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8_{96A4673A-CE92-43FC-93F4-B81FF53B94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dos normalizados" sheetId="2" r:id="rId1"/>
    <sheet name="Dados absolutos" sheetId="1" r:id="rId2"/>
    <sheet name="Calculando outliers" sheetId="3" r:id="rId3"/>
  </sheets>
  <externalReferences>
    <externalReference r:id="rId4"/>
    <externalReference r:id="rId5"/>
    <externalReference r:id="rId6"/>
  </externalReferences>
  <definedNames>
    <definedName name="_xlnm._FilterDatabase" localSheetId="1" hidden="1">'Dados absolutos'!$A$1:$M$5571</definedName>
    <definedName name="_xlnm._FilterDatabase" localSheetId="0" hidden="1">'Dados normalizados'!$A$1:$O$5571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21" i="2" l="1"/>
  <c r="I2" i="2"/>
  <c r="I4" i="2"/>
  <c r="I5" i="2"/>
  <c r="I6" i="2"/>
  <c r="I8" i="2"/>
  <c r="I9" i="2"/>
  <c r="I7" i="2"/>
  <c r="I13" i="2"/>
  <c r="I10" i="2"/>
  <c r="I11" i="2"/>
  <c r="I14" i="2"/>
  <c r="I15" i="2"/>
  <c r="I19" i="2"/>
  <c r="I16" i="2"/>
  <c r="I17" i="2"/>
  <c r="I21" i="2"/>
  <c r="I26" i="2"/>
  <c r="I23" i="2"/>
  <c r="I20" i="2"/>
  <c r="I18" i="2"/>
  <c r="I12" i="2"/>
  <c r="I25" i="2"/>
  <c r="I27" i="2"/>
  <c r="I24" i="2"/>
  <c r="I22" i="2"/>
  <c r="I29" i="2"/>
  <c r="I31" i="2"/>
  <c r="I28" i="2"/>
  <c r="I33" i="2"/>
  <c r="I35" i="2"/>
  <c r="I32" i="2"/>
  <c r="I34" i="2"/>
  <c r="I41" i="2"/>
  <c r="I38" i="2"/>
  <c r="I37" i="2"/>
  <c r="I36" i="2"/>
  <c r="I46" i="2"/>
  <c r="I51" i="2"/>
  <c r="I40" i="2"/>
  <c r="I44" i="2"/>
  <c r="I48" i="2"/>
  <c r="I53" i="2"/>
  <c r="I45" i="2"/>
  <c r="I39" i="2"/>
  <c r="I47" i="2"/>
  <c r="I62" i="2"/>
  <c r="I43" i="2"/>
  <c r="I50" i="2"/>
  <c r="I55" i="2"/>
  <c r="I49" i="2"/>
  <c r="I59" i="2"/>
  <c r="I58" i="2"/>
  <c r="I64" i="2"/>
  <c r="I52" i="2"/>
  <c r="I54" i="2"/>
  <c r="I69" i="2"/>
  <c r="I57" i="2"/>
  <c r="I60" i="2"/>
  <c r="I66" i="2"/>
  <c r="I71" i="2"/>
  <c r="I42" i="2"/>
  <c r="I72" i="2"/>
  <c r="I61" i="2"/>
  <c r="I78" i="2"/>
  <c r="I94" i="2"/>
  <c r="I70" i="2"/>
  <c r="I198" i="2"/>
  <c r="I75" i="2"/>
  <c r="I56" i="2"/>
  <c r="I79" i="2"/>
  <c r="I96" i="2"/>
  <c r="I73" i="2"/>
  <c r="I68" i="2"/>
  <c r="I74" i="2"/>
  <c r="I67" i="2"/>
  <c r="I89" i="2"/>
  <c r="I80" i="2"/>
  <c r="I65" i="2"/>
  <c r="I76" i="2"/>
  <c r="I82" i="2"/>
  <c r="I93" i="2"/>
  <c r="I30" i="2"/>
  <c r="I97" i="2"/>
  <c r="I171" i="2"/>
  <c r="I87" i="2"/>
  <c r="I77" i="2"/>
  <c r="I90" i="2"/>
  <c r="I84" i="2"/>
  <c r="I85" i="2"/>
  <c r="I102" i="2"/>
  <c r="I86" i="2"/>
  <c r="I101" i="2"/>
  <c r="I92" i="2"/>
  <c r="I103" i="2"/>
  <c r="I107" i="2"/>
  <c r="I81" i="2"/>
  <c r="I98" i="2"/>
  <c r="I88" i="2"/>
  <c r="I112" i="2"/>
  <c r="I100" i="2"/>
  <c r="I106" i="2"/>
  <c r="I95" i="2"/>
  <c r="I110" i="2"/>
  <c r="I99" i="2"/>
  <c r="I91" i="2"/>
  <c r="I119" i="2"/>
  <c r="I109" i="2"/>
  <c r="I105" i="2"/>
  <c r="I115" i="2"/>
  <c r="I134" i="2"/>
  <c r="I113" i="2"/>
  <c r="I104" i="2"/>
  <c r="I83" i="2"/>
  <c r="I124" i="2"/>
  <c r="I123" i="2"/>
  <c r="I139" i="2"/>
  <c r="I125" i="2"/>
  <c r="I133" i="2"/>
  <c r="I127" i="2"/>
  <c r="I121" i="2"/>
  <c r="I111" i="2"/>
  <c r="I122" i="2"/>
  <c r="I63" i="2"/>
  <c r="I117" i="2"/>
  <c r="I114" i="2"/>
  <c r="I126" i="2"/>
  <c r="I108" i="2"/>
  <c r="I142" i="2"/>
  <c r="I129" i="2"/>
  <c r="I118" i="2"/>
  <c r="I116" i="2"/>
  <c r="I132" i="2"/>
  <c r="I138" i="2"/>
  <c r="I135" i="2"/>
  <c r="I128" i="2"/>
  <c r="I130" i="2"/>
  <c r="I137" i="2"/>
  <c r="I146" i="2"/>
  <c r="I145" i="2"/>
  <c r="I141" i="2"/>
  <c r="I151" i="2"/>
  <c r="I140" i="2"/>
  <c r="I155" i="2"/>
  <c r="I131" i="2"/>
  <c r="I144" i="2"/>
  <c r="I136" i="2"/>
  <c r="I156" i="2"/>
  <c r="I147" i="2"/>
  <c r="I149" i="2"/>
  <c r="I154" i="2"/>
  <c r="I153" i="2"/>
  <c r="I152" i="2"/>
  <c r="I162" i="2"/>
  <c r="I143" i="2"/>
  <c r="I157" i="2"/>
  <c r="I165" i="2"/>
  <c r="I150" i="2"/>
  <c r="I158" i="2"/>
  <c r="I159" i="2"/>
  <c r="I172" i="2"/>
  <c r="I168" i="2"/>
  <c r="I179" i="2"/>
  <c r="I189" i="2"/>
  <c r="I174" i="2"/>
  <c r="I163" i="2"/>
  <c r="I183" i="2"/>
  <c r="I160" i="2"/>
  <c r="I164" i="2"/>
  <c r="I166" i="2"/>
  <c r="I181" i="2"/>
  <c r="I178" i="2"/>
  <c r="I173" i="2"/>
  <c r="I188" i="2"/>
  <c r="I169" i="2"/>
  <c r="I161" i="2"/>
  <c r="I170" i="2"/>
  <c r="I177" i="2"/>
  <c r="I193" i="2"/>
  <c r="I175" i="2"/>
  <c r="I203" i="2"/>
  <c r="I207" i="2"/>
  <c r="I167" i="2"/>
  <c r="I148" i="2"/>
  <c r="I187" i="2"/>
  <c r="I190" i="2"/>
  <c r="I180" i="2"/>
  <c r="I200" i="2"/>
  <c r="I186" i="2"/>
  <c r="I192" i="2"/>
  <c r="I182" i="2"/>
  <c r="I217" i="2"/>
  <c r="I184" i="2"/>
  <c r="I226" i="2"/>
  <c r="I194" i="2"/>
  <c r="I204" i="2"/>
  <c r="I185" i="2"/>
  <c r="I199" i="2"/>
  <c r="I197" i="2"/>
  <c r="I191" i="2"/>
  <c r="I209" i="2"/>
  <c r="I239" i="2"/>
  <c r="I208" i="2"/>
  <c r="I196" i="2"/>
  <c r="I228" i="2"/>
  <c r="I206" i="2"/>
  <c r="I218" i="2"/>
  <c r="I201" i="2"/>
  <c r="I202" i="2"/>
  <c r="I236" i="2"/>
  <c r="I212" i="2"/>
  <c r="I213" i="2"/>
  <c r="I214" i="2"/>
  <c r="I661" i="2"/>
  <c r="I216" i="2"/>
  <c r="I211" i="2"/>
  <c r="I215" i="2"/>
  <c r="I225" i="2"/>
  <c r="I210" i="2"/>
  <c r="I205" i="2"/>
  <c r="I308" i="2"/>
  <c r="I246" i="2"/>
  <c r="I234" i="2"/>
  <c r="I220" i="2"/>
  <c r="I223" i="2"/>
  <c r="I232" i="2"/>
  <c r="I222" i="2"/>
  <c r="I231" i="2"/>
  <c r="I219" i="2"/>
  <c r="I227" i="2"/>
  <c r="I235" i="2"/>
  <c r="I224" i="2"/>
  <c r="I280" i="2"/>
  <c r="I266" i="2"/>
  <c r="I230" i="2"/>
  <c r="I245" i="2"/>
  <c r="I244" i="2"/>
  <c r="I221" i="2"/>
  <c r="I240" i="2"/>
  <c r="I243" i="2"/>
  <c r="I263" i="2"/>
  <c r="I247" i="2"/>
  <c r="I242" i="2"/>
  <c r="I229" i="2"/>
  <c r="I238" i="2"/>
  <c r="I251" i="2"/>
  <c r="I252" i="2"/>
  <c r="I254" i="2"/>
  <c r="I265" i="2"/>
  <c r="I249" i="2"/>
  <c r="I285" i="2"/>
  <c r="I255" i="2"/>
  <c r="I233" i="2"/>
  <c r="I248" i="2"/>
  <c r="I256" i="2"/>
  <c r="I241" i="2"/>
  <c r="I258" i="2"/>
  <c r="I300" i="2"/>
  <c r="I237" i="2"/>
  <c r="I277" i="2"/>
  <c r="I260" i="2"/>
  <c r="I270" i="2"/>
  <c r="I315" i="2"/>
  <c r="I264" i="2"/>
  <c r="I250" i="2"/>
  <c r="I284" i="2"/>
  <c r="I262" i="2"/>
  <c r="I257" i="2"/>
  <c r="I253" i="2"/>
  <c r="I273" i="2"/>
  <c r="I288" i="2"/>
  <c r="I272" i="2"/>
  <c r="I259" i="2"/>
  <c r="I271" i="2"/>
  <c r="I294" i="2"/>
  <c r="I279" i="2"/>
  <c r="I291" i="2"/>
  <c r="I274" i="2"/>
  <c r="I278" i="2"/>
  <c r="I261" i="2"/>
  <c r="I275" i="2"/>
  <c r="I292" i="2"/>
  <c r="I283" i="2"/>
  <c r="I321" i="2"/>
  <c r="I281" i="2"/>
  <c r="I268" i="2"/>
  <c r="I302" i="2"/>
  <c r="I314" i="2"/>
  <c r="I286" i="2"/>
  <c r="I289" i="2"/>
  <c r="I340" i="2"/>
  <c r="I282" i="2"/>
  <c r="I276" i="2"/>
  <c r="I297" i="2"/>
  <c r="I296" i="2"/>
  <c r="I303" i="2"/>
  <c r="I325" i="2"/>
  <c r="I301" i="2"/>
  <c r="I290" i="2"/>
  <c r="I287" i="2"/>
  <c r="I299" i="2"/>
  <c r="I293" i="2"/>
  <c r="I310" i="2"/>
  <c r="I295" i="2"/>
  <c r="I317" i="2"/>
  <c r="I309" i="2"/>
  <c r="I305" i="2"/>
  <c r="I333" i="2"/>
  <c r="I311" i="2"/>
  <c r="I316" i="2"/>
  <c r="I323" i="2"/>
  <c r="I312" i="2"/>
  <c r="I379" i="2"/>
  <c r="I319" i="2"/>
  <c r="I298" i="2"/>
  <c r="I324" i="2"/>
  <c r="I331" i="2"/>
  <c r="I365" i="2"/>
  <c r="I332" i="2"/>
  <c r="I306" i="2"/>
  <c r="I326" i="2"/>
  <c r="I307" i="2"/>
  <c r="I322" i="2"/>
  <c r="I318" i="2"/>
  <c r="I313" i="2"/>
  <c r="I3810" i="2"/>
  <c r="I327" i="2"/>
  <c r="I304" i="2"/>
  <c r="I269" i="2"/>
  <c r="I347" i="2"/>
  <c r="I330" i="2"/>
  <c r="I328" i="2"/>
  <c r="I345" i="2"/>
  <c r="I383" i="2"/>
  <c r="I343" i="2"/>
  <c r="I320" i="2"/>
  <c r="I380" i="2"/>
  <c r="I346" i="2"/>
  <c r="I367" i="2"/>
  <c r="I369" i="2"/>
  <c r="I344" i="2"/>
  <c r="I377" i="2"/>
  <c r="I368" i="2"/>
  <c r="I339" i="2"/>
  <c r="I337" i="2"/>
  <c r="I357" i="2"/>
  <c r="I350" i="2"/>
  <c r="I353" i="2"/>
  <c r="I352" i="2"/>
  <c r="I371" i="2"/>
  <c r="I342" i="2"/>
  <c r="I348" i="2"/>
  <c r="I467" i="2"/>
  <c r="I334" i="2"/>
  <c r="I358" i="2"/>
  <c r="I361" i="2"/>
  <c r="I349" i="2"/>
  <c r="I267" i="2"/>
  <c r="I492" i="2"/>
  <c r="I354" i="2"/>
  <c r="I384" i="2"/>
  <c r="I381" i="2"/>
  <c r="I356" i="2"/>
  <c r="I378" i="2"/>
  <c r="I376" i="2"/>
  <c r="I387" i="2"/>
  <c r="I372" i="2"/>
  <c r="I432" i="2"/>
  <c r="I360" i="2"/>
  <c r="I341" i="2"/>
  <c r="I363" i="2"/>
  <c r="I392" i="2"/>
  <c r="I394" i="2"/>
  <c r="I402" i="2"/>
  <c r="I386" i="2"/>
  <c r="I375" i="2"/>
  <c r="I374" i="2"/>
  <c r="I2783" i="2"/>
  <c r="I409" i="2"/>
  <c r="I366" i="2"/>
  <c r="I389" i="2"/>
  <c r="I405" i="2"/>
  <c r="I385" i="2"/>
  <c r="I3353" i="2"/>
  <c r="I4799" i="2"/>
  <c r="I388" i="2"/>
  <c r="I335" i="2"/>
  <c r="I336" i="2"/>
  <c r="I359" i="2"/>
  <c r="I390" i="2"/>
  <c r="I395" i="2"/>
  <c r="I406" i="2"/>
  <c r="I396" i="2"/>
  <c r="I355" i="2"/>
  <c r="I404" i="2"/>
  <c r="I425" i="2"/>
  <c r="I364" i="2"/>
  <c r="I430" i="2"/>
  <c r="I453" i="2"/>
  <c r="I400" i="2"/>
  <c r="I420" i="2"/>
  <c r="I415" i="2"/>
  <c r="I397" i="2"/>
  <c r="I393" i="2"/>
  <c r="I391" i="2"/>
  <c r="I413" i="2"/>
  <c r="I417" i="2"/>
  <c r="I442" i="2"/>
  <c r="I427" i="2"/>
  <c r="I426" i="2"/>
  <c r="I446" i="2"/>
  <c r="I428" i="2"/>
  <c r="I398" i="2"/>
  <c r="I401" i="2"/>
  <c r="I431" i="2"/>
  <c r="I449" i="2"/>
  <c r="I416" i="2"/>
  <c r="I435" i="2"/>
  <c r="I419" i="2"/>
  <c r="I407" i="2"/>
  <c r="I2782" i="2"/>
  <c r="I408" i="2"/>
  <c r="I399" i="2"/>
  <c r="I421" i="2"/>
  <c r="I466" i="2"/>
  <c r="I454" i="2"/>
  <c r="I439" i="2"/>
  <c r="I423" i="2"/>
  <c r="I438" i="2"/>
  <c r="I447" i="2"/>
  <c r="I373" i="2"/>
  <c r="I450" i="2"/>
  <c r="I412" i="2"/>
  <c r="I382" i="2"/>
  <c r="I570" i="2"/>
  <c r="I433" i="2"/>
  <c r="I418" i="2"/>
  <c r="I403" i="2"/>
  <c r="I414" i="2"/>
  <c r="I451" i="2"/>
  <c r="I460" i="2"/>
  <c r="I445" i="2"/>
  <c r="I502" i="2"/>
  <c r="I441" i="2"/>
  <c r="I468" i="2"/>
  <c r="I434" i="2"/>
  <c r="I629" i="2"/>
  <c r="I510" i="2"/>
  <c r="I464" i="2"/>
  <c r="I422" i="2"/>
  <c r="I437" i="2"/>
  <c r="I370" i="2"/>
  <c r="I469" i="2"/>
  <c r="I440" i="2"/>
  <c r="I511" i="2"/>
  <c r="I497" i="2"/>
  <c r="I411" i="2"/>
  <c r="I452" i="2"/>
  <c r="I424" i="2"/>
  <c r="I443" i="2"/>
  <c r="I567" i="2"/>
  <c r="I488" i="2"/>
  <c r="I444" i="2"/>
  <c r="I463" i="2"/>
  <c r="I625" i="2"/>
  <c r="I477" i="2"/>
  <c r="I461" i="2"/>
  <c r="I470" i="2"/>
  <c r="I478" i="2"/>
  <c r="I483" i="2"/>
  <c r="I456" i="2"/>
  <c r="I459" i="2"/>
  <c r="I458" i="2"/>
  <c r="I532" i="2"/>
  <c r="I584" i="2"/>
  <c r="I436" i="2"/>
  <c r="I476" i="2"/>
  <c r="I473" i="2"/>
  <c r="I471" i="2"/>
  <c r="I526" i="2"/>
  <c r="I479" i="2"/>
  <c r="I597" i="2"/>
  <c r="I482" i="2"/>
  <c r="I495" i="2"/>
  <c r="I508" i="2"/>
  <c r="I487" i="2"/>
  <c r="I448" i="2"/>
  <c r="I539" i="2"/>
  <c r="I455" i="2"/>
  <c r="I485" i="2"/>
  <c r="I498" i="2"/>
  <c r="I1496" i="2"/>
  <c r="I484" i="2"/>
  <c r="I475" i="2"/>
  <c r="I465" i="2"/>
  <c r="I120" i="2"/>
  <c r="I509" i="2"/>
  <c r="I489" i="2"/>
  <c r="I2025" i="2"/>
  <c r="I515" i="2"/>
  <c r="I504" i="2"/>
  <c r="I501" i="2"/>
  <c r="I480" i="2"/>
  <c r="I474" i="2"/>
  <c r="I536" i="2"/>
  <c r="I481" i="2"/>
  <c r="I506" i="2"/>
  <c r="I545" i="2"/>
  <c r="I516" i="2"/>
  <c r="I486" i="2"/>
  <c r="I553" i="2"/>
  <c r="I490" i="2"/>
  <c r="I462" i="2"/>
  <c r="I520" i="2"/>
  <c r="I494" i="2"/>
  <c r="I491" i="2"/>
  <c r="I566" i="2"/>
  <c r="I538" i="2"/>
  <c r="I512" i="2"/>
  <c r="I457" i="2"/>
  <c r="I523" i="2"/>
  <c r="I521" i="2"/>
  <c r="I524" i="2"/>
  <c r="I496" i="2"/>
  <c r="I176" i="2"/>
  <c r="I500" i="2"/>
  <c r="I507" i="2"/>
  <c r="I519" i="2"/>
  <c r="I578" i="2"/>
  <c r="I563" i="2"/>
  <c r="I531" i="2"/>
  <c r="I547" i="2"/>
  <c r="I537" i="2"/>
  <c r="I909" i="2"/>
  <c r="I572" i="2"/>
  <c r="I542" i="2"/>
  <c r="I561" i="2"/>
  <c r="I557" i="2"/>
  <c r="I552" i="2"/>
  <c r="I530" i="2"/>
  <c r="I513" i="2"/>
  <c r="I4864" i="2"/>
  <c r="I525" i="2"/>
  <c r="I518" i="2"/>
  <c r="I493" i="2"/>
  <c r="I534" i="2"/>
  <c r="I605" i="2"/>
  <c r="I583" i="2"/>
  <c r="I559" i="2"/>
  <c r="I514" i="2"/>
  <c r="I555" i="2"/>
  <c r="I528" i="2"/>
  <c r="I690" i="2"/>
  <c r="I554" i="2"/>
  <c r="I558" i="2"/>
  <c r="I596" i="2"/>
  <c r="I362" i="2"/>
  <c r="I556" i="2"/>
  <c r="I549" i="2"/>
  <c r="I586" i="2"/>
  <c r="I2939" i="2"/>
  <c r="I569" i="2"/>
  <c r="I503" i="2"/>
  <c r="I640" i="2"/>
  <c r="I533" i="2"/>
  <c r="I472" i="2"/>
  <c r="I574" i="2"/>
  <c r="I609" i="2"/>
  <c r="I589" i="2"/>
  <c r="I517" i="2"/>
  <c r="I577" i="2"/>
  <c r="I613" i="2"/>
  <c r="I716" i="2"/>
  <c r="I543" i="2"/>
  <c r="I568" i="2"/>
  <c r="I592" i="2"/>
  <c r="I580" i="2"/>
  <c r="I600" i="2"/>
  <c r="I689" i="2"/>
  <c r="I540" i="2"/>
  <c r="I652" i="2"/>
  <c r="I527" i="2"/>
  <c r="I624" i="2"/>
  <c r="I1495" i="2"/>
  <c r="I505" i="2"/>
  <c r="I522" i="2"/>
  <c r="I564" i="2"/>
  <c r="I604" i="2"/>
  <c r="I675" i="2"/>
  <c r="I546" i="2"/>
  <c r="I603" i="2"/>
  <c r="I651" i="2"/>
  <c r="I621" i="2"/>
  <c r="I571" i="2"/>
  <c r="I581" i="2"/>
  <c r="I618" i="2"/>
  <c r="I550" i="2"/>
  <c r="I575" i="2"/>
  <c r="I595" i="2"/>
  <c r="I544" i="2"/>
  <c r="I551" i="2"/>
  <c r="I653" i="2"/>
  <c r="I541" i="2"/>
  <c r="I585" i="2"/>
  <c r="I410" i="2"/>
  <c r="I535" i="2"/>
  <c r="I582" i="2"/>
  <c r="I680" i="2"/>
  <c r="I641" i="2"/>
  <c r="I594" i="2"/>
  <c r="I565" i="2"/>
  <c r="I687" i="2"/>
  <c r="I615" i="2"/>
  <c r="I593" i="2"/>
  <c r="I658" i="2"/>
  <c r="I632" i="2"/>
  <c r="I627" i="2"/>
  <c r="I634" i="2"/>
  <c r="I659" i="2"/>
  <c r="I590" i="2"/>
  <c r="I548" i="2"/>
  <c r="I699" i="2"/>
  <c r="I1154" i="2"/>
  <c r="I602" i="2"/>
  <c r="I647" i="2"/>
  <c r="I645" i="2"/>
  <c r="I672" i="2"/>
  <c r="I631" i="2"/>
  <c r="I562" i="2"/>
  <c r="I591" i="2"/>
  <c r="I4241" i="2"/>
  <c r="I724" i="2"/>
  <c r="I588" i="2"/>
  <c r="I607" i="2"/>
  <c r="I606" i="2"/>
  <c r="I648" i="2"/>
  <c r="I762" i="2"/>
  <c r="I617" i="2"/>
  <c r="I579" i="2"/>
  <c r="I620" i="2"/>
  <c r="I598" i="2"/>
  <c r="I655" i="2"/>
  <c r="I599" i="2"/>
  <c r="I638" i="2"/>
  <c r="I601" i="2"/>
  <c r="I719" i="2"/>
  <c r="I644" i="2"/>
  <c r="I499" i="2"/>
  <c r="I725" i="2"/>
  <c r="I664" i="2"/>
  <c r="I643" i="2"/>
  <c r="I576" i="2"/>
  <c r="I654" i="2"/>
  <c r="I573" i="2"/>
  <c r="I630" i="2"/>
  <c r="I637" i="2"/>
  <c r="I610" i="2"/>
  <c r="I660" i="2"/>
  <c r="I612" i="2"/>
  <c r="I729" i="2"/>
  <c r="I623" i="2"/>
  <c r="I3565" i="2"/>
  <c r="I665" i="2"/>
  <c r="I872" i="2"/>
  <c r="I614" i="2"/>
  <c r="I744" i="2"/>
  <c r="I657" i="2"/>
  <c r="I622" i="2"/>
  <c r="I635" i="2"/>
  <c r="I666" i="2"/>
  <c r="I650" i="2"/>
  <c r="I990" i="2"/>
  <c r="I677" i="2"/>
  <c r="I694" i="2"/>
  <c r="I616" i="2"/>
  <c r="I720" i="2"/>
  <c r="I639" i="2"/>
  <c r="I656" i="2"/>
  <c r="I646" i="2"/>
  <c r="I3865" i="2"/>
  <c r="I668" i="2"/>
  <c r="I611" i="2"/>
  <c r="I763" i="2"/>
  <c r="I693" i="2"/>
  <c r="I745" i="2"/>
  <c r="I679" i="2"/>
  <c r="I670" i="2"/>
  <c r="I626" i="2"/>
  <c r="I673" i="2"/>
  <c r="I775" i="2"/>
  <c r="I784" i="2"/>
  <c r="I760" i="2"/>
  <c r="I4104" i="2"/>
  <c r="I633" i="2"/>
  <c r="I676" i="2"/>
  <c r="I649" i="2"/>
  <c r="I688" i="2"/>
  <c r="I662" i="2"/>
  <c r="I667" i="2"/>
  <c r="I777" i="2"/>
  <c r="I787" i="2"/>
  <c r="I701" i="2"/>
  <c r="I702" i="2"/>
  <c r="I671" i="2"/>
  <c r="I766" i="2"/>
  <c r="I772" i="2"/>
  <c r="I965" i="2"/>
  <c r="I695" i="2"/>
  <c r="I560" i="2"/>
  <c r="I628" i="2"/>
  <c r="I698" i="2"/>
  <c r="I4438" i="2"/>
  <c r="I1258" i="2"/>
  <c r="I713" i="2"/>
  <c r="I748" i="2"/>
  <c r="I835" i="2"/>
  <c r="I758" i="2"/>
  <c r="I619" i="2"/>
  <c r="I697" i="2"/>
  <c r="I686" i="2"/>
  <c r="I718" i="2"/>
  <c r="I683" i="2"/>
  <c r="I897" i="2"/>
  <c r="I740" i="2"/>
  <c r="I779" i="2"/>
  <c r="I752" i="2"/>
  <c r="I703" i="2"/>
  <c r="I351" i="2"/>
  <c r="I860" i="2"/>
  <c r="I726" i="2"/>
  <c r="I708" i="2"/>
  <c r="I717" i="2"/>
  <c r="I705" i="2"/>
  <c r="I721" i="2"/>
  <c r="I776" i="2"/>
  <c r="I754" i="2"/>
  <c r="I838" i="2"/>
  <c r="I820" i="2"/>
  <c r="I747" i="2"/>
  <c r="I529" i="2"/>
  <c r="I711" i="2"/>
  <c r="I715" i="2"/>
  <c r="I734" i="2"/>
  <c r="I865" i="2"/>
  <c r="I727" i="2"/>
  <c r="I682" i="2"/>
  <c r="I738" i="2"/>
  <c r="I707" i="2"/>
  <c r="I750" i="2"/>
  <c r="I800" i="2"/>
  <c r="I839" i="2"/>
  <c r="I696" i="2"/>
  <c r="I735" i="2"/>
  <c r="I709" i="2"/>
  <c r="I674" i="2"/>
  <c r="I691" i="2"/>
  <c r="I822" i="2"/>
  <c r="I785" i="2"/>
  <c r="I706" i="2"/>
  <c r="I681" i="2"/>
  <c r="I3515" i="2"/>
  <c r="I759" i="2"/>
  <c r="I669" i="2"/>
  <c r="I722" i="2"/>
  <c r="I685" i="2"/>
  <c r="I684" i="2"/>
  <c r="I793" i="2"/>
  <c r="I1328" i="2"/>
  <c r="I710" i="2"/>
  <c r="I939" i="2"/>
  <c r="I788" i="2"/>
  <c r="I914" i="2"/>
  <c r="I704" i="2"/>
  <c r="I794" i="2"/>
  <c r="I756" i="2"/>
  <c r="I790" i="2"/>
  <c r="I853" i="2"/>
  <c r="I795" i="2"/>
  <c r="I736" i="2"/>
  <c r="I636" i="2"/>
  <c r="I733" i="2"/>
  <c r="I864" i="2"/>
  <c r="I809" i="2"/>
  <c r="I743" i="2"/>
  <c r="I741" i="2"/>
  <c r="I678" i="2"/>
  <c r="I786" i="2"/>
  <c r="I663" i="2"/>
  <c r="I1030" i="2"/>
  <c r="I728" i="2"/>
  <c r="I757" i="2"/>
  <c r="I846" i="2"/>
  <c r="I877" i="2"/>
  <c r="I879" i="2"/>
  <c r="I3711" i="2"/>
  <c r="I836" i="2"/>
  <c r="I828" i="2"/>
  <c r="I852" i="2"/>
  <c r="I714" i="2"/>
  <c r="I780" i="2"/>
  <c r="I862" i="2"/>
  <c r="I816" i="2"/>
  <c r="I769" i="2"/>
  <c r="I737" i="2"/>
  <c r="I771" i="2"/>
  <c r="I2699" i="2"/>
  <c r="I826" i="2"/>
  <c r="I940" i="2"/>
  <c r="I4917" i="2"/>
  <c r="I700" i="2"/>
  <c r="I857" i="2"/>
  <c r="I880" i="2"/>
  <c r="I791" i="2"/>
  <c r="I768" i="2"/>
  <c r="I958" i="2"/>
  <c r="I884" i="2"/>
  <c r="I812" i="2"/>
  <c r="I692" i="2"/>
  <c r="I723" i="2"/>
  <c r="I833" i="2"/>
  <c r="I808" i="2"/>
  <c r="I774" i="2"/>
  <c r="I825" i="2"/>
  <c r="I753" i="2"/>
  <c r="I823" i="2"/>
  <c r="I815" i="2"/>
  <c r="I904" i="2"/>
  <c r="I789" i="2"/>
  <c r="I843" i="2"/>
  <c r="I3914" i="2"/>
  <c r="I751" i="2"/>
  <c r="I818" i="2"/>
  <c r="I856" i="2"/>
  <c r="I731" i="2"/>
  <c r="I798" i="2"/>
  <c r="I783" i="2"/>
  <c r="I755" i="2"/>
  <c r="I810" i="2"/>
  <c r="I1255" i="2"/>
  <c r="I903" i="2"/>
  <c r="I797" i="2"/>
  <c r="I851" i="2"/>
  <c r="I764" i="2"/>
  <c r="I889" i="2"/>
  <c r="I899" i="2"/>
  <c r="I807" i="2"/>
  <c r="I773" i="2"/>
  <c r="I923" i="2"/>
  <c r="I830" i="2"/>
  <c r="I893" i="2"/>
  <c r="I799" i="2"/>
  <c r="I967" i="2"/>
  <c r="I882" i="2"/>
  <c r="I821" i="2"/>
  <c r="I765" i="2"/>
  <c r="I782" i="2"/>
  <c r="I861" i="2"/>
  <c r="I730" i="2"/>
  <c r="I824" i="2"/>
  <c r="I859" i="2"/>
  <c r="I867" i="2"/>
  <c r="I804" i="2"/>
  <c r="I796" i="2"/>
  <c r="I840" i="2"/>
  <c r="I817" i="2"/>
  <c r="I1027" i="2"/>
  <c r="I887" i="2"/>
  <c r="I998" i="2"/>
  <c r="I881" i="2"/>
  <c r="I1221" i="2"/>
  <c r="I1565" i="2"/>
  <c r="I870" i="2"/>
  <c r="I819" i="2"/>
  <c r="I781" i="2"/>
  <c r="I850" i="2"/>
  <c r="I986" i="2"/>
  <c r="I827" i="2"/>
  <c r="I936" i="2"/>
  <c r="I933" i="2"/>
  <c r="I858" i="2"/>
  <c r="I778" i="2"/>
  <c r="I907" i="2"/>
  <c r="I792" i="2"/>
  <c r="I947" i="2"/>
  <c r="I988" i="2"/>
  <c r="I1096" i="2"/>
  <c r="I746" i="2"/>
  <c r="I1066" i="2"/>
  <c r="I983" i="2"/>
  <c r="I1116" i="2"/>
  <c r="I811" i="2"/>
  <c r="I951" i="2"/>
  <c r="I1215" i="2"/>
  <c r="I896" i="2"/>
  <c r="I871" i="2"/>
  <c r="I587" i="2"/>
  <c r="I4295" i="2"/>
  <c r="I1057" i="2"/>
  <c r="I985" i="2"/>
  <c r="I954" i="2"/>
  <c r="I842" i="2"/>
  <c r="I926" i="2"/>
  <c r="I930" i="2"/>
  <c r="I866" i="2"/>
  <c r="I837" i="2"/>
  <c r="I945" i="2"/>
  <c r="I1100" i="2"/>
  <c r="I732" i="2"/>
  <c r="I906" i="2"/>
  <c r="I928" i="2"/>
  <c r="I1118" i="2"/>
  <c r="I876" i="2"/>
  <c r="I845" i="2"/>
  <c r="I886" i="2"/>
  <c r="I2495" i="2"/>
  <c r="I1345" i="2"/>
  <c r="I854" i="2"/>
  <c r="I803" i="2"/>
  <c r="I944" i="2"/>
  <c r="I742" i="2"/>
  <c r="I1460" i="2"/>
  <c r="I937" i="2"/>
  <c r="I874" i="2"/>
  <c r="I805" i="2"/>
  <c r="I975" i="2"/>
  <c r="I917" i="2"/>
  <c r="I927" i="2"/>
  <c r="I960" i="2"/>
  <c r="I943" i="2"/>
  <c r="I814" i="2"/>
  <c r="I978" i="2"/>
  <c r="I802" i="2"/>
  <c r="I875" i="2"/>
  <c r="I1012" i="2"/>
  <c r="I1085" i="2"/>
  <c r="I1029" i="2"/>
  <c r="I883" i="2"/>
  <c r="I969" i="2"/>
  <c r="I1425" i="2"/>
  <c r="I868" i="2"/>
  <c r="I1028" i="2"/>
  <c r="I848" i="2"/>
  <c r="I847" i="2"/>
  <c r="I3373" i="2"/>
  <c r="I913" i="2"/>
  <c r="I1110" i="2"/>
  <c r="I900" i="2"/>
  <c r="I1089" i="2"/>
  <c r="I931" i="2"/>
  <c r="I831" i="2"/>
  <c r="I976" i="2"/>
  <c r="I801" i="2"/>
  <c r="I1175" i="2"/>
  <c r="I905" i="2"/>
  <c r="I1083" i="2"/>
  <c r="I952" i="2"/>
  <c r="I925" i="2"/>
  <c r="I891" i="2"/>
  <c r="I832" i="2"/>
  <c r="I1014" i="2"/>
  <c r="I1008" i="2"/>
  <c r="I966" i="2"/>
  <c r="I894" i="2"/>
  <c r="I829" i="2"/>
  <c r="I844" i="2"/>
  <c r="I834" i="2"/>
  <c r="I1080" i="2"/>
  <c r="I912" i="2"/>
  <c r="I979" i="2"/>
  <c r="I902" i="2"/>
  <c r="I863" i="2"/>
  <c r="I195" i="2"/>
  <c r="I806" i="2"/>
  <c r="I892" i="2"/>
  <c r="I916" i="2"/>
  <c r="I964" i="2"/>
  <c r="I1193" i="2"/>
  <c r="I1238" i="2"/>
  <c r="I935" i="2"/>
  <c r="I941" i="2"/>
  <c r="I1081" i="2"/>
  <c r="I1451" i="2"/>
  <c r="I1046" i="2"/>
  <c r="I895" i="2"/>
  <c r="I1104" i="2"/>
  <c r="I1073" i="2"/>
  <c r="I1315" i="2"/>
  <c r="I1004" i="2"/>
  <c r="I942" i="2"/>
  <c r="I1069" i="2"/>
  <c r="I908" i="2"/>
  <c r="I918" i="2"/>
  <c r="I855" i="2"/>
  <c r="I995" i="2"/>
  <c r="I1146" i="2"/>
  <c r="I1555" i="2"/>
  <c r="I885" i="2"/>
  <c r="I869" i="2"/>
  <c r="I1053" i="2"/>
  <c r="I1018" i="2"/>
  <c r="I961" i="2"/>
  <c r="I956" i="2"/>
  <c r="I950" i="2"/>
  <c r="I910" i="2"/>
  <c r="I972" i="2"/>
  <c r="I921" i="2"/>
  <c r="I977" i="2"/>
  <c r="I934" i="2"/>
  <c r="I962" i="2"/>
  <c r="I987" i="2"/>
  <c r="I932" i="2"/>
  <c r="I999" i="2"/>
  <c r="I4323" i="2"/>
  <c r="I1101" i="2"/>
  <c r="I1111" i="2"/>
  <c r="I1139" i="2"/>
  <c r="I878" i="2"/>
  <c r="I1165" i="2"/>
  <c r="I1293" i="2"/>
  <c r="I1082" i="2"/>
  <c r="I963" i="2"/>
  <c r="I1298" i="2"/>
  <c r="I911" i="2"/>
  <c r="I1017" i="2"/>
  <c r="I1097" i="2"/>
  <c r="I1062" i="2"/>
  <c r="I5321" i="2"/>
  <c r="I1086" i="2"/>
  <c r="I1001" i="2"/>
  <c r="I849" i="2"/>
  <c r="I997" i="2"/>
  <c r="I1051" i="2"/>
  <c r="I767" i="2"/>
  <c r="I946" i="2"/>
  <c r="I1225" i="2"/>
  <c r="I1047" i="2"/>
  <c r="I898" i="2"/>
  <c r="I1021" i="2"/>
  <c r="I929" i="2"/>
  <c r="I1087" i="2"/>
  <c r="I429" i="2"/>
  <c r="I953" i="2"/>
  <c r="I924" i="2"/>
  <c r="I1037" i="2"/>
  <c r="I1261" i="2"/>
  <c r="I959" i="2"/>
  <c r="I1024" i="2"/>
  <c r="I920" i="2"/>
  <c r="I1002" i="2"/>
  <c r="I991" i="2"/>
  <c r="I922" i="2"/>
  <c r="I1039" i="2"/>
  <c r="I1013" i="2"/>
  <c r="I1152" i="2"/>
  <c r="I1108" i="2"/>
  <c r="I1038" i="2"/>
  <c r="I982" i="2"/>
  <c r="I901" i="2"/>
  <c r="I1169" i="2"/>
  <c r="I957" i="2"/>
  <c r="I1105" i="2"/>
  <c r="I1000" i="2"/>
  <c r="I949" i="2"/>
  <c r="I1020" i="2"/>
  <c r="I1133" i="2"/>
  <c r="I2746" i="2"/>
  <c r="I873" i="2"/>
  <c r="I989" i="2"/>
  <c r="I1158" i="2"/>
  <c r="I890" i="2"/>
  <c r="I1065" i="2"/>
  <c r="I981" i="2"/>
  <c r="I1092" i="2"/>
  <c r="I1016" i="2"/>
  <c r="I1022" i="2"/>
  <c r="I1163" i="2"/>
  <c r="I971" i="2"/>
  <c r="I1149" i="2"/>
  <c r="I992" i="2"/>
  <c r="I1117" i="2"/>
  <c r="I1033" i="2"/>
  <c r="I970" i="2"/>
  <c r="I1052" i="2"/>
  <c r="I968" i="2"/>
  <c r="I1103" i="2"/>
  <c r="I888" i="2"/>
  <c r="I938" i="2"/>
  <c r="I980" i="2"/>
  <c r="I1123" i="2"/>
  <c r="I1075" i="2"/>
  <c r="I1155" i="2"/>
  <c r="I1170" i="2"/>
  <c r="I1286" i="2"/>
  <c r="I1088" i="2"/>
  <c r="I1003" i="2"/>
  <c r="I1079" i="2"/>
  <c r="I1768" i="2"/>
  <c r="I1049" i="2"/>
  <c r="I1106" i="2"/>
  <c r="I915" i="2"/>
  <c r="I1166" i="2"/>
  <c r="I739" i="2"/>
  <c r="I1179" i="2"/>
  <c r="I1007" i="2"/>
  <c r="I1061" i="2"/>
  <c r="I955" i="2"/>
  <c r="I3416" i="2"/>
  <c r="I1067" i="2"/>
  <c r="I1136" i="2"/>
  <c r="I1119" i="2"/>
  <c r="I1302" i="2"/>
  <c r="I3930" i="2"/>
  <c r="I1009" i="2"/>
  <c r="I1127" i="2"/>
  <c r="I1294" i="2"/>
  <c r="I1375" i="2"/>
  <c r="I1045" i="2"/>
  <c r="I1041" i="2"/>
  <c r="I1316" i="2"/>
  <c r="I1173" i="2"/>
  <c r="I1185" i="2"/>
  <c r="I1059" i="2"/>
  <c r="I1015" i="2"/>
  <c r="I1157" i="2"/>
  <c r="I1147" i="2"/>
  <c r="I1150" i="2"/>
  <c r="I1010" i="2"/>
  <c r="I1206" i="2"/>
  <c r="I1036" i="2"/>
  <c r="I1272" i="2"/>
  <c r="I1091" i="2"/>
  <c r="I1186" i="2"/>
  <c r="I1011" i="2"/>
  <c r="I1031" i="2"/>
  <c r="I1178" i="2"/>
  <c r="I1235" i="2"/>
  <c r="I1044" i="2"/>
  <c r="I1140" i="2"/>
  <c r="I973" i="2"/>
  <c r="I1040" i="2"/>
  <c r="I1180" i="2"/>
  <c r="I1042" i="2"/>
  <c r="I1177" i="2"/>
  <c r="I1164" i="2"/>
  <c r="I1078" i="2"/>
  <c r="I1161" i="2"/>
  <c r="I1023" i="2"/>
  <c r="I1159" i="2"/>
  <c r="I1137" i="2"/>
  <c r="I1190" i="2"/>
  <c r="I1309" i="2"/>
  <c r="I984" i="2"/>
  <c r="I1048" i="2"/>
  <c r="I993" i="2"/>
  <c r="I5000" i="2"/>
  <c r="I1084" i="2"/>
  <c r="I1122" i="2"/>
  <c r="I1126" i="2"/>
  <c r="I1071" i="2"/>
  <c r="I1174" i="2"/>
  <c r="I1068" i="2"/>
  <c r="I974" i="2"/>
  <c r="I994" i="2"/>
  <c r="I1676" i="2"/>
  <c r="I1203" i="2"/>
  <c r="I1304" i="2"/>
  <c r="I1148" i="2"/>
  <c r="I1202" i="2"/>
  <c r="I1054" i="2"/>
  <c r="I1195" i="2"/>
  <c r="I1043" i="2"/>
  <c r="I1182" i="2"/>
  <c r="I1019" i="2"/>
  <c r="I1247" i="2"/>
  <c r="I1143" i="2"/>
  <c r="I1344" i="2"/>
  <c r="I1291" i="2"/>
  <c r="I1233" i="2"/>
  <c r="I1032" i="2"/>
  <c r="I1323" i="2"/>
  <c r="I1213" i="2"/>
  <c r="I1058" i="2"/>
  <c r="I1064" i="2"/>
  <c r="I1102" i="2"/>
  <c r="I1093" i="2"/>
  <c r="I1256" i="2"/>
  <c r="I1113" i="2"/>
  <c r="I1005" i="2"/>
  <c r="I770" i="2"/>
  <c r="I1349" i="2"/>
  <c r="I1964" i="2"/>
  <c r="I1076" i="2"/>
  <c r="I1112" i="2"/>
  <c r="I1128" i="2"/>
  <c r="I1132" i="2"/>
  <c r="I1142" i="2"/>
  <c r="I1254" i="2"/>
  <c r="I1099" i="2"/>
  <c r="I1125" i="2"/>
  <c r="I1313" i="2"/>
  <c r="I1284" i="2"/>
  <c r="I1055" i="2"/>
  <c r="I1239" i="2"/>
  <c r="I1074" i="2"/>
  <c r="I1070" i="2"/>
  <c r="I1006" i="2"/>
  <c r="I1399" i="2"/>
  <c r="I1094" i="2"/>
  <c r="I1090" i="2"/>
  <c r="I1273" i="2"/>
  <c r="I1077" i="2"/>
  <c r="I1109" i="2"/>
  <c r="I1130" i="2"/>
  <c r="I1295" i="2"/>
  <c r="I1230" i="2"/>
  <c r="I1200" i="2"/>
  <c r="I1162" i="2"/>
  <c r="I1277" i="2"/>
  <c r="I1188" i="2"/>
  <c r="I1050" i="2"/>
  <c r="I1141" i="2"/>
  <c r="I1232" i="2"/>
  <c r="I1283" i="2"/>
  <c r="I1355" i="2"/>
  <c r="I1296" i="2"/>
  <c r="I1121" i="2"/>
  <c r="I1426" i="2"/>
  <c r="I1176" i="2"/>
  <c r="I1194" i="2"/>
  <c r="I1808" i="2"/>
  <c r="I1242" i="2"/>
  <c r="I1742" i="2"/>
  <c r="I1666" i="2"/>
  <c r="I1244" i="2"/>
  <c r="I2194" i="2"/>
  <c r="I1156" i="2"/>
  <c r="I1288" i="2"/>
  <c r="I1228" i="2"/>
  <c r="I1124" i="2"/>
  <c r="I1535" i="2"/>
  <c r="I1404" i="2"/>
  <c r="I1231" i="2"/>
  <c r="I1334" i="2"/>
  <c r="I1259" i="2"/>
  <c r="I1227" i="2"/>
  <c r="I1171" i="2"/>
  <c r="I1473" i="2"/>
  <c r="I1160" i="2"/>
  <c r="I1410" i="2"/>
  <c r="I1198" i="2"/>
  <c r="I1025" i="2"/>
  <c r="I1282" i="2"/>
  <c r="I1442" i="2"/>
  <c r="I1361" i="2"/>
  <c r="I1245" i="2"/>
  <c r="I1197" i="2"/>
  <c r="I1275" i="2"/>
  <c r="I1223" i="2"/>
  <c r="I1303" i="2"/>
  <c r="I2348" i="2"/>
  <c r="I1138" i="2"/>
  <c r="I1144" i="2"/>
  <c r="I1281" i="2"/>
  <c r="I1248" i="2"/>
  <c r="I1616" i="2"/>
  <c r="I1289" i="2"/>
  <c r="I1219" i="2"/>
  <c r="I1319" i="2"/>
  <c r="I1285" i="2"/>
  <c r="I1183" i="2"/>
  <c r="I1060" i="2"/>
  <c r="I1209" i="2"/>
  <c r="I1107" i="2"/>
  <c r="I1072" i="2"/>
  <c r="I1135" i="2"/>
  <c r="I1280" i="2"/>
  <c r="I1216" i="2"/>
  <c r="I1134" i="2"/>
  <c r="I1229" i="2"/>
  <c r="I1201" i="2"/>
  <c r="I1432" i="2"/>
  <c r="I1120" i="2"/>
  <c r="I1332" i="2"/>
  <c r="I1251" i="2"/>
  <c r="I1330" i="2"/>
  <c r="I1212" i="2"/>
  <c r="I1421" i="2"/>
  <c r="I1437" i="2"/>
  <c r="I1205" i="2"/>
  <c r="I4840" i="2"/>
  <c r="I1354" i="2"/>
  <c r="I1276" i="2"/>
  <c r="I1246" i="2"/>
  <c r="I1196" i="2"/>
  <c r="I1311" i="2"/>
  <c r="I1220" i="2"/>
  <c r="I1210" i="2"/>
  <c r="I1448" i="2"/>
  <c r="I1327" i="2"/>
  <c r="I1224" i="2"/>
  <c r="I1476" i="2"/>
  <c r="I1331" i="2"/>
  <c r="I1095" i="2"/>
  <c r="I1463" i="2"/>
  <c r="I1435" i="2"/>
  <c r="I1167" i="2"/>
  <c r="I1181" i="2"/>
  <c r="I1249" i="2"/>
  <c r="I1115" i="2"/>
  <c r="I1268" i="2"/>
  <c r="I1357" i="2"/>
  <c r="I1250" i="2"/>
  <c r="I1392" i="2"/>
  <c r="I1611" i="2"/>
  <c r="I1384" i="2"/>
  <c r="I1218" i="2"/>
  <c r="I1129" i="2"/>
  <c r="I1561" i="2"/>
  <c r="I1263" i="2"/>
  <c r="I1056" i="2"/>
  <c r="I1265" i="2"/>
  <c r="I1301" i="2"/>
  <c r="I1257" i="2"/>
  <c r="I1346" i="2"/>
  <c r="I1381" i="2"/>
  <c r="I1214" i="2"/>
  <c r="I1325" i="2"/>
  <c r="I1447" i="2"/>
  <c r="I1641" i="2"/>
  <c r="I1851" i="2"/>
  <c r="I1184" i="2"/>
  <c r="I1352" i="2"/>
  <c r="I948" i="2"/>
  <c r="I1278" i="2"/>
  <c r="I1379" i="2"/>
  <c r="I1386" i="2"/>
  <c r="I5180" i="2"/>
  <c r="I1241" i="2"/>
  <c r="I1271" i="2"/>
  <c r="I1114" i="2"/>
  <c r="I1691" i="2"/>
  <c r="I1300" i="2"/>
  <c r="I1236" i="2"/>
  <c r="I1234" i="2"/>
  <c r="I1584" i="2"/>
  <c r="I1260" i="2"/>
  <c r="I1462" i="2"/>
  <c r="I1320" i="2"/>
  <c r="I2419" i="2"/>
  <c r="I2249" i="2"/>
  <c r="I1649" i="2"/>
  <c r="I1429" i="2"/>
  <c r="I1405" i="2"/>
  <c r="I1290" i="2"/>
  <c r="I1199" i="2"/>
  <c r="I1601" i="2"/>
  <c r="I1192" i="2"/>
  <c r="I1297" i="2"/>
  <c r="I1366" i="2"/>
  <c r="I1406" i="2"/>
  <c r="I1414" i="2"/>
  <c r="I1207" i="2"/>
  <c r="I1513" i="2"/>
  <c r="I1556" i="2"/>
  <c r="I2418" i="2"/>
  <c r="I1187" i="2"/>
  <c r="I1484" i="2"/>
  <c r="I1269" i="2"/>
  <c r="I1191" i="2"/>
  <c r="I1433" i="2"/>
  <c r="I1172" i="2"/>
  <c r="I1252" i="2"/>
  <c r="I1314" i="2"/>
  <c r="I1424" i="2"/>
  <c r="I1347" i="2"/>
  <c r="I1388" i="2"/>
  <c r="I1413" i="2"/>
  <c r="I1312" i="2"/>
  <c r="I1208" i="2"/>
  <c r="I1456" i="2"/>
  <c r="I1505" i="2"/>
  <c r="I1775" i="2"/>
  <c r="I1905" i="2"/>
  <c r="I1461" i="2"/>
  <c r="I1306" i="2"/>
  <c r="I2425" i="2"/>
  <c r="I1336" i="2"/>
  <c r="I2351" i="2"/>
  <c r="I1262" i="2"/>
  <c r="I1626" i="2"/>
  <c r="I1588" i="2"/>
  <c r="I1589" i="2"/>
  <c r="I1634" i="2"/>
  <c r="I1408" i="2"/>
  <c r="I1358" i="2"/>
  <c r="I1189" i="2"/>
  <c r="I1389" i="2"/>
  <c r="I1153" i="2"/>
  <c r="I1483" i="2"/>
  <c r="I1370" i="2"/>
  <c r="I1348" i="2"/>
  <c r="I1343" i="2"/>
  <c r="I2094" i="2"/>
  <c r="I1356" i="2"/>
  <c r="I1267" i="2"/>
  <c r="I1428" i="2"/>
  <c r="I1668" i="2"/>
  <c r="I1434" i="2"/>
  <c r="I1741" i="2"/>
  <c r="I1477" i="2"/>
  <c r="I1307" i="2"/>
  <c r="I1353" i="2"/>
  <c r="I1407" i="2"/>
  <c r="I1333" i="2"/>
  <c r="I1394" i="2"/>
  <c r="I1287" i="2"/>
  <c r="I1308" i="2"/>
  <c r="I1420" i="2"/>
  <c r="I5285" i="2"/>
  <c r="I1226" i="2"/>
  <c r="I1446" i="2"/>
  <c r="I1529" i="2"/>
  <c r="I1299" i="2"/>
  <c r="I1374" i="2"/>
  <c r="I1342" i="2"/>
  <c r="I1253" i="2"/>
  <c r="I919" i="2"/>
  <c r="I1422" i="2"/>
  <c r="I1390" i="2"/>
  <c r="I1063" i="2"/>
  <c r="I1274" i="2"/>
  <c r="I1411" i="2"/>
  <c r="I1419" i="2"/>
  <c r="I1402" i="2"/>
  <c r="I1376" i="2"/>
  <c r="I1605" i="2"/>
  <c r="I1337" i="2"/>
  <c r="I1490" i="2"/>
  <c r="I1243" i="2"/>
  <c r="I1828" i="2"/>
  <c r="I1377" i="2"/>
  <c r="I813" i="2"/>
  <c r="I1536" i="2"/>
  <c r="I1515" i="2"/>
  <c r="I1292" i="2"/>
  <c r="I1427" i="2"/>
  <c r="I1211" i="2"/>
  <c r="I1454" i="2"/>
  <c r="I1417" i="2"/>
  <c r="I1240" i="2"/>
  <c r="I1564" i="2"/>
  <c r="I1457" i="2"/>
  <c r="I1034" i="2"/>
  <c r="I1415" i="2"/>
  <c r="I1443" i="2"/>
  <c r="I1533" i="2"/>
  <c r="I1378" i="2"/>
  <c r="I1740" i="2"/>
  <c r="I1398" i="2"/>
  <c r="I1351" i="2"/>
  <c r="I1704" i="2"/>
  <c r="I1305" i="2"/>
  <c r="I1799" i="2"/>
  <c r="I2017" i="2"/>
  <c r="I1270" i="2"/>
  <c r="I1369" i="2"/>
  <c r="I1489" i="2"/>
  <c r="I1478" i="2"/>
  <c r="I1541" i="2"/>
  <c r="I1509" i="2"/>
  <c r="I4535" i="2"/>
  <c r="I1546" i="2"/>
  <c r="I1431" i="2"/>
  <c r="I1678" i="2"/>
  <c r="I1385" i="2"/>
  <c r="I1383" i="2"/>
  <c r="I1367" i="2"/>
  <c r="I1372" i="2"/>
  <c r="I1387" i="2"/>
  <c r="I1335" i="2"/>
  <c r="I1575" i="2"/>
  <c r="I1506" i="2"/>
  <c r="I1237" i="2"/>
  <c r="I1151" i="2"/>
  <c r="I1525" i="2"/>
  <c r="I1831" i="2"/>
  <c r="I1518" i="2"/>
  <c r="I1459" i="2"/>
  <c r="I1697" i="2"/>
  <c r="I1488" i="2"/>
  <c r="I1266" i="2"/>
  <c r="I1537" i="2"/>
  <c r="I1748" i="2"/>
  <c r="I1341" i="2"/>
  <c r="I2068" i="2"/>
  <c r="I1512" i="2"/>
  <c r="I1895" i="2"/>
  <c r="I1324" i="2"/>
  <c r="I1650" i="2"/>
  <c r="I1821" i="2"/>
  <c r="I1365" i="2"/>
  <c r="I1932" i="2"/>
  <c r="I1619" i="2"/>
  <c r="I1264" i="2"/>
  <c r="I1635" i="2"/>
  <c r="I1391" i="2"/>
  <c r="I1380" i="2"/>
  <c r="I1363" i="2"/>
  <c r="I1548" i="2"/>
  <c r="I1497" i="2"/>
  <c r="I1526" i="2"/>
  <c r="I1403" i="2"/>
  <c r="I1659" i="2"/>
  <c r="I1452" i="2"/>
  <c r="I1329" i="2"/>
  <c r="I1886" i="2"/>
  <c r="I1464" i="2"/>
  <c r="I1530" i="2"/>
  <c r="I1502" i="2"/>
  <c r="I1453" i="2"/>
  <c r="I1317" i="2"/>
  <c r="I1769" i="2"/>
  <c r="I1339" i="2"/>
  <c r="I1721" i="2"/>
  <c r="I1587" i="2"/>
  <c r="I1470" i="2"/>
  <c r="I1778" i="2"/>
  <c r="I1440" i="2"/>
  <c r="I1590" i="2"/>
  <c r="I1630" i="2"/>
  <c r="I1514" i="2"/>
  <c r="I1423" i="2"/>
  <c r="I1658" i="2"/>
  <c r="I1534" i="2"/>
  <c r="I1416" i="2"/>
  <c r="I1568" i="2"/>
  <c r="I1310" i="2"/>
  <c r="I1503" i="2"/>
  <c r="I1724" i="2"/>
  <c r="I1444" i="2"/>
  <c r="I1640" i="2"/>
  <c r="I2132" i="2"/>
  <c r="I1549" i="2"/>
  <c r="I1397" i="2"/>
  <c r="I1519" i="2"/>
  <c r="I1465" i="2"/>
  <c r="I2486" i="2"/>
  <c r="I1544" i="2"/>
  <c r="I1368" i="2"/>
  <c r="I1730" i="2"/>
  <c r="I1350" i="2"/>
  <c r="I1770" i="2"/>
  <c r="I1321" i="2"/>
  <c r="I1396" i="2"/>
  <c r="I1522" i="2"/>
  <c r="I1500" i="2"/>
  <c r="I1844" i="2"/>
  <c r="I1511" i="2"/>
  <c r="I1712" i="2"/>
  <c r="I1599" i="2"/>
  <c r="I1472" i="2"/>
  <c r="I1532" i="2"/>
  <c r="I1559" i="2"/>
  <c r="I1718" i="2"/>
  <c r="I1566" i="2"/>
  <c r="I1673" i="2"/>
  <c r="I1499" i="2"/>
  <c r="I841" i="2"/>
  <c r="I1585" i="2"/>
  <c r="I1642" i="2"/>
  <c r="I1395" i="2"/>
  <c r="I1657" i="2"/>
  <c r="I2088" i="2"/>
  <c r="I1627" i="2"/>
  <c r="I1362" i="2"/>
  <c r="I1696" i="2"/>
  <c r="I1924" i="2"/>
  <c r="I1947" i="2"/>
  <c r="I1651" i="2"/>
  <c r="I1400" i="2"/>
  <c r="I1661" i="2"/>
  <c r="I1569" i="2"/>
  <c r="I1606" i="2"/>
  <c r="I1520" i="2"/>
  <c r="I1494" i="2"/>
  <c r="I1359" i="2"/>
  <c r="I1450" i="2"/>
  <c r="I1662" i="2"/>
  <c r="I1604" i="2"/>
  <c r="I1479" i="2"/>
  <c r="I1746" i="2"/>
  <c r="I1458" i="2"/>
  <c r="I1168" i="2"/>
  <c r="I1694" i="2"/>
  <c r="I1326" i="2"/>
  <c r="I1204" i="2"/>
  <c r="I608" i="2"/>
  <c r="I1507" i="2"/>
  <c r="I1501" i="2"/>
  <c r="I1466" i="2"/>
  <c r="I1647" i="2"/>
  <c r="I1672" i="2"/>
  <c r="I1475" i="2"/>
  <c r="I1393" i="2"/>
  <c r="I1486" i="2"/>
  <c r="I1557" i="2"/>
  <c r="I1560" i="2"/>
  <c r="I1493" i="2"/>
  <c r="I1418" i="2"/>
  <c r="I1360" i="2"/>
  <c r="I1558" i="2"/>
  <c r="I1412" i="2"/>
  <c r="I1592" i="2"/>
  <c r="I1521" i="2"/>
  <c r="I1539" i="2"/>
  <c r="I1875" i="2"/>
  <c r="I1554" i="2"/>
  <c r="I1371" i="2"/>
  <c r="I1625" i="2"/>
  <c r="I1547" i="2"/>
  <c r="I1788" i="2"/>
  <c r="I2111" i="2"/>
  <c r="I1633" i="2"/>
  <c r="I1757" i="2"/>
  <c r="I1644" i="2"/>
  <c r="I1504" i="2"/>
  <c r="I1516" i="2"/>
  <c r="I2154" i="2"/>
  <c r="I1550" i="2"/>
  <c r="I1469" i="2"/>
  <c r="I1618" i="2"/>
  <c r="I1145" i="2"/>
  <c r="I1545" i="2"/>
  <c r="I1401" i="2"/>
  <c r="I1632" i="2"/>
  <c r="I1663" i="2"/>
  <c r="I1629" i="2"/>
  <c r="I1527" i="2"/>
  <c r="I1820" i="2"/>
  <c r="I5150" i="2"/>
  <c r="I1468" i="2"/>
  <c r="I1776" i="2"/>
  <c r="I2010" i="2"/>
  <c r="I1801" i="2"/>
  <c r="I1898" i="2"/>
  <c r="I1613" i="2"/>
  <c r="I1785" i="2"/>
  <c r="I1881" i="2"/>
  <c r="I1586" i="2"/>
  <c r="I1485" i="2"/>
  <c r="I1716" i="2"/>
  <c r="I1653" i="2"/>
  <c r="I1622" i="2"/>
  <c r="I1944" i="2"/>
  <c r="I1528" i="2"/>
  <c r="I1656" i="2"/>
  <c r="I1669" i="2"/>
  <c r="I1623" i="2"/>
  <c r="I1492" i="2"/>
  <c r="I1774" i="2"/>
  <c r="I1487" i="2"/>
  <c r="I1654" i="2"/>
  <c r="I1439" i="2"/>
  <c r="I1498" i="2"/>
  <c r="I1578" i="2"/>
  <c r="I1573" i="2"/>
  <c r="I1615" i="2"/>
  <c r="I1667" i="2"/>
  <c r="I1445" i="2"/>
  <c r="I1949" i="2"/>
  <c r="I1471" i="2"/>
  <c r="I1579" i="2"/>
  <c r="I1524" i="2"/>
  <c r="I1631" i="2"/>
  <c r="I1729" i="2"/>
  <c r="I761" i="2"/>
  <c r="I1517" i="2"/>
  <c r="I1648" i="2"/>
  <c r="I1481" i="2"/>
  <c r="I1438" i="2"/>
  <c r="I1598" i="2"/>
  <c r="I1857" i="2"/>
  <c r="I1686" i="2"/>
  <c r="I1692" i="2"/>
  <c r="I1817" i="2"/>
  <c r="I1689" i="2"/>
  <c r="I1749" i="2"/>
  <c r="I1679" i="2"/>
  <c r="I1719" i="2"/>
  <c r="I1744" i="2"/>
  <c r="I1279" i="2"/>
  <c r="I1382" i="2"/>
  <c r="I2272" i="2"/>
  <c r="I1467" i="2"/>
  <c r="I1449" i="2"/>
  <c r="I1751" i="2"/>
  <c r="I1869" i="2"/>
  <c r="I1726" i="2"/>
  <c r="I1595" i="2"/>
  <c r="I1610" i="2"/>
  <c r="I1677" i="2"/>
  <c r="I2092" i="2"/>
  <c r="I1621" i="2"/>
  <c r="I1614" i="2"/>
  <c r="I1612" i="2"/>
  <c r="I1847" i="2"/>
  <c r="I1703" i="2"/>
  <c r="I1596" i="2"/>
  <c r="I1638" i="2"/>
  <c r="I1430" i="2"/>
  <c r="I2336" i="2"/>
  <c r="I1664" i="2"/>
  <c r="I1436" i="2"/>
  <c r="I1720" i="2"/>
  <c r="I1688" i="2"/>
  <c r="I1739" i="2"/>
  <c r="I329" i="2"/>
  <c r="I1955" i="2"/>
  <c r="I1576" i="2"/>
  <c r="I1705" i="2"/>
  <c r="I1809" i="2"/>
  <c r="I1577" i="2"/>
  <c r="I1818" i="2"/>
  <c r="I2304" i="2"/>
  <c r="I1920" i="2"/>
  <c r="I2123" i="2"/>
  <c r="I1491" i="2"/>
  <c r="I1455" i="2"/>
  <c r="I1603" i="2"/>
  <c r="I1646" i="2"/>
  <c r="I1639" i="2"/>
  <c r="I1858" i="2"/>
  <c r="I1732" i="2"/>
  <c r="I1538" i="2"/>
  <c r="I1373" i="2"/>
  <c r="I1600" i="2"/>
  <c r="I1800" i="2"/>
  <c r="I1531" i="2"/>
  <c r="I1971" i="2"/>
  <c r="I1322" i="2"/>
  <c r="I1699" i="2"/>
  <c r="I1624" i="2"/>
  <c r="I1660" i="2"/>
  <c r="I1597" i="2"/>
  <c r="I1581" i="2"/>
  <c r="I1591" i="2"/>
  <c r="I1912" i="2"/>
  <c r="I1793" i="2"/>
  <c r="I1930" i="2"/>
  <c r="I1695" i="2"/>
  <c r="I1542" i="2"/>
  <c r="I1813" i="2"/>
  <c r="I2053" i="2"/>
  <c r="I1652" i="2"/>
  <c r="I1602" i="2"/>
  <c r="I1901" i="2"/>
  <c r="I1897" i="2"/>
  <c r="I2115" i="2"/>
  <c r="I1728" i="2"/>
  <c r="I1815" i="2"/>
  <c r="I2001" i="2"/>
  <c r="I2052" i="2"/>
  <c r="I1743" i="2"/>
  <c r="I1913" i="2"/>
  <c r="I1609" i="2"/>
  <c r="I1753" i="2"/>
  <c r="I1665" i="2"/>
  <c r="I1552" i="2"/>
  <c r="I1655" i="2"/>
  <c r="I1474" i="2"/>
  <c r="I1714" i="2"/>
  <c r="I1822" i="2"/>
  <c r="I1670" i="2"/>
  <c r="I1727" i="2"/>
  <c r="I1733" i="2"/>
  <c r="I1570" i="2"/>
  <c r="I1540" i="2"/>
  <c r="I2151" i="2"/>
  <c r="I1567" i="2"/>
  <c r="I1725" i="2"/>
  <c r="I1887" i="2"/>
  <c r="I1617" i="2"/>
  <c r="I1713" i="2"/>
  <c r="I2072" i="2"/>
  <c r="I2042" i="2"/>
  <c r="I2308" i="2"/>
  <c r="I1919" i="2"/>
  <c r="I1709" i="2"/>
  <c r="I1441" i="2"/>
  <c r="I1790" i="2"/>
  <c r="I1752" i="2"/>
  <c r="I1594" i="2"/>
  <c r="I1643" i="2"/>
  <c r="I1846" i="2"/>
  <c r="I1364" i="2"/>
  <c r="I1889" i="2"/>
  <c r="I1702" i="2"/>
  <c r="I1693" i="2"/>
  <c r="I1717" i="2"/>
  <c r="I1853" i="2"/>
  <c r="I1933" i="2"/>
  <c r="I1735" i="2"/>
  <c r="I1580" i="2"/>
  <c r="I1708" i="2"/>
  <c r="I2061" i="2"/>
  <c r="I1763" i="2"/>
  <c r="I1706" i="2"/>
  <c r="I1683" i="2"/>
  <c r="I1766" i="2"/>
  <c r="I1755" i="2"/>
  <c r="I2182" i="2"/>
  <c r="I1863" i="2"/>
  <c r="I1756" i="2"/>
  <c r="I1582" i="2"/>
  <c r="I1773" i="2"/>
  <c r="I1758" i="2"/>
  <c r="I1893" i="2"/>
  <c r="I1620" i="2"/>
  <c r="I1935" i="2"/>
  <c r="I1765" i="2"/>
  <c r="I1782" i="2"/>
  <c r="I1700" i="2"/>
  <c r="I2082" i="2"/>
  <c r="I1563" i="2"/>
  <c r="I1891" i="2"/>
  <c r="I1797" i="2"/>
  <c r="I1824" i="2"/>
  <c r="I1819" i="2"/>
  <c r="I1747" i="2"/>
  <c r="I1802" i="2"/>
  <c r="I1583" i="2"/>
  <c r="I2184" i="2"/>
  <c r="I1628" i="2"/>
  <c r="I1952" i="2"/>
  <c r="I2174" i="2"/>
  <c r="I1811" i="2"/>
  <c r="I1922" i="2"/>
  <c r="I1593" i="2"/>
  <c r="I2045" i="2"/>
  <c r="I5527" i="2"/>
  <c r="I1878" i="2"/>
  <c r="I1854" i="2"/>
  <c r="I1864" i="2"/>
  <c r="I1754" i="2"/>
  <c r="I1806" i="2"/>
  <c r="I1780" i="2"/>
  <c r="I1941" i="2"/>
  <c r="I1837" i="2"/>
  <c r="I1960" i="2"/>
  <c r="I1833" i="2"/>
  <c r="I1608" i="2"/>
  <c r="I1827" i="2"/>
  <c r="I1723" i="2"/>
  <c r="I1908" i="2"/>
  <c r="I1738" i="2"/>
  <c r="I1807" i="2"/>
  <c r="I1918" i="2"/>
  <c r="I1867" i="2"/>
  <c r="I1900" i="2"/>
  <c r="I1791" i="2"/>
  <c r="I1764" i="2"/>
  <c r="I1645" i="2"/>
  <c r="I2222" i="2"/>
  <c r="I1681" i="2"/>
  <c r="I1734" i="2"/>
  <c r="I1707" i="2"/>
  <c r="I1845" i="2"/>
  <c r="I2046" i="2"/>
  <c r="I2060" i="2"/>
  <c r="I1995" i="2"/>
  <c r="I1848" i="2"/>
  <c r="I1690" i="2"/>
  <c r="I2130" i="2"/>
  <c r="I2588" i="2"/>
  <c r="I1680" i="2"/>
  <c r="I2125" i="2"/>
  <c r="I1698" i="2"/>
  <c r="I1684" i="2"/>
  <c r="I2601" i="2"/>
  <c r="I1921" i="2"/>
  <c r="I1675" i="2"/>
  <c r="I1834" i="2"/>
  <c r="I1963" i="2"/>
  <c r="I2049" i="2"/>
  <c r="I1731" i="2"/>
  <c r="I1759" i="2"/>
  <c r="I2034" i="2"/>
  <c r="I2079" i="2"/>
  <c r="I2618" i="2"/>
  <c r="I1607" i="2"/>
  <c r="I1762" i="2"/>
  <c r="I1988" i="2"/>
  <c r="I2179" i="2"/>
  <c r="I1957" i="2"/>
  <c r="I1823" i="2"/>
  <c r="I1843" i="2"/>
  <c r="I1812" i="2"/>
  <c r="I1687" i="2"/>
  <c r="I1710" i="2"/>
  <c r="I1888" i="2"/>
  <c r="I1551" i="2"/>
  <c r="I1736" i="2"/>
  <c r="I1674" i="2"/>
  <c r="I2544" i="2"/>
  <c r="I1885" i="2"/>
  <c r="I2343" i="2"/>
  <c r="I2015" i="2"/>
  <c r="I2103" i="2"/>
  <c r="I2319" i="2"/>
  <c r="I1637" i="2"/>
  <c r="I1574" i="2"/>
  <c r="I1745" i="2"/>
  <c r="I2250" i="2"/>
  <c r="I1826" i="2"/>
  <c r="I1997" i="2"/>
  <c r="I2016" i="2"/>
  <c r="I2014" i="2"/>
  <c r="I1682" i="2"/>
  <c r="I1967" i="2"/>
  <c r="I1953" i="2"/>
  <c r="I2429" i="2"/>
  <c r="I1839" i="2"/>
  <c r="I1781" i="2"/>
  <c r="I1884" i="2"/>
  <c r="I1917" i="2"/>
  <c r="I2027" i="2"/>
  <c r="I1850" i="2"/>
  <c r="I2427" i="2"/>
  <c r="I1929" i="2"/>
  <c r="I1761" i="2"/>
  <c r="I1772" i="2"/>
  <c r="I2213" i="2"/>
  <c r="I1711" i="2"/>
  <c r="I2106" i="2"/>
  <c r="I2163" i="2"/>
  <c r="I1961" i="2"/>
  <c r="I1907" i="2"/>
  <c r="I1977" i="2"/>
  <c r="I1877" i="2"/>
  <c r="I1222" i="2"/>
  <c r="I1816" i="2"/>
  <c r="I1958" i="2"/>
  <c r="I1896" i="2"/>
  <c r="I2195" i="2"/>
  <c r="I2077" i="2"/>
  <c r="I1814" i="2"/>
  <c r="I1787" i="2"/>
  <c r="I2946" i="2"/>
  <c r="I1838" i="2"/>
  <c r="I1980" i="2"/>
  <c r="I1685" i="2"/>
  <c r="I2217" i="2"/>
  <c r="I1962" i="2"/>
  <c r="I2026" i="2"/>
  <c r="I1936" i="2"/>
  <c r="I1796" i="2"/>
  <c r="I1750" i="2"/>
  <c r="I2021" i="2"/>
  <c r="I1792" i="2"/>
  <c r="I1925" i="2"/>
  <c r="I2110" i="2"/>
  <c r="I1794" i="2"/>
  <c r="I1767" i="2"/>
  <c r="I2004" i="2"/>
  <c r="I2788" i="2"/>
  <c r="I1984" i="2"/>
  <c r="I1849" i="2"/>
  <c r="I1715" i="2"/>
  <c r="I1671" i="2"/>
  <c r="I2118" i="2"/>
  <c r="I2051" i="2"/>
  <c r="I2018" i="2"/>
  <c r="I1777" i="2"/>
  <c r="I1805" i="2"/>
  <c r="I2171" i="2"/>
  <c r="I1873" i="2"/>
  <c r="I1318" i="2"/>
  <c r="I1804" i="2"/>
  <c r="I1950" i="2"/>
  <c r="I1836" i="2"/>
  <c r="I1880" i="2"/>
  <c r="I1934" i="2"/>
  <c r="I1985" i="2"/>
  <c r="I2390" i="2"/>
  <c r="I1553" i="2"/>
  <c r="I1973" i="2"/>
  <c r="I2245" i="2"/>
  <c r="I1783" i="2"/>
  <c r="I1993" i="2"/>
  <c r="I2043" i="2"/>
  <c r="I2309" i="2"/>
  <c r="I5146" i="2"/>
  <c r="I2262" i="2"/>
  <c r="I1890" i="2"/>
  <c r="I1865" i="2"/>
  <c r="I1972" i="2"/>
  <c r="I2175" i="2"/>
  <c r="I2008" i="2"/>
  <c r="I1948" i="2"/>
  <c r="I1856" i="2"/>
  <c r="I1872" i="2"/>
  <c r="I2040" i="2"/>
  <c r="I1914" i="2"/>
  <c r="I2147" i="2"/>
  <c r="I2087" i="2"/>
  <c r="I1975" i="2"/>
  <c r="I2458" i="2"/>
  <c r="I1842" i="2"/>
  <c r="I1910" i="2"/>
  <c r="I2101" i="2"/>
  <c r="I1862" i="2"/>
  <c r="I2109" i="2"/>
  <c r="I2009" i="2"/>
  <c r="I1894" i="2"/>
  <c r="I2150" i="2"/>
  <c r="I2036" i="2"/>
  <c r="I2062" i="2"/>
  <c r="I2028" i="2"/>
  <c r="I1879" i="2"/>
  <c r="I1926" i="2"/>
  <c r="I2047" i="2"/>
  <c r="I1871" i="2"/>
  <c r="I2055" i="2"/>
  <c r="I1899" i="2"/>
  <c r="I2097" i="2"/>
  <c r="I1737" i="2"/>
  <c r="I2528" i="2"/>
  <c r="I2020" i="2"/>
  <c r="I2161" i="2"/>
  <c r="I1832" i="2"/>
  <c r="I2247" i="2"/>
  <c r="I2117" i="2"/>
  <c r="I1966" i="2"/>
  <c r="I338" i="2"/>
  <c r="I1951" i="2"/>
  <c r="I2836" i="2"/>
  <c r="I1956" i="2"/>
  <c r="I1510" i="2"/>
  <c r="I1860" i="2"/>
  <c r="I1571" i="2"/>
  <c r="I2142" i="2"/>
  <c r="I2234" i="2"/>
  <c r="I1883" i="2"/>
  <c r="I2131" i="2"/>
  <c r="I2031" i="2"/>
  <c r="I1835" i="2"/>
  <c r="I1968" i="2"/>
  <c r="I2430" i="2"/>
  <c r="I1923" i="2"/>
  <c r="I2033" i="2"/>
  <c r="I2162" i="2"/>
  <c r="I1969" i="2"/>
  <c r="I2104" i="2"/>
  <c r="I1866" i="2"/>
  <c r="I1810" i="2"/>
  <c r="I1911" i="2"/>
  <c r="I2496" i="2"/>
  <c r="I2102" i="2"/>
  <c r="I1945" i="2"/>
  <c r="I2354" i="2"/>
  <c r="I1965" i="2"/>
  <c r="I2210" i="2"/>
  <c r="I1959" i="2"/>
  <c r="I1916" i="2"/>
  <c r="I1840" i="2"/>
  <c r="I2100" i="2"/>
  <c r="I2630" i="2"/>
  <c r="I1859" i="2"/>
  <c r="I2029" i="2"/>
  <c r="I1803" i="2"/>
  <c r="I2074" i="2"/>
  <c r="I2098" i="2"/>
  <c r="I2156" i="2"/>
  <c r="I2022" i="2"/>
  <c r="I2143" i="2"/>
  <c r="I2085" i="2"/>
  <c r="I2006" i="2"/>
  <c r="I2737" i="2"/>
  <c r="I2240" i="2"/>
  <c r="I1987" i="2"/>
  <c r="I1902" i="2"/>
  <c r="I2039" i="2"/>
  <c r="I2275" i="2"/>
  <c r="I2090" i="2"/>
  <c r="I2268" i="2"/>
  <c r="I2215" i="2"/>
  <c r="I2059" i="2"/>
  <c r="I1943" i="2"/>
  <c r="I1982" i="2"/>
  <c r="I1981" i="2"/>
  <c r="I2260" i="2"/>
  <c r="I2173" i="2"/>
  <c r="I1904" i="2"/>
  <c r="I1771" i="2"/>
  <c r="I1131" i="2"/>
  <c r="I2567" i="2"/>
  <c r="I1722" i="2"/>
  <c r="I2176" i="2"/>
  <c r="I2011" i="2"/>
  <c r="I1798" i="2"/>
  <c r="I2290" i="2"/>
  <c r="I1991" i="2"/>
  <c r="I2155" i="2"/>
  <c r="I1892" i="2"/>
  <c r="I2076" i="2"/>
  <c r="I2383" i="2"/>
  <c r="I1970" i="2"/>
  <c r="I2050" i="2"/>
  <c r="I2755" i="2"/>
  <c r="I2938" i="2"/>
  <c r="I2000" i="2"/>
  <c r="I2267" i="2"/>
  <c r="I2244" i="2"/>
  <c r="I2172" i="2"/>
  <c r="I2038" i="2"/>
  <c r="I2080" i="2"/>
  <c r="I1829" i="2"/>
  <c r="I2030" i="2"/>
  <c r="I2219" i="2"/>
  <c r="I2058" i="2"/>
  <c r="I2206" i="2"/>
  <c r="I2525" i="2"/>
  <c r="I2376" i="2"/>
  <c r="I3987" i="2"/>
  <c r="I2065" i="2"/>
  <c r="I2002" i="2"/>
  <c r="I2196" i="2"/>
  <c r="I2931" i="2"/>
  <c r="I1937" i="2"/>
  <c r="I1026" i="2"/>
  <c r="I2119" i="2"/>
  <c r="I1855" i="2"/>
  <c r="I1852" i="2"/>
  <c r="I1954" i="2"/>
  <c r="I2070" i="2"/>
  <c r="I2331" i="2"/>
  <c r="I1999" i="2"/>
  <c r="I2063" i="2"/>
  <c r="I1931" i="2"/>
  <c r="I2740" i="2"/>
  <c r="I2120" i="2"/>
  <c r="I1996" i="2"/>
  <c r="I2073" i="2"/>
  <c r="I2185" i="2"/>
  <c r="I2422" i="2"/>
  <c r="I1909" i="2"/>
  <c r="I2342" i="2"/>
  <c r="I2191" i="2"/>
  <c r="I2317" i="2"/>
  <c r="I2086" i="2"/>
  <c r="I1876" i="2"/>
  <c r="I2597" i="2"/>
  <c r="I2134" i="2"/>
  <c r="I3254" i="2"/>
  <c r="I1760" i="2"/>
  <c r="I2235" i="2"/>
  <c r="I2297" i="2"/>
  <c r="I1636" i="2"/>
  <c r="I2148" i="2"/>
  <c r="I2415" i="2"/>
  <c r="I2453" i="2"/>
  <c r="I2612" i="2"/>
  <c r="I2007" i="2"/>
  <c r="I2236" i="2"/>
  <c r="I2166" i="2"/>
  <c r="I3101" i="2"/>
  <c r="I1882" i="2"/>
  <c r="I2238" i="2"/>
  <c r="I2203" i="2"/>
  <c r="I1979" i="2"/>
  <c r="I2084" i="2"/>
  <c r="I1928" i="2"/>
  <c r="I2560" i="2"/>
  <c r="I2635" i="2"/>
  <c r="I2277" i="2"/>
  <c r="I1868" i="2"/>
  <c r="I1976" i="2"/>
  <c r="I2318" i="2"/>
  <c r="I2037" i="2"/>
  <c r="I2013" i="2"/>
  <c r="I2129" i="2"/>
  <c r="I2327" i="2"/>
  <c r="I2057" i="2"/>
  <c r="I1994" i="2"/>
  <c r="I2365" i="2"/>
  <c r="I2462" i="2"/>
  <c r="I2401" i="2"/>
  <c r="I2404" i="2"/>
  <c r="I2381" i="2"/>
  <c r="I2096" i="2"/>
  <c r="I1903" i="2"/>
  <c r="I2328" i="2"/>
  <c r="I2333" i="2"/>
  <c r="I2400" i="2"/>
  <c r="I2159" i="2"/>
  <c r="I2303" i="2"/>
  <c r="I2463" i="2"/>
  <c r="I2349" i="2"/>
  <c r="I2211" i="2"/>
  <c r="I2012" i="2"/>
  <c r="I2212" i="2"/>
  <c r="I2024" i="2"/>
  <c r="I2023" i="2"/>
  <c r="I1946" i="2"/>
  <c r="I2237" i="2"/>
  <c r="I1870" i="2"/>
  <c r="I2091" i="2"/>
  <c r="I2221" i="2"/>
  <c r="I2112" i="2"/>
  <c r="I2285" i="2"/>
  <c r="I2192" i="2"/>
  <c r="I2553" i="2"/>
  <c r="I2044" i="2"/>
  <c r="I1482" i="2"/>
  <c r="I1998" i="2"/>
  <c r="I3111" i="2"/>
  <c r="I1990" i="2"/>
  <c r="I2280" i="2"/>
  <c r="I2121" i="2"/>
  <c r="I2373" i="2"/>
  <c r="I2271" i="2"/>
  <c r="I2169" i="2"/>
  <c r="I1861" i="2"/>
  <c r="I1986" i="2"/>
  <c r="I1940" i="2"/>
  <c r="I2873" i="2"/>
  <c r="I2138" i="2"/>
  <c r="I4798" i="2"/>
  <c r="I2498" i="2"/>
  <c r="I2591" i="2"/>
  <c r="I2225" i="2"/>
  <c r="I2089" i="2"/>
  <c r="I2379" i="2"/>
  <c r="I2714" i="2"/>
  <c r="I2128" i="2"/>
  <c r="I2160" i="2"/>
  <c r="I2314" i="2"/>
  <c r="I2347" i="2"/>
  <c r="I2081" i="2"/>
  <c r="I2907" i="2"/>
  <c r="I2239" i="2"/>
  <c r="I2157" i="2"/>
  <c r="I1939" i="2"/>
  <c r="I996" i="2"/>
  <c r="I2248" i="2"/>
  <c r="I2377" i="2"/>
  <c r="I2709" i="2"/>
  <c r="I2439" i="2"/>
  <c r="I2663" i="2"/>
  <c r="I2688" i="2"/>
  <c r="I2298" i="2"/>
  <c r="I2095" i="2"/>
  <c r="I2283" i="2"/>
  <c r="I2305" i="2"/>
  <c r="I2261" i="2"/>
  <c r="I1779" i="2"/>
  <c r="I2545" i="2"/>
  <c r="I2362" i="2"/>
  <c r="I2136" i="2"/>
  <c r="I2409" i="2"/>
  <c r="I2423" i="2"/>
  <c r="I2164" i="2"/>
  <c r="I2139" i="2"/>
  <c r="I1874" i="2"/>
  <c r="I2515" i="2"/>
  <c r="I2197" i="2"/>
  <c r="I1974" i="2"/>
  <c r="I1795" i="2"/>
  <c r="I2107" i="2"/>
  <c r="I2300" i="2"/>
  <c r="I2254" i="2"/>
  <c r="I2445" i="2"/>
  <c r="I2242" i="2"/>
  <c r="I2284" i="2"/>
  <c r="I5141" i="2"/>
  <c r="I2263" i="2"/>
  <c r="I2862" i="2"/>
  <c r="I2478" i="2"/>
  <c r="I2140" i="2"/>
  <c r="I2276" i="2"/>
  <c r="I2339" i="2"/>
  <c r="I2093" i="2"/>
  <c r="I2186" i="2"/>
  <c r="I2313" i="2"/>
  <c r="I2198" i="2"/>
  <c r="I2357" i="2"/>
  <c r="I2382" i="2"/>
  <c r="I2385" i="2"/>
  <c r="I2469" i="2"/>
  <c r="I2330" i="2"/>
  <c r="I1906" i="2"/>
  <c r="I2108" i="2"/>
  <c r="I2167" i="2"/>
  <c r="I2380" i="2"/>
  <c r="I2190" i="2"/>
  <c r="I2842" i="2"/>
  <c r="I2071" i="2"/>
  <c r="I2258" i="2"/>
  <c r="I2233" i="2"/>
  <c r="I2743" i="2"/>
  <c r="I2207" i="2"/>
  <c r="I2576" i="2"/>
  <c r="I1983" i="2"/>
  <c r="I2310" i="2"/>
  <c r="I2228" i="2"/>
  <c r="I1978" i="2"/>
  <c r="I2124" i="2"/>
  <c r="I2514" i="2"/>
  <c r="I2337" i="2"/>
  <c r="I2818" i="2"/>
  <c r="I3329" i="2"/>
  <c r="I2264" i="2"/>
  <c r="I2048" i="2"/>
  <c r="I2116" i="2"/>
  <c r="I2323" i="2"/>
  <c r="I2253" i="2"/>
  <c r="I2122" i="2"/>
  <c r="I2075" i="2"/>
  <c r="I2127" i="2"/>
  <c r="I2170" i="2"/>
  <c r="I3145" i="2"/>
  <c r="I2288" i="2"/>
  <c r="I2368" i="2"/>
  <c r="I2355" i="2"/>
  <c r="I2032" i="2"/>
  <c r="I3872" i="2"/>
  <c r="I2432" i="2"/>
  <c r="I2655" i="2"/>
  <c r="I2056" i="2"/>
  <c r="I2335" i="2"/>
  <c r="I2181" i="2"/>
  <c r="I2205" i="2"/>
  <c r="I2019" i="2"/>
  <c r="I2279" i="2"/>
  <c r="I2220" i="2"/>
  <c r="I2324" i="2"/>
  <c r="I2064" i="2"/>
  <c r="I2302" i="2"/>
  <c r="I3268" i="2"/>
  <c r="I1825" i="2"/>
  <c r="I2449" i="2"/>
  <c r="I2187" i="2"/>
  <c r="I2433" i="2"/>
  <c r="I2252" i="2"/>
  <c r="I2775" i="2"/>
  <c r="I2413" i="2"/>
  <c r="I2231" i="2"/>
  <c r="I2069" i="2"/>
  <c r="I2542" i="2"/>
  <c r="I2005" i="2"/>
  <c r="I2451" i="2"/>
  <c r="I2369" i="2"/>
  <c r="I2287" i="2"/>
  <c r="I2367" i="2"/>
  <c r="I2281" i="2"/>
  <c r="I2825" i="2"/>
  <c r="I2491" i="2"/>
  <c r="I2201" i="2"/>
  <c r="I3020" i="2"/>
  <c r="I2178" i="2"/>
  <c r="I2461" i="2"/>
  <c r="I2923" i="2"/>
  <c r="I2149" i="2"/>
  <c r="I2596" i="2"/>
  <c r="I2180" i="2"/>
  <c r="I1927" i="2"/>
  <c r="I2158" i="2"/>
  <c r="I2227" i="2"/>
  <c r="I2083" i="2"/>
  <c r="I2246" i="2"/>
  <c r="I2135" i="2"/>
  <c r="I2606" i="2"/>
  <c r="I2421" i="2"/>
  <c r="I2677" i="2"/>
  <c r="I2346" i="2"/>
  <c r="I2067" i="2"/>
  <c r="I2428" i="2"/>
  <c r="I2232" i="2"/>
  <c r="I2512" i="2"/>
  <c r="I3868" i="2"/>
  <c r="I2188" i="2"/>
  <c r="I2144" i="2"/>
  <c r="I2266" i="2"/>
  <c r="I2538" i="2"/>
  <c r="I2137" i="2"/>
  <c r="I2224" i="2"/>
  <c r="I2296" i="2"/>
  <c r="I2177" i="2"/>
  <c r="I2434" i="2"/>
  <c r="I2259" i="2"/>
  <c r="I2292" i="2"/>
  <c r="I2329" i="2"/>
  <c r="I2209" i="2"/>
  <c r="I2286" i="2"/>
  <c r="I1409" i="2"/>
  <c r="I2202" i="2"/>
  <c r="I2251" i="2"/>
  <c r="I2613" i="2"/>
  <c r="I2278" i="2"/>
  <c r="I2578" i="2"/>
  <c r="I2105" i="2"/>
  <c r="I3116" i="2"/>
  <c r="I1543" i="2"/>
  <c r="I2444" i="2"/>
  <c r="I1035" i="2"/>
  <c r="I1841" i="2"/>
  <c r="I2587" i="2"/>
  <c r="I2554" i="2"/>
  <c r="I2293" i="2"/>
  <c r="I2113" i="2"/>
  <c r="I2216" i="2"/>
  <c r="I2452" i="2"/>
  <c r="I2820" i="2"/>
  <c r="I2556" i="2"/>
  <c r="I2487" i="2"/>
  <c r="I2359" i="2"/>
  <c r="I2548" i="2"/>
  <c r="I2183" i="2"/>
  <c r="I2204" i="2"/>
  <c r="I2407" i="2"/>
  <c r="I2200" i="2"/>
  <c r="I2395" i="2"/>
  <c r="I2490" i="2"/>
  <c r="I2394" i="2"/>
  <c r="I2393" i="2"/>
  <c r="I2492" i="2"/>
  <c r="I2518" i="2"/>
  <c r="I2193" i="2"/>
  <c r="I2230" i="2"/>
  <c r="I2442" i="2"/>
  <c r="I2621" i="2"/>
  <c r="I2403" i="2"/>
  <c r="I2256" i="2"/>
  <c r="I2424" i="2"/>
  <c r="I2389" i="2"/>
  <c r="I2676" i="2"/>
  <c r="I2501" i="2"/>
  <c r="I3068" i="2"/>
  <c r="I2299" i="2"/>
  <c r="I2473" i="2"/>
  <c r="I2734" i="2"/>
  <c r="I1562" i="2"/>
  <c r="I2289" i="2"/>
  <c r="I2218" i="2"/>
  <c r="I2454" i="2"/>
  <c r="I2370" i="2"/>
  <c r="I2516" i="2"/>
  <c r="I1992" i="2"/>
  <c r="I3151" i="2"/>
  <c r="I2456" i="2"/>
  <c r="I2917" i="2"/>
  <c r="I2465" i="2"/>
  <c r="I2291" i="2"/>
  <c r="I712" i="2"/>
  <c r="I2364" i="2"/>
  <c r="I2468" i="2"/>
  <c r="I2535" i="2"/>
  <c r="I2399" i="2"/>
  <c r="I4592" i="2"/>
  <c r="I2537" i="2"/>
  <c r="I3040" i="2"/>
  <c r="I2848" i="2"/>
  <c r="I2334" i="2"/>
  <c r="I2638" i="2"/>
  <c r="I2624" i="2"/>
  <c r="I2437" i="2"/>
  <c r="I2476" i="2"/>
  <c r="I3208" i="2"/>
  <c r="I2295" i="2"/>
  <c r="I2145" i="2"/>
  <c r="I2243" i="2"/>
  <c r="I2353" i="2"/>
  <c r="I2315" i="2"/>
  <c r="I2619" i="2"/>
  <c r="I1830" i="2"/>
  <c r="I2562" i="2"/>
  <c r="I2670" i="2"/>
  <c r="I2702" i="2"/>
  <c r="I2146" i="2"/>
  <c r="I3398" i="2"/>
  <c r="I2450" i="2"/>
  <c r="I2412" i="2"/>
  <c r="I2505" i="2"/>
  <c r="I2474" i="2"/>
  <c r="I2344" i="2"/>
  <c r="I2531" i="2"/>
  <c r="I2417" i="2"/>
  <c r="I2729" i="2"/>
  <c r="I3131" i="2"/>
  <c r="I2041" i="2"/>
  <c r="I2214" i="2"/>
  <c r="I2435" i="2"/>
  <c r="I1508" i="2"/>
  <c r="I2661" i="2"/>
  <c r="I2325" i="2"/>
  <c r="I2646" i="2"/>
  <c r="I2720" i="2"/>
  <c r="I2604" i="2"/>
  <c r="I2273" i="2"/>
  <c r="I2438" i="2"/>
  <c r="I2502" i="2"/>
  <c r="I2659" i="2"/>
  <c r="I2301" i="2"/>
  <c r="I2551" i="2"/>
  <c r="I2559" i="2"/>
  <c r="I3685" i="2"/>
  <c r="I2483" i="2"/>
  <c r="I2414" i="2"/>
  <c r="I2208" i="2"/>
  <c r="I2360" i="2"/>
  <c r="I2480" i="2"/>
  <c r="I2363" i="2"/>
  <c r="I2229" i="2"/>
  <c r="I2274" i="2"/>
  <c r="I2392" i="2"/>
  <c r="I2585" i="2"/>
  <c r="I2446" i="2"/>
  <c r="I2581" i="2"/>
  <c r="I2431" i="2"/>
  <c r="I2789" i="2"/>
  <c r="I2307" i="2"/>
  <c r="I2530" i="2"/>
  <c r="I2141" i="2"/>
  <c r="I2152" i="2"/>
  <c r="I2035" i="2"/>
  <c r="I2707" i="2"/>
  <c r="I2099" i="2"/>
  <c r="I2855" i="2"/>
  <c r="I2199" i="2"/>
  <c r="I2366" i="2"/>
  <c r="I2384" i="2"/>
  <c r="I2371" i="2"/>
  <c r="I2378" i="2"/>
  <c r="I2582" i="2"/>
  <c r="I2675" i="2"/>
  <c r="I2509" i="2"/>
  <c r="I2804" i="2"/>
  <c r="I2265" i="2"/>
  <c r="I2526" i="2"/>
  <c r="I2519" i="2"/>
  <c r="I2340" i="2"/>
  <c r="I2345" i="2"/>
  <c r="I2831" i="2"/>
  <c r="I2257" i="2"/>
  <c r="I2282" i="2"/>
  <c r="I2426" i="2"/>
  <c r="I2321" i="2"/>
  <c r="I2540" i="2"/>
  <c r="I2513" i="2"/>
  <c r="I2570" i="2"/>
  <c r="I2796" i="2"/>
  <c r="I2356" i="2"/>
  <c r="I2397" i="2"/>
  <c r="I2656" i="2"/>
  <c r="I2396" i="2"/>
  <c r="I2750" i="2"/>
  <c r="I2436" i="2"/>
  <c r="I2595" i="2"/>
  <c r="I2316" i="2"/>
  <c r="I2650" i="2"/>
  <c r="I2959" i="2"/>
  <c r="I5489" i="2"/>
  <c r="I2700" i="2"/>
  <c r="I2583" i="2"/>
  <c r="I2500" i="2"/>
  <c r="I2994" i="2"/>
  <c r="I2666" i="2"/>
  <c r="I2888" i="2"/>
  <c r="I2565" i="2"/>
  <c r="I3588" i="2"/>
  <c r="I2497" i="2"/>
  <c r="I2899" i="2"/>
  <c r="I2704" i="2"/>
  <c r="I2504" i="2"/>
  <c r="I2488" i="2"/>
  <c r="I2464" i="2"/>
  <c r="I3009" i="2"/>
  <c r="I2691" i="2"/>
  <c r="I2580" i="2"/>
  <c r="I1523" i="2"/>
  <c r="I2639" i="2"/>
  <c r="I2738" i="2"/>
  <c r="I2443" i="2"/>
  <c r="I2797" i="2"/>
  <c r="I2625" i="2"/>
  <c r="I2521" i="2"/>
  <c r="I2569" i="2"/>
  <c r="I2579" i="2"/>
  <c r="I2455" i="2"/>
  <c r="I2747" i="2"/>
  <c r="I2615" i="2"/>
  <c r="I1989" i="2"/>
  <c r="I2603" i="2"/>
  <c r="I2574" i="2"/>
  <c r="I2710" i="2"/>
  <c r="I2312" i="2"/>
  <c r="I3486" i="2"/>
  <c r="I2503" i="2"/>
  <c r="I2898" i="2"/>
  <c r="I2773" i="2"/>
  <c r="I2386" i="2"/>
  <c r="I2549" i="2"/>
  <c r="I2692" i="2"/>
  <c r="I2133" i="2"/>
  <c r="I2642" i="2"/>
  <c r="I2533" i="2"/>
  <c r="I2878" i="2"/>
  <c r="I2440" i="2"/>
  <c r="I2697" i="2"/>
  <c r="I2484" i="2"/>
  <c r="I2957" i="2"/>
  <c r="I2647" i="2"/>
  <c r="I2749" i="2"/>
  <c r="I2787" i="2"/>
  <c r="I2477" i="2"/>
  <c r="I2494" i="2"/>
  <c r="I2470" i="2"/>
  <c r="I2332" i="2"/>
  <c r="I2801" i="2"/>
  <c r="I2672" i="2"/>
  <c r="I2904" i="2"/>
  <c r="I2341" i="2"/>
  <c r="I2770" i="2"/>
  <c r="I2792" i="2"/>
  <c r="I2472" i="2"/>
  <c r="I2358" i="2"/>
  <c r="I2529" i="2"/>
  <c r="I2958" i="2"/>
  <c r="I2467" i="2"/>
  <c r="I2441" i="2"/>
  <c r="I2741" i="2"/>
  <c r="I1786" i="2"/>
  <c r="I2547" i="2"/>
  <c r="I2992" i="2"/>
  <c r="I2571" i="2"/>
  <c r="I2715" i="2"/>
  <c r="I2652" i="2"/>
  <c r="I2306" i="2"/>
  <c r="I2398" i="2"/>
  <c r="I4589" i="2"/>
  <c r="I3534" i="2"/>
  <c r="I2543" i="2"/>
  <c r="I2448" i="2"/>
  <c r="I2479" i="2"/>
  <c r="I3309" i="2"/>
  <c r="I2732" i="2"/>
  <c r="I2726" i="2"/>
  <c r="I2572" i="2"/>
  <c r="I2827" i="2"/>
  <c r="I2632" i="2"/>
  <c r="I2485" i="2"/>
  <c r="I2539" i="2"/>
  <c r="I2679" i="2"/>
  <c r="I2682" i="2"/>
  <c r="I2620" i="2"/>
  <c r="I2541" i="2"/>
  <c r="I2372" i="2"/>
  <c r="I2416" i="2"/>
  <c r="I2912" i="2"/>
  <c r="I2594" i="2"/>
  <c r="I2962" i="2"/>
  <c r="I2660" i="2"/>
  <c r="I2517" i="2"/>
  <c r="I2867" i="2"/>
  <c r="I2577" i="2"/>
  <c r="I2564" i="2"/>
  <c r="I2769" i="2"/>
  <c r="I1938" i="2"/>
  <c r="I3086" i="2"/>
  <c r="I2550" i="2"/>
  <c r="I2809" i="2"/>
  <c r="I2374" i="2"/>
  <c r="I3162" i="2"/>
  <c r="I2066" i="2"/>
  <c r="I2507" i="2"/>
  <c r="I2790" i="2"/>
  <c r="I2805" i="2"/>
  <c r="I2944" i="2"/>
  <c r="I2459" i="2"/>
  <c r="I2611" i="2"/>
  <c r="I2671" i="2"/>
  <c r="I2361" i="2"/>
  <c r="I2880" i="2"/>
  <c r="I2408" i="2"/>
  <c r="I2605" i="2"/>
  <c r="I3036" i="2"/>
  <c r="I2460" i="2"/>
  <c r="I2511" i="2"/>
  <c r="I2623" i="2"/>
  <c r="I2674" i="2"/>
  <c r="I2693" i="2"/>
  <c r="I3155" i="2"/>
  <c r="I2608" i="2"/>
  <c r="I2534" i="2"/>
  <c r="I3008" i="2"/>
  <c r="I2687" i="2"/>
  <c r="I2311" i="2"/>
  <c r="I2853" i="2"/>
  <c r="I2589" i="2"/>
  <c r="I2388" i="2"/>
  <c r="I2557" i="2"/>
  <c r="I2851" i="2"/>
  <c r="I2713" i="2"/>
  <c r="I2708" i="2"/>
  <c r="I2830" i="2"/>
  <c r="I2777" i="2"/>
  <c r="I2733" i="2"/>
  <c r="I2457" i="2"/>
  <c r="I3783" i="2"/>
  <c r="I2735" i="2"/>
  <c r="I2645" i="2"/>
  <c r="I2761" i="2"/>
  <c r="I2668" i="2"/>
  <c r="I2882" i="2"/>
  <c r="I3141" i="2"/>
  <c r="I3270" i="2"/>
  <c r="I2322" i="2"/>
  <c r="I3051" i="2"/>
  <c r="I2869" i="2"/>
  <c r="I2573" i="2"/>
  <c r="I2614" i="2"/>
  <c r="I2493" i="2"/>
  <c r="I2410" i="2"/>
  <c r="I2785" i="2"/>
  <c r="I2326" i="2"/>
  <c r="I3164" i="2"/>
  <c r="I2681" i="2"/>
  <c r="I2960" i="2"/>
  <c r="I2520" i="2"/>
  <c r="I2989" i="2"/>
  <c r="I2627" i="2"/>
  <c r="I2779" i="2"/>
  <c r="I2837" i="2"/>
  <c r="I2780" i="2"/>
  <c r="I2913" i="2"/>
  <c r="I3221" i="2"/>
  <c r="I2712" i="2"/>
  <c r="I2795" i="2"/>
  <c r="I3742" i="2"/>
  <c r="I2558" i="2"/>
  <c r="I2815" i="2"/>
  <c r="I2294" i="2"/>
  <c r="I2885" i="2"/>
  <c r="I3085" i="2"/>
  <c r="I2977" i="2"/>
  <c r="I2269" i="2"/>
  <c r="I2255" i="2"/>
  <c r="I2781" i="2"/>
  <c r="I3094" i="2"/>
  <c r="I2510" i="2"/>
  <c r="I3027" i="2"/>
  <c r="I2717" i="2"/>
  <c r="I2806" i="2"/>
  <c r="I2759" i="2"/>
  <c r="I2896" i="2"/>
  <c r="I2600" i="2"/>
  <c r="I2718" i="2"/>
  <c r="I3157" i="2"/>
  <c r="I2877" i="2"/>
  <c r="I2744" i="2"/>
  <c r="I2808" i="2"/>
  <c r="I2532" i="2"/>
  <c r="I2739" i="2"/>
  <c r="I2897" i="2"/>
  <c r="I2774" i="2"/>
  <c r="I2772" i="2"/>
  <c r="I2602" i="2"/>
  <c r="I2767" i="2"/>
  <c r="I2807" i="2"/>
  <c r="I2466" i="2"/>
  <c r="I2978" i="2"/>
  <c r="I1338" i="2"/>
  <c r="I3359" i="2"/>
  <c r="I2391" i="2"/>
  <c r="I2893" i="2"/>
  <c r="I2168" i="2"/>
  <c r="I2653" i="2"/>
  <c r="I2758" i="2"/>
  <c r="I1217" i="2"/>
  <c r="I2810" i="2"/>
  <c r="I2786" i="2"/>
  <c r="I2506" i="2"/>
  <c r="I2610" i="2"/>
  <c r="I2730" i="2"/>
  <c r="I2776" i="2"/>
  <c r="I3043" i="2"/>
  <c r="I2694" i="2"/>
  <c r="I2756" i="2"/>
  <c r="I2727" i="2"/>
  <c r="I3016" i="2"/>
  <c r="I2475" i="2"/>
  <c r="I2637" i="2"/>
  <c r="I2872" i="2"/>
  <c r="I2875" i="2"/>
  <c r="I3283" i="2"/>
  <c r="I2667" i="2"/>
  <c r="I2812" i="2"/>
  <c r="I2845" i="2"/>
  <c r="I2929" i="2"/>
  <c r="I2683" i="2"/>
  <c r="I2991" i="2"/>
  <c r="I2654" i="2"/>
  <c r="I2721" i="2"/>
  <c r="I2833" i="2"/>
  <c r="I2911" i="2"/>
  <c r="I2673" i="2"/>
  <c r="I3142" i="2"/>
  <c r="I2555" i="2"/>
  <c r="I3018" i="2"/>
  <c r="I2887" i="2"/>
  <c r="I3146" i="2"/>
  <c r="I2690" i="2"/>
  <c r="I2803" i="2"/>
  <c r="I3389" i="2"/>
  <c r="I2849" i="2"/>
  <c r="I2696" i="2"/>
  <c r="I2835" i="2"/>
  <c r="I3006" i="2"/>
  <c r="I2698" i="2"/>
  <c r="I2665" i="2"/>
  <c r="I2838" i="2"/>
  <c r="I2748" i="2"/>
  <c r="I2863" i="2"/>
  <c r="I2641" i="2"/>
  <c r="I2868" i="2"/>
  <c r="I2684" i="2"/>
  <c r="I2722" i="2"/>
  <c r="I2499" i="2"/>
  <c r="I2523" i="2"/>
  <c r="I2976" i="2"/>
  <c r="I2411" i="2"/>
  <c r="I2982" i="2"/>
  <c r="I2949" i="2"/>
  <c r="I3298" i="2"/>
  <c r="I2527" i="2"/>
  <c r="I2870" i="2"/>
  <c r="I2965" i="2"/>
  <c r="I2934" i="2"/>
  <c r="I2843" i="2"/>
  <c r="I2844" i="2"/>
  <c r="I2927" i="2"/>
  <c r="I2522" i="2"/>
  <c r="I2906" i="2"/>
  <c r="I2910" i="2"/>
  <c r="I3109" i="2"/>
  <c r="I2925" i="2"/>
  <c r="I3163" i="2"/>
  <c r="I3180" i="2"/>
  <c r="I2784" i="2"/>
  <c r="I3173" i="2"/>
  <c r="I2592" i="2"/>
  <c r="I2724" i="2"/>
  <c r="I2662" i="2"/>
  <c r="I1340" i="2"/>
  <c r="I3050" i="2"/>
  <c r="I2649" i="2"/>
  <c r="I2711" i="2"/>
  <c r="I3426" i="2"/>
  <c r="I2866" i="2"/>
  <c r="I2664" i="2"/>
  <c r="I2819" i="2"/>
  <c r="I2695" i="2"/>
  <c r="I2626" i="2"/>
  <c r="I2935" i="2"/>
  <c r="I2850" i="2"/>
  <c r="I2644" i="2"/>
  <c r="I3716" i="2"/>
  <c r="I2822" i="2"/>
  <c r="I2658" i="2"/>
  <c r="I2561" i="2"/>
  <c r="I2933" i="2"/>
  <c r="I2590" i="2"/>
  <c r="I3314" i="2"/>
  <c r="I2731" i="2"/>
  <c r="I2894" i="2"/>
  <c r="I1915" i="2"/>
  <c r="I2566" i="2"/>
  <c r="I3112" i="2"/>
  <c r="I3001" i="2"/>
  <c r="I2940" i="2"/>
  <c r="I2763" i="2"/>
  <c r="I2536" i="2"/>
  <c r="I2793" i="2"/>
  <c r="I2762" i="2"/>
  <c r="I2629" i="2"/>
  <c r="I2930" i="2"/>
  <c r="I2900" i="2"/>
  <c r="I2826" i="2"/>
  <c r="I3000" i="2"/>
  <c r="I2768" i="2"/>
  <c r="I3071" i="2"/>
  <c r="I2686" i="2"/>
  <c r="I2999" i="2"/>
  <c r="I2928" i="2"/>
  <c r="I2586" i="2"/>
  <c r="I2760" i="2"/>
  <c r="I2114" i="2"/>
  <c r="I2921" i="2"/>
  <c r="I2915" i="2"/>
  <c r="I2914" i="2"/>
  <c r="I2599" i="2"/>
  <c r="I2765" i="2"/>
  <c r="I4939" i="2"/>
  <c r="I2832" i="2"/>
  <c r="I2725" i="2"/>
  <c r="I2716" i="2"/>
  <c r="I3213" i="2"/>
  <c r="I2778" i="2"/>
  <c r="I2766" i="2"/>
  <c r="I3073" i="2"/>
  <c r="I2860" i="2"/>
  <c r="I3246" i="2"/>
  <c r="I2964" i="2"/>
  <c r="I2406" i="2"/>
  <c r="I2631" i="2"/>
  <c r="I2657" i="2"/>
  <c r="I2584" i="2"/>
  <c r="I2633" i="2"/>
  <c r="I2817" i="2"/>
  <c r="I3098" i="2"/>
  <c r="I2685" i="2"/>
  <c r="I3005" i="2"/>
  <c r="I3187" i="2"/>
  <c r="I2420" i="2"/>
  <c r="I2689" i="2"/>
  <c r="I2791" i="2"/>
  <c r="I2983" i="2"/>
  <c r="I3235" i="2"/>
  <c r="I3090" i="2"/>
  <c r="I2798" i="2"/>
  <c r="I2859" i="2"/>
  <c r="I2952" i="2"/>
  <c r="I3030" i="2"/>
  <c r="I2508" i="2"/>
  <c r="I2643" i="2"/>
  <c r="I2813" i="2"/>
  <c r="I3383" i="2"/>
  <c r="I2742" i="2"/>
  <c r="I3089" i="2"/>
  <c r="I3225" i="2"/>
  <c r="I2824" i="2"/>
  <c r="I2871" i="2"/>
  <c r="I2753" i="2"/>
  <c r="I2794" i="2"/>
  <c r="I3741" i="2"/>
  <c r="I3097" i="2"/>
  <c r="I3637" i="2"/>
  <c r="I2800" i="2"/>
  <c r="I3425" i="2"/>
  <c r="I2858" i="2"/>
  <c r="I2640" i="2"/>
  <c r="I3231" i="2"/>
  <c r="I2634" i="2"/>
  <c r="I3002" i="2"/>
  <c r="I3631" i="2"/>
  <c r="I2881" i="2"/>
  <c r="I3188" i="2"/>
  <c r="I2471" i="2"/>
  <c r="I2568" i="2"/>
  <c r="I3058" i="2"/>
  <c r="I2705" i="2"/>
  <c r="I2879" i="2"/>
  <c r="I2598" i="2"/>
  <c r="I3168" i="2"/>
  <c r="I2990" i="2"/>
  <c r="I2852" i="2"/>
  <c r="I3011" i="2"/>
  <c r="I3603" i="2"/>
  <c r="I2892" i="2"/>
  <c r="I3063" i="2"/>
  <c r="I2856" i="2"/>
  <c r="I3023" i="2"/>
  <c r="I3125" i="2"/>
  <c r="I2609" i="2"/>
  <c r="I3060" i="2"/>
  <c r="I2816" i="2"/>
  <c r="I3007" i="2"/>
  <c r="I3190" i="2"/>
  <c r="I2680" i="2"/>
  <c r="I2636" i="2"/>
  <c r="I2890" i="2"/>
  <c r="I2811" i="2"/>
  <c r="I3110" i="2"/>
  <c r="I2799" i="2"/>
  <c r="I2745" i="2"/>
  <c r="I2352" i="2"/>
  <c r="I2593" i="2"/>
  <c r="I2895" i="2"/>
  <c r="I2814" i="2"/>
  <c r="I2948" i="2"/>
  <c r="I2648" i="2"/>
  <c r="I2402" i="2"/>
  <c r="I2937" i="2"/>
  <c r="I2701" i="2"/>
  <c r="I2840" i="2"/>
  <c r="I3557" i="2"/>
  <c r="I3128" i="2"/>
  <c r="I3262" i="2"/>
  <c r="I3183" i="2"/>
  <c r="I3234" i="2"/>
  <c r="I3053" i="2"/>
  <c r="I2846" i="2"/>
  <c r="I3039" i="2"/>
  <c r="I2854" i="2"/>
  <c r="I2802" i="2"/>
  <c r="I3216" i="2"/>
  <c r="I3003" i="2"/>
  <c r="I2546" i="2"/>
  <c r="I3136" i="2"/>
  <c r="I2968" i="2"/>
  <c r="I2901" i="2"/>
  <c r="I2903" i="2"/>
  <c r="I2932" i="2"/>
  <c r="I3152" i="2"/>
  <c r="I2916" i="2"/>
  <c r="I3135" i="2"/>
  <c r="I3205" i="2"/>
  <c r="I2752" i="2"/>
  <c r="I3247" i="2"/>
  <c r="I2988" i="2"/>
  <c r="I3485" i="2"/>
  <c r="I2338" i="2"/>
  <c r="I3230" i="2"/>
  <c r="I3380" i="2"/>
  <c r="I3056" i="2"/>
  <c r="I3096" i="2"/>
  <c r="I3197" i="2"/>
  <c r="I3204" i="2"/>
  <c r="I2723" i="2"/>
  <c r="I2828" i="2"/>
  <c r="I2823" i="2"/>
  <c r="I2524" i="2"/>
  <c r="I2969" i="2"/>
  <c r="I2876" i="2"/>
  <c r="I2974" i="2"/>
  <c r="I3075" i="2"/>
  <c r="I3065" i="2"/>
  <c r="I3154" i="2"/>
  <c r="I2886" i="2"/>
  <c r="I2563" i="2"/>
  <c r="I2847" i="2"/>
  <c r="I2942" i="2"/>
  <c r="I1701" i="2"/>
  <c r="I3079" i="2"/>
  <c r="I3161" i="2"/>
  <c r="I3133" i="2"/>
  <c r="I2919" i="2"/>
  <c r="I2607" i="2"/>
  <c r="I3239" i="2"/>
  <c r="I3350" i="2"/>
  <c r="I2936" i="2"/>
  <c r="I2678" i="2"/>
  <c r="I2966" i="2"/>
  <c r="I2669" i="2"/>
  <c r="I2839" i="2"/>
  <c r="I3478" i="2"/>
  <c r="I2865" i="2"/>
  <c r="I2993" i="2"/>
  <c r="I2883" i="2"/>
  <c r="I2719" i="2"/>
  <c r="I2984" i="2"/>
  <c r="I2973" i="2"/>
  <c r="I3240" i="2"/>
  <c r="I3132" i="2"/>
  <c r="I3490" i="2"/>
  <c r="I3447" i="2"/>
  <c r="I5073" i="2"/>
  <c r="I2320" i="2"/>
  <c r="I3138" i="2"/>
  <c r="I2889" i="2"/>
  <c r="I2651" i="2"/>
  <c r="I2922" i="2"/>
  <c r="I2951" i="2"/>
  <c r="I3178" i="2"/>
  <c r="I2857" i="2"/>
  <c r="I2924" i="2"/>
  <c r="I3304" i="2"/>
  <c r="I2891" i="2"/>
  <c r="I3281" i="2"/>
  <c r="I3238" i="2"/>
  <c r="I2967" i="2"/>
  <c r="I2998" i="2"/>
  <c r="I2985" i="2"/>
  <c r="I3012" i="2"/>
  <c r="I2821" i="2"/>
  <c r="I2996" i="2"/>
  <c r="I3484" i="2"/>
  <c r="I1572" i="2"/>
  <c r="I3137" i="2"/>
  <c r="I3198" i="2"/>
  <c r="I3253" i="2"/>
  <c r="I3241" i="2"/>
  <c r="I3026" i="2"/>
  <c r="I3054" i="2"/>
  <c r="I3019" i="2"/>
  <c r="I2943" i="2"/>
  <c r="I3215" i="2"/>
  <c r="I2972" i="2"/>
  <c r="I3015" i="2"/>
  <c r="I3686" i="2"/>
  <c r="I2757" i="2"/>
  <c r="I3203" i="2"/>
  <c r="I3004" i="2"/>
  <c r="I3013" i="2"/>
  <c r="I3233" i="2"/>
  <c r="I2884" i="2"/>
  <c r="I3029" i="2"/>
  <c r="I2941" i="2"/>
  <c r="I3251" i="2"/>
  <c r="I3525" i="2"/>
  <c r="I3719" i="2"/>
  <c r="I3736" i="2"/>
  <c r="I3082" i="2"/>
  <c r="I2955" i="2"/>
  <c r="I3196" i="2"/>
  <c r="I3295" i="2"/>
  <c r="I2997" i="2"/>
  <c r="I2617" i="2"/>
  <c r="I2945" i="2"/>
  <c r="I3236" i="2"/>
  <c r="I3099" i="2"/>
  <c r="I2947" i="2"/>
  <c r="I3418" i="2"/>
  <c r="I3224" i="2"/>
  <c r="I3024" i="2"/>
  <c r="I3113" i="2"/>
  <c r="I2971" i="2"/>
  <c r="I3114" i="2"/>
  <c r="I1789" i="2"/>
  <c r="I2954" i="2"/>
  <c r="I2751" i="2"/>
  <c r="I2874" i="2"/>
  <c r="I3041" i="2"/>
  <c r="I3031" i="2"/>
  <c r="I3083" i="2"/>
  <c r="I2956" i="2"/>
  <c r="I3072" i="2"/>
  <c r="I3408" i="2"/>
  <c r="I3115" i="2"/>
  <c r="I2864" i="2"/>
  <c r="I3278" i="2"/>
  <c r="I2920" i="2"/>
  <c r="I3064" i="2"/>
  <c r="I2926" i="2"/>
  <c r="I3226" i="2"/>
  <c r="I3324" i="2"/>
  <c r="I3704" i="2"/>
  <c r="I3025" i="2"/>
  <c r="I3106" i="2"/>
  <c r="I3451" i="2"/>
  <c r="I2950" i="2"/>
  <c r="I4041" i="2"/>
  <c r="I3189" i="2"/>
  <c r="I2054" i="2"/>
  <c r="I5218" i="2"/>
  <c r="I3055" i="2"/>
  <c r="I3222" i="2"/>
  <c r="I3327" i="2"/>
  <c r="I3033" i="2"/>
  <c r="I3070" i="2"/>
  <c r="I3127" i="2"/>
  <c r="I3218" i="2"/>
  <c r="I3375" i="2"/>
  <c r="I3185" i="2"/>
  <c r="I3647" i="2"/>
  <c r="I3760" i="2"/>
  <c r="I3340" i="2"/>
  <c r="I3150" i="2"/>
  <c r="I3354" i="2"/>
  <c r="I3273" i="2"/>
  <c r="I3335" i="2"/>
  <c r="I3148" i="2"/>
  <c r="I2003" i="2"/>
  <c r="I3326" i="2"/>
  <c r="I3042" i="2"/>
  <c r="I3321" i="2"/>
  <c r="I3120" i="2"/>
  <c r="I2771" i="2"/>
  <c r="I3121" i="2"/>
  <c r="I3177" i="2"/>
  <c r="I3081" i="2"/>
  <c r="I2905" i="2"/>
  <c r="I3195" i="2"/>
  <c r="I3237" i="2"/>
  <c r="I2986" i="2"/>
  <c r="I3107" i="2"/>
  <c r="I3095" i="2"/>
  <c r="I3207" i="2"/>
  <c r="I3382" i="2"/>
  <c r="I3014" i="2"/>
  <c r="I2961" i="2"/>
  <c r="I3417" i="2"/>
  <c r="I3604" i="2"/>
  <c r="I3199" i="2"/>
  <c r="I3415" i="2"/>
  <c r="I3021" i="2"/>
  <c r="I3518" i="2"/>
  <c r="I3045" i="2"/>
  <c r="I3212" i="2"/>
  <c r="I3047" i="2"/>
  <c r="I2764" i="2"/>
  <c r="I3435" i="2"/>
  <c r="I3229" i="2"/>
  <c r="I3117" i="2"/>
  <c r="I3201" i="2"/>
  <c r="I3267" i="2"/>
  <c r="I3105" i="2"/>
  <c r="I3289" i="2"/>
  <c r="I3102" i="2"/>
  <c r="I3210" i="2"/>
  <c r="I3471" i="2"/>
  <c r="I3322" i="2"/>
  <c r="I3301" i="2"/>
  <c r="I3276" i="2"/>
  <c r="I3130" i="2"/>
  <c r="I3134" i="2"/>
  <c r="I2736" i="2"/>
  <c r="I2834" i="2"/>
  <c r="I2706" i="2"/>
  <c r="I3123" i="2"/>
  <c r="I3052" i="2"/>
  <c r="I3084" i="2"/>
  <c r="I3312" i="2"/>
  <c r="I3352" i="2"/>
  <c r="I3174" i="2"/>
  <c r="I3349" i="2"/>
  <c r="I3194" i="2"/>
  <c r="I3220" i="2"/>
  <c r="I3252" i="2"/>
  <c r="I2963" i="2"/>
  <c r="I2995" i="2"/>
  <c r="I3228" i="2"/>
  <c r="I3908" i="2"/>
  <c r="I3165" i="2"/>
  <c r="I3264" i="2"/>
  <c r="I3263" i="2"/>
  <c r="I3057" i="2"/>
  <c r="I3159" i="2"/>
  <c r="I3126" i="2"/>
  <c r="I3176" i="2"/>
  <c r="I3048" i="2"/>
  <c r="I3260" i="2"/>
  <c r="I3166" i="2"/>
  <c r="I2350" i="2"/>
  <c r="I3306" i="2"/>
  <c r="I3061" i="2"/>
  <c r="I3104" i="2"/>
  <c r="I3169" i="2"/>
  <c r="I3249" i="2"/>
  <c r="I3077" i="2"/>
  <c r="I3311" i="2"/>
  <c r="I3516" i="2"/>
  <c r="I2975" i="2"/>
  <c r="I3035" i="2"/>
  <c r="I3091" i="2"/>
  <c r="I3296" i="2"/>
  <c r="I2405" i="2"/>
  <c r="I3088" i="2"/>
  <c r="I2953" i="2"/>
  <c r="I3828" i="2"/>
  <c r="I3430" i="2"/>
  <c r="I3535" i="2"/>
  <c r="I3356" i="2"/>
  <c r="I3879" i="2"/>
  <c r="I3078" i="2"/>
  <c r="I3367" i="2"/>
  <c r="I3037" i="2"/>
  <c r="I3348" i="2"/>
  <c r="I3288" i="2"/>
  <c r="I3632" i="2"/>
  <c r="I3140" i="2"/>
  <c r="I3361" i="2"/>
  <c r="I2979" i="2"/>
  <c r="I3476" i="2"/>
  <c r="I3209" i="2"/>
  <c r="I3153" i="2"/>
  <c r="I3186" i="2"/>
  <c r="I3144" i="2"/>
  <c r="I3331" i="2"/>
  <c r="I3458" i="2"/>
  <c r="I3434" i="2"/>
  <c r="I3659" i="2"/>
  <c r="I3395" i="2"/>
  <c r="I3076" i="2"/>
  <c r="I3277" i="2"/>
  <c r="I3369" i="2"/>
  <c r="I3341" i="2"/>
  <c r="I2981" i="2"/>
  <c r="I3499" i="2"/>
  <c r="I2980" i="2"/>
  <c r="I3325" i="2"/>
  <c r="I2987" i="2"/>
  <c r="I3464" i="2"/>
  <c r="I3272" i="2"/>
  <c r="I3302" i="2"/>
  <c r="I3092" i="2"/>
  <c r="I3184" i="2"/>
  <c r="I3046" i="2"/>
  <c r="I3365" i="2"/>
  <c r="I3552" i="2"/>
  <c r="I3411" i="2"/>
  <c r="I3291" i="2"/>
  <c r="I3200" i="2"/>
  <c r="I3100" i="2"/>
  <c r="I3396" i="2"/>
  <c r="I3578" i="2"/>
  <c r="I3067" i="2"/>
  <c r="I3124" i="2"/>
  <c r="I3807" i="2"/>
  <c r="I3746" i="2"/>
  <c r="I3414" i="2"/>
  <c r="I3022" i="2"/>
  <c r="I3160" i="2"/>
  <c r="I3103" i="2"/>
  <c r="I3266" i="2"/>
  <c r="I3427" i="2"/>
  <c r="I3392" i="2"/>
  <c r="I3170" i="2"/>
  <c r="I3181" i="2"/>
  <c r="I3069" i="2"/>
  <c r="I3328" i="2"/>
  <c r="I3149" i="2"/>
  <c r="I3333" i="2"/>
  <c r="I2223" i="2"/>
  <c r="I3032" i="2"/>
  <c r="I3385" i="2"/>
  <c r="I3274" i="2"/>
  <c r="I3360" i="2"/>
  <c r="I3171" i="2"/>
  <c r="I3924" i="2"/>
  <c r="I3432" i="2"/>
  <c r="I3049" i="2"/>
  <c r="I3495" i="2"/>
  <c r="I3397" i="2"/>
  <c r="I3158" i="2"/>
  <c r="I3139" i="2"/>
  <c r="I3300" i="2"/>
  <c r="I3093" i="2"/>
  <c r="I3707" i="2"/>
  <c r="I3316" i="2"/>
  <c r="I3307" i="2"/>
  <c r="I3376" i="2"/>
  <c r="I3217" i="2"/>
  <c r="I3703" i="2"/>
  <c r="I3182" i="2"/>
  <c r="I3517" i="2"/>
  <c r="I3670" i="2"/>
  <c r="I3401" i="2"/>
  <c r="I3473" i="2"/>
  <c r="I3245" i="2"/>
  <c r="I2918" i="2"/>
  <c r="I3294" i="2"/>
  <c r="I3345" i="2"/>
  <c r="I2861" i="2"/>
  <c r="I3062" i="2"/>
  <c r="I3466" i="2"/>
  <c r="I3179" i="2"/>
  <c r="I3280" i="2"/>
  <c r="I3242" i="2"/>
  <c r="I3122" i="2"/>
  <c r="I3202" i="2"/>
  <c r="I3275" i="2"/>
  <c r="I3459" i="2"/>
  <c r="I3080" i="2"/>
  <c r="I3330" i="2"/>
  <c r="I2241" i="2"/>
  <c r="I3317" i="2"/>
  <c r="I3271" i="2"/>
  <c r="I3044" i="2"/>
  <c r="I3502" i="2"/>
  <c r="I3313" i="2"/>
  <c r="I3390" i="2"/>
  <c r="I3147" i="2"/>
  <c r="I4904" i="2"/>
  <c r="I3269" i="2"/>
  <c r="I3391" i="2"/>
  <c r="I3193" i="2"/>
  <c r="I3449" i="2"/>
  <c r="I3290" i="2"/>
  <c r="I3315" i="2"/>
  <c r="I2447" i="2"/>
  <c r="I3192" i="2"/>
  <c r="I3167" i="2"/>
  <c r="I3227" i="2"/>
  <c r="I3600" i="2"/>
  <c r="I3336" i="2"/>
  <c r="I3282" i="2"/>
  <c r="I3450" i="2"/>
  <c r="I3293" i="2"/>
  <c r="I3370" i="2"/>
  <c r="I3443" i="2"/>
  <c r="I3334" i="2"/>
  <c r="I3542" i="2"/>
  <c r="I3129" i="2"/>
  <c r="I3941" i="2"/>
  <c r="I3419" i="2"/>
  <c r="I3292" i="2"/>
  <c r="I3279" i="2"/>
  <c r="I3038" i="2"/>
  <c r="I4200" i="2"/>
  <c r="I3299" i="2"/>
  <c r="I3257" i="2"/>
  <c r="I2970" i="2"/>
  <c r="I3143" i="2"/>
  <c r="I3480" i="2"/>
  <c r="I3388" i="2"/>
  <c r="I3358" i="2"/>
  <c r="I3423" i="2"/>
  <c r="I3544" i="2"/>
  <c r="I3028" i="2"/>
  <c r="I3363" i="2"/>
  <c r="I3284" i="2"/>
  <c r="I3510" i="2"/>
  <c r="I3470" i="2"/>
  <c r="I3896" i="2"/>
  <c r="I3191" i="2"/>
  <c r="I3308" i="2"/>
  <c r="I3766" i="2"/>
  <c r="I3524" i="2"/>
  <c r="I3424" i="2"/>
  <c r="I3579" i="2"/>
  <c r="I3318" i="2"/>
  <c r="I3815" i="2"/>
  <c r="I4326" i="2"/>
  <c r="I3584" i="2"/>
  <c r="I3566" i="2"/>
  <c r="I3583" i="2"/>
  <c r="I3219" i="2"/>
  <c r="I3626" i="2"/>
  <c r="I3286" i="2"/>
  <c r="I3556" i="2"/>
  <c r="I4368" i="2"/>
  <c r="I3059" i="2"/>
  <c r="I3303" i="2"/>
  <c r="I3378" i="2"/>
  <c r="I3206" i="2"/>
  <c r="I3457" i="2"/>
  <c r="I3641" i="2"/>
  <c r="I3461" i="2"/>
  <c r="I2622" i="2"/>
  <c r="I3347" i="2"/>
  <c r="I3599" i="2"/>
  <c r="I3379" i="2"/>
  <c r="I3797" i="2"/>
  <c r="I3673" i="2"/>
  <c r="I1098" i="2"/>
  <c r="I3323" i="2"/>
  <c r="I3445" i="2"/>
  <c r="I3214" i="2"/>
  <c r="I3319" i="2"/>
  <c r="I3343" i="2"/>
  <c r="I3580" i="2"/>
  <c r="I3655" i="2"/>
  <c r="I3521" i="2"/>
  <c r="I3643" i="2"/>
  <c r="I3640" i="2"/>
  <c r="I3492" i="2"/>
  <c r="I3475" i="2"/>
  <c r="I3845" i="2"/>
  <c r="I1784" i="2"/>
  <c r="I3351" i="2"/>
  <c r="I2829" i="2"/>
  <c r="I3638" i="2"/>
  <c r="I3232" i="2"/>
  <c r="I3530" i="2"/>
  <c r="I3576" i="2"/>
  <c r="I3444" i="2"/>
  <c r="I3460" i="2"/>
  <c r="I3297" i="2"/>
  <c r="I3474" i="2"/>
  <c r="I3431" i="2"/>
  <c r="I3529" i="2"/>
  <c r="I3569" i="2"/>
  <c r="I3404" i="2"/>
  <c r="I3513" i="2"/>
  <c r="I3339" i="2"/>
  <c r="I3465" i="2"/>
  <c r="I3507" i="2"/>
  <c r="I2628" i="2"/>
  <c r="I3512" i="2"/>
  <c r="I3598" i="2"/>
  <c r="I3066" i="2"/>
  <c r="I3420" i="2"/>
  <c r="I3156" i="2"/>
  <c r="I4177" i="2"/>
  <c r="I3792" i="2"/>
  <c r="I3866" i="2"/>
  <c r="I3508" i="2"/>
  <c r="I3809" i="2"/>
  <c r="I3364" i="2"/>
  <c r="I3259" i="2"/>
  <c r="I3607" i="2"/>
  <c r="I3683" i="2"/>
  <c r="I3728" i="2"/>
  <c r="I3730" i="2"/>
  <c r="I3606" i="2"/>
  <c r="I3611" i="2"/>
  <c r="I3320" i="2"/>
  <c r="I3563" i="2"/>
  <c r="I3675" i="2"/>
  <c r="I3955" i="2"/>
  <c r="I3344" i="2"/>
  <c r="I3694" i="2"/>
  <c r="I3357" i="2"/>
  <c r="I3527" i="2"/>
  <c r="I3439" i="2"/>
  <c r="I1942" i="2"/>
  <c r="I3346" i="2"/>
  <c r="I3505" i="2"/>
  <c r="I3541" i="2"/>
  <c r="I3338" i="2"/>
  <c r="I3483" i="2"/>
  <c r="I3676" i="2"/>
  <c r="I3342" i="2"/>
  <c r="I3532" i="2"/>
  <c r="I3548" i="2"/>
  <c r="I3523" i="2"/>
  <c r="I3305" i="2"/>
  <c r="I3717" i="2"/>
  <c r="I3402" i="2"/>
  <c r="I3677" i="2"/>
  <c r="I3554" i="2"/>
  <c r="I3537" i="2"/>
  <c r="I3442" i="2"/>
  <c r="I4235" i="2"/>
  <c r="I3399" i="2"/>
  <c r="I3175" i="2"/>
  <c r="I4032" i="2"/>
  <c r="I3468" i="2"/>
  <c r="I3462" i="2"/>
  <c r="I3836" i="2"/>
  <c r="I2728" i="2"/>
  <c r="I3287" i="2"/>
  <c r="I3441" i="2"/>
  <c r="I3429" i="2"/>
  <c r="I3403" i="2"/>
  <c r="I3540" i="2"/>
  <c r="I3400" i="2"/>
  <c r="I3720" i="2"/>
  <c r="I3842" i="2"/>
  <c r="I3635" i="2"/>
  <c r="I3752" i="2"/>
  <c r="I3506" i="2"/>
  <c r="I3596" i="2"/>
  <c r="I3406" i="2"/>
  <c r="I3528" i="2"/>
  <c r="I3285" i="2"/>
  <c r="I3572" i="2"/>
  <c r="I3479" i="2"/>
  <c r="I4011" i="2"/>
  <c r="I3727" i="2"/>
  <c r="I3623" i="2"/>
  <c r="I3679" i="2"/>
  <c r="I3960" i="2"/>
  <c r="I3256" i="2"/>
  <c r="I3594" i="2"/>
  <c r="I3448" i="2"/>
  <c r="I4174" i="2"/>
  <c r="I3621" i="2"/>
  <c r="I3481" i="2"/>
  <c r="I3651" i="2"/>
  <c r="I3118" i="2"/>
  <c r="I3472" i="2"/>
  <c r="I3412" i="2"/>
  <c r="I3436" i="2"/>
  <c r="I3243" i="2"/>
  <c r="I3531" i="2"/>
  <c r="I3734" i="2"/>
  <c r="I3698" i="2"/>
  <c r="I3422" i="2"/>
  <c r="I4178" i="2"/>
  <c r="I3814" i="2"/>
  <c r="I3503" i="2"/>
  <c r="I3463" i="2"/>
  <c r="I3818" i="2"/>
  <c r="I3514" i="2"/>
  <c r="I3533" i="2"/>
  <c r="I3714" i="2"/>
  <c r="I3586" i="2"/>
  <c r="I3526" i="2"/>
  <c r="I3835" i="2"/>
  <c r="I3610" i="2"/>
  <c r="I3644" i="2"/>
  <c r="I3377" i="2"/>
  <c r="I3119" i="2"/>
  <c r="I3608" i="2"/>
  <c r="I3613" i="2"/>
  <c r="I3496" i="2"/>
  <c r="I3504" i="2"/>
  <c r="I4962" i="2"/>
  <c r="I3545" i="2"/>
  <c r="I3555" i="2"/>
  <c r="I3931" i="2"/>
  <c r="I3886" i="2"/>
  <c r="I3970" i="2"/>
  <c r="I3550" i="2"/>
  <c r="I3962" i="2"/>
  <c r="I3562" i="2"/>
  <c r="I3494" i="2"/>
  <c r="I3755" i="2"/>
  <c r="I3915" i="2"/>
  <c r="I3567" i="2"/>
  <c r="I3381" i="2"/>
  <c r="I3945" i="2"/>
  <c r="I3612" i="2"/>
  <c r="I4095" i="2"/>
  <c r="I3942" i="2"/>
  <c r="I3726" i="2"/>
  <c r="I3571" i="2"/>
  <c r="I3785" i="2"/>
  <c r="I3654" i="2"/>
  <c r="I4138" i="2"/>
  <c r="I3410" i="2"/>
  <c r="I3898" i="2"/>
  <c r="I3455" i="2"/>
  <c r="I3664" i="2"/>
  <c r="I4882" i="2"/>
  <c r="I3477" i="2"/>
  <c r="I3724" i="2"/>
  <c r="I3568" i="2"/>
  <c r="I3407" i="2"/>
  <c r="I3765" i="2"/>
  <c r="I3782" i="2"/>
  <c r="I3732" i="2"/>
  <c r="I3682" i="2"/>
  <c r="I3695" i="2"/>
  <c r="I3493" i="2"/>
  <c r="I3244" i="2"/>
  <c r="I3990" i="2"/>
  <c r="I4088" i="2"/>
  <c r="I3372" i="2"/>
  <c r="I3712" i="2"/>
  <c r="I3745" i="2"/>
  <c r="I3371" i="2"/>
  <c r="I3590" i="2"/>
  <c r="I3671" i="2"/>
  <c r="I3543" i="2"/>
  <c r="I3491" i="2"/>
  <c r="I3672" i="2"/>
  <c r="I4446" i="2"/>
  <c r="I3522" i="2"/>
  <c r="I3692" i="2"/>
  <c r="I3595" i="2"/>
  <c r="I3620" i="2"/>
  <c r="I3754" i="2"/>
  <c r="I3770" i="2"/>
  <c r="I3687" i="2"/>
  <c r="I4674" i="2"/>
  <c r="I3564" i="2"/>
  <c r="I3387" i="2"/>
  <c r="I3674" i="2"/>
  <c r="I3735" i="2"/>
  <c r="I3633" i="2"/>
  <c r="I3482" i="2"/>
  <c r="I3261" i="2"/>
  <c r="I3310" i="2"/>
  <c r="I4061" i="2"/>
  <c r="I3648" i="2"/>
  <c r="I3393" i="2"/>
  <c r="I3658" i="2"/>
  <c r="I3549" i="2"/>
  <c r="I3876" i="2"/>
  <c r="I3936" i="2"/>
  <c r="I3680" i="2"/>
  <c r="I3774" i="2"/>
  <c r="I3820" i="2"/>
  <c r="I3645" i="2"/>
  <c r="I3790" i="2"/>
  <c r="I3768" i="2"/>
  <c r="I3764" i="2"/>
  <c r="I2387" i="2"/>
  <c r="I3781" i="2"/>
  <c r="I3605" i="2"/>
  <c r="I3681" i="2"/>
  <c r="I3362" i="2"/>
  <c r="I3762" i="2"/>
  <c r="I3469" i="2"/>
  <c r="I3661" i="2"/>
  <c r="I3618" i="2"/>
  <c r="I3536" i="2"/>
  <c r="I3662" i="2"/>
  <c r="I3258" i="2"/>
  <c r="I4021" i="2"/>
  <c r="I3980" i="2"/>
  <c r="I3413" i="2"/>
  <c r="I3428" i="2"/>
  <c r="I3701" i="2"/>
  <c r="I3453" i="2"/>
  <c r="I3593" i="2"/>
  <c r="I2616" i="2"/>
  <c r="I3438" i="2"/>
  <c r="I3630" i="2"/>
  <c r="I3699" i="2"/>
  <c r="I3421" i="2"/>
  <c r="I3546" i="2"/>
  <c r="I4033" i="2"/>
  <c r="I3602" i="2"/>
  <c r="I3559" i="2"/>
  <c r="I3992" i="2"/>
  <c r="I3649" i="2"/>
  <c r="I3609" i="2"/>
  <c r="I3034" i="2"/>
  <c r="I4407" i="2"/>
  <c r="I3108" i="2"/>
  <c r="I3757" i="2"/>
  <c r="I3368" i="2"/>
  <c r="I4071" i="2"/>
  <c r="I3902" i="2"/>
  <c r="I3861" i="2"/>
  <c r="I3489" i="2"/>
  <c r="I3827" i="2"/>
  <c r="I3646" i="2"/>
  <c r="I2482" i="2"/>
  <c r="I3858" i="2"/>
  <c r="I3688" i="2"/>
  <c r="I3617" i="2"/>
  <c r="I3501" i="2"/>
  <c r="I3850" i="2"/>
  <c r="I3405" i="2"/>
  <c r="I3803" i="2"/>
  <c r="I3440" i="2"/>
  <c r="I3591" i="2"/>
  <c r="I3794" i="2"/>
  <c r="I3538" i="2"/>
  <c r="I3690" i="2"/>
  <c r="I3665" i="2"/>
  <c r="I3767" i="2"/>
  <c r="I4081" i="2"/>
  <c r="I3919" i="2"/>
  <c r="I2909" i="2"/>
  <c r="I3859" i="2"/>
  <c r="I3925" i="2"/>
  <c r="I3756" i="2"/>
  <c r="I3772" i="2"/>
  <c r="I3763" i="2"/>
  <c r="I3824" i="2"/>
  <c r="I3452" i="2"/>
  <c r="I3519" i="2"/>
  <c r="I3838" i="2"/>
  <c r="I3747" i="2"/>
  <c r="I3940" i="2"/>
  <c r="I3585" i="2"/>
  <c r="I3509" i="2"/>
  <c r="I3910" i="2"/>
  <c r="I3972" i="2"/>
  <c r="I3702" i="2"/>
  <c r="I3948" i="2"/>
  <c r="I3843" i="2"/>
  <c r="I3437" i="2"/>
  <c r="I3946" i="2"/>
  <c r="I3500" i="2"/>
  <c r="I3634" i="2"/>
  <c r="I3074" i="2"/>
  <c r="I3904" i="2"/>
  <c r="I3581" i="2"/>
  <c r="I3628" i="2"/>
  <c r="I3570" i="2"/>
  <c r="I3456" i="2"/>
  <c r="I3601" i="2"/>
  <c r="I3933" i="2"/>
  <c r="I3684" i="2"/>
  <c r="I3653" i="2"/>
  <c r="I3663" i="2"/>
  <c r="I3883" i="2"/>
  <c r="I3660" i="2"/>
  <c r="I3678" i="2"/>
  <c r="I3669" i="2"/>
  <c r="I3884" i="2"/>
  <c r="I4389" i="2"/>
  <c r="I3853" i="2"/>
  <c r="I3740" i="2"/>
  <c r="I3582" i="2"/>
  <c r="I3575" i="2"/>
  <c r="I3619" i="2"/>
  <c r="I4729" i="2"/>
  <c r="I4098" i="2"/>
  <c r="I3905" i="2"/>
  <c r="I4036" i="2"/>
  <c r="I3721" i="2"/>
  <c r="I2270" i="2"/>
  <c r="I3849" i="2"/>
  <c r="I3656" i="2"/>
  <c r="I4068" i="2"/>
  <c r="I3573" i="2"/>
  <c r="I3520" i="2"/>
  <c r="I3873" i="2"/>
  <c r="I3592" i="2"/>
  <c r="I3848" i="2"/>
  <c r="I3993" i="2"/>
  <c r="I4075" i="2"/>
  <c r="I3753" i="2"/>
  <c r="I3487" i="2"/>
  <c r="I3882" i="2"/>
  <c r="I3841" i="2"/>
  <c r="I3981" i="2"/>
  <c r="I3689" i="2"/>
  <c r="I3657" i="2"/>
  <c r="I3551" i="2"/>
  <c r="I4196" i="2"/>
  <c r="I3629" i="2"/>
  <c r="I3691" i="2"/>
  <c r="I3829" i="2"/>
  <c r="I3705" i="2"/>
  <c r="I3668" i="2"/>
  <c r="I3725" i="2"/>
  <c r="I3900" i="2"/>
  <c r="I4082" i="2"/>
  <c r="I3867" i="2"/>
  <c r="I4000" i="2"/>
  <c r="I3811" i="2"/>
  <c r="I3511" i="2"/>
  <c r="I4150" i="2"/>
  <c r="I3597" i="2"/>
  <c r="I3812" i="2"/>
  <c r="I3949" i="2"/>
  <c r="I3826" i="2"/>
  <c r="I3713" i="2"/>
  <c r="I3870" i="2"/>
  <c r="I3366" i="2"/>
  <c r="I3874" i="2"/>
  <c r="I3804" i="2"/>
  <c r="I4022" i="2"/>
  <c r="I3759" i="2"/>
  <c r="I3574" i="2"/>
  <c r="I3708" i="2"/>
  <c r="I3907" i="2"/>
  <c r="I3983" i="2"/>
  <c r="I3856" i="2"/>
  <c r="I3539" i="2"/>
  <c r="I3943" i="2"/>
  <c r="I3911" i="2"/>
  <c r="I3938" i="2"/>
  <c r="I3825" i="2"/>
  <c r="I3789" i="2"/>
  <c r="I3985" i="2"/>
  <c r="I3899" i="2"/>
  <c r="I4047" i="2"/>
  <c r="I3881" i="2"/>
  <c r="I3892" i="2"/>
  <c r="I3738" i="2"/>
  <c r="I3920" i="2"/>
  <c r="I3798" i="2"/>
  <c r="I3780" i="2"/>
  <c r="I3560" i="2"/>
  <c r="I3454" i="2"/>
  <c r="I3729" i="2"/>
  <c r="I3667" i="2"/>
  <c r="I3616" i="2"/>
  <c r="I3737" i="2"/>
  <c r="I3802" i="2"/>
  <c r="I3830" i="2"/>
  <c r="I3777" i="2"/>
  <c r="I3394" i="2"/>
  <c r="I4320" i="2"/>
  <c r="I3547" i="2"/>
  <c r="I3709" i="2"/>
  <c r="I3906" i="2"/>
  <c r="I4029" i="2"/>
  <c r="I3693" i="2"/>
  <c r="I3975" i="2"/>
  <c r="I4336" i="2"/>
  <c r="I3796" i="2"/>
  <c r="I4303" i="2"/>
  <c r="I3862" i="2"/>
  <c r="I3844" i="2"/>
  <c r="I3265" i="2"/>
  <c r="I3897" i="2"/>
  <c r="I4205" i="2"/>
  <c r="I3731" i="2"/>
  <c r="I4360" i="2"/>
  <c r="I3997" i="2"/>
  <c r="I3627" i="2"/>
  <c r="I3961" i="2"/>
  <c r="I3778" i="2"/>
  <c r="I3909" i="2"/>
  <c r="I4106" i="2"/>
  <c r="I3615" i="2"/>
  <c r="I3625" i="2"/>
  <c r="I3832" i="2"/>
  <c r="I4232" i="2"/>
  <c r="I3819" i="2"/>
  <c r="I3855" i="2"/>
  <c r="I4065" i="2"/>
  <c r="I642" i="2"/>
  <c r="I3939" i="2"/>
  <c r="I3847" i="2"/>
  <c r="I4299" i="2"/>
  <c r="I3776" i="2"/>
  <c r="I3636" i="2"/>
  <c r="I3642" i="2"/>
  <c r="I3467" i="2"/>
  <c r="I3891" i="2"/>
  <c r="I3927" i="2"/>
  <c r="I3831" i="2"/>
  <c r="I3918" i="2"/>
  <c r="I3801" i="2"/>
  <c r="I3806" i="2"/>
  <c r="I3963" i="2"/>
  <c r="I4004" i="2"/>
  <c r="I3553" i="2"/>
  <c r="I3488" i="2"/>
  <c r="I3805" i="2"/>
  <c r="I3733" i="2"/>
  <c r="I4202" i="2"/>
  <c r="I4077" i="2"/>
  <c r="I4321" i="2"/>
  <c r="I3808" i="2"/>
  <c r="I3697" i="2"/>
  <c r="I4170" i="2"/>
  <c r="I3982" i="2"/>
  <c r="I4213" i="2"/>
  <c r="I4112" i="2"/>
  <c r="I3967" i="2"/>
  <c r="I3700" i="2"/>
  <c r="I4778" i="2"/>
  <c r="I4175" i="2"/>
  <c r="I4367" i="2"/>
  <c r="I3799" i="2"/>
  <c r="I3374" i="2"/>
  <c r="I3758" i="2"/>
  <c r="I3837" i="2"/>
  <c r="I3894" i="2"/>
  <c r="I3822" i="2"/>
  <c r="I3748" i="2"/>
  <c r="I4282" i="2"/>
  <c r="I3871" i="2"/>
  <c r="I3622" i="2"/>
  <c r="I4159" i="2"/>
  <c r="I4072" i="2"/>
  <c r="I3880" i="2"/>
  <c r="I3816" i="2"/>
  <c r="I3710" i="2"/>
  <c r="I3639" i="2"/>
  <c r="I2153" i="2"/>
  <c r="I3999" i="2"/>
  <c r="I3952" i="2"/>
  <c r="I3771" i="2"/>
  <c r="I3937" i="2"/>
  <c r="I3791" i="2"/>
  <c r="I3839" i="2"/>
  <c r="I3821" i="2"/>
  <c r="I3864" i="2"/>
  <c r="I3834" i="2"/>
  <c r="I3885" i="2"/>
  <c r="I3893" i="2"/>
  <c r="I4166" i="2"/>
  <c r="I4080" i="2"/>
  <c r="I3813" i="2"/>
  <c r="I3722" i="2"/>
  <c r="I3715" i="2"/>
  <c r="I3773" i="2"/>
  <c r="I4043" i="2"/>
  <c r="I4139" i="2"/>
  <c r="I4015" i="2"/>
  <c r="I3969" i="2"/>
  <c r="I3800" i="2"/>
  <c r="I3851" i="2"/>
  <c r="I3857" i="2"/>
  <c r="I3923" i="2"/>
  <c r="I4020" i="2"/>
  <c r="I4419" i="2"/>
  <c r="I4007" i="2"/>
  <c r="I3786" i="2"/>
  <c r="I3386" i="2"/>
  <c r="I4038" i="2"/>
  <c r="I3561" i="2"/>
  <c r="I4925" i="2"/>
  <c r="I4052" i="2"/>
  <c r="I3706" i="2"/>
  <c r="I3951" i="2"/>
  <c r="I3953" i="2"/>
  <c r="I3922" i="2"/>
  <c r="I4026" i="2"/>
  <c r="I4110" i="2"/>
  <c r="I3932" i="2"/>
  <c r="I3751" i="2"/>
  <c r="I4283" i="2"/>
  <c r="I4771" i="2"/>
  <c r="I3433" i="2"/>
  <c r="I3947" i="2"/>
  <c r="I4109" i="2"/>
  <c r="I3718" i="2"/>
  <c r="I5014" i="2"/>
  <c r="I4005" i="2"/>
  <c r="I3966" i="2"/>
  <c r="I4030" i="2"/>
  <c r="I3877" i="2"/>
  <c r="I4017" i="2"/>
  <c r="I3775" i="2"/>
  <c r="I3984" i="2"/>
  <c r="I4185" i="2"/>
  <c r="I4141" i="2"/>
  <c r="I3916" i="2"/>
  <c r="I3928" i="2"/>
  <c r="I3890" i="2"/>
  <c r="I3852" i="2"/>
  <c r="I3666" i="2"/>
  <c r="I3998" i="2"/>
  <c r="I3926" i="2"/>
  <c r="I3976" i="2"/>
  <c r="I4181" i="2"/>
  <c r="I4127" i="2"/>
  <c r="I4002" i="2"/>
  <c r="I4182" i="2"/>
  <c r="I4093" i="2"/>
  <c r="I3761" i="2"/>
  <c r="I4031" i="2"/>
  <c r="I4147" i="2"/>
  <c r="I3944" i="2"/>
  <c r="I3895" i="2"/>
  <c r="I4126" i="2"/>
  <c r="I4180" i="2"/>
  <c r="I3723" i="2"/>
  <c r="I3978" i="2"/>
  <c r="I4057" i="2"/>
  <c r="I3498" i="2"/>
  <c r="I3860" i="2"/>
  <c r="I4028" i="2"/>
  <c r="I4074" i="2"/>
  <c r="I4085" i="2"/>
  <c r="I4103" i="2"/>
  <c r="I4070" i="2"/>
  <c r="I3968" i="2"/>
  <c r="I3957" i="2"/>
  <c r="I4120" i="2"/>
  <c r="I4274" i="2"/>
  <c r="I4013" i="2"/>
  <c r="I4129" i="2"/>
  <c r="I4201" i="2"/>
  <c r="I4040" i="2"/>
  <c r="I4153" i="2"/>
  <c r="I3979" i="2"/>
  <c r="I4169" i="2"/>
  <c r="I4183" i="2"/>
  <c r="I3587" i="2"/>
  <c r="I4049" i="2"/>
  <c r="I4090" i="2"/>
  <c r="I3784" i="2"/>
  <c r="I4121" i="2"/>
  <c r="I3779" i="2"/>
  <c r="I4264" i="2"/>
  <c r="I3769" i="2"/>
  <c r="I4210" i="2"/>
  <c r="I3823" i="2"/>
  <c r="I4094" i="2"/>
  <c r="I3971" i="2"/>
  <c r="I3743" i="2"/>
  <c r="I4195" i="2"/>
  <c r="I2902" i="2"/>
  <c r="I3991" i="2"/>
  <c r="I4062" i="2"/>
  <c r="I4259" i="2"/>
  <c r="I4227" i="2"/>
  <c r="I3840" i="2"/>
  <c r="I4373" i="2"/>
  <c r="I4134" i="2"/>
  <c r="I4316" i="2"/>
  <c r="I4171" i="2"/>
  <c r="I3833" i="2"/>
  <c r="I4084" i="2"/>
  <c r="I4010" i="2"/>
  <c r="I3974" i="2"/>
  <c r="I3878" i="2"/>
  <c r="I3959" i="2"/>
  <c r="I3889" i="2"/>
  <c r="I4325" i="2"/>
  <c r="I3793" i="2"/>
  <c r="I3589" i="2"/>
  <c r="I3988" i="2"/>
  <c r="I4830" i="2"/>
  <c r="I4108" i="2"/>
  <c r="I4019" i="2"/>
  <c r="I3854" i="2"/>
  <c r="I2489" i="2"/>
  <c r="I4269" i="2"/>
  <c r="I3958" i="2"/>
  <c r="I4012" i="2"/>
  <c r="I3255" i="2"/>
  <c r="I4125" i="2"/>
  <c r="I3577" i="2"/>
  <c r="I4143" i="2"/>
  <c r="I3172" i="2"/>
  <c r="I4114" i="2"/>
  <c r="I4027" i="2"/>
  <c r="I4073" i="2"/>
  <c r="I3888" i="2"/>
  <c r="I4006" i="2"/>
  <c r="I4154" i="2"/>
  <c r="I4044" i="2"/>
  <c r="I5044" i="2"/>
  <c r="I4063" i="2"/>
  <c r="I4334" i="2"/>
  <c r="I3977" i="2"/>
  <c r="I4203" i="2"/>
  <c r="I4023" i="2"/>
  <c r="I4190" i="2"/>
  <c r="I4016" i="2"/>
  <c r="I4161" i="2"/>
  <c r="I3875" i="2"/>
  <c r="I4188" i="2"/>
  <c r="I2908" i="2"/>
  <c r="I4160" i="2"/>
  <c r="I4014" i="2"/>
  <c r="I4034" i="2"/>
  <c r="I4221" i="2"/>
  <c r="I4144" i="2"/>
  <c r="I4100" i="2"/>
  <c r="I4516" i="2"/>
  <c r="I4229" i="2"/>
  <c r="I4078" i="2"/>
  <c r="I4058" i="2"/>
  <c r="I4528" i="2"/>
  <c r="I3996" i="2"/>
  <c r="I4392" i="2"/>
  <c r="I4067" i="2"/>
  <c r="I3624" i="2"/>
  <c r="I4069" i="2"/>
  <c r="I4146" i="2"/>
  <c r="I4219" i="2"/>
  <c r="I4060" i="2"/>
  <c r="I4233" i="2"/>
  <c r="I4253" i="2"/>
  <c r="I4133" i="2"/>
  <c r="I4402" i="2"/>
  <c r="I4891" i="2"/>
  <c r="I4037" i="2"/>
  <c r="I3995" i="2"/>
  <c r="I4155" i="2"/>
  <c r="I4135" i="2"/>
  <c r="I4231" i="2"/>
  <c r="I4076" i="2"/>
  <c r="I3994" i="2"/>
  <c r="I3211" i="2"/>
  <c r="I4035" i="2"/>
  <c r="I4117" i="2"/>
  <c r="I3913" i="2"/>
  <c r="I4284" i="2"/>
  <c r="I4142" i="2"/>
  <c r="I3950" i="2"/>
  <c r="I3446" i="2"/>
  <c r="I4158" i="2"/>
  <c r="I4239" i="2"/>
  <c r="I4083" i="2"/>
  <c r="I4172" i="2"/>
  <c r="I4089" i="2"/>
  <c r="I3964" i="2"/>
  <c r="I4053" i="2"/>
  <c r="I3863" i="2"/>
  <c r="I4122" i="2"/>
  <c r="I4186" i="2"/>
  <c r="I4086" i="2"/>
  <c r="I4297" i="2"/>
  <c r="I3934" i="2"/>
  <c r="I3973" i="2"/>
  <c r="I4537" i="2"/>
  <c r="I3965" i="2"/>
  <c r="I4066" i="2"/>
  <c r="I4163" i="2"/>
  <c r="I4289" i="2"/>
  <c r="I4312" i="2"/>
  <c r="I4099" i="2"/>
  <c r="I4222" i="2"/>
  <c r="I4379" i="2"/>
  <c r="I4430" i="2"/>
  <c r="I3956" i="2"/>
  <c r="I4149" i="2"/>
  <c r="I4176" i="2"/>
  <c r="I4193" i="2"/>
  <c r="I4230" i="2"/>
  <c r="I3929" i="2"/>
  <c r="I4223" i="2"/>
  <c r="I4167" i="2"/>
  <c r="I4025" i="2"/>
  <c r="I4152" i="2"/>
  <c r="I4131" i="2"/>
  <c r="I4489" i="2"/>
  <c r="I4018" i="2"/>
  <c r="I4124" i="2"/>
  <c r="I4802" i="2"/>
  <c r="I4199" i="2"/>
  <c r="I4119" i="2"/>
  <c r="I4220" i="2"/>
  <c r="I4128" i="2"/>
  <c r="I4290" i="2"/>
  <c r="I1480" i="2"/>
  <c r="I4417" i="2"/>
  <c r="I4118" i="2"/>
  <c r="I5050" i="2"/>
  <c r="I4184" i="2"/>
  <c r="I4280" i="2"/>
  <c r="I4211" i="2"/>
  <c r="I4164" i="2"/>
  <c r="I2841" i="2"/>
  <c r="I4050" i="2"/>
  <c r="I4658" i="2"/>
  <c r="I4189" i="2"/>
  <c r="I4105" i="2"/>
  <c r="I4331" i="2"/>
  <c r="I4115" i="2"/>
  <c r="I4145" i="2"/>
  <c r="I4276" i="2"/>
  <c r="I4148" i="2"/>
  <c r="I4275" i="2"/>
  <c r="I4191" i="2"/>
  <c r="I4234" i="2"/>
  <c r="I4151" i="2"/>
  <c r="I3248" i="2"/>
  <c r="I3935" i="2"/>
  <c r="I4396" i="2"/>
  <c r="I3846" i="2"/>
  <c r="I4130" i="2"/>
  <c r="I4267" i="2"/>
  <c r="I4206" i="2"/>
  <c r="I4302" i="2"/>
  <c r="I4165" i="2"/>
  <c r="I4194" i="2"/>
  <c r="I4248" i="2"/>
  <c r="I4335" i="2"/>
  <c r="I3355" i="2"/>
  <c r="I4101" i="2"/>
  <c r="I3010" i="2"/>
  <c r="I4003" i="2"/>
  <c r="I4224" i="2"/>
  <c r="I4255" i="2"/>
  <c r="I4250" i="2"/>
  <c r="I4266" i="2"/>
  <c r="I4107" i="2"/>
  <c r="I4136" i="2"/>
  <c r="I4216" i="2"/>
  <c r="I4324" i="2"/>
  <c r="I4377" i="2"/>
  <c r="I4265" i="2"/>
  <c r="I4212" i="2"/>
  <c r="I4228" i="2"/>
  <c r="I3749" i="2"/>
  <c r="I4348" i="2"/>
  <c r="I4168" i="2"/>
  <c r="I4024" i="2"/>
  <c r="I4215" i="2"/>
  <c r="I4238" i="2"/>
  <c r="I4179" i="2"/>
  <c r="I4217" i="2"/>
  <c r="I4431" i="2"/>
  <c r="I4500" i="2"/>
  <c r="I4378" i="2"/>
  <c r="I4123" i="2"/>
  <c r="I4260" i="2"/>
  <c r="I4113" i="2"/>
  <c r="I4358" i="2"/>
  <c r="I4342" i="2"/>
  <c r="I4051" i="2"/>
  <c r="I4388" i="2"/>
  <c r="I4547" i="2"/>
  <c r="I4209" i="2"/>
  <c r="I4352" i="2"/>
  <c r="I3087" i="2"/>
  <c r="I4375" i="2"/>
  <c r="I4198" i="2"/>
  <c r="I4306" i="2"/>
  <c r="I3652" i="2"/>
  <c r="I3917" i="2"/>
  <c r="I4458" i="2"/>
  <c r="I4059" i="2"/>
  <c r="I4261" i="2"/>
  <c r="I4039" i="2"/>
  <c r="I4301" i="2"/>
  <c r="I4382" i="2"/>
  <c r="I4277" i="2"/>
  <c r="I4054" i="2"/>
  <c r="I4328" i="2"/>
  <c r="I4293" i="2"/>
  <c r="I4305" i="2"/>
  <c r="I4162" i="2"/>
  <c r="I4207" i="2"/>
  <c r="I4218" i="2"/>
  <c r="I4615" i="2"/>
  <c r="I4225" i="2"/>
  <c r="I4091" i="2"/>
  <c r="I4465" i="2"/>
  <c r="I4246" i="2"/>
  <c r="I4383" i="2"/>
  <c r="I4400" i="2"/>
  <c r="I4236" i="2"/>
  <c r="I4064" i="2"/>
  <c r="I4532" i="2"/>
  <c r="I4132" i="2"/>
  <c r="I4048" i="2"/>
  <c r="I4534" i="2"/>
  <c r="I4252" i="2"/>
  <c r="I4268" i="2"/>
  <c r="I4251" i="2"/>
  <c r="I4288" i="2"/>
  <c r="I4318" i="2"/>
  <c r="I4371" i="2"/>
  <c r="I4156" i="2"/>
  <c r="I4097" i="2"/>
  <c r="I4055" i="2"/>
  <c r="I4670" i="2"/>
  <c r="I4079" i="2"/>
  <c r="I4092" i="2"/>
  <c r="I4291" i="2"/>
  <c r="I4116" i="2"/>
  <c r="I4380" i="2"/>
  <c r="I4273" i="2"/>
  <c r="I4369" i="2"/>
  <c r="I4393" i="2"/>
  <c r="I4370" i="2"/>
  <c r="I4718" i="2"/>
  <c r="I4243" i="2"/>
  <c r="I4310" i="2"/>
  <c r="I4435" i="2"/>
  <c r="I4391" i="2"/>
  <c r="I4287" i="2"/>
  <c r="I4398" i="2"/>
  <c r="I4333" i="2"/>
  <c r="I4309" i="2"/>
  <c r="I4332" i="2"/>
  <c r="I4351" i="2"/>
  <c r="I3901" i="2"/>
  <c r="I4330" i="2"/>
  <c r="I4495" i="2"/>
  <c r="I4473" i="2"/>
  <c r="I4441" i="2"/>
  <c r="I4208" i="2"/>
  <c r="I4338" i="2"/>
  <c r="I4353" i="2"/>
  <c r="I4341" i="2"/>
  <c r="I4550" i="2"/>
  <c r="I4343" i="2"/>
  <c r="I4761" i="2"/>
  <c r="I4561" i="2"/>
  <c r="I4008" i="2"/>
  <c r="I3954" i="2"/>
  <c r="I4426" i="2"/>
  <c r="I3558" i="2"/>
  <c r="I3739" i="2"/>
  <c r="I3986" i="2"/>
  <c r="I4296" i="2"/>
  <c r="I4247" i="2"/>
  <c r="I4307" i="2"/>
  <c r="I3795" i="2"/>
  <c r="I4349" i="2"/>
  <c r="I4009" i="2"/>
  <c r="I4192" i="2"/>
  <c r="I4384" i="2"/>
  <c r="I4263" i="2"/>
  <c r="I4617" i="2"/>
  <c r="I4300" i="2"/>
  <c r="I4481" i="2"/>
  <c r="I4257" i="2"/>
  <c r="I4638" i="2"/>
  <c r="I4698" i="2"/>
  <c r="I4363" i="2"/>
  <c r="I4278" i="2"/>
  <c r="I4376" i="2"/>
  <c r="I4258" i="2"/>
  <c r="I4390" i="2"/>
  <c r="I4346" i="2"/>
  <c r="I4313" i="2"/>
  <c r="I4344" i="2"/>
  <c r="I4754" i="2"/>
  <c r="I4254" i="2"/>
  <c r="I4420" i="2"/>
  <c r="I4517" i="2"/>
  <c r="I4433" i="2"/>
  <c r="I4468" i="2"/>
  <c r="I4340" i="2"/>
  <c r="I4304" i="2"/>
  <c r="I4781" i="2"/>
  <c r="I4329" i="2"/>
  <c r="I4449" i="2"/>
  <c r="I4249" i="2"/>
  <c r="I4140" i="2"/>
  <c r="I3744" i="2"/>
  <c r="I4357" i="2"/>
  <c r="I4279" i="2"/>
  <c r="I4529" i="2"/>
  <c r="I4490" i="2"/>
  <c r="I4285" i="2"/>
  <c r="I4797" i="2"/>
  <c r="I4337" i="2"/>
  <c r="I4242" i="2"/>
  <c r="I4345" i="2"/>
  <c r="I4442" i="2"/>
  <c r="I4262" i="2"/>
  <c r="I4374" i="2"/>
  <c r="I4478" i="2"/>
  <c r="I4524" i="2"/>
  <c r="I4414" i="2"/>
  <c r="I4421" i="2"/>
  <c r="I4187" i="2"/>
  <c r="I4673" i="2"/>
  <c r="I4087" i="2"/>
  <c r="I4466" i="2"/>
  <c r="I4447" i="2"/>
  <c r="I4453" i="2"/>
  <c r="I4173" i="2"/>
  <c r="I4394" i="2"/>
  <c r="I4361" i="2"/>
  <c r="I4764" i="2"/>
  <c r="I4623" i="2"/>
  <c r="I4204" i="2"/>
  <c r="I2481" i="2"/>
  <c r="I4462" i="2"/>
  <c r="I4308" i="2"/>
  <c r="I4286" i="2"/>
  <c r="I4386" i="2"/>
  <c r="I4461" i="2"/>
  <c r="I4327" i="2"/>
  <c r="I4436" i="2"/>
  <c r="I4410" i="2"/>
  <c r="I4214" i="2"/>
  <c r="I4574" i="2"/>
  <c r="I4498" i="2"/>
  <c r="I4298" i="2"/>
  <c r="I4322" i="2"/>
  <c r="I4045" i="2"/>
  <c r="I4315" i="2"/>
  <c r="I4365" i="2"/>
  <c r="I4507" i="2"/>
  <c r="I4364" i="2"/>
  <c r="I4565" i="2"/>
  <c r="I4319" i="2"/>
  <c r="I4347" i="2"/>
  <c r="I4372" i="2"/>
  <c r="I4046" i="2"/>
  <c r="I4596" i="2"/>
  <c r="I4511" i="2"/>
  <c r="I4416" i="2"/>
  <c r="I4445" i="2"/>
  <c r="I4606" i="2"/>
  <c r="I4525" i="2"/>
  <c r="I4440" i="2"/>
  <c r="I4362" i="2"/>
  <c r="I4476" i="2"/>
  <c r="I4439" i="2"/>
  <c r="I4429" i="2"/>
  <c r="I4137" i="2"/>
  <c r="I4841" i="2"/>
  <c r="I4411" i="2"/>
  <c r="I4387" i="2"/>
  <c r="I4672" i="2"/>
  <c r="I4582" i="2"/>
  <c r="I4552" i="2"/>
  <c r="I4711" i="2"/>
  <c r="I5432" i="2"/>
  <c r="I4272" i="2"/>
  <c r="I4487" i="2"/>
  <c r="I4514" i="2"/>
  <c r="I4226" i="2"/>
  <c r="I4356" i="2"/>
  <c r="I4480" i="2"/>
  <c r="I3887" i="2"/>
  <c r="I4627" i="2"/>
  <c r="I4427" i="2"/>
  <c r="I4549" i="2"/>
  <c r="I3017" i="2"/>
  <c r="I4271" i="2"/>
  <c r="I4403" i="2"/>
  <c r="I4381" i="2"/>
  <c r="I4503" i="2"/>
  <c r="I4456" i="2"/>
  <c r="I4444" i="2"/>
  <c r="I4467" i="2"/>
  <c r="I4612" i="2"/>
  <c r="I4581" i="2"/>
  <c r="I4477" i="2"/>
  <c r="I4485" i="2"/>
  <c r="I4424" i="2"/>
  <c r="I4585" i="2"/>
  <c r="I4395" i="2"/>
  <c r="I4484" i="2"/>
  <c r="I2375" i="2"/>
  <c r="I3750" i="2"/>
  <c r="I3921" i="2"/>
  <c r="I4111" i="2"/>
  <c r="I4575" i="2"/>
  <c r="I4496" i="2"/>
  <c r="I4314" i="2"/>
  <c r="I4443" i="2"/>
  <c r="I4501" i="2"/>
  <c r="I4311" i="2"/>
  <c r="I4472" i="2"/>
  <c r="I4474" i="2"/>
  <c r="I4510" i="2"/>
  <c r="I4583" i="2"/>
  <c r="I4607" i="2"/>
  <c r="I4425" i="2"/>
  <c r="I4244" i="2"/>
  <c r="I4399" i="2"/>
  <c r="I4455" i="2"/>
  <c r="I4591" i="2"/>
  <c r="I4506" i="2"/>
  <c r="I4413" i="2"/>
  <c r="I4548" i="2"/>
  <c r="I4197" i="2"/>
  <c r="I4614" i="2"/>
  <c r="I4649" i="2"/>
  <c r="I4469" i="2"/>
  <c r="I4632" i="2"/>
  <c r="I4527" i="2"/>
  <c r="I4792" i="2"/>
  <c r="I4463" i="2"/>
  <c r="I4270" i="2"/>
  <c r="I4522" i="2"/>
  <c r="I4762" i="2"/>
  <c r="I4056" i="2"/>
  <c r="I4359" i="2"/>
  <c r="I4448" i="2"/>
  <c r="I3696" i="2"/>
  <c r="I4245" i="2"/>
  <c r="I4519" i="2"/>
  <c r="I4509" i="2"/>
  <c r="I4406" i="2"/>
  <c r="I4294" i="2"/>
  <c r="I4454" i="2"/>
  <c r="I4355" i="2"/>
  <c r="I4423" i="2"/>
  <c r="I4568" i="2"/>
  <c r="I4664" i="2"/>
  <c r="I4942" i="2"/>
  <c r="I4339" i="2"/>
  <c r="I4560" i="2"/>
  <c r="I4354" i="2"/>
  <c r="I4531" i="2"/>
  <c r="I4566" i="2"/>
  <c r="I4409" i="2"/>
  <c r="I4734" i="2"/>
  <c r="I4597" i="2"/>
  <c r="I4281" i="2"/>
  <c r="I4452" i="2"/>
  <c r="I4587" i="2"/>
  <c r="I4459" i="2"/>
  <c r="I2189" i="2"/>
  <c r="I4536" i="2"/>
  <c r="I4803" i="2"/>
  <c r="I4716" i="2"/>
  <c r="I4593" i="2"/>
  <c r="I4505" i="2"/>
  <c r="I4564" i="2"/>
  <c r="I4451" i="2"/>
  <c r="I4457" i="2"/>
  <c r="I4404" i="2"/>
  <c r="I4432" i="2"/>
  <c r="I4157" i="2"/>
  <c r="I4493" i="2"/>
  <c r="I4488" i="2"/>
  <c r="I4555" i="2"/>
  <c r="I4801" i="2"/>
  <c r="I4317" i="2"/>
  <c r="I4544" i="2"/>
  <c r="I4559" i="2"/>
  <c r="I4563" i="2"/>
  <c r="I4653" i="2"/>
  <c r="I4464" i="2"/>
  <c r="I2078" i="2"/>
  <c r="I4736" i="2"/>
  <c r="I4689" i="2"/>
  <c r="I4571" i="2"/>
  <c r="I4669" i="2"/>
  <c r="I4645" i="2"/>
  <c r="I4817" i="2"/>
  <c r="I4520" i="2"/>
  <c r="I4608" i="2"/>
  <c r="I4385" i="2"/>
  <c r="I4482" i="2"/>
  <c r="I4572" i="2"/>
  <c r="I4588" i="2"/>
  <c r="I4584" i="2"/>
  <c r="I4848" i="2"/>
  <c r="I4828" i="2"/>
  <c r="I4470" i="2"/>
  <c r="I4428" i="2"/>
  <c r="I4655" i="2"/>
  <c r="I4554" i="2"/>
  <c r="I4691" i="2"/>
  <c r="I4652" i="2"/>
  <c r="I4521" i="2"/>
  <c r="I4492" i="2"/>
  <c r="I4542" i="2"/>
  <c r="I4366" i="2"/>
  <c r="I4350" i="2"/>
  <c r="I4646" i="2"/>
  <c r="I4237" i="2"/>
  <c r="I4647" i="2"/>
  <c r="I4619" i="2"/>
  <c r="I4706" i="2"/>
  <c r="I4434" i="2"/>
  <c r="I4733" i="2"/>
  <c r="I4569" i="2"/>
  <c r="I4656" i="2"/>
  <c r="I4471" i="2"/>
  <c r="I4631" i="2"/>
  <c r="I4538" i="2"/>
  <c r="I4602" i="2"/>
  <c r="I4580" i="2"/>
  <c r="I4545" i="2"/>
  <c r="I4705" i="2"/>
  <c r="I4626" i="2"/>
  <c r="I4437" i="2"/>
  <c r="I4523" i="2"/>
  <c r="I4707" i="2"/>
  <c r="I4640" i="2"/>
  <c r="I4630" i="2"/>
  <c r="I4401" i="2"/>
  <c r="I4775" i="2"/>
  <c r="I4590" i="2"/>
  <c r="I4540" i="2"/>
  <c r="I4504" i="2"/>
  <c r="I4667" i="2"/>
  <c r="I4727" i="2"/>
  <c r="I4688" i="2"/>
  <c r="I4751" i="2"/>
  <c r="I4450" i="2"/>
  <c r="I4722" i="2"/>
  <c r="I4599" i="2"/>
  <c r="I4710" i="2"/>
  <c r="I4717" i="2"/>
  <c r="I4628" i="2"/>
  <c r="I4541" i="2"/>
  <c r="I4512" i="2"/>
  <c r="I4491" i="2"/>
  <c r="I4703" i="2"/>
  <c r="I5008" i="2"/>
  <c r="I4644" i="2"/>
  <c r="I4412" i="2"/>
  <c r="I4604" i="2"/>
  <c r="I4671" i="2"/>
  <c r="I4774" i="2"/>
  <c r="I4886" i="2"/>
  <c r="I4499" i="2"/>
  <c r="I5122" i="2"/>
  <c r="I4562" i="2"/>
  <c r="I4526" i="2"/>
  <c r="I2165" i="2"/>
  <c r="I4515" i="2"/>
  <c r="I4743" i="2"/>
  <c r="I4648" i="2"/>
  <c r="I4854" i="2"/>
  <c r="I4609" i="2"/>
  <c r="I4479" i="2"/>
  <c r="I5211" i="2"/>
  <c r="I4721" i="2"/>
  <c r="I4513" i="2"/>
  <c r="I4497" i="2"/>
  <c r="I4993" i="2"/>
  <c r="I4687" i="2"/>
  <c r="I4601" i="2"/>
  <c r="I4728" i="2"/>
  <c r="I4530" i="2"/>
  <c r="I4686" i="2"/>
  <c r="I4855" i="2"/>
  <c r="I4533" i="2"/>
  <c r="I4725" i="2"/>
  <c r="I4732" i="2"/>
  <c r="I4735" i="2"/>
  <c r="I4605" i="2"/>
  <c r="I4508" i="2"/>
  <c r="I4600" i="2"/>
  <c r="I4789" i="2"/>
  <c r="I4684" i="2"/>
  <c r="I4654" i="2"/>
  <c r="I4616" i="2"/>
  <c r="I4791" i="2"/>
  <c r="I4636" i="2"/>
  <c r="I5058" i="2"/>
  <c r="I4832" i="2"/>
  <c r="I4662" i="2"/>
  <c r="I4567" i="2"/>
  <c r="I4875" i="2"/>
  <c r="I4633" i="2"/>
  <c r="I4663" i="2"/>
  <c r="I4715" i="2"/>
  <c r="I4586" i="2"/>
  <c r="I4579" i="2"/>
  <c r="I4475" i="2"/>
  <c r="I4625" i="2"/>
  <c r="I4558" i="2"/>
  <c r="I4621" i="2"/>
  <c r="I4634" i="2"/>
  <c r="I4668" i="2"/>
  <c r="I4618" i="2"/>
  <c r="I4624" i="2"/>
  <c r="I4908" i="2"/>
  <c r="I4629" i="2"/>
  <c r="I4822" i="2"/>
  <c r="I4543" i="2"/>
  <c r="I4675" i="2"/>
  <c r="I4940" i="2"/>
  <c r="I5031" i="2"/>
  <c r="I4678" i="2"/>
  <c r="I4780" i="2"/>
  <c r="I4611" i="2"/>
  <c r="I3903" i="2"/>
  <c r="I2754" i="2"/>
  <c r="I4397" i="2"/>
  <c r="I4603" i="2"/>
  <c r="I4701" i="2"/>
  <c r="I4666" i="2"/>
  <c r="I4405" i="2"/>
  <c r="I4551" i="2"/>
  <c r="I4660" i="2"/>
  <c r="I4745" i="2"/>
  <c r="I4696" i="2"/>
  <c r="I4690" i="2"/>
  <c r="I4556" i="2"/>
  <c r="I4739" i="2"/>
  <c r="I4637" i="2"/>
  <c r="I4642" i="2"/>
  <c r="I4553" i="2"/>
  <c r="I4256" i="2"/>
  <c r="I4096" i="2"/>
  <c r="I4694" i="2"/>
  <c r="I4720" i="2"/>
  <c r="I4796" i="2"/>
  <c r="I4613" i="2"/>
  <c r="I4708" i="2"/>
  <c r="I4903" i="2"/>
  <c r="I4757" i="2"/>
  <c r="I4788" i="2"/>
  <c r="I4595" i="2"/>
  <c r="I4641" i="2"/>
  <c r="I4738" i="2"/>
  <c r="I4557" i="2"/>
  <c r="I4620" i="2"/>
  <c r="I4692" i="2"/>
  <c r="I4622" i="2"/>
  <c r="I4610" i="2"/>
  <c r="I4949" i="2"/>
  <c r="I4776" i="2"/>
  <c r="I4714" i="2"/>
  <c r="I4760" i="2"/>
  <c r="I4744" i="2"/>
  <c r="I4643" i="2"/>
  <c r="I4818" i="2"/>
  <c r="I4742" i="2"/>
  <c r="I4766" i="2"/>
  <c r="I3787" i="2"/>
  <c r="I4695" i="2"/>
  <c r="I4680" i="2"/>
  <c r="I5064" i="2"/>
  <c r="I4730" i="2"/>
  <c r="I4746" i="2"/>
  <c r="I4933" i="2"/>
  <c r="I4758" i="2"/>
  <c r="I4824" i="2"/>
  <c r="I4782" i="2"/>
  <c r="I3409" i="2"/>
  <c r="I4659" i="2"/>
  <c r="I4719" i="2"/>
  <c r="I4981" i="2"/>
  <c r="I4635" i="2"/>
  <c r="I5191" i="2"/>
  <c r="I4679" i="2"/>
  <c r="I2552" i="2"/>
  <c r="I4910" i="2"/>
  <c r="I4786" i="2"/>
  <c r="I4702" i="2"/>
  <c r="I4683" i="2"/>
  <c r="I4773" i="2"/>
  <c r="I4682" i="2"/>
  <c r="I4930" i="2"/>
  <c r="I4598" i="2"/>
  <c r="I4938" i="2"/>
  <c r="I4859" i="2"/>
  <c r="I4749" i="2"/>
  <c r="I4887" i="2"/>
  <c r="I4795" i="2"/>
  <c r="I5140" i="2"/>
  <c r="I4838" i="2"/>
  <c r="I3817" i="2"/>
  <c r="I4665" i="2"/>
  <c r="I4837" i="2"/>
  <c r="I4740" i="2"/>
  <c r="I4765" i="2"/>
  <c r="I4767" i="2"/>
  <c r="I4661" i="2"/>
  <c r="I4860" i="2"/>
  <c r="I4712" i="2"/>
  <c r="I4806" i="2"/>
  <c r="I5019" i="2"/>
  <c r="I5067" i="2"/>
  <c r="I4793" i="2"/>
  <c r="I4577" i="2"/>
  <c r="I4808" i="2"/>
  <c r="I4926" i="2"/>
  <c r="I4700" i="2"/>
  <c r="I4845" i="2"/>
  <c r="I4676" i="2"/>
  <c r="I4741" i="2"/>
  <c r="I4753" i="2"/>
  <c r="I4929" i="2"/>
  <c r="I4787" i="2"/>
  <c r="I5052" i="2"/>
  <c r="I4846" i="2"/>
  <c r="I4763" i="2"/>
  <c r="I4748" i="2"/>
  <c r="I4785" i="2"/>
  <c r="I4650" i="2"/>
  <c r="I4546" i="2"/>
  <c r="I4805" i="2"/>
  <c r="I4809" i="2"/>
  <c r="I4709" i="2"/>
  <c r="I4862" i="2"/>
  <c r="I4693" i="2"/>
  <c r="I4843" i="2"/>
  <c r="I4768" i="2"/>
  <c r="I4932" i="2"/>
  <c r="I4853" i="2"/>
  <c r="I4821" i="2"/>
  <c r="I4724" i="2"/>
  <c r="I4685" i="2"/>
  <c r="I4892" i="2"/>
  <c r="I4747" i="2"/>
  <c r="I4979" i="2"/>
  <c r="I4858" i="2"/>
  <c r="I4851" i="2"/>
  <c r="I4866" i="2"/>
  <c r="I4814" i="2"/>
  <c r="I4815" i="2"/>
  <c r="I4677" i="2"/>
  <c r="I4911" i="2"/>
  <c r="I4865" i="2"/>
  <c r="I4950" i="2"/>
  <c r="I4874" i="2"/>
  <c r="I4823" i="2"/>
  <c r="I3788" i="2"/>
  <c r="I4697" i="2"/>
  <c r="I4834" i="2"/>
  <c r="I4573" i="2"/>
  <c r="I4839" i="2"/>
  <c r="I4825" i="2"/>
  <c r="I4723" i="2"/>
  <c r="I4871" i="2"/>
  <c r="I5183" i="2"/>
  <c r="I4849" i="2"/>
  <c r="I4947" i="2"/>
  <c r="I4937" i="2"/>
  <c r="I4731" i="2"/>
  <c r="I4813" i="2"/>
  <c r="I4916" i="2"/>
  <c r="I4779" i="2"/>
  <c r="I4651" i="2"/>
  <c r="I4902" i="2"/>
  <c r="I4836" i="2"/>
  <c r="I4681" i="2"/>
  <c r="I4885" i="2"/>
  <c r="I4931" i="2"/>
  <c r="I4777" i="2"/>
  <c r="I4844" i="2"/>
  <c r="I4759" i="2"/>
  <c r="I4783" i="2"/>
  <c r="I4868" i="2"/>
  <c r="I4956" i="2"/>
  <c r="I4750" i="2"/>
  <c r="I4927" i="2"/>
  <c r="I4418" i="2"/>
  <c r="I4923" i="2"/>
  <c r="I4657" i="2"/>
  <c r="I4873" i="2"/>
  <c r="I4726" i="2"/>
  <c r="I4955" i="2"/>
  <c r="I4856" i="2"/>
  <c r="I5152" i="2"/>
  <c r="I4965" i="2"/>
  <c r="I4784" i="2"/>
  <c r="I4772" i="2"/>
  <c r="I4863" i="2"/>
  <c r="I4820" i="2"/>
  <c r="I4518" i="2"/>
  <c r="I5005" i="2"/>
  <c r="I4959" i="2"/>
  <c r="I4890" i="2"/>
  <c r="I4952" i="2"/>
  <c r="I4872" i="2"/>
  <c r="I5039" i="2"/>
  <c r="I4945" i="2"/>
  <c r="I5023" i="2"/>
  <c r="I4977" i="2"/>
  <c r="I5199" i="2"/>
  <c r="I4827" i="2"/>
  <c r="I4953" i="2"/>
  <c r="I4906" i="2"/>
  <c r="I5167" i="2"/>
  <c r="I4826" i="2"/>
  <c r="I5134" i="2"/>
  <c r="I4800" i="2"/>
  <c r="I5002" i="2"/>
  <c r="I5305" i="2"/>
  <c r="I4699" i="2"/>
  <c r="I5013" i="2"/>
  <c r="I4879" i="2"/>
  <c r="I4869" i="2"/>
  <c r="I5069" i="2"/>
  <c r="I5107" i="2"/>
  <c r="I4876" i="2"/>
  <c r="I3614" i="2"/>
  <c r="I4934" i="2"/>
  <c r="I4804" i="2"/>
  <c r="I4975" i="2"/>
  <c r="I4889" i="2"/>
  <c r="I4835" i="2"/>
  <c r="I4954" i="2"/>
  <c r="I4539" i="2"/>
  <c r="I4570" i="2"/>
  <c r="I4752" i="2"/>
  <c r="I4948" i="2"/>
  <c r="I4292" i="2"/>
  <c r="I5003" i="2"/>
  <c r="I4896" i="2"/>
  <c r="I5068" i="2"/>
  <c r="I5024" i="2"/>
  <c r="I5038" i="2"/>
  <c r="I4899" i="2"/>
  <c r="I4833" i="2"/>
  <c r="I4895" i="2"/>
  <c r="I4900" i="2"/>
  <c r="I4737" i="2"/>
  <c r="I4819" i="2"/>
  <c r="I4861" i="2"/>
  <c r="I5220" i="2"/>
  <c r="I4842" i="2"/>
  <c r="I4831" i="2"/>
  <c r="I4829" i="2"/>
  <c r="I4968" i="2"/>
  <c r="I4850" i="2"/>
  <c r="I4920" i="2"/>
  <c r="I4811" i="2"/>
  <c r="I4790" i="2"/>
  <c r="I5059" i="2"/>
  <c r="I4756" i="2"/>
  <c r="I4985" i="2"/>
  <c r="I4755" i="2"/>
  <c r="I4502" i="2"/>
  <c r="I4877" i="2"/>
  <c r="I4914" i="2"/>
  <c r="I4894" i="2"/>
  <c r="I4997" i="2"/>
  <c r="I4915" i="2"/>
  <c r="I4770" i="2"/>
  <c r="I4961" i="2"/>
  <c r="I4907" i="2"/>
  <c r="I4857" i="2"/>
  <c r="I4901" i="2"/>
  <c r="I4994" i="2"/>
  <c r="I4812" i="2"/>
  <c r="I4408" i="2"/>
  <c r="I4883" i="2"/>
  <c r="I4486" i="2"/>
  <c r="I4897" i="2"/>
  <c r="I4928" i="2"/>
  <c r="I4972" i="2"/>
  <c r="I4794" i="2"/>
  <c r="I4922" i="2"/>
  <c r="I4870" i="2"/>
  <c r="I5037" i="2"/>
  <c r="I4963" i="2"/>
  <c r="I5047" i="2"/>
  <c r="I5252" i="2"/>
  <c r="I4995" i="2"/>
  <c r="I3650" i="2"/>
  <c r="I5045" i="2"/>
  <c r="I4460" i="2"/>
  <c r="I4964" i="2"/>
  <c r="I4422" i="2"/>
  <c r="I4913" i="2"/>
  <c r="I4816" i="2"/>
  <c r="I4881" i="2"/>
  <c r="I5051" i="2"/>
  <c r="I4893" i="2"/>
  <c r="I4847" i="2"/>
  <c r="I4957" i="2"/>
  <c r="I5137" i="2"/>
  <c r="I5153" i="2"/>
  <c r="I4974" i="2"/>
  <c r="I5049" i="2"/>
  <c r="I4969" i="2"/>
  <c r="I5246" i="2"/>
  <c r="I4944" i="2"/>
  <c r="I4852" i="2"/>
  <c r="I3989" i="2"/>
  <c r="I4483" i="2"/>
  <c r="I4001" i="2"/>
  <c r="I4924" i="2"/>
  <c r="I5108" i="2"/>
  <c r="I4807" i="2"/>
  <c r="I4976" i="2"/>
  <c r="I4991" i="2"/>
  <c r="I5032" i="2"/>
  <c r="I4951" i="2"/>
  <c r="I2126" i="2"/>
  <c r="I4990" i="2"/>
  <c r="I4978" i="2"/>
  <c r="I4988" i="2"/>
  <c r="I4918" i="2"/>
  <c r="I5040" i="2"/>
  <c r="I4980" i="2"/>
  <c r="I4898" i="2"/>
  <c r="I5053" i="2"/>
  <c r="I4578" i="2"/>
  <c r="I4996" i="2"/>
  <c r="I4867" i="2"/>
  <c r="I5089" i="2"/>
  <c r="I749" i="2"/>
  <c r="I5033" i="2"/>
  <c r="I4494" i="2"/>
  <c r="I5011" i="2"/>
  <c r="I4810" i="2"/>
  <c r="I5021" i="2"/>
  <c r="I4946" i="2"/>
  <c r="I5028" i="2"/>
  <c r="I4880" i="2"/>
  <c r="I5070" i="2"/>
  <c r="I5016" i="2"/>
  <c r="I5077" i="2"/>
  <c r="I5041" i="2"/>
  <c r="I5022" i="2"/>
  <c r="I5194" i="2"/>
  <c r="I5046" i="2"/>
  <c r="I5025" i="2"/>
  <c r="I5048" i="2"/>
  <c r="I5149" i="2"/>
  <c r="I5132" i="2"/>
  <c r="I5030" i="2"/>
  <c r="I4888" i="2"/>
  <c r="I5054" i="2"/>
  <c r="I4594" i="2"/>
  <c r="I5026" i="2"/>
  <c r="I4102" i="2"/>
  <c r="I5017" i="2"/>
  <c r="I5035" i="2"/>
  <c r="I4936" i="2"/>
  <c r="I5120" i="2"/>
  <c r="I4905" i="2"/>
  <c r="I4982" i="2"/>
  <c r="I4960" i="2"/>
  <c r="I3869" i="2"/>
  <c r="I5095" i="2"/>
  <c r="I5027" i="2"/>
  <c r="I5004" i="2"/>
  <c r="I3337" i="2"/>
  <c r="I5007" i="2"/>
  <c r="I4919" i="2"/>
  <c r="I5118" i="2"/>
  <c r="I5009" i="2"/>
  <c r="I5171" i="2"/>
  <c r="I5105" i="2"/>
  <c r="I5184" i="2"/>
  <c r="I5383" i="2"/>
  <c r="I4986" i="2"/>
  <c r="I4973" i="2"/>
  <c r="I4935" i="2"/>
  <c r="I5057" i="2"/>
  <c r="I5131" i="2"/>
  <c r="I4970" i="2"/>
  <c r="I5029" i="2"/>
  <c r="I5060" i="2"/>
  <c r="I5061" i="2"/>
  <c r="I5130" i="2"/>
  <c r="I3223" i="2"/>
  <c r="I5063" i="2"/>
  <c r="I5207" i="2"/>
  <c r="I4921" i="2"/>
  <c r="I4958" i="2"/>
  <c r="I5065" i="2"/>
  <c r="I4984" i="2"/>
  <c r="I4983" i="2"/>
  <c r="I5072" i="2"/>
  <c r="I5265" i="2"/>
  <c r="I5277" i="2"/>
  <c r="I5082" i="2"/>
  <c r="I5062" i="2"/>
  <c r="I5043" i="2"/>
  <c r="I4999" i="2"/>
  <c r="I5078" i="2"/>
  <c r="I5121" i="2"/>
  <c r="I5075" i="2"/>
  <c r="I5085" i="2"/>
  <c r="I4989" i="2"/>
  <c r="I5080" i="2"/>
  <c r="I5081" i="2"/>
  <c r="I5125" i="2"/>
  <c r="I5173" i="2"/>
  <c r="I4713" i="2"/>
  <c r="I5154" i="2"/>
  <c r="I5034" i="2"/>
  <c r="I5090" i="2"/>
  <c r="I5086" i="2"/>
  <c r="I5091" i="2"/>
  <c r="I5087" i="2"/>
  <c r="I4987" i="2"/>
  <c r="I4704" i="2"/>
  <c r="I5097" i="2"/>
  <c r="I5103" i="2"/>
  <c r="I5076" i="2"/>
  <c r="I5083" i="2"/>
  <c r="I5142" i="2"/>
  <c r="I4967" i="2"/>
  <c r="I5102" i="2"/>
  <c r="I5106" i="2"/>
  <c r="I5162" i="2"/>
  <c r="I5136" i="2"/>
  <c r="I4769" i="2"/>
  <c r="I5001" i="2"/>
  <c r="I4941" i="2"/>
  <c r="I5101" i="2"/>
  <c r="I5116" i="2"/>
  <c r="I5109" i="2"/>
  <c r="I5147" i="2"/>
  <c r="I5066" i="2"/>
  <c r="I5200" i="2"/>
  <c r="I5110" i="2"/>
  <c r="I5196" i="2"/>
  <c r="I4971" i="2"/>
  <c r="I5113" i="2"/>
  <c r="I2575" i="2"/>
  <c r="I5074" i="2"/>
  <c r="I5114" i="2"/>
  <c r="I5237" i="2"/>
  <c r="I5119" i="2"/>
  <c r="I4992" i="2"/>
  <c r="I5240" i="2"/>
  <c r="I5126" i="2"/>
  <c r="I5127" i="2"/>
  <c r="I5175" i="2"/>
  <c r="I5006" i="2"/>
  <c r="I5133" i="2"/>
  <c r="I5104" i="2"/>
  <c r="I5201" i="2"/>
  <c r="I5012" i="2"/>
  <c r="I5015" i="2"/>
  <c r="I5179" i="2"/>
  <c r="I5228" i="2"/>
  <c r="I5143" i="2"/>
  <c r="I5018" i="2"/>
  <c r="I5145" i="2"/>
  <c r="I5148" i="2"/>
  <c r="I2703" i="2"/>
  <c r="I5193" i="2"/>
  <c r="I4943" i="2"/>
  <c r="I4966" i="2"/>
  <c r="I5311" i="2"/>
  <c r="I5275" i="2"/>
  <c r="I5098" i="2"/>
  <c r="I5151" i="2"/>
  <c r="I5111" i="2"/>
  <c r="I5112" i="2"/>
  <c r="I5096" i="2"/>
  <c r="I5129" i="2"/>
  <c r="I5267" i="2"/>
  <c r="I5216" i="2"/>
  <c r="I5334" i="2"/>
  <c r="I5166" i="2"/>
  <c r="I5157" i="2"/>
  <c r="I5158" i="2"/>
  <c r="I5115" i="2"/>
  <c r="I4912" i="2"/>
  <c r="I5159" i="2"/>
  <c r="I5160" i="2"/>
  <c r="I5225" i="2"/>
  <c r="I5042" i="2"/>
  <c r="I5055" i="2"/>
  <c r="I5138" i="2"/>
  <c r="I5163" i="2"/>
  <c r="I5071" i="2"/>
  <c r="I5123" i="2"/>
  <c r="I5164" i="2"/>
  <c r="I5099" i="2"/>
  <c r="I5165" i="2"/>
  <c r="I4878" i="2"/>
  <c r="I5286" i="2"/>
  <c r="I5189" i="2"/>
  <c r="I5168" i="2"/>
  <c r="I5156" i="2"/>
  <c r="I5223" i="2"/>
  <c r="I5206" i="2"/>
  <c r="I5056" i="2"/>
  <c r="I5293" i="2"/>
  <c r="I5177" i="2"/>
  <c r="I5135" i="2"/>
  <c r="I5169" i="2"/>
  <c r="I5290" i="2"/>
  <c r="I5124" i="2"/>
  <c r="I5178" i="2"/>
  <c r="I5174" i="2"/>
  <c r="I5181" i="2"/>
  <c r="I5100" i="2"/>
  <c r="I5185" i="2"/>
  <c r="I5284" i="2"/>
  <c r="I5155" i="2"/>
  <c r="I5197" i="2"/>
  <c r="I5215" i="2"/>
  <c r="I5170" i="2"/>
  <c r="I5088" i="2"/>
  <c r="I5190" i="2"/>
  <c r="I5139" i="2"/>
  <c r="I5187" i="2"/>
  <c r="I5093" i="2"/>
  <c r="I5092" i="2"/>
  <c r="I5188" i="2"/>
  <c r="I5186" i="2"/>
  <c r="I5198" i="2"/>
  <c r="I5084" i="2"/>
  <c r="I5195" i="2"/>
  <c r="I5315" i="2"/>
  <c r="I5222" i="2"/>
  <c r="I5176" i="2"/>
  <c r="I4998" i="2"/>
  <c r="I5219" i="2"/>
  <c r="I5289" i="2"/>
  <c r="I5205" i="2"/>
  <c r="I5161" i="2"/>
  <c r="I5208" i="2"/>
  <c r="I4639" i="2"/>
  <c r="I5020" i="2"/>
  <c r="I5232" i="2"/>
  <c r="I5210" i="2"/>
  <c r="I5209" i="2"/>
  <c r="I5214" i="2"/>
  <c r="I5217" i="2"/>
  <c r="I5128" i="2"/>
  <c r="I5094" i="2"/>
  <c r="I5192" i="2"/>
  <c r="I5241" i="2"/>
  <c r="I5213" i="2"/>
  <c r="I5287" i="2"/>
  <c r="I5202" i="2"/>
  <c r="I5226" i="2"/>
  <c r="I5248" i="2"/>
  <c r="I5227" i="2"/>
  <c r="I5364" i="2"/>
  <c r="I4576" i="2"/>
  <c r="I5117" i="2"/>
  <c r="I5230" i="2"/>
  <c r="I5231" i="2"/>
  <c r="I5254" i="2"/>
  <c r="I5079" i="2"/>
  <c r="I5243" i="2"/>
  <c r="I5316" i="2"/>
  <c r="I5242" i="2"/>
  <c r="I5233" i="2"/>
  <c r="I5224" i="2"/>
  <c r="I3384" i="2"/>
  <c r="I5313" i="2"/>
  <c r="I5238" i="2"/>
  <c r="I5239" i="2"/>
  <c r="I5244" i="2"/>
  <c r="I5245" i="2"/>
  <c r="I5247" i="2"/>
  <c r="I5349" i="2"/>
  <c r="I5249" i="2"/>
  <c r="I5221" i="2"/>
  <c r="I5235" i="2"/>
  <c r="I5172" i="2"/>
  <c r="I5332" i="2"/>
  <c r="I5204" i="2"/>
  <c r="I5270" i="2"/>
  <c r="I4909" i="2"/>
  <c r="I5229" i="2"/>
  <c r="I5255" i="2"/>
  <c r="I5282" i="2"/>
  <c r="I5259" i="2"/>
  <c r="I5298" i="2"/>
  <c r="I5261" i="2"/>
  <c r="I5257" i="2"/>
  <c r="I5320" i="2"/>
  <c r="I5263" i="2"/>
  <c r="I5269" i="2"/>
  <c r="I5264" i="2"/>
  <c r="I5251" i="2"/>
  <c r="I5266" i="2"/>
  <c r="I5268" i="2"/>
  <c r="I5281" i="2"/>
  <c r="I5381" i="2"/>
  <c r="I5271" i="2"/>
  <c r="I5272" i="2"/>
  <c r="I4884" i="2"/>
  <c r="I5273" i="2"/>
  <c r="I5278" i="2"/>
  <c r="I5366" i="2"/>
  <c r="I5402" i="2"/>
  <c r="I5283" i="2"/>
  <c r="I5417" i="2"/>
  <c r="I5253" i="2"/>
  <c r="I5394" i="2"/>
  <c r="I5203" i="2"/>
  <c r="I5312" i="2"/>
  <c r="I5365" i="2"/>
  <c r="I5300" i="2"/>
  <c r="I5351" i="2"/>
  <c r="I5288" i="2"/>
  <c r="I5464" i="2"/>
  <c r="I5291" i="2"/>
  <c r="I5308" i="2"/>
  <c r="I5292" i="2"/>
  <c r="I5036" i="2"/>
  <c r="I5294" i="2"/>
  <c r="I5410" i="2"/>
  <c r="I5295" i="2"/>
  <c r="I5296" i="2"/>
  <c r="I5258" i="2"/>
  <c r="I5297" i="2"/>
  <c r="I5234" i="2"/>
  <c r="I5299" i="2"/>
  <c r="I5301" i="2"/>
  <c r="I5322" i="2"/>
  <c r="I5412" i="2"/>
  <c r="I5279" i="2"/>
  <c r="I5212" i="2"/>
  <c r="I5256" i="2"/>
  <c r="I3332" i="2"/>
  <c r="I5303" i="2"/>
  <c r="I5304" i="2"/>
  <c r="I5387" i="2"/>
  <c r="I5260" i="2"/>
  <c r="I5306" i="2"/>
  <c r="I5363" i="2"/>
  <c r="I5382" i="2"/>
  <c r="I4042" i="2"/>
  <c r="I5314" i="2"/>
  <c r="I5309" i="2"/>
  <c r="I5182" i="2"/>
  <c r="I5355" i="2"/>
  <c r="I5360" i="2"/>
  <c r="I5317" i="2"/>
  <c r="I5318" i="2"/>
  <c r="I5408" i="2"/>
  <c r="I5372" i="2"/>
  <c r="I5262" i="2"/>
  <c r="I5504" i="2"/>
  <c r="I5323" i="2"/>
  <c r="I5324" i="2"/>
  <c r="I5325" i="2"/>
  <c r="I5327" i="2"/>
  <c r="I5330" i="2"/>
  <c r="I5331" i="2"/>
  <c r="I5319" i="2"/>
  <c r="I5347" i="2"/>
  <c r="I5333" i="2"/>
  <c r="I5379" i="2"/>
  <c r="I5336" i="2"/>
  <c r="I5337" i="2"/>
  <c r="I5338" i="2"/>
  <c r="I5339" i="2"/>
  <c r="I5341" i="2"/>
  <c r="I5342" i="2"/>
  <c r="I5343" i="2"/>
  <c r="I3912" i="2"/>
  <c r="I5302" i="2"/>
  <c r="I5346" i="2"/>
  <c r="I5344" i="2"/>
  <c r="I5345" i="2"/>
  <c r="I5307" i="2"/>
  <c r="I3497" i="2"/>
  <c r="I5348" i="2"/>
  <c r="I5236" i="2"/>
  <c r="I5350" i="2"/>
  <c r="I5352" i="2"/>
  <c r="I5353" i="2"/>
  <c r="I5354" i="2"/>
  <c r="I5356" i="2"/>
  <c r="I5357" i="2"/>
  <c r="I5340" i="2"/>
  <c r="I5358" i="2"/>
  <c r="I5362" i="2"/>
  <c r="I5144" i="2"/>
  <c r="I5474" i="2"/>
  <c r="I5010" i="2"/>
  <c r="I5280" i="2"/>
  <c r="I5367" i="2"/>
  <c r="I5368" i="2"/>
  <c r="I5369" i="2"/>
  <c r="I5370" i="2"/>
  <c r="I5335" i="2"/>
  <c r="I5374" i="2"/>
  <c r="I5375" i="2"/>
  <c r="I5376" i="2"/>
  <c r="I5378" i="2"/>
  <c r="I5377" i="2"/>
  <c r="I5328" i="2"/>
  <c r="I5380" i="2"/>
  <c r="I3250" i="2"/>
  <c r="I5276" i="2"/>
  <c r="I5384" i="2"/>
  <c r="I5405" i="2"/>
  <c r="I5386" i="2"/>
  <c r="I5361" i="2"/>
  <c r="I5388" i="2"/>
  <c r="I5390" i="2"/>
  <c r="I5329" i="2"/>
  <c r="I5407" i="2"/>
  <c r="I5392" i="2"/>
  <c r="I5395" i="2"/>
  <c r="I5396" i="2"/>
  <c r="I5359" i="2"/>
  <c r="I5398" i="2"/>
  <c r="I5399" i="2"/>
  <c r="I5400" i="2"/>
  <c r="I5401" i="2"/>
  <c r="I5403" i="2"/>
  <c r="I5404" i="2"/>
  <c r="I5406" i="2"/>
  <c r="I5409" i="2"/>
  <c r="I5274" i="2"/>
  <c r="I5448" i="2"/>
  <c r="I5411" i="2"/>
  <c r="I5454" i="2"/>
  <c r="I5440" i="2"/>
  <c r="I5414" i="2"/>
  <c r="I5413" i="2"/>
  <c r="I5385" i="2"/>
  <c r="I5415" i="2"/>
  <c r="I5310" i="2"/>
  <c r="I5547" i="2"/>
  <c r="I5418" i="2"/>
  <c r="I5419" i="2"/>
  <c r="I5420" i="2"/>
  <c r="I5421" i="2"/>
  <c r="I5326" i="2"/>
  <c r="I5422" i="2"/>
  <c r="I5423" i="2"/>
  <c r="I5424" i="2"/>
  <c r="I5373" i="2"/>
  <c r="I5426" i="2"/>
  <c r="I5427" i="2"/>
  <c r="I5428" i="2"/>
  <c r="I5430" i="2"/>
  <c r="I5433" i="2"/>
  <c r="I5431" i="2"/>
  <c r="I5434" i="2"/>
  <c r="I5435" i="2"/>
  <c r="I5462" i="2"/>
  <c r="I5436" i="2"/>
  <c r="I5393" i="2"/>
  <c r="I5484" i="2"/>
  <c r="I5461" i="2"/>
  <c r="I5437" i="2"/>
  <c r="I5438" i="2"/>
  <c r="I5450" i="2"/>
  <c r="I5439" i="2"/>
  <c r="I5441" i="2"/>
  <c r="I5442" i="2"/>
  <c r="I5444" i="2"/>
  <c r="I2226" i="2"/>
  <c r="I5445" i="2"/>
  <c r="I5446" i="2"/>
  <c r="I5250" i="2"/>
  <c r="I5391" i="2"/>
  <c r="I5449" i="2"/>
  <c r="I5425" i="2"/>
  <c r="I5467" i="2"/>
  <c r="I5452" i="2"/>
  <c r="I5456" i="2"/>
  <c r="I5397" i="2"/>
  <c r="I5371" i="2"/>
  <c r="I5457" i="2"/>
  <c r="I5458" i="2"/>
  <c r="I5451" i="2"/>
  <c r="I5459" i="2"/>
  <c r="I5460" i="2"/>
  <c r="I5463" i="2"/>
  <c r="I5465" i="2"/>
  <c r="I5525" i="2"/>
  <c r="I5466" i="2"/>
  <c r="I5478" i="2"/>
  <c r="I5447" i="2"/>
  <c r="I5468" i="2"/>
  <c r="I5453" i="2"/>
  <c r="I5469" i="2"/>
  <c r="I5470" i="2"/>
  <c r="I5471" i="2"/>
  <c r="I5472" i="2"/>
  <c r="I5473" i="2"/>
  <c r="I5475" i="2"/>
  <c r="I5476" i="2"/>
  <c r="I5477" i="2"/>
  <c r="I5479" i="2"/>
  <c r="I5480" i="2"/>
  <c r="I5481" i="2"/>
  <c r="I5482" i="2"/>
  <c r="I5483" i="2"/>
  <c r="I5443" i="2"/>
  <c r="I5485" i="2"/>
  <c r="I5486" i="2"/>
  <c r="I5389" i="2"/>
  <c r="I5487" i="2"/>
  <c r="I5488" i="2"/>
  <c r="I5429" i="2"/>
  <c r="I5490" i="2"/>
  <c r="I5491" i="2"/>
  <c r="I5492" i="2"/>
  <c r="I5493" i="2"/>
  <c r="I4415" i="2"/>
  <c r="I5494" i="2"/>
  <c r="I5495" i="2"/>
  <c r="I5496" i="2"/>
  <c r="I5497" i="2"/>
  <c r="I5498" i="2"/>
  <c r="I5499" i="2"/>
  <c r="I5500" i="2"/>
  <c r="I5501" i="2"/>
  <c r="I5455" i="2"/>
  <c r="I5502" i="2"/>
  <c r="I5416" i="2"/>
  <c r="I5503" i="2"/>
  <c r="I5505" i="2"/>
  <c r="I5506" i="2"/>
  <c r="I5507" i="2"/>
  <c r="I5508" i="2"/>
  <c r="I5509" i="2"/>
  <c r="I5540" i="2"/>
  <c r="I5510" i="2"/>
  <c r="I5512" i="2"/>
  <c r="I5517" i="2"/>
  <c r="I5513" i="2"/>
  <c r="I5514" i="2"/>
  <c r="I5515" i="2"/>
  <c r="I5516" i="2"/>
  <c r="I5522" i="2"/>
  <c r="I5518" i="2"/>
  <c r="I5519" i="2"/>
  <c r="I5548" i="2"/>
  <c r="I5520" i="2"/>
  <c r="I5521" i="2"/>
  <c r="I5523" i="2"/>
  <c r="I5524" i="2"/>
  <c r="I5526" i="2"/>
  <c r="I5528" i="2"/>
  <c r="I5529" i="2"/>
  <c r="I5511" i="2"/>
  <c r="I5530" i="2"/>
  <c r="I4240" i="2"/>
  <c r="I5531" i="2"/>
  <c r="I5532" i="2"/>
  <c r="I5533" i="2"/>
  <c r="I5534" i="2"/>
  <c r="I5535" i="2"/>
  <c r="I5536" i="2"/>
  <c r="I5545" i="2"/>
  <c r="I5537" i="2"/>
  <c r="I5538" i="2"/>
  <c r="I5539" i="2"/>
  <c r="I5541" i="2"/>
  <c r="I5542" i="2"/>
  <c r="I5543" i="2"/>
  <c r="I5544" i="2"/>
  <c r="I5549" i="2"/>
  <c r="I5550" i="2"/>
  <c r="I5551" i="2"/>
  <c r="I5552" i="2"/>
  <c r="I5546" i="2"/>
  <c r="I5553" i="2"/>
  <c r="I5554" i="2"/>
  <c r="I5555" i="2"/>
  <c r="I5556" i="2"/>
  <c r="I5557" i="2"/>
  <c r="I5558" i="2"/>
  <c r="I5559" i="2"/>
  <c r="I5560" i="2"/>
  <c r="I5561" i="2"/>
  <c r="I5562" i="2"/>
  <c r="I5563" i="2"/>
  <c r="I5564" i="2"/>
  <c r="I5565" i="2"/>
  <c r="I5566" i="2"/>
  <c r="I5567" i="2"/>
  <c r="I5568" i="2"/>
  <c r="I5569" i="2"/>
  <c r="I5570" i="2"/>
  <c r="I5571" i="2"/>
  <c r="L58" i="1"/>
  <c r="J1925" i="2" s="1"/>
  <c r="L75" i="1"/>
  <c r="J4244" i="2" s="1"/>
  <c r="L183" i="1"/>
  <c r="J3446" i="2" s="1"/>
  <c r="L188" i="1"/>
  <c r="J2801" i="2" s="1"/>
  <c r="L251" i="1"/>
  <c r="J3270" i="2" s="1"/>
  <c r="L342" i="1"/>
  <c r="J3246" i="2" s="1"/>
  <c r="L387" i="1"/>
  <c r="J3825" i="2" s="1"/>
  <c r="L487" i="1"/>
  <c r="J2153" i="2" s="1"/>
  <c r="L704" i="1"/>
  <c r="J2223" i="2" s="1"/>
  <c r="L758" i="1"/>
  <c r="J120" i="2" s="1"/>
  <c r="L875" i="1"/>
  <c r="J1258" i="2" s="1"/>
  <c r="L907" i="1"/>
  <c r="J1562" i="2" s="1"/>
  <c r="L935" i="1"/>
  <c r="J308" i="2" s="1"/>
  <c r="L974" i="1"/>
  <c r="J2052" i="2" s="1"/>
  <c r="L990" i="1"/>
  <c r="J3235" i="2" s="1"/>
  <c r="L1044" i="1"/>
  <c r="J3452" i="2" s="1"/>
  <c r="L1094" i="1"/>
  <c r="J2092" i="2" s="1"/>
  <c r="L1099" i="1"/>
  <c r="J3332" i="2" s="1"/>
  <c r="L1130" i="1"/>
  <c r="J1543" i="2" s="1"/>
  <c r="L1138" i="1"/>
  <c r="J3912" i="2" s="1"/>
  <c r="L1218" i="1"/>
  <c r="J3017" i="2" s="1"/>
  <c r="L1226" i="1"/>
  <c r="J1795" i="2" s="1"/>
  <c r="L1248" i="1"/>
  <c r="J3087" i="2" s="1"/>
  <c r="L1316" i="1"/>
  <c r="J724" i="2" s="1"/>
  <c r="L1333" i="1"/>
  <c r="J3869" i="2" s="1"/>
  <c r="L1471" i="1"/>
  <c r="J4240" i="2" s="1"/>
  <c r="L1523" i="1"/>
  <c r="J1565" i="2" s="1"/>
  <c r="L1528" i="1"/>
  <c r="J2909" i="2" s="1"/>
  <c r="L1530" i="1"/>
  <c r="J2617" i="2" s="1"/>
  <c r="L1532" i="1"/>
  <c r="J2893" i="2" s="1"/>
  <c r="L1590" i="1"/>
  <c r="J2754" i="2" s="1"/>
  <c r="L1635" i="1"/>
  <c r="J3614" i="2" s="1"/>
  <c r="L1773" i="1"/>
  <c r="J2489" i="2" s="1"/>
  <c r="L1776" i="1"/>
  <c r="J4539" i="2" s="1"/>
  <c r="L1873" i="1"/>
  <c r="J2350" i="2" s="1"/>
  <c r="L2056" i="1"/>
  <c r="L2254" i="1"/>
  <c r="J3497" i="2" s="1"/>
  <c r="L2314" i="1"/>
  <c r="J3157" i="2" s="1"/>
  <c r="L2384" i="1"/>
  <c r="J3271" i="2" s="1"/>
  <c r="L2422" i="1"/>
  <c r="J2734" i="2" s="1"/>
  <c r="L2577" i="1"/>
  <c r="J2701" i="2" s="1"/>
  <c r="L2601" i="1"/>
  <c r="J1375" i="2" s="1"/>
  <c r="L2653" i="1"/>
  <c r="J1788" i="2" s="1"/>
  <c r="L2658" i="1"/>
  <c r="J3386" i="2" s="1"/>
  <c r="L2722" i="1"/>
  <c r="J2703" i="2" s="1"/>
  <c r="L2745" i="1"/>
  <c r="J1286" i="2" s="1"/>
  <c r="L2780" i="1"/>
  <c r="J1460" i="2" s="1"/>
  <c r="L2867" i="1"/>
  <c r="J3788" i="2" s="1"/>
  <c r="L2923" i="1"/>
  <c r="J1947" i="2" s="1"/>
  <c r="L3014" i="1"/>
  <c r="J2078" i="2" s="1"/>
  <c r="L3040" i="1"/>
  <c r="J1844" i="2" s="1"/>
  <c r="L3088" i="1"/>
  <c r="J1901" i="2" s="1"/>
  <c r="L3217" i="1"/>
  <c r="J3074" i="2" s="1"/>
  <c r="L3228" i="1"/>
  <c r="J1523" i="2" s="1"/>
  <c r="L3284" i="1"/>
  <c r="J3132" i="2" s="1"/>
  <c r="L3294" i="1"/>
  <c r="J739" i="2" s="1"/>
  <c r="L3319" i="1"/>
  <c r="J2194" i="2" s="1"/>
  <c r="L3434" i="1"/>
  <c r="J2418" i="2" s="1"/>
  <c r="L3441" i="1"/>
  <c r="J2114" i="2" s="1"/>
  <c r="L3442" i="1"/>
  <c r="J2628" i="2" s="1"/>
  <c r="L3452" i="1"/>
  <c r="J2575" i="2" s="1"/>
  <c r="L3463" i="1"/>
  <c r="J3753" i="2" s="1"/>
  <c r="L3491" i="1"/>
  <c r="J4001" i="2" s="1"/>
  <c r="L3590" i="1"/>
  <c r="J1888" i="2" s="1"/>
  <c r="L3761" i="1"/>
  <c r="J2130" i="2" s="1"/>
  <c r="L3813" i="1"/>
  <c r="J1636" i="2" s="1"/>
  <c r="L3960" i="1"/>
  <c r="J2375" i="2" s="1"/>
  <c r="L4005" i="1"/>
  <c r="J1222" i="2" s="1"/>
  <c r="L4065" i="1"/>
  <c r="J2618" i="2" s="1"/>
  <c r="L4084" i="1"/>
  <c r="J1340" i="2" s="1"/>
  <c r="L4409" i="1"/>
  <c r="J3384" i="2" s="1"/>
  <c r="L4528" i="1"/>
  <c r="J2481" i="2" s="1"/>
  <c r="L4617" i="1"/>
  <c r="J3163" i="2" s="1"/>
  <c r="L4637" i="1"/>
  <c r="J2189" i="2" s="1"/>
  <c r="L4735" i="1"/>
  <c r="J2308" i="2" s="1"/>
  <c r="L4849" i="1"/>
  <c r="J4102" i="2" s="1"/>
  <c r="L4908" i="1"/>
  <c r="J2841" i="2" s="1"/>
  <c r="L4945" i="1"/>
  <c r="J2348" i="2" s="1"/>
  <c r="L5060" i="1"/>
  <c r="J3489" i="2" s="1"/>
  <c r="L5068" i="1"/>
  <c r="J3223" i="2" s="1"/>
  <c r="L5104" i="1"/>
  <c r="J587" i="2" s="1"/>
  <c r="L5332" i="1"/>
  <c r="J3650" i="2" s="1"/>
  <c r="L5442" i="1"/>
  <c r="J195" i="2" s="1"/>
  <c r="L5504" i="1"/>
  <c r="J1495" i="2" s="1"/>
  <c r="L5542" i="1"/>
  <c r="J2126" i="2" s="1"/>
  <c r="J4" i="1" l="1"/>
  <c r="J3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4" i="1"/>
  <c r="J185" i="1"/>
  <c r="J186" i="1"/>
  <c r="J187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5" i="1"/>
  <c r="J1096" i="1"/>
  <c r="J1097" i="1"/>
  <c r="J1098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1" i="1"/>
  <c r="J1132" i="1"/>
  <c r="J1133" i="1"/>
  <c r="J1134" i="1"/>
  <c r="J1135" i="1"/>
  <c r="J1136" i="1"/>
  <c r="J1137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9" i="1"/>
  <c r="J1220" i="1"/>
  <c r="J1221" i="1"/>
  <c r="J1222" i="1"/>
  <c r="J1223" i="1"/>
  <c r="J1224" i="1"/>
  <c r="J1225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4" i="1"/>
  <c r="J1525" i="1"/>
  <c r="J1526" i="1"/>
  <c r="J1527" i="1"/>
  <c r="J1529" i="1"/>
  <c r="J1531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4" i="1"/>
  <c r="J1775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4" i="1"/>
  <c r="J2655" i="1"/>
  <c r="J2656" i="1"/>
  <c r="J2657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8" i="1"/>
  <c r="J3219" i="1"/>
  <c r="J3220" i="1"/>
  <c r="J3221" i="1"/>
  <c r="J3222" i="1"/>
  <c r="J3223" i="1"/>
  <c r="J3224" i="1"/>
  <c r="J3225" i="1"/>
  <c r="J3226" i="1"/>
  <c r="J3227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5" i="1"/>
  <c r="J3286" i="1"/>
  <c r="J3287" i="1"/>
  <c r="J3288" i="1"/>
  <c r="J3289" i="1"/>
  <c r="J3290" i="1"/>
  <c r="J3291" i="1"/>
  <c r="J3292" i="1"/>
  <c r="J3293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5" i="1"/>
  <c r="J3436" i="1"/>
  <c r="J3437" i="1"/>
  <c r="J3438" i="1"/>
  <c r="J3439" i="1"/>
  <c r="J3440" i="1"/>
  <c r="J3443" i="1"/>
  <c r="J3444" i="1"/>
  <c r="J3445" i="1"/>
  <c r="J3446" i="1"/>
  <c r="J3447" i="1"/>
  <c r="J3448" i="1"/>
  <c r="J3449" i="1"/>
  <c r="J3450" i="1"/>
  <c r="J3451" i="1"/>
  <c r="J3453" i="1"/>
  <c r="J3454" i="1"/>
  <c r="J3455" i="1"/>
  <c r="J3456" i="1"/>
  <c r="J3457" i="1"/>
  <c r="J3458" i="1"/>
  <c r="J3459" i="1"/>
  <c r="J3460" i="1"/>
  <c r="J3461" i="1"/>
  <c r="J3462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1" i="1"/>
  <c r="J5062" i="1"/>
  <c r="J5063" i="1"/>
  <c r="J5064" i="1"/>
  <c r="J5065" i="1"/>
  <c r="J5066" i="1"/>
  <c r="J5067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I3" i="2" l="1"/>
  <c r="M3" i="1"/>
  <c r="L4428" i="2" s="1"/>
  <c r="M4" i="1"/>
  <c r="L2113" i="2" s="1"/>
  <c r="M5" i="1"/>
  <c r="L3046" i="2" s="1"/>
  <c r="M6" i="1"/>
  <c r="L91" i="2" s="1"/>
  <c r="M7" i="1"/>
  <c r="L3129" i="2" s="1"/>
  <c r="M8" i="1"/>
  <c r="L1580" i="2" s="1"/>
  <c r="M9" i="1"/>
  <c r="L1582" i="2" s="1"/>
  <c r="M10" i="1"/>
  <c r="L3888" i="2" s="1"/>
  <c r="M11" i="1"/>
  <c r="L5449" i="2" s="1"/>
  <c r="M12" i="1"/>
  <c r="L2631" i="2" s="1"/>
  <c r="M13" i="1"/>
  <c r="L3520" i="2" s="1"/>
  <c r="M14" i="1"/>
  <c r="L2083" i="2" s="1"/>
  <c r="M15" i="1"/>
  <c r="L160" i="2" s="1"/>
  <c r="M16" i="1"/>
  <c r="L5371" i="2" s="1"/>
  <c r="M17" i="1"/>
  <c r="L3875" i="2" s="1"/>
  <c r="M18" i="1"/>
  <c r="L237" i="2" s="1"/>
  <c r="M19" i="1"/>
  <c r="L2410" i="2" s="1"/>
  <c r="M20" i="1"/>
  <c r="L611" i="2" s="1"/>
  <c r="M21" i="1"/>
  <c r="L2633" i="2" s="1"/>
  <c r="M22" i="1"/>
  <c r="L831" i="2" s="1"/>
  <c r="M23" i="1"/>
  <c r="L2752" i="2" s="1"/>
  <c r="M24" i="1"/>
  <c r="L2032" i="2" s="1"/>
  <c r="M25" i="1"/>
  <c r="L5081" i="2" s="1"/>
  <c r="M26" i="1"/>
  <c r="L229" i="2" s="1"/>
  <c r="M27" i="1"/>
  <c r="L4039" i="2" s="1"/>
  <c r="M28" i="1"/>
  <c r="L1715" i="2" s="1"/>
  <c r="M29" i="1"/>
  <c r="L2199" i="2" s="1"/>
  <c r="M30" i="1"/>
  <c r="L626" i="2" s="1"/>
  <c r="M31" i="1"/>
  <c r="L633" i="2" s="1"/>
  <c r="M32" i="1"/>
  <c r="L1211" i="2" s="1"/>
  <c r="M33" i="1"/>
  <c r="L4935" i="2" s="1"/>
  <c r="M34" i="1"/>
  <c r="L5092" i="2" s="1"/>
  <c r="M35" i="1"/>
  <c r="L3935" i="2" s="1"/>
  <c r="M36" i="1"/>
  <c r="L1940" i="2" s="1"/>
  <c r="M37" i="1"/>
  <c r="L522" i="2" s="1"/>
  <c r="M38" i="1"/>
  <c r="L2680" i="2" s="1"/>
  <c r="M39" i="1"/>
  <c r="L1317" i="2" s="1"/>
  <c r="M40" i="1"/>
  <c r="L2834" i="2" s="1"/>
  <c r="M41" i="1"/>
  <c r="L1350" i="2" s="1"/>
  <c r="M42" i="1"/>
  <c r="L829" i="2" s="1"/>
  <c r="M43" i="1"/>
  <c r="L832" i="2" s="1"/>
  <c r="M44" i="1"/>
  <c r="L3393" i="2" s="1"/>
  <c r="M45" i="1"/>
  <c r="L2723" i="2" s="1"/>
  <c r="M46" i="1"/>
  <c r="L4497" i="2" s="1"/>
  <c r="M47" i="1"/>
  <c r="L3022" i="2" s="1"/>
  <c r="M48" i="1"/>
  <c r="L1192" i="2" s="1"/>
  <c r="M49" i="1"/>
  <c r="L3793" i="2" s="1"/>
  <c r="M50" i="1"/>
  <c r="L731" i="2" s="1"/>
  <c r="M51" i="1"/>
  <c r="L3500" i="2" s="1"/>
  <c r="M52" i="1"/>
  <c r="L2145" i="2" s="1"/>
  <c r="M53" i="1"/>
  <c r="L4770" i="2" s="1"/>
  <c r="M54" i="1"/>
  <c r="L5508" i="2" s="1"/>
  <c r="M55" i="1"/>
  <c r="L5084" i="2" s="1"/>
  <c r="M56" i="1"/>
  <c r="L1974" i="2" s="1"/>
  <c r="M57" i="1"/>
  <c r="L3287" i="2" s="1"/>
  <c r="M58" i="1"/>
  <c r="L1925" i="2" s="1"/>
  <c r="M59" i="1"/>
  <c r="L4355" i="2" s="1"/>
  <c r="M60" i="1"/>
  <c r="L5035" i="2" s="1"/>
  <c r="M61" i="1"/>
  <c r="L4598" i="2" s="1"/>
  <c r="M62" i="1"/>
  <c r="L411" i="2" s="1"/>
  <c r="M63" i="1"/>
  <c r="L5276" i="2" s="1"/>
  <c r="M64" i="1"/>
  <c r="L1439" i="2" s="1"/>
  <c r="M65" i="1"/>
  <c r="L4677" i="2" s="1"/>
  <c r="M66" i="1"/>
  <c r="L268" i="2" s="1"/>
  <c r="M67" i="1"/>
  <c r="L4272" i="2" s="1"/>
  <c r="M68" i="1"/>
  <c r="L2634" i="2" s="1"/>
  <c r="M69" i="1"/>
  <c r="L4271" i="2" s="1"/>
  <c r="M70" i="1"/>
  <c r="L4919" i="2" s="1"/>
  <c r="M71" i="1"/>
  <c r="L5551" i="2" s="1"/>
  <c r="M72" i="1"/>
  <c r="L2069" i="2" s="1"/>
  <c r="M73" i="1"/>
  <c r="L5310" i="2" s="1"/>
  <c r="M74" i="1"/>
  <c r="L28" i="2" s="1"/>
  <c r="M75" i="1"/>
  <c r="L4244" i="2" s="1"/>
  <c r="M76" i="1"/>
  <c r="L2208" i="2" s="1"/>
  <c r="M77" i="1"/>
  <c r="L3032" i="2" s="1"/>
  <c r="M78" i="1"/>
  <c r="L1685" i="2" s="1"/>
  <c r="M79" i="1"/>
  <c r="L2105" i="2" s="1"/>
  <c r="M80" i="1"/>
  <c r="L3761" i="2" s="1"/>
  <c r="M81" i="1"/>
  <c r="L2981" i="2" s="1"/>
  <c r="M82" i="1"/>
  <c r="L4790" i="2" s="1"/>
  <c r="M83" i="1"/>
  <c r="L436" i="2" s="1"/>
  <c r="M84" i="1"/>
  <c r="L4888" i="2" s="1"/>
  <c r="M85" i="1"/>
  <c r="L1903" i="2" s="1"/>
  <c r="M86" i="1"/>
  <c r="L1939" i="2" s="1"/>
  <c r="M87" i="1"/>
  <c r="L4064" i="2" s="1"/>
  <c r="M88" i="1"/>
  <c r="L5018" i="2" s="1"/>
  <c r="M89" i="1"/>
  <c r="L1400" i="2" s="1"/>
  <c r="M90" i="1"/>
  <c r="L1005" i="2" s="1"/>
  <c r="M91" i="1"/>
  <c r="L1491" i="2" s="1"/>
  <c r="M92" i="1"/>
  <c r="L1445" i="2" s="1"/>
  <c r="M93" i="1"/>
  <c r="L2592" i="2" s="1"/>
  <c r="M94" i="1"/>
  <c r="L81" i="2" s="1"/>
  <c r="M95" i="1"/>
  <c r="L1868" i="2" s="1"/>
  <c r="M96" i="1"/>
  <c r="L5056" i="2" s="1"/>
  <c r="M97" i="1"/>
  <c r="L493" i="2" s="1"/>
  <c r="M98" i="1"/>
  <c r="L1393" i="2" s="1"/>
  <c r="M99" i="1"/>
  <c r="L3636" i="2" s="1"/>
  <c r="M100" i="1"/>
  <c r="L5294" i="2" s="1"/>
  <c r="M101" i="1"/>
  <c r="L2523" i="2" s="1"/>
  <c r="M102" i="1"/>
  <c r="L306" i="2" s="1"/>
  <c r="M103" i="1"/>
  <c r="L3387" i="2" s="1"/>
  <c r="M104" i="1"/>
  <c r="L1072" i="2" s="1"/>
  <c r="M105" i="1"/>
  <c r="L1115" i="2" s="1"/>
  <c r="M106" i="1"/>
  <c r="L3551" i="2" s="1"/>
  <c r="M107" i="1"/>
  <c r="L4905" i="2" s="1"/>
  <c r="M108" i="1"/>
  <c r="L2056" i="2" s="1"/>
  <c r="M109" i="1"/>
  <c r="L261" i="2" s="1"/>
  <c r="M110" i="1"/>
  <c r="L1983" i="2" s="1"/>
  <c r="M111" i="1"/>
  <c r="L2599" i="2" s="1"/>
  <c r="M112" i="1"/>
  <c r="L1798" i="2" s="1"/>
  <c r="M113" i="1"/>
  <c r="L4054" i="2" s="1"/>
  <c r="M114" i="1"/>
  <c r="L3718" i="2" s="1"/>
  <c r="M115" i="1"/>
  <c r="L3642" i="2" s="1"/>
  <c r="M116" i="1"/>
  <c r="L3878" i="2" s="1"/>
  <c r="M117" i="1"/>
  <c r="L4967" i="2" s="1"/>
  <c r="M118" i="1"/>
  <c r="L3723" i="2" s="1"/>
  <c r="M119" i="1"/>
  <c r="L938" i="2" s="1"/>
  <c r="M120" i="1"/>
  <c r="L3854" i="2" s="1"/>
  <c r="M121" i="1"/>
  <c r="L2979" i="2" s="1"/>
  <c r="M122" i="1"/>
  <c r="L4097" i="2" s="1"/>
  <c r="M123" i="1"/>
  <c r="L1593" i="2" s="1"/>
  <c r="M124" i="1"/>
  <c r="L993" i="2" s="1"/>
  <c r="M125" i="1"/>
  <c r="L4354" i="2" s="1"/>
  <c r="M126" i="1"/>
  <c r="L150" i="2" s="1"/>
  <c r="M127" i="1"/>
  <c r="L5350" i="2" s="1"/>
  <c r="M128" i="1"/>
  <c r="L5416" i="2" s="1"/>
  <c r="M129" i="1"/>
  <c r="L2953" i="2" s="1"/>
  <c r="M130" i="1"/>
  <c r="L4366" i="2" s="1"/>
  <c r="M131" i="1"/>
  <c r="L1412" i="2" s="1"/>
  <c r="M132" i="1"/>
  <c r="L834" i="2" s="1"/>
  <c r="M133" i="1"/>
  <c r="L1262" i="2" s="1"/>
  <c r="M134" i="1"/>
  <c r="L4294" i="2" s="1"/>
  <c r="M135" i="1"/>
  <c r="L221" i="2" s="1"/>
  <c r="M136" i="1"/>
  <c r="L3934" i="2" s="1"/>
  <c r="M137" i="1"/>
  <c r="L5012" i="2" s="1"/>
  <c r="M138" i="1"/>
  <c r="L2152" i="2" s="1"/>
  <c r="M139" i="1"/>
  <c r="L1803" i="2" s="1"/>
  <c r="M140" i="1"/>
  <c r="L1107" i="2" s="1"/>
  <c r="M141" i="1"/>
  <c r="L3823" i="2" s="1"/>
  <c r="M142" i="1"/>
  <c r="L1531" i="2" s="1"/>
  <c r="M143" i="1"/>
  <c r="L4681" i="2" s="1"/>
  <c r="M144" i="1"/>
  <c r="L5471" i="2" s="1"/>
  <c r="M145" i="1"/>
  <c r="L1329" i="2" s="1"/>
  <c r="M146" i="1"/>
  <c r="L1359" i="2" s="1"/>
  <c r="M147" i="1"/>
  <c r="L3062" i="2" s="1"/>
  <c r="M148" i="1"/>
  <c r="L3362" i="2" s="1"/>
  <c r="M149" i="1"/>
  <c r="L5411" i="2" s="1"/>
  <c r="M150" i="1"/>
  <c r="L4971" i="2" s="1"/>
  <c r="M151" i="1"/>
  <c r="L3372" i="2" s="1"/>
  <c r="M152" i="1"/>
  <c r="L4816" i="2" s="1"/>
  <c r="M153" i="1"/>
  <c r="L5511" i="2" s="1"/>
  <c r="M154" i="1"/>
  <c r="L4650" i="2" s="1"/>
  <c r="M155" i="1"/>
  <c r="L5078" i="2" s="1"/>
  <c r="M156" i="1"/>
  <c r="L3259" i="2" s="1"/>
  <c r="M157" i="1"/>
  <c r="L2048" i="2" s="1"/>
  <c r="M158" i="1"/>
  <c r="L3080" i="2" s="1"/>
  <c r="M159" i="1"/>
  <c r="L2388" i="2" s="1"/>
  <c r="M160" i="1"/>
  <c r="L5061" i="2" s="1"/>
  <c r="M161" i="1"/>
  <c r="L3438" i="2" s="1"/>
  <c r="M162" i="1"/>
  <c r="L3049" i="2" s="1"/>
  <c r="M163" i="1"/>
  <c r="L2019" i="2" s="1"/>
  <c r="M164" i="1"/>
  <c r="L2361" i="2" s="1"/>
  <c r="M165" i="1"/>
  <c r="L1674" i="2" s="1"/>
  <c r="M166" i="1"/>
  <c r="L4091" i="2" s="1"/>
  <c r="M167" i="1"/>
  <c r="L2566" i="2" s="1"/>
  <c r="M168" i="1"/>
  <c r="L4048" i="2" s="1"/>
  <c r="M169" i="1"/>
  <c r="L3616" i="2" s="1"/>
  <c r="M170" i="1"/>
  <c r="L364" i="2" s="1"/>
  <c r="M171" i="1"/>
  <c r="L4867" i="2" s="1"/>
  <c r="M172" i="1"/>
  <c r="L2636" i="2" s="1"/>
  <c r="M173" i="1"/>
  <c r="L3256" i="2" s="1"/>
  <c r="M174" i="1"/>
  <c r="L5093" i="2" s="1"/>
  <c r="M175" i="1"/>
  <c r="L1645" i="2" s="1"/>
  <c r="M176" i="1"/>
  <c r="L3775" i="2" s="1"/>
  <c r="M177" i="1"/>
  <c r="L5088" i="2" s="1"/>
  <c r="M178" i="1"/>
  <c r="L2408" i="2" s="1"/>
  <c r="M179" i="1"/>
  <c r="L3840" i="2" s="1"/>
  <c r="M180" i="1"/>
  <c r="L39" i="2" s="1"/>
  <c r="M181" i="1"/>
  <c r="L5255" i="2" s="1"/>
  <c r="M182" i="1"/>
  <c r="L3285" i="2" s="1"/>
  <c r="M183" i="1"/>
  <c r="L3446" i="2" s="1"/>
  <c r="M184" i="1"/>
  <c r="L3712" i="2" s="1"/>
  <c r="M185" i="1"/>
  <c r="L2389" i="2" s="1"/>
  <c r="M186" i="1"/>
  <c r="L503" i="2" s="1"/>
  <c r="M187" i="1"/>
  <c r="L2694" i="2" s="1"/>
  <c r="M188" i="1"/>
  <c r="L2801" i="2" s="1"/>
  <c r="M189" i="1"/>
  <c r="L3908" i="2" s="1"/>
  <c r="M190" i="1"/>
  <c r="L4669" i="2" s="1"/>
  <c r="M191" i="1"/>
  <c r="L742" i="2" s="1"/>
  <c r="M192" i="1"/>
  <c r="L3072" i="2" s="1"/>
  <c r="M193" i="1"/>
  <c r="L4500" i="2" s="1"/>
  <c r="M194" i="1"/>
  <c r="L2012" i="2" s="1"/>
  <c r="M195" i="1"/>
  <c r="L533" i="2" s="1"/>
  <c r="M196" i="1"/>
  <c r="L693" i="2" s="1"/>
  <c r="M197" i="1"/>
  <c r="L1882" i="2" s="1"/>
  <c r="M198" i="1"/>
  <c r="L2299" i="2" s="1"/>
  <c r="M199" i="1"/>
  <c r="L1910" i="2" s="1"/>
  <c r="M200" i="1"/>
  <c r="L140" i="2" s="1"/>
  <c r="M201" i="1"/>
  <c r="L3773" i="2" s="1"/>
  <c r="M202" i="1"/>
  <c r="L2193" i="2" s="1"/>
  <c r="M203" i="1"/>
  <c r="L1862" i="2" s="1"/>
  <c r="M204" i="1"/>
  <c r="L3914" i="2" s="1"/>
  <c r="M205" i="1"/>
  <c r="L945" i="2" s="1"/>
  <c r="M206" i="1"/>
  <c r="L4422" i="2" s="1"/>
  <c r="M207" i="1"/>
  <c r="L4890" i="2" s="1"/>
  <c r="M208" i="1"/>
  <c r="L304" i="2" s="1"/>
  <c r="M209" i="1"/>
  <c r="L5253" i="2" s="1"/>
  <c r="M210" i="1"/>
  <c r="L3570" i="2" s="1"/>
  <c r="M211" i="1"/>
  <c r="L1751" i="2" s="1"/>
  <c r="M212" i="1"/>
  <c r="L919" i="2" s="1"/>
  <c r="M213" i="1"/>
  <c r="L833" i="2" s="1"/>
  <c r="M214" i="1"/>
  <c r="L4997" i="2" s="1"/>
  <c r="M215" i="1"/>
  <c r="L1155" i="2" s="1"/>
  <c r="M216" i="1"/>
  <c r="L1116" i="2" s="1"/>
  <c r="M217" i="1"/>
  <c r="L5447" i="2" s="1"/>
  <c r="M218" i="1"/>
  <c r="L3118" i="2" s="1"/>
  <c r="M219" i="1"/>
  <c r="L2537" i="2" s="1"/>
  <c r="M220" i="1"/>
  <c r="L60" i="2" s="1"/>
  <c r="M221" i="1"/>
  <c r="L19" i="2" s="1"/>
  <c r="M222" i="1"/>
  <c r="L1541" i="2" s="1"/>
  <c r="M223" i="1"/>
  <c r="L1732" i="2" s="1"/>
  <c r="M224" i="1"/>
  <c r="L1739" i="2" s="1"/>
  <c r="M225" i="1"/>
  <c r="L5085" i="2" s="1"/>
  <c r="M226" i="1"/>
  <c r="L5252" i="2" s="1"/>
  <c r="M227" i="1"/>
  <c r="L3056" i="2" s="1"/>
  <c r="M228" i="1"/>
  <c r="L1210" i="2" s="1"/>
  <c r="M229" i="1"/>
  <c r="L3680" i="2" s="1"/>
  <c r="M230" i="1"/>
  <c r="L2957" i="2" s="1"/>
  <c r="M231" i="1"/>
  <c r="L1162" i="2" s="1"/>
  <c r="M232" i="1"/>
  <c r="L622" i="2" s="1"/>
  <c r="M233" i="1"/>
  <c r="L5060" i="2" s="1"/>
  <c r="M234" i="1"/>
  <c r="L2683" i="2" s="1"/>
  <c r="M235" i="1"/>
  <c r="L3494" i="2" s="1"/>
  <c r="M236" i="1"/>
  <c r="L1177" i="2" s="1"/>
  <c r="M237" i="1"/>
  <c r="L4031" i="2" s="1"/>
  <c r="M238" i="1"/>
  <c r="L1485" i="2" s="1"/>
  <c r="M239" i="1"/>
  <c r="L3556" i="2" s="1"/>
  <c r="M240" i="1"/>
  <c r="L3342" i="2" s="1"/>
  <c r="M241" i="1"/>
  <c r="L3602" i="2" s="1"/>
  <c r="M242" i="1"/>
  <c r="L3638" i="2" s="1"/>
  <c r="M243" i="1"/>
  <c r="L2203" i="2" s="1"/>
  <c r="M244" i="1"/>
  <c r="L1478" i="2" s="1"/>
  <c r="M245" i="1"/>
  <c r="L2493" i="2" s="1"/>
  <c r="M246" i="1"/>
  <c r="L5332" i="2" s="1"/>
  <c r="M247" i="1"/>
  <c r="L5401" i="2" s="1"/>
  <c r="M248" i="1"/>
  <c r="L4475" i="2" s="1"/>
  <c r="M249" i="1"/>
  <c r="L3112" i="2" s="1"/>
  <c r="M250" i="1"/>
  <c r="L2748" i="2" s="1"/>
  <c r="M251" i="1"/>
  <c r="L3270" i="2" s="1"/>
  <c r="M252" i="1"/>
  <c r="L2844" i="2" s="1"/>
  <c r="M253" i="1"/>
  <c r="L4391" i="2" s="1"/>
  <c r="M254" i="1"/>
  <c r="L1382" i="2" s="1"/>
  <c r="M255" i="1"/>
  <c r="L2369" i="2" s="1"/>
  <c r="M256" i="1"/>
  <c r="L2848" i="2" s="1"/>
  <c r="M257" i="1"/>
  <c r="L2023" i="2" s="1"/>
  <c r="M258" i="1"/>
  <c r="L2652" i="2" s="1"/>
  <c r="M259" i="1"/>
  <c r="L4903" i="2" s="1"/>
  <c r="M260" i="1"/>
  <c r="L2541" i="2" s="1"/>
  <c r="M261" i="1"/>
  <c r="L1931" i="2" s="1"/>
  <c r="M262" i="1"/>
  <c r="L4234" i="2" s="1"/>
  <c r="M263" i="1"/>
  <c r="L4449" i="2" s="1"/>
  <c r="M264" i="1"/>
  <c r="L1641" i="2" s="1"/>
  <c r="M265" i="1"/>
  <c r="L4299" i="2" s="1"/>
  <c r="M266" i="1"/>
  <c r="L2431" i="2" s="1"/>
  <c r="M267" i="1"/>
  <c r="L1422" i="2" s="1"/>
  <c r="M268" i="1"/>
  <c r="L3411" i="2" s="1"/>
  <c r="M269" i="1"/>
  <c r="L5463" i="2" s="1"/>
  <c r="M270" i="1"/>
  <c r="L864" i="2" s="1"/>
  <c r="M271" i="1"/>
  <c r="L1747" i="2" s="1"/>
  <c r="M272" i="1"/>
  <c r="L10" i="2" s="1"/>
  <c r="M273" i="1"/>
  <c r="L5472" i="2" s="1"/>
  <c r="M274" i="1"/>
  <c r="L3932" i="2" s="1"/>
  <c r="M275" i="1"/>
  <c r="L3867" i="2" s="1"/>
  <c r="M276" i="1"/>
  <c r="L4463" i="2" s="1"/>
  <c r="M277" i="1"/>
  <c r="L3710" i="2" s="1"/>
  <c r="M278" i="1"/>
  <c r="L4337" i="2" s="1"/>
  <c r="M279" i="1"/>
  <c r="L4901" i="2" s="1"/>
  <c r="M280" i="1"/>
  <c r="L598" i="2" s="1"/>
  <c r="M281" i="1"/>
  <c r="L1395" i="2" s="1"/>
  <c r="M282" i="1"/>
  <c r="L3623" i="2" s="1"/>
  <c r="M283" i="1"/>
  <c r="L748" i="2" s="1"/>
  <c r="M284" i="1"/>
  <c r="L929" i="2" s="1"/>
  <c r="M285" i="1"/>
  <c r="L5113" i="2" s="1"/>
  <c r="M286" i="1"/>
  <c r="L2371" i="2" s="1"/>
  <c r="M287" i="1"/>
  <c r="L392" i="2" s="1"/>
  <c r="M288" i="1"/>
  <c r="L2547" i="2" s="1"/>
  <c r="M289" i="1"/>
  <c r="L1070" i="2" s="1"/>
  <c r="M290" i="1"/>
  <c r="L1606" i="2" s="1"/>
  <c r="M291" i="1"/>
  <c r="L1919" i="2" s="1"/>
  <c r="M292" i="1"/>
  <c r="L601" i="2" s="1"/>
  <c r="M293" i="1"/>
  <c r="L5177" i="2" s="1"/>
  <c r="M294" i="1"/>
  <c r="L1227" i="2" s="1"/>
  <c r="M295" i="1"/>
  <c r="L5326" i="2" s="1"/>
  <c r="M296" i="1"/>
  <c r="L94" i="2" s="1"/>
  <c r="M297" i="1"/>
  <c r="L4464" i="2" s="1"/>
  <c r="M298" i="1"/>
  <c r="L3258" i="2" s="1"/>
  <c r="M299" i="1"/>
  <c r="L804" i="2" s="1"/>
  <c r="M300" i="1"/>
  <c r="L2424" i="2" s="1"/>
  <c r="M301" i="1"/>
  <c r="L73" i="2" s="1"/>
  <c r="M302" i="1"/>
  <c r="L597" i="2" s="1"/>
  <c r="M303" i="1"/>
  <c r="L5112" i="2" s="1"/>
  <c r="M304" i="1"/>
  <c r="L2556" i="2" s="1"/>
  <c r="M305" i="1"/>
  <c r="L2230" i="2" s="1"/>
  <c r="M306" i="1"/>
  <c r="L2779" i="2" s="1"/>
  <c r="M307" i="1"/>
  <c r="L1396" i="2" s="1"/>
  <c r="M308" i="1"/>
  <c r="L4977" i="2" s="1"/>
  <c r="M309" i="1"/>
  <c r="L857" i="2" s="1"/>
  <c r="M310" i="1"/>
  <c r="L1813" i="2" s="1"/>
  <c r="M311" i="1"/>
  <c r="L2494" i="2" s="1"/>
  <c r="M312" i="1"/>
  <c r="L1241" i="2" s="1"/>
  <c r="M313" i="1"/>
  <c r="L3896" i="2" s="1"/>
  <c r="M314" i="1"/>
  <c r="L4028" i="2" s="1"/>
  <c r="M315" i="1"/>
  <c r="L5137" i="2" s="1"/>
  <c r="M316" i="1"/>
  <c r="L177" i="2" s="1"/>
  <c r="M317" i="1"/>
  <c r="L5541" i="2" s="1"/>
  <c r="M318" i="1"/>
  <c r="L3980" i="2" s="1"/>
  <c r="M319" i="1"/>
  <c r="L3781" i="2" s="1"/>
  <c r="M320" i="1"/>
  <c r="L3243" i="2" s="1"/>
  <c r="M321" i="1"/>
  <c r="L247" i="2" s="1"/>
  <c r="M322" i="1"/>
  <c r="L920" i="2" s="1"/>
  <c r="M323" i="1"/>
  <c r="L936" i="2" s="1"/>
  <c r="M324" i="1"/>
  <c r="L3435" i="2" s="1"/>
  <c r="M325" i="1"/>
  <c r="L1708" i="2" s="1"/>
  <c r="M326" i="1"/>
  <c r="L4181" i="2" s="1"/>
  <c r="M327" i="1"/>
  <c r="L810" i="2" s="1"/>
  <c r="M328" i="1"/>
  <c r="L3139" i="2" s="1"/>
  <c r="M329" i="1"/>
  <c r="L3739" i="2" s="1"/>
  <c r="M330" i="1"/>
  <c r="L4662" i="2" s="1"/>
  <c r="M331" i="1"/>
  <c r="L5509" i="2" s="1"/>
  <c r="M332" i="1"/>
  <c r="L5" i="2" s="1"/>
  <c r="M333" i="1"/>
  <c r="L3349" i="2" s="1"/>
  <c r="M334" i="1"/>
  <c r="L1036" i="2" s="1"/>
  <c r="M335" i="1"/>
  <c r="L321" i="2" s="1"/>
  <c r="M336" i="1"/>
  <c r="L4675" i="2" s="1"/>
  <c r="M337" i="1"/>
  <c r="L2516" i="2" s="1"/>
  <c r="M338" i="1"/>
  <c r="L5329" i="2" s="1"/>
  <c r="M339" i="1"/>
  <c r="L4378" i="2" s="1"/>
  <c r="M340" i="1"/>
  <c r="L4140" i="2" s="1"/>
  <c r="M341" i="1"/>
  <c r="L2088" i="2" s="1"/>
  <c r="M342" i="1"/>
  <c r="L3246" i="2" s="1"/>
  <c r="M343" i="1"/>
  <c r="L331" i="2" s="1"/>
  <c r="M344" i="1"/>
  <c r="L82" i="2" s="1"/>
  <c r="M345" i="1"/>
  <c r="L542" i="2" s="1"/>
  <c r="M346" i="1"/>
  <c r="L726" i="2" s="1"/>
  <c r="M347" i="1"/>
  <c r="L903" i="2" s="1"/>
  <c r="M348" i="1"/>
  <c r="L3395" i="2" s="1"/>
  <c r="M349" i="1"/>
  <c r="L1028" i="2" s="1"/>
  <c r="M350" i="1"/>
  <c r="L337" i="2" s="1"/>
  <c r="M351" i="1"/>
  <c r="L570" i="2" s="1"/>
  <c r="M352" i="1"/>
  <c r="L989" i="2" s="1"/>
  <c r="M353" i="1"/>
  <c r="L641" i="2" s="1"/>
  <c r="M354" i="1"/>
  <c r="L2813" i="2" s="1"/>
  <c r="M355" i="1"/>
  <c r="L5434" i="2" s="1"/>
  <c r="M356" i="1"/>
  <c r="L2097" i="2" s="1"/>
  <c r="M357" i="1"/>
  <c r="L2305" i="2" s="1"/>
  <c r="M358" i="1"/>
  <c r="L1581" i="2" s="1"/>
  <c r="M359" i="1"/>
  <c r="L762" i="2" s="1"/>
  <c r="M360" i="1"/>
  <c r="L3070" i="2" s="1"/>
  <c r="M361" i="1"/>
  <c r="L573" i="2" s="1"/>
  <c r="M362" i="1"/>
  <c r="L3956" i="2" s="1"/>
  <c r="M363" i="1"/>
  <c r="L5398" i="2" s="1"/>
  <c r="M364" i="1"/>
  <c r="L1577" i="2" s="1"/>
  <c r="M365" i="1"/>
  <c r="L311" i="2" s="1"/>
  <c r="M366" i="1"/>
  <c r="L2610" i="2" s="1"/>
  <c r="M367" i="1"/>
  <c r="L5338" i="2" s="1"/>
  <c r="M368" i="1"/>
  <c r="L2972" i="2" s="1"/>
  <c r="M369" i="1"/>
  <c r="L2531" i="2" s="1"/>
  <c r="M370" i="1"/>
  <c r="L984" i="2" s="1"/>
  <c r="M371" i="1"/>
  <c r="L1819" i="2" s="1"/>
  <c r="M372" i="1"/>
  <c r="L5063" i="2" s="1"/>
  <c r="M373" i="1"/>
  <c r="L3665" i="2" s="1"/>
  <c r="M374" i="1"/>
  <c r="L5274" i="2" s="1"/>
  <c r="M375" i="1"/>
  <c r="L1486" i="2" s="1"/>
  <c r="M376" i="1"/>
  <c r="L1807" i="2" s="1"/>
  <c r="M377" i="1"/>
  <c r="L5360" i="2" s="1"/>
  <c r="M378" i="1"/>
  <c r="L2394" i="2" s="1"/>
  <c r="M379" i="1"/>
  <c r="L5314" i="2" s="1"/>
  <c r="M380" i="1"/>
  <c r="L2919" i="2" s="1"/>
  <c r="M381" i="1"/>
  <c r="L2855" i="2" s="1"/>
  <c r="M382" i="1"/>
  <c r="L3902" i="2" s="1"/>
  <c r="M383" i="1"/>
  <c r="L775" i="2" s="1"/>
  <c r="M384" i="1"/>
  <c r="L4812" i="2" s="1"/>
  <c r="M385" i="1"/>
  <c r="L5210" i="2" s="1"/>
  <c r="M386" i="1"/>
  <c r="L5148" i="2" s="1"/>
  <c r="M387" i="1"/>
  <c r="L3825" i="2" s="1"/>
  <c r="M388" i="1"/>
  <c r="L1789" i="2" s="1"/>
  <c r="M389" i="1"/>
  <c r="L3792" i="2" s="1"/>
  <c r="M390" i="1"/>
  <c r="L969" i="2" s="1"/>
  <c r="M391" i="1"/>
  <c r="L3789" i="2" s="1"/>
  <c r="M392" i="1"/>
  <c r="L2304" i="2" s="1"/>
  <c r="M393" i="1"/>
  <c r="L5230" i="2" s="1"/>
  <c r="M394" i="1"/>
  <c r="L2687" i="2" s="1"/>
  <c r="M395" i="1"/>
  <c r="L3933" i="2" s="1"/>
  <c r="M396" i="1"/>
  <c r="L5198" i="2" s="1"/>
  <c r="M397" i="1"/>
  <c r="L5153" i="2" s="1"/>
  <c r="M398" i="1"/>
  <c r="L769" i="2" s="1"/>
  <c r="M399" i="1"/>
  <c r="L1611" i="2" s="1"/>
  <c r="M400" i="1"/>
  <c r="L3900" i="2" s="1"/>
  <c r="M401" i="1"/>
  <c r="L5454" i="2" s="1"/>
  <c r="M402" i="1"/>
  <c r="L443" i="2" s="1"/>
  <c r="M403" i="1"/>
  <c r="L4269" i="2" s="1"/>
  <c r="M404" i="1"/>
  <c r="L666" i="2" s="1"/>
  <c r="M405" i="1"/>
  <c r="L5072" i="2" s="1"/>
  <c r="M406" i="1"/>
  <c r="L4019" i="2" s="1"/>
  <c r="M407" i="1"/>
  <c r="L1973" i="2" s="1"/>
  <c r="M408" i="1"/>
  <c r="L5422" i="2" s="1"/>
  <c r="M409" i="1"/>
  <c r="L4172" i="2" s="1"/>
  <c r="M410" i="1"/>
  <c r="L881" i="2" s="1"/>
  <c r="M411" i="1"/>
  <c r="L564" i="2" s="1"/>
  <c r="M412" i="1"/>
  <c r="L3151" i="2" s="1"/>
  <c r="M413" i="1"/>
  <c r="L1963" i="2" s="1"/>
  <c r="M414" i="1"/>
  <c r="L2502" i="2" s="1"/>
  <c r="M415" i="1"/>
  <c r="L2833" i="2" s="1"/>
  <c r="M416" i="1"/>
  <c r="L765" i="2" s="1"/>
  <c r="M417" i="1"/>
  <c r="L2606" i="2" s="1"/>
  <c r="M418" i="1"/>
  <c r="L1335" i="2" s="1"/>
  <c r="M419" i="1"/>
  <c r="L5023" i="2" s="1"/>
  <c r="M420" i="1"/>
  <c r="L1215" i="2" s="1"/>
  <c r="M421" i="1"/>
  <c r="L4430" i="2" s="1"/>
  <c r="M422" i="1"/>
  <c r="L1632" i="2" s="1"/>
  <c r="M423" i="1"/>
  <c r="L417" i="2" s="1"/>
  <c r="M424" i="1"/>
  <c r="L3165" i="2" s="1"/>
  <c r="M425" i="1"/>
  <c r="L2772" i="2" s="1"/>
  <c r="M426" i="1"/>
  <c r="L347" i="2" s="1"/>
  <c r="M427" i="1"/>
  <c r="L4093" i="2" s="1"/>
  <c r="M428" i="1"/>
  <c r="L3674" i="2" s="1"/>
  <c r="M429" i="1"/>
  <c r="L1762" i="2" s="1"/>
  <c r="M430" i="1"/>
  <c r="L5048" i="2" s="1"/>
  <c r="M431" i="1"/>
  <c r="L3413" i="2" s="1"/>
  <c r="M432" i="1"/>
  <c r="L3964" i="2" s="1"/>
  <c r="M433" i="1"/>
  <c r="L4980" i="2" s="1"/>
  <c r="M434" i="1"/>
  <c r="L1236" i="2" s="1"/>
  <c r="M435" i="1"/>
  <c r="L2609" i="2" s="1"/>
  <c r="M436" i="1"/>
  <c r="L1076" i="2" s="1"/>
  <c r="M437" i="1"/>
  <c r="L4495" i="2" s="1"/>
  <c r="M438" i="1"/>
  <c r="L1057" i="2" s="1"/>
  <c r="M439" i="1"/>
  <c r="L5154" i="2" s="1"/>
  <c r="M440" i="1"/>
  <c r="L3045" i="2" s="1"/>
  <c r="M441" i="1"/>
  <c r="L407" i="2" s="1"/>
  <c r="M442" i="1"/>
  <c r="L1557" i="2" s="1"/>
  <c r="M443" i="1"/>
  <c r="L1875" i="2" s="1"/>
  <c r="M444" i="1"/>
  <c r="L4894" i="2" s="1"/>
  <c r="M445" i="1"/>
  <c r="L2374" i="2" s="1"/>
  <c r="M446" i="1"/>
  <c r="L1047" i="2" s="1"/>
  <c r="M447" i="1"/>
  <c r="L3434" i="2" s="1"/>
  <c r="M448" i="1"/>
  <c r="L258" i="2" s="1"/>
  <c r="M449" i="1"/>
  <c r="L3368" i="2" s="1"/>
  <c r="M450" i="1"/>
  <c r="L2294" i="2" s="1"/>
  <c r="M451" i="1"/>
  <c r="L2532" i="2" s="1"/>
  <c r="M452" i="1"/>
  <c r="L1506" i="2" s="1"/>
  <c r="M453" i="1"/>
  <c r="L2822" i="2" s="1"/>
  <c r="M454" i="1"/>
  <c r="L243" i="2" s="1"/>
  <c r="M455" i="1"/>
  <c r="L697" i="2" s="1"/>
  <c r="M456" i="1"/>
  <c r="L2585" i="2" s="1"/>
  <c r="M457" i="1"/>
  <c r="L2444" i="2" s="1"/>
  <c r="M458" i="1"/>
  <c r="L2469" i="2" s="1"/>
  <c r="M459" i="1"/>
  <c r="L536" i="2" s="1"/>
  <c r="M460" i="1"/>
  <c r="L1266" i="2" s="1"/>
  <c r="M461" i="1"/>
  <c r="L5064" i="2" s="1"/>
  <c r="M462" i="1"/>
  <c r="L2487" i="2" s="1"/>
  <c r="M463" i="1"/>
  <c r="L574" i="2" s="1"/>
  <c r="M464" i="1"/>
  <c r="L4257" i="2" s="1"/>
  <c r="M465" i="1"/>
  <c r="L2490" i="2" s="1"/>
  <c r="M466" i="1"/>
  <c r="L4671" i="2" s="1"/>
  <c r="M467" i="1"/>
  <c r="L910" i="2" s="1"/>
  <c r="M468" i="1"/>
  <c r="L508" i="2" s="1"/>
  <c r="M469" i="1"/>
  <c r="L951" i="2" s="1"/>
  <c r="M470" i="1"/>
  <c r="L3997" i="2" s="1"/>
  <c r="M471" i="1"/>
  <c r="L5019" i="2" s="1"/>
  <c r="M472" i="1"/>
  <c r="L1030" i="2" s="1"/>
  <c r="M473" i="1"/>
  <c r="L3820" i="2" s="1"/>
  <c r="M474" i="1"/>
  <c r="L2761" i="2" s="1"/>
  <c r="M475" i="1"/>
  <c r="L4027" i="2" s="1"/>
  <c r="M476" i="1"/>
  <c r="L320" i="2" s="1"/>
  <c r="M477" i="1"/>
  <c r="L1860" i="2" s="1"/>
  <c r="M478" i="1"/>
  <c r="L1766" i="2" s="1"/>
  <c r="M479" i="1"/>
  <c r="L3889" i="2" s="1"/>
  <c r="M480" i="1"/>
  <c r="L490" i="2" s="1"/>
  <c r="M481" i="1"/>
  <c r="L3199" i="2" s="1"/>
  <c r="M482" i="1"/>
  <c r="L3629" i="2" s="1"/>
  <c r="M483" i="1"/>
  <c r="L4119" i="2" s="1"/>
  <c r="M484" i="1"/>
  <c r="L1007" i="2" s="1"/>
  <c r="M485" i="1"/>
  <c r="L4900" i="2" s="1"/>
  <c r="M486" i="1"/>
  <c r="L5349" i="2" s="1"/>
  <c r="M487" i="1"/>
  <c r="L2153" i="2" s="1"/>
  <c r="M488" i="1"/>
  <c r="L3268" i="2" s="1"/>
  <c r="M489" i="1"/>
  <c r="L4593" i="2" s="1"/>
  <c r="M490" i="1"/>
  <c r="L4989" i="2" s="1"/>
  <c r="M491" i="1"/>
  <c r="L1808" i="2" s="1"/>
  <c r="M492" i="1"/>
  <c r="L3594" i="2" s="1"/>
  <c r="M493" i="1"/>
  <c r="L741" i="2" s="1"/>
  <c r="M494" i="1"/>
  <c r="L2823" i="2" s="1"/>
  <c r="M495" i="1"/>
  <c r="L3330" i="2" s="1"/>
  <c r="M496" i="1"/>
  <c r="L3462" i="2" s="1"/>
  <c r="M497" i="1"/>
  <c r="L1165" i="2" s="1"/>
  <c r="M498" i="1"/>
  <c r="L2950" i="2" s="1"/>
  <c r="M499" i="1"/>
  <c r="L631" i="2" s="1"/>
  <c r="M500" i="1"/>
  <c r="L838" i="2" s="1"/>
  <c r="M501" i="1"/>
  <c r="L3042" i="2" s="1"/>
  <c r="M502" i="1"/>
  <c r="L3644" i="2" s="1"/>
  <c r="M503" i="1"/>
  <c r="L217" i="2" s="1"/>
  <c r="M504" i="1"/>
  <c r="L2464" i="2" s="1"/>
  <c r="M505" i="1"/>
  <c r="L2284" i="2" s="1"/>
  <c r="M506" i="1"/>
  <c r="L1032" i="2" s="1"/>
  <c r="M507" i="1"/>
  <c r="L382" i="2" s="1"/>
  <c r="M508" i="1"/>
  <c r="L2891" i="2" s="1"/>
  <c r="M509" i="1"/>
  <c r="L5159" i="2" s="1"/>
  <c r="M510" i="1"/>
  <c r="L1311" i="2" s="1"/>
  <c r="M511" i="1"/>
  <c r="L2676" i="2" s="1"/>
  <c r="M512" i="1"/>
  <c r="L1548" i="2" s="1"/>
  <c r="M513" i="1"/>
  <c r="L1378" i="2" s="1"/>
  <c r="M514" i="1"/>
  <c r="L1331" i="2" s="1"/>
  <c r="M515" i="1"/>
  <c r="L1838" i="2" s="1"/>
  <c r="M516" i="1"/>
  <c r="L2172" i="2" s="1"/>
  <c r="M517" i="1"/>
  <c r="L4095" i="2" s="1"/>
  <c r="M518" i="1"/>
  <c r="L4530" i="2" s="1"/>
  <c r="M519" i="1"/>
  <c r="L1678" i="2" s="1"/>
  <c r="M520" i="1"/>
  <c r="L2766" i="2" s="1"/>
  <c r="M521" i="1"/>
  <c r="L1147" i="2" s="1"/>
  <c r="M522" i="1"/>
  <c r="L214" i="2" s="1"/>
  <c r="M523" i="1"/>
  <c r="L660" i="2" s="1"/>
  <c r="M524" i="1"/>
  <c r="L5184" i="2" s="1"/>
  <c r="M525" i="1"/>
  <c r="L5300" i="2" s="1"/>
  <c r="M526" i="1"/>
  <c r="L2971" i="2" s="1"/>
  <c r="M527" i="1"/>
  <c r="L3735" i="2" s="1"/>
  <c r="M528" i="1"/>
  <c r="L283" i="2" s="1"/>
  <c r="M529" i="1"/>
  <c r="L4667" i="2" s="1"/>
  <c r="M530" i="1"/>
  <c r="L3572" i="2" s="1"/>
  <c r="M531" i="1"/>
  <c r="L5559" i="2" s="1"/>
  <c r="M532" i="1"/>
  <c r="L3162" i="2" s="1"/>
  <c r="M533" i="1"/>
  <c r="L3263" i="2" s="1"/>
  <c r="M534" i="1"/>
  <c r="L2123" i="2" s="1"/>
  <c r="M535" i="1"/>
  <c r="L5482" i="2" s="1"/>
  <c r="M536" i="1"/>
  <c r="L4061" i="2" s="1"/>
  <c r="M537" i="1"/>
  <c r="L149" i="2" s="1"/>
  <c r="M538" i="1"/>
  <c r="L2171" i="2" s="1"/>
  <c r="M539" i="1"/>
  <c r="L2484" i="2" s="1"/>
  <c r="M540" i="1"/>
  <c r="L4564" i="2" s="1"/>
  <c r="M541" i="1"/>
  <c r="L323" i="2" s="1"/>
  <c r="M542" i="1"/>
  <c r="L840" i="2" s="1"/>
  <c r="M543" i="1"/>
  <c r="L231" i="2" s="1"/>
  <c r="M544" i="1"/>
  <c r="L4177" i="2" s="1"/>
  <c r="M545" i="1"/>
  <c r="L1709" i="2" s="1"/>
  <c r="M546" i="1"/>
  <c r="L563" i="2" s="1"/>
  <c r="M547" i="1"/>
  <c r="L448" i="2" s="1"/>
  <c r="M548" i="1"/>
  <c r="L560" i="2" s="1"/>
  <c r="M549" i="1"/>
  <c r="L2180" i="2" s="1"/>
  <c r="M550" i="1"/>
  <c r="L1000" i="2" s="1"/>
  <c r="M551" i="1"/>
  <c r="L2739" i="2" s="1"/>
  <c r="M552" i="1"/>
  <c r="L5330" i="2" s="1"/>
  <c r="M553" i="1"/>
  <c r="L3600" i="2" s="1"/>
  <c r="M554" i="1"/>
  <c r="L4255" i="2" s="1"/>
  <c r="M555" i="1"/>
  <c r="L2356" i="2" s="1"/>
  <c r="M556" i="1"/>
  <c r="L3843" i="2" s="1"/>
  <c r="M557" i="1"/>
  <c r="L1695" i="2" s="1"/>
  <c r="M558" i="1"/>
  <c r="L3930" i="2" s="1"/>
  <c r="M559" i="1"/>
  <c r="L992" i="2" s="1"/>
  <c r="M560" i="1"/>
  <c r="L559" i="2" s="1"/>
  <c r="M561" i="1"/>
  <c r="L1389" i="2" s="1"/>
  <c r="M562" i="1"/>
  <c r="L3838" i="2" s="1"/>
  <c r="M563" i="1"/>
  <c r="L211" i="2" s="1"/>
  <c r="M564" i="1"/>
  <c r="L1886" i="2" s="1"/>
  <c r="M565" i="1"/>
  <c r="L1059" i="2" s="1"/>
  <c r="M566" i="1"/>
  <c r="L4305" i="2" s="1"/>
  <c r="M567" i="1"/>
  <c r="L1004" i="2" s="1"/>
  <c r="M568" i="1"/>
  <c r="L95" i="2" s="1"/>
  <c r="M569" i="1"/>
  <c r="L803" i="2" s="1"/>
  <c r="M570" i="1"/>
  <c r="L647" i="2" s="1"/>
  <c r="M571" i="1"/>
  <c r="L844" i="2" s="1"/>
  <c r="M572" i="1"/>
  <c r="L960" i="2" s="1"/>
  <c r="M573" i="1"/>
  <c r="L4552" i="2" s="1"/>
  <c r="M574" i="1"/>
  <c r="L4060" i="2" s="1"/>
  <c r="M575" i="1"/>
  <c r="L1127" i="2" s="1"/>
  <c r="M576" i="1"/>
  <c r="L3787" i="2" s="1"/>
  <c r="M577" i="1"/>
  <c r="L2724" i="2" s="1"/>
  <c r="M578" i="1"/>
  <c r="L3699" i="2" s="1"/>
  <c r="M579" i="1"/>
  <c r="L3963" i="2" s="1"/>
  <c r="M580" i="1"/>
  <c r="L4435" i="2" s="1"/>
  <c r="M581" i="1"/>
  <c r="L1279" i="2" s="1"/>
  <c r="M582" i="1"/>
  <c r="L4" i="2" s="1"/>
  <c r="M583" i="1"/>
  <c r="L783" i="2" s="1"/>
  <c r="M584" i="1"/>
  <c r="L4646" i="2" s="1"/>
  <c r="M585" i="1"/>
  <c r="L1149" i="2" s="1"/>
  <c r="M586" i="1"/>
  <c r="L2471" i="2" s="1"/>
  <c r="M587" i="1"/>
  <c r="L4303" i="2" s="1"/>
  <c r="M588" i="1"/>
  <c r="L1055" i="2" s="1"/>
  <c r="M589" i="1"/>
  <c r="L17" i="2" s="1"/>
  <c r="M590" i="1"/>
  <c r="L5385" i="2" s="1"/>
  <c r="M591" i="1"/>
  <c r="L1722" i="2" s="1"/>
  <c r="M592" i="1"/>
  <c r="L4584" i="2" s="1"/>
  <c r="M593" i="1"/>
  <c r="L1062" i="2" s="1"/>
  <c r="M594" i="1"/>
  <c r="L107" i="2" s="1"/>
  <c r="M595" i="1"/>
  <c r="L547" i="2" s="1"/>
  <c r="M596" i="1"/>
  <c r="L4502" i="2" s="1"/>
  <c r="M597" i="1"/>
  <c r="L2553" i="2" s="1"/>
  <c r="M598" i="1"/>
  <c r="L5178" i="2" s="1"/>
  <c r="M599" i="1"/>
  <c r="L1527" i="2" s="1"/>
  <c r="M600" i="1"/>
  <c r="L1374" i="2" s="1"/>
  <c r="M601" i="1"/>
  <c r="L2192" i="2" s="1"/>
  <c r="M602" i="1"/>
  <c r="L2540" i="2" s="1"/>
  <c r="M603" i="1"/>
  <c r="L348" i="2" s="1"/>
  <c r="M604" i="1"/>
  <c r="L1156" i="2" s="1"/>
  <c r="M605" i="1"/>
  <c r="L5312" i="2" s="1"/>
  <c r="M606" i="1"/>
  <c r="L5495" i="2" s="1"/>
  <c r="M607" i="1"/>
  <c r="L3184" i="2" s="1"/>
  <c r="M608" i="1"/>
  <c r="L256" i="2" s="1"/>
  <c r="M609" i="1"/>
  <c r="L1681" i="2" s="1"/>
  <c r="M610" i="1"/>
  <c r="L2372" i="2" s="1"/>
  <c r="M611" i="1"/>
  <c r="L3575" i="2" s="1"/>
  <c r="M612" i="1"/>
  <c r="L4196" i="2" s="1"/>
  <c r="M613" i="1"/>
  <c r="L2507" i="2" s="1"/>
  <c r="M614" i="1"/>
  <c r="L4693" i="2" s="1"/>
  <c r="M615" i="1"/>
  <c r="L4245" i="2" s="1"/>
  <c r="M616" i="1"/>
  <c r="L4142" i="2" s="1"/>
  <c r="M617" i="1"/>
  <c r="L2207" i="2" s="1"/>
  <c r="M618" i="1"/>
  <c r="L3857" i="2" s="1"/>
  <c r="M619" i="1"/>
  <c r="L615" i="2" s="1"/>
  <c r="M620" i="1"/>
  <c r="L2320" i="2" s="1"/>
  <c r="M621" i="1"/>
  <c r="L2932" i="2" s="1"/>
  <c r="M622" i="1"/>
  <c r="L164" i="2" s="1"/>
  <c r="M623" i="1"/>
  <c r="L441" i="2" s="1"/>
  <c r="M624" i="1"/>
  <c r="L4629" i="2" s="1"/>
  <c r="M625" i="1"/>
  <c r="L3104" i="2" s="1"/>
  <c r="M626" i="1"/>
  <c r="L1404" i="2" s="1"/>
  <c r="M627" i="1"/>
  <c r="L4259" i="2" s="1"/>
  <c r="M628" i="1"/>
  <c r="L5188" i="2" s="1"/>
  <c r="M629" i="1"/>
  <c r="L326" i="2" s="1"/>
  <c r="M630" i="1"/>
  <c r="L2007" i="2" s="1"/>
  <c r="M631" i="1"/>
  <c r="L1905" i="2" s="1"/>
  <c r="M632" i="1"/>
  <c r="L3111" i="2" s="1"/>
  <c r="M633" i="1"/>
  <c r="L288" i="2" s="1"/>
  <c r="M634" i="1"/>
  <c r="L1791" i="2" s="1"/>
  <c r="M635" i="1"/>
  <c r="L3827" i="2" s="1"/>
  <c r="M636" i="1"/>
  <c r="L5286" i="2" s="1"/>
  <c r="M637" i="1"/>
  <c r="L5022" i="2" s="1"/>
  <c r="M638" i="1"/>
  <c r="L3487" i="2" s="1"/>
  <c r="M639" i="1"/>
  <c r="L2331" i="2" s="1"/>
  <c r="M640" i="1"/>
  <c r="L1865" i="2" s="1"/>
  <c r="M641" i="1"/>
  <c r="L2292" i="2" s="1"/>
  <c r="M642" i="1"/>
  <c r="L1020" i="2" s="1"/>
  <c r="M643" i="1"/>
  <c r="L4439" i="2" s="1"/>
  <c r="M644" i="1"/>
  <c r="L690" i="2" s="1"/>
  <c r="M645" i="1"/>
  <c r="L110" i="2" s="1"/>
  <c r="M646" i="1"/>
  <c r="L4649" i="2" s="1"/>
  <c r="M647" i="1"/>
  <c r="L2738" i="2" s="1"/>
  <c r="M648" i="1"/>
  <c r="L5386" i="2" s="1"/>
  <c r="M649" i="1"/>
  <c r="L4862" i="2" s="1"/>
  <c r="M650" i="1"/>
  <c r="L5556" i="2" s="1"/>
  <c r="M651" i="1"/>
  <c r="L2785" i="2" s="1"/>
  <c r="M652" i="1"/>
  <c r="L5516" i="2" s="1"/>
  <c r="M653" i="1"/>
  <c r="L517" i="2" s="1"/>
  <c r="M654" i="1"/>
  <c r="L5466" i="2" s="1"/>
  <c r="M655" i="1"/>
  <c r="L878" i="2" s="1"/>
  <c r="M656" i="1"/>
  <c r="L2962" i="2" s="1"/>
  <c r="M657" i="1"/>
  <c r="L1150" i="2" s="1"/>
  <c r="M658" i="1"/>
  <c r="L3254" i="2" s="1"/>
  <c r="M659" i="1"/>
  <c r="L3294" i="2" s="1"/>
  <c r="M660" i="1"/>
  <c r="L2632" i="2" s="1"/>
  <c r="M661" i="1"/>
  <c r="L4922" i="2" s="1"/>
  <c r="M662" i="1"/>
  <c r="L682" i="2" s="1"/>
  <c r="M663" i="1"/>
  <c r="L1796" i="2" s="1"/>
  <c r="M664" i="1"/>
  <c r="L5341" i="2" s="1"/>
  <c r="M665" i="1"/>
  <c r="L577" i="2" s="1"/>
  <c r="M666" i="1"/>
  <c r="L4861" i="2" s="1"/>
  <c r="M667" i="1"/>
  <c r="L4571" i="2" s="1"/>
  <c r="M668" i="1"/>
  <c r="L349" i="2" s="1"/>
  <c r="M669" i="1"/>
  <c r="L1188" i="2" s="1"/>
  <c r="M670" i="1"/>
  <c r="L835" i="2" s="1"/>
  <c r="M671" i="1"/>
  <c r="L890" i="2" s="1"/>
  <c r="M672" i="1"/>
  <c r="L418" i="2" s="1"/>
  <c r="M673" i="1"/>
  <c r="L1994" i="2" s="1"/>
  <c r="M674" i="1"/>
  <c r="L4744" i="2" s="1"/>
  <c r="M675" i="1"/>
  <c r="L3354" i="2" s="1"/>
  <c r="M676" i="1"/>
  <c r="L3751" i="2" s="1"/>
  <c r="M677" i="1"/>
  <c r="L1066" i="2" s="1"/>
  <c r="M678" i="1"/>
  <c r="L1576" i="2" s="1"/>
  <c r="M679" i="1"/>
  <c r="L4135" i="2" s="1"/>
  <c r="M680" i="1"/>
  <c r="L4907" i="2" s="1"/>
  <c r="M681" i="1"/>
  <c r="L3431" i="2" s="1"/>
  <c r="M682" i="1"/>
  <c r="L1360" i="2" s="1"/>
  <c r="M683" i="1"/>
  <c r="L4569" i="2" s="1"/>
  <c r="M684" i="1"/>
  <c r="L1624" i="2" s="1"/>
  <c r="M685" i="1"/>
  <c r="L849" i="2" s="1"/>
  <c r="M686" i="1"/>
  <c r="L1555" i="2" s="1"/>
  <c r="M687" i="1"/>
  <c r="L3799" i="2" s="1"/>
  <c r="M688" i="1"/>
  <c r="L4672" i="2" s="1"/>
  <c r="M689" i="1"/>
  <c r="L2762" i="2" s="1"/>
  <c r="M690" i="1"/>
  <c r="L2500" i="2" s="1"/>
  <c r="M691" i="1"/>
  <c r="L3822" i="2" s="1"/>
  <c r="M692" i="1"/>
  <c r="L5527" i="2" s="1"/>
  <c r="M693" i="1"/>
  <c r="L4289" i="2" s="1"/>
  <c r="M694" i="1"/>
  <c r="L789" i="2" s="1"/>
  <c r="M695" i="1"/>
  <c r="L4013" i="2" s="1"/>
  <c r="M696" i="1"/>
  <c r="L2148" i="2" s="1"/>
  <c r="M697" i="1"/>
  <c r="L3542" i="2" s="1"/>
  <c r="M698" i="1"/>
  <c r="L4630" i="2" s="1"/>
  <c r="M699" i="1"/>
  <c r="L2149" i="2" s="1"/>
  <c r="M700" i="1"/>
  <c r="L5453" i="2" s="1"/>
  <c r="M701" i="1"/>
  <c r="L2645" i="2" s="1"/>
  <c r="M702" i="1"/>
  <c r="L1579" i="2" s="1"/>
  <c r="M703" i="1"/>
  <c r="L2557" i="2" s="1"/>
  <c r="M704" i="1"/>
  <c r="L2223" i="2" s="1"/>
  <c r="M705" i="1"/>
  <c r="L1923" i="2" s="1"/>
  <c r="M706" i="1"/>
  <c r="L2946" i="2" s="1"/>
  <c r="M707" i="1"/>
  <c r="L4893" i="2" s="1"/>
  <c r="M708" i="1"/>
  <c r="L5351" i="2" s="1"/>
  <c r="M709" i="1"/>
  <c r="L4933" i="2" s="1"/>
  <c r="M710" i="1"/>
  <c r="L3454" i="2" s="1"/>
  <c r="M711" i="1"/>
  <c r="L3242" i="2" s="1"/>
  <c r="M712" i="1"/>
  <c r="L1774" i="2" s="1"/>
  <c r="M713" i="1"/>
  <c r="L2261" i="2" s="1"/>
  <c r="M714" i="1"/>
  <c r="L4536" i="2" s="1"/>
  <c r="M715" i="1"/>
  <c r="L2359" i="2" s="1"/>
  <c r="M716" i="1"/>
  <c r="L1597" i="2" s="1"/>
  <c r="M717" i="1"/>
  <c r="L617" i="2" s="1"/>
  <c r="M718" i="1"/>
  <c r="L2521" i="2" s="1"/>
  <c r="M719" i="1"/>
  <c r="L4388" i="2" s="1"/>
  <c r="M720" i="1"/>
  <c r="L1914" i="2" s="1"/>
  <c r="M721" i="1"/>
  <c r="L1199" i="2" s="1"/>
  <c r="M722" i="1"/>
  <c r="L5013" i="2" s="1"/>
  <c r="M723" i="1"/>
  <c r="L2277" i="2" s="1"/>
  <c r="M724" i="1"/>
  <c r="L3711" i="2" s="1"/>
  <c r="M725" i="1"/>
  <c r="L1511" i="2" s="1"/>
  <c r="M726" i="1"/>
  <c r="L646" i="2" s="1"/>
  <c r="M727" i="1"/>
  <c r="L1550" i="2" s="1"/>
  <c r="M728" i="1"/>
  <c r="L5543" i="2" s="1"/>
  <c r="M729" i="1"/>
  <c r="L3863" i="2" s="1"/>
  <c r="M730" i="1"/>
  <c r="L1564" i="2" s="1"/>
  <c r="M731" i="1"/>
  <c r="L665" i="2" s="1"/>
  <c r="M732" i="1"/>
  <c r="L4212" i="2" s="1"/>
  <c r="M733" i="1"/>
  <c r="L1883" i="2" s="1"/>
  <c r="M734" i="1"/>
  <c r="L5158" i="2" s="1"/>
  <c r="M735" i="1"/>
  <c r="L2456" i="2" s="1"/>
  <c r="M736" i="1"/>
  <c r="L5028" i="2" s="1"/>
  <c r="M737" i="1"/>
  <c r="L2573" i="2" s="1"/>
  <c r="M738" i="1"/>
  <c r="L201" i="2" s="1"/>
  <c r="M739" i="1"/>
  <c r="L1526" i="2" s="1"/>
  <c r="M740" i="1"/>
  <c r="L2545" i="2" s="1"/>
  <c r="M741" i="1"/>
  <c r="L4332" i="2" s="1"/>
  <c r="M742" i="1"/>
  <c r="L5570" i="2" s="1"/>
  <c r="M743" i="1"/>
  <c r="L1180" i="2" s="1"/>
  <c r="M744" i="1"/>
  <c r="L3886" i="2" s="1"/>
  <c r="M745" i="1"/>
  <c r="L4813" i="2" s="1"/>
  <c r="M746" i="1"/>
  <c r="L121" i="2" s="1"/>
  <c r="M747" i="1"/>
  <c r="L169" i="2" s="1"/>
  <c r="M748" i="1"/>
  <c r="L4687" i="2" s="1"/>
  <c r="M749" i="1"/>
  <c r="L3903" i="2" s="1"/>
  <c r="M750" i="1"/>
  <c r="L2856" i="2" s="1"/>
  <c r="M751" i="1"/>
  <c r="L1688" i="2" s="1"/>
  <c r="M752" i="1"/>
  <c r="L4945" i="2" s="1"/>
  <c r="M753" i="1"/>
  <c r="L2398" i="2" s="1"/>
  <c r="M754" i="1"/>
  <c r="L4925" i="2" s="1"/>
  <c r="M755" i="1"/>
  <c r="L5455" i="2" s="1"/>
  <c r="M756" i="1"/>
  <c r="L1085" i="2" s="1"/>
  <c r="M757" i="1"/>
  <c r="L2938" i="2" s="1"/>
  <c r="M758" i="1"/>
  <c r="L120" i="2" s="1"/>
  <c r="M759" i="1"/>
  <c r="L1071" i="2" s="1"/>
  <c r="M760" i="1"/>
  <c r="L4927" i="2" s="1"/>
  <c r="M761" i="1"/>
  <c r="L2256" i="2" s="1"/>
  <c r="M762" i="1"/>
  <c r="L4057" i="2" s="1"/>
  <c r="M763" i="1"/>
  <c r="L2886" i="2" s="1"/>
  <c r="M764" i="1"/>
  <c r="L4597" i="2" s="1"/>
  <c r="M765" i="1"/>
  <c r="L3590" i="2" s="1"/>
  <c r="M766" i="1"/>
  <c r="L3800" i="2" s="1"/>
  <c r="M767" i="1"/>
  <c r="L2155" i="2" s="1"/>
  <c r="M768" i="1"/>
  <c r="L3983" i="2" s="1"/>
  <c r="M769" i="1"/>
  <c r="L2992" i="2" s="1"/>
  <c r="M770" i="1"/>
  <c r="L926" i="2" s="1"/>
  <c r="M771" i="1"/>
  <c r="L5100" i="2" s="1"/>
  <c r="M772" i="1"/>
  <c r="L327" i="2" s="1"/>
  <c r="M773" i="1"/>
  <c r="L1671" i="2" s="1"/>
  <c r="M774" i="1"/>
  <c r="L2491" i="2" s="1"/>
  <c r="M775" i="1"/>
  <c r="L4321" i="2" s="1"/>
  <c r="M776" i="1"/>
  <c r="L3264" i="2" s="1"/>
  <c r="M777" i="1"/>
  <c r="L2764" i="2" s="1"/>
  <c r="M778" i="1"/>
  <c r="L2874" i="2" s="1"/>
  <c r="M779" i="1"/>
  <c r="L569" i="2" s="1"/>
  <c r="M780" i="1"/>
  <c r="L2730" i="2" s="1"/>
  <c r="M781" i="1"/>
  <c r="L2269" i="2" s="1"/>
  <c r="M782" i="1"/>
  <c r="L428" i="2" s="1"/>
  <c r="M783" i="1"/>
  <c r="L340" i="2" s="1"/>
  <c r="M784" i="1"/>
  <c r="L2003" i="2" s="1"/>
  <c r="M785" i="1"/>
  <c r="L4040" i="2" s="1"/>
  <c r="M786" i="1"/>
  <c r="L4547" i="2" s="1"/>
  <c r="M787" i="1"/>
  <c r="L1837" i="2" s="1"/>
  <c r="M788" i="1"/>
  <c r="L2977" i="2" s="1"/>
  <c r="M789" i="1"/>
  <c r="L4379" i="2" s="1"/>
  <c r="M790" i="1"/>
  <c r="L399" i="2" s="1"/>
  <c r="M791" i="1"/>
  <c r="L4778" i="2" s="1"/>
  <c r="M792" i="1"/>
  <c r="L208" i="2" s="1"/>
  <c r="M793" i="1"/>
  <c r="L1018" i="2" s="1"/>
  <c r="M794" i="1"/>
  <c r="L1792" i="2" s="1"/>
  <c r="M795" i="1"/>
  <c r="L1620" i="2" s="1"/>
  <c r="M796" i="1"/>
  <c r="L1814" i="2" s="1"/>
  <c r="M797" i="1"/>
  <c r="L3891" i="2" s="1"/>
  <c r="M798" i="1"/>
  <c r="L456" i="2" s="1"/>
  <c r="M799" i="1"/>
  <c r="L1368" i="2" s="1"/>
  <c r="M800" i="1"/>
  <c r="L843" i="2" s="1"/>
  <c r="M801" i="1"/>
  <c r="L2876" i="2" s="1"/>
  <c r="M802" i="1"/>
  <c r="L3443" i="2" s="1"/>
  <c r="M803" i="1"/>
  <c r="L732" i="2" s="1"/>
  <c r="M804" i="1"/>
  <c r="L3012" i="2" s="1"/>
  <c r="M805" i="1"/>
  <c r="L2020" i="2" s="1"/>
  <c r="M806" i="1"/>
  <c r="L5397" i="2" s="1"/>
  <c r="M807" i="1"/>
  <c r="L2625" i="2" s="1"/>
  <c r="M808" i="1"/>
  <c r="L1097" i="2" s="1"/>
  <c r="M809" i="1"/>
  <c r="L725" i="2" s="1"/>
  <c r="M810" i="1"/>
  <c r="L851" i="2" s="1"/>
  <c r="M811" i="1"/>
  <c r="L4858" i="2" s="1"/>
  <c r="M812" i="1"/>
  <c r="L781" i="2" s="1"/>
  <c r="M813" i="1"/>
  <c r="L2185" i="2" s="1"/>
  <c r="M814" i="1"/>
  <c r="L1176" i="2" s="1"/>
  <c r="M815" i="1"/>
  <c r="L3967" i="2" s="1"/>
  <c r="M816" i="1"/>
  <c r="L5290" i="2" s="1"/>
  <c r="M817" i="1"/>
  <c r="L1086" i="2" s="1"/>
  <c r="M818" i="1"/>
  <c r="L3291" i="2" s="1"/>
  <c r="M819" i="1"/>
  <c r="L3035" i="2" s="1"/>
  <c r="M820" i="1"/>
  <c r="L1087" i="2" s="1"/>
  <c r="M821" i="1"/>
  <c r="L1672" i="2" s="1"/>
  <c r="M822" i="1"/>
  <c r="L3588" i="2" s="1"/>
  <c r="M823" i="1"/>
  <c r="L4138" i="2" s="1"/>
  <c r="M824" i="1"/>
  <c r="L2479" i="2" s="1"/>
  <c r="M825" i="1"/>
  <c r="L5199" i="2" s="1"/>
  <c r="M826" i="1"/>
  <c r="L4007" i="2" s="1"/>
  <c r="M827" i="1"/>
  <c r="L2423" i="2" s="1"/>
  <c r="M828" i="1"/>
  <c r="L2917" i="2" s="1"/>
  <c r="M829" i="1"/>
  <c r="L4696" i="2" s="1"/>
  <c r="M830" i="1"/>
  <c r="L65" i="2" s="1"/>
  <c r="M831" i="1"/>
  <c r="L89" i="2" s="1"/>
  <c r="M832" i="1"/>
  <c r="L3127" i="2" s="1"/>
  <c r="M833" i="1"/>
  <c r="L3894" i="2" s="1"/>
  <c r="M834" i="1"/>
  <c r="L3366" i="2" s="1"/>
  <c r="M835" i="1"/>
  <c r="L822" i="2" s="1"/>
  <c r="M836" i="1"/>
  <c r="L370" i="2" s="1"/>
  <c r="M837" i="1"/>
  <c r="L546" i="2" s="1"/>
  <c r="M838" i="1"/>
  <c r="L1568" i="2" s="1"/>
  <c r="M839" i="1"/>
  <c r="L4838" i="2" s="1"/>
  <c r="M840" i="1"/>
  <c r="L4817" i="2" s="1"/>
  <c r="M841" i="1"/>
  <c r="L393" i="2" s="1"/>
  <c r="M842" i="1"/>
  <c r="L1609" i="2" s="1"/>
  <c r="M843" i="1"/>
  <c r="L3067" i="2" s="1"/>
  <c r="M844" i="1"/>
  <c r="L4870" i="2" s="1"/>
  <c r="M845" i="1"/>
  <c r="L5427" i="2" s="1"/>
  <c r="M846" i="1"/>
  <c r="L2288" i="2" s="1"/>
  <c r="M847" i="1"/>
  <c r="L1622" i="2" s="1"/>
  <c r="M848" i="1"/>
  <c r="L608" i="2" s="1"/>
  <c r="M849" i="1"/>
  <c r="L1203" i="2" s="1"/>
  <c r="M850" i="1"/>
  <c r="L325" i="2" s="1"/>
  <c r="M851" i="1"/>
  <c r="L734" i="2" s="1"/>
  <c r="M852" i="1"/>
  <c r="L5494" i="2" s="1"/>
  <c r="M853" i="1"/>
  <c r="L5250" i="2" s="1"/>
  <c r="M854" i="1"/>
  <c r="L2009" i="2" s="1"/>
  <c r="M855" i="1"/>
  <c r="L2246" i="2" s="1"/>
  <c r="M856" i="1"/>
  <c r="L1321" i="2" s="1"/>
  <c r="M857" i="1"/>
  <c r="L5277" i="2" s="1"/>
  <c r="M858" i="1"/>
  <c r="L1161" i="2" s="1"/>
  <c r="M859" i="1"/>
  <c r="L239" i="2" s="1"/>
  <c r="M860" i="1"/>
  <c r="L58" i="2" s="1"/>
  <c r="M861" i="1"/>
  <c r="L2402" i="2" s="1"/>
  <c r="M862" i="1"/>
  <c r="L1240" i="2" s="1"/>
  <c r="M863" i="1"/>
  <c r="L3528" i="2" s="1"/>
  <c r="M864" i="1"/>
  <c r="L4046" i="2" s="1"/>
  <c r="M865" i="1"/>
  <c r="L3981" i="2" s="1"/>
  <c r="M866" i="1"/>
  <c r="L524" i="2" s="1"/>
  <c r="M867" i="1"/>
  <c r="L423" i="2" s="1"/>
  <c r="M868" i="1"/>
  <c r="L2930" i="2" s="1"/>
  <c r="M869" i="1"/>
  <c r="L2528" i="2" s="1"/>
  <c r="M870" i="1"/>
  <c r="L1769" i="2" s="1"/>
  <c r="M871" i="1"/>
  <c r="L1686" i="2" s="1"/>
  <c r="M872" i="1"/>
  <c r="L2228" i="2" s="1"/>
  <c r="M873" i="1"/>
  <c r="L1259" i="2" s="1"/>
  <c r="M874" i="1"/>
  <c r="L1212" i="2" s="1"/>
  <c r="M875" i="1"/>
  <c r="L1258" i="2" s="1"/>
  <c r="M876" i="1"/>
  <c r="L1534" i="2" s="1"/>
  <c r="M877" i="1"/>
  <c r="L4994" i="2" s="1"/>
  <c r="M878" i="1"/>
  <c r="L3232" i="2" s="1"/>
  <c r="M879" i="1"/>
  <c r="L4804" i="2" s="1"/>
  <c r="M880" i="1"/>
  <c r="L4548" i="2" s="1"/>
  <c r="M881" i="1"/>
  <c r="L4807" i="2" s="1"/>
  <c r="M882" i="1"/>
  <c r="L3385" i="2" s="1"/>
  <c r="M883" i="1"/>
  <c r="L2624" i="2" s="1"/>
  <c r="M884" i="1"/>
  <c r="L4632" i="2" s="1"/>
  <c r="M885" i="1"/>
  <c r="L2782" i="2" s="1"/>
  <c r="M886" i="1"/>
  <c r="L1607" i="2" s="1"/>
  <c r="M887" i="1"/>
  <c r="L4534" i="2" s="1"/>
  <c r="M888" i="1"/>
  <c r="L2978" i="2" s="1"/>
  <c r="M889" i="1"/>
  <c r="L4921" i="2" s="1"/>
  <c r="M890" i="1"/>
  <c r="L296" i="2" s="1"/>
  <c r="M891" i="1"/>
  <c r="L403" i="2" s="1"/>
  <c r="M892" i="1"/>
  <c r="L3950" i="2" s="1"/>
  <c r="M893" i="1"/>
  <c r="L4469" i="2" s="1"/>
  <c r="M894" i="1"/>
  <c r="L2024" i="2" s="1"/>
  <c r="M895" i="1"/>
  <c r="L1866" i="2" s="1"/>
  <c r="M896" i="1"/>
  <c r="L2283" i="2" s="1"/>
  <c r="M897" i="1"/>
  <c r="L1295" i="2" s="1"/>
  <c r="M898" i="1"/>
  <c r="L596" i="2" s="1"/>
  <c r="M899" i="1"/>
  <c r="L4674" i="2" s="1"/>
  <c r="M900" i="1"/>
  <c r="L4049" i="2" s="1"/>
  <c r="M901" i="1"/>
  <c r="L1551" i="2" s="1"/>
  <c r="M902" i="1"/>
  <c r="L2265" i="2" s="1"/>
  <c r="M903" i="1"/>
  <c r="L3383" i="2" s="1"/>
  <c r="M904" i="1"/>
  <c r="L3369" i="2" s="1"/>
  <c r="M905" i="1"/>
  <c r="L3619" i="2" s="1"/>
  <c r="M906" i="1"/>
  <c r="L1602" i="2" s="1"/>
  <c r="M907" i="1"/>
  <c r="L1562" i="2" s="1"/>
  <c r="M908" i="1"/>
  <c r="L3075" i="2" s="1"/>
  <c r="M909" i="1"/>
  <c r="L4322" i="2" s="1"/>
  <c r="M910" i="1"/>
  <c r="L520" i="2" s="1"/>
  <c r="M911" i="1"/>
  <c r="L3731" i="2" s="1"/>
  <c r="M912" i="1"/>
  <c r="L2206" i="2" s="1"/>
  <c r="M913" i="1"/>
  <c r="L2960" i="2" s="1"/>
  <c r="M914" i="1"/>
  <c r="L2321" i="2" s="1"/>
  <c r="M915" i="1"/>
  <c r="L4760" i="2" s="1"/>
  <c r="M916" i="1"/>
  <c r="L4555" i="2" s="1"/>
  <c r="M917" i="1"/>
  <c r="L279" i="2" s="1"/>
  <c r="M918" i="1"/>
  <c r="L178" i="2" s="1"/>
  <c r="M919" i="1"/>
  <c r="L5182" i="2" s="1"/>
  <c r="M920" i="1"/>
  <c r="L2239" i="2" s="1"/>
  <c r="M921" i="1"/>
  <c r="L908" i="2" s="1"/>
  <c r="M922" i="1"/>
  <c r="L3388" i="2" s="1"/>
  <c r="M923" i="1"/>
  <c r="L4585" i="2" s="1"/>
  <c r="M924" i="1"/>
  <c r="L918" i="2" s="1"/>
  <c r="M925" i="1"/>
  <c r="L47" i="2" s="1"/>
  <c r="M926" i="1"/>
  <c r="L5049" i="2" s="1"/>
  <c r="M927" i="1"/>
  <c r="L2588" i="2" s="1"/>
  <c r="M928" i="1"/>
  <c r="L4840" i="2" s="1"/>
  <c r="M929" i="1"/>
  <c r="L381" i="2" s="1"/>
  <c r="M930" i="1"/>
  <c r="L2196" i="2" s="1"/>
  <c r="M931" i="1"/>
  <c r="L380" i="2" s="1"/>
  <c r="M932" i="1"/>
  <c r="L4025" i="2" s="1"/>
  <c r="M933" i="1"/>
  <c r="L3826" i="2" s="1"/>
  <c r="M934" i="1"/>
  <c r="L1351" i="2" s="1"/>
  <c r="M935" i="1"/>
  <c r="L308" i="2" s="1"/>
  <c r="M936" i="1"/>
  <c r="L582" i="2" s="1"/>
  <c r="M937" i="1"/>
  <c r="L709" i="2" s="1"/>
  <c r="M938" i="1"/>
  <c r="L4691" i="2" s="1"/>
  <c r="M939" i="1"/>
  <c r="L2253" i="2" s="1"/>
  <c r="M940" i="1"/>
  <c r="L2447" i="2" s="1"/>
  <c r="M941" i="1"/>
  <c r="L1064" i="2" s="1"/>
  <c r="M942" i="1"/>
  <c r="L5243" i="2" s="1"/>
  <c r="M943" i="1"/>
  <c r="L4023" i="2" s="1"/>
  <c r="M944" i="1"/>
  <c r="L2651" i="2" s="1"/>
  <c r="M945" i="1"/>
  <c r="L1768" i="2" s="1"/>
  <c r="M946" i="1"/>
  <c r="L3689" i="2" s="1"/>
  <c r="M947" i="1"/>
  <c r="L3286" i="2" s="1"/>
  <c r="M948" i="1"/>
  <c r="L4854" i="2" s="1"/>
  <c r="M949" i="1"/>
  <c r="L23" i="2" s="1"/>
  <c r="M950" i="1"/>
  <c r="L1887" i="2" s="1"/>
  <c r="M951" i="1"/>
  <c r="L2050" i="2" s="1"/>
  <c r="M952" i="1"/>
  <c r="L4219" i="2" s="1"/>
  <c r="M953" i="1"/>
  <c r="L3278" i="2" s="1"/>
  <c r="M954" i="1"/>
  <c r="L206" i="2" s="1"/>
  <c r="M955" i="1"/>
  <c r="L3540" i="2" s="1"/>
  <c r="M956" i="1"/>
  <c r="L5029" i="2" s="1"/>
  <c r="M957" i="1"/>
  <c r="L2216" i="2" s="1"/>
  <c r="M958" i="1"/>
  <c r="L780" i="2" s="1"/>
  <c r="M959" i="1"/>
  <c r="L4121" i="2" s="1"/>
  <c r="M960" i="1"/>
  <c r="L4749" i="2" s="1"/>
  <c r="M961" i="1"/>
  <c r="L1416" i="2" s="1"/>
  <c r="M962" i="1"/>
  <c r="L2341" i="2" s="1"/>
  <c r="M963" i="1"/>
  <c r="L4527" i="2" s="1"/>
  <c r="M964" i="1"/>
  <c r="L966" i="2" s="1"/>
  <c r="M965" i="1"/>
  <c r="L2397" i="2" s="1"/>
  <c r="M966" i="1"/>
  <c r="L1537" i="2" s="1"/>
  <c r="M967" i="1"/>
  <c r="L4803" i="2" s="1"/>
  <c r="M968" i="1"/>
  <c r="L1937" i="2" s="1"/>
  <c r="M969" i="1"/>
  <c r="L1519" i="2" s="1"/>
  <c r="M970" i="1"/>
  <c r="L4368" i="2" s="1"/>
  <c r="M971" i="1"/>
  <c r="L2939" i="2" s="1"/>
  <c r="M972" i="1"/>
  <c r="L3969" i="2" s="1"/>
  <c r="M973" i="1"/>
  <c r="L345" i="2" s="1"/>
  <c r="M974" i="1"/>
  <c r="L2052" i="2" s="1"/>
  <c r="M975" i="1"/>
  <c r="L105" i="2" s="1"/>
  <c r="M976" i="1"/>
  <c r="L2712" i="2" s="1"/>
  <c r="M977" i="1"/>
  <c r="L368" i="2" s="1"/>
  <c r="M978" i="1"/>
  <c r="L2944" i="2" s="1"/>
  <c r="M979" i="1"/>
  <c r="L3100" i="2" s="1"/>
  <c r="M980" i="1"/>
  <c r="L366" i="2" s="1"/>
  <c r="M981" i="1"/>
  <c r="L2570" i="2" s="1"/>
  <c r="M982" i="1"/>
  <c r="L244" i="2" s="1"/>
  <c r="M983" i="1"/>
  <c r="L652" i="2" s="1"/>
  <c r="M984" i="1"/>
  <c r="L4472" i="2" s="1"/>
  <c r="M985" i="1"/>
  <c r="L4948" i="2" s="1"/>
  <c r="M986" i="1"/>
  <c r="L2309" i="2" s="1"/>
  <c r="M987" i="1"/>
  <c r="L3460" i="2" s="1"/>
  <c r="M988" i="1"/>
  <c r="L1691" i="2" s="1"/>
  <c r="M989" i="1"/>
  <c r="L3849" i="2" s="1"/>
  <c r="M990" i="1"/>
  <c r="L3235" i="2" s="1"/>
  <c r="M991" i="1"/>
  <c r="L5059" i="2" s="1"/>
  <c r="M992" i="1"/>
  <c r="L5180" i="2" s="1"/>
  <c r="M993" i="1"/>
  <c r="L1980" i="2" s="1"/>
  <c r="M994" i="1"/>
  <c r="L56" i="2" s="1"/>
  <c r="M995" i="1"/>
  <c r="L2746" i="2" s="1"/>
  <c r="M996" i="1"/>
  <c r="L1272" i="2" s="1"/>
  <c r="M997" i="1"/>
  <c r="L1319" i="2" s="1"/>
  <c r="M998" i="1"/>
  <c r="L4715" i="2" s="1"/>
  <c r="M999" i="1"/>
  <c r="L1394" i="2" s="1"/>
  <c r="M1000" i="1"/>
  <c r="L4363" i="2" s="1"/>
  <c r="M1001" i="1"/>
  <c r="L1818" i="2" s="1"/>
  <c r="M1002" i="1"/>
  <c r="L3898" i="2" s="1"/>
  <c r="M1003" i="1"/>
  <c r="L2937" i="2" s="1"/>
  <c r="M1004" i="1"/>
  <c r="L1346" i="2" s="1"/>
  <c r="M1005" i="1"/>
  <c r="L4877" i="2" s="1"/>
  <c r="M1006" i="1"/>
  <c r="L4157" i="2" s="1"/>
  <c r="M1007" i="1"/>
  <c r="L3607" i="2" s="1"/>
  <c r="M1008" i="1"/>
  <c r="L1848" i="2" s="1"/>
  <c r="M1009" i="1"/>
  <c r="L3410" i="2" s="1"/>
  <c r="M1010" i="1"/>
  <c r="L1811" i="2" s="1"/>
  <c r="M1011" i="1"/>
  <c r="L3716" i="2" s="1"/>
  <c r="M1012" i="1"/>
  <c r="L4726" i="2" s="1"/>
  <c r="M1013" i="1"/>
  <c r="L4036" i="2" s="1"/>
  <c r="M1014" i="1"/>
  <c r="L704" i="2" s="1"/>
  <c r="M1015" i="1"/>
  <c r="L1698" i="2" s="1"/>
  <c r="M1016" i="1"/>
  <c r="L2339" i="2" s="1"/>
  <c r="M1017" i="1"/>
  <c r="L3078" i="2" s="1"/>
  <c r="M1018" i="1"/>
  <c r="L2131" i="2" s="1"/>
  <c r="M1019" i="1"/>
  <c r="L1384" i="2" s="1"/>
  <c r="M1020" i="1"/>
  <c r="L2231" i="2" s="1"/>
  <c r="M1021" i="1"/>
  <c r="L1037" i="2" s="1"/>
  <c r="M1022" i="1"/>
  <c r="L4173" i="2" s="1"/>
  <c r="M1023" i="1"/>
  <c r="L2182" i="2" s="1"/>
  <c r="M1024" i="1"/>
  <c r="L3091" i="2" s="1"/>
  <c r="M1025" i="1"/>
  <c r="L5412" i="2" s="1"/>
  <c r="M1026" i="1"/>
  <c r="L1189" i="2" s="1"/>
  <c r="M1027" i="1"/>
  <c r="L4418" i="2" s="1"/>
  <c r="M1028" i="1"/>
  <c r="L3861" i="2" s="1"/>
  <c r="M1029" i="1"/>
  <c r="L1613" i="2" s="1"/>
  <c r="M1030" i="1"/>
  <c r="L3188" i="2" s="1"/>
  <c r="M1031" i="1"/>
  <c r="L1334" i="2" s="1"/>
  <c r="M1032" i="1"/>
  <c r="L655" i="2" s="1"/>
  <c r="M1033" i="1"/>
  <c r="L4684" i="2" s="1"/>
  <c r="M1034" i="1"/>
  <c r="L1194" i="2" s="1"/>
  <c r="M1035" i="1"/>
  <c r="L439" i="2" s="1"/>
  <c r="M1036" i="1"/>
  <c r="L2707" i="2" s="1"/>
  <c r="M1037" i="1"/>
  <c r="L3871" i="2" s="1"/>
  <c r="M1038" i="1"/>
  <c r="L42" i="2" s="1"/>
  <c r="M1039" i="1"/>
  <c r="L357" i="2" s="1"/>
  <c r="M1040" i="1"/>
  <c r="L2268" i="2" s="1"/>
  <c r="M1041" i="1"/>
  <c r="L1369" i="2" s="1"/>
  <c r="M1042" i="1"/>
  <c r="L3742" i="2" s="1"/>
  <c r="M1043" i="1"/>
  <c r="L2122" i="2" s="1"/>
  <c r="M1044" i="1"/>
  <c r="L3452" i="2" s="1"/>
  <c r="M1045" i="1"/>
  <c r="L1509" i="2" s="1"/>
  <c r="M1046" i="1"/>
  <c r="L545" i="2" s="1"/>
  <c r="M1047" i="1"/>
  <c r="L1839" i="2" s="1"/>
  <c r="M1048" i="1"/>
  <c r="L5233" i="2" s="1"/>
  <c r="M1049" i="1"/>
  <c r="L1529" i="2" s="1"/>
  <c r="M1050" i="1"/>
  <c r="L363" i="2" s="1"/>
  <c r="M1051" i="1"/>
  <c r="L2875" i="2" s="1"/>
  <c r="M1052" i="1"/>
  <c r="L5452" i="2" s="1"/>
  <c r="M1053" i="1"/>
  <c r="L651" i="2" s="1"/>
  <c r="M1054" i="1"/>
  <c r="L5185" i="2" s="1"/>
  <c r="M1055" i="1"/>
  <c r="L2272" i="2" s="1"/>
  <c r="M1056" i="1"/>
  <c r="L5457" i="2" s="1"/>
  <c r="M1057" i="1"/>
  <c r="L807" i="2" s="1"/>
  <c r="M1058" i="1"/>
  <c r="L3658" i="2" s="1"/>
  <c r="M1059" i="1"/>
  <c r="L2405" i="2" s="1"/>
  <c r="M1060" i="1"/>
  <c r="L2366" i="2" s="1"/>
  <c r="M1061" i="1"/>
  <c r="L3444" i="2" s="1"/>
  <c r="M1062" i="1"/>
  <c r="L3425" i="2" s="1"/>
  <c r="M1063" i="1"/>
  <c r="L3221" i="2" s="1"/>
  <c r="M1064" i="1"/>
  <c r="L3519" i="2" s="1"/>
  <c r="M1065" i="1"/>
  <c r="L506" i="2" s="1"/>
  <c r="M1066" i="1"/>
  <c r="L3653" i="2" s="1"/>
  <c r="M1067" i="1"/>
  <c r="L2161" i="2" s="1"/>
  <c r="M1068" i="1"/>
  <c r="L2775" i="2" s="1"/>
  <c r="M1069" i="1"/>
  <c r="L604" i="2" s="1"/>
  <c r="M1070" i="1"/>
  <c r="L3236" i="2" s="1"/>
  <c r="M1071" i="1"/>
  <c r="L3701" i="2" s="1"/>
  <c r="M1072" i="1"/>
  <c r="L2322" i="2" s="1"/>
  <c r="M1073" i="1"/>
  <c r="L854" i="2" s="1"/>
  <c r="M1074" i="1"/>
  <c r="L5450" i="2" s="1"/>
  <c r="M1075" i="1"/>
  <c r="L3561" i="2" s="1"/>
  <c r="M1076" i="1"/>
  <c r="L2621" i="2" s="1"/>
  <c r="M1077" i="1"/>
  <c r="L2911" i="2" s="1"/>
  <c r="M1078" i="1"/>
  <c r="L329" i="2" s="1"/>
  <c r="M1079" i="1"/>
  <c r="L3359" i="2" s="1"/>
  <c r="M1080" i="1"/>
  <c r="L475" i="2" s="1"/>
  <c r="M1081" i="1"/>
  <c r="L4417" i="2" s="1"/>
  <c r="M1082" i="1"/>
  <c r="L2212" i="2" s="1"/>
  <c r="M1083" i="1"/>
  <c r="L3819" i="2" s="1"/>
  <c r="M1084" i="1"/>
  <c r="L5222" i="2" s="1"/>
  <c r="M1085" i="1"/>
  <c r="L2931" i="2" s="1"/>
  <c r="M1086" i="1"/>
  <c r="L2835" i="2" s="1"/>
  <c r="M1087" i="1"/>
  <c r="L2647" i="2" s="1"/>
  <c r="M1088" i="1"/>
  <c r="L3975" i="2" s="1"/>
  <c r="M1089" i="1"/>
  <c r="L2101" i="2" s="1"/>
  <c r="M1090" i="1"/>
  <c r="L3525" i="2" s="1"/>
  <c r="M1091" i="1"/>
  <c r="L5039" i="2" s="1"/>
  <c r="M1092" i="1"/>
  <c r="L499" i="2" s="1"/>
  <c r="M1093" i="1"/>
  <c r="L1372" i="2" s="1"/>
  <c r="M1094" i="1"/>
  <c r="L2092" i="2" s="1"/>
  <c r="M1095" i="1"/>
  <c r="L3001" i="2" s="1"/>
  <c r="M1096" i="1"/>
  <c r="L4679" i="2" s="1"/>
  <c r="M1097" i="1"/>
  <c r="L2412" i="2" s="1"/>
  <c r="M1098" i="1"/>
  <c r="L516" i="2" s="1"/>
  <c r="M1099" i="1"/>
  <c r="L3332" i="2" s="1"/>
  <c r="M1100" i="1"/>
  <c r="L22" i="2" s="1"/>
  <c r="M1101" i="1"/>
  <c r="L314" i="2" s="1"/>
  <c r="M1102" i="1"/>
  <c r="L1746" i="2" s="1"/>
  <c r="M1103" i="1"/>
  <c r="L2404" i="2" s="1"/>
  <c r="M1104" i="1"/>
  <c r="L2850" i="2" s="1"/>
  <c r="M1105" i="1"/>
  <c r="L2128" i="2" s="1"/>
  <c r="M1106" i="1"/>
  <c r="L3024" i="2" s="1"/>
  <c r="M1107" i="1"/>
  <c r="L779" i="2" s="1"/>
  <c r="M1108" i="1"/>
  <c r="L2589" i="2" s="1"/>
  <c r="M1109" i="1"/>
  <c r="L3066" i="2" s="1"/>
  <c r="M1110" i="1"/>
  <c r="L3974" i="2" s="1"/>
  <c r="M1111" i="1"/>
  <c r="L3587" i="2" s="1"/>
  <c r="M1112" i="1"/>
  <c r="L3559" i="2" s="1"/>
  <c r="M1113" i="1"/>
  <c r="L1932" i="2" s="1"/>
  <c r="M1114" i="1"/>
  <c r="L1342" i="2" s="1"/>
  <c r="M1115" i="1"/>
  <c r="L21" i="2" s="1"/>
  <c r="M1116" i="1"/>
  <c r="L2112" i="2" s="1"/>
  <c r="M1117" i="1"/>
  <c r="L3987" i="2" s="1"/>
  <c r="M1118" i="1"/>
  <c r="L1315" i="2" s="1"/>
  <c r="M1119" i="1"/>
  <c r="L2085" i="2" s="1"/>
  <c r="M1120" i="1"/>
  <c r="L502" i="2" s="1"/>
  <c r="M1121" i="1"/>
  <c r="L4576" i="2" s="1"/>
  <c r="M1122" i="1"/>
  <c r="L811" i="2" s="1"/>
  <c r="M1123" i="1"/>
  <c r="L885" i="2" s="1"/>
  <c r="M1124" i="1"/>
  <c r="L3717" i="2" s="1"/>
  <c r="M1125" i="1"/>
  <c r="L716" i="2" s="1"/>
  <c r="M1126" i="1"/>
  <c r="L4374" i="2" s="1"/>
  <c r="M1127" i="1"/>
  <c r="L1514" i="2" s="1"/>
  <c r="M1128" i="1"/>
  <c r="L5531" i="2" s="1"/>
  <c r="M1129" i="1"/>
  <c r="L4886" i="2" s="1"/>
  <c r="M1130" i="1"/>
  <c r="L1543" i="2" s="1"/>
  <c r="M1131" i="1"/>
  <c r="L3555" i="2" s="1"/>
  <c r="M1132" i="1"/>
  <c r="L3230" i="2" s="1"/>
  <c r="M1133" i="1"/>
  <c r="L2197" i="2" s="1"/>
  <c r="M1134" i="1"/>
  <c r="L795" i="2" s="1"/>
  <c r="M1135" i="1"/>
  <c r="L2927" i="2" s="1"/>
  <c r="M1136" i="1"/>
  <c r="L3282" i="2" s="1"/>
  <c r="M1137" i="1"/>
  <c r="L2882" i="2" s="1"/>
  <c r="M1138" i="1"/>
  <c r="L3912" i="2" s="1"/>
  <c r="M1139" i="1"/>
  <c r="L3437" i="2" s="1"/>
  <c r="M1140" i="1"/>
  <c r="L2438" i="2" s="1"/>
  <c r="M1141" i="1"/>
  <c r="L914" i="2" s="1"/>
  <c r="M1142" i="1"/>
  <c r="L2026" i="2" s="1"/>
  <c r="M1143" i="1"/>
  <c r="L2227" i="2" s="1"/>
  <c r="M1144" i="1"/>
  <c r="L824" i="2" s="1"/>
  <c r="M1145" i="1"/>
  <c r="L1559" i="2" s="1"/>
  <c r="M1146" i="1"/>
  <c r="L4769" i="2" s="1"/>
  <c r="M1147" i="1"/>
  <c r="L2270" i="2" s="1"/>
  <c r="M1148" i="1"/>
  <c r="L2629" i="2" s="1"/>
  <c r="M1149" i="1"/>
  <c r="L2593" i="2" s="1"/>
  <c r="M1150" i="1"/>
  <c r="L600" i="2" s="1"/>
  <c r="M1151" i="1"/>
  <c r="L4951" i="2" s="1"/>
  <c r="M1152" i="1"/>
  <c r="L4775" i="2" s="1"/>
  <c r="M1153" i="1"/>
  <c r="L3996" i="2" s="1"/>
  <c r="M1154" i="1"/>
  <c r="L14" i="2" s="1"/>
  <c r="M1155" i="1"/>
  <c r="L669" i="2" s="1"/>
  <c r="M1156" i="1"/>
  <c r="L5135" i="2" s="1"/>
  <c r="M1157" i="1"/>
  <c r="L2802" i="2" s="1"/>
  <c r="M1158" i="1"/>
  <c r="L505" i="2" s="1"/>
  <c r="M1159" i="1"/>
  <c r="L4759" i="2" s="1"/>
  <c r="M1160" i="1"/>
  <c r="L444" i="2" s="1"/>
  <c r="M1161" i="1"/>
  <c r="L4654" i="2" s="1"/>
  <c r="M1162" i="1"/>
  <c r="L5558" i="2" s="1"/>
  <c r="M1163" i="1"/>
  <c r="L557" i="2" s="1"/>
  <c r="M1164" i="1"/>
  <c r="L187" i="2" s="1"/>
  <c r="M1165" i="1"/>
  <c r="L4235" i="2" s="1"/>
  <c r="M1166" i="1"/>
  <c r="L5228" i="2" s="1"/>
  <c r="M1167" i="1"/>
  <c r="L4620" i="2" s="1"/>
  <c r="M1168" i="1"/>
  <c r="L1913" i="2" s="1"/>
  <c r="M1169" i="1"/>
  <c r="L3457" i="2" s="1"/>
  <c r="M1170" i="1"/>
  <c r="L2044" i="2" s="1"/>
  <c r="M1171" i="1"/>
  <c r="L5391" i="2" s="1"/>
  <c r="M1172" i="1"/>
  <c r="L4081" i="2" s="1"/>
  <c r="M1173" i="1"/>
  <c r="L59" i="2" s="1"/>
  <c r="M1174" i="1"/>
  <c r="L3648" i="2" s="1"/>
  <c r="M1175" i="1"/>
  <c r="L5220" i="2" s="1"/>
  <c r="M1176" i="1"/>
  <c r="L5002" i="2" s="1"/>
  <c r="M1177" i="1"/>
  <c r="L1783" i="2" s="1"/>
  <c r="M1178" i="1"/>
  <c r="L2297" i="2" s="1"/>
  <c r="M1179" i="1"/>
  <c r="L3965" i="2" s="1"/>
  <c r="M1180" i="1"/>
  <c r="L384" i="2" s="1"/>
  <c r="M1181" i="1"/>
  <c r="L1101" i="2" s="1"/>
  <c r="M1182" i="1"/>
  <c r="L856" i="2" s="1"/>
  <c r="M1183" i="1"/>
  <c r="L592" i="2" s="1"/>
  <c r="M1184" i="1"/>
  <c r="L360" i="2" s="1"/>
  <c r="M1185" i="1"/>
  <c r="L2991" i="2" s="1"/>
  <c r="M1186" i="1"/>
  <c r="L3618" i="2" s="1"/>
  <c r="M1187" i="1"/>
  <c r="L2697" i="2" s="1"/>
  <c r="M1188" i="1"/>
  <c r="L5030" i="2" s="1"/>
  <c r="M1189" i="1"/>
  <c r="L4395" i="2" s="1"/>
  <c r="M1190" i="1"/>
  <c r="L408" i="2" s="1"/>
  <c r="M1191" i="1"/>
  <c r="L3813" i="2" s="1"/>
  <c r="M1192" i="1"/>
  <c r="L3734" i="2" s="1"/>
  <c r="M1193" i="1"/>
  <c r="L4515" i="2" s="1"/>
  <c r="M1194" i="1"/>
  <c r="L1793" i="2" s="1"/>
  <c r="M1195" i="1"/>
  <c r="L1243" i="2" s="1"/>
  <c r="M1196" i="1"/>
  <c r="L3702" i="2" s="1"/>
  <c r="M1197" i="1"/>
  <c r="L3566" i="2" s="1"/>
  <c r="M1198" i="1"/>
  <c r="L3052" i="2" s="1"/>
  <c r="M1199" i="1"/>
  <c r="L3666" i="2" s="1"/>
  <c r="M1200" i="1"/>
  <c r="L1777" i="2" s="1"/>
  <c r="M1201" i="1"/>
  <c r="L4002" i="2" s="1"/>
  <c r="M1202" i="1"/>
  <c r="L2660" i="2" s="1"/>
  <c r="M1203" i="1"/>
  <c r="L45" i="2" s="1"/>
  <c r="M1204" i="1"/>
  <c r="L996" i="2" s="1"/>
  <c r="M1205" i="1"/>
  <c r="L1979" i="2" s="1"/>
  <c r="M1206" i="1"/>
  <c r="L4243" i="2" s="1"/>
  <c r="M1207" i="1"/>
  <c r="L143" i="2" s="1"/>
  <c r="M1208" i="1"/>
  <c r="L142" i="2" s="1"/>
  <c r="M1209" i="1"/>
  <c r="L1928" i="2" s="1"/>
  <c r="M1210" i="1"/>
  <c r="L216" i="2" s="1"/>
  <c r="M1211" i="1"/>
  <c r="L2344" i="2" s="1"/>
  <c r="M1212" i="1"/>
  <c r="L1724" i="2" s="1"/>
  <c r="M1213" i="1"/>
  <c r="L1022" i="2" s="1"/>
  <c r="M1214" i="1"/>
  <c r="L1779" i="2" s="1"/>
  <c r="M1215" i="1"/>
  <c r="L4000" i="2" s="1"/>
  <c r="M1216" i="1"/>
  <c r="L5247" i="2" s="1"/>
  <c r="M1217" i="1"/>
  <c r="L4944" i="2" s="1"/>
  <c r="M1218" i="1"/>
  <c r="L3017" i="2" s="1"/>
  <c r="M1219" i="1"/>
  <c r="L5138" i="2" s="1"/>
  <c r="M1220" i="1"/>
  <c r="L1601" i="2" s="1"/>
  <c r="M1221" i="1"/>
  <c r="L873" i="2" s="1"/>
  <c r="M1222" i="1"/>
  <c r="L3430" i="2" s="1"/>
  <c r="M1223" i="1"/>
  <c r="L2598" i="2" s="1"/>
  <c r="M1224" i="1"/>
  <c r="L3625" i="2" s="1"/>
  <c r="M1225" i="1"/>
  <c r="L3043" i="2" s="1"/>
  <c r="M1226" i="1"/>
  <c r="L1795" i="2" s="1"/>
  <c r="M1227" i="1"/>
  <c r="L3226" i="2" s="1"/>
  <c r="M1228" i="1"/>
  <c r="L2084" i="2" s="1"/>
  <c r="M1229" i="1"/>
  <c r="L2824" i="2" s="1"/>
  <c r="M1230" i="1"/>
  <c r="L1986" i="2" s="1"/>
  <c r="M1231" i="1"/>
  <c r="L3737" i="2" s="1"/>
  <c r="M1232" i="1"/>
  <c r="L1406" i="2" s="1"/>
  <c r="M1233" i="1"/>
  <c r="L4566" i="2" s="1"/>
  <c r="M1234" i="1"/>
  <c r="L1965" i="2" s="1"/>
  <c r="M1235" i="1"/>
  <c r="L4799" i="2" s="1"/>
  <c r="M1236" i="1"/>
  <c r="L3361" i="2" s="1"/>
  <c r="M1237" i="1"/>
  <c r="L2722" i="2" s="1"/>
  <c r="M1238" i="1"/>
  <c r="L4328" i="2" s="1"/>
  <c r="M1239" i="1"/>
  <c r="L3025" i="2" s="1"/>
  <c r="M1240" i="1"/>
  <c r="L4152" i="2" s="1"/>
  <c r="M1241" i="1"/>
  <c r="L4248" i="2" s="1"/>
  <c r="M1242" i="1"/>
  <c r="L2520" i="2" s="1"/>
  <c r="M1243" i="1"/>
  <c r="L986" i="2" s="1"/>
  <c r="M1244" i="1"/>
  <c r="L4096" i="2" s="1"/>
  <c r="M1245" i="1"/>
  <c r="L4719" i="2" s="1"/>
  <c r="M1246" i="1"/>
  <c r="L2868" i="2" s="1"/>
  <c r="M1247" i="1"/>
  <c r="L4357" i="2" s="1"/>
  <c r="M1248" i="1"/>
  <c r="L3087" i="2" s="1"/>
  <c r="M1249" i="1"/>
  <c r="L5194" i="2" s="1"/>
  <c r="M1250" i="1"/>
  <c r="L2581" i="2" s="1"/>
  <c r="M1251" i="1"/>
  <c r="L3686" i="2" s="1"/>
  <c r="M1252" i="1"/>
  <c r="L474" i="2" s="1"/>
  <c r="M1253" i="1"/>
  <c r="L5424" i="2" s="1"/>
  <c r="M1254" i="1"/>
  <c r="L4773" i="2" s="1"/>
  <c r="M1255" i="1"/>
  <c r="L4139" i="2" s="1"/>
  <c r="M1256" i="1"/>
  <c r="L305" i="2" s="1"/>
  <c r="M1257" i="1"/>
  <c r="L179" i="2" s="1"/>
  <c r="M1258" i="1"/>
  <c r="L3279" i="2" s="1"/>
  <c r="M1259" i="1"/>
  <c r="L3485" i="2" s="1"/>
  <c r="M1260" i="1"/>
  <c r="L4758" i="2" s="1"/>
  <c r="M1261" i="1"/>
  <c r="L2055" i="2" s="1"/>
  <c r="M1262" i="1"/>
  <c r="L1169" i="2" s="1"/>
  <c r="M1263" i="1"/>
  <c r="L1398" i="2" s="1"/>
  <c r="M1264" i="1"/>
  <c r="L5256" i="2" s="1"/>
  <c r="M1265" i="1"/>
  <c r="L5070" i="2" s="1"/>
  <c r="M1266" i="1"/>
  <c r="L4198" i="2" s="1"/>
  <c r="M1267" i="1"/>
  <c r="L3473" i="2" s="1"/>
  <c r="M1268" i="1"/>
  <c r="L2345" i="2" s="1"/>
  <c r="M1269" i="1"/>
  <c r="L2367" i="2" s="1"/>
  <c r="M1270" i="1"/>
  <c r="L3319" i="2" s="1"/>
  <c r="M1271" i="1"/>
  <c r="L4849" i="2" s="1"/>
  <c r="M1272" i="1"/>
  <c r="L4123" i="2" s="1"/>
  <c r="M1273" i="1"/>
  <c r="L664" i="2" s="1"/>
  <c r="M1274" i="1"/>
  <c r="L1104" i="2" s="1"/>
  <c r="M1275" i="1"/>
  <c r="L922" i="2" s="1"/>
  <c r="M1276" i="1"/>
  <c r="L335" i="2" s="1"/>
  <c r="M1277" i="1"/>
  <c r="L2902" i="2" s="1"/>
  <c r="M1278" i="1"/>
  <c r="L3865" i="2" s="1"/>
  <c r="M1279" i="1"/>
  <c r="L1820" i="2" s="1"/>
  <c r="M1280" i="1"/>
  <c r="L2961" i="2" s="1"/>
  <c r="M1281" i="1"/>
  <c r="L5131" i="2" s="1"/>
  <c r="M1282" i="1"/>
  <c r="L4279" i="2" s="1"/>
  <c r="M1283" i="1"/>
  <c r="L3345" i="2" s="1"/>
  <c r="M1284" i="1"/>
  <c r="L4774" i="2" s="1"/>
  <c r="M1285" i="1"/>
  <c r="L1347" i="2" s="1"/>
  <c r="M1286" i="1"/>
  <c r="L3152" i="2" s="1"/>
  <c r="M1287" i="1"/>
  <c r="L2650" i="2" s="1"/>
  <c r="M1288" i="1"/>
  <c r="L1614" i="2" s="1"/>
  <c r="M1289" i="1"/>
  <c r="L269" i="2" s="1"/>
  <c r="M1290" i="1"/>
  <c r="L507" i="2" s="1"/>
  <c r="M1291" i="1"/>
  <c r="L2234" i="2" s="1"/>
  <c r="M1292" i="1"/>
  <c r="L2329" i="2" s="1"/>
  <c r="M1293" i="1"/>
  <c r="L685" i="2" s="1"/>
  <c r="M1294" i="1"/>
  <c r="L4878" i="2" s="1"/>
  <c r="M1295" i="1"/>
  <c r="L1587" i="2" s="1"/>
  <c r="M1296" i="1"/>
  <c r="L2176" i="2" s="1"/>
  <c r="M1297" i="1"/>
  <c r="L1001" i="2" s="1"/>
  <c r="M1298" i="1"/>
  <c r="L224" i="2" s="1"/>
  <c r="M1299" i="1"/>
  <c r="L1260" i="2" s="1"/>
  <c r="M1300" i="1"/>
  <c r="L3453" i="2" s="1"/>
  <c r="M1301" i="1"/>
  <c r="L2831" i="2" s="1"/>
  <c r="M1302" i="1"/>
  <c r="L1918" i="2" s="1"/>
  <c r="M1303" i="1"/>
  <c r="L2792" i="2" s="1"/>
  <c r="M1304" i="1"/>
  <c r="L285" i="2" s="1"/>
  <c r="M1305" i="1"/>
  <c r="L2863" i="2" s="1"/>
  <c r="M1306" i="1"/>
  <c r="L3646" i="2" s="1"/>
  <c r="M1307" i="1"/>
  <c r="L1106" i="2" s="1"/>
  <c r="M1308" i="1"/>
  <c r="L5187" i="2" s="1"/>
  <c r="M1309" i="1"/>
  <c r="L4348" i="2" s="1"/>
  <c r="M1310" i="1"/>
  <c r="L3178" i="2" s="1"/>
  <c r="M1311" i="1"/>
  <c r="L390" i="2" s="1"/>
  <c r="M1312" i="1"/>
  <c r="L2973" i="2" s="1"/>
  <c r="M1313" i="1"/>
  <c r="L5192" i="2" s="1"/>
  <c r="M1314" i="1"/>
  <c r="L103" i="2" s="1"/>
  <c r="M1315" i="1"/>
  <c r="L2400" i="2" s="1"/>
  <c r="M1316" i="1"/>
  <c r="L724" i="2" s="1"/>
  <c r="M1317" i="1"/>
  <c r="L813" i="2" s="1"/>
  <c r="M1318" i="1"/>
  <c r="L1100" i="2" s="1"/>
  <c r="M1319" i="1"/>
  <c r="L5232" i="2" s="1"/>
  <c r="M1320" i="1"/>
  <c r="L3472" i="2" s="1"/>
  <c r="M1321" i="1"/>
  <c r="L850" i="2" s="1"/>
  <c r="M1322" i="1"/>
  <c r="L3923" i="2" s="1"/>
  <c r="M1323" i="1"/>
  <c r="L5465" i="2" s="1"/>
  <c r="M1324" i="1"/>
  <c r="L5128" i="2" s="1"/>
  <c r="M1325" i="1"/>
  <c r="L2401" i="2" s="1"/>
  <c r="M1326" i="1"/>
  <c r="L4549" i="2" s="1"/>
  <c r="M1327" i="1"/>
  <c r="L976" i="2" s="1"/>
  <c r="M1328" i="1"/>
  <c r="L3021" i="2" s="1"/>
  <c r="M1329" i="1"/>
  <c r="L3267" i="2" s="1"/>
  <c r="M1330" i="1"/>
  <c r="L4642" i="2" s="1"/>
  <c r="M1331" i="1"/>
  <c r="L627" i="2" s="1"/>
  <c r="M1332" i="1"/>
  <c r="L2870" i="2" s="1"/>
  <c r="M1333" i="1"/>
  <c r="L3869" i="2" s="1"/>
  <c r="M1334" i="1"/>
  <c r="L4074" i="2" s="1"/>
  <c r="M1335" i="1"/>
  <c r="L2306" i="2" s="1"/>
  <c r="M1336" i="1"/>
  <c r="L2002" i="2" s="1"/>
  <c r="M1337" i="1"/>
  <c r="L511" i="2" s="1"/>
  <c r="M1338" i="1"/>
  <c r="L3018" i="2" s="1"/>
  <c r="M1339" i="1"/>
  <c r="L3475" i="2" s="1"/>
  <c r="M1340" i="1"/>
  <c r="L624" i="2" s="1"/>
  <c r="M1341" i="1"/>
  <c r="L1187" i="2" s="1"/>
  <c r="M1342" i="1"/>
  <c r="L1151" i="2" s="1"/>
  <c r="M1343" i="1"/>
  <c r="L4814" i="2" s="1"/>
  <c r="M1344" i="1"/>
  <c r="L4794" i="2" s="1"/>
  <c r="M1345" i="1"/>
  <c r="L2696" i="2" s="1"/>
  <c r="M1346" i="1"/>
  <c r="L4670" i="2" s="1"/>
  <c r="M1347" i="1"/>
  <c r="L3445" i="2" s="1"/>
  <c r="M1348" i="1"/>
  <c r="L2407" i="2" s="1"/>
  <c r="M1349" i="1"/>
  <c r="L4105" i="2" s="1"/>
  <c r="M1350" i="1"/>
  <c r="L710" i="2" s="1"/>
  <c r="M1351" i="1"/>
  <c r="L1945" i="2" s="1"/>
  <c r="M1352" i="1"/>
  <c r="L1148" i="2" s="1"/>
  <c r="M1353" i="1"/>
  <c r="L1002" i="2" s="1"/>
  <c r="M1354" i="1"/>
  <c r="L958" i="2" s="1"/>
  <c r="M1355" i="1"/>
  <c r="L1826" i="2" s="1"/>
  <c r="M1356" i="1"/>
  <c r="L2259" i="2" s="1"/>
  <c r="M1357" i="1"/>
  <c r="L4182" i="2" s="1"/>
  <c r="M1358" i="1"/>
  <c r="L3059" i="2" s="1"/>
  <c r="M1359" i="1"/>
  <c r="L4859" i="2" s="1"/>
  <c r="M1360" i="1"/>
  <c r="L2014" i="2" s="1"/>
  <c r="M1361" i="1"/>
  <c r="L3422" i="2" s="1"/>
  <c r="M1362" i="1"/>
  <c r="L3860" i="2" s="1"/>
  <c r="M1363" i="1"/>
  <c r="L4343" i="2" s="1"/>
  <c r="M1364" i="1"/>
  <c r="L3360" i="2" s="1"/>
  <c r="M1365" i="1"/>
  <c r="L3911" i="2" s="1"/>
  <c r="M1366" i="1"/>
  <c r="L4651" i="2" s="1"/>
  <c r="M1367" i="1"/>
  <c r="L5347" i="2" s="1"/>
  <c r="M1368" i="1"/>
  <c r="L230" i="2" s="1"/>
  <c r="M1369" i="1"/>
  <c r="L4224" i="2" s="1"/>
  <c r="M1370" i="1"/>
  <c r="L636" i="2" s="1"/>
  <c r="M1371" i="1"/>
  <c r="L5368" i="2" s="1"/>
  <c r="M1372" i="1"/>
  <c r="L3447" i="2" s="1"/>
  <c r="M1373" i="1"/>
  <c r="L18" i="2" s="1"/>
  <c r="M1374" i="1"/>
  <c r="L1414" i="2" s="1"/>
  <c r="M1375" i="1"/>
  <c r="L3892" i="2" s="1"/>
  <c r="M1376" i="1"/>
  <c r="L2266" i="2" s="1"/>
  <c r="M1377" i="1"/>
  <c r="L5498" i="2" s="1"/>
  <c r="M1378" i="1"/>
  <c r="L4394" i="2" s="1"/>
  <c r="M1379" i="1"/>
  <c r="L5490" i="2" s="1"/>
  <c r="M1380" i="1"/>
  <c r="L1120" i="2" s="1"/>
  <c r="M1381" i="1"/>
  <c r="L659" i="2" s="1"/>
  <c r="M1382" i="1"/>
  <c r="L3714" i="2" s="1"/>
  <c r="M1383" i="1"/>
  <c r="L4217" i="2" s="1"/>
  <c r="M1384" i="1"/>
  <c r="L4786" i="2" s="1"/>
  <c r="M1385" i="1"/>
  <c r="L1948" i="2" s="1"/>
  <c r="M1386" i="1"/>
  <c r="L5451" i="2" s="1"/>
  <c r="M1387" i="1"/>
  <c r="L3159" i="2" s="1"/>
  <c r="M1388" i="1"/>
  <c r="L3769" i="2" s="1"/>
  <c r="M1389" i="1"/>
  <c r="L2151" i="2" s="1"/>
  <c r="M1390" i="1"/>
  <c r="L1271" i="2" s="1"/>
  <c r="M1391" i="1"/>
  <c r="L4594" i="2" s="1"/>
  <c r="M1392" i="1"/>
  <c r="L2904" i="2" s="1"/>
  <c r="M1393" i="1"/>
  <c r="L1960" i="2" s="1"/>
  <c r="M1394" i="1"/>
  <c r="L1117" i="2" s="1"/>
  <c r="M1395" i="1"/>
  <c r="L1988" i="2" s="1"/>
  <c r="M1396" i="1"/>
  <c r="L4427" i="2" s="1"/>
  <c r="M1397" i="1"/>
  <c r="L336" i="2" s="1"/>
  <c r="M1398" i="1"/>
  <c r="L458" i="2" s="1"/>
  <c r="M1399" i="1"/>
  <c r="L5430" i="2" s="1"/>
  <c r="M1400" i="1"/>
  <c r="L4734" i="2" s="1"/>
  <c r="M1401" i="1"/>
  <c r="L3138" i="2" s="1"/>
  <c r="M1402" i="1"/>
  <c r="L3640" i="2" s="1"/>
  <c r="M1403" i="1"/>
  <c r="L273" i="2" s="1"/>
  <c r="M1404" i="1"/>
  <c r="L3464" i="2" s="1"/>
  <c r="M1405" i="1"/>
  <c r="L4514" i="2" s="1"/>
  <c r="M1406" i="1"/>
  <c r="L897" i="2" s="1"/>
  <c r="M1407" i="1"/>
  <c r="L3831" i="2" s="1"/>
  <c r="M1408" i="1"/>
  <c r="L5213" i="2" s="1"/>
  <c r="M1409" i="1"/>
  <c r="L5331" i="2" s="1"/>
  <c r="M1410" i="1"/>
  <c r="L2626" i="2" s="1"/>
  <c r="M1411" i="1"/>
  <c r="L4918" i="2" s="1"/>
  <c r="M1412" i="1"/>
  <c r="L5388" i="2" s="1"/>
  <c r="M1413" i="1"/>
  <c r="L3521" i="2" s="1"/>
  <c r="M1414" i="1"/>
  <c r="L3128" i="2" s="1"/>
  <c r="M1415" i="1"/>
  <c r="L3480" i="2" s="1"/>
  <c r="M1416" i="1"/>
  <c r="L4941" i="2" s="1"/>
  <c r="M1417" i="1"/>
  <c r="L4069" i="2" s="1"/>
  <c r="M1418" i="1"/>
  <c r="L5115" i="2" s="1"/>
  <c r="M1419" i="1"/>
  <c r="L4627" i="2" s="1"/>
  <c r="M1420" i="1"/>
  <c r="L3971" i="2" s="1"/>
  <c r="M1421" i="1"/>
  <c r="L1503" i="2" s="1"/>
  <c r="M1422" i="1"/>
  <c r="L492" i="2" s="1"/>
  <c r="M1423" i="1"/>
  <c r="L1160" i="2" s="1"/>
  <c r="M1424" i="1"/>
  <c r="L3741" i="2" s="1"/>
  <c r="M1425" i="1"/>
  <c r="L1493" i="2" s="1"/>
  <c r="M1426" i="1"/>
  <c r="L510" i="2" s="1"/>
  <c r="M1427" i="1"/>
  <c r="L2247" i="2" s="1"/>
  <c r="M1428" i="1"/>
  <c r="L4208" i="2" s="1"/>
  <c r="M1429" i="1"/>
  <c r="L4622" i="2" s="1"/>
  <c r="M1430" i="1"/>
  <c r="L2877" i="2" s="1"/>
  <c r="M1431" i="1"/>
  <c r="L4965" i="2" s="1"/>
  <c r="M1432" i="1"/>
  <c r="L4380" i="2" s="1"/>
  <c r="M1433" i="1"/>
  <c r="L2072" i="2" s="1"/>
  <c r="M1434" i="1"/>
  <c r="L1324" i="2" s="1"/>
  <c r="M1435" i="1"/>
  <c r="L2857" i="2" s="1"/>
  <c r="M1436" i="1"/>
  <c r="L1045" i="2" s="1"/>
  <c r="M1437" i="1"/>
  <c r="L4517" i="2" s="1"/>
  <c r="M1438" i="1"/>
  <c r="L2352" i="2" s="1"/>
  <c r="M1439" i="1"/>
  <c r="L165" i="2" s="1"/>
  <c r="M1440" i="1"/>
  <c r="L5169" i="2" s="1"/>
  <c r="M1441" i="1"/>
  <c r="L3562" i="2" s="1"/>
  <c r="M1442" i="1"/>
  <c r="L4003" i="2" s="1"/>
  <c r="M1443" i="1"/>
  <c r="L2303" i="2" s="1"/>
  <c r="M1444" i="1"/>
  <c r="L5502" i="2" s="1"/>
  <c r="M1445" i="1"/>
  <c r="L3324" i="2" s="1"/>
  <c r="M1446" i="1"/>
  <c r="L5379" i="2" s="1"/>
  <c r="M1447" i="1"/>
  <c r="L1193" i="2" s="1"/>
  <c r="M1448" i="1"/>
  <c r="L301" i="2" s="1"/>
  <c r="M1449" i="1"/>
  <c r="L113" i="2" s="1"/>
  <c r="M1450" i="1"/>
  <c r="L3194" i="2" s="1"/>
  <c r="M1451" i="1"/>
  <c r="L3809" i="2" s="1"/>
  <c r="M1452" i="1"/>
  <c r="L64" i="2" s="1"/>
  <c r="M1453" i="1"/>
  <c r="L4324" i="2" s="1"/>
  <c r="M1454" i="1"/>
  <c r="L1741" i="2" s="1"/>
  <c r="M1455" i="1"/>
  <c r="L3621" i="2" s="1"/>
  <c r="M1456" i="1"/>
  <c r="L3266" i="2" s="1"/>
  <c r="M1457" i="1"/>
  <c r="L3316" i="2" s="1"/>
  <c r="M1458" i="1"/>
  <c r="L2106" i="2" s="1"/>
  <c r="M1459" i="1"/>
  <c r="L4975" i="2" s="1"/>
  <c r="M1460" i="1"/>
  <c r="L3301" i="2" s="1"/>
  <c r="M1461" i="1"/>
  <c r="L2869" i="2" s="1"/>
  <c r="M1462" i="1"/>
  <c r="L3099" i="2" s="1"/>
  <c r="M1463" i="1"/>
  <c r="L1296" i="2" s="1"/>
  <c r="M1464" i="1"/>
  <c r="L4262" i="2" s="1"/>
  <c r="M1465" i="1"/>
  <c r="L5265" i="2" s="1"/>
  <c r="M1466" i="1"/>
  <c r="L1872" i="2" s="1"/>
  <c r="M1467" i="1"/>
  <c r="L2810" i="2" s="1"/>
  <c r="M1468" i="1"/>
  <c r="L3009" i="2" s="1"/>
  <c r="M1469" i="1"/>
  <c r="L1990" i="2" s="1"/>
  <c r="M1470" i="1"/>
  <c r="L4253" i="2" s="1"/>
  <c r="M1471" i="1"/>
  <c r="L4240" i="2" s="1"/>
  <c r="M1472" i="1"/>
  <c r="L2558" i="2" s="1"/>
  <c r="M1473" i="1"/>
  <c r="L1786" i="2" s="1"/>
  <c r="M1474" i="1"/>
  <c r="L1915" i="2" s="1"/>
  <c r="M1475" i="1"/>
  <c r="L928" i="2" s="1"/>
  <c r="M1476" i="1"/>
  <c r="L586" i="2" s="1"/>
  <c r="M1477" i="1"/>
  <c r="L571" i="2" s="1"/>
  <c r="M1478" i="1"/>
  <c r="L1051" i="2" s="1"/>
  <c r="M1479" i="1"/>
  <c r="L3798" i="2" s="1"/>
  <c r="M1480" i="1"/>
  <c r="L5345" i="2" s="1"/>
  <c r="M1481" i="1"/>
  <c r="L5309" i="2" s="1"/>
  <c r="M1482" i="1"/>
  <c r="L869" i="2" s="1"/>
  <c r="M1483" i="1"/>
  <c r="L5221" i="2" s="1"/>
  <c r="M1484" i="1"/>
  <c r="L5279" i="2" s="1"/>
  <c r="M1485" i="1"/>
  <c r="L3130" i="2" s="1"/>
  <c r="M1486" i="1"/>
  <c r="L397" i="2" s="1"/>
  <c r="M1487" i="1"/>
  <c r="L3414" i="2" s="1"/>
  <c r="M1488" i="1"/>
  <c r="L3515" i="2" s="1"/>
  <c r="M1489" i="1"/>
  <c r="L3726" i="2" s="1"/>
  <c r="M1490" i="1"/>
  <c r="L1465" i="2" s="1"/>
  <c r="M1491" i="1"/>
  <c r="L4954" i="2" s="1"/>
  <c r="M1492" i="1"/>
  <c r="L2767" i="2" s="1"/>
  <c r="M1493" i="1"/>
  <c r="L1618" i="2" s="1"/>
  <c r="M1494" i="1"/>
  <c r="L96" i="2" s="1"/>
  <c r="M1495" i="1"/>
  <c r="L1489" i="2" s="1"/>
  <c r="M1496" i="1"/>
  <c r="L3060" i="2" s="1"/>
  <c r="M1497" i="1"/>
  <c r="L2425" i="2" s="1"/>
  <c r="M1498" i="1"/>
  <c r="L2051" i="2" s="1"/>
  <c r="M1499" i="1"/>
  <c r="L5065" i="2" s="1"/>
  <c r="M1500" i="1"/>
  <c r="L2053" i="2" s="1"/>
  <c r="M1501" i="1"/>
  <c r="L3456" i="2" s="1"/>
  <c r="M1502" i="1"/>
  <c r="L4591" i="2" s="1"/>
  <c r="M1503" i="1"/>
  <c r="L540" i="2" s="1"/>
  <c r="M1504" i="1"/>
  <c r="L2315" i="2" s="1"/>
  <c r="M1505" i="1"/>
  <c r="L5524" i="2" s="1"/>
  <c r="M1506" i="1"/>
  <c r="L3906" i="2" s="1"/>
  <c r="M1507" i="1"/>
  <c r="L1092" i="2" s="1"/>
  <c r="M1508" i="1"/>
  <c r="L1417" i="2" s="1"/>
  <c r="M1509" i="1"/>
  <c r="L2279" i="2" s="1"/>
  <c r="M1510" i="1"/>
  <c r="L4088" i="2" s="1"/>
  <c r="M1511" i="1"/>
  <c r="L9" i="2" s="1"/>
  <c r="M1512" i="1"/>
  <c r="L1532" i="2" s="1"/>
  <c r="M1513" i="1"/>
  <c r="L1640" i="2" s="1"/>
  <c r="M1514" i="1"/>
  <c r="L4367" i="2" s="1"/>
  <c r="M1515" i="1"/>
  <c r="L549" i="2" s="1"/>
  <c r="M1516" i="1"/>
  <c r="L3398" i="2" s="1"/>
  <c r="M1517" i="1"/>
  <c r="L2605" i="2" s="1"/>
  <c r="M1518" i="1"/>
  <c r="L3683" i="2" s="1"/>
  <c r="M1519" i="1"/>
  <c r="L3490" i="2" s="1"/>
  <c r="M1520" i="1"/>
  <c r="L538" i="2" s="1"/>
  <c r="M1521" i="1"/>
  <c r="L2818" i="2" s="1"/>
  <c r="M1522" i="1"/>
  <c r="L2640" i="2" s="1"/>
  <c r="M1523" i="1"/>
  <c r="L1565" i="2" s="1"/>
  <c r="M1524" i="1"/>
  <c r="L707" i="2" s="1"/>
  <c r="M1525" i="1"/>
  <c r="L4261" i="2" s="1"/>
  <c r="M1526" i="1"/>
  <c r="L324" i="2" s="1"/>
  <c r="M1527" i="1"/>
  <c r="L1054" i="2" s="1"/>
  <c r="M1528" i="1"/>
  <c r="L2909" i="2" s="1"/>
  <c r="M1529" i="1"/>
  <c r="L4401" i="2" s="1"/>
  <c r="M1530" i="1"/>
  <c r="L2617" i="2" s="1"/>
  <c r="M1531" i="1"/>
  <c r="L4829" i="2" s="1"/>
  <c r="M1532" i="1"/>
  <c r="L2893" i="2" s="1"/>
  <c r="M1533" i="1"/>
  <c r="L2954" i="2" s="1"/>
  <c r="M1534" i="1"/>
  <c r="L3791" i="2" s="1"/>
  <c r="M1535" i="1"/>
  <c r="L4876" i="2" s="1"/>
  <c r="M1536" i="1"/>
  <c r="L409" i="2" s="1"/>
  <c r="M1537" i="1"/>
  <c r="L5553" i="2" s="1"/>
  <c r="M1538" i="1"/>
  <c r="L3227" i="2" s="1"/>
  <c r="M1539" i="1"/>
  <c r="L4720" i="2" s="1"/>
  <c r="M1540" i="1"/>
  <c r="L767" i="2" s="1"/>
  <c r="M1541" i="1"/>
  <c r="L3779" i="2" s="1"/>
  <c r="M1542" i="1"/>
  <c r="L1770" i="2" s="1"/>
  <c r="M1543" i="1"/>
  <c r="L3907" i="2" s="1"/>
  <c r="M1544" i="1"/>
  <c r="L1572" i="2" s="1"/>
  <c r="M1545" i="1"/>
  <c r="L2797" i="2" s="1"/>
  <c r="M1546" i="1"/>
  <c r="L5425" i="2" s="1"/>
  <c r="M1547" i="1"/>
  <c r="L868" i="2" s="1"/>
  <c r="M1548" i="1"/>
  <c r="L3554" i="2" s="1"/>
  <c r="M1549" i="1"/>
  <c r="L4108" i="2" s="1"/>
  <c r="M1550" i="1"/>
  <c r="L3097" i="2" s="1"/>
  <c r="M1551" i="1"/>
  <c r="L3181" i="2" s="1"/>
  <c r="M1552" i="1"/>
  <c r="L4847" i="2" s="1"/>
  <c r="M1553" i="1"/>
  <c r="L5186" i="2" s="1"/>
  <c r="M1554" i="1"/>
  <c r="L20" i="2" s="1"/>
  <c r="M1555" i="1"/>
  <c r="L2047" i="2" s="1"/>
  <c r="M1556" i="1"/>
  <c r="L4110" i="2" s="1"/>
  <c r="M1557" i="1"/>
  <c r="L4777" i="2" s="1"/>
  <c r="M1558" i="1"/>
  <c r="L4729" i="2" s="1"/>
  <c r="M1559" i="1"/>
  <c r="L1158" i="2" s="1"/>
  <c r="M1560" i="1"/>
  <c r="L3603" i="2" s="1"/>
  <c r="M1561" i="1"/>
  <c r="L3036" i="2" s="1"/>
  <c r="M1562" i="1"/>
  <c r="L853" i="2" s="1"/>
  <c r="M1563" i="1"/>
  <c r="L5500" i="2" s="1"/>
  <c r="M1564" i="1"/>
  <c r="L3448" i="2" s="1"/>
  <c r="M1565" i="1"/>
  <c r="L1436" i="2" s="1"/>
  <c r="M1566" i="1"/>
  <c r="L1288" i="2" s="1"/>
  <c r="M1567" i="1"/>
  <c r="L4704" i="2" s="1"/>
  <c r="M1568" i="1"/>
  <c r="L5513" i="2" s="1"/>
  <c r="M1569" i="1"/>
  <c r="L2692" i="2" s="1"/>
  <c r="M1570" i="1"/>
  <c r="L4451" i="2" s="1"/>
  <c r="M1571" i="1"/>
  <c r="L3123" i="2" s="1"/>
  <c r="M1572" i="1"/>
  <c r="L1124" i="2" s="1"/>
  <c r="M1573" i="1"/>
  <c r="L4252" i="2" s="1"/>
  <c r="M1574" i="1"/>
  <c r="L3874" i="2" s="1"/>
  <c r="M1575" i="1"/>
  <c r="L4044" i="2" s="1"/>
  <c r="M1576" i="1"/>
  <c r="L2168" i="2" s="1"/>
  <c r="M1577" i="1"/>
  <c r="L79" i="2" s="1"/>
  <c r="M1578" i="1"/>
  <c r="L3306" i="2" s="1"/>
  <c r="M1579" i="1"/>
  <c r="L3824" i="2" s="1"/>
  <c r="M1580" i="1"/>
  <c r="L3929" i="2" s="1"/>
  <c r="M1581" i="1"/>
  <c r="L3837" i="2" s="1"/>
  <c r="M1582" i="1"/>
  <c r="L842" i="2" s="1"/>
  <c r="M1583" i="1"/>
  <c r="L3491" i="2" s="1"/>
  <c r="M1584" i="1"/>
  <c r="L1833" i="2" s="1"/>
  <c r="M1585" i="1"/>
  <c r="L1748" i="2" s="1"/>
  <c r="M1586" i="1"/>
  <c r="L5291" i="2" s="1"/>
  <c r="M1587" i="1"/>
  <c r="L3988" i="2" s="1"/>
  <c r="M1588" i="1"/>
  <c r="L4535" i="2" s="1"/>
  <c r="M1589" i="1"/>
  <c r="L5548" i="2" s="1"/>
  <c r="M1590" i="1"/>
  <c r="L2754" i="2" s="1"/>
  <c r="M1591" i="1"/>
  <c r="L1776" i="2" s="1"/>
  <c r="M1592" i="1"/>
  <c r="L5308" i="2" s="1"/>
  <c r="M1593" i="1"/>
  <c r="L4247" i="2" s="1"/>
  <c r="M1594" i="1"/>
  <c r="L2777" i="2" s="1"/>
  <c r="M1595" i="1"/>
  <c r="L4661" i="2" s="1"/>
  <c r="M1596" i="1"/>
  <c r="L3953" i="2" s="1"/>
  <c r="M1597" i="1"/>
  <c r="L927" i="2" s="1"/>
  <c r="M1598" i="1"/>
  <c r="L827" i="2" s="1"/>
  <c r="M1599" i="1"/>
  <c r="L3106" i="2" s="1"/>
  <c r="M1600" i="1"/>
  <c r="L1364" i="2" s="1"/>
  <c r="M1601" i="1"/>
  <c r="L3868" i="2" s="1"/>
  <c r="M1602" i="1"/>
  <c r="L3493" i="2" s="1"/>
  <c r="M1603" i="1"/>
  <c r="L3730" i="2" s="1"/>
  <c r="M1604" i="1"/>
  <c r="L1220" i="2" s="1"/>
  <c r="M1605" i="1"/>
  <c r="L5359" i="2" s="1"/>
  <c r="M1606" i="1"/>
  <c r="L3124" i="2" s="1"/>
  <c r="M1607" i="1"/>
  <c r="L4897" i="2" s="1"/>
  <c r="M1608" i="1"/>
  <c r="L2583" i="2" s="1"/>
  <c r="M1609" i="1"/>
  <c r="L3350" i="2" s="1"/>
  <c r="M1610" i="1"/>
  <c r="L3344" i="2" s="1"/>
  <c r="M1611" i="1"/>
  <c r="L525" i="2" s="1"/>
  <c r="M1612" i="1"/>
  <c r="L4845" i="2" s="1"/>
  <c r="M1613" i="1"/>
  <c r="L889" i="2" s="1"/>
  <c r="M1614" i="1"/>
  <c r="L3536" i="2" s="1"/>
  <c r="M1615" i="1"/>
  <c r="L2041" i="2" s="1"/>
  <c r="M1616" i="1"/>
  <c r="L2135" i="2" s="1"/>
  <c r="M1617" i="1"/>
  <c r="L4392" i="2" s="1"/>
  <c r="M1618" i="1"/>
  <c r="L3563" i="2" s="1"/>
  <c r="M1619" i="1"/>
  <c r="L5437" i="2" s="1"/>
  <c r="M1620" i="1"/>
  <c r="L1322" i="2" s="1"/>
  <c r="M1621" i="1"/>
  <c r="L3486" i="2" s="1"/>
  <c r="M1622" i="1"/>
  <c r="L4575" i="2" s="1"/>
  <c r="M1623" i="1"/>
  <c r="L4556" i="2" s="1"/>
  <c r="M1624" i="1"/>
  <c r="L5348" i="2" s="1"/>
  <c r="M1625" i="1"/>
  <c r="L117" i="2" s="1"/>
  <c r="M1626" i="1"/>
  <c r="L4542" i="2" s="1"/>
  <c r="M1627" i="1"/>
  <c r="L5206" i="2" s="1"/>
  <c r="M1628" i="1"/>
  <c r="L4484" i="2" s="1"/>
  <c r="M1629" i="1"/>
  <c r="L5370" i="2" s="1"/>
  <c r="M1630" i="1"/>
  <c r="L1740" i="2" s="1"/>
  <c r="M1631" i="1"/>
  <c r="L4018" i="2" s="1"/>
  <c r="M1632" i="1"/>
  <c r="L3943" i="2" s="1"/>
  <c r="M1633" i="1"/>
  <c r="L514" i="2" s="1"/>
  <c r="M1634" i="1"/>
  <c r="L1902" i="2" s="1"/>
  <c r="M1635" i="1"/>
  <c r="L3614" i="2" s="1"/>
  <c r="M1636" i="1"/>
  <c r="L3904" i="2" s="1"/>
  <c r="M1637" i="1"/>
  <c r="L4334" i="2" s="1"/>
  <c r="M1638" i="1"/>
  <c r="L3150" i="2" s="1"/>
  <c r="M1639" i="1"/>
  <c r="L2200" i="2" s="1"/>
  <c r="M1640" i="1"/>
  <c r="L162" i="2" s="1"/>
  <c r="M1641" i="1"/>
  <c r="L2985" i="2" s="1"/>
  <c r="M1642" i="1"/>
  <c r="L4200" i="2" s="1"/>
  <c r="M1643" i="1"/>
  <c r="L3002" i="2" s="1"/>
  <c r="M1644" i="1"/>
  <c r="L5216" i="2" s="1"/>
  <c r="M1645" i="1"/>
  <c r="L4638" i="2" s="1"/>
  <c r="M1646" i="1"/>
  <c r="L1320" i="2" s="1"/>
  <c r="M1647" i="1"/>
  <c r="L3560" i="2" s="1"/>
  <c r="M1648" i="1"/>
  <c r="L4393" i="2" s="1"/>
  <c r="M1649" i="1"/>
  <c r="L4129" i="2" s="1"/>
  <c r="M1650" i="1"/>
  <c r="L713" i="2" s="1"/>
  <c r="M1651" i="1"/>
  <c r="L1068" i="2" s="1"/>
  <c r="M1652" i="1"/>
  <c r="L2248" i="2" s="1"/>
  <c r="M1653" i="1"/>
  <c r="L4227" i="2" s="1"/>
  <c r="M1654" i="1"/>
  <c r="L5149" i="2" s="1"/>
  <c r="M1655" i="1"/>
  <c r="L2497" i="2" s="1"/>
  <c r="M1656" i="1"/>
  <c r="L1987" i="2" s="1"/>
  <c r="M1657" i="1"/>
  <c r="L4545" i="2" s="1"/>
  <c r="M1658" i="1"/>
  <c r="L5366" i="2" s="1"/>
  <c r="M1659" i="1"/>
  <c r="L68" i="2" s="1"/>
  <c r="M1660" i="1"/>
  <c r="L419" i="2" s="1"/>
  <c r="M1661" i="1"/>
  <c r="L4513" i="2" s="1"/>
  <c r="M1662" i="1"/>
  <c r="L4375" i="2" s="1"/>
  <c r="M1663" i="1"/>
  <c r="L3876" i="2" s="1"/>
  <c r="M1664" i="1"/>
  <c r="L1710" i="2" s="1"/>
  <c r="M1665" i="1"/>
  <c r="L2150" i="2" s="1"/>
  <c r="M1666" i="1"/>
  <c r="L4176" i="2" s="1"/>
  <c r="M1667" i="1"/>
  <c r="L2334" i="2" s="1"/>
  <c r="M1668" i="1"/>
  <c r="L1922" i="2" s="1"/>
  <c r="M1669" i="1"/>
  <c r="L2307" i="2" s="1"/>
  <c r="M1670" i="1"/>
  <c r="L3061" i="2" s="1"/>
  <c r="M1671" i="1"/>
  <c r="L4657" i="2" s="1"/>
  <c r="M1672" i="1"/>
  <c r="L5554" i="2" s="1"/>
  <c r="M1673" i="1"/>
  <c r="L3504" i="2" s="1"/>
  <c r="M1674" i="1"/>
  <c r="L1229" i="2" s="1"/>
  <c r="M1675" i="1"/>
  <c r="L4470" i="2" s="1"/>
  <c r="M1676" i="1"/>
  <c r="L1079" i="2" s="1"/>
  <c r="M1677" i="1"/>
  <c r="L5404" i="2" s="1"/>
  <c r="M1678" i="1"/>
  <c r="L5363" i="2" s="1"/>
  <c r="M1679" i="1"/>
  <c r="L4085" i="2" s="1"/>
  <c r="M1680" i="1"/>
  <c r="L1349" i="2" s="1"/>
  <c r="M1681" i="1"/>
  <c r="L1917" i="2" s="1"/>
  <c r="M1682" i="1"/>
  <c r="L2690" i="2" s="1"/>
  <c r="M1683" i="1"/>
  <c r="L5215" i="2" s="1"/>
  <c r="M1684" i="1"/>
  <c r="L593" i="2" s="1"/>
  <c r="M1685" i="1"/>
  <c r="L2406" i="2" s="1"/>
  <c r="M1686" i="1"/>
  <c r="L2099" i="2" s="1"/>
  <c r="M1687" i="1"/>
  <c r="L5102" i="2" s="1"/>
  <c r="M1688" i="1"/>
  <c r="L5340" i="2" s="1"/>
  <c r="M1689" i="1"/>
  <c r="L4016" i="2" s="1"/>
  <c r="M1690" i="1"/>
  <c r="L3550" i="2" s="1"/>
  <c r="M1691" i="1"/>
  <c r="L4370" i="2" s="1"/>
  <c r="M1692" i="1"/>
  <c r="L2121" i="2" s="1"/>
  <c r="M1693" i="1"/>
  <c r="L1451" i="2" s="1"/>
  <c r="M1694" i="1"/>
  <c r="L5328" i="2" s="1"/>
  <c r="M1695" i="1"/>
  <c r="L389" i="2" s="1"/>
  <c r="M1696" i="1"/>
  <c r="L1752" i="2" s="1"/>
  <c r="M1697" i="1"/>
  <c r="L1077" i="2" s="1"/>
  <c r="M1698" i="1"/>
  <c r="L4590" i="2" s="1"/>
  <c r="M1699" i="1"/>
  <c r="L5318" i="2" s="1"/>
  <c r="M1700" i="1"/>
  <c r="L3585" i="2" s="1"/>
  <c r="M1701" i="1"/>
  <c r="L985" i="2" s="1"/>
  <c r="M1702" i="1"/>
  <c r="L1484" i="2" s="1"/>
  <c r="M1703" i="1"/>
  <c r="L3679" i="2" s="1"/>
  <c r="M1704" i="1"/>
  <c r="L1802" i="2" s="1"/>
  <c r="M1705" i="1"/>
  <c r="L1178" i="2" s="1"/>
  <c r="M1706" i="1"/>
  <c r="L2393" i="2" s="1"/>
  <c r="M1707" i="1"/>
  <c r="L3668" i="2" s="1"/>
  <c r="M1708" i="1"/>
  <c r="L1205" i="2" s="1"/>
  <c r="M1709" i="1"/>
  <c r="L4479" i="2" s="1"/>
  <c r="M1710" i="1"/>
  <c r="L1371" i="2" s="1"/>
  <c r="M1711" i="1"/>
  <c r="L4125" i="2" s="1"/>
  <c r="M1712" i="1"/>
  <c r="L4722" i="2" s="1"/>
  <c r="M1713" i="1"/>
  <c r="L241" i="2" s="1"/>
  <c r="M1714" i="1"/>
  <c r="L1553" i="2" s="1"/>
  <c r="M1715" i="1"/>
  <c r="L688" i="2" s="1"/>
  <c r="M1716" i="1"/>
  <c r="L2858" i="2" s="1"/>
  <c r="M1717" i="1"/>
  <c r="L3083" i="2" s="1"/>
  <c r="M1718" i="1"/>
  <c r="L1228" i="2" s="1"/>
  <c r="M1719" i="1"/>
  <c r="L2184" i="2" s="1"/>
  <c r="M1720" i="1"/>
  <c r="L5071" i="2" s="1"/>
  <c r="M1721" i="1"/>
  <c r="L2330" i="2" s="1"/>
  <c r="M1722" i="1"/>
  <c r="L4810" i="2" s="1"/>
  <c r="M1723" i="1"/>
  <c r="L5161" i="2" s="1"/>
  <c r="M1724" i="1"/>
  <c r="L5107" i="2" s="1"/>
  <c r="M1725" i="1"/>
  <c r="L4012" i="2" s="1"/>
  <c r="M1726" i="1"/>
  <c r="L4228" i="2" s="1"/>
  <c r="M1727" i="1"/>
  <c r="L5504" i="2" s="1"/>
  <c r="M1728" i="1"/>
  <c r="L860" i="2" s="1"/>
  <c r="M1729" i="1"/>
  <c r="L4413" i="2" s="1"/>
  <c r="M1730" i="1"/>
  <c r="L5555" i="2" s="1"/>
  <c r="M1731" i="1"/>
  <c r="L2662" i="2" s="1"/>
  <c r="M1732" i="1"/>
  <c r="L289" i="2" s="1"/>
  <c r="M1733" i="1"/>
  <c r="L1605" i="2" s="1"/>
  <c r="M1734" i="1"/>
  <c r="L4221" i="2" s="1"/>
  <c r="M1735" i="1"/>
  <c r="L4008" i="2" s="1"/>
  <c r="M1736" i="1"/>
  <c r="L605" i="2" s="1"/>
  <c r="M1737" i="1"/>
  <c r="L365" i="2" s="1"/>
  <c r="M1738" i="1"/>
  <c r="L1700" i="2" s="1"/>
  <c r="M1739" i="1"/>
  <c r="L5529" i="2" s="1"/>
  <c r="M1740" i="1"/>
  <c r="L2358" i="2" s="1"/>
  <c r="M1741" i="1"/>
  <c r="L5281" i="2" s="1"/>
  <c r="M1742" i="1"/>
  <c r="L4631" i="2" s="1"/>
  <c r="M1743" i="1"/>
  <c r="L2449" i="2" s="1"/>
  <c r="M1744" i="1"/>
  <c r="L2390" i="2" s="1"/>
  <c r="M1745" i="1"/>
  <c r="L5402" i="2" s="1"/>
  <c r="M1746" i="1"/>
  <c r="L1303" i="2" s="1"/>
  <c r="M1747" i="1"/>
  <c r="L2436" i="2" s="1"/>
  <c r="M1748" i="1"/>
  <c r="L3418" i="2" s="1"/>
  <c r="M1749" i="1"/>
  <c r="L4086" i="2" s="1"/>
  <c r="M1750" i="1"/>
  <c r="L1225" i="2" s="1"/>
  <c r="M1751" i="1"/>
  <c r="L2699" i="2" s="1"/>
  <c r="M1752" i="1"/>
  <c r="L1549" i="2" s="1"/>
  <c r="M1753" i="1"/>
  <c r="L4441" i="2" s="1"/>
  <c r="M1754" i="1"/>
  <c r="L4398" i="2" s="1"/>
  <c r="M1755" i="1"/>
  <c r="L4808" i="2" s="1"/>
  <c r="M1756" i="1"/>
  <c r="L4841" i="2" s="1"/>
  <c r="M1757" i="1"/>
  <c r="L181" i="2" s="1"/>
  <c r="M1758" i="1"/>
  <c r="L4809" i="2" s="1"/>
  <c r="M1759" i="1"/>
  <c r="L737" i="2" s="1"/>
  <c r="M1760" i="1"/>
  <c r="L3502" i="2" s="1"/>
  <c r="M1761" i="1"/>
  <c r="L46" i="2" s="1"/>
  <c r="M1762" i="1"/>
  <c r="L841" i="2" s="1"/>
  <c r="M1763" i="1"/>
  <c r="L1290" i="2" s="1"/>
  <c r="M1764" i="1"/>
  <c r="L2933" i="2" s="1"/>
  <c r="M1765" i="1"/>
  <c r="L2058" i="2" s="1"/>
  <c r="M1766" i="1"/>
  <c r="L2005" i="2" s="1"/>
  <c r="M1767" i="1"/>
  <c r="L3116" i="2" s="1"/>
  <c r="M1768" i="1"/>
  <c r="L3014" i="2" s="1"/>
  <c r="M1769" i="1"/>
  <c r="L2883" i="2" s="1"/>
  <c r="M1770" i="1"/>
  <c r="L4201" i="2" s="1"/>
  <c r="M1771" i="1"/>
  <c r="L4958" i="2" s="1"/>
  <c r="M1772" i="1"/>
  <c r="L5082" i="2" s="1"/>
  <c r="M1773" i="1"/>
  <c r="L2489" i="2" s="1"/>
  <c r="M1774" i="1"/>
  <c r="L2990" i="2" s="1"/>
  <c r="M1775" i="1"/>
  <c r="L5136" i="2" s="1"/>
  <c r="M1776" i="1"/>
  <c r="L4539" i="2" s="1"/>
  <c r="M1777" i="1"/>
  <c r="L297" i="2" s="1"/>
  <c r="M1778" i="1"/>
  <c r="L5052" i="2" s="1"/>
  <c r="M1779" i="1"/>
  <c r="L4443" i="2" s="1"/>
  <c r="M1780" i="1"/>
  <c r="L1009" i="2" s="1"/>
  <c r="M1781" i="1"/>
  <c r="L5479" i="2" s="1"/>
  <c r="M1782" i="1"/>
  <c r="L86" i="2" s="1"/>
  <c r="M1783" i="1"/>
  <c r="L4855" i="2" s="1"/>
  <c r="M1784" i="1"/>
  <c r="L1067" i="2" s="1"/>
  <c r="M1785" i="1"/>
  <c r="L1078" i="2" s="1"/>
  <c r="M1786" i="1"/>
  <c r="L2478" i="2" s="1"/>
  <c r="M1787" i="1"/>
  <c r="L1431" i="2" s="1"/>
  <c r="M1788" i="1"/>
  <c r="L5507" i="2" s="1"/>
  <c r="M1789" i="1"/>
  <c r="L4596" i="2" s="1"/>
  <c r="M1790" i="1"/>
  <c r="L5241" i="2" s="1"/>
  <c r="M1791" i="1"/>
  <c r="L2383" i="2" s="1"/>
  <c r="M1792" i="1"/>
  <c r="L2825" i="2" s="1"/>
  <c r="M1793" i="1"/>
  <c r="L4101" i="2" s="1"/>
  <c r="M1794" i="1"/>
  <c r="L3482" i="2" s="1"/>
  <c r="M1795" i="1"/>
  <c r="L3478" i="2" s="1"/>
  <c r="M1796" i="1"/>
  <c r="L4581" i="2" s="1"/>
  <c r="M1797" i="1"/>
  <c r="L4899" i="2" s="1"/>
  <c r="M1798" i="1"/>
  <c r="L5323" i="2" s="1"/>
  <c r="M1799" i="1"/>
  <c r="L3993" i="2" s="1"/>
  <c r="M1800" i="1"/>
  <c r="L2016" i="2" s="1"/>
  <c r="M1801" i="1"/>
  <c r="L5105" i="2" s="1"/>
  <c r="M1802" i="1"/>
  <c r="L1864" i="2" s="1"/>
  <c r="M1803" i="1"/>
  <c r="L2236" i="2" s="1"/>
  <c r="M1804" i="1"/>
  <c r="L1780" i="2" s="1"/>
  <c r="M1805" i="1"/>
  <c r="L2926" i="2" s="1"/>
  <c r="M1806" i="1"/>
  <c r="L1270" i="2" s="1"/>
  <c r="M1807" i="1"/>
  <c r="L3155" i="2" s="1"/>
  <c r="M1808" i="1"/>
  <c r="L994" i="2" s="1"/>
  <c r="M1809" i="1"/>
  <c r="L2884" i="2" s="1"/>
  <c r="M1810" i="1"/>
  <c r="L5167" i="2" s="1"/>
  <c r="M1811" i="1"/>
  <c r="L3133" i="2" s="1"/>
  <c r="M1812" i="1"/>
  <c r="L925" i="2" s="1"/>
  <c r="M1813" i="1"/>
  <c r="L361" i="2" s="1"/>
  <c r="M1814" i="1"/>
  <c r="L5376" i="2" s="1"/>
  <c r="M1815" i="1"/>
  <c r="L188" i="2" s="1"/>
  <c r="M1816" i="1"/>
  <c r="L4606" i="2" s="1"/>
  <c r="M1817" i="1"/>
  <c r="L3916" i="2" s="1"/>
  <c r="M1818" i="1"/>
  <c r="L5193" i="2" s="1"/>
  <c r="M1819" i="1"/>
  <c r="L1794" i="2" s="1"/>
  <c r="M1820" i="1"/>
  <c r="L3379" i="2" s="1"/>
  <c r="M1821" i="1"/>
  <c r="L1108" i="2" s="1"/>
  <c r="M1822" i="1"/>
  <c r="L4377" i="2" s="1"/>
  <c r="M1823" i="1"/>
  <c r="L274" i="2" s="1"/>
  <c r="M1824" i="1"/>
  <c r="L2298" i="2" s="1"/>
  <c r="M1825" i="1"/>
  <c r="L3356" i="2" s="1"/>
  <c r="M1826" i="1"/>
  <c r="L4942" i="2" s="1"/>
  <c r="M1827" i="1"/>
  <c r="L5254" i="2" s="1"/>
  <c r="M1828" i="1"/>
  <c r="L3620" i="2" s="1"/>
  <c r="M1829" i="1"/>
  <c r="L4505" i="2" s="1"/>
  <c r="M1830" i="1"/>
  <c r="L3314" i="2" s="1"/>
  <c r="M1831" i="1"/>
  <c r="L5086" i="2" s="1"/>
  <c r="M1832" i="1"/>
  <c r="L552" i="2" s="1"/>
  <c r="M1833" i="1"/>
  <c r="L2496" i="2" s="1"/>
  <c r="M1834" i="1"/>
  <c r="L138" i="2" s="1"/>
  <c r="M1835" i="1"/>
  <c r="L4330" i="2" s="1"/>
  <c r="M1836" i="1"/>
  <c r="L4503" i="2" s="1"/>
  <c r="M1837" i="1"/>
  <c r="L730" i="2" s="1"/>
  <c r="M1838" i="1"/>
  <c r="L5237" i="2" s="1"/>
  <c r="M1839" i="1"/>
  <c r="L1657" i="2" s="1"/>
  <c r="M1840" i="1"/>
  <c r="L2454" i="2" s="1"/>
  <c r="M1841" i="1"/>
  <c r="L5189" i="2" s="1"/>
  <c r="M1842" i="1"/>
  <c r="L97" i="2" s="1"/>
  <c r="M1843" i="1"/>
  <c r="L4673" i="2" s="1"/>
  <c r="M1844" i="1"/>
  <c r="L1327" i="2" s="1"/>
  <c r="M1845" i="1"/>
  <c r="L50" i="2" s="1"/>
  <c r="M1846" i="1"/>
  <c r="L2780" i="2" s="1"/>
  <c r="M1847" i="1"/>
  <c r="L3000" i="2" s="1"/>
  <c r="M1848" i="1"/>
  <c r="L3632" i="2" s="1"/>
  <c r="M1849" i="1"/>
  <c r="L3092" i="2" s="1"/>
  <c r="M1850" i="1"/>
  <c r="L431" i="2" s="1"/>
  <c r="M1851" i="1"/>
  <c r="L3310" i="2" s="1"/>
  <c r="M1852" i="1"/>
  <c r="L4349" i="2" s="1"/>
  <c r="M1853" i="1"/>
  <c r="L4335" i="2" s="1"/>
  <c r="M1854" i="1"/>
  <c r="L43" i="2" s="1"/>
  <c r="M1855" i="1"/>
  <c r="L2281" i="2" s="1"/>
  <c r="M1856" i="1"/>
  <c r="L1438" i="2" s="1"/>
  <c r="M1857" i="1"/>
  <c r="L4005" i="2" s="1"/>
  <c r="M1858" i="1"/>
  <c r="L111" i="2" s="1"/>
  <c r="M1859" i="1"/>
  <c r="L1285" i="2" s="1"/>
  <c r="M1860" i="1"/>
  <c r="L1749" i="2" s="1"/>
  <c r="M1861" i="1"/>
  <c r="L3807" i="2" s="1"/>
  <c r="M1862" i="1"/>
  <c r="L2774" i="2" s="1"/>
  <c r="M1863" i="1"/>
  <c r="L2770" i="2" s="1"/>
  <c r="M1864" i="1"/>
  <c r="L4608" i="2" s="1"/>
  <c r="M1865" i="1"/>
  <c r="L2602" i="2" s="1"/>
  <c r="M1866" i="1"/>
  <c r="L2562" i="2" s="1"/>
  <c r="M1867" i="1"/>
  <c r="L5313" i="2" s="1"/>
  <c r="M1868" i="1"/>
  <c r="L4256" i="2" s="1"/>
  <c r="M1869" i="1"/>
  <c r="L4356" i="2" s="1"/>
  <c r="M1870" i="1"/>
  <c r="L2959" i="2" s="1"/>
  <c r="M1871" i="1"/>
  <c r="L2943" i="2" s="1"/>
  <c r="M1872" i="1"/>
  <c r="L972" i="2" s="1"/>
  <c r="M1873" i="1"/>
  <c r="L2350" i="2" s="1"/>
  <c r="M1874" i="1"/>
  <c r="L1711" i="2" s="1"/>
  <c r="M1875" i="1"/>
  <c r="L3748" i="2" s="1"/>
  <c r="M1876" i="1"/>
  <c r="L5172" i="2" s="1"/>
  <c r="M1877" i="1"/>
  <c r="L968" i="2" s="1"/>
  <c r="M1878" i="1"/>
  <c r="L3440" i="2" s="1"/>
  <c r="M1879" i="1"/>
  <c r="L3801" i="2" s="1"/>
  <c r="M1880" i="1"/>
  <c r="L5375" i="2" s="1"/>
  <c r="M1881" i="1"/>
  <c r="L4782" i="2" s="1"/>
  <c r="M1882" i="1"/>
  <c r="L1075" i="2" s="1"/>
  <c r="M1883" i="1"/>
  <c r="L4347" i="2" s="1"/>
  <c r="M1884" i="1"/>
  <c r="L4300" i="2" s="1"/>
  <c r="M1885" i="1"/>
  <c r="L1058" i="2" s="1"/>
  <c r="M1886" i="1"/>
  <c r="L122" i="2" s="1"/>
  <c r="M1887" i="1"/>
  <c r="L2243" i="2" s="1"/>
  <c r="M1888" i="1"/>
  <c r="L1835" i="2" s="1"/>
  <c r="M1889" i="1"/>
  <c r="L3905" i="2" s="1"/>
  <c r="M1890" i="1"/>
  <c r="L2596" i="2" s="1"/>
  <c r="M1891" i="1"/>
  <c r="L1293" i="2" s="1"/>
  <c r="M1892" i="1"/>
  <c r="L5514" i="2" s="1"/>
  <c r="M1893" i="1"/>
  <c r="L2817" i="2" s="1"/>
  <c r="M1894" i="1"/>
  <c r="L1016" i="2" s="1"/>
  <c r="M1895" i="1"/>
  <c r="L4826" i="2" s="1"/>
  <c r="M1896" i="1"/>
  <c r="L4764" i="2" s="1"/>
  <c r="M1897" i="1"/>
  <c r="L4599" i="2" s="1"/>
  <c r="M1898" i="1"/>
  <c r="L4063" i="2" s="1"/>
  <c r="M1899" i="1"/>
  <c r="L5337" i="2" s="1"/>
  <c r="M1900" i="1"/>
  <c r="L2579" i="2" s="1"/>
  <c r="M1901" i="1"/>
  <c r="L3373" i="2" s="1"/>
  <c r="M1902" i="1"/>
  <c r="L821" i="2" s="1"/>
  <c r="M1903" i="1"/>
  <c r="L4895" i="2" s="1"/>
  <c r="M1904" i="1"/>
  <c r="L5258" i="2" s="1"/>
  <c r="M1905" i="1"/>
  <c r="L3672" i="2" s="1"/>
  <c r="M1906" i="1"/>
  <c r="L4072" i="2" s="1"/>
  <c r="M1907" i="1"/>
  <c r="L5542" i="2" s="1"/>
  <c r="M1908" i="1"/>
  <c r="L3068" i="2" s="1"/>
  <c r="M1909" i="1"/>
  <c r="L3280" i="2" s="1"/>
  <c r="M1910" i="1"/>
  <c r="L2219" i="2" s="1"/>
  <c r="M1911" i="1"/>
  <c r="L2103" i="2" s="1"/>
  <c r="M1912" i="1"/>
  <c r="L2907" i="2" s="1"/>
  <c r="M1913" i="1"/>
  <c r="L4331" i="2" s="1"/>
  <c r="M1914" i="1"/>
  <c r="L4522" i="2" s="1"/>
  <c r="M1915" i="1"/>
  <c r="L5124" i="2" s="1"/>
  <c r="M1916" i="1"/>
  <c r="L1447" i="2" s="1"/>
  <c r="M1917" i="1"/>
  <c r="L3673" i="2" s="1"/>
  <c r="M1918" i="1"/>
  <c r="L921" i="2" s="1"/>
  <c r="M1919" i="1"/>
  <c r="L5547" i="2" s="1"/>
  <c r="M1920" i="1"/>
  <c r="L4033" i="2" s="1"/>
  <c r="M1921" i="1"/>
  <c r="L3736" i="2" s="1"/>
  <c r="M1922" i="1"/>
  <c r="L5008" i="2" s="1"/>
  <c r="M1923" i="1"/>
  <c r="L4747" i="2" s="1"/>
  <c r="M1924" i="1"/>
  <c r="L3647" i="2" s="1"/>
  <c r="M1925" i="1"/>
  <c r="L4425" i="2" s="1"/>
  <c r="M1926" i="1"/>
  <c r="L2935" i="2" s="1"/>
  <c r="M1927" i="1"/>
  <c r="L4723" i="2" s="1"/>
  <c r="M1928" i="1"/>
  <c r="L1084" i="2" s="1"/>
  <c r="M1929" i="1"/>
  <c r="L812" i="2" s="1"/>
  <c r="M1930" i="1"/>
  <c r="L109" i="2" s="1"/>
  <c r="M1931" i="1"/>
  <c r="L1823" i="2" s="1"/>
  <c r="M1932" i="1"/>
  <c r="L794" i="2" s="1"/>
  <c r="M1933" i="1"/>
  <c r="L4292" i="2" s="1"/>
  <c r="M1934" i="1"/>
  <c r="L1822" i="2" s="1"/>
  <c r="M1935" i="1"/>
  <c r="L2042" i="2" s="1"/>
  <c r="M1936" i="1"/>
  <c r="L3654" i="2" s="1"/>
  <c r="M1937" i="1"/>
  <c r="L2806" i="2" s="1"/>
  <c r="M1938" i="1"/>
  <c r="L3401" i="2" s="1"/>
  <c r="M1939" i="1"/>
  <c r="L4153" i="2" s="1"/>
  <c r="M1940" i="1"/>
  <c r="L2459" i="2" s="1"/>
  <c r="M1941" i="1"/>
  <c r="L4390" i="2" s="1"/>
  <c r="M1942" i="1"/>
  <c r="L2670" i="2" s="1"/>
  <c r="M1943" i="1"/>
  <c r="L3333" i="2" s="1"/>
  <c r="M1944" i="1"/>
  <c r="L5120" i="2" s="1"/>
  <c r="M1945" i="1"/>
  <c r="L2190" i="2" s="1"/>
  <c r="M1946" i="1"/>
  <c r="L4956" i="2" s="1"/>
  <c r="M1947" i="1"/>
  <c r="L2045" i="2" s="1"/>
  <c r="M1948" i="1"/>
  <c r="L2224" i="2" s="1"/>
  <c r="M1949" i="1"/>
  <c r="L3084" i="2" s="1"/>
  <c r="M1950" i="1"/>
  <c r="L4089" i="2" s="1"/>
  <c r="M1951" i="1"/>
  <c r="L2899" i="2" s="1"/>
  <c r="M1952" i="1"/>
  <c r="L2095" i="2" s="1"/>
  <c r="M1953" i="1"/>
  <c r="L1167" i="2" s="1"/>
  <c r="M1954" i="1"/>
  <c r="L1479" i="2" s="1"/>
  <c r="M1955" i="1"/>
  <c r="L1590" i="2" s="1"/>
  <c r="M1956" i="1"/>
  <c r="L74" i="2" s="1"/>
  <c r="M1957" i="1"/>
  <c r="L1680" i="2" s="1"/>
  <c r="M1958" i="1"/>
  <c r="L1006" i="2" s="1"/>
  <c r="M1959" i="1"/>
  <c r="L3241" i="2" s="1"/>
  <c r="M1960" i="1"/>
  <c r="L374" i="2" s="1"/>
  <c r="M1961" i="1"/>
  <c r="L4981" i="2" s="1"/>
  <c r="M1962" i="1"/>
  <c r="L5535" i="2" s="1"/>
  <c r="M1963" i="1"/>
  <c r="L4824" i="2" s="1"/>
  <c r="M1964" i="1"/>
  <c r="L3704" i="2" s="1"/>
  <c r="M1965" i="1"/>
  <c r="L1518" i="2" s="1"/>
  <c r="M1966" i="1"/>
  <c r="L302" i="2" s="1"/>
  <c r="M1967" i="1"/>
  <c r="L3511" i="2" s="1"/>
  <c r="M1968" i="1"/>
  <c r="L3295" i="2" s="1"/>
  <c r="M1969" i="1"/>
  <c r="L3429" i="2" s="1"/>
  <c r="M1970" i="1"/>
  <c r="L197" i="2" s="1"/>
  <c r="M1971" i="1"/>
  <c r="L40" i="2" s="1"/>
  <c r="M1972" i="1"/>
  <c r="L3628" i="2" s="1"/>
  <c r="M1973" i="1"/>
  <c r="L1497" i="2" s="1"/>
  <c r="M1974" i="1"/>
  <c r="L3424" i="2" s="1"/>
  <c r="M1975" i="1"/>
  <c r="L5151" i="2" s="1"/>
  <c r="M1976" i="1"/>
  <c r="L5536" i="2" s="1"/>
  <c r="M1977" i="1"/>
  <c r="L1420" i="2" s="1"/>
  <c r="M1978" i="1"/>
  <c r="L1897" i="2" s="1"/>
  <c r="M1979" i="1"/>
  <c r="L2719" i="2" s="1"/>
  <c r="M1980" i="1"/>
  <c r="L379" i="2" s="1"/>
  <c r="M1981" i="1"/>
  <c r="L3420" i="2" s="1"/>
  <c r="M1982" i="1"/>
  <c r="L4574" i="2" s="1"/>
  <c r="M1983" i="1"/>
  <c r="L727" i="2" s="1"/>
  <c r="M1984" i="1"/>
  <c r="L2110" i="2" s="1"/>
  <c r="M1985" i="1"/>
  <c r="L3842" i="2" s="1"/>
  <c r="M1986" i="1"/>
  <c r="L891" i="2" s="1"/>
  <c r="M1987" i="1"/>
  <c r="L2346" i="2" s="1"/>
  <c r="M1988" i="1"/>
  <c r="L1419" i="2" s="1"/>
  <c r="M1989" i="1"/>
  <c r="L2017" i="2" s="1"/>
  <c r="M1990" i="1"/>
  <c r="L4767" i="2" s="1"/>
  <c r="M1991" i="1"/>
  <c r="L2805" i="2" s="1"/>
  <c r="M1992" i="1"/>
  <c r="L414" i="2" s="1"/>
  <c r="M1993" i="1"/>
  <c r="L1454" i="2" s="1"/>
  <c r="M1994" i="1"/>
  <c r="L3764" i="2" s="1"/>
  <c r="M1995" i="1"/>
  <c r="L2503" i="2" s="1"/>
  <c r="M1996" i="1"/>
  <c r="L1652" i="2" s="1"/>
  <c r="M1997" i="1"/>
  <c r="L1942" i="2" s="1"/>
  <c r="M1998" i="1"/>
  <c r="L4544" i="2" s="1"/>
  <c r="M1999" i="1"/>
  <c r="L2849" i="2" s="1"/>
  <c r="M2000" i="1"/>
  <c r="L4133" i="2" s="1"/>
  <c r="M2001" i="1"/>
  <c r="L4776" i="2" s="1"/>
  <c r="M2002" i="1"/>
  <c r="L2587" i="2" s="1"/>
  <c r="M2003" i="1"/>
  <c r="L1219" i="2" s="1"/>
  <c r="M2004" i="1"/>
  <c r="L4282" i="2" s="1"/>
  <c r="M2005" i="1"/>
  <c r="L4291" i="2" s="1"/>
  <c r="M2006" i="1"/>
  <c r="L4934" i="2" s="1"/>
  <c r="M2007" i="1"/>
  <c r="L2183" i="2" s="1"/>
  <c r="M2008" i="1"/>
  <c r="L2518" i="2" s="1"/>
  <c r="M2009" i="1"/>
  <c r="L819" i="2" s="1"/>
  <c r="M2010" i="1"/>
  <c r="L2504" i="2" s="1"/>
  <c r="M2011" i="1"/>
  <c r="L2458" i="2" s="1"/>
  <c r="M2012" i="1"/>
  <c r="L5176" i="2" s="1"/>
  <c r="M2013" i="1"/>
  <c r="L2567" i="2" s="1"/>
  <c r="M2014" i="1"/>
  <c r="L852" i="2" s="1"/>
  <c r="M2015" i="1"/>
  <c r="L2286" i="2" s="1"/>
  <c r="M2016" i="1"/>
  <c r="L1690" i="2" s="1"/>
  <c r="M2017" i="1"/>
  <c r="L1475" i="2" s="1"/>
  <c r="M2018" i="1"/>
  <c r="L4929" i="2" s="1"/>
  <c r="M2019" i="1"/>
  <c r="L5485" i="2" s="1"/>
  <c r="M2020" i="1"/>
  <c r="L4489" i="2" s="1"/>
  <c r="M2021" i="1"/>
  <c r="L3441" i="2" s="1"/>
  <c r="M2022" i="1"/>
  <c r="L3785" i="2" s="1"/>
  <c r="M2023" i="1"/>
  <c r="L192" i="2" s="1"/>
  <c r="M2024" i="1"/>
  <c r="L71" i="2" s="1"/>
  <c r="M2025" i="1"/>
  <c r="L1998" i="2" s="1"/>
  <c r="M2026" i="1"/>
  <c r="L4492" i="2" s="1"/>
  <c r="M2027" i="1"/>
  <c r="L1197" i="2" s="1"/>
  <c r="M2028" i="1"/>
  <c r="L1992" i="2" s="1"/>
  <c r="M2029" i="1"/>
  <c r="L1723" i="2" s="1"/>
  <c r="M2030" i="1"/>
  <c r="L275" i="2" s="1"/>
  <c r="M2031" i="1"/>
  <c r="L338" i="2" s="1"/>
  <c r="M2032" i="1"/>
  <c r="L4902" i="2" s="1"/>
  <c r="M2033" i="1"/>
  <c r="L1628" i="2" s="1"/>
  <c r="M2034" i="1"/>
  <c r="L2029" i="2" s="1"/>
  <c r="M2035" i="1"/>
  <c r="L3231" i="2" s="1"/>
  <c r="M2036" i="1"/>
  <c r="L4494" i="2" s="1"/>
  <c r="M2037" i="1"/>
  <c r="L168" i="2" s="1"/>
  <c r="M2038" i="1"/>
  <c r="L4429" i="2" s="1"/>
  <c r="M2039" i="1"/>
  <c r="L54" i="2" s="1"/>
  <c r="M2040" i="1"/>
  <c r="L3909" i="2" s="1"/>
  <c r="M2041" i="1"/>
  <c r="L4641" i="2" s="1"/>
  <c r="M2042" i="1"/>
  <c r="L2011" i="2" s="1"/>
  <c r="M2043" i="1"/>
  <c r="L2474" i="2" s="1"/>
  <c r="M2044" i="1"/>
  <c r="L2685" i="2" s="1"/>
  <c r="M2045" i="1"/>
  <c r="L691" i="2" s="1"/>
  <c r="M2046" i="1"/>
  <c r="L2921" i="2" s="1"/>
  <c r="M2047" i="1"/>
  <c r="L4055" i="2" s="1"/>
  <c r="M2048" i="1"/>
  <c r="L3873" i="2" s="1"/>
  <c r="M2049" i="1"/>
  <c r="L4839" i="2" s="1"/>
  <c r="M2050" i="1"/>
  <c r="L1971" i="2" s="1"/>
  <c r="M2051" i="1"/>
  <c r="L4587" i="2" s="1"/>
  <c r="M2052" i="1"/>
  <c r="L988" i="2" s="1"/>
  <c r="M2053" i="1"/>
  <c r="L589" i="2" s="1"/>
  <c r="M2054" i="1"/>
  <c r="L4444" i="2" s="1"/>
  <c r="M2055" i="1"/>
  <c r="L5225" i="2" s="1"/>
  <c r="M2056" i="1"/>
  <c r="L3921" i="2" s="1"/>
  <c r="M2057" i="1"/>
  <c r="L3574" i="2" s="1"/>
  <c r="M2058" i="1"/>
  <c r="L1785" i="2" s="1"/>
  <c r="M2059" i="1"/>
  <c r="L3984" i="2" s="1"/>
  <c r="M2060" i="1"/>
  <c r="L4191" i="2" s="1"/>
  <c r="M2061" i="1"/>
  <c r="L828" i="2" s="1"/>
  <c r="M2062" i="1"/>
  <c r="L5099" i="2" s="1"/>
  <c r="M2063" i="1"/>
  <c r="L1094" i="2" s="1"/>
  <c r="M2064" i="1"/>
  <c r="L2976" i="2" s="1"/>
  <c r="M2065" i="1"/>
  <c r="L3841" i="2" s="1"/>
  <c r="M2066" i="1"/>
  <c r="L4906" i="2" s="1"/>
  <c r="M2067" i="1"/>
  <c r="L4926" i="2" s="1"/>
  <c r="M2068" i="1"/>
  <c r="L933" i="2" s="1"/>
  <c r="M2069" i="1"/>
  <c r="L4075" i="2" s="1"/>
  <c r="M2070" i="1"/>
  <c r="L144" i="2" s="1"/>
  <c r="M2071" i="1"/>
  <c r="L3962" i="2" s="1"/>
  <c r="M2072" i="1"/>
  <c r="L4180" i="2" s="1"/>
  <c r="M2073" i="1"/>
  <c r="L667" i="2" s="1"/>
  <c r="M2074" i="1"/>
  <c r="L5150" i="2" s="1"/>
  <c r="M2075" i="1"/>
  <c r="L468" i="2" s="1"/>
  <c r="M2076" i="1"/>
  <c r="L3219" i="2" s="1"/>
  <c r="M2077" i="1"/>
  <c r="L2637" i="2" s="1"/>
  <c r="M2078" i="1"/>
  <c r="L4540" i="2" s="1"/>
  <c r="M2079" i="1"/>
  <c r="L1186" i="2" s="1"/>
  <c r="M2080" i="1"/>
  <c r="L2569" i="2" s="1"/>
  <c r="M2081" i="1"/>
  <c r="L2731" i="2" s="1"/>
  <c r="M2082" i="1"/>
  <c r="L1721" i="2" s="1"/>
  <c r="M2083" i="1"/>
  <c r="L1718" i="2" s="1"/>
  <c r="M2084" i="1"/>
  <c r="L4104" i="2" s="1"/>
  <c r="M2085" i="1"/>
  <c r="L2733" i="2" s="1"/>
  <c r="M2086" i="1"/>
  <c r="L1759" i="2" s="1"/>
  <c r="M2087" i="1"/>
  <c r="L1145" i="2" s="1"/>
  <c r="M2088" i="1"/>
  <c r="L2710" i="2" s="1"/>
  <c r="M2089" i="1"/>
  <c r="L3117" i="2" s="1"/>
  <c r="M2090" i="1"/>
  <c r="L3633" i="2" s="1"/>
  <c r="M2091" i="1"/>
  <c r="L3982" i="2" s="1"/>
  <c r="M2092" i="1"/>
  <c r="L4866" i="2" s="1"/>
  <c r="M2093" i="1"/>
  <c r="L3455" i="2" s="1"/>
  <c r="M2094" i="1"/>
  <c r="L5515" i="2" s="1"/>
  <c r="M2095" i="1"/>
  <c r="L1157" i="2" s="1"/>
  <c r="M2096" i="1"/>
  <c r="L3538" i="2" s="1"/>
  <c r="M2097" i="1"/>
  <c r="L2550" i="2" s="1"/>
  <c r="M2098" i="1"/>
  <c r="L1880" i="2" s="1"/>
  <c r="M2099" i="1"/>
  <c r="L4984" i="2" s="1"/>
  <c r="M2100" i="1"/>
  <c r="L3125" i="2" s="1"/>
  <c r="M2101" i="1"/>
  <c r="L1805" i="2" s="1"/>
  <c r="M2102" i="1"/>
  <c r="L2667" i="2" s="1"/>
  <c r="M2103" i="1"/>
  <c r="L808" i="2" s="1"/>
  <c r="M2104" i="1"/>
  <c r="L2066" i="2" s="1"/>
  <c r="M2105" i="1"/>
  <c r="L483" i="2" s="1"/>
  <c r="M2106" i="1"/>
  <c r="L2912" i="2" s="1"/>
  <c r="M2107" i="1"/>
  <c r="L3522" i="2" s="1"/>
  <c r="M2108" i="1"/>
  <c r="L2768" i="2" s="1"/>
  <c r="M2109" i="1"/>
  <c r="L3331" i="2" s="1"/>
  <c r="M2110" i="1"/>
  <c r="L4437" i="2" s="1"/>
  <c r="M2111" i="1"/>
  <c r="L3581" i="2" s="1"/>
  <c r="M2112" i="1"/>
  <c r="L4231" i="2" s="1"/>
  <c r="M2113" i="1"/>
  <c r="L1603" i="2" s="1"/>
  <c r="M2114" i="1"/>
  <c r="L2713" i="2" s="1"/>
  <c r="M2115" i="1"/>
  <c r="L1362" i="2" s="1"/>
  <c r="M2116" i="1"/>
  <c r="L4052" i="2" s="1"/>
  <c r="M2117" i="1"/>
  <c r="L4990" i="2" s="1"/>
  <c r="M2118" i="1"/>
  <c r="L4250" i="2" s="1"/>
  <c r="M2119" i="1"/>
  <c r="L1829" i="2" s="1"/>
  <c r="M2120" i="1"/>
  <c r="L171" i="2" s="1"/>
  <c r="M2121" i="1"/>
  <c r="L2021" i="2" s="1"/>
  <c r="M2122" i="1"/>
  <c r="L1457" i="2" s="1"/>
  <c r="M2123" i="1"/>
  <c r="L2258" i="2" s="1"/>
  <c r="M2124" i="1"/>
  <c r="L2210" i="2" s="1"/>
  <c r="M2125" i="1"/>
  <c r="L982" i="2" s="1"/>
  <c r="M2126" i="1"/>
  <c r="L4595" i="2" s="1"/>
  <c r="M2127" i="1"/>
  <c r="L5219" i="2" s="1"/>
  <c r="M2128" i="1"/>
  <c r="L962" i="2" s="1"/>
  <c r="M2129" i="1"/>
  <c r="L2287" i="2" s="1"/>
  <c r="M2130" i="1"/>
  <c r="L2251" i="2" s="1"/>
  <c r="M2131" i="1"/>
  <c r="L896" i="2" s="1"/>
  <c r="M2132" i="1"/>
  <c r="L1950" i="2" s="1"/>
  <c r="M2133" i="1"/>
  <c r="L2387" i="2" s="1"/>
  <c r="M2134" i="1"/>
  <c r="L703" i="2" s="1"/>
  <c r="M2135" i="1"/>
  <c r="L3846" i="2" s="1"/>
  <c r="M2136" i="1"/>
  <c r="L3275" i="2" s="1"/>
  <c r="M2137" i="1"/>
  <c r="L413" i="2" s="1"/>
  <c r="M2138" i="1"/>
  <c r="L3423" i="2" s="1"/>
  <c r="M2139" i="1"/>
  <c r="L1281" i="2" s="1"/>
  <c r="M2140" i="1"/>
  <c r="L4731" i="2" s="1"/>
  <c r="M2141" i="1"/>
  <c r="L1409" i="2" s="1"/>
  <c r="M2142" i="1"/>
  <c r="L1135" i="2" s="1"/>
  <c r="M2143" i="1"/>
  <c r="L787" i="2" s="1"/>
  <c r="M2144" i="1"/>
  <c r="L2395" i="2" s="1"/>
  <c r="M2145" i="1"/>
  <c r="L2439" i="2" s="1"/>
  <c r="M2146" i="1"/>
  <c r="L3020" i="2" s="1"/>
  <c r="M2147" i="1"/>
  <c r="L2607" i="2" s="1"/>
  <c r="M2148" i="1"/>
  <c r="L1467" i="2" s="1"/>
  <c r="M2149" i="1"/>
  <c r="L512" i="2" s="1"/>
  <c r="M2150" i="1"/>
  <c r="L487" i="2" s="1"/>
  <c r="M2151" i="1"/>
  <c r="L310" i="2" s="1"/>
  <c r="M2152" i="1"/>
  <c r="L4624" i="2" s="1"/>
  <c r="M2153" i="1"/>
  <c r="L3691" i="2" s="1"/>
  <c r="M2154" i="1"/>
  <c r="L1804" i="2" s="1"/>
  <c r="M2155" i="1"/>
  <c r="L2552" i="2" s="1"/>
  <c r="M2156" i="1"/>
  <c r="L1383" i="2" s="1"/>
  <c r="M2157" i="1"/>
  <c r="L4856" i="2" s="1"/>
  <c r="M2158" i="1"/>
  <c r="L1214" i="2" s="1"/>
  <c r="M2159" i="1"/>
  <c r="L2706" i="2" s="1"/>
  <c r="M2160" i="1"/>
  <c r="L2134" i="2" s="1"/>
  <c r="M2161" i="1"/>
  <c r="L4078" i="2" s="1"/>
  <c r="M2162" i="1"/>
  <c r="L4699" i="2" s="1"/>
  <c r="M2163" i="1"/>
  <c r="L2559" i="2" s="1"/>
  <c r="M2164" i="1"/>
  <c r="L125" i="2" s="1"/>
  <c r="M2165" i="1"/>
  <c r="L5175" i="2" s="1"/>
  <c r="M2166" i="1"/>
  <c r="L4567" i="2" s="1"/>
  <c r="M2167" i="1"/>
  <c r="L1277" i="2" s="1"/>
  <c r="M2168" i="1"/>
  <c r="L2622" i="2" s="1"/>
  <c r="M2169" i="1"/>
  <c r="L3375" i="2" s="1"/>
  <c r="M2170" i="1"/>
  <c r="L1879" i="2" s="1"/>
  <c r="M2171" i="1"/>
  <c r="L1490" i="2" s="1"/>
  <c r="M2172" i="1"/>
  <c r="L3175" i="2" s="1"/>
  <c r="M2173" i="1"/>
  <c r="L5263" i="2" s="1"/>
  <c r="M2174" i="1"/>
  <c r="L193" i="2" s="1"/>
  <c r="M2175" i="1"/>
  <c r="L3499" i="2" s="1"/>
  <c r="M2176" i="1"/>
  <c r="L3357" i="2" s="1"/>
  <c r="M2177" i="1"/>
  <c r="L5118" i="2" s="1"/>
  <c r="M2178" i="1"/>
  <c r="L2668" i="2" s="1"/>
  <c r="M2179" i="1"/>
  <c r="L1444" i="2" s="1"/>
  <c r="M2180" i="1"/>
  <c r="L1392" i="2" s="1"/>
  <c r="M2181" i="1"/>
  <c r="L4022" i="2" s="1"/>
  <c r="M2182" i="1"/>
  <c r="L1677" i="2" s="1"/>
  <c r="M2183" i="1"/>
  <c r="L777" i="2" s="1"/>
  <c r="M2184" i="1"/>
  <c r="L1256" i="2" s="1"/>
  <c r="M2185" i="1"/>
  <c r="L2892" i="2" s="1"/>
  <c r="M2186" i="1"/>
  <c r="L5522" i="2" s="1"/>
  <c r="M2187" i="1"/>
  <c r="L52" i="2" s="1"/>
  <c r="M2188" i="1"/>
  <c r="L2715" i="2" s="1"/>
  <c r="M2189" i="1"/>
  <c r="L4094" i="2" s="1"/>
  <c r="M2190" i="1"/>
  <c r="L672" i="2" s="1"/>
  <c r="M2191" i="1"/>
  <c r="L4407" i="2" s="1"/>
  <c r="M2192" i="1"/>
  <c r="L2916" i="2" s="1"/>
  <c r="M2193" i="1"/>
  <c r="L2658" i="2" s="1"/>
  <c r="M2194" i="1"/>
  <c r="L2381" i="2" s="1"/>
  <c r="M2195" i="1"/>
  <c r="L291" i="2" s="1"/>
  <c r="M2196" i="1"/>
  <c r="L1337" i="2" s="1"/>
  <c r="M2197" i="1"/>
  <c r="L4832" i="2" s="1"/>
  <c r="M2198" i="1"/>
  <c r="L4637" i="2" s="1"/>
  <c r="M2199" i="1"/>
  <c r="L5273" i="2" s="1"/>
  <c r="M2200" i="1"/>
  <c r="L4655" i="2" s="1"/>
  <c r="M2201" i="1"/>
  <c r="L5204" i="2" s="1"/>
  <c r="M2202" i="1"/>
  <c r="L3249" i="2" s="1"/>
  <c r="M2203" i="1"/>
  <c r="L1608" i="2" s="1"/>
  <c r="M2204" i="1"/>
  <c r="L5378" i="2" s="1"/>
  <c r="M2205" i="1"/>
  <c r="L2377" i="2" s="1"/>
  <c r="M2206" i="1"/>
  <c r="L5212" i="2" s="1"/>
  <c r="M2207" i="1"/>
  <c r="L3417" i="2" s="1"/>
  <c r="M2208" i="1"/>
  <c r="L5419" i="2" s="1"/>
  <c r="M2209" i="1"/>
  <c r="L432" i="2" s="1"/>
  <c r="M2210" i="1"/>
  <c r="L2163" i="2" s="1"/>
  <c r="M2211" i="1"/>
  <c r="L3255" i="2" s="1"/>
  <c r="M2212" i="1"/>
  <c r="L1515" i="2" s="1"/>
  <c r="M2213" i="1"/>
  <c r="L4459" i="2" s="1"/>
  <c r="M2214" i="1"/>
  <c r="L858" i="2" s="1"/>
  <c r="M2215" i="1"/>
  <c r="L654" i="2" s="1"/>
  <c r="M2216" i="1"/>
  <c r="L1093" i="2" s="1"/>
  <c r="M2217" i="1"/>
  <c r="L5275" i="2" s="1"/>
  <c r="M2218" i="1"/>
  <c r="L4452" i="2" s="1"/>
  <c r="M2219" i="1"/>
  <c r="L5476" i="2" s="1"/>
  <c r="M2220" i="1"/>
  <c r="L1633" i="2" s="1"/>
  <c r="M2221" i="1"/>
  <c r="L4021" i="2" s="1"/>
  <c r="M2222" i="1"/>
  <c r="L1692" i="2" s="1"/>
  <c r="M2223" i="1"/>
  <c r="L1200" i="2" s="1"/>
  <c r="M2224" i="1"/>
  <c r="L1827" i="2" s="1"/>
  <c r="M2225" i="1"/>
  <c r="L119" i="2" s="1"/>
  <c r="M2226" i="1"/>
  <c r="L1507" i="2" s="1"/>
  <c r="M2227" i="1"/>
  <c r="L3122" i="2" s="1"/>
  <c r="M2228" i="1"/>
  <c r="L3818" i="2" s="1"/>
  <c r="M2229" i="1"/>
  <c r="L2290" i="2" s="1"/>
  <c r="M2230" i="1"/>
  <c r="L931" i="2" s="1"/>
  <c r="M2231" i="1"/>
  <c r="L4372" i="2" s="1"/>
  <c r="M2232" i="1"/>
  <c r="L5155" i="2" s="1"/>
  <c r="M2233" i="1"/>
  <c r="L1114" i="2" s="1"/>
  <c r="M2234" i="1"/>
  <c r="L2924" i="2" s="1"/>
  <c r="M2235" i="1"/>
  <c r="L4468" i="2" s="1"/>
  <c r="M2236" i="1"/>
  <c r="L352" i="2" s="1"/>
  <c r="M2237" i="1"/>
  <c r="L2514" i="2" s="1"/>
  <c r="M2238" i="1"/>
  <c r="L4851" i="2" s="1"/>
  <c r="M2239" i="1"/>
  <c r="L5381" i="2" s="1"/>
  <c r="M2240" i="1"/>
  <c r="L488" i="2" s="1"/>
  <c r="M2241" i="1"/>
  <c r="L5550" i="2" s="1"/>
  <c r="M2242" i="1"/>
  <c r="L1831" i="2" s="1"/>
  <c r="M2243" i="1"/>
  <c r="L1843" i="2" s="1"/>
  <c r="M2244" i="1"/>
  <c r="L2465" i="2" s="1"/>
  <c r="M2245" i="1"/>
  <c r="L1133" i="2" s="1"/>
  <c r="M2246" i="1"/>
  <c r="L2461" i="2" s="1"/>
  <c r="M2247" i="1"/>
  <c r="L2755" i="2" s="1"/>
  <c r="M2248" i="1"/>
  <c r="L4752" i="2" s="1"/>
  <c r="M2249" i="1"/>
  <c r="L566" i="2" s="1"/>
  <c r="M2250" i="1"/>
  <c r="L2242" i="2" s="1"/>
  <c r="M2251" i="1"/>
  <c r="L2124" i="2" s="1"/>
  <c r="M2252" i="1"/>
  <c r="L1302" i="2" s="1"/>
  <c r="M2253" i="1"/>
  <c r="L5289" i="2" s="1"/>
  <c r="M2254" i="1"/>
  <c r="L3497" i="2" s="1"/>
  <c r="M2255" i="1"/>
  <c r="L1223" i="2" s="1"/>
  <c r="M2256" i="1"/>
  <c r="L3048" i="2" s="1"/>
  <c r="M2257" i="1"/>
  <c r="L3292" i="2" s="1"/>
  <c r="M2258" i="1"/>
  <c r="L2501" i="2" s="1"/>
  <c r="M2259" i="1"/>
  <c r="L1510" i="2" s="1"/>
  <c r="M2260" i="1"/>
  <c r="L1991" i="2" s="1"/>
  <c r="M2261" i="1"/>
  <c r="L5248" i="2" s="1"/>
  <c r="M2262" i="1"/>
  <c r="L3890" i="2" s="1"/>
  <c r="M2263" i="1"/>
  <c r="L5141" i="2" s="1"/>
  <c r="M2264" i="1"/>
  <c r="L2776" i="2" s="1"/>
  <c r="M2265" i="1"/>
  <c r="L4376" i="2" s="1"/>
  <c r="M2266" i="1"/>
  <c r="L3409" i="2" s="1"/>
  <c r="M2267" i="1"/>
  <c r="L2013" i="2" s="1"/>
  <c r="M2268" i="1"/>
  <c r="L670" i="2" s="1"/>
  <c r="M2269" i="1"/>
  <c r="L2571" i="2" s="1"/>
  <c r="M2270" i="1"/>
  <c r="L1781" i="2" s="1"/>
  <c r="M2271" i="1"/>
  <c r="L2865" i="2" s="1"/>
  <c r="M2272" i="1"/>
  <c r="L964" i="2" s="1"/>
  <c r="M2273" i="1"/>
  <c r="L747" i="2" s="1"/>
  <c r="M2274" i="1"/>
  <c r="L532" i="2" s="1"/>
  <c r="M2275" i="1"/>
  <c r="L5477" i="2" s="1"/>
  <c r="M2276" i="1"/>
  <c r="L1936" i="2" s="1"/>
  <c r="M2277" i="1"/>
  <c r="L509" i="2" s="1"/>
  <c r="M2278" i="1"/>
  <c r="L2433" i="2" s="1"/>
  <c r="M2279" i="1"/>
  <c r="L3811" i="2" s="1"/>
  <c r="M2280" i="1"/>
  <c r="L768" i="2" s="1"/>
  <c r="M2281" i="1"/>
  <c r="L3311" i="2" s="1"/>
  <c r="M2282" i="1"/>
  <c r="L1663" i="2" s="1"/>
  <c r="M2283" i="1"/>
  <c r="L5095" i="2" s="1"/>
  <c r="M2284" i="1"/>
  <c r="L4741" i="2" s="1"/>
  <c r="M2285" i="1"/>
  <c r="L4309" i="2" s="1"/>
  <c r="M2286" i="1"/>
  <c r="L2071" i="2" s="1"/>
  <c r="M2287" i="1"/>
  <c r="L353" i="2" s="1"/>
  <c r="M2288" i="1"/>
  <c r="L612" i="2" s="1"/>
  <c r="M2289" i="1"/>
  <c r="L1474" i="2" s="1"/>
  <c r="M2290" i="1"/>
  <c r="L1933" i="2" s="1"/>
  <c r="M2291" i="1"/>
  <c r="L356" i="2" s="1"/>
  <c r="M2292" i="1"/>
  <c r="L1069" i="2" s="1"/>
  <c r="M2293" i="1"/>
  <c r="L3864" i="2" s="1"/>
  <c r="M2294" i="1"/>
  <c r="L1426" i="2" s="1"/>
  <c r="M2295" i="1"/>
  <c r="L3855" i="2" s="1"/>
  <c r="M2296" i="1"/>
  <c r="L4663" i="2" s="1"/>
  <c r="M2297" i="1"/>
  <c r="L123" i="2" s="1"/>
  <c r="M2298" i="1"/>
  <c r="L141" i="2" s="1"/>
  <c r="M2299" i="1"/>
  <c r="L3492" i="2" s="1"/>
  <c r="M2300" i="1"/>
  <c r="L4381" i="2" s="1"/>
  <c r="M2301" i="1"/>
  <c r="L2586" i="2" s="1"/>
  <c r="M2302" i="1"/>
  <c r="L942" i="2" s="1"/>
  <c r="M2303" i="1"/>
  <c r="L400" i="2" s="1"/>
  <c r="M2304" i="1"/>
  <c r="L4406" i="2" s="1"/>
  <c r="M2305" i="1"/>
  <c r="L5201" i="2" s="1"/>
  <c r="M2306" i="1"/>
  <c r="L1891" i="2" s="1"/>
  <c r="M2307" i="1"/>
  <c r="L1949" i="2" s="1"/>
  <c r="M2308" i="1"/>
  <c r="L4213" i="2" s="1"/>
  <c r="M2309" i="1"/>
  <c r="L4563" i="2" s="1"/>
  <c r="M2310" i="1"/>
  <c r="L2881" i="2" s="1"/>
  <c r="M2311" i="1"/>
  <c r="L2551" i="2" s="1"/>
  <c r="M2312" i="1"/>
  <c r="L527" i="2" s="1"/>
  <c r="M2313" i="1"/>
  <c r="L3516" i="2" s="1"/>
  <c r="M2314" i="1"/>
  <c r="L3157" i="2" s="1"/>
  <c r="M2315" i="1"/>
  <c r="L4477" i="2" s="1"/>
  <c r="M2316" i="1"/>
  <c r="L3304" i="2" s="1"/>
  <c r="M2317" i="1"/>
  <c r="L3763" i="2" s="1"/>
  <c r="M2318" i="1"/>
  <c r="L4050" i="2" s="1"/>
  <c r="M2319" i="1"/>
  <c r="L328" i="2" s="1"/>
  <c r="M2320" i="1"/>
  <c r="L2546" i="2" s="1"/>
  <c r="M2321" i="1"/>
  <c r="L1110" i="2" s="1"/>
  <c r="M2322" i="1"/>
  <c r="L1276" i="2" s="1"/>
  <c r="M2323" i="1"/>
  <c r="L1056" i="2" s="1"/>
  <c r="M2324" i="1"/>
  <c r="L1216" i="2" s="1"/>
  <c r="M2325" i="1"/>
  <c r="L5356" i="2" s="1"/>
  <c r="M2326" i="1"/>
  <c r="L371" i="2" s="1"/>
  <c r="M2327" i="1"/>
  <c r="L222" i="2" s="1"/>
  <c r="M2328" i="1"/>
  <c r="L1761" i="2" s="1"/>
  <c r="M2329" i="1"/>
  <c r="L5170" i="2" s="1"/>
  <c r="M2330" i="1"/>
  <c r="L167" i="2" s="1"/>
  <c r="M2331" i="1"/>
  <c r="L3601" i="2" s="1"/>
  <c r="M2332" i="1"/>
  <c r="L4345" i="2" s="1"/>
  <c r="M2333" i="1"/>
  <c r="L1825" i="2" s="1"/>
  <c r="M2334" i="1"/>
  <c r="L932" i="2" s="1"/>
  <c r="M2335" i="1"/>
  <c r="L2116" i="2" s="1"/>
  <c r="M2336" i="1"/>
  <c r="L4316" i="2" s="1"/>
  <c r="M2337" i="1"/>
  <c r="L251" i="2" s="1"/>
  <c r="M2338" i="1"/>
  <c r="L1964" i="2" s="1"/>
  <c r="M2339" i="1"/>
  <c r="L3782" i="2" s="1"/>
  <c r="M2340" i="1"/>
  <c r="L4635" i="2" s="1"/>
  <c r="M2341" i="1"/>
  <c r="L2326" i="2" s="1"/>
  <c r="M2342" i="1"/>
  <c r="L1675" i="2" s="1"/>
  <c r="M2343" i="1"/>
  <c r="L5073" i="2" s="1"/>
  <c r="M2344" i="1"/>
  <c r="L455" i="2" s="1"/>
  <c r="M2345" i="1"/>
  <c r="L1141" i="2" s="1"/>
  <c r="M2346" i="1"/>
  <c r="L3830" i="2" s="1"/>
  <c r="M2347" i="1"/>
  <c r="L5295" i="2" s="1"/>
  <c r="M2348" i="1"/>
  <c r="L2705" i="2" s="1"/>
  <c r="M2349" i="1"/>
  <c r="L3721" i="2" s="1"/>
  <c r="M2350" i="1"/>
  <c r="L4274" i="2" s="1"/>
  <c r="M2351" i="1"/>
  <c r="L318" i="2" s="1"/>
  <c r="M2352" i="1"/>
  <c r="L2415" i="2" s="1"/>
  <c r="M2353" i="1"/>
  <c r="L3754" i="2" s="1"/>
  <c r="M2354" i="1"/>
  <c r="L562" i="2" s="1"/>
  <c r="M2355" i="1"/>
  <c r="L3136" i="2" s="1"/>
  <c r="M2356" i="1"/>
  <c r="L2969" i="2" s="1"/>
  <c r="M2357" i="1"/>
  <c r="L4438" i="2" s="1"/>
  <c r="M2358" i="1"/>
  <c r="L3833" i="2" s="1"/>
  <c r="M2359" i="1"/>
  <c r="L1583" i="2" s="1"/>
  <c r="M2360" i="1"/>
  <c r="L470" i="2" s="1"/>
  <c r="M2361" i="1"/>
  <c r="L4100" i="2" s="1"/>
  <c r="M2362" i="1"/>
  <c r="L2995" i="2" s="1"/>
  <c r="M2363" i="1"/>
  <c r="L2614" i="2" s="1"/>
  <c r="M2364" i="1"/>
  <c r="L3367" i="2" s="1"/>
  <c r="M2365" i="1"/>
  <c r="L1899" i="2" s="1"/>
  <c r="M2366" i="1"/>
  <c r="L158" i="2" s="1"/>
  <c r="M2367" i="1"/>
  <c r="L250" i="2" s="1"/>
  <c r="M2368" i="1"/>
  <c r="L1846" i="2" s="1"/>
  <c r="M2369" i="1"/>
  <c r="L2082" i="2" s="1"/>
  <c r="M2370" i="1"/>
  <c r="L4405" i="2" s="1"/>
  <c r="M2371" i="1"/>
  <c r="L862" i="2" s="1"/>
  <c r="M2372" i="1"/>
  <c r="L330" i="2" s="1"/>
  <c r="M2373" i="1"/>
  <c r="L1592" i="2" s="1"/>
  <c r="M2374" i="1"/>
  <c r="L771" i="2" s="1"/>
  <c r="M2375" i="1"/>
  <c r="L213" i="2" s="1"/>
  <c r="M2376" i="1"/>
  <c r="L3207" i="2" s="1"/>
  <c r="M2377" i="1"/>
  <c r="L396" i="2" s="1"/>
  <c r="M2378" i="1"/>
  <c r="L108" i="2" s="1"/>
  <c r="M2379" i="1"/>
  <c r="L987" i="2" s="1"/>
  <c r="M2380" i="1"/>
  <c r="L207" i="2" s="1"/>
  <c r="M2381" i="1"/>
  <c r="L623" i="2" s="1"/>
  <c r="M2382" i="1"/>
  <c r="L2217" i="2" s="1"/>
  <c r="M2383" i="1"/>
  <c r="L3535" i="2" s="1"/>
  <c r="M2384" i="1"/>
  <c r="L3271" i="2" s="1"/>
  <c r="M2385" i="1"/>
  <c r="L4254" i="2" s="1"/>
  <c r="M2386" i="1"/>
  <c r="L3517" i="2" s="1"/>
  <c r="M2387" i="1"/>
  <c r="L2340" i="2" s="1"/>
  <c r="M2388" i="1"/>
  <c r="L1630" i="2" s="1"/>
  <c r="M2389" i="1"/>
  <c r="L1213" i="2" s="1"/>
  <c r="M2390" i="1"/>
  <c r="L3631" i="2" s="1"/>
  <c r="M2391" i="1"/>
  <c r="L1706" i="2" s="1"/>
  <c r="M2392" i="1"/>
  <c r="L3154" i="2" s="1"/>
  <c r="M2393" i="1"/>
  <c r="L5123" i="2" s="1"/>
  <c r="M2394" i="1"/>
  <c r="L460" i="2" s="1"/>
  <c r="M2395" i="1"/>
  <c r="L2392" i="2" s="1"/>
  <c r="M2396" i="1"/>
  <c r="L845" i="2" s="1"/>
  <c r="M2397" i="1"/>
  <c r="L1481" i="2" s="1"/>
  <c r="M2398" i="1"/>
  <c r="L3483" i="2" s="1"/>
  <c r="M2399" i="1"/>
  <c r="L5486" i="2" s="1"/>
  <c r="M2400" i="1"/>
  <c r="L2160" i="2" s="1"/>
  <c r="M2401" i="1"/>
  <c r="L4983" i="2" s="1"/>
  <c r="M2402" i="1"/>
  <c r="L1635" i="2" s="1"/>
  <c r="M2403" i="1"/>
  <c r="L88" i="2" s="1"/>
  <c r="M2404" i="1"/>
  <c r="L1727" i="2" s="1"/>
  <c r="M2405" i="1"/>
  <c r="L1046" i="2" s="1"/>
  <c r="M2406" i="1"/>
  <c r="L2720" i="2" s="1"/>
  <c r="M2407" i="1"/>
  <c r="L2179" i="2" s="1"/>
  <c r="M2408" i="1"/>
  <c r="L3692" i="2" s="1"/>
  <c r="M2409" i="1"/>
  <c r="L2796" i="2" s="1"/>
  <c r="M2410" i="1"/>
  <c r="L1440" i="2" s="1"/>
  <c r="M2411" i="1"/>
  <c r="L1242" i="2" s="1"/>
  <c r="M2412" i="1"/>
  <c r="L1218" i="2" s="1"/>
  <c r="M2413" i="1"/>
  <c r="L3347" i="2" s="1"/>
  <c r="M2414" i="1"/>
  <c r="L5011" i="2" s="1"/>
  <c r="M2415" i="1"/>
  <c r="L4491" i="2" s="1"/>
  <c r="M2416" i="1"/>
  <c r="L5025" i="2" s="1"/>
  <c r="M2417" i="1"/>
  <c r="L319" i="2" s="1"/>
  <c r="M2418" i="1"/>
  <c r="L4937" i="2" s="1"/>
  <c r="M2419" i="1"/>
  <c r="L2661" i="2" s="1"/>
  <c r="M2420" i="1"/>
  <c r="L2543" i="2" s="1"/>
  <c r="M2421" i="1"/>
  <c r="L3079" i="2" s="1"/>
  <c r="M2422" i="1"/>
  <c r="L2734" i="2" s="1"/>
  <c r="M2423" i="1"/>
  <c r="L1048" i="2" s="1"/>
  <c r="M2424" i="1"/>
  <c r="L3816" i="2" s="1"/>
  <c r="M2425" i="1"/>
  <c r="L5410" i="2" s="1"/>
  <c r="M2426" i="1"/>
  <c r="L3156" i="2" s="1"/>
  <c r="M2427" i="1"/>
  <c r="L4326" i="2" s="1"/>
  <c r="M2428" i="1"/>
  <c r="L1629" i="2" s="1"/>
  <c r="M2429" i="1"/>
  <c r="L497" i="2" s="1"/>
  <c r="M2430" i="1"/>
  <c r="L4874" i="2" s="1"/>
  <c r="M2431" i="1"/>
  <c r="L2955" i="2" s="1"/>
  <c r="M2432" i="1"/>
  <c r="L2132" i="2" s="1"/>
  <c r="M2433" i="1"/>
  <c r="L941" i="2" s="1"/>
  <c r="M2434" i="1"/>
  <c r="L4953" i="2" s="1"/>
  <c r="M2435" i="1"/>
  <c r="L4533" i="2" s="1"/>
  <c r="M2436" i="1"/>
  <c r="L3321" i="2" s="1"/>
  <c r="M2437" i="1"/>
  <c r="L712" i="2" s="1"/>
  <c r="M2438" i="1"/>
  <c r="L979" i="2" s="1"/>
  <c r="M2439" i="1"/>
  <c r="L616" i="2" s="1"/>
  <c r="M2440" i="1"/>
  <c r="L2332" i="2" s="1"/>
  <c r="M2441" i="1"/>
  <c r="L294" i="2" s="1"/>
  <c r="M2442" i="1"/>
  <c r="L1455" i="2" s="1"/>
  <c r="M2443" i="1"/>
  <c r="L2373" i="2" s="1"/>
  <c r="M2444" i="1"/>
  <c r="L1854" i="2" s="1"/>
  <c r="M2445" i="1"/>
  <c r="L238" i="2" s="1"/>
  <c r="M2446" i="1"/>
  <c r="L454" i="2" s="1"/>
  <c r="M2447" i="1"/>
  <c r="L2866" i="2" s="1"/>
  <c r="M2448" i="1"/>
  <c r="L681" i="2" s="1"/>
  <c r="M2449" i="1"/>
  <c r="L421" i="2" s="1"/>
  <c r="M2450" i="1"/>
  <c r="L1026" i="2" s="1"/>
  <c r="M2451" i="1"/>
  <c r="L2411" i="2" s="1"/>
  <c r="M2452" i="1"/>
  <c r="L4883" i="2" s="1"/>
  <c r="M2453" i="1"/>
  <c r="L826" i="2" s="1"/>
  <c r="M2454" i="1"/>
  <c r="L1733" i="2" s="1"/>
  <c r="M2455" i="1"/>
  <c r="L1190" i="2" s="1"/>
  <c r="M2456" i="1"/>
  <c r="L1743" i="2" s="1"/>
  <c r="M2457" i="1"/>
  <c r="L568" i="2" s="1"/>
  <c r="M2458" i="1"/>
  <c r="L2974" i="2" s="1"/>
  <c r="M2459" i="1"/>
  <c r="L4910" i="2" s="1"/>
  <c r="M2460" i="1"/>
  <c r="L3571" i="2" s="1"/>
  <c r="M2461" i="1"/>
  <c r="L5271" i="2" s="1"/>
  <c r="M2462" i="1"/>
  <c r="L4415" i="2" s="1"/>
  <c r="M2463" i="1"/>
  <c r="L2125" i="2" s="1"/>
  <c r="M2464" i="1"/>
  <c r="L16" i="2" s="1"/>
  <c r="M2465" i="1"/>
  <c r="L4411" i="2" s="1"/>
  <c r="M2466" i="1"/>
  <c r="L4949" i="2" s="1"/>
  <c r="M2467" i="1"/>
  <c r="L3671" i="2" s="1"/>
  <c r="M2468" i="1"/>
  <c r="L2337" i="2" s="1"/>
  <c r="M2469" i="1"/>
  <c r="L3757" i="2" s="1"/>
  <c r="M2470" i="1"/>
  <c r="L1790" i="2" s="1"/>
  <c r="M2471" i="1"/>
  <c r="L1352" i="2" s="1"/>
  <c r="M2472" i="1"/>
  <c r="L2040" i="2" s="1"/>
  <c r="M2473" i="1"/>
  <c r="L792" i="2" s="1"/>
  <c r="M2474" i="1"/>
  <c r="L2539" i="2" s="1"/>
  <c r="M2475" i="1"/>
  <c r="L4397" i="2" s="1"/>
  <c r="M2476" i="1"/>
  <c r="L2590" i="2" s="1"/>
  <c r="M2477" i="1"/>
  <c r="L114" i="2" s="1"/>
  <c r="M2478" i="1"/>
  <c r="L750" i="2" s="1"/>
  <c r="M2479" i="1"/>
  <c r="L3913" i="2" s="1"/>
  <c r="M2480" i="1"/>
  <c r="L1052" i="2" s="1"/>
  <c r="M2481" i="1"/>
  <c r="L3328" i="2" s="1"/>
  <c r="M2482" i="1"/>
  <c r="L3523" i="2" s="1"/>
  <c r="M2483" i="1"/>
  <c r="L618" i="2" s="1"/>
  <c r="M2484" i="1"/>
  <c r="L3877" i="2" s="1"/>
  <c r="M2485" i="1"/>
  <c r="L2745" i="2" s="1"/>
  <c r="M2486" i="1"/>
  <c r="L4578" i="2" s="1"/>
  <c r="M2487" i="1"/>
  <c r="L5369" i="2" s="1"/>
  <c r="M2488" i="1"/>
  <c r="L579" i="2" s="1"/>
  <c r="M2489" i="1"/>
  <c r="L1857" i="2" s="1"/>
  <c r="M2490" i="1"/>
  <c r="L1665" i="2" s="1"/>
  <c r="M2491" i="1"/>
  <c r="L4529" i="2" s="1"/>
  <c r="M2492" i="1"/>
  <c r="L4029" i="2" s="1"/>
  <c r="M2493" i="1"/>
  <c r="L714" i="2" s="1"/>
  <c r="M2494" i="1"/>
  <c r="L5087" i="2" s="1"/>
  <c r="M2495" i="1"/>
  <c r="L2928" i="2" s="1"/>
  <c r="M2496" i="1"/>
  <c r="L2034" i="2" s="1"/>
  <c r="M2497" i="1"/>
  <c r="L3288" i="2" s="1"/>
  <c r="M2498" i="1"/>
  <c r="L1316" i="2" s="1"/>
  <c r="M2499" i="1"/>
  <c r="L3882" i="2" s="1"/>
  <c r="M2500" i="1"/>
  <c r="L1309" i="2" s="1"/>
  <c r="M2501" i="1"/>
  <c r="L2509" i="2" s="1"/>
  <c r="M2502" i="1"/>
  <c r="L1696" i="2" s="1"/>
  <c r="M2503" i="1"/>
  <c r="L1870" i="2" s="1"/>
  <c r="M2504" i="1"/>
  <c r="L4508" i="2" s="1"/>
  <c r="M2505" i="1"/>
  <c r="L863" i="2" s="1"/>
  <c r="M2506" i="1"/>
  <c r="L3695" i="2" s="1"/>
  <c r="M2507" i="1"/>
  <c r="L388" i="2" s="1"/>
  <c r="M2508" i="1"/>
  <c r="L1689" i="2" s="1"/>
  <c r="M2509" i="1"/>
  <c r="L2119" i="2" s="1"/>
  <c r="M2510" i="1"/>
  <c r="L4692" i="2" s="1"/>
  <c r="M2511" i="1"/>
  <c r="L3758" i="2" s="1"/>
  <c r="M2512" i="1"/>
  <c r="L580" i="2" s="1"/>
  <c r="M2513" i="1"/>
  <c r="L4315" i="2" s="1"/>
  <c r="M2514" i="1"/>
  <c r="L1682" i="2" s="1"/>
  <c r="M2515" i="1"/>
  <c r="L3509" i="2" s="1"/>
  <c r="M2516" i="1"/>
  <c r="L2508" i="2" s="1"/>
  <c r="M2517" i="1"/>
  <c r="L355" i="2" s="1"/>
  <c r="M2518" i="1"/>
  <c r="L3720" i="2" s="1"/>
  <c r="M2519" i="1"/>
  <c r="L2327" i="2" s="1"/>
  <c r="M2520" i="1"/>
  <c r="L4080" i="2" s="1"/>
  <c r="M2521" i="1"/>
  <c r="L271" i="2" s="1"/>
  <c r="M2522" i="1"/>
  <c r="L4557" i="2" s="1"/>
  <c r="M2523" i="1"/>
  <c r="L2669" i="2" s="1"/>
  <c r="M2524" i="1"/>
  <c r="L1906" i="2" s="1"/>
  <c r="M2525" i="1"/>
  <c r="L233" i="2" s="1"/>
  <c r="M2526" i="1"/>
  <c r="L2999" i="2" s="1"/>
  <c r="M2527" i="1"/>
  <c r="L4266" i="2" s="1"/>
  <c r="M2528" i="1"/>
  <c r="L3336" i="2" s="1"/>
  <c r="M2529" i="1"/>
  <c r="L3189" i="2" s="1"/>
  <c r="M2530" i="1"/>
  <c r="L4218" i="2" s="1"/>
  <c r="M2531" i="1"/>
  <c r="L3746" i="2" s="1"/>
  <c r="M2532" i="1"/>
  <c r="L1284" i="2" s="1"/>
  <c r="M2533" i="1"/>
  <c r="L1142" i="2" s="1"/>
  <c r="M2534" i="1"/>
  <c r="L4993" i="2" s="1"/>
  <c r="M2535" i="1"/>
  <c r="L818" i="2" s="1"/>
  <c r="M2536" i="1"/>
  <c r="L196" i="2" s="1"/>
  <c r="M2537" i="1"/>
  <c r="L4936" i="2" s="1"/>
  <c r="M2538" i="1"/>
  <c r="L3567" i="2" s="1"/>
  <c r="M2539" i="1"/>
  <c r="L911" i="2" s="1"/>
  <c r="M2540" i="1"/>
  <c r="L2049" i="2" s="1"/>
  <c r="M2541" i="1"/>
  <c r="L1575" i="2" s="1"/>
  <c r="M2542" i="1"/>
  <c r="L4510" i="2" s="1"/>
  <c r="M2543" i="1"/>
  <c r="L1080" i="2" s="1"/>
  <c r="M2544" i="1"/>
  <c r="L3340" i="2" s="1"/>
  <c r="M2545" i="1"/>
  <c r="L1434" i="2" s="1"/>
  <c r="M2546" i="1"/>
  <c r="L4787" i="2" s="1"/>
  <c r="M2547" i="1"/>
  <c r="L1128" i="2" s="1"/>
  <c r="M2548" i="1"/>
  <c r="L5126" i="2" s="1"/>
  <c r="M2549" i="1"/>
  <c r="L4963" i="2" s="1"/>
  <c r="M2550" i="1"/>
  <c r="L2615" i="2" s="1"/>
  <c r="M2551" i="1"/>
  <c r="L1082" i="2" s="1"/>
  <c r="M2552" i="1"/>
  <c r="L640" i="2" s="1"/>
  <c r="M2553" i="1"/>
  <c r="L2678" i="2" s="1"/>
  <c r="M2554" i="1"/>
  <c r="L1956" i="2" s="1"/>
  <c r="M2555" i="1"/>
  <c r="L5297" i="2" s="1"/>
  <c r="M2556" i="1"/>
  <c r="L3505" i="2" s="1"/>
  <c r="M2557" i="1"/>
  <c r="L1137" i="2" s="1"/>
  <c r="M2558" i="1"/>
  <c r="L1063" i="2" s="1"/>
  <c r="M2559" i="1"/>
  <c r="L2059" i="2" s="1"/>
  <c r="M2560" i="1"/>
  <c r="L295" i="2" s="1"/>
  <c r="M2561" i="1"/>
  <c r="L4860" i="2" s="1"/>
  <c r="M2562" i="1"/>
  <c r="L4496" i="2" s="1"/>
  <c r="M2563" i="1"/>
  <c r="L4059" i="2" s="1"/>
  <c r="M2564" i="1"/>
  <c r="L4889" i="2" s="1"/>
  <c r="M2565" i="1"/>
  <c r="L2791" i="2" s="1"/>
  <c r="M2566" i="1"/>
  <c r="L425" i="2" s="1"/>
  <c r="M2567" i="1"/>
  <c r="L2188" i="2" s="1"/>
  <c r="M2568" i="1"/>
  <c r="L4601" i="2" s="1"/>
  <c r="M2569" i="1"/>
  <c r="L170" i="2" s="1"/>
  <c r="M2570" i="1"/>
  <c r="L2065" i="2" s="1"/>
  <c r="M2571" i="1"/>
  <c r="L4263" i="2" s="1"/>
  <c r="M2572" i="1"/>
  <c r="L558" i="2" s="1"/>
  <c r="M2573" i="1"/>
  <c r="L1282" i="2" s="1"/>
  <c r="M2574" i="1"/>
  <c r="L2229" i="2" s="1"/>
  <c r="M2575" i="1"/>
  <c r="L4319" i="2" s="1"/>
  <c r="M2576" i="1"/>
  <c r="L3630" i="2" s="1"/>
  <c r="M2577" i="1"/>
  <c r="L2701" i="2" s="1"/>
  <c r="M2578" i="1"/>
  <c r="L4156" i="2" s="1"/>
  <c r="M2579" i="1"/>
  <c r="L1437" i="2" s="1"/>
  <c r="M2580" i="1"/>
  <c r="L5380" i="2" s="1"/>
  <c r="M2581" i="1"/>
  <c r="L1073" i="2" s="1"/>
  <c r="M2582" i="1"/>
  <c r="L264" i="2" s="1"/>
  <c r="M2583" i="1"/>
  <c r="L2127" i="2" s="1"/>
  <c r="M2584" i="1"/>
  <c r="L2061" i="2" s="1"/>
  <c r="M2585" i="1"/>
  <c r="L3334" i="2" s="1"/>
  <c r="M2586" i="1"/>
  <c r="L2467" i="2" s="1"/>
  <c r="M2587" i="1"/>
  <c r="L1874" i="2" s="1"/>
  <c r="M2588" i="1"/>
  <c r="L4179" i="2" s="1"/>
  <c r="M2589" i="1"/>
  <c r="L643" i="2" s="1"/>
  <c r="M2590" i="1"/>
  <c r="L1647" i="2" s="1"/>
  <c r="M2591" i="1"/>
  <c r="L2473" i="2" s="1"/>
  <c r="M2592" i="1"/>
  <c r="L5055" i="2" s="1"/>
  <c r="M2593" i="1"/>
  <c r="L1168" i="2" s="1"/>
  <c r="M2594" i="1"/>
  <c r="L2201" i="2" s="1"/>
  <c r="M2595" i="1"/>
  <c r="L809" i="2" s="1"/>
  <c r="M2596" i="1"/>
  <c r="L2396" i="2" s="1"/>
  <c r="M2597" i="1"/>
  <c r="L69" i="2" s="1"/>
  <c r="M2598" i="1"/>
  <c r="L1163" i="2" s="1"/>
  <c r="M2599" i="1"/>
  <c r="L4676" i="2" s="1"/>
  <c r="M2600" i="1"/>
  <c r="L4092" i="2" s="1"/>
  <c r="M2601" i="1"/>
  <c r="L1375" i="2" s="1"/>
  <c r="M2602" i="1"/>
  <c r="L2967" i="2" s="1"/>
  <c r="M2603" i="1"/>
  <c r="L1935" i="2" s="1"/>
  <c r="M2604" i="1"/>
  <c r="L4161" i="2" s="1"/>
  <c r="M2605" i="1"/>
  <c r="L4947" i="2" s="1"/>
  <c r="M2606" i="1"/>
  <c r="L1363" i="2" s="1"/>
  <c r="M2607" i="1"/>
  <c r="L5174" i="2" s="1"/>
  <c r="M2608" i="1"/>
  <c r="L83" i="2" s="1"/>
  <c r="M2609" i="1"/>
  <c r="L1299" i="2" s="1"/>
  <c r="M2610" i="1"/>
  <c r="L1164" i="2" s="1"/>
  <c r="M2611" i="1"/>
  <c r="L3391" i="2" s="1"/>
  <c r="M2612" i="1"/>
  <c r="L2793" i="2" s="1"/>
  <c r="M2613" i="1"/>
  <c r="L3073" i="2" s="1"/>
  <c r="M2614" i="1"/>
  <c r="L265" i="2" s="1"/>
  <c r="M2615" i="1"/>
  <c r="L4384" i="2" s="1"/>
  <c r="M2616" i="1"/>
  <c r="L3796" i="2" s="1"/>
  <c r="M2617" i="1"/>
  <c r="L2035" i="2" s="1"/>
  <c r="M2618" i="1"/>
  <c r="L3795" i="2" s="1"/>
  <c r="M2619" i="1"/>
  <c r="L4653" i="2" s="1"/>
  <c r="M2620" i="1"/>
  <c r="L1463" i="2" s="1"/>
  <c r="M2621" i="1"/>
  <c r="L2154" i="2" s="1"/>
  <c r="M2622" i="1"/>
  <c r="L4938" i="2" s="1"/>
  <c r="M2623" i="1"/>
  <c r="L3028" i="2" s="1"/>
  <c r="M2624" i="1"/>
  <c r="L1885" i="2" s="1"/>
  <c r="M2625" i="1"/>
  <c r="L25" i="2" s="1"/>
  <c r="M2626" i="1"/>
  <c r="L2" i="2" s="1"/>
  <c r="M2627" i="1"/>
  <c r="L2336" i="2" s="1"/>
  <c r="M2628" i="1"/>
  <c r="L387" i="2" s="1"/>
  <c r="M2629" i="1"/>
  <c r="L2385" i="2" s="1"/>
  <c r="M2630" i="1"/>
  <c r="L2409" i="2" s="1"/>
  <c r="M2631" i="1"/>
  <c r="L1599" i="2" s="1"/>
  <c r="M2632" i="1"/>
  <c r="L1081" i="2" s="1"/>
  <c r="M2633" i="1"/>
  <c r="L35" i="2" s="1"/>
  <c r="M2634" i="1"/>
  <c r="L2515" i="2" s="1"/>
  <c r="M2635" i="1"/>
  <c r="L2783" i="2" s="1"/>
  <c r="M2636" i="1"/>
  <c r="L3784" i="2" s="1"/>
  <c r="M2637" i="1"/>
  <c r="L4819" i="2" s="1"/>
  <c r="M2638" i="1"/>
  <c r="L3019" i="2" s="1"/>
  <c r="M2639" i="1"/>
  <c r="L3924" i="2" s="1"/>
  <c r="M2640" i="1"/>
  <c r="L3853" i="2" s="1"/>
  <c r="M2641" i="1"/>
  <c r="L5157" i="2" s="1"/>
  <c r="M2642" i="1"/>
  <c r="L136" i="2" s="1"/>
  <c r="M2643" i="1"/>
  <c r="L4768" i="2" s="1"/>
  <c r="M2644" i="1"/>
  <c r="L3659" i="2" s="1"/>
  <c r="M2645" i="1"/>
  <c r="L1970" i="2" s="1"/>
  <c r="M2646" i="1"/>
  <c r="L2215" i="2" s="1"/>
  <c r="M2647" i="1"/>
  <c r="L5014" i="2" s="1"/>
  <c r="M2648" i="1"/>
  <c r="L3436" i="2" s="1"/>
  <c r="M2649" i="1"/>
  <c r="L1010" i="2" s="1"/>
  <c r="M2650" i="1"/>
  <c r="L4616" i="2" s="1"/>
  <c r="M2651" i="1"/>
  <c r="L3030" i="2" s="1"/>
  <c r="M2652" i="1"/>
  <c r="L4136" i="2" s="1"/>
  <c r="M2653" i="1"/>
  <c r="L1788" i="2" s="1"/>
  <c r="M2654" i="1"/>
  <c r="L2249" i="2" s="1"/>
  <c r="M2655" i="1"/>
  <c r="L1773" i="2" s="1"/>
  <c r="M2656" i="1"/>
  <c r="L3426" i="2" s="1"/>
  <c r="M2657" i="1"/>
  <c r="L3037" i="2" s="1"/>
  <c r="M2658" i="1"/>
  <c r="L3386" i="2" s="1"/>
  <c r="M2659" i="1"/>
  <c r="L1501" i="2" s="1"/>
  <c r="M2660" i="1"/>
  <c r="L4065" i="2" s="1"/>
  <c r="M2661" i="1"/>
  <c r="L1033" i="2" s="1"/>
  <c r="M2662" i="1"/>
  <c r="L4283" i="2" s="1"/>
  <c r="M2663" i="1"/>
  <c r="L3050" i="2" s="1"/>
  <c r="M2664" i="1"/>
  <c r="L3081" i="2" s="1"/>
  <c r="M2665" i="1"/>
  <c r="L1312" i="2" s="1"/>
  <c r="M2666" i="1"/>
  <c r="L2235" i="2" s="1"/>
  <c r="M2667" i="1"/>
  <c r="L4565" i="2" s="1"/>
  <c r="M2668" i="1"/>
  <c r="L3077" i="2" s="1"/>
  <c r="M2669" i="1"/>
  <c r="L4962" i="2" s="1"/>
  <c r="M2670" i="1"/>
  <c r="L788" i="2" s="1"/>
  <c r="M2671" i="1"/>
  <c r="L5464" i="2" s="1"/>
  <c r="M2672" i="1"/>
  <c r="L1904" i="2" s="1"/>
  <c r="M2673" i="1"/>
  <c r="L2709" i="2" s="1"/>
  <c r="M2674" i="1"/>
  <c r="L4083" i="2" s="1"/>
  <c r="M2675" i="1"/>
  <c r="L3794" i="2" s="1"/>
  <c r="M2676" i="1"/>
  <c r="L322" i="2" s="1"/>
  <c r="M2677" i="1"/>
  <c r="L225" i="2" s="1"/>
  <c r="M2678" i="1"/>
  <c r="L848" i="2" s="1"/>
  <c r="M2679" i="1"/>
  <c r="L3143" i="2" s="1"/>
  <c r="M2680" i="1"/>
  <c r="L2649" i="2" s="1"/>
  <c r="M2681" i="1"/>
  <c r="L2826" i="2" s="1"/>
  <c r="M2682" i="1"/>
  <c r="L2141" i="2" s="1"/>
  <c r="M2683" i="1"/>
  <c r="L2612" i="2" s="1"/>
  <c r="M2684" i="1"/>
  <c r="L5034" i="2" s="1"/>
  <c r="M2685" i="1"/>
  <c r="L2601" i="2" s="1"/>
  <c r="M2686" i="1"/>
  <c r="L2488" i="2" s="1"/>
  <c r="M2687" i="1"/>
  <c r="L590" i="2" s="1"/>
  <c r="M2688" i="1"/>
  <c r="L1806" i="2" s="1"/>
  <c r="M2689" i="1"/>
  <c r="L3402" i="2" s="1"/>
  <c r="M2690" i="1"/>
  <c r="L830" i="2" s="1"/>
  <c r="M2691" i="1"/>
  <c r="L2037" i="2" s="1"/>
  <c r="M2692" i="1"/>
  <c r="L1328" i="2" s="1"/>
  <c r="M2693" i="1"/>
  <c r="L4707" i="2" s="1"/>
  <c r="M2694" i="1"/>
  <c r="L4882" i="2" s="1"/>
  <c r="M2695" i="1"/>
  <c r="L1289" i="2" s="1"/>
  <c r="M2696" i="1"/>
  <c r="L790" i="2" s="1"/>
  <c r="M2697" i="1"/>
  <c r="L1836" i="2" s="1"/>
  <c r="M2698" i="1"/>
  <c r="L2519" i="2" s="1"/>
  <c r="M2699" i="1"/>
  <c r="L1442" i="2" s="1"/>
  <c r="M2700" i="1"/>
  <c r="L4128" i="2" s="1"/>
  <c r="M2701" i="1"/>
  <c r="L733" i="2" s="1"/>
  <c r="M2702" i="1"/>
  <c r="L4467" i="2" s="1"/>
  <c r="M2703" i="1"/>
  <c r="L5299" i="2" s="1"/>
  <c r="M2704" i="1"/>
  <c r="L2030" i="2" s="1"/>
  <c r="M2705" i="1"/>
  <c r="L2370" i="2" s="1"/>
  <c r="M2706" i="1"/>
  <c r="L1179" i="2" s="1"/>
  <c r="M2707" i="1"/>
  <c r="L4426" i="2" s="1"/>
  <c r="M2708" i="1"/>
  <c r="L1170" i="2" s="1"/>
  <c r="M2709" i="1"/>
  <c r="L1332" i="2" s="1"/>
  <c r="M2710" i="1"/>
  <c r="L1750" i="2" s="1"/>
  <c r="M2711" i="1"/>
  <c r="L961" i="2" s="1"/>
  <c r="M2712" i="1"/>
  <c r="L1111" i="2" s="1"/>
  <c r="M2713" i="1"/>
  <c r="L5566" i="2" s="1"/>
  <c r="M2714" i="1"/>
  <c r="L630" i="2" s="1"/>
  <c r="M2715" i="1"/>
  <c r="L2934" i="2" s="1"/>
  <c r="M2716" i="1"/>
  <c r="L4789" i="2" s="1"/>
  <c r="M2717" i="1"/>
  <c r="L4742" i="2" s="1"/>
  <c r="M2718" i="1"/>
  <c r="L2524" i="2" s="1"/>
  <c r="M2719" i="1"/>
  <c r="L1298" i="2" s="1"/>
  <c r="M2720" i="1"/>
  <c r="L4940" i="2" s="1"/>
  <c r="M2721" i="1"/>
  <c r="L1612" i="2" s="1"/>
  <c r="M2722" i="1"/>
  <c r="L2703" i="2" s="1"/>
  <c r="M2723" i="1"/>
  <c r="L5195" i="2" s="1"/>
  <c r="M2724" i="1"/>
  <c r="L744" i="2" s="1"/>
  <c r="M2725" i="1"/>
  <c r="L4683" i="2" s="1"/>
  <c r="M2726" i="1"/>
  <c r="L5205" i="2" s="1"/>
  <c r="M2727" i="1"/>
  <c r="L606" i="2" s="1"/>
  <c r="M2728" i="1"/>
  <c r="L4432" i="2" s="1"/>
  <c r="M2729" i="1"/>
  <c r="L2301" i="2" s="1"/>
  <c r="M2730" i="1"/>
  <c r="L1658" i="2" s="1"/>
  <c r="M2731" i="1"/>
  <c r="L3584" i="2" s="1"/>
  <c r="M2732" i="1"/>
  <c r="L3609" i="2" s="1"/>
  <c r="M2733" i="1"/>
  <c r="L2878" i="2" s="1"/>
  <c r="M2734" i="1"/>
  <c r="L1642" i="2" s="1"/>
  <c r="M2735" i="1"/>
  <c r="L1146" i="2" s="1"/>
  <c r="M2736" i="1"/>
  <c r="L2561" i="2" s="1"/>
  <c r="M2737" i="1"/>
  <c r="L4605" i="2" s="1"/>
  <c r="M2738" i="1"/>
  <c r="L4685" i="2" s="1"/>
  <c r="M2739" i="1"/>
  <c r="L2463" i="2" s="1"/>
  <c r="M2740" i="1"/>
  <c r="L784" i="2" s="1"/>
  <c r="M2741" i="1"/>
  <c r="L1013" i="2" s="1"/>
  <c r="M2742" i="1"/>
  <c r="L3738" i="2" s="1"/>
  <c r="M2743" i="1"/>
  <c r="L2363" i="2" s="1"/>
  <c r="M2744" i="1"/>
  <c r="L3608" i="2" s="1"/>
  <c r="M2745" i="1"/>
  <c r="L1286" i="2" s="1"/>
  <c r="M2746" i="1"/>
  <c r="L3013" i="2" s="1"/>
  <c r="M2747" i="1"/>
  <c r="L3949" i="2" s="1"/>
  <c r="M2748" i="1"/>
  <c r="L997" i="2" s="1"/>
  <c r="M2749" i="1"/>
  <c r="L2198" i="2" s="1"/>
  <c r="M2750" i="1"/>
  <c r="L3925" i="2" s="1"/>
  <c r="M2751" i="1"/>
  <c r="L2838" i="2" s="1"/>
  <c r="M2752" i="1"/>
  <c r="L132" i="2" s="1"/>
  <c r="M2753" i="1"/>
  <c r="L4151" i="2" s="1"/>
  <c r="M2754" i="1"/>
  <c r="L5324" i="2" s="1"/>
  <c r="M2755" i="1"/>
  <c r="L4267" i="2" s="1"/>
  <c r="M2756" i="1"/>
  <c r="L242" i="2" s="1"/>
  <c r="M2757" i="1"/>
  <c r="L594" i="2" s="1"/>
  <c r="M2758" i="1"/>
  <c r="L4754" i="2" s="1"/>
  <c r="M2759" i="1"/>
  <c r="L4314" i="2" s="1"/>
  <c r="M2760" i="1"/>
  <c r="L4785" i="2" s="1"/>
  <c r="M2761" i="1"/>
  <c r="L1729" i="2" s="1"/>
  <c r="M2762" i="1"/>
  <c r="L494" i="2" s="1"/>
  <c r="M2763" i="1"/>
  <c r="L3158" i="2" s="1"/>
  <c r="M2764" i="1"/>
  <c r="L2925" i="2" s="1"/>
  <c r="M2765" i="1"/>
  <c r="L637" i="2" s="1"/>
  <c r="M2766" i="1"/>
  <c r="L4982" i="2" s="1"/>
  <c r="M2767" i="1"/>
  <c r="L585" i="2" s="1"/>
  <c r="M2768" i="1"/>
  <c r="L2648" i="2" s="1"/>
  <c r="M2769" i="1"/>
  <c r="L4626" i="2" s="1"/>
  <c r="M2770" i="1"/>
  <c r="L4306" i="2" s="1"/>
  <c r="M2771" i="1"/>
  <c r="L2998" i="2" s="1"/>
  <c r="M2772" i="1"/>
  <c r="L2064" i="2" s="1"/>
  <c r="M2773" i="1"/>
  <c r="L4448" i="2" s="1"/>
  <c r="M2774" i="1"/>
  <c r="L3467" i="2" s="1"/>
  <c r="M2775" i="1"/>
  <c r="L1615" i="2" s="1"/>
  <c r="M2776" i="1"/>
  <c r="L98" i="2" s="1"/>
  <c r="M2777" i="1"/>
  <c r="L3780" i="2" s="1"/>
  <c r="M2778" i="1"/>
  <c r="L607" i="2" s="1"/>
  <c r="M2779" i="1"/>
  <c r="L2213" i="2" s="1"/>
  <c r="M2780" i="1"/>
  <c r="L1460" i="2" s="1"/>
  <c r="M2781" i="1"/>
  <c r="L662" i="2" s="1"/>
  <c r="M2782" i="1"/>
  <c r="L3966" i="2" s="1"/>
  <c r="M2783" i="1"/>
  <c r="L1626" i="2" s="1"/>
  <c r="M2784" i="1"/>
  <c r="L4461" i="2" s="1"/>
  <c r="M2785" i="1"/>
  <c r="L4607" i="2" s="1"/>
  <c r="M2786" i="1"/>
  <c r="L5538" i="2" s="1"/>
  <c r="M2787" i="1"/>
  <c r="L173" i="2" s="1"/>
  <c r="M2788" i="1"/>
  <c r="L774" i="2" s="1"/>
  <c r="M2789" i="1"/>
  <c r="L3407" i="2" s="1"/>
  <c r="M2790" i="1"/>
  <c r="L1558" i="2" s="1"/>
  <c r="M2791" i="1"/>
  <c r="L3884" i="2" s="1"/>
  <c r="M2792" i="1"/>
  <c r="L1851" i="2" s="1"/>
  <c r="M2793" i="1"/>
  <c r="L4047" i="2" s="1"/>
  <c r="M2794" i="1"/>
  <c r="L3527" i="2" s="1"/>
  <c r="M2795" i="1"/>
  <c r="L115" i="2" s="1"/>
  <c r="M2796" i="1"/>
  <c r="L2278" i="2" s="1"/>
  <c r="M2797" i="1"/>
  <c r="L653" i="2" s="1"/>
  <c r="M2798" i="1"/>
  <c r="L307" i="2" s="1"/>
  <c r="M2799" i="1"/>
  <c r="L2144" i="2" s="1"/>
  <c r="M2800" i="1"/>
  <c r="L5518" i="2" s="1"/>
  <c r="M2801" i="1"/>
  <c r="L4471" i="2" s="1"/>
  <c r="M2802" i="1"/>
  <c r="L584" i="2" s="1"/>
  <c r="M2803" i="1"/>
  <c r="L981" i="2" s="1"/>
  <c r="M2804" i="1"/>
  <c r="L3406" i="2" s="1"/>
  <c r="M2805" i="1"/>
  <c r="L5373" i="2" s="1"/>
  <c r="M2806" i="1"/>
  <c r="L4504" i="2" s="1"/>
  <c r="M2807" i="1"/>
  <c r="L2533" i="2" s="1"/>
  <c r="M2808" i="1"/>
  <c r="L4577" i="2" s="1"/>
  <c r="M2809" i="1"/>
  <c r="L1132" i="2" s="1"/>
  <c r="M2810" i="1"/>
  <c r="L3762" i="2" s="1"/>
  <c r="M2811" i="1"/>
  <c r="L729" i="2" s="1"/>
  <c r="M2812" i="1"/>
  <c r="L823" i="2" s="1"/>
  <c r="M2813" i="1"/>
  <c r="L3103" i="2" s="1"/>
  <c r="M2814" i="1"/>
  <c r="L3323" i="2" s="1"/>
  <c r="M2815" i="1"/>
  <c r="L2808" i="2" s="1"/>
  <c r="M2816" i="1"/>
  <c r="L4802" i="2" s="1"/>
  <c r="M2817" i="1"/>
  <c r="L4313" i="2" s="1"/>
  <c r="M2818" i="1"/>
  <c r="L3777" i="2" s="1"/>
  <c r="M2819" i="1"/>
  <c r="L3005" i="2" s="1"/>
  <c r="M2820" i="1"/>
  <c r="L4579" i="2" s="1"/>
  <c r="M2821" i="1"/>
  <c r="L3141" i="2" s="1"/>
  <c r="M2822" i="1"/>
  <c r="L5097" i="2" s="1"/>
  <c r="M2823" i="1"/>
  <c r="L2577" i="2" s="1"/>
  <c r="M2824" i="1"/>
  <c r="L5021" i="2" s="1"/>
  <c r="M2825" i="1"/>
  <c r="L106" i="2" s="1"/>
  <c r="M2826" i="1"/>
  <c r="L1488" i="2" s="1"/>
  <c r="M2827" i="1"/>
  <c r="L4412" i="2" s="1"/>
  <c r="M2828" i="1"/>
  <c r="L603" i="2" s="1"/>
  <c r="M2829" i="1"/>
  <c r="L200" i="2" s="1"/>
  <c r="M2830" i="1"/>
  <c r="L1171" i="2" s="1"/>
  <c r="M2831" i="1"/>
  <c r="L5382" i="2" s="1"/>
  <c r="M2832" i="1"/>
  <c r="L978" i="2" s="1"/>
  <c r="M2833" i="1"/>
  <c r="L41" i="2" s="1"/>
  <c r="M2834" i="1"/>
  <c r="L1468" i="2" s="1"/>
  <c r="M2835" i="1"/>
  <c r="L773" i="2" s="1"/>
  <c r="M2836" i="1"/>
  <c r="L4273" i="2" s="1"/>
  <c r="M2837" i="1"/>
  <c r="L2627" i="2" s="1"/>
  <c r="M2838" i="1"/>
  <c r="L4223" i="2" s="1"/>
  <c r="M2839" i="1"/>
  <c r="L956" i="2" s="1"/>
  <c r="M2840" i="1"/>
  <c r="L4837" i="2" s="1"/>
  <c r="M2841" i="1"/>
  <c r="L3" i="2" s="1"/>
  <c r="M2842" i="1"/>
  <c r="L3624" i="2" s="1"/>
  <c r="M2843" i="1"/>
  <c r="L3512" i="2" s="1"/>
  <c r="M2844" i="1"/>
  <c r="L1993" i="2" s="1"/>
  <c r="M2845" i="1"/>
  <c r="L1012" i="2" s="1"/>
  <c r="M2846" i="1"/>
  <c r="L2221" i="2" s="1"/>
  <c r="M2847" i="1"/>
  <c r="L5459" i="2" s="1"/>
  <c r="M2848" i="1"/>
  <c r="L5133" i="2" s="1"/>
  <c r="M2849" i="1"/>
  <c r="L3547" i="2" s="1"/>
  <c r="M2850" i="1"/>
  <c r="L959" i="2" s="1"/>
  <c r="M2851" i="1"/>
  <c r="L2218" i="2" s="1"/>
  <c r="M2852" i="1"/>
  <c r="L5165" i="2" s="1"/>
  <c r="M2853" i="1"/>
  <c r="L4898" i="2" s="1"/>
  <c r="M2854" i="1"/>
  <c r="L2563" i="2" s="1"/>
  <c r="M2855" i="1"/>
  <c r="L1209" i="2" s="1"/>
  <c r="M2856" i="1"/>
  <c r="L3003" i="2" s="1"/>
  <c r="M2857" i="1"/>
  <c r="L899" i="2" s="1"/>
  <c r="M2858" i="1"/>
  <c r="L2807" i="2" s="1"/>
  <c r="M2859" i="1"/>
  <c r="L3208" i="2" s="1"/>
  <c r="M2860" i="1"/>
  <c r="L4822" i="2" s="1"/>
  <c r="M2861" i="1"/>
  <c r="L30" i="2" s="1"/>
  <c r="M2862" i="1"/>
  <c r="L2204" i="2" s="1"/>
  <c r="M2863" i="1"/>
  <c r="L796" i="2" s="1"/>
  <c r="M2864" i="1"/>
  <c r="L1738" i="2" s="1"/>
  <c r="M2865" i="1"/>
  <c r="L1125" i="2" s="1"/>
  <c r="M2866" i="1"/>
  <c r="L4408" i="2" s="1"/>
  <c r="M2867" i="1"/>
  <c r="L3788" i="2" s="1"/>
  <c r="M2868" i="1"/>
  <c r="L2837" i="2" s="1"/>
  <c r="M2869" i="1"/>
  <c r="L4310" i="2" s="1"/>
  <c r="M2870" i="1"/>
  <c r="L3808" i="2" s="1"/>
  <c r="M2871" i="1"/>
  <c r="L2139" i="2" s="1"/>
  <c r="M2872" i="1"/>
  <c r="L1845" i="2" s="1"/>
  <c r="M2873" i="1"/>
  <c r="L3990" i="2" s="1"/>
  <c r="M2874" i="1"/>
  <c r="L4797" i="2" s="1"/>
  <c r="M2875" i="1"/>
  <c r="L2702" i="2" s="1"/>
  <c r="M2876" i="1"/>
  <c r="L1604" i="2" s="1"/>
  <c r="M2877" i="1"/>
  <c r="L859" i="2" s="1"/>
  <c r="M2878" i="1"/>
  <c r="L556" i="2" s="1"/>
  <c r="M2879" i="1"/>
  <c r="L3377" i="2" s="1"/>
  <c r="M2880" i="1"/>
  <c r="L3198" i="2" s="1"/>
  <c r="M2881" i="1"/>
  <c r="L2867" i="2" s="1"/>
  <c r="M2882" i="1"/>
  <c r="L4493" i="2" s="1"/>
  <c r="M2883" i="1"/>
  <c r="L203" i="2" s="1"/>
  <c r="M2884" i="1"/>
  <c r="L1687" i="2" s="1"/>
  <c r="M2885" i="1"/>
  <c r="L1230" i="2" s="1"/>
  <c r="M2886" i="1"/>
  <c r="L764" i="2" s="1"/>
  <c r="M2887" i="1"/>
  <c r="L27" i="2" s="1"/>
  <c r="M2888" i="1"/>
  <c r="L953" i="2" s="1"/>
  <c r="M2889" i="1"/>
  <c r="L1301" i="2" s="1"/>
  <c r="M2890" i="1"/>
  <c r="L1088" i="2" s="1"/>
  <c r="M2891" i="1"/>
  <c r="L2076" i="2" s="1"/>
  <c r="M2892" i="1"/>
  <c r="L786" i="2" s="1"/>
  <c r="M2893" i="1"/>
  <c r="L4823" i="2" s="1"/>
  <c r="M2894" i="1"/>
  <c r="L1812" i="2" s="1"/>
  <c r="M2895" i="1"/>
  <c r="L3747" i="2" s="1"/>
  <c r="M2896" i="1"/>
  <c r="L3732" i="2" s="1"/>
  <c r="M2897" i="1"/>
  <c r="L262" i="2" s="1"/>
  <c r="M2898" i="1"/>
  <c r="L1399" i="2" s="1"/>
  <c r="M2899" i="1"/>
  <c r="L657" i="2" s="1"/>
  <c r="M2900" i="1"/>
  <c r="L2735" i="2" s="1"/>
  <c r="M2901" i="1"/>
  <c r="L3427" i="2" s="1"/>
  <c r="M2902" i="1"/>
  <c r="L2495" i="2" s="1"/>
  <c r="M2903" i="1"/>
  <c r="L4612" i="2" s="1"/>
  <c r="M2904" i="1"/>
  <c r="L1250" i="2" s="1"/>
  <c r="M2905" i="1"/>
  <c r="L1996" i="2" s="1"/>
  <c r="M2906" i="1"/>
  <c r="L1745" i="2" s="1"/>
  <c r="M2907" i="1"/>
  <c r="L3415" i="2" s="1"/>
  <c r="M2908" i="1"/>
  <c r="L4202" i="2" s="1"/>
  <c r="M2909" i="1"/>
  <c r="L3054" i="2" s="1"/>
  <c r="M2910" i="1"/>
  <c r="L4909" i="2" s="1"/>
  <c r="M2911" i="1"/>
  <c r="L2560" i="2" s="1"/>
  <c r="M2912" i="1"/>
  <c r="L1982" i="2" s="1"/>
  <c r="M2913" i="1"/>
  <c r="L61" i="2" s="1"/>
  <c r="M2914" i="1"/>
  <c r="L4850" i="2" s="1"/>
  <c r="M2915" i="1"/>
  <c r="L1697" i="2" s="1"/>
  <c r="M2916" i="1"/>
  <c r="L4327" i="2" s="1"/>
  <c r="M2917" i="1"/>
  <c r="L3471" i="2" s="1"/>
  <c r="M2918" i="1"/>
  <c r="L1941" i="2" s="1"/>
  <c r="M2919" i="1"/>
  <c r="L1195" i="2" s="1"/>
  <c r="M2920" i="1"/>
  <c r="L29" i="2" s="1"/>
  <c r="M2921" i="1"/>
  <c r="L1202" i="2" s="1"/>
  <c r="M2922" i="1"/>
  <c r="L1034" i="2" s="1"/>
  <c r="M2923" i="1"/>
  <c r="L1947" i="2" s="1"/>
  <c r="M2924" i="1"/>
  <c r="L3166" i="2" s="1"/>
  <c r="M2925" i="1"/>
  <c r="L1771" i="2" s="1"/>
  <c r="M2926" i="1"/>
  <c r="L194" i="2" s="1"/>
  <c r="M2927" i="1"/>
  <c r="L2240" i="2" s="1"/>
  <c r="M2928" i="1"/>
  <c r="L1231" i="2" s="1"/>
  <c r="M2929" i="1"/>
  <c r="L5114" i="2" s="1"/>
  <c r="M2930" i="1"/>
  <c r="L5317" i="2" s="1"/>
  <c r="M2931" i="1"/>
  <c r="L3887" i="2" s="1"/>
  <c r="M2932" i="1"/>
  <c r="L1166" i="2" s="1"/>
  <c r="M2933" i="1"/>
  <c r="L668" i="2" s="1"/>
  <c r="M2934" i="1"/>
  <c r="L4230" i="2" s="1"/>
  <c r="M2935" i="1"/>
  <c r="L2608" i="2" s="1"/>
  <c r="M2936" i="1"/>
  <c r="L5218" i="2" s="1"/>
  <c r="M2937" i="1"/>
  <c r="L1473" i="2" s="1"/>
  <c r="M2938" i="1"/>
  <c r="L3094" i="2" s="1"/>
  <c r="M2939" i="1"/>
  <c r="L4739" i="2" s="1"/>
  <c r="M2940" i="1"/>
  <c r="L2220" i="2" s="1"/>
  <c r="M2941" i="1"/>
  <c r="L2704" i="2" s="1"/>
  <c r="M2942" i="1"/>
  <c r="L1522" i="2" s="1"/>
  <c r="M2943" i="1"/>
  <c r="L3085" i="2" s="1"/>
  <c r="M2944" i="1"/>
  <c r="L3677" i="2" s="1"/>
  <c r="M2945" i="1"/>
  <c r="L1995" i="2" s="1"/>
  <c r="M2946" i="1"/>
  <c r="L1704" i="2" s="1"/>
  <c r="M2947" i="1"/>
  <c r="L1767" i="2" s="1"/>
  <c r="M2948" i="1"/>
  <c r="L955" i="2" s="1"/>
  <c r="M2949" i="1"/>
  <c r="L5537" i="2" s="1"/>
  <c r="M2950" i="1"/>
  <c r="L1944" i="2" s="1"/>
  <c r="M2951" i="1"/>
  <c r="L2353" i="2" s="1"/>
  <c r="M2952" i="1"/>
  <c r="L4160" i="2" s="1"/>
  <c r="M2953" i="1"/>
  <c r="L948" i="2" s="1"/>
  <c r="M2954" i="1"/>
  <c r="L4174" i="2" s="1"/>
  <c r="M2955" i="1"/>
  <c r="L4680" i="2" s="1"/>
  <c r="M2956" i="1"/>
  <c r="L5438" i="2" s="1"/>
  <c r="M2957" i="1"/>
  <c r="L4908" i="2" s="1"/>
  <c r="M2958" i="1"/>
  <c r="L4611" i="2" s="1"/>
  <c r="M2959" i="1"/>
  <c r="L2641" i="2" s="1"/>
  <c r="M2960" i="1"/>
  <c r="L346" i="2" s="1"/>
  <c r="M2961" i="1"/>
  <c r="L4239" i="2" s="1"/>
  <c r="M2962" i="1"/>
  <c r="L3770" i="2" s="1"/>
  <c r="M2963" i="1"/>
  <c r="L3180" i="2" s="1"/>
  <c r="M2964" i="1"/>
  <c r="L4144" i="2" s="1"/>
  <c r="M2965" i="1"/>
  <c r="L145" i="2" s="1"/>
  <c r="M2966" i="1"/>
  <c r="L4187" i="2" s="1"/>
  <c r="M2967" i="1"/>
  <c r="L151" i="2" s="1"/>
  <c r="M2968" i="1"/>
  <c r="L5561" i="2" s="1"/>
  <c r="M2969" i="1"/>
  <c r="L1957" i="2" s="1"/>
  <c r="M2970" i="1"/>
  <c r="L3814" i="2" s="1"/>
  <c r="M2971" i="1"/>
  <c r="L4462" i="2" s="1"/>
  <c r="M2972" i="1"/>
  <c r="L4827" i="2" s="1"/>
  <c r="M2973" i="1"/>
  <c r="L358" i="2" s="1"/>
  <c r="M2974" i="1"/>
  <c r="L2830" i="2" s="1"/>
  <c r="M2975" i="1"/>
  <c r="L4035" i="2" s="1"/>
  <c r="M2976" i="1"/>
  <c r="L1653" i="2" s="1"/>
  <c r="M2977" i="1"/>
  <c r="L4285" i="2" s="1"/>
  <c r="M2978" i="1"/>
  <c r="L5042" i="2" s="1"/>
  <c r="M2979" i="1"/>
  <c r="L4930" i="2" s="1"/>
  <c r="M2980" i="1"/>
  <c r="L2167" i="2" s="1"/>
  <c r="M2981" i="1"/>
  <c r="L2910" i="2" s="1"/>
  <c r="M2982" i="1"/>
  <c r="L2264" i="2" s="1"/>
  <c r="M2983" i="1"/>
  <c r="L2665" i="2" s="1"/>
  <c r="M2984" i="1"/>
  <c r="L2323" i="2" s="1"/>
  <c r="M2985" i="1"/>
  <c r="L1566" i="2" s="1"/>
  <c r="M2986" i="1"/>
  <c r="L3828" i="2" s="1"/>
  <c r="M2987" i="1"/>
  <c r="L5334" i="2" s="1"/>
  <c r="M2988" i="1"/>
  <c r="L2572" i="2" s="1"/>
  <c r="M2989" i="1"/>
  <c r="L658" i="2" s="1"/>
  <c r="M2990" i="1"/>
  <c r="L2984" i="2" s="1"/>
  <c r="M2991" i="1"/>
  <c r="L1333" i="2" s="1"/>
  <c r="M2992" i="1"/>
  <c r="L2091" i="2" s="1"/>
  <c r="M2993" i="1"/>
  <c r="L4206" i="2" s="1"/>
  <c r="M2994" i="1"/>
  <c r="L4277" i="2" s="1"/>
  <c r="M2995" i="1"/>
  <c r="L2025" i="2" s="1"/>
  <c r="M2996" i="1"/>
  <c r="L1717" i="2" s="1"/>
  <c r="M2997" i="1"/>
  <c r="L2089" i="2" s="1"/>
  <c r="M2998" i="1"/>
  <c r="L1014" i="2" s="1"/>
  <c r="M2999" i="1"/>
  <c r="L2062" i="2" s="1"/>
  <c r="M3000" i="1"/>
  <c r="L4875" i="2" s="1"/>
  <c r="M3001" i="1"/>
  <c r="L4147" i="2" s="1"/>
  <c r="M3002" i="1"/>
  <c r="L1753" i="2" s="1"/>
  <c r="M3003" i="1"/>
  <c r="L1139" i="2" s="1"/>
  <c r="M3004" i="1"/>
  <c r="L4979" i="2" s="1"/>
  <c r="M3005" i="1"/>
  <c r="L3008" i="2" s="1"/>
  <c r="M3006" i="1"/>
  <c r="L2386" i="2" s="1"/>
  <c r="M3007" i="1"/>
  <c r="L1878" i="2" s="1"/>
  <c r="M3008" i="1"/>
  <c r="L2355" i="2" s="1"/>
  <c r="M3009" i="1"/>
  <c r="L1310" i="2" s="1"/>
  <c r="M3010" i="1"/>
  <c r="L2413" i="2" s="1"/>
  <c r="M3011" i="1"/>
  <c r="L3302" i="2" s="1"/>
  <c r="M3012" i="1"/>
  <c r="L2717" i="2" s="1"/>
  <c r="M3013" i="1"/>
  <c r="L2226" i="2" s="1"/>
  <c r="M3014" i="1"/>
  <c r="L2078" i="2" s="1"/>
  <c r="M3015" i="1"/>
  <c r="L4573" i="2" s="1"/>
  <c r="M3016" i="1"/>
  <c r="L5214" i="2" s="1"/>
  <c r="M3017" i="1"/>
  <c r="L4961" i="2" s="1"/>
  <c r="M3018" i="1"/>
  <c r="L2186" i="2" s="1"/>
  <c r="M3019" i="1"/>
  <c r="L1040" i="2" s="1"/>
  <c r="M3020" i="1"/>
  <c r="L906" i="2" s="1"/>
  <c r="M3021" i="1"/>
  <c r="L4972" i="2" s="1"/>
  <c r="M3022" i="1"/>
  <c r="L1353" i="2" s="1"/>
  <c r="M3023" i="1"/>
  <c r="L4410" i="2" s="1"/>
  <c r="M3024" i="1"/>
  <c r="L2054" i="2" s="1"/>
  <c r="M3025" i="1"/>
  <c r="L4199" i="2" s="1"/>
  <c r="M3026" i="1"/>
  <c r="L2671" i="2" s="1"/>
  <c r="M3027" i="1"/>
  <c r="L4872" i="2" s="1"/>
  <c r="M3028" i="1"/>
  <c r="L7" i="2" s="1"/>
  <c r="M3029" i="1"/>
  <c r="L3233" i="2" s="1"/>
  <c r="M3030" i="1"/>
  <c r="L609" i="2" s="1"/>
  <c r="M3031" i="1"/>
  <c r="L3553" i="2" s="1"/>
  <c r="M3032" i="1"/>
  <c r="L4828" i="2" s="1"/>
  <c r="M3033" i="1"/>
  <c r="L583" i="2" s="1"/>
  <c r="M3034" i="1"/>
  <c r="L2809" i="2" s="1"/>
  <c r="M3035" i="1"/>
  <c r="L4369" i="2" s="1"/>
  <c r="M3036" i="1"/>
  <c r="L2165" i="2" s="1"/>
  <c r="M3037" i="1"/>
  <c r="L5166" i="2" s="1"/>
  <c r="M3038" i="1"/>
  <c r="L2526" i="2" s="1"/>
  <c r="M3039" i="1"/>
  <c r="L1313" i="2" s="1"/>
  <c r="M3040" i="1"/>
  <c r="L1844" i="2" s="1"/>
  <c r="M3041" i="1"/>
  <c r="L886" i="2" s="1"/>
  <c r="M3042" i="1"/>
  <c r="L4155" i="2" s="1"/>
  <c r="M3043" i="1"/>
  <c r="L656" i="2" s="1"/>
  <c r="M3044" i="1"/>
  <c r="L3038" i="2" s="1"/>
  <c r="M3045" i="1"/>
  <c r="L3832" i="2" s="1"/>
  <c r="M3046" i="1"/>
  <c r="L4531" i="2" s="1"/>
  <c r="M3047" i="1"/>
  <c r="L5005" i="2" s="1"/>
  <c r="M3048" i="1"/>
  <c r="L3149" i="2" s="1"/>
  <c r="M3049" i="1"/>
  <c r="L5405" i="2" s="1"/>
  <c r="M3050" i="1"/>
  <c r="L3724" i="2" s="1"/>
  <c r="M3051" i="1"/>
  <c r="L5127" i="2" s="1"/>
  <c r="M3052" i="1"/>
  <c r="L2209" i="2" s="1"/>
  <c r="M3053" i="1"/>
  <c r="L152" i="2" s="1"/>
  <c r="M3054" i="1"/>
  <c r="L416" i="2" s="1"/>
  <c r="M3055" i="1"/>
  <c r="L3676" i="2" s="1"/>
  <c r="M3056" i="1"/>
  <c r="L1239" i="2" s="1"/>
  <c r="M3057" i="1"/>
  <c r="L678" i="2" s="1"/>
  <c r="M3058" i="1"/>
  <c r="L5475" i="2" s="1"/>
  <c r="M3059" i="1"/>
  <c r="L4511" i="2" s="1"/>
  <c r="M3060" i="1"/>
  <c r="L2727" i="2" s="1"/>
  <c r="M3061" i="1"/>
  <c r="L1109" i="2" s="1"/>
  <c r="M3062" i="1"/>
  <c r="L2142" i="2" s="1"/>
  <c r="M3063" i="1"/>
  <c r="L2747" i="2" s="1"/>
  <c r="M3064" i="1"/>
  <c r="L2620" i="2" s="1"/>
  <c r="M3065" i="1"/>
  <c r="L782" i="2" s="1"/>
  <c r="M3066" i="1"/>
  <c r="L4460" i="2" s="1"/>
  <c r="M3067" i="1"/>
  <c r="L3016" i="2" s="1"/>
  <c r="M3068" i="1"/>
  <c r="L3845" i="2" s="1"/>
  <c r="M3069" i="1"/>
  <c r="L4833" i="2" s="1"/>
  <c r="M3070" i="1"/>
  <c r="L3548" i="2" s="1"/>
  <c r="M3071" i="1"/>
  <c r="L923" i="2" s="1"/>
  <c r="M3072" i="1"/>
  <c r="L4400" i="2" s="1"/>
  <c r="M3073" i="1"/>
  <c r="L1634" i="2" s="1"/>
  <c r="M3074" i="1"/>
  <c r="L1181" i="2" s="1"/>
  <c r="M3075" i="1"/>
  <c r="L4184" i="2" s="1"/>
  <c r="M3076" i="1"/>
  <c r="L5408" i="2" s="1"/>
  <c r="M3077" i="1"/>
  <c r="L1500" i="2" s="1"/>
  <c r="M3078" i="1"/>
  <c r="L957" i="2" s="1"/>
  <c r="M3079" i="1"/>
  <c r="L2420" i="2" s="1"/>
  <c r="M3080" i="1"/>
  <c r="L1961" i="2" s="1"/>
  <c r="M3081" i="1"/>
  <c r="L1042" i="2" s="1"/>
  <c r="M3082" i="1"/>
  <c r="L5288" i="2" s="1"/>
  <c r="M3083" i="1"/>
  <c r="L3064" i="2" s="1"/>
  <c r="M3084" i="1"/>
  <c r="L4762" i="2" s="1"/>
  <c r="M3085" i="1"/>
  <c r="L1958" i="2" s="1"/>
  <c r="M3086" i="1"/>
  <c r="L2914" i="2" s="1"/>
  <c r="M3087" i="1"/>
  <c r="L3481" i="2" s="1"/>
  <c r="M3088" i="1"/>
  <c r="L1901" i="2" s="1"/>
  <c r="M3089" i="1"/>
  <c r="L1248" i="2" s="1"/>
  <c r="M3090" i="1"/>
  <c r="L1487" i="2" s="1"/>
  <c r="M3091" i="1"/>
  <c r="L1413" i="2" s="1"/>
  <c r="M3092" i="1"/>
  <c r="L3583" i="2" s="1"/>
  <c r="M3093" i="1"/>
  <c r="L2311" i="2" s="1"/>
  <c r="M3094" i="1"/>
  <c r="L3140" i="2" s="1"/>
  <c r="M3095" i="1"/>
  <c r="L2956" i="2" s="1"/>
  <c r="M3096" i="1"/>
  <c r="L749" i="2" s="1"/>
  <c r="M3097" i="1"/>
  <c r="L1235" i="2" s="1"/>
  <c r="M3098" i="1"/>
  <c r="L1138" i="2" s="1"/>
  <c r="M3099" i="1"/>
  <c r="L4842" i="2" s="1"/>
  <c r="M3100" i="1"/>
  <c r="L3706" i="2" s="1"/>
  <c r="M3101" i="1"/>
  <c r="L5139" i="2" s="1"/>
  <c r="M3102" i="1"/>
  <c r="L1778" i="2" s="1"/>
  <c r="M3103" i="1"/>
  <c r="L4689" i="2" s="1"/>
  <c r="M3104" i="1"/>
  <c r="L531" i="2" s="1"/>
  <c r="M3105" i="1"/>
  <c r="L1623" i="2" s="1"/>
  <c r="M3106" i="1"/>
  <c r="L433" i="2" s="1"/>
  <c r="M3107" i="1"/>
  <c r="L4455" i="2" s="1"/>
  <c r="M3108" i="1"/>
  <c r="L3374" i="2" s="1"/>
  <c r="M3109" i="1"/>
  <c r="L3176" i="2" s="1"/>
  <c r="M3110" i="1"/>
  <c r="L1589" i="2" s="1"/>
  <c r="M3111" i="1"/>
  <c r="L131" i="2" s="1"/>
  <c r="M3112" i="1"/>
  <c r="L128" i="2" s="1"/>
  <c r="M3113" i="1"/>
  <c r="L5353" i="2" s="1"/>
  <c r="M3114" i="1"/>
  <c r="L1775" i="2" s="1"/>
  <c r="M3115" i="1"/>
  <c r="L575" i="2" s="1"/>
  <c r="M3116" i="1"/>
  <c r="L429" i="2" s="1"/>
  <c r="M3117" i="1"/>
  <c r="L676" i="2" s="1"/>
  <c r="M3118" i="1"/>
  <c r="L578" i="2" s="1"/>
  <c r="M3119" i="1"/>
  <c r="L5043" i="2" s="1"/>
  <c r="M3120" i="1"/>
  <c r="L635" i="2" s="1"/>
  <c r="M3121" i="1"/>
  <c r="L5571" i="2" s="1"/>
  <c r="M3122" i="1"/>
  <c r="L3611" i="2" s="1"/>
  <c r="M3123" i="1"/>
  <c r="L1625" i="2" s="1"/>
  <c r="M3124" i="1"/>
  <c r="L5414" i="2" s="1"/>
  <c r="M3125" i="1"/>
  <c r="L3305" i="2" s="1"/>
  <c r="M3126" i="1"/>
  <c r="L629" i="2" s="1"/>
  <c r="M3127" i="1"/>
  <c r="L3177" i="2" s="1"/>
  <c r="M3128" i="1"/>
  <c r="L1096" i="2" s="1"/>
  <c r="M3129" i="1"/>
  <c r="L1760" i="2" s="1"/>
  <c r="M3130" i="1"/>
  <c r="L1840" i="2" s="1"/>
  <c r="M3131" i="1"/>
  <c r="L3569" i="2" s="1"/>
  <c r="M3132" i="1"/>
  <c r="L1528" i="2" s="1"/>
  <c r="M3133" i="1"/>
  <c r="L5552" i="2" s="1"/>
  <c r="M3134" i="1"/>
  <c r="L793" i="2" s="1"/>
  <c r="M3135" i="1"/>
  <c r="L1892" i="2" s="1"/>
  <c r="M3136" i="1"/>
  <c r="L2828" i="2" s="1"/>
  <c r="M3137" i="1"/>
  <c r="L2437" i="2" s="1"/>
  <c r="M3138" i="1"/>
  <c r="L1435" i="2" s="1"/>
  <c r="M3139" i="1"/>
  <c r="L2576" i="2" s="1"/>
  <c r="M3140" i="1"/>
  <c r="L4562" i="2" s="1"/>
  <c r="M3141" i="1"/>
  <c r="L4784" i="2" s="1"/>
  <c r="M3142" i="1"/>
  <c r="L1578" i="2" s="1"/>
  <c r="M3143" i="1"/>
  <c r="L2859" i="2" s="1"/>
  <c r="M3144" i="1"/>
  <c r="L1699" i="2" s="1"/>
  <c r="M3145" i="1"/>
  <c r="L1516" i="2" s="1"/>
  <c r="M3146" i="1"/>
  <c r="L2296" i="2" s="1"/>
  <c r="M3147" i="1"/>
  <c r="L5545" i="2" s="1"/>
  <c r="M3148" i="1"/>
  <c r="L3148" i="2" s="1"/>
  <c r="M3149" i="1"/>
  <c r="L934" i="2" s="1"/>
  <c r="M3150" i="1"/>
  <c r="L4301" i="2" s="1"/>
  <c r="M3151" i="1"/>
  <c r="L2600" i="2" s="1"/>
  <c r="M3152" i="1"/>
  <c r="L4713" i="2" s="1"/>
  <c r="M3153" i="1"/>
  <c r="L2846" i="2" s="1"/>
  <c r="M3154" i="1"/>
  <c r="L3643" i="2" s="1"/>
  <c r="M3155" i="1"/>
  <c r="L4056" i="2" s="1"/>
  <c r="M3156" i="1"/>
  <c r="L544" i="2" s="1"/>
  <c r="M3157" i="1"/>
  <c r="L1898" i="2" s="1"/>
  <c r="M3158" i="1"/>
  <c r="L879" i="2" s="1"/>
  <c r="M3159" i="1"/>
  <c r="L2073" i="2" s="1"/>
  <c r="M3160" i="1"/>
  <c r="L4766" i="2" s="1"/>
  <c r="M3161" i="1"/>
  <c r="L1852" i="2" s="1"/>
  <c r="M3162" i="1"/>
  <c r="L738" i="2" s="1"/>
  <c r="M3163" i="1"/>
  <c r="L4466" i="2" s="1"/>
  <c r="M3164" i="1"/>
  <c r="L3558" i="2" s="1"/>
  <c r="M3165" i="1"/>
  <c r="L967" i="2" s="1"/>
  <c r="M3166" i="1"/>
  <c r="L1962" i="2" s="1"/>
  <c r="M3167" i="1"/>
  <c r="L80" i="2" s="1"/>
  <c r="M3168" i="1"/>
  <c r="L4821" i="2" s="1"/>
  <c r="M3169" i="1"/>
  <c r="L2871" i="2" s="1"/>
  <c r="M3170" i="1"/>
  <c r="L4751" i="2" s="1"/>
  <c r="M3171" i="1"/>
  <c r="L4433" i="2" s="1"/>
  <c r="M3172" i="1"/>
  <c r="L518" i="2" s="1"/>
  <c r="M3173" i="1"/>
  <c r="L3597" i="2" s="1"/>
  <c r="M3174" i="1"/>
  <c r="L3539" i="2" s="1"/>
  <c r="M3175" i="1"/>
  <c r="L1498" i="2" s="1"/>
  <c r="M3176" i="1"/>
  <c r="L2635" i="2" s="1"/>
  <c r="M3177" i="1"/>
  <c r="L459" i="2" s="1"/>
  <c r="M3178" i="1"/>
  <c r="L5125" i="2" s="1"/>
  <c r="M3179" i="1"/>
  <c r="L2803" i="2" s="1"/>
  <c r="M3180" i="1"/>
  <c r="L2888" i="2" s="1"/>
  <c r="M3181" i="1"/>
  <c r="L686" i="2" s="1"/>
  <c r="M3182" i="1"/>
  <c r="L420" i="2" s="1"/>
  <c r="M3183" i="1"/>
  <c r="L5200" i="2" s="1"/>
  <c r="M3184" i="1"/>
  <c r="L4188" i="2" s="1"/>
  <c r="M3185" i="1"/>
  <c r="L5394" i="2" s="1"/>
  <c r="M3186" i="1"/>
  <c r="L3685" i="2" s="1"/>
  <c r="M3187" i="1"/>
  <c r="L3023" i="2" s="1"/>
  <c r="M3188" i="1"/>
  <c r="L5307" i="2" s="1"/>
  <c r="M3189" i="1"/>
  <c r="L1684" i="2" s="1"/>
  <c r="M3190" i="1"/>
  <c r="L1861" i="2" s="1"/>
  <c r="M3191" i="1"/>
  <c r="L5044" i="2" s="1"/>
  <c r="M3192" i="1"/>
  <c r="L4995" i="2" s="1"/>
  <c r="M3193" i="1"/>
  <c r="L2815" i="2" s="1"/>
  <c r="M3194" i="1"/>
  <c r="L4727" i="2" s="1"/>
  <c r="M3195" i="1"/>
  <c r="L2039" i="2" s="1"/>
  <c r="M3196" i="1"/>
  <c r="L2328" i="2" s="1"/>
  <c r="M3197" i="1"/>
  <c r="L1573" i="2" s="1"/>
  <c r="M3198" i="1"/>
  <c r="L5058" i="2" s="1"/>
  <c r="M3199" i="1"/>
  <c r="L13" i="2" s="1"/>
  <c r="M3200" i="1"/>
  <c r="L4297" i="2" s="1"/>
  <c r="M3201" i="1"/>
  <c r="L4973" i="2" s="1"/>
  <c r="M3202" i="1"/>
  <c r="L3265" i="2" s="1"/>
  <c r="M3203" i="1"/>
  <c r="L865" i="2" s="1"/>
  <c r="M3204" i="1"/>
  <c r="L3168" i="2" s="1"/>
  <c r="M3205" i="1"/>
  <c r="L3069" i="2" s="1"/>
  <c r="M3206" i="1"/>
  <c r="L2913" i="2" s="1"/>
  <c r="M3207" i="1"/>
  <c r="L4848" i="2" s="1"/>
  <c r="M3208" i="1"/>
  <c r="L2510" i="2" s="1"/>
  <c r="M3209" i="1"/>
  <c r="L4509" i="2" s="1"/>
  <c r="M3210" i="1"/>
  <c r="L5469" i="2" s="1"/>
  <c r="M3211" i="1"/>
  <c r="L5367" i="2" s="1"/>
  <c r="M3212" i="1"/>
  <c r="L1191" i="2" s="1"/>
  <c r="M3213" i="1"/>
  <c r="L1828" i="2" s="1"/>
  <c r="M3214" i="1"/>
  <c r="L3039" i="2" s="1"/>
  <c r="M3215" i="1"/>
  <c r="L3382" i="2" s="1"/>
  <c r="M3216" i="1"/>
  <c r="L2445" i="2" s="1"/>
  <c r="M3217" i="1"/>
  <c r="L3074" i="2" s="1"/>
  <c r="M3218" i="1"/>
  <c r="L3776" i="2" s="1"/>
  <c r="M3219" i="1"/>
  <c r="L4205" i="2" s="1"/>
  <c r="M3220" i="1"/>
  <c r="L2757" i="2" s="1"/>
  <c r="M3221" i="1"/>
  <c r="L3976" i="2" s="1"/>
  <c r="M3222" i="1"/>
  <c r="L2769" i="2" s="1"/>
  <c r="M3223" i="1"/>
  <c r="L2966" i="2" s="1"/>
  <c r="M3224" i="1"/>
  <c r="L292" i="2" s="1"/>
  <c r="M3225" i="1"/>
  <c r="L3202" i="2" s="1"/>
  <c r="M3226" i="1"/>
  <c r="L1344" i="2" s="1"/>
  <c r="M3227" i="1"/>
  <c r="L1464" i="2" s="1"/>
  <c r="M3228" i="1"/>
  <c r="L1523" i="2" s="1"/>
  <c r="M3229" i="1"/>
  <c r="L1027" i="2" s="1"/>
  <c r="M3230" i="1"/>
  <c r="L4666" i="2" s="1"/>
  <c r="M3231" i="1"/>
  <c r="L1403" i="2" s="1"/>
  <c r="M3232" i="1"/>
  <c r="L1801" i="2" s="1"/>
  <c r="M3233" i="1"/>
  <c r="L4137" i="2" s="1"/>
  <c r="M3234" i="1"/>
  <c r="L3474" i="2" s="1"/>
  <c r="M3235" i="1"/>
  <c r="L4756" i="2" s="1"/>
  <c r="M3236" i="1"/>
  <c r="L5208" i="2" s="1"/>
  <c r="M3237" i="1"/>
  <c r="L1430" i="2" s="1"/>
  <c r="M3238" i="1"/>
  <c r="L1513" i="2" s="1"/>
  <c r="M3239" i="1"/>
  <c r="L1713" i="2" s="1"/>
  <c r="M3240" i="1"/>
  <c r="L4621" i="2" s="1"/>
  <c r="M3241" i="1"/>
  <c r="L78" i="2" s="1"/>
  <c r="M3242" i="1"/>
  <c r="L4986" i="2" s="1"/>
  <c r="M3243" i="1"/>
  <c r="L3088" i="2" s="1"/>
  <c r="M3244" i="1"/>
  <c r="L3274" i="2" s="1"/>
  <c r="M3245" i="1"/>
  <c r="L4483" i="2" s="1"/>
  <c r="M3246" i="1"/>
  <c r="L3885" i="2" s="1"/>
  <c r="M3247" i="1"/>
  <c r="L1585" i="2" s="1"/>
  <c r="M3248" i="1"/>
  <c r="L451" i="2" s="1"/>
  <c r="M3249" i="1"/>
  <c r="L1716" i="2" s="1"/>
  <c r="M3250" i="1"/>
  <c r="L3709" i="2" s="1"/>
  <c r="M3251" i="1"/>
  <c r="L3297" i="2" s="1"/>
  <c r="M3252" i="1"/>
  <c r="L191" i="2" s="1"/>
  <c r="M3253" i="1"/>
  <c r="L2335" i="2" s="1"/>
  <c r="M3254" i="1"/>
  <c r="L3376" i="2" s="1"/>
  <c r="M3255" i="1"/>
  <c r="L4658" i="2" s="1"/>
  <c r="M3256" i="1"/>
  <c r="L1978" i="2" s="1"/>
  <c r="M3257" i="1"/>
  <c r="L1291" i="2" s="1"/>
  <c r="M3258" i="1"/>
  <c r="L3725" i="2" s="1"/>
  <c r="M3259" i="1"/>
  <c r="L1929" i="2" s="1"/>
  <c r="M3260" i="1"/>
  <c r="L1061" i="2" s="1"/>
  <c r="M3261" i="1"/>
  <c r="L4154" i="2" s="1"/>
  <c r="M3262" i="1"/>
  <c r="L3856" i="2" s="1"/>
  <c r="M3263" i="1"/>
  <c r="L1930" i="2" s="1"/>
  <c r="M3264" i="1"/>
  <c r="L4270" i="2" s="1"/>
  <c r="M3265" i="1"/>
  <c r="L5510" i="2" s="1"/>
  <c r="M3266" i="1"/>
  <c r="L3090" i="2" s="1"/>
  <c r="M3267" i="1"/>
  <c r="L93" i="2" s="1"/>
  <c r="M3268" i="1"/>
  <c r="L1449" i="2" s="1"/>
  <c r="M3269" i="1"/>
  <c r="L2816" i="2" s="1"/>
  <c r="M3270" i="1"/>
  <c r="L4166" i="2" s="1"/>
  <c r="M3271" i="1"/>
  <c r="L3514" i="2" s="1"/>
  <c r="M3272" i="1"/>
  <c r="L1345" i="2" s="1"/>
  <c r="M3273" i="1"/>
  <c r="L785" i="2" s="1"/>
  <c r="M3274" i="1"/>
  <c r="L513" i="2" s="1"/>
  <c r="M3275" i="1"/>
  <c r="L4473" i="2" s="1"/>
  <c r="M3276" i="1"/>
  <c r="L3850" i="2" s="1"/>
  <c r="M3277" i="1"/>
  <c r="L1673" i="2" s="1"/>
  <c r="M3278" i="1"/>
  <c r="L1544" i="2" s="1"/>
  <c r="M3279" i="1"/>
  <c r="L3245" i="2" s="1"/>
  <c r="M3280" i="1"/>
  <c r="L1656" i="2" s="1"/>
  <c r="M3281" i="1"/>
  <c r="L679" i="2" s="1"/>
  <c r="M3282" i="1"/>
  <c r="L1089" i="2" s="1"/>
  <c r="M3283" i="1"/>
  <c r="L3752" i="2" s="1"/>
  <c r="M3284" i="1"/>
  <c r="L3132" i="2" s="1"/>
  <c r="M3285" i="1"/>
  <c r="L1204" i="2" s="1"/>
  <c r="M3286" i="1"/>
  <c r="L3215" i="2" s="1"/>
  <c r="M3287" i="1"/>
  <c r="L92" i="2" s="1"/>
  <c r="M3288" i="1"/>
  <c r="L4011" i="2" s="1"/>
  <c r="M3289" i="1"/>
  <c r="L3592" i="2" s="1"/>
  <c r="M3290" i="1"/>
  <c r="L5016" i="2" s="1"/>
  <c r="M3291" i="1"/>
  <c r="L5484" i="2" s="1"/>
  <c r="M3292" i="1"/>
  <c r="L3664" i="2" s="1"/>
  <c r="M3293" i="1"/>
  <c r="L4805" i="2" s="1"/>
  <c r="M3294" i="1"/>
  <c r="L739" i="2" s="1"/>
  <c r="M3295" i="1"/>
  <c r="L2578" i="2" s="1"/>
  <c r="M3296" i="1"/>
  <c r="L5142" i="2" s="1"/>
  <c r="M3297" i="1"/>
  <c r="L4032" i="2" s="1"/>
  <c r="M3298" i="1"/>
  <c r="L5156" i="2" s="1"/>
  <c r="M3299" i="1"/>
  <c r="L3397" i="2" s="1"/>
  <c r="M3300" i="1"/>
  <c r="L4721" i="2" s="1"/>
  <c r="M3301" i="1"/>
  <c r="L4792" i="2" s="1"/>
  <c r="M3302" i="1"/>
  <c r="L5534" i="2" s="1"/>
  <c r="M3303" i="1"/>
  <c r="L5132" i="2" s="1"/>
  <c r="M3304" i="1"/>
  <c r="L4278" i="2" s="1"/>
  <c r="M3305" i="1"/>
  <c r="L5563" i="2" s="1"/>
  <c r="M3306" i="1"/>
  <c r="L2430" i="2" s="1"/>
  <c r="M3307" i="1"/>
  <c r="L2282" i="2" s="1"/>
  <c r="M3308" i="1"/>
  <c r="L3634" i="2" s="1"/>
  <c r="M3309" i="1"/>
  <c r="L5418" i="2" s="1"/>
  <c r="M3310" i="1"/>
  <c r="L5272" i="2" s="1"/>
  <c r="M3311" i="1"/>
  <c r="L3768" i="2" s="1"/>
  <c r="M3312" i="1"/>
  <c r="L5428" i="2" s="1"/>
  <c r="M3313" i="1"/>
  <c r="L3027" i="2" s="1"/>
  <c r="M3314" i="1"/>
  <c r="L2898" i="2" s="1"/>
  <c r="M3315" i="1"/>
  <c r="L581" i="2" s="1"/>
  <c r="M3316" i="1"/>
  <c r="L977" i="2" s="1"/>
  <c r="M3317" i="1"/>
  <c r="L3102" i="2" s="1"/>
  <c r="M3318" i="1"/>
  <c r="L1533" i="2" s="1"/>
  <c r="M3319" i="1"/>
  <c r="L2194" i="2" s="1"/>
  <c r="M3320" i="1"/>
  <c r="L4109" i="2" s="1"/>
  <c r="M3321" i="1"/>
  <c r="L4868" i="2" s="1"/>
  <c r="M3322" i="1"/>
  <c r="L4423" i="2" s="1"/>
  <c r="M3323" i="1"/>
  <c r="L3217" i="2" s="1"/>
  <c r="M3324" i="1"/>
  <c r="L2812" i="2" s="1"/>
  <c r="M3325" i="1"/>
  <c r="L2798" i="2" s="1"/>
  <c r="M3326" i="1"/>
  <c r="L130" i="2" s="1"/>
  <c r="M3327" i="1"/>
  <c r="L2157" i="2" s="1"/>
  <c r="M3328" i="1"/>
  <c r="L2038" i="2" s="1"/>
  <c r="M3329" i="1"/>
  <c r="L4791" i="2" s="1"/>
  <c r="M3330" i="1"/>
  <c r="L5075" i="2" s="1"/>
  <c r="M3331" i="1"/>
  <c r="L2004" i="2" s="1"/>
  <c r="M3332" i="1"/>
  <c r="L3396" i="2" s="1"/>
  <c r="M3333" i="1"/>
  <c r="L37" i="2" s="1"/>
  <c r="M3334" i="1"/>
  <c r="L4609" i="2" s="1"/>
  <c r="M3335" i="1"/>
  <c r="L5006" i="2" s="1"/>
  <c r="M3336" i="1"/>
  <c r="L4145" i="2" s="1"/>
  <c r="M3337" i="1"/>
  <c r="L2257" i="2" s="1"/>
  <c r="M3338" i="1"/>
  <c r="L4241" i="2" s="1"/>
  <c r="M3339" i="1"/>
  <c r="L2178" i="2" s="1"/>
  <c r="M3340" i="1"/>
  <c r="L4843" i="2" s="1"/>
  <c r="M3341" i="1"/>
  <c r="L2109" i="2" s="1"/>
  <c r="M3342" i="1"/>
  <c r="L3972" i="2" s="1"/>
  <c r="M3343" i="1"/>
  <c r="L2538" i="2" s="1"/>
  <c r="M3344" i="1"/>
  <c r="L4999" i="2" s="1"/>
  <c r="M3345" i="1"/>
  <c r="L1920" i="2" s="1"/>
  <c r="M3346" i="1"/>
  <c r="L5109" i="2" s="1"/>
  <c r="M3347" i="1"/>
  <c r="L5497" i="2" s="1"/>
  <c r="M3348" i="1"/>
  <c r="L4194" i="2" s="1"/>
  <c r="M3349" i="1"/>
  <c r="L3173" i="2" s="1"/>
  <c r="M3350" i="1"/>
  <c r="L4284" i="2" s="1"/>
  <c r="M3351" i="1"/>
  <c r="L4913" i="2" s="1"/>
  <c r="M3352" i="1"/>
  <c r="L1252" i="2" s="1"/>
  <c r="M3353" i="1"/>
  <c r="L2853" i="2" s="1"/>
  <c r="M3354" i="1"/>
  <c r="L4207" i="2" s="1"/>
  <c r="M3355" i="1"/>
  <c r="L1421" i="2" s="1"/>
  <c r="M3356" i="1"/>
  <c r="L1521" i="2" s="1"/>
  <c r="M3357" i="1"/>
  <c r="L3325" i="2" s="1"/>
  <c r="M3358" i="1"/>
  <c r="L3589" i="2" s="1"/>
  <c r="M3359" i="1"/>
  <c r="L900" i="2" s="1"/>
  <c r="M3360" i="1"/>
  <c r="L5564" i="2" s="1"/>
  <c r="M3361" i="1"/>
  <c r="L5004" i="2" s="1"/>
  <c r="M3362" i="1"/>
  <c r="L4386" i="2" s="1"/>
  <c r="M3363" i="1"/>
  <c r="L2317" i="2" s="1"/>
  <c r="M3364" i="1"/>
  <c r="L4066" i="2" s="1"/>
  <c r="M3365" i="1"/>
  <c r="L2811" i="2" s="1"/>
  <c r="M3366" i="1"/>
  <c r="L3433" i="2" s="1"/>
  <c r="M3367" i="1"/>
  <c r="L2675" i="2" s="1"/>
  <c r="M3368" i="1"/>
  <c r="L5530" i="2" s="1"/>
  <c r="M3369" i="1"/>
  <c r="L2689" i="2" s="1"/>
  <c r="M3370" i="1"/>
  <c r="L2443" i="2" s="1"/>
  <c r="M3371" i="1"/>
  <c r="L4570" i="2" s="1"/>
  <c r="M3372" i="1"/>
  <c r="L5525" i="2" s="1"/>
  <c r="M3373" i="1"/>
  <c r="L4302" i="2" s="1"/>
  <c r="M3374" i="1"/>
  <c r="L435" i="2" s="1"/>
  <c r="M3375" i="1"/>
  <c r="L3322" i="2" s="1"/>
  <c r="M3376" i="1"/>
  <c r="L5298" i="2" s="1"/>
  <c r="M3377" i="1"/>
  <c r="L2725" i="2" s="1"/>
  <c r="M3378" i="1"/>
  <c r="L3957" i="2" s="1"/>
  <c r="M3379" i="1"/>
  <c r="L3495" i="2" s="1"/>
  <c r="M3380" i="1"/>
  <c r="L376" i="2" s="1"/>
  <c r="M3381" i="1"/>
  <c r="L1300" i="2" s="1"/>
  <c r="M3382" i="1"/>
  <c r="L3277" i="2" s="1"/>
  <c r="M3383" i="1"/>
  <c r="L1651" i="2" s="1"/>
  <c r="M3384" i="1"/>
  <c r="L3939" i="2" s="1"/>
  <c r="M3385" i="1"/>
  <c r="L5311" i="2" s="1"/>
  <c r="M3386" i="1"/>
  <c r="L3945" i="2" s="1"/>
  <c r="M3387" i="1"/>
  <c r="L3284" i="2" s="1"/>
  <c r="M3388" i="1"/>
  <c r="L1525" i="2" s="1"/>
  <c r="M3389" i="1"/>
  <c r="L3529" i="2" s="1"/>
  <c r="M3390" i="1"/>
  <c r="L2318" i="2" s="1"/>
  <c r="M3391" i="1"/>
  <c r="L1365" i="2" s="1"/>
  <c r="M3392" i="1"/>
  <c r="L1654" i="2" s="1"/>
  <c r="M3393" i="1"/>
  <c r="L4193" i="2" s="1"/>
  <c r="M3394" i="1"/>
  <c r="L4082" i="2" s="1"/>
  <c r="M3395" i="1"/>
  <c r="L1876" i="2" s="1"/>
  <c r="M3396" i="1"/>
  <c r="L5224" i="2" s="1"/>
  <c r="M3397" i="1"/>
  <c r="L1433" i="2" s="1"/>
  <c r="M3398" i="1"/>
  <c r="L4923" i="2" s="1"/>
  <c r="M3399" i="1"/>
  <c r="L4614" i="2" s="1"/>
  <c r="M3400" i="1"/>
  <c r="L4352" i="2" s="1"/>
  <c r="M3401" i="1"/>
  <c r="L1234" i="2" s="1"/>
  <c r="M3402" i="1"/>
  <c r="L477" i="2" s="1"/>
  <c r="M3403" i="1"/>
  <c r="L112" i="2" s="1"/>
  <c r="M3404" i="1"/>
  <c r="L1869" i="2" s="1"/>
  <c r="M3405" i="1"/>
  <c r="L1126" i="2" s="1"/>
  <c r="M3406" i="1"/>
  <c r="L4864" i="2" s="1"/>
  <c r="M3407" i="1"/>
  <c r="L5130" i="2" s="1"/>
  <c r="M3408" i="1"/>
  <c r="L3596" i="2" s="1"/>
  <c r="M3409" i="1"/>
  <c r="L4964" i="2" s="1"/>
  <c r="M3410" i="1"/>
  <c r="L4887" i="2" s="1"/>
  <c r="M3411" i="1"/>
  <c r="L4132" i="2" s="1"/>
  <c r="M3412" i="1"/>
  <c r="L4043" i="2" s="1"/>
  <c r="M3413" i="1"/>
  <c r="L5364" i="2" s="1"/>
  <c r="M3414" i="1"/>
  <c r="L5054" i="2" s="1"/>
  <c r="M3415" i="1"/>
  <c r="L541" i="2" s="1"/>
  <c r="M3416" i="1"/>
  <c r="L1144" i="2" s="1"/>
  <c r="M3417" i="1"/>
  <c r="L1972" i="2" s="1"/>
  <c r="M3418" i="1"/>
  <c r="L5134" i="2" s="1"/>
  <c r="M3419" i="1"/>
  <c r="L1246" i="2" s="1"/>
  <c r="M3420" i="1"/>
  <c r="L639" i="2" s="1"/>
  <c r="M3421" i="1"/>
  <c r="L4342" i="2" s="1"/>
  <c r="M3422" i="1"/>
  <c r="L5374" i="2" s="1"/>
  <c r="M3423" i="1"/>
  <c r="L4969" i="2" s="1"/>
  <c r="M3424" i="1"/>
  <c r="L5526" i="2" s="1"/>
  <c r="M3425" i="1"/>
  <c r="L3086" i="2" s="1"/>
  <c r="M3426" i="1"/>
  <c r="L5562" i="2" s="1"/>
  <c r="M3427" i="1"/>
  <c r="L3733" i="2" s="1"/>
  <c r="M3428" i="1"/>
  <c r="L4748" i="2" s="1"/>
  <c r="M3429" i="1"/>
  <c r="L576" i="2" s="1"/>
  <c r="M3430" i="1"/>
  <c r="L720" i="2" s="1"/>
  <c r="M3431" i="1"/>
  <c r="L4779" i="2" s="1"/>
  <c r="M3432" i="1"/>
  <c r="L634" i="2" s="1"/>
  <c r="M3433" i="1"/>
  <c r="L1379" i="2" s="1"/>
  <c r="M3434" i="1"/>
  <c r="L2418" i="2" s="1"/>
  <c r="M3435" i="1"/>
  <c r="L5181" i="2" s="1"/>
  <c r="M3436" i="1"/>
  <c r="L5440" i="2" s="1"/>
  <c r="M3437" i="1"/>
  <c r="L3071" i="2" s="1"/>
  <c r="M3438" i="1"/>
  <c r="L872" i="2" s="1"/>
  <c r="M3439" i="1"/>
  <c r="L1561" i="2" s="1"/>
  <c r="M3440" i="1"/>
  <c r="L2908" i="2" s="1"/>
  <c r="M3441" i="1"/>
  <c r="L2114" i="2" s="1"/>
  <c r="M3442" i="1"/>
  <c r="L2628" i="2" s="1"/>
  <c r="M3443" i="1"/>
  <c r="L3961" i="2" s="1"/>
  <c r="M3444" i="1"/>
  <c r="L3922" i="2" s="1"/>
  <c r="M3445" i="1"/>
  <c r="L2419" i="2" s="1"/>
  <c r="M3446" i="1"/>
  <c r="L5325" i="2" s="1"/>
  <c r="M3447" i="1"/>
  <c r="L24" i="2" s="1"/>
  <c r="M3448" i="1"/>
  <c r="L1405" i="2" s="1"/>
  <c r="M3449" i="1"/>
  <c r="L1728" i="2" s="1"/>
  <c r="M3450" i="1"/>
  <c r="L3508" i="2" s="1"/>
  <c r="M3451" i="1"/>
  <c r="L614" i="2" s="1"/>
  <c r="M3452" i="1"/>
  <c r="L2575" i="2" s="1"/>
  <c r="M3453" i="1"/>
  <c r="L2177" i="2" s="1"/>
  <c r="M3454" i="1"/>
  <c r="L5429" i="2" s="1"/>
  <c r="M3455" i="1"/>
  <c r="L1784" i="2" s="1"/>
  <c r="M3456" i="1"/>
  <c r="L5038" i="2" s="1"/>
  <c r="M3457" i="1"/>
  <c r="L5027" i="2" s="1"/>
  <c r="M3458" i="1"/>
  <c r="L4541" i="2" s="1"/>
  <c r="M3459" i="1"/>
  <c r="L3937" i="2" s="1"/>
  <c r="M3460" i="1"/>
  <c r="L4281" i="2" s="1"/>
  <c r="M3461" i="1"/>
  <c r="L806" i="2" s="1"/>
  <c r="M3462" i="1"/>
  <c r="L2918" i="2" s="1"/>
  <c r="M3463" i="1"/>
  <c r="L3753" i="2" s="1"/>
  <c r="M3464" i="1"/>
  <c r="L3805" i="2" s="1"/>
  <c r="M3465" i="1"/>
  <c r="L2043" i="2" s="1"/>
  <c r="M3466" i="1"/>
  <c r="L2582" i="2" s="1"/>
  <c r="M3467" i="1"/>
  <c r="L1853" i="2" s="1"/>
  <c r="M3468" i="1"/>
  <c r="L341" i="2" s="1"/>
  <c r="M3469" i="1"/>
  <c r="L4382" i="2" s="1"/>
  <c r="M3470" i="1"/>
  <c r="L99" i="2" s="1"/>
  <c r="M3471" i="1"/>
  <c r="L4798" i="2" s="1"/>
  <c r="M3472" i="1"/>
  <c r="L2677" i="2" s="1"/>
  <c r="M3473" i="1"/>
  <c r="L1595" i="2" s="1"/>
  <c r="M3474" i="1"/>
  <c r="L4220" i="2" s="1"/>
  <c r="M3475" i="1"/>
  <c r="L1502" i="2" s="1"/>
  <c r="M3476" i="1"/>
  <c r="L2643" i="2" s="1"/>
  <c r="M3477" i="1"/>
  <c r="L438" i="2" s="1"/>
  <c r="M3478" i="1"/>
  <c r="L1152" i="2" s="1"/>
  <c r="M3479" i="1"/>
  <c r="L534" i="2" s="1"/>
  <c r="M3480" i="1"/>
  <c r="L5183" i="2" s="1"/>
  <c r="M3481" i="1"/>
  <c r="L4714" i="2" s="1"/>
  <c r="M3482" i="1"/>
  <c r="L3228" i="2" s="1"/>
  <c r="M3483" i="1"/>
  <c r="L3744" i="2" s="1"/>
  <c r="M3484" i="1"/>
  <c r="L3225" i="2" s="1"/>
  <c r="M3485" i="1"/>
  <c r="L1182" i="2" s="1"/>
  <c r="M3486" i="1"/>
  <c r="L1425" i="2" s="1"/>
  <c r="M3487" i="1"/>
  <c r="L2498" i="2" s="1"/>
  <c r="M3488" i="1"/>
  <c r="L4112" i="2" s="1"/>
  <c r="M3489" i="1"/>
  <c r="L3057" i="2" s="1"/>
  <c r="M3490" i="1"/>
  <c r="L5168" i="2" s="1"/>
  <c r="M3491" i="1"/>
  <c r="L4001" i="2" s="1"/>
  <c r="M3492" i="1"/>
  <c r="L2968" i="2" s="1"/>
  <c r="M3493" i="1"/>
  <c r="L4233" i="2" s="1"/>
  <c r="M3494" i="1"/>
  <c r="L4912" i="2" s="1"/>
  <c r="M3495" i="1"/>
  <c r="L1981" i="2" s="1"/>
  <c r="M3496" i="1"/>
  <c r="L5163" i="2" s="1"/>
  <c r="M3497" i="1"/>
  <c r="L1598" i="2" s="1"/>
  <c r="M3498" i="1"/>
  <c r="L758" i="2" s="1"/>
  <c r="M3499" i="1"/>
  <c r="L695" i="2" s="1"/>
  <c r="M3500" i="1"/>
  <c r="L1237" i="2" s="1"/>
  <c r="M3501" i="1"/>
  <c r="L282" i="2" s="1"/>
  <c r="M3502" i="1"/>
  <c r="L4939" i="2" s="1"/>
  <c r="M3503" i="1"/>
  <c r="L161" i="2" s="1"/>
  <c r="M3504" i="1"/>
  <c r="L1567" i="2" s="1"/>
  <c r="M3505" i="1"/>
  <c r="L3247" i="2" s="1"/>
  <c r="M3506" i="1"/>
  <c r="L1545" i="2" s="1"/>
  <c r="M3507" i="1"/>
  <c r="L3192" i="2" s="1"/>
  <c r="M3508" i="1"/>
  <c r="L2949" i="2" s="1"/>
  <c r="M3509" i="1"/>
  <c r="L2480" i="2" s="1"/>
  <c r="M3510" i="1"/>
  <c r="L4312" i="2" s="1"/>
  <c r="M3511" i="1"/>
  <c r="L2864" i="2" s="1"/>
  <c r="M3512" i="1"/>
  <c r="L5456" i="2" s="1"/>
  <c r="M3513" i="1"/>
  <c r="L521" i="2" s="1"/>
  <c r="M3514" i="1"/>
  <c r="L4761" i="2" s="1"/>
  <c r="M3515" i="1"/>
  <c r="L4246" i="2" s="1"/>
  <c r="M3516" i="1"/>
  <c r="L5259" i="2" s="1"/>
  <c r="M3517" i="1"/>
  <c r="L4628" i="2" s="1"/>
  <c r="M3518" i="1"/>
  <c r="L5512" i="2" s="1"/>
  <c r="M3519" i="1"/>
  <c r="L4481" i="2" s="1"/>
  <c r="M3520" i="1"/>
  <c r="L4639" i="2" s="1"/>
  <c r="M3521" i="1"/>
  <c r="L3459" i="2" s="1"/>
  <c r="M3522" i="1"/>
  <c r="L5179" i="2" s="1"/>
  <c r="M3523" i="1"/>
  <c r="L2901" i="2" s="1"/>
  <c r="M3524" i="1"/>
  <c r="L2506" i="2" s="1"/>
  <c r="M3525" i="1"/>
  <c r="L204" i="2" s="1"/>
  <c r="M3526" i="1"/>
  <c r="L4163" i="2" s="1"/>
  <c r="M3527" i="1"/>
  <c r="L3940" i="2" s="1"/>
  <c r="M3528" i="1"/>
  <c r="L3114" i="2" s="1"/>
  <c r="M3529" i="1"/>
  <c r="L1041" i="2" s="1"/>
  <c r="M3530" i="1"/>
  <c r="L3815" i="2" s="1"/>
  <c r="M3531" i="1"/>
  <c r="L736" i="2" s="1"/>
  <c r="M3532" i="1"/>
  <c r="L300" i="2" s="1"/>
  <c r="M3533" i="1"/>
  <c r="L485" i="2" s="1"/>
  <c r="M3534" i="1"/>
  <c r="L1570" i="2" s="1"/>
  <c r="M3535" i="1"/>
  <c r="L1889" i="2" s="1"/>
  <c r="M3536" i="1"/>
  <c r="L5320" i="2" s="1"/>
  <c r="M3537" i="1"/>
  <c r="L2111" i="2" s="1"/>
  <c r="M3538" i="1"/>
  <c r="L3110" i="2" s="1"/>
  <c r="M3539" i="1"/>
  <c r="L2391" i="2" s="1"/>
  <c r="M3540" i="1"/>
  <c r="L362" i="2" s="1"/>
  <c r="M3541" i="1"/>
  <c r="L367" i="2" s="1"/>
  <c r="M3542" i="1"/>
  <c r="L888" i="2" s="1"/>
  <c r="M3543" i="1"/>
  <c r="L4580" i="2" s="1"/>
  <c r="M3544" i="1"/>
  <c r="L2252" i="2" s="1"/>
  <c r="M3545" i="1"/>
  <c r="L2462" i="2" s="1"/>
  <c r="M3546" i="1"/>
  <c r="L3675" i="2" s="1"/>
  <c r="M3547" i="1"/>
  <c r="L2829" i="2" s="1"/>
  <c r="M3548" i="1"/>
  <c r="L2250" i="2" s="1"/>
  <c r="M3549" i="1"/>
  <c r="L5234" i="2" s="1"/>
  <c r="M3550" i="1"/>
  <c r="L5053" i="2" s="1"/>
  <c r="M3551" i="1"/>
  <c r="L3586" i="2" s="1"/>
  <c r="M3552" i="1"/>
  <c r="L3161" i="2" s="1"/>
  <c r="M3553" i="1"/>
  <c r="L3645" i="2" s="1"/>
  <c r="M3554" i="1"/>
  <c r="L3612" i="2" s="1"/>
  <c r="M3555" i="1"/>
  <c r="L3134" i="2" s="1"/>
  <c r="M3556" i="1"/>
  <c r="L4716" i="2" s="1"/>
  <c r="M3557" i="1"/>
  <c r="L5269" i="2" s="1"/>
  <c r="M3558" i="1"/>
  <c r="L1730" i="2" s="1"/>
  <c r="M3559" i="1"/>
  <c r="L2964" i="2" s="1"/>
  <c r="M3560" i="1"/>
  <c r="L2033" i="2" s="1"/>
  <c r="M3561" i="1"/>
  <c r="L3468" i="2" s="1"/>
  <c r="M3562" i="1"/>
  <c r="L4465" i="2" s="1"/>
  <c r="M3563" i="1"/>
  <c r="L2338" i="2" s="1"/>
  <c r="M3564" i="1"/>
  <c r="L3137" i="2" s="1"/>
  <c r="M3565" i="1"/>
  <c r="L3183" i="2" s="1"/>
  <c r="M3566" i="1"/>
  <c r="L3358" i="2" s="1"/>
  <c r="M3567" i="1"/>
  <c r="L473" i="2" s="1"/>
  <c r="M3568" i="1"/>
  <c r="L1217" i="2" s="1"/>
  <c r="M3569" i="1"/>
  <c r="L1173" i="2" s="1"/>
  <c r="M3570" i="1"/>
  <c r="L798" i="2" s="1"/>
  <c r="M3571" i="1"/>
  <c r="L638" i="2" s="1"/>
  <c r="M3572" i="1"/>
  <c r="L1707" i="2" s="1"/>
  <c r="M3573" i="1"/>
  <c r="L3335" i="2" s="1"/>
  <c r="M3574" i="1"/>
  <c r="L4806" i="2" s="1"/>
  <c r="M3575" i="1"/>
  <c r="L2289" i="2" s="1"/>
  <c r="M3576" i="1"/>
  <c r="L1407" i="2" s="1"/>
  <c r="M3577" i="1"/>
  <c r="L1881" i="2" s="1"/>
  <c r="M3578" i="1"/>
  <c r="L464" i="2" s="1"/>
  <c r="M3579" i="1"/>
  <c r="L4911" i="2" s="1"/>
  <c r="M3580" i="1"/>
  <c r="L3844" i="2" s="1"/>
  <c r="M3581" i="1"/>
  <c r="L5343" i="2" s="1"/>
  <c r="M3582" i="1"/>
  <c r="L2983" i="2" s="1"/>
  <c r="M3583" i="1"/>
  <c r="L2300" i="2" s="1"/>
  <c r="M3584" i="1"/>
  <c r="L2079" i="2" s="1"/>
  <c r="M3585" i="1"/>
  <c r="L2232" i="2" s="1"/>
  <c r="M3586" i="1"/>
  <c r="L1401" i="2" s="1"/>
  <c r="M3587" i="1"/>
  <c r="L995" i="2" s="1"/>
  <c r="M3588" i="1"/>
  <c r="L2312" i="2" s="1"/>
  <c r="M3589" i="1"/>
  <c r="L2466" i="2" s="1"/>
  <c r="M3590" i="1"/>
  <c r="L1888" i="2" s="1"/>
  <c r="M3591" i="1"/>
  <c r="L2940" i="2" s="1"/>
  <c r="M3592" i="1"/>
  <c r="L266" i="2" s="1"/>
  <c r="M3593" i="1"/>
  <c r="L2929" i="2" s="1"/>
  <c r="M3594" i="1"/>
  <c r="L3488" i="2" s="1"/>
  <c r="M3595" i="1"/>
  <c r="L4551" i="2" s="1"/>
  <c r="M3596" i="1"/>
  <c r="L2691" i="2" s="1"/>
  <c r="M3597" i="1"/>
  <c r="L5106" i="2" s="1"/>
  <c r="M3598" i="1"/>
  <c r="L4602" i="2" s="1"/>
  <c r="M3599" i="1"/>
  <c r="L2214" i="2" s="1"/>
  <c r="M3600" i="1"/>
  <c r="L3145" i="2" s="1"/>
  <c r="M3601" i="1"/>
  <c r="L427" i="2" s="1"/>
  <c r="M3602" i="1"/>
  <c r="L3416" i="2" s="1"/>
  <c r="M3603" i="1"/>
  <c r="L2238" i="2" s="1"/>
  <c r="M3604" i="1"/>
  <c r="L3880" i="2" s="1"/>
  <c r="M3605" i="1"/>
  <c r="L4815" i="2" s="1"/>
  <c r="M3606" i="1"/>
  <c r="L1520" i="2" s="1"/>
  <c r="M3607" i="1"/>
  <c r="L3171" i="2" s="1"/>
  <c r="M3608" i="1"/>
  <c r="L3743" i="2" s="1"/>
  <c r="M3609" i="1"/>
  <c r="L342" i="2" s="1"/>
  <c r="M3610" i="1"/>
  <c r="L5047" i="2" s="1"/>
  <c r="M3611" i="1"/>
  <c r="L5240" i="2" s="1"/>
  <c r="M3612" i="1"/>
  <c r="L3144" i="2" s="1"/>
  <c r="M3613" i="1"/>
  <c r="L4042" i="2" s="1"/>
  <c r="M3614" i="1"/>
  <c r="L4932" i="2" s="1"/>
  <c r="M3615" i="1"/>
  <c r="L2087" i="2" s="1"/>
  <c r="M3616" i="1"/>
  <c r="L2616" i="2" s="1"/>
  <c r="M3617" i="1"/>
  <c r="L699" i="2" s="1"/>
  <c r="M3618" i="1"/>
  <c r="L1065" i="2" s="1"/>
  <c r="M3619" i="1"/>
  <c r="L3269" i="2" s="1"/>
  <c r="M3620" i="1"/>
  <c r="L2664" i="2" s="1"/>
  <c r="M3621" i="1"/>
  <c r="L5041" i="2" s="1"/>
  <c r="M3622" i="1"/>
  <c r="L2721" i="2" s="1"/>
  <c r="M3623" i="1"/>
  <c r="L100" i="2" s="1"/>
  <c r="M3624" i="1"/>
  <c r="L15" i="2" s="1"/>
  <c r="M3625" i="1"/>
  <c r="L2441" i="2" s="1"/>
  <c r="M3626" i="1"/>
  <c r="L874" i="2" s="1"/>
  <c r="M3627" i="1"/>
  <c r="L402" i="2" s="1"/>
  <c r="M3628" i="1"/>
  <c r="L3348" i="2" s="1"/>
  <c r="M3629" i="1"/>
  <c r="L2426" i="2" s="1"/>
  <c r="M3630" i="1"/>
  <c r="L4686" i="2" s="1"/>
  <c r="M3631" i="1"/>
  <c r="L3915" i="2" s="1"/>
  <c r="M3632" i="1"/>
  <c r="L5488" i="2" s="1"/>
  <c r="M3633" i="1"/>
  <c r="L4364" i="2" s="1"/>
  <c r="M3634" i="1"/>
  <c r="L5024" i="2" s="1"/>
  <c r="M3635" i="1"/>
  <c r="L1226" i="2" s="1"/>
  <c r="M3636" i="1"/>
  <c r="L3309" i="2" s="1"/>
  <c r="M3637" i="1"/>
  <c r="L5362" i="2" s="1"/>
  <c r="M3638" i="1"/>
  <c r="L876" i="2" s="1"/>
  <c r="M3639" i="1"/>
  <c r="L2241" i="2" s="1"/>
  <c r="M3640" i="1"/>
  <c r="L2591" i="2" s="1"/>
  <c r="M3641" i="1"/>
  <c r="L4420" i="2" s="1"/>
  <c r="M3642" i="1"/>
  <c r="L53" i="2" s="1"/>
  <c r="M3643" i="1"/>
  <c r="L395" i="2" s="1"/>
  <c r="M3644" i="1"/>
  <c r="L4067" i="2" s="1"/>
  <c r="M3645" i="1"/>
  <c r="L1278" i="2" s="1"/>
  <c r="M3646" i="1"/>
  <c r="L4084" i="2" s="1"/>
  <c r="M3647" i="1"/>
  <c r="L5238" i="2" s="1"/>
  <c r="M3648" i="1"/>
  <c r="L369" i="2" s="1"/>
  <c r="M3649" i="1"/>
  <c r="L218" i="2" s="1"/>
  <c r="M3650" i="1"/>
  <c r="L249" i="2" s="1"/>
  <c r="M3651" i="1"/>
  <c r="L2448" i="2" s="1"/>
  <c r="M3652" i="1"/>
  <c r="L990" i="2" s="1"/>
  <c r="M3653" i="1"/>
  <c r="L3708" i="2" s="1"/>
  <c r="M3654" i="1"/>
  <c r="L1877" i="2" s="1"/>
  <c r="M3655" i="1"/>
  <c r="L3011" i="2" s="1"/>
  <c r="M3656" i="1"/>
  <c r="L1326" i="2" s="1"/>
  <c r="M3657" i="1"/>
  <c r="L2695" i="2" s="1"/>
  <c r="M3658" i="1"/>
  <c r="L3296" i="2" s="1"/>
  <c r="M3659" i="1"/>
  <c r="L3852" i="2" s="1"/>
  <c r="M3660" i="1"/>
  <c r="L2890" i="2" s="1"/>
  <c r="M3661" i="1"/>
  <c r="L495" i="2" s="1"/>
  <c r="M3662" i="1"/>
  <c r="L248" i="2" s="1"/>
  <c r="M3663" i="1"/>
  <c r="L1847" i="2" s="1"/>
  <c r="M3664" i="1"/>
  <c r="L1596" i="2" s="1"/>
  <c r="M3665" i="1"/>
  <c r="L3839" i="2" s="1"/>
  <c r="M3666" i="1"/>
  <c r="L4329" i="2" s="1"/>
  <c r="M3667" i="1"/>
  <c r="L2900" i="2" s="1"/>
  <c r="M3668" i="1"/>
  <c r="L1832" i="2" s="1"/>
  <c r="M3669" i="1"/>
  <c r="L2659" i="2" s="1"/>
  <c r="M3670" i="1"/>
  <c r="L34" i="2" s="1"/>
  <c r="M3671" i="1"/>
  <c r="L1136" i="2" s="1"/>
  <c r="M3672" i="1"/>
  <c r="L5327" i="2" s="1"/>
  <c r="M3673" i="1"/>
  <c r="L1594" i="2" s="1"/>
  <c r="M3674" i="1"/>
  <c r="L148" i="2" s="1"/>
  <c r="M3675" i="1"/>
  <c r="L4863" i="2" s="1"/>
  <c r="M3676" i="1"/>
  <c r="L3978" i="2" s="1"/>
  <c r="M3677" i="1"/>
  <c r="L4717" i="2" s="1"/>
  <c r="M3678" i="1"/>
  <c r="L3577" i="2" s="1"/>
  <c r="M3679" i="1"/>
  <c r="L2993" i="2" s="1"/>
  <c r="M3680" i="1"/>
  <c r="L2799" i="2" s="1"/>
  <c r="M3681" i="1"/>
  <c r="L3772" i="2" s="1"/>
  <c r="M3682" i="1"/>
  <c r="L3186" i="2" s="1"/>
  <c r="M3683" i="1"/>
  <c r="L3326" i="2" s="1"/>
  <c r="M3684" i="1"/>
  <c r="L1617" i="2" s="1"/>
  <c r="M3685" i="1"/>
  <c r="L2851" i="2" s="1"/>
  <c r="M3686" i="1"/>
  <c r="L1294" i="2" s="1"/>
  <c r="M3687" i="1"/>
  <c r="L1050" i="2" s="1"/>
  <c r="M3688" i="1"/>
  <c r="L1292" i="2" s="1"/>
  <c r="M3689" i="1"/>
  <c r="L971" i="2" s="1"/>
  <c r="M3690" i="1"/>
  <c r="L1563" i="2" s="1"/>
  <c r="M3691" i="1"/>
  <c r="L2233" i="2" s="1"/>
  <c r="M3692" i="1"/>
  <c r="L893" i="2" s="1"/>
  <c r="M3693" i="1"/>
  <c r="L1817" i="2" s="1"/>
  <c r="M3694" i="1"/>
  <c r="L5122" i="2" s="1"/>
  <c r="M3695" i="1"/>
  <c r="L4538" i="2" s="1"/>
  <c r="M3696" i="1"/>
  <c r="L4831" i="2" s="1"/>
  <c r="M3697" i="1"/>
  <c r="L5191" i="2" s="1"/>
  <c r="M3698" i="1"/>
  <c r="L4765" i="2" s="1"/>
  <c r="M3699" i="1"/>
  <c r="L3518" i="2" s="1"/>
  <c r="M3700" i="1"/>
  <c r="L4772" i="2" s="1"/>
  <c r="M3701" i="1"/>
  <c r="L5229" i="2" s="1"/>
  <c r="M3702" i="1"/>
  <c r="L3510" i="2" s="1"/>
  <c r="M3703" i="1"/>
  <c r="L2653" i="2" s="1"/>
  <c r="M3704" i="1"/>
  <c r="L5129" i="2" s="1"/>
  <c r="M3705" i="1"/>
  <c r="L1821" i="2" s="1"/>
  <c r="M3706" i="1"/>
  <c r="L5217" i="2" s="1"/>
  <c r="M3707" i="1"/>
  <c r="L1453" i="2" s="1"/>
  <c r="M3708" i="1"/>
  <c r="L2446" i="2" s="1"/>
  <c r="M3709" i="1"/>
  <c r="L4131" i="2" s="1"/>
  <c r="M3710" i="1"/>
  <c r="L4286" i="2" s="1"/>
  <c r="M3711" i="1"/>
  <c r="L705" i="2" s="1"/>
  <c r="M3712" i="1"/>
  <c r="L1900" i="2" s="1"/>
  <c r="M3713" i="1"/>
  <c r="L3879" i="2" s="1"/>
  <c r="M3714" i="1"/>
  <c r="L5390" i="2" s="1"/>
  <c r="M3715" i="1"/>
  <c r="L5462" i="2" s="1"/>
  <c r="M3716" i="1"/>
  <c r="L2422" i="2" s="1"/>
  <c r="M3717" i="1"/>
  <c r="L1916" i="2" s="1"/>
  <c r="M3718" i="1"/>
  <c r="L4116" i="2" s="1"/>
  <c r="M3719" i="1"/>
  <c r="L2862" i="2" s="1"/>
  <c r="M3720" i="1"/>
  <c r="L3593" i="2" s="1"/>
  <c r="M3721" i="1"/>
  <c r="L973" i="2" s="1"/>
  <c r="M3722" i="1"/>
  <c r="L4559" i="2" s="1"/>
  <c r="M3723" i="1"/>
  <c r="L254" i="2" s="1"/>
  <c r="M3724" i="1"/>
  <c r="L3353" i="2" s="1"/>
  <c r="M3725" i="1"/>
  <c r="L970" i="2" s="1"/>
  <c r="M3726" i="1"/>
  <c r="L3637" i="2" s="1"/>
  <c r="M3727" i="1"/>
  <c r="L2952" i="2" s="1"/>
  <c r="M3728" i="1"/>
  <c r="L5339" i="2" s="1"/>
  <c r="M3729" i="1"/>
  <c r="L1909" i="2" s="1"/>
  <c r="M3730" i="1"/>
  <c r="L4222" i="2" s="1"/>
  <c r="M3731" i="1"/>
  <c r="L2700" i="2" s="1"/>
  <c r="M3732" i="1"/>
  <c r="L3936" i="2" s="1"/>
  <c r="M3733" i="1"/>
  <c r="L5540" i="2" s="1"/>
  <c r="M3734" i="1"/>
  <c r="L129" i="2" s="1"/>
  <c r="M3735" i="1"/>
  <c r="L2781" i="2" s="1"/>
  <c r="M3736" i="1"/>
  <c r="L895" i="2" s="1"/>
  <c r="M3737" i="1"/>
  <c r="L482" i="2" s="1"/>
  <c r="M3738" i="1"/>
  <c r="L2963" i="2" s="1"/>
  <c r="M3739" i="1"/>
  <c r="L761" i="2" s="1"/>
  <c r="M3740" i="1"/>
  <c r="L2434" i="2" s="1"/>
  <c r="M3741" i="1"/>
  <c r="L1044" i="2" s="1"/>
  <c r="M3742" i="1"/>
  <c r="L4361" i="2" s="1"/>
  <c r="M3743" i="1"/>
  <c r="L4718" i="2" s="1"/>
  <c r="M3744" i="1"/>
  <c r="L3641" i="2" s="1"/>
  <c r="M3745" i="1"/>
  <c r="L3222" i="2" s="1"/>
  <c r="M3746" i="1"/>
  <c r="L3977" i="2" s="1"/>
  <c r="M3747" i="1"/>
  <c r="L2756" i="2" s="1"/>
  <c r="M3748" i="1"/>
  <c r="L2455" i="2" s="1"/>
  <c r="M3749" i="1"/>
  <c r="L2903" i="2" s="1"/>
  <c r="M3750" i="1"/>
  <c r="L3804" i="2" s="1"/>
  <c r="M3751" i="1"/>
  <c r="L1702" i="2" s="1"/>
  <c r="M3752" i="1"/>
  <c r="L2743" i="2" s="1"/>
  <c r="M3753" i="1"/>
  <c r="L5003" i="2" s="1"/>
  <c r="M3754" i="1"/>
  <c r="L1255" i="2" s="1"/>
  <c r="M3755" i="1"/>
  <c r="L3557" i="2" s="1"/>
  <c r="M3756" i="1"/>
  <c r="L2008" i="2" s="1"/>
  <c r="M3757" i="1"/>
  <c r="L3960" i="2" s="1"/>
  <c r="M3758" i="1"/>
  <c r="L5342" i="2" s="1"/>
  <c r="M3759" i="1"/>
  <c r="L599" i="2" s="1"/>
  <c r="M3760" i="1"/>
  <c r="L4553" i="2" s="1"/>
  <c r="M3761" i="1"/>
  <c r="L2130" i="2" s="1"/>
  <c r="M3762" i="1"/>
  <c r="L182" i="2" s="1"/>
  <c r="M3763" i="1"/>
  <c r="L943" i="2" s="1"/>
  <c r="M3764" i="1"/>
  <c r="L2673" i="2" s="1"/>
  <c r="M3765" i="1"/>
  <c r="L31" i="2" s="1"/>
  <c r="M3766" i="1"/>
  <c r="L3622" i="2" s="1"/>
  <c r="M3767" i="1"/>
  <c r="L236" i="2" s="1"/>
  <c r="M3768" i="1"/>
  <c r="L3211" i="2" s="1"/>
  <c r="M3769" i="1"/>
  <c r="L4610" i="2" s="1"/>
  <c r="M3770" i="1"/>
  <c r="L1703" i="2" s="1"/>
  <c r="M3771" i="1"/>
  <c r="L1408" i="2" s="1"/>
  <c r="M3772" i="1"/>
  <c r="L4499" i="2" s="1"/>
  <c r="M3773" i="1"/>
  <c r="L4700" i="2" s="1"/>
  <c r="M3774" i="1"/>
  <c r="L2688" i="2" s="1"/>
  <c r="M3775" i="1"/>
  <c r="L215" i="2" s="1"/>
  <c r="M3776" i="1"/>
  <c r="L2120" i="2" s="1"/>
  <c r="M3777" i="1"/>
  <c r="L892" i="2" s="1"/>
  <c r="M3778" i="1"/>
  <c r="L3363" i="2" s="1"/>
  <c r="M3779" i="1"/>
  <c r="L3272" i="2" s="1"/>
  <c r="M3780" i="1"/>
  <c r="L4287" i="2" s="1"/>
  <c r="M3781" i="1"/>
  <c r="L2642" i="2" s="1"/>
  <c r="M3782" i="1"/>
  <c r="L3955" i="2" s="1"/>
  <c r="M3783" i="1"/>
  <c r="L944" i="2" s="1"/>
  <c r="M3784" i="1"/>
  <c r="L2923" i="2" s="1"/>
  <c r="M3785" i="1"/>
  <c r="L4404" i="2" s="1"/>
  <c r="M3786" i="1"/>
  <c r="L5420" i="2" s="1"/>
  <c r="M3787" i="1"/>
  <c r="L461" i="2" s="1"/>
  <c r="M3788" i="1"/>
  <c r="L4387" i="2" s="1"/>
  <c r="M3789" i="1"/>
  <c r="L2476" i="2" s="1"/>
  <c r="M3790" i="1"/>
  <c r="L3749" i="2" s="1"/>
  <c r="M3791" i="1"/>
  <c r="L2530" i="2" s="1"/>
  <c r="M3792" i="1"/>
  <c r="L2310" i="2" s="1"/>
  <c r="M3793" i="1"/>
  <c r="L915" i="2" s="1"/>
  <c r="M3794" i="1"/>
  <c r="L5249" i="2" s="1"/>
  <c r="M3795" i="1"/>
  <c r="L1655" i="2" s="1"/>
  <c r="M3796" i="1"/>
  <c r="L223" i="2" s="1"/>
  <c r="M3797" i="1"/>
  <c r="L1586" i="2" s="1"/>
  <c r="M3798" i="1"/>
  <c r="L4914" i="2" s="1"/>
  <c r="M3799" i="1"/>
  <c r="L1997" i="2" s="1"/>
  <c r="M3800" i="1"/>
  <c r="L3995" i="2" s="1"/>
  <c r="M3801" i="1"/>
  <c r="L3213" i="2" s="1"/>
  <c r="M3802" i="1"/>
  <c r="L2067" i="2" s="1"/>
  <c r="M3803" i="1"/>
  <c r="L1025" i="2" s="1"/>
  <c r="M3804" i="1"/>
  <c r="L234" i="2" s="1"/>
  <c r="M3805" i="1"/>
  <c r="L5532" i="2" s="1"/>
  <c r="M3806" i="1"/>
  <c r="L5503" i="2" s="1"/>
  <c r="M3807" i="1"/>
  <c r="L4532" i="2" s="1"/>
  <c r="M3808" i="1"/>
  <c r="L5245" i="2" s="1"/>
  <c r="M3809" i="1"/>
  <c r="L3745" i="2" s="1"/>
  <c r="M3810" i="1"/>
  <c r="L2666" i="2" s="1"/>
  <c r="M3811" i="1"/>
  <c r="L4519" i="2" s="1"/>
  <c r="M3812" i="1"/>
  <c r="L4070" i="2" s="1"/>
  <c r="M3813" i="1"/>
  <c r="L1636" i="2" s="1"/>
  <c r="M3814" i="1"/>
  <c r="L4518" i="2" s="1"/>
  <c r="M3815" i="1"/>
  <c r="L4076" i="2" s="1"/>
  <c r="M3816" i="1"/>
  <c r="L467" i="2" s="1"/>
  <c r="M3817" i="1"/>
  <c r="L3565" i="2" s="1"/>
  <c r="M3818" i="1"/>
  <c r="L5461" i="2" s="1"/>
  <c r="M3819" i="1"/>
  <c r="L3201" i="2" s="1"/>
  <c r="M3820" i="1"/>
  <c r="L2254" i="2" s="1"/>
  <c r="M3821" i="1"/>
  <c r="L1098" i="2" s="1"/>
  <c r="M3822" i="1"/>
  <c r="L3703" i="2" s="1"/>
  <c r="M3823" i="1"/>
  <c r="L1719" i="2" s="1"/>
  <c r="M3824" i="1"/>
  <c r="L3290" i="2" s="1"/>
  <c r="M3825" i="1"/>
  <c r="L5443" i="2" s="1"/>
  <c r="M3826" i="1"/>
  <c r="L437" i="2" s="1"/>
  <c r="M3827" i="1"/>
  <c r="L2840" i="2" s="1"/>
  <c r="M3828" i="1"/>
  <c r="L1452" i="2" s="1"/>
  <c r="M3829" i="1"/>
  <c r="L3327" i="2" s="1"/>
  <c r="M3830" i="1"/>
  <c r="L4424" i="2" s="1"/>
  <c r="M3831" i="1"/>
  <c r="L90" i="2" s="1"/>
  <c r="M3832" i="1"/>
  <c r="L1366" i="2" s="1"/>
  <c r="M3833" i="1"/>
  <c r="L3959" i="2" s="1"/>
  <c r="M3834" i="1"/>
  <c r="L1841" i="2" s="1"/>
  <c r="M3835" i="1"/>
  <c r="L2382" i="2" s="1"/>
  <c r="M3836" i="1"/>
  <c r="L2942" i="2" s="1"/>
  <c r="M3837" i="1"/>
  <c r="L4712" i="2" s="1"/>
  <c r="M3838" i="1"/>
  <c r="L1198" i="2" s="1"/>
  <c r="M3839" i="1"/>
  <c r="L4904" i="2" s="1"/>
  <c r="M3840" i="1"/>
  <c r="L1736" i="2" s="1"/>
  <c r="M3841" i="1"/>
  <c r="L3339" i="2" s="1"/>
  <c r="M3842" i="1"/>
  <c r="L2945" i="2" s="1"/>
  <c r="M3843" i="1"/>
  <c r="L3926" i="2" s="1"/>
  <c r="M3844" i="1"/>
  <c r="L3172" i="2" s="1"/>
  <c r="M3845" i="1"/>
  <c r="L3089" i="2" s="1"/>
  <c r="M3846" i="1"/>
  <c r="L2997" i="2" s="1"/>
  <c r="M3847" i="1"/>
  <c r="L3994" i="2" s="1"/>
  <c r="M3848" i="1"/>
  <c r="L5400" i="2" s="1"/>
  <c r="M3849" i="1"/>
  <c r="L2063" i="2" s="1"/>
  <c r="M3850" i="1"/>
  <c r="L3790" i="2" s="1"/>
  <c r="M3851" i="1"/>
  <c r="L991" i="2" s="1"/>
  <c r="M3852" i="1"/>
  <c r="L245" i="2" s="1"/>
  <c r="M3853" i="1"/>
  <c r="L5079" i="2" s="1"/>
  <c r="M3854" i="1"/>
  <c r="L2000" i="2" s="1"/>
  <c r="M3855" i="1"/>
  <c r="L1927" i="2" s="1"/>
  <c r="M3856" i="1"/>
  <c r="L1734" i="2" s="1"/>
  <c r="M3857" i="1"/>
  <c r="L4724" i="2" s="1"/>
  <c r="M3858" i="1"/>
  <c r="L1849" i="2" s="1"/>
  <c r="M3859" i="1"/>
  <c r="L802" i="2" s="1"/>
  <c r="M3860" i="1"/>
  <c r="L1809" i="2" s="1"/>
  <c r="M3861" i="1"/>
  <c r="L1547" i="2" s="1"/>
  <c r="M3862" i="1"/>
  <c r="L2674" i="2" s="1"/>
  <c r="M3863" i="1"/>
  <c r="L515" i="2" s="1"/>
  <c r="M3864" i="1"/>
  <c r="L1540" i="2" s="1"/>
  <c r="M3865" i="1"/>
  <c r="L866" i="2" s="1"/>
  <c r="M3866" i="1"/>
  <c r="L846" i="2" s="1"/>
  <c r="M3867" i="1"/>
  <c r="L2852" i="2" s="1"/>
  <c r="M3868" i="1"/>
  <c r="L4830" i="2" s="1"/>
  <c r="M3869" i="1"/>
  <c r="L1306" i="2" s="1"/>
  <c r="M3870" i="1"/>
  <c r="L1441" i="2" s="1"/>
  <c r="M3871" i="1"/>
  <c r="L4010" i="2" s="1"/>
  <c r="M3872" i="1"/>
  <c r="L3931" i="2" s="1"/>
  <c r="M3873" i="1"/>
  <c r="L1725" i="2" s="1"/>
  <c r="M3874" i="1"/>
  <c r="L2525" i="2" s="1"/>
  <c r="M3875" i="1"/>
  <c r="L1659" i="2" s="1"/>
  <c r="M3876" i="1"/>
  <c r="L255" i="2" s="1"/>
  <c r="M3877" i="1"/>
  <c r="L5046" i="2" s="1"/>
  <c r="M3878" i="1"/>
  <c r="L1637" i="2" s="1"/>
  <c r="M3879" i="1"/>
  <c r="L1494" i="2" s="1"/>
  <c r="M3880" i="1"/>
  <c r="L5365" i="2" s="1"/>
  <c r="M3881" i="1"/>
  <c r="L3687" i="2" s="1"/>
  <c r="M3882" i="1"/>
  <c r="L1024" i="2" s="1"/>
  <c r="M3883" i="1"/>
  <c r="L5282" i="2" s="1"/>
  <c r="M3884" i="1"/>
  <c r="L5010" i="2" s="1"/>
  <c r="M3885" i="1"/>
  <c r="L3786" i="2" s="1"/>
  <c r="M3886" i="1"/>
  <c r="L5160" i="2" s="1"/>
  <c r="M3887" i="1"/>
  <c r="L219" i="2" s="1"/>
  <c r="M3888" i="1"/>
  <c r="L700" i="2" s="1"/>
  <c r="M3889" i="1"/>
  <c r="L2129" i="2" s="1"/>
  <c r="M3890" i="1"/>
  <c r="L2654" i="2" s="1"/>
  <c r="M3891" i="1"/>
  <c r="L2205" i="2" s="1"/>
  <c r="M3892" i="1"/>
  <c r="L3810" i="2" s="1"/>
  <c r="M3893" i="1"/>
  <c r="L5231" i="2" s="1"/>
  <c r="M3894" i="1"/>
  <c r="L3248" i="2" s="1"/>
  <c r="M3895" i="1"/>
  <c r="L4537" i="2" s="1"/>
  <c r="M3896" i="1"/>
  <c r="L2222" i="2" s="1"/>
  <c r="M3897" i="1"/>
  <c r="L894" i="2" s="1"/>
  <c r="M3898" i="1"/>
  <c r="L799" i="2" s="1"/>
  <c r="M3899" i="1"/>
  <c r="L471" i="2" s="1"/>
  <c r="M3900" i="1"/>
  <c r="L1361" i="2" s="1"/>
  <c r="M3901" i="1"/>
  <c r="L281" i="2" s="1"/>
  <c r="M3902" i="1"/>
  <c r="L2951" i="2" s="1"/>
  <c r="M3903" i="1"/>
  <c r="L3771" i="2" s="1"/>
  <c r="M3904" i="1"/>
  <c r="L1035" i="2" s="1"/>
  <c r="M3905" i="1"/>
  <c r="L1268" i="2" s="1"/>
  <c r="M3906" i="1"/>
  <c r="L949" i="2" s="1"/>
  <c r="M3907" i="1"/>
  <c r="L3783" i="2" s="1"/>
  <c r="M3908" i="1"/>
  <c r="L4165" i="2" s="1"/>
  <c r="M3909" i="1"/>
  <c r="L528" i="2" s="1"/>
  <c r="M3910" i="1"/>
  <c r="L5251" i="2" s="1"/>
  <c r="M3911" i="1"/>
  <c r="L1251" i="2" s="1"/>
  <c r="M3912" i="1"/>
  <c r="L48" i="2" s="1"/>
  <c r="M3913" i="1"/>
  <c r="L766" i="2" s="1"/>
  <c r="M3914" i="1"/>
  <c r="L728" i="2" s="1"/>
  <c r="M3915" i="1"/>
  <c r="L3040" i="2" s="1"/>
  <c r="M3916" i="1"/>
  <c r="L1424" i="2" s="1"/>
  <c r="M3917" i="1"/>
  <c r="L2169" i="2" s="1"/>
  <c r="M3918" i="1"/>
  <c r="L5050" i="2" s="1"/>
  <c r="M3919" i="1"/>
  <c r="L5306" i="2" s="1"/>
  <c r="M3920" i="1"/>
  <c r="L4928" i="2" s="1"/>
  <c r="M3921" i="1"/>
  <c r="L3728" i="2" s="1"/>
  <c r="M3922" i="1"/>
  <c r="L4924" i="2" s="1"/>
  <c r="M3923" i="1"/>
  <c r="L3404" i="2" s="1"/>
  <c r="M3924" i="1"/>
  <c r="L5226" i="2" s="1"/>
  <c r="M3925" i="1"/>
  <c r="L469" i="2" s="1"/>
  <c r="M3926" i="1"/>
  <c r="L5523" i="2" s="1"/>
  <c r="M3927" i="1"/>
  <c r="L4127" i="2" s="1"/>
  <c r="M3928" i="1"/>
  <c r="L2156" i="2" s="1"/>
  <c r="M3929" i="1"/>
  <c r="L5358" i="2" s="1"/>
  <c r="M3930" i="1"/>
  <c r="L4445" i="2" s="1"/>
  <c r="M3931" i="1"/>
  <c r="L4665" i="2" s="1"/>
  <c r="M3932" i="1"/>
  <c r="L2684" i="2" s="1"/>
  <c r="M3933" i="1"/>
  <c r="L1744" i="2" s="1"/>
  <c r="M3934" i="1"/>
  <c r="L4113" i="2" s="1"/>
  <c r="M3935" i="1"/>
  <c r="L2162" i="2" s="1"/>
  <c r="M3936" i="1"/>
  <c r="L1966" i="2" s="1"/>
  <c r="M3937" i="1"/>
  <c r="L1207" i="2" s="1"/>
  <c r="M3938" i="1"/>
  <c r="L3681" i="2" s="1"/>
  <c r="M3939" i="1"/>
  <c r="L2492" i="2" s="1"/>
  <c r="M3940" i="1"/>
  <c r="L2421" i="2" s="1"/>
  <c r="M3941" i="1"/>
  <c r="L1530" i="2" s="1"/>
  <c r="M3942" i="1"/>
  <c r="L4711" i="2" s="1"/>
  <c r="M3943" i="1"/>
  <c r="L1380" i="2" s="1"/>
  <c r="M3944" i="1"/>
  <c r="L898" i="2" s="1"/>
  <c r="M3945" i="1"/>
  <c r="L453" i="2" s="1"/>
  <c r="M3946" i="1"/>
  <c r="L5037" i="2" s="1"/>
  <c r="M3947" i="1"/>
  <c r="L870" i="2" s="1"/>
  <c r="M3948" i="1"/>
  <c r="L1643" i="2" s="1"/>
  <c r="M3949" i="1"/>
  <c r="L62" i="2" s="1"/>
  <c r="M3950" i="1"/>
  <c r="L3365" i="2" s="1"/>
  <c r="M3951" i="1"/>
  <c r="L4487" i="2" s="1"/>
  <c r="M3952" i="1"/>
  <c r="L4560" i="2" s="1"/>
  <c r="M3953" i="1"/>
  <c r="L3803" i="2" s="1"/>
  <c r="M3954" i="1"/>
  <c r="L5301" i="2" s="1"/>
  <c r="M3955" i="1"/>
  <c r="L4516" i="2" s="1"/>
  <c r="M3956" i="1"/>
  <c r="L1989" i="2" s="1"/>
  <c r="M3957" i="1"/>
  <c r="L1102" i="2" s="1"/>
  <c r="M3958" i="1"/>
  <c r="L372" i="2" s="1"/>
  <c r="M3959" i="1"/>
  <c r="L3750" i="2" s="1"/>
  <c r="M3960" i="1"/>
  <c r="L2375" i="2" s="1"/>
  <c r="M3961" i="1"/>
  <c r="L5344" i="2" s="1"/>
  <c r="M3962" i="1"/>
  <c r="L4526" i="2" s="1"/>
  <c r="M3963" i="1"/>
  <c r="L5096" i="2" s="1"/>
  <c r="M3964" i="1"/>
  <c r="L1546" i="2" s="1"/>
  <c r="M3965" i="1"/>
  <c r="L1254" i="2" s="1"/>
  <c r="M3966" i="1"/>
  <c r="L1758" i="2" s="1"/>
  <c r="M3967" i="1"/>
  <c r="L1118" i="2" s="1"/>
  <c r="M3968" i="1"/>
  <c r="L1535" i="2" s="1"/>
  <c r="M3969" i="1"/>
  <c r="L4524" i="2" s="1"/>
  <c r="M3970" i="1"/>
  <c r="L5396" i="2" s="1"/>
  <c r="M3971" i="1"/>
  <c r="L5202" i="2" s="1"/>
  <c r="M3972" i="1"/>
  <c r="L529" i="2" s="1"/>
  <c r="M3973" i="1"/>
  <c r="L4501" i="2" s="1"/>
  <c r="M3974" i="1"/>
  <c r="L1701" i="2" s="1"/>
  <c r="M3975" i="1"/>
  <c r="L5268" i="2" s="1"/>
  <c r="M3976" i="1"/>
  <c r="L3428" i="2" s="1"/>
  <c r="M3977" i="1"/>
  <c r="L147" i="2" s="1"/>
  <c r="M3978" i="1"/>
  <c r="L1712" i="2" s="1"/>
  <c r="M3979" i="1"/>
  <c r="L293" i="2" s="1"/>
  <c r="M3980" i="1"/>
  <c r="L5496" i="2" s="1"/>
  <c r="M3981" i="1"/>
  <c r="L4985" i="2" s="1"/>
  <c r="M3982" i="1"/>
  <c r="L1571" i="2" s="1"/>
  <c r="M3983" i="1"/>
  <c r="L3870" i="2" s="1"/>
  <c r="M3984" i="1"/>
  <c r="L1797" i="2" s="1"/>
  <c r="M3985" i="1"/>
  <c r="L1953" i="2" s="1"/>
  <c r="M3986" i="1"/>
  <c r="L912" i="2" s="1"/>
  <c r="M3987" i="1"/>
  <c r="L1542" i="2" s="1"/>
  <c r="M3988" i="1"/>
  <c r="L2845" i="2" s="1"/>
  <c r="M3989" i="1"/>
  <c r="L2046" i="2" s="1"/>
  <c r="M3990" i="1"/>
  <c r="L4265" i="2" s="1"/>
  <c r="M3991" i="1"/>
  <c r="L252" i="2" s="1"/>
  <c r="M3992" i="1"/>
  <c r="L2686" i="2" s="1"/>
  <c r="M3993" i="1"/>
  <c r="L5501" i="2" s="1"/>
  <c r="M3994" i="1"/>
  <c r="L1370" i="2" s="1"/>
  <c r="M3995" i="1"/>
  <c r="L1249" i="2" s="1"/>
  <c r="M3996" i="1"/>
  <c r="L4634" i="2" s="1"/>
  <c r="M3997" i="1"/>
  <c r="L3941" i="2" s="1"/>
  <c r="M3998" i="1"/>
  <c r="L694" i="2" s="1"/>
  <c r="M3999" i="1"/>
  <c r="L4431" i="2" s="1"/>
  <c r="M4000" i="1"/>
  <c r="L4344" i="2" s="1"/>
  <c r="M4001" i="1"/>
  <c r="L3303" i="2" s="1"/>
  <c r="M4002" i="1"/>
  <c r="L166" i="2" s="1"/>
  <c r="M4003" i="1"/>
  <c r="L4175" i="2" s="1"/>
  <c r="M4004" i="1"/>
  <c r="L1726" i="2" s="1"/>
  <c r="M4005" i="1"/>
  <c r="L1222" i="2" s="1"/>
  <c r="M4006" i="1"/>
  <c r="L4346" i="2" s="1"/>
  <c r="M4007" i="1"/>
  <c r="L3836" i="2" s="1"/>
  <c r="M4008" i="1"/>
  <c r="L757" i="2" s="1"/>
  <c r="M4009" i="1"/>
  <c r="L3862" i="2" s="1"/>
  <c r="M4010" i="1"/>
  <c r="L4079" i="2" s="1"/>
  <c r="M4011" i="1"/>
  <c r="L3501" i="2" s="1"/>
  <c r="M4012" i="1"/>
  <c r="L4523" i="2" s="1"/>
  <c r="M4013" i="1"/>
  <c r="L4482" i="2" s="1"/>
  <c r="M4014" i="1"/>
  <c r="L3381" i="2" s="1"/>
  <c r="M4015" i="1"/>
  <c r="L2450" i="2" s="1"/>
  <c r="M4016" i="1"/>
  <c r="L5354" i="2" s="1"/>
  <c r="M4017" i="1"/>
  <c r="L4710" i="2" s="1"/>
  <c r="M4018" i="1"/>
  <c r="L1119" i="2" s="1"/>
  <c r="M4019" i="1"/>
  <c r="L1679" i="2" s="1"/>
  <c r="M4020" i="1"/>
  <c r="L1714" i="2" s="1"/>
  <c r="M4021" i="1"/>
  <c r="L2271" i="2" s="1"/>
  <c r="M4022" i="1"/>
  <c r="L3153" i="2" s="1"/>
  <c r="M4023" i="1"/>
  <c r="L1492" i="2" s="1"/>
  <c r="M4024" i="1"/>
  <c r="L2137" i="2" s="1"/>
  <c r="M4025" i="1"/>
  <c r="L2505" i="2" s="1"/>
  <c r="M4026" i="1"/>
  <c r="L4409" i="2" s="1"/>
  <c r="M4027" i="1"/>
  <c r="L4106" i="2" s="1"/>
  <c r="M4028" i="1"/>
  <c r="L4572" i="2" s="1"/>
  <c r="M4029" i="1"/>
  <c r="L4633" i="2" s="1"/>
  <c r="M4030" i="1"/>
  <c r="L5196" i="2" s="1"/>
  <c r="M4031" i="1"/>
  <c r="L2996" i="2" s="1"/>
  <c r="M4032" i="1"/>
  <c r="L3715" i="2" s="1"/>
  <c r="M4033" i="1"/>
  <c r="L4735" i="2" s="1"/>
  <c r="M4034" i="1"/>
  <c r="L1415" i="2" s="1"/>
  <c r="M4035" i="1"/>
  <c r="L44" i="2" s="1"/>
  <c r="M4036" i="1"/>
  <c r="L2086" i="2" s="1"/>
  <c r="M4037" i="1"/>
  <c r="L401" i="2" s="1"/>
  <c r="M4038" i="1"/>
  <c r="L3919" i="2" s="1"/>
  <c r="M4039" i="1"/>
  <c r="L1959" i="2" s="1"/>
  <c r="M4040" i="1"/>
  <c r="L2644" i="2" s="1"/>
  <c r="M4041" i="1"/>
  <c r="L1273" i="2" s="1"/>
  <c r="M4042" i="1"/>
  <c r="L4818" i="2" s="1"/>
  <c r="M4043" i="1"/>
  <c r="L625" i="2" s="1"/>
  <c r="M4044" i="1"/>
  <c r="L2316" i="2" s="1"/>
  <c r="M4045" i="1"/>
  <c r="L3829" i="2" s="1"/>
  <c r="M4046" i="1"/>
  <c r="L4705" i="2" s="1"/>
  <c r="M4047" i="1"/>
  <c r="L847" i="2" s="1"/>
  <c r="M4048" i="1"/>
  <c r="L3498" i="2" s="1"/>
  <c r="M4049" i="1"/>
  <c r="L4307" i="2" s="1"/>
  <c r="M4050" i="1"/>
  <c r="L2895" i="2" s="1"/>
  <c r="M4051" i="1"/>
  <c r="L1397" i="2" s="1"/>
  <c r="M4052" i="1"/>
  <c r="L5406" i="2" s="1"/>
  <c r="M4053" i="1"/>
  <c r="L2765" i="2" s="1"/>
  <c r="M4054" i="1"/>
  <c r="L1443" i="2" s="1"/>
  <c r="M4055" i="1"/>
  <c r="L5144" i="2" s="1"/>
  <c r="M4056" i="1"/>
  <c r="L2784" i="2" s="1"/>
  <c r="M4057" i="1"/>
  <c r="L5090" i="2" s="1"/>
  <c r="M4058" i="1"/>
  <c r="L1381" i="2" s="1"/>
  <c r="M4059" i="1"/>
  <c r="L4434" i="2" s="1"/>
  <c r="M4060" i="1"/>
  <c r="L2244" i="2" s="1"/>
  <c r="M4061" i="1"/>
  <c r="L5111" i="2" s="1"/>
  <c r="M4062" i="1"/>
  <c r="L5293" i="2" s="1"/>
  <c r="M4063" i="1"/>
  <c r="L3806" i="2" s="1"/>
  <c r="M4064" i="1"/>
  <c r="L2623" i="2" s="1"/>
  <c r="M4065" i="1"/>
  <c r="L2618" i="2" s="1"/>
  <c r="M4066" i="1"/>
  <c r="L4592" i="2" s="1"/>
  <c r="M4067" i="1"/>
  <c r="L3238" i="2" s="1"/>
  <c r="M4068" i="1"/>
  <c r="L5296" i="2" s="1"/>
  <c r="M4069" i="1"/>
  <c r="L4892" i="2" s="1"/>
  <c r="M4070" i="1"/>
  <c r="L3817" i="2" s="1"/>
  <c r="M4071" i="1"/>
  <c r="L2613" i="2" s="1"/>
  <c r="M4072" i="1"/>
  <c r="L772" i="2" s="1"/>
  <c r="M4073" i="1"/>
  <c r="L386" i="2" s="1"/>
  <c r="M4074" i="1"/>
  <c r="L836" i="2" s="1"/>
  <c r="M4075" i="1"/>
  <c r="L185" i="2" s="1"/>
  <c r="M4076" i="1"/>
  <c r="L5423" i="2" s="1"/>
  <c r="M4077" i="1"/>
  <c r="L4204" i="2" s="1"/>
  <c r="M4078" i="1"/>
  <c r="L5413" i="2" s="1"/>
  <c r="M4079" i="1"/>
  <c r="L4419" i="2" s="1"/>
  <c r="M4080" i="1"/>
  <c r="L3506" i="2" s="1"/>
  <c r="M4081" i="1"/>
  <c r="L5321" i="2" s="1"/>
  <c r="M4082" i="1"/>
  <c r="L1091" i="2" s="1"/>
  <c r="M4083" i="1"/>
  <c r="L3537" i="2" s="1"/>
  <c r="M4084" i="1"/>
  <c r="L1340" i="2" s="1"/>
  <c r="M4085" i="1"/>
  <c r="L4099" i="2" s="1"/>
  <c r="M4086" i="1"/>
  <c r="L5489" i="2" s="1"/>
  <c r="M4087" i="1"/>
  <c r="L1450" i="2" s="1"/>
  <c r="M4088" i="1"/>
  <c r="L1174" i="2" s="1"/>
  <c r="M4089" i="1"/>
  <c r="L4323" i="2" s="1"/>
  <c r="M4090" i="1"/>
  <c r="L2117" i="2" s="1"/>
  <c r="M4091" i="1"/>
  <c r="L1584" i="2" s="1"/>
  <c r="M4092" i="1"/>
  <c r="L4034" i="2" s="1"/>
  <c r="M4093" i="1"/>
  <c r="L5110" i="2" s="1"/>
  <c r="M4094" i="1"/>
  <c r="L3389" i="2" s="1"/>
  <c r="M4095" i="1"/>
  <c r="L498" i="2" s="1"/>
  <c r="M4096" i="1"/>
  <c r="L1975" i="2" s="1"/>
  <c r="M4097" i="1"/>
  <c r="L298" i="2" s="1"/>
  <c r="M4098" i="1"/>
  <c r="L721" i="2" s="1"/>
  <c r="M4099" i="1"/>
  <c r="L2001" i="2" s="1"/>
  <c r="M4100" i="1"/>
  <c r="L5051" i="2" s="1"/>
  <c r="M4101" i="1"/>
  <c r="L1019" i="2" s="1"/>
  <c r="M4102" i="1"/>
  <c r="L4058" i="2" s="1"/>
  <c r="M4103" i="1"/>
  <c r="L3544" i="2" s="1"/>
  <c r="M4104" i="1"/>
  <c r="L3029" i="2" s="1"/>
  <c r="M4105" i="1"/>
  <c r="L4317" i="2" s="1"/>
  <c r="M4106" i="1"/>
  <c r="L5521" i="2" s="1"/>
  <c r="M4107" i="1"/>
  <c r="L5284" i="2" s="1"/>
  <c r="M4108" i="1"/>
  <c r="L2115" i="2" s="1"/>
  <c r="M4109" i="1"/>
  <c r="L1172" i="2" s="1"/>
  <c r="M4110" i="1"/>
  <c r="L1591" i="2" s="1"/>
  <c r="M4111" i="1"/>
  <c r="L1358" i="2" s="1"/>
  <c r="M4112" i="1"/>
  <c r="L1815" i="2" s="1"/>
  <c r="M4113" i="1"/>
  <c r="L6" i="2" s="1"/>
  <c r="M4114" i="1"/>
  <c r="L1954" i="2" s="1"/>
  <c r="M4115" i="1"/>
  <c r="L3403" i="2" s="1"/>
  <c r="M4116" i="1"/>
  <c r="L434" i="2" s="1"/>
  <c r="M4117" i="1"/>
  <c r="L778" i="2" s="1"/>
  <c r="M4118" i="1"/>
  <c r="L3851" i="2" s="1"/>
  <c r="M4119" i="1"/>
  <c r="L680" i="2" s="1"/>
  <c r="M4120" i="1"/>
  <c r="L2451" i="2" s="1"/>
  <c r="M4121" i="1"/>
  <c r="L2070" i="2" s="1"/>
  <c r="M4122" i="1"/>
  <c r="L1323" i="2" s="1"/>
  <c r="M4123" i="1"/>
  <c r="L3126" i="2" s="1"/>
  <c r="M4124" i="1"/>
  <c r="L3660" i="2" s="1"/>
  <c r="M4125" i="1"/>
  <c r="L481" i="2" s="1"/>
  <c r="M4126" i="1"/>
  <c r="L5409" i="2" s="1"/>
  <c r="M4127" i="1"/>
  <c r="L339" i="2" s="1"/>
  <c r="M4128" i="1"/>
  <c r="L1183" i="2" s="1"/>
  <c r="M4129" i="1"/>
  <c r="L3999" i="2" s="1"/>
  <c r="M4130" i="1"/>
  <c r="L466" i="2" s="1"/>
  <c r="M4131" i="1"/>
  <c r="L462" i="2" s="1"/>
  <c r="M4132" i="1"/>
  <c r="L2313" i="2" s="1"/>
  <c r="M4133" i="1"/>
  <c r="L815" i="2" s="1"/>
  <c r="M4134" i="1"/>
  <c r="L5080" i="2" s="1"/>
  <c r="M4135" i="1"/>
  <c r="L2293" i="2" s="1"/>
  <c r="M4136" i="1"/>
  <c r="L1720" i="2" s="1"/>
  <c r="M4137" i="1"/>
  <c r="L4998" i="2" s="1"/>
  <c r="M4138" i="1"/>
  <c r="L3545" i="2" s="1"/>
  <c r="M4139" i="1"/>
  <c r="L4171" i="2" s="1"/>
  <c r="M4140" i="1"/>
  <c r="L1427" i="2" s="1"/>
  <c r="M4141" i="1"/>
  <c r="L1308" i="2" s="1"/>
  <c r="M4142" i="1"/>
  <c r="L4801" i="2" s="1"/>
  <c r="M4143" i="1"/>
  <c r="L3262" i="2" s="1"/>
  <c r="M4144" i="1"/>
  <c r="L3626" i="2" s="1"/>
  <c r="M4145" i="1"/>
  <c r="L1314" i="2" s="1"/>
  <c r="M4146" i="1"/>
  <c r="L743" i="2" s="1"/>
  <c r="M4147" i="1"/>
  <c r="L2549" i="2" s="1"/>
  <c r="M4148" i="1"/>
  <c r="L4373" i="2" s="1"/>
  <c r="M4149" i="1"/>
  <c r="L3944" i="2" s="1"/>
  <c r="M4150" i="1"/>
  <c r="L4617" i="2" s="1"/>
  <c r="M4151" i="1"/>
  <c r="L877" i="2" s="1"/>
  <c r="M4152" i="1"/>
  <c r="L4014" i="2" s="1"/>
  <c r="M4153" i="1"/>
  <c r="L706" i="2" s="1"/>
  <c r="M4154" i="1"/>
  <c r="L5435" i="2" s="1"/>
  <c r="M4155" i="1"/>
  <c r="L924" i="2" s="1"/>
  <c r="M4156" i="1"/>
  <c r="L3918" i="2" s="1"/>
  <c r="M4157" i="1"/>
  <c r="L4041" i="2" s="1"/>
  <c r="M4158" i="1"/>
  <c r="L1410" i="2" s="1"/>
  <c r="M4159" i="1"/>
  <c r="L3946" i="2" s="1"/>
  <c r="M4160" i="1"/>
  <c r="L3465" i="2" s="1"/>
  <c r="M4161" i="1"/>
  <c r="L4730" i="2" s="1"/>
  <c r="M4162" i="1"/>
  <c r="L2093" i="2" s="1"/>
  <c r="M4163" i="1"/>
  <c r="L5152" i="2" s="1"/>
  <c r="M4164" i="1"/>
  <c r="L4543" i="2" s="1"/>
  <c r="M4165" i="1"/>
  <c r="L1588" i="2" s="1"/>
  <c r="M4166" i="1"/>
  <c r="L4528" i="2" s="1"/>
  <c r="M4167" i="1"/>
  <c r="L718" i="2" s="1"/>
  <c r="M4168" i="1"/>
  <c r="L1232" i="2" s="1"/>
  <c r="M4169" i="1"/>
  <c r="L3179" i="2" s="1"/>
  <c r="M4170" i="1"/>
  <c r="L723" i="2" s="1"/>
  <c r="M4171" i="1"/>
  <c r="L642" i="2" s="1"/>
  <c r="M4172" i="1"/>
  <c r="L3927" i="2" s="1"/>
  <c r="M4173" i="1"/>
  <c r="L4107" i="2" s="1"/>
  <c r="M4174" i="1"/>
  <c r="L33" i="2" s="1"/>
  <c r="M4175" i="1"/>
  <c r="L1224" i="2" s="1"/>
  <c r="M4176" i="1"/>
  <c r="L1824" i="2" s="1"/>
  <c r="M4177" i="1"/>
  <c r="L4403" i="2" s="1"/>
  <c r="M4178" i="1"/>
  <c r="L5442" i="2" s="1"/>
  <c r="M4179" i="1"/>
  <c r="L2237" i="2" s="1"/>
  <c r="M4180" i="1"/>
  <c r="L398" i="2" s="1"/>
  <c r="M4181" i="1"/>
  <c r="L75" i="2" s="1"/>
  <c r="M4182" i="1"/>
  <c r="L4586" i="2" s="1"/>
  <c r="M4183" i="1"/>
  <c r="L5227" i="2" s="1"/>
  <c r="M4184" i="1"/>
  <c r="L4891" i="2" s="1"/>
  <c r="M4185" i="1"/>
  <c r="L3240" i="2" s="1"/>
  <c r="M4186" i="1"/>
  <c r="L5567" i="2" s="1"/>
  <c r="M4187" i="1"/>
  <c r="L3412" i="2" s="1"/>
  <c r="M4188" i="1"/>
  <c r="L3463" i="2" s="1"/>
  <c r="M4189" i="1"/>
  <c r="L4643" i="2" s="1"/>
  <c r="M4190" i="1"/>
  <c r="L2842" i="2" s="1"/>
  <c r="M4191" i="1"/>
  <c r="L3670" i="2" s="1"/>
  <c r="M4192" i="1"/>
  <c r="L4478" i="2" s="1"/>
  <c r="M4193" i="1"/>
  <c r="L375" i="2" s="1"/>
  <c r="M4194" i="1"/>
  <c r="L3146" i="2" s="1"/>
  <c r="M4195" i="1"/>
  <c r="L146" i="2" s="1"/>
  <c r="M4196" i="1"/>
  <c r="L4600" i="2" s="1"/>
  <c r="M4197" i="1"/>
  <c r="L4073" i="2" s="1"/>
  <c r="M4198" i="1"/>
  <c r="L883" i="2" s="1"/>
  <c r="M4199" i="1"/>
  <c r="L2827" i="2" s="1"/>
  <c r="M4200" i="1"/>
  <c r="L3135" i="2" s="1"/>
  <c r="M4201" i="1"/>
  <c r="L4753" i="2" s="1"/>
  <c r="M4202" i="1"/>
  <c r="L175" i="2" s="1"/>
  <c r="M4203" i="1"/>
  <c r="L4857" i="2" s="1"/>
  <c r="M4204" i="1"/>
  <c r="L5067" i="2" s="1"/>
  <c r="M4205" i="1"/>
  <c r="L4732" i="2" s="1"/>
  <c r="M4206" i="1"/>
  <c r="L3034" i="2" s="1"/>
  <c r="M4207" i="1"/>
  <c r="L205" i="2" s="1"/>
  <c r="M4208" i="1"/>
  <c r="L2427" i="2" s="1"/>
  <c r="M4209" i="1"/>
  <c r="L817" i="2" s="1"/>
  <c r="M4210" i="1"/>
  <c r="L126" i="2" s="1"/>
  <c r="M4211" i="1"/>
  <c r="L1221" i="2" s="1"/>
  <c r="M4212" i="1"/>
  <c r="L3774" i="2" s="1"/>
  <c r="M4213" i="1"/>
  <c r="L2262" i="2" s="1"/>
  <c r="M4214" i="1"/>
  <c r="L4440" i="2" s="1"/>
  <c r="M4215" i="1"/>
  <c r="L2324" i="2" s="1"/>
  <c r="M4216" i="1"/>
  <c r="L2364" i="2" s="1"/>
  <c r="M4217" i="1"/>
  <c r="L1339" i="2" s="1"/>
  <c r="M4218" i="1"/>
  <c r="L5444" i="2" s="1"/>
  <c r="M4219" i="1"/>
  <c r="L4694" i="2" s="1"/>
  <c r="M4220" i="1"/>
  <c r="L3352" i="2" s="1"/>
  <c r="M4221" i="1"/>
  <c r="L5467" i="2" s="1"/>
  <c r="M4222" i="1"/>
  <c r="L2814" i="2" s="1"/>
  <c r="M4223" i="1"/>
  <c r="L2522" i="2" s="1"/>
  <c r="M4224" i="1"/>
  <c r="L4124" i="2" s="1"/>
  <c r="M4225" i="1"/>
  <c r="L66" i="2" s="1"/>
  <c r="M4226" i="1"/>
  <c r="L1039" i="2" s="1"/>
  <c r="M4227" i="1"/>
  <c r="L3707" i="2" s="1"/>
  <c r="M4228" i="1"/>
  <c r="L343" i="2" s="1"/>
  <c r="M4229" i="1"/>
  <c r="L3293" i="2" s="1"/>
  <c r="M4230" i="1"/>
  <c r="L2499" i="2" s="1"/>
  <c r="M4231" i="1"/>
  <c r="L1477" i="2" s="1"/>
  <c r="M4232" i="1"/>
  <c r="L2333" i="2" s="1"/>
  <c r="M4233" i="1"/>
  <c r="L5287" i="2" s="1"/>
  <c r="M4234" i="1"/>
  <c r="L3617" i="2" s="1"/>
  <c r="M4235" i="1"/>
  <c r="L3705" i="2" s="1"/>
  <c r="M4236" i="1"/>
  <c r="L4341" i="2" s="1"/>
  <c r="M4237" i="1"/>
  <c r="L1896" i="2" s="1"/>
  <c r="M4238" i="1"/>
  <c r="L359" i="2" s="1"/>
  <c r="M4239" i="1"/>
  <c r="L2751" i="2" s="1"/>
  <c r="M4240" i="1"/>
  <c r="L3031" i="2" s="1"/>
  <c r="M4241" i="1"/>
  <c r="L2854" i="2" s="1"/>
  <c r="M4242" i="1"/>
  <c r="L1134" i="2" s="1"/>
  <c r="M4243" i="1"/>
  <c r="L5492" i="2" s="1"/>
  <c r="M4244" i="1"/>
  <c r="L391" i="2" s="1"/>
  <c r="M4245" i="1"/>
  <c r="L5316" i="2" s="1"/>
  <c r="M4246" i="1"/>
  <c r="L4771" i="2" s="1"/>
  <c r="M4247" i="1"/>
  <c r="L1185" i="2" s="1"/>
  <c r="M4248" i="1"/>
  <c r="L134" i="2" s="1"/>
  <c r="M4249" i="1"/>
  <c r="L2820" i="2" s="1"/>
  <c r="M4250" i="1"/>
  <c r="L424" i="2" s="1"/>
  <c r="M4251" i="1"/>
  <c r="L3947" i="2" s="1"/>
  <c r="M4252" i="1"/>
  <c r="L4077" i="2" s="1"/>
  <c r="M4253" i="1"/>
  <c r="L4295" i="2" s="1"/>
  <c r="M4254" i="1"/>
  <c r="L3195" i="2" s="1"/>
  <c r="M4255" i="1"/>
  <c r="L4170" i="2" s="1"/>
  <c r="M4256" i="1"/>
  <c r="L4159" i="2" s="1"/>
  <c r="M4257" i="1"/>
  <c r="L4664" i="2" s="1"/>
  <c r="M4258" i="1"/>
  <c r="L5335" i="2" s="1"/>
  <c r="M4259" i="1"/>
  <c r="L2006" i="2" s="1"/>
  <c r="M4260" i="1"/>
  <c r="L3694" i="2" s="1"/>
  <c r="M4261" i="1"/>
  <c r="L3167" i="2" s="1"/>
  <c r="M4262" i="1"/>
  <c r="L3308" i="2" s="1"/>
  <c r="M4263" i="1"/>
  <c r="L4185" i="2" s="1"/>
  <c r="M4264" i="1"/>
  <c r="L1536" i="2" s="1"/>
  <c r="M4265" i="1"/>
  <c r="L4708" i="2" s="1"/>
  <c r="M4266" i="1"/>
  <c r="L1105" i="2" s="1"/>
  <c r="M4267" i="1"/>
  <c r="L523" i="2" s="1"/>
  <c r="M4268" i="1"/>
  <c r="L1411" i="2" s="1"/>
  <c r="M4269" i="1"/>
  <c r="L5094" i="2" s="1"/>
  <c r="M4270" i="1"/>
  <c r="L3657" i="2" s="1"/>
  <c r="M4271" i="1"/>
  <c r="L4647" i="2" s="1"/>
  <c r="M4272" i="1"/>
  <c r="L4020" i="2" s="1"/>
  <c r="M4273" i="1"/>
  <c r="L4656" i="2" s="1"/>
  <c r="M4274" i="1"/>
  <c r="L5483" i="2" s="1"/>
  <c r="M4275" i="1"/>
  <c r="L3442" i="2" s="1"/>
  <c r="M4276" i="1"/>
  <c r="L650" i="2" s="1"/>
  <c r="M4277" i="1"/>
  <c r="L172" i="2" s="1"/>
  <c r="M4278" i="1"/>
  <c r="L4456" i="2" s="1"/>
  <c r="M4279" i="1"/>
  <c r="L1318" i="2" s="1"/>
  <c r="M4280" i="1"/>
  <c r="L3901" i="2" s="1"/>
  <c r="M4281" i="1"/>
  <c r="L548" i="2" s="1"/>
  <c r="M4282" i="1"/>
  <c r="L3917" i="2" s="1"/>
  <c r="M4283" i="1"/>
  <c r="L4820" i="2" s="1"/>
  <c r="M4284" i="1"/>
  <c r="L2788" i="2" s="1"/>
  <c r="M4285" i="1"/>
  <c r="L1977" i="2" s="1"/>
  <c r="M4286" i="1"/>
  <c r="L2773" i="2" s="1"/>
  <c r="M4287" i="1"/>
  <c r="L3450" i="2" s="1"/>
  <c r="M4288" i="1"/>
  <c r="L3394" i="2" s="1"/>
  <c r="M4289" i="1"/>
  <c r="L2536" i="2" s="1"/>
  <c r="M4290" i="1"/>
  <c r="L5262" i="2" s="1"/>
  <c r="M4291" i="1"/>
  <c r="L3985" i="2" s="1"/>
  <c r="M4292" i="1"/>
  <c r="L2291" i="2" s="1"/>
  <c r="M4293" i="1"/>
  <c r="L4970" i="2" s="1"/>
  <c r="M4294" i="1"/>
  <c r="L755" i="2" s="1"/>
  <c r="M4295" i="1"/>
  <c r="L227" i="2" s="1"/>
  <c r="M4296" i="1"/>
  <c r="L4604" i="2" s="1"/>
  <c r="M4297" i="1"/>
  <c r="L610" i="2" s="1"/>
  <c r="M4298" i="1"/>
  <c r="L137" i="2" s="1"/>
  <c r="M4299" i="1"/>
  <c r="L4351" i="2" s="1"/>
  <c r="M4300" i="1"/>
  <c r="L4619" i="2" s="1"/>
  <c r="M4301" i="1"/>
  <c r="L2728" i="2" s="1"/>
  <c r="M4302" i="1"/>
  <c r="L752" i="2" s="1"/>
  <c r="M4303" i="1"/>
  <c r="L3656" i="2" s="1"/>
  <c r="M4304" i="1"/>
  <c r="L5417" i="2" s="1"/>
  <c r="M4305" i="1"/>
  <c r="L5001" i="2" s="1"/>
  <c r="M4306" i="1"/>
  <c r="L2027" i="2" s="1"/>
  <c r="M4307" i="1"/>
  <c r="L5568" i="2" s="1"/>
  <c r="M4308" i="1"/>
  <c r="L4757" i="2" s="1"/>
  <c r="M4309" i="1"/>
  <c r="L3461" i="2" s="1"/>
  <c r="M4310" i="1"/>
  <c r="L3142" i="2" s="1"/>
  <c r="M4311" i="1"/>
  <c r="L3812" i="2" s="1"/>
  <c r="M4312" i="1"/>
  <c r="L3610" i="2" s="1"/>
  <c r="M4313" i="1"/>
  <c r="L3531" i="2" s="1"/>
  <c r="M4314" i="1"/>
  <c r="L1969" i="2" s="1"/>
  <c r="M4315" i="1"/>
  <c r="L2022" i="2" s="1"/>
  <c r="M4316" i="1"/>
  <c r="L3224" i="2" s="1"/>
  <c r="M4317" i="1"/>
  <c r="L463" i="2" s="1"/>
  <c r="M4318" i="1"/>
  <c r="L450" i="2" s="1"/>
  <c r="M4319" i="1"/>
  <c r="L1385" i="2" s="1"/>
  <c r="M4320" i="1"/>
  <c r="L735" i="2" s="1"/>
  <c r="M4321" i="1"/>
  <c r="L1196" i="2" s="1"/>
  <c r="M4322" i="1"/>
  <c r="L4454" i="2" s="1"/>
  <c r="M4323" i="1"/>
  <c r="L1354" i="2" s="1"/>
  <c r="M4324" i="1"/>
  <c r="L2273" i="2" s="1"/>
  <c r="M4325" i="1"/>
  <c r="L5077" i="2" s="1"/>
  <c r="M4326" i="1"/>
  <c r="L159" i="2" s="1"/>
  <c r="M4327" i="1"/>
  <c r="L3532" i="2" s="1"/>
  <c r="M4328" i="1"/>
  <c r="L1661" i="2" s="1"/>
  <c r="M4329" i="1"/>
  <c r="L5305" i="2" s="1"/>
  <c r="M4330" i="1"/>
  <c r="L3093" i="2" s="1"/>
  <c r="M4331" i="1"/>
  <c r="L3802" i="2" s="1"/>
  <c r="M4332" i="1"/>
  <c r="L2225" i="2" s="1"/>
  <c r="M4333" i="1"/>
  <c r="L3432" i="2" s="1"/>
  <c r="M4334" i="1"/>
  <c r="L4834" i="2" s="1"/>
  <c r="M4335" i="1"/>
  <c r="L55" i="2" s="1"/>
  <c r="M4336" i="1"/>
  <c r="L5546" i="2" s="1"/>
  <c r="M4337" i="1"/>
  <c r="L4788" i="2" s="1"/>
  <c r="M4338" i="1"/>
  <c r="L1471" i="2" s="1"/>
  <c r="M4339" i="1"/>
  <c r="L4111" i="2" s="1"/>
  <c r="M4340" i="1"/>
  <c r="L3237" i="2" s="1"/>
  <c r="M4341" i="1"/>
  <c r="L3053" i="2" s="1"/>
  <c r="M4342" i="1"/>
  <c r="L3573" i="2" s="1"/>
  <c r="M4343" i="1"/>
  <c r="L4336" i="2" s="1"/>
  <c r="M4344" i="1"/>
  <c r="L5436" i="2" s="1"/>
  <c r="M4345" i="1"/>
  <c r="L2847" i="2" s="1"/>
  <c r="M4346" i="1"/>
  <c r="L3041" i="2" s="1"/>
  <c r="M4347" i="1"/>
  <c r="L2384" i="2" s="1"/>
  <c r="M4348" i="1"/>
  <c r="L4226" i="2" s="1"/>
  <c r="M4349" i="1"/>
  <c r="L4389" i="2" s="1"/>
  <c r="M4350" i="1"/>
  <c r="L1113" i="2" s="1"/>
  <c r="M4351" i="1"/>
  <c r="L3147" i="2" s="1"/>
  <c r="M4352" i="1"/>
  <c r="L4353" i="2" s="1"/>
  <c r="M4353" i="1"/>
  <c r="L3253" i="2" s="1"/>
  <c r="M4354" i="1"/>
  <c r="L3920" i="2" s="1"/>
  <c r="M4355" i="1"/>
  <c r="L1763" i="2" s="1"/>
  <c r="M4356" i="1"/>
  <c r="L4396" i="2" s="1"/>
  <c r="M4357" i="1"/>
  <c r="L4115" i="2" s="1"/>
  <c r="M4358" i="1"/>
  <c r="L163" i="2" s="1"/>
  <c r="M4359" i="1"/>
  <c r="L3260" i="2" s="1"/>
  <c r="M4360" i="1"/>
  <c r="L2118" i="2" s="1"/>
  <c r="M4361" i="1"/>
  <c r="L5203" i="2" s="1"/>
  <c r="M4362" i="1"/>
  <c r="L1863" i="2" s="1"/>
  <c r="M4363" i="1"/>
  <c r="L3220" i="2" s="1"/>
  <c r="M4364" i="1"/>
  <c r="L4659" i="2" s="1"/>
  <c r="M4365" i="1"/>
  <c r="L5493" i="2" s="1"/>
  <c r="M4366" i="1"/>
  <c r="L4521" i="2" s="1"/>
  <c r="M4367" i="1"/>
  <c r="L5399" i="2" s="1"/>
  <c r="M4368" i="1"/>
  <c r="L917" i="2" s="1"/>
  <c r="M4369" i="1"/>
  <c r="L2975" i="2" s="1"/>
  <c r="M4370" i="1"/>
  <c r="L940" i="2" s="1"/>
  <c r="M4371" i="1"/>
  <c r="L2302" i="2" s="1"/>
  <c r="M4372" i="1"/>
  <c r="L1765" i="2" s="1"/>
  <c r="M4373" i="1"/>
  <c r="L5083" i="2" s="1"/>
  <c r="M4374" i="1"/>
  <c r="L4690" i="2" s="1"/>
  <c r="M4375" i="1"/>
  <c r="L3835" i="2" s="1"/>
  <c r="M4376" i="1"/>
  <c r="L751" i="2" s="1"/>
  <c r="M4377" i="1"/>
  <c r="L5315" i="2" s="1"/>
  <c r="M4378" i="1"/>
  <c r="L2763" i="2" s="1"/>
  <c r="M4379" i="1"/>
  <c r="L2787" i="2" s="1"/>
  <c r="M4380" i="1"/>
  <c r="L3979" i="2" s="1"/>
  <c r="M4381" i="1"/>
  <c r="L2880" i="2" s="1"/>
  <c r="M4382" i="1"/>
  <c r="L209" i="2" s="1"/>
  <c r="M4383" i="1"/>
  <c r="L4051" i="2" s="1"/>
  <c r="M4384" i="1"/>
  <c r="L1274" i="2" s="1"/>
  <c r="M4385" i="1"/>
  <c r="L3015" i="2" s="1"/>
  <c r="M4386" i="1"/>
  <c r="L190" i="2" s="1"/>
  <c r="M4387" i="1"/>
  <c r="L5473" i="2" s="1"/>
  <c r="M4388" i="1"/>
  <c r="L3380" i="2" s="1"/>
  <c r="M4389" i="1"/>
  <c r="L3722" i="2" s="1"/>
  <c r="M4390" i="1"/>
  <c r="L1951" i="2" s="1"/>
  <c r="M4391" i="1"/>
  <c r="L3101" i="2" s="1"/>
  <c r="M4392" i="1"/>
  <c r="L4852" i="2" s="1"/>
  <c r="M4393" i="1"/>
  <c r="L4183" i="2" s="1"/>
  <c r="M4394" i="1"/>
  <c r="L2147" i="2" s="1"/>
  <c r="M4395" i="1"/>
  <c r="L3942" i="2" s="1"/>
  <c r="M4396" i="1"/>
  <c r="L4615" i="2" s="1"/>
  <c r="M4397" i="1"/>
  <c r="L1143" i="2" s="1"/>
  <c r="M4398" i="1"/>
  <c r="L2379" i="2" s="1"/>
  <c r="M4399" i="1"/>
  <c r="L4402" i="2" s="1"/>
  <c r="M4400" i="1"/>
  <c r="L476" i="2" s="1"/>
  <c r="M4401" i="1"/>
  <c r="L3760" i="2" s="1"/>
  <c r="M4402" i="1"/>
  <c r="L5040" i="2" s="1"/>
  <c r="M4403" i="1"/>
  <c r="L3337" i="2" s="1"/>
  <c r="M4404" i="1"/>
  <c r="L1512" i="2" s="1"/>
  <c r="M4405" i="1"/>
  <c r="L2742" i="2" s="1"/>
  <c r="M4406" i="1"/>
  <c r="L290" i="2" s="1"/>
  <c r="M4407" i="1"/>
  <c r="L4436" i="2" s="1"/>
  <c r="M4408" i="1"/>
  <c r="L2663" i="2" s="1"/>
  <c r="M4409" i="1"/>
  <c r="L3384" i="2" s="1"/>
  <c r="M4410" i="1"/>
  <c r="L1376" i="2" s="1"/>
  <c r="M4411" i="1"/>
  <c r="L4458" i="2" s="1"/>
  <c r="M4412" i="1"/>
  <c r="L909" i="2" s="1"/>
  <c r="M4413" i="1"/>
  <c r="L303" i="2" s="1"/>
  <c r="M4414" i="1"/>
  <c r="L2432" i="2" s="1"/>
  <c r="M4415" i="1"/>
  <c r="L1355" i="2" s="1"/>
  <c r="M4416" i="1"/>
  <c r="L4215" i="2" s="1"/>
  <c r="M4417" i="1"/>
  <c r="L3449" i="2" s="1"/>
  <c r="M4418" i="1"/>
  <c r="L3649" i="2" s="1"/>
  <c r="M4419" i="1"/>
  <c r="L4550" i="2" s="1"/>
  <c r="M4420" i="1"/>
  <c r="L2542" i="2" s="1"/>
  <c r="M4421" i="1"/>
  <c r="L619" i="2" s="1"/>
  <c r="M4422" i="1"/>
  <c r="L3496" i="2" s="1"/>
  <c r="M4423" i="1"/>
  <c r="L1757" i="2" s="1"/>
  <c r="M4424" i="1"/>
  <c r="L51" i="2" s="1"/>
  <c r="M4425" i="1"/>
  <c r="L3098" i="2" s="1"/>
  <c r="M4426" i="1"/>
  <c r="L3778" i="2" s="1"/>
  <c r="M4427" i="1"/>
  <c r="L1621" i="2" s="1"/>
  <c r="M4428" i="1"/>
  <c r="L270" i="2" s="1"/>
  <c r="M4429" i="1"/>
  <c r="L3859" i="2" s="1"/>
  <c r="M4430" i="1"/>
  <c r="L2354" i="2" s="1"/>
  <c r="M4431" i="1"/>
  <c r="L5143" i="2" s="1"/>
  <c r="M4432" i="1"/>
  <c r="L4090" i="2" s="1"/>
  <c r="M4433" i="1"/>
  <c r="L135" i="2" s="1"/>
  <c r="M4434" i="1"/>
  <c r="L1015" i="2" s="1"/>
  <c r="M4435" i="1"/>
  <c r="L4340" i="2" s="1"/>
  <c r="M4436" i="1"/>
  <c r="L946" i="2" s="1"/>
  <c r="M4437" i="1"/>
  <c r="L2656" i="2" s="1"/>
  <c r="M4438" i="1"/>
  <c r="L1153" i="2" s="1"/>
  <c r="M4439" i="1"/>
  <c r="L2195" i="2" s="1"/>
  <c r="M4440" i="1"/>
  <c r="L2096" i="2" s="1"/>
  <c r="M4441" i="1"/>
  <c r="L4740" i="2" s="1"/>
  <c r="M4442" i="1"/>
  <c r="L2442" i="2" s="1"/>
  <c r="M4443" i="1"/>
  <c r="L715" i="2" s="1"/>
  <c r="M4444" i="1"/>
  <c r="L3318" i="2" s="1"/>
  <c r="M4445" i="1"/>
  <c r="L1154" i="2" s="1"/>
  <c r="M4446" i="1"/>
  <c r="L4561" i="2" s="1"/>
  <c r="M4447" i="1"/>
  <c r="L5020" i="2" s="1"/>
  <c r="M4448" i="1"/>
  <c r="L2879" i="2" s="1"/>
  <c r="M4449" i="1"/>
  <c r="L4780" i="2" s="1"/>
  <c r="M4450" i="1"/>
  <c r="L4811" i="2" s="1"/>
  <c r="M4451" i="1"/>
  <c r="L861" i="2" s="1"/>
  <c r="M4452" i="1"/>
  <c r="L1496" i="2" s="1"/>
  <c r="M4453" i="1"/>
  <c r="L671" i="2" s="1"/>
  <c r="M4454" i="1"/>
  <c r="L277" i="2" s="1"/>
  <c r="M4455" i="1"/>
  <c r="L3209" i="2" s="1"/>
  <c r="M4456" i="1"/>
  <c r="L2440" i="2" s="1"/>
  <c r="M4457" i="1"/>
  <c r="L4558" i="2" s="1"/>
  <c r="M4458" i="1"/>
  <c r="L3848" i="2" s="1"/>
  <c r="M4459" i="1"/>
  <c r="L2314" i="2" s="1"/>
  <c r="M4460" i="1"/>
  <c r="L3400" i="2" s="1"/>
  <c r="M4461" i="1"/>
  <c r="L2681" i="2" s="1"/>
  <c r="M4462" i="1"/>
  <c r="L5076" i="2" s="1"/>
  <c r="M4463" i="1"/>
  <c r="L5387" i="2" s="1"/>
  <c r="M4464" i="1"/>
  <c r="L2485" i="2" s="1"/>
  <c r="M4465" i="1"/>
  <c r="L1269" i="2" s="1"/>
  <c r="M4466" i="1"/>
  <c r="L5403" i="2" s="1"/>
  <c r="M4467" i="1"/>
  <c r="L5491" i="2" s="1"/>
  <c r="M4468" i="1"/>
  <c r="L5017" i="2" s="1"/>
  <c r="M4469" i="1"/>
  <c r="L1505" i="2" s="1"/>
  <c r="M4470" i="1"/>
  <c r="L4701" i="2" s="1"/>
  <c r="M4471" i="1"/>
  <c r="L4652" i="2" s="1"/>
  <c r="M4472" i="1"/>
  <c r="L4178" i="2" s="1"/>
  <c r="M4473" i="1"/>
  <c r="L4915" i="2" s="1"/>
  <c r="M4474" i="1"/>
  <c r="L1856" i="2" s="1"/>
  <c r="M4475" i="1"/>
  <c r="L1649" i="2" s="1"/>
  <c r="M4476" i="1"/>
  <c r="L3765" i="2" s="1"/>
  <c r="M4477" i="1"/>
  <c r="L1772" i="2" s="1"/>
  <c r="M4478" i="1"/>
  <c r="L4613" i="2" s="1"/>
  <c r="M4479" i="1"/>
  <c r="L5392" i="2" s="1"/>
  <c r="M4480" i="1"/>
  <c r="L3082" i="2" s="1"/>
  <c r="M4481" i="1"/>
  <c r="L1538" i="2" s="1"/>
  <c r="M4482" i="1"/>
  <c r="L2889" i="2" s="1"/>
  <c r="M4483" i="1"/>
  <c r="L5480" i="2" s="1"/>
  <c r="M4484" i="1"/>
  <c r="L3928" i="2" s="1"/>
  <c r="M4485" i="1"/>
  <c r="L3212" i="2" s="1"/>
  <c r="M4486" i="1"/>
  <c r="L4288" i="2" s="1"/>
  <c r="M4487" i="1"/>
  <c r="L2428" i="2" s="1"/>
  <c r="M4488" i="1"/>
  <c r="L3210" i="2" s="1"/>
  <c r="M4489" i="1"/>
  <c r="L3044" i="2" s="1"/>
  <c r="M4490" i="1"/>
  <c r="L1676" i="2" s="1"/>
  <c r="M4491" i="1"/>
  <c r="L947" i="2" s="1"/>
  <c r="M4492" i="1"/>
  <c r="L5209" i="2" s="1"/>
  <c r="M4493" i="1"/>
  <c r="L4214" i="2" s="1"/>
  <c r="M4494" i="1"/>
  <c r="L4884" i="2" s="1"/>
  <c r="M4495" i="1"/>
  <c r="L2603" i="2" s="1"/>
  <c r="M4496" i="1"/>
  <c r="L1325" i="2" s="1"/>
  <c r="M4497" i="1"/>
  <c r="L267" i="2" s="1"/>
  <c r="M4498" i="1"/>
  <c r="L2036" i="2" s="1"/>
  <c r="M4499" i="1"/>
  <c r="L3239" i="2" s="1"/>
  <c r="M4500" i="1"/>
  <c r="L5499" i="2" s="1"/>
  <c r="M4501" i="1"/>
  <c r="L2158" i="2" s="1"/>
  <c r="M4502" i="1"/>
  <c r="L4385" i="2" s="1"/>
  <c r="M4503" i="1"/>
  <c r="L937" i="2" s="1"/>
  <c r="M4504" i="1"/>
  <c r="L692" i="2" s="1"/>
  <c r="M4505" i="1"/>
  <c r="L1099" i="2" s="1"/>
  <c r="M4506" i="1"/>
  <c r="L1023" i="2" s="1"/>
  <c r="M4507" i="1"/>
  <c r="L2714" i="2" s="1"/>
  <c r="M4508" i="1"/>
  <c r="L1683" i="2" s="1"/>
  <c r="M4509" i="1"/>
  <c r="L3973" i="2" s="1"/>
  <c r="M4510" i="1"/>
  <c r="L5393" i="2" s="1"/>
  <c r="M4511" i="1"/>
  <c r="L770" i="2" s="1"/>
  <c r="M4512" i="1"/>
  <c r="L4098" i="2" s="1"/>
  <c r="M4513" i="1"/>
  <c r="L3968" i="2" s="1"/>
  <c r="M4514" i="1"/>
  <c r="L867" i="2" s="1"/>
  <c r="M4515" i="1"/>
  <c r="L2527" i="2" s="1"/>
  <c r="M4516" i="1"/>
  <c r="L2786" i="2" s="1"/>
  <c r="M4517" i="1"/>
  <c r="L1858" i="2" s="1"/>
  <c r="M4518" i="1"/>
  <c r="L3477" i="2" s="1"/>
  <c r="M4519" i="1"/>
  <c r="L489" i="2" s="1"/>
  <c r="M4520" i="1"/>
  <c r="L816" i="2" s="1"/>
  <c r="M4521" i="1"/>
  <c r="L4030" i="2" s="1"/>
  <c r="M4522" i="1"/>
  <c r="L4210" i="2" s="1"/>
  <c r="M4523" i="1"/>
  <c r="L4645" i="2" s="1"/>
  <c r="M4524" i="1"/>
  <c r="L3055" i="2" s="1"/>
  <c r="M4525" i="1"/>
  <c r="L3346" i="2" s="1"/>
  <c r="M4526" i="1"/>
  <c r="L2074" i="2" s="1"/>
  <c r="M4527" i="1"/>
  <c r="L26" i="2" s="1"/>
  <c r="M4528" i="1"/>
  <c r="L2481" i="2" s="1"/>
  <c r="M4529" i="1"/>
  <c r="L674" i="2" s="1"/>
  <c r="M4530" i="1"/>
  <c r="L5264" i="2" s="1"/>
  <c r="M4531" i="1"/>
  <c r="L4844" i="2" s="1"/>
  <c r="M4532" i="1"/>
  <c r="L588" i="2" s="1"/>
  <c r="M4533" i="1"/>
  <c r="L1175" i="2" s="1"/>
  <c r="M4534" i="1"/>
  <c r="L2611" i="2" s="1"/>
  <c r="M4535" i="1"/>
  <c r="L2267" i="2" s="1"/>
  <c r="M4536" i="1"/>
  <c r="L950" i="2" s="1"/>
  <c r="M4537" i="1"/>
  <c r="L4189" i="2" s="1"/>
  <c r="M4538" i="1"/>
  <c r="L85" i="2" s="1"/>
  <c r="M4539" i="1"/>
  <c r="L445" i="2" s="1"/>
  <c r="M4540" i="1"/>
  <c r="L2057" i="2" s="1"/>
  <c r="M4541" i="1"/>
  <c r="L2475" i="2" s="1"/>
  <c r="M4542" i="1"/>
  <c r="L4746" i="2" s="1"/>
  <c r="M4543" i="1"/>
  <c r="L1456" i="2" s="1"/>
  <c r="M4544" i="1"/>
  <c r="L825" i="2" s="1"/>
  <c r="M4545" i="1"/>
  <c r="L2285" i="2" s="1"/>
  <c r="M4546" i="1"/>
  <c r="L3513" i="2" s="1"/>
  <c r="M4547" i="1"/>
  <c r="L174" i="2" s="1"/>
  <c r="M4548" i="1"/>
  <c r="L2989" i="2" s="1"/>
  <c r="M4549" i="1"/>
  <c r="L2255" i="2" s="1"/>
  <c r="M4550" i="1"/>
  <c r="L2894" i="2" s="1"/>
  <c r="M4551" i="1"/>
  <c r="L3115" i="2" s="1"/>
  <c r="M4552" i="1"/>
  <c r="L5009" i="2" s="1"/>
  <c r="M4553" i="1"/>
  <c r="L4447" i="2" s="1"/>
  <c r="M4554" i="1"/>
  <c r="L4955" i="2" s="1"/>
  <c r="M4555" i="1"/>
  <c r="L486" i="2" s="1"/>
  <c r="M4556" i="1"/>
  <c r="L3998" i="2" s="1"/>
  <c r="M4557" i="1"/>
  <c r="L1083" i="2" s="1"/>
  <c r="M4558" i="1"/>
  <c r="L2821" i="2" s="1"/>
  <c r="M4559" i="1"/>
  <c r="L1517" i="2" s="1"/>
  <c r="M4560" i="1"/>
  <c r="L4162" i="2" s="1"/>
  <c r="M4561" i="1"/>
  <c r="L5544" i="2" s="1"/>
  <c r="M4562" i="1"/>
  <c r="L3405" i="2" s="1"/>
  <c r="M4563" i="1"/>
  <c r="L2885" i="2" s="1"/>
  <c r="M4564" i="1"/>
  <c r="L5487" i="2" s="1"/>
  <c r="M4565" i="1"/>
  <c r="L5146" i="2" s="1"/>
  <c r="M4566" i="1"/>
  <c r="L3313" i="2" s="1"/>
  <c r="M4567" i="1"/>
  <c r="L5470" i="2" s="1"/>
  <c r="M4568" i="1"/>
  <c r="L2138" i="2" s="1"/>
  <c r="M4569" i="1"/>
  <c r="L5395" i="2" s="1"/>
  <c r="M4570" i="1"/>
  <c r="L677" i="2" s="1"/>
  <c r="M4571" i="1"/>
  <c r="L1504" i="2" s="1"/>
  <c r="M4572" i="1"/>
  <c r="L5104" i="2" s="1"/>
  <c r="M4573" i="1"/>
  <c r="L5171" i="2" s="1"/>
  <c r="M4574" i="1"/>
  <c r="L4068" i="2" s="1"/>
  <c r="M4575" i="1"/>
  <c r="L3419" i="2" s="1"/>
  <c r="M4576" i="1"/>
  <c r="L939" i="2" s="1"/>
  <c r="M4577" i="1"/>
  <c r="L4488" i="2" s="1"/>
  <c r="M4578" i="1"/>
  <c r="L5235" i="2" s="1"/>
  <c r="M4579" i="1"/>
  <c r="L4968" i="2" s="1"/>
  <c r="M4580" i="1"/>
  <c r="L4498" i="2" s="1"/>
  <c r="M4581" i="1"/>
  <c r="L4017" i="2" s="1"/>
  <c r="M4582" i="1"/>
  <c r="L3639" i="2" s="1"/>
  <c r="M4583" i="1"/>
  <c r="L133" i="2" s="1"/>
  <c r="M4584" i="1"/>
  <c r="L1003" i="2" s="1"/>
  <c r="M4585" i="1"/>
  <c r="L313" i="2" s="1"/>
  <c r="M4586" i="1"/>
  <c r="L719" i="2" s="1"/>
  <c r="M4587" i="1"/>
  <c r="L746" i="2" s="1"/>
  <c r="M4588" i="1"/>
  <c r="L3119" i="2" s="1"/>
  <c r="M4589" i="1"/>
  <c r="L1287" i="2" s="1"/>
  <c r="M4590" i="1"/>
  <c r="L373" i="2" s="1"/>
  <c r="M4591" i="1"/>
  <c r="L4143" i="2" s="1"/>
  <c r="M4592" i="1"/>
  <c r="L4836" i="2" s="1"/>
  <c r="M4593" i="1"/>
  <c r="L3160" i="2" s="1"/>
  <c r="M4594" i="1"/>
  <c r="L907" i="2" s="1"/>
  <c r="M4595" i="1"/>
  <c r="L2708" i="2" s="1"/>
  <c r="M4596" i="1"/>
  <c r="L4442" i="2" s="1"/>
  <c r="M4597" i="1"/>
  <c r="L404" i="2" s="1"/>
  <c r="M4598" i="1"/>
  <c r="L4917" i="2" s="1"/>
  <c r="M4599" i="1"/>
  <c r="L3131" i="2" s="1"/>
  <c r="M4600" i="1"/>
  <c r="L210" i="2" s="1"/>
  <c r="M4601" i="1"/>
  <c r="L4835" i="2" s="1"/>
  <c r="M4602" i="1"/>
  <c r="L394" i="2" s="1"/>
  <c r="M4603" i="1"/>
  <c r="L3010" i="2" s="1"/>
  <c r="M4604" i="1"/>
  <c r="L5098" i="2" s="1"/>
  <c r="M4605" i="1"/>
  <c r="L3458" i="2" s="1"/>
  <c r="M4606" i="1"/>
  <c r="L1670" i="2" s="1"/>
  <c r="M4607" i="1"/>
  <c r="L1275" i="2" s="1"/>
  <c r="M4608" i="1"/>
  <c r="L496" i="2" s="1"/>
  <c r="M4609" i="1"/>
  <c r="L87" i="2" s="1"/>
  <c r="M4610" i="1"/>
  <c r="L4225" i="2" s="1"/>
  <c r="M4611" i="1"/>
  <c r="L2548" i="2" s="1"/>
  <c r="M4612" i="1"/>
  <c r="L299" i="2" s="1"/>
  <c r="M4613" i="1"/>
  <c r="L3948" i="2" s="1"/>
  <c r="M4614" i="1"/>
  <c r="L5031" i="2" s="1"/>
  <c r="M4615" i="1"/>
  <c r="L4117" i="2" s="1"/>
  <c r="M4616" i="1"/>
  <c r="L2414" i="2" s="1"/>
  <c r="M4617" i="1"/>
  <c r="L3163" i="2" s="1"/>
  <c r="M4618" i="1"/>
  <c r="L4568" i="2" s="1"/>
  <c r="M4619" i="1"/>
  <c r="L2860" i="2" s="1"/>
  <c r="M4620" i="1"/>
  <c r="L3605" i="2" s="1"/>
  <c r="M4621" i="1"/>
  <c r="L683" i="2" s="1"/>
  <c r="M4622" i="1"/>
  <c r="L2732" i="2" s="1"/>
  <c r="M4623" i="1"/>
  <c r="L1552" i="2" s="1"/>
  <c r="M4624" i="1"/>
  <c r="L4706" i="2" s="1"/>
  <c r="M4625" i="1"/>
  <c r="L535" i="2" s="1"/>
  <c r="M4626" i="1"/>
  <c r="L3341" i="2" s="1"/>
  <c r="M4627" i="1"/>
  <c r="L1693" i="2" s="1"/>
  <c r="M4628" i="1"/>
  <c r="L5355" i="2" s="1"/>
  <c r="M4629" i="1"/>
  <c r="L2789" i="2" s="1"/>
  <c r="M4630" i="1"/>
  <c r="L4195" i="2" s="1"/>
  <c r="M4631" i="1"/>
  <c r="L3182" i="2" s="1"/>
  <c r="M4632" i="1"/>
  <c r="L3399" i="2" s="1"/>
  <c r="M4633" i="1"/>
  <c r="L5173" i="2" s="1"/>
  <c r="M4634" i="1"/>
  <c r="L4698" i="2" s="1"/>
  <c r="M4635" i="1"/>
  <c r="L2794" i="2" s="1"/>
  <c r="M4636" i="1"/>
  <c r="L4781" i="2" s="1"/>
  <c r="M4637" i="1"/>
  <c r="L2189" i="2" s="1"/>
  <c r="M4638" i="1"/>
  <c r="L632" i="2" s="1"/>
  <c r="M4639" i="1"/>
  <c r="L4126" i="2" s="1"/>
  <c r="M4640" i="1"/>
  <c r="L1129" i="2" s="1"/>
  <c r="M4641" i="1"/>
  <c r="L4158" i="2" s="1"/>
  <c r="M4642" i="1"/>
  <c r="L4358" i="2" s="1"/>
  <c r="M4643" i="1"/>
  <c r="L422" i="2" s="1"/>
  <c r="M4644" i="1"/>
  <c r="L5257" i="2" s="1"/>
  <c r="M4645" i="1"/>
  <c r="L3883" i="2" s="1"/>
  <c r="M4646" i="1"/>
  <c r="L1731" i="2" s="1"/>
  <c r="M4647" i="1"/>
  <c r="L4229" i="2" s="1"/>
  <c r="M4648" i="1"/>
  <c r="L2342" i="2" s="1"/>
  <c r="M4649" i="1"/>
  <c r="L3026" i="2" s="1"/>
  <c r="M4650" i="1"/>
  <c r="L904" i="2" s="1"/>
  <c r="M4651" i="1"/>
  <c r="L3693" i="2" s="1"/>
  <c r="M4652" i="1"/>
  <c r="L1304" i="2" s="1"/>
  <c r="M4653" i="1"/>
  <c r="L4238" i="2" s="1"/>
  <c r="M4654" i="1"/>
  <c r="L1830" i="2" s="1"/>
  <c r="M4655" i="1"/>
  <c r="L1476" i="2" s="1"/>
  <c r="M4656" i="1"/>
  <c r="L2986" i="2" s="1"/>
  <c r="M4657" i="1"/>
  <c r="L4644" i="2" s="1"/>
  <c r="M4658" i="1"/>
  <c r="L1011" i="2" s="1"/>
  <c r="M4659" i="1"/>
  <c r="L3251" i="2" s="1"/>
  <c r="M4660" i="1"/>
  <c r="L1799" i="2" s="1"/>
  <c r="M4661" i="1"/>
  <c r="L871" i="2" s="1"/>
  <c r="M4662" i="1"/>
  <c r="L717" i="2" s="1"/>
  <c r="M4663" i="1"/>
  <c r="L1388" i="2" s="1"/>
  <c r="M4664" i="1"/>
  <c r="L1644" i="2" s="1"/>
  <c r="M4665" i="1"/>
  <c r="L3910" i="2" s="1"/>
  <c r="M4666" i="1"/>
  <c r="L2511" i="2" s="1"/>
  <c r="M4667" i="1"/>
  <c r="L4203" i="2" s="1"/>
  <c r="M4668" i="1"/>
  <c r="L855" i="2" s="1"/>
  <c r="M4669" i="1"/>
  <c r="L4640" i="2" s="1"/>
  <c r="M4670" i="1"/>
  <c r="L12" i="2" s="1"/>
  <c r="M4671" i="1"/>
  <c r="L4026" i="2" s="1"/>
  <c r="M4672" i="1"/>
  <c r="L2068" i="2" s="1"/>
  <c r="M4673" i="1"/>
  <c r="L317" i="2" s="1"/>
  <c r="M4674" i="1"/>
  <c r="L4916" i="2" s="1"/>
  <c r="M4675" i="1"/>
  <c r="L1367" i="2" s="1"/>
  <c r="M4676" i="1"/>
  <c r="L2915" i="2" s="1"/>
  <c r="M4677" i="1"/>
  <c r="L4421" i="2" s="1"/>
  <c r="M4678" i="1"/>
  <c r="L4122" i="2" s="1"/>
  <c r="M4679" i="1"/>
  <c r="L1377" i="2" s="1"/>
  <c r="M4680" i="1"/>
  <c r="L875" i="2" s="1"/>
  <c r="M4681" i="1"/>
  <c r="L1884" i="2" s="1"/>
  <c r="M4682" i="1"/>
  <c r="L1669" i="2" s="1"/>
  <c r="M4683" i="1"/>
  <c r="L3315" i="2" s="1"/>
  <c r="M4684" i="1"/>
  <c r="L501" i="2" s="1"/>
  <c r="M4685" i="1"/>
  <c r="L3767" i="2" s="1"/>
  <c r="M4686" i="1"/>
  <c r="L696" i="2" s="1"/>
  <c r="M4687" i="1"/>
  <c r="L2619" i="2" s="1"/>
  <c r="M4688" i="1"/>
  <c r="L4755" i="2" s="1"/>
  <c r="M4689" i="1"/>
  <c r="L3663" i="2" s="1"/>
  <c r="M4690" i="1"/>
  <c r="L4167" i="2" s="1"/>
  <c r="M4691" i="1"/>
  <c r="L385" i="2" s="1"/>
  <c r="M4692" i="1"/>
  <c r="L2534" i="2" s="1"/>
  <c r="M4693" i="1"/>
  <c r="L2435" i="2" s="1"/>
  <c r="M4694" i="1"/>
  <c r="L3526" i="2" s="1"/>
  <c r="M4695" i="1"/>
  <c r="L4457" i="2" s="1"/>
  <c r="M4696" i="1"/>
  <c r="L5389" i="2" s="1"/>
  <c r="M4697" i="1"/>
  <c r="L3986" i="2" s="1"/>
  <c r="M4698" i="1"/>
  <c r="L687" i="2" s="1"/>
  <c r="M4699" i="1"/>
  <c r="L2187" i="2" s="1"/>
  <c r="M4700" i="1"/>
  <c r="L4688" i="2" s="1"/>
  <c r="M4701" i="1"/>
  <c r="L1336" i="2" s="1"/>
  <c r="M4702" i="1"/>
  <c r="L2736" i="2" s="1"/>
  <c r="M4703" i="1"/>
  <c r="L5361" i="2" s="1"/>
  <c r="M4704" i="1"/>
  <c r="L1265" i="2" s="1"/>
  <c r="M4705" i="1"/>
  <c r="L4988" i="2" s="1"/>
  <c r="M4706" i="1"/>
  <c r="L57" i="2" s="1"/>
  <c r="M4707" i="1"/>
  <c r="L1208" i="2" s="1"/>
  <c r="M4708" i="1"/>
  <c r="L405" i="2" s="1"/>
  <c r="M4709" i="1"/>
  <c r="L1121" i="2" s="1"/>
  <c r="M4710" i="1"/>
  <c r="L3234" i="2" s="1"/>
  <c r="M4711" i="1"/>
  <c r="L4490" i="2" s="1"/>
  <c r="M4712" i="1"/>
  <c r="L4053" i="2" s="1"/>
  <c r="M4713" i="1"/>
  <c r="L805" i="2" s="1"/>
  <c r="M4714" i="1"/>
  <c r="L4216" i="2" s="1"/>
  <c r="M4715" i="1"/>
  <c r="L1893" i="2" s="1"/>
  <c r="M4716" i="1"/>
  <c r="L2512" i="2" s="1"/>
  <c r="M4717" i="1"/>
  <c r="L1247" i="2" s="1"/>
  <c r="M4718" i="1"/>
  <c r="L4276" i="2" s="1"/>
  <c r="M4719" i="1"/>
  <c r="L3713" i="2" s="1"/>
  <c r="M4720" i="1"/>
  <c r="L3191" i="2" s="1"/>
  <c r="M4721" i="1"/>
  <c r="L4360" i="2" s="1"/>
  <c r="M4722" i="1"/>
  <c r="L1049" i="2" s="1"/>
  <c r="M4723" i="1"/>
  <c r="L1539" i="2" s="1"/>
  <c r="M4724" i="1"/>
  <c r="L5197" i="2" s="1"/>
  <c r="M4725" i="1"/>
  <c r="L1330" i="2" s="1"/>
  <c r="M4726" i="1"/>
  <c r="L5474" i="2" s="1"/>
  <c r="M4727" i="1"/>
  <c r="L1029" i="2" s="1"/>
  <c r="M4728" i="1"/>
  <c r="L1472" i="2" s="1"/>
  <c r="M4729" i="1"/>
  <c r="L457" i="2" s="1"/>
  <c r="M4730" i="1"/>
  <c r="L2104" i="2" s="1"/>
  <c r="M4731" i="1"/>
  <c r="L3543" i="2" s="1"/>
  <c r="M4732" i="1"/>
  <c r="L1233" i="2" s="1"/>
  <c r="M4733" i="1"/>
  <c r="L1524" i="2" s="1"/>
  <c r="M4734" i="1"/>
  <c r="L980" i="2" s="1"/>
  <c r="M4735" i="1"/>
  <c r="L2308" i="2" s="1"/>
  <c r="M4736" i="1"/>
  <c r="L1184" i="2" s="1"/>
  <c r="M4737" i="1"/>
  <c r="L2403" i="2" s="1"/>
  <c r="M4738" i="1"/>
  <c r="L1038" i="2" s="1"/>
  <c r="M4739" i="1"/>
  <c r="L504" i="2" s="1"/>
  <c r="M4740" i="1"/>
  <c r="L5190" i="2" s="1"/>
  <c r="M4741" i="1"/>
  <c r="L4583" i="2" s="1"/>
  <c r="M4742" i="1"/>
  <c r="L4525" i="2" s="1"/>
  <c r="M4743" i="1"/>
  <c r="L3951" i="2" s="1"/>
  <c r="M4744" i="1"/>
  <c r="L139" i="2" s="1"/>
  <c r="M4745" i="1"/>
  <c r="L4045" i="2" s="1"/>
  <c r="M4746" i="1"/>
  <c r="L3530" i="2" s="1"/>
  <c r="M4747" i="1"/>
  <c r="L3121" i="2" s="1"/>
  <c r="M4748" i="1"/>
  <c r="L2800" i="2" s="1"/>
  <c r="M4749" i="1"/>
  <c r="L3595" i="2" s="1"/>
  <c r="M4750" i="1"/>
  <c r="L1934" i="2" s="1"/>
  <c r="M4751" i="1"/>
  <c r="L1638" i="2" s="1"/>
  <c r="M4752" i="1"/>
  <c r="L3627" i="2" s="1"/>
  <c r="M4753" i="1"/>
  <c r="L1338" i="2" s="1"/>
  <c r="M4754" i="1"/>
  <c r="L3897" i="2" s="1"/>
  <c r="M4755" i="1"/>
  <c r="L2988" i="2" s="1"/>
  <c r="M4756" i="1"/>
  <c r="L5089" i="2" s="1"/>
  <c r="M4757" i="1"/>
  <c r="L3604" i="2" s="1"/>
  <c r="M4758" i="1"/>
  <c r="L3451" i="2" s="1"/>
  <c r="M4759" i="1"/>
  <c r="L3469" i="2" s="1"/>
  <c r="M4760" i="1"/>
  <c r="L539" i="2" s="1"/>
  <c r="M4761" i="1"/>
  <c r="L2718" i="2" s="1"/>
  <c r="M4762" i="1"/>
  <c r="L2146" i="2" s="1"/>
  <c r="M4763" i="1"/>
  <c r="L8" i="2" s="1"/>
  <c r="M4764" i="1"/>
  <c r="L3989" i="2" s="1"/>
  <c r="M4765" i="1"/>
  <c r="L4209" i="2" s="1"/>
  <c r="M4766" i="1"/>
  <c r="L4966" i="2" s="1"/>
  <c r="M4767" i="1"/>
  <c r="L550" i="2" s="1"/>
  <c r="M4768" i="1"/>
  <c r="L1043" i="2" s="1"/>
  <c r="M4769" i="1"/>
  <c r="L5333" i="2" s="1"/>
  <c r="M4770" i="1"/>
  <c r="L3244" i="2" s="1"/>
  <c r="M4771" i="1"/>
  <c r="L2965" i="2" s="1"/>
  <c r="M4772" i="1"/>
  <c r="L2693" i="2" s="1"/>
  <c r="M4773" i="1"/>
  <c r="L1263" i="2" s="1"/>
  <c r="M4774" i="1"/>
  <c r="L3257" i="2" s="1"/>
  <c r="M4775" i="1"/>
  <c r="L4623" i="2" s="1"/>
  <c r="M4776" i="1"/>
  <c r="L1159" i="2" s="1"/>
  <c r="M4777" i="1"/>
  <c r="L4024" i="2" s="1"/>
  <c r="M4778" i="1"/>
  <c r="L5468" i="2" s="1"/>
  <c r="M4779" i="1"/>
  <c r="L4682" i="2" s="1"/>
  <c r="M4780" i="1"/>
  <c r="L5384" i="2" s="1"/>
  <c r="M4781" i="1"/>
  <c r="L2597" i="2" s="1"/>
  <c r="M4782" i="1"/>
  <c r="L1924" i="2" s="1"/>
  <c r="M4783" i="1"/>
  <c r="L4636" i="2" s="1"/>
  <c r="M4784" i="1"/>
  <c r="L553" i="2" s="1"/>
  <c r="M4785" i="1"/>
  <c r="L4071" i="2" s="1"/>
  <c r="M4786" i="1"/>
  <c r="L3598" i="2" s="1"/>
  <c r="M4787" i="1"/>
  <c r="L887" i="2" s="1"/>
  <c r="M4788" i="1"/>
  <c r="L4991" i="2" s="1"/>
  <c r="M4789" i="1"/>
  <c r="L2595" i="2" s="1"/>
  <c r="M4790" i="1"/>
  <c r="L1631" i="2" s="1"/>
  <c r="M4791" i="1"/>
  <c r="L84" i="2" s="1"/>
  <c r="M4792" i="1"/>
  <c r="L4339" i="2" s="1"/>
  <c r="M4793" i="1"/>
  <c r="L4134" i="2" s="1"/>
  <c r="M4794" i="1"/>
  <c r="L5448" i="2" s="1"/>
  <c r="M4795" i="1"/>
  <c r="L2584" i="2" s="1"/>
  <c r="M4796" i="1"/>
  <c r="L5319" i="2" s="1"/>
  <c r="M4797" i="1"/>
  <c r="L5244" i="2" s="1"/>
  <c r="M4798" i="1"/>
  <c r="L3651" i="2" s="1"/>
  <c r="M4799" i="1"/>
  <c r="L77" i="2" s="1"/>
  <c r="M4800" i="1"/>
  <c r="L2060" i="2" s="1"/>
  <c r="M4801" i="1"/>
  <c r="L226" i="2" s="1"/>
  <c r="M4802" i="1"/>
  <c r="L3120" i="2" s="1"/>
  <c r="M4803" i="1"/>
  <c r="L3899" i="2" s="1"/>
  <c r="M4804" i="1"/>
  <c r="L1646" i="2" s="1"/>
  <c r="M4805" i="1"/>
  <c r="L101" i="2" s="1"/>
  <c r="M4806" i="1"/>
  <c r="L1705" i="2" s="1"/>
  <c r="M4807" i="1"/>
  <c r="L202" i="2" s="1"/>
  <c r="M4808" i="1"/>
  <c r="L913" i="2" s="1"/>
  <c r="M4809" i="1"/>
  <c r="L1800" i="2" s="1"/>
  <c r="M4810" i="1"/>
  <c r="L4164" i="2" s="1"/>
  <c r="M4811" i="1"/>
  <c r="L1017" i="2" s="1"/>
  <c r="M4812" i="1"/>
  <c r="L4476" i="2" s="1"/>
  <c r="M4813" i="1"/>
  <c r="L102" i="2" s="1"/>
  <c r="M4814" i="1"/>
  <c r="L2468" i="2" s="1"/>
  <c r="M4815" i="1"/>
  <c r="L1466" i="2" s="1"/>
  <c r="M4816" i="1"/>
  <c r="L1253" i="2" s="1"/>
  <c r="M4817" i="1"/>
  <c r="L3343" i="2" s="1"/>
  <c r="M4818" i="1"/>
  <c r="L1668" i="2" s="1"/>
  <c r="M4819" i="1"/>
  <c r="L901" i="2" s="1"/>
  <c r="M4820" i="1"/>
  <c r="L2896" i="2" s="1"/>
  <c r="M4821" i="1"/>
  <c r="L3533" i="2" s="1"/>
  <c r="M4822" i="1"/>
  <c r="L1244" i="2" s="1"/>
  <c r="M4823" i="1"/>
  <c r="L3821" i="2" s="1"/>
  <c r="M4824" i="1"/>
  <c r="L5481" i="2" s="1"/>
  <c r="M4825" i="1"/>
  <c r="L286" i="2" s="1"/>
  <c r="M4826" i="1"/>
  <c r="L3938" i="2" s="1"/>
  <c r="M4827" i="1"/>
  <c r="L5007" i="2" s="1"/>
  <c r="M4828" i="1"/>
  <c r="L4885" i="2" s="1"/>
  <c r="M4829" i="1"/>
  <c r="L5383" i="2" s="1"/>
  <c r="M4830" i="1"/>
  <c r="L332" i="2" s="1"/>
  <c r="M4831" i="1"/>
  <c r="L479" i="2" s="1"/>
  <c r="M4832" i="1"/>
  <c r="L882" i="2" s="1"/>
  <c r="M4833" i="1"/>
  <c r="L2173" i="2" s="1"/>
  <c r="M4834" i="1"/>
  <c r="L1307" i="2" s="1"/>
  <c r="M4835" i="1"/>
  <c r="L4308" i="2" s="1"/>
  <c r="M4836" i="1"/>
  <c r="L5303" i="2" s="1"/>
  <c r="M4837" i="1"/>
  <c r="L2098" i="2" s="1"/>
  <c r="M4838" i="1"/>
  <c r="L4743" i="2" s="1"/>
  <c r="M4839" i="1"/>
  <c r="L3047" i="2" s="1"/>
  <c r="M4840" i="1"/>
  <c r="L3866" i="2" s="1"/>
  <c r="M4841" i="1"/>
  <c r="L2477" i="2" s="1"/>
  <c r="M4842" i="1"/>
  <c r="L1908" i="2" s="1"/>
  <c r="M4843" i="1"/>
  <c r="L4004" i="2" s="1"/>
  <c r="M4844" i="1"/>
  <c r="L3298" i="2" s="1"/>
  <c r="M4845" i="1"/>
  <c r="L613" i="2" s="1"/>
  <c r="M4846" i="1"/>
  <c r="L2486" i="2" s="1"/>
  <c r="M4847" i="1"/>
  <c r="L3755" i="2" s="1"/>
  <c r="M4848" i="1"/>
  <c r="L537" i="2" s="1"/>
  <c r="M4849" i="1"/>
  <c r="L4102" i="2" s="1"/>
  <c r="M4850" i="1"/>
  <c r="L689" i="2" s="1"/>
  <c r="M4851" i="1"/>
  <c r="L2483" i="2" s="1"/>
  <c r="M4852" i="1"/>
  <c r="L351" i="2" s="1"/>
  <c r="M4853" i="1"/>
  <c r="L4625" i="2" s="1"/>
  <c r="M4854" i="1"/>
  <c r="L4589" i="2" s="1"/>
  <c r="M4855" i="1"/>
  <c r="L5164" i="2" s="1"/>
  <c r="M4856" i="1"/>
  <c r="L184" i="2" s="1"/>
  <c r="M4857" i="1"/>
  <c r="L4103" i="2" s="1"/>
  <c r="M4858" i="1"/>
  <c r="L1280" i="2" s="1"/>
  <c r="M4859" i="1"/>
  <c r="L2263" i="2" s="1"/>
  <c r="M4860" i="1"/>
  <c r="L2175" i="2" s="1"/>
  <c r="M4861" i="1"/>
  <c r="L1074" i="2" s="1"/>
  <c r="M4862" i="1"/>
  <c r="L1131" i="2" s="1"/>
  <c r="M4863" i="1"/>
  <c r="L276" i="2" s="1"/>
  <c r="M4864" i="1"/>
  <c r="L4648" i="2" s="1"/>
  <c r="M4865" i="1"/>
  <c r="L5121" i="2" s="1"/>
  <c r="M4866" i="1"/>
  <c r="L4520" i="2" s="1"/>
  <c r="M4867" i="1"/>
  <c r="L5119" i="2" s="1"/>
  <c r="M4868" i="1"/>
  <c r="L2574" i="2" s="1"/>
  <c r="M4869" i="1"/>
  <c r="L5505" i="2" s="1"/>
  <c r="M4870" i="1"/>
  <c r="L4114" i="2" s="1"/>
  <c r="M4871" i="1"/>
  <c r="L3033" i="2" s="1"/>
  <c r="M4872" i="1"/>
  <c r="L5304" i="2" s="1"/>
  <c r="M4873" i="1"/>
  <c r="L3218" i="2" s="1"/>
  <c r="M4874" i="1"/>
  <c r="L2136" i="2" s="1"/>
  <c r="M4875" i="1"/>
  <c r="L2872" i="2" s="1"/>
  <c r="M4876" i="1"/>
  <c r="L3669" i="2" s="1"/>
  <c r="M4877" i="1"/>
  <c r="L3007" i="2" s="1"/>
  <c r="M4878" i="1"/>
  <c r="L2920" i="2" s="1"/>
  <c r="M4879" i="1"/>
  <c r="L2378" i="2" s="1"/>
  <c r="M4880" i="1"/>
  <c r="L801" i="2" s="1"/>
  <c r="M4881" i="1"/>
  <c r="L2771" i="2" s="1"/>
  <c r="M4882" i="1"/>
  <c r="L284" i="2" s="1"/>
  <c r="M4883" i="1"/>
  <c r="L3580" i="2" s="1"/>
  <c r="M4884" i="1"/>
  <c r="L1871" i="2" s="1"/>
  <c r="M4885" i="1"/>
  <c r="L1238" i="2" s="1"/>
  <c r="M4886" i="1"/>
  <c r="L4416" i="2" s="1"/>
  <c r="M4887" i="1"/>
  <c r="L2655" i="2" s="1"/>
  <c r="M4888" i="1"/>
  <c r="L5069" i="2" s="1"/>
  <c r="M4889" i="1"/>
  <c r="L648" i="2" s="1"/>
  <c r="M4890" i="1"/>
  <c r="L3390" i="2" s="1"/>
  <c r="M4891" i="1"/>
  <c r="L2140" i="2" s="1"/>
  <c r="M4892" i="1"/>
  <c r="L4350" i="2" s="1"/>
  <c r="M4893" i="1"/>
  <c r="L1627" i="2" s="1"/>
  <c r="M4894" i="1"/>
  <c r="L3421" i="2" s="1"/>
  <c r="M4895" i="1"/>
  <c r="L4987" i="2" s="1"/>
  <c r="M4896" i="1"/>
  <c r="L1459" i="2" s="1"/>
  <c r="M4897" i="1"/>
  <c r="L5117" i="2" s="1"/>
  <c r="M4898" i="1"/>
  <c r="L3276" i="2" s="1"/>
  <c r="M4899" i="1"/>
  <c r="L2749" i="2" s="1"/>
  <c r="M4900" i="1"/>
  <c r="L1008" i="2" s="1"/>
  <c r="M4901" i="1"/>
  <c r="L3599" i="2" s="1"/>
  <c r="M4902" i="1"/>
  <c r="L478" i="2" s="1"/>
  <c r="M4903" i="1"/>
  <c r="L698" i="2" s="1"/>
  <c r="M4904" i="1"/>
  <c r="L5239" i="2" s="1"/>
  <c r="M4905" i="1"/>
  <c r="L4709" i="2" s="1"/>
  <c r="M4906" i="1"/>
  <c r="L4190" i="2" s="1"/>
  <c r="M4907" i="1"/>
  <c r="L2245" i="2" s="1"/>
  <c r="M4908" i="1"/>
  <c r="L2841" i="2" s="1"/>
  <c r="M4909" i="1"/>
  <c r="L4264" i="2" s="1"/>
  <c r="M4910" i="1"/>
  <c r="L4399" i="2" s="1"/>
  <c r="M4911" i="1"/>
  <c r="L3729" i="2" s="1"/>
  <c r="M4912" i="1"/>
  <c r="L3058" i="2" s="1"/>
  <c r="M4913" i="1"/>
  <c r="L2159" i="2" s="1"/>
  <c r="M4914" i="1"/>
  <c r="L3107" i="2" s="1"/>
  <c r="M4915" i="1"/>
  <c r="L3667" i="2" s="1"/>
  <c r="M4916" i="1"/>
  <c r="L4338" i="2" s="1"/>
  <c r="M4917" i="1"/>
  <c r="L4869" i="2" s="1"/>
  <c r="M4918" i="1"/>
  <c r="L5433" i="2" s="1"/>
  <c r="M4919" i="1"/>
  <c r="L3317" i="2" s="1"/>
  <c r="M4920" i="1"/>
  <c r="L4678" i="2" s="1"/>
  <c r="M4921" i="1"/>
  <c r="L5565" i="2" s="1"/>
  <c r="M4922" i="1"/>
  <c r="L4015" i="2" s="1"/>
  <c r="M4923" i="1"/>
  <c r="L104" i="2" s="1"/>
  <c r="M4924" i="1"/>
  <c r="L2922" i="2" s="1"/>
  <c r="M4925" i="1"/>
  <c r="L3187" i="2" s="1"/>
  <c r="M4926" i="1"/>
  <c r="L1499" i="2" s="1"/>
  <c r="M4927" i="1"/>
  <c r="L2075" i="2" s="1"/>
  <c r="M4928" i="1"/>
  <c r="L447" i="2" s="1"/>
  <c r="M4929" i="1"/>
  <c r="L1742" i="2" s="1"/>
  <c r="M4930" i="1"/>
  <c r="L5062" i="2" s="1"/>
  <c r="M4931" i="1"/>
  <c r="L278" i="2" s="1"/>
  <c r="M4932" i="1"/>
  <c r="L2887" i="2" s="1"/>
  <c r="M4933" i="1"/>
  <c r="L4304" i="2" s="1"/>
  <c r="M4934" i="1"/>
  <c r="L4880" i="2" s="1"/>
  <c r="M4935" i="1"/>
  <c r="L232" i="2" s="1"/>
  <c r="M4936" i="1"/>
  <c r="L3338" i="2" s="1"/>
  <c r="M4937" i="1"/>
  <c r="L1984" i="2" s="1"/>
  <c r="M4938" i="1"/>
  <c r="L315" i="2" s="1"/>
  <c r="M4939" i="1"/>
  <c r="L3476" i="2" s="1"/>
  <c r="M4940" i="1"/>
  <c r="L1782" i="2" s="1"/>
  <c r="M4941" i="1"/>
  <c r="L2133" i="2" s="1"/>
  <c r="M4942" i="1"/>
  <c r="L4251" i="2" s="1"/>
  <c r="M4943" i="1"/>
  <c r="L1967" i="2" s="1"/>
  <c r="M4944" i="1"/>
  <c r="L3329" i="2" s="1"/>
  <c r="M4945" i="1"/>
  <c r="L2348" i="2" s="1"/>
  <c r="M4946" i="1"/>
  <c r="L4009" i="2" s="1"/>
  <c r="M4947" i="1"/>
  <c r="L3615" i="2" s="1"/>
  <c r="M4948" i="1"/>
  <c r="L3954" i="2" s="1"/>
  <c r="M4949" i="1"/>
  <c r="L2077" i="2" s="1"/>
  <c r="M4950" i="1"/>
  <c r="L1890" i="2" s="1"/>
  <c r="M4951" i="1"/>
  <c r="L1402" i="2" s="1"/>
  <c r="M4952" i="1"/>
  <c r="L530" i="2" s="1"/>
  <c r="M4953" i="1"/>
  <c r="L2672" i="2" s="1"/>
  <c r="M4954" i="1"/>
  <c r="L5357" i="2" s="1"/>
  <c r="M4955" i="1"/>
  <c r="L4150" i="2" s="1"/>
  <c r="M4956" i="1"/>
  <c r="L2905" i="2" s="1"/>
  <c r="M4957" i="1"/>
  <c r="L4733" i="2" s="1"/>
  <c r="M4958" i="1"/>
  <c r="L3992" i="2" s="1"/>
  <c r="M4959" i="1"/>
  <c r="L5352" i="2" s="1"/>
  <c r="M4960" i="1"/>
  <c r="L2839" i="2" s="1"/>
  <c r="M4961" i="1"/>
  <c r="L4725" i="2" s="1"/>
  <c r="M4962" i="1"/>
  <c r="L5431" i="2" s="1"/>
  <c r="M4963" i="1"/>
  <c r="L4957" i="2" s="1"/>
  <c r="M4964" i="1"/>
  <c r="L526" i="2" s="1"/>
  <c r="M4965" i="1"/>
  <c r="L3105" i="2" s="1"/>
  <c r="M4966" i="1"/>
  <c r="L3378" i="2" s="1"/>
  <c r="M4967" i="1"/>
  <c r="L228" i="2" s="1"/>
  <c r="M4968" i="1"/>
  <c r="L5302" i="2" s="1"/>
  <c r="M4969" i="1"/>
  <c r="L3740" i="2" s="1"/>
  <c r="M4970" i="1"/>
  <c r="L2657" i="2" s="1"/>
  <c r="M4971" i="1"/>
  <c r="L4296" i="2" s="1"/>
  <c r="M4972" i="1"/>
  <c r="L1112" i="2" s="1"/>
  <c r="M4973" i="1"/>
  <c r="L5280" i="2" s="1"/>
  <c r="M4974" i="1"/>
  <c r="L1764" i="2" s="1"/>
  <c r="M4975" i="1"/>
  <c r="L1664" i="2" s="1"/>
  <c r="M4976" i="1"/>
  <c r="L3578" i="2" s="1"/>
  <c r="M4977" i="1"/>
  <c r="L1569" i="2" s="1"/>
  <c r="M4978" i="1"/>
  <c r="L2482" i="2" s="1"/>
  <c r="M4979" i="1"/>
  <c r="L3766" i="2" s="1"/>
  <c r="M4980" i="1"/>
  <c r="L5101" i="2" s="1"/>
  <c r="M4981" i="1"/>
  <c r="L3109" i="2" s="1"/>
  <c r="M4982" i="1"/>
  <c r="L235" i="2" s="1"/>
  <c r="M4983" i="1"/>
  <c r="L3991" i="2" s="1"/>
  <c r="M4984" i="1"/>
  <c r="L4006" i="2" s="1"/>
  <c r="M4985" i="1"/>
  <c r="L2081" i="2" s="1"/>
  <c r="M4986" i="1"/>
  <c r="L4186" i="2" s="1"/>
  <c r="M4987" i="1"/>
  <c r="L1341" i="2" s="1"/>
  <c r="M4988" i="1"/>
  <c r="L2679" i="2" s="1"/>
  <c r="M4989" i="1"/>
  <c r="L2360" i="2" s="1"/>
  <c r="M4990" i="1"/>
  <c r="L2143" i="2" s="1"/>
  <c r="M4991" i="1"/>
  <c r="L2015" i="2" s="1"/>
  <c r="M4992" i="1"/>
  <c r="L5460" i="2" s="1"/>
  <c r="M4993" i="1"/>
  <c r="L5261" i="2" s="1"/>
  <c r="M4994" i="1"/>
  <c r="L472" i="2" s="1"/>
  <c r="M4995" i="1"/>
  <c r="L72" i="2" s="1"/>
  <c r="M4996" i="1"/>
  <c r="L5242" i="2" s="1"/>
  <c r="M4997" i="1"/>
  <c r="L1469" i="2" s="1"/>
  <c r="M4998" i="1"/>
  <c r="L3700" i="2" s="1"/>
  <c r="M4999" i="1"/>
  <c r="L930" i="2" s="1"/>
  <c r="M5000" i="1"/>
  <c r="L3682" i="2" s="1"/>
  <c r="M5001" i="1"/>
  <c r="L5533" i="2" s="1"/>
  <c r="M5002" i="1"/>
  <c r="L2861" i="2" s="1"/>
  <c r="M5003" i="1"/>
  <c r="L3719" i="2" s="1"/>
  <c r="M5004" i="1"/>
  <c r="L3696" i="2" s="1"/>
  <c r="M5005" i="1"/>
  <c r="L316" i="2" s="1"/>
  <c r="M5006" i="1"/>
  <c r="L5211" i="2" s="1"/>
  <c r="M5007" i="1"/>
  <c r="L2682" i="2" s="1"/>
  <c r="M5008" i="1"/>
  <c r="L2417" i="2" s="1"/>
  <c r="M5009" i="1"/>
  <c r="L3834" i="2" s="1"/>
  <c r="M5010" i="1"/>
  <c r="L2639" i="2" s="1"/>
  <c r="M5011" i="1"/>
  <c r="L1938" i="2" s="1"/>
  <c r="M5012" i="1"/>
  <c r="L5446" i="2" s="1"/>
  <c r="M5013" i="1"/>
  <c r="L902" i="2" s="1"/>
  <c r="M5014" i="1"/>
  <c r="L1201" i="2" s="1"/>
  <c r="M5015" i="1"/>
  <c r="L287" i="2" s="1"/>
  <c r="M5016" i="1"/>
  <c r="L465" i="2" s="1"/>
  <c r="M5017" i="1"/>
  <c r="L2947" i="2" s="1"/>
  <c r="M5018" i="1"/>
  <c r="L2319" i="2" s="1"/>
  <c r="M5019" i="1"/>
  <c r="L4320" i="2" s="1"/>
  <c r="M5020" i="1"/>
  <c r="L4211" i="2" s="1"/>
  <c r="M5021" i="1"/>
  <c r="L4950" i="2" s="1"/>
  <c r="M5022" i="1"/>
  <c r="L4896" i="2" s="1"/>
  <c r="M5023" i="1"/>
  <c r="L1386" i="2" s="1"/>
  <c r="M5024" i="1"/>
  <c r="L2529" i="2" s="1"/>
  <c r="M5025" i="1"/>
  <c r="L212" i="2" s="1"/>
  <c r="M5026" i="1"/>
  <c r="L3216" i="2" s="1"/>
  <c r="M5027" i="1"/>
  <c r="L567" i="2" s="1"/>
  <c r="M5028" i="1"/>
  <c r="L763" i="2" s="1"/>
  <c r="M5029" i="1"/>
  <c r="L1907" i="2" s="1"/>
  <c r="M5030" i="1"/>
  <c r="L3797" i="2" s="1"/>
  <c r="M5031" i="1"/>
  <c r="L644" i="2" s="1"/>
  <c r="M5032" i="1"/>
  <c r="L4318" i="2" s="1"/>
  <c r="M5033" i="1"/>
  <c r="L5033" i="2" s="1"/>
  <c r="M5034" i="1"/>
  <c r="L3582" i="2" s="1"/>
  <c r="M5035" i="1"/>
  <c r="L3051" i="2" s="1"/>
  <c r="M5036" i="1"/>
  <c r="L334" i="2" s="1"/>
  <c r="M5037" i="1"/>
  <c r="L2108" i="2" s="1"/>
  <c r="M5038" i="1"/>
  <c r="L5528" i="2" s="1"/>
  <c r="M5039" i="1"/>
  <c r="L156" i="2" s="1"/>
  <c r="M5040" i="1"/>
  <c r="L3364" i="2" s="1"/>
  <c r="M5041" i="1"/>
  <c r="L974" i="2" s="1"/>
  <c r="M5042" i="1"/>
  <c r="L4959" i="2" s="1"/>
  <c r="M5043" i="1"/>
  <c r="L1470" i="2" s="1"/>
  <c r="M5044" i="1"/>
  <c r="L3847" i="2" s="1"/>
  <c r="M5045" i="1"/>
  <c r="L3392" i="2" s="1"/>
  <c r="M5046" i="1"/>
  <c r="L3006" i="2" s="1"/>
  <c r="M5047" i="1"/>
  <c r="L952" i="2" s="1"/>
  <c r="M5048" i="1"/>
  <c r="L3952" i="2" s="1"/>
  <c r="M5049" i="1"/>
  <c r="L776" i="2" s="1"/>
  <c r="M5050" i="1"/>
  <c r="L4192" i="2" s="1"/>
  <c r="M5051" i="1"/>
  <c r="L5549" i="2" s="1"/>
  <c r="M5052" i="1"/>
  <c r="L5407" i="2" s="1"/>
  <c r="M5053" i="1"/>
  <c r="L4087" i="2" s="1"/>
  <c r="M5054" i="1"/>
  <c r="L3273" i="2" s="1"/>
  <c r="M5055" i="1"/>
  <c r="L3549" i="2" s="1"/>
  <c r="M5056" i="1"/>
  <c r="L740" i="2" s="1"/>
  <c r="M5057" i="1"/>
  <c r="L4946" i="2" s="1"/>
  <c r="M5058" i="1"/>
  <c r="L2994" i="2" s="1"/>
  <c r="M5059" i="1"/>
  <c r="L259" i="2" s="1"/>
  <c r="M5060" i="1"/>
  <c r="L3489" i="2" s="1"/>
  <c r="M5061" i="1"/>
  <c r="L2380" i="2" s="1"/>
  <c r="M5062" i="1"/>
  <c r="L1245" i="2" s="1"/>
  <c r="M5063" i="1"/>
  <c r="L3690" i="2" s="1"/>
  <c r="M5064" i="1"/>
  <c r="L155" i="2" s="1"/>
  <c r="M5065" i="1"/>
  <c r="L2102" i="2" s="1"/>
  <c r="M5066" i="1"/>
  <c r="L1600" i="2" s="1"/>
  <c r="M5067" i="1"/>
  <c r="L4197" i="2" s="1"/>
  <c r="M5068" i="1"/>
  <c r="L3223" i="2" s="1"/>
  <c r="M5069" i="1"/>
  <c r="L2630" i="2" s="1"/>
  <c r="M5070" i="1"/>
  <c r="L1448" i="2" s="1"/>
  <c r="M5071" i="1"/>
  <c r="L1060" i="2" s="1"/>
  <c r="M5072" i="1"/>
  <c r="L2729" i="2" s="1"/>
  <c r="M5073" i="1"/>
  <c r="L1666" i="2" s="1"/>
  <c r="M5074" i="1"/>
  <c r="L1855" i="2" s="1"/>
  <c r="M5075" i="1"/>
  <c r="L3113" i="2" s="1"/>
  <c r="M5076" i="1"/>
  <c r="L1850" i="2" s="1"/>
  <c r="M5077" i="1"/>
  <c r="L36" i="2" s="1"/>
  <c r="M5078" i="1"/>
  <c r="L4120" i="2" s="1"/>
  <c r="M5079" i="1"/>
  <c r="L791" i="2" s="1"/>
  <c r="M5080" i="1"/>
  <c r="L2094" i="2" s="1"/>
  <c r="M5081" i="1"/>
  <c r="L480" i="2" s="1"/>
  <c r="M5082" i="1"/>
  <c r="L3756" i="2" s="1"/>
  <c r="M5083" i="1"/>
  <c r="L880" i="2" s="1"/>
  <c r="M5084" i="1"/>
  <c r="L3546" i="2" s="1"/>
  <c r="M5085" i="1"/>
  <c r="L3197" i="2" s="1"/>
  <c r="M5086" i="1"/>
  <c r="L2804" i="2" s="1"/>
  <c r="M5087" i="1"/>
  <c r="L2832" i="2" s="1"/>
  <c r="M5088" i="1"/>
  <c r="L4588" i="2" s="1"/>
  <c r="M5089" i="1"/>
  <c r="L2429" i="2" s="1"/>
  <c r="M5090" i="1"/>
  <c r="L180" i="2" s="1"/>
  <c r="M5091" i="1"/>
  <c r="L2343" i="2" s="1"/>
  <c r="M5092" i="1"/>
  <c r="L4130" i="2" s="1"/>
  <c r="M5093" i="1"/>
  <c r="L1264" i="2" s="1"/>
  <c r="M5094" i="1"/>
  <c r="L561" i="2" s="1"/>
  <c r="M5095" i="1"/>
  <c r="L1554" i="2" s="1"/>
  <c r="M5096" i="1"/>
  <c r="L5426" i="2" s="1"/>
  <c r="M5097" i="1"/>
  <c r="L3307" i="2" s="1"/>
  <c r="M5098" i="1"/>
  <c r="L3371" i="2" s="1"/>
  <c r="M5099" i="1"/>
  <c r="L4660" i="2" s="1"/>
  <c r="M5100" i="1"/>
  <c r="L5270" i="2" s="1"/>
  <c r="M5101" i="1"/>
  <c r="L5032" i="2" s="1"/>
  <c r="M5102" i="1"/>
  <c r="L32" i="2" s="1"/>
  <c r="M5103" i="1"/>
  <c r="L1348" i="2" s="1"/>
  <c r="M5104" i="1"/>
  <c r="L587" i="2" s="1"/>
  <c r="M5105" i="1"/>
  <c r="L602" i="2" s="1"/>
  <c r="M5106" i="1"/>
  <c r="L2376" i="2" s="1"/>
  <c r="M5107" i="1"/>
  <c r="L5246" i="2" s="1"/>
  <c r="M5108" i="1"/>
  <c r="L49" i="2" s="1"/>
  <c r="M5109" i="1"/>
  <c r="L4763" i="2" s="1"/>
  <c r="M5110" i="1"/>
  <c r="L4703" i="2" s="1"/>
  <c r="M5111" i="1"/>
  <c r="L3591" i="2" s="1"/>
  <c r="M5112" i="1"/>
  <c r="L442" i="2" s="1"/>
  <c r="M5113" i="1"/>
  <c r="L1297" i="2" s="1"/>
  <c r="M5114" i="1"/>
  <c r="L1391" i="2" s="1"/>
  <c r="M5115" i="1"/>
  <c r="L116" i="2" s="1"/>
  <c r="M5116" i="1"/>
  <c r="L2211" i="2" s="1"/>
  <c r="M5117" i="1"/>
  <c r="L4879" i="2" s="1"/>
  <c r="M5118" i="1"/>
  <c r="L3479" i="2" s="1"/>
  <c r="M5119" i="1"/>
  <c r="L702" i="2" s="1"/>
  <c r="M5120" i="1"/>
  <c r="L1261" i="2" s="1"/>
  <c r="M5121" i="1"/>
  <c r="L1423" i="2" s="1"/>
  <c r="M5122" i="1"/>
  <c r="L4750" i="2" s="1"/>
  <c r="M5123" i="1"/>
  <c r="L1834" i="2" s="1"/>
  <c r="M5124" i="1"/>
  <c r="L4149" i="2" s="1"/>
  <c r="M5125" i="1"/>
  <c r="L935" i="2" s="1"/>
  <c r="M5126" i="1"/>
  <c r="L2399" i="2" s="1"/>
  <c r="M5127" i="1"/>
  <c r="L4480" i="2" s="1"/>
  <c r="M5128" i="1"/>
  <c r="L591" i="2" s="1"/>
  <c r="M5129" i="1"/>
  <c r="L2760" i="2" s="1"/>
  <c r="M5130" i="1"/>
  <c r="L2349" i="2" s="1"/>
  <c r="M5131" i="1"/>
  <c r="L5140" i="2" s="1"/>
  <c r="M5132" i="1"/>
  <c r="L1616" i="2" s="1"/>
  <c r="M5133" i="1"/>
  <c r="L3661" i="2" s="1"/>
  <c r="M5134" i="1"/>
  <c r="L4232" i="2" s="1"/>
  <c r="M5135" i="1"/>
  <c r="L2750" i="2" s="1"/>
  <c r="M5136" i="1"/>
  <c r="L2638" i="2" s="1"/>
  <c r="M5137" i="1"/>
  <c r="L3206" i="2" s="1"/>
  <c r="M5138" i="1"/>
  <c r="L3893" i="2" s="1"/>
  <c r="M5139" i="1"/>
  <c r="L820" i="2" s="1"/>
  <c r="M5140" i="1"/>
  <c r="L3970" i="2" s="1"/>
  <c r="M5141" i="1"/>
  <c r="L2452" i="2" s="1"/>
  <c r="M5142" i="1"/>
  <c r="L3252" i="2" s="1"/>
  <c r="M5143" i="1"/>
  <c r="L4260" i="2" s="1"/>
  <c r="M5144" i="1"/>
  <c r="L621" i="2" s="1"/>
  <c r="M5145" i="1"/>
  <c r="L551" i="2" s="1"/>
  <c r="M5146" i="1"/>
  <c r="L1130" i="2" s="1"/>
  <c r="M5147" i="1"/>
  <c r="L4237" i="2" s="1"/>
  <c r="M5148" i="1"/>
  <c r="L3727" i="2" s="1"/>
  <c r="M5149" i="1"/>
  <c r="L2836" i="2" s="1"/>
  <c r="M5150" i="1"/>
  <c r="L2107" i="2" s="1"/>
  <c r="M5151" i="1"/>
  <c r="L4359" i="2" s="1"/>
  <c r="M5152" i="1"/>
  <c r="L2554" i="2" s="1"/>
  <c r="M5153" i="1"/>
  <c r="L2164" i="2" s="1"/>
  <c r="M5154" i="1"/>
  <c r="L2604" i="2" s="1"/>
  <c r="M5155" i="1"/>
  <c r="L4038" i="2" s="1"/>
  <c r="M5156" i="1"/>
  <c r="L1755" i="2" s="1"/>
  <c r="M5157" i="1"/>
  <c r="L2535" i="2" s="1"/>
  <c r="M5158" i="1"/>
  <c r="L3858" i="2" s="1"/>
  <c r="M5159" i="1"/>
  <c r="L4825" i="2" s="1"/>
  <c r="M5160" i="1"/>
  <c r="L3606" i="2" s="1"/>
  <c r="M5161" i="1"/>
  <c r="L5506" i="2" s="1"/>
  <c r="M5162" i="1"/>
  <c r="L2711" i="2" s="1"/>
  <c r="M5163" i="1"/>
  <c r="L2274" i="2" s="1"/>
  <c r="M5164" i="1"/>
  <c r="L4365" i="2" s="1"/>
  <c r="M5165" i="1"/>
  <c r="L4325" i="2" s="1"/>
  <c r="M5166" i="1"/>
  <c r="L1662" i="2" s="1"/>
  <c r="M5167" i="1"/>
  <c r="L4362" i="2" s="1"/>
  <c r="M5168" i="1"/>
  <c r="L4943" i="2" s="1"/>
  <c r="M5169" i="1"/>
  <c r="L4881" i="2" s="1"/>
  <c r="M5170" i="1"/>
  <c r="L2202" i="2" s="1"/>
  <c r="M5171" i="1"/>
  <c r="L2795" i="2" s="1"/>
  <c r="M5172" i="1"/>
  <c r="L1446" i="2" s="1"/>
  <c r="M5173" i="1"/>
  <c r="L722" i="2" s="1"/>
  <c r="M5174" i="1"/>
  <c r="L998" i="2" s="1"/>
  <c r="M5175" i="1"/>
  <c r="L884" i="2" s="1"/>
  <c r="M5176" i="1"/>
  <c r="L5103" i="2" s="1"/>
  <c r="M5177" i="1"/>
  <c r="L5292" i="2" s="1"/>
  <c r="M5178" i="1"/>
  <c r="L4697" i="2" s="1"/>
  <c r="M5179" i="1"/>
  <c r="L759" i="2" s="1"/>
  <c r="M5180" i="1"/>
  <c r="L2753" i="2" s="1"/>
  <c r="M5181" i="1"/>
  <c r="L2460" i="2" s="1"/>
  <c r="M5182" i="1"/>
  <c r="L3196" i="2" s="1"/>
  <c r="M5183" i="1"/>
  <c r="L2260" i="2" s="1"/>
  <c r="M5184" i="1"/>
  <c r="L4311" i="2" s="1"/>
  <c r="M5185" i="1"/>
  <c r="L257" i="2" s="1"/>
  <c r="M5186" i="1"/>
  <c r="L1660" i="2" s="1"/>
  <c r="M5187" i="1"/>
  <c r="L189" i="2" s="1"/>
  <c r="M5188" i="1"/>
  <c r="L1842" i="2" s="1"/>
  <c r="M5189" i="1"/>
  <c r="L4146" i="2" s="1"/>
  <c r="M5190" i="1"/>
  <c r="L186" i="2" s="1"/>
  <c r="M5191" i="1"/>
  <c r="L2758" i="2" s="1"/>
  <c r="M5192" i="1"/>
  <c r="L253" i="2" s="1"/>
  <c r="M5193" i="1"/>
  <c r="L1461" i="2" s="1"/>
  <c r="M5194" i="1"/>
  <c r="L916" i="2" s="1"/>
  <c r="M5195" i="1"/>
  <c r="L4507" i="2" s="1"/>
  <c r="M5196" i="1"/>
  <c r="L1912" i="2" s="1"/>
  <c r="M5197" i="1"/>
  <c r="L4795" i="2" s="1"/>
  <c r="M5198" i="1"/>
  <c r="L954" i="2" s="1"/>
  <c r="M5199" i="1"/>
  <c r="L4745" i="2" s="1"/>
  <c r="M5200" i="1"/>
  <c r="L3320" i="2" s="1"/>
  <c r="M5201" i="1"/>
  <c r="L3655" i="2" s="1"/>
  <c r="M5202" i="1"/>
  <c r="L1480" i="2" s="1"/>
  <c r="M5203" i="1"/>
  <c r="L4168" i="2" s="1"/>
  <c r="M5204" i="1"/>
  <c r="L2970" i="2" s="1"/>
  <c r="M5205" i="1"/>
  <c r="L1926" i="2" s="1"/>
  <c r="M5206" i="1"/>
  <c r="L1390" i="2" s="1"/>
  <c r="M5207" i="1"/>
  <c r="L263" i="2" s="1"/>
  <c r="M5208" i="1"/>
  <c r="L2090" i="2" s="1"/>
  <c r="M5209" i="1"/>
  <c r="L2759" i="2" s="1"/>
  <c r="M5210" i="1"/>
  <c r="L3351" i="2" s="1"/>
  <c r="M5211" i="1"/>
  <c r="L76" i="2" s="1"/>
  <c r="M5212" i="1"/>
  <c r="L4371" i="2" s="1"/>
  <c r="M5213" i="1"/>
  <c r="L333" i="2" s="1"/>
  <c r="M5214" i="1"/>
  <c r="L3169" i="2" s="1"/>
  <c r="M5215" i="1"/>
  <c r="L3312" i="2" s="1"/>
  <c r="M5216" i="1"/>
  <c r="L1648" i="2" s="1"/>
  <c r="M5217" i="1"/>
  <c r="L3281" i="2" s="1"/>
  <c r="M5218" i="1"/>
  <c r="L3205" i="2" s="1"/>
  <c r="M5219" i="1"/>
  <c r="L1095" i="2" s="1"/>
  <c r="M5220" i="1"/>
  <c r="L756" i="2" s="1"/>
  <c r="M5221" i="1"/>
  <c r="L3484" i="2" s="1"/>
  <c r="M5222" i="1"/>
  <c r="L4618" i="2" s="1"/>
  <c r="M5223" i="1"/>
  <c r="L3470" i="2" s="1"/>
  <c r="M5224" i="1"/>
  <c r="L645" i="2" s="1"/>
  <c r="M5225" i="1"/>
  <c r="L1946" i="2" s="1"/>
  <c r="M5226" i="1"/>
  <c r="L4960" i="2" s="1"/>
  <c r="M5227" i="1"/>
  <c r="L2565" i="2" s="1"/>
  <c r="M5228" i="1"/>
  <c r="L3299" i="2" s="1"/>
  <c r="M5229" i="1"/>
  <c r="L157" i="2" s="1"/>
  <c r="M5230" i="1"/>
  <c r="L2544" i="2" s="1"/>
  <c r="M5231" i="1"/>
  <c r="L5415" i="2" s="1"/>
  <c r="M5232" i="1"/>
  <c r="L2347" i="2" s="1"/>
  <c r="M5233" i="1"/>
  <c r="L1999" i="2" s="1"/>
  <c r="M5234" i="1"/>
  <c r="L4931" i="2" s="1"/>
  <c r="M5235" i="1"/>
  <c r="L2740" i="2" s="1"/>
  <c r="M5236" i="1"/>
  <c r="L1955" i="2" s="1"/>
  <c r="M5237" i="1"/>
  <c r="L426" i="2" s="1"/>
  <c r="M5238" i="1"/>
  <c r="L4853" i="2" s="1"/>
  <c r="M5239" i="1"/>
  <c r="L4737" i="2" s="1"/>
  <c r="M5240" i="1"/>
  <c r="L1343" i="2" s="1"/>
  <c r="M5241" i="1"/>
  <c r="L2416" i="2" s="1"/>
  <c r="M5242" i="1"/>
  <c r="L4249" i="2" s="1"/>
  <c r="M5243" i="1"/>
  <c r="L5091" i="2" s="1"/>
  <c r="M5244" i="1"/>
  <c r="L67" i="2" s="1"/>
  <c r="M5245" i="1"/>
  <c r="L415" i="2" s="1"/>
  <c r="M5246" i="1"/>
  <c r="L4485" i="2" s="1"/>
  <c r="M5247" i="1"/>
  <c r="L2470" i="2" s="1"/>
  <c r="M5248" i="1"/>
  <c r="L4414" i="2" s="1"/>
  <c r="M5249" i="1"/>
  <c r="L3895" i="2" s="1"/>
  <c r="M5250" i="1"/>
  <c r="L309" i="2" s="1"/>
  <c r="M5251" i="1"/>
  <c r="L1976" i="2" s="1"/>
  <c r="M5252" i="1"/>
  <c r="L1667" i="2" s="1"/>
  <c r="M5253" i="1"/>
  <c r="L2936" i="2" s="1"/>
  <c r="M5254" i="1"/>
  <c r="L4603" i="2" s="1"/>
  <c r="M5255" i="1"/>
  <c r="L3004" i="2" s="1"/>
  <c r="M5256" i="1"/>
  <c r="L246" i="2" s="1"/>
  <c r="M5257" i="1"/>
  <c r="L1894" i="2" s="1"/>
  <c r="M5258" i="1"/>
  <c r="L2843" i="2" s="1"/>
  <c r="M5259" i="1"/>
  <c r="L3076" i="2" s="1"/>
  <c r="M5260" i="1"/>
  <c r="L800" i="2" s="1"/>
  <c r="M5261" i="1"/>
  <c r="L1462" i="2" s="1"/>
  <c r="M5262" i="1"/>
  <c r="L452" i="2" s="1"/>
  <c r="M5263" i="1"/>
  <c r="L4873" i="2" s="1"/>
  <c r="M5264" i="1"/>
  <c r="L5147" i="2" s="1"/>
  <c r="M5265" i="1"/>
  <c r="L4846" i="2" s="1"/>
  <c r="M5266" i="1"/>
  <c r="L1432" i="2" s="1"/>
  <c r="M5267" i="1"/>
  <c r="L1787" i="2" s="1"/>
  <c r="M5268" i="1"/>
  <c r="L1140" i="2" s="1"/>
  <c r="M5269" i="1"/>
  <c r="L5441" i="2" s="1"/>
  <c r="M5270" i="1"/>
  <c r="L797" i="2" s="1"/>
  <c r="M5271" i="1"/>
  <c r="L1560" i="2" s="1"/>
  <c r="M5272" i="1"/>
  <c r="L1482" i="2" s="1"/>
  <c r="M5273" i="1"/>
  <c r="L2790" i="2" s="1"/>
  <c r="M5274" i="1"/>
  <c r="L554" i="2" s="1"/>
  <c r="M5275" i="1"/>
  <c r="L4546" i="2" s="1"/>
  <c r="M5276" i="1"/>
  <c r="L2897" i="2" s="1"/>
  <c r="M5277" i="1"/>
  <c r="L5432" i="2" s="1"/>
  <c r="M5278" i="1"/>
  <c r="L983" i="2" s="1"/>
  <c r="M5279" i="1"/>
  <c r="L1816" i="2" s="1"/>
  <c r="M5280" i="1"/>
  <c r="L5439" i="2" s="1"/>
  <c r="M5281" i="1"/>
  <c r="L3678" i="2" s="1"/>
  <c r="M5282" i="1"/>
  <c r="L2744" i="2" s="1"/>
  <c r="M5283" i="1"/>
  <c r="L3289" i="2" s="1"/>
  <c r="M5284" i="1"/>
  <c r="L565" i="2" s="1"/>
  <c r="M5285" i="1"/>
  <c r="L673" i="2" s="1"/>
  <c r="M5286" i="1"/>
  <c r="L3881" i="2" s="1"/>
  <c r="M5287" i="1"/>
  <c r="L5285" i="2" s="1"/>
  <c r="M5288" i="1"/>
  <c r="L1943" i="2" s="1"/>
  <c r="M5289" i="1"/>
  <c r="L377" i="2" s="1"/>
  <c r="M5290" i="1"/>
  <c r="L1556" i="2" s="1"/>
  <c r="M5291" i="1"/>
  <c r="L3200" i="2" s="1"/>
  <c r="M5292" i="1"/>
  <c r="L2948" i="2" s="1"/>
  <c r="M5293" i="1"/>
  <c r="L905" i="2" s="1"/>
  <c r="M5294" i="1"/>
  <c r="L5478" i="2" s="1"/>
  <c r="M5295" i="1"/>
  <c r="L837" i="2" s="1"/>
  <c r="M5296" i="1"/>
  <c r="L5236" i="2" s="1"/>
  <c r="M5297" i="1"/>
  <c r="L3170" i="2" s="1"/>
  <c r="M5298" i="1"/>
  <c r="L5066" i="2" s="1"/>
  <c r="M5299" i="1"/>
  <c r="L711" i="2" s="1"/>
  <c r="M5300" i="1"/>
  <c r="L63" i="2" s="1"/>
  <c r="M5301" i="1"/>
  <c r="L3698" i="2" s="1"/>
  <c r="M5302" i="1"/>
  <c r="L1895" i="2" s="1"/>
  <c r="M5303" i="1"/>
  <c r="L1921" i="2" s="1"/>
  <c r="M5304" i="1"/>
  <c r="L4062" i="2" s="1"/>
  <c r="M5305" i="1"/>
  <c r="L4236" i="2" s="1"/>
  <c r="M5306" i="1"/>
  <c r="L3214" i="2" s="1"/>
  <c r="M5307" i="1"/>
  <c r="L5045" i="2" s="1"/>
  <c r="M5308" i="1"/>
  <c r="L2726" i="2" s="1"/>
  <c r="M5309" i="1"/>
  <c r="L220" i="2" s="1"/>
  <c r="M5310" i="1"/>
  <c r="L1090" i="2" s="1"/>
  <c r="M5311" i="1"/>
  <c r="L1429" i="2" s="1"/>
  <c r="M5312" i="1"/>
  <c r="L4554" i="2" s="1"/>
  <c r="M5313" i="1"/>
  <c r="L491" i="2" s="1"/>
  <c r="M5314" i="1"/>
  <c r="L3652" i="2" s="1"/>
  <c r="M5315" i="1"/>
  <c r="L3095" i="2" s="1"/>
  <c r="M5316" i="1"/>
  <c r="L3300" i="2" s="1"/>
  <c r="M5317" i="1"/>
  <c r="L4298" i="2" s="1"/>
  <c r="M5318" i="1"/>
  <c r="L4793" i="2" s="1"/>
  <c r="M5319" i="1"/>
  <c r="L4383" i="2" s="1"/>
  <c r="M5320" i="1"/>
  <c r="L4453" i="2" s="1"/>
  <c r="M5321" i="1"/>
  <c r="L975" i="2" s="1"/>
  <c r="M5322" i="1"/>
  <c r="L312" i="2" s="1"/>
  <c r="M5323" i="1"/>
  <c r="L3439" i="2" s="1"/>
  <c r="M5324" i="1"/>
  <c r="L1031" i="2" s="1"/>
  <c r="M5325" i="1"/>
  <c r="L5336" i="2" s="1"/>
  <c r="M5326" i="1"/>
  <c r="L4169" i="2" s="1"/>
  <c r="M5327" i="1"/>
  <c r="L5377" i="2" s="1"/>
  <c r="M5328" i="1"/>
  <c r="L3579" i="2" s="1"/>
  <c r="M5329" i="1"/>
  <c r="L1206" i="2" s="1"/>
  <c r="M5330" i="1"/>
  <c r="L3576" i="2" s="1"/>
  <c r="M5331" i="1"/>
  <c r="L4037" i="2" s="1"/>
  <c r="M5332" i="1"/>
  <c r="L3650" i="2" s="1"/>
  <c r="M5333" i="1"/>
  <c r="L5068" i="2" s="1"/>
  <c r="M5334" i="1"/>
  <c r="L572" i="2" s="1"/>
  <c r="M5335" i="1"/>
  <c r="L649" i="2" s="1"/>
  <c r="M5336" i="1"/>
  <c r="L5560" i="2" s="1"/>
  <c r="M5337" i="1"/>
  <c r="L1873" i="2" s="1"/>
  <c r="M5338" i="1"/>
  <c r="L5557" i="2" s="1"/>
  <c r="M5339" i="1"/>
  <c r="L4695" i="2" s="1"/>
  <c r="M5340" i="1"/>
  <c r="L1735" i="2" s="1"/>
  <c r="M5341" i="1"/>
  <c r="L3355" i="2" s="1"/>
  <c r="M5342" i="1"/>
  <c r="L5260" i="2" s="1"/>
  <c r="M5343" i="1"/>
  <c r="L3203" i="2" s="1"/>
  <c r="M5344" i="1"/>
  <c r="L4333" i="2" s="1"/>
  <c r="M5345" i="1"/>
  <c r="L3684" i="2" s="1"/>
  <c r="M5346" i="1"/>
  <c r="L378" i="2" s="1"/>
  <c r="M5347" i="1"/>
  <c r="L1103" i="2" s="1"/>
  <c r="M5348" i="1"/>
  <c r="L2453" i="2" s="1"/>
  <c r="M5349" i="1"/>
  <c r="L183" i="2" s="1"/>
  <c r="M5350" i="1"/>
  <c r="L1867" i="2" s="1"/>
  <c r="M5351" i="1"/>
  <c r="L1911" i="2" s="1"/>
  <c r="M5352" i="1"/>
  <c r="L1694" i="2" s="1"/>
  <c r="M5353" i="1"/>
  <c r="L2325" i="2" s="1"/>
  <c r="M5354" i="1"/>
  <c r="L708" i="2" s="1"/>
  <c r="M5355" i="1"/>
  <c r="L5036" i="2" s="1"/>
  <c r="M5356" i="1"/>
  <c r="L1737" i="2" s="1"/>
  <c r="M5357" i="1"/>
  <c r="L684" i="2" s="1"/>
  <c r="M5358" i="1"/>
  <c r="L118" i="2" s="1"/>
  <c r="M5359" i="1"/>
  <c r="L153" i="2" s="1"/>
  <c r="M5360" i="1"/>
  <c r="L4242" i="2" s="1"/>
  <c r="M5361" i="1"/>
  <c r="L2958" i="2" s="1"/>
  <c r="M5362" i="1"/>
  <c r="L5539" i="2" s="1"/>
  <c r="M5363" i="1"/>
  <c r="L1754" i="2" s="1"/>
  <c r="M5364" i="1"/>
  <c r="L2555" i="2" s="1"/>
  <c r="M5365" i="1"/>
  <c r="L701" i="2" s="1"/>
  <c r="M5366" i="1"/>
  <c r="L5108" i="2" s="1"/>
  <c r="M5367" i="1"/>
  <c r="L3283" i="2" s="1"/>
  <c r="M5368" i="1"/>
  <c r="L999" i="2" s="1"/>
  <c r="M5369" i="1"/>
  <c r="L2357" i="2" s="1"/>
  <c r="M5370" i="1"/>
  <c r="L2276" i="2" s="1"/>
  <c r="M5371" i="1"/>
  <c r="L519" i="2" s="1"/>
  <c r="M5372" i="1"/>
  <c r="L2170" i="2" s="1"/>
  <c r="M5373" i="1"/>
  <c r="L5074" i="2" s="1"/>
  <c r="M5374" i="1"/>
  <c r="L965" i="2" s="1"/>
  <c r="M5375" i="1"/>
  <c r="L1283" i="2" s="1"/>
  <c r="M5376" i="1"/>
  <c r="L383" i="2" s="1"/>
  <c r="M5377" i="1"/>
  <c r="L2457" i="2" s="1"/>
  <c r="M5378" i="1"/>
  <c r="L1257" i="2" s="1"/>
  <c r="M5379" i="1"/>
  <c r="L675" i="2" s="1"/>
  <c r="M5380" i="1"/>
  <c r="L5421" i="2" s="1"/>
  <c r="M5381" i="1"/>
  <c r="L446" i="2" s="1"/>
  <c r="M5382" i="1"/>
  <c r="L5116" i="2" s="1"/>
  <c r="M5383" i="1"/>
  <c r="L5162" i="2" s="1"/>
  <c r="M5384" i="1"/>
  <c r="L4865" i="2" s="1"/>
  <c r="M5385" i="1"/>
  <c r="L410" i="2" s="1"/>
  <c r="M5386" i="1"/>
  <c r="L5278" i="2" s="1"/>
  <c r="M5387" i="1"/>
  <c r="L4996" i="2" s="1"/>
  <c r="M5388" i="1"/>
  <c r="L4668" i="2" s="1"/>
  <c r="M5389" i="1"/>
  <c r="L2191" i="2" s="1"/>
  <c r="M5390" i="1"/>
  <c r="L2472" i="2" s="1"/>
  <c r="M5391" i="1"/>
  <c r="L2513" i="2" s="1"/>
  <c r="M5392" i="1"/>
  <c r="L3503" i="2" s="1"/>
  <c r="M5393" i="1"/>
  <c r="L663" i="2" s="1"/>
  <c r="M5394" i="1"/>
  <c r="L5057" i="2" s="1"/>
  <c r="M5395" i="1"/>
  <c r="L1619" i="2" s="1"/>
  <c r="M5396" i="1"/>
  <c r="L2741" i="2" s="1"/>
  <c r="M5397" i="1"/>
  <c r="L4976" i="2" s="1"/>
  <c r="M5398" i="1"/>
  <c r="L1387" i="2" s="1"/>
  <c r="M5399" i="1"/>
  <c r="L2698" i="2" s="1"/>
  <c r="M5400" i="1"/>
  <c r="L1483" i="2" s="1"/>
  <c r="M5401" i="1"/>
  <c r="L2941" i="2" s="1"/>
  <c r="M5402" i="1"/>
  <c r="L2181" i="2" s="1"/>
  <c r="M5403" i="1"/>
  <c r="L2028" i="2" s="1"/>
  <c r="M5404" i="1"/>
  <c r="L3534" i="2" s="1"/>
  <c r="M5405" i="1"/>
  <c r="L1859" i="2" s="1"/>
  <c r="M5406" i="1"/>
  <c r="L1418" i="2" s="1"/>
  <c r="M5407" i="1"/>
  <c r="L440" i="2" s="1"/>
  <c r="M5408" i="1"/>
  <c r="L2275" i="2" s="1"/>
  <c r="M5409" i="1"/>
  <c r="L2737" i="2" s="1"/>
  <c r="M5410" i="1"/>
  <c r="L4920" i="2" s="1"/>
  <c r="M5411" i="1"/>
  <c r="L2594" i="2" s="1"/>
  <c r="M5412" i="1"/>
  <c r="L2280" i="2" s="1"/>
  <c r="M5413" i="1"/>
  <c r="L4486" i="2" s="1"/>
  <c r="M5414" i="1"/>
  <c r="L350" i="2" s="1"/>
  <c r="M5415" i="1"/>
  <c r="L661" i="2" s="1"/>
  <c r="M5416" i="1"/>
  <c r="L5322" i="2" s="1"/>
  <c r="M5417" i="1"/>
  <c r="L2351" i="2" s="1"/>
  <c r="M5418" i="1"/>
  <c r="L2362" i="2" s="1"/>
  <c r="M5419" i="1"/>
  <c r="L3063" i="2" s="1"/>
  <c r="M5420" i="1"/>
  <c r="L4258" i="2" s="1"/>
  <c r="M5421" i="1"/>
  <c r="L4978" i="2" s="1"/>
  <c r="M5422" i="1"/>
  <c r="L354" i="2" s="1"/>
  <c r="M5423" i="1"/>
  <c r="L176" i="2" s="1"/>
  <c r="M5424" i="1"/>
  <c r="L1650" i="2" s="1"/>
  <c r="M5425" i="1"/>
  <c r="L760" i="2" s="1"/>
  <c r="M5426" i="1"/>
  <c r="L2295" i="2" s="1"/>
  <c r="M5427" i="1"/>
  <c r="L1357" i="2" s="1"/>
  <c r="M5428" i="1"/>
  <c r="L1123" i="2" s="1"/>
  <c r="M5429" i="1"/>
  <c r="L127" i="2" s="1"/>
  <c r="M5430" i="1"/>
  <c r="L5520" i="2" s="1"/>
  <c r="M5431" i="1"/>
  <c r="L5267" i="2" s="1"/>
  <c r="M5432" i="1"/>
  <c r="L3065" i="2" s="1"/>
  <c r="M5433" i="1"/>
  <c r="L5207" i="2" s="1"/>
  <c r="M5434" i="1"/>
  <c r="L3507" i="2" s="1"/>
  <c r="M5435" i="1"/>
  <c r="L2580" i="2" s="1"/>
  <c r="M5436" i="1"/>
  <c r="L5517" i="2" s="1"/>
  <c r="M5437" i="1"/>
  <c r="L4871" i="2" s="1"/>
  <c r="M5438" i="1"/>
  <c r="L963" i="2" s="1"/>
  <c r="M5439" i="1"/>
  <c r="L4148" i="2" s="1"/>
  <c r="M5440" i="1"/>
  <c r="L484" i="2" s="1"/>
  <c r="M5441" i="1"/>
  <c r="L1428" i="2" s="1"/>
  <c r="M5442" i="1"/>
  <c r="L195" i="2" s="1"/>
  <c r="M5443" i="1"/>
  <c r="L4796" i="2" s="1"/>
  <c r="M5444" i="1"/>
  <c r="L4474" i="2" s="1"/>
  <c r="M5445" i="1"/>
  <c r="L839" i="2" s="1"/>
  <c r="M5446" i="1"/>
  <c r="L4800" i="2" s="1"/>
  <c r="M5447" i="1"/>
  <c r="L2564" i="2" s="1"/>
  <c r="M5448" i="1"/>
  <c r="L4783" i="2" s="1"/>
  <c r="M5449" i="1"/>
  <c r="L500" i="2" s="1"/>
  <c r="M5450" i="1"/>
  <c r="L3164" i="2" s="1"/>
  <c r="M5451" i="1"/>
  <c r="L1122" i="2" s="1"/>
  <c r="M5452" i="1"/>
  <c r="L1952" i="2" s="1"/>
  <c r="M5453" i="1"/>
  <c r="L2980" i="2" s="1"/>
  <c r="M5454" i="1"/>
  <c r="L2100" i="2" s="1"/>
  <c r="M5455" i="1"/>
  <c r="L70" i="2" s="1"/>
  <c r="M5456" i="1"/>
  <c r="L2568" i="2" s="1"/>
  <c r="M5457" i="1"/>
  <c r="L260" i="2" s="1"/>
  <c r="M5458" i="1"/>
  <c r="L2517" i="2" s="1"/>
  <c r="M5459" i="1"/>
  <c r="L1458" i="2" s="1"/>
  <c r="M5460" i="1"/>
  <c r="L3108" i="2" s="1"/>
  <c r="M5461" i="1"/>
  <c r="L3370" i="2" s="1"/>
  <c r="M5462" i="1"/>
  <c r="L430" i="2" s="1"/>
  <c r="M5463" i="1"/>
  <c r="L3552" i="2" s="1"/>
  <c r="M5464" i="1"/>
  <c r="L5026" i="2" s="1"/>
  <c r="M5465" i="1"/>
  <c r="L2906" i="2" s="1"/>
  <c r="M5466" i="1"/>
  <c r="L2716" i="2" s="1"/>
  <c r="M5467" i="1"/>
  <c r="L3096" i="2" s="1"/>
  <c r="M5468" i="1"/>
  <c r="L2031" i="2" s="1"/>
  <c r="M5469" i="1"/>
  <c r="L1574" i="2" s="1"/>
  <c r="M5470" i="1"/>
  <c r="L3568" i="2" s="1"/>
  <c r="M5471" i="1"/>
  <c r="L1053" i="2" s="1"/>
  <c r="M5472" i="1"/>
  <c r="L3185" i="2" s="1"/>
  <c r="M5473" i="1"/>
  <c r="L3229" i="2" s="1"/>
  <c r="M5474" i="1"/>
  <c r="L2174" i="2" s="1"/>
  <c r="M5475" i="1"/>
  <c r="L2010" i="2" s="1"/>
  <c r="M5476" i="1"/>
  <c r="L2778" i="2" s="1"/>
  <c r="M5477" i="1"/>
  <c r="L3408" i="2" s="1"/>
  <c r="M5478" i="1"/>
  <c r="L3564" i="2" s="1"/>
  <c r="M5479" i="1"/>
  <c r="L3688" i="2" s="1"/>
  <c r="M5480" i="1"/>
  <c r="L4450" i="2" s="1"/>
  <c r="M5481" i="1"/>
  <c r="L3261" i="2" s="1"/>
  <c r="M5482" i="1"/>
  <c r="L2873" i="2" s="1"/>
  <c r="M5483" i="1"/>
  <c r="L1610" i="2" s="1"/>
  <c r="M5484" i="1"/>
  <c r="L240" i="2" s="1"/>
  <c r="M5485" i="1"/>
  <c r="L5283" i="2" s="1"/>
  <c r="M5486" i="1"/>
  <c r="L4728" i="2" s="1"/>
  <c r="M5487" i="1"/>
  <c r="L38" i="2" s="1"/>
  <c r="M5488" i="1"/>
  <c r="L412" i="2" s="1"/>
  <c r="M5489" i="1"/>
  <c r="L449" i="2" s="1"/>
  <c r="M5490" i="1"/>
  <c r="L1985" i="2" s="1"/>
  <c r="M5491" i="1"/>
  <c r="L620" i="2" s="1"/>
  <c r="M5492" i="1"/>
  <c r="L4141" i="2" s="1"/>
  <c r="M5493" i="1"/>
  <c r="L4736" i="2" s="1"/>
  <c r="M5494" i="1"/>
  <c r="L4275" i="2" s="1"/>
  <c r="M5495" i="1"/>
  <c r="L3613" i="2" s="1"/>
  <c r="M5496" i="1"/>
  <c r="L1305" i="2" s="1"/>
  <c r="M5497" i="1"/>
  <c r="L1021" i="2" s="1"/>
  <c r="M5498" i="1"/>
  <c r="L272" i="2" s="1"/>
  <c r="M5499" i="1"/>
  <c r="L5519" i="2" s="1"/>
  <c r="M5500" i="1"/>
  <c r="L2987" i="2" s="1"/>
  <c r="M5501" i="1"/>
  <c r="L3193" i="2" s="1"/>
  <c r="M5502" i="1"/>
  <c r="L4512" i="2" s="1"/>
  <c r="M5503" i="1"/>
  <c r="L2166" i="2" s="1"/>
  <c r="M5504" i="1"/>
  <c r="L1495" i="2" s="1"/>
  <c r="M5505" i="1"/>
  <c r="L3541" i="2" s="1"/>
  <c r="M5506" i="1"/>
  <c r="L4738" i="2" s="1"/>
  <c r="M5507" i="1"/>
  <c r="L4280" i="2" s="1"/>
  <c r="M5508" i="1"/>
  <c r="L3250" i="2" s="1"/>
  <c r="M5509" i="1"/>
  <c r="L5458" i="2" s="1"/>
  <c r="M5510" i="1"/>
  <c r="L5223" i="2" s="1"/>
  <c r="M5511" i="1"/>
  <c r="L4293" i="2" s="1"/>
  <c r="M5512" i="1"/>
  <c r="L4582" i="2" s="1"/>
  <c r="M5513" i="1"/>
  <c r="L2646" i="2" s="1"/>
  <c r="M5514" i="1"/>
  <c r="L3524" i="2" s="1"/>
  <c r="M5515" i="1"/>
  <c r="L4952" i="2" s="1"/>
  <c r="M5516" i="1"/>
  <c r="L3635" i="2" s="1"/>
  <c r="M5517" i="1"/>
  <c r="L2982" i="2" s="1"/>
  <c r="M5518" i="1"/>
  <c r="L124" i="2" s="1"/>
  <c r="M5519" i="1"/>
  <c r="L555" i="2" s="1"/>
  <c r="M5520" i="1"/>
  <c r="L3697" i="2" s="1"/>
  <c r="M5521" i="1"/>
  <c r="L1639" i="2" s="1"/>
  <c r="M5522" i="1"/>
  <c r="L3204" i="2" s="1"/>
  <c r="M5523" i="1"/>
  <c r="L2080" i="2" s="1"/>
  <c r="M5524" i="1"/>
  <c r="L2365" i="2" s="1"/>
  <c r="M5525" i="1"/>
  <c r="L4268" i="2" s="1"/>
  <c r="M5526" i="1"/>
  <c r="L4446" i="2" s="1"/>
  <c r="M5527" i="1"/>
  <c r="L1356" i="2" s="1"/>
  <c r="M5528" i="1"/>
  <c r="L543" i="2" s="1"/>
  <c r="M5529" i="1"/>
  <c r="L4702" i="2" s="1"/>
  <c r="M5530" i="1"/>
  <c r="L3958" i="2" s="1"/>
  <c r="M5531" i="1"/>
  <c r="L5569" i="2" s="1"/>
  <c r="M5532" i="1"/>
  <c r="L5372" i="2" s="1"/>
  <c r="M5533" i="1"/>
  <c r="L3174" i="2" s="1"/>
  <c r="M5534" i="1"/>
  <c r="L3662" i="2" s="1"/>
  <c r="M5535" i="1"/>
  <c r="L280" i="2" s="1"/>
  <c r="M5536" i="1"/>
  <c r="L5145" i="2" s="1"/>
  <c r="M5537" i="1"/>
  <c r="L11" i="2" s="1"/>
  <c r="M5538" i="1"/>
  <c r="L5000" i="2" s="1"/>
  <c r="M5539" i="1"/>
  <c r="L154" i="2" s="1"/>
  <c r="M5540" i="1"/>
  <c r="L1373" i="2" s="1"/>
  <c r="M5541" i="1"/>
  <c r="L814" i="2" s="1"/>
  <c r="M5542" i="1"/>
  <c r="L2126" i="2" s="1"/>
  <c r="M5543" i="1"/>
  <c r="L754" i="2" s="1"/>
  <c r="M5544" i="1"/>
  <c r="L628" i="2" s="1"/>
  <c r="M5545" i="1"/>
  <c r="L4118" i="2" s="1"/>
  <c r="M5546" i="1"/>
  <c r="L198" i="2" s="1"/>
  <c r="M5547" i="1"/>
  <c r="L199" i="2" s="1"/>
  <c r="M5548" i="1"/>
  <c r="L344" i="2" s="1"/>
  <c r="M5549" i="1"/>
  <c r="L1968" i="2" s="1"/>
  <c r="M5550" i="1"/>
  <c r="L3872" i="2" s="1"/>
  <c r="M5551" i="1"/>
  <c r="L3190" i="2" s="1"/>
  <c r="M5552" i="1"/>
  <c r="L1508" i="2" s="1"/>
  <c r="M5553" i="1"/>
  <c r="L4992" i="2" s="1"/>
  <c r="M5554" i="1"/>
  <c r="L2368" i="2" s="1"/>
  <c r="M5555" i="1"/>
  <c r="L1267" i="2" s="1"/>
  <c r="M5556" i="1"/>
  <c r="L5445" i="2" s="1"/>
  <c r="M5557" i="1"/>
  <c r="L4290" i="2" s="1"/>
  <c r="M5558" i="1"/>
  <c r="L3759" i="2" s="1"/>
  <c r="M5559" i="1"/>
  <c r="L3466" i="2" s="1"/>
  <c r="M5560" i="1"/>
  <c r="L4506" i="2" s="1"/>
  <c r="M5561" i="1"/>
  <c r="L595" i="2" s="1"/>
  <c r="M5562" i="1"/>
  <c r="L745" i="2" s="1"/>
  <c r="M5563" i="1"/>
  <c r="L5346" i="2" s="1"/>
  <c r="M5564" i="1"/>
  <c r="L2018" i="2" s="1"/>
  <c r="M5565" i="1"/>
  <c r="L2819" i="2" s="1"/>
  <c r="M5566" i="1"/>
  <c r="L753" i="2" s="1"/>
  <c r="M5567" i="1"/>
  <c r="L406" i="2" s="1"/>
  <c r="M5568" i="1"/>
  <c r="L5015" i="2" s="1"/>
  <c r="M5569" i="1"/>
  <c r="L5266" i="2" s="1"/>
  <c r="M5570" i="1"/>
  <c r="L1756" i="2" s="1"/>
  <c r="M5571" i="1"/>
  <c r="L4974" i="2" s="1"/>
  <c r="M2" i="1"/>
  <c r="L1810" i="2" s="1"/>
  <c r="M5560" i="2" l="1"/>
  <c r="M5541" i="2"/>
  <c r="M5526" i="2"/>
  <c r="M5540" i="2"/>
  <c r="M5495" i="2"/>
  <c r="M5481" i="2"/>
  <c r="M5525" i="2"/>
  <c r="M5559" i="2"/>
  <c r="M5539" i="2"/>
  <c r="M5524" i="2"/>
  <c r="M5509" i="2"/>
  <c r="M5494" i="2"/>
  <c r="M5480" i="2"/>
  <c r="M5465" i="2"/>
  <c r="M5446" i="2"/>
  <c r="M5434" i="2"/>
  <c r="M5547" i="2"/>
  <c r="M5400" i="2"/>
  <c r="M3250" i="2"/>
  <c r="M5144" i="2"/>
  <c r="M5346" i="2"/>
  <c r="M5327" i="2"/>
  <c r="M5382" i="2"/>
  <c r="M5297" i="2"/>
  <c r="M5203" i="2"/>
  <c r="M5251" i="2"/>
  <c r="M5172" i="2"/>
  <c r="M5243" i="2"/>
  <c r="M5094" i="2"/>
  <c r="M5222" i="2"/>
  <c r="M5155" i="2"/>
  <c r="M5156" i="2"/>
  <c r="M5159" i="2"/>
  <c r="M5311" i="2"/>
  <c r="M5006" i="2"/>
  <c r="M5066" i="2"/>
  <c r="M5103" i="2"/>
  <c r="M5085" i="2"/>
  <c r="M5207" i="2"/>
  <c r="M5171" i="2"/>
  <c r="M5017" i="2"/>
  <c r="M5016" i="2"/>
  <c r="M4898" i="2"/>
  <c r="M4483" i="2"/>
  <c r="M4913" i="2"/>
  <c r="M4897" i="2"/>
  <c r="M4502" i="2"/>
  <c r="M4737" i="2"/>
  <c r="M4835" i="2"/>
  <c r="M5134" i="2"/>
  <c r="M4518" i="2"/>
  <c r="M4956" i="2"/>
  <c r="M4937" i="2"/>
  <c r="M4911" i="2"/>
  <c r="M4843" i="2"/>
  <c r="M4741" i="2"/>
  <c r="M4740" i="2"/>
  <c r="M4702" i="2"/>
  <c r="M4730" i="2"/>
  <c r="M4692" i="2"/>
  <c r="M4553" i="2"/>
  <c r="M3903" i="2"/>
  <c r="M4558" i="2"/>
  <c r="M4654" i="2"/>
  <c r="M4993" i="2"/>
  <c r="M4886" i="2"/>
  <c r="M4450" i="2"/>
  <c r="M4705" i="2"/>
  <c r="M4350" i="2"/>
  <c r="M4482" i="2"/>
  <c r="M4317" i="2"/>
  <c r="M2189" i="2"/>
  <c r="M4423" i="2"/>
  <c r="M4792" i="2"/>
  <c r="M4583" i="2"/>
  <c r="M4585" i="2"/>
  <c r="M4627" i="2"/>
  <c r="M4137" i="2"/>
  <c r="M4565" i="2"/>
  <c r="M4286" i="2"/>
  <c r="M4421" i="2"/>
  <c r="M3744" i="2"/>
  <c r="M4346" i="2"/>
  <c r="M4349" i="2"/>
  <c r="M4353" i="2"/>
  <c r="M4310" i="2"/>
  <c r="M4371" i="2"/>
  <c r="M4091" i="2"/>
  <c r="M4458" i="2"/>
  <c r="M4123" i="2"/>
  <c r="M4324" i="2"/>
  <c r="M4302" i="2"/>
  <c r="M4331" i="2"/>
  <c r="M4220" i="2"/>
  <c r="M4149" i="2"/>
  <c r="M4186" i="2"/>
  <c r="M4035" i="2"/>
  <c r="M4146" i="2"/>
  <c r="M4160" i="2"/>
  <c r="M3888" i="2"/>
  <c r="M4830" i="2"/>
  <c r="M3840" i="2"/>
  <c r="M3784" i="2"/>
  <c r="M4070" i="2"/>
  <c r="M3761" i="2"/>
  <c r="M3984" i="2"/>
  <c r="M4110" i="2"/>
  <c r="M3857" i="2"/>
  <c r="M3864" i="2"/>
  <c r="M3871" i="2"/>
  <c r="M3982" i="2"/>
  <c r="M3831" i="2"/>
  <c r="M3625" i="2"/>
  <c r="M3796" i="2"/>
  <c r="M3729" i="2"/>
  <c r="M3943" i="2"/>
  <c r="M3812" i="2"/>
  <c r="M3551" i="2"/>
  <c r="M3656" i="2"/>
  <c r="M3678" i="2"/>
  <c r="M3946" i="2"/>
  <c r="M3772" i="2"/>
  <c r="M3850" i="2"/>
  <c r="M3034" i="2"/>
  <c r="M3428" i="2"/>
  <c r="M3764" i="2"/>
  <c r="M3482" i="2"/>
  <c r="M3491" i="2"/>
  <c r="M3765" i="2"/>
  <c r="M4095" i="2"/>
  <c r="M4962" i="2"/>
  <c r="M3463" i="2"/>
  <c r="M4174" i="2"/>
  <c r="M3752" i="2"/>
  <c r="M3399" i="2"/>
  <c r="M3541" i="2"/>
  <c r="M3728" i="2"/>
  <c r="M3507" i="2"/>
  <c r="M2829" i="2"/>
  <c r="M1098" i="2"/>
  <c r="M3286" i="2"/>
  <c r="M3470" i="2"/>
  <c r="M3279" i="2"/>
  <c r="M3192" i="2"/>
  <c r="M2241" i="2"/>
  <c r="M3245" i="2"/>
  <c r="M3397" i="2"/>
  <c r="M3170" i="2"/>
  <c r="M3291" i="2"/>
  <c r="M3369" i="2"/>
  <c r="M3632" i="2"/>
  <c r="M3035" i="2"/>
  <c r="M3159" i="2"/>
  <c r="M3084" i="2"/>
  <c r="M3267" i="2"/>
  <c r="M3014" i="2"/>
  <c r="M3326" i="2"/>
  <c r="M3327" i="2"/>
  <c r="M2920" i="2"/>
  <c r="M3113" i="2"/>
  <c r="M3525" i="2"/>
  <c r="M3054" i="2"/>
  <c r="M2891" i="2"/>
  <c r="M2973" i="2"/>
  <c r="M3133" i="2"/>
  <c r="M2828" i="2"/>
  <c r="M3152" i="2"/>
  <c r="M3262" i="2"/>
  <c r="M2811" i="2"/>
  <c r="M2852" i="2"/>
  <c r="M2858" i="2"/>
  <c r="M2508" i="2"/>
  <c r="M2633" i="2"/>
  <c r="M2765" i="2"/>
  <c r="M2930" i="2"/>
  <c r="M2561" i="2"/>
  <c r="M1340" i="2"/>
  <c r="M2934" i="2"/>
  <c r="M2748" i="2"/>
  <c r="M2673" i="2"/>
  <c r="M3016" i="2"/>
  <c r="M2391" i="2"/>
  <c r="M3157" i="2"/>
  <c r="M2294" i="2"/>
  <c r="M3164" i="2"/>
  <c r="M2735" i="2"/>
  <c r="M2534" i="2"/>
  <c r="M2944" i="2"/>
  <c r="M5556" i="2"/>
  <c r="M5533" i="2"/>
  <c r="M5513" i="2"/>
  <c r="M5492" i="2"/>
  <c r="M5471" i="2"/>
  <c r="M5563" i="2"/>
  <c r="M5536" i="2"/>
  <c r="M5516" i="2"/>
  <c r="M5498" i="2"/>
  <c r="M5475" i="2"/>
  <c r="M5397" i="2"/>
  <c r="M5393" i="2"/>
  <c r="M5413" i="2"/>
  <c r="M5329" i="2"/>
  <c r="M5367" i="2"/>
  <c r="M5342" i="2"/>
  <c r="M5318" i="2"/>
  <c r="M5322" i="2"/>
  <c r="M5283" i="2"/>
  <c r="M5259" i="2"/>
  <c r="M5224" i="2"/>
  <c r="M5209" i="2"/>
  <c r="M5093" i="2"/>
  <c r="M5293" i="2"/>
  <c r="M5157" i="2"/>
  <c r="M5143" i="2"/>
  <c r="M4971" i="2"/>
  <c r="M5087" i="2"/>
  <c r="M5277" i="2"/>
  <c r="M4986" i="2"/>
  <c r="M5054" i="2"/>
  <c r="M4494" i="2"/>
  <c r="M4807" i="2"/>
  <c r="M5045" i="2"/>
  <c r="M4907" i="2"/>
  <c r="M4842" i="2"/>
  <c r="M4934" i="2"/>
  <c r="M5023" i="2"/>
  <c r="M4923" i="2"/>
  <c r="M4871" i="2"/>
  <c r="M4747" i="2"/>
  <c r="M5052" i="2"/>
  <c r="M4838" i="2"/>
  <c r="M4719" i="2"/>
  <c r="M4776" i="2"/>
  <c r="M4556" i="2"/>
  <c r="M4822" i="2"/>
  <c r="M5058" i="2"/>
  <c r="M5211" i="2"/>
  <c r="M4491" i="2"/>
  <c r="M4707" i="2"/>
  <c r="M4521" i="2"/>
  <c r="M4689" i="2"/>
  <c r="M4593" i="2"/>
  <c r="M4406" i="2"/>
  <c r="M4413" i="2"/>
  <c r="M3750" i="2"/>
  <c r="M4226" i="2"/>
  <c r="M4445" i="2"/>
  <c r="M4436" i="2"/>
  <c r="M4374" i="2"/>
  <c r="M4468" i="2"/>
  <c r="M4263" i="2"/>
  <c r="M4473" i="2"/>
  <c r="M4116" i="2"/>
  <c r="M4400" i="2"/>
  <c r="M4198" i="2"/>
  <c r="M4024" i="2"/>
  <c r="M4335" i="2"/>
  <c r="M4050" i="2"/>
  <c r="M4152" i="2"/>
  <c r="M3973" i="2"/>
  <c r="M4231" i="2"/>
  <c r="M4078" i="2"/>
  <c r="M5044" i="2"/>
  <c r="M4325" i="2"/>
  <c r="M3971" i="2"/>
  <c r="M4274" i="2"/>
  <c r="M4127" i="2"/>
  <c r="M3718" i="2"/>
  <c r="M4007" i="2"/>
  <c r="M3937" i="2"/>
  <c r="M3799" i="2"/>
  <c r="M3963" i="2"/>
  <c r="M3778" i="2"/>
  <c r="M4320" i="2"/>
  <c r="M3789" i="2"/>
  <c r="M3811" i="2"/>
  <c r="M4075" i="2"/>
  <c r="M3853" i="2"/>
  <c r="M3702" i="2"/>
  <c r="M3665" i="2"/>
  <c r="M3368" i="2"/>
  <c r="M3258" i="2"/>
  <c r="M3876" i="2"/>
  <c r="M3692" i="2"/>
  <c r="M3477" i="2"/>
  <c r="M3562" i="2"/>
  <c r="M3714" i="2"/>
  <c r="M3960" i="2"/>
  <c r="M3441" i="2"/>
  <c r="M3342" i="2"/>
  <c r="M3364" i="2"/>
  <c r="M3474" i="2"/>
  <c r="M3319" i="2"/>
  <c r="M3566" i="2"/>
  <c r="M3388" i="2"/>
  <c r="M3336" i="2"/>
  <c r="M3275" i="2"/>
  <c r="M3376" i="2"/>
  <c r="M3149" i="2"/>
  <c r="M3046" i="2"/>
  <c r="M3144" i="2"/>
  <c r="M3088" i="2"/>
  <c r="M3165" i="2"/>
  <c r="M3276" i="2"/>
  <c r="M3199" i="2"/>
  <c r="M3273" i="2"/>
  <c r="M3451" i="2"/>
  <c r="M2954" i="2"/>
  <c r="M2884" i="2"/>
  <c r="M2996" i="2"/>
  <c r="M3447" i="2"/>
  <c r="M2942" i="2"/>
  <c r="M2338" i="2"/>
  <c r="M2846" i="2"/>
  <c r="M3190" i="2"/>
  <c r="M2471" i="2"/>
  <c r="M2742" i="2"/>
  <c r="M2406" i="2"/>
  <c r="M2928" i="2"/>
  <c r="M2731" i="2"/>
  <c r="M3173" i="2"/>
  <c r="M2976" i="2"/>
  <c r="M2887" i="2"/>
  <c r="M3043" i="2"/>
  <c r="M2772" i="2"/>
  <c r="M2269" i="2"/>
  <c r="M2493" i="2"/>
  <c r="M2851" i="2"/>
  <c r="M2361" i="2"/>
  <c r="M2660" i="2"/>
  <c r="M2732" i="2"/>
  <c r="M2441" i="2"/>
  <c r="M2787" i="2"/>
  <c r="M2503" i="2"/>
  <c r="M2738" i="2"/>
  <c r="M2994" i="2"/>
  <c r="M2570" i="2"/>
  <c r="M2582" i="2"/>
  <c r="M2581" i="2"/>
  <c r="M2659" i="2"/>
  <c r="M2531" i="2"/>
  <c r="M2145" i="2"/>
  <c r="M712" i="2"/>
  <c r="M3068" i="2"/>
  <c r="M2395" i="2"/>
  <c r="M1841" i="2"/>
  <c r="M2259" i="2"/>
  <c r="M2677" i="2"/>
  <c r="M2201" i="2"/>
  <c r="M2187" i="2"/>
  <c r="M3872" i="2"/>
  <c r="M2818" i="2"/>
  <c r="M2380" i="2"/>
  <c r="M2478" i="2"/>
  <c r="M2164" i="2"/>
  <c r="M2377" i="2"/>
  <c r="M2591" i="2"/>
  <c r="M1482" i="2"/>
  <c r="M2349" i="2"/>
  <c r="M2327" i="2"/>
  <c r="M3101" i="2"/>
  <c r="M2086" i="2"/>
  <c r="M1954" i="2"/>
  <c r="M2030" i="2"/>
  <c r="M1991" i="2"/>
  <c r="M2215" i="2"/>
  <c r="M1803" i="2"/>
  <c r="M1866" i="2"/>
  <c r="M1510" i="2"/>
  <c r="M1871" i="2"/>
  <c r="M1975" i="2"/>
  <c r="M2043" i="2"/>
  <c r="M1805" i="2"/>
  <c r="M2021" i="2"/>
  <c r="M1958" i="2"/>
  <c r="M2027" i="2"/>
  <c r="M1637" i="2"/>
  <c r="M1957" i="2"/>
  <c r="M1684" i="2"/>
  <c r="M1645" i="2"/>
  <c r="M1780" i="2"/>
  <c r="M1802" i="2"/>
  <c r="M1582" i="2"/>
  <c r="M1693" i="2"/>
  <c r="M1617" i="2"/>
  <c r="M1753" i="2"/>
  <c r="M1695" i="2"/>
  <c r="M1538" i="2"/>
  <c r="M1955" i="2"/>
  <c r="M2092" i="2"/>
  <c r="M1689" i="2"/>
  <c r="M1949" i="2"/>
  <c r="M1944" i="2"/>
  <c r="M1527" i="2"/>
  <c r="M2111" i="2"/>
  <c r="M1557" i="2"/>
  <c r="M1479" i="2"/>
  <c r="M1627" i="2"/>
  <c r="M1511" i="2"/>
  <c r="M2132" i="2"/>
  <c r="M1470" i="2"/>
  <c r="M1497" i="2"/>
  <c r="M1341" i="2"/>
  <c r="M1372" i="2"/>
  <c r="M1305" i="2"/>
  <c r="M1427" i="2"/>
  <c r="M1063" i="2"/>
  <c r="M1333" i="2"/>
  <c r="M1153" i="2"/>
  <c r="M1775" i="2"/>
  <c r="M1187" i="2"/>
  <c r="M2249" i="2"/>
  <c r="M1278" i="2"/>
  <c r="M1561" i="2"/>
  <c r="M1331" i="2"/>
  <c r="M1212" i="2"/>
  <c r="M1183" i="2"/>
  <c r="M1361" i="2"/>
  <c r="M1228" i="2"/>
  <c r="M1232" i="2"/>
  <c r="M1006" i="2"/>
  <c r="M1349" i="2"/>
  <c r="M1247" i="2"/>
  <c r="M1126" i="2"/>
  <c r="M1042" i="2"/>
  <c r="M1150" i="2"/>
  <c r="M1119" i="2"/>
  <c r="M1088" i="2"/>
  <c r="M1149" i="2"/>
  <c r="M1000" i="2"/>
  <c r="M959" i="2"/>
  <c r="M849" i="2"/>
  <c r="M1101" i="2"/>
  <c r="M869" i="2"/>
  <c r="M1451" i="2"/>
  <c r="M834" i="2"/>
  <c r="M831" i="2"/>
  <c r="M1012" i="2"/>
  <c r="M803" i="2"/>
  <c r="M926" i="2"/>
  <c r="M1096" i="2"/>
  <c r="M1221" i="2"/>
  <c r="M821" i="2"/>
  <c r="M810" i="2"/>
  <c r="M774" i="2"/>
  <c r="M2699" i="2"/>
  <c r="M728" i="2"/>
  <c r="M794" i="2"/>
  <c r="M785" i="2"/>
  <c r="M715" i="2"/>
  <c r="M752" i="2"/>
  <c r="M628" i="2"/>
  <c r="M633" i="2"/>
  <c r="M656" i="2"/>
  <c r="M3565" i="2"/>
  <c r="M719" i="2"/>
  <c r="M591" i="2"/>
  <c r="M593" i="2"/>
  <c r="M575" i="2"/>
  <c r="M527" i="2"/>
  <c r="M472" i="2"/>
  <c r="M514" i="2"/>
  <c r="M909" i="2"/>
  <c r="M5371" i="2"/>
  <c r="M5450" i="2"/>
  <c r="M5373" i="2"/>
  <c r="M5454" i="2"/>
  <c r="M5407" i="2"/>
  <c r="M5374" i="2"/>
  <c r="M5353" i="2"/>
  <c r="M5338" i="2"/>
  <c r="M5408" i="2"/>
  <c r="M3332" i="2"/>
  <c r="M5292" i="2"/>
  <c r="M5278" i="2"/>
  <c r="M5298" i="2"/>
  <c r="M5244" i="2"/>
  <c r="M5364" i="2"/>
  <c r="M5020" i="2"/>
  <c r="M5092" i="2"/>
  <c r="M5124" i="2"/>
  <c r="M5164" i="2"/>
  <c r="M5216" i="2"/>
  <c r="M5018" i="2"/>
  <c r="M5237" i="2"/>
  <c r="M538" i="2"/>
  <c r="M501" i="2"/>
  <c r="M487" i="2"/>
  <c r="M483" i="2"/>
  <c r="M440" i="2"/>
  <c r="M403" i="2"/>
  <c r="M408" i="2"/>
  <c r="M413" i="2"/>
  <c r="M390" i="2"/>
  <c r="M402" i="2"/>
  <c r="M267" i="2"/>
  <c r="M377" i="2"/>
  <c r="M3810" i="2"/>
  <c r="M5116" i="2"/>
  <c r="M4987" i="2"/>
  <c r="M5078" i="2"/>
  <c r="M5130" i="2"/>
  <c r="M4919" i="2"/>
  <c r="M4594" i="2"/>
  <c r="M5028" i="2"/>
  <c r="M4918" i="2"/>
  <c r="M4944" i="2"/>
  <c r="M4756" i="2"/>
  <c r="M4772" i="2"/>
  <c r="M4709" i="2"/>
  <c r="M4695" i="2"/>
  <c r="M4579" i="2"/>
  <c r="M4727" i="2"/>
  <c r="M4488" i="2"/>
  <c r="M4472" i="2"/>
  <c r="M301" i="2"/>
  <c r="M292" i="2"/>
  <c r="M284" i="2"/>
  <c r="M249" i="2"/>
  <c r="M266" i="2"/>
  <c r="M225" i="2"/>
  <c r="M239" i="2"/>
  <c r="M190" i="2"/>
  <c r="M166" i="2"/>
  <c r="M162" i="2"/>
  <c r="M137" i="2"/>
  <c r="M111" i="2"/>
  <c r="M91" i="2"/>
  <c r="M85" i="2"/>
  <c r="M68" i="2"/>
  <c r="M57" i="2"/>
  <c r="M48" i="2"/>
  <c r="M22" i="2"/>
  <c r="M10" i="2"/>
  <c r="M505" i="2"/>
  <c r="M551" i="2"/>
  <c r="M690" i="2"/>
  <c r="M589" i="2"/>
  <c r="M5570" i="2"/>
  <c r="M5554" i="2"/>
  <c r="M5535" i="2"/>
  <c r="M5519" i="2"/>
  <c r="M5503" i="2"/>
  <c r="M5490" i="2"/>
  <c r="M5473" i="2"/>
  <c r="M5458" i="2"/>
  <c r="M5441" i="2"/>
  <c r="M5427" i="2"/>
  <c r="M5414" i="2"/>
  <c r="M5395" i="2"/>
  <c r="M5376" i="2"/>
  <c r="M5356" i="2"/>
  <c r="M5341" i="2"/>
  <c r="M5262" i="2"/>
  <c r="M5304" i="2"/>
  <c r="M5294" i="2"/>
  <c r="M5402" i="2"/>
  <c r="M5257" i="2"/>
  <c r="M5247" i="2"/>
  <c r="M5117" i="2"/>
  <c r="M5210" i="2"/>
  <c r="M5186" i="2"/>
  <c r="M5174" i="2"/>
  <c r="M5165" i="2"/>
  <c r="M5166" i="2"/>
  <c r="M5148" i="2"/>
  <c r="M4992" i="2"/>
  <c r="M4941" i="2"/>
  <c r="M5091" i="2"/>
  <c r="M5043" i="2"/>
  <c r="M5060" i="2"/>
  <c r="M3337" i="2"/>
  <c r="M4888" i="2"/>
  <c r="M5021" i="2"/>
  <c r="M4978" i="2"/>
  <c r="M4969" i="2"/>
  <c r="M3650" i="2"/>
  <c r="M4994" i="2"/>
  <c r="M4790" i="2"/>
  <c r="M5038" i="2"/>
  <c r="M3614" i="2"/>
  <c r="M4827" i="2"/>
  <c r="M4965" i="2"/>
  <c r="M4777" i="2"/>
  <c r="M4723" i="2"/>
  <c r="M4851" i="2"/>
  <c r="M4805" i="2"/>
  <c r="M4808" i="2"/>
  <c r="M5140" i="2"/>
  <c r="M5191" i="2"/>
  <c r="M4766" i="2"/>
  <c r="M4595" i="2"/>
  <c r="M4690" i="2"/>
  <c r="M4940" i="2"/>
  <c r="M4715" i="2"/>
  <c r="M4605" i="2"/>
  <c r="M4479" i="2"/>
  <c r="M4644" i="2"/>
  <c r="M4504" i="2"/>
  <c r="M4631" i="2"/>
  <c r="M4652" i="2"/>
  <c r="M4645" i="2"/>
  <c r="M4157" i="2"/>
  <c r="M4597" i="2"/>
  <c r="M4509" i="2"/>
  <c r="M4614" i="2"/>
  <c r="M4501" i="2"/>
  <c r="M4612" i="2"/>
  <c r="M4514" i="2"/>
  <c r="M4440" i="2"/>
  <c r="M4045" i="2"/>
  <c r="M4623" i="2"/>
  <c r="M4262" i="2"/>
  <c r="M4781" i="2"/>
  <c r="M4363" i="2"/>
  <c r="M3986" i="2"/>
  <c r="M4495" i="2"/>
  <c r="M4369" i="2"/>
  <c r="M4252" i="2"/>
  <c r="M4162" i="2"/>
  <c r="M4375" i="2"/>
  <c r="M4179" i="2"/>
  <c r="M4250" i="2"/>
  <c r="M4396" i="2"/>
  <c r="M2841" i="2"/>
  <c r="M4018" i="2"/>
  <c r="M4099" i="2"/>
  <c r="M4089" i="2"/>
  <c r="M4135" i="2"/>
  <c r="M3996" i="2"/>
  <c r="M4016" i="2"/>
  <c r="M4143" i="2"/>
  <c r="M3889" i="2"/>
  <c r="M2902" i="2"/>
  <c r="M4169" i="2"/>
  <c r="M3860" i="2"/>
  <c r="M4181" i="2"/>
  <c r="M3966" i="2"/>
  <c r="M3706" i="2"/>
  <c r="M4139" i="2"/>
  <c r="M3771" i="2"/>
  <c r="M3837" i="2"/>
  <c r="M4077" i="2"/>
  <c r="M3636" i="2"/>
  <c r="M3961" i="2"/>
  <c r="M3906" i="2"/>
  <c r="M3920" i="2"/>
  <c r="M3708" i="2"/>
  <c r="M4000" i="2"/>
  <c r="M3882" i="2"/>
  <c r="M3905" i="2"/>
  <c r="M3684" i="2"/>
  <c r="M3972" i="2"/>
  <c r="M3919" i="2"/>
  <c r="M2482" i="2"/>
  <c r="M3602" i="2"/>
  <c r="M3662" i="2"/>
  <c r="M3774" i="2"/>
  <c r="M3564" i="2"/>
  <c r="M3745" i="2"/>
  <c r="M4882" i="2"/>
  <c r="M3915" i="2"/>
  <c r="M3119" i="2"/>
  <c r="M3698" i="2"/>
  <c r="M3679" i="2"/>
  <c r="M3540" i="2"/>
  <c r="M3677" i="2"/>
  <c r="M3527" i="2"/>
  <c r="M3809" i="2"/>
  <c r="M3569" i="2"/>
  <c r="M3492" i="2"/>
  <c r="M3347" i="2"/>
  <c r="M3584" i="2"/>
  <c r="M3544" i="2"/>
  <c r="M3542" i="2"/>
  <c r="M3193" i="2"/>
  <c r="M3202" i="2"/>
  <c r="M3182" i="2"/>
  <c r="M3171" i="2"/>
  <c r="M3160" i="2"/>
  <c r="M3184" i="2"/>
  <c r="M3434" i="2"/>
  <c r="M3078" i="2"/>
  <c r="M3249" i="2"/>
  <c r="M3908" i="2"/>
  <c r="M2736" i="2"/>
  <c r="M2764" i="2"/>
  <c r="M2986" i="2"/>
  <c r="M3354" i="2"/>
  <c r="M3189" i="2"/>
  <c r="M3072" i="2"/>
  <c r="M3099" i="2"/>
  <c r="M3233" i="2"/>
  <c r="M3137" i="2"/>
  <c r="M2951" i="2"/>
  <c r="M2865" i="2"/>
  <c r="M2847" i="2"/>
  <c r="M3056" i="2"/>
  <c r="M3136" i="2"/>
  <c r="M2937" i="2"/>
  <c r="M3007" i="2"/>
  <c r="M2705" i="2"/>
  <c r="M3741" i="2"/>
  <c r="M3090" i="2"/>
  <c r="M2964" i="2"/>
  <c r="M2114" i="2"/>
  <c r="M2763" i="2"/>
  <c r="M2850" i="2"/>
  <c r="M2784" i="2"/>
  <c r="M2949" i="2"/>
  <c r="M2835" i="2"/>
  <c r="M2991" i="2"/>
  <c r="M2776" i="2"/>
  <c r="M2807" i="2"/>
  <c r="M2806" i="2"/>
  <c r="M2712" i="2"/>
  <c r="M2614" i="2"/>
  <c r="M2830" i="2"/>
  <c r="M2623" i="2"/>
  <c r="M3162" i="2"/>
  <c r="M2372" i="2"/>
  <c r="M3534" i="2"/>
  <c r="M2472" i="2"/>
  <c r="M2697" i="2"/>
  <c r="M2603" i="2"/>
  <c r="M3009" i="2"/>
  <c r="M2959" i="2"/>
  <c r="M2282" i="2"/>
  <c r="M2199" i="2"/>
  <c r="M2229" i="2"/>
  <c r="M2720" i="2"/>
  <c r="M2450" i="2"/>
  <c r="M2624" i="2"/>
  <c r="M3151" i="2"/>
  <c r="M2256" i="2"/>
  <c r="M2548" i="2"/>
  <c r="M2105" i="2"/>
  <c r="M2137" i="2"/>
  <c r="M2083" i="2"/>
  <c r="M2287" i="2"/>
  <c r="M2064" i="2"/>
  <c r="M3145" i="2"/>
  <c r="M2228" i="2"/>
  <c r="M2469" i="2"/>
  <c r="M2242" i="2"/>
  <c r="M2545" i="2"/>
  <c r="M2239" i="2"/>
  <c r="M1940" i="2"/>
  <c r="M2112" i="2"/>
  <c r="M2333" i="2"/>
  <c r="M1976" i="2"/>
  <c r="M2453" i="2"/>
  <c r="M2422" i="2"/>
  <c r="M1937" i="2"/>
  <c r="M2244" i="2"/>
  <c r="M1722" i="2"/>
  <c r="M1902" i="2"/>
  <c r="M1840" i="2"/>
  <c r="M1923" i="2"/>
  <c r="M1966" i="2"/>
  <c r="M2062" i="2"/>
  <c r="M1872" i="2"/>
  <c r="M1553" i="2"/>
  <c r="M1671" i="2"/>
  <c r="M1962" i="2"/>
  <c r="M1907" i="2"/>
  <c r="M2429" i="2"/>
  <c r="M1885" i="2"/>
  <c r="M2618" i="2"/>
  <c r="M2130" i="2"/>
  <c r="M1918" i="2"/>
  <c r="M1878" i="2"/>
  <c r="M1891" i="2"/>
  <c r="M1766" i="2"/>
  <c r="M1643" i="2"/>
  <c r="M1540" i="2"/>
  <c r="M2001" i="2"/>
  <c r="M1581" i="2"/>
  <c r="M1603" i="2"/>
  <c r="M1436" i="2"/>
  <c r="M1869" i="2"/>
  <c r="M1598" i="2"/>
  <c r="M1578" i="2"/>
  <c r="M1586" i="2"/>
  <c r="M1545" i="2"/>
  <c r="M1554" i="2"/>
  <c r="M1647" i="2"/>
  <c r="M1494" i="2"/>
  <c r="M1585" i="2"/>
  <c r="M1321" i="2"/>
  <c r="M1310" i="2"/>
  <c r="M1317" i="2"/>
  <c r="M1635" i="2"/>
  <c r="M1697" i="2"/>
  <c r="M1431" i="2"/>
  <c r="M1378" i="2"/>
  <c r="M1377" i="2"/>
  <c r="M1342" i="2"/>
  <c r="M1741" i="2"/>
  <c r="M1634" i="2"/>
  <c r="M1413" i="2"/>
  <c r="M1414" i="2"/>
  <c r="M1584" i="2"/>
  <c r="M1641" i="2"/>
  <c r="M1392" i="2"/>
  <c r="M1210" i="2"/>
  <c r="M1432" i="2"/>
  <c r="M1616" i="2"/>
  <c r="M1410" i="2"/>
  <c r="M1666" i="2"/>
  <c r="M1162" i="2"/>
  <c r="M1284" i="2"/>
  <c r="M1093" i="2"/>
  <c r="M1054" i="2"/>
  <c r="M1048" i="2"/>
  <c r="M1044" i="2"/>
  <c r="M1185" i="2"/>
  <c r="M1061" i="2"/>
  <c r="M1123" i="2"/>
  <c r="M1092" i="2"/>
  <c r="M982" i="2"/>
  <c r="M429" i="2"/>
  <c r="M1097" i="2"/>
  <c r="M962" i="2"/>
  <c r="M855" i="2"/>
  <c r="M1193" i="2"/>
  <c r="M1008" i="2"/>
  <c r="M913" i="2"/>
  <c r="M943" i="2"/>
  <c r="M845" i="2"/>
  <c r="M4295" i="2"/>
  <c r="M778" i="2"/>
  <c r="M817" i="2"/>
  <c r="M830" i="2"/>
  <c r="M856" i="2"/>
  <c r="M812" i="2"/>
  <c r="M862" i="2"/>
  <c r="M741" i="2"/>
  <c r="M710" i="2"/>
  <c r="M750" i="2"/>
  <c r="M779" i="2"/>
  <c r="M766" i="2"/>
  <c r="M745" i="2"/>
  <c r="M623" i="2"/>
  <c r="M598" i="2"/>
  <c r="M548" i="2"/>
  <c r="M550" i="2"/>
  <c r="M580" i="2"/>
  <c r="M362" i="2"/>
  <c r="M537" i="2"/>
  <c r="M5561" i="2"/>
  <c r="M5542" i="2"/>
  <c r="M5528" i="2"/>
  <c r="M5510" i="2"/>
  <c r="M5496" i="2"/>
  <c r="M5482" i="2"/>
  <c r="M5466" i="2"/>
  <c r="M5391" i="2"/>
  <c r="M5462" i="2"/>
  <c r="M5419" i="2"/>
  <c r="M5403" i="2"/>
  <c r="M5384" i="2"/>
  <c r="M5010" i="2"/>
  <c r="M5345" i="2"/>
  <c r="M5331" i="2"/>
  <c r="M5314" i="2"/>
  <c r="M5299" i="2"/>
  <c r="M5365" i="2"/>
  <c r="M5268" i="2"/>
  <c r="M5204" i="2"/>
  <c r="M5242" i="2"/>
  <c r="M5241" i="2"/>
  <c r="M4998" i="2"/>
  <c r="M5215" i="2"/>
  <c r="M5206" i="2"/>
  <c r="M5225" i="2"/>
  <c r="M5098" i="2"/>
  <c r="M5104" i="2"/>
  <c r="M5110" i="2"/>
  <c r="M5083" i="2"/>
  <c r="M5080" i="2"/>
  <c r="M4958" i="2"/>
  <c r="M5184" i="2"/>
  <c r="M4936" i="2"/>
  <c r="M5041" i="2"/>
  <c r="M4578" i="2"/>
  <c r="M4924" i="2"/>
  <c r="M4881" i="2"/>
  <c r="M4972" i="2"/>
  <c r="M4914" i="2"/>
  <c r="M4861" i="2"/>
  <c r="M4539" i="2"/>
  <c r="M5002" i="2"/>
  <c r="M4959" i="2"/>
  <c r="M4927" i="2"/>
  <c r="M4813" i="2"/>
  <c r="M4950" i="2"/>
  <c r="M4932" i="2"/>
  <c r="M4929" i="2"/>
  <c r="M4767" i="2"/>
  <c r="M4773" i="2"/>
  <c r="M4933" i="2"/>
  <c r="M4610" i="2"/>
  <c r="M4096" i="2"/>
  <c r="M4397" i="2"/>
  <c r="M4634" i="2"/>
  <c r="M4791" i="2"/>
  <c r="M4601" i="2"/>
  <c r="M5122" i="2"/>
  <c r="M4599" i="2"/>
  <c r="M4437" i="2"/>
  <c r="M4237" i="2"/>
  <c r="M4588" i="2"/>
  <c r="M4559" i="2"/>
  <c r="M4803" i="2"/>
  <c r="M4664" i="2"/>
  <c r="M4270" i="2"/>
  <c r="M4425" i="2"/>
  <c r="M4484" i="2"/>
  <c r="M4549" i="2"/>
  <c r="M4411" i="2"/>
  <c r="M4347" i="2"/>
  <c r="M4461" i="2"/>
  <c r="M4673" i="2"/>
  <c r="M4279" i="2"/>
  <c r="M4344" i="2"/>
  <c r="M4192" i="2"/>
  <c r="M4550" i="2"/>
  <c r="M4391" i="2"/>
  <c r="M4097" i="2"/>
  <c r="M4246" i="2"/>
  <c r="M4261" i="2"/>
  <c r="M4113" i="2"/>
  <c r="M4265" i="2"/>
  <c r="M4194" i="2"/>
  <c r="M4145" i="2"/>
  <c r="M4290" i="2"/>
  <c r="M4193" i="2"/>
  <c r="M4297" i="2"/>
  <c r="M3913" i="2"/>
  <c r="M4060" i="2"/>
  <c r="M4034" i="2"/>
  <c r="M4154" i="2"/>
  <c r="M4019" i="2"/>
  <c r="M4134" i="2"/>
  <c r="M3779" i="2"/>
  <c r="M3957" i="2"/>
  <c r="M4147" i="2"/>
  <c r="M4141" i="2"/>
  <c r="M3751" i="2"/>
  <c r="M4020" i="2"/>
  <c r="M3885" i="2"/>
  <c r="M4159" i="2"/>
  <c r="M4112" i="2"/>
  <c r="M3801" i="2"/>
  <c r="M4232" i="2"/>
  <c r="M3862" i="2"/>
  <c r="M3616" i="2"/>
  <c r="M3938" i="2"/>
  <c r="M3826" i="2"/>
  <c r="M3629" i="2"/>
  <c r="M3573" i="2"/>
  <c r="M3884" i="2"/>
  <c r="M3634" i="2"/>
  <c r="M3824" i="2"/>
  <c r="M3803" i="2"/>
  <c r="M3108" i="2"/>
  <c r="M3453" i="2"/>
  <c r="M3781" i="2"/>
  <c r="M3310" i="2"/>
  <c r="M4446" i="2"/>
  <c r="M3732" i="2"/>
  <c r="M3726" i="2"/>
  <c r="M3555" i="2"/>
  <c r="M3514" i="2"/>
  <c r="M3481" i="2"/>
  <c r="M3596" i="2"/>
  <c r="M4032" i="2"/>
  <c r="M3483" i="2"/>
  <c r="M3606" i="2"/>
  <c r="M3512" i="2"/>
  <c r="M3232" i="2"/>
  <c r="M3445" i="2"/>
  <c r="M4368" i="2"/>
  <c r="M3191" i="2"/>
  <c r="M4200" i="2"/>
  <c r="M3227" i="2"/>
  <c r="M3271" i="2"/>
  <c r="M3294" i="2"/>
  <c r="M3139" i="2"/>
  <c r="M3069" i="2"/>
  <c r="M3100" i="2"/>
  <c r="M2981" i="2"/>
  <c r="M3361" i="2"/>
  <c r="M3296" i="2"/>
  <c r="M3176" i="2"/>
  <c r="M3352" i="2"/>
  <c r="M3289" i="2"/>
  <c r="M3417" i="2"/>
  <c r="M3321" i="2"/>
  <c r="M3070" i="2"/>
  <c r="M2926" i="2"/>
  <c r="M3114" i="2"/>
  <c r="M3736" i="2"/>
  <c r="M2943" i="2"/>
  <c r="M3238" i="2"/>
  <c r="M3132" i="2"/>
  <c r="M2607" i="2"/>
  <c r="M2524" i="2"/>
  <c r="M3135" i="2"/>
  <c r="M3234" i="2"/>
  <c r="M2799" i="2"/>
  <c r="M3603" i="2"/>
  <c r="M3231" i="2"/>
  <c r="M2813" i="2"/>
  <c r="M3098" i="2"/>
  <c r="M2832" i="2"/>
  <c r="M2826" i="2"/>
  <c r="M2590" i="2"/>
  <c r="M2649" i="2"/>
  <c r="M2844" i="2"/>
  <c r="M2641" i="2"/>
  <c r="M2555" i="2"/>
  <c r="M2637" i="2"/>
  <c r="M2168" i="2"/>
  <c r="M2744" i="2"/>
  <c r="M3085" i="2"/>
  <c r="M2960" i="2"/>
  <c r="M2761" i="2"/>
  <c r="M2687" i="2"/>
  <c r="M2611" i="2"/>
  <c r="M2867" i="2"/>
  <c r="M2572" i="2"/>
  <c r="M1786" i="2"/>
  <c r="M2494" i="2"/>
  <c r="M2773" i="2"/>
  <c r="M2797" i="2"/>
  <c r="M2888" i="2"/>
  <c r="M2356" i="2"/>
  <c r="M2509" i="2"/>
  <c r="M2789" i="2"/>
  <c r="M2551" i="2"/>
  <c r="M2729" i="2"/>
  <c r="M2353" i="2"/>
  <c r="M2468" i="2"/>
  <c r="M2473" i="2"/>
  <c r="M2394" i="2"/>
  <c r="M2554" i="2"/>
  <c r="M2329" i="2"/>
  <c r="M2067" i="2"/>
  <c r="M2178" i="2"/>
  <c r="M2252" i="2"/>
  <c r="M2655" i="2"/>
  <c r="M2264" i="2"/>
  <c r="M2842" i="2"/>
  <c r="M2276" i="2"/>
  <c r="M1874" i="2"/>
  <c r="M2439" i="2"/>
  <c r="M2089" i="2"/>
  <c r="M3111" i="2"/>
  <c r="M2012" i="2"/>
  <c r="M1994" i="2"/>
  <c r="M2238" i="2"/>
  <c r="M2597" i="2"/>
  <c r="M2331" i="2"/>
  <c r="M2058" i="2"/>
  <c r="M1892" i="2"/>
  <c r="M1943" i="2"/>
  <c r="M2098" i="2"/>
  <c r="M1911" i="2"/>
  <c r="M1571" i="2"/>
  <c r="M1899" i="2"/>
  <c r="M1842" i="2"/>
  <c r="M5146" i="2"/>
  <c r="M1873" i="2"/>
  <c r="M1925" i="2"/>
  <c r="M2195" i="2"/>
  <c r="M2427" i="2"/>
  <c r="M1745" i="2"/>
  <c r="M1843" i="2"/>
  <c r="M1921" i="2"/>
  <c r="M1681" i="2"/>
  <c r="M1837" i="2"/>
  <c r="M2184" i="2"/>
  <c r="M1758" i="2"/>
  <c r="M1853" i="2"/>
  <c r="M2072" i="2"/>
  <c r="M1552" i="2"/>
  <c r="M1813" i="2"/>
  <c r="M1600" i="2"/>
  <c r="M1705" i="2"/>
  <c r="M1614" i="2"/>
  <c r="M1679" i="2"/>
  <c r="M1579" i="2"/>
  <c r="M1656" i="2"/>
  <c r="M5150" i="2"/>
  <c r="M1757" i="2"/>
  <c r="M1493" i="2"/>
  <c r="M1458" i="2"/>
  <c r="M1696" i="2"/>
  <c r="M4816" i="2"/>
  <c r="M4857" i="2"/>
  <c r="M4831" i="2"/>
  <c r="M4954" i="2"/>
  <c r="M4977" i="2"/>
  <c r="M4657" i="2"/>
  <c r="M4731" i="2"/>
  <c r="M4979" i="2"/>
  <c r="M4846" i="2"/>
  <c r="M4765" i="2"/>
  <c r="M4981" i="2"/>
  <c r="M4714" i="2"/>
  <c r="M4256" i="2"/>
  <c r="M4543" i="2"/>
  <c r="M4832" i="2"/>
  <c r="M4687" i="2"/>
  <c r="M4703" i="2"/>
  <c r="M4640" i="2"/>
  <c r="M4646" i="2"/>
  <c r="M4571" i="2"/>
  <c r="M4505" i="2"/>
  <c r="M4568" i="2"/>
  <c r="M4548" i="2"/>
  <c r="M3921" i="2"/>
  <c r="M4403" i="2"/>
  <c r="M4582" i="2"/>
  <c r="M4596" i="2"/>
  <c r="M4410" i="2"/>
  <c r="M4447" i="2"/>
  <c r="M4285" i="2"/>
  <c r="M4420" i="2"/>
  <c r="M4617" i="2"/>
  <c r="M4561" i="2"/>
  <c r="M4333" i="2"/>
  <c r="M4079" i="2"/>
  <c r="M4236" i="2"/>
  <c r="M4382" i="2"/>
  <c r="M4051" i="2"/>
  <c r="M3749" i="2"/>
  <c r="M3355" i="2"/>
  <c r="M4275" i="2"/>
  <c r="M4118" i="2"/>
  <c r="M4223" i="2"/>
  <c r="M4537" i="2"/>
  <c r="M3950" i="2"/>
  <c r="M4133" i="2"/>
  <c r="M4100" i="2"/>
  <c r="M4063" i="2"/>
  <c r="M4269" i="2"/>
  <c r="M3833" i="2"/>
  <c r="M4210" i="2"/>
  <c r="M4013" i="2"/>
  <c r="M4126" i="2"/>
  <c r="M3890" i="2"/>
  <c r="M3433" i="2"/>
  <c r="M3786" i="2"/>
  <c r="M4080" i="2"/>
  <c r="M3816" i="2"/>
  <c r="M4778" i="2"/>
  <c r="M4004" i="2"/>
  <c r="M4065" i="2"/>
  <c r="M3897" i="2"/>
  <c r="M3830" i="2"/>
  <c r="M3985" i="2"/>
  <c r="M3366" i="2"/>
  <c r="M3705" i="2"/>
  <c r="M3592" i="2"/>
  <c r="M3740" i="2"/>
  <c r="M3581" i="2"/>
  <c r="M3838" i="2"/>
  <c r="M3794" i="2"/>
  <c r="M4071" i="2"/>
  <c r="M3438" i="2"/>
  <c r="M3362" i="2"/>
  <c r="M3393" i="2"/>
  <c r="M3595" i="2"/>
  <c r="M3493" i="2"/>
  <c r="M3654" i="2"/>
  <c r="M3970" i="2"/>
  <c r="M3586" i="2"/>
  <c r="M3472" i="2"/>
  <c r="M3285" i="2"/>
  <c r="M3836" i="2"/>
  <c r="M3532" i="2"/>
  <c r="M3563" i="2"/>
  <c r="M3420" i="2"/>
  <c r="M3444" i="2"/>
  <c r="M3343" i="2"/>
  <c r="M3378" i="2"/>
  <c r="M3524" i="2"/>
  <c r="M2970" i="2"/>
  <c r="M3282" i="2"/>
  <c r="M3313" i="2"/>
  <c r="M3062" i="2"/>
  <c r="M3707" i="2"/>
  <c r="M3333" i="2"/>
  <c r="M3067" i="2"/>
  <c r="M3325" i="2"/>
  <c r="M3209" i="2"/>
  <c r="M2953" i="2"/>
  <c r="M3166" i="2"/>
  <c r="M3194" i="2"/>
  <c r="M3471" i="2"/>
  <c r="M3415" i="2"/>
  <c r="M3121" i="2"/>
  <c r="M3375" i="2"/>
  <c r="M3704" i="2"/>
  <c r="M2751" i="2"/>
  <c r="M3196" i="2"/>
  <c r="M3015" i="2"/>
  <c r="M2985" i="2"/>
  <c r="M5073" i="2"/>
  <c r="M2936" i="2"/>
  <c r="M2974" i="2"/>
  <c r="M3247" i="2"/>
  <c r="M3039" i="2"/>
  <c r="M2593" i="2"/>
  <c r="M2856" i="2"/>
  <c r="M3631" i="2"/>
  <c r="M3089" i="2"/>
  <c r="M3187" i="2"/>
  <c r="M3213" i="2"/>
  <c r="M3071" i="2"/>
  <c r="M2894" i="2"/>
  <c r="M2866" i="2"/>
  <c r="M2906" i="2"/>
  <c r="M2722" i="2"/>
  <c r="M3146" i="2"/>
  <c r="M3283" i="2"/>
  <c r="M1217" i="2"/>
  <c r="M2739" i="2"/>
  <c r="M2255" i="2"/>
  <c r="M2627" i="2"/>
  <c r="M3141" i="2"/>
  <c r="M2589" i="2"/>
  <c r="M2880" i="2"/>
  <c r="M2769" i="2"/>
  <c r="M2485" i="2"/>
  <c r="M2571" i="2"/>
  <c r="M2801" i="2"/>
  <c r="M2692" i="2"/>
  <c r="M2569" i="2"/>
  <c r="M2497" i="2"/>
  <c r="M2396" i="2"/>
  <c r="M2526" i="2"/>
  <c r="M2141" i="2"/>
  <c r="M2483" i="2"/>
  <c r="M2214" i="2"/>
  <c r="M1830" i="2"/>
  <c r="M4592" i="2"/>
  <c r="M2289" i="2"/>
  <c r="M2518" i="2"/>
  <c r="M2216" i="2"/>
  <c r="M1409" i="2"/>
  <c r="M2512" i="2"/>
  <c r="M2149" i="2"/>
  <c r="M2231" i="2"/>
  <c r="M2181" i="2"/>
  <c r="M2323" i="2"/>
  <c r="M2233" i="2"/>
  <c r="M2186" i="2"/>
  <c r="M1974" i="2"/>
  <c r="M2298" i="2"/>
  <c r="M2128" i="2"/>
  <c r="M2121" i="2"/>
  <c r="M2023" i="2"/>
  <c r="M2401" i="2"/>
  <c r="M2084" i="2"/>
  <c r="M1760" i="2"/>
  <c r="M1931" i="2"/>
  <c r="M2376" i="2"/>
  <c r="M1970" i="2"/>
  <c r="M2260" i="2"/>
  <c r="M2143" i="2"/>
  <c r="M1945" i="2"/>
  <c r="M1883" i="2"/>
  <c r="M2528" i="2"/>
  <c r="M1862" i="2"/>
  <c r="M1865" i="2"/>
  <c r="M1950" i="2"/>
  <c r="M1767" i="2"/>
  <c r="M1787" i="2"/>
  <c r="M1772" i="2"/>
  <c r="M1997" i="2"/>
  <c r="M1710" i="2"/>
  <c r="M1963" i="2"/>
  <c r="M1845" i="2"/>
  <c r="M1608" i="2"/>
  <c r="M2174" i="2"/>
  <c r="M1935" i="2"/>
  <c r="M1580" i="2"/>
  <c r="M1919" i="2"/>
  <c r="M1714" i="2"/>
  <c r="M1602" i="2"/>
  <c r="M1971" i="2"/>
  <c r="M1818" i="2"/>
  <c r="M1703" i="2"/>
  <c r="M1279" i="2"/>
  <c r="M1729" i="2"/>
  <c r="M1492" i="2"/>
  <c r="M2010" i="2"/>
  <c r="M1516" i="2"/>
  <c r="M1558" i="2"/>
  <c r="M1326" i="2"/>
  <c r="M1651" i="2"/>
  <c r="M1559" i="2"/>
  <c r="M2486" i="2"/>
  <c r="M1514" i="2"/>
  <c r="M1329" i="2"/>
  <c r="M1650" i="2"/>
  <c r="M1237" i="2"/>
  <c r="M1489" i="2"/>
  <c r="M1564" i="2"/>
  <c r="M1376" i="2"/>
  <c r="M5285" i="2"/>
  <c r="M2094" i="2"/>
  <c r="M1336" i="2"/>
  <c r="M1172" i="2"/>
  <c r="M1199" i="2"/>
  <c r="M1271" i="2"/>
  <c r="M1257" i="2"/>
  <c r="M1181" i="2"/>
  <c r="M1354" i="2"/>
  <c r="M1135" i="2"/>
  <c r="M1303" i="2"/>
  <c r="M1334" i="2"/>
  <c r="M1426" i="2"/>
  <c r="M1077" i="2"/>
  <c r="M1132" i="2"/>
  <c r="M1032" i="2"/>
  <c r="M994" i="2"/>
  <c r="M1023" i="2"/>
  <c r="M1091" i="2"/>
  <c r="M1294" i="2"/>
  <c r="M1106" i="2"/>
  <c r="M1052" i="2"/>
  <c r="M873" i="2"/>
  <c r="M922" i="2"/>
  <c r="M1225" i="2"/>
  <c r="M1293" i="2"/>
  <c r="M950" i="2"/>
  <c r="M1315" i="2"/>
  <c r="M863" i="2"/>
  <c r="M1083" i="2"/>
  <c r="M1425" i="2"/>
  <c r="M874" i="2"/>
  <c r="M1100" i="2"/>
  <c r="M811" i="2"/>
  <c r="M850" i="2"/>
  <c r="M824" i="2"/>
  <c r="M764" i="2"/>
  <c r="M904" i="2"/>
  <c r="M857" i="2"/>
  <c r="M3711" i="2"/>
  <c r="M736" i="2"/>
  <c r="M669" i="2"/>
  <c r="M738" i="2"/>
  <c r="M708" i="2"/>
  <c r="M748" i="2"/>
  <c r="M667" i="2"/>
  <c r="M763" i="2"/>
  <c r="M657" i="2"/>
  <c r="M643" i="2"/>
  <c r="M606" i="2"/>
  <c r="M659" i="2"/>
  <c r="M541" i="2"/>
  <c r="M564" i="2"/>
  <c r="M577" i="2"/>
  <c r="M558" i="2"/>
  <c r="M552" i="2"/>
  <c r="M524" i="2"/>
  <c r="M506" i="2"/>
  <c r="M498" i="2"/>
  <c r="M584" i="2"/>
  <c r="M424" i="2"/>
  <c r="M502" i="2"/>
  <c r="M439" i="2"/>
  <c r="M446" i="2"/>
  <c r="M404" i="2"/>
  <c r="M409" i="2"/>
  <c r="M356" i="2"/>
  <c r="M350" i="2"/>
  <c r="M330" i="2"/>
  <c r="M298" i="2"/>
  <c r="M290" i="2"/>
  <c r="M283" i="2"/>
  <c r="M262" i="2"/>
  <c r="M285" i="2"/>
  <c r="M230" i="2"/>
  <c r="M210" i="2"/>
  <c r="M208" i="2"/>
  <c r="M180" i="2"/>
  <c r="M181" i="2"/>
  <c r="M143" i="2"/>
  <c r="M146" i="2"/>
  <c r="M122" i="2"/>
  <c r="M119" i="2"/>
  <c r="M102" i="2"/>
  <c r="M74" i="2"/>
  <c r="M60" i="2"/>
  <c r="M566" i="2"/>
  <c r="M504" i="2"/>
  <c r="M508" i="2"/>
  <c r="M478" i="2"/>
  <c r="M469" i="2"/>
  <c r="M418" i="2"/>
  <c r="M2782" i="2"/>
  <c r="M391" i="2"/>
  <c r="M359" i="2"/>
  <c r="M394" i="2"/>
  <c r="M349" i="2"/>
  <c r="M344" i="2"/>
  <c r="M313" i="2"/>
  <c r="M311" i="2"/>
  <c r="M276" i="2"/>
  <c r="M291" i="2"/>
  <c r="M260" i="2"/>
  <c r="M238" i="2"/>
  <c r="M219" i="2"/>
  <c r="M214" i="2"/>
  <c r="M185" i="2"/>
  <c r="M203" i="2"/>
  <c r="M174" i="2"/>
  <c r="M147" i="2"/>
  <c r="M132" i="2"/>
  <c r="M139" i="2"/>
  <c r="M100" i="2"/>
  <c r="M171" i="2"/>
  <c r="M75" i="2"/>
  <c r="M58" i="2"/>
  <c r="M36" i="2"/>
  <c r="M18" i="2"/>
  <c r="M6" i="2"/>
  <c r="M1770" i="2"/>
  <c r="M1568" i="2"/>
  <c r="M1453" i="2"/>
  <c r="M1264" i="2"/>
  <c r="M1459" i="2"/>
  <c r="M1546" i="2"/>
  <c r="M1533" i="2"/>
  <c r="M1828" i="2"/>
  <c r="M1374" i="2"/>
  <c r="M1434" i="2"/>
  <c r="M1589" i="2"/>
  <c r="M1388" i="2"/>
  <c r="M1406" i="2"/>
  <c r="M1234" i="2"/>
  <c r="M1447" i="2"/>
  <c r="M1250" i="2"/>
  <c r="M1220" i="2"/>
  <c r="M1201" i="2"/>
  <c r="M1248" i="2"/>
  <c r="M1160" i="2"/>
  <c r="M1742" i="2"/>
  <c r="M1200" i="2"/>
  <c r="M1313" i="2"/>
  <c r="M1102" i="2"/>
  <c r="M1202" i="2"/>
  <c r="M984" i="2"/>
  <c r="M1235" i="2"/>
  <c r="M1173" i="2"/>
  <c r="M1007" i="2"/>
  <c r="M980" i="2"/>
  <c r="M981" i="2"/>
  <c r="M1038" i="2"/>
  <c r="M1087" i="2"/>
  <c r="M1017" i="2"/>
  <c r="M934" i="2"/>
  <c r="M918" i="2"/>
  <c r="M964" i="2"/>
  <c r="M1014" i="2"/>
  <c r="M3373" i="2"/>
  <c r="M960" i="2"/>
  <c r="M876" i="2"/>
  <c r="M587" i="2"/>
  <c r="M858" i="2"/>
  <c r="M840" i="2"/>
  <c r="M923" i="2"/>
  <c r="M818" i="2"/>
  <c r="M884" i="2"/>
  <c r="M780" i="2"/>
  <c r="M743" i="2"/>
  <c r="M1328" i="2"/>
  <c r="M696" i="2"/>
  <c r="M754" i="2"/>
  <c r="M686" i="2"/>
  <c r="M671" i="2"/>
  <c r="M626" i="2"/>
  <c r="M990" i="2"/>
  <c r="M637" i="2"/>
  <c r="M620" i="2"/>
  <c r="M602" i="2"/>
  <c r="M680" i="2"/>
  <c r="M651" i="2"/>
  <c r="M592" i="2"/>
  <c r="M586" i="2"/>
  <c r="M518" i="2"/>
  <c r="M519" i="2"/>
  <c r="M490" i="2"/>
  <c r="M120" i="2"/>
  <c r="M526" i="2"/>
  <c r="M463" i="2"/>
  <c r="M510" i="2"/>
  <c r="M450" i="2"/>
  <c r="M449" i="2"/>
  <c r="M400" i="2"/>
  <c r="M3353" i="2"/>
  <c r="M432" i="2"/>
  <c r="M348" i="2"/>
  <c r="M320" i="2"/>
  <c r="M306" i="2"/>
  <c r="M295" i="2"/>
  <c r="M314" i="2"/>
  <c r="M272" i="2"/>
  <c r="M241" i="2"/>
  <c r="M243" i="2"/>
  <c r="M220" i="2"/>
  <c r="M201" i="2"/>
  <c r="M217" i="2"/>
  <c r="M161" i="2"/>
  <c r="M159" i="2"/>
  <c r="M155" i="2"/>
  <c r="M108" i="2"/>
  <c r="M113" i="2"/>
  <c r="M107" i="2"/>
  <c r="M76" i="2"/>
  <c r="M61" i="2"/>
  <c r="M43" i="2"/>
  <c r="M32" i="2"/>
  <c r="M17" i="2"/>
  <c r="M52" i="2"/>
  <c r="M38" i="2"/>
  <c r="M16" i="2"/>
  <c r="M2879" i="2"/>
  <c r="M4545" i="2"/>
  <c r="M4069" i="2"/>
  <c r="M3851" i="2"/>
  <c r="M4336" i="2"/>
  <c r="M3597" i="2"/>
  <c r="M3756" i="2"/>
  <c r="M3413" i="2"/>
  <c r="M3407" i="2"/>
  <c r="M3448" i="2"/>
  <c r="M3683" i="2"/>
  <c r="M3510" i="2"/>
  <c r="M3330" i="2"/>
  <c r="M3411" i="2"/>
  <c r="M2975" i="2"/>
  <c r="M2003" i="2"/>
  <c r="M3251" i="2"/>
  <c r="M3161" i="2"/>
  <c r="M2890" i="2"/>
  <c r="M2584" i="2"/>
  <c r="M2662" i="2"/>
  <c r="M2727" i="2"/>
  <c r="M2326" i="2"/>
  <c r="M2805" i="2"/>
  <c r="M2467" i="2"/>
  <c r="M2513" i="2"/>
  <c r="M2344" i="2"/>
  <c r="M2200" i="2"/>
  <c r="M2491" i="2"/>
  <c r="M2167" i="2"/>
  <c r="M2248" i="2"/>
  <c r="M2129" i="2"/>
  <c r="M1829" i="2"/>
  <c r="M2104" i="2"/>
  <c r="M1993" i="2"/>
  <c r="M1917" i="2"/>
  <c r="M1764" i="2"/>
  <c r="M1702" i="2"/>
  <c r="M1732" i="2"/>
  <c r="M1445" i="2"/>
  <c r="M1604" i="2"/>
  <c r="M1640" i="2"/>
  <c r="M1704" i="2"/>
  <c r="M1407" i="2"/>
  <c r="M948" i="2"/>
  <c r="M1285" i="2"/>
  <c r="M1070" i="2"/>
  <c r="M1180" i="2"/>
  <c r="M971" i="2"/>
  <c r="M1001" i="2"/>
  <c r="M931" i="2"/>
  <c r="M842" i="2"/>
  <c r="M755" i="2"/>
  <c r="M704" i="2"/>
  <c r="M560" i="2"/>
  <c r="M601" i="2"/>
  <c r="M513" i="2"/>
  <c r="M4240" i="2"/>
  <c r="M5453" i="2"/>
  <c r="M5274" i="2"/>
  <c r="M5236" i="2"/>
  <c r="M5464" i="2"/>
  <c r="M5226" i="2"/>
  <c r="M5135" i="2"/>
  <c r="M5179" i="2"/>
  <c r="M4935" i="2"/>
  <c r="M4957" i="2"/>
  <c r="M4292" i="2"/>
  <c r="M4902" i="2"/>
  <c r="M4763" i="2"/>
  <c r="M3409" i="2"/>
  <c r="M4662" i="2"/>
  <c r="M4541" i="2"/>
  <c r="M2078" i="2"/>
  <c r="M4111" i="2"/>
  <c r="M4214" i="2"/>
  <c r="M4300" i="2"/>
  <c r="M4064" i="2"/>
  <c r="M4101" i="2"/>
  <c r="M4167" i="2"/>
  <c r="M4334" i="2"/>
  <c r="M4129" i="2"/>
  <c r="M3386" i="2"/>
  <c r="M4175" i="2"/>
  <c r="M3777" i="2"/>
  <c r="M3848" i="2"/>
  <c r="M3902" i="2"/>
  <c r="M3658" i="2"/>
  <c r="M3550" i="2"/>
  <c r="M2728" i="2"/>
  <c r="M3156" i="2"/>
  <c r="M3206" i="2"/>
  <c r="M3466" i="2"/>
  <c r="M3124" i="2"/>
  <c r="M3828" i="2"/>
  <c r="M3021" i="2"/>
  <c r="M2874" i="2"/>
  <c r="M2320" i="2"/>
  <c r="M2854" i="2"/>
  <c r="M2881" i="2"/>
  <c r="M2778" i="2"/>
  <c r="M2910" i="2"/>
  <c r="M2810" i="2"/>
  <c r="M3270" i="2"/>
  <c r="M1938" i="2"/>
  <c r="M2133" i="2"/>
  <c r="M2519" i="2"/>
  <c r="M2435" i="2"/>
  <c r="M2193" i="2"/>
  <c r="M2596" i="2"/>
  <c r="M2313" i="2"/>
  <c r="M2160" i="2"/>
  <c r="M1928" i="2"/>
  <c r="M2050" i="2"/>
  <c r="M2131" i="2"/>
  <c r="M2004" i="2"/>
  <c r="M2016" i="2"/>
  <c r="M1811" i="2"/>
  <c r="M1709" i="2"/>
  <c r="M1322" i="2"/>
  <c r="M1774" i="2"/>
  <c r="M1412" i="2"/>
  <c r="M4847" i="2"/>
  <c r="M4800" i="2"/>
  <c r="M4712" i="2"/>
  <c r="M4796" i="2"/>
  <c r="M4590" i="2"/>
  <c r="M4560" i="2"/>
  <c r="M4272" i="2"/>
  <c r="M4345" i="2"/>
  <c r="M3901" i="2"/>
  <c r="M4293" i="2"/>
  <c r="M3248" i="2"/>
  <c r="M4083" i="2"/>
  <c r="M4125" i="2"/>
  <c r="M4057" i="2"/>
  <c r="M3773" i="2"/>
  <c r="M4299" i="2"/>
  <c r="M3759" i="2"/>
  <c r="M3509" i="2"/>
  <c r="M3546" i="2"/>
  <c r="M3372" i="2"/>
  <c r="M3531" i="2"/>
  <c r="M3694" i="2"/>
  <c r="M3461" i="2"/>
  <c r="M3443" i="2"/>
  <c r="M3414" i="2"/>
  <c r="M3356" i="2"/>
  <c r="M3130" i="2"/>
  <c r="M3083" i="2"/>
  <c r="M3484" i="2"/>
  <c r="M2886" i="2"/>
  <c r="M3060" i="2"/>
  <c r="M2860" i="2"/>
  <c r="M3163" i="2"/>
  <c r="M2610" i="2"/>
  <c r="M2913" i="2"/>
  <c r="M2460" i="2"/>
  <c r="M2770" i="2"/>
  <c r="M2316" i="2"/>
  <c r="M2480" i="2"/>
  <c r="M2334" i="2"/>
  <c r="M2278" i="2"/>
  <c r="M2220" i="2"/>
  <c r="M2382" i="2"/>
  <c r="M2081" i="2"/>
  <c r="M2148" i="2"/>
  <c r="M1131" i="2"/>
  <c r="M2247" i="2"/>
  <c r="M1985" i="2"/>
  <c r="M1967" i="2"/>
  <c r="M1738" i="2"/>
  <c r="M1706" i="2"/>
  <c r="M2336" i="2"/>
  <c r="M1618" i="2"/>
  <c r="M1499" i="2"/>
  <c r="M1502" i="2"/>
  <c r="M1619" i="2"/>
  <c r="M1443" i="2"/>
  <c r="M1588" i="2"/>
  <c r="M1236" i="2"/>
  <c r="M1229" i="2"/>
  <c r="M1230" i="2"/>
  <c r="M1148" i="2"/>
  <c r="M1179" i="2"/>
  <c r="M1108" i="2"/>
  <c r="M908" i="2"/>
  <c r="M927" i="2"/>
  <c r="M773" i="2"/>
  <c r="M714" i="2"/>
  <c r="M697" i="2"/>
  <c r="M630" i="2"/>
  <c r="M603" i="2"/>
  <c r="M525" i="2"/>
  <c r="M465" i="2"/>
  <c r="M431" i="2"/>
  <c r="M342" i="2"/>
  <c r="M310" i="2"/>
  <c r="M240" i="2"/>
  <c r="M182" i="2"/>
  <c r="M126" i="2"/>
  <c r="M72" i="2"/>
  <c r="M411" i="2"/>
  <c r="M396" i="2"/>
  <c r="M269" i="2"/>
  <c r="M250" i="2"/>
  <c r="M209" i="2"/>
  <c r="M130" i="2"/>
  <c r="M84" i="2"/>
  <c r="M44" i="2"/>
  <c r="M1500" i="2"/>
  <c r="M1537" i="2"/>
  <c r="M1422" i="2"/>
  <c r="M1556" i="2"/>
  <c r="M1224" i="2"/>
  <c r="M1156" i="2"/>
  <c r="M1084" i="2"/>
  <c r="M1170" i="2"/>
  <c r="M1086" i="2"/>
  <c r="M829" i="2"/>
  <c r="M947" i="2"/>
  <c r="M833" i="2"/>
  <c r="M691" i="2"/>
  <c r="M695" i="2"/>
  <c r="M638" i="2"/>
  <c r="M540" i="2"/>
  <c r="M491" i="2"/>
  <c r="M370" i="2"/>
  <c r="M336" i="2"/>
  <c r="M333" i="2"/>
  <c r="M229" i="2"/>
  <c r="M175" i="2"/>
  <c r="M123" i="2"/>
  <c r="M198" i="2"/>
  <c r="M20" i="2"/>
  <c r="M5546" i="2"/>
  <c r="M5530" i="2"/>
  <c r="M5506" i="2"/>
  <c r="M5488" i="2"/>
  <c r="M5468" i="2"/>
  <c r="M5555" i="2"/>
  <c r="M5532" i="2"/>
  <c r="M5517" i="2"/>
  <c r="M5491" i="2"/>
  <c r="M5470" i="2"/>
  <c r="M5425" i="2"/>
  <c r="M5428" i="2"/>
  <c r="M5411" i="2"/>
  <c r="M5386" i="2"/>
  <c r="M5357" i="2"/>
  <c r="M5337" i="2"/>
  <c r="M5182" i="2"/>
  <c r="M5410" i="2"/>
  <c r="M5273" i="2"/>
  <c r="M4909" i="2"/>
  <c r="M5230" i="2"/>
  <c r="M4639" i="2"/>
  <c r="M5088" i="2"/>
  <c r="M4878" i="2"/>
  <c r="M5267" i="2"/>
  <c r="M5012" i="2"/>
  <c r="M5101" i="2"/>
  <c r="M5034" i="2"/>
  <c r="M4984" i="2"/>
  <c r="M5007" i="2"/>
  <c r="M5149" i="2"/>
  <c r="M4867" i="2"/>
  <c r="M5246" i="2"/>
  <c r="M5047" i="2"/>
  <c r="M4997" i="2"/>
  <c r="M4899" i="2"/>
  <c r="M5069" i="2"/>
  <c r="M4952" i="2"/>
  <c r="M4844" i="2"/>
  <c r="M4573" i="2"/>
  <c r="M4821" i="2"/>
  <c r="M4926" i="2"/>
  <c r="M4749" i="2"/>
  <c r="M4824" i="2"/>
  <c r="M4641" i="2"/>
  <c r="M4660" i="2"/>
  <c r="M4618" i="2"/>
  <c r="M4508" i="2"/>
  <c r="M4648" i="2"/>
  <c r="M4717" i="2"/>
  <c r="M4538" i="2"/>
  <c r="M4655" i="2"/>
  <c r="M4653" i="2"/>
  <c r="M4281" i="2"/>
  <c r="M3696" i="2"/>
  <c r="M4399" i="2"/>
  <c r="M4581" i="2"/>
  <c r="M5432" i="2"/>
  <c r="M4046" i="2"/>
  <c r="M4204" i="2"/>
  <c r="M4242" i="2"/>
  <c r="M4254" i="2"/>
  <c r="M4296" i="2"/>
  <c r="M4351" i="2"/>
  <c r="M4670" i="2"/>
  <c r="M4207" i="2"/>
  <c r="M4209" i="2"/>
  <c r="M4228" i="2"/>
  <c r="M3846" i="2"/>
  <c r="M4280" i="2"/>
  <c r="M3929" i="2"/>
  <c r="M3964" i="2"/>
  <c r="M4037" i="2"/>
  <c r="M4144" i="2"/>
  <c r="M3172" i="2"/>
  <c r="M3974" i="2"/>
  <c r="M3769" i="2"/>
  <c r="M4028" i="2"/>
  <c r="M3998" i="2"/>
  <c r="M4771" i="2"/>
  <c r="M4015" i="2"/>
  <c r="M2153" i="2"/>
  <c r="M3700" i="2"/>
  <c r="M3642" i="2"/>
  <c r="M4360" i="2"/>
  <c r="M3802" i="2"/>
  <c r="M3907" i="2"/>
  <c r="M3900" i="2"/>
  <c r="M3873" i="2"/>
  <c r="M3653" i="2"/>
  <c r="M3585" i="2"/>
  <c r="M3591" i="2"/>
  <c r="M3559" i="2"/>
  <c r="M3661" i="2"/>
  <c r="M3648" i="2"/>
  <c r="M3371" i="2"/>
  <c r="M3898" i="2"/>
  <c r="M3886" i="2"/>
  <c r="M3422" i="2"/>
  <c r="M4011" i="2"/>
  <c r="M3462" i="2"/>
  <c r="M3439" i="2"/>
  <c r="M3792" i="2"/>
  <c r="M3576" i="2"/>
  <c r="M3599" i="2"/>
  <c r="M3318" i="2"/>
  <c r="M3257" i="2"/>
  <c r="M3449" i="2"/>
  <c r="M3280" i="2"/>
  <c r="M3093" i="2"/>
  <c r="M3103" i="2"/>
  <c r="M3272" i="2"/>
  <c r="M3476" i="2"/>
  <c r="M3077" i="2"/>
  <c r="M2963" i="2"/>
  <c r="M3210" i="2"/>
  <c r="M3107" i="2"/>
  <c r="M3760" i="2"/>
  <c r="M3324" i="2"/>
  <c r="M2947" i="2"/>
  <c r="M3203" i="2"/>
  <c r="M2998" i="2"/>
  <c r="M2993" i="2"/>
  <c r="M3154" i="2"/>
  <c r="M2752" i="2"/>
  <c r="M2701" i="2"/>
  <c r="M2609" i="2"/>
  <c r="M3002" i="2"/>
  <c r="M2798" i="2"/>
  <c r="M3073" i="2"/>
  <c r="M2768" i="2"/>
  <c r="M2644" i="2"/>
  <c r="M2925" i="2"/>
  <c r="M2684" i="2"/>
  <c r="M2654" i="2"/>
  <c r="M2506" i="2"/>
  <c r="M2532" i="2"/>
  <c r="M2795" i="2"/>
  <c r="M3051" i="2"/>
  <c r="M2853" i="2"/>
  <c r="M2066" i="2"/>
  <c r="M2416" i="2"/>
  <c r="M2543" i="2"/>
  <c r="M2358" i="2"/>
  <c r="M2484" i="2"/>
  <c r="M2574" i="2"/>
  <c r="M2691" i="2"/>
  <c r="M5489" i="2"/>
  <c r="M2426" i="2"/>
  <c r="M2366" i="2"/>
  <c r="M2274" i="2"/>
  <c r="M2604" i="2"/>
  <c r="M2412" i="2"/>
  <c r="M2437" i="2"/>
  <c r="M2456" i="2"/>
  <c r="M2424" i="2"/>
  <c r="M2183" i="2"/>
  <c r="M3116" i="2"/>
  <c r="M2224" i="2"/>
  <c r="M2246" i="2"/>
  <c r="M2367" i="2"/>
  <c r="M2302" i="2"/>
  <c r="M2288" i="2"/>
  <c r="M1978" i="2"/>
  <c r="M2330" i="2"/>
  <c r="M2284" i="2"/>
  <c r="M2362" i="2"/>
  <c r="M2157" i="2"/>
  <c r="M2873" i="2"/>
  <c r="M2285" i="2"/>
  <c r="M2400" i="2"/>
  <c r="M2318" i="2"/>
  <c r="M2612" i="2"/>
  <c r="M1909" i="2"/>
  <c r="M1026" i="2"/>
  <c r="M2172" i="2"/>
  <c r="M2176" i="2"/>
  <c r="M2039" i="2"/>
  <c r="M2100" i="2"/>
  <c r="M2033" i="2"/>
  <c r="M338" i="2"/>
  <c r="M2028" i="2"/>
  <c r="M2040" i="2"/>
  <c r="M1973" i="2"/>
  <c r="M2118" i="2"/>
  <c r="M2026" i="2"/>
  <c r="M1977" i="2"/>
  <c r="M1839" i="2"/>
  <c r="M2343" i="2"/>
  <c r="M1607" i="2"/>
  <c r="M2588" i="2"/>
  <c r="M1867" i="2"/>
  <c r="M1854" i="2"/>
  <c r="M1797" i="2"/>
  <c r="M1755" i="2"/>
  <c r="M1846" i="2"/>
  <c r="M2151" i="2"/>
  <c r="M2052" i="2"/>
  <c r="M1591" i="2"/>
  <c r="M1646" i="2"/>
  <c r="M1720" i="2"/>
  <c r="M1726" i="2"/>
  <c r="M1857" i="2"/>
  <c r="M1573" i="2"/>
  <c r="M1485" i="2"/>
  <c r="M1401" i="2"/>
  <c r="M1371" i="2"/>
  <c r="M1672" i="2"/>
  <c r="M1359" i="2"/>
  <c r="M1642" i="2"/>
  <c r="M1396" i="2"/>
  <c r="M1503" i="2"/>
  <c r="M1769" i="2"/>
  <c r="M1391" i="2"/>
  <c r="M1488" i="2"/>
  <c r="M1678" i="2"/>
  <c r="M1740" i="2"/>
  <c r="M813" i="2"/>
  <c r="M1253" i="2"/>
  <c r="M1477" i="2"/>
  <c r="M1408" i="2"/>
  <c r="M1312" i="2"/>
  <c r="M1207" i="2"/>
  <c r="M1260" i="2"/>
  <c r="M1851" i="2"/>
  <c r="M1611" i="2"/>
  <c r="M1448" i="2"/>
  <c r="M1120" i="2"/>
  <c r="M1289" i="2"/>
  <c r="M1198" i="2"/>
  <c r="M1244" i="2"/>
  <c r="M1277" i="2"/>
  <c r="M1055" i="2"/>
  <c r="M1256" i="2"/>
  <c r="M1195" i="2"/>
  <c r="M993" i="2"/>
  <c r="M1140" i="2"/>
  <c r="M1059" i="2"/>
  <c r="M955" i="2"/>
  <c r="M1075" i="2"/>
  <c r="M1016" i="2"/>
  <c r="M901" i="2"/>
  <c r="M953" i="2"/>
  <c r="M1062" i="2"/>
  <c r="M987" i="2"/>
  <c r="M995" i="2"/>
  <c r="M1238" i="2"/>
  <c r="M966" i="2"/>
  <c r="M1110" i="2"/>
  <c r="M814" i="2"/>
  <c r="M886" i="2"/>
  <c r="M1057" i="2"/>
  <c r="M907" i="2"/>
  <c r="M1027" i="2"/>
  <c r="M893" i="2"/>
  <c r="M731" i="2"/>
  <c r="M692" i="2"/>
  <c r="M816" i="2"/>
  <c r="M678" i="2"/>
  <c r="M939" i="2"/>
  <c r="M709" i="2"/>
  <c r="M820" i="2"/>
  <c r="M683" i="2"/>
  <c r="M772" i="2"/>
  <c r="M775" i="2"/>
  <c r="M694" i="2"/>
  <c r="M660" i="2"/>
  <c r="M655" i="2"/>
  <c r="M645" i="2"/>
  <c r="M594" i="2"/>
  <c r="M571" i="2"/>
  <c r="M600" i="2"/>
  <c r="M569" i="2"/>
  <c r="M534" i="2"/>
  <c r="M563" i="2"/>
  <c r="M5467" i="2"/>
  <c r="M5484" i="2"/>
  <c r="M5326" i="2"/>
  <c r="M5409" i="2"/>
  <c r="M5361" i="2"/>
  <c r="M5368" i="2"/>
  <c r="M5348" i="2"/>
  <c r="M5333" i="2"/>
  <c r="M5355" i="2"/>
  <c r="M5412" i="2"/>
  <c r="M5288" i="2"/>
  <c r="M5271" i="2"/>
  <c r="M5229" i="2"/>
  <c r="M3384" i="2"/>
  <c r="M5202" i="2"/>
  <c r="M5205" i="2"/>
  <c r="M5190" i="2"/>
  <c r="M5177" i="2"/>
  <c r="M5138" i="2"/>
  <c r="M5112" i="2"/>
  <c r="M5015" i="2"/>
  <c r="M5113" i="2"/>
  <c r="M520" i="2"/>
  <c r="M489" i="2"/>
  <c r="M597" i="2"/>
  <c r="M477" i="2"/>
  <c r="M422" i="2"/>
  <c r="M382" i="2"/>
  <c r="M435" i="2"/>
  <c r="M415" i="2"/>
  <c r="M388" i="2"/>
  <c r="M341" i="2"/>
  <c r="M334" i="2"/>
  <c r="M346" i="2"/>
  <c r="M307" i="2"/>
  <c r="M4769" i="2"/>
  <c r="M5090" i="2"/>
  <c r="M5082" i="2"/>
  <c r="M4970" i="2"/>
  <c r="M5027" i="2"/>
  <c r="M5132" i="2"/>
  <c r="M5011" i="2"/>
  <c r="M2126" i="2"/>
  <c r="M4974" i="2"/>
  <c r="M4833" i="2"/>
  <c r="M4759" i="2"/>
  <c r="M4700" i="2"/>
  <c r="M4738" i="2"/>
  <c r="M4600" i="2"/>
  <c r="M4602" i="2"/>
  <c r="M4452" i="2"/>
  <c r="M316" i="2"/>
  <c r="M297" i="2"/>
  <c r="M274" i="2"/>
  <c r="M270" i="2"/>
  <c r="M251" i="2"/>
  <c r="M227" i="2"/>
  <c r="M661" i="2"/>
  <c r="M199" i="2"/>
  <c r="M207" i="2"/>
  <c r="M163" i="2"/>
  <c r="M149" i="2"/>
  <c r="M138" i="2"/>
  <c r="M125" i="2"/>
  <c r="M106" i="2"/>
  <c r="M87" i="2"/>
  <c r="M56" i="2"/>
  <c r="M64" i="2"/>
  <c r="M46" i="2"/>
  <c r="M12" i="2"/>
  <c r="M8" i="2"/>
  <c r="M725" i="2"/>
  <c r="M614" i="2"/>
  <c r="M627" i="2"/>
  <c r="M588" i="2"/>
  <c r="M5566" i="2"/>
  <c r="M5551" i="2"/>
  <c r="M5531" i="2"/>
  <c r="M5515" i="2"/>
  <c r="M5501" i="2"/>
  <c r="M5389" i="2"/>
  <c r="M5469" i="2"/>
  <c r="M5456" i="2"/>
  <c r="M5437" i="2"/>
  <c r="M5423" i="2"/>
  <c r="M5448" i="2"/>
  <c r="M5390" i="2"/>
  <c r="M5370" i="2"/>
  <c r="M5350" i="2"/>
  <c r="M5336" i="2"/>
  <c r="M5317" i="2"/>
  <c r="M5212" i="2"/>
  <c r="M5291" i="2"/>
  <c r="M4884" i="2"/>
  <c r="M5282" i="2"/>
  <c r="M5238" i="2"/>
  <c r="M5248" i="2"/>
  <c r="M5208" i="2"/>
  <c r="M5187" i="2"/>
  <c r="M5169" i="2"/>
  <c r="M5071" i="2"/>
  <c r="M5129" i="2"/>
  <c r="M5228" i="2"/>
  <c r="M5074" i="2"/>
  <c r="M5162" i="2"/>
  <c r="M5154" i="2"/>
  <c r="M5265" i="2"/>
  <c r="M5057" i="2"/>
  <c r="M3869" i="2"/>
  <c r="M5048" i="2"/>
  <c r="M5033" i="2"/>
  <c r="M5032" i="2"/>
  <c r="M5137" i="2"/>
  <c r="M4963" i="2"/>
  <c r="M4961" i="2"/>
  <c r="M4968" i="2"/>
  <c r="M5003" i="2"/>
  <c r="M4869" i="2"/>
  <c r="M4945" i="2"/>
  <c r="M4726" i="2"/>
  <c r="M4836" i="2"/>
  <c r="M4834" i="2"/>
  <c r="M4892" i="2"/>
  <c r="M4748" i="2"/>
  <c r="M5019" i="2"/>
  <c r="M4859" i="2"/>
  <c r="M4659" i="2"/>
  <c r="M4744" i="2"/>
  <c r="M4708" i="2"/>
  <c r="M4551" i="2"/>
  <c r="M4629" i="2"/>
  <c r="M4567" i="2"/>
  <c r="M4533" i="2"/>
  <c r="M4743" i="2"/>
  <c r="M4512" i="2"/>
  <c r="M4401" i="2"/>
  <c r="M4733" i="2"/>
  <c r="M4428" i="2"/>
  <c r="M4736" i="2"/>
  <c r="M4451" i="2"/>
  <c r="M4531" i="2"/>
  <c r="M4448" i="2"/>
  <c r="M4506" i="2"/>
  <c r="M4575" i="2"/>
  <c r="M4503" i="2"/>
  <c r="M4711" i="2"/>
  <c r="M4416" i="2"/>
  <c r="M4574" i="2"/>
  <c r="M4173" i="2"/>
  <c r="M4337" i="2"/>
  <c r="M4433" i="2"/>
  <c r="M4481" i="2"/>
  <c r="M3954" i="2"/>
  <c r="M4332" i="2"/>
  <c r="M4291" i="2"/>
  <c r="M4532" i="2"/>
  <c r="M4054" i="2"/>
  <c r="M4547" i="2"/>
  <c r="M4168" i="2"/>
  <c r="M3010" i="2"/>
  <c r="M4234" i="2"/>
  <c r="M4184" i="2"/>
  <c r="M4025" i="2"/>
  <c r="M4066" i="2"/>
  <c r="M4158" i="2"/>
  <c r="M4891" i="2"/>
  <c r="M4229" i="2"/>
  <c r="M3977" i="2"/>
  <c r="M4012" i="2"/>
  <c r="M4010" i="2"/>
  <c r="M4094" i="2"/>
  <c r="M4201" i="2"/>
  <c r="M3723" i="2"/>
  <c r="M3666" i="2"/>
  <c r="M4109" i="2"/>
  <c r="M4038" i="2"/>
  <c r="M3722" i="2"/>
  <c r="M3639" i="2"/>
  <c r="M4367" i="2"/>
  <c r="M3488" i="2"/>
  <c r="M3939" i="2"/>
  <c r="M3731" i="2"/>
  <c r="M3394" i="2"/>
  <c r="M4047" i="2"/>
  <c r="M3804" i="2"/>
  <c r="M3725" i="2"/>
  <c r="M3993" i="2"/>
  <c r="M3575" i="2"/>
  <c r="M3570" i="2"/>
  <c r="M3940" i="2"/>
  <c r="M3690" i="2"/>
  <c r="M3861" i="2"/>
  <c r="M3699" i="2"/>
  <c r="M3469" i="2"/>
  <c r="M3549" i="2"/>
  <c r="M3754" i="2"/>
  <c r="M3990" i="2"/>
  <c r="M3410" i="2"/>
  <c r="M3962" i="2"/>
  <c r="M3835" i="2"/>
  <c r="M3436" i="2"/>
  <c r="M3479" i="2"/>
  <c r="M3287" i="2"/>
  <c r="M3523" i="2"/>
  <c r="M3955" i="2"/>
  <c r="M4177" i="2"/>
  <c r="M3297" i="2"/>
  <c r="M3655" i="2"/>
  <c r="M3457" i="2"/>
  <c r="M3579" i="2"/>
  <c r="M3480" i="2"/>
  <c r="M3293" i="2"/>
  <c r="M3147" i="2"/>
  <c r="M3179" i="2"/>
  <c r="M3307" i="2"/>
  <c r="M3032" i="2"/>
  <c r="M3807" i="2"/>
  <c r="M3464" i="2"/>
  <c r="M3186" i="2"/>
  <c r="M3430" i="2"/>
  <c r="M3306" i="2"/>
  <c r="M3252" i="2"/>
  <c r="M3301" i="2"/>
  <c r="M3518" i="2"/>
  <c r="M3081" i="2"/>
  <c r="M3647" i="2"/>
  <c r="M3106" i="2"/>
  <c r="M3041" i="2"/>
  <c r="M2997" i="2"/>
  <c r="M2757" i="2"/>
  <c r="M2821" i="2"/>
  <c r="M3138" i="2"/>
  <c r="M2966" i="2"/>
  <c r="M3065" i="2"/>
  <c r="M3485" i="2"/>
  <c r="M2802" i="2"/>
  <c r="M2814" i="2"/>
  <c r="M3125" i="2"/>
  <c r="M3188" i="2"/>
  <c r="M2824" i="2"/>
  <c r="M2689" i="2"/>
  <c r="M2766" i="2"/>
  <c r="M2999" i="2"/>
  <c r="M2566" i="2"/>
  <c r="M2819" i="2"/>
  <c r="M3109" i="2"/>
  <c r="M2523" i="2"/>
  <c r="M2803" i="2"/>
  <c r="M2812" i="2"/>
  <c r="M2786" i="2"/>
  <c r="M2774" i="2"/>
  <c r="M3094" i="2"/>
  <c r="M2837" i="2"/>
  <c r="M2322" i="2"/>
  <c r="M2557" i="2"/>
  <c r="M2605" i="2"/>
  <c r="M3086" i="2"/>
  <c r="M2679" i="2"/>
  <c r="M2652" i="2"/>
  <c r="M2904" i="2"/>
  <c r="M2642" i="2"/>
  <c r="M2455" i="2"/>
  <c r="M2704" i="2"/>
  <c r="M2436" i="2"/>
  <c r="M2340" i="2"/>
  <c r="M2035" i="2"/>
  <c r="M2208" i="2"/>
  <c r="M1508" i="2"/>
  <c r="M2670" i="2"/>
  <c r="M3040" i="2"/>
  <c r="M2454" i="2"/>
  <c r="M2230" i="2"/>
  <c r="M2820" i="2"/>
  <c r="M2251" i="2"/>
  <c r="M2188" i="2"/>
  <c r="M2180" i="2"/>
  <c r="M2542" i="2"/>
  <c r="M2019" i="2"/>
  <c r="M2122" i="2"/>
  <c r="M2207" i="2"/>
  <c r="M2198" i="2"/>
  <c r="M2107" i="2"/>
  <c r="M2283" i="2"/>
  <c r="M2314" i="2"/>
  <c r="M2271" i="2"/>
  <c r="M2237" i="2"/>
  <c r="M2381" i="2"/>
  <c r="M2560" i="2"/>
  <c r="M2297" i="2"/>
  <c r="M2120" i="2"/>
  <c r="M2065" i="2"/>
  <c r="M2755" i="2"/>
  <c r="M1904" i="2"/>
  <c r="M2006" i="2"/>
  <c r="M1965" i="2"/>
  <c r="M2031" i="2"/>
  <c r="M2161" i="2"/>
  <c r="M2009" i="2"/>
  <c r="M2175" i="2"/>
  <c r="M1880" i="2"/>
  <c r="M2788" i="2"/>
  <c r="M1838" i="2"/>
  <c r="M1711" i="2"/>
  <c r="M2014" i="2"/>
  <c r="M1551" i="2"/>
  <c r="M1731" i="2"/>
  <c r="M2060" i="2"/>
  <c r="M1723" i="2"/>
  <c r="M1922" i="2"/>
  <c r="M1782" i="2"/>
  <c r="M2061" i="2"/>
  <c r="M1441" i="2"/>
  <c r="M1670" i="2"/>
  <c r="M1897" i="2"/>
  <c r="M1699" i="2"/>
  <c r="M1920" i="2"/>
  <c r="M1638" i="2"/>
  <c r="M2272" i="2"/>
  <c r="M1517" i="2"/>
  <c r="M1487" i="2"/>
  <c r="M1898" i="2"/>
  <c r="M1550" i="2"/>
  <c r="M1592" i="2"/>
  <c r="M608" i="2"/>
  <c r="M1661" i="2"/>
  <c r="M1566" i="2"/>
  <c r="M1368" i="2"/>
  <c r="M1658" i="2"/>
  <c r="M1464" i="2"/>
  <c r="M1365" i="2"/>
  <c r="M1525" i="2"/>
  <c r="M1541" i="2"/>
  <c r="M1034" i="2"/>
  <c r="M1337" i="2"/>
  <c r="M1446" i="2"/>
  <c r="M1267" i="2"/>
  <c r="M1262" i="2"/>
  <c r="M1314" i="2"/>
  <c r="M1192" i="2"/>
  <c r="M1691" i="2"/>
  <c r="M1381" i="2"/>
  <c r="M1115" i="2"/>
  <c r="M1246" i="2"/>
  <c r="M1216" i="2"/>
  <c r="M1138" i="2"/>
  <c r="M1227" i="2"/>
  <c r="M1194" i="2"/>
  <c r="M1130" i="2"/>
  <c r="M1254" i="2"/>
  <c r="M1213" i="2"/>
  <c r="M1203" i="2"/>
  <c r="M1137" i="2"/>
  <c r="M1011" i="2"/>
  <c r="M1045" i="2"/>
  <c r="M1166" i="2"/>
  <c r="M1103" i="2"/>
  <c r="M1158" i="2"/>
  <c r="M1013" i="2"/>
  <c r="M898" i="2"/>
  <c r="M963" i="2"/>
  <c r="M972" i="2"/>
  <c r="M942" i="2"/>
  <c r="M806" i="2"/>
  <c r="M925" i="2"/>
  <c r="M1028" i="2"/>
  <c r="M975" i="2"/>
  <c r="M906" i="2"/>
  <c r="M1215" i="2"/>
  <c r="M827" i="2"/>
  <c r="M867" i="2"/>
  <c r="M899" i="2"/>
  <c r="M843" i="2"/>
  <c r="M791" i="2"/>
  <c r="M828" i="2"/>
  <c r="M733" i="2"/>
  <c r="M685" i="2"/>
  <c r="M711" i="2"/>
  <c r="M718" i="2"/>
  <c r="M787" i="2"/>
  <c r="M639" i="2"/>
  <c r="M610" i="2"/>
  <c r="M762" i="2"/>
  <c r="M615" i="2"/>
  <c r="M621" i="2"/>
  <c r="M716" i="2"/>
  <c r="M559" i="2"/>
  <c r="M578" i="2"/>
  <c r="M5557" i="2"/>
  <c r="M5537" i="2"/>
  <c r="M5521" i="2"/>
  <c r="M5507" i="2"/>
  <c r="M5493" i="2"/>
  <c r="M5477" i="2"/>
  <c r="M5460" i="2"/>
  <c r="M2226" i="2"/>
  <c r="M5433" i="2"/>
  <c r="M5415" i="2"/>
  <c r="M5398" i="2"/>
  <c r="M5328" i="2"/>
  <c r="M5358" i="2"/>
  <c r="M3912" i="2"/>
  <c r="M5324" i="2"/>
  <c r="M5306" i="2"/>
  <c r="M5296" i="2"/>
  <c r="M5253" i="2"/>
  <c r="M5269" i="2"/>
  <c r="M5221" i="2"/>
  <c r="M5254" i="2"/>
  <c r="M5217" i="2"/>
  <c r="M5195" i="2"/>
  <c r="M5185" i="2"/>
  <c r="M5189" i="2"/>
  <c r="M5115" i="2"/>
  <c r="M4943" i="2"/>
  <c r="M5127" i="2"/>
  <c r="M5109" i="2"/>
  <c r="M4704" i="2"/>
  <c r="M5121" i="2"/>
  <c r="M3223" i="2"/>
  <c r="M5118" i="2"/>
  <c r="M5026" i="2"/>
  <c r="M4880" i="2"/>
  <c r="M5040" i="2"/>
  <c r="M4852" i="2"/>
  <c r="M4964" i="2"/>
  <c r="M4883" i="2"/>
  <c r="M4985" i="2"/>
  <c r="M4895" i="2"/>
  <c r="M4975" i="2"/>
  <c r="M5167" i="2"/>
  <c r="M4863" i="2"/>
  <c r="M4783" i="2"/>
  <c r="M4849" i="2"/>
  <c r="M4815" i="2"/>
  <c r="M4862" i="2"/>
  <c r="M4845" i="2"/>
  <c r="M4665" i="2"/>
  <c r="M4910" i="2"/>
  <c r="M4680" i="2"/>
  <c r="M4557" i="2"/>
  <c r="M4637" i="2"/>
  <c r="M4780" i="2"/>
  <c r="M4475" i="2"/>
  <c r="M4789" i="2"/>
  <c r="M4513" i="2"/>
  <c r="M4671" i="2"/>
  <c r="M4688" i="2"/>
  <c r="M4580" i="2"/>
  <c r="M4542" i="2"/>
  <c r="M4608" i="2"/>
  <c r="M4555" i="2"/>
  <c r="M4587" i="2"/>
  <c r="M4454" i="2"/>
  <c r="M4632" i="2"/>
  <c r="M4474" i="2"/>
  <c r="M4485" i="2"/>
  <c r="M4480" i="2"/>
  <c r="M4439" i="2"/>
  <c r="M4507" i="2"/>
  <c r="M4462" i="2"/>
  <c r="M4524" i="2"/>
  <c r="M4249" i="2"/>
  <c r="M4258" i="2"/>
  <c r="M4307" i="2"/>
  <c r="M4208" i="2"/>
  <c r="M4718" i="2"/>
  <c r="M4288" i="2"/>
  <c r="M4615" i="2"/>
  <c r="M3652" i="2"/>
  <c r="M4500" i="2"/>
  <c r="M4136" i="2"/>
  <c r="M4267" i="2"/>
  <c r="M4189" i="2"/>
  <c r="M4199" i="2"/>
  <c r="M4430" i="2"/>
  <c r="M3863" i="2"/>
  <c r="M3994" i="2"/>
  <c r="M3624" i="2"/>
  <c r="M4188" i="2"/>
  <c r="M4027" i="2"/>
  <c r="M3589" i="2"/>
  <c r="M4259" i="2"/>
  <c r="M4049" i="2"/>
  <c r="M4085" i="2"/>
  <c r="M4182" i="2"/>
  <c r="M4017" i="2"/>
  <c r="M3922" i="2"/>
  <c r="M3800" i="2"/>
  <c r="M3839" i="2"/>
  <c r="M3748" i="2"/>
  <c r="M3697" i="2"/>
  <c r="M3891" i="2"/>
  <c r="M4106" i="2"/>
  <c r="M3975" i="2"/>
  <c r="M3560" i="2"/>
  <c r="M3856" i="2"/>
  <c r="M4150" i="2"/>
  <c r="M3689" i="2"/>
  <c r="M2270" i="2"/>
  <c r="M3883" i="2"/>
  <c r="M3843" i="2"/>
  <c r="M3925" i="2"/>
  <c r="M3617" i="2"/>
  <c r="M3649" i="2"/>
  <c r="M3980" i="2"/>
  <c r="M3790" i="2"/>
  <c r="M3735" i="2"/>
  <c r="M3671" i="2"/>
  <c r="M3568" i="2"/>
  <c r="M3945" i="2"/>
  <c r="M3496" i="2"/>
  <c r="M3814" i="2"/>
  <c r="M3594" i="2"/>
  <c r="M3842" i="2"/>
  <c r="M3442" i="2"/>
  <c r="M3346" i="2"/>
  <c r="M3607" i="2"/>
  <c r="M3339" i="2"/>
  <c r="M1784" i="2"/>
  <c r="M3797" i="2"/>
  <c r="M3219" i="2"/>
  <c r="M3284" i="2"/>
  <c r="M3419" i="2"/>
  <c r="M3315" i="2"/>
  <c r="M3080" i="2"/>
  <c r="M3401" i="2"/>
  <c r="M3049" i="2"/>
  <c r="M3427" i="2"/>
  <c r="M3552" i="2"/>
  <c r="M3076" i="2"/>
  <c r="M3348" i="2"/>
  <c r="M3516" i="2"/>
  <c r="M3263" i="2"/>
  <c r="M3123" i="2"/>
  <c r="M3117" i="2"/>
  <c r="M3207" i="2"/>
  <c r="M3148" i="2"/>
  <c r="M3055" i="2"/>
  <c r="M2864" i="2"/>
  <c r="M3224" i="2"/>
  <c r="M2941" i="2"/>
  <c r="M3241" i="2"/>
  <c r="M2924" i="2"/>
  <c r="M2719" i="2"/>
  <c r="M3079" i="2"/>
  <c r="M3204" i="2"/>
  <c r="M2903" i="2"/>
  <c r="M3557" i="2"/>
  <c r="M2636" i="2"/>
  <c r="M3168" i="2"/>
  <c r="M2800" i="2"/>
  <c r="M2952" i="2"/>
  <c r="M2657" i="2"/>
  <c r="M2914" i="2"/>
  <c r="M2762" i="2"/>
  <c r="M2822" i="2"/>
  <c r="M2724" i="2"/>
  <c r="M2870" i="2"/>
  <c r="M2665" i="2"/>
  <c r="M2833" i="2"/>
  <c r="M2756" i="2"/>
  <c r="M1338" i="2"/>
  <c r="M2600" i="2"/>
  <c r="M2558" i="2"/>
  <c r="M2785" i="2"/>
  <c r="M2457" i="2"/>
  <c r="M3155" i="2"/>
  <c r="M2790" i="2"/>
  <c r="M2594" i="2"/>
  <c r="M2479" i="2"/>
  <c r="M2958" i="2"/>
  <c r="M2647" i="2"/>
  <c r="M2312" i="2"/>
  <c r="M1523" i="2"/>
  <c r="M2583" i="2"/>
  <c r="M2540" i="2"/>
  <c r="M2371" i="2"/>
  <c r="M2585" i="2"/>
  <c r="M2438" i="2"/>
  <c r="M2474" i="2"/>
  <c r="M3208" i="2"/>
  <c r="M2465" i="2"/>
  <c r="M2676" i="2"/>
  <c r="M2407" i="2"/>
  <c r="M2444" i="2"/>
  <c r="M2177" i="2"/>
  <c r="M2606" i="2"/>
  <c r="M2825" i="2"/>
  <c r="M1825" i="2"/>
  <c r="M2355" i="2"/>
  <c r="M2514" i="2"/>
  <c r="M2108" i="2"/>
  <c r="M2263" i="2"/>
  <c r="M2409" i="2"/>
  <c r="M996" i="2"/>
  <c r="M4798" i="2"/>
  <c r="M2553" i="2"/>
  <c r="M2303" i="2"/>
  <c r="M2013" i="2"/>
  <c r="M2236" i="2"/>
  <c r="M2191" i="2"/>
  <c r="M1855" i="2"/>
  <c r="M2080" i="2"/>
  <c r="M1798" i="2"/>
  <c r="M2090" i="2"/>
  <c r="M1859" i="2"/>
  <c r="M1969" i="2"/>
  <c r="M2836" i="2"/>
  <c r="M1926" i="2"/>
  <c r="M2147" i="2"/>
  <c r="M1783" i="2"/>
  <c r="M2018" i="2"/>
  <c r="M1796" i="2"/>
  <c r="M1222" i="2"/>
  <c r="M1884" i="2"/>
  <c r="M2103" i="2"/>
  <c r="M1988" i="2"/>
  <c r="M2125" i="2"/>
  <c r="M1791" i="2"/>
  <c r="M1754" i="2"/>
  <c r="M1819" i="2"/>
  <c r="M1863" i="2"/>
  <c r="M1889" i="2"/>
  <c r="M1725" i="2"/>
  <c r="M1913" i="2"/>
  <c r="M1793" i="2"/>
  <c r="M1858" i="2"/>
  <c r="M1739" i="2"/>
  <c r="M1610" i="2"/>
  <c r="M1692" i="2"/>
  <c r="M1667" i="2"/>
  <c r="M1653" i="2"/>
  <c r="M1663" i="2"/>
  <c r="M1547" i="2"/>
  <c r="M1393" i="2"/>
  <c r="M1662" i="2"/>
  <c r="M1657" i="2"/>
  <c r="M5252" i="2"/>
  <c r="M4915" i="2"/>
  <c r="M4819" i="2"/>
  <c r="M5107" i="2"/>
  <c r="M4872" i="2"/>
  <c r="M4750" i="2"/>
  <c r="M4839" i="2"/>
  <c r="M4724" i="2"/>
  <c r="M4753" i="2"/>
  <c r="M4887" i="2"/>
  <c r="M4782" i="2"/>
  <c r="M4622" i="2"/>
  <c r="M4745" i="2"/>
  <c r="M4624" i="2"/>
  <c r="M4616" i="2"/>
  <c r="M4854" i="2"/>
  <c r="M4628" i="2"/>
  <c r="M4626" i="2"/>
  <c r="M4554" i="2"/>
  <c r="M4464" i="2"/>
  <c r="M4536" i="2"/>
  <c r="M4245" i="2"/>
  <c r="M4455" i="2"/>
  <c r="M4395" i="2"/>
  <c r="M4427" i="2"/>
  <c r="M4841" i="2"/>
  <c r="M4319" i="2"/>
  <c r="M4386" i="2"/>
  <c r="M4187" i="2"/>
  <c r="M4357" i="2"/>
  <c r="M4313" i="2"/>
  <c r="M4009" i="2"/>
  <c r="M4341" i="2"/>
  <c r="M4435" i="2"/>
  <c r="M4156" i="2"/>
  <c r="M4465" i="2"/>
  <c r="M4059" i="2"/>
  <c r="M4260" i="2"/>
  <c r="M4377" i="2"/>
  <c r="M4165" i="2"/>
  <c r="M4115" i="2"/>
  <c r="M4128" i="2"/>
  <c r="M4176" i="2"/>
  <c r="M4086" i="2"/>
  <c r="M4117" i="2"/>
  <c r="M4219" i="2"/>
  <c r="M4014" i="2"/>
  <c r="M4006" i="2"/>
  <c r="M4108" i="2"/>
  <c r="M4373" i="2"/>
  <c r="M4121" i="2"/>
  <c r="M3968" i="2"/>
  <c r="M4031" i="2"/>
  <c r="M4185" i="2"/>
  <c r="M3932" i="2"/>
  <c r="M3923" i="2"/>
  <c r="M3834" i="2"/>
  <c r="M3622" i="2"/>
  <c r="M4213" i="2"/>
  <c r="M3918" i="2"/>
  <c r="M3832" i="2"/>
  <c r="M4303" i="2"/>
  <c r="M3667" i="2"/>
  <c r="M3911" i="2"/>
  <c r="M3949" i="2"/>
  <c r="M4196" i="2"/>
  <c r="M4068" i="2"/>
  <c r="M3669" i="2"/>
  <c r="M3500" i="2"/>
  <c r="M3763" i="2"/>
  <c r="M3405" i="2"/>
  <c r="M4407" i="2"/>
  <c r="M3701" i="2"/>
  <c r="M2387" i="2"/>
  <c r="M3261" i="2"/>
  <c r="M3672" i="2"/>
  <c r="M3782" i="2"/>
  <c r="M3942" i="2"/>
  <c r="M3545" i="2"/>
  <c r="M3818" i="2"/>
  <c r="M3621" i="2"/>
  <c r="M3506" i="2"/>
  <c r="M3175" i="2"/>
  <c r="M3338" i="2"/>
  <c r="M3730" i="2"/>
  <c r="M2628" i="2"/>
  <c r="M3638" i="2"/>
  <c r="M3323" i="2"/>
  <c r="M3556" i="2"/>
  <c r="M3896" i="2"/>
  <c r="M3038" i="2"/>
  <c r="M3167" i="2"/>
  <c r="M3317" i="2"/>
  <c r="M2918" i="2"/>
  <c r="M3158" i="2"/>
  <c r="M3181" i="2"/>
  <c r="M3200" i="2"/>
  <c r="M3341" i="2"/>
  <c r="M3140" i="2"/>
  <c r="M3091" i="2"/>
  <c r="M3126" i="2"/>
  <c r="M3312" i="2"/>
  <c r="M3105" i="2"/>
  <c r="M2961" i="2"/>
  <c r="M3042" i="2"/>
  <c r="M3033" i="2"/>
  <c r="M3064" i="2"/>
  <c r="M2971" i="2"/>
  <c r="M3719" i="2"/>
  <c r="M3019" i="2"/>
  <c r="M3281" i="2"/>
  <c r="M3240" i="2"/>
  <c r="M2919" i="2"/>
  <c r="M2823" i="2"/>
  <c r="M2916" i="2"/>
  <c r="M3183" i="2"/>
  <c r="M3110" i="2"/>
  <c r="M3011" i="2"/>
  <c r="M2640" i="2"/>
  <c r="M2643" i="2"/>
  <c r="M2817" i="2"/>
  <c r="M4939" i="2"/>
  <c r="M2900" i="2"/>
  <c r="M2933" i="2"/>
  <c r="M3050" i="2"/>
  <c r="M2843" i="2"/>
  <c r="M2863" i="2"/>
  <c r="M3142" i="2"/>
  <c r="M2475" i="2"/>
  <c r="M2893" i="2"/>
  <c r="M2877" i="2"/>
  <c r="M2885" i="2"/>
  <c r="M2681" i="2"/>
  <c r="M2645" i="2"/>
  <c r="M3008" i="2"/>
  <c r="M2459" i="2"/>
  <c r="M2517" i="2"/>
  <c r="M2726" i="2"/>
  <c r="M2741" i="2"/>
  <c r="M2477" i="2"/>
  <c r="M2898" i="2"/>
  <c r="M2443" i="2"/>
  <c r="M2666" i="2"/>
  <c r="M2796" i="2"/>
  <c r="M2675" i="2"/>
  <c r="M2431" i="2"/>
  <c r="M2301" i="2"/>
  <c r="M2417" i="2"/>
  <c r="M2243" i="2"/>
  <c r="M2364" i="2"/>
  <c r="M2299" i="2"/>
  <c r="M2490" i="2"/>
  <c r="M2587" i="2"/>
  <c r="M2292" i="2"/>
  <c r="M2346" i="2"/>
  <c r="M3020" i="2"/>
  <c r="M2433" i="2"/>
  <c r="M2432" i="2"/>
  <c r="M3329" i="2"/>
  <c r="M2190" i="2"/>
  <c r="M2140" i="2"/>
  <c r="M2139" i="2"/>
  <c r="M2709" i="2"/>
  <c r="M2225" i="2"/>
  <c r="M1998" i="2"/>
  <c r="M2211" i="2"/>
  <c r="M2057" i="2"/>
  <c r="M1882" i="2"/>
  <c r="M1876" i="2"/>
  <c r="M2070" i="2"/>
  <c r="M2219" i="2"/>
  <c r="M2155" i="2"/>
  <c r="M2059" i="2"/>
  <c r="M2074" i="2"/>
  <c r="M1810" i="2"/>
  <c r="M1860" i="2"/>
  <c r="M2055" i="2"/>
  <c r="M2458" i="2"/>
  <c r="M2309" i="2"/>
  <c r="M2171" i="2"/>
  <c r="M1792" i="2"/>
  <c r="M1896" i="2"/>
  <c r="M1850" i="2"/>
  <c r="M1574" i="2"/>
  <c r="M1823" i="2"/>
  <c r="M2601" i="2"/>
  <c r="M2222" i="2"/>
  <c r="M1941" i="2"/>
  <c r="M1583" i="2"/>
  <c r="M1773" i="2"/>
  <c r="M1717" i="2"/>
  <c r="M1713" i="2"/>
  <c r="M1665" i="2"/>
  <c r="M1542" i="2"/>
  <c r="M1373" i="2"/>
  <c r="M1576" i="2"/>
  <c r="M1621" i="2"/>
  <c r="M1749" i="2"/>
  <c r="M1471" i="2"/>
  <c r="M1528" i="2"/>
  <c r="M1820" i="2"/>
  <c r="M1633" i="2"/>
  <c r="M1560" i="2"/>
  <c r="M1746" i="2"/>
  <c r="M1362" i="2"/>
  <c r="M1712" i="2"/>
  <c r="M1549" i="2"/>
  <c r="M1778" i="2"/>
  <c r="M1526" i="2"/>
  <c r="M2068" i="2"/>
  <c r="M1387" i="2"/>
  <c r="M1799" i="2"/>
  <c r="M1211" i="2"/>
  <c r="M1274" i="2"/>
  <c r="M1394" i="2"/>
  <c r="M1483" i="2"/>
  <c r="M1905" i="2"/>
  <c r="M1484" i="2"/>
  <c r="M1649" i="2"/>
  <c r="M1379" i="2"/>
  <c r="M1263" i="2"/>
  <c r="M1095" i="2"/>
  <c r="M1421" i="2"/>
  <c r="M1060" i="2"/>
  <c r="M1245" i="2"/>
  <c r="M1124" i="2"/>
  <c r="M1283" i="2"/>
  <c r="M1399" i="2"/>
  <c r="M1964" i="2"/>
  <c r="M1143" i="2"/>
  <c r="M1071" i="2"/>
  <c r="M1177" i="2"/>
  <c r="M1010" i="2"/>
  <c r="M1302" i="2"/>
  <c r="M1003" i="2"/>
  <c r="M992" i="2"/>
  <c r="M949" i="2"/>
  <c r="M1024" i="2"/>
  <c r="M997" i="2"/>
  <c r="M1111" i="2"/>
  <c r="M1053" i="2"/>
  <c r="M1046" i="2"/>
  <c r="M1080" i="2"/>
  <c r="M976" i="2"/>
  <c r="M1085" i="2"/>
  <c r="M944" i="2"/>
  <c r="M930" i="2"/>
  <c r="M746" i="2"/>
  <c r="M1565" i="2"/>
  <c r="M765" i="2"/>
  <c r="M1255" i="2"/>
  <c r="M825" i="2"/>
  <c r="M826" i="2"/>
  <c r="M757" i="2"/>
  <c r="M756" i="2"/>
  <c r="M706" i="2"/>
  <c r="M734" i="2"/>
  <c r="M703" i="2"/>
  <c r="M698" i="2"/>
  <c r="M676" i="2"/>
  <c r="M646" i="2"/>
  <c r="M665" i="2"/>
  <c r="M644" i="2"/>
  <c r="M4241" i="2"/>
  <c r="M658" i="2"/>
  <c r="M595" i="2"/>
  <c r="M624" i="2"/>
  <c r="M574" i="2"/>
  <c r="M555" i="2"/>
  <c r="M572" i="2"/>
  <c r="M512" i="2"/>
  <c r="M480" i="2"/>
  <c r="M448" i="2"/>
  <c r="M456" i="2"/>
  <c r="M511" i="2"/>
  <c r="M414" i="2"/>
  <c r="M399" i="2"/>
  <c r="M417" i="2"/>
  <c r="M395" i="2"/>
  <c r="M386" i="2"/>
  <c r="M492" i="2"/>
  <c r="M368" i="2"/>
  <c r="M327" i="2"/>
  <c r="M323" i="2"/>
  <c r="M296" i="2"/>
  <c r="M278" i="2"/>
  <c r="M315" i="2"/>
  <c r="M252" i="2"/>
  <c r="M235" i="2"/>
  <c r="M216" i="2"/>
  <c r="M197" i="2"/>
  <c r="M167" i="2"/>
  <c r="M183" i="2"/>
  <c r="M154" i="2"/>
  <c r="M135" i="2"/>
  <c r="M133" i="2"/>
  <c r="M95" i="2"/>
  <c r="M77" i="2"/>
  <c r="M79" i="2"/>
  <c r="M53" i="2"/>
  <c r="M462" i="2"/>
  <c r="M509" i="2"/>
  <c r="M479" i="2"/>
  <c r="M625" i="2"/>
  <c r="M464" i="2"/>
  <c r="M412" i="2"/>
  <c r="M416" i="2"/>
  <c r="M420" i="2"/>
  <c r="M4799" i="2"/>
  <c r="M360" i="2"/>
  <c r="M467" i="2"/>
  <c r="M380" i="2"/>
  <c r="M326" i="2"/>
  <c r="M317" i="2"/>
  <c r="M286" i="2"/>
  <c r="M259" i="2"/>
  <c r="M258" i="2"/>
  <c r="M263" i="2"/>
  <c r="M223" i="2"/>
  <c r="M202" i="2"/>
  <c r="M184" i="2"/>
  <c r="M170" i="2"/>
  <c r="M172" i="2"/>
  <c r="M131" i="2"/>
  <c r="M142" i="2"/>
  <c r="M104" i="2"/>
  <c r="M81" i="2"/>
  <c r="M82" i="2"/>
  <c r="M78" i="2"/>
  <c r="M50" i="2"/>
  <c r="M34" i="2"/>
  <c r="M21" i="2"/>
  <c r="M1718" i="2"/>
  <c r="M1544" i="2"/>
  <c r="M1423" i="2"/>
  <c r="M1886" i="2"/>
  <c r="M1821" i="2"/>
  <c r="M1151" i="2"/>
  <c r="M1478" i="2"/>
  <c r="M1457" i="2"/>
  <c r="M1605" i="2"/>
  <c r="M1226" i="2"/>
  <c r="M1356" i="2"/>
  <c r="M2351" i="2"/>
  <c r="M1252" i="2"/>
  <c r="M1601" i="2"/>
  <c r="M1114" i="2"/>
  <c r="M1346" i="2"/>
  <c r="M1249" i="2"/>
  <c r="M1276" i="2"/>
  <c r="M1280" i="2"/>
  <c r="M2348" i="2"/>
  <c r="M1259" i="2"/>
  <c r="M1176" i="2"/>
  <c r="M1109" i="2"/>
  <c r="M1142" i="2"/>
  <c r="M1323" i="2"/>
  <c r="M1676" i="2"/>
  <c r="M1159" i="2"/>
  <c r="M1186" i="2"/>
  <c r="M1375" i="2"/>
  <c r="M915" i="2"/>
  <c r="M968" i="2"/>
  <c r="M989" i="2"/>
  <c r="M1039" i="2"/>
  <c r="M1047" i="2"/>
  <c r="M1082" i="2"/>
  <c r="M910" i="2"/>
  <c r="M1004" i="2"/>
  <c r="M195" i="2"/>
  <c r="M952" i="2"/>
  <c r="M868" i="2"/>
  <c r="M805" i="2"/>
  <c r="M732" i="2"/>
  <c r="M951" i="2"/>
  <c r="M986" i="2"/>
  <c r="M859" i="2"/>
  <c r="M889" i="2"/>
  <c r="M789" i="2"/>
  <c r="M880" i="2"/>
  <c r="M836" i="2"/>
  <c r="M636" i="2"/>
  <c r="M722" i="2"/>
  <c r="M707" i="2"/>
  <c r="M717" i="2"/>
  <c r="M835" i="2"/>
  <c r="M777" i="2"/>
  <c r="M693" i="2"/>
  <c r="M622" i="2"/>
  <c r="M576" i="2"/>
  <c r="M648" i="2"/>
  <c r="M590" i="2"/>
  <c r="M585" i="2"/>
  <c r="M604" i="2"/>
  <c r="M613" i="2"/>
  <c r="M596" i="2"/>
  <c r="M530" i="2"/>
  <c r="M496" i="2"/>
  <c r="M545" i="2"/>
  <c r="M1496" i="2"/>
  <c r="M436" i="2"/>
  <c r="M443" i="2"/>
  <c r="M441" i="2"/>
  <c r="M423" i="2"/>
  <c r="M428" i="2"/>
  <c r="M425" i="2"/>
  <c r="M366" i="2"/>
  <c r="M378" i="2"/>
  <c r="M353" i="2"/>
  <c r="M328" i="2"/>
  <c r="M324" i="2"/>
  <c r="M287" i="2"/>
  <c r="M321" i="2"/>
  <c r="M257" i="2"/>
  <c r="M255" i="2"/>
  <c r="M245" i="2"/>
  <c r="M205" i="2"/>
  <c r="M196" i="2"/>
  <c r="M200" i="2"/>
  <c r="M178" i="2"/>
  <c r="M157" i="2"/>
  <c r="M145" i="2"/>
  <c r="M63" i="2"/>
  <c r="M109" i="2"/>
  <c r="M86" i="2"/>
  <c r="M67" i="2"/>
  <c r="M66" i="2"/>
  <c r="M45" i="2"/>
  <c r="M31" i="2"/>
  <c r="M14" i="2"/>
  <c r="M49" i="2"/>
  <c r="M35" i="2"/>
  <c r="M9" i="2"/>
  <c r="M5545" i="2"/>
  <c r="M5499" i="2"/>
  <c r="M5567" i="2"/>
  <c r="M5548" i="2"/>
  <c r="M5443" i="2"/>
  <c r="M5421" i="2"/>
  <c r="M5335" i="2"/>
  <c r="M5504" i="2"/>
  <c r="M5351" i="2"/>
  <c r="M5239" i="2"/>
  <c r="M5198" i="2"/>
  <c r="M5055" i="2"/>
  <c r="M5114" i="2"/>
  <c r="M4999" i="2"/>
  <c r="M4905" i="2"/>
  <c r="M4951" i="2"/>
  <c r="M4850" i="2"/>
  <c r="M4953" i="2"/>
  <c r="M4779" i="2"/>
  <c r="M4860" i="2"/>
  <c r="M4643" i="2"/>
  <c r="M5031" i="2"/>
  <c r="M4530" i="2"/>
  <c r="M4775" i="2"/>
  <c r="M4817" i="2"/>
  <c r="M4339" i="2"/>
  <c r="M4649" i="2"/>
  <c r="M4271" i="2"/>
  <c r="M4498" i="2"/>
  <c r="M4329" i="2"/>
  <c r="M4761" i="2"/>
  <c r="M4132" i="2"/>
  <c r="M4217" i="2"/>
  <c r="M4148" i="2"/>
  <c r="M4163" i="2"/>
  <c r="M4392" i="2"/>
  <c r="M2489" i="2"/>
  <c r="M4040" i="2"/>
  <c r="M4030" i="2"/>
  <c r="M4166" i="2"/>
  <c r="M3805" i="2"/>
  <c r="M4029" i="2"/>
  <c r="M3870" i="2"/>
  <c r="M3619" i="2"/>
  <c r="M2909" i="2"/>
  <c r="M2616" i="2"/>
  <c r="M3695" i="2"/>
  <c r="M3610" i="2"/>
  <c r="M3118" i="2"/>
  <c r="M3305" i="2"/>
  <c r="M3404" i="2"/>
  <c r="M3303" i="2"/>
  <c r="M3502" i="2"/>
  <c r="M3385" i="2"/>
  <c r="M3659" i="2"/>
  <c r="M3260" i="2"/>
  <c r="M3045" i="2"/>
  <c r="M2054" i="2"/>
  <c r="M2955" i="2"/>
  <c r="M2889" i="2"/>
  <c r="M3096" i="2"/>
  <c r="M2352" i="2"/>
  <c r="M3005" i="2"/>
  <c r="M2921" i="2"/>
  <c r="M3426" i="2"/>
  <c r="M3389" i="2"/>
  <c r="M2466" i="2"/>
  <c r="M2989" i="2"/>
  <c r="M3036" i="2"/>
  <c r="M2632" i="2"/>
  <c r="M2332" i="2"/>
  <c r="M2521" i="2"/>
  <c r="M2656" i="2"/>
  <c r="M2530" i="2"/>
  <c r="M2041" i="2"/>
  <c r="M2399" i="2"/>
  <c r="M2492" i="2"/>
  <c r="M2286" i="2"/>
  <c r="M2923" i="2"/>
  <c r="M2335" i="2"/>
  <c r="M2258" i="2"/>
  <c r="M2197" i="2"/>
  <c r="M2714" i="2"/>
  <c r="M2024" i="2"/>
  <c r="M2462" i="2"/>
  <c r="M3254" i="2"/>
  <c r="M2525" i="2"/>
  <c r="M2383" i="2"/>
  <c r="M2022" i="2"/>
  <c r="M2102" i="2"/>
  <c r="M2234" i="2"/>
  <c r="M2101" i="2"/>
  <c r="M1794" i="2"/>
  <c r="M1761" i="2"/>
  <c r="M1687" i="2"/>
  <c r="M1834" i="2"/>
  <c r="M1707" i="2"/>
  <c r="M1620" i="2"/>
  <c r="M1474" i="2"/>
  <c r="M1531" i="2"/>
  <c r="M1577" i="2"/>
  <c r="M1631" i="2"/>
  <c r="M1504" i="2"/>
  <c r="M1694" i="2"/>
  <c r="M1532" i="2"/>
  <c r="M1630" i="2"/>
  <c r="M1324" i="2"/>
  <c r="M1369" i="2"/>
  <c r="M1402" i="2"/>
  <c r="M1343" i="2"/>
  <c r="M1433" i="2"/>
  <c r="M1241" i="2"/>
  <c r="M1167" i="2"/>
  <c r="M1072" i="2"/>
  <c r="M1231" i="2"/>
  <c r="M1273" i="2"/>
  <c r="M1233" i="2"/>
  <c r="M1161" i="2"/>
  <c r="M1127" i="2"/>
  <c r="M970" i="2"/>
  <c r="M991" i="2"/>
  <c r="M1165" i="2"/>
  <c r="M1073" i="2"/>
  <c r="M905" i="2"/>
  <c r="M937" i="2"/>
  <c r="M1116" i="2"/>
  <c r="M730" i="2"/>
  <c r="M815" i="2"/>
  <c r="M879" i="2"/>
  <c r="M759" i="2"/>
  <c r="M726" i="2"/>
  <c r="M662" i="2"/>
  <c r="M744" i="2"/>
  <c r="M607" i="2"/>
  <c r="M653" i="2"/>
  <c r="M517" i="2"/>
  <c r="M5459" i="2"/>
  <c r="M5430" i="2"/>
  <c r="M5359" i="2"/>
  <c r="M5340" i="2"/>
  <c r="M5323" i="2"/>
  <c r="M5295" i="2"/>
  <c r="M5263" i="2"/>
  <c r="M5231" i="2"/>
  <c r="M5084" i="2"/>
  <c r="M5286" i="2"/>
  <c r="M5193" i="2"/>
  <c r="M521" i="2"/>
  <c r="M485" i="2"/>
  <c r="M452" i="2"/>
  <c r="M454" i="2"/>
  <c r="M355" i="2"/>
  <c r="M357" i="2"/>
  <c r="M319" i="2"/>
  <c r="M5076" i="2"/>
  <c r="M4921" i="2"/>
  <c r="M5035" i="2"/>
  <c r="M5053" i="2"/>
  <c r="M4408" i="2"/>
  <c r="M4814" i="2"/>
  <c r="M4678" i="2"/>
  <c r="M4520" i="2"/>
  <c r="M293" i="2"/>
  <c r="M273" i="2"/>
  <c r="M246" i="2"/>
  <c r="M192" i="2"/>
  <c r="M150" i="2"/>
  <c r="M114" i="2"/>
  <c r="M92" i="2"/>
  <c r="M42" i="2"/>
  <c r="M33" i="2"/>
  <c r="M523" i="2"/>
  <c r="M29" i="2"/>
  <c r="M3515" i="2"/>
  <c r="M5538" i="2"/>
  <c r="M5508" i="2"/>
  <c r="M5479" i="2"/>
  <c r="M5445" i="2"/>
  <c r="M5310" i="2"/>
  <c r="M5380" i="2"/>
  <c r="M5302" i="2"/>
  <c r="M5363" i="2"/>
  <c r="M5394" i="2"/>
  <c r="M5235" i="2"/>
  <c r="M5128" i="2"/>
  <c r="M5284" i="2"/>
  <c r="M4912" i="2"/>
  <c r="M5175" i="2"/>
  <c r="M5097" i="2"/>
  <c r="M5063" i="2"/>
  <c r="M4102" i="2"/>
  <c r="M4980" i="2"/>
  <c r="M4422" i="2"/>
  <c r="M4755" i="2"/>
  <c r="M4889" i="2"/>
  <c r="M4820" i="2"/>
  <c r="M4947" i="2"/>
  <c r="M4693" i="2"/>
  <c r="M4837" i="2"/>
  <c r="M5064" i="2"/>
  <c r="M4642" i="2"/>
  <c r="M4625" i="2"/>
  <c r="M4497" i="2"/>
  <c r="M4774" i="2"/>
  <c r="M4366" i="2"/>
  <c r="M4459" i="2"/>
  <c r="M4527" i="2"/>
  <c r="M4424" i="2"/>
  <c r="M4429" i="2"/>
  <c r="M4308" i="2"/>
  <c r="M4140" i="2"/>
  <c r="M3795" i="2"/>
  <c r="M4243" i="2"/>
  <c r="M4225" i="2"/>
  <c r="M4378" i="2"/>
  <c r="M4206" i="2"/>
  <c r="M4119" i="2"/>
  <c r="M4122" i="2"/>
  <c r="M2908" i="2"/>
  <c r="M3988" i="2"/>
  <c r="M4090" i="2"/>
  <c r="M4093" i="2"/>
  <c r="M4026" i="2"/>
  <c r="M4282" i="2"/>
  <c r="M3927" i="2"/>
  <c r="M3454" i="2"/>
  <c r="M3657" i="2"/>
  <c r="M3660" i="2"/>
  <c r="M3501" i="2"/>
  <c r="M3633" i="2"/>
  <c r="M3543" i="2"/>
  <c r="M3504" i="2"/>
  <c r="M3635" i="2"/>
  <c r="M3505" i="2"/>
  <c r="M3351" i="2"/>
  <c r="M3626" i="2"/>
  <c r="M2447" i="2"/>
  <c r="M3473" i="2"/>
  <c r="M3392" i="2"/>
  <c r="M3288" i="2"/>
  <c r="M3057" i="2"/>
  <c r="M3201" i="2"/>
  <c r="M3222" i="2"/>
  <c r="M3024" i="2"/>
  <c r="M3304" i="2"/>
  <c r="M2723" i="2"/>
  <c r="M3128" i="2"/>
  <c r="M3425" i="2"/>
  <c r="M2599" i="2"/>
  <c r="M2658" i="2"/>
  <c r="M2911" i="2"/>
  <c r="M2718" i="2"/>
  <c r="M3783" i="2"/>
  <c r="M2962" i="2"/>
  <c r="M3486" i="2"/>
  <c r="M2639" i="2"/>
  <c r="M2378" i="2"/>
  <c r="M2295" i="2"/>
  <c r="M2501" i="2"/>
  <c r="M2434" i="2"/>
  <c r="M2449" i="2"/>
  <c r="M2337" i="2"/>
  <c r="M2423" i="2"/>
  <c r="M2044" i="2"/>
  <c r="M2166" i="2"/>
  <c r="M1852" i="2"/>
  <c r="M2268" i="2"/>
  <c r="M1956" i="2"/>
  <c r="M2087" i="2"/>
  <c r="M1750" i="2"/>
  <c r="M2319" i="2"/>
  <c r="M1698" i="2"/>
  <c r="M1747" i="2"/>
  <c r="M1887" i="2"/>
  <c r="M1930" i="2"/>
  <c r="M1677" i="2"/>
  <c r="M1622" i="2"/>
  <c r="M1788" i="2"/>
  <c r="M2088" i="2"/>
  <c r="M1587" i="2"/>
  <c r="M1748" i="2"/>
  <c r="M1292" i="2"/>
  <c r="M1505" i="2"/>
  <c r="M2419" i="2"/>
  <c r="M1476" i="2"/>
  <c r="M1442" i="2"/>
  <c r="M1141" i="2"/>
  <c r="M1019" i="2"/>
  <c r="M1147" i="2"/>
  <c r="M1286" i="2"/>
  <c r="M1261" i="2"/>
  <c r="M4323" i="2"/>
  <c r="M1081" i="2"/>
  <c r="M875" i="2"/>
  <c r="M881" i="2"/>
  <c r="M882" i="2"/>
  <c r="M771" i="2"/>
  <c r="M705" i="2"/>
  <c r="M673" i="2"/>
  <c r="M410" i="2"/>
  <c r="M2939" i="2"/>
  <c r="M5550" i="2"/>
  <c r="M5500" i="2"/>
  <c r="M5452" i="2"/>
  <c r="M5422" i="2"/>
  <c r="M5369" i="2"/>
  <c r="M5379" i="2"/>
  <c r="M5279" i="2"/>
  <c r="M5255" i="2"/>
  <c r="M5161" i="2"/>
  <c r="M5163" i="2"/>
  <c r="M2575" i="2"/>
  <c r="M4713" i="2"/>
  <c r="M4960" i="2"/>
  <c r="M749" i="2"/>
  <c r="M5037" i="2"/>
  <c r="M4829" i="2"/>
  <c r="M5039" i="2"/>
  <c r="M4697" i="2"/>
  <c r="M4806" i="2"/>
  <c r="M4760" i="2"/>
  <c r="M4405" i="2"/>
  <c r="M4855" i="2"/>
  <c r="M4630" i="2"/>
  <c r="M4470" i="2"/>
  <c r="M4354" i="2"/>
  <c r="M4591" i="2"/>
  <c r="M4552" i="2"/>
  <c r="M4453" i="2"/>
  <c r="M4517" i="2"/>
  <c r="M4309" i="2"/>
  <c r="M4277" i="2"/>
  <c r="M4348" i="2"/>
  <c r="M5050" i="2"/>
  <c r="M3446" i="2"/>
  <c r="M4516" i="2"/>
  <c r="M4084" i="2"/>
  <c r="M4180" i="2"/>
  <c r="M3947" i="2"/>
  <c r="M3710" i="2"/>
  <c r="M642" i="2"/>
  <c r="M3899" i="2"/>
  <c r="M3668" i="2"/>
  <c r="M3628" i="2"/>
  <c r="M3538" i="2"/>
  <c r="M3630" i="2"/>
  <c r="M3244" i="2"/>
  <c r="M3526" i="2"/>
  <c r="M3572" i="2"/>
  <c r="M3548" i="2"/>
  <c r="M3580" i="2"/>
  <c r="M3424" i="2"/>
  <c r="M3390" i="2"/>
  <c r="M3316" i="2"/>
  <c r="M3153" i="2"/>
  <c r="M3220" i="2"/>
  <c r="M3322" i="2"/>
  <c r="M3185" i="2"/>
  <c r="M3295" i="2"/>
  <c r="M3012" i="2"/>
  <c r="M3075" i="2"/>
  <c r="M3023" i="2"/>
  <c r="M2420" i="2"/>
  <c r="M1915" i="2"/>
  <c r="M2499" i="2"/>
  <c r="M2690" i="2"/>
  <c r="M2897" i="2"/>
  <c r="M2779" i="2"/>
  <c r="M2408" i="2"/>
  <c r="M2715" i="2"/>
  <c r="M2672" i="2"/>
  <c r="M2899" i="2"/>
  <c r="M2152" i="2"/>
  <c r="M2537" i="2"/>
  <c r="M2452" i="2"/>
  <c r="M3868" i="2"/>
  <c r="M2205" i="2"/>
  <c r="M2743" i="2"/>
  <c r="M2095" i="2"/>
  <c r="M1946" i="2"/>
  <c r="M2235" i="2"/>
  <c r="M3987" i="2"/>
  <c r="M2085" i="2"/>
  <c r="M2020" i="2"/>
  <c r="M1972" i="2"/>
  <c r="M2946" i="2"/>
  <c r="M1888" i="2"/>
  <c r="M2046" i="2"/>
  <c r="M1765" i="2"/>
  <c r="M1822" i="2"/>
  <c r="M2304" i="2"/>
  <c r="M1382" i="2"/>
  <c r="M1801" i="2"/>
  <c r="M1204" i="2"/>
  <c r="M4920" i="2"/>
  <c r="M4856" i="2"/>
  <c r="M4650" i="2"/>
  <c r="M4818" i="2"/>
  <c r="M2754" i="2"/>
  <c r="M4499" i="2"/>
  <c r="M4572" i="2"/>
  <c r="M4463" i="2"/>
  <c r="M4444" i="2"/>
  <c r="M4298" i="2"/>
  <c r="M4340" i="2"/>
  <c r="M3558" i="2"/>
  <c r="M4048" i="2"/>
  <c r="M4215" i="2"/>
  <c r="M4211" i="2"/>
  <c r="M4289" i="2"/>
  <c r="M4058" i="2"/>
  <c r="M3878" i="2"/>
  <c r="M4153" i="2"/>
  <c r="M5014" i="2"/>
  <c r="M3999" i="2"/>
  <c r="M3733" i="2"/>
  <c r="M3547" i="2"/>
  <c r="M4082" i="2"/>
  <c r="M4729" i="2"/>
  <c r="M3767" i="2"/>
  <c r="M3618" i="2"/>
  <c r="M3687" i="2"/>
  <c r="M3494" i="2"/>
  <c r="M3727" i="2"/>
  <c r="M3717" i="2"/>
  <c r="M3431" i="2"/>
  <c r="M3815" i="2"/>
  <c r="M3269" i="2"/>
  <c r="M3217" i="2"/>
  <c r="M3302" i="2"/>
  <c r="M2995" i="2"/>
  <c r="M3195" i="2"/>
  <c r="M2950" i="2"/>
  <c r="M3004" i="2"/>
  <c r="M2839" i="2"/>
  <c r="M3230" i="2"/>
  <c r="M2648" i="2"/>
  <c r="M2753" i="2"/>
  <c r="M2586" i="2"/>
  <c r="M2626" i="2"/>
  <c r="M2849" i="2"/>
  <c r="M2602" i="2"/>
  <c r="M2869" i="2"/>
  <c r="M2809" i="2"/>
  <c r="M2398" i="2"/>
  <c r="M2615" i="2"/>
  <c r="M2831" i="2"/>
  <c r="M2146" i="2"/>
  <c r="M2621" i="2"/>
  <c r="M2266" i="2"/>
  <c r="M2451" i="2"/>
  <c r="M2127" i="2"/>
  <c r="M2254" i="2"/>
  <c r="M1861" i="2"/>
  <c r="M2277" i="2"/>
  <c r="M2196" i="2"/>
  <c r="M2240" i="2"/>
  <c r="M1968" i="2"/>
  <c r="M1948" i="2"/>
  <c r="M1685" i="2"/>
  <c r="M1674" i="2"/>
  <c r="M1848" i="2"/>
  <c r="M2082" i="2"/>
  <c r="M1733" i="2"/>
  <c r="M1660" i="2"/>
  <c r="M1491" i="2"/>
  <c r="M1481" i="2"/>
  <c r="M1439" i="2"/>
  <c r="M1539" i="2"/>
  <c r="M1606" i="2"/>
  <c r="M1350" i="2"/>
  <c r="M4535" i="2"/>
  <c r="M1299" i="2"/>
  <c r="M1366" i="2"/>
  <c r="M1357" i="2"/>
  <c r="M1311" i="2"/>
  <c r="M1473" i="2"/>
  <c r="M1125" i="2"/>
  <c r="M1309" i="2"/>
  <c r="M1316" i="2"/>
  <c r="M1065" i="2"/>
  <c r="M929" i="2"/>
  <c r="M977" i="2"/>
  <c r="M832" i="2"/>
  <c r="M1118" i="2"/>
  <c r="M796" i="2"/>
  <c r="M958" i="2"/>
  <c r="M793" i="2"/>
  <c r="M776" i="2"/>
  <c r="M670" i="2"/>
  <c r="M579" i="2"/>
  <c r="M582" i="2"/>
  <c r="M549" i="2"/>
  <c r="M553" i="2"/>
  <c r="M471" i="2"/>
  <c r="M629" i="2"/>
  <c r="M453" i="2"/>
  <c r="M372" i="2"/>
  <c r="M332" i="2"/>
  <c r="M288" i="2"/>
  <c r="M218" i="2"/>
  <c r="M158" i="2"/>
  <c r="M134" i="2"/>
  <c r="M65" i="2"/>
  <c r="M536" i="2"/>
  <c r="M458" i="2"/>
  <c r="M466" i="2"/>
  <c r="M374" i="2"/>
  <c r="M337" i="2"/>
  <c r="M325" i="2"/>
  <c r="M265" i="2"/>
  <c r="M215" i="2"/>
  <c r="M164" i="2"/>
  <c r="M121" i="2"/>
  <c r="M73" i="2"/>
  <c r="M24" i="2"/>
  <c r="M1721" i="2"/>
  <c r="M1383" i="2"/>
  <c r="M1515" i="2"/>
  <c r="M1189" i="2"/>
  <c r="M1320" i="2"/>
  <c r="M1218" i="2"/>
  <c r="M1319" i="2"/>
  <c r="M1050" i="2"/>
  <c r="M1005" i="2"/>
  <c r="M1040" i="2"/>
  <c r="M1067" i="2"/>
  <c r="M957" i="2"/>
  <c r="M999" i="2"/>
  <c r="M941" i="2"/>
  <c r="M802" i="2"/>
  <c r="M954" i="2"/>
  <c r="M967" i="2"/>
  <c r="M737" i="2"/>
  <c r="M914" i="2"/>
  <c r="M740" i="2"/>
  <c r="M720" i="2"/>
  <c r="M631" i="2"/>
  <c r="M618" i="2"/>
  <c r="M583" i="2"/>
  <c r="M515" i="2"/>
  <c r="M470" i="2"/>
  <c r="M407" i="2"/>
  <c r="M392" i="2"/>
  <c r="M369" i="2"/>
  <c r="M282" i="2"/>
  <c r="M277" i="2"/>
  <c r="M213" i="2"/>
  <c r="M189" i="2"/>
  <c r="M116" i="2"/>
  <c r="M97" i="2"/>
  <c r="M59" i="2"/>
  <c r="M51" i="2"/>
  <c r="M5568" i="2"/>
  <c r="M5549" i="2"/>
  <c r="M5520" i="2"/>
  <c r="M5502" i="2"/>
  <c r="M5485" i="2"/>
  <c r="M5571" i="2"/>
  <c r="M5552" i="2"/>
  <c r="M5511" i="2"/>
  <c r="M5505" i="2"/>
  <c r="M5487" i="2"/>
  <c r="M5447" i="2"/>
  <c r="M5442" i="2"/>
  <c r="M5424" i="2"/>
  <c r="M5406" i="2"/>
  <c r="M5378" i="2"/>
  <c r="M5352" i="2"/>
  <c r="M5347" i="2"/>
  <c r="M5387" i="2"/>
  <c r="M5308" i="2"/>
  <c r="M5381" i="2"/>
  <c r="M5349" i="2"/>
  <c r="M5227" i="2"/>
  <c r="M5289" i="2"/>
  <c r="M5181" i="2"/>
  <c r="M5123" i="2"/>
  <c r="M5111" i="2"/>
  <c r="M5240" i="2"/>
  <c r="M5136" i="2"/>
  <c r="M5125" i="2"/>
  <c r="M5061" i="2"/>
  <c r="M5095" i="2"/>
  <c r="M5194" i="2"/>
  <c r="M4988" i="2"/>
  <c r="M5153" i="2"/>
  <c r="M4922" i="2"/>
  <c r="M5059" i="2"/>
  <c r="M4896" i="2"/>
  <c r="M4699" i="2"/>
  <c r="M4784" i="2"/>
  <c r="M4681" i="2"/>
  <c r="M4823" i="2"/>
  <c r="M4809" i="2"/>
  <c r="M5067" i="2"/>
  <c r="M4930" i="2"/>
  <c r="M3787" i="2"/>
  <c r="M4903" i="2"/>
  <c r="M4701" i="2"/>
  <c r="M4586" i="2"/>
  <c r="M4725" i="2"/>
  <c r="M4526" i="2"/>
  <c r="M4667" i="2"/>
  <c r="M4569" i="2"/>
  <c r="M4848" i="2"/>
  <c r="M4493" i="2"/>
  <c r="M4566" i="2"/>
  <c r="M4762" i="2"/>
  <c r="M4311" i="2"/>
  <c r="M4456" i="2"/>
  <c r="M4672" i="2"/>
  <c r="M4315" i="2"/>
  <c r="M4394" i="2"/>
  <c r="M4490" i="2"/>
  <c r="M4278" i="2"/>
  <c r="M4426" i="2"/>
  <c r="M4398" i="2"/>
  <c r="M4268" i="2"/>
  <c r="M4328" i="2"/>
  <c r="M4342" i="2"/>
  <c r="M4266" i="2"/>
  <c r="M4151" i="2"/>
  <c r="M4417" i="2"/>
  <c r="M4222" i="2"/>
  <c r="M4239" i="2"/>
  <c r="M4253" i="2"/>
  <c r="M4161" i="2"/>
  <c r="M3255" i="2"/>
  <c r="M4171" i="2"/>
  <c r="M4183" i="2"/>
  <c r="M3978" i="2"/>
  <c r="M3928" i="2"/>
  <c r="M3951" i="2"/>
  <c r="M3715" i="2"/>
  <c r="M3880" i="2"/>
  <c r="M4321" i="2"/>
  <c r="M3847" i="2"/>
  <c r="M3265" i="2"/>
  <c r="M3798" i="2"/>
  <c r="M4022" i="2"/>
  <c r="M3829" i="2"/>
  <c r="M4036" i="2"/>
  <c r="M3456" i="2"/>
  <c r="M3519" i="2"/>
  <c r="M3858" i="2"/>
  <c r="M3421" i="2"/>
  <c r="M3681" i="2"/>
  <c r="M3387" i="2"/>
  <c r="M4088" i="2"/>
  <c r="M3785" i="2"/>
  <c r="M3608" i="2"/>
  <c r="M3243" i="2"/>
  <c r="M3528" i="2"/>
  <c r="M3554" i="2"/>
  <c r="M3344" i="2"/>
  <c r="M3066" i="2"/>
  <c r="M3475" i="2"/>
  <c r="M3641" i="2"/>
  <c r="M3766" i="2"/>
  <c r="M3129" i="2"/>
  <c r="M4904" i="2"/>
  <c r="M2861" i="2"/>
  <c r="M3924" i="2"/>
  <c r="M3746" i="2"/>
  <c r="M2980" i="2"/>
  <c r="M3367" i="2"/>
  <c r="M3061" i="2"/>
  <c r="M3349" i="2"/>
  <c r="M3435" i="2"/>
  <c r="M2905" i="2"/>
  <c r="M3218" i="2"/>
  <c r="M3408" i="2"/>
  <c r="M2617" i="2"/>
  <c r="M2972" i="2"/>
  <c r="M3178" i="2"/>
  <c r="M2669" i="2"/>
  <c r="M2876" i="2"/>
  <c r="M2968" i="2"/>
  <c r="M2948" i="2"/>
  <c r="M3063" i="2"/>
  <c r="M3097" i="2"/>
  <c r="M2791" i="2"/>
  <c r="M2716" i="2"/>
  <c r="M2536" i="2"/>
  <c r="M2695" i="2"/>
  <c r="M2522" i="2"/>
  <c r="M3006" i="2"/>
  <c r="M2845" i="2"/>
  <c r="M2758" i="2"/>
  <c r="M2759" i="2"/>
  <c r="M2780" i="2"/>
  <c r="M2882" i="2"/>
  <c r="M2674" i="2"/>
  <c r="M2550" i="2"/>
  <c r="M2682" i="2"/>
  <c r="M2306" i="2"/>
  <c r="M2341" i="2"/>
  <c r="M2533" i="2"/>
  <c r="M2747" i="2"/>
  <c r="M2504" i="2"/>
  <c r="M2595" i="2"/>
  <c r="M2345" i="2"/>
  <c r="M2707" i="2"/>
  <c r="M2360" i="2"/>
  <c r="M2661" i="2"/>
  <c r="M2702" i="2"/>
  <c r="M2848" i="2"/>
  <c r="M2370" i="2"/>
  <c r="M2442" i="2"/>
  <c r="M2556" i="2"/>
  <c r="M2613" i="2"/>
  <c r="M2144" i="2"/>
  <c r="M1927" i="2"/>
  <c r="M2005" i="2"/>
  <c r="M2279" i="2"/>
  <c r="M2075" i="2"/>
  <c r="M2576" i="2"/>
  <c r="M2357" i="2"/>
  <c r="M2300" i="2"/>
  <c r="M2305" i="2"/>
  <c r="M2347" i="2"/>
  <c r="M2169" i="2"/>
  <c r="M1870" i="2"/>
  <c r="M2096" i="2"/>
  <c r="M2635" i="2"/>
  <c r="M1636" i="2"/>
  <c r="M1996" i="2"/>
  <c r="M2002" i="2"/>
  <c r="M2938" i="2"/>
  <c r="M1771" i="2"/>
  <c r="M2737" i="2"/>
  <c r="M2210" i="2"/>
  <c r="M1835" i="2"/>
  <c r="M1832" i="2"/>
  <c r="M1894" i="2"/>
  <c r="M2008" i="2"/>
  <c r="M1934" i="2"/>
  <c r="M1984" i="2"/>
  <c r="M1980" i="2"/>
  <c r="M2106" i="2"/>
  <c r="M1682" i="2"/>
  <c r="M1736" i="2"/>
  <c r="M1759" i="2"/>
  <c r="M1995" i="2"/>
  <c r="M1908" i="2"/>
  <c r="M1593" i="2"/>
  <c r="M1700" i="2"/>
  <c r="M1763" i="2"/>
  <c r="M1790" i="2"/>
  <c r="M1727" i="2"/>
  <c r="M2115" i="2"/>
  <c r="M1624" i="2"/>
  <c r="M2123" i="2"/>
  <c r="M1430" i="2"/>
  <c r="M1467" i="2"/>
  <c r="M1648" i="2"/>
  <c r="M1654" i="2"/>
  <c r="M1613" i="2"/>
  <c r="M1469" i="2"/>
  <c r="M1521" i="2"/>
  <c r="M1507" i="2"/>
  <c r="M1569" i="2"/>
  <c r="M1673" i="2"/>
  <c r="M1730" i="2"/>
  <c r="M1534" i="2"/>
  <c r="M1530" i="2"/>
  <c r="M1932" i="2"/>
  <c r="M1831" i="2"/>
  <c r="M1509" i="2"/>
  <c r="M1415" i="2"/>
  <c r="M1490" i="2"/>
  <c r="M1529" i="2"/>
  <c r="M1428" i="2"/>
  <c r="M1626" i="2"/>
  <c r="M1424" i="2"/>
  <c r="M1297" i="2"/>
  <c r="M1300" i="2"/>
  <c r="M1214" i="2"/>
  <c r="M1268" i="2"/>
  <c r="M1196" i="2"/>
  <c r="M1134" i="2"/>
  <c r="M1144" i="2"/>
  <c r="M1171" i="2"/>
  <c r="M1808" i="2"/>
  <c r="M1295" i="2"/>
  <c r="M1099" i="2"/>
  <c r="M1058" i="2"/>
  <c r="M1304" i="2"/>
  <c r="M1190" i="2"/>
  <c r="M1031" i="2"/>
  <c r="M1041" i="2"/>
  <c r="M739" i="2"/>
  <c r="M888" i="2"/>
  <c r="M890" i="2"/>
  <c r="M1152" i="2"/>
  <c r="M1021" i="2"/>
  <c r="M1298" i="2"/>
  <c r="M921" i="2"/>
  <c r="M1069" i="2"/>
  <c r="M892" i="2"/>
  <c r="M891" i="2"/>
  <c r="M848" i="2"/>
  <c r="M917" i="2"/>
  <c r="M928" i="2"/>
  <c r="M896" i="2"/>
  <c r="M936" i="2"/>
  <c r="M804" i="2"/>
  <c r="M807" i="2"/>
  <c r="M3914" i="2"/>
  <c r="M768" i="2"/>
  <c r="M852" i="2"/>
  <c r="M864" i="2"/>
  <c r="M684" i="2"/>
  <c r="M800" i="2"/>
  <c r="M721" i="2"/>
  <c r="M619" i="2"/>
  <c r="M701" i="2"/>
  <c r="M679" i="2"/>
  <c r="M666" i="2"/>
  <c r="M573" i="2"/>
  <c r="M617" i="2"/>
  <c r="M699" i="2"/>
  <c r="M535" i="2"/>
  <c r="M546" i="2"/>
  <c r="M543" i="2"/>
  <c r="M556" i="2"/>
  <c r="M4864" i="2"/>
  <c r="M500" i="2"/>
  <c r="M5250" i="2"/>
  <c r="M5435" i="2"/>
  <c r="M5418" i="2"/>
  <c r="M5401" i="2"/>
  <c r="M5276" i="2"/>
  <c r="M5474" i="2"/>
  <c r="M5344" i="2"/>
  <c r="M5330" i="2"/>
  <c r="M4042" i="2"/>
  <c r="M5234" i="2"/>
  <c r="M5312" i="2"/>
  <c r="M5266" i="2"/>
  <c r="M5332" i="2"/>
  <c r="M5316" i="2"/>
  <c r="M5192" i="2"/>
  <c r="M5176" i="2"/>
  <c r="M5197" i="2"/>
  <c r="M5223" i="2"/>
  <c r="M5160" i="2"/>
  <c r="M5275" i="2"/>
  <c r="M5133" i="2"/>
  <c r="M5200" i="2"/>
  <c r="M486" i="2"/>
  <c r="M475" i="2"/>
  <c r="M473" i="2"/>
  <c r="M488" i="2"/>
  <c r="M434" i="2"/>
  <c r="M447" i="2"/>
  <c r="M401" i="2"/>
  <c r="M430" i="2"/>
  <c r="M405" i="2"/>
  <c r="M387" i="2"/>
  <c r="M371" i="2"/>
  <c r="M383" i="2"/>
  <c r="M365" i="2"/>
  <c r="M5102" i="2"/>
  <c r="M5173" i="2"/>
  <c r="M4983" i="2"/>
  <c r="M4973" i="2"/>
  <c r="M4982" i="2"/>
  <c r="M5046" i="2"/>
  <c r="M5089" i="2"/>
  <c r="M4976" i="2"/>
  <c r="M4460" i="2"/>
  <c r="M4804" i="2"/>
  <c r="M5183" i="2"/>
  <c r="M3817" i="2"/>
  <c r="M4739" i="2"/>
  <c r="M4721" i="2"/>
  <c r="M4492" i="2"/>
  <c r="M4294" i="2"/>
  <c r="M309" i="2"/>
  <c r="M289" i="2"/>
  <c r="M271" i="2"/>
  <c r="M300" i="2"/>
  <c r="M247" i="2"/>
  <c r="M232" i="2"/>
  <c r="M236" i="2"/>
  <c r="M226" i="2"/>
  <c r="M177" i="2"/>
  <c r="M168" i="2"/>
  <c r="M144" i="2"/>
  <c r="M129" i="2"/>
  <c r="M83" i="2"/>
  <c r="M98" i="2"/>
  <c r="M93" i="2"/>
  <c r="M94" i="2"/>
  <c r="M55" i="2"/>
  <c r="M41" i="2"/>
  <c r="M26" i="2"/>
  <c r="M2" i="2"/>
  <c r="M1258" i="2"/>
  <c r="M860" i="2"/>
  <c r="M668" i="2"/>
  <c r="M688" i="2"/>
  <c r="M5562" i="2"/>
  <c r="M5543" i="2"/>
  <c r="M5529" i="2"/>
  <c r="M5512" i="2"/>
  <c r="M5497" i="2"/>
  <c r="M5483" i="2"/>
  <c r="M5478" i="2"/>
  <c r="M5449" i="2"/>
  <c r="M5436" i="2"/>
  <c r="M5420" i="2"/>
  <c r="M5404" i="2"/>
  <c r="M5405" i="2"/>
  <c r="M5280" i="2"/>
  <c r="M5307" i="2"/>
  <c r="M5319" i="2"/>
  <c r="M5309" i="2"/>
  <c r="M5301" i="2"/>
  <c r="M5300" i="2"/>
  <c r="M5281" i="2"/>
  <c r="M5270" i="2"/>
  <c r="M5233" i="2"/>
  <c r="M5213" i="2"/>
  <c r="M5219" i="2"/>
  <c r="M5170" i="2"/>
  <c r="M5056" i="2"/>
  <c r="M5042" i="2"/>
  <c r="M5151" i="2"/>
  <c r="M5201" i="2"/>
  <c r="M5196" i="2"/>
  <c r="M5142" i="2"/>
  <c r="M5081" i="2"/>
  <c r="M5065" i="2"/>
  <c r="M5383" i="2"/>
  <c r="M5120" i="2"/>
  <c r="M5022" i="2"/>
  <c r="M4996" i="2"/>
  <c r="M5108" i="2"/>
  <c r="M5051" i="2"/>
  <c r="M4794" i="2"/>
  <c r="M4894" i="2"/>
  <c r="M5220" i="2"/>
  <c r="M4570" i="2"/>
  <c r="M5305" i="2"/>
  <c r="M4890" i="2"/>
  <c r="M4418" i="2"/>
  <c r="M4916" i="2"/>
  <c r="M4874" i="2"/>
  <c r="M4853" i="2"/>
  <c r="M4787" i="2"/>
  <c r="M4661" i="2"/>
  <c r="M4682" i="2"/>
  <c r="M4758" i="2"/>
  <c r="M4949" i="2"/>
  <c r="M4694" i="2"/>
  <c r="M4603" i="2"/>
  <c r="M4668" i="2"/>
  <c r="M4636" i="2"/>
  <c r="M4728" i="2"/>
  <c r="M4562" i="2"/>
  <c r="M4710" i="2"/>
  <c r="M4523" i="2"/>
  <c r="M4647" i="2"/>
  <c r="M4584" i="2"/>
  <c r="M4563" i="2"/>
  <c r="M4716" i="2"/>
  <c r="M4942" i="2"/>
  <c r="M4522" i="2"/>
  <c r="M4244" i="2"/>
  <c r="M2375" i="2"/>
  <c r="M3017" i="2"/>
  <c r="M4387" i="2"/>
  <c r="M4372" i="2"/>
  <c r="M4327" i="2"/>
  <c r="M4087" i="2"/>
  <c r="M4529" i="2"/>
  <c r="M4754" i="2"/>
  <c r="M4384" i="2"/>
  <c r="M4343" i="2"/>
  <c r="M4287" i="2"/>
  <c r="M4055" i="2"/>
  <c r="M4383" i="2"/>
  <c r="M4039" i="2"/>
  <c r="M4358" i="2"/>
  <c r="M4212" i="2"/>
  <c r="M4248" i="2"/>
  <c r="M4276" i="2"/>
  <c r="M1480" i="2"/>
  <c r="M4230" i="2"/>
  <c r="M3934" i="2"/>
  <c r="M4284" i="2"/>
  <c r="M4233" i="2"/>
  <c r="M4221" i="2"/>
  <c r="M4044" i="2"/>
  <c r="M3854" i="2"/>
  <c r="M4316" i="2"/>
  <c r="M4264" i="2"/>
  <c r="M4120" i="2"/>
  <c r="M3944" i="2"/>
  <c r="M3916" i="2"/>
  <c r="M4283" i="2"/>
  <c r="M4419" i="2"/>
  <c r="M3893" i="2"/>
  <c r="M4072" i="2"/>
  <c r="M3967" i="2"/>
  <c r="M3806" i="2"/>
  <c r="M3819" i="2"/>
  <c r="M3844" i="2"/>
  <c r="M3737" i="2"/>
  <c r="M3825" i="2"/>
  <c r="M3713" i="2"/>
  <c r="M3691" i="2"/>
  <c r="M3520" i="2"/>
  <c r="M4389" i="2"/>
  <c r="M3074" i="2"/>
  <c r="M3452" i="2"/>
  <c r="M3440" i="2"/>
  <c r="M3757" i="2"/>
  <c r="M3593" i="2"/>
  <c r="M3605" i="2"/>
  <c r="M4061" i="2"/>
  <c r="M3522" i="2"/>
  <c r="M3682" i="2"/>
  <c r="M3571" i="2"/>
  <c r="M3931" i="2"/>
  <c r="M3533" i="2"/>
  <c r="M3651" i="2"/>
  <c r="M3406" i="2"/>
  <c r="M3468" i="2"/>
  <c r="M3676" i="2"/>
  <c r="M3611" i="2"/>
  <c r="M3598" i="2"/>
  <c r="M3530" i="2"/>
  <c r="M3214" i="2"/>
  <c r="M3059" i="2"/>
  <c r="M3308" i="2"/>
  <c r="M3299" i="2"/>
  <c r="M3600" i="2"/>
  <c r="M3044" i="2"/>
  <c r="M3345" i="2"/>
  <c r="M3300" i="2"/>
  <c r="M3328" i="2"/>
  <c r="M3396" i="2"/>
  <c r="M3499" i="2"/>
  <c r="M2979" i="2"/>
  <c r="M2405" i="2"/>
  <c r="M3048" i="2"/>
  <c r="M3174" i="2"/>
  <c r="M3102" i="2"/>
  <c r="M3604" i="2"/>
  <c r="M3120" i="2"/>
  <c r="M3127" i="2"/>
  <c r="M3226" i="2"/>
  <c r="M1789" i="2"/>
  <c r="M3082" i="2"/>
  <c r="M3215" i="2"/>
  <c r="M2967" i="2"/>
  <c r="M3490" i="2"/>
  <c r="M3239" i="2"/>
  <c r="M2969" i="2"/>
  <c r="M3205" i="2"/>
  <c r="M3053" i="2"/>
  <c r="M2745" i="2"/>
  <c r="M2892" i="2"/>
  <c r="M2634" i="2"/>
  <c r="M3383" i="2"/>
  <c r="M2685" i="2"/>
  <c r="M2725" i="2"/>
  <c r="M3000" i="2"/>
  <c r="M3314" i="2"/>
  <c r="M2711" i="2"/>
  <c r="M2927" i="2"/>
  <c r="M2868" i="2"/>
  <c r="M3018" i="2"/>
  <c r="M2872" i="2"/>
  <c r="M2653" i="2"/>
  <c r="M2808" i="2"/>
  <c r="M2977" i="2"/>
  <c r="M2520" i="2"/>
  <c r="M2668" i="2"/>
  <c r="M2311" i="2"/>
  <c r="M2671" i="2"/>
  <c r="M2577" i="2"/>
  <c r="M2827" i="2"/>
  <c r="M2547" i="2"/>
  <c r="M2470" i="2"/>
  <c r="M2386" i="2"/>
  <c r="M2625" i="2"/>
  <c r="M2565" i="2"/>
  <c r="M2397" i="2"/>
  <c r="M2804" i="2"/>
  <c r="M2307" i="2"/>
  <c r="M2559" i="2"/>
  <c r="M3131" i="2"/>
  <c r="M2315" i="2"/>
  <c r="M2535" i="2"/>
  <c r="M2734" i="2"/>
  <c r="M2393" i="2"/>
  <c r="M2293" i="2"/>
  <c r="M2209" i="2"/>
  <c r="M2428" i="2"/>
  <c r="M2461" i="2"/>
  <c r="M2775" i="2"/>
  <c r="M2056" i="2"/>
  <c r="M2048" i="2"/>
  <c r="M2071" i="2"/>
  <c r="M2339" i="2"/>
  <c r="M2515" i="2"/>
  <c r="M2663" i="2"/>
  <c r="M2379" i="2"/>
  <c r="M1990" i="2"/>
  <c r="M2212" i="2"/>
  <c r="M2365" i="2"/>
  <c r="M2203" i="2"/>
  <c r="M2134" i="2"/>
  <c r="M1999" i="2"/>
  <c r="M2206" i="2"/>
  <c r="M2076" i="2"/>
  <c r="M1982" i="2"/>
  <c r="M2156" i="2"/>
  <c r="M2496" i="2"/>
  <c r="M2142" i="2"/>
  <c r="M2097" i="2"/>
  <c r="M1910" i="2"/>
  <c r="M2262" i="2"/>
  <c r="M1318" i="2"/>
  <c r="M2110" i="2"/>
  <c r="M2077" i="2"/>
  <c r="M1929" i="2"/>
  <c r="M2250" i="2"/>
  <c r="M1812" i="2"/>
  <c r="M1675" i="2"/>
  <c r="M1734" i="2"/>
  <c r="M1960" i="2"/>
  <c r="M1628" i="2"/>
  <c r="M1893" i="2"/>
  <c r="M1933" i="2"/>
  <c r="M2042" i="2"/>
  <c r="M1655" i="2"/>
  <c r="M2053" i="2"/>
  <c r="M1800" i="2"/>
  <c r="M1809" i="2"/>
  <c r="M1612" i="2"/>
  <c r="M1719" i="2"/>
  <c r="M1524" i="2"/>
  <c r="M1669" i="2"/>
  <c r="M1468" i="2"/>
  <c r="M1644" i="2"/>
  <c r="M1418" i="2"/>
  <c r="M1168" i="2"/>
  <c r="M1924" i="2"/>
  <c r="M1472" i="2"/>
  <c r="M1519" i="2"/>
  <c r="M1590" i="2"/>
  <c r="M1659" i="2"/>
  <c r="M1895" i="2"/>
  <c r="M1575" i="2"/>
  <c r="M1270" i="2"/>
  <c r="M1417" i="2"/>
  <c r="M1419" i="2"/>
  <c r="M1308" i="2"/>
  <c r="M1348" i="2"/>
  <c r="M1306" i="2"/>
  <c r="M1191" i="2"/>
  <c r="M1405" i="2"/>
  <c r="M5180" i="2"/>
  <c r="M1265" i="2"/>
  <c r="M1435" i="2"/>
  <c r="M1205" i="2"/>
  <c r="M1107" i="2"/>
  <c r="M1275" i="2"/>
  <c r="M1404" i="2"/>
  <c r="M1296" i="2"/>
  <c r="M1090" i="2"/>
  <c r="M1112" i="2"/>
  <c r="M1291" i="2"/>
  <c r="M1068" i="2"/>
  <c r="M1078" i="2"/>
  <c r="M1036" i="2"/>
  <c r="M1009" i="2"/>
  <c r="M1768" i="2"/>
  <c r="M1033" i="2"/>
  <c r="M1133" i="2"/>
  <c r="M1002" i="2"/>
  <c r="M767" i="2"/>
  <c r="M878" i="2"/>
  <c r="M961" i="2"/>
  <c r="M1104" i="2"/>
  <c r="M979" i="2"/>
  <c r="M1175" i="2"/>
  <c r="M883" i="2"/>
  <c r="M1460" i="2"/>
  <c r="M837" i="2"/>
  <c r="M983" i="2"/>
  <c r="M819" i="2"/>
  <c r="M861" i="2"/>
  <c r="M797" i="2"/>
  <c r="M823" i="2"/>
  <c r="M4917" i="2"/>
  <c r="M877" i="2"/>
  <c r="M853" i="2"/>
  <c r="M822" i="2"/>
  <c r="M838" i="2"/>
  <c r="M758" i="2"/>
  <c r="M4104" i="2"/>
  <c r="M677" i="2"/>
  <c r="M654" i="2"/>
  <c r="M562" i="2"/>
  <c r="M641" i="2"/>
  <c r="M675" i="2"/>
  <c r="M533" i="2"/>
  <c r="M493" i="2"/>
  <c r="M5569" i="2"/>
  <c r="M5553" i="2"/>
  <c r="M5534" i="2"/>
  <c r="M5518" i="2"/>
  <c r="M5416" i="2"/>
  <c r="M5429" i="2"/>
  <c r="M5472" i="2"/>
  <c r="M5457" i="2"/>
  <c r="M5439" i="2"/>
  <c r="M5426" i="2"/>
  <c r="M5440" i="2"/>
  <c r="M5392" i="2"/>
  <c r="M5375" i="2"/>
  <c r="M5354" i="2"/>
  <c r="M5339" i="2"/>
  <c r="M5372" i="2"/>
  <c r="M5303" i="2"/>
  <c r="M5036" i="2"/>
  <c r="M5366" i="2"/>
  <c r="M5261" i="2"/>
  <c r="M5245" i="2"/>
  <c r="M4576" i="2"/>
  <c r="M5232" i="2"/>
  <c r="M5188" i="2"/>
  <c r="M5178" i="2"/>
  <c r="M5099" i="2"/>
  <c r="M5334" i="2"/>
  <c r="M5145" i="2"/>
  <c r="M5119" i="2"/>
  <c r="M5001" i="2"/>
  <c r="M5086" i="2"/>
  <c r="M5062" i="2"/>
  <c r="M5029" i="2"/>
  <c r="M5004" i="2"/>
  <c r="M5030" i="2"/>
  <c r="M4810" i="2"/>
  <c r="M4990" i="2"/>
  <c r="M5049" i="2"/>
  <c r="M4995" i="2"/>
  <c r="M4901" i="2"/>
  <c r="M4811" i="2"/>
  <c r="M5024" i="2"/>
  <c r="M4876" i="2"/>
  <c r="M5199" i="2"/>
  <c r="M5152" i="2"/>
  <c r="M4931" i="2"/>
  <c r="M4825" i="2"/>
  <c r="M4858" i="2"/>
  <c r="M4546" i="2"/>
  <c r="M4577" i="2"/>
  <c r="M4795" i="2"/>
  <c r="M4635" i="2"/>
  <c r="M4742" i="2"/>
  <c r="M4788" i="2"/>
  <c r="M4696" i="2"/>
  <c r="M4675" i="2"/>
  <c r="M4663" i="2"/>
  <c r="M4735" i="2"/>
  <c r="M4609" i="2"/>
  <c r="M5008" i="2"/>
  <c r="M4540" i="2"/>
  <c r="M4471" i="2"/>
  <c r="M4691" i="2"/>
  <c r="M4669" i="2"/>
  <c r="M4432" i="2"/>
  <c r="M4734" i="2"/>
  <c r="M4519" i="2"/>
  <c r="M4197" i="2"/>
  <c r="M4443" i="2"/>
  <c r="M4467" i="2"/>
  <c r="M4487" i="2"/>
  <c r="M4525" i="2"/>
  <c r="M4322" i="2"/>
  <c r="M4764" i="2"/>
  <c r="M4442" i="2"/>
  <c r="M4304" i="2"/>
  <c r="M4698" i="2"/>
  <c r="M3739" i="2"/>
  <c r="M4330" i="2"/>
  <c r="M4273" i="2"/>
  <c r="M4534" i="2"/>
  <c r="M4305" i="2"/>
  <c r="M3087" i="2"/>
  <c r="M4238" i="2"/>
  <c r="M4255" i="2"/>
  <c r="M3935" i="2"/>
  <c r="M4164" i="2"/>
  <c r="M4489" i="2"/>
  <c r="M4312" i="2"/>
  <c r="M4172" i="2"/>
  <c r="M4155" i="2"/>
  <c r="M4528" i="2"/>
  <c r="M4190" i="2"/>
  <c r="M3577" i="2"/>
  <c r="M3959" i="2"/>
  <c r="M4195" i="2"/>
  <c r="M3979" i="2"/>
  <c r="M3498" i="2"/>
  <c r="M3976" i="2"/>
  <c r="M4005" i="2"/>
  <c r="M4052" i="2"/>
  <c r="M4043" i="2"/>
  <c r="M3952" i="2"/>
  <c r="M3758" i="2"/>
  <c r="M4202" i="2"/>
  <c r="M3776" i="2"/>
  <c r="M3627" i="2"/>
  <c r="M3709" i="2"/>
  <c r="M3738" i="2"/>
  <c r="M3574" i="2"/>
  <c r="M3867" i="2"/>
  <c r="M3487" i="2"/>
  <c r="M4098" i="2"/>
  <c r="M3933" i="2"/>
  <c r="M3910" i="2"/>
  <c r="M4081" i="2"/>
  <c r="M3646" i="2"/>
  <c r="M4033" i="2"/>
  <c r="M3536" i="2"/>
  <c r="M3680" i="2"/>
  <c r="M4674" i="2"/>
  <c r="M3712" i="2"/>
  <c r="M3664" i="2"/>
  <c r="M3755" i="2"/>
  <c r="M3377" i="2"/>
  <c r="M3734" i="2"/>
  <c r="M3623" i="2"/>
  <c r="M3403" i="2"/>
  <c r="M3402" i="2"/>
  <c r="M3357" i="2"/>
  <c r="M3508" i="2"/>
  <c r="M3529" i="2"/>
  <c r="M3640" i="2"/>
  <c r="M2622" i="2"/>
  <c r="M4326" i="2"/>
  <c r="M3423" i="2"/>
  <c r="M3334" i="2"/>
  <c r="M3391" i="2"/>
  <c r="M3122" i="2"/>
  <c r="M3703" i="2"/>
  <c r="M3360" i="2"/>
  <c r="M3022" i="2"/>
  <c r="M3092" i="2"/>
  <c r="M3458" i="2"/>
  <c r="M3879" i="2"/>
  <c r="M3169" i="2"/>
  <c r="M3228" i="2"/>
  <c r="M3134" i="2"/>
  <c r="M3047" i="2"/>
  <c r="M3237" i="2"/>
  <c r="M3150" i="2"/>
  <c r="M4041" i="2"/>
  <c r="M2956" i="2"/>
  <c r="M3236" i="2"/>
  <c r="M3013" i="2"/>
  <c r="M1572" i="2"/>
  <c r="M2922" i="2"/>
  <c r="M3478" i="2"/>
  <c r="M2563" i="2"/>
  <c r="M3380" i="2"/>
  <c r="M2546" i="2"/>
  <c r="M2402" i="2"/>
  <c r="M2816" i="2"/>
  <c r="M3058" i="2"/>
  <c r="M2794" i="2"/>
  <c r="M3235" i="2"/>
  <c r="M3246" i="2"/>
  <c r="M2760" i="2"/>
  <c r="M2940" i="2"/>
  <c r="M2935" i="2"/>
  <c r="M3180" i="2"/>
  <c r="M2982" i="2"/>
  <c r="M2696" i="2"/>
  <c r="M2683" i="2"/>
  <c r="M2730" i="2"/>
  <c r="M2767" i="2"/>
  <c r="M2717" i="2"/>
  <c r="M3221" i="2"/>
  <c r="M2573" i="2"/>
  <c r="M2708" i="2"/>
  <c r="M2511" i="2"/>
  <c r="M2374" i="2"/>
  <c r="M2541" i="2"/>
  <c r="M4589" i="2"/>
  <c r="M2792" i="2"/>
  <c r="M2440" i="2"/>
  <c r="M1989" i="2"/>
  <c r="M2464" i="2"/>
  <c r="M2650" i="2"/>
  <c r="M2257" i="2"/>
  <c r="M2855" i="2"/>
  <c r="M2363" i="2"/>
  <c r="M2646" i="2"/>
  <c r="M3398" i="2"/>
  <c r="M2638" i="2"/>
  <c r="M1992" i="2"/>
  <c r="M2403" i="2"/>
  <c r="M2359" i="2"/>
  <c r="M2578" i="2"/>
  <c r="M2538" i="2"/>
  <c r="M2227" i="2"/>
  <c r="M2369" i="2"/>
  <c r="M2324" i="2"/>
  <c r="M2170" i="2"/>
  <c r="M2310" i="2"/>
  <c r="M2385" i="2"/>
  <c r="M2445" i="2"/>
  <c r="M1779" i="2"/>
  <c r="M2907" i="2"/>
  <c r="M1986" i="2"/>
  <c r="M2221" i="2"/>
  <c r="M2328" i="2"/>
  <c r="M1868" i="2"/>
  <c r="M2415" i="2"/>
  <c r="M2185" i="2"/>
  <c r="M2931" i="2"/>
  <c r="M2267" i="2"/>
  <c r="M2567" i="2"/>
  <c r="M1987" i="2"/>
  <c r="M1916" i="2"/>
  <c r="M2430" i="2"/>
  <c r="M2117" i="2"/>
  <c r="M2036" i="2"/>
  <c r="M1856" i="2"/>
  <c r="M2390" i="2"/>
  <c r="M1715" i="2"/>
  <c r="M2217" i="2"/>
  <c r="M1961" i="2"/>
  <c r="M1953" i="2"/>
  <c r="M2544" i="2"/>
  <c r="M2079" i="2"/>
  <c r="M1690" i="2"/>
  <c r="M1807" i="2"/>
  <c r="M5527" i="2"/>
  <c r="M1563" i="2"/>
  <c r="M1683" i="2"/>
  <c r="M1594" i="2"/>
  <c r="M1570" i="2"/>
  <c r="M1815" i="2"/>
  <c r="M1597" i="2"/>
  <c r="M1455" i="2"/>
  <c r="M1664" i="2"/>
  <c r="M1751" i="2"/>
  <c r="M1438" i="2"/>
  <c r="M1498" i="2"/>
  <c r="M1881" i="2"/>
  <c r="M1145" i="2"/>
  <c r="M1875" i="2"/>
  <c r="M1466" i="2"/>
  <c r="M1520" i="2"/>
  <c r="M841" i="2"/>
  <c r="M4870" i="2"/>
  <c r="M4877" i="2"/>
  <c r="M5068" i="2"/>
  <c r="M5013" i="2"/>
  <c r="M5005" i="2"/>
  <c r="M4885" i="2"/>
  <c r="M3788" i="2"/>
  <c r="M4768" i="2"/>
  <c r="M4793" i="2"/>
  <c r="M4598" i="2"/>
  <c r="M4746" i="2"/>
  <c r="M4757" i="2"/>
  <c r="M4666" i="2"/>
  <c r="M4621" i="2"/>
  <c r="M4732" i="2"/>
  <c r="M2165" i="2"/>
  <c r="M4722" i="2"/>
  <c r="M4656" i="2"/>
  <c r="M4828" i="2"/>
  <c r="M4544" i="2"/>
  <c r="M4409" i="2"/>
  <c r="M4056" i="2"/>
  <c r="M4607" i="2"/>
  <c r="M4477" i="2"/>
  <c r="M4356" i="2"/>
  <c r="M4476" i="2"/>
  <c r="M4365" i="2"/>
  <c r="M2481" i="2"/>
  <c r="M4478" i="2"/>
  <c r="M4449" i="2"/>
  <c r="M4376" i="2"/>
  <c r="M4247" i="2"/>
  <c r="M4441" i="2"/>
  <c r="M4370" i="2"/>
  <c r="M4251" i="2"/>
  <c r="M4218" i="2"/>
  <c r="M4306" i="2"/>
  <c r="M4431" i="2"/>
  <c r="M4107" i="2"/>
  <c r="M4130" i="2"/>
  <c r="M4658" i="2"/>
  <c r="M4802" i="2"/>
  <c r="M4379" i="2"/>
  <c r="M4053" i="2"/>
  <c r="M4076" i="2"/>
  <c r="M4067" i="2"/>
  <c r="M3875" i="2"/>
  <c r="M4114" i="2"/>
  <c r="M3793" i="2"/>
  <c r="M4062" i="2"/>
  <c r="M3587" i="2"/>
  <c r="M4074" i="2"/>
  <c r="M4002" i="2"/>
  <c r="M3877" i="2"/>
  <c r="M3953" i="2"/>
  <c r="M3969" i="2"/>
  <c r="M3791" i="2"/>
  <c r="M3822" i="2"/>
  <c r="M3808" i="2"/>
  <c r="M3467" i="2"/>
  <c r="M3909" i="2"/>
  <c r="M3693" i="2"/>
  <c r="M3780" i="2"/>
  <c r="M3983" i="2"/>
  <c r="M3511" i="2"/>
  <c r="M3981" i="2"/>
  <c r="M3721" i="2"/>
  <c r="M3663" i="2"/>
  <c r="M3948" i="2"/>
  <c r="M3859" i="2"/>
  <c r="M3688" i="2"/>
  <c r="M3992" i="2"/>
  <c r="M4021" i="2"/>
  <c r="M3645" i="2"/>
  <c r="M3674" i="2"/>
  <c r="M3590" i="2"/>
  <c r="M3724" i="2"/>
  <c r="M3381" i="2"/>
  <c r="M3613" i="2"/>
  <c r="M4178" i="2"/>
  <c r="M3256" i="2"/>
  <c r="M3720" i="2"/>
  <c r="M3537" i="2"/>
  <c r="M1942" i="2"/>
  <c r="M3259" i="2"/>
  <c r="M3513" i="2"/>
  <c r="M3845" i="2"/>
  <c r="M3379" i="2"/>
  <c r="M3583" i="2"/>
  <c r="M3363" i="2"/>
  <c r="M3941" i="2"/>
  <c r="M3290" i="2"/>
  <c r="M3459" i="2"/>
  <c r="M3670" i="2"/>
  <c r="M3432" i="2"/>
  <c r="M3266" i="2"/>
  <c r="M3365" i="2"/>
  <c r="M3395" i="2"/>
  <c r="M3037" i="2"/>
  <c r="M3311" i="2"/>
  <c r="M3264" i="2"/>
  <c r="M2706" i="2"/>
  <c r="M3229" i="2"/>
  <c r="M3095" i="2"/>
  <c r="M3335" i="2"/>
  <c r="M5218" i="2"/>
  <c r="M3115" i="2"/>
  <c r="M3418" i="2"/>
  <c r="M3029" i="2"/>
  <c r="M3253" i="2"/>
  <c r="M2857" i="2"/>
  <c r="M2883" i="2"/>
  <c r="M1701" i="2"/>
  <c r="M3197" i="2"/>
  <c r="M2901" i="2"/>
  <c r="M2840" i="2"/>
  <c r="M2680" i="2"/>
  <c r="M2598" i="2"/>
  <c r="M3637" i="2"/>
  <c r="M2859" i="2"/>
  <c r="M2631" i="2"/>
  <c r="M2915" i="2"/>
  <c r="M2793" i="2"/>
  <c r="M3716" i="2"/>
  <c r="M2592" i="2"/>
  <c r="M2527" i="2"/>
  <c r="M2698" i="2"/>
  <c r="M2721" i="2"/>
  <c r="M2694" i="2"/>
  <c r="M2978" i="2"/>
  <c r="M2896" i="2"/>
  <c r="M3742" i="2"/>
  <c r="M2410" i="2"/>
  <c r="M2733" i="2"/>
  <c r="M2693" i="2"/>
  <c r="M2507" i="2"/>
  <c r="M2912" i="2"/>
  <c r="M2448" i="2"/>
  <c r="M2529" i="2"/>
  <c r="M2957" i="2"/>
  <c r="M2710" i="2"/>
  <c r="M2580" i="2"/>
  <c r="M2700" i="2"/>
  <c r="M2321" i="2"/>
  <c r="M2384" i="2"/>
  <c r="M2392" i="2"/>
  <c r="M2273" i="2"/>
  <c r="M2505" i="2"/>
  <c r="M2476" i="2"/>
  <c r="M2917" i="2"/>
  <c r="M2389" i="2"/>
  <c r="M2204" i="2"/>
  <c r="M1543" i="2"/>
  <c r="M2296" i="2"/>
  <c r="M2135" i="2"/>
  <c r="M2281" i="2"/>
  <c r="M3268" i="2"/>
  <c r="M2368" i="2"/>
  <c r="M2124" i="2"/>
  <c r="M1906" i="2"/>
  <c r="M5141" i="2"/>
  <c r="M2136" i="2"/>
  <c r="M1939" i="2"/>
  <c r="M2138" i="2"/>
  <c r="M2192" i="2"/>
  <c r="M2159" i="2"/>
  <c r="M2037" i="2"/>
  <c r="M2007" i="2"/>
  <c r="M2342" i="2"/>
  <c r="M2119" i="2"/>
  <c r="M2038" i="2"/>
  <c r="M2011" i="2"/>
  <c r="M2275" i="2"/>
  <c r="M2630" i="2"/>
  <c r="M2162" i="2"/>
  <c r="M1951" i="2"/>
  <c r="M1879" i="2"/>
  <c r="M1914" i="2"/>
  <c r="M2245" i="2"/>
  <c r="M2051" i="2"/>
  <c r="M1936" i="2"/>
  <c r="M1877" i="2"/>
  <c r="M1781" i="2"/>
  <c r="M2015" i="2"/>
  <c r="M1762" i="2"/>
  <c r="M1680" i="2"/>
  <c r="M1900" i="2"/>
  <c r="M1864" i="2"/>
  <c r="M1824" i="2"/>
  <c r="M2182" i="2"/>
  <c r="M1364" i="2"/>
  <c r="M1567" i="2"/>
  <c r="M1743" i="2"/>
  <c r="M1912" i="2"/>
  <c r="M1639" i="2"/>
  <c r="M1688" i="2"/>
  <c r="M1595" i="2"/>
  <c r="M1686" i="2"/>
  <c r="M1615" i="2"/>
  <c r="M1716" i="2"/>
  <c r="M1632" i="2"/>
  <c r="M1625" i="2"/>
  <c r="M1475" i="2"/>
  <c r="M1450" i="2"/>
  <c r="M1395" i="2"/>
  <c r="M1522" i="2"/>
  <c r="M1724" i="2"/>
  <c r="M1339" i="2"/>
  <c r="M1380" i="2"/>
  <c r="M1266" i="2"/>
  <c r="M1385" i="2"/>
  <c r="M1398" i="2"/>
  <c r="M1536" i="2"/>
  <c r="M919" i="2"/>
  <c r="M1307" i="2"/>
  <c r="M1358" i="2"/>
  <c r="M1208" i="2"/>
  <c r="M1513" i="2"/>
  <c r="M1462" i="2"/>
  <c r="M1184" i="2"/>
  <c r="M1384" i="2"/>
  <c r="M1327" i="2"/>
  <c r="M1332" i="2"/>
  <c r="M1219" i="2"/>
  <c r="M1025" i="2"/>
  <c r="M2194" i="2"/>
  <c r="M1188" i="2"/>
  <c r="M1239" i="2"/>
  <c r="M1113" i="2"/>
  <c r="M1043" i="2"/>
  <c r="M5000" i="2"/>
  <c r="M973" i="2"/>
  <c r="M1015" i="2"/>
  <c r="M3416" i="2"/>
  <c r="M1155" i="2"/>
  <c r="M1022" i="2"/>
  <c r="M1169" i="2"/>
  <c r="M924" i="2"/>
  <c r="M5321" i="2"/>
  <c r="M932" i="2"/>
  <c r="M1146" i="2"/>
  <c r="M935" i="2"/>
  <c r="M894" i="2"/>
  <c r="M900" i="2"/>
  <c r="M978" i="2"/>
  <c r="M2495" i="2"/>
  <c r="M985" i="2"/>
  <c r="M792" i="2"/>
  <c r="M887" i="2"/>
  <c r="M799" i="2"/>
  <c r="M798" i="2"/>
  <c r="M723" i="2"/>
  <c r="M769" i="2"/>
  <c r="M786" i="2"/>
  <c r="M788" i="2"/>
  <c r="M674" i="2"/>
  <c r="M747" i="2"/>
  <c r="M897" i="2"/>
  <c r="M965" i="2"/>
  <c r="M784" i="2"/>
  <c r="M616" i="2"/>
  <c r="M612" i="2"/>
  <c r="M599" i="2"/>
  <c r="M672" i="2"/>
  <c r="M565" i="2"/>
  <c r="M581" i="2"/>
  <c r="M689" i="2"/>
  <c r="M503" i="2"/>
  <c r="M605" i="2"/>
  <c r="M531" i="2"/>
  <c r="M494" i="2"/>
  <c r="M2025" i="2"/>
  <c r="M482" i="2"/>
  <c r="M461" i="2"/>
  <c r="M437" i="2"/>
  <c r="M570" i="2"/>
  <c r="M419" i="2"/>
  <c r="M397" i="2"/>
  <c r="M335" i="2"/>
  <c r="M363" i="2"/>
  <c r="M358" i="2"/>
  <c r="M367" i="2"/>
  <c r="M322" i="2"/>
  <c r="M305" i="2"/>
  <c r="M340" i="2"/>
  <c r="M294" i="2"/>
  <c r="M237" i="2"/>
  <c r="M242" i="2"/>
  <c r="M222" i="2"/>
  <c r="M212" i="2"/>
  <c r="M194" i="2"/>
  <c r="M193" i="2"/>
  <c r="M179" i="2"/>
  <c r="M136" i="2"/>
  <c r="M118" i="2"/>
  <c r="M124" i="2"/>
  <c r="M88" i="2"/>
  <c r="M30" i="2"/>
  <c r="M70" i="2"/>
  <c r="M11" i="2"/>
  <c r="M516" i="2"/>
  <c r="M484" i="2"/>
  <c r="M476" i="2"/>
  <c r="M567" i="2"/>
  <c r="M468" i="2"/>
  <c r="M438" i="2"/>
  <c r="M398" i="2"/>
  <c r="M364" i="2"/>
  <c r="M389" i="2"/>
  <c r="M376" i="2"/>
  <c r="M352" i="2"/>
  <c r="M345" i="2"/>
  <c r="M331" i="2"/>
  <c r="M299" i="2"/>
  <c r="M281" i="2"/>
  <c r="M253" i="2"/>
  <c r="M233" i="2"/>
  <c r="M244" i="2"/>
  <c r="M308" i="2"/>
  <c r="M228" i="2"/>
  <c r="M186" i="2"/>
  <c r="M173" i="2"/>
  <c r="M165" i="2"/>
  <c r="M141" i="2"/>
  <c r="M117" i="2"/>
  <c r="M105" i="2"/>
  <c r="M101" i="2"/>
  <c r="M89" i="2"/>
  <c r="M71" i="2"/>
  <c r="M39" i="2"/>
  <c r="M28" i="2"/>
  <c r="M15" i="2"/>
  <c r="M1599" i="2"/>
  <c r="M1397" i="2"/>
  <c r="M1440" i="2"/>
  <c r="M1403" i="2"/>
  <c r="M1512" i="2"/>
  <c r="M1335" i="2"/>
  <c r="M2017" i="2"/>
  <c r="M1454" i="2"/>
  <c r="M1411" i="2"/>
  <c r="M1287" i="2"/>
  <c r="M1370" i="2"/>
  <c r="M1461" i="2"/>
  <c r="M1269" i="2"/>
  <c r="M1429" i="2"/>
  <c r="M1386" i="2"/>
  <c r="M1056" i="2"/>
  <c r="M1463" i="2"/>
  <c r="M1437" i="2"/>
  <c r="M1209" i="2"/>
  <c r="M1197" i="2"/>
  <c r="M1535" i="2"/>
  <c r="M1355" i="2"/>
  <c r="M1094" i="2"/>
  <c r="M1076" i="2"/>
  <c r="M1344" i="2"/>
  <c r="M1174" i="2"/>
  <c r="M1164" i="2"/>
  <c r="M1206" i="2"/>
  <c r="M3930" i="2"/>
  <c r="M1079" i="2"/>
  <c r="M1117" i="2"/>
  <c r="M1020" i="2"/>
  <c r="M920" i="2"/>
  <c r="M1051" i="2"/>
  <c r="M1139" i="2"/>
  <c r="M1018" i="2"/>
  <c r="M895" i="2"/>
  <c r="M912" i="2"/>
  <c r="M801" i="2"/>
  <c r="M1029" i="2"/>
  <c r="M742" i="2"/>
  <c r="M866" i="2"/>
  <c r="M1066" i="2"/>
  <c r="M870" i="2"/>
  <c r="M782" i="2"/>
  <c r="M903" i="2"/>
  <c r="M753" i="2"/>
  <c r="M940" i="2"/>
  <c r="M846" i="2"/>
  <c r="M790" i="2"/>
  <c r="M681" i="2"/>
  <c r="M865" i="2"/>
  <c r="M351" i="2"/>
  <c r="M4438" i="2"/>
  <c r="M649" i="2"/>
  <c r="M3865" i="2"/>
  <c r="M872" i="2"/>
  <c r="M499" i="2"/>
  <c r="M724" i="2"/>
  <c r="M632" i="2"/>
  <c r="M544" i="2"/>
  <c r="M1495" i="2"/>
  <c r="M609" i="2"/>
  <c r="M528" i="2"/>
  <c r="M542" i="2"/>
  <c r="M457" i="2"/>
  <c r="M474" i="2"/>
  <c r="M539" i="2"/>
  <c r="M459" i="2"/>
  <c r="M497" i="2"/>
  <c r="M451" i="2"/>
  <c r="M421" i="2"/>
  <c r="M442" i="2"/>
  <c r="M406" i="2"/>
  <c r="M375" i="2"/>
  <c r="M354" i="2"/>
  <c r="M339" i="2"/>
  <c r="M304" i="2"/>
  <c r="M312" i="2"/>
  <c r="M303" i="2"/>
  <c r="M261" i="2"/>
  <c r="M264" i="2"/>
  <c r="M254" i="2"/>
  <c r="M224" i="2"/>
  <c r="M211" i="2"/>
  <c r="M191" i="2"/>
  <c r="M148" i="2"/>
  <c r="M160" i="2"/>
  <c r="M153" i="2"/>
  <c r="M128" i="2"/>
  <c r="M127" i="2"/>
  <c r="M110" i="2"/>
  <c r="M90" i="2"/>
  <c r="M96" i="2"/>
  <c r="M54" i="2"/>
  <c r="M40" i="2"/>
  <c r="M27" i="2"/>
  <c r="M7" i="2"/>
  <c r="M62" i="2"/>
  <c r="M25" i="2"/>
  <c r="M4" i="2"/>
  <c r="M5564" i="2"/>
  <c r="M5522" i="2"/>
  <c r="M5476" i="2"/>
  <c r="M5544" i="2"/>
  <c r="M5455" i="2"/>
  <c r="M5451" i="2"/>
  <c r="M5438" i="2"/>
  <c r="M5396" i="2"/>
  <c r="M3497" i="2"/>
  <c r="M5256" i="2"/>
  <c r="M5320" i="2"/>
  <c r="M5287" i="2"/>
  <c r="M5290" i="2"/>
  <c r="M2703" i="2"/>
  <c r="M4967" i="2"/>
  <c r="M5131" i="2"/>
  <c r="M4946" i="2"/>
  <c r="M4893" i="2"/>
  <c r="M4812" i="2"/>
  <c r="M4752" i="2"/>
  <c r="M4955" i="2"/>
  <c r="M4866" i="2"/>
  <c r="M4785" i="2"/>
  <c r="M4679" i="2"/>
  <c r="M4720" i="2"/>
  <c r="M4875" i="2"/>
  <c r="M4412" i="2"/>
  <c r="M4619" i="2"/>
  <c r="M4457" i="2"/>
  <c r="M4496" i="2"/>
  <c r="M4362" i="2"/>
  <c r="M4466" i="2"/>
  <c r="M4257" i="2"/>
  <c r="M4393" i="2"/>
  <c r="M4301" i="2"/>
  <c r="M4003" i="2"/>
  <c r="M4124" i="2"/>
  <c r="M4142" i="2"/>
  <c r="M4203" i="2"/>
  <c r="M3991" i="2"/>
  <c r="M3895" i="2"/>
  <c r="M3561" i="2"/>
  <c r="M3894" i="2"/>
  <c r="M3855" i="2"/>
  <c r="M3881" i="2"/>
  <c r="M3841" i="2"/>
  <c r="M3904" i="2"/>
  <c r="M3489" i="2"/>
  <c r="M3820" i="2"/>
  <c r="M3770" i="2"/>
  <c r="M3567" i="2"/>
  <c r="M3400" i="2"/>
  <c r="M3320" i="2"/>
  <c r="M3521" i="2"/>
  <c r="M3028" i="2"/>
  <c r="M3370" i="2"/>
  <c r="M3517" i="2"/>
  <c r="M3578" i="2"/>
  <c r="M3535" i="2"/>
  <c r="M2834" i="2"/>
  <c r="M2771" i="2"/>
  <c r="M3031" i="2"/>
  <c r="M3198" i="2"/>
  <c r="M3350" i="2"/>
  <c r="M3216" i="2"/>
  <c r="M2871" i="2"/>
  <c r="M3112" i="2"/>
  <c r="M3298" i="2"/>
  <c r="M2875" i="2"/>
  <c r="M2510" i="2"/>
  <c r="M2777" i="2"/>
  <c r="M2564" i="2"/>
  <c r="M2992" i="2"/>
  <c r="M2549" i="2"/>
  <c r="M3588" i="2"/>
  <c r="M2265" i="2"/>
  <c r="M3685" i="2"/>
  <c r="M2619" i="2"/>
  <c r="M1562" i="2"/>
  <c r="M2113" i="2"/>
  <c r="M2232" i="2"/>
  <c r="M2413" i="2"/>
  <c r="M2116" i="2"/>
  <c r="M2093" i="2"/>
  <c r="M2688" i="2"/>
  <c r="M2280" i="2"/>
  <c r="M1979" i="2"/>
  <c r="M2063" i="2"/>
  <c r="M1981" i="2"/>
  <c r="M1737" i="2"/>
  <c r="M1890" i="2"/>
  <c r="M1804" i="2"/>
  <c r="M1814" i="2"/>
  <c r="M1826" i="2"/>
  <c r="M1833" i="2"/>
  <c r="M1952" i="2"/>
  <c r="M1735" i="2"/>
  <c r="M2308" i="2"/>
  <c r="M1652" i="2"/>
  <c r="M1847" i="2"/>
  <c r="M1744" i="2"/>
  <c r="M1623" i="2"/>
  <c r="M1776" i="2"/>
  <c r="M1360" i="2"/>
  <c r="M1947" i="2"/>
  <c r="M1465" i="2"/>
  <c r="M1452" i="2"/>
  <c r="M1506" i="2"/>
  <c r="M1240" i="2"/>
  <c r="M1420" i="2"/>
  <c r="M2425" i="2"/>
  <c r="M1290" i="2"/>
  <c r="M1301" i="2"/>
  <c r="M4840" i="2"/>
  <c r="M1223" i="2"/>
  <c r="M1121" i="2"/>
  <c r="M1128" i="2"/>
  <c r="M974" i="2"/>
  <c r="M1272" i="2"/>
  <c r="M1049" i="2"/>
  <c r="M2746" i="2"/>
  <c r="M946" i="2"/>
  <c r="M956" i="2"/>
  <c r="M902" i="2"/>
  <c r="M969" i="2"/>
  <c r="M945" i="2"/>
  <c r="M781" i="2"/>
  <c r="M851" i="2"/>
  <c r="M700" i="2"/>
  <c r="M795" i="2"/>
  <c r="M682" i="2"/>
  <c r="M713" i="2"/>
  <c r="M611" i="2"/>
  <c r="M664" i="2"/>
  <c r="M634" i="2"/>
  <c r="M522" i="2"/>
  <c r="M554" i="2"/>
  <c r="M557" i="2"/>
  <c r="M5444" i="2"/>
  <c r="M5385" i="2"/>
  <c r="M5377" i="2"/>
  <c r="M5343" i="2"/>
  <c r="M5260" i="2"/>
  <c r="M5417" i="2"/>
  <c r="M5249" i="2"/>
  <c r="M5214" i="2"/>
  <c r="M5100" i="2"/>
  <c r="M5158" i="2"/>
  <c r="M5126" i="2"/>
  <c r="M481" i="2"/>
  <c r="M532" i="2"/>
  <c r="M445" i="2"/>
  <c r="M426" i="2"/>
  <c r="M2783" i="2"/>
  <c r="M381" i="2"/>
  <c r="M347" i="2"/>
  <c r="M4989" i="2"/>
  <c r="M5105" i="2"/>
  <c r="M5077" i="2"/>
  <c r="M4001" i="2"/>
  <c r="M4906" i="2"/>
  <c r="M2552" i="2"/>
  <c r="M4604" i="2"/>
  <c r="M4469" i="2"/>
  <c r="M268" i="2"/>
  <c r="M248" i="2"/>
  <c r="M221" i="2"/>
  <c r="M206" i="2"/>
  <c r="M188" i="2"/>
  <c r="M151" i="2"/>
  <c r="M115" i="2"/>
  <c r="M80" i="2"/>
  <c r="M47" i="2"/>
  <c r="M19" i="2"/>
  <c r="M561" i="2"/>
  <c r="M727" i="2"/>
  <c r="M5558" i="2"/>
  <c r="M5523" i="2"/>
  <c r="M4415" i="2"/>
  <c r="M5463" i="2"/>
  <c r="M5431" i="2"/>
  <c r="M5399" i="2"/>
  <c r="M5362" i="2"/>
  <c r="M5325" i="2"/>
  <c r="M5258" i="2"/>
  <c r="M5264" i="2"/>
  <c r="M5079" i="2"/>
  <c r="M5315" i="2"/>
  <c r="M5168" i="2"/>
  <c r="M4966" i="2"/>
  <c r="M5147" i="2"/>
  <c r="M5075" i="2"/>
  <c r="M5009" i="2"/>
  <c r="M5070" i="2"/>
  <c r="M3989" i="2"/>
  <c r="M4486" i="2"/>
  <c r="M4900" i="2"/>
  <c r="M4826" i="2"/>
  <c r="M4868" i="2"/>
  <c r="M4677" i="2"/>
  <c r="M4676" i="2"/>
  <c r="M4786" i="2"/>
  <c r="M4620" i="2"/>
  <c r="M4611" i="2"/>
  <c r="M4684" i="2"/>
  <c r="M4751" i="2"/>
  <c r="M4385" i="2"/>
  <c r="M4801" i="2"/>
  <c r="M4355" i="2"/>
  <c r="M4510" i="2"/>
  <c r="M3887" i="2"/>
  <c r="M4364" i="2"/>
  <c r="M4414" i="2"/>
  <c r="M4390" i="2"/>
  <c r="M4338" i="2"/>
  <c r="M4318" i="2"/>
  <c r="M3917" i="2"/>
  <c r="M4216" i="2"/>
  <c r="M4105" i="2"/>
  <c r="M3956" i="2"/>
  <c r="M3211" i="2"/>
  <c r="M4073" i="2"/>
  <c r="M4227" i="2"/>
  <c r="M4103" i="2"/>
  <c r="M3775" i="2"/>
  <c r="M3821" i="2"/>
  <c r="M4170" i="2"/>
  <c r="M3615" i="2"/>
  <c r="M3539" i="2"/>
  <c r="M3849" i="2"/>
  <c r="M3437" i="2"/>
  <c r="M3609" i="2"/>
  <c r="M3768" i="2"/>
  <c r="M3612" i="2"/>
  <c r="M3503" i="2"/>
  <c r="M4235" i="2"/>
  <c r="M3465" i="2"/>
  <c r="M3673" i="2"/>
  <c r="M3292" i="2"/>
  <c r="M3495" i="2"/>
  <c r="M3277" i="2"/>
  <c r="M3052" i="2"/>
  <c r="M3382" i="2"/>
  <c r="M3278" i="2"/>
  <c r="M3026" i="2"/>
  <c r="M2984" i="2"/>
  <c r="M2932" i="2"/>
  <c r="M2990" i="2"/>
  <c r="M3030" i="2"/>
  <c r="M2629" i="2"/>
  <c r="M2965" i="2"/>
  <c r="M2838" i="2"/>
  <c r="M3359" i="2"/>
  <c r="M2815" i="2"/>
  <c r="M2608" i="2"/>
  <c r="M3309" i="2"/>
  <c r="M2749" i="2"/>
  <c r="M2500" i="2"/>
  <c r="M2446" i="2"/>
  <c r="M2502" i="2"/>
  <c r="M2291" i="2"/>
  <c r="M1035" i="2"/>
  <c r="M2421" i="2"/>
  <c r="M2032" i="2"/>
  <c r="M2862" i="2"/>
  <c r="M2498" i="2"/>
  <c r="M2463" i="2"/>
  <c r="M2317" i="2"/>
  <c r="M2290" i="2"/>
  <c r="M2029" i="2"/>
  <c r="M2047" i="2"/>
  <c r="M1777" i="2"/>
  <c r="M1816" i="2"/>
  <c r="M2179" i="2"/>
  <c r="M1806" i="2"/>
  <c r="M1756" i="2"/>
  <c r="M1609" i="2"/>
  <c r="M329" i="2"/>
  <c r="M1817" i="2"/>
  <c r="M1629" i="2"/>
  <c r="M1486" i="2"/>
  <c r="M1844" i="2"/>
  <c r="M1548" i="2"/>
  <c r="M1367" i="2"/>
  <c r="M1390" i="2"/>
  <c r="M1389" i="2"/>
  <c r="M2418" i="2"/>
  <c r="M1129" i="2"/>
  <c r="M1330" i="2"/>
  <c r="M1288" i="2"/>
  <c r="M770" i="2"/>
  <c r="M1122" i="2"/>
  <c r="M1136" i="2"/>
  <c r="M1105" i="2"/>
  <c r="M885" i="2"/>
  <c r="M844" i="2"/>
  <c r="M854" i="2"/>
  <c r="M988" i="2"/>
  <c r="M808" i="2"/>
  <c r="M1030" i="2"/>
  <c r="M735" i="2"/>
  <c r="M635" i="2"/>
  <c r="M647" i="2"/>
  <c r="M652" i="2"/>
  <c r="M5565" i="2"/>
  <c r="M5514" i="2"/>
  <c r="M5486" i="2"/>
  <c r="M5461" i="2"/>
  <c r="M5388" i="2"/>
  <c r="M5360" i="2"/>
  <c r="M5272" i="2"/>
  <c r="M5313" i="2"/>
  <c r="M5139" i="2"/>
  <c r="M5096" i="2"/>
  <c r="M5106" i="2"/>
  <c r="M5072" i="2"/>
  <c r="M5025" i="2"/>
  <c r="M4991" i="2"/>
  <c r="M4770" i="2"/>
  <c r="M4879" i="2"/>
  <c r="M4873" i="2"/>
  <c r="M4685" i="2"/>
  <c r="M4938" i="2"/>
  <c r="M4613" i="2"/>
  <c r="M4908" i="2"/>
  <c r="M4515" i="2"/>
  <c r="M4434" i="2"/>
  <c r="M4564" i="2"/>
  <c r="M4359" i="2"/>
  <c r="M4381" i="2"/>
  <c r="M4511" i="2"/>
  <c r="M4797" i="2"/>
  <c r="M4008" i="2"/>
  <c r="M4092" i="2"/>
  <c r="M4388" i="2"/>
  <c r="M4191" i="2"/>
  <c r="M3965" i="2"/>
  <c r="M4402" i="2"/>
  <c r="M3958" i="2"/>
  <c r="M3823" i="2"/>
  <c r="M3852" i="2"/>
  <c r="M3813" i="2"/>
  <c r="M3553" i="2"/>
  <c r="M4205" i="2"/>
  <c r="M3874" i="2"/>
  <c r="M3582" i="2"/>
  <c r="M3747" i="2"/>
  <c r="M3762" i="2"/>
  <c r="M3620" i="2"/>
  <c r="M4138" i="2"/>
  <c r="M3412" i="2"/>
  <c r="M3675" i="2"/>
  <c r="M3460" i="2"/>
  <c r="M3143" i="2"/>
  <c r="M3450" i="2"/>
  <c r="M2223" i="2"/>
  <c r="M2987" i="2"/>
  <c r="M2350" i="2"/>
  <c r="M3177" i="2"/>
  <c r="M3025" i="2"/>
  <c r="M3686" i="2"/>
  <c r="M2678" i="2"/>
  <c r="M2988" i="2"/>
  <c r="M2895" i="2"/>
  <c r="M3225" i="2"/>
  <c r="M2686" i="2"/>
  <c r="M2664" i="2"/>
  <c r="M2667" i="2"/>
  <c r="M2781" i="2"/>
  <c r="M2388" i="2"/>
  <c r="M2539" i="2"/>
  <c r="M2579" i="2"/>
  <c r="M2750" i="2"/>
  <c r="M2414" i="2"/>
  <c r="M2562" i="2"/>
  <c r="M2218" i="2"/>
  <c r="M2202" i="2"/>
  <c r="M2069" i="2"/>
  <c r="M2253" i="2"/>
  <c r="M1795" i="2"/>
  <c r="M2373" i="2"/>
  <c r="M2404" i="2"/>
  <c r="M2740" i="2"/>
  <c r="M2173" i="2"/>
  <c r="M2354" i="2"/>
  <c r="M2109" i="2"/>
  <c r="M1836" i="2"/>
  <c r="M2213" i="2"/>
  <c r="M2049" i="2"/>
  <c r="M1827" i="2"/>
  <c r="M1708" i="2"/>
  <c r="M1901" i="2"/>
  <c r="M1596" i="2"/>
  <c r="M761" i="2"/>
  <c r="M2154" i="2"/>
  <c r="M1400" i="2"/>
  <c r="M4928" i="2"/>
  <c r="M4948" i="2"/>
  <c r="M4651" i="2"/>
  <c r="M4865" i="2"/>
  <c r="M4683" i="2"/>
  <c r="M4633" i="2"/>
  <c r="M4686" i="2"/>
  <c r="M4706" i="2"/>
  <c r="M4404" i="2"/>
  <c r="M4314" i="2"/>
  <c r="M4606" i="2"/>
  <c r="M4361" i="2"/>
  <c r="M4638" i="2"/>
  <c r="M4380" i="2"/>
  <c r="M4352" i="2"/>
  <c r="M4224" i="2"/>
  <c r="M4131" i="2"/>
  <c r="M3995" i="2"/>
  <c r="M4023" i="2"/>
  <c r="M3743" i="2"/>
  <c r="M3926" i="2"/>
  <c r="M4925" i="2"/>
  <c r="M3374" i="2"/>
  <c r="M3997" i="2"/>
  <c r="M3892" i="2"/>
  <c r="M3753" i="2"/>
  <c r="M3601" i="2"/>
  <c r="M3827" i="2"/>
  <c r="M3936" i="2"/>
  <c r="M3455" i="2"/>
  <c r="M3644" i="2"/>
  <c r="M3429" i="2"/>
  <c r="M3866" i="2"/>
  <c r="M3643" i="2"/>
  <c r="M3358" i="2"/>
  <c r="M3242" i="2"/>
  <c r="M3274" i="2"/>
  <c r="M3331" i="2"/>
  <c r="M3104" i="2"/>
  <c r="M3212" i="2"/>
  <c r="M3340" i="2"/>
  <c r="M2945" i="2"/>
  <c r="M2651" i="2"/>
  <c r="M3003" i="2"/>
  <c r="M2568" i="2"/>
  <c r="M2983" i="2"/>
  <c r="M3001" i="2"/>
  <c r="M2411" i="2"/>
  <c r="M2929" i="2"/>
  <c r="M3027" i="2"/>
  <c r="M2713" i="2"/>
  <c r="M2620" i="2"/>
  <c r="M2878" i="2"/>
  <c r="M2488" i="2"/>
  <c r="M2099" i="2"/>
  <c r="M2325" i="2"/>
  <c r="M2516" i="2"/>
  <c r="M2487" i="2"/>
  <c r="M2158" i="2"/>
  <c r="M1983" i="2"/>
  <c r="M2261" i="2"/>
  <c r="M2091" i="2"/>
  <c r="M1903" i="2"/>
  <c r="M2073" i="2"/>
  <c r="M2000" i="2"/>
  <c r="M1959" i="2"/>
  <c r="M2150" i="2"/>
  <c r="M1849" i="2"/>
  <c r="M2163" i="2"/>
  <c r="M2034" i="2"/>
  <c r="M2045" i="2"/>
  <c r="M1752" i="2"/>
  <c r="M1728" i="2"/>
  <c r="M1449" i="2"/>
  <c r="M1785" i="2"/>
  <c r="M1501" i="2"/>
  <c r="M1416" i="2"/>
  <c r="M1518" i="2"/>
  <c r="M1243" i="2"/>
  <c r="M1668" i="2"/>
  <c r="M1347" i="2"/>
  <c r="M1325" i="2"/>
  <c r="M1281" i="2"/>
  <c r="M1242" i="2"/>
  <c r="M1064" i="2"/>
  <c r="M1178" i="2"/>
  <c r="M938" i="2"/>
  <c r="M911" i="2"/>
  <c r="M916" i="2"/>
  <c r="M847" i="2"/>
  <c r="M871" i="2"/>
  <c r="M933" i="2"/>
  <c r="M751" i="2"/>
  <c r="M809" i="2"/>
  <c r="M839" i="2"/>
  <c r="M702" i="2"/>
  <c r="M650" i="2"/>
  <c r="M1154" i="2"/>
  <c r="M568" i="2"/>
  <c r="M507" i="2"/>
  <c r="M444" i="2"/>
  <c r="M373" i="2"/>
  <c r="M385" i="2"/>
  <c r="M343" i="2"/>
  <c r="M302" i="2"/>
  <c r="M256" i="2"/>
  <c r="M234" i="2"/>
  <c r="M169" i="2"/>
  <c r="M140" i="2"/>
  <c r="M103" i="2"/>
  <c r="M176" i="2"/>
  <c r="M455" i="2"/>
  <c r="M460" i="2"/>
  <c r="M427" i="2"/>
  <c r="M384" i="2"/>
  <c r="M379" i="2"/>
  <c r="M275" i="2"/>
  <c r="M280" i="2"/>
  <c r="M187" i="2"/>
  <c r="M152" i="2"/>
  <c r="M99" i="2"/>
  <c r="M69" i="2"/>
  <c r="M13" i="2"/>
  <c r="M1444" i="2"/>
  <c r="M1363" i="2"/>
  <c r="M1351" i="2"/>
  <c r="M1353" i="2"/>
  <c r="M1456" i="2"/>
  <c r="M1352" i="2"/>
  <c r="M1251" i="2"/>
  <c r="M1282" i="2"/>
  <c r="M1074" i="2"/>
  <c r="M1182" i="2"/>
  <c r="M1157" i="2"/>
  <c r="M1163" i="2"/>
  <c r="M1037" i="2"/>
  <c r="M1555" i="2"/>
  <c r="M1089" i="2"/>
  <c r="M1345" i="2"/>
  <c r="M998" i="2"/>
  <c r="M783" i="2"/>
  <c r="M663" i="2"/>
  <c r="M529" i="2"/>
  <c r="M760" i="2"/>
  <c r="M729" i="2"/>
  <c r="M687" i="2"/>
  <c r="M640" i="2"/>
  <c r="M547" i="2"/>
  <c r="M495" i="2"/>
  <c r="M433" i="2"/>
  <c r="M393" i="2"/>
  <c r="M361" i="2"/>
  <c r="M318" i="2"/>
  <c r="M279" i="2"/>
  <c r="M231" i="2"/>
  <c r="M204" i="2"/>
  <c r="M156" i="2"/>
  <c r="M112" i="2"/>
  <c r="M37" i="2"/>
  <c r="M5" i="2"/>
  <c r="M23" i="2"/>
  <c r="J2" i="1"/>
  <c r="G5571" i="1" l="1"/>
  <c r="K5571" i="1" s="1"/>
  <c r="L5571" i="1" s="1"/>
  <c r="J4974" i="2" s="1"/>
  <c r="G5570" i="1"/>
  <c r="K5570" i="1" s="1"/>
  <c r="L5570" i="1" s="1"/>
  <c r="J1756" i="2" s="1"/>
  <c r="G5569" i="1"/>
  <c r="K5569" i="1" s="1"/>
  <c r="L5569" i="1" s="1"/>
  <c r="J5266" i="2" s="1"/>
  <c r="G5568" i="1"/>
  <c r="K5568" i="1" s="1"/>
  <c r="L5568" i="1" s="1"/>
  <c r="J5015" i="2" s="1"/>
  <c r="G5567" i="1"/>
  <c r="K5567" i="1" s="1"/>
  <c r="L5567" i="1" s="1"/>
  <c r="J406" i="2" s="1"/>
  <c r="G5566" i="1"/>
  <c r="K5566" i="1" s="1"/>
  <c r="L5566" i="1" s="1"/>
  <c r="J753" i="2" s="1"/>
  <c r="G5565" i="1"/>
  <c r="K5565" i="1" s="1"/>
  <c r="L5565" i="1" s="1"/>
  <c r="J2819" i="2" s="1"/>
  <c r="G5564" i="1"/>
  <c r="K5564" i="1" s="1"/>
  <c r="L5564" i="1" s="1"/>
  <c r="J2018" i="2" s="1"/>
  <c r="G5563" i="1"/>
  <c r="K5563" i="1" s="1"/>
  <c r="L5563" i="1" s="1"/>
  <c r="J5346" i="2" s="1"/>
  <c r="G5562" i="1"/>
  <c r="K5562" i="1" s="1"/>
  <c r="L5562" i="1" s="1"/>
  <c r="J745" i="2" s="1"/>
  <c r="G5561" i="1"/>
  <c r="K5561" i="1" s="1"/>
  <c r="L5561" i="1" s="1"/>
  <c r="J595" i="2" s="1"/>
  <c r="G5560" i="1"/>
  <c r="K5560" i="1" s="1"/>
  <c r="L5560" i="1" s="1"/>
  <c r="J4506" i="2" s="1"/>
  <c r="G5559" i="1"/>
  <c r="K5559" i="1" s="1"/>
  <c r="L5559" i="1" s="1"/>
  <c r="J3466" i="2" s="1"/>
  <c r="G5558" i="1"/>
  <c r="K5558" i="1" s="1"/>
  <c r="L5558" i="1" s="1"/>
  <c r="J3759" i="2" s="1"/>
  <c r="G5557" i="1"/>
  <c r="K5557" i="1" s="1"/>
  <c r="L5557" i="1" s="1"/>
  <c r="J4290" i="2" s="1"/>
  <c r="G5556" i="1"/>
  <c r="K5556" i="1" s="1"/>
  <c r="L5556" i="1" s="1"/>
  <c r="J5445" i="2" s="1"/>
  <c r="G5555" i="1"/>
  <c r="K5555" i="1" s="1"/>
  <c r="L5555" i="1" s="1"/>
  <c r="J1267" i="2" s="1"/>
  <c r="G5554" i="1"/>
  <c r="K5554" i="1" s="1"/>
  <c r="L5554" i="1" s="1"/>
  <c r="J2368" i="2" s="1"/>
  <c r="G5553" i="1"/>
  <c r="K5553" i="1" s="1"/>
  <c r="L5553" i="1" s="1"/>
  <c r="J4992" i="2" s="1"/>
  <c r="G5552" i="1"/>
  <c r="K5552" i="1" s="1"/>
  <c r="L5552" i="1" s="1"/>
  <c r="J1508" i="2" s="1"/>
  <c r="G5551" i="1"/>
  <c r="K5551" i="1" s="1"/>
  <c r="L5551" i="1" s="1"/>
  <c r="J3190" i="2" s="1"/>
  <c r="G5550" i="1"/>
  <c r="K5550" i="1" s="1"/>
  <c r="L5550" i="1" s="1"/>
  <c r="J3872" i="2" s="1"/>
  <c r="G5549" i="1"/>
  <c r="K5549" i="1" s="1"/>
  <c r="L5549" i="1" s="1"/>
  <c r="J1968" i="2" s="1"/>
  <c r="G5548" i="1"/>
  <c r="K5548" i="1" s="1"/>
  <c r="L5548" i="1" s="1"/>
  <c r="J344" i="2" s="1"/>
  <c r="G5547" i="1"/>
  <c r="K5547" i="1" s="1"/>
  <c r="L5547" i="1" s="1"/>
  <c r="J199" i="2" s="1"/>
  <c r="G5546" i="1"/>
  <c r="K5546" i="1" s="1"/>
  <c r="L5546" i="1" s="1"/>
  <c r="J198" i="2" s="1"/>
  <c r="G5545" i="1"/>
  <c r="K5545" i="1" s="1"/>
  <c r="L5545" i="1" s="1"/>
  <c r="J4118" i="2" s="1"/>
  <c r="G5544" i="1"/>
  <c r="K5544" i="1" s="1"/>
  <c r="L5544" i="1" s="1"/>
  <c r="J628" i="2" s="1"/>
  <c r="G5543" i="1"/>
  <c r="K5543" i="1" s="1"/>
  <c r="L5543" i="1" s="1"/>
  <c r="J754" i="2" s="1"/>
  <c r="G5542" i="1"/>
  <c r="G5541" i="1"/>
  <c r="K5541" i="1" s="1"/>
  <c r="L5541" i="1" s="1"/>
  <c r="J814" i="2" s="1"/>
  <c r="G5540" i="1"/>
  <c r="K5540" i="1" s="1"/>
  <c r="L5540" i="1" s="1"/>
  <c r="J1373" i="2" s="1"/>
  <c r="G5539" i="1"/>
  <c r="K5539" i="1" s="1"/>
  <c r="L5539" i="1" s="1"/>
  <c r="J154" i="2" s="1"/>
  <c r="G5538" i="1"/>
  <c r="K5538" i="1" s="1"/>
  <c r="L5538" i="1" s="1"/>
  <c r="J5000" i="2" s="1"/>
  <c r="G5537" i="1"/>
  <c r="K5537" i="1" s="1"/>
  <c r="L5537" i="1" s="1"/>
  <c r="J11" i="2" s="1"/>
  <c r="G5536" i="1"/>
  <c r="K5536" i="1" s="1"/>
  <c r="L5536" i="1" s="1"/>
  <c r="J5145" i="2" s="1"/>
  <c r="G5535" i="1"/>
  <c r="K5535" i="1" s="1"/>
  <c r="L5535" i="1" s="1"/>
  <c r="J280" i="2" s="1"/>
  <c r="G5534" i="1"/>
  <c r="K5534" i="1" s="1"/>
  <c r="L5534" i="1" s="1"/>
  <c r="J3662" i="2" s="1"/>
  <c r="G5533" i="1"/>
  <c r="K5533" i="1" s="1"/>
  <c r="L5533" i="1" s="1"/>
  <c r="J3174" i="2" s="1"/>
  <c r="G5532" i="1"/>
  <c r="K5532" i="1" s="1"/>
  <c r="L5532" i="1" s="1"/>
  <c r="J5372" i="2" s="1"/>
  <c r="G5531" i="1"/>
  <c r="K5531" i="1" s="1"/>
  <c r="L5531" i="1" s="1"/>
  <c r="J5569" i="2" s="1"/>
  <c r="G5530" i="1"/>
  <c r="K5530" i="1" s="1"/>
  <c r="L5530" i="1" s="1"/>
  <c r="J3958" i="2" s="1"/>
  <c r="G5529" i="1"/>
  <c r="K5529" i="1" s="1"/>
  <c r="L5529" i="1" s="1"/>
  <c r="J4702" i="2" s="1"/>
  <c r="G5528" i="1"/>
  <c r="K5528" i="1" s="1"/>
  <c r="L5528" i="1" s="1"/>
  <c r="J543" i="2" s="1"/>
  <c r="G5527" i="1"/>
  <c r="K5527" i="1" s="1"/>
  <c r="L5527" i="1" s="1"/>
  <c r="J1356" i="2" s="1"/>
  <c r="G5526" i="1"/>
  <c r="K5526" i="1" s="1"/>
  <c r="L5526" i="1" s="1"/>
  <c r="J4446" i="2" s="1"/>
  <c r="G5525" i="1"/>
  <c r="K5525" i="1" s="1"/>
  <c r="L5525" i="1" s="1"/>
  <c r="J4268" i="2" s="1"/>
  <c r="G5524" i="1"/>
  <c r="K5524" i="1" s="1"/>
  <c r="L5524" i="1" s="1"/>
  <c r="J2365" i="2" s="1"/>
  <c r="G5523" i="1"/>
  <c r="K5523" i="1" s="1"/>
  <c r="L5523" i="1" s="1"/>
  <c r="J2080" i="2" s="1"/>
  <c r="G5522" i="1"/>
  <c r="K5522" i="1" s="1"/>
  <c r="L5522" i="1" s="1"/>
  <c r="J3204" i="2" s="1"/>
  <c r="G5521" i="1"/>
  <c r="K5521" i="1" s="1"/>
  <c r="L5521" i="1" s="1"/>
  <c r="J1639" i="2" s="1"/>
  <c r="G5520" i="1"/>
  <c r="K5520" i="1" s="1"/>
  <c r="L5520" i="1" s="1"/>
  <c r="J3697" i="2" s="1"/>
  <c r="G5519" i="1"/>
  <c r="K5519" i="1" s="1"/>
  <c r="L5519" i="1" s="1"/>
  <c r="J555" i="2" s="1"/>
  <c r="G5518" i="1"/>
  <c r="K5518" i="1" s="1"/>
  <c r="L5518" i="1" s="1"/>
  <c r="J124" i="2" s="1"/>
  <c r="G5517" i="1"/>
  <c r="K5517" i="1" s="1"/>
  <c r="L5517" i="1" s="1"/>
  <c r="J2982" i="2" s="1"/>
  <c r="G5516" i="1"/>
  <c r="K5516" i="1" s="1"/>
  <c r="L5516" i="1" s="1"/>
  <c r="J3635" i="2" s="1"/>
  <c r="G5515" i="1"/>
  <c r="K5515" i="1" s="1"/>
  <c r="L5515" i="1" s="1"/>
  <c r="J4952" i="2" s="1"/>
  <c r="G5514" i="1"/>
  <c r="K5514" i="1" s="1"/>
  <c r="L5514" i="1" s="1"/>
  <c r="J3524" i="2" s="1"/>
  <c r="G5513" i="1"/>
  <c r="K5513" i="1" s="1"/>
  <c r="L5513" i="1" s="1"/>
  <c r="J2646" i="2" s="1"/>
  <c r="G5512" i="1"/>
  <c r="K5512" i="1" s="1"/>
  <c r="L5512" i="1" s="1"/>
  <c r="J4582" i="2" s="1"/>
  <c r="G5511" i="1"/>
  <c r="K5511" i="1" s="1"/>
  <c r="L5511" i="1" s="1"/>
  <c r="J4293" i="2" s="1"/>
  <c r="G5510" i="1"/>
  <c r="K5510" i="1" s="1"/>
  <c r="L5510" i="1" s="1"/>
  <c r="J5223" i="2" s="1"/>
  <c r="G5509" i="1"/>
  <c r="K5509" i="1" s="1"/>
  <c r="L5509" i="1" s="1"/>
  <c r="J5458" i="2" s="1"/>
  <c r="G5508" i="1"/>
  <c r="K5508" i="1" s="1"/>
  <c r="L5508" i="1" s="1"/>
  <c r="J3250" i="2" s="1"/>
  <c r="G5507" i="1"/>
  <c r="K5507" i="1" s="1"/>
  <c r="L5507" i="1" s="1"/>
  <c r="J4280" i="2" s="1"/>
  <c r="G5506" i="1"/>
  <c r="K5506" i="1" s="1"/>
  <c r="L5506" i="1" s="1"/>
  <c r="J4738" i="2" s="1"/>
  <c r="G5505" i="1"/>
  <c r="K5505" i="1" s="1"/>
  <c r="L5505" i="1" s="1"/>
  <c r="J3541" i="2" s="1"/>
  <c r="G5504" i="1"/>
  <c r="G5503" i="1"/>
  <c r="K5503" i="1" s="1"/>
  <c r="L5503" i="1" s="1"/>
  <c r="J2166" i="2" s="1"/>
  <c r="G5502" i="1"/>
  <c r="K5502" i="1" s="1"/>
  <c r="L5502" i="1" s="1"/>
  <c r="J4512" i="2" s="1"/>
  <c r="G5501" i="1"/>
  <c r="K5501" i="1" s="1"/>
  <c r="L5501" i="1" s="1"/>
  <c r="J3193" i="2" s="1"/>
  <c r="G5500" i="1"/>
  <c r="K5500" i="1" s="1"/>
  <c r="L5500" i="1" s="1"/>
  <c r="J2987" i="2" s="1"/>
  <c r="G5499" i="1"/>
  <c r="K5499" i="1" s="1"/>
  <c r="L5499" i="1" s="1"/>
  <c r="J5519" i="2" s="1"/>
  <c r="G5498" i="1"/>
  <c r="K5498" i="1" s="1"/>
  <c r="L5498" i="1" s="1"/>
  <c r="J272" i="2" s="1"/>
  <c r="G5497" i="1"/>
  <c r="K5497" i="1" s="1"/>
  <c r="L5497" i="1" s="1"/>
  <c r="J1021" i="2" s="1"/>
  <c r="G5496" i="1"/>
  <c r="K5496" i="1" s="1"/>
  <c r="L5496" i="1" s="1"/>
  <c r="J1305" i="2" s="1"/>
  <c r="G5495" i="1"/>
  <c r="K5495" i="1" s="1"/>
  <c r="L5495" i="1" s="1"/>
  <c r="J3613" i="2" s="1"/>
  <c r="G5494" i="1"/>
  <c r="K5494" i="1" s="1"/>
  <c r="L5494" i="1" s="1"/>
  <c r="J4275" i="2" s="1"/>
  <c r="G5493" i="1"/>
  <c r="K5493" i="1" s="1"/>
  <c r="L5493" i="1" s="1"/>
  <c r="J4736" i="2" s="1"/>
  <c r="G5492" i="1"/>
  <c r="K5492" i="1" s="1"/>
  <c r="L5492" i="1" s="1"/>
  <c r="J4141" i="2" s="1"/>
  <c r="G5491" i="1"/>
  <c r="K5491" i="1" s="1"/>
  <c r="L5491" i="1" s="1"/>
  <c r="J620" i="2" s="1"/>
  <c r="G5490" i="1"/>
  <c r="K5490" i="1" s="1"/>
  <c r="L5490" i="1" s="1"/>
  <c r="J1985" i="2" s="1"/>
  <c r="G5489" i="1"/>
  <c r="K5489" i="1" s="1"/>
  <c r="L5489" i="1" s="1"/>
  <c r="J449" i="2" s="1"/>
  <c r="G5488" i="1"/>
  <c r="K5488" i="1" s="1"/>
  <c r="L5488" i="1" s="1"/>
  <c r="J412" i="2" s="1"/>
  <c r="G5487" i="1"/>
  <c r="K5487" i="1" s="1"/>
  <c r="L5487" i="1" s="1"/>
  <c r="J38" i="2" s="1"/>
  <c r="G5486" i="1"/>
  <c r="K5486" i="1" s="1"/>
  <c r="L5486" i="1" s="1"/>
  <c r="J4728" i="2" s="1"/>
  <c r="G5485" i="1"/>
  <c r="K5485" i="1" s="1"/>
  <c r="L5485" i="1" s="1"/>
  <c r="J5283" i="2" s="1"/>
  <c r="G5484" i="1"/>
  <c r="K5484" i="1" s="1"/>
  <c r="L5484" i="1" s="1"/>
  <c r="J240" i="2" s="1"/>
  <c r="G5483" i="1"/>
  <c r="K5483" i="1" s="1"/>
  <c r="L5483" i="1" s="1"/>
  <c r="J1610" i="2" s="1"/>
  <c r="G5482" i="1"/>
  <c r="K5482" i="1" s="1"/>
  <c r="L5482" i="1" s="1"/>
  <c r="J2873" i="2" s="1"/>
  <c r="G5481" i="1"/>
  <c r="K5481" i="1" s="1"/>
  <c r="L5481" i="1" s="1"/>
  <c r="J3261" i="2" s="1"/>
  <c r="G5480" i="1"/>
  <c r="K5480" i="1" s="1"/>
  <c r="L5480" i="1" s="1"/>
  <c r="J4450" i="2" s="1"/>
  <c r="G5479" i="1"/>
  <c r="K5479" i="1" s="1"/>
  <c r="L5479" i="1" s="1"/>
  <c r="J3688" i="2" s="1"/>
  <c r="G5478" i="1"/>
  <c r="K5478" i="1" s="1"/>
  <c r="L5478" i="1" s="1"/>
  <c r="J3564" i="2" s="1"/>
  <c r="G5477" i="1"/>
  <c r="K5477" i="1" s="1"/>
  <c r="L5477" i="1" s="1"/>
  <c r="J3408" i="2" s="1"/>
  <c r="G5476" i="1"/>
  <c r="K5476" i="1" s="1"/>
  <c r="L5476" i="1" s="1"/>
  <c r="J2778" i="2" s="1"/>
  <c r="G5475" i="1"/>
  <c r="K5475" i="1" s="1"/>
  <c r="L5475" i="1" s="1"/>
  <c r="J2010" i="2" s="1"/>
  <c r="G5474" i="1"/>
  <c r="K5474" i="1" s="1"/>
  <c r="L5474" i="1" s="1"/>
  <c r="J2174" i="2" s="1"/>
  <c r="G5473" i="1"/>
  <c r="K5473" i="1" s="1"/>
  <c r="L5473" i="1" s="1"/>
  <c r="J3229" i="2" s="1"/>
  <c r="G5472" i="1"/>
  <c r="K5472" i="1" s="1"/>
  <c r="L5472" i="1" s="1"/>
  <c r="J3185" i="2" s="1"/>
  <c r="G5471" i="1"/>
  <c r="K5471" i="1" s="1"/>
  <c r="L5471" i="1" s="1"/>
  <c r="J1053" i="2" s="1"/>
  <c r="G5470" i="1"/>
  <c r="K5470" i="1" s="1"/>
  <c r="L5470" i="1" s="1"/>
  <c r="J3568" i="2" s="1"/>
  <c r="G5469" i="1"/>
  <c r="K5469" i="1" s="1"/>
  <c r="L5469" i="1" s="1"/>
  <c r="J1574" i="2" s="1"/>
  <c r="G5468" i="1"/>
  <c r="K5468" i="1" s="1"/>
  <c r="L5468" i="1" s="1"/>
  <c r="J2031" i="2" s="1"/>
  <c r="G5467" i="1"/>
  <c r="K5467" i="1" s="1"/>
  <c r="L5467" i="1" s="1"/>
  <c r="J3096" i="2" s="1"/>
  <c r="G5466" i="1"/>
  <c r="K5466" i="1" s="1"/>
  <c r="L5466" i="1" s="1"/>
  <c r="J2716" i="2" s="1"/>
  <c r="G5465" i="1"/>
  <c r="K5465" i="1" s="1"/>
  <c r="L5465" i="1" s="1"/>
  <c r="J2906" i="2" s="1"/>
  <c r="G5464" i="1"/>
  <c r="K5464" i="1" s="1"/>
  <c r="L5464" i="1" s="1"/>
  <c r="J5026" i="2" s="1"/>
  <c r="G5463" i="1"/>
  <c r="K5463" i="1" s="1"/>
  <c r="L5463" i="1" s="1"/>
  <c r="J3552" i="2" s="1"/>
  <c r="G5462" i="1"/>
  <c r="K5462" i="1" s="1"/>
  <c r="L5462" i="1" s="1"/>
  <c r="J430" i="2" s="1"/>
  <c r="G5461" i="1"/>
  <c r="K5461" i="1" s="1"/>
  <c r="L5461" i="1" s="1"/>
  <c r="J3370" i="2" s="1"/>
  <c r="G5460" i="1"/>
  <c r="K5460" i="1" s="1"/>
  <c r="L5460" i="1" s="1"/>
  <c r="J3108" i="2" s="1"/>
  <c r="G5459" i="1"/>
  <c r="K5459" i="1" s="1"/>
  <c r="L5459" i="1" s="1"/>
  <c r="J1458" i="2" s="1"/>
  <c r="G5458" i="1"/>
  <c r="K5458" i="1" s="1"/>
  <c r="L5458" i="1" s="1"/>
  <c r="J2517" i="2" s="1"/>
  <c r="G5457" i="1"/>
  <c r="K5457" i="1" s="1"/>
  <c r="L5457" i="1" s="1"/>
  <c r="J260" i="2" s="1"/>
  <c r="G5456" i="1"/>
  <c r="K5456" i="1" s="1"/>
  <c r="L5456" i="1" s="1"/>
  <c r="J2568" i="2" s="1"/>
  <c r="G5455" i="1"/>
  <c r="K5455" i="1" s="1"/>
  <c r="L5455" i="1" s="1"/>
  <c r="J70" i="2" s="1"/>
  <c r="G5454" i="1"/>
  <c r="K5454" i="1" s="1"/>
  <c r="L5454" i="1" s="1"/>
  <c r="J2100" i="2" s="1"/>
  <c r="G5453" i="1"/>
  <c r="K5453" i="1" s="1"/>
  <c r="L5453" i="1" s="1"/>
  <c r="J2980" i="2" s="1"/>
  <c r="G5452" i="1"/>
  <c r="K5452" i="1" s="1"/>
  <c r="L5452" i="1" s="1"/>
  <c r="J1952" i="2" s="1"/>
  <c r="G5451" i="1"/>
  <c r="K5451" i="1" s="1"/>
  <c r="L5451" i="1" s="1"/>
  <c r="J1122" i="2" s="1"/>
  <c r="G5450" i="1"/>
  <c r="K5450" i="1" s="1"/>
  <c r="L5450" i="1" s="1"/>
  <c r="J3164" i="2" s="1"/>
  <c r="G5449" i="1"/>
  <c r="K5449" i="1" s="1"/>
  <c r="L5449" i="1" s="1"/>
  <c r="J500" i="2" s="1"/>
  <c r="G5448" i="1"/>
  <c r="K5448" i="1" s="1"/>
  <c r="L5448" i="1" s="1"/>
  <c r="J4783" i="2" s="1"/>
  <c r="G5447" i="1"/>
  <c r="K5447" i="1" s="1"/>
  <c r="L5447" i="1" s="1"/>
  <c r="J2564" i="2" s="1"/>
  <c r="G5446" i="1"/>
  <c r="K5446" i="1" s="1"/>
  <c r="L5446" i="1" s="1"/>
  <c r="J4800" i="2" s="1"/>
  <c r="G5445" i="1"/>
  <c r="K5445" i="1" s="1"/>
  <c r="L5445" i="1" s="1"/>
  <c r="J839" i="2" s="1"/>
  <c r="G5444" i="1"/>
  <c r="K5444" i="1" s="1"/>
  <c r="L5444" i="1" s="1"/>
  <c r="J4474" i="2" s="1"/>
  <c r="G5443" i="1"/>
  <c r="K5443" i="1" s="1"/>
  <c r="L5443" i="1" s="1"/>
  <c r="J4796" i="2" s="1"/>
  <c r="G5442" i="1"/>
  <c r="G5441" i="1"/>
  <c r="K5441" i="1" s="1"/>
  <c r="L5441" i="1" s="1"/>
  <c r="J1428" i="2" s="1"/>
  <c r="G5440" i="1"/>
  <c r="K5440" i="1" s="1"/>
  <c r="L5440" i="1" s="1"/>
  <c r="J484" i="2" s="1"/>
  <c r="G5439" i="1"/>
  <c r="K5439" i="1" s="1"/>
  <c r="L5439" i="1" s="1"/>
  <c r="J4148" i="2" s="1"/>
  <c r="G5438" i="1"/>
  <c r="K5438" i="1" s="1"/>
  <c r="L5438" i="1" s="1"/>
  <c r="J963" i="2" s="1"/>
  <c r="G5437" i="1"/>
  <c r="K5437" i="1" s="1"/>
  <c r="L5437" i="1" s="1"/>
  <c r="J4871" i="2" s="1"/>
  <c r="G5436" i="1"/>
  <c r="K5436" i="1" s="1"/>
  <c r="L5436" i="1" s="1"/>
  <c r="J5517" i="2" s="1"/>
  <c r="G5435" i="1"/>
  <c r="K5435" i="1" s="1"/>
  <c r="L5435" i="1" s="1"/>
  <c r="J2580" i="2" s="1"/>
  <c r="G5434" i="1"/>
  <c r="K5434" i="1" s="1"/>
  <c r="L5434" i="1" s="1"/>
  <c r="J3507" i="2" s="1"/>
  <c r="G5433" i="1"/>
  <c r="K5433" i="1" s="1"/>
  <c r="L5433" i="1" s="1"/>
  <c r="J5207" i="2" s="1"/>
  <c r="G5432" i="1"/>
  <c r="K5432" i="1" s="1"/>
  <c r="L5432" i="1" s="1"/>
  <c r="J3065" i="2" s="1"/>
  <c r="G5431" i="1"/>
  <c r="K5431" i="1" s="1"/>
  <c r="L5431" i="1" s="1"/>
  <c r="J5267" i="2" s="1"/>
  <c r="G5430" i="1"/>
  <c r="K5430" i="1" s="1"/>
  <c r="L5430" i="1" s="1"/>
  <c r="J5520" i="2" s="1"/>
  <c r="G5429" i="1"/>
  <c r="K5429" i="1" s="1"/>
  <c r="L5429" i="1" s="1"/>
  <c r="J127" i="2" s="1"/>
  <c r="G5428" i="1"/>
  <c r="K5428" i="1" s="1"/>
  <c r="L5428" i="1" s="1"/>
  <c r="J1123" i="2" s="1"/>
  <c r="G5427" i="1"/>
  <c r="K5427" i="1" s="1"/>
  <c r="L5427" i="1" s="1"/>
  <c r="J1357" i="2" s="1"/>
  <c r="G5426" i="1"/>
  <c r="K5426" i="1" s="1"/>
  <c r="L5426" i="1" s="1"/>
  <c r="J2295" i="2" s="1"/>
  <c r="G5425" i="1"/>
  <c r="K5425" i="1" s="1"/>
  <c r="L5425" i="1" s="1"/>
  <c r="J760" i="2" s="1"/>
  <c r="G5424" i="1"/>
  <c r="K5424" i="1" s="1"/>
  <c r="L5424" i="1" s="1"/>
  <c r="J1650" i="2" s="1"/>
  <c r="G5423" i="1"/>
  <c r="K5423" i="1" s="1"/>
  <c r="L5423" i="1" s="1"/>
  <c r="J176" i="2" s="1"/>
  <c r="G5422" i="1"/>
  <c r="K5422" i="1" s="1"/>
  <c r="L5422" i="1" s="1"/>
  <c r="J354" i="2" s="1"/>
  <c r="G5421" i="1"/>
  <c r="K5421" i="1" s="1"/>
  <c r="L5421" i="1" s="1"/>
  <c r="J4978" i="2" s="1"/>
  <c r="G5420" i="1"/>
  <c r="K5420" i="1" s="1"/>
  <c r="L5420" i="1" s="1"/>
  <c r="J4258" i="2" s="1"/>
  <c r="G5419" i="1"/>
  <c r="K5419" i="1" s="1"/>
  <c r="L5419" i="1" s="1"/>
  <c r="J3063" i="2" s="1"/>
  <c r="G5418" i="1"/>
  <c r="K5418" i="1" s="1"/>
  <c r="L5418" i="1" s="1"/>
  <c r="J2362" i="2" s="1"/>
  <c r="G5417" i="1"/>
  <c r="K5417" i="1" s="1"/>
  <c r="L5417" i="1" s="1"/>
  <c r="J2351" i="2" s="1"/>
  <c r="G5416" i="1"/>
  <c r="K5416" i="1" s="1"/>
  <c r="L5416" i="1" s="1"/>
  <c r="J5322" i="2" s="1"/>
  <c r="G5415" i="1"/>
  <c r="K5415" i="1" s="1"/>
  <c r="L5415" i="1" s="1"/>
  <c r="J661" i="2" s="1"/>
  <c r="G5414" i="1"/>
  <c r="K5414" i="1" s="1"/>
  <c r="L5414" i="1" s="1"/>
  <c r="J350" i="2" s="1"/>
  <c r="G5413" i="1"/>
  <c r="K5413" i="1" s="1"/>
  <c r="L5413" i="1" s="1"/>
  <c r="J4486" i="2" s="1"/>
  <c r="G5412" i="1"/>
  <c r="K5412" i="1" s="1"/>
  <c r="L5412" i="1" s="1"/>
  <c r="J2280" i="2" s="1"/>
  <c r="G5411" i="1"/>
  <c r="K5411" i="1" s="1"/>
  <c r="L5411" i="1" s="1"/>
  <c r="J2594" i="2" s="1"/>
  <c r="G5410" i="1"/>
  <c r="K5410" i="1" s="1"/>
  <c r="L5410" i="1" s="1"/>
  <c r="J4920" i="2" s="1"/>
  <c r="G5409" i="1"/>
  <c r="K5409" i="1" s="1"/>
  <c r="L5409" i="1" s="1"/>
  <c r="J2737" i="2" s="1"/>
  <c r="G5408" i="1"/>
  <c r="K5408" i="1" s="1"/>
  <c r="L5408" i="1" s="1"/>
  <c r="J2275" i="2" s="1"/>
  <c r="G5407" i="1"/>
  <c r="K5407" i="1" s="1"/>
  <c r="L5407" i="1" s="1"/>
  <c r="J440" i="2" s="1"/>
  <c r="G5406" i="1"/>
  <c r="K5406" i="1" s="1"/>
  <c r="L5406" i="1" s="1"/>
  <c r="J1418" i="2" s="1"/>
  <c r="G5405" i="1"/>
  <c r="K5405" i="1" s="1"/>
  <c r="L5405" i="1" s="1"/>
  <c r="J1859" i="2" s="1"/>
  <c r="G5404" i="1"/>
  <c r="K5404" i="1" s="1"/>
  <c r="L5404" i="1" s="1"/>
  <c r="J3534" i="2" s="1"/>
  <c r="G5403" i="1"/>
  <c r="K5403" i="1" s="1"/>
  <c r="L5403" i="1" s="1"/>
  <c r="J2028" i="2" s="1"/>
  <c r="G5402" i="1"/>
  <c r="K5402" i="1" s="1"/>
  <c r="L5402" i="1" s="1"/>
  <c r="J2181" i="2" s="1"/>
  <c r="G5401" i="1"/>
  <c r="K5401" i="1" s="1"/>
  <c r="L5401" i="1" s="1"/>
  <c r="J2941" i="2" s="1"/>
  <c r="G5400" i="1"/>
  <c r="K5400" i="1" s="1"/>
  <c r="L5400" i="1" s="1"/>
  <c r="J1483" i="2" s="1"/>
  <c r="G5399" i="1"/>
  <c r="K5399" i="1" s="1"/>
  <c r="L5399" i="1" s="1"/>
  <c r="J2698" i="2" s="1"/>
  <c r="G5398" i="1"/>
  <c r="K5398" i="1" s="1"/>
  <c r="L5398" i="1" s="1"/>
  <c r="J1387" i="2" s="1"/>
  <c r="G5397" i="1"/>
  <c r="K5397" i="1" s="1"/>
  <c r="L5397" i="1" s="1"/>
  <c r="J4976" i="2" s="1"/>
  <c r="G5396" i="1"/>
  <c r="K5396" i="1" s="1"/>
  <c r="L5396" i="1" s="1"/>
  <c r="J2741" i="2" s="1"/>
  <c r="G5395" i="1"/>
  <c r="K5395" i="1" s="1"/>
  <c r="L5395" i="1" s="1"/>
  <c r="J1619" i="2" s="1"/>
  <c r="G5394" i="1"/>
  <c r="K5394" i="1" s="1"/>
  <c r="L5394" i="1" s="1"/>
  <c r="J5057" i="2" s="1"/>
  <c r="G5393" i="1"/>
  <c r="K5393" i="1" s="1"/>
  <c r="L5393" i="1" s="1"/>
  <c r="J663" i="2" s="1"/>
  <c r="G5392" i="1"/>
  <c r="K5392" i="1" s="1"/>
  <c r="L5392" i="1" s="1"/>
  <c r="J3503" i="2" s="1"/>
  <c r="G5391" i="1"/>
  <c r="K5391" i="1" s="1"/>
  <c r="L5391" i="1" s="1"/>
  <c r="J2513" i="2" s="1"/>
  <c r="G5390" i="1"/>
  <c r="K5390" i="1" s="1"/>
  <c r="L5390" i="1" s="1"/>
  <c r="J2472" i="2" s="1"/>
  <c r="G5389" i="1"/>
  <c r="K5389" i="1" s="1"/>
  <c r="L5389" i="1" s="1"/>
  <c r="J2191" i="2" s="1"/>
  <c r="G5388" i="1"/>
  <c r="K5388" i="1" s="1"/>
  <c r="L5388" i="1" s="1"/>
  <c r="J4668" i="2" s="1"/>
  <c r="G5387" i="1"/>
  <c r="K5387" i="1" s="1"/>
  <c r="L5387" i="1" s="1"/>
  <c r="J4996" i="2" s="1"/>
  <c r="G5386" i="1"/>
  <c r="K5386" i="1" s="1"/>
  <c r="L5386" i="1" s="1"/>
  <c r="J5278" i="2" s="1"/>
  <c r="G5385" i="1"/>
  <c r="K5385" i="1" s="1"/>
  <c r="L5385" i="1" s="1"/>
  <c r="J410" i="2" s="1"/>
  <c r="G5384" i="1"/>
  <c r="K5384" i="1" s="1"/>
  <c r="L5384" i="1" s="1"/>
  <c r="J4865" i="2" s="1"/>
  <c r="G5383" i="1"/>
  <c r="K5383" i="1" s="1"/>
  <c r="L5383" i="1" s="1"/>
  <c r="J5162" i="2" s="1"/>
  <c r="G5382" i="1"/>
  <c r="K5382" i="1" s="1"/>
  <c r="L5382" i="1" s="1"/>
  <c r="J5116" i="2" s="1"/>
  <c r="G5381" i="1"/>
  <c r="K5381" i="1" s="1"/>
  <c r="L5381" i="1" s="1"/>
  <c r="J446" i="2" s="1"/>
  <c r="G5380" i="1"/>
  <c r="K5380" i="1" s="1"/>
  <c r="L5380" i="1" s="1"/>
  <c r="J5421" i="2" s="1"/>
  <c r="G5379" i="1"/>
  <c r="K5379" i="1" s="1"/>
  <c r="L5379" i="1" s="1"/>
  <c r="J675" i="2" s="1"/>
  <c r="G5378" i="1"/>
  <c r="K5378" i="1" s="1"/>
  <c r="L5378" i="1" s="1"/>
  <c r="J1257" i="2" s="1"/>
  <c r="G5377" i="1"/>
  <c r="K5377" i="1" s="1"/>
  <c r="L5377" i="1" s="1"/>
  <c r="J2457" i="2" s="1"/>
  <c r="G5376" i="1"/>
  <c r="K5376" i="1" s="1"/>
  <c r="L5376" i="1" s="1"/>
  <c r="J383" i="2" s="1"/>
  <c r="G5375" i="1"/>
  <c r="K5375" i="1" s="1"/>
  <c r="L5375" i="1" s="1"/>
  <c r="J1283" i="2" s="1"/>
  <c r="G5374" i="1"/>
  <c r="K5374" i="1" s="1"/>
  <c r="L5374" i="1" s="1"/>
  <c r="J965" i="2" s="1"/>
  <c r="G5373" i="1"/>
  <c r="K5373" i="1" s="1"/>
  <c r="L5373" i="1" s="1"/>
  <c r="J5074" i="2" s="1"/>
  <c r="G5372" i="1"/>
  <c r="K5372" i="1" s="1"/>
  <c r="L5372" i="1" s="1"/>
  <c r="J2170" i="2" s="1"/>
  <c r="G5371" i="1"/>
  <c r="K5371" i="1" s="1"/>
  <c r="L5371" i="1" s="1"/>
  <c r="J519" i="2" s="1"/>
  <c r="G5370" i="1"/>
  <c r="K5370" i="1" s="1"/>
  <c r="L5370" i="1" s="1"/>
  <c r="J2276" i="2" s="1"/>
  <c r="G5369" i="1"/>
  <c r="K5369" i="1" s="1"/>
  <c r="L5369" i="1" s="1"/>
  <c r="J2357" i="2" s="1"/>
  <c r="G5368" i="1"/>
  <c r="K5368" i="1" s="1"/>
  <c r="L5368" i="1" s="1"/>
  <c r="J999" i="2" s="1"/>
  <c r="G5367" i="1"/>
  <c r="K5367" i="1" s="1"/>
  <c r="L5367" i="1" s="1"/>
  <c r="J3283" i="2" s="1"/>
  <c r="G5366" i="1"/>
  <c r="K5366" i="1" s="1"/>
  <c r="L5366" i="1" s="1"/>
  <c r="J5108" i="2" s="1"/>
  <c r="G5365" i="1"/>
  <c r="K5365" i="1" s="1"/>
  <c r="L5365" i="1" s="1"/>
  <c r="J701" i="2" s="1"/>
  <c r="G5364" i="1"/>
  <c r="K5364" i="1" s="1"/>
  <c r="L5364" i="1" s="1"/>
  <c r="J2555" i="2" s="1"/>
  <c r="G5363" i="1"/>
  <c r="K5363" i="1" s="1"/>
  <c r="L5363" i="1" s="1"/>
  <c r="J1754" i="2" s="1"/>
  <c r="G5362" i="1"/>
  <c r="K5362" i="1" s="1"/>
  <c r="L5362" i="1" s="1"/>
  <c r="J5539" i="2" s="1"/>
  <c r="G5361" i="1"/>
  <c r="K5361" i="1" s="1"/>
  <c r="L5361" i="1" s="1"/>
  <c r="J2958" i="2" s="1"/>
  <c r="G5360" i="1"/>
  <c r="K5360" i="1" s="1"/>
  <c r="L5360" i="1" s="1"/>
  <c r="J4242" i="2" s="1"/>
  <c r="G5359" i="1"/>
  <c r="K5359" i="1" s="1"/>
  <c r="L5359" i="1" s="1"/>
  <c r="J153" i="2" s="1"/>
  <c r="G5358" i="1"/>
  <c r="K5358" i="1" s="1"/>
  <c r="L5358" i="1" s="1"/>
  <c r="J118" i="2" s="1"/>
  <c r="G5357" i="1"/>
  <c r="K5357" i="1" s="1"/>
  <c r="L5357" i="1" s="1"/>
  <c r="J684" i="2" s="1"/>
  <c r="G5356" i="1"/>
  <c r="K5356" i="1" s="1"/>
  <c r="L5356" i="1" s="1"/>
  <c r="J1737" i="2" s="1"/>
  <c r="G5355" i="1"/>
  <c r="K5355" i="1" s="1"/>
  <c r="L5355" i="1" s="1"/>
  <c r="J5036" i="2" s="1"/>
  <c r="G5354" i="1"/>
  <c r="K5354" i="1" s="1"/>
  <c r="L5354" i="1" s="1"/>
  <c r="J708" i="2" s="1"/>
  <c r="G5353" i="1"/>
  <c r="K5353" i="1" s="1"/>
  <c r="L5353" i="1" s="1"/>
  <c r="J2325" i="2" s="1"/>
  <c r="G5352" i="1"/>
  <c r="K5352" i="1" s="1"/>
  <c r="L5352" i="1" s="1"/>
  <c r="J1694" i="2" s="1"/>
  <c r="G5351" i="1"/>
  <c r="K5351" i="1" s="1"/>
  <c r="L5351" i="1" s="1"/>
  <c r="J1911" i="2" s="1"/>
  <c r="G5350" i="1"/>
  <c r="K5350" i="1" s="1"/>
  <c r="L5350" i="1" s="1"/>
  <c r="J1867" i="2" s="1"/>
  <c r="G5349" i="1"/>
  <c r="K5349" i="1" s="1"/>
  <c r="L5349" i="1" s="1"/>
  <c r="J183" i="2" s="1"/>
  <c r="G5348" i="1"/>
  <c r="K5348" i="1" s="1"/>
  <c r="L5348" i="1" s="1"/>
  <c r="J2453" i="2" s="1"/>
  <c r="G5347" i="1"/>
  <c r="K5347" i="1" s="1"/>
  <c r="L5347" i="1" s="1"/>
  <c r="J1103" i="2" s="1"/>
  <c r="G5346" i="1"/>
  <c r="K5346" i="1" s="1"/>
  <c r="L5346" i="1" s="1"/>
  <c r="J378" i="2" s="1"/>
  <c r="G5345" i="1"/>
  <c r="K5345" i="1" s="1"/>
  <c r="L5345" i="1" s="1"/>
  <c r="J3684" i="2" s="1"/>
  <c r="G5344" i="1"/>
  <c r="K5344" i="1" s="1"/>
  <c r="L5344" i="1" s="1"/>
  <c r="J4333" i="2" s="1"/>
  <c r="G5343" i="1"/>
  <c r="K5343" i="1" s="1"/>
  <c r="L5343" i="1" s="1"/>
  <c r="J3203" i="2" s="1"/>
  <c r="G5342" i="1"/>
  <c r="K5342" i="1" s="1"/>
  <c r="L5342" i="1" s="1"/>
  <c r="J5260" i="2" s="1"/>
  <c r="G5341" i="1"/>
  <c r="K5341" i="1" s="1"/>
  <c r="L5341" i="1" s="1"/>
  <c r="J3355" i="2" s="1"/>
  <c r="G5340" i="1"/>
  <c r="K5340" i="1" s="1"/>
  <c r="L5340" i="1" s="1"/>
  <c r="J1735" i="2" s="1"/>
  <c r="G5339" i="1"/>
  <c r="K5339" i="1" s="1"/>
  <c r="L5339" i="1" s="1"/>
  <c r="J4695" i="2" s="1"/>
  <c r="G5338" i="1"/>
  <c r="K5338" i="1" s="1"/>
  <c r="L5338" i="1" s="1"/>
  <c r="J5557" i="2" s="1"/>
  <c r="G5337" i="1"/>
  <c r="K5337" i="1" s="1"/>
  <c r="L5337" i="1" s="1"/>
  <c r="J1873" i="2" s="1"/>
  <c r="G5336" i="1"/>
  <c r="K5336" i="1" s="1"/>
  <c r="L5336" i="1" s="1"/>
  <c r="J5560" i="2" s="1"/>
  <c r="G5335" i="1"/>
  <c r="K5335" i="1" s="1"/>
  <c r="L5335" i="1" s="1"/>
  <c r="J649" i="2" s="1"/>
  <c r="G5334" i="1"/>
  <c r="K5334" i="1" s="1"/>
  <c r="L5334" i="1" s="1"/>
  <c r="J572" i="2" s="1"/>
  <c r="G5333" i="1"/>
  <c r="K5333" i="1" s="1"/>
  <c r="L5333" i="1" s="1"/>
  <c r="J5068" i="2" s="1"/>
  <c r="G5332" i="1"/>
  <c r="G5331" i="1"/>
  <c r="K5331" i="1" s="1"/>
  <c r="L5331" i="1" s="1"/>
  <c r="J4037" i="2" s="1"/>
  <c r="G5330" i="1"/>
  <c r="K5330" i="1" s="1"/>
  <c r="L5330" i="1" s="1"/>
  <c r="J3576" i="2" s="1"/>
  <c r="G5329" i="1"/>
  <c r="K5329" i="1" s="1"/>
  <c r="L5329" i="1" s="1"/>
  <c r="J1206" i="2" s="1"/>
  <c r="G5328" i="1"/>
  <c r="K5328" i="1" s="1"/>
  <c r="L5328" i="1" s="1"/>
  <c r="J3579" i="2" s="1"/>
  <c r="G5327" i="1"/>
  <c r="K5327" i="1" s="1"/>
  <c r="L5327" i="1" s="1"/>
  <c r="J5377" i="2" s="1"/>
  <c r="G5326" i="1"/>
  <c r="K5326" i="1" s="1"/>
  <c r="L5326" i="1" s="1"/>
  <c r="J4169" i="2" s="1"/>
  <c r="G5325" i="1"/>
  <c r="K5325" i="1" s="1"/>
  <c r="L5325" i="1" s="1"/>
  <c r="J5336" i="2" s="1"/>
  <c r="G5324" i="1"/>
  <c r="K5324" i="1" s="1"/>
  <c r="L5324" i="1" s="1"/>
  <c r="J1031" i="2" s="1"/>
  <c r="G5323" i="1"/>
  <c r="K5323" i="1" s="1"/>
  <c r="L5323" i="1" s="1"/>
  <c r="J3439" i="2" s="1"/>
  <c r="G5322" i="1"/>
  <c r="K5322" i="1" s="1"/>
  <c r="L5322" i="1" s="1"/>
  <c r="J312" i="2" s="1"/>
  <c r="G5321" i="1"/>
  <c r="K5321" i="1" s="1"/>
  <c r="L5321" i="1" s="1"/>
  <c r="J975" i="2" s="1"/>
  <c r="G5320" i="1"/>
  <c r="K5320" i="1" s="1"/>
  <c r="L5320" i="1" s="1"/>
  <c r="J4453" i="2" s="1"/>
  <c r="G5319" i="1"/>
  <c r="K5319" i="1" s="1"/>
  <c r="L5319" i="1" s="1"/>
  <c r="J4383" i="2" s="1"/>
  <c r="G5318" i="1"/>
  <c r="K5318" i="1" s="1"/>
  <c r="L5318" i="1" s="1"/>
  <c r="J4793" i="2" s="1"/>
  <c r="G5317" i="1"/>
  <c r="K5317" i="1" s="1"/>
  <c r="L5317" i="1" s="1"/>
  <c r="J4298" i="2" s="1"/>
  <c r="G5316" i="1"/>
  <c r="K5316" i="1" s="1"/>
  <c r="L5316" i="1" s="1"/>
  <c r="J3300" i="2" s="1"/>
  <c r="G5315" i="1"/>
  <c r="K5315" i="1" s="1"/>
  <c r="L5315" i="1" s="1"/>
  <c r="J3095" i="2" s="1"/>
  <c r="G5314" i="1"/>
  <c r="K5314" i="1" s="1"/>
  <c r="L5314" i="1" s="1"/>
  <c r="J3652" i="2" s="1"/>
  <c r="G5313" i="1"/>
  <c r="K5313" i="1" s="1"/>
  <c r="L5313" i="1" s="1"/>
  <c r="J491" i="2" s="1"/>
  <c r="G5312" i="1"/>
  <c r="K5312" i="1" s="1"/>
  <c r="L5312" i="1" s="1"/>
  <c r="J4554" i="2" s="1"/>
  <c r="G5311" i="1"/>
  <c r="K5311" i="1" s="1"/>
  <c r="L5311" i="1" s="1"/>
  <c r="J1429" i="2" s="1"/>
  <c r="G5310" i="1"/>
  <c r="K5310" i="1" s="1"/>
  <c r="L5310" i="1" s="1"/>
  <c r="J1090" i="2" s="1"/>
  <c r="G5309" i="1"/>
  <c r="K5309" i="1" s="1"/>
  <c r="L5309" i="1" s="1"/>
  <c r="J220" i="2" s="1"/>
  <c r="G5308" i="1"/>
  <c r="K5308" i="1" s="1"/>
  <c r="L5308" i="1" s="1"/>
  <c r="J2726" i="2" s="1"/>
  <c r="G5307" i="1"/>
  <c r="K5307" i="1" s="1"/>
  <c r="L5307" i="1" s="1"/>
  <c r="J5045" i="2" s="1"/>
  <c r="G5306" i="1"/>
  <c r="K5306" i="1" s="1"/>
  <c r="L5306" i="1" s="1"/>
  <c r="J3214" i="2" s="1"/>
  <c r="G5305" i="1"/>
  <c r="K5305" i="1" s="1"/>
  <c r="L5305" i="1" s="1"/>
  <c r="J4236" i="2" s="1"/>
  <c r="G5304" i="1"/>
  <c r="K5304" i="1" s="1"/>
  <c r="L5304" i="1" s="1"/>
  <c r="J4062" i="2" s="1"/>
  <c r="G5303" i="1"/>
  <c r="K5303" i="1" s="1"/>
  <c r="L5303" i="1" s="1"/>
  <c r="J1921" i="2" s="1"/>
  <c r="G5302" i="1"/>
  <c r="K5302" i="1" s="1"/>
  <c r="L5302" i="1" s="1"/>
  <c r="J1895" i="2" s="1"/>
  <c r="G5301" i="1"/>
  <c r="K5301" i="1" s="1"/>
  <c r="L5301" i="1" s="1"/>
  <c r="J3698" i="2" s="1"/>
  <c r="G5300" i="1"/>
  <c r="K5300" i="1" s="1"/>
  <c r="L5300" i="1" s="1"/>
  <c r="J63" i="2" s="1"/>
  <c r="G5299" i="1"/>
  <c r="K5299" i="1" s="1"/>
  <c r="L5299" i="1" s="1"/>
  <c r="J711" i="2" s="1"/>
  <c r="G5298" i="1"/>
  <c r="K5298" i="1" s="1"/>
  <c r="L5298" i="1" s="1"/>
  <c r="J5066" i="2" s="1"/>
  <c r="G5297" i="1"/>
  <c r="K5297" i="1" s="1"/>
  <c r="L5297" i="1" s="1"/>
  <c r="J3170" i="2" s="1"/>
  <c r="G5296" i="1"/>
  <c r="K5296" i="1" s="1"/>
  <c r="L5296" i="1" s="1"/>
  <c r="J5236" i="2" s="1"/>
  <c r="G5295" i="1"/>
  <c r="K5295" i="1" s="1"/>
  <c r="L5295" i="1" s="1"/>
  <c r="J837" i="2" s="1"/>
  <c r="G5294" i="1"/>
  <c r="K5294" i="1" s="1"/>
  <c r="L5294" i="1" s="1"/>
  <c r="J5478" i="2" s="1"/>
  <c r="G5293" i="1"/>
  <c r="K5293" i="1" s="1"/>
  <c r="L5293" i="1" s="1"/>
  <c r="J905" i="2" s="1"/>
  <c r="G5292" i="1"/>
  <c r="K5292" i="1" s="1"/>
  <c r="L5292" i="1" s="1"/>
  <c r="J2948" i="2" s="1"/>
  <c r="G5291" i="1"/>
  <c r="K5291" i="1" s="1"/>
  <c r="L5291" i="1" s="1"/>
  <c r="J3200" i="2" s="1"/>
  <c r="G5290" i="1"/>
  <c r="K5290" i="1" s="1"/>
  <c r="L5290" i="1" s="1"/>
  <c r="J1556" i="2" s="1"/>
  <c r="G5289" i="1"/>
  <c r="K5289" i="1" s="1"/>
  <c r="L5289" i="1" s="1"/>
  <c r="J377" i="2" s="1"/>
  <c r="G5288" i="1"/>
  <c r="K5288" i="1" s="1"/>
  <c r="L5288" i="1" s="1"/>
  <c r="J1943" i="2" s="1"/>
  <c r="G5287" i="1"/>
  <c r="K5287" i="1" s="1"/>
  <c r="L5287" i="1" s="1"/>
  <c r="J5285" i="2" s="1"/>
  <c r="G5286" i="1"/>
  <c r="K5286" i="1" s="1"/>
  <c r="L5286" i="1" s="1"/>
  <c r="J3881" i="2" s="1"/>
  <c r="G5285" i="1"/>
  <c r="K5285" i="1" s="1"/>
  <c r="L5285" i="1" s="1"/>
  <c r="J673" i="2" s="1"/>
  <c r="G5284" i="1"/>
  <c r="K5284" i="1" s="1"/>
  <c r="L5284" i="1" s="1"/>
  <c r="J565" i="2" s="1"/>
  <c r="G5283" i="1"/>
  <c r="K5283" i="1" s="1"/>
  <c r="L5283" i="1" s="1"/>
  <c r="J3289" i="2" s="1"/>
  <c r="G5282" i="1"/>
  <c r="K5282" i="1" s="1"/>
  <c r="L5282" i="1" s="1"/>
  <c r="J2744" i="2" s="1"/>
  <c r="G5281" i="1"/>
  <c r="K5281" i="1" s="1"/>
  <c r="L5281" i="1" s="1"/>
  <c r="J3678" i="2" s="1"/>
  <c r="G5280" i="1"/>
  <c r="K5280" i="1" s="1"/>
  <c r="L5280" i="1" s="1"/>
  <c r="J5439" i="2" s="1"/>
  <c r="G5279" i="1"/>
  <c r="K5279" i="1" s="1"/>
  <c r="L5279" i="1" s="1"/>
  <c r="J1816" i="2" s="1"/>
  <c r="G5278" i="1"/>
  <c r="K5278" i="1" s="1"/>
  <c r="L5278" i="1" s="1"/>
  <c r="J983" i="2" s="1"/>
  <c r="G5277" i="1"/>
  <c r="K5277" i="1" s="1"/>
  <c r="L5277" i="1" s="1"/>
  <c r="J5432" i="2" s="1"/>
  <c r="G5276" i="1"/>
  <c r="K5276" i="1" s="1"/>
  <c r="L5276" i="1" s="1"/>
  <c r="J2897" i="2" s="1"/>
  <c r="G5275" i="1"/>
  <c r="K5275" i="1" s="1"/>
  <c r="L5275" i="1" s="1"/>
  <c r="J4546" i="2" s="1"/>
  <c r="G5274" i="1"/>
  <c r="K5274" i="1" s="1"/>
  <c r="L5274" i="1" s="1"/>
  <c r="J554" i="2" s="1"/>
  <c r="G5273" i="1"/>
  <c r="K5273" i="1" s="1"/>
  <c r="L5273" i="1" s="1"/>
  <c r="J2790" i="2" s="1"/>
  <c r="G5272" i="1"/>
  <c r="K5272" i="1" s="1"/>
  <c r="L5272" i="1" s="1"/>
  <c r="J1482" i="2" s="1"/>
  <c r="G5271" i="1"/>
  <c r="K5271" i="1" s="1"/>
  <c r="L5271" i="1" s="1"/>
  <c r="J1560" i="2" s="1"/>
  <c r="G5270" i="1"/>
  <c r="K5270" i="1" s="1"/>
  <c r="L5270" i="1" s="1"/>
  <c r="J797" i="2" s="1"/>
  <c r="G5269" i="1"/>
  <c r="K5269" i="1" s="1"/>
  <c r="L5269" i="1" s="1"/>
  <c r="J5441" i="2" s="1"/>
  <c r="G5268" i="1"/>
  <c r="K5268" i="1" s="1"/>
  <c r="L5268" i="1" s="1"/>
  <c r="J1140" i="2" s="1"/>
  <c r="G5267" i="1"/>
  <c r="K5267" i="1" s="1"/>
  <c r="L5267" i="1" s="1"/>
  <c r="J1787" i="2" s="1"/>
  <c r="G5266" i="1"/>
  <c r="K5266" i="1" s="1"/>
  <c r="L5266" i="1" s="1"/>
  <c r="J1432" i="2" s="1"/>
  <c r="G5265" i="1"/>
  <c r="K5265" i="1" s="1"/>
  <c r="L5265" i="1" s="1"/>
  <c r="J4846" i="2" s="1"/>
  <c r="G5264" i="1"/>
  <c r="K5264" i="1" s="1"/>
  <c r="L5264" i="1" s="1"/>
  <c r="J5147" i="2" s="1"/>
  <c r="G5263" i="1"/>
  <c r="K5263" i="1" s="1"/>
  <c r="L5263" i="1" s="1"/>
  <c r="J4873" i="2" s="1"/>
  <c r="G5262" i="1"/>
  <c r="K5262" i="1" s="1"/>
  <c r="L5262" i="1" s="1"/>
  <c r="J452" i="2" s="1"/>
  <c r="G5261" i="1"/>
  <c r="K5261" i="1" s="1"/>
  <c r="L5261" i="1" s="1"/>
  <c r="J1462" i="2" s="1"/>
  <c r="G5260" i="1"/>
  <c r="K5260" i="1" s="1"/>
  <c r="L5260" i="1" s="1"/>
  <c r="J800" i="2" s="1"/>
  <c r="G5259" i="1"/>
  <c r="K5259" i="1" s="1"/>
  <c r="L5259" i="1" s="1"/>
  <c r="J3076" i="2" s="1"/>
  <c r="G5258" i="1"/>
  <c r="K5258" i="1" s="1"/>
  <c r="L5258" i="1" s="1"/>
  <c r="J2843" i="2" s="1"/>
  <c r="G5257" i="1"/>
  <c r="K5257" i="1" s="1"/>
  <c r="L5257" i="1" s="1"/>
  <c r="J1894" i="2" s="1"/>
  <c r="G5256" i="1"/>
  <c r="K5256" i="1" s="1"/>
  <c r="L5256" i="1" s="1"/>
  <c r="J246" i="2" s="1"/>
  <c r="G5255" i="1"/>
  <c r="K5255" i="1" s="1"/>
  <c r="L5255" i="1" s="1"/>
  <c r="J3004" i="2" s="1"/>
  <c r="G5254" i="1"/>
  <c r="K5254" i="1" s="1"/>
  <c r="L5254" i="1" s="1"/>
  <c r="J4603" i="2" s="1"/>
  <c r="G5253" i="1"/>
  <c r="K5253" i="1" s="1"/>
  <c r="L5253" i="1" s="1"/>
  <c r="J2936" i="2" s="1"/>
  <c r="G5252" i="1"/>
  <c r="K5252" i="1" s="1"/>
  <c r="L5252" i="1" s="1"/>
  <c r="J1667" i="2" s="1"/>
  <c r="G5251" i="1"/>
  <c r="K5251" i="1" s="1"/>
  <c r="L5251" i="1" s="1"/>
  <c r="J1976" i="2" s="1"/>
  <c r="G5250" i="1"/>
  <c r="K5250" i="1" s="1"/>
  <c r="L5250" i="1" s="1"/>
  <c r="J309" i="2" s="1"/>
  <c r="G5249" i="1"/>
  <c r="K5249" i="1" s="1"/>
  <c r="L5249" i="1" s="1"/>
  <c r="J3895" i="2" s="1"/>
  <c r="G5248" i="1"/>
  <c r="K5248" i="1" s="1"/>
  <c r="L5248" i="1" s="1"/>
  <c r="J4414" i="2" s="1"/>
  <c r="G5247" i="1"/>
  <c r="K5247" i="1" s="1"/>
  <c r="L5247" i="1" s="1"/>
  <c r="J2470" i="2" s="1"/>
  <c r="G5246" i="1"/>
  <c r="K5246" i="1" s="1"/>
  <c r="L5246" i="1" s="1"/>
  <c r="J4485" i="2" s="1"/>
  <c r="G5245" i="1"/>
  <c r="K5245" i="1" s="1"/>
  <c r="L5245" i="1" s="1"/>
  <c r="J415" i="2" s="1"/>
  <c r="G5244" i="1"/>
  <c r="K5244" i="1" s="1"/>
  <c r="L5244" i="1" s="1"/>
  <c r="J67" i="2" s="1"/>
  <c r="G5243" i="1"/>
  <c r="K5243" i="1" s="1"/>
  <c r="L5243" i="1" s="1"/>
  <c r="J5091" i="2" s="1"/>
  <c r="G5242" i="1"/>
  <c r="K5242" i="1" s="1"/>
  <c r="L5242" i="1" s="1"/>
  <c r="J4249" i="2" s="1"/>
  <c r="G5241" i="1"/>
  <c r="K5241" i="1" s="1"/>
  <c r="L5241" i="1" s="1"/>
  <c r="J2416" i="2" s="1"/>
  <c r="G5240" i="1"/>
  <c r="K5240" i="1" s="1"/>
  <c r="L5240" i="1" s="1"/>
  <c r="J1343" i="2" s="1"/>
  <c r="G5239" i="1"/>
  <c r="K5239" i="1" s="1"/>
  <c r="L5239" i="1" s="1"/>
  <c r="J4737" i="2" s="1"/>
  <c r="G5238" i="1"/>
  <c r="K5238" i="1" s="1"/>
  <c r="L5238" i="1" s="1"/>
  <c r="J4853" i="2" s="1"/>
  <c r="G5237" i="1"/>
  <c r="K5237" i="1" s="1"/>
  <c r="L5237" i="1" s="1"/>
  <c r="J426" i="2" s="1"/>
  <c r="G5236" i="1"/>
  <c r="K5236" i="1" s="1"/>
  <c r="L5236" i="1" s="1"/>
  <c r="J1955" i="2" s="1"/>
  <c r="G5235" i="1"/>
  <c r="K5235" i="1" s="1"/>
  <c r="L5235" i="1" s="1"/>
  <c r="J2740" i="2" s="1"/>
  <c r="G5234" i="1"/>
  <c r="K5234" i="1" s="1"/>
  <c r="L5234" i="1" s="1"/>
  <c r="J4931" i="2" s="1"/>
  <c r="G5233" i="1"/>
  <c r="K5233" i="1" s="1"/>
  <c r="L5233" i="1" s="1"/>
  <c r="J1999" i="2" s="1"/>
  <c r="G5232" i="1"/>
  <c r="K5232" i="1" s="1"/>
  <c r="L5232" i="1" s="1"/>
  <c r="J2347" i="2" s="1"/>
  <c r="G5231" i="1"/>
  <c r="K5231" i="1" s="1"/>
  <c r="L5231" i="1" s="1"/>
  <c r="J5415" i="2" s="1"/>
  <c r="G5230" i="1"/>
  <c r="K5230" i="1" s="1"/>
  <c r="L5230" i="1" s="1"/>
  <c r="J2544" i="2" s="1"/>
  <c r="G5229" i="1"/>
  <c r="K5229" i="1" s="1"/>
  <c r="L5229" i="1" s="1"/>
  <c r="J157" i="2" s="1"/>
  <c r="G5228" i="1"/>
  <c r="K5228" i="1" s="1"/>
  <c r="L5228" i="1" s="1"/>
  <c r="J3299" i="2" s="1"/>
  <c r="G5227" i="1"/>
  <c r="K5227" i="1" s="1"/>
  <c r="L5227" i="1" s="1"/>
  <c r="J2565" i="2" s="1"/>
  <c r="G5226" i="1"/>
  <c r="K5226" i="1" s="1"/>
  <c r="L5226" i="1" s="1"/>
  <c r="J4960" i="2" s="1"/>
  <c r="G5225" i="1"/>
  <c r="K5225" i="1" s="1"/>
  <c r="L5225" i="1" s="1"/>
  <c r="J1946" i="2" s="1"/>
  <c r="G5224" i="1"/>
  <c r="K5224" i="1" s="1"/>
  <c r="L5224" i="1" s="1"/>
  <c r="J645" i="2" s="1"/>
  <c r="G5223" i="1"/>
  <c r="K5223" i="1" s="1"/>
  <c r="L5223" i="1" s="1"/>
  <c r="J3470" i="2" s="1"/>
  <c r="G5222" i="1"/>
  <c r="K5222" i="1" s="1"/>
  <c r="L5222" i="1" s="1"/>
  <c r="J4618" i="2" s="1"/>
  <c r="G5221" i="1"/>
  <c r="K5221" i="1" s="1"/>
  <c r="L5221" i="1" s="1"/>
  <c r="J3484" i="2" s="1"/>
  <c r="G5220" i="1"/>
  <c r="K5220" i="1" s="1"/>
  <c r="L5220" i="1" s="1"/>
  <c r="J756" i="2" s="1"/>
  <c r="G5219" i="1"/>
  <c r="K5219" i="1" s="1"/>
  <c r="L5219" i="1" s="1"/>
  <c r="J1095" i="2" s="1"/>
  <c r="G5218" i="1"/>
  <c r="K5218" i="1" s="1"/>
  <c r="L5218" i="1" s="1"/>
  <c r="J3205" i="2" s="1"/>
  <c r="G5217" i="1"/>
  <c r="K5217" i="1" s="1"/>
  <c r="L5217" i="1" s="1"/>
  <c r="J3281" i="2" s="1"/>
  <c r="G5216" i="1"/>
  <c r="K5216" i="1" s="1"/>
  <c r="L5216" i="1" s="1"/>
  <c r="J1648" i="2" s="1"/>
  <c r="G5215" i="1"/>
  <c r="K5215" i="1" s="1"/>
  <c r="L5215" i="1" s="1"/>
  <c r="J3312" i="2" s="1"/>
  <c r="G5214" i="1"/>
  <c r="K5214" i="1" s="1"/>
  <c r="L5214" i="1" s="1"/>
  <c r="J3169" i="2" s="1"/>
  <c r="G5213" i="1"/>
  <c r="K5213" i="1" s="1"/>
  <c r="L5213" i="1" s="1"/>
  <c r="J333" i="2" s="1"/>
  <c r="G5212" i="1"/>
  <c r="K5212" i="1" s="1"/>
  <c r="L5212" i="1" s="1"/>
  <c r="J4371" i="2" s="1"/>
  <c r="G5211" i="1"/>
  <c r="K5211" i="1" s="1"/>
  <c r="L5211" i="1" s="1"/>
  <c r="J76" i="2" s="1"/>
  <c r="G5210" i="1"/>
  <c r="K5210" i="1" s="1"/>
  <c r="L5210" i="1" s="1"/>
  <c r="J3351" i="2" s="1"/>
  <c r="G5209" i="1"/>
  <c r="K5209" i="1" s="1"/>
  <c r="L5209" i="1" s="1"/>
  <c r="J2759" i="2" s="1"/>
  <c r="G5208" i="1"/>
  <c r="K5208" i="1" s="1"/>
  <c r="L5208" i="1" s="1"/>
  <c r="J2090" i="2" s="1"/>
  <c r="G5207" i="1"/>
  <c r="K5207" i="1" s="1"/>
  <c r="L5207" i="1" s="1"/>
  <c r="J263" i="2" s="1"/>
  <c r="G5206" i="1"/>
  <c r="K5206" i="1" s="1"/>
  <c r="L5206" i="1" s="1"/>
  <c r="J1390" i="2" s="1"/>
  <c r="G5205" i="1"/>
  <c r="K5205" i="1" s="1"/>
  <c r="L5205" i="1" s="1"/>
  <c r="J1926" i="2" s="1"/>
  <c r="G5204" i="1"/>
  <c r="K5204" i="1" s="1"/>
  <c r="L5204" i="1" s="1"/>
  <c r="J2970" i="2" s="1"/>
  <c r="G5203" i="1"/>
  <c r="K5203" i="1" s="1"/>
  <c r="L5203" i="1" s="1"/>
  <c r="J4168" i="2" s="1"/>
  <c r="G5202" i="1"/>
  <c r="K5202" i="1" s="1"/>
  <c r="L5202" i="1" s="1"/>
  <c r="J1480" i="2" s="1"/>
  <c r="G5201" i="1"/>
  <c r="K5201" i="1" s="1"/>
  <c r="L5201" i="1" s="1"/>
  <c r="J3655" i="2" s="1"/>
  <c r="G5200" i="1"/>
  <c r="K5200" i="1" s="1"/>
  <c r="L5200" i="1" s="1"/>
  <c r="J3320" i="2" s="1"/>
  <c r="G5199" i="1"/>
  <c r="K5199" i="1" s="1"/>
  <c r="L5199" i="1" s="1"/>
  <c r="J4745" i="2" s="1"/>
  <c r="G5198" i="1"/>
  <c r="K5198" i="1" s="1"/>
  <c r="L5198" i="1" s="1"/>
  <c r="J954" i="2" s="1"/>
  <c r="G5197" i="1"/>
  <c r="K5197" i="1" s="1"/>
  <c r="L5197" i="1" s="1"/>
  <c r="J4795" i="2" s="1"/>
  <c r="G5196" i="1"/>
  <c r="K5196" i="1" s="1"/>
  <c r="L5196" i="1" s="1"/>
  <c r="J1912" i="2" s="1"/>
  <c r="G5195" i="1"/>
  <c r="K5195" i="1" s="1"/>
  <c r="L5195" i="1" s="1"/>
  <c r="J4507" i="2" s="1"/>
  <c r="G5194" i="1"/>
  <c r="K5194" i="1" s="1"/>
  <c r="L5194" i="1" s="1"/>
  <c r="J916" i="2" s="1"/>
  <c r="G5193" i="1"/>
  <c r="K5193" i="1" s="1"/>
  <c r="L5193" i="1" s="1"/>
  <c r="J1461" i="2" s="1"/>
  <c r="G5192" i="1"/>
  <c r="K5192" i="1" s="1"/>
  <c r="L5192" i="1" s="1"/>
  <c r="J253" i="2" s="1"/>
  <c r="G5191" i="1"/>
  <c r="K5191" i="1" s="1"/>
  <c r="L5191" i="1" s="1"/>
  <c r="J2758" i="2" s="1"/>
  <c r="G5190" i="1"/>
  <c r="K5190" i="1" s="1"/>
  <c r="L5190" i="1" s="1"/>
  <c r="J186" i="2" s="1"/>
  <c r="G5189" i="1"/>
  <c r="K5189" i="1" s="1"/>
  <c r="L5189" i="1" s="1"/>
  <c r="J4146" i="2" s="1"/>
  <c r="G5188" i="1"/>
  <c r="K5188" i="1" s="1"/>
  <c r="L5188" i="1" s="1"/>
  <c r="J1842" i="2" s="1"/>
  <c r="G5187" i="1"/>
  <c r="K5187" i="1" s="1"/>
  <c r="L5187" i="1" s="1"/>
  <c r="J189" i="2" s="1"/>
  <c r="G5186" i="1"/>
  <c r="K5186" i="1" s="1"/>
  <c r="L5186" i="1" s="1"/>
  <c r="J1660" i="2" s="1"/>
  <c r="G5185" i="1"/>
  <c r="K5185" i="1" s="1"/>
  <c r="L5185" i="1" s="1"/>
  <c r="J257" i="2" s="1"/>
  <c r="G5184" i="1"/>
  <c r="K5184" i="1" s="1"/>
  <c r="L5184" i="1" s="1"/>
  <c r="J4311" i="2" s="1"/>
  <c r="G5183" i="1"/>
  <c r="K5183" i="1" s="1"/>
  <c r="L5183" i="1" s="1"/>
  <c r="J2260" i="2" s="1"/>
  <c r="G5182" i="1"/>
  <c r="K5182" i="1" s="1"/>
  <c r="L5182" i="1" s="1"/>
  <c r="J3196" i="2" s="1"/>
  <c r="G5181" i="1"/>
  <c r="K5181" i="1" s="1"/>
  <c r="G5180" i="1"/>
  <c r="K5180" i="1" s="1"/>
  <c r="L5180" i="1" s="1"/>
  <c r="J2753" i="2" s="1"/>
  <c r="G5179" i="1"/>
  <c r="K5179" i="1" s="1"/>
  <c r="L5179" i="1" s="1"/>
  <c r="J759" i="2" s="1"/>
  <c r="G5178" i="1"/>
  <c r="K5178" i="1" s="1"/>
  <c r="L5178" i="1" s="1"/>
  <c r="J4697" i="2" s="1"/>
  <c r="G5177" i="1"/>
  <c r="K5177" i="1" s="1"/>
  <c r="L5177" i="1" s="1"/>
  <c r="J5292" i="2" s="1"/>
  <c r="G5176" i="1"/>
  <c r="K5176" i="1" s="1"/>
  <c r="L5176" i="1" s="1"/>
  <c r="J5103" i="2" s="1"/>
  <c r="G5175" i="1"/>
  <c r="K5175" i="1" s="1"/>
  <c r="L5175" i="1" s="1"/>
  <c r="J884" i="2" s="1"/>
  <c r="G5174" i="1"/>
  <c r="K5174" i="1" s="1"/>
  <c r="L5174" i="1" s="1"/>
  <c r="J998" i="2" s="1"/>
  <c r="G5173" i="1"/>
  <c r="K5173" i="1" s="1"/>
  <c r="L5173" i="1" s="1"/>
  <c r="J722" i="2" s="1"/>
  <c r="G5172" i="1"/>
  <c r="K5172" i="1" s="1"/>
  <c r="L5172" i="1" s="1"/>
  <c r="J1446" i="2" s="1"/>
  <c r="G5171" i="1"/>
  <c r="K5171" i="1" s="1"/>
  <c r="L5171" i="1" s="1"/>
  <c r="J2795" i="2" s="1"/>
  <c r="G5170" i="1"/>
  <c r="K5170" i="1" s="1"/>
  <c r="L5170" i="1" s="1"/>
  <c r="J2202" i="2" s="1"/>
  <c r="G5169" i="1"/>
  <c r="K5169" i="1" s="1"/>
  <c r="L5169" i="1" s="1"/>
  <c r="J4881" i="2" s="1"/>
  <c r="G5168" i="1"/>
  <c r="K5168" i="1" s="1"/>
  <c r="L5168" i="1" s="1"/>
  <c r="J4943" i="2" s="1"/>
  <c r="G5167" i="1"/>
  <c r="K5167" i="1" s="1"/>
  <c r="L5167" i="1" s="1"/>
  <c r="J4362" i="2" s="1"/>
  <c r="G5166" i="1"/>
  <c r="K5166" i="1" s="1"/>
  <c r="L5166" i="1" s="1"/>
  <c r="J1662" i="2" s="1"/>
  <c r="G5165" i="1"/>
  <c r="K5165" i="1" s="1"/>
  <c r="L5165" i="1" s="1"/>
  <c r="J4325" i="2" s="1"/>
  <c r="G5164" i="1"/>
  <c r="K5164" i="1" s="1"/>
  <c r="L5164" i="1" s="1"/>
  <c r="J4365" i="2" s="1"/>
  <c r="G5163" i="1"/>
  <c r="K5163" i="1" s="1"/>
  <c r="L5163" i="1" s="1"/>
  <c r="J2274" i="2" s="1"/>
  <c r="G5162" i="1"/>
  <c r="K5162" i="1" s="1"/>
  <c r="L5162" i="1" s="1"/>
  <c r="J2711" i="2" s="1"/>
  <c r="G5161" i="1"/>
  <c r="K5161" i="1" s="1"/>
  <c r="L5161" i="1" s="1"/>
  <c r="J5506" i="2" s="1"/>
  <c r="G5160" i="1"/>
  <c r="K5160" i="1" s="1"/>
  <c r="L5160" i="1" s="1"/>
  <c r="J3606" i="2" s="1"/>
  <c r="G5159" i="1"/>
  <c r="K5159" i="1" s="1"/>
  <c r="L5159" i="1" s="1"/>
  <c r="J4825" i="2" s="1"/>
  <c r="G5158" i="1"/>
  <c r="K5158" i="1" s="1"/>
  <c r="L5158" i="1" s="1"/>
  <c r="J3858" i="2" s="1"/>
  <c r="G5157" i="1"/>
  <c r="K5157" i="1" s="1"/>
  <c r="L5157" i="1" s="1"/>
  <c r="J2535" i="2" s="1"/>
  <c r="G5156" i="1"/>
  <c r="K5156" i="1" s="1"/>
  <c r="L5156" i="1" s="1"/>
  <c r="J1755" i="2" s="1"/>
  <c r="G5155" i="1"/>
  <c r="K5155" i="1" s="1"/>
  <c r="L5155" i="1" s="1"/>
  <c r="J4038" i="2" s="1"/>
  <c r="G5154" i="1"/>
  <c r="K5154" i="1" s="1"/>
  <c r="L5154" i="1" s="1"/>
  <c r="J2604" i="2" s="1"/>
  <c r="G5153" i="1"/>
  <c r="K5153" i="1" s="1"/>
  <c r="L5153" i="1" s="1"/>
  <c r="J2164" i="2" s="1"/>
  <c r="G5152" i="1"/>
  <c r="K5152" i="1" s="1"/>
  <c r="L5152" i="1" s="1"/>
  <c r="J2554" i="2" s="1"/>
  <c r="G5151" i="1"/>
  <c r="K5151" i="1" s="1"/>
  <c r="L5151" i="1" s="1"/>
  <c r="J4359" i="2" s="1"/>
  <c r="G5150" i="1"/>
  <c r="K5150" i="1" s="1"/>
  <c r="L5150" i="1" s="1"/>
  <c r="J2107" i="2" s="1"/>
  <c r="G5149" i="1"/>
  <c r="K5149" i="1" s="1"/>
  <c r="L5149" i="1" s="1"/>
  <c r="J2836" i="2" s="1"/>
  <c r="G5148" i="1"/>
  <c r="K5148" i="1" s="1"/>
  <c r="L5148" i="1" s="1"/>
  <c r="J3727" i="2" s="1"/>
  <c r="G5147" i="1"/>
  <c r="K5147" i="1" s="1"/>
  <c r="L5147" i="1" s="1"/>
  <c r="J4237" i="2" s="1"/>
  <c r="G5146" i="1"/>
  <c r="K5146" i="1" s="1"/>
  <c r="L5146" i="1" s="1"/>
  <c r="J1130" i="2" s="1"/>
  <c r="G5145" i="1"/>
  <c r="K5145" i="1" s="1"/>
  <c r="L5145" i="1" s="1"/>
  <c r="J551" i="2" s="1"/>
  <c r="G5144" i="1"/>
  <c r="K5144" i="1" s="1"/>
  <c r="L5144" i="1" s="1"/>
  <c r="J621" i="2" s="1"/>
  <c r="G5143" i="1"/>
  <c r="K5143" i="1" s="1"/>
  <c r="L5143" i="1" s="1"/>
  <c r="J4260" i="2" s="1"/>
  <c r="G5142" i="1"/>
  <c r="K5142" i="1" s="1"/>
  <c r="L5142" i="1" s="1"/>
  <c r="J3252" i="2" s="1"/>
  <c r="G5141" i="1"/>
  <c r="K5141" i="1" s="1"/>
  <c r="L5141" i="1" s="1"/>
  <c r="J2452" i="2" s="1"/>
  <c r="G5140" i="1"/>
  <c r="K5140" i="1" s="1"/>
  <c r="L5140" i="1" s="1"/>
  <c r="J3970" i="2" s="1"/>
  <c r="G5139" i="1"/>
  <c r="K5139" i="1" s="1"/>
  <c r="L5139" i="1" s="1"/>
  <c r="J820" i="2" s="1"/>
  <c r="G5138" i="1"/>
  <c r="K5138" i="1" s="1"/>
  <c r="L5138" i="1" s="1"/>
  <c r="J3893" i="2" s="1"/>
  <c r="G5137" i="1"/>
  <c r="K5137" i="1" s="1"/>
  <c r="L5137" i="1" s="1"/>
  <c r="J3206" i="2" s="1"/>
  <c r="G5136" i="1"/>
  <c r="K5136" i="1" s="1"/>
  <c r="L5136" i="1" s="1"/>
  <c r="J2638" i="2" s="1"/>
  <c r="G5135" i="1"/>
  <c r="K5135" i="1" s="1"/>
  <c r="L5135" i="1" s="1"/>
  <c r="J2750" i="2" s="1"/>
  <c r="G5134" i="1"/>
  <c r="K5134" i="1" s="1"/>
  <c r="L5134" i="1" s="1"/>
  <c r="J4232" i="2" s="1"/>
  <c r="G5133" i="1"/>
  <c r="K5133" i="1" s="1"/>
  <c r="L5133" i="1" s="1"/>
  <c r="J3661" i="2" s="1"/>
  <c r="G5132" i="1"/>
  <c r="K5132" i="1" s="1"/>
  <c r="L5132" i="1" s="1"/>
  <c r="J1616" i="2" s="1"/>
  <c r="G5131" i="1"/>
  <c r="K5131" i="1" s="1"/>
  <c r="L5131" i="1" s="1"/>
  <c r="J5140" i="2" s="1"/>
  <c r="G5130" i="1"/>
  <c r="K5130" i="1" s="1"/>
  <c r="L5130" i="1" s="1"/>
  <c r="J2349" i="2" s="1"/>
  <c r="G5129" i="1"/>
  <c r="K5129" i="1" s="1"/>
  <c r="L5129" i="1" s="1"/>
  <c r="J2760" i="2" s="1"/>
  <c r="G5128" i="1"/>
  <c r="K5128" i="1" s="1"/>
  <c r="L5128" i="1" s="1"/>
  <c r="J591" i="2" s="1"/>
  <c r="G5127" i="1"/>
  <c r="K5127" i="1" s="1"/>
  <c r="L5127" i="1" s="1"/>
  <c r="J4480" i="2" s="1"/>
  <c r="G5126" i="1"/>
  <c r="K5126" i="1" s="1"/>
  <c r="L5126" i="1" s="1"/>
  <c r="J2399" i="2" s="1"/>
  <c r="G5125" i="1"/>
  <c r="K5125" i="1" s="1"/>
  <c r="L5125" i="1" s="1"/>
  <c r="J935" i="2" s="1"/>
  <c r="G5124" i="1"/>
  <c r="K5124" i="1" s="1"/>
  <c r="L5124" i="1" s="1"/>
  <c r="J4149" i="2" s="1"/>
  <c r="G5123" i="1"/>
  <c r="K5123" i="1" s="1"/>
  <c r="L5123" i="1" s="1"/>
  <c r="J1834" i="2" s="1"/>
  <c r="G5122" i="1"/>
  <c r="K5122" i="1" s="1"/>
  <c r="L5122" i="1" s="1"/>
  <c r="J4750" i="2" s="1"/>
  <c r="G5121" i="1"/>
  <c r="K5121" i="1" s="1"/>
  <c r="L5121" i="1" s="1"/>
  <c r="J1423" i="2" s="1"/>
  <c r="G5120" i="1"/>
  <c r="K5120" i="1" s="1"/>
  <c r="L5120" i="1" s="1"/>
  <c r="J1261" i="2" s="1"/>
  <c r="G5119" i="1"/>
  <c r="K5119" i="1" s="1"/>
  <c r="L5119" i="1" s="1"/>
  <c r="J702" i="2" s="1"/>
  <c r="G5118" i="1"/>
  <c r="K5118" i="1" s="1"/>
  <c r="L5118" i="1" s="1"/>
  <c r="J3479" i="2" s="1"/>
  <c r="G5117" i="1"/>
  <c r="K5117" i="1" s="1"/>
  <c r="L5117" i="1" s="1"/>
  <c r="J4879" i="2" s="1"/>
  <c r="G5116" i="1"/>
  <c r="K5116" i="1" s="1"/>
  <c r="L5116" i="1" s="1"/>
  <c r="J2211" i="2" s="1"/>
  <c r="G5115" i="1"/>
  <c r="K5115" i="1" s="1"/>
  <c r="L5115" i="1" s="1"/>
  <c r="J116" i="2" s="1"/>
  <c r="G5114" i="1"/>
  <c r="K5114" i="1" s="1"/>
  <c r="L5114" i="1" s="1"/>
  <c r="J1391" i="2" s="1"/>
  <c r="G5113" i="1"/>
  <c r="K5113" i="1" s="1"/>
  <c r="L5113" i="1" s="1"/>
  <c r="J1297" i="2" s="1"/>
  <c r="G5112" i="1"/>
  <c r="K5112" i="1" s="1"/>
  <c r="L5112" i="1" s="1"/>
  <c r="J442" i="2" s="1"/>
  <c r="G5111" i="1"/>
  <c r="K5111" i="1" s="1"/>
  <c r="L5111" i="1" s="1"/>
  <c r="J3591" i="2" s="1"/>
  <c r="G5110" i="1"/>
  <c r="K5110" i="1" s="1"/>
  <c r="L5110" i="1" s="1"/>
  <c r="J4703" i="2" s="1"/>
  <c r="G5109" i="1"/>
  <c r="K5109" i="1" s="1"/>
  <c r="L5109" i="1" s="1"/>
  <c r="J4763" i="2" s="1"/>
  <c r="G5108" i="1"/>
  <c r="K5108" i="1" s="1"/>
  <c r="L5108" i="1" s="1"/>
  <c r="J49" i="2" s="1"/>
  <c r="G5107" i="1"/>
  <c r="K5107" i="1" s="1"/>
  <c r="L5107" i="1" s="1"/>
  <c r="J5246" i="2" s="1"/>
  <c r="G5106" i="1"/>
  <c r="K5106" i="1" s="1"/>
  <c r="L5106" i="1" s="1"/>
  <c r="J2376" i="2" s="1"/>
  <c r="G5105" i="1"/>
  <c r="K5105" i="1" s="1"/>
  <c r="L5105" i="1" s="1"/>
  <c r="J602" i="2" s="1"/>
  <c r="G5104" i="1"/>
  <c r="G5103" i="1"/>
  <c r="K5103" i="1" s="1"/>
  <c r="L5103" i="1" s="1"/>
  <c r="J1348" i="2" s="1"/>
  <c r="G5102" i="1"/>
  <c r="K5102" i="1" s="1"/>
  <c r="L5102" i="1" s="1"/>
  <c r="J32" i="2" s="1"/>
  <c r="G5101" i="1"/>
  <c r="K5101" i="1" s="1"/>
  <c r="L5101" i="1" s="1"/>
  <c r="J5032" i="2" s="1"/>
  <c r="G5100" i="1"/>
  <c r="K5100" i="1" s="1"/>
  <c r="L5100" i="1" s="1"/>
  <c r="J5270" i="2" s="1"/>
  <c r="G5099" i="1"/>
  <c r="K5099" i="1" s="1"/>
  <c r="L5099" i="1" s="1"/>
  <c r="J4660" i="2" s="1"/>
  <c r="G5098" i="1"/>
  <c r="K5098" i="1" s="1"/>
  <c r="L5098" i="1" s="1"/>
  <c r="J3371" i="2" s="1"/>
  <c r="G5097" i="1"/>
  <c r="K5097" i="1" s="1"/>
  <c r="L5097" i="1" s="1"/>
  <c r="J3307" i="2" s="1"/>
  <c r="G5096" i="1"/>
  <c r="K5096" i="1" s="1"/>
  <c r="L5096" i="1" s="1"/>
  <c r="J5426" i="2" s="1"/>
  <c r="G5095" i="1"/>
  <c r="K5095" i="1" s="1"/>
  <c r="L5095" i="1" s="1"/>
  <c r="J1554" i="2" s="1"/>
  <c r="G5094" i="1"/>
  <c r="K5094" i="1" s="1"/>
  <c r="L5094" i="1" s="1"/>
  <c r="J561" i="2" s="1"/>
  <c r="G5093" i="1"/>
  <c r="K5093" i="1" s="1"/>
  <c r="L5093" i="1" s="1"/>
  <c r="J1264" i="2" s="1"/>
  <c r="G5092" i="1"/>
  <c r="K5092" i="1" s="1"/>
  <c r="L5092" i="1" s="1"/>
  <c r="J4130" i="2" s="1"/>
  <c r="G5091" i="1"/>
  <c r="K5091" i="1" s="1"/>
  <c r="L5091" i="1" s="1"/>
  <c r="J2343" i="2" s="1"/>
  <c r="G5090" i="1"/>
  <c r="K5090" i="1" s="1"/>
  <c r="L5090" i="1" s="1"/>
  <c r="J180" i="2" s="1"/>
  <c r="G5089" i="1"/>
  <c r="K5089" i="1" s="1"/>
  <c r="L5089" i="1" s="1"/>
  <c r="J2429" i="2" s="1"/>
  <c r="G5088" i="1"/>
  <c r="K5088" i="1" s="1"/>
  <c r="L5088" i="1" s="1"/>
  <c r="J4588" i="2" s="1"/>
  <c r="G5087" i="1"/>
  <c r="K5087" i="1" s="1"/>
  <c r="L5087" i="1" s="1"/>
  <c r="J2832" i="2" s="1"/>
  <c r="G5086" i="1"/>
  <c r="K5086" i="1" s="1"/>
  <c r="L5086" i="1" s="1"/>
  <c r="J2804" i="2" s="1"/>
  <c r="G5085" i="1"/>
  <c r="K5085" i="1" s="1"/>
  <c r="L5085" i="1" s="1"/>
  <c r="J3197" i="2" s="1"/>
  <c r="G5084" i="1"/>
  <c r="K5084" i="1" s="1"/>
  <c r="L5084" i="1" s="1"/>
  <c r="J3546" i="2" s="1"/>
  <c r="G5083" i="1"/>
  <c r="K5083" i="1" s="1"/>
  <c r="L5083" i="1" s="1"/>
  <c r="J880" i="2" s="1"/>
  <c r="G5082" i="1"/>
  <c r="K5082" i="1" s="1"/>
  <c r="L5082" i="1" s="1"/>
  <c r="J3756" i="2" s="1"/>
  <c r="G5081" i="1"/>
  <c r="K5081" i="1" s="1"/>
  <c r="L5081" i="1" s="1"/>
  <c r="J480" i="2" s="1"/>
  <c r="G5080" i="1"/>
  <c r="K5080" i="1" s="1"/>
  <c r="L5080" i="1" s="1"/>
  <c r="J2094" i="2" s="1"/>
  <c r="G5079" i="1"/>
  <c r="K5079" i="1" s="1"/>
  <c r="L5079" i="1" s="1"/>
  <c r="J791" i="2" s="1"/>
  <c r="G5078" i="1"/>
  <c r="K5078" i="1" s="1"/>
  <c r="L5078" i="1" s="1"/>
  <c r="J4120" i="2" s="1"/>
  <c r="G5077" i="1"/>
  <c r="K5077" i="1" s="1"/>
  <c r="L5077" i="1" s="1"/>
  <c r="J36" i="2" s="1"/>
  <c r="G5076" i="1"/>
  <c r="K5076" i="1" s="1"/>
  <c r="L5076" i="1" s="1"/>
  <c r="J1850" i="2" s="1"/>
  <c r="G5075" i="1"/>
  <c r="K5075" i="1" s="1"/>
  <c r="L5075" i="1" s="1"/>
  <c r="J3113" i="2" s="1"/>
  <c r="G5074" i="1"/>
  <c r="K5074" i="1" s="1"/>
  <c r="L5074" i="1" s="1"/>
  <c r="J1855" i="2" s="1"/>
  <c r="G5073" i="1"/>
  <c r="K5073" i="1" s="1"/>
  <c r="L5073" i="1" s="1"/>
  <c r="J1666" i="2" s="1"/>
  <c r="G5072" i="1"/>
  <c r="K5072" i="1" s="1"/>
  <c r="L5072" i="1" s="1"/>
  <c r="J2729" i="2" s="1"/>
  <c r="G5071" i="1"/>
  <c r="K5071" i="1" s="1"/>
  <c r="L5071" i="1" s="1"/>
  <c r="J1060" i="2" s="1"/>
  <c r="G5070" i="1"/>
  <c r="K5070" i="1" s="1"/>
  <c r="L5070" i="1" s="1"/>
  <c r="J1448" i="2" s="1"/>
  <c r="G5069" i="1"/>
  <c r="K5069" i="1" s="1"/>
  <c r="L5069" i="1" s="1"/>
  <c r="J2630" i="2" s="1"/>
  <c r="G5068" i="1"/>
  <c r="G5067" i="1"/>
  <c r="K5067" i="1" s="1"/>
  <c r="L5067" i="1" s="1"/>
  <c r="J4197" i="2" s="1"/>
  <c r="G5066" i="1"/>
  <c r="K5066" i="1" s="1"/>
  <c r="L5066" i="1" s="1"/>
  <c r="J1600" i="2" s="1"/>
  <c r="G5065" i="1"/>
  <c r="K5065" i="1" s="1"/>
  <c r="L5065" i="1" s="1"/>
  <c r="J2102" i="2" s="1"/>
  <c r="G5064" i="1"/>
  <c r="K5064" i="1" s="1"/>
  <c r="L5064" i="1" s="1"/>
  <c r="J155" i="2" s="1"/>
  <c r="G5063" i="1"/>
  <c r="K5063" i="1" s="1"/>
  <c r="L5063" i="1" s="1"/>
  <c r="J3690" i="2" s="1"/>
  <c r="G5062" i="1"/>
  <c r="K5062" i="1" s="1"/>
  <c r="L5062" i="1" s="1"/>
  <c r="J1245" i="2" s="1"/>
  <c r="G5061" i="1"/>
  <c r="K5061" i="1" s="1"/>
  <c r="L5061" i="1" s="1"/>
  <c r="J2380" i="2" s="1"/>
  <c r="G5060" i="1"/>
  <c r="G5059" i="1"/>
  <c r="K5059" i="1" s="1"/>
  <c r="L5059" i="1" s="1"/>
  <c r="J259" i="2" s="1"/>
  <c r="G5058" i="1"/>
  <c r="K5058" i="1" s="1"/>
  <c r="L5058" i="1" s="1"/>
  <c r="J2994" i="2" s="1"/>
  <c r="G5057" i="1"/>
  <c r="K5057" i="1" s="1"/>
  <c r="L5057" i="1" s="1"/>
  <c r="J4946" i="2" s="1"/>
  <c r="G5056" i="1"/>
  <c r="K5056" i="1" s="1"/>
  <c r="L5056" i="1" s="1"/>
  <c r="J740" i="2" s="1"/>
  <c r="G5055" i="1"/>
  <c r="K5055" i="1" s="1"/>
  <c r="L5055" i="1" s="1"/>
  <c r="J3549" i="2" s="1"/>
  <c r="G5054" i="1"/>
  <c r="K5054" i="1" s="1"/>
  <c r="L5054" i="1" s="1"/>
  <c r="J3273" i="2" s="1"/>
  <c r="G5053" i="1"/>
  <c r="K5053" i="1" s="1"/>
  <c r="L5053" i="1" s="1"/>
  <c r="J4087" i="2" s="1"/>
  <c r="G5052" i="1"/>
  <c r="K5052" i="1" s="1"/>
  <c r="L5052" i="1" s="1"/>
  <c r="J5407" i="2" s="1"/>
  <c r="G5051" i="1"/>
  <c r="K5051" i="1" s="1"/>
  <c r="L5051" i="1" s="1"/>
  <c r="J5549" i="2" s="1"/>
  <c r="G5050" i="1"/>
  <c r="K5050" i="1" s="1"/>
  <c r="L5050" i="1" s="1"/>
  <c r="J4192" i="2" s="1"/>
  <c r="G5049" i="1"/>
  <c r="K5049" i="1" s="1"/>
  <c r="L5049" i="1" s="1"/>
  <c r="J776" i="2" s="1"/>
  <c r="G5048" i="1"/>
  <c r="K5048" i="1" s="1"/>
  <c r="L5048" i="1" s="1"/>
  <c r="J3952" i="2" s="1"/>
  <c r="G5047" i="1"/>
  <c r="K5047" i="1" s="1"/>
  <c r="L5047" i="1" s="1"/>
  <c r="J952" i="2" s="1"/>
  <c r="G5046" i="1"/>
  <c r="K5046" i="1" s="1"/>
  <c r="L5046" i="1" s="1"/>
  <c r="J3006" i="2" s="1"/>
  <c r="G5045" i="1"/>
  <c r="K5045" i="1" s="1"/>
  <c r="L5045" i="1" s="1"/>
  <c r="J3392" i="2" s="1"/>
  <c r="G5044" i="1"/>
  <c r="K5044" i="1" s="1"/>
  <c r="L5044" i="1" s="1"/>
  <c r="J3847" i="2" s="1"/>
  <c r="G5043" i="1"/>
  <c r="K5043" i="1" s="1"/>
  <c r="L5043" i="1" s="1"/>
  <c r="J1470" i="2" s="1"/>
  <c r="G5042" i="1"/>
  <c r="K5042" i="1" s="1"/>
  <c r="L5042" i="1" s="1"/>
  <c r="J4959" i="2" s="1"/>
  <c r="G5041" i="1"/>
  <c r="K5041" i="1" s="1"/>
  <c r="L5041" i="1" s="1"/>
  <c r="J974" i="2" s="1"/>
  <c r="G5040" i="1"/>
  <c r="K5040" i="1" s="1"/>
  <c r="L5040" i="1" s="1"/>
  <c r="J3364" i="2" s="1"/>
  <c r="G5039" i="1"/>
  <c r="K5039" i="1" s="1"/>
  <c r="L5039" i="1" s="1"/>
  <c r="J156" i="2" s="1"/>
  <c r="G5038" i="1"/>
  <c r="K5038" i="1" s="1"/>
  <c r="L5038" i="1" s="1"/>
  <c r="J5528" i="2" s="1"/>
  <c r="G5037" i="1"/>
  <c r="K5037" i="1" s="1"/>
  <c r="L5037" i="1" s="1"/>
  <c r="J2108" i="2" s="1"/>
  <c r="G5036" i="1"/>
  <c r="K5036" i="1" s="1"/>
  <c r="L5036" i="1" s="1"/>
  <c r="J334" i="2" s="1"/>
  <c r="G5035" i="1"/>
  <c r="K5035" i="1" s="1"/>
  <c r="L5035" i="1" s="1"/>
  <c r="J3051" i="2" s="1"/>
  <c r="G5034" i="1"/>
  <c r="K5034" i="1" s="1"/>
  <c r="L5034" i="1" s="1"/>
  <c r="J3582" i="2" s="1"/>
  <c r="G5033" i="1"/>
  <c r="K5033" i="1" s="1"/>
  <c r="L5033" i="1" s="1"/>
  <c r="J5033" i="2" s="1"/>
  <c r="G5032" i="1"/>
  <c r="K5032" i="1" s="1"/>
  <c r="L5032" i="1" s="1"/>
  <c r="J4318" i="2" s="1"/>
  <c r="G5031" i="1"/>
  <c r="K5031" i="1" s="1"/>
  <c r="L5031" i="1" s="1"/>
  <c r="J644" i="2" s="1"/>
  <c r="G5030" i="1"/>
  <c r="K5030" i="1" s="1"/>
  <c r="L5030" i="1" s="1"/>
  <c r="J3797" i="2" s="1"/>
  <c r="G5029" i="1"/>
  <c r="K5029" i="1" s="1"/>
  <c r="L5029" i="1" s="1"/>
  <c r="J1907" i="2" s="1"/>
  <c r="G5028" i="1"/>
  <c r="K5028" i="1" s="1"/>
  <c r="L5028" i="1" s="1"/>
  <c r="J763" i="2" s="1"/>
  <c r="G5027" i="1"/>
  <c r="K5027" i="1" s="1"/>
  <c r="L5027" i="1" s="1"/>
  <c r="J567" i="2" s="1"/>
  <c r="G5026" i="1"/>
  <c r="K5026" i="1" s="1"/>
  <c r="L5026" i="1" s="1"/>
  <c r="J3216" i="2" s="1"/>
  <c r="G5025" i="1"/>
  <c r="K5025" i="1" s="1"/>
  <c r="L5025" i="1" s="1"/>
  <c r="J212" i="2" s="1"/>
  <c r="G5024" i="1"/>
  <c r="K5024" i="1" s="1"/>
  <c r="L5024" i="1" s="1"/>
  <c r="J2529" i="2" s="1"/>
  <c r="G5023" i="1"/>
  <c r="K5023" i="1" s="1"/>
  <c r="L5023" i="1" s="1"/>
  <c r="J1386" i="2" s="1"/>
  <c r="G5022" i="1"/>
  <c r="K5022" i="1" s="1"/>
  <c r="L5022" i="1" s="1"/>
  <c r="J4896" i="2" s="1"/>
  <c r="G5021" i="1"/>
  <c r="K5021" i="1" s="1"/>
  <c r="L5021" i="1" s="1"/>
  <c r="J4950" i="2" s="1"/>
  <c r="G5020" i="1"/>
  <c r="K5020" i="1" s="1"/>
  <c r="L5020" i="1" s="1"/>
  <c r="J4211" i="2" s="1"/>
  <c r="G5019" i="1"/>
  <c r="K5019" i="1" s="1"/>
  <c r="L5019" i="1" s="1"/>
  <c r="J4320" i="2" s="1"/>
  <c r="G5018" i="1"/>
  <c r="K5018" i="1" s="1"/>
  <c r="L5018" i="1" s="1"/>
  <c r="J2319" i="2" s="1"/>
  <c r="G5017" i="1"/>
  <c r="K5017" i="1" s="1"/>
  <c r="L5017" i="1" s="1"/>
  <c r="J2947" i="2" s="1"/>
  <c r="G5016" i="1"/>
  <c r="K5016" i="1" s="1"/>
  <c r="L5016" i="1" s="1"/>
  <c r="J465" i="2" s="1"/>
  <c r="G5015" i="1"/>
  <c r="K5015" i="1" s="1"/>
  <c r="L5015" i="1" s="1"/>
  <c r="J287" i="2" s="1"/>
  <c r="G5014" i="1"/>
  <c r="K5014" i="1" s="1"/>
  <c r="L5014" i="1" s="1"/>
  <c r="J1201" i="2" s="1"/>
  <c r="G5013" i="1"/>
  <c r="K5013" i="1" s="1"/>
  <c r="L5013" i="1" s="1"/>
  <c r="J902" i="2" s="1"/>
  <c r="G5012" i="1"/>
  <c r="K5012" i="1" s="1"/>
  <c r="L5012" i="1" s="1"/>
  <c r="J5446" i="2" s="1"/>
  <c r="G5011" i="1"/>
  <c r="K5011" i="1" s="1"/>
  <c r="L5011" i="1" s="1"/>
  <c r="J1938" i="2" s="1"/>
  <c r="G5010" i="1"/>
  <c r="K5010" i="1" s="1"/>
  <c r="L5010" i="1" s="1"/>
  <c r="J2639" i="2" s="1"/>
  <c r="G5009" i="1"/>
  <c r="K5009" i="1" s="1"/>
  <c r="L5009" i="1" s="1"/>
  <c r="J3834" i="2" s="1"/>
  <c r="G5008" i="1"/>
  <c r="K5008" i="1" s="1"/>
  <c r="L5008" i="1" s="1"/>
  <c r="J2417" i="2" s="1"/>
  <c r="G5007" i="1"/>
  <c r="K5007" i="1" s="1"/>
  <c r="L5007" i="1" s="1"/>
  <c r="J2682" i="2" s="1"/>
  <c r="G5006" i="1"/>
  <c r="K5006" i="1" s="1"/>
  <c r="L5006" i="1" s="1"/>
  <c r="J5211" i="2" s="1"/>
  <c r="G5005" i="1"/>
  <c r="K5005" i="1" s="1"/>
  <c r="L5005" i="1" s="1"/>
  <c r="J316" i="2" s="1"/>
  <c r="G5004" i="1"/>
  <c r="K5004" i="1" s="1"/>
  <c r="L5004" i="1" s="1"/>
  <c r="J3696" i="2" s="1"/>
  <c r="G5003" i="1"/>
  <c r="K5003" i="1" s="1"/>
  <c r="L5003" i="1" s="1"/>
  <c r="J3719" i="2" s="1"/>
  <c r="G5002" i="1"/>
  <c r="K5002" i="1" s="1"/>
  <c r="L5002" i="1" s="1"/>
  <c r="J2861" i="2" s="1"/>
  <c r="G5001" i="1"/>
  <c r="K5001" i="1" s="1"/>
  <c r="L5001" i="1" s="1"/>
  <c r="J5533" i="2" s="1"/>
  <c r="G5000" i="1"/>
  <c r="K5000" i="1" s="1"/>
  <c r="L5000" i="1" s="1"/>
  <c r="J3682" i="2" s="1"/>
  <c r="G4999" i="1"/>
  <c r="K4999" i="1" s="1"/>
  <c r="L4999" i="1" s="1"/>
  <c r="J930" i="2" s="1"/>
  <c r="G4998" i="1"/>
  <c r="K4998" i="1" s="1"/>
  <c r="L4998" i="1" s="1"/>
  <c r="J3700" i="2" s="1"/>
  <c r="G4997" i="1"/>
  <c r="K4997" i="1" s="1"/>
  <c r="L4997" i="1" s="1"/>
  <c r="J1469" i="2" s="1"/>
  <c r="G4996" i="1"/>
  <c r="K4996" i="1" s="1"/>
  <c r="L4996" i="1" s="1"/>
  <c r="J5242" i="2" s="1"/>
  <c r="G4995" i="1"/>
  <c r="K4995" i="1" s="1"/>
  <c r="L4995" i="1" s="1"/>
  <c r="J72" i="2" s="1"/>
  <c r="G4994" i="1"/>
  <c r="K4994" i="1" s="1"/>
  <c r="L4994" i="1" s="1"/>
  <c r="J472" i="2" s="1"/>
  <c r="G4993" i="1"/>
  <c r="K4993" i="1" s="1"/>
  <c r="L4993" i="1" s="1"/>
  <c r="J5261" i="2" s="1"/>
  <c r="G4992" i="1"/>
  <c r="K4992" i="1" s="1"/>
  <c r="L4992" i="1" s="1"/>
  <c r="J5460" i="2" s="1"/>
  <c r="G4991" i="1"/>
  <c r="K4991" i="1" s="1"/>
  <c r="L4991" i="1" s="1"/>
  <c r="J2015" i="2" s="1"/>
  <c r="G4990" i="1"/>
  <c r="K4990" i="1" s="1"/>
  <c r="L4990" i="1" s="1"/>
  <c r="J2143" i="2" s="1"/>
  <c r="G4989" i="1"/>
  <c r="K4989" i="1" s="1"/>
  <c r="L4989" i="1" s="1"/>
  <c r="J2360" i="2" s="1"/>
  <c r="G4988" i="1"/>
  <c r="K4988" i="1" s="1"/>
  <c r="L4988" i="1" s="1"/>
  <c r="J2679" i="2" s="1"/>
  <c r="G4987" i="1"/>
  <c r="K4987" i="1" s="1"/>
  <c r="L4987" i="1" s="1"/>
  <c r="J1341" i="2" s="1"/>
  <c r="G4986" i="1"/>
  <c r="K4986" i="1" s="1"/>
  <c r="L4986" i="1" s="1"/>
  <c r="J4186" i="2" s="1"/>
  <c r="G4985" i="1"/>
  <c r="K4985" i="1" s="1"/>
  <c r="L4985" i="1" s="1"/>
  <c r="J2081" i="2" s="1"/>
  <c r="G4984" i="1"/>
  <c r="K4984" i="1" s="1"/>
  <c r="L4984" i="1" s="1"/>
  <c r="J4006" i="2" s="1"/>
  <c r="G4983" i="1"/>
  <c r="K4983" i="1" s="1"/>
  <c r="L4983" i="1" s="1"/>
  <c r="J3991" i="2" s="1"/>
  <c r="G4982" i="1"/>
  <c r="K4982" i="1" s="1"/>
  <c r="L4982" i="1" s="1"/>
  <c r="J235" i="2" s="1"/>
  <c r="G4981" i="1"/>
  <c r="K4981" i="1" s="1"/>
  <c r="L4981" i="1" s="1"/>
  <c r="J3109" i="2" s="1"/>
  <c r="G4980" i="1"/>
  <c r="K4980" i="1" s="1"/>
  <c r="L4980" i="1" s="1"/>
  <c r="J5101" i="2" s="1"/>
  <c r="G4979" i="1"/>
  <c r="K4979" i="1" s="1"/>
  <c r="L4979" i="1" s="1"/>
  <c r="J3766" i="2" s="1"/>
  <c r="G4978" i="1"/>
  <c r="K4978" i="1" s="1"/>
  <c r="L4978" i="1" s="1"/>
  <c r="J2482" i="2" s="1"/>
  <c r="G4977" i="1"/>
  <c r="K4977" i="1" s="1"/>
  <c r="L4977" i="1" s="1"/>
  <c r="J1569" i="2" s="1"/>
  <c r="G4976" i="1"/>
  <c r="K4976" i="1" s="1"/>
  <c r="L4976" i="1" s="1"/>
  <c r="J3578" i="2" s="1"/>
  <c r="G4975" i="1"/>
  <c r="K4975" i="1" s="1"/>
  <c r="L4975" i="1" s="1"/>
  <c r="J1664" i="2" s="1"/>
  <c r="G4974" i="1"/>
  <c r="K4974" i="1" s="1"/>
  <c r="L4974" i="1" s="1"/>
  <c r="J1764" i="2" s="1"/>
  <c r="G4973" i="1"/>
  <c r="K4973" i="1" s="1"/>
  <c r="L4973" i="1" s="1"/>
  <c r="J5280" i="2" s="1"/>
  <c r="G4972" i="1"/>
  <c r="K4972" i="1" s="1"/>
  <c r="L4972" i="1" s="1"/>
  <c r="J1112" i="2" s="1"/>
  <c r="G4971" i="1"/>
  <c r="K4971" i="1" s="1"/>
  <c r="L4971" i="1" s="1"/>
  <c r="J4296" i="2" s="1"/>
  <c r="G4970" i="1"/>
  <c r="K4970" i="1" s="1"/>
  <c r="L4970" i="1" s="1"/>
  <c r="J2657" i="2" s="1"/>
  <c r="G4969" i="1"/>
  <c r="K4969" i="1" s="1"/>
  <c r="L4969" i="1" s="1"/>
  <c r="J3740" i="2" s="1"/>
  <c r="G4968" i="1"/>
  <c r="K4968" i="1" s="1"/>
  <c r="L4968" i="1" s="1"/>
  <c r="J5302" i="2" s="1"/>
  <c r="G4967" i="1"/>
  <c r="K4967" i="1" s="1"/>
  <c r="L4967" i="1" s="1"/>
  <c r="J228" i="2" s="1"/>
  <c r="G4966" i="1"/>
  <c r="K4966" i="1" s="1"/>
  <c r="L4966" i="1" s="1"/>
  <c r="J3378" i="2" s="1"/>
  <c r="G4965" i="1"/>
  <c r="K4965" i="1" s="1"/>
  <c r="L4965" i="1" s="1"/>
  <c r="J3105" i="2" s="1"/>
  <c r="G4964" i="1"/>
  <c r="K4964" i="1" s="1"/>
  <c r="L4964" i="1" s="1"/>
  <c r="J526" i="2" s="1"/>
  <c r="G4963" i="1"/>
  <c r="K4963" i="1" s="1"/>
  <c r="L4963" i="1" s="1"/>
  <c r="J4957" i="2" s="1"/>
  <c r="G4962" i="1"/>
  <c r="K4962" i="1" s="1"/>
  <c r="L4962" i="1" s="1"/>
  <c r="J5431" i="2" s="1"/>
  <c r="G4961" i="1"/>
  <c r="K4961" i="1" s="1"/>
  <c r="L4961" i="1" s="1"/>
  <c r="J4725" i="2" s="1"/>
  <c r="G4960" i="1"/>
  <c r="K4960" i="1" s="1"/>
  <c r="L4960" i="1" s="1"/>
  <c r="J2839" i="2" s="1"/>
  <c r="G4959" i="1"/>
  <c r="K4959" i="1" s="1"/>
  <c r="L4959" i="1" s="1"/>
  <c r="J5352" i="2" s="1"/>
  <c r="G4958" i="1"/>
  <c r="K4958" i="1" s="1"/>
  <c r="L4958" i="1" s="1"/>
  <c r="J3992" i="2" s="1"/>
  <c r="G4957" i="1"/>
  <c r="K4957" i="1" s="1"/>
  <c r="L4957" i="1" s="1"/>
  <c r="J4733" i="2" s="1"/>
  <c r="G4956" i="1"/>
  <c r="K4956" i="1" s="1"/>
  <c r="L4956" i="1" s="1"/>
  <c r="J2905" i="2" s="1"/>
  <c r="G4955" i="1"/>
  <c r="K4955" i="1" s="1"/>
  <c r="L4955" i="1" s="1"/>
  <c r="J4150" i="2" s="1"/>
  <c r="G4954" i="1"/>
  <c r="K4954" i="1" s="1"/>
  <c r="L4954" i="1" s="1"/>
  <c r="J5357" i="2" s="1"/>
  <c r="G4953" i="1"/>
  <c r="K4953" i="1" s="1"/>
  <c r="L4953" i="1" s="1"/>
  <c r="J2672" i="2" s="1"/>
  <c r="G4952" i="1"/>
  <c r="K4952" i="1" s="1"/>
  <c r="L4952" i="1" s="1"/>
  <c r="J530" i="2" s="1"/>
  <c r="G4951" i="1"/>
  <c r="K4951" i="1" s="1"/>
  <c r="L4951" i="1" s="1"/>
  <c r="J1402" i="2" s="1"/>
  <c r="G4950" i="1"/>
  <c r="K4950" i="1" s="1"/>
  <c r="L4950" i="1" s="1"/>
  <c r="J1890" i="2" s="1"/>
  <c r="G4949" i="1"/>
  <c r="K4949" i="1" s="1"/>
  <c r="L4949" i="1" s="1"/>
  <c r="J2077" i="2" s="1"/>
  <c r="G4948" i="1"/>
  <c r="K4948" i="1" s="1"/>
  <c r="L4948" i="1" s="1"/>
  <c r="J3954" i="2" s="1"/>
  <c r="G4947" i="1"/>
  <c r="K4947" i="1" s="1"/>
  <c r="L4947" i="1" s="1"/>
  <c r="J3615" i="2" s="1"/>
  <c r="G4946" i="1"/>
  <c r="K4946" i="1" s="1"/>
  <c r="L4946" i="1" s="1"/>
  <c r="J4009" i="2" s="1"/>
  <c r="G4945" i="1"/>
  <c r="G4944" i="1"/>
  <c r="K4944" i="1" s="1"/>
  <c r="L4944" i="1" s="1"/>
  <c r="J3329" i="2" s="1"/>
  <c r="G4943" i="1"/>
  <c r="K4943" i="1" s="1"/>
  <c r="L4943" i="1" s="1"/>
  <c r="J1967" i="2" s="1"/>
  <c r="G4942" i="1"/>
  <c r="K4942" i="1" s="1"/>
  <c r="L4942" i="1" s="1"/>
  <c r="J4251" i="2" s="1"/>
  <c r="G4941" i="1"/>
  <c r="K4941" i="1" s="1"/>
  <c r="L4941" i="1" s="1"/>
  <c r="J2133" i="2" s="1"/>
  <c r="G4940" i="1"/>
  <c r="K4940" i="1" s="1"/>
  <c r="L4940" i="1" s="1"/>
  <c r="J1782" i="2" s="1"/>
  <c r="G4939" i="1"/>
  <c r="K4939" i="1" s="1"/>
  <c r="L4939" i="1" s="1"/>
  <c r="J3476" i="2" s="1"/>
  <c r="G4938" i="1"/>
  <c r="K4938" i="1" s="1"/>
  <c r="L4938" i="1" s="1"/>
  <c r="J315" i="2" s="1"/>
  <c r="G4937" i="1"/>
  <c r="K4937" i="1" s="1"/>
  <c r="L4937" i="1" s="1"/>
  <c r="J1984" i="2" s="1"/>
  <c r="G4936" i="1"/>
  <c r="K4936" i="1" s="1"/>
  <c r="L4936" i="1" s="1"/>
  <c r="J3338" i="2" s="1"/>
  <c r="G4935" i="1"/>
  <c r="K4935" i="1" s="1"/>
  <c r="L4935" i="1" s="1"/>
  <c r="J232" i="2" s="1"/>
  <c r="G4934" i="1"/>
  <c r="K4934" i="1" s="1"/>
  <c r="L4934" i="1" s="1"/>
  <c r="J4880" i="2" s="1"/>
  <c r="G4933" i="1"/>
  <c r="K4933" i="1" s="1"/>
  <c r="L4933" i="1" s="1"/>
  <c r="J4304" i="2" s="1"/>
  <c r="G4932" i="1"/>
  <c r="K4932" i="1" s="1"/>
  <c r="L4932" i="1" s="1"/>
  <c r="J2887" i="2" s="1"/>
  <c r="G4931" i="1"/>
  <c r="K4931" i="1" s="1"/>
  <c r="L4931" i="1" s="1"/>
  <c r="J278" i="2" s="1"/>
  <c r="G4930" i="1"/>
  <c r="K4930" i="1" s="1"/>
  <c r="L4930" i="1" s="1"/>
  <c r="J5062" i="2" s="1"/>
  <c r="G4929" i="1"/>
  <c r="K4929" i="1" s="1"/>
  <c r="L4929" i="1" s="1"/>
  <c r="J1742" i="2" s="1"/>
  <c r="G4928" i="1"/>
  <c r="K4928" i="1" s="1"/>
  <c r="L4928" i="1" s="1"/>
  <c r="J447" i="2" s="1"/>
  <c r="G4927" i="1"/>
  <c r="K4927" i="1" s="1"/>
  <c r="L4927" i="1" s="1"/>
  <c r="J2075" i="2" s="1"/>
  <c r="G4926" i="1"/>
  <c r="K4926" i="1" s="1"/>
  <c r="L4926" i="1" s="1"/>
  <c r="J1499" i="2" s="1"/>
  <c r="G4925" i="1"/>
  <c r="K4925" i="1" s="1"/>
  <c r="L4925" i="1" s="1"/>
  <c r="J3187" i="2" s="1"/>
  <c r="G4924" i="1"/>
  <c r="K4924" i="1" s="1"/>
  <c r="L4924" i="1" s="1"/>
  <c r="J2922" i="2" s="1"/>
  <c r="G4923" i="1"/>
  <c r="K4923" i="1" s="1"/>
  <c r="L4923" i="1" s="1"/>
  <c r="J104" i="2" s="1"/>
  <c r="G4922" i="1"/>
  <c r="K4922" i="1" s="1"/>
  <c r="L4922" i="1" s="1"/>
  <c r="J4015" i="2" s="1"/>
  <c r="G4921" i="1"/>
  <c r="K4921" i="1" s="1"/>
  <c r="L4921" i="1" s="1"/>
  <c r="J5565" i="2" s="1"/>
  <c r="G4920" i="1"/>
  <c r="K4920" i="1" s="1"/>
  <c r="L4920" i="1" s="1"/>
  <c r="J4678" i="2" s="1"/>
  <c r="G4919" i="1"/>
  <c r="K4919" i="1" s="1"/>
  <c r="L4919" i="1" s="1"/>
  <c r="J3317" i="2" s="1"/>
  <c r="G4918" i="1"/>
  <c r="K4918" i="1" s="1"/>
  <c r="L4918" i="1" s="1"/>
  <c r="J5433" i="2" s="1"/>
  <c r="G4917" i="1"/>
  <c r="K4917" i="1" s="1"/>
  <c r="L4917" i="1" s="1"/>
  <c r="J4869" i="2" s="1"/>
  <c r="G4916" i="1"/>
  <c r="K4916" i="1" s="1"/>
  <c r="L4916" i="1" s="1"/>
  <c r="J4338" i="2" s="1"/>
  <c r="G4915" i="1"/>
  <c r="K4915" i="1" s="1"/>
  <c r="L4915" i="1" s="1"/>
  <c r="J3667" i="2" s="1"/>
  <c r="G4914" i="1"/>
  <c r="K4914" i="1" s="1"/>
  <c r="L4914" i="1" s="1"/>
  <c r="J3107" i="2" s="1"/>
  <c r="G4913" i="1"/>
  <c r="K4913" i="1" s="1"/>
  <c r="L4913" i="1" s="1"/>
  <c r="J2159" i="2" s="1"/>
  <c r="G4912" i="1"/>
  <c r="K4912" i="1" s="1"/>
  <c r="L4912" i="1" s="1"/>
  <c r="J3058" i="2" s="1"/>
  <c r="G4911" i="1"/>
  <c r="K4911" i="1" s="1"/>
  <c r="L4911" i="1" s="1"/>
  <c r="J3729" i="2" s="1"/>
  <c r="G4910" i="1"/>
  <c r="K4910" i="1" s="1"/>
  <c r="L4910" i="1" s="1"/>
  <c r="J4399" i="2" s="1"/>
  <c r="G4909" i="1"/>
  <c r="K4909" i="1" s="1"/>
  <c r="L4909" i="1" s="1"/>
  <c r="J4264" i="2" s="1"/>
  <c r="G4908" i="1"/>
  <c r="G4907" i="1"/>
  <c r="K4907" i="1" s="1"/>
  <c r="L4907" i="1" s="1"/>
  <c r="J2245" i="2" s="1"/>
  <c r="G4906" i="1"/>
  <c r="K4906" i="1" s="1"/>
  <c r="L4906" i="1" s="1"/>
  <c r="J4190" i="2" s="1"/>
  <c r="G4905" i="1"/>
  <c r="K4905" i="1" s="1"/>
  <c r="L4905" i="1" s="1"/>
  <c r="J4709" i="2" s="1"/>
  <c r="G4904" i="1"/>
  <c r="K4904" i="1" s="1"/>
  <c r="L4904" i="1" s="1"/>
  <c r="J5239" i="2" s="1"/>
  <c r="G4903" i="1"/>
  <c r="K4903" i="1" s="1"/>
  <c r="L4903" i="1" s="1"/>
  <c r="J698" i="2" s="1"/>
  <c r="G4902" i="1"/>
  <c r="K4902" i="1" s="1"/>
  <c r="L4902" i="1" s="1"/>
  <c r="J478" i="2" s="1"/>
  <c r="G4901" i="1"/>
  <c r="K4901" i="1" s="1"/>
  <c r="L4901" i="1" s="1"/>
  <c r="J3599" i="2" s="1"/>
  <c r="G4900" i="1"/>
  <c r="K4900" i="1" s="1"/>
  <c r="L4900" i="1" s="1"/>
  <c r="J1008" i="2" s="1"/>
  <c r="G4899" i="1"/>
  <c r="K4899" i="1" s="1"/>
  <c r="L4899" i="1" s="1"/>
  <c r="J2749" i="2" s="1"/>
  <c r="G4898" i="1"/>
  <c r="K4898" i="1" s="1"/>
  <c r="L4898" i="1" s="1"/>
  <c r="J3276" i="2" s="1"/>
  <c r="G4897" i="1"/>
  <c r="K4897" i="1" s="1"/>
  <c r="L4897" i="1" s="1"/>
  <c r="J5117" i="2" s="1"/>
  <c r="G4896" i="1"/>
  <c r="K4896" i="1" s="1"/>
  <c r="L4896" i="1" s="1"/>
  <c r="J1459" i="2" s="1"/>
  <c r="G4895" i="1"/>
  <c r="K4895" i="1" s="1"/>
  <c r="L4895" i="1" s="1"/>
  <c r="J4987" i="2" s="1"/>
  <c r="G4894" i="1"/>
  <c r="K4894" i="1" s="1"/>
  <c r="L4894" i="1" s="1"/>
  <c r="J3421" i="2" s="1"/>
  <c r="G4893" i="1"/>
  <c r="K4893" i="1" s="1"/>
  <c r="L4893" i="1" s="1"/>
  <c r="J1627" i="2" s="1"/>
  <c r="G4892" i="1"/>
  <c r="K4892" i="1" s="1"/>
  <c r="L4892" i="1" s="1"/>
  <c r="J4350" i="2" s="1"/>
  <c r="G4891" i="1"/>
  <c r="K4891" i="1" s="1"/>
  <c r="L4891" i="1" s="1"/>
  <c r="J2140" i="2" s="1"/>
  <c r="G4890" i="1"/>
  <c r="K4890" i="1" s="1"/>
  <c r="L4890" i="1" s="1"/>
  <c r="J3390" i="2" s="1"/>
  <c r="G4889" i="1"/>
  <c r="K4889" i="1" s="1"/>
  <c r="L4889" i="1" s="1"/>
  <c r="J648" i="2" s="1"/>
  <c r="G4888" i="1"/>
  <c r="K4888" i="1" s="1"/>
  <c r="L4888" i="1" s="1"/>
  <c r="J5069" i="2" s="1"/>
  <c r="G4887" i="1"/>
  <c r="K4887" i="1" s="1"/>
  <c r="L4887" i="1" s="1"/>
  <c r="J2655" i="2" s="1"/>
  <c r="G4886" i="1"/>
  <c r="K4886" i="1" s="1"/>
  <c r="L4886" i="1" s="1"/>
  <c r="J4416" i="2" s="1"/>
  <c r="G4885" i="1"/>
  <c r="K4885" i="1" s="1"/>
  <c r="L4885" i="1" s="1"/>
  <c r="J1238" i="2" s="1"/>
  <c r="G4884" i="1"/>
  <c r="K4884" i="1" s="1"/>
  <c r="L4884" i="1" s="1"/>
  <c r="J1871" i="2" s="1"/>
  <c r="G4883" i="1"/>
  <c r="K4883" i="1" s="1"/>
  <c r="L4883" i="1" s="1"/>
  <c r="J3580" i="2" s="1"/>
  <c r="G4882" i="1"/>
  <c r="K4882" i="1" s="1"/>
  <c r="L4882" i="1" s="1"/>
  <c r="J284" i="2" s="1"/>
  <c r="G4881" i="1"/>
  <c r="K4881" i="1" s="1"/>
  <c r="L4881" i="1" s="1"/>
  <c r="J2771" i="2" s="1"/>
  <c r="G4880" i="1"/>
  <c r="K4880" i="1" s="1"/>
  <c r="L4880" i="1" s="1"/>
  <c r="J801" i="2" s="1"/>
  <c r="G4879" i="1"/>
  <c r="K4879" i="1" s="1"/>
  <c r="L4879" i="1" s="1"/>
  <c r="J2378" i="2" s="1"/>
  <c r="G4878" i="1"/>
  <c r="K4878" i="1" s="1"/>
  <c r="L4878" i="1" s="1"/>
  <c r="J2920" i="2" s="1"/>
  <c r="G4877" i="1"/>
  <c r="K4877" i="1" s="1"/>
  <c r="L4877" i="1" s="1"/>
  <c r="J3007" i="2" s="1"/>
  <c r="G4876" i="1"/>
  <c r="K4876" i="1" s="1"/>
  <c r="L4876" i="1" s="1"/>
  <c r="J3669" i="2" s="1"/>
  <c r="G4875" i="1"/>
  <c r="K4875" i="1" s="1"/>
  <c r="L4875" i="1" s="1"/>
  <c r="J2872" i="2" s="1"/>
  <c r="G4874" i="1"/>
  <c r="K4874" i="1" s="1"/>
  <c r="L4874" i="1" s="1"/>
  <c r="J2136" i="2" s="1"/>
  <c r="G4873" i="1"/>
  <c r="K4873" i="1" s="1"/>
  <c r="L4873" i="1" s="1"/>
  <c r="J3218" i="2" s="1"/>
  <c r="G4872" i="1"/>
  <c r="K4872" i="1" s="1"/>
  <c r="L4872" i="1" s="1"/>
  <c r="J5304" i="2" s="1"/>
  <c r="G4871" i="1"/>
  <c r="K4871" i="1" s="1"/>
  <c r="L4871" i="1" s="1"/>
  <c r="J3033" i="2" s="1"/>
  <c r="G4870" i="1"/>
  <c r="K4870" i="1" s="1"/>
  <c r="L4870" i="1" s="1"/>
  <c r="J4114" i="2" s="1"/>
  <c r="G4869" i="1"/>
  <c r="K4869" i="1" s="1"/>
  <c r="L4869" i="1" s="1"/>
  <c r="J5505" i="2" s="1"/>
  <c r="G4868" i="1"/>
  <c r="K4868" i="1" s="1"/>
  <c r="L4868" i="1" s="1"/>
  <c r="J2574" i="2" s="1"/>
  <c r="G4867" i="1"/>
  <c r="K4867" i="1" s="1"/>
  <c r="L4867" i="1" s="1"/>
  <c r="J5119" i="2" s="1"/>
  <c r="G4866" i="1"/>
  <c r="K4866" i="1" s="1"/>
  <c r="L4866" i="1" s="1"/>
  <c r="J4520" i="2" s="1"/>
  <c r="G4865" i="1"/>
  <c r="K4865" i="1" s="1"/>
  <c r="L4865" i="1" s="1"/>
  <c r="J5121" i="2" s="1"/>
  <c r="G4864" i="1"/>
  <c r="K4864" i="1" s="1"/>
  <c r="L4864" i="1" s="1"/>
  <c r="J4648" i="2" s="1"/>
  <c r="G4863" i="1"/>
  <c r="K4863" i="1" s="1"/>
  <c r="L4863" i="1" s="1"/>
  <c r="J276" i="2" s="1"/>
  <c r="G4862" i="1"/>
  <c r="K4862" i="1" s="1"/>
  <c r="G4861" i="1"/>
  <c r="K4861" i="1" s="1"/>
  <c r="L4861" i="1" s="1"/>
  <c r="J1074" i="2" s="1"/>
  <c r="G4860" i="1"/>
  <c r="K4860" i="1" s="1"/>
  <c r="L4860" i="1" s="1"/>
  <c r="J2175" i="2" s="1"/>
  <c r="G4859" i="1"/>
  <c r="K4859" i="1" s="1"/>
  <c r="L4859" i="1" s="1"/>
  <c r="J2263" i="2" s="1"/>
  <c r="G4858" i="1"/>
  <c r="K4858" i="1" s="1"/>
  <c r="L4858" i="1" s="1"/>
  <c r="J1280" i="2" s="1"/>
  <c r="G4857" i="1"/>
  <c r="K4857" i="1" s="1"/>
  <c r="L4857" i="1" s="1"/>
  <c r="J4103" i="2" s="1"/>
  <c r="G4856" i="1"/>
  <c r="K4856" i="1" s="1"/>
  <c r="L4856" i="1" s="1"/>
  <c r="J184" i="2" s="1"/>
  <c r="G4855" i="1"/>
  <c r="K4855" i="1" s="1"/>
  <c r="L4855" i="1" s="1"/>
  <c r="J5164" i="2" s="1"/>
  <c r="G4854" i="1"/>
  <c r="K4854" i="1" s="1"/>
  <c r="L4854" i="1" s="1"/>
  <c r="J4589" i="2" s="1"/>
  <c r="G4853" i="1"/>
  <c r="K4853" i="1" s="1"/>
  <c r="L4853" i="1" s="1"/>
  <c r="J4625" i="2" s="1"/>
  <c r="G4852" i="1"/>
  <c r="K4852" i="1" s="1"/>
  <c r="L4852" i="1" s="1"/>
  <c r="J351" i="2" s="1"/>
  <c r="G4851" i="1"/>
  <c r="K4851" i="1" s="1"/>
  <c r="L4851" i="1" s="1"/>
  <c r="J2483" i="2" s="1"/>
  <c r="G4850" i="1"/>
  <c r="K4850" i="1" s="1"/>
  <c r="L4850" i="1" s="1"/>
  <c r="J689" i="2" s="1"/>
  <c r="G4849" i="1"/>
  <c r="G4848" i="1"/>
  <c r="K4848" i="1" s="1"/>
  <c r="L4848" i="1" s="1"/>
  <c r="J537" i="2" s="1"/>
  <c r="G4847" i="1"/>
  <c r="K4847" i="1" s="1"/>
  <c r="L4847" i="1" s="1"/>
  <c r="J3755" i="2" s="1"/>
  <c r="G4846" i="1"/>
  <c r="K4846" i="1" s="1"/>
  <c r="L4846" i="1" s="1"/>
  <c r="J2486" i="2" s="1"/>
  <c r="G4845" i="1"/>
  <c r="K4845" i="1" s="1"/>
  <c r="L4845" i="1" s="1"/>
  <c r="J613" i="2" s="1"/>
  <c r="G4844" i="1"/>
  <c r="K4844" i="1" s="1"/>
  <c r="L4844" i="1" s="1"/>
  <c r="J3298" i="2" s="1"/>
  <c r="G4843" i="1"/>
  <c r="K4843" i="1" s="1"/>
  <c r="L4843" i="1" s="1"/>
  <c r="J4004" i="2" s="1"/>
  <c r="G4842" i="1"/>
  <c r="K4842" i="1" s="1"/>
  <c r="L4842" i="1" s="1"/>
  <c r="J1908" i="2" s="1"/>
  <c r="G4841" i="1"/>
  <c r="K4841" i="1" s="1"/>
  <c r="L4841" i="1" s="1"/>
  <c r="J2477" i="2" s="1"/>
  <c r="G4840" i="1"/>
  <c r="K4840" i="1" s="1"/>
  <c r="L4840" i="1" s="1"/>
  <c r="J3866" i="2" s="1"/>
  <c r="G4839" i="1"/>
  <c r="K4839" i="1" s="1"/>
  <c r="L4839" i="1" s="1"/>
  <c r="J3047" i="2" s="1"/>
  <c r="G4838" i="1"/>
  <c r="K4838" i="1" s="1"/>
  <c r="L4838" i="1" s="1"/>
  <c r="J4743" i="2" s="1"/>
  <c r="G4837" i="1"/>
  <c r="K4837" i="1" s="1"/>
  <c r="L4837" i="1" s="1"/>
  <c r="J2098" i="2" s="1"/>
  <c r="G4836" i="1"/>
  <c r="K4836" i="1" s="1"/>
  <c r="L4836" i="1" s="1"/>
  <c r="J5303" i="2" s="1"/>
  <c r="G4835" i="1"/>
  <c r="K4835" i="1" s="1"/>
  <c r="L4835" i="1" s="1"/>
  <c r="J4308" i="2" s="1"/>
  <c r="G4834" i="1"/>
  <c r="K4834" i="1" s="1"/>
  <c r="L4834" i="1" s="1"/>
  <c r="J1307" i="2" s="1"/>
  <c r="G4833" i="1"/>
  <c r="K4833" i="1" s="1"/>
  <c r="L4833" i="1" s="1"/>
  <c r="J2173" i="2" s="1"/>
  <c r="G4832" i="1"/>
  <c r="K4832" i="1" s="1"/>
  <c r="L4832" i="1" s="1"/>
  <c r="J882" i="2" s="1"/>
  <c r="G4831" i="1"/>
  <c r="K4831" i="1" s="1"/>
  <c r="L4831" i="1" s="1"/>
  <c r="J479" i="2" s="1"/>
  <c r="G4830" i="1"/>
  <c r="K4830" i="1" s="1"/>
  <c r="L4830" i="1" s="1"/>
  <c r="J332" i="2" s="1"/>
  <c r="G4829" i="1"/>
  <c r="K4829" i="1" s="1"/>
  <c r="L4829" i="1" s="1"/>
  <c r="J5383" i="2" s="1"/>
  <c r="G4828" i="1"/>
  <c r="K4828" i="1" s="1"/>
  <c r="L4828" i="1" s="1"/>
  <c r="J4885" i="2" s="1"/>
  <c r="G4827" i="1"/>
  <c r="K4827" i="1" s="1"/>
  <c r="L4827" i="1" s="1"/>
  <c r="J5007" i="2" s="1"/>
  <c r="G4826" i="1"/>
  <c r="K4826" i="1" s="1"/>
  <c r="L4826" i="1" s="1"/>
  <c r="J3938" i="2" s="1"/>
  <c r="G4825" i="1"/>
  <c r="K4825" i="1" s="1"/>
  <c r="L4825" i="1" s="1"/>
  <c r="J286" i="2" s="1"/>
  <c r="G4824" i="1"/>
  <c r="K4824" i="1" s="1"/>
  <c r="L4824" i="1" s="1"/>
  <c r="J5481" i="2" s="1"/>
  <c r="G4823" i="1"/>
  <c r="K4823" i="1" s="1"/>
  <c r="L4823" i="1" s="1"/>
  <c r="J3821" i="2" s="1"/>
  <c r="G4822" i="1"/>
  <c r="K4822" i="1" s="1"/>
  <c r="L4822" i="1" s="1"/>
  <c r="J1244" i="2" s="1"/>
  <c r="G4821" i="1"/>
  <c r="K4821" i="1" s="1"/>
  <c r="L4821" i="1" s="1"/>
  <c r="J3533" i="2" s="1"/>
  <c r="G4820" i="1"/>
  <c r="K4820" i="1" s="1"/>
  <c r="L4820" i="1" s="1"/>
  <c r="J2896" i="2" s="1"/>
  <c r="G4819" i="1"/>
  <c r="K4819" i="1" s="1"/>
  <c r="L4819" i="1" s="1"/>
  <c r="J901" i="2" s="1"/>
  <c r="G4818" i="1"/>
  <c r="K4818" i="1" s="1"/>
  <c r="L4818" i="1" s="1"/>
  <c r="J1668" i="2" s="1"/>
  <c r="G4817" i="1"/>
  <c r="K4817" i="1" s="1"/>
  <c r="L4817" i="1" s="1"/>
  <c r="J3343" i="2" s="1"/>
  <c r="G4816" i="1"/>
  <c r="K4816" i="1" s="1"/>
  <c r="L4816" i="1" s="1"/>
  <c r="J1253" i="2" s="1"/>
  <c r="G4815" i="1"/>
  <c r="K4815" i="1" s="1"/>
  <c r="L4815" i="1" s="1"/>
  <c r="J1466" i="2" s="1"/>
  <c r="G4814" i="1"/>
  <c r="K4814" i="1" s="1"/>
  <c r="L4814" i="1" s="1"/>
  <c r="J2468" i="2" s="1"/>
  <c r="G4813" i="1"/>
  <c r="K4813" i="1" s="1"/>
  <c r="L4813" i="1" s="1"/>
  <c r="J102" i="2" s="1"/>
  <c r="G4812" i="1"/>
  <c r="K4812" i="1" s="1"/>
  <c r="L4812" i="1" s="1"/>
  <c r="J4476" i="2" s="1"/>
  <c r="G4811" i="1"/>
  <c r="K4811" i="1" s="1"/>
  <c r="L4811" i="1" s="1"/>
  <c r="J1017" i="2" s="1"/>
  <c r="G4810" i="1"/>
  <c r="K4810" i="1" s="1"/>
  <c r="L4810" i="1" s="1"/>
  <c r="J4164" i="2" s="1"/>
  <c r="G4809" i="1"/>
  <c r="K4809" i="1" s="1"/>
  <c r="L4809" i="1" s="1"/>
  <c r="J1800" i="2" s="1"/>
  <c r="G4808" i="1"/>
  <c r="K4808" i="1" s="1"/>
  <c r="L4808" i="1" s="1"/>
  <c r="J913" i="2" s="1"/>
  <c r="G4807" i="1"/>
  <c r="K4807" i="1" s="1"/>
  <c r="L4807" i="1" s="1"/>
  <c r="J202" i="2" s="1"/>
  <c r="G4806" i="1"/>
  <c r="K4806" i="1" s="1"/>
  <c r="L4806" i="1" s="1"/>
  <c r="J1705" i="2" s="1"/>
  <c r="G4805" i="1"/>
  <c r="K4805" i="1" s="1"/>
  <c r="L4805" i="1" s="1"/>
  <c r="J101" i="2" s="1"/>
  <c r="G4804" i="1"/>
  <c r="K4804" i="1" s="1"/>
  <c r="L4804" i="1" s="1"/>
  <c r="J1646" i="2" s="1"/>
  <c r="G4803" i="1"/>
  <c r="K4803" i="1" s="1"/>
  <c r="L4803" i="1" s="1"/>
  <c r="J3899" i="2" s="1"/>
  <c r="G4802" i="1"/>
  <c r="K4802" i="1" s="1"/>
  <c r="L4802" i="1" s="1"/>
  <c r="J3120" i="2" s="1"/>
  <c r="G4801" i="1"/>
  <c r="K4801" i="1" s="1"/>
  <c r="L4801" i="1" s="1"/>
  <c r="J226" i="2" s="1"/>
  <c r="G4800" i="1"/>
  <c r="K4800" i="1" s="1"/>
  <c r="L4800" i="1" s="1"/>
  <c r="J2060" i="2" s="1"/>
  <c r="G4799" i="1"/>
  <c r="K4799" i="1" s="1"/>
  <c r="L4799" i="1" s="1"/>
  <c r="J77" i="2" s="1"/>
  <c r="G4798" i="1"/>
  <c r="K4798" i="1" s="1"/>
  <c r="L4798" i="1" s="1"/>
  <c r="J3651" i="2" s="1"/>
  <c r="G4797" i="1"/>
  <c r="K4797" i="1" s="1"/>
  <c r="L4797" i="1" s="1"/>
  <c r="J5244" i="2" s="1"/>
  <c r="G4796" i="1"/>
  <c r="K4796" i="1" s="1"/>
  <c r="L4796" i="1" s="1"/>
  <c r="J5319" i="2" s="1"/>
  <c r="G4795" i="1"/>
  <c r="K4795" i="1" s="1"/>
  <c r="G4794" i="1"/>
  <c r="K4794" i="1" s="1"/>
  <c r="L4794" i="1" s="1"/>
  <c r="J5448" i="2" s="1"/>
  <c r="G4793" i="1"/>
  <c r="K4793" i="1" s="1"/>
  <c r="L4793" i="1" s="1"/>
  <c r="J4134" i="2" s="1"/>
  <c r="G4792" i="1"/>
  <c r="K4792" i="1" s="1"/>
  <c r="L4792" i="1" s="1"/>
  <c r="J4339" i="2" s="1"/>
  <c r="G4791" i="1"/>
  <c r="K4791" i="1" s="1"/>
  <c r="L4791" i="1" s="1"/>
  <c r="J84" i="2" s="1"/>
  <c r="G4790" i="1"/>
  <c r="K4790" i="1" s="1"/>
  <c r="L4790" i="1" s="1"/>
  <c r="J1631" i="2" s="1"/>
  <c r="G4789" i="1"/>
  <c r="K4789" i="1" s="1"/>
  <c r="L4789" i="1" s="1"/>
  <c r="J2595" i="2" s="1"/>
  <c r="G4788" i="1"/>
  <c r="K4788" i="1" s="1"/>
  <c r="L4788" i="1" s="1"/>
  <c r="J4991" i="2" s="1"/>
  <c r="G4787" i="1"/>
  <c r="K4787" i="1" s="1"/>
  <c r="L4787" i="1" s="1"/>
  <c r="J887" i="2" s="1"/>
  <c r="G4786" i="1"/>
  <c r="K4786" i="1" s="1"/>
  <c r="L4786" i="1" s="1"/>
  <c r="J3598" i="2" s="1"/>
  <c r="G4785" i="1"/>
  <c r="K4785" i="1" s="1"/>
  <c r="L4785" i="1" s="1"/>
  <c r="J4071" i="2" s="1"/>
  <c r="G4784" i="1"/>
  <c r="K4784" i="1" s="1"/>
  <c r="L4784" i="1" s="1"/>
  <c r="J553" i="2" s="1"/>
  <c r="G4783" i="1"/>
  <c r="K4783" i="1" s="1"/>
  <c r="L4783" i="1" s="1"/>
  <c r="J4636" i="2" s="1"/>
  <c r="G4782" i="1"/>
  <c r="K4782" i="1" s="1"/>
  <c r="L4782" i="1" s="1"/>
  <c r="J1924" i="2" s="1"/>
  <c r="G4781" i="1"/>
  <c r="K4781" i="1" s="1"/>
  <c r="L4781" i="1" s="1"/>
  <c r="J2597" i="2" s="1"/>
  <c r="G4780" i="1"/>
  <c r="K4780" i="1" s="1"/>
  <c r="L4780" i="1" s="1"/>
  <c r="J5384" i="2" s="1"/>
  <c r="G4779" i="1"/>
  <c r="K4779" i="1" s="1"/>
  <c r="L4779" i="1" s="1"/>
  <c r="J4682" i="2" s="1"/>
  <c r="G4778" i="1"/>
  <c r="K4778" i="1" s="1"/>
  <c r="L4778" i="1" s="1"/>
  <c r="J5468" i="2" s="1"/>
  <c r="G4777" i="1"/>
  <c r="K4777" i="1" s="1"/>
  <c r="L4777" i="1" s="1"/>
  <c r="J4024" i="2" s="1"/>
  <c r="G4776" i="1"/>
  <c r="K4776" i="1" s="1"/>
  <c r="L4776" i="1" s="1"/>
  <c r="J1159" i="2" s="1"/>
  <c r="G4775" i="1"/>
  <c r="K4775" i="1" s="1"/>
  <c r="L4775" i="1" s="1"/>
  <c r="J4623" i="2" s="1"/>
  <c r="G4774" i="1"/>
  <c r="K4774" i="1" s="1"/>
  <c r="L4774" i="1" s="1"/>
  <c r="J3257" i="2" s="1"/>
  <c r="G4773" i="1"/>
  <c r="K4773" i="1" s="1"/>
  <c r="L4773" i="1" s="1"/>
  <c r="J1263" i="2" s="1"/>
  <c r="G4772" i="1"/>
  <c r="K4772" i="1" s="1"/>
  <c r="L4772" i="1" s="1"/>
  <c r="J2693" i="2" s="1"/>
  <c r="G4771" i="1"/>
  <c r="K4771" i="1" s="1"/>
  <c r="L4771" i="1" s="1"/>
  <c r="J2965" i="2" s="1"/>
  <c r="G4770" i="1"/>
  <c r="K4770" i="1" s="1"/>
  <c r="L4770" i="1" s="1"/>
  <c r="J3244" i="2" s="1"/>
  <c r="G4769" i="1"/>
  <c r="K4769" i="1" s="1"/>
  <c r="L4769" i="1" s="1"/>
  <c r="J5333" i="2" s="1"/>
  <c r="G4768" i="1"/>
  <c r="K4768" i="1" s="1"/>
  <c r="L4768" i="1" s="1"/>
  <c r="J1043" i="2" s="1"/>
  <c r="G4767" i="1"/>
  <c r="K4767" i="1" s="1"/>
  <c r="L4767" i="1" s="1"/>
  <c r="J550" i="2" s="1"/>
  <c r="G4766" i="1"/>
  <c r="K4766" i="1" s="1"/>
  <c r="L4766" i="1" s="1"/>
  <c r="J4966" i="2" s="1"/>
  <c r="G4765" i="1"/>
  <c r="K4765" i="1" s="1"/>
  <c r="L4765" i="1" s="1"/>
  <c r="J4209" i="2" s="1"/>
  <c r="G4764" i="1"/>
  <c r="K4764" i="1" s="1"/>
  <c r="L4764" i="1" s="1"/>
  <c r="J3989" i="2" s="1"/>
  <c r="G4763" i="1"/>
  <c r="K4763" i="1" s="1"/>
  <c r="L4763" i="1" s="1"/>
  <c r="J8" i="2" s="1"/>
  <c r="G4762" i="1"/>
  <c r="K4762" i="1" s="1"/>
  <c r="L4762" i="1" s="1"/>
  <c r="J2146" i="2" s="1"/>
  <c r="G4761" i="1"/>
  <c r="K4761" i="1" s="1"/>
  <c r="L4761" i="1" s="1"/>
  <c r="J2718" i="2" s="1"/>
  <c r="G4760" i="1"/>
  <c r="K4760" i="1" s="1"/>
  <c r="L4760" i="1" s="1"/>
  <c r="J539" i="2" s="1"/>
  <c r="G4759" i="1"/>
  <c r="K4759" i="1" s="1"/>
  <c r="L4759" i="1" s="1"/>
  <c r="J3469" i="2" s="1"/>
  <c r="G4758" i="1"/>
  <c r="K4758" i="1" s="1"/>
  <c r="L4758" i="1" s="1"/>
  <c r="J3451" i="2" s="1"/>
  <c r="G4757" i="1"/>
  <c r="K4757" i="1" s="1"/>
  <c r="L4757" i="1" s="1"/>
  <c r="J3604" i="2" s="1"/>
  <c r="G4756" i="1"/>
  <c r="K4756" i="1" s="1"/>
  <c r="L4756" i="1" s="1"/>
  <c r="J5089" i="2" s="1"/>
  <c r="G4755" i="1"/>
  <c r="K4755" i="1" s="1"/>
  <c r="L4755" i="1" s="1"/>
  <c r="J2988" i="2" s="1"/>
  <c r="G4754" i="1"/>
  <c r="K4754" i="1" s="1"/>
  <c r="L4754" i="1" s="1"/>
  <c r="J3897" i="2" s="1"/>
  <c r="G4753" i="1"/>
  <c r="K4753" i="1" s="1"/>
  <c r="L4753" i="1" s="1"/>
  <c r="J1338" i="2" s="1"/>
  <c r="G4752" i="1"/>
  <c r="K4752" i="1" s="1"/>
  <c r="L4752" i="1" s="1"/>
  <c r="J3627" i="2" s="1"/>
  <c r="G4751" i="1"/>
  <c r="K4751" i="1" s="1"/>
  <c r="L4751" i="1" s="1"/>
  <c r="J1638" i="2" s="1"/>
  <c r="G4750" i="1"/>
  <c r="K4750" i="1" s="1"/>
  <c r="L4750" i="1" s="1"/>
  <c r="J1934" i="2" s="1"/>
  <c r="G4749" i="1"/>
  <c r="K4749" i="1" s="1"/>
  <c r="L4749" i="1" s="1"/>
  <c r="J3595" i="2" s="1"/>
  <c r="G4748" i="1"/>
  <c r="K4748" i="1" s="1"/>
  <c r="L4748" i="1" s="1"/>
  <c r="J2800" i="2" s="1"/>
  <c r="G4747" i="1"/>
  <c r="K4747" i="1" s="1"/>
  <c r="L4747" i="1" s="1"/>
  <c r="J3121" i="2" s="1"/>
  <c r="G4746" i="1"/>
  <c r="K4746" i="1" s="1"/>
  <c r="L4746" i="1" s="1"/>
  <c r="J3530" i="2" s="1"/>
  <c r="G4745" i="1"/>
  <c r="K4745" i="1" s="1"/>
  <c r="L4745" i="1" s="1"/>
  <c r="J4045" i="2" s="1"/>
  <c r="G4744" i="1"/>
  <c r="K4744" i="1" s="1"/>
  <c r="L4744" i="1" s="1"/>
  <c r="J139" i="2" s="1"/>
  <c r="G4743" i="1"/>
  <c r="K4743" i="1" s="1"/>
  <c r="L4743" i="1" s="1"/>
  <c r="J3951" i="2" s="1"/>
  <c r="G4742" i="1"/>
  <c r="K4742" i="1" s="1"/>
  <c r="L4742" i="1" s="1"/>
  <c r="J4525" i="2" s="1"/>
  <c r="G4741" i="1"/>
  <c r="K4741" i="1" s="1"/>
  <c r="L4741" i="1" s="1"/>
  <c r="J4583" i="2" s="1"/>
  <c r="G4740" i="1"/>
  <c r="K4740" i="1" s="1"/>
  <c r="L4740" i="1" s="1"/>
  <c r="J5190" i="2" s="1"/>
  <c r="G4739" i="1"/>
  <c r="K4739" i="1" s="1"/>
  <c r="L4739" i="1" s="1"/>
  <c r="J504" i="2" s="1"/>
  <c r="G4738" i="1"/>
  <c r="K4738" i="1" s="1"/>
  <c r="L4738" i="1" s="1"/>
  <c r="J1038" i="2" s="1"/>
  <c r="G4737" i="1"/>
  <c r="K4737" i="1" s="1"/>
  <c r="L4737" i="1" s="1"/>
  <c r="J2403" i="2" s="1"/>
  <c r="G4736" i="1"/>
  <c r="K4736" i="1" s="1"/>
  <c r="L4736" i="1" s="1"/>
  <c r="J1184" i="2" s="1"/>
  <c r="G4735" i="1"/>
  <c r="G4734" i="1"/>
  <c r="K4734" i="1" s="1"/>
  <c r="L4734" i="1" s="1"/>
  <c r="J980" i="2" s="1"/>
  <c r="G4733" i="1"/>
  <c r="K4733" i="1" s="1"/>
  <c r="L4733" i="1" s="1"/>
  <c r="J1524" i="2" s="1"/>
  <c r="G4732" i="1"/>
  <c r="K4732" i="1" s="1"/>
  <c r="L4732" i="1" s="1"/>
  <c r="J1233" i="2" s="1"/>
  <c r="G4731" i="1"/>
  <c r="K4731" i="1" s="1"/>
  <c r="L4731" i="1" s="1"/>
  <c r="J3543" i="2" s="1"/>
  <c r="G4730" i="1"/>
  <c r="K4730" i="1" s="1"/>
  <c r="L4730" i="1" s="1"/>
  <c r="J2104" i="2" s="1"/>
  <c r="G4729" i="1"/>
  <c r="K4729" i="1" s="1"/>
  <c r="L4729" i="1" s="1"/>
  <c r="J457" i="2" s="1"/>
  <c r="G4728" i="1"/>
  <c r="K4728" i="1" s="1"/>
  <c r="L4728" i="1" s="1"/>
  <c r="J1472" i="2" s="1"/>
  <c r="G4727" i="1"/>
  <c r="K4727" i="1" s="1"/>
  <c r="L4727" i="1" s="1"/>
  <c r="J1029" i="2" s="1"/>
  <c r="G4726" i="1"/>
  <c r="K4726" i="1" s="1"/>
  <c r="L4726" i="1" s="1"/>
  <c r="J5474" i="2" s="1"/>
  <c r="G4725" i="1"/>
  <c r="K4725" i="1" s="1"/>
  <c r="L4725" i="1" s="1"/>
  <c r="J1330" i="2" s="1"/>
  <c r="G4724" i="1"/>
  <c r="K4724" i="1" s="1"/>
  <c r="L4724" i="1" s="1"/>
  <c r="J5197" i="2" s="1"/>
  <c r="G4723" i="1"/>
  <c r="K4723" i="1" s="1"/>
  <c r="L4723" i="1" s="1"/>
  <c r="J1539" i="2" s="1"/>
  <c r="G4722" i="1"/>
  <c r="K4722" i="1" s="1"/>
  <c r="L4722" i="1" s="1"/>
  <c r="J1049" i="2" s="1"/>
  <c r="G4721" i="1"/>
  <c r="K4721" i="1" s="1"/>
  <c r="L4721" i="1" s="1"/>
  <c r="J4360" i="2" s="1"/>
  <c r="G4720" i="1"/>
  <c r="K4720" i="1" s="1"/>
  <c r="L4720" i="1" s="1"/>
  <c r="J3191" i="2" s="1"/>
  <c r="G4719" i="1"/>
  <c r="K4719" i="1" s="1"/>
  <c r="L4719" i="1" s="1"/>
  <c r="J3713" i="2" s="1"/>
  <c r="G4718" i="1"/>
  <c r="K4718" i="1" s="1"/>
  <c r="L4718" i="1" s="1"/>
  <c r="J4276" i="2" s="1"/>
  <c r="G4717" i="1"/>
  <c r="K4717" i="1" s="1"/>
  <c r="L4717" i="1" s="1"/>
  <c r="J1247" i="2" s="1"/>
  <c r="G4716" i="1"/>
  <c r="K4716" i="1" s="1"/>
  <c r="L4716" i="1" s="1"/>
  <c r="J2512" i="2" s="1"/>
  <c r="G4715" i="1"/>
  <c r="K4715" i="1" s="1"/>
  <c r="L4715" i="1" s="1"/>
  <c r="J1893" i="2" s="1"/>
  <c r="G4714" i="1"/>
  <c r="K4714" i="1" s="1"/>
  <c r="L4714" i="1" s="1"/>
  <c r="J4216" i="2" s="1"/>
  <c r="G4713" i="1"/>
  <c r="K4713" i="1" s="1"/>
  <c r="L4713" i="1" s="1"/>
  <c r="J805" i="2" s="1"/>
  <c r="G4712" i="1"/>
  <c r="K4712" i="1" s="1"/>
  <c r="L4712" i="1" s="1"/>
  <c r="J4053" i="2" s="1"/>
  <c r="G4711" i="1"/>
  <c r="K4711" i="1" s="1"/>
  <c r="L4711" i="1" s="1"/>
  <c r="J4490" i="2" s="1"/>
  <c r="G4710" i="1"/>
  <c r="K4710" i="1" s="1"/>
  <c r="L4710" i="1" s="1"/>
  <c r="J3234" i="2" s="1"/>
  <c r="G4709" i="1"/>
  <c r="K4709" i="1" s="1"/>
  <c r="L4709" i="1" s="1"/>
  <c r="J1121" i="2" s="1"/>
  <c r="G4708" i="1"/>
  <c r="K4708" i="1" s="1"/>
  <c r="L4708" i="1" s="1"/>
  <c r="J405" i="2" s="1"/>
  <c r="G4707" i="1"/>
  <c r="K4707" i="1" s="1"/>
  <c r="L4707" i="1" s="1"/>
  <c r="J1208" i="2" s="1"/>
  <c r="G4706" i="1"/>
  <c r="K4706" i="1" s="1"/>
  <c r="L4706" i="1" s="1"/>
  <c r="J57" i="2" s="1"/>
  <c r="G4705" i="1"/>
  <c r="K4705" i="1" s="1"/>
  <c r="L4705" i="1" s="1"/>
  <c r="J4988" i="2" s="1"/>
  <c r="G4704" i="1"/>
  <c r="K4704" i="1" s="1"/>
  <c r="L4704" i="1" s="1"/>
  <c r="J1265" i="2" s="1"/>
  <c r="G4703" i="1"/>
  <c r="K4703" i="1" s="1"/>
  <c r="L4703" i="1" s="1"/>
  <c r="J5361" i="2" s="1"/>
  <c r="G4702" i="1"/>
  <c r="K4702" i="1" s="1"/>
  <c r="L4702" i="1" s="1"/>
  <c r="J2736" i="2" s="1"/>
  <c r="G4701" i="1"/>
  <c r="K4701" i="1" s="1"/>
  <c r="L4701" i="1" s="1"/>
  <c r="J1336" i="2" s="1"/>
  <c r="G4700" i="1"/>
  <c r="K4700" i="1" s="1"/>
  <c r="L4700" i="1" s="1"/>
  <c r="J4688" i="2" s="1"/>
  <c r="G4699" i="1"/>
  <c r="K4699" i="1" s="1"/>
  <c r="L4699" i="1" s="1"/>
  <c r="J2187" i="2" s="1"/>
  <c r="G4698" i="1"/>
  <c r="K4698" i="1" s="1"/>
  <c r="L4698" i="1" s="1"/>
  <c r="J687" i="2" s="1"/>
  <c r="G4697" i="1"/>
  <c r="K4697" i="1" s="1"/>
  <c r="L4697" i="1" s="1"/>
  <c r="J3986" i="2" s="1"/>
  <c r="G4696" i="1"/>
  <c r="K4696" i="1" s="1"/>
  <c r="L4696" i="1" s="1"/>
  <c r="J5389" i="2" s="1"/>
  <c r="G4695" i="1"/>
  <c r="K4695" i="1" s="1"/>
  <c r="L4695" i="1" s="1"/>
  <c r="J4457" i="2" s="1"/>
  <c r="G4694" i="1"/>
  <c r="K4694" i="1" s="1"/>
  <c r="L4694" i="1" s="1"/>
  <c r="J3526" i="2" s="1"/>
  <c r="G4693" i="1"/>
  <c r="K4693" i="1" s="1"/>
  <c r="L4693" i="1" s="1"/>
  <c r="J2435" i="2" s="1"/>
  <c r="G4692" i="1"/>
  <c r="K4692" i="1" s="1"/>
  <c r="L4692" i="1" s="1"/>
  <c r="J2534" i="2" s="1"/>
  <c r="G4691" i="1"/>
  <c r="K4691" i="1" s="1"/>
  <c r="L4691" i="1" s="1"/>
  <c r="J385" i="2" s="1"/>
  <c r="G4690" i="1"/>
  <c r="K4690" i="1" s="1"/>
  <c r="L4690" i="1" s="1"/>
  <c r="J4167" i="2" s="1"/>
  <c r="G4689" i="1"/>
  <c r="K4689" i="1" s="1"/>
  <c r="L4689" i="1" s="1"/>
  <c r="J3663" i="2" s="1"/>
  <c r="G4688" i="1"/>
  <c r="K4688" i="1" s="1"/>
  <c r="L4688" i="1" s="1"/>
  <c r="J4755" i="2" s="1"/>
  <c r="G4687" i="1"/>
  <c r="K4687" i="1" s="1"/>
  <c r="L4687" i="1" s="1"/>
  <c r="J2619" i="2" s="1"/>
  <c r="G4686" i="1"/>
  <c r="K4686" i="1" s="1"/>
  <c r="L4686" i="1" s="1"/>
  <c r="J696" i="2" s="1"/>
  <c r="G4685" i="1"/>
  <c r="K4685" i="1" s="1"/>
  <c r="L4685" i="1" s="1"/>
  <c r="J3767" i="2" s="1"/>
  <c r="G4684" i="1"/>
  <c r="K4684" i="1" s="1"/>
  <c r="L4684" i="1" s="1"/>
  <c r="J501" i="2" s="1"/>
  <c r="G4683" i="1"/>
  <c r="K4683" i="1" s="1"/>
  <c r="L4683" i="1" s="1"/>
  <c r="J3315" i="2" s="1"/>
  <c r="G4682" i="1"/>
  <c r="K4682" i="1" s="1"/>
  <c r="L4682" i="1" s="1"/>
  <c r="J1669" i="2" s="1"/>
  <c r="G4681" i="1"/>
  <c r="K4681" i="1" s="1"/>
  <c r="L4681" i="1" s="1"/>
  <c r="J1884" i="2" s="1"/>
  <c r="G4680" i="1"/>
  <c r="K4680" i="1" s="1"/>
  <c r="L4680" i="1" s="1"/>
  <c r="J875" i="2" s="1"/>
  <c r="G4679" i="1"/>
  <c r="K4679" i="1" s="1"/>
  <c r="L4679" i="1" s="1"/>
  <c r="J1377" i="2" s="1"/>
  <c r="G4678" i="1"/>
  <c r="K4678" i="1" s="1"/>
  <c r="L4678" i="1" s="1"/>
  <c r="J4122" i="2" s="1"/>
  <c r="G4677" i="1"/>
  <c r="K4677" i="1" s="1"/>
  <c r="L4677" i="1" s="1"/>
  <c r="J4421" i="2" s="1"/>
  <c r="G4676" i="1"/>
  <c r="K4676" i="1" s="1"/>
  <c r="L4676" i="1" s="1"/>
  <c r="J2915" i="2" s="1"/>
  <c r="G4675" i="1"/>
  <c r="K4675" i="1" s="1"/>
  <c r="L4675" i="1" s="1"/>
  <c r="J1367" i="2" s="1"/>
  <c r="G4674" i="1"/>
  <c r="K4674" i="1" s="1"/>
  <c r="L4674" i="1" s="1"/>
  <c r="J4916" i="2" s="1"/>
  <c r="G4673" i="1"/>
  <c r="K4673" i="1" s="1"/>
  <c r="L4673" i="1" s="1"/>
  <c r="J317" i="2" s="1"/>
  <c r="G4672" i="1"/>
  <c r="K4672" i="1" s="1"/>
  <c r="L4672" i="1" s="1"/>
  <c r="J2068" i="2" s="1"/>
  <c r="G4671" i="1"/>
  <c r="K4671" i="1" s="1"/>
  <c r="L4671" i="1" s="1"/>
  <c r="J4026" i="2" s="1"/>
  <c r="G4670" i="1"/>
  <c r="K4670" i="1" s="1"/>
  <c r="L4670" i="1" s="1"/>
  <c r="J12" i="2" s="1"/>
  <c r="G4669" i="1"/>
  <c r="K4669" i="1" s="1"/>
  <c r="L4669" i="1" s="1"/>
  <c r="J4640" i="2" s="1"/>
  <c r="G4668" i="1"/>
  <c r="K4668" i="1" s="1"/>
  <c r="L4668" i="1" s="1"/>
  <c r="J855" i="2" s="1"/>
  <c r="G4667" i="1"/>
  <c r="K4667" i="1" s="1"/>
  <c r="L4667" i="1" s="1"/>
  <c r="J4203" i="2" s="1"/>
  <c r="G4666" i="1"/>
  <c r="K4666" i="1" s="1"/>
  <c r="L4666" i="1" s="1"/>
  <c r="J2511" i="2" s="1"/>
  <c r="G4665" i="1"/>
  <c r="K4665" i="1" s="1"/>
  <c r="L4665" i="1" s="1"/>
  <c r="J3910" i="2" s="1"/>
  <c r="G4664" i="1"/>
  <c r="K4664" i="1" s="1"/>
  <c r="L4664" i="1" s="1"/>
  <c r="J1644" i="2" s="1"/>
  <c r="G4663" i="1"/>
  <c r="K4663" i="1" s="1"/>
  <c r="L4663" i="1" s="1"/>
  <c r="J1388" i="2" s="1"/>
  <c r="G4662" i="1"/>
  <c r="K4662" i="1" s="1"/>
  <c r="L4662" i="1" s="1"/>
  <c r="J717" i="2" s="1"/>
  <c r="G4661" i="1"/>
  <c r="K4661" i="1" s="1"/>
  <c r="L4661" i="1" s="1"/>
  <c r="J871" i="2" s="1"/>
  <c r="G4660" i="1"/>
  <c r="K4660" i="1" s="1"/>
  <c r="L4660" i="1" s="1"/>
  <c r="J1799" i="2" s="1"/>
  <c r="G4659" i="1"/>
  <c r="K4659" i="1" s="1"/>
  <c r="L4659" i="1" s="1"/>
  <c r="J3251" i="2" s="1"/>
  <c r="G4658" i="1"/>
  <c r="K4658" i="1" s="1"/>
  <c r="L4658" i="1" s="1"/>
  <c r="J1011" i="2" s="1"/>
  <c r="G4657" i="1"/>
  <c r="K4657" i="1" s="1"/>
  <c r="L4657" i="1" s="1"/>
  <c r="J4644" i="2" s="1"/>
  <c r="G4656" i="1"/>
  <c r="K4656" i="1" s="1"/>
  <c r="L4656" i="1" s="1"/>
  <c r="J2986" i="2" s="1"/>
  <c r="G4655" i="1"/>
  <c r="K4655" i="1" s="1"/>
  <c r="L4655" i="1" s="1"/>
  <c r="J1476" i="2" s="1"/>
  <c r="G4654" i="1"/>
  <c r="K4654" i="1" s="1"/>
  <c r="L4654" i="1" s="1"/>
  <c r="J1830" i="2" s="1"/>
  <c r="G4653" i="1"/>
  <c r="K4653" i="1" s="1"/>
  <c r="L4653" i="1" s="1"/>
  <c r="J4238" i="2" s="1"/>
  <c r="G4652" i="1"/>
  <c r="K4652" i="1" s="1"/>
  <c r="L4652" i="1" s="1"/>
  <c r="J1304" i="2" s="1"/>
  <c r="G4651" i="1"/>
  <c r="K4651" i="1" s="1"/>
  <c r="L4651" i="1" s="1"/>
  <c r="J3693" i="2" s="1"/>
  <c r="G4650" i="1"/>
  <c r="K4650" i="1" s="1"/>
  <c r="L4650" i="1" s="1"/>
  <c r="J904" i="2" s="1"/>
  <c r="G4649" i="1"/>
  <c r="K4649" i="1" s="1"/>
  <c r="L4649" i="1" s="1"/>
  <c r="J3026" i="2" s="1"/>
  <c r="G4648" i="1"/>
  <c r="K4648" i="1" s="1"/>
  <c r="L4648" i="1" s="1"/>
  <c r="J2342" i="2" s="1"/>
  <c r="G4647" i="1"/>
  <c r="K4647" i="1" s="1"/>
  <c r="L4647" i="1" s="1"/>
  <c r="J4229" i="2" s="1"/>
  <c r="G4646" i="1"/>
  <c r="K4646" i="1" s="1"/>
  <c r="L4646" i="1" s="1"/>
  <c r="J1731" i="2" s="1"/>
  <c r="G4645" i="1"/>
  <c r="K4645" i="1" s="1"/>
  <c r="L4645" i="1" s="1"/>
  <c r="J3883" i="2" s="1"/>
  <c r="G4644" i="1"/>
  <c r="K4644" i="1" s="1"/>
  <c r="L4644" i="1" s="1"/>
  <c r="J5257" i="2" s="1"/>
  <c r="G4643" i="1"/>
  <c r="K4643" i="1" s="1"/>
  <c r="L4643" i="1" s="1"/>
  <c r="J422" i="2" s="1"/>
  <c r="G4642" i="1"/>
  <c r="K4642" i="1" s="1"/>
  <c r="L4642" i="1" s="1"/>
  <c r="J4358" i="2" s="1"/>
  <c r="G4641" i="1"/>
  <c r="K4641" i="1" s="1"/>
  <c r="L4641" i="1" s="1"/>
  <c r="J4158" i="2" s="1"/>
  <c r="G4640" i="1"/>
  <c r="K4640" i="1" s="1"/>
  <c r="L4640" i="1" s="1"/>
  <c r="J1129" i="2" s="1"/>
  <c r="G4639" i="1"/>
  <c r="K4639" i="1" s="1"/>
  <c r="L4639" i="1" s="1"/>
  <c r="J4126" i="2" s="1"/>
  <c r="G4638" i="1"/>
  <c r="K4638" i="1" s="1"/>
  <c r="L4638" i="1" s="1"/>
  <c r="J632" i="2" s="1"/>
  <c r="G4637" i="1"/>
  <c r="G4636" i="1"/>
  <c r="K4636" i="1" s="1"/>
  <c r="L4636" i="1" s="1"/>
  <c r="J4781" i="2" s="1"/>
  <c r="G4635" i="1"/>
  <c r="K4635" i="1" s="1"/>
  <c r="L4635" i="1" s="1"/>
  <c r="J2794" i="2" s="1"/>
  <c r="G4634" i="1"/>
  <c r="K4634" i="1" s="1"/>
  <c r="L4634" i="1" s="1"/>
  <c r="J4698" i="2" s="1"/>
  <c r="G4633" i="1"/>
  <c r="K4633" i="1" s="1"/>
  <c r="L4633" i="1" s="1"/>
  <c r="J5173" i="2" s="1"/>
  <c r="G4632" i="1"/>
  <c r="K4632" i="1" s="1"/>
  <c r="L4632" i="1" s="1"/>
  <c r="J3399" i="2" s="1"/>
  <c r="G4631" i="1"/>
  <c r="K4631" i="1" s="1"/>
  <c r="L4631" i="1" s="1"/>
  <c r="J3182" i="2" s="1"/>
  <c r="G4630" i="1"/>
  <c r="K4630" i="1" s="1"/>
  <c r="L4630" i="1" s="1"/>
  <c r="J4195" i="2" s="1"/>
  <c r="G4629" i="1"/>
  <c r="K4629" i="1" s="1"/>
  <c r="L4629" i="1" s="1"/>
  <c r="J2789" i="2" s="1"/>
  <c r="G4628" i="1"/>
  <c r="K4628" i="1" s="1"/>
  <c r="L4628" i="1" s="1"/>
  <c r="J5355" i="2" s="1"/>
  <c r="G4627" i="1"/>
  <c r="K4627" i="1" s="1"/>
  <c r="L4627" i="1" s="1"/>
  <c r="J1693" i="2" s="1"/>
  <c r="G4626" i="1"/>
  <c r="K4626" i="1" s="1"/>
  <c r="L4626" i="1" s="1"/>
  <c r="J3341" i="2" s="1"/>
  <c r="G4625" i="1"/>
  <c r="K4625" i="1" s="1"/>
  <c r="L4625" i="1" s="1"/>
  <c r="J535" i="2" s="1"/>
  <c r="G4624" i="1"/>
  <c r="K4624" i="1" s="1"/>
  <c r="L4624" i="1" s="1"/>
  <c r="J4706" i="2" s="1"/>
  <c r="G4623" i="1"/>
  <c r="K4623" i="1" s="1"/>
  <c r="L4623" i="1" s="1"/>
  <c r="J1552" i="2" s="1"/>
  <c r="G4622" i="1"/>
  <c r="K4622" i="1" s="1"/>
  <c r="L4622" i="1" s="1"/>
  <c r="J2732" i="2" s="1"/>
  <c r="G4621" i="1"/>
  <c r="K4621" i="1" s="1"/>
  <c r="L4621" i="1" s="1"/>
  <c r="J683" i="2" s="1"/>
  <c r="G4620" i="1"/>
  <c r="K4620" i="1" s="1"/>
  <c r="L4620" i="1" s="1"/>
  <c r="J3605" i="2" s="1"/>
  <c r="G4619" i="1"/>
  <c r="K4619" i="1" s="1"/>
  <c r="L4619" i="1" s="1"/>
  <c r="J2860" i="2" s="1"/>
  <c r="G4618" i="1"/>
  <c r="K4618" i="1" s="1"/>
  <c r="L4618" i="1" s="1"/>
  <c r="J4568" i="2" s="1"/>
  <c r="G4617" i="1"/>
  <c r="G4616" i="1"/>
  <c r="K4616" i="1" s="1"/>
  <c r="L4616" i="1" s="1"/>
  <c r="J2414" i="2" s="1"/>
  <c r="G4615" i="1"/>
  <c r="K4615" i="1" s="1"/>
  <c r="L4615" i="1" s="1"/>
  <c r="J4117" i="2" s="1"/>
  <c r="G4614" i="1"/>
  <c r="K4614" i="1" s="1"/>
  <c r="L4614" i="1" s="1"/>
  <c r="J5031" i="2" s="1"/>
  <c r="G4613" i="1"/>
  <c r="K4613" i="1" s="1"/>
  <c r="L4613" i="1" s="1"/>
  <c r="J3948" i="2" s="1"/>
  <c r="G4612" i="1"/>
  <c r="K4612" i="1" s="1"/>
  <c r="L4612" i="1" s="1"/>
  <c r="J299" i="2" s="1"/>
  <c r="G4611" i="1"/>
  <c r="K4611" i="1" s="1"/>
  <c r="L4611" i="1" s="1"/>
  <c r="J2548" i="2" s="1"/>
  <c r="G4610" i="1"/>
  <c r="K4610" i="1" s="1"/>
  <c r="L4610" i="1" s="1"/>
  <c r="J4225" i="2" s="1"/>
  <c r="G4609" i="1"/>
  <c r="K4609" i="1" s="1"/>
  <c r="L4609" i="1" s="1"/>
  <c r="J87" i="2" s="1"/>
  <c r="G4608" i="1"/>
  <c r="K4608" i="1" s="1"/>
  <c r="L4608" i="1" s="1"/>
  <c r="J496" i="2" s="1"/>
  <c r="G4607" i="1"/>
  <c r="K4607" i="1" s="1"/>
  <c r="L4607" i="1" s="1"/>
  <c r="J1275" i="2" s="1"/>
  <c r="G4606" i="1"/>
  <c r="K4606" i="1" s="1"/>
  <c r="L4606" i="1" s="1"/>
  <c r="J1670" i="2" s="1"/>
  <c r="G4605" i="1"/>
  <c r="K4605" i="1" s="1"/>
  <c r="L4605" i="1" s="1"/>
  <c r="J3458" i="2" s="1"/>
  <c r="G4604" i="1"/>
  <c r="K4604" i="1" s="1"/>
  <c r="L4604" i="1" s="1"/>
  <c r="J5098" i="2" s="1"/>
  <c r="G4603" i="1"/>
  <c r="K4603" i="1" s="1"/>
  <c r="L4603" i="1" s="1"/>
  <c r="J3010" i="2" s="1"/>
  <c r="G4602" i="1"/>
  <c r="K4602" i="1" s="1"/>
  <c r="L4602" i="1" s="1"/>
  <c r="J394" i="2" s="1"/>
  <c r="G4601" i="1"/>
  <c r="K4601" i="1" s="1"/>
  <c r="L4601" i="1" s="1"/>
  <c r="J4835" i="2" s="1"/>
  <c r="G4600" i="1"/>
  <c r="K4600" i="1" s="1"/>
  <c r="L4600" i="1" s="1"/>
  <c r="J210" i="2" s="1"/>
  <c r="G4599" i="1"/>
  <c r="K4599" i="1" s="1"/>
  <c r="L4599" i="1" s="1"/>
  <c r="J3131" i="2" s="1"/>
  <c r="G4598" i="1"/>
  <c r="K4598" i="1" s="1"/>
  <c r="L4598" i="1" s="1"/>
  <c r="J4917" i="2" s="1"/>
  <c r="G4597" i="1"/>
  <c r="K4597" i="1" s="1"/>
  <c r="L4597" i="1" s="1"/>
  <c r="J404" i="2" s="1"/>
  <c r="G4596" i="1"/>
  <c r="K4596" i="1" s="1"/>
  <c r="L4596" i="1" s="1"/>
  <c r="J4442" i="2" s="1"/>
  <c r="G4595" i="1"/>
  <c r="K4595" i="1" s="1"/>
  <c r="L4595" i="1" s="1"/>
  <c r="J2708" i="2" s="1"/>
  <c r="G4594" i="1"/>
  <c r="K4594" i="1" s="1"/>
  <c r="L4594" i="1" s="1"/>
  <c r="J907" i="2" s="1"/>
  <c r="G4593" i="1"/>
  <c r="K4593" i="1" s="1"/>
  <c r="L4593" i="1" s="1"/>
  <c r="J3160" i="2" s="1"/>
  <c r="G4592" i="1"/>
  <c r="K4592" i="1" s="1"/>
  <c r="L4592" i="1" s="1"/>
  <c r="J4836" i="2" s="1"/>
  <c r="G4591" i="1"/>
  <c r="K4591" i="1" s="1"/>
  <c r="L4591" i="1" s="1"/>
  <c r="J4143" i="2" s="1"/>
  <c r="G4590" i="1"/>
  <c r="K4590" i="1" s="1"/>
  <c r="L4590" i="1" s="1"/>
  <c r="J373" i="2" s="1"/>
  <c r="G4589" i="1"/>
  <c r="K4589" i="1" s="1"/>
  <c r="L4589" i="1" s="1"/>
  <c r="J1287" i="2" s="1"/>
  <c r="G4588" i="1"/>
  <c r="K4588" i="1" s="1"/>
  <c r="L4588" i="1" s="1"/>
  <c r="J3119" i="2" s="1"/>
  <c r="G4587" i="1"/>
  <c r="K4587" i="1" s="1"/>
  <c r="L4587" i="1" s="1"/>
  <c r="J746" i="2" s="1"/>
  <c r="G4586" i="1"/>
  <c r="K4586" i="1" s="1"/>
  <c r="L4586" i="1" s="1"/>
  <c r="J719" i="2" s="1"/>
  <c r="G4585" i="1"/>
  <c r="K4585" i="1" s="1"/>
  <c r="L4585" i="1" s="1"/>
  <c r="J313" i="2" s="1"/>
  <c r="G4584" i="1"/>
  <c r="K4584" i="1" s="1"/>
  <c r="L4584" i="1" s="1"/>
  <c r="J1003" i="2" s="1"/>
  <c r="G4583" i="1"/>
  <c r="K4583" i="1" s="1"/>
  <c r="L4583" i="1" s="1"/>
  <c r="J133" i="2" s="1"/>
  <c r="G4582" i="1"/>
  <c r="K4582" i="1" s="1"/>
  <c r="L4582" i="1" s="1"/>
  <c r="J3639" i="2" s="1"/>
  <c r="G4581" i="1"/>
  <c r="K4581" i="1" s="1"/>
  <c r="L4581" i="1" s="1"/>
  <c r="J4017" i="2" s="1"/>
  <c r="G4580" i="1"/>
  <c r="K4580" i="1" s="1"/>
  <c r="L4580" i="1" s="1"/>
  <c r="J4498" i="2" s="1"/>
  <c r="G4579" i="1"/>
  <c r="K4579" i="1" s="1"/>
  <c r="L4579" i="1" s="1"/>
  <c r="J4968" i="2" s="1"/>
  <c r="G4578" i="1"/>
  <c r="K4578" i="1" s="1"/>
  <c r="L4578" i="1" s="1"/>
  <c r="J5235" i="2" s="1"/>
  <c r="G4577" i="1"/>
  <c r="K4577" i="1" s="1"/>
  <c r="L4577" i="1" s="1"/>
  <c r="J4488" i="2" s="1"/>
  <c r="G4576" i="1"/>
  <c r="K4576" i="1" s="1"/>
  <c r="L4576" i="1" s="1"/>
  <c r="J939" i="2" s="1"/>
  <c r="G4575" i="1"/>
  <c r="K4575" i="1" s="1"/>
  <c r="L4575" i="1" s="1"/>
  <c r="J3419" i="2" s="1"/>
  <c r="G4574" i="1"/>
  <c r="K4574" i="1" s="1"/>
  <c r="L4574" i="1" s="1"/>
  <c r="J4068" i="2" s="1"/>
  <c r="G4573" i="1"/>
  <c r="K4573" i="1" s="1"/>
  <c r="L4573" i="1" s="1"/>
  <c r="J5171" i="2" s="1"/>
  <c r="G4572" i="1"/>
  <c r="K4572" i="1" s="1"/>
  <c r="L4572" i="1" s="1"/>
  <c r="J5104" i="2" s="1"/>
  <c r="G4571" i="1"/>
  <c r="K4571" i="1" s="1"/>
  <c r="L4571" i="1" s="1"/>
  <c r="J1504" i="2" s="1"/>
  <c r="G4570" i="1"/>
  <c r="K4570" i="1" s="1"/>
  <c r="L4570" i="1" s="1"/>
  <c r="J677" i="2" s="1"/>
  <c r="G4569" i="1"/>
  <c r="K4569" i="1" s="1"/>
  <c r="L4569" i="1" s="1"/>
  <c r="J5395" i="2" s="1"/>
  <c r="G4568" i="1"/>
  <c r="K4568" i="1" s="1"/>
  <c r="L4568" i="1" s="1"/>
  <c r="J2138" i="2" s="1"/>
  <c r="G4567" i="1"/>
  <c r="K4567" i="1" s="1"/>
  <c r="L4567" i="1" s="1"/>
  <c r="J5470" i="2" s="1"/>
  <c r="G4566" i="1"/>
  <c r="K4566" i="1" s="1"/>
  <c r="L4566" i="1" s="1"/>
  <c r="J3313" i="2" s="1"/>
  <c r="G4565" i="1"/>
  <c r="K4565" i="1" s="1"/>
  <c r="L4565" i="1" s="1"/>
  <c r="J5146" i="2" s="1"/>
  <c r="G4564" i="1"/>
  <c r="K4564" i="1" s="1"/>
  <c r="L4564" i="1" s="1"/>
  <c r="J5487" i="2" s="1"/>
  <c r="G4563" i="1"/>
  <c r="K4563" i="1" s="1"/>
  <c r="L4563" i="1" s="1"/>
  <c r="J2885" i="2" s="1"/>
  <c r="G4562" i="1"/>
  <c r="K4562" i="1" s="1"/>
  <c r="G4561" i="1"/>
  <c r="K4561" i="1" s="1"/>
  <c r="L4561" i="1" s="1"/>
  <c r="J5544" i="2" s="1"/>
  <c r="G4560" i="1"/>
  <c r="K4560" i="1" s="1"/>
  <c r="L4560" i="1" s="1"/>
  <c r="J4162" i="2" s="1"/>
  <c r="G4559" i="1"/>
  <c r="K4559" i="1" s="1"/>
  <c r="L4559" i="1" s="1"/>
  <c r="J1517" i="2" s="1"/>
  <c r="G4558" i="1"/>
  <c r="K4558" i="1" s="1"/>
  <c r="L4558" i="1" s="1"/>
  <c r="J2821" i="2" s="1"/>
  <c r="G4557" i="1"/>
  <c r="K4557" i="1" s="1"/>
  <c r="L4557" i="1" s="1"/>
  <c r="J1083" i="2" s="1"/>
  <c r="G4556" i="1"/>
  <c r="K4556" i="1" s="1"/>
  <c r="L4556" i="1" s="1"/>
  <c r="J3998" i="2" s="1"/>
  <c r="G4555" i="1"/>
  <c r="K4555" i="1" s="1"/>
  <c r="L4555" i="1" s="1"/>
  <c r="J486" i="2" s="1"/>
  <c r="G4554" i="1"/>
  <c r="K4554" i="1" s="1"/>
  <c r="L4554" i="1" s="1"/>
  <c r="J4955" i="2" s="1"/>
  <c r="G4553" i="1"/>
  <c r="K4553" i="1" s="1"/>
  <c r="L4553" i="1" s="1"/>
  <c r="J4447" i="2" s="1"/>
  <c r="G4552" i="1"/>
  <c r="K4552" i="1" s="1"/>
  <c r="L4552" i="1" s="1"/>
  <c r="J5009" i="2" s="1"/>
  <c r="G4551" i="1"/>
  <c r="K4551" i="1" s="1"/>
  <c r="L4551" i="1" s="1"/>
  <c r="J3115" i="2" s="1"/>
  <c r="G4550" i="1"/>
  <c r="K4550" i="1" s="1"/>
  <c r="L4550" i="1" s="1"/>
  <c r="J2894" i="2" s="1"/>
  <c r="G4549" i="1"/>
  <c r="K4549" i="1" s="1"/>
  <c r="L4549" i="1" s="1"/>
  <c r="J2255" i="2" s="1"/>
  <c r="G4548" i="1"/>
  <c r="K4548" i="1" s="1"/>
  <c r="L4548" i="1" s="1"/>
  <c r="J2989" i="2" s="1"/>
  <c r="G4547" i="1"/>
  <c r="K4547" i="1" s="1"/>
  <c r="L4547" i="1" s="1"/>
  <c r="J174" i="2" s="1"/>
  <c r="G4546" i="1"/>
  <c r="K4546" i="1" s="1"/>
  <c r="L4546" i="1" s="1"/>
  <c r="J3513" i="2" s="1"/>
  <c r="G4545" i="1"/>
  <c r="K4545" i="1" s="1"/>
  <c r="L4545" i="1" s="1"/>
  <c r="J2285" i="2" s="1"/>
  <c r="G4544" i="1"/>
  <c r="K4544" i="1" s="1"/>
  <c r="L4544" i="1" s="1"/>
  <c r="J825" i="2" s="1"/>
  <c r="G4543" i="1"/>
  <c r="K4543" i="1" s="1"/>
  <c r="L4543" i="1" s="1"/>
  <c r="J1456" i="2" s="1"/>
  <c r="G4542" i="1"/>
  <c r="K4542" i="1" s="1"/>
  <c r="L4542" i="1" s="1"/>
  <c r="J4746" i="2" s="1"/>
  <c r="G4541" i="1"/>
  <c r="K4541" i="1" s="1"/>
  <c r="L4541" i="1" s="1"/>
  <c r="J2475" i="2" s="1"/>
  <c r="G4540" i="1"/>
  <c r="K4540" i="1" s="1"/>
  <c r="L4540" i="1" s="1"/>
  <c r="J2057" i="2" s="1"/>
  <c r="G4539" i="1"/>
  <c r="K4539" i="1" s="1"/>
  <c r="L4539" i="1" s="1"/>
  <c r="J445" i="2" s="1"/>
  <c r="G4538" i="1"/>
  <c r="K4538" i="1" s="1"/>
  <c r="L4538" i="1" s="1"/>
  <c r="J85" i="2" s="1"/>
  <c r="G4537" i="1"/>
  <c r="K4537" i="1" s="1"/>
  <c r="L4537" i="1" s="1"/>
  <c r="J4189" i="2" s="1"/>
  <c r="G4536" i="1"/>
  <c r="K4536" i="1" s="1"/>
  <c r="L4536" i="1" s="1"/>
  <c r="J950" i="2" s="1"/>
  <c r="G4535" i="1"/>
  <c r="K4535" i="1" s="1"/>
  <c r="L4535" i="1" s="1"/>
  <c r="J2267" i="2" s="1"/>
  <c r="G4534" i="1"/>
  <c r="K4534" i="1" s="1"/>
  <c r="L4534" i="1" s="1"/>
  <c r="J2611" i="2" s="1"/>
  <c r="G4533" i="1"/>
  <c r="K4533" i="1" s="1"/>
  <c r="L4533" i="1" s="1"/>
  <c r="J1175" i="2" s="1"/>
  <c r="G4532" i="1"/>
  <c r="K4532" i="1" s="1"/>
  <c r="L4532" i="1" s="1"/>
  <c r="J588" i="2" s="1"/>
  <c r="G4531" i="1"/>
  <c r="K4531" i="1" s="1"/>
  <c r="L4531" i="1" s="1"/>
  <c r="J4844" i="2" s="1"/>
  <c r="G4530" i="1"/>
  <c r="K4530" i="1" s="1"/>
  <c r="L4530" i="1" s="1"/>
  <c r="J5264" i="2" s="1"/>
  <c r="G4529" i="1"/>
  <c r="K4529" i="1" s="1"/>
  <c r="L4529" i="1" s="1"/>
  <c r="J674" i="2" s="1"/>
  <c r="G4528" i="1"/>
  <c r="G4527" i="1"/>
  <c r="K4527" i="1" s="1"/>
  <c r="L4527" i="1" s="1"/>
  <c r="J26" i="2" s="1"/>
  <c r="G4526" i="1"/>
  <c r="K4526" i="1" s="1"/>
  <c r="L4526" i="1" s="1"/>
  <c r="J2074" i="2" s="1"/>
  <c r="G4525" i="1"/>
  <c r="K4525" i="1" s="1"/>
  <c r="L4525" i="1" s="1"/>
  <c r="J3346" i="2" s="1"/>
  <c r="G4524" i="1"/>
  <c r="K4524" i="1" s="1"/>
  <c r="L4524" i="1" s="1"/>
  <c r="J3055" i="2" s="1"/>
  <c r="G4523" i="1"/>
  <c r="K4523" i="1" s="1"/>
  <c r="L4523" i="1" s="1"/>
  <c r="J4645" i="2" s="1"/>
  <c r="G4522" i="1"/>
  <c r="K4522" i="1" s="1"/>
  <c r="L4522" i="1" s="1"/>
  <c r="J4210" i="2" s="1"/>
  <c r="G4521" i="1"/>
  <c r="K4521" i="1" s="1"/>
  <c r="L4521" i="1" s="1"/>
  <c r="J4030" i="2" s="1"/>
  <c r="G4520" i="1"/>
  <c r="K4520" i="1" s="1"/>
  <c r="L4520" i="1" s="1"/>
  <c r="J816" i="2" s="1"/>
  <c r="G4519" i="1"/>
  <c r="K4519" i="1" s="1"/>
  <c r="L4519" i="1" s="1"/>
  <c r="J489" i="2" s="1"/>
  <c r="G4518" i="1"/>
  <c r="K4518" i="1" s="1"/>
  <c r="L4518" i="1" s="1"/>
  <c r="J3477" i="2" s="1"/>
  <c r="G4517" i="1"/>
  <c r="K4517" i="1" s="1"/>
  <c r="L4517" i="1" s="1"/>
  <c r="J1858" i="2" s="1"/>
  <c r="G4516" i="1"/>
  <c r="K4516" i="1" s="1"/>
  <c r="L4516" i="1" s="1"/>
  <c r="J2786" i="2" s="1"/>
  <c r="G4515" i="1"/>
  <c r="K4515" i="1" s="1"/>
  <c r="L4515" i="1" s="1"/>
  <c r="J2527" i="2" s="1"/>
  <c r="G4514" i="1"/>
  <c r="K4514" i="1" s="1"/>
  <c r="L4514" i="1" s="1"/>
  <c r="J867" i="2" s="1"/>
  <c r="G4513" i="1"/>
  <c r="K4513" i="1" s="1"/>
  <c r="L4513" i="1" s="1"/>
  <c r="J3968" i="2" s="1"/>
  <c r="G4512" i="1"/>
  <c r="K4512" i="1" s="1"/>
  <c r="L4512" i="1" s="1"/>
  <c r="J4098" i="2" s="1"/>
  <c r="G4511" i="1"/>
  <c r="K4511" i="1" s="1"/>
  <c r="L4511" i="1" s="1"/>
  <c r="J770" i="2" s="1"/>
  <c r="G4510" i="1"/>
  <c r="K4510" i="1" s="1"/>
  <c r="L4510" i="1" s="1"/>
  <c r="J5393" i="2" s="1"/>
  <c r="G4509" i="1"/>
  <c r="K4509" i="1" s="1"/>
  <c r="L4509" i="1" s="1"/>
  <c r="J3973" i="2" s="1"/>
  <c r="G4508" i="1"/>
  <c r="K4508" i="1" s="1"/>
  <c r="L4508" i="1" s="1"/>
  <c r="J1683" i="2" s="1"/>
  <c r="G4507" i="1"/>
  <c r="K4507" i="1" s="1"/>
  <c r="L4507" i="1" s="1"/>
  <c r="J2714" i="2" s="1"/>
  <c r="G4506" i="1"/>
  <c r="K4506" i="1" s="1"/>
  <c r="L4506" i="1" s="1"/>
  <c r="J1023" i="2" s="1"/>
  <c r="G4505" i="1"/>
  <c r="K4505" i="1" s="1"/>
  <c r="L4505" i="1" s="1"/>
  <c r="J1099" i="2" s="1"/>
  <c r="G4504" i="1"/>
  <c r="K4504" i="1" s="1"/>
  <c r="L4504" i="1" s="1"/>
  <c r="J692" i="2" s="1"/>
  <c r="G4503" i="1"/>
  <c r="K4503" i="1" s="1"/>
  <c r="L4503" i="1" s="1"/>
  <c r="J937" i="2" s="1"/>
  <c r="G4502" i="1"/>
  <c r="K4502" i="1" s="1"/>
  <c r="L4502" i="1" s="1"/>
  <c r="J4385" i="2" s="1"/>
  <c r="G4501" i="1"/>
  <c r="K4501" i="1" s="1"/>
  <c r="L4501" i="1" s="1"/>
  <c r="J2158" i="2" s="1"/>
  <c r="G4500" i="1"/>
  <c r="K4500" i="1" s="1"/>
  <c r="L4500" i="1" s="1"/>
  <c r="J5499" i="2" s="1"/>
  <c r="G4499" i="1"/>
  <c r="K4499" i="1" s="1"/>
  <c r="L4499" i="1" s="1"/>
  <c r="J3239" i="2" s="1"/>
  <c r="G4498" i="1"/>
  <c r="K4498" i="1" s="1"/>
  <c r="L4498" i="1" s="1"/>
  <c r="J2036" i="2" s="1"/>
  <c r="G4497" i="1"/>
  <c r="K4497" i="1" s="1"/>
  <c r="L4497" i="1" s="1"/>
  <c r="J267" i="2" s="1"/>
  <c r="G4496" i="1"/>
  <c r="K4496" i="1" s="1"/>
  <c r="L4496" i="1" s="1"/>
  <c r="J1325" i="2" s="1"/>
  <c r="G4495" i="1"/>
  <c r="K4495" i="1" s="1"/>
  <c r="L4495" i="1" s="1"/>
  <c r="J2603" i="2" s="1"/>
  <c r="G4494" i="1"/>
  <c r="K4494" i="1" s="1"/>
  <c r="L4494" i="1" s="1"/>
  <c r="J4884" i="2" s="1"/>
  <c r="G4493" i="1"/>
  <c r="K4493" i="1" s="1"/>
  <c r="L4493" i="1" s="1"/>
  <c r="J4214" i="2" s="1"/>
  <c r="G4492" i="1"/>
  <c r="K4492" i="1" s="1"/>
  <c r="L4492" i="1" s="1"/>
  <c r="J5209" i="2" s="1"/>
  <c r="G4491" i="1"/>
  <c r="K4491" i="1" s="1"/>
  <c r="L4491" i="1" s="1"/>
  <c r="J947" i="2" s="1"/>
  <c r="G4490" i="1"/>
  <c r="K4490" i="1" s="1"/>
  <c r="L4490" i="1" s="1"/>
  <c r="J1676" i="2" s="1"/>
  <c r="G4489" i="1"/>
  <c r="K4489" i="1" s="1"/>
  <c r="L4489" i="1" s="1"/>
  <c r="J3044" i="2" s="1"/>
  <c r="G4488" i="1"/>
  <c r="K4488" i="1" s="1"/>
  <c r="L4488" i="1" s="1"/>
  <c r="J3210" i="2" s="1"/>
  <c r="G4487" i="1"/>
  <c r="K4487" i="1" s="1"/>
  <c r="L4487" i="1" s="1"/>
  <c r="J2428" i="2" s="1"/>
  <c r="G4486" i="1"/>
  <c r="K4486" i="1" s="1"/>
  <c r="L4486" i="1" s="1"/>
  <c r="J4288" i="2" s="1"/>
  <c r="G4485" i="1"/>
  <c r="K4485" i="1" s="1"/>
  <c r="L4485" i="1" s="1"/>
  <c r="J3212" i="2" s="1"/>
  <c r="G4484" i="1"/>
  <c r="K4484" i="1" s="1"/>
  <c r="L4484" i="1" s="1"/>
  <c r="J3928" i="2" s="1"/>
  <c r="G4483" i="1"/>
  <c r="K4483" i="1" s="1"/>
  <c r="L4483" i="1" s="1"/>
  <c r="J5480" i="2" s="1"/>
  <c r="G4482" i="1"/>
  <c r="K4482" i="1" s="1"/>
  <c r="L4482" i="1" s="1"/>
  <c r="J2889" i="2" s="1"/>
  <c r="G4481" i="1"/>
  <c r="K4481" i="1" s="1"/>
  <c r="L4481" i="1" s="1"/>
  <c r="J1538" i="2" s="1"/>
  <c r="G4480" i="1"/>
  <c r="K4480" i="1" s="1"/>
  <c r="L4480" i="1" s="1"/>
  <c r="J3082" i="2" s="1"/>
  <c r="G4479" i="1"/>
  <c r="K4479" i="1" s="1"/>
  <c r="L4479" i="1" s="1"/>
  <c r="J5392" i="2" s="1"/>
  <c r="G4478" i="1"/>
  <c r="K4478" i="1" s="1"/>
  <c r="L4478" i="1" s="1"/>
  <c r="J4613" i="2" s="1"/>
  <c r="G4477" i="1"/>
  <c r="K4477" i="1" s="1"/>
  <c r="L4477" i="1" s="1"/>
  <c r="J1772" i="2" s="1"/>
  <c r="G4476" i="1"/>
  <c r="K4476" i="1" s="1"/>
  <c r="L4476" i="1" s="1"/>
  <c r="J3765" i="2" s="1"/>
  <c r="G4475" i="1"/>
  <c r="K4475" i="1" s="1"/>
  <c r="L4475" i="1" s="1"/>
  <c r="J1649" i="2" s="1"/>
  <c r="G4474" i="1"/>
  <c r="K4474" i="1" s="1"/>
  <c r="L4474" i="1" s="1"/>
  <c r="J1856" i="2" s="1"/>
  <c r="G4473" i="1"/>
  <c r="K4473" i="1" s="1"/>
  <c r="L4473" i="1" s="1"/>
  <c r="J4915" i="2" s="1"/>
  <c r="G4472" i="1"/>
  <c r="K4472" i="1" s="1"/>
  <c r="L4472" i="1" s="1"/>
  <c r="J4178" i="2" s="1"/>
  <c r="G4471" i="1"/>
  <c r="K4471" i="1" s="1"/>
  <c r="L4471" i="1" s="1"/>
  <c r="J4652" i="2" s="1"/>
  <c r="G4470" i="1"/>
  <c r="K4470" i="1" s="1"/>
  <c r="L4470" i="1" s="1"/>
  <c r="J4701" i="2" s="1"/>
  <c r="G4469" i="1"/>
  <c r="K4469" i="1" s="1"/>
  <c r="L4469" i="1" s="1"/>
  <c r="J1505" i="2" s="1"/>
  <c r="G4468" i="1"/>
  <c r="K4468" i="1" s="1"/>
  <c r="L4468" i="1" s="1"/>
  <c r="J5017" i="2" s="1"/>
  <c r="G4467" i="1"/>
  <c r="K4467" i="1" s="1"/>
  <c r="L4467" i="1" s="1"/>
  <c r="J5491" i="2" s="1"/>
  <c r="G4466" i="1"/>
  <c r="K4466" i="1" s="1"/>
  <c r="L4466" i="1" s="1"/>
  <c r="J5403" i="2" s="1"/>
  <c r="G4465" i="1"/>
  <c r="K4465" i="1" s="1"/>
  <c r="L4465" i="1" s="1"/>
  <c r="J1269" i="2" s="1"/>
  <c r="G4464" i="1"/>
  <c r="K4464" i="1" s="1"/>
  <c r="L4464" i="1" s="1"/>
  <c r="J2485" i="2" s="1"/>
  <c r="G4463" i="1"/>
  <c r="K4463" i="1" s="1"/>
  <c r="L4463" i="1" s="1"/>
  <c r="J5387" i="2" s="1"/>
  <c r="G4462" i="1"/>
  <c r="K4462" i="1" s="1"/>
  <c r="L4462" i="1" s="1"/>
  <c r="J5076" i="2" s="1"/>
  <c r="G4461" i="1"/>
  <c r="K4461" i="1" s="1"/>
  <c r="L4461" i="1" s="1"/>
  <c r="J2681" i="2" s="1"/>
  <c r="G4460" i="1"/>
  <c r="K4460" i="1" s="1"/>
  <c r="L4460" i="1" s="1"/>
  <c r="J3400" i="2" s="1"/>
  <c r="G4459" i="1"/>
  <c r="K4459" i="1" s="1"/>
  <c r="L4459" i="1" s="1"/>
  <c r="J2314" i="2" s="1"/>
  <c r="G4458" i="1"/>
  <c r="K4458" i="1" s="1"/>
  <c r="L4458" i="1" s="1"/>
  <c r="J3848" i="2" s="1"/>
  <c r="G4457" i="1"/>
  <c r="K4457" i="1" s="1"/>
  <c r="L4457" i="1" s="1"/>
  <c r="J4558" i="2" s="1"/>
  <c r="G4456" i="1"/>
  <c r="K4456" i="1" s="1"/>
  <c r="L4456" i="1" s="1"/>
  <c r="J2440" i="2" s="1"/>
  <c r="G4455" i="1"/>
  <c r="K4455" i="1" s="1"/>
  <c r="L4455" i="1" s="1"/>
  <c r="J3209" i="2" s="1"/>
  <c r="G4454" i="1"/>
  <c r="K4454" i="1" s="1"/>
  <c r="L4454" i="1" s="1"/>
  <c r="J277" i="2" s="1"/>
  <c r="G4453" i="1"/>
  <c r="K4453" i="1" s="1"/>
  <c r="L4453" i="1" s="1"/>
  <c r="J671" i="2" s="1"/>
  <c r="G4452" i="1"/>
  <c r="K4452" i="1" s="1"/>
  <c r="L4452" i="1" s="1"/>
  <c r="J1496" i="2" s="1"/>
  <c r="G4451" i="1"/>
  <c r="K4451" i="1" s="1"/>
  <c r="L4451" i="1" s="1"/>
  <c r="J861" i="2" s="1"/>
  <c r="G4450" i="1"/>
  <c r="K4450" i="1" s="1"/>
  <c r="L4450" i="1" s="1"/>
  <c r="J4811" i="2" s="1"/>
  <c r="G4449" i="1"/>
  <c r="K4449" i="1" s="1"/>
  <c r="L4449" i="1" s="1"/>
  <c r="J4780" i="2" s="1"/>
  <c r="G4448" i="1"/>
  <c r="K4448" i="1" s="1"/>
  <c r="L4448" i="1" s="1"/>
  <c r="J2879" i="2" s="1"/>
  <c r="G4447" i="1"/>
  <c r="K4447" i="1" s="1"/>
  <c r="L4447" i="1" s="1"/>
  <c r="J5020" i="2" s="1"/>
  <c r="G4446" i="1"/>
  <c r="K4446" i="1" s="1"/>
  <c r="L4446" i="1" s="1"/>
  <c r="J4561" i="2" s="1"/>
  <c r="G4445" i="1"/>
  <c r="K4445" i="1" s="1"/>
  <c r="L4445" i="1" s="1"/>
  <c r="J1154" i="2" s="1"/>
  <c r="G4444" i="1"/>
  <c r="K4444" i="1" s="1"/>
  <c r="L4444" i="1" s="1"/>
  <c r="J3318" i="2" s="1"/>
  <c r="G4443" i="1"/>
  <c r="K4443" i="1" s="1"/>
  <c r="L4443" i="1" s="1"/>
  <c r="J715" i="2" s="1"/>
  <c r="G4442" i="1"/>
  <c r="K4442" i="1" s="1"/>
  <c r="L4442" i="1" s="1"/>
  <c r="J2442" i="2" s="1"/>
  <c r="G4441" i="1"/>
  <c r="K4441" i="1" s="1"/>
  <c r="L4441" i="1" s="1"/>
  <c r="J4740" i="2" s="1"/>
  <c r="G4440" i="1"/>
  <c r="K4440" i="1" s="1"/>
  <c r="L4440" i="1" s="1"/>
  <c r="J2096" i="2" s="1"/>
  <c r="G4439" i="1"/>
  <c r="K4439" i="1" s="1"/>
  <c r="L4439" i="1" s="1"/>
  <c r="J2195" i="2" s="1"/>
  <c r="G4438" i="1"/>
  <c r="K4438" i="1" s="1"/>
  <c r="L4438" i="1" s="1"/>
  <c r="J1153" i="2" s="1"/>
  <c r="G4437" i="1"/>
  <c r="K4437" i="1" s="1"/>
  <c r="L4437" i="1" s="1"/>
  <c r="J2656" i="2" s="1"/>
  <c r="G4436" i="1"/>
  <c r="K4436" i="1" s="1"/>
  <c r="L4436" i="1" s="1"/>
  <c r="J946" i="2" s="1"/>
  <c r="G4435" i="1"/>
  <c r="K4435" i="1" s="1"/>
  <c r="L4435" i="1" s="1"/>
  <c r="J4340" i="2" s="1"/>
  <c r="G4434" i="1"/>
  <c r="K4434" i="1" s="1"/>
  <c r="L4434" i="1" s="1"/>
  <c r="J1015" i="2" s="1"/>
  <c r="G4433" i="1"/>
  <c r="K4433" i="1" s="1"/>
  <c r="L4433" i="1" s="1"/>
  <c r="J135" i="2" s="1"/>
  <c r="G4432" i="1"/>
  <c r="K4432" i="1" s="1"/>
  <c r="L4432" i="1" s="1"/>
  <c r="J4090" i="2" s="1"/>
  <c r="G4431" i="1"/>
  <c r="K4431" i="1" s="1"/>
  <c r="L4431" i="1" s="1"/>
  <c r="J5143" i="2" s="1"/>
  <c r="G4430" i="1"/>
  <c r="K4430" i="1" s="1"/>
  <c r="L4430" i="1" s="1"/>
  <c r="J2354" i="2" s="1"/>
  <c r="G4429" i="1"/>
  <c r="K4429" i="1" s="1"/>
  <c r="L4429" i="1" s="1"/>
  <c r="J3859" i="2" s="1"/>
  <c r="G4428" i="1"/>
  <c r="K4428" i="1" s="1"/>
  <c r="L4428" i="1" s="1"/>
  <c r="J270" i="2" s="1"/>
  <c r="G4427" i="1"/>
  <c r="K4427" i="1" s="1"/>
  <c r="L4427" i="1" s="1"/>
  <c r="J1621" i="2" s="1"/>
  <c r="G4426" i="1"/>
  <c r="K4426" i="1" s="1"/>
  <c r="L4426" i="1" s="1"/>
  <c r="J3778" i="2" s="1"/>
  <c r="G4425" i="1"/>
  <c r="K4425" i="1" s="1"/>
  <c r="L4425" i="1" s="1"/>
  <c r="J3098" i="2" s="1"/>
  <c r="G4424" i="1"/>
  <c r="K4424" i="1" s="1"/>
  <c r="L4424" i="1" s="1"/>
  <c r="J51" i="2" s="1"/>
  <c r="G4423" i="1"/>
  <c r="K4423" i="1" s="1"/>
  <c r="L4423" i="1" s="1"/>
  <c r="J1757" i="2" s="1"/>
  <c r="G4422" i="1"/>
  <c r="K4422" i="1" s="1"/>
  <c r="L4422" i="1" s="1"/>
  <c r="J3496" i="2" s="1"/>
  <c r="G4421" i="1"/>
  <c r="K4421" i="1" s="1"/>
  <c r="L4421" i="1" s="1"/>
  <c r="J619" i="2" s="1"/>
  <c r="G4420" i="1"/>
  <c r="K4420" i="1" s="1"/>
  <c r="L4420" i="1" s="1"/>
  <c r="J2542" i="2" s="1"/>
  <c r="G4419" i="1"/>
  <c r="K4419" i="1" s="1"/>
  <c r="L4419" i="1" s="1"/>
  <c r="J4550" i="2" s="1"/>
  <c r="G4418" i="1"/>
  <c r="K4418" i="1" s="1"/>
  <c r="L4418" i="1" s="1"/>
  <c r="J3649" i="2" s="1"/>
  <c r="G4417" i="1"/>
  <c r="K4417" i="1" s="1"/>
  <c r="L4417" i="1" s="1"/>
  <c r="J3449" i="2" s="1"/>
  <c r="G4416" i="1"/>
  <c r="K4416" i="1" s="1"/>
  <c r="L4416" i="1" s="1"/>
  <c r="J4215" i="2" s="1"/>
  <c r="G4415" i="1"/>
  <c r="K4415" i="1" s="1"/>
  <c r="L4415" i="1" s="1"/>
  <c r="J1355" i="2" s="1"/>
  <c r="G4414" i="1"/>
  <c r="K4414" i="1" s="1"/>
  <c r="L4414" i="1" s="1"/>
  <c r="J2432" i="2" s="1"/>
  <c r="G4413" i="1"/>
  <c r="K4413" i="1" s="1"/>
  <c r="L4413" i="1" s="1"/>
  <c r="J303" i="2" s="1"/>
  <c r="G4412" i="1"/>
  <c r="K4412" i="1" s="1"/>
  <c r="L4412" i="1" s="1"/>
  <c r="J909" i="2" s="1"/>
  <c r="G4411" i="1"/>
  <c r="K4411" i="1" s="1"/>
  <c r="L4411" i="1" s="1"/>
  <c r="J4458" i="2" s="1"/>
  <c r="G4410" i="1"/>
  <c r="K4410" i="1" s="1"/>
  <c r="L4410" i="1" s="1"/>
  <c r="J1376" i="2" s="1"/>
  <c r="G4409" i="1"/>
  <c r="G4408" i="1"/>
  <c r="K4408" i="1" s="1"/>
  <c r="L4408" i="1" s="1"/>
  <c r="J2663" i="2" s="1"/>
  <c r="G4407" i="1"/>
  <c r="K4407" i="1" s="1"/>
  <c r="L4407" i="1" s="1"/>
  <c r="J4436" i="2" s="1"/>
  <c r="G4406" i="1"/>
  <c r="K4406" i="1" s="1"/>
  <c r="L4406" i="1" s="1"/>
  <c r="J290" i="2" s="1"/>
  <c r="G4405" i="1"/>
  <c r="K4405" i="1" s="1"/>
  <c r="L4405" i="1" s="1"/>
  <c r="J2742" i="2" s="1"/>
  <c r="G4404" i="1"/>
  <c r="K4404" i="1" s="1"/>
  <c r="L4404" i="1" s="1"/>
  <c r="J1512" i="2" s="1"/>
  <c r="G4403" i="1"/>
  <c r="K4403" i="1" s="1"/>
  <c r="L4403" i="1" s="1"/>
  <c r="J3337" i="2" s="1"/>
  <c r="G4402" i="1"/>
  <c r="K4402" i="1" s="1"/>
  <c r="L4402" i="1" s="1"/>
  <c r="J5040" i="2" s="1"/>
  <c r="G4401" i="1"/>
  <c r="K4401" i="1" s="1"/>
  <c r="L4401" i="1" s="1"/>
  <c r="J3760" i="2" s="1"/>
  <c r="G4400" i="1"/>
  <c r="K4400" i="1" s="1"/>
  <c r="L4400" i="1" s="1"/>
  <c r="J476" i="2" s="1"/>
  <c r="G4399" i="1"/>
  <c r="K4399" i="1" s="1"/>
  <c r="L4399" i="1" s="1"/>
  <c r="J4402" i="2" s="1"/>
  <c r="G4398" i="1"/>
  <c r="K4398" i="1" s="1"/>
  <c r="L4398" i="1" s="1"/>
  <c r="J2379" i="2" s="1"/>
  <c r="G4397" i="1"/>
  <c r="K4397" i="1" s="1"/>
  <c r="L4397" i="1" s="1"/>
  <c r="J1143" i="2" s="1"/>
  <c r="G4396" i="1"/>
  <c r="K4396" i="1" s="1"/>
  <c r="L4396" i="1" s="1"/>
  <c r="J4615" i="2" s="1"/>
  <c r="G4395" i="1"/>
  <c r="K4395" i="1" s="1"/>
  <c r="L4395" i="1" s="1"/>
  <c r="J3942" i="2" s="1"/>
  <c r="G4394" i="1"/>
  <c r="K4394" i="1" s="1"/>
  <c r="L4394" i="1" s="1"/>
  <c r="J2147" i="2" s="1"/>
  <c r="G4393" i="1"/>
  <c r="K4393" i="1" s="1"/>
  <c r="L4393" i="1" s="1"/>
  <c r="J4183" i="2" s="1"/>
  <c r="G4392" i="1"/>
  <c r="K4392" i="1" s="1"/>
  <c r="L4392" i="1" s="1"/>
  <c r="J4852" i="2" s="1"/>
  <c r="G4391" i="1"/>
  <c r="K4391" i="1" s="1"/>
  <c r="L4391" i="1" s="1"/>
  <c r="J3101" i="2" s="1"/>
  <c r="G4390" i="1"/>
  <c r="K4390" i="1" s="1"/>
  <c r="L4390" i="1" s="1"/>
  <c r="J1951" i="2" s="1"/>
  <c r="G4389" i="1"/>
  <c r="K4389" i="1" s="1"/>
  <c r="L4389" i="1" s="1"/>
  <c r="J3722" i="2" s="1"/>
  <c r="G4388" i="1"/>
  <c r="K4388" i="1" s="1"/>
  <c r="L4388" i="1" s="1"/>
  <c r="J3380" i="2" s="1"/>
  <c r="G4387" i="1"/>
  <c r="K4387" i="1" s="1"/>
  <c r="L4387" i="1" s="1"/>
  <c r="J5473" i="2" s="1"/>
  <c r="G4386" i="1"/>
  <c r="K4386" i="1" s="1"/>
  <c r="L4386" i="1" s="1"/>
  <c r="J190" i="2" s="1"/>
  <c r="G4385" i="1"/>
  <c r="K4385" i="1" s="1"/>
  <c r="L4385" i="1" s="1"/>
  <c r="J3015" i="2" s="1"/>
  <c r="G4384" i="1"/>
  <c r="K4384" i="1" s="1"/>
  <c r="L4384" i="1" s="1"/>
  <c r="J1274" i="2" s="1"/>
  <c r="G4383" i="1"/>
  <c r="K4383" i="1" s="1"/>
  <c r="L4383" i="1" s="1"/>
  <c r="J4051" i="2" s="1"/>
  <c r="G4382" i="1"/>
  <c r="K4382" i="1" s="1"/>
  <c r="L4382" i="1" s="1"/>
  <c r="J209" i="2" s="1"/>
  <c r="G4381" i="1"/>
  <c r="K4381" i="1" s="1"/>
  <c r="L4381" i="1" s="1"/>
  <c r="J2880" i="2" s="1"/>
  <c r="G4380" i="1"/>
  <c r="K4380" i="1" s="1"/>
  <c r="L4380" i="1" s="1"/>
  <c r="J3979" i="2" s="1"/>
  <c r="G4379" i="1"/>
  <c r="K4379" i="1" s="1"/>
  <c r="L4379" i="1" s="1"/>
  <c r="J2787" i="2" s="1"/>
  <c r="G4378" i="1"/>
  <c r="K4378" i="1" s="1"/>
  <c r="L4378" i="1" s="1"/>
  <c r="J2763" i="2" s="1"/>
  <c r="G4377" i="1"/>
  <c r="K4377" i="1" s="1"/>
  <c r="L4377" i="1" s="1"/>
  <c r="J5315" i="2" s="1"/>
  <c r="G4376" i="1"/>
  <c r="K4376" i="1" s="1"/>
  <c r="L4376" i="1" s="1"/>
  <c r="J751" i="2" s="1"/>
  <c r="G4375" i="1"/>
  <c r="K4375" i="1" s="1"/>
  <c r="L4375" i="1" s="1"/>
  <c r="J3835" i="2" s="1"/>
  <c r="G4374" i="1"/>
  <c r="K4374" i="1" s="1"/>
  <c r="L4374" i="1" s="1"/>
  <c r="J4690" i="2" s="1"/>
  <c r="G4373" i="1"/>
  <c r="K4373" i="1" s="1"/>
  <c r="L4373" i="1" s="1"/>
  <c r="J5083" i="2" s="1"/>
  <c r="G4372" i="1"/>
  <c r="K4372" i="1" s="1"/>
  <c r="L4372" i="1" s="1"/>
  <c r="J1765" i="2" s="1"/>
  <c r="G4371" i="1"/>
  <c r="K4371" i="1" s="1"/>
  <c r="L4371" i="1" s="1"/>
  <c r="J2302" i="2" s="1"/>
  <c r="G4370" i="1"/>
  <c r="K4370" i="1" s="1"/>
  <c r="L4370" i="1" s="1"/>
  <c r="J940" i="2" s="1"/>
  <c r="G4369" i="1"/>
  <c r="K4369" i="1" s="1"/>
  <c r="L4369" i="1" s="1"/>
  <c r="J2975" i="2" s="1"/>
  <c r="G4368" i="1"/>
  <c r="K4368" i="1" s="1"/>
  <c r="L4368" i="1" s="1"/>
  <c r="J917" i="2" s="1"/>
  <c r="G4367" i="1"/>
  <c r="K4367" i="1" s="1"/>
  <c r="L4367" i="1" s="1"/>
  <c r="J5399" i="2" s="1"/>
  <c r="G4366" i="1"/>
  <c r="K4366" i="1" s="1"/>
  <c r="L4366" i="1" s="1"/>
  <c r="J4521" i="2" s="1"/>
  <c r="G4365" i="1"/>
  <c r="K4365" i="1" s="1"/>
  <c r="L4365" i="1" s="1"/>
  <c r="J5493" i="2" s="1"/>
  <c r="G4364" i="1"/>
  <c r="K4364" i="1" s="1"/>
  <c r="L4364" i="1" s="1"/>
  <c r="J4659" i="2" s="1"/>
  <c r="G4363" i="1"/>
  <c r="K4363" i="1" s="1"/>
  <c r="L4363" i="1" s="1"/>
  <c r="J3220" i="2" s="1"/>
  <c r="G4362" i="1"/>
  <c r="K4362" i="1" s="1"/>
  <c r="L4362" i="1" s="1"/>
  <c r="J1863" i="2" s="1"/>
  <c r="G4361" i="1"/>
  <c r="K4361" i="1" s="1"/>
  <c r="L4361" i="1" s="1"/>
  <c r="J5203" i="2" s="1"/>
  <c r="G4360" i="1"/>
  <c r="K4360" i="1" s="1"/>
  <c r="L4360" i="1" s="1"/>
  <c r="J2118" i="2" s="1"/>
  <c r="G4359" i="1"/>
  <c r="K4359" i="1" s="1"/>
  <c r="L4359" i="1" s="1"/>
  <c r="J3260" i="2" s="1"/>
  <c r="G4358" i="1"/>
  <c r="K4358" i="1" s="1"/>
  <c r="L4358" i="1" s="1"/>
  <c r="J163" i="2" s="1"/>
  <c r="G4357" i="1"/>
  <c r="K4357" i="1" s="1"/>
  <c r="L4357" i="1" s="1"/>
  <c r="J4115" i="2" s="1"/>
  <c r="G4356" i="1"/>
  <c r="K4356" i="1" s="1"/>
  <c r="L4356" i="1" s="1"/>
  <c r="J4396" i="2" s="1"/>
  <c r="G4355" i="1"/>
  <c r="K4355" i="1" s="1"/>
  <c r="L4355" i="1" s="1"/>
  <c r="J1763" i="2" s="1"/>
  <c r="G4354" i="1"/>
  <c r="K4354" i="1" s="1"/>
  <c r="L4354" i="1" s="1"/>
  <c r="J3920" i="2" s="1"/>
  <c r="G4353" i="1"/>
  <c r="K4353" i="1" s="1"/>
  <c r="L4353" i="1" s="1"/>
  <c r="J3253" i="2" s="1"/>
  <c r="G4352" i="1"/>
  <c r="K4352" i="1" s="1"/>
  <c r="L4352" i="1" s="1"/>
  <c r="J4353" i="2" s="1"/>
  <c r="G4351" i="1"/>
  <c r="K4351" i="1" s="1"/>
  <c r="L4351" i="1" s="1"/>
  <c r="J3147" i="2" s="1"/>
  <c r="G4350" i="1"/>
  <c r="K4350" i="1" s="1"/>
  <c r="L4350" i="1" s="1"/>
  <c r="J1113" i="2" s="1"/>
  <c r="G4349" i="1"/>
  <c r="K4349" i="1" s="1"/>
  <c r="L4349" i="1" s="1"/>
  <c r="J4389" i="2" s="1"/>
  <c r="G4348" i="1"/>
  <c r="K4348" i="1" s="1"/>
  <c r="L4348" i="1" s="1"/>
  <c r="J4226" i="2" s="1"/>
  <c r="G4347" i="1"/>
  <c r="K4347" i="1" s="1"/>
  <c r="L4347" i="1" s="1"/>
  <c r="J2384" i="2" s="1"/>
  <c r="G4346" i="1"/>
  <c r="K4346" i="1" s="1"/>
  <c r="L4346" i="1" s="1"/>
  <c r="J3041" i="2" s="1"/>
  <c r="G4345" i="1"/>
  <c r="K4345" i="1" s="1"/>
  <c r="L4345" i="1" s="1"/>
  <c r="J2847" i="2" s="1"/>
  <c r="G4344" i="1"/>
  <c r="K4344" i="1" s="1"/>
  <c r="L4344" i="1" s="1"/>
  <c r="J5436" i="2" s="1"/>
  <c r="G4343" i="1"/>
  <c r="K4343" i="1" s="1"/>
  <c r="L4343" i="1" s="1"/>
  <c r="J4336" i="2" s="1"/>
  <c r="G4342" i="1"/>
  <c r="K4342" i="1" s="1"/>
  <c r="L4342" i="1" s="1"/>
  <c r="J3573" i="2" s="1"/>
  <c r="G4341" i="1"/>
  <c r="K4341" i="1" s="1"/>
  <c r="L4341" i="1" s="1"/>
  <c r="J3053" i="2" s="1"/>
  <c r="G4340" i="1"/>
  <c r="K4340" i="1" s="1"/>
  <c r="L4340" i="1" s="1"/>
  <c r="J3237" i="2" s="1"/>
  <c r="G4339" i="1"/>
  <c r="K4339" i="1" s="1"/>
  <c r="L4339" i="1" s="1"/>
  <c r="J4111" i="2" s="1"/>
  <c r="G4338" i="1"/>
  <c r="K4338" i="1" s="1"/>
  <c r="L4338" i="1" s="1"/>
  <c r="J1471" i="2" s="1"/>
  <c r="G4337" i="1"/>
  <c r="K4337" i="1" s="1"/>
  <c r="L4337" i="1" s="1"/>
  <c r="J4788" i="2" s="1"/>
  <c r="G4336" i="1"/>
  <c r="K4336" i="1" s="1"/>
  <c r="L4336" i="1" s="1"/>
  <c r="J5546" i="2" s="1"/>
  <c r="G4335" i="1"/>
  <c r="K4335" i="1" s="1"/>
  <c r="L4335" i="1" s="1"/>
  <c r="J55" i="2" s="1"/>
  <c r="G4334" i="1"/>
  <c r="K4334" i="1" s="1"/>
  <c r="L4334" i="1" s="1"/>
  <c r="J4834" i="2" s="1"/>
  <c r="G4333" i="1"/>
  <c r="K4333" i="1" s="1"/>
  <c r="L4333" i="1" s="1"/>
  <c r="J3432" i="2" s="1"/>
  <c r="G4332" i="1"/>
  <c r="K4332" i="1" s="1"/>
  <c r="L4332" i="1" s="1"/>
  <c r="J2225" i="2" s="1"/>
  <c r="G4331" i="1"/>
  <c r="K4331" i="1" s="1"/>
  <c r="L4331" i="1" s="1"/>
  <c r="J3802" i="2" s="1"/>
  <c r="G4330" i="1"/>
  <c r="K4330" i="1" s="1"/>
  <c r="L4330" i="1" s="1"/>
  <c r="J3093" i="2" s="1"/>
  <c r="G4329" i="1"/>
  <c r="K4329" i="1" s="1"/>
  <c r="L4329" i="1" s="1"/>
  <c r="J5305" i="2" s="1"/>
  <c r="G4328" i="1"/>
  <c r="K4328" i="1" s="1"/>
  <c r="L4328" i="1" s="1"/>
  <c r="J1661" i="2" s="1"/>
  <c r="G4327" i="1"/>
  <c r="K4327" i="1" s="1"/>
  <c r="L4327" i="1" s="1"/>
  <c r="J3532" i="2" s="1"/>
  <c r="G4326" i="1"/>
  <c r="K4326" i="1" s="1"/>
  <c r="L4326" i="1" s="1"/>
  <c r="J159" i="2" s="1"/>
  <c r="G4325" i="1"/>
  <c r="K4325" i="1" s="1"/>
  <c r="L4325" i="1" s="1"/>
  <c r="J5077" i="2" s="1"/>
  <c r="G4324" i="1"/>
  <c r="K4324" i="1" s="1"/>
  <c r="L4324" i="1" s="1"/>
  <c r="J2273" i="2" s="1"/>
  <c r="G4323" i="1"/>
  <c r="K4323" i="1" s="1"/>
  <c r="L4323" i="1" s="1"/>
  <c r="J1354" i="2" s="1"/>
  <c r="G4322" i="1"/>
  <c r="K4322" i="1" s="1"/>
  <c r="L4322" i="1" s="1"/>
  <c r="J4454" i="2" s="1"/>
  <c r="G4321" i="1"/>
  <c r="K4321" i="1" s="1"/>
  <c r="L4321" i="1" s="1"/>
  <c r="J1196" i="2" s="1"/>
  <c r="G4320" i="1"/>
  <c r="K4320" i="1" s="1"/>
  <c r="L4320" i="1" s="1"/>
  <c r="J735" i="2" s="1"/>
  <c r="G4319" i="1"/>
  <c r="K4319" i="1" s="1"/>
  <c r="L4319" i="1" s="1"/>
  <c r="J1385" i="2" s="1"/>
  <c r="G4318" i="1"/>
  <c r="K4318" i="1" s="1"/>
  <c r="L4318" i="1" s="1"/>
  <c r="J450" i="2" s="1"/>
  <c r="G4317" i="1"/>
  <c r="K4317" i="1" s="1"/>
  <c r="L4317" i="1" s="1"/>
  <c r="J463" i="2" s="1"/>
  <c r="G4316" i="1"/>
  <c r="K4316" i="1" s="1"/>
  <c r="L4316" i="1" s="1"/>
  <c r="J3224" i="2" s="1"/>
  <c r="G4315" i="1"/>
  <c r="K4315" i="1" s="1"/>
  <c r="L4315" i="1" s="1"/>
  <c r="J2022" i="2" s="1"/>
  <c r="G4314" i="1"/>
  <c r="K4314" i="1" s="1"/>
  <c r="L4314" i="1" s="1"/>
  <c r="J1969" i="2" s="1"/>
  <c r="G4313" i="1"/>
  <c r="K4313" i="1" s="1"/>
  <c r="L4313" i="1" s="1"/>
  <c r="J3531" i="2" s="1"/>
  <c r="G4312" i="1"/>
  <c r="K4312" i="1" s="1"/>
  <c r="L4312" i="1" s="1"/>
  <c r="J3610" i="2" s="1"/>
  <c r="G4311" i="1"/>
  <c r="K4311" i="1" s="1"/>
  <c r="L4311" i="1" s="1"/>
  <c r="J3812" i="2" s="1"/>
  <c r="G4310" i="1"/>
  <c r="K4310" i="1" s="1"/>
  <c r="L4310" i="1" s="1"/>
  <c r="J3142" i="2" s="1"/>
  <c r="G4309" i="1"/>
  <c r="K4309" i="1" s="1"/>
  <c r="L4309" i="1" s="1"/>
  <c r="J3461" i="2" s="1"/>
  <c r="G4308" i="1"/>
  <c r="K4308" i="1" s="1"/>
  <c r="L4308" i="1" s="1"/>
  <c r="J4757" i="2" s="1"/>
  <c r="G4307" i="1"/>
  <c r="K4307" i="1" s="1"/>
  <c r="L4307" i="1" s="1"/>
  <c r="J5568" i="2" s="1"/>
  <c r="G4306" i="1"/>
  <c r="K4306" i="1" s="1"/>
  <c r="L4306" i="1" s="1"/>
  <c r="J2027" i="2" s="1"/>
  <c r="G4305" i="1"/>
  <c r="K4305" i="1" s="1"/>
  <c r="L4305" i="1" s="1"/>
  <c r="J5001" i="2" s="1"/>
  <c r="G4304" i="1"/>
  <c r="K4304" i="1" s="1"/>
  <c r="L4304" i="1" s="1"/>
  <c r="J5417" i="2" s="1"/>
  <c r="G4303" i="1"/>
  <c r="K4303" i="1" s="1"/>
  <c r="L4303" i="1" s="1"/>
  <c r="J3656" i="2" s="1"/>
  <c r="G4302" i="1"/>
  <c r="K4302" i="1" s="1"/>
  <c r="L4302" i="1" s="1"/>
  <c r="J752" i="2" s="1"/>
  <c r="G4301" i="1"/>
  <c r="K4301" i="1" s="1"/>
  <c r="L4301" i="1" s="1"/>
  <c r="J2728" i="2" s="1"/>
  <c r="G4300" i="1"/>
  <c r="K4300" i="1" s="1"/>
  <c r="L4300" i="1" s="1"/>
  <c r="J4619" i="2" s="1"/>
  <c r="G4299" i="1"/>
  <c r="K4299" i="1" s="1"/>
  <c r="L4299" i="1" s="1"/>
  <c r="J4351" i="2" s="1"/>
  <c r="G4298" i="1"/>
  <c r="K4298" i="1" s="1"/>
  <c r="L4298" i="1" s="1"/>
  <c r="J137" i="2" s="1"/>
  <c r="G4297" i="1"/>
  <c r="K4297" i="1" s="1"/>
  <c r="L4297" i="1" s="1"/>
  <c r="J610" i="2" s="1"/>
  <c r="G4296" i="1"/>
  <c r="K4296" i="1" s="1"/>
  <c r="L4296" i="1" s="1"/>
  <c r="J4604" i="2" s="1"/>
  <c r="G4295" i="1"/>
  <c r="K4295" i="1" s="1"/>
  <c r="L4295" i="1" s="1"/>
  <c r="J227" i="2" s="1"/>
  <c r="G4294" i="1"/>
  <c r="K4294" i="1" s="1"/>
  <c r="L4294" i="1" s="1"/>
  <c r="J755" i="2" s="1"/>
  <c r="G4293" i="1"/>
  <c r="K4293" i="1" s="1"/>
  <c r="L4293" i="1" s="1"/>
  <c r="J4970" i="2" s="1"/>
  <c r="G4292" i="1"/>
  <c r="K4292" i="1" s="1"/>
  <c r="L4292" i="1" s="1"/>
  <c r="J2291" i="2" s="1"/>
  <c r="G4291" i="1"/>
  <c r="K4291" i="1" s="1"/>
  <c r="L4291" i="1" s="1"/>
  <c r="J3985" i="2" s="1"/>
  <c r="G4290" i="1"/>
  <c r="K4290" i="1" s="1"/>
  <c r="L4290" i="1" s="1"/>
  <c r="J5262" i="2" s="1"/>
  <c r="G4289" i="1"/>
  <c r="K4289" i="1" s="1"/>
  <c r="L4289" i="1" s="1"/>
  <c r="J2536" i="2" s="1"/>
  <c r="G4288" i="1"/>
  <c r="K4288" i="1" s="1"/>
  <c r="L4288" i="1" s="1"/>
  <c r="J3394" i="2" s="1"/>
  <c r="G4287" i="1"/>
  <c r="K4287" i="1" s="1"/>
  <c r="L4287" i="1" s="1"/>
  <c r="J3450" i="2" s="1"/>
  <c r="G4286" i="1"/>
  <c r="K4286" i="1" s="1"/>
  <c r="L4286" i="1" s="1"/>
  <c r="J2773" i="2" s="1"/>
  <c r="G4285" i="1"/>
  <c r="K4285" i="1" s="1"/>
  <c r="L4285" i="1" s="1"/>
  <c r="J1977" i="2" s="1"/>
  <c r="G4284" i="1"/>
  <c r="K4284" i="1" s="1"/>
  <c r="L4284" i="1" s="1"/>
  <c r="J2788" i="2" s="1"/>
  <c r="G4283" i="1"/>
  <c r="K4283" i="1" s="1"/>
  <c r="L4283" i="1" s="1"/>
  <c r="J4820" i="2" s="1"/>
  <c r="G4282" i="1"/>
  <c r="K4282" i="1" s="1"/>
  <c r="L4282" i="1" s="1"/>
  <c r="J3917" i="2" s="1"/>
  <c r="G4281" i="1"/>
  <c r="K4281" i="1" s="1"/>
  <c r="L4281" i="1" s="1"/>
  <c r="J548" i="2" s="1"/>
  <c r="G4280" i="1"/>
  <c r="K4280" i="1" s="1"/>
  <c r="L4280" i="1" s="1"/>
  <c r="J3901" i="2" s="1"/>
  <c r="G4279" i="1"/>
  <c r="K4279" i="1" s="1"/>
  <c r="L4279" i="1" s="1"/>
  <c r="J1318" i="2" s="1"/>
  <c r="G4278" i="1"/>
  <c r="K4278" i="1" s="1"/>
  <c r="L4278" i="1" s="1"/>
  <c r="J4456" i="2" s="1"/>
  <c r="G4277" i="1"/>
  <c r="K4277" i="1" s="1"/>
  <c r="L4277" i="1" s="1"/>
  <c r="J172" i="2" s="1"/>
  <c r="G4276" i="1"/>
  <c r="K4276" i="1" s="1"/>
  <c r="L4276" i="1" s="1"/>
  <c r="J650" i="2" s="1"/>
  <c r="G4275" i="1"/>
  <c r="K4275" i="1" s="1"/>
  <c r="L4275" i="1" s="1"/>
  <c r="J3442" i="2" s="1"/>
  <c r="G4274" i="1"/>
  <c r="K4274" i="1" s="1"/>
  <c r="L4274" i="1" s="1"/>
  <c r="J5483" i="2" s="1"/>
  <c r="G4273" i="1"/>
  <c r="K4273" i="1" s="1"/>
  <c r="L4273" i="1" s="1"/>
  <c r="J4656" i="2" s="1"/>
  <c r="G4272" i="1"/>
  <c r="K4272" i="1" s="1"/>
  <c r="L4272" i="1" s="1"/>
  <c r="J4020" i="2" s="1"/>
  <c r="G4271" i="1"/>
  <c r="K4271" i="1" s="1"/>
  <c r="L4271" i="1" s="1"/>
  <c r="J4647" i="2" s="1"/>
  <c r="G4270" i="1"/>
  <c r="K4270" i="1" s="1"/>
  <c r="L4270" i="1" s="1"/>
  <c r="J3657" i="2" s="1"/>
  <c r="G4269" i="1"/>
  <c r="K4269" i="1" s="1"/>
  <c r="L4269" i="1" s="1"/>
  <c r="J5094" i="2" s="1"/>
  <c r="G4268" i="1"/>
  <c r="K4268" i="1" s="1"/>
  <c r="L4268" i="1" s="1"/>
  <c r="J1411" i="2" s="1"/>
  <c r="G4267" i="1"/>
  <c r="K4267" i="1" s="1"/>
  <c r="L4267" i="1" s="1"/>
  <c r="J523" i="2" s="1"/>
  <c r="G4266" i="1"/>
  <c r="K4266" i="1" s="1"/>
  <c r="L4266" i="1" s="1"/>
  <c r="J1105" i="2" s="1"/>
  <c r="G4265" i="1"/>
  <c r="K4265" i="1" s="1"/>
  <c r="L4265" i="1" s="1"/>
  <c r="J4708" i="2" s="1"/>
  <c r="G4264" i="1"/>
  <c r="K4264" i="1" s="1"/>
  <c r="L4264" i="1" s="1"/>
  <c r="J1536" i="2" s="1"/>
  <c r="G4263" i="1"/>
  <c r="K4263" i="1" s="1"/>
  <c r="L4263" i="1" s="1"/>
  <c r="J4185" i="2" s="1"/>
  <c r="G4262" i="1"/>
  <c r="K4262" i="1" s="1"/>
  <c r="L4262" i="1" s="1"/>
  <c r="J3308" i="2" s="1"/>
  <c r="G4261" i="1"/>
  <c r="K4261" i="1" s="1"/>
  <c r="L4261" i="1" s="1"/>
  <c r="J3167" i="2" s="1"/>
  <c r="G4260" i="1"/>
  <c r="K4260" i="1" s="1"/>
  <c r="L4260" i="1" s="1"/>
  <c r="J3694" i="2" s="1"/>
  <c r="G4259" i="1"/>
  <c r="K4259" i="1" s="1"/>
  <c r="L4259" i="1" s="1"/>
  <c r="J2006" i="2" s="1"/>
  <c r="G4258" i="1"/>
  <c r="K4258" i="1" s="1"/>
  <c r="L4258" i="1" s="1"/>
  <c r="J5335" i="2" s="1"/>
  <c r="G4257" i="1"/>
  <c r="K4257" i="1" s="1"/>
  <c r="L4257" i="1" s="1"/>
  <c r="J4664" i="2" s="1"/>
  <c r="G4256" i="1"/>
  <c r="K4256" i="1" s="1"/>
  <c r="L4256" i="1" s="1"/>
  <c r="J4159" i="2" s="1"/>
  <c r="G4255" i="1"/>
  <c r="K4255" i="1" s="1"/>
  <c r="L4255" i="1" s="1"/>
  <c r="J4170" i="2" s="1"/>
  <c r="G4254" i="1"/>
  <c r="K4254" i="1" s="1"/>
  <c r="L4254" i="1" s="1"/>
  <c r="J3195" i="2" s="1"/>
  <c r="G4253" i="1"/>
  <c r="K4253" i="1" s="1"/>
  <c r="L4253" i="1" s="1"/>
  <c r="J4295" i="2" s="1"/>
  <c r="G4252" i="1"/>
  <c r="K4252" i="1" s="1"/>
  <c r="L4252" i="1" s="1"/>
  <c r="J4077" i="2" s="1"/>
  <c r="G4251" i="1"/>
  <c r="K4251" i="1" s="1"/>
  <c r="L4251" i="1" s="1"/>
  <c r="J3947" i="2" s="1"/>
  <c r="G4250" i="1"/>
  <c r="K4250" i="1" s="1"/>
  <c r="L4250" i="1" s="1"/>
  <c r="J424" i="2" s="1"/>
  <c r="G4249" i="1"/>
  <c r="K4249" i="1" s="1"/>
  <c r="L4249" i="1" s="1"/>
  <c r="J2820" i="2" s="1"/>
  <c r="G4248" i="1"/>
  <c r="K4248" i="1" s="1"/>
  <c r="L4248" i="1" s="1"/>
  <c r="J134" i="2" s="1"/>
  <c r="G4247" i="1"/>
  <c r="K4247" i="1" s="1"/>
  <c r="L4247" i="1" s="1"/>
  <c r="J1185" i="2" s="1"/>
  <c r="G4246" i="1"/>
  <c r="K4246" i="1" s="1"/>
  <c r="L4246" i="1" s="1"/>
  <c r="J4771" i="2" s="1"/>
  <c r="G4245" i="1"/>
  <c r="K4245" i="1" s="1"/>
  <c r="L4245" i="1" s="1"/>
  <c r="J5316" i="2" s="1"/>
  <c r="G4244" i="1"/>
  <c r="K4244" i="1" s="1"/>
  <c r="L4244" i="1" s="1"/>
  <c r="J391" i="2" s="1"/>
  <c r="G4243" i="1"/>
  <c r="K4243" i="1" s="1"/>
  <c r="L4243" i="1" s="1"/>
  <c r="J5492" i="2" s="1"/>
  <c r="G4242" i="1"/>
  <c r="K4242" i="1" s="1"/>
  <c r="L4242" i="1" s="1"/>
  <c r="J1134" i="2" s="1"/>
  <c r="G4241" i="1"/>
  <c r="K4241" i="1" s="1"/>
  <c r="L4241" i="1" s="1"/>
  <c r="J2854" i="2" s="1"/>
  <c r="G4240" i="1"/>
  <c r="K4240" i="1" s="1"/>
  <c r="L4240" i="1" s="1"/>
  <c r="J3031" i="2" s="1"/>
  <c r="G4239" i="1"/>
  <c r="K4239" i="1" s="1"/>
  <c r="L4239" i="1" s="1"/>
  <c r="J2751" i="2" s="1"/>
  <c r="G4238" i="1"/>
  <c r="K4238" i="1" s="1"/>
  <c r="L4238" i="1" s="1"/>
  <c r="J359" i="2" s="1"/>
  <c r="G4237" i="1"/>
  <c r="K4237" i="1" s="1"/>
  <c r="L4237" i="1" s="1"/>
  <c r="J1896" i="2" s="1"/>
  <c r="G4236" i="1"/>
  <c r="K4236" i="1" s="1"/>
  <c r="L4236" i="1" s="1"/>
  <c r="J4341" i="2" s="1"/>
  <c r="G4235" i="1"/>
  <c r="K4235" i="1" s="1"/>
  <c r="L4235" i="1" s="1"/>
  <c r="J3705" i="2" s="1"/>
  <c r="G4234" i="1"/>
  <c r="K4234" i="1" s="1"/>
  <c r="L4234" i="1" s="1"/>
  <c r="J3617" i="2" s="1"/>
  <c r="G4233" i="1"/>
  <c r="K4233" i="1" s="1"/>
  <c r="L4233" i="1" s="1"/>
  <c r="J5287" i="2" s="1"/>
  <c r="G4232" i="1"/>
  <c r="K4232" i="1" s="1"/>
  <c r="L4232" i="1" s="1"/>
  <c r="J2333" i="2" s="1"/>
  <c r="G4231" i="1"/>
  <c r="K4231" i="1" s="1"/>
  <c r="L4231" i="1" s="1"/>
  <c r="J1477" i="2" s="1"/>
  <c r="G4230" i="1"/>
  <c r="K4230" i="1" s="1"/>
  <c r="L4230" i="1" s="1"/>
  <c r="J2499" i="2" s="1"/>
  <c r="G4229" i="1"/>
  <c r="K4229" i="1" s="1"/>
  <c r="L4229" i="1" s="1"/>
  <c r="J3293" i="2" s="1"/>
  <c r="G4228" i="1"/>
  <c r="K4228" i="1" s="1"/>
  <c r="L4228" i="1" s="1"/>
  <c r="J343" i="2" s="1"/>
  <c r="G4227" i="1"/>
  <c r="K4227" i="1" s="1"/>
  <c r="L4227" i="1" s="1"/>
  <c r="J3707" i="2" s="1"/>
  <c r="G4226" i="1"/>
  <c r="K4226" i="1" s="1"/>
  <c r="L4226" i="1" s="1"/>
  <c r="J1039" i="2" s="1"/>
  <c r="G4225" i="1"/>
  <c r="K4225" i="1" s="1"/>
  <c r="L4225" i="1" s="1"/>
  <c r="J66" i="2" s="1"/>
  <c r="G4224" i="1"/>
  <c r="K4224" i="1" s="1"/>
  <c r="L4224" i="1" s="1"/>
  <c r="J4124" i="2" s="1"/>
  <c r="G4223" i="1"/>
  <c r="K4223" i="1" s="1"/>
  <c r="L4223" i="1" s="1"/>
  <c r="J2522" i="2" s="1"/>
  <c r="G4222" i="1"/>
  <c r="K4222" i="1" s="1"/>
  <c r="L4222" i="1" s="1"/>
  <c r="J2814" i="2" s="1"/>
  <c r="G4221" i="1"/>
  <c r="K4221" i="1" s="1"/>
  <c r="L4221" i="1" s="1"/>
  <c r="J5467" i="2" s="1"/>
  <c r="G4220" i="1"/>
  <c r="K4220" i="1" s="1"/>
  <c r="L4220" i="1" s="1"/>
  <c r="J3352" i="2" s="1"/>
  <c r="G4219" i="1"/>
  <c r="K4219" i="1" s="1"/>
  <c r="L4219" i="1" s="1"/>
  <c r="J4694" i="2" s="1"/>
  <c r="G4218" i="1"/>
  <c r="K4218" i="1" s="1"/>
  <c r="L4218" i="1" s="1"/>
  <c r="J5444" i="2" s="1"/>
  <c r="G4217" i="1"/>
  <c r="K4217" i="1" s="1"/>
  <c r="L4217" i="1" s="1"/>
  <c r="J1339" i="2" s="1"/>
  <c r="G4216" i="1"/>
  <c r="K4216" i="1" s="1"/>
  <c r="L4216" i="1" s="1"/>
  <c r="J2364" i="2" s="1"/>
  <c r="G4215" i="1"/>
  <c r="K4215" i="1" s="1"/>
  <c r="L4215" i="1" s="1"/>
  <c r="J2324" i="2" s="1"/>
  <c r="G4214" i="1"/>
  <c r="K4214" i="1" s="1"/>
  <c r="L4214" i="1" s="1"/>
  <c r="J4440" i="2" s="1"/>
  <c r="G4213" i="1"/>
  <c r="K4213" i="1" s="1"/>
  <c r="L4213" i="1" s="1"/>
  <c r="J2262" i="2" s="1"/>
  <c r="G4212" i="1"/>
  <c r="K4212" i="1" s="1"/>
  <c r="L4212" i="1" s="1"/>
  <c r="J3774" i="2" s="1"/>
  <c r="G4211" i="1"/>
  <c r="K4211" i="1" s="1"/>
  <c r="L4211" i="1" s="1"/>
  <c r="J1221" i="2" s="1"/>
  <c r="G4210" i="1"/>
  <c r="K4210" i="1" s="1"/>
  <c r="L4210" i="1" s="1"/>
  <c r="J126" i="2" s="1"/>
  <c r="G4209" i="1"/>
  <c r="K4209" i="1" s="1"/>
  <c r="L4209" i="1" s="1"/>
  <c r="J817" i="2" s="1"/>
  <c r="G4208" i="1"/>
  <c r="K4208" i="1" s="1"/>
  <c r="L4208" i="1" s="1"/>
  <c r="J2427" i="2" s="1"/>
  <c r="G4207" i="1"/>
  <c r="K4207" i="1" s="1"/>
  <c r="L4207" i="1" s="1"/>
  <c r="J205" i="2" s="1"/>
  <c r="G4206" i="1"/>
  <c r="K4206" i="1" s="1"/>
  <c r="L4206" i="1" s="1"/>
  <c r="J3034" i="2" s="1"/>
  <c r="G4205" i="1"/>
  <c r="K4205" i="1" s="1"/>
  <c r="L4205" i="1" s="1"/>
  <c r="J4732" i="2" s="1"/>
  <c r="G4204" i="1"/>
  <c r="K4204" i="1" s="1"/>
  <c r="L4204" i="1" s="1"/>
  <c r="J5067" i="2" s="1"/>
  <c r="G4203" i="1"/>
  <c r="K4203" i="1" s="1"/>
  <c r="L4203" i="1" s="1"/>
  <c r="J4857" i="2" s="1"/>
  <c r="G4202" i="1"/>
  <c r="K4202" i="1" s="1"/>
  <c r="L4202" i="1" s="1"/>
  <c r="J175" i="2" s="1"/>
  <c r="G4201" i="1"/>
  <c r="K4201" i="1" s="1"/>
  <c r="L4201" i="1" s="1"/>
  <c r="J4753" i="2" s="1"/>
  <c r="G4200" i="1"/>
  <c r="K4200" i="1" s="1"/>
  <c r="L4200" i="1" s="1"/>
  <c r="J3135" i="2" s="1"/>
  <c r="G4199" i="1"/>
  <c r="K4199" i="1" s="1"/>
  <c r="L4199" i="1" s="1"/>
  <c r="J2827" i="2" s="1"/>
  <c r="G4198" i="1"/>
  <c r="K4198" i="1" s="1"/>
  <c r="L4198" i="1" s="1"/>
  <c r="J883" i="2" s="1"/>
  <c r="G4197" i="1"/>
  <c r="K4197" i="1" s="1"/>
  <c r="L4197" i="1" s="1"/>
  <c r="J4073" i="2" s="1"/>
  <c r="G4196" i="1"/>
  <c r="K4196" i="1" s="1"/>
  <c r="L4196" i="1" s="1"/>
  <c r="J4600" i="2" s="1"/>
  <c r="G4195" i="1"/>
  <c r="K4195" i="1" s="1"/>
  <c r="L4195" i="1" s="1"/>
  <c r="J146" i="2" s="1"/>
  <c r="G4194" i="1"/>
  <c r="K4194" i="1" s="1"/>
  <c r="L4194" i="1" s="1"/>
  <c r="J3146" i="2" s="1"/>
  <c r="G4193" i="1"/>
  <c r="K4193" i="1" s="1"/>
  <c r="L4193" i="1" s="1"/>
  <c r="J375" i="2" s="1"/>
  <c r="G4192" i="1"/>
  <c r="K4192" i="1" s="1"/>
  <c r="L4192" i="1" s="1"/>
  <c r="J4478" i="2" s="1"/>
  <c r="G4191" i="1"/>
  <c r="K4191" i="1" s="1"/>
  <c r="L4191" i="1" s="1"/>
  <c r="J3670" i="2" s="1"/>
  <c r="G4190" i="1"/>
  <c r="K4190" i="1" s="1"/>
  <c r="L4190" i="1" s="1"/>
  <c r="J2842" i="2" s="1"/>
  <c r="G4189" i="1"/>
  <c r="K4189" i="1" s="1"/>
  <c r="L4189" i="1" s="1"/>
  <c r="J4643" i="2" s="1"/>
  <c r="G4188" i="1"/>
  <c r="K4188" i="1" s="1"/>
  <c r="L4188" i="1" s="1"/>
  <c r="J3463" i="2" s="1"/>
  <c r="G4187" i="1"/>
  <c r="K4187" i="1" s="1"/>
  <c r="L4187" i="1" s="1"/>
  <c r="J3412" i="2" s="1"/>
  <c r="G4186" i="1"/>
  <c r="K4186" i="1" s="1"/>
  <c r="L4186" i="1" s="1"/>
  <c r="J5567" i="2" s="1"/>
  <c r="G4185" i="1"/>
  <c r="K4185" i="1" s="1"/>
  <c r="L4185" i="1" s="1"/>
  <c r="J3240" i="2" s="1"/>
  <c r="G4184" i="1"/>
  <c r="K4184" i="1" s="1"/>
  <c r="L4184" i="1" s="1"/>
  <c r="J4891" i="2" s="1"/>
  <c r="G4183" i="1"/>
  <c r="K4183" i="1" s="1"/>
  <c r="L4183" i="1" s="1"/>
  <c r="J5227" i="2" s="1"/>
  <c r="G4182" i="1"/>
  <c r="K4182" i="1" s="1"/>
  <c r="L4182" i="1" s="1"/>
  <c r="J4586" i="2" s="1"/>
  <c r="G4181" i="1"/>
  <c r="K4181" i="1" s="1"/>
  <c r="L4181" i="1" s="1"/>
  <c r="J75" i="2" s="1"/>
  <c r="G4180" i="1"/>
  <c r="K4180" i="1" s="1"/>
  <c r="L4180" i="1" s="1"/>
  <c r="J398" i="2" s="1"/>
  <c r="G4179" i="1"/>
  <c r="K4179" i="1" s="1"/>
  <c r="L4179" i="1" s="1"/>
  <c r="J2237" i="2" s="1"/>
  <c r="G4178" i="1"/>
  <c r="K4178" i="1" s="1"/>
  <c r="L4178" i="1" s="1"/>
  <c r="J5442" i="2" s="1"/>
  <c r="G4177" i="1"/>
  <c r="K4177" i="1" s="1"/>
  <c r="L4177" i="1" s="1"/>
  <c r="J4403" i="2" s="1"/>
  <c r="G4176" i="1"/>
  <c r="K4176" i="1" s="1"/>
  <c r="L4176" i="1" s="1"/>
  <c r="J1824" i="2" s="1"/>
  <c r="G4175" i="1"/>
  <c r="K4175" i="1" s="1"/>
  <c r="L4175" i="1" s="1"/>
  <c r="J1224" i="2" s="1"/>
  <c r="G4174" i="1"/>
  <c r="K4174" i="1" s="1"/>
  <c r="L4174" i="1" s="1"/>
  <c r="J33" i="2" s="1"/>
  <c r="G4173" i="1"/>
  <c r="K4173" i="1" s="1"/>
  <c r="L4173" i="1" s="1"/>
  <c r="J4107" i="2" s="1"/>
  <c r="G4172" i="1"/>
  <c r="K4172" i="1" s="1"/>
  <c r="L4172" i="1" s="1"/>
  <c r="J3927" i="2" s="1"/>
  <c r="G4171" i="1"/>
  <c r="K4171" i="1" s="1"/>
  <c r="L4171" i="1" s="1"/>
  <c r="J642" i="2" s="1"/>
  <c r="G4170" i="1"/>
  <c r="K4170" i="1" s="1"/>
  <c r="L4170" i="1" s="1"/>
  <c r="J723" i="2" s="1"/>
  <c r="G4169" i="1"/>
  <c r="K4169" i="1" s="1"/>
  <c r="L4169" i="1" s="1"/>
  <c r="J3179" i="2" s="1"/>
  <c r="G4168" i="1"/>
  <c r="K4168" i="1" s="1"/>
  <c r="L4168" i="1" s="1"/>
  <c r="J1232" i="2" s="1"/>
  <c r="G4167" i="1"/>
  <c r="K4167" i="1" s="1"/>
  <c r="L4167" i="1" s="1"/>
  <c r="J718" i="2" s="1"/>
  <c r="G4166" i="1"/>
  <c r="K4166" i="1" s="1"/>
  <c r="L4166" i="1" s="1"/>
  <c r="J4528" i="2" s="1"/>
  <c r="G4165" i="1"/>
  <c r="K4165" i="1" s="1"/>
  <c r="L4165" i="1" s="1"/>
  <c r="J1588" i="2" s="1"/>
  <c r="G4164" i="1"/>
  <c r="K4164" i="1" s="1"/>
  <c r="L4164" i="1" s="1"/>
  <c r="J4543" i="2" s="1"/>
  <c r="G4163" i="1"/>
  <c r="K4163" i="1" s="1"/>
  <c r="L4163" i="1" s="1"/>
  <c r="J5152" i="2" s="1"/>
  <c r="G4162" i="1"/>
  <c r="K4162" i="1" s="1"/>
  <c r="L4162" i="1" s="1"/>
  <c r="J2093" i="2" s="1"/>
  <c r="G4161" i="1"/>
  <c r="K4161" i="1" s="1"/>
  <c r="L4161" i="1" s="1"/>
  <c r="J4730" i="2" s="1"/>
  <c r="G4160" i="1"/>
  <c r="K4160" i="1" s="1"/>
  <c r="L4160" i="1" s="1"/>
  <c r="J3465" i="2" s="1"/>
  <c r="G4159" i="1"/>
  <c r="K4159" i="1" s="1"/>
  <c r="L4159" i="1" s="1"/>
  <c r="J3946" i="2" s="1"/>
  <c r="G4158" i="1"/>
  <c r="K4158" i="1" s="1"/>
  <c r="L4158" i="1" s="1"/>
  <c r="J1410" i="2" s="1"/>
  <c r="G4157" i="1"/>
  <c r="K4157" i="1" s="1"/>
  <c r="L4157" i="1" s="1"/>
  <c r="J4041" i="2" s="1"/>
  <c r="G4156" i="1"/>
  <c r="K4156" i="1" s="1"/>
  <c r="L4156" i="1" s="1"/>
  <c r="J3918" i="2" s="1"/>
  <c r="G4155" i="1"/>
  <c r="K4155" i="1" s="1"/>
  <c r="L4155" i="1" s="1"/>
  <c r="J924" i="2" s="1"/>
  <c r="G4154" i="1"/>
  <c r="K4154" i="1" s="1"/>
  <c r="L4154" i="1" s="1"/>
  <c r="J5435" i="2" s="1"/>
  <c r="G4153" i="1"/>
  <c r="K4153" i="1" s="1"/>
  <c r="L4153" i="1" s="1"/>
  <c r="J706" i="2" s="1"/>
  <c r="G4152" i="1"/>
  <c r="K4152" i="1" s="1"/>
  <c r="L4152" i="1" s="1"/>
  <c r="J4014" i="2" s="1"/>
  <c r="G4151" i="1"/>
  <c r="K4151" i="1" s="1"/>
  <c r="L4151" i="1" s="1"/>
  <c r="J877" i="2" s="1"/>
  <c r="G4150" i="1"/>
  <c r="K4150" i="1" s="1"/>
  <c r="L4150" i="1" s="1"/>
  <c r="J4617" i="2" s="1"/>
  <c r="G4149" i="1"/>
  <c r="K4149" i="1" s="1"/>
  <c r="L4149" i="1" s="1"/>
  <c r="J3944" i="2" s="1"/>
  <c r="G4148" i="1"/>
  <c r="K4148" i="1" s="1"/>
  <c r="L4148" i="1" s="1"/>
  <c r="J4373" i="2" s="1"/>
  <c r="G4147" i="1"/>
  <c r="K4147" i="1" s="1"/>
  <c r="L4147" i="1" s="1"/>
  <c r="J2549" i="2" s="1"/>
  <c r="G4146" i="1"/>
  <c r="K4146" i="1" s="1"/>
  <c r="L4146" i="1" s="1"/>
  <c r="J743" i="2" s="1"/>
  <c r="G4145" i="1"/>
  <c r="K4145" i="1" s="1"/>
  <c r="L4145" i="1" s="1"/>
  <c r="J1314" i="2" s="1"/>
  <c r="G4144" i="1"/>
  <c r="K4144" i="1" s="1"/>
  <c r="L4144" i="1" s="1"/>
  <c r="J3626" i="2" s="1"/>
  <c r="G4143" i="1"/>
  <c r="K4143" i="1" s="1"/>
  <c r="L4143" i="1" s="1"/>
  <c r="J3262" i="2" s="1"/>
  <c r="G4142" i="1"/>
  <c r="K4142" i="1" s="1"/>
  <c r="L4142" i="1" s="1"/>
  <c r="J4801" i="2" s="1"/>
  <c r="G4141" i="1"/>
  <c r="K4141" i="1" s="1"/>
  <c r="L4141" i="1" s="1"/>
  <c r="J1308" i="2" s="1"/>
  <c r="G4140" i="1"/>
  <c r="K4140" i="1" s="1"/>
  <c r="L4140" i="1" s="1"/>
  <c r="J1427" i="2" s="1"/>
  <c r="G4139" i="1"/>
  <c r="K4139" i="1" s="1"/>
  <c r="L4139" i="1" s="1"/>
  <c r="J4171" i="2" s="1"/>
  <c r="G4138" i="1"/>
  <c r="K4138" i="1" s="1"/>
  <c r="L4138" i="1" s="1"/>
  <c r="J3545" i="2" s="1"/>
  <c r="G4137" i="1"/>
  <c r="K4137" i="1" s="1"/>
  <c r="L4137" i="1" s="1"/>
  <c r="J4998" i="2" s="1"/>
  <c r="G4136" i="1"/>
  <c r="K4136" i="1" s="1"/>
  <c r="L4136" i="1" s="1"/>
  <c r="J1720" i="2" s="1"/>
  <c r="G4135" i="1"/>
  <c r="K4135" i="1" s="1"/>
  <c r="L4135" i="1" s="1"/>
  <c r="J2293" i="2" s="1"/>
  <c r="G4134" i="1"/>
  <c r="K4134" i="1" s="1"/>
  <c r="L4134" i="1" s="1"/>
  <c r="J5080" i="2" s="1"/>
  <c r="G4133" i="1"/>
  <c r="K4133" i="1" s="1"/>
  <c r="L4133" i="1" s="1"/>
  <c r="J815" i="2" s="1"/>
  <c r="G4132" i="1"/>
  <c r="K4132" i="1" s="1"/>
  <c r="L4132" i="1" s="1"/>
  <c r="J2313" i="2" s="1"/>
  <c r="G4131" i="1"/>
  <c r="K4131" i="1" s="1"/>
  <c r="L4131" i="1" s="1"/>
  <c r="J462" i="2" s="1"/>
  <c r="G4130" i="1"/>
  <c r="K4130" i="1" s="1"/>
  <c r="L4130" i="1" s="1"/>
  <c r="J466" i="2" s="1"/>
  <c r="G4129" i="1"/>
  <c r="K4129" i="1" s="1"/>
  <c r="L4129" i="1" s="1"/>
  <c r="J3999" i="2" s="1"/>
  <c r="G4128" i="1"/>
  <c r="K4128" i="1" s="1"/>
  <c r="L4128" i="1" s="1"/>
  <c r="J1183" i="2" s="1"/>
  <c r="G4127" i="1"/>
  <c r="K4127" i="1" s="1"/>
  <c r="L4127" i="1" s="1"/>
  <c r="J339" i="2" s="1"/>
  <c r="G4126" i="1"/>
  <c r="K4126" i="1" s="1"/>
  <c r="L4126" i="1" s="1"/>
  <c r="J5409" i="2" s="1"/>
  <c r="G4125" i="1"/>
  <c r="K4125" i="1" s="1"/>
  <c r="L4125" i="1" s="1"/>
  <c r="J481" i="2" s="1"/>
  <c r="G4124" i="1"/>
  <c r="K4124" i="1" s="1"/>
  <c r="L4124" i="1" s="1"/>
  <c r="J3660" i="2" s="1"/>
  <c r="G4123" i="1"/>
  <c r="K4123" i="1" s="1"/>
  <c r="L4123" i="1" s="1"/>
  <c r="J3126" i="2" s="1"/>
  <c r="G4122" i="1"/>
  <c r="K4122" i="1" s="1"/>
  <c r="L4122" i="1" s="1"/>
  <c r="J1323" i="2" s="1"/>
  <c r="G4121" i="1"/>
  <c r="K4121" i="1" s="1"/>
  <c r="L4121" i="1" s="1"/>
  <c r="J2070" i="2" s="1"/>
  <c r="G4120" i="1"/>
  <c r="K4120" i="1" s="1"/>
  <c r="L4120" i="1" s="1"/>
  <c r="J2451" i="2" s="1"/>
  <c r="G4119" i="1"/>
  <c r="K4119" i="1" s="1"/>
  <c r="L4119" i="1" s="1"/>
  <c r="J680" i="2" s="1"/>
  <c r="G4118" i="1"/>
  <c r="K4118" i="1" s="1"/>
  <c r="L4118" i="1" s="1"/>
  <c r="J3851" i="2" s="1"/>
  <c r="G4117" i="1"/>
  <c r="K4117" i="1" s="1"/>
  <c r="L4117" i="1" s="1"/>
  <c r="J778" i="2" s="1"/>
  <c r="G4116" i="1"/>
  <c r="K4116" i="1" s="1"/>
  <c r="L4116" i="1" s="1"/>
  <c r="J434" i="2" s="1"/>
  <c r="G4115" i="1"/>
  <c r="K4115" i="1" s="1"/>
  <c r="L4115" i="1" s="1"/>
  <c r="J3403" i="2" s="1"/>
  <c r="G4114" i="1"/>
  <c r="K4114" i="1" s="1"/>
  <c r="L4114" i="1" s="1"/>
  <c r="J1954" i="2" s="1"/>
  <c r="G4113" i="1"/>
  <c r="K4113" i="1" s="1"/>
  <c r="L4113" i="1" s="1"/>
  <c r="J6" i="2" s="1"/>
  <c r="G4112" i="1"/>
  <c r="K4112" i="1" s="1"/>
  <c r="L4112" i="1" s="1"/>
  <c r="J1815" i="2" s="1"/>
  <c r="G4111" i="1"/>
  <c r="K4111" i="1" s="1"/>
  <c r="L4111" i="1" s="1"/>
  <c r="J1358" i="2" s="1"/>
  <c r="G4110" i="1"/>
  <c r="K4110" i="1" s="1"/>
  <c r="L4110" i="1" s="1"/>
  <c r="J1591" i="2" s="1"/>
  <c r="G4109" i="1"/>
  <c r="K4109" i="1" s="1"/>
  <c r="L4109" i="1" s="1"/>
  <c r="J1172" i="2" s="1"/>
  <c r="G4108" i="1"/>
  <c r="K4108" i="1" s="1"/>
  <c r="L4108" i="1" s="1"/>
  <c r="J2115" i="2" s="1"/>
  <c r="G4107" i="1"/>
  <c r="K4107" i="1" s="1"/>
  <c r="L4107" i="1" s="1"/>
  <c r="J5284" i="2" s="1"/>
  <c r="G4106" i="1"/>
  <c r="K4106" i="1" s="1"/>
  <c r="L4106" i="1" s="1"/>
  <c r="J5521" i="2" s="1"/>
  <c r="G4105" i="1"/>
  <c r="K4105" i="1" s="1"/>
  <c r="L4105" i="1" s="1"/>
  <c r="J4317" i="2" s="1"/>
  <c r="G4104" i="1"/>
  <c r="K4104" i="1" s="1"/>
  <c r="L4104" i="1" s="1"/>
  <c r="J3029" i="2" s="1"/>
  <c r="G4103" i="1"/>
  <c r="K4103" i="1" s="1"/>
  <c r="L4103" i="1" s="1"/>
  <c r="J3544" i="2" s="1"/>
  <c r="G4102" i="1"/>
  <c r="K4102" i="1" s="1"/>
  <c r="L4102" i="1" s="1"/>
  <c r="J4058" i="2" s="1"/>
  <c r="G4101" i="1"/>
  <c r="K4101" i="1" s="1"/>
  <c r="L4101" i="1" s="1"/>
  <c r="J1019" i="2" s="1"/>
  <c r="G4100" i="1"/>
  <c r="K4100" i="1" s="1"/>
  <c r="L4100" i="1" s="1"/>
  <c r="J5051" i="2" s="1"/>
  <c r="G4099" i="1"/>
  <c r="K4099" i="1" s="1"/>
  <c r="L4099" i="1" s="1"/>
  <c r="J2001" i="2" s="1"/>
  <c r="G4098" i="1"/>
  <c r="K4098" i="1" s="1"/>
  <c r="L4098" i="1" s="1"/>
  <c r="J721" i="2" s="1"/>
  <c r="G4097" i="1"/>
  <c r="K4097" i="1" s="1"/>
  <c r="L4097" i="1" s="1"/>
  <c r="J298" i="2" s="1"/>
  <c r="G4096" i="1"/>
  <c r="K4096" i="1" s="1"/>
  <c r="L4096" i="1" s="1"/>
  <c r="J1975" i="2" s="1"/>
  <c r="G4095" i="1"/>
  <c r="K4095" i="1" s="1"/>
  <c r="L4095" i="1" s="1"/>
  <c r="J498" i="2" s="1"/>
  <c r="G4094" i="1"/>
  <c r="K4094" i="1" s="1"/>
  <c r="L4094" i="1" s="1"/>
  <c r="J3389" i="2" s="1"/>
  <c r="G4093" i="1"/>
  <c r="K4093" i="1" s="1"/>
  <c r="L4093" i="1" s="1"/>
  <c r="J5110" i="2" s="1"/>
  <c r="G4092" i="1"/>
  <c r="K4092" i="1" s="1"/>
  <c r="L4092" i="1" s="1"/>
  <c r="J4034" i="2" s="1"/>
  <c r="G4091" i="1"/>
  <c r="K4091" i="1" s="1"/>
  <c r="L4091" i="1" s="1"/>
  <c r="J1584" i="2" s="1"/>
  <c r="G4090" i="1"/>
  <c r="K4090" i="1" s="1"/>
  <c r="L4090" i="1" s="1"/>
  <c r="J2117" i="2" s="1"/>
  <c r="G4089" i="1"/>
  <c r="K4089" i="1" s="1"/>
  <c r="L4089" i="1" s="1"/>
  <c r="J4323" i="2" s="1"/>
  <c r="G4088" i="1"/>
  <c r="K4088" i="1" s="1"/>
  <c r="L4088" i="1" s="1"/>
  <c r="J1174" i="2" s="1"/>
  <c r="G4087" i="1"/>
  <c r="K4087" i="1" s="1"/>
  <c r="L4087" i="1" s="1"/>
  <c r="J1450" i="2" s="1"/>
  <c r="G4086" i="1"/>
  <c r="K4086" i="1" s="1"/>
  <c r="L4086" i="1" s="1"/>
  <c r="J5489" i="2" s="1"/>
  <c r="G4085" i="1"/>
  <c r="K4085" i="1" s="1"/>
  <c r="L4085" i="1" s="1"/>
  <c r="J4099" i="2" s="1"/>
  <c r="G4084" i="1"/>
  <c r="G4083" i="1"/>
  <c r="K4083" i="1" s="1"/>
  <c r="L4083" i="1" s="1"/>
  <c r="J3537" i="2" s="1"/>
  <c r="G4082" i="1"/>
  <c r="K4082" i="1" s="1"/>
  <c r="L4082" i="1" s="1"/>
  <c r="J1091" i="2" s="1"/>
  <c r="G4081" i="1"/>
  <c r="K4081" i="1" s="1"/>
  <c r="L4081" i="1" s="1"/>
  <c r="J5321" i="2" s="1"/>
  <c r="G4080" i="1"/>
  <c r="K4080" i="1" s="1"/>
  <c r="L4080" i="1" s="1"/>
  <c r="J3506" i="2" s="1"/>
  <c r="G4079" i="1"/>
  <c r="K4079" i="1" s="1"/>
  <c r="L4079" i="1" s="1"/>
  <c r="J4419" i="2" s="1"/>
  <c r="G4078" i="1"/>
  <c r="K4078" i="1" s="1"/>
  <c r="L4078" i="1" s="1"/>
  <c r="J5413" i="2" s="1"/>
  <c r="G4077" i="1"/>
  <c r="K4077" i="1" s="1"/>
  <c r="L4077" i="1" s="1"/>
  <c r="J4204" i="2" s="1"/>
  <c r="G4076" i="1"/>
  <c r="K4076" i="1" s="1"/>
  <c r="L4076" i="1" s="1"/>
  <c r="J5423" i="2" s="1"/>
  <c r="G4075" i="1"/>
  <c r="K4075" i="1" s="1"/>
  <c r="L4075" i="1" s="1"/>
  <c r="J185" i="2" s="1"/>
  <c r="G4074" i="1"/>
  <c r="K4074" i="1" s="1"/>
  <c r="L4074" i="1" s="1"/>
  <c r="J836" i="2" s="1"/>
  <c r="G4073" i="1"/>
  <c r="K4073" i="1" s="1"/>
  <c r="L4073" i="1" s="1"/>
  <c r="J386" i="2" s="1"/>
  <c r="G4072" i="1"/>
  <c r="K4072" i="1" s="1"/>
  <c r="L4072" i="1" s="1"/>
  <c r="J772" i="2" s="1"/>
  <c r="G4071" i="1"/>
  <c r="K4071" i="1" s="1"/>
  <c r="L4071" i="1" s="1"/>
  <c r="J2613" i="2" s="1"/>
  <c r="G4070" i="1"/>
  <c r="K4070" i="1" s="1"/>
  <c r="L4070" i="1" s="1"/>
  <c r="J3817" i="2" s="1"/>
  <c r="G4069" i="1"/>
  <c r="K4069" i="1" s="1"/>
  <c r="L4069" i="1" s="1"/>
  <c r="J4892" i="2" s="1"/>
  <c r="G4068" i="1"/>
  <c r="K4068" i="1" s="1"/>
  <c r="L4068" i="1" s="1"/>
  <c r="J5296" i="2" s="1"/>
  <c r="G4067" i="1"/>
  <c r="K4067" i="1" s="1"/>
  <c r="L4067" i="1" s="1"/>
  <c r="J3238" i="2" s="1"/>
  <c r="G4066" i="1"/>
  <c r="K4066" i="1" s="1"/>
  <c r="L4066" i="1" s="1"/>
  <c r="J4592" i="2" s="1"/>
  <c r="G4065" i="1"/>
  <c r="G4064" i="1"/>
  <c r="K4064" i="1" s="1"/>
  <c r="L4064" i="1" s="1"/>
  <c r="J2623" i="2" s="1"/>
  <c r="G4063" i="1"/>
  <c r="K4063" i="1" s="1"/>
  <c r="L4063" i="1" s="1"/>
  <c r="J3806" i="2" s="1"/>
  <c r="G4062" i="1"/>
  <c r="K4062" i="1" s="1"/>
  <c r="L4062" i="1" s="1"/>
  <c r="J5293" i="2" s="1"/>
  <c r="G4061" i="1"/>
  <c r="K4061" i="1" s="1"/>
  <c r="L4061" i="1" s="1"/>
  <c r="J5111" i="2" s="1"/>
  <c r="G4060" i="1"/>
  <c r="K4060" i="1" s="1"/>
  <c r="L4060" i="1" s="1"/>
  <c r="J2244" i="2" s="1"/>
  <c r="G4059" i="1"/>
  <c r="K4059" i="1" s="1"/>
  <c r="L4059" i="1" s="1"/>
  <c r="J4434" i="2" s="1"/>
  <c r="G4058" i="1"/>
  <c r="K4058" i="1" s="1"/>
  <c r="L4058" i="1" s="1"/>
  <c r="J1381" i="2" s="1"/>
  <c r="G4057" i="1"/>
  <c r="K4057" i="1" s="1"/>
  <c r="L4057" i="1" s="1"/>
  <c r="J5090" i="2" s="1"/>
  <c r="G4056" i="1"/>
  <c r="K4056" i="1" s="1"/>
  <c r="L4056" i="1" s="1"/>
  <c r="J2784" i="2" s="1"/>
  <c r="G4055" i="1"/>
  <c r="K4055" i="1" s="1"/>
  <c r="L4055" i="1" s="1"/>
  <c r="J5144" i="2" s="1"/>
  <c r="G4054" i="1"/>
  <c r="K4054" i="1" s="1"/>
  <c r="L4054" i="1" s="1"/>
  <c r="J1443" i="2" s="1"/>
  <c r="G4053" i="1"/>
  <c r="K4053" i="1" s="1"/>
  <c r="L4053" i="1" s="1"/>
  <c r="J2765" i="2" s="1"/>
  <c r="G4052" i="1"/>
  <c r="K4052" i="1" s="1"/>
  <c r="L4052" i="1" s="1"/>
  <c r="J5406" i="2" s="1"/>
  <c r="G4051" i="1"/>
  <c r="K4051" i="1" s="1"/>
  <c r="L4051" i="1" s="1"/>
  <c r="J1397" i="2" s="1"/>
  <c r="G4050" i="1"/>
  <c r="K4050" i="1" s="1"/>
  <c r="L4050" i="1" s="1"/>
  <c r="J2895" i="2" s="1"/>
  <c r="G4049" i="1"/>
  <c r="K4049" i="1" s="1"/>
  <c r="L4049" i="1" s="1"/>
  <c r="J4307" i="2" s="1"/>
  <c r="G4048" i="1"/>
  <c r="K4048" i="1" s="1"/>
  <c r="L4048" i="1" s="1"/>
  <c r="J3498" i="2" s="1"/>
  <c r="G4047" i="1"/>
  <c r="K4047" i="1" s="1"/>
  <c r="L4047" i="1" s="1"/>
  <c r="J847" i="2" s="1"/>
  <c r="G4046" i="1"/>
  <c r="K4046" i="1" s="1"/>
  <c r="L4046" i="1" s="1"/>
  <c r="J4705" i="2" s="1"/>
  <c r="G4045" i="1"/>
  <c r="K4045" i="1" s="1"/>
  <c r="L4045" i="1" s="1"/>
  <c r="J3829" i="2" s="1"/>
  <c r="G4044" i="1"/>
  <c r="K4044" i="1" s="1"/>
  <c r="L4044" i="1" s="1"/>
  <c r="J2316" i="2" s="1"/>
  <c r="G4043" i="1"/>
  <c r="K4043" i="1" s="1"/>
  <c r="L4043" i="1" s="1"/>
  <c r="J625" i="2" s="1"/>
  <c r="G4042" i="1"/>
  <c r="K4042" i="1" s="1"/>
  <c r="L4042" i="1" s="1"/>
  <c r="J4818" i="2" s="1"/>
  <c r="G4041" i="1"/>
  <c r="K4041" i="1" s="1"/>
  <c r="L4041" i="1" s="1"/>
  <c r="J1273" i="2" s="1"/>
  <c r="G4040" i="1"/>
  <c r="K4040" i="1" s="1"/>
  <c r="L4040" i="1" s="1"/>
  <c r="J2644" i="2" s="1"/>
  <c r="G4039" i="1"/>
  <c r="K4039" i="1" s="1"/>
  <c r="L4039" i="1" s="1"/>
  <c r="J1959" i="2" s="1"/>
  <c r="G4038" i="1"/>
  <c r="K4038" i="1" s="1"/>
  <c r="L4038" i="1" s="1"/>
  <c r="J3919" i="2" s="1"/>
  <c r="G4037" i="1"/>
  <c r="K4037" i="1" s="1"/>
  <c r="L4037" i="1" s="1"/>
  <c r="J401" i="2" s="1"/>
  <c r="G4036" i="1"/>
  <c r="K4036" i="1" s="1"/>
  <c r="L4036" i="1" s="1"/>
  <c r="J2086" i="2" s="1"/>
  <c r="G4035" i="1"/>
  <c r="K4035" i="1" s="1"/>
  <c r="L4035" i="1" s="1"/>
  <c r="J44" i="2" s="1"/>
  <c r="G4034" i="1"/>
  <c r="K4034" i="1" s="1"/>
  <c r="L4034" i="1" s="1"/>
  <c r="J1415" i="2" s="1"/>
  <c r="G4033" i="1"/>
  <c r="K4033" i="1" s="1"/>
  <c r="L4033" i="1" s="1"/>
  <c r="J4735" i="2" s="1"/>
  <c r="G4032" i="1"/>
  <c r="K4032" i="1" s="1"/>
  <c r="L4032" i="1" s="1"/>
  <c r="J3715" i="2" s="1"/>
  <c r="G4031" i="1"/>
  <c r="K4031" i="1" s="1"/>
  <c r="L4031" i="1" s="1"/>
  <c r="J2996" i="2" s="1"/>
  <c r="G4030" i="1"/>
  <c r="K4030" i="1" s="1"/>
  <c r="L4030" i="1" s="1"/>
  <c r="J5196" i="2" s="1"/>
  <c r="G4029" i="1"/>
  <c r="K4029" i="1" s="1"/>
  <c r="L4029" i="1" s="1"/>
  <c r="J4633" i="2" s="1"/>
  <c r="G4028" i="1"/>
  <c r="K4028" i="1" s="1"/>
  <c r="L4028" i="1" s="1"/>
  <c r="J4572" i="2" s="1"/>
  <c r="G4027" i="1"/>
  <c r="K4027" i="1" s="1"/>
  <c r="L4027" i="1" s="1"/>
  <c r="J4106" i="2" s="1"/>
  <c r="G4026" i="1"/>
  <c r="K4026" i="1" s="1"/>
  <c r="L4026" i="1" s="1"/>
  <c r="J4409" i="2" s="1"/>
  <c r="G4025" i="1"/>
  <c r="K4025" i="1" s="1"/>
  <c r="L4025" i="1" s="1"/>
  <c r="J2505" i="2" s="1"/>
  <c r="G4024" i="1"/>
  <c r="K4024" i="1" s="1"/>
  <c r="L4024" i="1" s="1"/>
  <c r="J2137" i="2" s="1"/>
  <c r="G4023" i="1"/>
  <c r="K4023" i="1" s="1"/>
  <c r="L4023" i="1" s="1"/>
  <c r="J1492" i="2" s="1"/>
  <c r="G4022" i="1"/>
  <c r="K4022" i="1" s="1"/>
  <c r="L4022" i="1" s="1"/>
  <c r="J3153" i="2" s="1"/>
  <c r="G4021" i="1"/>
  <c r="K4021" i="1" s="1"/>
  <c r="L4021" i="1" s="1"/>
  <c r="J2271" i="2" s="1"/>
  <c r="G4020" i="1"/>
  <c r="K4020" i="1" s="1"/>
  <c r="L4020" i="1" s="1"/>
  <c r="J1714" i="2" s="1"/>
  <c r="G4019" i="1"/>
  <c r="K4019" i="1" s="1"/>
  <c r="L4019" i="1" s="1"/>
  <c r="J1679" i="2" s="1"/>
  <c r="G4018" i="1"/>
  <c r="K4018" i="1" s="1"/>
  <c r="L4018" i="1" s="1"/>
  <c r="J1119" i="2" s="1"/>
  <c r="G4017" i="1"/>
  <c r="K4017" i="1" s="1"/>
  <c r="L4017" i="1" s="1"/>
  <c r="J4710" i="2" s="1"/>
  <c r="G4016" i="1"/>
  <c r="K4016" i="1" s="1"/>
  <c r="L4016" i="1" s="1"/>
  <c r="J5354" i="2" s="1"/>
  <c r="G4015" i="1"/>
  <c r="K4015" i="1" s="1"/>
  <c r="L4015" i="1" s="1"/>
  <c r="J2450" i="2" s="1"/>
  <c r="G4014" i="1"/>
  <c r="K4014" i="1" s="1"/>
  <c r="L4014" i="1" s="1"/>
  <c r="J3381" i="2" s="1"/>
  <c r="G4013" i="1"/>
  <c r="K4013" i="1" s="1"/>
  <c r="L4013" i="1" s="1"/>
  <c r="J4482" i="2" s="1"/>
  <c r="G4012" i="1"/>
  <c r="K4012" i="1" s="1"/>
  <c r="L4012" i="1" s="1"/>
  <c r="J4523" i="2" s="1"/>
  <c r="G4011" i="1"/>
  <c r="K4011" i="1" s="1"/>
  <c r="L4011" i="1" s="1"/>
  <c r="J3501" i="2" s="1"/>
  <c r="G4010" i="1"/>
  <c r="K4010" i="1" s="1"/>
  <c r="L4010" i="1" s="1"/>
  <c r="J4079" i="2" s="1"/>
  <c r="G4009" i="1"/>
  <c r="K4009" i="1" s="1"/>
  <c r="L4009" i="1" s="1"/>
  <c r="J3862" i="2" s="1"/>
  <c r="G4008" i="1"/>
  <c r="K4008" i="1" s="1"/>
  <c r="L4008" i="1" s="1"/>
  <c r="J757" i="2" s="1"/>
  <c r="G4007" i="1"/>
  <c r="K4007" i="1" s="1"/>
  <c r="L4007" i="1" s="1"/>
  <c r="J3836" i="2" s="1"/>
  <c r="G4006" i="1"/>
  <c r="K4006" i="1" s="1"/>
  <c r="L4006" i="1" s="1"/>
  <c r="J4346" i="2" s="1"/>
  <c r="G4005" i="1"/>
  <c r="G4004" i="1"/>
  <c r="K4004" i="1" s="1"/>
  <c r="L4004" i="1" s="1"/>
  <c r="J1726" i="2" s="1"/>
  <c r="G4003" i="1"/>
  <c r="K4003" i="1" s="1"/>
  <c r="L4003" i="1" s="1"/>
  <c r="J4175" i="2" s="1"/>
  <c r="G4002" i="1"/>
  <c r="K4002" i="1" s="1"/>
  <c r="L4002" i="1" s="1"/>
  <c r="J166" i="2" s="1"/>
  <c r="G4001" i="1"/>
  <c r="K4001" i="1" s="1"/>
  <c r="L4001" i="1" s="1"/>
  <c r="J3303" i="2" s="1"/>
  <c r="G4000" i="1"/>
  <c r="K4000" i="1" s="1"/>
  <c r="L4000" i="1" s="1"/>
  <c r="J4344" i="2" s="1"/>
  <c r="G3999" i="1"/>
  <c r="K3999" i="1" s="1"/>
  <c r="L3999" i="1" s="1"/>
  <c r="J4431" i="2" s="1"/>
  <c r="G3998" i="1"/>
  <c r="K3998" i="1" s="1"/>
  <c r="L3998" i="1" s="1"/>
  <c r="J694" i="2" s="1"/>
  <c r="G3997" i="1"/>
  <c r="K3997" i="1" s="1"/>
  <c r="L3997" i="1" s="1"/>
  <c r="J3941" i="2" s="1"/>
  <c r="G3996" i="1"/>
  <c r="K3996" i="1" s="1"/>
  <c r="L3996" i="1" s="1"/>
  <c r="J4634" i="2" s="1"/>
  <c r="G3995" i="1"/>
  <c r="K3995" i="1" s="1"/>
  <c r="L3995" i="1" s="1"/>
  <c r="J1249" i="2" s="1"/>
  <c r="G3994" i="1"/>
  <c r="K3994" i="1" s="1"/>
  <c r="L3994" i="1" s="1"/>
  <c r="J1370" i="2" s="1"/>
  <c r="G3993" i="1"/>
  <c r="K3993" i="1" s="1"/>
  <c r="L3993" i="1" s="1"/>
  <c r="J5501" i="2" s="1"/>
  <c r="G3992" i="1"/>
  <c r="K3992" i="1" s="1"/>
  <c r="L3992" i="1" s="1"/>
  <c r="J2686" i="2" s="1"/>
  <c r="G3991" i="1"/>
  <c r="K3991" i="1" s="1"/>
  <c r="L3991" i="1" s="1"/>
  <c r="J252" i="2" s="1"/>
  <c r="G3990" i="1"/>
  <c r="K3990" i="1" s="1"/>
  <c r="L3990" i="1" s="1"/>
  <c r="J4265" i="2" s="1"/>
  <c r="G3989" i="1"/>
  <c r="K3989" i="1" s="1"/>
  <c r="L3989" i="1" s="1"/>
  <c r="J2046" i="2" s="1"/>
  <c r="G3988" i="1"/>
  <c r="K3988" i="1" s="1"/>
  <c r="L3988" i="1" s="1"/>
  <c r="J2845" i="2" s="1"/>
  <c r="G3987" i="1"/>
  <c r="K3987" i="1" s="1"/>
  <c r="L3987" i="1" s="1"/>
  <c r="J1542" i="2" s="1"/>
  <c r="G3986" i="1"/>
  <c r="K3986" i="1" s="1"/>
  <c r="L3986" i="1" s="1"/>
  <c r="J912" i="2" s="1"/>
  <c r="G3985" i="1"/>
  <c r="K3985" i="1" s="1"/>
  <c r="L3985" i="1" s="1"/>
  <c r="J1953" i="2" s="1"/>
  <c r="G3984" i="1"/>
  <c r="K3984" i="1" s="1"/>
  <c r="L3984" i="1" s="1"/>
  <c r="J1797" i="2" s="1"/>
  <c r="G3983" i="1"/>
  <c r="K3983" i="1" s="1"/>
  <c r="L3983" i="1" s="1"/>
  <c r="J3870" i="2" s="1"/>
  <c r="G3982" i="1"/>
  <c r="K3982" i="1" s="1"/>
  <c r="L3982" i="1" s="1"/>
  <c r="J1571" i="2" s="1"/>
  <c r="G3981" i="1"/>
  <c r="K3981" i="1" s="1"/>
  <c r="L3981" i="1" s="1"/>
  <c r="J4985" i="2" s="1"/>
  <c r="G3980" i="1"/>
  <c r="K3980" i="1" s="1"/>
  <c r="L3980" i="1" s="1"/>
  <c r="J5496" i="2" s="1"/>
  <c r="G3979" i="1"/>
  <c r="K3979" i="1" s="1"/>
  <c r="L3979" i="1" s="1"/>
  <c r="J293" i="2" s="1"/>
  <c r="G3978" i="1"/>
  <c r="K3978" i="1" s="1"/>
  <c r="L3978" i="1" s="1"/>
  <c r="J1712" i="2" s="1"/>
  <c r="G3977" i="1"/>
  <c r="K3977" i="1" s="1"/>
  <c r="L3977" i="1" s="1"/>
  <c r="J147" i="2" s="1"/>
  <c r="G3976" i="1"/>
  <c r="K3976" i="1" s="1"/>
  <c r="L3976" i="1" s="1"/>
  <c r="J3428" i="2" s="1"/>
  <c r="G3975" i="1"/>
  <c r="K3975" i="1" s="1"/>
  <c r="L3975" i="1" s="1"/>
  <c r="J5268" i="2" s="1"/>
  <c r="G3974" i="1"/>
  <c r="K3974" i="1" s="1"/>
  <c r="L3974" i="1" s="1"/>
  <c r="J1701" i="2" s="1"/>
  <c r="G3973" i="1"/>
  <c r="K3973" i="1" s="1"/>
  <c r="L3973" i="1" s="1"/>
  <c r="J4501" i="2" s="1"/>
  <c r="G3972" i="1"/>
  <c r="K3972" i="1" s="1"/>
  <c r="L3972" i="1" s="1"/>
  <c r="J529" i="2" s="1"/>
  <c r="G3971" i="1"/>
  <c r="K3971" i="1" s="1"/>
  <c r="L3971" i="1" s="1"/>
  <c r="J5202" i="2" s="1"/>
  <c r="G3970" i="1"/>
  <c r="K3970" i="1" s="1"/>
  <c r="L3970" i="1" s="1"/>
  <c r="J5396" i="2" s="1"/>
  <c r="G3969" i="1"/>
  <c r="K3969" i="1" s="1"/>
  <c r="L3969" i="1" s="1"/>
  <c r="J4524" i="2" s="1"/>
  <c r="G3968" i="1"/>
  <c r="K3968" i="1" s="1"/>
  <c r="L3968" i="1" s="1"/>
  <c r="J1535" i="2" s="1"/>
  <c r="G3967" i="1"/>
  <c r="K3967" i="1" s="1"/>
  <c r="L3967" i="1" s="1"/>
  <c r="J1118" i="2" s="1"/>
  <c r="G3966" i="1"/>
  <c r="K3966" i="1" s="1"/>
  <c r="L3966" i="1" s="1"/>
  <c r="J1758" i="2" s="1"/>
  <c r="G3965" i="1"/>
  <c r="K3965" i="1" s="1"/>
  <c r="L3965" i="1" s="1"/>
  <c r="J1254" i="2" s="1"/>
  <c r="G3964" i="1"/>
  <c r="K3964" i="1" s="1"/>
  <c r="L3964" i="1" s="1"/>
  <c r="J1546" i="2" s="1"/>
  <c r="G3963" i="1"/>
  <c r="K3963" i="1" s="1"/>
  <c r="L3963" i="1" s="1"/>
  <c r="J5096" i="2" s="1"/>
  <c r="G3962" i="1"/>
  <c r="K3962" i="1" s="1"/>
  <c r="L3962" i="1" s="1"/>
  <c r="J4526" i="2" s="1"/>
  <c r="G3961" i="1"/>
  <c r="K3961" i="1" s="1"/>
  <c r="L3961" i="1" s="1"/>
  <c r="J5344" i="2" s="1"/>
  <c r="G3960" i="1"/>
  <c r="G3959" i="1"/>
  <c r="K3959" i="1" s="1"/>
  <c r="L3959" i="1" s="1"/>
  <c r="J3750" i="2" s="1"/>
  <c r="G3958" i="1"/>
  <c r="K3958" i="1" s="1"/>
  <c r="L3958" i="1" s="1"/>
  <c r="J372" i="2" s="1"/>
  <c r="G3957" i="1"/>
  <c r="K3957" i="1" s="1"/>
  <c r="L3957" i="1" s="1"/>
  <c r="J1102" i="2" s="1"/>
  <c r="G3956" i="1"/>
  <c r="K3956" i="1" s="1"/>
  <c r="L3956" i="1" s="1"/>
  <c r="J1989" i="2" s="1"/>
  <c r="G3955" i="1"/>
  <c r="K3955" i="1" s="1"/>
  <c r="L3955" i="1" s="1"/>
  <c r="J4516" i="2" s="1"/>
  <c r="G3954" i="1"/>
  <c r="K3954" i="1" s="1"/>
  <c r="L3954" i="1" s="1"/>
  <c r="J5301" i="2" s="1"/>
  <c r="G3953" i="1"/>
  <c r="K3953" i="1" s="1"/>
  <c r="L3953" i="1" s="1"/>
  <c r="J3803" i="2" s="1"/>
  <c r="G3952" i="1"/>
  <c r="K3952" i="1" s="1"/>
  <c r="L3952" i="1" s="1"/>
  <c r="J4560" i="2" s="1"/>
  <c r="G3951" i="1"/>
  <c r="K3951" i="1" s="1"/>
  <c r="L3951" i="1" s="1"/>
  <c r="J4487" i="2" s="1"/>
  <c r="G3950" i="1"/>
  <c r="K3950" i="1" s="1"/>
  <c r="L3950" i="1" s="1"/>
  <c r="J3365" i="2" s="1"/>
  <c r="G3949" i="1"/>
  <c r="K3949" i="1" s="1"/>
  <c r="L3949" i="1" s="1"/>
  <c r="J62" i="2" s="1"/>
  <c r="G3948" i="1"/>
  <c r="K3948" i="1" s="1"/>
  <c r="L3948" i="1" s="1"/>
  <c r="J1643" i="2" s="1"/>
  <c r="G3947" i="1"/>
  <c r="K3947" i="1" s="1"/>
  <c r="L3947" i="1" s="1"/>
  <c r="J870" i="2" s="1"/>
  <c r="G3946" i="1"/>
  <c r="K3946" i="1" s="1"/>
  <c r="L3946" i="1" s="1"/>
  <c r="J5037" i="2" s="1"/>
  <c r="G3945" i="1"/>
  <c r="K3945" i="1" s="1"/>
  <c r="L3945" i="1" s="1"/>
  <c r="J453" i="2" s="1"/>
  <c r="G3944" i="1"/>
  <c r="K3944" i="1" s="1"/>
  <c r="L3944" i="1" s="1"/>
  <c r="J898" i="2" s="1"/>
  <c r="G3943" i="1"/>
  <c r="K3943" i="1" s="1"/>
  <c r="L3943" i="1" s="1"/>
  <c r="J1380" i="2" s="1"/>
  <c r="G3942" i="1"/>
  <c r="K3942" i="1" s="1"/>
  <c r="L3942" i="1" s="1"/>
  <c r="J4711" i="2" s="1"/>
  <c r="G3941" i="1"/>
  <c r="K3941" i="1" s="1"/>
  <c r="L3941" i="1" s="1"/>
  <c r="J1530" i="2" s="1"/>
  <c r="G3940" i="1"/>
  <c r="K3940" i="1" s="1"/>
  <c r="L3940" i="1" s="1"/>
  <c r="J2421" i="2" s="1"/>
  <c r="G3939" i="1"/>
  <c r="K3939" i="1" s="1"/>
  <c r="L3939" i="1" s="1"/>
  <c r="J2492" i="2" s="1"/>
  <c r="G3938" i="1"/>
  <c r="K3938" i="1" s="1"/>
  <c r="L3938" i="1" s="1"/>
  <c r="J3681" i="2" s="1"/>
  <c r="G3937" i="1"/>
  <c r="K3937" i="1" s="1"/>
  <c r="L3937" i="1" s="1"/>
  <c r="J1207" i="2" s="1"/>
  <c r="G3936" i="1"/>
  <c r="K3936" i="1" s="1"/>
  <c r="L3936" i="1" s="1"/>
  <c r="J1966" i="2" s="1"/>
  <c r="G3935" i="1"/>
  <c r="K3935" i="1" s="1"/>
  <c r="L3935" i="1" s="1"/>
  <c r="J2162" i="2" s="1"/>
  <c r="G3934" i="1"/>
  <c r="K3934" i="1" s="1"/>
  <c r="L3934" i="1" s="1"/>
  <c r="J4113" i="2" s="1"/>
  <c r="G3933" i="1"/>
  <c r="K3933" i="1" s="1"/>
  <c r="L3933" i="1" s="1"/>
  <c r="J1744" i="2" s="1"/>
  <c r="G3932" i="1"/>
  <c r="K3932" i="1" s="1"/>
  <c r="L3932" i="1" s="1"/>
  <c r="J2684" i="2" s="1"/>
  <c r="G3931" i="1"/>
  <c r="K3931" i="1" s="1"/>
  <c r="L3931" i="1" s="1"/>
  <c r="J4665" i="2" s="1"/>
  <c r="G3930" i="1"/>
  <c r="K3930" i="1" s="1"/>
  <c r="L3930" i="1" s="1"/>
  <c r="J4445" i="2" s="1"/>
  <c r="G3929" i="1"/>
  <c r="K3929" i="1" s="1"/>
  <c r="L3929" i="1" s="1"/>
  <c r="J5358" i="2" s="1"/>
  <c r="G3928" i="1"/>
  <c r="K3928" i="1" s="1"/>
  <c r="L3928" i="1" s="1"/>
  <c r="J2156" i="2" s="1"/>
  <c r="G3927" i="1"/>
  <c r="K3927" i="1" s="1"/>
  <c r="L3927" i="1" s="1"/>
  <c r="J4127" i="2" s="1"/>
  <c r="G3926" i="1"/>
  <c r="K3926" i="1" s="1"/>
  <c r="L3926" i="1" s="1"/>
  <c r="J5523" i="2" s="1"/>
  <c r="G3925" i="1"/>
  <c r="K3925" i="1" s="1"/>
  <c r="L3925" i="1" s="1"/>
  <c r="J469" i="2" s="1"/>
  <c r="G3924" i="1"/>
  <c r="K3924" i="1" s="1"/>
  <c r="L3924" i="1" s="1"/>
  <c r="J5226" i="2" s="1"/>
  <c r="G3923" i="1"/>
  <c r="K3923" i="1" s="1"/>
  <c r="L3923" i="1" s="1"/>
  <c r="J3404" i="2" s="1"/>
  <c r="G3922" i="1"/>
  <c r="K3922" i="1" s="1"/>
  <c r="L3922" i="1" s="1"/>
  <c r="J4924" i="2" s="1"/>
  <c r="G3921" i="1"/>
  <c r="K3921" i="1" s="1"/>
  <c r="L3921" i="1" s="1"/>
  <c r="J3728" i="2" s="1"/>
  <c r="G3920" i="1"/>
  <c r="K3920" i="1" s="1"/>
  <c r="L3920" i="1" s="1"/>
  <c r="J4928" i="2" s="1"/>
  <c r="G3919" i="1"/>
  <c r="K3919" i="1" s="1"/>
  <c r="L3919" i="1" s="1"/>
  <c r="J5306" i="2" s="1"/>
  <c r="G3918" i="1"/>
  <c r="K3918" i="1" s="1"/>
  <c r="L3918" i="1" s="1"/>
  <c r="J5050" i="2" s="1"/>
  <c r="G3917" i="1"/>
  <c r="K3917" i="1" s="1"/>
  <c r="L3917" i="1" s="1"/>
  <c r="J2169" i="2" s="1"/>
  <c r="G3916" i="1"/>
  <c r="K3916" i="1" s="1"/>
  <c r="L3916" i="1" s="1"/>
  <c r="J1424" i="2" s="1"/>
  <c r="G3915" i="1"/>
  <c r="K3915" i="1" s="1"/>
  <c r="L3915" i="1" s="1"/>
  <c r="J3040" i="2" s="1"/>
  <c r="G3914" i="1"/>
  <c r="K3914" i="1" s="1"/>
  <c r="L3914" i="1" s="1"/>
  <c r="J728" i="2" s="1"/>
  <c r="G3913" i="1"/>
  <c r="K3913" i="1" s="1"/>
  <c r="L3913" i="1" s="1"/>
  <c r="J766" i="2" s="1"/>
  <c r="G3912" i="1"/>
  <c r="K3912" i="1" s="1"/>
  <c r="L3912" i="1" s="1"/>
  <c r="J48" i="2" s="1"/>
  <c r="G3911" i="1"/>
  <c r="K3911" i="1" s="1"/>
  <c r="L3911" i="1" s="1"/>
  <c r="J1251" i="2" s="1"/>
  <c r="G3910" i="1"/>
  <c r="K3910" i="1" s="1"/>
  <c r="L3910" i="1" s="1"/>
  <c r="J5251" i="2" s="1"/>
  <c r="G3909" i="1"/>
  <c r="K3909" i="1" s="1"/>
  <c r="L3909" i="1" s="1"/>
  <c r="J528" i="2" s="1"/>
  <c r="G3908" i="1"/>
  <c r="K3908" i="1" s="1"/>
  <c r="L3908" i="1" s="1"/>
  <c r="J4165" i="2" s="1"/>
  <c r="G3907" i="1"/>
  <c r="K3907" i="1" s="1"/>
  <c r="L3907" i="1" s="1"/>
  <c r="J3783" i="2" s="1"/>
  <c r="G3906" i="1"/>
  <c r="K3906" i="1" s="1"/>
  <c r="L3906" i="1" s="1"/>
  <c r="J949" i="2" s="1"/>
  <c r="G3905" i="1"/>
  <c r="K3905" i="1" s="1"/>
  <c r="L3905" i="1" s="1"/>
  <c r="J1268" i="2" s="1"/>
  <c r="G3904" i="1"/>
  <c r="K3904" i="1" s="1"/>
  <c r="L3904" i="1" s="1"/>
  <c r="J1035" i="2" s="1"/>
  <c r="G3903" i="1"/>
  <c r="K3903" i="1" s="1"/>
  <c r="L3903" i="1" s="1"/>
  <c r="J3771" i="2" s="1"/>
  <c r="G3902" i="1"/>
  <c r="K3902" i="1" s="1"/>
  <c r="L3902" i="1" s="1"/>
  <c r="J2951" i="2" s="1"/>
  <c r="G3901" i="1"/>
  <c r="K3901" i="1" s="1"/>
  <c r="L3901" i="1" s="1"/>
  <c r="J281" i="2" s="1"/>
  <c r="G3900" i="1"/>
  <c r="K3900" i="1" s="1"/>
  <c r="L3900" i="1" s="1"/>
  <c r="J1361" i="2" s="1"/>
  <c r="G3899" i="1"/>
  <c r="K3899" i="1" s="1"/>
  <c r="L3899" i="1" s="1"/>
  <c r="J471" i="2" s="1"/>
  <c r="G3898" i="1"/>
  <c r="K3898" i="1" s="1"/>
  <c r="L3898" i="1" s="1"/>
  <c r="J799" i="2" s="1"/>
  <c r="G3897" i="1"/>
  <c r="K3897" i="1" s="1"/>
  <c r="L3897" i="1" s="1"/>
  <c r="J894" i="2" s="1"/>
  <c r="G3896" i="1"/>
  <c r="K3896" i="1" s="1"/>
  <c r="L3896" i="1" s="1"/>
  <c r="J2222" i="2" s="1"/>
  <c r="G3895" i="1"/>
  <c r="K3895" i="1" s="1"/>
  <c r="L3895" i="1" s="1"/>
  <c r="J4537" i="2" s="1"/>
  <c r="G3894" i="1"/>
  <c r="K3894" i="1" s="1"/>
  <c r="L3894" i="1" s="1"/>
  <c r="J3248" i="2" s="1"/>
  <c r="G3893" i="1"/>
  <c r="K3893" i="1" s="1"/>
  <c r="L3893" i="1" s="1"/>
  <c r="J5231" i="2" s="1"/>
  <c r="G3892" i="1"/>
  <c r="K3892" i="1" s="1"/>
  <c r="L3892" i="1" s="1"/>
  <c r="J3810" i="2" s="1"/>
  <c r="G3891" i="1"/>
  <c r="K3891" i="1" s="1"/>
  <c r="L3891" i="1" s="1"/>
  <c r="J2205" i="2" s="1"/>
  <c r="G3890" i="1"/>
  <c r="K3890" i="1" s="1"/>
  <c r="L3890" i="1" s="1"/>
  <c r="J2654" i="2" s="1"/>
  <c r="G3889" i="1"/>
  <c r="K3889" i="1" s="1"/>
  <c r="L3889" i="1" s="1"/>
  <c r="J2129" i="2" s="1"/>
  <c r="G3888" i="1"/>
  <c r="K3888" i="1" s="1"/>
  <c r="L3888" i="1" s="1"/>
  <c r="J700" i="2" s="1"/>
  <c r="G3887" i="1"/>
  <c r="K3887" i="1" s="1"/>
  <c r="L3887" i="1" s="1"/>
  <c r="J219" i="2" s="1"/>
  <c r="G3886" i="1"/>
  <c r="K3886" i="1" s="1"/>
  <c r="L3886" i="1" s="1"/>
  <c r="J5160" i="2" s="1"/>
  <c r="G3885" i="1"/>
  <c r="K3885" i="1" s="1"/>
  <c r="L3885" i="1" s="1"/>
  <c r="J3786" i="2" s="1"/>
  <c r="G3884" i="1"/>
  <c r="K3884" i="1" s="1"/>
  <c r="L3884" i="1" s="1"/>
  <c r="J5010" i="2" s="1"/>
  <c r="G3883" i="1"/>
  <c r="K3883" i="1" s="1"/>
  <c r="L3883" i="1" s="1"/>
  <c r="J5282" i="2" s="1"/>
  <c r="G3882" i="1"/>
  <c r="K3882" i="1" s="1"/>
  <c r="L3882" i="1" s="1"/>
  <c r="J1024" i="2" s="1"/>
  <c r="G3881" i="1"/>
  <c r="K3881" i="1" s="1"/>
  <c r="L3881" i="1" s="1"/>
  <c r="J3687" i="2" s="1"/>
  <c r="G3880" i="1"/>
  <c r="K3880" i="1" s="1"/>
  <c r="L3880" i="1" s="1"/>
  <c r="J5365" i="2" s="1"/>
  <c r="G3879" i="1"/>
  <c r="K3879" i="1" s="1"/>
  <c r="L3879" i="1" s="1"/>
  <c r="J1494" i="2" s="1"/>
  <c r="G3878" i="1"/>
  <c r="K3878" i="1" s="1"/>
  <c r="L3878" i="1" s="1"/>
  <c r="J1637" i="2" s="1"/>
  <c r="G3877" i="1"/>
  <c r="K3877" i="1" s="1"/>
  <c r="L3877" i="1" s="1"/>
  <c r="J5046" i="2" s="1"/>
  <c r="G3876" i="1"/>
  <c r="K3876" i="1" s="1"/>
  <c r="L3876" i="1" s="1"/>
  <c r="J255" i="2" s="1"/>
  <c r="G3875" i="1"/>
  <c r="K3875" i="1" s="1"/>
  <c r="L3875" i="1" s="1"/>
  <c r="J1659" i="2" s="1"/>
  <c r="G3874" i="1"/>
  <c r="K3874" i="1" s="1"/>
  <c r="L3874" i="1" s="1"/>
  <c r="J2525" i="2" s="1"/>
  <c r="G3873" i="1"/>
  <c r="K3873" i="1" s="1"/>
  <c r="L3873" i="1" s="1"/>
  <c r="J1725" i="2" s="1"/>
  <c r="G3872" i="1"/>
  <c r="K3872" i="1" s="1"/>
  <c r="L3872" i="1" s="1"/>
  <c r="J3931" i="2" s="1"/>
  <c r="G3871" i="1"/>
  <c r="K3871" i="1" s="1"/>
  <c r="L3871" i="1" s="1"/>
  <c r="J4010" i="2" s="1"/>
  <c r="G3870" i="1"/>
  <c r="K3870" i="1" s="1"/>
  <c r="L3870" i="1" s="1"/>
  <c r="J1441" i="2" s="1"/>
  <c r="G3869" i="1"/>
  <c r="K3869" i="1" s="1"/>
  <c r="L3869" i="1" s="1"/>
  <c r="J1306" i="2" s="1"/>
  <c r="G3868" i="1"/>
  <c r="K3868" i="1" s="1"/>
  <c r="L3868" i="1" s="1"/>
  <c r="J4830" i="2" s="1"/>
  <c r="G3867" i="1"/>
  <c r="K3867" i="1" s="1"/>
  <c r="L3867" i="1" s="1"/>
  <c r="J2852" i="2" s="1"/>
  <c r="G3866" i="1"/>
  <c r="K3866" i="1" s="1"/>
  <c r="L3866" i="1" s="1"/>
  <c r="J846" i="2" s="1"/>
  <c r="G3865" i="1"/>
  <c r="K3865" i="1" s="1"/>
  <c r="L3865" i="1" s="1"/>
  <c r="J866" i="2" s="1"/>
  <c r="G3864" i="1"/>
  <c r="K3864" i="1" s="1"/>
  <c r="L3864" i="1" s="1"/>
  <c r="J1540" i="2" s="1"/>
  <c r="G3863" i="1"/>
  <c r="K3863" i="1" s="1"/>
  <c r="L3863" i="1" s="1"/>
  <c r="J515" i="2" s="1"/>
  <c r="G3862" i="1"/>
  <c r="K3862" i="1" s="1"/>
  <c r="L3862" i="1" s="1"/>
  <c r="J2674" i="2" s="1"/>
  <c r="G3861" i="1"/>
  <c r="K3861" i="1" s="1"/>
  <c r="L3861" i="1" s="1"/>
  <c r="J1547" i="2" s="1"/>
  <c r="G3860" i="1"/>
  <c r="K3860" i="1" s="1"/>
  <c r="L3860" i="1" s="1"/>
  <c r="J1809" i="2" s="1"/>
  <c r="G3859" i="1"/>
  <c r="K3859" i="1" s="1"/>
  <c r="L3859" i="1" s="1"/>
  <c r="J802" i="2" s="1"/>
  <c r="G3858" i="1"/>
  <c r="K3858" i="1" s="1"/>
  <c r="L3858" i="1" s="1"/>
  <c r="J1849" i="2" s="1"/>
  <c r="G3857" i="1"/>
  <c r="K3857" i="1" s="1"/>
  <c r="L3857" i="1" s="1"/>
  <c r="J4724" i="2" s="1"/>
  <c r="G3856" i="1"/>
  <c r="K3856" i="1" s="1"/>
  <c r="L3856" i="1" s="1"/>
  <c r="J1734" i="2" s="1"/>
  <c r="G3855" i="1"/>
  <c r="K3855" i="1" s="1"/>
  <c r="L3855" i="1" s="1"/>
  <c r="J1927" i="2" s="1"/>
  <c r="G3854" i="1"/>
  <c r="K3854" i="1" s="1"/>
  <c r="L3854" i="1" s="1"/>
  <c r="J2000" i="2" s="1"/>
  <c r="G3853" i="1"/>
  <c r="K3853" i="1" s="1"/>
  <c r="L3853" i="1" s="1"/>
  <c r="J5079" i="2" s="1"/>
  <c r="G3852" i="1"/>
  <c r="K3852" i="1" s="1"/>
  <c r="L3852" i="1" s="1"/>
  <c r="J245" i="2" s="1"/>
  <c r="G3851" i="1"/>
  <c r="K3851" i="1" s="1"/>
  <c r="L3851" i="1" s="1"/>
  <c r="J991" i="2" s="1"/>
  <c r="G3850" i="1"/>
  <c r="K3850" i="1" s="1"/>
  <c r="L3850" i="1" s="1"/>
  <c r="J3790" i="2" s="1"/>
  <c r="G3849" i="1"/>
  <c r="K3849" i="1" s="1"/>
  <c r="L3849" i="1" s="1"/>
  <c r="J2063" i="2" s="1"/>
  <c r="G3848" i="1"/>
  <c r="K3848" i="1" s="1"/>
  <c r="L3848" i="1" s="1"/>
  <c r="J5400" i="2" s="1"/>
  <c r="G3847" i="1"/>
  <c r="K3847" i="1" s="1"/>
  <c r="L3847" i="1" s="1"/>
  <c r="J3994" i="2" s="1"/>
  <c r="G3846" i="1"/>
  <c r="K3846" i="1" s="1"/>
  <c r="L3846" i="1" s="1"/>
  <c r="J2997" i="2" s="1"/>
  <c r="G3845" i="1"/>
  <c r="K3845" i="1" s="1"/>
  <c r="L3845" i="1" s="1"/>
  <c r="J3089" i="2" s="1"/>
  <c r="G3844" i="1"/>
  <c r="K3844" i="1" s="1"/>
  <c r="L3844" i="1" s="1"/>
  <c r="J3172" i="2" s="1"/>
  <c r="G3843" i="1"/>
  <c r="K3843" i="1" s="1"/>
  <c r="L3843" i="1" s="1"/>
  <c r="J3926" i="2" s="1"/>
  <c r="G3842" i="1"/>
  <c r="K3842" i="1" s="1"/>
  <c r="L3842" i="1" s="1"/>
  <c r="J2945" i="2" s="1"/>
  <c r="G3841" i="1"/>
  <c r="K3841" i="1" s="1"/>
  <c r="L3841" i="1" s="1"/>
  <c r="J3339" i="2" s="1"/>
  <c r="G3840" i="1"/>
  <c r="K3840" i="1" s="1"/>
  <c r="L3840" i="1" s="1"/>
  <c r="J1736" i="2" s="1"/>
  <c r="G3839" i="1"/>
  <c r="K3839" i="1" s="1"/>
  <c r="L3839" i="1" s="1"/>
  <c r="J4904" i="2" s="1"/>
  <c r="G3838" i="1"/>
  <c r="K3838" i="1" s="1"/>
  <c r="L3838" i="1" s="1"/>
  <c r="J1198" i="2" s="1"/>
  <c r="G3837" i="1"/>
  <c r="K3837" i="1" s="1"/>
  <c r="L3837" i="1" s="1"/>
  <c r="J4712" i="2" s="1"/>
  <c r="G3836" i="1"/>
  <c r="K3836" i="1" s="1"/>
  <c r="L3836" i="1" s="1"/>
  <c r="J2942" i="2" s="1"/>
  <c r="G3835" i="1"/>
  <c r="K3835" i="1" s="1"/>
  <c r="L3835" i="1" s="1"/>
  <c r="J2382" i="2" s="1"/>
  <c r="G3834" i="1"/>
  <c r="K3834" i="1" s="1"/>
  <c r="L3834" i="1" s="1"/>
  <c r="J1841" i="2" s="1"/>
  <c r="G3833" i="1"/>
  <c r="K3833" i="1" s="1"/>
  <c r="L3833" i="1" s="1"/>
  <c r="J3959" i="2" s="1"/>
  <c r="G3832" i="1"/>
  <c r="K3832" i="1" s="1"/>
  <c r="L3832" i="1" s="1"/>
  <c r="J1366" i="2" s="1"/>
  <c r="G3831" i="1"/>
  <c r="K3831" i="1" s="1"/>
  <c r="L3831" i="1" s="1"/>
  <c r="J90" i="2" s="1"/>
  <c r="G3830" i="1"/>
  <c r="K3830" i="1" s="1"/>
  <c r="L3830" i="1" s="1"/>
  <c r="J4424" i="2" s="1"/>
  <c r="G3829" i="1"/>
  <c r="K3829" i="1" s="1"/>
  <c r="L3829" i="1" s="1"/>
  <c r="J3327" i="2" s="1"/>
  <c r="G3828" i="1"/>
  <c r="K3828" i="1" s="1"/>
  <c r="L3828" i="1" s="1"/>
  <c r="J1452" i="2" s="1"/>
  <c r="G3827" i="1"/>
  <c r="K3827" i="1" s="1"/>
  <c r="L3827" i="1" s="1"/>
  <c r="J2840" i="2" s="1"/>
  <c r="G3826" i="1"/>
  <c r="K3826" i="1" s="1"/>
  <c r="L3826" i="1" s="1"/>
  <c r="J437" i="2" s="1"/>
  <c r="G3825" i="1"/>
  <c r="K3825" i="1" s="1"/>
  <c r="L3825" i="1" s="1"/>
  <c r="J5443" i="2" s="1"/>
  <c r="G3824" i="1"/>
  <c r="K3824" i="1" s="1"/>
  <c r="L3824" i="1" s="1"/>
  <c r="J3290" i="2" s="1"/>
  <c r="G3823" i="1"/>
  <c r="K3823" i="1" s="1"/>
  <c r="L3823" i="1" s="1"/>
  <c r="J1719" i="2" s="1"/>
  <c r="G3822" i="1"/>
  <c r="K3822" i="1" s="1"/>
  <c r="L3822" i="1" s="1"/>
  <c r="J3703" i="2" s="1"/>
  <c r="G3821" i="1"/>
  <c r="K3821" i="1" s="1"/>
  <c r="L3821" i="1" s="1"/>
  <c r="J1098" i="2" s="1"/>
  <c r="G3820" i="1"/>
  <c r="K3820" i="1" s="1"/>
  <c r="L3820" i="1" s="1"/>
  <c r="J2254" i="2" s="1"/>
  <c r="G3819" i="1"/>
  <c r="K3819" i="1" s="1"/>
  <c r="L3819" i="1" s="1"/>
  <c r="J3201" i="2" s="1"/>
  <c r="G3818" i="1"/>
  <c r="K3818" i="1" s="1"/>
  <c r="L3818" i="1" s="1"/>
  <c r="J5461" i="2" s="1"/>
  <c r="G3817" i="1"/>
  <c r="K3817" i="1" s="1"/>
  <c r="L3817" i="1" s="1"/>
  <c r="J3565" i="2" s="1"/>
  <c r="G3816" i="1"/>
  <c r="K3816" i="1" s="1"/>
  <c r="L3816" i="1" s="1"/>
  <c r="J467" i="2" s="1"/>
  <c r="G3815" i="1"/>
  <c r="K3815" i="1" s="1"/>
  <c r="L3815" i="1" s="1"/>
  <c r="J4076" i="2" s="1"/>
  <c r="G3814" i="1"/>
  <c r="K3814" i="1" s="1"/>
  <c r="L3814" i="1" s="1"/>
  <c r="J4518" i="2" s="1"/>
  <c r="G3813" i="1"/>
  <c r="G3812" i="1"/>
  <c r="K3812" i="1" s="1"/>
  <c r="L3812" i="1" s="1"/>
  <c r="J4070" i="2" s="1"/>
  <c r="G3811" i="1"/>
  <c r="K3811" i="1" s="1"/>
  <c r="L3811" i="1" s="1"/>
  <c r="J4519" i="2" s="1"/>
  <c r="G3810" i="1"/>
  <c r="K3810" i="1" s="1"/>
  <c r="L3810" i="1" s="1"/>
  <c r="J2666" i="2" s="1"/>
  <c r="G3809" i="1"/>
  <c r="K3809" i="1" s="1"/>
  <c r="L3809" i="1" s="1"/>
  <c r="J3745" i="2" s="1"/>
  <c r="G3808" i="1"/>
  <c r="K3808" i="1" s="1"/>
  <c r="L3808" i="1" s="1"/>
  <c r="J5245" i="2" s="1"/>
  <c r="G3807" i="1"/>
  <c r="K3807" i="1" s="1"/>
  <c r="L3807" i="1" s="1"/>
  <c r="J4532" i="2" s="1"/>
  <c r="G3806" i="1"/>
  <c r="K3806" i="1" s="1"/>
  <c r="L3806" i="1" s="1"/>
  <c r="J5503" i="2" s="1"/>
  <c r="G3805" i="1"/>
  <c r="K3805" i="1" s="1"/>
  <c r="L3805" i="1" s="1"/>
  <c r="J5532" i="2" s="1"/>
  <c r="G3804" i="1"/>
  <c r="K3804" i="1" s="1"/>
  <c r="L3804" i="1" s="1"/>
  <c r="J234" i="2" s="1"/>
  <c r="G3803" i="1"/>
  <c r="K3803" i="1" s="1"/>
  <c r="L3803" i="1" s="1"/>
  <c r="J1025" i="2" s="1"/>
  <c r="G3802" i="1"/>
  <c r="K3802" i="1" s="1"/>
  <c r="L3802" i="1" s="1"/>
  <c r="J2067" i="2" s="1"/>
  <c r="G3801" i="1"/>
  <c r="K3801" i="1" s="1"/>
  <c r="L3801" i="1" s="1"/>
  <c r="J3213" i="2" s="1"/>
  <c r="G3800" i="1"/>
  <c r="K3800" i="1" s="1"/>
  <c r="L3800" i="1" s="1"/>
  <c r="J3995" i="2" s="1"/>
  <c r="G3799" i="1"/>
  <c r="K3799" i="1" s="1"/>
  <c r="L3799" i="1" s="1"/>
  <c r="J1997" i="2" s="1"/>
  <c r="G3798" i="1"/>
  <c r="K3798" i="1" s="1"/>
  <c r="L3798" i="1" s="1"/>
  <c r="J4914" i="2" s="1"/>
  <c r="G3797" i="1"/>
  <c r="K3797" i="1" s="1"/>
  <c r="L3797" i="1" s="1"/>
  <c r="J1586" i="2" s="1"/>
  <c r="G3796" i="1"/>
  <c r="K3796" i="1" s="1"/>
  <c r="L3796" i="1" s="1"/>
  <c r="J223" i="2" s="1"/>
  <c r="G3795" i="1"/>
  <c r="K3795" i="1" s="1"/>
  <c r="L3795" i="1" s="1"/>
  <c r="J1655" i="2" s="1"/>
  <c r="G3794" i="1"/>
  <c r="K3794" i="1" s="1"/>
  <c r="L3794" i="1" s="1"/>
  <c r="J5249" i="2" s="1"/>
  <c r="G3793" i="1"/>
  <c r="K3793" i="1" s="1"/>
  <c r="L3793" i="1" s="1"/>
  <c r="J915" i="2" s="1"/>
  <c r="G3792" i="1"/>
  <c r="K3792" i="1" s="1"/>
  <c r="L3792" i="1" s="1"/>
  <c r="J2310" i="2" s="1"/>
  <c r="G3791" i="1"/>
  <c r="K3791" i="1" s="1"/>
  <c r="L3791" i="1" s="1"/>
  <c r="J2530" i="2" s="1"/>
  <c r="G3790" i="1"/>
  <c r="K3790" i="1" s="1"/>
  <c r="L3790" i="1" s="1"/>
  <c r="J3749" i="2" s="1"/>
  <c r="G3789" i="1"/>
  <c r="K3789" i="1" s="1"/>
  <c r="L3789" i="1" s="1"/>
  <c r="J2476" i="2" s="1"/>
  <c r="G3788" i="1"/>
  <c r="K3788" i="1" s="1"/>
  <c r="L3788" i="1" s="1"/>
  <c r="J4387" i="2" s="1"/>
  <c r="G3787" i="1"/>
  <c r="K3787" i="1" s="1"/>
  <c r="L3787" i="1" s="1"/>
  <c r="J461" i="2" s="1"/>
  <c r="G3786" i="1"/>
  <c r="K3786" i="1" s="1"/>
  <c r="L3786" i="1" s="1"/>
  <c r="J5420" i="2" s="1"/>
  <c r="G3785" i="1"/>
  <c r="K3785" i="1" s="1"/>
  <c r="L3785" i="1" s="1"/>
  <c r="J4404" i="2" s="1"/>
  <c r="G3784" i="1"/>
  <c r="K3784" i="1" s="1"/>
  <c r="L3784" i="1" s="1"/>
  <c r="J2923" i="2" s="1"/>
  <c r="G3783" i="1"/>
  <c r="K3783" i="1" s="1"/>
  <c r="L3783" i="1" s="1"/>
  <c r="J944" i="2" s="1"/>
  <c r="G3782" i="1"/>
  <c r="K3782" i="1" s="1"/>
  <c r="L3782" i="1" s="1"/>
  <c r="J3955" i="2" s="1"/>
  <c r="G3781" i="1"/>
  <c r="K3781" i="1" s="1"/>
  <c r="L3781" i="1" s="1"/>
  <c r="J2642" i="2" s="1"/>
  <c r="G3780" i="1"/>
  <c r="K3780" i="1" s="1"/>
  <c r="L3780" i="1" s="1"/>
  <c r="J4287" i="2" s="1"/>
  <c r="G3779" i="1"/>
  <c r="K3779" i="1" s="1"/>
  <c r="L3779" i="1" s="1"/>
  <c r="J3272" i="2" s="1"/>
  <c r="G3778" i="1"/>
  <c r="K3778" i="1" s="1"/>
  <c r="L3778" i="1" s="1"/>
  <c r="J3363" i="2" s="1"/>
  <c r="G3777" i="1"/>
  <c r="K3777" i="1" s="1"/>
  <c r="L3777" i="1" s="1"/>
  <c r="J892" i="2" s="1"/>
  <c r="G3776" i="1"/>
  <c r="K3776" i="1" s="1"/>
  <c r="L3776" i="1" s="1"/>
  <c r="J2120" i="2" s="1"/>
  <c r="G3775" i="1"/>
  <c r="K3775" i="1" s="1"/>
  <c r="L3775" i="1" s="1"/>
  <c r="J215" i="2" s="1"/>
  <c r="G3774" i="1"/>
  <c r="K3774" i="1" s="1"/>
  <c r="L3774" i="1" s="1"/>
  <c r="J2688" i="2" s="1"/>
  <c r="G3773" i="1"/>
  <c r="K3773" i="1" s="1"/>
  <c r="L3773" i="1" s="1"/>
  <c r="J4700" i="2" s="1"/>
  <c r="G3772" i="1"/>
  <c r="K3772" i="1" s="1"/>
  <c r="L3772" i="1" s="1"/>
  <c r="J4499" i="2" s="1"/>
  <c r="G3771" i="1"/>
  <c r="K3771" i="1" s="1"/>
  <c r="L3771" i="1" s="1"/>
  <c r="J1408" i="2" s="1"/>
  <c r="G3770" i="1"/>
  <c r="K3770" i="1" s="1"/>
  <c r="L3770" i="1" s="1"/>
  <c r="J1703" i="2" s="1"/>
  <c r="G3769" i="1"/>
  <c r="K3769" i="1" s="1"/>
  <c r="L3769" i="1" s="1"/>
  <c r="J4610" i="2" s="1"/>
  <c r="G3768" i="1"/>
  <c r="K3768" i="1" s="1"/>
  <c r="L3768" i="1" s="1"/>
  <c r="J3211" i="2" s="1"/>
  <c r="G3767" i="1"/>
  <c r="K3767" i="1" s="1"/>
  <c r="L3767" i="1" s="1"/>
  <c r="J236" i="2" s="1"/>
  <c r="G3766" i="1"/>
  <c r="K3766" i="1" s="1"/>
  <c r="L3766" i="1" s="1"/>
  <c r="J3622" i="2" s="1"/>
  <c r="G3765" i="1"/>
  <c r="K3765" i="1" s="1"/>
  <c r="L3765" i="1" s="1"/>
  <c r="J31" i="2" s="1"/>
  <c r="G3764" i="1"/>
  <c r="K3764" i="1" s="1"/>
  <c r="L3764" i="1" s="1"/>
  <c r="J2673" i="2" s="1"/>
  <c r="G3763" i="1"/>
  <c r="K3763" i="1" s="1"/>
  <c r="L3763" i="1" s="1"/>
  <c r="J943" i="2" s="1"/>
  <c r="G3762" i="1"/>
  <c r="K3762" i="1" s="1"/>
  <c r="L3762" i="1" s="1"/>
  <c r="J182" i="2" s="1"/>
  <c r="G3761" i="1"/>
  <c r="G3760" i="1"/>
  <c r="K3760" i="1" s="1"/>
  <c r="L3760" i="1" s="1"/>
  <c r="J4553" i="2" s="1"/>
  <c r="G3759" i="1"/>
  <c r="K3759" i="1" s="1"/>
  <c r="L3759" i="1" s="1"/>
  <c r="J599" i="2" s="1"/>
  <c r="G3758" i="1"/>
  <c r="K3758" i="1" s="1"/>
  <c r="L3758" i="1" s="1"/>
  <c r="J5342" i="2" s="1"/>
  <c r="G3757" i="1"/>
  <c r="K3757" i="1" s="1"/>
  <c r="L3757" i="1" s="1"/>
  <c r="J3960" i="2" s="1"/>
  <c r="G3756" i="1"/>
  <c r="K3756" i="1" s="1"/>
  <c r="L3756" i="1" s="1"/>
  <c r="J2008" i="2" s="1"/>
  <c r="G3755" i="1"/>
  <c r="K3755" i="1" s="1"/>
  <c r="L3755" i="1" s="1"/>
  <c r="J3557" i="2" s="1"/>
  <c r="G3754" i="1"/>
  <c r="K3754" i="1" s="1"/>
  <c r="L3754" i="1" s="1"/>
  <c r="J1255" i="2" s="1"/>
  <c r="G3753" i="1"/>
  <c r="K3753" i="1" s="1"/>
  <c r="L3753" i="1" s="1"/>
  <c r="J5003" i="2" s="1"/>
  <c r="G3752" i="1"/>
  <c r="K3752" i="1" s="1"/>
  <c r="L3752" i="1" s="1"/>
  <c r="J2743" i="2" s="1"/>
  <c r="G3751" i="1"/>
  <c r="K3751" i="1" s="1"/>
  <c r="L3751" i="1" s="1"/>
  <c r="J1702" i="2" s="1"/>
  <c r="G3750" i="1"/>
  <c r="K3750" i="1" s="1"/>
  <c r="L3750" i="1" s="1"/>
  <c r="J3804" i="2" s="1"/>
  <c r="G3749" i="1"/>
  <c r="K3749" i="1" s="1"/>
  <c r="L3749" i="1" s="1"/>
  <c r="J2903" i="2" s="1"/>
  <c r="G3748" i="1"/>
  <c r="K3748" i="1" s="1"/>
  <c r="L3748" i="1" s="1"/>
  <c r="J2455" i="2" s="1"/>
  <c r="G3747" i="1"/>
  <c r="K3747" i="1" s="1"/>
  <c r="L3747" i="1" s="1"/>
  <c r="J2756" i="2" s="1"/>
  <c r="G3746" i="1"/>
  <c r="K3746" i="1" s="1"/>
  <c r="L3746" i="1" s="1"/>
  <c r="J3977" i="2" s="1"/>
  <c r="G3745" i="1"/>
  <c r="K3745" i="1" s="1"/>
  <c r="L3745" i="1" s="1"/>
  <c r="J3222" i="2" s="1"/>
  <c r="G3744" i="1"/>
  <c r="K3744" i="1" s="1"/>
  <c r="L3744" i="1" s="1"/>
  <c r="J3641" i="2" s="1"/>
  <c r="G3743" i="1"/>
  <c r="K3743" i="1" s="1"/>
  <c r="L3743" i="1" s="1"/>
  <c r="J4718" i="2" s="1"/>
  <c r="G3742" i="1"/>
  <c r="K3742" i="1" s="1"/>
  <c r="L3742" i="1" s="1"/>
  <c r="J4361" i="2" s="1"/>
  <c r="G3741" i="1"/>
  <c r="K3741" i="1" s="1"/>
  <c r="L3741" i="1" s="1"/>
  <c r="J1044" i="2" s="1"/>
  <c r="G3740" i="1"/>
  <c r="K3740" i="1" s="1"/>
  <c r="L3740" i="1" s="1"/>
  <c r="J2434" i="2" s="1"/>
  <c r="G3739" i="1"/>
  <c r="K3739" i="1" s="1"/>
  <c r="L3739" i="1" s="1"/>
  <c r="J761" i="2" s="1"/>
  <c r="G3738" i="1"/>
  <c r="K3738" i="1" s="1"/>
  <c r="L3738" i="1" s="1"/>
  <c r="J2963" i="2" s="1"/>
  <c r="G3737" i="1"/>
  <c r="K3737" i="1" s="1"/>
  <c r="L3737" i="1" s="1"/>
  <c r="J482" i="2" s="1"/>
  <c r="G3736" i="1"/>
  <c r="K3736" i="1" s="1"/>
  <c r="L3736" i="1" s="1"/>
  <c r="J895" i="2" s="1"/>
  <c r="G3735" i="1"/>
  <c r="K3735" i="1" s="1"/>
  <c r="L3735" i="1" s="1"/>
  <c r="J2781" i="2" s="1"/>
  <c r="G3734" i="1"/>
  <c r="K3734" i="1" s="1"/>
  <c r="L3734" i="1" s="1"/>
  <c r="J129" i="2" s="1"/>
  <c r="G3733" i="1"/>
  <c r="K3733" i="1" s="1"/>
  <c r="L3733" i="1" s="1"/>
  <c r="J5540" i="2" s="1"/>
  <c r="G3732" i="1"/>
  <c r="K3732" i="1" s="1"/>
  <c r="L3732" i="1" s="1"/>
  <c r="J3936" i="2" s="1"/>
  <c r="G3731" i="1"/>
  <c r="K3731" i="1" s="1"/>
  <c r="L3731" i="1" s="1"/>
  <c r="J2700" i="2" s="1"/>
  <c r="G3730" i="1"/>
  <c r="K3730" i="1" s="1"/>
  <c r="L3730" i="1" s="1"/>
  <c r="J4222" i="2" s="1"/>
  <c r="G3729" i="1"/>
  <c r="K3729" i="1" s="1"/>
  <c r="L3729" i="1" s="1"/>
  <c r="J1909" i="2" s="1"/>
  <c r="G3728" i="1"/>
  <c r="K3728" i="1" s="1"/>
  <c r="L3728" i="1" s="1"/>
  <c r="J5339" i="2" s="1"/>
  <c r="G3727" i="1"/>
  <c r="K3727" i="1" s="1"/>
  <c r="L3727" i="1" s="1"/>
  <c r="J2952" i="2" s="1"/>
  <c r="G3726" i="1"/>
  <c r="K3726" i="1" s="1"/>
  <c r="L3726" i="1" s="1"/>
  <c r="J3637" i="2" s="1"/>
  <c r="G3725" i="1"/>
  <c r="K3725" i="1" s="1"/>
  <c r="L3725" i="1" s="1"/>
  <c r="J970" i="2" s="1"/>
  <c r="G3724" i="1"/>
  <c r="K3724" i="1" s="1"/>
  <c r="L3724" i="1" s="1"/>
  <c r="J3353" i="2" s="1"/>
  <c r="G3723" i="1"/>
  <c r="K3723" i="1" s="1"/>
  <c r="L3723" i="1" s="1"/>
  <c r="J254" i="2" s="1"/>
  <c r="G3722" i="1"/>
  <c r="K3722" i="1" s="1"/>
  <c r="L3722" i="1" s="1"/>
  <c r="J4559" i="2" s="1"/>
  <c r="G3721" i="1"/>
  <c r="K3721" i="1" s="1"/>
  <c r="L3721" i="1" s="1"/>
  <c r="J973" i="2" s="1"/>
  <c r="G3720" i="1"/>
  <c r="K3720" i="1" s="1"/>
  <c r="L3720" i="1" s="1"/>
  <c r="J3593" i="2" s="1"/>
  <c r="G3719" i="1"/>
  <c r="K3719" i="1" s="1"/>
  <c r="L3719" i="1" s="1"/>
  <c r="J2862" i="2" s="1"/>
  <c r="G3718" i="1"/>
  <c r="K3718" i="1" s="1"/>
  <c r="L3718" i="1" s="1"/>
  <c r="J4116" i="2" s="1"/>
  <c r="G3717" i="1"/>
  <c r="K3717" i="1" s="1"/>
  <c r="L3717" i="1" s="1"/>
  <c r="J1916" i="2" s="1"/>
  <c r="G3716" i="1"/>
  <c r="K3716" i="1" s="1"/>
  <c r="L3716" i="1" s="1"/>
  <c r="J2422" i="2" s="1"/>
  <c r="G3715" i="1"/>
  <c r="K3715" i="1" s="1"/>
  <c r="L3715" i="1" s="1"/>
  <c r="J5462" i="2" s="1"/>
  <c r="G3714" i="1"/>
  <c r="K3714" i="1" s="1"/>
  <c r="L3714" i="1" s="1"/>
  <c r="J5390" i="2" s="1"/>
  <c r="G3713" i="1"/>
  <c r="K3713" i="1" s="1"/>
  <c r="L3713" i="1" s="1"/>
  <c r="J3879" i="2" s="1"/>
  <c r="G3712" i="1"/>
  <c r="K3712" i="1" s="1"/>
  <c r="L3712" i="1" s="1"/>
  <c r="J1900" i="2" s="1"/>
  <c r="G3711" i="1"/>
  <c r="K3711" i="1" s="1"/>
  <c r="L3711" i="1" s="1"/>
  <c r="J705" i="2" s="1"/>
  <c r="G3710" i="1"/>
  <c r="K3710" i="1" s="1"/>
  <c r="L3710" i="1" s="1"/>
  <c r="J4286" i="2" s="1"/>
  <c r="G3709" i="1"/>
  <c r="K3709" i="1" s="1"/>
  <c r="L3709" i="1" s="1"/>
  <c r="J4131" i="2" s="1"/>
  <c r="G3708" i="1"/>
  <c r="K3708" i="1" s="1"/>
  <c r="L3708" i="1" s="1"/>
  <c r="J2446" i="2" s="1"/>
  <c r="G3707" i="1"/>
  <c r="K3707" i="1" s="1"/>
  <c r="L3707" i="1" s="1"/>
  <c r="J1453" i="2" s="1"/>
  <c r="G3706" i="1"/>
  <c r="K3706" i="1" s="1"/>
  <c r="L3706" i="1" s="1"/>
  <c r="J5217" i="2" s="1"/>
  <c r="G3705" i="1"/>
  <c r="K3705" i="1" s="1"/>
  <c r="L3705" i="1" s="1"/>
  <c r="J1821" i="2" s="1"/>
  <c r="G3704" i="1"/>
  <c r="K3704" i="1" s="1"/>
  <c r="L3704" i="1" s="1"/>
  <c r="J5129" i="2" s="1"/>
  <c r="G3703" i="1"/>
  <c r="K3703" i="1" s="1"/>
  <c r="L3703" i="1" s="1"/>
  <c r="J2653" i="2" s="1"/>
  <c r="G3702" i="1"/>
  <c r="K3702" i="1" s="1"/>
  <c r="L3702" i="1" s="1"/>
  <c r="J3510" i="2" s="1"/>
  <c r="G3701" i="1"/>
  <c r="K3701" i="1" s="1"/>
  <c r="L3701" i="1" s="1"/>
  <c r="J5229" i="2" s="1"/>
  <c r="G3700" i="1"/>
  <c r="K3700" i="1" s="1"/>
  <c r="L3700" i="1" s="1"/>
  <c r="J4772" i="2" s="1"/>
  <c r="G3699" i="1"/>
  <c r="K3699" i="1" s="1"/>
  <c r="L3699" i="1" s="1"/>
  <c r="J3518" i="2" s="1"/>
  <c r="G3698" i="1"/>
  <c r="K3698" i="1" s="1"/>
  <c r="L3698" i="1" s="1"/>
  <c r="J4765" i="2" s="1"/>
  <c r="G3697" i="1"/>
  <c r="K3697" i="1" s="1"/>
  <c r="L3697" i="1" s="1"/>
  <c r="J5191" i="2" s="1"/>
  <c r="G3696" i="1"/>
  <c r="K3696" i="1" s="1"/>
  <c r="L3696" i="1" s="1"/>
  <c r="J4831" i="2" s="1"/>
  <c r="G3695" i="1"/>
  <c r="K3695" i="1" s="1"/>
  <c r="L3695" i="1" s="1"/>
  <c r="J4538" i="2" s="1"/>
  <c r="G3694" i="1"/>
  <c r="K3694" i="1" s="1"/>
  <c r="L3694" i="1" s="1"/>
  <c r="J5122" i="2" s="1"/>
  <c r="G3693" i="1"/>
  <c r="K3693" i="1" s="1"/>
  <c r="L3693" i="1" s="1"/>
  <c r="J1817" i="2" s="1"/>
  <c r="G3692" i="1"/>
  <c r="K3692" i="1" s="1"/>
  <c r="L3692" i="1" s="1"/>
  <c r="J893" i="2" s="1"/>
  <c r="G3691" i="1"/>
  <c r="K3691" i="1" s="1"/>
  <c r="L3691" i="1" s="1"/>
  <c r="J2233" i="2" s="1"/>
  <c r="G3690" i="1"/>
  <c r="K3690" i="1" s="1"/>
  <c r="L3690" i="1" s="1"/>
  <c r="J1563" i="2" s="1"/>
  <c r="G3689" i="1"/>
  <c r="K3689" i="1" s="1"/>
  <c r="L3689" i="1" s="1"/>
  <c r="J971" i="2" s="1"/>
  <c r="G3688" i="1"/>
  <c r="K3688" i="1" s="1"/>
  <c r="L3688" i="1" s="1"/>
  <c r="J1292" i="2" s="1"/>
  <c r="G3687" i="1"/>
  <c r="K3687" i="1" s="1"/>
  <c r="L3687" i="1" s="1"/>
  <c r="J1050" i="2" s="1"/>
  <c r="G3686" i="1"/>
  <c r="K3686" i="1" s="1"/>
  <c r="L3686" i="1" s="1"/>
  <c r="J1294" i="2" s="1"/>
  <c r="G3685" i="1"/>
  <c r="K3685" i="1" s="1"/>
  <c r="L3685" i="1" s="1"/>
  <c r="J2851" i="2" s="1"/>
  <c r="G3684" i="1"/>
  <c r="K3684" i="1" s="1"/>
  <c r="L3684" i="1" s="1"/>
  <c r="J1617" i="2" s="1"/>
  <c r="G3683" i="1"/>
  <c r="K3683" i="1" s="1"/>
  <c r="L3683" i="1" s="1"/>
  <c r="J3326" i="2" s="1"/>
  <c r="G3682" i="1"/>
  <c r="K3682" i="1" s="1"/>
  <c r="L3682" i="1" s="1"/>
  <c r="J3186" i="2" s="1"/>
  <c r="G3681" i="1"/>
  <c r="K3681" i="1" s="1"/>
  <c r="L3681" i="1" s="1"/>
  <c r="J3772" i="2" s="1"/>
  <c r="G3680" i="1"/>
  <c r="K3680" i="1" s="1"/>
  <c r="L3680" i="1" s="1"/>
  <c r="J2799" i="2" s="1"/>
  <c r="G3679" i="1"/>
  <c r="K3679" i="1" s="1"/>
  <c r="L3679" i="1" s="1"/>
  <c r="J2993" i="2" s="1"/>
  <c r="G3678" i="1"/>
  <c r="K3678" i="1" s="1"/>
  <c r="L3678" i="1" s="1"/>
  <c r="J3577" i="2" s="1"/>
  <c r="G3677" i="1"/>
  <c r="K3677" i="1" s="1"/>
  <c r="L3677" i="1" s="1"/>
  <c r="J4717" i="2" s="1"/>
  <c r="G3676" i="1"/>
  <c r="K3676" i="1" s="1"/>
  <c r="L3676" i="1" s="1"/>
  <c r="J3978" i="2" s="1"/>
  <c r="G3675" i="1"/>
  <c r="K3675" i="1" s="1"/>
  <c r="L3675" i="1" s="1"/>
  <c r="J4863" i="2" s="1"/>
  <c r="G3674" i="1"/>
  <c r="K3674" i="1" s="1"/>
  <c r="L3674" i="1" s="1"/>
  <c r="J148" i="2" s="1"/>
  <c r="G3673" i="1"/>
  <c r="K3673" i="1" s="1"/>
  <c r="L3673" i="1" s="1"/>
  <c r="J1594" i="2" s="1"/>
  <c r="G3672" i="1"/>
  <c r="K3672" i="1" s="1"/>
  <c r="L3672" i="1" s="1"/>
  <c r="J5327" i="2" s="1"/>
  <c r="G3671" i="1"/>
  <c r="K3671" i="1" s="1"/>
  <c r="L3671" i="1" s="1"/>
  <c r="J1136" i="2" s="1"/>
  <c r="G3670" i="1"/>
  <c r="K3670" i="1" s="1"/>
  <c r="L3670" i="1" s="1"/>
  <c r="J34" i="2" s="1"/>
  <c r="G3669" i="1"/>
  <c r="K3669" i="1" s="1"/>
  <c r="L3669" i="1" s="1"/>
  <c r="J2659" i="2" s="1"/>
  <c r="G3668" i="1"/>
  <c r="K3668" i="1" s="1"/>
  <c r="L3668" i="1" s="1"/>
  <c r="J1832" i="2" s="1"/>
  <c r="G3667" i="1"/>
  <c r="K3667" i="1" s="1"/>
  <c r="L3667" i="1" s="1"/>
  <c r="J2900" i="2" s="1"/>
  <c r="G3666" i="1"/>
  <c r="K3666" i="1" s="1"/>
  <c r="L3666" i="1" s="1"/>
  <c r="J4329" i="2" s="1"/>
  <c r="G3665" i="1"/>
  <c r="K3665" i="1" s="1"/>
  <c r="L3665" i="1" s="1"/>
  <c r="J3839" i="2" s="1"/>
  <c r="G3664" i="1"/>
  <c r="K3664" i="1" s="1"/>
  <c r="L3664" i="1" s="1"/>
  <c r="J1596" i="2" s="1"/>
  <c r="G3663" i="1"/>
  <c r="K3663" i="1" s="1"/>
  <c r="L3663" i="1" s="1"/>
  <c r="J1847" i="2" s="1"/>
  <c r="G3662" i="1"/>
  <c r="K3662" i="1" s="1"/>
  <c r="L3662" i="1" s="1"/>
  <c r="J248" i="2" s="1"/>
  <c r="G3661" i="1"/>
  <c r="K3661" i="1" s="1"/>
  <c r="L3661" i="1" s="1"/>
  <c r="J495" i="2" s="1"/>
  <c r="G3660" i="1"/>
  <c r="K3660" i="1" s="1"/>
  <c r="L3660" i="1" s="1"/>
  <c r="J2890" i="2" s="1"/>
  <c r="G3659" i="1"/>
  <c r="K3659" i="1" s="1"/>
  <c r="L3659" i="1" s="1"/>
  <c r="J3852" i="2" s="1"/>
  <c r="G3658" i="1"/>
  <c r="K3658" i="1" s="1"/>
  <c r="L3658" i="1" s="1"/>
  <c r="J3296" i="2" s="1"/>
  <c r="G3657" i="1"/>
  <c r="K3657" i="1" s="1"/>
  <c r="L3657" i="1" s="1"/>
  <c r="J2695" i="2" s="1"/>
  <c r="G3656" i="1"/>
  <c r="K3656" i="1" s="1"/>
  <c r="L3656" i="1" s="1"/>
  <c r="J1326" i="2" s="1"/>
  <c r="G3655" i="1"/>
  <c r="K3655" i="1" s="1"/>
  <c r="L3655" i="1" s="1"/>
  <c r="J3011" i="2" s="1"/>
  <c r="G3654" i="1"/>
  <c r="K3654" i="1" s="1"/>
  <c r="L3654" i="1" s="1"/>
  <c r="J1877" i="2" s="1"/>
  <c r="G3653" i="1"/>
  <c r="K3653" i="1" s="1"/>
  <c r="L3653" i="1" s="1"/>
  <c r="J3708" i="2" s="1"/>
  <c r="G3652" i="1"/>
  <c r="K3652" i="1" s="1"/>
  <c r="L3652" i="1" s="1"/>
  <c r="J990" i="2" s="1"/>
  <c r="G3651" i="1"/>
  <c r="K3651" i="1" s="1"/>
  <c r="L3651" i="1" s="1"/>
  <c r="J2448" i="2" s="1"/>
  <c r="G3650" i="1"/>
  <c r="K3650" i="1" s="1"/>
  <c r="L3650" i="1" s="1"/>
  <c r="J249" i="2" s="1"/>
  <c r="G3649" i="1"/>
  <c r="K3649" i="1" s="1"/>
  <c r="L3649" i="1" s="1"/>
  <c r="J218" i="2" s="1"/>
  <c r="G3648" i="1"/>
  <c r="K3648" i="1" s="1"/>
  <c r="L3648" i="1" s="1"/>
  <c r="J369" i="2" s="1"/>
  <c r="G3647" i="1"/>
  <c r="K3647" i="1" s="1"/>
  <c r="L3647" i="1" s="1"/>
  <c r="J5238" i="2" s="1"/>
  <c r="G3646" i="1"/>
  <c r="K3646" i="1" s="1"/>
  <c r="L3646" i="1" s="1"/>
  <c r="J4084" i="2" s="1"/>
  <c r="G3645" i="1"/>
  <c r="K3645" i="1" s="1"/>
  <c r="L3645" i="1" s="1"/>
  <c r="J1278" i="2" s="1"/>
  <c r="G3644" i="1"/>
  <c r="K3644" i="1" s="1"/>
  <c r="L3644" i="1" s="1"/>
  <c r="J4067" i="2" s="1"/>
  <c r="G3643" i="1"/>
  <c r="K3643" i="1" s="1"/>
  <c r="L3643" i="1" s="1"/>
  <c r="J395" i="2" s="1"/>
  <c r="G3642" i="1"/>
  <c r="K3642" i="1" s="1"/>
  <c r="L3642" i="1" s="1"/>
  <c r="J53" i="2" s="1"/>
  <c r="G3641" i="1"/>
  <c r="K3641" i="1" s="1"/>
  <c r="L3641" i="1" s="1"/>
  <c r="J4420" i="2" s="1"/>
  <c r="G3640" i="1"/>
  <c r="K3640" i="1" s="1"/>
  <c r="L3640" i="1" s="1"/>
  <c r="J2591" i="2" s="1"/>
  <c r="G3639" i="1"/>
  <c r="K3639" i="1" s="1"/>
  <c r="L3639" i="1" s="1"/>
  <c r="J2241" i="2" s="1"/>
  <c r="G3638" i="1"/>
  <c r="K3638" i="1" s="1"/>
  <c r="L3638" i="1" s="1"/>
  <c r="J876" i="2" s="1"/>
  <c r="G3637" i="1"/>
  <c r="K3637" i="1" s="1"/>
  <c r="L3637" i="1" s="1"/>
  <c r="J5362" i="2" s="1"/>
  <c r="G3636" i="1"/>
  <c r="K3636" i="1" s="1"/>
  <c r="L3636" i="1" s="1"/>
  <c r="J3309" i="2" s="1"/>
  <c r="G3635" i="1"/>
  <c r="K3635" i="1" s="1"/>
  <c r="L3635" i="1" s="1"/>
  <c r="J1226" i="2" s="1"/>
  <c r="G3634" i="1"/>
  <c r="K3634" i="1" s="1"/>
  <c r="L3634" i="1" s="1"/>
  <c r="J5024" i="2" s="1"/>
  <c r="G3633" i="1"/>
  <c r="K3633" i="1" s="1"/>
  <c r="L3633" i="1" s="1"/>
  <c r="J4364" i="2" s="1"/>
  <c r="G3632" i="1"/>
  <c r="K3632" i="1" s="1"/>
  <c r="L3632" i="1" s="1"/>
  <c r="J5488" i="2" s="1"/>
  <c r="G3631" i="1"/>
  <c r="K3631" i="1" s="1"/>
  <c r="L3631" i="1" s="1"/>
  <c r="J3915" i="2" s="1"/>
  <c r="G3630" i="1"/>
  <c r="K3630" i="1" s="1"/>
  <c r="L3630" i="1" s="1"/>
  <c r="J4686" i="2" s="1"/>
  <c r="G3629" i="1"/>
  <c r="K3629" i="1" s="1"/>
  <c r="L3629" i="1" s="1"/>
  <c r="J2426" i="2" s="1"/>
  <c r="G3628" i="1"/>
  <c r="K3628" i="1" s="1"/>
  <c r="L3628" i="1" s="1"/>
  <c r="J3348" i="2" s="1"/>
  <c r="G3627" i="1"/>
  <c r="K3627" i="1" s="1"/>
  <c r="L3627" i="1" s="1"/>
  <c r="J402" i="2" s="1"/>
  <c r="G3626" i="1"/>
  <c r="K3626" i="1" s="1"/>
  <c r="L3626" i="1" s="1"/>
  <c r="J874" i="2" s="1"/>
  <c r="G3625" i="1"/>
  <c r="K3625" i="1" s="1"/>
  <c r="L3625" i="1" s="1"/>
  <c r="J2441" i="2" s="1"/>
  <c r="G3624" i="1"/>
  <c r="K3624" i="1" s="1"/>
  <c r="L3624" i="1" s="1"/>
  <c r="J15" i="2" s="1"/>
  <c r="G3623" i="1"/>
  <c r="K3623" i="1" s="1"/>
  <c r="L3623" i="1" s="1"/>
  <c r="J100" i="2" s="1"/>
  <c r="G3622" i="1"/>
  <c r="K3622" i="1" s="1"/>
  <c r="L3622" i="1" s="1"/>
  <c r="J2721" i="2" s="1"/>
  <c r="G3621" i="1"/>
  <c r="K3621" i="1" s="1"/>
  <c r="L3621" i="1" s="1"/>
  <c r="J5041" i="2" s="1"/>
  <c r="G3620" i="1"/>
  <c r="K3620" i="1" s="1"/>
  <c r="L3620" i="1" s="1"/>
  <c r="J2664" i="2" s="1"/>
  <c r="G3619" i="1"/>
  <c r="K3619" i="1" s="1"/>
  <c r="L3619" i="1" s="1"/>
  <c r="J3269" i="2" s="1"/>
  <c r="G3618" i="1"/>
  <c r="K3618" i="1" s="1"/>
  <c r="L3618" i="1" s="1"/>
  <c r="J1065" i="2" s="1"/>
  <c r="G3617" i="1"/>
  <c r="K3617" i="1" s="1"/>
  <c r="L3617" i="1" s="1"/>
  <c r="J699" i="2" s="1"/>
  <c r="G3616" i="1"/>
  <c r="K3616" i="1" s="1"/>
  <c r="L3616" i="1" s="1"/>
  <c r="J2616" i="2" s="1"/>
  <c r="G3615" i="1"/>
  <c r="K3615" i="1" s="1"/>
  <c r="L3615" i="1" s="1"/>
  <c r="J2087" i="2" s="1"/>
  <c r="G3614" i="1"/>
  <c r="K3614" i="1" s="1"/>
  <c r="L3614" i="1" s="1"/>
  <c r="J4932" i="2" s="1"/>
  <c r="G3613" i="1"/>
  <c r="K3613" i="1" s="1"/>
  <c r="L3613" i="1" s="1"/>
  <c r="J4042" i="2" s="1"/>
  <c r="G3612" i="1"/>
  <c r="K3612" i="1" s="1"/>
  <c r="L3612" i="1" s="1"/>
  <c r="J3144" i="2" s="1"/>
  <c r="G3611" i="1"/>
  <c r="K3611" i="1" s="1"/>
  <c r="L3611" i="1" s="1"/>
  <c r="J5240" i="2" s="1"/>
  <c r="G3610" i="1"/>
  <c r="K3610" i="1" s="1"/>
  <c r="L3610" i="1" s="1"/>
  <c r="J5047" i="2" s="1"/>
  <c r="G3609" i="1"/>
  <c r="K3609" i="1" s="1"/>
  <c r="L3609" i="1" s="1"/>
  <c r="J342" i="2" s="1"/>
  <c r="G3608" i="1"/>
  <c r="K3608" i="1" s="1"/>
  <c r="L3608" i="1" s="1"/>
  <c r="J3743" i="2" s="1"/>
  <c r="G3607" i="1"/>
  <c r="K3607" i="1" s="1"/>
  <c r="L3607" i="1" s="1"/>
  <c r="J3171" i="2" s="1"/>
  <c r="G3606" i="1"/>
  <c r="K3606" i="1" s="1"/>
  <c r="L3606" i="1" s="1"/>
  <c r="J1520" i="2" s="1"/>
  <c r="G3605" i="1"/>
  <c r="K3605" i="1" s="1"/>
  <c r="L3605" i="1" s="1"/>
  <c r="J4815" i="2" s="1"/>
  <c r="G3604" i="1"/>
  <c r="K3604" i="1" s="1"/>
  <c r="L3604" i="1" s="1"/>
  <c r="J3880" i="2" s="1"/>
  <c r="G3603" i="1"/>
  <c r="K3603" i="1" s="1"/>
  <c r="L3603" i="1" s="1"/>
  <c r="J2238" i="2" s="1"/>
  <c r="G3602" i="1"/>
  <c r="K3602" i="1" s="1"/>
  <c r="L3602" i="1" s="1"/>
  <c r="J3416" i="2" s="1"/>
  <c r="G3601" i="1"/>
  <c r="K3601" i="1" s="1"/>
  <c r="L3601" i="1" s="1"/>
  <c r="J427" i="2" s="1"/>
  <c r="G3600" i="1"/>
  <c r="K3600" i="1" s="1"/>
  <c r="L3600" i="1" s="1"/>
  <c r="J3145" i="2" s="1"/>
  <c r="G3599" i="1"/>
  <c r="K3599" i="1" s="1"/>
  <c r="L3599" i="1" s="1"/>
  <c r="J2214" i="2" s="1"/>
  <c r="G3598" i="1"/>
  <c r="K3598" i="1" s="1"/>
  <c r="L3598" i="1" s="1"/>
  <c r="J4602" i="2" s="1"/>
  <c r="G3597" i="1"/>
  <c r="K3597" i="1" s="1"/>
  <c r="L3597" i="1" s="1"/>
  <c r="J5106" i="2" s="1"/>
  <c r="G3596" i="1"/>
  <c r="K3596" i="1" s="1"/>
  <c r="L3596" i="1" s="1"/>
  <c r="J2691" i="2" s="1"/>
  <c r="G3595" i="1"/>
  <c r="K3595" i="1" s="1"/>
  <c r="L3595" i="1" s="1"/>
  <c r="J4551" i="2" s="1"/>
  <c r="G3594" i="1"/>
  <c r="K3594" i="1" s="1"/>
  <c r="L3594" i="1" s="1"/>
  <c r="J3488" i="2" s="1"/>
  <c r="G3593" i="1"/>
  <c r="K3593" i="1" s="1"/>
  <c r="L3593" i="1" s="1"/>
  <c r="J2929" i="2" s="1"/>
  <c r="G3592" i="1"/>
  <c r="K3592" i="1" s="1"/>
  <c r="L3592" i="1" s="1"/>
  <c r="J266" i="2" s="1"/>
  <c r="G3591" i="1"/>
  <c r="K3591" i="1" s="1"/>
  <c r="L3591" i="1" s="1"/>
  <c r="J2940" i="2" s="1"/>
  <c r="G3590" i="1"/>
  <c r="G3589" i="1"/>
  <c r="K3589" i="1" s="1"/>
  <c r="L3589" i="1" s="1"/>
  <c r="J2466" i="2" s="1"/>
  <c r="G3588" i="1"/>
  <c r="K3588" i="1" s="1"/>
  <c r="L3588" i="1" s="1"/>
  <c r="J2312" i="2" s="1"/>
  <c r="G3587" i="1"/>
  <c r="K3587" i="1" s="1"/>
  <c r="L3587" i="1" s="1"/>
  <c r="J995" i="2" s="1"/>
  <c r="G3586" i="1"/>
  <c r="K3586" i="1" s="1"/>
  <c r="L3586" i="1" s="1"/>
  <c r="J1401" i="2" s="1"/>
  <c r="G3585" i="1"/>
  <c r="K3585" i="1" s="1"/>
  <c r="L3585" i="1" s="1"/>
  <c r="J2232" i="2" s="1"/>
  <c r="G3584" i="1"/>
  <c r="K3584" i="1" s="1"/>
  <c r="L3584" i="1" s="1"/>
  <c r="J2079" i="2" s="1"/>
  <c r="G3583" i="1"/>
  <c r="K3583" i="1" s="1"/>
  <c r="L3583" i="1" s="1"/>
  <c r="J2300" i="2" s="1"/>
  <c r="G3582" i="1"/>
  <c r="K3582" i="1" s="1"/>
  <c r="L3582" i="1" s="1"/>
  <c r="J2983" i="2" s="1"/>
  <c r="G3581" i="1"/>
  <c r="K3581" i="1" s="1"/>
  <c r="L3581" i="1" s="1"/>
  <c r="J5343" i="2" s="1"/>
  <c r="G3580" i="1"/>
  <c r="K3580" i="1" s="1"/>
  <c r="L3580" i="1" s="1"/>
  <c r="J3844" i="2" s="1"/>
  <c r="G3579" i="1"/>
  <c r="K3579" i="1" s="1"/>
  <c r="L3579" i="1" s="1"/>
  <c r="J4911" i="2" s="1"/>
  <c r="G3578" i="1"/>
  <c r="K3578" i="1" s="1"/>
  <c r="L3578" i="1" s="1"/>
  <c r="J464" i="2" s="1"/>
  <c r="G3577" i="1"/>
  <c r="K3577" i="1" s="1"/>
  <c r="L3577" i="1" s="1"/>
  <c r="J1881" i="2" s="1"/>
  <c r="G3576" i="1"/>
  <c r="K3576" i="1" s="1"/>
  <c r="L3576" i="1" s="1"/>
  <c r="J1407" i="2" s="1"/>
  <c r="G3575" i="1"/>
  <c r="K3575" i="1" s="1"/>
  <c r="L3575" i="1" s="1"/>
  <c r="J2289" i="2" s="1"/>
  <c r="G3574" i="1"/>
  <c r="K3574" i="1" s="1"/>
  <c r="L3574" i="1" s="1"/>
  <c r="J4806" i="2" s="1"/>
  <c r="G3573" i="1"/>
  <c r="K3573" i="1" s="1"/>
  <c r="L3573" i="1" s="1"/>
  <c r="J3335" i="2" s="1"/>
  <c r="G3572" i="1"/>
  <c r="K3572" i="1" s="1"/>
  <c r="L3572" i="1" s="1"/>
  <c r="J1707" i="2" s="1"/>
  <c r="G3571" i="1"/>
  <c r="K3571" i="1" s="1"/>
  <c r="L3571" i="1" s="1"/>
  <c r="J638" i="2" s="1"/>
  <c r="G3570" i="1"/>
  <c r="K3570" i="1" s="1"/>
  <c r="L3570" i="1" s="1"/>
  <c r="J798" i="2" s="1"/>
  <c r="G3569" i="1"/>
  <c r="K3569" i="1" s="1"/>
  <c r="L3569" i="1" s="1"/>
  <c r="J1173" i="2" s="1"/>
  <c r="G3568" i="1"/>
  <c r="K3568" i="1" s="1"/>
  <c r="L3568" i="1" s="1"/>
  <c r="J1217" i="2" s="1"/>
  <c r="G3567" i="1"/>
  <c r="K3567" i="1" s="1"/>
  <c r="L3567" i="1" s="1"/>
  <c r="J473" i="2" s="1"/>
  <c r="G3566" i="1"/>
  <c r="K3566" i="1" s="1"/>
  <c r="L3566" i="1" s="1"/>
  <c r="J3358" i="2" s="1"/>
  <c r="G3565" i="1"/>
  <c r="K3565" i="1" s="1"/>
  <c r="L3565" i="1" s="1"/>
  <c r="J3183" i="2" s="1"/>
  <c r="G3564" i="1"/>
  <c r="K3564" i="1" s="1"/>
  <c r="L3564" i="1" s="1"/>
  <c r="J3137" i="2" s="1"/>
  <c r="G3563" i="1"/>
  <c r="K3563" i="1" s="1"/>
  <c r="L3563" i="1" s="1"/>
  <c r="J2338" i="2" s="1"/>
  <c r="G3562" i="1"/>
  <c r="K3562" i="1" s="1"/>
  <c r="L3562" i="1" s="1"/>
  <c r="J4465" i="2" s="1"/>
  <c r="G3561" i="1"/>
  <c r="K3561" i="1" s="1"/>
  <c r="L3561" i="1" s="1"/>
  <c r="J3468" i="2" s="1"/>
  <c r="G3560" i="1"/>
  <c r="K3560" i="1" s="1"/>
  <c r="L3560" i="1" s="1"/>
  <c r="J2033" i="2" s="1"/>
  <c r="G3559" i="1"/>
  <c r="K3559" i="1" s="1"/>
  <c r="L3559" i="1" s="1"/>
  <c r="J2964" i="2" s="1"/>
  <c r="G3558" i="1"/>
  <c r="K3558" i="1" s="1"/>
  <c r="L3558" i="1" s="1"/>
  <c r="J1730" i="2" s="1"/>
  <c r="G3557" i="1"/>
  <c r="K3557" i="1" s="1"/>
  <c r="L3557" i="1" s="1"/>
  <c r="J5269" i="2" s="1"/>
  <c r="G3556" i="1"/>
  <c r="K3556" i="1" s="1"/>
  <c r="L3556" i="1" s="1"/>
  <c r="J4716" i="2" s="1"/>
  <c r="G3555" i="1"/>
  <c r="K3555" i="1" s="1"/>
  <c r="L3555" i="1" s="1"/>
  <c r="J3134" i="2" s="1"/>
  <c r="G3554" i="1"/>
  <c r="K3554" i="1" s="1"/>
  <c r="L3554" i="1" s="1"/>
  <c r="J3612" i="2" s="1"/>
  <c r="G3553" i="1"/>
  <c r="K3553" i="1" s="1"/>
  <c r="L3553" i="1" s="1"/>
  <c r="J3645" i="2" s="1"/>
  <c r="G3552" i="1"/>
  <c r="K3552" i="1" s="1"/>
  <c r="L3552" i="1" s="1"/>
  <c r="J3161" i="2" s="1"/>
  <c r="G3551" i="1"/>
  <c r="K3551" i="1" s="1"/>
  <c r="L3551" i="1" s="1"/>
  <c r="J3586" i="2" s="1"/>
  <c r="G3550" i="1"/>
  <c r="K3550" i="1" s="1"/>
  <c r="L3550" i="1" s="1"/>
  <c r="J5053" i="2" s="1"/>
  <c r="G3549" i="1"/>
  <c r="K3549" i="1" s="1"/>
  <c r="L3549" i="1" s="1"/>
  <c r="J5234" i="2" s="1"/>
  <c r="G3548" i="1"/>
  <c r="K3548" i="1" s="1"/>
  <c r="L3548" i="1" s="1"/>
  <c r="J2250" i="2" s="1"/>
  <c r="G3547" i="1"/>
  <c r="K3547" i="1" s="1"/>
  <c r="L3547" i="1" s="1"/>
  <c r="J2829" i="2" s="1"/>
  <c r="G3546" i="1"/>
  <c r="K3546" i="1" s="1"/>
  <c r="L3546" i="1" s="1"/>
  <c r="J3675" i="2" s="1"/>
  <c r="G3545" i="1"/>
  <c r="K3545" i="1" s="1"/>
  <c r="L3545" i="1" s="1"/>
  <c r="J2462" i="2" s="1"/>
  <c r="G3544" i="1"/>
  <c r="K3544" i="1" s="1"/>
  <c r="L3544" i="1" s="1"/>
  <c r="J2252" i="2" s="1"/>
  <c r="G3543" i="1"/>
  <c r="K3543" i="1" s="1"/>
  <c r="L3543" i="1" s="1"/>
  <c r="J4580" i="2" s="1"/>
  <c r="G3542" i="1"/>
  <c r="K3542" i="1" s="1"/>
  <c r="L3542" i="1" s="1"/>
  <c r="J888" i="2" s="1"/>
  <c r="G3541" i="1"/>
  <c r="K3541" i="1" s="1"/>
  <c r="L3541" i="1" s="1"/>
  <c r="J367" i="2" s="1"/>
  <c r="G3540" i="1"/>
  <c r="K3540" i="1" s="1"/>
  <c r="L3540" i="1" s="1"/>
  <c r="J362" i="2" s="1"/>
  <c r="G3539" i="1"/>
  <c r="K3539" i="1" s="1"/>
  <c r="L3539" i="1" s="1"/>
  <c r="J2391" i="2" s="1"/>
  <c r="G3538" i="1"/>
  <c r="K3538" i="1" s="1"/>
  <c r="L3538" i="1" s="1"/>
  <c r="J3110" i="2" s="1"/>
  <c r="G3537" i="1"/>
  <c r="K3537" i="1" s="1"/>
  <c r="L3537" i="1" s="1"/>
  <c r="J2111" i="2" s="1"/>
  <c r="G3536" i="1"/>
  <c r="K3536" i="1" s="1"/>
  <c r="L3536" i="1" s="1"/>
  <c r="J5320" i="2" s="1"/>
  <c r="G3535" i="1"/>
  <c r="K3535" i="1" s="1"/>
  <c r="L3535" i="1" s="1"/>
  <c r="J1889" i="2" s="1"/>
  <c r="G3534" i="1"/>
  <c r="K3534" i="1" s="1"/>
  <c r="L3534" i="1" s="1"/>
  <c r="J1570" i="2" s="1"/>
  <c r="G3533" i="1"/>
  <c r="K3533" i="1" s="1"/>
  <c r="L3533" i="1" s="1"/>
  <c r="J485" i="2" s="1"/>
  <c r="G3532" i="1"/>
  <c r="K3532" i="1" s="1"/>
  <c r="L3532" i="1" s="1"/>
  <c r="J300" i="2" s="1"/>
  <c r="G3531" i="1"/>
  <c r="K3531" i="1" s="1"/>
  <c r="L3531" i="1" s="1"/>
  <c r="J736" i="2" s="1"/>
  <c r="G3530" i="1"/>
  <c r="K3530" i="1" s="1"/>
  <c r="L3530" i="1" s="1"/>
  <c r="J3815" i="2" s="1"/>
  <c r="G3529" i="1"/>
  <c r="K3529" i="1" s="1"/>
  <c r="L3529" i="1" s="1"/>
  <c r="J1041" i="2" s="1"/>
  <c r="G3528" i="1"/>
  <c r="K3528" i="1" s="1"/>
  <c r="L3528" i="1" s="1"/>
  <c r="J3114" i="2" s="1"/>
  <c r="G3527" i="1"/>
  <c r="K3527" i="1" s="1"/>
  <c r="L3527" i="1" s="1"/>
  <c r="J3940" i="2" s="1"/>
  <c r="G3526" i="1"/>
  <c r="K3526" i="1" s="1"/>
  <c r="L3526" i="1" s="1"/>
  <c r="J4163" i="2" s="1"/>
  <c r="G3525" i="1"/>
  <c r="K3525" i="1" s="1"/>
  <c r="L3525" i="1" s="1"/>
  <c r="J204" i="2" s="1"/>
  <c r="G3524" i="1"/>
  <c r="K3524" i="1" s="1"/>
  <c r="L3524" i="1" s="1"/>
  <c r="J2506" i="2" s="1"/>
  <c r="G3523" i="1"/>
  <c r="K3523" i="1" s="1"/>
  <c r="L3523" i="1" s="1"/>
  <c r="J2901" i="2" s="1"/>
  <c r="G3522" i="1"/>
  <c r="K3522" i="1" s="1"/>
  <c r="L3522" i="1" s="1"/>
  <c r="J5179" i="2" s="1"/>
  <c r="G3521" i="1"/>
  <c r="K3521" i="1" s="1"/>
  <c r="L3521" i="1" s="1"/>
  <c r="J3459" i="2" s="1"/>
  <c r="G3520" i="1"/>
  <c r="K3520" i="1" s="1"/>
  <c r="L3520" i="1" s="1"/>
  <c r="J4639" i="2" s="1"/>
  <c r="G3519" i="1"/>
  <c r="K3519" i="1" s="1"/>
  <c r="L3519" i="1" s="1"/>
  <c r="J4481" i="2" s="1"/>
  <c r="G3518" i="1"/>
  <c r="K3518" i="1" s="1"/>
  <c r="L3518" i="1" s="1"/>
  <c r="J5512" i="2" s="1"/>
  <c r="G3517" i="1"/>
  <c r="K3517" i="1" s="1"/>
  <c r="L3517" i="1" s="1"/>
  <c r="J4628" i="2" s="1"/>
  <c r="G3516" i="1"/>
  <c r="K3516" i="1" s="1"/>
  <c r="L3516" i="1" s="1"/>
  <c r="J5259" i="2" s="1"/>
  <c r="G3515" i="1"/>
  <c r="K3515" i="1" s="1"/>
  <c r="L3515" i="1" s="1"/>
  <c r="J4246" i="2" s="1"/>
  <c r="G3514" i="1"/>
  <c r="K3514" i="1" s="1"/>
  <c r="L3514" i="1" s="1"/>
  <c r="J4761" i="2" s="1"/>
  <c r="G3513" i="1"/>
  <c r="K3513" i="1" s="1"/>
  <c r="L3513" i="1" s="1"/>
  <c r="J521" i="2" s="1"/>
  <c r="G3512" i="1"/>
  <c r="K3512" i="1" s="1"/>
  <c r="L3512" i="1" s="1"/>
  <c r="J5456" i="2" s="1"/>
  <c r="G3511" i="1"/>
  <c r="K3511" i="1" s="1"/>
  <c r="L3511" i="1" s="1"/>
  <c r="J2864" i="2" s="1"/>
  <c r="G3510" i="1"/>
  <c r="K3510" i="1" s="1"/>
  <c r="L3510" i="1" s="1"/>
  <c r="J4312" i="2" s="1"/>
  <c r="G3509" i="1"/>
  <c r="K3509" i="1" s="1"/>
  <c r="L3509" i="1" s="1"/>
  <c r="J2480" i="2" s="1"/>
  <c r="G3508" i="1"/>
  <c r="K3508" i="1" s="1"/>
  <c r="L3508" i="1" s="1"/>
  <c r="J2949" i="2" s="1"/>
  <c r="G3507" i="1"/>
  <c r="K3507" i="1" s="1"/>
  <c r="L3507" i="1" s="1"/>
  <c r="J3192" i="2" s="1"/>
  <c r="G3506" i="1"/>
  <c r="K3506" i="1" s="1"/>
  <c r="L3506" i="1" s="1"/>
  <c r="J1545" i="2" s="1"/>
  <c r="G3505" i="1"/>
  <c r="K3505" i="1" s="1"/>
  <c r="L3505" i="1" s="1"/>
  <c r="J3247" i="2" s="1"/>
  <c r="G3504" i="1"/>
  <c r="K3504" i="1" s="1"/>
  <c r="L3504" i="1" s="1"/>
  <c r="J1567" i="2" s="1"/>
  <c r="G3503" i="1"/>
  <c r="K3503" i="1" s="1"/>
  <c r="L3503" i="1" s="1"/>
  <c r="J161" i="2" s="1"/>
  <c r="G3502" i="1"/>
  <c r="K3502" i="1" s="1"/>
  <c r="L3502" i="1" s="1"/>
  <c r="J4939" i="2" s="1"/>
  <c r="G3501" i="1"/>
  <c r="K3501" i="1" s="1"/>
  <c r="L3501" i="1" s="1"/>
  <c r="J282" i="2" s="1"/>
  <c r="G3500" i="1"/>
  <c r="K3500" i="1" s="1"/>
  <c r="L3500" i="1" s="1"/>
  <c r="J1237" i="2" s="1"/>
  <c r="G3499" i="1"/>
  <c r="K3499" i="1" s="1"/>
  <c r="L3499" i="1" s="1"/>
  <c r="J695" i="2" s="1"/>
  <c r="G3498" i="1"/>
  <c r="K3498" i="1" s="1"/>
  <c r="L3498" i="1" s="1"/>
  <c r="J758" i="2" s="1"/>
  <c r="G3497" i="1"/>
  <c r="K3497" i="1" s="1"/>
  <c r="L3497" i="1" s="1"/>
  <c r="J1598" i="2" s="1"/>
  <c r="G3496" i="1"/>
  <c r="K3496" i="1" s="1"/>
  <c r="L3496" i="1" s="1"/>
  <c r="J5163" i="2" s="1"/>
  <c r="G3495" i="1"/>
  <c r="K3495" i="1" s="1"/>
  <c r="L3495" i="1" s="1"/>
  <c r="J1981" i="2" s="1"/>
  <c r="G3494" i="1"/>
  <c r="K3494" i="1" s="1"/>
  <c r="L3494" i="1" s="1"/>
  <c r="J4912" i="2" s="1"/>
  <c r="G3493" i="1"/>
  <c r="K3493" i="1" s="1"/>
  <c r="L3493" i="1" s="1"/>
  <c r="J4233" i="2" s="1"/>
  <c r="G3492" i="1"/>
  <c r="K3492" i="1" s="1"/>
  <c r="L3492" i="1" s="1"/>
  <c r="J2968" i="2" s="1"/>
  <c r="G3491" i="1"/>
  <c r="G3490" i="1"/>
  <c r="K3490" i="1" s="1"/>
  <c r="L3490" i="1" s="1"/>
  <c r="J5168" i="2" s="1"/>
  <c r="G3489" i="1"/>
  <c r="K3489" i="1" s="1"/>
  <c r="L3489" i="1" s="1"/>
  <c r="J3057" i="2" s="1"/>
  <c r="G3488" i="1"/>
  <c r="K3488" i="1" s="1"/>
  <c r="L3488" i="1" s="1"/>
  <c r="J4112" i="2" s="1"/>
  <c r="G3487" i="1"/>
  <c r="K3487" i="1" s="1"/>
  <c r="L3487" i="1" s="1"/>
  <c r="J2498" i="2" s="1"/>
  <c r="G3486" i="1"/>
  <c r="K3486" i="1" s="1"/>
  <c r="L3486" i="1" s="1"/>
  <c r="J1425" i="2" s="1"/>
  <c r="G3485" i="1"/>
  <c r="K3485" i="1" s="1"/>
  <c r="L3485" i="1" s="1"/>
  <c r="J1182" i="2" s="1"/>
  <c r="G3484" i="1"/>
  <c r="K3484" i="1" s="1"/>
  <c r="L3484" i="1" s="1"/>
  <c r="J3225" i="2" s="1"/>
  <c r="G3483" i="1"/>
  <c r="K3483" i="1" s="1"/>
  <c r="L3483" i="1" s="1"/>
  <c r="J3744" i="2" s="1"/>
  <c r="G3482" i="1"/>
  <c r="K3482" i="1" s="1"/>
  <c r="L3482" i="1" s="1"/>
  <c r="J3228" i="2" s="1"/>
  <c r="G3481" i="1"/>
  <c r="K3481" i="1" s="1"/>
  <c r="L3481" i="1" s="1"/>
  <c r="J4714" i="2" s="1"/>
  <c r="G3480" i="1"/>
  <c r="K3480" i="1" s="1"/>
  <c r="L3480" i="1" s="1"/>
  <c r="J5183" i="2" s="1"/>
  <c r="G3479" i="1"/>
  <c r="K3479" i="1" s="1"/>
  <c r="L3479" i="1" s="1"/>
  <c r="J534" i="2" s="1"/>
  <c r="G3478" i="1"/>
  <c r="K3478" i="1" s="1"/>
  <c r="L3478" i="1" s="1"/>
  <c r="J1152" i="2" s="1"/>
  <c r="G3477" i="1"/>
  <c r="K3477" i="1" s="1"/>
  <c r="L3477" i="1" s="1"/>
  <c r="J438" i="2" s="1"/>
  <c r="G3476" i="1"/>
  <c r="K3476" i="1" s="1"/>
  <c r="L3476" i="1" s="1"/>
  <c r="J2643" i="2" s="1"/>
  <c r="G3475" i="1"/>
  <c r="K3475" i="1" s="1"/>
  <c r="L3475" i="1" s="1"/>
  <c r="J1502" i="2" s="1"/>
  <c r="G3474" i="1"/>
  <c r="K3474" i="1" s="1"/>
  <c r="L3474" i="1" s="1"/>
  <c r="J4220" i="2" s="1"/>
  <c r="G3473" i="1"/>
  <c r="K3473" i="1" s="1"/>
  <c r="L3473" i="1" s="1"/>
  <c r="J1595" i="2" s="1"/>
  <c r="G3472" i="1"/>
  <c r="K3472" i="1" s="1"/>
  <c r="L3472" i="1" s="1"/>
  <c r="J2677" i="2" s="1"/>
  <c r="G3471" i="1"/>
  <c r="K3471" i="1" s="1"/>
  <c r="L3471" i="1" s="1"/>
  <c r="J4798" i="2" s="1"/>
  <c r="G3470" i="1"/>
  <c r="K3470" i="1" s="1"/>
  <c r="L3470" i="1" s="1"/>
  <c r="J99" i="2" s="1"/>
  <c r="G3469" i="1"/>
  <c r="K3469" i="1" s="1"/>
  <c r="L3469" i="1" s="1"/>
  <c r="J4382" i="2" s="1"/>
  <c r="G3468" i="1"/>
  <c r="K3468" i="1" s="1"/>
  <c r="L3468" i="1" s="1"/>
  <c r="J341" i="2" s="1"/>
  <c r="G3467" i="1"/>
  <c r="K3467" i="1" s="1"/>
  <c r="L3467" i="1" s="1"/>
  <c r="J1853" i="2" s="1"/>
  <c r="G3466" i="1"/>
  <c r="K3466" i="1" s="1"/>
  <c r="L3466" i="1" s="1"/>
  <c r="J2582" i="2" s="1"/>
  <c r="G3465" i="1"/>
  <c r="K3465" i="1" s="1"/>
  <c r="L3465" i="1" s="1"/>
  <c r="J2043" i="2" s="1"/>
  <c r="G3464" i="1"/>
  <c r="K3464" i="1" s="1"/>
  <c r="L3464" i="1" s="1"/>
  <c r="J3805" i="2" s="1"/>
  <c r="G3463" i="1"/>
  <c r="G3462" i="1"/>
  <c r="K3462" i="1" s="1"/>
  <c r="L3462" i="1" s="1"/>
  <c r="J2918" i="2" s="1"/>
  <c r="G3461" i="1"/>
  <c r="K3461" i="1" s="1"/>
  <c r="L3461" i="1" s="1"/>
  <c r="J806" i="2" s="1"/>
  <c r="G3460" i="1"/>
  <c r="K3460" i="1" s="1"/>
  <c r="L3460" i="1" s="1"/>
  <c r="J4281" i="2" s="1"/>
  <c r="G3459" i="1"/>
  <c r="K3459" i="1" s="1"/>
  <c r="L3459" i="1" s="1"/>
  <c r="J3937" i="2" s="1"/>
  <c r="G3458" i="1"/>
  <c r="K3458" i="1" s="1"/>
  <c r="L3458" i="1" s="1"/>
  <c r="J4541" i="2" s="1"/>
  <c r="G3457" i="1"/>
  <c r="K3457" i="1" s="1"/>
  <c r="L3457" i="1" s="1"/>
  <c r="J5027" i="2" s="1"/>
  <c r="G3456" i="1"/>
  <c r="K3456" i="1" s="1"/>
  <c r="L3456" i="1" s="1"/>
  <c r="J5038" i="2" s="1"/>
  <c r="G3455" i="1"/>
  <c r="K3455" i="1" s="1"/>
  <c r="L3455" i="1" s="1"/>
  <c r="J1784" i="2" s="1"/>
  <c r="G3454" i="1"/>
  <c r="K3454" i="1" s="1"/>
  <c r="L3454" i="1" s="1"/>
  <c r="J5429" i="2" s="1"/>
  <c r="G3453" i="1"/>
  <c r="K3453" i="1" s="1"/>
  <c r="L3453" i="1" s="1"/>
  <c r="J2177" i="2" s="1"/>
  <c r="G3452" i="1"/>
  <c r="G3451" i="1"/>
  <c r="K3451" i="1" s="1"/>
  <c r="L3451" i="1" s="1"/>
  <c r="J614" i="2" s="1"/>
  <c r="G3450" i="1"/>
  <c r="K3450" i="1" s="1"/>
  <c r="L3450" i="1" s="1"/>
  <c r="J3508" i="2" s="1"/>
  <c r="G3449" i="1"/>
  <c r="K3449" i="1" s="1"/>
  <c r="L3449" i="1" s="1"/>
  <c r="J1728" i="2" s="1"/>
  <c r="G3448" i="1"/>
  <c r="K3448" i="1" s="1"/>
  <c r="L3448" i="1" s="1"/>
  <c r="J1405" i="2" s="1"/>
  <c r="G3447" i="1"/>
  <c r="K3447" i="1" s="1"/>
  <c r="L3447" i="1" s="1"/>
  <c r="J24" i="2" s="1"/>
  <c r="G3446" i="1"/>
  <c r="K3446" i="1" s="1"/>
  <c r="L3446" i="1" s="1"/>
  <c r="J5325" i="2" s="1"/>
  <c r="G3445" i="1"/>
  <c r="K3445" i="1" s="1"/>
  <c r="L3445" i="1" s="1"/>
  <c r="J2419" i="2" s="1"/>
  <c r="G3444" i="1"/>
  <c r="K3444" i="1" s="1"/>
  <c r="L3444" i="1" s="1"/>
  <c r="J3922" i="2" s="1"/>
  <c r="G3443" i="1"/>
  <c r="K3443" i="1" s="1"/>
  <c r="L3443" i="1" s="1"/>
  <c r="J3961" i="2" s="1"/>
  <c r="G3442" i="1"/>
  <c r="G3441" i="1"/>
  <c r="G3440" i="1"/>
  <c r="K3440" i="1" s="1"/>
  <c r="L3440" i="1" s="1"/>
  <c r="J2908" i="2" s="1"/>
  <c r="G3439" i="1"/>
  <c r="K3439" i="1" s="1"/>
  <c r="L3439" i="1" s="1"/>
  <c r="J1561" i="2" s="1"/>
  <c r="G3438" i="1"/>
  <c r="K3438" i="1" s="1"/>
  <c r="L3438" i="1" s="1"/>
  <c r="J872" i="2" s="1"/>
  <c r="G3437" i="1"/>
  <c r="K3437" i="1" s="1"/>
  <c r="L3437" i="1" s="1"/>
  <c r="J3071" i="2" s="1"/>
  <c r="G3436" i="1"/>
  <c r="K3436" i="1" s="1"/>
  <c r="L3436" i="1" s="1"/>
  <c r="J5440" i="2" s="1"/>
  <c r="G3435" i="1"/>
  <c r="K3435" i="1" s="1"/>
  <c r="L3435" i="1" s="1"/>
  <c r="J5181" i="2" s="1"/>
  <c r="G3434" i="1"/>
  <c r="G3433" i="1"/>
  <c r="K3433" i="1" s="1"/>
  <c r="L3433" i="1" s="1"/>
  <c r="J1379" i="2" s="1"/>
  <c r="G3432" i="1"/>
  <c r="K3432" i="1" s="1"/>
  <c r="L3432" i="1" s="1"/>
  <c r="J634" i="2" s="1"/>
  <c r="G3431" i="1"/>
  <c r="K3431" i="1" s="1"/>
  <c r="L3431" i="1" s="1"/>
  <c r="J4779" i="2" s="1"/>
  <c r="G3430" i="1"/>
  <c r="K3430" i="1" s="1"/>
  <c r="L3430" i="1" s="1"/>
  <c r="J720" i="2" s="1"/>
  <c r="G3429" i="1"/>
  <c r="K3429" i="1" s="1"/>
  <c r="L3429" i="1" s="1"/>
  <c r="J576" i="2" s="1"/>
  <c r="G3428" i="1"/>
  <c r="K3428" i="1" s="1"/>
  <c r="L3428" i="1" s="1"/>
  <c r="J4748" i="2" s="1"/>
  <c r="G3427" i="1"/>
  <c r="K3427" i="1" s="1"/>
  <c r="L3427" i="1" s="1"/>
  <c r="J3733" i="2" s="1"/>
  <c r="G3426" i="1"/>
  <c r="K3426" i="1" s="1"/>
  <c r="L3426" i="1" s="1"/>
  <c r="J5562" i="2" s="1"/>
  <c r="G3425" i="1"/>
  <c r="K3425" i="1" s="1"/>
  <c r="L3425" i="1" s="1"/>
  <c r="J3086" i="2" s="1"/>
  <c r="G3424" i="1"/>
  <c r="K3424" i="1" s="1"/>
  <c r="L3424" i="1" s="1"/>
  <c r="J5526" i="2" s="1"/>
  <c r="G3423" i="1"/>
  <c r="K3423" i="1" s="1"/>
  <c r="L3423" i="1" s="1"/>
  <c r="J4969" i="2" s="1"/>
  <c r="G3422" i="1"/>
  <c r="K3422" i="1" s="1"/>
  <c r="L3422" i="1" s="1"/>
  <c r="J5374" i="2" s="1"/>
  <c r="G3421" i="1"/>
  <c r="K3421" i="1" s="1"/>
  <c r="L3421" i="1" s="1"/>
  <c r="J4342" i="2" s="1"/>
  <c r="G3420" i="1"/>
  <c r="K3420" i="1" s="1"/>
  <c r="L3420" i="1" s="1"/>
  <c r="J639" i="2" s="1"/>
  <c r="G3419" i="1"/>
  <c r="K3419" i="1" s="1"/>
  <c r="L3419" i="1" s="1"/>
  <c r="J1246" i="2" s="1"/>
  <c r="G3418" i="1"/>
  <c r="K3418" i="1" s="1"/>
  <c r="L3418" i="1" s="1"/>
  <c r="J5134" i="2" s="1"/>
  <c r="G3417" i="1"/>
  <c r="K3417" i="1" s="1"/>
  <c r="L3417" i="1" s="1"/>
  <c r="J1972" i="2" s="1"/>
  <c r="G3416" i="1"/>
  <c r="K3416" i="1" s="1"/>
  <c r="L3416" i="1" s="1"/>
  <c r="J1144" i="2" s="1"/>
  <c r="G3415" i="1"/>
  <c r="K3415" i="1" s="1"/>
  <c r="L3415" i="1" s="1"/>
  <c r="J541" i="2" s="1"/>
  <c r="G3414" i="1"/>
  <c r="K3414" i="1" s="1"/>
  <c r="L3414" i="1" s="1"/>
  <c r="J5054" i="2" s="1"/>
  <c r="G3413" i="1"/>
  <c r="K3413" i="1" s="1"/>
  <c r="L3413" i="1" s="1"/>
  <c r="J5364" i="2" s="1"/>
  <c r="G3412" i="1"/>
  <c r="K3412" i="1" s="1"/>
  <c r="L3412" i="1" s="1"/>
  <c r="J4043" i="2" s="1"/>
  <c r="G3411" i="1"/>
  <c r="K3411" i="1" s="1"/>
  <c r="L3411" i="1" s="1"/>
  <c r="J4132" i="2" s="1"/>
  <c r="G3410" i="1"/>
  <c r="K3410" i="1" s="1"/>
  <c r="L3410" i="1" s="1"/>
  <c r="J4887" i="2" s="1"/>
  <c r="G3409" i="1"/>
  <c r="K3409" i="1" s="1"/>
  <c r="L3409" i="1" s="1"/>
  <c r="J4964" i="2" s="1"/>
  <c r="G3408" i="1"/>
  <c r="K3408" i="1" s="1"/>
  <c r="L3408" i="1" s="1"/>
  <c r="J3596" i="2" s="1"/>
  <c r="G3407" i="1"/>
  <c r="K3407" i="1" s="1"/>
  <c r="L3407" i="1" s="1"/>
  <c r="J5130" i="2" s="1"/>
  <c r="G3406" i="1"/>
  <c r="K3406" i="1" s="1"/>
  <c r="L3406" i="1" s="1"/>
  <c r="J4864" i="2" s="1"/>
  <c r="G3405" i="1"/>
  <c r="K3405" i="1" s="1"/>
  <c r="L3405" i="1" s="1"/>
  <c r="J1126" i="2" s="1"/>
  <c r="G3404" i="1"/>
  <c r="K3404" i="1" s="1"/>
  <c r="L3404" i="1" s="1"/>
  <c r="J1869" i="2" s="1"/>
  <c r="G3403" i="1"/>
  <c r="K3403" i="1" s="1"/>
  <c r="L3403" i="1" s="1"/>
  <c r="J112" i="2" s="1"/>
  <c r="G3402" i="1"/>
  <c r="K3402" i="1" s="1"/>
  <c r="L3402" i="1" s="1"/>
  <c r="J477" i="2" s="1"/>
  <c r="G3401" i="1"/>
  <c r="K3401" i="1" s="1"/>
  <c r="L3401" i="1" s="1"/>
  <c r="J1234" i="2" s="1"/>
  <c r="G3400" i="1"/>
  <c r="K3400" i="1" s="1"/>
  <c r="L3400" i="1" s="1"/>
  <c r="J4352" i="2" s="1"/>
  <c r="G3399" i="1"/>
  <c r="K3399" i="1" s="1"/>
  <c r="L3399" i="1" s="1"/>
  <c r="J4614" i="2" s="1"/>
  <c r="G3398" i="1"/>
  <c r="K3398" i="1" s="1"/>
  <c r="L3398" i="1" s="1"/>
  <c r="J4923" i="2" s="1"/>
  <c r="G3397" i="1"/>
  <c r="K3397" i="1" s="1"/>
  <c r="L3397" i="1" s="1"/>
  <c r="J1433" i="2" s="1"/>
  <c r="G3396" i="1"/>
  <c r="K3396" i="1" s="1"/>
  <c r="L3396" i="1" s="1"/>
  <c r="J5224" i="2" s="1"/>
  <c r="G3395" i="1"/>
  <c r="K3395" i="1" s="1"/>
  <c r="L3395" i="1" s="1"/>
  <c r="J1876" i="2" s="1"/>
  <c r="G3394" i="1"/>
  <c r="K3394" i="1" s="1"/>
  <c r="L3394" i="1" s="1"/>
  <c r="J4082" i="2" s="1"/>
  <c r="G3393" i="1"/>
  <c r="K3393" i="1" s="1"/>
  <c r="L3393" i="1" s="1"/>
  <c r="J4193" i="2" s="1"/>
  <c r="G3392" i="1"/>
  <c r="K3392" i="1" s="1"/>
  <c r="L3392" i="1" s="1"/>
  <c r="J1654" i="2" s="1"/>
  <c r="G3391" i="1"/>
  <c r="K3391" i="1" s="1"/>
  <c r="L3391" i="1" s="1"/>
  <c r="J1365" i="2" s="1"/>
  <c r="G3390" i="1"/>
  <c r="K3390" i="1" s="1"/>
  <c r="L3390" i="1" s="1"/>
  <c r="J2318" i="2" s="1"/>
  <c r="G3389" i="1"/>
  <c r="K3389" i="1" s="1"/>
  <c r="L3389" i="1" s="1"/>
  <c r="J3529" i="2" s="1"/>
  <c r="G3388" i="1"/>
  <c r="K3388" i="1" s="1"/>
  <c r="L3388" i="1" s="1"/>
  <c r="J1525" i="2" s="1"/>
  <c r="G3387" i="1"/>
  <c r="K3387" i="1" s="1"/>
  <c r="L3387" i="1" s="1"/>
  <c r="J3284" i="2" s="1"/>
  <c r="G3386" i="1"/>
  <c r="K3386" i="1" s="1"/>
  <c r="L3386" i="1" s="1"/>
  <c r="J3945" i="2" s="1"/>
  <c r="G3385" i="1"/>
  <c r="K3385" i="1" s="1"/>
  <c r="L3385" i="1" s="1"/>
  <c r="J5311" i="2" s="1"/>
  <c r="G3384" i="1"/>
  <c r="K3384" i="1" s="1"/>
  <c r="L3384" i="1" s="1"/>
  <c r="J3939" i="2" s="1"/>
  <c r="G3383" i="1"/>
  <c r="K3383" i="1" s="1"/>
  <c r="L3383" i="1" s="1"/>
  <c r="J1651" i="2" s="1"/>
  <c r="G3382" i="1"/>
  <c r="K3382" i="1" s="1"/>
  <c r="L3382" i="1" s="1"/>
  <c r="J3277" i="2" s="1"/>
  <c r="G3381" i="1"/>
  <c r="K3381" i="1" s="1"/>
  <c r="L3381" i="1" s="1"/>
  <c r="J1300" i="2" s="1"/>
  <c r="G3380" i="1"/>
  <c r="K3380" i="1" s="1"/>
  <c r="L3380" i="1" s="1"/>
  <c r="J376" i="2" s="1"/>
  <c r="G3379" i="1"/>
  <c r="K3379" i="1" s="1"/>
  <c r="L3379" i="1" s="1"/>
  <c r="J3495" i="2" s="1"/>
  <c r="G3378" i="1"/>
  <c r="K3378" i="1" s="1"/>
  <c r="L3378" i="1" s="1"/>
  <c r="J3957" i="2" s="1"/>
  <c r="G3377" i="1"/>
  <c r="K3377" i="1" s="1"/>
  <c r="L3377" i="1" s="1"/>
  <c r="J2725" i="2" s="1"/>
  <c r="G3376" i="1"/>
  <c r="K3376" i="1" s="1"/>
  <c r="L3376" i="1" s="1"/>
  <c r="J5298" i="2" s="1"/>
  <c r="G3375" i="1"/>
  <c r="K3375" i="1" s="1"/>
  <c r="L3375" i="1" s="1"/>
  <c r="J3322" i="2" s="1"/>
  <c r="G3374" i="1"/>
  <c r="K3374" i="1" s="1"/>
  <c r="L3374" i="1" s="1"/>
  <c r="J435" i="2" s="1"/>
  <c r="G3373" i="1"/>
  <c r="K3373" i="1" s="1"/>
  <c r="L3373" i="1" s="1"/>
  <c r="J4302" i="2" s="1"/>
  <c r="G3372" i="1"/>
  <c r="K3372" i="1" s="1"/>
  <c r="L3372" i="1" s="1"/>
  <c r="J5525" i="2" s="1"/>
  <c r="G3371" i="1"/>
  <c r="K3371" i="1" s="1"/>
  <c r="L3371" i="1" s="1"/>
  <c r="J4570" i="2" s="1"/>
  <c r="G3370" i="1"/>
  <c r="K3370" i="1" s="1"/>
  <c r="L3370" i="1" s="1"/>
  <c r="J2443" i="2" s="1"/>
  <c r="G3369" i="1"/>
  <c r="K3369" i="1" s="1"/>
  <c r="L3369" i="1" s="1"/>
  <c r="J2689" i="2" s="1"/>
  <c r="G3368" i="1"/>
  <c r="K3368" i="1" s="1"/>
  <c r="L3368" i="1" s="1"/>
  <c r="J5530" i="2" s="1"/>
  <c r="G3367" i="1"/>
  <c r="K3367" i="1" s="1"/>
  <c r="L3367" i="1" s="1"/>
  <c r="J2675" i="2" s="1"/>
  <c r="G3366" i="1"/>
  <c r="K3366" i="1" s="1"/>
  <c r="L3366" i="1" s="1"/>
  <c r="J3433" i="2" s="1"/>
  <c r="G3365" i="1"/>
  <c r="K3365" i="1" s="1"/>
  <c r="L3365" i="1" s="1"/>
  <c r="J2811" i="2" s="1"/>
  <c r="G3364" i="1"/>
  <c r="K3364" i="1" s="1"/>
  <c r="L3364" i="1" s="1"/>
  <c r="J4066" i="2" s="1"/>
  <c r="G3363" i="1"/>
  <c r="K3363" i="1" s="1"/>
  <c r="L3363" i="1" s="1"/>
  <c r="J2317" i="2" s="1"/>
  <c r="G3362" i="1"/>
  <c r="K3362" i="1" s="1"/>
  <c r="L3362" i="1" s="1"/>
  <c r="J4386" i="2" s="1"/>
  <c r="G3361" i="1"/>
  <c r="K3361" i="1" s="1"/>
  <c r="L3361" i="1" s="1"/>
  <c r="J5004" i="2" s="1"/>
  <c r="G3360" i="1"/>
  <c r="K3360" i="1" s="1"/>
  <c r="L3360" i="1" s="1"/>
  <c r="J5564" i="2" s="1"/>
  <c r="G3359" i="1"/>
  <c r="K3359" i="1" s="1"/>
  <c r="L3359" i="1" s="1"/>
  <c r="J900" i="2" s="1"/>
  <c r="G3358" i="1"/>
  <c r="K3358" i="1" s="1"/>
  <c r="L3358" i="1" s="1"/>
  <c r="J3589" i="2" s="1"/>
  <c r="G3357" i="1"/>
  <c r="K3357" i="1" s="1"/>
  <c r="L3357" i="1" s="1"/>
  <c r="J3325" i="2" s="1"/>
  <c r="G3356" i="1"/>
  <c r="K3356" i="1" s="1"/>
  <c r="L3356" i="1" s="1"/>
  <c r="J1521" i="2" s="1"/>
  <c r="G3355" i="1"/>
  <c r="K3355" i="1" s="1"/>
  <c r="L3355" i="1" s="1"/>
  <c r="J1421" i="2" s="1"/>
  <c r="G3354" i="1"/>
  <c r="K3354" i="1" s="1"/>
  <c r="L3354" i="1" s="1"/>
  <c r="J4207" i="2" s="1"/>
  <c r="G3353" i="1"/>
  <c r="K3353" i="1" s="1"/>
  <c r="L3353" i="1" s="1"/>
  <c r="J2853" i="2" s="1"/>
  <c r="G3352" i="1"/>
  <c r="K3352" i="1" s="1"/>
  <c r="L3352" i="1" s="1"/>
  <c r="J1252" i="2" s="1"/>
  <c r="G3351" i="1"/>
  <c r="K3351" i="1" s="1"/>
  <c r="L3351" i="1" s="1"/>
  <c r="J4913" i="2" s="1"/>
  <c r="G3350" i="1"/>
  <c r="K3350" i="1" s="1"/>
  <c r="L3350" i="1" s="1"/>
  <c r="J4284" i="2" s="1"/>
  <c r="G3349" i="1"/>
  <c r="K3349" i="1" s="1"/>
  <c r="L3349" i="1" s="1"/>
  <c r="J3173" i="2" s="1"/>
  <c r="G3348" i="1"/>
  <c r="K3348" i="1" s="1"/>
  <c r="L3348" i="1" s="1"/>
  <c r="J4194" i="2" s="1"/>
  <c r="G3347" i="1"/>
  <c r="K3347" i="1" s="1"/>
  <c r="L3347" i="1" s="1"/>
  <c r="J5497" i="2" s="1"/>
  <c r="G3346" i="1"/>
  <c r="K3346" i="1" s="1"/>
  <c r="L3346" i="1" s="1"/>
  <c r="J5109" i="2" s="1"/>
  <c r="G3345" i="1"/>
  <c r="K3345" i="1" s="1"/>
  <c r="L3345" i="1" s="1"/>
  <c r="J1920" i="2" s="1"/>
  <c r="G3344" i="1"/>
  <c r="K3344" i="1" s="1"/>
  <c r="L3344" i="1" s="1"/>
  <c r="J4999" i="2" s="1"/>
  <c r="G3343" i="1"/>
  <c r="K3343" i="1" s="1"/>
  <c r="L3343" i="1" s="1"/>
  <c r="J2538" i="2" s="1"/>
  <c r="G3342" i="1"/>
  <c r="K3342" i="1" s="1"/>
  <c r="L3342" i="1" s="1"/>
  <c r="J3972" i="2" s="1"/>
  <c r="G3341" i="1"/>
  <c r="K3341" i="1" s="1"/>
  <c r="L3341" i="1" s="1"/>
  <c r="J2109" i="2" s="1"/>
  <c r="G3340" i="1"/>
  <c r="K3340" i="1" s="1"/>
  <c r="L3340" i="1" s="1"/>
  <c r="J4843" i="2" s="1"/>
  <c r="G3339" i="1"/>
  <c r="K3339" i="1" s="1"/>
  <c r="L3339" i="1" s="1"/>
  <c r="J2178" i="2" s="1"/>
  <c r="G3338" i="1"/>
  <c r="K3338" i="1" s="1"/>
  <c r="L3338" i="1" s="1"/>
  <c r="J4241" i="2" s="1"/>
  <c r="G3337" i="1"/>
  <c r="K3337" i="1" s="1"/>
  <c r="L3337" i="1" s="1"/>
  <c r="J2257" i="2" s="1"/>
  <c r="G3336" i="1"/>
  <c r="K3336" i="1" s="1"/>
  <c r="L3336" i="1" s="1"/>
  <c r="J4145" i="2" s="1"/>
  <c r="G3335" i="1"/>
  <c r="K3335" i="1" s="1"/>
  <c r="L3335" i="1" s="1"/>
  <c r="J5006" i="2" s="1"/>
  <c r="G3334" i="1"/>
  <c r="K3334" i="1" s="1"/>
  <c r="L3334" i="1" s="1"/>
  <c r="J4609" i="2" s="1"/>
  <c r="G3333" i="1"/>
  <c r="K3333" i="1" s="1"/>
  <c r="L3333" i="1" s="1"/>
  <c r="J37" i="2" s="1"/>
  <c r="G3332" i="1"/>
  <c r="K3332" i="1" s="1"/>
  <c r="L3332" i="1" s="1"/>
  <c r="J3396" i="2" s="1"/>
  <c r="G3331" i="1"/>
  <c r="K3331" i="1" s="1"/>
  <c r="L3331" i="1" s="1"/>
  <c r="J2004" i="2" s="1"/>
  <c r="G3330" i="1"/>
  <c r="K3330" i="1" s="1"/>
  <c r="L3330" i="1" s="1"/>
  <c r="J5075" i="2" s="1"/>
  <c r="G3329" i="1"/>
  <c r="K3329" i="1" s="1"/>
  <c r="L3329" i="1" s="1"/>
  <c r="J4791" i="2" s="1"/>
  <c r="G3328" i="1"/>
  <c r="K3328" i="1" s="1"/>
  <c r="L3328" i="1" s="1"/>
  <c r="J2038" i="2" s="1"/>
  <c r="G3327" i="1"/>
  <c r="K3327" i="1" s="1"/>
  <c r="L3327" i="1" s="1"/>
  <c r="J2157" i="2" s="1"/>
  <c r="G3326" i="1"/>
  <c r="K3326" i="1" s="1"/>
  <c r="L3326" i="1" s="1"/>
  <c r="J130" i="2" s="1"/>
  <c r="G3325" i="1"/>
  <c r="K3325" i="1" s="1"/>
  <c r="L3325" i="1" s="1"/>
  <c r="J2798" i="2" s="1"/>
  <c r="G3324" i="1"/>
  <c r="K3324" i="1" s="1"/>
  <c r="L3324" i="1" s="1"/>
  <c r="J2812" i="2" s="1"/>
  <c r="G3323" i="1"/>
  <c r="K3323" i="1" s="1"/>
  <c r="L3323" i="1" s="1"/>
  <c r="J3217" i="2" s="1"/>
  <c r="G3322" i="1"/>
  <c r="K3322" i="1" s="1"/>
  <c r="L3322" i="1" s="1"/>
  <c r="J4423" i="2" s="1"/>
  <c r="G3321" i="1"/>
  <c r="K3321" i="1" s="1"/>
  <c r="L3321" i="1" s="1"/>
  <c r="J4868" i="2" s="1"/>
  <c r="G3320" i="1"/>
  <c r="K3320" i="1" s="1"/>
  <c r="L3320" i="1" s="1"/>
  <c r="J4109" i="2" s="1"/>
  <c r="G3319" i="1"/>
  <c r="G3318" i="1"/>
  <c r="K3318" i="1" s="1"/>
  <c r="L3318" i="1" s="1"/>
  <c r="J1533" i="2" s="1"/>
  <c r="G3317" i="1"/>
  <c r="K3317" i="1" s="1"/>
  <c r="L3317" i="1" s="1"/>
  <c r="J3102" i="2" s="1"/>
  <c r="G3316" i="1"/>
  <c r="K3316" i="1" s="1"/>
  <c r="L3316" i="1" s="1"/>
  <c r="J977" i="2" s="1"/>
  <c r="G3315" i="1"/>
  <c r="K3315" i="1" s="1"/>
  <c r="L3315" i="1" s="1"/>
  <c r="J581" i="2" s="1"/>
  <c r="G3314" i="1"/>
  <c r="K3314" i="1" s="1"/>
  <c r="L3314" i="1" s="1"/>
  <c r="J2898" i="2" s="1"/>
  <c r="G3313" i="1"/>
  <c r="K3313" i="1" s="1"/>
  <c r="L3313" i="1" s="1"/>
  <c r="J3027" i="2" s="1"/>
  <c r="G3312" i="1"/>
  <c r="K3312" i="1" s="1"/>
  <c r="L3312" i="1" s="1"/>
  <c r="J5428" i="2" s="1"/>
  <c r="G3311" i="1"/>
  <c r="K3311" i="1" s="1"/>
  <c r="L3311" i="1" s="1"/>
  <c r="J3768" i="2" s="1"/>
  <c r="G3310" i="1"/>
  <c r="K3310" i="1" s="1"/>
  <c r="L3310" i="1" s="1"/>
  <c r="J5272" i="2" s="1"/>
  <c r="G3309" i="1"/>
  <c r="K3309" i="1" s="1"/>
  <c r="L3309" i="1" s="1"/>
  <c r="J5418" i="2" s="1"/>
  <c r="G3308" i="1"/>
  <c r="K3308" i="1" s="1"/>
  <c r="L3308" i="1" s="1"/>
  <c r="J3634" i="2" s="1"/>
  <c r="G3307" i="1"/>
  <c r="K3307" i="1" s="1"/>
  <c r="L3307" i="1" s="1"/>
  <c r="J2282" i="2" s="1"/>
  <c r="G3306" i="1"/>
  <c r="K3306" i="1" s="1"/>
  <c r="L3306" i="1" s="1"/>
  <c r="J2430" i="2" s="1"/>
  <c r="G3305" i="1"/>
  <c r="K3305" i="1" s="1"/>
  <c r="L3305" i="1" s="1"/>
  <c r="J5563" i="2" s="1"/>
  <c r="G3304" i="1"/>
  <c r="K3304" i="1" s="1"/>
  <c r="L3304" i="1" s="1"/>
  <c r="J4278" i="2" s="1"/>
  <c r="G3303" i="1"/>
  <c r="K3303" i="1" s="1"/>
  <c r="L3303" i="1" s="1"/>
  <c r="J5132" i="2" s="1"/>
  <c r="G3302" i="1"/>
  <c r="K3302" i="1" s="1"/>
  <c r="L3302" i="1" s="1"/>
  <c r="J5534" i="2" s="1"/>
  <c r="G3301" i="1"/>
  <c r="K3301" i="1" s="1"/>
  <c r="L3301" i="1" s="1"/>
  <c r="J4792" i="2" s="1"/>
  <c r="G3300" i="1"/>
  <c r="K3300" i="1" s="1"/>
  <c r="L3300" i="1" s="1"/>
  <c r="J4721" i="2" s="1"/>
  <c r="G3299" i="1"/>
  <c r="K3299" i="1" s="1"/>
  <c r="L3299" i="1" s="1"/>
  <c r="J3397" i="2" s="1"/>
  <c r="G3298" i="1"/>
  <c r="K3298" i="1" s="1"/>
  <c r="L3298" i="1" s="1"/>
  <c r="J5156" i="2" s="1"/>
  <c r="G3297" i="1"/>
  <c r="K3297" i="1" s="1"/>
  <c r="L3297" i="1" s="1"/>
  <c r="J4032" i="2" s="1"/>
  <c r="G3296" i="1"/>
  <c r="K3296" i="1" s="1"/>
  <c r="L3296" i="1" s="1"/>
  <c r="J5142" i="2" s="1"/>
  <c r="G3295" i="1"/>
  <c r="K3295" i="1" s="1"/>
  <c r="L3295" i="1" s="1"/>
  <c r="J2578" i="2" s="1"/>
  <c r="G3294" i="1"/>
  <c r="G3293" i="1"/>
  <c r="K3293" i="1" s="1"/>
  <c r="L3293" i="1" s="1"/>
  <c r="J4805" i="2" s="1"/>
  <c r="G3292" i="1"/>
  <c r="K3292" i="1" s="1"/>
  <c r="L3292" i="1" s="1"/>
  <c r="J3664" i="2" s="1"/>
  <c r="G3291" i="1"/>
  <c r="K3291" i="1" s="1"/>
  <c r="L3291" i="1" s="1"/>
  <c r="J5484" i="2" s="1"/>
  <c r="G3290" i="1"/>
  <c r="K3290" i="1" s="1"/>
  <c r="L3290" i="1" s="1"/>
  <c r="J5016" i="2" s="1"/>
  <c r="G3289" i="1"/>
  <c r="K3289" i="1" s="1"/>
  <c r="L3289" i="1" s="1"/>
  <c r="J3592" i="2" s="1"/>
  <c r="G3288" i="1"/>
  <c r="K3288" i="1" s="1"/>
  <c r="L3288" i="1" s="1"/>
  <c r="J4011" i="2" s="1"/>
  <c r="G3287" i="1"/>
  <c r="K3287" i="1" s="1"/>
  <c r="L3287" i="1" s="1"/>
  <c r="J92" i="2" s="1"/>
  <c r="G3286" i="1"/>
  <c r="K3286" i="1" s="1"/>
  <c r="L3286" i="1" s="1"/>
  <c r="J3215" i="2" s="1"/>
  <c r="G3285" i="1"/>
  <c r="K3285" i="1" s="1"/>
  <c r="L3285" i="1" s="1"/>
  <c r="J1204" i="2" s="1"/>
  <c r="G3284" i="1"/>
  <c r="G3283" i="1"/>
  <c r="K3283" i="1" s="1"/>
  <c r="L3283" i="1" s="1"/>
  <c r="J3752" i="2" s="1"/>
  <c r="G3282" i="1"/>
  <c r="K3282" i="1" s="1"/>
  <c r="L3282" i="1" s="1"/>
  <c r="J1089" i="2" s="1"/>
  <c r="G3281" i="1"/>
  <c r="K3281" i="1" s="1"/>
  <c r="L3281" i="1" s="1"/>
  <c r="J679" i="2" s="1"/>
  <c r="G3280" i="1"/>
  <c r="K3280" i="1" s="1"/>
  <c r="L3280" i="1" s="1"/>
  <c r="J1656" i="2" s="1"/>
  <c r="G3279" i="1"/>
  <c r="K3279" i="1" s="1"/>
  <c r="L3279" i="1" s="1"/>
  <c r="J3245" i="2" s="1"/>
  <c r="G3278" i="1"/>
  <c r="K3278" i="1" s="1"/>
  <c r="L3278" i="1" s="1"/>
  <c r="J1544" i="2" s="1"/>
  <c r="G3277" i="1"/>
  <c r="K3277" i="1" s="1"/>
  <c r="L3277" i="1" s="1"/>
  <c r="J1673" i="2" s="1"/>
  <c r="G3276" i="1"/>
  <c r="K3276" i="1" s="1"/>
  <c r="L3276" i="1" s="1"/>
  <c r="J3850" i="2" s="1"/>
  <c r="G3275" i="1"/>
  <c r="K3275" i="1" s="1"/>
  <c r="L3275" i="1" s="1"/>
  <c r="J4473" i="2" s="1"/>
  <c r="G3274" i="1"/>
  <c r="K3274" i="1" s="1"/>
  <c r="L3274" i="1" s="1"/>
  <c r="J513" i="2" s="1"/>
  <c r="G3273" i="1"/>
  <c r="K3273" i="1" s="1"/>
  <c r="L3273" i="1" s="1"/>
  <c r="J785" i="2" s="1"/>
  <c r="G3272" i="1"/>
  <c r="K3272" i="1" s="1"/>
  <c r="L3272" i="1" s="1"/>
  <c r="J1345" i="2" s="1"/>
  <c r="G3271" i="1"/>
  <c r="K3271" i="1" s="1"/>
  <c r="L3271" i="1" s="1"/>
  <c r="J3514" i="2" s="1"/>
  <c r="G3270" i="1"/>
  <c r="K3270" i="1" s="1"/>
  <c r="L3270" i="1" s="1"/>
  <c r="J4166" i="2" s="1"/>
  <c r="G3269" i="1"/>
  <c r="K3269" i="1" s="1"/>
  <c r="L3269" i="1" s="1"/>
  <c r="J2816" i="2" s="1"/>
  <c r="G3268" i="1"/>
  <c r="K3268" i="1" s="1"/>
  <c r="L3268" i="1" s="1"/>
  <c r="J1449" i="2" s="1"/>
  <c r="G3267" i="1"/>
  <c r="K3267" i="1" s="1"/>
  <c r="L3267" i="1" s="1"/>
  <c r="J93" i="2" s="1"/>
  <c r="G3266" i="1"/>
  <c r="K3266" i="1" s="1"/>
  <c r="L3266" i="1" s="1"/>
  <c r="J3090" i="2" s="1"/>
  <c r="G3265" i="1"/>
  <c r="K3265" i="1" s="1"/>
  <c r="L3265" i="1" s="1"/>
  <c r="J5510" i="2" s="1"/>
  <c r="G3264" i="1"/>
  <c r="K3264" i="1" s="1"/>
  <c r="L3264" i="1" s="1"/>
  <c r="J4270" i="2" s="1"/>
  <c r="G3263" i="1"/>
  <c r="K3263" i="1" s="1"/>
  <c r="L3263" i="1" s="1"/>
  <c r="J1930" i="2" s="1"/>
  <c r="G3262" i="1"/>
  <c r="K3262" i="1" s="1"/>
  <c r="L3262" i="1" s="1"/>
  <c r="J3856" i="2" s="1"/>
  <c r="G3261" i="1"/>
  <c r="K3261" i="1" s="1"/>
  <c r="L3261" i="1" s="1"/>
  <c r="J4154" i="2" s="1"/>
  <c r="G3260" i="1"/>
  <c r="K3260" i="1" s="1"/>
  <c r="L3260" i="1" s="1"/>
  <c r="J1061" i="2" s="1"/>
  <c r="G3259" i="1"/>
  <c r="K3259" i="1" s="1"/>
  <c r="L3259" i="1" s="1"/>
  <c r="J1929" i="2" s="1"/>
  <c r="G3258" i="1"/>
  <c r="K3258" i="1" s="1"/>
  <c r="L3258" i="1" s="1"/>
  <c r="J3725" i="2" s="1"/>
  <c r="G3257" i="1"/>
  <c r="K3257" i="1" s="1"/>
  <c r="L3257" i="1" s="1"/>
  <c r="J1291" i="2" s="1"/>
  <c r="G3256" i="1"/>
  <c r="K3256" i="1" s="1"/>
  <c r="L3256" i="1" s="1"/>
  <c r="J1978" i="2" s="1"/>
  <c r="G3255" i="1"/>
  <c r="K3255" i="1" s="1"/>
  <c r="L3255" i="1" s="1"/>
  <c r="J4658" i="2" s="1"/>
  <c r="G3254" i="1"/>
  <c r="K3254" i="1" s="1"/>
  <c r="L3254" i="1" s="1"/>
  <c r="J3376" i="2" s="1"/>
  <c r="G3253" i="1"/>
  <c r="K3253" i="1" s="1"/>
  <c r="L3253" i="1" s="1"/>
  <c r="J2335" i="2" s="1"/>
  <c r="G3252" i="1"/>
  <c r="K3252" i="1" s="1"/>
  <c r="L3252" i="1" s="1"/>
  <c r="J191" i="2" s="1"/>
  <c r="G3251" i="1"/>
  <c r="K3251" i="1" s="1"/>
  <c r="L3251" i="1" s="1"/>
  <c r="J3297" i="2" s="1"/>
  <c r="G3250" i="1"/>
  <c r="K3250" i="1" s="1"/>
  <c r="L3250" i="1" s="1"/>
  <c r="J3709" i="2" s="1"/>
  <c r="G3249" i="1"/>
  <c r="K3249" i="1" s="1"/>
  <c r="L3249" i="1" s="1"/>
  <c r="J1716" i="2" s="1"/>
  <c r="G3248" i="1"/>
  <c r="K3248" i="1" s="1"/>
  <c r="L3248" i="1" s="1"/>
  <c r="J451" i="2" s="1"/>
  <c r="G3247" i="1"/>
  <c r="K3247" i="1" s="1"/>
  <c r="L3247" i="1" s="1"/>
  <c r="J1585" i="2" s="1"/>
  <c r="G3246" i="1"/>
  <c r="K3246" i="1" s="1"/>
  <c r="L3246" i="1" s="1"/>
  <c r="J3885" i="2" s="1"/>
  <c r="G3245" i="1"/>
  <c r="K3245" i="1" s="1"/>
  <c r="L3245" i="1" s="1"/>
  <c r="J4483" i="2" s="1"/>
  <c r="G3244" i="1"/>
  <c r="K3244" i="1" s="1"/>
  <c r="L3244" i="1" s="1"/>
  <c r="J3274" i="2" s="1"/>
  <c r="G3243" i="1"/>
  <c r="K3243" i="1" s="1"/>
  <c r="L3243" i="1" s="1"/>
  <c r="J3088" i="2" s="1"/>
  <c r="G3242" i="1"/>
  <c r="K3242" i="1" s="1"/>
  <c r="L3242" i="1" s="1"/>
  <c r="J4986" i="2" s="1"/>
  <c r="G3241" i="1"/>
  <c r="K3241" i="1" s="1"/>
  <c r="L3241" i="1" s="1"/>
  <c r="J78" i="2" s="1"/>
  <c r="G3240" i="1"/>
  <c r="K3240" i="1" s="1"/>
  <c r="L3240" i="1" s="1"/>
  <c r="J4621" i="2" s="1"/>
  <c r="G3239" i="1"/>
  <c r="K3239" i="1" s="1"/>
  <c r="L3239" i="1" s="1"/>
  <c r="J1713" i="2" s="1"/>
  <c r="G3238" i="1"/>
  <c r="K3238" i="1" s="1"/>
  <c r="L3238" i="1" s="1"/>
  <c r="J1513" i="2" s="1"/>
  <c r="G3237" i="1"/>
  <c r="K3237" i="1" s="1"/>
  <c r="L3237" i="1" s="1"/>
  <c r="J1430" i="2" s="1"/>
  <c r="G3236" i="1"/>
  <c r="K3236" i="1" s="1"/>
  <c r="L3236" i="1" s="1"/>
  <c r="J5208" i="2" s="1"/>
  <c r="G3235" i="1"/>
  <c r="K3235" i="1" s="1"/>
  <c r="L3235" i="1" s="1"/>
  <c r="J4756" i="2" s="1"/>
  <c r="G3234" i="1"/>
  <c r="K3234" i="1" s="1"/>
  <c r="L3234" i="1" s="1"/>
  <c r="J3474" i="2" s="1"/>
  <c r="G3233" i="1"/>
  <c r="K3233" i="1" s="1"/>
  <c r="L3233" i="1" s="1"/>
  <c r="J4137" i="2" s="1"/>
  <c r="G3232" i="1"/>
  <c r="K3232" i="1" s="1"/>
  <c r="L3232" i="1" s="1"/>
  <c r="J1801" i="2" s="1"/>
  <c r="G3231" i="1"/>
  <c r="K3231" i="1" s="1"/>
  <c r="L3231" i="1" s="1"/>
  <c r="J1403" i="2" s="1"/>
  <c r="G3230" i="1"/>
  <c r="K3230" i="1" s="1"/>
  <c r="L3230" i="1" s="1"/>
  <c r="J4666" i="2" s="1"/>
  <c r="G3229" i="1"/>
  <c r="K3229" i="1" s="1"/>
  <c r="L3229" i="1" s="1"/>
  <c r="J1027" i="2" s="1"/>
  <c r="G3228" i="1"/>
  <c r="G3227" i="1"/>
  <c r="K3227" i="1" s="1"/>
  <c r="L3227" i="1" s="1"/>
  <c r="J1464" i="2" s="1"/>
  <c r="G3226" i="1"/>
  <c r="K3226" i="1" s="1"/>
  <c r="L3226" i="1" s="1"/>
  <c r="J1344" i="2" s="1"/>
  <c r="G3225" i="1"/>
  <c r="K3225" i="1" s="1"/>
  <c r="L3225" i="1" s="1"/>
  <c r="J3202" i="2" s="1"/>
  <c r="G3224" i="1"/>
  <c r="K3224" i="1" s="1"/>
  <c r="L3224" i="1" s="1"/>
  <c r="J292" i="2" s="1"/>
  <c r="G3223" i="1"/>
  <c r="K3223" i="1" s="1"/>
  <c r="L3223" i="1" s="1"/>
  <c r="J2966" i="2" s="1"/>
  <c r="G3222" i="1"/>
  <c r="K3222" i="1" s="1"/>
  <c r="L3222" i="1" s="1"/>
  <c r="J2769" i="2" s="1"/>
  <c r="G3221" i="1"/>
  <c r="K3221" i="1" s="1"/>
  <c r="L3221" i="1" s="1"/>
  <c r="J3976" i="2" s="1"/>
  <c r="G3220" i="1"/>
  <c r="K3220" i="1" s="1"/>
  <c r="L3220" i="1" s="1"/>
  <c r="J2757" i="2" s="1"/>
  <c r="G3219" i="1"/>
  <c r="K3219" i="1" s="1"/>
  <c r="L3219" i="1" s="1"/>
  <c r="J4205" i="2" s="1"/>
  <c r="G3218" i="1"/>
  <c r="K3218" i="1" s="1"/>
  <c r="L3218" i="1" s="1"/>
  <c r="J3776" i="2" s="1"/>
  <c r="G3217" i="1"/>
  <c r="G3216" i="1"/>
  <c r="K3216" i="1" s="1"/>
  <c r="L3216" i="1" s="1"/>
  <c r="J2445" i="2" s="1"/>
  <c r="G3215" i="1"/>
  <c r="K3215" i="1" s="1"/>
  <c r="L3215" i="1" s="1"/>
  <c r="J3382" i="2" s="1"/>
  <c r="G3214" i="1"/>
  <c r="K3214" i="1" s="1"/>
  <c r="L3214" i="1" s="1"/>
  <c r="J3039" i="2" s="1"/>
  <c r="G3213" i="1"/>
  <c r="K3213" i="1" s="1"/>
  <c r="L3213" i="1" s="1"/>
  <c r="J1828" i="2" s="1"/>
  <c r="G3212" i="1"/>
  <c r="K3212" i="1" s="1"/>
  <c r="L3212" i="1" s="1"/>
  <c r="J1191" i="2" s="1"/>
  <c r="G3211" i="1"/>
  <c r="K3211" i="1" s="1"/>
  <c r="L3211" i="1" s="1"/>
  <c r="J5367" i="2" s="1"/>
  <c r="G3210" i="1"/>
  <c r="K3210" i="1" s="1"/>
  <c r="L3210" i="1" s="1"/>
  <c r="J5469" i="2" s="1"/>
  <c r="G3209" i="1"/>
  <c r="K3209" i="1" s="1"/>
  <c r="L3209" i="1" s="1"/>
  <c r="J4509" i="2" s="1"/>
  <c r="G3208" i="1"/>
  <c r="K3208" i="1" s="1"/>
  <c r="L3208" i="1" s="1"/>
  <c r="J2510" i="2" s="1"/>
  <c r="G3207" i="1"/>
  <c r="K3207" i="1" s="1"/>
  <c r="L3207" i="1" s="1"/>
  <c r="J4848" i="2" s="1"/>
  <c r="G3206" i="1"/>
  <c r="K3206" i="1" s="1"/>
  <c r="L3206" i="1" s="1"/>
  <c r="J2913" i="2" s="1"/>
  <c r="G3205" i="1"/>
  <c r="K3205" i="1" s="1"/>
  <c r="L3205" i="1" s="1"/>
  <c r="J3069" i="2" s="1"/>
  <c r="G3204" i="1"/>
  <c r="K3204" i="1" s="1"/>
  <c r="L3204" i="1" s="1"/>
  <c r="J3168" i="2" s="1"/>
  <c r="G3203" i="1"/>
  <c r="K3203" i="1" s="1"/>
  <c r="L3203" i="1" s="1"/>
  <c r="J865" i="2" s="1"/>
  <c r="G3202" i="1"/>
  <c r="K3202" i="1" s="1"/>
  <c r="L3202" i="1" s="1"/>
  <c r="J3265" i="2" s="1"/>
  <c r="G3201" i="1"/>
  <c r="K3201" i="1" s="1"/>
  <c r="L3201" i="1" s="1"/>
  <c r="J4973" i="2" s="1"/>
  <c r="G3200" i="1"/>
  <c r="K3200" i="1" s="1"/>
  <c r="L3200" i="1" s="1"/>
  <c r="J4297" i="2" s="1"/>
  <c r="G3199" i="1"/>
  <c r="K3199" i="1" s="1"/>
  <c r="L3199" i="1" s="1"/>
  <c r="J13" i="2" s="1"/>
  <c r="G3198" i="1"/>
  <c r="K3198" i="1" s="1"/>
  <c r="L3198" i="1" s="1"/>
  <c r="J5058" i="2" s="1"/>
  <c r="G3197" i="1"/>
  <c r="K3197" i="1" s="1"/>
  <c r="L3197" i="1" s="1"/>
  <c r="J1573" i="2" s="1"/>
  <c r="G3196" i="1"/>
  <c r="K3196" i="1" s="1"/>
  <c r="L3196" i="1" s="1"/>
  <c r="J2328" i="2" s="1"/>
  <c r="G3195" i="1"/>
  <c r="K3195" i="1" s="1"/>
  <c r="L3195" i="1" s="1"/>
  <c r="J2039" i="2" s="1"/>
  <c r="G3194" i="1"/>
  <c r="K3194" i="1" s="1"/>
  <c r="L3194" i="1" s="1"/>
  <c r="J4727" i="2" s="1"/>
  <c r="G3193" i="1"/>
  <c r="K3193" i="1" s="1"/>
  <c r="L3193" i="1" s="1"/>
  <c r="J2815" i="2" s="1"/>
  <c r="G3192" i="1"/>
  <c r="K3192" i="1" s="1"/>
  <c r="L3192" i="1" s="1"/>
  <c r="J4995" i="2" s="1"/>
  <c r="G3191" i="1"/>
  <c r="K3191" i="1" s="1"/>
  <c r="L3191" i="1" s="1"/>
  <c r="J5044" i="2" s="1"/>
  <c r="G3190" i="1"/>
  <c r="K3190" i="1" s="1"/>
  <c r="L3190" i="1" s="1"/>
  <c r="J1861" i="2" s="1"/>
  <c r="G3189" i="1"/>
  <c r="K3189" i="1" s="1"/>
  <c r="L3189" i="1" s="1"/>
  <c r="J1684" i="2" s="1"/>
  <c r="G3188" i="1"/>
  <c r="K3188" i="1" s="1"/>
  <c r="L3188" i="1" s="1"/>
  <c r="J5307" i="2" s="1"/>
  <c r="G3187" i="1"/>
  <c r="K3187" i="1" s="1"/>
  <c r="L3187" i="1" s="1"/>
  <c r="J3023" i="2" s="1"/>
  <c r="G3186" i="1"/>
  <c r="K3186" i="1" s="1"/>
  <c r="L3186" i="1" s="1"/>
  <c r="J3685" i="2" s="1"/>
  <c r="G3185" i="1"/>
  <c r="K3185" i="1" s="1"/>
  <c r="L3185" i="1" s="1"/>
  <c r="J5394" i="2" s="1"/>
  <c r="G3184" i="1"/>
  <c r="K3184" i="1" s="1"/>
  <c r="L3184" i="1" s="1"/>
  <c r="J4188" i="2" s="1"/>
  <c r="G3183" i="1"/>
  <c r="K3183" i="1" s="1"/>
  <c r="L3183" i="1" s="1"/>
  <c r="J5200" i="2" s="1"/>
  <c r="G3182" i="1"/>
  <c r="K3182" i="1" s="1"/>
  <c r="L3182" i="1" s="1"/>
  <c r="J420" i="2" s="1"/>
  <c r="G3181" i="1"/>
  <c r="K3181" i="1" s="1"/>
  <c r="L3181" i="1" s="1"/>
  <c r="J686" i="2" s="1"/>
  <c r="G3180" i="1"/>
  <c r="K3180" i="1" s="1"/>
  <c r="L3180" i="1" s="1"/>
  <c r="J2888" i="2" s="1"/>
  <c r="G3179" i="1"/>
  <c r="K3179" i="1" s="1"/>
  <c r="L3179" i="1" s="1"/>
  <c r="J2803" i="2" s="1"/>
  <c r="G3178" i="1"/>
  <c r="K3178" i="1" s="1"/>
  <c r="L3178" i="1" s="1"/>
  <c r="J5125" i="2" s="1"/>
  <c r="G3177" i="1"/>
  <c r="K3177" i="1" s="1"/>
  <c r="L3177" i="1" s="1"/>
  <c r="J459" i="2" s="1"/>
  <c r="G3176" i="1"/>
  <c r="K3176" i="1" s="1"/>
  <c r="L3176" i="1" s="1"/>
  <c r="J2635" i="2" s="1"/>
  <c r="G3175" i="1"/>
  <c r="K3175" i="1" s="1"/>
  <c r="L3175" i="1" s="1"/>
  <c r="J1498" i="2" s="1"/>
  <c r="G3174" i="1"/>
  <c r="K3174" i="1" s="1"/>
  <c r="L3174" i="1" s="1"/>
  <c r="J3539" i="2" s="1"/>
  <c r="G3173" i="1"/>
  <c r="K3173" i="1" s="1"/>
  <c r="L3173" i="1" s="1"/>
  <c r="J3597" i="2" s="1"/>
  <c r="G3172" i="1"/>
  <c r="K3172" i="1" s="1"/>
  <c r="L3172" i="1" s="1"/>
  <c r="J518" i="2" s="1"/>
  <c r="G3171" i="1"/>
  <c r="K3171" i="1" s="1"/>
  <c r="L3171" i="1" s="1"/>
  <c r="J4433" i="2" s="1"/>
  <c r="G3170" i="1"/>
  <c r="K3170" i="1" s="1"/>
  <c r="L3170" i="1" s="1"/>
  <c r="J4751" i="2" s="1"/>
  <c r="G3169" i="1"/>
  <c r="K3169" i="1" s="1"/>
  <c r="L3169" i="1" s="1"/>
  <c r="J2871" i="2" s="1"/>
  <c r="G3168" i="1"/>
  <c r="K3168" i="1" s="1"/>
  <c r="L3168" i="1" s="1"/>
  <c r="J4821" i="2" s="1"/>
  <c r="G3167" i="1"/>
  <c r="K3167" i="1" s="1"/>
  <c r="L3167" i="1" s="1"/>
  <c r="J80" i="2" s="1"/>
  <c r="G3166" i="1"/>
  <c r="K3166" i="1" s="1"/>
  <c r="L3166" i="1" s="1"/>
  <c r="J1962" i="2" s="1"/>
  <c r="G3165" i="1"/>
  <c r="K3165" i="1" s="1"/>
  <c r="L3165" i="1" s="1"/>
  <c r="J967" i="2" s="1"/>
  <c r="G3164" i="1"/>
  <c r="K3164" i="1" s="1"/>
  <c r="L3164" i="1" s="1"/>
  <c r="J3558" i="2" s="1"/>
  <c r="G3163" i="1"/>
  <c r="K3163" i="1" s="1"/>
  <c r="L3163" i="1" s="1"/>
  <c r="J4466" i="2" s="1"/>
  <c r="G3162" i="1"/>
  <c r="K3162" i="1" s="1"/>
  <c r="L3162" i="1" s="1"/>
  <c r="J738" i="2" s="1"/>
  <c r="G3161" i="1"/>
  <c r="K3161" i="1" s="1"/>
  <c r="L3161" i="1" s="1"/>
  <c r="J1852" i="2" s="1"/>
  <c r="G3160" i="1"/>
  <c r="K3160" i="1" s="1"/>
  <c r="L3160" i="1" s="1"/>
  <c r="J4766" i="2" s="1"/>
  <c r="G3159" i="1"/>
  <c r="K3159" i="1" s="1"/>
  <c r="L3159" i="1" s="1"/>
  <c r="J2073" i="2" s="1"/>
  <c r="G3158" i="1"/>
  <c r="K3158" i="1" s="1"/>
  <c r="L3158" i="1" s="1"/>
  <c r="J879" i="2" s="1"/>
  <c r="G3157" i="1"/>
  <c r="K3157" i="1" s="1"/>
  <c r="L3157" i="1" s="1"/>
  <c r="J1898" i="2" s="1"/>
  <c r="G3156" i="1"/>
  <c r="K3156" i="1" s="1"/>
  <c r="L3156" i="1" s="1"/>
  <c r="J544" i="2" s="1"/>
  <c r="G3155" i="1"/>
  <c r="K3155" i="1" s="1"/>
  <c r="L3155" i="1" s="1"/>
  <c r="J4056" i="2" s="1"/>
  <c r="G3154" i="1"/>
  <c r="K3154" i="1" s="1"/>
  <c r="L3154" i="1" s="1"/>
  <c r="J3643" i="2" s="1"/>
  <c r="G3153" i="1"/>
  <c r="K3153" i="1" s="1"/>
  <c r="L3153" i="1" s="1"/>
  <c r="J2846" i="2" s="1"/>
  <c r="G3152" i="1"/>
  <c r="K3152" i="1" s="1"/>
  <c r="L3152" i="1" s="1"/>
  <c r="J4713" i="2" s="1"/>
  <c r="G3151" i="1"/>
  <c r="K3151" i="1" s="1"/>
  <c r="L3151" i="1" s="1"/>
  <c r="J2600" i="2" s="1"/>
  <c r="G3150" i="1"/>
  <c r="K3150" i="1" s="1"/>
  <c r="L3150" i="1" s="1"/>
  <c r="J4301" i="2" s="1"/>
  <c r="G3149" i="1"/>
  <c r="K3149" i="1" s="1"/>
  <c r="L3149" i="1" s="1"/>
  <c r="J934" i="2" s="1"/>
  <c r="G3148" i="1"/>
  <c r="K3148" i="1" s="1"/>
  <c r="L3148" i="1" s="1"/>
  <c r="J3148" i="2" s="1"/>
  <c r="G3147" i="1"/>
  <c r="K3147" i="1" s="1"/>
  <c r="L3147" i="1" s="1"/>
  <c r="J5545" i="2" s="1"/>
  <c r="G3146" i="1"/>
  <c r="K3146" i="1" s="1"/>
  <c r="L3146" i="1" s="1"/>
  <c r="J2296" i="2" s="1"/>
  <c r="G3145" i="1"/>
  <c r="K3145" i="1" s="1"/>
  <c r="L3145" i="1" s="1"/>
  <c r="J1516" i="2" s="1"/>
  <c r="G3144" i="1"/>
  <c r="K3144" i="1" s="1"/>
  <c r="L3144" i="1" s="1"/>
  <c r="J1699" i="2" s="1"/>
  <c r="G3143" i="1"/>
  <c r="K3143" i="1" s="1"/>
  <c r="L3143" i="1" s="1"/>
  <c r="J2859" i="2" s="1"/>
  <c r="G3142" i="1"/>
  <c r="K3142" i="1" s="1"/>
  <c r="L3142" i="1" s="1"/>
  <c r="J1578" i="2" s="1"/>
  <c r="G3141" i="1"/>
  <c r="K3141" i="1" s="1"/>
  <c r="L3141" i="1" s="1"/>
  <c r="J4784" i="2" s="1"/>
  <c r="G3140" i="1"/>
  <c r="K3140" i="1" s="1"/>
  <c r="L3140" i="1" s="1"/>
  <c r="J4562" i="2" s="1"/>
  <c r="G3139" i="1"/>
  <c r="K3139" i="1" s="1"/>
  <c r="L3139" i="1" s="1"/>
  <c r="J2576" i="2" s="1"/>
  <c r="G3138" i="1"/>
  <c r="K3138" i="1" s="1"/>
  <c r="L3138" i="1" s="1"/>
  <c r="J1435" i="2" s="1"/>
  <c r="G3137" i="1"/>
  <c r="K3137" i="1" s="1"/>
  <c r="L3137" i="1" s="1"/>
  <c r="J2437" i="2" s="1"/>
  <c r="G3136" i="1"/>
  <c r="K3136" i="1" s="1"/>
  <c r="L3136" i="1" s="1"/>
  <c r="J2828" i="2" s="1"/>
  <c r="G3135" i="1"/>
  <c r="K3135" i="1" s="1"/>
  <c r="L3135" i="1" s="1"/>
  <c r="J1892" i="2" s="1"/>
  <c r="G3134" i="1"/>
  <c r="K3134" i="1" s="1"/>
  <c r="L3134" i="1" s="1"/>
  <c r="J793" i="2" s="1"/>
  <c r="G3133" i="1"/>
  <c r="K3133" i="1" s="1"/>
  <c r="L3133" i="1" s="1"/>
  <c r="J5552" i="2" s="1"/>
  <c r="G3132" i="1"/>
  <c r="K3132" i="1" s="1"/>
  <c r="L3132" i="1" s="1"/>
  <c r="J1528" i="2" s="1"/>
  <c r="G3131" i="1"/>
  <c r="K3131" i="1" s="1"/>
  <c r="L3131" i="1" s="1"/>
  <c r="J3569" i="2" s="1"/>
  <c r="G3130" i="1"/>
  <c r="K3130" i="1" s="1"/>
  <c r="L3130" i="1" s="1"/>
  <c r="J1840" i="2" s="1"/>
  <c r="G3129" i="1"/>
  <c r="K3129" i="1" s="1"/>
  <c r="L3129" i="1" s="1"/>
  <c r="J1760" i="2" s="1"/>
  <c r="G3128" i="1"/>
  <c r="K3128" i="1" s="1"/>
  <c r="L3128" i="1" s="1"/>
  <c r="J1096" i="2" s="1"/>
  <c r="G3127" i="1"/>
  <c r="K3127" i="1" s="1"/>
  <c r="L3127" i="1" s="1"/>
  <c r="J3177" i="2" s="1"/>
  <c r="G3126" i="1"/>
  <c r="K3126" i="1" s="1"/>
  <c r="L3126" i="1" s="1"/>
  <c r="J629" i="2" s="1"/>
  <c r="G3125" i="1"/>
  <c r="K3125" i="1" s="1"/>
  <c r="L3125" i="1" s="1"/>
  <c r="J3305" i="2" s="1"/>
  <c r="G3124" i="1"/>
  <c r="K3124" i="1" s="1"/>
  <c r="L3124" i="1" s="1"/>
  <c r="J5414" i="2" s="1"/>
  <c r="G3123" i="1"/>
  <c r="K3123" i="1" s="1"/>
  <c r="L3123" i="1" s="1"/>
  <c r="J1625" i="2" s="1"/>
  <c r="G3122" i="1"/>
  <c r="K3122" i="1" s="1"/>
  <c r="L3122" i="1" s="1"/>
  <c r="J3611" i="2" s="1"/>
  <c r="G3121" i="1"/>
  <c r="K3121" i="1" s="1"/>
  <c r="L3121" i="1" s="1"/>
  <c r="J5571" i="2" s="1"/>
  <c r="G3120" i="1"/>
  <c r="K3120" i="1" s="1"/>
  <c r="L3120" i="1" s="1"/>
  <c r="J635" i="2" s="1"/>
  <c r="G3119" i="1"/>
  <c r="K3119" i="1" s="1"/>
  <c r="L3119" i="1" s="1"/>
  <c r="J5043" i="2" s="1"/>
  <c r="G3118" i="1"/>
  <c r="K3118" i="1" s="1"/>
  <c r="L3118" i="1" s="1"/>
  <c r="J578" i="2" s="1"/>
  <c r="G3117" i="1"/>
  <c r="K3117" i="1" s="1"/>
  <c r="L3117" i="1" s="1"/>
  <c r="J676" i="2" s="1"/>
  <c r="G3116" i="1"/>
  <c r="K3116" i="1" s="1"/>
  <c r="G3115" i="1"/>
  <c r="K3115" i="1" s="1"/>
  <c r="L3115" i="1" s="1"/>
  <c r="J575" i="2" s="1"/>
  <c r="G3114" i="1"/>
  <c r="K3114" i="1" s="1"/>
  <c r="L3114" i="1" s="1"/>
  <c r="J1775" i="2" s="1"/>
  <c r="G3113" i="1"/>
  <c r="K3113" i="1" s="1"/>
  <c r="L3113" i="1" s="1"/>
  <c r="J5353" i="2" s="1"/>
  <c r="G3112" i="1"/>
  <c r="K3112" i="1" s="1"/>
  <c r="L3112" i="1" s="1"/>
  <c r="J128" i="2" s="1"/>
  <c r="G3111" i="1"/>
  <c r="K3111" i="1" s="1"/>
  <c r="L3111" i="1" s="1"/>
  <c r="J131" i="2" s="1"/>
  <c r="G3110" i="1"/>
  <c r="K3110" i="1" s="1"/>
  <c r="L3110" i="1" s="1"/>
  <c r="J1589" i="2" s="1"/>
  <c r="G3109" i="1"/>
  <c r="K3109" i="1" s="1"/>
  <c r="L3109" i="1" s="1"/>
  <c r="J3176" i="2" s="1"/>
  <c r="G3108" i="1"/>
  <c r="K3108" i="1" s="1"/>
  <c r="L3108" i="1" s="1"/>
  <c r="J3374" i="2" s="1"/>
  <c r="G3107" i="1"/>
  <c r="K3107" i="1" s="1"/>
  <c r="L3107" i="1" s="1"/>
  <c r="J4455" i="2" s="1"/>
  <c r="G3106" i="1"/>
  <c r="K3106" i="1" s="1"/>
  <c r="L3106" i="1" s="1"/>
  <c r="J433" i="2" s="1"/>
  <c r="G3105" i="1"/>
  <c r="K3105" i="1" s="1"/>
  <c r="L3105" i="1" s="1"/>
  <c r="J1623" i="2" s="1"/>
  <c r="G3104" i="1"/>
  <c r="K3104" i="1" s="1"/>
  <c r="L3104" i="1" s="1"/>
  <c r="J531" i="2" s="1"/>
  <c r="G3103" i="1"/>
  <c r="K3103" i="1" s="1"/>
  <c r="L3103" i="1" s="1"/>
  <c r="J4689" i="2" s="1"/>
  <c r="G3102" i="1"/>
  <c r="K3102" i="1" s="1"/>
  <c r="L3102" i="1" s="1"/>
  <c r="J1778" i="2" s="1"/>
  <c r="G3101" i="1"/>
  <c r="K3101" i="1" s="1"/>
  <c r="L3101" i="1" s="1"/>
  <c r="J5139" i="2" s="1"/>
  <c r="G3100" i="1"/>
  <c r="K3100" i="1" s="1"/>
  <c r="L3100" i="1" s="1"/>
  <c r="J3706" i="2" s="1"/>
  <c r="G3099" i="1"/>
  <c r="K3099" i="1" s="1"/>
  <c r="L3099" i="1" s="1"/>
  <c r="J4842" i="2" s="1"/>
  <c r="G3098" i="1"/>
  <c r="K3098" i="1" s="1"/>
  <c r="L3098" i="1" s="1"/>
  <c r="J1138" i="2" s="1"/>
  <c r="G3097" i="1"/>
  <c r="K3097" i="1" s="1"/>
  <c r="L3097" i="1" s="1"/>
  <c r="J1235" i="2" s="1"/>
  <c r="G3096" i="1"/>
  <c r="K3096" i="1" s="1"/>
  <c r="L3096" i="1" s="1"/>
  <c r="J749" i="2" s="1"/>
  <c r="G3095" i="1"/>
  <c r="K3095" i="1" s="1"/>
  <c r="L3095" i="1" s="1"/>
  <c r="J2956" i="2" s="1"/>
  <c r="G3094" i="1"/>
  <c r="K3094" i="1" s="1"/>
  <c r="L3094" i="1" s="1"/>
  <c r="J3140" i="2" s="1"/>
  <c r="G3093" i="1"/>
  <c r="K3093" i="1" s="1"/>
  <c r="L3093" i="1" s="1"/>
  <c r="J2311" i="2" s="1"/>
  <c r="G3092" i="1"/>
  <c r="K3092" i="1" s="1"/>
  <c r="L3092" i="1" s="1"/>
  <c r="J3583" i="2" s="1"/>
  <c r="G3091" i="1"/>
  <c r="K3091" i="1" s="1"/>
  <c r="L3091" i="1" s="1"/>
  <c r="J1413" i="2" s="1"/>
  <c r="G3090" i="1"/>
  <c r="K3090" i="1" s="1"/>
  <c r="L3090" i="1" s="1"/>
  <c r="J1487" i="2" s="1"/>
  <c r="G3089" i="1"/>
  <c r="K3089" i="1" s="1"/>
  <c r="L3089" i="1" s="1"/>
  <c r="J1248" i="2" s="1"/>
  <c r="G3088" i="1"/>
  <c r="G3087" i="1"/>
  <c r="K3087" i="1" s="1"/>
  <c r="L3087" i="1" s="1"/>
  <c r="J3481" i="2" s="1"/>
  <c r="G3086" i="1"/>
  <c r="K3086" i="1" s="1"/>
  <c r="L3086" i="1" s="1"/>
  <c r="J2914" i="2" s="1"/>
  <c r="G3085" i="1"/>
  <c r="K3085" i="1" s="1"/>
  <c r="L3085" i="1" s="1"/>
  <c r="J1958" i="2" s="1"/>
  <c r="G3084" i="1"/>
  <c r="K3084" i="1" s="1"/>
  <c r="L3084" i="1" s="1"/>
  <c r="J4762" i="2" s="1"/>
  <c r="G3083" i="1"/>
  <c r="K3083" i="1" s="1"/>
  <c r="L3083" i="1" s="1"/>
  <c r="J3064" i="2" s="1"/>
  <c r="G3082" i="1"/>
  <c r="K3082" i="1" s="1"/>
  <c r="L3082" i="1" s="1"/>
  <c r="J5288" i="2" s="1"/>
  <c r="G3081" i="1"/>
  <c r="K3081" i="1" s="1"/>
  <c r="L3081" i="1" s="1"/>
  <c r="J1042" i="2" s="1"/>
  <c r="G3080" i="1"/>
  <c r="K3080" i="1" s="1"/>
  <c r="L3080" i="1" s="1"/>
  <c r="J1961" i="2" s="1"/>
  <c r="G3079" i="1"/>
  <c r="K3079" i="1" s="1"/>
  <c r="L3079" i="1" s="1"/>
  <c r="J2420" i="2" s="1"/>
  <c r="G3078" i="1"/>
  <c r="K3078" i="1" s="1"/>
  <c r="L3078" i="1" s="1"/>
  <c r="J957" i="2" s="1"/>
  <c r="G3077" i="1"/>
  <c r="K3077" i="1" s="1"/>
  <c r="L3077" i="1" s="1"/>
  <c r="J1500" i="2" s="1"/>
  <c r="G3076" i="1"/>
  <c r="K3076" i="1" s="1"/>
  <c r="L3076" i="1" s="1"/>
  <c r="J5408" i="2" s="1"/>
  <c r="G3075" i="1"/>
  <c r="K3075" i="1" s="1"/>
  <c r="L3075" i="1" s="1"/>
  <c r="J4184" i="2" s="1"/>
  <c r="G3074" i="1"/>
  <c r="K3074" i="1" s="1"/>
  <c r="L3074" i="1" s="1"/>
  <c r="J1181" i="2" s="1"/>
  <c r="G3073" i="1"/>
  <c r="K3073" i="1" s="1"/>
  <c r="L3073" i="1" s="1"/>
  <c r="J1634" i="2" s="1"/>
  <c r="G3072" i="1"/>
  <c r="K3072" i="1" s="1"/>
  <c r="L3072" i="1" s="1"/>
  <c r="J4400" i="2" s="1"/>
  <c r="G3071" i="1"/>
  <c r="K3071" i="1" s="1"/>
  <c r="L3071" i="1" s="1"/>
  <c r="J923" i="2" s="1"/>
  <c r="G3070" i="1"/>
  <c r="K3070" i="1" s="1"/>
  <c r="L3070" i="1" s="1"/>
  <c r="J3548" i="2" s="1"/>
  <c r="G3069" i="1"/>
  <c r="K3069" i="1" s="1"/>
  <c r="L3069" i="1" s="1"/>
  <c r="J4833" i="2" s="1"/>
  <c r="G3068" i="1"/>
  <c r="K3068" i="1" s="1"/>
  <c r="L3068" i="1" s="1"/>
  <c r="J3845" i="2" s="1"/>
  <c r="G3067" i="1"/>
  <c r="K3067" i="1" s="1"/>
  <c r="L3067" i="1" s="1"/>
  <c r="J3016" i="2" s="1"/>
  <c r="G3066" i="1"/>
  <c r="K3066" i="1" s="1"/>
  <c r="L3066" i="1" s="1"/>
  <c r="J4460" i="2" s="1"/>
  <c r="G3065" i="1"/>
  <c r="K3065" i="1" s="1"/>
  <c r="L3065" i="1" s="1"/>
  <c r="J782" i="2" s="1"/>
  <c r="G3064" i="1"/>
  <c r="K3064" i="1" s="1"/>
  <c r="L3064" i="1" s="1"/>
  <c r="J2620" i="2" s="1"/>
  <c r="G3063" i="1"/>
  <c r="K3063" i="1" s="1"/>
  <c r="L3063" i="1" s="1"/>
  <c r="J2747" i="2" s="1"/>
  <c r="G3062" i="1"/>
  <c r="K3062" i="1" s="1"/>
  <c r="L3062" i="1" s="1"/>
  <c r="J2142" i="2" s="1"/>
  <c r="G3061" i="1"/>
  <c r="K3061" i="1" s="1"/>
  <c r="L3061" i="1" s="1"/>
  <c r="J1109" i="2" s="1"/>
  <c r="G3060" i="1"/>
  <c r="K3060" i="1" s="1"/>
  <c r="L3060" i="1" s="1"/>
  <c r="J2727" i="2" s="1"/>
  <c r="G3059" i="1"/>
  <c r="K3059" i="1" s="1"/>
  <c r="L3059" i="1" s="1"/>
  <c r="J4511" i="2" s="1"/>
  <c r="G3058" i="1"/>
  <c r="K3058" i="1" s="1"/>
  <c r="L3058" i="1" s="1"/>
  <c r="J5475" i="2" s="1"/>
  <c r="G3057" i="1"/>
  <c r="K3057" i="1" s="1"/>
  <c r="L3057" i="1" s="1"/>
  <c r="J678" i="2" s="1"/>
  <c r="G3056" i="1"/>
  <c r="K3056" i="1" s="1"/>
  <c r="L3056" i="1" s="1"/>
  <c r="J1239" i="2" s="1"/>
  <c r="G3055" i="1"/>
  <c r="K3055" i="1" s="1"/>
  <c r="L3055" i="1" s="1"/>
  <c r="J3676" i="2" s="1"/>
  <c r="G3054" i="1"/>
  <c r="K3054" i="1" s="1"/>
  <c r="L3054" i="1" s="1"/>
  <c r="J416" i="2" s="1"/>
  <c r="G3053" i="1"/>
  <c r="K3053" i="1" s="1"/>
  <c r="L3053" i="1" s="1"/>
  <c r="J152" i="2" s="1"/>
  <c r="G3052" i="1"/>
  <c r="K3052" i="1" s="1"/>
  <c r="L3052" i="1" s="1"/>
  <c r="J2209" i="2" s="1"/>
  <c r="G3051" i="1"/>
  <c r="K3051" i="1" s="1"/>
  <c r="L3051" i="1" s="1"/>
  <c r="J5127" i="2" s="1"/>
  <c r="G3050" i="1"/>
  <c r="K3050" i="1" s="1"/>
  <c r="L3050" i="1" s="1"/>
  <c r="J3724" i="2" s="1"/>
  <c r="G3049" i="1"/>
  <c r="K3049" i="1" s="1"/>
  <c r="L3049" i="1" s="1"/>
  <c r="J5405" i="2" s="1"/>
  <c r="G3048" i="1"/>
  <c r="K3048" i="1" s="1"/>
  <c r="L3048" i="1" s="1"/>
  <c r="J3149" i="2" s="1"/>
  <c r="G3047" i="1"/>
  <c r="K3047" i="1" s="1"/>
  <c r="L3047" i="1" s="1"/>
  <c r="J5005" i="2" s="1"/>
  <c r="G3046" i="1"/>
  <c r="K3046" i="1" s="1"/>
  <c r="L3046" i="1" s="1"/>
  <c r="J4531" i="2" s="1"/>
  <c r="G3045" i="1"/>
  <c r="K3045" i="1" s="1"/>
  <c r="L3045" i="1" s="1"/>
  <c r="J3832" i="2" s="1"/>
  <c r="G3044" i="1"/>
  <c r="K3044" i="1" s="1"/>
  <c r="L3044" i="1" s="1"/>
  <c r="J3038" i="2" s="1"/>
  <c r="G3043" i="1"/>
  <c r="K3043" i="1" s="1"/>
  <c r="L3043" i="1" s="1"/>
  <c r="J656" i="2" s="1"/>
  <c r="G3042" i="1"/>
  <c r="K3042" i="1" s="1"/>
  <c r="L3042" i="1" s="1"/>
  <c r="J4155" i="2" s="1"/>
  <c r="G3041" i="1"/>
  <c r="K3041" i="1" s="1"/>
  <c r="L3041" i="1" s="1"/>
  <c r="J886" i="2" s="1"/>
  <c r="G3040" i="1"/>
  <c r="G3039" i="1"/>
  <c r="K3039" i="1" s="1"/>
  <c r="L3039" i="1" s="1"/>
  <c r="J1313" i="2" s="1"/>
  <c r="G3038" i="1"/>
  <c r="K3038" i="1" s="1"/>
  <c r="L3038" i="1" s="1"/>
  <c r="J2526" i="2" s="1"/>
  <c r="G3037" i="1"/>
  <c r="K3037" i="1" s="1"/>
  <c r="L3037" i="1" s="1"/>
  <c r="J5166" i="2" s="1"/>
  <c r="G3036" i="1"/>
  <c r="K3036" i="1" s="1"/>
  <c r="L3036" i="1" s="1"/>
  <c r="J2165" i="2" s="1"/>
  <c r="G3035" i="1"/>
  <c r="K3035" i="1" s="1"/>
  <c r="L3035" i="1" s="1"/>
  <c r="J4369" i="2" s="1"/>
  <c r="G3034" i="1"/>
  <c r="K3034" i="1" s="1"/>
  <c r="L3034" i="1" s="1"/>
  <c r="J2809" i="2" s="1"/>
  <c r="G3033" i="1"/>
  <c r="K3033" i="1" s="1"/>
  <c r="L3033" i="1" s="1"/>
  <c r="J583" i="2" s="1"/>
  <c r="G3032" i="1"/>
  <c r="K3032" i="1" s="1"/>
  <c r="L3032" i="1" s="1"/>
  <c r="J4828" i="2" s="1"/>
  <c r="G3031" i="1"/>
  <c r="K3031" i="1" s="1"/>
  <c r="L3031" i="1" s="1"/>
  <c r="J3553" i="2" s="1"/>
  <c r="G3030" i="1"/>
  <c r="K3030" i="1" s="1"/>
  <c r="L3030" i="1" s="1"/>
  <c r="J609" i="2" s="1"/>
  <c r="G3029" i="1"/>
  <c r="K3029" i="1" s="1"/>
  <c r="L3029" i="1" s="1"/>
  <c r="J3233" i="2" s="1"/>
  <c r="G3028" i="1"/>
  <c r="K3028" i="1" s="1"/>
  <c r="L3028" i="1" s="1"/>
  <c r="J7" i="2" s="1"/>
  <c r="G3027" i="1"/>
  <c r="K3027" i="1" s="1"/>
  <c r="L3027" i="1" s="1"/>
  <c r="J4872" i="2" s="1"/>
  <c r="G3026" i="1"/>
  <c r="K3026" i="1" s="1"/>
  <c r="L3026" i="1" s="1"/>
  <c r="J2671" i="2" s="1"/>
  <c r="G3025" i="1"/>
  <c r="K3025" i="1" s="1"/>
  <c r="L3025" i="1" s="1"/>
  <c r="J4199" i="2" s="1"/>
  <c r="G3024" i="1"/>
  <c r="K3024" i="1" s="1"/>
  <c r="L3024" i="1" s="1"/>
  <c r="J2054" i="2" s="1"/>
  <c r="G3023" i="1"/>
  <c r="K3023" i="1" s="1"/>
  <c r="L3023" i="1" s="1"/>
  <c r="J4410" i="2" s="1"/>
  <c r="G3022" i="1"/>
  <c r="K3022" i="1" s="1"/>
  <c r="L3022" i="1" s="1"/>
  <c r="J1353" i="2" s="1"/>
  <c r="G3021" i="1"/>
  <c r="K3021" i="1" s="1"/>
  <c r="L3021" i="1" s="1"/>
  <c r="J4972" i="2" s="1"/>
  <c r="G3020" i="1"/>
  <c r="K3020" i="1" s="1"/>
  <c r="L3020" i="1" s="1"/>
  <c r="J906" i="2" s="1"/>
  <c r="G3019" i="1"/>
  <c r="K3019" i="1" s="1"/>
  <c r="L3019" i="1" s="1"/>
  <c r="J1040" i="2" s="1"/>
  <c r="G3018" i="1"/>
  <c r="K3018" i="1" s="1"/>
  <c r="L3018" i="1" s="1"/>
  <c r="J2186" i="2" s="1"/>
  <c r="G3017" i="1"/>
  <c r="K3017" i="1" s="1"/>
  <c r="L3017" i="1" s="1"/>
  <c r="J4961" i="2" s="1"/>
  <c r="G3016" i="1"/>
  <c r="K3016" i="1" s="1"/>
  <c r="L3016" i="1" s="1"/>
  <c r="J5214" i="2" s="1"/>
  <c r="G3015" i="1"/>
  <c r="K3015" i="1" s="1"/>
  <c r="L3015" i="1" s="1"/>
  <c r="J4573" i="2" s="1"/>
  <c r="G3014" i="1"/>
  <c r="G3013" i="1"/>
  <c r="K3013" i="1" s="1"/>
  <c r="L3013" i="1" s="1"/>
  <c r="J2226" i="2" s="1"/>
  <c r="G3012" i="1"/>
  <c r="K3012" i="1" s="1"/>
  <c r="L3012" i="1" s="1"/>
  <c r="J2717" i="2" s="1"/>
  <c r="G3011" i="1"/>
  <c r="K3011" i="1" s="1"/>
  <c r="L3011" i="1" s="1"/>
  <c r="J3302" i="2" s="1"/>
  <c r="G3010" i="1"/>
  <c r="K3010" i="1" s="1"/>
  <c r="L3010" i="1" s="1"/>
  <c r="J2413" i="2" s="1"/>
  <c r="G3009" i="1"/>
  <c r="K3009" i="1" s="1"/>
  <c r="L3009" i="1" s="1"/>
  <c r="J1310" i="2" s="1"/>
  <c r="G3008" i="1"/>
  <c r="K3008" i="1" s="1"/>
  <c r="L3008" i="1" s="1"/>
  <c r="J2355" i="2" s="1"/>
  <c r="G3007" i="1"/>
  <c r="K3007" i="1" s="1"/>
  <c r="L3007" i="1" s="1"/>
  <c r="J1878" i="2" s="1"/>
  <c r="G3006" i="1"/>
  <c r="K3006" i="1" s="1"/>
  <c r="L3006" i="1" s="1"/>
  <c r="J2386" i="2" s="1"/>
  <c r="G3005" i="1"/>
  <c r="K3005" i="1" s="1"/>
  <c r="L3005" i="1" s="1"/>
  <c r="J3008" i="2" s="1"/>
  <c r="G3004" i="1"/>
  <c r="K3004" i="1" s="1"/>
  <c r="L3004" i="1" s="1"/>
  <c r="J4979" i="2" s="1"/>
  <c r="G3003" i="1"/>
  <c r="K3003" i="1" s="1"/>
  <c r="L3003" i="1" s="1"/>
  <c r="J1139" i="2" s="1"/>
  <c r="G3002" i="1"/>
  <c r="K3002" i="1" s="1"/>
  <c r="L3002" i="1" s="1"/>
  <c r="J1753" i="2" s="1"/>
  <c r="G3001" i="1"/>
  <c r="K3001" i="1" s="1"/>
  <c r="L3001" i="1" s="1"/>
  <c r="J4147" i="2" s="1"/>
  <c r="G3000" i="1"/>
  <c r="K3000" i="1" s="1"/>
  <c r="L3000" i="1" s="1"/>
  <c r="J4875" i="2" s="1"/>
  <c r="G2999" i="1"/>
  <c r="K2999" i="1" s="1"/>
  <c r="L2999" i="1" s="1"/>
  <c r="J2062" i="2" s="1"/>
  <c r="G2998" i="1"/>
  <c r="K2998" i="1" s="1"/>
  <c r="L2998" i="1" s="1"/>
  <c r="J1014" i="2" s="1"/>
  <c r="G2997" i="1"/>
  <c r="K2997" i="1" s="1"/>
  <c r="L2997" i="1" s="1"/>
  <c r="J2089" i="2" s="1"/>
  <c r="G2996" i="1"/>
  <c r="K2996" i="1" s="1"/>
  <c r="L2996" i="1" s="1"/>
  <c r="J1717" i="2" s="1"/>
  <c r="G2995" i="1"/>
  <c r="K2995" i="1" s="1"/>
  <c r="L2995" i="1" s="1"/>
  <c r="J2025" i="2" s="1"/>
  <c r="G2994" i="1"/>
  <c r="K2994" i="1" s="1"/>
  <c r="L2994" i="1" s="1"/>
  <c r="J4277" i="2" s="1"/>
  <c r="G2993" i="1"/>
  <c r="K2993" i="1" s="1"/>
  <c r="L2993" i="1" s="1"/>
  <c r="J4206" i="2" s="1"/>
  <c r="G2992" i="1"/>
  <c r="K2992" i="1" s="1"/>
  <c r="L2992" i="1" s="1"/>
  <c r="J2091" i="2" s="1"/>
  <c r="G2991" i="1"/>
  <c r="K2991" i="1" s="1"/>
  <c r="L2991" i="1" s="1"/>
  <c r="J1333" i="2" s="1"/>
  <c r="G2990" i="1"/>
  <c r="K2990" i="1" s="1"/>
  <c r="L2990" i="1" s="1"/>
  <c r="J2984" i="2" s="1"/>
  <c r="G2989" i="1"/>
  <c r="K2989" i="1" s="1"/>
  <c r="L2989" i="1" s="1"/>
  <c r="J658" i="2" s="1"/>
  <c r="G2988" i="1"/>
  <c r="K2988" i="1" s="1"/>
  <c r="L2988" i="1" s="1"/>
  <c r="J2572" i="2" s="1"/>
  <c r="G2987" i="1"/>
  <c r="K2987" i="1" s="1"/>
  <c r="L2987" i="1" s="1"/>
  <c r="J5334" i="2" s="1"/>
  <c r="G2986" i="1"/>
  <c r="K2986" i="1" s="1"/>
  <c r="L2986" i="1" s="1"/>
  <c r="J3828" i="2" s="1"/>
  <c r="G2985" i="1"/>
  <c r="K2985" i="1" s="1"/>
  <c r="L2985" i="1" s="1"/>
  <c r="J1566" i="2" s="1"/>
  <c r="G2984" i="1"/>
  <c r="K2984" i="1" s="1"/>
  <c r="L2984" i="1" s="1"/>
  <c r="J2323" i="2" s="1"/>
  <c r="G2983" i="1"/>
  <c r="K2983" i="1" s="1"/>
  <c r="L2983" i="1" s="1"/>
  <c r="J2665" i="2" s="1"/>
  <c r="G2982" i="1"/>
  <c r="K2982" i="1" s="1"/>
  <c r="L2982" i="1" s="1"/>
  <c r="J2264" i="2" s="1"/>
  <c r="G2981" i="1"/>
  <c r="K2981" i="1" s="1"/>
  <c r="L2981" i="1" s="1"/>
  <c r="J2910" i="2" s="1"/>
  <c r="G2980" i="1"/>
  <c r="K2980" i="1" s="1"/>
  <c r="L2980" i="1" s="1"/>
  <c r="J2167" i="2" s="1"/>
  <c r="G2979" i="1"/>
  <c r="K2979" i="1" s="1"/>
  <c r="L2979" i="1" s="1"/>
  <c r="J4930" i="2" s="1"/>
  <c r="G2978" i="1"/>
  <c r="K2978" i="1" s="1"/>
  <c r="L2978" i="1" s="1"/>
  <c r="J5042" i="2" s="1"/>
  <c r="G2977" i="1"/>
  <c r="K2977" i="1" s="1"/>
  <c r="L2977" i="1" s="1"/>
  <c r="J4285" i="2" s="1"/>
  <c r="G2976" i="1"/>
  <c r="K2976" i="1" s="1"/>
  <c r="L2976" i="1" s="1"/>
  <c r="J1653" i="2" s="1"/>
  <c r="G2975" i="1"/>
  <c r="K2975" i="1" s="1"/>
  <c r="L2975" i="1" s="1"/>
  <c r="J4035" i="2" s="1"/>
  <c r="G2974" i="1"/>
  <c r="K2974" i="1" s="1"/>
  <c r="L2974" i="1" s="1"/>
  <c r="J2830" i="2" s="1"/>
  <c r="G2973" i="1"/>
  <c r="K2973" i="1" s="1"/>
  <c r="L2973" i="1" s="1"/>
  <c r="J358" i="2" s="1"/>
  <c r="G2972" i="1"/>
  <c r="K2972" i="1" s="1"/>
  <c r="L2972" i="1" s="1"/>
  <c r="J4827" i="2" s="1"/>
  <c r="G2971" i="1"/>
  <c r="K2971" i="1" s="1"/>
  <c r="L2971" i="1" s="1"/>
  <c r="J4462" i="2" s="1"/>
  <c r="G2970" i="1"/>
  <c r="K2970" i="1" s="1"/>
  <c r="L2970" i="1" s="1"/>
  <c r="J3814" i="2" s="1"/>
  <c r="G2969" i="1"/>
  <c r="K2969" i="1" s="1"/>
  <c r="L2969" i="1" s="1"/>
  <c r="J1957" i="2" s="1"/>
  <c r="G2968" i="1"/>
  <c r="K2968" i="1" s="1"/>
  <c r="L2968" i="1" s="1"/>
  <c r="J5561" i="2" s="1"/>
  <c r="G2967" i="1"/>
  <c r="K2967" i="1" s="1"/>
  <c r="L2967" i="1" s="1"/>
  <c r="J151" i="2" s="1"/>
  <c r="G2966" i="1"/>
  <c r="K2966" i="1" s="1"/>
  <c r="L2966" i="1" s="1"/>
  <c r="J4187" i="2" s="1"/>
  <c r="G2965" i="1"/>
  <c r="K2965" i="1" s="1"/>
  <c r="L2965" i="1" s="1"/>
  <c r="J145" i="2" s="1"/>
  <c r="G2964" i="1"/>
  <c r="K2964" i="1" s="1"/>
  <c r="L2964" i="1" s="1"/>
  <c r="J4144" i="2" s="1"/>
  <c r="G2963" i="1"/>
  <c r="K2963" i="1" s="1"/>
  <c r="L2963" i="1" s="1"/>
  <c r="J3180" i="2" s="1"/>
  <c r="G2962" i="1"/>
  <c r="K2962" i="1" s="1"/>
  <c r="L2962" i="1" s="1"/>
  <c r="J3770" i="2" s="1"/>
  <c r="G2961" i="1"/>
  <c r="K2961" i="1" s="1"/>
  <c r="L2961" i="1" s="1"/>
  <c r="J4239" i="2" s="1"/>
  <c r="G2960" i="1"/>
  <c r="K2960" i="1" s="1"/>
  <c r="L2960" i="1" s="1"/>
  <c r="J346" i="2" s="1"/>
  <c r="G2959" i="1"/>
  <c r="K2959" i="1" s="1"/>
  <c r="L2959" i="1" s="1"/>
  <c r="J2641" i="2" s="1"/>
  <c r="G2958" i="1"/>
  <c r="K2958" i="1" s="1"/>
  <c r="L2958" i="1" s="1"/>
  <c r="J4611" i="2" s="1"/>
  <c r="G2957" i="1"/>
  <c r="K2957" i="1" s="1"/>
  <c r="L2957" i="1" s="1"/>
  <c r="J4908" i="2" s="1"/>
  <c r="G2956" i="1"/>
  <c r="K2956" i="1" s="1"/>
  <c r="L2956" i="1" s="1"/>
  <c r="J5438" i="2" s="1"/>
  <c r="G2955" i="1"/>
  <c r="K2955" i="1" s="1"/>
  <c r="L2955" i="1" s="1"/>
  <c r="J4680" i="2" s="1"/>
  <c r="G2954" i="1"/>
  <c r="K2954" i="1" s="1"/>
  <c r="L2954" i="1" s="1"/>
  <c r="J4174" i="2" s="1"/>
  <c r="G2953" i="1"/>
  <c r="K2953" i="1" s="1"/>
  <c r="G2952" i="1"/>
  <c r="K2952" i="1" s="1"/>
  <c r="L2952" i="1" s="1"/>
  <c r="J4160" i="2" s="1"/>
  <c r="G2951" i="1"/>
  <c r="K2951" i="1" s="1"/>
  <c r="L2951" i="1" s="1"/>
  <c r="J2353" i="2" s="1"/>
  <c r="G2950" i="1"/>
  <c r="K2950" i="1" s="1"/>
  <c r="L2950" i="1" s="1"/>
  <c r="J1944" i="2" s="1"/>
  <c r="G2949" i="1"/>
  <c r="K2949" i="1" s="1"/>
  <c r="L2949" i="1" s="1"/>
  <c r="J5537" i="2" s="1"/>
  <c r="G2948" i="1"/>
  <c r="K2948" i="1" s="1"/>
  <c r="L2948" i="1" s="1"/>
  <c r="J955" i="2" s="1"/>
  <c r="G2947" i="1"/>
  <c r="K2947" i="1" s="1"/>
  <c r="L2947" i="1" s="1"/>
  <c r="J1767" i="2" s="1"/>
  <c r="G2946" i="1"/>
  <c r="K2946" i="1" s="1"/>
  <c r="L2946" i="1" s="1"/>
  <c r="J1704" i="2" s="1"/>
  <c r="G2945" i="1"/>
  <c r="K2945" i="1" s="1"/>
  <c r="L2945" i="1" s="1"/>
  <c r="J1995" i="2" s="1"/>
  <c r="G2944" i="1"/>
  <c r="K2944" i="1" s="1"/>
  <c r="L2944" i="1" s="1"/>
  <c r="J3677" i="2" s="1"/>
  <c r="G2943" i="1"/>
  <c r="K2943" i="1" s="1"/>
  <c r="L2943" i="1" s="1"/>
  <c r="J3085" i="2" s="1"/>
  <c r="G2942" i="1"/>
  <c r="K2942" i="1" s="1"/>
  <c r="L2942" i="1" s="1"/>
  <c r="J1522" i="2" s="1"/>
  <c r="G2941" i="1"/>
  <c r="K2941" i="1" s="1"/>
  <c r="L2941" i="1" s="1"/>
  <c r="J2704" i="2" s="1"/>
  <c r="G2940" i="1"/>
  <c r="K2940" i="1" s="1"/>
  <c r="L2940" i="1" s="1"/>
  <c r="J2220" i="2" s="1"/>
  <c r="G2939" i="1"/>
  <c r="K2939" i="1" s="1"/>
  <c r="L2939" i="1" s="1"/>
  <c r="J4739" i="2" s="1"/>
  <c r="G2938" i="1"/>
  <c r="K2938" i="1" s="1"/>
  <c r="L2938" i="1" s="1"/>
  <c r="J3094" i="2" s="1"/>
  <c r="G2937" i="1"/>
  <c r="K2937" i="1" s="1"/>
  <c r="L2937" i="1" s="1"/>
  <c r="J1473" i="2" s="1"/>
  <c r="G2936" i="1"/>
  <c r="K2936" i="1" s="1"/>
  <c r="L2936" i="1" s="1"/>
  <c r="J5218" i="2" s="1"/>
  <c r="G2935" i="1"/>
  <c r="K2935" i="1" s="1"/>
  <c r="L2935" i="1" s="1"/>
  <c r="J2608" i="2" s="1"/>
  <c r="G2934" i="1"/>
  <c r="K2934" i="1" s="1"/>
  <c r="L2934" i="1" s="1"/>
  <c r="J4230" i="2" s="1"/>
  <c r="G2933" i="1"/>
  <c r="K2933" i="1" s="1"/>
  <c r="L2933" i="1" s="1"/>
  <c r="J668" i="2" s="1"/>
  <c r="G2932" i="1"/>
  <c r="K2932" i="1" s="1"/>
  <c r="L2932" i="1" s="1"/>
  <c r="J1166" i="2" s="1"/>
  <c r="G2931" i="1"/>
  <c r="K2931" i="1" s="1"/>
  <c r="L2931" i="1" s="1"/>
  <c r="J3887" i="2" s="1"/>
  <c r="G2930" i="1"/>
  <c r="K2930" i="1" s="1"/>
  <c r="L2930" i="1" s="1"/>
  <c r="J5317" i="2" s="1"/>
  <c r="G2929" i="1"/>
  <c r="K2929" i="1" s="1"/>
  <c r="L2929" i="1" s="1"/>
  <c r="J5114" i="2" s="1"/>
  <c r="G2928" i="1"/>
  <c r="K2928" i="1" s="1"/>
  <c r="L2928" i="1" s="1"/>
  <c r="J1231" i="2" s="1"/>
  <c r="G2927" i="1"/>
  <c r="K2927" i="1" s="1"/>
  <c r="L2927" i="1" s="1"/>
  <c r="J2240" i="2" s="1"/>
  <c r="G2926" i="1"/>
  <c r="K2926" i="1" s="1"/>
  <c r="L2926" i="1" s="1"/>
  <c r="J194" i="2" s="1"/>
  <c r="G2925" i="1"/>
  <c r="K2925" i="1" s="1"/>
  <c r="L2925" i="1" s="1"/>
  <c r="J1771" i="2" s="1"/>
  <c r="G2924" i="1"/>
  <c r="K2924" i="1" s="1"/>
  <c r="L2924" i="1" s="1"/>
  <c r="J3166" i="2" s="1"/>
  <c r="G2923" i="1"/>
  <c r="G2922" i="1"/>
  <c r="K2922" i="1" s="1"/>
  <c r="L2922" i="1" s="1"/>
  <c r="J1034" i="2" s="1"/>
  <c r="G2921" i="1"/>
  <c r="K2921" i="1" s="1"/>
  <c r="L2921" i="1" s="1"/>
  <c r="J1202" i="2" s="1"/>
  <c r="G2920" i="1"/>
  <c r="K2920" i="1" s="1"/>
  <c r="L2920" i="1" s="1"/>
  <c r="J29" i="2" s="1"/>
  <c r="G2919" i="1"/>
  <c r="K2919" i="1" s="1"/>
  <c r="L2919" i="1" s="1"/>
  <c r="J1195" i="2" s="1"/>
  <c r="G2918" i="1"/>
  <c r="K2918" i="1" s="1"/>
  <c r="L2918" i="1" s="1"/>
  <c r="J1941" i="2" s="1"/>
  <c r="G2917" i="1"/>
  <c r="K2917" i="1" s="1"/>
  <c r="L2917" i="1" s="1"/>
  <c r="J3471" i="2" s="1"/>
  <c r="G2916" i="1"/>
  <c r="K2916" i="1" s="1"/>
  <c r="L2916" i="1" s="1"/>
  <c r="J4327" i="2" s="1"/>
  <c r="G2915" i="1"/>
  <c r="K2915" i="1" s="1"/>
  <c r="L2915" i="1" s="1"/>
  <c r="J1697" i="2" s="1"/>
  <c r="G2914" i="1"/>
  <c r="K2914" i="1" s="1"/>
  <c r="L2914" i="1" s="1"/>
  <c r="J4850" i="2" s="1"/>
  <c r="G2913" i="1"/>
  <c r="K2913" i="1" s="1"/>
  <c r="L2913" i="1" s="1"/>
  <c r="J61" i="2" s="1"/>
  <c r="G2912" i="1"/>
  <c r="K2912" i="1" s="1"/>
  <c r="L2912" i="1" s="1"/>
  <c r="J1982" i="2" s="1"/>
  <c r="G2911" i="1"/>
  <c r="K2911" i="1" s="1"/>
  <c r="L2911" i="1" s="1"/>
  <c r="J2560" i="2" s="1"/>
  <c r="G2910" i="1"/>
  <c r="K2910" i="1" s="1"/>
  <c r="L2910" i="1" s="1"/>
  <c r="J4909" i="2" s="1"/>
  <c r="G2909" i="1"/>
  <c r="K2909" i="1" s="1"/>
  <c r="L2909" i="1" s="1"/>
  <c r="J3054" i="2" s="1"/>
  <c r="G2908" i="1"/>
  <c r="K2908" i="1" s="1"/>
  <c r="L2908" i="1" s="1"/>
  <c r="J4202" i="2" s="1"/>
  <c r="G2907" i="1"/>
  <c r="K2907" i="1" s="1"/>
  <c r="L2907" i="1" s="1"/>
  <c r="J3415" i="2" s="1"/>
  <c r="G2906" i="1"/>
  <c r="K2906" i="1" s="1"/>
  <c r="L2906" i="1" s="1"/>
  <c r="J1745" i="2" s="1"/>
  <c r="G2905" i="1"/>
  <c r="K2905" i="1" s="1"/>
  <c r="L2905" i="1" s="1"/>
  <c r="J1996" i="2" s="1"/>
  <c r="G2904" i="1"/>
  <c r="K2904" i="1" s="1"/>
  <c r="L2904" i="1" s="1"/>
  <c r="J1250" i="2" s="1"/>
  <c r="G2903" i="1"/>
  <c r="K2903" i="1" s="1"/>
  <c r="L2903" i="1" s="1"/>
  <c r="J4612" i="2" s="1"/>
  <c r="G2902" i="1"/>
  <c r="K2902" i="1" s="1"/>
  <c r="L2902" i="1" s="1"/>
  <c r="J2495" i="2" s="1"/>
  <c r="G2901" i="1"/>
  <c r="K2901" i="1" s="1"/>
  <c r="L2901" i="1" s="1"/>
  <c r="J3427" i="2" s="1"/>
  <c r="G2900" i="1"/>
  <c r="K2900" i="1" s="1"/>
  <c r="L2900" i="1" s="1"/>
  <c r="J2735" i="2" s="1"/>
  <c r="G2899" i="1"/>
  <c r="K2899" i="1" s="1"/>
  <c r="L2899" i="1" s="1"/>
  <c r="J657" i="2" s="1"/>
  <c r="G2898" i="1"/>
  <c r="K2898" i="1" s="1"/>
  <c r="L2898" i="1" s="1"/>
  <c r="J1399" i="2" s="1"/>
  <c r="G2897" i="1"/>
  <c r="K2897" i="1" s="1"/>
  <c r="L2897" i="1" s="1"/>
  <c r="J262" i="2" s="1"/>
  <c r="G2896" i="1"/>
  <c r="K2896" i="1" s="1"/>
  <c r="L2896" i="1" s="1"/>
  <c r="J3732" i="2" s="1"/>
  <c r="G2895" i="1"/>
  <c r="K2895" i="1" s="1"/>
  <c r="L2895" i="1" s="1"/>
  <c r="J3747" i="2" s="1"/>
  <c r="G2894" i="1"/>
  <c r="K2894" i="1" s="1"/>
  <c r="L2894" i="1" s="1"/>
  <c r="J1812" i="2" s="1"/>
  <c r="G2893" i="1"/>
  <c r="K2893" i="1" s="1"/>
  <c r="L2893" i="1" s="1"/>
  <c r="J4823" i="2" s="1"/>
  <c r="G2892" i="1"/>
  <c r="K2892" i="1" s="1"/>
  <c r="L2892" i="1" s="1"/>
  <c r="J786" i="2" s="1"/>
  <c r="G2891" i="1"/>
  <c r="K2891" i="1" s="1"/>
  <c r="L2891" i="1" s="1"/>
  <c r="J2076" i="2" s="1"/>
  <c r="G2890" i="1"/>
  <c r="K2890" i="1" s="1"/>
  <c r="L2890" i="1" s="1"/>
  <c r="J1088" i="2" s="1"/>
  <c r="G2889" i="1"/>
  <c r="K2889" i="1" s="1"/>
  <c r="L2889" i="1" s="1"/>
  <c r="J1301" i="2" s="1"/>
  <c r="G2888" i="1"/>
  <c r="K2888" i="1" s="1"/>
  <c r="L2888" i="1" s="1"/>
  <c r="J953" i="2" s="1"/>
  <c r="G2887" i="1"/>
  <c r="K2887" i="1" s="1"/>
  <c r="L2887" i="1" s="1"/>
  <c r="J27" i="2" s="1"/>
  <c r="G2886" i="1"/>
  <c r="K2886" i="1" s="1"/>
  <c r="L2886" i="1" s="1"/>
  <c r="J764" i="2" s="1"/>
  <c r="G2885" i="1"/>
  <c r="K2885" i="1" s="1"/>
  <c r="L2885" i="1" s="1"/>
  <c r="J1230" i="2" s="1"/>
  <c r="G2884" i="1"/>
  <c r="K2884" i="1" s="1"/>
  <c r="L2884" i="1" s="1"/>
  <c r="J1687" i="2" s="1"/>
  <c r="G2883" i="1"/>
  <c r="K2883" i="1" s="1"/>
  <c r="L2883" i="1" s="1"/>
  <c r="J203" i="2" s="1"/>
  <c r="G2882" i="1"/>
  <c r="K2882" i="1" s="1"/>
  <c r="L2882" i="1" s="1"/>
  <c r="J4493" i="2" s="1"/>
  <c r="G2881" i="1"/>
  <c r="K2881" i="1" s="1"/>
  <c r="L2881" i="1" s="1"/>
  <c r="J2867" i="2" s="1"/>
  <c r="G2880" i="1"/>
  <c r="K2880" i="1" s="1"/>
  <c r="L2880" i="1" s="1"/>
  <c r="J3198" i="2" s="1"/>
  <c r="G2879" i="1"/>
  <c r="K2879" i="1" s="1"/>
  <c r="L2879" i="1" s="1"/>
  <c r="J3377" i="2" s="1"/>
  <c r="G2878" i="1"/>
  <c r="K2878" i="1" s="1"/>
  <c r="L2878" i="1" s="1"/>
  <c r="J556" i="2" s="1"/>
  <c r="G2877" i="1"/>
  <c r="K2877" i="1" s="1"/>
  <c r="L2877" i="1" s="1"/>
  <c r="J859" i="2" s="1"/>
  <c r="G2876" i="1"/>
  <c r="K2876" i="1" s="1"/>
  <c r="L2876" i="1" s="1"/>
  <c r="J1604" i="2" s="1"/>
  <c r="G2875" i="1"/>
  <c r="K2875" i="1" s="1"/>
  <c r="L2875" i="1" s="1"/>
  <c r="J2702" i="2" s="1"/>
  <c r="G2874" i="1"/>
  <c r="K2874" i="1" s="1"/>
  <c r="L2874" i="1" s="1"/>
  <c r="J4797" i="2" s="1"/>
  <c r="G2873" i="1"/>
  <c r="K2873" i="1" s="1"/>
  <c r="L2873" i="1" s="1"/>
  <c r="J3990" i="2" s="1"/>
  <c r="G2872" i="1"/>
  <c r="K2872" i="1" s="1"/>
  <c r="L2872" i="1" s="1"/>
  <c r="J1845" i="2" s="1"/>
  <c r="G2871" i="1"/>
  <c r="K2871" i="1" s="1"/>
  <c r="L2871" i="1" s="1"/>
  <c r="J2139" i="2" s="1"/>
  <c r="G2870" i="1"/>
  <c r="K2870" i="1" s="1"/>
  <c r="L2870" i="1" s="1"/>
  <c r="J3808" i="2" s="1"/>
  <c r="G2869" i="1"/>
  <c r="K2869" i="1" s="1"/>
  <c r="L2869" i="1" s="1"/>
  <c r="J4310" i="2" s="1"/>
  <c r="G2868" i="1"/>
  <c r="K2868" i="1" s="1"/>
  <c r="L2868" i="1" s="1"/>
  <c r="J2837" i="2" s="1"/>
  <c r="G2867" i="1"/>
  <c r="G2866" i="1"/>
  <c r="K2866" i="1" s="1"/>
  <c r="L2866" i="1" s="1"/>
  <c r="J4408" i="2" s="1"/>
  <c r="G2865" i="1"/>
  <c r="K2865" i="1" s="1"/>
  <c r="L2865" i="1" s="1"/>
  <c r="J1125" i="2" s="1"/>
  <c r="G2864" i="1"/>
  <c r="K2864" i="1" s="1"/>
  <c r="L2864" i="1" s="1"/>
  <c r="J1738" i="2" s="1"/>
  <c r="G2863" i="1"/>
  <c r="K2863" i="1" s="1"/>
  <c r="L2863" i="1" s="1"/>
  <c r="J796" i="2" s="1"/>
  <c r="G2862" i="1"/>
  <c r="K2862" i="1" s="1"/>
  <c r="L2862" i="1" s="1"/>
  <c r="J2204" i="2" s="1"/>
  <c r="G2861" i="1"/>
  <c r="K2861" i="1" s="1"/>
  <c r="L2861" i="1" s="1"/>
  <c r="J30" i="2" s="1"/>
  <c r="G2860" i="1"/>
  <c r="K2860" i="1" s="1"/>
  <c r="L2860" i="1" s="1"/>
  <c r="J4822" i="2" s="1"/>
  <c r="G2859" i="1"/>
  <c r="K2859" i="1" s="1"/>
  <c r="L2859" i="1" s="1"/>
  <c r="J3208" i="2" s="1"/>
  <c r="G2858" i="1"/>
  <c r="K2858" i="1" s="1"/>
  <c r="L2858" i="1" s="1"/>
  <c r="J2807" i="2" s="1"/>
  <c r="G2857" i="1"/>
  <c r="K2857" i="1" s="1"/>
  <c r="L2857" i="1" s="1"/>
  <c r="J899" i="2" s="1"/>
  <c r="G2856" i="1"/>
  <c r="K2856" i="1" s="1"/>
  <c r="L2856" i="1" s="1"/>
  <c r="J3003" i="2" s="1"/>
  <c r="G2855" i="1"/>
  <c r="K2855" i="1" s="1"/>
  <c r="L2855" i="1" s="1"/>
  <c r="J1209" i="2" s="1"/>
  <c r="G2854" i="1"/>
  <c r="K2854" i="1" s="1"/>
  <c r="L2854" i="1" s="1"/>
  <c r="J2563" i="2" s="1"/>
  <c r="G2853" i="1"/>
  <c r="K2853" i="1" s="1"/>
  <c r="L2853" i="1" s="1"/>
  <c r="J4898" i="2" s="1"/>
  <c r="G2852" i="1"/>
  <c r="K2852" i="1" s="1"/>
  <c r="L2852" i="1" s="1"/>
  <c r="J5165" i="2" s="1"/>
  <c r="G2851" i="1"/>
  <c r="K2851" i="1" s="1"/>
  <c r="L2851" i="1" s="1"/>
  <c r="J2218" i="2" s="1"/>
  <c r="G2850" i="1"/>
  <c r="K2850" i="1" s="1"/>
  <c r="L2850" i="1" s="1"/>
  <c r="J959" i="2" s="1"/>
  <c r="G2849" i="1"/>
  <c r="K2849" i="1" s="1"/>
  <c r="L2849" i="1" s="1"/>
  <c r="J3547" i="2" s="1"/>
  <c r="G2848" i="1"/>
  <c r="K2848" i="1" s="1"/>
  <c r="L2848" i="1" s="1"/>
  <c r="J5133" i="2" s="1"/>
  <c r="G2847" i="1"/>
  <c r="K2847" i="1" s="1"/>
  <c r="L2847" i="1" s="1"/>
  <c r="J5459" i="2" s="1"/>
  <c r="G2846" i="1"/>
  <c r="K2846" i="1" s="1"/>
  <c r="L2846" i="1" s="1"/>
  <c r="J2221" i="2" s="1"/>
  <c r="G2845" i="1"/>
  <c r="K2845" i="1" s="1"/>
  <c r="L2845" i="1" s="1"/>
  <c r="J1012" i="2" s="1"/>
  <c r="G2844" i="1"/>
  <c r="K2844" i="1" s="1"/>
  <c r="L2844" i="1" s="1"/>
  <c r="J1993" i="2" s="1"/>
  <c r="G2843" i="1"/>
  <c r="K2843" i="1" s="1"/>
  <c r="L2843" i="1" s="1"/>
  <c r="J3512" i="2" s="1"/>
  <c r="G2842" i="1"/>
  <c r="K2842" i="1" s="1"/>
  <c r="L2842" i="1" s="1"/>
  <c r="J3624" i="2" s="1"/>
  <c r="G2841" i="1"/>
  <c r="K2841" i="1" s="1"/>
  <c r="L2841" i="1" s="1"/>
  <c r="G2840" i="1"/>
  <c r="K2840" i="1" s="1"/>
  <c r="L2840" i="1" s="1"/>
  <c r="J4837" i="2" s="1"/>
  <c r="G2839" i="1"/>
  <c r="K2839" i="1" s="1"/>
  <c r="L2839" i="1" s="1"/>
  <c r="J956" i="2" s="1"/>
  <c r="G2838" i="1"/>
  <c r="K2838" i="1" s="1"/>
  <c r="L2838" i="1" s="1"/>
  <c r="J4223" i="2" s="1"/>
  <c r="G2837" i="1"/>
  <c r="K2837" i="1" s="1"/>
  <c r="L2837" i="1" s="1"/>
  <c r="J2627" i="2" s="1"/>
  <c r="G2836" i="1"/>
  <c r="K2836" i="1" s="1"/>
  <c r="L2836" i="1" s="1"/>
  <c r="J4273" i="2" s="1"/>
  <c r="G2835" i="1"/>
  <c r="K2835" i="1" s="1"/>
  <c r="L2835" i="1" s="1"/>
  <c r="J773" i="2" s="1"/>
  <c r="G2834" i="1"/>
  <c r="K2834" i="1" s="1"/>
  <c r="L2834" i="1" s="1"/>
  <c r="J1468" i="2" s="1"/>
  <c r="G2833" i="1"/>
  <c r="K2833" i="1" s="1"/>
  <c r="L2833" i="1" s="1"/>
  <c r="J41" i="2" s="1"/>
  <c r="G2832" i="1"/>
  <c r="K2832" i="1" s="1"/>
  <c r="L2832" i="1" s="1"/>
  <c r="J978" i="2" s="1"/>
  <c r="G2831" i="1"/>
  <c r="K2831" i="1" s="1"/>
  <c r="L2831" i="1" s="1"/>
  <c r="J5382" i="2" s="1"/>
  <c r="G2830" i="1"/>
  <c r="K2830" i="1" s="1"/>
  <c r="L2830" i="1" s="1"/>
  <c r="J1171" i="2" s="1"/>
  <c r="G2829" i="1"/>
  <c r="K2829" i="1" s="1"/>
  <c r="L2829" i="1" s="1"/>
  <c r="J200" i="2" s="1"/>
  <c r="G2828" i="1"/>
  <c r="K2828" i="1" s="1"/>
  <c r="L2828" i="1" s="1"/>
  <c r="J603" i="2" s="1"/>
  <c r="G2827" i="1"/>
  <c r="K2827" i="1" s="1"/>
  <c r="L2827" i="1" s="1"/>
  <c r="J4412" i="2" s="1"/>
  <c r="G2826" i="1"/>
  <c r="K2826" i="1" s="1"/>
  <c r="L2826" i="1" s="1"/>
  <c r="J1488" i="2" s="1"/>
  <c r="G2825" i="1"/>
  <c r="K2825" i="1" s="1"/>
  <c r="L2825" i="1" s="1"/>
  <c r="J106" i="2" s="1"/>
  <c r="G2824" i="1"/>
  <c r="K2824" i="1" s="1"/>
  <c r="L2824" i="1" s="1"/>
  <c r="J5021" i="2" s="1"/>
  <c r="G2823" i="1"/>
  <c r="K2823" i="1" s="1"/>
  <c r="L2823" i="1" s="1"/>
  <c r="J2577" i="2" s="1"/>
  <c r="G2822" i="1"/>
  <c r="K2822" i="1" s="1"/>
  <c r="L2822" i="1" s="1"/>
  <c r="J5097" i="2" s="1"/>
  <c r="G2821" i="1"/>
  <c r="K2821" i="1" s="1"/>
  <c r="L2821" i="1" s="1"/>
  <c r="J3141" i="2" s="1"/>
  <c r="G2820" i="1"/>
  <c r="K2820" i="1" s="1"/>
  <c r="L2820" i="1" s="1"/>
  <c r="J4579" i="2" s="1"/>
  <c r="G2819" i="1"/>
  <c r="K2819" i="1" s="1"/>
  <c r="L2819" i="1" s="1"/>
  <c r="J3005" i="2" s="1"/>
  <c r="G2818" i="1"/>
  <c r="K2818" i="1" s="1"/>
  <c r="L2818" i="1" s="1"/>
  <c r="J3777" i="2" s="1"/>
  <c r="G2817" i="1"/>
  <c r="K2817" i="1" s="1"/>
  <c r="L2817" i="1" s="1"/>
  <c r="J4313" i="2" s="1"/>
  <c r="G2816" i="1"/>
  <c r="K2816" i="1" s="1"/>
  <c r="L2816" i="1" s="1"/>
  <c r="J4802" i="2" s="1"/>
  <c r="G2815" i="1"/>
  <c r="K2815" i="1" s="1"/>
  <c r="L2815" i="1" s="1"/>
  <c r="J2808" i="2" s="1"/>
  <c r="G2814" i="1"/>
  <c r="K2814" i="1" s="1"/>
  <c r="L2814" i="1" s="1"/>
  <c r="J3323" i="2" s="1"/>
  <c r="G2813" i="1"/>
  <c r="K2813" i="1" s="1"/>
  <c r="L2813" i="1" s="1"/>
  <c r="J3103" i="2" s="1"/>
  <c r="G2812" i="1"/>
  <c r="K2812" i="1" s="1"/>
  <c r="L2812" i="1" s="1"/>
  <c r="J823" i="2" s="1"/>
  <c r="G2811" i="1"/>
  <c r="K2811" i="1" s="1"/>
  <c r="L2811" i="1" s="1"/>
  <c r="J729" i="2" s="1"/>
  <c r="G2810" i="1"/>
  <c r="K2810" i="1" s="1"/>
  <c r="L2810" i="1" s="1"/>
  <c r="J3762" i="2" s="1"/>
  <c r="G2809" i="1"/>
  <c r="K2809" i="1" s="1"/>
  <c r="L2809" i="1" s="1"/>
  <c r="J1132" i="2" s="1"/>
  <c r="G2808" i="1"/>
  <c r="K2808" i="1" s="1"/>
  <c r="L2808" i="1" s="1"/>
  <c r="J4577" i="2" s="1"/>
  <c r="G2807" i="1"/>
  <c r="K2807" i="1" s="1"/>
  <c r="L2807" i="1" s="1"/>
  <c r="J2533" i="2" s="1"/>
  <c r="G2806" i="1"/>
  <c r="K2806" i="1" s="1"/>
  <c r="L2806" i="1" s="1"/>
  <c r="J4504" i="2" s="1"/>
  <c r="G2805" i="1"/>
  <c r="K2805" i="1" s="1"/>
  <c r="L2805" i="1" s="1"/>
  <c r="J5373" i="2" s="1"/>
  <c r="G2804" i="1"/>
  <c r="K2804" i="1" s="1"/>
  <c r="L2804" i="1" s="1"/>
  <c r="J3406" i="2" s="1"/>
  <c r="G2803" i="1"/>
  <c r="K2803" i="1" s="1"/>
  <c r="L2803" i="1" s="1"/>
  <c r="J981" i="2" s="1"/>
  <c r="G2802" i="1"/>
  <c r="K2802" i="1" s="1"/>
  <c r="L2802" i="1" s="1"/>
  <c r="J584" i="2" s="1"/>
  <c r="G2801" i="1"/>
  <c r="K2801" i="1" s="1"/>
  <c r="L2801" i="1" s="1"/>
  <c r="J4471" i="2" s="1"/>
  <c r="G2800" i="1"/>
  <c r="K2800" i="1" s="1"/>
  <c r="L2800" i="1" s="1"/>
  <c r="J5518" i="2" s="1"/>
  <c r="G2799" i="1"/>
  <c r="K2799" i="1" s="1"/>
  <c r="L2799" i="1" s="1"/>
  <c r="J2144" i="2" s="1"/>
  <c r="G2798" i="1"/>
  <c r="K2798" i="1" s="1"/>
  <c r="L2798" i="1" s="1"/>
  <c r="J307" i="2" s="1"/>
  <c r="G2797" i="1"/>
  <c r="K2797" i="1" s="1"/>
  <c r="L2797" i="1" s="1"/>
  <c r="J653" i="2" s="1"/>
  <c r="G2796" i="1"/>
  <c r="K2796" i="1" s="1"/>
  <c r="L2796" i="1" s="1"/>
  <c r="J2278" i="2" s="1"/>
  <c r="G2795" i="1"/>
  <c r="K2795" i="1" s="1"/>
  <c r="L2795" i="1" s="1"/>
  <c r="J115" i="2" s="1"/>
  <c r="G2794" i="1"/>
  <c r="K2794" i="1" s="1"/>
  <c r="L2794" i="1" s="1"/>
  <c r="J3527" i="2" s="1"/>
  <c r="G2793" i="1"/>
  <c r="K2793" i="1" s="1"/>
  <c r="L2793" i="1" s="1"/>
  <c r="J4047" i="2" s="1"/>
  <c r="G2792" i="1"/>
  <c r="K2792" i="1" s="1"/>
  <c r="L2792" i="1" s="1"/>
  <c r="J1851" i="2" s="1"/>
  <c r="G2791" i="1"/>
  <c r="K2791" i="1" s="1"/>
  <c r="L2791" i="1" s="1"/>
  <c r="J3884" i="2" s="1"/>
  <c r="G2790" i="1"/>
  <c r="K2790" i="1" s="1"/>
  <c r="L2790" i="1" s="1"/>
  <c r="J1558" i="2" s="1"/>
  <c r="G2789" i="1"/>
  <c r="K2789" i="1" s="1"/>
  <c r="L2789" i="1" s="1"/>
  <c r="J3407" i="2" s="1"/>
  <c r="G2788" i="1"/>
  <c r="K2788" i="1" s="1"/>
  <c r="L2788" i="1" s="1"/>
  <c r="J774" i="2" s="1"/>
  <c r="G2787" i="1"/>
  <c r="K2787" i="1" s="1"/>
  <c r="L2787" i="1" s="1"/>
  <c r="J173" i="2" s="1"/>
  <c r="G2786" i="1"/>
  <c r="K2786" i="1" s="1"/>
  <c r="L2786" i="1" s="1"/>
  <c r="J5538" i="2" s="1"/>
  <c r="G2785" i="1"/>
  <c r="K2785" i="1" s="1"/>
  <c r="L2785" i="1" s="1"/>
  <c r="J4607" i="2" s="1"/>
  <c r="G2784" i="1"/>
  <c r="K2784" i="1" s="1"/>
  <c r="L2784" i="1" s="1"/>
  <c r="J4461" i="2" s="1"/>
  <c r="G2783" i="1"/>
  <c r="K2783" i="1" s="1"/>
  <c r="L2783" i="1" s="1"/>
  <c r="J1626" i="2" s="1"/>
  <c r="G2782" i="1"/>
  <c r="K2782" i="1" s="1"/>
  <c r="L2782" i="1" s="1"/>
  <c r="J3966" i="2" s="1"/>
  <c r="G2781" i="1"/>
  <c r="K2781" i="1" s="1"/>
  <c r="L2781" i="1" s="1"/>
  <c r="J662" i="2" s="1"/>
  <c r="G2780" i="1"/>
  <c r="G2779" i="1"/>
  <c r="K2779" i="1" s="1"/>
  <c r="L2779" i="1" s="1"/>
  <c r="J2213" i="2" s="1"/>
  <c r="G2778" i="1"/>
  <c r="K2778" i="1" s="1"/>
  <c r="L2778" i="1" s="1"/>
  <c r="J607" i="2" s="1"/>
  <c r="G2777" i="1"/>
  <c r="K2777" i="1" s="1"/>
  <c r="L2777" i="1" s="1"/>
  <c r="J3780" i="2" s="1"/>
  <c r="G2776" i="1"/>
  <c r="K2776" i="1" s="1"/>
  <c r="L2776" i="1" s="1"/>
  <c r="J98" i="2" s="1"/>
  <c r="G2775" i="1"/>
  <c r="K2775" i="1" s="1"/>
  <c r="L2775" i="1" s="1"/>
  <c r="J1615" i="2" s="1"/>
  <c r="G2774" i="1"/>
  <c r="K2774" i="1" s="1"/>
  <c r="L2774" i="1" s="1"/>
  <c r="J3467" i="2" s="1"/>
  <c r="G2773" i="1"/>
  <c r="K2773" i="1" s="1"/>
  <c r="L2773" i="1" s="1"/>
  <c r="J4448" i="2" s="1"/>
  <c r="G2772" i="1"/>
  <c r="K2772" i="1" s="1"/>
  <c r="L2772" i="1" s="1"/>
  <c r="J2064" i="2" s="1"/>
  <c r="G2771" i="1"/>
  <c r="K2771" i="1" s="1"/>
  <c r="L2771" i="1" s="1"/>
  <c r="J2998" i="2" s="1"/>
  <c r="G2770" i="1"/>
  <c r="K2770" i="1" s="1"/>
  <c r="L2770" i="1" s="1"/>
  <c r="J4306" i="2" s="1"/>
  <c r="G2769" i="1"/>
  <c r="K2769" i="1" s="1"/>
  <c r="L2769" i="1" s="1"/>
  <c r="J4626" i="2" s="1"/>
  <c r="G2768" i="1"/>
  <c r="K2768" i="1" s="1"/>
  <c r="L2768" i="1" s="1"/>
  <c r="J2648" i="2" s="1"/>
  <c r="G2767" i="1"/>
  <c r="K2767" i="1" s="1"/>
  <c r="L2767" i="1" s="1"/>
  <c r="J585" i="2" s="1"/>
  <c r="G2766" i="1"/>
  <c r="K2766" i="1" s="1"/>
  <c r="L2766" i="1" s="1"/>
  <c r="J4982" i="2" s="1"/>
  <c r="G2765" i="1"/>
  <c r="K2765" i="1" s="1"/>
  <c r="L2765" i="1" s="1"/>
  <c r="J637" i="2" s="1"/>
  <c r="G2764" i="1"/>
  <c r="K2764" i="1" s="1"/>
  <c r="L2764" i="1" s="1"/>
  <c r="J2925" i="2" s="1"/>
  <c r="G2763" i="1"/>
  <c r="K2763" i="1" s="1"/>
  <c r="L2763" i="1" s="1"/>
  <c r="J3158" i="2" s="1"/>
  <c r="G2762" i="1"/>
  <c r="K2762" i="1" s="1"/>
  <c r="L2762" i="1" s="1"/>
  <c r="J494" i="2" s="1"/>
  <c r="G2761" i="1"/>
  <c r="K2761" i="1" s="1"/>
  <c r="L2761" i="1" s="1"/>
  <c r="J1729" i="2" s="1"/>
  <c r="G2760" i="1"/>
  <c r="K2760" i="1" s="1"/>
  <c r="L2760" i="1" s="1"/>
  <c r="J4785" i="2" s="1"/>
  <c r="G2759" i="1"/>
  <c r="K2759" i="1" s="1"/>
  <c r="L2759" i="1" s="1"/>
  <c r="J4314" i="2" s="1"/>
  <c r="G2758" i="1"/>
  <c r="K2758" i="1" s="1"/>
  <c r="L2758" i="1" s="1"/>
  <c r="J4754" i="2" s="1"/>
  <c r="G2757" i="1"/>
  <c r="K2757" i="1" s="1"/>
  <c r="L2757" i="1" s="1"/>
  <c r="J594" i="2" s="1"/>
  <c r="G2756" i="1"/>
  <c r="K2756" i="1" s="1"/>
  <c r="L2756" i="1" s="1"/>
  <c r="J242" i="2" s="1"/>
  <c r="G2755" i="1"/>
  <c r="K2755" i="1" s="1"/>
  <c r="L2755" i="1" s="1"/>
  <c r="J4267" i="2" s="1"/>
  <c r="G2754" i="1"/>
  <c r="K2754" i="1" s="1"/>
  <c r="L2754" i="1" s="1"/>
  <c r="J5324" i="2" s="1"/>
  <c r="G2753" i="1"/>
  <c r="K2753" i="1" s="1"/>
  <c r="L2753" i="1" s="1"/>
  <c r="J4151" i="2" s="1"/>
  <c r="G2752" i="1"/>
  <c r="K2752" i="1" s="1"/>
  <c r="L2752" i="1" s="1"/>
  <c r="J132" i="2" s="1"/>
  <c r="G2751" i="1"/>
  <c r="K2751" i="1" s="1"/>
  <c r="L2751" i="1" s="1"/>
  <c r="J2838" i="2" s="1"/>
  <c r="G2750" i="1"/>
  <c r="K2750" i="1" s="1"/>
  <c r="L2750" i="1" s="1"/>
  <c r="J3925" i="2" s="1"/>
  <c r="G2749" i="1"/>
  <c r="K2749" i="1" s="1"/>
  <c r="L2749" i="1" s="1"/>
  <c r="J2198" i="2" s="1"/>
  <c r="G2748" i="1"/>
  <c r="K2748" i="1" s="1"/>
  <c r="L2748" i="1" s="1"/>
  <c r="J997" i="2" s="1"/>
  <c r="G2747" i="1"/>
  <c r="K2747" i="1" s="1"/>
  <c r="L2747" i="1" s="1"/>
  <c r="J3949" i="2" s="1"/>
  <c r="G2746" i="1"/>
  <c r="K2746" i="1" s="1"/>
  <c r="L2746" i="1" s="1"/>
  <c r="J3013" i="2" s="1"/>
  <c r="G2745" i="1"/>
  <c r="G2744" i="1"/>
  <c r="K2744" i="1" s="1"/>
  <c r="L2744" i="1" s="1"/>
  <c r="J3608" i="2" s="1"/>
  <c r="G2743" i="1"/>
  <c r="K2743" i="1" s="1"/>
  <c r="L2743" i="1" s="1"/>
  <c r="J2363" i="2" s="1"/>
  <c r="G2742" i="1"/>
  <c r="K2742" i="1" s="1"/>
  <c r="L2742" i="1" s="1"/>
  <c r="J3738" i="2" s="1"/>
  <c r="G2741" i="1"/>
  <c r="K2741" i="1" s="1"/>
  <c r="L2741" i="1" s="1"/>
  <c r="J1013" i="2" s="1"/>
  <c r="G2740" i="1"/>
  <c r="K2740" i="1" s="1"/>
  <c r="L2740" i="1" s="1"/>
  <c r="J784" i="2" s="1"/>
  <c r="G2739" i="1"/>
  <c r="K2739" i="1" s="1"/>
  <c r="L2739" i="1" s="1"/>
  <c r="J2463" i="2" s="1"/>
  <c r="G2738" i="1"/>
  <c r="K2738" i="1" s="1"/>
  <c r="L2738" i="1" s="1"/>
  <c r="J4685" i="2" s="1"/>
  <c r="G2737" i="1"/>
  <c r="K2737" i="1" s="1"/>
  <c r="L2737" i="1" s="1"/>
  <c r="J4605" i="2" s="1"/>
  <c r="G2736" i="1"/>
  <c r="K2736" i="1" s="1"/>
  <c r="L2736" i="1" s="1"/>
  <c r="J2561" i="2" s="1"/>
  <c r="G2735" i="1"/>
  <c r="K2735" i="1" s="1"/>
  <c r="L2735" i="1" s="1"/>
  <c r="J1146" i="2" s="1"/>
  <c r="G2734" i="1"/>
  <c r="K2734" i="1" s="1"/>
  <c r="L2734" i="1" s="1"/>
  <c r="J1642" i="2" s="1"/>
  <c r="G2733" i="1"/>
  <c r="K2733" i="1" s="1"/>
  <c r="L2733" i="1" s="1"/>
  <c r="J2878" i="2" s="1"/>
  <c r="G2732" i="1"/>
  <c r="K2732" i="1" s="1"/>
  <c r="L2732" i="1" s="1"/>
  <c r="J3609" i="2" s="1"/>
  <c r="G2731" i="1"/>
  <c r="K2731" i="1" s="1"/>
  <c r="L2731" i="1" s="1"/>
  <c r="J3584" i="2" s="1"/>
  <c r="G2730" i="1"/>
  <c r="K2730" i="1" s="1"/>
  <c r="L2730" i="1" s="1"/>
  <c r="J1658" i="2" s="1"/>
  <c r="G2729" i="1"/>
  <c r="K2729" i="1" s="1"/>
  <c r="L2729" i="1" s="1"/>
  <c r="J2301" i="2" s="1"/>
  <c r="G2728" i="1"/>
  <c r="K2728" i="1" s="1"/>
  <c r="L2728" i="1" s="1"/>
  <c r="J4432" i="2" s="1"/>
  <c r="G2727" i="1"/>
  <c r="K2727" i="1" s="1"/>
  <c r="L2727" i="1" s="1"/>
  <c r="J606" i="2" s="1"/>
  <c r="G2726" i="1"/>
  <c r="K2726" i="1" s="1"/>
  <c r="L2726" i="1" s="1"/>
  <c r="J5205" i="2" s="1"/>
  <c r="G2725" i="1"/>
  <c r="K2725" i="1" s="1"/>
  <c r="L2725" i="1" s="1"/>
  <c r="J4683" i="2" s="1"/>
  <c r="G2724" i="1"/>
  <c r="K2724" i="1" s="1"/>
  <c r="L2724" i="1" s="1"/>
  <c r="J744" i="2" s="1"/>
  <c r="G2723" i="1"/>
  <c r="K2723" i="1" s="1"/>
  <c r="L2723" i="1" s="1"/>
  <c r="J5195" i="2" s="1"/>
  <c r="G2722" i="1"/>
  <c r="G2721" i="1"/>
  <c r="K2721" i="1" s="1"/>
  <c r="L2721" i="1" s="1"/>
  <c r="J1612" i="2" s="1"/>
  <c r="G2720" i="1"/>
  <c r="K2720" i="1" s="1"/>
  <c r="L2720" i="1" s="1"/>
  <c r="J4940" i="2" s="1"/>
  <c r="G2719" i="1"/>
  <c r="K2719" i="1" s="1"/>
  <c r="L2719" i="1" s="1"/>
  <c r="J1298" i="2" s="1"/>
  <c r="G2718" i="1"/>
  <c r="K2718" i="1" s="1"/>
  <c r="L2718" i="1" s="1"/>
  <c r="J2524" i="2" s="1"/>
  <c r="G2717" i="1"/>
  <c r="K2717" i="1" s="1"/>
  <c r="L2717" i="1" s="1"/>
  <c r="J4742" i="2" s="1"/>
  <c r="G2716" i="1"/>
  <c r="K2716" i="1" s="1"/>
  <c r="L2716" i="1" s="1"/>
  <c r="J4789" i="2" s="1"/>
  <c r="G2715" i="1"/>
  <c r="K2715" i="1" s="1"/>
  <c r="L2715" i="1" s="1"/>
  <c r="J2934" i="2" s="1"/>
  <c r="G2714" i="1"/>
  <c r="K2714" i="1" s="1"/>
  <c r="L2714" i="1" s="1"/>
  <c r="J630" i="2" s="1"/>
  <c r="G2713" i="1"/>
  <c r="K2713" i="1" s="1"/>
  <c r="L2713" i="1" s="1"/>
  <c r="J5566" i="2" s="1"/>
  <c r="G2712" i="1"/>
  <c r="K2712" i="1" s="1"/>
  <c r="L2712" i="1" s="1"/>
  <c r="J1111" i="2" s="1"/>
  <c r="G2711" i="1"/>
  <c r="K2711" i="1" s="1"/>
  <c r="L2711" i="1" s="1"/>
  <c r="J961" i="2" s="1"/>
  <c r="G2710" i="1"/>
  <c r="K2710" i="1" s="1"/>
  <c r="L2710" i="1" s="1"/>
  <c r="J1750" i="2" s="1"/>
  <c r="G2709" i="1"/>
  <c r="K2709" i="1" s="1"/>
  <c r="L2709" i="1" s="1"/>
  <c r="J1332" i="2" s="1"/>
  <c r="G2708" i="1"/>
  <c r="K2708" i="1" s="1"/>
  <c r="L2708" i="1" s="1"/>
  <c r="J1170" i="2" s="1"/>
  <c r="G2707" i="1"/>
  <c r="K2707" i="1" s="1"/>
  <c r="L2707" i="1" s="1"/>
  <c r="J4426" i="2" s="1"/>
  <c r="G2706" i="1"/>
  <c r="K2706" i="1" s="1"/>
  <c r="L2706" i="1" s="1"/>
  <c r="J1179" i="2" s="1"/>
  <c r="G2705" i="1"/>
  <c r="K2705" i="1" s="1"/>
  <c r="L2705" i="1" s="1"/>
  <c r="J2370" i="2" s="1"/>
  <c r="G2704" i="1"/>
  <c r="K2704" i="1" s="1"/>
  <c r="L2704" i="1" s="1"/>
  <c r="J2030" i="2" s="1"/>
  <c r="G2703" i="1"/>
  <c r="K2703" i="1" s="1"/>
  <c r="L2703" i="1" s="1"/>
  <c r="J5299" i="2" s="1"/>
  <c r="G2702" i="1"/>
  <c r="K2702" i="1" s="1"/>
  <c r="L2702" i="1" s="1"/>
  <c r="J4467" i="2" s="1"/>
  <c r="G2701" i="1"/>
  <c r="K2701" i="1" s="1"/>
  <c r="L2701" i="1" s="1"/>
  <c r="J733" i="2" s="1"/>
  <c r="G2700" i="1"/>
  <c r="K2700" i="1" s="1"/>
  <c r="L2700" i="1" s="1"/>
  <c r="J4128" i="2" s="1"/>
  <c r="G2699" i="1"/>
  <c r="K2699" i="1" s="1"/>
  <c r="L2699" i="1" s="1"/>
  <c r="J1442" i="2" s="1"/>
  <c r="G2698" i="1"/>
  <c r="K2698" i="1" s="1"/>
  <c r="L2698" i="1" s="1"/>
  <c r="J2519" i="2" s="1"/>
  <c r="G2697" i="1"/>
  <c r="K2697" i="1" s="1"/>
  <c r="L2697" i="1" s="1"/>
  <c r="J1836" i="2" s="1"/>
  <c r="G2696" i="1"/>
  <c r="K2696" i="1" s="1"/>
  <c r="L2696" i="1" s="1"/>
  <c r="J790" i="2" s="1"/>
  <c r="G2695" i="1"/>
  <c r="K2695" i="1" s="1"/>
  <c r="L2695" i="1" s="1"/>
  <c r="J1289" i="2" s="1"/>
  <c r="G2694" i="1"/>
  <c r="K2694" i="1" s="1"/>
  <c r="L2694" i="1" s="1"/>
  <c r="J4882" i="2" s="1"/>
  <c r="G2693" i="1"/>
  <c r="K2693" i="1" s="1"/>
  <c r="L2693" i="1" s="1"/>
  <c r="J4707" i="2" s="1"/>
  <c r="G2692" i="1"/>
  <c r="K2692" i="1" s="1"/>
  <c r="L2692" i="1" s="1"/>
  <c r="J1328" i="2" s="1"/>
  <c r="G2691" i="1"/>
  <c r="K2691" i="1" s="1"/>
  <c r="L2691" i="1" s="1"/>
  <c r="J2037" i="2" s="1"/>
  <c r="G2690" i="1"/>
  <c r="K2690" i="1" s="1"/>
  <c r="L2690" i="1" s="1"/>
  <c r="J830" i="2" s="1"/>
  <c r="G2689" i="1"/>
  <c r="K2689" i="1" s="1"/>
  <c r="L2689" i="1" s="1"/>
  <c r="J3402" i="2" s="1"/>
  <c r="G2688" i="1"/>
  <c r="K2688" i="1" s="1"/>
  <c r="L2688" i="1" s="1"/>
  <c r="J1806" i="2" s="1"/>
  <c r="G2687" i="1"/>
  <c r="K2687" i="1" s="1"/>
  <c r="L2687" i="1" s="1"/>
  <c r="J590" i="2" s="1"/>
  <c r="G2686" i="1"/>
  <c r="K2686" i="1" s="1"/>
  <c r="L2686" i="1" s="1"/>
  <c r="J2488" i="2" s="1"/>
  <c r="G2685" i="1"/>
  <c r="K2685" i="1" s="1"/>
  <c r="L2685" i="1" s="1"/>
  <c r="J2601" i="2" s="1"/>
  <c r="G2684" i="1"/>
  <c r="K2684" i="1" s="1"/>
  <c r="L2684" i="1" s="1"/>
  <c r="J5034" i="2" s="1"/>
  <c r="G2683" i="1"/>
  <c r="K2683" i="1" s="1"/>
  <c r="L2683" i="1" s="1"/>
  <c r="J2612" i="2" s="1"/>
  <c r="G2682" i="1"/>
  <c r="K2682" i="1" s="1"/>
  <c r="L2682" i="1" s="1"/>
  <c r="J2141" i="2" s="1"/>
  <c r="G2681" i="1"/>
  <c r="K2681" i="1" s="1"/>
  <c r="L2681" i="1" s="1"/>
  <c r="J2826" i="2" s="1"/>
  <c r="G2680" i="1"/>
  <c r="K2680" i="1" s="1"/>
  <c r="L2680" i="1" s="1"/>
  <c r="J2649" i="2" s="1"/>
  <c r="G2679" i="1"/>
  <c r="K2679" i="1" s="1"/>
  <c r="L2679" i="1" s="1"/>
  <c r="J3143" i="2" s="1"/>
  <c r="G2678" i="1"/>
  <c r="K2678" i="1" s="1"/>
  <c r="L2678" i="1" s="1"/>
  <c r="J848" i="2" s="1"/>
  <c r="G2677" i="1"/>
  <c r="K2677" i="1" s="1"/>
  <c r="L2677" i="1" s="1"/>
  <c r="J225" i="2" s="1"/>
  <c r="G2676" i="1"/>
  <c r="K2676" i="1" s="1"/>
  <c r="L2676" i="1" s="1"/>
  <c r="J322" i="2" s="1"/>
  <c r="G2675" i="1"/>
  <c r="K2675" i="1" s="1"/>
  <c r="L2675" i="1" s="1"/>
  <c r="J3794" i="2" s="1"/>
  <c r="G2674" i="1"/>
  <c r="K2674" i="1" s="1"/>
  <c r="L2674" i="1" s="1"/>
  <c r="J4083" i="2" s="1"/>
  <c r="G2673" i="1"/>
  <c r="K2673" i="1" s="1"/>
  <c r="L2673" i="1" s="1"/>
  <c r="J2709" i="2" s="1"/>
  <c r="G2672" i="1"/>
  <c r="K2672" i="1" s="1"/>
  <c r="L2672" i="1" s="1"/>
  <c r="J1904" i="2" s="1"/>
  <c r="G2671" i="1"/>
  <c r="K2671" i="1" s="1"/>
  <c r="L2671" i="1" s="1"/>
  <c r="J5464" i="2" s="1"/>
  <c r="G2670" i="1"/>
  <c r="K2670" i="1" s="1"/>
  <c r="L2670" i="1" s="1"/>
  <c r="J788" i="2" s="1"/>
  <c r="G2669" i="1"/>
  <c r="K2669" i="1" s="1"/>
  <c r="L2669" i="1" s="1"/>
  <c r="J4962" i="2" s="1"/>
  <c r="G2668" i="1"/>
  <c r="K2668" i="1" s="1"/>
  <c r="L2668" i="1" s="1"/>
  <c r="J3077" i="2" s="1"/>
  <c r="G2667" i="1"/>
  <c r="K2667" i="1" s="1"/>
  <c r="L2667" i="1" s="1"/>
  <c r="J4565" i="2" s="1"/>
  <c r="G2666" i="1"/>
  <c r="K2666" i="1" s="1"/>
  <c r="L2666" i="1" s="1"/>
  <c r="J2235" i="2" s="1"/>
  <c r="G2665" i="1"/>
  <c r="K2665" i="1" s="1"/>
  <c r="L2665" i="1" s="1"/>
  <c r="J1312" i="2" s="1"/>
  <c r="G2664" i="1"/>
  <c r="K2664" i="1" s="1"/>
  <c r="L2664" i="1" s="1"/>
  <c r="J3081" i="2" s="1"/>
  <c r="G2663" i="1"/>
  <c r="K2663" i="1" s="1"/>
  <c r="L2663" i="1" s="1"/>
  <c r="J3050" i="2" s="1"/>
  <c r="G2662" i="1"/>
  <c r="K2662" i="1" s="1"/>
  <c r="L2662" i="1" s="1"/>
  <c r="J4283" i="2" s="1"/>
  <c r="G2661" i="1"/>
  <c r="K2661" i="1" s="1"/>
  <c r="L2661" i="1" s="1"/>
  <c r="J1033" i="2" s="1"/>
  <c r="G2660" i="1"/>
  <c r="K2660" i="1" s="1"/>
  <c r="L2660" i="1" s="1"/>
  <c r="J4065" i="2" s="1"/>
  <c r="G2659" i="1"/>
  <c r="K2659" i="1" s="1"/>
  <c r="L2659" i="1" s="1"/>
  <c r="J1501" i="2" s="1"/>
  <c r="G2658" i="1"/>
  <c r="G2657" i="1"/>
  <c r="K2657" i="1" s="1"/>
  <c r="L2657" i="1" s="1"/>
  <c r="J3037" i="2" s="1"/>
  <c r="G2656" i="1"/>
  <c r="K2656" i="1" s="1"/>
  <c r="L2656" i="1" s="1"/>
  <c r="J3426" i="2" s="1"/>
  <c r="G2655" i="1"/>
  <c r="K2655" i="1" s="1"/>
  <c r="L2655" i="1" s="1"/>
  <c r="J1773" i="2" s="1"/>
  <c r="G2654" i="1"/>
  <c r="K2654" i="1" s="1"/>
  <c r="L2654" i="1" s="1"/>
  <c r="J2249" i="2" s="1"/>
  <c r="G2653" i="1"/>
  <c r="G2652" i="1"/>
  <c r="K2652" i="1" s="1"/>
  <c r="L2652" i="1" s="1"/>
  <c r="J4136" i="2" s="1"/>
  <c r="G2651" i="1"/>
  <c r="K2651" i="1" s="1"/>
  <c r="L2651" i="1" s="1"/>
  <c r="J3030" i="2" s="1"/>
  <c r="G2650" i="1"/>
  <c r="K2650" i="1" s="1"/>
  <c r="L2650" i="1" s="1"/>
  <c r="J4616" i="2" s="1"/>
  <c r="G2649" i="1"/>
  <c r="K2649" i="1" s="1"/>
  <c r="L2649" i="1" s="1"/>
  <c r="J1010" i="2" s="1"/>
  <c r="G2648" i="1"/>
  <c r="K2648" i="1" s="1"/>
  <c r="L2648" i="1" s="1"/>
  <c r="J3436" i="2" s="1"/>
  <c r="G2647" i="1"/>
  <c r="K2647" i="1" s="1"/>
  <c r="G2646" i="1"/>
  <c r="K2646" i="1" s="1"/>
  <c r="L2646" i="1" s="1"/>
  <c r="J2215" i="2" s="1"/>
  <c r="G2645" i="1"/>
  <c r="K2645" i="1" s="1"/>
  <c r="L2645" i="1" s="1"/>
  <c r="J1970" i="2" s="1"/>
  <c r="G2644" i="1"/>
  <c r="K2644" i="1" s="1"/>
  <c r="L2644" i="1" s="1"/>
  <c r="J3659" i="2" s="1"/>
  <c r="G2643" i="1"/>
  <c r="K2643" i="1" s="1"/>
  <c r="L2643" i="1" s="1"/>
  <c r="J4768" i="2" s="1"/>
  <c r="G2642" i="1"/>
  <c r="K2642" i="1" s="1"/>
  <c r="L2642" i="1" s="1"/>
  <c r="J136" i="2" s="1"/>
  <c r="G2641" i="1"/>
  <c r="K2641" i="1" s="1"/>
  <c r="L2641" i="1" s="1"/>
  <c r="J5157" i="2" s="1"/>
  <c r="G2640" i="1"/>
  <c r="K2640" i="1" s="1"/>
  <c r="L2640" i="1" s="1"/>
  <c r="J3853" i="2" s="1"/>
  <c r="G2639" i="1"/>
  <c r="K2639" i="1" s="1"/>
  <c r="L2639" i="1" s="1"/>
  <c r="J3924" i="2" s="1"/>
  <c r="G2638" i="1"/>
  <c r="K2638" i="1" s="1"/>
  <c r="L2638" i="1" s="1"/>
  <c r="J3019" i="2" s="1"/>
  <c r="G2637" i="1"/>
  <c r="K2637" i="1" s="1"/>
  <c r="L2637" i="1" s="1"/>
  <c r="J4819" i="2" s="1"/>
  <c r="G2636" i="1"/>
  <c r="K2636" i="1" s="1"/>
  <c r="L2636" i="1" s="1"/>
  <c r="J3784" i="2" s="1"/>
  <c r="G2635" i="1"/>
  <c r="K2635" i="1" s="1"/>
  <c r="L2635" i="1" s="1"/>
  <c r="J2783" i="2" s="1"/>
  <c r="G2634" i="1"/>
  <c r="K2634" i="1" s="1"/>
  <c r="L2634" i="1" s="1"/>
  <c r="J2515" i="2" s="1"/>
  <c r="G2633" i="1"/>
  <c r="K2633" i="1" s="1"/>
  <c r="L2633" i="1" s="1"/>
  <c r="J35" i="2" s="1"/>
  <c r="G2632" i="1"/>
  <c r="K2632" i="1" s="1"/>
  <c r="L2632" i="1" s="1"/>
  <c r="J1081" i="2" s="1"/>
  <c r="G2631" i="1"/>
  <c r="K2631" i="1" s="1"/>
  <c r="L2631" i="1" s="1"/>
  <c r="J1599" i="2" s="1"/>
  <c r="G2630" i="1"/>
  <c r="K2630" i="1" s="1"/>
  <c r="L2630" i="1" s="1"/>
  <c r="J2409" i="2" s="1"/>
  <c r="G2629" i="1"/>
  <c r="K2629" i="1" s="1"/>
  <c r="L2629" i="1" s="1"/>
  <c r="J2385" i="2" s="1"/>
  <c r="G2628" i="1"/>
  <c r="K2628" i="1" s="1"/>
  <c r="L2628" i="1" s="1"/>
  <c r="J387" i="2" s="1"/>
  <c r="G2627" i="1"/>
  <c r="K2627" i="1" s="1"/>
  <c r="L2627" i="1" s="1"/>
  <c r="J2336" i="2" s="1"/>
  <c r="G2626" i="1"/>
  <c r="K2626" i="1" s="1"/>
  <c r="L2626" i="1" s="1"/>
  <c r="J2" i="2" s="1"/>
  <c r="G2625" i="1"/>
  <c r="K2625" i="1" s="1"/>
  <c r="L2625" i="1" s="1"/>
  <c r="J25" i="2" s="1"/>
  <c r="G2624" i="1"/>
  <c r="K2624" i="1" s="1"/>
  <c r="L2624" i="1" s="1"/>
  <c r="J1885" i="2" s="1"/>
  <c r="G2623" i="1"/>
  <c r="K2623" i="1" s="1"/>
  <c r="L2623" i="1" s="1"/>
  <c r="J3028" i="2" s="1"/>
  <c r="G2622" i="1"/>
  <c r="K2622" i="1" s="1"/>
  <c r="L2622" i="1" s="1"/>
  <c r="J4938" i="2" s="1"/>
  <c r="G2621" i="1"/>
  <c r="K2621" i="1" s="1"/>
  <c r="L2621" i="1" s="1"/>
  <c r="J2154" i="2" s="1"/>
  <c r="G2620" i="1"/>
  <c r="K2620" i="1" s="1"/>
  <c r="L2620" i="1" s="1"/>
  <c r="J1463" i="2" s="1"/>
  <c r="G2619" i="1"/>
  <c r="K2619" i="1" s="1"/>
  <c r="L2619" i="1" s="1"/>
  <c r="J4653" i="2" s="1"/>
  <c r="G2618" i="1"/>
  <c r="K2618" i="1" s="1"/>
  <c r="L2618" i="1" s="1"/>
  <c r="J3795" i="2" s="1"/>
  <c r="G2617" i="1"/>
  <c r="K2617" i="1" s="1"/>
  <c r="L2617" i="1" s="1"/>
  <c r="J2035" i="2" s="1"/>
  <c r="G2616" i="1"/>
  <c r="K2616" i="1" s="1"/>
  <c r="L2616" i="1" s="1"/>
  <c r="J3796" i="2" s="1"/>
  <c r="G2615" i="1"/>
  <c r="K2615" i="1" s="1"/>
  <c r="L2615" i="1" s="1"/>
  <c r="J4384" i="2" s="1"/>
  <c r="G2614" i="1"/>
  <c r="K2614" i="1" s="1"/>
  <c r="L2614" i="1" s="1"/>
  <c r="J265" i="2" s="1"/>
  <c r="G2613" i="1"/>
  <c r="K2613" i="1" s="1"/>
  <c r="L2613" i="1" s="1"/>
  <c r="J3073" i="2" s="1"/>
  <c r="G2612" i="1"/>
  <c r="K2612" i="1" s="1"/>
  <c r="L2612" i="1" s="1"/>
  <c r="J2793" i="2" s="1"/>
  <c r="G2611" i="1"/>
  <c r="K2611" i="1" s="1"/>
  <c r="L2611" i="1" s="1"/>
  <c r="J3391" i="2" s="1"/>
  <c r="G2610" i="1"/>
  <c r="K2610" i="1" s="1"/>
  <c r="L2610" i="1" s="1"/>
  <c r="J1164" i="2" s="1"/>
  <c r="G2609" i="1"/>
  <c r="K2609" i="1" s="1"/>
  <c r="L2609" i="1" s="1"/>
  <c r="J1299" i="2" s="1"/>
  <c r="G2608" i="1"/>
  <c r="K2608" i="1" s="1"/>
  <c r="L2608" i="1" s="1"/>
  <c r="J83" i="2" s="1"/>
  <c r="G2607" i="1"/>
  <c r="K2607" i="1" s="1"/>
  <c r="L2607" i="1" s="1"/>
  <c r="J5174" i="2" s="1"/>
  <c r="G2606" i="1"/>
  <c r="K2606" i="1" s="1"/>
  <c r="L2606" i="1" s="1"/>
  <c r="J1363" i="2" s="1"/>
  <c r="G2605" i="1"/>
  <c r="K2605" i="1" s="1"/>
  <c r="L2605" i="1" s="1"/>
  <c r="J4947" i="2" s="1"/>
  <c r="G2604" i="1"/>
  <c r="K2604" i="1" s="1"/>
  <c r="L2604" i="1" s="1"/>
  <c r="J4161" i="2" s="1"/>
  <c r="G2603" i="1"/>
  <c r="K2603" i="1" s="1"/>
  <c r="L2603" i="1" s="1"/>
  <c r="J1935" i="2" s="1"/>
  <c r="G2602" i="1"/>
  <c r="K2602" i="1" s="1"/>
  <c r="L2602" i="1" s="1"/>
  <c r="J2967" i="2" s="1"/>
  <c r="G2601" i="1"/>
  <c r="G2600" i="1"/>
  <c r="K2600" i="1" s="1"/>
  <c r="L2600" i="1" s="1"/>
  <c r="J4092" i="2" s="1"/>
  <c r="G2599" i="1"/>
  <c r="K2599" i="1" s="1"/>
  <c r="L2599" i="1" s="1"/>
  <c r="J4676" i="2" s="1"/>
  <c r="G2598" i="1"/>
  <c r="K2598" i="1" s="1"/>
  <c r="L2598" i="1" s="1"/>
  <c r="J1163" i="2" s="1"/>
  <c r="G2597" i="1"/>
  <c r="K2597" i="1" s="1"/>
  <c r="L2597" i="1" s="1"/>
  <c r="J69" i="2" s="1"/>
  <c r="G2596" i="1"/>
  <c r="K2596" i="1" s="1"/>
  <c r="L2596" i="1" s="1"/>
  <c r="J2396" i="2" s="1"/>
  <c r="G2595" i="1"/>
  <c r="K2595" i="1" s="1"/>
  <c r="L2595" i="1" s="1"/>
  <c r="J809" i="2" s="1"/>
  <c r="G2594" i="1"/>
  <c r="K2594" i="1" s="1"/>
  <c r="L2594" i="1" s="1"/>
  <c r="J2201" i="2" s="1"/>
  <c r="G2593" i="1"/>
  <c r="K2593" i="1" s="1"/>
  <c r="L2593" i="1" s="1"/>
  <c r="J1168" i="2" s="1"/>
  <c r="G2592" i="1"/>
  <c r="K2592" i="1" s="1"/>
  <c r="L2592" i="1" s="1"/>
  <c r="J5055" i="2" s="1"/>
  <c r="G2591" i="1"/>
  <c r="K2591" i="1" s="1"/>
  <c r="L2591" i="1" s="1"/>
  <c r="J2473" i="2" s="1"/>
  <c r="G2590" i="1"/>
  <c r="K2590" i="1" s="1"/>
  <c r="L2590" i="1" s="1"/>
  <c r="J1647" i="2" s="1"/>
  <c r="G2589" i="1"/>
  <c r="K2589" i="1" s="1"/>
  <c r="L2589" i="1" s="1"/>
  <c r="J643" i="2" s="1"/>
  <c r="G2588" i="1"/>
  <c r="K2588" i="1" s="1"/>
  <c r="L2588" i="1" s="1"/>
  <c r="J4179" i="2" s="1"/>
  <c r="G2587" i="1"/>
  <c r="K2587" i="1" s="1"/>
  <c r="L2587" i="1" s="1"/>
  <c r="J1874" i="2" s="1"/>
  <c r="G2586" i="1"/>
  <c r="K2586" i="1" s="1"/>
  <c r="L2586" i="1" s="1"/>
  <c r="J2467" i="2" s="1"/>
  <c r="G2585" i="1"/>
  <c r="K2585" i="1" s="1"/>
  <c r="L2585" i="1" s="1"/>
  <c r="J3334" i="2" s="1"/>
  <c r="G2584" i="1"/>
  <c r="K2584" i="1" s="1"/>
  <c r="L2584" i="1" s="1"/>
  <c r="J2061" i="2" s="1"/>
  <c r="G2583" i="1"/>
  <c r="K2583" i="1" s="1"/>
  <c r="L2583" i="1" s="1"/>
  <c r="J2127" i="2" s="1"/>
  <c r="G2582" i="1"/>
  <c r="K2582" i="1" s="1"/>
  <c r="L2582" i="1" s="1"/>
  <c r="J264" i="2" s="1"/>
  <c r="G2581" i="1"/>
  <c r="K2581" i="1" s="1"/>
  <c r="L2581" i="1" s="1"/>
  <c r="J1073" i="2" s="1"/>
  <c r="G2580" i="1"/>
  <c r="K2580" i="1" s="1"/>
  <c r="L2580" i="1" s="1"/>
  <c r="J5380" i="2" s="1"/>
  <c r="G2579" i="1"/>
  <c r="K2579" i="1" s="1"/>
  <c r="L2579" i="1" s="1"/>
  <c r="J1437" i="2" s="1"/>
  <c r="G2578" i="1"/>
  <c r="K2578" i="1" s="1"/>
  <c r="L2578" i="1" s="1"/>
  <c r="J4156" i="2" s="1"/>
  <c r="G2577" i="1"/>
  <c r="G2576" i="1"/>
  <c r="K2576" i="1" s="1"/>
  <c r="L2576" i="1" s="1"/>
  <c r="J3630" i="2" s="1"/>
  <c r="G2575" i="1"/>
  <c r="K2575" i="1" s="1"/>
  <c r="L2575" i="1" s="1"/>
  <c r="J4319" i="2" s="1"/>
  <c r="G2574" i="1"/>
  <c r="K2574" i="1" s="1"/>
  <c r="L2574" i="1" s="1"/>
  <c r="J2229" i="2" s="1"/>
  <c r="G2573" i="1"/>
  <c r="K2573" i="1" s="1"/>
  <c r="L2573" i="1" s="1"/>
  <c r="J1282" i="2" s="1"/>
  <c r="G2572" i="1"/>
  <c r="K2572" i="1" s="1"/>
  <c r="L2572" i="1" s="1"/>
  <c r="J558" i="2" s="1"/>
  <c r="G2571" i="1"/>
  <c r="K2571" i="1" s="1"/>
  <c r="L2571" i="1" s="1"/>
  <c r="J4263" i="2" s="1"/>
  <c r="G2570" i="1"/>
  <c r="K2570" i="1" s="1"/>
  <c r="L2570" i="1" s="1"/>
  <c r="J2065" i="2" s="1"/>
  <c r="G2569" i="1"/>
  <c r="K2569" i="1" s="1"/>
  <c r="L2569" i="1" s="1"/>
  <c r="J170" i="2" s="1"/>
  <c r="G2568" i="1"/>
  <c r="K2568" i="1" s="1"/>
  <c r="L2568" i="1" s="1"/>
  <c r="J4601" i="2" s="1"/>
  <c r="G2567" i="1"/>
  <c r="K2567" i="1" s="1"/>
  <c r="L2567" i="1" s="1"/>
  <c r="J2188" i="2" s="1"/>
  <c r="G2566" i="1"/>
  <c r="K2566" i="1" s="1"/>
  <c r="L2566" i="1" s="1"/>
  <c r="J425" i="2" s="1"/>
  <c r="G2565" i="1"/>
  <c r="K2565" i="1" s="1"/>
  <c r="L2565" i="1" s="1"/>
  <c r="J2791" i="2" s="1"/>
  <c r="G2564" i="1"/>
  <c r="K2564" i="1" s="1"/>
  <c r="L2564" i="1" s="1"/>
  <c r="J4889" i="2" s="1"/>
  <c r="G2563" i="1"/>
  <c r="K2563" i="1" s="1"/>
  <c r="L2563" i="1" s="1"/>
  <c r="J4059" i="2" s="1"/>
  <c r="G2562" i="1"/>
  <c r="K2562" i="1" s="1"/>
  <c r="L2562" i="1" s="1"/>
  <c r="J4496" i="2" s="1"/>
  <c r="G2561" i="1"/>
  <c r="K2561" i="1" s="1"/>
  <c r="L2561" i="1" s="1"/>
  <c r="J4860" i="2" s="1"/>
  <c r="G2560" i="1"/>
  <c r="K2560" i="1" s="1"/>
  <c r="L2560" i="1" s="1"/>
  <c r="J295" i="2" s="1"/>
  <c r="G2559" i="1"/>
  <c r="K2559" i="1" s="1"/>
  <c r="L2559" i="1" s="1"/>
  <c r="J2059" i="2" s="1"/>
  <c r="G2558" i="1"/>
  <c r="K2558" i="1" s="1"/>
  <c r="L2558" i="1" s="1"/>
  <c r="J1063" i="2" s="1"/>
  <c r="G2557" i="1"/>
  <c r="K2557" i="1" s="1"/>
  <c r="L2557" i="1" s="1"/>
  <c r="J1137" i="2" s="1"/>
  <c r="G2556" i="1"/>
  <c r="K2556" i="1" s="1"/>
  <c r="L2556" i="1" s="1"/>
  <c r="J3505" i="2" s="1"/>
  <c r="G2555" i="1"/>
  <c r="K2555" i="1" s="1"/>
  <c r="L2555" i="1" s="1"/>
  <c r="J5297" i="2" s="1"/>
  <c r="G2554" i="1"/>
  <c r="K2554" i="1" s="1"/>
  <c r="L2554" i="1" s="1"/>
  <c r="J1956" i="2" s="1"/>
  <c r="G2553" i="1"/>
  <c r="K2553" i="1" s="1"/>
  <c r="L2553" i="1" s="1"/>
  <c r="J2678" i="2" s="1"/>
  <c r="G2552" i="1"/>
  <c r="K2552" i="1" s="1"/>
  <c r="L2552" i="1" s="1"/>
  <c r="J640" i="2" s="1"/>
  <c r="G2551" i="1"/>
  <c r="K2551" i="1" s="1"/>
  <c r="L2551" i="1" s="1"/>
  <c r="J1082" i="2" s="1"/>
  <c r="G2550" i="1"/>
  <c r="K2550" i="1" s="1"/>
  <c r="L2550" i="1" s="1"/>
  <c r="J2615" i="2" s="1"/>
  <c r="G2549" i="1"/>
  <c r="K2549" i="1" s="1"/>
  <c r="L2549" i="1" s="1"/>
  <c r="J4963" i="2" s="1"/>
  <c r="G2548" i="1"/>
  <c r="K2548" i="1" s="1"/>
  <c r="L2548" i="1" s="1"/>
  <c r="J5126" i="2" s="1"/>
  <c r="G2547" i="1"/>
  <c r="K2547" i="1" s="1"/>
  <c r="L2547" i="1" s="1"/>
  <c r="J1128" i="2" s="1"/>
  <c r="G2546" i="1"/>
  <c r="K2546" i="1" s="1"/>
  <c r="L2546" i="1" s="1"/>
  <c r="J4787" i="2" s="1"/>
  <c r="G2545" i="1"/>
  <c r="K2545" i="1" s="1"/>
  <c r="L2545" i="1" s="1"/>
  <c r="J1434" i="2" s="1"/>
  <c r="G2544" i="1"/>
  <c r="K2544" i="1" s="1"/>
  <c r="L2544" i="1" s="1"/>
  <c r="J3340" i="2" s="1"/>
  <c r="G2543" i="1"/>
  <c r="K2543" i="1" s="1"/>
  <c r="L2543" i="1" s="1"/>
  <c r="J1080" i="2" s="1"/>
  <c r="G2542" i="1"/>
  <c r="K2542" i="1" s="1"/>
  <c r="L2542" i="1" s="1"/>
  <c r="J4510" i="2" s="1"/>
  <c r="G2541" i="1"/>
  <c r="K2541" i="1" s="1"/>
  <c r="L2541" i="1" s="1"/>
  <c r="J1575" i="2" s="1"/>
  <c r="G2540" i="1"/>
  <c r="K2540" i="1" s="1"/>
  <c r="L2540" i="1" s="1"/>
  <c r="J2049" i="2" s="1"/>
  <c r="G2539" i="1"/>
  <c r="K2539" i="1" s="1"/>
  <c r="L2539" i="1" s="1"/>
  <c r="J911" i="2" s="1"/>
  <c r="G2538" i="1"/>
  <c r="K2538" i="1" s="1"/>
  <c r="L2538" i="1" s="1"/>
  <c r="J3567" i="2" s="1"/>
  <c r="G2537" i="1"/>
  <c r="K2537" i="1" s="1"/>
  <c r="L2537" i="1" s="1"/>
  <c r="J4936" i="2" s="1"/>
  <c r="G2536" i="1"/>
  <c r="K2536" i="1" s="1"/>
  <c r="L2536" i="1" s="1"/>
  <c r="J196" i="2" s="1"/>
  <c r="G2535" i="1"/>
  <c r="K2535" i="1" s="1"/>
  <c r="L2535" i="1" s="1"/>
  <c r="J818" i="2" s="1"/>
  <c r="G2534" i="1"/>
  <c r="K2534" i="1" s="1"/>
  <c r="L2534" i="1" s="1"/>
  <c r="J4993" i="2" s="1"/>
  <c r="G2533" i="1"/>
  <c r="K2533" i="1" s="1"/>
  <c r="L2533" i="1" s="1"/>
  <c r="J1142" i="2" s="1"/>
  <c r="G2532" i="1"/>
  <c r="K2532" i="1" s="1"/>
  <c r="L2532" i="1" s="1"/>
  <c r="J1284" i="2" s="1"/>
  <c r="G2531" i="1"/>
  <c r="K2531" i="1" s="1"/>
  <c r="L2531" i="1" s="1"/>
  <c r="J3746" i="2" s="1"/>
  <c r="G2530" i="1"/>
  <c r="K2530" i="1" s="1"/>
  <c r="L2530" i="1" s="1"/>
  <c r="J4218" i="2" s="1"/>
  <c r="G2529" i="1"/>
  <c r="K2529" i="1" s="1"/>
  <c r="L2529" i="1" s="1"/>
  <c r="J3189" i="2" s="1"/>
  <c r="G2528" i="1"/>
  <c r="K2528" i="1" s="1"/>
  <c r="L2528" i="1" s="1"/>
  <c r="J3336" i="2" s="1"/>
  <c r="G2527" i="1"/>
  <c r="K2527" i="1" s="1"/>
  <c r="L2527" i="1" s="1"/>
  <c r="J4266" i="2" s="1"/>
  <c r="G2526" i="1"/>
  <c r="K2526" i="1" s="1"/>
  <c r="L2526" i="1" s="1"/>
  <c r="J2999" i="2" s="1"/>
  <c r="G2525" i="1"/>
  <c r="K2525" i="1" s="1"/>
  <c r="L2525" i="1" s="1"/>
  <c r="J233" i="2" s="1"/>
  <c r="G2524" i="1"/>
  <c r="K2524" i="1" s="1"/>
  <c r="L2524" i="1" s="1"/>
  <c r="J1906" i="2" s="1"/>
  <c r="G2523" i="1"/>
  <c r="K2523" i="1" s="1"/>
  <c r="L2523" i="1" s="1"/>
  <c r="J2669" i="2" s="1"/>
  <c r="G2522" i="1"/>
  <c r="K2522" i="1" s="1"/>
  <c r="L2522" i="1" s="1"/>
  <c r="J4557" i="2" s="1"/>
  <c r="G2521" i="1"/>
  <c r="K2521" i="1" s="1"/>
  <c r="L2521" i="1" s="1"/>
  <c r="J271" i="2" s="1"/>
  <c r="G2520" i="1"/>
  <c r="K2520" i="1" s="1"/>
  <c r="L2520" i="1" s="1"/>
  <c r="J4080" i="2" s="1"/>
  <c r="G2519" i="1"/>
  <c r="K2519" i="1" s="1"/>
  <c r="L2519" i="1" s="1"/>
  <c r="J2327" i="2" s="1"/>
  <c r="G2518" i="1"/>
  <c r="K2518" i="1" s="1"/>
  <c r="L2518" i="1" s="1"/>
  <c r="J3720" i="2" s="1"/>
  <c r="G2517" i="1"/>
  <c r="K2517" i="1" s="1"/>
  <c r="L2517" i="1" s="1"/>
  <c r="J355" i="2" s="1"/>
  <c r="G2516" i="1"/>
  <c r="K2516" i="1" s="1"/>
  <c r="L2516" i="1" s="1"/>
  <c r="J2508" i="2" s="1"/>
  <c r="G2515" i="1"/>
  <c r="K2515" i="1" s="1"/>
  <c r="L2515" i="1" s="1"/>
  <c r="J3509" i="2" s="1"/>
  <c r="G2514" i="1"/>
  <c r="K2514" i="1" s="1"/>
  <c r="L2514" i="1" s="1"/>
  <c r="J1682" i="2" s="1"/>
  <c r="G2513" i="1"/>
  <c r="K2513" i="1" s="1"/>
  <c r="L2513" i="1" s="1"/>
  <c r="J4315" i="2" s="1"/>
  <c r="G2512" i="1"/>
  <c r="K2512" i="1" s="1"/>
  <c r="L2512" i="1" s="1"/>
  <c r="J580" i="2" s="1"/>
  <c r="G2511" i="1"/>
  <c r="K2511" i="1" s="1"/>
  <c r="L2511" i="1" s="1"/>
  <c r="J3758" i="2" s="1"/>
  <c r="G2510" i="1"/>
  <c r="K2510" i="1" s="1"/>
  <c r="L2510" i="1" s="1"/>
  <c r="J4692" i="2" s="1"/>
  <c r="G2509" i="1"/>
  <c r="K2509" i="1" s="1"/>
  <c r="L2509" i="1" s="1"/>
  <c r="J2119" i="2" s="1"/>
  <c r="G2508" i="1"/>
  <c r="K2508" i="1" s="1"/>
  <c r="L2508" i="1" s="1"/>
  <c r="J1689" i="2" s="1"/>
  <c r="G2507" i="1"/>
  <c r="K2507" i="1" s="1"/>
  <c r="L2507" i="1" s="1"/>
  <c r="J388" i="2" s="1"/>
  <c r="G2506" i="1"/>
  <c r="K2506" i="1" s="1"/>
  <c r="L2506" i="1" s="1"/>
  <c r="J3695" i="2" s="1"/>
  <c r="G2505" i="1"/>
  <c r="K2505" i="1" s="1"/>
  <c r="L2505" i="1" s="1"/>
  <c r="J863" i="2" s="1"/>
  <c r="G2504" i="1"/>
  <c r="K2504" i="1" s="1"/>
  <c r="L2504" i="1" s="1"/>
  <c r="J4508" i="2" s="1"/>
  <c r="G2503" i="1"/>
  <c r="K2503" i="1" s="1"/>
  <c r="L2503" i="1" s="1"/>
  <c r="J1870" i="2" s="1"/>
  <c r="G2502" i="1"/>
  <c r="K2502" i="1" s="1"/>
  <c r="L2502" i="1" s="1"/>
  <c r="J1696" i="2" s="1"/>
  <c r="G2501" i="1"/>
  <c r="K2501" i="1" s="1"/>
  <c r="L2501" i="1" s="1"/>
  <c r="J2509" i="2" s="1"/>
  <c r="G2500" i="1"/>
  <c r="K2500" i="1" s="1"/>
  <c r="L2500" i="1" s="1"/>
  <c r="J1309" i="2" s="1"/>
  <c r="G2499" i="1"/>
  <c r="K2499" i="1" s="1"/>
  <c r="L2499" i="1" s="1"/>
  <c r="J3882" i="2" s="1"/>
  <c r="G2498" i="1"/>
  <c r="K2498" i="1" s="1"/>
  <c r="L2498" i="1" s="1"/>
  <c r="J1316" i="2" s="1"/>
  <c r="G2497" i="1"/>
  <c r="K2497" i="1" s="1"/>
  <c r="L2497" i="1" s="1"/>
  <c r="J3288" i="2" s="1"/>
  <c r="G2496" i="1"/>
  <c r="K2496" i="1" s="1"/>
  <c r="L2496" i="1" s="1"/>
  <c r="J2034" i="2" s="1"/>
  <c r="G2495" i="1"/>
  <c r="K2495" i="1" s="1"/>
  <c r="L2495" i="1" s="1"/>
  <c r="J2928" i="2" s="1"/>
  <c r="G2494" i="1"/>
  <c r="K2494" i="1" s="1"/>
  <c r="L2494" i="1" s="1"/>
  <c r="J5087" i="2" s="1"/>
  <c r="G2493" i="1"/>
  <c r="K2493" i="1" s="1"/>
  <c r="L2493" i="1" s="1"/>
  <c r="J714" i="2" s="1"/>
  <c r="G2492" i="1"/>
  <c r="K2492" i="1" s="1"/>
  <c r="L2492" i="1" s="1"/>
  <c r="J4029" i="2" s="1"/>
  <c r="G2491" i="1"/>
  <c r="K2491" i="1" s="1"/>
  <c r="L2491" i="1" s="1"/>
  <c r="J4529" i="2" s="1"/>
  <c r="G2490" i="1"/>
  <c r="K2490" i="1" s="1"/>
  <c r="L2490" i="1" s="1"/>
  <c r="J1665" i="2" s="1"/>
  <c r="G2489" i="1"/>
  <c r="K2489" i="1" s="1"/>
  <c r="L2489" i="1" s="1"/>
  <c r="J1857" i="2" s="1"/>
  <c r="G2488" i="1"/>
  <c r="K2488" i="1" s="1"/>
  <c r="L2488" i="1" s="1"/>
  <c r="J579" i="2" s="1"/>
  <c r="G2487" i="1"/>
  <c r="K2487" i="1" s="1"/>
  <c r="L2487" i="1" s="1"/>
  <c r="J5369" i="2" s="1"/>
  <c r="G2486" i="1"/>
  <c r="K2486" i="1" s="1"/>
  <c r="L2486" i="1" s="1"/>
  <c r="J4578" i="2" s="1"/>
  <c r="G2485" i="1"/>
  <c r="K2485" i="1" s="1"/>
  <c r="L2485" i="1" s="1"/>
  <c r="J2745" i="2" s="1"/>
  <c r="G2484" i="1"/>
  <c r="K2484" i="1" s="1"/>
  <c r="L2484" i="1" s="1"/>
  <c r="J3877" i="2" s="1"/>
  <c r="G2483" i="1"/>
  <c r="K2483" i="1" s="1"/>
  <c r="L2483" i="1" s="1"/>
  <c r="J618" i="2" s="1"/>
  <c r="G2482" i="1"/>
  <c r="K2482" i="1" s="1"/>
  <c r="L2482" i="1" s="1"/>
  <c r="J3523" i="2" s="1"/>
  <c r="G2481" i="1"/>
  <c r="K2481" i="1" s="1"/>
  <c r="L2481" i="1" s="1"/>
  <c r="J3328" i="2" s="1"/>
  <c r="G2480" i="1"/>
  <c r="K2480" i="1" s="1"/>
  <c r="L2480" i="1" s="1"/>
  <c r="J1052" i="2" s="1"/>
  <c r="G2479" i="1"/>
  <c r="K2479" i="1" s="1"/>
  <c r="L2479" i="1" s="1"/>
  <c r="J3913" i="2" s="1"/>
  <c r="G2478" i="1"/>
  <c r="K2478" i="1" s="1"/>
  <c r="L2478" i="1" s="1"/>
  <c r="J750" i="2" s="1"/>
  <c r="G2477" i="1"/>
  <c r="K2477" i="1" s="1"/>
  <c r="L2477" i="1" s="1"/>
  <c r="J114" i="2" s="1"/>
  <c r="G2476" i="1"/>
  <c r="K2476" i="1" s="1"/>
  <c r="L2476" i="1" s="1"/>
  <c r="J2590" i="2" s="1"/>
  <c r="G2475" i="1"/>
  <c r="K2475" i="1" s="1"/>
  <c r="L2475" i="1" s="1"/>
  <c r="J4397" i="2" s="1"/>
  <c r="G2474" i="1"/>
  <c r="K2474" i="1" s="1"/>
  <c r="L2474" i="1" s="1"/>
  <c r="J2539" i="2" s="1"/>
  <c r="G2473" i="1"/>
  <c r="K2473" i="1" s="1"/>
  <c r="L2473" i="1" s="1"/>
  <c r="J792" i="2" s="1"/>
  <c r="G2472" i="1"/>
  <c r="K2472" i="1" s="1"/>
  <c r="L2472" i="1" s="1"/>
  <c r="J2040" i="2" s="1"/>
  <c r="G2471" i="1"/>
  <c r="K2471" i="1" s="1"/>
  <c r="L2471" i="1" s="1"/>
  <c r="J1352" i="2" s="1"/>
  <c r="G2470" i="1"/>
  <c r="K2470" i="1" s="1"/>
  <c r="L2470" i="1" s="1"/>
  <c r="J1790" i="2" s="1"/>
  <c r="G2469" i="1"/>
  <c r="K2469" i="1" s="1"/>
  <c r="L2469" i="1" s="1"/>
  <c r="J3757" i="2" s="1"/>
  <c r="G2468" i="1"/>
  <c r="K2468" i="1" s="1"/>
  <c r="L2468" i="1" s="1"/>
  <c r="J2337" i="2" s="1"/>
  <c r="G2467" i="1"/>
  <c r="K2467" i="1" s="1"/>
  <c r="L2467" i="1" s="1"/>
  <c r="J3671" i="2" s="1"/>
  <c r="G2466" i="1"/>
  <c r="K2466" i="1" s="1"/>
  <c r="L2466" i="1" s="1"/>
  <c r="J4949" i="2" s="1"/>
  <c r="G2465" i="1"/>
  <c r="K2465" i="1" s="1"/>
  <c r="L2465" i="1" s="1"/>
  <c r="J4411" i="2" s="1"/>
  <c r="G2464" i="1"/>
  <c r="K2464" i="1" s="1"/>
  <c r="L2464" i="1" s="1"/>
  <c r="J16" i="2" s="1"/>
  <c r="G2463" i="1"/>
  <c r="K2463" i="1" s="1"/>
  <c r="L2463" i="1" s="1"/>
  <c r="J2125" i="2" s="1"/>
  <c r="G2462" i="1"/>
  <c r="K2462" i="1" s="1"/>
  <c r="L2462" i="1" s="1"/>
  <c r="J4415" i="2" s="1"/>
  <c r="G2461" i="1"/>
  <c r="K2461" i="1" s="1"/>
  <c r="L2461" i="1" s="1"/>
  <c r="J5271" i="2" s="1"/>
  <c r="G2460" i="1"/>
  <c r="K2460" i="1" s="1"/>
  <c r="L2460" i="1" s="1"/>
  <c r="J3571" i="2" s="1"/>
  <c r="G2459" i="1"/>
  <c r="K2459" i="1" s="1"/>
  <c r="L2459" i="1" s="1"/>
  <c r="J4910" i="2" s="1"/>
  <c r="G2458" i="1"/>
  <c r="K2458" i="1" s="1"/>
  <c r="L2458" i="1" s="1"/>
  <c r="J2974" i="2" s="1"/>
  <c r="G2457" i="1"/>
  <c r="K2457" i="1" s="1"/>
  <c r="L2457" i="1" s="1"/>
  <c r="J568" i="2" s="1"/>
  <c r="G2456" i="1"/>
  <c r="K2456" i="1" s="1"/>
  <c r="L2456" i="1" s="1"/>
  <c r="J1743" i="2" s="1"/>
  <c r="G2455" i="1"/>
  <c r="K2455" i="1" s="1"/>
  <c r="L2455" i="1" s="1"/>
  <c r="J1190" i="2" s="1"/>
  <c r="G2454" i="1"/>
  <c r="K2454" i="1" s="1"/>
  <c r="L2454" i="1" s="1"/>
  <c r="J1733" i="2" s="1"/>
  <c r="G2453" i="1"/>
  <c r="K2453" i="1" s="1"/>
  <c r="L2453" i="1" s="1"/>
  <c r="J826" i="2" s="1"/>
  <c r="G2452" i="1"/>
  <c r="K2452" i="1" s="1"/>
  <c r="L2452" i="1" s="1"/>
  <c r="J4883" i="2" s="1"/>
  <c r="G2451" i="1"/>
  <c r="K2451" i="1" s="1"/>
  <c r="L2451" i="1" s="1"/>
  <c r="J2411" i="2" s="1"/>
  <c r="G2450" i="1"/>
  <c r="K2450" i="1" s="1"/>
  <c r="L2450" i="1" s="1"/>
  <c r="J1026" i="2" s="1"/>
  <c r="G2449" i="1"/>
  <c r="K2449" i="1" s="1"/>
  <c r="L2449" i="1" s="1"/>
  <c r="J421" i="2" s="1"/>
  <c r="G2448" i="1"/>
  <c r="K2448" i="1" s="1"/>
  <c r="L2448" i="1" s="1"/>
  <c r="J681" i="2" s="1"/>
  <c r="G2447" i="1"/>
  <c r="K2447" i="1" s="1"/>
  <c r="L2447" i="1" s="1"/>
  <c r="J2866" i="2" s="1"/>
  <c r="G2446" i="1"/>
  <c r="K2446" i="1" s="1"/>
  <c r="L2446" i="1" s="1"/>
  <c r="J454" i="2" s="1"/>
  <c r="G2445" i="1"/>
  <c r="K2445" i="1" s="1"/>
  <c r="L2445" i="1" s="1"/>
  <c r="J238" i="2" s="1"/>
  <c r="G2444" i="1"/>
  <c r="K2444" i="1" s="1"/>
  <c r="L2444" i="1" s="1"/>
  <c r="J1854" i="2" s="1"/>
  <c r="G2443" i="1"/>
  <c r="K2443" i="1" s="1"/>
  <c r="L2443" i="1" s="1"/>
  <c r="J2373" i="2" s="1"/>
  <c r="G2442" i="1"/>
  <c r="K2442" i="1" s="1"/>
  <c r="L2442" i="1" s="1"/>
  <c r="J1455" i="2" s="1"/>
  <c r="G2441" i="1"/>
  <c r="K2441" i="1" s="1"/>
  <c r="L2441" i="1" s="1"/>
  <c r="J294" i="2" s="1"/>
  <c r="G2440" i="1"/>
  <c r="K2440" i="1" s="1"/>
  <c r="L2440" i="1" s="1"/>
  <c r="J2332" i="2" s="1"/>
  <c r="G2439" i="1"/>
  <c r="K2439" i="1" s="1"/>
  <c r="L2439" i="1" s="1"/>
  <c r="J616" i="2" s="1"/>
  <c r="G2438" i="1"/>
  <c r="K2438" i="1" s="1"/>
  <c r="L2438" i="1" s="1"/>
  <c r="J979" i="2" s="1"/>
  <c r="G2437" i="1"/>
  <c r="K2437" i="1" s="1"/>
  <c r="L2437" i="1" s="1"/>
  <c r="J712" i="2" s="1"/>
  <c r="G2436" i="1"/>
  <c r="K2436" i="1" s="1"/>
  <c r="L2436" i="1" s="1"/>
  <c r="J3321" i="2" s="1"/>
  <c r="G2435" i="1"/>
  <c r="K2435" i="1" s="1"/>
  <c r="L2435" i="1" s="1"/>
  <c r="J4533" i="2" s="1"/>
  <c r="G2434" i="1"/>
  <c r="K2434" i="1" s="1"/>
  <c r="L2434" i="1" s="1"/>
  <c r="J4953" i="2" s="1"/>
  <c r="G2433" i="1"/>
  <c r="K2433" i="1" s="1"/>
  <c r="L2433" i="1" s="1"/>
  <c r="J941" i="2" s="1"/>
  <c r="G2432" i="1"/>
  <c r="K2432" i="1" s="1"/>
  <c r="L2432" i="1" s="1"/>
  <c r="J2132" i="2" s="1"/>
  <c r="G2431" i="1"/>
  <c r="K2431" i="1" s="1"/>
  <c r="L2431" i="1" s="1"/>
  <c r="J2955" i="2" s="1"/>
  <c r="G2430" i="1"/>
  <c r="K2430" i="1" s="1"/>
  <c r="L2430" i="1" s="1"/>
  <c r="J4874" i="2" s="1"/>
  <c r="G2429" i="1"/>
  <c r="K2429" i="1" s="1"/>
  <c r="L2429" i="1" s="1"/>
  <c r="J497" i="2" s="1"/>
  <c r="G2428" i="1"/>
  <c r="K2428" i="1" s="1"/>
  <c r="L2428" i="1" s="1"/>
  <c r="J1629" i="2" s="1"/>
  <c r="G2427" i="1"/>
  <c r="K2427" i="1" s="1"/>
  <c r="L2427" i="1" s="1"/>
  <c r="J4326" i="2" s="1"/>
  <c r="G2426" i="1"/>
  <c r="K2426" i="1" s="1"/>
  <c r="L2426" i="1" s="1"/>
  <c r="J3156" i="2" s="1"/>
  <c r="G2425" i="1"/>
  <c r="K2425" i="1" s="1"/>
  <c r="L2425" i="1" s="1"/>
  <c r="J5410" i="2" s="1"/>
  <c r="G2424" i="1"/>
  <c r="K2424" i="1" s="1"/>
  <c r="L2424" i="1" s="1"/>
  <c r="J3816" i="2" s="1"/>
  <c r="G2423" i="1"/>
  <c r="K2423" i="1" s="1"/>
  <c r="L2423" i="1" s="1"/>
  <c r="J1048" i="2" s="1"/>
  <c r="G2422" i="1"/>
  <c r="G2421" i="1"/>
  <c r="K2421" i="1" s="1"/>
  <c r="L2421" i="1" s="1"/>
  <c r="J3079" i="2" s="1"/>
  <c r="G2420" i="1"/>
  <c r="K2420" i="1" s="1"/>
  <c r="L2420" i="1" s="1"/>
  <c r="J2543" i="2" s="1"/>
  <c r="G2419" i="1"/>
  <c r="K2419" i="1" s="1"/>
  <c r="L2419" i="1" s="1"/>
  <c r="J2661" i="2" s="1"/>
  <c r="G2418" i="1"/>
  <c r="K2418" i="1" s="1"/>
  <c r="L2418" i="1" s="1"/>
  <c r="J4937" i="2" s="1"/>
  <c r="G2417" i="1"/>
  <c r="K2417" i="1" s="1"/>
  <c r="L2417" i="1" s="1"/>
  <c r="J319" i="2" s="1"/>
  <c r="G2416" i="1"/>
  <c r="K2416" i="1" s="1"/>
  <c r="L2416" i="1" s="1"/>
  <c r="J5025" i="2" s="1"/>
  <c r="G2415" i="1"/>
  <c r="K2415" i="1" s="1"/>
  <c r="L2415" i="1" s="1"/>
  <c r="J4491" i="2" s="1"/>
  <c r="G2414" i="1"/>
  <c r="K2414" i="1" s="1"/>
  <c r="L2414" i="1" s="1"/>
  <c r="J5011" i="2" s="1"/>
  <c r="G2413" i="1"/>
  <c r="K2413" i="1" s="1"/>
  <c r="L2413" i="1" s="1"/>
  <c r="J3347" i="2" s="1"/>
  <c r="G2412" i="1"/>
  <c r="K2412" i="1" s="1"/>
  <c r="L2412" i="1" s="1"/>
  <c r="J1218" i="2" s="1"/>
  <c r="G2411" i="1"/>
  <c r="K2411" i="1" s="1"/>
  <c r="L2411" i="1" s="1"/>
  <c r="J1242" i="2" s="1"/>
  <c r="G2410" i="1"/>
  <c r="K2410" i="1" s="1"/>
  <c r="L2410" i="1" s="1"/>
  <c r="J1440" i="2" s="1"/>
  <c r="G2409" i="1"/>
  <c r="K2409" i="1" s="1"/>
  <c r="L2409" i="1" s="1"/>
  <c r="J2796" i="2" s="1"/>
  <c r="G2408" i="1"/>
  <c r="K2408" i="1" s="1"/>
  <c r="L2408" i="1" s="1"/>
  <c r="J3692" i="2" s="1"/>
  <c r="G2407" i="1"/>
  <c r="K2407" i="1" s="1"/>
  <c r="L2407" i="1" s="1"/>
  <c r="J2179" i="2" s="1"/>
  <c r="G2406" i="1"/>
  <c r="K2406" i="1" s="1"/>
  <c r="L2406" i="1" s="1"/>
  <c r="J2720" i="2" s="1"/>
  <c r="G2405" i="1"/>
  <c r="K2405" i="1" s="1"/>
  <c r="L2405" i="1" s="1"/>
  <c r="J1046" i="2" s="1"/>
  <c r="G2404" i="1"/>
  <c r="K2404" i="1" s="1"/>
  <c r="L2404" i="1" s="1"/>
  <c r="J1727" i="2" s="1"/>
  <c r="G2403" i="1"/>
  <c r="K2403" i="1" s="1"/>
  <c r="L2403" i="1" s="1"/>
  <c r="J88" i="2" s="1"/>
  <c r="G2402" i="1"/>
  <c r="K2402" i="1" s="1"/>
  <c r="L2402" i="1" s="1"/>
  <c r="J1635" i="2" s="1"/>
  <c r="G2401" i="1"/>
  <c r="K2401" i="1" s="1"/>
  <c r="L2401" i="1" s="1"/>
  <c r="J4983" i="2" s="1"/>
  <c r="G2400" i="1"/>
  <c r="K2400" i="1" s="1"/>
  <c r="L2400" i="1" s="1"/>
  <c r="J2160" i="2" s="1"/>
  <c r="G2399" i="1"/>
  <c r="K2399" i="1" s="1"/>
  <c r="L2399" i="1" s="1"/>
  <c r="J5486" i="2" s="1"/>
  <c r="G2398" i="1"/>
  <c r="K2398" i="1" s="1"/>
  <c r="L2398" i="1" s="1"/>
  <c r="J3483" i="2" s="1"/>
  <c r="G2397" i="1"/>
  <c r="K2397" i="1" s="1"/>
  <c r="L2397" i="1" s="1"/>
  <c r="J1481" i="2" s="1"/>
  <c r="G2396" i="1"/>
  <c r="K2396" i="1" s="1"/>
  <c r="L2396" i="1" s="1"/>
  <c r="J845" i="2" s="1"/>
  <c r="G2395" i="1"/>
  <c r="K2395" i="1" s="1"/>
  <c r="L2395" i="1" s="1"/>
  <c r="J2392" i="2" s="1"/>
  <c r="G2394" i="1"/>
  <c r="K2394" i="1" s="1"/>
  <c r="L2394" i="1" s="1"/>
  <c r="J460" i="2" s="1"/>
  <c r="G2393" i="1"/>
  <c r="K2393" i="1" s="1"/>
  <c r="L2393" i="1" s="1"/>
  <c r="J5123" i="2" s="1"/>
  <c r="G2392" i="1"/>
  <c r="K2392" i="1" s="1"/>
  <c r="L2392" i="1" s="1"/>
  <c r="J3154" i="2" s="1"/>
  <c r="G2391" i="1"/>
  <c r="K2391" i="1" s="1"/>
  <c r="L2391" i="1" s="1"/>
  <c r="J1706" i="2" s="1"/>
  <c r="G2390" i="1"/>
  <c r="K2390" i="1" s="1"/>
  <c r="L2390" i="1" s="1"/>
  <c r="J3631" i="2" s="1"/>
  <c r="G2389" i="1"/>
  <c r="K2389" i="1" s="1"/>
  <c r="L2389" i="1" s="1"/>
  <c r="J1213" i="2" s="1"/>
  <c r="G2388" i="1"/>
  <c r="K2388" i="1" s="1"/>
  <c r="L2388" i="1" s="1"/>
  <c r="J1630" i="2" s="1"/>
  <c r="G2387" i="1"/>
  <c r="K2387" i="1" s="1"/>
  <c r="L2387" i="1" s="1"/>
  <c r="J2340" i="2" s="1"/>
  <c r="G2386" i="1"/>
  <c r="K2386" i="1" s="1"/>
  <c r="L2386" i="1" s="1"/>
  <c r="J3517" i="2" s="1"/>
  <c r="G2385" i="1"/>
  <c r="K2385" i="1" s="1"/>
  <c r="L2385" i="1" s="1"/>
  <c r="J4254" i="2" s="1"/>
  <c r="G2384" i="1"/>
  <c r="G2383" i="1"/>
  <c r="K2383" i="1" s="1"/>
  <c r="L2383" i="1" s="1"/>
  <c r="J3535" i="2" s="1"/>
  <c r="G2382" i="1"/>
  <c r="K2382" i="1" s="1"/>
  <c r="L2382" i="1" s="1"/>
  <c r="J2217" i="2" s="1"/>
  <c r="G2381" i="1"/>
  <c r="K2381" i="1" s="1"/>
  <c r="L2381" i="1" s="1"/>
  <c r="J623" i="2" s="1"/>
  <c r="G2380" i="1"/>
  <c r="K2380" i="1" s="1"/>
  <c r="L2380" i="1" s="1"/>
  <c r="J207" i="2" s="1"/>
  <c r="G2379" i="1"/>
  <c r="K2379" i="1" s="1"/>
  <c r="L2379" i="1" s="1"/>
  <c r="J987" i="2" s="1"/>
  <c r="G2378" i="1"/>
  <c r="K2378" i="1" s="1"/>
  <c r="L2378" i="1" s="1"/>
  <c r="J108" i="2" s="1"/>
  <c r="G2377" i="1"/>
  <c r="K2377" i="1" s="1"/>
  <c r="L2377" i="1" s="1"/>
  <c r="J396" i="2" s="1"/>
  <c r="G2376" i="1"/>
  <c r="K2376" i="1" s="1"/>
  <c r="L2376" i="1" s="1"/>
  <c r="J3207" i="2" s="1"/>
  <c r="G2375" i="1"/>
  <c r="K2375" i="1" s="1"/>
  <c r="L2375" i="1" s="1"/>
  <c r="J213" i="2" s="1"/>
  <c r="G2374" i="1"/>
  <c r="K2374" i="1" s="1"/>
  <c r="L2374" i="1" s="1"/>
  <c r="J771" i="2" s="1"/>
  <c r="G2373" i="1"/>
  <c r="K2373" i="1" s="1"/>
  <c r="L2373" i="1" s="1"/>
  <c r="J1592" i="2" s="1"/>
  <c r="G2372" i="1"/>
  <c r="K2372" i="1" s="1"/>
  <c r="L2372" i="1" s="1"/>
  <c r="J330" i="2" s="1"/>
  <c r="G2371" i="1"/>
  <c r="K2371" i="1" s="1"/>
  <c r="L2371" i="1" s="1"/>
  <c r="J862" i="2" s="1"/>
  <c r="G2370" i="1"/>
  <c r="K2370" i="1" s="1"/>
  <c r="L2370" i="1" s="1"/>
  <c r="J4405" i="2" s="1"/>
  <c r="G2369" i="1"/>
  <c r="K2369" i="1" s="1"/>
  <c r="L2369" i="1" s="1"/>
  <c r="J2082" i="2" s="1"/>
  <c r="G2368" i="1"/>
  <c r="K2368" i="1" s="1"/>
  <c r="L2368" i="1" s="1"/>
  <c r="J1846" i="2" s="1"/>
  <c r="G2367" i="1"/>
  <c r="K2367" i="1" s="1"/>
  <c r="L2367" i="1" s="1"/>
  <c r="J250" i="2" s="1"/>
  <c r="G2366" i="1"/>
  <c r="K2366" i="1" s="1"/>
  <c r="L2366" i="1" s="1"/>
  <c r="J158" i="2" s="1"/>
  <c r="G2365" i="1"/>
  <c r="K2365" i="1" s="1"/>
  <c r="L2365" i="1" s="1"/>
  <c r="J1899" i="2" s="1"/>
  <c r="G2364" i="1"/>
  <c r="K2364" i="1" s="1"/>
  <c r="L2364" i="1" s="1"/>
  <c r="J3367" i="2" s="1"/>
  <c r="G2363" i="1"/>
  <c r="K2363" i="1" s="1"/>
  <c r="L2363" i="1" s="1"/>
  <c r="J2614" i="2" s="1"/>
  <c r="G2362" i="1"/>
  <c r="K2362" i="1" s="1"/>
  <c r="L2362" i="1" s="1"/>
  <c r="J2995" i="2" s="1"/>
  <c r="G2361" i="1"/>
  <c r="K2361" i="1" s="1"/>
  <c r="L2361" i="1" s="1"/>
  <c r="J4100" i="2" s="1"/>
  <c r="G2360" i="1"/>
  <c r="K2360" i="1" s="1"/>
  <c r="L2360" i="1" s="1"/>
  <c r="J470" i="2" s="1"/>
  <c r="G2359" i="1"/>
  <c r="K2359" i="1" s="1"/>
  <c r="L2359" i="1" s="1"/>
  <c r="J1583" i="2" s="1"/>
  <c r="G2358" i="1"/>
  <c r="K2358" i="1" s="1"/>
  <c r="L2358" i="1" s="1"/>
  <c r="J3833" i="2" s="1"/>
  <c r="G2357" i="1"/>
  <c r="K2357" i="1" s="1"/>
  <c r="L2357" i="1" s="1"/>
  <c r="J4438" i="2" s="1"/>
  <c r="G2356" i="1"/>
  <c r="K2356" i="1" s="1"/>
  <c r="L2356" i="1" s="1"/>
  <c r="J2969" i="2" s="1"/>
  <c r="G2355" i="1"/>
  <c r="K2355" i="1" s="1"/>
  <c r="L2355" i="1" s="1"/>
  <c r="J3136" i="2" s="1"/>
  <c r="G2354" i="1"/>
  <c r="K2354" i="1" s="1"/>
  <c r="L2354" i="1" s="1"/>
  <c r="J562" i="2" s="1"/>
  <c r="G2353" i="1"/>
  <c r="K2353" i="1" s="1"/>
  <c r="L2353" i="1" s="1"/>
  <c r="J3754" i="2" s="1"/>
  <c r="G2352" i="1"/>
  <c r="K2352" i="1" s="1"/>
  <c r="L2352" i="1" s="1"/>
  <c r="J2415" i="2" s="1"/>
  <c r="G2351" i="1"/>
  <c r="K2351" i="1" s="1"/>
  <c r="L2351" i="1" s="1"/>
  <c r="J318" i="2" s="1"/>
  <c r="G2350" i="1"/>
  <c r="K2350" i="1" s="1"/>
  <c r="L2350" i="1" s="1"/>
  <c r="J4274" i="2" s="1"/>
  <c r="G2349" i="1"/>
  <c r="K2349" i="1" s="1"/>
  <c r="L2349" i="1" s="1"/>
  <c r="J3721" i="2" s="1"/>
  <c r="G2348" i="1"/>
  <c r="K2348" i="1" s="1"/>
  <c r="L2348" i="1" s="1"/>
  <c r="J2705" i="2" s="1"/>
  <c r="G2347" i="1"/>
  <c r="K2347" i="1" s="1"/>
  <c r="L2347" i="1" s="1"/>
  <c r="J5295" i="2" s="1"/>
  <c r="G2346" i="1"/>
  <c r="K2346" i="1" s="1"/>
  <c r="L2346" i="1" s="1"/>
  <c r="J3830" i="2" s="1"/>
  <c r="G2345" i="1"/>
  <c r="K2345" i="1" s="1"/>
  <c r="L2345" i="1" s="1"/>
  <c r="J1141" i="2" s="1"/>
  <c r="G2344" i="1"/>
  <c r="K2344" i="1" s="1"/>
  <c r="L2344" i="1" s="1"/>
  <c r="J455" i="2" s="1"/>
  <c r="G2343" i="1"/>
  <c r="K2343" i="1" s="1"/>
  <c r="L2343" i="1" s="1"/>
  <c r="J5073" i="2" s="1"/>
  <c r="G2342" i="1"/>
  <c r="K2342" i="1" s="1"/>
  <c r="L2342" i="1" s="1"/>
  <c r="J1675" i="2" s="1"/>
  <c r="G2341" i="1"/>
  <c r="K2341" i="1" s="1"/>
  <c r="L2341" i="1" s="1"/>
  <c r="J2326" i="2" s="1"/>
  <c r="G2340" i="1"/>
  <c r="K2340" i="1" s="1"/>
  <c r="L2340" i="1" s="1"/>
  <c r="J4635" i="2" s="1"/>
  <c r="G2339" i="1"/>
  <c r="K2339" i="1" s="1"/>
  <c r="L2339" i="1" s="1"/>
  <c r="J3782" i="2" s="1"/>
  <c r="G2338" i="1"/>
  <c r="K2338" i="1" s="1"/>
  <c r="L2338" i="1" s="1"/>
  <c r="J1964" i="2" s="1"/>
  <c r="G2337" i="1"/>
  <c r="K2337" i="1" s="1"/>
  <c r="L2337" i="1" s="1"/>
  <c r="J251" i="2" s="1"/>
  <c r="G2336" i="1"/>
  <c r="K2336" i="1" s="1"/>
  <c r="L2336" i="1" s="1"/>
  <c r="J4316" i="2" s="1"/>
  <c r="G2335" i="1"/>
  <c r="K2335" i="1" s="1"/>
  <c r="L2335" i="1" s="1"/>
  <c r="J2116" i="2" s="1"/>
  <c r="G2334" i="1"/>
  <c r="K2334" i="1" s="1"/>
  <c r="L2334" i="1" s="1"/>
  <c r="J932" i="2" s="1"/>
  <c r="G2333" i="1"/>
  <c r="K2333" i="1" s="1"/>
  <c r="L2333" i="1" s="1"/>
  <c r="J1825" i="2" s="1"/>
  <c r="G2332" i="1"/>
  <c r="K2332" i="1" s="1"/>
  <c r="L2332" i="1" s="1"/>
  <c r="J4345" i="2" s="1"/>
  <c r="G2331" i="1"/>
  <c r="K2331" i="1" s="1"/>
  <c r="L2331" i="1" s="1"/>
  <c r="J3601" i="2" s="1"/>
  <c r="G2330" i="1"/>
  <c r="K2330" i="1" s="1"/>
  <c r="L2330" i="1" s="1"/>
  <c r="J167" i="2" s="1"/>
  <c r="G2329" i="1"/>
  <c r="K2329" i="1" s="1"/>
  <c r="L2329" i="1" s="1"/>
  <c r="J5170" i="2" s="1"/>
  <c r="G2328" i="1"/>
  <c r="K2328" i="1" s="1"/>
  <c r="L2328" i="1" s="1"/>
  <c r="J1761" i="2" s="1"/>
  <c r="G2327" i="1"/>
  <c r="K2327" i="1" s="1"/>
  <c r="L2327" i="1" s="1"/>
  <c r="J222" i="2" s="1"/>
  <c r="G2326" i="1"/>
  <c r="K2326" i="1" s="1"/>
  <c r="L2326" i="1" s="1"/>
  <c r="J371" i="2" s="1"/>
  <c r="G2325" i="1"/>
  <c r="K2325" i="1" s="1"/>
  <c r="L2325" i="1" s="1"/>
  <c r="J5356" i="2" s="1"/>
  <c r="G2324" i="1"/>
  <c r="K2324" i="1" s="1"/>
  <c r="L2324" i="1" s="1"/>
  <c r="J1216" i="2" s="1"/>
  <c r="G2323" i="1"/>
  <c r="K2323" i="1" s="1"/>
  <c r="L2323" i="1" s="1"/>
  <c r="J1056" i="2" s="1"/>
  <c r="G2322" i="1"/>
  <c r="K2322" i="1" s="1"/>
  <c r="L2322" i="1" s="1"/>
  <c r="J1276" i="2" s="1"/>
  <c r="G2321" i="1"/>
  <c r="K2321" i="1" s="1"/>
  <c r="L2321" i="1" s="1"/>
  <c r="J1110" i="2" s="1"/>
  <c r="G2320" i="1"/>
  <c r="K2320" i="1" s="1"/>
  <c r="L2320" i="1" s="1"/>
  <c r="J2546" i="2" s="1"/>
  <c r="G2319" i="1"/>
  <c r="K2319" i="1" s="1"/>
  <c r="L2319" i="1" s="1"/>
  <c r="J328" i="2" s="1"/>
  <c r="G2318" i="1"/>
  <c r="K2318" i="1" s="1"/>
  <c r="L2318" i="1" s="1"/>
  <c r="J4050" i="2" s="1"/>
  <c r="G2317" i="1"/>
  <c r="K2317" i="1" s="1"/>
  <c r="L2317" i="1" s="1"/>
  <c r="J3763" i="2" s="1"/>
  <c r="G2316" i="1"/>
  <c r="K2316" i="1" s="1"/>
  <c r="L2316" i="1" s="1"/>
  <c r="J3304" i="2" s="1"/>
  <c r="G2315" i="1"/>
  <c r="K2315" i="1" s="1"/>
  <c r="L2315" i="1" s="1"/>
  <c r="J4477" i="2" s="1"/>
  <c r="G2314" i="1"/>
  <c r="G2313" i="1"/>
  <c r="K2313" i="1" s="1"/>
  <c r="L2313" i="1" s="1"/>
  <c r="J3516" i="2" s="1"/>
  <c r="G2312" i="1"/>
  <c r="K2312" i="1" s="1"/>
  <c r="L2312" i="1" s="1"/>
  <c r="J527" i="2" s="1"/>
  <c r="G2311" i="1"/>
  <c r="K2311" i="1" s="1"/>
  <c r="L2311" i="1" s="1"/>
  <c r="J2551" i="2" s="1"/>
  <c r="G2310" i="1"/>
  <c r="K2310" i="1" s="1"/>
  <c r="L2310" i="1" s="1"/>
  <c r="J2881" i="2" s="1"/>
  <c r="G2309" i="1"/>
  <c r="K2309" i="1" s="1"/>
  <c r="L2309" i="1" s="1"/>
  <c r="J4563" i="2" s="1"/>
  <c r="G2308" i="1"/>
  <c r="K2308" i="1" s="1"/>
  <c r="L2308" i="1" s="1"/>
  <c r="J4213" i="2" s="1"/>
  <c r="G2307" i="1"/>
  <c r="K2307" i="1" s="1"/>
  <c r="L2307" i="1" s="1"/>
  <c r="J1949" i="2" s="1"/>
  <c r="G2306" i="1"/>
  <c r="K2306" i="1" s="1"/>
  <c r="L2306" i="1" s="1"/>
  <c r="J1891" i="2" s="1"/>
  <c r="G2305" i="1"/>
  <c r="K2305" i="1" s="1"/>
  <c r="L2305" i="1" s="1"/>
  <c r="J5201" i="2" s="1"/>
  <c r="G2304" i="1"/>
  <c r="K2304" i="1" s="1"/>
  <c r="L2304" i="1" s="1"/>
  <c r="J4406" i="2" s="1"/>
  <c r="G2303" i="1"/>
  <c r="K2303" i="1" s="1"/>
  <c r="L2303" i="1" s="1"/>
  <c r="J400" i="2" s="1"/>
  <c r="G2302" i="1"/>
  <c r="K2302" i="1" s="1"/>
  <c r="L2302" i="1" s="1"/>
  <c r="J942" i="2" s="1"/>
  <c r="G2301" i="1"/>
  <c r="K2301" i="1" s="1"/>
  <c r="L2301" i="1" s="1"/>
  <c r="J2586" i="2" s="1"/>
  <c r="G2300" i="1"/>
  <c r="K2300" i="1" s="1"/>
  <c r="L2300" i="1" s="1"/>
  <c r="J4381" i="2" s="1"/>
  <c r="G2299" i="1"/>
  <c r="K2299" i="1" s="1"/>
  <c r="L2299" i="1" s="1"/>
  <c r="J3492" i="2" s="1"/>
  <c r="G2298" i="1"/>
  <c r="K2298" i="1" s="1"/>
  <c r="L2298" i="1" s="1"/>
  <c r="J141" i="2" s="1"/>
  <c r="G2297" i="1"/>
  <c r="K2297" i="1" s="1"/>
  <c r="L2297" i="1" s="1"/>
  <c r="J123" i="2" s="1"/>
  <c r="G2296" i="1"/>
  <c r="K2296" i="1" s="1"/>
  <c r="L2296" i="1" s="1"/>
  <c r="J4663" i="2" s="1"/>
  <c r="G2295" i="1"/>
  <c r="K2295" i="1" s="1"/>
  <c r="L2295" i="1" s="1"/>
  <c r="J3855" i="2" s="1"/>
  <c r="G2294" i="1"/>
  <c r="K2294" i="1" s="1"/>
  <c r="L2294" i="1" s="1"/>
  <c r="J1426" i="2" s="1"/>
  <c r="G2293" i="1"/>
  <c r="K2293" i="1" s="1"/>
  <c r="L2293" i="1" s="1"/>
  <c r="J3864" i="2" s="1"/>
  <c r="G2292" i="1"/>
  <c r="K2292" i="1" s="1"/>
  <c r="L2292" i="1" s="1"/>
  <c r="J1069" i="2" s="1"/>
  <c r="G2291" i="1"/>
  <c r="K2291" i="1" s="1"/>
  <c r="L2291" i="1" s="1"/>
  <c r="J356" i="2" s="1"/>
  <c r="G2290" i="1"/>
  <c r="K2290" i="1" s="1"/>
  <c r="L2290" i="1" s="1"/>
  <c r="J1933" i="2" s="1"/>
  <c r="G2289" i="1"/>
  <c r="K2289" i="1" s="1"/>
  <c r="L2289" i="1" s="1"/>
  <c r="J1474" i="2" s="1"/>
  <c r="G2288" i="1"/>
  <c r="K2288" i="1" s="1"/>
  <c r="L2288" i="1" s="1"/>
  <c r="J612" i="2" s="1"/>
  <c r="G2287" i="1"/>
  <c r="K2287" i="1" s="1"/>
  <c r="L2287" i="1" s="1"/>
  <c r="J353" i="2" s="1"/>
  <c r="G2286" i="1"/>
  <c r="K2286" i="1" s="1"/>
  <c r="L2286" i="1" s="1"/>
  <c r="J2071" i="2" s="1"/>
  <c r="G2285" i="1"/>
  <c r="K2285" i="1" s="1"/>
  <c r="L2285" i="1" s="1"/>
  <c r="J4309" i="2" s="1"/>
  <c r="G2284" i="1"/>
  <c r="K2284" i="1" s="1"/>
  <c r="L2284" i="1" s="1"/>
  <c r="J4741" i="2" s="1"/>
  <c r="G2283" i="1"/>
  <c r="K2283" i="1" s="1"/>
  <c r="L2283" i="1" s="1"/>
  <c r="J5095" i="2" s="1"/>
  <c r="G2282" i="1"/>
  <c r="K2282" i="1" s="1"/>
  <c r="L2282" i="1" s="1"/>
  <c r="J1663" i="2" s="1"/>
  <c r="G2281" i="1"/>
  <c r="K2281" i="1" s="1"/>
  <c r="L2281" i="1" s="1"/>
  <c r="J3311" i="2" s="1"/>
  <c r="G2280" i="1"/>
  <c r="K2280" i="1" s="1"/>
  <c r="L2280" i="1" s="1"/>
  <c r="J768" i="2" s="1"/>
  <c r="G2279" i="1"/>
  <c r="K2279" i="1" s="1"/>
  <c r="L2279" i="1" s="1"/>
  <c r="J3811" i="2" s="1"/>
  <c r="G2278" i="1"/>
  <c r="K2278" i="1" s="1"/>
  <c r="L2278" i="1" s="1"/>
  <c r="J2433" i="2" s="1"/>
  <c r="G2277" i="1"/>
  <c r="K2277" i="1" s="1"/>
  <c r="L2277" i="1" s="1"/>
  <c r="J509" i="2" s="1"/>
  <c r="G2276" i="1"/>
  <c r="K2276" i="1" s="1"/>
  <c r="L2276" i="1" s="1"/>
  <c r="J1936" i="2" s="1"/>
  <c r="G2275" i="1"/>
  <c r="K2275" i="1" s="1"/>
  <c r="L2275" i="1" s="1"/>
  <c r="J5477" i="2" s="1"/>
  <c r="G2274" i="1"/>
  <c r="K2274" i="1" s="1"/>
  <c r="L2274" i="1" s="1"/>
  <c r="J532" i="2" s="1"/>
  <c r="G2273" i="1"/>
  <c r="K2273" i="1" s="1"/>
  <c r="L2273" i="1" s="1"/>
  <c r="J747" i="2" s="1"/>
  <c r="G2272" i="1"/>
  <c r="K2272" i="1" s="1"/>
  <c r="L2272" i="1" s="1"/>
  <c r="J964" i="2" s="1"/>
  <c r="G2271" i="1"/>
  <c r="K2271" i="1" s="1"/>
  <c r="L2271" i="1" s="1"/>
  <c r="J2865" i="2" s="1"/>
  <c r="G2270" i="1"/>
  <c r="K2270" i="1" s="1"/>
  <c r="L2270" i="1" s="1"/>
  <c r="J1781" i="2" s="1"/>
  <c r="G2269" i="1"/>
  <c r="K2269" i="1" s="1"/>
  <c r="L2269" i="1" s="1"/>
  <c r="J2571" i="2" s="1"/>
  <c r="G2268" i="1"/>
  <c r="K2268" i="1" s="1"/>
  <c r="L2268" i="1" s="1"/>
  <c r="J670" i="2" s="1"/>
  <c r="G2267" i="1"/>
  <c r="K2267" i="1" s="1"/>
  <c r="L2267" i="1" s="1"/>
  <c r="J2013" i="2" s="1"/>
  <c r="G2266" i="1"/>
  <c r="K2266" i="1" s="1"/>
  <c r="L2266" i="1" s="1"/>
  <c r="J3409" i="2" s="1"/>
  <c r="G2265" i="1"/>
  <c r="K2265" i="1" s="1"/>
  <c r="L2265" i="1" s="1"/>
  <c r="J4376" i="2" s="1"/>
  <c r="G2264" i="1"/>
  <c r="K2264" i="1" s="1"/>
  <c r="L2264" i="1" s="1"/>
  <c r="J2776" i="2" s="1"/>
  <c r="G2263" i="1"/>
  <c r="K2263" i="1" s="1"/>
  <c r="L2263" i="1" s="1"/>
  <c r="J5141" i="2" s="1"/>
  <c r="G2262" i="1"/>
  <c r="K2262" i="1" s="1"/>
  <c r="L2262" i="1" s="1"/>
  <c r="J3890" i="2" s="1"/>
  <c r="G2261" i="1"/>
  <c r="K2261" i="1" s="1"/>
  <c r="L2261" i="1" s="1"/>
  <c r="J5248" i="2" s="1"/>
  <c r="G2260" i="1"/>
  <c r="K2260" i="1" s="1"/>
  <c r="L2260" i="1" s="1"/>
  <c r="J1991" i="2" s="1"/>
  <c r="G2259" i="1"/>
  <c r="K2259" i="1" s="1"/>
  <c r="L2259" i="1" s="1"/>
  <c r="J1510" i="2" s="1"/>
  <c r="G2258" i="1"/>
  <c r="K2258" i="1" s="1"/>
  <c r="L2258" i="1" s="1"/>
  <c r="J2501" i="2" s="1"/>
  <c r="G2257" i="1"/>
  <c r="K2257" i="1" s="1"/>
  <c r="L2257" i="1" s="1"/>
  <c r="J3292" i="2" s="1"/>
  <c r="G2256" i="1"/>
  <c r="K2256" i="1" s="1"/>
  <c r="L2256" i="1" s="1"/>
  <c r="J3048" i="2" s="1"/>
  <c r="G2255" i="1"/>
  <c r="K2255" i="1" s="1"/>
  <c r="L2255" i="1" s="1"/>
  <c r="J1223" i="2" s="1"/>
  <c r="G2254" i="1"/>
  <c r="G2253" i="1"/>
  <c r="K2253" i="1" s="1"/>
  <c r="L2253" i="1" s="1"/>
  <c r="J5289" i="2" s="1"/>
  <c r="G2252" i="1"/>
  <c r="K2252" i="1" s="1"/>
  <c r="L2252" i="1" s="1"/>
  <c r="J1302" i="2" s="1"/>
  <c r="G2251" i="1"/>
  <c r="K2251" i="1" s="1"/>
  <c r="L2251" i="1" s="1"/>
  <c r="J2124" i="2" s="1"/>
  <c r="G2250" i="1"/>
  <c r="K2250" i="1" s="1"/>
  <c r="L2250" i="1" s="1"/>
  <c r="J2242" i="2" s="1"/>
  <c r="G2249" i="1"/>
  <c r="K2249" i="1" s="1"/>
  <c r="L2249" i="1" s="1"/>
  <c r="J566" i="2" s="1"/>
  <c r="G2248" i="1"/>
  <c r="K2248" i="1" s="1"/>
  <c r="L2248" i="1" s="1"/>
  <c r="J4752" i="2" s="1"/>
  <c r="G2247" i="1"/>
  <c r="K2247" i="1" s="1"/>
  <c r="L2247" i="1" s="1"/>
  <c r="J2755" i="2" s="1"/>
  <c r="G2246" i="1"/>
  <c r="K2246" i="1" s="1"/>
  <c r="L2246" i="1" s="1"/>
  <c r="J2461" i="2" s="1"/>
  <c r="G2245" i="1"/>
  <c r="K2245" i="1" s="1"/>
  <c r="L2245" i="1" s="1"/>
  <c r="J1133" i="2" s="1"/>
  <c r="G2244" i="1"/>
  <c r="K2244" i="1" s="1"/>
  <c r="L2244" i="1" s="1"/>
  <c r="J2465" i="2" s="1"/>
  <c r="G2243" i="1"/>
  <c r="K2243" i="1" s="1"/>
  <c r="L2243" i="1" s="1"/>
  <c r="J1843" i="2" s="1"/>
  <c r="G2242" i="1"/>
  <c r="K2242" i="1" s="1"/>
  <c r="L2242" i="1" s="1"/>
  <c r="J1831" i="2" s="1"/>
  <c r="G2241" i="1"/>
  <c r="K2241" i="1" s="1"/>
  <c r="L2241" i="1" s="1"/>
  <c r="J5550" i="2" s="1"/>
  <c r="G2240" i="1"/>
  <c r="K2240" i="1" s="1"/>
  <c r="L2240" i="1" s="1"/>
  <c r="J488" i="2" s="1"/>
  <c r="G2239" i="1"/>
  <c r="K2239" i="1" s="1"/>
  <c r="L2239" i="1" s="1"/>
  <c r="J5381" i="2" s="1"/>
  <c r="G2238" i="1"/>
  <c r="K2238" i="1" s="1"/>
  <c r="L2238" i="1" s="1"/>
  <c r="J4851" i="2" s="1"/>
  <c r="G2237" i="1"/>
  <c r="K2237" i="1" s="1"/>
  <c r="L2237" i="1" s="1"/>
  <c r="J2514" i="2" s="1"/>
  <c r="G2236" i="1"/>
  <c r="K2236" i="1" s="1"/>
  <c r="L2236" i="1" s="1"/>
  <c r="J352" i="2" s="1"/>
  <c r="G2235" i="1"/>
  <c r="K2235" i="1" s="1"/>
  <c r="L2235" i="1" s="1"/>
  <c r="J4468" i="2" s="1"/>
  <c r="G2234" i="1"/>
  <c r="K2234" i="1" s="1"/>
  <c r="L2234" i="1" s="1"/>
  <c r="J2924" i="2" s="1"/>
  <c r="G2233" i="1"/>
  <c r="K2233" i="1" s="1"/>
  <c r="L2233" i="1" s="1"/>
  <c r="J1114" i="2" s="1"/>
  <c r="G2232" i="1"/>
  <c r="K2232" i="1" s="1"/>
  <c r="L2232" i="1" s="1"/>
  <c r="J5155" i="2" s="1"/>
  <c r="G2231" i="1"/>
  <c r="K2231" i="1" s="1"/>
  <c r="L2231" i="1" s="1"/>
  <c r="J4372" i="2" s="1"/>
  <c r="G2230" i="1"/>
  <c r="K2230" i="1" s="1"/>
  <c r="L2230" i="1" s="1"/>
  <c r="J931" i="2" s="1"/>
  <c r="G2229" i="1"/>
  <c r="K2229" i="1" s="1"/>
  <c r="L2229" i="1" s="1"/>
  <c r="J2290" i="2" s="1"/>
  <c r="G2228" i="1"/>
  <c r="K2228" i="1" s="1"/>
  <c r="L2228" i="1" s="1"/>
  <c r="J3818" i="2" s="1"/>
  <c r="G2227" i="1"/>
  <c r="K2227" i="1" s="1"/>
  <c r="L2227" i="1" s="1"/>
  <c r="J3122" i="2" s="1"/>
  <c r="G2226" i="1"/>
  <c r="K2226" i="1" s="1"/>
  <c r="L2226" i="1" s="1"/>
  <c r="J1507" i="2" s="1"/>
  <c r="G2225" i="1"/>
  <c r="K2225" i="1" s="1"/>
  <c r="L2225" i="1" s="1"/>
  <c r="J119" i="2" s="1"/>
  <c r="G2224" i="1"/>
  <c r="K2224" i="1" s="1"/>
  <c r="L2224" i="1" s="1"/>
  <c r="J1827" i="2" s="1"/>
  <c r="G2223" i="1"/>
  <c r="K2223" i="1" s="1"/>
  <c r="L2223" i="1" s="1"/>
  <c r="J1200" i="2" s="1"/>
  <c r="G2222" i="1"/>
  <c r="K2222" i="1" s="1"/>
  <c r="L2222" i="1" s="1"/>
  <c r="J1692" i="2" s="1"/>
  <c r="G2221" i="1"/>
  <c r="K2221" i="1" s="1"/>
  <c r="L2221" i="1" s="1"/>
  <c r="J4021" i="2" s="1"/>
  <c r="G2220" i="1"/>
  <c r="K2220" i="1" s="1"/>
  <c r="L2220" i="1" s="1"/>
  <c r="J1633" i="2" s="1"/>
  <c r="G2219" i="1"/>
  <c r="K2219" i="1" s="1"/>
  <c r="L2219" i="1" s="1"/>
  <c r="J5476" i="2" s="1"/>
  <c r="G2218" i="1"/>
  <c r="K2218" i="1" s="1"/>
  <c r="L2218" i="1" s="1"/>
  <c r="J4452" i="2" s="1"/>
  <c r="G2217" i="1"/>
  <c r="K2217" i="1" s="1"/>
  <c r="L2217" i="1" s="1"/>
  <c r="J5275" i="2" s="1"/>
  <c r="G2216" i="1"/>
  <c r="K2216" i="1" s="1"/>
  <c r="L2216" i="1" s="1"/>
  <c r="J1093" i="2" s="1"/>
  <c r="G2215" i="1"/>
  <c r="K2215" i="1" s="1"/>
  <c r="L2215" i="1" s="1"/>
  <c r="J654" i="2" s="1"/>
  <c r="G2214" i="1"/>
  <c r="K2214" i="1" s="1"/>
  <c r="L2214" i="1" s="1"/>
  <c r="J858" i="2" s="1"/>
  <c r="G2213" i="1"/>
  <c r="K2213" i="1" s="1"/>
  <c r="L2213" i="1" s="1"/>
  <c r="J4459" i="2" s="1"/>
  <c r="G2212" i="1"/>
  <c r="K2212" i="1" s="1"/>
  <c r="L2212" i="1" s="1"/>
  <c r="J1515" i="2" s="1"/>
  <c r="G2211" i="1"/>
  <c r="K2211" i="1" s="1"/>
  <c r="L2211" i="1" s="1"/>
  <c r="J3255" i="2" s="1"/>
  <c r="G2210" i="1"/>
  <c r="K2210" i="1" s="1"/>
  <c r="L2210" i="1" s="1"/>
  <c r="J2163" i="2" s="1"/>
  <c r="G2209" i="1"/>
  <c r="K2209" i="1" s="1"/>
  <c r="L2209" i="1" s="1"/>
  <c r="J432" i="2" s="1"/>
  <c r="G2208" i="1"/>
  <c r="K2208" i="1" s="1"/>
  <c r="L2208" i="1" s="1"/>
  <c r="J5419" i="2" s="1"/>
  <c r="G2207" i="1"/>
  <c r="K2207" i="1" s="1"/>
  <c r="L2207" i="1" s="1"/>
  <c r="J3417" i="2" s="1"/>
  <c r="G2206" i="1"/>
  <c r="K2206" i="1" s="1"/>
  <c r="L2206" i="1" s="1"/>
  <c r="J5212" i="2" s="1"/>
  <c r="G2205" i="1"/>
  <c r="K2205" i="1" s="1"/>
  <c r="L2205" i="1" s="1"/>
  <c r="J2377" i="2" s="1"/>
  <c r="G2204" i="1"/>
  <c r="K2204" i="1" s="1"/>
  <c r="L2204" i="1" s="1"/>
  <c r="J5378" i="2" s="1"/>
  <c r="G2203" i="1"/>
  <c r="K2203" i="1" s="1"/>
  <c r="L2203" i="1" s="1"/>
  <c r="J1608" i="2" s="1"/>
  <c r="G2202" i="1"/>
  <c r="K2202" i="1" s="1"/>
  <c r="L2202" i="1" s="1"/>
  <c r="J3249" i="2" s="1"/>
  <c r="G2201" i="1"/>
  <c r="K2201" i="1" s="1"/>
  <c r="L2201" i="1" s="1"/>
  <c r="J5204" i="2" s="1"/>
  <c r="G2200" i="1"/>
  <c r="K2200" i="1" s="1"/>
  <c r="L2200" i="1" s="1"/>
  <c r="J4655" i="2" s="1"/>
  <c r="G2199" i="1"/>
  <c r="K2199" i="1" s="1"/>
  <c r="L2199" i="1" s="1"/>
  <c r="J5273" i="2" s="1"/>
  <c r="G2198" i="1"/>
  <c r="K2198" i="1" s="1"/>
  <c r="L2198" i="1" s="1"/>
  <c r="J4637" i="2" s="1"/>
  <c r="G2197" i="1"/>
  <c r="K2197" i="1" s="1"/>
  <c r="L2197" i="1" s="1"/>
  <c r="J4832" i="2" s="1"/>
  <c r="G2196" i="1"/>
  <c r="K2196" i="1" s="1"/>
  <c r="L2196" i="1" s="1"/>
  <c r="J1337" i="2" s="1"/>
  <c r="G2195" i="1"/>
  <c r="K2195" i="1" s="1"/>
  <c r="L2195" i="1" s="1"/>
  <c r="J291" i="2" s="1"/>
  <c r="G2194" i="1"/>
  <c r="K2194" i="1" s="1"/>
  <c r="L2194" i="1" s="1"/>
  <c r="J2381" i="2" s="1"/>
  <c r="G2193" i="1"/>
  <c r="K2193" i="1" s="1"/>
  <c r="L2193" i="1" s="1"/>
  <c r="J2658" i="2" s="1"/>
  <c r="G2192" i="1"/>
  <c r="K2192" i="1" s="1"/>
  <c r="L2192" i="1" s="1"/>
  <c r="J2916" i="2" s="1"/>
  <c r="G2191" i="1"/>
  <c r="K2191" i="1" s="1"/>
  <c r="L2191" i="1" s="1"/>
  <c r="J4407" i="2" s="1"/>
  <c r="G2190" i="1"/>
  <c r="K2190" i="1" s="1"/>
  <c r="L2190" i="1" s="1"/>
  <c r="J672" i="2" s="1"/>
  <c r="G2189" i="1"/>
  <c r="K2189" i="1" s="1"/>
  <c r="L2189" i="1" s="1"/>
  <c r="J4094" i="2" s="1"/>
  <c r="G2188" i="1"/>
  <c r="K2188" i="1" s="1"/>
  <c r="L2188" i="1" s="1"/>
  <c r="J2715" i="2" s="1"/>
  <c r="G2187" i="1"/>
  <c r="K2187" i="1" s="1"/>
  <c r="L2187" i="1" s="1"/>
  <c r="J52" i="2" s="1"/>
  <c r="G2186" i="1"/>
  <c r="K2186" i="1" s="1"/>
  <c r="L2186" i="1" s="1"/>
  <c r="J5522" i="2" s="1"/>
  <c r="G2185" i="1"/>
  <c r="K2185" i="1" s="1"/>
  <c r="L2185" i="1" s="1"/>
  <c r="J2892" i="2" s="1"/>
  <c r="G2184" i="1"/>
  <c r="K2184" i="1" s="1"/>
  <c r="L2184" i="1" s="1"/>
  <c r="J1256" i="2" s="1"/>
  <c r="G2183" i="1"/>
  <c r="K2183" i="1" s="1"/>
  <c r="L2183" i="1" s="1"/>
  <c r="J777" i="2" s="1"/>
  <c r="G2182" i="1"/>
  <c r="K2182" i="1" s="1"/>
  <c r="L2182" i="1" s="1"/>
  <c r="J1677" i="2" s="1"/>
  <c r="G2181" i="1"/>
  <c r="K2181" i="1" s="1"/>
  <c r="L2181" i="1" s="1"/>
  <c r="J4022" i="2" s="1"/>
  <c r="G2180" i="1"/>
  <c r="K2180" i="1" s="1"/>
  <c r="L2180" i="1" s="1"/>
  <c r="J1392" i="2" s="1"/>
  <c r="G2179" i="1"/>
  <c r="K2179" i="1" s="1"/>
  <c r="L2179" i="1" s="1"/>
  <c r="J1444" i="2" s="1"/>
  <c r="G2178" i="1"/>
  <c r="K2178" i="1" s="1"/>
  <c r="L2178" i="1" s="1"/>
  <c r="J2668" i="2" s="1"/>
  <c r="G2177" i="1"/>
  <c r="K2177" i="1" s="1"/>
  <c r="L2177" i="1" s="1"/>
  <c r="J5118" i="2" s="1"/>
  <c r="G2176" i="1"/>
  <c r="K2176" i="1" s="1"/>
  <c r="L2176" i="1" s="1"/>
  <c r="J3357" i="2" s="1"/>
  <c r="G2175" i="1"/>
  <c r="K2175" i="1" s="1"/>
  <c r="L2175" i="1" s="1"/>
  <c r="J3499" i="2" s="1"/>
  <c r="G2174" i="1"/>
  <c r="K2174" i="1" s="1"/>
  <c r="L2174" i="1" s="1"/>
  <c r="J193" i="2" s="1"/>
  <c r="G2173" i="1"/>
  <c r="K2173" i="1" s="1"/>
  <c r="L2173" i="1" s="1"/>
  <c r="J5263" i="2" s="1"/>
  <c r="G2172" i="1"/>
  <c r="K2172" i="1" s="1"/>
  <c r="L2172" i="1" s="1"/>
  <c r="J3175" i="2" s="1"/>
  <c r="G2171" i="1"/>
  <c r="K2171" i="1" s="1"/>
  <c r="L2171" i="1" s="1"/>
  <c r="J1490" i="2" s="1"/>
  <c r="G2170" i="1"/>
  <c r="K2170" i="1" s="1"/>
  <c r="L2170" i="1" s="1"/>
  <c r="J1879" i="2" s="1"/>
  <c r="G2169" i="1"/>
  <c r="K2169" i="1" s="1"/>
  <c r="L2169" i="1" s="1"/>
  <c r="J3375" i="2" s="1"/>
  <c r="G2168" i="1"/>
  <c r="K2168" i="1" s="1"/>
  <c r="L2168" i="1" s="1"/>
  <c r="J2622" i="2" s="1"/>
  <c r="G2167" i="1"/>
  <c r="K2167" i="1" s="1"/>
  <c r="L2167" i="1" s="1"/>
  <c r="J1277" i="2" s="1"/>
  <c r="G2166" i="1"/>
  <c r="K2166" i="1" s="1"/>
  <c r="L2166" i="1" s="1"/>
  <c r="J4567" i="2" s="1"/>
  <c r="G2165" i="1"/>
  <c r="K2165" i="1" s="1"/>
  <c r="L2165" i="1" s="1"/>
  <c r="J5175" i="2" s="1"/>
  <c r="G2164" i="1"/>
  <c r="K2164" i="1" s="1"/>
  <c r="L2164" i="1" s="1"/>
  <c r="J125" i="2" s="1"/>
  <c r="G2163" i="1"/>
  <c r="K2163" i="1" s="1"/>
  <c r="L2163" i="1" s="1"/>
  <c r="J2559" i="2" s="1"/>
  <c r="G2162" i="1"/>
  <c r="K2162" i="1" s="1"/>
  <c r="L2162" i="1" s="1"/>
  <c r="J4699" i="2" s="1"/>
  <c r="G2161" i="1"/>
  <c r="K2161" i="1" s="1"/>
  <c r="L2161" i="1" s="1"/>
  <c r="J4078" i="2" s="1"/>
  <c r="G2160" i="1"/>
  <c r="K2160" i="1" s="1"/>
  <c r="L2160" i="1" s="1"/>
  <c r="J2134" i="2" s="1"/>
  <c r="G2159" i="1"/>
  <c r="K2159" i="1" s="1"/>
  <c r="L2159" i="1" s="1"/>
  <c r="J2706" i="2" s="1"/>
  <c r="G2158" i="1"/>
  <c r="K2158" i="1" s="1"/>
  <c r="L2158" i="1" s="1"/>
  <c r="J1214" i="2" s="1"/>
  <c r="G2157" i="1"/>
  <c r="K2157" i="1" s="1"/>
  <c r="L2157" i="1" s="1"/>
  <c r="J4856" i="2" s="1"/>
  <c r="G2156" i="1"/>
  <c r="K2156" i="1" s="1"/>
  <c r="L2156" i="1" s="1"/>
  <c r="J1383" i="2" s="1"/>
  <c r="G2155" i="1"/>
  <c r="K2155" i="1" s="1"/>
  <c r="L2155" i="1" s="1"/>
  <c r="J2552" i="2" s="1"/>
  <c r="G2154" i="1"/>
  <c r="K2154" i="1" s="1"/>
  <c r="L2154" i="1" s="1"/>
  <c r="J1804" i="2" s="1"/>
  <c r="G2153" i="1"/>
  <c r="K2153" i="1" s="1"/>
  <c r="L2153" i="1" s="1"/>
  <c r="J3691" i="2" s="1"/>
  <c r="G2152" i="1"/>
  <c r="K2152" i="1" s="1"/>
  <c r="L2152" i="1" s="1"/>
  <c r="J4624" i="2" s="1"/>
  <c r="G2151" i="1"/>
  <c r="K2151" i="1" s="1"/>
  <c r="L2151" i="1" s="1"/>
  <c r="J310" i="2" s="1"/>
  <c r="G2150" i="1"/>
  <c r="K2150" i="1" s="1"/>
  <c r="L2150" i="1" s="1"/>
  <c r="J487" i="2" s="1"/>
  <c r="G2149" i="1"/>
  <c r="K2149" i="1" s="1"/>
  <c r="L2149" i="1" s="1"/>
  <c r="J512" i="2" s="1"/>
  <c r="G2148" i="1"/>
  <c r="K2148" i="1" s="1"/>
  <c r="L2148" i="1" s="1"/>
  <c r="J1467" i="2" s="1"/>
  <c r="G2147" i="1"/>
  <c r="K2147" i="1" s="1"/>
  <c r="L2147" i="1" s="1"/>
  <c r="J2607" i="2" s="1"/>
  <c r="G2146" i="1"/>
  <c r="K2146" i="1" s="1"/>
  <c r="L2146" i="1" s="1"/>
  <c r="J3020" i="2" s="1"/>
  <c r="G2145" i="1"/>
  <c r="K2145" i="1" s="1"/>
  <c r="L2145" i="1" s="1"/>
  <c r="J2439" i="2" s="1"/>
  <c r="G2144" i="1"/>
  <c r="K2144" i="1" s="1"/>
  <c r="L2144" i="1" s="1"/>
  <c r="J2395" i="2" s="1"/>
  <c r="G2143" i="1"/>
  <c r="K2143" i="1" s="1"/>
  <c r="L2143" i="1" s="1"/>
  <c r="J787" i="2" s="1"/>
  <c r="G2142" i="1"/>
  <c r="K2142" i="1" s="1"/>
  <c r="L2142" i="1" s="1"/>
  <c r="J1135" i="2" s="1"/>
  <c r="G2141" i="1"/>
  <c r="K2141" i="1" s="1"/>
  <c r="L2141" i="1" s="1"/>
  <c r="J1409" i="2" s="1"/>
  <c r="G2140" i="1"/>
  <c r="K2140" i="1" s="1"/>
  <c r="L2140" i="1" s="1"/>
  <c r="J4731" i="2" s="1"/>
  <c r="G2139" i="1"/>
  <c r="K2139" i="1" s="1"/>
  <c r="L2139" i="1" s="1"/>
  <c r="J1281" i="2" s="1"/>
  <c r="G2138" i="1"/>
  <c r="K2138" i="1" s="1"/>
  <c r="L2138" i="1" s="1"/>
  <c r="J3423" i="2" s="1"/>
  <c r="G2137" i="1"/>
  <c r="K2137" i="1" s="1"/>
  <c r="L2137" i="1" s="1"/>
  <c r="J413" i="2" s="1"/>
  <c r="G2136" i="1"/>
  <c r="K2136" i="1" s="1"/>
  <c r="L2136" i="1" s="1"/>
  <c r="J3275" i="2" s="1"/>
  <c r="G2135" i="1"/>
  <c r="K2135" i="1" s="1"/>
  <c r="L2135" i="1" s="1"/>
  <c r="J3846" i="2" s="1"/>
  <c r="G2134" i="1"/>
  <c r="K2134" i="1" s="1"/>
  <c r="L2134" i="1" s="1"/>
  <c r="J703" i="2" s="1"/>
  <c r="G2133" i="1"/>
  <c r="K2133" i="1" s="1"/>
  <c r="L2133" i="1" s="1"/>
  <c r="J2387" i="2" s="1"/>
  <c r="G2132" i="1"/>
  <c r="K2132" i="1" s="1"/>
  <c r="L2132" i="1" s="1"/>
  <c r="J1950" i="2" s="1"/>
  <c r="G2131" i="1"/>
  <c r="K2131" i="1" s="1"/>
  <c r="L2131" i="1" s="1"/>
  <c r="J896" i="2" s="1"/>
  <c r="G2130" i="1"/>
  <c r="K2130" i="1" s="1"/>
  <c r="L2130" i="1" s="1"/>
  <c r="J2251" i="2" s="1"/>
  <c r="G2129" i="1"/>
  <c r="K2129" i="1" s="1"/>
  <c r="L2129" i="1" s="1"/>
  <c r="J2287" i="2" s="1"/>
  <c r="G2128" i="1"/>
  <c r="K2128" i="1" s="1"/>
  <c r="L2128" i="1" s="1"/>
  <c r="J962" i="2" s="1"/>
  <c r="G2127" i="1"/>
  <c r="K2127" i="1" s="1"/>
  <c r="L2127" i="1" s="1"/>
  <c r="J5219" i="2" s="1"/>
  <c r="G2126" i="1"/>
  <c r="K2126" i="1" s="1"/>
  <c r="L2126" i="1" s="1"/>
  <c r="J4595" i="2" s="1"/>
  <c r="G2125" i="1"/>
  <c r="K2125" i="1" s="1"/>
  <c r="L2125" i="1" s="1"/>
  <c r="J982" i="2" s="1"/>
  <c r="G2124" i="1"/>
  <c r="K2124" i="1" s="1"/>
  <c r="L2124" i="1" s="1"/>
  <c r="J2210" i="2" s="1"/>
  <c r="G2123" i="1"/>
  <c r="K2123" i="1" s="1"/>
  <c r="L2123" i="1" s="1"/>
  <c r="J2258" i="2" s="1"/>
  <c r="G2122" i="1"/>
  <c r="K2122" i="1" s="1"/>
  <c r="L2122" i="1" s="1"/>
  <c r="J1457" i="2" s="1"/>
  <c r="G2121" i="1"/>
  <c r="K2121" i="1" s="1"/>
  <c r="L2121" i="1" s="1"/>
  <c r="J2021" i="2" s="1"/>
  <c r="G2120" i="1"/>
  <c r="K2120" i="1" s="1"/>
  <c r="L2120" i="1" s="1"/>
  <c r="J171" i="2" s="1"/>
  <c r="G2119" i="1"/>
  <c r="K2119" i="1" s="1"/>
  <c r="L2119" i="1" s="1"/>
  <c r="J1829" i="2" s="1"/>
  <c r="G2118" i="1"/>
  <c r="K2118" i="1" s="1"/>
  <c r="L2118" i="1" s="1"/>
  <c r="J4250" i="2" s="1"/>
  <c r="G2117" i="1"/>
  <c r="K2117" i="1" s="1"/>
  <c r="L2117" i="1" s="1"/>
  <c r="J4990" i="2" s="1"/>
  <c r="G2116" i="1"/>
  <c r="K2116" i="1" s="1"/>
  <c r="L2116" i="1" s="1"/>
  <c r="J4052" i="2" s="1"/>
  <c r="G2115" i="1"/>
  <c r="K2115" i="1" s="1"/>
  <c r="L2115" i="1" s="1"/>
  <c r="J1362" i="2" s="1"/>
  <c r="G2114" i="1"/>
  <c r="K2114" i="1" s="1"/>
  <c r="L2114" i="1" s="1"/>
  <c r="J2713" i="2" s="1"/>
  <c r="G2113" i="1"/>
  <c r="K2113" i="1" s="1"/>
  <c r="L2113" i="1" s="1"/>
  <c r="J1603" i="2" s="1"/>
  <c r="G2112" i="1"/>
  <c r="K2112" i="1" s="1"/>
  <c r="L2112" i="1" s="1"/>
  <c r="J4231" i="2" s="1"/>
  <c r="G2111" i="1"/>
  <c r="K2111" i="1" s="1"/>
  <c r="L2111" i="1" s="1"/>
  <c r="J3581" i="2" s="1"/>
  <c r="G2110" i="1"/>
  <c r="K2110" i="1" s="1"/>
  <c r="L2110" i="1" s="1"/>
  <c r="J4437" i="2" s="1"/>
  <c r="G2109" i="1"/>
  <c r="K2109" i="1" s="1"/>
  <c r="L2109" i="1" s="1"/>
  <c r="J3331" i="2" s="1"/>
  <c r="G2108" i="1"/>
  <c r="K2108" i="1" s="1"/>
  <c r="L2108" i="1" s="1"/>
  <c r="J2768" i="2" s="1"/>
  <c r="G2107" i="1"/>
  <c r="K2107" i="1" s="1"/>
  <c r="L2107" i="1" s="1"/>
  <c r="J3522" i="2" s="1"/>
  <c r="G2106" i="1"/>
  <c r="K2106" i="1" s="1"/>
  <c r="L2106" i="1" s="1"/>
  <c r="J2912" i="2" s="1"/>
  <c r="G2105" i="1"/>
  <c r="K2105" i="1" s="1"/>
  <c r="L2105" i="1" s="1"/>
  <c r="J483" i="2" s="1"/>
  <c r="G2104" i="1"/>
  <c r="K2104" i="1" s="1"/>
  <c r="L2104" i="1" s="1"/>
  <c r="J2066" i="2" s="1"/>
  <c r="G2103" i="1"/>
  <c r="K2103" i="1" s="1"/>
  <c r="L2103" i="1" s="1"/>
  <c r="J808" i="2" s="1"/>
  <c r="G2102" i="1"/>
  <c r="K2102" i="1" s="1"/>
  <c r="L2102" i="1" s="1"/>
  <c r="J2667" i="2" s="1"/>
  <c r="G2101" i="1"/>
  <c r="K2101" i="1" s="1"/>
  <c r="L2101" i="1" s="1"/>
  <c r="J1805" i="2" s="1"/>
  <c r="G2100" i="1"/>
  <c r="K2100" i="1" s="1"/>
  <c r="L2100" i="1" s="1"/>
  <c r="J3125" i="2" s="1"/>
  <c r="G2099" i="1"/>
  <c r="K2099" i="1" s="1"/>
  <c r="L2099" i="1" s="1"/>
  <c r="J4984" i="2" s="1"/>
  <c r="G2098" i="1"/>
  <c r="K2098" i="1" s="1"/>
  <c r="L2098" i="1" s="1"/>
  <c r="J1880" i="2" s="1"/>
  <c r="G2097" i="1"/>
  <c r="K2097" i="1" s="1"/>
  <c r="L2097" i="1" s="1"/>
  <c r="J2550" i="2" s="1"/>
  <c r="G2096" i="1"/>
  <c r="K2096" i="1" s="1"/>
  <c r="L2096" i="1" s="1"/>
  <c r="J3538" i="2" s="1"/>
  <c r="G2095" i="1"/>
  <c r="K2095" i="1" s="1"/>
  <c r="L2095" i="1" s="1"/>
  <c r="J1157" i="2" s="1"/>
  <c r="G2094" i="1"/>
  <c r="K2094" i="1" s="1"/>
  <c r="L2094" i="1" s="1"/>
  <c r="J5515" i="2" s="1"/>
  <c r="G2093" i="1"/>
  <c r="K2093" i="1" s="1"/>
  <c r="L2093" i="1" s="1"/>
  <c r="J3455" i="2" s="1"/>
  <c r="G2092" i="1"/>
  <c r="K2092" i="1" s="1"/>
  <c r="L2092" i="1" s="1"/>
  <c r="J4866" i="2" s="1"/>
  <c r="G2091" i="1"/>
  <c r="K2091" i="1" s="1"/>
  <c r="L2091" i="1" s="1"/>
  <c r="J3982" i="2" s="1"/>
  <c r="G2090" i="1"/>
  <c r="K2090" i="1" s="1"/>
  <c r="L2090" i="1" s="1"/>
  <c r="J3633" i="2" s="1"/>
  <c r="G2089" i="1"/>
  <c r="K2089" i="1" s="1"/>
  <c r="L2089" i="1" s="1"/>
  <c r="J3117" i="2" s="1"/>
  <c r="G2088" i="1"/>
  <c r="K2088" i="1" s="1"/>
  <c r="L2088" i="1" s="1"/>
  <c r="J2710" i="2" s="1"/>
  <c r="G2087" i="1"/>
  <c r="K2087" i="1" s="1"/>
  <c r="L2087" i="1" s="1"/>
  <c r="J1145" i="2" s="1"/>
  <c r="G2086" i="1"/>
  <c r="K2086" i="1" s="1"/>
  <c r="L2086" i="1" s="1"/>
  <c r="J1759" i="2" s="1"/>
  <c r="G2085" i="1"/>
  <c r="K2085" i="1" s="1"/>
  <c r="L2085" i="1" s="1"/>
  <c r="J2733" i="2" s="1"/>
  <c r="G2084" i="1"/>
  <c r="K2084" i="1" s="1"/>
  <c r="L2084" i="1" s="1"/>
  <c r="J4104" i="2" s="1"/>
  <c r="G2083" i="1"/>
  <c r="K2083" i="1" s="1"/>
  <c r="L2083" i="1" s="1"/>
  <c r="J1718" i="2" s="1"/>
  <c r="G2082" i="1"/>
  <c r="K2082" i="1" s="1"/>
  <c r="L2082" i="1" s="1"/>
  <c r="J1721" i="2" s="1"/>
  <c r="G2081" i="1"/>
  <c r="K2081" i="1" s="1"/>
  <c r="L2081" i="1" s="1"/>
  <c r="J2731" i="2" s="1"/>
  <c r="G2080" i="1"/>
  <c r="K2080" i="1" s="1"/>
  <c r="L2080" i="1" s="1"/>
  <c r="J2569" i="2" s="1"/>
  <c r="G2079" i="1"/>
  <c r="K2079" i="1" s="1"/>
  <c r="L2079" i="1" s="1"/>
  <c r="J1186" i="2" s="1"/>
  <c r="G2078" i="1"/>
  <c r="K2078" i="1" s="1"/>
  <c r="L2078" i="1" s="1"/>
  <c r="J4540" i="2" s="1"/>
  <c r="G2077" i="1"/>
  <c r="K2077" i="1" s="1"/>
  <c r="L2077" i="1" s="1"/>
  <c r="J2637" i="2" s="1"/>
  <c r="G2076" i="1"/>
  <c r="K2076" i="1" s="1"/>
  <c r="L2076" i="1" s="1"/>
  <c r="J3219" i="2" s="1"/>
  <c r="G2075" i="1"/>
  <c r="K2075" i="1" s="1"/>
  <c r="L2075" i="1" s="1"/>
  <c r="J468" i="2" s="1"/>
  <c r="G2074" i="1"/>
  <c r="K2074" i="1" s="1"/>
  <c r="L2074" i="1" s="1"/>
  <c r="J5150" i="2" s="1"/>
  <c r="G2073" i="1"/>
  <c r="K2073" i="1" s="1"/>
  <c r="L2073" i="1" s="1"/>
  <c r="J667" i="2" s="1"/>
  <c r="G2072" i="1"/>
  <c r="K2072" i="1" s="1"/>
  <c r="L2072" i="1" s="1"/>
  <c r="J4180" i="2" s="1"/>
  <c r="G2071" i="1"/>
  <c r="K2071" i="1" s="1"/>
  <c r="L2071" i="1" s="1"/>
  <c r="J3962" i="2" s="1"/>
  <c r="G2070" i="1"/>
  <c r="K2070" i="1" s="1"/>
  <c r="L2070" i="1" s="1"/>
  <c r="J144" i="2" s="1"/>
  <c r="G2069" i="1"/>
  <c r="K2069" i="1" s="1"/>
  <c r="L2069" i="1" s="1"/>
  <c r="J4075" i="2" s="1"/>
  <c r="G2068" i="1"/>
  <c r="K2068" i="1" s="1"/>
  <c r="L2068" i="1" s="1"/>
  <c r="J933" i="2" s="1"/>
  <c r="G2067" i="1"/>
  <c r="K2067" i="1" s="1"/>
  <c r="L2067" i="1" s="1"/>
  <c r="J4926" i="2" s="1"/>
  <c r="G2066" i="1"/>
  <c r="K2066" i="1" s="1"/>
  <c r="L2066" i="1" s="1"/>
  <c r="J4906" i="2" s="1"/>
  <c r="G2065" i="1"/>
  <c r="K2065" i="1" s="1"/>
  <c r="L2065" i="1" s="1"/>
  <c r="J3841" i="2" s="1"/>
  <c r="G2064" i="1"/>
  <c r="K2064" i="1" s="1"/>
  <c r="L2064" i="1" s="1"/>
  <c r="J2976" i="2" s="1"/>
  <c r="G2063" i="1"/>
  <c r="K2063" i="1" s="1"/>
  <c r="L2063" i="1" s="1"/>
  <c r="J1094" i="2" s="1"/>
  <c r="G2062" i="1"/>
  <c r="K2062" i="1" s="1"/>
  <c r="L2062" i="1" s="1"/>
  <c r="J5099" i="2" s="1"/>
  <c r="G2061" i="1"/>
  <c r="K2061" i="1" s="1"/>
  <c r="L2061" i="1" s="1"/>
  <c r="J828" i="2" s="1"/>
  <c r="G2060" i="1"/>
  <c r="K2060" i="1" s="1"/>
  <c r="L2060" i="1" s="1"/>
  <c r="J4191" i="2" s="1"/>
  <c r="G2059" i="1"/>
  <c r="K2059" i="1" s="1"/>
  <c r="L2059" i="1" s="1"/>
  <c r="J3984" i="2" s="1"/>
  <c r="G2058" i="1"/>
  <c r="K2058" i="1" s="1"/>
  <c r="L2058" i="1" s="1"/>
  <c r="J1785" i="2" s="1"/>
  <c r="G2057" i="1"/>
  <c r="K2057" i="1" s="1"/>
  <c r="L2057" i="1" s="1"/>
  <c r="J3574" i="2" s="1"/>
  <c r="G2056" i="1"/>
  <c r="G2055" i="1"/>
  <c r="K2055" i="1" s="1"/>
  <c r="L2055" i="1" s="1"/>
  <c r="J5225" i="2" s="1"/>
  <c r="G2054" i="1"/>
  <c r="K2054" i="1" s="1"/>
  <c r="L2054" i="1" s="1"/>
  <c r="J4444" i="2" s="1"/>
  <c r="G2053" i="1"/>
  <c r="K2053" i="1" s="1"/>
  <c r="L2053" i="1" s="1"/>
  <c r="J589" i="2" s="1"/>
  <c r="G2052" i="1"/>
  <c r="K2052" i="1" s="1"/>
  <c r="L2052" i="1" s="1"/>
  <c r="J988" i="2" s="1"/>
  <c r="G2051" i="1"/>
  <c r="K2051" i="1" s="1"/>
  <c r="L2051" i="1" s="1"/>
  <c r="J4587" i="2" s="1"/>
  <c r="G2050" i="1"/>
  <c r="K2050" i="1" s="1"/>
  <c r="L2050" i="1" s="1"/>
  <c r="J1971" i="2" s="1"/>
  <c r="G2049" i="1"/>
  <c r="K2049" i="1" s="1"/>
  <c r="L2049" i="1" s="1"/>
  <c r="J4839" i="2" s="1"/>
  <c r="G2048" i="1"/>
  <c r="K2048" i="1" s="1"/>
  <c r="L2048" i="1" s="1"/>
  <c r="J3873" i="2" s="1"/>
  <c r="G2047" i="1"/>
  <c r="K2047" i="1" s="1"/>
  <c r="L2047" i="1" s="1"/>
  <c r="J4055" i="2" s="1"/>
  <c r="G2046" i="1"/>
  <c r="K2046" i="1" s="1"/>
  <c r="L2046" i="1" s="1"/>
  <c r="J2921" i="2" s="1"/>
  <c r="G2045" i="1"/>
  <c r="K2045" i="1" s="1"/>
  <c r="L2045" i="1" s="1"/>
  <c r="J691" i="2" s="1"/>
  <c r="G2044" i="1"/>
  <c r="K2044" i="1" s="1"/>
  <c r="L2044" i="1" s="1"/>
  <c r="J2685" i="2" s="1"/>
  <c r="G2043" i="1"/>
  <c r="K2043" i="1" s="1"/>
  <c r="L2043" i="1" s="1"/>
  <c r="J2474" i="2" s="1"/>
  <c r="G2042" i="1"/>
  <c r="K2042" i="1" s="1"/>
  <c r="L2042" i="1" s="1"/>
  <c r="J2011" i="2" s="1"/>
  <c r="G2041" i="1"/>
  <c r="K2041" i="1" s="1"/>
  <c r="L2041" i="1" s="1"/>
  <c r="J4641" i="2" s="1"/>
  <c r="G2040" i="1"/>
  <c r="K2040" i="1" s="1"/>
  <c r="L2040" i="1" s="1"/>
  <c r="J3909" i="2" s="1"/>
  <c r="G2039" i="1"/>
  <c r="K2039" i="1" s="1"/>
  <c r="L2039" i="1" s="1"/>
  <c r="J54" i="2" s="1"/>
  <c r="G2038" i="1"/>
  <c r="K2038" i="1" s="1"/>
  <c r="L2038" i="1" s="1"/>
  <c r="J4429" i="2" s="1"/>
  <c r="G2037" i="1"/>
  <c r="K2037" i="1" s="1"/>
  <c r="L2037" i="1" s="1"/>
  <c r="J168" i="2" s="1"/>
  <c r="G2036" i="1"/>
  <c r="K2036" i="1" s="1"/>
  <c r="L2036" i="1" s="1"/>
  <c r="J4494" i="2" s="1"/>
  <c r="G2035" i="1"/>
  <c r="K2035" i="1" s="1"/>
  <c r="L2035" i="1" s="1"/>
  <c r="J3231" i="2" s="1"/>
  <c r="G2034" i="1"/>
  <c r="K2034" i="1" s="1"/>
  <c r="L2034" i="1" s="1"/>
  <c r="J2029" i="2" s="1"/>
  <c r="G2033" i="1"/>
  <c r="K2033" i="1" s="1"/>
  <c r="L2033" i="1" s="1"/>
  <c r="J1628" i="2" s="1"/>
  <c r="G2032" i="1"/>
  <c r="K2032" i="1" s="1"/>
  <c r="L2032" i="1" s="1"/>
  <c r="J4902" i="2" s="1"/>
  <c r="G2031" i="1"/>
  <c r="K2031" i="1" s="1"/>
  <c r="L2031" i="1" s="1"/>
  <c r="J338" i="2" s="1"/>
  <c r="G2030" i="1"/>
  <c r="K2030" i="1" s="1"/>
  <c r="L2030" i="1" s="1"/>
  <c r="J275" i="2" s="1"/>
  <c r="G2029" i="1"/>
  <c r="K2029" i="1" s="1"/>
  <c r="L2029" i="1" s="1"/>
  <c r="J1723" i="2" s="1"/>
  <c r="G2028" i="1"/>
  <c r="K2028" i="1" s="1"/>
  <c r="L2028" i="1" s="1"/>
  <c r="J1992" i="2" s="1"/>
  <c r="G2027" i="1"/>
  <c r="K2027" i="1" s="1"/>
  <c r="L2027" i="1" s="1"/>
  <c r="J1197" i="2" s="1"/>
  <c r="G2026" i="1"/>
  <c r="K2026" i="1" s="1"/>
  <c r="L2026" i="1" s="1"/>
  <c r="J4492" i="2" s="1"/>
  <c r="G2025" i="1"/>
  <c r="K2025" i="1" s="1"/>
  <c r="L2025" i="1" s="1"/>
  <c r="J1998" i="2" s="1"/>
  <c r="G2024" i="1"/>
  <c r="K2024" i="1" s="1"/>
  <c r="L2024" i="1" s="1"/>
  <c r="J71" i="2" s="1"/>
  <c r="G2023" i="1"/>
  <c r="K2023" i="1" s="1"/>
  <c r="L2023" i="1" s="1"/>
  <c r="J192" i="2" s="1"/>
  <c r="G2022" i="1"/>
  <c r="K2022" i="1" s="1"/>
  <c r="L2022" i="1" s="1"/>
  <c r="J3785" i="2" s="1"/>
  <c r="G2021" i="1"/>
  <c r="K2021" i="1" s="1"/>
  <c r="L2021" i="1" s="1"/>
  <c r="J3441" i="2" s="1"/>
  <c r="G2020" i="1"/>
  <c r="K2020" i="1" s="1"/>
  <c r="L2020" i="1" s="1"/>
  <c r="J4489" i="2" s="1"/>
  <c r="G2019" i="1"/>
  <c r="K2019" i="1" s="1"/>
  <c r="L2019" i="1" s="1"/>
  <c r="J5485" i="2" s="1"/>
  <c r="G2018" i="1"/>
  <c r="K2018" i="1" s="1"/>
  <c r="L2018" i="1" s="1"/>
  <c r="J4929" i="2" s="1"/>
  <c r="G2017" i="1"/>
  <c r="K2017" i="1" s="1"/>
  <c r="L2017" i="1" s="1"/>
  <c r="J1475" i="2" s="1"/>
  <c r="G2016" i="1"/>
  <c r="K2016" i="1" s="1"/>
  <c r="L2016" i="1" s="1"/>
  <c r="J1690" i="2" s="1"/>
  <c r="G2015" i="1"/>
  <c r="K2015" i="1" s="1"/>
  <c r="L2015" i="1" s="1"/>
  <c r="J2286" i="2" s="1"/>
  <c r="G2014" i="1"/>
  <c r="K2014" i="1" s="1"/>
  <c r="L2014" i="1" s="1"/>
  <c r="J852" i="2" s="1"/>
  <c r="G2013" i="1"/>
  <c r="K2013" i="1" s="1"/>
  <c r="L2013" i="1" s="1"/>
  <c r="J2567" i="2" s="1"/>
  <c r="G2012" i="1"/>
  <c r="K2012" i="1" s="1"/>
  <c r="L2012" i="1" s="1"/>
  <c r="J5176" i="2" s="1"/>
  <c r="G2011" i="1"/>
  <c r="K2011" i="1" s="1"/>
  <c r="L2011" i="1" s="1"/>
  <c r="J2458" i="2" s="1"/>
  <c r="G2010" i="1"/>
  <c r="K2010" i="1" s="1"/>
  <c r="L2010" i="1" s="1"/>
  <c r="J2504" i="2" s="1"/>
  <c r="G2009" i="1"/>
  <c r="K2009" i="1" s="1"/>
  <c r="L2009" i="1" s="1"/>
  <c r="J819" i="2" s="1"/>
  <c r="G2008" i="1"/>
  <c r="K2008" i="1" s="1"/>
  <c r="L2008" i="1" s="1"/>
  <c r="J2518" i="2" s="1"/>
  <c r="G2007" i="1"/>
  <c r="K2007" i="1" s="1"/>
  <c r="L2007" i="1" s="1"/>
  <c r="J2183" i="2" s="1"/>
  <c r="G2006" i="1"/>
  <c r="K2006" i="1" s="1"/>
  <c r="L2006" i="1" s="1"/>
  <c r="J4934" i="2" s="1"/>
  <c r="G2005" i="1"/>
  <c r="K2005" i="1" s="1"/>
  <c r="L2005" i="1" s="1"/>
  <c r="J4291" i="2" s="1"/>
  <c r="G2004" i="1"/>
  <c r="K2004" i="1" s="1"/>
  <c r="L2004" i="1" s="1"/>
  <c r="J4282" i="2" s="1"/>
  <c r="G2003" i="1"/>
  <c r="K2003" i="1" s="1"/>
  <c r="L2003" i="1" s="1"/>
  <c r="J1219" i="2" s="1"/>
  <c r="G2002" i="1"/>
  <c r="K2002" i="1" s="1"/>
  <c r="L2002" i="1" s="1"/>
  <c r="J2587" i="2" s="1"/>
  <c r="G2001" i="1"/>
  <c r="K2001" i="1" s="1"/>
  <c r="L2001" i="1" s="1"/>
  <c r="J4776" i="2" s="1"/>
  <c r="G2000" i="1"/>
  <c r="K2000" i="1" s="1"/>
  <c r="L2000" i="1" s="1"/>
  <c r="J4133" i="2" s="1"/>
  <c r="G1999" i="1"/>
  <c r="K1999" i="1" s="1"/>
  <c r="L1999" i="1" s="1"/>
  <c r="J2849" i="2" s="1"/>
  <c r="G1998" i="1"/>
  <c r="K1998" i="1" s="1"/>
  <c r="L1998" i="1" s="1"/>
  <c r="J4544" i="2" s="1"/>
  <c r="G1997" i="1"/>
  <c r="K1997" i="1" s="1"/>
  <c r="L1997" i="1" s="1"/>
  <c r="J1942" i="2" s="1"/>
  <c r="G1996" i="1"/>
  <c r="K1996" i="1" s="1"/>
  <c r="L1996" i="1" s="1"/>
  <c r="J1652" i="2" s="1"/>
  <c r="G1995" i="1"/>
  <c r="K1995" i="1" s="1"/>
  <c r="L1995" i="1" s="1"/>
  <c r="J2503" i="2" s="1"/>
  <c r="G1994" i="1"/>
  <c r="K1994" i="1" s="1"/>
  <c r="L1994" i="1" s="1"/>
  <c r="J3764" i="2" s="1"/>
  <c r="G1993" i="1"/>
  <c r="K1993" i="1" s="1"/>
  <c r="L1993" i="1" s="1"/>
  <c r="J1454" i="2" s="1"/>
  <c r="G1992" i="1"/>
  <c r="K1992" i="1" s="1"/>
  <c r="L1992" i="1" s="1"/>
  <c r="J414" i="2" s="1"/>
  <c r="G1991" i="1"/>
  <c r="K1991" i="1" s="1"/>
  <c r="L1991" i="1" s="1"/>
  <c r="J2805" i="2" s="1"/>
  <c r="G1990" i="1"/>
  <c r="K1990" i="1" s="1"/>
  <c r="L1990" i="1" s="1"/>
  <c r="J4767" i="2" s="1"/>
  <c r="G1989" i="1"/>
  <c r="K1989" i="1" s="1"/>
  <c r="L1989" i="1" s="1"/>
  <c r="J2017" i="2" s="1"/>
  <c r="G1988" i="1"/>
  <c r="K1988" i="1" s="1"/>
  <c r="L1988" i="1" s="1"/>
  <c r="J1419" i="2" s="1"/>
  <c r="G1987" i="1"/>
  <c r="K1987" i="1" s="1"/>
  <c r="L1987" i="1" s="1"/>
  <c r="J2346" i="2" s="1"/>
  <c r="G1986" i="1"/>
  <c r="K1986" i="1" s="1"/>
  <c r="L1986" i="1" s="1"/>
  <c r="J891" i="2" s="1"/>
  <c r="G1985" i="1"/>
  <c r="K1985" i="1" s="1"/>
  <c r="L1985" i="1" s="1"/>
  <c r="J3842" i="2" s="1"/>
  <c r="G1984" i="1"/>
  <c r="K1984" i="1" s="1"/>
  <c r="L1984" i="1" s="1"/>
  <c r="J2110" i="2" s="1"/>
  <c r="G1983" i="1"/>
  <c r="K1983" i="1" s="1"/>
  <c r="L1983" i="1" s="1"/>
  <c r="J727" i="2" s="1"/>
  <c r="G1982" i="1"/>
  <c r="K1982" i="1" s="1"/>
  <c r="L1982" i="1" s="1"/>
  <c r="J4574" i="2" s="1"/>
  <c r="G1981" i="1"/>
  <c r="K1981" i="1" s="1"/>
  <c r="L1981" i="1" s="1"/>
  <c r="J3420" i="2" s="1"/>
  <c r="G1980" i="1"/>
  <c r="K1980" i="1" s="1"/>
  <c r="L1980" i="1" s="1"/>
  <c r="J379" i="2" s="1"/>
  <c r="G1979" i="1"/>
  <c r="K1979" i="1" s="1"/>
  <c r="L1979" i="1" s="1"/>
  <c r="J2719" i="2" s="1"/>
  <c r="G1978" i="1"/>
  <c r="K1978" i="1" s="1"/>
  <c r="L1978" i="1" s="1"/>
  <c r="J1897" i="2" s="1"/>
  <c r="G1977" i="1"/>
  <c r="K1977" i="1" s="1"/>
  <c r="L1977" i="1" s="1"/>
  <c r="J1420" i="2" s="1"/>
  <c r="G1976" i="1"/>
  <c r="K1976" i="1" s="1"/>
  <c r="L1976" i="1" s="1"/>
  <c r="J5536" i="2" s="1"/>
  <c r="G1975" i="1"/>
  <c r="K1975" i="1" s="1"/>
  <c r="L1975" i="1" s="1"/>
  <c r="J5151" i="2" s="1"/>
  <c r="G1974" i="1"/>
  <c r="K1974" i="1" s="1"/>
  <c r="L1974" i="1" s="1"/>
  <c r="J3424" i="2" s="1"/>
  <c r="G1973" i="1"/>
  <c r="K1973" i="1" s="1"/>
  <c r="L1973" i="1" s="1"/>
  <c r="J1497" i="2" s="1"/>
  <c r="G1972" i="1"/>
  <c r="K1972" i="1" s="1"/>
  <c r="L1972" i="1" s="1"/>
  <c r="J3628" i="2" s="1"/>
  <c r="G1971" i="1"/>
  <c r="K1971" i="1" s="1"/>
  <c r="L1971" i="1" s="1"/>
  <c r="J40" i="2" s="1"/>
  <c r="G1970" i="1"/>
  <c r="K1970" i="1" s="1"/>
  <c r="L1970" i="1" s="1"/>
  <c r="J197" i="2" s="1"/>
  <c r="G1969" i="1"/>
  <c r="K1969" i="1" s="1"/>
  <c r="L1969" i="1" s="1"/>
  <c r="J3429" i="2" s="1"/>
  <c r="G1968" i="1"/>
  <c r="K1968" i="1" s="1"/>
  <c r="L1968" i="1" s="1"/>
  <c r="J3295" i="2" s="1"/>
  <c r="G1967" i="1"/>
  <c r="K1967" i="1" s="1"/>
  <c r="L1967" i="1" s="1"/>
  <c r="J3511" i="2" s="1"/>
  <c r="G1966" i="1"/>
  <c r="K1966" i="1" s="1"/>
  <c r="L1966" i="1" s="1"/>
  <c r="J302" i="2" s="1"/>
  <c r="G1965" i="1"/>
  <c r="K1965" i="1" s="1"/>
  <c r="L1965" i="1" s="1"/>
  <c r="J1518" i="2" s="1"/>
  <c r="G1964" i="1"/>
  <c r="K1964" i="1" s="1"/>
  <c r="L1964" i="1" s="1"/>
  <c r="J3704" i="2" s="1"/>
  <c r="G1963" i="1"/>
  <c r="K1963" i="1" s="1"/>
  <c r="L1963" i="1" s="1"/>
  <c r="J4824" i="2" s="1"/>
  <c r="G1962" i="1"/>
  <c r="K1962" i="1" s="1"/>
  <c r="L1962" i="1" s="1"/>
  <c r="J5535" i="2" s="1"/>
  <c r="G1961" i="1"/>
  <c r="K1961" i="1" s="1"/>
  <c r="L1961" i="1" s="1"/>
  <c r="J4981" i="2" s="1"/>
  <c r="G1960" i="1"/>
  <c r="K1960" i="1" s="1"/>
  <c r="L1960" i="1" s="1"/>
  <c r="J374" i="2" s="1"/>
  <c r="G1959" i="1"/>
  <c r="K1959" i="1" s="1"/>
  <c r="L1959" i="1" s="1"/>
  <c r="J3241" i="2" s="1"/>
  <c r="G1958" i="1"/>
  <c r="K1958" i="1" s="1"/>
  <c r="L1958" i="1" s="1"/>
  <c r="J1006" i="2" s="1"/>
  <c r="G1957" i="1"/>
  <c r="K1957" i="1" s="1"/>
  <c r="L1957" i="1" s="1"/>
  <c r="J1680" i="2" s="1"/>
  <c r="G1956" i="1"/>
  <c r="K1956" i="1" s="1"/>
  <c r="L1956" i="1" s="1"/>
  <c r="J74" i="2" s="1"/>
  <c r="G1955" i="1"/>
  <c r="K1955" i="1" s="1"/>
  <c r="L1955" i="1" s="1"/>
  <c r="J1590" i="2" s="1"/>
  <c r="G1954" i="1"/>
  <c r="K1954" i="1" s="1"/>
  <c r="L1954" i="1" s="1"/>
  <c r="J1479" i="2" s="1"/>
  <c r="G1953" i="1"/>
  <c r="K1953" i="1" s="1"/>
  <c r="L1953" i="1" s="1"/>
  <c r="J1167" i="2" s="1"/>
  <c r="G1952" i="1"/>
  <c r="K1952" i="1" s="1"/>
  <c r="L1952" i="1" s="1"/>
  <c r="J2095" i="2" s="1"/>
  <c r="G1951" i="1"/>
  <c r="K1951" i="1" s="1"/>
  <c r="L1951" i="1" s="1"/>
  <c r="J2899" i="2" s="1"/>
  <c r="G1950" i="1"/>
  <c r="K1950" i="1" s="1"/>
  <c r="L1950" i="1" s="1"/>
  <c r="J4089" i="2" s="1"/>
  <c r="G1949" i="1"/>
  <c r="K1949" i="1" s="1"/>
  <c r="L1949" i="1" s="1"/>
  <c r="J3084" i="2" s="1"/>
  <c r="G1948" i="1"/>
  <c r="K1948" i="1" s="1"/>
  <c r="L1948" i="1" s="1"/>
  <c r="J2224" i="2" s="1"/>
  <c r="G1947" i="1"/>
  <c r="K1947" i="1" s="1"/>
  <c r="L1947" i="1" s="1"/>
  <c r="J2045" i="2" s="1"/>
  <c r="G1946" i="1"/>
  <c r="K1946" i="1" s="1"/>
  <c r="L1946" i="1" s="1"/>
  <c r="J4956" i="2" s="1"/>
  <c r="G1945" i="1"/>
  <c r="K1945" i="1" s="1"/>
  <c r="L1945" i="1" s="1"/>
  <c r="J2190" i="2" s="1"/>
  <c r="G1944" i="1"/>
  <c r="K1944" i="1" s="1"/>
  <c r="L1944" i="1" s="1"/>
  <c r="J5120" i="2" s="1"/>
  <c r="G1943" i="1"/>
  <c r="K1943" i="1" s="1"/>
  <c r="L1943" i="1" s="1"/>
  <c r="J3333" i="2" s="1"/>
  <c r="G1942" i="1"/>
  <c r="K1942" i="1" s="1"/>
  <c r="L1942" i="1" s="1"/>
  <c r="J2670" i="2" s="1"/>
  <c r="G1941" i="1"/>
  <c r="K1941" i="1" s="1"/>
  <c r="L1941" i="1" s="1"/>
  <c r="J4390" i="2" s="1"/>
  <c r="G1940" i="1"/>
  <c r="K1940" i="1" s="1"/>
  <c r="L1940" i="1" s="1"/>
  <c r="J2459" i="2" s="1"/>
  <c r="G1939" i="1"/>
  <c r="K1939" i="1" s="1"/>
  <c r="L1939" i="1" s="1"/>
  <c r="J4153" i="2" s="1"/>
  <c r="G1938" i="1"/>
  <c r="K1938" i="1" s="1"/>
  <c r="L1938" i="1" s="1"/>
  <c r="J3401" i="2" s="1"/>
  <c r="G1937" i="1"/>
  <c r="K1937" i="1" s="1"/>
  <c r="L1937" i="1" s="1"/>
  <c r="J2806" i="2" s="1"/>
  <c r="G1936" i="1"/>
  <c r="K1936" i="1" s="1"/>
  <c r="L1936" i="1" s="1"/>
  <c r="J3654" i="2" s="1"/>
  <c r="G1935" i="1"/>
  <c r="K1935" i="1" s="1"/>
  <c r="L1935" i="1" s="1"/>
  <c r="J2042" i="2" s="1"/>
  <c r="G1934" i="1"/>
  <c r="K1934" i="1" s="1"/>
  <c r="L1934" i="1" s="1"/>
  <c r="J1822" i="2" s="1"/>
  <c r="G1933" i="1"/>
  <c r="K1933" i="1" s="1"/>
  <c r="L1933" i="1" s="1"/>
  <c r="J4292" i="2" s="1"/>
  <c r="G1932" i="1"/>
  <c r="K1932" i="1" s="1"/>
  <c r="L1932" i="1" s="1"/>
  <c r="J794" i="2" s="1"/>
  <c r="G1931" i="1"/>
  <c r="K1931" i="1" s="1"/>
  <c r="L1931" i="1" s="1"/>
  <c r="J1823" i="2" s="1"/>
  <c r="G1930" i="1"/>
  <c r="K1930" i="1" s="1"/>
  <c r="L1930" i="1" s="1"/>
  <c r="J109" i="2" s="1"/>
  <c r="G1929" i="1"/>
  <c r="K1929" i="1" s="1"/>
  <c r="L1929" i="1" s="1"/>
  <c r="J812" i="2" s="1"/>
  <c r="G1928" i="1"/>
  <c r="K1928" i="1" s="1"/>
  <c r="L1928" i="1" s="1"/>
  <c r="J1084" i="2" s="1"/>
  <c r="G1927" i="1"/>
  <c r="K1927" i="1" s="1"/>
  <c r="L1927" i="1" s="1"/>
  <c r="J4723" i="2" s="1"/>
  <c r="G1926" i="1"/>
  <c r="K1926" i="1" s="1"/>
  <c r="L1926" i="1" s="1"/>
  <c r="J2935" i="2" s="1"/>
  <c r="G1925" i="1"/>
  <c r="K1925" i="1" s="1"/>
  <c r="L1925" i="1" s="1"/>
  <c r="J4425" i="2" s="1"/>
  <c r="G1924" i="1"/>
  <c r="K1924" i="1" s="1"/>
  <c r="L1924" i="1" s="1"/>
  <c r="J3647" i="2" s="1"/>
  <c r="G1923" i="1"/>
  <c r="K1923" i="1" s="1"/>
  <c r="L1923" i="1" s="1"/>
  <c r="J4747" i="2" s="1"/>
  <c r="G1922" i="1"/>
  <c r="K1922" i="1" s="1"/>
  <c r="L1922" i="1" s="1"/>
  <c r="J5008" i="2" s="1"/>
  <c r="G1921" i="1"/>
  <c r="K1921" i="1" s="1"/>
  <c r="L1921" i="1" s="1"/>
  <c r="J3736" i="2" s="1"/>
  <c r="G1920" i="1"/>
  <c r="K1920" i="1" s="1"/>
  <c r="L1920" i="1" s="1"/>
  <c r="J4033" i="2" s="1"/>
  <c r="G1919" i="1"/>
  <c r="K1919" i="1" s="1"/>
  <c r="L1919" i="1" s="1"/>
  <c r="J5547" i="2" s="1"/>
  <c r="G1918" i="1"/>
  <c r="K1918" i="1" s="1"/>
  <c r="L1918" i="1" s="1"/>
  <c r="J921" i="2" s="1"/>
  <c r="G1917" i="1"/>
  <c r="K1917" i="1" s="1"/>
  <c r="L1917" i="1" s="1"/>
  <c r="J3673" i="2" s="1"/>
  <c r="G1916" i="1"/>
  <c r="K1916" i="1" s="1"/>
  <c r="L1916" i="1" s="1"/>
  <c r="J1447" i="2" s="1"/>
  <c r="G1915" i="1"/>
  <c r="K1915" i="1" s="1"/>
  <c r="L1915" i="1" s="1"/>
  <c r="J5124" i="2" s="1"/>
  <c r="G1914" i="1"/>
  <c r="K1914" i="1" s="1"/>
  <c r="L1914" i="1" s="1"/>
  <c r="J4522" i="2" s="1"/>
  <c r="G1913" i="1"/>
  <c r="K1913" i="1" s="1"/>
  <c r="L1913" i="1" s="1"/>
  <c r="J4331" i="2" s="1"/>
  <c r="G1912" i="1"/>
  <c r="K1912" i="1" s="1"/>
  <c r="L1912" i="1" s="1"/>
  <c r="J2907" i="2" s="1"/>
  <c r="G1911" i="1"/>
  <c r="K1911" i="1" s="1"/>
  <c r="L1911" i="1" s="1"/>
  <c r="J2103" i="2" s="1"/>
  <c r="G1910" i="1"/>
  <c r="K1910" i="1" s="1"/>
  <c r="L1910" i="1" s="1"/>
  <c r="J2219" i="2" s="1"/>
  <c r="G1909" i="1"/>
  <c r="K1909" i="1" s="1"/>
  <c r="L1909" i="1" s="1"/>
  <c r="J3280" i="2" s="1"/>
  <c r="G1908" i="1"/>
  <c r="K1908" i="1" s="1"/>
  <c r="L1908" i="1" s="1"/>
  <c r="J3068" i="2" s="1"/>
  <c r="G1907" i="1"/>
  <c r="K1907" i="1" s="1"/>
  <c r="L1907" i="1" s="1"/>
  <c r="J5542" i="2" s="1"/>
  <c r="G1906" i="1"/>
  <c r="K1906" i="1" s="1"/>
  <c r="L1906" i="1" s="1"/>
  <c r="J4072" i="2" s="1"/>
  <c r="G1905" i="1"/>
  <c r="K1905" i="1" s="1"/>
  <c r="L1905" i="1" s="1"/>
  <c r="J3672" i="2" s="1"/>
  <c r="G1904" i="1"/>
  <c r="K1904" i="1" s="1"/>
  <c r="L1904" i="1" s="1"/>
  <c r="J5258" i="2" s="1"/>
  <c r="G1903" i="1"/>
  <c r="K1903" i="1" s="1"/>
  <c r="L1903" i="1" s="1"/>
  <c r="J4895" i="2" s="1"/>
  <c r="G1902" i="1"/>
  <c r="K1902" i="1" s="1"/>
  <c r="L1902" i="1" s="1"/>
  <c r="J821" i="2" s="1"/>
  <c r="G1901" i="1"/>
  <c r="K1901" i="1" s="1"/>
  <c r="L1901" i="1" s="1"/>
  <c r="J3373" i="2" s="1"/>
  <c r="G1900" i="1"/>
  <c r="K1900" i="1" s="1"/>
  <c r="L1900" i="1" s="1"/>
  <c r="J2579" i="2" s="1"/>
  <c r="G1899" i="1"/>
  <c r="K1899" i="1" s="1"/>
  <c r="L1899" i="1" s="1"/>
  <c r="J5337" i="2" s="1"/>
  <c r="G1898" i="1"/>
  <c r="K1898" i="1" s="1"/>
  <c r="L1898" i="1" s="1"/>
  <c r="J4063" i="2" s="1"/>
  <c r="G1897" i="1"/>
  <c r="K1897" i="1" s="1"/>
  <c r="L1897" i="1" s="1"/>
  <c r="J4599" i="2" s="1"/>
  <c r="G1896" i="1"/>
  <c r="K1896" i="1" s="1"/>
  <c r="L1896" i="1" s="1"/>
  <c r="J4764" i="2" s="1"/>
  <c r="G1895" i="1"/>
  <c r="K1895" i="1" s="1"/>
  <c r="L1895" i="1" s="1"/>
  <c r="J4826" i="2" s="1"/>
  <c r="G1894" i="1"/>
  <c r="K1894" i="1" s="1"/>
  <c r="L1894" i="1" s="1"/>
  <c r="J1016" i="2" s="1"/>
  <c r="G1893" i="1"/>
  <c r="K1893" i="1" s="1"/>
  <c r="L1893" i="1" s="1"/>
  <c r="J2817" i="2" s="1"/>
  <c r="G1892" i="1"/>
  <c r="K1892" i="1" s="1"/>
  <c r="L1892" i="1" s="1"/>
  <c r="J5514" i="2" s="1"/>
  <c r="G1891" i="1"/>
  <c r="K1891" i="1" s="1"/>
  <c r="L1891" i="1" s="1"/>
  <c r="J1293" i="2" s="1"/>
  <c r="G1890" i="1"/>
  <c r="K1890" i="1" s="1"/>
  <c r="L1890" i="1" s="1"/>
  <c r="J2596" i="2" s="1"/>
  <c r="G1889" i="1"/>
  <c r="K1889" i="1" s="1"/>
  <c r="L1889" i="1" s="1"/>
  <c r="J3905" i="2" s="1"/>
  <c r="G1888" i="1"/>
  <c r="K1888" i="1" s="1"/>
  <c r="L1888" i="1" s="1"/>
  <c r="J1835" i="2" s="1"/>
  <c r="G1887" i="1"/>
  <c r="K1887" i="1" s="1"/>
  <c r="L1887" i="1" s="1"/>
  <c r="J2243" i="2" s="1"/>
  <c r="G1886" i="1"/>
  <c r="K1886" i="1" s="1"/>
  <c r="L1886" i="1" s="1"/>
  <c r="J122" i="2" s="1"/>
  <c r="G1885" i="1"/>
  <c r="K1885" i="1" s="1"/>
  <c r="L1885" i="1" s="1"/>
  <c r="J1058" i="2" s="1"/>
  <c r="G1884" i="1"/>
  <c r="K1884" i="1" s="1"/>
  <c r="L1884" i="1" s="1"/>
  <c r="J4300" i="2" s="1"/>
  <c r="G1883" i="1"/>
  <c r="K1883" i="1" s="1"/>
  <c r="L1883" i="1" s="1"/>
  <c r="J4347" i="2" s="1"/>
  <c r="G1882" i="1"/>
  <c r="K1882" i="1" s="1"/>
  <c r="L1882" i="1" s="1"/>
  <c r="J1075" i="2" s="1"/>
  <c r="G1881" i="1"/>
  <c r="K1881" i="1" s="1"/>
  <c r="L1881" i="1" s="1"/>
  <c r="J4782" i="2" s="1"/>
  <c r="G1880" i="1"/>
  <c r="K1880" i="1" s="1"/>
  <c r="L1880" i="1" s="1"/>
  <c r="J5375" i="2" s="1"/>
  <c r="G1879" i="1"/>
  <c r="K1879" i="1" s="1"/>
  <c r="L1879" i="1" s="1"/>
  <c r="J3801" i="2" s="1"/>
  <c r="G1878" i="1"/>
  <c r="K1878" i="1" s="1"/>
  <c r="L1878" i="1" s="1"/>
  <c r="J3440" i="2" s="1"/>
  <c r="G1877" i="1"/>
  <c r="K1877" i="1" s="1"/>
  <c r="L1877" i="1" s="1"/>
  <c r="J968" i="2" s="1"/>
  <c r="G1876" i="1"/>
  <c r="K1876" i="1" s="1"/>
  <c r="L1876" i="1" s="1"/>
  <c r="J5172" i="2" s="1"/>
  <c r="G1875" i="1"/>
  <c r="K1875" i="1" s="1"/>
  <c r="L1875" i="1" s="1"/>
  <c r="J3748" i="2" s="1"/>
  <c r="G1874" i="1"/>
  <c r="K1874" i="1" s="1"/>
  <c r="L1874" i="1" s="1"/>
  <c r="J1711" i="2" s="1"/>
  <c r="G1873" i="1"/>
  <c r="G1872" i="1"/>
  <c r="K1872" i="1" s="1"/>
  <c r="L1872" i="1" s="1"/>
  <c r="J972" i="2" s="1"/>
  <c r="G1871" i="1"/>
  <c r="K1871" i="1" s="1"/>
  <c r="L1871" i="1" s="1"/>
  <c r="J2943" i="2" s="1"/>
  <c r="G1870" i="1"/>
  <c r="K1870" i="1" s="1"/>
  <c r="L1870" i="1" s="1"/>
  <c r="J2959" i="2" s="1"/>
  <c r="G1869" i="1"/>
  <c r="K1869" i="1" s="1"/>
  <c r="L1869" i="1" s="1"/>
  <c r="J4356" i="2" s="1"/>
  <c r="G1868" i="1"/>
  <c r="K1868" i="1" s="1"/>
  <c r="L1868" i="1" s="1"/>
  <c r="J4256" i="2" s="1"/>
  <c r="G1867" i="1"/>
  <c r="K1867" i="1" s="1"/>
  <c r="L1867" i="1" s="1"/>
  <c r="J5313" i="2" s="1"/>
  <c r="G1866" i="1"/>
  <c r="K1866" i="1" s="1"/>
  <c r="L1866" i="1" s="1"/>
  <c r="J2562" i="2" s="1"/>
  <c r="G1865" i="1"/>
  <c r="K1865" i="1" s="1"/>
  <c r="L1865" i="1" s="1"/>
  <c r="J2602" i="2" s="1"/>
  <c r="G1864" i="1"/>
  <c r="K1864" i="1" s="1"/>
  <c r="L1864" i="1" s="1"/>
  <c r="J4608" i="2" s="1"/>
  <c r="G1863" i="1"/>
  <c r="K1863" i="1" s="1"/>
  <c r="L1863" i="1" s="1"/>
  <c r="J2770" i="2" s="1"/>
  <c r="G1862" i="1"/>
  <c r="K1862" i="1" s="1"/>
  <c r="L1862" i="1" s="1"/>
  <c r="J2774" i="2" s="1"/>
  <c r="G1861" i="1"/>
  <c r="K1861" i="1" s="1"/>
  <c r="L1861" i="1" s="1"/>
  <c r="J3807" i="2" s="1"/>
  <c r="G1860" i="1"/>
  <c r="K1860" i="1" s="1"/>
  <c r="L1860" i="1" s="1"/>
  <c r="J1749" i="2" s="1"/>
  <c r="G1859" i="1"/>
  <c r="K1859" i="1" s="1"/>
  <c r="L1859" i="1" s="1"/>
  <c r="J1285" i="2" s="1"/>
  <c r="G1858" i="1"/>
  <c r="K1858" i="1" s="1"/>
  <c r="L1858" i="1" s="1"/>
  <c r="J111" i="2" s="1"/>
  <c r="G1857" i="1"/>
  <c r="K1857" i="1" s="1"/>
  <c r="L1857" i="1" s="1"/>
  <c r="J4005" i="2" s="1"/>
  <c r="G1856" i="1"/>
  <c r="K1856" i="1" s="1"/>
  <c r="L1856" i="1" s="1"/>
  <c r="J1438" i="2" s="1"/>
  <c r="G1855" i="1"/>
  <c r="K1855" i="1" s="1"/>
  <c r="L1855" i="1" s="1"/>
  <c r="J2281" i="2" s="1"/>
  <c r="G1854" i="1"/>
  <c r="K1854" i="1" s="1"/>
  <c r="L1854" i="1" s="1"/>
  <c r="J43" i="2" s="1"/>
  <c r="G1853" i="1"/>
  <c r="K1853" i="1" s="1"/>
  <c r="L1853" i="1" s="1"/>
  <c r="J4335" i="2" s="1"/>
  <c r="G1852" i="1"/>
  <c r="K1852" i="1" s="1"/>
  <c r="L1852" i="1" s="1"/>
  <c r="J4349" i="2" s="1"/>
  <c r="G1851" i="1"/>
  <c r="K1851" i="1" s="1"/>
  <c r="L1851" i="1" s="1"/>
  <c r="J3310" i="2" s="1"/>
  <c r="G1850" i="1"/>
  <c r="K1850" i="1" s="1"/>
  <c r="L1850" i="1" s="1"/>
  <c r="J431" i="2" s="1"/>
  <c r="G1849" i="1"/>
  <c r="K1849" i="1" s="1"/>
  <c r="L1849" i="1" s="1"/>
  <c r="J3092" i="2" s="1"/>
  <c r="G1848" i="1"/>
  <c r="K1848" i="1" s="1"/>
  <c r="L1848" i="1" s="1"/>
  <c r="J3632" i="2" s="1"/>
  <c r="G1847" i="1"/>
  <c r="K1847" i="1" s="1"/>
  <c r="L1847" i="1" s="1"/>
  <c r="J3000" i="2" s="1"/>
  <c r="G1846" i="1"/>
  <c r="K1846" i="1" s="1"/>
  <c r="L1846" i="1" s="1"/>
  <c r="J2780" i="2" s="1"/>
  <c r="G1845" i="1"/>
  <c r="K1845" i="1" s="1"/>
  <c r="L1845" i="1" s="1"/>
  <c r="J50" i="2" s="1"/>
  <c r="G1844" i="1"/>
  <c r="K1844" i="1" s="1"/>
  <c r="L1844" i="1" s="1"/>
  <c r="J1327" i="2" s="1"/>
  <c r="G1843" i="1"/>
  <c r="K1843" i="1" s="1"/>
  <c r="L1843" i="1" s="1"/>
  <c r="J4673" i="2" s="1"/>
  <c r="G1842" i="1"/>
  <c r="K1842" i="1" s="1"/>
  <c r="L1842" i="1" s="1"/>
  <c r="J97" i="2" s="1"/>
  <c r="G1841" i="1"/>
  <c r="K1841" i="1" s="1"/>
  <c r="L1841" i="1" s="1"/>
  <c r="J5189" i="2" s="1"/>
  <c r="G1840" i="1"/>
  <c r="K1840" i="1" s="1"/>
  <c r="L1840" i="1" s="1"/>
  <c r="J2454" i="2" s="1"/>
  <c r="G1839" i="1"/>
  <c r="K1839" i="1" s="1"/>
  <c r="L1839" i="1" s="1"/>
  <c r="J1657" i="2" s="1"/>
  <c r="G1838" i="1"/>
  <c r="K1838" i="1" s="1"/>
  <c r="L1838" i="1" s="1"/>
  <c r="J5237" i="2" s="1"/>
  <c r="G1837" i="1"/>
  <c r="K1837" i="1" s="1"/>
  <c r="L1837" i="1" s="1"/>
  <c r="J730" i="2" s="1"/>
  <c r="G1836" i="1"/>
  <c r="K1836" i="1" s="1"/>
  <c r="L1836" i="1" s="1"/>
  <c r="J4503" i="2" s="1"/>
  <c r="G1835" i="1"/>
  <c r="K1835" i="1" s="1"/>
  <c r="L1835" i="1" s="1"/>
  <c r="J4330" i="2" s="1"/>
  <c r="G1834" i="1"/>
  <c r="K1834" i="1" s="1"/>
  <c r="L1834" i="1" s="1"/>
  <c r="J138" i="2" s="1"/>
  <c r="G1833" i="1"/>
  <c r="K1833" i="1" s="1"/>
  <c r="L1833" i="1" s="1"/>
  <c r="J2496" i="2" s="1"/>
  <c r="G1832" i="1"/>
  <c r="K1832" i="1" s="1"/>
  <c r="L1832" i="1" s="1"/>
  <c r="J552" i="2" s="1"/>
  <c r="G1831" i="1"/>
  <c r="K1831" i="1" s="1"/>
  <c r="L1831" i="1" s="1"/>
  <c r="J5086" i="2" s="1"/>
  <c r="G1830" i="1"/>
  <c r="K1830" i="1" s="1"/>
  <c r="L1830" i="1" s="1"/>
  <c r="J3314" i="2" s="1"/>
  <c r="G1829" i="1"/>
  <c r="K1829" i="1" s="1"/>
  <c r="L1829" i="1" s="1"/>
  <c r="J4505" i="2" s="1"/>
  <c r="G1828" i="1"/>
  <c r="K1828" i="1" s="1"/>
  <c r="L1828" i="1" s="1"/>
  <c r="J3620" i="2" s="1"/>
  <c r="G1827" i="1"/>
  <c r="K1827" i="1" s="1"/>
  <c r="L1827" i="1" s="1"/>
  <c r="J5254" i="2" s="1"/>
  <c r="G1826" i="1"/>
  <c r="K1826" i="1" s="1"/>
  <c r="L1826" i="1" s="1"/>
  <c r="J4942" i="2" s="1"/>
  <c r="G1825" i="1"/>
  <c r="K1825" i="1" s="1"/>
  <c r="L1825" i="1" s="1"/>
  <c r="J3356" i="2" s="1"/>
  <c r="G1824" i="1"/>
  <c r="K1824" i="1" s="1"/>
  <c r="L1824" i="1" s="1"/>
  <c r="J2298" i="2" s="1"/>
  <c r="G1823" i="1"/>
  <c r="K1823" i="1" s="1"/>
  <c r="L1823" i="1" s="1"/>
  <c r="J274" i="2" s="1"/>
  <c r="G1822" i="1"/>
  <c r="K1822" i="1" s="1"/>
  <c r="L1822" i="1" s="1"/>
  <c r="J4377" i="2" s="1"/>
  <c r="G1821" i="1"/>
  <c r="K1821" i="1" s="1"/>
  <c r="L1821" i="1" s="1"/>
  <c r="J1108" i="2" s="1"/>
  <c r="G1820" i="1"/>
  <c r="K1820" i="1" s="1"/>
  <c r="L1820" i="1" s="1"/>
  <c r="J3379" i="2" s="1"/>
  <c r="G1819" i="1"/>
  <c r="K1819" i="1" s="1"/>
  <c r="L1819" i="1" s="1"/>
  <c r="J1794" i="2" s="1"/>
  <c r="G1818" i="1"/>
  <c r="K1818" i="1" s="1"/>
  <c r="L1818" i="1" s="1"/>
  <c r="J5193" i="2" s="1"/>
  <c r="G1817" i="1"/>
  <c r="K1817" i="1" s="1"/>
  <c r="L1817" i="1" s="1"/>
  <c r="J3916" i="2" s="1"/>
  <c r="G1816" i="1"/>
  <c r="K1816" i="1" s="1"/>
  <c r="L1816" i="1" s="1"/>
  <c r="J4606" i="2" s="1"/>
  <c r="G1815" i="1"/>
  <c r="K1815" i="1" s="1"/>
  <c r="L1815" i="1" s="1"/>
  <c r="J188" i="2" s="1"/>
  <c r="G1814" i="1"/>
  <c r="K1814" i="1" s="1"/>
  <c r="L1814" i="1" s="1"/>
  <c r="J5376" i="2" s="1"/>
  <c r="G1813" i="1"/>
  <c r="K1813" i="1" s="1"/>
  <c r="L1813" i="1" s="1"/>
  <c r="J361" i="2" s="1"/>
  <c r="G1812" i="1"/>
  <c r="K1812" i="1" s="1"/>
  <c r="L1812" i="1" s="1"/>
  <c r="J925" i="2" s="1"/>
  <c r="G1811" i="1"/>
  <c r="K1811" i="1" s="1"/>
  <c r="L1811" i="1" s="1"/>
  <c r="J3133" i="2" s="1"/>
  <c r="G1810" i="1"/>
  <c r="K1810" i="1" s="1"/>
  <c r="L1810" i="1" s="1"/>
  <c r="J5167" i="2" s="1"/>
  <c r="G1809" i="1"/>
  <c r="K1809" i="1" s="1"/>
  <c r="L1809" i="1" s="1"/>
  <c r="J2884" i="2" s="1"/>
  <c r="G1808" i="1"/>
  <c r="K1808" i="1" s="1"/>
  <c r="L1808" i="1" s="1"/>
  <c r="J994" i="2" s="1"/>
  <c r="G1807" i="1"/>
  <c r="K1807" i="1" s="1"/>
  <c r="L1807" i="1" s="1"/>
  <c r="J3155" i="2" s="1"/>
  <c r="G1806" i="1"/>
  <c r="K1806" i="1" s="1"/>
  <c r="L1806" i="1" s="1"/>
  <c r="J1270" i="2" s="1"/>
  <c r="G1805" i="1"/>
  <c r="K1805" i="1" s="1"/>
  <c r="L1805" i="1" s="1"/>
  <c r="J2926" i="2" s="1"/>
  <c r="G1804" i="1"/>
  <c r="K1804" i="1" s="1"/>
  <c r="L1804" i="1" s="1"/>
  <c r="J1780" i="2" s="1"/>
  <c r="G1803" i="1"/>
  <c r="K1803" i="1" s="1"/>
  <c r="L1803" i="1" s="1"/>
  <c r="J2236" i="2" s="1"/>
  <c r="G1802" i="1"/>
  <c r="K1802" i="1" s="1"/>
  <c r="L1802" i="1" s="1"/>
  <c r="J1864" i="2" s="1"/>
  <c r="G1801" i="1"/>
  <c r="K1801" i="1" s="1"/>
  <c r="L1801" i="1" s="1"/>
  <c r="J5105" i="2" s="1"/>
  <c r="G1800" i="1"/>
  <c r="K1800" i="1" s="1"/>
  <c r="L1800" i="1" s="1"/>
  <c r="J2016" i="2" s="1"/>
  <c r="G1799" i="1"/>
  <c r="K1799" i="1" s="1"/>
  <c r="L1799" i="1" s="1"/>
  <c r="J3993" i="2" s="1"/>
  <c r="G1798" i="1"/>
  <c r="K1798" i="1" s="1"/>
  <c r="L1798" i="1" s="1"/>
  <c r="J5323" i="2" s="1"/>
  <c r="G1797" i="1"/>
  <c r="K1797" i="1" s="1"/>
  <c r="L1797" i="1" s="1"/>
  <c r="J4899" i="2" s="1"/>
  <c r="G1796" i="1"/>
  <c r="K1796" i="1" s="1"/>
  <c r="L1796" i="1" s="1"/>
  <c r="J4581" i="2" s="1"/>
  <c r="G1795" i="1"/>
  <c r="K1795" i="1" s="1"/>
  <c r="L1795" i="1" s="1"/>
  <c r="J3478" i="2" s="1"/>
  <c r="G1794" i="1"/>
  <c r="K1794" i="1" s="1"/>
  <c r="L1794" i="1" s="1"/>
  <c r="J3482" i="2" s="1"/>
  <c r="G1793" i="1"/>
  <c r="K1793" i="1" s="1"/>
  <c r="L1793" i="1" s="1"/>
  <c r="J4101" i="2" s="1"/>
  <c r="G1792" i="1"/>
  <c r="K1792" i="1" s="1"/>
  <c r="L1792" i="1" s="1"/>
  <c r="J2825" i="2" s="1"/>
  <c r="G1791" i="1"/>
  <c r="K1791" i="1" s="1"/>
  <c r="L1791" i="1" s="1"/>
  <c r="J2383" i="2" s="1"/>
  <c r="G1790" i="1"/>
  <c r="K1790" i="1" s="1"/>
  <c r="L1790" i="1" s="1"/>
  <c r="J5241" i="2" s="1"/>
  <c r="G1789" i="1"/>
  <c r="K1789" i="1" s="1"/>
  <c r="L1789" i="1" s="1"/>
  <c r="J4596" i="2" s="1"/>
  <c r="G1788" i="1"/>
  <c r="K1788" i="1" s="1"/>
  <c r="L1788" i="1" s="1"/>
  <c r="J5507" i="2" s="1"/>
  <c r="G1787" i="1"/>
  <c r="K1787" i="1" s="1"/>
  <c r="L1787" i="1" s="1"/>
  <c r="J1431" i="2" s="1"/>
  <c r="G1786" i="1"/>
  <c r="K1786" i="1" s="1"/>
  <c r="L1786" i="1" s="1"/>
  <c r="J2478" i="2" s="1"/>
  <c r="G1785" i="1"/>
  <c r="K1785" i="1" s="1"/>
  <c r="L1785" i="1" s="1"/>
  <c r="J1078" i="2" s="1"/>
  <c r="G1784" i="1"/>
  <c r="K1784" i="1" s="1"/>
  <c r="L1784" i="1" s="1"/>
  <c r="J1067" i="2" s="1"/>
  <c r="G1783" i="1"/>
  <c r="K1783" i="1" s="1"/>
  <c r="L1783" i="1" s="1"/>
  <c r="J4855" i="2" s="1"/>
  <c r="G1782" i="1"/>
  <c r="K1782" i="1" s="1"/>
  <c r="L1782" i="1" s="1"/>
  <c r="J86" i="2" s="1"/>
  <c r="G1781" i="1"/>
  <c r="K1781" i="1" s="1"/>
  <c r="L1781" i="1" s="1"/>
  <c r="J5479" i="2" s="1"/>
  <c r="G1780" i="1"/>
  <c r="K1780" i="1" s="1"/>
  <c r="L1780" i="1" s="1"/>
  <c r="J1009" i="2" s="1"/>
  <c r="G1779" i="1"/>
  <c r="K1779" i="1" s="1"/>
  <c r="L1779" i="1" s="1"/>
  <c r="J4443" i="2" s="1"/>
  <c r="G1778" i="1"/>
  <c r="K1778" i="1" s="1"/>
  <c r="L1778" i="1" s="1"/>
  <c r="J5052" i="2" s="1"/>
  <c r="G1777" i="1"/>
  <c r="K1777" i="1" s="1"/>
  <c r="L1777" i="1" s="1"/>
  <c r="J297" i="2" s="1"/>
  <c r="G1776" i="1"/>
  <c r="G1775" i="1"/>
  <c r="K1775" i="1" s="1"/>
  <c r="L1775" i="1" s="1"/>
  <c r="J5136" i="2" s="1"/>
  <c r="G1774" i="1"/>
  <c r="K1774" i="1" s="1"/>
  <c r="L1774" i="1" s="1"/>
  <c r="J2990" i="2" s="1"/>
  <c r="G1773" i="1"/>
  <c r="G1772" i="1"/>
  <c r="K1772" i="1" s="1"/>
  <c r="L1772" i="1" s="1"/>
  <c r="J5082" i="2" s="1"/>
  <c r="G1771" i="1"/>
  <c r="K1771" i="1" s="1"/>
  <c r="L1771" i="1" s="1"/>
  <c r="J4958" i="2" s="1"/>
  <c r="G1770" i="1"/>
  <c r="K1770" i="1" s="1"/>
  <c r="L1770" i="1" s="1"/>
  <c r="J4201" i="2" s="1"/>
  <c r="G1769" i="1"/>
  <c r="K1769" i="1" s="1"/>
  <c r="L1769" i="1" s="1"/>
  <c r="J2883" i="2" s="1"/>
  <c r="G1768" i="1"/>
  <c r="K1768" i="1" s="1"/>
  <c r="L1768" i="1" s="1"/>
  <c r="J3014" i="2" s="1"/>
  <c r="G1767" i="1"/>
  <c r="K1767" i="1" s="1"/>
  <c r="L1767" i="1" s="1"/>
  <c r="J3116" i="2" s="1"/>
  <c r="G1766" i="1"/>
  <c r="K1766" i="1" s="1"/>
  <c r="L1766" i="1" s="1"/>
  <c r="J2005" i="2" s="1"/>
  <c r="G1765" i="1"/>
  <c r="K1765" i="1" s="1"/>
  <c r="L1765" i="1" s="1"/>
  <c r="J2058" i="2" s="1"/>
  <c r="G1764" i="1"/>
  <c r="K1764" i="1" s="1"/>
  <c r="L1764" i="1" s="1"/>
  <c r="J2933" i="2" s="1"/>
  <c r="G1763" i="1"/>
  <c r="K1763" i="1" s="1"/>
  <c r="L1763" i="1" s="1"/>
  <c r="J1290" i="2" s="1"/>
  <c r="G1762" i="1"/>
  <c r="K1762" i="1" s="1"/>
  <c r="L1762" i="1" s="1"/>
  <c r="J841" i="2" s="1"/>
  <c r="G1761" i="1"/>
  <c r="K1761" i="1" s="1"/>
  <c r="L1761" i="1" s="1"/>
  <c r="J46" i="2" s="1"/>
  <c r="G1760" i="1"/>
  <c r="K1760" i="1" s="1"/>
  <c r="L1760" i="1" s="1"/>
  <c r="J3502" i="2" s="1"/>
  <c r="G1759" i="1"/>
  <c r="K1759" i="1" s="1"/>
  <c r="L1759" i="1" s="1"/>
  <c r="J737" i="2" s="1"/>
  <c r="G1758" i="1"/>
  <c r="K1758" i="1" s="1"/>
  <c r="L1758" i="1" s="1"/>
  <c r="J4809" i="2" s="1"/>
  <c r="G1757" i="1"/>
  <c r="K1757" i="1" s="1"/>
  <c r="L1757" i="1" s="1"/>
  <c r="J181" i="2" s="1"/>
  <c r="G1756" i="1"/>
  <c r="K1756" i="1" s="1"/>
  <c r="L1756" i="1" s="1"/>
  <c r="J4841" i="2" s="1"/>
  <c r="G1755" i="1"/>
  <c r="K1755" i="1" s="1"/>
  <c r="L1755" i="1" s="1"/>
  <c r="J4808" i="2" s="1"/>
  <c r="G1754" i="1"/>
  <c r="K1754" i="1" s="1"/>
  <c r="L1754" i="1" s="1"/>
  <c r="J4398" i="2" s="1"/>
  <c r="G1753" i="1"/>
  <c r="K1753" i="1" s="1"/>
  <c r="L1753" i="1" s="1"/>
  <c r="J4441" i="2" s="1"/>
  <c r="G1752" i="1"/>
  <c r="K1752" i="1" s="1"/>
  <c r="L1752" i="1" s="1"/>
  <c r="J1549" i="2" s="1"/>
  <c r="G1751" i="1"/>
  <c r="K1751" i="1" s="1"/>
  <c r="L1751" i="1" s="1"/>
  <c r="J2699" i="2" s="1"/>
  <c r="G1750" i="1"/>
  <c r="K1750" i="1" s="1"/>
  <c r="L1750" i="1" s="1"/>
  <c r="J1225" i="2" s="1"/>
  <c r="G1749" i="1"/>
  <c r="K1749" i="1" s="1"/>
  <c r="L1749" i="1" s="1"/>
  <c r="J4086" i="2" s="1"/>
  <c r="G1748" i="1"/>
  <c r="K1748" i="1" s="1"/>
  <c r="L1748" i="1" s="1"/>
  <c r="J3418" i="2" s="1"/>
  <c r="G1747" i="1"/>
  <c r="K1747" i="1" s="1"/>
  <c r="L1747" i="1" s="1"/>
  <c r="J2436" i="2" s="1"/>
  <c r="G1746" i="1"/>
  <c r="K1746" i="1" s="1"/>
  <c r="L1746" i="1" s="1"/>
  <c r="J1303" i="2" s="1"/>
  <c r="G1745" i="1"/>
  <c r="K1745" i="1" s="1"/>
  <c r="L1745" i="1" s="1"/>
  <c r="J5402" i="2" s="1"/>
  <c r="G1744" i="1"/>
  <c r="K1744" i="1" s="1"/>
  <c r="L1744" i="1" s="1"/>
  <c r="J2390" i="2" s="1"/>
  <c r="G1743" i="1"/>
  <c r="K1743" i="1" s="1"/>
  <c r="L1743" i="1" s="1"/>
  <c r="J2449" i="2" s="1"/>
  <c r="G1742" i="1"/>
  <c r="K1742" i="1" s="1"/>
  <c r="L1742" i="1" s="1"/>
  <c r="J4631" i="2" s="1"/>
  <c r="G1741" i="1"/>
  <c r="K1741" i="1" s="1"/>
  <c r="L1741" i="1" s="1"/>
  <c r="J5281" i="2" s="1"/>
  <c r="G1740" i="1"/>
  <c r="K1740" i="1" s="1"/>
  <c r="L1740" i="1" s="1"/>
  <c r="J2358" i="2" s="1"/>
  <c r="G1739" i="1"/>
  <c r="K1739" i="1" s="1"/>
  <c r="L1739" i="1" s="1"/>
  <c r="J5529" i="2" s="1"/>
  <c r="G1738" i="1"/>
  <c r="K1738" i="1" s="1"/>
  <c r="L1738" i="1" s="1"/>
  <c r="J1700" i="2" s="1"/>
  <c r="G1737" i="1"/>
  <c r="K1737" i="1" s="1"/>
  <c r="L1737" i="1" s="1"/>
  <c r="J365" i="2" s="1"/>
  <c r="G1736" i="1"/>
  <c r="K1736" i="1" s="1"/>
  <c r="L1736" i="1" s="1"/>
  <c r="J605" i="2" s="1"/>
  <c r="G1735" i="1"/>
  <c r="K1735" i="1" s="1"/>
  <c r="L1735" i="1" s="1"/>
  <c r="J4008" i="2" s="1"/>
  <c r="G1734" i="1"/>
  <c r="K1734" i="1" s="1"/>
  <c r="L1734" i="1" s="1"/>
  <c r="J4221" i="2" s="1"/>
  <c r="G1733" i="1"/>
  <c r="K1733" i="1" s="1"/>
  <c r="L1733" i="1" s="1"/>
  <c r="J1605" i="2" s="1"/>
  <c r="G1732" i="1"/>
  <c r="K1732" i="1" s="1"/>
  <c r="L1732" i="1" s="1"/>
  <c r="J289" i="2" s="1"/>
  <c r="G1731" i="1"/>
  <c r="K1731" i="1" s="1"/>
  <c r="L1731" i="1" s="1"/>
  <c r="J2662" i="2" s="1"/>
  <c r="G1730" i="1"/>
  <c r="K1730" i="1" s="1"/>
  <c r="L1730" i="1" s="1"/>
  <c r="J5555" i="2" s="1"/>
  <c r="G1729" i="1"/>
  <c r="K1729" i="1" s="1"/>
  <c r="L1729" i="1" s="1"/>
  <c r="J4413" i="2" s="1"/>
  <c r="G1728" i="1"/>
  <c r="K1728" i="1" s="1"/>
  <c r="L1728" i="1" s="1"/>
  <c r="J860" i="2" s="1"/>
  <c r="G1727" i="1"/>
  <c r="K1727" i="1" s="1"/>
  <c r="L1727" i="1" s="1"/>
  <c r="J5504" i="2" s="1"/>
  <c r="G1726" i="1"/>
  <c r="K1726" i="1" s="1"/>
  <c r="L1726" i="1" s="1"/>
  <c r="J4228" i="2" s="1"/>
  <c r="G1725" i="1"/>
  <c r="K1725" i="1" s="1"/>
  <c r="L1725" i="1" s="1"/>
  <c r="J4012" i="2" s="1"/>
  <c r="G1724" i="1"/>
  <c r="K1724" i="1" s="1"/>
  <c r="L1724" i="1" s="1"/>
  <c r="J5107" i="2" s="1"/>
  <c r="G1723" i="1"/>
  <c r="K1723" i="1" s="1"/>
  <c r="L1723" i="1" s="1"/>
  <c r="J5161" i="2" s="1"/>
  <c r="G1722" i="1"/>
  <c r="K1722" i="1" s="1"/>
  <c r="L1722" i="1" s="1"/>
  <c r="J4810" i="2" s="1"/>
  <c r="G1721" i="1"/>
  <c r="K1721" i="1" s="1"/>
  <c r="L1721" i="1" s="1"/>
  <c r="J2330" i="2" s="1"/>
  <c r="G1720" i="1"/>
  <c r="K1720" i="1" s="1"/>
  <c r="L1720" i="1" s="1"/>
  <c r="J5071" i="2" s="1"/>
  <c r="G1719" i="1"/>
  <c r="K1719" i="1" s="1"/>
  <c r="L1719" i="1" s="1"/>
  <c r="J2184" i="2" s="1"/>
  <c r="G1718" i="1"/>
  <c r="K1718" i="1" s="1"/>
  <c r="L1718" i="1" s="1"/>
  <c r="J1228" i="2" s="1"/>
  <c r="G1717" i="1"/>
  <c r="K1717" i="1" s="1"/>
  <c r="L1717" i="1" s="1"/>
  <c r="J3083" i="2" s="1"/>
  <c r="G1716" i="1"/>
  <c r="K1716" i="1" s="1"/>
  <c r="L1716" i="1" s="1"/>
  <c r="J2858" i="2" s="1"/>
  <c r="G1715" i="1"/>
  <c r="K1715" i="1" s="1"/>
  <c r="L1715" i="1" s="1"/>
  <c r="J688" i="2" s="1"/>
  <c r="G1714" i="1"/>
  <c r="K1714" i="1" s="1"/>
  <c r="L1714" i="1" s="1"/>
  <c r="J1553" i="2" s="1"/>
  <c r="G1713" i="1"/>
  <c r="K1713" i="1" s="1"/>
  <c r="L1713" i="1" s="1"/>
  <c r="J241" i="2" s="1"/>
  <c r="G1712" i="1"/>
  <c r="K1712" i="1" s="1"/>
  <c r="L1712" i="1" s="1"/>
  <c r="J4722" i="2" s="1"/>
  <c r="G1711" i="1"/>
  <c r="K1711" i="1" s="1"/>
  <c r="L1711" i="1" s="1"/>
  <c r="J4125" i="2" s="1"/>
  <c r="G1710" i="1"/>
  <c r="K1710" i="1" s="1"/>
  <c r="L1710" i="1" s="1"/>
  <c r="J1371" i="2" s="1"/>
  <c r="G1709" i="1"/>
  <c r="K1709" i="1" s="1"/>
  <c r="L1709" i="1" s="1"/>
  <c r="J4479" i="2" s="1"/>
  <c r="G1708" i="1"/>
  <c r="K1708" i="1" s="1"/>
  <c r="L1708" i="1" s="1"/>
  <c r="J1205" i="2" s="1"/>
  <c r="G1707" i="1"/>
  <c r="K1707" i="1" s="1"/>
  <c r="L1707" i="1" s="1"/>
  <c r="J3668" i="2" s="1"/>
  <c r="G1706" i="1"/>
  <c r="K1706" i="1" s="1"/>
  <c r="L1706" i="1" s="1"/>
  <c r="J2393" i="2" s="1"/>
  <c r="G1705" i="1"/>
  <c r="K1705" i="1" s="1"/>
  <c r="L1705" i="1" s="1"/>
  <c r="J1178" i="2" s="1"/>
  <c r="G1704" i="1"/>
  <c r="K1704" i="1" s="1"/>
  <c r="L1704" i="1" s="1"/>
  <c r="J1802" i="2" s="1"/>
  <c r="G1703" i="1"/>
  <c r="K1703" i="1" s="1"/>
  <c r="L1703" i="1" s="1"/>
  <c r="J3679" i="2" s="1"/>
  <c r="G1702" i="1"/>
  <c r="K1702" i="1" s="1"/>
  <c r="L1702" i="1" s="1"/>
  <c r="J1484" i="2" s="1"/>
  <c r="G1701" i="1"/>
  <c r="K1701" i="1" s="1"/>
  <c r="L1701" i="1" s="1"/>
  <c r="J985" i="2" s="1"/>
  <c r="G1700" i="1"/>
  <c r="K1700" i="1" s="1"/>
  <c r="L1700" i="1" s="1"/>
  <c r="J3585" i="2" s="1"/>
  <c r="G1699" i="1"/>
  <c r="K1699" i="1" s="1"/>
  <c r="L1699" i="1" s="1"/>
  <c r="J5318" i="2" s="1"/>
  <c r="G1698" i="1"/>
  <c r="K1698" i="1" s="1"/>
  <c r="L1698" i="1" s="1"/>
  <c r="J4590" i="2" s="1"/>
  <c r="G1697" i="1"/>
  <c r="K1697" i="1" s="1"/>
  <c r="L1697" i="1" s="1"/>
  <c r="J1077" i="2" s="1"/>
  <c r="G1696" i="1"/>
  <c r="K1696" i="1" s="1"/>
  <c r="L1696" i="1" s="1"/>
  <c r="J1752" i="2" s="1"/>
  <c r="G1695" i="1"/>
  <c r="K1695" i="1" s="1"/>
  <c r="L1695" i="1" s="1"/>
  <c r="J389" i="2" s="1"/>
  <c r="G1694" i="1"/>
  <c r="K1694" i="1" s="1"/>
  <c r="L1694" i="1" s="1"/>
  <c r="J5328" i="2" s="1"/>
  <c r="G1693" i="1"/>
  <c r="K1693" i="1" s="1"/>
  <c r="L1693" i="1" s="1"/>
  <c r="J1451" i="2" s="1"/>
  <c r="G1692" i="1"/>
  <c r="K1692" i="1" s="1"/>
  <c r="L1692" i="1" s="1"/>
  <c r="J2121" i="2" s="1"/>
  <c r="G1691" i="1"/>
  <c r="K1691" i="1" s="1"/>
  <c r="L1691" i="1" s="1"/>
  <c r="J4370" i="2" s="1"/>
  <c r="G1690" i="1"/>
  <c r="K1690" i="1" s="1"/>
  <c r="L1690" i="1" s="1"/>
  <c r="J3550" i="2" s="1"/>
  <c r="G1689" i="1"/>
  <c r="K1689" i="1" s="1"/>
  <c r="L1689" i="1" s="1"/>
  <c r="J4016" i="2" s="1"/>
  <c r="G1688" i="1"/>
  <c r="K1688" i="1" s="1"/>
  <c r="L1688" i="1" s="1"/>
  <c r="J5340" i="2" s="1"/>
  <c r="G1687" i="1"/>
  <c r="K1687" i="1" s="1"/>
  <c r="L1687" i="1" s="1"/>
  <c r="J5102" i="2" s="1"/>
  <c r="G1686" i="1"/>
  <c r="K1686" i="1" s="1"/>
  <c r="L1686" i="1" s="1"/>
  <c r="J2099" i="2" s="1"/>
  <c r="G1685" i="1"/>
  <c r="K1685" i="1" s="1"/>
  <c r="L1685" i="1" s="1"/>
  <c r="J2406" i="2" s="1"/>
  <c r="G1684" i="1"/>
  <c r="K1684" i="1" s="1"/>
  <c r="L1684" i="1" s="1"/>
  <c r="J593" i="2" s="1"/>
  <c r="G1683" i="1"/>
  <c r="K1683" i="1" s="1"/>
  <c r="L1683" i="1" s="1"/>
  <c r="J5215" i="2" s="1"/>
  <c r="G1682" i="1"/>
  <c r="K1682" i="1" s="1"/>
  <c r="L1682" i="1" s="1"/>
  <c r="J2690" i="2" s="1"/>
  <c r="G1681" i="1"/>
  <c r="K1681" i="1" s="1"/>
  <c r="L1681" i="1" s="1"/>
  <c r="J1917" i="2" s="1"/>
  <c r="G1680" i="1"/>
  <c r="K1680" i="1" s="1"/>
  <c r="L1680" i="1" s="1"/>
  <c r="J1349" i="2" s="1"/>
  <c r="G1679" i="1"/>
  <c r="K1679" i="1" s="1"/>
  <c r="L1679" i="1" s="1"/>
  <c r="J4085" i="2" s="1"/>
  <c r="G1678" i="1"/>
  <c r="K1678" i="1" s="1"/>
  <c r="L1678" i="1" s="1"/>
  <c r="J5363" i="2" s="1"/>
  <c r="G1677" i="1"/>
  <c r="K1677" i="1" s="1"/>
  <c r="L1677" i="1" s="1"/>
  <c r="J5404" i="2" s="1"/>
  <c r="G1676" i="1"/>
  <c r="K1676" i="1" s="1"/>
  <c r="L1676" i="1" s="1"/>
  <c r="J1079" i="2" s="1"/>
  <c r="G1675" i="1"/>
  <c r="K1675" i="1" s="1"/>
  <c r="L1675" i="1" s="1"/>
  <c r="J4470" i="2" s="1"/>
  <c r="G1674" i="1"/>
  <c r="K1674" i="1" s="1"/>
  <c r="L1674" i="1" s="1"/>
  <c r="J1229" i="2" s="1"/>
  <c r="G1673" i="1"/>
  <c r="K1673" i="1" s="1"/>
  <c r="L1673" i="1" s="1"/>
  <c r="J3504" i="2" s="1"/>
  <c r="G1672" i="1"/>
  <c r="K1672" i="1" s="1"/>
  <c r="L1672" i="1" s="1"/>
  <c r="J5554" i="2" s="1"/>
  <c r="G1671" i="1"/>
  <c r="K1671" i="1" s="1"/>
  <c r="L1671" i="1" s="1"/>
  <c r="J4657" i="2" s="1"/>
  <c r="G1670" i="1"/>
  <c r="K1670" i="1" s="1"/>
  <c r="L1670" i="1" s="1"/>
  <c r="J3061" i="2" s="1"/>
  <c r="G1669" i="1"/>
  <c r="K1669" i="1" s="1"/>
  <c r="L1669" i="1" s="1"/>
  <c r="J2307" i="2" s="1"/>
  <c r="G1668" i="1"/>
  <c r="K1668" i="1" s="1"/>
  <c r="L1668" i="1" s="1"/>
  <c r="J1922" i="2" s="1"/>
  <c r="G1667" i="1"/>
  <c r="K1667" i="1" s="1"/>
  <c r="L1667" i="1" s="1"/>
  <c r="J2334" i="2" s="1"/>
  <c r="G1666" i="1"/>
  <c r="K1666" i="1" s="1"/>
  <c r="L1666" i="1" s="1"/>
  <c r="J4176" i="2" s="1"/>
  <c r="G1665" i="1"/>
  <c r="K1665" i="1" s="1"/>
  <c r="L1665" i="1" s="1"/>
  <c r="J2150" i="2" s="1"/>
  <c r="G1664" i="1"/>
  <c r="K1664" i="1" s="1"/>
  <c r="L1664" i="1" s="1"/>
  <c r="J1710" i="2" s="1"/>
  <c r="G1663" i="1"/>
  <c r="K1663" i="1" s="1"/>
  <c r="L1663" i="1" s="1"/>
  <c r="J3876" i="2" s="1"/>
  <c r="G1662" i="1"/>
  <c r="K1662" i="1" s="1"/>
  <c r="L1662" i="1" s="1"/>
  <c r="J4375" i="2" s="1"/>
  <c r="G1661" i="1"/>
  <c r="K1661" i="1" s="1"/>
  <c r="L1661" i="1" s="1"/>
  <c r="J4513" i="2" s="1"/>
  <c r="G1660" i="1"/>
  <c r="K1660" i="1" s="1"/>
  <c r="L1660" i="1" s="1"/>
  <c r="J419" i="2" s="1"/>
  <c r="G1659" i="1"/>
  <c r="K1659" i="1" s="1"/>
  <c r="L1659" i="1" s="1"/>
  <c r="J68" i="2" s="1"/>
  <c r="G1658" i="1"/>
  <c r="K1658" i="1" s="1"/>
  <c r="L1658" i="1" s="1"/>
  <c r="J5366" i="2" s="1"/>
  <c r="G1657" i="1"/>
  <c r="K1657" i="1" s="1"/>
  <c r="L1657" i="1" s="1"/>
  <c r="J4545" i="2" s="1"/>
  <c r="G1656" i="1"/>
  <c r="K1656" i="1" s="1"/>
  <c r="L1656" i="1" s="1"/>
  <c r="J1987" i="2" s="1"/>
  <c r="G1655" i="1"/>
  <c r="K1655" i="1" s="1"/>
  <c r="L1655" i="1" s="1"/>
  <c r="J2497" i="2" s="1"/>
  <c r="G1654" i="1"/>
  <c r="K1654" i="1" s="1"/>
  <c r="L1654" i="1" s="1"/>
  <c r="J5149" i="2" s="1"/>
  <c r="G1653" i="1"/>
  <c r="K1653" i="1" s="1"/>
  <c r="L1653" i="1" s="1"/>
  <c r="J4227" i="2" s="1"/>
  <c r="G1652" i="1"/>
  <c r="K1652" i="1" s="1"/>
  <c r="L1652" i="1" s="1"/>
  <c r="J2248" i="2" s="1"/>
  <c r="G1651" i="1"/>
  <c r="K1651" i="1" s="1"/>
  <c r="L1651" i="1" s="1"/>
  <c r="J1068" i="2" s="1"/>
  <c r="G1650" i="1"/>
  <c r="K1650" i="1" s="1"/>
  <c r="L1650" i="1" s="1"/>
  <c r="J713" i="2" s="1"/>
  <c r="G1649" i="1"/>
  <c r="K1649" i="1" s="1"/>
  <c r="L1649" i="1" s="1"/>
  <c r="J4129" i="2" s="1"/>
  <c r="G1648" i="1"/>
  <c r="K1648" i="1" s="1"/>
  <c r="L1648" i="1" s="1"/>
  <c r="J4393" i="2" s="1"/>
  <c r="G1647" i="1"/>
  <c r="K1647" i="1" s="1"/>
  <c r="L1647" i="1" s="1"/>
  <c r="J3560" i="2" s="1"/>
  <c r="G1646" i="1"/>
  <c r="K1646" i="1" s="1"/>
  <c r="L1646" i="1" s="1"/>
  <c r="J1320" i="2" s="1"/>
  <c r="G1645" i="1"/>
  <c r="K1645" i="1" s="1"/>
  <c r="L1645" i="1" s="1"/>
  <c r="J4638" i="2" s="1"/>
  <c r="G1644" i="1"/>
  <c r="K1644" i="1" s="1"/>
  <c r="L1644" i="1" s="1"/>
  <c r="J5216" i="2" s="1"/>
  <c r="G1643" i="1"/>
  <c r="K1643" i="1" s="1"/>
  <c r="L1643" i="1" s="1"/>
  <c r="J3002" i="2" s="1"/>
  <c r="G1642" i="1"/>
  <c r="K1642" i="1" s="1"/>
  <c r="L1642" i="1" s="1"/>
  <c r="J4200" i="2" s="1"/>
  <c r="G1641" i="1"/>
  <c r="K1641" i="1" s="1"/>
  <c r="L1641" i="1" s="1"/>
  <c r="J2985" i="2" s="1"/>
  <c r="G1640" i="1"/>
  <c r="K1640" i="1" s="1"/>
  <c r="L1640" i="1" s="1"/>
  <c r="J162" i="2" s="1"/>
  <c r="G1639" i="1"/>
  <c r="K1639" i="1" s="1"/>
  <c r="L1639" i="1" s="1"/>
  <c r="J2200" i="2" s="1"/>
  <c r="G1638" i="1"/>
  <c r="K1638" i="1" s="1"/>
  <c r="L1638" i="1" s="1"/>
  <c r="J3150" i="2" s="1"/>
  <c r="G1637" i="1"/>
  <c r="K1637" i="1" s="1"/>
  <c r="L1637" i="1" s="1"/>
  <c r="J4334" i="2" s="1"/>
  <c r="G1636" i="1"/>
  <c r="K1636" i="1" s="1"/>
  <c r="L1636" i="1" s="1"/>
  <c r="J3904" i="2" s="1"/>
  <c r="G1635" i="1"/>
  <c r="G1634" i="1"/>
  <c r="K1634" i="1" s="1"/>
  <c r="L1634" i="1" s="1"/>
  <c r="J1902" i="2" s="1"/>
  <c r="G1633" i="1"/>
  <c r="K1633" i="1" s="1"/>
  <c r="L1633" i="1" s="1"/>
  <c r="J514" i="2" s="1"/>
  <c r="G1632" i="1"/>
  <c r="K1632" i="1" s="1"/>
  <c r="L1632" i="1" s="1"/>
  <c r="J3943" i="2" s="1"/>
  <c r="G1631" i="1"/>
  <c r="K1631" i="1" s="1"/>
  <c r="L1631" i="1" s="1"/>
  <c r="J4018" i="2" s="1"/>
  <c r="G1630" i="1"/>
  <c r="K1630" i="1" s="1"/>
  <c r="L1630" i="1" s="1"/>
  <c r="J1740" i="2" s="1"/>
  <c r="G1629" i="1"/>
  <c r="K1629" i="1" s="1"/>
  <c r="L1629" i="1" s="1"/>
  <c r="J5370" i="2" s="1"/>
  <c r="G1628" i="1"/>
  <c r="K1628" i="1" s="1"/>
  <c r="L1628" i="1" s="1"/>
  <c r="J4484" i="2" s="1"/>
  <c r="G1627" i="1"/>
  <c r="K1627" i="1" s="1"/>
  <c r="L1627" i="1" s="1"/>
  <c r="J5206" i="2" s="1"/>
  <c r="G1626" i="1"/>
  <c r="K1626" i="1" s="1"/>
  <c r="L1626" i="1" s="1"/>
  <c r="J4542" i="2" s="1"/>
  <c r="G1625" i="1"/>
  <c r="K1625" i="1" s="1"/>
  <c r="L1625" i="1" s="1"/>
  <c r="J117" i="2" s="1"/>
  <c r="G1624" i="1"/>
  <c r="K1624" i="1" s="1"/>
  <c r="L1624" i="1" s="1"/>
  <c r="J5348" i="2" s="1"/>
  <c r="G1623" i="1"/>
  <c r="K1623" i="1" s="1"/>
  <c r="L1623" i="1" s="1"/>
  <c r="J4556" i="2" s="1"/>
  <c r="G1622" i="1"/>
  <c r="K1622" i="1" s="1"/>
  <c r="L1622" i="1" s="1"/>
  <c r="J4575" i="2" s="1"/>
  <c r="G1621" i="1"/>
  <c r="K1621" i="1" s="1"/>
  <c r="L1621" i="1" s="1"/>
  <c r="J3486" i="2" s="1"/>
  <c r="G1620" i="1"/>
  <c r="K1620" i="1" s="1"/>
  <c r="L1620" i="1" s="1"/>
  <c r="J1322" i="2" s="1"/>
  <c r="G1619" i="1"/>
  <c r="K1619" i="1" s="1"/>
  <c r="L1619" i="1" s="1"/>
  <c r="J5437" i="2" s="1"/>
  <c r="G1618" i="1"/>
  <c r="K1618" i="1" s="1"/>
  <c r="L1618" i="1" s="1"/>
  <c r="J3563" i="2" s="1"/>
  <c r="G1617" i="1"/>
  <c r="K1617" i="1" s="1"/>
  <c r="L1617" i="1" s="1"/>
  <c r="J4392" i="2" s="1"/>
  <c r="G1616" i="1"/>
  <c r="K1616" i="1" s="1"/>
  <c r="L1616" i="1" s="1"/>
  <c r="J2135" i="2" s="1"/>
  <c r="G1615" i="1"/>
  <c r="K1615" i="1" s="1"/>
  <c r="L1615" i="1" s="1"/>
  <c r="J2041" i="2" s="1"/>
  <c r="G1614" i="1"/>
  <c r="K1614" i="1" s="1"/>
  <c r="L1614" i="1" s="1"/>
  <c r="J3536" i="2" s="1"/>
  <c r="G1613" i="1"/>
  <c r="K1613" i="1" s="1"/>
  <c r="L1613" i="1" s="1"/>
  <c r="J889" i="2" s="1"/>
  <c r="G1612" i="1"/>
  <c r="K1612" i="1" s="1"/>
  <c r="L1612" i="1" s="1"/>
  <c r="J4845" i="2" s="1"/>
  <c r="G1611" i="1"/>
  <c r="K1611" i="1" s="1"/>
  <c r="L1611" i="1" s="1"/>
  <c r="J525" i="2" s="1"/>
  <c r="G1610" i="1"/>
  <c r="K1610" i="1" s="1"/>
  <c r="L1610" i="1" s="1"/>
  <c r="J3344" i="2" s="1"/>
  <c r="G1609" i="1"/>
  <c r="K1609" i="1" s="1"/>
  <c r="L1609" i="1" s="1"/>
  <c r="J3350" i="2" s="1"/>
  <c r="G1608" i="1"/>
  <c r="K1608" i="1" s="1"/>
  <c r="L1608" i="1" s="1"/>
  <c r="J2583" i="2" s="1"/>
  <c r="G1607" i="1"/>
  <c r="K1607" i="1" s="1"/>
  <c r="L1607" i="1" s="1"/>
  <c r="J4897" i="2" s="1"/>
  <c r="G1606" i="1"/>
  <c r="K1606" i="1" s="1"/>
  <c r="L1606" i="1" s="1"/>
  <c r="J3124" i="2" s="1"/>
  <c r="G1605" i="1"/>
  <c r="K1605" i="1" s="1"/>
  <c r="L1605" i="1" s="1"/>
  <c r="J5359" i="2" s="1"/>
  <c r="G1604" i="1"/>
  <c r="K1604" i="1" s="1"/>
  <c r="L1604" i="1" s="1"/>
  <c r="J1220" i="2" s="1"/>
  <c r="G1603" i="1"/>
  <c r="K1603" i="1" s="1"/>
  <c r="L1603" i="1" s="1"/>
  <c r="J3730" i="2" s="1"/>
  <c r="G1602" i="1"/>
  <c r="K1602" i="1" s="1"/>
  <c r="L1602" i="1" s="1"/>
  <c r="J3493" i="2" s="1"/>
  <c r="G1601" i="1"/>
  <c r="K1601" i="1" s="1"/>
  <c r="L1601" i="1" s="1"/>
  <c r="J3868" i="2" s="1"/>
  <c r="G1600" i="1"/>
  <c r="K1600" i="1" s="1"/>
  <c r="L1600" i="1" s="1"/>
  <c r="J1364" i="2" s="1"/>
  <c r="G1599" i="1"/>
  <c r="K1599" i="1" s="1"/>
  <c r="L1599" i="1" s="1"/>
  <c r="J3106" i="2" s="1"/>
  <c r="G1598" i="1"/>
  <c r="K1598" i="1" s="1"/>
  <c r="L1598" i="1" s="1"/>
  <c r="J827" i="2" s="1"/>
  <c r="G1597" i="1"/>
  <c r="K1597" i="1" s="1"/>
  <c r="L1597" i="1" s="1"/>
  <c r="J927" i="2" s="1"/>
  <c r="G1596" i="1"/>
  <c r="K1596" i="1" s="1"/>
  <c r="L1596" i="1" s="1"/>
  <c r="J3953" i="2" s="1"/>
  <c r="G1595" i="1"/>
  <c r="K1595" i="1" s="1"/>
  <c r="L1595" i="1" s="1"/>
  <c r="J4661" i="2" s="1"/>
  <c r="G1594" i="1"/>
  <c r="K1594" i="1" s="1"/>
  <c r="L1594" i="1" s="1"/>
  <c r="J2777" i="2" s="1"/>
  <c r="G1593" i="1"/>
  <c r="K1593" i="1" s="1"/>
  <c r="L1593" i="1" s="1"/>
  <c r="J4247" i="2" s="1"/>
  <c r="G1592" i="1"/>
  <c r="K1592" i="1" s="1"/>
  <c r="L1592" i="1" s="1"/>
  <c r="J5308" i="2" s="1"/>
  <c r="G1591" i="1"/>
  <c r="K1591" i="1" s="1"/>
  <c r="L1591" i="1" s="1"/>
  <c r="J1776" i="2" s="1"/>
  <c r="G1590" i="1"/>
  <c r="G1589" i="1"/>
  <c r="K1589" i="1" s="1"/>
  <c r="L1589" i="1" s="1"/>
  <c r="J5548" i="2" s="1"/>
  <c r="G1588" i="1"/>
  <c r="K1588" i="1" s="1"/>
  <c r="L1588" i="1" s="1"/>
  <c r="J4535" i="2" s="1"/>
  <c r="G1587" i="1"/>
  <c r="K1587" i="1" s="1"/>
  <c r="L1587" i="1" s="1"/>
  <c r="J3988" i="2" s="1"/>
  <c r="G1586" i="1"/>
  <c r="K1586" i="1" s="1"/>
  <c r="L1586" i="1" s="1"/>
  <c r="J5291" i="2" s="1"/>
  <c r="G1585" i="1"/>
  <c r="K1585" i="1" s="1"/>
  <c r="L1585" i="1" s="1"/>
  <c r="J1748" i="2" s="1"/>
  <c r="G1584" i="1"/>
  <c r="K1584" i="1" s="1"/>
  <c r="L1584" i="1" s="1"/>
  <c r="J1833" i="2" s="1"/>
  <c r="G1583" i="1"/>
  <c r="K1583" i="1" s="1"/>
  <c r="L1583" i="1" s="1"/>
  <c r="J3491" i="2" s="1"/>
  <c r="G1582" i="1"/>
  <c r="K1582" i="1" s="1"/>
  <c r="L1582" i="1" s="1"/>
  <c r="J842" i="2" s="1"/>
  <c r="G1581" i="1"/>
  <c r="K1581" i="1" s="1"/>
  <c r="L1581" i="1" s="1"/>
  <c r="J3837" i="2" s="1"/>
  <c r="G1580" i="1"/>
  <c r="K1580" i="1" s="1"/>
  <c r="L1580" i="1" s="1"/>
  <c r="J3929" i="2" s="1"/>
  <c r="G1579" i="1"/>
  <c r="K1579" i="1" s="1"/>
  <c r="L1579" i="1" s="1"/>
  <c r="J3824" i="2" s="1"/>
  <c r="G1578" i="1"/>
  <c r="K1578" i="1" s="1"/>
  <c r="L1578" i="1" s="1"/>
  <c r="J3306" i="2" s="1"/>
  <c r="G1577" i="1"/>
  <c r="K1577" i="1" s="1"/>
  <c r="L1577" i="1" s="1"/>
  <c r="J79" i="2" s="1"/>
  <c r="G1576" i="1"/>
  <c r="K1576" i="1" s="1"/>
  <c r="L1576" i="1" s="1"/>
  <c r="J2168" i="2" s="1"/>
  <c r="G1575" i="1"/>
  <c r="K1575" i="1" s="1"/>
  <c r="L1575" i="1" s="1"/>
  <c r="J4044" i="2" s="1"/>
  <c r="G1574" i="1"/>
  <c r="K1574" i="1" s="1"/>
  <c r="L1574" i="1" s="1"/>
  <c r="J3874" i="2" s="1"/>
  <c r="G1573" i="1"/>
  <c r="K1573" i="1" s="1"/>
  <c r="L1573" i="1" s="1"/>
  <c r="J4252" i="2" s="1"/>
  <c r="G1572" i="1"/>
  <c r="K1572" i="1" s="1"/>
  <c r="L1572" i="1" s="1"/>
  <c r="J1124" i="2" s="1"/>
  <c r="G1571" i="1"/>
  <c r="K1571" i="1" s="1"/>
  <c r="L1571" i="1" s="1"/>
  <c r="J3123" i="2" s="1"/>
  <c r="G1570" i="1"/>
  <c r="K1570" i="1" s="1"/>
  <c r="L1570" i="1" s="1"/>
  <c r="J4451" i="2" s="1"/>
  <c r="G1569" i="1"/>
  <c r="K1569" i="1" s="1"/>
  <c r="L1569" i="1" s="1"/>
  <c r="J2692" i="2" s="1"/>
  <c r="G1568" i="1"/>
  <c r="K1568" i="1" s="1"/>
  <c r="L1568" i="1" s="1"/>
  <c r="J5513" i="2" s="1"/>
  <c r="G1567" i="1"/>
  <c r="K1567" i="1" s="1"/>
  <c r="L1567" i="1" s="1"/>
  <c r="J4704" i="2" s="1"/>
  <c r="G1566" i="1"/>
  <c r="K1566" i="1" s="1"/>
  <c r="L1566" i="1" s="1"/>
  <c r="J1288" i="2" s="1"/>
  <c r="G1565" i="1"/>
  <c r="K1565" i="1" s="1"/>
  <c r="L1565" i="1" s="1"/>
  <c r="J1436" i="2" s="1"/>
  <c r="G1564" i="1"/>
  <c r="K1564" i="1" s="1"/>
  <c r="L1564" i="1" s="1"/>
  <c r="J3448" i="2" s="1"/>
  <c r="G1563" i="1"/>
  <c r="K1563" i="1" s="1"/>
  <c r="L1563" i="1" s="1"/>
  <c r="J5500" i="2" s="1"/>
  <c r="G1562" i="1"/>
  <c r="K1562" i="1" s="1"/>
  <c r="L1562" i="1" s="1"/>
  <c r="J853" i="2" s="1"/>
  <c r="G1561" i="1"/>
  <c r="K1561" i="1" s="1"/>
  <c r="L1561" i="1" s="1"/>
  <c r="J3036" i="2" s="1"/>
  <c r="G1560" i="1"/>
  <c r="K1560" i="1" s="1"/>
  <c r="L1560" i="1" s="1"/>
  <c r="J3603" i="2" s="1"/>
  <c r="G1559" i="1"/>
  <c r="K1559" i="1" s="1"/>
  <c r="L1559" i="1" s="1"/>
  <c r="J1158" i="2" s="1"/>
  <c r="G1558" i="1"/>
  <c r="K1558" i="1" s="1"/>
  <c r="L1558" i="1" s="1"/>
  <c r="J4729" i="2" s="1"/>
  <c r="G1557" i="1"/>
  <c r="K1557" i="1" s="1"/>
  <c r="L1557" i="1" s="1"/>
  <c r="J4777" i="2" s="1"/>
  <c r="G1556" i="1"/>
  <c r="K1556" i="1" s="1"/>
  <c r="L1556" i="1" s="1"/>
  <c r="J4110" i="2" s="1"/>
  <c r="G1555" i="1"/>
  <c r="K1555" i="1" s="1"/>
  <c r="L1555" i="1" s="1"/>
  <c r="J2047" i="2" s="1"/>
  <c r="G1554" i="1"/>
  <c r="K1554" i="1" s="1"/>
  <c r="L1554" i="1" s="1"/>
  <c r="J20" i="2" s="1"/>
  <c r="G1553" i="1"/>
  <c r="K1553" i="1" s="1"/>
  <c r="L1553" i="1" s="1"/>
  <c r="J5186" i="2" s="1"/>
  <c r="G1552" i="1"/>
  <c r="K1552" i="1" s="1"/>
  <c r="L1552" i="1" s="1"/>
  <c r="J4847" i="2" s="1"/>
  <c r="G1551" i="1"/>
  <c r="K1551" i="1" s="1"/>
  <c r="L1551" i="1" s="1"/>
  <c r="J3181" i="2" s="1"/>
  <c r="G1550" i="1"/>
  <c r="K1550" i="1" s="1"/>
  <c r="L1550" i="1" s="1"/>
  <c r="J3097" i="2" s="1"/>
  <c r="G1549" i="1"/>
  <c r="K1549" i="1" s="1"/>
  <c r="L1549" i="1" s="1"/>
  <c r="J4108" i="2" s="1"/>
  <c r="G1548" i="1"/>
  <c r="K1548" i="1" s="1"/>
  <c r="L1548" i="1" s="1"/>
  <c r="J3554" i="2" s="1"/>
  <c r="G1547" i="1"/>
  <c r="K1547" i="1" s="1"/>
  <c r="L1547" i="1" s="1"/>
  <c r="J868" i="2" s="1"/>
  <c r="G1546" i="1"/>
  <c r="K1546" i="1" s="1"/>
  <c r="L1546" i="1" s="1"/>
  <c r="J5425" i="2" s="1"/>
  <c r="G1545" i="1"/>
  <c r="K1545" i="1" s="1"/>
  <c r="L1545" i="1" s="1"/>
  <c r="J2797" i="2" s="1"/>
  <c r="G1544" i="1"/>
  <c r="K1544" i="1" s="1"/>
  <c r="L1544" i="1" s="1"/>
  <c r="J1572" i="2" s="1"/>
  <c r="G1543" i="1"/>
  <c r="K1543" i="1" s="1"/>
  <c r="L1543" i="1" s="1"/>
  <c r="J3907" i="2" s="1"/>
  <c r="G1542" i="1"/>
  <c r="K1542" i="1" s="1"/>
  <c r="L1542" i="1" s="1"/>
  <c r="J1770" i="2" s="1"/>
  <c r="G1541" i="1"/>
  <c r="K1541" i="1" s="1"/>
  <c r="L1541" i="1" s="1"/>
  <c r="J3779" i="2" s="1"/>
  <c r="G1540" i="1"/>
  <c r="K1540" i="1" s="1"/>
  <c r="L1540" i="1" s="1"/>
  <c r="J767" i="2" s="1"/>
  <c r="G1539" i="1"/>
  <c r="K1539" i="1" s="1"/>
  <c r="L1539" i="1" s="1"/>
  <c r="J4720" i="2" s="1"/>
  <c r="G1538" i="1"/>
  <c r="K1538" i="1" s="1"/>
  <c r="L1538" i="1" s="1"/>
  <c r="J3227" i="2" s="1"/>
  <c r="G1537" i="1"/>
  <c r="K1537" i="1" s="1"/>
  <c r="L1537" i="1" s="1"/>
  <c r="J5553" i="2" s="1"/>
  <c r="G1536" i="1"/>
  <c r="K1536" i="1" s="1"/>
  <c r="L1536" i="1" s="1"/>
  <c r="J409" i="2" s="1"/>
  <c r="G1535" i="1"/>
  <c r="K1535" i="1" s="1"/>
  <c r="L1535" i="1" s="1"/>
  <c r="J4876" i="2" s="1"/>
  <c r="G1534" i="1"/>
  <c r="K1534" i="1" s="1"/>
  <c r="L1534" i="1" s="1"/>
  <c r="J3791" i="2" s="1"/>
  <c r="G1533" i="1"/>
  <c r="K1533" i="1" s="1"/>
  <c r="L1533" i="1" s="1"/>
  <c r="J2954" i="2" s="1"/>
  <c r="G1532" i="1"/>
  <c r="G1531" i="1"/>
  <c r="K1531" i="1" s="1"/>
  <c r="L1531" i="1" s="1"/>
  <c r="J4829" i="2" s="1"/>
  <c r="G1530" i="1"/>
  <c r="G1529" i="1"/>
  <c r="K1529" i="1" s="1"/>
  <c r="L1529" i="1" s="1"/>
  <c r="J4401" i="2" s="1"/>
  <c r="G1528" i="1"/>
  <c r="G1527" i="1"/>
  <c r="K1527" i="1" s="1"/>
  <c r="L1527" i="1" s="1"/>
  <c r="J1054" i="2" s="1"/>
  <c r="G1526" i="1"/>
  <c r="K1526" i="1" s="1"/>
  <c r="L1526" i="1" s="1"/>
  <c r="J324" i="2" s="1"/>
  <c r="G1525" i="1"/>
  <c r="K1525" i="1" s="1"/>
  <c r="L1525" i="1" s="1"/>
  <c r="J4261" i="2" s="1"/>
  <c r="G1524" i="1"/>
  <c r="K1524" i="1" s="1"/>
  <c r="L1524" i="1" s="1"/>
  <c r="J707" i="2" s="1"/>
  <c r="G1523" i="1"/>
  <c r="G1522" i="1"/>
  <c r="K1522" i="1" s="1"/>
  <c r="L1522" i="1" s="1"/>
  <c r="J2640" i="2" s="1"/>
  <c r="G1521" i="1"/>
  <c r="K1521" i="1" s="1"/>
  <c r="L1521" i="1" s="1"/>
  <c r="J2818" i="2" s="1"/>
  <c r="G1520" i="1"/>
  <c r="K1520" i="1" s="1"/>
  <c r="L1520" i="1" s="1"/>
  <c r="J538" i="2" s="1"/>
  <c r="G1519" i="1"/>
  <c r="K1519" i="1" s="1"/>
  <c r="L1519" i="1" s="1"/>
  <c r="J3490" i="2" s="1"/>
  <c r="G1518" i="1"/>
  <c r="K1518" i="1" s="1"/>
  <c r="L1518" i="1" s="1"/>
  <c r="J3683" i="2" s="1"/>
  <c r="G1517" i="1"/>
  <c r="K1517" i="1" s="1"/>
  <c r="L1517" i="1" s="1"/>
  <c r="J2605" i="2" s="1"/>
  <c r="G1516" i="1"/>
  <c r="K1516" i="1" s="1"/>
  <c r="L1516" i="1" s="1"/>
  <c r="J3398" i="2" s="1"/>
  <c r="G1515" i="1"/>
  <c r="K1515" i="1" s="1"/>
  <c r="L1515" i="1" s="1"/>
  <c r="J549" i="2" s="1"/>
  <c r="G1514" i="1"/>
  <c r="K1514" i="1" s="1"/>
  <c r="L1514" i="1" s="1"/>
  <c r="J4367" i="2" s="1"/>
  <c r="G1513" i="1"/>
  <c r="K1513" i="1" s="1"/>
  <c r="L1513" i="1" s="1"/>
  <c r="J1640" i="2" s="1"/>
  <c r="G1512" i="1"/>
  <c r="K1512" i="1" s="1"/>
  <c r="L1512" i="1" s="1"/>
  <c r="J1532" i="2" s="1"/>
  <c r="G1511" i="1"/>
  <c r="K1511" i="1" s="1"/>
  <c r="L1511" i="1" s="1"/>
  <c r="J9" i="2" s="1"/>
  <c r="G1510" i="1"/>
  <c r="K1510" i="1" s="1"/>
  <c r="L1510" i="1" s="1"/>
  <c r="J4088" i="2" s="1"/>
  <c r="G1509" i="1"/>
  <c r="K1509" i="1" s="1"/>
  <c r="L1509" i="1" s="1"/>
  <c r="J2279" i="2" s="1"/>
  <c r="G1508" i="1"/>
  <c r="K1508" i="1" s="1"/>
  <c r="L1508" i="1" s="1"/>
  <c r="J1417" i="2" s="1"/>
  <c r="G1507" i="1"/>
  <c r="K1507" i="1" s="1"/>
  <c r="L1507" i="1" s="1"/>
  <c r="J1092" i="2" s="1"/>
  <c r="G1506" i="1"/>
  <c r="K1506" i="1" s="1"/>
  <c r="L1506" i="1" s="1"/>
  <c r="J3906" i="2" s="1"/>
  <c r="G1505" i="1"/>
  <c r="K1505" i="1" s="1"/>
  <c r="L1505" i="1" s="1"/>
  <c r="J5524" i="2" s="1"/>
  <c r="G1504" i="1"/>
  <c r="K1504" i="1" s="1"/>
  <c r="L1504" i="1" s="1"/>
  <c r="J2315" i="2" s="1"/>
  <c r="G1503" i="1"/>
  <c r="K1503" i="1" s="1"/>
  <c r="L1503" i="1" s="1"/>
  <c r="J540" i="2" s="1"/>
  <c r="G1502" i="1"/>
  <c r="K1502" i="1" s="1"/>
  <c r="L1502" i="1" s="1"/>
  <c r="J4591" i="2" s="1"/>
  <c r="G1501" i="1"/>
  <c r="K1501" i="1" s="1"/>
  <c r="L1501" i="1" s="1"/>
  <c r="J3456" i="2" s="1"/>
  <c r="G1500" i="1"/>
  <c r="K1500" i="1" s="1"/>
  <c r="L1500" i="1" s="1"/>
  <c r="J2053" i="2" s="1"/>
  <c r="G1499" i="1"/>
  <c r="K1499" i="1" s="1"/>
  <c r="L1499" i="1" s="1"/>
  <c r="J5065" i="2" s="1"/>
  <c r="G1498" i="1"/>
  <c r="K1498" i="1" s="1"/>
  <c r="L1498" i="1" s="1"/>
  <c r="J2051" i="2" s="1"/>
  <c r="G1497" i="1"/>
  <c r="K1497" i="1" s="1"/>
  <c r="L1497" i="1" s="1"/>
  <c r="J2425" i="2" s="1"/>
  <c r="G1496" i="1"/>
  <c r="K1496" i="1" s="1"/>
  <c r="L1496" i="1" s="1"/>
  <c r="J3060" i="2" s="1"/>
  <c r="G1495" i="1"/>
  <c r="K1495" i="1" s="1"/>
  <c r="L1495" i="1" s="1"/>
  <c r="J1489" i="2" s="1"/>
  <c r="G1494" i="1"/>
  <c r="K1494" i="1" s="1"/>
  <c r="L1494" i="1" s="1"/>
  <c r="J96" i="2" s="1"/>
  <c r="G1493" i="1"/>
  <c r="K1493" i="1" s="1"/>
  <c r="L1493" i="1" s="1"/>
  <c r="J1618" i="2" s="1"/>
  <c r="G1492" i="1"/>
  <c r="K1492" i="1" s="1"/>
  <c r="L1492" i="1" s="1"/>
  <c r="J2767" i="2" s="1"/>
  <c r="G1491" i="1"/>
  <c r="K1491" i="1" s="1"/>
  <c r="L1491" i="1" s="1"/>
  <c r="J4954" i="2" s="1"/>
  <c r="G1490" i="1"/>
  <c r="K1490" i="1" s="1"/>
  <c r="L1490" i="1" s="1"/>
  <c r="J1465" i="2" s="1"/>
  <c r="G1489" i="1"/>
  <c r="K1489" i="1" s="1"/>
  <c r="L1489" i="1" s="1"/>
  <c r="J3726" i="2" s="1"/>
  <c r="G1488" i="1"/>
  <c r="K1488" i="1" s="1"/>
  <c r="L1488" i="1" s="1"/>
  <c r="J3515" i="2" s="1"/>
  <c r="G1487" i="1"/>
  <c r="K1487" i="1" s="1"/>
  <c r="L1487" i="1" s="1"/>
  <c r="J3414" i="2" s="1"/>
  <c r="G1486" i="1"/>
  <c r="K1486" i="1" s="1"/>
  <c r="L1486" i="1" s="1"/>
  <c r="J397" i="2" s="1"/>
  <c r="G1485" i="1"/>
  <c r="K1485" i="1" s="1"/>
  <c r="L1485" i="1" s="1"/>
  <c r="J3130" i="2" s="1"/>
  <c r="G1484" i="1"/>
  <c r="K1484" i="1" s="1"/>
  <c r="L1484" i="1" s="1"/>
  <c r="J5279" i="2" s="1"/>
  <c r="G1483" i="1"/>
  <c r="K1483" i="1" s="1"/>
  <c r="L1483" i="1" s="1"/>
  <c r="J5221" i="2" s="1"/>
  <c r="G1482" i="1"/>
  <c r="K1482" i="1" s="1"/>
  <c r="L1482" i="1" s="1"/>
  <c r="J869" i="2" s="1"/>
  <c r="G1481" i="1"/>
  <c r="K1481" i="1" s="1"/>
  <c r="L1481" i="1" s="1"/>
  <c r="J5309" i="2" s="1"/>
  <c r="G1480" i="1"/>
  <c r="K1480" i="1" s="1"/>
  <c r="L1480" i="1" s="1"/>
  <c r="J5345" i="2" s="1"/>
  <c r="G1479" i="1"/>
  <c r="K1479" i="1" s="1"/>
  <c r="L1479" i="1" s="1"/>
  <c r="J3798" i="2" s="1"/>
  <c r="G1478" i="1"/>
  <c r="K1478" i="1" s="1"/>
  <c r="L1478" i="1" s="1"/>
  <c r="J1051" i="2" s="1"/>
  <c r="G1477" i="1"/>
  <c r="K1477" i="1" s="1"/>
  <c r="L1477" i="1" s="1"/>
  <c r="J571" i="2" s="1"/>
  <c r="G1476" i="1"/>
  <c r="K1476" i="1" s="1"/>
  <c r="L1476" i="1" s="1"/>
  <c r="J586" i="2" s="1"/>
  <c r="G1475" i="1"/>
  <c r="K1475" i="1" s="1"/>
  <c r="L1475" i="1" s="1"/>
  <c r="J928" i="2" s="1"/>
  <c r="G1474" i="1"/>
  <c r="K1474" i="1" s="1"/>
  <c r="L1474" i="1" s="1"/>
  <c r="J1915" i="2" s="1"/>
  <c r="G1473" i="1"/>
  <c r="K1473" i="1" s="1"/>
  <c r="L1473" i="1" s="1"/>
  <c r="J1786" i="2" s="1"/>
  <c r="G1472" i="1"/>
  <c r="K1472" i="1" s="1"/>
  <c r="L1472" i="1" s="1"/>
  <c r="J2558" i="2" s="1"/>
  <c r="G1471" i="1"/>
  <c r="G1470" i="1"/>
  <c r="K1470" i="1" s="1"/>
  <c r="L1470" i="1" s="1"/>
  <c r="J4253" i="2" s="1"/>
  <c r="G1469" i="1"/>
  <c r="K1469" i="1" s="1"/>
  <c r="L1469" i="1" s="1"/>
  <c r="J1990" i="2" s="1"/>
  <c r="G1468" i="1"/>
  <c r="K1468" i="1" s="1"/>
  <c r="L1468" i="1" s="1"/>
  <c r="J3009" i="2" s="1"/>
  <c r="G1467" i="1"/>
  <c r="K1467" i="1" s="1"/>
  <c r="L1467" i="1" s="1"/>
  <c r="J2810" i="2" s="1"/>
  <c r="G1466" i="1"/>
  <c r="K1466" i="1" s="1"/>
  <c r="L1466" i="1" s="1"/>
  <c r="J1872" i="2" s="1"/>
  <c r="G1465" i="1"/>
  <c r="K1465" i="1" s="1"/>
  <c r="L1465" i="1" s="1"/>
  <c r="J5265" i="2" s="1"/>
  <c r="G1464" i="1"/>
  <c r="K1464" i="1" s="1"/>
  <c r="L1464" i="1" s="1"/>
  <c r="J4262" i="2" s="1"/>
  <c r="G1463" i="1"/>
  <c r="K1463" i="1" s="1"/>
  <c r="L1463" i="1" s="1"/>
  <c r="J1296" i="2" s="1"/>
  <c r="G1462" i="1"/>
  <c r="K1462" i="1" s="1"/>
  <c r="L1462" i="1" s="1"/>
  <c r="J3099" i="2" s="1"/>
  <c r="G1461" i="1"/>
  <c r="K1461" i="1" s="1"/>
  <c r="L1461" i="1" s="1"/>
  <c r="J2869" i="2" s="1"/>
  <c r="G1460" i="1"/>
  <c r="K1460" i="1" s="1"/>
  <c r="L1460" i="1" s="1"/>
  <c r="J3301" i="2" s="1"/>
  <c r="G1459" i="1"/>
  <c r="K1459" i="1" s="1"/>
  <c r="L1459" i="1" s="1"/>
  <c r="J4975" i="2" s="1"/>
  <c r="G1458" i="1"/>
  <c r="K1458" i="1" s="1"/>
  <c r="L1458" i="1" s="1"/>
  <c r="J2106" i="2" s="1"/>
  <c r="G1457" i="1"/>
  <c r="K1457" i="1" s="1"/>
  <c r="L1457" i="1" s="1"/>
  <c r="J3316" i="2" s="1"/>
  <c r="G1456" i="1"/>
  <c r="K1456" i="1" s="1"/>
  <c r="L1456" i="1" s="1"/>
  <c r="J3266" i="2" s="1"/>
  <c r="G1455" i="1"/>
  <c r="K1455" i="1" s="1"/>
  <c r="L1455" i="1" s="1"/>
  <c r="J3621" i="2" s="1"/>
  <c r="G1454" i="1"/>
  <c r="K1454" i="1" s="1"/>
  <c r="L1454" i="1" s="1"/>
  <c r="J1741" i="2" s="1"/>
  <c r="G1453" i="1"/>
  <c r="K1453" i="1" s="1"/>
  <c r="L1453" i="1" s="1"/>
  <c r="J4324" i="2" s="1"/>
  <c r="G1452" i="1"/>
  <c r="K1452" i="1" s="1"/>
  <c r="L1452" i="1" s="1"/>
  <c r="J64" i="2" s="1"/>
  <c r="G1451" i="1"/>
  <c r="K1451" i="1" s="1"/>
  <c r="L1451" i="1" s="1"/>
  <c r="J3809" i="2" s="1"/>
  <c r="G1450" i="1"/>
  <c r="K1450" i="1" s="1"/>
  <c r="L1450" i="1" s="1"/>
  <c r="J3194" i="2" s="1"/>
  <c r="G1449" i="1"/>
  <c r="K1449" i="1" s="1"/>
  <c r="L1449" i="1" s="1"/>
  <c r="J113" i="2" s="1"/>
  <c r="G1448" i="1"/>
  <c r="K1448" i="1" s="1"/>
  <c r="L1448" i="1" s="1"/>
  <c r="J301" i="2" s="1"/>
  <c r="G1447" i="1"/>
  <c r="K1447" i="1" s="1"/>
  <c r="L1447" i="1" s="1"/>
  <c r="J1193" i="2" s="1"/>
  <c r="G1446" i="1"/>
  <c r="K1446" i="1" s="1"/>
  <c r="L1446" i="1" s="1"/>
  <c r="J5379" i="2" s="1"/>
  <c r="G1445" i="1"/>
  <c r="K1445" i="1" s="1"/>
  <c r="L1445" i="1" s="1"/>
  <c r="J3324" i="2" s="1"/>
  <c r="G1444" i="1"/>
  <c r="K1444" i="1" s="1"/>
  <c r="L1444" i="1" s="1"/>
  <c r="J5502" i="2" s="1"/>
  <c r="G1443" i="1"/>
  <c r="K1443" i="1" s="1"/>
  <c r="L1443" i="1" s="1"/>
  <c r="J2303" i="2" s="1"/>
  <c r="G1442" i="1"/>
  <c r="K1442" i="1" s="1"/>
  <c r="L1442" i="1" s="1"/>
  <c r="J4003" i="2" s="1"/>
  <c r="G1441" i="1"/>
  <c r="K1441" i="1" s="1"/>
  <c r="L1441" i="1" s="1"/>
  <c r="J3562" i="2" s="1"/>
  <c r="G1440" i="1"/>
  <c r="K1440" i="1" s="1"/>
  <c r="L1440" i="1" s="1"/>
  <c r="J5169" i="2" s="1"/>
  <c r="G1439" i="1"/>
  <c r="K1439" i="1" s="1"/>
  <c r="L1439" i="1" s="1"/>
  <c r="J165" i="2" s="1"/>
  <c r="G1438" i="1"/>
  <c r="K1438" i="1" s="1"/>
  <c r="L1438" i="1" s="1"/>
  <c r="J2352" i="2" s="1"/>
  <c r="G1437" i="1"/>
  <c r="K1437" i="1" s="1"/>
  <c r="L1437" i="1" s="1"/>
  <c r="J4517" i="2" s="1"/>
  <c r="G1436" i="1"/>
  <c r="K1436" i="1" s="1"/>
  <c r="L1436" i="1" s="1"/>
  <c r="J1045" i="2" s="1"/>
  <c r="G1435" i="1"/>
  <c r="K1435" i="1" s="1"/>
  <c r="L1435" i="1" s="1"/>
  <c r="J2857" i="2" s="1"/>
  <c r="G1434" i="1"/>
  <c r="K1434" i="1" s="1"/>
  <c r="L1434" i="1" s="1"/>
  <c r="J1324" i="2" s="1"/>
  <c r="G1433" i="1"/>
  <c r="K1433" i="1" s="1"/>
  <c r="L1433" i="1" s="1"/>
  <c r="J2072" i="2" s="1"/>
  <c r="G1432" i="1"/>
  <c r="K1432" i="1" s="1"/>
  <c r="L1432" i="1" s="1"/>
  <c r="J4380" i="2" s="1"/>
  <c r="G1431" i="1"/>
  <c r="K1431" i="1" s="1"/>
  <c r="L1431" i="1" s="1"/>
  <c r="J4965" i="2" s="1"/>
  <c r="G1430" i="1"/>
  <c r="K1430" i="1" s="1"/>
  <c r="L1430" i="1" s="1"/>
  <c r="J2877" i="2" s="1"/>
  <c r="G1429" i="1"/>
  <c r="K1429" i="1" s="1"/>
  <c r="L1429" i="1" s="1"/>
  <c r="J4622" i="2" s="1"/>
  <c r="G1428" i="1"/>
  <c r="K1428" i="1" s="1"/>
  <c r="L1428" i="1" s="1"/>
  <c r="J4208" i="2" s="1"/>
  <c r="G1427" i="1"/>
  <c r="K1427" i="1" s="1"/>
  <c r="L1427" i="1" s="1"/>
  <c r="J2247" i="2" s="1"/>
  <c r="G1426" i="1"/>
  <c r="K1426" i="1" s="1"/>
  <c r="L1426" i="1" s="1"/>
  <c r="J510" i="2" s="1"/>
  <c r="G1425" i="1"/>
  <c r="K1425" i="1" s="1"/>
  <c r="L1425" i="1" s="1"/>
  <c r="J1493" i="2" s="1"/>
  <c r="G1424" i="1"/>
  <c r="K1424" i="1" s="1"/>
  <c r="L1424" i="1" s="1"/>
  <c r="J3741" i="2" s="1"/>
  <c r="G1423" i="1"/>
  <c r="K1423" i="1" s="1"/>
  <c r="L1423" i="1" s="1"/>
  <c r="J1160" i="2" s="1"/>
  <c r="G1422" i="1"/>
  <c r="K1422" i="1" s="1"/>
  <c r="L1422" i="1" s="1"/>
  <c r="J492" i="2" s="1"/>
  <c r="G1421" i="1"/>
  <c r="K1421" i="1" s="1"/>
  <c r="L1421" i="1" s="1"/>
  <c r="J1503" i="2" s="1"/>
  <c r="G1420" i="1"/>
  <c r="K1420" i="1" s="1"/>
  <c r="L1420" i="1" s="1"/>
  <c r="J3971" i="2" s="1"/>
  <c r="G1419" i="1"/>
  <c r="K1419" i="1" s="1"/>
  <c r="L1419" i="1" s="1"/>
  <c r="J4627" i="2" s="1"/>
  <c r="G1418" i="1"/>
  <c r="K1418" i="1" s="1"/>
  <c r="L1418" i="1" s="1"/>
  <c r="J5115" i="2" s="1"/>
  <c r="G1417" i="1"/>
  <c r="K1417" i="1" s="1"/>
  <c r="L1417" i="1" s="1"/>
  <c r="J4069" i="2" s="1"/>
  <c r="G1416" i="1"/>
  <c r="K1416" i="1" s="1"/>
  <c r="L1416" i="1" s="1"/>
  <c r="J4941" i="2" s="1"/>
  <c r="G1415" i="1"/>
  <c r="K1415" i="1" s="1"/>
  <c r="L1415" i="1" s="1"/>
  <c r="J3480" i="2" s="1"/>
  <c r="G1414" i="1"/>
  <c r="K1414" i="1" s="1"/>
  <c r="L1414" i="1" s="1"/>
  <c r="J3128" i="2" s="1"/>
  <c r="G1413" i="1"/>
  <c r="K1413" i="1" s="1"/>
  <c r="L1413" i="1" s="1"/>
  <c r="J3521" i="2" s="1"/>
  <c r="G1412" i="1"/>
  <c r="K1412" i="1" s="1"/>
  <c r="L1412" i="1" s="1"/>
  <c r="J5388" i="2" s="1"/>
  <c r="G1411" i="1"/>
  <c r="K1411" i="1" s="1"/>
  <c r="L1411" i="1" s="1"/>
  <c r="J4918" i="2" s="1"/>
  <c r="G1410" i="1"/>
  <c r="K1410" i="1" s="1"/>
  <c r="L1410" i="1" s="1"/>
  <c r="J2626" i="2" s="1"/>
  <c r="G1409" i="1"/>
  <c r="K1409" i="1" s="1"/>
  <c r="L1409" i="1" s="1"/>
  <c r="J5331" i="2" s="1"/>
  <c r="G1408" i="1"/>
  <c r="K1408" i="1" s="1"/>
  <c r="L1408" i="1" s="1"/>
  <c r="J5213" i="2" s="1"/>
  <c r="G1407" i="1"/>
  <c r="K1407" i="1" s="1"/>
  <c r="L1407" i="1" s="1"/>
  <c r="J3831" i="2" s="1"/>
  <c r="G1406" i="1"/>
  <c r="K1406" i="1" s="1"/>
  <c r="L1406" i="1" s="1"/>
  <c r="J897" i="2" s="1"/>
  <c r="G1405" i="1"/>
  <c r="K1405" i="1" s="1"/>
  <c r="L1405" i="1" s="1"/>
  <c r="J4514" i="2" s="1"/>
  <c r="G1404" i="1"/>
  <c r="K1404" i="1" s="1"/>
  <c r="L1404" i="1" s="1"/>
  <c r="J3464" i="2" s="1"/>
  <c r="G1403" i="1"/>
  <c r="K1403" i="1" s="1"/>
  <c r="L1403" i="1" s="1"/>
  <c r="J273" i="2" s="1"/>
  <c r="G1402" i="1"/>
  <c r="K1402" i="1" s="1"/>
  <c r="L1402" i="1" s="1"/>
  <c r="J3640" i="2" s="1"/>
  <c r="G1401" i="1"/>
  <c r="K1401" i="1" s="1"/>
  <c r="L1401" i="1" s="1"/>
  <c r="J3138" i="2" s="1"/>
  <c r="G1400" i="1"/>
  <c r="K1400" i="1" s="1"/>
  <c r="L1400" i="1" s="1"/>
  <c r="J4734" i="2" s="1"/>
  <c r="G1399" i="1"/>
  <c r="K1399" i="1" s="1"/>
  <c r="L1399" i="1" s="1"/>
  <c r="J5430" i="2" s="1"/>
  <c r="G1398" i="1"/>
  <c r="K1398" i="1" s="1"/>
  <c r="L1398" i="1" s="1"/>
  <c r="J458" i="2" s="1"/>
  <c r="G1397" i="1"/>
  <c r="K1397" i="1" s="1"/>
  <c r="L1397" i="1" s="1"/>
  <c r="J336" i="2" s="1"/>
  <c r="G1396" i="1"/>
  <c r="K1396" i="1" s="1"/>
  <c r="L1396" i="1" s="1"/>
  <c r="J4427" i="2" s="1"/>
  <c r="G1395" i="1"/>
  <c r="K1395" i="1" s="1"/>
  <c r="L1395" i="1" s="1"/>
  <c r="J1988" i="2" s="1"/>
  <c r="G1394" i="1"/>
  <c r="K1394" i="1" s="1"/>
  <c r="L1394" i="1" s="1"/>
  <c r="J1117" i="2" s="1"/>
  <c r="G1393" i="1"/>
  <c r="K1393" i="1" s="1"/>
  <c r="L1393" i="1" s="1"/>
  <c r="J1960" i="2" s="1"/>
  <c r="G1392" i="1"/>
  <c r="K1392" i="1" s="1"/>
  <c r="L1392" i="1" s="1"/>
  <c r="J2904" i="2" s="1"/>
  <c r="G1391" i="1"/>
  <c r="K1391" i="1" s="1"/>
  <c r="L1391" i="1" s="1"/>
  <c r="J4594" i="2" s="1"/>
  <c r="G1390" i="1"/>
  <c r="K1390" i="1" s="1"/>
  <c r="L1390" i="1" s="1"/>
  <c r="J1271" i="2" s="1"/>
  <c r="G1389" i="1"/>
  <c r="K1389" i="1" s="1"/>
  <c r="L1389" i="1" s="1"/>
  <c r="J2151" i="2" s="1"/>
  <c r="G1388" i="1"/>
  <c r="K1388" i="1" s="1"/>
  <c r="L1388" i="1" s="1"/>
  <c r="J3769" i="2" s="1"/>
  <c r="G1387" i="1"/>
  <c r="K1387" i="1" s="1"/>
  <c r="L1387" i="1" s="1"/>
  <c r="J3159" i="2" s="1"/>
  <c r="G1386" i="1"/>
  <c r="K1386" i="1" s="1"/>
  <c r="L1386" i="1" s="1"/>
  <c r="J5451" i="2" s="1"/>
  <c r="G1385" i="1"/>
  <c r="K1385" i="1" s="1"/>
  <c r="L1385" i="1" s="1"/>
  <c r="J1948" i="2" s="1"/>
  <c r="G1384" i="1"/>
  <c r="K1384" i="1" s="1"/>
  <c r="L1384" i="1" s="1"/>
  <c r="J4786" i="2" s="1"/>
  <c r="G1383" i="1"/>
  <c r="K1383" i="1" s="1"/>
  <c r="L1383" i="1" s="1"/>
  <c r="J4217" i="2" s="1"/>
  <c r="G1382" i="1"/>
  <c r="K1382" i="1" s="1"/>
  <c r="L1382" i="1" s="1"/>
  <c r="J3714" i="2" s="1"/>
  <c r="G1381" i="1"/>
  <c r="K1381" i="1" s="1"/>
  <c r="L1381" i="1" s="1"/>
  <c r="J659" i="2" s="1"/>
  <c r="G1380" i="1"/>
  <c r="K1380" i="1" s="1"/>
  <c r="L1380" i="1" s="1"/>
  <c r="J1120" i="2" s="1"/>
  <c r="G1379" i="1"/>
  <c r="K1379" i="1" s="1"/>
  <c r="L1379" i="1" s="1"/>
  <c r="J5490" i="2" s="1"/>
  <c r="G1378" i="1"/>
  <c r="K1378" i="1" s="1"/>
  <c r="L1378" i="1" s="1"/>
  <c r="J4394" i="2" s="1"/>
  <c r="G1377" i="1"/>
  <c r="K1377" i="1" s="1"/>
  <c r="L1377" i="1" s="1"/>
  <c r="J5498" i="2" s="1"/>
  <c r="G1376" i="1"/>
  <c r="K1376" i="1" s="1"/>
  <c r="L1376" i="1" s="1"/>
  <c r="J2266" i="2" s="1"/>
  <c r="G1375" i="1"/>
  <c r="K1375" i="1" s="1"/>
  <c r="L1375" i="1" s="1"/>
  <c r="J3892" i="2" s="1"/>
  <c r="G1374" i="1"/>
  <c r="K1374" i="1" s="1"/>
  <c r="L1374" i="1" s="1"/>
  <c r="J1414" i="2" s="1"/>
  <c r="G1373" i="1"/>
  <c r="K1373" i="1" s="1"/>
  <c r="L1373" i="1" s="1"/>
  <c r="J18" i="2" s="1"/>
  <c r="G1372" i="1"/>
  <c r="K1372" i="1" s="1"/>
  <c r="L1372" i="1" s="1"/>
  <c r="J3447" i="2" s="1"/>
  <c r="G1371" i="1"/>
  <c r="K1371" i="1" s="1"/>
  <c r="L1371" i="1" s="1"/>
  <c r="J5368" i="2" s="1"/>
  <c r="G1370" i="1"/>
  <c r="K1370" i="1" s="1"/>
  <c r="L1370" i="1" s="1"/>
  <c r="J636" i="2" s="1"/>
  <c r="G1369" i="1"/>
  <c r="K1369" i="1" s="1"/>
  <c r="L1369" i="1" s="1"/>
  <c r="J4224" i="2" s="1"/>
  <c r="G1368" i="1"/>
  <c r="K1368" i="1" s="1"/>
  <c r="L1368" i="1" s="1"/>
  <c r="J230" i="2" s="1"/>
  <c r="G1367" i="1"/>
  <c r="K1367" i="1" s="1"/>
  <c r="L1367" i="1" s="1"/>
  <c r="J5347" i="2" s="1"/>
  <c r="G1366" i="1"/>
  <c r="K1366" i="1" s="1"/>
  <c r="L1366" i="1" s="1"/>
  <c r="J4651" i="2" s="1"/>
  <c r="G1365" i="1"/>
  <c r="K1365" i="1" s="1"/>
  <c r="L1365" i="1" s="1"/>
  <c r="J3911" i="2" s="1"/>
  <c r="G1364" i="1"/>
  <c r="K1364" i="1" s="1"/>
  <c r="L1364" i="1" s="1"/>
  <c r="J3360" i="2" s="1"/>
  <c r="G1363" i="1"/>
  <c r="K1363" i="1" s="1"/>
  <c r="L1363" i="1" s="1"/>
  <c r="J4343" i="2" s="1"/>
  <c r="G1362" i="1"/>
  <c r="K1362" i="1" s="1"/>
  <c r="L1362" i="1" s="1"/>
  <c r="J3860" i="2" s="1"/>
  <c r="G1361" i="1"/>
  <c r="K1361" i="1" s="1"/>
  <c r="L1361" i="1" s="1"/>
  <c r="J3422" i="2" s="1"/>
  <c r="G1360" i="1"/>
  <c r="K1360" i="1" s="1"/>
  <c r="L1360" i="1" s="1"/>
  <c r="J2014" i="2" s="1"/>
  <c r="G1359" i="1"/>
  <c r="K1359" i="1" s="1"/>
  <c r="L1359" i="1" s="1"/>
  <c r="J4859" i="2" s="1"/>
  <c r="G1358" i="1"/>
  <c r="K1358" i="1" s="1"/>
  <c r="L1358" i="1" s="1"/>
  <c r="J3059" i="2" s="1"/>
  <c r="G1357" i="1"/>
  <c r="K1357" i="1" s="1"/>
  <c r="L1357" i="1" s="1"/>
  <c r="J4182" i="2" s="1"/>
  <c r="G1356" i="1"/>
  <c r="K1356" i="1" s="1"/>
  <c r="L1356" i="1" s="1"/>
  <c r="J2259" i="2" s="1"/>
  <c r="G1355" i="1"/>
  <c r="K1355" i="1" s="1"/>
  <c r="L1355" i="1" s="1"/>
  <c r="J1826" i="2" s="1"/>
  <c r="G1354" i="1"/>
  <c r="K1354" i="1" s="1"/>
  <c r="L1354" i="1" s="1"/>
  <c r="J958" i="2" s="1"/>
  <c r="G1353" i="1"/>
  <c r="K1353" i="1" s="1"/>
  <c r="L1353" i="1" s="1"/>
  <c r="J1002" i="2" s="1"/>
  <c r="G1352" i="1"/>
  <c r="K1352" i="1" s="1"/>
  <c r="L1352" i="1" s="1"/>
  <c r="J1148" i="2" s="1"/>
  <c r="G1351" i="1"/>
  <c r="K1351" i="1" s="1"/>
  <c r="L1351" i="1" s="1"/>
  <c r="J1945" i="2" s="1"/>
  <c r="G1350" i="1"/>
  <c r="K1350" i="1" s="1"/>
  <c r="L1350" i="1" s="1"/>
  <c r="J710" i="2" s="1"/>
  <c r="G1349" i="1"/>
  <c r="K1349" i="1" s="1"/>
  <c r="L1349" i="1" s="1"/>
  <c r="J4105" i="2" s="1"/>
  <c r="G1348" i="1"/>
  <c r="K1348" i="1" s="1"/>
  <c r="L1348" i="1" s="1"/>
  <c r="J2407" i="2" s="1"/>
  <c r="G1347" i="1"/>
  <c r="K1347" i="1" s="1"/>
  <c r="L1347" i="1" s="1"/>
  <c r="J3445" i="2" s="1"/>
  <c r="G1346" i="1"/>
  <c r="K1346" i="1" s="1"/>
  <c r="L1346" i="1" s="1"/>
  <c r="J4670" i="2" s="1"/>
  <c r="G1345" i="1"/>
  <c r="K1345" i="1" s="1"/>
  <c r="L1345" i="1" s="1"/>
  <c r="J2696" i="2" s="1"/>
  <c r="G1344" i="1"/>
  <c r="K1344" i="1" s="1"/>
  <c r="L1344" i="1" s="1"/>
  <c r="J4794" i="2" s="1"/>
  <c r="G1343" i="1"/>
  <c r="K1343" i="1" s="1"/>
  <c r="L1343" i="1" s="1"/>
  <c r="J4814" i="2" s="1"/>
  <c r="G1342" i="1"/>
  <c r="K1342" i="1" s="1"/>
  <c r="L1342" i="1" s="1"/>
  <c r="J1151" i="2" s="1"/>
  <c r="G1341" i="1"/>
  <c r="K1341" i="1" s="1"/>
  <c r="L1341" i="1" s="1"/>
  <c r="J1187" i="2" s="1"/>
  <c r="G1340" i="1"/>
  <c r="K1340" i="1" s="1"/>
  <c r="L1340" i="1" s="1"/>
  <c r="J624" i="2" s="1"/>
  <c r="G1339" i="1"/>
  <c r="K1339" i="1" s="1"/>
  <c r="L1339" i="1" s="1"/>
  <c r="J3475" i="2" s="1"/>
  <c r="G1338" i="1"/>
  <c r="K1338" i="1" s="1"/>
  <c r="L1338" i="1" s="1"/>
  <c r="J3018" i="2" s="1"/>
  <c r="G1337" i="1"/>
  <c r="K1337" i="1" s="1"/>
  <c r="L1337" i="1" s="1"/>
  <c r="J511" i="2" s="1"/>
  <c r="G1336" i="1"/>
  <c r="K1336" i="1" s="1"/>
  <c r="L1336" i="1" s="1"/>
  <c r="J2002" i="2" s="1"/>
  <c r="G1335" i="1"/>
  <c r="K1335" i="1" s="1"/>
  <c r="L1335" i="1" s="1"/>
  <c r="J2306" i="2" s="1"/>
  <c r="G1334" i="1"/>
  <c r="K1334" i="1" s="1"/>
  <c r="L1334" i="1" s="1"/>
  <c r="J4074" i="2" s="1"/>
  <c r="G1333" i="1"/>
  <c r="G1332" i="1"/>
  <c r="K1332" i="1" s="1"/>
  <c r="L1332" i="1" s="1"/>
  <c r="J2870" i="2" s="1"/>
  <c r="G1331" i="1"/>
  <c r="K1331" i="1" s="1"/>
  <c r="L1331" i="1" s="1"/>
  <c r="J627" i="2" s="1"/>
  <c r="G1330" i="1"/>
  <c r="K1330" i="1" s="1"/>
  <c r="L1330" i="1" s="1"/>
  <c r="J4642" i="2" s="1"/>
  <c r="G1329" i="1"/>
  <c r="K1329" i="1" s="1"/>
  <c r="L1329" i="1" s="1"/>
  <c r="J3267" i="2" s="1"/>
  <c r="G1328" i="1"/>
  <c r="K1328" i="1" s="1"/>
  <c r="L1328" i="1" s="1"/>
  <c r="J3021" i="2" s="1"/>
  <c r="G1327" i="1"/>
  <c r="K1327" i="1" s="1"/>
  <c r="L1327" i="1" s="1"/>
  <c r="J976" i="2" s="1"/>
  <c r="G1326" i="1"/>
  <c r="K1326" i="1" s="1"/>
  <c r="L1326" i="1" s="1"/>
  <c r="J4549" i="2" s="1"/>
  <c r="G1325" i="1"/>
  <c r="K1325" i="1" s="1"/>
  <c r="L1325" i="1" s="1"/>
  <c r="J2401" i="2" s="1"/>
  <c r="G1324" i="1"/>
  <c r="K1324" i="1" s="1"/>
  <c r="L1324" i="1" s="1"/>
  <c r="J5128" i="2" s="1"/>
  <c r="G1323" i="1"/>
  <c r="K1323" i="1" s="1"/>
  <c r="L1323" i="1" s="1"/>
  <c r="J5465" i="2" s="1"/>
  <c r="G1322" i="1"/>
  <c r="K1322" i="1" s="1"/>
  <c r="L1322" i="1" s="1"/>
  <c r="J3923" i="2" s="1"/>
  <c r="G1321" i="1"/>
  <c r="K1321" i="1" s="1"/>
  <c r="L1321" i="1" s="1"/>
  <c r="J850" i="2" s="1"/>
  <c r="G1320" i="1"/>
  <c r="K1320" i="1" s="1"/>
  <c r="L1320" i="1" s="1"/>
  <c r="J3472" i="2" s="1"/>
  <c r="G1319" i="1"/>
  <c r="K1319" i="1" s="1"/>
  <c r="L1319" i="1" s="1"/>
  <c r="J5232" i="2" s="1"/>
  <c r="G1318" i="1"/>
  <c r="K1318" i="1" s="1"/>
  <c r="L1318" i="1" s="1"/>
  <c r="J1100" i="2" s="1"/>
  <c r="G1317" i="1"/>
  <c r="K1317" i="1" s="1"/>
  <c r="L1317" i="1" s="1"/>
  <c r="J813" i="2" s="1"/>
  <c r="G1316" i="1"/>
  <c r="G1315" i="1"/>
  <c r="K1315" i="1" s="1"/>
  <c r="L1315" i="1" s="1"/>
  <c r="J2400" i="2" s="1"/>
  <c r="G1314" i="1"/>
  <c r="K1314" i="1" s="1"/>
  <c r="L1314" i="1" s="1"/>
  <c r="J103" i="2" s="1"/>
  <c r="G1313" i="1"/>
  <c r="K1313" i="1" s="1"/>
  <c r="L1313" i="1" s="1"/>
  <c r="J5192" i="2" s="1"/>
  <c r="G1312" i="1"/>
  <c r="K1312" i="1" s="1"/>
  <c r="L1312" i="1" s="1"/>
  <c r="J2973" i="2" s="1"/>
  <c r="G1311" i="1"/>
  <c r="K1311" i="1" s="1"/>
  <c r="L1311" i="1" s="1"/>
  <c r="J390" i="2" s="1"/>
  <c r="G1310" i="1"/>
  <c r="K1310" i="1" s="1"/>
  <c r="L1310" i="1" s="1"/>
  <c r="J3178" i="2" s="1"/>
  <c r="G1309" i="1"/>
  <c r="K1309" i="1" s="1"/>
  <c r="L1309" i="1" s="1"/>
  <c r="J4348" i="2" s="1"/>
  <c r="G1308" i="1"/>
  <c r="K1308" i="1" s="1"/>
  <c r="L1308" i="1" s="1"/>
  <c r="J5187" i="2" s="1"/>
  <c r="G1307" i="1"/>
  <c r="K1307" i="1" s="1"/>
  <c r="L1307" i="1" s="1"/>
  <c r="J1106" i="2" s="1"/>
  <c r="G1306" i="1"/>
  <c r="K1306" i="1" s="1"/>
  <c r="L1306" i="1" s="1"/>
  <c r="J3646" i="2" s="1"/>
  <c r="G1305" i="1"/>
  <c r="K1305" i="1" s="1"/>
  <c r="L1305" i="1" s="1"/>
  <c r="J2863" i="2" s="1"/>
  <c r="G1304" i="1"/>
  <c r="K1304" i="1" s="1"/>
  <c r="L1304" i="1" s="1"/>
  <c r="J285" i="2" s="1"/>
  <c r="G1303" i="1"/>
  <c r="K1303" i="1" s="1"/>
  <c r="L1303" i="1" s="1"/>
  <c r="J2792" i="2" s="1"/>
  <c r="G1302" i="1"/>
  <c r="K1302" i="1" s="1"/>
  <c r="L1302" i="1" s="1"/>
  <c r="J1918" i="2" s="1"/>
  <c r="G1301" i="1"/>
  <c r="K1301" i="1" s="1"/>
  <c r="L1301" i="1" s="1"/>
  <c r="J2831" i="2" s="1"/>
  <c r="G1300" i="1"/>
  <c r="K1300" i="1" s="1"/>
  <c r="L1300" i="1" s="1"/>
  <c r="J3453" i="2" s="1"/>
  <c r="G1299" i="1"/>
  <c r="K1299" i="1" s="1"/>
  <c r="L1299" i="1" s="1"/>
  <c r="J1260" i="2" s="1"/>
  <c r="G1298" i="1"/>
  <c r="K1298" i="1" s="1"/>
  <c r="L1298" i="1" s="1"/>
  <c r="J224" i="2" s="1"/>
  <c r="G1297" i="1"/>
  <c r="K1297" i="1" s="1"/>
  <c r="L1297" i="1" s="1"/>
  <c r="J1001" i="2" s="1"/>
  <c r="G1296" i="1"/>
  <c r="K1296" i="1" s="1"/>
  <c r="L1296" i="1" s="1"/>
  <c r="J2176" i="2" s="1"/>
  <c r="G1295" i="1"/>
  <c r="K1295" i="1" s="1"/>
  <c r="L1295" i="1" s="1"/>
  <c r="J1587" i="2" s="1"/>
  <c r="G1294" i="1"/>
  <c r="K1294" i="1" s="1"/>
  <c r="L1294" i="1" s="1"/>
  <c r="J4878" i="2" s="1"/>
  <c r="G1293" i="1"/>
  <c r="K1293" i="1" s="1"/>
  <c r="L1293" i="1" s="1"/>
  <c r="J685" i="2" s="1"/>
  <c r="G1292" i="1"/>
  <c r="K1292" i="1" s="1"/>
  <c r="L1292" i="1" s="1"/>
  <c r="J2329" i="2" s="1"/>
  <c r="G1291" i="1"/>
  <c r="K1291" i="1" s="1"/>
  <c r="L1291" i="1" s="1"/>
  <c r="J2234" i="2" s="1"/>
  <c r="G1290" i="1"/>
  <c r="K1290" i="1" s="1"/>
  <c r="L1290" i="1" s="1"/>
  <c r="J507" i="2" s="1"/>
  <c r="G1289" i="1"/>
  <c r="K1289" i="1" s="1"/>
  <c r="L1289" i="1" s="1"/>
  <c r="J269" i="2" s="1"/>
  <c r="G1288" i="1"/>
  <c r="K1288" i="1" s="1"/>
  <c r="L1288" i="1" s="1"/>
  <c r="J1614" i="2" s="1"/>
  <c r="G1287" i="1"/>
  <c r="K1287" i="1" s="1"/>
  <c r="L1287" i="1" s="1"/>
  <c r="J2650" i="2" s="1"/>
  <c r="G1286" i="1"/>
  <c r="K1286" i="1" s="1"/>
  <c r="L1286" i="1" s="1"/>
  <c r="J3152" i="2" s="1"/>
  <c r="G1285" i="1"/>
  <c r="K1285" i="1" s="1"/>
  <c r="L1285" i="1" s="1"/>
  <c r="J1347" i="2" s="1"/>
  <c r="G1284" i="1"/>
  <c r="K1284" i="1" s="1"/>
  <c r="L1284" i="1" s="1"/>
  <c r="J4774" i="2" s="1"/>
  <c r="G1283" i="1"/>
  <c r="K1283" i="1" s="1"/>
  <c r="L1283" i="1" s="1"/>
  <c r="J3345" i="2" s="1"/>
  <c r="G1282" i="1"/>
  <c r="K1282" i="1" s="1"/>
  <c r="L1282" i="1" s="1"/>
  <c r="J4279" i="2" s="1"/>
  <c r="G1281" i="1"/>
  <c r="K1281" i="1" s="1"/>
  <c r="L1281" i="1" s="1"/>
  <c r="J5131" i="2" s="1"/>
  <c r="G1280" i="1"/>
  <c r="K1280" i="1" s="1"/>
  <c r="L1280" i="1" s="1"/>
  <c r="J2961" i="2" s="1"/>
  <c r="G1279" i="1"/>
  <c r="K1279" i="1" s="1"/>
  <c r="L1279" i="1" s="1"/>
  <c r="J1820" i="2" s="1"/>
  <c r="G1278" i="1"/>
  <c r="K1278" i="1" s="1"/>
  <c r="L1278" i="1" s="1"/>
  <c r="J3865" i="2" s="1"/>
  <c r="G1277" i="1"/>
  <c r="K1277" i="1" s="1"/>
  <c r="L1277" i="1" s="1"/>
  <c r="J2902" i="2" s="1"/>
  <c r="G1276" i="1"/>
  <c r="K1276" i="1" s="1"/>
  <c r="L1276" i="1" s="1"/>
  <c r="J335" i="2" s="1"/>
  <c r="G1275" i="1"/>
  <c r="K1275" i="1" s="1"/>
  <c r="L1275" i="1" s="1"/>
  <c r="J922" i="2" s="1"/>
  <c r="G1274" i="1"/>
  <c r="K1274" i="1" s="1"/>
  <c r="L1274" i="1" s="1"/>
  <c r="J1104" i="2" s="1"/>
  <c r="G1273" i="1"/>
  <c r="K1273" i="1" s="1"/>
  <c r="L1273" i="1" s="1"/>
  <c r="J664" i="2" s="1"/>
  <c r="G1272" i="1"/>
  <c r="K1272" i="1" s="1"/>
  <c r="L1272" i="1" s="1"/>
  <c r="J4123" i="2" s="1"/>
  <c r="G1271" i="1"/>
  <c r="K1271" i="1" s="1"/>
  <c r="L1271" i="1" s="1"/>
  <c r="J4849" i="2" s="1"/>
  <c r="G1270" i="1"/>
  <c r="K1270" i="1" s="1"/>
  <c r="L1270" i="1" s="1"/>
  <c r="J3319" i="2" s="1"/>
  <c r="G1269" i="1"/>
  <c r="K1269" i="1" s="1"/>
  <c r="L1269" i="1" s="1"/>
  <c r="J2367" i="2" s="1"/>
  <c r="G1268" i="1"/>
  <c r="K1268" i="1" s="1"/>
  <c r="L1268" i="1" s="1"/>
  <c r="J2345" i="2" s="1"/>
  <c r="G1267" i="1"/>
  <c r="K1267" i="1" s="1"/>
  <c r="L1267" i="1" s="1"/>
  <c r="J3473" i="2" s="1"/>
  <c r="G1266" i="1"/>
  <c r="K1266" i="1" s="1"/>
  <c r="L1266" i="1" s="1"/>
  <c r="J4198" i="2" s="1"/>
  <c r="G1265" i="1"/>
  <c r="K1265" i="1" s="1"/>
  <c r="L1265" i="1" s="1"/>
  <c r="J5070" i="2" s="1"/>
  <c r="G1264" i="1"/>
  <c r="K1264" i="1" s="1"/>
  <c r="L1264" i="1" s="1"/>
  <c r="J5256" i="2" s="1"/>
  <c r="G1263" i="1"/>
  <c r="K1263" i="1" s="1"/>
  <c r="L1263" i="1" s="1"/>
  <c r="J1398" i="2" s="1"/>
  <c r="G1262" i="1"/>
  <c r="K1262" i="1" s="1"/>
  <c r="L1262" i="1" s="1"/>
  <c r="J1169" i="2" s="1"/>
  <c r="G1261" i="1"/>
  <c r="K1261" i="1" s="1"/>
  <c r="L1261" i="1" s="1"/>
  <c r="J2055" i="2" s="1"/>
  <c r="G1260" i="1"/>
  <c r="K1260" i="1" s="1"/>
  <c r="L1260" i="1" s="1"/>
  <c r="J4758" i="2" s="1"/>
  <c r="G1259" i="1"/>
  <c r="K1259" i="1" s="1"/>
  <c r="L1259" i="1" s="1"/>
  <c r="J3485" i="2" s="1"/>
  <c r="G1258" i="1"/>
  <c r="K1258" i="1" s="1"/>
  <c r="L1258" i="1" s="1"/>
  <c r="J3279" i="2" s="1"/>
  <c r="G1257" i="1"/>
  <c r="K1257" i="1" s="1"/>
  <c r="L1257" i="1" s="1"/>
  <c r="J179" i="2" s="1"/>
  <c r="G1256" i="1"/>
  <c r="K1256" i="1" s="1"/>
  <c r="L1256" i="1" s="1"/>
  <c r="J305" i="2" s="1"/>
  <c r="G1255" i="1"/>
  <c r="K1255" i="1" s="1"/>
  <c r="L1255" i="1" s="1"/>
  <c r="J4139" i="2" s="1"/>
  <c r="G1254" i="1"/>
  <c r="K1254" i="1" s="1"/>
  <c r="L1254" i="1" s="1"/>
  <c r="J4773" i="2" s="1"/>
  <c r="G1253" i="1"/>
  <c r="K1253" i="1" s="1"/>
  <c r="L1253" i="1" s="1"/>
  <c r="J5424" i="2" s="1"/>
  <c r="G1252" i="1"/>
  <c r="K1252" i="1" s="1"/>
  <c r="L1252" i="1" s="1"/>
  <c r="J474" i="2" s="1"/>
  <c r="G1251" i="1"/>
  <c r="K1251" i="1" s="1"/>
  <c r="L1251" i="1" s="1"/>
  <c r="J3686" i="2" s="1"/>
  <c r="G1250" i="1"/>
  <c r="K1250" i="1" s="1"/>
  <c r="L1250" i="1" s="1"/>
  <c r="J2581" i="2" s="1"/>
  <c r="G1249" i="1"/>
  <c r="K1249" i="1" s="1"/>
  <c r="L1249" i="1" s="1"/>
  <c r="J5194" i="2" s="1"/>
  <c r="G1248" i="1"/>
  <c r="G1247" i="1"/>
  <c r="K1247" i="1" s="1"/>
  <c r="L1247" i="1" s="1"/>
  <c r="J4357" i="2" s="1"/>
  <c r="G1246" i="1"/>
  <c r="K1246" i="1" s="1"/>
  <c r="L1246" i="1" s="1"/>
  <c r="J2868" i="2" s="1"/>
  <c r="G1245" i="1"/>
  <c r="K1245" i="1" s="1"/>
  <c r="L1245" i="1" s="1"/>
  <c r="J4719" i="2" s="1"/>
  <c r="G1244" i="1"/>
  <c r="K1244" i="1" s="1"/>
  <c r="L1244" i="1" s="1"/>
  <c r="J4096" i="2" s="1"/>
  <c r="G1243" i="1"/>
  <c r="K1243" i="1" s="1"/>
  <c r="L1243" i="1" s="1"/>
  <c r="J986" i="2" s="1"/>
  <c r="G1242" i="1"/>
  <c r="K1242" i="1" s="1"/>
  <c r="L1242" i="1" s="1"/>
  <c r="J2520" i="2" s="1"/>
  <c r="G1241" i="1"/>
  <c r="K1241" i="1" s="1"/>
  <c r="L1241" i="1" s="1"/>
  <c r="J4248" i="2" s="1"/>
  <c r="G1240" i="1"/>
  <c r="K1240" i="1" s="1"/>
  <c r="L1240" i="1" s="1"/>
  <c r="J4152" i="2" s="1"/>
  <c r="G1239" i="1"/>
  <c r="K1239" i="1" s="1"/>
  <c r="L1239" i="1" s="1"/>
  <c r="J3025" i="2" s="1"/>
  <c r="G1238" i="1"/>
  <c r="K1238" i="1" s="1"/>
  <c r="L1238" i="1" s="1"/>
  <c r="J4328" i="2" s="1"/>
  <c r="G1237" i="1"/>
  <c r="K1237" i="1" s="1"/>
  <c r="L1237" i="1" s="1"/>
  <c r="J2722" i="2" s="1"/>
  <c r="G1236" i="1"/>
  <c r="K1236" i="1" s="1"/>
  <c r="L1236" i="1" s="1"/>
  <c r="J3361" i="2" s="1"/>
  <c r="G1235" i="1"/>
  <c r="K1235" i="1" s="1"/>
  <c r="L1235" i="1" s="1"/>
  <c r="J4799" i="2" s="1"/>
  <c r="G1234" i="1"/>
  <c r="K1234" i="1" s="1"/>
  <c r="L1234" i="1" s="1"/>
  <c r="J1965" i="2" s="1"/>
  <c r="G1233" i="1"/>
  <c r="K1233" i="1" s="1"/>
  <c r="L1233" i="1" s="1"/>
  <c r="J4566" i="2" s="1"/>
  <c r="G1232" i="1"/>
  <c r="K1232" i="1" s="1"/>
  <c r="L1232" i="1" s="1"/>
  <c r="J1406" i="2" s="1"/>
  <c r="G1231" i="1"/>
  <c r="K1231" i="1" s="1"/>
  <c r="L1231" i="1" s="1"/>
  <c r="J3737" i="2" s="1"/>
  <c r="G1230" i="1"/>
  <c r="K1230" i="1" s="1"/>
  <c r="L1230" i="1" s="1"/>
  <c r="J1986" i="2" s="1"/>
  <c r="G1229" i="1"/>
  <c r="K1229" i="1" s="1"/>
  <c r="L1229" i="1" s="1"/>
  <c r="J2824" i="2" s="1"/>
  <c r="G1228" i="1"/>
  <c r="K1228" i="1" s="1"/>
  <c r="L1228" i="1" s="1"/>
  <c r="J2084" i="2" s="1"/>
  <c r="G1227" i="1"/>
  <c r="K1227" i="1" s="1"/>
  <c r="L1227" i="1" s="1"/>
  <c r="J3226" i="2" s="1"/>
  <c r="G1226" i="1"/>
  <c r="G1225" i="1"/>
  <c r="K1225" i="1" s="1"/>
  <c r="L1225" i="1" s="1"/>
  <c r="J3043" i="2" s="1"/>
  <c r="G1224" i="1"/>
  <c r="K1224" i="1" s="1"/>
  <c r="L1224" i="1" s="1"/>
  <c r="J3625" i="2" s="1"/>
  <c r="G1223" i="1"/>
  <c r="K1223" i="1" s="1"/>
  <c r="L1223" i="1" s="1"/>
  <c r="J2598" i="2" s="1"/>
  <c r="G1222" i="1"/>
  <c r="K1222" i="1" s="1"/>
  <c r="L1222" i="1" s="1"/>
  <c r="J3430" i="2" s="1"/>
  <c r="G1221" i="1"/>
  <c r="K1221" i="1" s="1"/>
  <c r="L1221" i="1" s="1"/>
  <c r="J873" i="2" s="1"/>
  <c r="G1220" i="1"/>
  <c r="K1220" i="1" s="1"/>
  <c r="L1220" i="1" s="1"/>
  <c r="J1601" i="2" s="1"/>
  <c r="G1219" i="1"/>
  <c r="K1219" i="1" s="1"/>
  <c r="L1219" i="1" s="1"/>
  <c r="J5138" i="2" s="1"/>
  <c r="G1218" i="1"/>
  <c r="G1217" i="1"/>
  <c r="K1217" i="1" s="1"/>
  <c r="L1217" i="1" s="1"/>
  <c r="J4944" i="2" s="1"/>
  <c r="G1216" i="1"/>
  <c r="K1216" i="1" s="1"/>
  <c r="L1216" i="1" s="1"/>
  <c r="J5247" i="2" s="1"/>
  <c r="G1215" i="1"/>
  <c r="K1215" i="1" s="1"/>
  <c r="L1215" i="1" s="1"/>
  <c r="J4000" i="2" s="1"/>
  <c r="G1214" i="1"/>
  <c r="K1214" i="1" s="1"/>
  <c r="L1214" i="1" s="1"/>
  <c r="J1779" i="2" s="1"/>
  <c r="G1213" i="1"/>
  <c r="K1213" i="1" s="1"/>
  <c r="L1213" i="1" s="1"/>
  <c r="J1022" i="2" s="1"/>
  <c r="G1212" i="1"/>
  <c r="K1212" i="1" s="1"/>
  <c r="L1212" i="1" s="1"/>
  <c r="J1724" i="2" s="1"/>
  <c r="G1211" i="1"/>
  <c r="K1211" i="1" s="1"/>
  <c r="L1211" i="1" s="1"/>
  <c r="J2344" i="2" s="1"/>
  <c r="G1210" i="1"/>
  <c r="K1210" i="1" s="1"/>
  <c r="L1210" i="1" s="1"/>
  <c r="J216" i="2" s="1"/>
  <c r="G1209" i="1"/>
  <c r="K1209" i="1" s="1"/>
  <c r="L1209" i="1" s="1"/>
  <c r="J1928" i="2" s="1"/>
  <c r="G1208" i="1"/>
  <c r="K1208" i="1" s="1"/>
  <c r="L1208" i="1" s="1"/>
  <c r="J142" i="2" s="1"/>
  <c r="G1207" i="1"/>
  <c r="K1207" i="1" s="1"/>
  <c r="L1207" i="1" s="1"/>
  <c r="J143" i="2" s="1"/>
  <c r="G1206" i="1"/>
  <c r="K1206" i="1" s="1"/>
  <c r="L1206" i="1" s="1"/>
  <c r="J4243" i="2" s="1"/>
  <c r="G1205" i="1"/>
  <c r="K1205" i="1" s="1"/>
  <c r="L1205" i="1" s="1"/>
  <c r="J1979" i="2" s="1"/>
  <c r="G1204" i="1"/>
  <c r="K1204" i="1" s="1"/>
  <c r="L1204" i="1" s="1"/>
  <c r="J996" i="2" s="1"/>
  <c r="G1203" i="1"/>
  <c r="K1203" i="1" s="1"/>
  <c r="L1203" i="1" s="1"/>
  <c r="J45" i="2" s="1"/>
  <c r="G1202" i="1"/>
  <c r="K1202" i="1" s="1"/>
  <c r="L1202" i="1" s="1"/>
  <c r="J2660" i="2" s="1"/>
  <c r="G1201" i="1"/>
  <c r="K1201" i="1" s="1"/>
  <c r="L1201" i="1" s="1"/>
  <c r="J4002" i="2" s="1"/>
  <c r="G1200" i="1"/>
  <c r="K1200" i="1" s="1"/>
  <c r="L1200" i="1" s="1"/>
  <c r="J1777" i="2" s="1"/>
  <c r="G1199" i="1"/>
  <c r="K1199" i="1" s="1"/>
  <c r="L1199" i="1" s="1"/>
  <c r="J3666" i="2" s="1"/>
  <c r="G1198" i="1"/>
  <c r="K1198" i="1" s="1"/>
  <c r="L1198" i="1" s="1"/>
  <c r="J3052" i="2" s="1"/>
  <c r="G1197" i="1"/>
  <c r="K1197" i="1" s="1"/>
  <c r="L1197" i="1" s="1"/>
  <c r="J3566" i="2" s="1"/>
  <c r="G1196" i="1"/>
  <c r="K1196" i="1" s="1"/>
  <c r="L1196" i="1" s="1"/>
  <c r="J3702" i="2" s="1"/>
  <c r="G1195" i="1"/>
  <c r="K1195" i="1" s="1"/>
  <c r="L1195" i="1" s="1"/>
  <c r="J1243" i="2" s="1"/>
  <c r="G1194" i="1"/>
  <c r="K1194" i="1" s="1"/>
  <c r="L1194" i="1" s="1"/>
  <c r="J1793" i="2" s="1"/>
  <c r="G1193" i="1"/>
  <c r="K1193" i="1" s="1"/>
  <c r="L1193" i="1" s="1"/>
  <c r="J4515" i="2" s="1"/>
  <c r="G1192" i="1"/>
  <c r="K1192" i="1" s="1"/>
  <c r="L1192" i="1" s="1"/>
  <c r="J3734" i="2" s="1"/>
  <c r="G1191" i="1"/>
  <c r="K1191" i="1" s="1"/>
  <c r="L1191" i="1" s="1"/>
  <c r="J3813" i="2" s="1"/>
  <c r="G1190" i="1"/>
  <c r="K1190" i="1" s="1"/>
  <c r="L1190" i="1" s="1"/>
  <c r="J408" i="2" s="1"/>
  <c r="G1189" i="1"/>
  <c r="K1189" i="1" s="1"/>
  <c r="L1189" i="1" s="1"/>
  <c r="J4395" i="2" s="1"/>
  <c r="G1188" i="1"/>
  <c r="K1188" i="1" s="1"/>
  <c r="L1188" i="1" s="1"/>
  <c r="J5030" i="2" s="1"/>
  <c r="G1187" i="1"/>
  <c r="K1187" i="1" s="1"/>
  <c r="L1187" i="1" s="1"/>
  <c r="J2697" i="2" s="1"/>
  <c r="G1186" i="1"/>
  <c r="K1186" i="1" s="1"/>
  <c r="L1186" i="1" s="1"/>
  <c r="J3618" i="2" s="1"/>
  <c r="G1185" i="1"/>
  <c r="K1185" i="1" s="1"/>
  <c r="L1185" i="1" s="1"/>
  <c r="J2991" i="2" s="1"/>
  <c r="G1184" i="1"/>
  <c r="K1184" i="1" s="1"/>
  <c r="L1184" i="1" s="1"/>
  <c r="J360" i="2" s="1"/>
  <c r="G1183" i="1"/>
  <c r="K1183" i="1" s="1"/>
  <c r="L1183" i="1" s="1"/>
  <c r="J592" i="2" s="1"/>
  <c r="G1182" i="1"/>
  <c r="K1182" i="1" s="1"/>
  <c r="L1182" i="1" s="1"/>
  <c r="J856" i="2" s="1"/>
  <c r="G1181" i="1"/>
  <c r="K1181" i="1" s="1"/>
  <c r="L1181" i="1" s="1"/>
  <c r="J1101" i="2" s="1"/>
  <c r="G1180" i="1"/>
  <c r="K1180" i="1" s="1"/>
  <c r="L1180" i="1" s="1"/>
  <c r="J384" i="2" s="1"/>
  <c r="G1179" i="1"/>
  <c r="K1179" i="1" s="1"/>
  <c r="L1179" i="1" s="1"/>
  <c r="J3965" i="2" s="1"/>
  <c r="G1178" i="1"/>
  <c r="K1178" i="1" s="1"/>
  <c r="L1178" i="1" s="1"/>
  <c r="J2297" i="2" s="1"/>
  <c r="G1177" i="1"/>
  <c r="K1177" i="1" s="1"/>
  <c r="L1177" i="1" s="1"/>
  <c r="J1783" i="2" s="1"/>
  <c r="G1176" i="1"/>
  <c r="K1176" i="1" s="1"/>
  <c r="L1176" i="1" s="1"/>
  <c r="J5002" i="2" s="1"/>
  <c r="G1175" i="1"/>
  <c r="K1175" i="1" s="1"/>
  <c r="L1175" i="1" s="1"/>
  <c r="J5220" i="2" s="1"/>
  <c r="G1174" i="1"/>
  <c r="K1174" i="1" s="1"/>
  <c r="L1174" i="1" s="1"/>
  <c r="J3648" i="2" s="1"/>
  <c r="G1173" i="1"/>
  <c r="K1173" i="1" s="1"/>
  <c r="L1173" i="1" s="1"/>
  <c r="J59" i="2" s="1"/>
  <c r="G1172" i="1"/>
  <c r="K1172" i="1" s="1"/>
  <c r="L1172" i="1" s="1"/>
  <c r="J4081" i="2" s="1"/>
  <c r="G1171" i="1"/>
  <c r="K1171" i="1" s="1"/>
  <c r="L1171" i="1" s="1"/>
  <c r="J5391" i="2" s="1"/>
  <c r="G1170" i="1"/>
  <c r="K1170" i="1" s="1"/>
  <c r="L1170" i="1" s="1"/>
  <c r="J2044" i="2" s="1"/>
  <c r="G1169" i="1"/>
  <c r="K1169" i="1" s="1"/>
  <c r="L1169" i="1" s="1"/>
  <c r="J3457" i="2" s="1"/>
  <c r="G1168" i="1"/>
  <c r="K1168" i="1" s="1"/>
  <c r="L1168" i="1" s="1"/>
  <c r="J1913" i="2" s="1"/>
  <c r="G1167" i="1"/>
  <c r="K1167" i="1" s="1"/>
  <c r="L1167" i="1" s="1"/>
  <c r="J4620" i="2" s="1"/>
  <c r="G1166" i="1"/>
  <c r="K1166" i="1" s="1"/>
  <c r="L1166" i="1" s="1"/>
  <c r="J5228" i="2" s="1"/>
  <c r="G1165" i="1"/>
  <c r="K1165" i="1" s="1"/>
  <c r="L1165" i="1" s="1"/>
  <c r="J4235" i="2" s="1"/>
  <c r="G1164" i="1"/>
  <c r="K1164" i="1" s="1"/>
  <c r="L1164" i="1" s="1"/>
  <c r="J187" i="2" s="1"/>
  <c r="G1163" i="1"/>
  <c r="K1163" i="1" s="1"/>
  <c r="L1163" i="1" s="1"/>
  <c r="J557" i="2" s="1"/>
  <c r="G1162" i="1"/>
  <c r="K1162" i="1" s="1"/>
  <c r="L1162" i="1" s="1"/>
  <c r="J5558" i="2" s="1"/>
  <c r="G1161" i="1"/>
  <c r="K1161" i="1" s="1"/>
  <c r="L1161" i="1" s="1"/>
  <c r="J4654" i="2" s="1"/>
  <c r="G1160" i="1"/>
  <c r="K1160" i="1" s="1"/>
  <c r="L1160" i="1" s="1"/>
  <c r="J444" i="2" s="1"/>
  <c r="G1159" i="1"/>
  <c r="K1159" i="1" s="1"/>
  <c r="L1159" i="1" s="1"/>
  <c r="J4759" i="2" s="1"/>
  <c r="G1158" i="1"/>
  <c r="K1158" i="1" s="1"/>
  <c r="L1158" i="1" s="1"/>
  <c r="J505" i="2" s="1"/>
  <c r="G1157" i="1"/>
  <c r="K1157" i="1" s="1"/>
  <c r="L1157" i="1" s="1"/>
  <c r="J2802" i="2" s="1"/>
  <c r="G1156" i="1"/>
  <c r="K1156" i="1" s="1"/>
  <c r="L1156" i="1" s="1"/>
  <c r="J5135" i="2" s="1"/>
  <c r="G1155" i="1"/>
  <c r="K1155" i="1" s="1"/>
  <c r="L1155" i="1" s="1"/>
  <c r="J669" i="2" s="1"/>
  <c r="G1154" i="1"/>
  <c r="K1154" i="1" s="1"/>
  <c r="L1154" i="1" s="1"/>
  <c r="J14" i="2" s="1"/>
  <c r="G1153" i="1"/>
  <c r="K1153" i="1" s="1"/>
  <c r="L1153" i="1" s="1"/>
  <c r="J3996" i="2" s="1"/>
  <c r="G1152" i="1"/>
  <c r="K1152" i="1" s="1"/>
  <c r="L1152" i="1" s="1"/>
  <c r="J4775" i="2" s="1"/>
  <c r="G1151" i="1"/>
  <c r="K1151" i="1" s="1"/>
  <c r="L1151" i="1" s="1"/>
  <c r="J4951" i="2" s="1"/>
  <c r="G1150" i="1"/>
  <c r="K1150" i="1" s="1"/>
  <c r="L1150" i="1" s="1"/>
  <c r="J600" i="2" s="1"/>
  <c r="G1149" i="1"/>
  <c r="K1149" i="1" s="1"/>
  <c r="L1149" i="1" s="1"/>
  <c r="J2593" i="2" s="1"/>
  <c r="G1148" i="1"/>
  <c r="K1148" i="1" s="1"/>
  <c r="L1148" i="1" s="1"/>
  <c r="J2629" i="2" s="1"/>
  <c r="G1147" i="1"/>
  <c r="K1147" i="1" s="1"/>
  <c r="L1147" i="1" s="1"/>
  <c r="J2270" i="2" s="1"/>
  <c r="G1146" i="1"/>
  <c r="K1146" i="1" s="1"/>
  <c r="L1146" i="1" s="1"/>
  <c r="J4769" i="2" s="1"/>
  <c r="G1145" i="1"/>
  <c r="K1145" i="1" s="1"/>
  <c r="L1145" i="1" s="1"/>
  <c r="J1559" i="2" s="1"/>
  <c r="G1144" i="1"/>
  <c r="K1144" i="1" s="1"/>
  <c r="L1144" i="1" s="1"/>
  <c r="J824" i="2" s="1"/>
  <c r="G1143" i="1"/>
  <c r="K1143" i="1" s="1"/>
  <c r="L1143" i="1" s="1"/>
  <c r="J2227" i="2" s="1"/>
  <c r="G1142" i="1"/>
  <c r="K1142" i="1" s="1"/>
  <c r="L1142" i="1" s="1"/>
  <c r="J2026" i="2" s="1"/>
  <c r="G1141" i="1"/>
  <c r="K1141" i="1" s="1"/>
  <c r="L1141" i="1" s="1"/>
  <c r="J914" i="2" s="1"/>
  <c r="G1140" i="1"/>
  <c r="K1140" i="1" s="1"/>
  <c r="L1140" i="1" s="1"/>
  <c r="J2438" i="2" s="1"/>
  <c r="G1139" i="1"/>
  <c r="K1139" i="1" s="1"/>
  <c r="L1139" i="1" s="1"/>
  <c r="J3437" i="2" s="1"/>
  <c r="G1138" i="1"/>
  <c r="G1137" i="1"/>
  <c r="K1137" i="1" s="1"/>
  <c r="L1137" i="1" s="1"/>
  <c r="J2882" i="2" s="1"/>
  <c r="G1136" i="1"/>
  <c r="K1136" i="1" s="1"/>
  <c r="L1136" i="1" s="1"/>
  <c r="J3282" i="2" s="1"/>
  <c r="G1135" i="1"/>
  <c r="K1135" i="1" s="1"/>
  <c r="L1135" i="1" s="1"/>
  <c r="J2927" i="2" s="1"/>
  <c r="G1134" i="1"/>
  <c r="K1134" i="1" s="1"/>
  <c r="L1134" i="1" s="1"/>
  <c r="J795" i="2" s="1"/>
  <c r="G1133" i="1"/>
  <c r="K1133" i="1" s="1"/>
  <c r="L1133" i="1" s="1"/>
  <c r="J2197" i="2" s="1"/>
  <c r="G1132" i="1"/>
  <c r="K1132" i="1" s="1"/>
  <c r="L1132" i="1" s="1"/>
  <c r="J3230" i="2" s="1"/>
  <c r="G1131" i="1"/>
  <c r="K1131" i="1" s="1"/>
  <c r="L1131" i="1" s="1"/>
  <c r="J3555" i="2" s="1"/>
  <c r="G1130" i="1"/>
  <c r="G1129" i="1"/>
  <c r="K1129" i="1" s="1"/>
  <c r="L1129" i="1" s="1"/>
  <c r="J4886" i="2" s="1"/>
  <c r="G1128" i="1"/>
  <c r="K1128" i="1" s="1"/>
  <c r="L1128" i="1" s="1"/>
  <c r="J5531" i="2" s="1"/>
  <c r="G1127" i="1"/>
  <c r="K1127" i="1" s="1"/>
  <c r="L1127" i="1" s="1"/>
  <c r="J1514" i="2" s="1"/>
  <c r="G1126" i="1"/>
  <c r="K1126" i="1" s="1"/>
  <c r="L1126" i="1" s="1"/>
  <c r="J4374" i="2" s="1"/>
  <c r="G1125" i="1"/>
  <c r="K1125" i="1" s="1"/>
  <c r="L1125" i="1" s="1"/>
  <c r="J716" i="2" s="1"/>
  <c r="G1124" i="1"/>
  <c r="K1124" i="1" s="1"/>
  <c r="L1124" i="1" s="1"/>
  <c r="J3717" i="2" s="1"/>
  <c r="G1123" i="1"/>
  <c r="K1123" i="1" s="1"/>
  <c r="L1123" i="1" s="1"/>
  <c r="J885" i="2" s="1"/>
  <c r="G1122" i="1"/>
  <c r="K1122" i="1" s="1"/>
  <c r="L1122" i="1" s="1"/>
  <c r="J811" i="2" s="1"/>
  <c r="G1121" i="1"/>
  <c r="K1121" i="1" s="1"/>
  <c r="L1121" i="1" s="1"/>
  <c r="J4576" i="2" s="1"/>
  <c r="G1120" i="1"/>
  <c r="K1120" i="1" s="1"/>
  <c r="L1120" i="1" s="1"/>
  <c r="J502" i="2" s="1"/>
  <c r="G1119" i="1"/>
  <c r="K1119" i="1" s="1"/>
  <c r="L1119" i="1" s="1"/>
  <c r="J2085" i="2" s="1"/>
  <c r="G1118" i="1"/>
  <c r="K1118" i="1" s="1"/>
  <c r="L1118" i="1" s="1"/>
  <c r="J1315" i="2" s="1"/>
  <c r="G1117" i="1"/>
  <c r="K1117" i="1" s="1"/>
  <c r="L1117" i="1" s="1"/>
  <c r="J3987" i="2" s="1"/>
  <c r="G1116" i="1"/>
  <c r="K1116" i="1" s="1"/>
  <c r="L1116" i="1" s="1"/>
  <c r="J2112" i="2" s="1"/>
  <c r="G1115" i="1"/>
  <c r="K1115" i="1" s="1"/>
  <c r="L1115" i="1" s="1"/>
  <c r="J21" i="2" s="1"/>
  <c r="G1114" i="1"/>
  <c r="K1114" i="1" s="1"/>
  <c r="L1114" i="1" s="1"/>
  <c r="J1342" i="2" s="1"/>
  <c r="G1113" i="1"/>
  <c r="K1113" i="1" s="1"/>
  <c r="L1113" i="1" s="1"/>
  <c r="J1932" i="2" s="1"/>
  <c r="G1112" i="1"/>
  <c r="K1112" i="1" s="1"/>
  <c r="L1112" i="1" s="1"/>
  <c r="J3559" i="2" s="1"/>
  <c r="G1111" i="1"/>
  <c r="K1111" i="1" s="1"/>
  <c r="L1111" i="1" s="1"/>
  <c r="J3587" i="2" s="1"/>
  <c r="G1110" i="1"/>
  <c r="K1110" i="1" s="1"/>
  <c r="L1110" i="1" s="1"/>
  <c r="J3974" i="2" s="1"/>
  <c r="G1109" i="1"/>
  <c r="K1109" i="1" s="1"/>
  <c r="L1109" i="1" s="1"/>
  <c r="J3066" i="2" s="1"/>
  <c r="G1108" i="1"/>
  <c r="K1108" i="1" s="1"/>
  <c r="L1108" i="1" s="1"/>
  <c r="J2589" i="2" s="1"/>
  <c r="G1107" i="1"/>
  <c r="K1107" i="1" s="1"/>
  <c r="L1107" i="1" s="1"/>
  <c r="J779" i="2" s="1"/>
  <c r="G1106" i="1"/>
  <c r="K1106" i="1" s="1"/>
  <c r="L1106" i="1" s="1"/>
  <c r="J3024" i="2" s="1"/>
  <c r="G1105" i="1"/>
  <c r="K1105" i="1" s="1"/>
  <c r="L1105" i="1" s="1"/>
  <c r="J2128" i="2" s="1"/>
  <c r="G1104" i="1"/>
  <c r="K1104" i="1" s="1"/>
  <c r="L1104" i="1" s="1"/>
  <c r="J2850" i="2" s="1"/>
  <c r="G1103" i="1"/>
  <c r="K1103" i="1" s="1"/>
  <c r="L1103" i="1" s="1"/>
  <c r="J2404" i="2" s="1"/>
  <c r="G1102" i="1"/>
  <c r="K1102" i="1" s="1"/>
  <c r="L1102" i="1" s="1"/>
  <c r="J1746" i="2" s="1"/>
  <c r="G1101" i="1"/>
  <c r="K1101" i="1" s="1"/>
  <c r="L1101" i="1" s="1"/>
  <c r="J314" i="2" s="1"/>
  <c r="G1100" i="1"/>
  <c r="K1100" i="1" s="1"/>
  <c r="L1100" i="1" s="1"/>
  <c r="J22" i="2" s="1"/>
  <c r="G1099" i="1"/>
  <c r="G1098" i="1"/>
  <c r="K1098" i="1" s="1"/>
  <c r="L1098" i="1" s="1"/>
  <c r="J516" i="2" s="1"/>
  <c r="G1097" i="1"/>
  <c r="K1097" i="1" s="1"/>
  <c r="L1097" i="1" s="1"/>
  <c r="J2412" i="2" s="1"/>
  <c r="G1096" i="1"/>
  <c r="K1096" i="1" s="1"/>
  <c r="L1096" i="1" s="1"/>
  <c r="J4679" i="2" s="1"/>
  <c r="G1095" i="1"/>
  <c r="K1095" i="1" s="1"/>
  <c r="L1095" i="1" s="1"/>
  <c r="J3001" i="2" s="1"/>
  <c r="G1094" i="1"/>
  <c r="G1093" i="1"/>
  <c r="K1093" i="1" s="1"/>
  <c r="L1093" i="1" s="1"/>
  <c r="J1372" i="2" s="1"/>
  <c r="G1092" i="1"/>
  <c r="K1092" i="1" s="1"/>
  <c r="L1092" i="1" s="1"/>
  <c r="J499" i="2" s="1"/>
  <c r="G1091" i="1"/>
  <c r="K1091" i="1" s="1"/>
  <c r="L1091" i="1" s="1"/>
  <c r="J5039" i="2" s="1"/>
  <c r="G1090" i="1"/>
  <c r="K1090" i="1" s="1"/>
  <c r="L1090" i="1" s="1"/>
  <c r="J3525" i="2" s="1"/>
  <c r="G1089" i="1"/>
  <c r="K1089" i="1" s="1"/>
  <c r="L1089" i="1" s="1"/>
  <c r="J2101" i="2" s="1"/>
  <c r="G1088" i="1"/>
  <c r="K1088" i="1" s="1"/>
  <c r="L1088" i="1" s="1"/>
  <c r="J3975" i="2" s="1"/>
  <c r="G1087" i="1"/>
  <c r="K1087" i="1" s="1"/>
  <c r="L1087" i="1" s="1"/>
  <c r="J2647" i="2" s="1"/>
  <c r="G1086" i="1"/>
  <c r="K1086" i="1" s="1"/>
  <c r="L1086" i="1" s="1"/>
  <c r="J2835" i="2" s="1"/>
  <c r="G1085" i="1"/>
  <c r="K1085" i="1" s="1"/>
  <c r="L1085" i="1" s="1"/>
  <c r="J2931" i="2" s="1"/>
  <c r="G1084" i="1"/>
  <c r="K1084" i="1" s="1"/>
  <c r="L1084" i="1" s="1"/>
  <c r="J5222" i="2" s="1"/>
  <c r="G1083" i="1"/>
  <c r="K1083" i="1" s="1"/>
  <c r="L1083" i="1" s="1"/>
  <c r="J3819" i="2" s="1"/>
  <c r="G1082" i="1"/>
  <c r="K1082" i="1" s="1"/>
  <c r="L1082" i="1" s="1"/>
  <c r="J2212" i="2" s="1"/>
  <c r="G1081" i="1"/>
  <c r="K1081" i="1" s="1"/>
  <c r="L1081" i="1" s="1"/>
  <c r="J4417" i="2" s="1"/>
  <c r="G1080" i="1"/>
  <c r="K1080" i="1" s="1"/>
  <c r="L1080" i="1" s="1"/>
  <c r="J475" i="2" s="1"/>
  <c r="G1079" i="1"/>
  <c r="K1079" i="1" s="1"/>
  <c r="L1079" i="1" s="1"/>
  <c r="J3359" i="2" s="1"/>
  <c r="G1078" i="1"/>
  <c r="K1078" i="1" s="1"/>
  <c r="L1078" i="1" s="1"/>
  <c r="J329" i="2" s="1"/>
  <c r="G1077" i="1"/>
  <c r="K1077" i="1" s="1"/>
  <c r="L1077" i="1" s="1"/>
  <c r="J2911" i="2" s="1"/>
  <c r="G1076" i="1"/>
  <c r="K1076" i="1" s="1"/>
  <c r="L1076" i="1" s="1"/>
  <c r="J2621" i="2" s="1"/>
  <c r="G1075" i="1"/>
  <c r="K1075" i="1" s="1"/>
  <c r="L1075" i="1" s="1"/>
  <c r="J3561" i="2" s="1"/>
  <c r="G1074" i="1"/>
  <c r="K1074" i="1" s="1"/>
  <c r="L1074" i="1" s="1"/>
  <c r="J5450" i="2" s="1"/>
  <c r="G1073" i="1"/>
  <c r="K1073" i="1" s="1"/>
  <c r="L1073" i="1" s="1"/>
  <c r="J854" i="2" s="1"/>
  <c r="G1072" i="1"/>
  <c r="K1072" i="1" s="1"/>
  <c r="L1072" i="1" s="1"/>
  <c r="J2322" i="2" s="1"/>
  <c r="G1071" i="1"/>
  <c r="K1071" i="1" s="1"/>
  <c r="L1071" i="1" s="1"/>
  <c r="J3701" i="2" s="1"/>
  <c r="G1070" i="1"/>
  <c r="K1070" i="1" s="1"/>
  <c r="L1070" i="1" s="1"/>
  <c r="J3236" i="2" s="1"/>
  <c r="G1069" i="1"/>
  <c r="K1069" i="1" s="1"/>
  <c r="L1069" i="1" s="1"/>
  <c r="J604" i="2" s="1"/>
  <c r="G1068" i="1"/>
  <c r="K1068" i="1" s="1"/>
  <c r="L1068" i="1" s="1"/>
  <c r="J2775" i="2" s="1"/>
  <c r="G1067" i="1"/>
  <c r="K1067" i="1" s="1"/>
  <c r="L1067" i="1" s="1"/>
  <c r="J2161" i="2" s="1"/>
  <c r="G1066" i="1"/>
  <c r="K1066" i="1" s="1"/>
  <c r="L1066" i="1" s="1"/>
  <c r="J3653" i="2" s="1"/>
  <c r="G1065" i="1"/>
  <c r="K1065" i="1" s="1"/>
  <c r="L1065" i="1" s="1"/>
  <c r="J506" i="2" s="1"/>
  <c r="G1064" i="1"/>
  <c r="K1064" i="1" s="1"/>
  <c r="L1064" i="1" s="1"/>
  <c r="J3519" i="2" s="1"/>
  <c r="G1063" i="1"/>
  <c r="K1063" i="1" s="1"/>
  <c r="L1063" i="1" s="1"/>
  <c r="J3221" i="2" s="1"/>
  <c r="G1062" i="1"/>
  <c r="K1062" i="1" s="1"/>
  <c r="L1062" i="1" s="1"/>
  <c r="J3425" i="2" s="1"/>
  <c r="G1061" i="1"/>
  <c r="K1061" i="1" s="1"/>
  <c r="L1061" i="1" s="1"/>
  <c r="J3444" i="2" s="1"/>
  <c r="G1060" i="1"/>
  <c r="K1060" i="1" s="1"/>
  <c r="L1060" i="1" s="1"/>
  <c r="J2366" i="2" s="1"/>
  <c r="G1059" i="1"/>
  <c r="K1059" i="1" s="1"/>
  <c r="L1059" i="1" s="1"/>
  <c r="J2405" i="2" s="1"/>
  <c r="G1058" i="1"/>
  <c r="K1058" i="1" s="1"/>
  <c r="L1058" i="1" s="1"/>
  <c r="J3658" i="2" s="1"/>
  <c r="G1057" i="1"/>
  <c r="K1057" i="1" s="1"/>
  <c r="L1057" i="1" s="1"/>
  <c r="J807" i="2" s="1"/>
  <c r="G1056" i="1"/>
  <c r="K1056" i="1" s="1"/>
  <c r="L1056" i="1" s="1"/>
  <c r="J5457" i="2" s="1"/>
  <c r="G1055" i="1"/>
  <c r="K1055" i="1" s="1"/>
  <c r="L1055" i="1" s="1"/>
  <c r="J2272" i="2" s="1"/>
  <c r="G1054" i="1"/>
  <c r="K1054" i="1" s="1"/>
  <c r="L1054" i="1" s="1"/>
  <c r="J5185" i="2" s="1"/>
  <c r="G1053" i="1"/>
  <c r="K1053" i="1" s="1"/>
  <c r="L1053" i="1" s="1"/>
  <c r="J651" i="2" s="1"/>
  <c r="G1052" i="1"/>
  <c r="K1052" i="1" s="1"/>
  <c r="L1052" i="1" s="1"/>
  <c r="J5452" i="2" s="1"/>
  <c r="G1051" i="1"/>
  <c r="K1051" i="1" s="1"/>
  <c r="L1051" i="1" s="1"/>
  <c r="J2875" i="2" s="1"/>
  <c r="G1050" i="1"/>
  <c r="K1050" i="1" s="1"/>
  <c r="L1050" i="1" s="1"/>
  <c r="J363" i="2" s="1"/>
  <c r="G1049" i="1"/>
  <c r="K1049" i="1" s="1"/>
  <c r="L1049" i="1" s="1"/>
  <c r="J1529" i="2" s="1"/>
  <c r="G1048" i="1"/>
  <c r="K1048" i="1" s="1"/>
  <c r="L1048" i="1" s="1"/>
  <c r="J5233" i="2" s="1"/>
  <c r="G1047" i="1"/>
  <c r="K1047" i="1" s="1"/>
  <c r="L1047" i="1" s="1"/>
  <c r="J1839" i="2" s="1"/>
  <c r="G1046" i="1"/>
  <c r="K1046" i="1" s="1"/>
  <c r="L1046" i="1" s="1"/>
  <c r="J545" i="2" s="1"/>
  <c r="G1045" i="1"/>
  <c r="K1045" i="1" s="1"/>
  <c r="L1045" i="1" s="1"/>
  <c r="J1509" i="2" s="1"/>
  <c r="G1044" i="1"/>
  <c r="G1043" i="1"/>
  <c r="K1043" i="1" s="1"/>
  <c r="L1043" i="1" s="1"/>
  <c r="J2122" i="2" s="1"/>
  <c r="G1042" i="1"/>
  <c r="K1042" i="1" s="1"/>
  <c r="L1042" i="1" s="1"/>
  <c r="J3742" i="2" s="1"/>
  <c r="G1041" i="1"/>
  <c r="K1041" i="1" s="1"/>
  <c r="L1041" i="1" s="1"/>
  <c r="J1369" i="2" s="1"/>
  <c r="G1040" i="1"/>
  <c r="K1040" i="1" s="1"/>
  <c r="L1040" i="1" s="1"/>
  <c r="J2268" i="2" s="1"/>
  <c r="G1039" i="1"/>
  <c r="K1039" i="1" s="1"/>
  <c r="L1039" i="1" s="1"/>
  <c r="J357" i="2" s="1"/>
  <c r="G1038" i="1"/>
  <c r="K1038" i="1" s="1"/>
  <c r="L1038" i="1" s="1"/>
  <c r="J42" i="2" s="1"/>
  <c r="G1037" i="1"/>
  <c r="K1037" i="1" s="1"/>
  <c r="L1037" i="1" s="1"/>
  <c r="J3871" i="2" s="1"/>
  <c r="G1036" i="1"/>
  <c r="K1036" i="1" s="1"/>
  <c r="L1036" i="1" s="1"/>
  <c r="J2707" i="2" s="1"/>
  <c r="G1035" i="1"/>
  <c r="K1035" i="1" s="1"/>
  <c r="L1035" i="1" s="1"/>
  <c r="J439" i="2" s="1"/>
  <c r="G1034" i="1"/>
  <c r="K1034" i="1" s="1"/>
  <c r="L1034" i="1" s="1"/>
  <c r="J1194" i="2" s="1"/>
  <c r="G1033" i="1"/>
  <c r="K1033" i="1" s="1"/>
  <c r="L1033" i="1" s="1"/>
  <c r="J4684" i="2" s="1"/>
  <c r="G1032" i="1"/>
  <c r="K1032" i="1" s="1"/>
  <c r="L1032" i="1" s="1"/>
  <c r="J655" i="2" s="1"/>
  <c r="G1031" i="1"/>
  <c r="K1031" i="1" s="1"/>
  <c r="L1031" i="1" s="1"/>
  <c r="J1334" i="2" s="1"/>
  <c r="G1030" i="1"/>
  <c r="K1030" i="1" s="1"/>
  <c r="L1030" i="1" s="1"/>
  <c r="J3188" i="2" s="1"/>
  <c r="G1029" i="1"/>
  <c r="K1029" i="1" s="1"/>
  <c r="L1029" i="1" s="1"/>
  <c r="J1613" i="2" s="1"/>
  <c r="G1028" i="1"/>
  <c r="K1028" i="1" s="1"/>
  <c r="L1028" i="1" s="1"/>
  <c r="J3861" i="2" s="1"/>
  <c r="G1027" i="1"/>
  <c r="K1027" i="1" s="1"/>
  <c r="L1027" i="1" s="1"/>
  <c r="J4418" i="2" s="1"/>
  <c r="G1026" i="1"/>
  <c r="K1026" i="1" s="1"/>
  <c r="L1026" i="1" s="1"/>
  <c r="J1189" i="2" s="1"/>
  <c r="G1025" i="1"/>
  <c r="K1025" i="1" s="1"/>
  <c r="L1025" i="1" s="1"/>
  <c r="J5412" i="2" s="1"/>
  <c r="G1024" i="1"/>
  <c r="K1024" i="1" s="1"/>
  <c r="L1024" i="1" s="1"/>
  <c r="J3091" i="2" s="1"/>
  <c r="G1023" i="1"/>
  <c r="K1023" i="1" s="1"/>
  <c r="L1023" i="1" s="1"/>
  <c r="J2182" i="2" s="1"/>
  <c r="G1022" i="1"/>
  <c r="K1022" i="1" s="1"/>
  <c r="L1022" i="1" s="1"/>
  <c r="J4173" i="2" s="1"/>
  <c r="G1021" i="1"/>
  <c r="K1021" i="1" s="1"/>
  <c r="L1021" i="1" s="1"/>
  <c r="J1037" i="2" s="1"/>
  <c r="G1020" i="1"/>
  <c r="K1020" i="1" s="1"/>
  <c r="L1020" i="1" s="1"/>
  <c r="J2231" i="2" s="1"/>
  <c r="G1019" i="1"/>
  <c r="K1019" i="1" s="1"/>
  <c r="L1019" i="1" s="1"/>
  <c r="J1384" i="2" s="1"/>
  <c r="G1018" i="1"/>
  <c r="K1018" i="1" s="1"/>
  <c r="L1018" i="1" s="1"/>
  <c r="J2131" i="2" s="1"/>
  <c r="G1017" i="1"/>
  <c r="K1017" i="1" s="1"/>
  <c r="L1017" i="1" s="1"/>
  <c r="J3078" i="2" s="1"/>
  <c r="G1016" i="1"/>
  <c r="K1016" i="1" s="1"/>
  <c r="L1016" i="1" s="1"/>
  <c r="J2339" i="2" s="1"/>
  <c r="G1015" i="1"/>
  <c r="K1015" i="1" s="1"/>
  <c r="L1015" i="1" s="1"/>
  <c r="J1698" i="2" s="1"/>
  <c r="G1014" i="1"/>
  <c r="K1014" i="1" s="1"/>
  <c r="L1014" i="1" s="1"/>
  <c r="J704" i="2" s="1"/>
  <c r="G1013" i="1"/>
  <c r="K1013" i="1" s="1"/>
  <c r="L1013" i="1" s="1"/>
  <c r="J4036" i="2" s="1"/>
  <c r="G1012" i="1"/>
  <c r="K1012" i="1" s="1"/>
  <c r="L1012" i="1" s="1"/>
  <c r="J4726" i="2" s="1"/>
  <c r="G1011" i="1"/>
  <c r="K1011" i="1" s="1"/>
  <c r="L1011" i="1" s="1"/>
  <c r="J3716" i="2" s="1"/>
  <c r="G1010" i="1"/>
  <c r="K1010" i="1" s="1"/>
  <c r="L1010" i="1" s="1"/>
  <c r="J1811" i="2" s="1"/>
  <c r="G1009" i="1"/>
  <c r="K1009" i="1" s="1"/>
  <c r="L1009" i="1" s="1"/>
  <c r="J3410" i="2" s="1"/>
  <c r="G1008" i="1"/>
  <c r="K1008" i="1" s="1"/>
  <c r="L1008" i="1" s="1"/>
  <c r="J1848" i="2" s="1"/>
  <c r="G1007" i="1"/>
  <c r="K1007" i="1" s="1"/>
  <c r="L1007" i="1" s="1"/>
  <c r="J3607" i="2" s="1"/>
  <c r="G1006" i="1"/>
  <c r="K1006" i="1" s="1"/>
  <c r="L1006" i="1" s="1"/>
  <c r="J4157" i="2" s="1"/>
  <c r="G1005" i="1"/>
  <c r="K1005" i="1" s="1"/>
  <c r="L1005" i="1" s="1"/>
  <c r="J4877" i="2" s="1"/>
  <c r="G1004" i="1"/>
  <c r="K1004" i="1" s="1"/>
  <c r="L1004" i="1" s="1"/>
  <c r="J1346" i="2" s="1"/>
  <c r="G1003" i="1"/>
  <c r="K1003" i="1" s="1"/>
  <c r="L1003" i="1" s="1"/>
  <c r="J2937" i="2" s="1"/>
  <c r="G1002" i="1"/>
  <c r="K1002" i="1" s="1"/>
  <c r="L1002" i="1" s="1"/>
  <c r="J3898" i="2" s="1"/>
  <c r="G1001" i="1"/>
  <c r="K1001" i="1" s="1"/>
  <c r="L1001" i="1" s="1"/>
  <c r="J1818" i="2" s="1"/>
  <c r="G1000" i="1"/>
  <c r="K1000" i="1" s="1"/>
  <c r="L1000" i="1" s="1"/>
  <c r="J4363" i="2" s="1"/>
  <c r="G999" i="1"/>
  <c r="K999" i="1" s="1"/>
  <c r="L999" i="1" s="1"/>
  <c r="J1394" i="2" s="1"/>
  <c r="G998" i="1"/>
  <c r="K998" i="1" s="1"/>
  <c r="L998" i="1" s="1"/>
  <c r="J4715" i="2" s="1"/>
  <c r="G997" i="1"/>
  <c r="K997" i="1" s="1"/>
  <c r="L997" i="1" s="1"/>
  <c r="J1319" i="2" s="1"/>
  <c r="G996" i="1"/>
  <c r="K996" i="1" s="1"/>
  <c r="L996" i="1" s="1"/>
  <c r="J1272" i="2" s="1"/>
  <c r="G995" i="1"/>
  <c r="K995" i="1" s="1"/>
  <c r="L995" i="1" s="1"/>
  <c r="J2746" i="2" s="1"/>
  <c r="G994" i="1"/>
  <c r="K994" i="1" s="1"/>
  <c r="L994" i="1" s="1"/>
  <c r="J56" i="2" s="1"/>
  <c r="G993" i="1"/>
  <c r="K993" i="1" s="1"/>
  <c r="L993" i="1" s="1"/>
  <c r="J1980" i="2" s="1"/>
  <c r="G992" i="1"/>
  <c r="K992" i="1" s="1"/>
  <c r="L992" i="1" s="1"/>
  <c r="J5180" i="2" s="1"/>
  <c r="G991" i="1"/>
  <c r="K991" i="1" s="1"/>
  <c r="L991" i="1" s="1"/>
  <c r="J5059" i="2" s="1"/>
  <c r="G990" i="1"/>
  <c r="G989" i="1"/>
  <c r="K989" i="1" s="1"/>
  <c r="L989" i="1" s="1"/>
  <c r="J3849" i="2" s="1"/>
  <c r="G988" i="1"/>
  <c r="K988" i="1" s="1"/>
  <c r="L988" i="1" s="1"/>
  <c r="J1691" i="2" s="1"/>
  <c r="G987" i="1"/>
  <c r="K987" i="1" s="1"/>
  <c r="L987" i="1" s="1"/>
  <c r="J3460" i="2" s="1"/>
  <c r="G986" i="1"/>
  <c r="K986" i="1" s="1"/>
  <c r="L986" i="1" s="1"/>
  <c r="J2309" i="2" s="1"/>
  <c r="G985" i="1"/>
  <c r="K985" i="1" s="1"/>
  <c r="L985" i="1" s="1"/>
  <c r="J4948" i="2" s="1"/>
  <c r="G984" i="1"/>
  <c r="K984" i="1" s="1"/>
  <c r="L984" i="1" s="1"/>
  <c r="J4472" i="2" s="1"/>
  <c r="G983" i="1"/>
  <c r="K983" i="1" s="1"/>
  <c r="L983" i="1" s="1"/>
  <c r="J652" i="2" s="1"/>
  <c r="G982" i="1"/>
  <c r="K982" i="1" s="1"/>
  <c r="L982" i="1" s="1"/>
  <c r="J244" i="2" s="1"/>
  <c r="G981" i="1"/>
  <c r="K981" i="1" s="1"/>
  <c r="L981" i="1" s="1"/>
  <c r="J2570" i="2" s="1"/>
  <c r="G980" i="1"/>
  <c r="K980" i="1" s="1"/>
  <c r="L980" i="1" s="1"/>
  <c r="J366" i="2" s="1"/>
  <c r="G979" i="1"/>
  <c r="K979" i="1" s="1"/>
  <c r="L979" i="1" s="1"/>
  <c r="J3100" i="2" s="1"/>
  <c r="G978" i="1"/>
  <c r="K978" i="1" s="1"/>
  <c r="L978" i="1" s="1"/>
  <c r="J2944" i="2" s="1"/>
  <c r="G977" i="1"/>
  <c r="K977" i="1" s="1"/>
  <c r="L977" i="1" s="1"/>
  <c r="J368" i="2" s="1"/>
  <c r="G976" i="1"/>
  <c r="K976" i="1" s="1"/>
  <c r="L976" i="1" s="1"/>
  <c r="J2712" i="2" s="1"/>
  <c r="G975" i="1"/>
  <c r="K975" i="1" s="1"/>
  <c r="L975" i="1" s="1"/>
  <c r="J105" i="2" s="1"/>
  <c r="G974" i="1"/>
  <c r="G973" i="1"/>
  <c r="K973" i="1" s="1"/>
  <c r="L973" i="1" s="1"/>
  <c r="J345" i="2" s="1"/>
  <c r="G972" i="1"/>
  <c r="K972" i="1" s="1"/>
  <c r="L972" i="1" s="1"/>
  <c r="J3969" i="2" s="1"/>
  <c r="G971" i="1"/>
  <c r="K971" i="1" s="1"/>
  <c r="L971" i="1" s="1"/>
  <c r="J2939" i="2" s="1"/>
  <c r="G970" i="1"/>
  <c r="K970" i="1" s="1"/>
  <c r="L970" i="1" s="1"/>
  <c r="J4368" i="2" s="1"/>
  <c r="G969" i="1"/>
  <c r="K969" i="1" s="1"/>
  <c r="L969" i="1" s="1"/>
  <c r="J1519" i="2" s="1"/>
  <c r="G968" i="1"/>
  <c r="K968" i="1" s="1"/>
  <c r="L968" i="1" s="1"/>
  <c r="J1937" i="2" s="1"/>
  <c r="G967" i="1"/>
  <c r="K967" i="1" s="1"/>
  <c r="L967" i="1" s="1"/>
  <c r="J4803" i="2" s="1"/>
  <c r="G966" i="1"/>
  <c r="K966" i="1" s="1"/>
  <c r="L966" i="1" s="1"/>
  <c r="J1537" i="2" s="1"/>
  <c r="G965" i="1"/>
  <c r="K965" i="1" s="1"/>
  <c r="L965" i="1" s="1"/>
  <c r="J2397" i="2" s="1"/>
  <c r="G964" i="1"/>
  <c r="K964" i="1" s="1"/>
  <c r="L964" i="1" s="1"/>
  <c r="J966" i="2" s="1"/>
  <c r="G963" i="1"/>
  <c r="K963" i="1" s="1"/>
  <c r="L963" i="1" s="1"/>
  <c r="J4527" i="2" s="1"/>
  <c r="G962" i="1"/>
  <c r="K962" i="1" s="1"/>
  <c r="L962" i="1" s="1"/>
  <c r="J2341" i="2" s="1"/>
  <c r="G961" i="1"/>
  <c r="K961" i="1" s="1"/>
  <c r="L961" i="1" s="1"/>
  <c r="J1416" i="2" s="1"/>
  <c r="G960" i="1"/>
  <c r="K960" i="1" s="1"/>
  <c r="L960" i="1" s="1"/>
  <c r="J4749" i="2" s="1"/>
  <c r="G959" i="1"/>
  <c r="K959" i="1" s="1"/>
  <c r="L959" i="1" s="1"/>
  <c r="J4121" i="2" s="1"/>
  <c r="G958" i="1"/>
  <c r="K958" i="1" s="1"/>
  <c r="L958" i="1" s="1"/>
  <c r="J780" i="2" s="1"/>
  <c r="G957" i="1"/>
  <c r="K957" i="1" s="1"/>
  <c r="L957" i="1" s="1"/>
  <c r="J2216" i="2" s="1"/>
  <c r="G956" i="1"/>
  <c r="K956" i="1" s="1"/>
  <c r="L956" i="1" s="1"/>
  <c r="J5029" i="2" s="1"/>
  <c r="G955" i="1"/>
  <c r="K955" i="1" s="1"/>
  <c r="L955" i="1" s="1"/>
  <c r="J3540" i="2" s="1"/>
  <c r="G954" i="1"/>
  <c r="K954" i="1" s="1"/>
  <c r="L954" i="1" s="1"/>
  <c r="J206" i="2" s="1"/>
  <c r="G953" i="1"/>
  <c r="K953" i="1" s="1"/>
  <c r="L953" i="1" s="1"/>
  <c r="J3278" i="2" s="1"/>
  <c r="G952" i="1"/>
  <c r="K952" i="1" s="1"/>
  <c r="L952" i="1" s="1"/>
  <c r="J4219" i="2" s="1"/>
  <c r="G951" i="1"/>
  <c r="K951" i="1" s="1"/>
  <c r="L951" i="1" s="1"/>
  <c r="J2050" i="2" s="1"/>
  <c r="G950" i="1"/>
  <c r="K950" i="1" s="1"/>
  <c r="L950" i="1" s="1"/>
  <c r="J1887" i="2" s="1"/>
  <c r="G949" i="1"/>
  <c r="K949" i="1" s="1"/>
  <c r="L949" i="1" s="1"/>
  <c r="J23" i="2" s="1"/>
  <c r="G948" i="1"/>
  <c r="K948" i="1" s="1"/>
  <c r="L948" i="1" s="1"/>
  <c r="J4854" i="2" s="1"/>
  <c r="G947" i="1"/>
  <c r="K947" i="1" s="1"/>
  <c r="L947" i="1" s="1"/>
  <c r="J3286" i="2" s="1"/>
  <c r="G946" i="1"/>
  <c r="K946" i="1" s="1"/>
  <c r="L946" i="1" s="1"/>
  <c r="J3689" i="2" s="1"/>
  <c r="G945" i="1"/>
  <c r="K945" i="1" s="1"/>
  <c r="L945" i="1" s="1"/>
  <c r="J1768" i="2" s="1"/>
  <c r="G944" i="1"/>
  <c r="K944" i="1" s="1"/>
  <c r="L944" i="1" s="1"/>
  <c r="J2651" i="2" s="1"/>
  <c r="G943" i="1"/>
  <c r="K943" i="1" s="1"/>
  <c r="L943" i="1" s="1"/>
  <c r="J4023" i="2" s="1"/>
  <c r="G942" i="1"/>
  <c r="K942" i="1" s="1"/>
  <c r="L942" i="1" s="1"/>
  <c r="J5243" i="2" s="1"/>
  <c r="G941" i="1"/>
  <c r="K941" i="1" s="1"/>
  <c r="L941" i="1" s="1"/>
  <c r="J1064" i="2" s="1"/>
  <c r="G940" i="1"/>
  <c r="K940" i="1" s="1"/>
  <c r="L940" i="1" s="1"/>
  <c r="J2447" i="2" s="1"/>
  <c r="G939" i="1"/>
  <c r="K939" i="1" s="1"/>
  <c r="L939" i="1" s="1"/>
  <c r="J2253" i="2" s="1"/>
  <c r="G938" i="1"/>
  <c r="K938" i="1" s="1"/>
  <c r="L938" i="1" s="1"/>
  <c r="J4691" i="2" s="1"/>
  <c r="G937" i="1"/>
  <c r="K937" i="1" s="1"/>
  <c r="L937" i="1" s="1"/>
  <c r="J709" i="2" s="1"/>
  <c r="G936" i="1"/>
  <c r="K936" i="1" s="1"/>
  <c r="L936" i="1" s="1"/>
  <c r="J582" i="2" s="1"/>
  <c r="G935" i="1"/>
  <c r="G934" i="1"/>
  <c r="K934" i="1" s="1"/>
  <c r="L934" i="1" s="1"/>
  <c r="J1351" i="2" s="1"/>
  <c r="G933" i="1"/>
  <c r="K933" i="1" s="1"/>
  <c r="L933" i="1" s="1"/>
  <c r="J3826" i="2" s="1"/>
  <c r="G932" i="1"/>
  <c r="K932" i="1" s="1"/>
  <c r="L932" i="1" s="1"/>
  <c r="J4025" i="2" s="1"/>
  <c r="G931" i="1"/>
  <c r="K931" i="1" s="1"/>
  <c r="L931" i="1" s="1"/>
  <c r="J380" i="2" s="1"/>
  <c r="G930" i="1"/>
  <c r="K930" i="1" s="1"/>
  <c r="L930" i="1" s="1"/>
  <c r="J2196" i="2" s="1"/>
  <c r="G929" i="1"/>
  <c r="K929" i="1" s="1"/>
  <c r="L929" i="1" s="1"/>
  <c r="J381" i="2" s="1"/>
  <c r="G928" i="1"/>
  <c r="K928" i="1" s="1"/>
  <c r="L928" i="1" s="1"/>
  <c r="J4840" i="2" s="1"/>
  <c r="G927" i="1"/>
  <c r="K927" i="1" s="1"/>
  <c r="L927" i="1" s="1"/>
  <c r="J2588" i="2" s="1"/>
  <c r="G926" i="1"/>
  <c r="K926" i="1" s="1"/>
  <c r="L926" i="1" s="1"/>
  <c r="J5049" i="2" s="1"/>
  <c r="G925" i="1"/>
  <c r="K925" i="1" s="1"/>
  <c r="L925" i="1" s="1"/>
  <c r="J47" i="2" s="1"/>
  <c r="G924" i="1"/>
  <c r="K924" i="1" s="1"/>
  <c r="L924" i="1" s="1"/>
  <c r="J918" i="2" s="1"/>
  <c r="G923" i="1"/>
  <c r="K923" i="1" s="1"/>
  <c r="L923" i="1" s="1"/>
  <c r="J4585" i="2" s="1"/>
  <c r="G922" i="1"/>
  <c r="K922" i="1" s="1"/>
  <c r="L922" i="1" s="1"/>
  <c r="J3388" i="2" s="1"/>
  <c r="G921" i="1"/>
  <c r="K921" i="1" s="1"/>
  <c r="L921" i="1" s="1"/>
  <c r="J908" i="2" s="1"/>
  <c r="G920" i="1"/>
  <c r="K920" i="1" s="1"/>
  <c r="L920" i="1" s="1"/>
  <c r="J2239" i="2" s="1"/>
  <c r="G919" i="1"/>
  <c r="K919" i="1" s="1"/>
  <c r="L919" i="1" s="1"/>
  <c r="J5182" i="2" s="1"/>
  <c r="G918" i="1"/>
  <c r="K918" i="1" s="1"/>
  <c r="L918" i="1" s="1"/>
  <c r="J178" i="2" s="1"/>
  <c r="G917" i="1"/>
  <c r="K917" i="1" s="1"/>
  <c r="L917" i="1" s="1"/>
  <c r="J279" i="2" s="1"/>
  <c r="G916" i="1"/>
  <c r="K916" i="1" s="1"/>
  <c r="L916" i="1" s="1"/>
  <c r="J4555" i="2" s="1"/>
  <c r="G915" i="1"/>
  <c r="K915" i="1" s="1"/>
  <c r="L915" i="1" s="1"/>
  <c r="J4760" i="2" s="1"/>
  <c r="G914" i="1"/>
  <c r="K914" i="1" s="1"/>
  <c r="L914" i="1" s="1"/>
  <c r="J2321" i="2" s="1"/>
  <c r="G913" i="1"/>
  <c r="K913" i="1" s="1"/>
  <c r="L913" i="1" s="1"/>
  <c r="J2960" i="2" s="1"/>
  <c r="G912" i="1"/>
  <c r="K912" i="1" s="1"/>
  <c r="L912" i="1" s="1"/>
  <c r="J2206" i="2" s="1"/>
  <c r="G911" i="1"/>
  <c r="K911" i="1" s="1"/>
  <c r="L911" i="1" s="1"/>
  <c r="J3731" i="2" s="1"/>
  <c r="G910" i="1"/>
  <c r="K910" i="1" s="1"/>
  <c r="L910" i="1" s="1"/>
  <c r="J520" i="2" s="1"/>
  <c r="G909" i="1"/>
  <c r="K909" i="1" s="1"/>
  <c r="L909" i="1" s="1"/>
  <c r="J4322" i="2" s="1"/>
  <c r="G908" i="1"/>
  <c r="K908" i="1" s="1"/>
  <c r="L908" i="1" s="1"/>
  <c r="J3075" i="2" s="1"/>
  <c r="G907" i="1"/>
  <c r="G906" i="1"/>
  <c r="K906" i="1" s="1"/>
  <c r="L906" i="1" s="1"/>
  <c r="J1602" i="2" s="1"/>
  <c r="G905" i="1"/>
  <c r="K905" i="1" s="1"/>
  <c r="L905" i="1" s="1"/>
  <c r="J3619" i="2" s="1"/>
  <c r="G904" i="1"/>
  <c r="K904" i="1" s="1"/>
  <c r="L904" i="1" s="1"/>
  <c r="J3369" i="2" s="1"/>
  <c r="G903" i="1"/>
  <c r="K903" i="1" s="1"/>
  <c r="L903" i="1" s="1"/>
  <c r="J3383" i="2" s="1"/>
  <c r="G902" i="1"/>
  <c r="K902" i="1" s="1"/>
  <c r="L902" i="1" s="1"/>
  <c r="J2265" i="2" s="1"/>
  <c r="G901" i="1"/>
  <c r="K901" i="1" s="1"/>
  <c r="L901" i="1" s="1"/>
  <c r="J1551" i="2" s="1"/>
  <c r="G900" i="1"/>
  <c r="K900" i="1" s="1"/>
  <c r="L900" i="1" s="1"/>
  <c r="J4049" i="2" s="1"/>
  <c r="G899" i="1"/>
  <c r="K899" i="1" s="1"/>
  <c r="L899" i="1" s="1"/>
  <c r="J4674" i="2" s="1"/>
  <c r="G898" i="1"/>
  <c r="K898" i="1" s="1"/>
  <c r="L898" i="1" s="1"/>
  <c r="J596" i="2" s="1"/>
  <c r="G897" i="1"/>
  <c r="K897" i="1" s="1"/>
  <c r="L897" i="1" s="1"/>
  <c r="J1295" i="2" s="1"/>
  <c r="G896" i="1"/>
  <c r="K896" i="1" s="1"/>
  <c r="L896" i="1" s="1"/>
  <c r="J2283" i="2" s="1"/>
  <c r="G895" i="1"/>
  <c r="K895" i="1" s="1"/>
  <c r="L895" i="1" s="1"/>
  <c r="J1866" i="2" s="1"/>
  <c r="G894" i="1"/>
  <c r="K894" i="1" s="1"/>
  <c r="L894" i="1" s="1"/>
  <c r="J2024" i="2" s="1"/>
  <c r="G893" i="1"/>
  <c r="K893" i="1" s="1"/>
  <c r="L893" i="1" s="1"/>
  <c r="J4469" i="2" s="1"/>
  <c r="G892" i="1"/>
  <c r="K892" i="1" s="1"/>
  <c r="L892" i="1" s="1"/>
  <c r="J3950" i="2" s="1"/>
  <c r="G891" i="1"/>
  <c r="K891" i="1" s="1"/>
  <c r="L891" i="1" s="1"/>
  <c r="J403" i="2" s="1"/>
  <c r="G890" i="1"/>
  <c r="K890" i="1" s="1"/>
  <c r="L890" i="1" s="1"/>
  <c r="J296" i="2" s="1"/>
  <c r="G889" i="1"/>
  <c r="K889" i="1" s="1"/>
  <c r="L889" i="1" s="1"/>
  <c r="J4921" i="2" s="1"/>
  <c r="G888" i="1"/>
  <c r="K888" i="1" s="1"/>
  <c r="L888" i="1" s="1"/>
  <c r="J2978" i="2" s="1"/>
  <c r="G887" i="1"/>
  <c r="K887" i="1" s="1"/>
  <c r="L887" i="1" s="1"/>
  <c r="J4534" i="2" s="1"/>
  <c r="G886" i="1"/>
  <c r="K886" i="1" s="1"/>
  <c r="L886" i="1" s="1"/>
  <c r="J1607" i="2" s="1"/>
  <c r="G885" i="1"/>
  <c r="K885" i="1" s="1"/>
  <c r="L885" i="1" s="1"/>
  <c r="J2782" i="2" s="1"/>
  <c r="G884" i="1"/>
  <c r="K884" i="1" s="1"/>
  <c r="L884" i="1" s="1"/>
  <c r="J4632" i="2" s="1"/>
  <c r="G883" i="1"/>
  <c r="K883" i="1" s="1"/>
  <c r="L883" i="1" s="1"/>
  <c r="J2624" i="2" s="1"/>
  <c r="G882" i="1"/>
  <c r="K882" i="1" s="1"/>
  <c r="L882" i="1" s="1"/>
  <c r="J3385" i="2" s="1"/>
  <c r="G881" i="1"/>
  <c r="K881" i="1" s="1"/>
  <c r="L881" i="1" s="1"/>
  <c r="J4807" i="2" s="1"/>
  <c r="G880" i="1"/>
  <c r="K880" i="1" s="1"/>
  <c r="L880" i="1" s="1"/>
  <c r="J4548" i="2" s="1"/>
  <c r="G879" i="1"/>
  <c r="K879" i="1" s="1"/>
  <c r="L879" i="1" s="1"/>
  <c r="J4804" i="2" s="1"/>
  <c r="G878" i="1"/>
  <c r="K878" i="1" s="1"/>
  <c r="L878" i="1" s="1"/>
  <c r="J3232" i="2" s="1"/>
  <c r="G877" i="1"/>
  <c r="K877" i="1" s="1"/>
  <c r="L877" i="1" s="1"/>
  <c r="J4994" i="2" s="1"/>
  <c r="G876" i="1"/>
  <c r="K876" i="1" s="1"/>
  <c r="L876" i="1" s="1"/>
  <c r="J1534" i="2" s="1"/>
  <c r="G875" i="1"/>
  <c r="G874" i="1"/>
  <c r="K874" i="1" s="1"/>
  <c r="L874" i="1" s="1"/>
  <c r="J1212" i="2" s="1"/>
  <c r="G873" i="1"/>
  <c r="K873" i="1" s="1"/>
  <c r="L873" i="1" s="1"/>
  <c r="J1259" i="2" s="1"/>
  <c r="G872" i="1"/>
  <c r="K872" i="1" s="1"/>
  <c r="L872" i="1" s="1"/>
  <c r="J2228" i="2" s="1"/>
  <c r="G871" i="1"/>
  <c r="K871" i="1" s="1"/>
  <c r="L871" i="1" s="1"/>
  <c r="J1686" i="2" s="1"/>
  <c r="G870" i="1"/>
  <c r="K870" i="1" s="1"/>
  <c r="L870" i="1" s="1"/>
  <c r="J1769" i="2" s="1"/>
  <c r="G869" i="1"/>
  <c r="K869" i="1" s="1"/>
  <c r="L869" i="1" s="1"/>
  <c r="J2528" i="2" s="1"/>
  <c r="G868" i="1"/>
  <c r="K868" i="1" s="1"/>
  <c r="L868" i="1" s="1"/>
  <c r="J2930" i="2" s="1"/>
  <c r="G867" i="1"/>
  <c r="K867" i="1" s="1"/>
  <c r="L867" i="1" s="1"/>
  <c r="J423" i="2" s="1"/>
  <c r="G866" i="1"/>
  <c r="K866" i="1" s="1"/>
  <c r="L866" i="1" s="1"/>
  <c r="J524" i="2" s="1"/>
  <c r="G865" i="1"/>
  <c r="K865" i="1" s="1"/>
  <c r="L865" i="1" s="1"/>
  <c r="J3981" i="2" s="1"/>
  <c r="G864" i="1"/>
  <c r="K864" i="1" s="1"/>
  <c r="L864" i="1" s="1"/>
  <c r="J4046" i="2" s="1"/>
  <c r="G863" i="1"/>
  <c r="K863" i="1" s="1"/>
  <c r="L863" i="1" s="1"/>
  <c r="J3528" i="2" s="1"/>
  <c r="G862" i="1"/>
  <c r="K862" i="1" s="1"/>
  <c r="L862" i="1" s="1"/>
  <c r="J1240" i="2" s="1"/>
  <c r="G861" i="1"/>
  <c r="K861" i="1" s="1"/>
  <c r="L861" i="1" s="1"/>
  <c r="J2402" i="2" s="1"/>
  <c r="G860" i="1"/>
  <c r="K860" i="1" s="1"/>
  <c r="L860" i="1" s="1"/>
  <c r="J58" i="2" s="1"/>
  <c r="G859" i="1"/>
  <c r="K859" i="1" s="1"/>
  <c r="L859" i="1" s="1"/>
  <c r="J239" i="2" s="1"/>
  <c r="G858" i="1"/>
  <c r="K858" i="1" s="1"/>
  <c r="L858" i="1" s="1"/>
  <c r="J1161" i="2" s="1"/>
  <c r="G857" i="1"/>
  <c r="K857" i="1" s="1"/>
  <c r="L857" i="1" s="1"/>
  <c r="J5277" i="2" s="1"/>
  <c r="G856" i="1"/>
  <c r="K856" i="1" s="1"/>
  <c r="L856" i="1" s="1"/>
  <c r="J1321" i="2" s="1"/>
  <c r="G855" i="1"/>
  <c r="K855" i="1" s="1"/>
  <c r="L855" i="1" s="1"/>
  <c r="J2246" i="2" s="1"/>
  <c r="G854" i="1"/>
  <c r="K854" i="1" s="1"/>
  <c r="L854" i="1" s="1"/>
  <c r="J2009" i="2" s="1"/>
  <c r="G853" i="1"/>
  <c r="K853" i="1" s="1"/>
  <c r="L853" i="1" s="1"/>
  <c r="J5250" i="2" s="1"/>
  <c r="G852" i="1"/>
  <c r="K852" i="1" s="1"/>
  <c r="L852" i="1" s="1"/>
  <c r="J5494" i="2" s="1"/>
  <c r="G851" i="1"/>
  <c r="K851" i="1" s="1"/>
  <c r="L851" i="1" s="1"/>
  <c r="J734" i="2" s="1"/>
  <c r="G850" i="1"/>
  <c r="K850" i="1" s="1"/>
  <c r="L850" i="1" s="1"/>
  <c r="J325" i="2" s="1"/>
  <c r="G849" i="1"/>
  <c r="K849" i="1" s="1"/>
  <c r="L849" i="1" s="1"/>
  <c r="J1203" i="2" s="1"/>
  <c r="G848" i="1"/>
  <c r="K848" i="1" s="1"/>
  <c r="G847" i="1"/>
  <c r="K847" i="1" s="1"/>
  <c r="L847" i="1" s="1"/>
  <c r="J1622" i="2" s="1"/>
  <c r="G846" i="1"/>
  <c r="K846" i="1" s="1"/>
  <c r="L846" i="1" s="1"/>
  <c r="J2288" i="2" s="1"/>
  <c r="G845" i="1"/>
  <c r="K845" i="1" s="1"/>
  <c r="L845" i="1" s="1"/>
  <c r="J5427" i="2" s="1"/>
  <c r="G844" i="1"/>
  <c r="K844" i="1" s="1"/>
  <c r="L844" i="1" s="1"/>
  <c r="J4870" i="2" s="1"/>
  <c r="G843" i="1"/>
  <c r="K843" i="1" s="1"/>
  <c r="L843" i="1" s="1"/>
  <c r="J3067" i="2" s="1"/>
  <c r="G842" i="1"/>
  <c r="K842" i="1" s="1"/>
  <c r="L842" i="1" s="1"/>
  <c r="J1609" i="2" s="1"/>
  <c r="G841" i="1"/>
  <c r="K841" i="1" s="1"/>
  <c r="L841" i="1" s="1"/>
  <c r="J393" i="2" s="1"/>
  <c r="G840" i="1"/>
  <c r="K840" i="1" s="1"/>
  <c r="L840" i="1" s="1"/>
  <c r="J4817" i="2" s="1"/>
  <c r="G839" i="1"/>
  <c r="K839" i="1" s="1"/>
  <c r="L839" i="1" s="1"/>
  <c r="J4838" i="2" s="1"/>
  <c r="G838" i="1"/>
  <c r="K838" i="1" s="1"/>
  <c r="L838" i="1" s="1"/>
  <c r="J1568" i="2" s="1"/>
  <c r="G837" i="1"/>
  <c r="K837" i="1" s="1"/>
  <c r="L837" i="1" s="1"/>
  <c r="J546" i="2" s="1"/>
  <c r="G836" i="1"/>
  <c r="K836" i="1" s="1"/>
  <c r="L836" i="1" s="1"/>
  <c r="J370" i="2" s="1"/>
  <c r="G835" i="1"/>
  <c r="K835" i="1" s="1"/>
  <c r="L835" i="1" s="1"/>
  <c r="J822" i="2" s="1"/>
  <c r="G834" i="1"/>
  <c r="K834" i="1" s="1"/>
  <c r="L834" i="1" s="1"/>
  <c r="J3366" i="2" s="1"/>
  <c r="G833" i="1"/>
  <c r="K833" i="1" s="1"/>
  <c r="L833" i="1" s="1"/>
  <c r="J3894" i="2" s="1"/>
  <c r="G832" i="1"/>
  <c r="K832" i="1" s="1"/>
  <c r="L832" i="1" s="1"/>
  <c r="J3127" i="2" s="1"/>
  <c r="G831" i="1"/>
  <c r="K831" i="1" s="1"/>
  <c r="L831" i="1" s="1"/>
  <c r="J89" i="2" s="1"/>
  <c r="G830" i="1"/>
  <c r="K830" i="1" s="1"/>
  <c r="L830" i="1" s="1"/>
  <c r="J65" i="2" s="1"/>
  <c r="G829" i="1"/>
  <c r="K829" i="1" s="1"/>
  <c r="L829" i="1" s="1"/>
  <c r="J4696" i="2" s="1"/>
  <c r="G828" i="1"/>
  <c r="K828" i="1" s="1"/>
  <c r="L828" i="1" s="1"/>
  <c r="J2917" i="2" s="1"/>
  <c r="G827" i="1"/>
  <c r="K827" i="1" s="1"/>
  <c r="L827" i="1" s="1"/>
  <c r="J2423" i="2" s="1"/>
  <c r="G826" i="1"/>
  <c r="K826" i="1" s="1"/>
  <c r="L826" i="1" s="1"/>
  <c r="J4007" i="2" s="1"/>
  <c r="G825" i="1"/>
  <c r="K825" i="1" s="1"/>
  <c r="L825" i="1" s="1"/>
  <c r="J5199" i="2" s="1"/>
  <c r="G824" i="1"/>
  <c r="K824" i="1" s="1"/>
  <c r="L824" i="1" s="1"/>
  <c r="J2479" i="2" s="1"/>
  <c r="G823" i="1"/>
  <c r="K823" i="1" s="1"/>
  <c r="L823" i="1" s="1"/>
  <c r="J4138" i="2" s="1"/>
  <c r="G822" i="1"/>
  <c r="K822" i="1" s="1"/>
  <c r="L822" i="1" s="1"/>
  <c r="J3588" i="2" s="1"/>
  <c r="G821" i="1"/>
  <c r="K821" i="1" s="1"/>
  <c r="L821" i="1" s="1"/>
  <c r="J1672" i="2" s="1"/>
  <c r="G820" i="1"/>
  <c r="K820" i="1" s="1"/>
  <c r="L820" i="1" s="1"/>
  <c r="J1087" i="2" s="1"/>
  <c r="G819" i="1"/>
  <c r="K819" i="1" s="1"/>
  <c r="L819" i="1" s="1"/>
  <c r="J3035" i="2" s="1"/>
  <c r="G818" i="1"/>
  <c r="K818" i="1" s="1"/>
  <c r="L818" i="1" s="1"/>
  <c r="J3291" i="2" s="1"/>
  <c r="G817" i="1"/>
  <c r="K817" i="1" s="1"/>
  <c r="L817" i="1" s="1"/>
  <c r="J1086" i="2" s="1"/>
  <c r="G816" i="1"/>
  <c r="K816" i="1" s="1"/>
  <c r="L816" i="1" s="1"/>
  <c r="J5290" i="2" s="1"/>
  <c r="G815" i="1"/>
  <c r="K815" i="1" s="1"/>
  <c r="L815" i="1" s="1"/>
  <c r="J3967" i="2" s="1"/>
  <c r="G814" i="1"/>
  <c r="K814" i="1" s="1"/>
  <c r="L814" i="1" s="1"/>
  <c r="J1176" i="2" s="1"/>
  <c r="G813" i="1"/>
  <c r="K813" i="1" s="1"/>
  <c r="L813" i="1" s="1"/>
  <c r="J2185" i="2" s="1"/>
  <c r="G812" i="1"/>
  <c r="K812" i="1" s="1"/>
  <c r="L812" i="1" s="1"/>
  <c r="J781" i="2" s="1"/>
  <c r="G811" i="1"/>
  <c r="K811" i="1" s="1"/>
  <c r="L811" i="1" s="1"/>
  <c r="J4858" i="2" s="1"/>
  <c r="G810" i="1"/>
  <c r="K810" i="1" s="1"/>
  <c r="L810" i="1" s="1"/>
  <c r="J851" i="2" s="1"/>
  <c r="G809" i="1"/>
  <c r="K809" i="1" s="1"/>
  <c r="L809" i="1" s="1"/>
  <c r="J725" i="2" s="1"/>
  <c r="G808" i="1"/>
  <c r="K808" i="1" s="1"/>
  <c r="L808" i="1" s="1"/>
  <c r="J1097" i="2" s="1"/>
  <c r="G807" i="1"/>
  <c r="K807" i="1" s="1"/>
  <c r="L807" i="1" s="1"/>
  <c r="J2625" i="2" s="1"/>
  <c r="G806" i="1"/>
  <c r="K806" i="1" s="1"/>
  <c r="L806" i="1" s="1"/>
  <c r="J5397" i="2" s="1"/>
  <c r="G805" i="1"/>
  <c r="K805" i="1" s="1"/>
  <c r="L805" i="1" s="1"/>
  <c r="J2020" i="2" s="1"/>
  <c r="G804" i="1"/>
  <c r="K804" i="1" s="1"/>
  <c r="L804" i="1" s="1"/>
  <c r="J3012" i="2" s="1"/>
  <c r="G803" i="1"/>
  <c r="K803" i="1" s="1"/>
  <c r="L803" i="1" s="1"/>
  <c r="J732" i="2" s="1"/>
  <c r="G802" i="1"/>
  <c r="K802" i="1" s="1"/>
  <c r="L802" i="1" s="1"/>
  <c r="J3443" i="2" s="1"/>
  <c r="G801" i="1"/>
  <c r="K801" i="1" s="1"/>
  <c r="L801" i="1" s="1"/>
  <c r="J2876" i="2" s="1"/>
  <c r="G800" i="1"/>
  <c r="K800" i="1" s="1"/>
  <c r="L800" i="1" s="1"/>
  <c r="J843" i="2" s="1"/>
  <c r="G799" i="1"/>
  <c r="K799" i="1" s="1"/>
  <c r="L799" i="1" s="1"/>
  <c r="J1368" i="2" s="1"/>
  <c r="G798" i="1"/>
  <c r="K798" i="1" s="1"/>
  <c r="L798" i="1" s="1"/>
  <c r="J456" i="2" s="1"/>
  <c r="G797" i="1"/>
  <c r="K797" i="1" s="1"/>
  <c r="L797" i="1" s="1"/>
  <c r="J3891" i="2" s="1"/>
  <c r="G796" i="1"/>
  <c r="K796" i="1" s="1"/>
  <c r="L796" i="1" s="1"/>
  <c r="J1814" i="2" s="1"/>
  <c r="G795" i="1"/>
  <c r="K795" i="1" s="1"/>
  <c r="L795" i="1" s="1"/>
  <c r="J1620" i="2" s="1"/>
  <c r="G794" i="1"/>
  <c r="K794" i="1" s="1"/>
  <c r="L794" i="1" s="1"/>
  <c r="J1792" i="2" s="1"/>
  <c r="G793" i="1"/>
  <c r="K793" i="1" s="1"/>
  <c r="L793" i="1" s="1"/>
  <c r="J1018" i="2" s="1"/>
  <c r="G792" i="1"/>
  <c r="K792" i="1" s="1"/>
  <c r="L792" i="1" s="1"/>
  <c r="J208" i="2" s="1"/>
  <c r="G791" i="1"/>
  <c r="K791" i="1" s="1"/>
  <c r="L791" i="1" s="1"/>
  <c r="J4778" i="2" s="1"/>
  <c r="G790" i="1"/>
  <c r="K790" i="1" s="1"/>
  <c r="L790" i="1" s="1"/>
  <c r="J399" i="2" s="1"/>
  <c r="G789" i="1"/>
  <c r="K789" i="1" s="1"/>
  <c r="L789" i="1" s="1"/>
  <c r="J4379" i="2" s="1"/>
  <c r="G788" i="1"/>
  <c r="K788" i="1" s="1"/>
  <c r="L788" i="1" s="1"/>
  <c r="J2977" i="2" s="1"/>
  <c r="G787" i="1"/>
  <c r="K787" i="1" s="1"/>
  <c r="L787" i="1" s="1"/>
  <c r="J1837" i="2" s="1"/>
  <c r="G786" i="1"/>
  <c r="K786" i="1" s="1"/>
  <c r="L786" i="1" s="1"/>
  <c r="J4547" i="2" s="1"/>
  <c r="G785" i="1"/>
  <c r="K785" i="1" s="1"/>
  <c r="L785" i="1" s="1"/>
  <c r="J4040" i="2" s="1"/>
  <c r="G784" i="1"/>
  <c r="K784" i="1" s="1"/>
  <c r="L784" i="1" s="1"/>
  <c r="J2003" i="2" s="1"/>
  <c r="G783" i="1"/>
  <c r="K783" i="1" s="1"/>
  <c r="L783" i="1" s="1"/>
  <c r="J340" i="2" s="1"/>
  <c r="G782" i="1"/>
  <c r="K782" i="1" s="1"/>
  <c r="L782" i="1" s="1"/>
  <c r="J428" i="2" s="1"/>
  <c r="G781" i="1"/>
  <c r="K781" i="1" s="1"/>
  <c r="L781" i="1" s="1"/>
  <c r="J2269" i="2" s="1"/>
  <c r="G780" i="1"/>
  <c r="K780" i="1" s="1"/>
  <c r="L780" i="1" s="1"/>
  <c r="J2730" i="2" s="1"/>
  <c r="G779" i="1"/>
  <c r="K779" i="1" s="1"/>
  <c r="L779" i="1" s="1"/>
  <c r="J569" i="2" s="1"/>
  <c r="G778" i="1"/>
  <c r="K778" i="1" s="1"/>
  <c r="L778" i="1" s="1"/>
  <c r="J2874" i="2" s="1"/>
  <c r="G777" i="1"/>
  <c r="K777" i="1" s="1"/>
  <c r="L777" i="1" s="1"/>
  <c r="J2764" i="2" s="1"/>
  <c r="G776" i="1"/>
  <c r="K776" i="1" s="1"/>
  <c r="L776" i="1" s="1"/>
  <c r="J3264" i="2" s="1"/>
  <c r="G775" i="1"/>
  <c r="K775" i="1" s="1"/>
  <c r="L775" i="1" s="1"/>
  <c r="J4321" i="2" s="1"/>
  <c r="G774" i="1"/>
  <c r="K774" i="1" s="1"/>
  <c r="L774" i="1" s="1"/>
  <c r="J2491" i="2" s="1"/>
  <c r="G773" i="1"/>
  <c r="K773" i="1" s="1"/>
  <c r="L773" i="1" s="1"/>
  <c r="J1671" i="2" s="1"/>
  <c r="G772" i="1"/>
  <c r="K772" i="1" s="1"/>
  <c r="L772" i="1" s="1"/>
  <c r="J327" i="2" s="1"/>
  <c r="G771" i="1"/>
  <c r="K771" i="1" s="1"/>
  <c r="L771" i="1" s="1"/>
  <c r="J5100" i="2" s="1"/>
  <c r="G770" i="1"/>
  <c r="K770" i="1" s="1"/>
  <c r="L770" i="1" s="1"/>
  <c r="J926" i="2" s="1"/>
  <c r="G769" i="1"/>
  <c r="K769" i="1" s="1"/>
  <c r="L769" i="1" s="1"/>
  <c r="J2992" i="2" s="1"/>
  <c r="G768" i="1"/>
  <c r="K768" i="1" s="1"/>
  <c r="L768" i="1" s="1"/>
  <c r="J3983" i="2" s="1"/>
  <c r="G767" i="1"/>
  <c r="K767" i="1" s="1"/>
  <c r="L767" i="1" s="1"/>
  <c r="J2155" i="2" s="1"/>
  <c r="G766" i="1"/>
  <c r="K766" i="1" s="1"/>
  <c r="L766" i="1" s="1"/>
  <c r="J3800" i="2" s="1"/>
  <c r="G765" i="1"/>
  <c r="K765" i="1" s="1"/>
  <c r="L765" i="1" s="1"/>
  <c r="J3590" i="2" s="1"/>
  <c r="G764" i="1"/>
  <c r="K764" i="1" s="1"/>
  <c r="L764" i="1" s="1"/>
  <c r="J4597" i="2" s="1"/>
  <c r="G763" i="1"/>
  <c r="K763" i="1" s="1"/>
  <c r="L763" i="1" s="1"/>
  <c r="J2886" i="2" s="1"/>
  <c r="G762" i="1"/>
  <c r="K762" i="1" s="1"/>
  <c r="L762" i="1" s="1"/>
  <c r="J4057" i="2" s="1"/>
  <c r="G761" i="1"/>
  <c r="K761" i="1" s="1"/>
  <c r="L761" i="1" s="1"/>
  <c r="J2256" i="2" s="1"/>
  <c r="G760" i="1"/>
  <c r="K760" i="1" s="1"/>
  <c r="L760" i="1" s="1"/>
  <c r="J4927" i="2" s="1"/>
  <c r="G759" i="1"/>
  <c r="K759" i="1" s="1"/>
  <c r="L759" i="1" s="1"/>
  <c r="J1071" i="2" s="1"/>
  <c r="G758" i="1"/>
  <c r="G757" i="1"/>
  <c r="K757" i="1" s="1"/>
  <c r="L757" i="1" s="1"/>
  <c r="J2938" i="2" s="1"/>
  <c r="G756" i="1"/>
  <c r="K756" i="1" s="1"/>
  <c r="L756" i="1" s="1"/>
  <c r="J1085" i="2" s="1"/>
  <c r="G755" i="1"/>
  <c r="K755" i="1" s="1"/>
  <c r="L755" i="1" s="1"/>
  <c r="J5455" i="2" s="1"/>
  <c r="G754" i="1"/>
  <c r="K754" i="1" s="1"/>
  <c r="L754" i="1" s="1"/>
  <c r="J4925" i="2" s="1"/>
  <c r="G753" i="1"/>
  <c r="K753" i="1" s="1"/>
  <c r="L753" i="1" s="1"/>
  <c r="J2398" i="2" s="1"/>
  <c r="G752" i="1"/>
  <c r="K752" i="1" s="1"/>
  <c r="L752" i="1" s="1"/>
  <c r="J4945" i="2" s="1"/>
  <c r="G751" i="1"/>
  <c r="K751" i="1" s="1"/>
  <c r="L751" i="1" s="1"/>
  <c r="J1688" i="2" s="1"/>
  <c r="G750" i="1"/>
  <c r="K750" i="1" s="1"/>
  <c r="L750" i="1" s="1"/>
  <c r="J2856" i="2" s="1"/>
  <c r="G749" i="1"/>
  <c r="K749" i="1" s="1"/>
  <c r="L749" i="1" s="1"/>
  <c r="J3903" i="2" s="1"/>
  <c r="G748" i="1"/>
  <c r="K748" i="1" s="1"/>
  <c r="L748" i="1" s="1"/>
  <c r="J4687" i="2" s="1"/>
  <c r="G747" i="1"/>
  <c r="K747" i="1" s="1"/>
  <c r="L747" i="1" s="1"/>
  <c r="J169" i="2" s="1"/>
  <c r="G746" i="1"/>
  <c r="K746" i="1" s="1"/>
  <c r="L746" i="1" s="1"/>
  <c r="J121" i="2" s="1"/>
  <c r="G745" i="1"/>
  <c r="K745" i="1" s="1"/>
  <c r="L745" i="1" s="1"/>
  <c r="J4813" i="2" s="1"/>
  <c r="G744" i="1"/>
  <c r="K744" i="1" s="1"/>
  <c r="L744" i="1" s="1"/>
  <c r="J3886" i="2" s="1"/>
  <c r="G743" i="1"/>
  <c r="K743" i="1" s="1"/>
  <c r="L743" i="1" s="1"/>
  <c r="J1180" i="2" s="1"/>
  <c r="G742" i="1"/>
  <c r="K742" i="1" s="1"/>
  <c r="L742" i="1" s="1"/>
  <c r="J5570" i="2" s="1"/>
  <c r="G741" i="1"/>
  <c r="K741" i="1" s="1"/>
  <c r="L741" i="1" s="1"/>
  <c r="J4332" i="2" s="1"/>
  <c r="G740" i="1"/>
  <c r="K740" i="1" s="1"/>
  <c r="L740" i="1" s="1"/>
  <c r="J2545" i="2" s="1"/>
  <c r="G739" i="1"/>
  <c r="K739" i="1" s="1"/>
  <c r="L739" i="1" s="1"/>
  <c r="J1526" i="2" s="1"/>
  <c r="G738" i="1"/>
  <c r="K738" i="1" s="1"/>
  <c r="L738" i="1" s="1"/>
  <c r="J201" i="2" s="1"/>
  <c r="G737" i="1"/>
  <c r="K737" i="1" s="1"/>
  <c r="L737" i="1" s="1"/>
  <c r="J2573" i="2" s="1"/>
  <c r="G736" i="1"/>
  <c r="K736" i="1" s="1"/>
  <c r="L736" i="1" s="1"/>
  <c r="J5028" i="2" s="1"/>
  <c r="G735" i="1"/>
  <c r="K735" i="1" s="1"/>
  <c r="L735" i="1" s="1"/>
  <c r="J2456" i="2" s="1"/>
  <c r="G734" i="1"/>
  <c r="K734" i="1" s="1"/>
  <c r="L734" i="1" s="1"/>
  <c r="J5158" i="2" s="1"/>
  <c r="G733" i="1"/>
  <c r="K733" i="1" s="1"/>
  <c r="L733" i="1" s="1"/>
  <c r="J1883" i="2" s="1"/>
  <c r="G732" i="1"/>
  <c r="K732" i="1" s="1"/>
  <c r="L732" i="1" s="1"/>
  <c r="J4212" i="2" s="1"/>
  <c r="G731" i="1"/>
  <c r="K731" i="1" s="1"/>
  <c r="L731" i="1" s="1"/>
  <c r="J665" i="2" s="1"/>
  <c r="G730" i="1"/>
  <c r="K730" i="1" s="1"/>
  <c r="L730" i="1" s="1"/>
  <c r="J1564" i="2" s="1"/>
  <c r="G729" i="1"/>
  <c r="K729" i="1" s="1"/>
  <c r="L729" i="1" s="1"/>
  <c r="J3863" i="2" s="1"/>
  <c r="G728" i="1"/>
  <c r="K728" i="1" s="1"/>
  <c r="L728" i="1" s="1"/>
  <c r="J5543" i="2" s="1"/>
  <c r="G727" i="1"/>
  <c r="K727" i="1" s="1"/>
  <c r="L727" i="1" s="1"/>
  <c r="J1550" i="2" s="1"/>
  <c r="G726" i="1"/>
  <c r="K726" i="1" s="1"/>
  <c r="L726" i="1" s="1"/>
  <c r="J646" i="2" s="1"/>
  <c r="G725" i="1"/>
  <c r="K725" i="1" s="1"/>
  <c r="L725" i="1" s="1"/>
  <c r="J1511" i="2" s="1"/>
  <c r="G724" i="1"/>
  <c r="K724" i="1" s="1"/>
  <c r="L724" i="1" s="1"/>
  <c r="J3711" i="2" s="1"/>
  <c r="G723" i="1"/>
  <c r="K723" i="1" s="1"/>
  <c r="L723" i="1" s="1"/>
  <c r="J2277" i="2" s="1"/>
  <c r="G722" i="1"/>
  <c r="K722" i="1" s="1"/>
  <c r="L722" i="1" s="1"/>
  <c r="J5013" i="2" s="1"/>
  <c r="G721" i="1"/>
  <c r="K721" i="1" s="1"/>
  <c r="L721" i="1" s="1"/>
  <c r="J1199" i="2" s="1"/>
  <c r="G720" i="1"/>
  <c r="K720" i="1" s="1"/>
  <c r="L720" i="1" s="1"/>
  <c r="J1914" i="2" s="1"/>
  <c r="G719" i="1"/>
  <c r="K719" i="1" s="1"/>
  <c r="L719" i="1" s="1"/>
  <c r="J4388" i="2" s="1"/>
  <c r="G718" i="1"/>
  <c r="K718" i="1" s="1"/>
  <c r="L718" i="1" s="1"/>
  <c r="J2521" i="2" s="1"/>
  <c r="G717" i="1"/>
  <c r="K717" i="1" s="1"/>
  <c r="L717" i="1" s="1"/>
  <c r="J617" i="2" s="1"/>
  <c r="G716" i="1"/>
  <c r="K716" i="1" s="1"/>
  <c r="L716" i="1" s="1"/>
  <c r="J1597" i="2" s="1"/>
  <c r="G715" i="1"/>
  <c r="K715" i="1" s="1"/>
  <c r="L715" i="1" s="1"/>
  <c r="J2359" i="2" s="1"/>
  <c r="G714" i="1"/>
  <c r="K714" i="1" s="1"/>
  <c r="L714" i="1" s="1"/>
  <c r="J4536" i="2" s="1"/>
  <c r="G713" i="1"/>
  <c r="K713" i="1" s="1"/>
  <c r="L713" i="1" s="1"/>
  <c r="J2261" i="2" s="1"/>
  <c r="G712" i="1"/>
  <c r="K712" i="1" s="1"/>
  <c r="L712" i="1" s="1"/>
  <c r="J1774" i="2" s="1"/>
  <c r="G711" i="1"/>
  <c r="K711" i="1" s="1"/>
  <c r="L711" i="1" s="1"/>
  <c r="J3242" i="2" s="1"/>
  <c r="G710" i="1"/>
  <c r="K710" i="1" s="1"/>
  <c r="L710" i="1" s="1"/>
  <c r="J3454" i="2" s="1"/>
  <c r="G709" i="1"/>
  <c r="K709" i="1" s="1"/>
  <c r="L709" i="1" s="1"/>
  <c r="J4933" i="2" s="1"/>
  <c r="G708" i="1"/>
  <c r="K708" i="1" s="1"/>
  <c r="L708" i="1" s="1"/>
  <c r="J5351" i="2" s="1"/>
  <c r="G707" i="1"/>
  <c r="K707" i="1" s="1"/>
  <c r="L707" i="1" s="1"/>
  <c r="J4893" i="2" s="1"/>
  <c r="G706" i="1"/>
  <c r="K706" i="1" s="1"/>
  <c r="L706" i="1" s="1"/>
  <c r="J2946" i="2" s="1"/>
  <c r="G705" i="1"/>
  <c r="K705" i="1" s="1"/>
  <c r="L705" i="1" s="1"/>
  <c r="J1923" i="2" s="1"/>
  <c r="G704" i="1"/>
  <c r="G703" i="1"/>
  <c r="K703" i="1" s="1"/>
  <c r="L703" i="1" s="1"/>
  <c r="J2557" i="2" s="1"/>
  <c r="G702" i="1"/>
  <c r="K702" i="1" s="1"/>
  <c r="L702" i="1" s="1"/>
  <c r="J1579" i="2" s="1"/>
  <c r="G701" i="1"/>
  <c r="K701" i="1" s="1"/>
  <c r="L701" i="1" s="1"/>
  <c r="J2645" i="2" s="1"/>
  <c r="G700" i="1"/>
  <c r="K700" i="1" s="1"/>
  <c r="L700" i="1" s="1"/>
  <c r="J5453" i="2" s="1"/>
  <c r="G699" i="1"/>
  <c r="K699" i="1" s="1"/>
  <c r="L699" i="1" s="1"/>
  <c r="J2149" i="2" s="1"/>
  <c r="G698" i="1"/>
  <c r="K698" i="1" s="1"/>
  <c r="L698" i="1" s="1"/>
  <c r="J4630" i="2" s="1"/>
  <c r="G697" i="1"/>
  <c r="K697" i="1" s="1"/>
  <c r="L697" i="1" s="1"/>
  <c r="J3542" i="2" s="1"/>
  <c r="G696" i="1"/>
  <c r="K696" i="1" s="1"/>
  <c r="L696" i="1" s="1"/>
  <c r="J2148" i="2" s="1"/>
  <c r="G695" i="1"/>
  <c r="K695" i="1" s="1"/>
  <c r="L695" i="1" s="1"/>
  <c r="J4013" i="2" s="1"/>
  <c r="G694" i="1"/>
  <c r="K694" i="1" s="1"/>
  <c r="L694" i="1" s="1"/>
  <c r="J789" i="2" s="1"/>
  <c r="G693" i="1"/>
  <c r="K693" i="1" s="1"/>
  <c r="L693" i="1" s="1"/>
  <c r="J4289" i="2" s="1"/>
  <c r="G692" i="1"/>
  <c r="K692" i="1" s="1"/>
  <c r="L692" i="1" s="1"/>
  <c r="J5527" i="2" s="1"/>
  <c r="G691" i="1"/>
  <c r="K691" i="1" s="1"/>
  <c r="L691" i="1" s="1"/>
  <c r="J3822" i="2" s="1"/>
  <c r="G690" i="1"/>
  <c r="K690" i="1" s="1"/>
  <c r="L690" i="1" s="1"/>
  <c r="J2500" i="2" s="1"/>
  <c r="G689" i="1"/>
  <c r="K689" i="1" s="1"/>
  <c r="L689" i="1" s="1"/>
  <c r="J2762" i="2" s="1"/>
  <c r="G688" i="1"/>
  <c r="K688" i="1" s="1"/>
  <c r="L688" i="1" s="1"/>
  <c r="J4672" i="2" s="1"/>
  <c r="G687" i="1"/>
  <c r="K687" i="1" s="1"/>
  <c r="L687" i="1" s="1"/>
  <c r="J3799" i="2" s="1"/>
  <c r="G686" i="1"/>
  <c r="K686" i="1" s="1"/>
  <c r="L686" i="1" s="1"/>
  <c r="J1555" i="2" s="1"/>
  <c r="G685" i="1"/>
  <c r="K685" i="1" s="1"/>
  <c r="L685" i="1" s="1"/>
  <c r="J849" i="2" s="1"/>
  <c r="G684" i="1"/>
  <c r="K684" i="1" s="1"/>
  <c r="L684" i="1" s="1"/>
  <c r="J1624" i="2" s="1"/>
  <c r="G683" i="1"/>
  <c r="K683" i="1" s="1"/>
  <c r="L683" i="1" s="1"/>
  <c r="J4569" i="2" s="1"/>
  <c r="G682" i="1"/>
  <c r="K682" i="1" s="1"/>
  <c r="L682" i="1" s="1"/>
  <c r="J1360" i="2" s="1"/>
  <c r="G681" i="1"/>
  <c r="K681" i="1" s="1"/>
  <c r="L681" i="1" s="1"/>
  <c r="J3431" i="2" s="1"/>
  <c r="G680" i="1"/>
  <c r="K680" i="1" s="1"/>
  <c r="L680" i="1" s="1"/>
  <c r="J4907" i="2" s="1"/>
  <c r="G679" i="1"/>
  <c r="K679" i="1" s="1"/>
  <c r="L679" i="1" s="1"/>
  <c r="J4135" i="2" s="1"/>
  <c r="G678" i="1"/>
  <c r="K678" i="1" s="1"/>
  <c r="L678" i="1" s="1"/>
  <c r="J1576" i="2" s="1"/>
  <c r="G677" i="1"/>
  <c r="K677" i="1" s="1"/>
  <c r="L677" i="1" s="1"/>
  <c r="J1066" i="2" s="1"/>
  <c r="G676" i="1"/>
  <c r="K676" i="1" s="1"/>
  <c r="L676" i="1" s="1"/>
  <c r="J3751" i="2" s="1"/>
  <c r="G675" i="1"/>
  <c r="K675" i="1" s="1"/>
  <c r="L675" i="1" s="1"/>
  <c r="J3354" i="2" s="1"/>
  <c r="G674" i="1"/>
  <c r="K674" i="1" s="1"/>
  <c r="L674" i="1" s="1"/>
  <c r="J4744" i="2" s="1"/>
  <c r="G673" i="1"/>
  <c r="K673" i="1" s="1"/>
  <c r="L673" i="1" s="1"/>
  <c r="J1994" i="2" s="1"/>
  <c r="G672" i="1"/>
  <c r="K672" i="1" s="1"/>
  <c r="L672" i="1" s="1"/>
  <c r="J418" i="2" s="1"/>
  <c r="G671" i="1"/>
  <c r="K671" i="1" s="1"/>
  <c r="L671" i="1" s="1"/>
  <c r="J890" i="2" s="1"/>
  <c r="G670" i="1"/>
  <c r="K670" i="1" s="1"/>
  <c r="L670" i="1" s="1"/>
  <c r="J835" i="2" s="1"/>
  <c r="G669" i="1"/>
  <c r="K669" i="1" s="1"/>
  <c r="L669" i="1" s="1"/>
  <c r="J1188" i="2" s="1"/>
  <c r="G668" i="1"/>
  <c r="K668" i="1" s="1"/>
  <c r="L668" i="1" s="1"/>
  <c r="J349" i="2" s="1"/>
  <c r="G667" i="1"/>
  <c r="K667" i="1" s="1"/>
  <c r="L667" i="1" s="1"/>
  <c r="J4571" i="2" s="1"/>
  <c r="G666" i="1"/>
  <c r="K666" i="1" s="1"/>
  <c r="L666" i="1" s="1"/>
  <c r="J4861" i="2" s="1"/>
  <c r="G665" i="1"/>
  <c r="K665" i="1" s="1"/>
  <c r="L665" i="1" s="1"/>
  <c r="J577" i="2" s="1"/>
  <c r="G664" i="1"/>
  <c r="K664" i="1" s="1"/>
  <c r="L664" i="1" s="1"/>
  <c r="J5341" i="2" s="1"/>
  <c r="G663" i="1"/>
  <c r="K663" i="1" s="1"/>
  <c r="L663" i="1" s="1"/>
  <c r="J1796" i="2" s="1"/>
  <c r="G662" i="1"/>
  <c r="K662" i="1" s="1"/>
  <c r="L662" i="1" s="1"/>
  <c r="J682" i="2" s="1"/>
  <c r="G661" i="1"/>
  <c r="K661" i="1" s="1"/>
  <c r="L661" i="1" s="1"/>
  <c r="J4922" i="2" s="1"/>
  <c r="G660" i="1"/>
  <c r="K660" i="1" s="1"/>
  <c r="L660" i="1" s="1"/>
  <c r="J2632" i="2" s="1"/>
  <c r="G659" i="1"/>
  <c r="K659" i="1" s="1"/>
  <c r="L659" i="1" s="1"/>
  <c r="J3294" i="2" s="1"/>
  <c r="G658" i="1"/>
  <c r="K658" i="1" s="1"/>
  <c r="L658" i="1" s="1"/>
  <c r="J3254" i="2" s="1"/>
  <c r="G657" i="1"/>
  <c r="K657" i="1" s="1"/>
  <c r="L657" i="1" s="1"/>
  <c r="J1150" i="2" s="1"/>
  <c r="G656" i="1"/>
  <c r="K656" i="1" s="1"/>
  <c r="L656" i="1" s="1"/>
  <c r="J2962" i="2" s="1"/>
  <c r="G655" i="1"/>
  <c r="K655" i="1" s="1"/>
  <c r="L655" i="1" s="1"/>
  <c r="J878" i="2" s="1"/>
  <c r="G654" i="1"/>
  <c r="K654" i="1" s="1"/>
  <c r="L654" i="1" s="1"/>
  <c r="J5466" i="2" s="1"/>
  <c r="G653" i="1"/>
  <c r="K653" i="1" s="1"/>
  <c r="L653" i="1" s="1"/>
  <c r="J517" i="2" s="1"/>
  <c r="G652" i="1"/>
  <c r="K652" i="1" s="1"/>
  <c r="L652" i="1" s="1"/>
  <c r="J5516" i="2" s="1"/>
  <c r="G651" i="1"/>
  <c r="K651" i="1" s="1"/>
  <c r="L651" i="1" s="1"/>
  <c r="J2785" i="2" s="1"/>
  <c r="G650" i="1"/>
  <c r="K650" i="1" s="1"/>
  <c r="L650" i="1" s="1"/>
  <c r="J5556" i="2" s="1"/>
  <c r="G649" i="1"/>
  <c r="K649" i="1" s="1"/>
  <c r="L649" i="1" s="1"/>
  <c r="J4862" i="2" s="1"/>
  <c r="G648" i="1"/>
  <c r="K648" i="1" s="1"/>
  <c r="L648" i="1" s="1"/>
  <c r="J5386" i="2" s="1"/>
  <c r="G647" i="1"/>
  <c r="K647" i="1" s="1"/>
  <c r="L647" i="1" s="1"/>
  <c r="J2738" i="2" s="1"/>
  <c r="G646" i="1"/>
  <c r="K646" i="1" s="1"/>
  <c r="L646" i="1" s="1"/>
  <c r="J4649" i="2" s="1"/>
  <c r="G645" i="1"/>
  <c r="K645" i="1" s="1"/>
  <c r="L645" i="1" s="1"/>
  <c r="J110" i="2" s="1"/>
  <c r="G644" i="1"/>
  <c r="K644" i="1" s="1"/>
  <c r="L644" i="1" s="1"/>
  <c r="J690" i="2" s="1"/>
  <c r="G643" i="1"/>
  <c r="K643" i="1" s="1"/>
  <c r="L643" i="1" s="1"/>
  <c r="J4439" i="2" s="1"/>
  <c r="G642" i="1"/>
  <c r="K642" i="1" s="1"/>
  <c r="L642" i="1" s="1"/>
  <c r="J1020" i="2" s="1"/>
  <c r="G641" i="1"/>
  <c r="K641" i="1" s="1"/>
  <c r="L641" i="1" s="1"/>
  <c r="J2292" i="2" s="1"/>
  <c r="G640" i="1"/>
  <c r="K640" i="1" s="1"/>
  <c r="L640" i="1" s="1"/>
  <c r="J1865" i="2" s="1"/>
  <c r="G639" i="1"/>
  <c r="K639" i="1" s="1"/>
  <c r="L639" i="1" s="1"/>
  <c r="J2331" i="2" s="1"/>
  <c r="G638" i="1"/>
  <c r="K638" i="1" s="1"/>
  <c r="L638" i="1" s="1"/>
  <c r="J3487" i="2" s="1"/>
  <c r="G637" i="1"/>
  <c r="K637" i="1" s="1"/>
  <c r="L637" i="1" s="1"/>
  <c r="J5022" i="2" s="1"/>
  <c r="G636" i="1"/>
  <c r="K636" i="1" s="1"/>
  <c r="L636" i="1" s="1"/>
  <c r="J5286" i="2" s="1"/>
  <c r="G635" i="1"/>
  <c r="K635" i="1" s="1"/>
  <c r="L635" i="1" s="1"/>
  <c r="J3827" i="2" s="1"/>
  <c r="G634" i="1"/>
  <c r="K634" i="1" s="1"/>
  <c r="L634" i="1" s="1"/>
  <c r="J1791" i="2" s="1"/>
  <c r="G633" i="1"/>
  <c r="K633" i="1" s="1"/>
  <c r="L633" i="1" s="1"/>
  <c r="J288" i="2" s="1"/>
  <c r="G632" i="1"/>
  <c r="K632" i="1" s="1"/>
  <c r="L632" i="1" s="1"/>
  <c r="J3111" i="2" s="1"/>
  <c r="G631" i="1"/>
  <c r="K631" i="1" s="1"/>
  <c r="L631" i="1" s="1"/>
  <c r="J1905" i="2" s="1"/>
  <c r="G630" i="1"/>
  <c r="K630" i="1" s="1"/>
  <c r="L630" i="1" s="1"/>
  <c r="J2007" i="2" s="1"/>
  <c r="G629" i="1"/>
  <c r="K629" i="1" s="1"/>
  <c r="L629" i="1" s="1"/>
  <c r="J326" i="2" s="1"/>
  <c r="G628" i="1"/>
  <c r="K628" i="1" s="1"/>
  <c r="L628" i="1" s="1"/>
  <c r="J5188" i="2" s="1"/>
  <c r="G627" i="1"/>
  <c r="K627" i="1" s="1"/>
  <c r="L627" i="1" s="1"/>
  <c r="J4259" i="2" s="1"/>
  <c r="G626" i="1"/>
  <c r="K626" i="1" s="1"/>
  <c r="L626" i="1" s="1"/>
  <c r="J1404" i="2" s="1"/>
  <c r="G625" i="1"/>
  <c r="K625" i="1" s="1"/>
  <c r="L625" i="1" s="1"/>
  <c r="J3104" i="2" s="1"/>
  <c r="G624" i="1"/>
  <c r="K624" i="1" s="1"/>
  <c r="L624" i="1" s="1"/>
  <c r="J4629" i="2" s="1"/>
  <c r="G623" i="1"/>
  <c r="K623" i="1" s="1"/>
  <c r="L623" i="1" s="1"/>
  <c r="J441" i="2" s="1"/>
  <c r="G622" i="1"/>
  <c r="K622" i="1" s="1"/>
  <c r="L622" i="1" s="1"/>
  <c r="J164" i="2" s="1"/>
  <c r="G621" i="1"/>
  <c r="K621" i="1" s="1"/>
  <c r="L621" i="1" s="1"/>
  <c r="J2932" i="2" s="1"/>
  <c r="G620" i="1"/>
  <c r="K620" i="1" s="1"/>
  <c r="L620" i="1" s="1"/>
  <c r="J2320" i="2" s="1"/>
  <c r="G619" i="1"/>
  <c r="K619" i="1" s="1"/>
  <c r="L619" i="1" s="1"/>
  <c r="J615" i="2" s="1"/>
  <c r="G618" i="1"/>
  <c r="K618" i="1" s="1"/>
  <c r="L618" i="1" s="1"/>
  <c r="J3857" i="2" s="1"/>
  <c r="G617" i="1"/>
  <c r="K617" i="1" s="1"/>
  <c r="L617" i="1" s="1"/>
  <c r="J2207" i="2" s="1"/>
  <c r="G616" i="1"/>
  <c r="K616" i="1" s="1"/>
  <c r="L616" i="1" s="1"/>
  <c r="J4142" i="2" s="1"/>
  <c r="G615" i="1"/>
  <c r="K615" i="1" s="1"/>
  <c r="L615" i="1" s="1"/>
  <c r="J4245" i="2" s="1"/>
  <c r="G614" i="1"/>
  <c r="K614" i="1" s="1"/>
  <c r="L614" i="1" s="1"/>
  <c r="J4693" i="2" s="1"/>
  <c r="G613" i="1"/>
  <c r="K613" i="1" s="1"/>
  <c r="L613" i="1" s="1"/>
  <c r="J2507" i="2" s="1"/>
  <c r="G612" i="1"/>
  <c r="K612" i="1" s="1"/>
  <c r="L612" i="1" s="1"/>
  <c r="J4196" i="2" s="1"/>
  <c r="G611" i="1"/>
  <c r="K611" i="1" s="1"/>
  <c r="L611" i="1" s="1"/>
  <c r="J3575" i="2" s="1"/>
  <c r="G610" i="1"/>
  <c r="K610" i="1" s="1"/>
  <c r="L610" i="1" s="1"/>
  <c r="J2372" i="2" s="1"/>
  <c r="G609" i="1"/>
  <c r="K609" i="1" s="1"/>
  <c r="L609" i="1" s="1"/>
  <c r="J1681" i="2" s="1"/>
  <c r="G608" i="1"/>
  <c r="K608" i="1" s="1"/>
  <c r="L608" i="1" s="1"/>
  <c r="J256" i="2" s="1"/>
  <c r="G607" i="1"/>
  <c r="K607" i="1" s="1"/>
  <c r="L607" i="1" s="1"/>
  <c r="J3184" i="2" s="1"/>
  <c r="G606" i="1"/>
  <c r="K606" i="1" s="1"/>
  <c r="L606" i="1" s="1"/>
  <c r="J5495" i="2" s="1"/>
  <c r="G605" i="1"/>
  <c r="K605" i="1" s="1"/>
  <c r="L605" i="1" s="1"/>
  <c r="J5312" i="2" s="1"/>
  <c r="G604" i="1"/>
  <c r="K604" i="1" s="1"/>
  <c r="L604" i="1" s="1"/>
  <c r="J1156" i="2" s="1"/>
  <c r="G603" i="1"/>
  <c r="K603" i="1" s="1"/>
  <c r="L603" i="1" s="1"/>
  <c r="J348" i="2" s="1"/>
  <c r="G602" i="1"/>
  <c r="K602" i="1" s="1"/>
  <c r="L602" i="1" s="1"/>
  <c r="J2540" i="2" s="1"/>
  <c r="G601" i="1"/>
  <c r="K601" i="1" s="1"/>
  <c r="L601" i="1" s="1"/>
  <c r="J2192" i="2" s="1"/>
  <c r="G600" i="1"/>
  <c r="K600" i="1" s="1"/>
  <c r="L600" i="1" s="1"/>
  <c r="J1374" i="2" s="1"/>
  <c r="G599" i="1"/>
  <c r="K599" i="1" s="1"/>
  <c r="L599" i="1" s="1"/>
  <c r="J1527" i="2" s="1"/>
  <c r="G598" i="1"/>
  <c r="K598" i="1" s="1"/>
  <c r="L598" i="1" s="1"/>
  <c r="J5178" i="2" s="1"/>
  <c r="G597" i="1"/>
  <c r="K597" i="1" s="1"/>
  <c r="L597" i="1" s="1"/>
  <c r="J2553" i="2" s="1"/>
  <c r="G596" i="1"/>
  <c r="K596" i="1" s="1"/>
  <c r="L596" i="1" s="1"/>
  <c r="J4502" i="2" s="1"/>
  <c r="G595" i="1"/>
  <c r="K595" i="1" s="1"/>
  <c r="L595" i="1" s="1"/>
  <c r="J547" i="2" s="1"/>
  <c r="G594" i="1"/>
  <c r="K594" i="1" s="1"/>
  <c r="L594" i="1" s="1"/>
  <c r="J107" i="2" s="1"/>
  <c r="G593" i="1"/>
  <c r="K593" i="1" s="1"/>
  <c r="L593" i="1" s="1"/>
  <c r="J1062" i="2" s="1"/>
  <c r="G592" i="1"/>
  <c r="K592" i="1" s="1"/>
  <c r="L592" i="1" s="1"/>
  <c r="J4584" i="2" s="1"/>
  <c r="G591" i="1"/>
  <c r="K591" i="1" s="1"/>
  <c r="L591" i="1" s="1"/>
  <c r="J1722" i="2" s="1"/>
  <c r="G590" i="1"/>
  <c r="K590" i="1" s="1"/>
  <c r="L590" i="1" s="1"/>
  <c r="J5385" i="2" s="1"/>
  <c r="G589" i="1"/>
  <c r="K589" i="1" s="1"/>
  <c r="L589" i="1" s="1"/>
  <c r="J17" i="2" s="1"/>
  <c r="G588" i="1"/>
  <c r="K588" i="1" s="1"/>
  <c r="L588" i="1" s="1"/>
  <c r="J1055" i="2" s="1"/>
  <c r="G587" i="1"/>
  <c r="K587" i="1" s="1"/>
  <c r="L587" i="1" s="1"/>
  <c r="J4303" i="2" s="1"/>
  <c r="G586" i="1"/>
  <c r="K586" i="1" s="1"/>
  <c r="L586" i="1" s="1"/>
  <c r="J2471" i="2" s="1"/>
  <c r="G585" i="1"/>
  <c r="K585" i="1" s="1"/>
  <c r="L585" i="1" s="1"/>
  <c r="J1149" i="2" s="1"/>
  <c r="G584" i="1"/>
  <c r="K584" i="1" s="1"/>
  <c r="L584" i="1" s="1"/>
  <c r="J4646" i="2" s="1"/>
  <c r="G583" i="1"/>
  <c r="K583" i="1" s="1"/>
  <c r="L583" i="1" s="1"/>
  <c r="J783" i="2" s="1"/>
  <c r="G582" i="1"/>
  <c r="K582" i="1" s="1"/>
  <c r="L582" i="1" s="1"/>
  <c r="J4" i="2" s="1"/>
  <c r="G581" i="1"/>
  <c r="K581" i="1" s="1"/>
  <c r="L581" i="1" s="1"/>
  <c r="J1279" i="2" s="1"/>
  <c r="G580" i="1"/>
  <c r="K580" i="1" s="1"/>
  <c r="L580" i="1" s="1"/>
  <c r="J4435" i="2" s="1"/>
  <c r="G579" i="1"/>
  <c r="K579" i="1" s="1"/>
  <c r="L579" i="1" s="1"/>
  <c r="J3963" i="2" s="1"/>
  <c r="G578" i="1"/>
  <c r="K578" i="1" s="1"/>
  <c r="L578" i="1" s="1"/>
  <c r="J3699" i="2" s="1"/>
  <c r="G577" i="1"/>
  <c r="K577" i="1" s="1"/>
  <c r="L577" i="1" s="1"/>
  <c r="J2724" i="2" s="1"/>
  <c r="G576" i="1"/>
  <c r="K576" i="1" s="1"/>
  <c r="L576" i="1" s="1"/>
  <c r="J3787" i="2" s="1"/>
  <c r="G575" i="1"/>
  <c r="K575" i="1" s="1"/>
  <c r="L575" i="1" s="1"/>
  <c r="J1127" i="2" s="1"/>
  <c r="G574" i="1"/>
  <c r="K574" i="1" s="1"/>
  <c r="L574" i="1" s="1"/>
  <c r="J4060" i="2" s="1"/>
  <c r="G573" i="1"/>
  <c r="K573" i="1" s="1"/>
  <c r="L573" i="1" s="1"/>
  <c r="J4552" i="2" s="1"/>
  <c r="G572" i="1"/>
  <c r="K572" i="1" s="1"/>
  <c r="L572" i="1" s="1"/>
  <c r="J960" i="2" s="1"/>
  <c r="G571" i="1"/>
  <c r="K571" i="1" s="1"/>
  <c r="L571" i="1" s="1"/>
  <c r="J844" i="2" s="1"/>
  <c r="G570" i="1"/>
  <c r="K570" i="1" s="1"/>
  <c r="L570" i="1" s="1"/>
  <c r="J647" i="2" s="1"/>
  <c r="G569" i="1"/>
  <c r="K569" i="1" s="1"/>
  <c r="L569" i="1" s="1"/>
  <c r="J803" i="2" s="1"/>
  <c r="G568" i="1"/>
  <c r="K568" i="1" s="1"/>
  <c r="L568" i="1" s="1"/>
  <c r="J95" i="2" s="1"/>
  <c r="G567" i="1"/>
  <c r="K567" i="1" s="1"/>
  <c r="L567" i="1" s="1"/>
  <c r="J1004" i="2" s="1"/>
  <c r="G566" i="1"/>
  <c r="K566" i="1" s="1"/>
  <c r="L566" i="1" s="1"/>
  <c r="J4305" i="2" s="1"/>
  <c r="G565" i="1"/>
  <c r="K565" i="1" s="1"/>
  <c r="L565" i="1" s="1"/>
  <c r="J1059" i="2" s="1"/>
  <c r="G564" i="1"/>
  <c r="K564" i="1" s="1"/>
  <c r="L564" i="1" s="1"/>
  <c r="J1886" i="2" s="1"/>
  <c r="G563" i="1"/>
  <c r="K563" i="1" s="1"/>
  <c r="L563" i="1" s="1"/>
  <c r="J211" i="2" s="1"/>
  <c r="G562" i="1"/>
  <c r="K562" i="1" s="1"/>
  <c r="L562" i="1" s="1"/>
  <c r="J3838" i="2" s="1"/>
  <c r="G561" i="1"/>
  <c r="K561" i="1" s="1"/>
  <c r="L561" i="1" s="1"/>
  <c r="J1389" i="2" s="1"/>
  <c r="G560" i="1"/>
  <c r="K560" i="1" s="1"/>
  <c r="L560" i="1" s="1"/>
  <c r="J559" i="2" s="1"/>
  <c r="G559" i="1"/>
  <c r="K559" i="1" s="1"/>
  <c r="L559" i="1" s="1"/>
  <c r="J992" i="2" s="1"/>
  <c r="G558" i="1"/>
  <c r="K558" i="1" s="1"/>
  <c r="L558" i="1" s="1"/>
  <c r="J3930" i="2" s="1"/>
  <c r="G557" i="1"/>
  <c r="K557" i="1" s="1"/>
  <c r="L557" i="1" s="1"/>
  <c r="J1695" i="2" s="1"/>
  <c r="G556" i="1"/>
  <c r="K556" i="1" s="1"/>
  <c r="L556" i="1" s="1"/>
  <c r="J3843" i="2" s="1"/>
  <c r="G555" i="1"/>
  <c r="K555" i="1" s="1"/>
  <c r="L555" i="1" s="1"/>
  <c r="J2356" i="2" s="1"/>
  <c r="G554" i="1"/>
  <c r="K554" i="1" s="1"/>
  <c r="L554" i="1" s="1"/>
  <c r="J4255" i="2" s="1"/>
  <c r="G553" i="1"/>
  <c r="K553" i="1" s="1"/>
  <c r="L553" i="1" s="1"/>
  <c r="J3600" i="2" s="1"/>
  <c r="G552" i="1"/>
  <c r="K552" i="1" s="1"/>
  <c r="L552" i="1" s="1"/>
  <c r="J5330" i="2" s="1"/>
  <c r="G551" i="1"/>
  <c r="K551" i="1" s="1"/>
  <c r="L551" i="1" s="1"/>
  <c r="J2739" i="2" s="1"/>
  <c r="G550" i="1"/>
  <c r="K550" i="1" s="1"/>
  <c r="L550" i="1" s="1"/>
  <c r="J1000" i="2" s="1"/>
  <c r="G549" i="1"/>
  <c r="K549" i="1" s="1"/>
  <c r="L549" i="1" s="1"/>
  <c r="J2180" i="2" s="1"/>
  <c r="G548" i="1"/>
  <c r="K548" i="1" s="1"/>
  <c r="L548" i="1" s="1"/>
  <c r="J560" i="2" s="1"/>
  <c r="G547" i="1"/>
  <c r="K547" i="1" s="1"/>
  <c r="L547" i="1" s="1"/>
  <c r="J448" i="2" s="1"/>
  <c r="G546" i="1"/>
  <c r="K546" i="1" s="1"/>
  <c r="L546" i="1" s="1"/>
  <c r="J563" i="2" s="1"/>
  <c r="G545" i="1"/>
  <c r="K545" i="1" s="1"/>
  <c r="L545" i="1" s="1"/>
  <c r="J1709" i="2" s="1"/>
  <c r="G544" i="1"/>
  <c r="K544" i="1" s="1"/>
  <c r="L544" i="1" s="1"/>
  <c r="J4177" i="2" s="1"/>
  <c r="G543" i="1"/>
  <c r="K543" i="1" s="1"/>
  <c r="L543" i="1" s="1"/>
  <c r="J231" i="2" s="1"/>
  <c r="G542" i="1"/>
  <c r="K542" i="1" s="1"/>
  <c r="L542" i="1" s="1"/>
  <c r="J840" i="2" s="1"/>
  <c r="G541" i="1"/>
  <c r="K541" i="1" s="1"/>
  <c r="L541" i="1" s="1"/>
  <c r="J323" i="2" s="1"/>
  <c r="G540" i="1"/>
  <c r="K540" i="1" s="1"/>
  <c r="L540" i="1" s="1"/>
  <c r="J4564" i="2" s="1"/>
  <c r="G539" i="1"/>
  <c r="K539" i="1" s="1"/>
  <c r="L539" i="1" s="1"/>
  <c r="J2484" i="2" s="1"/>
  <c r="G538" i="1"/>
  <c r="K538" i="1" s="1"/>
  <c r="L538" i="1" s="1"/>
  <c r="J2171" i="2" s="1"/>
  <c r="G537" i="1"/>
  <c r="K537" i="1" s="1"/>
  <c r="L537" i="1" s="1"/>
  <c r="J149" i="2" s="1"/>
  <c r="G536" i="1"/>
  <c r="K536" i="1" s="1"/>
  <c r="L536" i="1" s="1"/>
  <c r="J4061" i="2" s="1"/>
  <c r="G535" i="1"/>
  <c r="K535" i="1" s="1"/>
  <c r="L535" i="1" s="1"/>
  <c r="J5482" i="2" s="1"/>
  <c r="G534" i="1"/>
  <c r="K534" i="1" s="1"/>
  <c r="L534" i="1" s="1"/>
  <c r="J2123" i="2" s="1"/>
  <c r="G533" i="1"/>
  <c r="K533" i="1" s="1"/>
  <c r="L533" i="1" s="1"/>
  <c r="J3263" i="2" s="1"/>
  <c r="G532" i="1"/>
  <c r="K532" i="1" s="1"/>
  <c r="L532" i="1" s="1"/>
  <c r="J3162" i="2" s="1"/>
  <c r="G531" i="1"/>
  <c r="K531" i="1" s="1"/>
  <c r="L531" i="1" s="1"/>
  <c r="J5559" i="2" s="1"/>
  <c r="G530" i="1"/>
  <c r="K530" i="1" s="1"/>
  <c r="L530" i="1" s="1"/>
  <c r="J3572" i="2" s="1"/>
  <c r="G529" i="1"/>
  <c r="K529" i="1" s="1"/>
  <c r="L529" i="1" s="1"/>
  <c r="J4667" i="2" s="1"/>
  <c r="G528" i="1"/>
  <c r="K528" i="1" s="1"/>
  <c r="L528" i="1" s="1"/>
  <c r="J283" i="2" s="1"/>
  <c r="G527" i="1"/>
  <c r="K527" i="1" s="1"/>
  <c r="L527" i="1" s="1"/>
  <c r="J3735" i="2" s="1"/>
  <c r="G526" i="1"/>
  <c r="K526" i="1" s="1"/>
  <c r="L526" i="1" s="1"/>
  <c r="J2971" i="2" s="1"/>
  <c r="G525" i="1"/>
  <c r="K525" i="1" s="1"/>
  <c r="L525" i="1" s="1"/>
  <c r="J5300" i="2" s="1"/>
  <c r="G524" i="1"/>
  <c r="K524" i="1" s="1"/>
  <c r="L524" i="1" s="1"/>
  <c r="J5184" i="2" s="1"/>
  <c r="G523" i="1"/>
  <c r="K523" i="1" s="1"/>
  <c r="L523" i="1" s="1"/>
  <c r="J660" i="2" s="1"/>
  <c r="G522" i="1"/>
  <c r="K522" i="1" s="1"/>
  <c r="L522" i="1" s="1"/>
  <c r="J214" i="2" s="1"/>
  <c r="G521" i="1"/>
  <c r="K521" i="1" s="1"/>
  <c r="L521" i="1" s="1"/>
  <c r="J1147" i="2" s="1"/>
  <c r="G520" i="1"/>
  <c r="K520" i="1" s="1"/>
  <c r="L520" i="1" s="1"/>
  <c r="J2766" i="2" s="1"/>
  <c r="G519" i="1"/>
  <c r="K519" i="1" s="1"/>
  <c r="L519" i="1" s="1"/>
  <c r="J1678" i="2" s="1"/>
  <c r="G518" i="1"/>
  <c r="K518" i="1" s="1"/>
  <c r="L518" i="1" s="1"/>
  <c r="J4530" i="2" s="1"/>
  <c r="G517" i="1"/>
  <c r="K517" i="1" s="1"/>
  <c r="L517" i="1" s="1"/>
  <c r="J4095" i="2" s="1"/>
  <c r="G516" i="1"/>
  <c r="K516" i="1" s="1"/>
  <c r="L516" i="1" s="1"/>
  <c r="J2172" i="2" s="1"/>
  <c r="G515" i="1"/>
  <c r="K515" i="1" s="1"/>
  <c r="L515" i="1" s="1"/>
  <c r="J1838" i="2" s="1"/>
  <c r="G514" i="1"/>
  <c r="K514" i="1" s="1"/>
  <c r="L514" i="1" s="1"/>
  <c r="J1331" i="2" s="1"/>
  <c r="G513" i="1"/>
  <c r="K513" i="1" s="1"/>
  <c r="L513" i="1" s="1"/>
  <c r="J1378" i="2" s="1"/>
  <c r="G512" i="1"/>
  <c r="K512" i="1" s="1"/>
  <c r="L512" i="1" s="1"/>
  <c r="J1548" i="2" s="1"/>
  <c r="G511" i="1"/>
  <c r="K511" i="1" s="1"/>
  <c r="L511" i="1" s="1"/>
  <c r="J2676" i="2" s="1"/>
  <c r="G510" i="1"/>
  <c r="K510" i="1" s="1"/>
  <c r="L510" i="1" s="1"/>
  <c r="J1311" i="2" s="1"/>
  <c r="G509" i="1"/>
  <c r="K509" i="1" s="1"/>
  <c r="L509" i="1" s="1"/>
  <c r="J5159" i="2" s="1"/>
  <c r="G508" i="1"/>
  <c r="K508" i="1" s="1"/>
  <c r="L508" i="1" s="1"/>
  <c r="J2891" i="2" s="1"/>
  <c r="G507" i="1"/>
  <c r="K507" i="1" s="1"/>
  <c r="L507" i="1" s="1"/>
  <c r="J382" i="2" s="1"/>
  <c r="G506" i="1"/>
  <c r="K506" i="1" s="1"/>
  <c r="L506" i="1" s="1"/>
  <c r="J1032" i="2" s="1"/>
  <c r="G505" i="1"/>
  <c r="K505" i="1" s="1"/>
  <c r="L505" i="1" s="1"/>
  <c r="J2284" i="2" s="1"/>
  <c r="G504" i="1"/>
  <c r="K504" i="1" s="1"/>
  <c r="L504" i="1" s="1"/>
  <c r="J2464" i="2" s="1"/>
  <c r="G503" i="1"/>
  <c r="K503" i="1" s="1"/>
  <c r="L503" i="1" s="1"/>
  <c r="J217" i="2" s="1"/>
  <c r="G502" i="1"/>
  <c r="K502" i="1" s="1"/>
  <c r="L502" i="1" s="1"/>
  <c r="J3644" i="2" s="1"/>
  <c r="G501" i="1"/>
  <c r="K501" i="1" s="1"/>
  <c r="L501" i="1" s="1"/>
  <c r="J3042" i="2" s="1"/>
  <c r="G500" i="1"/>
  <c r="K500" i="1" s="1"/>
  <c r="L500" i="1" s="1"/>
  <c r="J838" i="2" s="1"/>
  <c r="G499" i="1"/>
  <c r="K499" i="1" s="1"/>
  <c r="L499" i="1" s="1"/>
  <c r="J631" i="2" s="1"/>
  <c r="G498" i="1"/>
  <c r="K498" i="1" s="1"/>
  <c r="L498" i="1" s="1"/>
  <c r="J2950" i="2" s="1"/>
  <c r="G497" i="1"/>
  <c r="K497" i="1" s="1"/>
  <c r="L497" i="1" s="1"/>
  <c r="J1165" i="2" s="1"/>
  <c r="G496" i="1"/>
  <c r="K496" i="1" s="1"/>
  <c r="L496" i="1" s="1"/>
  <c r="J3462" i="2" s="1"/>
  <c r="G495" i="1"/>
  <c r="K495" i="1" s="1"/>
  <c r="L495" i="1" s="1"/>
  <c r="J3330" i="2" s="1"/>
  <c r="G494" i="1"/>
  <c r="K494" i="1" s="1"/>
  <c r="L494" i="1" s="1"/>
  <c r="J2823" i="2" s="1"/>
  <c r="G493" i="1"/>
  <c r="K493" i="1" s="1"/>
  <c r="L493" i="1" s="1"/>
  <c r="J741" i="2" s="1"/>
  <c r="G492" i="1"/>
  <c r="K492" i="1" s="1"/>
  <c r="L492" i="1" s="1"/>
  <c r="J3594" i="2" s="1"/>
  <c r="G491" i="1"/>
  <c r="K491" i="1" s="1"/>
  <c r="L491" i="1" s="1"/>
  <c r="J1808" i="2" s="1"/>
  <c r="G490" i="1"/>
  <c r="K490" i="1" s="1"/>
  <c r="L490" i="1" s="1"/>
  <c r="J4989" i="2" s="1"/>
  <c r="G489" i="1"/>
  <c r="K489" i="1" s="1"/>
  <c r="L489" i="1" s="1"/>
  <c r="J4593" i="2" s="1"/>
  <c r="G488" i="1"/>
  <c r="K488" i="1" s="1"/>
  <c r="L488" i="1" s="1"/>
  <c r="J3268" i="2" s="1"/>
  <c r="G487" i="1"/>
  <c r="G486" i="1"/>
  <c r="K486" i="1" s="1"/>
  <c r="L486" i="1" s="1"/>
  <c r="J5349" i="2" s="1"/>
  <c r="G485" i="1"/>
  <c r="K485" i="1" s="1"/>
  <c r="L485" i="1" s="1"/>
  <c r="J4900" i="2" s="1"/>
  <c r="G484" i="1"/>
  <c r="K484" i="1" s="1"/>
  <c r="L484" i="1" s="1"/>
  <c r="J1007" i="2" s="1"/>
  <c r="G483" i="1"/>
  <c r="K483" i="1" s="1"/>
  <c r="L483" i="1" s="1"/>
  <c r="J4119" i="2" s="1"/>
  <c r="G482" i="1"/>
  <c r="K482" i="1" s="1"/>
  <c r="L482" i="1" s="1"/>
  <c r="J3629" i="2" s="1"/>
  <c r="G481" i="1"/>
  <c r="K481" i="1" s="1"/>
  <c r="L481" i="1" s="1"/>
  <c r="J3199" i="2" s="1"/>
  <c r="G480" i="1"/>
  <c r="K480" i="1" s="1"/>
  <c r="L480" i="1" s="1"/>
  <c r="J490" i="2" s="1"/>
  <c r="G479" i="1"/>
  <c r="K479" i="1" s="1"/>
  <c r="L479" i="1" s="1"/>
  <c r="J3889" i="2" s="1"/>
  <c r="G478" i="1"/>
  <c r="K478" i="1" s="1"/>
  <c r="L478" i="1" s="1"/>
  <c r="J1766" i="2" s="1"/>
  <c r="G477" i="1"/>
  <c r="K477" i="1" s="1"/>
  <c r="L477" i="1" s="1"/>
  <c r="J1860" i="2" s="1"/>
  <c r="G476" i="1"/>
  <c r="K476" i="1" s="1"/>
  <c r="L476" i="1" s="1"/>
  <c r="J320" i="2" s="1"/>
  <c r="G475" i="1"/>
  <c r="K475" i="1" s="1"/>
  <c r="L475" i="1" s="1"/>
  <c r="J4027" i="2" s="1"/>
  <c r="G474" i="1"/>
  <c r="K474" i="1" s="1"/>
  <c r="L474" i="1" s="1"/>
  <c r="J2761" i="2" s="1"/>
  <c r="G473" i="1"/>
  <c r="K473" i="1" s="1"/>
  <c r="L473" i="1" s="1"/>
  <c r="J3820" i="2" s="1"/>
  <c r="G472" i="1"/>
  <c r="K472" i="1" s="1"/>
  <c r="L472" i="1" s="1"/>
  <c r="J1030" i="2" s="1"/>
  <c r="G471" i="1"/>
  <c r="K471" i="1" s="1"/>
  <c r="L471" i="1" s="1"/>
  <c r="J5019" i="2" s="1"/>
  <c r="G470" i="1"/>
  <c r="K470" i="1" s="1"/>
  <c r="L470" i="1" s="1"/>
  <c r="J3997" i="2" s="1"/>
  <c r="G469" i="1"/>
  <c r="K469" i="1" s="1"/>
  <c r="L469" i="1" s="1"/>
  <c r="J951" i="2" s="1"/>
  <c r="G468" i="1"/>
  <c r="K468" i="1" s="1"/>
  <c r="L468" i="1" s="1"/>
  <c r="J508" i="2" s="1"/>
  <c r="G467" i="1"/>
  <c r="K467" i="1" s="1"/>
  <c r="L467" i="1" s="1"/>
  <c r="J910" i="2" s="1"/>
  <c r="G466" i="1"/>
  <c r="K466" i="1" s="1"/>
  <c r="L466" i="1" s="1"/>
  <c r="J4671" i="2" s="1"/>
  <c r="G465" i="1"/>
  <c r="K465" i="1" s="1"/>
  <c r="L465" i="1" s="1"/>
  <c r="J2490" i="2" s="1"/>
  <c r="G464" i="1"/>
  <c r="K464" i="1" s="1"/>
  <c r="L464" i="1" s="1"/>
  <c r="J4257" i="2" s="1"/>
  <c r="G463" i="1"/>
  <c r="K463" i="1" s="1"/>
  <c r="L463" i="1" s="1"/>
  <c r="J574" i="2" s="1"/>
  <c r="G462" i="1"/>
  <c r="K462" i="1" s="1"/>
  <c r="L462" i="1" s="1"/>
  <c r="J2487" i="2" s="1"/>
  <c r="G461" i="1"/>
  <c r="K461" i="1" s="1"/>
  <c r="L461" i="1" s="1"/>
  <c r="J5064" i="2" s="1"/>
  <c r="G460" i="1"/>
  <c r="K460" i="1" s="1"/>
  <c r="L460" i="1" s="1"/>
  <c r="J1266" i="2" s="1"/>
  <c r="G459" i="1"/>
  <c r="K459" i="1" s="1"/>
  <c r="L459" i="1" s="1"/>
  <c r="J536" i="2" s="1"/>
  <c r="G458" i="1"/>
  <c r="K458" i="1" s="1"/>
  <c r="L458" i="1" s="1"/>
  <c r="J2469" i="2" s="1"/>
  <c r="G457" i="1"/>
  <c r="K457" i="1" s="1"/>
  <c r="L457" i="1" s="1"/>
  <c r="J2444" i="2" s="1"/>
  <c r="G456" i="1"/>
  <c r="K456" i="1" s="1"/>
  <c r="L456" i="1" s="1"/>
  <c r="J2585" i="2" s="1"/>
  <c r="G455" i="1"/>
  <c r="K455" i="1" s="1"/>
  <c r="L455" i="1" s="1"/>
  <c r="J697" i="2" s="1"/>
  <c r="G454" i="1"/>
  <c r="K454" i="1" s="1"/>
  <c r="L454" i="1" s="1"/>
  <c r="J243" i="2" s="1"/>
  <c r="G453" i="1"/>
  <c r="K453" i="1" s="1"/>
  <c r="L453" i="1" s="1"/>
  <c r="J2822" i="2" s="1"/>
  <c r="G452" i="1"/>
  <c r="K452" i="1" s="1"/>
  <c r="L452" i="1" s="1"/>
  <c r="J1506" i="2" s="1"/>
  <c r="G451" i="1"/>
  <c r="K451" i="1" s="1"/>
  <c r="L451" i="1" s="1"/>
  <c r="J2532" i="2" s="1"/>
  <c r="G450" i="1"/>
  <c r="K450" i="1" s="1"/>
  <c r="L450" i="1" s="1"/>
  <c r="J2294" i="2" s="1"/>
  <c r="G449" i="1"/>
  <c r="K449" i="1" s="1"/>
  <c r="L449" i="1" s="1"/>
  <c r="J3368" i="2" s="1"/>
  <c r="G448" i="1"/>
  <c r="K448" i="1" s="1"/>
  <c r="L448" i="1" s="1"/>
  <c r="J258" i="2" s="1"/>
  <c r="G447" i="1"/>
  <c r="K447" i="1" s="1"/>
  <c r="L447" i="1" s="1"/>
  <c r="J3434" i="2" s="1"/>
  <c r="G446" i="1"/>
  <c r="K446" i="1" s="1"/>
  <c r="L446" i="1" s="1"/>
  <c r="J1047" i="2" s="1"/>
  <c r="G445" i="1"/>
  <c r="K445" i="1" s="1"/>
  <c r="L445" i="1" s="1"/>
  <c r="J2374" i="2" s="1"/>
  <c r="G444" i="1"/>
  <c r="K444" i="1" s="1"/>
  <c r="L444" i="1" s="1"/>
  <c r="J4894" i="2" s="1"/>
  <c r="G443" i="1"/>
  <c r="K443" i="1" s="1"/>
  <c r="L443" i="1" s="1"/>
  <c r="J1875" i="2" s="1"/>
  <c r="G442" i="1"/>
  <c r="K442" i="1" s="1"/>
  <c r="L442" i="1" s="1"/>
  <c r="J1557" i="2" s="1"/>
  <c r="G441" i="1"/>
  <c r="K441" i="1" s="1"/>
  <c r="L441" i="1" s="1"/>
  <c r="J407" i="2" s="1"/>
  <c r="G440" i="1"/>
  <c r="K440" i="1" s="1"/>
  <c r="L440" i="1" s="1"/>
  <c r="J3045" i="2" s="1"/>
  <c r="G439" i="1"/>
  <c r="K439" i="1" s="1"/>
  <c r="L439" i="1" s="1"/>
  <c r="J5154" i="2" s="1"/>
  <c r="G438" i="1"/>
  <c r="K438" i="1" s="1"/>
  <c r="L438" i="1" s="1"/>
  <c r="J1057" i="2" s="1"/>
  <c r="G437" i="1"/>
  <c r="K437" i="1" s="1"/>
  <c r="L437" i="1" s="1"/>
  <c r="J4495" i="2" s="1"/>
  <c r="G436" i="1"/>
  <c r="K436" i="1" s="1"/>
  <c r="L436" i="1" s="1"/>
  <c r="J1076" i="2" s="1"/>
  <c r="G435" i="1"/>
  <c r="K435" i="1" s="1"/>
  <c r="L435" i="1" s="1"/>
  <c r="J2609" i="2" s="1"/>
  <c r="G434" i="1"/>
  <c r="K434" i="1" s="1"/>
  <c r="L434" i="1" s="1"/>
  <c r="J1236" i="2" s="1"/>
  <c r="G433" i="1"/>
  <c r="K433" i="1" s="1"/>
  <c r="L433" i="1" s="1"/>
  <c r="J4980" i="2" s="1"/>
  <c r="G432" i="1"/>
  <c r="K432" i="1" s="1"/>
  <c r="L432" i="1" s="1"/>
  <c r="J3964" i="2" s="1"/>
  <c r="G431" i="1"/>
  <c r="K431" i="1" s="1"/>
  <c r="L431" i="1" s="1"/>
  <c r="J3413" i="2" s="1"/>
  <c r="G430" i="1"/>
  <c r="K430" i="1" s="1"/>
  <c r="L430" i="1" s="1"/>
  <c r="J5048" i="2" s="1"/>
  <c r="G429" i="1"/>
  <c r="K429" i="1" s="1"/>
  <c r="L429" i="1" s="1"/>
  <c r="J1762" i="2" s="1"/>
  <c r="G428" i="1"/>
  <c r="K428" i="1" s="1"/>
  <c r="L428" i="1" s="1"/>
  <c r="J3674" i="2" s="1"/>
  <c r="G427" i="1"/>
  <c r="K427" i="1" s="1"/>
  <c r="L427" i="1" s="1"/>
  <c r="J4093" i="2" s="1"/>
  <c r="G426" i="1"/>
  <c r="K426" i="1" s="1"/>
  <c r="L426" i="1" s="1"/>
  <c r="J347" i="2" s="1"/>
  <c r="G425" i="1"/>
  <c r="K425" i="1" s="1"/>
  <c r="L425" i="1" s="1"/>
  <c r="J2772" i="2" s="1"/>
  <c r="G424" i="1"/>
  <c r="K424" i="1" s="1"/>
  <c r="L424" i="1" s="1"/>
  <c r="J3165" i="2" s="1"/>
  <c r="G423" i="1"/>
  <c r="K423" i="1" s="1"/>
  <c r="L423" i="1" s="1"/>
  <c r="J417" i="2" s="1"/>
  <c r="G422" i="1"/>
  <c r="K422" i="1" s="1"/>
  <c r="L422" i="1" s="1"/>
  <c r="J1632" i="2" s="1"/>
  <c r="G421" i="1"/>
  <c r="K421" i="1" s="1"/>
  <c r="L421" i="1" s="1"/>
  <c r="J4430" i="2" s="1"/>
  <c r="G420" i="1"/>
  <c r="K420" i="1" s="1"/>
  <c r="L420" i="1" s="1"/>
  <c r="J1215" i="2" s="1"/>
  <c r="G419" i="1"/>
  <c r="K419" i="1" s="1"/>
  <c r="L419" i="1" s="1"/>
  <c r="J5023" i="2" s="1"/>
  <c r="G418" i="1"/>
  <c r="K418" i="1" s="1"/>
  <c r="L418" i="1" s="1"/>
  <c r="J1335" i="2" s="1"/>
  <c r="G417" i="1"/>
  <c r="K417" i="1" s="1"/>
  <c r="L417" i="1" s="1"/>
  <c r="J2606" i="2" s="1"/>
  <c r="G416" i="1"/>
  <c r="K416" i="1" s="1"/>
  <c r="L416" i="1" s="1"/>
  <c r="J765" i="2" s="1"/>
  <c r="G415" i="1"/>
  <c r="K415" i="1" s="1"/>
  <c r="L415" i="1" s="1"/>
  <c r="J2833" i="2" s="1"/>
  <c r="G414" i="1"/>
  <c r="K414" i="1" s="1"/>
  <c r="L414" i="1" s="1"/>
  <c r="J2502" i="2" s="1"/>
  <c r="G413" i="1"/>
  <c r="K413" i="1" s="1"/>
  <c r="L413" i="1" s="1"/>
  <c r="J1963" i="2" s="1"/>
  <c r="G412" i="1"/>
  <c r="K412" i="1" s="1"/>
  <c r="L412" i="1" s="1"/>
  <c r="J3151" i="2" s="1"/>
  <c r="G411" i="1"/>
  <c r="K411" i="1" s="1"/>
  <c r="L411" i="1" s="1"/>
  <c r="J564" i="2" s="1"/>
  <c r="G410" i="1"/>
  <c r="K410" i="1" s="1"/>
  <c r="L410" i="1" s="1"/>
  <c r="J881" i="2" s="1"/>
  <c r="G409" i="1"/>
  <c r="K409" i="1" s="1"/>
  <c r="L409" i="1" s="1"/>
  <c r="J4172" i="2" s="1"/>
  <c r="G408" i="1"/>
  <c r="K408" i="1" s="1"/>
  <c r="L408" i="1" s="1"/>
  <c r="J5422" i="2" s="1"/>
  <c r="G407" i="1"/>
  <c r="K407" i="1" s="1"/>
  <c r="L407" i="1" s="1"/>
  <c r="J1973" i="2" s="1"/>
  <c r="G406" i="1"/>
  <c r="K406" i="1" s="1"/>
  <c r="L406" i="1" s="1"/>
  <c r="J4019" i="2" s="1"/>
  <c r="G405" i="1"/>
  <c r="K405" i="1" s="1"/>
  <c r="L405" i="1" s="1"/>
  <c r="J5072" i="2" s="1"/>
  <c r="G404" i="1"/>
  <c r="K404" i="1" s="1"/>
  <c r="L404" i="1" s="1"/>
  <c r="J666" i="2" s="1"/>
  <c r="G403" i="1"/>
  <c r="K403" i="1" s="1"/>
  <c r="L403" i="1" s="1"/>
  <c r="J4269" i="2" s="1"/>
  <c r="G402" i="1"/>
  <c r="K402" i="1" s="1"/>
  <c r="L402" i="1" s="1"/>
  <c r="J443" i="2" s="1"/>
  <c r="G401" i="1"/>
  <c r="K401" i="1" s="1"/>
  <c r="L401" i="1" s="1"/>
  <c r="J5454" i="2" s="1"/>
  <c r="G400" i="1"/>
  <c r="K400" i="1" s="1"/>
  <c r="L400" i="1" s="1"/>
  <c r="J3900" i="2" s="1"/>
  <c r="G399" i="1"/>
  <c r="K399" i="1" s="1"/>
  <c r="L399" i="1" s="1"/>
  <c r="J1611" i="2" s="1"/>
  <c r="G398" i="1"/>
  <c r="K398" i="1" s="1"/>
  <c r="L398" i="1" s="1"/>
  <c r="J769" i="2" s="1"/>
  <c r="G397" i="1"/>
  <c r="K397" i="1" s="1"/>
  <c r="L397" i="1" s="1"/>
  <c r="J5153" i="2" s="1"/>
  <c r="G396" i="1"/>
  <c r="K396" i="1" s="1"/>
  <c r="L396" i="1" s="1"/>
  <c r="J5198" i="2" s="1"/>
  <c r="G395" i="1"/>
  <c r="K395" i="1" s="1"/>
  <c r="L395" i="1" s="1"/>
  <c r="J3933" i="2" s="1"/>
  <c r="G394" i="1"/>
  <c r="K394" i="1" s="1"/>
  <c r="L394" i="1" s="1"/>
  <c r="J2687" i="2" s="1"/>
  <c r="G393" i="1"/>
  <c r="K393" i="1" s="1"/>
  <c r="L393" i="1" s="1"/>
  <c r="J5230" i="2" s="1"/>
  <c r="G392" i="1"/>
  <c r="K392" i="1" s="1"/>
  <c r="L392" i="1" s="1"/>
  <c r="J2304" i="2" s="1"/>
  <c r="G391" i="1"/>
  <c r="K391" i="1" s="1"/>
  <c r="L391" i="1" s="1"/>
  <c r="J3789" i="2" s="1"/>
  <c r="G390" i="1"/>
  <c r="K390" i="1" s="1"/>
  <c r="L390" i="1" s="1"/>
  <c r="J969" i="2" s="1"/>
  <c r="G389" i="1"/>
  <c r="K389" i="1" s="1"/>
  <c r="L389" i="1" s="1"/>
  <c r="J3792" i="2" s="1"/>
  <c r="G388" i="1"/>
  <c r="K388" i="1" s="1"/>
  <c r="L388" i="1" s="1"/>
  <c r="J1789" i="2" s="1"/>
  <c r="G387" i="1"/>
  <c r="G386" i="1"/>
  <c r="K386" i="1" s="1"/>
  <c r="L386" i="1" s="1"/>
  <c r="J5148" i="2" s="1"/>
  <c r="G385" i="1"/>
  <c r="K385" i="1" s="1"/>
  <c r="L385" i="1" s="1"/>
  <c r="J5210" i="2" s="1"/>
  <c r="G384" i="1"/>
  <c r="K384" i="1" s="1"/>
  <c r="L384" i="1" s="1"/>
  <c r="J4812" i="2" s="1"/>
  <c r="G383" i="1"/>
  <c r="K383" i="1" s="1"/>
  <c r="L383" i="1" s="1"/>
  <c r="J775" i="2" s="1"/>
  <c r="G382" i="1"/>
  <c r="K382" i="1" s="1"/>
  <c r="L382" i="1" s="1"/>
  <c r="J3902" i="2" s="1"/>
  <c r="G381" i="1"/>
  <c r="K381" i="1" s="1"/>
  <c r="L381" i="1" s="1"/>
  <c r="J2855" i="2" s="1"/>
  <c r="G380" i="1"/>
  <c r="K380" i="1" s="1"/>
  <c r="L380" i="1" s="1"/>
  <c r="J2919" i="2" s="1"/>
  <c r="G379" i="1"/>
  <c r="K379" i="1" s="1"/>
  <c r="L379" i="1" s="1"/>
  <c r="J5314" i="2" s="1"/>
  <c r="G378" i="1"/>
  <c r="K378" i="1" s="1"/>
  <c r="L378" i="1" s="1"/>
  <c r="J2394" i="2" s="1"/>
  <c r="G377" i="1"/>
  <c r="K377" i="1" s="1"/>
  <c r="L377" i="1" s="1"/>
  <c r="J5360" i="2" s="1"/>
  <c r="G376" i="1"/>
  <c r="K376" i="1" s="1"/>
  <c r="L376" i="1" s="1"/>
  <c r="J1807" i="2" s="1"/>
  <c r="G375" i="1"/>
  <c r="K375" i="1" s="1"/>
  <c r="L375" i="1" s="1"/>
  <c r="J1486" i="2" s="1"/>
  <c r="G374" i="1"/>
  <c r="K374" i="1" s="1"/>
  <c r="L374" i="1" s="1"/>
  <c r="J5274" i="2" s="1"/>
  <c r="G373" i="1"/>
  <c r="K373" i="1" s="1"/>
  <c r="L373" i="1" s="1"/>
  <c r="J3665" i="2" s="1"/>
  <c r="G372" i="1"/>
  <c r="K372" i="1" s="1"/>
  <c r="L372" i="1" s="1"/>
  <c r="J5063" i="2" s="1"/>
  <c r="G371" i="1"/>
  <c r="K371" i="1" s="1"/>
  <c r="L371" i="1" s="1"/>
  <c r="J1819" i="2" s="1"/>
  <c r="G370" i="1"/>
  <c r="K370" i="1" s="1"/>
  <c r="L370" i="1" s="1"/>
  <c r="J984" i="2" s="1"/>
  <c r="G369" i="1"/>
  <c r="K369" i="1" s="1"/>
  <c r="L369" i="1" s="1"/>
  <c r="J2531" i="2" s="1"/>
  <c r="G368" i="1"/>
  <c r="K368" i="1" s="1"/>
  <c r="L368" i="1" s="1"/>
  <c r="J2972" i="2" s="1"/>
  <c r="G367" i="1"/>
  <c r="K367" i="1" s="1"/>
  <c r="L367" i="1" s="1"/>
  <c r="J5338" i="2" s="1"/>
  <c r="G366" i="1"/>
  <c r="K366" i="1" s="1"/>
  <c r="L366" i="1" s="1"/>
  <c r="J2610" i="2" s="1"/>
  <c r="G365" i="1"/>
  <c r="K365" i="1" s="1"/>
  <c r="L365" i="1" s="1"/>
  <c r="J311" i="2" s="1"/>
  <c r="G364" i="1"/>
  <c r="K364" i="1" s="1"/>
  <c r="L364" i="1" s="1"/>
  <c r="J1577" i="2" s="1"/>
  <c r="G363" i="1"/>
  <c r="K363" i="1" s="1"/>
  <c r="L363" i="1" s="1"/>
  <c r="J5398" i="2" s="1"/>
  <c r="G362" i="1"/>
  <c r="K362" i="1" s="1"/>
  <c r="L362" i="1" s="1"/>
  <c r="J3956" i="2" s="1"/>
  <c r="G361" i="1"/>
  <c r="K361" i="1" s="1"/>
  <c r="L361" i="1" s="1"/>
  <c r="J573" i="2" s="1"/>
  <c r="G360" i="1"/>
  <c r="K360" i="1" s="1"/>
  <c r="L360" i="1" s="1"/>
  <c r="J3070" i="2" s="1"/>
  <c r="G359" i="1"/>
  <c r="K359" i="1" s="1"/>
  <c r="L359" i="1" s="1"/>
  <c r="J762" i="2" s="1"/>
  <c r="G358" i="1"/>
  <c r="K358" i="1" s="1"/>
  <c r="L358" i="1" s="1"/>
  <c r="J1581" i="2" s="1"/>
  <c r="G357" i="1"/>
  <c r="K357" i="1" s="1"/>
  <c r="L357" i="1" s="1"/>
  <c r="J2305" i="2" s="1"/>
  <c r="G356" i="1"/>
  <c r="K356" i="1" s="1"/>
  <c r="L356" i="1" s="1"/>
  <c r="J2097" i="2" s="1"/>
  <c r="G355" i="1"/>
  <c r="K355" i="1" s="1"/>
  <c r="L355" i="1" s="1"/>
  <c r="J5434" i="2" s="1"/>
  <c r="G354" i="1"/>
  <c r="K354" i="1" s="1"/>
  <c r="L354" i="1" s="1"/>
  <c r="J2813" i="2" s="1"/>
  <c r="G353" i="1"/>
  <c r="K353" i="1" s="1"/>
  <c r="L353" i="1" s="1"/>
  <c r="J641" i="2" s="1"/>
  <c r="G352" i="1"/>
  <c r="K352" i="1" s="1"/>
  <c r="L352" i="1" s="1"/>
  <c r="J989" i="2" s="1"/>
  <c r="G351" i="1"/>
  <c r="K351" i="1" s="1"/>
  <c r="L351" i="1" s="1"/>
  <c r="J570" i="2" s="1"/>
  <c r="G350" i="1"/>
  <c r="K350" i="1" s="1"/>
  <c r="L350" i="1" s="1"/>
  <c r="J337" i="2" s="1"/>
  <c r="G349" i="1"/>
  <c r="K349" i="1" s="1"/>
  <c r="L349" i="1" s="1"/>
  <c r="J1028" i="2" s="1"/>
  <c r="G348" i="1"/>
  <c r="K348" i="1" s="1"/>
  <c r="L348" i="1" s="1"/>
  <c r="J3395" i="2" s="1"/>
  <c r="G347" i="1"/>
  <c r="K347" i="1" s="1"/>
  <c r="L347" i="1" s="1"/>
  <c r="J903" i="2" s="1"/>
  <c r="G346" i="1"/>
  <c r="K346" i="1" s="1"/>
  <c r="L346" i="1" s="1"/>
  <c r="J726" i="2" s="1"/>
  <c r="G345" i="1"/>
  <c r="K345" i="1" s="1"/>
  <c r="L345" i="1" s="1"/>
  <c r="J542" i="2" s="1"/>
  <c r="G344" i="1"/>
  <c r="K344" i="1" s="1"/>
  <c r="L344" i="1" s="1"/>
  <c r="J82" i="2" s="1"/>
  <c r="G343" i="1"/>
  <c r="K343" i="1" s="1"/>
  <c r="L343" i="1" s="1"/>
  <c r="J331" i="2" s="1"/>
  <c r="G342" i="1"/>
  <c r="G341" i="1"/>
  <c r="K341" i="1" s="1"/>
  <c r="L341" i="1" s="1"/>
  <c r="J2088" i="2" s="1"/>
  <c r="G340" i="1"/>
  <c r="K340" i="1" s="1"/>
  <c r="L340" i="1" s="1"/>
  <c r="J4140" i="2" s="1"/>
  <c r="G339" i="1"/>
  <c r="K339" i="1" s="1"/>
  <c r="L339" i="1" s="1"/>
  <c r="J4378" i="2" s="1"/>
  <c r="G338" i="1"/>
  <c r="K338" i="1" s="1"/>
  <c r="L338" i="1" s="1"/>
  <c r="J5329" i="2" s="1"/>
  <c r="G337" i="1"/>
  <c r="K337" i="1" s="1"/>
  <c r="L337" i="1" s="1"/>
  <c r="J2516" i="2" s="1"/>
  <c r="G336" i="1"/>
  <c r="K336" i="1" s="1"/>
  <c r="L336" i="1" s="1"/>
  <c r="J4675" i="2" s="1"/>
  <c r="G335" i="1"/>
  <c r="K335" i="1" s="1"/>
  <c r="L335" i="1" s="1"/>
  <c r="J321" i="2" s="1"/>
  <c r="G334" i="1"/>
  <c r="K334" i="1" s="1"/>
  <c r="L334" i="1" s="1"/>
  <c r="J1036" i="2" s="1"/>
  <c r="G333" i="1"/>
  <c r="K333" i="1" s="1"/>
  <c r="L333" i="1" s="1"/>
  <c r="J3349" i="2" s="1"/>
  <c r="G332" i="1"/>
  <c r="K332" i="1" s="1"/>
  <c r="L332" i="1" s="1"/>
  <c r="J5" i="2" s="1"/>
  <c r="G331" i="1"/>
  <c r="K331" i="1" s="1"/>
  <c r="L331" i="1" s="1"/>
  <c r="J5509" i="2" s="1"/>
  <c r="G330" i="1"/>
  <c r="K330" i="1" s="1"/>
  <c r="L330" i="1" s="1"/>
  <c r="J4662" i="2" s="1"/>
  <c r="G329" i="1"/>
  <c r="K329" i="1" s="1"/>
  <c r="L329" i="1" s="1"/>
  <c r="J3739" i="2" s="1"/>
  <c r="G328" i="1"/>
  <c r="K328" i="1" s="1"/>
  <c r="L328" i="1" s="1"/>
  <c r="J3139" i="2" s="1"/>
  <c r="G327" i="1"/>
  <c r="K327" i="1" s="1"/>
  <c r="L327" i="1" s="1"/>
  <c r="J810" i="2" s="1"/>
  <c r="G326" i="1"/>
  <c r="K326" i="1" s="1"/>
  <c r="L326" i="1" s="1"/>
  <c r="J4181" i="2" s="1"/>
  <c r="G325" i="1"/>
  <c r="K325" i="1" s="1"/>
  <c r="L325" i="1" s="1"/>
  <c r="J1708" i="2" s="1"/>
  <c r="G324" i="1"/>
  <c r="K324" i="1" s="1"/>
  <c r="L324" i="1" s="1"/>
  <c r="J3435" i="2" s="1"/>
  <c r="G323" i="1"/>
  <c r="K323" i="1" s="1"/>
  <c r="L323" i="1" s="1"/>
  <c r="J936" i="2" s="1"/>
  <c r="G322" i="1"/>
  <c r="K322" i="1" s="1"/>
  <c r="L322" i="1" s="1"/>
  <c r="J920" i="2" s="1"/>
  <c r="G321" i="1"/>
  <c r="K321" i="1" s="1"/>
  <c r="L321" i="1" s="1"/>
  <c r="J247" i="2" s="1"/>
  <c r="G320" i="1"/>
  <c r="K320" i="1" s="1"/>
  <c r="L320" i="1" s="1"/>
  <c r="J3243" i="2" s="1"/>
  <c r="G319" i="1"/>
  <c r="K319" i="1" s="1"/>
  <c r="L319" i="1" s="1"/>
  <c r="J3781" i="2" s="1"/>
  <c r="G318" i="1"/>
  <c r="K318" i="1" s="1"/>
  <c r="L318" i="1" s="1"/>
  <c r="J3980" i="2" s="1"/>
  <c r="G317" i="1"/>
  <c r="K317" i="1" s="1"/>
  <c r="L317" i="1" s="1"/>
  <c r="J5541" i="2" s="1"/>
  <c r="G316" i="1"/>
  <c r="K316" i="1" s="1"/>
  <c r="L316" i="1" s="1"/>
  <c r="J177" i="2" s="1"/>
  <c r="G315" i="1"/>
  <c r="K315" i="1" s="1"/>
  <c r="L315" i="1" s="1"/>
  <c r="J5137" i="2" s="1"/>
  <c r="G314" i="1"/>
  <c r="K314" i="1" s="1"/>
  <c r="L314" i="1" s="1"/>
  <c r="J4028" i="2" s="1"/>
  <c r="G313" i="1"/>
  <c r="K313" i="1" s="1"/>
  <c r="L313" i="1" s="1"/>
  <c r="J3896" i="2" s="1"/>
  <c r="G312" i="1"/>
  <c r="K312" i="1" s="1"/>
  <c r="L312" i="1" s="1"/>
  <c r="J1241" i="2" s="1"/>
  <c r="G311" i="1"/>
  <c r="K311" i="1" s="1"/>
  <c r="L311" i="1" s="1"/>
  <c r="J2494" i="2" s="1"/>
  <c r="G310" i="1"/>
  <c r="K310" i="1" s="1"/>
  <c r="L310" i="1" s="1"/>
  <c r="J1813" i="2" s="1"/>
  <c r="G309" i="1"/>
  <c r="K309" i="1" s="1"/>
  <c r="L309" i="1" s="1"/>
  <c r="J857" i="2" s="1"/>
  <c r="G308" i="1"/>
  <c r="K308" i="1" s="1"/>
  <c r="L308" i="1" s="1"/>
  <c r="J4977" i="2" s="1"/>
  <c r="G307" i="1"/>
  <c r="K307" i="1" s="1"/>
  <c r="L307" i="1" s="1"/>
  <c r="J1396" i="2" s="1"/>
  <c r="G306" i="1"/>
  <c r="K306" i="1" s="1"/>
  <c r="L306" i="1" s="1"/>
  <c r="J2779" i="2" s="1"/>
  <c r="G305" i="1"/>
  <c r="K305" i="1" s="1"/>
  <c r="L305" i="1" s="1"/>
  <c r="J2230" i="2" s="1"/>
  <c r="G304" i="1"/>
  <c r="K304" i="1" s="1"/>
  <c r="L304" i="1" s="1"/>
  <c r="J2556" i="2" s="1"/>
  <c r="G303" i="1"/>
  <c r="K303" i="1" s="1"/>
  <c r="L303" i="1" s="1"/>
  <c r="J5112" i="2" s="1"/>
  <c r="G302" i="1"/>
  <c r="K302" i="1" s="1"/>
  <c r="L302" i="1" s="1"/>
  <c r="J597" i="2" s="1"/>
  <c r="G301" i="1"/>
  <c r="K301" i="1" s="1"/>
  <c r="L301" i="1" s="1"/>
  <c r="J73" i="2" s="1"/>
  <c r="G300" i="1"/>
  <c r="K300" i="1" s="1"/>
  <c r="L300" i="1" s="1"/>
  <c r="J2424" i="2" s="1"/>
  <c r="G299" i="1"/>
  <c r="K299" i="1" s="1"/>
  <c r="L299" i="1" s="1"/>
  <c r="J804" i="2" s="1"/>
  <c r="G298" i="1"/>
  <c r="K298" i="1" s="1"/>
  <c r="L298" i="1" s="1"/>
  <c r="J3258" i="2" s="1"/>
  <c r="G297" i="1"/>
  <c r="K297" i="1" s="1"/>
  <c r="L297" i="1" s="1"/>
  <c r="J4464" i="2" s="1"/>
  <c r="G296" i="1"/>
  <c r="K296" i="1" s="1"/>
  <c r="L296" i="1" s="1"/>
  <c r="J94" i="2" s="1"/>
  <c r="G295" i="1"/>
  <c r="K295" i="1" s="1"/>
  <c r="L295" i="1" s="1"/>
  <c r="J5326" i="2" s="1"/>
  <c r="G294" i="1"/>
  <c r="K294" i="1" s="1"/>
  <c r="L294" i="1" s="1"/>
  <c r="J1227" i="2" s="1"/>
  <c r="G293" i="1"/>
  <c r="K293" i="1" s="1"/>
  <c r="L293" i="1" s="1"/>
  <c r="J5177" i="2" s="1"/>
  <c r="G292" i="1"/>
  <c r="K292" i="1" s="1"/>
  <c r="L292" i="1" s="1"/>
  <c r="J601" i="2" s="1"/>
  <c r="G291" i="1"/>
  <c r="K291" i="1" s="1"/>
  <c r="L291" i="1" s="1"/>
  <c r="J1919" i="2" s="1"/>
  <c r="G290" i="1"/>
  <c r="K290" i="1" s="1"/>
  <c r="L290" i="1" s="1"/>
  <c r="J1606" i="2" s="1"/>
  <c r="G289" i="1"/>
  <c r="K289" i="1" s="1"/>
  <c r="L289" i="1" s="1"/>
  <c r="J1070" i="2" s="1"/>
  <c r="G288" i="1"/>
  <c r="K288" i="1" s="1"/>
  <c r="L288" i="1" s="1"/>
  <c r="J2547" i="2" s="1"/>
  <c r="G287" i="1"/>
  <c r="K287" i="1" s="1"/>
  <c r="L287" i="1" s="1"/>
  <c r="J392" i="2" s="1"/>
  <c r="G286" i="1"/>
  <c r="K286" i="1" s="1"/>
  <c r="L286" i="1" s="1"/>
  <c r="J2371" i="2" s="1"/>
  <c r="G285" i="1"/>
  <c r="K285" i="1" s="1"/>
  <c r="L285" i="1" s="1"/>
  <c r="J5113" i="2" s="1"/>
  <c r="G284" i="1"/>
  <c r="K284" i="1" s="1"/>
  <c r="L284" i="1" s="1"/>
  <c r="J929" i="2" s="1"/>
  <c r="G283" i="1"/>
  <c r="K283" i="1" s="1"/>
  <c r="L283" i="1" s="1"/>
  <c r="J748" i="2" s="1"/>
  <c r="G282" i="1"/>
  <c r="K282" i="1" s="1"/>
  <c r="L282" i="1" s="1"/>
  <c r="J3623" i="2" s="1"/>
  <c r="G281" i="1"/>
  <c r="K281" i="1" s="1"/>
  <c r="L281" i="1" s="1"/>
  <c r="J1395" i="2" s="1"/>
  <c r="G280" i="1"/>
  <c r="K280" i="1" s="1"/>
  <c r="L280" i="1" s="1"/>
  <c r="J598" i="2" s="1"/>
  <c r="G279" i="1"/>
  <c r="K279" i="1" s="1"/>
  <c r="L279" i="1" s="1"/>
  <c r="J4901" i="2" s="1"/>
  <c r="G278" i="1"/>
  <c r="K278" i="1" s="1"/>
  <c r="L278" i="1" s="1"/>
  <c r="J4337" i="2" s="1"/>
  <c r="G277" i="1"/>
  <c r="K277" i="1" s="1"/>
  <c r="L277" i="1" s="1"/>
  <c r="J3710" i="2" s="1"/>
  <c r="G276" i="1"/>
  <c r="K276" i="1" s="1"/>
  <c r="L276" i="1" s="1"/>
  <c r="J4463" i="2" s="1"/>
  <c r="G275" i="1"/>
  <c r="K275" i="1" s="1"/>
  <c r="L275" i="1" s="1"/>
  <c r="J3867" i="2" s="1"/>
  <c r="G274" i="1"/>
  <c r="K274" i="1" s="1"/>
  <c r="L274" i="1" s="1"/>
  <c r="J3932" i="2" s="1"/>
  <c r="G273" i="1"/>
  <c r="K273" i="1" s="1"/>
  <c r="L273" i="1" s="1"/>
  <c r="J5472" i="2" s="1"/>
  <c r="G272" i="1"/>
  <c r="K272" i="1" s="1"/>
  <c r="L272" i="1" s="1"/>
  <c r="J10" i="2" s="1"/>
  <c r="G271" i="1"/>
  <c r="K271" i="1" s="1"/>
  <c r="L271" i="1" s="1"/>
  <c r="J1747" i="2" s="1"/>
  <c r="G270" i="1"/>
  <c r="K270" i="1" s="1"/>
  <c r="L270" i="1" s="1"/>
  <c r="J864" i="2" s="1"/>
  <c r="G269" i="1"/>
  <c r="K269" i="1" s="1"/>
  <c r="L269" i="1" s="1"/>
  <c r="J5463" i="2" s="1"/>
  <c r="G268" i="1"/>
  <c r="K268" i="1" s="1"/>
  <c r="L268" i="1" s="1"/>
  <c r="J3411" i="2" s="1"/>
  <c r="G267" i="1"/>
  <c r="K267" i="1" s="1"/>
  <c r="L267" i="1" s="1"/>
  <c r="J1422" i="2" s="1"/>
  <c r="G266" i="1"/>
  <c r="K266" i="1" s="1"/>
  <c r="L266" i="1" s="1"/>
  <c r="J2431" i="2" s="1"/>
  <c r="G265" i="1"/>
  <c r="K265" i="1" s="1"/>
  <c r="L265" i="1" s="1"/>
  <c r="J4299" i="2" s="1"/>
  <c r="G264" i="1"/>
  <c r="K264" i="1" s="1"/>
  <c r="L264" i="1" s="1"/>
  <c r="J1641" i="2" s="1"/>
  <c r="G263" i="1"/>
  <c r="K263" i="1" s="1"/>
  <c r="L263" i="1" s="1"/>
  <c r="J4449" i="2" s="1"/>
  <c r="G262" i="1"/>
  <c r="K262" i="1" s="1"/>
  <c r="L262" i="1" s="1"/>
  <c r="J4234" i="2" s="1"/>
  <c r="G261" i="1"/>
  <c r="K261" i="1" s="1"/>
  <c r="L261" i="1" s="1"/>
  <c r="J1931" i="2" s="1"/>
  <c r="G260" i="1"/>
  <c r="K260" i="1" s="1"/>
  <c r="L260" i="1" s="1"/>
  <c r="J2541" i="2" s="1"/>
  <c r="G259" i="1"/>
  <c r="K259" i="1" s="1"/>
  <c r="L259" i="1" s="1"/>
  <c r="J4903" i="2" s="1"/>
  <c r="G258" i="1"/>
  <c r="K258" i="1" s="1"/>
  <c r="L258" i="1" s="1"/>
  <c r="J2652" i="2" s="1"/>
  <c r="G257" i="1"/>
  <c r="K257" i="1" s="1"/>
  <c r="L257" i="1" s="1"/>
  <c r="J2023" i="2" s="1"/>
  <c r="G256" i="1"/>
  <c r="K256" i="1" s="1"/>
  <c r="L256" i="1" s="1"/>
  <c r="J2848" i="2" s="1"/>
  <c r="G255" i="1"/>
  <c r="K255" i="1" s="1"/>
  <c r="L255" i="1" s="1"/>
  <c r="J2369" i="2" s="1"/>
  <c r="G254" i="1"/>
  <c r="K254" i="1" s="1"/>
  <c r="L254" i="1" s="1"/>
  <c r="J1382" i="2" s="1"/>
  <c r="G253" i="1"/>
  <c r="K253" i="1" s="1"/>
  <c r="L253" i="1" s="1"/>
  <c r="J4391" i="2" s="1"/>
  <c r="G252" i="1"/>
  <c r="K252" i="1" s="1"/>
  <c r="L252" i="1" s="1"/>
  <c r="J2844" i="2" s="1"/>
  <c r="G251" i="1"/>
  <c r="G250" i="1"/>
  <c r="K250" i="1" s="1"/>
  <c r="L250" i="1" s="1"/>
  <c r="J2748" i="2" s="1"/>
  <c r="G249" i="1"/>
  <c r="K249" i="1" s="1"/>
  <c r="L249" i="1" s="1"/>
  <c r="J3112" i="2" s="1"/>
  <c r="G248" i="1"/>
  <c r="K248" i="1" s="1"/>
  <c r="L248" i="1" s="1"/>
  <c r="J4475" i="2" s="1"/>
  <c r="G247" i="1"/>
  <c r="K247" i="1" s="1"/>
  <c r="L247" i="1" s="1"/>
  <c r="J5401" i="2" s="1"/>
  <c r="G246" i="1"/>
  <c r="K246" i="1" s="1"/>
  <c r="L246" i="1" s="1"/>
  <c r="J5332" i="2" s="1"/>
  <c r="G245" i="1"/>
  <c r="K245" i="1" s="1"/>
  <c r="L245" i="1" s="1"/>
  <c r="J2493" i="2" s="1"/>
  <c r="G244" i="1"/>
  <c r="K244" i="1" s="1"/>
  <c r="L244" i="1" s="1"/>
  <c r="J1478" i="2" s="1"/>
  <c r="G243" i="1"/>
  <c r="K243" i="1" s="1"/>
  <c r="L243" i="1" s="1"/>
  <c r="J2203" i="2" s="1"/>
  <c r="G242" i="1"/>
  <c r="K242" i="1" s="1"/>
  <c r="L242" i="1" s="1"/>
  <c r="J3638" i="2" s="1"/>
  <c r="G241" i="1"/>
  <c r="K241" i="1" s="1"/>
  <c r="L241" i="1" s="1"/>
  <c r="J3602" i="2" s="1"/>
  <c r="G240" i="1"/>
  <c r="K240" i="1" s="1"/>
  <c r="L240" i="1" s="1"/>
  <c r="J3342" i="2" s="1"/>
  <c r="G239" i="1"/>
  <c r="K239" i="1" s="1"/>
  <c r="L239" i="1" s="1"/>
  <c r="J3556" i="2" s="1"/>
  <c r="G238" i="1"/>
  <c r="K238" i="1" s="1"/>
  <c r="L238" i="1" s="1"/>
  <c r="J1485" i="2" s="1"/>
  <c r="G237" i="1"/>
  <c r="K237" i="1" s="1"/>
  <c r="L237" i="1" s="1"/>
  <c r="J4031" i="2" s="1"/>
  <c r="G236" i="1"/>
  <c r="K236" i="1" s="1"/>
  <c r="L236" i="1" s="1"/>
  <c r="J1177" i="2" s="1"/>
  <c r="G235" i="1"/>
  <c r="K235" i="1" s="1"/>
  <c r="L235" i="1" s="1"/>
  <c r="J3494" i="2" s="1"/>
  <c r="G234" i="1"/>
  <c r="K234" i="1" s="1"/>
  <c r="L234" i="1" s="1"/>
  <c r="J2683" i="2" s="1"/>
  <c r="G233" i="1"/>
  <c r="K233" i="1" s="1"/>
  <c r="L233" i="1" s="1"/>
  <c r="J5060" i="2" s="1"/>
  <c r="G232" i="1"/>
  <c r="K232" i="1" s="1"/>
  <c r="L232" i="1" s="1"/>
  <c r="J622" i="2" s="1"/>
  <c r="G231" i="1"/>
  <c r="K231" i="1" s="1"/>
  <c r="L231" i="1" s="1"/>
  <c r="J1162" i="2" s="1"/>
  <c r="G230" i="1"/>
  <c r="K230" i="1" s="1"/>
  <c r="L230" i="1" s="1"/>
  <c r="J2957" i="2" s="1"/>
  <c r="G229" i="1"/>
  <c r="K229" i="1" s="1"/>
  <c r="L229" i="1" s="1"/>
  <c r="J3680" i="2" s="1"/>
  <c r="G228" i="1"/>
  <c r="K228" i="1" s="1"/>
  <c r="L228" i="1" s="1"/>
  <c r="J1210" i="2" s="1"/>
  <c r="G227" i="1"/>
  <c r="K227" i="1" s="1"/>
  <c r="L227" i="1" s="1"/>
  <c r="J3056" i="2" s="1"/>
  <c r="G226" i="1"/>
  <c r="K226" i="1" s="1"/>
  <c r="L226" i="1" s="1"/>
  <c r="J5252" i="2" s="1"/>
  <c r="G225" i="1"/>
  <c r="K225" i="1" s="1"/>
  <c r="L225" i="1" s="1"/>
  <c r="J5085" i="2" s="1"/>
  <c r="G224" i="1"/>
  <c r="K224" i="1" s="1"/>
  <c r="L224" i="1" s="1"/>
  <c r="J1739" i="2" s="1"/>
  <c r="G223" i="1"/>
  <c r="K223" i="1" s="1"/>
  <c r="L223" i="1" s="1"/>
  <c r="J1732" i="2" s="1"/>
  <c r="G222" i="1"/>
  <c r="K222" i="1" s="1"/>
  <c r="L222" i="1" s="1"/>
  <c r="J1541" i="2" s="1"/>
  <c r="G221" i="1"/>
  <c r="K221" i="1" s="1"/>
  <c r="L221" i="1" s="1"/>
  <c r="J19" i="2" s="1"/>
  <c r="G220" i="1"/>
  <c r="K220" i="1" s="1"/>
  <c r="L220" i="1" s="1"/>
  <c r="J60" i="2" s="1"/>
  <c r="G219" i="1"/>
  <c r="K219" i="1" s="1"/>
  <c r="L219" i="1" s="1"/>
  <c r="J2537" i="2" s="1"/>
  <c r="G218" i="1"/>
  <c r="K218" i="1" s="1"/>
  <c r="L218" i="1" s="1"/>
  <c r="J3118" i="2" s="1"/>
  <c r="G217" i="1"/>
  <c r="K217" i="1" s="1"/>
  <c r="L217" i="1" s="1"/>
  <c r="J5447" i="2" s="1"/>
  <c r="G216" i="1"/>
  <c r="K216" i="1" s="1"/>
  <c r="L216" i="1" s="1"/>
  <c r="J1116" i="2" s="1"/>
  <c r="G215" i="1"/>
  <c r="K215" i="1" s="1"/>
  <c r="L215" i="1" s="1"/>
  <c r="J1155" i="2" s="1"/>
  <c r="G214" i="1"/>
  <c r="K214" i="1" s="1"/>
  <c r="L214" i="1" s="1"/>
  <c r="J4997" i="2" s="1"/>
  <c r="G213" i="1"/>
  <c r="K213" i="1" s="1"/>
  <c r="L213" i="1" s="1"/>
  <c r="J833" i="2" s="1"/>
  <c r="G212" i="1"/>
  <c r="K212" i="1" s="1"/>
  <c r="L212" i="1" s="1"/>
  <c r="J919" i="2" s="1"/>
  <c r="G211" i="1"/>
  <c r="K211" i="1" s="1"/>
  <c r="L211" i="1" s="1"/>
  <c r="J1751" i="2" s="1"/>
  <c r="G210" i="1"/>
  <c r="K210" i="1" s="1"/>
  <c r="L210" i="1" s="1"/>
  <c r="J3570" i="2" s="1"/>
  <c r="G209" i="1"/>
  <c r="K209" i="1" s="1"/>
  <c r="L209" i="1" s="1"/>
  <c r="J5253" i="2" s="1"/>
  <c r="G208" i="1"/>
  <c r="K208" i="1" s="1"/>
  <c r="L208" i="1" s="1"/>
  <c r="J304" i="2" s="1"/>
  <c r="G207" i="1"/>
  <c r="K207" i="1" s="1"/>
  <c r="L207" i="1" s="1"/>
  <c r="J4890" i="2" s="1"/>
  <c r="G206" i="1"/>
  <c r="K206" i="1" s="1"/>
  <c r="L206" i="1" s="1"/>
  <c r="J4422" i="2" s="1"/>
  <c r="G205" i="1"/>
  <c r="K205" i="1" s="1"/>
  <c r="L205" i="1" s="1"/>
  <c r="J945" i="2" s="1"/>
  <c r="G204" i="1"/>
  <c r="K204" i="1" s="1"/>
  <c r="L204" i="1" s="1"/>
  <c r="J3914" i="2" s="1"/>
  <c r="G203" i="1"/>
  <c r="K203" i="1" s="1"/>
  <c r="L203" i="1" s="1"/>
  <c r="J1862" i="2" s="1"/>
  <c r="G202" i="1"/>
  <c r="K202" i="1" s="1"/>
  <c r="L202" i="1" s="1"/>
  <c r="J2193" i="2" s="1"/>
  <c r="G201" i="1"/>
  <c r="K201" i="1" s="1"/>
  <c r="L201" i="1" s="1"/>
  <c r="J3773" i="2" s="1"/>
  <c r="G200" i="1"/>
  <c r="K200" i="1" s="1"/>
  <c r="L200" i="1" s="1"/>
  <c r="J140" i="2" s="1"/>
  <c r="G199" i="1"/>
  <c r="K199" i="1" s="1"/>
  <c r="L199" i="1" s="1"/>
  <c r="J1910" i="2" s="1"/>
  <c r="G198" i="1"/>
  <c r="K198" i="1" s="1"/>
  <c r="L198" i="1" s="1"/>
  <c r="J2299" i="2" s="1"/>
  <c r="G197" i="1"/>
  <c r="K197" i="1" s="1"/>
  <c r="L197" i="1" s="1"/>
  <c r="J1882" i="2" s="1"/>
  <c r="G196" i="1"/>
  <c r="K196" i="1" s="1"/>
  <c r="L196" i="1" s="1"/>
  <c r="J693" i="2" s="1"/>
  <c r="G195" i="1"/>
  <c r="K195" i="1" s="1"/>
  <c r="L195" i="1" s="1"/>
  <c r="J533" i="2" s="1"/>
  <c r="G194" i="1"/>
  <c r="K194" i="1" s="1"/>
  <c r="L194" i="1" s="1"/>
  <c r="J2012" i="2" s="1"/>
  <c r="G193" i="1"/>
  <c r="K193" i="1" s="1"/>
  <c r="L193" i="1" s="1"/>
  <c r="J4500" i="2" s="1"/>
  <c r="G192" i="1"/>
  <c r="K192" i="1" s="1"/>
  <c r="L192" i="1" s="1"/>
  <c r="J3072" i="2" s="1"/>
  <c r="G191" i="1"/>
  <c r="K191" i="1" s="1"/>
  <c r="L191" i="1" s="1"/>
  <c r="J742" i="2" s="1"/>
  <c r="G190" i="1"/>
  <c r="K190" i="1" s="1"/>
  <c r="L190" i="1" s="1"/>
  <c r="J4669" i="2" s="1"/>
  <c r="G189" i="1"/>
  <c r="K189" i="1" s="1"/>
  <c r="L189" i="1" s="1"/>
  <c r="J3908" i="2" s="1"/>
  <c r="G188" i="1"/>
  <c r="G187" i="1"/>
  <c r="K187" i="1" s="1"/>
  <c r="L187" i="1" s="1"/>
  <c r="J2694" i="2" s="1"/>
  <c r="G186" i="1"/>
  <c r="K186" i="1" s="1"/>
  <c r="L186" i="1" s="1"/>
  <c r="J503" i="2" s="1"/>
  <c r="G185" i="1"/>
  <c r="K185" i="1" s="1"/>
  <c r="L185" i="1" s="1"/>
  <c r="J2389" i="2" s="1"/>
  <c r="G184" i="1"/>
  <c r="K184" i="1" s="1"/>
  <c r="L184" i="1" s="1"/>
  <c r="J3712" i="2" s="1"/>
  <c r="G183" i="1"/>
  <c r="G182" i="1"/>
  <c r="K182" i="1" s="1"/>
  <c r="L182" i="1" s="1"/>
  <c r="J3285" i="2" s="1"/>
  <c r="G181" i="1"/>
  <c r="K181" i="1" s="1"/>
  <c r="L181" i="1" s="1"/>
  <c r="J5255" i="2" s="1"/>
  <c r="G180" i="1"/>
  <c r="G179" i="1"/>
  <c r="K179" i="1" s="1"/>
  <c r="L179" i="1" s="1"/>
  <c r="J3840" i="2" s="1"/>
  <c r="G178" i="1"/>
  <c r="K178" i="1" s="1"/>
  <c r="L178" i="1" s="1"/>
  <c r="J2408" i="2" s="1"/>
  <c r="G177" i="1"/>
  <c r="K177" i="1" s="1"/>
  <c r="L177" i="1" s="1"/>
  <c r="J5088" i="2" s="1"/>
  <c r="G176" i="1"/>
  <c r="K176" i="1" s="1"/>
  <c r="L176" i="1" s="1"/>
  <c r="J3775" i="2" s="1"/>
  <c r="G175" i="1"/>
  <c r="K175" i="1" s="1"/>
  <c r="L175" i="1" s="1"/>
  <c r="J1645" i="2" s="1"/>
  <c r="G174" i="1"/>
  <c r="K174" i="1" s="1"/>
  <c r="L174" i="1" s="1"/>
  <c r="J5093" i="2" s="1"/>
  <c r="G173" i="1"/>
  <c r="K173" i="1" s="1"/>
  <c r="L173" i="1" s="1"/>
  <c r="J3256" i="2" s="1"/>
  <c r="G172" i="1"/>
  <c r="K172" i="1" s="1"/>
  <c r="L172" i="1" s="1"/>
  <c r="J2636" i="2" s="1"/>
  <c r="G171" i="1"/>
  <c r="K171" i="1" s="1"/>
  <c r="L171" i="1" s="1"/>
  <c r="J4867" i="2" s="1"/>
  <c r="G170" i="1"/>
  <c r="G169" i="1"/>
  <c r="K169" i="1" s="1"/>
  <c r="L169" i="1" s="1"/>
  <c r="J3616" i="2" s="1"/>
  <c r="G168" i="1"/>
  <c r="K168" i="1" s="1"/>
  <c r="L168" i="1" s="1"/>
  <c r="J4048" i="2" s="1"/>
  <c r="G167" i="1"/>
  <c r="K167" i="1" s="1"/>
  <c r="L167" i="1" s="1"/>
  <c r="J2566" i="2" s="1"/>
  <c r="G166" i="1"/>
  <c r="K166" i="1" s="1"/>
  <c r="L166" i="1" s="1"/>
  <c r="J4091" i="2" s="1"/>
  <c r="G165" i="1"/>
  <c r="K165" i="1" s="1"/>
  <c r="L165" i="1" s="1"/>
  <c r="J1674" i="2" s="1"/>
  <c r="G164" i="1"/>
  <c r="K164" i="1" s="1"/>
  <c r="L164" i="1" s="1"/>
  <c r="J2361" i="2" s="1"/>
  <c r="G163" i="1"/>
  <c r="K163" i="1" s="1"/>
  <c r="L163" i="1" s="1"/>
  <c r="J2019" i="2" s="1"/>
  <c r="G162" i="1"/>
  <c r="K162" i="1" s="1"/>
  <c r="L162" i="1" s="1"/>
  <c r="J3049" i="2" s="1"/>
  <c r="G161" i="1"/>
  <c r="K161" i="1" s="1"/>
  <c r="L161" i="1" s="1"/>
  <c r="J3438" i="2" s="1"/>
  <c r="G160" i="1"/>
  <c r="G159" i="1"/>
  <c r="K159" i="1" s="1"/>
  <c r="L159" i="1" s="1"/>
  <c r="J2388" i="2" s="1"/>
  <c r="G158" i="1"/>
  <c r="K158" i="1" s="1"/>
  <c r="L158" i="1" s="1"/>
  <c r="J3080" i="2" s="1"/>
  <c r="G157" i="1"/>
  <c r="K157" i="1" s="1"/>
  <c r="L157" i="1" s="1"/>
  <c r="J2048" i="2" s="1"/>
  <c r="G156" i="1"/>
  <c r="K156" i="1" s="1"/>
  <c r="L156" i="1" s="1"/>
  <c r="J3259" i="2" s="1"/>
  <c r="G155" i="1"/>
  <c r="K155" i="1" s="1"/>
  <c r="L155" i="1" s="1"/>
  <c r="J5078" i="2" s="1"/>
  <c r="G154" i="1"/>
  <c r="K154" i="1" s="1"/>
  <c r="L154" i="1" s="1"/>
  <c r="J4650" i="2" s="1"/>
  <c r="G153" i="1"/>
  <c r="K153" i="1" s="1"/>
  <c r="L153" i="1" s="1"/>
  <c r="J5511" i="2" s="1"/>
  <c r="G152" i="1"/>
  <c r="K152" i="1" s="1"/>
  <c r="L152" i="1" s="1"/>
  <c r="J4816" i="2" s="1"/>
  <c r="G151" i="1"/>
  <c r="K151" i="1" s="1"/>
  <c r="L151" i="1" s="1"/>
  <c r="J3372" i="2" s="1"/>
  <c r="G150" i="1"/>
  <c r="G149" i="1"/>
  <c r="K149" i="1" s="1"/>
  <c r="L149" i="1" s="1"/>
  <c r="J5411" i="2" s="1"/>
  <c r="G148" i="1"/>
  <c r="K148" i="1" s="1"/>
  <c r="L148" i="1" s="1"/>
  <c r="J3362" i="2" s="1"/>
  <c r="G147" i="1"/>
  <c r="K147" i="1" s="1"/>
  <c r="L147" i="1" s="1"/>
  <c r="J3062" i="2" s="1"/>
  <c r="G146" i="1"/>
  <c r="K146" i="1" s="1"/>
  <c r="L146" i="1" s="1"/>
  <c r="J1359" i="2" s="1"/>
  <c r="G145" i="1"/>
  <c r="K145" i="1" s="1"/>
  <c r="L145" i="1" s="1"/>
  <c r="J1329" i="2" s="1"/>
  <c r="G144" i="1"/>
  <c r="K144" i="1" s="1"/>
  <c r="L144" i="1" s="1"/>
  <c r="J5471" i="2" s="1"/>
  <c r="G143" i="1"/>
  <c r="K143" i="1" s="1"/>
  <c r="L143" i="1" s="1"/>
  <c r="J4681" i="2" s="1"/>
  <c r="G142" i="1"/>
  <c r="K142" i="1" s="1"/>
  <c r="L142" i="1" s="1"/>
  <c r="J1531" i="2" s="1"/>
  <c r="G141" i="1"/>
  <c r="K141" i="1" s="1"/>
  <c r="L141" i="1" s="1"/>
  <c r="J3823" i="2" s="1"/>
  <c r="G140" i="1"/>
  <c r="G139" i="1"/>
  <c r="K139" i="1" s="1"/>
  <c r="L139" i="1" s="1"/>
  <c r="J1803" i="2" s="1"/>
  <c r="G138" i="1"/>
  <c r="K138" i="1" s="1"/>
  <c r="L138" i="1" s="1"/>
  <c r="J2152" i="2" s="1"/>
  <c r="G137" i="1"/>
  <c r="K137" i="1" s="1"/>
  <c r="L137" i="1" s="1"/>
  <c r="J5012" i="2" s="1"/>
  <c r="G136" i="1"/>
  <c r="K136" i="1" s="1"/>
  <c r="L136" i="1" s="1"/>
  <c r="J3934" i="2" s="1"/>
  <c r="G135" i="1"/>
  <c r="K135" i="1" s="1"/>
  <c r="L135" i="1" s="1"/>
  <c r="J221" i="2" s="1"/>
  <c r="G134" i="1"/>
  <c r="K134" i="1" s="1"/>
  <c r="L134" i="1" s="1"/>
  <c r="J4294" i="2" s="1"/>
  <c r="G133" i="1"/>
  <c r="K133" i="1" s="1"/>
  <c r="L133" i="1" s="1"/>
  <c r="J1262" i="2" s="1"/>
  <c r="G132" i="1"/>
  <c r="K132" i="1" s="1"/>
  <c r="L132" i="1" s="1"/>
  <c r="J834" i="2" s="1"/>
  <c r="G131" i="1"/>
  <c r="K131" i="1" s="1"/>
  <c r="L131" i="1" s="1"/>
  <c r="J1412" i="2" s="1"/>
  <c r="G130" i="1"/>
  <c r="G129" i="1"/>
  <c r="K129" i="1" s="1"/>
  <c r="L129" i="1" s="1"/>
  <c r="J2953" i="2" s="1"/>
  <c r="G128" i="1"/>
  <c r="K128" i="1" s="1"/>
  <c r="L128" i="1" s="1"/>
  <c r="J5416" i="2" s="1"/>
  <c r="G127" i="1"/>
  <c r="K127" i="1" s="1"/>
  <c r="L127" i="1" s="1"/>
  <c r="J5350" i="2" s="1"/>
  <c r="G126" i="1"/>
  <c r="K126" i="1" s="1"/>
  <c r="L126" i="1" s="1"/>
  <c r="J150" i="2" s="1"/>
  <c r="G125" i="1"/>
  <c r="K125" i="1" s="1"/>
  <c r="L125" i="1" s="1"/>
  <c r="J4354" i="2" s="1"/>
  <c r="G124" i="1"/>
  <c r="K124" i="1" s="1"/>
  <c r="L124" i="1" s="1"/>
  <c r="J993" i="2" s="1"/>
  <c r="G123" i="1"/>
  <c r="K123" i="1" s="1"/>
  <c r="L123" i="1" s="1"/>
  <c r="J1593" i="2" s="1"/>
  <c r="G122" i="1"/>
  <c r="K122" i="1" s="1"/>
  <c r="L122" i="1" s="1"/>
  <c r="J4097" i="2" s="1"/>
  <c r="G121" i="1"/>
  <c r="K121" i="1" s="1"/>
  <c r="L121" i="1" s="1"/>
  <c r="J2979" i="2" s="1"/>
  <c r="G120" i="1"/>
  <c r="G119" i="1"/>
  <c r="K119" i="1" s="1"/>
  <c r="L119" i="1" s="1"/>
  <c r="J938" i="2" s="1"/>
  <c r="G118" i="1"/>
  <c r="K118" i="1" s="1"/>
  <c r="L118" i="1" s="1"/>
  <c r="J3723" i="2" s="1"/>
  <c r="G117" i="1"/>
  <c r="K117" i="1" s="1"/>
  <c r="L117" i="1" s="1"/>
  <c r="J4967" i="2" s="1"/>
  <c r="G116" i="1"/>
  <c r="K116" i="1" s="1"/>
  <c r="L116" i="1" s="1"/>
  <c r="J3878" i="2" s="1"/>
  <c r="G115" i="1"/>
  <c r="K115" i="1" s="1"/>
  <c r="L115" i="1" s="1"/>
  <c r="J3642" i="2" s="1"/>
  <c r="G114" i="1"/>
  <c r="K114" i="1" s="1"/>
  <c r="L114" i="1" s="1"/>
  <c r="J3718" i="2" s="1"/>
  <c r="G113" i="1"/>
  <c r="K113" i="1" s="1"/>
  <c r="L113" i="1" s="1"/>
  <c r="J4054" i="2" s="1"/>
  <c r="G112" i="1"/>
  <c r="K112" i="1" s="1"/>
  <c r="L112" i="1" s="1"/>
  <c r="J1798" i="2" s="1"/>
  <c r="G111" i="1"/>
  <c r="K111" i="1" s="1"/>
  <c r="L111" i="1" s="1"/>
  <c r="J2599" i="2" s="1"/>
  <c r="G110" i="1"/>
  <c r="G109" i="1"/>
  <c r="K109" i="1" s="1"/>
  <c r="L109" i="1" s="1"/>
  <c r="J261" i="2" s="1"/>
  <c r="G108" i="1"/>
  <c r="G107" i="1"/>
  <c r="G106" i="1"/>
  <c r="G105" i="1"/>
  <c r="K105" i="1" s="1"/>
  <c r="L105" i="1" s="1"/>
  <c r="J1115" i="2" s="1"/>
  <c r="G104" i="1"/>
  <c r="G103" i="1"/>
  <c r="G102" i="1"/>
  <c r="G101" i="1"/>
  <c r="K101" i="1" s="1"/>
  <c r="L101" i="1" s="1"/>
  <c r="J2523" i="2" s="1"/>
  <c r="G100" i="1"/>
  <c r="G99" i="1"/>
  <c r="K99" i="1" s="1"/>
  <c r="L99" i="1" s="1"/>
  <c r="J3636" i="2" s="1"/>
  <c r="G98" i="1"/>
  <c r="K98" i="1" s="1"/>
  <c r="L98" i="1" s="1"/>
  <c r="J1393" i="2" s="1"/>
  <c r="G97" i="1"/>
  <c r="K97" i="1" s="1"/>
  <c r="L97" i="1" s="1"/>
  <c r="J493" i="2" s="1"/>
  <c r="G96" i="1"/>
  <c r="K96" i="1" s="1"/>
  <c r="L96" i="1" s="1"/>
  <c r="J5056" i="2" s="1"/>
  <c r="G95" i="1"/>
  <c r="K95" i="1" s="1"/>
  <c r="L95" i="1" s="1"/>
  <c r="J1868" i="2" s="1"/>
  <c r="G94" i="1"/>
  <c r="K94" i="1" s="1"/>
  <c r="L94" i="1" s="1"/>
  <c r="J81" i="2" s="1"/>
  <c r="G93" i="1"/>
  <c r="K93" i="1" s="1"/>
  <c r="L93" i="1" s="1"/>
  <c r="J2592" i="2" s="1"/>
  <c r="G92" i="1"/>
  <c r="K92" i="1" s="1"/>
  <c r="L92" i="1" s="1"/>
  <c r="J1445" i="2" s="1"/>
  <c r="G91" i="1"/>
  <c r="K91" i="1" s="1"/>
  <c r="L91" i="1" s="1"/>
  <c r="J1491" i="2" s="1"/>
  <c r="G90" i="1"/>
  <c r="G89" i="1"/>
  <c r="K89" i="1" s="1"/>
  <c r="L89" i="1" s="1"/>
  <c r="J1400" i="2" s="1"/>
  <c r="G88" i="1"/>
  <c r="K88" i="1" s="1"/>
  <c r="L88" i="1" s="1"/>
  <c r="J5018" i="2" s="1"/>
  <c r="G87" i="1"/>
  <c r="K87" i="1" s="1"/>
  <c r="L87" i="1" s="1"/>
  <c r="J4064" i="2" s="1"/>
  <c r="G86" i="1"/>
  <c r="K86" i="1" s="1"/>
  <c r="L86" i="1" s="1"/>
  <c r="J1939" i="2" s="1"/>
  <c r="G85" i="1"/>
  <c r="K85" i="1" s="1"/>
  <c r="L85" i="1" s="1"/>
  <c r="J1903" i="2" s="1"/>
  <c r="G84" i="1"/>
  <c r="K84" i="1" s="1"/>
  <c r="L84" i="1" s="1"/>
  <c r="J4888" i="2" s="1"/>
  <c r="G83" i="1"/>
  <c r="K83" i="1" s="1"/>
  <c r="L83" i="1" s="1"/>
  <c r="J436" i="2" s="1"/>
  <c r="G82" i="1"/>
  <c r="K82" i="1" s="1"/>
  <c r="L82" i="1" s="1"/>
  <c r="J4790" i="2" s="1"/>
  <c r="G81" i="1"/>
  <c r="K81" i="1" s="1"/>
  <c r="L81" i="1" s="1"/>
  <c r="J2981" i="2" s="1"/>
  <c r="G80" i="1"/>
  <c r="G79" i="1"/>
  <c r="K79" i="1" s="1"/>
  <c r="L79" i="1" s="1"/>
  <c r="J2105" i="2" s="1"/>
  <c r="G78" i="1"/>
  <c r="K78" i="1" s="1"/>
  <c r="L78" i="1" s="1"/>
  <c r="J1685" i="2" s="1"/>
  <c r="G77" i="1"/>
  <c r="K77" i="1" s="1"/>
  <c r="L77" i="1" s="1"/>
  <c r="J3032" i="2" s="1"/>
  <c r="G76" i="1"/>
  <c r="K76" i="1" s="1"/>
  <c r="L76" i="1" s="1"/>
  <c r="J2208" i="2" s="1"/>
  <c r="G75" i="1"/>
  <c r="G74" i="1"/>
  <c r="K74" i="1" s="1"/>
  <c r="L74" i="1" s="1"/>
  <c r="J28" i="2" s="1"/>
  <c r="G73" i="1"/>
  <c r="K73" i="1" s="1"/>
  <c r="L73" i="1" s="1"/>
  <c r="J5310" i="2" s="1"/>
  <c r="G72" i="1"/>
  <c r="K72" i="1" s="1"/>
  <c r="L72" i="1" s="1"/>
  <c r="J2069" i="2" s="1"/>
  <c r="G71" i="1"/>
  <c r="K71" i="1" s="1"/>
  <c r="L71" i="1" s="1"/>
  <c r="J5551" i="2" s="1"/>
  <c r="G70" i="1"/>
  <c r="G69" i="1"/>
  <c r="K69" i="1" s="1"/>
  <c r="L69" i="1" s="1"/>
  <c r="J4271" i="2" s="1"/>
  <c r="G68" i="1"/>
  <c r="K68" i="1" s="1"/>
  <c r="L68" i="1" s="1"/>
  <c r="J2634" i="2" s="1"/>
  <c r="G67" i="1"/>
  <c r="K67" i="1" s="1"/>
  <c r="L67" i="1" s="1"/>
  <c r="J4272" i="2" s="1"/>
  <c r="G66" i="1"/>
  <c r="K66" i="1" s="1"/>
  <c r="L66" i="1" s="1"/>
  <c r="J268" i="2" s="1"/>
  <c r="G65" i="1"/>
  <c r="K65" i="1" s="1"/>
  <c r="L65" i="1" s="1"/>
  <c r="J4677" i="2" s="1"/>
  <c r="G64" i="1"/>
  <c r="K64" i="1" s="1"/>
  <c r="L64" i="1" s="1"/>
  <c r="J1439" i="2" s="1"/>
  <c r="G63" i="1"/>
  <c r="K63" i="1" s="1"/>
  <c r="L63" i="1" s="1"/>
  <c r="J5276" i="2" s="1"/>
  <c r="G62" i="1"/>
  <c r="K62" i="1" s="1"/>
  <c r="L62" i="1" s="1"/>
  <c r="J411" i="2" s="1"/>
  <c r="G61" i="1"/>
  <c r="K61" i="1" s="1"/>
  <c r="L61" i="1" s="1"/>
  <c r="J4598" i="2" s="1"/>
  <c r="G60" i="1"/>
  <c r="G59" i="1"/>
  <c r="K59" i="1" s="1"/>
  <c r="L59" i="1" s="1"/>
  <c r="J4355" i="2" s="1"/>
  <c r="G58" i="1"/>
  <c r="G57" i="1"/>
  <c r="K57" i="1" s="1"/>
  <c r="L57" i="1" s="1"/>
  <c r="J3287" i="2" s="1"/>
  <c r="G56" i="1"/>
  <c r="K56" i="1" s="1"/>
  <c r="L56" i="1" s="1"/>
  <c r="J1974" i="2" s="1"/>
  <c r="G55" i="1"/>
  <c r="K55" i="1" s="1"/>
  <c r="L55" i="1" s="1"/>
  <c r="J5084" i="2" s="1"/>
  <c r="G54" i="1"/>
  <c r="K54" i="1" s="1"/>
  <c r="L54" i="1" s="1"/>
  <c r="J5508" i="2" s="1"/>
  <c r="G53" i="1"/>
  <c r="K53" i="1" s="1"/>
  <c r="L53" i="1" s="1"/>
  <c r="J4770" i="2" s="1"/>
  <c r="G52" i="1"/>
  <c r="K52" i="1" s="1"/>
  <c r="L52" i="1" s="1"/>
  <c r="J2145" i="2" s="1"/>
  <c r="G51" i="1"/>
  <c r="K51" i="1" s="1"/>
  <c r="L51" i="1" s="1"/>
  <c r="J3500" i="2" s="1"/>
  <c r="G50" i="1"/>
  <c r="G49" i="1"/>
  <c r="K49" i="1" s="1"/>
  <c r="L49" i="1" s="1"/>
  <c r="J3793" i="2" s="1"/>
  <c r="G48" i="1"/>
  <c r="K48" i="1" s="1"/>
  <c r="L48" i="1" s="1"/>
  <c r="J1192" i="2" s="1"/>
  <c r="G47" i="1"/>
  <c r="K47" i="1" s="1"/>
  <c r="L47" i="1" s="1"/>
  <c r="J3022" i="2" s="1"/>
  <c r="G46" i="1"/>
  <c r="K46" i="1" s="1"/>
  <c r="L46" i="1" s="1"/>
  <c r="J4497" i="2" s="1"/>
  <c r="G45" i="1"/>
  <c r="K45" i="1" s="1"/>
  <c r="L45" i="1" s="1"/>
  <c r="J2723" i="2" s="1"/>
  <c r="G44" i="1"/>
  <c r="K44" i="1" s="1"/>
  <c r="L44" i="1" s="1"/>
  <c r="J3393" i="2" s="1"/>
  <c r="G43" i="1"/>
  <c r="K43" i="1" s="1"/>
  <c r="L43" i="1" s="1"/>
  <c r="J832" i="2" s="1"/>
  <c r="G42" i="1"/>
  <c r="K42" i="1" s="1"/>
  <c r="L42" i="1" s="1"/>
  <c r="J829" i="2" s="1"/>
  <c r="G41" i="1"/>
  <c r="K41" i="1" s="1"/>
  <c r="L41" i="1" s="1"/>
  <c r="J1350" i="2" s="1"/>
  <c r="G40" i="1"/>
  <c r="G39" i="1"/>
  <c r="K39" i="1" s="1"/>
  <c r="L39" i="1" s="1"/>
  <c r="J1317" i="2" s="1"/>
  <c r="G38" i="1"/>
  <c r="K38" i="1" s="1"/>
  <c r="L38" i="1" s="1"/>
  <c r="J2680" i="2" s="1"/>
  <c r="G37" i="1"/>
  <c r="K37" i="1" s="1"/>
  <c r="L37" i="1" s="1"/>
  <c r="J522" i="2" s="1"/>
  <c r="G36" i="1"/>
  <c r="K36" i="1" s="1"/>
  <c r="L36" i="1" s="1"/>
  <c r="J1940" i="2" s="1"/>
  <c r="G35" i="1"/>
  <c r="K35" i="1" s="1"/>
  <c r="L35" i="1" s="1"/>
  <c r="J3935" i="2" s="1"/>
  <c r="G34" i="1"/>
  <c r="K34" i="1" s="1"/>
  <c r="L34" i="1" s="1"/>
  <c r="J5092" i="2" s="1"/>
  <c r="G33" i="1"/>
  <c r="K33" i="1" s="1"/>
  <c r="L33" i="1" s="1"/>
  <c r="J4935" i="2" s="1"/>
  <c r="G32" i="1"/>
  <c r="K32" i="1" s="1"/>
  <c r="L32" i="1" s="1"/>
  <c r="J1211" i="2" s="1"/>
  <c r="G31" i="1"/>
  <c r="K31" i="1" s="1"/>
  <c r="L31" i="1" s="1"/>
  <c r="J633" i="2" s="1"/>
  <c r="G30" i="1"/>
  <c r="G29" i="1"/>
  <c r="K29" i="1" s="1"/>
  <c r="L29" i="1" s="1"/>
  <c r="J2199" i="2" s="1"/>
  <c r="G28" i="1"/>
  <c r="K28" i="1" s="1"/>
  <c r="L28" i="1" s="1"/>
  <c r="J1715" i="2" s="1"/>
  <c r="G27" i="1"/>
  <c r="K27" i="1" s="1"/>
  <c r="L27" i="1" s="1"/>
  <c r="J4039" i="2" s="1"/>
  <c r="G26" i="1"/>
  <c r="K26" i="1" s="1"/>
  <c r="L26" i="1" s="1"/>
  <c r="J229" i="2" s="1"/>
  <c r="G25" i="1"/>
  <c r="K25" i="1" s="1"/>
  <c r="L25" i="1" s="1"/>
  <c r="J5081" i="2" s="1"/>
  <c r="G24" i="1"/>
  <c r="K24" i="1" s="1"/>
  <c r="L24" i="1" s="1"/>
  <c r="J2032" i="2" s="1"/>
  <c r="G23" i="1"/>
  <c r="K23" i="1" s="1"/>
  <c r="L23" i="1" s="1"/>
  <c r="J2752" i="2" s="1"/>
  <c r="G22" i="1"/>
  <c r="K22" i="1" s="1"/>
  <c r="L22" i="1" s="1"/>
  <c r="J831" i="2" s="1"/>
  <c r="G21" i="1"/>
  <c r="K21" i="1" s="1"/>
  <c r="L21" i="1" s="1"/>
  <c r="J2633" i="2" s="1"/>
  <c r="G20" i="1"/>
  <c r="G19" i="1"/>
  <c r="K19" i="1" s="1"/>
  <c r="L19" i="1" s="1"/>
  <c r="J2410" i="2" s="1"/>
  <c r="G18" i="1"/>
  <c r="K18" i="1" s="1"/>
  <c r="L18" i="1" s="1"/>
  <c r="J237" i="2" s="1"/>
  <c r="G17" i="1"/>
  <c r="K17" i="1" s="1"/>
  <c r="L17" i="1" s="1"/>
  <c r="J3875" i="2" s="1"/>
  <c r="G16" i="1"/>
  <c r="K16" i="1" s="1"/>
  <c r="L16" i="1" s="1"/>
  <c r="J5371" i="2" s="1"/>
  <c r="G15" i="1"/>
  <c r="K15" i="1" s="1"/>
  <c r="L15" i="1" s="1"/>
  <c r="J160" i="2" s="1"/>
  <c r="G14" i="1"/>
  <c r="K14" i="1" s="1"/>
  <c r="L14" i="1" s="1"/>
  <c r="J2083" i="2" s="1"/>
  <c r="G13" i="1"/>
  <c r="K13" i="1" s="1"/>
  <c r="L13" i="1" s="1"/>
  <c r="J3520" i="2" s="1"/>
  <c r="G12" i="1"/>
  <c r="K12" i="1" s="1"/>
  <c r="L12" i="1" s="1"/>
  <c r="J2631" i="2" s="1"/>
  <c r="G11" i="1"/>
  <c r="K11" i="1" s="1"/>
  <c r="L11" i="1" s="1"/>
  <c r="J5449" i="2" s="1"/>
  <c r="G10" i="1"/>
  <c r="G9" i="1"/>
  <c r="K9" i="1" s="1"/>
  <c r="L9" i="1" s="1"/>
  <c r="J1582" i="2" s="1"/>
  <c r="G8" i="1"/>
  <c r="K8" i="1" s="1"/>
  <c r="L8" i="1" s="1"/>
  <c r="J1580" i="2" s="1"/>
  <c r="G7" i="1"/>
  <c r="G6" i="1"/>
  <c r="G5" i="1"/>
  <c r="K5" i="1" s="1"/>
  <c r="G4" i="1"/>
  <c r="G3" i="1"/>
  <c r="G2" i="1"/>
  <c r="H2" i="1" s="1"/>
  <c r="G1810" i="2" s="1"/>
  <c r="L848" i="1" l="1"/>
  <c r="J608" i="2" s="1"/>
  <c r="L3116" i="1"/>
  <c r="J429" i="2" s="1"/>
  <c r="L5" i="1"/>
  <c r="J3046" i="2" s="1"/>
  <c r="L2953" i="1"/>
  <c r="J948" i="2" s="1"/>
  <c r="L5181" i="1"/>
  <c r="J2460" i="2" s="1"/>
  <c r="L4562" i="1"/>
  <c r="J3405" i="2" s="1"/>
  <c r="L4862" i="1"/>
  <c r="J1131" i="2" s="1"/>
  <c r="L2647" i="1"/>
  <c r="J5014" i="2" s="1"/>
  <c r="L4795" i="1"/>
  <c r="J2584" i="2" s="1"/>
  <c r="K20" i="1"/>
  <c r="K104" i="1"/>
  <c r="K120" i="1"/>
  <c r="L120" i="1" s="1"/>
  <c r="J3854" i="2" s="1"/>
  <c r="K160" i="1"/>
  <c r="K180" i="1"/>
  <c r="L180" i="1" s="1"/>
  <c r="J39" i="2" s="1"/>
  <c r="H6" i="1"/>
  <c r="G91" i="2" s="1"/>
  <c r="K6" i="1"/>
  <c r="K30" i="1"/>
  <c r="L30" i="1" s="1"/>
  <c r="J626" i="2" s="1"/>
  <c r="K50" i="1"/>
  <c r="L50" i="1" s="1"/>
  <c r="J731" i="2" s="1"/>
  <c r="K70" i="1"/>
  <c r="L70" i="1" s="1"/>
  <c r="J4919" i="2" s="1"/>
  <c r="K102" i="1"/>
  <c r="L102" i="1" s="1"/>
  <c r="J306" i="2" s="1"/>
  <c r="K110" i="1"/>
  <c r="L110" i="1" s="1"/>
  <c r="J1983" i="2" s="1"/>
  <c r="K170" i="1"/>
  <c r="L170" i="1" s="1"/>
  <c r="J364" i="2" s="1"/>
  <c r="K108" i="1"/>
  <c r="L108" i="1" s="1"/>
  <c r="J2056" i="2" s="1"/>
  <c r="K10" i="1"/>
  <c r="L10" i="1" s="1"/>
  <c r="J3888" i="2" s="1"/>
  <c r="K90" i="1"/>
  <c r="L90" i="1" s="1"/>
  <c r="J1005" i="2" s="1"/>
  <c r="K106" i="1"/>
  <c r="L106" i="1" s="1"/>
  <c r="J3551" i="2" s="1"/>
  <c r="K130" i="1"/>
  <c r="L130" i="1" s="1"/>
  <c r="J4366" i="2" s="1"/>
  <c r="K150" i="1"/>
  <c r="L150" i="1" s="1"/>
  <c r="J4971" i="2" s="1"/>
  <c r="H3" i="1"/>
  <c r="G4428" i="2" s="1"/>
  <c r="K3" i="1"/>
  <c r="H7" i="1"/>
  <c r="G3129" i="2" s="1"/>
  <c r="K7" i="1"/>
  <c r="K103" i="1"/>
  <c r="L103" i="1" s="1"/>
  <c r="J3387" i="2" s="1"/>
  <c r="K107" i="1"/>
  <c r="L107" i="1" s="1"/>
  <c r="J4905" i="2" s="1"/>
  <c r="H4" i="1"/>
  <c r="G2113" i="2" s="1"/>
  <c r="K4" i="1"/>
  <c r="K40" i="1"/>
  <c r="L40" i="1" s="1"/>
  <c r="J2834" i="2" s="1"/>
  <c r="K60" i="1"/>
  <c r="L60" i="1" s="1"/>
  <c r="J5035" i="2" s="1"/>
  <c r="K80" i="1"/>
  <c r="L80" i="1" s="1"/>
  <c r="J3761" i="2" s="1"/>
  <c r="K100" i="1"/>
  <c r="L100" i="1" s="1"/>
  <c r="J5294" i="2" s="1"/>
  <c r="K140" i="1"/>
  <c r="L140" i="1" s="1"/>
  <c r="J1107" i="2" s="1"/>
  <c r="K2" i="1"/>
  <c r="J3" i="2"/>
  <c r="H10" i="1"/>
  <c r="G3888" i="2" s="1"/>
  <c r="H14" i="1"/>
  <c r="G2083" i="2" s="1"/>
  <c r="H18" i="1"/>
  <c r="G237" i="2" s="1"/>
  <c r="H22" i="1"/>
  <c r="G831" i="2" s="1"/>
  <c r="H26" i="1"/>
  <c r="G229" i="2" s="1"/>
  <c r="H30" i="1"/>
  <c r="G626" i="2" s="1"/>
  <c r="H34" i="1"/>
  <c r="G5092" i="2" s="1"/>
  <c r="H38" i="1"/>
  <c r="G2680" i="2" s="1"/>
  <c r="H42" i="1"/>
  <c r="G829" i="2" s="1"/>
  <c r="H46" i="1"/>
  <c r="G4497" i="2" s="1"/>
  <c r="H50" i="1"/>
  <c r="G731" i="2" s="1"/>
  <c r="H54" i="1"/>
  <c r="G5508" i="2" s="1"/>
  <c r="H58" i="1"/>
  <c r="G1925" i="2" s="1"/>
  <c r="H62" i="1"/>
  <c r="G411" i="2" s="1"/>
  <c r="H66" i="1"/>
  <c r="G268" i="2" s="1"/>
  <c r="H70" i="1"/>
  <c r="G4919" i="2" s="1"/>
  <c r="H74" i="1"/>
  <c r="G28" i="2" s="1"/>
  <c r="H78" i="1"/>
  <c r="G1685" i="2" s="1"/>
  <c r="H82" i="1"/>
  <c r="G4790" i="2" s="1"/>
  <c r="H86" i="1"/>
  <c r="G1939" i="2" s="1"/>
  <c r="H90" i="1"/>
  <c r="G1005" i="2" s="1"/>
  <c r="H94" i="1"/>
  <c r="G81" i="2" s="1"/>
  <c r="H98" i="1"/>
  <c r="G1393" i="2" s="1"/>
  <c r="H102" i="1"/>
  <c r="G306" i="2" s="1"/>
  <c r="H106" i="1"/>
  <c r="G3551" i="2" s="1"/>
  <c r="H110" i="1"/>
  <c r="G1983" i="2" s="1"/>
  <c r="H114" i="1"/>
  <c r="G3718" i="2" s="1"/>
  <c r="H118" i="1"/>
  <c r="G3723" i="2" s="1"/>
  <c r="H122" i="1"/>
  <c r="G4097" i="2" s="1"/>
  <c r="H126" i="1"/>
  <c r="G150" i="2" s="1"/>
  <c r="H130" i="1"/>
  <c r="G4366" i="2" s="1"/>
  <c r="H134" i="1"/>
  <c r="G4294" i="2" s="1"/>
  <c r="H138" i="1"/>
  <c r="G2152" i="2" s="1"/>
  <c r="H142" i="1"/>
  <c r="G1531" i="2" s="1"/>
  <c r="H146" i="1"/>
  <c r="G1359" i="2" s="1"/>
  <c r="H150" i="1"/>
  <c r="G4971" i="2" s="1"/>
  <c r="H154" i="1"/>
  <c r="G4650" i="2" s="1"/>
  <c r="H158" i="1"/>
  <c r="G3080" i="2" s="1"/>
  <c r="H162" i="1"/>
  <c r="G3049" i="2" s="1"/>
  <c r="H166" i="1"/>
  <c r="G4091" i="2" s="1"/>
  <c r="H170" i="1"/>
  <c r="G364" i="2" s="1"/>
  <c r="H174" i="1"/>
  <c r="G5093" i="2" s="1"/>
  <c r="H178" i="1"/>
  <c r="G2408" i="2" s="1"/>
  <c r="H182" i="1"/>
  <c r="G3285" i="2" s="1"/>
  <c r="H11" i="1"/>
  <c r="G5449" i="2" s="1"/>
  <c r="H15" i="1"/>
  <c r="G160" i="2" s="1"/>
  <c r="H19" i="1"/>
  <c r="G2410" i="2" s="1"/>
  <c r="H23" i="1"/>
  <c r="G2752" i="2" s="1"/>
  <c r="H27" i="1"/>
  <c r="G4039" i="2" s="1"/>
  <c r="H31" i="1"/>
  <c r="G633" i="2" s="1"/>
  <c r="H35" i="1"/>
  <c r="G3935" i="2" s="1"/>
  <c r="H39" i="1"/>
  <c r="G1317" i="2" s="1"/>
  <c r="H43" i="1"/>
  <c r="G832" i="2" s="1"/>
  <c r="H47" i="1"/>
  <c r="G3022" i="2" s="1"/>
  <c r="H51" i="1"/>
  <c r="G3500" i="2" s="1"/>
  <c r="H55" i="1"/>
  <c r="G5084" i="2" s="1"/>
  <c r="H59" i="1"/>
  <c r="G4355" i="2" s="1"/>
  <c r="H63" i="1"/>
  <c r="G5276" i="2" s="1"/>
  <c r="H67" i="1"/>
  <c r="G4272" i="2" s="1"/>
  <c r="H71" i="1"/>
  <c r="G5551" i="2" s="1"/>
  <c r="H75" i="1"/>
  <c r="G4244" i="2" s="1"/>
  <c r="H79" i="1"/>
  <c r="G2105" i="2" s="1"/>
  <c r="H83" i="1"/>
  <c r="G436" i="2" s="1"/>
  <c r="H87" i="1"/>
  <c r="G4064" i="2" s="1"/>
  <c r="H91" i="1"/>
  <c r="G1491" i="2" s="1"/>
  <c r="H95" i="1"/>
  <c r="G1868" i="2" s="1"/>
  <c r="H99" i="1"/>
  <c r="G3636" i="2" s="1"/>
  <c r="H103" i="1"/>
  <c r="G3387" i="2" s="1"/>
  <c r="H107" i="1"/>
  <c r="G4905" i="2" s="1"/>
  <c r="H111" i="1"/>
  <c r="G2599" i="2" s="1"/>
  <c r="H115" i="1"/>
  <c r="G3642" i="2" s="1"/>
  <c r="H119" i="1"/>
  <c r="G938" i="2" s="1"/>
  <c r="H123" i="1"/>
  <c r="G1593" i="2" s="1"/>
  <c r="H127" i="1"/>
  <c r="G5350" i="2" s="1"/>
  <c r="H131" i="1"/>
  <c r="G1412" i="2" s="1"/>
  <c r="H135" i="1"/>
  <c r="G221" i="2" s="1"/>
  <c r="H139" i="1"/>
  <c r="G1803" i="2" s="1"/>
  <c r="H143" i="1"/>
  <c r="G4681" i="2" s="1"/>
  <c r="H147" i="1"/>
  <c r="G3062" i="2" s="1"/>
  <c r="H151" i="1"/>
  <c r="G3372" i="2" s="1"/>
  <c r="H155" i="1"/>
  <c r="G5078" i="2" s="1"/>
  <c r="H159" i="1"/>
  <c r="G2388" i="2" s="1"/>
  <c r="H163" i="1"/>
  <c r="G2019" i="2" s="1"/>
  <c r="H167" i="1"/>
  <c r="G2566" i="2" s="1"/>
  <c r="H171" i="1"/>
  <c r="G4867" i="2" s="1"/>
  <c r="H175" i="1"/>
  <c r="G1645" i="2" s="1"/>
  <c r="H179" i="1"/>
  <c r="G3840" i="2" s="1"/>
  <c r="H8" i="1"/>
  <c r="G1580" i="2" s="1"/>
  <c r="H12" i="1"/>
  <c r="G2631" i="2" s="1"/>
  <c r="H16" i="1"/>
  <c r="G5371" i="2" s="1"/>
  <c r="H20" i="1"/>
  <c r="G611" i="2" s="1"/>
  <c r="H24" i="1"/>
  <c r="G2032" i="2" s="1"/>
  <c r="H28" i="1"/>
  <c r="G1715" i="2" s="1"/>
  <c r="H32" i="1"/>
  <c r="G1211" i="2" s="1"/>
  <c r="H36" i="1"/>
  <c r="G1940" i="2" s="1"/>
  <c r="H40" i="1"/>
  <c r="G2834" i="2" s="1"/>
  <c r="H44" i="1"/>
  <c r="G3393" i="2" s="1"/>
  <c r="H48" i="1"/>
  <c r="G1192" i="2" s="1"/>
  <c r="H52" i="1"/>
  <c r="G2145" i="2" s="1"/>
  <c r="H56" i="1"/>
  <c r="G1974" i="2" s="1"/>
  <c r="H60" i="1"/>
  <c r="G5035" i="2" s="1"/>
  <c r="H64" i="1"/>
  <c r="G1439" i="2" s="1"/>
  <c r="H68" i="1"/>
  <c r="G2634" i="2" s="1"/>
  <c r="H72" i="1"/>
  <c r="G2069" i="2" s="1"/>
  <c r="H76" i="1"/>
  <c r="G2208" i="2" s="1"/>
  <c r="H80" i="1"/>
  <c r="G3761" i="2" s="1"/>
  <c r="H84" i="1"/>
  <c r="G4888" i="2" s="1"/>
  <c r="H88" i="1"/>
  <c r="G5018" i="2" s="1"/>
  <c r="H92" i="1"/>
  <c r="G1445" i="2" s="1"/>
  <c r="H96" i="1"/>
  <c r="G5056" i="2" s="1"/>
  <c r="H100" i="1"/>
  <c r="G5294" i="2" s="1"/>
  <c r="H104" i="1"/>
  <c r="G1072" i="2" s="1"/>
  <c r="H108" i="1"/>
  <c r="G2056" i="2" s="1"/>
  <c r="H112" i="1"/>
  <c r="G1798" i="2" s="1"/>
  <c r="H116" i="1"/>
  <c r="G3878" i="2" s="1"/>
  <c r="H120" i="1"/>
  <c r="G3854" i="2" s="1"/>
  <c r="H124" i="1"/>
  <c r="G993" i="2" s="1"/>
  <c r="H128" i="1"/>
  <c r="G5416" i="2" s="1"/>
  <c r="H132" i="1"/>
  <c r="G834" i="2" s="1"/>
  <c r="H136" i="1"/>
  <c r="G3934" i="2" s="1"/>
  <c r="H140" i="1"/>
  <c r="G1107" i="2" s="1"/>
  <c r="H144" i="1"/>
  <c r="G5471" i="2" s="1"/>
  <c r="H148" i="1"/>
  <c r="G3362" i="2" s="1"/>
  <c r="H152" i="1"/>
  <c r="G4816" i="2" s="1"/>
  <c r="H156" i="1"/>
  <c r="G3259" i="2" s="1"/>
  <c r="H160" i="1"/>
  <c r="G5061" i="2" s="1"/>
  <c r="H164" i="1"/>
  <c r="G2361" i="2" s="1"/>
  <c r="H168" i="1"/>
  <c r="G4048" i="2" s="1"/>
  <c r="H172" i="1"/>
  <c r="G2636" i="2" s="1"/>
  <c r="H176" i="1"/>
  <c r="G3775" i="2" s="1"/>
  <c r="H180" i="1"/>
  <c r="G39" i="2" s="1"/>
  <c r="H13" i="1"/>
  <c r="G3520" i="2" s="1"/>
  <c r="H25" i="1"/>
  <c r="G5081" i="2" s="1"/>
  <c r="H41" i="1"/>
  <c r="G1350" i="2" s="1"/>
  <c r="H57" i="1"/>
  <c r="G3287" i="2" s="1"/>
  <c r="H73" i="1"/>
  <c r="G5310" i="2" s="1"/>
  <c r="H89" i="1"/>
  <c r="G1400" i="2" s="1"/>
  <c r="H105" i="1"/>
  <c r="G1115" i="2" s="1"/>
  <c r="H121" i="1"/>
  <c r="G2979" i="2" s="1"/>
  <c r="H137" i="1"/>
  <c r="G5012" i="2" s="1"/>
  <c r="H153" i="1"/>
  <c r="G5511" i="2" s="1"/>
  <c r="H173" i="1"/>
  <c r="G3256" i="2" s="1"/>
  <c r="H189" i="1"/>
  <c r="G3908" i="2" s="1"/>
  <c r="H205" i="1"/>
  <c r="G945" i="2" s="1"/>
  <c r="H221" i="1"/>
  <c r="G19" i="2" s="1"/>
  <c r="H237" i="1"/>
  <c r="G4031" i="2" s="1"/>
  <c r="H249" i="1"/>
  <c r="G3112" i="2" s="1"/>
  <c r="H265" i="1"/>
  <c r="G4299" i="2" s="1"/>
  <c r="H281" i="1"/>
  <c r="G1395" i="2" s="1"/>
  <c r="H297" i="1"/>
  <c r="G4464" i="2" s="1"/>
  <c r="H317" i="1"/>
  <c r="G5541" i="2" s="1"/>
  <c r="H333" i="1"/>
  <c r="G3349" i="2" s="1"/>
  <c r="H349" i="1"/>
  <c r="G1028" i="2" s="1"/>
  <c r="H361" i="1"/>
  <c r="G573" i="2" s="1"/>
  <c r="H377" i="1"/>
  <c r="G5360" i="2" s="1"/>
  <c r="H393" i="1"/>
  <c r="G5230" i="2" s="1"/>
  <c r="H409" i="1"/>
  <c r="G4172" i="2" s="1"/>
  <c r="H425" i="1"/>
  <c r="G2772" i="2" s="1"/>
  <c r="H441" i="1"/>
  <c r="G407" i="2" s="1"/>
  <c r="H457" i="1"/>
  <c r="G2444" i="2" s="1"/>
  <c r="H473" i="1"/>
  <c r="G3820" i="2" s="1"/>
  <c r="H489" i="1"/>
  <c r="G4593" i="2" s="1"/>
  <c r="H501" i="1"/>
  <c r="G3042" i="2" s="1"/>
  <c r="H525" i="1"/>
  <c r="G5300" i="2" s="1"/>
  <c r="H541" i="1"/>
  <c r="G323" i="2" s="1"/>
  <c r="H553" i="1"/>
  <c r="G3600" i="2" s="1"/>
  <c r="H569" i="1"/>
  <c r="G803" i="2" s="1"/>
  <c r="H589" i="1"/>
  <c r="G17" i="2" s="1"/>
  <c r="H601" i="1"/>
  <c r="G2192" i="2" s="1"/>
  <c r="H617" i="1"/>
  <c r="G2207" i="2" s="1"/>
  <c r="H633" i="1"/>
  <c r="G288" i="2" s="1"/>
  <c r="H653" i="1"/>
  <c r="G517" i="2" s="1"/>
  <c r="H665" i="1"/>
  <c r="G577" i="2" s="1"/>
  <c r="H681" i="1"/>
  <c r="G3431" i="2" s="1"/>
  <c r="H697" i="1"/>
  <c r="G3542" i="2" s="1"/>
  <c r="H713" i="1"/>
  <c r="G2261" i="2" s="1"/>
  <c r="H729" i="1"/>
  <c r="G3863" i="2" s="1"/>
  <c r="H745" i="1"/>
  <c r="G4813" i="2" s="1"/>
  <c r="H765" i="1"/>
  <c r="G3590" i="2" s="1"/>
  <c r="H781" i="1"/>
  <c r="G2269" i="2" s="1"/>
  <c r="H789" i="1"/>
  <c r="G4379" i="2" s="1"/>
  <c r="H809" i="1"/>
  <c r="G725" i="2" s="1"/>
  <c r="H825" i="1"/>
  <c r="G5199" i="2" s="1"/>
  <c r="H841" i="1"/>
  <c r="G393" i="2" s="1"/>
  <c r="H857" i="1"/>
  <c r="G5277" i="2" s="1"/>
  <c r="H873" i="1"/>
  <c r="G1259" i="2" s="1"/>
  <c r="H889" i="1"/>
  <c r="G4921" i="2" s="1"/>
  <c r="H909" i="1"/>
  <c r="G4322" i="2" s="1"/>
  <c r="H925" i="1"/>
  <c r="G47" i="2" s="1"/>
  <c r="H937" i="1"/>
  <c r="G709" i="2" s="1"/>
  <c r="H957" i="1"/>
  <c r="G2216" i="2" s="1"/>
  <c r="H969" i="1"/>
  <c r="G1519" i="2" s="1"/>
  <c r="H989" i="1"/>
  <c r="G3849" i="2" s="1"/>
  <c r="H1005" i="1"/>
  <c r="G4877" i="2" s="1"/>
  <c r="H1017" i="1"/>
  <c r="G3078" i="2" s="1"/>
  <c r="H1033" i="1"/>
  <c r="G4684" i="2" s="1"/>
  <c r="H1053" i="1"/>
  <c r="G651" i="2" s="1"/>
  <c r="H1069" i="1"/>
  <c r="G604" i="2" s="1"/>
  <c r="H1081" i="1"/>
  <c r="G4417" i="2" s="1"/>
  <c r="H1093" i="1"/>
  <c r="G1372" i="2" s="1"/>
  <c r="H1109" i="1"/>
  <c r="G3066" i="2" s="1"/>
  <c r="H1125" i="1"/>
  <c r="G716" i="2" s="1"/>
  <c r="H1137" i="1"/>
  <c r="G2882" i="2" s="1"/>
  <c r="H1153" i="1"/>
  <c r="G3996" i="2" s="1"/>
  <c r="H1161" i="1"/>
  <c r="G4654" i="2" s="1"/>
  <c r="H1173" i="1"/>
  <c r="G59" i="2" s="1"/>
  <c r="H1185" i="1"/>
  <c r="G2991" i="2" s="1"/>
  <c r="H1193" i="1"/>
  <c r="G4515" i="2" s="1"/>
  <c r="H1205" i="1"/>
  <c r="G1979" i="2" s="1"/>
  <c r="H1225" i="1"/>
  <c r="G3043" i="2" s="1"/>
  <c r="H1233" i="1"/>
  <c r="G4566" i="2" s="1"/>
  <c r="H1241" i="1"/>
  <c r="G4248" i="2" s="1"/>
  <c r="H1253" i="1"/>
  <c r="G5424" i="2" s="1"/>
  <c r="H1281" i="1"/>
  <c r="G5131" i="2" s="1"/>
  <c r="H1613" i="1"/>
  <c r="G889" i="2" s="1"/>
  <c r="H1625" i="1"/>
  <c r="G117" i="2" s="1"/>
  <c r="H17" i="1"/>
  <c r="G3875" i="2" s="1"/>
  <c r="H37" i="1"/>
  <c r="G522" i="2" s="1"/>
  <c r="H53" i="1"/>
  <c r="G4770" i="2" s="1"/>
  <c r="H69" i="1"/>
  <c r="G4271" i="2" s="1"/>
  <c r="H85" i="1"/>
  <c r="G1903" i="2" s="1"/>
  <c r="H101" i="1"/>
  <c r="G2523" i="2" s="1"/>
  <c r="H117" i="1"/>
  <c r="G4967" i="2" s="1"/>
  <c r="H133" i="1"/>
  <c r="G1262" i="2" s="1"/>
  <c r="H149" i="1"/>
  <c r="G5411" i="2" s="1"/>
  <c r="H165" i="1"/>
  <c r="G1674" i="2" s="1"/>
  <c r="H181" i="1"/>
  <c r="G5255" i="2" s="1"/>
  <c r="H193" i="1"/>
  <c r="G4500" i="2" s="1"/>
  <c r="H213" i="1"/>
  <c r="G833" i="2" s="1"/>
  <c r="H229" i="1"/>
  <c r="G3680" i="2" s="1"/>
  <c r="H245" i="1"/>
  <c r="G2493" i="2" s="1"/>
  <c r="H257" i="1"/>
  <c r="G2023" i="2" s="1"/>
  <c r="H277" i="1"/>
  <c r="G3710" i="2" s="1"/>
  <c r="H293" i="1"/>
  <c r="G5177" i="2" s="1"/>
  <c r="H309" i="1"/>
  <c r="G857" i="2" s="1"/>
  <c r="H325" i="1"/>
  <c r="G1708" i="2" s="1"/>
  <c r="H337" i="1"/>
  <c r="G2516" i="2" s="1"/>
  <c r="H357" i="1"/>
  <c r="G2305" i="2" s="1"/>
  <c r="H373" i="1"/>
  <c r="G3665" i="2" s="1"/>
  <c r="H385" i="1"/>
  <c r="G5210" i="2" s="1"/>
  <c r="H401" i="1"/>
  <c r="G5454" i="2" s="1"/>
  <c r="H417" i="1"/>
  <c r="G2606" i="2" s="1"/>
  <c r="H433" i="1"/>
  <c r="G4980" i="2" s="1"/>
  <c r="H453" i="1"/>
  <c r="G2822" i="2" s="1"/>
  <c r="H465" i="1"/>
  <c r="G2490" i="2" s="1"/>
  <c r="H481" i="1"/>
  <c r="G3199" i="2" s="1"/>
  <c r="H497" i="1"/>
  <c r="G1165" i="2" s="1"/>
  <c r="H513" i="1"/>
  <c r="G1378" i="2" s="1"/>
  <c r="H537" i="1"/>
  <c r="G149" i="2" s="1"/>
  <c r="H549" i="1"/>
  <c r="G2180" i="2" s="1"/>
  <c r="H565" i="1"/>
  <c r="G1059" i="2" s="1"/>
  <c r="H581" i="1"/>
  <c r="G1279" i="2" s="1"/>
  <c r="H593" i="1"/>
  <c r="G1062" i="2" s="1"/>
  <c r="H609" i="1"/>
  <c r="G1681" i="2" s="1"/>
  <c r="H625" i="1"/>
  <c r="G3104" i="2" s="1"/>
  <c r="H641" i="1"/>
  <c r="G2292" i="2" s="1"/>
  <c r="H657" i="1"/>
  <c r="G1150" i="2" s="1"/>
  <c r="H673" i="1"/>
  <c r="G1994" i="2" s="1"/>
  <c r="H693" i="1"/>
  <c r="G4289" i="2" s="1"/>
  <c r="H705" i="1"/>
  <c r="G1923" i="2" s="1"/>
  <c r="H721" i="1"/>
  <c r="G1199" i="2" s="1"/>
  <c r="H737" i="1"/>
  <c r="G2573" i="2" s="1"/>
  <c r="H757" i="1"/>
  <c r="G2938" i="2" s="1"/>
  <c r="H777" i="1"/>
  <c r="G2764" i="2" s="1"/>
  <c r="H797" i="1"/>
  <c r="G3891" i="2" s="1"/>
  <c r="H801" i="1"/>
  <c r="G2876" i="2" s="1"/>
  <c r="H821" i="1"/>
  <c r="G1672" i="2" s="1"/>
  <c r="H837" i="1"/>
  <c r="G546" i="2" s="1"/>
  <c r="H849" i="1"/>
  <c r="G1203" i="2" s="1"/>
  <c r="H869" i="1"/>
  <c r="G2528" i="2" s="1"/>
  <c r="H881" i="1"/>
  <c r="G4807" i="2" s="1"/>
  <c r="H897" i="1"/>
  <c r="G1295" i="2" s="1"/>
  <c r="H913" i="1"/>
  <c r="G2960" i="2" s="1"/>
  <c r="H929" i="1"/>
  <c r="G381" i="2" s="1"/>
  <c r="H949" i="1"/>
  <c r="G23" i="2" s="1"/>
  <c r="H965" i="1"/>
  <c r="G2397" i="2" s="1"/>
  <c r="H977" i="1"/>
  <c r="G368" i="2" s="1"/>
  <c r="H997" i="1"/>
  <c r="G1319" i="2" s="1"/>
  <c r="H1013" i="1"/>
  <c r="G4036" i="2" s="1"/>
  <c r="H1029" i="1"/>
  <c r="G1613" i="2" s="1"/>
  <c r="H1045" i="1"/>
  <c r="G1509" i="2" s="1"/>
  <c r="H1061" i="1"/>
  <c r="G3444" i="2" s="1"/>
  <c r="H1073" i="1"/>
  <c r="G854" i="2" s="1"/>
  <c r="H1089" i="1"/>
  <c r="G2101" i="2" s="1"/>
  <c r="H1113" i="1"/>
  <c r="G1932" i="2" s="1"/>
  <c r="H1145" i="1"/>
  <c r="G1559" i="2" s="1"/>
  <c r="H1637" i="1"/>
  <c r="G4334" i="2" s="1"/>
  <c r="H1641" i="1"/>
  <c r="G2985" i="2" s="1"/>
  <c r="H1645" i="1"/>
  <c r="G4638" i="2" s="1"/>
  <c r="H1649" i="1"/>
  <c r="G4129" i="2" s="1"/>
  <c r="H1653" i="1"/>
  <c r="G4227" i="2" s="1"/>
  <c r="H1657" i="1"/>
  <c r="G4545" i="2" s="1"/>
  <c r="H1661" i="1"/>
  <c r="G4513" i="2" s="1"/>
  <c r="H1665" i="1"/>
  <c r="G2150" i="2" s="1"/>
  <c r="H1669" i="1"/>
  <c r="G2307" i="2" s="1"/>
  <c r="H1673" i="1"/>
  <c r="G3504" i="2" s="1"/>
  <c r="H1677" i="1"/>
  <c r="G5404" i="2" s="1"/>
  <c r="H1681" i="1"/>
  <c r="G1917" i="2" s="1"/>
  <c r="H1685" i="1"/>
  <c r="G2406" i="2" s="1"/>
  <c r="H1689" i="1"/>
  <c r="G4016" i="2" s="1"/>
  <c r="H1693" i="1"/>
  <c r="G1451" i="2" s="1"/>
  <c r="H1697" i="1"/>
  <c r="G1077" i="2" s="1"/>
  <c r="H1701" i="1"/>
  <c r="G985" i="2" s="1"/>
  <c r="H1705" i="1"/>
  <c r="G1178" i="2" s="1"/>
  <c r="H1709" i="1"/>
  <c r="G4479" i="2" s="1"/>
  <c r="H1713" i="1"/>
  <c r="G241" i="2" s="1"/>
  <c r="H1717" i="1"/>
  <c r="G3083" i="2" s="1"/>
  <c r="H1721" i="1"/>
  <c r="G2330" i="2" s="1"/>
  <c r="H1725" i="1"/>
  <c r="G4012" i="2" s="1"/>
  <c r="H1729" i="1"/>
  <c r="G4413" i="2" s="1"/>
  <c r="H1733" i="1"/>
  <c r="G1605" i="2" s="1"/>
  <c r="H1737" i="1"/>
  <c r="G365" i="2" s="1"/>
  <c r="H1741" i="1"/>
  <c r="G5281" i="2" s="1"/>
  <c r="H1745" i="1"/>
  <c r="G5402" i="2" s="1"/>
  <c r="H1749" i="1"/>
  <c r="G4086" i="2" s="1"/>
  <c r="H1753" i="1"/>
  <c r="G4441" i="2" s="1"/>
  <c r="H1757" i="1"/>
  <c r="G181" i="2" s="1"/>
  <c r="H1761" i="1"/>
  <c r="G46" i="2" s="1"/>
  <c r="H1765" i="1"/>
  <c r="G2058" i="2" s="1"/>
  <c r="H1769" i="1"/>
  <c r="G2883" i="2" s="1"/>
  <c r="H1773" i="1"/>
  <c r="G2489" i="2" s="1"/>
  <c r="H1777" i="1"/>
  <c r="G297" i="2" s="1"/>
  <c r="H1781" i="1"/>
  <c r="G5479" i="2" s="1"/>
  <c r="H1785" i="1"/>
  <c r="G1078" i="2" s="1"/>
  <c r="H1789" i="1"/>
  <c r="G4596" i="2" s="1"/>
  <c r="H1793" i="1"/>
  <c r="G4101" i="2" s="1"/>
  <c r="H1797" i="1"/>
  <c r="G4899" i="2" s="1"/>
  <c r="H1801" i="1"/>
  <c r="G5105" i="2" s="1"/>
  <c r="H1805" i="1"/>
  <c r="G2926" i="2" s="1"/>
  <c r="H1809" i="1"/>
  <c r="G2884" i="2" s="1"/>
  <c r="H1817" i="1"/>
  <c r="G3916" i="2" s="1"/>
  <c r="H5" i="1"/>
  <c r="G3046" i="2" s="1"/>
  <c r="H21" i="1"/>
  <c r="G2633" i="2" s="1"/>
  <c r="H33" i="1"/>
  <c r="G4935" i="2" s="1"/>
  <c r="H49" i="1"/>
  <c r="G3793" i="2" s="1"/>
  <c r="H65" i="1"/>
  <c r="G4677" i="2" s="1"/>
  <c r="H81" i="1"/>
  <c r="G2981" i="2" s="1"/>
  <c r="H97" i="1"/>
  <c r="G493" i="2" s="1"/>
  <c r="H113" i="1"/>
  <c r="G4054" i="2" s="1"/>
  <c r="H129" i="1"/>
  <c r="G2953" i="2" s="1"/>
  <c r="H145" i="1"/>
  <c r="G1329" i="2" s="1"/>
  <c r="H161" i="1"/>
  <c r="G3438" i="2" s="1"/>
  <c r="H177" i="1"/>
  <c r="G5088" i="2" s="1"/>
  <c r="H197" i="1"/>
  <c r="G1882" i="2" s="1"/>
  <c r="H209" i="1"/>
  <c r="G5253" i="2" s="1"/>
  <c r="H225" i="1"/>
  <c r="G5085" i="2" s="1"/>
  <c r="H241" i="1"/>
  <c r="G3602" i="2" s="1"/>
  <c r="H261" i="1"/>
  <c r="G1931" i="2" s="1"/>
  <c r="H273" i="1"/>
  <c r="G5472" i="2" s="1"/>
  <c r="H289" i="1"/>
  <c r="G1070" i="2" s="1"/>
  <c r="H305" i="1"/>
  <c r="G2230" i="2" s="1"/>
  <c r="H321" i="1"/>
  <c r="G247" i="2" s="1"/>
  <c r="H341" i="1"/>
  <c r="G2088" i="2" s="1"/>
  <c r="H353" i="1"/>
  <c r="G641" i="2" s="1"/>
  <c r="H369" i="1"/>
  <c r="G2531" i="2" s="1"/>
  <c r="H389" i="1"/>
  <c r="G3792" i="2" s="1"/>
  <c r="H405" i="1"/>
  <c r="G5072" i="2" s="1"/>
  <c r="H421" i="1"/>
  <c r="G4430" i="2" s="1"/>
  <c r="H437" i="1"/>
  <c r="G4495" i="2" s="1"/>
  <c r="H449" i="1"/>
  <c r="G3368" i="2" s="1"/>
  <c r="H469" i="1"/>
  <c r="G951" i="2" s="1"/>
  <c r="H485" i="1"/>
  <c r="G4900" i="2" s="1"/>
  <c r="H505" i="1"/>
  <c r="G2284" i="2" s="1"/>
  <c r="H521" i="1"/>
  <c r="G1147" i="2" s="1"/>
  <c r="H529" i="1"/>
  <c r="G4667" i="2" s="1"/>
  <c r="H545" i="1"/>
  <c r="G1709" i="2" s="1"/>
  <c r="H561" i="1"/>
  <c r="G1389" i="2" s="1"/>
  <c r="H577" i="1"/>
  <c r="G2724" i="2" s="1"/>
  <c r="H597" i="1"/>
  <c r="G2553" i="2" s="1"/>
  <c r="H613" i="1"/>
  <c r="G2507" i="2" s="1"/>
  <c r="H629" i="1"/>
  <c r="G326" i="2" s="1"/>
  <c r="H645" i="1"/>
  <c r="G110" i="2" s="1"/>
  <c r="H661" i="1"/>
  <c r="G4922" i="2" s="1"/>
  <c r="H677" i="1"/>
  <c r="G1066" i="2" s="1"/>
  <c r="H689" i="1"/>
  <c r="G2762" i="2" s="1"/>
  <c r="H709" i="1"/>
  <c r="G4933" i="2" s="1"/>
  <c r="H725" i="1"/>
  <c r="G1511" i="2" s="1"/>
  <c r="H741" i="1"/>
  <c r="G4332" i="2" s="1"/>
  <c r="H753" i="1"/>
  <c r="G2398" i="2" s="1"/>
  <c r="H769" i="1"/>
  <c r="G2992" i="2" s="1"/>
  <c r="H785" i="1"/>
  <c r="G4040" i="2" s="1"/>
  <c r="H805" i="1"/>
  <c r="G2020" i="2" s="1"/>
  <c r="H817" i="1"/>
  <c r="G1086" i="2" s="1"/>
  <c r="H833" i="1"/>
  <c r="G3894" i="2" s="1"/>
  <c r="H853" i="1"/>
  <c r="G5250" i="2" s="1"/>
  <c r="H865" i="1"/>
  <c r="G3981" i="2" s="1"/>
  <c r="H885" i="1"/>
  <c r="G2782" i="2" s="1"/>
  <c r="H901" i="1"/>
  <c r="G1551" i="2" s="1"/>
  <c r="H917" i="1"/>
  <c r="G279" i="2" s="1"/>
  <c r="H933" i="1"/>
  <c r="G3826" i="2" s="1"/>
  <c r="H945" i="1"/>
  <c r="G1768" i="2" s="1"/>
  <c r="H961" i="1"/>
  <c r="G1416" i="2" s="1"/>
  <c r="H981" i="1"/>
  <c r="G2570" i="2" s="1"/>
  <c r="H993" i="1"/>
  <c r="G1980" i="2" s="1"/>
  <c r="H1009" i="1"/>
  <c r="G3410" i="2" s="1"/>
  <c r="H1025" i="1"/>
  <c r="G5412" i="2" s="1"/>
  <c r="H1041" i="1"/>
  <c r="G1369" i="2" s="1"/>
  <c r="H1057" i="1"/>
  <c r="G807" i="2" s="1"/>
  <c r="H1077" i="1"/>
  <c r="G2911" i="2" s="1"/>
  <c r="H1097" i="1"/>
  <c r="G2412" i="2" s="1"/>
  <c r="H1117" i="1"/>
  <c r="G3987" i="2" s="1"/>
  <c r="H1129" i="1"/>
  <c r="G4886" i="2" s="1"/>
  <c r="H1141" i="1"/>
  <c r="G914" i="2" s="1"/>
  <c r="H1157" i="1"/>
  <c r="G2802" i="2" s="1"/>
  <c r="H1177" i="1"/>
  <c r="G1783" i="2" s="1"/>
  <c r="H1189" i="1"/>
  <c r="G4395" i="2" s="1"/>
  <c r="H1201" i="1"/>
  <c r="G4002" i="2" s="1"/>
  <c r="H1213" i="1"/>
  <c r="G1022" i="2" s="1"/>
  <c r="H1221" i="1"/>
  <c r="G873" i="2" s="1"/>
  <c r="H1237" i="1"/>
  <c r="G2722" i="2" s="1"/>
  <c r="H1249" i="1"/>
  <c r="G5194" i="2" s="1"/>
  <c r="H1257" i="1"/>
  <c r="G179" i="2" s="1"/>
  <c r="H1265" i="1"/>
  <c r="G5070" i="2" s="1"/>
  <c r="H1273" i="1"/>
  <c r="G664" i="2" s="1"/>
  <c r="H1285" i="1"/>
  <c r="G1347" i="2" s="1"/>
  <c r="H1293" i="1"/>
  <c r="G685" i="2" s="1"/>
  <c r="H1301" i="1"/>
  <c r="G2831" i="2" s="1"/>
  <c r="H1309" i="1"/>
  <c r="G4348" i="2" s="1"/>
  <c r="H1317" i="1"/>
  <c r="G813" i="2" s="1"/>
  <c r="H1325" i="1"/>
  <c r="G2401" i="2" s="1"/>
  <c r="H1333" i="1"/>
  <c r="G3869" i="2" s="1"/>
  <c r="H1337" i="1"/>
  <c r="G511" i="2" s="1"/>
  <c r="H1345" i="1"/>
  <c r="G2696" i="2" s="1"/>
  <c r="H1349" i="1"/>
  <c r="G4105" i="2" s="1"/>
  <c r="H1353" i="1"/>
  <c r="G1002" i="2" s="1"/>
  <c r="H1357" i="1"/>
  <c r="G4182" i="2" s="1"/>
  <c r="H1361" i="1"/>
  <c r="G3422" i="2" s="1"/>
  <c r="H1365" i="1"/>
  <c r="G3911" i="2" s="1"/>
  <c r="H1373" i="1"/>
  <c r="G18" i="2" s="1"/>
  <c r="H1381" i="1"/>
  <c r="G659" i="2" s="1"/>
  <c r="H1389" i="1"/>
  <c r="G2151" i="2" s="1"/>
  <c r="H1397" i="1"/>
  <c r="G336" i="2" s="1"/>
  <c r="H1401" i="1"/>
  <c r="G3138" i="2" s="1"/>
  <c r="H1409" i="1"/>
  <c r="G5331" i="2" s="1"/>
  <c r="H1429" i="1"/>
  <c r="G4622" i="2" s="1"/>
  <c r="H1433" i="1"/>
  <c r="G2072" i="2" s="1"/>
  <c r="H1437" i="1"/>
  <c r="G4517" i="2" s="1"/>
  <c r="H1441" i="1"/>
  <c r="G3562" i="2" s="1"/>
  <c r="H1449" i="1"/>
  <c r="G113" i="2" s="1"/>
  <c r="H1457" i="1"/>
  <c r="G3316" i="2" s="1"/>
  <c r="H1465" i="1"/>
  <c r="G5265" i="2" s="1"/>
  <c r="H1469" i="1"/>
  <c r="G1990" i="2" s="1"/>
  <c r="H1473" i="1"/>
  <c r="G1786" i="2" s="1"/>
  <c r="H1481" i="1"/>
  <c r="G5309" i="2" s="1"/>
  <c r="H1489" i="1"/>
  <c r="G3726" i="2" s="1"/>
  <c r="H1497" i="1"/>
  <c r="G2425" i="2" s="1"/>
  <c r="H1501" i="1"/>
  <c r="G3456" i="2" s="1"/>
  <c r="H1509" i="1"/>
  <c r="G2279" i="2" s="1"/>
  <c r="H1517" i="1"/>
  <c r="G2605" i="2" s="1"/>
  <c r="H1521" i="1"/>
  <c r="G2818" i="2" s="1"/>
  <c r="H1525" i="1"/>
  <c r="G4261" i="2" s="1"/>
  <c r="H1533" i="1"/>
  <c r="G2954" i="2" s="1"/>
  <c r="H1541" i="1"/>
  <c r="G3779" i="2" s="1"/>
  <c r="H1549" i="1"/>
  <c r="G4108" i="2" s="1"/>
  <c r="H1557" i="1"/>
  <c r="G4777" i="2" s="1"/>
  <c r="H1565" i="1"/>
  <c r="G1436" i="2" s="1"/>
  <c r="H1573" i="1"/>
  <c r="G4252" i="2" s="1"/>
  <c r="H1581" i="1"/>
  <c r="G3837" i="2" s="1"/>
  <c r="H1589" i="1"/>
  <c r="G5548" i="2" s="1"/>
  <c r="H1597" i="1"/>
  <c r="G927" i="2" s="1"/>
  <c r="H1605" i="1"/>
  <c r="G5359" i="2" s="1"/>
  <c r="H1617" i="1"/>
  <c r="G4392" i="2" s="1"/>
  <c r="H1633" i="1"/>
  <c r="G514" i="2" s="1"/>
  <c r="H9" i="1"/>
  <c r="G1582" i="2" s="1"/>
  <c r="H29" i="1"/>
  <c r="G2199" i="2" s="1"/>
  <c r="H45" i="1"/>
  <c r="G2723" i="2" s="1"/>
  <c r="H61" i="1"/>
  <c r="G4598" i="2" s="1"/>
  <c r="H77" i="1"/>
  <c r="G3032" i="2" s="1"/>
  <c r="H93" i="1"/>
  <c r="G2592" i="2" s="1"/>
  <c r="H109" i="1"/>
  <c r="G261" i="2" s="1"/>
  <c r="H125" i="1"/>
  <c r="G4354" i="2" s="1"/>
  <c r="H141" i="1"/>
  <c r="G3823" i="2" s="1"/>
  <c r="H157" i="1"/>
  <c r="G2048" i="2" s="1"/>
  <c r="H169" i="1"/>
  <c r="G3616" i="2" s="1"/>
  <c r="H185" i="1"/>
  <c r="G2389" i="2" s="1"/>
  <c r="H201" i="1"/>
  <c r="G3773" i="2" s="1"/>
  <c r="H217" i="1"/>
  <c r="G5447" i="2" s="1"/>
  <c r="H233" i="1"/>
  <c r="G5060" i="2" s="1"/>
  <c r="H253" i="1"/>
  <c r="G4391" i="2" s="1"/>
  <c r="H269" i="1"/>
  <c r="G5463" i="2" s="1"/>
  <c r="H285" i="1"/>
  <c r="G5113" i="2" s="1"/>
  <c r="H301" i="1"/>
  <c r="G73" i="2" s="1"/>
  <c r="H313" i="1"/>
  <c r="G3896" i="2" s="1"/>
  <c r="H329" i="1"/>
  <c r="G3739" i="2" s="1"/>
  <c r="H345" i="1"/>
  <c r="G542" i="2" s="1"/>
  <c r="H365" i="1"/>
  <c r="G311" i="2" s="1"/>
  <c r="H381" i="1"/>
  <c r="G2855" i="2" s="1"/>
  <c r="H397" i="1"/>
  <c r="G5153" i="2" s="1"/>
  <c r="H413" i="1"/>
  <c r="G1963" i="2" s="1"/>
  <c r="H429" i="1"/>
  <c r="G1762" i="2" s="1"/>
  <c r="H445" i="1"/>
  <c r="G2374" i="2" s="1"/>
  <c r="H461" i="1"/>
  <c r="G5064" i="2" s="1"/>
  <c r="H477" i="1"/>
  <c r="G1860" i="2" s="1"/>
  <c r="H493" i="1"/>
  <c r="G741" i="2" s="1"/>
  <c r="H509" i="1"/>
  <c r="G5159" i="2" s="1"/>
  <c r="H517" i="1"/>
  <c r="G4095" i="2" s="1"/>
  <c r="H533" i="1"/>
  <c r="G3263" i="2" s="1"/>
  <c r="H557" i="1"/>
  <c r="G1695" i="2" s="1"/>
  <c r="H573" i="1"/>
  <c r="G4552" i="2" s="1"/>
  <c r="H585" i="1"/>
  <c r="G1149" i="2" s="1"/>
  <c r="H605" i="1"/>
  <c r="G5312" i="2" s="1"/>
  <c r="H621" i="1"/>
  <c r="G2932" i="2" s="1"/>
  <c r="H637" i="1"/>
  <c r="G5022" i="2" s="1"/>
  <c r="H649" i="1"/>
  <c r="G4862" i="2" s="1"/>
  <c r="H669" i="1"/>
  <c r="G1188" i="2" s="1"/>
  <c r="H685" i="1"/>
  <c r="G849" i="2" s="1"/>
  <c r="H701" i="1"/>
  <c r="G2645" i="2" s="1"/>
  <c r="H717" i="1"/>
  <c r="G617" i="2" s="1"/>
  <c r="H733" i="1"/>
  <c r="G1883" i="2" s="1"/>
  <c r="H749" i="1"/>
  <c r="G3903" i="2" s="1"/>
  <c r="H761" i="1"/>
  <c r="G2256" i="2" s="1"/>
  <c r="H773" i="1"/>
  <c r="G1671" i="2" s="1"/>
  <c r="H793" i="1"/>
  <c r="G1018" i="2" s="1"/>
  <c r="H813" i="1"/>
  <c r="G2185" i="2" s="1"/>
  <c r="H829" i="1"/>
  <c r="G4696" i="2" s="1"/>
  <c r="H845" i="1"/>
  <c r="G5427" i="2" s="1"/>
  <c r="H861" i="1"/>
  <c r="G2402" i="2" s="1"/>
  <c r="H877" i="1"/>
  <c r="G4994" i="2" s="1"/>
  <c r="H893" i="1"/>
  <c r="G4469" i="2" s="1"/>
  <c r="H905" i="1"/>
  <c r="G3619" i="2" s="1"/>
  <c r="H921" i="1"/>
  <c r="G908" i="2" s="1"/>
  <c r="H941" i="1"/>
  <c r="G1064" i="2" s="1"/>
  <c r="H953" i="1"/>
  <c r="G3278" i="2" s="1"/>
  <c r="H973" i="1"/>
  <c r="G345" i="2" s="1"/>
  <c r="H985" i="1"/>
  <c r="G4948" i="2" s="1"/>
  <c r="H1001" i="1"/>
  <c r="G1818" i="2" s="1"/>
  <c r="H1021" i="1"/>
  <c r="G1037" i="2" s="1"/>
  <c r="H1037" i="1"/>
  <c r="G3871" i="2" s="1"/>
  <c r="H1049" i="1"/>
  <c r="G1529" i="2" s="1"/>
  <c r="H1065" i="1"/>
  <c r="G506" i="2" s="1"/>
  <c r="H1085" i="1"/>
  <c r="G2931" i="2" s="1"/>
  <c r="H1101" i="1"/>
  <c r="G314" i="2" s="1"/>
  <c r="H1105" i="1"/>
  <c r="G2128" i="2" s="1"/>
  <c r="H1121" i="1"/>
  <c r="G4576" i="2" s="1"/>
  <c r="H1133" i="1"/>
  <c r="G2197" i="2" s="1"/>
  <c r="H1149" i="1"/>
  <c r="G2593" i="2" s="1"/>
  <c r="H1165" i="1"/>
  <c r="G4235" i="2" s="1"/>
  <c r="H1169" i="1"/>
  <c r="G3457" i="2" s="1"/>
  <c r="H1181" i="1"/>
  <c r="G1101" i="2" s="1"/>
  <c r="H1197" i="1"/>
  <c r="G3566" i="2" s="1"/>
  <c r="H1209" i="1"/>
  <c r="G1928" i="2" s="1"/>
  <c r="H1217" i="1"/>
  <c r="G4944" i="2" s="1"/>
  <c r="H1229" i="1"/>
  <c r="G2824" i="2" s="1"/>
  <c r="H1245" i="1"/>
  <c r="G4719" i="2" s="1"/>
  <c r="H1261" i="1"/>
  <c r="G2055" i="2" s="1"/>
  <c r="H1269" i="1"/>
  <c r="G2367" i="2" s="1"/>
  <c r="H1277" i="1"/>
  <c r="G2902" i="2" s="1"/>
  <c r="H1289" i="1"/>
  <c r="G269" i="2" s="1"/>
  <c r="H1297" i="1"/>
  <c r="G1001" i="2" s="1"/>
  <c r="H1305" i="1"/>
  <c r="G2863" i="2" s="1"/>
  <c r="H1313" i="1"/>
  <c r="G5192" i="2" s="1"/>
  <c r="H1321" i="1"/>
  <c r="G850" i="2" s="1"/>
  <c r="H1329" i="1"/>
  <c r="G3267" i="2" s="1"/>
  <c r="H1341" i="1"/>
  <c r="G1187" i="2" s="1"/>
  <c r="H1369" i="1"/>
  <c r="G4224" i="2" s="1"/>
  <c r="H1377" i="1"/>
  <c r="G5498" i="2" s="1"/>
  <c r="H1385" i="1"/>
  <c r="G1948" i="2" s="1"/>
  <c r="H1393" i="1"/>
  <c r="G1960" i="2" s="1"/>
  <c r="H1405" i="1"/>
  <c r="G4514" i="2" s="1"/>
  <c r="H1413" i="1"/>
  <c r="G3521" i="2" s="1"/>
  <c r="H1417" i="1"/>
  <c r="G4069" i="2" s="1"/>
  <c r="H1421" i="1"/>
  <c r="G1503" i="2" s="1"/>
  <c r="H1425" i="1"/>
  <c r="G1493" i="2" s="1"/>
  <c r="H1445" i="1"/>
  <c r="G3324" i="2" s="1"/>
  <c r="H1453" i="1"/>
  <c r="G4324" i="2" s="1"/>
  <c r="H1461" i="1"/>
  <c r="G2869" i="2" s="1"/>
  <c r="H1477" i="1"/>
  <c r="G571" i="2" s="1"/>
  <c r="H1485" i="1"/>
  <c r="G3130" i="2" s="1"/>
  <c r="H1493" i="1"/>
  <c r="G1618" i="2" s="1"/>
  <c r="H1505" i="1"/>
  <c r="G5524" i="2" s="1"/>
  <c r="H1513" i="1"/>
  <c r="G1640" i="2" s="1"/>
  <c r="H1529" i="1"/>
  <c r="G4401" i="2" s="1"/>
  <c r="H1537" i="1"/>
  <c r="G5553" i="2" s="1"/>
  <c r="H1545" i="1"/>
  <c r="G2797" i="2" s="1"/>
  <c r="H1553" i="1"/>
  <c r="G5186" i="2" s="1"/>
  <c r="H1561" i="1"/>
  <c r="G3036" i="2" s="1"/>
  <c r="H1569" i="1"/>
  <c r="G2692" i="2" s="1"/>
  <c r="H1577" i="1"/>
  <c r="G79" i="2" s="1"/>
  <c r="H1585" i="1"/>
  <c r="G1748" i="2" s="1"/>
  <c r="H1593" i="1"/>
  <c r="G4247" i="2" s="1"/>
  <c r="H1601" i="1"/>
  <c r="G3868" i="2" s="1"/>
  <c r="H1609" i="1"/>
  <c r="G3350" i="2" s="1"/>
  <c r="H1621" i="1"/>
  <c r="G3486" i="2" s="1"/>
  <c r="H1629" i="1"/>
  <c r="G5370" i="2" s="1"/>
  <c r="H5509" i="1"/>
  <c r="G5458" i="2" s="1"/>
  <c r="H5513" i="1"/>
  <c r="G2646" i="2" s="1"/>
  <c r="H5517" i="1"/>
  <c r="G2982" i="2" s="1"/>
  <c r="H5521" i="1"/>
  <c r="G1639" i="2" s="1"/>
  <c r="H5525" i="1"/>
  <c r="G4268" i="2" s="1"/>
  <c r="H5529" i="1"/>
  <c r="G4702" i="2" s="1"/>
  <c r="H5533" i="1"/>
  <c r="G3174" i="2" s="1"/>
  <c r="H5537" i="1"/>
  <c r="G11" i="2" s="1"/>
  <c r="H5541" i="1"/>
  <c r="G814" i="2" s="1"/>
  <c r="H5545" i="1"/>
  <c r="G4118" i="2" s="1"/>
  <c r="H5549" i="1"/>
  <c r="G1968" i="2" s="1"/>
  <c r="H5553" i="1"/>
  <c r="G4992" i="2" s="1"/>
  <c r="H5557" i="1"/>
  <c r="G4290" i="2" s="1"/>
  <c r="H5561" i="1"/>
  <c r="G595" i="2" s="1"/>
  <c r="H5565" i="1"/>
  <c r="G2819" i="2" s="1"/>
  <c r="H5569" i="1"/>
  <c r="G5266" i="2" s="1"/>
  <c r="H1821" i="1"/>
  <c r="G1108" i="2" s="1"/>
  <c r="H1833" i="1"/>
  <c r="G2496" i="2" s="1"/>
  <c r="H1845" i="1"/>
  <c r="G50" i="2" s="1"/>
  <c r="H1857" i="1"/>
  <c r="G4005" i="2" s="1"/>
  <c r="H1869" i="1"/>
  <c r="G4356" i="2" s="1"/>
  <c r="H1881" i="1"/>
  <c r="G4782" i="2" s="1"/>
  <c r="H1885" i="1"/>
  <c r="G1058" i="2" s="1"/>
  <c r="H1897" i="1"/>
  <c r="G4599" i="2" s="1"/>
  <c r="H1913" i="1"/>
  <c r="G4331" i="2" s="1"/>
  <c r="H1929" i="1"/>
  <c r="G812" i="2" s="1"/>
  <c r="H1941" i="1"/>
  <c r="G4390" i="2" s="1"/>
  <c r="H1949" i="1"/>
  <c r="G3084" i="2" s="1"/>
  <c r="H1961" i="1"/>
  <c r="G4981" i="2" s="1"/>
  <c r="H1973" i="1"/>
  <c r="G1497" i="2" s="1"/>
  <c r="H1985" i="1"/>
  <c r="G3842" i="2" s="1"/>
  <c r="H1997" i="1"/>
  <c r="G1942" i="2" s="1"/>
  <c r="H2009" i="1"/>
  <c r="G819" i="2" s="1"/>
  <c r="H2025" i="1"/>
  <c r="G1998" i="2" s="1"/>
  <c r="H2037" i="1"/>
  <c r="G168" i="2" s="1"/>
  <c r="H2049" i="1"/>
  <c r="G4839" i="2" s="1"/>
  <c r="H2061" i="1"/>
  <c r="G828" i="2" s="1"/>
  <c r="H2073" i="1"/>
  <c r="G667" i="2" s="1"/>
  <c r="H2085" i="1"/>
  <c r="G2733" i="2" s="1"/>
  <c r="H2097" i="1"/>
  <c r="G2550" i="2" s="1"/>
  <c r="H2109" i="1"/>
  <c r="G3331" i="2" s="1"/>
  <c r="H2121" i="1"/>
  <c r="G2021" i="2" s="1"/>
  <c r="H2133" i="1"/>
  <c r="G2387" i="2" s="1"/>
  <c r="H2145" i="1"/>
  <c r="G2439" i="2" s="1"/>
  <c r="H2157" i="1"/>
  <c r="G4856" i="2" s="1"/>
  <c r="H2165" i="1"/>
  <c r="G5175" i="2" s="1"/>
  <c r="H2177" i="1"/>
  <c r="G5118" i="2" s="1"/>
  <c r="H2189" i="1"/>
  <c r="G4094" i="2" s="1"/>
  <c r="H2205" i="1"/>
  <c r="G2377" i="2" s="1"/>
  <c r="H2217" i="1"/>
  <c r="G5275" i="2" s="1"/>
  <c r="H2229" i="1"/>
  <c r="G2290" i="2" s="1"/>
  <c r="H2241" i="1"/>
  <c r="G5550" i="2" s="1"/>
  <c r="H2253" i="1"/>
  <c r="G5289" i="2" s="1"/>
  <c r="H2269" i="1"/>
  <c r="G2571" i="2" s="1"/>
  <c r="H2277" i="1"/>
  <c r="G509" i="2" s="1"/>
  <c r="H2289" i="1"/>
  <c r="G1474" i="2" s="1"/>
  <c r="H2301" i="1"/>
  <c r="G2586" i="2" s="1"/>
  <c r="H2317" i="1"/>
  <c r="G3763" i="2" s="1"/>
  <c r="H2329" i="1"/>
  <c r="G5170" i="2" s="1"/>
  <c r="H2341" i="1"/>
  <c r="G2326" i="2" s="1"/>
  <c r="H2353" i="1"/>
  <c r="G3754" i="2" s="1"/>
  <c r="H2365" i="1"/>
  <c r="G1899" i="2" s="1"/>
  <c r="H2377" i="1"/>
  <c r="G396" i="2" s="1"/>
  <c r="H2389" i="1"/>
  <c r="G1213" i="2" s="1"/>
  <c r="H2401" i="1"/>
  <c r="G4983" i="2" s="1"/>
  <c r="H2409" i="1"/>
  <c r="G2796" i="2" s="1"/>
  <c r="H2417" i="1"/>
  <c r="G319" i="2" s="1"/>
  <c r="H2429" i="1"/>
  <c r="G497" i="2" s="1"/>
  <c r="H2441" i="1"/>
  <c r="G294" i="2" s="1"/>
  <c r="H2453" i="1"/>
  <c r="G826" i="2" s="1"/>
  <c r="H2461" i="1"/>
  <c r="G5271" i="2" s="1"/>
  <c r="H2473" i="1"/>
  <c r="G792" i="2" s="1"/>
  <c r="H2485" i="1"/>
  <c r="G2745" i="2" s="1"/>
  <c r="H2497" i="1"/>
  <c r="G3288" i="2" s="1"/>
  <c r="H2517" i="1"/>
  <c r="G355" i="2" s="1"/>
  <c r="H2529" i="1"/>
  <c r="G3189" i="2" s="1"/>
  <c r="H2541" i="1"/>
  <c r="G1575" i="2" s="1"/>
  <c r="H2553" i="1"/>
  <c r="G2678" i="2" s="1"/>
  <c r="H2565" i="1"/>
  <c r="G2791" i="2" s="1"/>
  <c r="H2581" i="1"/>
  <c r="G1073" i="2" s="1"/>
  <c r="H2593" i="1"/>
  <c r="G1168" i="2" s="1"/>
  <c r="H2597" i="1"/>
  <c r="G69" i="2" s="1"/>
  <c r="H2609" i="1"/>
  <c r="G1299" i="2" s="1"/>
  <c r="H2621" i="1"/>
  <c r="G2154" i="2" s="1"/>
  <c r="H2633" i="1"/>
  <c r="G35" i="2" s="1"/>
  <c r="H2645" i="1"/>
  <c r="G1970" i="2" s="1"/>
  <c r="H2657" i="1"/>
  <c r="G3037" i="2" s="1"/>
  <c r="H2669" i="1"/>
  <c r="G4962" i="2" s="1"/>
  <c r="H2685" i="1"/>
  <c r="G2601" i="2" s="1"/>
  <c r="H2697" i="1"/>
  <c r="G1836" i="2" s="1"/>
  <c r="H2705" i="1"/>
  <c r="G2370" i="2" s="1"/>
  <c r="H2713" i="1"/>
  <c r="G5566" i="2" s="1"/>
  <c r="H2725" i="1"/>
  <c r="G4683" i="2" s="1"/>
  <c r="H2737" i="1"/>
  <c r="G4605" i="2" s="1"/>
  <c r="H2749" i="1"/>
  <c r="G2198" i="2" s="1"/>
  <c r="H2761" i="1"/>
  <c r="G1729" i="2" s="1"/>
  <c r="H2773" i="1"/>
  <c r="G4448" i="2" s="1"/>
  <c r="H2785" i="1"/>
  <c r="G4607" i="2" s="1"/>
  <c r="H2797" i="1"/>
  <c r="G653" i="2" s="1"/>
  <c r="H2801" i="1"/>
  <c r="G4471" i="2" s="1"/>
  <c r="H2813" i="1"/>
  <c r="G3103" i="2" s="1"/>
  <c r="H2825" i="1"/>
  <c r="G106" i="2" s="1"/>
  <c r="H2837" i="1"/>
  <c r="G2627" i="2" s="1"/>
  <c r="H2849" i="1"/>
  <c r="G3547" i="2" s="1"/>
  <c r="H2861" i="1"/>
  <c r="G30" i="2" s="1"/>
  <c r="H2873" i="1"/>
  <c r="G3990" i="2" s="1"/>
  <c r="H2881" i="1"/>
  <c r="G2867" i="2" s="1"/>
  <c r="H2889" i="1"/>
  <c r="G1301" i="2" s="1"/>
  <c r="H2901" i="1"/>
  <c r="G3427" i="2" s="1"/>
  <c r="H2909" i="1"/>
  <c r="G3054" i="2" s="1"/>
  <c r="H2917" i="1"/>
  <c r="G3471" i="2" s="1"/>
  <c r="H2921" i="1"/>
  <c r="G1202" i="2" s="1"/>
  <c r="H2929" i="1"/>
  <c r="G5114" i="2" s="1"/>
  <c r="H2937" i="1"/>
  <c r="G1473" i="2" s="1"/>
  <c r="H2945" i="1"/>
  <c r="G1995" i="2" s="1"/>
  <c r="H2953" i="1"/>
  <c r="G948" i="2" s="1"/>
  <c r="H2961" i="1"/>
  <c r="G4239" i="2" s="1"/>
  <c r="H2965" i="1"/>
  <c r="G145" i="2" s="1"/>
  <c r="H2973" i="1"/>
  <c r="G358" i="2" s="1"/>
  <c r="H2981" i="1"/>
  <c r="G2910" i="2" s="1"/>
  <c r="H2989" i="1"/>
  <c r="G658" i="2" s="1"/>
  <c r="H2997" i="1"/>
  <c r="G2089" i="2" s="1"/>
  <c r="H3005" i="1"/>
  <c r="G3008" i="2" s="1"/>
  <c r="H3013" i="1"/>
  <c r="G2226" i="2" s="1"/>
  <c r="H3017" i="1"/>
  <c r="G4961" i="2" s="1"/>
  <c r="H3025" i="1"/>
  <c r="G4199" i="2" s="1"/>
  <c r="H3033" i="1"/>
  <c r="G583" i="2" s="1"/>
  <c r="H3041" i="1"/>
  <c r="G886" i="2" s="1"/>
  <c r="H3049" i="1"/>
  <c r="G5405" i="2" s="1"/>
  <c r="H3057" i="1"/>
  <c r="G678" i="2" s="1"/>
  <c r="H3061" i="1"/>
  <c r="G1109" i="2" s="1"/>
  <c r="H3069" i="1"/>
  <c r="G4833" i="2" s="1"/>
  <c r="H3077" i="1"/>
  <c r="G1500" i="2" s="1"/>
  <c r="H3085" i="1"/>
  <c r="G1958" i="2" s="1"/>
  <c r="H3093" i="1"/>
  <c r="G2311" i="2" s="1"/>
  <c r="H3097" i="1"/>
  <c r="G1235" i="2" s="1"/>
  <c r="H3105" i="1"/>
  <c r="G1623" i="2" s="1"/>
  <c r="H3113" i="1"/>
  <c r="G5353" i="2" s="1"/>
  <c r="H3121" i="1"/>
  <c r="G5571" i="2" s="1"/>
  <c r="H3129" i="1"/>
  <c r="G1760" i="2" s="1"/>
  <c r="H3141" i="1"/>
  <c r="G4784" i="2" s="1"/>
  <c r="H3149" i="1"/>
  <c r="G934" i="2" s="1"/>
  <c r="H3157" i="1"/>
  <c r="G1898" i="2" s="1"/>
  <c r="H3161" i="1"/>
  <c r="G1852" i="2" s="1"/>
  <c r="H3173" i="1"/>
  <c r="G3597" i="2" s="1"/>
  <c r="H3177" i="1"/>
  <c r="G459" i="2" s="1"/>
  <c r="H3189" i="1"/>
  <c r="G1684" i="2" s="1"/>
  <c r="H3201" i="1"/>
  <c r="G4973" i="2" s="1"/>
  <c r="H3209" i="1"/>
  <c r="G4509" i="2" s="1"/>
  <c r="H3217" i="1"/>
  <c r="G3074" i="2" s="1"/>
  <c r="H3225" i="1"/>
  <c r="G3202" i="2" s="1"/>
  <c r="H3233" i="1"/>
  <c r="G4137" i="2" s="1"/>
  <c r="H3241" i="1"/>
  <c r="G78" i="2" s="1"/>
  <c r="H3249" i="1"/>
  <c r="G1716" i="2" s="1"/>
  <c r="H3257" i="1"/>
  <c r="G1291" i="2" s="1"/>
  <c r="H3265" i="1"/>
  <c r="G5510" i="2" s="1"/>
  <c r="H3273" i="1"/>
  <c r="G785" i="2" s="1"/>
  <c r="H3281" i="1"/>
  <c r="G679" i="2" s="1"/>
  <c r="H3293" i="1"/>
  <c r="G4805" i="2" s="1"/>
  <c r="H3297" i="1"/>
  <c r="G4032" i="2" s="1"/>
  <c r="H3305" i="1"/>
  <c r="G5563" i="2" s="1"/>
  <c r="H3313" i="1"/>
  <c r="G3027" i="2" s="1"/>
  <c r="H3321" i="1"/>
  <c r="G4868" i="2" s="1"/>
  <c r="H3329" i="1"/>
  <c r="G4791" i="2" s="1"/>
  <c r="H3337" i="1"/>
  <c r="G2257" i="2" s="1"/>
  <c r="H3345" i="1"/>
  <c r="G1920" i="2" s="1"/>
  <c r="H3353" i="1"/>
  <c r="G2853" i="2" s="1"/>
  <c r="H3361" i="1"/>
  <c r="G5004" i="2" s="1"/>
  <c r="H3369" i="1"/>
  <c r="G2689" i="2" s="1"/>
  <c r="H3377" i="1"/>
  <c r="G2725" i="2" s="1"/>
  <c r="H3385" i="1"/>
  <c r="G5311" i="2" s="1"/>
  <c r="H3393" i="1"/>
  <c r="G4193" i="2" s="1"/>
  <c r="H3401" i="1"/>
  <c r="G1234" i="2" s="1"/>
  <c r="H3413" i="1"/>
  <c r="G5364" i="2" s="1"/>
  <c r="H3421" i="1"/>
  <c r="G4342" i="2" s="1"/>
  <c r="H3429" i="1"/>
  <c r="G576" i="2" s="1"/>
  <c r="H3437" i="1"/>
  <c r="G3071" i="2" s="1"/>
  <c r="H3445" i="1"/>
  <c r="G2419" i="2" s="1"/>
  <c r="H3453" i="1"/>
  <c r="G2177" i="2" s="1"/>
  <c r="H3461" i="1"/>
  <c r="G806" i="2" s="1"/>
  <c r="H3469" i="1"/>
  <c r="G4382" i="2" s="1"/>
  <c r="H3477" i="1"/>
  <c r="G438" i="2" s="1"/>
  <c r="H3485" i="1"/>
  <c r="G1182" i="2" s="1"/>
  <c r="H3493" i="1"/>
  <c r="G4233" i="2" s="1"/>
  <c r="H3501" i="1"/>
  <c r="G282" i="2" s="1"/>
  <c r="H3513" i="1"/>
  <c r="G521" i="2" s="1"/>
  <c r="H3521" i="1"/>
  <c r="G3459" i="2" s="1"/>
  <c r="H3529" i="1"/>
  <c r="G1041" i="2" s="1"/>
  <c r="H3545" i="1"/>
  <c r="G2462" i="2" s="1"/>
  <c r="H3557" i="1"/>
  <c r="G5269" i="2" s="1"/>
  <c r="H3565" i="1"/>
  <c r="G3183" i="2" s="1"/>
  <c r="H3573" i="1"/>
  <c r="G3335" i="2" s="1"/>
  <c r="H3577" i="1"/>
  <c r="G1881" i="2" s="1"/>
  <c r="H3585" i="1"/>
  <c r="G2232" i="2" s="1"/>
  <c r="H3593" i="1"/>
  <c r="G2929" i="2" s="1"/>
  <c r="H3601" i="1"/>
  <c r="G427" i="2" s="1"/>
  <c r="H3609" i="1"/>
  <c r="G342" i="2" s="1"/>
  <c r="H3617" i="1"/>
  <c r="G699" i="2" s="1"/>
  <c r="H3625" i="1"/>
  <c r="G2441" i="2" s="1"/>
  <c r="H3633" i="1"/>
  <c r="G4364" i="2" s="1"/>
  <c r="H3641" i="1"/>
  <c r="G4420" i="2" s="1"/>
  <c r="H3649" i="1"/>
  <c r="G218" i="2" s="1"/>
  <c r="H3657" i="1"/>
  <c r="G2695" i="2" s="1"/>
  <c r="H3665" i="1"/>
  <c r="G3839" i="2" s="1"/>
  <c r="H3673" i="1"/>
  <c r="G1594" i="2" s="1"/>
  <c r="H3681" i="1"/>
  <c r="G3772" i="2" s="1"/>
  <c r="H3689" i="1"/>
  <c r="G971" i="2" s="1"/>
  <c r="H3697" i="1"/>
  <c r="G5191" i="2" s="1"/>
  <c r="H3705" i="1"/>
  <c r="G1821" i="2" s="1"/>
  <c r="H3713" i="1"/>
  <c r="G3879" i="2" s="1"/>
  <c r="H3721" i="1"/>
  <c r="G973" i="2" s="1"/>
  <c r="H3729" i="1"/>
  <c r="G1909" i="2" s="1"/>
  <c r="H3737" i="1"/>
  <c r="G482" i="2" s="1"/>
  <c r="H3745" i="1"/>
  <c r="G3222" i="2" s="1"/>
  <c r="H3753" i="1"/>
  <c r="G5003" i="2" s="1"/>
  <c r="H3761" i="1"/>
  <c r="G2130" i="2" s="1"/>
  <c r="H3769" i="1"/>
  <c r="G4610" i="2" s="1"/>
  <c r="H3777" i="1"/>
  <c r="G892" i="2" s="1"/>
  <c r="H3785" i="1"/>
  <c r="G4404" i="2" s="1"/>
  <c r="H3797" i="1"/>
  <c r="G1586" i="2" s="1"/>
  <c r="H3809" i="1"/>
  <c r="G3745" i="2" s="1"/>
  <c r="H3821" i="1"/>
  <c r="G1098" i="2" s="1"/>
  <c r="H3833" i="1"/>
  <c r="G3959" i="2" s="1"/>
  <c r="H3841" i="1"/>
  <c r="G3339" i="2" s="1"/>
  <c r="H3853" i="1"/>
  <c r="G5079" i="2" s="1"/>
  <c r="H3861" i="1"/>
  <c r="G1547" i="2" s="1"/>
  <c r="H3869" i="1"/>
  <c r="G1306" i="2" s="1"/>
  <c r="H3877" i="1"/>
  <c r="G5046" i="2" s="1"/>
  <c r="H3889" i="1"/>
  <c r="G2129" i="2" s="1"/>
  <c r="H3901" i="1"/>
  <c r="G281" i="2" s="1"/>
  <c r="H3909" i="1"/>
  <c r="G528" i="2" s="1"/>
  <c r="H3917" i="1"/>
  <c r="G2169" i="2" s="1"/>
  <c r="H3925" i="1"/>
  <c r="G469" i="2" s="1"/>
  <c r="H3933" i="1"/>
  <c r="G1744" i="2" s="1"/>
  <c r="H3945" i="1"/>
  <c r="G453" i="2" s="1"/>
  <c r="H3953" i="1"/>
  <c r="G3803" i="2" s="1"/>
  <c r="H3961" i="1"/>
  <c r="G5344" i="2" s="1"/>
  <c r="H3969" i="1"/>
  <c r="G4524" i="2" s="1"/>
  <c r="H3977" i="1"/>
  <c r="G147" i="2" s="1"/>
  <c r="H3981" i="1"/>
  <c r="G4985" i="2" s="1"/>
  <c r="H3993" i="1"/>
  <c r="G5501" i="2" s="1"/>
  <c r="H4001" i="1"/>
  <c r="G3303" i="2" s="1"/>
  <c r="H4009" i="1"/>
  <c r="G3862" i="2" s="1"/>
  <c r="H4017" i="1"/>
  <c r="G4710" i="2" s="1"/>
  <c r="H4025" i="1"/>
  <c r="G2505" i="2" s="1"/>
  <c r="H4033" i="1"/>
  <c r="G4735" i="2" s="1"/>
  <c r="H4041" i="1"/>
  <c r="G1273" i="2" s="1"/>
  <c r="H4049" i="1"/>
  <c r="G4307" i="2" s="1"/>
  <c r="H4057" i="1"/>
  <c r="G5090" i="2" s="1"/>
  <c r="H4065" i="1"/>
  <c r="G2618" i="2" s="1"/>
  <c r="H4073" i="1"/>
  <c r="G386" i="2" s="1"/>
  <c r="H4081" i="1"/>
  <c r="G5321" i="2" s="1"/>
  <c r="H4089" i="1"/>
  <c r="G4323" i="2" s="1"/>
  <c r="H4097" i="1"/>
  <c r="G298" i="2" s="1"/>
  <c r="H4105" i="1"/>
  <c r="G4317" i="2" s="1"/>
  <c r="H4113" i="1"/>
  <c r="G6" i="2" s="1"/>
  <c r="H4121" i="1"/>
  <c r="G2070" i="2" s="1"/>
  <c r="H4129" i="1"/>
  <c r="G3999" i="2" s="1"/>
  <c r="H4137" i="1"/>
  <c r="G4998" i="2" s="1"/>
  <c r="H4145" i="1"/>
  <c r="G1314" i="2" s="1"/>
  <c r="H4153" i="1"/>
  <c r="G706" i="2" s="1"/>
  <c r="H4161" i="1"/>
  <c r="G4730" i="2" s="1"/>
  <c r="H4169" i="1"/>
  <c r="G3179" i="2" s="1"/>
  <c r="H4173" i="1"/>
  <c r="G4107" i="2" s="1"/>
  <c r="H4185" i="1"/>
  <c r="G3240" i="2" s="1"/>
  <c r="H4193" i="1"/>
  <c r="G375" i="2" s="1"/>
  <c r="H4201" i="1"/>
  <c r="G4753" i="2" s="1"/>
  <c r="H4209" i="1"/>
  <c r="G817" i="2" s="1"/>
  <c r="H4217" i="1"/>
  <c r="G1339" i="2" s="1"/>
  <c r="H4225" i="1"/>
  <c r="G66" i="2" s="1"/>
  <c r="H4233" i="1"/>
  <c r="G5287" i="2" s="1"/>
  <c r="H4241" i="1"/>
  <c r="G2854" i="2" s="1"/>
  <c r="H4249" i="1"/>
  <c r="G2820" i="2" s="1"/>
  <c r="H4257" i="1"/>
  <c r="G4664" i="2" s="1"/>
  <c r="H4265" i="1"/>
  <c r="G4708" i="2" s="1"/>
  <c r="H4273" i="1"/>
  <c r="G4656" i="2" s="1"/>
  <c r="H4281" i="1"/>
  <c r="G548" i="2" s="1"/>
  <c r="H4289" i="1"/>
  <c r="G2536" i="2" s="1"/>
  <c r="H4297" i="1"/>
  <c r="G610" i="2" s="1"/>
  <c r="H4305" i="1"/>
  <c r="G5001" i="2" s="1"/>
  <c r="H4313" i="1"/>
  <c r="G3531" i="2" s="1"/>
  <c r="H4321" i="1"/>
  <c r="G1196" i="2" s="1"/>
  <c r="H4329" i="1"/>
  <c r="G5305" i="2" s="1"/>
  <c r="H4337" i="1"/>
  <c r="G4788" i="2" s="1"/>
  <c r="H4345" i="1"/>
  <c r="G2847" i="2" s="1"/>
  <c r="H4353" i="1"/>
  <c r="G3253" i="2" s="1"/>
  <c r="H4361" i="1"/>
  <c r="G5203" i="2" s="1"/>
  <c r="H4373" i="1"/>
  <c r="G5083" i="2" s="1"/>
  <c r="H4381" i="1"/>
  <c r="G2880" i="2" s="1"/>
  <c r="H4389" i="1"/>
  <c r="G3722" i="2" s="1"/>
  <c r="H4397" i="1"/>
  <c r="G1143" i="2" s="1"/>
  <c r="H4405" i="1"/>
  <c r="G2742" i="2" s="1"/>
  <c r="H4413" i="1"/>
  <c r="G303" i="2" s="1"/>
  <c r="H4421" i="1"/>
  <c r="G619" i="2" s="1"/>
  <c r="H4429" i="1"/>
  <c r="G3859" i="2" s="1"/>
  <c r="H4437" i="1"/>
  <c r="G2656" i="2" s="1"/>
  <c r="H4445" i="1"/>
  <c r="G1154" i="2" s="1"/>
  <c r="H4449" i="1"/>
  <c r="G4780" i="2" s="1"/>
  <c r="H4457" i="1"/>
  <c r="G4558" i="2" s="1"/>
  <c r="H4465" i="1"/>
  <c r="G1269" i="2" s="1"/>
  <c r="H4473" i="1"/>
  <c r="G4915" i="2" s="1"/>
  <c r="H4481" i="1"/>
  <c r="G1538" i="2" s="1"/>
  <c r="H4489" i="1"/>
  <c r="G3044" i="2" s="1"/>
  <c r="H4497" i="1"/>
  <c r="G267" i="2" s="1"/>
  <c r="H4505" i="1"/>
  <c r="G1099" i="2" s="1"/>
  <c r="H4513" i="1"/>
  <c r="G3968" i="2" s="1"/>
  <c r="H4521" i="1"/>
  <c r="G4030" i="2" s="1"/>
  <c r="H4529" i="1"/>
  <c r="G674" i="2" s="1"/>
  <c r="H4537" i="1"/>
  <c r="G4189" i="2" s="1"/>
  <c r="H4545" i="1"/>
  <c r="G2285" i="2" s="1"/>
  <c r="H4553" i="1"/>
  <c r="G4447" i="2" s="1"/>
  <c r="H4561" i="1"/>
  <c r="G5544" i="2" s="1"/>
  <c r="H4569" i="1"/>
  <c r="G5395" i="2" s="1"/>
  <c r="H4577" i="1"/>
  <c r="G4488" i="2" s="1"/>
  <c r="H4581" i="1"/>
  <c r="G4017" i="2" s="1"/>
  <c r="H4589" i="1"/>
  <c r="G1287" i="2" s="1"/>
  <c r="H4601" i="1"/>
  <c r="G4835" i="2" s="1"/>
  <c r="H4609" i="1"/>
  <c r="G87" i="2" s="1"/>
  <c r="H4617" i="1"/>
  <c r="G3163" i="2" s="1"/>
  <c r="H4625" i="1"/>
  <c r="G535" i="2" s="1"/>
  <c r="H4633" i="1"/>
  <c r="G5173" i="2" s="1"/>
  <c r="H4641" i="1"/>
  <c r="G4158" i="2" s="1"/>
  <c r="H4645" i="1"/>
  <c r="G3883" i="2" s="1"/>
  <c r="H4653" i="1"/>
  <c r="G4238" i="2" s="1"/>
  <c r="H4661" i="1"/>
  <c r="G871" i="2" s="1"/>
  <c r="H4673" i="1"/>
  <c r="G317" i="2" s="1"/>
  <c r="H4681" i="1"/>
  <c r="G1884" i="2" s="1"/>
  <c r="H4689" i="1"/>
  <c r="G3663" i="2" s="1"/>
  <c r="H4697" i="1"/>
  <c r="G3986" i="2" s="1"/>
  <c r="H4705" i="1"/>
  <c r="G4988" i="2" s="1"/>
  <c r="H4713" i="1"/>
  <c r="G805" i="2" s="1"/>
  <c r="H4721" i="1"/>
  <c r="G4360" i="2" s="1"/>
  <c r="H4729" i="1"/>
  <c r="G457" i="2" s="1"/>
  <c r="H4737" i="1"/>
  <c r="G2403" i="2" s="1"/>
  <c r="H4745" i="1"/>
  <c r="G4045" i="2" s="1"/>
  <c r="H4753" i="1"/>
  <c r="G1338" i="2" s="1"/>
  <c r="H4761" i="1"/>
  <c r="G2718" i="2" s="1"/>
  <c r="H4769" i="1"/>
  <c r="G5333" i="2" s="1"/>
  <c r="H4777" i="1"/>
  <c r="G4024" i="2" s="1"/>
  <c r="H4785" i="1"/>
  <c r="G4071" i="2" s="1"/>
  <c r="H4793" i="1"/>
  <c r="G4134" i="2" s="1"/>
  <c r="H4801" i="1"/>
  <c r="G226" i="2" s="1"/>
  <c r="H4809" i="1"/>
  <c r="G1800" i="2" s="1"/>
  <c r="H4817" i="1"/>
  <c r="G3343" i="2" s="1"/>
  <c r="H4825" i="1"/>
  <c r="G286" i="2" s="1"/>
  <c r="H4833" i="1"/>
  <c r="G2173" i="2" s="1"/>
  <c r="H4841" i="1"/>
  <c r="G2477" i="2" s="1"/>
  <c r="H4849" i="1"/>
  <c r="G4102" i="2" s="1"/>
  <c r="H4857" i="1"/>
  <c r="G4103" i="2" s="1"/>
  <c r="H4865" i="1"/>
  <c r="G5121" i="2" s="1"/>
  <c r="H4873" i="1"/>
  <c r="G3218" i="2" s="1"/>
  <c r="H4881" i="1"/>
  <c r="G2771" i="2" s="1"/>
  <c r="H4889" i="1"/>
  <c r="G648" i="2" s="1"/>
  <c r="H4901" i="1"/>
  <c r="G3599" i="2" s="1"/>
  <c r="H4909" i="1"/>
  <c r="G4264" i="2" s="1"/>
  <c r="H4917" i="1"/>
  <c r="G4869" i="2" s="1"/>
  <c r="H4925" i="1"/>
  <c r="G3187" i="2" s="1"/>
  <c r="H4933" i="1"/>
  <c r="G4304" i="2" s="1"/>
  <c r="H4941" i="1"/>
  <c r="G2133" i="2" s="1"/>
  <c r="H4949" i="1"/>
  <c r="G2077" i="2" s="1"/>
  <c r="H4957" i="1"/>
  <c r="G4733" i="2" s="1"/>
  <c r="H4965" i="1"/>
  <c r="G3105" i="2" s="1"/>
  <c r="H4973" i="1"/>
  <c r="G5280" i="2" s="1"/>
  <c r="H4977" i="1"/>
  <c r="G1569" i="2" s="1"/>
  <c r="H4985" i="1"/>
  <c r="G2081" i="2" s="1"/>
  <c r="H4993" i="1"/>
  <c r="G5261" i="2" s="1"/>
  <c r="H5001" i="1"/>
  <c r="G5533" i="2" s="1"/>
  <c r="H5009" i="1"/>
  <c r="G3834" i="2" s="1"/>
  <c r="H5017" i="1"/>
  <c r="G2947" i="2" s="1"/>
  <c r="H5025" i="1"/>
  <c r="G212" i="2" s="1"/>
  <c r="H5033" i="1"/>
  <c r="G5033" i="2" s="1"/>
  <c r="H5041" i="1"/>
  <c r="G974" i="2" s="1"/>
  <c r="H5049" i="1"/>
  <c r="G776" i="2" s="1"/>
  <c r="H5057" i="1"/>
  <c r="G4946" i="2" s="1"/>
  <c r="H5065" i="1"/>
  <c r="G2102" i="2" s="1"/>
  <c r="H5077" i="1"/>
  <c r="G36" i="2" s="1"/>
  <c r="H5085" i="1"/>
  <c r="G3197" i="2" s="1"/>
  <c r="H5089" i="1"/>
  <c r="G2429" i="2" s="1"/>
  <c r="H5097" i="1"/>
  <c r="G3307" i="2" s="1"/>
  <c r="H5109" i="1"/>
  <c r="G4763" i="2" s="1"/>
  <c r="H5117" i="1"/>
  <c r="G4879" i="2" s="1"/>
  <c r="H5125" i="1"/>
  <c r="G935" i="2" s="1"/>
  <c r="H5133" i="1"/>
  <c r="G3661" i="2" s="1"/>
  <c r="H5141" i="1"/>
  <c r="G2452" i="2" s="1"/>
  <c r="H5149" i="1"/>
  <c r="G2836" i="2" s="1"/>
  <c r="H5157" i="1"/>
  <c r="G2535" i="2" s="1"/>
  <c r="H5165" i="1"/>
  <c r="G4325" i="2" s="1"/>
  <c r="H5173" i="1"/>
  <c r="G722" i="2" s="1"/>
  <c r="H5177" i="1"/>
  <c r="G5292" i="2" s="1"/>
  <c r="H5185" i="1"/>
  <c r="G257" i="2" s="1"/>
  <c r="H5193" i="1"/>
  <c r="G1461" i="2" s="1"/>
  <c r="H5205" i="1"/>
  <c r="G1926" i="2" s="1"/>
  <c r="H5209" i="1"/>
  <c r="G2759" i="2" s="1"/>
  <c r="H5217" i="1"/>
  <c r="G3281" i="2" s="1"/>
  <c r="H5225" i="1"/>
  <c r="G1946" i="2" s="1"/>
  <c r="H5233" i="1"/>
  <c r="G1999" i="2" s="1"/>
  <c r="H5241" i="1"/>
  <c r="G2416" i="2" s="1"/>
  <c r="H5249" i="1"/>
  <c r="G3895" i="2" s="1"/>
  <c r="H5257" i="1"/>
  <c r="G1894" i="2" s="1"/>
  <c r="H5265" i="1"/>
  <c r="G4846" i="2" s="1"/>
  <c r="H5273" i="1"/>
  <c r="G2790" i="2" s="1"/>
  <c r="H5281" i="1"/>
  <c r="G3678" i="2" s="1"/>
  <c r="H5289" i="1"/>
  <c r="G377" i="2" s="1"/>
  <c r="H5297" i="1"/>
  <c r="G3170" i="2" s="1"/>
  <c r="H5305" i="1"/>
  <c r="G4236" i="2" s="1"/>
  <c r="H5313" i="1"/>
  <c r="G491" i="2" s="1"/>
  <c r="H5321" i="1"/>
  <c r="G975" i="2" s="1"/>
  <c r="H5329" i="1"/>
  <c r="G1206" i="2" s="1"/>
  <c r="H5337" i="1"/>
  <c r="G1873" i="2" s="1"/>
  <c r="H5345" i="1"/>
  <c r="G3684" i="2" s="1"/>
  <c r="H5353" i="1"/>
  <c r="G2325" i="2" s="1"/>
  <c r="H5361" i="1"/>
  <c r="G2958" i="2" s="1"/>
  <c r="H5369" i="1"/>
  <c r="G2357" i="2" s="1"/>
  <c r="H5377" i="1"/>
  <c r="G2457" i="2" s="1"/>
  <c r="H5385" i="1"/>
  <c r="G410" i="2" s="1"/>
  <c r="H5393" i="1"/>
  <c r="G663" i="2" s="1"/>
  <c r="H5401" i="1"/>
  <c r="G2941" i="2" s="1"/>
  <c r="H5413" i="1"/>
  <c r="G4486" i="2" s="1"/>
  <c r="H5421" i="1"/>
  <c r="G4978" i="2" s="1"/>
  <c r="H5429" i="1"/>
  <c r="G127" i="2" s="1"/>
  <c r="H5437" i="1"/>
  <c r="G4871" i="2" s="1"/>
  <c r="H5445" i="1"/>
  <c r="G839" i="2" s="1"/>
  <c r="H5453" i="1"/>
  <c r="G2980" i="2" s="1"/>
  <c r="H5461" i="1"/>
  <c r="G3370" i="2" s="1"/>
  <c r="H5469" i="1"/>
  <c r="G1574" i="2" s="1"/>
  <c r="H5477" i="1"/>
  <c r="G3408" i="2" s="1"/>
  <c r="H5485" i="1"/>
  <c r="G5283" i="2" s="1"/>
  <c r="H5493" i="1"/>
  <c r="G4736" i="2" s="1"/>
  <c r="H5501" i="1"/>
  <c r="G3193" i="2" s="1"/>
  <c r="H186" i="1"/>
  <c r="G503" i="2" s="1"/>
  <c r="H198" i="1"/>
  <c r="G2299" i="2" s="1"/>
  <c r="H206" i="1"/>
  <c r="G4422" i="2" s="1"/>
  <c r="H214" i="1"/>
  <c r="G4997" i="2" s="1"/>
  <c r="H226" i="1"/>
  <c r="G5252" i="2" s="1"/>
  <c r="H234" i="1"/>
  <c r="G2683" i="2" s="1"/>
  <c r="H246" i="1"/>
  <c r="G5332" i="2" s="1"/>
  <c r="H250" i="1"/>
  <c r="G2748" i="2" s="1"/>
  <c r="H258" i="1"/>
  <c r="G2652" i="2" s="1"/>
  <c r="H270" i="1"/>
  <c r="G864" i="2" s="1"/>
  <c r="H274" i="1"/>
  <c r="G3932" i="2" s="1"/>
  <c r="H282" i="1"/>
  <c r="G3623" i="2" s="1"/>
  <c r="H290" i="1"/>
  <c r="G1606" i="2" s="1"/>
  <c r="H298" i="1"/>
  <c r="G3258" i="2" s="1"/>
  <c r="H306" i="1"/>
  <c r="G2779" i="2" s="1"/>
  <c r="H314" i="1"/>
  <c r="G4028" i="2" s="1"/>
  <c r="H322" i="1"/>
  <c r="G920" i="2" s="1"/>
  <c r="H330" i="1"/>
  <c r="G4662" i="2" s="1"/>
  <c r="H338" i="1"/>
  <c r="G5329" i="2" s="1"/>
  <c r="H346" i="1"/>
  <c r="G726" i="2" s="1"/>
  <c r="H354" i="1"/>
  <c r="G2813" i="2" s="1"/>
  <c r="H362" i="1"/>
  <c r="G3956" i="2" s="1"/>
  <c r="H370" i="1"/>
  <c r="G984" i="2" s="1"/>
  <c r="H378" i="1"/>
  <c r="G2394" i="2" s="1"/>
  <c r="H386" i="1"/>
  <c r="G5148" i="2" s="1"/>
  <c r="H394" i="1"/>
  <c r="G2687" i="2" s="1"/>
  <c r="H402" i="1"/>
  <c r="G443" i="2" s="1"/>
  <c r="H410" i="1"/>
  <c r="G881" i="2" s="1"/>
  <c r="H422" i="1"/>
  <c r="G1632" i="2" s="1"/>
  <c r="H430" i="1"/>
  <c r="G5048" i="2" s="1"/>
  <c r="H438" i="1"/>
  <c r="G1057" i="2" s="1"/>
  <c r="H442" i="1"/>
  <c r="G1557" i="2" s="1"/>
  <c r="H450" i="1"/>
  <c r="G2294" i="2" s="1"/>
  <c r="H458" i="1"/>
  <c r="G2469" i="2" s="1"/>
  <c r="H470" i="1"/>
  <c r="G3997" i="2" s="1"/>
  <c r="H478" i="1"/>
  <c r="G1766" i="2" s="1"/>
  <c r="H486" i="1"/>
  <c r="G5349" i="2" s="1"/>
  <c r="H494" i="1"/>
  <c r="G2823" i="2" s="1"/>
  <c r="H502" i="1"/>
  <c r="G3644" i="2" s="1"/>
  <c r="H510" i="1"/>
  <c r="G1311" i="2" s="1"/>
  <c r="H522" i="1"/>
  <c r="G214" i="2" s="1"/>
  <c r="H534" i="1"/>
  <c r="G2123" i="2" s="1"/>
  <c r="H550" i="1"/>
  <c r="G1000" i="2" s="1"/>
  <c r="H558" i="1"/>
  <c r="G3930" i="2" s="1"/>
  <c r="H566" i="1"/>
  <c r="G4305" i="2" s="1"/>
  <c r="H574" i="1"/>
  <c r="G4060" i="2" s="1"/>
  <c r="H582" i="1"/>
  <c r="G4" i="2" s="1"/>
  <c r="H590" i="1"/>
  <c r="G5385" i="2" s="1"/>
  <c r="H602" i="1"/>
  <c r="G2540" i="2" s="1"/>
  <c r="H614" i="1"/>
  <c r="G4693" i="2" s="1"/>
  <c r="H622" i="1"/>
  <c r="G164" i="2" s="1"/>
  <c r="H630" i="1"/>
  <c r="G2007" i="2" s="1"/>
  <c r="H638" i="1"/>
  <c r="G3487" i="2" s="1"/>
  <c r="H646" i="1"/>
  <c r="G4649" i="2" s="1"/>
  <c r="H654" i="1"/>
  <c r="G5466" i="2" s="1"/>
  <c r="H658" i="1"/>
  <c r="G3254" i="2" s="1"/>
  <c r="H670" i="1"/>
  <c r="G835" i="2" s="1"/>
  <c r="H678" i="1"/>
  <c r="G1576" i="2" s="1"/>
  <c r="H686" i="1"/>
  <c r="G1555" i="2" s="1"/>
  <c r="H694" i="1"/>
  <c r="G789" i="2" s="1"/>
  <c r="H702" i="1"/>
  <c r="G1579" i="2" s="1"/>
  <c r="H710" i="1"/>
  <c r="G3454" i="2" s="1"/>
  <c r="H718" i="1"/>
  <c r="G2521" i="2" s="1"/>
  <c r="H726" i="1"/>
  <c r="G646" i="2" s="1"/>
  <c r="H730" i="1"/>
  <c r="G1564" i="2" s="1"/>
  <c r="H742" i="1"/>
  <c r="G5570" i="2" s="1"/>
  <c r="H746" i="1"/>
  <c r="G121" i="2" s="1"/>
  <c r="H754" i="1"/>
  <c r="G4925" i="2" s="1"/>
  <c r="H762" i="1"/>
  <c r="G4057" i="2" s="1"/>
  <c r="H770" i="1"/>
  <c r="G926" i="2" s="1"/>
  <c r="H778" i="1"/>
  <c r="G2874" i="2" s="1"/>
  <c r="H786" i="1"/>
  <c r="G4547" i="2" s="1"/>
  <c r="H798" i="1"/>
  <c r="G456" i="2" s="1"/>
  <c r="H802" i="1"/>
  <c r="G3443" i="2" s="1"/>
  <c r="H810" i="1"/>
  <c r="G851" i="2" s="1"/>
  <c r="H818" i="1"/>
  <c r="G3291" i="2" s="1"/>
  <c r="H826" i="1"/>
  <c r="G4007" i="2" s="1"/>
  <c r="H834" i="1"/>
  <c r="G3366" i="2" s="1"/>
  <c r="H842" i="1"/>
  <c r="G1609" i="2" s="1"/>
  <c r="H854" i="1"/>
  <c r="G2009" i="2" s="1"/>
  <c r="H862" i="1"/>
  <c r="G1240" i="2" s="1"/>
  <c r="H870" i="1"/>
  <c r="G1769" i="2" s="1"/>
  <c r="H878" i="1"/>
  <c r="G3232" i="2" s="1"/>
  <c r="H886" i="1"/>
  <c r="G1607" i="2" s="1"/>
  <c r="H894" i="1"/>
  <c r="G2024" i="2" s="1"/>
  <c r="H902" i="1"/>
  <c r="G2265" i="2" s="1"/>
  <c r="H910" i="1"/>
  <c r="G520" i="2" s="1"/>
  <c r="H918" i="1"/>
  <c r="G178" i="2" s="1"/>
  <c r="H926" i="1"/>
  <c r="G5049" i="2" s="1"/>
  <c r="H934" i="1"/>
  <c r="G1351" i="2" s="1"/>
  <c r="H942" i="1"/>
  <c r="G5243" i="2" s="1"/>
  <c r="H950" i="1"/>
  <c r="G1887" i="2" s="1"/>
  <c r="H958" i="1"/>
  <c r="G780" i="2" s="1"/>
  <c r="H966" i="1"/>
  <c r="G1537" i="2" s="1"/>
  <c r="H978" i="1"/>
  <c r="G2944" i="2" s="1"/>
  <c r="H986" i="1"/>
  <c r="G2309" i="2" s="1"/>
  <c r="H994" i="1"/>
  <c r="G56" i="2" s="1"/>
  <c r="H1002" i="1"/>
  <c r="G3898" i="2" s="1"/>
  <c r="H1010" i="1"/>
  <c r="G1811" i="2" s="1"/>
  <c r="H1018" i="1"/>
  <c r="G2131" i="2" s="1"/>
  <c r="H1026" i="1"/>
  <c r="G1189" i="2" s="1"/>
  <c r="H1034" i="1"/>
  <c r="G1194" i="2" s="1"/>
  <c r="H1042" i="1"/>
  <c r="G3742" i="2" s="1"/>
  <c r="H1050" i="1"/>
  <c r="G363" i="2" s="1"/>
  <c r="H1058" i="1"/>
  <c r="G3658" i="2" s="1"/>
  <c r="H1066" i="1"/>
  <c r="G3653" i="2" s="1"/>
  <c r="H1074" i="1"/>
  <c r="G5450" i="2" s="1"/>
  <c r="H1082" i="1"/>
  <c r="G2212" i="2" s="1"/>
  <c r="H1090" i="1"/>
  <c r="G3525" i="2" s="1"/>
  <c r="H1098" i="1"/>
  <c r="G516" i="2" s="1"/>
  <c r="H1106" i="1"/>
  <c r="G3024" i="2" s="1"/>
  <c r="H1114" i="1"/>
  <c r="G1342" i="2" s="1"/>
  <c r="H1118" i="1"/>
  <c r="G1315" i="2" s="1"/>
  <c r="H1130" i="1"/>
  <c r="G1543" i="2" s="1"/>
  <c r="H1138" i="1"/>
  <c r="G3912" i="2" s="1"/>
  <c r="H1146" i="1"/>
  <c r="G4769" i="2" s="1"/>
  <c r="H1150" i="1"/>
  <c r="G600" i="2" s="1"/>
  <c r="H1158" i="1"/>
  <c r="G505" i="2" s="1"/>
  <c r="H1166" i="1"/>
  <c r="G5228" i="2" s="1"/>
  <c r="H1174" i="1"/>
  <c r="G3648" i="2" s="1"/>
  <c r="H1182" i="1"/>
  <c r="G856" i="2" s="1"/>
  <c r="H1190" i="1"/>
  <c r="G408" i="2" s="1"/>
  <c r="H1198" i="1"/>
  <c r="G3052" i="2" s="1"/>
  <c r="H1206" i="1"/>
  <c r="G4243" i="2" s="1"/>
  <c r="H1214" i="1"/>
  <c r="G1779" i="2" s="1"/>
  <c r="H1226" i="1"/>
  <c r="G1795" i="2" s="1"/>
  <c r="H1234" i="1"/>
  <c r="G1965" i="2" s="1"/>
  <c r="H1242" i="1"/>
  <c r="G2520" i="2" s="1"/>
  <c r="H1250" i="1"/>
  <c r="G2581" i="2" s="1"/>
  <c r="H1254" i="1"/>
  <c r="G4773" i="2" s="1"/>
  <c r="H1262" i="1"/>
  <c r="G1169" i="2" s="1"/>
  <c r="H1266" i="1"/>
  <c r="G4198" i="2" s="1"/>
  <c r="H1270" i="1"/>
  <c r="G3319" i="2" s="1"/>
  <c r="H1274" i="1"/>
  <c r="G1104" i="2" s="1"/>
  <c r="H1278" i="1"/>
  <c r="G3865" i="2" s="1"/>
  <c r="H1282" i="1"/>
  <c r="G4279" i="2" s="1"/>
  <c r="H1286" i="1"/>
  <c r="G3152" i="2" s="1"/>
  <c r="H1290" i="1"/>
  <c r="G507" i="2" s="1"/>
  <c r="H1294" i="1"/>
  <c r="G4878" i="2" s="1"/>
  <c r="H1298" i="1"/>
  <c r="G224" i="2" s="1"/>
  <c r="H1302" i="1"/>
  <c r="G1918" i="2" s="1"/>
  <c r="H1306" i="1"/>
  <c r="G3646" i="2" s="1"/>
  <c r="H1310" i="1"/>
  <c r="G3178" i="2" s="1"/>
  <c r="H1314" i="1"/>
  <c r="G103" i="2" s="1"/>
  <c r="H1318" i="1"/>
  <c r="G1100" i="2" s="1"/>
  <c r="H1322" i="1"/>
  <c r="G3923" i="2" s="1"/>
  <c r="H1326" i="1"/>
  <c r="G4549" i="2" s="1"/>
  <c r="H1330" i="1"/>
  <c r="G4642" i="2" s="1"/>
  <c r="H1334" i="1"/>
  <c r="G4074" i="2" s="1"/>
  <c r="H1338" i="1"/>
  <c r="G3018" i="2" s="1"/>
  <c r="H1342" i="1"/>
  <c r="G1151" i="2" s="1"/>
  <c r="H1346" i="1"/>
  <c r="G4670" i="2" s="1"/>
  <c r="H1350" i="1"/>
  <c r="G710" i="2" s="1"/>
  <c r="H1354" i="1"/>
  <c r="G958" i="2" s="1"/>
  <c r="H1358" i="1"/>
  <c r="G3059" i="2" s="1"/>
  <c r="H1362" i="1"/>
  <c r="G3860" i="2" s="1"/>
  <c r="H1366" i="1"/>
  <c r="G4651" i="2" s="1"/>
  <c r="H1370" i="1"/>
  <c r="G636" i="2" s="1"/>
  <c r="H1374" i="1"/>
  <c r="G1414" i="2" s="1"/>
  <c r="H1378" i="1"/>
  <c r="G4394" i="2" s="1"/>
  <c r="H1382" i="1"/>
  <c r="G3714" i="2" s="1"/>
  <c r="H1386" i="1"/>
  <c r="G5451" i="2" s="1"/>
  <c r="H1390" i="1"/>
  <c r="G1271" i="2" s="1"/>
  <c r="H1394" i="1"/>
  <c r="G1117" i="2" s="1"/>
  <c r="H1398" i="1"/>
  <c r="G458" i="2" s="1"/>
  <c r="H1402" i="1"/>
  <c r="G3640" i="2" s="1"/>
  <c r="H1406" i="1"/>
  <c r="G897" i="2" s="1"/>
  <c r="H1410" i="1"/>
  <c r="G2626" i="2" s="1"/>
  <c r="H1414" i="1"/>
  <c r="G3128" i="2" s="1"/>
  <c r="H1418" i="1"/>
  <c r="G5115" i="2" s="1"/>
  <c r="H1422" i="1"/>
  <c r="G492" i="2" s="1"/>
  <c r="H1426" i="1"/>
  <c r="G510" i="2" s="1"/>
  <c r="H1430" i="1"/>
  <c r="G2877" i="2" s="1"/>
  <c r="H1434" i="1"/>
  <c r="G1324" i="2" s="1"/>
  <c r="H1438" i="1"/>
  <c r="G2352" i="2" s="1"/>
  <c r="H1442" i="1"/>
  <c r="G4003" i="2" s="1"/>
  <c r="H1446" i="1"/>
  <c r="G5379" i="2" s="1"/>
  <c r="H1450" i="1"/>
  <c r="G3194" i="2" s="1"/>
  <c r="H1454" i="1"/>
  <c r="G1741" i="2" s="1"/>
  <c r="H1458" i="1"/>
  <c r="G2106" i="2" s="1"/>
  <c r="H1462" i="1"/>
  <c r="G3099" i="2" s="1"/>
  <c r="H1466" i="1"/>
  <c r="G1872" i="2" s="1"/>
  <c r="H1470" i="1"/>
  <c r="G4253" i="2" s="1"/>
  <c r="H1474" i="1"/>
  <c r="G1915" i="2" s="1"/>
  <c r="H1478" i="1"/>
  <c r="G1051" i="2" s="1"/>
  <c r="H1482" i="1"/>
  <c r="G869" i="2" s="1"/>
  <c r="H1486" i="1"/>
  <c r="G397" i="2" s="1"/>
  <c r="H1490" i="1"/>
  <c r="G1465" i="2" s="1"/>
  <c r="H1494" i="1"/>
  <c r="G96" i="2" s="1"/>
  <c r="H1498" i="1"/>
  <c r="G2051" i="2" s="1"/>
  <c r="H1502" i="1"/>
  <c r="G4591" i="2" s="1"/>
  <c r="H1506" i="1"/>
  <c r="G3906" i="2" s="1"/>
  <c r="H1510" i="1"/>
  <c r="G4088" i="2" s="1"/>
  <c r="H1514" i="1"/>
  <c r="G4367" i="2" s="1"/>
  <c r="H1518" i="1"/>
  <c r="G3683" i="2" s="1"/>
  <c r="H1522" i="1"/>
  <c r="G2640" i="2" s="1"/>
  <c r="H1526" i="1"/>
  <c r="G324" i="2" s="1"/>
  <c r="H1530" i="1"/>
  <c r="G2617" i="2" s="1"/>
  <c r="H1534" i="1"/>
  <c r="G3791" i="2" s="1"/>
  <c r="H1538" i="1"/>
  <c r="G3227" i="2" s="1"/>
  <c r="H1542" i="1"/>
  <c r="G1770" i="2" s="1"/>
  <c r="H1546" i="1"/>
  <c r="G5425" i="2" s="1"/>
  <c r="H1550" i="1"/>
  <c r="G3097" i="2" s="1"/>
  <c r="H1554" i="1"/>
  <c r="G20" i="2" s="1"/>
  <c r="H1558" i="1"/>
  <c r="G4729" i="2" s="1"/>
  <c r="H1562" i="1"/>
  <c r="G853" i="2" s="1"/>
  <c r="H1566" i="1"/>
  <c r="G1288" i="2" s="1"/>
  <c r="H1570" i="1"/>
  <c r="G4451" i="2" s="1"/>
  <c r="H1574" i="1"/>
  <c r="G3874" i="2" s="1"/>
  <c r="H1578" i="1"/>
  <c r="G3306" i="2" s="1"/>
  <c r="H1582" i="1"/>
  <c r="G842" i="2" s="1"/>
  <c r="H1586" i="1"/>
  <c r="G5291" i="2" s="1"/>
  <c r="H1590" i="1"/>
  <c r="G2754" i="2" s="1"/>
  <c r="H1594" i="1"/>
  <c r="G2777" i="2" s="1"/>
  <c r="H1598" i="1"/>
  <c r="G827" i="2" s="1"/>
  <c r="H1602" i="1"/>
  <c r="G3493" i="2" s="1"/>
  <c r="H1606" i="1"/>
  <c r="G3124" i="2" s="1"/>
  <c r="H1610" i="1"/>
  <c r="G3344" i="2" s="1"/>
  <c r="H1614" i="1"/>
  <c r="G3536" i="2" s="1"/>
  <c r="H1618" i="1"/>
  <c r="G3563" i="2" s="1"/>
  <c r="H1622" i="1"/>
  <c r="G4575" i="2" s="1"/>
  <c r="H1626" i="1"/>
  <c r="G4542" i="2" s="1"/>
  <c r="H1630" i="1"/>
  <c r="G1740" i="2" s="1"/>
  <c r="H1634" i="1"/>
  <c r="G1902" i="2" s="1"/>
  <c r="H1638" i="1"/>
  <c r="G3150" i="2" s="1"/>
  <c r="H1646" i="1"/>
  <c r="G1320" i="2" s="1"/>
  <c r="H1650" i="1"/>
  <c r="G713" i="2" s="1"/>
  <c r="H1654" i="1"/>
  <c r="G5149" i="2" s="1"/>
  <c r="H1658" i="1"/>
  <c r="G5366" i="2" s="1"/>
  <c r="H1662" i="1"/>
  <c r="G4375" i="2" s="1"/>
  <c r="H1666" i="1"/>
  <c r="G4176" i="2" s="1"/>
  <c r="H1670" i="1"/>
  <c r="G3061" i="2" s="1"/>
  <c r="H1674" i="1"/>
  <c r="G1229" i="2" s="1"/>
  <c r="H1678" i="1"/>
  <c r="G5363" i="2" s="1"/>
  <c r="H1682" i="1"/>
  <c r="G2690" i="2" s="1"/>
  <c r="H1686" i="1"/>
  <c r="G2099" i="2" s="1"/>
  <c r="H1690" i="1"/>
  <c r="G3550" i="2" s="1"/>
  <c r="H1694" i="1"/>
  <c r="G5328" i="2" s="1"/>
  <c r="H1698" i="1"/>
  <c r="G4590" i="2" s="1"/>
  <c r="H1702" i="1"/>
  <c r="G1484" i="2" s="1"/>
  <c r="H1706" i="1"/>
  <c r="G2393" i="2" s="1"/>
  <c r="H1710" i="1"/>
  <c r="G1371" i="2" s="1"/>
  <c r="H1714" i="1"/>
  <c r="G1553" i="2" s="1"/>
  <c r="H1718" i="1"/>
  <c r="G1228" i="2" s="1"/>
  <c r="H1722" i="1"/>
  <c r="G4810" i="2" s="1"/>
  <c r="H1726" i="1"/>
  <c r="G4228" i="2" s="1"/>
  <c r="H1730" i="1"/>
  <c r="G5555" i="2" s="1"/>
  <c r="H1734" i="1"/>
  <c r="G4221" i="2" s="1"/>
  <c r="H1738" i="1"/>
  <c r="G1700" i="2" s="1"/>
  <c r="H1742" i="1"/>
  <c r="G4631" i="2" s="1"/>
  <c r="H1746" i="1"/>
  <c r="G1303" i="2" s="1"/>
  <c r="H1750" i="1"/>
  <c r="G1225" i="2" s="1"/>
  <c r="H1754" i="1"/>
  <c r="G4398" i="2" s="1"/>
  <c r="H1758" i="1"/>
  <c r="G4809" i="2" s="1"/>
  <c r="H1762" i="1"/>
  <c r="G841" i="2" s="1"/>
  <c r="H1766" i="1"/>
  <c r="G2005" i="2" s="1"/>
  <c r="H1770" i="1"/>
  <c r="G4201" i="2" s="1"/>
  <c r="H1774" i="1"/>
  <c r="G2990" i="2" s="1"/>
  <c r="H1778" i="1"/>
  <c r="G5052" i="2" s="1"/>
  <c r="H1782" i="1"/>
  <c r="G86" i="2" s="1"/>
  <c r="H1786" i="1"/>
  <c r="G2478" i="2" s="1"/>
  <c r="H1790" i="1"/>
  <c r="G5241" i="2" s="1"/>
  <c r="H1794" i="1"/>
  <c r="G3482" i="2" s="1"/>
  <c r="H1798" i="1"/>
  <c r="G5323" i="2" s="1"/>
  <c r="H1802" i="1"/>
  <c r="G1864" i="2" s="1"/>
  <c r="H1806" i="1"/>
  <c r="G1270" i="2" s="1"/>
  <c r="H1810" i="1"/>
  <c r="G5167" i="2" s="1"/>
  <c r="H1814" i="1"/>
  <c r="G5376" i="2" s="1"/>
  <c r="H1818" i="1"/>
  <c r="G5193" i="2" s="1"/>
  <c r="H1822" i="1"/>
  <c r="G4377" i="2" s="1"/>
  <c r="H1826" i="1"/>
  <c r="G4942" i="2" s="1"/>
  <c r="H1830" i="1"/>
  <c r="G3314" i="2" s="1"/>
  <c r="H1834" i="1"/>
  <c r="G138" i="2" s="1"/>
  <c r="H1838" i="1"/>
  <c r="G5237" i="2" s="1"/>
  <c r="H1842" i="1"/>
  <c r="G97" i="2" s="1"/>
  <c r="H1846" i="1"/>
  <c r="G2780" i="2" s="1"/>
  <c r="H1850" i="1"/>
  <c r="G431" i="2" s="1"/>
  <c r="H1854" i="1"/>
  <c r="G43" i="2" s="1"/>
  <c r="H1858" i="1"/>
  <c r="G111" i="2" s="1"/>
  <c r="H1862" i="1"/>
  <c r="G2774" i="2" s="1"/>
  <c r="H1866" i="1"/>
  <c r="G2562" i="2" s="1"/>
  <c r="H1870" i="1"/>
  <c r="G2959" i="2" s="1"/>
  <c r="H1874" i="1"/>
  <c r="G1711" i="2" s="1"/>
  <c r="H1878" i="1"/>
  <c r="G3440" i="2" s="1"/>
  <c r="H1882" i="1"/>
  <c r="G1075" i="2" s="1"/>
  <c r="H1886" i="1"/>
  <c r="G122" i="2" s="1"/>
  <c r="H1890" i="1"/>
  <c r="G2596" i="2" s="1"/>
  <c r="H1894" i="1"/>
  <c r="G1016" i="2" s="1"/>
  <c r="H1898" i="1"/>
  <c r="G4063" i="2" s="1"/>
  <c r="H1902" i="1"/>
  <c r="G821" i="2" s="1"/>
  <c r="H1906" i="1"/>
  <c r="G4072" i="2" s="1"/>
  <c r="H1910" i="1"/>
  <c r="G2219" i="2" s="1"/>
  <c r="H1914" i="1"/>
  <c r="G4522" i="2" s="1"/>
  <c r="H1918" i="1"/>
  <c r="G921" i="2" s="1"/>
  <c r="H1922" i="1"/>
  <c r="G5008" i="2" s="1"/>
  <c r="H1926" i="1"/>
  <c r="G2935" i="2" s="1"/>
  <c r="H1930" i="1"/>
  <c r="G109" i="2" s="1"/>
  <c r="H1934" i="1"/>
  <c r="G1822" i="2" s="1"/>
  <c r="H1938" i="1"/>
  <c r="G3401" i="2" s="1"/>
  <c r="H1942" i="1"/>
  <c r="G2670" i="2" s="1"/>
  <c r="H1946" i="1"/>
  <c r="G4956" i="2" s="1"/>
  <c r="H1950" i="1"/>
  <c r="G4089" i="2" s="1"/>
  <c r="H1954" i="1"/>
  <c r="G1479" i="2" s="1"/>
  <c r="H1958" i="1"/>
  <c r="G1006" i="2" s="1"/>
  <c r="H1962" i="1"/>
  <c r="G5535" i="2" s="1"/>
  <c r="H1966" i="1"/>
  <c r="G302" i="2" s="1"/>
  <c r="H1970" i="1"/>
  <c r="G197" i="2" s="1"/>
  <c r="H1974" i="1"/>
  <c r="G3424" i="2" s="1"/>
  <c r="H1978" i="1"/>
  <c r="G1897" i="2" s="1"/>
  <c r="H1982" i="1"/>
  <c r="G4574" i="2" s="1"/>
  <c r="H1986" i="1"/>
  <c r="G891" i="2" s="1"/>
  <c r="H1990" i="1"/>
  <c r="G4767" i="2" s="1"/>
  <c r="H1994" i="1"/>
  <c r="G3764" i="2" s="1"/>
  <c r="H1998" i="1"/>
  <c r="G4544" i="2" s="1"/>
  <c r="H2002" i="1"/>
  <c r="G2587" i="2" s="1"/>
  <c r="H2006" i="1"/>
  <c r="G4934" i="2" s="1"/>
  <c r="H2010" i="1"/>
  <c r="G2504" i="2" s="1"/>
  <c r="H2014" i="1"/>
  <c r="G852" i="2" s="1"/>
  <c r="H2018" i="1"/>
  <c r="G4929" i="2" s="1"/>
  <c r="H2022" i="1"/>
  <c r="G3785" i="2" s="1"/>
  <c r="H2026" i="1"/>
  <c r="G4492" i="2" s="1"/>
  <c r="H2030" i="1"/>
  <c r="G275" i="2" s="1"/>
  <c r="H2034" i="1"/>
  <c r="G2029" i="2" s="1"/>
  <c r="H2038" i="1"/>
  <c r="G4429" i="2" s="1"/>
  <c r="H2042" i="1"/>
  <c r="G2011" i="2" s="1"/>
  <c r="H2046" i="1"/>
  <c r="G2921" i="2" s="1"/>
  <c r="H2050" i="1"/>
  <c r="G1971" i="2" s="1"/>
  <c r="H2054" i="1"/>
  <c r="G4444" i="2" s="1"/>
  <c r="H2058" i="1"/>
  <c r="G1785" i="2" s="1"/>
  <c r="H2062" i="1"/>
  <c r="G5099" i="2" s="1"/>
  <c r="H2066" i="1"/>
  <c r="G4906" i="2" s="1"/>
  <c r="H2070" i="1"/>
  <c r="G144" i="2" s="1"/>
  <c r="H2074" i="1"/>
  <c r="G5150" i="2" s="1"/>
  <c r="H2078" i="1"/>
  <c r="G4540" i="2" s="1"/>
  <c r="H2082" i="1"/>
  <c r="G1721" i="2" s="1"/>
  <c r="H2086" i="1"/>
  <c r="G1759" i="2" s="1"/>
  <c r="H2090" i="1"/>
  <c r="G3633" i="2" s="1"/>
  <c r="H2094" i="1"/>
  <c r="G5515" i="2" s="1"/>
  <c r="H2098" i="1"/>
  <c r="G1880" i="2" s="1"/>
  <c r="H2102" i="1"/>
  <c r="G2667" i="2" s="1"/>
  <c r="H2106" i="1"/>
  <c r="G2912" i="2" s="1"/>
  <c r="H2110" i="1"/>
  <c r="G4437" i="2" s="1"/>
  <c r="H2114" i="1"/>
  <c r="G2713" i="2" s="1"/>
  <c r="H2118" i="1"/>
  <c r="G4250" i="2" s="1"/>
  <c r="H2122" i="1"/>
  <c r="G1457" i="2" s="1"/>
  <c r="H2126" i="1"/>
  <c r="G4595" i="2" s="1"/>
  <c r="H2130" i="1"/>
  <c r="G2251" i="2" s="1"/>
  <c r="H2134" i="1"/>
  <c r="G703" i="2" s="1"/>
  <c r="H2138" i="1"/>
  <c r="G3423" i="2" s="1"/>
  <c r="H2142" i="1"/>
  <c r="G1135" i="2" s="1"/>
  <c r="H2146" i="1"/>
  <c r="G3020" i="2" s="1"/>
  <c r="H2150" i="1"/>
  <c r="G487" i="2" s="1"/>
  <c r="H2154" i="1"/>
  <c r="G1804" i="2" s="1"/>
  <c r="H2158" i="1"/>
  <c r="G1214" i="2" s="1"/>
  <c r="H2162" i="1"/>
  <c r="G4699" i="2" s="1"/>
  <c r="H2166" i="1"/>
  <c r="G4567" i="2" s="1"/>
  <c r="H2170" i="1"/>
  <c r="G1879" i="2" s="1"/>
  <c r="H2174" i="1"/>
  <c r="G193" i="2" s="1"/>
  <c r="H2178" i="1"/>
  <c r="G2668" i="2" s="1"/>
  <c r="H2182" i="1"/>
  <c r="G1677" i="2" s="1"/>
  <c r="H2186" i="1"/>
  <c r="G5522" i="2" s="1"/>
  <c r="H2190" i="1"/>
  <c r="G672" i="2" s="1"/>
  <c r="H2194" i="1"/>
  <c r="G2381" i="2" s="1"/>
  <c r="H2198" i="1"/>
  <c r="G4637" i="2" s="1"/>
  <c r="H2202" i="1"/>
  <c r="G3249" i="2" s="1"/>
  <c r="H2206" i="1"/>
  <c r="G5212" i="2" s="1"/>
  <c r="H2210" i="1"/>
  <c r="G2163" i="2" s="1"/>
  <c r="H2214" i="1"/>
  <c r="G858" i="2" s="1"/>
  <c r="H2218" i="1"/>
  <c r="G4452" i="2" s="1"/>
  <c r="H2222" i="1"/>
  <c r="G1692" i="2" s="1"/>
  <c r="H2226" i="1"/>
  <c r="G1507" i="2" s="1"/>
  <c r="H2230" i="1"/>
  <c r="G931" i="2" s="1"/>
  <c r="H2234" i="1"/>
  <c r="G2924" i="2" s="1"/>
  <c r="H2238" i="1"/>
  <c r="G4851" i="2" s="1"/>
  <c r="H2242" i="1"/>
  <c r="G1831" i="2" s="1"/>
  <c r="H2246" i="1"/>
  <c r="G2461" i="2" s="1"/>
  <c r="H2250" i="1"/>
  <c r="G2242" i="2" s="1"/>
  <c r="H2254" i="1"/>
  <c r="G3497" i="2" s="1"/>
  <c r="H2258" i="1"/>
  <c r="G2501" i="2" s="1"/>
  <c r="H2262" i="1"/>
  <c r="G3890" i="2" s="1"/>
  <c r="H2266" i="1"/>
  <c r="G3409" i="2" s="1"/>
  <c r="H2270" i="1"/>
  <c r="G1781" i="2" s="1"/>
  <c r="H2274" i="1"/>
  <c r="G532" i="2" s="1"/>
  <c r="H2278" i="1"/>
  <c r="G2433" i="2" s="1"/>
  <c r="H2282" i="1"/>
  <c r="G1663" i="2" s="1"/>
  <c r="H2286" i="1"/>
  <c r="G2071" i="2" s="1"/>
  <c r="H2290" i="1"/>
  <c r="G1933" i="2" s="1"/>
  <c r="H2294" i="1"/>
  <c r="G1426" i="2" s="1"/>
  <c r="H2298" i="1"/>
  <c r="G141" i="2" s="1"/>
  <c r="H2302" i="1"/>
  <c r="G942" i="2" s="1"/>
  <c r="H2306" i="1"/>
  <c r="G1891" i="2" s="1"/>
  <c r="H2310" i="1"/>
  <c r="G2881" i="2" s="1"/>
  <c r="H2314" i="1"/>
  <c r="G3157" i="2" s="1"/>
  <c r="H2318" i="1"/>
  <c r="G4050" i="2" s="1"/>
  <c r="H2322" i="1"/>
  <c r="G1276" i="2" s="1"/>
  <c r="H2326" i="1"/>
  <c r="G371" i="2" s="1"/>
  <c r="H2330" i="1"/>
  <c r="G167" i="2" s="1"/>
  <c r="H2334" i="1"/>
  <c r="G932" i="2" s="1"/>
  <c r="H2338" i="1"/>
  <c r="G1964" i="2" s="1"/>
  <c r="H2342" i="1"/>
  <c r="G1675" i="2" s="1"/>
  <c r="H2346" i="1"/>
  <c r="G3830" i="2" s="1"/>
  <c r="H2350" i="1"/>
  <c r="G4274" i="2" s="1"/>
  <c r="H2354" i="1"/>
  <c r="G562" i="2" s="1"/>
  <c r="H2358" i="1"/>
  <c r="G3833" i="2" s="1"/>
  <c r="H2362" i="1"/>
  <c r="G2995" i="2" s="1"/>
  <c r="H2366" i="1"/>
  <c r="G158" i="2" s="1"/>
  <c r="H2370" i="1"/>
  <c r="G4405" i="2" s="1"/>
  <c r="H2374" i="1"/>
  <c r="G771" i="2" s="1"/>
  <c r="H2378" i="1"/>
  <c r="G108" i="2" s="1"/>
  <c r="H2382" i="1"/>
  <c r="G2217" i="2" s="1"/>
  <c r="H2386" i="1"/>
  <c r="G3517" i="2" s="1"/>
  <c r="H2390" i="1"/>
  <c r="G3631" i="2" s="1"/>
  <c r="H2394" i="1"/>
  <c r="G460" i="2" s="1"/>
  <c r="H2398" i="1"/>
  <c r="G3483" i="2" s="1"/>
  <c r="H2402" i="1"/>
  <c r="G1635" i="2" s="1"/>
  <c r="H2406" i="1"/>
  <c r="G2720" i="2" s="1"/>
  <c r="H2410" i="1"/>
  <c r="G1440" i="2" s="1"/>
  <c r="H2414" i="1"/>
  <c r="G5011" i="2" s="1"/>
  <c r="H2418" i="1"/>
  <c r="G4937" i="2" s="1"/>
  <c r="H2422" i="1"/>
  <c r="G2734" i="2" s="1"/>
  <c r="H2426" i="1"/>
  <c r="G3156" i="2" s="1"/>
  <c r="H2430" i="1"/>
  <c r="G4874" i="2" s="1"/>
  <c r="H2434" i="1"/>
  <c r="G4953" i="2" s="1"/>
  <c r="H2438" i="1"/>
  <c r="G979" i="2" s="1"/>
  <c r="H2442" i="1"/>
  <c r="G1455" i="2" s="1"/>
  <c r="H2446" i="1"/>
  <c r="G454" i="2" s="1"/>
  <c r="H2450" i="1"/>
  <c r="G1026" i="2" s="1"/>
  <c r="H2454" i="1"/>
  <c r="G1733" i="2" s="1"/>
  <c r="H2458" i="1"/>
  <c r="G2974" i="2" s="1"/>
  <c r="H2462" i="1"/>
  <c r="G4415" i="2" s="1"/>
  <c r="H2466" i="1"/>
  <c r="G4949" i="2" s="1"/>
  <c r="H2470" i="1"/>
  <c r="G1790" i="2" s="1"/>
  <c r="H2474" i="1"/>
  <c r="G2539" i="2" s="1"/>
  <c r="H2478" i="1"/>
  <c r="G750" i="2" s="1"/>
  <c r="H2482" i="1"/>
  <c r="G3523" i="2" s="1"/>
  <c r="H2486" i="1"/>
  <c r="G4578" i="2" s="1"/>
  <c r="H2490" i="1"/>
  <c r="G1665" i="2" s="1"/>
  <c r="H2494" i="1"/>
  <c r="G5087" i="2" s="1"/>
  <c r="H2498" i="1"/>
  <c r="G1316" i="2" s="1"/>
  <c r="H2502" i="1"/>
  <c r="G1696" i="2" s="1"/>
  <c r="H2506" i="1"/>
  <c r="G3695" i="2" s="1"/>
  <c r="H2510" i="1"/>
  <c r="G4692" i="2" s="1"/>
  <c r="H2514" i="1"/>
  <c r="G1682" i="2" s="1"/>
  <c r="H2518" i="1"/>
  <c r="G3720" i="2" s="1"/>
  <c r="H2522" i="1"/>
  <c r="G4557" i="2" s="1"/>
  <c r="H2526" i="1"/>
  <c r="G2999" i="2" s="1"/>
  <c r="H2530" i="1"/>
  <c r="G4218" i="2" s="1"/>
  <c r="H2534" i="1"/>
  <c r="G4993" i="2" s="1"/>
  <c r="H2538" i="1"/>
  <c r="G3567" i="2" s="1"/>
  <c r="H2542" i="1"/>
  <c r="G4510" i="2" s="1"/>
  <c r="H2546" i="1"/>
  <c r="G4787" i="2" s="1"/>
  <c r="H2550" i="1"/>
  <c r="G2615" i="2" s="1"/>
  <c r="H2554" i="1"/>
  <c r="G1956" i="2" s="1"/>
  <c r="H2558" i="1"/>
  <c r="G1063" i="2" s="1"/>
  <c r="H2562" i="1"/>
  <c r="G4496" i="2" s="1"/>
  <c r="H2566" i="1"/>
  <c r="G425" i="2" s="1"/>
  <c r="H2570" i="1"/>
  <c r="G2065" i="2" s="1"/>
  <c r="H2574" i="1"/>
  <c r="G2229" i="2" s="1"/>
  <c r="H2578" i="1"/>
  <c r="G4156" i="2" s="1"/>
  <c r="H2582" i="1"/>
  <c r="G264" i="2" s="1"/>
  <c r="H2586" i="1"/>
  <c r="G2467" i="2" s="1"/>
  <c r="H2590" i="1"/>
  <c r="G1647" i="2" s="1"/>
  <c r="H2594" i="1"/>
  <c r="G2201" i="2" s="1"/>
  <c r="H2598" i="1"/>
  <c r="G1163" i="2" s="1"/>
  <c r="H2602" i="1"/>
  <c r="G2967" i="2" s="1"/>
  <c r="H2606" i="1"/>
  <c r="G1363" i="2" s="1"/>
  <c r="H2610" i="1"/>
  <c r="G1164" i="2" s="1"/>
  <c r="H2614" i="1"/>
  <c r="G265" i="2" s="1"/>
  <c r="H2618" i="1"/>
  <c r="G3795" i="2" s="1"/>
  <c r="H2622" i="1"/>
  <c r="G4938" i="2" s="1"/>
  <c r="H2626" i="1"/>
  <c r="G2" i="2" s="1"/>
  <c r="H2630" i="1"/>
  <c r="G2409" i="2" s="1"/>
  <c r="H2634" i="1"/>
  <c r="G2515" i="2" s="1"/>
  <c r="H2638" i="1"/>
  <c r="G3019" i="2" s="1"/>
  <c r="H2642" i="1"/>
  <c r="G136" i="2" s="1"/>
  <c r="H2646" i="1"/>
  <c r="G2215" i="2" s="1"/>
  <c r="H2650" i="1"/>
  <c r="G4616" i="2" s="1"/>
  <c r="H2654" i="1"/>
  <c r="G2249" i="2" s="1"/>
  <c r="H2658" i="1"/>
  <c r="G3386" i="2" s="1"/>
  <c r="H2662" i="1"/>
  <c r="G4283" i="2" s="1"/>
  <c r="H2666" i="1"/>
  <c r="G2235" i="2" s="1"/>
  <c r="H2670" i="1"/>
  <c r="G788" i="2" s="1"/>
  <c r="H2674" i="1"/>
  <c r="G4083" i="2" s="1"/>
  <c r="H2678" i="1"/>
  <c r="G848" i="2" s="1"/>
  <c r="H2682" i="1"/>
  <c r="G2141" i="2" s="1"/>
  <c r="H2686" i="1"/>
  <c r="G2488" i="2" s="1"/>
  <c r="H2690" i="1"/>
  <c r="G830" i="2" s="1"/>
  <c r="H2694" i="1"/>
  <c r="G4882" i="2" s="1"/>
  <c r="H2698" i="1"/>
  <c r="G2519" i="2" s="1"/>
  <c r="H2702" i="1"/>
  <c r="G4467" i="2" s="1"/>
  <c r="H2706" i="1"/>
  <c r="G1179" i="2" s="1"/>
  <c r="H2710" i="1"/>
  <c r="G1750" i="2" s="1"/>
  <c r="H2714" i="1"/>
  <c r="G630" i="2" s="1"/>
  <c r="H2718" i="1"/>
  <c r="G2524" i="2" s="1"/>
  <c r="H2722" i="1"/>
  <c r="G2703" i="2" s="1"/>
  <c r="H2726" i="1"/>
  <c r="G5205" i="2" s="1"/>
  <c r="H2730" i="1"/>
  <c r="G1658" i="2" s="1"/>
  <c r="H2734" i="1"/>
  <c r="G1642" i="2" s="1"/>
  <c r="H2738" i="1"/>
  <c r="G4685" i="2" s="1"/>
  <c r="H2742" i="1"/>
  <c r="G3738" i="2" s="1"/>
  <c r="H2746" i="1"/>
  <c r="G3013" i="2" s="1"/>
  <c r="H2750" i="1"/>
  <c r="G3925" i="2" s="1"/>
  <c r="H2754" i="1"/>
  <c r="G5324" i="2" s="1"/>
  <c r="H2758" i="1"/>
  <c r="G4754" i="2" s="1"/>
  <c r="H2762" i="1"/>
  <c r="G494" i="2" s="1"/>
  <c r="H2766" i="1"/>
  <c r="G4982" i="2" s="1"/>
  <c r="H2770" i="1"/>
  <c r="G4306" i="2" s="1"/>
  <c r="H2774" i="1"/>
  <c r="G3467" i="2" s="1"/>
  <c r="H2778" i="1"/>
  <c r="G607" i="2" s="1"/>
  <c r="H2782" i="1"/>
  <c r="G3966" i="2" s="1"/>
  <c r="H2786" i="1"/>
  <c r="G5538" i="2" s="1"/>
  <c r="H2790" i="1"/>
  <c r="G1558" i="2" s="1"/>
  <c r="H2794" i="1"/>
  <c r="G3527" i="2" s="1"/>
  <c r="H2798" i="1"/>
  <c r="G307" i="2" s="1"/>
  <c r="H2802" i="1"/>
  <c r="G584" i="2" s="1"/>
  <c r="H2806" i="1"/>
  <c r="G4504" i="2" s="1"/>
  <c r="H2810" i="1"/>
  <c r="G3762" i="2" s="1"/>
  <c r="H2814" i="1"/>
  <c r="G3323" i="2" s="1"/>
  <c r="H2818" i="1"/>
  <c r="G3777" i="2" s="1"/>
  <c r="H2822" i="1"/>
  <c r="G5097" i="2" s="1"/>
  <c r="H2826" i="1"/>
  <c r="G1488" i="2" s="1"/>
  <c r="H2830" i="1"/>
  <c r="G1171" i="2" s="1"/>
  <c r="H2834" i="1"/>
  <c r="G1468" i="2" s="1"/>
  <c r="H2838" i="1"/>
  <c r="G4223" i="2" s="1"/>
  <c r="H2842" i="1"/>
  <c r="G3624" i="2" s="1"/>
  <c r="H2846" i="1"/>
  <c r="G2221" i="2" s="1"/>
  <c r="H2850" i="1"/>
  <c r="G959" i="2" s="1"/>
  <c r="H2854" i="1"/>
  <c r="G2563" i="2" s="1"/>
  <c r="H2858" i="1"/>
  <c r="G2807" i="2" s="1"/>
  <c r="H2862" i="1"/>
  <c r="G2204" i="2" s="1"/>
  <c r="H2866" i="1"/>
  <c r="G4408" i="2" s="1"/>
  <c r="H2870" i="1"/>
  <c r="G3808" i="2" s="1"/>
  <c r="H2874" i="1"/>
  <c r="G4797" i="2" s="1"/>
  <c r="H2878" i="1"/>
  <c r="G556" i="2" s="1"/>
  <c r="H2882" i="1"/>
  <c r="G4493" i="2" s="1"/>
  <c r="H2886" i="1"/>
  <c r="G764" i="2" s="1"/>
  <c r="H2890" i="1"/>
  <c r="G1088" i="2" s="1"/>
  <c r="H2894" i="1"/>
  <c r="G1812" i="2" s="1"/>
  <c r="H2898" i="1"/>
  <c r="G1399" i="2" s="1"/>
  <c r="H2902" i="1"/>
  <c r="G2495" i="2" s="1"/>
  <c r="H2906" i="1"/>
  <c r="G1745" i="2" s="1"/>
  <c r="H2910" i="1"/>
  <c r="G4909" i="2" s="1"/>
  <c r="H2914" i="1"/>
  <c r="G4850" i="2" s="1"/>
  <c r="H2918" i="1"/>
  <c r="G1941" i="2" s="1"/>
  <c r="H2922" i="1"/>
  <c r="G1034" i="2" s="1"/>
  <c r="H2926" i="1"/>
  <c r="G194" i="2" s="1"/>
  <c r="H2930" i="1"/>
  <c r="G5317" i="2" s="1"/>
  <c r="H2934" i="1"/>
  <c r="G4230" i="2" s="1"/>
  <c r="H2938" i="1"/>
  <c r="G3094" i="2" s="1"/>
  <c r="H2942" i="1"/>
  <c r="G1522" i="2" s="1"/>
  <c r="H2946" i="1"/>
  <c r="G1704" i="2" s="1"/>
  <c r="H2950" i="1"/>
  <c r="G1944" i="2" s="1"/>
  <c r="H2954" i="1"/>
  <c r="G4174" i="2" s="1"/>
  <c r="H2958" i="1"/>
  <c r="G4611" i="2" s="1"/>
  <c r="H2962" i="1"/>
  <c r="G3770" i="2" s="1"/>
  <c r="H2966" i="1"/>
  <c r="G4187" i="2" s="1"/>
  <c r="H2970" i="1"/>
  <c r="G3814" i="2" s="1"/>
  <c r="H2974" i="1"/>
  <c r="G2830" i="2" s="1"/>
  <c r="H2978" i="1"/>
  <c r="G5042" i="2" s="1"/>
  <c r="H2982" i="1"/>
  <c r="G2264" i="2" s="1"/>
  <c r="H2986" i="1"/>
  <c r="G3828" i="2" s="1"/>
  <c r="H2990" i="1"/>
  <c r="G2984" i="2" s="1"/>
  <c r="H2994" i="1"/>
  <c r="G4277" i="2" s="1"/>
  <c r="H2998" i="1"/>
  <c r="G1014" i="2" s="1"/>
  <c r="H3002" i="1"/>
  <c r="G1753" i="2" s="1"/>
  <c r="H3006" i="1"/>
  <c r="G2386" i="2" s="1"/>
  <c r="H3010" i="1"/>
  <c r="G2413" i="2" s="1"/>
  <c r="H3014" i="1"/>
  <c r="G2078" i="2" s="1"/>
  <c r="H3018" i="1"/>
  <c r="G2186" i="2" s="1"/>
  <c r="H3022" i="1"/>
  <c r="G1353" i="2" s="1"/>
  <c r="H3026" i="1"/>
  <c r="G2671" i="2" s="1"/>
  <c r="H3030" i="1"/>
  <c r="G609" i="2" s="1"/>
  <c r="H3034" i="1"/>
  <c r="G2809" i="2" s="1"/>
  <c r="H3038" i="1"/>
  <c r="G2526" i="2" s="1"/>
  <c r="H3042" i="1"/>
  <c r="G4155" i="2" s="1"/>
  <c r="H3046" i="1"/>
  <c r="G4531" i="2" s="1"/>
  <c r="H3050" i="1"/>
  <c r="G3724" i="2" s="1"/>
  <c r="H3054" i="1"/>
  <c r="G416" i="2" s="1"/>
  <c r="H3058" i="1"/>
  <c r="G5475" i="2" s="1"/>
  <c r="H3062" i="1"/>
  <c r="G2142" i="2" s="1"/>
  <c r="H3066" i="1"/>
  <c r="G4460" i="2" s="1"/>
  <c r="H3070" i="1"/>
  <c r="G3548" i="2" s="1"/>
  <c r="H3074" i="1"/>
  <c r="G1181" i="2" s="1"/>
  <c r="H3078" i="1"/>
  <c r="G957" i="2" s="1"/>
  <c r="H3082" i="1"/>
  <c r="G5288" i="2" s="1"/>
  <c r="H3086" i="1"/>
  <c r="G2914" i="2" s="1"/>
  <c r="H3090" i="1"/>
  <c r="G1487" i="2" s="1"/>
  <c r="H3094" i="1"/>
  <c r="G3140" i="2" s="1"/>
  <c r="H3098" i="1"/>
  <c r="G1138" i="2" s="1"/>
  <c r="H3102" i="1"/>
  <c r="G1778" i="2" s="1"/>
  <c r="H3106" i="1"/>
  <c r="G433" i="2" s="1"/>
  <c r="H3110" i="1"/>
  <c r="G1589" i="2" s="1"/>
  <c r="H3114" i="1"/>
  <c r="G1775" i="2" s="1"/>
  <c r="H3118" i="1"/>
  <c r="G578" i="2" s="1"/>
  <c r="H3122" i="1"/>
  <c r="G3611" i="2" s="1"/>
  <c r="H3126" i="1"/>
  <c r="G629" i="2" s="1"/>
  <c r="H3130" i="1"/>
  <c r="G1840" i="2" s="1"/>
  <c r="H3134" i="1"/>
  <c r="G793" i="2" s="1"/>
  <c r="H3138" i="1"/>
  <c r="G1435" i="2" s="1"/>
  <c r="H3142" i="1"/>
  <c r="G1578" i="2" s="1"/>
  <c r="H3146" i="1"/>
  <c r="G2296" i="2" s="1"/>
  <c r="H3150" i="1"/>
  <c r="G4301" i="2" s="1"/>
  <c r="H3154" i="1"/>
  <c r="G3643" i="2" s="1"/>
  <c r="H3158" i="1"/>
  <c r="G879" i="2" s="1"/>
  <c r="H3162" i="1"/>
  <c r="G738" i="2" s="1"/>
  <c r="H3166" i="1"/>
  <c r="G1962" i="2" s="1"/>
  <c r="H3170" i="1"/>
  <c r="G4751" i="2" s="1"/>
  <c r="H3174" i="1"/>
  <c r="G3539" i="2" s="1"/>
  <c r="H3178" i="1"/>
  <c r="G5125" i="2" s="1"/>
  <c r="H3182" i="1"/>
  <c r="G420" i="2" s="1"/>
  <c r="H3186" i="1"/>
  <c r="G3685" i="2" s="1"/>
  <c r="H3190" i="1"/>
  <c r="G1861" i="2" s="1"/>
  <c r="H3194" i="1"/>
  <c r="G4727" i="2" s="1"/>
  <c r="H3198" i="1"/>
  <c r="G5058" i="2" s="1"/>
  <c r="H3202" i="1"/>
  <c r="G3265" i="2" s="1"/>
  <c r="H3206" i="1"/>
  <c r="G2913" i="2" s="1"/>
  <c r="H3210" i="1"/>
  <c r="G5469" i="2" s="1"/>
  <c r="H3214" i="1"/>
  <c r="G3039" i="2" s="1"/>
  <c r="H3218" i="1"/>
  <c r="G3776" i="2" s="1"/>
  <c r="H3222" i="1"/>
  <c r="G2769" i="2" s="1"/>
  <c r="H3226" i="1"/>
  <c r="G1344" i="2" s="1"/>
  <c r="H3230" i="1"/>
  <c r="G4666" i="2" s="1"/>
  <c r="H3234" i="1"/>
  <c r="G3474" i="2" s="1"/>
  <c r="H3238" i="1"/>
  <c r="G1513" i="2" s="1"/>
  <c r="H3242" i="1"/>
  <c r="G4986" i="2" s="1"/>
  <c r="H3246" i="1"/>
  <c r="G3885" i="2" s="1"/>
  <c r="H3250" i="1"/>
  <c r="G3709" i="2" s="1"/>
  <c r="H3254" i="1"/>
  <c r="G3376" i="2" s="1"/>
  <c r="H3258" i="1"/>
  <c r="G3725" i="2" s="1"/>
  <c r="H3262" i="1"/>
  <c r="G3856" i="2" s="1"/>
  <c r="H3266" i="1"/>
  <c r="G3090" i="2" s="1"/>
  <c r="H3270" i="1"/>
  <c r="G4166" i="2" s="1"/>
  <c r="H3274" i="1"/>
  <c r="G513" i="2" s="1"/>
  <c r="H3278" i="1"/>
  <c r="G1544" i="2" s="1"/>
  <c r="H3282" i="1"/>
  <c r="G1089" i="2" s="1"/>
  <c r="H3286" i="1"/>
  <c r="G3215" i="2" s="1"/>
  <c r="H3290" i="1"/>
  <c r="G5016" i="2" s="1"/>
  <c r="H3294" i="1"/>
  <c r="G739" i="2" s="1"/>
  <c r="H3298" i="1"/>
  <c r="G5156" i="2" s="1"/>
  <c r="H3302" i="1"/>
  <c r="G5534" i="2" s="1"/>
  <c r="H3306" i="1"/>
  <c r="G2430" i="2" s="1"/>
  <c r="H3310" i="1"/>
  <c r="G5272" i="2" s="1"/>
  <c r="H3314" i="1"/>
  <c r="G2898" i="2" s="1"/>
  <c r="H3318" i="1"/>
  <c r="G1533" i="2" s="1"/>
  <c r="H3322" i="1"/>
  <c r="G4423" i="2" s="1"/>
  <c r="H3326" i="1"/>
  <c r="G130" i="2" s="1"/>
  <c r="H3330" i="1"/>
  <c r="G5075" i="2" s="1"/>
  <c r="H3334" i="1"/>
  <c r="G4609" i="2" s="1"/>
  <c r="H3338" i="1"/>
  <c r="G4241" i="2" s="1"/>
  <c r="H3342" i="1"/>
  <c r="G3972" i="2" s="1"/>
  <c r="H3346" i="1"/>
  <c r="G5109" i="2" s="1"/>
  <c r="H3350" i="1"/>
  <c r="G4284" i="2" s="1"/>
  <c r="H3354" i="1"/>
  <c r="G4207" i="2" s="1"/>
  <c r="H3358" i="1"/>
  <c r="G3589" i="2" s="1"/>
  <c r="H3362" i="1"/>
  <c r="G4386" i="2" s="1"/>
  <c r="H3366" i="1"/>
  <c r="G3433" i="2" s="1"/>
  <c r="H3370" i="1"/>
  <c r="G2443" i="2" s="1"/>
  <c r="H3374" i="1"/>
  <c r="G435" i="2" s="1"/>
  <c r="H3378" i="1"/>
  <c r="G3957" i="2" s="1"/>
  <c r="H3382" i="1"/>
  <c r="G3277" i="2" s="1"/>
  <c r="H3386" i="1"/>
  <c r="G3945" i="2" s="1"/>
  <c r="H3390" i="1"/>
  <c r="G2318" i="2" s="1"/>
  <c r="H3394" i="1"/>
  <c r="G4082" i="2" s="1"/>
  <c r="H3398" i="1"/>
  <c r="G4923" i="2" s="1"/>
  <c r="H3402" i="1"/>
  <c r="G477" i="2" s="1"/>
  <c r="H3406" i="1"/>
  <c r="G4864" i="2" s="1"/>
  <c r="H3410" i="1"/>
  <c r="G4887" i="2" s="1"/>
  <c r="H3414" i="1"/>
  <c r="G5054" i="2" s="1"/>
  <c r="H3418" i="1"/>
  <c r="G5134" i="2" s="1"/>
  <c r="H3422" i="1"/>
  <c r="G5374" i="2" s="1"/>
  <c r="H3426" i="1"/>
  <c r="G5562" i="2" s="1"/>
  <c r="H3430" i="1"/>
  <c r="G720" i="2" s="1"/>
  <c r="H3434" i="1"/>
  <c r="G2418" i="2" s="1"/>
  <c r="H3438" i="1"/>
  <c r="G872" i="2" s="1"/>
  <c r="H3442" i="1"/>
  <c r="G2628" i="2" s="1"/>
  <c r="H3446" i="1"/>
  <c r="G5325" i="2" s="1"/>
  <c r="H3450" i="1"/>
  <c r="G3508" i="2" s="1"/>
  <c r="H3454" i="1"/>
  <c r="G5429" i="2" s="1"/>
  <c r="H3458" i="1"/>
  <c r="G4541" i="2" s="1"/>
  <c r="H3462" i="1"/>
  <c r="G2918" i="2" s="1"/>
  <c r="H3466" i="1"/>
  <c r="G2582" i="2" s="1"/>
  <c r="H3470" i="1"/>
  <c r="G99" i="2" s="1"/>
  <c r="H3474" i="1"/>
  <c r="G4220" i="2" s="1"/>
  <c r="H3478" i="1"/>
  <c r="G1152" i="2" s="1"/>
  <c r="H3482" i="1"/>
  <c r="G3228" i="2" s="1"/>
  <c r="H3486" i="1"/>
  <c r="G1425" i="2" s="1"/>
  <c r="H3490" i="1"/>
  <c r="G5168" i="2" s="1"/>
  <c r="H3494" i="1"/>
  <c r="G4912" i="2" s="1"/>
  <c r="H3498" i="1"/>
  <c r="G758" i="2" s="1"/>
  <c r="H3502" i="1"/>
  <c r="G4939" i="2" s="1"/>
  <c r="H3506" i="1"/>
  <c r="G1545" i="2" s="1"/>
  <c r="H3510" i="1"/>
  <c r="G4312" i="2" s="1"/>
  <c r="H3514" i="1"/>
  <c r="G4761" i="2" s="1"/>
  <c r="H3518" i="1"/>
  <c r="G5512" i="2" s="1"/>
  <c r="H3522" i="1"/>
  <c r="G5179" i="2" s="1"/>
  <c r="H3526" i="1"/>
  <c r="G4163" i="2" s="1"/>
  <c r="H3530" i="1"/>
  <c r="G3815" i="2" s="1"/>
  <c r="H3534" i="1"/>
  <c r="G1570" i="2" s="1"/>
  <c r="H3538" i="1"/>
  <c r="G3110" i="2" s="1"/>
  <c r="H3542" i="1"/>
  <c r="G888" i="2" s="1"/>
  <c r="H3546" i="1"/>
  <c r="G3675" i="2" s="1"/>
  <c r="H3550" i="1"/>
  <c r="G5053" i="2" s="1"/>
  <c r="H3554" i="1"/>
  <c r="G3612" i="2" s="1"/>
  <c r="H3558" i="1"/>
  <c r="G1730" i="2" s="1"/>
  <c r="H3562" i="1"/>
  <c r="G4465" i="2" s="1"/>
  <c r="H3566" i="1"/>
  <c r="G3358" i="2" s="1"/>
  <c r="H3570" i="1"/>
  <c r="G798" i="2" s="1"/>
  <c r="H3574" i="1"/>
  <c r="G4806" i="2" s="1"/>
  <c r="H3578" i="1"/>
  <c r="G464" i="2" s="1"/>
  <c r="H3582" i="1"/>
  <c r="G2983" i="2" s="1"/>
  <c r="H3586" i="1"/>
  <c r="G1401" i="2" s="1"/>
  <c r="H3590" i="1"/>
  <c r="G1888" i="2" s="1"/>
  <c r="H3594" i="1"/>
  <c r="G3488" i="2" s="1"/>
  <c r="H3598" i="1"/>
  <c r="G4602" i="2" s="1"/>
  <c r="H3602" i="1"/>
  <c r="G3416" i="2" s="1"/>
  <c r="H3606" i="1"/>
  <c r="G1520" i="2" s="1"/>
  <c r="H3610" i="1"/>
  <c r="G5047" i="2" s="1"/>
  <c r="H3614" i="1"/>
  <c r="G4932" i="2" s="1"/>
  <c r="H3618" i="1"/>
  <c r="G1065" i="2" s="1"/>
  <c r="H3622" i="1"/>
  <c r="G2721" i="2" s="1"/>
  <c r="H3626" i="1"/>
  <c r="G874" i="2" s="1"/>
  <c r="H3630" i="1"/>
  <c r="G4686" i="2" s="1"/>
  <c r="H3634" i="1"/>
  <c r="G5024" i="2" s="1"/>
  <c r="H3638" i="1"/>
  <c r="G876" i="2" s="1"/>
  <c r="H3642" i="1"/>
  <c r="G53" i="2" s="1"/>
  <c r="H3646" i="1"/>
  <c r="G4084" i="2" s="1"/>
  <c r="H3650" i="1"/>
  <c r="G249" i="2" s="1"/>
  <c r="H3654" i="1"/>
  <c r="G1877" i="2" s="1"/>
  <c r="H3658" i="1"/>
  <c r="G3296" i="2" s="1"/>
  <c r="H3662" i="1"/>
  <c r="G248" i="2" s="1"/>
  <c r="H3666" i="1"/>
  <c r="G4329" i="2" s="1"/>
  <c r="H3670" i="1"/>
  <c r="G34" i="2" s="1"/>
  <c r="H3674" i="1"/>
  <c r="G148" i="2" s="1"/>
  <c r="H3678" i="1"/>
  <c r="G3577" i="2" s="1"/>
  <c r="H3682" i="1"/>
  <c r="G3186" i="2" s="1"/>
  <c r="H3686" i="1"/>
  <c r="G1294" i="2" s="1"/>
  <c r="H3690" i="1"/>
  <c r="G1563" i="2" s="1"/>
  <c r="H3694" i="1"/>
  <c r="G5122" i="2" s="1"/>
  <c r="H3698" i="1"/>
  <c r="G4765" i="2" s="1"/>
  <c r="H3702" i="1"/>
  <c r="G3510" i="2" s="1"/>
  <c r="H3706" i="1"/>
  <c r="G5217" i="2" s="1"/>
  <c r="H3710" i="1"/>
  <c r="G4286" i="2" s="1"/>
  <c r="H3714" i="1"/>
  <c r="G5390" i="2" s="1"/>
  <c r="H3718" i="1"/>
  <c r="G4116" i="2" s="1"/>
  <c r="H3722" i="1"/>
  <c r="G4559" i="2" s="1"/>
  <c r="H3726" i="1"/>
  <c r="G3637" i="2" s="1"/>
  <c r="H3730" i="1"/>
  <c r="G4222" i="2" s="1"/>
  <c r="H3734" i="1"/>
  <c r="G129" i="2" s="1"/>
  <c r="H3738" i="1"/>
  <c r="G2963" i="2" s="1"/>
  <c r="H3742" i="1"/>
  <c r="G4361" i="2" s="1"/>
  <c r="H3746" i="1"/>
  <c r="G3977" i="2" s="1"/>
  <c r="H3750" i="1"/>
  <c r="G3804" i="2" s="1"/>
  <c r="H3754" i="1"/>
  <c r="G1255" i="2" s="1"/>
  <c r="H3758" i="1"/>
  <c r="G5342" i="2" s="1"/>
  <c r="H3762" i="1"/>
  <c r="G182" i="2" s="1"/>
  <c r="H3766" i="1"/>
  <c r="G3622" i="2" s="1"/>
  <c r="H3770" i="1"/>
  <c r="G1703" i="2" s="1"/>
  <c r="H3774" i="1"/>
  <c r="G2688" i="2" s="1"/>
  <c r="H3778" i="1"/>
  <c r="G3363" i="2" s="1"/>
  <c r="H3782" i="1"/>
  <c r="G3955" i="2" s="1"/>
  <c r="H3786" i="1"/>
  <c r="G5420" i="2" s="1"/>
  <c r="H3790" i="1"/>
  <c r="G3749" i="2" s="1"/>
  <c r="H3794" i="1"/>
  <c r="G5249" i="2" s="1"/>
  <c r="H3798" i="1"/>
  <c r="G4914" i="2" s="1"/>
  <c r="H3802" i="1"/>
  <c r="G2067" i="2" s="1"/>
  <c r="H3806" i="1"/>
  <c r="G5503" i="2" s="1"/>
  <c r="H3810" i="1"/>
  <c r="G2666" i="2" s="1"/>
  <c r="H3814" i="1"/>
  <c r="G4518" i="2" s="1"/>
  <c r="H3818" i="1"/>
  <c r="G5461" i="2" s="1"/>
  <c r="H3822" i="1"/>
  <c r="G3703" i="2" s="1"/>
  <c r="H3826" i="1"/>
  <c r="G437" i="2" s="1"/>
  <c r="H3830" i="1"/>
  <c r="G4424" i="2" s="1"/>
  <c r="H3834" i="1"/>
  <c r="G1841" i="2" s="1"/>
  <c r="H3838" i="1"/>
  <c r="G1198" i="2" s="1"/>
  <c r="H3842" i="1"/>
  <c r="G2945" i="2" s="1"/>
  <c r="H3846" i="1"/>
  <c r="G2997" i="2" s="1"/>
  <c r="H3850" i="1"/>
  <c r="G3790" i="2" s="1"/>
  <c r="H3854" i="1"/>
  <c r="G2000" i="2" s="1"/>
  <c r="H3858" i="1"/>
  <c r="G1849" i="2" s="1"/>
  <c r="H3862" i="1"/>
  <c r="G2674" i="2" s="1"/>
  <c r="H3866" i="1"/>
  <c r="G846" i="2" s="1"/>
  <c r="H3870" i="1"/>
  <c r="G1441" i="2" s="1"/>
  <c r="H3874" i="1"/>
  <c r="G2525" i="2" s="1"/>
  <c r="H3878" i="1"/>
  <c r="G1637" i="2" s="1"/>
  <c r="H3882" i="1"/>
  <c r="G1024" i="2" s="1"/>
  <c r="H3886" i="1"/>
  <c r="G5160" i="2" s="1"/>
  <c r="H3890" i="1"/>
  <c r="G2654" i="2" s="1"/>
  <c r="H3894" i="1"/>
  <c r="G3248" i="2" s="1"/>
  <c r="H3898" i="1"/>
  <c r="G799" i="2" s="1"/>
  <c r="H3902" i="1"/>
  <c r="G2951" i="2" s="1"/>
  <c r="H3906" i="1"/>
  <c r="G949" i="2" s="1"/>
  <c r="H3910" i="1"/>
  <c r="G5251" i="2" s="1"/>
  <c r="H3914" i="1"/>
  <c r="G728" i="2" s="1"/>
  <c r="H3918" i="1"/>
  <c r="G5050" i="2" s="1"/>
  <c r="H3922" i="1"/>
  <c r="G4924" i="2" s="1"/>
  <c r="H3926" i="1"/>
  <c r="G5523" i="2" s="1"/>
  <c r="H3930" i="1"/>
  <c r="G4445" i="2" s="1"/>
  <c r="H3934" i="1"/>
  <c r="G4113" i="2" s="1"/>
  <c r="H3938" i="1"/>
  <c r="G3681" i="2" s="1"/>
  <c r="H3942" i="1"/>
  <c r="G4711" i="2" s="1"/>
  <c r="H3946" i="1"/>
  <c r="G5037" i="2" s="1"/>
  <c r="H3950" i="1"/>
  <c r="G3365" i="2" s="1"/>
  <c r="H3954" i="1"/>
  <c r="G5301" i="2" s="1"/>
  <c r="H3958" i="1"/>
  <c r="G372" i="2" s="1"/>
  <c r="H3962" i="1"/>
  <c r="G4526" i="2" s="1"/>
  <c r="H3966" i="1"/>
  <c r="G1758" i="2" s="1"/>
  <c r="H3970" i="1"/>
  <c r="G5396" i="2" s="1"/>
  <c r="H3974" i="1"/>
  <c r="G1701" i="2" s="1"/>
  <c r="H3978" i="1"/>
  <c r="G1712" i="2" s="1"/>
  <c r="H3982" i="1"/>
  <c r="G1571" i="2" s="1"/>
  <c r="H3986" i="1"/>
  <c r="G912" i="2" s="1"/>
  <c r="H3990" i="1"/>
  <c r="G4265" i="2" s="1"/>
  <c r="H3994" i="1"/>
  <c r="G1370" i="2" s="1"/>
  <c r="H3998" i="1"/>
  <c r="G694" i="2" s="1"/>
  <c r="H4002" i="1"/>
  <c r="G166" i="2" s="1"/>
  <c r="H4006" i="1"/>
  <c r="G4346" i="2" s="1"/>
  <c r="H4010" i="1"/>
  <c r="G4079" i="2" s="1"/>
  <c r="H4014" i="1"/>
  <c r="G3381" i="2" s="1"/>
  <c r="H4018" i="1"/>
  <c r="G1119" i="2" s="1"/>
  <c r="H4022" i="1"/>
  <c r="G3153" i="2" s="1"/>
  <c r="H4026" i="1"/>
  <c r="G4409" i="2" s="1"/>
  <c r="H4030" i="1"/>
  <c r="G5196" i="2" s="1"/>
  <c r="H4034" i="1"/>
  <c r="G1415" i="2" s="1"/>
  <c r="H4038" i="1"/>
  <c r="G3919" i="2" s="1"/>
  <c r="H4042" i="1"/>
  <c r="G4818" i="2" s="1"/>
  <c r="H4046" i="1"/>
  <c r="G4705" i="2" s="1"/>
  <c r="H4050" i="1"/>
  <c r="G2895" i="2" s="1"/>
  <c r="H4054" i="1"/>
  <c r="G1443" i="2" s="1"/>
  <c r="H4058" i="1"/>
  <c r="G1381" i="2" s="1"/>
  <c r="H4062" i="1"/>
  <c r="G5293" i="2" s="1"/>
  <c r="H4066" i="1"/>
  <c r="G4592" i="2" s="1"/>
  <c r="H4070" i="1"/>
  <c r="G3817" i="2" s="1"/>
  <c r="H4074" i="1"/>
  <c r="G836" i="2" s="1"/>
  <c r="H4078" i="1"/>
  <c r="G5413" i="2" s="1"/>
  <c r="H4082" i="1"/>
  <c r="G1091" i="2" s="1"/>
  <c r="H4086" i="1"/>
  <c r="G5489" i="2" s="1"/>
  <c r="H4090" i="1"/>
  <c r="G2117" i="2" s="1"/>
  <c r="H4094" i="1"/>
  <c r="G3389" i="2" s="1"/>
  <c r="H4098" i="1"/>
  <c r="G721" i="2" s="1"/>
  <c r="H4102" i="1"/>
  <c r="G4058" i="2" s="1"/>
  <c r="H4106" i="1"/>
  <c r="G5521" i="2" s="1"/>
  <c r="H4110" i="1"/>
  <c r="G1591" i="2" s="1"/>
  <c r="H4114" i="1"/>
  <c r="G1954" i="2" s="1"/>
  <c r="H4118" i="1"/>
  <c r="G3851" i="2" s="1"/>
  <c r="H4122" i="1"/>
  <c r="G1323" i="2" s="1"/>
  <c r="H4126" i="1"/>
  <c r="G5409" i="2" s="1"/>
  <c r="H4130" i="1"/>
  <c r="G466" i="2" s="1"/>
  <c r="H4134" i="1"/>
  <c r="G5080" i="2" s="1"/>
  <c r="H4138" i="1"/>
  <c r="G3545" i="2" s="1"/>
  <c r="H4142" i="1"/>
  <c r="G4801" i="2" s="1"/>
  <c r="H4146" i="1"/>
  <c r="G743" i="2" s="1"/>
  <c r="H4150" i="1"/>
  <c r="G4617" i="2" s="1"/>
  <c r="H4154" i="1"/>
  <c r="G5435" i="2" s="1"/>
  <c r="H4158" i="1"/>
  <c r="G1410" i="2" s="1"/>
  <c r="H4162" i="1"/>
  <c r="G2093" i="2" s="1"/>
  <c r="H4166" i="1"/>
  <c r="G4528" i="2" s="1"/>
  <c r="H4170" i="1"/>
  <c r="G723" i="2" s="1"/>
  <c r="H4174" i="1"/>
  <c r="G33" i="2" s="1"/>
  <c r="H4178" i="1"/>
  <c r="G5442" i="2" s="1"/>
  <c r="H4182" i="1"/>
  <c r="G4586" i="2" s="1"/>
  <c r="H4186" i="1"/>
  <c r="G5567" i="2" s="1"/>
  <c r="H4190" i="1"/>
  <c r="G2842" i="2" s="1"/>
  <c r="H4194" i="1"/>
  <c r="G3146" i="2" s="1"/>
  <c r="H4198" i="1"/>
  <c r="G883" i="2" s="1"/>
  <c r="H4202" i="1"/>
  <c r="G175" i="2" s="1"/>
  <c r="H4206" i="1"/>
  <c r="G3034" i="2" s="1"/>
  <c r="H4210" i="1"/>
  <c r="G126" i="2" s="1"/>
  <c r="H4214" i="1"/>
  <c r="G4440" i="2" s="1"/>
  <c r="H4218" i="1"/>
  <c r="G5444" i="2" s="1"/>
  <c r="H4222" i="1"/>
  <c r="G2814" i="2" s="1"/>
  <c r="H4226" i="1"/>
  <c r="G1039" i="2" s="1"/>
  <c r="H4230" i="1"/>
  <c r="G2499" i="2" s="1"/>
  <c r="H4234" i="1"/>
  <c r="G3617" i="2" s="1"/>
  <c r="H4238" i="1"/>
  <c r="G359" i="2" s="1"/>
  <c r="H4242" i="1"/>
  <c r="G1134" i="2" s="1"/>
  <c r="H4246" i="1"/>
  <c r="G4771" i="2" s="1"/>
  <c r="H4250" i="1"/>
  <c r="G424" i="2" s="1"/>
  <c r="H4254" i="1"/>
  <c r="G3195" i="2" s="1"/>
  <c r="H4258" i="1"/>
  <c r="G5335" i="2" s="1"/>
  <c r="H4262" i="1"/>
  <c r="G3308" i="2" s="1"/>
  <c r="H4266" i="1"/>
  <c r="G1105" i="2" s="1"/>
  <c r="H4270" i="1"/>
  <c r="G3657" i="2" s="1"/>
  <c r="H4274" i="1"/>
  <c r="G5483" i="2" s="1"/>
  <c r="H4278" i="1"/>
  <c r="G4456" i="2" s="1"/>
  <c r="H4282" i="1"/>
  <c r="G3917" i="2" s="1"/>
  <c r="H4286" i="1"/>
  <c r="G2773" i="2" s="1"/>
  <c r="H4290" i="1"/>
  <c r="G5262" i="2" s="1"/>
  <c r="H4294" i="1"/>
  <c r="G755" i="2" s="1"/>
  <c r="H4298" i="1"/>
  <c r="G137" i="2" s="1"/>
  <c r="H4302" i="1"/>
  <c r="G752" i="2" s="1"/>
  <c r="H4306" i="1"/>
  <c r="G2027" i="2" s="1"/>
  <c r="H4310" i="1"/>
  <c r="G3142" i="2" s="1"/>
  <c r="H4314" i="1"/>
  <c r="G1969" i="2" s="1"/>
  <c r="H4318" i="1"/>
  <c r="G450" i="2" s="1"/>
  <c r="H4322" i="1"/>
  <c r="G4454" i="2" s="1"/>
  <c r="H4326" i="1"/>
  <c r="G159" i="2" s="1"/>
  <c r="H4330" i="1"/>
  <c r="G3093" i="2" s="1"/>
  <c r="H4334" i="1"/>
  <c r="G4834" i="2" s="1"/>
  <c r="H4338" i="1"/>
  <c r="G1471" i="2" s="1"/>
  <c r="H4342" i="1"/>
  <c r="G3573" i="2" s="1"/>
  <c r="H4346" i="1"/>
  <c r="G3041" i="2" s="1"/>
  <c r="H4350" i="1"/>
  <c r="G1113" i="2" s="1"/>
  <c r="H4354" i="1"/>
  <c r="G3920" i="2" s="1"/>
  <c r="H4358" i="1"/>
  <c r="G163" i="2" s="1"/>
  <c r="H4362" i="1"/>
  <c r="G1863" i="2" s="1"/>
  <c r="H4366" i="1"/>
  <c r="G4521" i="2" s="1"/>
  <c r="H4370" i="1"/>
  <c r="G940" i="2" s="1"/>
  <c r="H4374" i="1"/>
  <c r="G4690" i="2" s="1"/>
  <c r="H4378" i="1"/>
  <c r="G2763" i="2" s="1"/>
  <c r="H4382" i="1"/>
  <c r="G209" i="2" s="1"/>
  <c r="H4386" i="1"/>
  <c r="G190" i="2" s="1"/>
  <c r="H4390" i="1"/>
  <c r="G1951" i="2" s="1"/>
  <c r="H4394" i="1"/>
  <c r="G2147" i="2" s="1"/>
  <c r="H4398" i="1"/>
  <c r="G2379" i="2" s="1"/>
  <c r="H4402" i="1"/>
  <c r="G5040" i="2" s="1"/>
  <c r="H4406" i="1"/>
  <c r="G290" i="2" s="1"/>
  <c r="H4410" i="1"/>
  <c r="G1376" i="2" s="1"/>
  <c r="H4414" i="1"/>
  <c r="G2432" i="2" s="1"/>
  <c r="H4418" i="1"/>
  <c r="G3649" i="2" s="1"/>
  <c r="H4422" i="1"/>
  <c r="G3496" i="2" s="1"/>
  <c r="H4426" i="1"/>
  <c r="G3778" i="2" s="1"/>
  <c r="H4430" i="1"/>
  <c r="G2354" i="2" s="1"/>
  <c r="H4434" i="1"/>
  <c r="G1015" i="2" s="1"/>
  <c r="H4438" i="1"/>
  <c r="G1153" i="2" s="1"/>
  <c r="H4442" i="1"/>
  <c r="G2442" i="2" s="1"/>
  <c r="H4446" i="1"/>
  <c r="G4561" i="2" s="1"/>
  <c r="H4450" i="1"/>
  <c r="G4811" i="2" s="1"/>
  <c r="H4454" i="1"/>
  <c r="G277" i="2" s="1"/>
  <c r="H4458" i="1"/>
  <c r="G3848" i="2" s="1"/>
  <c r="H4462" i="1"/>
  <c r="G5076" i="2" s="1"/>
  <c r="H4466" i="1"/>
  <c r="G5403" i="2" s="1"/>
  <c r="H4470" i="1"/>
  <c r="G4701" i="2" s="1"/>
  <c r="H4474" i="1"/>
  <c r="G1856" i="2" s="1"/>
  <c r="H4478" i="1"/>
  <c r="G4613" i="2" s="1"/>
  <c r="H4482" i="1"/>
  <c r="G2889" i="2" s="1"/>
  <c r="H4486" i="1"/>
  <c r="G4288" i="2" s="1"/>
  <c r="H4490" i="1"/>
  <c r="G1676" i="2" s="1"/>
  <c r="H4494" i="1"/>
  <c r="G4884" i="2" s="1"/>
  <c r="H4498" i="1"/>
  <c r="G2036" i="2" s="1"/>
  <c r="H4502" i="1"/>
  <c r="G4385" i="2" s="1"/>
  <c r="H4506" i="1"/>
  <c r="G1023" i="2" s="1"/>
  <c r="H4510" i="1"/>
  <c r="G5393" i="2" s="1"/>
  <c r="H4514" i="1"/>
  <c r="G867" i="2" s="1"/>
  <c r="H4518" i="1"/>
  <c r="G3477" i="2" s="1"/>
  <c r="H4522" i="1"/>
  <c r="G4210" i="2" s="1"/>
  <c r="H4526" i="1"/>
  <c r="G2074" i="2" s="1"/>
  <c r="H4530" i="1"/>
  <c r="G5264" i="2" s="1"/>
  <c r="H4534" i="1"/>
  <c r="G2611" i="2" s="1"/>
  <c r="H4538" i="1"/>
  <c r="G85" i="2" s="1"/>
  <c r="H4542" i="1"/>
  <c r="G4746" i="2" s="1"/>
  <c r="H4546" i="1"/>
  <c r="G3513" i="2" s="1"/>
  <c r="H4550" i="1"/>
  <c r="G2894" i="2" s="1"/>
  <c r="H4554" i="1"/>
  <c r="G4955" i="2" s="1"/>
  <c r="H4558" i="1"/>
  <c r="G2821" i="2" s="1"/>
  <c r="H4562" i="1"/>
  <c r="G3405" i="2" s="1"/>
  <c r="H4566" i="1"/>
  <c r="G3313" i="2" s="1"/>
  <c r="H4570" i="1"/>
  <c r="G677" i="2" s="1"/>
  <c r="H4574" i="1"/>
  <c r="G4068" i="2" s="1"/>
  <c r="H4578" i="1"/>
  <c r="G5235" i="2" s="1"/>
  <c r="H4582" i="1"/>
  <c r="G3639" i="2" s="1"/>
  <c r="H4586" i="1"/>
  <c r="G719" i="2" s="1"/>
  <c r="H4590" i="1"/>
  <c r="G373" i="2" s="1"/>
  <c r="H4594" i="1"/>
  <c r="G907" i="2" s="1"/>
  <c r="H4598" i="1"/>
  <c r="G4917" i="2" s="1"/>
  <c r="H4602" i="1"/>
  <c r="G394" i="2" s="1"/>
  <c r="H4606" i="1"/>
  <c r="G1670" i="2" s="1"/>
  <c r="H4610" i="1"/>
  <c r="G4225" i="2" s="1"/>
  <c r="H4614" i="1"/>
  <c r="G5031" i="2" s="1"/>
  <c r="H4618" i="1"/>
  <c r="G4568" i="2" s="1"/>
  <c r="H4622" i="1"/>
  <c r="G2732" i="2" s="1"/>
  <c r="H4626" i="1"/>
  <c r="G3341" i="2" s="1"/>
  <c r="H4630" i="1"/>
  <c r="G4195" i="2" s="1"/>
  <c r="H4634" i="1"/>
  <c r="G4698" i="2" s="1"/>
  <c r="H4638" i="1"/>
  <c r="G632" i="2" s="1"/>
  <c r="H4642" i="1"/>
  <c r="G4358" i="2" s="1"/>
  <c r="H4646" i="1"/>
  <c r="G1731" i="2" s="1"/>
  <c r="H4650" i="1"/>
  <c r="G904" i="2" s="1"/>
  <c r="H4654" i="1"/>
  <c r="G1830" i="2" s="1"/>
  <c r="H4658" i="1"/>
  <c r="G1011" i="2" s="1"/>
  <c r="H4662" i="1"/>
  <c r="G717" i="2" s="1"/>
  <c r="H4666" i="1"/>
  <c r="G2511" i="2" s="1"/>
  <c r="H4670" i="1"/>
  <c r="G12" i="2" s="1"/>
  <c r="H4674" i="1"/>
  <c r="G4916" i="2" s="1"/>
  <c r="H4678" i="1"/>
  <c r="G4122" i="2" s="1"/>
  <c r="H4682" i="1"/>
  <c r="G1669" i="2" s="1"/>
  <c r="H4686" i="1"/>
  <c r="G696" i="2" s="1"/>
  <c r="H4690" i="1"/>
  <c r="G4167" i="2" s="1"/>
  <c r="H4694" i="1"/>
  <c r="G3526" i="2" s="1"/>
  <c r="H4698" i="1"/>
  <c r="G687" i="2" s="1"/>
  <c r="H4702" i="1"/>
  <c r="G2736" i="2" s="1"/>
  <c r="H4706" i="1"/>
  <c r="G57" i="2" s="1"/>
  <c r="H4710" i="1"/>
  <c r="G3234" i="2" s="1"/>
  <c r="H4714" i="1"/>
  <c r="G4216" i="2" s="1"/>
  <c r="H4718" i="1"/>
  <c r="G4276" i="2" s="1"/>
  <c r="H4722" i="1"/>
  <c r="G1049" i="2" s="1"/>
  <c r="H4726" i="1"/>
  <c r="G5474" i="2" s="1"/>
  <c r="H4730" i="1"/>
  <c r="G2104" i="2" s="1"/>
  <c r="H4734" i="1"/>
  <c r="G980" i="2" s="1"/>
  <c r="H4738" i="1"/>
  <c r="G1038" i="2" s="1"/>
  <c r="H4742" i="1"/>
  <c r="G4525" i="2" s="1"/>
  <c r="H4746" i="1"/>
  <c r="G3530" i="2" s="1"/>
  <c r="H4750" i="1"/>
  <c r="G1934" i="2" s="1"/>
  <c r="H4754" i="1"/>
  <c r="G3897" i="2" s="1"/>
  <c r="H4758" i="1"/>
  <c r="G3451" i="2" s="1"/>
  <c r="H4762" i="1"/>
  <c r="G2146" i="2" s="1"/>
  <c r="H4766" i="1"/>
  <c r="G4966" i="2" s="1"/>
  <c r="H4770" i="1"/>
  <c r="G3244" i="2" s="1"/>
  <c r="H4774" i="1"/>
  <c r="G3257" i="2" s="1"/>
  <c r="H4778" i="1"/>
  <c r="G5468" i="2" s="1"/>
  <c r="H4782" i="1"/>
  <c r="G1924" i="2" s="1"/>
  <c r="H4786" i="1"/>
  <c r="G3598" i="2" s="1"/>
  <c r="H4790" i="1"/>
  <c r="G1631" i="2" s="1"/>
  <c r="H4794" i="1"/>
  <c r="G5448" i="2" s="1"/>
  <c r="H4798" i="1"/>
  <c r="G3651" i="2" s="1"/>
  <c r="H4802" i="1"/>
  <c r="G3120" i="2" s="1"/>
  <c r="H4806" i="1"/>
  <c r="G1705" i="2" s="1"/>
  <c r="H4810" i="1"/>
  <c r="G4164" i="2" s="1"/>
  <c r="H4814" i="1"/>
  <c r="G2468" i="2" s="1"/>
  <c r="H4818" i="1"/>
  <c r="G1668" i="2" s="1"/>
  <c r="H4822" i="1"/>
  <c r="G1244" i="2" s="1"/>
  <c r="H4826" i="1"/>
  <c r="G3938" i="2" s="1"/>
  <c r="H4830" i="1"/>
  <c r="G332" i="2" s="1"/>
  <c r="H4834" i="1"/>
  <c r="G1307" i="2" s="1"/>
  <c r="H4838" i="1"/>
  <c r="G4743" i="2" s="1"/>
  <c r="H4842" i="1"/>
  <c r="G1908" i="2" s="1"/>
  <c r="H4846" i="1"/>
  <c r="G2486" i="2" s="1"/>
  <c r="H4850" i="1"/>
  <c r="G689" i="2" s="1"/>
  <c r="H4854" i="1"/>
  <c r="G4589" i="2" s="1"/>
  <c r="H4858" i="1"/>
  <c r="G1280" i="2" s="1"/>
  <c r="H4862" i="1"/>
  <c r="G1131" i="2" s="1"/>
  <c r="H4866" i="1"/>
  <c r="G4520" i="2" s="1"/>
  <c r="H4870" i="1"/>
  <c r="G4114" i="2" s="1"/>
  <c r="H4874" i="1"/>
  <c r="G2136" i="2" s="1"/>
  <c r="H4878" i="1"/>
  <c r="G2920" i="2" s="1"/>
  <c r="H4882" i="1"/>
  <c r="G284" i="2" s="1"/>
  <c r="H4886" i="1"/>
  <c r="G4416" i="2" s="1"/>
  <c r="H4890" i="1"/>
  <c r="G3390" i="2" s="1"/>
  <c r="H4894" i="1"/>
  <c r="G3421" i="2" s="1"/>
  <c r="H4898" i="1"/>
  <c r="G3276" i="2" s="1"/>
  <c r="H4902" i="1"/>
  <c r="G478" i="2" s="1"/>
  <c r="H4906" i="1"/>
  <c r="G4190" i="2" s="1"/>
  <c r="H4910" i="1"/>
  <c r="G4399" i="2" s="1"/>
  <c r="H4914" i="1"/>
  <c r="G3107" i="2" s="1"/>
  <c r="H4918" i="1"/>
  <c r="G5433" i="2" s="1"/>
  <c r="H4922" i="1"/>
  <c r="G4015" i="2" s="1"/>
  <c r="H4926" i="1"/>
  <c r="G1499" i="2" s="1"/>
  <c r="H4930" i="1"/>
  <c r="G5062" i="2" s="1"/>
  <c r="H4934" i="1"/>
  <c r="G4880" i="2" s="1"/>
  <c r="H4938" i="1"/>
  <c r="G315" i="2" s="1"/>
  <c r="H4942" i="1"/>
  <c r="G4251" i="2" s="1"/>
  <c r="H4946" i="1"/>
  <c r="G4009" i="2" s="1"/>
  <c r="H4950" i="1"/>
  <c r="G1890" i="2" s="1"/>
  <c r="H4954" i="1"/>
  <c r="G5357" i="2" s="1"/>
  <c r="H4958" i="1"/>
  <c r="G3992" i="2" s="1"/>
  <c r="H4962" i="1"/>
  <c r="G5431" i="2" s="1"/>
  <c r="H4966" i="1"/>
  <c r="G3378" i="2" s="1"/>
  <c r="H4970" i="1"/>
  <c r="G2657" i="2" s="1"/>
  <c r="H4974" i="1"/>
  <c r="G1764" i="2" s="1"/>
  <c r="H4978" i="1"/>
  <c r="G2482" i="2" s="1"/>
  <c r="H4982" i="1"/>
  <c r="G235" i="2" s="1"/>
  <c r="H4986" i="1"/>
  <c r="G4186" i="2" s="1"/>
  <c r="H4990" i="1"/>
  <c r="G2143" i="2" s="1"/>
  <c r="H4994" i="1"/>
  <c r="G472" i="2" s="1"/>
  <c r="H4998" i="1"/>
  <c r="G3700" i="2" s="1"/>
  <c r="H5002" i="1"/>
  <c r="G2861" i="2" s="1"/>
  <c r="H5006" i="1"/>
  <c r="G5211" i="2" s="1"/>
  <c r="H5010" i="1"/>
  <c r="G2639" i="2" s="1"/>
  <c r="H5014" i="1"/>
  <c r="G1201" i="2" s="1"/>
  <c r="H5018" i="1"/>
  <c r="G2319" i="2" s="1"/>
  <c r="H5022" i="1"/>
  <c r="G4896" i="2" s="1"/>
  <c r="H5026" i="1"/>
  <c r="G3216" i="2" s="1"/>
  <c r="H5030" i="1"/>
  <c r="G3797" i="2" s="1"/>
  <c r="H5034" i="1"/>
  <c r="G3582" i="2" s="1"/>
  <c r="H5038" i="1"/>
  <c r="G5528" i="2" s="1"/>
  <c r="H5042" i="1"/>
  <c r="G4959" i="2" s="1"/>
  <c r="H5046" i="1"/>
  <c r="G3006" i="2" s="1"/>
  <c r="H5050" i="1"/>
  <c r="G4192" i="2" s="1"/>
  <c r="H5054" i="1"/>
  <c r="G3273" i="2" s="1"/>
  <c r="H5058" i="1"/>
  <c r="G2994" i="2" s="1"/>
  <c r="H5062" i="1"/>
  <c r="G1245" i="2" s="1"/>
  <c r="H5066" i="1"/>
  <c r="G1600" i="2" s="1"/>
  <c r="H5070" i="1"/>
  <c r="G1448" i="2" s="1"/>
  <c r="H5074" i="1"/>
  <c r="G1855" i="2" s="1"/>
  <c r="H5078" i="1"/>
  <c r="G4120" i="2" s="1"/>
  <c r="H5082" i="1"/>
  <c r="G3756" i="2" s="1"/>
  <c r="H5086" i="1"/>
  <c r="G2804" i="2" s="1"/>
  <c r="H5090" i="1"/>
  <c r="G180" i="2" s="1"/>
  <c r="H5094" i="1"/>
  <c r="G561" i="2" s="1"/>
  <c r="H5098" i="1"/>
  <c r="G3371" i="2" s="1"/>
  <c r="H5102" i="1"/>
  <c r="G32" i="2" s="1"/>
  <c r="H5106" i="1"/>
  <c r="G2376" i="2" s="1"/>
  <c r="H5110" i="1"/>
  <c r="G4703" i="2" s="1"/>
  <c r="H5114" i="1"/>
  <c r="G1391" i="2" s="1"/>
  <c r="H5118" i="1"/>
  <c r="G3479" i="2" s="1"/>
  <c r="H5122" i="1"/>
  <c r="G4750" i="2" s="1"/>
  <c r="H5126" i="1"/>
  <c r="G2399" i="2" s="1"/>
  <c r="H5130" i="1"/>
  <c r="G2349" i="2" s="1"/>
  <c r="H5134" i="1"/>
  <c r="G4232" i="2" s="1"/>
  <c r="H5138" i="1"/>
  <c r="G3893" i="2" s="1"/>
  <c r="H5142" i="1"/>
  <c r="G3252" i="2" s="1"/>
  <c r="H5146" i="1"/>
  <c r="G1130" i="2" s="1"/>
  <c r="H5150" i="1"/>
  <c r="G2107" i="2" s="1"/>
  <c r="H5154" i="1"/>
  <c r="G2604" i="2" s="1"/>
  <c r="H5158" i="1"/>
  <c r="G3858" i="2" s="1"/>
  <c r="H5162" i="1"/>
  <c r="G2711" i="2" s="1"/>
  <c r="H5166" i="1"/>
  <c r="G1662" i="2" s="1"/>
  <c r="H5170" i="1"/>
  <c r="G2202" i="2" s="1"/>
  <c r="H5174" i="1"/>
  <c r="G998" i="2" s="1"/>
  <c r="H5178" i="1"/>
  <c r="G4697" i="2" s="1"/>
  <c r="H5182" i="1"/>
  <c r="G3196" i="2" s="1"/>
  <c r="H5186" i="1"/>
  <c r="G1660" i="2" s="1"/>
  <c r="H5190" i="1"/>
  <c r="G186" i="2" s="1"/>
  <c r="H5194" i="1"/>
  <c r="G916" i="2" s="1"/>
  <c r="H5198" i="1"/>
  <c r="G954" i="2" s="1"/>
  <c r="H5202" i="1"/>
  <c r="G1480" i="2" s="1"/>
  <c r="H5206" i="1"/>
  <c r="G1390" i="2" s="1"/>
  <c r="H5210" i="1"/>
  <c r="G3351" i="2" s="1"/>
  <c r="H5214" i="1"/>
  <c r="G3169" i="2" s="1"/>
  <c r="H5218" i="1"/>
  <c r="G3205" i="2" s="1"/>
  <c r="H5222" i="1"/>
  <c r="G4618" i="2" s="1"/>
  <c r="H5226" i="1"/>
  <c r="G4960" i="2" s="1"/>
  <c r="H5230" i="1"/>
  <c r="G2544" i="2" s="1"/>
  <c r="H5234" i="1"/>
  <c r="G4931" i="2" s="1"/>
  <c r="H5238" i="1"/>
  <c r="G4853" i="2" s="1"/>
  <c r="H5242" i="1"/>
  <c r="G4249" i="2" s="1"/>
  <c r="H5246" i="1"/>
  <c r="G4485" i="2" s="1"/>
  <c r="H5250" i="1"/>
  <c r="G309" i="2" s="1"/>
  <c r="H5254" i="1"/>
  <c r="G4603" i="2" s="1"/>
  <c r="H5258" i="1"/>
  <c r="G2843" i="2" s="1"/>
  <c r="H5262" i="1"/>
  <c r="G452" i="2" s="1"/>
  <c r="H5266" i="1"/>
  <c r="G1432" i="2" s="1"/>
  <c r="H5270" i="1"/>
  <c r="G797" i="2" s="1"/>
  <c r="H5274" i="1"/>
  <c r="G554" i="2" s="1"/>
  <c r="H5278" i="1"/>
  <c r="G983" i="2" s="1"/>
  <c r="H5282" i="1"/>
  <c r="G2744" i="2" s="1"/>
  <c r="H5286" i="1"/>
  <c r="G3881" i="2" s="1"/>
  <c r="H5290" i="1"/>
  <c r="G1556" i="2" s="1"/>
  <c r="H5294" i="1"/>
  <c r="G5478" i="2" s="1"/>
  <c r="H5298" i="1"/>
  <c r="G5066" i="2" s="1"/>
  <c r="H5302" i="1"/>
  <c r="G1895" i="2" s="1"/>
  <c r="H5306" i="1"/>
  <c r="G3214" i="2" s="1"/>
  <c r="H5310" i="1"/>
  <c r="G1090" i="2" s="1"/>
  <c r="H5314" i="1"/>
  <c r="G3652" i="2" s="1"/>
  <c r="H5318" i="1"/>
  <c r="G4793" i="2" s="1"/>
  <c r="H5322" i="1"/>
  <c r="G312" i="2" s="1"/>
  <c r="H5326" i="1"/>
  <c r="G4169" i="2" s="1"/>
  <c r="H5330" i="1"/>
  <c r="G3576" i="2" s="1"/>
  <c r="H5334" i="1"/>
  <c r="G572" i="2" s="1"/>
  <c r="H5338" i="1"/>
  <c r="G5557" i="2" s="1"/>
  <c r="H5342" i="1"/>
  <c r="G5260" i="2" s="1"/>
  <c r="H5346" i="1"/>
  <c r="G378" i="2" s="1"/>
  <c r="H5350" i="1"/>
  <c r="G1867" i="2" s="1"/>
  <c r="H5354" i="1"/>
  <c r="G708" i="2" s="1"/>
  <c r="H5358" i="1"/>
  <c r="G118" i="2" s="1"/>
  <c r="H5362" i="1"/>
  <c r="G5539" i="2" s="1"/>
  <c r="H5366" i="1"/>
  <c r="G5108" i="2" s="1"/>
  <c r="H5370" i="1"/>
  <c r="G2276" i="2" s="1"/>
  <c r="H5374" i="1"/>
  <c r="G965" i="2" s="1"/>
  <c r="H5378" i="1"/>
  <c r="G1257" i="2" s="1"/>
  <c r="H5382" i="1"/>
  <c r="G5116" i="2" s="1"/>
  <c r="H5386" i="1"/>
  <c r="G5278" i="2" s="1"/>
  <c r="H5390" i="1"/>
  <c r="G2472" i="2" s="1"/>
  <c r="H5394" i="1"/>
  <c r="G5057" i="2" s="1"/>
  <c r="H5398" i="1"/>
  <c r="G1387" i="2" s="1"/>
  <c r="H5402" i="1"/>
  <c r="G2181" i="2" s="1"/>
  <c r="H5406" i="1"/>
  <c r="G1418" i="2" s="1"/>
  <c r="H5410" i="1"/>
  <c r="G4920" i="2" s="1"/>
  <c r="H5414" i="1"/>
  <c r="G350" i="2" s="1"/>
  <c r="H5418" i="1"/>
  <c r="G2362" i="2" s="1"/>
  <c r="H5422" i="1"/>
  <c r="G354" i="2" s="1"/>
  <c r="H5426" i="1"/>
  <c r="G2295" i="2" s="1"/>
  <c r="H5430" i="1"/>
  <c r="G5520" i="2" s="1"/>
  <c r="H5434" i="1"/>
  <c r="G3507" i="2" s="1"/>
  <c r="H5438" i="1"/>
  <c r="G963" i="2" s="1"/>
  <c r="H5442" i="1"/>
  <c r="G195" i="2" s="1"/>
  <c r="H5446" i="1"/>
  <c r="G4800" i="2" s="1"/>
  <c r="H5450" i="1"/>
  <c r="G3164" i="2" s="1"/>
  <c r="H5454" i="1"/>
  <c r="G2100" i="2" s="1"/>
  <c r="H5458" i="1"/>
  <c r="G2517" i="2" s="1"/>
  <c r="H5462" i="1"/>
  <c r="G430" i="2" s="1"/>
  <c r="H5466" i="1"/>
  <c r="G2716" i="2" s="1"/>
  <c r="H5470" i="1"/>
  <c r="G3568" i="2" s="1"/>
  <c r="H5474" i="1"/>
  <c r="G2174" i="2" s="1"/>
  <c r="H5478" i="1"/>
  <c r="G3564" i="2" s="1"/>
  <c r="H5482" i="1"/>
  <c r="G2873" i="2" s="1"/>
  <c r="H5486" i="1"/>
  <c r="G4728" i="2" s="1"/>
  <c r="H5490" i="1"/>
  <c r="G1985" i="2" s="1"/>
  <c r="H5494" i="1"/>
  <c r="G4275" i="2" s="1"/>
  <c r="H5498" i="1"/>
  <c r="G272" i="2" s="1"/>
  <c r="H5502" i="1"/>
  <c r="G4512" i="2" s="1"/>
  <c r="H5506" i="1"/>
  <c r="G4738" i="2" s="1"/>
  <c r="H5510" i="1"/>
  <c r="G5223" i="2" s="1"/>
  <c r="H5514" i="1"/>
  <c r="G3524" i="2" s="1"/>
  <c r="H5518" i="1"/>
  <c r="G124" i="2" s="1"/>
  <c r="H5522" i="1"/>
  <c r="G3204" i="2" s="1"/>
  <c r="H5526" i="1"/>
  <c r="G4446" i="2" s="1"/>
  <c r="H5530" i="1"/>
  <c r="G3958" i="2" s="1"/>
  <c r="H5534" i="1"/>
  <c r="G3662" i="2" s="1"/>
  <c r="H5538" i="1"/>
  <c r="G5000" i="2" s="1"/>
  <c r="H5542" i="1"/>
  <c r="G2126" i="2" s="1"/>
  <c r="H5546" i="1"/>
  <c r="G198" i="2" s="1"/>
  <c r="H5550" i="1"/>
  <c r="G3872" i="2" s="1"/>
  <c r="H5554" i="1"/>
  <c r="G2368" i="2" s="1"/>
  <c r="H5558" i="1"/>
  <c r="G3759" i="2" s="1"/>
  <c r="H5562" i="1"/>
  <c r="G745" i="2" s="1"/>
  <c r="H5566" i="1"/>
  <c r="G753" i="2" s="1"/>
  <c r="H5570" i="1"/>
  <c r="G1756" i="2" s="1"/>
  <c r="H1825" i="1"/>
  <c r="G3356" i="2" s="1"/>
  <c r="H1841" i="1"/>
  <c r="G5189" i="2" s="1"/>
  <c r="H1853" i="1"/>
  <c r="G4335" i="2" s="1"/>
  <c r="H1865" i="1"/>
  <c r="G2602" i="2" s="1"/>
  <c r="H1877" i="1"/>
  <c r="G968" i="2" s="1"/>
  <c r="H1889" i="1"/>
  <c r="G3905" i="2" s="1"/>
  <c r="H1901" i="1"/>
  <c r="G3373" i="2" s="1"/>
  <c r="H1909" i="1"/>
  <c r="G3280" i="2" s="1"/>
  <c r="H1921" i="1"/>
  <c r="G3736" i="2" s="1"/>
  <c r="H1933" i="1"/>
  <c r="G4292" i="2" s="1"/>
  <c r="H1945" i="1"/>
  <c r="G2190" i="2" s="1"/>
  <c r="H1957" i="1"/>
  <c r="G1680" i="2" s="1"/>
  <c r="H1969" i="1"/>
  <c r="G3429" i="2" s="1"/>
  <c r="H1981" i="1"/>
  <c r="G3420" i="2" s="1"/>
  <c r="H1989" i="1"/>
  <c r="G2017" i="2" s="1"/>
  <c r="H2001" i="1"/>
  <c r="G4776" i="2" s="1"/>
  <c r="H2013" i="1"/>
  <c r="G2567" i="2" s="1"/>
  <c r="H2021" i="1"/>
  <c r="G3441" i="2" s="1"/>
  <c r="H2033" i="1"/>
  <c r="G1628" i="2" s="1"/>
  <c r="H2045" i="1"/>
  <c r="G691" i="2" s="1"/>
  <c r="H2057" i="1"/>
  <c r="G3574" i="2" s="1"/>
  <c r="H2069" i="1"/>
  <c r="G4075" i="2" s="1"/>
  <c r="H2081" i="1"/>
  <c r="G2731" i="2" s="1"/>
  <c r="H2093" i="1"/>
  <c r="G3455" i="2" s="1"/>
  <c r="H2105" i="1"/>
  <c r="G483" i="2" s="1"/>
  <c r="H2117" i="1"/>
  <c r="G4990" i="2" s="1"/>
  <c r="H2125" i="1"/>
  <c r="G982" i="2" s="1"/>
  <c r="H2137" i="1"/>
  <c r="G413" i="2" s="1"/>
  <c r="H2149" i="1"/>
  <c r="G512" i="2" s="1"/>
  <c r="H2161" i="1"/>
  <c r="G4078" i="2" s="1"/>
  <c r="H2173" i="1"/>
  <c r="G5263" i="2" s="1"/>
  <c r="H2181" i="1"/>
  <c r="G4022" i="2" s="1"/>
  <c r="H2193" i="1"/>
  <c r="G2658" i="2" s="1"/>
  <c r="H2201" i="1"/>
  <c r="G5204" i="2" s="1"/>
  <c r="H2213" i="1"/>
  <c r="G4459" i="2" s="1"/>
  <c r="H2225" i="1"/>
  <c r="G119" i="2" s="1"/>
  <c r="H2233" i="1"/>
  <c r="G1114" i="2" s="1"/>
  <c r="H2245" i="1"/>
  <c r="G1133" i="2" s="1"/>
  <c r="H2257" i="1"/>
  <c r="G3292" i="2" s="1"/>
  <c r="H2265" i="1"/>
  <c r="G4376" i="2" s="1"/>
  <c r="H2281" i="1"/>
  <c r="G3311" i="2" s="1"/>
  <c r="H2293" i="1"/>
  <c r="G3864" i="2" s="1"/>
  <c r="H2305" i="1"/>
  <c r="G5201" i="2" s="1"/>
  <c r="H2313" i="1"/>
  <c r="G3516" i="2" s="1"/>
  <c r="H2325" i="1"/>
  <c r="G5356" i="2" s="1"/>
  <c r="H2337" i="1"/>
  <c r="G251" i="2" s="1"/>
  <c r="H2349" i="1"/>
  <c r="G3721" i="2" s="1"/>
  <c r="H2361" i="1"/>
  <c r="G4100" i="2" s="1"/>
  <c r="H2373" i="1"/>
  <c r="G1592" i="2" s="1"/>
  <c r="H2385" i="1"/>
  <c r="G4254" i="2" s="1"/>
  <c r="H2393" i="1"/>
  <c r="G5123" i="2" s="1"/>
  <c r="H2405" i="1"/>
  <c r="G1046" i="2" s="1"/>
  <c r="H2421" i="1"/>
  <c r="G3079" i="2" s="1"/>
  <c r="H2433" i="1"/>
  <c r="G941" i="2" s="1"/>
  <c r="H2445" i="1"/>
  <c r="G238" i="2" s="1"/>
  <c r="H2457" i="1"/>
  <c r="G568" i="2" s="1"/>
  <c r="H2469" i="1"/>
  <c r="G3757" i="2" s="1"/>
  <c r="H2481" i="1"/>
  <c r="G3328" i="2" s="1"/>
  <c r="H2493" i="1"/>
  <c r="G714" i="2" s="1"/>
  <c r="H2501" i="1"/>
  <c r="G2509" i="2" s="1"/>
  <c r="H2513" i="1"/>
  <c r="G4315" i="2" s="1"/>
  <c r="H2521" i="1"/>
  <c r="G271" i="2" s="1"/>
  <c r="H2533" i="1"/>
  <c r="G1142" i="2" s="1"/>
  <c r="H2545" i="1"/>
  <c r="G1434" i="2" s="1"/>
  <c r="H2557" i="1"/>
  <c r="G1137" i="2" s="1"/>
  <c r="H2569" i="1"/>
  <c r="G170" i="2" s="1"/>
  <c r="H2577" i="1"/>
  <c r="G2701" i="2" s="1"/>
  <c r="H2589" i="1"/>
  <c r="G643" i="2" s="1"/>
  <c r="H2605" i="1"/>
  <c r="G4947" i="2" s="1"/>
  <c r="H2617" i="1"/>
  <c r="G2035" i="2" s="1"/>
  <c r="H2629" i="1"/>
  <c r="G2385" i="2" s="1"/>
  <c r="H2637" i="1"/>
  <c r="G4819" i="2" s="1"/>
  <c r="H2649" i="1"/>
  <c r="G1010" i="2" s="1"/>
  <c r="H2661" i="1"/>
  <c r="G1033" i="2" s="1"/>
  <c r="H2673" i="1"/>
  <c r="G2709" i="2" s="1"/>
  <c r="H2681" i="1"/>
  <c r="G2826" i="2" s="1"/>
  <c r="H2693" i="1"/>
  <c r="G4707" i="2" s="1"/>
  <c r="H2709" i="1"/>
  <c r="G1332" i="2" s="1"/>
  <c r="H2717" i="1"/>
  <c r="G4742" i="2" s="1"/>
  <c r="H2729" i="1"/>
  <c r="G2301" i="2" s="1"/>
  <c r="H2745" i="1"/>
  <c r="G1286" i="2" s="1"/>
  <c r="H2757" i="1"/>
  <c r="G594" i="2" s="1"/>
  <c r="H2765" i="1"/>
  <c r="G637" i="2" s="1"/>
  <c r="H2777" i="1"/>
  <c r="G3780" i="2" s="1"/>
  <c r="H2789" i="1"/>
  <c r="G3407" i="2" s="1"/>
  <c r="H2805" i="1"/>
  <c r="G5373" i="2" s="1"/>
  <c r="H2817" i="1"/>
  <c r="G4313" i="2" s="1"/>
  <c r="H2829" i="1"/>
  <c r="G200" i="2" s="1"/>
  <c r="H2841" i="1"/>
  <c r="G3" i="2" s="1"/>
  <c r="H2853" i="1"/>
  <c r="G4898" i="2" s="1"/>
  <c r="H2865" i="1"/>
  <c r="G1125" i="2" s="1"/>
  <c r="H2877" i="1"/>
  <c r="G859" i="2" s="1"/>
  <c r="H2893" i="1"/>
  <c r="G4823" i="2" s="1"/>
  <c r="H2905" i="1"/>
  <c r="G1996" i="2" s="1"/>
  <c r="H2913" i="1"/>
  <c r="G61" i="2" s="1"/>
  <c r="H2925" i="1"/>
  <c r="G1771" i="2" s="1"/>
  <c r="H2933" i="1"/>
  <c r="G668" i="2" s="1"/>
  <c r="H2941" i="1"/>
  <c r="G2704" i="2" s="1"/>
  <c r="H2949" i="1"/>
  <c r="G5537" i="2" s="1"/>
  <c r="H2957" i="1"/>
  <c r="G4908" i="2" s="1"/>
  <c r="H2969" i="1"/>
  <c r="G1957" i="2" s="1"/>
  <c r="H2977" i="1"/>
  <c r="G4285" i="2" s="1"/>
  <c r="H2985" i="1"/>
  <c r="G1566" i="2" s="1"/>
  <c r="H2993" i="1"/>
  <c r="G4206" i="2" s="1"/>
  <c r="H3001" i="1"/>
  <c r="G4147" i="2" s="1"/>
  <c r="H3009" i="1"/>
  <c r="G1310" i="2" s="1"/>
  <c r="H3021" i="1"/>
  <c r="G4972" i="2" s="1"/>
  <c r="H3029" i="1"/>
  <c r="G3233" i="2" s="1"/>
  <c r="H3037" i="1"/>
  <c r="G5166" i="2" s="1"/>
  <c r="H3045" i="1"/>
  <c r="G3832" i="2" s="1"/>
  <c r="H3053" i="1"/>
  <c r="G152" i="2" s="1"/>
  <c r="H3065" i="1"/>
  <c r="G782" i="2" s="1"/>
  <c r="H3073" i="1"/>
  <c r="G1634" i="2" s="1"/>
  <c r="H3081" i="1"/>
  <c r="G1042" i="2" s="1"/>
  <c r="H3089" i="1"/>
  <c r="G1248" i="2" s="1"/>
  <c r="H3101" i="1"/>
  <c r="G5139" i="2" s="1"/>
  <c r="H3109" i="1"/>
  <c r="G3176" i="2" s="1"/>
  <c r="H3117" i="1"/>
  <c r="G676" i="2" s="1"/>
  <c r="H3125" i="1"/>
  <c r="G3305" i="2" s="1"/>
  <c r="H3133" i="1"/>
  <c r="G5552" i="2" s="1"/>
  <c r="H3137" i="1"/>
  <c r="G2437" i="2" s="1"/>
  <c r="H3145" i="1"/>
  <c r="G1516" i="2" s="1"/>
  <c r="H3153" i="1"/>
  <c r="G2846" i="2" s="1"/>
  <c r="H3165" i="1"/>
  <c r="G967" i="2" s="1"/>
  <c r="H3169" i="1"/>
  <c r="G2871" i="2" s="1"/>
  <c r="H3181" i="1"/>
  <c r="G686" i="2" s="1"/>
  <c r="H3193" i="1"/>
  <c r="G2815" i="2" s="1"/>
  <c r="H3197" i="1"/>
  <c r="G1573" i="2" s="1"/>
  <c r="H3205" i="1"/>
  <c r="G3069" i="2" s="1"/>
  <c r="H3213" i="1"/>
  <c r="G1828" i="2" s="1"/>
  <c r="H3221" i="1"/>
  <c r="G3976" i="2" s="1"/>
  <c r="H3229" i="1"/>
  <c r="G1027" i="2" s="1"/>
  <c r="H3237" i="1"/>
  <c r="G1430" i="2" s="1"/>
  <c r="H3245" i="1"/>
  <c r="G4483" i="2" s="1"/>
  <c r="H3253" i="1"/>
  <c r="G2335" i="2" s="1"/>
  <c r="H3261" i="1"/>
  <c r="G4154" i="2" s="1"/>
  <c r="H3269" i="1"/>
  <c r="G2816" i="2" s="1"/>
  <c r="H3277" i="1"/>
  <c r="G1673" i="2" s="1"/>
  <c r="H3285" i="1"/>
  <c r="G1204" i="2" s="1"/>
  <c r="H3289" i="1"/>
  <c r="G3592" i="2" s="1"/>
  <c r="H3301" i="1"/>
  <c r="G4792" i="2" s="1"/>
  <c r="H3309" i="1"/>
  <c r="G5418" i="2" s="1"/>
  <c r="H3317" i="1"/>
  <c r="G3102" i="2" s="1"/>
  <c r="H3325" i="1"/>
  <c r="G2798" i="2" s="1"/>
  <c r="H3333" i="1"/>
  <c r="G37" i="2" s="1"/>
  <c r="H3341" i="1"/>
  <c r="G2109" i="2" s="1"/>
  <c r="H3349" i="1"/>
  <c r="G3173" i="2" s="1"/>
  <c r="H3357" i="1"/>
  <c r="G3325" i="2" s="1"/>
  <c r="H3365" i="1"/>
  <c r="G2811" i="2" s="1"/>
  <c r="H3373" i="1"/>
  <c r="G4302" i="2" s="1"/>
  <c r="H3381" i="1"/>
  <c r="G1300" i="2" s="1"/>
  <c r="H3389" i="1"/>
  <c r="G3529" i="2" s="1"/>
  <c r="H3397" i="1"/>
  <c r="G1433" i="2" s="1"/>
  <c r="H3405" i="1"/>
  <c r="G1126" i="2" s="1"/>
  <c r="H3409" i="1"/>
  <c r="G4964" i="2" s="1"/>
  <c r="H3417" i="1"/>
  <c r="G1972" i="2" s="1"/>
  <c r="H3425" i="1"/>
  <c r="G3086" i="2" s="1"/>
  <c r="H3433" i="1"/>
  <c r="G1379" i="2" s="1"/>
  <c r="H3441" i="1"/>
  <c r="G2114" i="2" s="1"/>
  <c r="H3449" i="1"/>
  <c r="G1728" i="2" s="1"/>
  <c r="H3457" i="1"/>
  <c r="G5027" i="2" s="1"/>
  <c r="H3465" i="1"/>
  <c r="G2043" i="2" s="1"/>
  <c r="H3473" i="1"/>
  <c r="G1595" i="2" s="1"/>
  <c r="H3481" i="1"/>
  <c r="G4714" i="2" s="1"/>
  <c r="H3489" i="1"/>
  <c r="G3057" i="2" s="1"/>
  <c r="H3497" i="1"/>
  <c r="G1598" i="2" s="1"/>
  <c r="H3505" i="1"/>
  <c r="G3247" i="2" s="1"/>
  <c r="H3509" i="1"/>
  <c r="G2480" i="2" s="1"/>
  <c r="H3517" i="1"/>
  <c r="G4628" i="2" s="1"/>
  <c r="H3525" i="1"/>
  <c r="G204" i="2" s="1"/>
  <c r="H3533" i="1"/>
  <c r="G485" i="2" s="1"/>
  <c r="H3537" i="1"/>
  <c r="G2111" i="2" s="1"/>
  <c r="H3541" i="1"/>
  <c r="G367" i="2" s="1"/>
  <c r="H3549" i="1"/>
  <c r="G5234" i="2" s="1"/>
  <c r="H3553" i="1"/>
  <c r="G3645" i="2" s="1"/>
  <c r="H3561" i="1"/>
  <c r="G3468" i="2" s="1"/>
  <c r="H3569" i="1"/>
  <c r="G1173" i="2" s="1"/>
  <c r="H3581" i="1"/>
  <c r="G5343" i="2" s="1"/>
  <c r="H3589" i="1"/>
  <c r="G2466" i="2" s="1"/>
  <c r="H3597" i="1"/>
  <c r="G5106" i="2" s="1"/>
  <c r="H3605" i="1"/>
  <c r="G4815" i="2" s="1"/>
  <c r="H3613" i="1"/>
  <c r="G4042" i="2" s="1"/>
  <c r="H3621" i="1"/>
  <c r="G5041" i="2" s="1"/>
  <c r="H3629" i="1"/>
  <c r="G2426" i="2" s="1"/>
  <c r="H3637" i="1"/>
  <c r="G5362" i="2" s="1"/>
  <c r="H3645" i="1"/>
  <c r="G1278" i="2" s="1"/>
  <c r="H3653" i="1"/>
  <c r="G3708" i="2" s="1"/>
  <c r="H3661" i="1"/>
  <c r="G495" i="2" s="1"/>
  <c r="H3669" i="1"/>
  <c r="G2659" i="2" s="1"/>
  <c r="H3677" i="1"/>
  <c r="G4717" i="2" s="1"/>
  <c r="H3685" i="1"/>
  <c r="G2851" i="2" s="1"/>
  <c r="H3693" i="1"/>
  <c r="G1817" i="2" s="1"/>
  <c r="H3701" i="1"/>
  <c r="G5229" i="2" s="1"/>
  <c r="H3709" i="1"/>
  <c r="G4131" i="2" s="1"/>
  <c r="H3717" i="1"/>
  <c r="G1916" i="2" s="1"/>
  <c r="H3725" i="1"/>
  <c r="G970" i="2" s="1"/>
  <c r="H3733" i="1"/>
  <c r="G5540" i="2" s="1"/>
  <c r="H3741" i="1"/>
  <c r="G1044" i="2" s="1"/>
  <c r="H3749" i="1"/>
  <c r="G2903" i="2" s="1"/>
  <c r="H3757" i="1"/>
  <c r="G3960" i="2" s="1"/>
  <c r="H3765" i="1"/>
  <c r="G31" i="2" s="1"/>
  <c r="H3773" i="1"/>
  <c r="G4700" i="2" s="1"/>
  <c r="H3781" i="1"/>
  <c r="G2642" i="2" s="1"/>
  <c r="H3789" i="1"/>
  <c r="G2476" i="2" s="1"/>
  <c r="H3793" i="1"/>
  <c r="G915" i="2" s="1"/>
  <c r="H3801" i="1"/>
  <c r="G3213" i="2" s="1"/>
  <c r="H3805" i="1"/>
  <c r="G5532" i="2" s="1"/>
  <c r="H3813" i="1"/>
  <c r="G1636" i="2" s="1"/>
  <c r="H3817" i="1"/>
  <c r="G3565" i="2" s="1"/>
  <c r="H3825" i="1"/>
  <c r="G5443" i="2" s="1"/>
  <c r="H3829" i="1"/>
  <c r="G3327" i="2" s="1"/>
  <c r="H3837" i="1"/>
  <c r="G4712" i="2" s="1"/>
  <c r="H3845" i="1"/>
  <c r="G3089" i="2" s="1"/>
  <c r="H3849" i="1"/>
  <c r="G2063" i="2" s="1"/>
  <c r="H3857" i="1"/>
  <c r="G4724" i="2" s="1"/>
  <c r="H3865" i="1"/>
  <c r="G866" i="2" s="1"/>
  <c r="H3873" i="1"/>
  <c r="G1725" i="2" s="1"/>
  <c r="H3881" i="1"/>
  <c r="G3687" i="2" s="1"/>
  <c r="H3885" i="1"/>
  <c r="G3786" i="2" s="1"/>
  <c r="H3893" i="1"/>
  <c r="G5231" i="2" s="1"/>
  <c r="H3897" i="1"/>
  <c r="G894" i="2" s="1"/>
  <c r="H3905" i="1"/>
  <c r="G1268" i="2" s="1"/>
  <c r="H3913" i="1"/>
  <c r="G766" i="2" s="1"/>
  <c r="H3921" i="1"/>
  <c r="G3728" i="2" s="1"/>
  <c r="H3929" i="1"/>
  <c r="G5358" i="2" s="1"/>
  <c r="H3937" i="1"/>
  <c r="G1207" i="2" s="1"/>
  <c r="H3941" i="1"/>
  <c r="G1530" i="2" s="1"/>
  <c r="H3949" i="1"/>
  <c r="G62" i="2" s="1"/>
  <c r="H3957" i="1"/>
  <c r="G1102" i="2" s="1"/>
  <c r="H3965" i="1"/>
  <c r="G1254" i="2" s="1"/>
  <c r="H3973" i="1"/>
  <c r="G4501" i="2" s="1"/>
  <c r="H3985" i="1"/>
  <c r="G1953" i="2" s="1"/>
  <c r="H3989" i="1"/>
  <c r="G2046" i="2" s="1"/>
  <c r="H3997" i="1"/>
  <c r="G3941" i="2" s="1"/>
  <c r="H4005" i="1"/>
  <c r="G1222" i="2" s="1"/>
  <c r="H4013" i="1"/>
  <c r="G4482" i="2" s="1"/>
  <c r="H4021" i="1"/>
  <c r="G2271" i="2" s="1"/>
  <c r="H4029" i="1"/>
  <c r="G4633" i="2" s="1"/>
  <c r="H4037" i="1"/>
  <c r="G401" i="2" s="1"/>
  <c r="H4045" i="1"/>
  <c r="G3829" i="2" s="1"/>
  <c r="H4053" i="1"/>
  <c r="G2765" i="2" s="1"/>
  <c r="H4061" i="1"/>
  <c r="G5111" i="2" s="1"/>
  <c r="H4069" i="1"/>
  <c r="G4892" i="2" s="1"/>
  <c r="H4077" i="1"/>
  <c r="G4204" i="2" s="1"/>
  <c r="H4085" i="1"/>
  <c r="G4099" i="2" s="1"/>
  <c r="H4093" i="1"/>
  <c r="G5110" i="2" s="1"/>
  <c r="H4101" i="1"/>
  <c r="G1019" i="2" s="1"/>
  <c r="H4109" i="1"/>
  <c r="G1172" i="2" s="1"/>
  <c r="H4117" i="1"/>
  <c r="G778" i="2" s="1"/>
  <c r="H4125" i="1"/>
  <c r="G481" i="2" s="1"/>
  <c r="H4133" i="1"/>
  <c r="G815" i="2" s="1"/>
  <c r="H4141" i="1"/>
  <c r="G1308" i="2" s="1"/>
  <c r="H4149" i="1"/>
  <c r="G3944" i="2" s="1"/>
  <c r="H4157" i="1"/>
  <c r="G4041" i="2" s="1"/>
  <c r="H4165" i="1"/>
  <c r="G1588" i="2" s="1"/>
  <c r="H4177" i="1"/>
  <c r="G4403" i="2" s="1"/>
  <c r="H4181" i="1"/>
  <c r="G75" i="2" s="1"/>
  <c r="H4189" i="1"/>
  <c r="G4643" i="2" s="1"/>
  <c r="H4197" i="1"/>
  <c r="G4073" i="2" s="1"/>
  <c r="H4205" i="1"/>
  <c r="G4732" i="2" s="1"/>
  <c r="H4213" i="1"/>
  <c r="G2262" i="2" s="1"/>
  <c r="H4221" i="1"/>
  <c r="G5467" i="2" s="1"/>
  <c r="H4229" i="1"/>
  <c r="G3293" i="2" s="1"/>
  <c r="H4237" i="1"/>
  <c r="G1896" i="2" s="1"/>
  <c r="H4245" i="1"/>
  <c r="G5316" i="2" s="1"/>
  <c r="H4253" i="1"/>
  <c r="G4295" i="2" s="1"/>
  <c r="H4261" i="1"/>
  <c r="G3167" i="2" s="1"/>
  <c r="H4269" i="1"/>
  <c r="G5094" i="2" s="1"/>
  <c r="H4277" i="1"/>
  <c r="G172" i="2" s="1"/>
  <c r="H4285" i="1"/>
  <c r="G1977" i="2" s="1"/>
  <c r="H4293" i="1"/>
  <c r="G4970" i="2" s="1"/>
  <c r="H4301" i="1"/>
  <c r="G2728" i="2" s="1"/>
  <c r="H4309" i="1"/>
  <c r="G3461" i="2" s="1"/>
  <c r="H4317" i="1"/>
  <c r="G463" i="2" s="1"/>
  <c r="H4325" i="1"/>
  <c r="G5077" i="2" s="1"/>
  <c r="H4333" i="1"/>
  <c r="G3432" i="2" s="1"/>
  <c r="H4341" i="1"/>
  <c r="G3053" i="2" s="1"/>
  <c r="H4349" i="1"/>
  <c r="G4389" i="2" s="1"/>
  <c r="H4357" i="1"/>
  <c r="G4115" i="2" s="1"/>
  <c r="H4365" i="1"/>
  <c r="G5493" i="2" s="1"/>
  <c r="H4369" i="1"/>
  <c r="G2975" i="2" s="1"/>
  <c r="H4377" i="1"/>
  <c r="G5315" i="2" s="1"/>
  <c r="H4385" i="1"/>
  <c r="G3015" i="2" s="1"/>
  <c r="H4393" i="1"/>
  <c r="G4183" i="2" s="1"/>
  <c r="H4401" i="1"/>
  <c r="G3760" i="2" s="1"/>
  <c r="H4409" i="1"/>
  <c r="G3384" i="2" s="1"/>
  <c r="H4417" i="1"/>
  <c r="G3449" i="2" s="1"/>
  <c r="H4425" i="1"/>
  <c r="G3098" i="2" s="1"/>
  <c r="H4433" i="1"/>
  <c r="G135" i="2" s="1"/>
  <c r="H4441" i="1"/>
  <c r="G4740" i="2" s="1"/>
  <c r="H4453" i="1"/>
  <c r="G671" i="2" s="1"/>
  <c r="H4461" i="1"/>
  <c r="G2681" i="2" s="1"/>
  <c r="H4469" i="1"/>
  <c r="G1505" i="2" s="1"/>
  <c r="H4477" i="1"/>
  <c r="G1772" i="2" s="1"/>
  <c r="H4485" i="1"/>
  <c r="G3212" i="2" s="1"/>
  <c r="H4493" i="1"/>
  <c r="G4214" i="2" s="1"/>
  <c r="H4501" i="1"/>
  <c r="G2158" i="2" s="1"/>
  <c r="H4509" i="1"/>
  <c r="G3973" i="2" s="1"/>
  <c r="H4517" i="1"/>
  <c r="G1858" i="2" s="1"/>
  <c r="H4525" i="1"/>
  <c r="G3346" i="2" s="1"/>
  <c r="H4533" i="1"/>
  <c r="G1175" i="2" s="1"/>
  <c r="H4541" i="1"/>
  <c r="G2475" i="2" s="1"/>
  <c r="H4549" i="1"/>
  <c r="G2255" i="2" s="1"/>
  <c r="H4557" i="1"/>
  <c r="G1083" i="2" s="1"/>
  <c r="H4565" i="1"/>
  <c r="G5146" i="2" s="1"/>
  <c r="H4573" i="1"/>
  <c r="G5171" i="2" s="1"/>
  <c r="H4585" i="1"/>
  <c r="G313" i="2" s="1"/>
  <c r="H4593" i="1"/>
  <c r="G3160" i="2" s="1"/>
  <c r="H4597" i="1"/>
  <c r="G404" i="2" s="1"/>
  <c r="H4605" i="1"/>
  <c r="G3458" i="2" s="1"/>
  <c r="H4613" i="1"/>
  <c r="G3948" i="2" s="1"/>
  <c r="H4621" i="1"/>
  <c r="G683" i="2" s="1"/>
  <c r="H4629" i="1"/>
  <c r="G2789" i="2" s="1"/>
  <c r="H4637" i="1"/>
  <c r="G2189" i="2" s="1"/>
  <c r="H4649" i="1"/>
  <c r="G3026" i="2" s="1"/>
  <c r="H4657" i="1"/>
  <c r="G4644" i="2" s="1"/>
  <c r="H4665" i="1"/>
  <c r="G3910" i="2" s="1"/>
  <c r="H4669" i="1"/>
  <c r="G4640" i="2" s="1"/>
  <c r="H4677" i="1"/>
  <c r="G4421" i="2" s="1"/>
  <c r="H4685" i="1"/>
  <c r="G3767" i="2" s="1"/>
  <c r="H4693" i="1"/>
  <c r="G2435" i="2" s="1"/>
  <c r="H4701" i="1"/>
  <c r="G1336" i="2" s="1"/>
  <c r="H4709" i="1"/>
  <c r="G1121" i="2" s="1"/>
  <c r="H4717" i="1"/>
  <c r="G1247" i="2" s="1"/>
  <c r="H4725" i="1"/>
  <c r="G1330" i="2" s="1"/>
  <c r="H4733" i="1"/>
  <c r="G1524" i="2" s="1"/>
  <c r="H4741" i="1"/>
  <c r="G4583" i="2" s="1"/>
  <c r="H4749" i="1"/>
  <c r="G3595" i="2" s="1"/>
  <c r="H4757" i="1"/>
  <c r="G3604" i="2" s="1"/>
  <c r="H4765" i="1"/>
  <c r="G4209" i="2" s="1"/>
  <c r="H4773" i="1"/>
  <c r="G1263" i="2" s="1"/>
  <c r="H4781" i="1"/>
  <c r="G2597" i="2" s="1"/>
  <c r="H4789" i="1"/>
  <c r="G2595" i="2" s="1"/>
  <c r="H4797" i="1"/>
  <c r="G5244" i="2" s="1"/>
  <c r="H4805" i="1"/>
  <c r="G101" i="2" s="1"/>
  <c r="H4813" i="1"/>
  <c r="G102" i="2" s="1"/>
  <c r="H4821" i="1"/>
  <c r="G3533" i="2" s="1"/>
  <c r="H4829" i="1"/>
  <c r="G5383" i="2" s="1"/>
  <c r="H4837" i="1"/>
  <c r="G2098" i="2" s="1"/>
  <c r="H4845" i="1"/>
  <c r="G613" i="2" s="1"/>
  <c r="H4853" i="1"/>
  <c r="G4625" i="2" s="1"/>
  <c r="H4861" i="1"/>
  <c r="G1074" i="2" s="1"/>
  <c r="H4869" i="1"/>
  <c r="G5505" i="2" s="1"/>
  <c r="H4877" i="1"/>
  <c r="G3007" i="2" s="1"/>
  <c r="H4885" i="1"/>
  <c r="G1238" i="2" s="1"/>
  <c r="H4893" i="1"/>
  <c r="G1627" i="2" s="1"/>
  <c r="H4897" i="1"/>
  <c r="G5117" i="2" s="1"/>
  <c r="H4905" i="1"/>
  <c r="G4709" i="2" s="1"/>
  <c r="H4913" i="1"/>
  <c r="G2159" i="2" s="1"/>
  <c r="H4921" i="1"/>
  <c r="G5565" i="2" s="1"/>
  <c r="H4929" i="1"/>
  <c r="G1742" i="2" s="1"/>
  <c r="H4937" i="1"/>
  <c r="G1984" i="2" s="1"/>
  <c r="H4945" i="1"/>
  <c r="G2348" i="2" s="1"/>
  <c r="H4953" i="1"/>
  <c r="G2672" i="2" s="1"/>
  <c r="H4961" i="1"/>
  <c r="G4725" i="2" s="1"/>
  <c r="H4969" i="1"/>
  <c r="G3740" i="2" s="1"/>
  <c r="H4981" i="1"/>
  <c r="G3109" i="2" s="1"/>
  <c r="H4989" i="1"/>
  <c r="G2360" i="2" s="1"/>
  <c r="H4997" i="1"/>
  <c r="G1469" i="2" s="1"/>
  <c r="H5005" i="1"/>
  <c r="G316" i="2" s="1"/>
  <c r="H5013" i="1"/>
  <c r="G902" i="2" s="1"/>
  <c r="H5021" i="1"/>
  <c r="G4950" i="2" s="1"/>
  <c r="H5029" i="1"/>
  <c r="G1907" i="2" s="1"/>
  <c r="H5037" i="1"/>
  <c r="G2108" i="2" s="1"/>
  <c r="H5045" i="1"/>
  <c r="G3392" i="2" s="1"/>
  <c r="H5053" i="1"/>
  <c r="G4087" i="2" s="1"/>
  <c r="H5061" i="1"/>
  <c r="G2380" i="2" s="1"/>
  <c r="H5069" i="1"/>
  <c r="G2630" i="2" s="1"/>
  <c r="H5073" i="1"/>
  <c r="G1666" i="2" s="1"/>
  <c r="H5081" i="1"/>
  <c r="G480" i="2" s="1"/>
  <c r="H5093" i="1"/>
  <c r="G1264" i="2" s="1"/>
  <c r="H5101" i="1"/>
  <c r="G5032" i="2" s="1"/>
  <c r="H5105" i="1"/>
  <c r="G602" i="2" s="1"/>
  <c r="H5113" i="1"/>
  <c r="G1297" i="2" s="1"/>
  <c r="H5121" i="1"/>
  <c r="G1423" i="2" s="1"/>
  <c r="H5129" i="1"/>
  <c r="G2760" i="2" s="1"/>
  <c r="H5137" i="1"/>
  <c r="G3206" i="2" s="1"/>
  <c r="H5145" i="1"/>
  <c r="G551" i="2" s="1"/>
  <c r="H5153" i="1"/>
  <c r="G2164" i="2" s="1"/>
  <c r="H5161" i="1"/>
  <c r="G5506" i="2" s="1"/>
  <c r="H5169" i="1"/>
  <c r="G4881" i="2" s="1"/>
  <c r="H5181" i="1"/>
  <c r="G2460" i="2" s="1"/>
  <c r="H5189" i="1"/>
  <c r="G4146" i="2" s="1"/>
  <c r="H5197" i="1"/>
  <c r="G4795" i="2" s="1"/>
  <c r="H5201" i="1"/>
  <c r="G3655" i="2" s="1"/>
  <c r="H5213" i="1"/>
  <c r="G333" i="2" s="1"/>
  <c r="H5221" i="1"/>
  <c r="G3484" i="2" s="1"/>
  <c r="H5229" i="1"/>
  <c r="G157" i="2" s="1"/>
  <c r="H5237" i="1"/>
  <c r="G426" i="2" s="1"/>
  <c r="H5245" i="1"/>
  <c r="G415" i="2" s="1"/>
  <c r="H5253" i="1"/>
  <c r="G2936" i="2" s="1"/>
  <c r="H5261" i="1"/>
  <c r="G1462" i="2" s="1"/>
  <c r="H5269" i="1"/>
  <c r="G5441" i="2" s="1"/>
  <c r="H5277" i="1"/>
  <c r="G5432" i="2" s="1"/>
  <c r="H5285" i="1"/>
  <c r="G673" i="2" s="1"/>
  <c r="H5293" i="1"/>
  <c r="G905" i="2" s="1"/>
  <c r="H5301" i="1"/>
  <c r="G3698" i="2" s="1"/>
  <c r="H5309" i="1"/>
  <c r="G220" i="2" s="1"/>
  <c r="H5317" i="1"/>
  <c r="G4298" i="2" s="1"/>
  <c r="H5325" i="1"/>
  <c r="G5336" i="2" s="1"/>
  <c r="H5333" i="1"/>
  <c r="G5068" i="2" s="1"/>
  <c r="H5341" i="1"/>
  <c r="G3355" i="2" s="1"/>
  <c r="H5349" i="1"/>
  <c r="G183" i="2" s="1"/>
  <c r="H5357" i="1"/>
  <c r="G684" i="2" s="1"/>
  <c r="H5365" i="1"/>
  <c r="G701" i="2" s="1"/>
  <c r="H5373" i="1"/>
  <c r="G5074" i="2" s="1"/>
  <c r="H5381" i="1"/>
  <c r="G446" i="2" s="1"/>
  <c r="H5389" i="1"/>
  <c r="G2191" i="2" s="1"/>
  <c r="H5397" i="1"/>
  <c r="G4976" i="2" s="1"/>
  <c r="H5405" i="1"/>
  <c r="G1859" i="2" s="1"/>
  <c r="H5409" i="1"/>
  <c r="G2737" i="2" s="1"/>
  <c r="H5417" i="1"/>
  <c r="G2351" i="2" s="1"/>
  <c r="H5425" i="1"/>
  <c r="G760" i="2" s="1"/>
  <c r="H5433" i="1"/>
  <c r="G5207" i="2" s="1"/>
  <c r="H5441" i="1"/>
  <c r="G1428" i="2" s="1"/>
  <c r="H5449" i="1"/>
  <c r="G500" i="2" s="1"/>
  <c r="H5457" i="1"/>
  <c r="G260" i="2" s="1"/>
  <c r="H5465" i="1"/>
  <c r="G2906" i="2" s="1"/>
  <c r="H5473" i="1"/>
  <c r="G3229" i="2" s="1"/>
  <c r="H5481" i="1"/>
  <c r="G3261" i="2" s="1"/>
  <c r="H5489" i="1"/>
  <c r="G449" i="2" s="1"/>
  <c r="H5497" i="1"/>
  <c r="G1021" i="2" s="1"/>
  <c r="H5505" i="1"/>
  <c r="G3541" i="2" s="1"/>
  <c r="H190" i="1"/>
  <c r="G4669" i="2" s="1"/>
  <c r="H194" i="1"/>
  <c r="G2012" i="2" s="1"/>
  <c r="H202" i="1"/>
  <c r="G2193" i="2" s="1"/>
  <c r="H210" i="1"/>
  <c r="G3570" i="2" s="1"/>
  <c r="H218" i="1"/>
  <c r="G3118" i="2" s="1"/>
  <c r="H222" i="1"/>
  <c r="G1541" i="2" s="1"/>
  <c r="H230" i="1"/>
  <c r="G2957" i="2" s="1"/>
  <c r="H238" i="1"/>
  <c r="G1485" i="2" s="1"/>
  <c r="H242" i="1"/>
  <c r="G3638" i="2" s="1"/>
  <c r="H254" i="1"/>
  <c r="G1382" i="2" s="1"/>
  <c r="H262" i="1"/>
  <c r="G4234" i="2" s="1"/>
  <c r="H266" i="1"/>
  <c r="G2431" i="2" s="1"/>
  <c r="H278" i="1"/>
  <c r="G4337" i="2" s="1"/>
  <c r="H286" i="1"/>
  <c r="G2371" i="2" s="1"/>
  <c r="H294" i="1"/>
  <c r="G1227" i="2" s="1"/>
  <c r="H302" i="1"/>
  <c r="G597" i="2" s="1"/>
  <c r="H310" i="1"/>
  <c r="G1813" i="2" s="1"/>
  <c r="H318" i="1"/>
  <c r="G3980" i="2" s="1"/>
  <c r="H326" i="1"/>
  <c r="G4181" i="2" s="1"/>
  <c r="H334" i="1"/>
  <c r="G1036" i="2" s="1"/>
  <c r="H342" i="1"/>
  <c r="G3246" i="2" s="1"/>
  <c r="H350" i="1"/>
  <c r="G337" i="2" s="1"/>
  <c r="H358" i="1"/>
  <c r="G1581" i="2" s="1"/>
  <c r="H366" i="1"/>
  <c r="G2610" i="2" s="1"/>
  <c r="H374" i="1"/>
  <c r="G5274" i="2" s="1"/>
  <c r="H382" i="1"/>
  <c r="G3902" i="2" s="1"/>
  <c r="H390" i="1"/>
  <c r="G969" i="2" s="1"/>
  <c r="H398" i="1"/>
  <c r="G769" i="2" s="1"/>
  <c r="H406" i="1"/>
  <c r="G4019" i="2" s="1"/>
  <c r="H414" i="1"/>
  <c r="G2502" i="2" s="1"/>
  <c r="H418" i="1"/>
  <c r="G1335" i="2" s="1"/>
  <c r="H426" i="1"/>
  <c r="G347" i="2" s="1"/>
  <c r="H434" i="1"/>
  <c r="G1236" i="2" s="1"/>
  <c r="H446" i="1"/>
  <c r="G1047" i="2" s="1"/>
  <c r="H454" i="1"/>
  <c r="G243" i="2" s="1"/>
  <c r="H462" i="1"/>
  <c r="G2487" i="2" s="1"/>
  <c r="H466" i="1"/>
  <c r="G4671" i="2" s="1"/>
  <c r="H474" i="1"/>
  <c r="G2761" i="2" s="1"/>
  <c r="H482" i="1"/>
  <c r="G3629" i="2" s="1"/>
  <c r="H490" i="1"/>
  <c r="G4989" i="2" s="1"/>
  <c r="H498" i="1"/>
  <c r="G2950" i="2" s="1"/>
  <c r="H506" i="1"/>
  <c r="G1032" i="2" s="1"/>
  <c r="H514" i="1"/>
  <c r="G1331" i="2" s="1"/>
  <c r="H518" i="1"/>
  <c r="G4530" i="2" s="1"/>
  <c r="H526" i="1"/>
  <c r="G2971" i="2" s="1"/>
  <c r="H530" i="1"/>
  <c r="G3572" i="2" s="1"/>
  <c r="H538" i="1"/>
  <c r="G2171" i="2" s="1"/>
  <c r="H542" i="1"/>
  <c r="G840" i="2" s="1"/>
  <c r="H546" i="1"/>
  <c r="G563" i="2" s="1"/>
  <c r="H554" i="1"/>
  <c r="G4255" i="2" s="1"/>
  <c r="H562" i="1"/>
  <c r="G3838" i="2" s="1"/>
  <c r="H570" i="1"/>
  <c r="G647" i="2" s="1"/>
  <c r="H578" i="1"/>
  <c r="G3699" i="2" s="1"/>
  <c r="H586" i="1"/>
  <c r="G2471" i="2" s="1"/>
  <c r="H594" i="1"/>
  <c r="G107" i="2" s="1"/>
  <c r="H598" i="1"/>
  <c r="G5178" i="2" s="1"/>
  <c r="H606" i="1"/>
  <c r="G5495" i="2" s="1"/>
  <c r="H610" i="1"/>
  <c r="G2372" i="2" s="1"/>
  <c r="H618" i="1"/>
  <c r="G3857" i="2" s="1"/>
  <c r="H626" i="1"/>
  <c r="G1404" i="2" s="1"/>
  <c r="H634" i="1"/>
  <c r="G1791" i="2" s="1"/>
  <c r="H642" i="1"/>
  <c r="G1020" i="2" s="1"/>
  <c r="H650" i="1"/>
  <c r="G5556" i="2" s="1"/>
  <c r="H662" i="1"/>
  <c r="G682" i="2" s="1"/>
  <c r="H666" i="1"/>
  <c r="G4861" i="2" s="1"/>
  <c r="H674" i="1"/>
  <c r="G4744" i="2" s="1"/>
  <c r="H682" i="1"/>
  <c r="G1360" i="2" s="1"/>
  <c r="H690" i="1"/>
  <c r="G2500" i="2" s="1"/>
  <c r="H698" i="1"/>
  <c r="G4630" i="2" s="1"/>
  <c r="H706" i="1"/>
  <c r="G2946" i="2" s="1"/>
  <c r="H714" i="1"/>
  <c r="G4536" i="2" s="1"/>
  <c r="H722" i="1"/>
  <c r="G5013" i="2" s="1"/>
  <c r="H734" i="1"/>
  <c r="G5158" i="2" s="1"/>
  <c r="H738" i="1"/>
  <c r="G201" i="2" s="1"/>
  <c r="H750" i="1"/>
  <c r="G2856" i="2" s="1"/>
  <c r="H758" i="1"/>
  <c r="G120" i="2" s="1"/>
  <c r="H766" i="1"/>
  <c r="G3800" i="2" s="1"/>
  <c r="H774" i="1"/>
  <c r="G2491" i="2" s="1"/>
  <c r="H782" i="1"/>
  <c r="G428" i="2" s="1"/>
  <c r="H790" i="1"/>
  <c r="G399" i="2" s="1"/>
  <c r="H794" i="1"/>
  <c r="G1792" i="2" s="1"/>
  <c r="H806" i="1"/>
  <c r="G5397" i="2" s="1"/>
  <c r="H814" i="1"/>
  <c r="G1176" i="2" s="1"/>
  <c r="H822" i="1"/>
  <c r="G3588" i="2" s="1"/>
  <c r="H830" i="1"/>
  <c r="G65" i="2" s="1"/>
  <c r="H838" i="1"/>
  <c r="G1568" i="2" s="1"/>
  <c r="H846" i="1"/>
  <c r="G2288" i="2" s="1"/>
  <c r="H850" i="1"/>
  <c r="G325" i="2" s="1"/>
  <c r="H858" i="1"/>
  <c r="G1161" i="2" s="1"/>
  <c r="H866" i="1"/>
  <c r="G524" i="2" s="1"/>
  <c r="H874" i="1"/>
  <c r="G1212" i="2" s="1"/>
  <c r="H882" i="1"/>
  <c r="G3385" i="2" s="1"/>
  <c r="H890" i="1"/>
  <c r="G296" i="2" s="1"/>
  <c r="H898" i="1"/>
  <c r="G596" i="2" s="1"/>
  <c r="H906" i="1"/>
  <c r="G1602" i="2" s="1"/>
  <c r="H914" i="1"/>
  <c r="G2321" i="2" s="1"/>
  <c r="H922" i="1"/>
  <c r="G3388" i="2" s="1"/>
  <c r="H930" i="1"/>
  <c r="G2196" i="2" s="1"/>
  <c r="H938" i="1"/>
  <c r="G4691" i="2" s="1"/>
  <c r="H946" i="1"/>
  <c r="G3689" i="2" s="1"/>
  <c r="H954" i="1"/>
  <c r="G206" i="2" s="1"/>
  <c r="H962" i="1"/>
  <c r="G2341" i="2" s="1"/>
  <c r="H970" i="1"/>
  <c r="G4368" i="2" s="1"/>
  <c r="H974" i="1"/>
  <c r="G2052" i="2" s="1"/>
  <c r="H982" i="1"/>
  <c r="G244" i="2" s="1"/>
  <c r="H990" i="1"/>
  <c r="G3235" i="2" s="1"/>
  <c r="H998" i="1"/>
  <c r="G4715" i="2" s="1"/>
  <c r="H1006" i="1"/>
  <c r="G4157" i="2" s="1"/>
  <c r="H1014" i="1"/>
  <c r="G704" i="2" s="1"/>
  <c r="H1022" i="1"/>
  <c r="G4173" i="2" s="1"/>
  <c r="H1030" i="1"/>
  <c r="G3188" i="2" s="1"/>
  <c r="H1038" i="1"/>
  <c r="G42" i="2" s="1"/>
  <c r="H1046" i="1"/>
  <c r="G545" i="2" s="1"/>
  <c r="H1054" i="1"/>
  <c r="G5185" i="2" s="1"/>
  <c r="H1062" i="1"/>
  <c r="G3425" i="2" s="1"/>
  <c r="H1070" i="1"/>
  <c r="G3236" i="2" s="1"/>
  <c r="H1078" i="1"/>
  <c r="G329" i="2" s="1"/>
  <c r="H1086" i="1"/>
  <c r="G2835" i="2" s="1"/>
  <c r="H1094" i="1"/>
  <c r="G2092" i="2" s="1"/>
  <c r="H1102" i="1"/>
  <c r="G1746" i="2" s="1"/>
  <c r="H1110" i="1"/>
  <c r="G3974" i="2" s="1"/>
  <c r="H1122" i="1"/>
  <c r="G811" i="2" s="1"/>
  <c r="H1126" i="1"/>
  <c r="G4374" i="2" s="1"/>
  <c r="H1134" i="1"/>
  <c r="G795" i="2" s="1"/>
  <c r="H1142" i="1"/>
  <c r="G2026" i="2" s="1"/>
  <c r="H1154" i="1"/>
  <c r="G14" i="2" s="1"/>
  <c r="H1162" i="1"/>
  <c r="G5558" i="2" s="1"/>
  <c r="H1170" i="1"/>
  <c r="G2044" i="2" s="1"/>
  <c r="H1178" i="1"/>
  <c r="G2297" i="2" s="1"/>
  <c r="H1186" i="1"/>
  <c r="G3618" i="2" s="1"/>
  <c r="H1194" i="1"/>
  <c r="G1793" i="2" s="1"/>
  <c r="H1202" i="1"/>
  <c r="G2660" i="2" s="1"/>
  <c r="H1210" i="1"/>
  <c r="G216" i="2" s="1"/>
  <c r="H1218" i="1"/>
  <c r="G3017" i="2" s="1"/>
  <c r="H1222" i="1"/>
  <c r="G3430" i="2" s="1"/>
  <c r="H1230" i="1"/>
  <c r="G1986" i="2" s="1"/>
  <c r="H1238" i="1"/>
  <c r="G4328" i="2" s="1"/>
  <c r="H1246" i="1"/>
  <c r="G2868" i="2" s="1"/>
  <c r="H1258" i="1"/>
  <c r="G3279" i="2" s="1"/>
  <c r="H1642" i="1"/>
  <c r="G4200" i="2" s="1"/>
  <c r="H183" i="1"/>
  <c r="G3446" i="2" s="1"/>
  <c r="H187" i="1"/>
  <c r="G2694" i="2" s="1"/>
  <c r="H191" i="1"/>
  <c r="G742" i="2" s="1"/>
  <c r="H195" i="1"/>
  <c r="G533" i="2" s="1"/>
  <c r="H199" i="1"/>
  <c r="G1910" i="2" s="1"/>
  <c r="H203" i="1"/>
  <c r="G1862" i="2" s="1"/>
  <c r="H207" i="1"/>
  <c r="G4890" i="2" s="1"/>
  <c r="H211" i="1"/>
  <c r="G1751" i="2" s="1"/>
  <c r="H215" i="1"/>
  <c r="G1155" i="2" s="1"/>
  <c r="H219" i="1"/>
  <c r="G2537" i="2" s="1"/>
  <c r="H223" i="1"/>
  <c r="G1732" i="2" s="1"/>
  <c r="H227" i="1"/>
  <c r="G3056" i="2" s="1"/>
  <c r="H231" i="1"/>
  <c r="G1162" i="2" s="1"/>
  <c r="H235" i="1"/>
  <c r="G3494" i="2" s="1"/>
  <c r="H239" i="1"/>
  <c r="G3556" i="2" s="1"/>
  <c r="H243" i="1"/>
  <c r="G2203" i="2" s="1"/>
  <c r="H247" i="1"/>
  <c r="G5401" i="2" s="1"/>
  <c r="H251" i="1"/>
  <c r="G3270" i="2" s="1"/>
  <c r="H255" i="1"/>
  <c r="G2369" i="2" s="1"/>
  <c r="H259" i="1"/>
  <c r="G4903" i="2" s="1"/>
  <c r="H263" i="1"/>
  <c r="G4449" i="2" s="1"/>
  <c r="H267" i="1"/>
  <c r="G1422" i="2" s="1"/>
  <c r="H271" i="1"/>
  <c r="G1747" i="2" s="1"/>
  <c r="H275" i="1"/>
  <c r="G3867" i="2" s="1"/>
  <c r="H279" i="1"/>
  <c r="G4901" i="2" s="1"/>
  <c r="H283" i="1"/>
  <c r="G748" i="2" s="1"/>
  <c r="H287" i="1"/>
  <c r="G392" i="2" s="1"/>
  <c r="H291" i="1"/>
  <c r="G1919" i="2" s="1"/>
  <c r="H295" i="1"/>
  <c r="G5326" i="2" s="1"/>
  <c r="H299" i="1"/>
  <c r="G804" i="2" s="1"/>
  <c r="H303" i="1"/>
  <c r="G5112" i="2" s="1"/>
  <c r="H307" i="1"/>
  <c r="G1396" i="2" s="1"/>
  <c r="H311" i="1"/>
  <c r="G2494" i="2" s="1"/>
  <c r="H315" i="1"/>
  <c r="G5137" i="2" s="1"/>
  <c r="H319" i="1"/>
  <c r="G3781" i="2" s="1"/>
  <c r="H323" i="1"/>
  <c r="G936" i="2" s="1"/>
  <c r="H327" i="1"/>
  <c r="G810" i="2" s="1"/>
  <c r="H331" i="1"/>
  <c r="G5509" i="2" s="1"/>
  <c r="H335" i="1"/>
  <c r="G321" i="2" s="1"/>
  <c r="H339" i="1"/>
  <c r="G4378" i="2" s="1"/>
  <c r="H343" i="1"/>
  <c r="G331" i="2" s="1"/>
  <c r="H347" i="1"/>
  <c r="G903" i="2" s="1"/>
  <c r="H351" i="1"/>
  <c r="G570" i="2" s="1"/>
  <c r="H355" i="1"/>
  <c r="G5434" i="2" s="1"/>
  <c r="H359" i="1"/>
  <c r="G762" i="2" s="1"/>
  <c r="H363" i="1"/>
  <c r="G5398" i="2" s="1"/>
  <c r="H367" i="1"/>
  <c r="G5338" i="2" s="1"/>
  <c r="H371" i="1"/>
  <c r="G1819" i="2" s="1"/>
  <c r="H375" i="1"/>
  <c r="G1486" i="2" s="1"/>
  <c r="H379" i="1"/>
  <c r="G5314" i="2" s="1"/>
  <c r="H383" i="1"/>
  <c r="G775" i="2" s="1"/>
  <c r="H387" i="1"/>
  <c r="G3825" i="2" s="1"/>
  <c r="H391" i="1"/>
  <c r="G3789" i="2" s="1"/>
  <c r="H395" i="1"/>
  <c r="G3933" i="2" s="1"/>
  <c r="H399" i="1"/>
  <c r="G1611" i="2" s="1"/>
  <c r="H403" i="1"/>
  <c r="G4269" i="2" s="1"/>
  <c r="H407" i="1"/>
  <c r="G1973" i="2" s="1"/>
  <c r="H411" i="1"/>
  <c r="G564" i="2" s="1"/>
  <c r="H415" i="1"/>
  <c r="G2833" i="2" s="1"/>
  <c r="H419" i="1"/>
  <c r="G5023" i="2" s="1"/>
  <c r="H423" i="1"/>
  <c r="G417" i="2" s="1"/>
  <c r="H427" i="1"/>
  <c r="G4093" i="2" s="1"/>
  <c r="H431" i="1"/>
  <c r="G3413" i="2" s="1"/>
  <c r="H435" i="1"/>
  <c r="G2609" i="2" s="1"/>
  <c r="H439" i="1"/>
  <c r="G5154" i="2" s="1"/>
  <c r="H443" i="1"/>
  <c r="G1875" i="2" s="1"/>
  <c r="H447" i="1"/>
  <c r="G3434" i="2" s="1"/>
  <c r="H451" i="1"/>
  <c r="G2532" i="2" s="1"/>
  <c r="H455" i="1"/>
  <c r="G697" i="2" s="1"/>
  <c r="H459" i="1"/>
  <c r="G536" i="2" s="1"/>
  <c r="H463" i="1"/>
  <c r="G574" i="2" s="1"/>
  <c r="H467" i="1"/>
  <c r="G910" i="2" s="1"/>
  <c r="H471" i="1"/>
  <c r="G5019" i="2" s="1"/>
  <c r="H475" i="1"/>
  <c r="G4027" i="2" s="1"/>
  <c r="H479" i="1"/>
  <c r="G3889" i="2" s="1"/>
  <c r="H483" i="1"/>
  <c r="G4119" i="2" s="1"/>
  <c r="H487" i="1"/>
  <c r="G2153" i="2" s="1"/>
  <c r="H491" i="1"/>
  <c r="G1808" i="2" s="1"/>
  <c r="H495" i="1"/>
  <c r="G3330" i="2" s="1"/>
  <c r="H499" i="1"/>
  <c r="G631" i="2" s="1"/>
  <c r="H503" i="1"/>
  <c r="G217" i="2" s="1"/>
  <c r="H507" i="1"/>
  <c r="G382" i="2" s="1"/>
  <c r="H511" i="1"/>
  <c r="G2676" i="2" s="1"/>
  <c r="H515" i="1"/>
  <c r="G1838" i="2" s="1"/>
  <c r="H519" i="1"/>
  <c r="G1678" i="2" s="1"/>
  <c r="H523" i="1"/>
  <c r="G660" i="2" s="1"/>
  <c r="H527" i="1"/>
  <c r="G3735" i="2" s="1"/>
  <c r="H531" i="1"/>
  <c r="G5559" i="2" s="1"/>
  <c r="H535" i="1"/>
  <c r="G5482" i="2" s="1"/>
  <c r="H539" i="1"/>
  <c r="G2484" i="2" s="1"/>
  <c r="H543" i="1"/>
  <c r="G231" i="2" s="1"/>
  <c r="H547" i="1"/>
  <c r="G448" i="2" s="1"/>
  <c r="H551" i="1"/>
  <c r="G2739" i="2" s="1"/>
  <c r="H555" i="1"/>
  <c r="G2356" i="2" s="1"/>
  <c r="H559" i="1"/>
  <c r="G992" i="2" s="1"/>
  <c r="H563" i="1"/>
  <c r="G211" i="2" s="1"/>
  <c r="H567" i="1"/>
  <c r="G1004" i="2" s="1"/>
  <c r="H571" i="1"/>
  <c r="G844" i="2" s="1"/>
  <c r="H575" i="1"/>
  <c r="G1127" i="2" s="1"/>
  <c r="H579" i="1"/>
  <c r="G3963" i="2" s="1"/>
  <c r="H583" i="1"/>
  <c r="G783" i="2" s="1"/>
  <c r="H587" i="1"/>
  <c r="G4303" i="2" s="1"/>
  <c r="H591" i="1"/>
  <c r="G1722" i="2" s="1"/>
  <c r="H595" i="1"/>
  <c r="G547" i="2" s="1"/>
  <c r="H599" i="1"/>
  <c r="G1527" i="2" s="1"/>
  <c r="H603" i="1"/>
  <c r="G348" i="2" s="1"/>
  <c r="H607" i="1"/>
  <c r="G3184" i="2" s="1"/>
  <c r="H611" i="1"/>
  <c r="G3575" i="2" s="1"/>
  <c r="H615" i="1"/>
  <c r="G4245" i="2" s="1"/>
  <c r="H619" i="1"/>
  <c r="G615" i="2" s="1"/>
  <c r="H623" i="1"/>
  <c r="G441" i="2" s="1"/>
  <c r="H627" i="1"/>
  <c r="G4259" i="2" s="1"/>
  <c r="H631" i="1"/>
  <c r="G1905" i="2" s="1"/>
  <c r="H635" i="1"/>
  <c r="G3827" i="2" s="1"/>
  <c r="H639" i="1"/>
  <c r="G2331" i="2" s="1"/>
  <c r="H643" i="1"/>
  <c r="G4439" i="2" s="1"/>
  <c r="H647" i="1"/>
  <c r="G2738" i="2" s="1"/>
  <c r="H651" i="1"/>
  <c r="G2785" i="2" s="1"/>
  <c r="H655" i="1"/>
  <c r="G878" i="2" s="1"/>
  <c r="H659" i="1"/>
  <c r="G3294" i="2" s="1"/>
  <c r="H663" i="1"/>
  <c r="G1796" i="2" s="1"/>
  <c r="H667" i="1"/>
  <c r="G4571" i="2" s="1"/>
  <c r="H671" i="1"/>
  <c r="G890" i="2" s="1"/>
  <c r="H675" i="1"/>
  <c r="G3354" i="2" s="1"/>
  <c r="H679" i="1"/>
  <c r="G4135" i="2" s="1"/>
  <c r="H683" i="1"/>
  <c r="G4569" i="2" s="1"/>
  <c r="H687" i="1"/>
  <c r="G3799" i="2" s="1"/>
  <c r="H691" i="1"/>
  <c r="G3822" i="2" s="1"/>
  <c r="H695" i="1"/>
  <c r="G4013" i="2" s="1"/>
  <c r="H699" i="1"/>
  <c r="G2149" i="2" s="1"/>
  <c r="H703" i="1"/>
  <c r="G2557" i="2" s="1"/>
  <c r="H707" i="1"/>
  <c r="G4893" i="2" s="1"/>
  <c r="H711" i="1"/>
  <c r="G3242" i="2" s="1"/>
  <c r="H715" i="1"/>
  <c r="G2359" i="2" s="1"/>
  <c r="H719" i="1"/>
  <c r="G4388" i="2" s="1"/>
  <c r="H723" i="1"/>
  <c r="G2277" i="2" s="1"/>
  <c r="H727" i="1"/>
  <c r="G1550" i="2" s="1"/>
  <c r="H731" i="1"/>
  <c r="G665" i="2" s="1"/>
  <c r="H735" i="1"/>
  <c r="G2456" i="2" s="1"/>
  <c r="H739" i="1"/>
  <c r="G1526" i="2" s="1"/>
  <c r="H743" i="1"/>
  <c r="G1180" i="2" s="1"/>
  <c r="H747" i="1"/>
  <c r="G169" i="2" s="1"/>
  <c r="H751" i="1"/>
  <c r="G1688" i="2" s="1"/>
  <c r="H755" i="1"/>
  <c r="G5455" i="2" s="1"/>
  <c r="H759" i="1"/>
  <c r="G1071" i="2" s="1"/>
  <c r="H763" i="1"/>
  <c r="G2886" i="2" s="1"/>
  <c r="H767" i="1"/>
  <c r="G2155" i="2" s="1"/>
  <c r="H771" i="1"/>
  <c r="G5100" i="2" s="1"/>
  <c r="H775" i="1"/>
  <c r="G4321" i="2" s="1"/>
  <c r="H779" i="1"/>
  <c r="G569" i="2" s="1"/>
  <c r="H783" i="1"/>
  <c r="G340" i="2" s="1"/>
  <c r="H787" i="1"/>
  <c r="G1837" i="2" s="1"/>
  <c r="H791" i="1"/>
  <c r="G4778" i="2" s="1"/>
  <c r="H795" i="1"/>
  <c r="G1620" i="2" s="1"/>
  <c r="H799" i="1"/>
  <c r="G1368" i="2" s="1"/>
  <c r="H803" i="1"/>
  <c r="G732" i="2" s="1"/>
  <c r="H807" i="1"/>
  <c r="G2625" i="2" s="1"/>
  <c r="H811" i="1"/>
  <c r="G4858" i="2" s="1"/>
  <c r="H815" i="1"/>
  <c r="G3967" i="2" s="1"/>
  <c r="H819" i="1"/>
  <c r="G3035" i="2" s="1"/>
  <c r="H823" i="1"/>
  <c r="G4138" i="2" s="1"/>
  <c r="H827" i="1"/>
  <c r="G2423" i="2" s="1"/>
  <c r="H831" i="1"/>
  <c r="G89" i="2" s="1"/>
  <c r="H835" i="1"/>
  <c r="G822" i="2" s="1"/>
  <c r="H839" i="1"/>
  <c r="G4838" i="2" s="1"/>
  <c r="H843" i="1"/>
  <c r="G3067" i="2" s="1"/>
  <c r="H847" i="1"/>
  <c r="G1622" i="2" s="1"/>
  <c r="H851" i="1"/>
  <c r="G734" i="2" s="1"/>
  <c r="H855" i="1"/>
  <c r="G2246" i="2" s="1"/>
  <c r="H859" i="1"/>
  <c r="G239" i="2" s="1"/>
  <c r="H863" i="1"/>
  <c r="G3528" i="2" s="1"/>
  <c r="H867" i="1"/>
  <c r="G423" i="2" s="1"/>
  <c r="H871" i="1"/>
  <c r="G1686" i="2" s="1"/>
  <c r="H875" i="1"/>
  <c r="G1258" i="2" s="1"/>
  <c r="H879" i="1"/>
  <c r="G4804" i="2" s="1"/>
  <c r="H883" i="1"/>
  <c r="G2624" i="2" s="1"/>
  <c r="H887" i="1"/>
  <c r="G4534" i="2" s="1"/>
  <c r="H891" i="1"/>
  <c r="G403" i="2" s="1"/>
  <c r="H895" i="1"/>
  <c r="G1866" i="2" s="1"/>
  <c r="H899" i="1"/>
  <c r="G4674" i="2" s="1"/>
  <c r="H903" i="1"/>
  <c r="G3383" i="2" s="1"/>
  <c r="H907" i="1"/>
  <c r="G1562" i="2" s="1"/>
  <c r="H911" i="1"/>
  <c r="G3731" i="2" s="1"/>
  <c r="H915" i="1"/>
  <c r="G4760" i="2" s="1"/>
  <c r="H919" i="1"/>
  <c r="G5182" i="2" s="1"/>
  <c r="H923" i="1"/>
  <c r="G4585" i="2" s="1"/>
  <c r="H927" i="1"/>
  <c r="G2588" i="2" s="1"/>
  <c r="H931" i="1"/>
  <c r="G380" i="2" s="1"/>
  <c r="H935" i="1"/>
  <c r="G308" i="2" s="1"/>
  <c r="H939" i="1"/>
  <c r="G2253" i="2" s="1"/>
  <c r="H943" i="1"/>
  <c r="G4023" i="2" s="1"/>
  <c r="H947" i="1"/>
  <c r="G3286" i="2" s="1"/>
  <c r="H951" i="1"/>
  <c r="G2050" i="2" s="1"/>
  <c r="H955" i="1"/>
  <c r="G3540" i="2" s="1"/>
  <c r="H959" i="1"/>
  <c r="G4121" i="2" s="1"/>
  <c r="H963" i="1"/>
  <c r="G4527" i="2" s="1"/>
  <c r="H967" i="1"/>
  <c r="G4803" i="2" s="1"/>
  <c r="H971" i="1"/>
  <c r="G2939" i="2" s="1"/>
  <c r="H975" i="1"/>
  <c r="G105" i="2" s="1"/>
  <c r="H979" i="1"/>
  <c r="G3100" i="2" s="1"/>
  <c r="H983" i="1"/>
  <c r="G652" i="2" s="1"/>
  <c r="H987" i="1"/>
  <c r="G3460" i="2" s="1"/>
  <c r="H991" i="1"/>
  <c r="G5059" i="2" s="1"/>
  <c r="H995" i="1"/>
  <c r="G2746" i="2" s="1"/>
  <c r="H999" i="1"/>
  <c r="G1394" i="2" s="1"/>
  <c r="H1003" i="1"/>
  <c r="G2937" i="2" s="1"/>
  <c r="H1007" i="1"/>
  <c r="G3607" i="2" s="1"/>
  <c r="H1011" i="1"/>
  <c r="G3716" i="2" s="1"/>
  <c r="H1015" i="1"/>
  <c r="G1698" i="2" s="1"/>
  <c r="H1019" i="1"/>
  <c r="G1384" i="2" s="1"/>
  <c r="H1023" i="1"/>
  <c r="G2182" i="2" s="1"/>
  <c r="H1027" i="1"/>
  <c r="G4418" i="2" s="1"/>
  <c r="H1031" i="1"/>
  <c r="G1334" i="2" s="1"/>
  <c r="H1035" i="1"/>
  <c r="G439" i="2" s="1"/>
  <c r="H1039" i="1"/>
  <c r="G357" i="2" s="1"/>
  <c r="H1043" i="1"/>
  <c r="G2122" i="2" s="1"/>
  <c r="H1047" i="1"/>
  <c r="G1839" i="2" s="1"/>
  <c r="H1051" i="1"/>
  <c r="G2875" i="2" s="1"/>
  <c r="H1055" i="1"/>
  <c r="G2272" i="2" s="1"/>
  <c r="H1059" i="1"/>
  <c r="G2405" i="2" s="1"/>
  <c r="H1063" i="1"/>
  <c r="G3221" i="2" s="1"/>
  <c r="H1067" i="1"/>
  <c r="G2161" i="2" s="1"/>
  <c r="H1071" i="1"/>
  <c r="G3701" i="2" s="1"/>
  <c r="H1075" i="1"/>
  <c r="G3561" i="2" s="1"/>
  <c r="H1079" i="1"/>
  <c r="G3359" i="2" s="1"/>
  <c r="H1083" i="1"/>
  <c r="G3819" i="2" s="1"/>
  <c r="H1087" i="1"/>
  <c r="G2647" i="2" s="1"/>
  <c r="H1091" i="1"/>
  <c r="G5039" i="2" s="1"/>
  <c r="H1095" i="1"/>
  <c r="G3001" i="2" s="1"/>
  <c r="H1099" i="1"/>
  <c r="G3332" i="2" s="1"/>
  <c r="H1103" i="1"/>
  <c r="G2404" i="2" s="1"/>
  <c r="H1107" i="1"/>
  <c r="G779" i="2" s="1"/>
  <c r="H1111" i="1"/>
  <c r="G3587" i="2" s="1"/>
  <c r="H1115" i="1"/>
  <c r="G21" i="2" s="1"/>
  <c r="H1119" i="1"/>
  <c r="G2085" i="2" s="1"/>
  <c r="H1123" i="1"/>
  <c r="G885" i="2" s="1"/>
  <c r="H1127" i="1"/>
  <c r="G1514" i="2" s="1"/>
  <c r="H1131" i="1"/>
  <c r="G3555" i="2" s="1"/>
  <c r="H1135" i="1"/>
  <c r="G2927" i="2" s="1"/>
  <c r="H1139" i="1"/>
  <c r="G3437" i="2" s="1"/>
  <c r="H1143" i="1"/>
  <c r="G2227" i="2" s="1"/>
  <c r="H1147" i="1"/>
  <c r="G2270" i="2" s="1"/>
  <c r="H1151" i="1"/>
  <c r="G4951" i="2" s="1"/>
  <c r="H1155" i="1"/>
  <c r="G669" i="2" s="1"/>
  <c r="H1159" i="1"/>
  <c r="G4759" i="2" s="1"/>
  <c r="H1163" i="1"/>
  <c r="G557" i="2" s="1"/>
  <c r="H1167" i="1"/>
  <c r="G4620" i="2" s="1"/>
  <c r="H1171" i="1"/>
  <c r="G5391" i="2" s="1"/>
  <c r="H1175" i="1"/>
  <c r="G5220" i="2" s="1"/>
  <c r="H1179" i="1"/>
  <c r="G3965" i="2" s="1"/>
  <c r="H1183" i="1"/>
  <c r="G592" i="2" s="1"/>
  <c r="H1187" i="1"/>
  <c r="G2697" i="2" s="1"/>
  <c r="H1191" i="1"/>
  <c r="G3813" i="2" s="1"/>
  <c r="H1195" i="1"/>
  <c r="G1243" i="2" s="1"/>
  <c r="H1199" i="1"/>
  <c r="G3666" i="2" s="1"/>
  <c r="H1203" i="1"/>
  <c r="G45" i="2" s="1"/>
  <c r="H1207" i="1"/>
  <c r="G143" i="2" s="1"/>
  <c r="H1211" i="1"/>
  <c r="G2344" i="2" s="1"/>
  <c r="H1215" i="1"/>
  <c r="G4000" i="2" s="1"/>
  <c r="H1219" i="1"/>
  <c r="G5138" i="2" s="1"/>
  <c r="H1223" i="1"/>
  <c r="G2598" i="2" s="1"/>
  <c r="H1227" i="1"/>
  <c r="G3226" i="2" s="1"/>
  <c r="H1231" i="1"/>
  <c r="G3737" i="2" s="1"/>
  <c r="H1235" i="1"/>
  <c r="G4799" i="2" s="1"/>
  <c r="H1239" i="1"/>
  <c r="G3025" i="2" s="1"/>
  <c r="H1243" i="1"/>
  <c r="G986" i="2" s="1"/>
  <c r="H1247" i="1"/>
  <c r="G4357" i="2" s="1"/>
  <c r="H1251" i="1"/>
  <c r="G3686" i="2" s="1"/>
  <c r="H1255" i="1"/>
  <c r="G4139" i="2" s="1"/>
  <c r="H1259" i="1"/>
  <c r="G3485" i="2" s="1"/>
  <c r="H1263" i="1"/>
  <c r="G1398" i="2" s="1"/>
  <c r="H1267" i="1"/>
  <c r="G3473" i="2" s="1"/>
  <c r="H1271" i="1"/>
  <c r="G4849" i="2" s="1"/>
  <c r="H1275" i="1"/>
  <c r="G922" i="2" s="1"/>
  <c r="H1279" i="1"/>
  <c r="G1820" i="2" s="1"/>
  <c r="H1283" i="1"/>
  <c r="G3345" i="2" s="1"/>
  <c r="H1287" i="1"/>
  <c r="G2650" i="2" s="1"/>
  <c r="H1291" i="1"/>
  <c r="G2234" i="2" s="1"/>
  <c r="H1295" i="1"/>
  <c r="G1587" i="2" s="1"/>
  <c r="H1299" i="1"/>
  <c r="G1260" i="2" s="1"/>
  <c r="H1303" i="1"/>
  <c r="G2792" i="2" s="1"/>
  <c r="H1307" i="1"/>
  <c r="G1106" i="2" s="1"/>
  <c r="H1311" i="1"/>
  <c r="G390" i="2" s="1"/>
  <c r="H1315" i="1"/>
  <c r="G2400" i="2" s="1"/>
  <c r="H1319" i="1"/>
  <c r="G5232" i="2" s="1"/>
  <c r="H1323" i="1"/>
  <c r="G5465" i="2" s="1"/>
  <c r="H1327" i="1"/>
  <c r="G976" i="2" s="1"/>
  <c r="H1331" i="1"/>
  <c r="G627" i="2" s="1"/>
  <c r="H1335" i="1"/>
  <c r="G2306" i="2" s="1"/>
  <c r="H1339" i="1"/>
  <c r="G3475" i="2" s="1"/>
  <c r="H1343" i="1"/>
  <c r="G4814" i="2" s="1"/>
  <c r="H1347" i="1"/>
  <c r="G3445" i="2" s="1"/>
  <c r="H1351" i="1"/>
  <c r="G1945" i="2" s="1"/>
  <c r="H1355" i="1"/>
  <c r="G1826" i="2" s="1"/>
  <c r="H1359" i="1"/>
  <c r="G4859" i="2" s="1"/>
  <c r="H1363" i="1"/>
  <c r="G4343" i="2" s="1"/>
  <c r="H1367" i="1"/>
  <c r="G5347" i="2" s="1"/>
  <c r="H1371" i="1"/>
  <c r="G5368" i="2" s="1"/>
  <c r="H1375" i="1"/>
  <c r="G3892" i="2" s="1"/>
  <c r="H1379" i="1"/>
  <c r="G5490" i="2" s="1"/>
  <c r="H1383" i="1"/>
  <c r="G4217" i="2" s="1"/>
  <c r="H1387" i="1"/>
  <c r="G3159" i="2" s="1"/>
  <c r="H1391" i="1"/>
  <c r="G4594" i="2" s="1"/>
  <c r="H1395" i="1"/>
  <c r="G1988" i="2" s="1"/>
  <c r="H1399" i="1"/>
  <c r="G5430" i="2" s="1"/>
  <c r="H1403" i="1"/>
  <c r="G273" i="2" s="1"/>
  <c r="H1407" i="1"/>
  <c r="G3831" i="2" s="1"/>
  <c r="H1411" i="1"/>
  <c r="G4918" i="2" s="1"/>
  <c r="H1415" i="1"/>
  <c r="G3480" i="2" s="1"/>
  <c r="H1419" i="1"/>
  <c r="G4627" i="2" s="1"/>
  <c r="H1423" i="1"/>
  <c r="G1160" i="2" s="1"/>
  <c r="H1427" i="1"/>
  <c r="G2247" i="2" s="1"/>
  <c r="H1431" i="1"/>
  <c r="G4965" i="2" s="1"/>
  <c r="H1435" i="1"/>
  <c r="G2857" i="2" s="1"/>
  <c r="H1439" i="1"/>
  <c r="G165" i="2" s="1"/>
  <c r="H1443" i="1"/>
  <c r="G2303" i="2" s="1"/>
  <c r="H1447" i="1"/>
  <c r="G1193" i="2" s="1"/>
  <c r="H1451" i="1"/>
  <c r="G3809" i="2" s="1"/>
  <c r="H1455" i="1"/>
  <c r="G3621" i="2" s="1"/>
  <c r="H1459" i="1"/>
  <c r="G4975" i="2" s="1"/>
  <c r="H1463" i="1"/>
  <c r="G1296" i="2" s="1"/>
  <c r="H1467" i="1"/>
  <c r="G2810" i="2" s="1"/>
  <c r="H1471" i="1"/>
  <c r="G4240" i="2" s="1"/>
  <c r="H1475" i="1"/>
  <c r="G928" i="2" s="1"/>
  <c r="H1479" i="1"/>
  <c r="G3798" i="2" s="1"/>
  <c r="H1483" i="1"/>
  <c r="G5221" i="2" s="1"/>
  <c r="H1487" i="1"/>
  <c r="G3414" i="2" s="1"/>
  <c r="H1491" i="1"/>
  <c r="G4954" i="2" s="1"/>
  <c r="H1495" i="1"/>
  <c r="G1489" i="2" s="1"/>
  <c r="H1499" i="1"/>
  <c r="G5065" i="2" s="1"/>
  <c r="H1503" i="1"/>
  <c r="G540" i="2" s="1"/>
  <c r="H1507" i="1"/>
  <c r="G1092" i="2" s="1"/>
  <c r="H1511" i="1"/>
  <c r="G9" i="2" s="1"/>
  <c r="H1515" i="1"/>
  <c r="G549" i="2" s="1"/>
  <c r="H1519" i="1"/>
  <c r="G3490" i="2" s="1"/>
  <c r="H1523" i="1"/>
  <c r="G1565" i="2" s="1"/>
  <c r="H1527" i="1"/>
  <c r="G1054" i="2" s="1"/>
  <c r="H1531" i="1"/>
  <c r="G4829" i="2" s="1"/>
  <c r="H1535" i="1"/>
  <c r="G4876" i="2" s="1"/>
  <c r="H1539" i="1"/>
  <c r="G4720" i="2" s="1"/>
  <c r="H1543" i="1"/>
  <c r="G3907" i="2" s="1"/>
  <c r="H1547" i="1"/>
  <c r="G868" i="2" s="1"/>
  <c r="H1551" i="1"/>
  <c r="G3181" i="2" s="1"/>
  <c r="H1555" i="1"/>
  <c r="G2047" i="2" s="1"/>
  <c r="H1559" i="1"/>
  <c r="G1158" i="2" s="1"/>
  <c r="H1563" i="1"/>
  <c r="G5500" i="2" s="1"/>
  <c r="H1567" i="1"/>
  <c r="G4704" i="2" s="1"/>
  <c r="H1571" i="1"/>
  <c r="G3123" i="2" s="1"/>
  <c r="H1575" i="1"/>
  <c r="G4044" i="2" s="1"/>
  <c r="H1579" i="1"/>
  <c r="G3824" i="2" s="1"/>
  <c r="H1583" i="1"/>
  <c r="G3491" i="2" s="1"/>
  <c r="H1587" i="1"/>
  <c r="G3988" i="2" s="1"/>
  <c r="H1591" i="1"/>
  <c r="G1776" i="2" s="1"/>
  <c r="H1595" i="1"/>
  <c r="G4661" i="2" s="1"/>
  <c r="H1599" i="1"/>
  <c r="G3106" i="2" s="1"/>
  <c r="H1603" i="1"/>
  <c r="G3730" i="2" s="1"/>
  <c r="H1607" i="1"/>
  <c r="G4897" i="2" s="1"/>
  <c r="H1611" i="1"/>
  <c r="G525" i="2" s="1"/>
  <c r="H1615" i="1"/>
  <c r="G2041" i="2" s="1"/>
  <c r="H1619" i="1"/>
  <c r="G5437" i="2" s="1"/>
  <c r="H1623" i="1"/>
  <c r="G4556" i="2" s="1"/>
  <c r="H1627" i="1"/>
  <c r="G5206" i="2" s="1"/>
  <c r="H1631" i="1"/>
  <c r="G4018" i="2" s="1"/>
  <c r="H1635" i="1"/>
  <c r="G3614" i="2" s="1"/>
  <c r="H1639" i="1"/>
  <c r="G2200" i="2" s="1"/>
  <c r="H1643" i="1"/>
  <c r="G3002" i="2" s="1"/>
  <c r="H1647" i="1"/>
  <c r="G3560" i="2" s="1"/>
  <c r="H1651" i="1"/>
  <c r="G1068" i="2" s="1"/>
  <c r="H1655" i="1"/>
  <c r="G2497" i="2" s="1"/>
  <c r="H1659" i="1"/>
  <c r="G68" i="2" s="1"/>
  <c r="H1663" i="1"/>
  <c r="G3876" i="2" s="1"/>
  <c r="H1667" i="1"/>
  <c r="G2334" i="2" s="1"/>
  <c r="H1671" i="1"/>
  <c r="G4657" i="2" s="1"/>
  <c r="H1675" i="1"/>
  <c r="G4470" i="2" s="1"/>
  <c r="H1679" i="1"/>
  <c r="G4085" i="2" s="1"/>
  <c r="H1683" i="1"/>
  <c r="G5215" i="2" s="1"/>
  <c r="H1687" i="1"/>
  <c r="G5102" i="2" s="1"/>
  <c r="H1691" i="1"/>
  <c r="G4370" i="2" s="1"/>
  <c r="H1695" i="1"/>
  <c r="G389" i="2" s="1"/>
  <c r="H1699" i="1"/>
  <c r="G5318" i="2" s="1"/>
  <c r="H1703" i="1"/>
  <c r="G3679" i="2" s="1"/>
  <c r="H1707" i="1"/>
  <c r="G3668" i="2" s="1"/>
  <c r="H1711" i="1"/>
  <c r="G4125" i="2" s="1"/>
  <c r="H1715" i="1"/>
  <c r="G688" i="2" s="1"/>
  <c r="H1719" i="1"/>
  <c r="G2184" i="2" s="1"/>
  <c r="H1723" i="1"/>
  <c r="G5161" i="2" s="1"/>
  <c r="H1727" i="1"/>
  <c r="G5504" i="2" s="1"/>
  <c r="H1731" i="1"/>
  <c r="G2662" i="2" s="1"/>
  <c r="H1735" i="1"/>
  <c r="G4008" i="2" s="1"/>
  <c r="H1739" i="1"/>
  <c r="G5529" i="2" s="1"/>
  <c r="H1743" i="1"/>
  <c r="G2449" i="2" s="1"/>
  <c r="H1747" i="1"/>
  <c r="G2436" i="2" s="1"/>
  <c r="H1751" i="1"/>
  <c r="G2699" i="2" s="1"/>
  <c r="H1755" i="1"/>
  <c r="G4808" i="2" s="1"/>
  <c r="H1759" i="1"/>
  <c r="G737" i="2" s="1"/>
  <c r="H1763" i="1"/>
  <c r="G1290" i="2" s="1"/>
  <c r="H1767" i="1"/>
  <c r="G3116" i="2" s="1"/>
  <c r="H1771" i="1"/>
  <c r="G4958" i="2" s="1"/>
  <c r="H1775" i="1"/>
  <c r="G5136" i="2" s="1"/>
  <c r="H1779" i="1"/>
  <c r="G4443" i="2" s="1"/>
  <c r="H1783" i="1"/>
  <c r="G4855" i="2" s="1"/>
  <c r="H1787" i="1"/>
  <c r="G1431" i="2" s="1"/>
  <c r="H1791" i="1"/>
  <c r="G2383" i="2" s="1"/>
  <c r="H1795" i="1"/>
  <c r="G3478" i="2" s="1"/>
  <c r="H1799" i="1"/>
  <c r="G3993" i="2" s="1"/>
  <c r="H1803" i="1"/>
  <c r="G2236" i="2" s="1"/>
  <c r="H1807" i="1"/>
  <c r="G3155" i="2" s="1"/>
  <c r="H1811" i="1"/>
  <c r="G3133" i="2" s="1"/>
  <c r="H1815" i="1"/>
  <c r="G188" i="2" s="1"/>
  <c r="H1819" i="1"/>
  <c r="G1794" i="2" s="1"/>
  <c r="H1823" i="1"/>
  <c r="G274" i="2" s="1"/>
  <c r="H1827" i="1"/>
  <c r="G5254" i="2" s="1"/>
  <c r="H1831" i="1"/>
  <c r="G5086" i="2" s="1"/>
  <c r="H1835" i="1"/>
  <c r="G4330" i="2" s="1"/>
  <c r="H1839" i="1"/>
  <c r="G1657" i="2" s="1"/>
  <c r="H1843" i="1"/>
  <c r="G4673" i="2" s="1"/>
  <c r="H1847" i="1"/>
  <c r="G3000" i="2" s="1"/>
  <c r="H1851" i="1"/>
  <c r="G3310" i="2" s="1"/>
  <c r="H1855" i="1"/>
  <c r="G2281" i="2" s="1"/>
  <c r="H1859" i="1"/>
  <c r="G1285" i="2" s="1"/>
  <c r="H1863" i="1"/>
  <c r="G2770" i="2" s="1"/>
  <c r="H1867" i="1"/>
  <c r="G5313" i="2" s="1"/>
  <c r="H1871" i="1"/>
  <c r="G2943" i="2" s="1"/>
  <c r="H1875" i="1"/>
  <c r="G3748" i="2" s="1"/>
  <c r="H1879" i="1"/>
  <c r="G3801" i="2" s="1"/>
  <c r="H1883" i="1"/>
  <c r="G4347" i="2" s="1"/>
  <c r="H1887" i="1"/>
  <c r="G2243" i="2" s="1"/>
  <c r="H1891" i="1"/>
  <c r="G1293" i="2" s="1"/>
  <c r="H1895" i="1"/>
  <c r="G4826" i="2" s="1"/>
  <c r="H1899" i="1"/>
  <c r="G5337" i="2" s="1"/>
  <c r="H1903" i="1"/>
  <c r="G4895" i="2" s="1"/>
  <c r="H1907" i="1"/>
  <c r="G5542" i="2" s="1"/>
  <c r="H1911" i="1"/>
  <c r="G2103" i="2" s="1"/>
  <c r="H1915" i="1"/>
  <c r="G5124" i="2" s="1"/>
  <c r="H1919" i="1"/>
  <c r="G5547" i="2" s="1"/>
  <c r="H1923" i="1"/>
  <c r="G4747" i="2" s="1"/>
  <c r="H1927" i="1"/>
  <c r="G4723" i="2" s="1"/>
  <c r="H1931" i="1"/>
  <c r="G1823" i="2" s="1"/>
  <c r="H1935" i="1"/>
  <c r="G2042" i="2" s="1"/>
  <c r="H1939" i="1"/>
  <c r="G4153" i="2" s="1"/>
  <c r="H1943" i="1"/>
  <c r="G3333" i="2" s="1"/>
  <c r="H1947" i="1"/>
  <c r="G2045" i="2" s="1"/>
  <c r="H1951" i="1"/>
  <c r="G2899" i="2" s="1"/>
  <c r="H1955" i="1"/>
  <c r="G1590" i="2" s="1"/>
  <c r="H1959" i="1"/>
  <c r="G3241" i="2" s="1"/>
  <c r="H1963" i="1"/>
  <c r="G4824" i="2" s="1"/>
  <c r="H1967" i="1"/>
  <c r="G3511" i="2" s="1"/>
  <c r="H1971" i="1"/>
  <c r="G40" i="2" s="1"/>
  <c r="H1975" i="1"/>
  <c r="G5151" i="2" s="1"/>
  <c r="H1979" i="1"/>
  <c r="G2719" i="2" s="1"/>
  <c r="H1983" i="1"/>
  <c r="G727" i="2" s="1"/>
  <c r="H1987" i="1"/>
  <c r="G2346" i="2" s="1"/>
  <c r="H1991" i="1"/>
  <c r="G2805" i="2" s="1"/>
  <c r="H1995" i="1"/>
  <c r="G2503" i="2" s="1"/>
  <c r="H1999" i="1"/>
  <c r="G2849" i="2" s="1"/>
  <c r="H2003" i="1"/>
  <c r="G1219" i="2" s="1"/>
  <c r="H2007" i="1"/>
  <c r="G2183" i="2" s="1"/>
  <c r="H2011" i="1"/>
  <c r="G2458" i="2" s="1"/>
  <c r="H2015" i="1"/>
  <c r="G2286" i="2" s="1"/>
  <c r="H2019" i="1"/>
  <c r="G5485" i="2" s="1"/>
  <c r="H2023" i="1"/>
  <c r="G192" i="2" s="1"/>
  <c r="H2027" i="1"/>
  <c r="G1197" i="2" s="1"/>
  <c r="H2031" i="1"/>
  <c r="G338" i="2" s="1"/>
  <c r="H2035" i="1"/>
  <c r="G3231" i="2" s="1"/>
  <c r="H2039" i="1"/>
  <c r="G54" i="2" s="1"/>
  <c r="H2043" i="1"/>
  <c r="G2474" i="2" s="1"/>
  <c r="H2047" i="1"/>
  <c r="G4055" i="2" s="1"/>
  <c r="H2051" i="1"/>
  <c r="G4587" i="2" s="1"/>
  <c r="H2055" i="1"/>
  <c r="G5225" i="2" s="1"/>
  <c r="H2059" i="1"/>
  <c r="G3984" i="2" s="1"/>
  <c r="H2063" i="1"/>
  <c r="G1094" i="2" s="1"/>
  <c r="H2067" i="1"/>
  <c r="G4926" i="2" s="1"/>
  <c r="H2071" i="1"/>
  <c r="G3962" i="2" s="1"/>
  <c r="H2075" i="1"/>
  <c r="G468" i="2" s="1"/>
  <c r="H2079" i="1"/>
  <c r="G1186" i="2" s="1"/>
  <c r="H2083" i="1"/>
  <c r="G1718" i="2" s="1"/>
  <c r="H2087" i="1"/>
  <c r="G1145" i="2" s="1"/>
  <c r="H2091" i="1"/>
  <c r="G3982" i="2" s="1"/>
  <c r="H2095" i="1"/>
  <c r="G1157" i="2" s="1"/>
  <c r="H2099" i="1"/>
  <c r="G4984" i="2" s="1"/>
  <c r="H2103" i="1"/>
  <c r="G808" i="2" s="1"/>
  <c r="H2107" i="1"/>
  <c r="G3522" i="2" s="1"/>
  <c r="H2111" i="1"/>
  <c r="G3581" i="2" s="1"/>
  <c r="H2115" i="1"/>
  <c r="G1362" i="2" s="1"/>
  <c r="H2119" i="1"/>
  <c r="G1829" i="2" s="1"/>
  <c r="H2123" i="1"/>
  <c r="G2258" i="2" s="1"/>
  <c r="H2127" i="1"/>
  <c r="G5219" i="2" s="1"/>
  <c r="H2131" i="1"/>
  <c r="G896" i="2" s="1"/>
  <c r="H2135" i="1"/>
  <c r="G3846" i="2" s="1"/>
  <c r="H2139" i="1"/>
  <c r="G1281" i="2" s="1"/>
  <c r="H2143" i="1"/>
  <c r="G787" i="2" s="1"/>
  <c r="H2147" i="1"/>
  <c r="G2607" i="2" s="1"/>
  <c r="H2151" i="1"/>
  <c r="G310" i="2" s="1"/>
  <c r="H2155" i="1"/>
  <c r="G2552" i="2" s="1"/>
  <c r="H2159" i="1"/>
  <c r="G2706" i="2" s="1"/>
  <c r="H2163" i="1"/>
  <c r="G2559" i="2" s="1"/>
  <c r="H2167" i="1"/>
  <c r="G1277" i="2" s="1"/>
  <c r="H2171" i="1"/>
  <c r="G1490" i="2" s="1"/>
  <c r="H2175" i="1"/>
  <c r="G3499" i="2" s="1"/>
  <c r="H2179" i="1"/>
  <c r="G1444" i="2" s="1"/>
  <c r="H2183" i="1"/>
  <c r="G777" i="2" s="1"/>
  <c r="H2187" i="1"/>
  <c r="G52" i="2" s="1"/>
  <c r="H2191" i="1"/>
  <c r="G4407" i="2" s="1"/>
  <c r="H2195" i="1"/>
  <c r="G291" i="2" s="1"/>
  <c r="H2199" i="1"/>
  <c r="G5273" i="2" s="1"/>
  <c r="H2203" i="1"/>
  <c r="G1608" i="2" s="1"/>
  <c r="H2207" i="1"/>
  <c r="G3417" i="2" s="1"/>
  <c r="H2211" i="1"/>
  <c r="G3255" i="2" s="1"/>
  <c r="H2215" i="1"/>
  <c r="G654" i="2" s="1"/>
  <c r="H2219" i="1"/>
  <c r="G5476" i="2" s="1"/>
  <c r="H2223" i="1"/>
  <c r="G1200" i="2" s="1"/>
  <c r="H2227" i="1"/>
  <c r="G3122" i="2" s="1"/>
  <c r="H2231" i="1"/>
  <c r="G4372" i="2" s="1"/>
  <c r="H2235" i="1"/>
  <c r="G4468" i="2" s="1"/>
  <c r="H2239" i="1"/>
  <c r="G5381" i="2" s="1"/>
  <c r="H2243" i="1"/>
  <c r="G1843" i="2" s="1"/>
  <c r="H2247" i="1"/>
  <c r="G2755" i="2" s="1"/>
  <c r="H2251" i="1"/>
  <c r="G2124" i="2" s="1"/>
  <c r="H2255" i="1"/>
  <c r="G1223" i="2" s="1"/>
  <c r="H2259" i="1"/>
  <c r="G1510" i="2" s="1"/>
  <c r="H2263" i="1"/>
  <c r="G5141" i="2" s="1"/>
  <c r="H2267" i="1"/>
  <c r="G2013" i="2" s="1"/>
  <c r="H2271" i="1"/>
  <c r="G2865" i="2" s="1"/>
  <c r="H2275" i="1"/>
  <c r="G5477" i="2" s="1"/>
  <c r="H2279" i="1"/>
  <c r="G3811" i="2" s="1"/>
  <c r="H2283" i="1"/>
  <c r="G5095" i="2" s="1"/>
  <c r="H2287" i="1"/>
  <c r="G353" i="2" s="1"/>
  <c r="H2291" i="1"/>
  <c r="G356" i="2" s="1"/>
  <c r="H2295" i="1"/>
  <c r="G3855" i="2" s="1"/>
  <c r="H2299" i="1"/>
  <c r="G3492" i="2" s="1"/>
  <c r="H2303" i="1"/>
  <c r="G400" i="2" s="1"/>
  <c r="H2307" i="1"/>
  <c r="G1949" i="2" s="1"/>
  <c r="H2311" i="1"/>
  <c r="G2551" i="2" s="1"/>
  <c r="H2315" i="1"/>
  <c r="G4477" i="2" s="1"/>
  <c r="H2319" i="1"/>
  <c r="G328" i="2" s="1"/>
  <c r="H2323" i="1"/>
  <c r="G1056" i="2" s="1"/>
  <c r="H2327" i="1"/>
  <c r="G222" i="2" s="1"/>
  <c r="H2331" i="1"/>
  <c r="G3601" i="2" s="1"/>
  <c r="H2335" i="1"/>
  <c r="G2116" i="2" s="1"/>
  <c r="H2339" i="1"/>
  <c r="G3782" i="2" s="1"/>
  <c r="H2343" i="1"/>
  <c r="G5073" i="2" s="1"/>
  <c r="H2347" i="1"/>
  <c r="G5295" i="2" s="1"/>
  <c r="H2351" i="1"/>
  <c r="G318" i="2" s="1"/>
  <c r="H2355" i="1"/>
  <c r="G3136" i="2" s="1"/>
  <c r="H2359" i="1"/>
  <c r="G1583" i="2" s="1"/>
  <c r="H2363" i="1"/>
  <c r="G2614" i="2" s="1"/>
  <c r="H2367" i="1"/>
  <c r="G250" i="2" s="1"/>
  <c r="H2371" i="1"/>
  <c r="G862" i="2" s="1"/>
  <c r="H2375" i="1"/>
  <c r="G213" i="2" s="1"/>
  <c r="H2379" i="1"/>
  <c r="G987" i="2" s="1"/>
  <c r="H2383" i="1"/>
  <c r="G3535" i="2" s="1"/>
  <c r="H2387" i="1"/>
  <c r="G2340" i="2" s="1"/>
  <c r="H2391" i="1"/>
  <c r="G1706" i="2" s="1"/>
  <c r="H2395" i="1"/>
  <c r="G2392" i="2" s="1"/>
  <c r="H2399" i="1"/>
  <c r="G5486" i="2" s="1"/>
  <c r="H2403" i="1"/>
  <c r="G88" i="2" s="1"/>
  <c r="H2407" i="1"/>
  <c r="G2179" i="2" s="1"/>
  <c r="H2411" i="1"/>
  <c r="G1242" i="2" s="1"/>
  <c r="H2415" i="1"/>
  <c r="G4491" i="2" s="1"/>
  <c r="H2419" i="1"/>
  <c r="G2661" i="2" s="1"/>
  <c r="H2423" i="1"/>
  <c r="G1048" i="2" s="1"/>
  <c r="H2427" i="1"/>
  <c r="G4326" i="2" s="1"/>
  <c r="H2431" i="1"/>
  <c r="G2955" i="2" s="1"/>
  <c r="H2435" i="1"/>
  <c r="G4533" i="2" s="1"/>
  <c r="H2439" i="1"/>
  <c r="G616" i="2" s="1"/>
  <c r="H2443" i="1"/>
  <c r="G2373" i="2" s="1"/>
  <c r="H2447" i="1"/>
  <c r="G2866" i="2" s="1"/>
  <c r="H2451" i="1"/>
  <c r="G2411" i="2" s="1"/>
  <c r="H2455" i="1"/>
  <c r="G1190" i="2" s="1"/>
  <c r="H2459" i="1"/>
  <c r="G4910" i="2" s="1"/>
  <c r="H2463" i="1"/>
  <c r="G2125" i="2" s="1"/>
  <c r="H2467" i="1"/>
  <c r="G3671" i="2" s="1"/>
  <c r="H2471" i="1"/>
  <c r="G1352" i="2" s="1"/>
  <c r="H2475" i="1"/>
  <c r="G4397" i="2" s="1"/>
  <c r="H2479" i="1"/>
  <c r="G3913" i="2" s="1"/>
  <c r="H2483" i="1"/>
  <c r="G618" i="2" s="1"/>
  <c r="H2487" i="1"/>
  <c r="G5369" i="2" s="1"/>
  <c r="H2491" i="1"/>
  <c r="G4529" i="2" s="1"/>
  <c r="H2495" i="1"/>
  <c r="G2928" i="2" s="1"/>
  <c r="H2499" i="1"/>
  <c r="G3882" i="2" s="1"/>
  <c r="H2503" i="1"/>
  <c r="G1870" i="2" s="1"/>
  <c r="H2507" i="1"/>
  <c r="G388" i="2" s="1"/>
  <c r="H2511" i="1"/>
  <c r="G3758" i="2" s="1"/>
  <c r="H2515" i="1"/>
  <c r="G3509" i="2" s="1"/>
  <c r="H2519" i="1"/>
  <c r="G2327" i="2" s="1"/>
  <c r="H2523" i="1"/>
  <c r="G2669" i="2" s="1"/>
  <c r="H2527" i="1"/>
  <c r="G4266" i="2" s="1"/>
  <c r="H2531" i="1"/>
  <c r="G3746" i="2" s="1"/>
  <c r="H2535" i="1"/>
  <c r="G818" i="2" s="1"/>
  <c r="H2539" i="1"/>
  <c r="G911" i="2" s="1"/>
  <c r="H2543" i="1"/>
  <c r="G1080" i="2" s="1"/>
  <c r="H2547" i="1"/>
  <c r="G1128" i="2" s="1"/>
  <c r="H2551" i="1"/>
  <c r="G1082" i="2" s="1"/>
  <c r="H2555" i="1"/>
  <c r="G5297" i="2" s="1"/>
  <c r="H2559" i="1"/>
  <c r="G2059" i="2" s="1"/>
  <c r="H2563" i="1"/>
  <c r="G4059" i="2" s="1"/>
  <c r="H2567" i="1"/>
  <c r="G2188" i="2" s="1"/>
  <c r="H2571" i="1"/>
  <c r="G4263" i="2" s="1"/>
  <c r="H2575" i="1"/>
  <c r="G4319" i="2" s="1"/>
  <c r="H2579" i="1"/>
  <c r="G1437" i="2" s="1"/>
  <c r="H2583" i="1"/>
  <c r="G2127" i="2" s="1"/>
  <c r="H2587" i="1"/>
  <c r="G1874" i="2" s="1"/>
  <c r="H2591" i="1"/>
  <c r="G2473" i="2" s="1"/>
  <c r="H2595" i="1"/>
  <c r="G809" i="2" s="1"/>
  <c r="H2599" i="1"/>
  <c r="G4676" i="2" s="1"/>
  <c r="H2603" i="1"/>
  <c r="G1935" i="2" s="1"/>
  <c r="H2607" i="1"/>
  <c r="G5174" i="2" s="1"/>
  <c r="H2611" i="1"/>
  <c r="G3391" i="2" s="1"/>
  <c r="H2615" i="1"/>
  <c r="G4384" i="2" s="1"/>
  <c r="H2619" i="1"/>
  <c r="G4653" i="2" s="1"/>
  <c r="H2623" i="1"/>
  <c r="G3028" i="2" s="1"/>
  <c r="H2627" i="1"/>
  <c r="G2336" i="2" s="1"/>
  <c r="H2631" i="1"/>
  <c r="G1599" i="2" s="1"/>
  <c r="H2635" i="1"/>
  <c r="G2783" i="2" s="1"/>
  <c r="H2639" i="1"/>
  <c r="G3924" i="2" s="1"/>
  <c r="H2643" i="1"/>
  <c r="G4768" i="2" s="1"/>
  <c r="H2647" i="1"/>
  <c r="G5014" i="2" s="1"/>
  <c r="H2651" i="1"/>
  <c r="G3030" i="2" s="1"/>
  <c r="H2655" i="1"/>
  <c r="G1773" i="2" s="1"/>
  <c r="H2659" i="1"/>
  <c r="G1501" i="2" s="1"/>
  <c r="H2663" i="1"/>
  <c r="G3050" i="2" s="1"/>
  <c r="H2667" i="1"/>
  <c r="G4565" i="2" s="1"/>
  <c r="H2671" i="1"/>
  <c r="G5464" i="2" s="1"/>
  <c r="H2675" i="1"/>
  <c r="G3794" i="2" s="1"/>
  <c r="H2679" i="1"/>
  <c r="G3143" i="2" s="1"/>
  <c r="H2683" i="1"/>
  <c r="G2612" i="2" s="1"/>
  <c r="H2687" i="1"/>
  <c r="G590" i="2" s="1"/>
  <c r="H2691" i="1"/>
  <c r="G2037" i="2" s="1"/>
  <c r="H2695" i="1"/>
  <c r="G1289" i="2" s="1"/>
  <c r="H2699" i="1"/>
  <c r="G1442" i="2" s="1"/>
  <c r="H2703" i="1"/>
  <c r="G5299" i="2" s="1"/>
  <c r="H2707" i="1"/>
  <c r="G4426" i="2" s="1"/>
  <c r="H2711" i="1"/>
  <c r="G961" i="2" s="1"/>
  <c r="H2715" i="1"/>
  <c r="G2934" i="2" s="1"/>
  <c r="H2719" i="1"/>
  <c r="G1298" i="2" s="1"/>
  <c r="H2723" i="1"/>
  <c r="G5195" i="2" s="1"/>
  <c r="H2727" i="1"/>
  <c r="G606" i="2" s="1"/>
  <c r="H2731" i="1"/>
  <c r="G3584" i="2" s="1"/>
  <c r="H2735" i="1"/>
  <c r="G1146" i="2" s="1"/>
  <c r="H2739" i="1"/>
  <c r="G2463" i="2" s="1"/>
  <c r="H2743" i="1"/>
  <c r="G2363" i="2" s="1"/>
  <c r="H2747" i="1"/>
  <c r="G3949" i="2" s="1"/>
  <c r="H2751" i="1"/>
  <c r="G2838" i="2" s="1"/>
  <c r="H2755" i="1"/>
  <c r="G4267" i="2" s="1"/>
  <c r="H2759" i="1"/>
  <c r="G4314" i="2" s="1"/>
  <c r="H2763" i="1"/>
  <c r="G3158" i="2" s="1"/>
  <c r="H2767" i="1"/>
  <c r="G585" i="2" s="1"/>
  <c r="H2771" i="1"/>
  <c r="G2998" i="2" s="1"/>
  <c r="H2775" i="1"/>
  <c r="G1615" i="2" s="1"/>
  <c r="H2779" i="1"/>
  <c r="G2213" i="2" s="1"/>
  <c r="H2783" i="1"/>
  <c r="G1626" i="2" s="1"/>
  <c r="H2787" i="1"/>
  <c r="G173" i="2" s="1"/>
  <c r="H2791" i="1"/>
  <c r="G3884" i="2" s="1"/>
  <c r="H2795" i="1"/>
  <c r="G115" i="2" s="1"/>
  <c r="H2799" i="1"/>
  <c r="G2144" i="2" s="1"/>
  <c r="H2803" i="1"/>
  <c r="G981" i="2" s="1"/>
  <c r="H2807" i="1"/>
  <c r="G2533" i="2" s="1"/>
  <c r="H2811" i="1"/>
  <c r="G729" i="2" s="1"/>
  <c r="H2815" i="1"/>
  <c r="G2808" i="2" s="1"/>
  <c r="H2819" i="1"/>
  <c r="G3005" i="2" s="1"/>
  <c r="H2823" i="1"/>
  <c r="G2577" i="2" s="1"/>
  <c r="H2827" i="1"/>
  <c r="G4412" i="2" s="1"/>
  <c r="H2831" i="1"/>
  <c r="G5382" i="2" s="1"/>
  <c r="H2835" i="1"/>
  <c r="G773" i="2" s="1"/>
  <c r="H2839" i="1"/>
  <c r="G956" i="2" s="1"/>
  <c r="H2843" i="1"/>
  <c r="G3512" i="2" s="1"/>
  <c r="H2847" i="1"/>
  <c r="G5459" i="2" s="1"/>
  <c r="H2851" i="1"/>
  <c r="G2218" i="2" s="1"/>
  <c r="H2855" i="1"/>
  <c r="G1209" i="2" s="1"/>
  <c r="H2859" i="1"/>
  <c r="G3208" i="2" s="1"/>
  <c r="H2863" i="1"/>
  <c r="G796" i="2" s="1"/>
  <c r="H2867" i="1"/>
  <c r="G3788" i="2" s="1"/>
  <c r="H2871" i="1"/>
  <c r="G2139" i="2" s="1"/>
  <c r="H2875" i="1"/>
  <c r="G2702" i="2" s="1"/>
  <c r="H2879" i="1"/>
  <c r="G3377" i="2" s="1"/>
  <c r="H2883" i="1"/>
  <c r="G203" i="2" s="1"/>
  <c r="H2887" i="1"/>
  <c r="G27" i="2" s="1"/>
  <c r="H2891" i="1"/>
  <c r="G2076" i="2" s="1"/>
  <c r="H2895" i="1"/>
  <c r="G3747" i="2" s="1"/>
  <c r="H2899" i="1"/>
  <c r="G657" i="2" s="1"/>
  <c r="H2903" i="1"/>
  <c r="G4612" i="2" s="1"/>
  <c r="H2907" i="1"/>
  <c r="G3415" i="2" s="1"/>
  <c r="H2911" i="1"/>
  <c r="G2560" i="2" s="1"/>
  <c r="H2915" i="1"/>
  <c r="G1697" i="2" s="1"/>
  <c r="H2919" i="1"/>
  <c r="G1195" i="2" s="1"/>
  <c r="H2923" i="1"/>
  <c r="G1947" i="2" s="1"/>
  <c r="H2927" i="1"/>
  <c r="G2240" i="2" s="1"/>
  <c r="H2931" i="1"/>
  <c r="G3887" i="2" s="1"/>
  <c r="H2935" i="1"/>
  <c r="G2608" i="2" s="1"/>
  <c r="H2939" i="1"/>
  <c r="G4739" i="2" s="1"/>
  <c r="H2943" i="1"/>
  <c r="G3085" i="2" s="1"/>
  <c r="H2947" i="1"/>
  <c r="G1767" i="2" s="1"/>
  <c r="H2951" i="1"/>
  <c r="G2353" i="2" s="1"/>
  <c r="H2955" i="1"/>
  <c r="G4680" i="2" s="1"/>
  <c r="H2959" i="1"/>
  <c r="G2641" i="2" s="1"/>
  <c r="H2963" i="1"/>
  <c r="G3180" i="2" s="1"/>
  <c r="H2967" i="1"/>
  <c r="G151" i="2" s="1"/>
  <c r="H2971" i="1"/>
  <c r="G4462" i="2" s="1"/>
  <c r="H2975" i="1"/>
  <c r="G4035" i="2" s="1"/>
  <c r="H2979" i="1"/>
  <c r="G4930" i="2" s="1"/>
  <c r="H2983" i="1"/>
  <c r="G2665" i="2" s="1"/>
  <c r="H2987" i="1"/>
  <c r="G5334" i="2" s="1"/>
  <c r="H2991" i="1"/>
  <c r="G1333" i="2" s="1"/>
  <c r="H2995" i="1"/>
  <c r="G2025" i="2" s="1"/>
  <c r="H2999" i="1"/>
  <c r="G2062" i="2" s="1"/>
  <c r="H3003" i="1"/>
  <c r="G1139" i="2" s="1"/>
  <c r="H3007" i="1"/>
  <c r="G1878" i="2" s="1"/>
  <c r="H3011" i="1"/>
  <c r="G3302" i="2" s="1"/>
  <c r="H3015" i="1"/>
  <c r="G4573" i="2" s="1"/>
  <c r="H3019" i="1"/>
  <c r="G1040" i="2" s="1"/>
  <c r="H3023" i="1"/>
  <c r="G4410" i="2" s="1"/>
  <c r="H3027" i="1"/>
  <c r="G4872" i="2" s="1"/>
  <c r="H3031" i="1"/>
  <c r="G3553" i="2" s="1"/>
  <c r="H3035" i="1"/>
  <c r="G4369" i="2" s="1"/>
  <c r="H3039" i="1"/>
  <c r="G1313" i="2" s="1"/>
  <c r="H3043" i="1"/>
  <c r="G656" i="2" s="1"/>
  <c r="H3047" i="1"/>
  <c r="G5005" i="2" s="1"/>
  <c r="H3051" i="1"/>
  <c r="G5127" i="2" s="1"/>
  <c r="H3055" i="1"/>
  <c r="G3676" i="2" s="1"/>
  <c r="H3059" i="1"/>
  <c r="G4511" i="2" s="1"/>
  <c r="H3063" i="1"/>
  <c r="G2747" i="2" s="1"/>
  <c r="H3067" i="1"/>
  <c r="G3016" i="2" s="1"/>
  <c r="H3071" i="1"/>
  <c r="G923" i="2" s="1"/>
  <c r="H3075" i="1"/>
  <c r="G4184" i="2" s="1"/>
  <c r="H3079" i="1"/>
  <c r="G2420" i="2" s="1"/>
  <c r="H3083" i="1"/>
  <c r="G3064" i="2" s="1"/>
  <c r="H3087" i="1"/>
  <c r="G3481" i="2" s="1"/>
  <c r="H3091" i="1"/>
  <c r="G1413" i="2" s="1"/>
  <c r="H3095" i="1"/>
  <c r="G2956" i="2" s="1"/>
  <c r="H3099" i="1"/>
  <c r="G4842" i="2" s="1"/>
  <c r="H3103" i="1"/>
  <c r="G4689" i="2" s="1"/>
  <c r="H3107" i="1"/>
  <c r="G4455" i="2" s="1"/>
  <c r="H3111" i="1"/>
  <c r="G131" i="2" s="1"/>
  <c r="H3115" i="1"/>
  <c r="G575" i="2" s="1"/>
  <c r="H3119" i="1"/>
  <c r="G5043" i="2" s="1"/>
  <c r="H3123" i="1"/>
  <c r="G1625" i="2" s="1"/>
  <c r="H3127" i="1"/>
  <c r="G3177" i="2" s="1"/>
  <c r="H3131" i="1"/>
  <c r="G3569" i="2" s="1"/>
  <c r="H3135" i="1"/>
  <c r="G1892" i="2" s="1"/>
  <c r="H3139" i="1"/>
  <c r="G2576" i="2" s="1"/>
  <c r="H3143" i="1"/>
  <c r="G2859" i="2" s="1"/>
  <c r="H3147" i="1"/>
  <c r="G5545" i="2" s="1"/>
  <c r="H3151" i="1"/>
  <c r="G2600" i="2" s="1"/>
  <c r="H3155" i="1"/>
  <c r="G4056" i="2" s="1"/>
  <c r="H3159" i="1"/>
  <c r="G2073" i="2" s="1"/>
  <c r="H3163" i="1"/>
  <c r="G4466" i="2" s="1"/>
  <c r="H3167" i="1"/>
  <c r="G80" i="2" s="1"/>
  <c r="H3171" i="1"/>
  <c r="G4433" i="2" s="1"/>
  <c r="H3175" i="1"/>
  <c r="G1498" i="2" s="1"/>
  <c r="H3179" i="1"/>
  <c r="G2803" i="2" s="1"/>
  <c r="H3183" i="1"/>
  <c r="G5200" i="2" s="1"/>
  <c r="H3187" i="1"/>
  <c r="G3023" i="2" s="1"/>
  <c r="H3191" i="1"/>
  <c r="G5044" i="2" s="1"/>
  <c r="H3195" i="1"/>
  <c r="G2039" i="2" s="1"/>
  <c r="H3199" i="1"/>
  <c r="G13" i="2" s="1"/>
  <c r="H3203" i="1"/>
  <c r="G865" i="2" s="1"/>
  <c r="H3207" i="1"/>
  <c r="G4848" i="2" s="1"/>
  <c r="H3211" i="1"/>
  <c r="G5367" i="2" s="1"/>
  <c r="H3215" i="1"/>
  <c r="G3382" i="2" s="1"/>
  <c r="H3219" i="1"/>
  <c r="G4205" i="2" s="1"/>
  <c r="H3223" i="1"/>
  <c r="G2966" i="2" s="1"/>
  <c r="H3227" i="1"/>
  <c r="G1464" i="2" s="1"/>
  <c r="H3231" i="1"/>
  <c r="G1403" i="2" s="1"/>
  <c r="H3235" i="1"/>
  <c r="G4756" i="2" s="1"/>
  <c r="H3239" i="1"/>
  <c r="G1713" i="2" s="1"/>
  <c r="H3243" i="1"/>
  <c r="G3088" i="2" s="1"/>
  <c r="H3247" i="1"/>
  <c r="G1585" i="2" s="1"/>
  <c r="H3251" i="1"/>
  <c r="G3297" i="2" s="1"/>
  <c r="H3255" i="1"/>
  <c r="G4658" i="2" s="1"/>
  <c r="H3259" i="1"/>
  <c r="G1929" i="2" s="1"/>
  <c r="H3263" i="1"/>
  <c r="G1930" i="2" s="1"/>
  <c r="H3267" i="1"/>
  <c r="G93" i="2" s="1"/>
  <c r="H3271" i="1"/>
  <c r="G3514" i="2" s="1"/>
  <c r="H3275" i="1"/>
  <c r="G4473" i="2" s="1"/>
  <c r="H3279" i="1"/>
  <c r="G3245" i="2" s="1"/>
  <c r="H3283" i="1"/>
  <c r="G3752" i="2" s="1"/>
  <c r="H3287" i="1"/>
  <c r="G92" i="2" s="1"/>
  <c r="H3291" i="1"/>
  <c r="G5484" i="2" s="1"/>
  <c r="H3295" i="1"/>
  <c r="G2578" i="2" s="1"/>
  <c r="H3299" i="1"/>
  <c r="G3397" i="2" s="1"/>
  <c r="H3303" i="1"/>
  <c r="G5132" i="2" s="1"/>
  <c r="H3307" i="1"/>
  <c r="G2282" i="2" s="1"/>
  <c r="H3311" i="1"/>
  <c r="G3768" i="2" s="1"/>
  <c r="H3315" i="1"/>
  <c r="G581" i="2" s="1"/>
  <c r="H3319" i="1"/>
  <c r="G2194" i="2" s="1"/>
  <c r="H3323" i="1"/>
  <c r="G3217" i="2" s="1"/>
  <c r="H3327" i="1"/>
  <c r="G2157" i="2" s="1"/>
  <c r="H3331" i="1"/>
  <c r="G2004" i="2" s="1"/>
  <c r="H3335" i="1"/>
  <c r="G5006" i="2" s="1"/>
  <c r="H3339" i="1"/>
  <c r="G2178" i="2" s="1"/>
  <c r="H3343" i="1"/>
  <c r="G2538" i="2" s="1"/>
  <c r="H3347" i="1"/>
  <c r="G5497" i="2" s="1"/>
  <c r="H3351" i="1"/>
  <c r="G4913" i="2" s="1"/>
  <c r="H3355" i="1"/>
  <c r="G1421" i="2" s="1"/>
  <c r="H3359" i="1"/>
  <c r="G900" i="2" s="1"/>
  <c r="H3363" i="1"/>
  <c r="G2317" i="2" s="1"/>
  <c r="H3367" i="1"/>
  <c r="G2675" i="2" s="1"/>
  <c r="H3371" i="1"/>
  <c r="G4570" i="2" s="1"/>
  <c r="H3375" i="1"/>
  <c r="G3322" i="2" s="1"/>
  <c r="H3379" i="1"/>
  <c r="G3495" i="2" s="1"/>
  <c r="H3383" i="1"/>
  <c r="G1651" i="2" s="1"/>
  <c r="H3387" i="1"/>
  <c r="G3284" i="2" s="1"/>
  <c r="H3391" i="1"/>
  <c r="G1365" i="2" s="1"/>
  <c r="H3395" i="1"/>
  <c r="G1876" i="2" s="1"/>
  <c r="H3399" i="1"/>
  <c r="G4614" i="2" s="1"/>
  <c r="H3403" i="1"/>
  <c r="G112" i="2" s="1"/>
  <c r="H3407" i="1"/>
  <c r="G5130" i="2" s="1"/>
  <c r="H3411" i="1"/>
  <c r="G4132" i="2" s="1"/>
  <c r="H3415" i="1"/>
  <c r="G541" i="2" s="1"/>
  <c r="H3419" i="1"/>
  <c r="G1246" i="2" s="1"/>
  <c r="H3423" i="1"/>
  <c r="G4969" i="2" s="1"/>
  <c r="H3427" i="1"/>
  <c r="G3733" i="2" s="1"/>
  <c r="H3431" i="1"/>
  <c r="G4779" i="2" s="1"/>
  <c r="H3435" i="1"/>
  <c r="G5181" i="2" s="1"/>
  <c r="H3439" i="1"/>
  <c r="G1561" i="2" s="1"/>
  <c r="H3443" i="1"/>
  <c r="G3961" i="2" s="1"/>
  <c r="H3447" i="1"/>
  <c r="G24" i="2" s="1"/>
  <c r="H3451" i="1"/>
  <c r="G614" i="2" s="1"/>
  <c r="H3455" i="1"/>
  <c r="G1784" i="2" s="1"/>
  <c r="H3459" i="1"/>
  <c r="G3937" i="2" s="1"/>
  <c r="H3463" i="1"/>
  <c r="G3753" i="2" s="1"/>
  <c r="H3467" i="1"/>
  <c r="G1853" i="2" s="1"/>
  <c r="H3471" i="1"/>
  <c r="G4798" i="2" s="1"/>
  <c r="H3475" i="1"/>
  <c r="G1502" i="2" s="1"/>
  <c r="H3479" i="1"/>
  <c r="G534" i="2" s="1"/>
  <c r="H3483" i="1"/>
  <c r="G3744" i="2" s="1"/>
  <c r="H3487" i="1"/>
  <c r="G2498" i="2" s="1"/>
  <c r="H3491" i="1"/>
  <c r="G4001" i="2" s="1"/>
  <c r="H3495" i="1"/>
  <c r="G1981" i="2" s="1"/>
  <c r="H3499" i="1"/>
  <c r="G695" i="2" s="1"/>
  <c r="H3503" i="1"/>
  <c r="G161" i="2" s="1"/>
  <c r="H3507" i="1"/>
  <c r="G3192" i="2" s="1"/>
  <c r="H3511" i="1"/>
  <c r="G2864" i="2" s="1"/>
  <c r="H3515" i="1"/>
  <c r="G4246" i="2" s="1"/>
  <c r="H3519" i="1"/>
  <c r="G4481" i="2" s="1"/>
  <c r="H3523" i="1"/>
  <c r="G2901" i="2" s="1"/>
  <c r="H3527" i="1"/>
  <c r="G3940" i="2" s="1"/>
  <c r="H3531" i="1"/>
  <c r="G736" i="2" s="1"/>
  <c r="H3535" i="1"/>
  <c r="G1889" i="2" s="1"/>
  <c r="H3539" i="1"/>
  <c r="G2391" i="2" s="1"/>
  <c r="H3543" i="1"/>
  <c r="G4580" i="2" s="1"/>
  <c r="H3547" i="1"/>
  <c r="G2829" i="2" s="1"/>
  <c r="H3551" i="1"/>
  <c r="G3586" i="2" s="1"/>
  <c r="H3555" i="1"/>
  <c r="G3134" i="2" s="1"/>
  <c r="H3559" i="1"/>
  <c r="G2964" i="2" s="1"/>
  <c r="H3563" i="1"/>
  <c r="G2338" i="2" s="1"/>
  <c r="H3567" i="1"/>
  <c r="G473" i="2" s="1"/>
  <c r="H3571" i="1"/>
  <c r="G638" i="2" s="1"/>
  <c r="H3575" i="1"/>
  <c r="G2289" i="2" s="1"/>
  <c r="H3579" i="1"/>
  <c r="G4911" i="2" s="1"/>
  <c r="H3583" i="1"/>
  <c r="G2300" i="2" s="1"/>
  <c r="H3587" i="1"/>
  <c r="G995" i="2" s="1"/>
  <c r="H3591" i="1"/>
  <c r="G2940" i="2" s="1"/>
  <c r="H3595" i="1"/>
  <c r="G4551" i="2" s="1"/>
  <c r="H3599" i="1"/>
  <c r="G2214" i="2" s="1"/>
  <c r="H3603" i="1"/>
  <c r="G2238" i="2" s="1"/>
  <c r="H3607" i="1"/>
  <c r="G3171" i="2" s="1"/>
  <c r="H3611" i="1"/>
  <c r="G5240" i="2" s="1"/>
  <c r="H3615" i="1"/>
  <c r="G2087" i="2" s="1"/>
  <c r="H3619" i="1"/>
  <c r="G3269" i="2" s="1"/>
  <c r="H3623" i="1"/>
  <c r="G100" i="2" s="1"/>
  <c r="H3627" i="1"/>
  <c r="G402" i="2" s="1"/>
  <c r="H3631" i="1"/>
  <c r="G3915" i="2" s="1"/>
  <c r="H3635" i="1"/>
  <c r="G1226" i="2" s="1"/>
  <c r="H3639" i="1"/>
  <c r="G2241" i="2" s="1"/>
  <c r="H3643" i="1"/>
  <c r="G395" i="2" s="1"/>
  <c r="H3647" i="1"/>
  <c r="G5238" i="2" s="1"/>
  <c r="H3651" i="1"/>
  <c r="G2448" i="2" s="1"/>
  <c r="H3655" i="1"/>
  <c r="G3011" i="2" s="1"/>
  <c r="H3659" i="1"/>
  <c r="G3852" i="2" s="1"/>
  <c r="H3663" i="1"/>
  <c r="G1847" i="2" s="1"/>
  <c r="H3667" i="1"/>
  <c r="G2900" i="2" s="1"/>
  <c r="H3671" i="1"/>
  <c r="G1136" i="2" s="1"/>
  <c r="H3675" i="1"/>
  <c r="G4863" i="2" s="1"/>
  <c r="H3679" i="1"/>
  <c r="G2993" i="2" s="1"/>
  <c r="H3683" i="1"/>
  <c r="G3326" i="2" s="1"/>
  <c r="H3687" i="1"/>
  <c r="G1050" i="2" s="1"/>
  <c r="H3691" i="1"/>
  <c r="G2233" i="2" s="1"/>
  <c r="H3695" i="1"/>
  <c r="G4538" i="2" s="1"/>
  <c r="H3699" i="1"/>
  <c r="G3518" i="2" s="1"/>
  <c r="H3703" i="1"/>
  <c r="G2653" i="2" s="1"/>
  <c r="H3707" i="1"/>
  <c r="G1453" i="2" s="1"/>
  <c r="H3711" i="1"/>
  <c r="G705" i="2" s="1"/>
  <c r="H3715" i="1"/>
  <c r="G5462" i="2" s="1"/>
  <c r="H3719" i="1"/>
  <c r="G2862" i="2" s="1"/>
  <c r="H3723" i="1"/>
  <c r="G254" i="2" s="1"/>
  <c r="H3727" i="1"/>
  <c r="G2952" i="2" s="1"/>
  <c r="H3731" i="1"/>
  <c r="G2700" i="2" s="1"/>
  <c r="H3735" i="1"/>
  <c r="G2781" i="2" s="1"/>
  <c r="H3739" i="1"/>
  <c r="G761" i="2" s="1"/>
  <c r="H3743" i="1"/>
  <c r="G4718" i="2" s="1"/>
  <c r="H3747" i="1"/>
  <c r="G2756" i="2" s="1"/>
  <c r="H3751" i="1"/>
  <c r="G1702" i="2" s="1"/>
  <c r="H3755" i="1"/>
  <c r="G3557" i="2" s="1"/>
  <c r="H3759" i="1"/>
  <c r="G599" i="2" s="1"/>
  <c r="H3763" i="1"/>
  <c r="G943" i="2" s="1"/>
  <c r="H3767" i="1"/>
  <c r="G236" i="2" s="1"/>
  <c r="H3771" i="1"/>
  <c r="G1408" i="2" s="1"/>
  <c r="H3775" i="1"/>
  <c r="G215" i="2" s="1"/>
  <c r="H3779" i="1"/>
  <c r="G3272" i="2" s="1"/>
  <c r="H3783" i="1"/>
  <c r="G944" i="2" s="1"/>
  <c r="H3787" i="1"/>
  <c r="G461" i="2" s="1"/>
  <c r="H3791" i="1"/>
  <c r="G2530" i="2" s="1"/>
  <c r="H3795" i="1"/>
  <c r="G1655" i="2" s="1"/>
  <c r="H3799" i="1"/>
  <c r="G1997" i="2" s="1"/>
  <c r="H3803" i="1"/>
  <c r="G1025" i="2" s="1"/>
  <c r="H3807" i="1"/>
  <c r="G4532" i="2" s="1"/>
  <c r="H3811" i="1"/>
  <c r="G4519" i="2" s="1"/>
  <c r="H3815" i="1"/>
  <c r="G4076" i="2" s="1"/>
  <c r="H3819" i="1"/>
  <c r="G3201" i="2" s="1"/>
  <c r="H3823" i="1"/>
  <c r="G1719" i="2" s="1"/>
  <c r="H3827" i="1"/>
  <c r="G2840" i="2" s="1"/>
  <c r="H3831" i="1"/>
  <c r="G90" i="2" s="1"/>
  <c r="H3835" i="1"/>
  <c r="G2382" i="2" s="1"/>
  <c r="H3839" i="1"/>
  <c r="G4904" i="2" s="1"/>
  <c r="H3843" i="1"/>
  <c r="G3926" i="2" s="1"/>
  <c r="H3847" i="1"/>
  <c r="G3994" i="2" s="1"/>
  <c r="H3851" i="1"/>
  <c r="G991" i="2" s="1"/>
  <c r="H3855" i="1"/>
  <c r="G1927" i="2" s="1"/>
  <c r="H3859" i="1"/>
  <c r="G802" i="2" s="1"/>
  <c r="H3863" i="1"/>
  <c r="G515" i="2" s="1"/>
  <c r="H3867" i="1"/>
  <c r="G2852" i="2" s="1"/>
  <c r="H3871" i="1"/>
  <c r="G4010" i="2" s="1"/>
  <c r="H3875" i="1"/>
  <c r="G1659" i="2" s="1"/>
  <c r="H3879" i="1"/>
  <c r="G1494" i="2" s="1"/>
  <c r="H3883" i="1"/>
  <c r="G5282" i="2" s="1"/>
  <c r="H3887" i="1"/>
  <c r="G219" i="2" s="1"/>
  <c r="H3891" i="1"/>
  <c r="G2205" i="2" s="1"/>
  <c r="H3895" i="1"/>
  <c r="G4537" i="2" s="1"/>
  <c r="H3899" i="1"/>
  <c r="G471" i="2" s="1"/>
  <c r="H3903" i="1"/>
  <c r="G3771" i="2" s="1"/>
  <c r="H3907" i="1"/>
  <c r="G3783" i="2" s="1"/>
  <c r="H3911" i="1"/>
  <c r="G1251" i="2" s="1"/>
  <c r="H3915" i="1"/>
  <c r="G3040" i="2" s="1"/>
  <c r="H3919" i="1"/>
  <c r="G5306" i="2" s="1"/>
  <c r="H3923" i="1"/>
  <c r="G3404" i="2" s="1"/>
  <c r="H3927" i="1"/>
  <c r="G4127" i="2" s="1"/>
  <c r="H3931" i="1"/>
  <c r="G4665" i="2" s="1"/>
  <c r="H3935" i="1"/>
  <c r="G2162" i="2" s="1"/>
  <c r="H3939" i="1"/>
  <c r="G2492" i="2" s="1"/>
  <c r="H3943" i="1"/>
  <c r="G1380" i="2" s="1"/>
  <c r="H3947" i="1"/>
  <c r="G870" i="2" s="1"/>
  <c r="H3951" i="1"/>
  <c r="G4487" i="2" s="1"/>
  <c r="H3955" i="1"/>
  <c r="G4516" i="2" s="1"/>
  <c r="H3959" i="1"/>
  <c r="G3750" i="2" s="1"/>
  <c r="H3963" i="1"/>
  <c r="G5096" i="2" s="1"/>
  <c r="H3967" i="1"/>
  <c r="G1118" i="2" s="1"/>
  <c r="H3971" i="1"/>
  <c r="G5202" i="2" s="1"/>
  <c r="H3975" i="1"/>
  <c r="G5268" i="2" s="1"/>
  <c r="H3979" i="1"/>
  <c r="G293" i="2" s="1"/>
  <c r="H3983" i="1"/>
  <c r="G3870" i="2" s="1"/>
  <c r="H3987" i="1"/>
  <c r="G1542" i="2" s="1"/>
  <c r="H3991" i="1"/>
  <c r="G252" i="2" s="1"/>
  <c r="H3995" i="1"/>
  <c r="G1249" i="2" s="1"/>
  <c r="H3999" i="1"/>
  <c r="G4431" i="2" s="1"/>
  <c r="H4003" i="1"/>
  <c r="G4175" i="2" s="1"/>
  <c r="H4007" i="1"/>
  <c r="G3836" i="2" s="1"/>
  <c r="H4011" i="1"/>
  <c r="G3501" i="2" s="1"/>
  <c r="H4015" i="1"/>
  <c r="G2450" i="2" s="1"/>
  <c r="H4019" i="1"/>
  <c r="G1679" i="2" s="1"/>
  <c r="H4023" i="1"/>
  <c r="G1492" i="2" s="1"/>
  <c r="H4027" i="1"/>
  <c r="G4106" i="2" s="1"/>
  <c r="H4031" i="1"/>
  <c r="G2996" i="2" s="1"/>
  <c r="H4035" i="1"/>
  <c r="G44" i="2" s="1"/>
  <c r="H4039" i="1"/>
  <c r="G1959" i="2" s="1"/>
  <c r="H4043" i="1"/>
  <c r="G625" i="2" s="1"/>
  <c r="H4047" i="1"/>
  <c r="G847" i="2" s="1"/>
  <c r="H4051" i="1"/>
  <c r="G1397" i="2" s="1"/>
  <c r="H4055" i="1"/>
  <c r="G5144" i="2" s="1"/>
  <c r="H4059" i="1"/>
  <c r="G4434" i="2" s="1"/>
  <c r="H4063" i="1"/>
  <c r="G3806" i="2" s="1"/>
  <c r="H4067" i="1"/>
  <c r="G3238" i="2" s="1"/>
  <c r="H4071" i="1"/>
  <c r="G2613" i="2" s="1"/>
  <c r="H4075" i="1"/>
  <c r="G185" i="2" s="1"/>
  <c r="H4079" i="1"/>
  <c r="G4419" i="2" s="1"/>
  <c r="H4083" i="1"/>
  <c r="G3537" i="2" s="1"/>
  <c r="H4087" i="1"/>
  <c r="G1450" i="2" s="1"/>
  <c r="H4091" i="1"/>
  <c r="G1584" i="2" s="1"/>
  <c r="H4095" i="1"/>
  <c r="G498" i="2" s="1"/>
  <c r="H4099" i="1"/>
  <c r="G2001" i="2" s="1"/>
  <c r="H4103" i="1"/>
  <c r="G3544" i="2" s="1"/>
  <c r="H4107" i="1"/>
  <c r="G5284" i="2" s="1"/>
  <c r="H4111" i="1"/>
  <c r="G1358" i="2" s="1"/>
  <c r="H4115" i="1"/>
  <c r="G3403" i="2" s="1"/>
  <c r="H4119" i="1"/>
  <c r="G680" i="2" s="1"/>
  <c r="H4123" i="1"/>
  <c r="G3126" i="2" s="1"/>
  <c r="H4127" i="1"/>
  <c r="G339" i="2" s="1"/>
  <c r="H4131" i="1"/>
  <c r="G462" i="2" s="1"/>
  <c r="H4135" i="1"/>
  <c r="G2293" i="2" s="1"/>
  <c r="H4139" i="1"/>
  <c r="G4171" i="2" s="1"/>
  <c r="H4143" i="1"/>
  <c r="G3262" i="2" s="1"/>
  <c r="H4147" i="1"/>
  <c r="G2549" i="2" s="1"/>
  <c r="H4151" i="1"/>
  <c r="G877" i="2" s="1"/>
  <c r="H4155" i="1"/>
  <c r="G924" i="2" s="1"/>
  <c r="H4159" i="1"/>
  <c r="G3946" i="2" s="1"/>
  <c r="H4163" i="1"/>
  <c r="G5152" i="2" s="1"/>
  <c r="H4167" i="1"/>
  <c r="G718" i="2" s="1"/>
  <c r="H4171" i="1"/>
  <c r="G642" i="2" s="1"/>
  <c r="H4175" i="1"/>
  <c r="G1224" i="2" s="1"/>
  <c r="H4179" i="1"/>
  <c r="G2237" i="2" s="1"/>
  <c r="H4183" i="1"/>
  <c r="G5227" i="2" s="1"/>
  <c r="H4187" i="1"/>
  <c r="G3412" i="2" s="1"/>
  <c r="H4191" i="1"/>
  <c r="G3670" i="2" s="1"/>
  <c r="H4195" i="1"/>
  <c r="G146" i="2" s="1"/>
  <c r="H4199" i="1"/>
  <c r="G2827" i="2" s="1"/>
  <c r="H4203" i="1"/>
  <c r="G4857" i="2" s="1"/>
  <c r="H4207" i="1"/>
  <c r="G205" i="2" s="1"/>
  <c r="H4211" i="1"/>
  <c r="G1221" i="2" s="1"/>
  <c r="H4215" i="1"/>
  <c r="G2324" i="2" s="1"/>
  <c r="H4219" i="1"/>
  <c r="G4694" i="2" s="1"/>
  <c r="H4223" i="1"/>
  <c r="G2522" i="2" s="1"/>
  <c r="H4227" i="1"/>
  <c r="G3707" i="2" s="1"/>
  <c r="H4231" i="1"/>
  <c r="G1477" i="2" s="1"/>
  <c r="H4235" i="1"/>
  <c r="G3705" i="2" s="1"/>
  <c r="H4239" i="1"/>
  <c r="G2751" i="2" s="1"/>
  <c r="H4243" i="1"/>
  <c r="G5492" i="2" s="1"/>
  <c r="H4247" i="1"/>
  <c r="G1185" i="2" s="1"/>
  <c r="H4251" i="1"/>
  <c r="G3947" i="2" s="1"/>
  <c r="H4255" i="1"/>
  <c r="G4170" i="2" s="1"/>
  <c r="H4259" i="1"/>
  <c r="G2006" i="2" s="1"/>
  <c r="H4263" i="1"/>
  <c r="G4185" i="2" s="1"/>
  <c r="H4267" i="1"/>
  <c r="G523" i="2" s="1"/>
  <c r="H4271" i="1"/>
  <c r="G4647" i="2" s="1"/>
  <c r="H4275" i="1"/>
  <c r="G3442" i="2" s="1"/>
  <c r="H4279" i="1"/>
  <c r="G1318" i="2" s="1"/>
  <c r="H4283" i="1"/>
  <c r="G4820" i="2" s="1"/>
  <c r="H4287" i="1"/>
  <c r="G3450" i="2" s="1"/>
  <c r="H4291" i="1"/>
  <c r="G3985" i="2" s="1"/>
  <c r="H4295" i="1"/>
  <c r="G227" i="2" s="1"/>
  <c r="H4299" i="1"/>
  <c r="G4351" i="2" s="1"/>
  <c r="H4303" i="1"/>
  <c r="G3656" i="2" s="1"/>
  <c r="H4307" i="1"/>
  <c r="G5568" i="2" s="1"/>
  <c r="H4311" i="1"/>
  <c r="G3812" i="2" s="1"/>
  <c r="H4315" i="1"/>
  <c r="G2022" i="2" s="1"/>
  <c r="H4319" i="1"/>
  <c r="G1385" i="2" s="1"/>
  <c r="H4323" i="1"/>
  <c r="G1354" i="2" s="1"/>
  <c r="H4327" i="1"/>
  <c r="G3532" i="2" s="1"/>
  <c r="H4331" i="1"/>
  <c r="G3802" i="2" s="1"/>
  <c r="H4335" i="1"/>
  <c r="G55" i="2" s="1"/>
  <c r="H4339" i="1"/>
  <c r="G4111" i="2" s="1"/>
  <c r="H4343" i="1"/>
  <c r="G4336" i="2" s="1"/>
  <c r="H4347" i="1"/>
  <c r="G2384" i="2" s="1"/>
  <c r="H4351" i="1"/>
  <c r="G3147" i="2" s="1"/>
  <c r="H4355" i="1"/>
  <c r="G1763" i="2" s="1"/>
  <c r="H4359" i="1"/>
  <c r="G3260" i="2" s="1"/>
  <c r="H4363" i="1"/>
  <c r="G3220" i="2" s="1"/>
  <c r="H4367" i="1"/>
  <c r="G5399" i="2" s="1"/>
  <c r="H4371" i="1"/>
  <c r="G2302" i="2" s="1"/>
  <c r="H4375" i="1"/>
  <c r="G3835" i="2" s="1"/>
  <c r="H4379" i="1"/>
  <c r="G2787" i="2" s="1"/>
  <c r="H4383" i="1"/>
  <c r="G4051" i="2" s="1"/>
  <c r="H4387" i="1"/>
  <c r="G5473" i="2" s="1"/>
  <c r="H4391" i="1"/>
  <c r="G3101" i="2" s="1"/>
  <c r="H4395" i="1"/>
  <c r="G3942" i="2" s="1"/>
  <c r="H4399" i="1"/>
  <c r="G4402" i="2" s="1"/>
  <c r="H4403" i="1"/>
  <c r="G3337" i="2" s="1"/>
  <c r="H4407" i="1"/>
  <c r="G4436" i="2" s="1"/>
  <c r="H4411" i="1"/>
  <c r="G4458" i="2" s="1"/>
  <c r="H4415" i="1"/>
  <c r="G1355" i="2" s="1"/>
  <c r="H4419" i="1"/>
  <c r="G4550" i="2" s="1"/>
  <c r="H4423" i="1"/>
  <c r="G1757" i="2" s="1"/>
  <c r="H4427" i="1"/>
  <c r="G1621" i="2" s="1"/>
  <c r="H4431" i="1"/>
  <c r="G5143" i="2" s="1"/>
  <c r="H4435" i="1"/>
  <c r="G4340" i="2" s="1"/>
  <c r="H4439" i="1"/>
  <c r="G2195" i="2" s="1"/>
  <c r="H4443" i="1"/>
  <c r="G715" i="2" s="1"/>
  <c r="H4447" i="1"/>
  <c r="G5020" i="2" s="1"/>
  <c r="H4451" i="1"/>
  <c r="G861" i="2" s="1"/>
  <c r="H4455" i="1"/>
  <c r="G3209" i="2" s="1"/>
  <c r="H4459" i="1"/>
  <c r="G2314" i="2" s="1"/>
  <c r="H4463" i="1"/>
  <c r="G5387" i="2" s="1"/>
  <c r="H4467" i="1"/>
  <c r="G5491" i="2" s="1"/>
  <c r="H4471" i="1"/>
  <c r="G4652" i="2" s="1"/>
  <c r="H4475" i="1"/>
  <c r="G1649" i="2" s="1"/>
  <c r="H4479" i="1"/>
  <c r="G5392" i="2" s="1"/>
  <c r="H4483" i="1"/>
  <c r="G5480" i="2" s="1"/>
  <c r="H4487" i="1"/>
  <c r="G2428" i="2" s="1"/>
  <c r="H4491" i="1"/>
  <c r="G947" i="2" s="1"/>
  <c r="H4495" i="1"/>
  <c r="G2603" i="2" s="1"/>
  <c r="H4499" i="1"/>
  <c r="G3239" i="2" s="1"/>
  <c r="H4503" i="1"/>
  <c r="G937" i="2" s="1"/>
  <c r="H4507" i="1"/>
  <c r="G2714" i="2" s="1"/>
  <c r="H4511" i="1"/>
  <c r="G770" i="2" s="1"/>
  <c r="H4515" i="1"/>
  <c r="G2527" i="2" s="1"/>
  <c r="H4519" i="1"/>
  <c r="G489" i="2" s="1"/>
  <c r="H4523" i="1"/>
  <c r="G4645" i="2" s="1"/>
  <c r="H4527" i="1"/>
  <c r="G26" i="2" s="1"/>
  <c r="H4531" i="1"/>
  <c r="G4844" i="2" s="1"/>
  <c r="H4535" i="1"/>
  <c r="G2267" i="2" s="1"/>
  <c r="H4539" i="1"/>
  <c r="G445" i="2" s="1"/>
  <c r="H4543" i="1"/>
  <c r="G1456" i="2" s="1"/>
  <c r="H4547" i="1"/>
  <c r="G174" i="2" s="1"/>
  <c r="H4551" i="1"/>
  <c r="G3115" i="2" s="1"/>
  <c r="H4555" i="1"/>
  <c r="G486" i="2" s="1"/>
  <c r="H4559" i="1"/>
  <c r="G1517" i="2" s="1"/>
  <c r="H4563" i="1"/>
  <c r="G2885" i="2" s="1"/>
  <c r="H4567" i="1"/>
  <c r="G5470" i="2" s="1"/>
  <c r="H4571" i="1"/>
  <c r="G1504" i="2" s="1"/>
  <c r="H4575" i="1"/>
  <c r="G3419" i="2" s="1"/>
  <c r="H4579" i="1"/>
  <c r="G4968" i="2" s="1"/>
  <c r="H4583" i="1"/>
  <c r="G133" i="2" s="1"/>
  <c r="H4587" i="1"/>
  <c r="G746" i="2" s="1"/>
  <c r="H4591" i="1"/>
  <c r="G4143" i="2" s="1"/>
  <c r="H4595" i="1"/>
  <c r="G2708" i="2" s="1"/>
  <c r="H4599" i="1"/>
  <c r="G3131" i="2" s="1"/>
  <c r="H4603" i="1"/>
  <c r="G3010" i="2" s="1"/>
  <c r="H4607" i="1"/>
  <c r="G1275" i="2" s="1"/>
  <c r="H4611" i="1"/>
  <c r="G2548" i="2" s="1"/>
  <c r="H4615" i="1"/>
  <c r="G4117" i="2" s="1"/>
  <c r="H4619" i="1"/>
  <c r="G2860" i="2" s="1"/>
  <c r="H4623" i="1"/>
  <c r="G1552" i="2" s="1"/>
  <c r="H4627" i="1"/>
  <c r="G1693" i="2" s="1"/>
  <c r="H4631" i="1"/>
  <c r="G3182" i="2" s="1"/>
  <c r="H4635" i="1"/>
  <c r="G2794" i="2" s="1"/>
  <c r="H4639" i="1"/>
  <c r="G4126" i="2" s="1"/>
  <c r="H4643" i="1"/>
  <c r="G422" i="2" s="1"/>
  <c r="H4647" i="1"/>
  <c r="G4229" i="2" s="1"/>
  <c r="H4651" i="1"/>
  <c r="G3693" i="2" s="1"/>
  <c r="H4655" i="1"/>
  <c r="G1476" i="2" s="1"/>
  <c r="H4659" i="1"/>
  <c r="G3251" i="2" s="1"/>
  <c r="H4663" i="1"/>
  <c r="G1388" i="2" s="1"/>
  <c r="H4667" i="1"/>
  <c r="G4203" i="2" s="1"/>
  <c r="H4671" i="1"/>
  <c r="G4026" i="2" s="1"/>
  <c r="H4675" i="1"/>
  <c r="G1367" i="2" s="1"/>
  <c r="H4679" i="1"/>
  <c r="G1377" i="2" s="1"/>
  <c r="H4683" i="1"/>
  <c r="G3315" i="2" s="1"/>
  <c r="H4687" i="1"/>
  <c r="G2619" i="2" s="1"/>
  <c r="H4691" i="1"/>
  <c r="G385" i="2" s="1"/>
  <c r="H4695" i="1"/>
  <c r="G4457" i="2" s="1"/>
  <c r="H4699" i="1"/>
  <c r="G2187" i="2" s="1"/>
  <c r="H4703" i="1"/>
  <c r="G5361" i="2" s="1"/>
  <c r="H4707" i="1"/>
  <c r="G1208" i="2" s="1"/>
  <c r="H4711" i="1"/>
  <c r="G4490" i="2" s="1"/>
  <c r="H4715" i="1"/>
  <c r="G1893" i="2" s="1"/>
  <c r="H4719" i="1"/>
  <c r="G3713" i="2" s="1"/>
  <c r="H4723" i="1"/>
  <c r="G1539" i="2" s="1"/>
  <c r="H4727" i="1"/>
  <c r="G1029" i="2" s="1"/>
  <c r="H4731" i="1"/>
  <c r="G3543" i="2" s="1"/>
  <c r="H4735" i="1"/>
  <c r="G2308" i="2" s="1"/>
  <c r="H4739" i="1"/>
  <c r="G504" i="2" s="1"/>
  <c r="H4743" i="1"/>
  <c r="G3951" i="2" s="1"/>
  <c r="H4747" i="1"/>
  <c r="G3121" i="2" s="1"/>
  <c r="H4751" i="1"/>
  <c r="G1638" i="2" s="1"/>
  <c r="H4755" i="1"/>
  <c r="G2988" i="2" s="1"/>
  <c r="H4759" i="1"/>
  <c r="G3469" i="2" s="1"/>
  <c r="H4763" i="1"/>
  <c r="G8" i="2" s="1"/>
  <c r="H4767" i="1"/>
  <c r="G550" i="2" s="1"/>
  <c r="H4771" i="1"/>
  <c r="G2965" i="2" s="1"/>
  <c r="H4775" i="1"/>
  <c r="G4623" i="2" s="1"/>
  <c r="H4779" i="1"/>
  <c r="G4682" i="2" s="1"/>
  <c r="H4783" i="1"/>
  <c r="G4636" i="2" s="1"/>
  <c r="H4787" i="1"/>
  <c r="G887" i="2" s="1"/>
  <c r="H4791" i="1"/>
  <c r="G84" i="2" s="1"/>
  <c r="H4795" i="1"/>
  <c r="G2584" i="2" s="1"/>
  <c r="H4799" i="1"/>
  <c r="G77" i="2" s="1"/>
  <c r="H4803" i="1"/>
  <c r="G3899" i="2" s="1"/>
  <c r="H4807" i="1"/>
  <c r="G202" i="2" s="1"/>
  <c r="H4811" i="1"/>
  <c r="G1017" i="2" s="1"/>
  <c r="H4815" i="1"/>
  <c r="G1466" i="2" s="1"/>
  <c r="H4819" i="1"/>
  <c r="G901" i="2" s="1"/>
  <c r="H4823" i="1"/>
  <c r="G3821" i="2" s="1"/>
  <c r="H4827" i="1"/>
  <c r="G5007" i="2" s="1"/>
  <c r="H4831" i="1"/>
  <c r="G479" i="2" s="1"/>
  <c r="H4835" i="1"/>
  <c r="G4308" i="2" s="1"/>
  <c r="H4839" i="1"/>
  <c r="G3047" i="2" s="1"/>
  <c r="H4843" i="1"/>
  <c r="G4004" i="2" s="1"/>
  <c r="H4847" i="1"/>
  <c r="G3755" i="2" s="1"/>
  <c r="H4851" i="1"/>
  <c r="G2483" i="2" s="1"/>
  <c r="H4855" i="1"/>
  <c r="G5164" i="2" s="1"/>
  <c r="H4859" i="1"/>
  <c r="G2263" i="2" s="1"/>
  <c r="H4863" i="1"/>
  <c r="G276" i="2" s="1"/>
  <c r="H4867" i="1"/>
  <c r="G5119" i="2" s="1"/>
  <c r="H4871" i="1"/>
  <c r="G3033" i="2" s="1"/>
  <c r="H4875" i="1"/>
  <c r="G2872" i="2" s="1"/>
  <c r="H4879" i="1"/>
  <c r="G2378" i="2" s="1"/>
  <c r="H4883" i="1"/>
  <c r="G3580" i="2" s="1"/>
  <c r="H4887" i="1"/>
  <c r="G2655" i="2" s="1"/>
  <c r="H4891" i="1"/>
  <c r="G2140" i="2" s="1"/>
  <c r="H4895" i="1"/>
  <c r="G4987" i="2" s="1"/>
  <c r="H4899" i="1"/>
  <c r="G2749" i="2" s="1"/>
  <c r="H4903" i="1"/>
  <c r="G698" i="2" s="1"/>
  <c r="H4907" i="1"/>
  <c r="G2245" i="2" s="1"/>
  <c r="H4911" i="1"/>
  <c r="G3729" i="2" s="1"/>
  <c r="H4915" i="1"/>
  <c r="G3667" i="2" s="1"/>
  <c r="H4919" i="1"/>
  <c r="G3317" i="2" s="1"/>
  <c r="H4923" i="1"/>
  <c r="G104" i="2" s="1"/>
  <c r="H4927" i="1"/>
  <c r="G2075" i="2" s="1"/>
  <c r="H4931" i="1"/>
  <c r="G278" i="2" s="1"/>
  <c r="H4935" i="1"/>
  <c r="G232" i="2" s="1"/>
  <c r="H4939" i="1"/>
  <c r="G3476" i="2" s="1"/>
  <c r="H4943" i="1"/>
  <c r="G1967" i="2" s="1"/>
  <c r="H4947" i="1"/>
  <c r="G3615" i="2" s="1"/>
  <c r="H4951" i="1"/>
  <c r="G1402" i="2" s="1"/>
  <c r="H4955" i="1"/>
  <c r="G4150" i="2" s="1"/>
  <c r="H4959" i="1"/>
  <c r="G5352" i="2" s="1"/>
  <c r="H4963" i="1"/>
  <c r="G4957" i="2" s="1"/>
  <c r="H4967" i="1"/>
  <c r="G228" i="2" s="1"/>
  <c r="H4971" i="1"/>
  <c r="G4296" i="2" s="1"/>
  <c r="H4975" i="1"/>
  <c r="G1664" i="2" s="1"/>
  <c r="H4979" i="1"/>
  <c r="G3766" i="2" s="1"/>
  <c r="H4983" i="1"/>
  <c r="G3991" i="2" s="1"/>
  <c r="H4987" i="1"/>
  <c r="G1341" i="2" s="1"/>
  <c r="H4991" i="1"/>
  <c r="G2015" i="2" s="1"/>
  <c r="H4995" i="1"/>
  <c r="G72" i="2" s="1"/>
  <c r="H4999" i="1"/>
  <c r="G930" i="2" s="1"/>
  <c r="H5003" i="1"/>
  <c r="G3719" i="2" s="1"/>
  <c r="H5007" i="1"/>
  <c r="G2682" i="2" s="1"/>
  <c r="H5011" i="1"/>
  <c r="G1938" i="2" s="1"/>
  <c r="H5015" i="1"/>
  <c r="G287" i="2" s="1"/>
  <c r="H5019" i="1"/>
  <c r="G4320" i="2" s="1"/>
  <c r="H5023" i="1"/>
  <c r="G1386" i="2" s="1"/>
  <c r="H5027" i="1"/>
  <c r="G567" i="2" s="1"/>
  <c r="H5031" i="1"/>
  <c r="G644" i="2" s="1"/>
  <c r="H5035" i="1"/>
  <c r="G3051" i="2" s="1"/>
  <c r="H5039" i="1"/>
  <c r="G156" i="2" s="1"/>
  <c r="H5043" i="1"/>
  <c r="G1470" i="2" s="1"/>
  <c r="H5047" i="1"/>
  <c r="G952" i="2" s="1"/>
  <c r="H5051" i="1"/>
  <c r="G5549" i="2" s="1"/>
  <c r="H5055" i="1"/>
  <c r="G3549" i="2" s="1"/>
  <c r="H5059" i="1"/>
  <c r="G259" i="2" s="1"/>
  <c r="H5063" i="1"/>
  <c r="G3690" i="2" s="1"/>
  <c r="H5067" i="1"/>
  <c r="G4197" i="2" s="1"/>
  <c r="H5071" i="1"/>
  <c r="G1060" i="2" s="1"/>
  <c r="H5075" i="1"/>
  <c r="G3113" i="2" s="1"/>
  <c r="H5079" i="1"/>
  <c r="G791" i="2" s="1"/>
  <c r="H5083" i="1"/>
  <c r="G880" i="2" s="1"/>
  <c r="H5087" i="1"/>
  <c r="G2832" i="2" s="1"/>
  <c r="H5091" i="1"/>
  <c r="G2343" i="2" s="1"/>
  <c r="H5095" i="1"/>
  <c r="G1554" i="2" s="1"/>
  <c r="H5099" i="1"/>
  <c r="G4660" i="2" s="1"/>
  <c r="H5103" i="1"/>
  <c r="G1348" i="2" s="1"/>
  <c r="H5107" i="1"/>
  <c r="G5246" i="2" s="1"/>
  <c r="H5111" i="1"/>
  <c r="G3591" i="2" s="1"/>
  <c r="H5115" i="1"/>
  <c r="G116" i="2" s="1"/>
  <c r="H5119" i="1"/>
  <c r="G702" i="2" s="1"/>
  <c r="H5123" i="1"/>
  <c r="G1834" i="2" s="1"/>
  <c r="H5127" i="1"/>
  <c r="G4480" i="2" s="1"/>
  <c r="H5131" i="1"/>
  <c r="G5140" i="2" s="1"/>
  <c r="H5135" i="1"/>
  <c r="G2750" i="2" s="1"/>
  <c r="H5139" i="1"/>
  <c r="G820" i="2" s="1"/>
  <c r="H5143" i="1"/>
  <c r="G4260" i="2" s="1"/>
  <c r="H5147" i="1"/>
  <c r="G4237" i="2" s="1"/>
  <c r="H5151" i="1"/>
  <c r="G4359" i="2" s="1"/>
  <c r="H5155" i="1"/>
  <c r="G4038" i="2" s="1"/>
  <c r="H5159" i="1"/>
  <c r="G4825" i="2" s="1"/>
  <c r="H5163" i="1"/>
  <c r="G2274" i="2" s="1"/>
  <c r="H5167" i="1"/>
  <c r="G4362" i="2" s="1"/>
  <c r="H5171" i="1"/>
  <c r="G2795" i="2" s="1"/>
  <c r="H5175" i="1"/>
  <c r="G884" i="2" s="1"/>
  <c r="H5179" i="1"/>
  <c r="G759" i="2" s="1"/>
  <c r="H5183" i="1"/>
  <c r="G2260" i="2" s="1"/>
  <c r="H5187" i="1"/>
  <c r="G189" i="2" s="1"/>
  <c r="H5191" i="1"/>
  <c r="G2758" i="2" s="1"/>
  <c r="H5195" i="1"/>
  <c r="G4507" i="2" s="1"/>
  <c r="H5199" i="1"/>
  <c r="G4745" i="2" s="1"/>
  <c r="H5203" i="1"/>
  <c r="G4168" i="2" s="1"/>
  <c r="H5207" i="1"/>
  <c r="G263" i="2" s="1"/>
  <c r="H5211" i="1"/>
  <c r="G76" i="2" s="1"/>
  <c r="H5215" i="1"/>
  <c r="G3312" i="2" s="1"/>
  <c r="H5219" i="1"/>
  <c r="G1095" i="2" s="1"/>
  <c r="H5223" i="1"/>
  <c r="G3470" i="2" s="1"/>
  <c r="H5227" i="1"/>
  <c r="G2565" i="2" s="1"/>
  <c r="H5231" i="1"/>
  <c r="G5415" i="2" s="1"/>
  <c r="H5235" i="1"/>
  <c r="G2740" i="2" s="1"/>
  <c r="H5239" i="1"/>
  <c r="G4737" i="2" s="1"/>
  <c r="H5243" i="1"/>
  <c r="G5091" i="2" s="1"/>
  <c r="H5247" i="1"/>
  <c r="G2470" i="2" s="1"/>
  <c r="H5251" i="1"/>
  <c r="G1976" i="2" s="1"/>
  <c r="H5255" i="1"/>
  <c r="G3004" i="2" s="1"/>
  <c r="H5259" i="1"/>
  <c r="G3076" i="2" s="1"/>
  <c r="H5263" i="1"/>
  <c r="G4873" i="2" s="1"/>
  <c r="H5267" i="1"/>
  <c r="G1787" i="2" s="1"/>
  <c r="H5271" i="1"/>
  <c r="G1560" i="2" s="1"/>
  <c r="H5275" i="1"/>
  <c r="G4546" i="2" s="1"/>
  <c r="H5279" i="1"/>
  <c r="G1816" i="2" s="1"/>
  <c r="H5283" i="1"/>
  <c r="G3289" i="2" s="1"/>
  <c r="H5287" i="1"/>
  <c r="G5285" i="2" s="1"/>
  <c r="H5291" i="1"/>
  <c r="G3200" i="2" s="1"/>
  <c r="H5295" i="1"/>
  <c r="G837" i="2" s="1"/>
  <c r="H5299" i="1"/>
  <c r="G711" i="2" s="1"/>
  <c r="H5303" i="1"/>
  <c r="G1921" i="2" s="1"/>
  <c r="H5307" i="1"/>
  <c r="G5045" i="2" s="1"/>
  <c r="H5311" i="1"/>
  <c r="G1429" i="2" s="1"/>
  <c r="H5315" i="1"/>
  <c r="G3095" i="2" s="1"/>
  <c r="H5319" i="1"/>
  <c r="G4383" i="2" s="1"/>
  <c r="H5323" i="1"/>
  <c r="G3439" i="2" s="1"/>
  <c r="H5327" i="1"/>
  <c r="G5377" i="2" s="1"/>
  <c r="H5331" i="1"/>
  <c r="G4037" i="2" s="1"/>
  <c r="H5335" i="1"/>
  <c r="G649" i="2" s="1"/>
  <c r="H5339" i="1"/>
  <c r="G4695" i="2" s="1"/>
  <c r="H5343" i="1"/>
  <c r="G3203" i="2" s="1"/>
  <c r="H5347" i="1"/>
  <c r="G1103" i="2" s="1"/>
  <c r="H5351" i="1"/>
  <c r="G1911" i="2" s="1"/>
  <c r="H5355" i="1"/>
  <c r="G5036" i="2" s="1"/>
  <c r="H5359" i="1"/>
  <c r="G153" i="2" s="1"/>
  <c r="H5363" i="1"/>
  <c r="G1754" i="2" s="1"/>
  <c r="H5367" i="1"/>
  <c r="G3283" i="2" s="1"/>
  <c r="H5371" i="1"/>
  <c r="G519" i="2" s="1"/>
  <c r="H5375" i="1"/>
  <c r="G1283" i="2" s="1"/>
  <c r="H5379" i="1"/>
  <c r="G675" i="2" s="1"/>
  <c r="H5383" i="1"/>
  <c r="G5162" i="2" s="1"/>
  <c r="H5387" i="1"/>
  <c r="G4996" i="2" s="1"/>
  <c r="H5391" i="1"/>
  <c r="G2513" i="2" s="1"/>
  <c r="H5395" i="1"/>
  <c r="G1619" i="2" s="1"/>
  <c r="H5399" i="1"/>
  <c r="G2698" i="2" s="1"/>
  <c r="H5403" i="1"/>
  <c r="G2028" i="2" s="1"/>
  <c r="H5407" i="1"/>
  <c r="G440" i="2" s="1"/>
  <c r="H5411" i="1"/>
  <c r="G2594" i="2" s="1"/>
  <c r="H5415" i="1"/>
  <c r="G661" i="2" s="1"/>
  <c r="H5419" i="1"/>
  <c r="G3063" i="2" s="1"/>
  <c r="H5423" i="1"/>
  <c r="G176" i="2" s="1"/>
  <c r="H5427" i="1"/>
  <c r="G1357" i="2" s="1"/>
  <c r="H5431" i="1"/>
  <c r="G5267" i="2" s="1"/>
  <c r="H5435" i="1"/>
  <c r="G2580" i="2" s="1"/>
  <c r="H5439" i="1"/>
  <c r="G4148" i="2" s="1"/>
  <c r="H5443" i="1"/>
  <c r="G4796" i="2" s="1"/>
  <c r="H5447" i="1"/>
  <c r="G2564" i="2" s="1"/>
  <c r="H5451" i="1"/>
  <c r="G1122" i="2" s="1"/>
  <c r="H5455" i="1"/>
  <c r="G70" i="2" s="1"/>
  <c r="H5459" i="1"/>
  <c r="G1458" i="2" s="1"/>
  <c r="H5463" i="1"/>
  <c r="G3552" i="2" s="1"/>
  <c r="H5467" i="1"/>
  <c r="G3096" i="2" s="1"/>
  <c r="H5471" i="1"/>
  <c r="G1053" i="2" s="1"/>
  <c r="H5475" i="1"/>
  <c r="G2010" i="2" s="1"/>
  <c r="H5479" i="1"/>
  <c r="G3688" i="2" s="1"/>
  <c r="H5483" i="1"/>
  <c r="G1610" i="2" s="1"/>
  <c r="H5487" i="1"/>
  <c r="G38" i="2" s="1"/>
  <c r="H5491" i="1"/>
  <c r="G620" i="2" s="1"/>
  <c r="H5495" i="1"/>
  <c r="G3613" i="2" s="1"/>
  <c r="H5499" i="1"/>
  <c r="G5519" i="2" s="1"/>
  <c r="H5503" i="1"/>
  <c r="G2166" i="2" s="1"/>
  <c r="H5507" i="1"/>
  <c r="G4280" i="2" s="1"/>
  <c r="H5511" i="1"/>
  <c r="G4293" i="2" s="1"/>
  <c r="H5515" i="1"/>
  <c r="G4952" i="2" s="1"/>
  <c r="H5519" i="1"/>
  <c r="G555" i="2" s="1"/>
  <c r="H5523" i="1"/>
  <c r="G2080" i="2" s="1"/>
  <c r="H5527" i="1"/>
  <c r="G1356" i="2" s="1"/>
  <c r="H5531" i="1"/>
  <c r="G5569" i="2" s="1"/>
  <c r="H5535" i="1"/>
  <c r="G280" i="2" s="1"/>
  <c r="H5539" i="1"/>
  <c r="G154" i="2" s="1"/>
  <c r="H5543" i="1"/>
  <c r="G754" i="2" s="1"/>
  <c r="H5547" i="1"/>
  <c r="G199" i="2" s="1"/>
  <c r="H5551" i="1"/>
  <c r="G3190" i="2" s="1"/>
  <c r="H5555" i="1"/>
  <c r="G1267" i="2" s="1"/>
  <c r="H5559" i="1"/>
  <c r="G3466" i="2" s="1"/>
  <c r="H5563" i="1"/>
  <c r="G5346" i="2" s="1"/>
  <c r="H5567" i="1"/>
  <c r="G406" i="2" s="1"/>
  <c r="H5571" i="1"/>
  <c r="G4974" i="2" s="1"/>
  <c r="H1813" i="1"/>
  <c r="G361" i="2" s="1"/>
  <c r="H1829" i="1"/>
  <c r="G4505" i="2" s="1"/>
  <c r="H1837" i="1"/>
  <c r="G730" i="2" s="1"/>
  <c r="H1849" i="1"/>
  <c r="G3092" i="2" s="1"/>
  <c r="H1861" i="1"/>
  <c r="G3807" i="2" s="1"/>
  <c r="H1873" i="1"/>
  <c r="G2350" i="2" s="1"/>
  <c r="H1893" i="1"/>
  <c r="G2817" i="2" s="1"/>
  <c r="H1905" i="1"/>
  <c r="G3672" i="2" s="1"/>
  <c r="H1917" i="1"/>
  <c r="G3673" i="2" s="1"/>
  <c r="H1925" i="1"/>
  <c r="G4425" i="2" s="1"/>
  <c r="H1937" i="1"/>
  <c r="G2806" i="2" s="1"/>
  <c r="H1953" i="1"/>
  <c r="G1167" i="2" s="1"/>
  <c r="H1965" i="1"/>
  <c r="G1518" i="2" s="1"/>
  <c r="H1977" i="1"/>
  <c r="G1420" i="2" s="1"/>
  <c r="H1993" i="1"/>
  <c r="G1454" i="2" s="1"/>
  <c r="H2005" i="1"/>
  <c r="G4291" i="2" s="1"/>
  <c r="H2017" i="1"/>
  <c r="G1475" i="2" s="1"/>
  <c r="H2029" i="1"/>
  <c r="G1723" i="2" s="1"/>
  <c r="H2041" i="1"/>
  <c r="G4641" i="2" s="1"/>
  <c r="H2053" i="1"/>
  <c r="G589" i="2" s="1"/>
  <c r="H2065" i="1"/>
  <c r="G3841" i="2" s="1"/>
  <c r="H2077" i="1"/>
  <c r="G2637" i="2" s="1"/>
  <c r="H2089" i="1"/>
  <c r="G3117" i="2" s="1"/>
  <c r="H2101" i="1"/>
  <c r="G1805" i="2" s="1"/>
  <c r="H2113" i="1"/>
  <c r="G1603" i="2" s="1"/>
  <c r="H2129" i="1"/>
  <c r="G2287" i="2" s="1"/>
  <c r="H2141" i="1"/>
  <c r="G1409" i="2" s="1"/>
  <c r="H2153" i="1"/>
  <c r="G3691" i="2" s="1"/>
  <c r="H2169" i="1"/>
  <c r="G3375" i="2" s="1"/>
  <c r="H2185" i="1"/>
  <c r="G2892" i="2" s="1"/>
  <c r="H2197" i="1"/>
  <c r="G4832" i="2" s="1"/>
  <c r="H2209" i="1"/>
  <c r="G432" i="2" s="1"/>
  <c r="H2221" i="1"/>
  <c r="G4021" i="2" s="1"/>
  <c r="H2237" i="1"/>
  <c r="G2514" i="2" s="1"/>
  <c r="H2249" i="1"/>
  <c r="G566" i="2" s="1"/>
  <c r="H2261" i="1"/>
  <c r="G5248" i="2" s="1"/>
  <c r="H2273" i="1"/>
  <c r="G747" i="2" s="1"/>
  <c r="H2285" i="1"/>
  <c r="G4309" i="2" s="1"/>
  <c r="H2297" i="1"/>
  <c r="G123" i="2" s="1"/>
  <c r="H2309" i="1"/>
  <c r="G4563" i="2" s="1"/>
  <c r="H2321" i="1"/>
  <c r="G1110" i="2" s="1"/>
  <c r="H2333" i="1"/>
  <c r="G1825" i="2" s="1"/>
  <c r="H2345" i="1"/>
  <c r="G1141" i="2" s="1"/>
  <c r="H2357" i="1"/>
  <c r="G4438" i="2" s="1"/>
  <c r="H2369" i="1"/>
  <c r="G2082" i="2" s="1"/>
  <c r="H2381" i="1"/>
  <c r="G623" i="2" s="1"/>
  <c r="H2397" i="1"/>
  <c r="G1481" i="2" s="1"/>
  <c r="H2413" i="1"/>
  <c r="G3347" i="2" s="1"/>
  <c r="H2425" i="1"/>
  <c r="G5410" i="2" s="1"/>
  <c r="H2437" i="1"/>
  <c r="G712" i="2" s="1"/>
  <c r="H2449" i="1"/>
  <c r="G421" i="2" s="1"/>
  <c r="H2465" i="1"/>
  <c r="G4411" i="2" s="1"/>
  <c r="H2477" i="1"/>
  <c r="G114" i="2" s="1"/>
  <c r="H2489" i="1"/>
  <c r="G1857" i="2" s="1"/>
  <c r="H2505" i="1"/>
  <c r="G863" i="2" s="1"/>
  <c r="H2509" i="1"/>
  <c r="G2119" i="2" s="1"/>
  <c r="H2525" i="1"/>
  <c r="G233" i="2" s="1"/>
  <c r="H2537" i="1"/>
  <c r="G4936" i="2" s="1"/>
  <c r="H2549" i="1"/>
  <c r="G4963" i="2" s="1"/>
  <c r="H2561" i="1"/>
  <c r="G4860" i="2" s="1"/>
  <c r="H2573" i="1"/>
  <c r="G1282" i="2" s="1"/>
  <c r="H2585" i="1"/>
  <c r="G3334" i="2" s="1"/>
  <c r="H2601" i="1"/>
  <c r="G1375" i="2" s="1"/>
  <c r="H2613" i="1"/>
  <c r="G3073" i="2" s="1"/>
  <c r="H2625" i="1"/>
  <c r="G25" i="2" s="1"/>
  <c r="H2641" i="1"/>
  <c r="G5157" i="2" s="1"/>
  <c r="H2653" i="1"/>
  <c r="G1788" i="2" s="1"/>
  <c r="H2665" i="1"/>
  <c r="G1312" i="2" s="1"/>
  <c r="H2677" i="1"/>
  <c r="G225" i="2" s="1"/>
  <c r="H2689" i="1"/>
  <c r="G3402" i="2" s="1"/>
  <c r="H2701" i="1"/>
  <c r="G733" i="2" s="1"/>
  <c r="H2721" i="1"/>
  <c r="G1612" i="2" s="1"/>
  <c r="H2733" i="1"/>
  <c r="G2878" i="2" s="1"/>
  <c r="H2741" i="1"/>
  <c r="G1013" i="2" s="1"/>
  <c r="H2753" i="1"/>
  <c r="G4151" i="2" s="1"/>
  <c r="H2769" i="1"/>
  <c r="G4626" i="2" s="1"/>
  <c r="H2781" i="1"/>
  <c r="G662" i="2" s="1"/>
  <c r="H2793" i="1"/>
  <c r="G4047" i="2" s="1"/>
  <c r="H2809" i="1"/>
  <c r="G1132" i="2" s="1"/>
  <c r="H2821" i="1"/>
  <c r="G3141" i="2" s="1"/>
  <c r="H2833" i="1"/>
  <c r="G41" i="2" s="1"/>
  <c r="H2845" i="1"/>
  <c r="G1012" i="2" s="1"/>
  <c r="H2857" i="1"/>
  <c r="G899" i="2" s="1"/>
  <c r="H2869" i="1"/>
  <c r="G4310" i="2" s="1"/>
  <c r="H2885" i="1"/>
  <c r="G1230" i="2" s="1"/>
  <c r="H2897" i="1"/>
  <c r="G262" i="2" s="1"/>
  <c r="H3185" i="1"/>
  <c r="G5394" i="2" s="1"/>
  <c r="H184" i="1"/>
  <c r="G3712" i="2" s="1"/>
  <c r="H188" i="1"/>
  <c r="G2801" i="2" s="1"/>
  <c r="H192" i="1"/>
  <c r="G3072" i="2" s="1"/>
  <c r="H196" i="1"/>
  <c r="G693" i="2" s="1"/>
  <c r="H200" i="1"/>
  <c r="G140" i="2" s="1"/>
  <c r="H204" i="1"/>
  <c r="G3914" i="2" s="1"/>
  <c r="H208" i="1"/>
  <c r="G304" i="2" s="1"/>
  <c r="H212" i="1"/>
  <c r="G919" i="2" s="1"/>
  <c r="H216" i="1"/>
  <c r="G1116" i="2" s="1"/>
  <c r="H220" i="1"/>
  <c r="G60" i="2" s="1"/>
  <c r="H224" i="1"/>
  <c r="G1739" i="2" s="1"/>
  <c r="H228" i="1"/>
  <c r="G1210" i="2" s="1"/>
  <c r="H232" i="1"/>
  <c r="G622" i="2" s="1"/>
  <c r="H236" i="1"/>
  <c r="G1177" i="2" s="1"/>
  <c r="H240" i="1"/>
  <c r="G3342" i="2" s="1"/>
  <c r="H244" i="1"/>
  <c r="G1478" i="2" s="1"/>
  <c r="H248" i="1"/>
  <c r="G4475" i="2" s="1"/>
  <c r="H252" i="1"/>
  <c r="G2844" i="2" s="1"/>
  <c r="H256" i="1"/>
  <c r="G2848" i="2" s="1"/>
  <c r="H260" i="1"/>
  <c r="G2541" i="2" s="1"/>
  <c r="H264" i="1"/>
  <c r="G1641" i="2" s="1"/>
  <c r="H268" i="1"/>
  <c r="G3411" i="2" s="1"/>
  <c r="H272" i="1"/>
  <c r="G10" i="2" s="1"/>
  <c r="H276" i="1"/>
  <c r="G4463" i="2" s="1"/>
  <c r="H280" i="1"/>
  <c r="G598" i="2" s="1"/>
  <c r="H284" i="1"/>
  <c r="G929" i="2" s="1"/>
  <c r="H288" i="1"/>
  <c r="G2547" i="2" s="1"/>
  <c r="H292" i="1"/>
  <c r="G601" i="2" s="1"/>
  <c r="H296" i="1"/>
  <c r="G94" i="2" s="1"/>
  <c r="H300" i="1"/>
  <c r="G2424" i="2" s="1"/>
  <c r="H304" i="1"/>
  <c r="G2556" i="2" s="1"/>
  <c r="H308" i="1"/>
  <c r="G4977" i="2" s="1"/>
  <c r="H312" i="1"/>
  <c r="G1241" i="2" s="1"/>
  <c r="H316" i="1"/>
  <c r="G177" i="2" s="1"/>
  <c r="H320" i="1"/>
  <c r="G3243" i="2" s="1"/>
  <c r="H324" i="1"/>
  <c r="G3435" i="2" s="1"/>
  <c r="H328" i="1"/>
  <c r="G3139" i="2" s="1"/>
  <c r="H332" i="1"/>
  <c r="G5" i="2" s="1"/>
  <c r="H336" i="1"/>
  <c r="G4675" i="2" s="1"/>
  <c r="H340" i="1"/>
  <c r="G4140" i="2" s="1"/>
  <c r="H344" i="1"/>
  <c r="G82" i="2" s="1"/>
  <c r="H348" i="1"/>
  <c r="G3395" i="2" s="1"/>
  <c r="H352" i="1"/>
  <c r="G989" i="2" s="1"/>
  <c r="H356" i="1"/>
  <c r="G2097" i="2" s="1"/>
  <c r="H360" i="1"/>
  <c r="G3070" i="2" s="1"/>
  <c r="H364" i="1"/>
  <c r="G1577" i="2" s="1"/>
  <c r="H368" i="1"/>
  <c r="G2972" i="2" s="1"/>
  <c r="H372" i="1"/>
  <c r="G5063" i="2" s="1"/>
  <c r="H376" i="1"/>
  <c r="G1807" i="2" s="1"/>
  <c r="H380" i="1"/>
  <c r="G2919" i="2" s="1"/>
  <c r="H384" i="1"/>
  <c r="G4812" i="2" s="1"/>
  <c r="H388" i="1"/>
  <c r="G1789" i="2" s="1"/>
  <c r="H392" i="1"/>
  <c r="G2304" i="2" s="1"/>
  <c r="H396" i="1"/>
  <c r="G5198" i="2" s="1"/>
  <c r="H400" i="1"/>
  <c r="G3900" i="2" s="1"/>
  <c r="H404" i="1"/>
  <c r="G666" i="2" s="1"/>
  <c r="H408" i="1"/>
  <c r="G5422" i="2" s="1"/>
  <c r="H412" i="1"/>
  <c r="G3151" i="2" s="1"/>
  <c r="H416" i="1"/>
  <c r="G765" i="2" s="1"/>
  <c r="H420" i="1"/>
  <c r="G1215" i="2" s="1"/>
  <c r="H424" i="1"/>
  <c r="G3165" i="2" s="1"/>
  <c r="H428" i="1"/>
  <c r="G3674" i="2" s="1"/>
  <c r="H432" i="1"/>
  <c r="G3964" i="2" s="1"/>
  <c r="H436" i="1"/>
  <c r="G1076" i="2" s="1"/>
  <c r="H440" i="1"/>
  <c r="G3045" i="2" s="1"/>
  <c r="H444" i="1"/>
  <c r="G4894" i="2" s="1"/>
  <c r="H448" i="1"/>
  <c r="G258" i="2" s="1"/>
  <c r="H452" i="1"/>
  <c r="G1506" i="2" s="1"/>
  <c r="H456" i="1"/>
  <c r="G2585" i="2" s="1"/>
  <c r="H460" i="1"/>
  <c r="G1266" i="2" s="1"/>
  <c r="H464" i="1"/>
  <c r="G4257" i="2" s="1"/>
  <c r="H468" i="1"/>
  <c r="G508" i="2" s="1"/>
  <c r="H472" i="1"/>
  <c r="G1030" i="2" s="1"/>
  <c r="H476" i="1"/>
  <c r="G320" i="2" s="1"/>
  <c r="H480" i="1"/>
  <c r="G490" i="2" s="1"/>
  <c r="H484" i="1"/>
  <c r="G1007" i="2" s="1"/>
  <c r="H488" i="1"/>
  <c r="G3268" i="2" s="1"/>
  <c r="H492" i="1"/>
  <c r="G3594" i="2" s="1"/>
  <c r="H496" i="1"/>
  <c r="G3462" i="2" s="1"/>
  <c r="H500" i="1"/>
  <c r="G838" i="2" s="1"/>
  <c r="H504" i="1"/>
  <c r="G2464" i="2" s="1"/>
  <c r="H508" i="1"/>
  <c r="G2891" i="2" s="1"/>
  <c r="H512" i="1"/>
  <c r="G1548" i="2" s="1"/>
  <c r="H516" i="1"/>
  <c r="G2172" i="2" s="1"/>
  <c r="H520" i="1"/>
  <c r="G2766" i="2" s="1"/>
  <c r="H524" i="1"/>
  <c r="G5184" i="2" s="1"/>
  <c r="H528" i="1"/>
  <c r="G283" i="2" s="1"/>
  <c r="H532" i="1"/>
  <c r="G3162" i="2" s="1"/>
  <c r="H536" i="1"/>
  <c r="G4061" i="2" s="1"/>
  <c r="H540" i="1"/>
  <c r="G4564" i="2" s="1"/>
  <c r="H544" i="1"/>
  <c r="G4177" i="2" s="1"/>
  <c r="H548" i="1"/>
  <c r="G560" i="2" s="1"/>
  <c r="H552" i="1"/>
  <c r="G5330" i="2" s="1"/>
  <c r="H556" i="1"/>
  <c r="G3843" i="2" s="1"/>
  <c r="H560" i="1"/>
  <c r="G559" i="2" s="1"/>
  <c r="H564" i="1"/>
  <c r="G1886" i="2" s="1"/>
  <c r="H568" i="1"/>
  <c r="G95" i="2" s="1"/>
  <c r="H572" i="1"/>
  <c r="G960" i="2" s="1"/>
  <c r="H576" i="1"/>
  <c r="G3787" i="2" s="1"/>
  <c r="H580" i="1"/>
  <c r="G4435" i="2" s="1"/>
  <c r="H584" i="1"/>
  <c r="G4646" i="2" s="1"/>
  <c r="H588" i="1"/>
  <c r="G1055" i="2" s="1"/>
  <c r="H592" i="1"/>
  <c r="G4584" i="2" s="1"/>
  <c r="H596" i="1"/>
  <c r="G4502" i="2" s="1"/>
  <c r="H600" i="1"/>
  <c r="G1374" i="2" s="1"/>
  <c r="H604" i="1"/>
  <c r="G1156" i="2" s="1"/>
  <c r="H608" i="1"/>
  <c r="G256" i="2" s="1"/>
  <c r="H612" i="1"/>
  <c r="G4196" i="2" s="1"/>
  <c r="H616" i="1"/>
  <c r="G4142" i="2" s="1"/>
  <c r="H620" i="1"/>
  <c r="G2320" i="2" s="1"/>
  <c r="H624" i="1"/>
  <c r="G4629" i="2" s="1"/>
  <c r="H628" i="1"/>
  <c r="G5188" i="2" s="1"/>
  <c r="H632" i="1"/>
  <c r="G3111" i="2" s="1"/>
  <c r="H636" i="1"/>
  <c r="G5286" i="2" s="1"/>
  <c r="H640" i="1"/>
  <c r="G1865" i="2" s="1"/>
  <c r="H644" i="1"/>
  <c r="G690" i="2" s="1"/>
  <c r="H648" i="1"/>
  <c r="G5386" i="2" s="1"/>
  <c r="H652" i="1"/>
  <c r="G5516" i="2" s="1"/>
  <c r="H656" i="1"/>
  <c r="G2962" i="2" s="1"/>
  <c r="H660" i="1"/>
  <c r="G2632" i="2" s="1"/>
  <c r="H664" i="1"/>
  <c r="G5341" i="2" s="1"/>
  <c r="H668" i="1"/>
  <c r="G349" i="2" s="1"/>
  <c r="H672" i="1"/>
  <c r="G418" i="2" s="1"/>
  <c r="H676" i="1"/>
  <c r="G3751" i="2" s="1"/>
  <c r="H680" i="1"/>
  <c r="G4907" i="2" s="1"/>
  <c r="H684" i="1"/>
  <c r="G1624" i="2" s="1"/>
  <c r="H688" i="1"/>
  <c r="G4672" i="2" s="1"/>
  <c r="H692" i="1"/>
  <c r="G5527" i="2" s="1"/>
  <c r="H696" i="1"/>
  <c r="G2148" i="2" s="1"/>
  <c r="H700" i="1"/>
  <c r="G5453" i="2" s="1"/>
  <c r="H704" i="1"/>
  <c r="G2223" i="2" s="1"/>
  <c r="H708" i="1"/>
  <c r="G5351" i="2" s="1"/>
  <c r="H712" i="1"/>
  <c r="G1774" i="2" s="1"/>
  <c r="H716" i="1"/>
  <c r="G1597" i="2" s="1"/>
  <c r="H720" i="1"/>
  <c r="G1914" i="2" s="1"/>
  <c r="H724" i="1"/>
  <c r="G3711" i="2" s="1"/>
  <c r="H728" i="1"/>
  <c r="G5543" i="2" s="1"/>
  <c r="H732" i="1"/>
  <c r="G4212" i="2" s="1"/>
  <c r="H736" i="1"/>
  <c r="G5028" i="2" s="1"/>
  <c r="H740" i="1"/>
  <c r="G2545" i="2" s="1"/>
  <c r="H744" i="1"/>
  <c r="G3886" i="2" s="1"/>
  <c r="H748" i="1"/>
  <c r="G4687" i="2" s="1"/>
  <c r="H752" i="1"/>
  <c r="G4945" i="2" s="1"/>
  <c r="H756" i="1"/>
  <c r="G1085" i="2" s="1"/>
  <c r="H760" i="1"/>
  <c r="G4927" i="2" s="1"/>
  <c r="H764" i="1"/>
  <c r="G4597" i="2" s="1"/>
  <c r="H768" i="1"/>
  <c r="G3983" i="2" s="1"/>
  <c r="H772" i="1"/>
  <c r="G327" i="2" s="1"/>
  <c r="H776" i="1"/>
  <c r="G3264" i="2" s="1"/>
  <c r="H780" i="1"/>
  <c r="G2730" i="2" s="1"/>
  <c r="H784" i="1"/>
  <c r="G2003" i="2" s="1"/>
  <c r="H788" i="1"/>
  <c r="G2977" i="2" s="1"/>
  <c r="H792" i="1"/>
  <c r="G208" i="2" s="1"/>
  <c r="H796" i="1"/>
  <c r="G1814" i="2" s="1"/>
  <c r="H800" i="1"/>
  <c r="G843" i="2" s="1"/>
  <c r="H804" i="1"/>
  <c r="G3012" i="2" s="1"/>
  <c r="H808" i="1"/>
  <c r="G1097" i="2" s="1"/>
  <c r="H812" i="1"/>
  <c r="G781" i="2" s="1"/>
  <c r="H816" i="1"/>
  <c r="G5290" i="2" s="1"/>
  <c r="H820" i="1"/>
  <c r="G1087" i="2" s="1"/>
  <c r="H824" i="1"/>
  <c r="G2479" i="2" s="1"/>
  <c r="H828" i="1"/>
  <c r="G2917" i="2" s="1"/>
  <c r="H832" i="1"/>
  <c r="G3127" i="2" s="1"/>
  <c r="H836" i="1"/>
  <c r="G370" i="2" s="1"/>
  <c r="H840" i="1"/>
  <c r="G4817" i="2" s="1"/>
  <c r="H844" i="1"/>
  <c r="G4870" i="2" s="1"/>
  <c r="H848" i="1"/>
  <c r="G608" i="2" s="1"/>
  <c r="H852" i="1"/>
  <c r="G5494" i="2" s="1"/>
  <c r="H856" i="1"/>
  <c r="G1321" i="2" s="1"/>
  <c r="H860" i="1"/>
  <c r="G58" i="2" s="1"/>
  <c r="H864" i="1"/>
  <c r="G4046" i="2" s="1"/>
  <c r="H868" i="1"/>
  <c r="G2930" i="2" s="1"/>
  <c r="H872" i="1"/>
  <c r="G2228" i="2" s="1"/>
  <c r="H876" i="1"/>
  <c r="G1534" i="2" s="1"/>
  <c r="H880" i="1"/>
  <c r="G4548" i="2" s="1"/>
  <c r="H884" i="1"/>
  <c r="G4632" i="2" s="1"/>
  <c r="H888" i="1"/>
  <c r="G2978" i="2" s="1"/>
  <c r="H892" i="1"/>
  <c r="G3950" i="2" s="1"/>
  <c r="H896" i="1"/>
  <c r="G2283" i="2" s="1"/>
  <c r="H900" i="1"/>
  <c r="G4049" i="2" s="1"/>
  <c r="H904" i="1"/>
  <c r="G3369" i="2" s="1"/>
  <c r="H908" i="1"/>
  <c r="G3075" i="2" s="1"/>
  <c r="H912" i="1"/>
  <c r="G2206" i="2" s="1"/>
  <c r="H916" i="1"/>
  <c r="G4555" i="2" s="1"/>
  <c r="H920" i="1"/>
  <c r="G2239" i="2" s="1"/>
  <c r="H924" i="1"/>
  <c r="G918" i="2" s="1"/>
  <c r="H928" i="1"/>
  <c r="G4840" i="2" s="1"/>
  <c r="H932" i="1"/>
  <c r="G4025" i="2" s="1"/>
  <c r="H936" i="1"/>
  <c r="G582" i="2" s="1"/>
  <c r="H940" i="1"/>
  <c r="G2447" i="2" s="1"/>
  <c r="H944" i="1"/>
  <c r="G2651" i="2" s="1"/>
  <c r="H948" i="1"/>
  <c r="G4854" i="2" s="1"/>
  <c r="H952" i="1"/>
  <c r="G4219" i="2" s="1"/>
  <c r="H956" i="1"/>
  <c r="G5029" i="2" s="1"/>
  <c r="H960" i="1"/>
  <c r="G4749" i="2" s="1"/>
  <c r="H964" i="1"/>
  <c r="G966" i="2" s="1"/>
  <c r="H968" i="1"/>
  <c r="G1937" i="2" s="1"/>
  <c r="H972" i="1"/>
  <c r="G3969" i="2" s="1"/>
  <c r="H976" i="1"/>
  <c r="G2712" i="2" s="1"/>
  <c r="H980" i="1"/>
  <c r="G366" i="2" s="1"/>
  <c r="H984" i="1"/>
  <c r="G4472" i="2" s="1"/>
  <c r="H988" i="1"/>
  <c r="G1691" i="2" s="1"/>
  <c r="H992" i="1"/>
  <c r="G5180" i="2" s="1"/>
  <c r="H996" i="1"/>
  <c r="G1272" i="2" s="1"/>
  <c r="H1000" i="1"/>
  <c r="G4363" i="2" s="1"/>
  <c r="H1004" i="1"/>
  <c r="G1346" i="2" s="1"/>
  <c r="H1008" i="1"/>
  <c r="G1848" i="2" s="1"/>
  <c r="H1012" i="1"/>
  <c r="G4726" i="2" s="1"/>
  <c r="H1016" i="1"/>
  <c r="G2339" i="2" s="1"/>
  <c r="H1020" i="1"/>
  <c r="G2231" i="2" s="1"/>
  <c r="H1024" i="1"/>
  <c r="G3091" i="2" s="1"/>
  <c r="H1028" i="1"/>
  <c r="G3861" i="2" s="1"/>
  <c r="H1032" i="1"/>
  <c r="G655" i="2" s="1"/>
  <c r="H1036" i="1"/>
  <c r="G2707" i="2" s="1"/>
  <c r="H1040" i="1"/>
  <c r="G2268" i="2" s="1"/>
  <c r="H1044" i="1"/>
  <c r="G3452" i="2" s="1"/>
  <c r="H1048" i="1"/>
  <c r="G5233" i="2" s="1"/>
  <c r="H1052" i="1"/>
  <c r="G5452" i="2" s="1"/>
  <c r="H1056" i="1"/>
  <c r="G5457" i="2" s="1"/>
  <c r="H1060" i="1"/>
  <c r="G2366" i="2" s="1"/>
  <c r="H1064" i="1"/>
  <c r="G3519" i="2" s="1"/>
  <c r="H1068" i="1"/>
  <c r="G2775" i="2" s="1"/>
  <c r="H1072" i="1"/>
  <c r="G2322" i="2" s="1"/>
  <c r="H1076" i="1"/>
  <c r="G2621" i="2" s="1"/>
  <c r="H1080" i="1"/>
  <c r="G475" i="2" s="1"/>
  <c r="H1084" i="1"/>
  <c r="G5222" i="2" s="1"/>
  <c r="H1088" i="1"/>
  <c r="G3975" i="2" s="1"/>
  <c r="H1092" i="1"/>
  <c r="G499" i="2" s="1"/>
  <c r="H1096" i="1"/>
  <c r="G4679" i="2" s="1"/>
  <c r="H1100" i="1"/>
  <c r="G22" i="2" s="1"/>
  <c r="H1104" i="1"/>
  <c r="G2850" i="2" s="1"/>
  <c r="H1108" i="1"/>
  <c r="G2589" i="2" s="1"/>
  <c r="H1112" i="1"/>
  <c r="G3559" i="2" s="1"/>
  <c r="H1116" i="1"/>
  <c r="G2112" i="2" s="1"/>
  <c r="H1120" i="1"/>
  <c r="G502" i="2" s="1"/>
  <c r="H1124" i="1"/>
  <c r="G3717" i="2" s="1"/>
  <c r="H1128" i="1"/>
  <c r="G5531" i="2" s="1"/>
  <c r="H1132" i="1"/>
  <c r="G3230" i="2" s="1"/>
  <c r="H1136" i="1"/>
  <c r="G3282" i="2" s="1"/>
  <c r="H1140" i="1"/>
  <c r="G2438" i="2" s="1"/>
  <c r="H1144" i="1"/>
  <c r="G824" i="2" s="1"/>
  <c r="H1148" i="1"/>
  <c r="G2629" i="2" s="1"/>
  <c r="H1152" i="1"/>
  <c r="G4775" i="2" s="1"/>
  <c r="H1156" i="1"/>
  <c r="G5135" i="2" s="1"/>
  <c r="H1160" i="1"/>
  <c r="G444" i="2" s="1"/>
  <c r="H1164" i="1"/>
  <c r="G187" i="2" s="1"/>
  <c r="H1168" i="1"/>
  <c r="G1913" i="2" s="1"/>
  <c r="H1172" i="1"/>
  <c r="G4081" i="2" s="1"/>
  <c r="H1176" i="1"/>
  <c r="G5002" i="2" s="1"/>
  <c r="H1180" i="1"/>
  <c r="G384" i="2" s="1"/>
  <c r="H1184" i="1"/>
  <c r="G360" i="2" s="1"/>
  <c r="H1188" i="1"/>
  <c r="G5030" i="2" s="1"/>
  <c r="H1192" i="1"/>
  <c r="G3734" i="2" s="1"/>
  <c r="H1196" i="1"/>
  <c r="G3702" i="2" s="1"/>
  <c r="H1200" i="1"/>
  <c r="G1777" i="2" s="1"/>
  <c r="H1204" i="1"/>
  <c r="G996" i="2" s="1"/>
  <c r="H1208" i="1"/>
  <c r="G142" i="2" s="1"/>
  <c r="H1212" i="1"/>
  <c r="G1724" i="2" s="1"/>
  <c r="H1216" i="1"/>
  <c r="G5247" i="2" s="1"/>
  <c r="H1220" i="1"/>
  <c r="G1601" i="2" s="1"/>
  <c r="H1224" i="1"/>
  <c r="G3625" i="2" s="1"/>
  <c r="H1228" i="1"/>
  <c r="G2084" i="2" s="1"/>
  <c r="H1232" i="1"/>
  <c r="G1406" i="2" s="1"/>
  <c r="H1236" i="1"/>
  <c r="G3361" i="2" s="1"/>
  <c r="H1240" i="1"/>
  <c r="G4152" i="2" s="1"/>
  <c r="H1244" i="1"/>
  <c r="G4096" i="2" s="1"/>
  <c r="H1248" i="1"/>
  <c r="G3087" i="2" s="1"/>
  <c r="H1252" i="1"/>
  <c r="G474" i="2" s="1"/>
  <c r="H1256" i="1"/>
  <c r="G305" i="2" s="1"/>
  <c r="H1260" i="1"/>
  <c r="G4758" i="2" s="1"/>
  <c r="H1264" i="1"/>
  <c r="G5256" i="2" s="1"/>
  <c r="H1268" i="1"/>
  <c r="G2345" i="2" s="1"/>
  <c r="H1272" i="1"/>
  <c r="G4123" i="2" s="1"/>
  <c r="H1276" i="1"/>
  <c r="G335" i="2" s="1"/>
  <c r="H1280" i="1"/>
  <c r="G2961" i="2" s="1"/>
  <c r="H1284" i="1"/>
  <c r="G4774" i="2" s="1"/>
  <c r="H1288" i="1"/>
  <c r="G1614" i="2" s="1"/>
  <c r="H1292" i="1"/>
  <c r="G2329" i="2" s="1"/>
  <c r="H1296" i="1"/>
  <c r="G2176" i="2" s="1"/>
  <c r="H1300" i="1"/>
  <c r="G3453" i="2" s="1"/>
  <c r="H1304" i="1"/>
  <c r="G285" i="2" s="1"/>
  <c r="H1308" i="1"/>
  <c r="G5187" i="2" s="1"/>
  <c r="H1312" i="1"/>
  <c r="G2973" i="2" s="1"/>
  <c r="H1316" i="1"/>
  <c r="G724" i="2" s="1"/>
  <c r="H1320" i="1"/>
  <c r="G3472" i="2" s="1"/>
  <c r="H1324" i="1"/>
  <c r="G5128" i="2" s="1"/>
  <c r="H1328" i="1"/>
  <c r="G3021" i="2" s="1"/>
  <c r="H1332" i="1"/>
  <c r="G2870" i="2" s="1"/>
  <c r="H1336" i="1"/>
  <c r="G2002" i="2" s="1"/>
  <c r="H1340" i="1"/>
  <c r="G624" i="2" s="1"/>
  <c r="H1344" i="1"/>
  <c r="G4794" i="2" s="1"/>
  <c r="H1348" i="1"/>
  <c r="G2407" i="2" s="1"/>
  <c r="H1352" i="1"/>
  <c r="G1148" i="2" s="1"/>
  <c r="H1356" i="1"/>
  <c r="G2259" i="2" s="1"/>
  <c r="H1360" i="1"/>
  <c r="G2014" i="2" s="1"/>
  <c r="H1364" i="1"/>
  <c r="G3360" i="2" s="1"/>
  <c r="H1368" i="1"/>
  <c r="G230" i="2" s="1"/>
  <c r="H1372" i="1"/>
  <c r="G3447" i="2" s="1"/>
  <c r="H1376" i="1"/>
  <c r="G2266" i="2" s="1"/>
  <c r="H1380" i="1"/>
  <c r="G1120" i="2" s="1"/>
  <c r="H1384" i="1"/>
  <c r="G4786" i="2" s="1"/>
  <c r="H1388" i="1"/>
  <c r="G3769" i="2" s="1"/>
  <c r="H1392" i="1"/>
  <c r="G2904" i="2" s="1"/>
  <c r="H1396" i="1"/>
  <c r="G4427" i="2" s="1"/>
  <c r="H1400" i="1"/>
  <c r="G4734" i="2" s="1"/>
  <c r="H1404" i="1"/>
  <c r="G3464" i="2" s="1"/>
  <c r="H1408" i="1"/>
  <c r="G5213" i="2" s="1"/>
  <c r="H1412" i="1"/>
  <c r="G5388" i="2" s="1"/>
  <c r="H1416" i="1"/>
  <c r="G4941" i="2" s="1"/>
  <c r="H1420" i="1"/>
  <c r="G3971" i="2" s="1"/>
  <c r="H1424" i="1"/>
  <c r="G3741" i="2" s="1"/>
  <c r="H1428" i="1"/>
  <c r="G4208" i="2" s="1"/>
  <c r="H1432" i="1"/>
  <c r="G4380" i="2" s="1"/>
  <c r="H1436" i="1"/>
  <c r="G1045" i="2" s="1"/>
  <c r="H1440" i="1"/>
  <c r="G5169" i="2" s="1"/>
  <c r="H1444" i="1"/>
  <c r="G5502" i="2" s="1"/>
  <c r="H1448" i="1"/>
  <c r="G301" i="2" s="1"/>
  <c r="H1452" i="1"/>
  <c r="G64" i="2" s="1"/>
  <c r="H1456" i="1"/>
  <c r="G3266" i="2" s="1"/>
  <c r="H1460" i="1"/>
  <c r="G3301" i="2" s="1"/>
  <c r="H1464" i="1"/>
  <c r="G4262" i="2" s="1"/>
  <c r="H1468" i="1"/>
  <c r="G3009" i="2" s="1"/>
  <c r="H1472" i="1"/>
  <c r="G2558" i="2" s="1"/>
  <c r="H1476" i="1"/>
  <c r="G586" i="2" s="1"/>
  <c r="H1480" i="1"/>
  <c r="G5345" i="2" s="1"/>
  <c r="H1484" i="1"/>
  <c r="G5279" i="2" s="1"/>
  <c r="H1488" i="1"/>
  <c r="G3515" i="2" s="1"/>
  <c r="H1492" i="1"/>
  <c r="G2767" i="2" s="1"/>
  <c r="H1496" i="1"/>
  <c r="G3060" i="2" s="1"/>
  <c r="H1500" i="1"/>
  <c r="G2053" i="2" s="1"/>
  <c r="H1504" i="1"/>
  <c r="G2315" i="2" s="1"/>
  <c r="H1508" i="1"/>
  <c r="G1417" i="2" s="1"/>
  <c r="H1512" i="1"/>
  <c r="G1532" i="2" s="1"/>
  <c r="H1516" i="1"/>
  <c r="G3398" i="2" s="1"/>
  <c r="H1520" i="1"/>
  <c r="G538" i="2" s="1"/>
  <c r="H1524" i="1"/>
  <c r="G707" i="2" s="1"/>
  <c r="H1528" i="1"/>
  <c r="G2909" i="2" s="1"/>
  <c r="H1532" i="1"/>
  <c r="G2893" i="2" s="1"/>
  <c r="H1536" i="1"/>
  <c r="G409" i="2" s="1"/>
  <c r="H1540" i="1"/>
  <c r="G767" i="2" s="1"/>
  <c r="H1544" i="1"/>
  <c r="G1572" i="2" s="1"/>
  <c r="H1548" i="1"/>
  <c r="G3554" i="2" s="1"/>
  <c r="H1552" i="1"/>
  <c r="G4847" i="2" s="1"/>
  <c r="H1556" i="1"/>
  <c r="G4110" i="2" s="1"/>
  <c r="H1560" i="1"/>
  <c r="G3603" i="2" s="1"/>
  <c r="H1564" i="1"/>
  <c r="G3448" i="2" s="1"/>
  <c r="H1568" i="1"/>
  <c r="G5513" i="2" s="1"/>
  <c r="H1572" i="1"/>
  <c r="G1124" i="2" s="1"/>
  <c r="H1576" i="1"/>
  <c r="G2168" i="2" s="1"/>
  <c r="H1580" i="1"/>
  <c r="G3929" i="2" s="1"/>
  <c r="H1584" i="1"/>
  <c r="G1833" i="2" s="1"/>
  <c r="H1588" i="1"/>
  <c r="G4535" i="2" s="1"/>
  <c r="H1592" i="1"/>
  <c r="G5308" i="2" s="1"/>
  <c r="H1596" i="1"/>
  <c r="G3953" i="2" s="1"/>
  <c r="H1600" i="1"/>
  <c r="G1364" i="2" s="1"/>
  <c r="H1604" i="1"/>
  <c r="G1220" i="2" s="1"/>
  <c r="H1608" i="1"/>
  <c r="G2583" i="2" s="1"/>
  <c r="H1612" i="1"/>
  <c r="G4845" i="2" s="1"/>
  <c r="H1616" i="1"/>
  <c r="G2135" i="2" s="1"/>
  <c r="H1620" i="1"/>
  <c r="G1322" i="2" s="1"/>
  <c r="H1624" i="1"/>
  <c r="G5348" i="2" s="1"/>
  <c r="H1628" i="1"/>
  <c r="G4484" i="2" s="1"/>
  <c r="H1632" i="1"/>
  <c r="G3943" i="2" s="1"/>
  <c r="H1636" i="1"/>
  <c r="G3904" i="2" s="1"/>
  <c r="H1640" i="1"/>
  <c r="G162" i="2" s="1"/>
  <c r="H1644" i="1"/>
  <c r="G5216" i="2" s="1"/>
  <c r="H1648" i="1"/>
  <c r="G4393" i="2" s="1"/>
  <c r="H1652" i="1"/>
  <c r="G2248" i="2" s="1"/>
  <c r="H1656" i="1"/>
  <c r="G1987" i="2" s="1"/>
  <c r="H1660" i="1"/>
  <c r="G419" i="2" s="1"/>
  <c r="H1664" i="1"/>
  <c r="G1710" i="2" s="1"/>
  <c r="H1668" i="1"/>
  <c r="G1922" i="2" s="1"/>
  <c r="H1672" i="1"/>
  <c r="G5554" i="2" s="1"/>
  <c r="H1676" i="1"/>
  <c r="G1079" i="2" s="1"/>
  <c r="H1680" i="1"/>
  <c r="G1349" i="2" s="1"/>
  <c r="H1684" i="1"/>
  <c r="G593" i="2" s="1"/>
  <c r="H1688" i="1"/>
  <c r="G5340" i="2" s="1"/>
  <c r="H1692" i="1"/>
  <c r="G2121" i="2" s="1"/>
  <c r="H1696" i="1"/>
  <c r="G1752" i="2" s="1"/>
  <c r="H1700" i="1"/>
  <c r="G3585" i="2" s="1"/>
  <c r="H1704" i="1"/>
  <c r="G1802" i="2" s="1"/>
  <c r="H1708" i="1"/>
  <c r="G1205" i="2" s="1"/>
  <c r="H1712" i="1"/>
  <c r="G4722" i="2" s="1"/>
  <c r="H1716" i="1"/>
  <c r="G2858" i="2" s="1"/>
  <c r="H1720" i="1"/>
  <c r="G5071" i="2" s="1"/>
  <c r="H1724" i="1"/>
  <c r="G5107" i="2" s="1"/>
  <c r="H1728" i="1"/>
  <c r="G860" i="2" s="1"/>
  <c r="H1732" i="1"/>
  <c r="G289" i="2" s="1"/>
  <c r="H1736" i="1"/>
  <c r="G605" i="2" s="1"/>
  <c r="H1740" i="1"/>
  <c r="G2358" i="2" s="1"/>
  <c r="H1744" i="1"/>
  <c r="G2390" i="2" s="1"/>
  <c r="H1748" i="1"/>
  <c r="G3418" i="2" s="1"/>
  <c r="H1752" i="1"/>
  <c r="G1549" i="2" s="1"/>
  <c r="H1756" i="1"/>
  <c r="G4841" i="2" s="1"/>
  <c r="H1760" i="1"/>
  <c r="G3502" i="2" s="1"/>
  <c r="H1764" i="1"/>
  <c r="G2933" i="2" s="1"/>
  <c r="H1768" i="1"/>
  <c r="G3014" i="2" s="1"/>
  <c r="H1772" i="1"/>
  <c r="G5082" i="2" s="1"/>
  <c r="H1776" i="1"/>
  <c r="G4539" i="2" s="1"/>
  <c r="H1780" i="1"/>
  <c r="G1009" i="2" s="1"/>
  <c r="H1784" i="1"/>
  <c r="G1067" i="2" s="1"/>
  <c r="H1788" i="1"/>
  <c r="G5507" i="2" s="1"/>
  <c r="H1792" i="1"/>
  <c r="G2825" i="2" s="1"/>
  <c r="H1796" i="1"/>
  <c r="G4581" i="2" s="1"/>
  <c r="H1800" i="1"/>
  <c r="G2016" i="2" s="1"/>
  <c r="H1804" i="1"/>
  <c r="G1780" i="2" s="1"/>
  <c r="H1808" i="1"/>
  <c r="G994" i="2" s="1"/>
  <c r="H1812" i="1"/>
  <c r="G925" i="2" s="1"/>
  <c r="H1816" i="1"/>
  <c r="G4606" i="2" s="1"/>
  <c r="H1820" i="1"/>
  <c r="G3379" i="2" s="1"/>
  <c r="H1824" i="1"/>
  <c r="G2298" i="2" s="1"/>
  <c r="H1828" i="1"/>
  <c r="G3620" i="2" s="1"/>
  <c r="H1832" i="1"/>
  <c r="G552" i="2" s="1"/>
  <c r="H1836" i="1"/>
  <c r="G4503" i="2" s="1"/>
  <c r="H1840" i="1"/>
  <c r="G2454" i="2" s="1"/>
  <c r="H1844" i="1"/>
  <c r="G1327" i="2" s="1"/>
  <c r="H1848" i="1"/>
  <c r="G3632" i="2" s="1"/>
  <c r="H1852" i="1"/>
  <c r="G4349" i="2" s="1"/>
  <c r="H1856" i="1"/>
  <c r="G1438" i="2" s="1"/>
  <c r="H1860" i="1"/>
  <c r="G1749" i="2" s="1"/>
  <c r="H1864" i="1"/>
  <c r="G4608" i="2" s="1"/>
  <c r="H1868" i="1"/>
  <c r="G4256" i="2" s="1"/>
  <c r="H1872" i="1"/>
  <c r="G972" i="2" s="1"/>
  <c r="H1876" i="1"/>
  <c r="G5172" i="2" s="1"/>
  <c r="H1880" i="1"/>
  <c r="G5375" i="2" s="1"/>
  <c r="H1884" i="1"/>
  <c r="G4300" i="2" s="1"/>
  <c r="H1888" i="1"/>
  <c r="G1835" i="2" s="1"/>
  <c r="H1892" i="1"/>
  <c r="G5514" i="2" s="1"/>
  <c r="H1896" i="1"/>
  <c r="G4764" i="2" s="1"/>
  <c r="H1900" i="1"/>
  <c r="G2579" i="2" s="1"/>
  <c r="H1904" i="1"/>
  <c r="G5258" i="2" s="1"/>
  <c r="H1908" i="1"/>
  <c r="G3068" i="2" s="1"/>
  <c r="H1912" i="1"/>
  <c r="G2907" i="2" s="1"/>
  <c r="H1916" i="1"/>
  <c r="G1447" i="2" s="1"/>
  <c r="H1920" i="1"/>
  <c r="G4033" i="2" s="1"/>
  <c r="H1924" i="1"/>
  <c r="G3647" i="2" s="1"/>
  <c r="H1928" i="1"/>
  <c r="G1084" i="2" s="1"/>
  <c r="H1932" i="1"/>
  <c r="G794" i="2" s="1"/>
  <c r="H1936" i="1"/>
  <c r="G3654" i="2" s="1"/>
  <c r="H1940" i="1"/>
  <c r="G2459" i="2" s="1"/>
  <c r="H1944" i="1"/>
  <c r="G5120" i="2" s="1"/>
  <c r="H1948" i="1"/>
  <c r="G2224" i="2" s="1"/>
  <c r="H1952" i="1"/>
  <c r="G2095" i="2" s="1"/>
  <c r="H1956" i="1"/>
  <c r="G74" i="2" s="1"/>
  <c r="H1960" i="1"/>
  <c r="G374" i="2" s="1"/>
  <c r="H1964" i="1"/>
  <c r="G3704" i="2" s="1"/>
  <c r="H1968" i="1"/>
  <c r="G3295" i="2" s="1"/>
  <c r="H1972" i="1"/>
  <c r="G3628" i="2" s="1"/>
  <c r="H1976" i="1"/>
  <c r="G5536" i="2" s="1"/>
  <c r="H1980" i="1"/>
  <c r="G379" i="2" s="1"/>
  <c r="H1984" i="1"/>
  <c r="G2110" i="2" s="1"/>
  <c r="H1988" i="1"/>
  <c r="G1419" i="2" s="1"/>
  <c r="H1992" i="1"/>
  <c r="G414" i="2" s="1"/>
  <c r="H1996" i="1"/>
  <c r="G1652" i="2" s="1"/>
  <c r="H2000" i="1"/>
  <c r="G4133" i="2" s="1"/>
  <c r="H2004" i="1"/>
  <c r="G4282" i="2" s="1"/>
  <c r="H2008" i="1"/>
  <c r="G2518" i="2" s="1"/>
  <c r="H2012" i="1"/>
  <c r="G5176" i="2" s="1"/>
  <c r="H2016" i="1"/>
  <c r="G1690" i="2" s="1"/>
  <c r="H2020" i="1"/>
  <c r="G4489" i="2" s="1"/>
  <c r="H2024" i="1"/>
  <c r="G71" i="2" s="1"/>
  <c r="H2028" i="1"/>
  <c r="G1992" i="2" s="1"/>
  <c r="H2032" i="1"/>
  <c r="G4902" i="2" s="1"/>
  <c r="H2036" i="1"/>
  <c r="G4494" i="2" s="1"/>
  <c r="H2040" i="1"/>
  <c r="G3909" i="2" s="1"/>
  <c r="H2044" i="1"/>
  <c r="G2685" i="2" s="1"/>
  <c r="H2048" i="1"/>
  <c r="G3873" i="2" s="1"/>
  <c r="H2052" i="1"/>
  <c r="G988" i="2" s="1"/>
  <c r="H2056" i="1"/>
  <c r="G3921" i="2" s="1"/>
  <c r="H2060" i="1"/>
  <c r="G4191" i="2" s="1"/>
  <c r="H2064" i="1"/>
  <c r="G2976" i="2" s="1"/>
  <c r="H2068" i="1"/>
  <c r="G933" i="2" s="1"/>
  <c r="H2072" i="1"/>
  <c r="G4180" i="2" s="1"/>
  <c r="H2076" i="1"/>
  <c r="G3219" i="2" s="1"/>
  <c r="H2080" i="1"/>
  <c r="G2569" i="2" s="1"/>
  <c r="H2084" i="1"/>
  <c r="G4104" i="2" s="1"/>
  <c r="H2088" i="1"/>
  <c r="G2710" i="2" s="1"/>
  <c r="H2092" i="1"/>
  <c r="G4866" i="2" s="1"/>
  <c r="H2096" i="1"/>
  <c r="G3538" i="2" s="1"/>
  <c r="H2100" i="1"/>
  <c r="G3125" i="2" s="1"/>
  <c r="H2104" i="1"/>
  <c r="G2066" i="2" s="1"/>
  <c r="H2108" i="1"/>
  <c r="G2768" i="2" s="1"/>
  <c r="H2112" i="1"/>
  <c r="G4231" i="2" s="1"/>
  <c r="H2116" i="1"/>
  <c r="G4052" i="2" s="1"/>
  <c r="H2120" i="1"/>
  <c r="G171" i="2" s="1"/>
  <c r="H2124" i="1"/>
  <c r="G2210" i="2" s="1"/>
  <c r="H2128" i="1"/>
  <c r="G962" i="2" s="1"/>
  <c r="H2132" i="1"/>
  <c r="G1950" i="2" s="1"/>
  <c r="H2136" i="1"/>
  <c r="G3275" i="2" s="1"/>
  <c r="H2140" i="1"/>
  <c r="G4731" i="2" s="1"/>
  <c r="H2144" i="1"/>
  <c r="G2395" i="2" s="1"/>
  <c r="H2148" i="1"/>
  <c r="G1467" i="2" s="1"/>
  <c r="H2152" i="1"/>
  <c r="G4624" i="2" s="1"/>
  <c r="H2156" i="1"/>
  <c r="G1383" i="2" s="1"/>
  <c r="H2160" i="1"/>
  <c r="G2134" i="2" s="1"/>
  <c r="H2164" i="1"/>
  <c r="G125" i="2" s="1"/>
  <c r="H2168" i="1"/>
  <c r="G2622" i="2" s="1"/>
  <c r="H2172" i="1"/>
  <c r="G3175" i="2" s="1"/>
  <c r="H2176" i="1"/>
  <c r="G3357" i="2" s="1"/>
  <c r="H2180" i="1"/>
  <c r="G1392" i="2" s="1"/>
  <c r="H2184" i="1"/>
  <c r="G1256" i="2" s="1"/>
  <c r="H2188" i="1"/>
  <c r="G2715" i="2" s="1"/>
  <c r="H2192" i="1"/>
  <c r="G2916" i="2" s="1"/>
  <c r="H2196" i="1"/>
  <c r="G1337" i="2" s="1"/>
  <c r="H2200" i="1"/>
  <c r="G4655" i="2" s="1"/>
  <c r="H2204" i="1"/>
  <c r="G5378" i="2" s="1"/>
  <c r="H2208" i="1"/>
  <c r="G5419" i="2" s="1"/>
  <c r="H2212" i="1"/>
  <c r="G1515" i="2" s="1"/>
  <c r="H2216" i="1"/>
  <c r="G1093" i="2" s="1"/>
  <c r="H2220" i="1"/>
  <c r="G1633" i="2" s="1"/>
  <c r="H2224" i="1"/>
  <c r="G1827" i="2" s="1"/>
  <c r="H2228" i="1"/>
  <c r="G3818" i="2" s="1"/>
  <c r="H2232" i="1"/>
  <c r="G5155" i="2" s="1"/>
  <c r="H2236" i="1"/>
  <c r="G352" i="2" s="1"/>
  <c r="H2240" i="1"/>
  <c r="G488" i="2" s="1"/>
  <c r="H2244" i="1"/>
  <c r="G2465" i="2" s="1"/>
  <c r="H2248" i="1"/>
  <c r="G4752" i="2" s="1"/>
  <c r="H2252" i="1"/>
  <c r="G1302" i="2" s="1"/>
  <c r="H2256" i="1"/>
  <c r="G3048" i="2" s="1"/>
  <c r="H2260" i="1"/>
  <c r="G1991" i="2" s="1"/>
  <c r="H2264" i="1"/>
  <c r="G2776" i="2" s="1"/>
  <c r="H2268" i="1"/>
  <c r="G670" i="2" s="1"/>
  <c r="H2272" i="1"/>
  <c r="G964" i="2" s="1"/>
  <c r="H2276" i="1"/>
  <c r="G1936" i="2" s="1"/>
  <c r="H2280" i="1"/>
  <c r="G768" i="2" s="1"/>
  <c r="H2284" i="1"/>
  <c r="G4741" i="2" s="1"/>
  <c r="H2288" i="1"/>
  <c r="G612" i="2" s="1"/>
  <c r="H2292" i="1"/>
  <c r="G1069" i="2" s="1"/>
  <c r="H2296" i="1"/>
  <c r="G4663" i="2" s="1"/>
  <c r="H2300" i="1"/>
  <c r="G4381" i="2" s="1"/>
  <c r="H2304" i="1"/>
  <c r="G4406" i="2" s="1"/>
  <c r="H2308" i="1"/>
  <c r="G4213" i="2" s="1"/>
  <c r="H2312" i="1"/>
  <c r="G527" i="2" s="1"/>
  <c r="H2316" i="1"/>
  <c r="G3304" i="2" s="1"/>
  <c r="H2320" i="1"/>
  <c r="G2546" i="2" s="1"/>
  <c r="H2324" i="1"/>
  <c r="G1216" i="2" s="1"/>
  <c r="H2328" i="1"/>
  <c r="G1761" i="2" s="1"/>
  <c r="H2332" i="1"/>
  <c r="G4345" i="2" s="1"/>
  <c r="H2336" i="1"/>
  <c r="G4316" i="2" s="1"/>
  <c r="H2340" i="1"/>
  <c r="G4635" i="2" s="1"/>
  <c r="H2344" i="1"/>
  <c r="G455" i="2" s="1"/>
  <c r="H2348" i="1"/>
  <c r="G2705" i="2" s="1"/>
  <c r="H2352" i="1"/>
  <c r="G2415" i="2" s="1"/>
  <c r="H2356" i="1"/>
  <c r="G2969" i="2" s="1"/>
  <c r="H2360" i="1"/>
  <c r="G470" i="2" s="1"/>
  <c r="H2364" i="1"/>
  <c r="G3367" i="2" s="1"/>
  <c r="H2368" i="1"/>
  <c r="G1846" i="2" s="1"/>
  <c r="H2372" i="1"/>
  <c r="G330" i="2" s="1"/>
  <c r="H2376" i="1"/>
  <c r="G3207" i="2" s="1"/>
  <c r="H2380" i="1"/>
  <c r="G207" i="2" s="1"/>
  <c r="H2384" i="1"/>
  <c r="G3271" i="2" s="1"/>
  <c r="H2388" i="1"/>
  <c r="G1630" i="2" s="1"/>
  <c r="H2392" i="1"/>
  <c r="G3154" i="2" s="1"/>
  <c r="H2396" i="1"/>
  <c r="G845" i="2" s="1"/>
  <c r="H2400" i="1"/>
  <c r="G2160" i="2" s="1"/>
  <c r="H2404" i="1"/>
  <c r="G1727" i="2" s="1"/>
  <c r="H2408" i="1"/>
  <c r="G3692" i="2" s="1"/>
  <c r="H2412" i="1"/>
  <c r="G1218" i="2" s="1"/>
  <c r="H2416" i="1"/>
  <c r="G5025" i="2" s="1"/>
  <c r="H2420" i="1"/>
  <c r="G2543" i="2" s="1"/>
  <c r="H2424" i="1"/>
  <c r="G3816" i="2" s="1"/>
  <c r="H2428" i="1"/>
  <c r="G1629" i="2" s="1"/>
  <c r="H2432" i="1"/>
  <c r="G2132" i="2" s="1"/>
  <c r="H2436" i="1"/>
  <c r="G3321" i="2" s="1"/>
  <c r="H2440" i="1"/>
  <c r="G2332" i="2" s="1"/>
  <c r="H2444" i="1"/>
  <c r="G1854" i="2" s="1"/>
  <c r="H2448" i="1"/>
  <c r="G681" i="2" s="1"/>
  <c r="H2452" i="1"/>
  <c r="G4883" i="2" s="1"/>
  <c r="H2456" i="1"/>
  <c r="G1743" i="2" s="1"/>
  <c r="H2460" i="1"/>
  <c r="G3571" i="2" s="1"/>
  <c r="H2464" i="1"/>
  <c r="G16" i="2" s="1"/>
  <c r="H2468" i="1"/>
  <c r="G2337" i="2" s="1"/>
  <c r="H2472" i="1"/>
  <c r="G2040" i="2" s="1"/>
  <c r="H2476" i="1"/>
  <c r="G2590" i="2" s="1"/>
  <c r="H2480" i="1"/>
  <c r="G1052" i="2" s="1"/>
  <c r="H2484" i="1"/>
  <c r="G3877" i="2" s="1"/>
  <c r="H2488" i="1"/>
  <c r="G579" i="2" s="1"/>
  <c r="H2492" i="1"/>
  <c r="G4029" i="2" s="1"/>
  <c r="H2496" i="1"/>
  <c r="G2034" i="2" s="1"/>
  <c r="H2500" i="1"/>
  <c r="G1309" i="2" s="1"/>
  <c r="H2504" i="1"/>
  <c r="G4508" i="2" s="1"/>
  <c r="H2508" i="1"/>
  <c r="G1689" i="2" s="1"/>
  <c r="H2512" i="1"/>
  <c r="G580" i="2" s="1"/>
  <c r="H2516" i="1"/>
  <c r="G2508" i="2" s="1"/>
  <c r="H2520" i="1"/>
  <c r="G4080" i="2" s="1"/>
  <c r="H2524" i="1"/>
  <c r="G1906" i="2" s="1"/>
  <c r="H2528" i="1"/>
  <c r="G3336" i="2" s="1"/>
  <c r="H2532" i="1"/>
  <c r="G1284" i="2" s="1"/>
  <c r="H2536" i="1"/>
  <c r="G196" i="2" s="1"/>
  <c r="H2540" i="1"/>
  <c r="G2049" i="2" s="1"/>
  <c r="H2544" i="1"/>
  <c r="G3340" i="2" s="1"/>
  <c r="H2548" i="1"/>
  <c r="G5126" i="2" s="1"/>
  <c r="H2552" i="1"/>
  <c r="G640" i="2" s="1"/>
  <c r="H2556" i="1"/>
  <c r="G3505" i="2" s="1"/>
  <c r="H2560" i="1"/>
  <c r="G295" i="2" s="1"/>
  <c r="H2564" i="1"/>
  <c r="G4889" i="2" s="1"/>
  <c r="H2568" i="1"/>
  <c r="G4601" i="2" s="1"/>
  <c r="H2572" i="1"/>
  <c r="G558" i="2" s="1"/>
  <c r="H2576" i="1"/>
  <c r="G3630" i="2" s="1"/>
  <c r="H2580" i="1"/>
  <c r="G5380" i="2" s="1"/>
  <c r="H2584" i="1"/>
  <c r="G2061" i="2" s="1"/>
  <c r="H2588" i="1"/>
  <c r="G4179" i="2" s="1"/>
  <c r="H2592" i="1"/>
  <c r="G5055" i="2" s="1"/>
  <c r="H2596" i="1"/>
  <c r="G2396" i="2" s="1"/>
  <c r="H2600" i="1"/>
  <c r="G4092" i="2" s="1"/>
  <c r="H2604" i="1"/>
  <c r="G4161" i="2" s="1"/>
  <c r="H2608" i="1"/>
  <c r="G83" i="2" s="1"/>
  <c r="H2612" i="1"/>
  <c r="G2793" i="2" s="1"/>
  <c r="H2616" i="1"/>
  <c r="G3796" i="2" s="1"/>
  <c r="H2620" i="1"/>
  <c r="G1463" i="2" s="1"/>
  <c r="H2624" i="1"/>
  <c r="G1885" i="2" s="1"/>
  <c r="H2628" i="1"/>
  <c r="G387" i="2" s="1"/>
  <c r="H2632" i="1"/>
  <c r="G1081" i="2" s="1"/>
  <c r="H2636" i="1"/>
  <c r="G3784" i="2" s="1"/>
  <c r="H2640" i="1"/>
  <c r="G3853" i="2" s="1"/>
  <c r="H2644" i="1"/>
  <c r="G3659" i="2" s="1"/>
  <c r="H2648" i="1"/>
  <c r="G3436" i="2" s="1"/>
  <c r="H2652" i="1"/>
  <c r="G4136" i="2" s="1"/>
  <c r="H2656" i="1"/>
  <c r="G3426" i="2" s="1"/>
  <c r="H2660" i="1"/>
  <c r="G4065" i="2" s="1"/>
  <c r="H2664" i="1"/>
  <c r="G3081" i="2" s="1"/>
  <c r="H2668" i="1"/>
  <c r="G3077" i="2" s="1"/>
  <c r="H2672" i="1"/>
  <c r="G1904" i="2" s="1"/>
  <c r="H2676" i="1"/>
  <c r="G322" i="2" s="1"/>
  <c r="H2680" i="1"/>
  <c r="G2649" i="2" s="1"/>
  <c r="H2684" i="1"/>
  <c r="G5034" i="2" s="1"/>
  <c r="H2688" i="1"/>
  <c r="G1806" i="2" s="1"/>
  <c r="H2692" i="1"/>
  <c r="G1328" i="2" s="1"/>
  <c r="H2696" i="1"/>
  <c r="G790" i="2" s="1"/>
  <c r="H2700" i="1"/>
  <c r="G4128" i="2" s="1"/>
  <c r="H2704" i="1"/>
  <c r="G2030" i="2" s="1"/>
  <c r="H2708" i="1"/>
  <c r="G1170" i="2" s="1"/>
  <c r="H2712" i="1"/>
  <c r="G1111" i="2" s="1"/>
  <c r="H2716" i="1"/>
  <c r="G4789" i="2" s="1"/>
  <c r="H2720" i="1"/>
  <c r="G4940" i="2" s="1"/>
  <c r="H2724" i="1"/>
  <c r="G744" i="2" s="1"/>
  <c r="H2728" i="1"/>
  <c r="G4432" i="2" s="1"/>
  <c r="H2732" i="1"/>
  <c r="G3609" i="2" s="1"/>
  <c r="H2736" i="1"/>
  <c r="G2561" i="2" s="1"/>
  <c r="H2740" i="1"/>
  <c r="G784" i="2" s="1"/>
  <c r="H2744" i="1"/>
  <c r="G3608" i="2" s="1"/>
  <c r="H2748" i="1"/>
  <c r="G997" i="2" s="1"/>
  <c r="H2752" i="1"/>
  <c r="G132" i="2" s="1"/>
  <c r="H2756" i="1"/>
  <c r="G242" i="2" s="1"/>
  <c r="H2760" i="1"/>
  <c r="G4785" i="2" s="1"/>
  <c r="H2764" i="1"/>
  <c r="G2925" i="2" s="1"/>
  <c r="H2768" i="1"/>
  <c r="G2648" i="2" s="1"/>
  <c r="H2772" i="1"/>
  <c r="G2064" i="2" s="1"/>
  <c r="H2776" i="1"/>
  <c r="G98" i="2" s="1"/>
  <c r="H2780" i="1"/>
  <c r="G1460" i="2" s="1"/>
  <c r="H2784" i="1"/>
  <c r="G4461" i="2" s="1"/>
  <c r="H2788" i="1"/>
  <c r="G774" i="2" s="1"/>
  <c r="H2792" i="1"/>
  <c r="G1851" i="2" s="1"/>
  <c r="H2796" i="1"/>
  <c r="G2278" i="2" s="1"/>
  <c r="H2800" i="1"/>
  <c r="G5518" i="2" s="1"/>
  <c r="H2804" i="1"/>
  <c r="G3406" i="2" s="1"/>
  <c r="H2808" i="1"/>
  <c r="G4577" i="2" s="1"/>
  <c r="H2812" i="1"/>
  <c r="G823" i="2" s="1"/>
  <c r="H2816" i="1"/>
  <c r="G4802" i="2" s="1"/>
  <c r="H2820" i="1"/>
  <c r="G4579" i="2" s="1"/>
  <c r="H2824" i="1"/>
  <c r="G5021" i="2" s="1"/>
  <c r="H2828" i="1"/>
  <c r="G603" i="2" s="1"/>
  <c r="H2832" i="1"/>
  <c r="G978" i="2" s="1"/>
  <c r="H2836" i="1"/>
  <c r="G4273" i="2" s="1"/>
  <c r="H2840" i="1"/>
  <c r="G4837" i="2" s="1"/>
  <c r="H2844" i="1"/>
  <c r="G1993" i="2" s="1"/>
  <c r="H2848" i="1"/>
  <c r="G5133" i="2" s="1"/>
  <c r="H2852" i="1"/>
  <c r="G5165" i="2" s="1"/>
  <c r="H2856" i="1"/>
  <c r="G3003" i="2" s="1"/>
  <c r="H2860" i="1"/>
  <c r="G4822" i="2" s="1"/>
  <c r="H2864" i="1"/>
  <c r="G1738" i="2" s="1"/>
  <c r="H2868" i="1"/>
  <c r="G2837" i="2" s="1"/>
  <c r="H2872" i="1"/>
  <c r="G1845" i="2" s="1"/>
  <c r="H2876" i="1"/>
  <c r="G1604" i="2" s="1"/>
  <c r="H2880" i="1"/>
  <c r="G3198" i="2" s="1"/>
  <c r="H2884" i="1"/>
  <c r="G1687" i="2" s="1"/>
  <c r="H2888" i="1"/>
  <c r="G953" i="2" s="1"/>
  <c r="H2892" i="1"/>
  <c r="G786" i="2" s="1"/>
  <c r="H2896" i="1"/>
  <c r="G3732" i="2" s="1"/>
  <c r="H2900" i="1"/>
  <c r="G2735" i="2" s="1"/>
  <c r="H2904" i="1"/>
  <c r="G1250" i="2" s="1"/>
  <c r="H2908" i="1"/>
  <c r="G4202" i="2" s="1"/>
  <c r="H2912" i="1"/>
  <c r="G1982" i="2" s="1"/>
  <c r="H2916" i="1"/>
  <c r="G4327" i="2" s="1"/>
  <c r="H2920" i="1"/>
  <c r="G29" i="2" s="1"/>
  <c r="H2924" i="1"/>
  <c r="G3166" i="2" s="1"/>
  <c r="H2928" i="1"/>
  <c r="G1231" i="2" s="1"/>
  <c r="H2932" i="1"/>
  <c r="G1166" i="2" s="1"/>
  <c r="H2936" i="1"/>
  <c r="G5218" i="2" s="1"/>
  <c r="H2940" i="1"/>
  <c r="G2220" i="2" s="1"/>
  <c r="H2944" i="1"/>
  <c r="G3677" i="2" s="1"/>
  <c r="H2948" i="1"/>
  <c r="G955" i="2" s="1"/>
  <c r="H2952" i="1"/>
  <c r="G4160" i="2" s="1"/>
  <c r="H2956" i="1"/>
  <c r="G5438" i="2" s="1"/>
  <c r="H2960" i="1"/>
  <c r="G346" i="2" s="1"/>
  <c r="H2964" i="1"/>
  <c r="G4144" i="2" s="1"/>
  <c r="H2968" i="1"/>
  <c r="G5561" i="2" s="1"/>
  <c r="H2972" i="1"/>
  <c r="G4827" i="2" s="1"/>
  <c r="H2976" i="1"/>
  <c r="G1653" i="2" s="1"/>
  <c r="H2980" i="1"/>
  <c r="G2167" i="2" s="1"/>
  <c r="H2984" i="1"/>
  <c r="G2323" i="2" s="1"/>
  <c r="H2988" i="1"/>
  <c r="G2572" i="2" s="1"/>
  <c r="H2992" i="1"/>
  <c r="G2091" i="2" s="1"/>
  <c r="H2996" i="1"/>
  <c r="G1717" i="2" s="1"/>
  <c r="H3000" i="1"/>
  <c r="G4875" i="2" s="1"/>
  <c r="H3004" i="1"/>
  <c r="G4979" i="2" s="1"/>
  <c r="H3008" i="1"/>
  <c r="G2355" i="2" s="1"/>
  <c r="H3012" i="1"/>
  <c r="G2717" i="2" s="1"/>
  <c r="H3016" i="1"/>
  <c r="G5214" i="2" s="1"/>
  <c r="H3020" i="1"/>
  <c r="G906" i="2" s="1"/>
  <c r="H3024" i="1"/>
  <c r="G2054" i="2" s="1"/>
  <c r="H3028" i="1"/>
  <c r="G7" i="2" s="1"/>
  <c r="H3032" i="1"/>
  <c r="G4828" i="2" s="1"/>
  <c r="H3036" i="1"/>
  <c r="G2165" i="2" s="1"/>
  <c r="H3040" i="1"/>
  <c r="G1844" i="2" s="1"/>
  <c r="H3044" i="1"/>
  <c r="G3038" i="2" s="1"/>
  <c r="H3048" i="1"/>
  <c r="G3149" i="2" s="1"/>
  <c r="H3052" i="1"/>
  <c r="G2209" i="2" s="1"/>
  <c r="H3056" i="1"/>
  <c r="G1239" i="2" s="1"/>
  <c r="H3060" i="1"/>
  <c r="G2727" i="2" s="1"/>
  <c r="H3064" i="1"/>
  <c r="G2620" i="2" s="1"/>
  <c r="H3068" i="1"/>
  <c r="G3845" i="2" s="1"/>
  <c r="H3072" i="1"/>
  <c r="G4400" i="2" s="1"/>
  <c r="H3076" i="1"/>
  <c r="G5408" i="2" s="1"/>
  <c r="H3080" i="1"/>
  <c r="G1961" i="2" s="1"/>
  <c r="H3084" i="1"/>
  <c r="G4762" i="2" s="1"/>
  <c r="H3088" i="1"/>
  <c r="G1901" i="2" s="1"/>
  <c r="H3092" i="1"/>
  <c r="G3583" i="2" s="1"/>
  <c r="H3096" i="1"/>
  <c r="G749" i="2" s="1"/>
  <c r="H3100" i="1"/>
  <c r="G3706" i="2" s="1"/>
  <c r="H3104" i="1"/>
  <c r="G531" i="2" s="1"/>
  <c r="H3108" i="1"/>
  <c r="G3374" i="2" s="1"/>
  <c r="H3112" i="1"/>
  <c r="G128" i="2" s="1"/>
  <c r="H3116" i="1"/>
  <c r="G429" i="2" s="1"/>
  <c r="H3120" i="1"/>
  <c r="G635" i="2" s="1"/>
  <c r="H3124" i="1"/>
  <c r="G5414" i="2" s="1"/>
  <c r="H3128" i="1"/>
  <c r="G1096" i="2" s="1"/>
  <c r="H3132" i="1"/>
  <c r="G1528" i="2" s="1"/>
  <c r="H3136" i="1"/>
  <c r="G2828" i="2" s="1"/>
  <c r="H3140" i="1"/>
  <c r="G4562" i="2" s="1"/>
  <c r="H3144" i="1"/>
  <c r="G1699" i="2" s="1"/>
  <c r="H3148" i="1"/>
  <c r="G3148" i="2" s="1"/>
  <c r="H3152" i="1"/>
  <c r="G4713" i="2" s="1"/>
  <c r="H3156" i="1"/>
  <c r="G544" i="2" s="1"/>
  <c r="H3160" i="1"/>
  <c r="G4766" i="2" s="1"/>
  <c r="H3164" i="1"/>
  <c r="G3558" i="2" s="1"/>
  <c r="H3168" i="1"/>
  <c r="G4821" i="2" s="1"/>
  <c r="H3172" i="1"/>
  <c r="G518" i="2" s="1"/>
  <c r="H3176" i="1"/>
  <c r="G2635" i="2" s="1"/>
  <c r="H3180" i="1"/>
  <c r="G2888" i="2" s="1"/>
  <c r="H3184" i="1"/>
  <c r="G4188" i="2" s="1"/>
  <c r="H3188" i="1"/>
  <c r="G5307" i="2" s="1"/>
  <c r="H3192" i="1"/>
  <c r="G4995" i="2" s="1"/>
  <c r="H3196" i="1"/>
  <c r="G2328" i="2" s="1"/>
  <c r="H3200" i="1"/>
  <c r="G4297" i="2" s="1"/>
  <c r="H3204" i="1"/>
  <c r="G3168" i="2" s="1"/>
  <c r="H3208" i="1"/>
  <c r="G2510" i="2" s="1"/>
  <c r="H3212" i="1"/>
  <c r="G1191" i="2" s="1"/>
  <c r="H3216" i="1"/>
  <c r="G2445" i="2" s="1"/>
  <c r="H3220" i="1"/>
  <c r="G2757" i="2" s="1"/>
  <c r="H3224" i="1"/>
  <c r="G292" i="2" s="1"/>
  <c r="H3228" i="1"/>
  <c r="G1523" i="2" s="1"/>
  <c r="H3232" i="1"/>
  <c r="G1801" i="2" s="1"/>
  <c r="H3236" i="1"/>
  <c r="G5208" i="2" s="1"/>
  <c r="H3240" i="1"/>
  <c r="G4621" i="2" s="1"/>
  <c r="H3244" i="1"/>
  <c r="G3274" i="2" s="1"/>
  <c r="H3248" i="1"/>
  <c r="G451" i="2" s="1"/>
  <c r="H3252" i="1"/>
  <c r="G191" i="2" s="1"/>
  <c r="H3256" i="1"/>
  <c r="G1978" i="2" s="1"/>
  <c r="H3260" i="1"/>
  <c r="G1061" i="2" s="1"/>
  <c r="H3264" i="1"/>
  <c r="G4270" i="2" s="1"/>
  <c r="H3268" i="1"/>
  <c r="G1449" i="2" s="1"/>
  <c r="H3272" i="1"/>
  <c r="G1345" i="2" s="1"/>
  <c r="H3276" i="1"/>
  <c r="G3850" i="2" s="1"/>
  <c r="H3280" i="1"/>
  <c r="G1656" i="2" s="1"/>
  <c r="H3284" i="1"/>
  <c r="G3132" i="2" s="1"/>
  <c r="H3288" i="1"/>
  <c r="G4011" i="2" s="1"/>
  <c r="H3292" i="1"/>
  <c r="G3664" i="2" s="1"/>
  <c r="H3296" i="1"/>
  <c r="G5142" i="2" s="1"/>
  <c r="H3300" i="1"/>
  <c r="G4721" i="2" s="1"/>
  <c r="H3304" i="1"/>
  <c r="G4278" i="2" s="1"/>
  <c r="H3308" i="1"/>
  <c r="G3634" i="2" s="1"/>
  <c r="H3312" i="1"/>
  <c r="G5428" i="2" s="1"/>
  <c r="H3316" i="1"/>
  <c r="G977" i="2" s="1"/>
  <c r="H3320" i="1"/>
  <c r="G4109" i="2" s="1"/>
  <c r="H3324" i="1"/>
  <c r="G2812" i="2" s="1"/>
  <c r="H3328" i="1"/>
  <c r="G2038" i="2" s="1"/>
  <c r="H3332" i="1"/>
  <c r="G3396" i="2" s="1"/>
  <c r="H3336" i="1"/>
  <c r="G4145" i="2" s="1"/>
  <c r="H3340" i="1"/>
  <c r="G4843" i="2" s="1"/>
  <c r="H3344" i="1"/>
  <c r="G4999" i="2" s="1"/>
  <c r="H3348" i="1"/>
  <c r="G4194" i="2" s="1"/>
  <c r="H3352" i="1"/>
  <c r="G1252" i="2" s="1"/>
  <c r="H3356" i="1"/>
  <c r="G1521" i="2" s="1"/>
  <c r="H3360" i="1"/>
  <c r="G5564" i="2" s="1"/>
  <c r="H3364" i="1"/>
  <c r="G4066" i="2" s="1"/>
  <c r="H3368" i="1"/>
  <c r="G5530" i="2" s="1"/>
  <c r="H3372" i="1"/>
  <c r="G5525" i="2" s="1"/>
  <c r="H3376" i="1"/>
  <c r="G5298" i="2" s="1"/>
  <c r="H3380" i="1"/>
  <c r="G376" i="2" s="1"/>
  <c r="H3384" i="1"/>
  <c r="G3939" i="2" s="1"/>
  <c r="H3388" i="1"/>
  <c r="G1525" i="2" s="1"/>
  <c r="H3392" i="1"/>
  <c r="G1654" i="2" s="1"/>
  <c r="H3396" i="1"/>
  <c r="G5224" i="2" s="1"/>
  <c r="H3400" i="1"/>
  <c r="G4352" i="2" s="1"/>
  <c r="H3404" i="1"/>
  <c r="G1869" i="2" s="1"/>
  <c r="H3408" i="1"/>
  <c r="G3596" i="2" s="1"/>
  <c r="H3412" i="1"/>
  <c r="G4043" i="2" s="1"/>
  <c r="H3416" i="1"/>
  <c r="G1144" i="2" s="1"/>
  <c r="H3420" i="1"/>
  <c r="G639" i="2" s="1"/>
  <c r="H3424" i="1"/>
  <c r="G5526" i="2" s="1"/>
  <c r="H3428" i="1"/>
  <c r="G4748" i="2" s="1"/>
  <c r="H3432" i="1"/>
  <c r="G634" i="2" s="1"/>
  <c r="H3436" i="1"/>
  <c r="G5440" i="2" s="1"/>
  <c r="H3440" i="1"/>
  <c r="G2908" i="2" s="1"/>
  <c r="H3444" i="1"/>
  <c r="G3922" i="2" s="1"/>
  <c r="H3448" i="1"/>
  <c r="G1405" i="2" s="1"/>
  <c r="H3452" i="1"/>
  <c r="G2575" i="2" s="1"/>
  <c r="H3456" i="1"/>
  <c r="G5038" i="2" s="1"/>
  <c r="H3460" i="1"/>
  <c r="G4281" i="2" s="1"/>
  <c r="H3464" i="1"/>
  <c r="G3805" i="2" s="1"/>
  <c r="H3468" i="1"/>
  <c r="G341" i="2" s="1"/>
  <c r="H3472" i="1"/>
  <c r="G2677" i="2" s="1"/>
  <c r="H3476" i="1"/>
  <c r="G2643" i="2" s="1"/>
  <c r="H3480" i="1"/>
  <c r="G5183" i="2" s="1"/>
  <c r="H3484" i="1"/>
  <c r="G3225" i="2" s="1"/>
  <c r="H3488" i="1"/>
  <c r="G4112" i="2" s="1"/>
  <c r="H3492" i="1"/>
  <c r="G2968" i="2" s="1"/>
  <c r="H3496" i="1"/>
  <c r="G5163" i="2" s="1"/>
  <c r="H3500" i="1"/>
  <c r="G1237" i="2" s="1"/>
  <c r="H3504" i="1"/>
  <c r="G1567" i="2" s="1"/>
  <c r="H3508" i="1"/>
  <c r="G2949" i="2" s="1"/>
  <c r="H3512" i="1"/>
  <c r="G5456" i="2" s="1"/>
  <c r="H3516" i="1"/>
  <c r="G5259" i="2" s="1"/>
  <c r="H3520" i="1"/>
  <c r="G4639" i="2" s="1"/>
  <c r="H3524" i="1"/>
  <c r="G2506" i="2" s="1"/>
  <c r="H3528" i="1"/>
  <c r="G3114" i="2" s="1"/>
  <c r="H3532" i="1"/>
  <c r="G300" i="2" s="1"/>
  <c r="H3536" i="1"/>
  <c r="G5320" i="2" s="1"/>
  <c r="H3540" i="1"/>
  <c r="G362" i="2" s="1"/>
  <c r="H3544" i="1"/>
  <c r="G2252" i="2" s="1"/>
  <c r="H3548" i="1"/>
  <c r="G2250" i="2" s="1"/>
  <c r="H3552" i="1"/>
  <c r="G3161" i="2" s="1"/>
  <c r="H3556" i="1"/>
  <c r="G4716" i="2" s="1"/>
  <c r="H3560" i="1"/>
  <c r="G2033" i="2" s="1"/>
  <c r="H3564" i="1"/>
  <c r="G3137" i="2" s="1"/>
  <c r="H3568" i="1"/>
  <c r="G1217" i="2" s="1"/>
  <c r="H3572" i="1"/>
  <c r="G1707" i="2" s="1"/>
  <c r="H3576" i="1"/>
  <c r="G1407" i="2" s="1"/>
  <c r="H3580" i="1"/>
  <c r="G3844" i="2" s="1"/>
  <c r="H3584" i="1"/>
  <c r="G2079" i="2" s="1"/>
  <c r="H3588" i="1"/>
  <c r="G2312" i="2" s="1"/>
  <c r="H3592" i="1"/>
  <c r="G266" i="2" s="1"/>
  <c r="H3596" i="1"/>
  <c r="G2691" i="2" s="1"/>
  <c r="H3600" i="1"/>
  <c r="G3145" i="2" s="1"/>
  <c r="H3604" i="1"/>
  <c r="G3880" i="2" s="1"/>
  <c r="H3608" i="1"/>
  <c r="G3743" i="2" s="1"/>
  <c r="H3612" i="1"/>
  <c r="G3144" i="2" s="1"/>
  <c r="H3616" i="1"/>
  <c r="G2616" i="2" s="1"/>
  <c r="H3620" i="1"/>
  <c r="G2664" i="2" s="1"/>
  <c r="H3624" i="1"/>
  <c r="G15" i="2" s="1"/>
  <c r="H3628" i="1"/>
  <c r="G3348" i="2" s="1"/>
  <c r="H3632" i="1"/>
  <c r="G5488" i="2" s="1"/>
  <c r="H3636" i="1"/>
  <c r="G3309" i="2" s="1"/>
  <c r="H3640" i="1"/>
  <c r="G2591" i="2" s="1"/>
  <c r="H3644" i="1"/>
  <c r="G4067" i="2" s="1"/>
  <c r="H3648" i="1"/>
  <c r="G369" i="2" s="1"/>
  <c r="H3652" i="1"/>
  <c r="G990" i="2" s="1"/>
  <c r="H3656" i="1"/>
  <c r="G1326" i="2" s="1"/>
  <c r="H3660" i="1"/>
  <c r="G2890" i="2" s="1"/>
  <c r="H3664" i="1"/>
  <c r="G1596" i="2" s="1"/>
  <c r="H3668" i="1"/>
  <c r="G1832" i="2" s="1"/>
  <c r="H3672" i="1"/>
  <c r="G5327" i="2" s="1"/>
  <c r="H3676" i="1"/>
  <c r="G3978" i="2" s="1"/>
  <c r="H3680" i="1"/>
  <c r="G2799" i="2" s="1"/>
  <c r="H3684" i="1"/>
  <c r="G1617" i="2" s="1"/>
  <c r="H3688" i="1"/>
  <c r="G1292" i="2" s="1"/>
  <c r="H3692" i="1"/>
  <c r="G893" i="2" s="1"/>
  <c r="H3696" i="1"/>
  <c r="G4831" i="2" s="1"/>
  <c r="H3700" i="1"/>
  <c r="G4772" i="2" s="1"/>
  <c r="H3704" i="1"/>
  <c r="G5129" i="2" s="1"/>
  <c r="H3708" i="1"/>
  <c r="G2446" i="2" s="1"/>
  <c r="H3712" i="1"/>
  <c r="G1900" i="2" s="1"/>
  <c r="H3716" i="1"/>
  <c r="G2422" i="2" s="1"/>
  <c r="H3720" i="1"/>
  <c r="G3593" i="2" s="1"/>
  <c r="H3724" i="1"/>
  <c r="G3353" i="2" s="1"/>
  <c r="H3728" i="1"/>
  <c r="G5339" i="2" s="1"/>
  <c r="H3732" i="1"/>
  <c r="G3936" i="2" s="1"/>
  <c r="H3736" i="1"/>
  <c r="G895" i="2" s="1"/>
  <c r="H3740" i="1"/>
  <c r="G2434" i="2" s="1"/>
  <c r="H3744" i="1"/>
  <c r="G3641" i="2" s="1"/>
  <c r="H3748" i="1"/>
  <c r="G2455" i="2" s="1"/>
  <c r="H3752" i="1"/>
  <c r="G2743" i="2" s="1"/>
  <c r="H3756" i="1"/>
  <c r="G2008" i="2" s="1"/>
  <c r="H3760" i="1"/>
  <c r="G4553" i="2" s="1"/>
  <c r="H3764" i="1"/>
  <c r="G2673" i="2" s="1"/>
  <c r="H3768" i="1"/>
  <c r="G3211" i="2" s="1"/>
  <c r="H3772" i="1"/>
  <c r="G4499" i="2" s="1"/>
  <c r="H3776" i="1"/>
  <c r="G2120" i="2" s="1"/>
  <c r="H3780" i="1"/>
  <c r="G4287" i="2" s="1"/>
  <c r="H3784" i="1"/>
  <c r="G2923" i="2" s="1"/>
  <c r="H3788" i="1"/>
  <c r="G4387" i="2" s="1"/>
  <c r="H3792" i="1"/>
  <c r="G2310" i="2" s="1"/>
  <c r="H3796" i="1"/>
  <c r="G223" i="2" s="1"/>
  <c r="H3800" i="1"/>
  <c r="G3995" i="2" s="1"/>
  <c r="H3804" i="1"/>
  <c r="G234" i="2" s="1"/>
  <c r="H3808" i="1"/>
  <c r="G5245" i="2" s="1"/>
  <c r="H3812" i="1"/>
  <c r="G4070" i="2" s="1"/>
  <c r="H3816" i="1"/>
  <c r="G467" i="2" s="1"/>
  <c r="H3820" i="1"/>
  <c r="G2254" i="2" s="1"/>
  <c r="H3824" i="1"/>
  <c r="G3290" i="2" s="1"/>
  <c r="H3828" i="1"/>
  <c r="G1452" i="2" s="1"/>
  <c r="H3832" i="1"/>
  <c r="G1366" i="2" s="1"/>
  <c r="H3836" i="1"/>
  <c r="G2942" i="2" s="1"/>
  <c r="H3840" i="1"/>
  <c r="G1736" i="2" s="1"/>
  <c r="H3844" i="1"/>
  <c r="G3172" i="2" s="1"/>
  <c r="H3848" i="1"/>
  <c r="G5400" i="2" s="1"/>
  <c r="H3852" i="1"/>
  <c r="G245" i="2" s="1"/>
  <c r="H3856" i="1"/>
  <c r="G1734" i="2" s="1"/>
  <c r="H3860" i="1"/>
  <c r="G1809" i="2" s="1"/>
  <c r="H3864" i="1"/>
  <c r="G1540" i="2" s="1"/>
  <c r="H3868" i="1"/>
  <c r="G4830" i="2" s="1"/>
  <c r="H3872" i="1"/>
  <c r="G3931" i="2" s="1"/>
  <c r="H3876" i="1"/>
  <c r="G255" i="2" s="1"/>
  <c r="H3880" i="1"/>
  <c r="G5365" i="2" s="1"/>
  <c r="H3884" i="1"/>
  <c r="G5010" i="2" s="1"/>
  <c r="H3888" i="1"/>
  <c r="G700" i="2" s="1"/>
  <c r="H3892" i="1"/>
  <c r="G3810" i="2" s="1"/>
  <c r="H3896" i="1"/>
  <c r="G2222" i="2" s="1"/>
  <c r="H3900" i="1"/>
  <c r="G1361" i="2" s="1"/>
  <c r="H3904" i="1"/>
  <c r="G1035" i="2" s="1"/>
  <c r="H3908" i="1"/>
  <c r="G4165" i="2" s="1"/>
  <c r="H3912" i="1"/>
  <c r="G48" i="2" s="1"/>
  <c r="H3916" i="1"/>
  <c r="G1424" i="2" s="1"/>
  <c r="H3920" i="1"/>
  <c r="G4928" i="2" s="1"/>
  <c r="H3924" i="1"/>
  <c r="G5226" i="2" s="1"/>
  <c r="H3928" i="1"/>
  <c r="G2156" i="2" s="1"/>
  <c r="H3932" i="1"/>
  <c r="G2684" i="2" s="1"/>
  <c r="H3936" i="1"/>
  <c r="G1966" i="2" s="1"/>
  <c r="H3940" i="1"/>
  <c r="G2421" i="2" s="1"/>
  <c r="H3944" i="1"/>
  <c r="G898" i="2" s="1"/>
  <c r="H3948" i="1"/>
  <c r="G1643" i="2" s="1"/>
  <c r="H3952" i="1"/>
  <c r="G4560" i="2" s="1"/>
  <c r="H3956" i="1"/>
  <c r="G1989" i="2" s="1"/>
  <c r="H3960" i="1"/>
  <c r="G2375" i="2" s="1"/>
  <c r="H3964" i="1"/>
  <c r="G1546" i="2" s="1"/>
  <c r="H3968" i="1"/>
  <c r="G1535" i="2" s="1"/>
  <c r="H3972" i="1"/>
  <c r="G529" i="2" s="1"/>
  <c r="H3976" i="1"/>
  <c r="G3428" i="2" s="1"/>
  <c r="H3980" i="1"/>
  <c r="G5496" i="2" s="1"/>
  <c r="H3984" i="1"/>
  <c r="G1797" i="2" s="1"/>
  <c r="H3988" i="1"/>
  <c r="G2845" i="2" s="1"/>
  <c r="H3992" i="1"/>
  <c r="G2686" i="2" s="1"/>
  <c r="H3996" i="1"/>
  <c r="G4634" i="2" s="1"/>
  <c r="H4000" i="1"/>
  <c r="G4344" i="2" s="1"/>
  <c r="H4004" i="1"/>
  <c r="G1726" i="2" s="1"/>
  <c r="H4008" i="1"/>
  <c r="G757" i="2" s="1"/>
  <c r="H4012" i="1"/>
  <c r="G4523" i="2" s="1"/>
  <c r="H4016" i="1"/>
  <c r="G5354" i="2" s="1"/>
  <c r="H4020" i="1"/>
  <c r="G1714" i="2" s="1"/>
  <c r="H4024" i="1"/>
  <c r="G2137" i="2" s="1"/>
  <c r="H4028" i="1"/>
  <c r="G4572" i="2" s="1"/>
  <c r="H4032" i="1"/>
  <c r="G3715" i="2" s="1"/>
  <c r="H4036" i="1"/>
  <c r="G2086" i="2" s="1"/>
  <c r="H4040" i="1"/>
  <c r="G2644" i="2" s="1"/>
  <c r="H4044" i="1"/>
  <c r="G2316" i="2" s="1"/>
  <c r="H4048" i="1"/>
  <c r="G3498" i="2" s="1"/>
  <c r="H4052" i="1"/>
  <c r="G5406" i="2" s="1"/>
  <c r="H4056" i="1"/>
  <c r="G2784" i="2" s="1"/>
  <c r="H4060" i="1"/>
  <c r="G2244" i="2" s="1"/>
  <c r="H4064" i="1"/>
  <c r="G2623" i="2" s="1"/>
  <c r="H4068" i="1"/>
  <c r="G5296" i="2" s="1"/>
  <c r="H4072" i="1"/>
  <c r="G772" i="2" s="1"/>
  <c r="H4076" i="1"/>
  <c r="G5423" i="2" s="1"/>
  <c r="H4080" i="1"/>
  <c r="G3506" i="2" s="1"/>
  <c r="H4084" i="1"/>
  <c r="G1340" i="2" s="1"/>
  <c r="H4088" i="1"/>
  <c r="G1174" i="2" s="1"/>
  <c r="H4092" i="1"/>
  <c r="G4034" i="2" s="1"/>
  <c r="H4096" i="1"/>
  <c r="G1975" i="2" s="1"/>
  <c r="H4100" i="1"/>
  <c r="G5051" i="2" s="1"/>
  <c r="H4104" i="1"/>
  <c r="G3029" i="2" s="1"/>
  <c r="H4108" i="1"/>
  <c r="G2115" i="2" s="1"/>
  <c r="H4112" i="1"/>
  <c r="G1815" i="2" s="1"/>
  <c r="H4116" i="1"/>
  <c r="G434" i="2" s="1"/>
  <c r="H4120" i="1"/>
  <c r="G2451" i="2" s="1"/>
  <c r="H4124" i="1"/>
  <c r="G3660" i="2" s="1"/>
  <c r="H4128" i="1"/>
  <c r="G1183" i="2" s="1"/>
  <c r="H4132" i="1"/>
  <c r="G2313" i="2" s="1"/>
  <c r="H4136" i="1"/>
  <c r="G1720" i="2" s="1"/>
  <c r="H4140" i="1"/>
  <c r="G1427" i="2" s="1"/>
  <c r="H4144" i="1"/>
  <c r="G3626" i="2" s="1"/>
  <c r="H4148" i="1"/>
  <c r="G4373" i="2" s="1"/>
  <c r="H4152" i="1"/>
  <c r="G4014" i="2" s="1"/>
  <c r="H4156" i="1"/>
  <c r="G3918" i="2" s="1"/>
  <c r="H4160" i="1"/>
  <c r="G3465" i="2" s="1"/>
  <c r="H4164" i="1"/>
  <c r="G4543" i="2" s="1"/>
  <c r="H4168" i="1"/>
  <c r="G1232" i="2" s="1"/>
  <c r="H4172" i="1"/>
  <c r="G3927" i="2" s="1"/>
  <c r="H4176" i="1"/>
  <c r="G1824" i="2" s="1"/>
  <c r="H4180" i="1"/>
  <c r="G398" i="2" s="1"/>
  <c r="H4184" i="1"/>
  <c r="G4891" i="2" s="1"/>
  <c r="H4188" i="1"/>
  <c r="G3463" i="2" s="1"/>
  <c r="H4192" i="1"/>
  <c r="G4478" i="2" s="1"/>
  <c r="H4196" i="1"/>
  <c r="G4600" i="2" s="1"/>
  <c r="H4200" i="1"/>
  <c r="G3135" i="2" s="1"/>
  <c r="H4204" i="1"/>
  <c r="G5067" i="2" s="1"/>
  <c r="H4208" i="1"/>
  <c r="G2427" i="2" s="1"/>
  <c r="H4212" i="1"/>
  <c r="G3774" i="2" s="1"/>
  <c r="H4216" i="1"/>
  <c r="G2364" i="2" s="1"/>
  <c r="H4220" i="1"/>
  <c r="G3352" i="2" s="1"/>
  <c r="H4224" i="1"/>
  <c r="G4124" i="2" s="1"/>
  <c r="H4228" i="1"/>
  <c r="G343" i="2" s="1"/>
  <c r="H4232" i="1"/>
  <c r="G2333" i="2" s="1"/>
  <c r="H4236" i="1"/>
  <c r="G4341" i="2" s="1"/>
  <c r="H4240" i="1"/>
  <c r="G3031" i="2" s="1"/>
  <c r="H4244" i="1"/>
  <c r="G391" i="2" s="1"/>
  <c r="H4248" i="1"/>
  <c r="G134" i="2" s="1"/>
  <c r="H4252" i="1"/>
  <c r="G4077" i="2" s="1"/>
  <c r="H4256" i="1"/>
  <c r="G4159" i="2" s="1"/>
  <c r="H4260" i="1"/>
  <c r="G3694" i="2" s="1"/>
  <c r="H4264" i="1"/>
  <c r="G1536" i="2" s="1"/>
  <c r="H4268" i="1"/>
  <c r="G1411" i="2" s="1"/>
  <c r="H4272" i="1"/>
  <c r="G4020" i="2" s="1"/>
  <c r="H4276" i="1"/>
  <c r="G650" i="2" s="1"/>
  <c r="H4280" i="1"/>
  <c r="G3901" i="2" s="1"/>
  <c r="H4284" i="1"/>
  <c r="G2788" i="2" s="1"/>
  <c r="H4288" i="1"/>
  <c r="G3394" i="2" s="1"/>
  <c r="H4292" i="1"/>
  <c r="G2291" i="2" s="1"/>
  <c r="H4296" i="1"/>
  <c r="G4604" i="2" s="1"/>
  <c r="H4300" i="1"/>
  <c r="G4619" i="2" s="1"/>
  <c r="H4304" i="1"/>
  <c r="G5417" i="2" s="1"/>
  <c r="H4308" i="1"/>
  <c r="G4757" i="2" s="1"/>
  <c r="H4312" i="1"/>
  <c r="G3610" i="2" s="1"/>
  <c r="H4316" i="1"/>
  <c r="G3224" i="2" s="1"/>
  <c r="H4320" i="1"/>
  <c r="G735" i="2" s="1"/>
  <c r="H4324" i="1"/>
  <c r="G2273" i="2" s="1"/>
  <c r="H4328" i="1"/>
  <c r="G1661" i="2" s="1"/>
  <c r="H4332" i="1"/>
  <c r="G2225" i="2" s="1"/>
  <c r="H4336" i="1"/>
  <c r="G5546" i="2" s="1"/>
  <c r="H4340" i="1"/>
  <c r="G3237" i="2" s="1"/>
  <c r="H4344" i="1"/>
  <c r="G5436" i="2" s="1"/>
  <c r="H4348" i="1"/>
  <c r="G4226" i="2" s="1"/>
  <c r="H4352" i="1"/>
  <c r="G4353" i="2" s="1"/>
  <c r="H4356" i="1"/>
  <c r="G4396" i="2" s="1"/>
  <c r="H4360" i="1"/>
  <c r="G2118" i="2" s="1"/>
  <c r="H4364" i="1"/>
  <c r="G4659" i="2" s="1"/>
  <c r="H4368" i="1"/>
  <c r="G917" i="2" s="1"/>
  <c r="H4372" i="1"/>
  <c r="G1765" i="2" s="1"/>
  <c r="H4376" i="1"/>
  <c r="G751" i="2" s="1"/>
  <c r="H4380" i="1"/>
  <c r="G3979" i="2" s="1"/>
  <c r="H4384" i="1"/>
  <c r="G1274" i="2" s="1"/>
  <c r="H4388" i="1"/>
  <c r="G3380" i="2" s="1"/>
  <c r="H4392" i="1"/>
  <c r="G4852" i="2" s="1"/>
  <c r="H4396" i="1"/>
  <c r="G4615" i="2" s="1"/>
  <c r="H4400" i="1"/>
  <c r="G476" i="2" s="1"/>
  <c r="H4404" i="1"/>
  <c r="G1512" i="2" s="1"/>
  <c r="H4408" i="1"/>
  <c r="G2663" i="2" s="1"/>
  <c r="H4412" i="1"/>
  <c r="G909" i="2" s="1"/>
  <c r="H4416" i="1"/>
  <c r="G4215" i="2" s="1"/>
  <c r="H4420" i="1"/>
  <c r="G2542" i="2" s="1"/>
  <c r="H4424" i="1"/>
  <c r="G51" i="2" s="1"/>
  <c r="H4428" i="1"/>
  <c r="G270" i="2" s="1"/>
  <c r="H4432" i="1"/>
  <c r="G4090" i="2" s="1"/>
  <c r="H4436" i="1"/>
  <c r="G946" i="2" s="1"/>
  <c r="H4440" i="1"/>
  <c r="G2096" i="2" s="1"/>
  <c r="H4444" i="1"/>
  <c r="G3318" i="2" s="1"/>
  <c r="H4448" i="1"/>
  <c r="G2879" i="2" s="1"/>
  <c r="H4452" i="1"/>
  <c r="G1496" i="2" s="1"/>
  <c r="H4456" i="1"/>
  <c r="G2440" i="2" s="1"/>
  <c r="H4460" i="1"/>
  <c r="G3400" i="2" s="1"/>
  <c r="H4464" i="1"/>
  <c r="G2485" i="2" s="1"/>
  <c r="H4468" i="1"/>
  <c r="G5017" i="2" s="1"/>
  <c r="H4472" i="1"/>
  <c r="G4178" i="2" s="1"/>
  <c r="H4476" i="1"/>
  <c r="G3765" i="2" s="1"/>
  <c r="H4480" i="1"/>
  <c r="G3082" i="2" s="1"/>
  <c r="H4484" i="1"/>
  <c r="G3928" i="2" s="1"/>
  <c r="H4488" i="1"/>
  <c r="G3210" i="2" s="1"/>
  <c r="H4492" i="1"/>
  <c r="G5209" i="2" s="1"/>
  <c r="H4496" i="1"/>
  <c r="G1325" i="2" s="1"/>
  <c r="H4500" i="1"/>
  <c r="G5499" i="2" s="1"/>
  <c r="H4504" i="1"/>
  <c r="G692" i="2" s="1"/>
  <c r="H4508" i="1"/>
  <c r="G1683" i="2" s="1"/>
  <c r="H4512" i="1"/>
  <c r="G4098" i="2" s="1"/>
  <c r="H4516" i="1"/>
  <c r="G2786" i="2" s="1"/>
  <c r="H4520" i="1"/>
  <c r="G816" i="2" s="1"/>
  <c r="H4524" i="1"/>
  <c r="G3055" i="2" s="1"/>
  <c r="H4528" i="1"/>
  <c r="G2481" i="2" s="1"/>
  <c r="H4532" i="1"/>
  <c r="G588" i="2" s="1"/>
  <c r="H4536" i="1"/>
  <c r="G950" i="2" s="1"/>
  <c r="H4540" i="1"/>
  <c r="G2057" i="2" s="1"/>
  <c r="H4544" i="1"/>
  <c r="G825" i="2" s="1"/>
  <c r="H4548" i="1"/>
  <c r="G2989" i="2" s="1"/>
  <c r="H4552" i="1"/>
  <c r="G5009" i="2" s="1"/>
  <c r="H4556" i="1"/>
  <c r="G3998" i="2" s="1"/>
  <c r="H4560" i="1"/>
  <c r="G4162" i="2" s="1"/>
  <c r="H4564" i="1"/>
  <c r="G5487" i="2" s="1"/>
  <c r="H4568" i="1"/>
  <c r="G2138" i="2" s="1"/>
  <c r="H4572" i="1"/>
  <c r="G5104" i="2" s="1"/>
  <c r="H4576" i="1"/>
  <c r="G939" i="2" s="1"/>
  <c r="H4580" i="1"/>
  <c r="G4498" i="2" s="1"/>
  <c r="H4584" i="1"/>
  <c r="G1003" i="2" s="1"/>
  <c r="H4588" i="1"/>
  <c r="G3119" i="2" s="1"/>
  <c r="H4592" i="1"/>
  <c r="G4836" i="2" s="1"/>
  <c r="H4596" i="1"/>
  <c r="G4442" i="2" s="1"/>
  <c r="H4600" i="1"/>
  <c r="G210" i="2" s="1"/>
  <c r="H4604" i="1"/>
  <c r="G5098" i="2" s="1"/>
  <c r="H4608" i="1"/>
  <c r="G496" i="2" s="1"/>
  <c r="H4612" i="1"/>
  <c r="G299" i="2" s="1"/>
  <c r="H4616" i="1"/>
  <c r="G2414" i="2" s="1"/>
  <c r="H4620" i="1"/>
  <c r="G3605" i="2" s="1"/>
  <c r="H4624" i="1"/>
  <c r="G4706" i="2" s="1"/>
  <c r="H4628" i="1"/>
  <c r="G5355" i="2" s="1"/>
  <c r="H4632" i="1"/>
  <c r="G3399" i="2" s="1"/>
  <c r="H4636" i="1"/>
  <c r="G4781" i="2" s="1"/>
  <c r="H4640" i="1"/>
  <c r="G1129" i="2" s="1"/>
  <c r="H4644" i="1"/>
  <c r="G5257" i="2" s="1"/>
  <c r="H4648" i="1"/>
  <c r="G2342" i="2" s="1"/>
  <c r="H4652" i="1"/>
  <c r="G1304" i="2" s="1"/>
  <c r="H4656" i="1"/>
  <c r="G2986" i="2" s="1"/>
  <c r="H4660" i="1"/>
  <c r="G1799" i="2" s="1"/>
  <c r="H4664" i="1"/>
  <c r="G1644" i="2" s="1"/>
  <c r="H4668" i="1"/>
  <c r="G855" i="2" s="1"/>
  <c r="H4672" i="1"/>
  <c r="G2068" i="2" s="1"/>
  <c r="H4676" i="1"/>
  <c r="G2915" i="2" s="1"/>
  <c r="H4680" i="1"/>
  <c r="G875" i="2" s="1"/>
  <c r="H4684" i="1"/>
  <c r="G501" i="2" s="1"/>
  <c r="H4688" i="1"/>
  <c r="G4755" i="2" s="1"/>
  <c r="H4692" i="1"/>
  <c r="G2534" i="2" s="1"/>
  <c r="H4696" i="1"/>
  <c r="G5389" i="2" s="1"/>
  <c r="H4700" i="1"/>
  <c r="G4688" i="2" s="1"/>
  <c r="H4704" i="1"/>
  <c r="G1265" i="2" s="1"/>
  <c r="H4708" i="1"/>
  <c r="G405" i="2" s="1"/>
  <c r="H4712" i="1"/>
  <c r="G4053" i="2" s="1"/>
  <c r="H4716" i="1"/>
  <c r="G2512" i="2" s="1"/>
  <c r="H4720" i="1"/>
  <c r="G3191" i="2" s="1"/>
  <c r="H4724" i="1"/>
  <c r="G5197" i="2" s="1"/>
  <c r="H4728" i="1"/>
  <c r="G1472" i="2" s="1"/>
  <c r="H4732" i="1"/>
  <c r="G1233" i="2" s="1"/>
  <c r="H4736" i="1"/>
  <c r="G1184" i="2" s="1"/>
  <c r="H4740" i="1"/>
  <c r="G5190" i="2" s="1"/>
  <c r="H4744" i="1"/>
  <c r="G139" i="2" s="1"/>
  <c r="H4748" i="1"/>
  <c r="G2800" i="2" s="1"/>
  <c r="H4752" i="1"/>
  <c r="G3627" i="2" s="1"/>
  <c r="H4756" i="1"/>
  <c r="G5089" i="2" s="1"/>
  <c r="H4760" i="1"/>
  <c r="G539" i="2" s="1"/>
  <c r="H4764" i="1"/>
  <c r="G3989" i="2" s="1"/>
  <c r="H4768" i="1"/>
  <c r="G1043" i="2" s="1"/>
  <c r="H4772" i="1"/>
  <c r="G2693" i="2" s="1"/>
  <c r="H4776" i="1"/>
  <c r="G1159" i="2" s="1"/>
  <c r="H4780" i="1"/>
  <c r="G5384" i="2" s="1"/>
  <c r="H4784" i="1"/>
  <c r="G553" i="2" s="1"/>
  <c r="H4788" i="1"/>
  <c r="G4991" i="2" s="1"/>
  <c r="H4792" i="1"/>
  <c r="G4339" i="2" s="1"/>
  <c r="H4796" i="1"/>
  <c r="G5319" i="2" s="1"/>
  <c r="H4800" i="1"/>
  <c r="G2060" i="2" s="1"/>
  <c r="H4804" i="1"/>
  <c r="G1646" i="2" s="1"/>
  <c r="H4808" i="1"/>
  <c r="G913" i="2" s="1"/>
  <c r="H4812" i="1"/>
  <c r="G4476" i="2" s="1"/>
  <c r="H4816" i="1"/>
  <c r="G1253" i="2" s="1"/>
  <c r="H4820" i="1"/>
  <c r="G2896" i="2" s="1"/>
  <c r="H4824" i="1"/>
  <c r="G5481" i="2" s="1"/>
  <c r="H4828" i="1"/>
  <c r="G4885" i="2" s="1"/>
  <c r="H4832" i="1"/>
  <c r="G882" i="2" s="1"/>
  <c r="H4836" i="1"/>
  <c r="G5303" i="2" s="1"/>
  <c r="H4840" i="1"/>
  <c r="G3866" i="2" s="1"/>
  <c r="H4844" i="1"/>
  <c r="G3298" i="2" s="1"/>
  <c r="H4848" i="1"/>
  <c r="G537" i="2" s="1"/>
  <c r="H4852" i="1"/>
  <c r="G351" i="2" s="1"/>
  <c r="H4856" i="1"/>
  <c r="G184" i="2" s="1"/>
  <c r="H4860" i="1"/>
  <c r="G2175" i="2" s="1"/>
  <c r="H4864" i="1"/>
  <c r="G4648" i="2" s="1"/>
  <c r="H4868" i="1"/>
  <c r="G2574" i="2" s="1"/>
  <c r="H4872" i="1"/>
  <c r="G5304" i="2" s="1"/>
  <c r="H4876" i="1"/>
  <c r="G3669" i="2" s="1"/>
  <c r="H4880" i="1"/>
  <c r="G801" i="2" s="1"/>
  <c r="H4884" i="1"/>
  <c r="G1871" i="2" s="1"/>
  <c r="H4888" i="1"/>
  <c r="G5069" i="2" s="1"/>
  <c r="H4892" i="1"/>
  <c r="G4350" i="2" s="1"/>
  <c r="H4896" i="1"/>
  <c r="G1459" i="2" s="1"/>
  <c r="H4900" i="1"/>
  <c r="G1008" i="2" s="1"/>
  <c r="H4904" i="1"/>
  <c r="G5239" i="2" s="1"/>
  <c r="H4908" i="1"/>
  <c r="G2841" i="2" s="1"/>
  <c r="H4912" i="1"/>
  <c r="G3058" i="2" s="1"/>
  <c r="H4916" i="1"/>
  <c r="G4338" i="2" s="1"/>
  <c r="H4920" i="1"/>
  <c r="G4678" i="2" s="1"/>
  <c r="H4924" i="1"/>
  <c r="G2922" i="2" s="1"/>
  <c r="H4928" i="1"/>
  <c r="G447" i="2" s="1"/>
  <c r="H4932" i="1"/>
  <c r="G2887" i="2" s="1"/>
  <c r="H4936" i="1"/>
  <c r="G3338" i="2" s="1"/>
  <c r="H4940" i="1"/>
  <c r="G1782" i="2" s="1"/>
  <c r="H4944" i="1"/>
  <c r="G3329" i="2" s="1"/>
  <c r="H4948" i="1"/>
  <c r="G3954" i="2" s="1"/>
  <c r="H4952" i="1"/>
  <c r="G530" i="2" s="1"/>
  <c r="H4956" i="1"/>
  <c r="G2905" i="2" s="1"/>
  <c r="H4960" i="1"/>
  <c r="G2839" i="2" s="1"/>
  <c r="H4964" i="1"/>
  <c r="G526" i="2" s="1"/>
  <c r="H4968" i="1"/>
  <c r="G5302" i="2" s="1"/>
  <c r="H4972" i="1"/>
  <c r="G1112" i="2" s="1"/>
  <c r="H4976" i="1"/>
  <c r="G3578" i="2" s="1"/>
  <c r="H4980" i="1"/>
  <c r="G5101" i="2" s="1"/>
  <c r="H4984" i="1"/>
  <c r="G4006" i="2" s="1"/>
  <c r="H4988" i="1"/>
  <c r="G2679" i="2" s="1"/>
  <c r="H4992" i="1"/>
  <c r="G5460" i="2" s="1"/>
  <c r="H4996" i="1"/>
  <c r="G5242" i="2" s="1"/>
  <c r="H5000" i="1"/>
  <c r="G3682" i="2" s="1"/>
  <c r="H5004" i="1"/>
  <c r="G3696" i="2" s="1"/>
  <c r="H5008" i="1"/>
  <c r="G2417" i="2" s="1"/>
  <c r="H5012" i="1"/>
  <c r="G5446" i="2" s="1"/>
  <c r="H5016" i="1"/>
  <c r="G465" i="2" s="1"/>
  <c r="H5020" i="1"/>
  <c r="G4211" i="2" s="1"/>
  <c r="H5024" i="1"/>
  <c r="G2529" i="2" s="1"/>
  <c r="H5028" i="1"/>
  <c r="G763" i="2" s="1"/>
  <c r="H5032" i="1"/>
  <c r="G4318" i="2" s="1"/>
  <c r="H5036" i="1"/>
  <c r="G334" i="2" s="1"/>
  <c r="H5040" i="1"/>
  <c r="G3364" i="2" s="1"/>
  <c r="H5044" i="1"/>
  <c r="G3847" i="2" s="1"/>
  <c r="H5048" i="1"/>
  <c r="G3952" i="2" s="1"/>
  <c r="H5052" i="1"/>
  <c r="G5407" i="2" s="1"/>
  <c r="H5056" i="1"/>
  <c r="G740" i="2" s="1"/>
  <c r="H5060" i="1"/>
  <c r="G3489" i="2" s="1"/>
  <c r="H5064" i="1"/>
  <c r="G155" i="2" s="1"/>
  <c r="H5068" i="1"/>
  <c r="G3223" i="2" s="1"/>
  <c r="H5072" i="1"/>
  <c r="G2729" i="2" s="1"/>
  <c r="H5076" i="1"/>
  <c r="G1850" i="2" s="1"/>
  <c r="H5080" i="1"/>
  <c r="G2094" i="2" s="1"/>
  <c r="H5084" i="1"/>
  <c r="G3546" i="2" s="1"/>
  <c r="H5088" i="1"/>
  <c r="G4588" i="2" s="1"/>
  <c r="H5092" i="1"/>
  <c r="G4130" i="2" s="1"/>
  <c r="H5096" i="1"/>
  <c r="G5426" i="2" s="1"/>
  <c r="H5100" i="1"/>
  <c r="G5270" i="2" s="1"/>
  <c r="H5104" i="1"/>
  <c r="G587" i="2" s="1"/>
  <c r="H5108" i="1"/>
  <c r="G49" i="2" s="1"/>
  <c r="H5112" i="1"/>
  <c r="G442" i="2" s="1"/>
  <c r="H5116" i="1"/>
  <c r="G2211" i="2" s="1"/>
  <c r="H5120" i="1"/>
  <c r="G1261" i="2" s="1"/>
  <c r="H5124" i="1"/>
  <c r="G4149" i="2" s="1"/>
  <c r="H5128" i="1"/>
  <c r="G591" i="2" s="1"/>
  <c r="H5132" i="1"/>
  <c r="G1616" i="2" s="1"/>
  <c r="H5136" i="1"/>
  <c r="G2638" i="2" s="1"/>
  <c r="H5140" i="1"/>
  <c r="G3970" i="2" s="1"/>
  <c r="H5144" i="1"/>
  <c r="G621" i="2" s="1"/>
  <c r="H5148" i="1"/>
  <c r="G3727" i="2" s="1"/>
  <c r="H5152" i="1"/>
  <c r="G2554" i="2" s="1"/>
  <c r="H5156" i="1"/>
  <c r="G1755" i="2" s="1"/>
  <c r="H5160" i="1"/>
  <c r="G3606" i="2" s="1"/>
  <c r="H5164" i="1"/>
  <c r="G4365" i="2" s="1"/>
  <c r="H5168" i="1"/>
  <c r="G4943" i="2" s="1"/>
  <c r="H5172" i="1"/>
  <c r="G1446" i="2" s="1"/>
  <c r="H5176" i="1"/>
  <c r="G5103" i="2" s="1"/>
  <c r="H5180" i="1"/>
  <c r="G2753" i="2" s="1"/>
  <c r="H5184" i="1"/>
  <c r="G4311" i="2" s="1"/>
  <c r="H5188" i="1"/>
  <c r="G1842" i="2" s="1"/>
  <c r="H5192" i="1"/>
  <c r="G253" i="2" s="1"/>
  <c r="H5196" i="1"/>
  <c r="G1912" i="2" s="1"/>
  <c r="H5200" i="1"/>
  <c r="G3320" i="2" s="1"/>
  <c r="H5204" i="1"/>
  <c r="G2970" i="2" s="1"/>
  <c r="H5208" i="1"/>
  <c r="G2090" i="2" s="1"/>
  <c r="H5212" i="1"/>
  <c r="G4371" i="2" s="1"/>
  <c r="H5216" i="1"/>
  <c r="G1648" i="2" s="1"/>
  <c r="H5220" i="1"/>
  <c r="G756" i="2" s="1"/>
  <c r="H5224" i="1"/>
  <c r="G645" i="2" s="1"/>
  <c r="H5228" i="1"/>
  <c r="G3299" i="2" s="1"/>
  <c r="H5232" i="1"/>
  <c r="G2347" i="2" s="1"/>
  <c r="H5236" i="1"/>
  <c r="G1955" i="2" s="1"/>
  <c r="H5240" i="1"/>
  <c r="G1343" i="2" s="1"/>
  <c r="H5244" i="1"/>
  <c r="G67" i="2" s="1"/>
  <c r="H5248" i="1"/>
  <c r="G4414" i="2" s="1"/>
  <c r="H5252" i="1"/>
  <c r="G1667" i="2" s="1"/>
  <c r="H5256" i="1"/>
  <c r="G246" i="2" s="1"/>
  <c r="H5260" i="1"/>
  <c r="G800" i="2" s="1"/>
  <c r="H5264" i="1"/>
  <c r="G5147" i="2" s="1"/>
  <c r="H5268" i="1"/>
  <c r="G1140" i="2" s="1"/>
  <c r="H5272" i="1"/>
  <c r="G1482" i="2" s="1"/>
  <c r="H5276" i="1"/>
  <c r="G2897" i="2" s="1"/>
  <c r="H5280" i="1"/>
  <c r="G5439" i="2" s="1"/>
  <c r="H5284" i="1"/>
  <c r="G565" i="2" s="1"/>
  <c r="H5288" i="1"/>
  <c r="G1943" i="2" s="1"/>
  <c r="H5292" i="1"/>
  <c r="G2948" i="2" s="1"/>
  <c r="H5296" i="1"/>
  <c r="G5236" i="2" s="1"/>
  <c r="H5300" i="1"/>
  <c r="G63" i="2" s="1"/>
  <c r="H5304" i="1"/>
  <c r="G4062" i="2" s="1"/>
  <c r="H5308" i="1"/>
  <c r="G2726" i="2" s="1"/>
  <c r="H5312" i="1"/>
  <c r="G4554" i="2" s="1"/>
  <c r="H5316" i="1"/>
  <c r="G3300" i="2" s="1"/>
  <c r="H5320" i="1"/>
  <c r="G4453" i="2" s="1"/>
  <c r="H5324" i="1"/>
  <c r="G1031" i="2" s="1"/>
  <c r="H5328" i="1"/>
  <c r="G3579" i="2" s="1"/>
  <c r="H5332" i="1"/>
  <c r="G3650" i="2" s="1"/>
  <c r="H5336" i="1"/>
  <c r="G5560" i="2" s="1"/>
  <c r="H5340" i="1"/>
  <c r="G1735" i="2" s="1"/>
  <c r="H5344" i="1"/>
  <c r="G4333" i="2" s="1"/>
  <c r="H5348" i="1"/>
  <c r="G2453" i="2" s="1"/>
  <c r="H5352" i="1"/>
  <c r="G1694" i="2" s="1"/>
  <c r="H5356" i="1"/>
  <c r="G1737" i="2" s="1"/>
  <c r="H5360" i="1"/>
  <c r="G4242" i="2" s="1"/>
  <c r="H5364" i="1"/>
  <c r="G2555" i="2" s="1"/>
  <c r="H5368" i="1"/>
  <c r="G999" i="2" s="1"/>
  <c r="H5372" i="1"/>
  <c r="G2170" i="2" s="1"/>
  <c r="H5376" i="1"/>
  <c r="G383" i="2" s="1"/>
  <c r="H5380" i="1"/>
  <c r="G5421" i="2" s="1"/>
  <c r="H5384" i="1"/>
  <c r="G4865" i="2" s="1"/>
  <c r="H5388" i="1"/>
  <c r="G4668" i="2" s="1"/>
  <c r="H5392" i="1"/>
  <c r="G3503" i="2" s="1"/>
  <c r="H5396" i="1"/>
  <c r="G2741" i="2" s="1"/>
  <c r="H5400" i="1"/>
  <c r="G1483" i="2" s="1"/>
  <c r="H5404" i="1"/>
  <c r="G3534" i="2" s="1"/>
  <c r="H5408" i="1"/>
  <c r="G2275" i="2" s="1"/>
  <c r="H5412" i="1"/>
  <c r="G2280" i="2" s="1"/>
  <c r="H5416" i="1"/>
  <c r="G5322" i="2" s="1"/>
  <c r="H5420" i="1"/>
  <c r="G4258" i="2" s="1"/>
  <c r="H5424" i="1"/>
  <c r="G1650" i="2" s="1"/>
  <c r="H5428" i="1"/>
  <c r="G1123" i="2" s="1"/>
  <c r="H5432" i="1"/>
  <c r="G3065" i="2" s="1"/>
  <c r="H5436" i="1"/>
  <c r="G5517" i="2" s="1"/>
  <c r="H5440" i="1"/>
  <c r="G484" i="2" s="1"/>
  <c r="H5444" i="1"/>
  <c r="G4474" i="2" s="1"/>
  <c r="H5448" i="1"/>
  <c r="G4783" i="2" s="1"/>
  <c r="H5452" i="1"/>
  <c r="G1952" i="2" s="1"/>
  <c r="H5456" i="1"/>
  <c r="G2568" i="2" s="1"/>
  <c r="H5460" i="1"/>
  <c r="G3108" i="2" s="1"/>
  <c r="H5464" i="1"/>
  <c r="G5026" i="2" s="1"/>
  <c r="H5468" i="1"/>
  <c r="G2031" i="2" s="1"/>
  <c r="H5472" i="1"/>
  <c r="G3185" i="2" s="1"/>
  <c r="H5476" i="1"/>
  <c r="G2778" i="2" s="1"/>
  <c r="H5480" i="1"/>
  <c r="G4450" i="2" s="1"/>
  <c r="H5484" i="1"/>
  <c r="G240" i="2" s="1"/>
  <c r="H5488" i="1"/>
  <c r="G412" i="2" s="1"/>
  <c r="H5492" i="1"/>
  <c r="G4141" i="2" s="1"/>
  <c r="H5496" i="1"/>
  <c r="G1305" i="2" s="1"/>
  <c r="H5500" i="1"/>
  <c r="G2987" i="2" s="1"/>
  <c r="H5504" i="1"/>
  <c r="G1495" i="2" s="1"/>
  <c r="H5508" i="1"/>
  <c r="G3250" i="2" s="1"/>
  <c r="H5512" i="1"/>
  <c r="G4582" i="2" s="1"/>
  <c r="H5516" i="1"/>
  <c r="G3635" i="2" s="1"/>
  <c r="H5520" i="1"/>
  <c r="G3697" i="2" s="1"/>
  <c r="H5524" i="1"/>
  <c r="G2365" i="2" s="1"/>
  <c r="H5528" i="1"/>
  <c r="G543" i="2" s="1"/>
  <c r="H5532" i="1"/>
  <c r="G5372" i="2" s="1"/>
  <c r="H5536" i="1"/>
  <c r="G5145" i="2" s="1"/>
  <c r="H5540" i="1"/>
  <c r="G1373" i="2" s="1"/>
  <c r="H5544" i="1"/>
  <c r="G628" i="2" s="1"/>
  <c r="H5548" i="1"/>
  <c r="G344" i="2" s="1"/>
  <c r="H5552" i="1"/>
  <c r="G1508" i="2" s="1"/>
  <c r="H5556" i="1"/>
  <c r="G5445" i="2" s="1"/>
  <c r="H5560" i="1"/>
  <c r="G4506" i="2" s="1"/>
  <c r="H5564" i="1"/>
  <c r="G2018" i="2" s="1"/>
  <c r="H5568" i="1"/>
  <c r="G5015" i="2" s="1"/>
  <c r="M3" i="2"/>
  <c r="H871" i="2" l="1"/>
  <c r="H1118" i="2"/>
  <c r="H927" i="2"/>
  <c r="H847" i="2"/>
  <c r="H832" i="2"/>
  <c r="H916" i="2"/>
  <c r="H908" i="2"/>
  <c r="H977" i="2"/>
  <c r="H911" i="2"/>
  <c r="H929" i="2"/>
  <c r="H1108" i="2"/>
  <c r="H1065" i="2"/>
  <c r="H938" i="2"/>
  <c r="H1179" i="2"/>
  <c r="H1316" i="2"/>
  <c r="H1178" i="2"/>
  <c r="H1309" i="2"/>
  <c r="H1148" i="2"/>
  <c r="H1064" i="2"/>
  <c r="H1125" i="2"/>
  <c r="H1230" i="2"/>
  <c r="H3796" i="2"/>
  <c r="H4324" i="2"/>
  <c r="H4301" i="2"/>
  <c r="H4091" i="2"/>
  <c r="H4268" i="2"/>
  <c r="H4310" i="2"/>
  <c r="H4473" i="2"/>
  <c r="H4426" i="2"/>
  <c r="H4263" i="2"/>
  <c r="H4254" i="2"/>
  <c r="H3744" i="2"/>
  <c r="H4374" i="2"/>
  <c r="H4394" i="2"/>
  <c r="H4436" i="2"/>
  <c r="H4565" i="2"/>
  <c r="H9" i="2"/>
  <c r="H16" i="2"/>
  <c r="H25" i="2"/>
  <c r="H35" i="2"/>
  <c r="H51" i="2"/>
  <c r="H62" i="2"/>
  <c r="H52" i="2"/>
  <c r="H72" i="2"/>
  <c r="H79" i="2"/>
  <c r="H65" i="2"/>
  <c r="H77" i="2"/>
  <c r="H103" i="2"/>
  <c r="H95" i="2"/>
  <c r="H134" i="2"/>
  <c r="H133" i="2"/>
  <c r="H126" i="2"/>
  <c r="H135" i="2"/>
  <c r="H140" i="2"/>
  <c r="H154" i="2"/>
  <c r="H158" i="2"/>
  <c r="H183" i="2"/>
  <c r="H169" i="2"/>
  <c r="H167" i="2"/>
  <c r="H182" i="2"/>
  <c r="H197" i="2"/>
  <c r="H218" i="2"/>
  <c r="H216" i="2"/>
  <c r="H234" i="2"/>
  <c r="H235" i="2"/>
  <c r="H240" i="2"/>
  <c r="H252" i="2"/>
  <c r="H256" i="2"/>
  <c r="H315" i="2"/>
  <c r="H288" i="2"/>
  <c r="H278" i="2"/>
  <c r="H302" i="2"/>
  <c r="H296" i="2"/>
  <c r="H310" i="2"/>
  <c r="H323" i="2"/>
  <c r="H332" i="2"/>
  <c r="H327" i="2"/>
  <c r="H343" i="2"/>
  <c r="H368" i="2"/>
  <c r="H342" i="2"/>
  <c r="H492" i="2"/>
  <c r="H372" i="2"/>
  <c r="H386" i="2"/>
  <c r="H385" i="2"/>
  <c r="H395" i="2"/>
  <c r="H453" i="2"/>
  <c r="H417" i="2"/>
  <c r="H431" i="2"/>
  <c r="H399" i="2"/>
  <c r="H373" i="2"/>
  <c r="H414" i="2"/>
  <c r="H629" i="2"/>
  <c r="H511" i="2"/>
  <c r="H444" i="2"/>
  <c r="H456" i="2"/>
  <c r="H471" i="2"/>
  <c r="H448" i="2"/>
  <c r="H465" i="2"/>
  <c r="H480" i="2"/>
  <c r="H553" i="2"/>
  <c r="H512" i="2"/>
  <c r="H507" i="2"/>
  <c r="H572" i="2"/>
  <c r="H525" i="2"/>
  <c r="H555" i="2"/>
  <c r="H549" i="2"/>
  <c r="H574" i="2"/>
  <c r="H568" i="2"/>
  <c r="H624" i="2"/>
  <c r="H603" i="2"/>
  <c r="H595" i="2"/>
  <c r="H582" i="2"/>
  <c r="H658" i="2"/>
  <c r="H1154" i="2"/>
  <c r="H4241" i="2"/>
  <c r="H579" i="2"/>
  <c r="H644" i="2"/>
  <c r="H630" i="2"/>
  <c r="H665" i="2"/>
  <c r="H650" i="2"/>
  <c r="H646" i="2"/>
  <c r="H670" i="2"/>
  <c r="H676" i="2"/>
  <c r="H702" i="2"/>
  <c r="H698" i="2"/>
  <c r="H697" i="2"/>
  <c r="H703" i="2"/>
  <c r="H776" i="2"/>
  <c r="H734" i="2"/>
  <c r="H839" i="2"/>
  <c r="H706" i="2"/>
  <c r="H793" i="2"/>
  <c r="H756" i="2"/>
  <c r="H809" i="2"/>
  <c r="H757" i="2"/>
  <c r="H714" i="2"/>
  <c r="H826" i="2"/>
  <c r="H958" i="2"/>
  <c r="H825" i="2"/>
  <c r="H751" i="2"/>
  <c r="H1255" i="2"/>
  <c r="H773" i="2"/>
  <c r="H765" i="2"/>
  <c r="H796" i="2"/>
  <c r="H1565" i="2"/>
  <c r="H933" i="2"/>
  <c r="H1096" i="2"/>
  <c r="H811" i="2"/>
  <c r="H587" i="2"/>
  <c r="H926" i="2"/>
  <c r="H1100" i="2"/>
  <c r="H876" i="2"/>
  <c r="H803" i="2"/>
  <c r="H874" i="2"/>
  <c r="H960" i="2"/>
  <c r="H1012" i="2"/>
  <c r="H1425" i="2"/>
  <c r="H3373" i="2"/>
  <c r="H831" i="2"/>
  <c r="H1083" i="2"/>
  <c r="H1014" i="2"/>
  <c r="H834" i="2"/>
  <c r="H863" i="2"/>
  <c r="H964" i="2"/>
  <c r="H1451" i="2"/>
  <c r="H1315" i="2"/>
  <c r="H918" i="2"/>
  <c r="H869" i="2"/>
  <c r="H950" i="2"/>
  <c r="H934" i="2"/>
  <c r="H1101" i="2"/>
  <c r="H1293" i="2"/>
  <c r="H1017" i="2"/>
  <c r="H849" i="2"/>
  <c r="H1225" i="2"/>
  <c r="H1087" i="2"/>
  <c r="H959" i="2"/>
  <c r="H922" i="2"/>
  <c r="H1038" i="2"/>
  <c r="H1000" i="2"/>
  <c r="H873" i="2"/>
  <c r="H981" i="2"/>
  <c r="H1149" i="2"/>
  <c r="H1052" i="2"/>
  <c r="H980" i="2"/>
  <c r="H1088" i="2"/>
  <c r="H1106" i="2"/>
  <c r="H1007" i="2"/>
  <c r="H1119" i="2"/>
  <c r="H1294" i="2"/>
  <c r="H1173" i="2"/>
  <c r="H1150" i="2"/>
  <c r="H1091" i="2"/>
  <c r="H1235" i="2"/>
  <c r="H1042" i="2"/>
  <c r="H1023" i="2"/>
  <c r="H984" i="2"/>
  <c r="H1126" i="2"/>
  <c r="H994" i="2"/>
  <c r="H1202" i="2"/>
  <c r="H1247" i="2"/>
  <c r="H1032" i="2"/>
  <c r="H1102" i="2"/>
  <c r="H1349" i="2"/>
  <c r="H1132" i="2"/>
  <c r="H1313" i="2"/>
  <c r="H1006" i="2"/>
  <c r="H1077" i="2"/>
  <c r="H1200" i="2"/>
  <c r="H1232" i="2"/>
  <c r="H1426" i="2"/>
  <c r="H1742" i="2"/>
  <c r="H1228" i="2"/>
  <c r="H1334" i="2"/>
  <c r="H1160" i="2"/>
  <c r="H1361" i="2"/>
  <c r="H1303" i="2"/>
  <c r="H1248" i="2"/>
  <c r="H1183" i="2"/>
  <c r="H1135" i="2"/>
  <c r="H1201" i="2"/>
  <c r="H1212" i="2"/>
  <c r="H1354" i="2"/>
  <c r="H1220" i="2"/>
  <c r="H1331" i="2"/>
  <c r="H1181" i="2"/>
  <c r="H1250" i="2"/>
  <c r="H1561" i="2"/>
  <c r="H1257" i="2"/>
  <c r="H1447" i="2"/>
  <c r="H1278" i="2"/>
  <c r="H1271" i="2"/>
  <c r="H1234" i="2"/>
  <c r="H2249" i="2"/>
  <c r="H1199" i="2"/>
  <c r="H1406" i="2"/>
  <c r="H1187" i="2"/>
  <c r="H1172" i="2"/>
  <c r="H1388" i="2"/>
  <c r="H1775" i="2"/>
  <c r="H1336" i="2"/>
  <c r="H1589" i="2"/>
  <c r="H1153" i="2"/>
  <c r="H2094" i="2"/>
  <c r="H1434" i="2"/>
  <c r="H1333" i="2"/>
  <c r="H5285" i="2"/>
  <c r="H1374" i="2"/>
  <c r="H1063" i="2"/>
  <c r="H1376" i="2"/>
  <c r="H1828" i="2"/>
  <c r="H1427" i="2"/>
  <c r="H1564" i="2"/>
  <c r="H1533" i="2"/>
  <c r="H1305" i="2"/>
  <c r="H1489" i="2"/>
  <c r="H1546" i="2"/>
  <c r="H1372" i="2"/>
  <c r="H1237" i="2"/>
  <c r="H1459" i="2"/>
  <c r="H1341" i="2"/>
  <c r="H1650" i="2"/>
  <c r="H1264" i="2"/>
  <c r="H1497" i="2"/>
  <c r="H1329" i="2"/>
  <c r="H1453" i="2"/>
  <c r="H1470" i="2"/>
  <c r="H1514" i="2"/>
  <c r="H1568" i="2"/>
  <c r="H2132" i="2"/>
  <c r="H2486" i="2"/>
  <c r="H1770" i="2"/>
  <c r="H1511" i="2"/>
  <c r="H1559" i="2"/>
  <c r="H841" i="2"/>
  <c r="H1627" i="2"/>
  <c r="H1651" i="2"/>
  <c r="H1520" i="2"/>
  <c r="H1479" i="2"/>
  <c r="H1326" i="2"/>
  <c r="H1466" i="2"/>
  <c r="H1557" i="2"/>
  <c r="H1558" i="2"/>
  <c r="H1875" i="2"/>
  <c r="H2111" i="2"/>
  <c r="H1516" i="2"/>
  <c r="H1145" i="2"/>
  <c r="H1527" i="2"/>
  <c r="H2010" i="2"/>
  <c r="H1881" i="2"/>
  <c r="H1944" i="2"/>
  <c r="H1623" i="2"/>
  <c r="H1654" i="2"/>
  <c r="H1573" i="2"/>
  <c r="H1949" i="2"/>
  <c r="H1631" i="2"/>
  <c r="H1648" i="2"/>
  <c r="H1857" i="2"/>
  <c r="H1689" i="2"/>
  <c r="H1744" i="2"/>
  <c r="H1467" i="2"/>
  <c r="H1726" i="2"/>
  <c r="H2092" i="2"/>
  <c r="H1847" i="2"/>
  <c r="H1430" i="2"/>
  <c r="H1720" i="2"/>
  <c r="H1955" i="2"/>
  <c r="H1577" i="2"/>
  <c r="H2123" i="2"/>
  <c r="H1646" i="2"/>
  <c r="H1538" i="2"/>
  <c r="H1531" i="2"/>
  <c r="H1624" i="2"/>
  <c r="H1591" i="2"/>
  <c r="H1695" i="2"/>
  <c r="H1652" i="2"/>
  <c r="H2115" i="2"/>
  <c r="H2052" i="2"/>
  <c r="H1753" i="2"/>
  <c r="H1474" i="2"/>
  <c r="H1727" i="2"/>
  <c r="H2151" i="2"/>
  <c r="H1617" i="2"/>
  <c r="H2308" i="2"/>
  <c r="H1790" i="2"/>
  <c r="H1846" i="2"/>
  <c r="H1693" i="2"/>
  <c r="H1735" i="2"/>
  <c r="H1763" i="2"/>
  <c r="H1755" i="2"/>
  <c r="H1582" i="2"/>
  <c r="H1620" i="2"/>
  <c r="H1700" i="2"/>
  <c r="H1797" i="2"/>
  <c r="H1802" i="2"/>
  <c r="H1952" i="2"/>
  <c r="H1593" i="2"/>
  <c r="H1854" i="2"/>
  <c r="H1780" i="2"/>
  <c r="H1833" i="2"/>
  <c r="H1908" i="2"/>
  <c r="H1867" i="2"/>
  <c r="H1645" i="2"/>
  <c r="H1707" i="2"/>
  <c r="H1995" i="2"/>
  <c r="H2588" i="2"/>
  <c r="H1684" i="2"/>
  <c r="H1834" i="2"/>
  <c r="H1759" i="2"/>
  <c r="H1607" i="2"/>
  <c r="H1957" i="2"/>
  <c r="H1687" i="2"/>
  <c r="H1736" i="2"/>
  <c r="H2343" i="2"/>
  <c r="H1637" i="2"/>
  <c r="H1826" i="2"/>
  <c r="H1682" i="2"/>
  <c r="H1839" i="2"/>
  <c r="H2027" i="2"/>
  <c r="H1761" i="2"/>
  <c r="H2106" i="2"/>
  <c r="H1977" i="2"/>
  <c r="H1958" i="2"/>
  <c r="H1814" i="2"/>
  <c r="H1980" i="2"/>
  <c r="H2026" i="2"/>
  <c r="H2021" i="2"/>
  <c r="H1794" i="2"/>
  <c r="H1984" i="2"/>
  <c r="H2118" i="2"/>
  <c r="H1805" i="2"/>
  <c r="H1804" i="2"/>
  <c r="H1934" i="2"/>
  <c r="H1973" i="2"/>
  <c r="H2043" i="2"/>
  <c r="H1890" i="2"/>
  <c r="H2008" i="2"/>
  <c r="H2040" i="2"/>
  <c r="H1975" i="2"/>
  <c r="H2101" i="2"/>
  <c r="H1894" i="2"/>
  <c r="H2028" i="2"/>
  <c r="H1871" i="2"/>
  <c r="H1737" i="2"/>
  <c r="H1832" i="2"/>
  <c r="H338" i="2"/>
  <c r="H1510" i="2"/>
  <c r="H2234" i="2"/>
  <c r="H1835" i="2"/>
  <c r="H2033" i="2"/>
  <c r="H1866" i="2"/>
  <c r="H2102" i="2"/>
  <c r="H2210" i="2"/>
  <c r="H2100" i="2"/>
  <c r="H1803" i="2"/>
  <c r="H2022" i="2"/>
  <c r="H2737" i="2"/>
  <c r="H2039" i="2"/>
  <c r="H2215" i="2"/>
  <c r="H1981" i="2"/>
  <c r="H1771" i="2"/>
  <c r="H2176" i="2"/>
  <c r="H1991" i="2"/>
  <c r="H2383" i="2"/>
  <c r="H2938" i="2"/>
  <c r="H2172" i="2"/>
  <c r="H2030" i="2"/>
  <c r="H2525" i="2"/>
  <c r="H2002" i="2"/>
  <c r="H1026" i="2"/>
  <c r="H1954" i="2"/>
  <c r="H2063" i="2"/>
  <c r="H1996" i="2"/>
  <c r="H1909" i="2"/>
  <c r="H2086" i="2"/>
  <c r="H3254" i="2"/>
  <c r="H1636" i="2"/>
  <c r="H2612" i="2"/>
  <c r="H3101" i="2"/>
  <c r="H1979" i="2"/>
  <c r="H2635" i="2"/>
  <c r="H2318" i="2"/>
  <c r="H2327" i="2"/>
  <c r="H2462" i="2"/>
  <c r="H2096" i="2"/>
  <c r="H2400" i="2"/>
  <c r="H2349" i="2"/>
  <c r="H2024" i="2"/>
  <c r="H1870" i="2"/>
  <c r="H2285" i="2"/>
  <c r="H1482" i="2"/>
  <c r="H2280" i="2"/>
  <c r="H2169" i="2"/>
  <c r="H2873" i="2"/>
  <c r="H2591" i="2"/>
  <c r="H2714" i="2"/>
  <c r="H2347" i="2"/>
  <c r="H2157" i="2"/>
  <c r="H2377" i="2"/>
  <c r="H2688" i="2"/>
  <c r="H2305" i="2"/>
  <c r="H2362" i="2"/>
  <c r="H2164" i="2"/>
  <c r="H2197" i="2"/>
  <c r="H2300" i="2"/>
  <c r="H2284" i="2"/>
  <c r="H2478" i="2"/>
  <c r="H2093" i="2"/>
  <c r="H2357" i="2"/>
  <c r="H2330" i="2"/>
  <c r="H2380" i="2"/>
  <c r="H2258" i="2"/>
  <c r="H2576" i="2"/>
  <c r="H1978" i="2"/>
  <c r="H2818" i="2"/>
  <c r="H2116" i="2"/>
  <c r="H2075" i="2"/>
  <c r="H2288" i="2"/>
  <c r="H3872" i="2"/>
  <c r="H2335" i="2"/>
  <c r="H2279" i="2"/>
  <c r="H2302" i="2"/>
  <c r="H2187" i="2"/>
  <c r="H2413" i="2"/>
  <c r="H2005" i="2"/>
  <c r="H2367" i="2"/>
  <c r="H2201" i="2"/>
  <c r="H2923" i="2"/>
  <c r="H1927" i="2"/>
  <c r="H2246" i="2"/>
  <c r="H2677" i="2"/>
  <c r="H2232" i="2"/>
  <c r="H2144" i="2"/>
  <c r="H2224" i="2"/>
  <c r="H2259" i="2"/>
  <c r="H2286" i="2"/>
  <c r="H2613" i="2"/>
  <c r="H3116" i="2"/>
  <c r="H1841" i="2"/>
  <c r="H2113" i="2"/>
  <c r="H2556" i="2"/>
  <c r="H2183" i="2"/>
  <c r="H2395" i="2"/>
  <c r="H2492" i="2"/>
  <c r="H2442" i="2"/>
  <c r="H2424" i="2"/>
  <c r="H3068" i="2"/>
  <c r="H1562" i="2"/>
  <c r="H2370" i="2"/>
  <c r="H2456" i="2"/>
  <c r="H712" i="2"/>
  <c r="H2399" i="2"/>
  <c r="H2848" i="2"/>
  <c r="H2437" i="2"/>
  <c r="H2145" i="2"/>
  <c r="H2619" i="2"/>
  <c r="H2702" i="2"/>
  <c r="H2412" i="2"/>
  <c r="H2531" i="2"/>
  <c r="H2041" i="2"/>
  <c r="H2661" i="2"/>
  <c r="H2604" i="2"/>
  <c r="H2659" i="2"/>
  <c r="H3685" i="2"/>
  <c r="H2360" i="2"/>
  <c r="H2274" i="2"/>
  <c r="H2581" i="2"/>
  <c r="H2530" i="2"/>
  <c r="H2707" i="2"/>
  <c r="H2366" i="2"/>
  <c r="H2582" i="2"/>
  <c r="H2265" i="2"/>
  <c r="H2345" i="2"/>
  <c r="H2426" i="2"/>
  <c r="H2570" i="2"/>
  <c r="H2656" i="2"/>
  <c r="H2595" i="2"/>
  <c r="H5489" i="2"/>
  <c r="H2994" i="2"/>
  <c r="H3588" i="2"/>
  <c r="H2504" i="2"/>
  <c r="H2691" i="2"/>
  <c r="H2738" i="2"/>
  <c r="H2521" i="2"/>
  <c r="H2747" i="2"/>
  <c r="H2574" i="2"/>
  <c r="H2503" i="2"/>
  <c r="H2549" i="2"/>
  <c r="H2533" i="2"/>
  <c r="H2484" i="2"/>
  <c r="H2787" i="2"/>
  <c r="H2332" i="2"/>
  <c r="H2341" i="2"/>
  <c r="H2358" i="2"/>
  <c r="H2441" i="2"/>
  <c r="H2992" i="2"/>
  <c r="H2306" i="2"/>
  <c r="H2543" i="2"/>
  <c r="H2732" i="2"/>
  <c r="H2632" i="2"/>
  <c r="H2682" i="2"/>
  <c r="H2416" i="2"/>
  <c r="H2660" i="2"/>
  <c r="H2564" i="2"/>
  <c r="H2550" i="2"/>
  <c r="H2066" i="2"/>
  <c r="H2944" i="2"/>
  <c r="H2361" i="2"/>
  <c r="H3036" i="2"/>
  <c r="H2674" i="2"/>
  <c r="H2534" i="2"/>
  <c r="H2853" i="2"/>
  <c r="H2851" i="2"/>
  <c r="H2777" i="2"/>
  <c r="H2735" i="2"/>
  <c r="H2882" i="2"/>
  <c r="H3051" i="2"/>
  <c r="H2493" i="2"/>
  <c r="H3164" i="2"/>
  <c r="H2989" i="2"/>
  <c r="H2780" i="2"/>
  <c r="H2795" i="2"/>
  <c r="H2294" i="2"/>
  <c r="H2269" i="2"/>
  <c r="H2510" i="2"/>
  <c r="H2759" i="2"/>
  <c r="H3157" i="2"/>
  <c r="H2532" i="2"/>
  <c r="H2772" i="2"/>
  <c r="H2466" i="2"/>
  <c r="H2391" i="2"/>
  <c r="H2758" i="2"/>
  <c r="H2506" i="2"/>
  <c r="H3043" i="2"/>
  <c r="H3016" i="2"/>
  <c r="H2875" i="2"/>
  <c r="H2845" i="2"/>
  <c r="H2654" i="2"/>
  <c r="H2673" i="2"/>
  <c r="H2887" i="2"/>
  <c r="H3389" i="2"/>
  <c r="H3006" i="2"/>
  <c r="H2748" i="2"/>
  <c r="H2684" i="2"/>
  <c r="H2976" i="2"/>
  <c r="H3298" i="2"/>
  <c r="H2934" i="2"/>
  <c r="H2522" i="2"/>
  <c r="H2925" i="2"/>
  <c r="H3173" i="2"/>
  <c r="H1340" i="2"/>
  <c r="H3426" i="2"/>
  <c r="H2695" i="2"/>
  <c r="H2644" i="2"/>
  <c r="H2561" i="2"/>
  <c r="H2731" i="2"/>
  <c r="H3112" i="2"/>
  <c r="H2536" i="2"/>
  <c r="H2930" i="2"/>
  <c r="H2768" i="2"/>
  <c r="H2928" i="2"/>
  <c r="H2921" i="2"/>
  <c r="H2765" i="2"/>
  <c r="H2716" i="2"/>
  <c r="H3073" i="2"/>
  <c r="H2406" i="2"/>
  <c r="H2633" i="2"/>
  <c r="H3005" i="2"/>
  <c r="H2791" i="2"/>
  <c r="H2798" i="2"/>
  <c r="H2508" i="2"/>
  <c r="H2742" i="2"/>
  <c r="H2871" i="2"/>
  <c r="H3097" i="2"/>
  <c r="H2858" i="2"/>
  <c r="H3002" i="2"/>
  <c r="H2471" i="2"/>
  <c r="H2879" i="2"/>
  <c r="H2852" i="2"/>
  <c r="H3063" i="2"/>
  <c r="H2609" i="2"/>
  <c r="H3190" i="2"/>
  <c r="H2811" i="2"/>
  <c r="H2352" i="2"/>
  <c r="H2948" i="2"/>
  <c r="H2701" i="2"/>
  <c r="H3262" i="2"/>
  <c r="H2846" i="2"/>
  <c r="H3216" i="2"/>
  <c r="H2968" i="2"/>
  <c r="H3152" i="2"/>
  <c r="H2752" i="2"/>
  <c r="H2338" i="2"/>
  <c r="H3096" i="2"/>
  <c r="H2828" i="2"/>
  <c r="H2876" i="2"/>
  <c r="H3154" i="2"/>
  <c r="H2942" i="2"/>
  <c r="H3133" i="2"/>
  <c r="H3350" i="2"/>
  <c r="H2669" i="2"/>
  <c r="H2993" i="2"/>
  <c r="H2973" i="2"/>
  <c r="H3447" i="2"/>
  <c r="H2889" i="2"/>
  <c r="H3178" i="2"/>
  <c r="H2891" i="2"/>
  <c r="H2998" i="2"/>
  <c r="H2996" i="2"/>
  <c r="H3198" i="2"/>
  <c r="H3054" i="2"/>
  <c r="H2972" i="2"/>
  <c r="H3203" i="2"/>
  <c r="H2884" i="2"/>
  <c r="H3525" i="2"/>
  <c r="H2955" i="2"/>
  <c r="H2617" i="2"/>
  <c r="H2947" i="2"/>
  <c r="H3113" i="2"/>
  <c r="H2954" i="2"/>
  <c r="H3031" i="2"/>
  <c r="H3408" i="2"/>
  <c r="H2920" i="2"/>
  <c r="H3324" i="2"/>
  <c r="H3451" i="2"/>
  <c r="H2054" i="2"/>
  <c r="H3327" i="2"/>
  <c r="H3218" i="2"/>
  <c r="H3760" i="2"/>
  <c r="H3273" i="2"/>
  <c r="H3326" i="2"/>
  <c r="H2771" i="2"/>
  <c r="H2905" i="2"/>
  <c r="H3107" i="2"/>
  <c r="H3014" i="2"/>
  <c r="H3199" i="2"/>
  <c r="H3045" i="2"/>
  <c r="H3435" i="2"/>
  <c r="H3267" i="2"/>
  <c r="H3210" i="2"/>
  <c r="H3276" i="2"/>
  <c r="H2834" i="2"/>
  <c r="H3084" i="2"/>
  <c r="H3349" i="2"/>
  <c r="H2963" i="2"/>
  <c r="H3165" i="2"/>
  <c r="H3159" i="2"/>
  <c r="H3260" i="2"/>
  <c r="H3061" i="2"/>
  <c r="H3077" i="2"/>
  <c r="H3035" i="2"/>
  <c r="H3088" i="2"/>
  <c r="H3535" i="2"/>
  <c r="H3367" i="2"/>
  <c r="H3632" i="2"/>
  <c r="H3476" i="2"/>
  <c r="H3144" i="2"/>
  <c r="H3659" i="2"/>
  <c r="H3369" i="2"/>
  <c r="H2980" i="2"/>
  <c r="H3272" i="2"/>
  <c r="H3046" i="2"/>
  <c r="H3291" i="2"/>
  <c r="H3578" i="2"/>
  <c r="H3746" i="2"/>
  <c r="H3103" i="2"/>
  <c r="H3170" i="2"/>
  <c r="H3149" i="2"/>
  <c r="H3385" i="2"/>
  <c r="H3924" i="2"/>
  <c r="H3397" i="2"/>
  <c r="H3093" i="2"/>
  <c r="H3376" i="2"/>
  <c r="H3517" i="2"/>
  <c r="H3245" i="2"/>
  <c r="H2861" i="2"/>
  <c r="H3280" i="2"/>
  <c r="H3275" i="2"/>
  <c r="H2241" i="2"/>
  <c r="H3502" i="2"/>
  <c r="H4904" i="2"/>
  <c r="H3449" i="2"/>
  <c r="H3192" i="2"/>
  <c r="H3336" i="2"/>
  <c r="H3370" i="2"/>
  <c r="H3129" i="2"/>
  <c r="H3279" i="2"/>
  <c r="H3257" i="2"/>
  <c r="H3388" i="2"/>
  <c r="H3028" i="2"/>
  <c r="H3470" i="2"/>
  <c r="H3766" i="2"/>
  <c r="H3318" i="2"/>
  <c r="H3566" i="2"/>
  <c r="H3286" i="2"/>
  <c r="H3303" i="2"/>
  <c r="H3641" i="2"/>
  <c r="H3599" i="2"/>
  <c r="H1098" i="2"/>
  <c r="H3319" i="2"/>
  <c r="H3521" i="2"/>
  <c r="H3475" i="2"/>
  <c r="H2829" i="2"/>
  <c r="H3576" i="2"/>
  <c r="H3474" i="2"/>
  <c r="H3404" i="2"/>
  <c r="H3507" i="2"/>
  <c r="H3066" i="2"/>
  <c r="H3792" i="2"/>
  <c r="H3364" i="2"/>
  <c r="H3728" i="2"/>
  <c r="H3320" i="2"/>
  <c r="H3344" i="2"/>
  <c r="H3439" i="2"/>
  <c r="H3541" i="2"/>
  <c r="H3342" i="2"/>
  <c r="H3305" i="2"/>
  <c r="H3554" i="2"/>
  <c r="H3399" i="2"/>
  <c r="H3462" i="2"/>
  <c r="H3441" i="2"/>
  <c r="H3400" i="2"/>
  <c r="H3752" i="2"/>
  <c r="H3528" i="2"/>
  <c r="H4011" i="2"/>
  <c r="H3960" i="2"/>
  <c r="H4174" i="2"/>
  <c r="H3118" i="2"/>
  <c r="H3243" i="2"/>
  <c r="H3422" i="2"/>
  <c r="H3463" i="2"/>
  <c r="H3714" i="2"/>
  <c r="H3610" i="2"/>
  <c r="H3608" i="2"/>
  <c r="H4962" i="2"/>
  <c r="H3886" i="2"/>
  <c r="H3562" i="2"/>
  <c r="H3567" i="2"/>
  <c r="H4095" i="2"/>
  <c r="H3785" i="2"/>
  <c r="H3898" i="2"/>
  <c r="H3477" i="2"/>
  <c r="H3765" i="2"/>
  <c r="H3695" i="2"/>
  <c r="H4088" i="2"/>
  <c r="H3371" i="2"/>
  <c r="H3491" i="2"/>
  <c r="H3692" i="2"/>
  <c r="H3770" i="2"/>
  <c r="H3387" i="2"/>
  <c r="H3482" i="2"/>
  <c r="H3648" i="2"/>
  <c r="H3876" i="2"/>
  <c r="H3820" i="2"/>
  <c r="H3764" i="2"/>
  <c r="H3681" i="2"/>
  <c r="H3661" i="2"/>
  <c r="H3258" i="2"/>
  <c r="H3428" i="2"/>
  <c r="H2616" i="2"/>
  <c r="H3421" i="2"/>
  <c r="H3559" i="2"/>
  <c r="H3034" i="2"/>
  <c r="H3368" i="2"/>
  <c r="H3489" i="2"/>
  <c r="H3858" i="2"/>
  <c r="H3850" i="2"/>
  <c r="H3591" i="2"/>
  <c r="H3665" i="2"/>
  <c r="H2909" i="2"/>
  <c r="H3772" i="2"/>
  <c r="H3519" i="2"/>
  <c r="H3585" i="2"/>
  <c r="H3702" i="2"/>
  <c r="H3946" i="2"/>
  <c r="H3904" i="2"/>
  <c r="H3456" i="2"/>
  <c r="H3653" i="2"/>
  <c r="H3678" i="2"/>
  <c r="H3853" i="2"/>
  <c r="H3619" i="2"/>
  <c r="H4036" i="2"/>
  <c r="H3656" i="2"/>
  <c r="H3873" i="2"/>
  <c r="H4075" i="2"/>
  <c r="H3841" i="2"/>
  <c r="H3551" i="2"/>
  <c r="H3829" i="2"/>
  <c r="H3900" i="2"/>
  <c r="H3811" i="2"/>
  <c r="H3812" i="2"/>
  <c r="H3870" i="2"/>
  <c r="H4022" i="2"/>
  <c r="H3907" i="2"/>
  <c r="H3943" i="2"/>
  <c r="H3789" i="2"/>
  <c r="H3881" i="2"/>
  <c r="H3798" i="2"/>
  <c r="H3729" i="2"/>
  <c r="H3802" i="2"/>
  <c r="H4029" i="2"/>
  <c r="H3265" i="2"/>
  <c r="H4360" i="2"/>
  <c r="H3778" i="2"/>
  <c r="H3625" i="2"/>
  <c r="H3855" i="2"/>
  <c r="H3847" i="2"/>
  <c r="H3642" i="2"/>
  <c r="H3831" i="2"/>
  <c r="H3963" i="2"/>
  <c r="H3805" i="2"/>
  <c r="H4321" i="2"/>
  <c r="H3982" i="2"/>
  <c r="H3700" i="2"/>
  <c r="H3799" i="2"/>
  <c r="H3894" i="2"/>
  <c r="H3871" i="2"/>
  <c r="H3880" i="2"/>
  <c r="H2153" i="2"/>
  <c r="H3937" i="2"/>
  <c r="H3864" i="2"/>
  <c r="H4166" i="2"/>
  <c r="H3715" i="2"/>
  <c r="H4015" i="2"/>
  <c r="H3857" i="2"/>
  <c r="H4007" i="2"/>
  <c r="H3561" i="2"/>
  <c r="H3951" i="2"/>
  <c r="H4110" i="2"/>
  <c r="H4771" i="2"/>
  <c r="H3718" i="2"/>
  <c r="H4030" i="2"/>
  <c r="H3984" i="2"/>
  <c r="H3928" i="2"/>
  <c r="H3998" i="2"/>
  <c r="H4127" i="2"/>
  <c r="H3761" i="2"/>
  <c r="H3895" i="2"/>
  <c r="H3978" i="2"/>
  <c r="H4028" i="2"/>
  <c r="H4070" i="2"/>
  <c r="H4274" i="2"/>
  <c r="H4040" i="2"/>
  <c r="H4183" i="2"/>
  <c r="H3784" i="2"/>
  <c r="H3769" i="2"/>
  <c r="H3971" i="2"/>
  <c r="H3991" i="2"/>
  <c r="H3840" i="2"/>
  <c r="H4171" i="2"/>
  <c r="H3974" i="2"/>
  <c r="H4325" i="2"/>
  <c r="H4830" i="2"/>
  <c r="H2489" i="2"/>
  <c r="H3255" i="2"/>
  <c r="H3172" i="2"/>
  <c r="H3888" i="2"/>
  <c r="H5044" i="2"/>
  <c r="H4203" i="2"/>
  <c r="H4161" i="2"/>
  <c r="H4160" i="2"/>
  <c r="H4144" i="2"/>
  <c r="H4078" i="2"/>
  <c r="H4392" i="2"/>
  <c r="H4146" i="2"/>
  <c r="H4253" i="2"/>
  <c r="H4037" i="2"/>
  <c r="H4231" i="2"/>
  <c r="H4035" i="2"/>
  <c r="H4142" i="2"/>
  <c r="H4239" i="2"/>
  <c r="H3964" i="2"/>
  <c r="H4186" i="2"/>
  <c r="H3973" i="2"/>
  <c r="H4163" i="2"/>
  <c r="H4222" i="2"/>
  <c r="H4149" i="2"/>
  <c r="H3929" i="2"/>
  <c r="H4152" i="2"/>
  <c r="H4124" i="2"/>
  <c r="H4220" i="2"/>
  <c r="H4417" i="2"/>
  <c r="H4280" i="2"/>
  <c r="H4050" i="2"/>
  <c r="H4331" i="2"/>
  <c r="H4148" i="2"/>
  <c r="H4151" i="2"/>
  <c r="H3846" i="2"/>
  <c r="H4302" i="2"/>
  <c r="H4003" i="2"/>
  <c r="H4266" i="2"/>
  <c r="H4228" i="2"/>
  <c r="H4217" i="2"/>
  <c r="H4342" i="2"/>
  <c r="H4198" i="2"/>
  <c r="H4328" i="2"/>
  <c r="H4400" i="2"/>
  <c r="H4371" i="2"/>
  <c r="H4393" i="2"/>
  <c r="H4351" i="2"/>
  <c r="H4761" i="2"/>
  <c r="H4349" i="2"/>
  <c r="H4278" i="2"/>
  <c r="H4468" i="2"/>
  <c r="H4490" i="2"/>
  <c r="H4421" i="2"/>
  <c r="H4204" i="2"/>
  <c r="H4315" i="2"/>
  <c r="H4320" i="2"/>
  <c r="H4335" i="2"/>
  <c r="H4024" i="2"/>
  <c r="H4123" i="2"/>
  <c r="H4209" i="2"/>
  <c r="H4458" i="2"/>
  <c r="H4207" i="2"/>
  <c r="H4132" i="2"/>
  <c r="H4670" i="2"/>
  <c r="H4116" i="2"/>
  <c r="H4398" i="2"/>
  <c r="H4353" i="2"/>
  <c r="H4296" i="2"/>
  <c r="H4257" i="2"/>
  <c r="H4346" i="2"/>
  <c r="H4329" i="2"/>
  <c r="H4242" i="2"/>
  <c r="H4466" i="2"/>
  <c r="H4286" i="2"/>
  <c r="H4498" i="2"/>
  <c r="H4046" i="2"/>
  <c r="H5565" i="2"/>
  <c r="H5500" i="2"/>
  <c r="H2226" i="2"/>
  <c r="H5384" i="2"/>
  <c r="H5324" i="2"/>
  <c r="H5269" i="2"/>
  <c r="H5217" i="2"/>
  <c r="H5163" i="2"/>
  <c r="H5109" i="2"/>
  <c r="H4935" i="2"/>
  <c r="H4991" i="2"/>
  <c r="H4811" i="2"/>
  <c r="H5039" i="2"/>
  <c r="H4932" i="2"/>
  <c r="H4910" i="2"/>
  <c r="H4397" i="2"/>
  <c r="H4513" i="2"/>
  <c r="H4434" i="2"/>
  <c r="H4734" i="2"/>
  <c r="H4111" i="2"/>
  <c r="H4507" i="2"/>
  <c r="H4344" i="2"/>
  <c r="H4273" i="2"/>
  <c r="H4113" i="2"/>
  <c r="H4167" i="2"/>
  <c r="H4528" i="2"/>
  <c r="H3958" i="2"/>
  <c r="H3852" i="2"/>
  <c r="H3839" i="2"/>
  <c r="H3776" i="2"/>
  <c r="H3938" i="2"/>
  <c r="H4098" i="2"/>
  <c r="H3803" i="2"/>
  <c r="H3790" i="2"/>
  <c r="H3726" i="2"/>
  <c r="H5541" i="2"/>
  <c r="H5499" i="2"/>
  <c r="H5467" i="2"/>
  <c r="H5454" i="2"/>
  <c r="H5348" i="2"/>
  <c r="H3332" i="2"/>
  <c r="H5263" i="2"/>
  <c r="H5192" i="2"/>
  <c r="H5100" i="2"/>
  <c r="H5160" i="2"/>
  <c r="H5015" i="2"/>
  <c r="H5102" i="2"/>
  <c r="H5082" i="2"/>
  <c r="H5027" i="2"/>
  <c r="H5028" i="2"/>
  <c r="H4001" i="2"/>
  <c r="H4870" i="2"/>
  <c r="H4831" i="2"/>
  <c r="H5107" i="2"/>
  <c r="H4772" i="2"/>
  <c r="H4731" i="2"/>
  <c r="H4724" i="2"/>
  <c r="H4793" i="2"/>
  <c r="H2552" i="2"/>
  <c r="H4622" i="2"/>
  <c r="H4666" i="2"/>
  <c r="H4832" i="2"/>
  <c r="H4854" i="2"/>
  <c r="H4727" i="2"/>
  <c r="H4492" i="2"/>
  <c r="H4544" i="2"/>
  <c r="H4568" i="2"/>
  <c r="H4455" i="2"/>
  <c r="H4444" i="2"/>
  <c r="H4476" i="2"/>
  <c r="H4386" i="2"/>
  <c r="H4285" i="2"/>
  <c r="H4638" i="2"/>
  <c r="H4441" i="2"/>
  <c r="H4156" i="2"/>
  <c r="H4382" i="2"/>
  <c r="H4431" i="2"/>
  <c r="H4165" i="2"/>
  <c r="H4118" i="2"/>
  <c r="H4289" i="2"/>
  <c r="H4076" i="2"/>
  <c r="H3875" i="2"/>
  <c r="H4108" i="2"/>
  <c r="H4210" i="2"/>
  <c r="H4057" i="2"/>
  <c r="H5014" i="2"/>
  <c r="H3923" i="2"/>
  <c r="H3622" i="2"/>
  <c r="H4004" i="2"/>
  <c r="H3997" i="2"/>
  <c r="H3780" i="2"/>
  <c r="H3949" i="2"/>
  <c r="H3592" i="2"/>
  <c r="H3581" i="2"/>
  <c r="H3767" i="2"/>
  <c r="H3992" i="2"/>
  <c r="H3645" i="2"/>
  <c r="H3672" i="2"/>
  <c r="H3654" i="2"/>
  <c r="H3644" i="2"/>
  <c r="H3256" i="2"/>
  <c r="H3175" i="2"/>
  <c r="H3563" i="2"/>
  <c r="H3431" i="2"/>
  <c r="H3379" i="2"/>
  <c r="H3896" i="2"/>
  <c r="H3282" i="2"/>
  <c r="H3062" i="2"/>
  <c r="H3274" i="2"/>
  <c r="H3365" i="2"/>
  <c r="H3037" i="2"/>
  <c r="H3126" i="2"/>
  <c r="H3471" i="2"/>
  <c r="H3195" i="2"/>
  <c r="H5218" i="2"/>
  <c r="H2971" i="2"/>
  <c r="H3015" i="2"/>
  <c r="H5073" i="2"/>
  <c r="H2886" i="2"/>
  <c r="H2901" i="2"/>
  <c r="H2680" i="2"/>
  <c r="H2640" i="2"/>
  <c r="H3187" i="2"/>
  <c r="H2586" i="2"/>
  <c r="H3716" i="2"/>
  <c r="H2843" i="2"/>
  <c r="H3146" i="2"/>
  <c r="H2610" i="2"/>
  <c r="H2896" i="2"/>
  <c r="H2681" i="2"/>
  <c r="H2589" i="2"/>
  <c r="H2809" i="2"/>
  <c r="H2726" i="2"/>
  <c r="H2477" i="2"/>
  <c r="H2615" i="2"/>
  <c r="H2316" i="2"/>
  <c r="H2384" i="2"/>
  <c r="H2301" i="2"/>
  <c r="H1830" i="2"/>
  <c r="H2516" i="2"/>
  <c r="H2204" i="2"/>
  <c r="H2292" i="2"/>
  <c r="H2149" i="2"/>
  <c r="H2220" i="2"/>
  <c r="H1983" i="2"/>
  <c r="H5141" i="2"/>
  <c r="H2709" i="2"/>
  <c r="H2121" i="2"/>
  <c r="H1903" i="2"/>
  <c r="H5563" i="2"/>
  <c r="H5544" i="2"/>
  <c r="H5511" i="2"/>
  <c r="H5517" i="2"/>
  <c r="H5498" i="2"/>
  <c r="H5443" i="2"/>
  <c r="H5447" i="2"/>
  <c r="H5425" i="2"/>
  <c r="H5393" i="2"/>
  <c r="H5421" i="2"/>
  <c r="H5406" i="2"/>
  <c r="H5386" i="2"/>
  <c r="H5367" i="2"/>
  <c r="H3497" i="2"/>
  <c r="H5347" i="2"/>
  <c r="H5182" i="2"/>
  <c r="H5322" i="2"/>
  <c r="H5351" i="2"/>
  <c r="H5381" i="2"/>
  <c r="H4909" i="2"/>
  <c r="H5224" i="2"/>
  <c r="H5287" i="2"/>
  <c r="H5289" i="2"/>
  <c r="H5088" i="2"/>
  <c r="H5293" i="2"/>
  <c r="H5055" i="2"/>
  <c r="H5111" i="2"/>
  <c r="H5012" i="2"/>
  <c r="H4971" i="2"/>
  <c r="H4967" i="2"/>
  <c r="H5125" i="2"/>
  <c r="H4984" i="2"/>
  <c r="H4986" i="2"/>
  <c r="H4905" i="2"/>
  <c r="H5194" i="2"/>
  <c r="H4867" i="2"/>
  <c r="H4807" i="2"/>
  <c r="H4893" i="2"/>
  <c r="H4922" i="2"/>
  <c r="H4997" i="2"/>
  <c r="H4842" i="2"/>
  <c r="H4752" i="2"/>
  <c r="H4699" i="2"/>
  <c r="H4952" i="2"/>
  <c r="H4923" i="2"/>
  <c r="H4779" i="2"/>
  <c r="H4823" i="2"/>
  <c r="H4821" i="2"/>
  <c r="H5052" i="2"/>
  <c r="H4860" i="2"/>
  <c r="H4930" i="2"/>
  <c r="H4824" i="2"/>
  <c r="H4776" i="2"/>
  <c r="H4720" i="2"/>
  <c r="H4701" i="2"/>
  <c r="H4618" i="2"/>
  <c r="H5058" i="2"/>
  <c r="H4530" i="2"/>
  <c r="H4526" i="2"/>
  <c r="H4717" i="2"/>
  <c r="H4707" i="2"/>
  <c r="H4619" i="2"/>
  <c r="H4848" i="2"/>
  <c r="H4653" i="2"/>
  <c r="H4593" i="2"/>
  <c r="H4339" i="2"/>
  <c r="H4762" i="2"/>
  <c r="H4399" i="2"/>
  <c r="H3750" i="2"/>
  <c r="H4271" i="2"/>
  <c r="H4672" i="2"/>
  <c r="H1485" i="2"/>
  <c r="H1469" i="2"/>
  <c r="H1360" i="2"/>
  <c r="H1359" i="2"/>
  <c r="H1673" i="2"/>
  <c r="H1465" i="2"/>
  <c r="H1769" i="2"/>
  <c r="H1932" i="2"/>
  <c r="H1506" i="2"/>
  <c r="H1740" i="2"/>
  <c r="H1490" i="2"/>
  <c r="H1420" i="2"/>
  <c r="H1408" i="2"/>
  <c r="H1424" i="2"/>
  <c r="H1290" i="2"/>
  <c r="H1851" i="2"/>
  <c r="H1268" i="2"/>
  <c r="H4840" i="2"/>
  <c r="H1289" i="2"/>
  <c r="H1171" i="2"/>
  <c r="H1121" i="2"/>
  <c r="H1055" i="2"/>
  <c r="H1058" i="2"/>
  <c r="H974" i="2"/>
  <c r="H1140" i="2"/>
  <c r="H1041" i="2"/>
  <c r="H1049" i="2"/>
  <c r="H1016" i="2"/>
  <c r="H1152" i="2"/>
  <c r="H946" i="2"/>
  <c r="H987" i="2"/>
  <c r="H1069" i="2"/>
  <c r="H902" i="2"/>
  <c r="H1110" i="2"/>
  <c r="H917" i="2"/>
  <c r="H945" i="2"/>
  <c r="H5569" i="2"/>
  <c r="H5507" i="2"/>
  <c r="H5452" i="2"/>
  <c r="H5403" i="2"/>
  <c r="H3912" i="2"/>
  <c r="H5366" i="2"/>
  <c r="H5226" i="2"/>
  <c r="H5099" i="2"/>
  <c r="H5110" i="2"/>
  <c r="H5029" i="2"/>
  <c r="H749" i="2"/>
  <c r="H4901" i="2"/>
  <c r="H5199" i="2"/>
  <c r="H4950" i="2"/>
  <c r="H4938" i="2"/>
  <c r="H4096" i="2"/>
  <c r="H4601" i="2"/>
  <c r="H4471" i="2"/>
  <c r="H4432" i="2"/>
  <c r="H4591" i="2"/>
  <c r="H4347" i="2"/>
  <c r="H4304" i="2"/>
  <c r="H4391" i="2"/>
  <c r="H3087" i="2"/>
  <c r="H4191" i="2"/>
  <c r="H4172" i="2"/>
  <c r="H3589" i="2"/>
  <c r="H4141" i="2"/>
  <c r="H3952" i="2"/>
  <c r="H4205" i="2"/>
  <c r="H4150" i="2"/>
  <c r="H3628" i="2"/>
  <c r="H3649" i="2"/>
  <c r="H3671" i="2"/>
  <c r="H5564" i="2"/>
  <c r="H5522" i="2"/>
  <c r="H5485" i="2"/>
  <c r="H5444" i="2"/>
  <c r="H5401" i="2"/>
  <c r="H5340" i="2"/>
  <c r="H4042" i="2"/>
  <c r="H5266" i="2"/>
  <c r="H5364" i="2"/>
  <c r="H5570" i="2"/>
  <c r="H5554" i="2"/>
  <c r="H5535" i="2"/>
  <c r="H5519" i="2"/>
  <c r="H5503" i="2"/>
  <c r="H5490" i="2"/>
  <c r="H5473" i="2"/>
  <c r="H5458" i="2"/>
  <c r="H5441" i="2"/>
  <c r="H5427" i="2"/>
  <c r="H5414" i="2"/>
  <c r="H5395" i="2"/>
  <c r="H5376" i="2"/>
  <c r="H5356" i="2"/>
  <c r="H5341" i="2"/>
  <c r="H5262" i="2"/>
  <c r="H5304" i="2"/>
  <c r="H5294" i="2"/>
  <c r="H5402" i="2"/>
  <c r="H5257" i="2"/>
  <c r="H5247" i="2"/>
  <c r="H5117" i="2"/>
  <c r="H5210" i="2"/>
  <c r="H5186" i="2"/>
  <c r="H5174" i="2"/>
  <c r="H5165" i="2"/>
  <c r="H5166" i="2"/>
  <c r="H5148" i="2"/>
  <c r="H4992" i="2"/>
  <c r="H4941" i="2"/>
  <c r="H5091" i="2"/>
  <c r="H5043" i="2"/>
  <c r="H5060" i="2"/>
  <c r="H3337" i="2"/>
  <c r="H4888" i="2"/>
  <c r="H5021" i="2"/>
  <c r="H4978" i="2"/>
  <c r="H4969" i="2"/>
  <c r="H3650" i="2"/>
  <c r="H4994" i="2"/>
  <c r="H4790" i="2"/>
  <c r="H5038" i="2"/>
  <c r="H3614" i="2"/>
  <c r="H4827" i="2"/>
  <c r="H4965" i="2"/>
  <c r="H4777" i="2"/>
  <c r="H4723" i="2"/>
  <c r="H4851" i="2"/>
  <c r="H4805" i="2"/>
  <c r="H4808" i="2"/>
  <c r="H5140" i="2"/>
  <c r="H5191" i="2"/>
  <c r="H4766" i="2"/>
  <c r="H4595" i="2"/>
  <c r="H4690" i="2"/>
  <c r="H4940" i="2"/>
  <c r="H4715" i="2"/>
  <c r="H4605" i="2"/>
  <c r="H4479" i="2"/>
  <c r="H4644" i="2"/>
  <c r="H4504" i="2"/>
  <c r="H4631" i="2"/>
  <c r="H4652" i="2"/>
  <c r="H4645" i="2"/>
  <c r="H4157" i="2"/>
  <c r="H4597" i="2"/>
  <c r="H4509" i="2"/>
  <c r="H4614" i="2"/>
  <c r="H4501" i="2"/>
  <c r="H4612" i="2"/>
  <c r="H4514" i="2"/>
  <c r="H4440" i="2"/>
  <c r="H4045" i="2"/>
  <c r="H4623" i="2"/>
  <c r="H4262" i="2"/>
  <c r="H4781" i="2"/>
  <c r="H4363" i="2"/>
  <c r="H3986" i="2"/>
  <c r="H4495" i="2"/>
  <c r="H4369" i="2"/>
  <c r="H4252" i="2"/>
  <c r="H4162" i="2"/>
  <c r="H4375" i="2"/>
  <c r="H4179" i="2"/>
  <c r="H4250" i="2"/>
  <c r="H4396" i="2"/>
  <c r="H2841" i="2"/>
  <c r="H4018" i="2"/>
  <c r="H4099" i="2"/>
  <c r="H4089" i="2"/>
  <c r="H4135" i="2"/>
  <c r="H3996" i="2"/>
  <c r="H4016" i="2"/>
  <c r="H4143" i="2"/>
  <c r="H3889" i="2"/>
  <c r="H2902" i="2"/>
  <c r="H4169" i="2"/>
  <c r="H3860" i="2"/>
  <c r="H4181" i="2"/>
  <c r="H3966" i="2"/>
  <c r="H3706" i="2"/>
  <c r="H4139" i="2"/>
  <c r="H3771" i="2"/>
  <c r="H3837" i="2"/>
  <c r="H4077" i="2"/>
  <c r="H3636" i="2"/>
  <c r="H3961" i="2"/>
  <c r="H3906" i="2"/>
  <c r="H3920" i="2"/>
  <c r="H3708" i="2"/>
  <c r="H4000" i="2"/>
  <c r="H3882" i="2"/>
  <c r="H3905" i="2"/>
  <c r="H3684" i="2"/>
  <c r="H3972" i="2"/>
  <c r="H3919" i="2"/>
  <c r="H2482" i="2"/>
  <c r="H3602" i="2"/>
  <c r="H3662" i="2"/>
  <c r="H3774" i="2"/>
  <c r="H3564" i="2"/>
  <c r="H3745" i="2"/>
  <c r="H4882" i="2"/>
  <c r="H3915" i="2"/>
  <c r="H3119" i="2"/>
  <c r="H3698" i="2"/>
  <c r="H3679" i="2"/>
  <c r="H3540" i="2"/>
  <c r="H3677" i="2"/>
  <c r="H3527" i="2"/>
  <c r="H3809" i="2"/>
  <c r="H3569" i="2"/>
  <c r="H3492" i="2"/>
  <c r="H3347" i="2"/>
  <c r="H3584" i="2"/>
  <c r="H3544" i="2"/>
  <c r="H3542" i="2"/>
  <c r="H3193" i="2"/>
  <c r="H3202" i="2"/>
  <c r="H3182" i="2"/>
  <c r="H3171" i="2"/>
  <c r="H3160" i="2"/>
  <c r="H3184" i="2"/>
  <c r="H3434" i="2"/>
  <c r="H3078" i="2"/>
  <c r="H3249" i="2"/>
  <c r="H3908" i="2"/>
  <c r="H2736" i="2"/>
  <c r="H2764" i="2"/>
  <c r="H2986" i="2"/>
  <c r="H3354" i="2"/>
  <c r="H3189" i="2"/>
  <c r="H3072" i="2"/>
  <c r="H3099" i="2"/>
  <c r="H3233" i="2"/>
  <c r="H3137" i="2"/>
  <c r="H2951" i="2"/>
  <c r="H2865" i="2"/>
  <c r="H2847" i="2"/>
  <c r="H3056" i="2"/>
  <c r="H3136" i="2"/>
  <c r="H2937" i="2"/>
  <c r="H3007" i="2"/>
  <c r="H2705" i="2"/>
  <c r="H3741" i="2"/>
  <c r="H3090" i="2"/>
  <c r="H2964" i="2"/>
  <c r="H2114" i="2"/>
  <c r="H2763" i="2"/>
  <c r="H2850" i="2"/>
  <c r="H2784" i="2"/>
  <c r="H2949" i="2"/>
  <c r="H2835" i="2"/>
  <c r="H2991" i="2"/>
  <c r="H2776" i="2"/>
  <c r="H2807" i="2"/>
  <c r="H2806" i="2"/>
  <c r="H2712" i="2"/>
  <c r="H2614" i="2"/>
  <c r="H2830" i="2"/>
  <c r="H2623" i="2"/>
  <c r="H3162" i="2"/>
  <c r="H2372" i="2"/>
  <c r="H3534" i="2"/>
  <c r="H2472" i="2"/>
  <c r="H2697" i="2"/>
  <c r="H2603" i="2"/>
  <c r="H3009" i="2"/>
  <c r="H2959" i="2"/>
  <c r="H2282" i="2"/>
  <c r="H2199" i="2"/>
  <c r="H2229" i="2"/>
  <c r="H2720" i="2"/>
  <c r="H2450" i="2"/>
  <c r="H2624" i="2"/>
  <c r="H3151" i="2"/>
  <c r="H2256" i="2"/>
  <c r="H2548" i="2"/>
  <c r="H2105" i="2"/>
  <c r="H2137" i="2"/>
  <c r="H2083" i="2"/>
  <c r="H2287" i="2"/>
  <c r="H2064" i="2"/>
  <c r="H3145" i="2"/>
  <c r="H2228" i="2"/>
  <c r="H2469" i="2"/>
  <c r="H2242" i="2"/>
  <c r="H2545" i="2"/>
  <c r="H2239" i="2"/>
  <c r="H1940" i="2"/>
  <c r="H2112" i="2"/>
  <c r="H2333" i="2"/>
  <c r="H1976" i="2"/>
  <c r="H2453" i="2"/>
  <c r="H2422" i="2"/>
  <c r="H1937" i="2"/>
  <c r="H2244" i="2"/>
  <c r="H1722" i="2"/>
  <c r="H1902" i="2"/>
  <c r="H1840" i="2"/>
  <c r="H1923" i="2"/>
  <c r="H1966" i="2"/>
  <c r="H2062" i="2"/>
  <c r="H1872" i="2"/>
  <c r="H1553" i="2"/>
  <c r="H1671" i="2"/>
  <c r="H1962" i="2"/>
  <c r="H1907" i="2"/>
  <c r="H2429" i="2"/>
  <c r="H1885" i="2"/>
  <c r="H2618" i="2"/>
  <c r="H2130" i="2"/>
  <c r="H1918" i="2"/>
  <c r="H1878" i="2"/>
  <c r="H1891" i="2"/>
  <c r="H1766" i="2"/>
  <c r="H1643" i="2"/>
  <c r="H1540" i="2"/>
  <c r="H2001" i="2"/>
  <c r="H1581" i="2"/>
  <c r="H1603" i="2"/>
  <c r="H1436" i="2"/>
  <c r="H1869" i="2"/>
  <c r="H1598" i="2"/>
  <c r="H1578" i="2"/>
  <c r="H5542" i="2"/>
  <c r="H5472" i="2"/>
  <c r="H5398" i="2"/>
  <c r="H5360" i="2"/>
  <c r="H5221" i="2"/>
  <c r="H5135" i="2"/>
  <c r="H5001" i="2"/>
  <c r="H5026" i="2"/>
  <c r="H4964" i="2"/>
  <c r="H4879" i="2"/>
  <c r="H4815" i="2"/>
  <c r="H3409" i="2"/>
  <c r="H4475" i="2"/>
  <c r="H4630" i="2"/>
  <c r="H4354" i="2"/>
  <c r="H4487" i="2"/>
  <c r="H4279" i="2"/>
  <c r="H4092" i="2"/>
  <c r="H4255" i="2"/>
  <c r="H4430" i="2"/>
  <c r="H4516" i="2"/>
  <c r="H4259" i="2"/>
  <c r="H4182" i="2"/>
  <c r="H3710" i="2"/>
  <c r="H3862" i="2"/>
  <c r="H3573" i="2"/>
  <c r="H3617" i="2"/>
  <c r="H3620" i="2"/>
  <c r="H3755" i="2"/>
  <c r="H3377" i="2"/>
  <c r="H3734" i="2"/>
  <c r="H3596" i="2"/>
  <c r="H3442" i="2"/>
  <c r="H3346" i="2"/>
  <c r="H3607" i="2"/>
  <c r="H3339" i="2"/>
  <c r="H1784" i="2"/>
  <c r="H3797" i="2"/>
  <c r="H3219" i="2"/>
  <c r="H3284" i="2"/>
  <c r="H3419" i="2"/>
  <c r="H3315" i="2"/>
  <c r="H3080" i="2"/>
  <c r="H3401" i="2"/>
  <c r="H3049" i="2"/>
  <c r="H3427" i="2"/>
  <c r="H3552" i="2"/>
  <c r="H3076" i="2"/>
  <c r="H3348" i="2"/>
  <c r="H3516" i="2"/>
  <c r="H3263" i="2"/>
  <c r="H3123" i="2"/>
  <c r="H3117" i="2"/>
  <c r="H3207" i="2"/>
  <c r="H3148" i="2"/>
  <c r="H3055" i="2"/>
  <c r="H2864" i="2"/>
  <c r="H3224" i="2"/>
  <c r="H2941" i="2"/>
  <c r="H3241" i="2"/>
  <c r="H2924" i="2"/>
  <c r="H2719" i="2"/>
  <c r="H3079" i="2"/>
  <c r="H3204" i="2"/>
  <c r="H2903" i="2"/>
  <c r="H3557" i="2"/>
  <c r="H2636" i="2"/>
  <c r="H3168" i="2"/>
  <c r="H2800" i="2"/>
  <c r="H2952" i="2"/>
  <c r="H2657" i="2"/>
  <c r="H2914" i="2"/>
  <c r="H2762" i="2"/>
  <c r="H2822" i="2"/>
  <c r="H2724" i="2"/>
  <c r="H2870" i="2"/>
  <c r="H2665" i="2"/>
  <c r="H2833" i="2"/>
  <c r="H2756" i="2"/>
  <c r="H1338" i="2"/>
  <c r="H2600" i="2"/>
  <c r="H2558" i="2"/>
  <c r="H2785" i="2"/>
  <c r="H2457" i="2"/>
  <c r="H3155" i="2"/>
  <c r="H2790" i="2"/>
  <c r="H2594" i="2"/>
  <c r="H2479" i="2"/>
  <c r="H2958" i="2"/>
  <c r="H2647" i="2"/>
  <c r="H2312" i="2"/>
  <c r="H1523" i="2"/>
  <c r="H2583" i="2"/>
  <c r="H2540" i="2"/>
  <c r="H2371" i="2"/>
  <c r="H2585" i="2"/>
  <c r="H2438" i="2"/>
  <c r="H2474" i="2"/>
  <c r="H3208" i="2"/>
  <c r="H2465" i="2"/>
  <c r="H2676" i="2"/>
  <c r="H2407" i="2"/>
  <c r="H2444" i="2"/>
  <c r="H2177" i="2"/>
  <c r="H2606" i="2"/>
  <c r="H2825" i="2"/>
  <c r="H1825" i="2"/>
  <c r="H2355" i="2"/>
  <c r="H2514" i="2"/>
  <c r="H2108" i="2"/>
  <c r="H2263" i="2"/>
  <c r="H2409" i="2"/>
  <c r="H996" i="2"/>
  <c r="H4798" i="2"/>
  <c r="H2553" i="2"/>
  <c r="H2303" i="2"/>
  <c r="H2013" i="2"/>
  <c r="H2236" i="2"/>
  <c r="H2191" i="2"/>
  <c r="H1855" i="2"/>
  <c r="H2080" i="2"/>
  <c r="H1798" i="2"/>
  <c r="H2090" i="2"/>
  <c r="H1859" i="2"/>
  <c r="H1969" i="2"/>
  <c r="H2836" i="2"/>
  <c r="H1926" i="2"/>
  <c r="H2147" i="2"/>
  <c r="H1783" i="2"/>
  <c r="H2018" i="2"/>
  <c r="H1796" i="2"/>
  <c r="H1222" i="2"/>
  <c r="H1884" i="2"/>
  <c r="H2103" i="2"/>
  <c r="H1988" i="2"/>
  <c r="H2125" i="2"/>
  <c r="H1791" i="2"/>
  <c r="H1754" i="2"/>
  <c r="H1819" i="2"/>
  <c r="H1863" i="2"/>
  <c r="H1889" i="2"/>
  <c r="H1725" i="2"/>
  <c r="H1913" i="2"/>
  <c r="H1793" i="2"/>
  <c r="H1858" i="2"/>
  <c r="H1739" i="2"/>
  <c r="H1610" i="2"/>
  <c r="H1692" i="2"/>
  <c r="H1667" i="2"/>
  <c r="H1653" i="2"/>
  <c r="H2154" i="2"/>
  <c r="H1493" i="2"/>
  <c r="H1662" i="2"/>
  <c r="H1718" i="2"/>
  <c r="H1397" i="2"/>
  <c r="H1721" i="2"/>
  <c r="H1821" i="2"/>
  <c r="H1335" i="2"/>
  <c r="H1351" i="2"/>
  <c r="H1605" i="2"/>
  <c r="H1287" i="2"/>
  <c r="H1189" i="2"/>
  <c r="H1252" i="2"/>
  <c r="H1429" i="2"/>
  <c r="H1352" i="2"/>
  <c r="H1249" i="2"/>
  <c r="H1437" i="2"/>
  <c r="H1319" i="2"/>
  <c r="H1259" i="2"/>
  <c r="H1355" i="2"/>
  <c r="H1074" i="2"/>
  <c r="H1323" i="2"/>
  <c r="H1174" i="2"/>
  <c r="H1040" i="2"/>
  <c r="H1375" i="2"/>
  <c r="H1079" i="2"/>
  <c r="H1163" i="2"/>
  <c r="H1039" i="2"/>
  <c r="H1051" i="2"/>
  <c r="H999" i="2"/>
  <c r="H1004" i="2"/>
  <c r="H912" i="2"/>
  <c r="H1089" i="2"/>
  <c r="H805" i="2"/>
  <c r="H866" i="2"/>
  <c r="H947" i="2"/>
  <c r="H998" i="2"/>
  <c r="H967" i="2"/>
  <c r="H783" i="2"/>
  <c r="H833" i="2"/>
  <c r="H737" i="2"/>
  <c r="H663" i="2"/>
  <c r="H914" i="2"/>
  <c r="H691" i="2"/>
  <c r="H529" i="2"/>
  <c r="H740" i="2"/>
  <c r="H695" i="2"/>
  <c r="H760" i="2"/>
  <c r="H720" i="2"/>
  <c r="H729" i="2"/>
  <c r="H638" i="2"/>
  <c r="H631" i="2"/>
  <c r="H687" i="2"/>
  <c r="H618" i="2"/>
  <c r="H540" i="2"/>
  <c r="H640" i="2"/>
  <c r="H583" i="2"/>
  <c r="H547" i="2"/>
  <c r="H491" i="2"/>
  <c r="H515" i="2"/>
  <c r="H495" i="2"/>
  <c r="H470" i="2"/>
  <c r="H370" i="2"/>
  <c r="H433" i="2"/>
  <c r="H407" i="2"/>
  <c r="H393" i="2"/>
  <c r="H336" i="2"/>
  <c r="H392" i="2"/>
  <c r="H361" i="2"/>
  <c r="H369" i="2"/>
  <c r="H318" i="2"/>
  <c r="H333" i="2"/>
  <c r="H282" i="2"/>
  <c r="H279" i="2"/>
  <c r="H277" i="2"/>
  <c r="H229" i="2"/>
  <c r="H231" i="2"/>
  <c r="H213" i="2"/>
  <c r="H204" i="2"/>
  <c r="H175" i="2"/>
  <c r="H189" i="2"/>
  <c r="H156" i="2"/>
  <c r="H116" i="2"/>
  <c r="H123" i="2"/>
  <c r="H112" i="2"/>
  <c r="H97" i="2"/>
  <c r="H198" i="2"/>
  <c r="H59" i="2"/>
  <c r="H37" i="2"/>
  <c r="H20" i="2"/>
  <c r="H5" i="2"/>
  <c r="H5416" i="2"/>
  <c r="H5462" i="2"/>
  <c r="H5345" i="2"/>
  <c r="H5253" i="2"/>
  <c r="H4998" i="2"/>
  <c r="H4943" i="2"/>
  <c r="H4958" i="2"/>
  <c r="H4990" i="2"/>
  <c r="H4861" i="2"/>
  <c r="H4931" i="2"/>
  <c r="H4767" i="2"/>
  <c r="H4696" i="2"/>
  <c r="H5122" i="2"/>
  <c r="H4669" i="2"/>
  <c r="H4443" i="2"/>
  <c r="H4322" i="2"/>
  <c r="H4307" i="2"/>
  <c r="H4277" i="2"/>
  <c r="H4189" i="2"/>
  <c r="H4402" i="2"/>
  <c r="H3823" i="2"/>
  <c r="H4005" i="2"/>
  <c r="H4175" i="2"/>
  <c r="H3738" i="2"/>
  <c r="H3884" i="2"/>
  <c r="H3630" i="2"/>
  <c r="H3594" i="2"/>
  <c r="H5513" i="2"/>
  <c r="H5250" i="2"/>
  <c r="H5407" i="2"/>
  <c r="H5408" i="2"/>
  <c r="H5271" i="2"/>
  <c r="H5205" i="2"/>
  <c r="H5164" i="2"/>
  <c r="H5133" i="2"/>
  <c r="H5076" i="2"/>
  <c r="H5130" i="2"/>
  <c r="H4594" i="2"/>
  <c r="H4976" i="2"/>
  <c r="H4928" i="2"/>
  <c r="H4833" i="2"/>
  <c r="H4977" i="2"/>
  <c r="H4651" i="2"/>
  <c r="H4768" i="2"/>
  <c r="H4887" i="2"/>
  <c r="H4714" i="2"/>
  <c r="H2754" i="2"/>
  <c r="H4616" i="2"/>
  <c r="H4604" i="2"/>
  <c r="H4656" i="2"/>
  <c r="H4464" i="2"/>
  <c r="H4560" i="2"/>
  <c r="H4472" i="2"/>
  <c r="H4356" i="2"/>
  <c r="H4410" i="2"/>
  <c r="H4357" i="2"/>
  <c r="H4247" i="2"/>
  <c r="H4079" i="2"/>
  <c r="H4306" i="2"/>
  <c r="H3355" i="2"/>
  <c r="H4128" i="2"/>
  <c r="H4083" i="2"/>
  <c r="H4058" i="2"/>
  <c r="H4269" i="2"/>
  <c r="H4121" i="2"/>
  <c r="H4002" i="2"/>
  <c r="H4925" i="2"/>
  <c r="H3816" i="2"/>
  <c r="H3467" i="2"/>
  <c r="H3547" i="2"/>
  <c r="H3366" i="2"/>
  <c r="H4068" i="2"/>
  <c r="H3948" i="2"/>
  <c r="H3688" i="2"/>
  <c r="H3618" i="2"/>
  <c r="H3595" i="2"/>
  <c r="H3942" i="2"/>
  <c r="H3531" i="2"/>
  <c r="H3836" i="2"/>
  <c r="H3730" i="2"/>
  <c r="H3845" i="2"/>
  <c r="H3524" i="2"/>
  <c r="H3167" i="2"/>
  <c r="H2918" i="2"/>
  <c r="H3266" i="2"/>
  <c r="H3331" i="2"/>
  <c r="H3166" i="2"/>
  <c r="H3229" i="2"/>
  <c r="H3340" i="2"/>
  <c r="H2751" i="2"/>
  <c r="H3019" i="2"/>
  <c r="H3240" i="2"/>
  <c r="H3197" i="2"/>
  <c r="H2648" i="2"/>
  <c r="H3631" i="2"/>
  <c r="H2817" i="2"/>
  <c r="H3001" i="2"/>
  <c r="H2906" i="2"/>
  <c r="H3142" i="2"/>
  <c r="H2978" i="2"/>
  <c r="H2627" i="2"/>
  <c r="H3008" i="2"/>
  <c r="H2620" i="2"/>
  <c r="H2801" i="2"/>
  <c r="H2580" i="2"/>
  <c r="H2831" i="2"/>
  <c r="H2483" i="2"/>
  <c r="H2476" i="2"/>
  <c r="H2389" i="2"/>
  <c r="H1409" i="2"/>
  <c r="H3020" i="2"/>
  <c r="H2368" i="2"/>
  <c r="H2382" i="2"/>
  <c r="H2298" i="2"/>
  <c r="H2192" i="2"/>
  <c r="H2057" i="2"/>
  <c r="H1882" i="2"/>
  <c r="H1876" i="2"/>
  <c r="H2070" i="2"/>
  <c r="H2219" i="2"/>
  <c r="H2155" i="2"/>
  <c r="H2275" i="2"/>
  <c r="H2630" i="2"/>
  <c r="H2162" i="2"/>
  <c r="H1951" i="2"/>
  <c r="H1879" i="2"/>
  <c r="H1914" i="2"/>
  <c r="H2245" i="2"/>
  <c r="H2051" i="2"/>
  <c r="H1936" i="2"/>
  <c r="H1877" i="2"/>
  <c r="H1781" i="2"/>
  <c r="H2015" i="2"/>
  <c r="H1762" i="2"/>
  <c r="H1680" i="2"/>
  <c r="H1900" i="2"/>
  <c r="H1864" i="2"/>
  <c r="H1824" i="2"/>
  <c r="H2182" i="2"/>
  <c r="H1364" i="2"/>
  <c r="H1567" i="2"/>
  <c r="H1743" i="2"/>
  <c r="H1912" i="2"/>
  <c r="H1639" i="2"/>
  <c r="H1688" i="2"/>
  <c r="H1595" i="2"/>
  <c r="H1686" i="2"/>
  <c r="H1615" i="2"/>
  <c r="H1716" i="2"/>
  <c r="H1618" i="2"/>
  <c r="H1560" i="2"/>
  <c r="H1450" i="2"/>
  <c r="H1499" i="2"/>
  <c r="H1549" i="2"/>
  <c r="H1339" i="2"/>
  <c r="H1619" i="2"/>
  <c r="H1387" i="2"/>
  <c r="H1398" i="2"/>
  <c r="H1243" i="2"/>
  <c r="H1394" i="2"/>
  <c r="H1358" i="2"/>
  <c r="H1347" i="2"/>
  <c r="H1649" i="2"/>
  <c r="H1184" i="2"/>
  <c r="H1357" i="2"/>
  <c r="H1421" i="2"/>
  <c r="H1219" i="2"/>
  <c r="H1473" i="2"/>
  <c r="H1283" i="2"/>
  <c r="H1964" i="2"/>
  <c r="H1071" i="2"/>
  <c r="H1010" i="2"/>
  <c r="H1003" i="2"/>
  <c r="H949" i="2"/>
  <c r="H997" i="2"/>
  <c r="H1053" i="2"/>
  <c r="H1080" i="2"/>
  <c r="H1085" i="2"/>
  <c r="H930" i="2"/>
  <c r="H850" i="2"/>
  <c r="H764" i="2"/>
  <c r="H857" i="2"/>
  <c r="H736" i="2"/>
  <c r="H738" i="2"/>
  <c r="H748" i="2"/>
  <c r="H763" i="2"/>
  <c r="H643" i="2"/>
  <c r="H659" i="2"/>
  <c r="H564" i="2"/>
  <c r="H558" i="2"/>
  <c r="H524" i="2"/>
  <c r="H498" i="2"/>
  <c r="H424" i="2"/>
  <c r="H439" i="2"/>
  <c r="H404" i="2"/>
  <c r="H356" i="2"/>
  <c r="H330" i="2"/>
  <c r="H290" i="2"/>
  <c r="H262" i="2"/>
  <c r="H230" i="2"/>
  <c r="H208" i="2"/>
  <c r="H181" i="2"/>
  <c r="H146" i="2"/>
  <c r="H119" i="2"/>
  <c r="H74" i="2"/>
  <c r="H53" i="2"/>
  <c r="H11" i="2"/>
  <c r="H1550" i="2"/>
  <c r="H1924" i="2"/>
  <c r="H1590" i="2"/>
  <c r="H1525" i="2"/>
  <c r="H1377" i="2"/>
  <c r="H1262" i="2"/>
  <c r="H1691" i="2"/>
  <c r="H1246" i="2"/>
  <c r="H1410" i="2"/>
  <c r="H1284" i="2"/>
  <c r="H1068" i="2"/>
  <c r="H1009" i="2"/>
  <c r="H1092" i="2"/>
  <c r="H1001" i="2"/>
  <c r="H1193" i="2"/>
  <c r="H875" i="2"/>
  <c r="H983" i="2"/>
  <c r="H797" i="2"/>
  <c r="H877" i="2"/>
  <c r="H750" i="2"/>
  <c r="H766" i="2"/>
  <c r="H614" i="2"/>
  <c r="H615" i="2"/>
  <c r="H716" i="2"/>
  <c r="H537" i="2"/>
  <c r="H508" i="2"/>
  <c r="H412" i="2"/>
  <c r="H4799" i="2"/>
  <c r="H352" i="2"/>
  <c r="H317" i="2"/>
  <c r="H260" i="2"/>
  <c r="H219" i="2"/>
  <c r="H170" i="2"/>
  <c r="H132" i="2"/>
  <c r="H171" i="2"/>
  <c r="H36" i="2"/>
  <c r="H1221" i="2"/>
  <c r="H821" i="2"/>
  <c r="H810" i="2"/>
  <c r="H774" i="2"/>
  <c r="H2699" i="2"/>
  <c r="H728" i="2"/>
  <c r="H794" i="2"/>
  <c r="H785" i="2"/>
  <c r="H715" i="2"/>
  <c r="H752" i="2"/>
  <c r="H628" i="2"/>
  <c r="H633" i="2"/>
  <c r="H656" i="2"/>
  <c r="H3565" i="2"/>
  <c r="H719" i="2"/>
  <c r="H591" i="2"/>
  <c r="H593" i="2"/>
  <c r="H575" i="2"/>
  <c r="H527" i="2"/>
  <c r="H472" i="2"/>
  <c r="H514" i="2"/>
  <c r="H909" i="2"/>
  <c r="H538" i="2"/>
  <c r="H501" i="2"/>
  <c r="H487" i="2"/>
  <c r="H483" i="2"/>
  <c r="H440" i="2"/>
  <c r="H403" i="2"/>
  <c r="H408" i="2"/>
  <c r="H413" i="2"/>
  <c r="H390" i="2"/>
  <c r="H402" i="2"/>
  <c r="H267" i="2"/>
  <c r="H377" i="2"/>
  <c r="H3810" i="2"/>
  <c r="H316" i="2"/>
  <c r="H297" i="2"/>
  <c r="H274" i="2"/>
  <c r="H270" i="2"/>
  <c r="H251" i="2"/>
  <c r="H227" i="2"/>
  <c r="H661" i="2"/>
  <c r="H199" i="2"/>
  <c r="H207" i="2"/>
  <c r="H163" i="2"/>
  <c r="H149" i="2"/>
  <c r="H138" i="2"/>
  <c r="H125" i="2"/>
  <c r="H106" i="2"/>
  <c r="H87" i="2"/>
  <c r="H56" i="2"/>
  <c r="H64" i="2"/>
  <c r="H46" i="2"/>
  <c r="H12" i="2"/>
  <c r="H8" i="2"/>
  <c r="H1468" i="2"/>
  <c r="H1168" i="2"/>
  <c r="H1519" i="2"/>
  <c r="H1697" i="2"/>
  <c r="H1337" i="2"/>
  <c r="H1634" i="2"/>
  <c r="H1584" i="2"/>
  <c r="H1210" i="2"/>
  <c r="H1442" i="2"/>
  <c r="H1254" i="2"/>
  <c r="H1011" i="2"/>
  <c r="H1105" i="2"/>
  <c r="H4323" i="2"/>
  <c r="H979" i="2"/>
  <c r="H906" i="2"/>
  <c r="H817" i="2"/>
  <c r="H791" i="2"/>
  <c r="H685" i="2"/>
  <c r="H745" i="2"/>
  <c r="H762" i="2"/>
  <c r="H580" i="2"/>
  <c r="H516" i="2"/>
  <c r="H567" i="2"/>
  <c r="H427" i="2"/>
  <c r="H344" i="2"/>
  <c r="H286" i="2"/>
  <c r="H202" i="2"/>
  <c r="H172" i="2"/>
  <c r="H139" i="2"/>
  <c r="H75" i="2"/>
  <c r="H24" i="2"/>
  <c r="H1898" i="2"/>
  <c r="H608" i="2"/>
  <c r="H1368" i="2"/>
  <c r="H1635" i="2"/>
  <c r="H1378" i="2"/>
  <c r="H1741" i="2"/>
  <c r="H1414" i="2"/>
  <c r="H1392" i="2"/>
  <c r="H1275" i="2"/>
  <c r="H1162" i="2"/>
  <c r="H1019" i="2"/>
  <c r="H1036" i="2"/>
  <c r="H1286" i="2"/>
  <c r="H1261" i="2"/>
  <c r="H885" i="2"/>
  <c r="H931" i="2"/>
  <c r="H837" i="2"/>
  <c r="H861" i="2"/>
  <c r="H4917" i="2"/>
  <c r="H3515" i="2"/>
  <c r="H718" i="2"/>
  <c r="H668" i="2"/>
  <c r="H588" i="2"/>
  <c r="H621" i="2"/>
  <c r="H493" i="2"/>
  <c r="H536" i="2"/>
  <c r="H411" i="2"/>
  <c r="H398" i="2"/>
  <c r="H360" i="2"/>
  <c r="H345" i="2"/>
  <c r="H281" i="2"/>
  <c r="H265" i="2"/>
  <c r="H209" i="2"/>
  <c r="H165" i="2"/>
  <c r="H100" i="2"/>
  <c r="H58" i="2"/>
  <c r="H15" i="2"/>
  <c r="H5550" i="2"/>
  <c r="H5493" i="2"/>
  <c r="H5433" i="2"/>
  <c r="H5010" i="2"/>
  <c r="H5306" i="2"/>
  <c r="H5204" i="2"/>
  <c r="H5188" i="2"/>
  <c r="H5096" i="2"/>
  <c r="H4704" i="2"/>
  <c r="H4960" i="2"/>
  <c r="H4957" i="2"/>
  <c r="H4895" i="2"/>
  <c r="H4873" i="2"/>
  <c r="H4929" i="2"/>
  <c r="H4680" i="2"/>
  <c r="H4908" i="2"/>
  <c r="H4671" i="2"/>
  <c r="H4588" i="2"/>
  <c r="H4519" i="2"/>
  <c r="H4381" i="2"/>
  <c r="H4462" i="2"/>
  <c r="H4300" i="2"/>
  <c r="H4288" i="2"/>
  <c r="H4265" i="2"/>
  <c r="H4312" i="2"/>
  <c r="H4188" i="2"/>
  <c r="H4195" i="2"/>
  <c r="H3947" i="2"/>
  <c r="H3748" i="2"/>
  <c r="H3627" i="2"/>
  <c r="H3826" i="2"/>
  <c r="H3933" i="2"/>
  <c r="H3108" i="2"/>
  <c r="H3735" i="2"/>
  <c r="H3842" i="2"/>
  <c r="H5530" i="2"/>
  <c r="H5488" i="2"/>
  <c r="H5450" i="2"/>
  <c r="H5359" i="2"/>
  <c r="H5343" i="2"/>
  <c r="H5234" i="2"/>
  <c r="H5332" i="2"/>
  <c r="H5020" i="2"/>
  <c r="H5177" i="2"/>
  <c r="H5216" i="2"/>
  <c r="H5126" i="2"/>
  <c r="H4987" i="2"/>
  <c r="H4921" i="2"/>
  <c r="H5035" i="2"/>
  <c r="H5089" i="2"/>
  <c r="H4974" i="2"/>
  <c r="H4408" i="2"/>
  <c r="H4819" i="2"/>
  <c r="H5013" i="2"/>
  <c r="H4856" i="2"/>
  <c r="H5183" i="2"/>
  <c r="H4709" i="2"/>
  <c r="H4712" i="2"/>
  <c r="H4782" i="2"/>
  <c r="H4757" i="2"/>
  <c r="H4678" i="2"/>
  <c r="H4600" i="2"/>
  <c r="H4499" i="2"/>
  <c r="H4640" i="2"/>
  <c r="H4828" i="2"/>
  <c r="H4404" i="2"/>
  <c r="H4294" i="2"/>
  <c r="H4607" i="2"/>
  <c r="H4427" i="2"/>
  <c r="H4596" i="2"/>
  <c r="H4361" i="2"/>
  <c r="H4449" i="2"/>
  <c r="H4009" i="2"/>
  <c r="H4333" i="2"/>
  <c r="H4048" i="2"/>
  <c r="H4059" i="2"/>
  <c r="H3749" i="2"/>
  <c r="H3248" i="2"/>
  <c r="H4802" i="2"/>
  <c r="H4537" i="2"/>
  <c r="H4133" i="2"/>
  <c r="H4063" i="2"/>
  <c r="H3878" i="2"/>
  <c r="H3587" i="2"/>
  <c r="H4031" i="2"/>
  <c r="H3433" i="2"/>
  <c r="H3773" i="2"/>
  <c r="H3822" i="2"/>
  <c r="H3918" i="2"/>
  <c r="H3897" i="2"/>
  <c r="H3985" i="2"/>
  <c r="H4082" i="2"/>
  <c r="H3721" i="2"/>
  <c r="H3500" i="2"/>
  <c r="H3405" i="2"/>
  <c r="H3438" i="2"/>
  <c r="H3393" i="2"/>
  <c r="H3372" i="2"/>
  <c r="H3381" i="2"/>
  <c r="H3818" i="2"/>
  <c r="H3285" i="2"/>
  <c r="H3717" i="2"/>
  <c r="H3259" i="2"/>
  <c r="H3638" i="2"/>
  <c r="H3378" i="2"/>
  <c r="H3358" i="2"/>
  <c r="H3290" i="2"/>
  <c r="H3670" i="2"/>
  <c r="H3181" i="2"/>
  <c r="H3325" i="2"/>
  <c r="H2953" i="2"/>
  <c r="H2995" i="2"/>
  <c r="H3105" i="2"/>
  <c r="H3121" i="2"/>
  <c r="H3704" i="2"/>
  <c r="H2945" i="2"/>
  <c r="H3253" i="2"/>
  <c r="H2883" i="2"/>
  <c r="H2823" i="2"/>
  <c r="H3039" i="2"/>
  <c r="H3060" i="2"/>
  <c r="H2753" i="2"/>
  <c r="H2631" i="2"/>
  <c r="H2900" i="2"/>
  <c r="H2866" i="2"/>
  <c r="H2411" i="2"/>
  <c r="H2721" i="2"/>
  <c r="H2893" i="2"/>
  <c r="H2255" i="2"/>
  <c r="H2410" i="2"/>
  <c r="H2693" i="2"/>
  <c r="H2769" i="2"/>
  <c r="H2398" i="2"/>
  <c r="H2957" i="2"/>
  <c r="H2443" i="2"/>
  <c r="H2396" i="2"/>
  <c r="H2099" i="2"/>
  <c r="H2325" i="2"/>
  <c r="H2243" i="2"/>
  <c r="H2299" i="2"/>
  <c r="H2216" i="2"/>
  <c r="H2266" i="2"/>
  <c r="H2281" i="2"/>
  <c r="H2432" i="2"/>
  <c r="H2233" i="2"/>
  <c r="H2254" i="2"/>
  <c r="H1939" i="2"/>
  <c r="H1998" i="2"/>
  <c r="H2059" i="2"/>
  <c r="H5559" i="2"/>
  <c r="H5539" i="2"/>
  <c r="H5524" i="2"/>
  <c r="H5509" i="2"/>
  <c r="H5494" i="2"/>
  <c r="H5480" i="2"/>
  <c r="H5465" i="2"/>
  <c r="H5446" i="2"/>
  <c r="H5434" i="2"/>
  <c r="H5547" i="2"/>
  <c r="H5400" i="2"/>
  <c r="H3250" i="2"/>
  <c r="H5144" i="2"/>
  <c r="H5346" i="2"/>
  <c r="H5327" i="2"/>
  <c r="H5382" i="2"/>
  <c r="H5297" i="2"/>
  <c r="H5203" i="2"/>
  <c r="H5251" i="2"/>
  <c r="H5172" i="2"/>
  <c r="H5243" i="2"/>
  <c r="H5094" i="2"/>
  <c r="H5222" i="2"/>
  <c r="H5155" i="2"/>
  <c r="H5156" i="2"/>
  <c r="H5159" i="2"/>
  <c r="H5311" i="2"/>
  <c r="H5006" i="2"/>
  <c r="H5066" i="2"/>
  <c r="H5103" i="2"/>
  <c r="H5085" i="2"/>
  <c r="H5207" i="2"/>
  <c r="H5171" i="2"/>
  <c r="H5017" i="2"/>
  <c r="H5016" i="2"/>
  <c r="H4898" i="2"/>
  <c r="H4483" i="2"/>
  <c r="H4913" i="2"/>
  <c r="H4897" i="2"/>
  <c r="H4502" i="2"/>
  <c r="H4737" i="2"/>
  <c r="H4835" i="2"/>
  <c r="H5134" i="2"/>
  <c r="H4518" i="2"/>
  <c r="H4956" i="2"/>
  <c r="H4937" i="2"/>
  <c r="H4911" i="2"/>
  <c r="H4843" i="2"/>
  <c r="H4741" i="2"/>
  <c r="H4740" i="2"/>
  <c r="H4702" i="2"/>
  <c r="H4730" i="2"/>
  <c r="H4692" i="2"/>
  <c r="H4553" i="2"/>
  <c r="H3903" i="2"/>
  <c r="H4558" i="2"/>
  <c r="H4654" i="2"/>
  <c r="H4993" i="2"/>
  <c r="H4886" i="2"/>
  <c r="H4450" i="2"/>
  <c r="H4705" i="2"/>
  <c r="H4350" i="2"/>
  <c r="H4482" i="2"/>
  <c r="H4317" i="2"/>
  <c r="H2189" i="2"/>
  <c r="H4423" i="2"/>
  <c r="H4792" i="2"/>
  <c r="H4583" i="2"/>
  <c r="H4585" i="2"/>
  <c r="H4627" i="2"/>
  <c r="H4137" i="2"/>
  <c r="H1613" i="2"/>
  <c r="H1504" i="2"/>
  <c r="H1672" i="2"/>
  <c r="H1569" i="2"/>
  <c r="H1532" i="2"/>
  <c r="H1503" i="2"/>
  <c r="H1530" i="2"/>
  <c r="H1324" i="2"/>
  <c r="H1678" i="2"/>
  <c r="H1415" i="2"/>
  <c r="H1402" i="2"/>
  <c r="H1477" i="2"/>
  <c r="H1626" i="2"/>
  <c r="H1433" i="2"/>
  <c r="H1260" i="2"/>
  <c r="H1214" i="2"/>
  <c r="H1167" i="2"/>
  <c r="H1120" i="2"/>
  <c r="H1144" i="2"/>
  <c r="H1231" i="2"/>
  <c r="H1277" i="2"/>
  <c r="H1099" i="2"/>
  <c r="H1233" i="2"/>
  <c r="H993" i="2"/>
  <c r="H1031" i="2"/>
  <c r="H1127" i="2"/>
  <c r="H1075" i="2"/>
  <c r="H890" i="2"/>
  <c r="H991" i="2"/>
  <c r="H1062" i="2"/>
  <c r="H921" i="2"/>
  <c r="H1073" i="2"/>
  <c r="H966" i="2"/>
  <c r="H848" i="2"/>
  <c r="H937" i="2"/>
  <c r="H1057" i="2"/>
  <c r="H5553" i="2"/>
  <c r="H5496" i="2"/>
  <c r="H5439" i="2"/>
  <c r="H5388" i="2"/>
  <c r="H5372" i="2"/>
  <c r="H5268" i="2"/>
  <c r="H5232" i="2"/>
  <c r="H5334" i="2"/>
  <c r="H5083" i="2"/>
  <c r="H5004" i="2"/>
  <c r="H4924" i="2"/>
  <c r="H4985" i="2"/>
  <c r="H5152" i="2"/>
  <c r="H4685" i="2"/>
  <c r="H4635" i="2"/>
  <c r="H4405" i="2"/>
  <c r="H4609" i="2"/>
  <c r="H4237" i="2"/>
  <c r="H4587" i="2"/>
  <c r="H4484" i="2"/>
  <c r="H4214" i="2"/>
  <c r="H4698" i="2"/>
  <c r="H4097" i="2"/>
  <c r="H4238" i="2"/>
  <c r="H4164" i="2"/>
  <c r="H4155" i="2"/>
  <c r="H4134" i="2"/>
  <c r="H3751" i="2"/>
  <c r="H3758" i="2"/>
  <c r="H3777" i="2"/>
  <c r="H3689" i="2"/>
  <c r="H3747" i="2"/>
  <c r="H3536" i="2"/>
  <c r="H3568" i="2"/>
  <c r="H5546" i="2"/>
  <c r="H5540" i="2"/>
  <c r="H5471" i="2"/>
  <c r="H5435" i="2"/>
  <c r="H5361" i="2"/>
  <c r="H5344" i="2"/>
  <c r="H5412" i="2"/>
  <c r="H5298" i="2"/>
  <c r="H5214" i="2"/>
  <c r="H5566" i="2"/>
  <c r="H5551" i="2"/>
  <c r="H5531" i="2"/>
  <c r="H5515" i="2"/>
  <c r="H5501" i="2"/>
  <c r="H5389" i="2"/>
  <c r="H5469" i="2"/>
  <c r="H5456" i="2"/>
  <c r="H5437" i="2"/>
  <c r="H5423" i="2"/>
  <c r="H5448" i="2"/>
  <c r="H5390" i="2"/>
  <c r="H5370" i="2"/>
  <c r="H5350" i="2"/>
  <c r="H5336" i="2"/>
  <c r="H5317" i="2"/>
  <c r="H5212" i="2"/>
  <c r="H5291" i="2"/>
  <c r="H4884" i="2"/>
  <c r="H5282" i="2"/>
  <c r="H5238" i="2"/>
  <c r="H5248" i="2"/>
  <c r="H5208" i="2"/>
  <c r="H5187" i="2"/>
  <c r="H5169" i="2"/>
  <c r="H5071" i="2"/>
  <c r="H5129" i="2"/>
  <c r="H5228" i="2"/>
  <c r="H5074" i="2"/>
  <c r="H5162" i="2"/>
  <c r="H5154" i="2"/>
  <c r="H5265" i="2"/>
  <c r="H5057" i="2"/>
  <c r="H3869" i="2"/>
  <c r="H5048" i="2"/>
  <c r="H5033" i="2"/>
  <c r="H5032" i="2"/>
  <c r="H5137" i="2"/>
  <c r="H4963" i="2"/>
  <c r="H4961" i="2"/>
  <c r="H4968" i="2"/>
  <c r="H5003" i="2"/>
  <c r="H4869" i="2"/>
  <c r="H4945" i="2"/>
  <c r="H4726" i="2"/>
  <c r="H4836" i="2"/>
  <c r="H4834" i="2"/>
  <c r="H4892" i="2"/>
  <c r="H4748" i="2"/>
  <c r="H5019" i="2"/>
  <c r="H4859" i="2"/>
  <c r="H4659" i="2"/>
  <c r="H4744" i="2"/>
  <c r="H4708" i="2"/>
  <c r="H4551" i="2"/>
  <c r="H4629" i="2"/>
  <c r="H4567" i="2"/>
  <c r="H4533" i="2"/>
  <c r="H4743" i="2"/>
  <c r="H4512" i="2"/>
  <c r="H4401" i="2"/>
  <c r="H4733" i="2"/>
  <c r="H4428" i="2"/>
  <c r="H4736" i="2"/>
  <c r="H4451" i="2"/>
  <c r="H4531" i="2"/>
  <c r="H4448" i="2"/>
  <c r="H4506" i="2"/>
  <c r="H4575" i="2"/>
  <c r="H4503" i="2"/>
  <c r="H4711" i="2"/>
  <c r="H4416" i="2"/>
  <c r="H4574" i="2"/>
  <c r="H4173" i="2"/>
  <c r="H4337" i="2"/>
  <c r="H4433" i="2"/>
  <c r="H4481" i="2"/>
  <c r="H3954" i="2"/>
  <c r="H4332" i="2"/>
  <c r="H4291" i="2"/>
  <c r="H4532" i="2"/>
  <c r="H4054" i="2"/>
  <c r="H4547" i="2"/>
  <c r="H4168" i="2"/>
  <c r="H3010" i="2"/>
  <c r="H4234" i="2"/>
  <c r="H4184" i="2"/>
  <c r="H4025" i="2"/>
  <c r="H4066" i="2"/>
  <c r="H4158" i="2"/>
  <c r="H4891" i="2"/>
  <c r="H4229" i="2"/>
  <c r="H3977" i="2"/>
  <c r="H4012" i="2"/>
  <c r="H4010" i="2"/>
  <c r="H4094" i="2"/>
  <c r="H4201" i="2"/>
  <c r="H3723" i="2"/>
  <c r="H3666" i="2"/>
  <c r="H4109" i="2"/>
  <c r="H4038" i="2"/>
  <c r="H3722" i="2"/>
  <c r="H3639" i="2"/>
  <c r="H4367" i="2"/>
  <c r="H3488" i="2"/>
  <c r="H3939" i="2"/>
  <c r="H3731" i="2"/>
  <c r="H3394" i="2"/>
  <c r="H4047" i="2"/>
  <c r="H3804" i="2"/>
  <c r="H3725" i="2"/>
  <c r="H3993" i="2"/>
  <c r="H3575" i="2"/>
  <c r="H3570" i="2"/>
  <c r="H3940" i="2"/>
  <c r="H3690" i="2"/>
  <c r="H3861" i="2"/>
  <c r="H3699" i="2"/>
  <c r="H3469" i="2"/>
  <c r="H3549" i="2"/>
  <c r="H3754" i="2"/>
  <c r="H3990" i="2"/>
  <c r="H3410" i="2"/>
  <c r="H3962" i="2"/>
  <c r="H3835" i="2"/>
  <c r="H3436" i="2"/>
  <c r="H3479" i="2"/>
  <c r="H3287" i="2"/>
  <c r="H3523" i="2"/>
  <c r="H3955" i="2"/>
  <c r="H4177" i="2"/>
  <c r="H3297" i="2"/>
  <c r="H3655" i="2"/>
  <c r="H3457" i="2"/>
  <c r="H3579" i="2"/>
  <c r="H3480" i="2"/>
  <c r="H3293" i="2"/>
  <c r="H3147" i="2"/>
  <c r="H3179" i="2"/>
  <c r="H3307" i="2"/>
  <c r="H3032" i="2"/>
  <c r="H3807" i="2"/>
  <c r="H3464" i="2"/>
  <c r="H3186" i="2"/>
  <c r="H3430" i="2"/>
  <c r="H3306" i="2"/>
  <c r="H3252" i="2"/>
  <c r="H3301" i="2"/>
  <c r="H3518" i="2"/>
  <c r="H3081" i="2"/>
  <c r="H3647" i="2"/>
  <c r="H3106" i="2"/>
  <c r="H3041" i="2"/>
  <c r="H2997" i="2"/>
  <c r="H2757" i="2"/>
  <c r="H2821" i="2"/>
  <c r="H3138" i="2"/>
  <c r="H2966" i="2"/>
  <c r="H3065" i="2"/>
  <c r="H3485" i="2"/>
  <c r="H2802" i="2"/>
  <c r="H2814" i="2"/>
  <c r="H3125" i="2"/>
  <c r="H3188" i="2"/>
  <c r="H2824" i="2"/>
  <c r="H2689" i="2"/>
  <c r="H2766" i="2"/>
  <c r="H2999" i="2"/>
  <c r="H2566" i="2"/>
  <c r="H2819" i="2"/>
  <c r="H3109" i="2"/>
  <c r="H2523" i="2"/>
  <c r="H2803" i="2"/>
  <c r="H2812" i="2"/>
  <c r="H2786" i="2"/>
  <c r="H2774" i="2"/>
  <c r="H3094" i="2"/>
  <c r="H2837" i="2"/>
  <c r="H2322" i="2"/>
  <c r="H2557" i="2"/>
  <c r="H2605" i="2"/>
  <c r="H3086" i="2"/>
  <c r="H2679" i="2"/>
  <c r="H2652" i="2"/>
  <c r="H2904" i="2"/>
  <c r="H2642" i="2"/>
  <c r="H2455" i="2"/>
  <c r="H2704" i="2"/>
  <c r="H2436" i="2"/>
  <c r="H2340" i="2"/>
  <c r="H2035" i="2"/>
  <c r="H2208" i="2"/>
  <c r="H1508" i="2"/>
  <c r="H2670" i="2"/>
  <c r="H3040" i="2"/>
  <c r="H2454" i="2"/>
  <c r="H2230" i="2"/>
  <c r="H2820" i="2"/>
  <c r="H2251" i="2"/>
  <c r="H2188" i="2"/>
  <c r="H2180" i="2"/>
  <c r="H2542" i="2"/>
  <c r="H2019" i="2"/>
  <c r="H2122" i="2"/>
  <c r="H2207" i="2"/>
  <c r="H2198" i="2"/>
  <c r="H2107" i="2"/>
  <c r="H2283" i="2"/>
  <c r="H2314" i="2"/>
  <c r="H2271" i="2"/>
  <c r="H2237" i="2"/>
  <c r="H2381" i="2"/>
  <c r="H2560" i="2"/>
  <c r="H2297" i="2"/>
  <c r="H2120" i="2"/>
  <c r="H2065" i="2"/>
  <c r="H2755" i="2"/>
  <c r="H1904" i="2"/>
  <c r="H2006" i="2"/>
  <c r="H1965" i="2"/>
  <c r="H2031" i="2"/>
  <c r="H2161" i="2"/>
  <c r="H2009" i="2"/>
  <c r="H2175" i="2"/>
  <c r="H1880" i="2"/>
  <c r="H2788" i="2"/>
  <c r="H1838" i="2"/>
  <c r="H1711" i="2"/>
  <c r="H2014" i="2"/>
  <c r="H1551" i="2"/>
  <c r="H1731" i="2"/>
  <c r="H2060" i="2"/>
  <c r="H1723" i="2"/>
  <c r="H1922" i="2"/>
  <c r="H1782" i="2"/>
  <c r="H2061" i="2"/>
  <c r="H1441" i="2"/>
  <c r="H1670" i="2"/>
  <c r="H1897" i="2"/>
  <c r="H1699" i="2"/>
  <c r="H1920" i="2"/>
  <c r="H1638" i="2"/>
  <c r="H2272" i="2"/>
  <c r="H1517" i="2"/>
  <c r="H1487" i="2"/>
  <c r="H5528" i="2"/>
  <c r="H5457" i="2"/>
  <c r="H5328" i="2"/>
  <c r="H5279" i="2"/>
  <c r="H5254" i="2"/>
  <c r="H5225" i="2"/>
  <c r="H5086" i="2"/>
  <c r="H4880" i="2"/>
  <c r="H4914" i="2"/>
  <c r="H4863" i="2"/>
  <c r="H4862" i="2"/>
  <c r="H4760" i="2"/>
  <c r="H4735" i="2"/>
  <c r="H4691" i="2"/>
  <c r="H4270" i="2"/>
  <c r="H4511" i="2"/>
  <c r="H4517" i="2"/>
  <c r="H4246" i="2"/>
  <c r="H3935" i="2"/>
  <c r="H4297" i="2"/>
  <c r="H4190" i="2"/>
  <c r="H4049" i="2"/>
  <c r="H4017" i="2"/>
  <c r="H4112" i="2"/>
  <c r="H3616" i="2"/>
  <c r="H3582" i="2"/>
  <c r="H4033" i="2"/>
  <c r="H3244" i="2"/>
  <c r="H3550" i="2"/>
  <c r="H3526" i="2"/>
  <c r="H3412" i="2"/>
  <c r="H3403" i="2"/>
  <c r="H3402" i="2"/>
  <c r="H3357" i="2"/>
  <c r="H3508" i="2"/>
  <c r="H3529" i="2"/>
  <c r="H3640" i="2"/>
  <c r="H2622" i="2"/>
  <c r="H4326" i="2"/>
  <c r="H3423" i="2"/>
  <c r="H3334" i="2"/>
  <c r="H3391" i="2"/>
  <c r="H3122" i="2"/>
  <c r="H3703" i="2"/>
  <c r="H3360" i="2"/>
  <c r="H3022" i="2"/>
  <c r="H3092" i="2"/>
  <c r="H3458" i="2"/>
  <c r="H3879" i="2"/>
  <c r="H3169" i="2"/>
  <c r="H3228" i="2"/>
  <c r="H3134" i="2"/>
  <c r="H3047" i="2"/>
  <c r="H3237" i="2"/>
  <c r="H3150" i="2"/>
  <c r="H4041" i="2"/>
  <c r="H2956" i="2"/>
  <c r="H3236" i="2"/>
  <c r="H3013" i="2"/>
  <c r="H1572" i="2"/>
  <c r="H2922" i="2"/>
  <c r="H3478" i="2"/>
  <c r="H2563" i="2"/>
  <c r="H3380" i="2"/>
  <c r="H2546" i="2"/>
  <c r="H2402" i="2"/>
  <c r="H2816" i="2"/>
  <c r="H3058" i="2"/>
  <c r="H2794" i="2"/>
  <c r="H3235" i="2"/>
  <c r="H3246" i="2"/>
  <c r="H2760" i="2"/>
  <c r="H2940" i="2"/>
  <c r="H2935" i="2"/>
  <c r="H3180" i="2"/>
  <c r="H2982" i="2"/>
  <c r="H2696" i="2"/>
  <c r="H2683" i="2"/>
  <c r="H2730" i="2"/>
  <c r="H2767" i="2"/>
  <c r="H2717" i="2"/>
  <c r="H3221" i="2"/>
  <c r="H2573" i="2"/>
  <c r="H2708" i="2"/>
  <c r="H2511" i="2"/>
  <c r="H2374" i="2"/>
  <c r="H2541" i="2"/>
  <c r="H4589" i="2"/>
  <c r="H2792" i="2"/>
  <c r="H2440" i="2"/>
  <c r="H1989" i="2"/>
  <c r="H2464" i="2"/>
  <c r="H2650" i="2"/>
  <c r="H2257" i="2"/>
  <c r="H2855" i="2"/>
  <c r="H2363" i="2"/>
  <c r="H2646" i="2"/>
  <c r="H3398" i="2"/>
  <c r="H2638" i="2"/>
  <c r="H1992" i="2"/>
  <c r="H2403" i="2"/>
  <c r="H2359" i="2"/>
  <c r="H2578" i="2"/>
  <c r="H2538" i="2"/>
  <c r="H2227" i="2"/>
  <c r="H2369" i="2"/>
  <c r="H2324" i="2"/>
  <c r="H2170" i="2"/>
  <c r="H2310" i="2"/>
  <c r="H2385" i="2"/>
  <c r="H2445" i="2"/>
  <c r="H1779" i="2"/>
  <c r="H2907" i="2"/>
  <c r="H1986" i="2"/>
  <c r="H2221" i="2"/>
  <c r="H2328" i="2"/>
  <c r="H1868" i="2"/>
  <c r="H2415" i="2"/>
  <c r="H2185" i="2"/>
  <c r="H2931" i="2"/>
  <c r="H2267" i="2"/>
  <c r="H2567" i="2"/>
  <c r="H1987" i="2"/>
  <c r="H1916" i="2"/>
  <c r="H2430" i="2"/>
  <c r="H2117" i="2"/>
  <c r="H2036" i="2"/>
  <c r="H1856" i="2"/>
  <c r="H2390" i="2"/>
  <c r="H1715" i="2"/>
  <c r="H2217" i="2"/>
  <c r="H1961" i="2"/>
  <c r="H1953" i="2"/>
  <c r="H2544" i="2"/>
  <c r="H2079" i="2"/>
  <c r="H1690" i="2"/>
  <c r="H1807" i="2"/>
  <c r="H5527" i="2"/>
  <c r="H1563" i="2"/>
  <c r="H1683" i="2"/>
  <c r="H1594" i="2"/>
  <c r="H1570" i="2"/>
  <c r="H1815" i="2"/>
  <c r="H1597" i="2"/>
  <c r="H1455" i="2"/>
  <c r="H1664" i="2"/>
  <c r="H1751" i="2"/>
  <c r="H1438" i="2"/>
  <c r="H1498" i="2"/>
  <c r="H1801" i="2"/>
  <c r="H1757" i="2"/>
  <c r="H1393" i="2"/>
  <c r="H1400" i="2"/>
  <c r="H1599" i="2"/>
  <c r="H1444" i="2"/>
  <c r="H1886" i="2"/>
  <c r="H1512" i="2"/>
  <c r="H1383" i="2"/>
  <c r="H1457" i="2"/>
  <c r="H1411" i="2"/>
  <c r="H1353" i="2"/>
  <c r="H2351" i="2"/>
  <c r="H1269" i="2"/>
  <c r="H1320" i="2"/>
  <c r="H1346" i="2"/>
  <c r="H1463" i="2"/>
  <c r="H1251" i="2"/>
  <c r="H2348" i="2"/>
  <c r="H1535" i="2"/>
  <c r="H1050" i="2"/>
  <c r="H1142" i="2"/>
  <c r="H1344" i="2"/>
  <c r="H1084" i="2"/>
  <c r="H1186" i="2"/>
  <c r="H3930" i="2"/>
  <c r="H1170" i="2"/>
  <c r="H989" i="2"/>
  <c r="H920" i="2"/>
  <c r="H1086" i="2"/>
  <c r="H910" i="2"/>
  <c r="H895" i="2"/>
  <c r="H829" i="2"/>
  <c r="H868" i="2"/>
  <c r="H742" i="2"/>
  <c r="H954" i="2"/>
  <c r="H858" i="2"/>
  <c r="H840" i="2"/>
  <c r="H923" i="2"/>
  <c r="H818" i="2"/>
  <c r="H884" i="2"/>
  <c r="H780" i="2"/>
  <c r="H743" i="2"/>
  <c r="H1328" i="2"/>
  <c r="H696" i="2"/>
  <c r="H754" i="2"/>
  <c r="H686" i="2"/>
  <c r="H671" i="2"/>
  <c r="H626" i="2"/>
  <c r="H990" i="2"/>
  <c r="H637" i="2"/>
  <c r="H620" i="2"/>
  <c r="H602" i="2"/>
  <c r="H680" i="2"/>
  <c r="H651" i="2"/>
  <c r="H592" i="2"/>
  <c r="H586" i="2"/>
  <c r="H518" i="2"/>
  <c r="H519" i="2"/>
  <c r="H490" i="2"/>
  <c r="H120" i="2"/>
  <c r="H526" i="2"/>
  <c r="H463" i="2"/>
  <c r="H510" i="2"/>
  <c r="H450" i="2"/>
  <c r="H449" i="2"/>
  <c r="H400" i="2"/>
  <c r="H3353" i="2"/>
  <c r="H432" i="2"/>
  <c r="H348" i="2"/>
  <c r="H320" i="2"/>
  <c r="H306" i="2"/>
  <c r="H295" i="2"/>
  <c r="H314" i="2"/>
  <c r="H272" i="2"/>
  <c r="H241" i="2"/>
  <c r="H243" i="2"/>
  <c r="H220" i="2"/>
  <c r="H201" i="2"/>
  <c r="H217" i="2"/>
  <c r="H161" i="2"/>
  <c r="H159" i="2"/>
  <c r="H155" i="2"/>
  <c r="H108" i="2"/>
  <c r="H113" i="2"/>
  <c r="H107" i="2"/>
  <c r="H76" i="2"/>
  <c r="H61" i="2"/>
  <c r="H43" i="2"/>
  <c r="H32" i="2"/>
  <c r="H17" i="2"/>
  <c r="H5557" i="2"/>
  <c r="H5486" i="2"/>
  <c r="H5440" i="2"/>
  <c r="H5331" i="2"/>
  <c r="H5261" i="2"/>
  <c r="H5139" i="2"/>
  <c r="H5119" i="2"/>
  <c r="H5118" i="2"/>
  <c r="H5049" i="2"/>
  <c r="H4292" i="2"/>
  <c r="H4825" i="2"/>
  <c r="H4773" i="2"/>
  <c r="H4675" i="2"/>
  <c r="H4599" i="2"/>
  <c r="H4564" i="2"/>
  <c r="H4467" i="2"/>
  <c r="H4673" i="2"/>
  <c r="H4208" i="2"/>
  <c r="H4388" i="2"/>
  <c r="H4290" i="2"/>
  <c r="H4334" i="2"/>
  <c r="H3979" i="2"/>
  <c r="H3386" i="2"/>
  <c r="H3891" i="2"/>
  <c r="H3574" i="2"/>
  <c r="H3843" i="2"/>
  <c r="H3762" i="2"/>
  <c r="H5560" i="2"/>
  <c r="H5495" i="2"/>
  <c r="H5484" i="2"/>
  <c r="H5374" i="2"/>
  <c r="H5260" i="2"/>
  <c r="H5229" i="2"/>
  <c r="H5092" i="2"/>
  <c r="H5158" i="2"/>
  <c r="H5237" i="2"/>
  <c r="H5090" i="2"/>
  <c r="H4973" i="2"/>
  <c r="H5046" i="2"/>
  <c r="H4944" i="2"/>
  <c r="H4857" i="2"/>
  <c r="H4948" i="2"/>
  <c r="H5005" i="2"/>
  <c r="H4839" i="2"/>
  <c r="H4846" i="2"/>
  <c r="H4683" i="2"/>
  <c r="H4738" i="2"/>
  <c r="H4543" i="2"/>
  <c r="H4686" i="2"/>
  <c r="H4628" i="2"/>
  <c r="H4646" i="2"/>
  <c r="H4488" i="2"/>
  <c r="H4245" i="2"/>
  <c r="H3921" i="2"/>
  <c r="H4841" i="2"/>
  <c r="H2481" i="2"/>
  <c r="H4340" i="2"/>
  <c r="H4341" i="2"/>
  <c r="H4251" i="2"/>
  <c r="H4051" i="2"/>
  <c r="H4130" i="2"/>
  <c r="H4223" i="2"/>
  <c r="H4117" i="2"/>
  <c r="H4014" i="2"/>
  <c r="H3793" i="2"/>
  <c r="H4013" i="2"/>
  <c r="H3890" i="2"/>
  <c r="H3969" i="2"/>
  <c r="H3374" i="2"/>
  <c r="H4065" i="2"/>
  <c r="H3667" i="2"/>
  <c r="H3511" i="2"/>
  <c r="H4729" i="2"/>
  <c r="H3838" i="2"/>
  <c r="H4407" i="2"/>
  <c r="H2387" i="2"/>
  <c r="H3590" i="2"/>
  <c r="H3494" i="2"/>
  <c r="H3621" i="2"/>
  <c r="H3537" i="2"/>
  <c r="H3420" i="2"/>
  <c r="H3323" i="2"/>
  <c r="H3363" i="2"/>
  <c r="H3269" i="2"/>
  <c r="H3217" i="2"/>
  <c r="H3200" i="2"/>
  <c r="H3140" i="2"/>
  <c r="H3264" i="2"/>
  <c r="H3415" i="2"/>
  <c r="H3033" i="2"/>
  <c r="H3418" i="2"/>
  <c r="H3484" i="2"/>
  <c r="H2839" i="2"/>
  <c r="H3247" i="2"/>
  <c r="H3110" i="2"/>
  <c r="H3637" i="2"/>
  <c r="H3213" i="2"/>
  <c r="H2933" i="2"/>
  <c r="H2527" i="2"/>
  <c r="H3283" i="2"/>
  <c r="H2877" i="2"/>
  <c r="H2869" i="2"/>
  <c r="H2880" i="2"/>
  <c r="H2448" i="2"/>
  <c r="H2878" i="2"/>
  <c r="H2497" i="2"/>
  <c r="H2675" i="2"/>
  <c r="H2273" i="2"/>
  <c r="H4592" i="2"/>
  <c r="H2518" i="2"/>
  <c r="H2296" i="2"/>
  <c r="H2231" i="2"/>
  <c r="H2323" i="2"/>
  <c r="H2140" i="2"/>
  <c r="H2081" i="2"/>
  <c r="H2023" i="2"/>
  <c r="H2037" i="2"/>
  <c r="H2007" i="2"/>
  <c r="H2342" i="2"/>
  <c r="H2119" i="2"/>
  <c r="H2038" i="2"/>
  <c r="H2011" i="2"/>
  <c r="H2240" i="2"/>
  <c r="H1959" i="2"/>
  <c r="H1968" i="2"/>
  <c r="H2247" i="2"/>
  <c r="H2150" i="2"/>
  <c r="H1948" i="2"/>
  <c r="H1985" i="2"/>
  <c r="H1849" i="2"/>
  <c r="H1685" i="2"/>
  <c r="H2163" i="2"/>
  <c r="H1967" i="2"/>
  <c r="H1674" i="2"/>
  <c r="H2034" i="2"/>
  <c r="H1848" i="2"/>
  <c r="H1738" i="2"/>
  <c r="H2045" i="2"/>
  <c r="H2082" i="2"/>
  <c r="H1706" i="2"/>
  <c r="H1752" i="2"/>
  <c r="H1733" i="2"/>
  <c r="H1728" i="2"/>
  <c r="H1660" i="2"/>
  <c r="H1491" i="2"/>
  <c r="H2336" i="2"/>
  <c r="H1449" i="2"/>
  <c r="H1481" i="2"/>
  <c r="H1439" i="2"/>
  <c r="H1785" i="2"/>
  <c r="H1633" i="2"/>
  <c r="H1475" i="2"/>
  <c r="H1606" i="2"/>
  <c r="H1712" i="2"/>
  <c r="H1724" i="2"/>
  <c r="H1502" i="2"/>
  <c r="H2068" i="2"/>
  <c r="H1385" i="2"/>
  <c r="H1443" i="2"/>
  <c r="H1274" i="2"/>
  <c r="H1307" i="2"/>
  <c r="H1588" i="2"/>
  <c r="H1484" i="2"/>
  <c r="H1462" i="2"/>
  <c r="H1325" i="2"/>
  <c r="H1095" i="2"/>
  <c r="H1332" i="2"/>
  <c r="H1281" i="2"/>
  <c r="H1124" i="2"/>
  <c r="H1188" i="2"/>
  <c r="H1113" i="2"/>
  <c r="H5000" i="2"/>
  <c r="H1015" i="2"/>
  <c r="H1155" i="2"/>
  <c r="H1169" i="2"/>
  <c r="H5321" i="2"/>
  <c r="H1146" i="2"/>
  <c r="H894" i="2"/>
  <c r="H978" i="2"/>
  <c r="H985" i="2"/>
  <c r="H887" i="2"/>
  <c r="H798" i="2"/>
  <c r="H769" i="2"/>
  <c r="H788" i="2"/>
  <c r="H747" i="2"/>
  <c r="H965" i="2"/>
  <c r="H616" i="2"/>
  <c r="H599" i="2"/>
  <c r="H565" i="2"/>
  <c r="H689" i="2"/>
  <c r="H605" i="2"/>
  <c r="H494" i="2"/>
  <c r="H482" i="2"/>
  <c r="H437" i="2"/>
  <c r="H419" i="2"/>
  <c r="H335" i="2"/>
  <c r="H358" i="2"/>
  <c r="H322" i="2"/>
  <c r="H340" i="2"/>
  <c r="H237" i="2"/>
  <c r="H222" i="2"/>
  <c r="H194" i="2"/>
  <c r="H179" i="2"/>
  <c r="H118" i="2"/>
  <c r="H88" i="2"/>
  <c r="H70" i="2"/>
  <c r="H38" i="2"/>
  <c r="H4" i="2"/>
  <c r="H1592" i="2"/>
  <c r="H1566" i="2"/>
  <c r="H1464" i="2"/>
  <c r="H1431" i="2"/>
  <c r="H1390" i="2"/>
  <c r="H1505" i="2"/>
  <c r="H1641" i="2"/>
  <c r="H1330" i="2"/>
  <c r="H1288" i="2"/>
  <c r="H770" i="2"/>
  <c r="H1137" i="2"/>
  <c r="H1061" i="2"/>
  <c r="H1133" i="2"/>
  <c r="H878" i="2"/>
  <c r="H844" i="2"/>
  <c r="H1460" i="2"/>
  <c r="H819" i="2"/>
  <c r="H843" i="2"/>
  <c r="H733" i="2"/>
  <c r="H838" i="2"/>
  <c r="H688" i="2"/>
  <c r="H725" i="2"/>
  <c r="H410" i="2"/>
  <c r="H2939" i="2"/>
  <c r="H523" i="2"/>
  <c r="H458" i="2"/>
  <c r="H466" i="2"/>
  <c r="H374" i="2"/>
  <c r="H380" i="2"/>
  <c r="H276" i="2"/>
  <c r="H233" i="2"/>
  <c r="H215" i="2"/>
  <c r="H174" i="2"/>
  <c r="H121" i="2"/>
  <c r="H73" i="2"/>
  <c r="H18" i="2"/>
  <c r="H907" i="2"/>
  <c r="H1027" i="2"/>
  <c r="H893" i="2"/>
  <c r="H731" i="2"/>
  <c r="H692" i="2"/>
  <c r="H816" i="2"/>
  <c r="H678" i="2"/>
  <c r="H939" i="2"/>
  <c r="H709" i="2"/>
  <c r="H820" i="2"/>
  <c r="H683" i="2"/>
  <c r="H772" i="2"/>
  <c r="H775" i="2"/>
  <c r="H694" i="2"/>
  <c r="H660" i="2"/>
  <c r="H655" i="2"/>
  <c r="H645" i="2"/>
  <c r="H594" i="2"/>
  <c r="H571" i="2"/>
  <c r="H600" i="2"/>
  <c r="H569" i="2"/>
  <c r="H534" i="2"/>
  <c r="H563" i="2"/>
  <c r="H520" i="2"/>
  <c r="H489" i="2"/>
  <c r="H597" i="2"/>
  <c r="H477" i="2"/>
  <c r="H422" i="2"/>
  <c r="H382" i="2"/>
  <c r="H435" i="2"/>
  <c r="H415" i="2"/>
  <c r="H388" i="2"/>
  <c r="H341" i="2"/>
  <c r="H334" i="2"/>
  <c r="H346" i="2"/>
  <c r="H307" i="2"/>
  <c r="H309" i="2"/>
  <c r="H289" i="2"/>
  <c r="H271" i="2"/>
  <c r="H300" i="2"/>
  <c r="H247" i="2"/>
  <c r="H232" i="2"/>
  <c r="H236" i="2"/>
  <c r="H226" i="2"/>
  <c r="H177" i="2"/>
  <c r="H168" i="2"/>
  <c r="H144" i="2"/>
  <c r="H129" i="2"/>
  <c r="H83" i="2"/>
  <c r="H98" i="2"/>
  <c r="H93" i="2"/>
  <c r="H94" i="2"/>
  <c r="H55" i="2"/>
  <c r="H41" i="2"/>
  <c r="H26" i="2"/>
  <c r="H2" i="2"/>
  <c r="H1644" i="2"/>
  <c r="H1661" i="2"/>
  <c r="H1658" i="2"/>
  <c r="H1367" i="2"/>
  <c r="H1342" i="2"/>
  <c r="H1413" i="2"/>
  <c r="H948" i="2"/>
  <c r="H1205" i="2"/>
  <c r="H1404" i="2"/>
  <c r="H1093" i="2"/>
  <c r="H1045" i="2"/>
  <c r="H1002" i="2"/>
  <c r="H961" i="2"/>
  <c r="H925" i="2"/>
  <c r="H842" i="2"/>
  <c r="H830" i="2"/>
  <c r="H862" i="2"/>
  <c r="H711" i="2"/>
  <c r="H635" i="2"/>
  <c r="H562" i="2"/>
  <c r="H533" i="2"/>
  <c r="H509" i="2"/>
  <c r="H469" i="2"/>
  <c r="H420" i="2"/>
  <c r="H269" i="2"/>
  <c r="H253" i="2"/>
  <c r="H185" i="2"/>
  <c r="H147" i="2"/>
  <c r="H99" i="2"/>
  <c r="H69" i="2"/>
  <c r="H13" i="2"/>
  <c r="H1545" i="2"/>
  <c r="H1494" i="2"/>
  <c r="H1310" i="2"/>
  <c r="H1748" i="2"/>
  <c r="H1292" i="2"/>
  <c r="H1389" i="2"/>
  <c r="H2419" i="2"/>
  <c r="H1476" i="2"/>
  <c r="H1227" i="2"/>
  <c r="H1070" i="2"/>
  <c r="H1203" i="2"/>
  <c r="H1185" i="2"/>
  <c r="H1033" i="2"/>
  <c r="H767" i="2"/>
  <c r="H1104" i="2"/>
  <c r="H883" i="2"/>
  <c r="H1215" i="2"/>
  <c r="H899" i="2"/>
  <c r="H828" i="2"/>
  <c r="H735" i="2"/>
  <c r="H560" i="2"/>
  <c r="H677" i="2"/>
  <c r="H548" i="2"/>
  <c r="H652" i="2"/>
  <c r="H561" i="2"/>
  <c r="H484" i="2"/>
  <c r="H468" i="2"/>
  <c r="H391" i="2"/>
  <c r="H384" i="2"/>
  <c r="H326" i="2"/>
  <c r="H291" i="2"/>
  <c r="H244" i="2"/>
  <c r="H184" i="2"/>
  <c r="H131" i="2"/>
  <c r="H84" i="2"/>
  <c r="H44" i="2"/>
  <c r="H5534" i="2"/>
  <c r="H5477" i="2"/>
  <c r="H5422" i="2"/>
  <c r="H5236" i="2"/>
  <c r="H5296" i="2"/>
  <c r="H5242" i="2"/>
  <c r="H5185" i="2"/>
  <c r="H5179" i="2"/>
  <c r="H5121" i="2"/>
  <c r="H5041" i="2"/>
  <c r="H4995" i="2"/>
  <c r="H4975" i="2"/>
  <c r="H4813" i="2"/>
  <c r="H4806" i="2"/>
  <c r="H4557" i="2"/>
  <c r="H4662" i="2"/>
  <c r="H4688" i="2"/>
  <c r="H4559" i="2"/>
  <c r="H4197" i="2"/>
  <c r="H4552" i="2"/>
  <c r="H4524" i="2"/>
  <c r="H4008" i="2"/>
  <c r="H4615" i="2"/>
  <c r="H4267" i="2"/>
  <c r="H3446" i="2"/>
  <c r="H4154" i="2"/>
  <c r="H3779" i="2"/>
  <c r="H4052" i="2"/>
  <c r="H3697" i="2"/>
  <c r="H3709" i="2"/>
  <c r="H3629" i="2"/>
  <c r="H3910" i="2"/>
  <c r="H3453" i="2"/>
  <c r="H3712" i="2"/>
  <c r="H5568" i="2"/>
  <c r="H5520" i="2"/>
  <c r="H5476" i="2"/>
  <c r="H5430" i="2"/>
  <c r="H5377" i="2"/>
  <c r="H5330" i="2"/>
  <c r="H5292" i="2"/>
  <c r="H5244" i="2"/>
  <c r="H5084" i="2"/>
  <c r="H5286" i="2"/>
  <c r="H5275" i="2"/>
  <c r="H5113" i="2"/>
  <c r="H5173" i="2"/>
  <c r="H4970" i="2"/>
  <c r="H5132" i="2"/>
  <c r="H4918" i="2"/>
  <c r="H4816" i="2"/>
  <c r="H4915" i="2"/>
  <c r="H5068" i="2"/>
  <c r="H4906" i="2"/>
  <c r="H4750" i="2"/>
  <c r="H3788" i="2"/>
  <c r="H4650" i="2"/>
  <c r="H3817" i="2"/>
  <c r="H4695" i="2"/>
  <c r="H4256" i="2"/>
  <c r="H4624" i="2"/>
  <c r="H4732" i="2"/>
  <c r="H4703" i="2"/>
  <c r="H4602" i="2"/>
  <c r="H4520" i="2"/>
  <c r="H4536" i="2"/>
  <c r="H4056" i="2"/>
  <c r="H4314" i="2"/>
  <c r="H4272" i="2"/>
  <c r="H4365" i="2"/>
  <c r="H4187" i="2"/>
  <c r="H4420" i="2"/>
  <c r="H3558" i="2"/>
  <c r="H4370" i="2"/>
  <c r="H4236" i="2"/>
  <c r="H4352" i="2"/>
  <c r="H4107" i="2"/>
  <c r="H4275" i="2"/>
  <c r="H4131" i="2"/>
  <c r="H4053" i="2"/>
  <c r="H4067" i="2"/>
  <c r="H4114" i="2"/>
  <c r="H4373" i="2"/>
  <c r="H4153" i="2"/>
  <c r="H3926" i="2"/>
  <c r="H3953" i="2"/>
  <c r="H3834" i="2"/>
  <c r="H4778" i="2"/>
  <c r="H4299" i="2"/>
  <c r="H3693" i="2"/>
  <c r="H3911" i="2"/>
  <c r="H3705" i="2"/>
  <c r="H3740" i="2"/>
  <c r="H3509" i="2"/>
  <c r="H3827" i="2"/>
  <c r="H4021" i="2"/>
  <c r="H3261" i="2"/>
  <c r="H3493" i="2"/>
  <c r="H3970" i="2"/>
  <c r="H4178" i="2"/>
  <c r="H3506" i="2"/>
  <c r="H3532" i="2"/>
  <c r="H3866" i="2"/>
  <c r="H3643" i="2"/>
  <c r="H3556" i="2"/>
  <c r="H3038" i="2"/>
  <c r="H3313" i="2"/>
  <c r="H3707" i="2"/>
  <c r="H3414" i="2"/>
  <c r="H3395" i="2"/>
  <c r="H3091" i="2"/>
  <c r="H3194" i="2"/>
  <c r="H3212" i="2"/>
  <c r="H3335" i="2"/>
  <c r="H3115" i="2"/>
  <c r="H3719" i="2"/>
  <c r="H2985" i="2"/>
  <c r="H2936" i="2"/>
  <c r="H3230" i="2"/>
  <c r="H2840" i="2"/>
  <c r="H3011" i="2"/>
  <c r="H2643" i="2"/>
  <c r="H2860" i="2"/>
  <c r="H2793" i="2"/>
  <c r="H3050" i="2"/>
  <c r="H2863" i="2"/>
  <c r="H2929" i="2"/>
  <c r="H2602" i="2"/>
  <c r="H3742" i="2"/>
  <c r="H3141" i="2"/>
  <c r="H2460" i="2"/>
  <c r="H2912" i="2"/>
  <c r="H2741" i="2"/>
  <c r="H2692" i="2"/>
  <c r="H2488" i="2"/>
  <c r="H2321" i="2"/>
  <c r="H2431" i="2"/>
  <c r="H2214" i="2"/>
  <c r="H2334" i="2"/>
  <c r="H2621" i="2"/>
  <c r="H1543" i="2"/>
  <c r="H2346" i="2"/>
  <c r="H2451" i="2"/>
  <c r="H2127" i="2"/>
  <c r="H1906" i="2"/>
  <c r="H2139" i="2"/>
  <c r="H2128" i="2"/>
  <c r="H2091" i="2"/>
  <c r="H5571" i="2"/>
  <c r="H5555" i="2"/>
  <c r="H5536" i="2"/>
  <c r="H5548" i="2"/>
  <c r="H5505" i="2"/>
  <c r="H5491" i="2"/>
  <c r="H5475" i="2"/>
  <c r="H5451" i="2"/>
  <c r="H5442" i="2"/>
  <c r="H5428" i="2"/>
  <c r="H5413" i="2"/>
  <c r="H5396" i="2"/>
  <c r="H5378" i="2"/>
  <c r="H5357" i="2"/>
  <c r="H5342" i="2"/>
  <c r="H5504" i="2"/>
  <c r="H5387" i="2"/>
  <c r="H5410" i="2"/>
  <c r="H5283" i="2"/>
  <c r="H5320" i="2"/>
  <c r="H5349" i="2"/>
  <c r="H5230" i="2"/>
  <c r="H5209" i="2"/>
  <c r="H5198" i="2"/>
  <c r="H5181" i="2"/>
  <c r="H4878" i="2"/>
  <c r="H5157" i="2"/>
  <c r="H2703" i="2"/>
  <c r="H5240" i="2"/>
  <c r="H5101" i="2"/>
  <c r="H5087" i="2"/>
  <c r="H4999" i="2"/>
  <c r="H5061" i="2"/>
  <c r="H5007" i="2"/>
  <c r="H5054" i="2"/>
  <c r="H4946" i="2"/>
  <c r="H4988" i="2"/>
  <c r="H5246" i="2"/>
  <c r="H5045" i="2"/>
  <c r="H4812" i="2"/>
  <c r="H5059" i="2"/>
  <c r="H4899" i="2"/>
  <c r="H4934" i="2"/>
  <c r="H4953" i="2"/>
  <c r="H4784" i="2"/>
  <c r="H4844" i="2"/>
  <c r="H4871" i="2"/>
  <c r="H4866" i="2"/>
  <c r="H4809" i="2"/>
  <c r="H4926" i="2"/>
  <c r="H4838" i="2"/>
  <c r="H4679" i="2"/>
  <c r="H3787" i="2"/>
  <c r="H4641" i="2"/>
  <c r="H4556" i="2"/>
  <c r="H5031" i="2"/>
  <c r="H4586" i="2"/>
  <c r="H4508" i="2"/>
  <c r="H5211" i="2"/>
  <c r="H4412" i="2"/>
  <c r="H4667" i="2"/>
  <c r="H4538" i="2"/>
  <c r="H4521" i="2"/>
  <c r="H4817" i="2"/>
  <c r="H4493" i="2"/>
  <c r="H4281" i="2"/>
  <c r="H4406" i="2"/>
  <c r="H4649" i="2"/>
  <c r="H4311" i="2"/>
  <c r="H4581" i="2"/>
  <c r="H4226" i="2"/>
  <c r="H4362" i="2"/>
  <c r="H1776" i="2"/>
  <c r="H1371" i="2"/>
  <c r="H1507" i="2"/>
  <c r="H1947" i="2"/>
  <c r="H1396" i="2"/>
  <c r="H1534" i="2"/>
  <c r="H1452" i="2"/>
  <c r="H1488" i="2"/>
  <c r="H1509" i="2"/>
  <c r="H1240" i="2"/>
  <c r="H1253" i="2"/>
  <c r="H1428" i="2"/>
  <c r="H2425" i="2"/>
  <c r="H1207" i="2"/>
  <c r="H1300" i="2"/>
  <c r="H1301" i="2"/>
  <c r="H1448" i="2"/>
  <c r="H1134" i="2"/>
  <c r="H1223" i="2"/>
  <c r="H1244" i="2"/>
  <c r="H1295" i="2"/>
  <c r="H1128" i="2"/>
  <c r="H1195" i="2"/>
  <c r="H1190" i="2"/>
  <c r="H1272" i="2"/>
  <c r="H955" i="2"/>
  <c r="H888" i="2"/>
  <c r="H2746" i="2"/>
  <c r="H953" i="2"/>
  <c r="H1298" i="2"/>
  <c r="H956" i="2"/>
  <c r="H1238" i="2"/>
  <c r="H891" i="2"/>
  <c r="H969" i="2"/>
  <c r="H886" i="2"/>
  <c r="H896" i="2"/>
  <c r="H4240" i="2"/>
  <c r="H5482" i="2"/>
  <c r="H5426" i="2"/>
  <c r="H5375" i="2"/>
  <c r="H5303" i="2"/>
  <c r="H5255" i="2"/>
  <c r="H5195" i="2"/>
  <c r="H5098" i="2"/>
  <c r="H5080" i="2"/>
  <c r="H5030" i="2"/>
  <c r="H4881" i="2"/>
  <c r="H5024" i="2"/>
  <c r="H4927" i="2"/>
  <c r="H4763" i="2"/>
  <c r="H4742" i="2"/>
  <c r="H4634" i="2"/>
  <c r="H5008" i="2"/>
  <c r="H4470" i="2"/>
  <c r="H4454" i="2"/>
  <c r="H4549" i="2"/>
  <c r="H4764" i="2"/>
  <c r="H3739" i="2"/>
  <c r="H4064" i="2"/>
  <c r="H4136" i="2"/>
  <c r="H4199" i="2"/>
  <c r="H3624" i="2"/>
  <c r="H3957" i="2"/>
  <c r="H4020" i="2"/>
  <c r="H4202" i="2"/>
  <c r="H3899" i="2"/>
  <c r="H2270" i="2"/>
  <c r="H3538" i="2"/>
  <c r="H3680" i="2"/>
  <c r="H4138" i="2"/>
  <c r="H5549" i="2"/>
  <c r="H5502" i="2"/>
  <c r="H5459" i="2"/>
  <c r="H5373" i="2"/>
  <c r="H5276" i="2"/>
  <c r="H5333" i="2"/>
  <c r="H5288" i="2"/>
  <c r="H5249" i="2"/>
  <c r="H5176" i="2"/>
  <c r="H5562" i="2"/>
  <c r="H5543" i="2"/>
  <c r="H5529" i="2"/>
  <c r="H5512" i="2"/>
  <c r="H5497" i="2"/>
  <c r="H5483" i="2"/>
  <c r="H5478" i="2"/>
  <c r="H5449" i="2"/>
  <c r="H5436" i="2"/>
  <c r="H5420" i="2"/>
  <c r="H5404" i="2"/>
  <c r="H5405" i="2"/>
  <c r="H5280" i="2"/>
  <c r="H5307" i="2"/>
  <c r="H5319" i="2"/>
  <c r="H5309" i="2"/>
  <c r="H5301" i="2"/>
  <c r="H5300" i="2"/>
  <c r="H5281" i="2"/>
  <c r="H5270" i="2"/>
  <c r="H5233" i="2"/>
  <c r="H5213" i="2"/>
  <c r="H5219" i="2"/>
  <c r="H5170" i="2"/>
  <c r="H5056" i="2"/>
  <c r="H5042" i="2"/>
  <c r="H5151" i="2"/>
  <c r="H5201" i="2"/>
  <c r="H5196" i="2"/>
  <c r="H5142" i="2"/>
  <c r="H5081" i="2"/>
  <c r="H5065" i="2"/>
  <c r="H5383" i="2"/>
  <c r="H5120" i="2"/>
  <c r="H5022" i="2"/>
  <c r="H4996" i="2"/>
  <c r="H5108" i="2"/>
  <c r="H5051" i="2"/>
  <c r="H4794" i="2"/>
  <c r="H4894" i="2"/>
  <c r="H5220" i="2"/>
  <c r="H4570" i="2"/>
  <c r="H5305" i="2"/>
  <c r="H4890" i="2"/>
  <c r="H4418" i="2"/>
  <c r="H4916" i="2"/>
  <c r="H4874" i="2"/>
  <c r="H4853" i="2"/>
  <c r="H4787" i="2"/>
  <c r="H4661" i="2"/>
  <c r="H4682" i="2"/>
  <c r="H4758" i="2"/>
  <c r="H4949" i="2"/>
  <c r="H4694" i="2"/>
  <c r="H4603" i="2"/>
  <c r="H4668" i="2"/>
  <c r="H4636" i="2"/>
  <c r="H4728" i="2"/>
  <c r="H4562" i="2"/>
  <c r="H4710" i="2"/>
  <c r="H4523" i="2"/>
  <c r="H4647" i="2"/>
  <c r="H4584" i="2"/>
  <c r="H4563" i="2"/>
  <c r="H4716" i="2"/>
  <c r="H4942" i="2"/>
  <c r="H4522" i="2"/>
  <c r="H4244" i="2"/>
  <c r="H2375" i="2"/>
  <c r="H3017" i="2"/>
  <c r="H4387" i="2"/>
  <c r="H4372" i="2"/>
  <c r="H4327" i="2"/>
  <c r="H4087" i="2"/>
  <c r="H4529" i="2"/>
  <c r="H4754" i="2"/>
  <c r="H4384" i="2"/>
  <c r="H4343" i="2"/>
  <c r="H4287" i="2"/>
  <c r="H4055" i="2"/>
  <c r="H4383" i="2"/>
  <c r="H4039" i="2"/>
  <c r="H4358" i="2"/>
  <c r="H4212" i="2"/>
  <c r="H4248" i="2"/>
  <c r="H4276" i="2"/>
  <c r="H1480" i="2"/>
  <c r="H4230" i="2"/>
  <c r="H3934" i="2"/>
  <c r="H4284" i="2"/>
  <c r="H4233" i="2"/>
  <c r="H4221" i="2"/>
  <c r="H4044" i="2"/>
  <c r="H3854" i="2"/>
  <c r="H4316" i="2"/>
  <c r="H4264" i="2"/>
  <c r="H4120" i="2"/>
  <c r="H3944" i="2"/>
  <c r="H3916" i="2"/>
  <c r="H4283" i="2"/>
  <c r="H4419" i="2"/>
  <c r="H3893" i="2"/>
  <c r="H4072" i="2"/>
  <c r="H3967" i="2"/>
  <c r="H3806" i="2"/>
  <c r="H3819" i="2"/>
  <c r="H3844" i="2"/>
  <c r="H3737" i="2"/>
  <c r="H3825" i="2"/>
  <c r="H3713" i="2"/>
  <c r="H3691" i="2"/>
  <c r="H3520" i="2"/>
  <c r="H4389" i="2"/>
  <c r="H3074" i="2"/>
  <c r="H3452" i="2"/>
  <c r="H3440" i="2"/>
  <c r="H3757" i="2"/>
  <c r="H3593" i="2"/>
  <c r="H3605" i="2"/>
  <c r="H4061" i="2"/>
  <c r="H3522" i="2"/>
  <c r="H3682" i="2"/>
  <c r="H3571" i="2"/>
  <c r="H3931" i="2"/>
  <c r="H3533" i="2"/>
  <c r="H3651" i="2"/>
  <c r="H3406" i="2"/>
  <c r="H3468" i="2"/>
  <c r="H3676" i="2"/>
  <c r="H3611" i="2"/>
  <c r="H3598" i="2"/>
  <c r="H3530" i="2"/>
  <c r="H3214" i="2"/>
  <c r="H3059" i="2"/>
  <c r="H3308" i="2"/>
  <c r="H3299" i="2"/>
  <c r="H3600" i="2"/>
  <c r="H3044" i="2"/>
  <c r="H3345" i="2"/>
  <c r="H3300" i="2"/>
  <c r="H3328" i="2"/>
  <c r="H3396" i="2"/>
  <c r="H3499" i="2"/>
  <c r="H2979" i="2"/>
  <c r="H2405" i="2"/>
  <c r="H3048" i="2"/>
  <c r="H3174" i="2"/>
  <c r="H3102" i="2"/>
  <c r="H3604" i="2"/>
  <c r="H3120" i="2"/>
  <c r="H3127" i="2"/>
  <c r="H3226" i="2"/>
  <c r="H1789" i="2"/>
  <c r="H3082" i="2"/>
  <c r="H3215" i="2"/>
  <c r="H2967" i="2"/>
  <c r="H3490" i="2"/>
  <c r="H3239" i="2"/>
  <c r="H2969" i="2"/>
  <c r="H3205" i="2"/>
  <c r="H3053" i="2"/>
  <c r="H2745" i="2"/>
  <c r="H2892" i="2"/>
  <c r="H2634" i="2"/>
  <c r="H3383" i="2"/>
  <c r="H2685" i="2"/>
  <c r="H2725" i="2"/>
  <c r="H3000" i="2"/>
  <c r="H3314" i="2"/>
  <c r="H2711" i="2"/>
  <c r="H2927" i="2"/>
  <c r="H2868" i="2"/>
  <c r="H3018" i="2"/>
  <c r="H2872" i="2"/>
  <c r="H2653" i="2"/>
  <c r="H2808" i="2"/>
  <c r="H2977" i="2"/>
  <c r="H2520" i="2"/>
  <c r="H2668" i="2"/>
  <c r="H2311" i="2"/>
  <c r="H2671" i="2"/>
  <c r="H2577" i="2"/>
  <c r="H2827" i="2"/>
  <c r="H2547" i="2"/>
  <c r="H2470" i="2"/>
  <c r="H2386" i="2"/>
  <c r="H2625" i="2"/>
  <c r="H2565" i="2"/>
  <c r="H2397" i="2"/>
  <c r="H2804" i="2"/>
  <c r="H2307" i="2"/>
  <c r="H2559" i="2"/>
  <c r="H3131" i="2"/>
  <c r="H2315" i="2"/>
  <c r="H2535" i="2"/>
  <c r="H2734" i="2"/>
  <c r="H2393" i="2"/>
  <c r="H2293" i="2"/>
  <c r="H2209" i="2"/>
  <c r="H2428" i="2"/>
  <c r="H2461" i="2"/>
  <c r="H2775" i="2"/>
  <c r="H2056" i="2"/>
  <c r="H2048" i="2"/>
  <c r="H2071" i="2"/>
  <c r="H2339" i="2"/>
  <c r="H2515" i="2"/>
  <c r="H2663" i="2"/>
  <c r="H2379" i="2"/>
  <c r="H1990" i="2"/>
  <c r="H2212" i="2"/>
  <c r="H2365" i="2"/>
  <c r="H2203" i="2"/>
  <c r="H2134" i="2"/>
  <c r="H1999" i="2"/>
  <c r="H2206" i="2"/>
  <c r="H2076" i="2"/>
  <c r="H1982" i="2"/>
  <c r="H2156" i="2"/>
  <c r="H2496" i="2"/>
  <c r="H2142" i="2"/>
  <c r="H2097" i="2"/>
  <c r="H1910" i="2"/>
  <c r="H2262" i="2"/>
  <c r="H1318" i="2"/>
  <c r="H2110" i="2"/>
  <c r="H2077" i="2"/>
  <c r="H1929" i="2"/>
  <c r="H2250" i="2"/>
  <c r="H1812" i="2"/>
  <c r="H1675" i="2"/>
  <c r="H1734" i="2"/>
  <c r="H1960" i="2"/>
  <c r="H1628" i="2"/>
  <c r="H1893" i="2"/>
  <c r="H1933" i="2"/>
  <c r="H2042" i="2"/>
  <c r="H1655" i="2"/>
  <c r="H2053" i="2"/>
  <c r="H1800" i="2"/>
  <c r="H1809" i="2"/>
  <c r="H1612" i="2"/>
  <c r="H1719" i="2"/>
  <c r="H1524" i="2"/>
  <c r="H1669" i="2"/>
  <c r="H5510" i="2"/>
  <c r="H5461" i="2"/>
  <c r="H5358" i="2"/>
  <c r="H5464" i="2"/>
  <c r="H5161" i="2"/>
  <c r="H5145" i="2"/>
  <c r="H5072" i="2"/>
  <c r="H5040" i="2"/>
  <c r="H4829" i="2"/>
  <c r="H4783" i="2"/>
  <c r="H4845" i="2"/>
  <c r="H4637" i="2"/>
  <c r="H4515" i="2"/>
  <c r="H4608" i="2"/>
  <c r="H4425" i="2"/>
  <c r="H4461" i="2"/>
  <c r="H4192" i="2"/>
  <c r="H4261" i="2"/>
  <c r="H4145" i="2"/>
  <c r="H3913" i="2"/>
  <c r="H4027" i="2"/>
  <c r="H4129" i="2"/>
  <c r="H3922" i="2"/>
  <c r="H3801" i="2"/>
  <c r="H3856" i="2"/>
  <c r="H3634" i="2"/>
  <c r="H3781" i="2"/>
  <c r="H3664" i="2"/>
  <c r="H3555" i="2"/>
  <c r="H3514" i="2"/>
  <c r="H3481" i="2"/>
  <c r="H2728" i="2"/>
  <c r="H3548" i="2"/>
  <c r="H3675" i="2"/>
  <c r="H3156" i="2"/>
  <c r="H3460" i="2"/>
  <c r="H3580" i="2"/>
  <c r="H3206" i="2"/>
  <c r="H3424" i="2"/>
  <c r="H3143" i="2"/>
  <c r="H3450" i="2"/>
  <c r="H3390" i="2"/>
  <c r="H3466" i="2"/>
  <c r="H3316" i="2"/>
  <c r="H2223" i="2"/>
  <c r="H3124" i="2"/>
  <c r="H2987" i="2"/>
  <c r="H3153" i="2"/>
  <c r="H3828" i="2"/>
  <c r="H2350" i="2"/>
  <c r="H3220" i="2"/>
  <c r="H3322" i="2"/>
  <c r="H3021" i="2"/>
  <c r="H3177" i="2"/>
  <c r="H3185" i="2"/>
  <c r="H3025" i="2"/>
  <c r="H2874" i="2"/>
  <c r="H3295" i="2"/>
  <c r="H3686" i="2"/>
  <c r="H3012" i="2"/>
  <c r="H2320" i="2"/>
  <c r="H2678" i="2"/>
  <c r="H3075" i="2"/>
  <c r="H2988" i="2"/>
  <c r="H2854" i="2"/>
  <c r="H2895" i="2"/>
  <c r="H3023" i="2"/>
  <c r="H2881" i="2"/>
  <c r="H3225" i="2"/>
  <c r="H2420" i="2"/>
  <c r="H2778" i="2"/>
  <c r="H2686" i="2"/>
  <c r="H1915" i="2"/>
  <c r="H2664" i="2"/>
  <c r="H2910" i="2"/>
  <c r="H2499" i="2"/>
  <c r="H2690" i="2"/>
  <c r="H2667" i="2"/>
  <c r="H2810" i="2"/>
  <c r="H2897" i="2"/>
  <c r="H2781" i="2"/>
  <c r="H2779" i="2"/>
  <c r="H3270" i="2"/>
  <c r="H2388" i="2"/>
  <c r="H2408" i="2"/>
  <c r="H1938" i="2"/>
  <c r="H2539" i="2"/>
  <c r="H2715" i="2"/>
  <c r="H2672" i="2"/>
  <c r="H2133" i="2"/>
  <c r="H2579" i="2"/>
  <c r="H2899" i="2"/>
  <c r="H2750" i="2"/>
  <c r="H2519" i="2"/>
  <c r="H2152" i="2"/>
  <c r="H2414" i="2"/>
  <c r="H2435" i="2"/>
  <c r="H2562" i="2"/>
  <c r="H2537" i="2"/>
  <c r="H2218" i="2"/>
  <c r="H2193" i="2"/>
  <c r="H2452" i="2"/>
  <c r="H2202" i="2"/>
  <c r="H3868" i="2"/>
  <c r="H2596" i="2"/>
  <c r="H2069" i="2"/>
  <c r="H2205" i="2"/>
  <c r="H2253" i="2"/>
  <c r="H2743" i="2"/>
  <c r="H2313" i="2"/>
  <c r="H1795" i="2"/>
  <c r="H2095" i="2"/>
  <c r="H2160" i="2"/>
  <c r="H2373" i="2"/>
  <c r="H1946" i="2"/>
  <c r="H2404" i="2"/>
  <c r="H1928" i="2"/>
  <c r="H2235" i="2"/>
  <c r="H2740" i="2"/>
  <c r="H3987" i="2"/>
  <c r="H2050" i="2"/>
  <c r="H2173" i="2"/>
  <c r="H2085" i="2"/>
  <c r="H2354" i="2"/>
  <c r="H2131" i="2"/>
  <c r="H2020" i="2"/>
  <c r="H2109" i="2"/>
  <c r="H1972" i="2"/>
  <c r="H1836" i="2"/>
  <c r="H2004" i="2"/>
  <c r="H2946" i="2"/>
  <c r="H2213" i="2"/>
  <c r="H2016" i="2"/>
  <c r="H1888" i="2"/>
  <c r="H2049" i="2"/>
  <c r="H2046" i="2"/>
  <c r="H1827" i="2"/>
  <c r="H1811" i="2"/>
  <c r="H1765" i="2"/>
  <c r="H1708" i="2"/>
  <c r="H1709" i="2"/>
  <c r="H1822" i="2"/>
  <c r="H1901" i="2"/>
  <c r="H1322" i="2"/>
  <c r="H2304" i="2"/>
  <c r="H1596" i="2"/>
  <c r="H1382" i="2"/>
  <c r="H761" i="2"/>
  <c r="H1774" i="2"/>
  <c r="H5150" i="2"/>
  <c r="H1547" i="2"/>
  <c r="H1204" i="2"/>
  <c r="H1696" i="2"/>
  <c r="H1500" i="2"/>
  <c r="H1423" i="2"/>
  <c r="H1403" i="2"/>
  <c r="H1537" i="2"/>
  <c r="H1478" i="2"/>
  <c r="H1454" i="2"/>
  <c r="H1422" i="2"/>
  <c r="H1356" i="2"/>
  <c r="H1461" i="2"/>
  <c r="H1556" i="2"/>
  <c r="H1114" i="2"/>
  <c r="H1056" i="2"/>
  <c r="H1224" i="2"/>
  <c r="H1280" i="2"/>
  <c r="H1197" i="2"/>
  <c r="H1156" i="2"/>
  <c r="H1109" i="2"/>
  <c r="H1076" i="2"/>
  <c r="H1182" i="2"/>
  <c r="H1159" i="2"/>
  <c r="H1206" i="2"/>
  <c r="H1067" i="2"/>
  <c r="H968" i="2"/>
  <c r="H1020" i="2"/>
  <c r="H1037" i="2"/>
  <c r="H1082" i="2"/>
  <c r="H1018" i="2"/>
  <c r="H941" i="2"/>
  <c r="H952" i="2"/>
  <c r="H1029" i="2"/>
  <c r="H1345" i="2"/>
  <c r="H951" i="2"/>
  <c r="H986" i="2"/>
  <c r="H859" i="2"/>
  <c r="H889" i="2"/>
  <c r="H789" i="2"/>
  <c r="H880" i="2"/>
  <c r="H836" i="2"/>
  <c r="H636" i="2"/>
  <c r="H722" i="2"/>
  <c r="H707" i="2"/>
  <c r="H717" i="2"/>
  <c r="H835" i="2"/>
  <c r="H777" i="2"/>
  <c r="H693" i="2"/>
  <c r="H622" i="2"/>
  <c r="H576" i="2"/>
  <c r="H648" i="2"/>
  <c r="H590" i="2"/>
  <c r="H585" i="2"/>
  <c r="H604" i="2"/>
  <c r="H613" i="2"/>
  <c r="H596" i="2"/>
  <c r="H530" i="2"/>
  <c r="H496" i="2"/>
  <c r="H545" i="2"/>
  <c r="H1496" i="2"/>
  <c r="H436" i="2"/>
  <c r="H443" i="2"/>
  <c r="H441" i="2"/>
  <c r="H423" i="2"/>
  <c r="H428" i="2"/>
  <c r="H425" i="2"/>
  <c r="H366" i="2"/>
  <c r="H378" i="2"/>
  <c r="H353" i="2"/>
  <c r="H328" i="2"/>
  <c r="H324" i="2"/>
  <c r="H287" i="2"/>
  <c r="H321" i="2"/>
  <c r="H257" i="2"/>
  <c r="H255" i="2"/>
  <c r="H245" i="2"/>
  <c r="H205" i="2"/>
  <c r="H196" i="2"/>
  <c r="H200" i="2"/>
  <c r="H178" i="2"/>
  <c r="H157" i="2"/>
  <c r="H145" i="2"/>
  <c r="H63" i="2"/>
  <c r="H109" i="2"/>
  <c r="H86" i="2"/>
  <c r="H67" i="2"/>
  <c r="H66" i="2"/>
  <c r="H45" i="2"/>
  <c r="H31" i="2"/>
  <c r="H14" i="2"/>
  <c r="H5537" i="2"/>
  <c r="H5453" i="2"/>
  <c r="H5392" i="2"/>
  <c r="H5314" i="2"/>
  <c r="H5245" i="2"/>
  <c r="H5206" i="2"/>
  <c r="H5106" i="2"/>
  <c r="H4936" i="2"/>
  <c r="H5037" i="2"/>
  <c r="H5002" i="2"/>
  <c r="H4858" i="2"/>
  <c r="H4933" i="2"/>
  <c r="H4663" i="2"/>
  <c r="H4437" i="2"/>
  <c r="H4664" i="2"/>
  <c r="H4480" i="2"/>
  <c r="H4249" i="2"/>
  <c r="H4718" i="2"/>
  <c r="H4348" i="2"/>
  <c r="H4193" i="2"/>
  <c r="H3959" i="2"/>
  <c r="H4180" i="2"/>
  <c r="H3813" i="2"/>
  <c r="H4106" i="2"/>
  <c r="H3668" i="2"/>
  <c r="H3925" i="2"/>
  <c r="H3658" i="2"/>
  <c r="H5545" i="2"/>
  <c r="H5481" i="2"/>
  <c r="H5326" i="2"/>
  <c r="H5353" i="2"/>
  <c r="H5295" i="2"/>
  <c r="H3384" i="2"/>
  <c r="H5197" i="2"/>
  <c r="H5112" i="2"/>
  <c r="H5200" i="2"/>
  <c r="H5078" i="2"/>
  <c r="H4919" i="2"/>
  <c r="H5011" i="2"/>
  <c r="H4847" i="2"/>
  <c r="H4877" i="2"/>
  <c r="H4804" i="2"/>
  <c r="H4657" i="2"/>
  <c r="H4865" i="2"/>
  <c r="H4700" i="2"/>
  <c r="H4981" i="2"/>
  <c r="H4796" i="2"/>
  <c r="H4621" i="2"/>
  <c r="H4721" i="2"/>
  <c r="H4590" i="2"/>
  <c r="H4554" i="2"/>
  <c r="H4505" i="2"/>
  <c r="H4463" i="2"/>
  <c r="H4477" i="2"/>
  <c r="H4606" i="2"/>
  <c r="H4447" i="2"/>
  <c r="H4376" i="2"/>
  <c r="H3901" i="2"/>
  <c r="H4465" i="2"/>
  <c r="H4215" i="2"/>
  <c r="H4115" i="2"/>
  <c r="H4379" i="2"/>
  <c r="H3995" i="2"/>
  <c r="H4023" i="2"/>
  <c r="H3833" i="2"/>
  <c r="H4074" i="2"/>
  <c r="H3877" i="2"/>
  <c r="H4080" i="2"/>
  <c r="H4213" i="2"/>
  <c r="H3909" i="2"/>
  <c r="H3892" i="2"/>
  <c r="H4196" i="2"/>
  <c r="H3669" i="2"/>
  <c r="H3859" i="2"/>
  <c r="H3546" i="2"/>
  <c r="H3936" i="2"/>
  <c r="H3782" i="2"/>
  <c r="H3613" i="2"/>
  <c r="H3727" i="2"/>
  <c r="H3338" i="2"/>
  <c r="H3513" i="2"/>
  <c r="H3461" i="2"/>
  <c r="H2970" i="2"/>
  <c r="H3317" i="2"/>
  <c r="H3432" i="2"/>
  <c r="H3302" i="2"/>
  <c r="H3356" i="2"/>
  <c r="H3312" i="2"/>
  <c r="H3095" i="2"/>
  <c r="H2950" i="2"/>
  <c r="H3196" i="2"/>
  <c r="H3281" i="2"/>
  <c r="H1701" i="2"/>
  <c r="H3003" i="2"/>
  <c r="H2856" i="2"/>
  <c r="H3089" i="2"/>
  <c r="H2915" i="2"/>
  <c r="H2626" i="2"/>
  <c r="H2722" i="2"/>
  <c r="H2694" i="2"/>
  <c r="H3027" i="2"/>
  <c r="H2645" i="2"/>
  <c r="H2507" i="2"/>
  <c r="H2571" i="2"/>
  <c r="H2898" i="2"/>
  <c r="H2700" i="2"/>
  <c r="H2141" i="2"/>
  <c r="H2417" i="2"/>
  <c r="H2917" i="2"/>
  <c r="H2487" i="2"/>
  <c r="H2512" i="2"/>
  <c r="H3268" i="2"/>
  <c r="H2124" i="2"/>
  <c r="H1974" i="2"/>
  <c r="H2225" i="2"/>
  <c r="H2159" i="2"/>
  <c r="H2277" i="2"/>
  <c r="H2148" i="2"/>
  <c r="H2073" i="2"/>
  <c r="H2196" i="2"/>
  <c r="H2000" i="2"/>
  <c r="H1131" i="2"/>
  <c r="H2143" i="2"/>
  <c r="H1945" i="2"/>
  <c r="H1883" i="2"/>
  <c r="H2528" i="2"/>
  <c r="H1862" i="2"/>
  <c r="H1865" i="2"/>
  <c r="H1950" i="2"/>
  <c r="H1767" i="2"/>
  <c r="H1787" i="2"/>
  <c r="H1772" i="2"/>
  <c r="H1997" i="2"/>
  <c r="H1710" i="2"/>
  <c r="H1963" i="2"/>
  <c r="H1845" i="2"/>
  <c r="H1608" i="2"/>
  <c r="H2174" i="2"/>
  <c r="H1935" i="2"/>
  <c r="H1580" i="2"/>
  <c r="H1919" i="2"/>
  <c r="H1714" i="2"/>
  <c r="H1602" i="2"/>
  <c r="H1971" i="2"/>
  <c r="H1818" i="2"/>
  <c r="H1703" i="2"/>
  <c r="H1279" i="2"/>
  <c r="H1729" i="2"/>
  <c r="H1492" i="2"/>
  <c r="H1820" i="2"/>
  <c r="H1625" i="2"/>
  <c r="H1501" i="2"/>
  <c r="H1362" i="2"/>
  <c r="H1522" i="2"/>
  <c r="H1416" i="2"/>
  <c r="H1526" i="2"/>
  <c r="H1266" i="2"/>
  <c r="H4535" i="2"/>
  <c r="H1211" i="2"/>
  <c r="H919" i="2"/>
  <c r="H1668" i="2"/>
  <c r="H1905" i="2"/>
  <c r="H1513" i="2"/>
  <c r="H1236" i="2"/>
  <c r="H1263" i="2"/>
  <c r="H1327" i="2"/>
  <c r="H1229" i="2"/>
  <c r="H1245" i="2"/>
  <c r="H2194" i="2"/>
  <c r="H1399" i="2"/>
  <c r="H1143" i="2"/>
  <c r="H1177" i="2"/>
  <c r="H1302" i="2"/>
  <c r="H992" i="2"/>
  <c r="H1024" i="2"/>
  <c r="H1111" i="2"/>
  <c r="H1046" i="2"/>
  <c r="H976" i="2"/>
  <c r="H944" i="2"/>
  <c r="H746" i="2"/>
  <c r="H824" i="2"/>
  <c r="H904" i="2"/>
  <c r="H3711" i="2"/>
  <c r="H669" i="2"/>
  <c r="H708" i="2"/>
  <c r="H667" i="2"/>
  <c r="H657" i="2"/>
  <c r="H606" i="2"/>
  <c r="H541" i="2"/>
  <c r="H577" i="2"/>
  <c r="H552" i="2"/>
  <c r="H506" i="2"/>
  <c r="H584" i="2"/>
  <c r="H502" i="2"/>
  <c r="H446" i="2"/>
  <c r="H409" i="2"/>
  <c r="H350" i="2"/>
  <c r="H298" i="2"/>
  <c r="H283" i="2"/>
  <c r="H285" i="2"/>
  <c r="H210" i="2"/>
  <c r="H180" i="2"/>
  <c r="H143" i="2"/>
  <c r="H122" i="2"/>
  <c r="H102" i="2"/>
  <c r="H60" i="2"/>
  <c r="H29" i="2"/>
  <c r="H1622" i="2"/>
  <c r="H1647" i="2"/>
  <c r="H1321" i="2"/>
  <c r="H1548" i="2"/>
  <c r="H1704" i="2"/>
  <c r="H1308" i="2"/>
  <c r="H1191" i="2"/>
  <c r="H1129" i="2"/>
  <c r="H1107" i="2"/>
  <c r="H1296" i="2"/>
  <c r="H1291" i="2"/>
  <c r="H1044" i="2"/>
  <c r="H1768" i="2"/>
  <c r="H1013" i="2"/>
  <c r="H972" i="2"/>
  <c r="H1175" i="2"/>
  <c r="H845" i="2"/>
  <c r="H867" i="2"/>
  <c r="H812" i="2"/>
  <c r="H710" i="2"/>
  <c r="H779" i="2"/>
  <c r="H673" i="2"/>
  <c r="H598" i="2"/>
  <c r="H550" i="2"/>
  <c r="H559" i="2"/>
  <c r="H462" i="2"/>
  <c r="H625" i="2"/>
  <c r="H416" i="2"/>
  <c r="H376" i="2"/>
  <c r="H313" i="2"/>
  <c r="H275" i="2"/>
  <c r="H238" i="2"/>
  <c r="H228" i="2"/>
  <c r="H152" i="2"/>
  <c r="H105" i="2"/>
  <c r="H71" i="2"/>
  <c r="H6" i="2"/>
  <c r="H936" i="2"/>
  <c r="H804" i="2"/>
  <c r="H807" i="2"/>
  <c r="H3914" i="2"/>
  <c r="H768" i="2"/>
  <c r="H852" i="2"/>
  <c r="H864" i="2"/>
  <c r="H684" i="2"/>
  <c r="H800" i="2"/>
  <c r="H721" i="2"/>
  <c r="H619" i="2"/>
  <c r="H701" i="2"/>
  <c r="H679" i="2"/>
  <c r="H666" i="2"/>
  <c r="H573" i="2"/>
  <c r="H617" i="2"/>
  <c r="H699" i="2"/>
  <c r="H535" i="2"/>
  <c r="H546" i="2"/>
  <c r="H543" i="2"/>
  <c r="H556" i="2"/>
  <c r="H4864" i="2"/>
  <c r="H500" i="2"/>
  <c r="H486" i="2"/>
  <c r="H475" i="2"/>
  <c r="H473" i="2"/>
  <c r="H488" i="2"/>
  <c r="H434" i="2"/>
  <c r="H447" i="2"/>
  <c r="H401" i="2"/>
  <c r="H430" i="2"/>
  <c r="H405" i="2"/>
  <c r="H387" i="2"/>
  <c r="H371" i="2"/>
  <c r="H383" i="2"/>
  <c r="H365" i="2"/>
  <c r="H293" i="2"/>
  <c r="H268" i="2"/>
  <c r="H273" i="2"/>
  <c r="H248" i="2"/>
  <c r="H221" i="2"/>
  <c r="H246" i="2"/>
  <c r="H206" i="2"/>
  <c r="H192" i="2"/>
  <c r="H188" i="2"/>
  <c r="H150" i="2"/>
  <c r="H151" i="2"/>
  <c r="H114" i="2"/>
  <c r="H115" i="2"/>
  <c r="H92" i="2"/>
  <c r="H80" i="2"/>
  <c r="H42" i="2"/>
  <c r="H47" i="2"/>
  <c r="H33" i="2"/>
  <c r="H19" i="2"/>
  <c r="H1554" i="2"/>
  <c r="H1585" i="2"/>
  <c r="H1317" i="2"/>
  <c r="H1270" i="2"/>
  <c r="H1407" i="2"/>
  <c r="H2418" i="2"/>
  <c r="H1265" i="2"/>
  <c r="H1216" i="2"/>
  <c r="H1194" i="2"/>
  <c r="H1122" i="2"/>
  <c r="H1123" i="2"/>
  <c r="H898" i="2"/>
  <c r="H942" i="2"/>
  <c r="H913" i="2"/>
  <c r="H988" i="2"/>
  <c r="H755" i="2"/>
  <c r="H1030" i="2"/>
  <c r="H860" i="2"/>
  <c r="H623" i="2"/>
  <c r="H627" i="2"/>
  <c r="H690" i="2"/>
  <c r="H455" i="2"/>
  <c r="H460" i="2"/>
  <c r="H359" i="2"/>
  <c r="H379" i="2"/>
  <c r="H280" i="2"/>
  <c r="H187" i="2"/>
  <c r="H130" i="2"/>
  <c r="H101" i="2"/>
  <c r="H39" i="2"/>
  <c r="H1788" i="2"/>
  <c r="H2088" i="2"/>
  <c r="H1587" i="2"/>
  <c r="H1575" i="2"/>
  <c r="H1419" i="2"/>
  <c r="H1306" i="2"/>
  <c r="H5180" i="2"/>
  <c r="H1432" i="2"/>
  <c r="H1666" i="2"/>
  <c r="H1112" i="2"/>
  <c r="H1048" i="2"/>
  <c r="H1136" i="2"/>
  <c r="H1158" i="2"/>
  <c r="H963" i="2"/>
  <c r="H806" i="2"/>
  <c r="H943" i="2"/>
  <c r="H778" i="2"/>
  <c r="H856" i="2"/>
  <c r="H741" i="2"/>
  <c r="H727" i="2"/>
  <c r="H787" i="2"/>
  <c r="H610" i="2"/>
  <c r="H641" i="2"/>
  <c r="H589" i="2"/>
  <c r="H578" i="2"/>
  <c r="H479" i="2"/>
  <c r="H418" i="2"/>
  <c r="H396" i="2"/>
  <c r="H467" i="2"/>
  <c r="H311" i="2"/>
  <c r="H250" i="2"/>
  <c r="H223" i="2"/>
  <c r="H203" i="2"/>
  <c r="H117" i="2"/>
  <c r="H89" i="2"/>
  <c r="H28" i="2"/>
  <c r="H5514" i="2"/>
  <c r="H5460" i="2"/>
  <c r="H5274" i="2"/>
  <c r="H5339" i="2"/>
  <c r="H5365" i="2"/>
  <c r="H5241" i="2"/>
  <c r="H5189" i="2"/>
  <c r="H2575" i="2"/>
  <c r="H3223" i="2"/>
  <c r="H4578" i="2"/>
  <c r="H4883" i="2"/>
  <c r="H5167" i="2"/>
  <c r="H4697" i="2"/>
  <c r="H4665" i="2"/>
  <c r="H4613" i="2"/>
  <c r="H4789" i="2"/>
  <c r="H4580" i="2"/>
  <c r="H4803" i="2"/>
  <c r="H4474" i="2"/>
  <c r="H4525" i="2"/>
  <c r="H4797" i="2"/>
  <c r="H4309" i="2"/>
  <c r="H3652" i="2"/>
  <c r="H4489" i="2"/>
  <c r="H3994" i="2"/>
  <c r="H3577" i="2"/>
  <c r="H4085" i="2"/>
  <c r="H3800" i="2"/>
  <c r="H3553" i="2"/>
  <c r="H3560" i="2"/>
  <c r="H3487" i="2"/>
  <c r="H3824" i="2"/>
  <c r="H3980" i="2"/>
  <c r="H3732" i="2"/>
  <c r="H5556" i="2"/>
  <c r="H5506" i="2"/>
  <c r="H5468" i="2"/>
  <c r="H5418" i="2"/>
  <c r="H5474" i="2"/>
  <c r="H5355" i="2"/>
  <c r="H5278" i="2"/>
  <c r="H5231" i="2"/>
  <c r="H5190" i="2"/>
  <c r="H5138" i="2"/>
  <c r="H5018" i="2"/>
  <c r="H5116" i="2"/>
  <c r="H4989" i="2"/>
  <c r="H5105" i="2"/>
  <c r="H5077" i="2"/>
  <c r="H2126" i="2"/>
  <c r="H4460" i="2"/>
  <c r="H4756" i="2"/>
  <c r="H4954" i="2"/>
  <c r="H4872" i="2"/>
  <c r="H4885" i="2"/>
  <c r="H4814" i="2"/>
  <c r="H4753" i="2"/>
  <c r="H4598" i="2"/>
  <c r="H4818" i="2"/>
  <c r="H4739" i="2"/>
  <c r="H4579" i="2"/>
  <c r="H4687" i="2"/>
  <c r="H4722" i="2"/>
  <c r="H4706" i="2"/>
  <c r="H4571" i="2"/>
  <c r="H4409" i="2"/>
  <c r="H4469" i="2"/>
  <c r="H4395" i="2"/>
  <c r="H4582" i="2"/>
  <c r="H4298" i="2"/>
  <c r="H4478" i="2"/>
  <c r="H4313" i="2"/>
  <c r="H4561" i="2"/>
  <c r="H4380" i="2"/>
  <c r="H4218" i="2"/>
  <c r="H4260" i="2"/>
  <c r="H4224" i="2"/>
  <c r="H4658" i="2"/>
  <c r="H4176" i="2"/>
  <c r="H3950" i="2"/>
  <c r="H4100" i="2"/>
  <c r="H4125" i="2"/>
  <c r="H4062" i="2"/>
  <c r="H3968" i="2"/>
  <c r="H4185" i="2"/>
  <c r="H3786" i="2"/>
  <c r="H3999" i="2"/>
  <c r="H3808" i="2"/>
  <c r="H3832" i="2"/>
  <c r="H3830" i="2"/>
  <c r="H3759" i="2"/>
  <c r="H3981" i="2"/>
  <c r="H3663" i="2"/>
  <c r="H3763" i="2"/>
  <c r="H4071" i="2"/>
  <c r="H3362" i="2"/>
  <c r="H3687" i="2"/>
  <c r="H3724" i="2"/>
  <c r="H3545" i="2"/>
  <c r="H3472" i="2"/>
  <c r="H3429" i="2"/>
  <c r="H1942" i="2"/>
  <c r="H2628" i="2"/>
  <c r="H3343" i="2"/>
  <c r="H3815" i="2"/>
  <c r="H3941" i="2"/>
  <c r="H3459" i="2"/>
  <c r="H3158" i="2"/>
  <c r="H3067" i="2"/>
  <c r="H3209" i="2"/>
  <c r="H3104" i="2"/>
  <c r="H2706" i="2"/>
  <c r="H2961" i="2"/>
  <c r="H3375" i="2"/>
  <c r="H3083" i="2"/>
  <c r="H3029" i="2"/>
  <c r="H2857" i="2"/>
  <c r="H2919" i="2"/>
  <c r="H2916" i="2"/>
  <c r="H2593" i="2"/>
  <c r="H2568" i="2"/>
  <c r="H2859" i="2"/>
  <c r="H4939" i="2"/>
  <c r="H2894" i="2"/>
  <c r="H3163" i="2"/>
  <c r="H2698" i="2"/>
  <c r="H2475" i="2"/>
  <c r="H2739" i="2"/>
  <c r="H2913" i="2"/>
  <c r="H2733" i="2"/>
  <c r="H2459" i="2"/>
  <c r="H2485" i="2"/>
  <c r="H2770" i="2"/>
  <c r="H2710" i="2"/>
  <c r="H2666" i="2"/>
  <c r="H2526" i="2"/>
  <c r="H2480" i="2"/>
  <c r="H2505" i="2"/>
  <c r="H2364" i="2"/>
  <c r="H2490" i="2"/>
  <c r="H2278" i="2"/>
  <c r="H2135" i="2"/>
  <c r="H2433" i="2"/>
  <c r="H3329" i="2"/>
  <c r="H2186" i="2"/>
  <c r="H2261" i="2"/>
  <c r="H2138" i="2"/>
  <c r="H2211" i="2"/>
  <c r="H5567" i="2"/>
  <c r="H5552" i="2"/>
  <c r="H5532" i="2"/>
  <c r="H5516" i="2"/>
  <c r="H5455" i="2"/>
  <c r="H5487" i="2"/>
  <c r="H5470" i="2"/>
  <c r="H5397" i="2"/>
  <c r="H5438" i="2"/>
  <c r="H5424" i="2"/>
  <c r="H5411" i="2"/>
  <c r="H5329" i="2"/>
  <c r="H5335" i="2"/>
  <c r="H5352" i="2"/>
  <c r="H5337" i="2"/>
  <c r="H5318" i="2"/>
  <c r="H5256" i="2"/>
  <c r="H5308" i="2"/>
  <c r="H5273" i="2"/>
  <c r="H5259" i="2"/>
  <c r="H5239" i="2"/>
  <c r="H5227" i="2"/>
  <c r="H4639" i="2"/>
  <c r="H5093" i="2"/>
  <c r="H5290" i="2"/>
  <c r="H5123" i="2"/>
  <c r="H5267" i="2"/>
  <c r="H5143" i="2"/>
  <c r="H5114" i="2"/>
  <c r="H5136" i="2"/>
  <c r="H5034" i="2"/>
  <c r="H5277" i="2"/>
  <c r="H5131" i="2"/>
  <c r="H5095" i="2"/>
  <c r="H5149" i="2"/>
  <c r="H4494" i="2"/>
  <c r="H4951" i="2"/>
  <c r="H5153" i="2"/>
  <c r="H5047" i="2"/>
  <c r="H4907" i="2"/>
  <c r="H4850" i="2"/>
  <c r="H4896" i="2"/>
  <c r="H5069" i="2"/>
  <c r="H5023" i="2"/>
  <c r="H4955" i="2"/>
  <c r="H4681" i="2"/>
  <c r="H4573" i="2"/>
  <c r="H4747" i="2"/>
  <c r="H4785" i="2"/>
  <c r="H5067" i="2"/>
  <c r="H4749" i="2"/>
  <c r="H4719" i="2"/>
  <c r="H4643" i="2"/>
  <c r="H4903" i="2"/>
  <c r="H4660" i="2"/>
  <c r="H4822" i="2"/>
  <c r="H4875" i="2"/>
  <c r="H4725" i="2"/>
  <c r="H4648" i="2"/>
  <c r="H4491" i="2"/>
  <c r="H4775" i="2"/>
  <c r="H4569" i="2"/>
  <c r="H4655" i="2"/>
  <c r="H4689" i="2"/>
  <c r="H4457" i="2"/>
  <c r="H4566" i="2"/>
  <c r="H3696" i="2"/>
  <c r="H4413" i="2"/>
  <c r="H4496" i="2"/>
  <c r="H4456" i="2"/>
  <c r="H5432" i="2"/>
  <c r="H4445" i="2"/>
  <c r="H1401" i="2"/>
  <c r="H1521" i="2"/>
  <c r="H1694" i="2"/>
  <c r="H1642" i="2"/>
  <c r="H1730" i="2"/>
  <c r="H1630" i="2"/>
  <c r="H1391" i="2"/>
  <c r="H1831" i="2"/>
  <c r="H1369" i="2"/>
  <c r="H813" i="2"/>
  <c r="H1529" i="2"/>
  <c r="H1343" i="2"/>
  <c r="H1312" i="2"/>
  <c r="H1297" i="2"/>
  <c r="H1241" i="2"/>
  <c r="H1611" i="2"/>
  <c r="H1196" i="2"/>
  <c r="H1072" i="2"/>
  <c r="H1198" i="2"/>
  <c r="H1808" i="2"/>
  <c r="H1273" i="2"/>
  <c r="H1256" i="2"/>
  <c r="H1304" i="2"/>
  <c r="H1161" i="2"/>
  <c r="H1059" i="2"/>
  <c r="H739" i="2"/>
  <c r="H970" i="2"/>
  <c r="H901" i="2"/>
  <c r="H1021" i="2"/>
  <c r="H1165" i="2"/>
  <c r="H995" i="2"/>
  <c r="H892" i="2"/>
  <c r="H905" i="2"/>
  <c r="H814" i="2"/>
  <c r="H928" i="2"/>
  <c r="H1116" i="2"/>
  <c r="H5518" i="2"/>
  <c r="H5466" i="2"/>
  <c r="H5419" i="2"/>
  <c r="H5354" i="2"/>
  <c r="H5036" i="2"/>
  <c r="H5313" i="2"/>
  <c r="H5178" i="2"/>
  <c r="H5104" i="2"/>
  <c r="H5062" i="2"/>
  <c r="H5025" i="2"/>
  <c r="H4972" i="2"/>
  <c r="H4876" i="2"/>
  <c r="H4902" i="2"/>
  <c r="H4577" i="2"/>
  <c r="H4788" i="2"/>
  <c r="H4791" i="2"/>
  <c r="H4540" i="2"/>
  <c r="H2078" i="2"/>
  <c r="H4632" i="2"/>
  <c r="H4411" i="2"/>
  <c r="H4442" i="2"/>
  <c r="H4550" i="2"/>
  <c r="H4305" i="2"/>
  <c r="H4194" i="2"/>
  <c r="H3965" i="2"/>
  <c r="H4034" i="2"/>
  <c r="H4147" i="2"/>
  <c r="H3885" i="2"/>
  <c r="H642" i="2"/>
  <c r="H3874" i="2"/>
  <c r="H3883" i="2"/>
  <c r="H3902" i="2"/>
  <c r="H4674" i="2"/>
  <c r="H3572" i="2"/>
  <c r="H5533" i="2"/>
  <c r="H5492" i="2"/>
  <c r="H5371" i="2"/>
  <c r="H5385" i="2"/>
  <c r="H5368" i="2"/>
  <c r="H5323" i="2"/>
  <c r="H5417" i="2"/>
  <c r="H5316" i="2"/>
  <c r="H5223" i="2"/>
  <c r="H5558" i="2"/>
  <c r="H5538" i="2"/>
  <c r="H5523" i="2"/>
  <c r="H5508" i="2"/>
  <c r="H4415" i="2"/>
  <c r="H5479" i="2"/>
  <c r="H5463" i="2"/>
  <c r="H5445" i="2"/>
  <c r="H5431" i="2"/>
  <c r="H5310" i="2"/>
  <c r="H5399" i="2"/>
  <c r="H5380" i="2"/>
  <c r="H5362" i="2"/>
  <c r="H5302" i="2"/>
  <c r="H5325" i="2"/>
  <c r="H5363" i="2"/>
  <c r="H5258" i="2"/>
  <c r="H5394" i="2"/>
  <c r="H5264" i="2"/>
  <c r="H5235" i="2"/>
  <c r="H5079" i="2"/>
  <c r="H5128" i="2"/>
  <c r="H5315" i="2"/>
  <c r="H5284" i="2"/>
  <c r="H5168" i="2"/>
  <c r="H4912" i="2"/>
  <c r="H4966" i="2"/>
  <c r="H5175" i="2"/>
  <c r="H5147" i="2"/>
  <c r="H5097" i="2"/>
  <c r="H5075" i="2"/>
  <c r="H5063" i="2"/>
  <c r="H5009" i="2"/>
  <c r="H4102" i="2"/>
  <c r="H5070" i="2"/>
  <c r="H4980" i="2"/>
  <c r="H3989" i="2"/>
  <c r="H4422" i="2"/>
  <c r="H4486" i="2"/>
  <c r="H4755" i="2"/>
  <c r="H4900" i="2"/>
  <c r="H4889" i="2"/>
  <c r="H4826" i="2"/>
  <c r="H4820" i="2"/>
  <c r="H4868" i="2"/>
  <c r="H4947" i="2"/>
  <c r="H4677" i="2"/>
  <c r="H4693" i="2"/>
  <c r="H4676" i="2"/>
  <c r="H4837" i="2"/>
  <c r="H4786" i="2"/>
  <c r="H5064" i="2"/>
  <c r="H4620" i="2"/>
  <c r="H4642" i="2"/>
  <c r="H4611" i="2"/>
  <c r="H4625" i="2"/>
  <c r="H4684" i="2"/>
  <c r="H4497" i="2"/>
  <c r="H4774" i="2"/>
  <c r="H4751" i="2"/>
  <c r="H4545" i="2"/>
  <c r="H4366" i="2"/>
  <c r="H4385" i="2"/>
  <c r="H4801" i="2"/>
  <c r="H4459" i="2"/>
  <c r="H4355" i="2"/>
  <c r="H4527" i="2"/>
  <c r="H4510" i="2"/>
  <c r="H4424" i="2"/>
  <c r="H3887" i="2"/>
  <c r="H4429" i="2"/>
  <c r="H4364" i="2"/>
  <c r="H4308" i="2"/>
  <c r="H4414" i="2"/>
  <c r="H4140" i="2"/>
  <c r="H4390" i="2"/>
  <c r="H3795" i="2"/>
  <c r="H4338" i="2"/>
  <c r="H4243" i="2"/>
  <c r="H4318" i="2"/>
  <c r="H4225" i="2"/>
  <c r="H3917" i="2"/>
  <c r="H4378" i="2"/>
  <c r="H4216" i="2"/>
  <c r="H4206" i="2"/>
  <c r="H4105" i="2"/>
  <c r="H4119" i="2"/>
  <c r="H3956" i="2"/>
  <c r="H4122" i="2"/>
  <c r="H3211" i="2"/>
  <c r="H4069" i="2"/>
  <c r="H2908" i="2"/>
  <c r="H4073" i="2"/>
  <c r="H3988" i="2"/>
  <c r="H4227" i="2"/>
  <c r="H4090" i="2"/>
  <c r="H4103" i="2"/>
  <c r="H4093" i="2"/>
  <c r="H3775" i="2"/>
  <c r="H4026" i="2"/>
  <c r="H3851" i="2"/>
  <c r="H3821" i="2"/>
  <c r="H4282" i="2"/>
  <c r="H4170" i="2"/>
  <c r="H3927" i="2"/>
  <c r="H3615" i="2"/>
  <c r="H4336" i="2"/>
  <c r="H3454" i="2"/>
  <c r="H3539" i="2"/>
  <c r="H3597" i="2"/>
  <c r="H3657" i="2"/>
  <c r="H3849" i="2"/>
  <c r="H3660" i="2"/>
  <c r="H3437" i="2"/>
  <c r="H3756" i="2"/>
  <c r="H3501" i="2"/>
  <c r="H3609" i="2"/>
  <c r="H3413" i="2"/>
  <c r="H3768" i="2"/>
  <c r="H3633" i="2"/>
  <c r="H3543" i="2"/>
  <c r="H3407" i="2"/>
  <c r="H3612" i="2"/>
  <c r="H3504" i="2"/>
  <c r="H3503" i="2"/>
  <c r="H3448" i="2"/>
  <c r="H3635" i="2"/>
  <c r="H4235" i="2"/>
  <c r="H3505" i="2"/>
  <c r="H3683" i="2"/>
  <c r="H3465" i="2"/>
  <c r="H3351" i="2"/>
  <c r="H3673" i="2"/>
  <c r="H3626" i="2"/>
  <c r="H3510" i="2"/>
  <c r="H3292" i="2"/>
  <c r="H2447" i="2"/>
  <c r="H3330" i="2"/>
  <c r="H3473" i="2"/>
  <c r="H3495" i="2"/>
  <c r="H3392" i="2"/>
  <c r="H3411" i="2"/>
  <c r="H3277" i="2"/>
  <c r="H3288" i="2"/>
  <c r="H2975" i="2"/>
  <c r="H3057" i="2"/>
  <c r="H3052" i="2"/>
  <c r="H3201" i="2"/>
  <c r="H3382" i="2"/>
  <c r="H2003" i="2"/>
  <c r="H3222" i="2"/>
  <c r="H3278" i="2"/>
  <c r="H3024" i="2"/>
  <c r="H3251" i="2"/>
  <c r="H3026" i="2"/>
  <c r="H3304" i="2"/>
  <c r="H2984" i="2"/>
  <c r="H3161" i="2"/>
  <c r="H2723" i="2"/>
  <c r="H2932" i="2"/>
  <c r="H3128" i="2"/>
  <c r="H2890" i="2"/>
  <c r="H2990" i="2"/>
  <c r="H3425" i="2"/>
  <c r="H3030" i="2"/>
  <c r="H2584" i="2"/>
  <c r="H2599" i="2"/>
  <c r="H2629" i="2"/>
  <c r="H2658" i="2"/>
  <c r="H2662" i="2"/>
  <c r="H2965" i="2"/>
  <c r="H2838" i="2"/>
  <c r="H2911" i="2"/>
  <c r="H2727" i="2"/>
  <c r="H3359" i="2"/>
  <c r="H2718" i="2"/>
  <c r="H2815" i="2"/>
  <c r="H2326" i="2"/>
  <c r="H3783" i="2"/>
  <c r="H2608" i="2"/>
  <c r="H2805" i="2"/>
  <c r="H2962" i="2"/>
  <c r="H3309" i="2"/>
  <c r="H2467" i="2"/>
  <c r="H2749" i="2"/>
  <c r="H3486" i="2"/>
  <c r="H2639" i="2"/>
  <c r="H2500" i="2"/>
  <c r="H2513" i="2"/>
  <c r="H2378" i="2"/>
  <c r="H2446" i="2"/>
  <c r="H2502" i="2"/>
  <c r="H2344" i="2"/>
  <c r="H2295" i="2"/>
  <c r="H2291" i="2"/>
  <c r="H2501" i="2"/>
  <c r="H2200" i="2"/>
  <c r="H1035" i="2"/>
  <c r="H2434" i="2"/>
  <c r="H2421" i="2"/>
  <c r="H2491" i="2"/>
  <c r="H2449" i="2"/>
  <c r="H2032" i="2"/>
  <c r="H2337" i="2"/>
  <c r="H2167" i="2"/>
  <c r="H2862" i="2"/>
  <c r="H2423" i="2"/>
  <c r="H2248" i="2"/>
  <c r="H2498" i="2"/>
  <c r="H2044" i="2"/>
  <c r="H2463" i="2"/>
  <c r="H2129" i="2"/>
  <c r="H2166" i="2"/>
  <c r="H2317" i="2"/>
  <c r="H1852" i="2"/>
  <c r="H1829" i="2"/>
  <c r="H2290" i="2"/>
  <c r="H2268" i="2"/>
  <c r="H2029" i="2"/>
  <c r="H2104" i="2"/>
  <c r="H1956" i="2"/>
  <c r="H2047" i="2"/>
  <c r="H2087" i="2"/>
  <c r="H1993" i="2"/>
  <c r="H1777" i="2"/>
  <c r="H1750" i="2"/>
  <c r="H1816" i="2"/>
  <c r="H1917" i="2"/>
  <c r="H2319" i="2"/>
  <c r="H2179" i="2"/>
  <c r="H1698" i="2"/>
  <c r="H1764" i="2"/>
  <c r="H1806" i="2"/>
  <c r="H1747" i="2"/>
  <c r="H1756" i="2"/>
  <c r="H1702" i="2"/>
  <c r="H1887" i="2"/>
  <c r="H1609" i="2"/>
  <c r="H1930" i="2"/>
  <c r="H1732" i="2"/>
  <c r="H329" i="2"/>
  <c r="H1677" i="2"/>
  <c r="H1817" i="2"/>
  <c r="H1445" i="2"/>
  <c r="H5561" i="2"/>
  <c r="H5429" i="2"/>
  <c r="H5415" i="2"/>
  <c r="H5379" i="2"/>
  <c r="H5272" i="2"/>
  <c r="H5215" i="2"/>
  <c r="H5127" i="2"/>
  <c r="H5184" i="2"/>
  <c r="H4852" i="2"/>
  <c r="H4539" i="2"/>
  <c r="H4849" i="2"/>
  <c r="H4795" i="2"/>
  <c r="H4780" i="2"/>
  <c r="H4541" i="2"/>
  <c r="H4555" i="2"/>
  <c r="H4485" i="2"/>
  <c r="H4453" i="2"/>
  <c r="H4330" i="2"/>
  <c r="H4500" i="2"/>
  <c r="H5050" i="2"/>
  <c r="H4060" i="2"/>
  <c r="H4019" i="2"/>
  <c r="H3498" i="2"/>
  <c r="H4043" i="2"/>
  <c r="H4232" i="2"/>
  <c r="H3867" i="2"/>
  <c r="H4081" i="2"/>
  <c r="H3310" i="2"/>
  <c r="H3945" i="2"/>
  <c r="H3496" i="2"/>
  <c r="H3814" i="2"/>
  <c r="H3623" i="2"/>
  <c r="H4032" i="2"/>
  <c r="H3483" i="2"/>
  <c r="H3606" i="2"/>
  <c r="H3512" i="2"/>
  <c r="H3232" i="2"/>
  <c r="H3445" i="2"/>
  <c r="H4368" i="2"/>
  <c r="H3191" i="2"/>
  <c r="H4200" i="2"/>
  <c r="H3227" i="2"/>
  <c r="H3271" i="2"/>
  <c r="H3294" i="2"/>
  <c r="H3139" i="2"/>
  <c r="H3069" i="2"/>
  <c r="H3100" i="2"/>
  <c r="H2981" i="2"/>
  <c r="H3361" i="2"/>
  <c r="H3296" i="2"/>
  <c r="H3176" i="2"/>
  <c r="H3352" i="2"/>
  <c r="H3289" i="2"/>
  <c r="H3417" i="2"/>
  <c r="H3321" i="2"/>
  <c r="H3070" i="2"/>
  <c r="H2926" i="2"/>
  <c r="H3114" i="2"/>
  <c r="H3736" i="2"/>
  <c r="H2943" i="2"/>
  <c r="H3238" i="2"/>
  <c r="H3132" i="2"/>
  <c r="H2607" i="2"/>
  <c r="H2524" i="2"/>
  <c r="H3135" i="2"/>
  <c r="H3234" i="2"/>
  <c r="H2799" i="2"/>
  <c r="H3603" i="2"/>
  <c r="H3231" i="2"/>
  <c r="H2813" i="2"/>
  <c r="H3098" i="2"/>
  <c r="H2832" i="2"/>
  <c r="H2826" i="2"/>
  <c r="H2590" i="2"/>
  <c r="H2649" i="2"/>
  <c r="H2844" i="2"/>
  <c r="H2641" i="2"/>
  <c r="H2555" i="2"/>
  <c r="H2637" i="2"/>
  <c r="H2168" i="2"/>
  <c r="H2744" i="2"/>
  <c r="H3085" i="2"/>
  <c r="H2960" i="2"/>
  <c r="H2761" i="2"/>
  <c r="H2687" i="2"/>
  <c r="H2611" i="2"/>
  <c r="H2867" i="2"/>
  <c r="H2572" i="2"/>
  <c r="H1786" i="2"/>
  <c r="H2494" i="2"/>
  <c r="H2773" i="2"/>
  <c r="H2797" i="2"/>
  <c r="H2888" i="2"/>
  <c r="H2356" i="2"/>
  <c r="H2509" i="2"/>
  <c r="H2789" i="2"/>
  <c r="H2551" i="2"/>
  <c r="H2729" i="2"/>
  <c r="H2353" i="2"/>
  <c r="H2468" i="2"/>
  <c r="H2473" i="2"/>
  <c r="H2394" i="2"/>
  <c r="H2554" i="2"/>
  <c r="H2329" i="2"/>
  <c r="H2067" i="2"/>
  <c r="H2178" i="2"/>
  <c r="H2252" i="2"/>
  <c r="H2655" i="2"/>
  <c r="H2264" i="2"/>
  <c r="H2842" i="2"/>
  <c r="H2276" i="2"/>
  <c r="H1874" i="2"/>
  <c r="H2439" i="2"/>
  <c r="H2089" i="2"/>
  <c r="H3111" i="2"/>
  <c r="H2012" i="2"/>
  <c r="H1994" i="2"/>
  <c r="H2238" i="2"/>
  <c r="H2597" i="2"/>
  <c r="H2331" i="2"/>
  <c r="H2058" i="2"/>
  <c r="H1892" i="2"/>
  <c r="H1943" i="2"/>
  <c r="H2098" i="2"/>
  <c r="H1911" i="2"/>
  <c r="H1571" i="2"/>
  <c r="H1899" i="2"/>
  <c r="H1842" i="2"/>
  <c r="H5146" i="2"/>
  <c r="H1873" i="2"/>
  <c r="H1925" i="2"/>
  <c r="H2195" i="2"/>
  <c r="H2427" i="2"/>
  <c r="H1745" i="2"/>
  <c r="H1843" i="2"/>
  <c r="H1921" i="2"/>
  <c r="H1681" i="2"/>
  <c r="H1837" i="2"/>
  <c r="H2184" i="2"/>
  <c r="H1758" i="2"/>
  <c r="H1853" i="2"/>
  <c r="H2072" i="2"/>
  <c r="H1552" i="2"/>
  <c r="H1813" i="2"/>
  <c r="H1600" i="2"/>
  <c r="H1705" i="2"/>
  <c r="H1614" i="2"/>
  <c r="H1679" i="2"/>
  <c r="H1579" i="2"/>
  <c r="H1656" i="2"/>
  <c r="H1663" i="2"/>
  <c r="H1412" i="2"/>
  <c r="H1458" i="2"/>
  <c r="H1657" i="2"/>
  <c r="H1544" i="2"/>
  <c r="H1440" i="2"/>
  <c r="H1363" i="2"/>
  <c r="H1151" i="2"/>
  <c r="H2017" i="2"/>
  <c r="H1515" i="2"/>
  <c r="H1226" i="2"/>
  <c r="H1370" i="2"/>
  <c r="H1456" i="2"/>
  <c r="H1601" i="2"/>
  <c r="H1386" i="2"/>
  <c r="H1218" i="2"/>
  <c r="H1276" i="2"/>
  <c r="H1209" i="2"/>
  <c r="H1282" i="2"/>
  <c r="H1176" i="2"/>
  <c r="H1094" i="2"/>
  <c r="H1005" i="2"/>
  <c r="H1676" i="2"/>
  <c r="H1164" i="2"/>
  <c r="H1157" i="2"/>
  <c r="H915" i="2"/>
  <c r="H1117" i="2"/>
  <c r="H957" i="2"/>
  <c r="H1047" i="2"/>
  <c r="H1139" i="2"/>
  <c r="H1555" i="2"/>
  <c r="H195" i="2"/>
  <c r="H801" i="2"/>
  <c r="H802" i="2"/>
  <c r="H732" i="2"/>
  <c r="H1066" i="2"/>
  <c r="H870" i="2"/>
  <c r="H782" i="2"/>
  <c r="H903" i="2"/>
  <c r="H753" i="2"/>
  <c r="H940" i="2"/>
  <c r="H846" i="2"/>
  <c r="H790" i="2"/>
  <c r="H681" i="2"/>
  <c r="H865" i="2"/>
  <c r="H351" i="2"/>
  <c r="H4438" i="2"/>
  <c r="H649" i="2"/>
  <c r="H3865" i="2"/>
  <c r="H872" i="2"/>
  <c r="H499" i="2"/>
  <c r="H724" i="2"/>
  <c r="H632" i="2"/>
  <c r="H544" i="2"/>
  <c r="H1495" i="2"/>
  <c r="H609" i="2"/>
  <c r="H528" i="2"/>
  <c r="H542" i="2"/>
  <c r="H457" i="2"/>
  <c r="H474" i="2"/>
  <c r="H539" i="2"/>
  <c r="H459" i="2"/>
  <c r="H497" i="2"/>
  <c r="H451" i="2"/>
  <c r="H421" i="2"/>
  <c r="H442" i="2"/>
  <c r="H406" i="2"/>
  <c r="H375" i="2"/>
  <c r="H354" i="2"/>
  <c r="H339" i="2"/>
  <c r="H304" i="2"/>
  <c r="H312" i="2"/>
  <c r="H303" i="2"/>
  <c r="H261" i="2"/>
  <c r="H264" i="2"/>
  <c r="H254" i="2"/>
  <c r="H224" i="2"/>
  <c r="H211" i="2"/>
  <c r="H191" i="2"/>
  <c r="H148" i="2"/>
  <c r="H160" i="2"/>
  <c r="H153" i="2"/>
  <c r="H128" i="2"/>
  <c r="H127" i="2"/>
  <c r="H110" i="2"/>
  <c r="H90" i="2"/>
  <c r="H96" i="2"/>
  <c r="H54" i="2"/>
  <c r="H40" i="2"/>
  <c r="H27" i="2"/>
  <c r="H7" i="2"/>
  <c r="H5521" i="2"/>
  <c r="H5391" i="2"/>
  <c r="H5369" i="2"/>
  <c r="H5299" i="2"/>
  <c r="H4576" i="2"/>
  <c r="H5115" i="2"/>
  <c r="H4713" i="2"/>
  <c r="H4810" i="2"/>
  <c r="H4770" i="2"/>
  <c r="H4959" i="2"/>
  <c r="H4546" i="2"/>
  <c r="H4610" i="2"/>
  <c r="H4855" i="2"/>
  <c r="H4542" i="2"/>
  <c r="H4359" i="2"/>
  <c r="H4439" i="2"/>
  <c r="H4258" i="2"/>
  <c r="H4534" i="2"/>
  <c r="H4101" i="2"/>
  <c r="H3863" i="2"/>
  <c r="H4084" i="2"/>
  <c r="H3976" i="2"/>
  <c r="H4159" i="2"/>
  <c r="H3975" i="2"/>
  <c r="H3848" i="2"/>
  <c r="H3646" i="2"/>
  <c r="H4446" i="2"/>
  <c r="H5526" i="2"/>
  <c r="H5525" i="2"/>
  <c r="H5409" i="2"/>
  <c r="H5338" i="2"/>
  <c r="H5312" i="2"/>
  <c r="H5202" i="2"/>
  <c r="H5124" i="2"/>
  <c r="H5193" i="2"/>
  <c r="H4769" i="2"/>
  <c r="H4983" i="2"/>
  <c r="H4982" i="2"/>
  <c r="H5053" i="2"/>
  <c r="H5252" i="2"/>
  <c r="H4920" i="2"/>
  <c r="H4800" i="2"/>
  <c r="H4759" i="2"/>
  <c r="H4979" i="2"/>
  <c r="H4765" i="2"/>
  <c r="H4746" i="2"/>
  <c r="H4745" i="2"/>
  <c r="H4633" i="2"/>
  <c r="H2165" i="2"/>
  <c r="H4626" i="2"/>
  <c r="H4572" i="2"/>
  <c r="H4452" i="2"/>
  <c r="H4548" i="2"/>
  <c r="H4403" i="2"/>
  <c r="H4319" i="2"/>
  <c r="H4345" i="2"/>
  <c r="H4617" i="2"/>
  <c r="H4435" i="2"/>
  <c r="H4293" i="2"/>
  <c r="H4377" i="2"/>
  <c r="H4211" i="2"/>
  <c r="H4086" i="2"/>
  <c r="H4219" i="2"/>
  <c r="H4006" i="2"/>
  <c r="H3743" i="2"/>
  <c r="H4126" i="2"/>
  <c r="H3932" i="2"/>
  <c r="H3791" i="2"/>
  <c r="H3733" i="2"/>
  <c r="H4303" i="2"/>
  <c r="H3983" i="2"/>
  <c r="H3753" i="2"/>
  <c r="H3601" i="2"/>
  <c r="H3794" i="2"/>
  <c r="H3701" i="2"/>
  <c r="H3674" i="2"/>
  <c r="H3455" i="2"/>
  <c r="H3586" i="2"/>
  <c r="H3720" i="2"/>
  <c r="H3694" i="2"/>
  <c r="H3444" i="2"/>
  <c r="H3583" i="2"/>
  <c r="H3443" i="2"/>
  <c r="H3242" i="2"/>
  <c r="H3333" i="2"/>
  <c r="H3341" i="2"/>
  <c r="H3311" i="2"/>
  <c r="H3130" i="2"/>
  <c r="H3042" i="2"/>
  <c r="H3064" i="2"/>
  <c r="H3004" i="2"/>
  <c r="H2651" i="2"/>
  <c r="H2974" i="2"/>
  <c r="H3183" i="2"/>
  <c r="H2598" i="2"/>
  <c r="H2983" i="2"/>
  <c r="H3071" i="2"/>
  <c r="H2592" i="2"/>
  <c r="H2849" i="2"/>
  <c r="H1217" i="2"/>
  <c r="H2885" i="2"/>
  <c r="H2713" i="2"/>
  <c r="H2517" i="2"/>
  <c r="H2529" i="2"/>
  <c r="H2569" i="2"/>
  <c r="H2796" i="2"/>
  <c r="H2392" i="2"/>
  <c r="H2146" i="2"/>
  <c r="H2289" i="2"/>
  <c r="H2587" i="2"/>
  <c r="H2158" i="2"/>
  <c r="H2181" i="2"/>
  <c r="H2190" i="2"/>
  <c r="H2136" i="2"/>
  <c r="H1861" i="2"/>
  <c r="H2401" i="2"/>
  <c r="H2084" i="2"/>
  <c r="H1760" i="2"/>
  <c r="H1931" i="2"/>
  <c r="H2376" i="2"/>
  <c r="H1970" i="2"/>
  <c r="H2260" i="2"/>
  <c r="H2074" i="2"/>
  <c r="H1810" i="2"/>
  <c r="H1860" i="2"/>
  <c r="H2055" i="2"/>
  <c r="H2458" i="2"/>
  <c r="H2309" i="2"/>
  <c r="H2171" i="2"/>
  <c r="H1792" i="2"/>
  <c r="H1896" i="2"/>
  <c r="H1850" i="2"/>
  <c r="H1574" i="2"/>
  <c r="H1823" i="2"/>
  <c r="H2601" i="2"/>
  <c r="H2222" i="2"/>
  <c r="H1941" i="2"/>
  <c r="H1583" i="2"/>
  <c r="H1773" i="2"/>
  <c r="H1717" i="2"/>
  <c r="H1713" i="2"/>
  <c r="H1665" i="2"/>
  <c r="H1542" i="2"/>
  <c r="H1373" i="2"/>
  <c r="H1576" i="2"/>
  <c r="H1621" i="2"/>
  <c r="H1749" i="2"/>
  <c r="H1471" i="2"/>
  <c r="H1528" i="2"/>
  <c r="H1632" i="2"/>
  <c r="H1539" i="2"/>
  <c r="H1746" i="2"/>
  <c r="H1395" i="2"/>
  <c r="H1350" i="2"/>
  <c r="H1778" i="2"/>
  <c r="H1380" i="2"/>
  <c r="H1518" i="2"/>
  <c r="H1799" i="2"/>
  <c r="H1536" i="2"/>
  <c r="H1299" i="2"/>
  <c r="H1483" i="2"/>
  <c r="H1208" i="2"/>
  <c r="H1366" i="2"/>
  <c r="H1379" i="2"/>
  <c r="H1384" i="2"/>
  <c r="H1311" i="2"/>
  <c r="H1060" i="2"/>
  <c r="H1025" i="2"/>
  <c r="H1242" i="2"/>
  <c r="H1239" i="2"/>
  <c r="H1043" i="2"/>
  <c r="H973" i="2"/>
  <c r="H3416" i="2"/>
  <c r="H1022" i="2"/>
  <c r="H924" i="2"/>
  <c r="H932" i="2"/>
  <c r="H935" i="2"/>
  <c r="H900" i="2"/>
  <c r="H2495" i="2"/>
  <c r="H792" i="2"/>
  <c r="H799" i="2"/>
  <c r="H723" i="2"/>
  <c r="H786" i="2"/>
  <c r="H674" i="2"/>
  <c r="H897" i="2"/>
  <c r="H784" i="2"/>
  <c r="H612" i="2"/>
  <c r="H672" i="2"/>
  <c r="H581" i="2"/>
  <c r="H503" i="2"/>
  <c r="H531" i="2"/>
  <c r="H2025" i="2"/>
  <c r="H461" i="2"/>
  <c r="H570" i="2"/>
  <c r="H397" i="2"/>
  <c r="H363" i="2"/>
  <c r="H367" i="2"/>
  <c r="H305" i="2"/>
  <c r="H294" i="2"/>
  <c r="H242" i="2"/>
  <c r="H212" i="2"/>
  <c r="H193" i="2"/>
  <c r="H136" i="2"/>
  <c r="H124" i="2"/>
  <c r="H30" i="2"/>
  <c r="H49" i="2"/>
  <c r="H23" i="2"/>
  <c r="H1629" i="2"/>
  <c r="H1604" i="2"/>
  <c r="H1640" i="2"/>
  <c r="H1365" i="2"/>
  <c r="H1034" i="2"/>
  <c r="H1267" i="2"/>
  <c r="H1192" i="2"/>
  <c r="H1435" i="2"/>
  <c r="H1138" i="2"/>
  <c r="H1090" i="2"/>
  <c r="H1054" i="2"/>
  <c r="H1147" i="2"/>
  <c r="H1103" i="2"/>
  <c r="H429" i="2"/>
  <c r="H855" i="2"/>
  <c r="H1028" i="2"/>
  <c r="H4295" i="2"/>
  <c r="H882" i="2"/>
  <c r="H771" i="2"/>
  <c r="H822" i="2"/>
  <c r="H1258" i="2"/>
  <c r="H639" i="2"/>
  <c r="H647" i="2"/>
  <c r="H505" i="2"/>
  <c r="H513" i="2"/>
  <c r="H504" i="2"/>
  <c r="H464" i="2"/>
  <c r="H364" i="2"/>
  <c r="H349" i="2"/>
  <c r="H331" i="2"/>
  <c r="H259" i="2"/>
  <c r="H263" i="2"/>
  <c r="H186" i="2"/>
  <c r="H141" i="2"/>
  <c r="H81" i="2"/>
  <c r="H50" i="2"/>
  <c r="H781" i="2"/>
  <c r="H730" i="2"/>
  <c r="H851" i="2"/>
  <c r="H815" i="2"/>
  <c r="H700" i="2"/>
  <c r="H879" i="2"/>
  <c r="H795" i="2"/>
  <c r="H759" i="2"/>
  <c r="H682" i="2"/>
  <c r="H726" i="2"/>
  <c r="H713" i="2"/>
  <c r="H662" i="2"/>
  <c r="H611" i="2"/>
  <c r="H744" i="2"/>
  <c r="H664" i="2"/>
  <c r="H607" i="2"/>
  <c r="H634" i="2"/>
  <c r="H653" i="2"/>
  <c r="H522" i="2"/>
  <c r="H517" i="2"/>
  <c r="H554" i="2"/>
  <c r="H557" i="2"/>
  <c r="H521" i="2"/>
  <c r="H481" i="2"/>
  <c r="H485" i="2"/>
  <c r="H532" i="2"/>
  <c r="H452" i="2"/>
  <c r="H445" i="2"/>
  <c r="H454" i="2"/>
  <c r="H426" i="2"/>
  <c r="H355" i="2"/>
  <c r="H2783" i="2"/>
  <c r="H381" i="2"/>
  <c r="H357" i="2"/>
  <c r="H347" i="2"/>
  <c r="H319" i="2"/>
  <c r="H301" i="2"/>
  <c r="H292" i="2"/>
  <c r="H284" i="2"/>
  <c r="H249" i="2"/>
  <c r="H266" i="2"/>
  <c r="H225" i="2"/>
  <c r="H239" i="2"/>
  <c r="H190" i="2"/>
  <c r="H166" i="2"/>
  <c r="H162" i="2"/>
  <c r="H137" i="2"/>
  <c r="H111" i="2"/>
  <c r="H91" i="2"/>
  <c r="H85" i="2"/>
  <c r="H68" i="2"/>
  <c r="H57" i="2"/>
  <c r="H48" i="2"/>
  <c r="H22" i="2"/>
  <c r="H10" i="2"/>
  <c r="H1586" i="2"/>
  <c r="H1486" i="2"/>
  <c r="H1844" i="2"/>
  <c r="H1895" i="2"/>
  <c r="H1417" i="2"/>
  <c r="H1348" i="2"/>
  <c r="H1405" i="2"/>
  <c r="H1115" i="2"/>
  <c r="H1616" i="2"/>
  <c r="H1130" i="2"/>
  <c r="H1078" i="2"/>
  <c r="H971" i="2"/>
  <c r="H1097" i="2"/>
  <c r="H1081" i="2"/>
  <c r="H975" i="2"/>
  <c r="H827" i="2"/>
  <c r="H823" i="2"/>
  <c r="H853" i="2"/>
  <c r="H758" i="2"/>
  <c r="H654" i="2"/>
  <c r="H675" i="2"/>
  <c r="H176" i="2"/>
  <c r="H476" i="2"/>
  <c r="H2782" i="2"/>
  <c r="H394" i="2"/>
  <c r="H299" i="2"/>
  <c r="H308" i="2"/>
  <c r="H173" i="2"/>
  <c r="H142" i="2"/>
  <c r="H82" i="2"/>
  <c r="H34" i="2"/>
  <c r="H1418" i="2"/>
  <c r="H1472" i="2"/>
  <c r="H1659" i="2"/>
  <c r="H1541" i="2"/>
  <c r="H1446" i="2"/>
  <c r="H1314" i="2"/>
  <c r="H1381" i="2"/>
  <c r="H1285" i="2"/>
  <c r="H1141" i="2"/>
  <c r="H1213" i="2"/>
  <c r="H1180" i="2"/>
  <c r="H1166" i="2"/>
  <c r="H982" i="2"/>
  <c r="H962" i="2"/>
  <c r="H1008" i="2"/>
  <c r="H854" i="2"/>
  <c r="H881" i="2"/>
  <c r="H808" i="2"/>
  <c r="H704" i="2"/>
  <c r="H705" i="2"/>
  <c r="H4104" i="2"/>
  <c r="H601" i="2"/>
  <c r="H551" i="2"/>
  <c r="H362" i="2"/>
  <c r="H566" i="2"/>
  <c r="H478" i="2"/>
  <c r="H438" i="2"/>
  <c r="H389" i="2"/>
  <c r="H337" i="2"/>
  <c r="H325" i="2"/>
  <c r="H258" i="2"/>
  <c r="H214" i="2"/>
  <c r="H164" i="2"/>
  <c r="H104" i="2"/>
  <c r="H78" i="2"/>
  <c r="H21" i="2"/>
  <c r="L2" i="1"/>
  <c r="J1810" i="2" s="1"/>
  <c r="L6" i="1"/>
  <c r="J91" i="2" s="1"/>
  <c r="L104" i="1"/>
  <c r="J1072" i="2" s="1"/>
  <c r="L7" i="1"/>
  <c r="J3129" i="2" s="1"/>
  <c r="L20" i="1"/>
  <c r="J611" i="2" s="1"/>
  <c r="L160" i="1"/>
  <c r="J5061" i="2" s="1"/>
  <c r="L4" i="1"/>
  <c r="J2113" i="2" s="1"/>
  <c r="L3" i="1"/>
  <c r="J4428" i="2" s="1"/>
  <c r="A5" i="3"/>
  <c r="A3" i="3"/>
  <c r="K4428" i="2" l="1"/>
  <c r="K1397" i="2"/>
  <c r="K1810" i="2"/>
  <c r="K463" i="2"/>
  <c r="K439" i="2"/>
  <c r="K1830" i="2"/>
  <c r="K1014" i="2"/>
  <c r="K667" i="2"/>
  <c r="K1818" i="2"/>
  <c r="K2255" i="2"/>
  <c r="K61" i="2"/>
  <c r="K1821" i="2"/>
  <c r="K1714" i="2"/>
  <c r="K113" i="2"/>
  <c r="K330" i="2"/>
  <c r="K1199" i="2"/>
  <c r="K2512" i="2"/>
  <c r="K2970" i="2"/>
  <c r="K732" i="2"/>
  <c r="K446" i="2"/>
  <c r="K1376" i="2"/>
  <c r="K4592" i="2"/>
  <c r="K3420" i="2"/>
  <c r="K1047" i="2"/>
  <c r="K183" i="2"/>
  <c r="K399" i="2"/>
  <c r="K646" i="2"/>
  <c r="K1085" i="2"/>
  <c r="K1964" i="2"/>
  <c r="K1211" i="2"/>
  <c r="K1621" i="2"/>
  <c r="K1792" i="2"/>
  <c r="K1998" i="2"/>
  <c r="K2417" i="2"/>
  <c r="K2843" i="2"/>
  <c r="K3091" i="2"/>
  <c r="K66" i="2"/>
  <c r="K1425" i="2"/>
  <c r="K3187" i="2"/>
  <c r="K53" i="2"/>
  <c r="K1083" i="2"/>
  <c r="K1950" i="2"/>
  <c r="K3039" i="2"/>
  <c r="K306" i="2"/>
  <c r="K230" i="2"/>
  <c r="K2186" i="2"/>
  <c r="K696" i="2"/>
  <c r="K564" i="2"/>
  <c r="K1558" i="2"/>
  <c r="K2571" i="2"/>
  <c r="K3393" i="2"/>
  <c r="K1218" i="2"/>
  <c r="K657" i="2"/>
  <c r="K1279" i="2"/>
  <c r="K3141" i="2"/>
  <c r="K32" i="2"/>
  <c r="K1515" i="2"/>
  <c r="K235" i="2"/>
  <c r="K448" i="2"/>
  <c r="K734" i="2"/>
  <c r="K1053" i="2"/>
  <c r="K1245" i="2"/>
  <c r="K1526" i="2"/>
  <c r="K1665" i="2"/>
  <c r="K2055" i="2"/>
  <c r="K2140" i="2"/>
  <c r="K2443" i="2"/>
  <c r="K2817" i="2"/>
  <c r="K3167" i="2"/>
  <c r="K200" i="2"/>
  <c r="K1329" i="2"/>
  <c r="K3563" i="2"/>
  <c r="K180" i="2"/>
  <c r="K1077" i="2"/>
  <c r="K2128" i="2"/>
  <c r="K2953" i="2"/>
  <c r="K720" i="2"/>
  <c r="K738" i="2"/>
  <c r="K2866" i="2"/>
  <c r="K4" i="2"/>
  <c r="K764" i="2"/>
  <c r="K1845" i="2"/>
  <c r="K3071" i="2"/>
  <c r="K201" i="2"/>
  <c r="K35" i="2"/>
  <c r="K874" i="2"/>
  <c r="K1787" i="2"/>
  <c r="K2856" i="2"/>
  <c r="K314" i="2"/>
  <c r="K51" i="2"/>
  <c r="K296" i="2"/>
  <c r="K555" i="2"/>
  <c r="K826" i="2"/>
  <c r="K949" i="2"/>
  <c r="K1263" i="2"/>
  <c r="K1362" i="2"/>
  <c r="K1583" i="2"/>
  <c r="K2059" i="2"/>
  <c r="K2433" i="2"/>
  <c r="K2517" i="2"/>
  <c r="K3183" i="2"/>
  <c r="K3338" i="2"/>
  <c r="K3129" i="2"/>
  <c r="K406" i="2"/>
  <c r="K5148" i="2"/>
  <c r="K5453" i="2"/>
  <c r="K1009" i="2"/>
  <c r="K847" i="2"/>
  <c r="K4343" i="2"/>
  <c r="K1993" i="2"/>
  <c r="K4813" i="2"/>
  <c r="K2964" i="2"/>
  <c r="K2173" i="2"/>
  <c r="K2691" i="2"/>
  <c r="K5157" i="2"/>
  <c r="K3718" i="2"/>
  <c r="K3541" i="2"/>
  <c r="K3154" i="2"/>
  <c r="K1841" i="2"/>
  <c r="K1846" i="2"/>
  <c r="K1470" i="2"/>
  <c r="K1101" i="2"/>
  <c r="K501" i="2"/>
  <c r="K1345" i="2"/>
  <c r="K5512" i="2"/>
  <c r="K5201" i="2"/>
  <c r="K4645" i="2"/>
  <c r="K3639" i="2"/>
  <c r="K3351" i="2"/>
  <c r="K3359" i="2"/>
  <c r="K1441" i="2"/>
  <c r="K73" i="2"/>
  <c r="K5253" i="2"/>
  <c r="K4773" i="2"/>
  <c r="K3624" i="2"/>
  <c r="K2636" i="2"/>
  <c r="K2842" i="2"/>
  <c r="K833" i="2"/>
  <c r="K3921" i="2"/>
  <c r="K3786" i="2"/>
  <c r="K2606" i="2"/>
  <c r="K1554" i="2"/>
  <c r="K877" i="2"/>
  <c r="K4205" i="2"/>
  <c r="K1888" i="2"/>
  <c r="K968" i="2"/>
  <c r="K4067" i="2"/>
  <c r="K1983" i="2"/>
  <c r="K3943" i="2"/>
  <c r="K946" i="2"/>
  <c r="K5248" i="2"/>
  <c r="K2999" i="2"/>
  <c r="K5345" i="2"/>
  <c r="K2943" i="2"/>
  <c r="K618" i="2"/>
  <c r="K688" i="2"/>
  <c r="K5361" i="2"/>
  <c r="K4532" i="2"/>
  <c r="K4538" i="2"/>
  <c r="K3764" i="2"/>
  <c r="K3112" i="2"/>
  <c r="K2377" i="2"/>
  <c r="K1981" i="2"/>
  <c r="K1944" i="2"/>
  <c r="K1042" i="2"/>
  <c r="K591" i="2"/>
  <c r="K125" i="2"/>
  <c r="K5405" i="2"/>
  <c r="K4890" i="2"/>
  <c r="K4623" i="2"/>
  <c r="K4378" i="2"/>
  <c r="K3905" i="2"/>
  <c r="K3226" i="2"/>
  <c r="K2122" i="2"/>
  <c r="K827" i="2"/>
  <c r="K5537" i="2"/>
  <c r="K5026" i="2"/>
  <c r="K4588" i="2"/>
  <c r="K3680" i="2"/>
  <c r="K2717" i="2"/>
  <c r="K1705" i="2"/>
  <c r="K2515" i="2"/>
  <c r="K4617" i="2"/>
  <c r="K3985" i="2"/>
  <c r="K1937" i="2"/>
  <c r="K1070" i="2"/>
  <c r="K389" i="2"/>
  <c r="K2910" i="2"/>
  <c r="K1751" i="2"/>
  <c r="K986" i="2"/>
  <c r="K3936" i="2"/>
  <c r="K5027" i="2"/>
  <c r="K2063" i="2"/>
  <c r="K111" i="2"/>
  <c r="K3635" i="2"/>
  <c r="K265" i="2"/>
  <c r="K3498" i="2"/>
  <c r="K2328" i="2"/>
  <c r="K4153" i="2"/>
  <c r="K3446" i="2"/>
  <c r="K3715" i="2"/>
  <c r="K4934" i="2"/>
  <c r="K4142" i="2"/>
  <c r="K3907" i="2"/>
  <c r="K3199" i="2"/>
  <c r="K5489" i="2"/>
  <c r="K2106" i="2"/>
  <c r="K1153" i="2"/>
  <c r="K1096" i="2"/>
  <c r="K402" i="2"/>
  <c r="K142" i="2"/>
  <c r="K2509" i="2"/>
  <c r="K4996" i="2"/>
  <c r="K4595" i="2"/>
  <c r="K4044" i="2"/>
  <c r="K4882" i="2"/>
  <c r="K2745" i="2"/>
  <c r="K1982" i="2"/>
  <c r="K398" i="2"/>
  <c r="K5415" i="2"/>
  <c r="K4975" i="2"/>
  <c r="K3891" i="2"/>
  <c r="K3289" i="2"/>
  <c r="K1859" i="2"/>
  <c r="K4549" i="2"/>
  <c r="K4640" i="2"/>
  <c r="K4063" i="2"/>
  <c r="K3534" i="2"/>
  <c r="K1741" i="2"/>
  <c r="K621" i="2"/>
  <c r="K4797" i="2"/>
  <c r="K2205" i="2"/>
  <c r="K1251" i="2"/>
  <c r="K324" i="2"/>
  <c r="K1541" i="2"/>
  <c r="K4823" i="2"/>
  <c r="K1911" i="2"/>
  <c r="K2079" i="2"/>
  <c r="K3250" i="2"/>
  <c r="K4404" i="2"/>
  <c r="K1317" i="2"/>
  <c r="K4872" i="2"/>
  <c r="K5413" i="2"/>
  <c r="K4371" i="2"/>
  <c r="K2861" i="2"/>
  <c r="K2493" i="2"/>
  <c r="K1183" i="2"/>
  <c r="K785" i="2"/>
  <c r="K251" i="2"/>
  <c r="K4609" i="2"/>
  <c r="K5270" i="2"/>
  <c r="K3411" i="2"/>
  <c r="K2340" i="2"/>
  <c r="K1265" i="2"/>
  <c r="K2600" i="2"/>
  <c r="K5115" i="2"/>
  <c r="K4192" i="2"/>
  <c r="K2622" i="2"/>
  <c r="K2789" i="2"/>
  <c r="K1197" i="2"/>
  <c r="K4714" i="2"/>
  <c r="K3355" i="2"/>
  <c r="K4487" i="2"/>
  <c r="K1893" i="2"/>
  <c r="K885" i="2"/>
  <c r="K117" i="2"/>
  <c r="K3466" i="2"/>
  <c r="K1459" i="2"/>
  <c r="K990" i="2"/>
  <c r="K38" i="2"/>
  <c r="K1767" i="2"/>
  <c r="K295" i="2"/>
  <c r="K502" i="2"/>
  <c r="K1489" i="2"/>
  <c r="K2214" i="2"/>
  <c r="K3532" i="2"/>
  <c r="K980" i="2"/>
  <c r="K1132" i="2"/>
  <c r="K3067" i="2"/>
  <c r="K119" i="2"/>
  <c r="K1106" i="2"/>
  <c r="K2376" i="2"/>
  <c r="K3704" i="2"/>
  <c r="K120" i="2"/>
  <c r="K143" i="2"/>
  <c r="K1032" i="2"/>
  <c r="K2023" i="2"/>
  <c r="K3194" i="2"/>
  <c r="K602" i="2"/>
  <c r="K95" i="2"/>
  <c r="K492" i="2"/>
  <c r="K658" i="2"/>
  <c r="K1565" i="2"/>
  <c r="K1010" i="2"/>
  <c r="K1905" i="2"/>
  <c r="K1820" i="2"/>
  <c r="K1823" i="2"/>
  <c r="K1876" i="2"/>
  <c r="K2587" i="2"/>
  <c r="K2885" i="2"/>
  <c r="K2971" i="2"/>
  <c r="K3672" i="2"/>
  <c r="K2113" i="2"/>
  <c r="K1072" i="2"/>
  <c r="K102" i="2"/>
  <c r="K558" i="2"/>
  <c r="K1091" i="2"/>
  <c r="K2010" i="2"/>
  <c r="K2260" i="2"/>
  <c r="K2692" i="2"/>
  <c r="K2936" i="2"/>
  <c r="K3493" i="2"/>
  <c r="K510" i="2"/>
  <c r="K1248" i="2"/>
  <c r="K72" i="2"/>
  <c r="K285" i="2"/>
  <c r="K506" i="2"/>
  <c r="K669" i="2"/>
  <c r="K1293" i="2"/>
  <c r="K1135" i="2"/>
  <c r="K1514" i="2"/>
  <c r="K1919" i="2"/>
  <c r="K1883" i="2"/>
  <c r="K2233" i="2"/>
  <c r="K2396" i="2"/>
  <c r="K3146" i="2"/>
  <c r="K5073" i="2"/>
  <c r="K3333" i="2"/>
  <c r="K3586" i="2"/>
  <c r="K108" i="2"/>
  <c r="K3353" i="2"/>
  <c r="K636" i="2"/>
  <c r="K1005" i="2"/>
  <c r="K16" i="2"/>
  <c r="K356" i="2"/>
  <c r="K850" i="2"/>
  <c r="K1257" i="2"/>
  <c r="K1710" i="2"/>
  <c r="K2216" i="2"/>
  <c r="K2593" i="2"/>
  <c r="K3378" i="2"/>
  <c r="K243" i="2"/>
  <c r="K957" i="2"/>
  <c r="K29" i="2"/>
  <c r="K146" i="2"/>
  <c r="K404" i="2"/>
  <c r="K643" i="2"/>
  <c r="K1100" i="2"/>
  <c r="K994" i="2"/>
  <c r="K5285" i="2"/>
  <c r="K1729" i="2"/>
  <c r="K1772" i="2"/>
  <c r="K2401" i="2"/>
  <c r="K2289" i="2"/>
  <c r="K2589" i="2"/>
  <c r="K3631" i="2"/>
  <c r="K3471" i="2"/>
  <c r="K3444" i="2"/>
  <c r="K17" i="2"/>
  <c r="K272" i="2"/>
  <c r="K585" i="2"/>
  <c r="K934" i="2"/>
  <c r="K1226" i="2"/>
  <c r="K49" i="2"/>
  <c r="K210" i="2"/>
  <c r="K584" i="2"/>
  <c r="K708" i="2"/>
  <c r="K1315" i="2"/>
  <c r="K1334" i="2"/>
  <c r="K1650" i="2"/>
  <c r="K1602" i="2"/>
  <c r="K1862" i="2"/>
  <c r="K1974" i="2"/>
  <c r="K2141" i="2"/>
  <c r="K1217" i="2"/>
  <c r="K2974" i="2"/>
  <c r="K3325" i="2"/>
  <c r="K3285" i="2"/>
  <c r="K107" i="2"/>
  <c r="K348" i="2"/>
  <c r="K717" i="2"/>
  <c r="K1235" i="2"/>
  <c r="K1544" i="2"/>
  <c r="K52" i="2"/>
  <c r="K133" i="2"/>
  <c r="K167" i="2"/>
  <c r="K252" i="2"/>
  <c r="K323" i="2"/>
  <c r="K386" i="2"/>
  <c r="K414" i="2"/>
  <c r="K480" i="2"/>
  <c r="K574" i="2"/>
  <c r="K4241" i="2"/>
  <c r="K676" i="2"/>
  <c r="K706" i="2"/>
  <c r="K825" i="2"/>
  <c r="K746" i="2"/>
  <c r="K976" i="2"/>
  <c r="K1111" i="2"/>
  <c r="K992" i="2"/>
  <c r="K1177" i="2"/>
  <c r="K1399" i="2"/>
  <c r="K1060" i="2"/>
  <c r="K1379" i="2"/>
  <c r="K1483" i="2"/>
  <c r="K1799" i="2"/>
  <c r="K1778" i="2"/>
  <c r="K1746" i="2"/>
  <c r="K1528" i="2"/>
  <c r="K1576" i="2"/>
  <c r="K1713" i="2"/>
  <c r="K1941" i="2"/>
  <c r="K1574" i="2"/>
  <c r="K2171" i="2"/>
  <c r="K1860" i="2"/>
  <c r="K2155" i="2"/>
  <c r="K1882" i="2"/>
  <c r="K2225" i="2"/>
  <c r="K2190" i="2"/>
  <c r="K3020" i="2"/>
  <c r="K2490" i="2"/>
  <c r="K2431" i="2"/>
  <c r="K2898" i="2"/>
  <c r="K2459" i="2"/>
  <c r="K2893" i="2"/>
  <c r="K3050" i="2"/>
  <c r="K2643" i="2"/>
  <c r="K2919" i="2"/>
  <c r="K3042" i="2"/>
  <c r="K3200" i="2"/>
  <c r="K3556" i="2"/>
  <c r="K3621" i="2"/>
  <c r="K3701" i="2"/>
  <c r="K109" i="2"/>
  <c r="K245" i="2"/>
  <c r="K378" i="2"/>
  <c r="K518" i="2"/>
  <c r="K707" i="2"/>
  <c r="K952" i="2"/>
  <c r="K1084" i="2"/>
  <c r="K1406" i="2"/>
  <c r="K841" i="2"/>
  <c r="K1822" i="2"/>
  <c r="K2109" i="2"/>
  <c r="K2152" i="2"/>
  <c r="K3075" i="2"/>
  <c r="K3572" i="2"/>
  <c r="K4084" i="2"/>
  <c r="K4470" i="2"/>
  <c r="K308" i="2"/>
  <c r="K625" i="2"/>
  <c r="K614" i="2"/>
  <c r="K881" i="2"/>
  <c r="K971" i="2"/>
  <c r="K1432" i="2"/>
  <c r="K1697" i="2"/>
  <c r="K1719" i="2"/>
  <c r="K2179" i="2"/>
  <c r="K3145" i="2"/>
  <c r="K2949" i="2"/>
  <c r="K2762" i="2"/>
  <c r="K3581" i="2"/>
  <c r="K4065" i="2"/>
  <c r="K4126" i="2"/>
  <c r="K3950" i="2"/>
  <c r="K4382" i="2"/>
  <c r="K4447" i="2"/>
  <c r="K4560" i="2"/>
  <c r="K4686" i="2"/>
  <c r="K4712" i="2"/>
  <c r="K2653" i="2"/>
  <c r="K542" i="2"/>
  <c r="K941" i="2"/>
  <c r="K1454" i="2"/>
  <c r="K1921" i="2"/>
  <c r="K2415" i="2"/>
  <c r="K2538" i="2"/>
  <c r="K2647" i="2"/>
  <c r="K2870" i="2"/>
  <c r="K3132" i="2"/>
  <c r="K2981" i="2"/>
  <c r="K3402" i="2"/>
  <c r="K3843" i="2"/>
  <c r="K3751" i="2"/>
  <c r="K3935" i="2"/>
  <c r="K4525" i="2"/>
  <c r="K4735" i="2"/>
  <c r="K4815" i="2"/>
  <c r="K4883" i="2"/>
  <c r="K5121" i="2"/>
  <c r="K5195" i="2"/>
  <c r="K5324" i="2"/>
  <c r="K5460" i="2"/>
  <c r="K1745" i="2"/>
  <c r="K3442" i="2"/>
  <c r="K209" i="2"/>
  <c r="K716" i="2"/>
  <c r="K898" i="2"/>
  <c r="K1575" i="2"/>
  <c r="K1838" i="2"/>
  <c r="K2129" i="2"/>
  <c r="K1035" i="2"/>
  <c r="K2547" i="2"/>
  <c r="K2711" i="2"/>
  <c r="K3161" i="2"/>
  <c r="K3201" i="2"/>
  <c r="K3202" i="2"/>
  <c r="K3677" i="2"/>
  <c r="K3469" i="2"/>
  <c r="K3825" i="2"/>
  <c r="K3775" i="2"/>
  <c r="K4089" i="2"/>
  <c r="K4369" i="2"/>
  <c r="K4503" i="2"/>
  <c r="K4512" i="2"/>
  <c r="K4808" i="2"/>
  <c r="K5220" i="2"/>
  <c r="K5383" i="2"/>
  <c r="K5056" i="2"/>
  <c r="K5301" i="2"/>
  <c r="K5436" i="2"/>
  <c r="K5562" i="2"/>
  <c r="K2607" i="2"/>
  <c r="K1314" i="2"/>
  <c r="K729" i="2"/>
  <c r="K46" i="2"/>
  <c r="K163" i="2"/>
  <c r="K297" i="2"/>
  <c r="K408" i="2"/>
  <c r="K514" i="2"/>
  <c r="K656" i="2"/>
  <c r="K2699" i="2"/>
  <c r="K1012" i="2"/>
  <c r="K1000" i="2"/>
  <c r="K1349" i="2"/>
  <c r="K1561" i="2"/>
  <c r="K1427" i="2"/>
  <c r="K1627" i="2"/>
  <c r="K1847" i="2"/>
  <c r="K1833" i="2"/>
  <c r="K2043" i="2"/>
  <c r="K2086" i="2"/>
  <c r="K1978" i="2"/>
  <c r="K2437" i="2"/>
  <c r="K2341" i="2"/>
  <c r="K2506" i="2"/>
  <c r="K2742" i="2"/>
  <c r="K2972" i="2"/>
  <c r="K3035" i="2"/>
  <c r="K3470" i="2"/>
  <c r="K3422" i="2"/>
  <c r="K3665" i="2"/>
  <c r="K3855" i="2"/>
  <c r="K3784" i="2"/>
  <c r="K4331" i="2"/>
  <c r="K4490" i="2"/>
  <c r="K4667" i="2"/>
  <c r="K4899" i="2"/>
  <c r="K4878" i="2"/>
  <c r="K2802" i="2"/>
  <c r="K4529" i="2"/>
  <c r="K2550" i="2"/>
  <c r="K3769" i="2"/>
  <c r="K5089" i="2"/>
  <c r="K5513" i="2"/>
  <c r="K2133" i="2"/>
  <c r="K6" i="2"/>
  <c r="K842" i="2"/>
  <c r="K1809" i="2"/>
  <c r="K3150" i="2"/>
  <c r="K4289" i="2"/>
  <c r="K4633" i="2"/>
  <c r="K1020" i="2"/>
  <c r="K2407" i="2"/>
  <c r="K3360" i="2"/>
  <c r="K4238" i="2"/>
  <c r="K4881" i="2"/>
  <c r="K5482" i="2"/>
  <c r="K654" i="2"/>
  <c r="K2044" i="2"/>
  <c r="K2951" i="2"/>
  <c r="K3602" i="2"/>
  <c r="K4531" i="2"/>
  <c r="K5469" i="2"/>
  <c r="K357" i="2"/>
  <c r="K1231" i="2"/>
  <c r="K2994" i="2"/>
  <c r="K4123" i="2"/>
  <c r="K4584" i="2"/>
  <c r="K5407" i="2"/>
  <c r="K1229" i="2"/>
  <c r="K2398" i="2"/>
  <c r="K333" i="2"/>
  <c r="K2874" i="2"/>
  <c r="K1622" i="2"/>
  <c r="K4477" i="2"/>
  <c r="K2572" i="2"/>
  <c r="K1213" i="2"/>
  <c r="K293" i="2"/>
  <c r="K5524" i="2"/>
  <c r="K4591" i="2"/>
  <c r="K5061" i="2"/>
  <c r="K4788" i="2"/>
  <c r="K5526" i="2"/>
  <c r="K5525" i="2"/>
  <c r="K5401" i="2"/>
  <c r="K5330" i="2"/>
  <c r="K5266" i="2"/>
  <c r="K5176" i="2"/>
  <c r="K5275" i="2"/>
  <c r="K4989" i="2"/>
  <c r="K5077" i="2"/>
  <c r="K4928" i="2"/>
  <c r="K4800" i="2"/>
  <c r="K4865" i="2"/>
  <c r="K5517" i="2"/>
  <c r="K5425" i="2"/>
  <c r="K4701" i="2"/>
  <c r="K4254" i="2"/>
  <c r="K3978" i="2"/>
  <c r="K3820" i="2"/>
  <c r="K3093" i="2"/>
  <c r="K2948" i="2"/>
  <c r="K2543" i="2"/>
  <c r="K2116" i="2"/>
  <c r="K1984" i="2"/>
  <c r="K4401" i="2"/>
  <c r="K4225" i="2"/>
  <c r="K4072" i="2"/>
  <c r="K3835" i="2"/>
  <c r="K2975" i="2"/>
  <c r="K5411" i="2"/>
  <c r="K5337" i="2"/>
  <c r="K5273" i="2"/>
  <c r="K4639" i="2"/>
  <c r="K5267" i="2"/>
  <c r="K5034" i="2"/>
  <c r="K5149" i="2"/>
  <c r="K5047" i="2"/>
  <c r="K5069" i="2"/>
  <c r="K4573" i="2"/>
  <c r="K4719" i="2"/>
  <c r="K5058" i="2"/>
  <c r="K4619" i="2"/>
  <c r="K3696" i="2"/>
  <c r="K4445" i="2"/>
  <c r="K4257" i="2"/>
  <c r="K4207" i="2"/>
  <c r="K4050" i="2"/>
  <c r="K4146" i="2"/>
  <c r="K4183" i="2"/>
  <c r="K3857" i="2"/>
  <c r="K3625" i="2"/>
  <c r="K3829" i="2"/>
  <c r="K3850" i="2"/>
  <c r="K3692" i="2"/>
  <c r="K3118" i="2"/>
  <c r="K3792" i="2"/>
  <c r="K3388" i="2"/>
  <c r="K3385" i="2"/>
  <c r="K3077" i="2"/>
  <c r="K3273" i="2"/>
  <c r="K3054" i="2"/>
  <c r="K2968" i="2"/>
  <c r="K2508" i="2"/>
  <c r="K1340" i="2"/>
  <c r="K2758" i="2"/>
  <c r="K2534" i="2"/>
  <c r="K2332" i="2"/>
  <c r="K2265" i="2"/>
  <c r="K2848" i="2"/>
  <c r="K2144" i="2"/>
  <c r="K2576" i="2"/>
  <c r="K2873" i="2"/>
  <c r="K1909" i="2"/>
  <c r="K1803" i="2"/>
  <c r="K1973" i="2"/>
  <c r="K1826" i="2"/>
  <c r="K1780" i="2"/>
  <c r="K1727" i="2"/>
  <c r="K2092" i="2"/>
  <c r="K1401" i="2"/>
  <c r="K1642" i="2"/>
  <c r="K1391" i="2"/>
  <c r="K813" i="2"/>
  <c r="K1312" i="2"/>
  <c r="K1611" i="2"/>
  <c r="K4601" i="2"/>
  <c r="K5495" i="2"/>
  <c r="K5418" i="2"/>
  <c r="K4042" i="2"/>
  <c r="K5316" i="2"/>
  <c r="K5160" i="2"/>
  <c r="K4921" i="2"/>
  <c r="K4001" i="2"/>
  <c r="K4954" i="2"/>
  <c r="K5563" i="2"/>
  <c r="K5443" i="2"/>
  <c r="K4930" i="2"/>
  <c r="K4328" i="2"/>
  <c r="K3802" i="2"/>
  <c r="K3028" i="2"/>
  <c r="K2921" i="2"/>
  <c r="K2702" i="2"/>
  <c r="K2102" i="2"/>
  <c r="K4459" i="2"/>
  <c r="K3977" i="2"/>
  <c r="K3605" i="2"/>
  <c r="K3127" i="2"/>
  <c r="K5335" i="2"/>
  <c r="K5308" i="2"/>
  <c r="K5093" i="2"/>
  <c r="K5114" i="2"/>
  <c r="K5095" i="2"/>
  <c r="K4907" i="2"/>
  <c r="K4955" i="2"/>
  <c r="K4838" i="2"/>
  <c r="K4993" i="2"/>
  <c r="K4493" i="2"/>
  <c r="K4226" i="2"/>
  <c r="K4761" i="2"/>
  <c r="K4324" i="2"/>
  <c r="K4035" i="2"/>
  <c r="K4028" i="2"/>
  <c r="K3799" i="2"/>
  <c r="K3870" i="2"/>
  <c r="K3034" i="2"/>
  <c r="K4095" i="2"/>
  <c r="K3439" i="2"/>
  <c r="K3336" i="2"/>
  <c r="K2980" i="2"/>
  <c r="K3014" i="2"/>
  <c r="K2889" i="2"/>
  <c r="K2609" i="2"/>
  <c r="K2731" i="2"/>
  <c r="K2759" i="2"/>
  <c r="K2416" i="2"/>
  <c r="K2595" i="2"/>
  <c r="K3068" i="2"/>
  <c r="K2187" i="2"/>
  <c r="K2157" i="2"/>
  <c r="K2002" i="2"/>
  <c r="K1737" i="2"/>
  <c r="K1761" i="2"/>
  <c r="K1700" i="2"/>
  <c r="K1624" i="2"/>
  <c r="K1485" i="2"/>
  <c r="K1396" i="2"/>
  <c r="K1678" i="2"/>
  <c r="K1408" i="2"/>
  <c r="K1448" i="2"/>
  <c r="K1244" i="2"/>
  <c r="K1195" i="2"/>
  <c r="K955" i="2"/>
  <c r="K953" i="2"/>
  <c r="K1238" i="2"/>
  <c r="K886" i="2"/>
  <c r="K893" i="2"/>
  <c r="K678" i="2"/>
  <c r="K683" i="2"/>
  <c r="K660" i="2"/>
  <c r="K571" i="2"/>
  <c r="K563" i="2"/>
  <c r="K477" i="2"/>
  <c r="K415" i="2"/>
  <c r="K346" i="2"/>
  <c r="K271" i="2"/>
  <c r="K236" i="2"/>
  <c r="K144" i="2"/>
  <c r="K93" i="2"/>
  <c r="K26" i="2"/>
  <c r="K567" i="2"/>
  <c r="K790" i="2"/>
  <c r="K1036" i="2"/>
  <c r="K1525" i="2"/>
  <c r="K3627" i="2"/>
  <c r="K2665" i="2"/>
  <c r="K2755" i="2"/>
  <c r="K5538" i="2"/>
  <c r="K5479" i="2"/>
  <c r="K5310" i="2"/>
  <c r="K5302" i="2"/>
  <c r="K5394" i="2"/>
  <c r="K5128" i="2"/>
  <c r="K4912" i="2"/>
  <c r="K5097" i="2"/>
  <c r="K4102" i="2"/>
  <c r="K4422" i="2"/>
  <c r="K4889" i="2"/>
  <c r="K4947" i="2"/>
  <c r="K4682" i="2"/>
  <c r="K4625" i="2"/>
  <c r="K4631" i="2"/>
  <c r="K4355" i="2"/>
  <c r="K4429" i="2"/>
  <c r="K4754" i="2"/>
  <c r="K4383" i="2"/>
  <c r="K4276" i="2"/>
  <c r="K4891" i="2"/>
  <c r="K4094" i="2"/>
  <c r="K3706" i="2"/>
  <c r="K3939" i="2"/>
  <c r="K4000" i="2"/>
  <c r="K3919" i="2"/>
  <c r="K3633" i="2"/>
  <c r="K3698" i="2"/>
  <c r="K3683" i="2"/>
  <c r="K3510" i="2"/>
  <c r="K3300" i="2"/>
  <c r="K2405" i="2"/>
  <c r="K3120" i="2"/>
  <c r="K2757" i="2"/>
  <c r="K3485" i="2"/>
  <c r="K3383" i="2"/>
  <c r="K2868" i="2"/>
  <c r="K3783" i="2"/>
  <c r="K3486" i="2"/>
  <c r="K2670" i="2"/>
  <c r="K2421" i="2"/>
  <c r="K2283" i="2"/>
  <c r="K2120" i="2"/>
  <c r="K2097" i="2"/>
  <c r="K1734" i="2"/>
  <c r="K1487" i="2"/>
  <c r="K1446" i="2"/>
  <c r="K1112" i="2"/>
  <c r="K925" i="2"/>
  <c r="K750" i="2"/>
  <c r="K523" i="2"/>
  <c r="K379" i="2"/>
  <c r="K131" i="2"/>
  <c r="K4664" i="2"/>
  <c r="K2563" i="2"/>
  <c r="K2056" i="2"/>
  <c r="K5569" i="2"/>
  <c r="K5416" i="2"/>
  <c r="K5439" i="2"/>
  <c r="K5375" i="2"/>
  <c r="K5303" i="2"/>
  <c r="K5245" i="2"/>
  <c r="K5178" i="2"/>
  <c r="K5119" i="2"/>
  <c r="K5029" i="2"/>
  <c r="K4990" i="2"/>
  <c r="K4811" i="2"/>
  <c r="K5152" i="2"/>
  <c r="K4763" i="2"/>
  <c r="K4096" i="2"/>
  <c r="K5008" i="2"/>
  <c r="K4270" i="2"/>
  <c r="K4764" i="2"/>
  <c r="K4246" i="2"/>
  <c r="K4193" i="2"/>
  <c r="K4259" i="2"/>
  <c r="K3839" i="2"/>
  <c r="K3856" i="2"/>
  <c r="K3646" i="2"/>
  <c r="K5560" i="2"/>
  <c r="K5250" i="2"/>
  <c r="K5344" i="2"/>
  <c r="K5192" i="2"/>
  <c r="K5200" i="2"/>
  <c r="K5053" i="2"/>
  <c r="K5005" i="2"/>
  <c r="K5511" i="2"/>
  <c r="K5421" i="2"/>
  <c r="K4124" i="2"/>
  <c r="K3886" i="2"/>
  <c r="K2998" i="2"/>
  <c r="K2224" i="2"/>
  <c r="K4786" i="2"/>
  <c r="K1480" i="2"/>
  <c r="K3505" i="2"/>
  <c r="K3128" i="2"/>
  <c r="K5256" i="2"/>
  <c r="K5290" i="2"/>
  <c r="K5277" i="2"/>
  <c r="K5153" i="2"/>
  <c r="K4681" i="2"/>
  <c r="K4556" i="2"/>
  <c r="K4848" i="2"/>
  <c r="K4436" i="2"/>
  <c r="K4268" i="2"/>
  <c r="K3973" i="2"/>
  <c r="K3998" i="2"/>
  <c r="K3796" i="2"/>
  <c r="K3585" i="2"/>
  <c r="K3610" i="2"/>
  <c r="K1098" i="2"/>
  <c r="K3578" i="2"/>
  <c r="K3451" i="2"/>
  <c r="K2876" i="2"/>
  <c r="K2928" i="2"/>
  <c r="K2795" i="2"/>
  <c r="K2503" i="2"/>
  <c r="K2412" i="2"/>
  <c r="K3872" i="2"/>
  <c r="K2327" i="2"/>
  <c r="K1835" i="2"/>
  <c r="K1687" i="2"/>
  <c r="K1790" i="2"/>
  <c r="K1573" i="2"/>
  <c r="K1503" i="2"/>
  <c r="K1253" i="2"/>
  <c r="K1851" i="2"/>
  <c r="K1277" i="2"/>
  <c r="K1140" i="2"/>
  <c r="K901" i="2"/>
  <c r="K966" i="2"/>
  <c r="K907" i="2"/>
  <c r="K816" i="2"/>
  <c r="K772" i="2"/>
  <c r="K645" i="2"/>
  <c r="K534" i="2"/>
  <c r="K422" i="2"/>
  <c r="K341" i="2"/>
  <c r="K289" i="2"/>
  <c r="K226" i="2"/>
  <c r="K83" i="2"/>
  <c r="K41" i="2"/>
  <c r="K457" i="2"/>
  <c r="K806" i="2"/>
  <c r="K1306" i="2"/>
  <c r="K3496" i="2"/>
  <c r="K2200" i="2"/>
  <c r="K5558" i="2"/>
  <c r="K5463" i="2"/>
  <c r="K5380" i="2"/>
  <c r="K5258" i="2"/>
  <c r="K5315" i="2"/>
  <c r="K5175" i="2"/>
  <c r="K5009" i="2"/>
  <c r="K4486" i="2"/>
  <c r="K4820" i="2"/>
  <c r="K5019" i="2"/>
  <c r="K4533" i="2"/>
  <c r="K4736" i="2"/>
  <c r="K3017" i="2"/>
  <c r="K3986" i="2"/>
  <c r="K4179" i="2"/>
  <c r="K4158" i="2"/>
  <c r="K4120" i="2"/>
  <c r="K4282" i="2"/>
  <c r="K3708" i="2"/>
  <c r="K2482" i="2"/>
  <c r="K3410" i="2"/>
  <c r="K3676" i="2"/>
  <c r="K3292" i="2"/>
  <c r="K3184" i="2"/>
  <c r="K2764" i="2"/>
  <c r="K2967" i="2"/>
  <c r="K2890" i="2"/>
  <c r="K2662" i="2"/>
  <c r="K2671" i="2"/>
  <c r="K2804" i="2"/>
  <c r="K2251" i="2"/>
  <c r="K2271" i="2"/>
  <c r="K2268" i="2"/>
  <c r="K1711" i="2"/>
  <c r="K1661" i="2"/>
  <c r="K1115" i="2"/>
  <c r="K767" i="2"/>
  <c r="K668" i="2"/>
  <c r="K420" i="2"/>
  <c r="K187" i="2"/>
  <c r="K3959" i="2"/>
  <c r="K2960" i="2"/>
  <c r="K1853" i="2"/>
  <c r="K5429" i="2"/>
  <c r="K5440" i="2"/>
  <c r="K5372" i="2"/>
  <c r="K4576" i="2"/>
  <c r="K5334" i="2"/>
  <c r="K5062" i="2"/>
  <c r="K5049" i="2"/>
  <c r="K4876" i="2"/>
  <c r="K4858" i="2"/>
  <c r="K4780" i="2"/>
  <c r="K4608" i="2"/>
  <c r="K4347" i="2"/>
  <c r="K4113" i="2"/>
  <c r="K4528" i="2"/>
  <c r="K4052" i="2"/>
  <c r="K3689" i="2"/>
  <c r="K3310" i="2"/>
  <c r="K3842" i="2"/>
  <c r="K3219" i="2"/>
  <c r="K3427" i="2"/>
  <c r="K3047" i="2"/>
  <c r="K1572" i="2"/>
  <c r="K3603" i="2"/>
  <c r="K2935" i="2"/>
  <c r="K3085" i="2"/>
  <c r="K1786" i="2"/>
  <c r="K2585" i="2"/>
  <c r="K2444" i="2"/>
  <c r="K2108" i="2"/>
  <c r="K1868" i="2"/>
  <c r="K1916" i="2"/>
  <c r="K2195" i="2"/>
  <c r="K1739" i="2"/>
  <c r="K1335" i="2"/>
  <c r="K1535" i="2"/>
  <c r="K999" i="2"/>
  <c r="K940" i="2"/>
  <c r="K609" i="2"/>
  <c r="K3087" i="2"/>
  <c r="K2800" i="2"/>
  <c r="K2314" i="2"/>
  <c r="K4753" i="2"/>
  <c r="K4622" i="2"/>
  <c r="K4616" i="2"/>
  <c r="K4626" i="2"/>
  <c r="K4536" i="2"/>
  <c r="K4395" i="2"/>
  <c r="K4386" i="2"/>
  <c r="K4009" i="2"/>
  <c r="K4465" i="2"/>
  <c r="K4165" i="2"/>
  <c r="K4086" i="2"/>
  <c r="K4006" i="2"/>
  <c r="K3968" i="2"/>
  <c r="K3923" i="2"/>
  <c r="K3918" i="2"/>
  <c r="K3911" i="2"/>
  <c r="K3669" i="2"/>
  <c r="K4507" i="2"/>
  <c r="K3736" i="2"/>
  <c r="K2252" i="2"/>
  <c r="K2763" i="2"/>
  <c r="K2472" i="2"/>
  <c r="K2083" i="2"/>
  <c r="K2244" i="2"/>
  <c r="K2250" i="2"/>
  <c r="K1756" i="2"/>
  <c r="K1436" i="2"/>
  <c r="K1486" i="2"/>
  <c r="K1635" i="2"/>
  <c r="K1348" i="2"/>
  <c r="K1476" i="2"/>
  <c r="K1284" i="2"/>
  <c r="K1286" i="2"/>
  <c r="K855" i="2"/>
  <c r="K983" i="2"/>
  <c r="K1030" i="2"/>
  <c r="K673" i="2"/>
  <c r="K652" i="2"/>
  <c r="K479" i="2"/>
  <c r="K394" i="2"/>
  <c r="K238" i="2"/>
  <c r="K139" i="2"/>
  <c r="K4541" i="2"/>
  <c r="K4517" i="2"/>
  <c r="K4516" i="2"/>
  <c r="K3777" i="2"/>
  <c r="K3550" i="2"/>
  <c r="K3316" i="2"/>
  <c r="K3012" i="2"/>
  <c r="K2499" i="2"/>
  <c r="K2899" i="2"/>
  <c r="K2253" i="2"/>
  <c r="K2354" i="2"/>
  <c r="K1988" i="2"/>
  <c r="K1594" i="2"/>
  <c r="K1382" i="2"/>
  <c r="K1520" i="2"/>
  <c r="K1151" i="2"/>
  <c r="K1456" i="2"/>
  <c r="K1201" i="2"/>
  <c r="K1323" i="2"/>
  <c r="K981" i="2"/>
  <c r="K195" i="2"/>
  <c r="K998" i="2"/>
  <c r="K1328" i="2"/>
  <c r="K622" i="2"/>
  <c r="K586" i="2"/>
  <c r="K443" i="2"/>
  <c r="K375" i="2"/>
  <c r="K312" i="2"/>
  <c r="K254" i="2"/>
  <c r="K148" i="2"/>
  <c r="K127" i="2"/>
  <c r="K54" i="2"/>
  <c r="K3992" i="2"/>
  <c r="K3590" i="2"/>
  <c r="K4178" i="2"/>
  <c r="K1942" i="2"/>
  <c r="K3379" i="2"/>
  <c r="K3290" i="2"/>
  <c r="K3266" i="2"/>
  <c r="K3311" i="2"/>
  <c r="K3095" i="2"/>
  <c r="K3418" i="2"/>
  <c r="K2883" i="2"/>
  <c r="K2840" i="2"/>
  <c r="K2859" i="2"/>
  <c r="K3716" i="2"/>
  <c r="K2721" i="2"/>
  <c r="K3742" i="2"/>
  <c r="K2507" i="2"/>
  <c r="K2957" i="2"/>
  <c r="K2321" i="2"/>
  <c r="K2505" i="2"/>
  <c r="K2204" i="2"/>
  <c r="K2281" i="2"/>
  <c r="K1906" i="2"/>
  <c r="K2138" i="2"/>
  <c r="K2007" i="2"/>
  <c r="K2011" i="2"/>
  <c r="K1951" i="2"/>
  <c r="K2051" i="2"/>
  <c r="K2015" i="2"/>
  <c r="K1864" i="2"/>
  <c r="K1567" i="2"/>
  <c r="K1688" i="2"/>
  <c r="K1716" i="2"/>
  <c r="K1450" i="2"/>
  <c r="K1339" i="2"/>
  <c r="K1398" i="2"/>
  <c r="K1358" i="2"/>
  <c r="K1184" i="2"/>
  <c r="K1219" i="2"/>
  <c r="K1239" i="2"/>
  <c r="K973" i="2"/>
  <c r="K1022" i="2"/>
  <c r="K932" i="2"/>
  <c r="K900" i="2"/>
  <c r="K792" i="2"/>
  <c r="K723" i="2"/>
  <c r="K674" i="2"/>
  <c r="K784" i="2"/>
  <c r="K672" i="2"/>
  <c r="K503" i="2"/>
  <c r="K2025" i="2"/>
  <c r="K570" i="2"/>
  <c r="K363" i="2"/>
  <c r="K305" i="2"/>
  <c r="K242" i="2"/>
  <c r="K193" i="2"/>
  <c r="K124" i="2"/>
  <c r="K4795" i="2"/>
  <c r="K5520" i="2"/>
  <c r="K5459" i="2"/>
  <c r="K5359" i="2"/>
  <c r="K5323" i="2"/>
  <c r="K5263" i="2"/>
  <c r="K5084" i="2"/>
  <c r="K5193" i="2"/>
  <c r="K5078" i="2"/>
  <c r="K5028" i="2"/>
  <c r="K4408" i="2"/>
  <c r="K4906" i="2"/>
  <c r="K4814" i="2"/>
  <c r="K5509" i="2"/>
  <c r="K5446" i="2"/>
  <c r="K4618" i="2"/>
  <c r="K4426" i="2"/>
  <c r="K4030" i="2"/>
  <c r="K3648" i="2"/>
  <c r="K3746" i="2"/>
  <c r="K2879" i="2"/>
  <c r="K2992" i="2"/>
  <c r="K2357" i="2"/>
  <c r="K1980" i="2"/>
  <c r="K4567" i="2"/>
  <c r="K3795" i="2"/>
  <c r="K3916" i="2"/>
  <c r="K3754" i="2"/>
  <c r="K3392" i="2"/>
  <c r="K2892" i="2"/>
  <c r="K3497" i="2"/>
  <c r="K5351" i="2"/>
  <c r="K5287" i="2"/>
  <c r="K5055" i="2"/>
  <c r="K4967" i="2"/>
  <c r="K4905" i="2"/>
  <c r="K4893" i="2"/>
  <c r="K4752" i="2"/>
  <c r="K4779" i="2"/>
  <c r="K4749" i="2"/>
  <c r="K4558" i="2"/>
  <c r="K4707" i="2"/>
  <c r="K4339" i="2"/>
  <c r="K5432" i="2"/>
  <c r="K4468" i="2"/>
  <c r="K4132" i="2"/>
  <c r="K3846" i="2"/>
  <c r="K4231" i="2"/>
  <c r="K3840" i="2"/>
  <c r="K3951" i="2"/>
  <c r="K3831" i="2"/>
  <c r="K3812" i="2"/>
  <c r="K3519" i="2"/>
  <c r="K3482" i="2"/>
  <c r="K3714" i="2"/>
  <c r="K3320" i="2"/>
  <c r="K3318" i="2"/>
  <c r="K3376" i="2"/>
  <c r="K5541" i="2"/>
  <c r="K5276" i="2"/>
  <c r="K5332" i="2"/>
  <c r="K5076" i="2"/>
  <c r="K4877" i="2"/>
  <c r="K5544" i="2"/>
  <c r="K4717" i="2"/>
  <c r="K3894" i="2"/>
  <c r="K2054" i="2"/>
  <c r="K2169" i="2"/>
  <c r="K4387" i="2"/>
  <c r="K3660" i="2"/>
  <c r="K5329" i="2"/>
  <c r="K5239" i="2"/>
  <c r="K5136" i="2"/>
  <c r="K4850" i="2"/>
  <c r="K4741" i="2"/>
  <c r="K4775" i="2"/>
  <c r="K4421" i="2"/>
  <c r="K4302" i="2"/>
  <c r="K4171" i="2"/>
  <c r="K3881" i="2"/>
  <c r="K3876" i="2"/>
  <c r="K2829" i="2"/>
  <c r="K3367" i="2"/>
  <c r="K3525" i="2"/>
  <c r="K2406" i="2"/>
  <c r="K3051" i="2"/>
  <c r="K2530" i="2"/>
  <c r="K2923" i="2"/>
  <c r="K3101" i="2"/>
  <c r="K2118" i="2"/>
  <c r="K1763" i="2"/>
  <c r="K1371" i="2"/>
  <c r="K1488" i="2"/>
  <c r="K1260" i="2"/>
  <c r="K1055" i="2"/>
  <c r="K1075" i="2"/>
  <c r="K995" i="2"/>
  <c r="K1027" i="2"/>
  <c r="K709" i="2"/>
  <c r="K655" i="2"/>
  <c r="K520" i="2"/>
  <c r="K435" i="2"/>
  <c r="K309" i="2"/>
  <c r="K177" i="2"/>
  <c r="K94" i="2"/>
  <c r="K325" i="2"/>
  <c r="K1051" i="2"/>
  <c r="K4688" i="2"/>
  <c r="K2904" i="2"/>
  <c r="K5523" i="2"/>
  <c r="K5431" i="2"/>
  <c r="K5363" i="2"/>
  <c r="K5284" i="2"/>
  <c r="K5075" i="2"/>
  <c r="K3989" i="2"/>
  <c r="K4868" i="2"/>
  <c r="K4708" i="2"/>
  <c r="K4652" i="2"/>
  <c r="K4364" i="2"/>
  <c r="K4291" i="2"/>
  <c r="K3956" i="2"/>
  <c r="K4093" i="2"/>
  <c r="K3731" i="2"/>
  <c r="K3437" i="2"/>
  <c r="K3931" i="2"/>
  <c r="K3492" i="2"/>
  <c r="K3160" i="2"/>
  <c r="K3222" i="2"/>
  <c r="K2847" i="2"/>
  <c r="K2629" i="2"/>
  <c r="K2679" i="2"/>
  <c r="K2291" i="2"/>
  <c r="K2339" i="2"/>
  <c r="K2496" i="2"/>
  <c r="K1670" i="2"/>
  <c r="K1405" i="2"/>
  <c r="K906" i="2"/>
  <c r="K362" i="2"/>
  <c r="K223" i="2"/>
  <c r="K2270" i="2"/>
  <c r="K3111" i="2"/>
  <c r="K5518" i="2"/>
  <c r="K5392" i="2"/>
  <c r="K5366" i="2"/>
  <c r="K5099" i="2"/>
  <c r="K5004" i="2"/>
  <c r="K4901" i="2"/>
  <c r="K4825" i="2"/>
  <c r="K4662" i="2"/>
  <c r="K4443" i="2"/>
  <c r="K4718" i="2"/>
  <c r="K4027" i="2"/>
  <c r="K3776" i="2"/>
  <c r="K3980" i="2"/>
  <c r="K3483" i="2"/>
  <c r="K3391" i="2"/>
  <c r="K3352" i="2"/>
  <c r="K2719" i="2"/>
  <c r="K2657" i="2"/>
  <c r="K1338" i="2"/>
  <c r="K2440" i="2"/>
  <c r="K2468" i="2"/>
  <c r="K2170" i="2"/>
  <c r="K2191" i="2"/>
  <c r="K2147" i="2"/>
  <c r="K1813" i="2"/>
  <c r="K1411" i="2"/>
  <c r="K1206" i="2"/>
  <c r="K967" i="2"/>
  <c r="K515" i="2"/>
  <c r="K3453" i="2"/>
  <c r="K2676" i="2"/>
  <c r="K4765" i="2"/>
  <c r="K2754" i="2"/>
  <c r="K4722" i="2"/>
  <c r="K4568" i="2"/>
  <c r="K4841" i="2"/>
  <c r="K4313" i="2"/>
  <c r="K4059" i="2"/>
  <c r="K4128" i="2"/>
  <c r="K4014" i="2"/>
  <c r="K4031" i="2"/>
  <c r="K3622" i="2"/>
  <c r="K3667" i="2"/>
  <c r="K3500" i="2"/>
  <c r="K3536" i="2"/>
  <c r="K2535" i="2"/>
  <c r="K2835" i="2"/>
  <c r="K2720" i="2"/>
  <c r="K1976" i="2"/>
  <c r="K2618" i="2"/>
  <c r="K2001" i="2"/>
  <c r="K1545" i="2"/>
  <c r="K1367" i="2"/>
  <c r="K2419" i="2"/>
  <c r="K1141" i="2"/>
  <c r="K1092" i="2"/>
  <c r="K913" i="2"/>
  <c r="K812" i="2"/>
  <c r="K623" i="2"/>
  <c r="K537" i="2"/>
  <c r="K391" i="2"/>
  <c r="K214" i="2"/>
  <c r="K58" i="2"/>
  <c r="K4511" i="2"/>
  <c r="K3823" i="2"/>
  <c r="K3538" i="2"/>
  <c r="K3143" i="2"/>
  <c r="K2988" i="2"/>
  <c r="K2388" i="2"/>
  <c r="K3868" i="2"/>
  <c r="K1972" i="2"/>
  <c r="K5527" i="2"/>
  <c r="K1664" i="2"/>
  <c r="K1718" i="2"/>
  <c r="K1605" i="2"/>
  <c r="K1249" i="2"/>
  <c r="K984" i="2"/>
  <c r="K1017" i="2"/>
  <c r="K587" i="2"/>
  <c r="K529" i="2"/>
  <c r="K687" i="2"/>
  <c r="K495" i="2"/>
  <c r="K354" i="2"/>
  <c r="K261" i="2"/>
  <c r="K191" i="2"/>
  <c r="K110" i="2"/>
  <c r="K27" i="2"/>
  <c r="K3674" i="2"/>
  <c r="K3256" i="2"/>
  <c r="K3513" i="2"/>
  <c r="K3941" i="2"/>
  <c r="K3365" i="2"/>
  <c r="K2706" i="2"/>
  <c r="K3115" i="2"/>
  <c r="K1701" i="2"/>
  <c r="K2598" i="2"/>
  <c r="K2793" i="2"/>
  <c r="K2694" i="2"/>
  <c r="K2733" i="2"/>
  <c r="K2529" i="2"/>
  <c r="K2384" i="2"/>
  <c r="K2917" i="2"/>
  <c r="K2135" i="2"/>
  <c r="K5141" i="2"/>
  <c r="K2159" i="2"/>
  <c r="K2038" i="2"/>
  <c r="K1879" i="2"/>
  <c r="K1877" i="2"/>
  <c r="K1900" i="2"/>
  <c r="K1743" i="2"/>
  <c r="K1686" i="2"/>
  <c r="K1475" i="2"/>
  <c r="K1380" i="2"/>
  <c r="K919" i="2"/>
  <c r="K1462" i="2"/>
  <c r="K1025" i="2"/>
  <c r="K1043" i="2"/>
  <c r="K1155" i="2"/>
  <c r="K1146" i="2"/>
  <c r="K2495" i="2"/>
  <c r="K798" i="2"/>
  <c r="K747" i="2"/>
  <c r="K612" i="2"/>
  <c r="K689" i="2"/>
  <c r="K482" i="2"/>
  <c r="K397" i="2"/>
  <c r="K322" i="2"/>
  <c r="K222" i="2"/>
  <c r="K136" i="2"/>
  <c r="K70" i="2"/>
  <c r="K5506" i="2"/>
  <c r="K5430" i="2"/>
  <c r="K5343" i="2"/>
  <c r="K5249" i="2"/>
  <c r="K5286" i="2"/>
  <c r="K4987" i="2"/>
  <c r="K4918" i="2"/>
  <c r="K4833" i="2"/>
  <c r="K5183" i="2"/>
  <c r="K5494" i="2"/>
  <c r="K4821" i="2"/>
  <c r="K4046" i="2"/>
  <c r="K3700" i="2"/>
  <c r="K3404" i="2"/>
  <c r="K2669" i="2"/>
  <c r="K2345" i="2"/>
  <c r="K2525" i="2"/>
  <c r="K5064" i="2"/>
  <c r="K4358" i="2"/>
  <c r="K3539" i="2"/>
  <c r="K3293" i="2"/>
  <c r="K5406" i="2"/>
  <c r="K5182" i="2"/>
  <c r="K5224" i="2"/>
  <c r="K5111" i="2"/>
  <c r="K4984" i="2"/>
  <c r="K4807" i="2"/>
  <c r="K4699" i="2"/>
  <c r="K4843" i="2"/>
  <c r="K4660" i="2"/>
  <c r="K4350" i="2"/>
  <c r="K4311" i="2"/>
  <c r="K4374" i="2"/>
  <c r="K4301" i="2"/>
  <c r="K4149" i="2"/>
  <c r="K4830" i="2"/>
  <c r="K4015" i="2"/>
  <c r="K4320" i="2"/>
  <c r="K3904" i="2"/>
  <c r="K3491" i="2"/>
  <c r="K3752" i="2"/>
  <c r="K3599" i="2"/>
  <c r="K3149" i="2"/>
  <c r="K3260" i="2"/>
  <c r="K3760" i="2"/>
  <c r="K2996" i="2"/>
  <c r="K3216" i="2"/>
  <c r="K2798" i="2"/>
  <c r="K3173" i="2"/>
  <c r="K2391" i="2"/>
  <c r="K2674" i="2"/>
  <c r="K2787" i="2"/>
  <c r="K2582" i="2"/>
  <c r="K2399" i="2"/>
  <c r="K2677" i="2"/>
  <c r="K2258" i="2"/>
  <c r="K2280" i="2"/>
  <c r="K1996" i="2"/>
  <c r="K2210" i="2"/>
  <c r="K1934" i="2"/>
  <c r="K1637" i="2"/>
  <c r="K1593" i="2"/>
  <c r="K1474" i="2"/>
  <c r="K1467" i="2"/>
  <c r="K1469" i="2"/>
  <c r="K1673" i="2"/>
  <c r="K1932" i="2"/>
  <c r="K1490" i="2"/>
  <c r="K1424" i="2"/>
  <c r="K1268" i="2"/>
  <c r="K1171" i="2"/>
  <c r="K1058" i="2"/>
  <c r="K1041" i="2"/>
  <c r="K1152" i="2"/>
  <c r="K1069" i="2"/>
  <c r="K917" i="2"/>
  <c r="K804" i="2"/>
  <c r="K852" i="2"/>
  <c r="K721" i="2"/>
  <c r="K666" i="2"/>
  <c r="K535" i="2"/>
  <c r="K4864" i="2"/>
  <c r="K473" i="2"/>
  <c r="K401" i="2"/>
  <c r="K371" i="2"/>
  <c r="K268" i="2"/>
  <c r="K246" i="2"/>
  <c r="K150" i="2"/>
  <c r="K92" i="2"/>
  <c r="K33" i="2"/>
  <c r="K326" i="2"/>
  <c r="K705" i="2"/>
  <c r="K1037" i="2"/>
  <c r="K1370" i="2"/>
  <c r="K4155" i="2"/>
  <c r="K2725" i="2"/>
  <c r="K2276" i="2"/>
  <c r="K5554" i="2"/>
  <c r="K5490" i="2"/>
  <c r="K5427" i="2"/>
  <c r="K5356" i="2"/>
  <c r="K5294" i="2"/>
  <c r="K5117" i="2"/>
  <c r="K5165" i="2"/>
  <c r="K4941" i="2"/>
  <c r="K3337" i="2"/>
  <c r="K4969" i="2"/>
  <c r="K5038" i="2"/>
  <c r="K4777" i="2"/>
  <c r="K4661" i="2"/>
  <c r="K4940" i="2"/>
  <c r="K4751" i="2"/>
  <c r="K4597" i="2"/>
  <c r="K3887" i="2"/>
  <c r="K4140" i="2"/>
  <c r="K4055" i="2"/>
  <c r="K4248" i="2"/>
  <c r="K4284" i="2"/>
  <c r="K4010" i="2"/>
  <c r="K4109" i="2"/>
  <c r="K4077" i="2"/>
  <c r="K3804" i="2"/>
  <c r="K3972" i="2"/>
  <c r="K3774" i="2"/>
  <c r="K3504" i="2"/>
  <c r="K3527" i="2"/>
  <c r="K3626" i="2"/>
  <c r="K3473" i="2"/>
  <c r="K2979" i="2"/>
  <c r="K3604" i="2"/>
  <c r="K3082" i="2"/>
  <c r="K3065" i="2"/>
  <c r="K3188" i="2"/>
  <c r="K3109" i="2"/>
  <c r="K2520" i="2"/>
  <c r="K2470" i="2"/>
  <c r="K2559" i="2"/>
  <c r="K2434" i="2"/>
  <c r="K2862" i="2"/>
  <c r="K2297" i="2"/>
  <c r="K2104" i="2"/>
  <c r="K1929" i="2"/>
  <c r="K2272" i="2"/>
  <c r="K1034" i="2"/>
  <c r="K1296" i="2"/>
  <c r="K963" i="2"/>
  <c r="K733" i="2"/>
  <c r="K690" i="2"/>
  <c r="K337" i="2"/>
  <c r="K170" i="2"/>
  <c r="K13" i="2"/>
  <c r="K3092" i="2"/>
  <c r="K2438" i="2"/>
  <c r="K1699" i="2"/>
  <c r="K5514" i="2"/>
  <c r="K5452" i="2"/>
  <c r="K5388" i="2"/>
  <c r="K5360" i="2"/>
  <c r="K5255" i="2"/>
  <c r="K5139" i="2"/>
  <c r="K5179" i="2"/>
  <c r="K5072" i="2"/>
  <c r="K749" i="2"/>
  <c r="K4770" i="2"/>
  <c r="K5039" i="2"/>
  <c r="K4685" i="2"/>
  <c r="K4610" i="2"/>
  <c r="K4513" i="2"/>
  <c r="K4587" i="2"/>
  <c r="K4322" i="2"/>
  <c r="K4273" i="2"/>
  <c r="K4290" i="2"/>
  <c r="K3577" i="2"/>
  <c r="K4020" i="2"/>
  <c r="K3616" i="2"/>
  <c r="K3925" i="2"/>
  <c r="K3568" i="2"/>
  <c r="K3346" i="2"/>
  <c r="K3334" i="2"/>
  <c r="K3458" i="2"/>
  <c r="K3070" i="2"/>
  <c r="K3478" i="2"/>
  <c r="K2813" i="2"/>
  <c r="K2641" i="2"/>
  <c r="K2457" i="2"/>
  <c r="K2312" i="2"/>
  <c r="K2474" i="2"/>
  <c r="K2227" i="2"/>
  <c r="K1779" i="2"/>
  <c r="K2331" i="2"/>
  <c r="K2117" i="2"/>
  <c r="K1681" i="2"/>
  <c r="K1757" i="2"/>
  <c r="K1189" i="2"/>
  <c r="K1076" i="2"/>
  <c r="K801" i="2"/>
  <c r="K740" i="2"/>
  <c r="K539" i="2"/>
  <c r="K3885" i="2"/>
  <c r="K2573" i="2"/>
  <c r="K1910" i="2"/>
  <c r="K3817" i="2"/>
  <c r="K4739" i="2"/>
  <c r="K4721" i="2"/>
  <c r="K4492" i="2"/>
  <c r="K4294" i="2"/>
  <c r="K4356" i="2"/>
  <c r="K4478" i="2"/>
  <c r="K4441" i="2"/>
  <c r="K4306" i="2"/>
  <c r="K4658" i="2"/>
  <c r="K4076" i="2"/>
  <c r="K3793" i="2"/>
  <c r="K4002" i="2"/>
  <c r="K3791" i="2"/>
  <c r="K3909" i="2"/>
  <c r="K3511" i="2"/>
  <c r="K3948" i="2"/>
  <c r="K3952" i="2"/>
  <c r="K2815" i="2"/>
  <c r="K2080" i="2"/>
  <c r="K2991" i="2"/>
  <c r="K2282" i="2"/>
  <c r="K2469" i="2"/>
  <c r="K1966" i="2"/>
  <c r="K1675" i="2"/>
  <c r="K1887" i="2"/>
  <c r="K1598" i="2"/>
  <c r="K2088" i="2"/>
  <c r="K1431" i="2"/>
  <c r="K1191" i="2"/>
  <c r="K1285" i="2"/>
  <c r="K1054" i="2"/>
  <c r="K1105" i="2"/>
  <c r="K1008" i="2"/>
  <c r="K861" i="2"/>
  <c r="K822" i="2"/>
  <c r="K610" i="2"/>
  <c r="K559" i="2"/>
  <c r="K464" i="2"/>
  <c r="K345" i="2"/>
  <c r="K228" i="2"/>
  <c r="K89" i="2"/>
  <c r="K4564" i="2"/>
  <c r="K4064" i="2"/>
  <c r="K4129" i="2"/>
  <c r="K3582" i="2"/>
  <c r="K3548" i="2"/>
  <c r="K3828" i="2"/>
  <c r="K2854" i="2"/>
  <c r="K2781" i="2"/>
  <c r="K2435" i="2"/>
  <c r="K2160" i="2"/>
  <c r="K1836" i="2"/>
  <c r="K1791" i="2"/>
  <c r="K1815" i="2"/>
  <c r="K1774" i="2"/>
  <c r="K1770" i="2"/>
  <c r="K1457" i="2"/>
  <c r="K1320" i="2"/>
  <c r="K1160" i="2"/>
  <c r="K1159" i="2"/>
  <c r="K1087" i="2"/>
  <c r="K868" i="2"/>
  <c r="K783" i="2"/>
  <c r="K754" i="2"/>
  <c r="K648" i="2"/>
  <c r="K519" i="2"/>
  <c r="K423" i="2"/>
  <c r="K361" i="2"/>
  <c r="K282" i="2"/>
  <c r="K231" i="2"/>
  <c r="K189" i="2"/>
  <c r="K112" i="2"/>
  <c r="K37" i="2"/>
  <c r="K3618" i="2"/>
  <c r="K3455" i="2"/>
  <c r="K3727" i="2"/>
  <c r="K3866" i="2"/>
  <c r="K3815" i="2"/>
  <c r="K3242" i="2"/>
  <c r="K3302" i="2"/>
  <c r="K2995" i="2"/>
  <c r="K3340" i="2"/>
  <c r="K3004" i="2"/>
  <c r="K2886" i="2"/>
  <c r="K3060" i="2"/>
  <c r="K2860" i="2"/>
  <c r="K3163" i="2"/>
  <c r="K2610" i="2"/>
  <c r="K2869" i="2"/>
  <c r="K2620" i="2"/>
  <c r="K2615" i="2"/>
  <c r="K2099" i="2"/>
  <c r="K2334" i="2"/>
  <c r="K2278" i="2"/>
  <c r="K2220" i="2"/>
  <c r="K2254" i="2"/>
  <c r="K2091" i="2"/>
  <c r="K2073" i="2"/>
  <c r="K2240" i="2"/>
  <c r="K2150" i="2"/>
  <c r="K1685" i="2"/>
  <c r="K2034" i="2"/>
  <c r="K2082" i="2"/>
  <c r="K1728" i="2"/>
  <c r="K1449" i="2"/>
  <c r="K1618" i="2"/>
  <c r="K1499" i="2"/>
  <c r="K1619" i="2"/>
  <c r="K1243" i="2"/>
  <c r="K1347" i="2"/>
  <c r="K1357" i="2"/>
  <c r="K1473" i="2"/>
  <c r="K1064" i="2"/>
  <c r="K1316" i="2"/>
  <c r="K1108" i="2"/>
  <c r="K908" i="2"/>
  <c r="K927" i="2"/>
  <c r="K796" i="2"/>
  <c r="K714" i="2"/>
  <c r="K776" i="2"/>
  <c r="K650" i="2"/>
  <c r="K582" i="2"/>
  <c r="K525" i="2"/>
  <c r="K471" i="2"/>
  <c r="K431" i="2"/>
  <c r="K342" i="2"/>
  <c r="K302" i="2"/>
  <c r="K234" i="2"/>
  <c r="K158" i="2"/>
  <c r="K5568" i="2"/>
  <c r="K5502" i="2"/>
  <c r="K5450" i="2"/>
  <c r="K5374" i="2"/>
  <c r="K3332" i="2"/>
  <c r="K5244" i="2"/>
  <c r="K5124" i="2"/>
  <c r="K5237" i="2"/>
  <c r="K4970" i="2"/>
  <c r="K2126" i="2"/>
  <c r="K4920" i="2"/>
  <c r="K4856" i="2"/>
  <c r="K5571" i="2"/>
  <c r="K5505" i="2"/>
  <c r="K5442" i="2"/>
  <c r="K4725" i="2"/>
  <c r="K4393" i="2"/>
  <c r="K4771" i="2"/>
  <c r="K4088" i="2"/>
  <c r="K3659" i="2"/>
  <c r="K3002" i="2"/>
  <c r="K2533" i="2"/>
  <c r="K2362" i="2"/>
  <c r="K1908" i="2"/>
  <c r="K4684" i="2"/>
  <c r="K4287" i="2"/>
  <c r="K4038" i="2"/>
  <c r="K3543" i="2"/>
  <c r="K3499" i="2"/>
  <c r="K5547" i="2"/>
  <c r="K5346" i="2"/>
  <c r="K5203" i="2"/>
  <c r="K5094" i="2"/>
  <c r="K5159" i="2"/>
  <c r="K5103" i="2"/>
  <c r="K5017" i="2"/>
  <c r="K4913" i="2"/>
  <c r="K4835" i="2"/>
  <c r="K4937" i="2"/>
  <c r="K4702" i="2"/>
  <c r="K4586" i="2"/>
  <c r="K4705" i="2"/>
  <c r="K4423" i="2"/>
  <c r="K4672" i="2"/>
  <c r="K4346" i="2"/>
  <c r="K4400" i="2"/>
  <c r="K4148" i="2"/>
  <c r="K4037" i="2"/>
  <c r="K3971" i="2"/>
  <c r="K3561" i="2"/>
  <c r="K3642" i="2"/>
  <c r="K3811" i="2"/>
  <c r="K3772" i="2"/>
  <c r="K3387" i="2"/>
  <c r="K3463" i="2"/>
  <c r="K3728" i="2"/>
  <c r="K3766" i="2"/>
  <c r="K3397" i="2"/>
  <c r="K3088" i="2"/>
  <c r="K2771" i="2"/>
  <c r="K3203" i="2"/>
  <c r="K2338" i="2"/>
  <c r="K2871" i="2"/>
  <c r="K2644" i="2"/>
  <c r="K3043" i="2"/>
  <c r="K2735" i="2"/>
  <c r="K2358" i="2"/>
  <c r="K2570" i="2"/>
  <c r="K2145" i="2"/>
  <c r="K2286" i="2"/>
  <c r="K2818" i="2"/>
  <c r="K2714" i="2"/>
  <c r="K3254" i="2"/>
  <c r="K2737" i="2"/>
  <c r="K2008" i="2"/>
  <c r="K1839" i="2"/>
  <c r="K1867" i="2"/>
  <c r="K1617" i="2"/>
  <c r="K1430" i="2"/>
  <c r="K1776" i="2"/>
  <c r="K1947" i="2"/>
  <c r="K1452" i="2"/>
  <c r="K1240" i="2"/>
  <c r="K2425" i="2"/>
  <c r="K1301" i="2"/>
  <c r="K1223" i="2"/>
  <c r="K1128" i="2"/>
  <c r="K1272" i="2"/>
  <c r="K2746" i="2"/>
  <c r="K956" i="2"/>
  <c r="K969" i="2"/>
  <c r="K781" i="2"/>
  <c r="K700" i="2"/>
  <c r="K682" i="2"/>
  <c r="K634" i="2"/>
  <c r="K554" i="2"/>
  <c r="K485" i="2"/>
  <c r="K454" i="2"/>
  <c r="K381" i="2"/>
  <c r="K301" i="2"/>
  <c r="K266" i="2"/>
  <c r="K166" i="2"/>
  <c r="K91" i="2"/>
  <c r="K48" i="2"/>
  <c r="K280" i="2"/>
  <c r="K499" i="2"/>
  <c r="K961" i="2"/>
  <c r="K1192" i="2"/>
  <c r="K4442" i="2"/>
  <c r="K2924" i="2"/>
  <c r="K2180" i="2"/>
  <c r="K5566" i="2"/>
  <c r="K5501" i="2"/>
  <c r="K5437" i="2"/>
  <c r="K5370" i="2"/>
  <c r="K5212" i="2"/>
  <c r="K5238" i="2"/>
  <c r="K5169" i="2"/>
  <c r="K5074" i="2"/>
  <c r="K5057" i="2"/>
  <c r="K5032" i="2"/>
  <c r="K4968" i="2"/>
  <c r="K4726" i="2"/>
  <c r="K4787" i="2"/>
  <c r="K4690" i="2"/>
  <c r="K4644" i="2"/>
  <c r="K4801" i="2"/>
  <c r="K4612" i="2"/>
  <c r="K4414" i="2"/>
  <c r="K4243" i="2"/>
  <c r="K4212" i="2"/>
  <c r="K3934" i="2"/>
  <c r="K3854" i="2"/>
  <c r="K3666" i="2"/>
  <c r="K4367" i="2"/>
  <c r="K3920" i="2"/>
  <c r="K3570" i="2"/>
  <c r="K4577" i="2"/>
  <c r="K5474" i="2"/>
  <c r="K5223" i="2"/>
  <c r="K4816" i="2"/>
  <c r="K5498" i="2"/>
  <c r="K4362" i="2"/>
  <c r="K3061" i="2"/>
  <c r="K1026" i="2"/>
  <c r="K4103" i="2"/>
  <c r="K3138" i="2"/>
  <c r="K5227" i="2"/>
  <c r="K4494" i="2"/>
  <c r="K4747" i="2"/>
  <c r="K4281" i="2"/>
  <c r="K4398" i="2"/>
  <c r="K2489" i="2"/>
  <c r="K4036" i="2"/>
  <c r="K3528" i="2"/>
  <c r="K3245" i="2"/>
  <c r="K3350" i="2"/>
  <c r="K3389" i="2"/>
  <c r="K2738" i="2"/>
  <c r="K2093" i="2"/>
  <c r="K2215" i="2"/>
  <c r="K1707" i="2"/>
  <c r="K1672" i="2"/>
  <c r="K1477" i="2"/>
  <c r="K1198" i="2"/>
  <c r="K1016" i="2"/>
  <c r="K814" i="2"/>
  <c r="K939" i="2"/>
  <c r="K594" i="2"/>
  <c r="K597" i="2"/>
  <c r="K307" i="2"/>
  <c r="K168" i="2"/>
  <c r="K44" i="2"/>
  <c r="K819" i="2"/>
  <c r="K4550" i="2"/>
  <c r="K2427" i="2"/>
  <c r="K5445" i="2"/>
  <c r="K5264" i="2"/>
  <c r="K4966" i="2"/>
  <c r="K4980" i="2"/>
  <c r="K4677" i="2"/>
  <c r="K4743" i="2"/>
  <c r="K4501" i="2"/>
  <c r="K3917" i="2"/>
  <c r="K4143" i="2"/>
  <c r="K4170" i="2"/>
  <c r="K3593" i="2"/>
  <c r="K3287" i="2"/>
  <c r="K3179" i="2"/>
  <c r="K3278" i="2"/>
  <c r="K2705" i="2"/>
  <c r="K2837" i="2"/>
  <c r="K2393" i="2"/>
  <c r="K2203" i="2"/>
  <c r="K1782" i="2"/>
  <c r="K1138" i="2"/>
  <c r="K828" i="2"/>
  <c r="K259" i="2"/>
  <c r="K3606" i="2"/>
  <c r="K5553" i="2"/>
  <c r="K5426" i="2"/>
  <c r="K5261" i="2"/>
  <c r="K5001" i="2"/>
  <c r="K4995" i="2"/>
  <c r="K4767" i="2"/>
  <c r="K4580" i="2"/>
  <c r="K4307" i="2"/>
  <c r="K3957" i="2"/>
  <c r="K3884" i="2"/>
  <c r="K3814" i="2"/>
  <c r="K3703" i="2"/>
  <c r="K2926" i="2"/>
  <c r="K2794" i="2"/>
  <c r="K2761" i="2"/>
  <c r="K2540" i="2"/>
  <c r="K2369" i="2"/>
  <c r="K2058" i="2"/>
  <c r="K2125" i="2"/>
  <c r="K1721" i="2"/>
  <c r="K1117" i="2"/>
  <c r="K760" i="2"/>
  <c r="K3922" i="2"/>
  <c r="K5540" i="2"/>
  <c r="K5234" i="2"/>
  <c r="K5133" i="2"/>
  <c r="K4819" i="2"/>
  <c r="K5447" i="2"/>
  <c r="K4144" i="2"/>
  <c r="K2684" i="2"/>
  <c r="K1797" i="2"/>
  <c r="K4047" i="2"/>
  <c r="K5352" i="2"/>
  <c r="K5123" i="2"/>
  <c r="K4951" i="2"/>
  <c r="K4692" i="2"/>
  <c r="K4583" i="2"/>
  <c r="K4209" i="2"/>
  <c r="K4110" i="2"/>
  <c r="K3653" i="2"/>
  <c r="K3554" i="2"/>
  <c r="K2963" i="2"/>
  <c r="K2701" i="2"/>
  <c r="K2875" i="2"/>
  <c r="K2604" i="2"/>
  <c r="K2197" i="2"/>
  <c r="K2101" i="2"/>
  <c r="K2115" i="2"/>
  <c r="K1359" i="2"/>
  <c r="K1207" i="2"/>
  <c r="K1256" i="2"/>
  <c r="K1062" i="2"/>
  <c r="K1057" i="2"/>
  <c r="K820" i="2"/>
  <c r="K600" i="2"/>
  <c r="K382" i="2"/>
  <c r="K300" i="2"/>
  <c r="K129" i="2"/>
  <c r="K164" i="2"/>
  <c r="K1194" i="2"/>
  <c r="K3100" i="2"/>
  <c r="K1468" i="2"/>
  <c r="K5399" i="2"/>
  <c r="K5235" i="2"/>
  <c r="K5147" i="2"/>
  <c r="K4755" i="2"/>
  <c r="K4805" i="2"/>
  <c r="K4710" i="2"/>
  <c r="K4173" i="2"/>
  <c r="K4250" i="2"/>
  <c r="K3889" i="2"/>
  <c r="K3737" i="2"/>
  <c r="K3768" i="2"/>
  <c r="K3569" i="2"/>
  <c r="K3186" i="2"/>
  <c r="K2997" i="2"/>
  <c r="K2766" i="2"/>
  <c r="K2467" i="2"/>
  <c r="K2449" i="2"/>
  <c r="K1829" i="2"/>
  <c r="K1612" i="2"/>
  <c r="K1137" i="2"/>
  <c r="K762" i="2"/>
  <c r="K81" i="2"/>
  <c r="K2927" i="2"/>
  <c r="K5534" i="2"/>
  <c r="K5354" i="2"/>
  <c r="K5232" i="2"/>
  <c r="K5086" i="2"/>
  <c r="K5024" i="2"/>
  <c r="K4910" i="2"/>
  <c r="K4803" i="2"/>
  <c r="K4255" i="2"/>
  <c r="K4141" i="2"/>
  <c r="K3824" i="2"/>
  <c r="K3512" i="2"/>
  <c r="K3076" i="2"/>
  <c r="K3236" i="2"/>
  <c r="K2826" i="2"/>
  <c r="K2511" i="2"/>
  <c r="K2729" i="2"/>
  <c r="K2409" i="2"/>
  <c r="K2567" i="2"/>
  <c r="K2184" i="2"/>
  <c r="K1556" i="2"/>
  <c r="K912" i="2"/>
  <c r="K632" i="2"/>
  <c r="K3228" i="2"/>
  <c r="K2072" i="2"/>
  <c r="K4256" i="2"/>
  <c r="K4646" i="2"/>
  <c r="K4607" i="2"/>
  <c r="K4357" i="2"/>
  <c r="K4260" i="2"/>
  <c r="K4117" i="2"/>
  <c r="K4121" i="2"/>
  <c r="K4213" i="2"/>
  <c r="K4196" i="2"/>
  <c r="K3913" i="2"/>
  <c r="K2185" i="2"/>
  <c r="K2623" i="2"/>
  <c r="K2239" i="2"/>
  <c r="K1764" i="2"/>
  <c r="K1817" i="2"/>
  <c r="K1590" i="2"/>
  <c r="K1641" i="2"/>
  <c r="K1078" i="2"/>
  <c r="K844" i="2"/>
  <c r="K3515" i="2"/>
  <c r="K641" i="2"/>
  <c r="K412" i="2"/>
  <c r="K203" i="2"/>
  <c r="K2078" i="2"/>
  <c r="K4167" i="2"/>
  <c r="K3658" i="2"/>
  <c r="K3322" i="2"/>
  <c r="K2897" i="2"/>
  <c r="K2095" i="2"/>
  <c r="K1953" i="2"/>
  <c r="K1322" i="2"/>
  <c r="K1568" i="2"/>
  <c r="K1601" i="2"/>
  <c r="K1313" i="2"/>
  <c r="K1555" i="2"/>
  <c r="K884" i="2"/>
  <c r="K620" i="2"/>
  <c r="K450" i="2"/>
  <c r="K304" i="2"/>
  <c r="K211" i="2"/>
  <c r="K90" i="2"/>
  <c r="K4021" i="2"/>
  <c r="K3613" i="2"/>
  <c r="K3845" i="2"/>
  <c r="K3670" i="2"/>
  <c r="K3264" i="2"/>
  <c r="K3029" i="2"/>
  <c r="K2901" i="2"/>
  <c r="K2915" i="2"/>
  <c r="K2978" i="2"/>
  <c r="K2912" i="2"/>
  <c r="K2700" i="2"/>
  <c r="K2389" i="2"/>
  <c r="K2368" i="2"/>
  <c r="K2192" i="2"/>
  <c r="K2275" i="2"/>
  <c r="K2245" i="2"/>
  <c r="K1680" i="2"/>
  <c r="K1912" i="2"/>
  <c r="K1632" i="2"/>
  <c r="K1724" i="2"/>
  <c r="K1307" i="2"/>
  <c r="K1327" i="2"/>
  <c r="K1113" i="2"/>
  <c r="K1169" i="2"/>
  <c r="K894" i="2"/>
  <c r="K799" i="2"/>
  <c r="K897" i="2"/>
  <c r="K565" i="2"/>
  <c r="K494" i="2"/>
  <c r="K335" i="2"/>
  <c r="K294" i="2"/>
  <c r="K179" i="2"/>
  <c r="K4696" i="2"/>
  <c r="K5476" i="2"/>
  <c r="K5340" i="2"/>
  <c r="K5231" i="2"/>
  <c r="K5126" i="2"/>
  <c r="K4594" i="2"/>
  <c r="K4804" i="2"/>
  <c r="K5539" i="2"/>
  <c r="K5434" i="2"/>
  <c r="K4217" i="2"/>
  <c r="K2909" i="2"/>
  <c r="K3324" i="2"/>
  <c r="K2456" i="2"/>
  <c r="K2123" i="2"/>
  <c r="K4574" i="2"/>
  <c r="K3452" i="2"/>
  <c r="K3041" i="2"/>
  <c r="K5347" i="2"/>
  <c r="K5289" i="2"/>
  <c r="K4971" i="2"/>
  <c r="K4867" i="2"/>
  <c r="K4952" i="2"/>
  <c r="K4730" i="2"/>
  <c r="K4491" i="2"/>
  <c r="K4581" i="2"/>
  <c r="K4353" i="2"/>
  <c r="K4280" i="2"/>
  <c r="K4040" i="2"/>
  <c r="K3982" i="2"/>
  <c r="K3619" i="2"/>
  <c r="K3477" i="2"/>
  <c r="K3066" i="2"/>
  <c r="K3275" i="2"/>
  <c r="K3349" i="2"/>
  <c r="K3113" i="2"/>
  <c r="K2828" i="2"/>
  <c r="K3073" i="2"/>
  <c r="K2887" i="2"/>
  <c r="K2882" i="2"/>
  <c r="K2574" i="2"/>
  <c r="K2661" i="2"/>
  <c r="K2613" i="2"/>
  <c r="K2478" i="2"/>
  <c r="K2318" i="2"/>
  <c r="K2039" i="2"/>
  <c r="K1794" i="2"/>
  <c r="K1684" i="2"/>
  <c r="K2308" i="2"/>
  <c r="K1648" i="2"/>
  <c r="K1507" i="2"/>
  <c r="K1530" i="2"/>
  <c r="K1529" i="2"/>
  <c r="K1300" i="2"/>
  <c r="K1144" i="2"/>
  <c r="K1304" i="2"/>
  <c r="K888" i="2"/>
  <c r="K921" i="2"/>
  <c r="K928" i="2"/>
  <c r="K3914" i="2"/>
  <c r="K800" i="2"/>
  <c r="K573" i="2"/>
  <c r="K543" i="2"/>
  <c r="K475" i="2"/>
  <c r="K430" i="2"/>
  <c r="K365" i="2"/>
  <c r="K221" i="2"/>
  <c r="K151" i="2"/>
  <c r="K42" i="2"/>
  <c r="K184" i="2"/>
  <c r="K663" i="2"/>
  <c r="K1227" i="2"/>
  <c r="K4237" i="2"/>
  <c r="K2637" i="2"/>
  <c r="K2060" i="2"/>
  <c r="K5503" i="2"/>
  <c r="K5414" i="2"/>
  <c r="K5262" i="2"/>
  <c r="K5247" i="2"/>
  <c r="K5166" i="2"/>
  <c r="K5043" i="2"/>
  <c r="K4978" i="2"/>
  <c r="K3614" i="2"/>
  <c r="K4851" i="2"/>
  <c r="K4694" i="2"/>
  <c r="K4733" i="2"/>
  <c r="K4506" i="2"/>
  <c r="K4087" i="2"/>
  <c r="K4162" i="2"/>
  <c r="K4018" i="2"/>
  <c r="K4012" i="2"/>
  <c r="K4419" i="2"/>
  <c r="K4336" i="2"/>
  <c r="K5481" i="2"/>
  <c r="K5105" i="2"/>
  <c r="K5393" i="2"/>
  <c r="K2780" i="2"/>
  <c r="K3308" i="2"/>
  <c r="K5143" i="2"/>
  <c r="K4822" i="2"/>
  <c r="K4152" i="2"/>
  <c r="K3258" i="2"/>
  <c r="K3267" i="2"/>
  <c r="K2944" i="2"/>
  <c r="K1870" i="2"/>
  <c r="K1577" i="2"/>
  <c r="K1120" i="2"/>
  <c r="K987" i="2"/>
  <c r="K775" i="2"/>
  <c r="K388" i="2"/>
  <c r="K98" i="2"/>
  <c r="K1437" i="2"/>
  <c r="K5508" i="2"/>
  <c r="K5079" i="2"/>
  <c r="K4900" i="2"/>
  <c r="K4716" i="2"/>
  <c r="K4119" i="2"/>
  <c r="K3993" i="2"/>
  <c r="K3059" i="2"/>
  <c r="K2865" i="2"/>
  <c r="K2565" i="2"/>
  <c r="K2175" i="2"/>
  <c r="K1158" i="2"/>
  <c r="K69" i="2"/>
  <c r="K5472" i="2"/>
  <c r="K5188" i="2"/>
  <c r="K5199" i="2"/>
  <c r="K4480" i="2"/>
  <c r="K4112" i="2"/>
  <c r="K3640" i="2"/>
  <c r="K3204" i="2"/>
  <c r="K2594" i="2"/>
  <c r="K2089" i="2"/>
  <c r="K5150" i="2"/>
  <c r="K742" i="2"/>
  <c r="K3094" i="2"/>
  <c r="K4683" i="2"/>
  <c r="K4499" i="2"/>
  <c r="K4427" i="2"/>
  <c r="K4435" i="2"/>
  <c r="K4176" i="2"/>
  <c r="K4185" i="2"/>
  <c r="K4303" i="2"/>
  <c r="K3405" i="2"/>
  <c r="K1222" i="2"/>
  <c r="K2256" i="2"/>
  <c r="K1816" i="2"/>
  <c r="K1669" i="2"/>
  <c r="K1390" i="2"/>
  <c r="K1019" i="2"/>
  <c r="K854" i="2"/>
  <c r="K560" i="2"/>
  <c r="K469" i="2"/>
  <c r="K147" i="2"/>
  <c r="K4092" i="2"/>
  <c r="K3848" i="2"/>
  <c r="K3025" i="2"/>
  <c r="K2414" i="2"/>
  <c r="K2946" i="2"/>
  <c r="K1498" i="2"/>
  <c r="K1533" i="2"/>
  <c r="K1176" i="2"/>
  <c r="K3373" i="2"/>
  <c r="K835" i="2"/>
  <c r="K490" i="2"/>
  <c r="K303" i="2"/>
  <c r="K153" i="2"/>
  <c r="K7" i="2"/>
  <c r="K3720" i="2"/>
  <c r="K3363" i="2"/>
  <c r="K3037" i="2"/>
  <c r="K3253" i="2"/>
  <c r="K3637" i="2"/>
  <c r="K2698" i="2"/>
  <c r="K2448" i="2"/>
  <c r="K2273" i="2"/>
  <c r="K3268" i="2"/>
  <c r="K2037" i="2"/>
  <c r="K2162" i="2"/>
  <c r="K1762" i="2"/>
  <c r="K1639" i="2"/>
  <c r="K1395" i="2"/>
  <c r="K1536" i="2"/>
  <c r="K1332" i="2"/>
  <c r="K1015" i="2"/>
  <c r="K935" i="2"/>
  <c r="K769" i="2"/>
  <c r="K616" i="2"/>
  <c r="K531" i="2"/>
  <c r="K358" i="2"/>
  <c r="K212" i="2"/>
  <c r="K30" i="2"/>
  <c r="K5444" i="2"/>
  <c r="K5295" i="2"/>
  <c r="K5158" i="2"/>
  <c r="K4944" i="2"/>
  <c r="K4759" i="2"/>
  <c r="K5465" i="2"/>
  <c r="K3929" i="2"/>
  <c r="K3257" i="2"/>
  <c r="K2777" i="2"/>
  <c r="K4693" i="2"/>
  <c r="K4073" i="2"/>
  <c r="K3174" i="2"/>
  <c r="K5322" i="2"/>
  <c r="K5293" i="2"/>
  <c r="K5194" i="2"/>
  <c r="K4923" i="2"/>
  <c r="K4654" i="2"/>
  <c r="K4762" i="2"/>
  <c r="K4310" i="2"/>
  <c r="K4078" i="2"/>
  <c r="K2153" i="2"/>
  <c r="K3858" i="2"/>
  <c r="K4174" i="2"/>
  <c r="K3192" i="2"/>
  <c r="K3435" i="2"/>
  <c r="K3447" i="2"/>
  <c r="K3097" i="2"/>
  <c r="K3016" i="2"/>
  <c r="K2682" i="2"/>
  <c r="K2581" i="2"/>
  <c r="K2201" i="2"/>
  <c r="K2347" i="2"/>
  <c r="K1991" i="2"/>
  <c r="K1958" i="2"/>
  <c r="K1620" i="2"/>
  <c r="K1955" i="2"/>
  <c r="K1569" i="2"/>
  <c r="K1509" i="2"/>
  <c r="K1297" i="2"/>
  <c r="K1808" i="2"/>
  <c r="K1031" i="2"/>
  <c r="K1298" i="2"/>
  <c r="K896" i="2"/>
  <c r="K864" i="2"/>
  <c r="K679" i="2"/>
  <c r="K556" i="2"/>
  <c r="K434" i="2"/>
  <c r="K383" i="2"/>
  <c r="K206" i="2"/>
  <c r="K115" i="2"/>
  <c r="K78" i="2"/>
  <c r="K1066" i="2"/>
  <c r="K1365" i="2"/>
  <c r="K3013" i="2"/>
  <c r="K5570" i="2"/>
  <c r="K5458" i="2"/>
  <c r="K5341" i="2"/>
  <c r="K5210" i="2"/>
  <c r="K4992" i="2"/>
  <c r="K5021" i="2"/>
  <c r="K4827" i="2"/>
  <c r="K5191" i="2"/>
  <c r="K4774" i="2"/>
  <c r="K2375" i="2"/>
  <c r="K3954" i="2"/>
  <c r="K4105" i="2"/>
  <c r="K4264" i="2"/>
  <c r="K3837" i="2"/>
  <c r="K3520" i="2"/>
  <c r="K3413" i="2"/>
  <c r="K3436" i="2"/>
  <c r="K5435" i="2"/>
  <c r="K4750" i="2"/>
  <c r="K3344" i="2"/>
  <c r="K3032" i="2"/>
  <c r="K4896" i="2"/>
  <c r="K3744" i="2"/>
  <c r="K3765" i="2"/>
  <c r="K2858" i="2"/>
  <c r="K3116" i="2"/>
  <c r="K1857" i="2"/>
  <c r="K993" i="2"/>
  <c r="K692" i="2"/>
  <c r="K334" i="2"/>
  <c r="K627" i="2"/>
  <c r="K2514" i="2"/>
  <c r="K5168" i="2"/>
  <c r="K4766" i="2"/>
  <c r="K4495" i="2"/>
  <c r="K4389" i="2"/>
  <c r="K3057" i="2"/>
  <c r="K2774" i="2"/>
  <c r="K2788" i="2"/>
  <c r="K468" i="2"/>
  <c r="K2036" i="2"/>
  <c r="K5145" i="2"/>
  <c r="K4760" i="2"/>
  <c r="K4172" i="2"/>
  <c r="K4200" i="2"/>
  <c r="K2982" i="2"/>
  <c r="K2067" i="2"/>
  <c r="K1458" i="2"/>
  <c r="K497" i="2"/>
  <c r="K4768" i="2"/>
  <c r="K4572" i="2"/>
  <c r="K4187" i="2"/>
  <c r="K4115" i="2"/>
  <c r="K3932" i="2"/>
  <c r="K4068" i="2"/>
  <c r="K2541" i="2"/>
  <c r="K2228" i="2"/>
  <c r="K2042" i="2"/>
  <c r="K1378" i="2"/>
  <c r="K1185" i="2"/>
  <c r="K755" i="2"/>
  <c r="K536" i="2"/>
  <c r="K171" i="2"/>
  <c r="K3947" i="2"/>
  <c r="K3153" i="2"/>
  <c r="K2218" i="2"/>
  <c r="K1765" i="2"/>
  <c r="K1363" i="2"/>
  <c r="K1157" i="2"/>
  <c r="K889" i="2"/>
  <c r="K530" i="2"/>
  <c r="K264" i="2"/>
  <c r="K96" i="2"/>
  <c r="K3381" i="2"/>
  <c r="K3459" i="2"/>
  <c r="K3335" i="2"/>
  <c r="K2680" i="2"/>
  <c r="K2896" i="2"/>
  <c r="K2580" i="2"/>
  <c r="K2296" i="2"/>
  <c r="K2342" i="2"/>
  <c r="K1936" i="2"/>
  <c r="K1364" i="2"/>
  <c r="K1522" i="2"/>
  <c r="K1513" i="2"/>
  <c r="K5000" i="2"/>
  <c r="K978" i="2"/>
  <c r="K788" i="2"/>
  <c r="K605" i="2"/>
  <c r="K367" i="2"/>
  <c r="K118" i="2"/>
  <c r="K5492" i="2"/>
  <c r="K5417" i="2"/>
  <c r="K5130" i="2"/>
  <c r="K4772" i="2"/>
  <c r="K4824" i="2"/>
  <c r="K4022" i="2"/>
  <c r="K2845" i="2"/>
  <c r="K4545" i="2"/>
  <c r="K3503" i="2"/>
  <c r="K5367" i="2"/>
  <c r="K5012" i="2"/>
  <c r="K4997" i="2"/>
  <c r="K4641" i="2"/>
  <c r="K4565" i="2"/>
  <c r="K4266" i="2"/>
  <c r="K3928" i="2"/>
  <c r="K3559" i="2"/>
  <c r="K3475" i="2"/>
  <c r="K3535" i="2"/>
  <c r="K3133" i="2"/>
  <c r="K2561" i="2"/>
  <c r="K2066" i="2"/>
  <c r="K2619" i="2"/>
  <c r="K2075" i="2"/>
  <c r="K2030" i="2"/>
  <c r="K2027" i="2"/>
  <c r="K1652" i="2"/>
  <c r="K1521" i="2"/>
  <c r="K1415" i="2"/>
  <c r="K1196" i="2"/>
  <c r="K1190" i="2"/>
  <c r="K892" i="2"/>
  <c r="K807" i="2"/>
  <c r="K701" i="2"/>
  <c r="K500" i="2"/>
  <c r="K405" i="2"/>
  <c r="K248" i="2"/>
  <c r="K80" i="2"/>
  <c r="K547" i="2"/>
  <c r="K1224" i="2"/>
  <c r="K1989" i="2"/>
  <c r="K5519" i="2"/>
  <c r="K5376" i="2"/>
  <c r="K5186" i="2"/>
  <c r="K5060" i="2"/>
  <c r="K4790" i="2"/>
  <c r="K4744" i="2"/>
  <c r="K4563" i="2"/>
  <c r="K4390" i="2"/>
  <c r="K4099" i="2"/>
  <c r="K4181" i="2"/>
  <c r="K3725" i="2"/>
  <c r="K3564" i="2"/>
  <c r="K3468" i="2"/>
  <c r="K3544" i="2"/>
  <c r="K3807" i="2"/>
  <c r="K3301" i="2"/>
  <c r="K3026" i="2"/>
  <c r="K2937" i="2"/>
  <c r="K3314" i="2"/>
  <c r="K2557" i="2"/>
  <c r="K2500" i="2"/>
  <c r="K2820" i="2"/>
  <c r="K2663" i="2"/>
  <c r="K2076" i="2"/>
  <c r="K2110" i="2"/>
  <c r="K1898" i="2"/>
  <c r="K1691" i="2"/>
  <c r="K1133" i="2"/>
  <c r="K1258" i="2"/>
  <c r="K438" i="2"/>
  <c r="K215" i="2"/>
  <c r="K4330" i="2"/>
  <c r="K2803" i="2"/>
  <c r="K1783" i="2"/>
  <c r="K5500" i="2"/>
  <c r="K5422" i="2"/>
  <c r="K5379" i="2"/>
  <c r="K5313" i="2"/>
  <c r="K5163" i="2"/>
  <c r="K4713" i="2"/>
  <c r="K4991" i="2"/>
  <c r="K4292" i="2"/>
  <c r="K4697" i="2"/>
  <c r="K4637" i="2"/>
  <c r="K4471" i="2"/>
  <c r="K4411" i="2"/>
  <c r="K4615" i="2"/>
  <c r="K3994" i="2"/>
  <c r="K4017" i="2"/>
  <c r="K3574" i="2"/>
  <c r="K3781" i="2"/>
  <c r="K3403" i="2"/>
  <c r="K3080" i="2"/>
  <c r="K3123" i="2"/>
  <c r="K3238" i="2"/>
  <c r="K2832" i="2"/>
  <c r="K2767" i="2"/>
  <c r="K2792" i="2"/>
  <c r="K2465" i="2"/>
  <c r="K2264" i="2"/>
  <c r="K2238" i="2"/>
  <c r="K1856" i="2"/>
  <c r="K1793" i="2"/>
  <c r="K2017" i="2"/>
  <c r="K3930" i="2"/>
  <c r="K903" i="2"/>
  <c r="K640" i="2"/>
  <c r="K3508" i="2"/>
  <c r="K2554" i="2"/>
  <c r="K4700" i="2"/>
  <c r="K4678" i="2"/>
  <c r="K4727" i="2"/>
  <c r="K4452" i="2"/>
  <c r="K4476" i="2"/>
  <c r="K4376" i="2"/>
  <c r="K4218" i="2"/>
  <c r="K4802" i="2"/>
  <c r="K3875" i="2"/>
  <c r="K4074" i="2"/>
  <c r="K3822" i="2"/>
  <c r="K3780" i="2"/>
  <c r="K3663" i="2"/>
  <c r="K3735" i="2"/>
  <c r="K2230" i="2"/>
  <c r="K2850" i="2"/>
  <c r="K2450" i="2"/>
  <c r="K2453" i="2"/>
  <c r="K2319" i="2"/>
  <c r="K2053" i="2"/>
  <c r="K1644" i="2"/>
  <c r="K1895" i="2"/>
  <c r="K1584" i="2"/>
  <c r="K1162" i="2"/>
  <c r="K1123" i="2"/>
  <c r="K875" i="2"/>
  <c r="K771" i="2"/>
  <c r="K639" i="2"/>
  <c r="K578" i="2"/>
  <c r="K364" i="2"/>
  <c r="K244" i="2"/>
  <c r="K39" i="2"/>
  <c r="K4214" i="2"/>
  <c r="K4334" i="2"/>
  <c r="K3902" i="2"/>
  <c r="K3450" i="2"/>
  <c r="K2320" i="2"/>
  <c r="K2408" i="2"/>
  <c r="K2596" i="2"/>
  <c r="K2131" i="2"/>
  <c r="K1811" i="2"/>
  <c r="K1596" i="2"/>
  <c r="K1400" i="2"/>
  <c r="K1374" i="2"/>
  <c r="K1220" i="2"/>
  <c r="K1202" i="2"/>
  <c r="K1082" i="2"/>
  <c r="K951" i="2"/>
  <c r="K722" i="2"/>
  <c r="K680" i="2"/>
  <c r="K526" i="2"/>
  <c r="K392" i="2"/>
  <c r="K279" i="2"/>
  <c r="K204" i="2"/>
  <c r="K123" i="2"/>
  <c r="K20" i="2"/>
  <c r="K3687" i="2"/>
  <c r="K3531" i="2"/>
  <c r="K3431" i="2"/>
  <c r="K3443" i="2"/>
  <c r="K3414" i="2"/>
  <c r="K3130" i="2"/>
  <c r="K3083" i="2"/>
  <c r="K2839" i="2"/>
  <c r="K2568" i="2"/>
  <c r="K3001" i="2"/>
  <c r="K2929" i="2"/>
  <c r="K2713" i="2"/>
  <c r="K2770" i="2"/>
  <c r="K2831" i="2"/>
  <c r="K2516" i="2"/>
  <c r="K2158" i="2"/>
  <c r="K2382" i="2"/>
  <c r="K1903" i="2"/>
  <c r="K2000" i="2"/>
  <c r="K2247" i="2"/>
  <c r="K2163" i="2"/>
  <c r="K1738" i="2"/>
  <c r="K1733" i="2"/>
  <c r="K1481" i="2"/>
  <c r="K1501" i="2"/>
  <c r="K1502" i="2"/>
  <c r="K1299" i="2"/>
  <c r="K1236" i="2"/>
  <c r="K1281" i="2"/>
  <c r="K1148" i="2"/>
  <c r="K938" i="2"/>
  <c r="K977" i="2"/>
  <c r="K1118" i="2"/>
  <c r="K751" i="2"/>
  <c r="K839" i="2"/>
  <c r="K630" i="2"/>
  <c r="K568" i="2"/>
  <c r="K465" i="2"/>
  <c r="K453" i="2"/>
  <c r="K332" i="2"/>
  <c r="K240" i="2"/>
  <c r="K140" i="2"/>
  <c r="K5533" i="2"/>
  <c r="K5371" i="2"/>
  <c r="K5353" i="2"/>
  <c r="K5278" i="2"/>
  <c r="K5092" i="2"/>
  <c r="K4769" i="2"/>
  <c r="K5132" i="2"/>
  <c r="K4857" i="2"/>
  <c r="K4885" i="2"/>
  <c r="K5536" i="2"/>
  <c r="K5451" i="2"/>
  <c r="K4817" i="2"/>
  <c r="K4239" i="2"/>
  <c r="K3591" i="2"/>
  <c r="K3210" i="2"/>
  <c r="K2466" i="2"/>
  <c r="K2005" i="2"/>
  <c r="K1720" i="2"/>
  <c r="K4575" i="2"/>
  <c r="K4316" i="2"/>
  <c r="K3406" i="2"/>
  <c r="K3024" i="2"/>
  <c r="K5144" i="2"/>
  <c r="K5251" i="2"/>
  <c r="K5155" i="2"/>
  <c r="K5066" i="2"/>
  <c r="K5016" i="2"/>
  <c r="K4502" i="2"/>
  <c r="K4956" i="2"/>
  <c r="K3787" i="2"/>
  <c r="K4648" i="2"/>
  <c r="K4593" i="2"/>
  <c r="K4315" i="2"/>
  <c r="K4473" i="2"/>
  <c r="K4003" i="2"/>
  <c r="K4160" i="2"/>
  <c r="K3761" i="2"/>
  <c r="K4321" i="2"/>
  <c r="K4075" i="2"/>
  <c r="K2616" i="2"/>
  <c r="K4962" i="2"/>
  <c r="K3507" i="2"/>
  <c r="K3449" i="2"/>
  <c r="K3144" i="2"/>
  <c r="K3218" i="2"/>
  <c r="K2973" i="2"/>
  <c r="K2852" i="2"/>
  <c r="K2925" i="2"/>
  <c r="K2269" i="2"/>
  <c r="K2632" i="2"/>
  <c r="K2366" i="2"/>
  <c r="K2442" i="2"/>
  <c r="K2279" i="2"/>
  <c r="K1482" i="2"/>
  <c r="K2172" i="2"/>
  <c r="K2028" i="2"/>
  <c r="K2343" i="2"/>
  <c r="K1582" i="2"/>
  <c r="K1538" i="2"/>
  <c r="K5312" i="2"/>
  <c r="K4731" i="2"/>
  <c r="K3588" i="2"/>
  <c r="K5318" i="2"/>
  <c r="K5023" i="2"/>
  <c r="K4203" i="2"/>
  <c r="K3566" i="2"/>
  <c r="K2934" i="2"/>
  <c r="K2383" i="2"/>
  <c r="K1769" i="2"/>
  <c r="K1059" i="2"/>
  <c r="K694" i="2"/>
  <c r="K247" i="2"/>
  <c r="K758" i="2"/>
  <c r="K4415" i="2"/>
  <c r="K5063" i="2"/>
  <c r="K4603" i="2"/>
  <c r="K4221" i="2"/>
  <c r="K3990" i="2"/>
  <c r="K2736" i="2"/>
  <c r="K2208" i="2"/>
  <c r="K1519" i="2"/>
  <c r="K467" i="2"/>
  <c r="K5457" i="2"/>
  <c r="K5030" i="2"/>
  <c r="K4855" i="2"/>
  <c r="K3709" i="2"/>
  <c r="K3296" i="2"/>
  <c r="K2833" i="2"/>
  <c r="K2012" i="2"/>
  <c r="K1056" i="2"/>
  <c r="K442" i="2"/>
  <c r="K4746" i="2"/>
  <c r="K4544" i="2"/>
  <c r="K4341" i="2"/>
  <c r="K4219" i="2"/>
  <c r="K3834" i="2"/>
  <c r="K3763" i="2"/>
  <c r="K3741" i="2"/>
  <c r="K1923" i="2"/>
  <c r="K1732" i="2"/>
  <c r="K1413" i="2"/>
  <c r="K1261" i="2"/>
  <c r="K838" i="2"/>
  <c r="K344" i="2"/>
  <c r="K18" i="2"/>
  <c r="K4175" i="2"/>
  <c r="K2881" i="2"/>
  <c r="K2404" i="2"/>
  <c r="K1913" i="2"/>
  <c r="K1434" i="2"/>
  <c r="K915" i="2"/>
  <c r="K836" i="2"/>
  <c r="K428" i="2"/>
  <c r="K224" i="2"/>
  <c r="K40" i="2"/>
  <c r="K3537" i="2"/>
  <c r="K3432" i="2"/>
  <c r="K5218" i="2"/>
  <c r="K2631" i="2"/>
  <c r="K2410" i="2"/>
  <c r="K2392" i="2"/>
  <c r="K2124" i="2"/>
  <c r="K2119" i="2"/>
  <c r="K1781" i="2"/>
  <c r="K1595" i="2"/>
  <c r="K1266" i="2"/>
  <c r="K1384" i="2"/>
  <c r="K3416" i="2"/>
  <c r="K985" i="2"/>
  <c r="K965" i="2"/>
  <c r="K461" i="2"/>
  <c r="K340" i="2"/>
  <c r="K88" i="2"/>
  <c r="K5385" i="2"/>
  <c r="K5214" i="2"/>
  <c r="K4919" i="2"/>
  <c r="K5559" i="2"/>
  <c r="K4569" i="2"/>
  <c r="K3243" i="2"/>
  <c r="K2232" i="2"/>
  <c r="K4522" i="2"/>
  <c r="K3598" i="2"/>
  <c r="K5381" i="2"/>
  <c r="K5125" i="2"/>
  <c r="K4842" i="2"/>
  <c r="K5211" i="2"/>
  <c r="K4286" i="2"/>
  <c r="K4186" i="2"/>
  <c r="K3778" i="2"/>
  <c r="K3661" i="2"/>
  <c r="K3279" i="2"/>
  <c r="K3107" i="2"/>
  <c r="K2352" i="2"/>
  <c r="K2976" i="2"/>
  <c r="K2441" i="2"/>
  <c r="K2424" i="2"/>
  <c r="K2164" i="2"/>
  <c r="K2234" i="2"/>
  <c r="K1957" i="2"/>
  <c r="K1531" i="2"/>
  <c r="K1730" i="2"/>
  <c r="K1428" i="2"/>
  <c r="K1134" i="2"/>
  <c r="K739" i="2"/>
  <c r="K891" i="2"/>
  <c r="K768" i="2"/>
  <c r="K617" i="2"/>
  <c r="K486" i="2"/>
  <c r="K387" i="2"/>
  <c r="K192" i="2"/>
  <c r="K47" i="2"/>
  <c r="K724" i="2"/>
  <c r="K1500" i="2"/>
  <c r="K2209" i="2"/>
  <c r="K5473" i="2"/>
  <c r="K5304" i="2"/>
  <c r="K5174" i="2"/>
  <c r="K4888" i="2"/>
  <c r="K4965" i="2"/>
  <c r="K4715" i="2"/>
  <c r="K4509" i="2"/>
  <c r="K4332" i="2"/>
  <c r="K4069" i="2"/>
  <c r="K3821" i="2"/>
  <c r="K3684" i="2"/>
  <c r="K3682" i="2"/>
  <c r="K3809" i="2"/>
  <c r="K3542" i="2"/>
  <c r="K3464" i="2"/>
  <c r="K2003" i="2"/>
  <c r="K3304" i="2"/>
  <c r="K3007" i="2"/>
  <c r="K2838" i="2"/>
  <c r="K3086" i="2"/>
  <c r="K2378" i="2"/>
  <c r="K2461" i="2"/>
  <c r="K1990" i="2"/>
  <c r="K2006" i="2"/>
  <c r="K1723" i="2"/>
  <c r="K1924" i="2"/>
  <c r="K1246" i="2"/>
  <c r="K1028" i="2"/>
  <c r="K635" i="2"/>
  <c r="K396" i="2"/>
  <c r="K130" i="2"/>
  <c r="K4049" i="2"/>
  <c r="K2749" i="2"/>
  <c r="K5565" i="2"/>
  <c r="K5486" i="2"/>
  <c r="K5274" i="2"/>
  <c r="K5279" i="2"/>
  <c r="K5226" i="2"/>
  <c r="K5096" i="2"/>
  <c r="K4935" i="2"/>
  <c r="K4957" i="2"/>
  <c r="K4879" i="2"/>
  <c r="K4929" i="2"/>
  <c r="K4908" i="2"/>
  <c r="K4669" i="2"/>
  <c r="K4524" i="2"/>
  <c r="K4500" i="2"/>
  <c r="K4034" i="2"/>
  <c r="K4159" i="2"/>
  <c r="K3487" i="2"/>
  <c r="K4674" i="2"/>
  <c r="K3339" i="2"/>
  <c r="K3139" i="2"/>
  <c r="K3417" i="2"/>
  <c r="K3380" i="2"/>
  <c r="K2940" i="2"/>
  <c r="K2558" i="2"/>
  <c r="K2888" i="2"/>
  <c r="K2394" i="2"/>
  <c r="K2385" i="2"/>
  <c r="K2267" i="2"/>
  <c r="K2018" i="2"/>
  <c r="K1614" i="2"/>
  <c r="K1429" i="2"/>
  <c r="K1163" i="2"/>
  <c r="K846" i="2"/>
  <c r="K451" i="2"/>
  <c r="K3117" i="2"/>
  <c r="K2221" i="2"/>
  <c r="K2552" i="2"/>
  <c r="K4579" i="2"/>
  <c r="K4602" i="2"/>
  <c r="K4469" i="2"/>
  <c r="K4365" i="2"/>
  <c r="K4247" i="2"/>
  <c r="K4431" i="2"/>
  <c r="K4379" i="2"/>
  <c r="K4114" i="2"/>
  <c r="K3877" i="2"/>
  <c r="K3808" i="2"/>
  <c r="K3983" i="2"/>
  <c r="K3859" i="2"/>
  <c r="K3271" i="2"/>
  <c r="K2498" i="2"/>
  <c r="K2712" i="2"/>
  <c r="K2548" i="2"/>
  <c r="K1722" i="2"/>
  <c r="K1918" i="2"/>
  <c r="K1603" i="2"/>
  <c r="K1647" i="2"/>
  <c r="K1292" i="2"/>
  <c r="K1129" i="2"/>
  <c r="K770" i="2"/>
  <c r="K429" i="2"/>
  <c r="K845" i="2"/>
  <c r="K741" i="2"/>
  <c r="K562" i="2"/>
  <c r="K504" i="2"/>
  <c r="K376" i="2"/>
  <c r="K173" i="2"/>
  <c r="K15" i="2"/>
  <c r="K4300" i="2"/>
  <c r="K3386" i="2"/>
  <c r="K3620" i="2"/>
  <c r="K2223" i="2"/>
  <c r="K3225" i="2"/>
  <c r="K2672" i="2"/>
  <c r="K2743" i="2"/>
  <c r="K1961" i="2"/>
  <c r="K1683" i="2"/>
  <c r="K1438" i="2"/>
  <c r="K1423" i="2"/>
  <c r="K1356" i="2"/>
  <c r="K1280" i="2"/>
  <c r="K1173" i="2"/>
  <c r="K918" i="2"/>
  <c r="K840" i="2"/>
  <c r="K695" i="2"/>
  <c r="K540" i="2"/>
  <c r="K370" i="2"/>
  <c r="K369" i="2"/>
  <c r="K277" i="2"/>
  <c r="K175" i="2"/>
  <c r="K97" i="2"/>
  <c r="K5" i="2"/>
  <c r="K3372" i="2"/>
  <c r="K3429" i="2"/>
  <c r="K3643" i="2"/>
  <c r="K3269" i="2"/>
  <c r="K3331" i="2"/>
  <c r="K3212" i="2"/>
  <c r="K2945" i="2"/>
  <c r="K3230" i="2"/>
  <c r="K2753" i="2"/>
  <c r="K2626" i="2"/>
  <c r="K2602" i="2"/>
  <c r="K2460" i="2"/>
  <c r="K2878" i="2"/>
  <c r="K2480" i="2"/>
  <c r="K2621" i="2"/>
  <c r="K2451" i="2"/>
  <c r="K2261" i="2"/>
  <c r="K2277" i="2"/>
  <c r="K1131" i="2"/>
  <c r="K1948" i="2"/>
  <c r="K1967" i="2"/>
  <c r="K2045" i="2"/>
  <c r="K1660" i="2"/>
  <c r="K1439" i="2"/>
  <c r="K1606" i="2"/>
  <c r="K1518" i="2"/>
  <c r="K1668" i="2"/>
  <c r="K1325" i="2"/>
  <c r="K1242" i="2"/>
  <c r="K1309" i="2"/>
  <c r="K1065" i="2"/>
  <c r="K916" i="2"/>
  <c r="K871" i="2"/>
  <c r="K958" i="2"/>
  <c r="K697" i="2"/>
  <c r="K579" i="2"/>
  <c r="K549" i="2"/>
  <c r="K444" i="2"/>
  <c r="K385" i="2"/>
  <c r="K310" i="2"/>
  <c r="K218" i="2"/>
  <c r="K4635" i="2"/>
  <c r="K5522" i="2"/>
  <c r="K5373" i="2"/>
  <c r="K5338" i="2"/>
  <c r="K5298" i="2"/>
  <c r="K5164" i="2"/>
  <c r="K5090" i="2"/>
  <c r="K5011" i="2"/>
  <c r="K5068" i="2"/>
  <c r="K4839" i="2"/>
  <c r="K5548" i="2"/>
  <c r="K5428" i="2"/>
  <c r="K4399" i="2"/>
  <c r="K3991" i="2"/>
  <c r="K3400" i="2"/>
  <c r="K2617" i="2"/>
  <c r="K2853" i="2"/>
  <c r="K2462" i="2"/>
  <c r="K4676" i="2"/>
  <c r="K4308" i="2"/>
  <c r="K3927" i="2"/>
  <c r="K3655" i="2"/>
  <c r="K2969" i="2"/>
  <c r="K5327" i="2"/>
  <c r="K5172" i="2"/>
  <c r="K5156" i="2"/>
  <c r="K5085" i="2"/>
  <c r="K4898" i="2"/>
  <c r="K4737" i="2"/>
  <c r="K4911" i="2"/>
  <c r="K4903" i="2"/>
  <c r="K4450" i="2"/>
  <c r="K4792" i="2"/>
  <c r="K4204" i="2"/>
  <c r="K4116" i="2"/>
  <c r="K4417" i="2"/>
  <c r="K3888" i="2"/>
  <c r="K3984" i="2"/>
  <c r="K4360" i="2"/>
  <c r="K3853" i="2"/>
  <c r="K3681" i="2"/>
  <c r="K3960" i="2"/>
  <c r="K3521" i="2"/>
  <c r="K3280" i="2"/>
  <c r="K3159" i="2"/>
  <c r="K3408" i="2"/>
  <c r="K2942" i="2"/>
  <c r="K3005" i="2"/>
  <c r="K2748" i="2"/>
  <c r="K3164" i="2"/>
  <c r="K2484" i="2"/>
  <c r="K2360" i="2"/>
  <c r="K2380" i="2"/>
  <c r="K2349" i="2"/>
  <c r="K2176" i="2"/>
  <c r="K1804" i="2"/>
  <c r="K1607" i="2"/>
  <c r="K1693" i="2"/>
  <c r="K1744" i="2"/>
  <c r="K1360" i="2"/>
  <c r="K1630" i="2"/>
  <c r="K1402" i="2"/>
  <c r="K1290" i="2"/>
  <c r="K1233" i="2"/>
  <c r="K1049" i="2"/>
  <c r="K1165" i="2"/>
  <c r="K937" i="2"/>
  <c r="K851" i="2"/>
  <c r="K759" i="2"/>
  <c r="K744" i="2"/>
  <c r="K522" i="2"/>
  <c r="K481" i="2"/>
  <c r="K426" i="2"/>
  <c r="K347" i="2"/>
  <c r="K249" i="2"/>
  <c r="K162" i="2"/>
  <c r="K68" i="2"/>
  <c r="K99" i="2"/>
  <c r="K727" i="2"/>
  <c r="K1174" i="2"/>
  <c r="K2" i="2"/>
  <c r="K2566" i="2"/>
  <c r="K1969" i="2"/>
  <c r="K5515" i="2"/>
  <c r="K5423" i="2"/>
  <c r="K5336" i="2"/>
  <c r="K5282" i="2"/>
  <c r="K5071" i="2"/>
  <c r="K5154" i="2"/>
  <c r="K5033" i="2"/>
  <c r="K5003" i="2"/>
  <c r="K4834" i="2"/>
  <c r="K4949" i="2"/>
  <c r="K3456" i="2"/>
  <c r="K5131" i="2"/>
  <c r="K3963" i="2"/>
  <c r="K2395" i="2"/>
  <c r="K1289" i="2"/>
  <c r="K489" i="2"/>
  <c r="K3030" i="2"/>
  <c r="K4826" i="2"/>
  <c r="K3893" i="2"/>
  <c r="K2872" i="2"/>
  <c r="K797" i="2"/>
  <c r="K5036" i="2"/>
  <c r="K4189" i="2"/>
  <c r="K3234" i="2"/>
  <c r="K1873" i="2"/>
  <c r="K1956" i="2"/>
  <c r="K4319" i="2"/>
  <c r="K4373" i="2"/>
  <c r="K2649" i="2"/>
  <c r="K1878" i="2"/>
  <c r="K1410" i="2"/>
  <c r="K2939" i="2"/>
  <c r="K4348" i="2"/>
  <c r="K2715" i="2"/>
  <c r="K1412" i="2"/>
  <c r="K805" i="2"/>
  <c r="K339" i="2"/>
  <c r="K3724" i="2"/>
  <c r="K3229" i="2"/>
  <c r="K2527" i="2"/>
  <c r="K1543" i="2"/>
  <c r="K1914" i="2"/>
  <c r="K1625" i="2"/>
  <c r="K1188" i="2"/>
  <c r="K786" i="2"/>
  <c r="K419" i="2"/>
  <c r="K5545" i="2"/>
  <c r="K5116" i="2"/>
  <c r="K5480" i="2"/>
  <c r="K2768" i="2"/>
  <c r="K3488" i="2"/>
  <c r="K5088" i="2"/>
  <c r="K4926" i="2"/>
  <c r="K4342" i="2"/>
  <c r="K3551" i="2"/>
  <c r="K3369" i="2"/>
  <c r="K2930" i="2"/>
  <c r="K2656" i="2"/>
  <c r="K2612" i="2"/>
  <c r="K1735" i="2"/>
  <c r="K1831" i="2"/>
  <c r="K1099" i="2"/>
  <c r="K936" i="2"/>
  <c r="K546" i="2"/>
  <c r="K273" i="2"/>
  <c r="K476" i="2"/>
  <c r="K3481" i="2"/>
  <c r="K5395" i="2"/>
  <c r="K5091" i="2"/>
  <c r="K4748" i="2"/>
  <c r="K4045" i="2"/>
  <c r="K3860" i="2"/>
  <c r="K3757" i="2"/>
  <c r="K3214" i="2"/>
  <c r="K3908" i="2"/>
  <c r="K3205" i="2"/>
  <c r="K2808" i="2"/>
  <c r="K2454" i="2"/>
  <c r="K1852" i="2"/>
  <c r="K1800" i="2"/>
  <c r="K1011" i="2"/>
  <c r="K516" i="2"/>
  <c r="K50" i="2"/>
  <c r="K2290" i="2"/>
  <c r="K5461" i="2"/>
  <c r="K5272" i="2"/>
  <c r="K5106" i="2"/>
  <c r="K4829" i="2"/>
  <c r="K3409" i="2"/>
  <c r="K4484" i="2"/>
  <c r="K4312" i="2"/>
  <c r="K4106" i="2"/>
  <c r="K3734" i="2"/>
  <c r="K3516" i="2"/>
  <c r="K3168" i="2"/>
  <c r="K5197" i="2"/>
  <c r="K4611" i="2"/>
  <c r="K4886" i="2"/>
  <c r="K2241" i="2"/>
  <c r="K1814" i="2"/>
  <c r="K1110" i="2"/>
  <c r="K232" i="2"/>
  <c r="K5362" i="2"/>
  <c r="K4614" i="2"/>
  <c r="K3679" i="2"/>
  <c r="K2048" i="2"/>
  <c r="K21" i="2"/>
  <c r="K4810" i="2"/>
  <c r="K3712" i="2"/>
  <c r="K2464" i="2"/>
  <c r="K1074" i="2"/>
  <c r="K4621" i="2"/>
  <c r="K4156" i="2"/>
  <c r="K3832" i="2"/>
  <c r="K2806" i="2"/>
  <c r="K1494" i="2"/>
  <c r="K878" i="2"/>
  <c r="K311" i="2"/>
  <c r="K2728" i="2"/>
  <c r="K3987" i="2"/>
  <c r="K1447" i="2"/>
  <c r="K626" i="2"/>
  <c r="K160" i="2"/>
  <c r="K3259" i="2"/>
  <c r="K2857" i="2"/>
  <c r="K2693" i="2"/>
  <c r="K2136" i="2"/>
  <c r="K1824" i="2"/>
  <c r="K1385" i="2"/>
  <c r="K924" i="2"/>
  <c r="K599" i="2"/>
  <c r="K237" i="2"/>
  <c r="K5377" i="2"/>
  <c r="K4460" i="2"/>
  <c r="K4649" i="2"/>
  <c r="K2400" i="2"/>
  <c r="K2984" i="2"/>
  <c r="K4986" i="2"/>
  <c r="K4482" i="2"/>
  <c r="K5044" i="2"/>
  <c r="K3562" i="2"/>
  <c r="K2920" i="2"/>
  <c r="K2510" i="2"/>
  <c r="K2183" i="2"/>
  <c r="K1871" i="2"/>
  <c r="K1654" i="2"/>
  <c r="K1626" i="2"/>
  <c r="K890" i="2"/>
  <c r="K684" i="2"/>
  <c r="K488" i="2"/>
  <c r="K188" i="2"/>
  <c r="K942" i="2"/>
  <c r="K1987" i="2"/>
  <c r="K5402" i="2"/>
  <c r="K3650" i="2"/>
  <c r="K4728" i="2"/>
  <c r="K4375" i="2"/>
  <c r="K3819" i="2"/>
  <c r="K3612" i="2"/>
  <c r="K3044" i="2"/>
  <c r="K3189" i="2"/>
  <c r="K2689" i="2"/>
  <c r="K3309" i="2"/>
  <c r="K2019" i="2"/>
  <c r="K2047" i="2"/>
  <c r="K1658" i="2"/>
  <c r="K837" i="2"/>
  <c r="K317" i="2"/>
  <c r="K3634" i="2"/>
  <c r="K5550" i="2"/>
  <c r="K5369" i="2"/>
  <c r="K5161" i="2"/>
  <c r="K4960" i="2"/>
  <c r="K4873" i="2"/>
  <c r="K4791" i="2"/>
  <c r="K4344" i="2"/>
  <c r="K4195" i="2"/>
  <c r="K3883" i="2"/>
  <c r="K3445" i="2"/>
  <c r="K2956" i="2"/>
  <c r="K2724" i="2"/>
  <c r="K2257" i="2"/>
  <c r="K4798" i="2"/>
  <c r="K2103" i="2"/>
  <c r="K1463" i="2"/>
  <c r="K3865" i="2"/>
  <c r="K3098" i="2"/>
  <c r="K4695" i="2"/>
  <c r="K4520" i="2"/>
  <c r="K2481" i="2"/>
  <c r="K4107" i="2"/>
  <c r="K4062" i="2"/>
  <c r="K3467" i="2"/>
  <c r="K3688" i="2"/>
  <c r="K1731" i="2"/>
  <c r="K2287" i="2"/>
  <c r="K1747" i="2"/>
  <c r="K1321" i="2"/>
  <c r="K1210" i="2"/>
  <c r="K4323" i="2"/>
  <c r="K860" i="2"/>
  <c r="K458" i="2"/>
  <c r="K141" i="2"/>
  <c r="K4101" i="2"/>
  <c r="K3526" i="2"/>
  <c r="K1915" i="2"/>
  <c r="K1928" i="2"/>
  <c r="K1709" i="2"/>
  <c r="K1264" i="2"/>
  <c r="K1050" i="2"/>
  <c r="K829" i="2"/>
  <c r="K693" i="2"/>
  <c r="K393" i="2"/>
  <c r="K229" i="2"/>
  <c r="K198" i="2"/>
  <c r="K3494" i="2"/>
  <c r="K3461" i="2"/>
  <c r="K3356" i="2"/>
  <c r="K3484" i="2"/>
  <c r="K2983" i="2"/>
  <c r="K3027" i="2"/>
  <c r="K2488" i="2"/>
  <c r="K2487" i="2"/>
  <c r="K2081" i="2"/>
  <c r="K1959" i="2"/>
  <c r="K1674" i="2"/>
  <c r="K1491" i="2"/>
  <c r="K1350" i="2"/>
  <c r="K1588" i="2"/>
  <c r="K1230" i="2"/>
  <c r="K929" i="2"/>
  <c r="K933" i="2"/>
  <c r="K702" i="2"/>
  <c r="K507" i="2"/>
  <c r="K372" i="2"/>
  <c r="K182" i="2"/>
  <c r="K5488" i="2"/>
  <c r="K5408" i="2"/>
  <c r="K5216" i="2"/>
  <c r="K4974" i="2"/>
  <c r="K4979" i="2"/>
  <c r="K5052" i="2"/>
  <c r="K3847" i="2"/>
  <c r="K3096" i="2"/>
  <c r="K1771" i="2"/>
  <c r="K3010" i="2"/>
  <c r="K2447" i="2"/>
  <c r="K5382" i="2"/>
  <c r="K5311" i="2"/>
  <c r="K4483" i="2"/>
  <c r="K4809" i="2"/>
  <c r="K4521" i="2"/>
  <c r="K4242" i="2"/>
  <c r="K4222" i="2"/>
  <c r="K4166" i="2"/>
  <c r="K3946" i="2"/>
  <c r="K3441" i="2"/>
  <c r="K3170" i="2"/>
  <c r="K2947" i="2"/>
  <c r="K2716" i="2"/>
  <c r="K3036" i="2"/>
  <c r="K2041" i="2"/>
  <c r="K2284" i="2"/>
  <c r="K1866" i="2"/>
  <c r="K2588" i="2"/>
  <c r="K1631" i="2"/>
  <c r="K1532" i="2"/>
  <c r="K1369" i="2"/>
  <c r="K1241" i="2"/>
  <c r="K1121" i="2"/>
  <c r="K1127" i="2"/>
  <c r="K1073" i="2"/>
  <c r="K1116" i="2"/>
  <c r="K795" i="2"/>
  <c r="K664" i="2"/>
  <c r="K557" i="2"/>
  <c r="K445" i="2"/>
  <c r="K319" i="2"/>
  <c r="K239" i="2"/>
  <c r="K85" i="2"/>
  <c r="K384" i="2"/>
  <c r="K866" i="2"/>
  <c r="K1659" i="2"/>
  <c r="K2805" i="2"/>
  <c r="K5551" i="2"/>
  <c r="K5456" i="2"/>
  <c r="K5317" i="2"/>
  <c r="K5208" i="2"/>
  <c r="K5162" i="2"/>
  <c r="K5137" i="2"/>
  <c r="K4945" i="2"/>
  <c r="K4659" i="2"/>
  <c r="K4504" i="2"/>
  <c r="K4448" i="2"/>
  <c r="K4327" i="2"/>
  <c r="K4318" i="2"/>
  <c r="K2841" i="2"/>
  <c r="K4016" i="2"/>
  <c r="K4283" i="2"/>
  <c r="K3615" i="2"/>
  <c r="K3849" i="2"/>
  <c r="K3662" i="2"/>
  <c r="K3915" i="2"/>
  <c r="K4235" i="2"/>
  <c r="K3347" i="2"/>
  <c r="K3330" i="2"/>
  <c r="K3277" i="2"/>
  <c r="K3102" i="2"/>
  <c r="K1789" i="2"/>
  <c r="K3239" i="2"/>
  <c r="K3125" i="2"/>
  <c r="K2819" i="2"/>
  <c r="K2718" i="2"/>
  <c r="K2652" i="2"/>
  <c r="K2035" i="2"/>
  <c r="K2293" i="2"/>
  <c r="K2071" i="2"/>
  <c r="K2365" i="2"/>
  <c r="K2029" i="2"/>
  <c r="K1750" i="2"/>
  <c r="K1920" i="2"/>
  <c r="K1464" i="2"/>
  <c r="K1205" i="2"/>
  <c r="K1013" i="2"/>
  <c r="K791" i="2"/>
  <c r="K505" i="2"/>
  <c r="K374" i="2"/>
  <c r="K202" i="2"/>
  <c r="K34" i="2"/>
  <c r="K3623" i="2"/>
  <c r="K2625" i="2"/>
  <c r="K1925" i="2"/>
  <c r="K5528" i="2"/>
  <c r="K5466" i="2"/>
  <c r="K5403" i="2"/>
  <c r="K5331" i="2"/>
  <c r="K5268" i="2"/>
  <c r="K4998" i="2"/>
  <c r="K5098" i="2"/>
  <c r="K5080" i="2"/>
  <c r="K5041" i="2"/>
  <c r="K4972" i="2"/>
  <c r="K5002" i="2"/>
  <c r="K4950" i="2"/>
  <c r="K4933" i="2"/>
  <c r="K4789" i="2"/>
  <c r="K4559" i="2"/>
  <c r="K4439" i="2"/>
  <c r="K4208" i="2"/>
  <c r="K4267" i="2"/>
  <c r="K4190" i="2"/>
  <c r="K4005" i="2"/>
  <c r="K3862" i="2"/>
  <c r="K3933" i="2"/>
  <c r="K4446" i="2"/>
  <c r="K4032" i="2"/>
  <c r="K3284" i="2"/>
  <c r="K3552" i="2"/>
  <c r="K3207" i="2"/>
  <c r="K2922" i="2"/>
  <c r="K3058" i="2"/>
  <c r="K2844" i="2"/>
  <c r="K3221" i="2"/>
  <c r="K2494" i="2"/>
  <c r="K2551" i="2"/>
  <c r="K2177" i="2"/>
  <c r="K2263" i="2"/>
  <c r="K2236" i="2"/>
  <c r="K2430" i="2"/>
  <c r="K1843" i="2"/>
  <c r="K1679" i="2"/>
  <c r="K1351" i="2"/>
  <c r="K1355" i="2"/>
  <c r="K895" i="2"/>
  <c r="K691" i="2"/>
  <c r="K528" i="2"/>
  <c r="K4145" i="2"/>
  <c r="K2911" i="2"/>
  <c r="K2013" i="2"/>
  <c r="K4793" i="2"/>
  <c r="K4757" i="2"/>
  <c r="K4732" i="2"/>
  <c r="K4656" i="2"/>
  <c r="K4409" i="2"/>
  <c r="K4444" i="2"/>
  <c r="K4361" i="2"/>
  <c r="K3558" i="2"/>
  <c r="K4293" i="2"/>
  <c r="K3248" i="2"/>
  <c r="K4083" i="2"/>
  <c r="K4125" i="2"/>
  <c r="K4057" i="2"/>
  <c r="K3773" i="2"/>
  <c r="K4299" i="2"/>
  <c r="K3759" i="2"/>
  <c r="K3601" i="2"/>
  <c r="K4164" i="2"/>
  <c r="K3246" i="2"/>
  <c r="K2212" i="2"/>
  <c r="K2784" i="2"/>
  <c r="K2603" i="2"/>
  <c r="K2064" i="2"/>
  <c r="K1902" i="2"/>
  <c r="K1885" i="2"/>
  <c r="K1702" i="2"/>
  <c r="K1869" i="2"/>
  <c r="K1168" i="2"/>
  <c r="K1748" i="2"/>
  <c r="K1634" i="2"/>
  <c r="K1330" i="2"/>
  <c r="K1093" i="2"/>
  <c r="K1033" i="2"/>
  <c r="K1081" i="2"/>
  <c r="K778" i="2"/>
  <c r="K704" i="2"/>
  <c r="K677" i="2"/>
  <c r="K589" i="2"/>
  <c r="K478" i="2"/>
  <c r="K349" i="2"/>
  <c r="K219" i="2"/>
  <c r="K100" i="2"/>
  <c r="K4434" i="2"/>
  <c r="K4008" i="2"/>
  <c r="K3958" i="2"/>
  <c r="K3874" i="2"/>
  <c r="K3412" i="2"/>
  <c r="K3124" i="2"/>
  <c r="K2678" i="2"/>
  <c r="K2667" i="2"/>
  <c r="K2519" i="2"/>
  <c r="K2313" i="2"/>
  <c r="K2020" i="2"/>
  <c r="K2049" i="2"/>
  <c r="K1570" i="2"/>
  <c r="K761" i="2"/>
  <c r="K1657" i="2"/>
  <c r="K5564" i="2"/>
  <c r="K5499" i="2"/>
  <c r="K5484" i="2"/>
  <c r="K5368" i="2"/>
  <c r="K5412" i="2"/>
  <c r="K3384" i="2"/>
  <c r="K5177" i="2"/>
  <c r="K5113" i="2"/>
  <c r="K4973" i="2"/>
  <c r="K4976" i="2"/>
  <c r="K4831" i="2"/>
  <c r="K4657" i="2"/>
  <c r="K5552" i="2"/>
  <c r="K5487" i="2"/>
  <c r="K5424" i="2"/>
  <c r="K4653" i="2"/>
  <c r="K4151" i="2"/>
  <c r="K4029" i="2"/>
  <c r="K3462" i="2"/>
  <c r="K2905" i="2"/>
  <c r="K3298" i="2"/>
  <c r="K3685" i="2"/>
  <c r="K1636" i="2"/>
  <c r="K1726" i="2"/>
  <c r="K4451" i="2"/>
  <c r="K4206" i="2"/>
  <c r="K3844" i="2"/>
  <c r="K3523" i="2"/>
  <c r="K3382" i="2"/>
  <c r="K5396" i="2"/>
  <c r="K5504" i="2"/>
  <c r="K5320" i="2"/>
  <c r="K5198" i="2"/>
  <c r="K2703" i="2"/>
  <c r="K4999" i="2"/>
  <c r="K4946" i="2"/>
  <c r="K4812" i="2"/>
  <c r="K4953" i="2"/>
  <c r="K4866" i="2"/>
  <c r="K4643" i="2"/>
  <c r="K4530" i="2"/>
  <c r="K4655" i="2"/>
  <c r="K4413" i="2"/>
  <c r="K4498" i="2"/>
  <c r="K4296" i="2"/>
  <c r="K4198" i="2"/>
  <c r="K4220" i="2"/>
  <c r="K4161" i="2"/>
  <c r="K4070" i="2"/>
  <c r="K3864" i="2"/>
  <c r="K3265" i="2"/>
  <c r="K3656" i="2"/>
  <c r="K3368" i="2"/>
  <c r="K3695" i="2"/>
  <c r="K4011" i="2"/>
  <c r="K3474" i="2"/>
  <c r="K3370" i="2"/>
  <c r="K3103" i="2"/>
  <c r="K3165" i="2"/>
  <c r="K3327" i="2"/>
  <c r="K3178" i="2"/>
  <c r="K3262" i="2"/>
  <c r="K2633" i="2"/>
  <c r="K2522" i="2"/>
  <c r="K3157" i="2"/>
  <c r="K2361" i="2"/>
  <c r="K2549" i="2"/>
  <c r="K2707" i="2"/>
  <c r="K2370" i="2"/>
  <c r="K1927" i="2"/>
  <c r="K2330" i="2"/>
  <c r="K2285" i="2"/>
  <c r="K1954" i="2"/>
  <c r="K2033" i="2"/>
  <c r="K1805" i="2"/>
  <c r="K1736" i="2"/>
  <c r="K1802" i="2"/>
  <c r="K2052" i="2"/>
  <c r="K1689" i="2"/>
  <c r="K2111" i="2"/>
  <c r="K1511" i="2"/>
  <c r="K1341" i="2"/>
  <c r="K1063" i="2"/>
  <c r="K1187" i="2"/>
  <c r="K1331" i="2"/>
  <c r="K1228" i="2"/>
  <c r="K1247" i="2"/>
  <c r="K1119" i="2"/>
  <c r="K959" i="2"/>
  <c r="K1451" i="2"/>
  <c r="K803" i="2"/>
  <c r="K821" i="2"/>
  <c r="K728" i="2"/>
  <c r="K752" i="2"/>
  <c r="K3565" i="2"/>
  <c r="K575" i="2"/>
  <c r="K909" i="2"/>
  <c r="K483" i="2"/>
  <c r="K413" i="2"/>
  <c r="K377" i="2"/>
  <c r="K274" i="2"/>
  <c r="K661" i="2"/>
  <c r="K149" i="2"/>
  <c r="K87" i="2"/>
  <c r="K12" i="2"/>
  <c r="K4799" i="2"/>
  <c r="K681" i="2"/>
  <c r="K1045" i="2"/>
  <c r="K1422" i="2"/>
  <c r="K4019" i="2"/>
  <c r="K3180" i="2"/>
  <c r="K1999" i="2"/>
  <c r="K5543" i="2"/>
  <c r="K5483" i="2"/>
  <c r="K5420" i="2"/>
  <c r="K5307" i="2"/>
  <c r="K5300" i="2"/>
  <c r="K5213" i="2"/>
  <c r="K5042" i="2"/>
  <c r="K5142" i="2"/>
  <c r="K5120" i="2"/>
  <c r="K5051" i="2"/>
  <c r="K4570" i="2"/>
  <c r="K4916" i="2"/>
  <c r="K4859" i="2"/>
  <c r="K4668" i="2"/>
  <c r="K4523" i="2"/>
  <c r="K4942" i="2"/>
  <c r="K4711" i="2"/>
  <c r="K4433" i="2"/>
  <c r="K4252" i="2"/>
  <c r="K4234" i="2"/>
  <c r="K4135" i="2"/>
  <c r="K2902" i="2"/>
  <c r="K4026" i="2"/>
  <c r="K3636" i="2"/>
  <c r="K3597" i="2"/>
  <c r="K3756" i="2"/>
  <c r="K4061" i="2"/>
  <c r="K3533" i="2"/>
  <c r="K3611" i="2"/>
  <c r="K3579" i="2"/>
  <c r="K3307" i="2"/>
  <c r="K3078" i="2"/>
  <c r="K3081" i="2"/>
  <c r="K3233" i="2"/>
  <c r="K3056" i="2"/>
  <c r="K3425" i="2"/>
  <c r="K2523" i="2"/>
  <c r="K2322" i="2"/>
  <c r="K2386" i="2"/>
  <c r="K3131" i="2"/>
  <c r="K2428" i="2"/>
  <c r="K2423" i="2"/>
  <c r="K2317" i="2"/>
  <c r="K2161" i="2"/>
  <c r="K1551" i="2"/>
  <c r="K1524" i="2"/>
  <c r="K1337" i="2"/>
  <c r="K1254" i="2"/>
  <c r="K979" i="2"/>
  <c r="K685" i="2"/>
  <c r="K176" i="2"/>
  <c r="K269" i="2"/>
  <c r="K152" i="2"/>
  <c r="K4555" i="2"/>
  <c r="K3176" i="2"/>
  <c r="K2491" i="2"/>
  <c r="K1550" i="2"/>
  <c r="K5507" i="2"/>
  <c r="K2226" i="2"/>
  <c r="K5328" i="2"/>
  <c r="K5306" i="2"/>
  <c r="K5221" i="2"/>
  <c r="K5185" i="2"/>
  <c r="K5127" i="2"/>
  <c r="K3223" i="2"/>
  <c r="K5040" i="2"/>
  <c r="K4985" i="2"/>
  <c r="K4863" i="2"/>
  <c r="K4862" i="2"/>
  <c r="K4613" i="2"/>
  <c r="K4671" i="2"/>
  <c r="K4454" i="2"/>
  <c r="K4462" i="2"/>
  <c r="K4534" i="2"/>
  <c r="K4489" i="2"/>
  <c r="K4134" i="2"/>
  <c r="K4043" i="2"/>
  <c r="K3938" i="2"/>
  <c r="K3803" i="2"/>
  <c r="K3945" i="2"/>
  <c r="K3607" i="2"/>
  <c r="K3315" i="2"/>
  <c r="K3879" i="2"/>
  <c r="K4041" i="2"/>
  <c r="K2524" i="2"/>
  <c r="K3235" i="2"/>
  <c r="K2555" i="2"/>
  <c r="K2687" i="2"/>
  <c r="K1523" i="2"/>
  <c r="K3208" i="2"/>
  <c r="K2825" i="2"/>
  <c r="K2907" i="2"/>
  <c r="K2931" i="2"/>
  <c r="K1842" i="2"/>
  <c r="K1754" i="2"/>
  <c r="K1493" i="2"/>
  <c r="K1269" i="2"/>
  <c r="K1040" i="2"/>
  <c r="K1029" i="2"/>
  <c r="K649" i="2"/>
  <c r="K470" i="2"/>
  <c r="K3617" i="2"/>
  <c r="K2867" i="2"/>
  <c r="K1812" i="2"/>
  <c r="K4598" i="2"/>
  <c r="K4666" i="2"/>
  <c r="K2165" i="2"/>
  <c r="K4828" i="2"/>
  <c r="K4056" i="2"/>
  <c r="K4582" i="2"/>
  <c r="K4285" i="2"/>
  <c r="K4333" i="2"/>
  <c r="K4051" i="2"/>
  <c r="K4118" i="2"/>
  <c r="K4133" i="2"/>
  <c r="K3833" i="2"/>
  <c r="K3890" i="2"/>
  <c r="K3816" i="2"/>
  <c r="K3897" i="2"/>
  <c r="K3705" i="2"/>
  <c r="K3838" i="2"/>
  <c r="K4232" i="2"/>
  <c r="K2605" i="2"/>
  <c r="K1777" i="2"/>
  <c r="K2807" i="2"/>
  <c r="K2229" i="2"/>
  <c r="K2545" i="2"/>
  <c r="K1872" i="2"/>
  <c r="K2130" i="2"/>
  <c r="K1609" i="2"/>
  <c r="K1578" i="2"/>
  <c r="K1472" i="2"/>
  <c r="K1704" i="2"/>
  <c r="K1414" i="2"/>
  <c r="K1442" i="2"/>
  <c r="K1048" i="2"/>
  <c r="K1002" i="2"/>
  <c r="K931" i="2"/>
  <c r="K830" i="2"/>
  <c r="K711" i="2"/>
  <c r="K598" i="2"/>
  <c r="K561" i="2"/>
  <c r="K418" i="2"/>
  <c r="K331" i="2"/>
  <c r="K186" i="2"/>
  <c r="K71" i="2"/>
  <c r="K4359" i="2"/>
  <c r="K4388" i="2"/>
  <c r="K3852" i="2"/>
  <c r="K3747" i="2"/>
  <c r="K3156" i="2"/>
  <c r="K3220" i="2"/>
  <c r="K3023" i="2"/>
  <c r="K3270" i="2"/>
  <c r="K2537" i="2"/>
  <c r="K1946" i="2"/>
  <c r="K2217" i="2"/>
  <c r="K1827" i="2"/>
  <c r="K1597" i="2"/>
  <c r="K1801" i="2"/>
  <c r="K1444" i="2"/>
  <c r="K1828" i="2"/>
  <c r="K1114" i="2"/>
  <c r="K1742" i="2"/>
  <c r="K1186" i="2"/>
  <c r="K1086" i="2"/>
  <c r="K960" i="2"/>
  <c r="K789" i="2"/>
  <c r="K686" i="2"/>
  <c r="K590" i="2"/>
  <c r="K491" i="2"/>
  <c r="K449" i="2"/>
  <c r="K353" i="2"/>
  <c r="K321" i="2"/>
  <c r="K205" i="2"/>
  <c r="K157" i="2"/>
  <c r="K86" i="2"/>
  <c r="K31" i="2"/>
  <c r="K2387" i="2"/>
  <c r="K3942" i="2"/>
  <c r="K3506" i="2"/>
  <c r="K2628" i="2"/>
  <c r="K3896" i="2"/>
  <c r="K2918" i="2"/>
  <c r="K3341" i="2"/>
  <c r="K3312" i="2"/>
  <c r="K3033" i="2"/>
  <c r="K3019" i="2"/>
  <c r="K2823" i="2"/>
  <c r="K5035" i="2"/>
  <c r="K4481" i="2"/>
  <c r="K4585" i="2"/>
  <c r="K2954" i="2"/>
  <c r="K1834" i="2"/>
  <c r="K731" i="2"/>
  <c r="K55" i="2"/>
  <c r="K5325" i="2"/>
  <c r="K4337" i="2"/>
  <c r="K3147" i="2"/>
  <c r="K2463" i="2"/>
  <c r="K2855" i="2"/>
  <c r="K4931" i="2"/>
  <c r="K3755" i="2"/>
  <c r="K2403" i="2"/>
  <c r="K351" i="2"/>
  <c r="K4687" i="2"/>
  <c r="K4377" i="2"/>
  <c r="K3949" i="2"/>
  <c r="K2959" i="2"/>
  <c r="K1844" i="2"/>
  <c r="K817" i="2"/>
  <c r="K291" i="2"/>
  <c r="K3460" i="2"/>
  <c r="K2046" i="2"/>
  <c r="K1282" i="2"/>
  <c r="K604" i="2"/>
  <c r="K128" i="2"/>
  <c r="K3583" i="2"/>
  <c r="K3197" i="2"/>
  <c r="K2710" i="2"/>
  <c r="K1939" i="2"/>
  <c r="K2182" i="2"/>
  <c r="K1208" i="2"/>
  <c r="K5321" i="2"/>
  <c r="K581" i="2"/>
  <c r="K194" i="2"/>
  <c r="K5260" i="2"/>
  <c r="K4756" i="2"/>
  <c r="K3255" i="2"/>
  <c r="K1832" i="2"/>
  <c r="K5386" i="2"/>
  <c r="K4922" i="2"/>
  <c r="K4457" i="2"/>
  <c r="K3895" i="2"/>
  <c r="K3305" i="2"/>
  <c r="K2884" i="2"/>
  <c r="K2989" i="2"/>
  <c r="K2302" i="2"/>
  <c r="K1975" i="2"/>
  <c r="K1613" i="2"/>
  <c r="K1214" i="2"/>
  <c r="K1021" i="2"/>
  <c r="K619" i="2"/>
  <c r="K447" i="2"/>
  <c r="K114" i="2"/>
  <c r="K1164" i="2"/>
  <c r="K5535" i="2"/>
  <c r="K5257" i="2"/>
  <c r="K4994" i="2"/>
  <c r="K4168" i="2"/>
  <c r="K3454" i="2"/>
  <c r="K3479" i="2"/>
  <c r="K3495" i="2"/>
  <c r="K3072" i="2"/>
  <c r="K2599" i="2"/>
  <c r="K2455" i="2"/>
  <c r="K2337" i="2"/>
  <c r="K2262" i="2"/>
  <c r="K1308" i="2"/>
  <c r="K843" i="2"/>
  <c r="K250" i="2"/>
  <c r="K2903" i="2"/>
  <c r="K4240" i="2"/>
  <c r="K5236" i="2"/>
  <c r="K5135" i="2"/>
  <c r="K5025" i="2"/>
  <c r="K4902" i="2"/>
  <c r="K4599" i="2"/>
  <c r="K3739" i="2"/>
  <c r="K4085" i="2"/>
  <c r="K3108" i="2"/>
  <c r="K3191" i="2"/>
  <c r="K2941" i="2"/>
  <c r="K2683" i="2"/>
  <c r="K2363" i="2"/>
  <c r="K2303" i="2"/>
  <c r="K1758" i="2"/>
  <c r="K1156" i="2"/>
  <c r="K544" i="2"/>
  <c r="K2307" i="2"/>
  <c r="K4738" i="2"/>
  <c r="K4488" i="2"/>
  <c r="K4449" i="2"/>
  <c r="K4130" i="2"/>
  <c r="K3587" i="2"/>
  <c r="K3693" i="2"/>
  <c r="K4673" i="2"/>
  <c r="K3090" i="2"/>
  <c r="K1940" i="2"/>
  <c r="K1766" i="2"/>
  <c r="K1587" i="2"/>
  <c r="K1404" i="2"/>
  <c r="K1104" i="2"/>
  <c r="K766" i="2"/>
  <c r="K2782" i="2"/>
  <c r="K105" i="2"/>
  <c r="K3965" i="2"/>
  <c r="K3580" i="2"/>
  <c r="K2690" i="2"/>
  <c r="K2050" i="2"/>
  <c r="K1858" i="2"/>
  <c r="K1383" i="2"/>
  <c r="K1142" i="2"/>
  <c r="K876" i="2"/>
  <c r="K637" i="2"/>
  <c r="K336" i="2"/>
  <c r="K213" i="2"/>
  <c r="K59" i="2"/>
  <c r="K3644" i="2"/>
  <c r="K3358" i="2"/>
  <c r="K3104" i="2"/>
  <c r="K2651" i="2"/>
  <c r="K2586" i="2"/>
  <c r="K2913" i="2"/>
  <c r="K2316" i="2"/>
  <c r="K2266" i="2"/>
  <c r="K1861" i="2"/>
  <c r="K1968" i="2"/>
  <c r="K1848" i="2"/>
  <c r="K2336" i="2"/>
  <c r="K1416" i="2"/>
  <c r="K1366" i="2"/>
  <c r="K1125" i="2"/>
  <c r="K911" i="2"/>
  <c r="K773" i="2"/>
  <c r="K670" i="2"/>
  <c r="K553" i="2"/>
  <c r="K343" i="2"/>
  <c r="K169" i="2"/>
  <c r="K5471" i="2"/>
  <c r="K5292" i="2"/>
  <c r="K5018" i="2"/>
  <c r="K5252" i="2"/>
  <c r="K5555" i="2"/>
  <c r="K4776" i="2"/>
  <c r="K3841" i="2"/>
  <c r="K2695" i="2"/>
  <c r="K2040" i="2"/>
  <c r="K4122" i="2"/>
  <c r="K3518" i="2"/>
  <c r="K5297" i="2"/>
  <c r="K5006" i="2"/>
  <c r="K4897" i="2"/>
  <c r="K5067" i="2"/>
  <c r="K4689" i="2"/>
  <c r="K4349" i="2"/>
  <c r="K3964" i="2"/>
  <c r="K3880" i="2"/>
  <c r="K3489" i="2"/>
  <c r="K3342" i="2"/>
  <c r="K3046" i="2"/>
  <c r="K2891" i="2"/>
  <c r="K2536" i="2"/>
  <c r="K2564" i="2"/>
  <c r="K712" i="2"/>
  <c r="K2305" i="2"/>
  <c r="K1510" i="2"/>
  <c r="K1952" i="2"/>
  <c r="K1623" i="2"/>
  <c r="K1465" i="2"/>
  <c r="K1420" i="2"/>
  <c r="K1167" i="2"/>
  <c r="K1273" i="2"/>
  <c r="K970" i="2"/>
  <c r="K902" i="2"/>
  <c r="K730" i="2"/>
  <c r="K726" i="2"/>
  <c r="K607" i="2"/>
  <c r="K521" i="2"/>
  <c r="K355" i="2"/>
  <c r="K292" i="2"/>
  <c r="K190" i="2"/>
  <c r="K57" i="2"/>
  <c r="K455" i="2"/>
  <c r="K1166" i="2"/>
  <c r="K4188" i="2"/>
  <c r="K2583" i="2"/>
  <c r="K5531" i="2"/>
  <c r="K5448" i="2"/>
  <c r="K5291" i="2"/>
  <c r="K5187" i="2"/>
  <c r="K5265" i="2"/>
  <c r="K4963" i="2"/>
  <c r="K4836" i="2"/>
  <c r="K4629" i="2"/>
  <c r="K4647" i="2"/>
  <c r="K4244" i="2"/>
  <c r="K4781" i="2"/>
  <c r="K4054" i="2"/>
  <c r="K4025" i="2"/>
  <c r="K4227" i="2"/>
  <c r="K4139" i="2"/>
  <c r="K3906" i="2"/>
  <c r="K3940" i="2"/>
  <c r="K3549" i="2"/>
  <c r="K3119" i="2"/>
  <c r="K3955" i="2"/>
  <c r="K3584" i="2"/>
  <c r="K3182" i="2"/>
  <c r="K3288" i="2"/>
  <c r="K2986" i="2"/>
  <c r="K3251" i="2"/>
  <c r="K2723" i="2"/>
  <c r="K2634" i="2"/>
  <c r="K2965" i="2"/>
  <c r="K2326" i="2"/>
  <c r="K2642" i="2"/>
  <c r="K2502" i="2"/>
  <c r="K2188" i="2"/>
  <c r="K2107" i="2"/>
  <c r="K2134" i="2"/>
  <c r="K2142" i="2"/>
  <c r="K2014" i="2"/>
  <c r="K1517" i="2"/>
  <c r="K1417" i="2"/>
  <c r="K1130" i="2"/>
  <c r="K972" i="2"/>
  <c r="K853" i="2"/>
  <c r="K513" i="2"/>
  <c r="K380" i="2"/>
  <c r="K172" i="2"/>
  <c r="K4691" i="2"/>
  <c r="K3348" i="2"/>
  <c r="K2353" i="2"/>
  <c r="K1692" i="2"/>
  <c r="K5510" i="2"/>
  <c r="K5391" i="2"/>
  <c r="K5384" i="2"/>
  <c r="K5314" i="2"/>
  <c r="K5204" i="2"/>
  <c r="K5215" i="2"/>
  <c r="K5104" i="2"/>
  <c r="K4958" i="2"/>
  <c r="K4578" i="2"/>
  <c r="K4914" i="2"/>
  <c r="K4959" i="2"/>
  <c r="K4932" i="2"/>
  <c r="K4557" i="2"/>
  <c r="K5122" i="2"/>
  <c r="K4734" i="2"/>
  <c r="K4461" i="2"/>
  <c r="K4097" i="2"/>
  <c r="K4199" i="2"/>
  <c r="K3589" i="2"/>
  <c r="K3800" i="2"/>
  <c r="K3738" i="2"/>
  <c r="K4081" i="2"/>
  <c r="K3726" i="2"/>
  <c r="K3357" i="2"/>
  <c r="K3227" i="2"/>
  <c r="K3361" i="2"/>
  <c r="K3055" i="2"/>
  <c r="K3079" i="2"/>
  <c r="K2952" i="2"/>
  <c r="K2696" i="2"/>
  <c r="K2708" i="2"/>
  <c r="K2797" i="2"/>
  <c r="K3398" i="2"/>
  <c r="K2178" i="2"/>
  <c r="K2439" i="2"/>
  <c r="K1855" i="2"/>
  <c r="K1926" i="2"/>
  <c r="K1837" i="2"/>
  <c r="K1547" i="2"/>
  <c r="K1461" i="2"/>
  <c r="K1344" i="2"/>
  <c r="K1089" i="2"/>
  <c r="K4438" i="2"/>
  <c r="K459" i="2"/>
  <c r="K3910" i="2"/>
  <c r="K3155" i="2"/>
  <c r="K1880" i="2"/>
  <c r="K4887" i="2"/>
  <c r="K4745" i="2"/>
  <c r="K4854" i="2"/>
  <c r="K4554" i="2"/>
  <c r="K4245" i="2"/>
  <c r="K4272" i="2"/>
  <c r="K4345" i="2"/>
  <c r="K3901" i="2"/>
  <c r="K4352" i="2"/>
  <c r="K4211" i="2"/>
  <c r="K3995" i="2"/>
  <c r="K3878" i="2"/>
  <c r="K3926" i="2"/>
  <c r="K3999" i="2"/>
  <c r="K3997" i="2"/>
  <c r="K4082" i="2"/>
  <c r="K3509" i="2"/>
  <c r="K3697" i="2"/>
  <c r="K2668" i="2"/>
  <c r="K1943" i="2"/>
  <c r="K2776" i="2"/>
  <c r="K2199" i="2"/>
  <c r="K2242" i="2"/>
  <c r="K2062" i="2"/>
  <c r="K1698" i="2"/>
  <c r="K1540" i="2"/>
  <c r="K1445" i="2"/>
  <c r="K1585" i="2"/>
  <c r="K1270" i="2"/>
  <c r="K2418" i="2"/>
  <c r="K1616" i="2"/>
  <c r="K1122" i="2"/>
  <c r="K982" i="2"/>
  <c r="K1175" i="2"/>
  <c r="K882" i="2"/>
  <c r="K735" i="2"/>
  <c r="K601" i="2"/>
  <c r="K493" i="2"/>
  <c r="K460" i="2"/>
  <c r="K313" i="2"/>
  <c r="K185" i="2"/>
  <c r="K75" i="2"/>
  <c r="K4354" i="2"/>
  <c r="K4277" i="2"/>
  <c r="K4180" i="2"/>
  <c r="K3628" i="2"/>
  <c r="K3675" i="2"/>
  <c r="K2350" i="2"/>
  <c r="K2895" i="2"/>
  <c r="K2779" i="2"/>
  <c r="K2562" i="2"/>
  <c r="K2373" i="2"/>
  <c r="K2004" i="2"/>
  <c r="K1807" i="2"/>
  <c r="K1901" i="2"/>
  <c r="K1881" i="2"/>
  <c r="K4546" i="2"/>
  <c r="K5549" i="2"/>
  <c r="K5485" i="2"/>
  <c r="K5326" i="2"/>
  <c r="K5348" i="2"/>
  <c r="K5288" i="2"/>
  <c r="K5202" i="2"/>
  <c r="K5138" i="2"/>
  <c r="K5102" i="2"/>
  <c r="K4982" i="2"/>
  <c r="K4847" i="2"/>
  <c r="K4948" i="2"/>
  <c r="K4651" i="2"/>
  <c r="K5532" i="2"/>
  <c r="K5470" i="2"/>
  <c r="K4860" i="2"/>
  <c r="K4456" i="2"/>
  <c r="K4392" i="2"/>
  <c r="K3873" i="2"/>
  <c r="K3641" i="2"/>
  <c r="K3198" i="2"/>
  <c r="K2532" i="2"/>
  <c r="K2556" i="2"/>
  <c r="K2100" i="2"/>
  <c r="K4837" i="2"/>
  <c r="K4424" i="2"/>
  <c r="K4233" i="2"/>
  <c r="K3575" i="2"/>
  <c r="K3673" i="2"/>
  <c r="K3215" i="2"/>
  <c r="K5378" i="2"/>
  <c r="K5387" i="2"/>
  <c r="K5349" i="2"/>
  <c r="K5181" i="2"/>
  <c r="K5240" i="2"/>
  <c r="K4988" i="2"/>
  <c r="K5059" i="2"/>
  <c r="K4784" i="2"/>
  <c r="K4785" i="2"/>
  <c r="K4553" i="2"/>
  <c r="K4526" i="2"/>
  <c r="K4317" i="2"/>
  <c r="K3750" i="2"/>
  <c r="K4466" i="2"/>
  <c r="K4351" i="2"/>
  <c r="K4024" i="2"/>
  <c r="K4163" i="2"/>
  <c r="K3172" i="2"/>
  <c r="K4127" i="2"/>
  <c r="K3871" i="2"/>
  <c r="K3798" i="2"/>
  <c r="K3678" i="2"/>
  <c r="K3428" i="2"/>
  <c r="K3785" i="2"/>
  <c r="K3399" i="2"/>
  <c r="K3319" i="2"/>
  <c r="K3502" i="2"/>
  <c r="K3272" i="2"/>
  <c r="K3276" i="2"/>
  <c r="K3031" i="2"/>
  <c r="K2993" i="2"/>
  <c r="K3190" i="2"/>
  <c r="K2765" i="2"/>
  <c r="K3006" i="2"/>
  <c r="K2294" i="2"/>
  <c r="K2660" i="2"/>
  <c r="K2521" i="2"/>
  <c r="K2659" i="2"/>
  <c r="K2492" i="2"/>
  <c r="K2413" i="2"/>
  <c r="K2300" i="2"/>
  <c r="K2096" i="2"/>
  <c r="K2938" i="2"/>
  <c r="K338" i="2"/>
  <c r="K2026" i="2"/>
  <c r="K1759" i="2"/>
  <c r="K1755" i="2"/>
  <c r="K1591" i="2"/>
  <c r="K1949" i="2"/>
  <c r="K1557" i="2"/>
  <c r="K2132" i="2"/>
  <c r="K1372" i="2"/>
  <c r="K1333" i="2"/>
  <c r="K2249" i="2"/>
  <c r="K1212" i="2"/>
  <c r="K1232" i="2"/>
  <c r="K1126" i="2"/>
  <c r="K1088" i="2"/>
  <c r="K849" i="2"/>
  <c r="K834" i="2"/>
  <c r="K926" i="2"/>
  <c r="K810" i="2"/>
  <c r="K794" i="2"/>
  <c r="K628" i="2"/>
  <c r="K719" i="2"/>
  <c r="K527" i="2"/>
  <c r="K538" i="2"/>
  <c r="K440" i="2"/>
  <c r="K390" i="2"/>
  <c r="K3810" i="2"/>
  <c r="K270" i="2"/>
  <c r="K199" i="2"/>
  <c r="K138" i="2"/>
  <c r="K56" i="2"/>
  <c r="K8" i="2"/>
  <c r="K474" i="2"/>
  <c r="K867" i="2"/>
  <c r="K1182" i="2"/>
  <c r="K1440" i="2"/>
  <c r="K3664" i="2"/>
  <c r="K2827" i="2"/>
  <c r="K1899" i="2"/>
  <c r="K5529" i="2"/>
  <c r="K5478" i="2"/>
  <c r="K5404" i="2"/>
  <c r="K5319" i="2"/>
  <c r="K5281" i="2"/>
  <c r="K5219" i="2"/>
  <c r="K5151" i="2"/>
  <c r="K5081" i="2"/>
  <c r="K5022" i="2"/>
  <c r="K4794" i="2"/>
  <c r="K5305" i="2"/>
  <c r="K4874" i="2"/>
  <c r="K4758" i="2"/>
  <c r="K4605" i="2"/>
  <c r="K4366" i="2"/>
  <c r="K4527" i="2"/>
  <c r="K4372" i="2"/>
  <c r="K4384" i="2"/>
  <c r="K4039" i="2"/>
  <c r="K4184" i="2"/>
  <c r="K4229" i="2"/>
  <c r="K4169" i="2"/>
  <c r="K3722" i="2"/>
  <c r="K3961" i="2"/>
  <c r="K3882" i="2"/>
  <c r="K3501" i="2"/>
  <c r="K3745" i="2"/>
  <c r="K3448" i="2"/>
  <c r="K3465" i="2"/>
  <c r="K3299" i="2"/>
  <c r="K3328" i="2"/>
  <c r="K3048" i="2"/>
  <c r="K3647" i="2"/>
  <c r="K2821" i="2"/>
  <c r="K3136" i="2"/>
  <c r="K2584" i="2"/>
  <c r="K2812" i="2"/>
  <c r="K2608" i="2"/>
  <c r="K2704" i="2"/>
  <c r="K3040" i="2"/>
  <c r="K2775" i="2"/>
  <c r="K2379" i="2"/>
  <c r="K2206" i="2"/>
  <c r="K2087" i="2"/>
  <c r="K1628" i="2"/>
  <c r="K608" i="2"/>
  <c r="K1262" i="2"/>
  <c r="K1068" i="2"/>
  <c r="K975" i="2"/>
  <c r="K745" i="2"/>
  <c r="K411" i="2"/>
  <c r="K275" i="2"/>
  <c r="K104" i="2"/>
  <c r="K4261" i="2"/>
  <c r="K2658" i="2"/>
  <c r="K996" i="2"/>
  <c r="K5557" i="2"/>
  <c r="K5493" i="2"/>
  <c r="K5433" i="2"/>
  <c r="K5358" i="2"/>
  <c r="K5296" i="2"/>
  <c r="K5254" i="2"/>
  <c r="K5189" i="2"/>
  <c r="K5109" i="2"/>
  <c r="K5118" i="2"/>
  <c r="K4852" i="2"/>
  <c r="K4895" i="2"/>
  <c r="K4783" i="2"/>
  <c r="K4806" i="2"/>
  <c r="K4397" i="2"/>
  <c r="K4437" i="2"/>
  <c r="K4425" i="2"/>
  <c r="K4249" i="2"/>
  <c r="K3652" i="2"/>
  <c r="K3863" i="2"/>
  <c r="K3979" i="2"/>
  <c r="K3758" i="2"/>
  <c r="K3629" i="2"/>
  <c r="K4033" i="2"/>
  <c r="K3514" i="2"/>
  <c r="K3232" i="2"/>
  <c r="K3401" i="2"/>
  <c r="K3263" i="2"/>
  <c r="K3224" i="2"/>
  <c r="K2546" i="2"/>
  <c r="K2760" i="2"/>
  <c r="K2168" i="2"/>
  <c r="K2374" i="2"/>
  <c r="K2356" i="2"/>
  <c r="K2473" i="2"/>
  <c r="K2355" i="2"/>
  <c r="K2553" i="2"/>
  <c r="K1798" i="2"/>
  <c r="K2390" i="2"/>
  <c r="K1552" i="2"/>
  <c r="K1599" i="2"/>
  <c r="K1352" i="2"/>
  <c r="K1079" i="2"/>
  <c r="K782" i="2"/>
  <c r="K631" i="2"/>
  <c r="K421" i="2"/>
  <c r="K4368" i="2"/>
  <c r="K2638" i="2"/>
  <c r="K4724" i="2"/>
  <c r="K4782" i="2"/>
  <c r="K4624" i="2"/>
  <c r="K4628" i="2"/>
  <c r="K4464" i="2"/>
  <c r="K4455" i="2"/>
  <c r="K4596" i="2"/>
  <c r="K4420" i="2"/>
  <c r="K4079" i="2"/>
  <c r="K3749" i="2"/>
  <c r="K4223" i="2"/>
  <c r="K4100" i="2"/>
  <c r="K4210" i="2"/>
  <c r="K3433" i="2"/>
  <c r="K4778" i="2"/>
  <c r="K3830" i="2"/>
  <c r="K3592" i="2"/>
  <c r="K3794" i="2"/>
  <c r="K4326" i="2"/>
  <c r="K2344" i="2"/>
  <c r="K1656" i="2"/>
  <c r="K2830" i="2"/>
  <c r="K3151" i="2"/>
  <c r="K2333" i="2"/>
  <c r="K2077" i="2"/>
  <c r="K1806" i="2"/>
  <c r="K1581" i="2"/>
  <c r="K1629" i="2"/>
  <c r="K1310" i="2"/>
  <c r="K1419" i="2"/>
  <c r="K948" i="2"/>
  <c r="K1666" i="2"/>
  <c r="K1147" i="2"/>
  <c r="K1097" i="2"/>
  <c r="K1460" i="2"/>
  <c r="K808" i="2"/>
  <c r="K718" i="2"/>
  <c r="K615" i="2"/>
  <c r="K462" i="2"/>
  <c r="K427" i="2"/>
  <c r="K281" i="2"/>
  <c r="K165" i="2"/>
  <c r="K28" i="2"/>
  <c r="K4552" i="2"/>
  <c r="K5050" i="2"/>
  <c r="K3710" i="2"/>
  <c r="K3762" i="2"/>
  <c r="K3424" i="2"/>
  <c r="K3185" i="2"/>
  <c r="K2778" i="2"/>
  <c r="K2539" i="2"/>
  <c r="K2202" i="2"/>
  <c r="K2740" i="2"/>
  <c r="K1884" i="2"/>
  <c r="K1563" i="2"/>
  <c r="K2304" i="2"/>
  <c r="K1875" i="2"/>
  <c r="K1886" i="2"/>
  <c r="K1353" i="2"/>
  <c r="K1250" i="2"/>
  <c r="K1109" i="2"/>
  <c r="K1007" i="2"/>
  <c r="K910" i="2"/>
  <c r="K954" i="2"/>
  <c r="K780" i="2"/>
  <c r="K777" i="2"/>
  <c r="K651" i="2"/>
  <c r="K1496" i="2"/>
  <c r="K425" i="2"/>
  <c r="K328" i="2"/>
  <c r="K257" i="2"/>
  <c r="K196" i="2"/>
  <c r="K145" i="2"/>
  <c r="K67" i="2"/>
  <c r="K14" i="2"/>
  <c r="K3261" i="2"/>
  <c r="K3545" i="2"/>
  <c r="K3175" i="2"/>
  <c r="K3638" i="2"/>
  <c r="K3038" i="2"/>
  <c r="K3158" i="2"/>
  <c r="K3140" i="2"/>
  <c r="K3105" i="2"/>
  <c r="K3064" i="2"/>
  <c r="K3281" i="2"/>
  <c r="K2916" i="2"/>
  <c r="K2640" i="2"/>
  <c r="K2900" i="2"/>
  <c r="K2863" i="2"/>
  <c r="K2877" i="2"/>
  <c r="K3008" i="2"/>
  <c r="K2741" i="2"/>
  <c r="K2666" i="2"/>
  <c r="K2301" i="2"/>
  <c r="K2299" i="2"/>
  <c r="K2306" i="2"/>
  <c r="K5070" i="2"/>
  <c r="K5339" i="2"/>
  <c r="K2513" i="2"/>
  <c r="K1553" i="2"/>
  <c r="K2686" i="2"/>
  <c r="K3645" i="2"/>
  <c r="K2630" i="2"/>
  <c r="K437" i="2"/>
  <c r="K2834" i="2"/>
  <c r="K4263" i="2"/>
  <c r="K2504" i="2"/>
  <c r="K1295" i="2"/>
  <c r="K19" i="2"/>
  <c r="K4723" i="2"/>
  <c r="K3297" i="2"/>
  <c r="K2315" i="2"/>
  <c r="K548" i="2"/>
  <c r="K5464" i="2"/>
  <c r="K4632" i="2"/>
  <c r="K3022" i="2"/>
  <c r="K2329" i="2"/>
  <c r="K1662" i="2"/>
  <c r="K4519" i="2"/>
  <c r="K4600" i="2"/>
  <c r="K4370" i="2"/>
  <c r="K3953" i="2"/>
  <c r="K2824" i="2"/>
  <c r="K1671" i="2"/>
  <c r="K1342" i="2"/>
  <c r="K988" i="2"/>
  <c r="K299" i="2"/>
  <c r="K3553" i="2"/>
  <c r="K2750" i="2"/>
  <c r="K1145" i="2"/>
  <c r="K1170" i="2"/>
  <c r="K596" i="2"/>
  <c r="K156" i="2"/>
  <c r="K3717" i="2"/>
  <c r="K3195" i="2"/>
  <c r="K2411" i="2"/>
  <c r="K2325" i="2"/>
  <c r="K2148" i="2"/>
  <c r="K1706" i="2"/>
  <c r="K4535" i="2"/>
  <c r="K1178" i="2"/>
  <c r="K809" i="2"/>
  <c r="K629" i="2"/>
  <c r="K4675" i="2"/>
  <c r="K5364" i="2"/>
  <c r="K5107" i="2"/>
  <c r="K4394" i="2"/>
  <c r="K2274" i="2"/>
  <c r="K3691" i="2"/>
  <c r="K5243" i="2"/>
  <c r="K5134" i="2"/>
  <c r="K4496" i="2"/>
  <c r="K4325" i="2"/>
  <c r="K3371" i="2"/>
  <c r="K3084" i="2"/>
  <c r="K2673" i="2"/>
  <c r="K2246" i="2"/>
  <c r="K2021" i="2"/>
  <c r="K1504" i="2"/>
  <c r="K1343" i="2"/>
  <c r="K974" i="2"/>
  <c r="K905" i="2"/>
  <c r="K713" i="2"/>
  <c r="K532" i="2"/>
  <c r="K284" i="2"/>
  <c r="K22" i="2"/>
  <c r="K1275" i="2"/>
  <c r="K2166" i="2"/>
  <c r="K5390" i="2"/>
  <c r="K5129" i="2"/>
  <c r="K4961" i="2"/>
  <c r="K4636" i="2"/>
  <c r="K4514" i="2"/>
  <c r="K4547" i="2"/>
  <c r="K4090" i="2"/>
  <c r="K3713" i="2"/>
  <c r="K3522" i="2"/>
  <c r="K4177" i="2"/>
  <c r="K3171" i="2"/>
  <c r="K3354" i="2"/>
  <c r="K2932" i="2"/>
  <c r="K3018" i="2"/>
  <c r="K2639" i="2"/>
  <c r="K2542" i="2"/>
  <c r="K2065" i="2"/>
  <c r="K1922" i="2"/>
  <c r="K1267" i="2"/>
  <c r="K883" i="2"/>
  <c r="K484" i="2"/>
  <c r="K121" i="2"/>
  <c r="K2799" i="2"/>
  <c r="K5561" i="2"/>
  <c r="K5462" i="2"/>
  <c r="K5299" i="2"/>
  <c r="K5206" i="2"/>
  <c r="K5184" i="2"/>
  <c r="K4861" i="2"/>
  <c r="K4845" i="2"/>
  <c r="K4540" i="2"/>
  <c r="K4279" i="2"/>
  <c r="K4297" i="2"/>
  <c r="K3748" i="2"/>
  <c r="K3649" i="2"/>
  <c r="K3529" i="2"/>
  <c r="K3169" i="2"/>
  <c r="K3135" i="2"/>
  <c r="K2756" i="2"/>
  <c r="K2650" i="2"/>
  <c r="K2655" i="2"/>
  <c r="K1892" i="2"/>
  <c r="K1725" i="2"/>
  <c r="K1386" i="2"/>
  <c r="K870" i="2"/>
  <c r="K433" i="2"/>
  <c r="K1508" i="2"/>
  <c r="K4981" i="2"/>
  <c r="K4703" i="2"/>
  <c r="K4548" i="2"/>
  <c r="K4340" i="2"/>
  <c r="K4215" i="2"/>
  <c r="K4058" i="2"/>
  <c r="K5014" i="2"/>
  <c r="K3547" i="2"/>
  <c r="K3767" i="2"/>
  <c r="K2773" i="2"/>
  <c r="K2614" i="2"/>
  <c r="K2112" i="2"/>
  <c r="K1960" i="2"/>
  <c r="K1586" i="2"/>
  <c r="K1377" i="2"/>
  <c r="K1288" i="2"/>
  <c r="K1001" i="2"/>
  <c r="K823" i="2"/>
  <c r="K647" i="2"/>
  <c r="K416" i="2"/>
  <c r="K174" i="2"/>
  <c r="K4381" i="2"/>
  <c r="K3813" i="2"/>
  <c r="K3206" i="2"/>
  <c r="K2420" i="2"/>
  <c r="K2452" i="2"/>
  <c r="K2213" i="2"/>
  <c r="K1455" i="2"/>
  <c r="K4742" i="2"/>
  <c r="K5468" i="2"/>
  <c r="K5333" i="2"/>
  <c r="K5205" i="2"/>
  <c r="K5173" i="2"/>
  <c r="K4870" i="2"/>
  <c r="K3788" i="2"/>
  <c r="K5397" i="2"/>
  <c r="K4329" i="2"/>
  <c r="K3421" i="2"/>
  <c r="K2752" i="2"/>
  <c r="K2288" i="2"/>
  <c r="K4642" i="2"/>
  <c r="K4201" i="2"/>
  <c r="K3345" i="2"/>
  <c r="K5357" i="2"/>
  <c r="K5230" i="2"/>
  <c r="K5101" i="2"/>
  <c r="K5246" i="2"/>
  <c r="K4844" i="2"/>
  <c r="K5031" i="2"/>
  <c r="K2189" i="2"/>
  <c r="K4566" i="2"/>
  <c r="K1740" i="2"/>
  <c r="K3966" i="2"/>
  <c r="K4304" i="2"/>
  <c r="K4463" i="2"/>
  <c r="K1107" i="2"/>
  <c r="K1663" i="2"/>
  <c r="K3395" i="2"/>
  <c r="K1615" i="2"/>
  <c r="K5556" i="2"/>
  <c r="K4066" i="2"/>
  <c r="K3789" i="2"/>
  <c r="K2024" i="2"/>
  <c r="K848" i="2"/>
  <c r="K3560" i="2"/>
  <c r="K4440" i="2"/>
  <c r="K3249" i="2"/>
  <c r="K2381" i="2"/>
  <c r="K84" i="2"/>
  <c r="K2575" i="2"/>
  <c r="K4194" i="2"/>
  <c r="K3557" i="2"/>
  <c r="K1825" i="2"/>
  <c r="K1403" i="2"/>
  <c r="K4136" i="2"/>
  <c r="K4604" i="2"/>
  <c r="K4251" i="2"/>
  <c r="K3969" i="2"/>
  <c r="K2958" i="2"/>
  <c r="K1907" i="2"/>
  <c r="K1389" i="2"/>
  <c r="K856" i="2"/>
  <c r="K253" i="2"/>
  <c r="K3899" i="2"/>
  <c r="K2193" i="2"/>
  <c r="K1393" i="2"/>
  <c r="K989" i="2"/>
  <c r="K545" i="2"/>
  <c r="K116" i="2"/>
  <c r="K3694" i="2"/>
  <c r="K2950" i="2"/>
  <c r="K2849" i="2"/>
  <c r="K2146" i="2"/>
  <c r="K2196" i="2"/>
  <c r="K1752" i="2"/>
  <c r="K1443" i="2"/>
  <c r="K1179" i="2"/>
  <c r="K793" i="2"/>
  <c r="K373" i="2"/>
  <c r="K5546" i="2"/>
  <c r="K5020" i="2"/>
  <c r="K4977" i="2"/>
  <c r="K4228" i="2"/>
  <c r="K1562" i="2"/>
  <c r="K3861" i="2"/>
  <c r="K5222" i="2"/>
  <c r="K4518" i="2"/>
  <c r="K4271" i="2"/>
  <c r="K4274" i="2"/>
  <c r="K3898" i="2"/>
  <c r="K3045" i="2"/>
  <c r="K2772" i="2"/>
  <c r="K2367" i="2"/>
  <c r="K1977" i="2"/>
  <c r="K1694" i="2"/>
  <c r="K1433" i="2"/>
  <c r="K1161" i="2"/>
  <c r="K945" i="2"/>
  <c r="K662" i="2"/>
  <c r="K452" i="2"/>
  <c r="K225" i="2"/>
  <c r="K10" i="2"/>
  <c r="K1287" i="2"/>
  <c r="K1863" i="2"/>
  <c r="K5350" i="2"/>
  <c r="K5228" i="2"/>
  <c r="K4869" i="2"/>
  <c r="K4497" i="2"/>
  <c r="K4416" i="2"/>
  <c r="K4396" i="2"/>
  <c r="K3723" i="2"/>
  <c r="K3657" i="2"/>
  <c r="K3407" i="2"/>
  <c r="K3530" i="2"/>
  <c r="K3396" i="2"/>
  <c r="K3106" i="2"/>
  <c r="K2814" i="2"/>
  <c r="K2786" i="2"/>
  <c r="K2397" i="2"/>
  <c r="K2032" i="2"/>
  <c r="K1904" i="2"/>
  <c r="K1933" i="2"/>
  <c r="K1381" i="2"/>
  <c r="K1215" i="2"/>
  <c r="K466" i="2"/>
  <c r="K82" i="2"/>
  <c r="K2730" i="2"/>
  <c r="K5542" i="2"/>
  <c r="K5419" i="2"/>
  <c r="K5365" i="2"/>
  <c r="K5225" i="2"/>
  <c r="K4936" i="2"/>
  <c r="K4539" i="2"/>
  <c r="K4938" i="2"/>
  <c r="K4542" i="2"/>
  <c r="K4698" i="2"/>
  <c r="K4060" i="2"/>
  <c r="K3801" i="2"/>
  <c r="K3790" i="2"/>
  <c r="K3797" i="2"/>
  <c r="K3134" i="2"/>
  <c r="K2402" i="2"/>
  <c r="K2744" i="2"/>
  <c r="K2371" i="2"/>
  <c r="K2310" i="2"/>
  <c r="K2098" i="2"/>
  <c r="K1600" i="2"/>
  <c r="K1319" i="2"/>
  <c r="K753" i="2"/>
  <c r="K4474" i="2"/>
  <c r="K2167" i="2"/>
  <c r="K4818" i="2"/>
  <c r="K4590" i="2"/>
  <c r="K4314" i="2"/>
  <c r="K4638" i="2"/>
  <c r="K4224" i="2"/>
  <c r="K4023" i="2"/>
  <c r="K4925" i="2"/>
  <c r="K3892" i="2"/>
  <c r="K3827" i="2"/>
  <c r="K2578" i="2"/>
  <c r="K2372" i="2"/>
  <c r="K2422" i="2"/>
  <c r="K1891" i="2"/>
  <c r="K1788" i="2"/>
  <c r="K1407" i="2"/>
  <c r="K1090" i="2"/>
  <c r="K962" i="2"/>
  <c r="K862" i="2"/>
  <c r="K550" i="2"/>
  <c r="K359" i="2"/>
  <c r="K132" i="2"/>
  <c r="K4453" i="2"/>
  <c r="K642" i="2"/>
  <c r="K3390" i="2"/>
  <c r="K2664" i="2"/>
  <c r="K2069" i="2"/>
  <c r="K2544" i="2"/>
  <c r="K1610" i="2"/>
  <c r="K4475" i="2"/>
  <c r="K5467" i="2"/>
  <c r="K5355" i="2"/>
  <c r="K5190" i="2"/>
  <c r="K4983" i="2"/>
  <c r="K4915" i="2"/>
  <c r="K5567" i="2"/>
  <c r="K5438" i="2"/>
  <c r="K4670" i="2"/>
  <c r="K3567" i="2"/>
  <c r="K2791" i="2"/>
  <c r="K2688" i="2"/>
  <c r="K4562" i="2"/>
  <c r="K3851" i="2"/>
  <c r="K3430" i="2"/>
  <c r="K5342" i="2"/>
  <c r="K5209" i="2"/>
  <c r="K5087" i="2"/>
  <c r="K5045" i="2"/>
  <c r="K4871" i="2"/>
  <c r="K4875" i="2"/>
  <c r="K4406" i="2"/>
  <c r="K4278" i="2"/>
  <c r="K5259" i="2"/>
  <c r="K569" i="2"/>
  <c r="K3053" i="2"/>
  <c r="K3148" i="2"/>
  <c r="K4108" i="2"/>
  <c r="K588" i="2"/>
  <c r="K1039" i="2"/>
  <c r="K2592" i="2"/>
  <c r="K2194" i="2"/>
  <c r="K5100" i="2"/>
  <c r="K4909" i="2"/>
  <c r="K3291" i="2"/>
  <c r="K1645" i="2"/>
  <c r="K699" i="2"/>
  <c r="K5441" i="2"/>
  <c r="K2908" i="2"/>
  <c r="K2966" i="2"/>
  <c r="K2061" i="2"/>
  <c r="K2207" i="2"/>
  <c r="K5037" i="2"/>
  <c r="K4202" i="2"/>
  <c r="K2611" i="2"/>
  <c r="K2090" i="2"/>
  <c r="K1018" i="2"/>
  <c r="K1579" i="2"/>
  <c r="K4472" i="2"/>
  <c r="K4053" i="2"/>
  <c r="K3981" i="2"/>
  <c r="K3162" i="2"/>
  <c r="K1677" i="2"/>
  <c r="K1180" i="2"/>
  <c r="K551" i="2"/>
  <c r="K4630" i="2"/>
  <c r="K3021" i="2"/>
  <c r="K2016" i="2"/>
  <c r="K1388" i="2"/>
  <c r="K880" i="2"/>
  <c r="K318" i="2"/>
  <c r="K3546" i="2"/>
  <c r="K3217" i="2"/>
  <c r="K3003" i="2"/>
  <c r="K2809" i="2"/>
  <c r="K2127" i="2"/>
  <c r="K1985" i="2"/>
  <c r="K1785" i="2"/>
  <c r="K1311" i="2"/>
  <c r="K832" i="2"/>
  <c r="K1154" i="2"/>
  <c r="K288" i="2"/>
  <c r="K5454" i="2"/>
  <c r="K5082" i="2"/>
  <c r="K5491" i="2"/>
  <c r="K3576" i="2"/>
  <c r="K4620" i="2"/>
  <c r="K5400" i="2"/>
  <c r="K5207" i="2"/>
  <c r="K3903" i="2"/>
  <c r="K4458" i="2"/>
  <c r="K3729" i="2"/>
  <c r="K3303" i="2"/>
  <c r="K2846" i="2"/>
  <c r="K2747" i="2"/>
  <c r="K2635" i="2"/>
  <c r="K1753" i="2"/>
  <c r="K1324" i="2"/>
  <c r="K4840" i="2"/>
  <c r="K991" i="2"/>
  <c r="K815" i="2"/>
  <c r="K653" i="2"/>
  <c r="K2783" i="2"/>
  <c r="K137" i="2"/>
  <c r="K675" i="2"/>
  <c r="K3826" i="2"/>
  <c r="K5389" i="2"/>
  <c r="K4884" i="2"/>
  <c r="K3869" i="2"/>
  <c r="K4892" i="2"/>
  <c r="K4385" i="2"/>
  <c r="K4363" i="2"/>
  <c r="K3211" i="2"/>
  <c r="K3771" i="2"/>
  <c r="K3440" i="2"/>
  <c r="K3651" i="2"/>
  <c r="K3480" i="2"/>
  <c r="K3306" i="2"/>
  <c r="K3137" i="2"/>
  <c r="K2685" i="2"/>
  <c r="K2311" i="2"/>
  <c r="K2295" i="2"/>
  <c r="K2248" i="2"/>
  <c r="K2009" i="2"/>
  <c r="K1418" i="2"/>
  <c r="K1203" i="2"/>
  <c r="K787" i="2"/>
  <c r="K286" i="2"/>
  <c r="K4288" i="2"/>
  <c r="K2445" i="2"/>
  <c r="K5496" i="2"/>
  <c r="K5010" i="2"/>
  <c r="K5242" i="2"/>
  <c r="K5110" i="2"/>
  <c r="K4924" i="2"/>
  <c r="K4927" i="2"/>
  <c r="K4405" i="2"/>
  <c r="K4197" i="2"/>
  <c r="K4305" i="2"/>
  <c r="K3779" i="2"/>
  <c r="K4150" i="2"/>
  <c r="K3377" i="2"/>
  <c r="K3294" i="2"/>
  <c r="K3114" i="2"/>
  <c r="K2914" i="2"/>
  <c r="K2790" i="2"/>
  <c r="K1992" i="2"/>
  <c r="K1986" i="2"/>
  <c r="K5146" i="2"/>
  <c r="K1696" i="2"/>
  <c r="K1067" i="2"/>
  <c r="K872" i="2"/>
  <c r="K1784" i="2"/>
  <c r="K1592" i="2"/>
  <c r="K4543" i="2"/>
  <c r="K4571" i="2"/>
  <c r="K4606" i="2"/>
  <c r="K4380" i="2"/>
  <c r="K4131" i="2"/>
  <c r="K3743" i="2"/>
  <c r="K3374" i="2"/>
  <c r="K3753" i="2"/>
  <c r="K3732" i="2"/>
  <c r="K1655" i="2"/>
  <c r="K2624" i="2"/>
  <c r="K1962" i="2"/>
  <c r="K1930" i="2"/>
  <c r="K1640" i="2"/>
  <c r="K5180" i="2"/>
  <c r="K1044" i="2"/>
  <c r="K943" i="2"/>
  <c r="K779" i="2"/>
  <c r="K566" i="2"/>
  <c r="K276" i="2"/>
  <c r="K36" i="2"/>
  <c r="K4191" i="2"/>
  <c r="K3630" i="2"/>
  <c r="K3177" i="2"/>
  <c r="K1938" i="2"/>
  <c r="K2235" i="2"/>
  <c r="K1819" i="2"/>
  <c r="K2154" i="2"/>
  <c r="K5530" i="2"/>
  <c r="K5409" i="2"/>
  <c r="K5271" i="2"/>
  <c r="K5112" i="2"/>
  <c r="K5046" i="2"/>
  <c r="K5013" i="2"/>
  <c r="K5516" i="2"/>
  <c r="K4720" i="2"/>
  <c r="K181" i="2"/>
  <c r="K763" i="2"/>
  <c r="K1303" i="2"/>
  <c r="K1703" i="2"/>
  <c r="K2121" i="2"/>
  <c r="K2769" i="2"/>
  <c r="K3121" i="2"/>
  <c r="K43" i="2"/>
  <c r="K576" i="2"/>
  <c r="K1546" i="2"/>
  <c r="K103" i="2"/>
  <c r="K298" i="2"/>
  <c r="K577" i="2"/>
  <c r="K904" i="2"/>
  <c r="K1052" i="2"/>
  <c r="K1271" i="2"/>
  <c r="K1326" i="2"/>
  <c r="K1608" i="2"/>
  <c r="K1970" i="2"/>
  <c r="K2149" i="2"/>
  <c r="K2801" i="2"/>
  <c r="K2894" i="2"/>
  <c r="K2751" i="2"/>
  <c r="K3282" i="2"/>
  <c r="K3595" i="2"/>
  <c r="K217" i="2"/>
  <c r="K436" i="2"/>
  <c r="K858" i="2"/>
  <c r="K1276" i="2"/>
  <c r="K60" i="2"/>
  <c r="K498" i="2"/>
  <c r="K950" i="2"/>
  <c r="K1564" i="2"/>
  <c r="K2528" i="2"/>
  <c r="K2526" i="2"/>
  <c r="K3196" i="2"/>
  <c r="K3472" i="2"/>
  <c r="K432" i="2"/>
  <c r="K1676" i="2"/>
  <c r="K62" i="2"/>
  <c r="K208" i="2"/>
  <c r="K424" i="2"/>
  <c r="K748" i="2"/>
  <c r="K863" i="2"/>
  <c r="K1426" i="2"/>
  <c r="K1237" i="2"/>
  <c r="K1971" i="2"/>
  <c r="K1865" i="2"/>
  <c r="K2298" i="2"/>
  <c r="K2483" i="2"/>
  <c r="K2739" i="2"/>
  <c r="K3247" i="2"/>
  <c r="K3209" i="2"/>
  <c r="K3836" i="2"/>
  <c r="K76" i="2"/>
  <c r="K320" i="2"/>
  <c r="K671" i="2"/>
  <c r="K1375" i="2"/>
  <c r="K1453" i="2"/>
  <c r="K65" i="2"/>
  <c r="K283" i="2"/>
  <c r="K552" i="2"/>
  <c r="K3711" i="2"/>
  <c r="K922" i="2"/>
  <c r="K1181" i="2"/>
  <c r="K1559" i="2"/>
  <c r="K1935" i="2"/>
  <c r="K2143" i="2"/>
  <c r="K2181" i="2"/>
  <c r="K2569" i="2"/>
  <c r="K2906" i="2"/>
  <c r="K3015" i="2"/>
  <c r="K3062" i="2"/>
  <c r="K3654" i="2"/>
  <c r="K159" i="2"/>
  <c r="K407" i="2"/>
  <c r="K818" i="2"/>
  <c r="K1259" i="2"/>
  <c r="K9" i="2"/>
  <c r="K79" i="2"/>
  <c r="K135" i="2"/>
  <c r="K197" i="2"/>
  <c r="K315" i="2"/>
  <c r="K327" i="2"/>
  <c r="K395" i="2"/>
  <c r="K511" i="2"/>
  <c r="K512" i="2"/>
  <c r="K624" i="2"/>
  <c r="K644" i="2"/>
  <c r="K698" i="2"/>
  <c r="K756" i="2"/>
  <c r="K1255" i="2"/>
  <c r="K930" i="2"/>
  <c r="K1080" i="2"/>
  <c r="K997" i="2"/>
  <c r="K1003" i="2"/>
  <c r="K1071" i="2"/>
  <c r="K1283" i="2"/>
  <c r="K1421" i="2"/>
  <c r="K1649" i="2"/>
  <c r="K1394" i="2"/>
  <c r="K1387" i="2"/>
  <c r="K1549" i="2"/>
  <c r="K1560" i="2"/>
  <c r="K1471" i="2"/>
  <c r="K1373" i="2"/>
  <c r="K1717" i="2"/>
  <c r="K2222" i="2"/>
  <c r="K1850" i="2"/>
  <c r="K2309" i="2"/>
  <c r="K2219" i="2"/>
  <c r="K2057" i="2"/>
  <c r="K2709" i="2"/>
  <c r="K3329" i="2"/>
  <c r="K2346" i="2"/>
  <c r="K2364" i="2"/>
  <c r="K2675" i="2"/>
  <c r="K2477" i="2"/>
  <c r="K2645" i="2"/>
  <c r="K2475" i="2"/>
  <c r="K2933" i="2"/>
  <c r="K3011" i="2"/>
  <c r="K3240" i="2"/>
  <c r="K2961" i="2"/>
  <c r="K3181" i="2"/>
  <c r="K3323" i="2"/>
  <c r="K3818" i="2"/>
  <c r="K4407" i="2"/>
  <c r="K63" i="2"/>
  <c r="K255" i="2"/>
  <c r="K366" i="2"/>
  <c r="K613" i="2"/>
  <c r="K914" i="2"/>
  <c r="K964" i="2"/>
  <c r="K1102" i="2"/>
  <c r="K2351" i="2"/>
  <c r="K1204" i="2"/>
  <c r="K1889" i="2"/>
  <c r="K2085" i="2"/>
  <c r="K2579" i="2"/>
  <c r="K3686" i="2"/>
  <c r="K4138" i="2"/>
  <c r="K4402" i="2"/>
  <c r="K4515" i="2"/>
  <c r="K233" i="2"/>
  <c r="K508" i="2"/>
  <c r="K4104" i="2"/>
  <c r="K4295" i="2"/>
  <c r="K1061" i="2"/>
  <c r="K1435" i="2"/>
  <c r="K1548" i="2"/>
  <c r="K329" i="2"/>
  <c r="K2429" i="2"/>
  <c r="K2137" i="2"/>
  <c r="K2114" i="2"/>
  <c r="K2864" i="2"/>
  <c r="K3740" i="2"/>
  <c r="K4004" i="2"/>
  <c r="K4013" i="2"/>
  <c r="K4537" i="2"/>
  <c r="K4236" i="2"/>
  <c r="K4410" i="2"/>
  <c r="K4505" i="2"/>
  <c r="K4832" i="2"/>
  <c r="K4846" i="2"/>
  <c r="K2816" i="2"/>
  <c r="K1495" i="2"/>
  <c r="K920" i="2"/>
  <c r="K1537" i="2"/>
  <c r="K1796" i="2"/>
  <c r="K1994" i="2"/>
  <c r="K2359" i="2"/>
  <c r="K4589" i="2"/>
  <c r="K2822" i="2"/>
  <c r="K3241" i="2"/>
  <c r="K3069" i="2"/>
  <c r="K3596" i="2"/>
  <c r="K4098" i="2"/>
  <c r="K4182" i="2"/>
  <c r="K4265" i="2"/>
  <c r="K4467" i="2"/>
  <c r="K4663" i="2"/>
  <c r="K4849" i="2"/>
  <c r="K4964" i="2"/>
  <c r="K4704" i="2"/>
  <c r="K5217" i="2"/>
  <c r="K3912" i="2"/>
  <c r="K5477" i="2"/>
  <c r="K2031" i="2"/>
  <c r="K3867" i="2"/>
  <c r="K263" i="2"/>
  <c r="K725" i="2"/>
  <c r="K1103" i="2"/>
  <c r="K1368" i="2"/>
  <c r="K1318" i="2"/>
  <c r="K2237" i="2"/>
  <c r="K2501" i="2"/>
  <c r="K2962" i="2"/>
  <c r="K3000" i="2"/>
  <c r="K3490" i="2"/>
  <c r="K3052" i="2"/>
  <c r="K3193" i="2"/>
  <c r="K3540" i="2"/>
  <c r="K3699" i="2"/>
  <c r="K3394" i="2"/>
  <c r="K3944" i="2"/>
  <c r="K4230" i="2"/>
  <c r="K4338" i="2"/>
  <c r="K4510" i="2"/>
  <c r="K4479" i="2"/>
  <c r="K4853" i="2"/>
  <c r="K4894" i="2"/>
  <c r="K5065" i="2"/>
  <c r="K5170" i="2"/>
  <c r="K5309" i="2"/>
  <c r="K5449" i="2"/>
  <c r="K1897" i="2"/>
  <c r="K3049" i="2"/>
  <c r="K1209" i="2"/>
  <c r="K410" i="2"/>
  <c r="K64" i="2"/>
  <c r="K207" i="2"/>
  <c r="K316" i="2"/>
  <c r="K403" i="2"/>
  <c r="K472" i="2"/>
  <c r="K633" i="2"/>
  <c r="K774" i="2"/>
  <c r="K831" i="2"/>
  <c r="K1149" i="2"/>
  <c r="K1006" i="2"/>
  <c r="K1278" i="2"/>
  <c r="K1305" i="2"/>
  <c r="K1479" i="2"/>
  <c r="K1646" i="2"/>
  <c r="K1995" i="2"/>
  <c r="K1894" i="2"/>
  <c r="K1979" i="2"/>
  <c r="K2335" i="2"/>
  <c r="K2531" i="2"/>
  <c r="K2732" i="2"/>
  <c r="K2654" i="2"/>
  <c r="K2471" i="2"/>
  <c r="K2955" i="2"/>
  <c r="N2955" i="2" s="1"/>
  <c r="K3632" i="2"/>
  <c r="K3286" i="2"/>
  <c r="K3608" i="2"/>
  <c r="K3702" i="2"/>
  <c r="K3805" i="2"/>
  <c r="K3974" i="2"/>
  <c r="K4335" i="2"/>
  <c r="K4137" i="2"/>
  <c r="N4137" i="2" s="1"/>
  <c r="K4679" i="2"/>
  <c r="K5054" i="2"/>
  <c r="K5283" i="2"/>
  <c r="K3571" i="2"/>
  <c r="N3571" i="2" s="1"/>
  <c r="K1854" i="2"/>
  <c r="K3476" i="2"/>
  <c r="K4412" i="2"/>
  <c r="K5015" i="2"/>
  <c r="N5015" i="2" s="1"/>
  <c r="K1466" i="2"/>
  <c r="K3295" i="2"/>
  <c r="K260" i="2"/>
  <c r="K1136" i="2"/>
  <c r="N1136" i="2" s="1"/>
  <c r="K1917" i="2"/>
  <c r="K4729" i="2"/>
  <c r="K4048" i="2"/>
  <c r="K4650" i="2"/>
  <c r="K1512" i="2"/>
  <c r="K2479" i="2"/>
  <c r="K3594" i="2"/>
  <c r="K4485" i="2"/>
  <c r="K5083" i="2"/>
  <c r="K2156" i="2"/>
  <c r="K1768" i="2"/>
  <c r="K2734" i="2"/>
  <c r="K3252" i="2"/>
  <c r="K3806" i="2"/>
  <c r="K5140" i="2"/>
  <c r="K3122" i="2"/>
  <c r="N3122" i="2" s="1"/>
  <c r="K517" i="2"/>
  <c r="K1506" i="2"/>
  <c r="K2811" i="2"/>
  <c r="K4508" i="2"/>
  <c r="K4904" i="2"/>
  <c r="K256" i="2"/>
  <c r="K1539" i="2"/>
  <c r="K2648" i="2"/>
  <c r="N2648" i="2" s="1"/>
  <c r="K743" i="2"/>
  <c r="K4111" i="2"/>
  <c r="K2697" i="2"/>
  <c r="K4709" i="2"/>
  <c r="K3555" i="2"/>
  <c r="K2727" i="2"/>
  <c r="K1534" i="2"/>
  <c r="K887" i="2"/>
  <c r="K3419" i="2"/>
  <c r="K3937" i="2"/>
  <c r="K611" i="2"/>
  <c r="K290" i="2"/>
  <c r="K857" i="2"/>
  <c r="K1336" i="2"/>
  <c r="K2174" i="2"/>
  <c r="K2231" i="2"/>
  <c r="N2231" i="2" s="1"/>
  <c r="K3283" i="2"/>
  <c r="K3313" i="2"/>
  <c r="K161" i="2"/>
  <c r="K859" i="2"/>
  <c r="N859" i="2" s="1"/>
  <c r="K23" i="2"/>
  <c r="K126" i="2"/>
  <c r="K409" i="2"/>
  <c r="K606" i="2"/>
  <c r="K811" i="2"/>
  <c r="K1023" i="2"/>
  <c r="K2094" i="2"/>
  <c r="K1492" i="2"/>
  <c r="N1492" i="2" s="1"/>
  <c r="K1997" i="2"/>
  <c r="K2084" i="2"/>
  <c r="K2518" i="2"/>
  <c r="K2880" i="2"/>
  <c r="K3089" i="2"/>
  <c r="K3415" i="2"/>
  <c r="K3343" i="2"/>
  <c r="K4071" i="2"/>
  <c r="K241" i="2"/>
  <c r="K592" i="2"/>
  <c r="K1004" i="2"/>
  <c r="K1589" i="2"/>
  <c r="N1589" i="2" s="1"/>
  <c r="K122" i="2"/>
  <c r="K659" i="2"/>
  <c r="K873" i="2"/>
  <c r="K1651" i="2"/>
  <c r="N1651" i="2" s="1"/>
  <c r="K1760" i="2"/>
  <c r="K2627" i="2"/>
  <c r="K3166" i="2"/>
  <c r="K3438" i="2"/>
  <c r="N3438" i="2" s="1"/>
  <c r="K583" i="2"/>
  <c r="K1252" i="2"/>
  <c r="K74" i="2"/>
  <c r="K262" i="2"/>
  <c r="K524" i="2"/>
  <c r="K736" i="2"/>
  <c r="K1225" i="2"/>
  <c r="K1354" i="2"/>
  <c r="K2486" i="2"/>
  <c r="K1580" i="2"/>
  <c r="K1945" i="2"/>
  <c r="K2323" i="2"/>
  <c r="K2497" i="2"/>
  <c r="K2722" i="2"/>
  <c r="K2985" i="2"/>
  <c r="K3707" i="2"/>
  <c r="N3707" i="2" s="1"/>
  <c r="K3970" i="2"/>
  <c r="K155" i="2"/>
  <c r="K400" i="2"/>
  <c r="K737" i="2"/>
  <c r="N737" i="2" s="1"/>
  <c r="K1200" i="2"/>
  <c r="K11" i="2"/>
  <c r="K134" i="2"/>
  <c r="K350" i="2"/>
  <c r="N350" i="2" s="1"/>
  <c r="K541" i="2"/>
  <c r="K824" i="2"/>
  <c r="K1294" i="2"/>
  <c r="K1172" i="2"/>
  <c r="K1516" i="2"/>
  <c r="K1963" i="2"/>
  <c r="K1931" i="2"/>
  <c r="K1409" i="2"/>
  <c r="N1409" i="2" s="1"/>
  <c r="K2485" i="2"/>
  <c r="K3213" i="2"/>
  <c r="K3375" i="2"/>
  <c r="K3524" i="2"/>
  <c r="N3524" i="2" s="1"/>
  <c r="K3362" i="2"/>
  <c r="K220" i="2"/>
  <c r="K496" i="2"/>
  <c r="K802" i="2"/>
  <c r="N802" i="2" s="1"/>
  <c r="K1234" i="2"/>
  <c r="K25" i="2"/>
  <c r="K77" i="2"/>
  <c r="K154" i="2"/>
  <c r="N154" i="2" s="1"/>
  <c r="K216" i="2"/>
  <c r="K278" i="2"/>
  <c r="K368" i="2"/>
  <c r="K417" i="2"/>
  <c r="N417" i="2" s="1"/>
  <c r="K456" i="2"/>
  <c r="K572" i="2"/>
  <c r="K595" i="2"/>
  <c r="K665" i="2"/>
  <c r="N665" i="2" s="1"/>
  <c r="K703" i="2"/>
  <c r="K757" i="2"/>
  <c r="K765" i="2"/>
  <c r="K944" i="2"/>
  <c r="N944" i="2" s="1"/>
  <c r="K1046" i="2"/>
  <c r="K1024" i="2"/>
  <c r="K1302" i="2"/>
  <c r="K1143" i="2"/>
  <c r="N1143" i="2" s="1"/>
  <c r="K1124" i="2"/>
  <c r="K1095" i="2"/>
  <c r="K1484" i="2"/>
  <c r="K1274" i="2"/>
  <c r="N1274" i="2" s="1"/>
  <c r="K2068" i="2"/>
  <c r="K1712" i="2"/>
  <c r="K1633" i="2"/>
  <c r="K1749" i="2"/>
  <c r="N1749" i="2" s="1"/>
  <c r="K1542" i="2"/>
  <c r="K1773" i="2"/>
  <c r="K2601" i="2"/>
  <c r="K1896" i="2"/>
  <c r="N1896" i="2" s="1"/>
  <c r="K2458" i="2"/>
  <c r="K2074" i="2"/>
  <c r="K2070" i="2"/>
  <c r="K2211" i="2"/>
  <c r="N2211" i="2" s="1"/>
  <c r="K2139" i="2"/>
  <c r="K2432" i="2"/>
  <c r="K2292" i="2"/>
  <c r="K2243" i="2"/>
  <c r="K2796" i="2"/>
  <c r="K2726" i="2"/>
  <c r="K2681" i="2"/>
  <c r="K3142" i="2"/>
  <c r="N3142" i="2" s="1"/>
  <c r="K4939" i="2"/>
  <c r="K3110" i="2"/>
  <c r="K3719" i="2"/>
  <c r="K3126" i="2"/>
  <c r="N3126" i="2" s="1"/>
  <c r="K3317" i="2"/>
  <c r="K3730" i="2"/>
  <c r="K3782" i="2"/>
  <c r="K45" i="2"/>
  <c r="N45" i="2" s="1"/>
  <c r="K178" i="2"/>
  <c r="K287" i="2"/>
  <c r="K441" i="2"/>
  <c r="K638" i="2"/>
  <c r="K923" i="2"/>
  <c r="K1038" i="2"/>
  <c r="K2348" i="2"/>
  <c r="K1478" i="2"/>
  <c r="N1478" i="2" s="1"/>
  <c r="K1667" i="2"/>
  <c r="K1690" i="2"/>
  <c r="K1795" i="2"/>
  <c r="K2810" i="2"/>
  <c r="N2810" i="2" s="1"/>
  <c r="K2987" i="2"/>
  <c r="K3668" i="2"/>
  <c r="K4309" i="2"/>
  <c r="K101" i="2"/>
  <c r="N101" i="2" s="1"/>
  <c r="K352" i="2"/>
  <c r="K533" i="2"/>
  <c r="K710" i="2"/>
  <c r="K1193" i="2"/>
  <c r="N1193" i="2" s="1"/>
  <c r="K1291" i="2"/>
  <c r="K1505" i="2"/>
  <c r="K1604" i="2"/>
  <c r="K1643" i="2"/>
  <c r="N1643" i="2" s="1"/>
  <c r="K1840" i="2"/>
  <c r="K3009" i="2"/>
  <c r="K2560" i="2"/>
  <c r="K4430" i="2"/>
  <c r="N4430" i="2" s="1"/>
  <c r="K3366" i="2"/>
  <c r="K4080" i="2"/>
  <c r="K4269" i="2"/>
  <c r="K4275" i="2"/>
  <c r="N4275" i="2" s="1"/>
  <c r="K4561" i="2"/>
  <c r="K4403" i="2"/>
  <c r="K4706" i="2"/>
  <c r="K4796" i="2"/>
  <c r="N4796" i="2" s="1"/>
  <c r="K2597" i="2"/>
  <c r="K3976" i="2"/>
  <c r="K865" i="2"/>
  <c r="K1094" i="2"/>
  <c r="K1653" i="2"/>
  <c r="K1571" i="2"/>
  <c r="K1874" i="2"/>
  <c r="K2646" i="2"/>
  <c r="N2646" i="2" s="1"/>
  <c r="K2785" i="2"/>
  <c r="K3231" i="2"/>
  <c r="K3237" i="2"/>
  <c r="K3423" i="2"/>
  <c r="K3671" i="2"/>
  <c r="K3975" i="2"/>
  <c r="K4154" i="2"/>
  <c r="K4391" i="2"/>
  <c r="N4391" i="2" s="1"/>
  <c r="K4432" i="2"/>
  <c r="K4680" i="2"/>
  <c r="K5167" i="2"/>
  <c r="K4880" i="2"/>
  <c r="K4943" i="2"/>
  <c r="K5269" i="2"/>
  <c r="K5398" i="2"/>
  <c r="K5521" i="2"/>
  <c r="K2436" i="2"/>
  <c r="K24" i="2"/>
  <c r="K360" i="2"/>
  <c r="K4917" i="2"/>
  <c r="N4917" i="2" s="1"/>
  <c r="K1216" i="2"/>
  <c r="K1638" i="2"/>
  <c r="K1965" i="2"/>
  <c r="K2198" i="2"/>
  <c r="K2446" i="2"/>
  <c r="K2977" i="2"/>
  <c r="K2990" i="2"/>
  <c r="K3099" i="2"/>
  <c r="N3099" i="2" s="1"/>
  <c r="K3434" i="2"/>
  <c r="K3457" i="2"/>
  <c r="K3962" i="2"/>
  <c r="K3074" i="2"/>
  <c r="K3967" i="2"/>
  <c r="K3988" i="2"/>
  <c r="K4216" i="2"/>
  <c r="K4262" i="2"/>
  <c r="K4157" i="2"/>
  <c r="K4551" i="2"/>
  <c r="K4418" i="2"/>
  <c r="K5108" i="2"/>
  <c r="N5108" i="2" s="1"/>
  <c r="K5196" i="2"/>
  <c r="K5233" i="2"/>
  <c r="K5280" i="2"/>
  <c r="K5497" i="2"/>
  <c r="N5497" i="2" s="1"/>
  <c r="K2324" i="2"/>
  <c r="K4258" i="2"/>
  <c r="K1139" i="2"/>
  <c r="K258" i="2"/>
  <c r="N258" i="2" s="1"/>
  <c r="K106" i="2"/>
  <c r="K227" i="2"/>
  <c r="K267" i="2"/>
  <c r="K487" i="2"/>
  <c r="N487" i="2" s="1"/>
  <c r="K593" i="2"/>
  <c r="K715" i="2"/>
  <c r="K1221" i="2"/>
  <c r="K869" i="2"/>
  <c r="N869" i="2" s="1"/>
  <c r="K1150" i="2"/>
  <c r="K1361" i="2"/>
  <c r="K1775" i="2"/>
  <c r="K1497" i="2"/>
  <c r="K1527" i="2"/>
  <c r="K2151" i="2"/>
  <c r="K1682" i="2"/>
  <c r="K2022" i="2"/>
  <c r="N2022" i="2" s="1"/>
  <c r="K2591" i="2"/>
  <c r="K2259" i="2"/>
  <c r="K2426" i="2"/>
  <c r="K2851" i="2"/>
  <c r="N2851" i="2" s="1"/>
  <c r="K3426" i="2"/>
  <c r="N3426" i="2" s="1"/>
  <c r="K3152" i="2"/>
  <c r="K3326" i="2"/>
  <c r="K3924" i="2"/>
  <c r="N3924" i="2" s="1"/>
  <c r="K3364" i="2"/>
  <c r="K3770" i="2"/>
  <c r="K3900" i="2"/>
  <c r="K4007" i="2"/>
  <c r="N4007" i="2" s="1"/>
  <c r="K4253" i="2"/>
  <c r="N4253" i="2" s="1"/>
  <c r="K4091" i="2"/>
  <c r="K4627" i="2"/>
  <c r="K4740" i="2"/>
  <c r="N4740" i="2" s="1"/>
  <c r="K5007" i="2"/>
  <c r="N5007" i="2" s="1"/>
  <c r="K5410" i="2"/>
  <c r="K3609" i="2"/>
  <c r="K1890" i="2"/>
  <c r="K3517" i="2"/>
  <c r="N3517" i="2" s="1"/>
  <c r="K5455" i="2"/>
  <c r="K5229" i="2"/>
  <c r="K1708" i="2"/>
  <c r="N1708" i="2" s="1"/>
  <c r="K3244" i="2"/>
  <c r="N3244" i="2" s="1"/>
  <c r="K509" i="2"/>
  <c r="K1392" i="2"/>
  <c r="K2105" i="2"/>
  <c r="N2105" i="2" s="1"/>
  <c r="K3733" i="2"/>
  <c r="N3733" i="2" s="1"/>
  <c r="K4298" i="2"/>
  <c r="K3321" i="2"/>
  <c r="K1715" i="2"/>
  <c r="N1715" i="2" s="1"/>
  <c r="K2590" i="2"/>
  <c r="N2590" i="2" s="1"/>
  <c r="K3573" i="2"/>
  <c r="K4634" i="2"/>
  <c r="K5241" i="2"/>
  <c r="N5241" i="2" s="1"/>
  <c r="K4147" i="2"/>
  <c r="N4147" i="2" s="1"/>
  <c r="K1566" i="2"/>
  <c r="K2577" i="2"/>
  <c r="K3600" i="2"/>
  <c r="N3600" i="2" s="1"/>
  <c r="K3996" i="2"/>
  <c r="N3996" i="2" s="1"/>
  <c r="K5048" i="2"/>
  <c r="K899" i="2"/>
  <c r="N899" i="2" s="1"/>
  <c r="K879" i="2"/>
  <c r="N879" i="2" s="1"/>
  <c r="K1695" i="2"/>
  <c r="N1695" i="2" s="1"/>
  <c r="K5171" i="2"/>
  <c r="K5475" i="2"/>
  <c r="K603" i="2"/>
  <c r="K1849" i="2"/>
  <c r="N1849" i="2" s="1"/>
  <c r="K3274" i="2"/>
  <c r="K1346" i="2"/>
  <c r="K580" i="2"/>
  <c r="N580" i="2" s="1"/>
  <c r="K3721" i="2"/>
  <c r="K947" i="2"/>
  <c r="K4665" i="2"/>
  <c r="K3690" i="2"/>
  <c r="N3690" i="2" s="1"/>
  <c r="K3063" i="2"/>
  <c r="N3063" i="2" s="1"/>
  <c r="K2476" i="2"/>
  <c r="K2836" i="2"/>
  <c r="N78" i="2"/>
  <c r="N438" i="2"/>
  <c r="N551" i="2"/>
  <c r="N704" i="2"/>
  <c r="N1008" i="2"/>
  <c r="N1180" i="2"/>
  <c r="N1381" i="2"/>
  <c r="N1659" i="2"/>
  <c r="N82" i="2"/>
  <c r="N299" i="2"/>
  <c r="N176" i="2"/>
  <c r="N853" i="2"/>
  <c r="N1081" i="2"/>
  <c r="N1130" i="2"/>
  <c r="N1348" i="2"/>
  <c r="N1486" i="2"/>
  <c r="N48" i="2"/>
  <c r="N91" i="2"/>
  <c r="N166" i="2"/>
  <c r="N266" i="2"/>
  <c r="N301" i="2"/>
  <c r="N381" i="2"/>
  <c r="N454" i="2"/>
  <c r="N485" i="2"/>
  <c r="N554" i="2"/>
  <c r="N634" i="2"/>
  <c r="N611" i="2"/>
  <c r="N682" i="2"/>
  <c r="N700" i="2"/>
  <c r="N781" i="2"/>
  <c r="N186" i="2"/>
  <c r="N349" i="2"/>
  <c r="N513" i="2"/>
  <c r="N1258" i="2"/>
  <c r="N4295" i="2"/>
  <c r="N1103" i="2"/>
  <c r="N1138" i="2"/>
  <c r="N1034" i="2"/>
  <c r="N1629" i="2"/>
  <c r="N124" i="2"/>
  <c r="N242" i="2"/>
  <c r="N363" i="2"/>
  <c r="N2025" i="2"/>
  <c r="N672" i="2"/>
  <c r="N674" i="2"/>
  <c r="N792" i="2"/>
  <c r="N932" i="2"/>
  <c r="N973" i="2"/>
  <c r="N1025" i="2"/>
  <c r="N1379" i="2"/>
  <c r="N1299" i="2"/>
  <c r="N1380" i="2"/>
  <c r="N1746" i="2"/>
  <c r="N1471" i="2"/>
  <c r="N104" i="2"/>
  <c r="N325" i="2"/>
  <c r="N478" i="2"/>
  <c r="N601" i="2"/>
  <c r="N808" i="2"/>
  <c r="N962" i="2"/>
  <c r="N164" i="2"/>
  <c r="N21" i="2"/>
  <c r="N214" i="2"/>
  <c r="N389" i="2"/>
  <c r="N362" i="2"/>
  <c r="N705" i="2"/>
  <c r="N854" i="2"/>
  <c r="N1166" i="2"/>
  <c r="N1285" i="2"/>
  <c r="N1541" i="2"/>
  <c r="N34" i="2"/>
  <c r="N308" i="2"/>
  <c r="N476" i="2"/>
  <c r="N758" i="2"/>
  <c r="N975" i="2"/>
  <c r="N1078" i="2"/>
  <c r="N1405" i="2"/>
  <c r="N1844" i="2"/>
  <c r="N22" i="2"/>
  <c r="N85" i="2"/>
  <c r="N162" i="2"/>
  <c r="N225" i="2"/>
  <c r="N292" i="2"/>
  <c r="N357" i="2"/>
  <c r="N426" i="2"/>
  <c r="N532" i="2"/>
  <c r="N557" i="2"/>
  <c r="N653" i="2"/>
  <c r="N744" i="2"/>
  <c r="N726" i="2"/>
  <c r="N730" i="2"/>
  <c r="N141" i="2"/>
  <c r="N331" i="2"/>
  <c r="N504" i="2"/>
  <c r="N639" i="2"/>
  <c r="N882" i="2"/>
  <c r="N429" i="2"/>
  <c r="N1090" i="2"/>
  <c r="N1267" i="2"/>
  <c r="N1604" i="2"/>
  <c r="N30" i="2"/>
  <c r="N212" i="2"/>
  <c r="N367" i="2"/>
  <c r="N461" i="2"/>
  <c r="N581" i="2"/>
  <c r="N897" i="2"/>
  <c r="N799" i="2"/>
  <c r="N935" i="2"/>
  <c r="N3416" i="2"/>
  <c r="N1242" i="2"/>
  <c r="N1384" i="2"/>
  <c r="N1483" i="2"/>
  <c r="N1518" i="2"/>
  <c r="N1395" i="2"/>
  <c r="N1528" i="2"/>
  <c r="N1576" i="2"/>
  <c r="N1373" i="2"/>
  <c r="N1717" i="2"/>
  <c r="N2222" i="2"/>
  <c r="N1850" i="2"/>
  <c r="N2309" i="2"/>
  <c r="N1810" i="2"/>
  <c r="N2376" i="2"/>
  <c r="N2401" i="2"/>
  <c r="N2181" i="2"/>
  <c r="N2146" i="2"/>
  <c r="N2529" i="2"/>
  <c r="N1217" i="2"/>
  <c r="N2983" i="2"/>
  <c r="N2651" i="2"/>
  <c r="N3130" i="2"/>
  <c r="N3242" i="2"/>
  <c r="N3694" i="2"/>
  <c r="N3674" i="2"/>
  <c r="N3753" i="2"/>
  <c r="N3791" i="2"/>
  <c r="N4006" i="2"/>
  <c r="N4377" i="2"/>
  <c r="N4345" i="2"/>
  <c r="N4452" i="2"/>
  <c r="N4633" i="2"/>
  <c r="N4979" i="2"/>
  <c r="N5252" i="2"/>
  <c r="N4769" i="2"/>
  <c r="N5312" i="2"/>
  <c r="N5526" i="2"/>
  <c r="N3975" i="2"/>
  <c r="N3863" i="2"/>
  <c r="N4439" i="2"/>
  <c r="N4610" i="2"/>
  <c r="N4810" i="2"/>
  <c r="N5299" i="2"/>
  <c r="N7" i="2"/>
  <c r="N96" i="2"/>
  <c r="N128" i="2"/>
  <c r="N191" i="2"/>
  <c r="N264" i="2"/>
  <c r="N304" i="2"/>
  <c r="N406" i="2"/>
  <c r="N497" i="2"/>
  <c r="N457" i="2"/>
  <c r="N1495" i="2"/>
  <c r="N499" i="2"/>
  <c r="N4438" i="2"/>
  <c r="N790" i="2"/>
  <c r="N903" i="2"/>
  <c r="N732" i="2"/>
  <c r="N1555" i="2"/>
  <c r="N1117" i="2"/>
  <c r="N1676" i="2"/>
  <c r="N1282" i="2"/>
  <c r="N1386" i="2"/>
  <c r="N1226" i="2"/>
  <c r="N1363" i="2"/>
  <c r="N1458" i="2"/>
  <c r="N1579" i="2"/>
  <c r="N1600" i="2"/>
  <c r="N1853" i="2"/>
  <c r="N1681" i="2"/>
  <c r="N2427" i="2"/>
  <c r="N5146" i="2"/>
  <c r="N1911" i="2"/>
  <c r="N2058" i="2"/>
  <c r="N1994" i="2"/>
  <c r="N2439" i="2"/>
  <c r="N2264" i="2"/>
  <c r="N2067" i="2"/>
  <c r="N2473" i="2"/>
  <c r="N2551" i="2"/>
  <c r="N2888" i="2"/>
  <c r="N1786" i="2"/>
  <c r="N2687" i="2"/>
  <c r="N2744" i="2"/>
  <c r="N2641" i="2"/>
  <c r="N2826" i="2"/>
  <c r="N3231" i="2"/>
  <c r="N3135" i="2"/>
  <c r="N3238" i="2"/>
  <c r="N2926" i="2"/>
  <c r="N3289" i="2"/>
  <c r="N3361" i="2"/>
  <c r="N3139" i="2"/>
  <c r="N4200" i="2"/>
  <c r="N3232" i="2"/>
  <c r="N4032" i="2"/>
  <c r="N3945" i="2"/>
  <c r="N4232" i="2"/>
  <c r="N4060" i="2"/>
  <c r="N4453" i="2"/>
  <c r="N4780" i="2"/>
  <c r="N4852" i="2"/>
  <c r="N5272" i="2"/>
  <c r="N5561" i="2"/>
  <c r="N329" i="2"/>
  <c r="N1887" i="2"/>
  <c r="N1806" i="2"/>
  <c r="N2319" i="2"/>
  <c r="N1777" i="2"/>
  <c r="N1956" i="2"/>
  <c r="N2290" i="2"/>
  <c r="N2166" i="2"/>
  <c r="N2498" i="2"/>
  <c r="N2167" i="2"/>
  <c r="N2491" i="2"/>
  <c r="N2200" i="2"/>
  <c r="N2344" i="2"/>
  <c r="N2513" i="2"/>
  <c r="N2749" i="2"/>
  <c r="N2805" i="2"/>
  <c r="N2815" i="2"/>
  <c r="N2911" i="2"/>
  <c r="N2658" i="2"/>
  <c r="N3030" i="2"/>
  <c r="N3128" i="2"/>
  <c r="N2984" i="2"/>
  <c r="N3024" i="2"/>
  <c r="N3382" i="2"/>
  <c r="N2975" i="2"/>
  <c r="N3392" i="2"/>
  <c r="N2447" i="2"/>
  <c r="N3673" i="2"/>
  <c r="N3505" i="2"/>
  <c r="N3503" i="2"/>
  <c r="N3543" i="2"/>
  <c r="N3609" i="2"/>
  <c r="N3660" i="2"/>
  <c r="N3539" i="2"/>
  <c r="N3927" i="2"/>
  <c r="N3851" i="2"/>
  <c r="N4103" i="2"/>
  <c r="N4073" i="2"/>
  <c r="N4122" i="2"/>
  <c r="N4206" i="2"/>
  <c r="N4225" i="2"/>
  <c r="N3795" i="2"/>
  <c r="N4308" i="2"/>
  <c r="N4424" i="2"/>
  <c r="N4459" i="2"/>
  <c r="N4545" i="2"/>
  <c r="N4684" i="2"/>
  <c r="N4620" i="2"/>
  <c r="N4676" i="2"/>
  <c r="N4868" i="2"/>
  <c r="N4900" i="2"/>
  <c r="N3989" i="2"/>
  <c r="N5009" i="2"/>
  <c r="N5147" i="2"/>
  <c r="N5168" i="2"/>
  <c r="N5079" i="2"/>
  <c r="N5258" i="2"/>
  <c r="N5362" i="2"/>
  <c r="N5431" i="2"/>
  <c r="N4415" i="2"/>
  <c r="N5558" i="2"/>
  <c r="N5323" i="2"/>
  <c r="N5492" i="2"/>
  <c r="N3902" i="2"/>
  <c r="N3885" i="2"/>
  <c r="N4194" i="2"/>
  <c r="N4411" i="2"/>
  <c r="N4791" i="2"/>
  <c r="N4876" i="2"/>
  <c r="N5104" i="2"/>
  <c r="N1213" i="2"/>
  <c r="N1314" i="2"/>
  <c r="N1472" i="2"/>
  <c r="N142" i="2"/>
  <c r="N394" i="2"/>
  <c r="N675" i="2"/>
  <c r="N823" i="2"/>
  <c r="N1097" i="2"/>
  <c r="N1616" i="2"/>
  <c r="N1417" i="2"/>
  <c r="N1586" i="2"/>
  <c r="N57" i="2"/>
  <c r="N111" i="2"/>
  <c r="N190" i="2"/>
  <c r="N249" i="2"/>
  <c r="N319" i="2"/>
  <c r="N2783" i="2"/>
  <c r="N445" i="2"/>
  <c r="N481" i="2"/>
  <c r="N517" i="2"/>
  <c r="N607" i="2"/>
  <c r="N662" i="2"/>
  <c r="N759" i="2"/>
  <c r="N815" i="2"/>
  <c r="N50" i="2"/>
  <c r="N263" i="2"/>
  <c r="N364" i="2"/>
  <c r="N505" i="2"/>
  <c r="N822" i="2"/>
  <c r="N1028" i="2"/>
  <c r="N1147" i="2"/>
  <c r="N1435" i="2"/>
  <c r="N1365" i="2"/>
  <c r="N23" i="2"/>
  <c r="N136" i="2"/>
  <c r="N294" i="2"/>
  <c r="N397" i="2"/>
  <c r="N531" i="2"/>
  <c r="N612" i="2"/>
  <c r="N786" i="2"/>
  <c r="N2495" i="2"/>
  <c r="N924" i="2"/>
  <c r="N1043" i="2"/>
  <c r="N1060" i="2"/>
  <c r="N1366" i="2"/>
  <c r="N1536" i="2"/>
  <c r="N1778" i="2"/>
  <c r="N1539" i="2"/>
  <c r="N1542" i="2"/>
  <c r="N1773" i="2"/>
  <c r="N2601" i="2"/>
  <c r="N2458" i="2"/>
  <c r="N2074" i="2"/>
  <c r="N1931" i="2"/>
  <c r="N1861" i="2"/>
  <c r="N2158" i="2"/>
  <c r="N2392" i="2"/>
  <c r="N2517" i="2"/>
  <c r="N2849" i="2"/>
  <c r="N2598" i="2"/>
  <c r="N3004" i="2"/>
  <c r="N3311" i="2"/>
  <c r="N3443" i="2"/>
  <c r="N3720" i="2"/>
  <c r="N3701" i="2"/>
  <c r="N3983" i="2"/>
  <c r="N3932" i="2"/>
  <c r="N4219" i="2"/>
  <c r="N4293" i="2"/>
  <c r="N4319" i="2"/>
  <c r="N4572" i="2"/>
  <c r="N4745" i="2"/>
  <c r="N4759" i="2"/>
  <c r="N5053" i="2"/>
  <c r="N5193" i="2"/>
  <c r="N5338" i="2"/>
  <c r="N4446" i="2"/>
  <c r="N337" i="2"/>
  <c r="N566" i="2"/>
  <c r="N4104" i="2"/>
  <c r="N881" i="2"/>
  <c r="N982" i="2"/>
  <c r="N1141" i="2"/>
  <c r="N1446" i="2"/>
  <c r="N1418" i="2"/>
  <c r="N173" i="2"/>
  <c r="N2782" i="2"/>
  <c r="N654" i="2"/>
  <c r="N827" i="2"/>
  <c r="N971" i="2"/>
  <c r="N1115" i="2"/>
  <c r="N1895" i="2"/>
  <c r="N10" i="2"/>
  <c r="N68" i="2"/>
  <c r="N137" i="2"/>
  <c r="N239" i="2"/>
  <c r="N284" i="2"/>
  <c r="N347" i="2"/>
  <c r="N355" i="2"/>
  <c r="N452" i="2"/>
  <c r="N521" i="2"/>
  <c r="N522" i="2"/>
  <c r="N664" i="2"/>
  <c r="N713" i="2"/>
  <c r="N795" i="2"/>
  <c r="N851" i="2"/>
  <c r="N81" i="2"/>
  <c r="N259" i="2"/>
  <c r="N464" i="2"/>
  <c r="N647" i="2"/>
  <c r="N771" i="2"/>
  <c r="N855" i="2"/>
  <c r="N1054" i="2"/>
  <c r="N1192" i="2"/>
  <c r="N1640" i="2"/>
  <c r="N49" i="2"/>
  <c r="N193" i="2"/>
  <c r="N305" i="2"/>
  <c r="N570" i="2"/>
  <c r="N503" i="2"/>
  <c r="N784" i="2"/>
  <c r="N723" i="2"/>
  <c r="N900" i="2"/>
  <c r="N1022" i="2"/>
  <c r="N1239" i="2"/>
  <c r="N1311" i="2"/>
  <c r="N1208" i="2"/>
  <c r="N1799" i="2"/>
  <c r="N1350" i="2"/>
  <c r="N1632" i="2"/>
  <c r="N1621" i="2"/>
  <c r="N1665" i="2"/>
  <c r="N1583" i="2"/>
  <c r="N1823" i="2"/>
  <c r="N1792" i="2"/>
  <c r="N2055" i="2"/>
  <c r="N2260" i="2"/>
  <c r="N1760" i="2"/>
  <c r="N2136" i="2"/>
  <c r="N2587" i="2"/>
  <c r="N2796" i="2"/>
  <c r="N2713" i="2"/>
  <c r="N2592" i="2"/>
  <c r="N3183" i="2"/>
  <c r="N3064" i="2"/>
  <c r="N3341" i="2"/>
  <c r="N3583" i="2"/>
  <c r="N3586" i="2"/>
  <c r="N3794" i="2"/>
  <c r="N4303" i="2"/>
  <c r="N4126" i="2"/>
  <c r="N4086" i="2"/>
  <c r="N4435" i="2"/>
  <c r="N4403" i="2"/>
  <c r="N4626" i="2"/>
  <c r="N4746" i="2"/>
  <c r="N4800" i="2"/>
  <c r="N4982" i="2"/>
  <c r="N5124" i="2"/>
  <c r="N5409" i="2"/>
  <c r="N3646" i="2"/>
  <c r="N3976" i="2"/>
  <c r="N1713" i="2"/>
  <c r="N1941" i="2"/>
  <c r="N1574" i="2"/>
  <c r="N2171" i="2"/>
  <c r="N1860" i="2"/>
  <c r="N1970" i="2"/>
  <c r="N2084" i="2"/>
  <c r="N2190" i="2"/>
  <c r="N2289" i="2"/>
  <c r="N2569" i="2"/>
  <c r="N2885" i="2"/>
  <c r="N3071" i="2"/>
  <c r="N2974" i="2"/>
  <c r="N3042" i="2"/>
  <c r="N3333" i="2"/>
  <c r="N3444" i="2"/>
  <c r="N3455" i="2"/>
  <c r="N3601" i="2"/>
  <c r="N3743" i="2"/>
  <c r="N4211" i="2"/>
  <c r="N4617" i="2"/>
  <c r="N4548" i="2"/>
  <c r="N2165" i="2"/>
  <c r="N4765" i="2"/>
  <c r="N4920" i="2"/>
  <c r="N4983" i="2"/>
  <c r="N5202" i="2"/>
  <c r="N5525" i="2"/>
  <c r="N3848" i="2"/>
  <c r="N4084" i="2"/>
  <c r="N4258" i="2"/>
  <c r="N4855" i="2"/>
  <c r="N4770" i="2"/>
  <c r="N4576" i="2"/>
  <c r="N5521" i="2"/>
  <c r="N54" i="2"/>
  <c r="N127" i="2"/>
  <c r="N148" i="2"/>
  <c r="N254" i="2"/>
  <c r="N312" i="2"/>
  <c r="N375" i="2"/>
  <c r="N451" i="2"/>
  <c r="N474" i="2"/>
  <c r="N609" i="2"/>
  <c r="N724" i="2"/>
  <c r="N649" i="2"/>
  <c r="N681" i="2"/>
  <c r="N753" i="2"/>
  <c r="N1066" i="2"/>
  <c r="N195" i="2"/>
  <c r="N957" i="2"/>
  <c r="N1164" i="2"/>
  <c r="N1176" i="2"/>
  <c r="N1218" i="2"/>
  <c r="N1370" i="2"/>
  <c r="N1151" i="2"/>
  <c r="N1657" i="2"/>
  <c r="N5354" i="2"/>
  <c r="N1116" i="2"/>
  <c r="N892" i="2"/>
  <c r="N901" i="2"/>
  <c r="N1161" i="2"/>
  <c r="N1808" i="2"/>
  <c r="N1611" i="2"/>
  <c r="N1343" i="2"/>
  <c r="N1831" i="2"/>
  <c r="N1642" i="2"/>
  <c r="N4445" i="2"/>
  <c r="N4413" i="2"/>
  <c r="N4689" i="2"/>
  <c r="N4491" i="2"/>
  <c r="N4822" i="2"/>
  <c r="N4719" i="2"/>
  <c r="N4747" i="2"/>
  <c r="N5023" i="2"/>
  <c r="N4907" i="2"/>
  <c r="N4494" i="2"/>
  <c r="N5277" i="2"/>
  <c r="N5143" i="2"/>
  <c r="N5093" i="2"/>
  <c r="N5259" i="2"/>
  <c r="N5318" i="2"/>
  <c r="N5329" i="2"/>
  <c r="N5397" i="2"/>
  <c r="N5516" i="2"/>
  <c r="N3329" i="2"/>
  <c r="N2490" i="2"/>
  <c r="N2526" i="2"/>
  <c r="N2485" i="2"/>
  <c r="N2739" i="2"/>
  <c r="N2894" i="2"/>
  <c r="N2593" i="2"/>
  <c r="N3029" i="2"/>
  <c r="N2706" i="2"/>
  <c r="N3158" i="2"/>
  <c r="N3343" i="2"/>
  <c r="N3472" i="2"/>
  <c r="N3362" i="2"/>
  <c r="N3981" i="2"/>
  <c r="N3808" i="2"/>
  <c r="N3968" i="2"/>
  <c r="N3950" i="2"/>
  <c r="N4260" i="2"/>
  <c r="N4313" i="2"/>
  <c r="N4395" i="2"/>
  <c r="N4706" i="2"/>
  <c r="N4739" i="2"/>
  <c r="N4814" i="2"/>
  <c r="N4756" i="2"/>
  <c r="N5105" i="2"/>
  <c r="N5138" i="2"/>
  <c r="N5355" i="2"/>
  <c r="N5506" i="2"/>
  <c r="N3824" i="2"/>
  <c r="N3800" i="2"/>
  <c r="N4489" i="2"/>
  <c r="N4525" i="2"/>
  <c r="N4789" i="2"/>
  <c r="N5167" i="2"/>
  <c r="N2575" i="2"/>
  <c r="N5339" i="2"/>
  <c r="N28" i="2"/>
  <c r="N223" i="2"/>
  <c r="N396" i="2"/>
  <c r="N589" i="2"/>
  <c r="N727" i="2"/>
  <c r="N943" i="2"/>
  <c r="N1432" i="2"/>
  <c r="N1575" i="2"/>
  <c r="N39" i="2"/>
  <c r="N280" i="2"/>
  <c r="N455" i="2"/>
  <c r="N860" i="2"/>
  <c r="N913" i="2"/>
  <c r="N1122" i="2"/>
  <c r="N2418" i="2"/>
  <c r="N1585" i="2"/>
  <c r="N47" i="2"/>
  <c r="N115" i="2"/>
  <c r="N188" i="2"/>
  <c r="N221" i="2"/>
  <c r="N293" i="2"/>
  <c r="N387" i="2"/>
  <c r="N447" i="2"/>
  <c r="N475" i="2"/>
  <c r="N556" i="2"/>
  <c r="N699" i="2"/>
  <c r="N679" i="2"/>
  <c r="N800" i="2"/>
  <c r="N768" i="2"/>
  <c r="N936" i="2"/>
  <c r="N152" i="2"/>
  <c r="N313" i="2"/>
  <c r="N462" i="2"/>
  <c r="N673" i="2"/>
  <c r="N867" i="2"/>
  <c r="N1013" i="2"/>
  <c r="N1296" i="2"/>
  <c r="N1308" i="2"/>
  <c r="N1647" i="2"/>
  <c r="N102" i="2"/>
  <c r="N210" i="2"/>
  <c r="N584" i="2"/>
  <c r="N541" i="2"/>
  <c r="N708" i="2"/>
  <c r="N824" i="2"/>
  <c r="N1046" i="2"/>
  <c r="N1302" i="2"/>
  <c r="N2194" i="2"/>
  <c r="N1263" i="2"/>
  <c r="N1668" i="2"/>
  <c r="N1266" i="2"/>
  <c r="N1362" i="2"/>
  <c r="N1818" i="2"/>
  <c r="N1919" i="2"/>
  <c r="N1608" i="2"/>
  <c r="N1997" i="2"/>
  <c r="N1950" i="2"/>
  <c r="N1883" i="2"/>
  <c r="N2000" i="2"/>
  <c r="N2277" i="2"/>
  <c r="N2124" i="2"/>
  <c r="N2917" i="2"/>
  <c r="N2898" i="2"/>
  <c r="N3027" i="2"/>
  <c r="N2915" i="2"/>
  <c r="N1701" i="2"/>
  <c r="N3095" i="2"/>
  <c r="N3432" i="2"/>
  <c r="N3513" i="2"/>
  <c r="N3782" i="2"/>
  <c r="N3669" i="2"/>
  <c r="N4213" i="2"/>
  <c r="N3833" i="2"/>
  <c r="N4115" i="2"/>
  <c r="N4376" i="2"/>
  <c r="N4463" i="2"/>
  <c r="N4721" i="2"/>
  <c r="N4700" i="2"/>
  <c r="N4877" i="2"/>
  <c r="N5078" i="2"/>
  <c r="N3384" i="2"/>
  <c r="N5481" i="2"/>
  <c r="N3668" i="2"/>
  <c r="N3959" i="2"/>
  <c r="N4249" i="2"/>
  <c r="N4663" i="2"/>
  <c r="N5037" i="2"/>
  <c r="N5245" i="2"/>
  <c r="N5537" i="2"/>
  <c r="N66" i="2"/>
  <c r="N63" i="2"/>
  <c r="N200" i="2"/>
  <c r="N255" i="2"/>
  <c r="N324" i="2"/>
  <c r="N366" i="2"/>
  <c r="N441" i="2"/>
  <c r="N545" i="2"/>
  <c r="N613" i="2"/>
  <c r="N648" i="2"/>
  <c r="N777" i="2"/>
  <c r="N722" i="2"/>
  <c r="N789" i="2"/>
  <c r="N951" i="2"/>
  <c r="N941" i="2"/>
  <c r="N1020" i="2"/>
  <c r="N1159" i="2"/>
  <c r="N1156" i="2"/>
  <c r="N1056" i="2"/>
  <c r="N1356" i="2"/>
  <c r="N1537" i="2"/>
  <c r="N1696" i="2"/>
  <c r="N1774" i="2"/>
  <c r="N2304" i="2"/>
  <c r="N1709" i="2"/>
  <c r="N1827" i="2"/>
  <c r="N2016" i="2"/>
  <c r="N1836" i="2"/>
  <c r="N2131" i="2"/>
  <c r="N2050" i="2"/>
  <c r="N1928" i="2"/>
  <c r="N2160" i="2"/>
  <c r="N2743" i="2"/>
  <c r="N2596" i="2"/>
  <c r="N2193" i="2"/>
  <c r="N2435" i="2"/>
  <c r="N2750" i="2"/>
  <c r="N2672" i="2"/>
  <c r="N2408" i="2"/>
  <c r="N2781" i="2"/>
  <c r="N2690" i="2"/>
  <c r="N1915" i="2"/>
  <c r="N3225" i="2"/>
  <c r="N2854" i="2"/>
  <c r="N2320" i="2"/>
  <c r="N2874" i="2"/>
  <c r="N3021" i="2"/>
  <c r="N3828" i="2"/>
  <c r="N2223" i="2"/>
  <c r="N3450" i="2"/>
  <c r="N3580" i="2"/>
  <c r="N3548" i="2"/>
  <c r="N3555" i="2"/>
  <c r="N3856" i="2"/>
  <c r="N4027" i="2"/>
  <c r="N4192" i="2"/>
  <c r="N4515" i="2"/>
  <c r="N4829" i="2"/>
  <c r="N5161" i="2"/>
  <c r="N5510" i="2"/>
  <c r="N1612" i="2"/>
  <c r="N1655" i="2"/>
  <c r="N1628" i="2"/>
  <c r="N1812" i="2"/>
  <c r="N2110" i="2"/>
  <c r="N2097" i="2"/>
  <c r="N1982" i="2"/>
  <c r="N2134" i="2"/>
  <c r="N1990" i="2"/>
  <c r="N2339" i="2"/>
  <c r="N2775" i="2"/>
  <c r="N2293" i="2"/>
  <c r="N2315" i="2"/>
  <c r="N2804" i="2"/>
  <c r="N2386" i="2"/>
  <c r="N2577" i="2"/>
  <c r="N2520" i="2"/>
  <c r="N2872" i="2"/>
  <c r="N2711" i="2"/>
  <c r="N2685" i="2"/>
  <c r="N2745" i="2"/>
  <c r="N3239" i="2"/>
  <c r="N3082" i="2"/>
  <c r="N3120" i="2"/>
  <c r="N3048" i="2"/>
  <c r="N3396" i="2"/>
  <c r="N3044" i="2"/>
  <c r="N3059" i="2"/>
  <c r="N3611" i="2"/>
  <c r="N3651" i="2"/>
  <c r="N3682" i="2"/>
  <c r="N3593" i="2"/>
  <c r="N3074" i="2"/>
  <c r="N3713" i="2"/>
  <c r="N3819" i="2"/>
  <c r="N3893" i="2"/>
  <c r="N3944" i="2"/>
  <c r="N3854" i="2"/>
  <c r="N4159" i="2"/>
  <c r="N4101" i="2"/>
  <c r="N4359" i="2"/>
  <c r="N4546" i="2"/>
  <c r="N4713" i="2"/>
  <c r="N5369" i="2"/>
  <c r="N27" i="2"/>
  <c r="N90" i="2"/>
  <c r="N153" i="2"/>
  <c r="N211" i="2"/>
  <c r="N261" i="2"/>
  <c r="N339" i="2"/>
  <c r="N442" i="2"/>
  <c r="N459" i="2"/>
  <c r="N542" i="2"/>
  <c r="N544" i="2"/>
  <c r="N872" i="2"/>
  <c r="N351" i="2"/>
  <c r="N846" i="2"/>
  <c r="N782" i="2"/>
  <c r="N1139" i="2"/>
  <c r="N915" i="2"/>
  <c r="N1005" i="2"/>
  <c r="N1209" i="2"/>
  <c r="N1601" i="2"/>
  <c r="N1515" i="2"/>
  <c r="N1440" i="2"/>
  <c r="N1412" i="2"/>
  <c r="N1679" i="2"/>
  <c r="N1813" i="2"/>
  <c r="N1758" i="2"/>
  <c r="N1921" i="2"/>
  <c r="N2195" i="2"/>
  <c r="N1842" i="2"/>
  <c r="N2098" i="2"/>
  <c r="N2331" i="2"/>
  <c r="N2012" i="2"/>
  <c r="N1874" i="2"/>
  <c r="N2655" i="2"/>
  <c r="N2329" i="2"/>
  <c r="N2468" i="2"/>
  <c r="N2789" i="2"/>
  <c r="N2797" i="2"/>
  <c r="N2572" i="2"/>
  <c r="N2761" i="2"/>
  <c r="N2168" i="2"/>
  <c r="N2844" i="2"/>
  <c r="N2832" i="2"/>
  <c r="N3603" i="2"/>
  <c r="N2524" i="2"/>
  <c r="N2943" i="2"/>
  <c r="N3070" i="2"/>
  <c r="N3352" i="2"/>
  <c r="N2981" i="2"/>
  <c r="N3294" i="2"/>
  <c r="N3191" i="2"/>
  <c r="N3512" i="2"/>
  <c r="N3623" i="2"/>
  <c r="N3310" i="2"/>
  <c r="N4043" i="2"/>
  <c r="N5050" i="2"/>
  <c r="N4485" i="2"/>
  <c r="N4795" i="2"/>
  <c r="N5184" i="2"/>
  <c r="N5379" i="2"/>
  <c r="N1445" i="2"/>
  <c r="N1732" i="2"/>
  <c r="N1702" i="2"/>
  <c r="N1764" i="2"/>
  <c r="N1917" i="2"/>
  <c r="N1993" i="2"/>
  <c r="N2104" i="2"/>
  <c r="N1829" i="2"/>
  <c r="N2129" i="2"/>
  <c r="N2248" i="2"/>
  <c r="N2337" i="2"/>
  <c r="N2421" i="2"/>
  <c r="N2501" i="2"/>
  <c r="N2502" i="2"/>
  <c r="N2500" i="2"/>
  <c r="N2467" i="2"/>
  <c r="N2608" i="2"/>
  <c r="N2718" i="2"/>
  <c r="N2838" i="2"/>
  <c r="N2629" i="2"/>
  <c r="N3425" i="2"/>
  <c r="N2932" i="2"/>
  <c r="N3304" i="2"/>
  <c r="N3278" i="2"/>
  <c r="N3201" i="2"/>
  <c r="N3288" i="2"/>
  <c r="N3495" i="2"/>
  <c r="N3292" i="2"/>
  <c r="N3351" i="2"/>
  <c r="N4235" i="2"/>
  <c r="N3504" i="2"/>
  <c r="N3633" i="2"/>
  <c r="N3501" i="2"/>
  <c r="N3849" i="2"/>
  <c r="N3454" i="2"/>
  <c r="N4170" i="2"/>
  <c r="N4026" i="2"/>
  <c r="N4090" i="2"/>
  <c r="N2908" i="2"/>
  <c r="N3956" i="2"/>
  <c r="N4216" i="2"/>
  <c r="N4318" i="2"/>
  <c r="N4390" i="2"/>
  <c r="N4364" i="2"/>
  <c r="N4510" i="2"/>
  <c r="N4801" i="2"/>
  <c r="N4751" i="2"/>
  <c r="N4625" i="2"/>
  <c r="N5064" i="2"/>
  <c r="N4693" i="2"/>
  <c r="N4820" i="2"/>
  <c r="N4755" i="2"/>
  <c r="N4980" i="2"/>
  <c r="N5063" i="2"/>
  <c r="N5175" i="2"/>
  <c r="N5284" i="2"/>
  <c r="N5235" i="2"/>
  <c r="N5363" i="2"/>
  <c r="N5380" i="2"/>
  <c r="N5445" i="2"/>
  <c r="N5508" i="2"/>
  <c r="N5223" i="2"/>
  <c r="N5368" i="2"/>
  <c r="N5533" i="2"/>
  <c r="N3883" i="2"/>
  <c r="N4305" i="2"/>
  <c r="N4632" i="2"/>
  <c r="N4788" i="2"/>
  <c r="N4972" i="2"/>
  <c r="N5178" i="2"/>
  <c r="N5419" i="2"/>
  <c r="N928" i="2"/>
  <c r="N995" i="2"/>
  <c r="N970" i="2"/>
  <c r="N1304" i="2"/>
  <c r="N1198" i="2"/>
  <c r="N1241" i="2"/>
  <c r="N1529" i="2"/>
  <c r="N1391" i="2"/>
  <c r="N1694" i="2"/>
  <c r="N5432" i="2"/>
  <c r="N3696" i="2"/>
  <c r="N4655" i="2"/>
  <c r="N4648" i="2"/>
  <c r="N4660" i="2"/>
  <c r="N4749" i="2"/>
  <c r="N4573" i="2"/>
  <c r="N5069" i="2"/>
  <c r="N5047" i="2"/>
  <c r="N4534" i="2"/>
  <c r="N4542" i="2"/>
  <c r="N4959" i="2"/>
  <c r="N5115" i="2"/>
  <c r="N5391" i="2"/>
  <c r="N40" i="2"/>
  <c r="N110" i="2"/>
  <c r="N160" i="2"/>
  <c r="N224" i="2"/>
  <c r="N303" i="2"/>
  <c r="N354" i="2"/>
  <c r="N421" i="2"/>
  <c r="N539" i="2"/>
  <c r="N528" i="2"/>
  <c r="N632" i="2"/>
  <c r="N3865" i="2"/>
  <c r="N865" i="2"/>
  <c r="N940" i="2"/>
  <c r="N870" i="2"/>
  <c r="N801" i="2"/>
  <c r="N1047" i="2"/>
  <c r="N1157" i="2"/>
  <c r="N1094" i="2"/>
  <c r="N1276" i="2"/>
  <c r="N1456" i="2"/>
  <c r="N2017" i="2"/>
  <c r="N1544" i="2"/>
  <c r="N1663" i="2"/>
  <c r="N1614" i="2"/>
  <c r="N1552" i="2"/>
  <c r="N2184" i="2"/>
  <c r="N1843" i="2"/>
  <c r="N1925" i="2"/>
  <c r="N1899" i="2"/>
  <c r="N1943" i="2"/>
  <c r="N2597" i="2"/>
  <c r="N3111" i="2"/>
  <c r="N2276" i="2"/>
  <c r="N2252" i="2"/>
  <c r="N2554" i="2"/>
  <c r="N2353" i="2"/>
  <c r="N2509" i="2"/>
  <c r="N2773" i="2"/>
  <c r="N2867" i="2"/>
  <c r="N2960" i="2"/>
  <c r="N2637" i="2"/>
  <c r="N2649" i="2"/>
  <c r="N3098" i="2"/>
  <c r="N2799" i="2"/>
  <c r="N2607" i="2"/>
  <c r="N3736" i="2"/>
  <c r="N3321" i="2"/>
  <c r="N3176" i="2"/>
  <c r="N3100" i="2"/>
  <c r="N3271" i="2"/>
  <c r="N4368" i="2"/>
  <c r="N3606" i="2"/>
  <c r="N3814" i="2"/>
  <c r="N4081" i="2"/>
  <c r="N3498" i="2"/>
  <c r="N4500" i="2"/>
  <c r="N4555" i="2"/>
  <c r="N4849" i="2"/>
  <c r="N5127" i="2"/>
  <c r="N5415" i="2"/>
  <c r="N1817" i="2"/>
  <c r="N1930" i="2"/>
  <c r="N1756" i="2"/>
  <c r="N1698" i="2"/>
  <c r="N1816" i="2"/>
  <c r="N2087" i="2"/>
  <c r="N2029" i="2"/>
  <c r="N1852" i="2"/>
  <c r="N2463" i="2"/>
  <c r="N2423" i="2"/>
  <c r="N2032" i="2"/>
  <c r="N2434" i="2"/>
  <c r="N2291" i="2"/>
  <c r="N2446" i="2"/>
  <c r="N2639" i="2"/>
  <c r="N3309" i="2"/>
  <c r="N3783" i="2"/>
  <c r="N3359" i="2"/>
  <c r="N2965" i="2"/>
  <c r="N2599" i="2"/>
  <c r="N2990" i="2"/>
  <c r="N2723" i="2"/>
  <c r="N3026" i="2"/>
  <c r="N3222" i="2"/>
  <c r="N3052" i="2"/>
  <c r="N3277" i="2"/>
  <c r="N3473" i="2"/>
  <c r="N3510" i="2"/>
  <c r="N3465" i="2"/>
  <c r="N3635" i="2"/>
  <c r="N3612" i="2"/>
  <c r="N3768" i="2"/>
  <c r="N3756" i="2"/>
  <c r="N3657" i="2"/>
  <c r="N4336" i="2"/>
  <c r="N4282" i="2"/>
  <c r="N3775" i="2"/>
  <c r="N4227" i="2"/>
  <c r="N4069" i="2"/>
  <c r="N4119" i="2"/>
  <c r="N4378" i="2"/>
  <c r="N4243" i="2"/>
  <c r="N4140" i="2"/>
  <c r="N4429" i="2"/>
  <c r="N4527" i="2"/>
  <c r="N4385" i="2"/>
  <c r="N4774" i="2"/>
  <c r="N4611" i="2"/>
  <c r="N4786" i="2"/>
  <c r="N4677" i="2"/>
  <c r="N4826" i="2"/>
  <c r="N4486" i="2"/>
  <c r="N5070" i="2"/>
  <c r="N5075" i="2"/>
  <c r="N4966" i="2"/>
  <c r="N5315" i="2"/>
  <c r="N5264" i="2"/>
  <c r="N5325" i="2"/>
  <c r="N5399" i="2"/>
  <c r="N5463" i="2"/>
  <c r="N5523" i="2"/>
  <c r="N5316" i="2"/>
  <c r="N5385" i="2"/>
  <c r="N3572" i="2"/>
  <c r="N3874" i="2"/>
  <c r="N4034" i="2"/>
  <c r="N4550" i="2"/>
  <c r="N2078" i="2"/>
  <c r="N4577" i="2"/>
  <c r="N5025" i="2"/>
  <c r="N5313" i="2"/>
  <c r="N5466" i="2"/>
  <c r="N814" i="2"/>
  <c r="N1165" i="2"/>
  <c r="N739" i="2"/>
  <c r="N1256" i="2"/>
  <c r="N1072" i="2"/>
  <c r="N1297" i="2"/>
  <c r="N813" i="2"/>
  <c r="N1630" i="2"/>
  <c r="N1521" i="2"/>
  <c r="N4456" i="2"/>
  <c r="N4566" i="2"/>
  <c r="N4569" i="2"/>
  <c r="N4725" i="2"/>
  <c r="N4903" i="2"/>
  <c r="N5067" i="2"/>
  <c r="N4681" i="2"/>
  <c r="N4896" i="2"/>
  <c r="N1656" i="2"/>
  <c r="N1705" i="2"/>
  <c r="N2072" i="2"/>
  <c r="N1837" i="2"/>
  <c r="N1745" i="2"/>
  <c r="N1873" i="2"/>
  <c r="N1571" i="2"/>
  <c r="N1892" i="2"/>
  <c r="N2238" i="2"/>
  <c r="N2089" i="2"/>
  <c r="N2842" i="2"/>
  <c r="N2178" i="2"/>
  <c r="N2394" i="2"/>
  <c r="N2729" i="2"/>
  <c r="N2356" i="2"/>
  <c r="N2494" i="2"/>
  <c r="N2611" i="2"/>
  <c r="N3085" i="2"/>
  <c r="N2555" i="2"/>
  <c r="N2813" i="2"/>
  <c r="N3234" i="2"/>
  <c r="N3132" i="2"/>
  <c r="N3114" i="2"/>
  <c r="N3417" i="2"/>
  <c r="N3296" i="2"/>
  <c r="N3069" i="2"/>
  <c r="N3227" i="2"/>
  <c r="N3445" i="2"/>
  <c r="N3483" i="2"/>
  <c r="N3496" i="2"/>
  <c r="N3867" i="2"/>
  <c r="N4019" i="2"/>
  <c r="N4330" i="2"/>
  <c r="N4541" i="2"/>
  <c r="N4539" i="2"/>
  <c r="N5215" i="2"/>
  <c r="N5429" i="2"/>
  <c r="N1677" i="2"/>
  <c r="N1609" i="2"/>
  <c r="N1747" i="2"/>
  <c r="N2179" i="2"/>
  <c r="N1750" i="2"/>
  <c r="N2047" i="2"/>
  <c r="N2268" i="2"/>
  <c r="N2317" i="2"/>
  <c r="N2044" i="2"/>
  <c r="N2862" i="2"/>
  <c r="N2449" i="2"/>
  <c r="N1035" i="2"/>
  <c r="N2295" i="2"/>
  <c r="N2378" i="2"/>
  <c r="N3486" i="2"/>
  <c r="N2962" i="2"/>
  <c r="N2326" i="2"/>
  <c r="N2727" i="2"/>
  <c r="N2662" i="2"/>
  <c r="N2584" i="2"/>
  <c r="N2890" i="2"/>
  <c r="N3161" i="2"/>
  <c r="N3251" i="2"/>
  <c r="N2003" i="2"/>
  <c r="N3057" i="2"/>
  <c r="N3411" i="2"/>
  <c r="N3330" i="2"/>
  <c r="N3626" i="2"/>
  <c r="N3683" i="2"/>
  <c r="N3448" i="2"/>
  <c r="N3407" i="2"/>
  <c r="N3413" i="2"/>
  <c r="N3437" i="2"/>
  <c r="N3597" i="2"/>
  <c r="N3615" i="2"/>
  <c r="N3821" i="2"/>
  <c r="N4093" i="2"/>
  <c r="N3988" i="2"/>
  <c r="N3211" i="2"/>
  <c r="N4105" i="2"/>
  <c r="N3917" i="2"/>
  <c r="N4338" i="2"/>
  <c r="N4414" i="2"/>
  <c r="N3887" i="2"/>
  <c r="N4355" i="2"/>
  <c r="N4366" i="2"/>
  <c r="N4497" i="2"/>
  <c r="N4642" i="2"/>
  <c r="N4837" i="2"/>
  <c r="N4947" i="2"/>
  <c r="N4889" i="2"/>
  <c r="N4422" i="2"/>
  <c r="N4102" i="2"/>
  <c r="N5097" i="2"/>
  <c r="N4912" i="2"/>
  <c r="N5128" i="2"/>
  <c r="N5394" i="2"/>
  <c r="N5302" i="2"/>
  <c r="N5310" i="2"/>
  <c r="N5479" i="2"/>
  <c r="N5538" i="2"/>
  <c r="N5417" i="2"/>
  <c r="N5371" i="2"/>
  <c r="N4674" i="2"/>
  <c r="N642" i="2"/>
  <c r="N3965" i="2"/>
  <c r="N4442" i="2"/>
  <c r="N4540" i="2"/>
  <c r="N4902" i="2"/>
  <c r="N5062" i="2"/>
  <c r="N5036" i="2"/>
  <c r="N5518" i="2"/>
  <c r="N905" i="2"/>
  <c r="N1021" i="2"/>
  <c r="N1059" i="2"/>
  <c r="N1273" i="2"/>
  <c r="N1196" i="2"/>
  <c r="N1312" i="2"/>
  <c r="N1369" i="2"/>
  <c r="N1730" i="2"/>
  <c r="N1401" i="2"/>
  <c r="N4496" i="2"/>
  <c r="N4457" i="2"/>
  <c r="N4775" i="2"/>
  <c r="N4875" i="2"/>
  <c r="N4643" i="2"/>
  <c r="N4785" i="2"/>
  <c r="N4955" i="2"/>
  <c r="N4850" i="2"/>
  <c r="N4951" i="2"/>
  <c r="N5131" i="2"/>
  <c r="N5114" i="2"/>
  <c r="N5290" i="2"/>
  <c r="N5239" i="2"/>
  <c r="N5256" i="2"/>
  <c r="N5335" i="2"/>
  <c r="N4284" i="2"/>
  <c r="N4276" i="2"/>
  <c r="N4039" i="2"/>
  <c r="N4343" i="2"/>
  <c r="N4087" i="2"/>
  <c r="N3017" i="2"/>
  <c r="N4942" i="2"/>
  <c r="N4647" i="2"/>
  <c r="N4728" i="2"/>
  <c r="N4694" i="2"/>
  <c r="N4661" i="2"/>
  <c r="N4916" i="2"/>
  <c r="N4570" i="2"/>
  <c r="N5051" i="2"/>
  <c r="N5120" i="2"/>
  <c r="N5142" i="2"/>
  <c r="N5042" i="2"/>
  <c r="N5213" i="2"/>
  <c r="N5300" i="2"/>
  <c r="N5307" i="2"/>
  <c r="N5420" i="2"/>
  <c r="N5483" i="2"/>
  <c r="N5543" i="2"/>
  <c r="N5288" i="2"/>
  <c r="N5459" i="2"/>
  <c r="N3680" i="2"/>
  <c r="N4202" i="2"/>
  <c r="N4199" i="2"/>
  <c r="N4764" i="2"/>
  <c r="N5008" i="2"/>
  <c r="N4927" i="2"/>
  <c r="N5080" i="2"/>
  <c r="N5303" i="2"/>
  <c r="N4240" i="2"/>
  <c r="N891" i="2"/>
  <c r="N953" i="2"/>
  <c r="N1272" i="2"/>
  <c r="N1295" i="2"/>
  <c r="N1448" i="2"/>
  <c r="N2425" i="2"/>
  <c r="N1509" i="2"/>
  <c r="N1396" i="2"/>
  <c r="N1776" i="2"/>
  <c r="N4311" i="2"/>
  <c r="N4493" i="2"/>
  <c r="N4667" i="2"/>
  <c r="N4586" i="2"/>
  <c r="N3787" i="2"/>
  <c r="N4809" i="2"/>
  <c r="N4784" i="2"/>
  <c r="N5059" i="2"/>
  <c r="N4988" i="2"/>
  <c r="N5061" i="2"/>
  <c r="N5240" i="2"/>
  <c r="N5181" i="2"/>
  <c r="N5349" i="2"/>
  <c r="N5387" i="2"/>
  <c r="N5378" i="2"/>
  <c r="N5442" i="2"/>
  <c r="N5505" i="2"/>
  <c r="N5571" i="2"/>
  <c r="N1906" i="2"/>
  <c r="N1543" i="2"/>
  <c r="N2431" i="2"/>
  <c r="N2741" i="2"/>
  <c r="N3742" i="2"/>
  <c r="N3050" i="2"/>
  <c r="N3011" i="2"/>
  <c r="N2985" i="2"/>
  <c r="N3212" i="2"/>
  <c r="N3414" i="2"/>
  <c r="N3556" i="2"/>
  <c r="N3506" i="2"/>
  <c r="N3261" i="2"/>
  <c r="N3740" i="2"/>
  <c r="N4299" i="2"/>
  <c r="N3926" i="2"/>
  <c r="N4067" i="2"/>
  <c r="N4107" i="2"/>
  <c r="N3558" i="2"/>
  <c r="N4272" i="2"/>
  <c r="N4520" i="2"/>
  <c r="N4624" i="2"/>
  <c r="N4650" i="2"/>
  <c r="N5068" i="2"/>
  <c r="N5132" i="2"/>
  <c r="N5275" i="2"/>
  <c r="N5292" i="2"/>
  <c r="N5476" i="2"/>
  <c r="N3453" i="2"/>
  <c r="N3697" i="2"/>
  <c r="N3446" i="2"/>
  <c r="N4524" i="2"/>
  <c r="N4688" i="2"/>
  <c r="N4813" i="2"/>
  <c r="N5121" i="2"/>
  <c r="N5296" i="2"/>
  <c r="N5534" i="2"/>
  <c r="N184" i="2"/>
  <c r="N384" i="2"/>
  <c r="N561" i="2"/>
  <c r="N560" i="2"/>
  <c r="N1215" i="2"/>
  <c r="N1033" i="2"/>
  <c r="N1227" i="2"/>
  <c r="N1292" i="2"/>
  <c r="N1545" i="2"/>
  <c r="N147" i="2"/>
  <c r="N420" i="2"/>
  <c r="N562" i="2"/>
  <c r="N830" i="2"/>
  <c r="N1002" i="2"/>
  <c r="N1205" i="2"/>
  <c r="N1367" i="2"/>
  <c r="N2" i="2"/>
  <c r="N94" i="2"/>
  <c r="N129" i="2"/>
  <c r="N226" i="2"/>
  <c r="N300" i="2"/>
  <c r="N307" i="2"/>
  <c r="N388" i="2"/>
  <c r="N422" i="2"/>
  <c r="N520" i="2"/>
  <c r="N600" i="2"/>
  <c r="N655" i="2"/>
  <c r="N772" i="2"/>
  <c r="N939" i="2"/>
  <c r="N731" i="2"/>
  <c r="N18" i="2"/>
  <c r="N215" i="2"/>
  <c r="N374" i="2"/>
  <c r="N2939" i="2"/>
  <c r="N838" i="2"/>
  <c r="N1460" i="2"/>
  <c r="N1061" i="2"/>
  <c r="N1330" i="2"/>
  <c r="N1431" i="2"/>
  <c r="N4" i="2"/>
  <c r="N118" i="2"/>
  <c r="N237" i="2"/>
  <c r="N335" i="2"/>
  <c r="N494" i="2"/>
  <c r="N599" i="2"/>
  <c r="N788" i="2"/>
  <c r="N985" i="2"/>
  <c r="N5321" i="2"/>
  <c r="N5000" i="2"/>
  <c r="N1281" i="2"/>
  <c r="N1462" i="2"/>
  <c r="N1502" i="2"/>
  <c r="N1475" i="2"/>
  <c r="N1481" i="2"/>
  <c r="N1660" i="2"/>
  <c r="N1706" i="2"/>
  <c r="N1848" i="2"/>
  <c r="N2163" i="2"/>
  <c r="N1948" i="2"/>
  <c r="N1959" i="2"/>
  <c r="N2119" i="2"/>
  <c r="N2023" i="2"/>
  <c r="N2273" i="2"/>
  <c r="N2448" i="2"/>
  <c r="N5149" i="2"/>
  <c r="N5034" i="2"/>
  <c r="N5267" i="2"/>
  <c r="N4639" i="2"/>
  <c r="N5273" i="2"/>
  <c r="N5337" i="2"/>
  <c r="N5411" i="2"/>
  <c r="N5470" i="2"/>
  <c r="N5532" i="2"/>
  <c r="N2138" i="2"/>
  <c r="N2433" i="2"/>
  <c r="N2364" i="2"/>
  <c r="N2666" i="2"/>
  <c r="N2459" i="2"/>
  <c r="N2475" i="2"/>
  <c r="N4939" i="2"/>
  <c r="N2916" i="2"/>
  <c r="N3083" i="2"/>
  <c r="N3104" i="2"/>
  <c r="N3459" i="2"/>
  <c r="N2628" i="2"/>
  <c r="N3545" i="2"/>
  <c r="N4071" i="2"/>
  <c r="N3759" i="2"/>
  <c r="N3999" i="2"/>
  <c r="N4062" i="2"/>
  <c r="N4176" i="2"/>
  <c r="N4218" i="2"/>
  <c r="N4478" i="2"/>
  <c r="N4469" i="2"/>
  <c r="N4722" i="2"/>
  <c r="N4818" i="2"/>
  <c r="N4885" i="2"/>
  <c r="N4460" i="2"/>
  <c r="N4989" i="2"/>
  <c r="N5190" i="2"/>
  <c r="N5474" i="2"/>
  <c r="N5556" i="2"/>
  <c r="N3487" i="2"/>
  <c r="N4085" i="2"/>
  <c r="N3652" i="2"/>
  <c r="N4474" i="2"/>
  <c r="N4613" i="2"/>
  <c r="N4883" i="2"/>
  <c r="N5189" i="2"/>
  <c r="N5274" i="2"/>
  <c r="N89" i="2"/>
  <c r="N250" i="2"/>
  <c r="N418" i="2"/>
  <c r="N641" i="2"/>
  <c r="N741" i="2"/>
  <c r="N806" i="2"/>
  <c r="N1048" i="2"/>
  <c r="N5180" i="2"/>
  <c r="N1587" i="2"/>
  <c r="N379" i="2"/>
  <c r="N690" i="2"/>
  <c r="N1030" i="2"/>
  <c r="N942" i="2"/>
  <c r="N1194" i="2"/>
  <c r="N1407" i="2"/>
  <c r="N1554" i="2"/>
  <c r="N42" i="2"/>
  <c r="N114" i="2"/>
  <c r="N192" i="2"/>
  <c r="N248" i="2"/>
  <c r="N365" i="2"/>
  <c r="N405" i="2"/>
  <c r="N434" i="2"/>
  <c r="N486" i="2"/>
  <c r="N543" i="2"/>
  <c r="N617" i="2"/>
  <c r="N701" i="2"/>
  <c r="N684" i="2"/>
  <c r="N3914" i="2"/>
  <c r="N6" i="2"/>
  <c r="N228" i="2"/>
  <c r="N376" i="2"/>
  <c r="N559" i="2"/>
  <c r="N779" i="2"/>
  <c r="N845" i="2"/>
  <c r="N1768" i="2"/>
  <c r="N1107" i="2"/>
  <c r="N1704" i="2"/>
  <c r="N1622" i="2"/>
  <c r="N122" i="2"/>
  <c r="N285" i="2"/>
  <c r="N409" i="2"/>
  <c r="N506" i="2"/>
  <c r="N606" i="2"/>
  <c r="N669" i="2"/>
  <c r="N746" i="2"/>
  <c r="N1111" i="2"/>
  <c r="N1177" i="2"/>
  <c r="N1245" i="2"/>
  <c r="N1236" i="2"/>
  <c r="N919" i="2"/>
  <c r="N1526" i="2"/>
  <c r="N1501" i="2"/>
  <c r="N1729" i="2"/>
  <c r="N1971" i="2"/>
  <c r="N1580" i="2"/>
  <c r="N1845" i="2"/>
  <c r="N1772" i="2"/>
  <c r="N1865" i="2"/>
  <c r="N1945" i="2"/>
  <c r="N2196" i="2"/>
  <c r="N2159" i="2"/>
  <c r="N3268" i="2"/>
  <c r="N2417" i="2"/>
  <c r="N2571" i="2"/>
  <c r="N2694" i="2"/>
  <c r="N3089" i="2"/>
  <c r="N3281" i="2"/>
  <c r="N3312" i="2"/>
  <c r="N3317" i="2"/>
  <c r="N3338" i="2"/>
  <c r="N3936" i="2"/>
  <c r="N4196" i="2"/>
  <c r="N4080" i="2"/>
  <c r="N4023" i="2"/>
  <c r="N4215" i="2"/>
  <c r="N4447" i="2"/>
  <c r="N4505" i="2"/>
  <c r="N4621" i="2"/>
  <c r="N4865" i="2"/>
  <c r="N4847" i="2"/>
  <c r="N5200" i="2"/>
  <c r="N5295" i="2"/>
  <c r="N5545" i="2"/>
  <c r="N4106" i="2"/>
  <c r="N4193" i="2"/>
  <c r="N4480" i="2"/>
  <c r="N4933" i="2"/>
  <c r="N4936" i="2"/>
  <c r="N5314" i="2"/>
  <c r="N14" i="2"/>
  <c r="N67" i="2"/>
  <c r="N145" i="2"/>
  <c r="N196" i="2"/>
  <c r="N257" i="2"/>
  <c r="N328" i="2"/>
  <c r="N425" i="2"/>
  <c r="N443" i="2"/>
  <c r="N496" i="2"/>
  <c r="N604" i="2"/>
  <c r="N576" i="2"/>
  <c r="N835" i="2"/>
  <c r="N636" i="2"/>
  <c r="N889" i="2"/>
  <c r="N1345" i="2"/>
  <c r="N1018" i="2"/>
  <c r="N968" i="2"/>
  <c r="N1182" i="2"/>
  <c r="N1197" i="2"/>
  <c r="N1114" i="2"/>
  <c r="N1422" i="2"/>
  <c r="N1403" i="2"/>
  <c r="N1204" i="2"/>
  <c r="N761" i="2"/>
  <c r="N1322" i="2"/>
  <c r="N2046" i="2"/>
  <c r="N2213" i="2"/>
  <c r="N1972" i="2"/>
  <c r="N2354" i="2"/>
  <c r="N3987" i="2"/>
  <c r="N2404" i="2"/>
  <c r="N2095" i="2"/>
  <c r="N5153" i="2"/>
  <c r="N5095" i="2"/>
  <c r="N5136" i="2"/>
  <c r="N5123" i="2"/>
  <c r="N5227" i="2"/>
  <c r="N5308" i="2"/>
  <c r="N5352" i="2"/>
  <c r="N5424" i="2"/>
  <c r="N5487" i="2"/>
  <c r="N5552" i="2"/>
  <c r="N2261" i="2"/>
  <c r="N2135" i="2"/>
  <c r="N2505" i="2"/>
  <c r="N2710" i="2"/>
  <c r="N2733" i="2"/>
  <c r="N2698" i="2"/>
  <c r="N2859" i="2"/>
  <c r="N2919" i="2"/>
  <c r="N3375" i="2"/>
  <c r="N3209" i="2"/>
  <c r="N3941" i="2"/>
  <c r="N1942" i="2"/>
  <c r="N3724" i="2"/>
  <c r="N3763" i="2"/>
  <c r="N3830" i="2"/>
  <c r="N3786" i="2"/>
  <c r="N4125" i="2"/>
  <c r="N4658" i="2"/>
  <c r="N4380" i="2"/>
  <c r="N4298" i="2"/>
  <c r="N4409" i="2"/>
  <c r="N4687" i="2"/>
  <c r="N4598" i="2"/>
  <c r="N4872" i="2"/>
  <c r="N2126" i="2"/>
  <c r="N5116" i="2"/>
  <c r="N5231" i="2"/>
  <c r="N5418" i="2"/>
  <c r="N3732" i="2"/>
  <c r="N3560" i="2"/>
  <c r="N3577" i="2"/>
  <c r="N4309" i="2"/>
  <c r="N4803" i="2"/>
  <c r="N4665" i="2"/>
  <c r="N4578" i="2"/>
  <c r="N5460" i="2"/>
  <c r="N117" i="2"/>
  <c r="N311" i="2"/>
  <c r="N479" i="2"/>
  <c r="N610" i="2"/>
  <c r="N856" i="2"/>
  <c r="N963" i="2"/>
  <c r="N1112" i="2"/>
  <c r="N1306" i="2"/>
  <c r="N2088" i="2"/>
  <c r="N130" i="2"/>
  <c r="N359" i="2"/>
  <c r="N627" i="2"/>
  <c r="N755" i="2"/>
  <c r="N898" i="2"/>
  <c r="N1216" i="2"/>
  <c r="N1270" i="2"/>
  <c r="N19" i="2"/>
  <c r="N80" i="2"/>
  <c r="N151" i="2"/>
  <c r="N206" i="2"/>
  <c r="N273" i="2"/>
  <c r="N383" i="2"/>
  <c r="N430" i="2"/>
  <c r="N488" i="2"/>
  <c r="N500" i="2"/>
  <c r="N546" i="2"/>
  <c r="N573" i="2"/>
  <c r="N619" i="2"/>
  <c r="N864" i="2"/>
  <c r="N807" i="2"/>
  <c r="N71" i="2"/>
  <c r="N238" i="2"/>
  <c r="N416" i="2"/>
  <c r="N550" i="2"/>
  <c r="N710" i="2"/>
  <c r="N1175" i="2"/>
  <c r="N1044" i="2"/>
  <c r="N1129" i="2"/>
  <c r="N1548" i="2"/>
  <c r="N29" i="2"/>
  <c r="N143" i="2"/>
  <c r="N283" i="2"/>
  <c r="N446" i="2"/>
  <c r="N552" i="2"/>
  <c r="N657" i="2"/>
  <c r="N3711" i="2"/>
  <c r="N1024" i="2"/>
  <c r="N1229" i="2"/>
  <c r="N1513" i="2"/>
  <c r="N1211" i="2"/>
  <c r="N1416" i="2"/>
  <c r="N1625" i="2"/>
  <c r="N1279" i="2"/>
  <c r="N1602" i="2"/>
  <c r="N1935" i="2"/>
  <c r="N1963" i="2"/>
  <c r="N1787" i="2"/>
  <c r="N1862" i="2"/>
  <c r="N2143" i="2"/>
  <c r="N2073" i="2"/>
  <c r="N2225" i="2"/>
  <c r="N2512" i="2"/>
  <c r="N2141" i="2"/>
  <c r="N2507" i="2"/>
  <c r="N2722" i="2"/>
  <c r="N2856" i="2"/>
  <c r="N3196" i="2"/>
  <c r="N3356" i="2"/>
  <c r="N2970" i="2"/>
  <c r="N3727" i="2"/>
  <c r="N3546" i="2"/>
  <c r="N3892" i="2"/>
  <c r="N3877" i="2"/>
  <c r="N3995" i="2"/>
  <c r="N4465" i="2"/>
  <c r="N4606" i="2"/>
  <c r="N4554" i="2"/>
  <c r="N4657" i="2"/>
  <c r="N5011" i="2"/>
  <c r="N5112" i="2"/>
  <c r="N5353" i="2"/>
  <c r="N3658" i="2"/>
  <c r="N3813" i="2"/>
  <c r="N4348" i="2"/>
  <c r="N4664" i="2"/>
  <c r="N4858" i="2"/>
  <c r="N5106" i="2"/>
  <c r="N5392" i="2"/>
  <c r="N31" i="2"/>
  <c r="N86" i="2"/>
  <c r="N157" i="2"/>
  <c r="N205" i="2"/>
  <c r="N321" i="2"/>
  <c r="N353" i="2"/>
  <c r="N428" i="2"/>
  <c r="N436" i="2"/>
  <c r="N530" i="2"/>
  <c r="N585" i="2"/>
  <c r="N622" i="2"/>
  <c r="N717" i="2"/>
  <c r="N836" i="2"/>
  <c r="N1029" i="2"/>
  <c r="N1082" i="2"/>
  <c r="N1067" i="2"/>
  <c r="N1076" i="2"/>
  <c r="N1280" i="2"/>
  <c r="N1556" i="2"/>
  <c r="N1454" i="2"/>
  <c r="N1423" i="2"/>
  <c r="N1547" i="2"/>
  <c r="N1382" i="2"/>
  <c r="N1901" i="2"/>
  <c r="N5438" i="2"/>
  <c r="N5455" i="2"/>
  <c r="N5567" i="2"/>
  <c r="N2186" i="2"/>
  <c r="N2278" i="2"/>
  <c r="N2480" i="2"/>
  <c r="N2770" i="2"/>
  <c r="N2913" i="2"/>
  <c r="N3163" i="2"/>
  <c r="N2568" i="2"/>
  <c r="N2857" i="2"/>
  <c r="N2961" i="2"/>
  <c r="N3067" i="2"/>
  <c r="N3815" i="2"/>
  <c r="N3429" i="2"/>
  <c r="N3687" i="2"/>
  <c r="N3663" i="2"/>
  <c r="N3832" i="2"/>
  <c r="N4185" i="2"/>
  <c r="N4100" i="2"/>
  <c r="N4224" i="2"/>
  <c r="N4561" i="2"/>
  <c r="N4582" i="2"/>
  <c r="N4571" i="2"/>
  <c r="N4579" i="2"/>
  <c r="N4753" i="2"/>
  <c r="N4954" i="2"/>
  <c r="N5077" i="2"/>
  <c r="N5018" i="2"/>
  <c r="N5278" i="2"/>
  <c r="N5468" i="2"/>
  <c r="N3980" i="2"/>
  <c r="N3553" i="2"/>
  <c r="N3994" i="2"/>
  <c r="N4797" i="2"/>
  <c r="N4580" i="2"/>
  <c r="N4697" i="2"/>
  <c r="N3223" i="2"/>
  <c r="N5365" i="2"/>
  <c r="N5514" i="2"/>
  <c r="N203" i="2"/>
  <c r="N467" i="2"/>
  <c r="N578" i="2"/>
  <c r="N787" i="2"/>
  <c r="N778" i="2"/>
  <c r="N1158" i="2"/>
  <c r="N1666" i="2"/>
  <c r="N1419" i="2"/>
  <c r="N1788" i="2"/>
  <c r="N187" i="2"/>
  <c r="N460" i="2"/>
  <c r="N623" i="2"/>
  <c r="N988" i="2"/>
  <c r="N1123" i="2"/>
  <c r="N1265" i="2"/>
  <c r="N1317" i="2"/>
  <c r="N33" i="2"/>
  <c r="N92" i="2"/>
  <c r="N150" i="2"/>
  <c r="N246" i="2"/>
  <c r="N268" i="2"/>
  <c r="N371" i="2"/>
  <c r="N401" i="2"/>
  <c r="N473" i="2"/>
  <c r="N4864" i="2"/>
  <c r="N535" i="2"/>
  <c r="N666" i="2"/>
  <c r="N721" i="2"/>
  <c r="N852" i="2"/>
  <c r="N804" i="2"/>
  <c r="N105" i="2"/>
  <c r="N275" i="2"/>
  <c r="N625" i="2"/>
  <c r="N598" i="2"/>
  <c r="N812" i="2"/>
  <c r="N972" i="2"/>
  <c r="N1291" i="2"/>
  <c r="N1191" i="2"/>
  <c r="N1321" i="2"/>
  <c r="N60" i="2"/>
  <c r="N180" i="2"/>
  <c r="N298" i="2"/>
  <c r="N502" i="2"/>
  <c r="N577" i="2"/>
  <c r="N667" i="2"/>
  <c r="N904" i="2"/>
  <c r="N976" i="2"/>
  <c r="N992" i="2"/>
  <c r="N1399" i="2"/>
  <c r="N1327" i="2"/>
  <c r="N1905" i="2"/>
  <c r="N4535" i="2"/>
  <c r="N1522" i="2"/>
  <c r="N1820" i="2"/>
  <c r="N1703" i="2"/>
  <c r="N1714" i="2"/>
  <c r="N2174" i="2"/>
  <c r="N1710" i="2"/>
  <c r="N1767" i="2"/>
  <c r="N2528" i="2"/>
  <c r="N1131" i="2"/>
  <c r="N2148" i="2"/>
  <c r="N1974" i="2"/>
  <c r="N2487" i="2"/>
  <c r="N2700" i="2"/>
  <c r="N2645" i="2"/>
  <c r="N2626" i="2"/>
  <c r="N3003" i="2"/>
  <c r="N2950" i="2"/>
  <c r="N3302" i="2"/>
  <c r="N3461" i="2"/>
  <c r="N3613" i="2"/>
  <c r="N3859" i="2"/>
  <c r="N3909" i="2"/>
  <c r="N4074" i="2"/>
  <c r="N4379" i="2"/>
  <c r="N3901" i="2"/>
  <c r="N4477" i="2"/>
  <c r="N4590" i="2"/>
  <c r="N4981" i="2"/>
  <c r="N4804" i="2"/>
  <c r="N4919" i="2"/>
  <c r="N5197" i="2"/>
  <c r="N5326" i="2"/>
  <c r="N3925" i="2"/>
  <c r="N4180" i="2"/>
  <c r="N4718" i="2"/>
  <c r="N4437" i="2"/>
  <c r="N5002" i="2"/>
  <c r="N5206" i="2"/>
  <c r="N5453" i="2"/>
  <c r="N109" i="2"/>
  <c r="N178" i="2"/>
  <c r="N245" i="2"/>
  <c r="N287" i="2"/>
  <c r="N378" i="2"/>
  <c r="N423" i="2"/>
  <c r="N1496" i="2"/>
  <c r="N596" i="2"/>
  <c r="N590" i="2"/>
  <c r="N693" i="2"/>
  <c r="N707" i="2"/>
  <c r="N880" i="2"/>
  <c r="N986" i="2"/>
  <c r="N952" i="2"/>
  <c r="N1037" i="2"/>
  <c r="N1206" i="2"/>
  <c r="N1109" i="2"/>
  <c r="N1224" i="2"/>
  <c r="N1461" i="2"/>
  <c r="N1500" i="2"/>
  <c r="N5150" i="2"/>
  <c r="N1596" i="2"/>
  <c r="N1822" i="2"/>
  <c r="N1811" i="2"/>
  <c r="N1888" i="2"/>
  <c r="N2004" i="2"/>
  <c r="N2020" i="2"/>
  <c r="N2173" i="2"/>
  <c r="N2235" i="2"/>
  <c r="N2373" i="2"/>
  <c r="N2313" i="2"/>
  <c r="N2069" i="2"/>
  <c r="N2452" i="2"/>
  <c r="N3283" i="2"/>
  <c r="N3637" i="2"/>
  <c r="N3484" i="2"/>
  <c r="N3264" i="2"/>
  <c r="N3269" i="2"/>
  <c r="N3537" i="2"/>
  <c r="N2387" i="2"/>
  <c r="N3511" i="2"/>
  <c r="N3969" i="2"/>
  <c r="N4014" i="2"/>
  <c r="N4051" i="2"/>
  <c r="N2481" i="2"/>
  <c r="N4488" i="2"/>
  <c r="N4543" i="2"/>
  <c r="N4839" i="2"/>
  <c r="N4944" i="2"/>
  <c r="N5237" i="2"/>
  <c r="N5260" i="2"/>
  <c r="N5560" i="2"/>
  <c r="N3891" i="2"/>
  <c r="N4290" i="2"/>
  <c r="N4467" i="2"/>
  <c r="N4773" i="2"/>
  <c r="N5118" i="2"/>
  <c r="N5331" i="2"/>
  <c r="N17" i="2"/>
  <c r="N76" i="2"/>
  <c r="N155" i="2"/>
  <c r="N201" i="2"/>
  <c r="N272" i="2"/>
  <c r="N320" i="2"/>
  <c r="N400" i="2"/>
  <c r="N463" i="2"/>
  <c r="N519" i="2"/>
  <c r="N651" i="2"/>
  <c r="N637" i="2"/>
  <c r="N686" i="2"/>
  <c r="N743" i="2"/>
  <c r="N923" i="2"/>
  <c r="N742" i="2"/>
  <c r="N910" i="2"/>
  <c r="N1170" i="2"/>
  <c r="N1344" i="2"/>
  <c r="N2348" i="2"/>
  <c r="N1320" i="2"/>
  <c r="N1411" i="2"/>
  <c r="N1886" i="2"/>
  <c r="N1393" i="2"/>
  <c r="N1438" i="2"/>
  <c r="N1597" i="2"/>
  <c r="N1683" i="2"/>
  <c r="N1690" i="2"/>
  <c r="N1961" i="2"/>
  <c r="N1856" i="2"/>
  <c r="N1916" i="2"/>
  <c r="N2931" i="2"/>
  <c r="N2328" i="2"/>
  <c r="N1779" i="2"/>
  <c r="N2170" i="2"/>
  <c r="N2538" i="2"/>
  <c r="N1992" i="2"/>
  <c r="N2363" i="2"/>
  <c r="N2464" i="2"/>
  <c r="N4589" i="2"/>
  <c r="N2708" i="2"/>
  <c r="N2767" i="2"/>
  <c r="N2982" i="2"/>
  <c r="N2760" i="2"/>
  <c r="N3058" i="2"/>
  <c r="N3380" i="2"/>
  <c r="N1572" i="2"/>
  <c r="N4041" i="2"/>
  <c r="N3134" i="2"/>
  <c r="N3458" i="2"/>
  <c r="N3703" i="2"/>
  <c r="N3423" i="2"/>
  <c r="N3529" i="2"/>
  <c r="N3403" i="2"/>
  <c r="N4112" i="2"/>
  <c r="N4297" i="2"/>
  <c r="N4511" i="2"/>
  <c r="N4760" i="2"/>
  <c r="N4880" i="2"/>
  <c r="N5279" i="2"/>
  <c r="N2253" i="2"/>
  <c r="N3868" i="2"/>
  <c r="N2218" i="2"/>
  <c r="N2414" i="2"/>
  <c r="N2899" i="2"/>
  <c r="N2715" i="2"/>
  <c r="N2388" i="2"/>
  <c r="N2897" i="2"/>
  <c r="N2499" i="2"/>
  <c r="N2686" i="2"/>
  <c r="N2881" i="2"/>
  <c r="N2988" i="2"/>
  <c r="N3012" i="2"/>
  <c r="N3025" i="2"/>
  <c r="N3322" i="2"/>
  <c r="N3153" i="2"/>
  <c r="N3316" i="2"/>
  <c r="N3143" i="2"/>
  <c r="N3460" i="2"/>
  <c r="N2728" i="2"/>
  <c r="N3664" i="2"/>
  <c r="N3801" i="2"/>
  <c r="N3913" i="2"/>
  <c r="N4461" i="2"/>
  <c r="N4637" i="2"/>
  <c r="N5040" i="2"/>
  <c r="N5464" i="2"/>
  <c r="N1669" i="2"/>
  <c r="N1809" i="2"/>
  <c r="N2042" i="2"/>
  <c r="N1960" i="2"/>
  <c r="N2250" i="2"/>
  <c r="N1318" i="2"/>
  <c r="N2142" i="2"/>
  <c r="N2076" i="2"/>
  <c r="N2203" i="2"/>
  <c r="N2379" i="2"/>
  <c r="N2071" i="2"/>
  <c r="N2461" i="2"/>
  <c r="N2393" i="2"/>
  <c r="N3131" i="2"/>
  <c r="N2397" i="2"/>
  <c r="N2470" i="2"/>
  <c r="N2671" i="2"/>
  <c r="N2977" i="2"/>
  <c r="N3018" i="2"/>
  <c r="N3314" i="2"/>
  <c r="N3383" i="2"/>
  <c r="N3053" i="2"/>
  <c r="N3490" i="2"/>
  <c r="N1789" i="2"/>
  <c r="N3604" i="2"/>
  <c r="N2405" i="2"/>
  <c r="N3328" i="2"/>
  <c r="N3214" i="2"/>
  <c r="N3676" i="2"/>
  <c r="N3533" i="2"/>
  <c r="N3522" i="2"/>
  <c r="N3757" i="2"/>
  <c r="N4389" i="2"/>
  <c r="N3825" i="2"/>
  <c r="N3806" i="2"/>
  <c r="N4419" i="2"/>
  <c r="N4120" i="2"/>
  <c r="N4044" i="2"/>
  <c r="N3934" i="2"/>
  <c r="N4248" i="2"/>
  <c r="N4383" i="2"/>
  <c r="N4384" i="2"/>
  <c r="N4327" i="2"/>
  <c r="N2375" i="2"/>
  <c r="N4716" i="2"/>
  <c r="N4523" i="2"/>
  <c r="N4636" i="2"/>
  <c r="N4949" i="2"/>
  <c r="N4787" i="2"/>
  <c r="N4418" i="2"/>
  <c r="N5220" i="2"/>
  <c r="N5383" i="2"/>
  <c r="N5196" i="2"/>
  <c r="N5056" i="2"/>
  <c r="N5233" i="2"/>
  <c r="N5301" i="2"/>
  <c r="N5280" i="2"/>
  <c r="N5436" i="2"/>
  <c r="N5562" i="2"/>
  <c r="N5333" i="2"/>
  <c r="N5502" i="2"/>
  <c r="N3538" i="2"/>
  <c r="N4020" i="2"/>
  <c r="N4136" i="2"/>
  <c r="N4549" i="2"/>
  <c r="N4634" i="2"/>
  <c r="N5024" i="2"/>
  <c r="N5098" i="2"/>
  <c r="N5375" i="2"/>
  <c r="N896" i="2"/>
  <c r="N1238" i="2"/>
  <c r="N2746" i="2"/>
  <c r="N1190" i="2"/>
  <c r="N1244" i="2"/>
  <c r="N1301" i="2"/>
  <c r="N1428" i="2"/>
  <c r="N1488" i="2"/>
  <c r="N1947" i="2"/>
  <c r="N4362" i="2"/>
  <c r="N4649" i="2"/>
  <c r="N4817" i="2"/>
  <c r="N4412" i="2"/>
  <c r="N5031" i="2"/>
  <c r="N4679" i="2"/>
  <c r="N4866" i="2"/>
  <c r="N4953" i="2"/>
  <c r="N4812" i="2"/>
  <c r="N4946" i="2"/>
  <c r="N4999" i="2"/>
  <c r="N2703" i="2"/>
  <c r="N5198" i="2"/>
  <c r="N5320" i="2"/>
  <c r="N5504" i="2"/>
  <c r="N5396" i="2"/>
  <c r="N5451" i="2"/>
  <c r="N5548" i="2"/>
  <c r="N2091" i="2"/>
  <c r="N2127" i="2"/>
  <c r="N2621" i="2"/>
  <c r="N2321" i="2"/>
  <c r="N2912" i="2"/>
  <c r="N2602" i="2"/>
  <c r="N2793" i="2"/>
  <c r="N2840" i="2"/>
  <c r="N3719" i="2"/>
  <c r="N3194" i="2"/>
  <c r="N3643" i="2"/>
  <c r="N4178" i="2"/>
  <c r="N4021" i="2"/>
  <c r="N3705" i="2"/>
  <c r="N4778" i="2"/>
  <c r="N4153" i="2"/>
  <c r="N4053" i="2"/>
  <c r="N4352" i="2"/>
  <c r="N4420" i="2"/>
  <c r="N4314" i="2"/>
  <c r="N4602" i="2"/>
  <c r="N4256" i="2"/>
  <c r="N3788" i="2"/>
  <c r="N4915" i="2"/>
  <c r="N4970" i="2"/>
  <c r="N5286" i="2"/>
  <c r="N5330" i="2"/>
  <c r="N5520" i="2"/>
  <c r="N3910" i="2"/>
  <c r="N1765" i="2"/>
  <c r="N2049" i="2"/>
  <c r="N2946" i="2"/>
  <c r="N2109" i="2"/>
  <c r="N2085" i="2"/>
  <c r="N2740" i="2"/>
  <c r="N1946" i="2"/>
  <c r="N1795" i="2"/>
  <c r="N2205" i="2"/>
  <c r="N2202" i="2"/>
  <c r="N2537" i="2"/>
  <c r="N2152" i="2"/>
  <c r="N2579" i="2"/>
  <c r="N2539" i="2"/>
  <c r="N3270" i="2"/>
  <c r="N2910" i="2"/>
  <c r="N2778" i="2"/>
  <c r="N3023" i="2"/>
  <c r="N3075" i="2"/>
  <c r="N3686" i="2"/>
  <c r="N3185" i="2"/>
  <c r="N3220" i="2"/>
  <c r="N2562" i="2"/>
  <c r="N2519" i="2"/>
  <c r="N2133" i="2"/>
  <c r="N1938" i="2"/>
  <c r="N2779" i="2"/>
  <c r="N2667" i="2"/>
  <c r="N2664" i="2"/>
  <c r="N2420" i="2"/>
  <c r="N2895" i="2"/>
  <c r="N2678" i="2"/>
  <c r="N3295" i="2"/>
  <c r="N3177" i="2"/>
  <c r="N2350" i="2"/>
  <c r="N3124" i="2"/>
  <c r="N3390" i="2"/>
  <c r="N3206" i="2"/>
  <c r="N3675" i="2"/>
  <c r="N3514" i="2"/>
  <c r="N3634" i="2"/>
  <c r="N4052" i="2"/>
  <c r="N4267" i="2"/>
  <c r="N4552" i="2"/>
  <c r="N4662" i="2"/>
  <c r="N4975" i="2"/>
  <c r="N5179" i="2"/>
  <c r="N5236" i="2"/>
  <c r="N44" i="2"/>
  <c r="N244" i="2"/>
  <c r="N391" i="2"/>
  <c r="N652" i="2"/>
  <c r="N735" i="2"/>
  <c r="N883" i="2"/>
  <c r="N1185" i="2"/>
  <c r="N1476" i="2"/>
  <c r="N1748" i="2"/>
  <c r="N13" i="2"/>
  <c r="N185" i="2"/>
  <c r="N469" i="2"/>
  <c r="N635" i="2"/>
  <c r="N842" i="2"/>
  <c r="N1045" i="2"/>
  <c r="N948" i="2"/>
  <c r="N1658" i="2"/>
  <c r="N26" i="2"/>
  <c r="N93" i="2"/>
  <c r="N144" i="2"/>
  <c r="N236" i="2"/>
  <c r="N271" i="2"/>
  <c r="N346" i="2"/>
  <c r="N415" i="2"/>
  <c r="N477" i="2"/>
  <c r="N563" i="2"/>
  <c r="N571" i="2"/>
  <c r="N660" i="2"/>
  <c r="N683" i="2"/>
  <c r="N678" i="2"/>
  <c r="N893" i="2"/>
  <c r="N73" i="2"/>
  <c r="N233" i="2"/>
  <c r="N466" i="2"/>
  <c r="N410" i="2"/>
  <c r="N733" i="2"/>
  <c r="N844" i="2"/>
  <c r="N1137" i="2"/>
  <c r="N1641" i="2"/>
  <c r="N1464" i="2"/>
  <c r="N38" i="2"/>
  <c r="N179" i="2"/>
  <c r="N340" i="2"/>
  <c r="N419" i="2"/>
  <c r="N605" i="2"/>
  <c r="N616" i="2"/>
  <c r="N769" i="2"/>
  <c r="N978" i="2"/>
  <c r="N1169" i="2"/>
  <c r="N1113" i="2"/>
  <c r="N1332" i="2"/>
  <c r="N1484" i="2"/>
  <c r="N1443" i="2"/>
  <c r="N1724" i="2"/>
  <c r="N1633" i="2"/>
  <c r="N1449" i="2"/>
  <c r="N1728" i="2"/>
  <c r="N2082" i="2"/>
  <c r="N2034" i="2"/>
  <c r="N1685" i="2"/>
  <c r="N2150" i="2"/>
  <c r="N2240" i="2"/>
  <c r="N2342" i="2"/>
  <c r="N2081" i="2"/>
  <c r="N2296" i="2"/>
  <c r="N2675" i="2"/>
  <c r="N2880" i="2"/>
  <c r="N2527" i="2"/>
  <c r="N3110" i="2"/>
  <c r="N3418" i="2"/>
  <c r="N3140" i="2"/>
  <c r="N3363" i="2"/>
  <c r="N3621" i="2"/>
  <c r="N4407" i="2"/>
  <c r="N3667" i="2"/>
  <c r="N3890" i="2"/>
  <c r="N4117" i="2"/>
  <c r="N4251" i="2"/>
  <c r="N2987" i="2"/>
  <c r="N3466" i="2"/>
  <c r="N3424" i="2"/>
  <c r="N3156" i="2"/>
  <c r="N3481" i="2"/>
  <c r="N3781" i="2"/>
  <c r="N3922" i="2"/>
  <c r="N4145" i="2"/>
  <c r="N4425" i="2"/>
  <c r="N4845" i="2"/>
  <c r="N5072" i="2"/>
  <c r="N5358" i="2"/>
  <c r="N1524" i="2"/>
  <c r="N1800" i="2"/>
  <c r="N1933" i="2"/>
  <c r="N1734" i="2"/>
  <c r="N1929" i="2"/>
  <c r="N2262" i="2"/>
  <c r="N2496" i="2"/>
  <c r="N2206" i="2"/>
  <c r="N2365" i="2"/>
  <c r="N2663" i="2"/>
  <c r="N2048" i="2"/>
  <c r="N2428" i="2"/>
  <c r="N2734" i="2"/>
  <c r="N2559" i="2"/>
  <c r="N2565" i="2"/>
  <c r="N2547" i="2"/>
  <c r="N2311" i="2"/>
  <c r="N2808" i="2"/>
  <c r="N2868" i="2"/>
  <c r="N3000" i="2"/>
  <c r="N2634" i="2"/>
  <c r="N3205" i="2"/>
  <c r="N2967" i="2"/>
  <c r="N3226" i="2"/>
  <c r="N3102" i="2"/>
  <c r="N2979" i="2"/>
  <c r="N3300" i="2"/>
  <c r="N3299" i="2"/>
  <c r="N3530" i="2"/>
  <c r="N3468" i="2"/>
  <c r="N3931" i="2"/>
  <c r="N4061" i="2"/>
  <c r="N3440" i="2"/>
  <c r="N3520" i="2"/>
  <c r="N3737" i="2"/>
  <c r="N3967" i="2"/>
  <c r="N4283" i="2"/>
  <c r="N4264" i="2"/>
  <c r="N4221" i="2"/>
  <c r="N4230" i="2"/>
  <c r="N4212" i="2"/>
  <c r="N4129" i="2"/>
  <c r="N4261" i="2"/>
  <c r="N4608" i="2"/>
  <c r="N4783" i="2"/>
  <c r="N5145" i="2"/>
  <c r="N5461" i="2"/>
  <c r="N1719" i="2"/>
  <c r="N2053" i="2"/>
  <c r="N1893" i="2"/>
  <c r="N1675" i="2"/>
  <c r="N2077" i="2"/>
  <c r="N1910" i="2"/>
  <c r="N2156" i="2"/>
  <c r="N1999" i="2"/>
  <c r="N2212" i="2"/>
  <c r="N2515" i="2"/>
  <c r="N2056" i="2"/>
  <c r="N2209" i="2"/>
  <c r="N2535" i="2"/>
  <c r="N2307" i="2"/>
  <c r="N2625" i="2"/>
  <c r="N2827" i="2"/>
  <c r="N2668" i="2"/>
  <c r="N2653" i="2"/>
  <c r="N2927" i="2"/>
  <c r="N2725" i="2"/>
  <c r="N2892" i="2"/>
  <c r="N2969" i="2"/>
  <c r="N3215" i="2"/>
  <c r="N3127" i="2"/>
  <c r="N3174" i="2"/>
  <c r="N3499" i="2"/>
  <c r="N3345" i="2"/>
  <c r="N3308" i="2"/>
  <c r="N3598" i="2"/>
  <c r="N3406" i="2"/>
  <c r="N3605" i="2"/>
  <c r="N3452" i="2"/>
  <c r="N3691" i="2"/>
  <c r="N3844" i="2"/>
  <c r="N4072" i="2"/>
  <c r="N3916" i="2"/>
  <c r="N4316" i="2"/>
  <c r="N4233" i="2"/>
  <c r="N1480" i="2"/>
  <c r="N4358" i="2"/>
  <c r="N4287" i="2"/>
  <c r="N4529" i="2"/>
  <c r="N4387" i="2"/>
  <c r="N4522" i="2"/>
  <c r="N4584" i="2"/>
  <c r="N4562" i="2"/>
  <c r="N4603" i="2"/>
  <c r="N4682" i="2"/>
  <c r="N4874" i="2"/>
  <c r="N5305" i="2"/>
  <c r="N4794" i="2"/>
  <c r="N5022" i="2"/>
  <c r="N5081" i="2"/>
  <c r="N5151" i="2"/>
  <c r="N5219" i="2"/>
  <c r="N5281" i="2"/>
  <c r="N5319" i="2"/>
  <c r="N5404" i="2"/>
  <c r="N5478" i="2"/>
  <c r="N5529" i="2"/>
  <c r="N5249" i="2"/>
  <c r="N5373" i="2"/>
  <c r="N4138" i="2"/>
  <c r="N3899" i="2"/>
  <c r="N3624" i="2"/>
  <c r="N3739" i="2"/>
  <c r="N4470" i="2"/>
  <c r="N4763" i="2"/>
  <c r="N5030" i="2"/>
  <c r="N5255" i="2"/>
  <c r="N4055" i="2"/>
  <c r="N4754" i="2"/>
  <c r="N4372" i="2"/>
  <c r="N4244" i="2"/>
  <c r="N4563" i="2"/>
  <c r="N4710" i="2"/>
  <c r="N4668" i="2"/>
  <c r="N4758" i="2"/>
  <c r="N4853" i="2"/>
  <c r="N4890" i="2"/>
  <c r="N4894" i="2"/>
  <c r="N4996" i="2"/>
  <c r="N5065" i="2"/>
  <c r="N5201" i="2"/>
  <c r="N5170" i="2"/>
  <c r="N5270" i="2"/>
  <c r="N5309" i="2"/>
  <c r="N5405" i="2"/>
  <c r="N5449" i="2"/>
  <c r="N5512" i="2"/>
  <c r="N5176" i="2"/>
  <c r="N5276" i="2"/>
  <c r="N5549" i="2"/>
  <c r="N2270" i="2"/>
  <c r="N3957" i="2"/>
  <c r="N4064" i="2"/>
  <c r="N4454" i="2"/>
  <c r="N4742" i="2"/>
  <c r="N4881" i="2"/>
  <c r="N5195" i="2"/>
  <c r="N5426" i="2"/>
  <c r="N886" i="2"/>
  <c r="N956" i="2"/>
  <c r="N888" i="2"/>
  <c r="N1195" i="2"/>
  <c r="N1223" i="2"/>
  <c r="N1300" i="2"/>
  <c r="N1253" i="2"/>
  <c r="N1452" i="2"/>
  <c r="N1507" i="2"/>
  <c r="N4226" i="2"/>
  <c r="N4406" i="2"/>
  <c r="N4521" i="2"/>
  <c r="N5211" i="2"/>
  <c r="N4556" i="2"/>
  <c r="N4838" i="2"/>
  <c r="N4871" i="2"/>
  <c r="N4934" i="2"/>
  <c r="N5045" i="2"/>
  <c r="N5054" i="2"/>
  <c r="N5087" i="2"/>
  <c r="N5157" i="2"/>
  <c r="N5209" i="2"/>
  <c r="N5283" i="2"/>
  <c r="N5342" i="2"/>
  <c r="N5413" i="2"/>
  <c r="N5475" i="2"/>
  <c r="N5536" i="2"/>
  <c r="N2128" i="2"/>
  <c r="N2451" i="2"/>
  <c r="N2334" i="2"/>
  <c r="N2488" i="2"/>
  <c r="N2460" i="2"/>
  <c r="N2929" i="2"/>
  <c r="N2860" i="2"/>
  <c r="N3230" i="2"/>
  <c r="N3115" i="2"/>
  <c r="N3091" i="2"/>
  <c r="N3313" i="2"/>
  <c r="N3866" i="2"/>
  <c r="N3970" i="2"/>
  <c r="N3827" i="2"/>
  <c r="N3911" i="2"/>
  <c r="N3834" i="2"/>
  <c r="N4373" i="2"/>
  <c r="N4131" i="2"/>
  <c r="N4236" i="2"/>
  <c r="N4187" i="2"/>
  <c r="N4056" i="2"/>
  <c r="N4703" i="2"/>
  <c r="N4695" i="2"/>
  <c r="N4750" i="2"/>
  <c r="N4816" i="2"/>
  <c r="N5173" i="2"/>
  <c r="N5084" i="2"/>
  <c r="N5482" i="2"/>
  <c r="N969" i="2"/>
  <c r="N1298" i="2"/>
  <c r="N955" i="2"/>
  <c r="N1128" i="2"/>
  <c r="N1134" i="2"/>
  <c r="N1207" i="2"/>
  <c r="N1240" i="2"/>
  <c r="N1534" i="2"/>
  <c r="N1371" i="2"/>
  <c r="N4581" i="2"/>
  <c r="N4281" i="2"/>
  <c r="N4538" i="2"/>
  <c r="N4508" i="2"/>
  <c r="N4641" i="2"/>
  <c r="N4926" i="2"/>
  <c r="N4844" i="2"/>
  <c r="N4899" i="2"/>
  <c r="N5246" i="2"/>
  <c r="N5101" i="2"/>
  <c r="N4878" i="2"/>
  <c r="N5230" i="2"/>
  <c r="N5410" i="2"/>
  <c r="N5357" i="2"/>
  <c r="N5428" i="2"/>
  <c r="N5491" i="2"/>
  <c r="N5555" i="2"/>
  <c r="N2139" i="2"/>
  <c r="N2346" i="2"/>
  <c r="N2214" i="2"/>
  <c r="N2692" i="2"/>
  <c r="N3141" i="2"/>
  <c r="N2863" i="2"/>
  <c r="N2643" i="2"/>
  <c r="N2936" i="2"/>
  <c r="N3335" i="2"/>
  <c r="N3395" i="2"/>
  <c r="N3038" i="2"/>
  <c r="N3532" i="2"/>
  <c r="N3493" i="2"/>
  <c r="N3509" i="2"/>
  <c r="N3693" i="2"/>
  <c r="N3953" i="2"/>
  <c r="N4114" i="2"/>
  <c r="N4370" i="2"/>
  <c r="N4365" i="2"/>
  <c r="N4536" i="2"/>
  <c r="N4732" i="2"/>
  <c r="N3817" i="2"/>
  <c r="N4906" i="2"/>
  <c r="N4918" i="2"/>
  <c r="N5113" i="2"/>
  <c r="N5244" i="2"/>
  <c r="N5430" i="2"/>
  <c r="N5377" i="2"/>
  <c r="N5568" i="2"/>
  <c r="N3629" i="2"/>
  <c r="N3779" i="2"/>
  <c r="N4615" i="2"/>
  <c r="N4197" i="2"/>
  <c r="N4557" i="2"/>
  <c r="N4995" i="2"/>
  <c r="N5185" i="2"/>
  <c r="N5422" i="2"/>
  <c r="N84" i="2"/>
  <c r="N291" i="2"/>
  <c r="N468" i="2"/>
  <c r="N548" i="2"/>
  <c r="N828" i="2"/>
  <c r="N1104" i="2"/>
  <c r="N1203" i="2"/>
  <c r="N2419" i="2"/>
  <c r="N1310" i="2"/>
  <c r="N69" i="2"/>
  <c r="N253" i="2"/>
  <c r="N509" i="2"/>
  <c r="N711" i="2"/>
  <c r="N925" i="2"/>
  <c r="N1093" i="2"/>
  <c r="N1413" i="2"/>
  <c r="N1661" i="2"/>
  <c r="N41" i="2"/>
  <c r="N98" i="2"/>
  <c r="N168" i="2"/>
  <c r="N232" i="2"/>
  <c r="N289" i="2"/>
  <c r="N334" i="2"/>
  <c r="N435" i="2"/>
  <c r="N597" i="2"/>
  <c r="N534" i="2"/>
  <c r="N594" i="2"/>
  <c r="N694" i="2"/>
  <c r="N820" i="2"/>
  <c r="N816" i="2"/>
  <c r="N1027" i="2"/>
  <c r="N121" i="2"/>
  <c r="N276" i="2"/>
  <c r="N458" i="2"/>
  <c r="N725" i="2"/>
  <c r="N843" i="2"/>
  <c r="N878" i="2"/>
  <c r="N770" i="2"/>
  <c r="N1505" i="2"/>
  <c r="N1566" i="2"/>
  <c r="N70" i="2"/>
  <c r="N194" i="2"/>
  <c r="N322" i="2"/>
  <c r="N437" i="2"/>
  <c r="N689" i="2"/>
  <c r="N965" i="2"/>
  <c r="N798" i="2"/>
  <c r="N894" i="2"/>
  <c r="N1155" i="2"/>
  <c r="N1188" i="2"/>
  <c r="N1095" i="2"/>
  <c r="N1588" i="2"/>
  <c r="N1385" i="2"/>
  <c r="N1712" i="2"/>
  <c r="N1785" i="2"/>
  <c r="N2336" i="2"/>
  <c r="N1733" i="2"/>
  <c r="N2045" i="2"/>
  <c r="N1674" i="2"/>
  <c r="N2247" i="2"/>
  <c r="N2011" i="2"/>
  <c r="N2007" i="2"/>
  <c r="N2140" i="2"/>
  <c r="N2518" i="2"/>
  <c r="N2497" i="2"/>
  <c r="N2869" i="2"/>
  <c r="N2933" i="2"/>
  <c r="N3247" i="2"/>
  <c r="N3033" i="2"/>
  <c r="N3200" i="2"/>
  <c r="N3712" i="2"/>
  <c r="N3709" i="2"/>
  <c r="N4154" i="2"/>
  <c r="N4008" i="2"/>
  <c r="N4559" i="2"/>
  <c r="N4806" i="2"/>
  <c r="N5041" i="2"/>
  <c r="N5242" i="2"/>
  <c r="N5477" i="2"/>
  <c r="N131" i="2"/>
  <c r="N326" i="2"/>
  <c r="N484" i="2"/>
  <c r="N677" i="2"/>
  <c r="N767" i="2"/>
  <c r="N1070" i="2"/>
  <c r="N1389" i="2"/>
  <c r="N1494" i="2"/>
  <c r="N99" i="2"/>
  <c r="N269" i="2"/>
  <c r="N533" i="2"/>
  <c r="N862" i="2"/>
  <c r="N961" i="2"/>
  <c r="N1404" i="2"/>
  <c r="N1342" i="2"/>
  <c r="N1644" i="2"/>
  <c r="N55" i="2"/>
  <c r="N83" i="2"/>
  <c r="N177" i="2"/>
  <c r="N247" i="2"/>
  <c r="N309" i="2"/>
  <c r="N341" i="2"/>
  <c r="N382" i="2"/>
  <c r="N489" i="2"/>
  <c r="N569" i="2"/>
  <c r="N645" i="2"/>
  <c r="N775" i="2"/>
  <c r="N709" i="2"/>
  <c r="N692" i="2"/>
  <c r="N907" i="2"/>
  <c r="N174" i="2"/>
  <c r="N380" i="2"/>
  <c r="N523" i="2"/>
  <c r="N688" i="2"/>
  <c r="N819" i="2"/>
  <c r="N1133" i="2"/>
  <c r="N1288" i="2"/>
  <c r="N1390" i="2"/>
  <c r="N1592" i="2"/>
  <c r="N88" i="2"/>
  <c r="N222" i="2"/>
  <c r="N358" i="2"/>
  <c r="N482" i="2"/>
  <c r="N565" i="2"/>
  <c r="N747" i="2"/>
  <c r="N887" i="2"/>
  <c r="N1146" i="2"/>
  <c r="N1015" i="2"/>
  <c r="N1124" i="2"/>
  <c r="N1325" i="2"/>
  <c r="N1307" i="2"/>
  <c r="N2068" i="2"/>
  <c r="N1606" i="2"/>
  <c r="N1439" i="2"/>
  <c r="N1491" i="2"/>
  <c r="N1752" i="2"/>
  <c r="N1738" i="2"/>
  <c r="N1967" i="2"/>
  <c r="N1985" i="2"/>
  <c r="N1968" i="2"/>
  <c r="N2038" i="2"/>
  <c r="N2037" i="2"/>
  <c r="N2323" i="2"/>
  <c r="N4592" i="2"/>
  <c r="N2878" i="2"/>
  <c r="N2877" i="2"/>
  <c r="N3213" i="2"/>
  <c r="N2839" i="2"/>
  <c r="N3415" i="2"/>
  <c r="N3217" i="2"/>
  <c r="N3420" i="2"/>
  <c r="N3590" i="2"/>
  <c r="N4729" i="2"/>
  <c r="N3374" i="2"/>
  <c r="N3793" i="2"/>
  <c r="N1487" i="2"/>
  <c r="N1920" i="2"/>
  <c r="N1441" i="2"/>
  <c r="N1723" i="2"/>
  <c r="N2014" i="2"/>
  <c r="N1880" i="2"/>
  <c r="N2031" i="2"/>
  <c r="N2755" i="2"/>
  <c r="N2560" i="2"/>
  <c r="N2314" i="2"/>
  <c r="N2207" i="2"/>
  <c r="N2180" i="2"/>
  <c r="N2230" i="2"/>
  <c r="N1508" i="2"/>
  <c r="N2436" i="2"/>
  <c r="N2904" i="2"/>
  <c r="N2605" i="2"/>
  <c r="N3094" i="2"/>
  <c r="N2803" i="2"/>
  <c r="N2566" i="2"/>
  <c r="N2824" i="2"/>
  <c r="N2802" i="2"/>
  <c r="N3138" i="2"/>
  <c r="N3041" i="2"/>
  <c r="N3518" i="2"/>
  <c r="N3430" i="2"/>
  <c r="N3032" i="2"/>
  <c r="N3293" i="2"/>
  <c r="N3655" i="2"/>
  <c r="N3523" i="2"/>
  <c r="N3835" i="2"/>
  <c r="N3754" i="2"/>
  <c r="N3861" i="2"/>
  <c r="N3575" i="2"/>
  <c r="N4047" i="2"/>
  <c r="N3488" i="2"/>
  <c r="N4038" i="2"/>
  <c r="N4201" i="2"/>
  <c r="N3977" i="2"/>
  <c r="N4066" i="2"/>
  <c r="N3010" i="2"/>
  <c r="N4532" i="2"/>
  <c r="N4481" i="2"/>
  <c r="N4574" i="2"/>
  <c r="N4575" i="2"/>
  <c r="N4451" i="2"/>
  <c r="N4401" i="2"/>
  <c r="N4567" i="2"/>
  <c r="N4744" i="2"/>
  <c r="N4748" i="2"/>
  <c r="N4726" i="2"/>
  <c r="N4968" i="2"/>
  <c r="N5032" i="2"/>
  <c r="N5057" i="2"/>
  <c r="N5074" i="2"/>
  <c r="N5169" i="2"/>
  <c r="N5238" i="2"/>
  <c r="N5212" i="2"/>
  <c r="N5370" i="2"/>
  <c r="N5437" i="2"/>
  <c r="N5501" i="2"/>
  <c r="N5566" i="2"/>
  <c r="N5344" i="2"/>
  <c r="N5540" i="2"/>
  <c r="N3747" i="2"/>
  <c r="N3751" i="2"/>
  <c r="N4238" i="2"/>
  <c r="N4484" i="2"/>
  <c r="N4405" i="2"/>
  <c r="N4985" i="2"/>
  <c r="N5334" i="2"/>
  <c r="N5388" i="2"/>
  <c r="N1057" i="2"/>
  <c r="N1073" i="2"/>
  <c r="N890" i="2"/>
  <c r="N993" i="2"/>
  <c r="N1231" i="2"/>
  <c r="N1214" i="2"/>
  <c r="N1477" i="2"/>
  <c r="N1324" i="2"/>
  <c r="N1569" i="2"/>
  <c r="N4792" i="2"/>
  <c r="N4482" i="2"/>
  <c r="N4886" i="2"/>
  <c r="N3903" i="2"/>
  <c r="N4702" i="2"/>
  <c r="N4911" i="2"/>
  <c r="N5134" i="2"/>
  <c r="N4897" i="2"/>
  <c r="N5016" i="2"/>
  <c r="N5085" i="2"/>
  <c r="N5311" i="2"/>
  <c r="N5222" i="2"/>
  <c r="N5251" i="2"/>
  <c r="N5327" i="2"/>
  <c r="N5400" i="2"/>
  <c r="N5465" i="2"/>
  <c r="N5524" i="2"/>
  <c r="N1998" i="2"/>
  <c r="N2432" i="2"/>
  <c r="N2299" i="2"/>
  <c r="N2396" i="2"/>
  <c r="N2769" i="2"/>
  <c r="N2893" i="2"/>
  <c r="N2900" i="2"/>
  <c r="N3039" i="2"/>
  <c r="N2945" i="2"/>
  <c r="N2995" i="2"/>
  <c r="N3670" i="2"/>
  <c r="N3638" i="2"/>
  <c r="N3818" i="2"/>
  <c r="N4082" i="2"/>
  <c r="N3822" i="2"/>
  <c r="N3587" i="2"/>
  <c r="N4537" i="2"/>
  <c r="N4059" i="2"/>
  <c r="N4449" i="2"/>
  <c r="N4607" i="2"/>
  <c r="N4640" i="2"/>
  <c r="N4757" i="2"/>
  <c r="N5183" i="2"/>
  <c r="N4408" i="2"/>
  <c r="N4921" i="2"/>
  <c r="N5177" i="2"/>
  <c r="N5343" i="2"/>
  <c r="N5530" i="2"/>
  <c r="N3933" i="2"/>
  <c r="N3947" i="2"/>
  <c r="N4265" i="2"/>
  <c r="N4381" i="2"/>
  <c r="N4908" i="2"/>
  <c r="N4895" i="2"/>
  <c r="N5096" i="2"/>
  <c r="N5010" i="2"/>
  <c r="N15" i="2"/>
  <c r="N209" i="2"/>
  <c r="N360" i="2"/>
  <c r="N493" i="2"/>
  <c r="N718" i="2"/>
  <c r="N837" i="2"/>
  <c r="N1286" i="2"/>
  <c r="N1275" i="2"/>
  <c r="N1378" i="2"/>
  <c r="N1898" i="2"/>
  <c r="N172" i="2"/>
  <c r="N427" i="2"/>
  <c r="N762" i="2"/>
  <c r="N817" i="2"/>
  <c r="N1105" i="2"/>
  <c r="N1210" i="2"/>
  <c r="N1697" i="2"/>
  <c r="N8" i="2"/>
  <c r="N56" i="2"/>
  <c r="N138" i="2"/>
  <c r="N199" i="2"/>
  <c r="N270" i="2"/>
  <c r="N3810" i="2"/>
  <c r="N390" i="2"/>
  <c r="N440" i="2"/>
  <c r="N538" i="2"/>
  <c r="N4841" i="2"/>
  <c r="N4646" i="2"/>
  <c r="N4738" i="2"/>
  <c r="N5005" i="2"/>
  <c r="N5046" i="2"/>
  <c r="N5158" i="2"/>
  <c r="N5374" i="2"/>
  <c r="N3762" i="2"/>
  <c r="N3386" i="2"/>
  <c r="N4388" i="2"/>
  <c r="N4564" i="2"/>
  <c r="N4825" i="2"/>
  <c r="N5119" i="2"/>
  <c r="N5440" i="2"/>
  <c r="N32" i="2"/>
  <c r="N107" i="2"/>
  <c r="N159" i="2"/>
  <c r="N220" i="2"/>
  <c r="N314" i="2"/>
  <c r="N348" i="2"/>
  <c r="N449" i="2"/>
  <c r="N526" i="2"/>
  <c r="N518" i="2"/>
  <c r="N680" i="2"/>
  <c r="N990" i="2"/>
  <c r="N754" i="2"/>
  <c r="N780" i="2"/>
  <c r="N840" i="2"/>
  <c r="N868" i="2"/>
  <c r="N1086" i="2"/>
  <c r="N3930" i="2"/>
  <c r="N1142" i="2"/>
  <c r="N1251" i="2"/>
  <c r="N1269" i="2"/>
  <c r="N1457" i="2"/>
  <c r="N1444" i="2"/>
  <c r="N1757" i="2"/>
  <c r="N1751" i="2"/>
  <c r="N1815" i="2"/>
  <c r="N1563" i="2"/>
  <c r="N2079" i="2"/>
  <c r="N2217" i="2"/>
  <c r="N2036" i="2"/>
  <c r="N1987" i="2"/>
  <c r="N2185" i="2"/>
  <c r="N2221" i="2"/>
  <c r="N2445" i="2"/>
  <c r="N2324" i="2"/>
  <c r="N2578" i="2"/>
  <c r="N2638" i="2"/>
  <c r="N2855" i="2"/>
  <c r="N1989" i="2"/>
  <c r="N2541" i="2"/>
  <c r="N2573" i="2"/>
  <c r="N2730" i="2"/>
  <c r="N3180" i="2"/>
  <c r="N3246" i="2"/>
  <c r="N2816" i="2"/>
  <c r="N2563" i="2"/>
  <c r="N3013" i="2"/>
  <c r="N3150" i="2"/>
  <c r="N3228" i="2"/>
  <c r="N3092" i="2"/>
  <c r="N4326" i="2"/>
  <c r="N3508" i="2"/>
  <c r="N3412" i="2"/>
  <c r="N4033" i="2"/>
  <c r="N4017" i="2"/>
  <c r="N3935" i="2"/>
  <c r="N4270" i="2"/>
  <c r="N4862" i="2"/>
  <c r="N5086" i="2"/>
  <c r="N5328" i="2"/>
  <c r="N1517" i="2"/>
  <c r="N1699" i="2"/>
  <c r="N2061" i="2"/>
  <c r="N2060" i="2"/>
  <c r="N1711" i="2"/>
  <c r="N2175" i="2"/>
  <c r="N1965" i="2"/>
  <c r="N2065" i="2"/>
  <c r="N2381" i="2"/>
  <c r="N2283" i="2"/>
  <c r="N2122" i="2"/>
  <c r="N2188" i="2"/>
  <c r="N2454" i="2"/>
  <c r="N2208" i="2"/>
  <c r="N2704" i="2"/>
  <c r="N2652" i="2"/>
  <c r="N2557" i="2"/>
  <c r="N2774" i="2"/>
  <c r="N2523" i="2"/>
  <c r="N2999" i="2"/>
  <c r="N3188" i="2"/>
  <c r="N3485" i="2"/>
  <c r="N2821" i="2"/>
  <c r="N3106" i="2"/>
  <c r="N3301" i="2"/>
  <c r="N3186" i="2"/>
  <c r="N3307" i="2"/>
  <c r="N3480" i="2"/>
  <c r="N3297" i="2"/>
  <c r="N3287" i="2"/>
  <c r="N3962" i="2"/>
  <c r="N3549" i="2"/>
  <c r="N3993" i="2"/>
  <c r="N3394" i="2"/>
  <c r="N4367" i="2"/>
  <c r="N4109" i="2"/>
  <c r="N4094" i="2"/>
  <c r="N4229" i="2"/>
  <c r="N4025" i="2"/>
  <c r="N4168" i="2"/>
  <c r="N4291" i="2"/>
  <c r="N4433" i="2"/>
  <c r="N4416" i="2"/>
  <c r="N4506" i="2"/>
  <c r="N4736" i="2"/>
  <c r="N4512" i="2"/>
  <c r="N4629" i="2"/>
  <c r="N4659" i="2"/>
  <c r="N4892" i="2"/>
  <c r="N4945" i="2"/>
  <c r="N4961" i="2"/>
  <c r="N5033" i="2"/>
  <c r="N5265" i="2"/>
  <c r="N5228" i="2"/>
  <c r="N5187" i="2"/>
  <c r="N5282" i="2"/>
  <c r="N5317" i="2"/>
  <c r="N5390" i="2"/>
  <c r="N5456" i="2"/>
  <c r="N5515" i="2"/>
  <c r="N5214" i="2"/>
  <c r="N5361" i="2"/>
  <c r="N5546" i="2"/>
  <c r="N3689" i="2"/>
  <c r="N4134" i="2"/>
  <c r="N4097" i="2"/>
  <c r="N4587" i="2"/>
  <c r="N4635" i="2"/>
  <c r="N4924" i="2"/>
  <c r="N5232" i="2"/>
  <c r="N5439" i="2"/>
  <c r="N937" i="2"/>
  <c r="N921" i="2"/>
  <c r="N1075" i="2"/>
  <c r="N1233" i="2"/>
  <c r="N1144" i="2"/>
  <c r="N1260" i="2"/>
  <c r="N1402" i="2"/>
  <c r="N1530" i="2"/>
  <c r="N1672" i="2"/>
  <c r="N4627" i="2"/>
  <c r="N4423" i="2"/>
  <c r="N4350" i="2"/>
  <c r="N4993" i="2"/>
  <c r="N4553" i="2"/>
  <c r="N3323" i="2"/>
  <c r="N3494" i="2"/>
  <c r="N3838" i="2"/>
  <c r="N4065" i="2"/>
  <c r="N4013" i="2"/>
  <c r="N4223" i="2"/>
  <c r="N4341" i="2"/>
  <c r="N3921" i="2"/>
  <c r="N4628" i="2"/>
  <c r="N4683" i="2"/>
  <c r="N4948" i="2"/>
  <c r="N4973" i="2"/>
  <c r="N5092" i="2"/>
  <c r="N5484" i="2"/>
  <c r="N3843" i="2"/>
  <c r="N3979" i="2"/>
  <c r="N4208" i="2"/>
  <c r="N4599" i="2"/>
  <c r="N4292" i="2"/>
  <c r="N5139" i="2"/>
  <c r="N5486" i="2"/>
  <c r="N43" i="2"/>
  <c r="N113" i="2"/>
  <c r="N161" i="2"/>
  <c r="N243" i="2"/>
  <c r="N295" i="2"/>
  <c r="N432" i="2"/>
  <c r="N450" i="2"/>
  <c r="N120" i="2"/>
  <c r="N586" i="2"/>
  <c r="N602" i="2"/>
  <c r="N626" i="2"/>
  <c r="N696" i="2"/>
  <c r="N884" i="2"/>
  <c r="N858" i="2"/>
  <c r="N829" i="2"/>
  <c r="N920" i="2"/>
  <c r="N1186" i="2"/>
  <c r="N1050" i="2"/>
  <c r="N1463" i="2"/>
  <c r="N2351" i="2"/>
  <c r="N1383" i="2"/>
  <c r="N1599" i="2"/>
  <c r="N1801" i="2"/>
  <c r="N1664" i="2"/>
  <c r="N1570" i="2"/>
  <c r="N5527" i="2"/>
  <c r="N2544" i="2"/>
  <c r="N2117" i="2"/>
  <c r="N2567" i="2"/>
  <c r="N2415" i="2"/>
  <c r="N1986" i="2"/>
  <c r="N2385" i="2"/>
  <c r="N2369" i="2"/>
  <c r="N2359" i="2"/>
  <c r="N3398" i="2"/>
  <c r="N2257" i="2"/>
  <c r="N2440" i="2"/>
  <c r="N2374" i="2"/>
  <c r="N3221" i="2"/>
  <c r="N2683" i="2"/>
  <c r="N2935" i="2"/>
  <c r="N3235" i="2"/>
  <c r="N2402" i="2"/>
  <c r="N3478" i="2"/>
  <c r="N3236" i="2"/>
  <c r="N3237" i="2"/>
  <c r="N3169" i="2"/>
  <c r="N3022" i="2"/>
  <c r="N3391" i="2"/>
  <c r="N2622" i="2"/>
  <c r="N3357" i="2"/>
  <c r="N3526" i="2"/>
  <c r="N3582" i="2"/>
  <c r="N4049" i="2"/>
  <c r="N4246" i="2"/>
  <c r="N4691" i="2"/>
  <c r="N4863" i="2"/>
  <c r="N5225" i="2"/>
  <c r="N5457" i="2"/>
  <c r="N2272" i="2"/>
  <c r="N1897" i="2"/>
  <c r="N1782" i="2"/>
  <c r="N1731" i="2"/>
  <c r="N1838" i="2"/>
  <c r="N2009" i="2"/>
  <c r="N2006" i="2"/>
  <c r="N2120" i="2"/>
  <c r="N2237" i="2"/>
  <c r="N2107" i="2"/>
  <c r="N2019" i="2"/>
  <c r="N2251" i="2"/>
  <c r="N3040" i="2"/>
  <c r="N2035" i="2"/>
  <c r="N2455" i="2"/>
  <c r="N2679" i="2"/>
  <c r="N2322" i="2"/>
  <c r="N2786" i="2"/>
  <c r="N3109" i="2"/>
  <c r="N2766" i="2"/>
  <c r="N3125" i="2"/>
  <c r="N3065" i="2"/>
  <c r="N2757" i="2"/>
  <c r="N3647" i="2"/>
  <c r="N3252" i="2"/>
  <c r="N3464" i="2"/>
  <c r="N3179" i="2"/>
  <c r="N3579" i="2"/>
  <c r="N4177" i="2"/>
  <c r="N3479" i="2"/>
  <c r="N3410" i="2"/>
  <c r="N3469" i="2"/>
  <c r="N3940" i="2"/>
  <c r="N3725" i="2"/>
  <c r="N3731" i="2"/>
  <c r="N3639" i="2"/>
  <c r="N3666" i="2"/>
  <c r="N4010" i="2"/>
  <c r="N4891" i="2"/>
  <c r="N4184" i="2"/>
  <c r="N4547" i="2"/>
  <c r="N4332" i="2"/>
  <c r="N4337" i="2"/>
  <c r="N4711" i="2"/>
  <c r="N4448" i="2"/>
  <c r="N4428" i="2"/>
  <c r="N4743" i="2"/>
  <c r="N4551" i="2"/>
  <c r="N4859" i="2"/>
  <c r="N4834" i="2"/>
  <c r="N4869" i="2"/>
  <c r="N4963" i="2"/>
  <c r="N5048" i="2"/>
  <c r="N5154" i="2"/>
  <c r="N5129" i="2"/>
  <c r="N5208" i="2"/>
  <c r="N4884" i="2"/>
  <c r="N5336" i="2"/>
  <c r="N5448" i="2"/>
  <c r="N5469" i="2"/>
  <c r="N5531" i="2"/>
  <c r="N5298" i="2"/>
  <c r="N5435" i="2"/>
  <c r="N3568" i="2"/>
  <c r="N3777" i="2"/>
  <c r="N4155" i="2"/>
  <c r="N4698" i="2"/>
  <c r="N4237" i="2"/>
  <c r="N4685" i="2"/>
  <c r="N5004" i="2"/>
  <c r="N5268" i="2"/>
  <c r="N5496" i="2"/>
  <c r="N848" i="2"/>
  <c r="N1062" i="2"/>
  <c r="N1127" i="2"/>
  <c r="N1099" i="2"/>
  <c r="N1120" i="2"/>
  <c r="N1433" i="2"/>
  <c r="N1415" i="2"/>
  <c r="N1503" i="2"/>
  <c r="N1504" i="2"/>
  <c r="N4585" i="2"/>
  <c r="N2189" i="2"/>
  <c r="N4705" i="2"/>
  <c r="N4654" i="2"/>
  <c r="N4692" i="2"/>
  <c r="N4741" i="2"/>
  <c r="N4956" i="2"/>
  <c r="N4737" i="2"/>
  <c r="N4130" i="2"/>
  <c r="N4340" i="2"/>
  <c r="N4245" i="2"/>
  <c r="N4686" i="2"/>
  <c r="N4846" i="2"/>
  <c r="N4857" i="2"/>
  <c r="N5090" i="2"/>
  <c r="N5229" i="2"/>
  <c r="N5495" i="2"/>
  <c r="N3574" i="2"/>
  <c r="N4334" i="2"/>
  <c r="N4673" i="2"/>
  <c r="N4675" i="2"/>
  <c r="N5049" i="2"/>
  <c r="N5261" i="2"/>
  <c r="N5557" i="2"/>
  <c r="N61" i="2"/>
  <c r="N108" i="2"/>
  <c r="N217" i="2"/>
  <c r="N241" i="2"/>
  <c r="N306" i="2"/>
  <c r="N3353" i="2"/>
  <c r="N510" i="2"/>
  <c r="N490" i="2"/>
  <c r="N592" i="2"/>
  <c r="N620" i="2"/>
  <c r="N671" i="2"/>
  <c r="N1328" i="2"/>
  <c r="N818" i="2"/>
  <c r="N954" i="2"/>
  <c r="N895" i="2"/>
  <c r="N989" i="2"/>
  <c r="N1084" i="2"/>
  <c r="N1535" i="2"/>
  <c r="N1346" i="2"/>
  <c r="N1353" i="2"/>
  <c r="N1512" i="2"/>
  <c r="N1400" i="2"/>
  <c r="N1498" i="2"/>
  <c r="N1455" i="2"/>
  <c r="N1594" i="2"/>
  <c r="N1807" i="2"/>
  <c r="N1953" i="2"/>
  <c r="N2390" i="2"/>
  <c r="N2430" i="2"/>
  <c r="N2267" i="2"/>
  <c r="N1868" i="2"/>
  <c r="N2907" i="2"/>
  <c r="N2310" i="2"/>
  <c r="N2227" i="2"/>
  <c r="N2403" i="2"/>
  <c r="N2650" i="2"/>
  <c r="N2792" i="2"/>
  <c r="N2511" i="2"/>
  <c r="N2717" i="2"/>
  <c r="N2696" i="2"/>
  <c r="N2940" i="2"/>
  <c r="N2794" i="2"/>
  <c r="N2546" i="2"/>
  <c r="N2922" i="2"/>
  <c r="N2956" i="2"/>
  <c r="N3047" i="2"/>
  <c r="N3879" i="2"/>
  <c r="N3360" i="2"/>
  <c r="N3334" i="2"/>
  <c r="N3640" i="2"/>
  <c r="N3402" i="2"/>
  <c r="N3550" i="2"/>
  <c r="N3616" i="2"/>
  <c r="N4190" i="2"/>
  <c r="N4517" i="2"/>
  <c r="N4735" i="2"/>
  <c r="N4914" i="2"/>
  <c r="N5254" i="2"/>
  <c r="N5528" i="2"/>
  <c r="N1638" i="2"/>
  <c r="N1670" i="2"/>
  <c r="N1922" i="2"/>
  <c r="N1551" i="2"/>
  <c r="N2788" i="2"/>
  <c r="N2161" i="2"/>
  <c r="N1904" i="2"/>
  <c r="N2297" i="2"/>
  <c r="N2271" i="2"/>
  <c r="N2198" i="2"/>
  <c r="N2542" i="2"/>
  <c r="N2820" i="2"/>
  <c r="N2670" i="2"/>
  <c r="N2340" i="2"/>
  <c r="N2642" i="2"/>
  <c r="N3086" i="2"/>
  <c r="N2837" i="2"/>
  <c r="N2812" i="2"/>
  <c r="N2819" i="2"/>
  <c r="N2689" i="2"/>
  <c r="N2814" i="2"/>
  <c r="N2966" i="2"/>
  <c r="N2997" i="2"/>
  <c r="N3081" i="2"/>
  <c r="N3306" i="2"/>
  <c r="N3807" i="2"/>
  <c r="N3147" i="2"/>
  <c r="N3457" i="2"/>
  <c r="N3955" i="2"/>
  <c r="N3436" i="2"/>
  <c r="N3990" i="2"/>
  <c r="N3699" i="2"/>
  <c r="N3570" i="2"/>
  <c r="N3804" i="2"/>
  <c r="N3939" i="2"/>
  <c r="N3722" i="2"/>
  <c r="N3723" i="2"/>
  <c r="N4012" i="2"/>
  <c r="N4158" i="2"/>
  <c r="N4234" i="2"/>
  <c r="N4054" i="2"/>
  <c r="N3954" i="2"/>
  <c r="N4173" i="2"/>
  <c r="N4503" i="2"/>
  <c r="N4531" i="2"/>
  <c r="N4733" i="2"/>
  <c r="N4533" i="2"/>
  <c r="N4708" i="2"/>
  <c r="N5019" i="2"/>
  <c r="N4836" i="2"/>
  <c r="N5003" i="2"/>
  <c r="N5137" i="2"/>
  <c r="N3869" i="2"/>
  <c r="N5162" i="2"/>
  <c r="N5071" i="2"/>
  <c r="N5248" i="2"/>
  <c r="N5291" i="2"/>
  <c r="N5350" i="2"/>
  <c r="N5423" i="2"/>
  <c r="N5389" i="2"/>
  <c r="N5551" i="2"/>
  <c r="N5412" i="2"/>
  <c r="N5471" i="2"/>
  <c r="N3536" i="2"/>
  <c r="N3758" i="2"/>
  <c r="N4164" i="2"/>
  <c r="N4214" i="2"/>
  <c r="N4609" i="2"/>
  <c r="N5152" i="2"/>
  <c r="N5083" i="2"/>
  <c r="N5372" i="2"/>
  <c r="N5553" i="2"/>
  <c r="N966" i="2"/>
  <c r="N991" i="2"/>
  <c r="N1031" i="2"/>
  <c r="N1277" i="2"/>
  <c r="N1167" i="2"/>
  <c r="N1626" i="2"/>
  <c r="N1678" i="2"/>
  <c r="N1532" i="2"/>
  <c r="N1613" i="2"/>
  <c r="N4583" i="2"/>
  <c r="N4317" i="2"/>
  <c r="N4450" i="2"/>
  <c r="N4558" i="2"/>
  <c r="N4730" i="2"/>
  <c r="N4843" i="2"/>
  <c r="N4518" i="2"/>
  <c r="N4502" i="2"/>
  <c r="N4898" i="2"/>
  <c r="N5207" i="2"/>
  <c r="N5006" i="2"/>
  <c r="N5155" i="2"/>
  <c r="N5172" i="2"/>
  <c r="N527" i="2"/>
  <c r="N719" i="2"/>
  <c r="N628" i="2"/>
  <c r="N794" i="2"/>
  <c r="N810" i="2"/>
  <c r="N171" i="2"/>
  <c r="N260" i="2"/>
  <c r="N412" i="2"/>
  <c r="N615" i="2"/>
  <c r="N877" i="2"/>
  <c r="N1068" i="2"/>
  <c r="N1691" i="2"/>
  <c r="N1590" i="2"/>
  <c r="N53" i="2"/>
  <c r="N181" i="2"/>
  <c r="N290" i="2"/>
  <c r="N439" i="2"/>
  <c r="N558" i="2"/>
  <c r="N763" i="2"/>
  <c r="N857" i="2"/>
  <c r="N1085" i="2"/>
  <c r="N949" i="2"/>
  <c r="N1964" i="2"/>
  <c r="N1421" i="2"/>
  <c r="N1347" i="2"/>
  <c r="N1398" i="2"/>
  <c r="N1549" i="2"/>
  <c r="N1618" i="2"/>
  <c r="N1595" i="2"/>
  <c r="N1743" i="2"/>
  <c r="N1824" i="2"/>
  <c r="N1762" i="2"/>
  <c r="N1936" i="2"/>
  <c r="N1879" i="2"/>
  <c r="N2275" i="2"/>
  <c r="N1876" i="2"/>
  <c r="N2298" i="2"/>
  <c r="N2831" i="2"/>
  <c r="N3008" i="2"/>
  <c r="N2906" i="2"/>
  <c r="N2751" i="2"/>
  <c r="N3331" i="2"/>
  <c r="N3531" i="2"/>
  <c r="N3688" i="2"/>
  <c r="N3547" i="2"/>
  <c r="N4002" i="2"/>
  <c r="N4083" i="2"/>
  <c r="N4079" i="2"/>
  <c r="N4356" i="2"/>
  <c r="N4656" i="2"/>
  <c r="N4714" i="2"/>
  <c r="N4977" i="2"/>
  <c r="N4594" i="2"/>
  <c r="N5164" i="2"/>
  <c r="N5407" i="2"/>
  <c r="N3630" i="2"/>
  <c r="N4005" i="2"/>
  <c r="N4277" i="2"/>
  <c r="N4669" i="2"/>
  <c r="N4931" i="2"/>
  <c r="N4943" i="2"/>
  <c r="N5462" i="2"/>
  <c r="N37" i="2"/>
  <c r="N112" i="2"/>
  <c r="N189" i="2"/>
  <c r="N231" i="2"/>
  <c r="N282" i="2"/>
  <c r="N361" i="2"/>
  <c r="N407" i="2"/>
  <c r="N495" i="2"/>
  <c r="N583" i="2"/>
  <c r="N687" i="2"/>
  <c r="N720" i="2"/>
  <c r="N529" i="2"/>
  <c r="N998" i="2"/>
  <c r="N1089" i="2"/>
  <c r="N1051" i="2"/>
  <c r="N1375" i="2"/>
  <c r="N1074" i="2"/>
  <c r="N1437" i="2"/>
  <c r="N1252" i="2"/>
  <c r="N1351" i="2"/>
  <c r="N1397" i="2"/>
  <c r="N2154" i="2"/>
  <c r="N1610" i="2"/>
  <c r="N1913" i="2"/>
  <c r="N1819" i="2"/>
  <c r="N1988" i="2"/>
  <c r="N1796" i="2"/>
  <c r="N1926" i="2"/>
  <c r="N2090" i="2"/>
  <c r="N2191" i="2"/>
  <c r="N2553" i="2"/>
  <c r="N2263" i="2"/>
  <c r="N1825" i="2"/>
  <c r="N2444" i="2"/>
  <c r="N3208" i="2"/>
  <c r="N2371" i="2"/>
  <c r="N2312" i="2"/>
  <c r="N2594" i="2"/>
  <c r="N2785" i="2"/>
  <c r="N2756" i="2"/>
  <c r="N2724" i="2"/>
  <c r="N2657" i="2"/>
  <c r="N2636" i="2"/>
  <c r="N3079" i="2"/>
  <c r="N2941" i="2"/>
  <c r="N3148" i="2"/>
  <c r="N3263" i="2"/>
  <c r="N3552" i="2"/>
  <c r="N3080" i="2"/>
  <c r="N3219" i="2"/>
  <c r="N3607" i="2"/>
  <c r="N3734" i="2"/>
  <c r="N3617" i="2"/>
  <c r="N4182" i="2"/>
  <c r="N4255" i="2"/>
  <c r="N4354" i="2"/>
  <c r="N4815" i="2"/>
  <c r="N5001" i="2"/>
  <c r="N5398" i="2"/>
  <c r="N1598" i="2"/>
  <c r="N1581" i="2"/>
  <c r="N1766" i="2"/>
  <c r="N4937" i="2"/>
  <c r="N4835" i="2"/>
  <c r="N4913" i="2"/>
  <c r="N5017" i="2"/>
  <c r="N5103" i="2"/>
  <c r="N5159" i="2"/>
  <c r="N5094" i="2"/>
  <c r="N5203" i="2"/>
  <c r="N5346" i="2"/>
  <c r="N5547" i="2"/>
  <c r="N5480" i="2"/>
  <c r="N5539" i="2"/>
  <c r="N1939" i="2"/>
  <c r="N2281" i="2"/>
  <c r="N2243" i="2"/>
  <c r="N2443" i="2"/>
  <c r="N2693" i="2"/>
  <c r="N2721" i="2"/>
  <c r="N2631" i="2"/>
  <c r="N2823" i="2"/>
  <c r="N3704" i="2"/>
  <c r="N2953" i="2"/>
  <c r="N3290" i="2"/>
  <c r="N3259" i="2"/>
  <c r="N3381" i="2"/>
  <c r="N3405" i="2"/>
  <c r="N3985" i="2"/>
  <c r="N3773" i="2"/>
  <c r="N3878" i="2"/>
  <c r="N4802" i="2"/>
  <c r="N4048" i="2"/>
  <c r="N4361" i="2"/>
  <c r="N4294" i="2"/>
  <c r="N4499" i="2"/>
  <c r="N4782" i="2"/>
  <c r="N4856" i="2"/>
  <c r="N4974" i="2"/>
  <c r="N4987" i="2"/>
  <c r="N5020" i="2"/>
  <c r="N5359" i="2"/>
  <c r="N3842" i="2"/>
  <c r="N3826" i="2"/>
  <c r="N4195" i="2"/>
  <c r="N4288" i="2"/>
  <c r="N4519" i="2"/>
  <c r="N4680" i="2"/>
  <c r="N4957" i="2"/>
  <c r="N5188" i="2"/>
  <c r="N5433" i="2"/>
  <c r="N58" i="2"/>
  <c r="N265" i="2"/>
  <c r="N398" i="2"/>
  <c r="N621" i="2"/>
  <c r="N3515" i="2"/>
  <c r="N931" i="2"/>
  <c r="N1036" i="2"/>
  <c r="N1392" i="2"/>
  <c r="N1635" i="2"/>
  <c r="N24" i="2"/>
  <c r="N202" i="2"/>
  <c r="N567" i="2"/>
  <c r="N745" i="2"/>
  <c r="N906" i="2"/>
  <c r="N1011" i="2"/>
  <c r="N1584" i="2"/>
  <c r="N1519" i="2"/>
  <c r="N12" i="2"/>
  <c r="N87" i="2"/>
  <c r="N149" i="2"/>
  <c r="N661" i="2"/>
  <c r="N274" i="2"/>
  <c r="N377" i="2"/>
  <c r="N413" i="2"/>
  <c r="N483" i="2"/>
  <c r="N909" i="2"/>
  <c r="N575" i="2"/>
  <c r="N3565" i="2"/>
  <c r="N752" i="2"/>
  <c r="N728" i="2"/>
  <c r="N821" i="2"/>
  <c r="N132" i="2"/>
  <c r="N317" i="2"/>
  <c r="N508" i="2"/>
  <c r="N614" i="2"/>
  <c r="N797" i="2"/>
  <c r="N1001" i="2"/>
  <c r="N1284" i="2"/>
  <c r="N1262" i="2"/>
  <c r="N1924" i="2"/>
  <c r="N74" i="2"/>
  <c r="N208" i="2"/>
  <c r="N330" i="2"/>
  <c r="N424" i="2"/>
  <c r="N564" i="2"/>
  <c r="N748" i="2"/>
  <c r="N764" i="2"/>
  <c r="N1080" i="2"/>
  <c r="N1003" i="2"/>
  <c r="N1283" i="2"/>
  <c r="N1357" i="2"/>
  <c r="N1358" i="2"/>
  <c r="N1387" i="2"/>
  <c r="N1499" i="2"/>
  <c r="N1716" i="2"/>
  <c r="N1688" i="2"/>
  <c r="N1567" i="2"/>
  <c r="N1864" i="2"/>
  <c r="N2015" i="2"/>
  <c r="N2051" i="2"/>
  <c r="N1951" i="2"/>
  <c r="N2155" i="2"/>
  <c r="N1882" i="2"/>
  <c r="N2382" i="2"/>
  <c r="N2389" i="2"/>
  <c r="N2580" i="2"/>
  <c r="N2627" i="2"/>
  <c r="N3001" i="2"/>
  <c r="N3197" i="2"/>
  <c r="N3340" i="2"/>
  <c r="N3266" i="2"/>
  <c r="N3845" i="2"/>
  <c r="N3942" i="2"/>
  <c r="N3948" i="2"/>
  <c r="N3467" i="2"/>
  <c r="N4121" i="2"/>
  <c r="N4128" i="2"/>
  <c r="N4247" i="2"/>
  <c r="N4472" i="2"/>
  <c r="N4604" i="2"/>
  <c r="N4887" i="2"/>
  <c r="N4833" i="2"/>
  <c r="N5130" i="2"/>
  <c r="N5205" i="2"/>
  <c r="N5250" i="2"/>
  <c r="N3884" i="2"/>
  <c r="N3823" i="2"/>
  <c r="N4307" i="2"/>
  <c r="N5122" i="2"/>
  <c r="N4861" i="2"/>
  <c r="N4998" i="2"/>
  <c r="N5416" i="2"/>
  <c r="N59" i="2"/>
  <c r="N123" i="2"/>
  <c r="N175" i="2"/>
  <c r="N229" i="2"/>
  <c r="N333" i="2"/>
  <c r="N392" i="2"/>
  <c r="N433" i="2"/>
  <c r="N515" i="2"/>
  <c r="N640" i="2"/>
  <c r="N631" i="2"/>
  <c r="N760" i="2"/>
  <c r="N691" i="2"/>
  <c r="N833" i="2"/>
  <c r="N947" i="2"/>
  <c r="N912" i="2"/>
  <c r="N1039" i="2"/>
  <c r="N1040" i="2"/>
  <c r="N1355" i="2"/>
  <c r="N1249" i="2"/>
  <c r="N1189" i="2"/>
  <c r="N1335" i="2"/>
  <c r="N1718" i="2"/>
  <c r="N1653" i="2"/>
  <c r="N1739" i="2"/>
  <c r="N1725" i="2"/>
  <c r="N1754" i="2"/>
  <c r="N2103" i="2"/>
  <c r="N2018" i="2"/>
  <c r="N2836" i="2"/>
  <c r="N4483" i="2"/>
  <c r="N5171" i="2"/>
  <c r="N5066" i="2"/>
  <c r="N5156" i="2"/>
  <c r="N5243" i="2"/>
  <c r="N5297" i="2"/>
  <c r="N5144" i="2"/>
  <c r="N5434" i="2"/>
  <c r="N5494" i="2"/>
  <c r="N5559" i="2"/>
  <c r="N2254" i="2"/>
  <c r="N2266" i="2"/>
  <c r="N2325" i="2"/>
  <c r="N2957" i="2"/>
  <c r="N2410" i="2"/>
  <c r="N2411" i="2"/>
  <c r="N2753" i="2"/>
  <c r="N2883" i="2"/>
  <c r="N3121" i="2"/>
  <c r="N3325" i="2"/>
  <c r="N3358" i="2"/>
  <c r="N3717" i="2"/>
  <c r="N3372" i="2"/>
  <c r="N3500" i="2"/>
  <c r="N3897" i="2"/>
  <c r="N3433" i="2"/>
  <c r="N4063" i="2"/>
  <c r="N3248" i="2"/>
  <c r="N4333" i="2"/>
  <c r="N4596" i="2"/>
  <c r="N4404" i="2"/>
  <c r="N4600" i="2"/>
  <c r="N4712" i="2"/>
  <c r="N5013" i="2"/>
  <c r="N5089" i="2"/>
  <c r="N5126" i="2"/>
  <c r="N5332" i="2"/>
  <c r="N5450" i="2"/>
  <c r="N3735" i="2"/>
  <c r="N3627" i="2"/>
  <c r="N4188" i="2"/>
  <c r="N4300" i="2"/>
  <c r="N4588" i="2"/>
  <c r="N4929" i="2"/>
  <c r="N4960" i="2"/>
  <c r="N5204" i="2"/>
  <c r="N5493" i="2"/>
  <c r="N100" i="2"/>
  <c r="N281" i="2"/>
  <c r="N411" i="2"/>
  <c r="N588" i="2"/>
  <c r="N885" i="2"/>
  <c r="N1019" i="2"/>
  <c r="N1414" i="2"/>
  <c r="N1368" i="2"/>
  <c r="N75" i="2"/>
  <c r="N286" i="2"/>
  <c r="N516" i="2"/>
  <c r="N685" i="2"/>
  <c r="N979" i="2"/>
  <c r="N1254" i="2"/>
  <c r="N1634" i="2"/>
  <c r="N1168" i="2"/>
  <c r="N46" i="2"/>
  <c r="N106" i="2"/>
  <c r="N163" i="2"/>
  <c r="N227" i="2"/>
  <c r="N297" i="2"/>
  <c r="N267" i="2"/>
  <c r="N408" i="2"/>
  <c r="N514" i="2"/>
  <c r="N593" i="2"/>
  <c r="N656" i="2"/>
  <c r="N715" i="2"/>
  <c r="N2699" i="2"/>
  <c r="N1221" i="2"/>
  <c r="N170" i="2"/>
  <c r="N352" i="2"/>
  <c r="N537" i="2"/>
  <c r="N766" i="2"/>
  <c r="N983" i="2"/>
  <c r="N1092" i="2"/>
  <c r="N1410" i="2"/>
  <c r="N1377" i="2"/>
  <c r="N1550" i="2"/>
  <c r="N119" i="2"/>
  <c r="N230" i="2"/>
  <c r="N356" i="2"/>
  <c r="N498" i="2"/>
  <c r="N659" i="2"/>
  <c r="N738" i="2"/>
  <c r="N850" i="2"/>
  <c r="N1053" i="2"/>
  <c r="N1010" i="2"/>
  <c r="N1473" i="2"/>
  <c r="N1184" i="2"/>
  <c r="N1394" i="2"/>
  <c r="N1619" i="2"/>
  <c r="N1450" i="2"/>
  <c r="N1615" i="2"/>
  <c r="N1639" i="2"/>
  <c r="N1364" i="2"/>
  <c r="N1900" i="2"/>
  <c r="N1781" i="2"/>
  <c r="N2245" i="2"/>
  <c r="N2162" i="2"/>
  <c r="N2219" i="2"/>
  <c r="N2057" i="2"/>
  <c r="N2368" i="2"/>
  <c r="N2476" i="2"/>
  <c r="N2801" i="2"/>
  <c r="N2978" i="2"/>
  <c r="N2817" i="2"/>
  <c r="N3240" i="2"/>
  <c r="N3229" i="2"/>
  <c r="N2918" i="2"/>
  <c r="N3730" i="2"/>
  <c r="N3595" i="2"/>
  <c r="N4068" i="2"/>
  <c r="N3816" i="2"/>
  <c r="N4269" i="2"/>
  <c r="N3355" i="2"/>
  <c r="N4357" i="2"/>
  <c r="N4560" i="2"/>
  <c r="N4616" i="2"/>
  <c r="N4768" i="2"/>
  <c r="N4928" i="2"/>
  <c r="N5076" i="2"/>
  <c r="N5271" i="2"/>
  <c r="N5513" i="2"/>
  <c r="N3738" i="2"/>
  <c r="N4402" i="2"/>
  <c r="N4322" i="2"/>
  <c r="N4696" i="2"/>
  <c r="N4990" i="2"/>
  <c r="N5253" i="2"/>
  <c r="N5" i="2"/>
  <c r="N198" i="2"/>
  <c r="N116" i="2"/>
  <c r="N204" i="2"/>
  <c r="N277" i="2"/>
  <c r="N318" i="2"/>
  <c r="N336" i="2"/>
  <c r="N370" i="2"/>
  <c r="N491" i="2"/>
  <c r="N540" i="2"/>
  <c r="N638" i="2"/>
  <c r="N695" i="2"/>
  <c r="N914" i="2"/>
  <c r="N783" i="2"/>
  <c r="N866" i="2"/>
  <c r="N1004" i="2"/>
  <c r="N1163" i="2"/>
  <c r="N1174" i="2"/>
  <c r="N1259" i="2"/>
  <c r="N1352" i="2"/>
  <c r="N1287" i="2"/>
  <c r="N1821" i="2"/>
  <c r="N1662" i="2"/>
  <c r="N1667" i="2"/>
  <c r="N1858" i="2"/>
  <c r="N1889" i="2"/>
  <c r="N1791" i="2"/>
  <c r="N1884" i="2"/>
  <c r="N1783" i="2"/>
  <c r="N1969" i="2"/>
  <c r="N2080" i="2"/>
  <c r="N2013" i="2"/>
  <c r="N996" i="2"/>
  <c r="N2514" i="2"/>
  <c r="N2606" i="2"/>
  <c r="N2676" i="2"/>
  <c r="N5382" i="2"/>
  <c r="N3250" i="2"/>
  <c r="N5446" i="2"/>
  <c r="N5509" i="2"/>
  <c r="N2059" i="2"/>
  <c r="N2233" i="2"/>
  <c r="N2216" i="2"/>
  <c r="N2099" i="2"/>
  <c r="N2398" i="2"/>
  <c r="N2255" i="2"/>
  <c r="N2866" i="2"/>
  <c r="N3060" i="2"/>
  <c r="N3253" i="2"/>
  <c r="N3105" i="2"/>
  <c r="N3181" i="2"/>
  <c r="N3378" i="2"/>
  <c r="N3285" i="2"/>
  <c r="N3393" i="2"/>
  <c r="N3721" i="2"/>
  <c r="N3918" i="2"/>
  <c r="N4031" i="2"/>
  <c r="N4133" i="2"/>
  <c r="N3749" i="2"/>
  <c r="N4009" i="2"/>
  <c r="N4427" i="2"/>
  <c r="N4828" i="2"/>
  <c r="N4678" i="2"/>
  <c r="N4709" i="2"/>
  <c r="N4819" i="2"/>
  <c r="N5035" i="2"/>
  <c r="N5216" i="2"/>
  <c r="N5234" i="2"/>
  <c r="N5488" i="2"/>
  <c r="N3108" i="2"/>
  <c r="N3748" i="2"/>
  <c r="N4312" i="2"/>
  <c r="N4462" i="2"/>
  <c r="N4671" i="2"/>
  <c r="N4873" i="2"/>
  <c r="N4704" i="2"/>
  <c r="N5306" i="2"/>
  <c r="N5550" i="2"/>
  <c r="N165" i="2"/>
  <c r="N345" i="2"/>
  <c r="N536" i="2"/>
  <c r="N668" i="2"/>
  <c r="N861" i="2"/>
  <c r="N1261" i="2"/>
  <c r="N1162" i="2"/>
  <c r="N1741" i="2"/>
  <c r="N608" i="2"/>
  <c r="N139" i="2"/>
  <c r="N344" i="2"/>
  <c r="N791" i="2"/>
  <c r="N4323" i="2"/>
  <c r="N1442" i="2"/>
  <c r="N1337" i="2"/>
  <c r="N1468" i="2"/>
  <c r="N64" i="2"/>
  <c r="N125" i="2"/>
  <c r="N207" i="2"/>
  <c r="N251" i="2"/>
  <c r="N316" i="2"/>
  <c r="N402" i="2"/>
  <c r="N403" i="2"/>
  <c r="N501" i="2"/>
  <c r="N472" i="2"/>
  <c r="N591" i="2"/>
  <c r="N633" i="2"/>
  <c r="N785" i="2"/>
  <c r="N774" i="2"/>
  <c r="N36" i="2"/>
  <c r="N219" i="2"/>
  <c r="N4799" i="2"/>
  <c r="N716" i="2"/>
  <c r="N750" i="2"/>
  <c r="N875" i="2"/>
  <c r="N1009" i="2"/>
  <c r="N1246" i="2"/>
  <c r="N1525" i="2"/>
  <c r="N11" i="2"/>
  <c r="N146" i="2"/>
  <c r="N262" i="2"/>
  <c r="N404" i="2"/>
  <c r="N524" i="2"/>
  <c r="N643" i="2"/>
  <c r="N736" i="2"/>
  <c r="N930" i="2"/>
  <c r="N997" i="2"/>
  <c r="N1071" i="2"/>
  <c r="N1219" i="2"/>
  <c r="N1649" i="2"/>
  <c r="N1243" i="2"/>
  <c r="N1339" i="2"/>
  <c r="N1560" i="2"/>
  <c r="N1686" i="2"/>
  <c r="N1912" i="2"/>
  <c r="N2182" i="2"/>
  <c r="N1680" i="2"/>
  <c r="N1877" i="2"/>
  <c r="N1914" i="2"/>
  <c r="N2630" i="2"/>
  <c r="N2070" i="2"/>
  <c r="N2192" i="2"/>
  <c r="N3020" i="2"/>
  <c r="N2483" i="2"/>
  <c r="N2620" i="2"/>
  <c r="N3631" i="2"/>
  <c r="N3019" i="2"/>
  <c r="N3166" i="2"/>
  <c r="N3167" i="2"/>
  <c r="N3836" i="2"/>
  <c r="N3618" i="2"/>
  <c r="N3366" i="2"/>
  <c r="N4925" i="2"/>
  <c r="N4058" i="2"/>
  <c r="N4306" i="2"/>
  <c r="N4410" i="2"/>
  <c r="N4464" i="2"/>
  <c r="N2754" i="2"/>
  <c r="N4651" i="2"/>
  <c r="N4976" i="2"/>
  <c r="N5133" i="2"/>
  <c r="N5408" i="2"/>
  <c r="N3594" i="2"/>
  <c r="N4175" i="2"/>
  <c r="N4189" i="2"/>
  <c r="N4443" i="2"/>
  <c r="N4767" i="2"/>
  <c r="N4958" i="2"/>
  <c r="N5345" i="2"/>
  <c r="N20" i="2"/>
  <c r="N97" i="2"/>
  <c r="N156" i="2"/>
  <c r="N213" i="2"/>
  <c r="N279" i="2"/>
  <c r="N369" i="2"/>
  <c r="N393" i="2"/>
  <c r="N470" i="2"/>
  <c r="N547" i="2"/>
  <c r="N618" i="2"/>
  <c r="N729" i="2"/>
  <c r="N740" i="2"/>
  <c r="N663" i="2"/>
  <c r="N967" i="2"/>
  <c r="N805" i="2"/>
  <c r="N999" i="2"/>
  <c r="N1079" i="2"/>
  <c r="N1323" i="2"/>
  <c r="N1319" i="2"/>
  <c r="N1429" i="2"/>
  <c r="N1605" i="2"/>
  <c r="N2130" i="2"/>
  <c r="N1907" i="2"/>
  <c r="N1872" i="2"/>
  <c r="N1840" i="2"/>
  <c r="N1937" i="2"/>
  <c r="N2333" i="2"/>
  <c r="N2545" i="2"/>
  <c r="N3145" i="2"/>
  <c r="N2137" i="2"/>
  <c r="N3151" i="2"/>
  <c r="N2229" i="2"/>
  <c r="N3009" i="2"/>
  <c r="N3534" i="2"/>
  <c r="N2830" i="2"/>
  <c r="N2807" i="2"/>
  <c r="N2949" i="2"/>
  <c r="N2114" i="2"/>
  <c r="N2705" i="2"/>
  <c r="N3056" i="2"/>
  <c r="N3137" i="2"/>
  <c r="N3189" i="2"/>
  <c r="N2736" i="2"/>
  <c r="N3434" i="2"/>
  <c r="N3182" i="2"/>
  <c r="N3544" i="2"/>
  <c r="N3569" i="2"/>
  <c r="N3540" i="2"/>
  <c r="N3915" i="2"/>
  <c r="N3774" i="2"/>
  <c r="N3919" i="2"/>
  <c r="N3882" i="2"/>
  <c r="N3906" i="2"/>
  <c r="N3837" i="2"/>
  <c r="N3966" i="2"/>
  <c r="N2902" i="2"/>
  <c r="N4018" i="2"/>
  <c r="N4179" i="2"/>
  <c r="N4369" i="2"/>
  <c r="N4781" i="2"/>
  <c r="N4440" i="2"/>
  <c r="N4614" i="2"/>
  <c r="N4645" i="2"/>
  <c r="N4644" i="2"/>
  <c r="N4940" i="2"/>
  <c r="N5191" i="2"/>
  <c r="N4851" i="2"/>
  <c r="N4827" i="2"/>
  <c r="N4994" i="2"/>
  <c r="N5021" i="2"/>
  <c r="N5043" i="2"/>
  <c r="N5148" i="2"/>
  <c r="N5186" i="2"/>
  <c r="N5257" i="2"/>
  <c r="N5262" i="2"/>
  <c r="N5395" i="2"/>
  <c r="N5458" i="2"/>
  <c r="N5519" i="2"/>
  <c r="N5364" i="2"/>
  <c r="N5401" i="2"/>
  <c r="N5564" i="2"/>
  <c r="N4150" i="2"/>
  <c r="N3589" i="2"/>
  <c r="N4432" i="2"/>
  <c r="N4938" i="2"/>
  <c r="N749" i="2"/>
  <c r="N5226" i="2"/>
  <c r="N5452" i="2"/>
  <c r="N917" i="2"/>
  <c r="N987" i="2"/>
  <c r="N1049" i="2"/>
  <c r="N1058" i="2"/>
  <c r="N1289" i="2"/>
  <c r="N1290" i="2"/>
  <c r="N1490" i="2"/>
  <c r="N1769" i="2"/>
  <c r="N1360" i="2"/>
  <c r="N4271" i="2"/>
  <c r="N4339" i="2"/>
  <c r="N4619" i="2"/>
  <c r="N4530" i="2"/>
  <c r="N4720" i="2"/>
  <c r="N4860" i="2"/>
  <c r="N4779" i="2"/>
  <c r="N4752" i="2"/>
  <c r="N4893" i="2"/>
  <c r="N4905" i="2"/>
  <c r="N4967" i="2"/>
  <c r="N5055" i="2"/>
  <c r="N5287" i="2"/>
  <c r="N5351" i="2"/>
  <c r="N3497" i="2"/>
  <c r="N5421" i="2"/>
  <c r="N5443" i="2"/>
  <c r="N5544" i="2"/>
  <c r="N2709" i="2"/>
  <c r="N2149" i="2"/>
  <c r="N1830" i="2"/>
  <c r="N2615" i="2"/>
  <c r="N2589" i="2"/>
  <c r="N3146" i="2"/>
  <c r="N3187" i="2"/>
  <c r="N2886" i="2"/>
  <c r="N5218" i="2"/>
  <c r="N3037" i="2"/>
  <c r="N3282" i="2"/>
  <c r="N3563" i="2"/>
  <c r="N3654" i="2"/>
  <c r="N3767" i="2"/>
  <c r="N3780" i="2"/>
  <c r="N3923" i="2"/>
  <c r="N4108" i="2"/>
  <c r="N4118" i="2"/>
  <c r="N4156" i="2"/>
  <c r="N4386" i="2"/>
  <c r="N4568" i="2"/>
  <c r="N4854" i="2"/>
  <c r="N2552" i="2"/>
  <c r="N4772" i="2"/>
  <c r="N4001" i="2"/>
  <c r="N5102" i="2"/>
  <c r="N5192" i="2"/>
  <c r="N5454" i="2"/>
  <c r="N3726" i="2"/>
  <c r="N3938" i="2"/>
  <c r="N3958" i="2"/>
  <c r="N4273" i="2"/>
  <c r="N4734" i="2"/>
  <c r="N4910" i="2"/>
  <c r="N4991" i="2"/>
  <c r="N5217" i="2"/>
  <c r="N2226" i="2"/>
  <c r="N4498" i="2"/>
  <c r="N4329" i="2"/>
  <c r="N4353" i="2"/>
  <c r="N4132" i="2"/>
  <c r="N4123" i="2"/>
  <c r="N4315" i="2"/>
  <c r="N1798" i="2"/>
  <c r="N2236" i="2"/>
  <c r="N4798" i="2"/>
  <c r="N2108" i="2"/>
  <c r="N2825" i="2"/>
  <c r="N2407" i="2"/>
  <c r="N2474" i="2"/>
  <c r="N2540" i="2"/>
  <c r="N2647" i="2"/>
  <c r="N2790" i="2"/>
  <c r="N2558" i="2"/>
  <c r="N2833" i="2"/>
  <c r="N2822" i="2"/>
  <c r="N2952" i="2"/>
  <c r="N3557" i="2"/>
  <c r="N2719" i="2"/>
  <c r="N3224" i="2"/>
  <c r="N3207" i="2"/>
  <c r="N3516" i="2"/>
  <c r="N3427" i="2"/>
  <c r="N3315" i="2"/>
  <c r="N3797" i="2"/>
  <c r="N3346" i="2"/>
  <c r="N3377" i="2"/>
  <c r="N3573" i="2"/>
  <c r="N4259" i="2"/>
  <c r="N4092" i="2"/>
  <c r="N4630" i="2"/>
  <c r="N4879" i="2"/>
  <c r="N5135" i="2"/>
  <c r="N5472" i="2"/>
  <c r="N1869" i="2"/>
  <c r="N2001" i="2"/>
  <c r="N1891" i="2"/>
  <c r="N2618" i="2"/>
  <c r="N1962" i="2"/>
  <c r="N2062" i="2"/>
  <c r="N1902" i="2"/>
  <c r="N2422" i="2"/>
  <c r="N2112" i="2"/>
  <c r="N2242" i="2"/>
  <c r="N2064" i="2"/>
  <c r="N2624" i="2"/>
  <c r="N2199" i="2"/>
  <c r="N2603" i="2"/>
  <c r="N2372" i="2"/>
  <c r="N2614" i="2"/>
  <c r="N2776" i="2"/>
  <c r="N2784" i="2"/>
  <c r="N2964" i="2"/>
  <c r="N3007" i="2"/>
  <c r="N2847" i="2"/>
  <c r="N3233" i="2"/>
  <c r="N3354" i="2"/>
  <c r="N3908" i="2"/>
  <c r="N3184" i="2"/>
  <c r="N3202" i="2"/>
  <c r="N3584" i="2"/>
  <c r="N3809" i="2"/>
  <c r="N3679" i="2"/>
  <c r="N4882" i="2"/>
  <c r="N3662" i="2"/>
  <c r="N3972" i="2"/>
  <c r="N4000" i="2"/>
  <c r="N3961" i="2"/>
  <c r="N3771" i="2"/>
  <c r="N4181" i="2"/>
  <c r="N3889" i="2"/>
  <c r="N4135" i="2"/>
  <c r="N2841" i="2"/>
  <c r="N4375" i="2"/>
  <c r="N4495" i="2"/>
  <c r="N4262" i="2"/>
  <c r="N4514" i="2"/>
  <c r="N4509" i="2"/>
  <c r="N4652" i="2"/>
  <c r="N4479" i="2"/>
  <c r="N4690" i="2"/>
  <c r="N5140" i="2"/>
  <c r="N4723" i="2"/>
  <c r="N3614" i="2"/>
  <c r="N3650" i="2"/>
  <c r="N4888" i="2"/>
  <c r="N5091" i="2"/>
  <c r="N5166" i="2"/>
  <c r="N5210" i="2"/>
  <c r="N5402" i="2"/>
  <c r="N5341" i="2"/>
  <c r="N5414" i="2"/>
  <c r="N5473" i="2"/>
  <c r="N5535" i="2"/>
  <c r="N5266" i="2"/>
  <c r="N5444" i="2"/>
  <c r="N3671" i="2"/>
  <c r="N4205" i="2"/>
  <c r="N4172" i="2"/>
  <c r="N4304" i="2"/>
  <c r="N4471" i="2"/>
  <c r="N4950" i="2"/>
  <c r="N5029" i="2"/>
  <c r="N5366" i="2"/>
  <c r="N5507" i="2"/>
  <c r="N1110" i="2"/>
  <c r="N946" i="2"/>
  <c r="N1041" i="2"/>
  <c r="N1055" i="2"/>
  <c r="N4840" i="2"/>
  <c r="N1424" i="2"/>
  <c r="N1740" i="2"/>
  <c r="N1465" i="2"/>
  <c r="N1469" i="2"/>
  <c r="N3750" i="2"/>
  <c r="N4593" i="2"/>
  <c r="N4707" i="2"/>
  <c r="N5058" i="2"/>
  <c r="N4776" i="2"/>
  <c r="N5052" i="2"/>
  <c r="N4923" i="2"/>
  <c r="N4842" i="2"/>
  <c r="N4807" i="2"/>
  <c r="N4986" i="2"/>
  <c r="N4971" i="2"/>
  <c r="N5293" i="2"/>
  <c r="N5224" i="2"/>
  <c r="N5322" i="2"/>
  <c r="N5367" i="2"/>
  <c r="N5393" i="2"/>
  <c r="N5498" i="2"/>
  <c r="N5563" i="2"/>
  <c r="N5141" i="2"/>
  <c r="N2292" i="2"/>
  <c r="N2301" i="2"/>
  <c r="N2477" i="2"/>
  <c r="N2681" i="2"/>
  <c r="N2843" i="2"/>
  <c r="N2640" i="2"/>
  <c r="N5073" i="2"/>
  <c r="N3195" i="2"/>
  <c r="N3365" i="2"/>
  <c r="N3896" i="2"/>
  <c r="N3175" i="2"/>
  <c r="N3672" i="2"/>
  <c r="N3581" i="2"/>
  <c r="N3997" i="2"/>
  <c r="N5014" i="2"/>
  <c r="N3875" i="2"/>
  <c r="N4165" i="2"/>
  <c r="N4441" i="2"/>
  <c r="N4476" i="2"/>
  <c r="N4544" i="2"/>
  <c r="N4832" i="2"/>
  <c r="N4793" i="2"/>
  <c r="N5107" i="2"/>
  <c r="N5028" i="2"/>
  <c r="N5263" i="2"/>
  <c r="N5467" i="2"/>
  <c r="N3790" i="2"/>
  <c r="N3776" i="2"/>
  <c r="N4528" i="2"/>
  <c r="N4344" i="2"/>
  <c r="N4434" i="2"/>
  <c r="N4932" i="2"/>
  <c r="N4935" i="2"/>
  <c r="N5269" i="2"/>
  <c r="N5500" i="2"/>
  <c r="N2438" i="2"/>
  <c r="N2583" i="2"/>
  <c r="N2958" i="2"/>
  <c r="N3155" i="2"/>
  <c r="N2600" i="2"/>
  <c r="N2665" i="2"/>
  <c r="N2762" i="2"/>
  <c r="N2800" i="2"/>
  <c r="N2903" i="2"/>
  <c r="N2924" i="2"/>
  <c r="N2864" i="2"/>
  <c r="N3117" i="2"/>
  <c r="N3348" i="2"/>
  <c r="N3049" i="2"/>
  <c r="N3419" i="2"/>
  <c r="N1784" i="2"/>
  <c r="N3442" i="2"/>
  <c r="N3755" i="2"/>
  <c r="N3862" i="2"/>
  <c r="N4516" i="2"/>
  <c r="N4279" i="2"/>
  <c r="N4475" i="2"/>
  <c r="N4964" i="2"/>
  <c r="N5221" i="2"/>
  <c r="N5542" i="2"/>
  <c r="N1436" i="2"/>
  <c r="N1540" i="2"/>
  <c r="N1878" i="2"/>
  <c r="N1885" i="2"/>
  <c r="N1671" i="2"/>
  <c r="N1966" i="2"/>
  <c r="N1722" i="2"/>
  <c r="N2453" i="2"/>
  <c r="N1940" i="2"/>
  <c r="N2469" i="2"/>
  <c r="N2287" i="2"/>
  <c r="N2548" i="2"/>
  <c r="N2450" i="2"/>
  <c r="N2282" i="2"/>
  <c r="N2697" i="2"/>
  <c r="N3162" i="2"/>
  <c r="N2712" i="2"/>
  <c r="N2991" i="2"/>
  <c r="N2850" i="2"/>
  <c r="N3090" i="2"/>
  <c r="N2937" i="2"/>
  <c r="N2865" i="2"/>
  <c r="N2986" i="2"/>
  <c r="N3249" i="2"/>
  <c r="N3160" i="2"/>
  <c r="N3193" i="2"/>
  <c r="N3347" i="2"/>
  <c r="N3527" i="2"/>
  <c r="N3698" i="2"/>
  <c r="N3745" i="2"/>
  <c r="N3602" i="2"/>
  <c r="N3684" i="2"/>
  <c r="N3708" i="2"/>
  <c r="N3636" i="2"/>
  <c r="N4139" i="2"/>
  <c r="N3860" i="2"/>
  <c r="N4143" i="2"/>
  <c r="N4089" i="2"/>
  <c r="N4396" i="2"/>
  <c r="N4162" i="2"/>
  <c r="N3986" i="2"/>
  <c r="N4623" i="2"/>
  <c r="N4612" i="2"/>
  <c r="N4597" i="2"/>
  <c r="N4631" i="2"/>
  <c r="N4605" i="2"/>
  <c r="N4595" i="2"/>
  <c r="N4808" i="2"/>
  <c r="N4777" i="2"/>
  <c r="N5038" i="2"/>
  <c r="N4969" i="2"/>
  <c r="N3337" i="2"/>
  <c r="N4941" i="2"/>
  <c r="N5165" i="2"/>
  <c r="N5117" i="2"/>
  <c r="N5294" i="2"/>
  <c r="N5356" i="2"/>
  <c r="N5427" i="2"/>
  <c r="N5490" i="2"/>
  <c r="N5554" i="2"/>
  <c r="N4042" i="2"/>
  <c r="N5485" i="2"/>
  <c r="N3649" i="2"/>
  <c r="N3952" i="2"/>
  <c r="N4191" i="2"/>
  <c r="N4347" i="2"/>
  <c r="N4601" i="2"/>
  <c r="N5199" i="2"/>
  <c r="N5110" i="2"/>
  <c r="N3912" i="2"/>
  <c r="N5569" i="2"/>
  <c r="N902" i="2"/>
  <c r="N1152" i="2"/>
  <c r="N1140" i="2"/>
  <c r="N1121" i="2"/>
  <c r="N1268" i="2"/>
  <c r="N1408" i="2"/>
  <c r="N1506" i="2"/>
  <c r="N1673" i="2"/>
  <c r="N1485" i="2"/>
  <c r="N4399" i="2"/>
  <c r="N4653" i="2"/>
  <c r="N4717" i="2"/>
  <c r="N4618" i="2"/>
  <c r="N4824" i="2"/>
  <c r="N4821" i="2"/>
  <c r="N4952" i="2"/>
  <c r="N4997" i="2"/>
  <c r="N4867" i="2"/>
  <c r="N4984" i="2"/>
  <c r="N5012" i="2"/>
  <c r="N5088" i="2"/>
  <c r="N4909" i="2"/>
  <c r="N5182" i="2"/>
  <c r="N5386" i="2"/>
  <c r="N5425" i="2"/>
  <c r="N5517" i="2"/>
  <c r="N1903" i="2"/>
  <c r="N1983" i="2"/>
  <c r="N2204" i="2"/>
  <c r="N2384" i="2"/>
  <c r="N2726" i="2"/>
  <c r="N2896" i="2"/>
  <c r="N3716" i="2"/>
  <c r="N2680" i="2"/>
  <c r="N3015" i="2"/>
  <c r="N3471" i="2"/>
  <c r="N3274" i="2"/>
  <c r="N3379" i="2"/>
  <c r="N3256" i="2"/>
  <c r="N3645" i="2"/>
  <c r="N3592" i="2"/>
  <c r="N4004" i="2"/>
  <c r="N4057" i="2"/>
  <c r="N4076" i="2"/>
  <c r="N4431" i="2"/>
  <c r="N4638" i="2"/>
  <c r="N4444" i="2"/>
  <c r="N4492" i="2"/>
  <c r="N4666" i="2"/>
  <c r="N4724" i="2"/>
  <c r="N4831" i="2"/>
  <c r="N5027" i="2"/>
  <c r="N5160" i="2"/>
  <c r="N3332" i="2"/>
  <c r="N5499" i="2"/>
  <c r="N3803" i="2"/>
  <c r="N3839" i="2"/>
  <c r="N4167" i="2"/>
  <c r="N4507" i="2"/>
  <c r="N4513" i="2"/>
  <c r="N5039" i="2"/>
  <c r="N5109" i="2"/>
  <c r="N5324" i="2"/>
  <c r="N5565" i="2"/>
  <c r="N4466" i="2"/>
  <c r="N4257" i="2"/>
  <c r="N4116" i="2"/>
  <c r="N4458" i="2"/>
  <c r="N4335" i="2"/>
  <c r="N4421" i="2"/>
  <c r="N4349" i="2"/>
  <c r="N4371" i="2"/>
  <c r="N4342" i="2"/>
  <c r="N1721" i="2"/>
  <c r="N1493" i="2"/>
  <c r="N1692" i="2"/>
  <c r="N1793" i="2"/>
  <c r="N1863" i="2"/>
  <c r="N2125" i="2"/>
  <c r="N1222" i="2"/>
  <c r="N2147" i="2"/>
  <c r="N1859" i="2"/>
  <c r="N1855" i="2"/>
  <c r="N2303" i="2"/>
  <c r="N2409" i="2"/>
  <c r="N2355" i="2"/>
  <c r="N2177" i="2"/>
  <c r="N2465" i="2"/>
  <c r="N2585" i="2"/>
  <c r="N1523" i="2"/>
  <c r="N2479" i="2"/>
  <c r="N2457" i="2"/>
  <c r="N1338" i="2"/>
  <c r="N2870" i="2"/>
  <c r="N2914" i="2"/>
  <c r="N3168" i="2"/>
  <c r="N3204" i="2"/>
  <c r="N3241" i="2"/>
  <c r="N3055" i="2"/>
  <c r="N3123" i="2"/>
  <c r="N3076" i="2"/>
  <c r="N3401" i="2"/>
  <c r="N3284" i="2"/>
  <c r="N3339" i="2"/>
  <c r="N3596" i="2"/>
  <c r="N3620" i="2"/>
  <c r="N3710" i="2"/>
  <c r="N4487" i="2"/>
  <c r="N3409" i="2"/>
  <c r="N5026" i="2"/>
  <c r="N5360" i="2"/>
  <c r="N1578" i="2"/>
  <c r="N1603" i="2"/>
  <c r="N1918" i="2"/>
  <c r="N2429" i="2"/>
  <c r="N1553" i="2"/>
  <c r="N1923" i="2"/>
  <c r="N2244" i="2"/>
  <c r="N1976" i="2"/>
  <c r="N2239" i="2"/>
  <c r="N2228" i="2"/>
  <c r="N2083" i="2"/>
  <c r="N2256" i="2"/>
  <c r="N2720" i="2"/>
  <c r="N2959" i="2"/>
  <c r="N2472" i="2"/>
  <c r="N2623" i="2"/>
  <c r="N2806" i="2"/>
  <c r="N2835" i="2"/>
  <c r="N2763" i="2"/>
  <c r="N3741" i="2"/>
  <c r="N3136" i="2"/>
  <c r="N2951" i="2"/>
  <c r="N3072" i="2"/>
  <c r="N2764" i="2"/>
  <c r="N3078" i="2"/>
  <c r="N3171" i="2"/>
  <c r="N3542" i="2"/>
  <c r="N3492" i="2"/>
  <c r="N3677" i="2"/>
  <c r="N3119" i="2"/>
  <c r="N3564" i="2"/>
  <c r="N2482" i="2"/>
  <c r="N3905" i="2"/>
  <c r="N3920" i="2"/>
  <c r="N4077" i="2"/>
  <c r="N3706" i="2"/>
  <c r="N4169" i="2"/>
  <c r="N4016" i="2"/>
  <c r="N4099" i="2"/>
  <c r="N4250" i="2"/>
  <c r="N4252" i="2"/>
  <c r="N4363" i="2"/>
  <c r="N4045" i="2"/>
  <c r="N4501" i="2"/>
  <c r="N4157" i="2"/>
  <c r="N4504" i="2"/>
  <c r="N4715" i="2"/>
  <c r="N4766" i="2"/>
  <c r="N4805" i="2"/>
  <c r="N4965" i="2"/>
  <c r="N4790" i="2"/>
  <c r="N4978" i="2"/>
  <c r="N5060" i="2"/>
  <c r="N4992" i="2"/>
  <c r="N5174" i="2"/>
  <c r="N5247" i="2"/>
  <c r="N5304" i="2"/>
  <c r="N5376" i="2"/>
  <c r="N5441" i="2"/>
  <c r="N5503" i="2"/>
  <c r="N5570" i="2"/>
  <c r="N5340" i="2"/>
  <c r="N5522" i="2"/>
  <c r="N3628" i="2"/>
  <c r="N4141" i="2"/>
  <c r="N3087" i="2"/>
  <c r="N4591" i="2"/>
  <c r="N4096" i="2"/>
  <c r="N4901" i="2"/>
  <c r="N5099" i="2"/>
  <c r="N5403" i="2"/>
  <c r="N945" i="2"/>
  <c r="N1069" i="2"/>
  <c r="N1016" i="2"/>
  <c r="N974" i="2"/>
  <c r="N1171" i="2"/>
  <c r="N1851" i="2"/>
  <c r="N1420" i="2"/>
  <c r="N1932" i="2"/>
  <c r="N1359" i="2"/>
  <c r="N4672" i="2"/>
  <c r="N4762" i="2"/>
  <c r="N4848" i="2"/>
  <c r="N4526" i="2"/>
  <c r="N4701" i="2"/>
  <c r="N4930" i="2"/>
  <c r="N4823" i="2"/>
  <c r="N4699" i="2"/>
  <c r="N4922" i="2"/>
  <c r="N5194" i="2"/>
  <c r="N5125" i="2"/>
  <c r="N5111" i="2"/>
  <c r="N5289" i="2"/>
  <c r="N5381" i="2"/>
  <c r="N5347" i="2"/>
  <c r="N5406" i="2"/>
  <c r="N5447" i="2"/>
  <c r="N5511" i="2"/>
  <c r="N2121" i="2"/>
  <c r="N2220" i="2"/>
  <c r="N2516" i="2"/>
  <c r="N2316" i="2"/>
  <c r="N2809" i="2"/>
  <c r="N2610" i="2"/>
  <c r="N2586" i="2"/>
  <c r="N2901" i="2"/>
  <c r="N2971" i="2"/>
  <c r="N3062" i="2"/>
  <c r="N3431" i="2"/>
  <c r="N3644" i="2"/>
  <c r="N3992" i="2"/>
  <c r="N3949" i="2"/>
  <c r="N3622" i="2"/>
  <c r="N4210" i="2"/>
  <c r="N4289" i="2"/>
  <c r="N4382" i="2"/>
  <c r="N4285" i="2"/>
  <c r="N4455" i="2"/>
  <c r="N4727" i="2"/>
  <c r="N4622" i="2"/>
  <c r="N4731" i="2"/>
  <c r="N4468" i="2"/>
  <c r="N4351" i="2"/>
  <c r="N4328" i="2"/>
  <c r="N4228" i="2"/>
  <c r="N3846" i="2"/>
  <c r="N4050" i="2"/>
  <c r="N4124" i="2"/>
  <c r="N4222" i="2"/>
  <c r="N3964" i="2"/>
  <c r="N4231" i="2"/>
  <c r="N4392" i="2"/>
  <c r="N4161" i="2"/>
  <c r="N3172" i="2"/>
  <c r="N4325" i="2"/>
  <c r="N3991" i="2"/>
  <c r="N4183" i="2"/>
  <c r="N4028" i="2"/>
  <c r="N4127" i="2"/>
  <c r="N4030" i="2"/>
  <c r="N3951" i="2"/>
  <c r="N4015" i="2"/>
  <c r="N3937" i="2"/>
  <c r="N3894" i="2"/>
  <c r="N4321" i="2"/>
  <c r="N3642" i="2"/>
  <c r="N3778" i="2"/>
  <c r="N3802" i="2"/>
  <c r="N3789" i="2"/>
  <c r="N3870" i="2"/>
  <c r="N3829" i="2"/>
  <c r="N3873" i="2"/>
  <c r="N3853" i="2"/>
  <c r="N3904" i="2"/>
  <c r="N3519" i="2"/>
  <c r="N3591" i="2"/>
  <c r="N3368" i="2"/>
  <c r="N2616" i="2"/>
  <c r="N3681" i="2"/>
  <c r="N3648" i="2"/>
  <c r="N3692" i="2"/>
  <c r="N3695" i="2"/>
  <c r="N3785" i="2"/>
  <c r="N3886" i="2"/>
  <c r="N3714" i="2"/>
  <c r="N3118" i="2"/>
  <c r="N3528" i="2"/>
  <c r="N3462" i="2"/>
  <c r="N3342" i="2"/>
  <c r="N3320" i="2"/>
  <c r="N3066" i="2"/>
  <c r="N3576" i="2"/>
  <c r="N3319" i="2"/>
  <c r="N3303" i="2"/>
  <c r="N3766" i="2"/>
  <c r="N3257" i="2"/>
  <c r="N3336" i="2"/>
  <c r="N3502" i="2"/>
  <c r="N2861" i="2"/>
  <c r="N3093" i="2"/>
  <c r="N3149" i="2"/>
  <c r="N3578" i="2"/>
  <c r="N2980" i="2"/>
  <c r="N3476" i="2"/>
  <c r="N3088" i="2"/>
  <c r="N3260" i="2"/>
  <c r="N3349" i="2"/>
  <c r="N3210" i="2"/>
  <c r="N3199" i="2"/>
  <c r="N2771" i="2"/>
  <c r="N3218" i="2"/>
  <c r="N3324" i="2"/>
  <c r="N2954" i="2"/>
  <c r="N2972" i="2"/>
  <c r="N2998" i="2"/>
  <c r="N3447" i="2"/>
  <c r="N3350" i="2"/>
  <c r="N2876" i="2"/>
  <c r="N2752" i="2"/>
  <c r="N2846" i="2"/>
  <c r="N2352" i="2"/>
  <c r="N3002" i="2"/>
  <c r="N2742" i="2"/>
  <c r="N3005" i="2"/>
  <c r="N2716" i="2"/>
  <c r="N2768" i="2"/>
  <c r="N2731" i="2"/>
  <c r="N2522" i="2"/>
  <c r="N2684" i="2"/>
  <c r="N2887" i="2"/>
  <c r="N2875" i="2"/>
  <c r="N2758" i="2"/>
  <c r="N2532" i="2"/>
  <c r="N2269" i="2"/>
  <c r="N2989" i="2"/>
  <c r="N4286" i="2"/>
  <c r="N4346" i="2"/>
  <c r="N4398" i="2"/>
  <c r="N4207" i="2"/>
  <c r="N4024" i="2"/>
  <c r="N4204" i="2"/>
  <c r="N4278" i="2"/>
  <c r="N4393" i="2"/>
  <c r="N4198" i="2"/>
  <c r="N4266" i="2"/>
  <c r="N4151" i="2"/>
  <c r="N4280" i="2"/>
  <c r="N4152" i="2"/>
  <c r="N4163" i="2"/>
  <c r="N4239" i="2"/>
  <c r="N4037" i="2"/>
  <c r="N4078" i="2"/>
  <c r="N4203" i="2"/>
  <c r="N3255" i="2"/>
  <c r="N3974" i="2"/>
  <c r="N3971" i="2"/>
  <c r="N4040" i="2"/>
  <c r="N3978" i="2"/>
  <c r="N3998" i="2"/>
  <c r="N3718" i="2"/>
  <c r="N3561" i="2"/>
  <c r="N3715" i="2"/>
  <c r="N2153" i="2"/>
  <c r="N3799" i="2"/>
  <c r="N3805" i="2"/>
  <c r="N3847" i="2"/>
  <c r="N4360" i="2"/>
  <c r="N3729" i="2"/>
  <c r="N3943" i="2"/>
  <c r="N3812" i="2"/>
  <c r="N3551" i="2"/>
  <c r="N3656" i="2"/>
  <c r="N3678" i="2"/>
  <c r="N3946" i="2"/>
  <c r="N3772" i="2"/>
  <c r="N3850" i="2"/>
  <c r="N3034" i="2"/>
  <c r="N3428" i="2"/>
  <c r="N3764" i="2"/>
  <c r="N3482" i="2"/>
  <c r="N3491" i="2"/>
  <c r="N3765" i="2"/>
  <c r="N4095" i="2"/>
  <c r="N4962" i="2"/>
  <c r="N3463" i="2"/>
  <c r="N4174" i="2"/>
  <c r="N3752" i="2"/>
  <c r="N3399" i="2"/>
  <c r="N3541" i="2"/>
  <c r="N3728" i="2"/>
  <c r="N3507" i="2"/>
  <c r="N2829" i="2"/>
  <c r="N1098" i="2"/>
  <c r="N3286" i="2"/>
  <c r="N3470" i="2"/>
  <c r="N3279" i="2"/>
  <c r="N3192" i="2"/>
  <c r="N2241" i="2"/>
  <c r="N3245" i="2"/>
  <c r="N3397" i="2"/>
  <c r="N3170" i="2"/>
  <c r="N3291" i="2"/>
  <c r="N3369" i="2"/>
  <c r="N3632" i="2"/>
  <c r="N3035" i="2"/>
  <c r="N3159" i="2"/>
  <c r="N3084" i="2"/>
  <c r="N3267" i="2"/>
  <c r="N3014" i="2"/>
  <c r="N3326" i="2"/>
  <c r="N3327" i="2"/>
  <c r="N2920" i="2"/>
  <c r="N3113" i="2"/>
  <c r="N3525" i="2"/>
  <c r="N3054" i="2"/>
  <c r="N2891" i="2"/>
  <c r="N2973" i="2"/>
  <c r="N3133" i="2"/>
  <c r="N2828" i="2"/>
  <c r="N3152" i="2"/>
  <c r="N4003" i="2"/>
  <c r="N4148" i="2"/>
  <c r="N4417" i="2"/>
  <c r="N3929" i="2"/>
  <c r="N3973" i="2"/>
  <c r="N4142" i="2"/>
  <c r="N4144" i="2"/>
  <c r="N5044" i="2"/>
  <c r="N2489" i="2"/>
  <c r="N4171" i="2"/>
  <c r="N3769" i="2"/>
  <c r="N4274" i="2"/>
  <c r="N3895" i="2"/>
  <c r="N3928" i="2"/>
  <c r="N4771" i="2"/>
  <c r="N4166" i="2"/>
  <c r="N3880" i="2"/>
  <c r="N3700" i="2"/>
  <c r="N3963" i="2"/>
  <c r="N3855" i="2"/>
  <c r="N3265" i="2"/>
  <c r="N3798" i="2"/>
  <c r="N3907" i="2"/>
  <c r="N3811" i="2"/>
  <c r="N3841" i="2"/>
  <c r="N4036" i="2"/>
  <c r="N3653" i="2"/>
  <c r="N3702" i="2"/>
  <c r="N2909" i="2"/>
  <c r="N3858" i="2"/>
  <c r="N3559" i="2"/>
  <c r="N3258" i="2"/>
  <c r="N3820" i="2"/>
  <c r="N3387" i="2"/>
  <c r="N3371" i="2"/>
  <c r="N3477" i="2"/>
  <c r="N3567" i="2"/>
  <c r="N3608" i="2"/>
  <c r="N3422" i="2"/>
  <c r="N3960" i="2"/>
  <c r="N3400" i="2"/>
  <c r="N3554" i="2"/>
  <c r="N3439" i="2"/>
  <c r="N3364" i="2"/>
  <c r="N3404" i="2"/>
  <c r="N3475" i="2"/>
  <c r="N3599" i="2"/>
  <c r="N3566" i="2"/>
  <c r="N3028" i="2"/>
  <c r="N3129" i="2"/>
  <c r="N3449" i="2"/>
  <c r="N3275" i="2"/>
  <c r="N3103" i="2"/>
  <c r="N3046" i="2"/>
  <c r="N3659" i="2"/>
  <c r="N3367" i="2"/>
  <c r="N3077" i="2"/>
  <c r="N3165" i="2"/>
  <c r="N2834" i="2"/>
  <c r="N3435" i="2"/>
  <c r="N3107" i="2"/>
  <c r="N3273" i="2"/>
  <c r="N2054" i="2"/>
  <c r="N3408" i="2"/>
  <c r="N2947" i="2"/>
  <c r="N4870" i="2"/>
  <c r="N5082" i="2"/>
  <c r="N5100" i="2"/>
  <c r="N5348" i="2"/>
  <c r="N5541" i="2"/>
  <c r="N4098" i="2"/>
  <c r="N3852" i="2"/>
  <c r="N4113" i="2"/>
  <c r="N4111" i="2"/>
  <c r="N4397" i="2"/>
  <c r="N4811" i="2"/>
  <c r="N5163" i="2"/>
  <c r="N5384" i="2"/>
  <c r="N4046" i="2"/>
  <c r="N4242" i="2"/>
  <c r="N4296" i="2"/>
  <c r="N4670" i="2"/>
  <c r="N4209" i="2"/>
  <c r="N4320" i="2"/>
  <c r="N4490" i="2"/>
  <c r="N4761" i="2"/>
  <c r="N4400" i="2"/>
  <c r="N4217" i="2"/>
  <c r="N4302" i="2"/>
  <c r="N4331" i="2"/>
  <c r="N4220" i="2"/>
  <c r="N4149" i="2"/>
  <c r="N4186" i="2"/>
  <c r="N4035" i="2"/>
  <c r="N4146" i="2"/>
  <c r="N4160" i="2"/>
  <c r="N3888" i="2"/>
  <c r="N4830" i="2"/>
  <c r="N3840" i="2"/>
  <c r="N3784" i="2"/>
  <c r="N4070" i="2"/>
  <c r="N3761" i="2"/>
  <c r="N3984" i="2"/>
  <c r="N4110" i="2"/>
  <c r="N3857" i="2"/>
  <c r="N3864" i="2"/>
  <c r="N3871" i="2"/>
  <c r="N3982" i="2"/>
  <c r="N3831" i="2"/>
  <c r="N3625" i="2"/>
  <c r="N4029" i="2"/>
  <c r="N3881" i="2"/>
  <c r="N4022" i="2"/>
  <c r="N3900" i="2"/>
  <c r="N4075" i="2"/>
  <c r="N3619" i="2"/>
  <c r="N3456" i="2"/>
  <c r="N3585" i="2"/>
  <c r="N3665" i="2"/>
  <c r="N3489" i="2"/>
  <c r="N3421" i="2"/>
  <c r="N3661" i="2"/>
  <c r="N3876" i="2"/>
  <c r="N3770" i="2"/>
  <c r="N4088" i="2"/>
  <c r="N3898" i="2"/>
  <c r="N3562" i="2"/>
  <c r="N3610" i="2"/>
  <c r="N3243" i="2"/>
  <c r="N4011" i="2"/>
  <c r="N3441" i="2"/>
  <c r="N3305" i="2"/>
  <c r="N3344" i="2"/>
  <c r="N3792" i="2"/>
  <c r="N3474" i="2"/>
  <c r="N3521" i="2"/>
  <c r="N3641" i="2"/>
  <c r="N3318" i="2"/>
  <c r="N3388" i="2"/>
  <c r="N3370" i="2"/>
  <c r="N4904" i="2"/>
  <c r="N3280" i="2"/>
  <c r="N3376" i="2"/>
  <c r="N3385" i="2"/>
  <c r="N3746" i="2"/>
  <c r="N3272" i="2"/>
  <c r="N3144" i="2"/>
  <c r="N3535" i="2"/>
  <c r="N3061" i="2"/>
  <c r="N2963" i="2"/>
  <c r="N3276" i="2"/>
  <c r="N3045" i="2"/>
  <c r="N2905" i="2"/>
  <c r="N3760" i="2"/>
  <c r="N3451" i="2"/>
  <c r="N3031" i="2"/>
  <c r="N2617" i="2"/>
  <c r="N3203" i="2"/>
  <c r="N2996" i="2"/>
  <c r="N2882" i="2"/>
  <c r="N2853" i="2"/>
  <c r="N2361" i="2"/>
  <c r="N2564" i="2"/>
  <c r="N2632" i="2"/>
  <c r="N2992" i="2"/>
  <c r="N2332" i="2"/>
  <c r="N2549" i="2"/>
  <c r="N2521" i="2"/>
  <c r="N3588" i="2"/>
  <c r="N2656" i="2"/>
  <c r="N2265" i="2"/>
  <c r="N2530" i="2"/>
  <c r="N3685" i="2"/>
  <c r="N2041" i="2"/>
  <c r="N2619" i="2"/>
  <c r="N2399" i="2"/>
  <c r="N1562" i="2"/>
  <c r="N2492" i="2"/>
  <c r="N2113" i="2"/>
  <c r="N2286" i="2"/>
  <c r="N2232" i="2"/>
  <c r="N2923" i="2"/>
  <c r="N2413" i="2"/>
  <c r="N2335" i="2"/>
  <c r="N2116" i="2"/>
  <c r="N2258" i="2"/>
  <c r="N2093" i="2"/>
  <c r="N2197" i="2"/>
  <c r="N2688" i="2"/>
  <c r="N2714" i="2"/>
  <c r="N2280" i="2"/>
  <c r="N2024" i="2"/>
  <c r="N2462" i="2"/>
  <c r="N1979" i="2"/>
  <c r="N3254" i="2"/>
  <c r="N2063" i="2"/>
  <c r="N2525" i="2"/>
  <c r="N2383" i="2"/>
  <c r="N1981" i="2"/>
  <c r="N2102" i="2"/>
  <c r="N2234" i="2"/>
  <c r="N1737" i="2"/>
  <c r="N2101" i="2"/>
  <c r="N1890" i="2"/>
  <c r="N1804" i="2"/>
  <c r="N1794" i="2"/>
  <c r="N1814" i="2"/>
  <c r="N1761" i="2"/>
  <c r="N1826" i="2"/>
  <c r="N1687" i="2"/>
  <c r="N1834" i="2"/>
  <c r="N1707" i="2"/>
  <c r="N1833" i="2"/>
  <c r="N1952" i="2"/>
  <c r="N1620" i="2"/>
  <c r="N1735" i="2"/>
  <c r="N2308" i="2"/>
  <c r="N1474" i="2"/>
  <c r="N1652" i="2"/>
  <c r="N1531" i="2"/>
  <c r="N1577" i="2"/>
  <c r="N1847" i="2"/>
  <c r="N1744" i="2"/>
  <c r="N1631" i="2"/>
  <c r="N1623" i="2"/>
  <c r="N1527" i="2"/>
  <c r="N1875" i="2"/>
  <c r="N1326" i="2"/>
  <c r="N1627" i="2"/>
  <c r="N1770" i="2"/>
  <c r="N1514" i="2"/>
  <c r="N1497" i="2"/>
  <c r="N1459" i="2"/>
  <c r="N1489" i="2"/>
  <c r="N1427" i="2"/>
  <c r="N1374" i="2"/>
  <c r="N2094" i="2"/>
  <c r="N1775" i="2"/>
  <c r="N1406" i="2"/>
  <c r="N1271" i="2"/>
  <c r="N1561" i="2"/>
  <c r="N1220" i="2"/>
  <c r="N1135" i="2"/>
  <c r="N3262" i="2"/>
  <c r="N2811" i="2"/>
  <c r="N2852" i="2"/>
  <c r="N2858" i="2"/>
  <c r="N2508" i="2"/>
  <c r="N2633" i="2"/>
  <c r="N2765" i="2"/>
  <c r="N2930" i="2"/>
  <c r="N2561" i="2"/>
  <c r="N1340" i="2"/>
  <c r="N2934" i="2"/>
  <c r="N2748" i="2"/>
  <c r="N2673" i="2"/>
  <c r="N3016" i="2"/>
  <c r="N2391" i="2"/>
  <c r="N3157" i="2"/>
  <c r="N2294" i="2"/>
  <c r="N3164" i="2"/>
  <c r="N2735" i="2"/>
  <c r="N2534" i="2"/>
  <c r="N2944" i="2"/>
  <c r="N2660" i="2"/>
  <c r="N2732" i="2"/>
  <c r="N2441" i="2"/>
  <c r="N2787" i="2"/>
  <c r="N2503" i="2"/>
  <c r="N2738" i="2"/>
  <c r="N2994" i="2"/>
  <c r="N2570" i="2"/>
  <c r="N2582" i="2"/>
  <c r="N2581" i="2"/>
  <c r="N2659" i="2"/>
  <c r="N2531" i="2"/>
  <c r="N2145" i="2"/>
  <c r="N712" i="2"/>
  <c r="N3068" i="2"/>
  <c r="N2395" i="2"/>
  <c r="N1841" i="2"/>
  <c r="N2259" i="2"/>
  <c r="N2677" i="2"/>
  <c r="N2201" i="2"/>
  <c r="N2187" i="2"/>
  <c r="N3872" i="2"/>
  <c r="N2818" i="2"/>
  <c r="N2380" i="2"/>
  <c r="N2478" i="2"/>
  <c r="N2164" i="2"/>
  <c r="N2377" i="2"/>
  <c r="N2591" i="2"/>
  <c r="N1482" i="2"/>
  <c r="N2349" i="2"/>
  <c r="N2327" i="2"/>
  <c r="N3101" i="2"/>
  <c r="N2086" i="2"/>
  <c r="N1954" i="2"/>
  <c r="N2030" i="2"/>
  <c r="N1991" i="2"/>
  <c r="N2215" i="2"/>
  <c r="N1803" i="2"/>
  <c r="N1866" i="2"/>
  <c r="N1510" i="2"/>
  <c r="N1871" i="2"/>
  <c r="N1975" i="2"/>
  <c r="N2043" i="2"/>
  <c r="N1805" i="2"/>
  <c r="N2021" i="2"/>
  <c r="N1958" i="2"/>
  <c r="N2027" i="2"/>
  <c r="N1637" i="2"/>
  <c r="N1957" i="2"/>
  <c r="N1684" i="2"/>
  <c r="N1645" i="2"/>
  <c r="N1780" i="2"/>
  <c r="N1802" i="2"/>
  <c r="N1582" i="2"/>
  <c r="N1693" i="2"/>
  <c r="N1617" i="2"/>
  <c r="N1753" i="2"/>
  <c r="N1538" i="2"/>
  <c r="N1955" i="2"/>
  <c r="N2884" i="2"/>
  <c r="N3198" i="2"/>
  <c r="N3178" i="2"/>
  <c r="N2993" i="2"/>
  <c r="N2942" i="2"/>
  <c r="N3096" i="2"/>
  <c r="N2968" i="2"/>
  <c r="N2701" i="2"/>
  <c r="N3190" i="2"/>
  <c r="N2879" i="2"/>
  <c r="N3097" i="2"/>
  <c r="N2798" i="2"/>
  <c r="N2406" i="2"/>
  <c r="N2921" i="2"/>
  <c r="N2536" i="2"/>
  <c r="N2644" i="2"/>
  <c r="N3173" i="2"/>
  <c r="N3298" i="2"/>
  <c r="N3006" i="2"/>
  <c r="N2654" i="2"/>
  <c r="N3043" i="2"/>
  <c r="N2466" i="2"/>
  <c r="N2759" i="2"/>
  <c r="N2795" i="2"/>
  <c r="N2493" i="2"/>
  <c r="N2777" i="2"/>
  <c r="N2674" i="2"/>
  <c r="N2066" i="2"/>
  <c r="N2416" i="2"/>
  <c r="N2543" i="2"/>
  <c r="N2358" i="2"/>
  <c r="N2484" i="2"/>
  <c r="N2574" i="2"/>
  <c r="N2691" i="2"/>
  <c r="N5489" i="2"/>
  <c r="N2426" i="2"/>
  <c r="N2366" i="2"/>
  <c r="N2274" i="2"/>
  <c r="N2604" i="2"/>
  <c r="N2412" i="2"/>
  <c r="N2437" i="2"/>
  <c r="N2456" i="2"/>
  <c r="N2424" i="2"/>
  <c r="N2183" i="2"/>
  <c r="N3116" i="2"/>
  <c r="N2224" i="2"/>
  <c r="N2246" i="2"/>
  <c r="N2367" i="2"/>
  <c r="N2302" i="2"/>
  <c r="N2288" i="2"/>
  <c r="N1978" i="2"/>
  <c r="N2330" i="2"/>
  <c r="N2284" i="2"/>
  <c r="N2362" i="2"/>
  <c r="N2157" i="2"/>
  <c r="N2873" i="2"/>
  <c r="N2285" i="2"/>
  <c r="N2400" i="2"/>
  <c r="N2318" i="2"/>
  <c r="N2612" i="2"/>
  <c r="N1909" i="2"/>
  <c r="N1026" i="2"/>
  <c r="N2172" i="2"/>
  <c r="N2176" i="2"/>
  <c r="N2039" i="2"/>
  <c r="N2100" i="2"/>
  <c r="N2033" i="2"/>
  <c r="N338" i="2"/>
  <c r="N2028" i="2"/>
  <c r="N2040" i="2"/>
  <c r="N1973" i="2"/>
  <c r="N2118" i="2"/>
  <c r="N2026" i="2"/>
  <c r="N1977" i="2"/>
  <c r="N1839" i="2"/>
  <c r="N2343" i="2"/>
  <c r="N1607" i="2"/>
  <c r="N2588" i="2"/>
  <c r="N1867" i="2"/>
  <c r="N1854" i="2"/>
  <c r="N1797" i="2"/>
  <c r="N1755" i="2"/>
  <c r="N1846" i="2"/>
  <c r="N2151" i="2"/>
  <c r="N2052" i="2"/>
  <c r="N2889" i="2"/>
  <c r="N2669" i="2"/>
  <c r="N3154" i="2"/>
  <c r="N2338" i="2"/>
  <c r="N3216" i="2"/>
  <c r="N2948" i="2"/>
  <c r="N2609" i="2"/>
  <c r="N2471" i="2"/>
  <c r="N2871" i="2"/>
  <c r="N2791" i="2"/>
  <c r="N3073" i="2"/>
  <c r="N2928" i="2"/>
  <c r="N3112" i="2"/>
  <c r="N2695" i="2"/>
  <c r="N2925" i="2"/>
  <c r="N2976" i="2"/>
  <c r="N3389" i="2"/>
  <c r="N2845" i="2"/>
  <c r="N2506" i="2"/>
  <c r="N2772" i="2"/>
  <c r="N2510" i="2"/>
  <c r="N2780" i="2"/>
  <c r="N3051" i="2"/>
  <c r="N3036" i="2"/>
  <c r="N2550" i="2"/>
  <c r="N2682" i="2"/>
  <c r="N2306" i="2"/>
  <c r="N2341" i="2"/>
  <c r="N2533" i="2"/>
  <c r="N2747" i="2"/>
  <c r="N2504" i="2"/>
  <c r="N2595" i="2"/>
  <c r="N2345" i="2"/>
  <c r="N2707" i="2"/>
  <c r="N2360" i="2"/>
  <c r="N2661" i="2"/>
  <c r="N2702" i="2"/>
  <c r="N2848" i="2"/>
  <c r="N2370" i="2"/>
  <c r="N2442" i="2"/>
  <c r="N2556" i="2"/>
  <c r="N2613" i="2"/>
  <c r="N2144" i="2"/>
  <c r="N1927" i="2"/>
  <c r="N2005" i="2"/>
  <c r="N2279" i="2"/>
  <c r="N2075" i="2"/>
  <c r="N2576" i="2"/>
  <c r="N2357" i="2"/>
  <c r="N2300" i="2"/>
  <c r="N2305" i="2"/>
  <c r="N2347" i="2"/>
  <c r="N2169" i="2"/>
  <c r="N1870" i="2"/>
  <c r="N2096" i="2"/>
  <c r="N2635" i="2"/>
  <c r="N1636" i="2"/>
  <c r="N1996" i="2"/>
  <c r="N2002" i="2"/>
  <c r="N2938" i="2"/>
  <c r="N1771" i="2"/>
  <c r="N2737" i="2"/>
  <c r="N2210" i="2"/>
  <c r="N1835" i="2"/>
  <c r="N1832" i="2"/>
  <c r="N1894" i="2"/>
  <c r="N2008" i="2"/>
  <c r="N1934" i="2"/>
  <c r="N1984" i="2"/>
  <c r="N1980" i="2"/>
  <c r="N2106" i="2"/>
  <c r="N1682" i="2"/>
  <c r="N1736" i="2"/>
  <c r="N1759" i="2"/>
  <c r="N1995" i="2"/>
  <c r="N1908" i="2"/>
  <c r="N1361" i="2"/>
  <c r="N1742" i="2"/>
  <c r="N1077" i="2"/>
  <c r="N1349" i="2"/>
  <c r="N1202" i="2"/>
  <c r="N1023" i="2"/>
  <c r="N1150" i="2"/>
  <c r="N1007" i="2"/>
  <c r="N1052" i="2"/>
  <c r="N1000" i="2"/>
  <c r="N1087" i="2"/>
  <c r="N1293" i="2"/>
  <c r="N964" i="2"/>
  <c r="N1083" i="2"/>
  <c r="N1012" i="2"/>
  <c r="N876" i="2"/>
  <c r="N811" i="2"/>
  <c r="N796" i="2"/>
  <c r="N751" i="2"/>
  <c r="N714" i="2"/>
  <c r="N793" i="2"/>
  <c r="N776" i="2"/>
  <c r="N702" i="2"/>
  <c r="N650" i="2"/>
  <c r="N579" i="2"/>
  <c r="N582" i="2"/>
  <c r="N568" i="2"/>
  <c r="N525" i="2"/>
  <c r="N553" i="2"/>
  <c r="N471" i="2"/>
  <c r="N629" i="2"/>
  <c r="N431" i="2"/>
  <c r="N385" i="2"/>
  <c r="N342" i="2"/>
  <c r="N332" i="2"/>
  <c r="N302" i="2"/>
  <c r="N256" i="2"/>
  <c r="N234" i="2"/>
  <c r="N182" i="2"/>
  <c r="N158" i="2"/>
  <c r="N126" i="2"/>
  <c r="N103" i="2"/>
  <c r="N72" i="2"/>
  <c r="N35" i="2"/>
  <c r="N4565" i="2"/>
  <c r="N3744" i="2"/>
  <c r="N4473" i="2"/>
  <c r="N4301" i="2"/>
  <c r="N1125" i="2"/>
  <c r="N1178" i="2"/>
  <c r="N1065" i="2"/>
  <c r="N977" i="2"/>
  <c r="N847" i="2"/>
  <c r="N2092" i="2"/>
  <c r="N1689" i="2"/>
  <c r="N1949" i="2"/>
  <c r="N1944" i="2"/>
  <c r="N1145" i="2"/>
  <c r="N1558" i="2"/>
  <c r="N1479" i="2"/>
  <c r="N841" i="2"/>
  <c r="N2486" i="2"/>
  <c r="N1470" i="2"/>
  <c r="N1264" i="2"/>
  <c r="N1237" i="2"/>
  <c r="N1305" i="2"/>
  <c r="N1828" i="2"/>
  <c r="N5285" i="2"/>
  <c r="N1153" i="2"/>
  <c r="N1388" i="2"/>
  <c r="N1199" i="2"/>
  <c r="N1278" i="2"/>
  <c r="N1250" i="2"/>
  <c r="N1354" i="2"/>
  <c r="N1183" i="2"/>
  <c r="N1160" i="2"/>
  <c r="N1426" i="2"/>
  <c r="N1006" i="2"/>
  <c r="N1102" i="2"/>
  <c r="N994" i="2"/>
  <c r="N1042" i="2"/>
  <c r="N1173" i="2"/>
  <c r="N1106" i="2"/>
  <c r="N1149" i="2"/>
  <c r="N1038" i="2"/>
  <c r="N1225" i="2"/>
  <c r="N1101" i="2"/>
  <c r="N918" i="2"/>
  <c r="N863" i="2"/>
  <c r="N831" i="2"/>
  <c r="N960" i="2"/>
  <c r="N1100" i="2"/>
  <c r="N1096" i="2"/>
  <c r="N765" i="2"/>
  <c r="N825" i="2"/>
  <c r="N757" i="2"/>
  <c r="N706" i="2"/>
  <c r="N703" i="2"/>
  <c r="N676" i="2"/>
  <c r="N4241" i="2"/>
  <c r="N595" i="2"/>
  <c r="N574" i="2"/>
  <c r="N572" i="2"/>
  <c r="N480" i="2"/>
  <c r="N456" i="2"/>
  <c r="N414" i="2"/>
  <c r="N386" i="2"/>
  <c r="N368" i="2"/>
  <c r="N323" i="2"/>
  <c r="N278" i="2"/>
  <c r="N252" i="2"/>
  <c r="N216" i="2"/>
  <c r="N167" i="2"/>
  <c r="N133" i="2"/>
  <c r="N77" i="2"/>
  <c r="N52" i="2"/>
  <c r="N25" i="2"/>
  <c r="N4436" i="2"/>
  <c r="N4254" i="2"/>
  <c r="N4310" i="2"/>
  <c r="N4324" i="2"/>
  <c r="N1064" i="2"/>
  <c r="N1316" i="2"/>
  <c r="N1108" i="2"/>
  <c r="N908" i="2"/>
  <c r="N927" i="2"/>
  <c r="N1591" i="2"/>
  <c r="N1646" i="2"/>
  <c r="N1720" i="2"/>
  <c r="N1726" i="2"/>
  <c r="N1857" i="2"/>
  <c r="N1573" i="2"/>
  <c r="N1881" i="2"/>
  <c r="N1516" i="2"/>
  <c r="N1557" i="2"/>
  <c r="N1520" i="2"/>
  <c r="N1559" i="2"/>
  <c r="N2132" i="2"/>
  <c r="N1453" i="2"/>
  <c r="N1650" i="2"/>
  <c r="N1372" i="2"/>
  <c r="N1533" i="2"/>
  <c r="N1376" i="2"/>
  <c r="N1333" i="2"/>
  <c r="N1172" i="2"/>
  <c r="N2249" i="2"/>
  <c r="N1447" i="2"/>
  <c r="N1181" i="2"/>
  <c r="N1212" i="2"/>
  <c r="N1248" i="2"/>
  <c r="N1334" i="2"/>
  <c r="N1232" i="2"/>
  <c r="N1313" i="2"/>
  <c r="N1032" i="2"/>
  <c r="N1126" i="2"/>
  <c r="N1235" i="2"/>
  <c r="N1294" i="2"/>
  <c r="N1088" i="2"/>
  <c r="N981" i="2"/>
  <c r="N922" i="2"/>
  <c r="N849" i="2"/>
  <c r="N934" i="2"/>
  <c r="N1315" i="2"/>
  <c r="N834" i="2"/>
  <c r="N3373" i="2"/>
  <c r="N874" i="2"/>
  <c r="N926" i="2"/>
  <c r="N933" i="2"/>
  <c r="N773" i="2"/>
  <c r="N958" i="2"/>
  <c r="N809" i="2"/>
  <c r="N839" i="2"/>
  <c r="N697" i="2"/>
  <c r="N670" i="2"/>
  <c r="N630" i="2"/>
  <c r="N1154" i="2"/>
  <c r="N603" i="2"/>
  <c r="N549" i="2"/>
  <c r="N507" i="2"/>
  <c r="N465" i="2"/>
  <c r="N444" i="2"/>
  <c r="N373" i="2"/>
  <c r="N453" i="2"/>
  <c r="N372" i="2"/>
  <c r="N343" i="2"/>
  <c r="N310" i="2"/>
  <c r="N288" i="2"/>
  <c r="N240" i="2"/>
  <c r="N218" i="2"/>
  <c r="N169" i="2"/>
  <c r="N140" i="2"/>
  <c r="N134" i="2"/>
  <c r="N65" i="2"/>
  <c r="N62" i="2"/>
  <c r="N16" i="2"/>
  <c r="N4394" i="2"/>
  <c r="N4263" i="2"/>
  <c r="N4268" i="2"/>
  <c r="N3796" i="2"/>
  <c r="N1148" i="2"/>
  <c r="N1179" i="2"/>
  <c r="N929" i="2"/>
  <c r="N916" i="2"/>
  <c r="N1118" i="2"/>
  <c r="N1593" i="2"/>
  <c r="N1700" i="2"/>
  <c r="N1763" i="2"/>
  <c r="N1790" i="2"/>
  <c r="N1727" i="2"/>
  <c r="N2115" i="2"/>
  <c r="N1624" i="2"/>
  <c r="N2123" i="2"/>
  <c r="N1430" i="2"/>
  <c r="N1467" i="2"/>
  <c r="N1648" i="2"/>
  <c r="N1654" i="2"/>
  <c r="N2010" i="2"/>
  <c r="N2111" i="2"/>
  <c r="N1466" i="2"/>
  <c r="N1511" i="2"/>
  <c r="N1568" i="2"/>
  <c r="N1329" i="2"/>
  <c r="N1341" i="2"/>
  <c r="N1546" i="2"/>
  <c r="N1564" i="2"/>
  <c r="N1063" i="2"/>
  <c r="N1434" i="2"/>
  <c r="N1336" i="2"/>
  <c r="N1187" i="2"/>
  <c r="N1234" i="2"/>
  <c r="N1257" i="2"/>
  <c r="N1331" i="2"/>
  <c r="N1201" i="2"/>
  <c r="N1303" i="2"/>
  <c r="N1228" i="2"/>
  <c r="N1200" i="2"/>
  <c r="N1132" i="2"/>
  <c r="N1247" i="2"/>
  <c r="N984" i="2"/>
  <c r="N1091" i="2"/>
  <c r="N1119" i="2"/>
  <c r="N980" i="2"/>
  <c r="N873" i="2"/>
  <c r="N959" i="2"/>
  <c r="N1017" i="2"/>
  <c r="N950" i="2"/>
  <c r="N1451" i="2"/>
  <c r="N1014" i="2"/>
  <c r="N1425" i="2"/>
  <c r="N803" i="2"/>
  <c r="N587" i="2"/>
  <c r="N1565" i="2"/>
  <c r="N1255" i="2"/>
  <c r="N826" i="2"/>
  <c r="N756" i="2"/>
  <c r="N734" i="2"/>
  <c r="N698" i="2"/>
  <c r="N646" i="2"/>
  <c r="N644" i="2"/>
  <c r="N658" i="2"/>
  <c r="N624" i="2"/>
  <c r="N555" i="2"/>
  <c r="N512" i="2"/>
  <c r="N448" i="2"/>
  <c r="N511" i="2"/>
  <c r="N399" i="2"/>
  <c r="N395" i="2"/>
  <c r="N492" i="2"/>
  <c r="N327" i="2"/>
  <c r="N296" i="2"/>
  <c r="N315" i="2"/>
  <c r="N235" i="2"/>
  <c r="N197" i="2"/>
  <c r="N183" i="2"/>
  <c r="N135" i="2"/>
  <c r="N95" i="2"/>
  <c r="N79" i="2"/>
  <c r="N51" i="2"/>
  <c r="N9" i="2"/>
  <c r="N4374" i="2"/>
  <c r="N4426" i="2"/>
  <c r="N4091" i="2"/>
  <c r="N1230" i="2"/>
  <c r="N1309" i="2"/>
  <c r="N938" i="2"/>
  <c r="N911" i="2"/>
  <c r="N832" i="2"/>
  <c r="N871" i="2"/>
  <c r="A7" i="3"/>
  <c r="A11" i="3" s="1"/>
  <c r="K3" i="2"/>
  <c r="H3" i="2"/>
  <c r="N3" i="2" l="1"/>
  <c r="A9" i="3"/>
</calcChain>
</file>

<file path=xl/sharedStrings.xml><?xml version="1.0" encoding="utf-8"?>
<sst xmlns="http://schemas.openxmlformats.org/spreadsheetml/2006/main" count="50164" uniqueCount="10970">
  <si>
    <t>codigo_ibge_6</t>
  </si>
  <si>
    <t>codigo_ibge_7</t>
  </si>
  <si>
    <t>municipio</t>
  </si>
  <si>
    <t>uf</t>
  </si>
  <si>
    <t>Região</t>
  </si>
  <si>
    <t>Capital?</t>
  </si>
  <si>
    <t>idhm_2010</t>
  </si>
  <si>
    <t>ALTA FLORESTA D'OESTE</t>
  </si>
  <si>
    <t>RO</t>
  </si>
  <si>
    <t>Norte</t>
  </si>
  <si>
    <t>n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</si>
  <si>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</si>
  <si>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</si>
  <si>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</si>
  <si>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</si>
  <si>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</si>
  <si>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</si>
  <si>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</si>
  <si>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</si>
  <si>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</si>
  <si>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</si>
  <si>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</si>
  <si>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</si>
  <si>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</si>
  <si>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</si>
  <si>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</si>
  <si>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</si>
  <si>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s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</si>
  <si>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</si>
  <si>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</si>
  <si>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</si>
  <si>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</si>
  <si>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</si>
  <si>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</si>
  <si>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</si>
  <si>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</si>
  <si>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</si>
  <si>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</si>
  <si>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</si>
  <si>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</si>
  <si>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</si>
  <si>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</si>
  <si>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</si>
  <si>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</si>
  <si>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</si>
  <si>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</si>
  <si>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</si>
  <si>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</si>
  <si>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</si>
  <si>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</si>
  <si>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</si>
  <si>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</si>
  <si>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</si>
  <si>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</si>
  <si>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</si>
  <si>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</si>
  <si>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</si>
  <si>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</si>
  <si>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</si>
  <si>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</si>
  <si>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</si>
  <si>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</si>
  <si>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</si>
  <si>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</si>
  <si>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</si>
  <si>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</si>
  <si>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</si>
  <si>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</si>
  <si>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</si>
  <si>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</si>
  <si>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</si>
  <si>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</si>
  <si>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</si>
  <si>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</si>
  <si>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</si>
  <si>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</si>
  <si>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</si>
  <si>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</si>
  <si>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</si>
  <si>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</si>
  <si>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</si>
  <si>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</si>
  <si>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</si>
  <si>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</si>
  <si>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</si>
  <si>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</si>
  <si>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</si>
  <si>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</si>
  <si>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</si>
  <si>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</si>
  <si>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</si>
  <si>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</si>
  <si>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</si>
  <si>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</si>
  <si>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</si>
  <si>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</si>
  <si>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</si>
  <si>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</si>
  <si>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</si>
  <si>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</si>
  <si>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</si>
  <si>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</si>
  <si>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</si>
  <si>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</si>
  <si>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</si>
  <si>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</si>
  <si>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</si>
  <si>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</si>
  <si>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</si>
  <si>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</si>
  <si>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</si>
  <si>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</si>
  <si>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</si>
  <si>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</si>
  <si>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</si>
  <si>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</si>
  <si>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</si>
  <si>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</si>
  <si>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</si>
  <si>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</si>
  <si>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</si>
  <si>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</si>
  <si>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</si>
  <si>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</si>
  <si>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</si>
  <si>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</si>
  <si>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</si>
  <si>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</si>
  <si>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</si>
  <si>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</si>
  <si>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</si>
  <si>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</si>
  <si>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</si>
  <si>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</si>
  <si>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</si>
  <si>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</si>
  <si>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</si>
  <si>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</si>
  <si>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</si>
  <si>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</si>
  <si>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</si>
  <si>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</si>
  <si>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</si>
  <si>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</si>
  <si>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</si>
  <si>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</si>
  <si>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</si>
  <si>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</si>
  <si>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</si>
  <si>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AMAJARI</t>
  </si>
  <si>
    <t>RR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</si>
  <si>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</si>
  <si>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</si>
  <si>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</si>
  <si>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</si>
  <si>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</si>
  <si>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</si>
  <si>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</si>
  <si>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</si>
  <si>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</si>
  <si>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</si>
  <si>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</si>
  <si>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</si>
  <si>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</si>
  <si>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</si>
  <si>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</si>
  <si>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PA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</si>
  <si>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</si>
  <si>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</si>
  <si>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</si>
  <si>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</si>
  <si>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</si>
  <si>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</si>
  <si>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</si>
  <si>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</si>
  <si>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</si>
  <si>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</si>
  <si>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</si>
  <si>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</si>
  <si>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</si>
  <si>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</si>
  <si>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</si>
  <si>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</si>
  <si>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</si>
  <si>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</si>
  <si>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</si>
  <si>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</si>
  <si>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</si>
  <si>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</si>
  <si>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</si>
  <si>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</si>
  <si>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</si>
  <si>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</si>
  <si>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</si>
  <si>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</si>
  <si>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</si>
  <si>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</si>
  <si>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</si>
  <si>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</si>
  <si>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</si>
  <si>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</si>
  <si>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</si>
  <si>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</si>
  <si>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</si>
  <si>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</si>
  <si>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</si>
  <si>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</si>
  <si>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</si>
  <si>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</si>
  <si>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</si>
  <si>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</si>
  <si>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</si>
  <si>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</si>
  <si>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</si>
  <si>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</si>
  <si>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</si>
  <si>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</si>
  <si>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</si>
  <si>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</si>
  <si>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</si>
  <si>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</si>
  <si>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</si>
  <si>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</si>
  <si>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</si>
  <si>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</si>
  <si>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</si>
  <si>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</si>
  <si>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</si>
  <si>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</si>
  <si>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</si>
  <si>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</si>
  <si>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</si>
  <si>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</si>
  <si>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</si>
  <si>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</si>
  <si>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</si>
  <si>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</si>
  <si>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</si>
  <si>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</si>
  <si>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</si>
  <si>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</si>
  <si>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</si>
  <si>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</si>
  <si>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</si>
  <si>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</si>
  <si>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</si>
  <si>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</si>
  <si>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</si>
  <si>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</si>
  <si>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</si>
  <si>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</si>
  <si>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</si>
  <si>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</si>
  <si>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</si>
  <si>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</si>
  <si>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</si>
  <si>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</si>
  <si>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</si>
  <si>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</si>
  <si>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</si>
  <si>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</si>
  <si>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</si>
  <si>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</si>
  <si>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</si>
  <si>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</si>
  <si>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</si>
  <si>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</si>
  <si>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</si>
  <si>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</si>
  <si>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</si>
  <si>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</si>
  <si>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</si>
  <si>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</si>
  <si>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</si>
  <si>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</si>
  <si>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</si>
  <si>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</si>
  <si>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</si>
  <si>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</si>
  <si>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</si>
  <si>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</si>
  <si>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</si>
  <si>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</si>
  <si>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</si>
  <si>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</si>
  <si>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</si>
  <si>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</si>
  <si>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</si>
  <si>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</si>
  <si>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</si>
  <si>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</si>
  <si>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</si>
  <si>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</si>
  <si>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</si>
  <si>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</si>
  <si>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</si>
  <si>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</si>
  <si>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</si>
  <si>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</si>
  <si>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</si>
  <si>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</si>
  <si>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</si>
  <si>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</si>
  <si>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</si>
  <si>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</si>
  <si>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</si>
  <si>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</si>
  <si>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</si>
  <si>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</si>
  <si>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SERRA DO NAVIO</t>
  </si>
  <si>
    <t>AP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</si>
  <si>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</si>
  <si>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</si>
  <si>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</si>
  <si>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</si>
  <si>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</si>
  <si>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</si>
  <si>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</si>
  <si>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</si>
  <si>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</si>
  <si>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</si>
  <si>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</si>
  <si>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</si>
  <si>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</si>
  <si>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</si>
  <si>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</si>
  <si>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ABREULÂNDIA</t>
  </si>
  <si>
    <t>TO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</si>
  <si>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</si>
  <si>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</si>
  <si>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</si>
  <si>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</si>
  <si>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</si>
  <si>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</si>
  <si>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</si>
  <si>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</si>
  <si>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</si>
  <si>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</si>
  <si>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</si>
  <si>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</si>
  <si>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</si>
  <si>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</si>
  <si>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</si>
  <si>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</si>
  <si>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</si>
  <si>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</si>
  <si>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</si>
  <si>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</si>
  <si>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</si>
  <si>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</si>
  <si>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</si>
  <si>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</si>
  <si>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</si>
  <si>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</si>
  <si>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</si>
  <si>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</si>
  <si>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</si>
  <si>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</si>
  <si>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</si>
  <si>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</si>
  <si>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</si>
  <si>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</si>
  <si>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</si>
  <si>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</si>
  <si>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</si>
  <si>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</si>
  <si>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</si>
  <si>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</si>
  <si>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</si>
  <si>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</si>
  <si>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</si>
  <si>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</si>
  <si>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</si>
  <si>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</si>
  <si>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</si>
  <si>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</si>
  <si>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</si>
  <si>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</si>
  <si>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</si>
  <si>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</si>
  <si>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</si>
  <si>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</si>
  <si>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</si>
  <si>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</si>
  <si>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</si>
  <si>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</si>
  <si>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</si>
  <si>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</si>
  <si>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</si>
  <si>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</si>
  <si>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</si>
  <si>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</si>
  <si>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</si>
  <si>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</si>
  <si>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</si>
  <si>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</si>
  <si>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</si>
  <si>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</si>
  <si>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</si>
  <si>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</si>
  <si>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</si>
  <si>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</si>
  <si>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</si>
  <si>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</si>
  <si>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</si>
  <si>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</si>
  <si>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</si>
  <si>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</si>
  <si>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</si>
  <si>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</si>
  <si>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</si>
  <si>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</si>
  <si>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</si>
  <si>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</si>
  <si>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</si>
  <si>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</si>
  <si>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</si>
  <si>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</si>
  <si>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</si>
  <si>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</si>
  <si>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</si>
  <si>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</si>
  <si>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</si>
  <si>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</si>
  <si>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</si>
  <si>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</si>
  <si>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</si>
  <si>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</si>
  <si>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</si>
  <si>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</si>
  <si>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</si>
  <si>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</si>
  <si>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</si>
  <si>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</si>
  <si>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</si>
  <si>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</si>
  <si>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</si>
  <si>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</si>
  <si>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</si>
  <si>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</si>
  <si>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</si>
  <si>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</si>
  <si>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</si>
  <si>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</si>
  <si>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</si>
  <si>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</si>
  <si>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</si>
  <si>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</si>
  <si>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</si>
  <si>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</si>
  <si>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</si>
  <si>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</si>
  <si>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</si>
  <si>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</si>
  <si>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</si>
  <si>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</si>
  <si>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</si>
  <si>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</si>
  <si>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</si>
  <si>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</si>
  <si>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</si>
  <si>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</si>
  <si>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</si>
  <si>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</si>
  <si>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</si>
  <si>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</si>
  <si>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Nordeste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</si>
  <si>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</si>
  <si>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</si>
  <si>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</si>
  <si>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</si>
  <si>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</si>
  <si>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</si>
  <si>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</si>
  <si>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</si>
  <si>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</si>
  <si>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</si>
  <si>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</si>
  <si>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</si>
  <si>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</si>
  <si>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</si>
  <si>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</si>
  <si>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</si>
  <si>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</si>
  <si>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</si>
  <si>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</si>
  <si>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</si>
  <si>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</si>
  <si>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</si>
  <si>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</si>
  <si>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</si>
  <si>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</si>
  <si>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</si>
  <si>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</si>
  <si>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</si>
  <si>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</si>
  <si>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</si>
  <si>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</si>
  <si>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</si>
  <si>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</si>
  <si>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</si>
  <si>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</si>
  <si>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</si>
  <si>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</si>
  <si>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</si>
  <si>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</si>
  <si>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</si>
  <si>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</si>
  <si>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</si>
  <si>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</si>
  <si>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</si>
  <si>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</si>
  <si>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</si>
  <si>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</si>
  <si>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</si>
  <si>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</si>
  <si>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</si>
  <si>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</si>
  <si>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</si>
  <si>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</si>
  <si>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</si>
  <si>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</si>
  <si>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</si>
  <si>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</si>
  <si>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</si>
  <si>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</si>
  <si>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</si>
  <si>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</si>
  <si>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</si>
  <si>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</si>
  <si>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</si>
  <si>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</si>
  <si>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</si>
  <si>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</si>
  <si>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</si>
  <si>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</si>
  <si>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</si>
  <si>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</si>
  <si>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</si>
  <si>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</si>
  <si>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</si>
  <si>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</si>
  <si>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</si>
  <si>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</si>
  <si>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</si>
  <si>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</si>
  <si>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</si>
  <si>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</si>
  <si>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</si>
  <si>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</si>
  <si>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</si>
  <si>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</si>
  <si>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</si>
  <si>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</si>
  <si>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</si>
  <si>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</si>
  <si>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</si>
  <si>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</si>
  <si>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</si>
  <si>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</si>
  <si>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</si>
  <si>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</si>
  <si>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</si>
  <si>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</si>
  <si>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</si>
  <si>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</si>
  <si>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</si>
  <si>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</si>
  <si>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</si>
  <si>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</si>
  <si>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</si>
  <si>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</si>
  <si>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</si>
  <si>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</si>
  <si>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</si>
  <si>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</si>
  <si>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</si>
  <si>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</si>
  <si>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</si>
  <si>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</si>
  <si>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</si>
  <si>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</si>
  <si>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</si>
  <si>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</si>
  <si>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</si>
  <si>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</si>
  <si>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</si>
  <si>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</si>
  <si>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</si>
  <si>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</si>
  <si>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</si>
  <si>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</si>
  <si>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</si>
  <si>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</si>
  <si>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</si>
  <si>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</si>
  <si>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</si>
  <si>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</si>
  <si>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</si>
  <si>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</si>
  <si>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</si>
  <si>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</si>
  <si>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</si>
  <si>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</si>
  <si>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</si>
  <si>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</si>
  <si>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</si>
  <si>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</si>
  <si>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</si>
  <si>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</si>
  <si>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</si>
  <si>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</si>
  <si>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</si>
  <si>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</si>
  <si>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</si>
  <si>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</si>
  <si>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</si>
  <si>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</si>
  <si>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</si>
  <si>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</si>
  <si>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</si>
  <si>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</si>
  <si>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</si>
  <si>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</si>
  <si>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</si>
  <si>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</si>
  <si>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</si>
  <si>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</si>
  <si>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</si>
  <si>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</si>
  <si>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</si>
  <si>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</si>
  <si>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</si>
  <si>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</si>
  <si>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</si>
  <si>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</si>
  <si>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</si>
  <si>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</si>
  <si>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</si>
  <si>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</si>
  <si>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</si>
  <si>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</si>
  <si>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</si>
  <si>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</si>
  <si>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</si>
  <si>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</si>
  <si>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</si>
  <si>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</si>
  <si>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</si>
  <si>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</si>
  <si>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</si>
  <si>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</si>
  <si>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</si>
  <si>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</si>
  <si>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</si>
  <si>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</si>
  <si>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</si>
  <si>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</si>
  <si>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</si>
  <si>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</si>
  <si>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</si>
  <si>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</si>
  <si>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</si>
  <si>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</si>
  <si>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</si>
  <si>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</si>
  <si>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</si>
  <si>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</si>
  <si>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</si>
  <si>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</si>
  <si>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</si>
  <si>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</si>
  <si>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</si>
  <si>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</si>
  <si>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</si>
  <si>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</si>
  <si>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</si>
  <si>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</si>
  <si>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</si>
  <si>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</si>
  <si>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</si>
  <si>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</si>
  <si>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</si>
  <si>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</si>
  <si>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</si>
  <si>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</si>
  <si>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</si>
  <si>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</si>
  <si>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</si>
  <si>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</si>
  <si>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</si>
  <si>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</si>
  <si>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</si>
  <si>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</si>
  <si>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</si>
  <si>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</si>
  <si>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</si>
  <si>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</si>
  <si>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</si>
  <si>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</si>
  <si>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</si>
  <si>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</si>
  <si>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</si>
  <si>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</si>
  <si>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</si>
  <si>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</si>
  <si>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</si>
  <si>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</si>
  <si>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</si>
  <si>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</si>
  <si>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</si>
  <si>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</si>
  <si>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</si>
  <si>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</si>
  <si>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</si>
  <si>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</si>
  <si>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</si>
  <si>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</si>
  <si>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</si>
  <si>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</si>
  <si>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</si>
  <si>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</si>
  <si>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</si>
  <si>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</si>
  <si>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</si>
  <si>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</si>
  <si>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</si>
  <si>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</si>
  <si>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</si>
  <si>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</si>
  <si>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</si>
  <si>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</si>
  <si>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</si>
  <si>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</si>
  <si>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</si>
  <si>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</si>
  <si>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</si>
  <si>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</si>
  <si>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</si>
  <si>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</si>
  <si>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</si>
  <si>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</si>
  <si>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</si>
  <si>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</si>
  <si>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</si>
  <si>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</si>
  <si>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</si>
  <si>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</si>
  <si>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</si>
  <si>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</si>
  <si>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</si>
  <si>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</si>
  <si>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</si>
  <si>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</si>
  <si>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</si>
  <si>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</si>
  <si>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</si>
  <si>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</si>
  <si>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</si>
  <si>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</si>
  <si>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</si>
  <si>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</si>
  <si>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</si>
  <si>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</si>
  <si>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</si>
  <si>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</si>
  <si>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</si>
  <si>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</si>
  <si>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</si>
  <si>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</si>
  <si>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</si>
  <si>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</si>
  <si>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</si>
  <si>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</si>
  <si>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</si>
  <si>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</si>
  <si>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</si>
  <si>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</si>
  <si>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</si>
  <si>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</si>
  <si>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</si>
  <si>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</si>
  <si>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</si>
  <si>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</si>
  <si>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</si>
  <si>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</si>
  <si>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</si>
  <si>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</si>
  <si>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</si>
  <si>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</si>
  <si>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</si>
  <si>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</si>
  <si>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</si>
  <si>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</si>
  <si>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</si>
  <si>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</si>
  <si>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</si>
  <si>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</si>
  <si>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</si>
  <si>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</si>
  <si>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</si>
  <si>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</si>
  <si>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</si>
  <si>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</si>
  <si>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</si>
  <si>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</si>
  <si>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</si>
  <si>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</si>
  <si>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</si>
  <si>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</si>
  <si>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</si>
  <si>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</si>
  <si>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</si>
  <si>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</si>
  <si>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</si>
  <si>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</si>
  <si>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</si>
  <si>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</si>
  <si>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</si>
  <si>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</si>
  <si>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</si>
  <si>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</si>
  <si>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</si>
  <si>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</si>
  <si>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</si>
  <si>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</si>
  <si>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</si>
  <si>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</si>
  <si>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</si>
  <si>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</si>
  <si>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</si>
  <si>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</si>
  <si>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</si>
  <si>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</si>
  <si>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</si>
  <si>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</si>
  <si>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</si>
  <si>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</si>
  <si>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</si>
  <si>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</si>
  <si>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</si>
  <si>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</si>
  <si>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</si>
  <si>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</si>
  <si>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</si>
  <si>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</si>
  <si>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</si>
  <si>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</si>
  <si>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</si>
  <si>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</si>
  <si>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</si>
  <si>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</si>
  <si>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</si>
  <si>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</si>
  <si>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</si>
  <si>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</si>
  <si>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</si>
  <si>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</si>
  <si>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</si>
  <si>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</si>
  <si>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</si>
  <si>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</si>
  <si>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</si>
  <si>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</si>
  <si>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</si>
  <si>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</si>
  <si>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</si>
  <si>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</si>
  <si>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</si>
  <si>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</si>
  <si>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</si>
  <si>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</si>
  <si>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</si>
  <si>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</si>
  <si>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</si>
  <si>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</si>
  <si>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</si>
  <si>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</si>
  <si>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</si>
  <si>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</si>
  <si>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</si>
  <si>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</si>
  <si>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</si>
  <si>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</si>
  <si>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</si>
  <si>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</si>
  <si>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</si>
  <si>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</si>
  <si>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</si>
  <si>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</si>
  <si>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</si>
  <si>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</si>
  <si>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</si>
  <si>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</si>
  <si>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</si>
  <si>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</si>
  <si>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</si>
  <si>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</si>
  <si>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</si>
  <si>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</si>
  <si>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</si>
  <si>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</si>
  <si>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</si>
  <si>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</si>
  <si>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</si>
  <si>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</si>
  <si>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</si>
  <si>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</si>
  <si>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</si>
  <si>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</si>
  <si>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</si>
  <si>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</si>
  <si>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</si>
  <si>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</si>
  <si>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</si>
  <si>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</si>
  <si>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</si>
  <si>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</si>
  <si>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</si>
  <si>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</si>
  <si>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</si>
  <si>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</si>
  <si>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</si>
  <si>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</si>
  <si>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</si>
  <si>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</si>
  <si>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</si>
  <si>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</si>
  <si>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</si>
  <si>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</si>
  <si>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</si>
  <si>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</si>
  <si>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</si>
  <si>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</si>
  <si>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</si>
  <si>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</si>
  <si>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</si>
  <si>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</si>
  <si>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</si>
  <si>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</si>
  <si>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</si>
  <si>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</si>
  <si>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</si>
  <si>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</si>
  <si>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</si>
  <si>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</si>
  <si>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</si>
  <si>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</si>
  <si>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</si>
  <si>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</si>
  <si>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</si>
  <si>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</si>
  <si>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</si>
  <si>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</si>
  <si>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</si>
  <si>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</si>
  <si>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</si>
  <si>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</si>
  <si>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</si>
  <si>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</si>
  <si>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</si>
  <si>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</si>
  <si>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</si>
  <si>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</si>
  <si>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</si>
  <si>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</si>
  <si>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</si>
  <si>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</si>
  <si>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</si>
  <si>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</si>
  <si>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</si>
  <si>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</si>
  <si>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</si>
  <si>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</si>
  <si>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</si>
  <si>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</si>
  <si>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</si>
  <si>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</si>
  <si>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</si>
  <si>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</si>
  <si>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</si>
  <si>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</si>
  <si>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</si>
  <si>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</si>
  <si>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</si>
  <si>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</si>
  <si>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</si>
  <si>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</si>
  <si>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</si>
  <si>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</si>
  <si>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</si>
  <si>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</si>
  <si>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</si>
  <si>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</si>
  <si>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</si>
  <si>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</si>
  <si>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</si>
  <si>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</si>
  <si>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</si>
  <si>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</si>
  <si>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</si>
  <si>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</si>
  <si>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</si>
  <si>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</si>
  <si>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</si>
  <si>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</si>
  <si>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</si>
  <si>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</si>
  <si>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</si>
  <si>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</si>
  <si>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</si>
  <si>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</si>
  <si>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</si>
  <si>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</si>
  <si>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</si>
  <si>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</si>
  <si>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</si>
  <si>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</si>
  <si>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</si>
  <si>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</si>
  <si>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</si>
  <si>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</si>
  <si>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</si>
  <si>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</si>
  <si>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</si>
  <si>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</si>
  <si>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</si>
  <si>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</si>
  <si>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</si>
  <si>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</si>
  <si>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</si>
  <si>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</si>
  <si>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</si>
  <si>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</si>
  <si>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</si>
  <si>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</si>
  <si>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</si>
  <si>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</si>
  <si>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</si>
  <si>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</si>
  <si>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</si>
  <si>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</si>
  <si>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</si>
  <si>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</si>
  <si>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</si>
  <si>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</si>
  <si>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</si>
  <si>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</si>
  <si>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</si>
  <si>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</si>
  <si>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</si>
  <si>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</si>
  <si>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</si>
  <si>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</si>
  <si>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</si>
  <si>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</si>
  <si>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</si>
  <si>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</si>
  <si>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</si>
  <si>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</si>
  <si>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</si>
  <si>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</si>
  <si>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</si>
  <si>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</si>
  <si>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</si>
  <si>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</si>
  <si>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</si>
  <si>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</si>
  <si>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</si>
  <si>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</si>
  <si>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</si>
  <si>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</si>
  <si>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</si>
  <si>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</si>
  <si>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</si>
  <si>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</si>
  <si>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</si>
  <si>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</si>
  <si>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</si>
  <si>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</si>
  <si>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</si>
  <si>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</si>
  <si>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</si>
  <si>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</si>
  <si>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</si>
  <si>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</si>
  <si>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</si>
  <si>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</si>
  <si>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</si>
  <si>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</si>
  <si>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</si>
  <si>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</si>
  <si>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</si>
  <si>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</si>
  <si>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</si>
  <si>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</si>
  <si>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</si>
  <si>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</si>
  <si>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</si>
  <si>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</si>
  <si>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</si>
  <si>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</si>
  <si>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</si>
  <si>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</si>
  <si>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</si>
  <si>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</si>
  <si>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</si>
  <si>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</si>
  <si>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</si>
  <si>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</si>
  <si>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</si>
  <si>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</si>
  <si>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</si>
  <si>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</si>
  <si>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</si>
  <si>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</si>
  <si>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</si>
  <si>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</si>
  <si>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</si>
  <si>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</si>
  <si>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</si>
  <si>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</si>
  <si>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</si>
  <si>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</si>
  <si>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</si>
  <si>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</si>
  <si>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</si>
  <si>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</si>
  <si>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</si>
  <si>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</si>
  <si>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</si>
  <si>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</si>
  <si>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</si>
  <si>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</si>
  <si>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</si>
  <si>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</si>
  <si>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</si>
  <si>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</si>
  <si>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</si>
  <si>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</si>
  <si>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</si>
  <si>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</si>
  <si>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</si>
  <si>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</si>
  <si>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</si>
  <si>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</si>
  <si>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</si>
  <si>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</si>
  <si>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</si>
  <si>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</si>
  <si>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</si>
  <si>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</si>
  <si>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</si>
  <si>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</si>
  <si>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</si>
  <si>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</si>
  <si>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</si>
  <si>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</si>
  <si>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</si>
  <si>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</si>
  <si>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</si>
  <si>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</si>
  <si>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</si>
  <si>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</si>
  <si>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</si>
  <si>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</si>
  <si>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</si>
  <si>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</si>
  <si>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</si>
  <si>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</si>
  <si>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</si>
  <si>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</si>
  <si>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</si>
  <si>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</si>
  <si>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</si>
  <si>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</si>
  <si>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</si>
  <si>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</si>
  <si>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</si>
  <si>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</si>
  <si>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</si>
  <si>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</si>
  <si>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</si>
  <si>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</si>
  <si>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</si>
  <si>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</si>
  <si>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</si>
  <si>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</si>
  <si>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</si>
  <si>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</si>
  <si>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</si>
  <si>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</si>
  <si>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</si>
  <si>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</si>
  <si>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</si>
  <si>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</si>
  <si>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</si>
  <si>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</si>
  <si>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</si>
  <si>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</si>
  <si>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</si>
  <si>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</si>
  <si>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</si>
  <si>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</si>
  <si>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</si>
  <si>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</si>
  <si>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</si>
  <si>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</si>
  <si>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</si>
  <si>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</si>
  <si>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</si>
  <si>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</si>
  <si>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</si>
  <si>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</si>
  <si>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</si>
  <si>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</si>
  <si>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</si>
  <si>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</si>
  <si>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</si>
  <si>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</si>
  <si>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</si>
  <si>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</si>
  <si>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</si>
  <si>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</si>
  <si>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</si>
  <si>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</si>
  <si>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</si>
  <si>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</si>
  <si>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</si>
  <si>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</si>
  <si>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</si>
  <si>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</si>
  <si>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</si>
  <si>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</si>
  <si>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</si>
  <si>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</si>
  <si>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</si>
  <si>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</si>
  <si>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</si>
  <si>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</si>
  <si>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</si>
  <si>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</si>
  <si>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</si>
  <si>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</si>
  <si>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</si>
  <si>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</si>
  <si>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</si>
  <si>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</si>
  <si>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</si>
  <si>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</si>
  <si>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</si>
  <si>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</si>
  <si>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</si>
  <si>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</si>
  <si>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</si>
  <si>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</si>
  <si>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</si>
  <si>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</si>
  <si>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</si>
  <si>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</si>
  <si>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</si>
  <si>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</si>
  <si>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</si>
  <si>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</si>
  <si>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</si>
  <si>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</si>
  <si>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</si>
  <si>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</si>
  <si>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</si>
  <si>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</si>
  <si>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</si>
  <si>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</si>
  <si>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</si>
  <si>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</si>
  <si>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</si>
  <si>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</si>
  <si>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</si>
  <si>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</si>
  <si>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</si>
  <si>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</si>
  <si>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</si>
  <si>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</si>
  <si>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</si>
  <si>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</si>
  <si>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</si>
  <si>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</si>
  <si>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</si>
  <si>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</si>
  <si>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</si>
  <si>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</si>
  <si>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</si>
  <si>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</si>
  <si>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</si>
  <si>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</si>
  <si>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</si>
  <si>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</si>
  <si>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</si>
  <si>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</si>
  <si>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</si>
  <si>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</si>
  <si>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</si>
  <si>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</si>
  <si>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</si>
  <si>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</si>
  <si>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</si>
  <si>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</si>
  <si>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</si>
  <si>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</si>
  <si>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</si>
  <si>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</si>
  <si>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</si>
  <si>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</si>
  <si>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</si>
  <si>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</si>
  <si>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</si>
  <si>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</si>
  <si>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</si>
  <si>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</si>
  <si>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</si>
  <si>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</si>
  <si>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</si>
  <si>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</si>
  <si>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</si>
  <si>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</si>
  <si>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</si>
  <si>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</si>
  <si>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</si>
  <si>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</si>
  <si>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</si>
  <si>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</si>
  <si>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</si>
  <si>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</si>
  <si>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</si>
  <si>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</si>
  <si>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</si>
  <si>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</si>
  <si>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</si>
  <si>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</si>
  <si>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</si>
  <si>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</si>
  <si>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</si>
  <si>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</si>
  <si>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</si>
  <si>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</si>
  <si>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</si>
  <si>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</si>
  <si>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</si>
  <si>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</si>
  <si>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</si>
  <si>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</si>
  <si>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</si>
  <si>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</si>
  <si>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</si>
  <si>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</si>
  <si>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</si>
  <si>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</si>
  <si>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</si>
  <si>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</si>
  <si>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</si>
  <si>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</si>
  <si>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</si>
  <si>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</si>
  <si>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</si>
  <si>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</si>
  <si>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</si>
  <si>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</si>
  <si>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</si>
  <si>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</si>
  <si>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</si>
  <si>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</si>
  <si>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</si>
  <si>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</si>
  <si>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</si>
  <si>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</si>
  <si>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</si>
  <si>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</si>
  <si>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</si>
  <si>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</si>
  <si>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</si>
  <si>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</si>
  <si>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</si>
  <si>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</si>
  <si>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</si>
  <si>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</si>
  <si>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</si>
  <si>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</si>
  <si>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</si>
  <si>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</si>
  <si>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</si>
  <si>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</si>
  <si>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</si>
  <si>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</si>
  <si>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</si>
  <si>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</si>
  <si>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</si>
  <si>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</si>
  <si>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</si>
  <si>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</si>
  <si>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</si>
  <si>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</si>
  <si>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</si>
  <si>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</si>
  <si>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</si>
  <si>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</si>
  <si>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</si>
  <si>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</si>
  <si>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</si>
  <si>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</si>
  <si>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</si>
  <si>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</si>
  <si>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</si>
  <si>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</si>
  <si>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</si>
  <si>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</si>
  <si>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</si>
  <si>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</si>
  <si>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</si>
  <si>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</si>
  <si>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</si>
  <si>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</si>
  <si>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</si>
  <si>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</si>
  <si>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</si>
  <si>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</si>
  <si>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</si>
  <si>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</si>
  <si>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</si>
  <si>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</si>
  <si>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</si>
  <si>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</si>
  <si>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</si>
  <si>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</si>
  <si>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</si>
  <si>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</si>
  <si>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</si>
  <si>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</si>
  <si>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</si>
  <si>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</si>
  <si>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</si>
  <si>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</si>
  <si>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</si>
  <si>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</si>
  <si>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</si>
  <si>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</si>
  <si>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</si>
  <si>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</si>
  <si>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</si>
  <si>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</si>
  <si>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</si>
  <si>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</si>
  <si>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</si>
  <si>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</si>
  <si>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</si>
  <si>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</si>
  <si>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</si>
  <si>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</si>
  <si>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</si>
  <si>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</si>
  <si>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</si>
  <si>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</si>
  <si>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</si>
  <si>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</si>
  <si>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</si>
  <si>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</si>
  <si>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</si>
  <si>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</si>
  <si>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</si>
  <si>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</si>
  <si>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</si>
  <si>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</si>
  <si>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</si>
  <si>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</si>
  <si>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</si>
  <si>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</si>
  <si>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</si>
  <si>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</si>
  <si>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</si>
  <si>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</si>
  <si>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</si>
  <si>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</si>
  <si>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</si>
  <si>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</si>
  <si>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</si>
  <si>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</si>
  <si>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</si>
  <si>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</si>
  <si>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</si>
  <si>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</si>
  <si>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</si>
  <si>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</si>
  <si>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</si>
  <si>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</si>
  <si>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</si>
  <si>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</si>
  <si>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</si>
  <si>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</si>
  <si>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</si>
  <si>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</si>
  <si>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</si>
  <si>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</si>
  <si>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</si>
  <si>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</si>
  <si>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</si>
  <si>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</si>
  <si>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</si>
  <si>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</si>
  <si>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</si>
  <si>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</si>
  <si>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</si>
  <si>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</si>
  <si>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</si>
  <si>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</si>
  <si>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</si>
  <si>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</si>
  <si>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</si>
  <si>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</si>
  <si>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</si>
  <si>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</si>
  <si>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</si>
  <si>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</si>
  <si>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</si>
  <si>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</si>
  <si>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</si>
  <si>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</si>
  <si>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</si>
  <si>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</si>
  <si>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</si>
  <si>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</si>
  <si>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</si>
  <si>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</si>
  <si>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</si>
  <si>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</si>
  <si>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</si>
  <si>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</si>
  <si>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</si>
  <si>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</si>
  <si>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</si>
  <si>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</si>
  <si>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</si>
  <si>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</si>
  <si>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</si>
  <si>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</si>
  <si>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</si>
  <si>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</si>
  <si>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</si>
  <si>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</si>
  <si>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</si>
  <si>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</si>
  <si>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</si>
  <si>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</si>
  <si>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</si>
  <si>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</si>
  <si>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</si>
  <si>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</si>
  <si>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</si>
  <si>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</si>
  <si>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</si>
  <si>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</si>
  <si>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</si>
  <si>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</si>
  <si>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</si>
  <si>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</si>
  <si>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</si>
  <si>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</si>
  <si>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</si>
  <si>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</si>
  <si>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</si>
  <si>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</si>
  <si>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</si>
  <si>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</si>
  <si>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</si>
  <si>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</si>
  <si>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</si>
  <si>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</si>
  <si>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</si>
  <si>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</si>
  <si>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</si>
  <si>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</si>
  <si>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</si>
  <si>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</si>
  <si>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</si>
  <si>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</si>
  <si>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</si>
  <si>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</si>
  <si>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</si>
  <si>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</si>
  <si>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</si>
  <si>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</si>
  <si>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</si>
  <si>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</si>
  <si>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</si>
  <si>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</si>
  <si>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</si>
  <si>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</si>
  <si>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</si>
  <si>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</si>
  <si>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</si>
  <si>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</si>
  <si>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</si>
  <si>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</si>
  <si>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</si>
  <si>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</si>
  <si>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</si>
  <si>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</si>
  <si>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</si>
  <si>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</si>
  <si>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</si>
  <si>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</si>
  <si>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</si>
  <si>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</si>
  <si>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</si>
  <si>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</si>
  <si>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</si>
  <si>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</si>
  <si>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</si>
  <si>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</si>
  <si>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</si>
  <si>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</si>
  <si>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</si>
  <si>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</si>
  <si>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</si>
  <si>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</si>
  <si>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</si>
  <si>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</si>
  <si>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</si>
  <si>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</si>
  <si>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</si>
  <si>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</si>
  <si>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</si>
  <si>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</si>
  <si>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</si>
  <si>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</si>
  <si>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</si>
  <si>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</si>
  <si>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</si>
  <si>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</si>
  <si>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</si>
  <si>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</si>
  <si>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</si>
  <si>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</si>
  <si>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</si>
  <si>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</si>
  <si>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</si>
  <si>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</si>
  <si>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</si>
  <si>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</si>
  <si>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</si>
  <si>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</si>
  <si>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</si>
  <si>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</si>
  <si>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</si>
  <si>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</si>
  <si>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</si>
  <si>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</si>
  <si>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</si>
  <si>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</si>
  <si>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</si>
  <si>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</si>
  <si>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</si>
  <si>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</si>
  <si>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</si>
  <si>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</si>
  <si>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</si>
  <si>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</si>
  <si>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</si>
  <si>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</si>
  <si>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</si>
  <si>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</si>
  <si>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</si>
  <si>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</si>
  <si>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</si>
  <si>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</si>
  <si>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</si>
  <si>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</si>
  <si>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</si>
  <si>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</si>
  <si>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</si>
  <si>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</si>
  <si>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</si>
  <si>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</si>
  <si>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</si>
  <si>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</si>
  <si>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</si>
  <si>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</si>
  <si>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</si>
  <si>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</si>
  <si>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</si>
  <si>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</si>
  <si>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</si>
  <si>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</si>
  <si>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</si>
  <si>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</si>
  <si>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</si>
  <si>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</si>
  <si>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</si>
  <si>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</si>
  <si>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</si>
  <si>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</si>
  <si>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</si>
  <si>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</si>
  <si>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</si>
  <si>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</si>
  <si>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</si>
  <si>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</si>
  <si>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</si>
  <si>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</si>
  <si>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</si>
  <si>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</si>
  <si>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</si>
  <si>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</si>
  <si>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</si>
  <si>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</si>
  <si>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</si>
  <si>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</si>
  <si>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</si>
  <si>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</si>
  <si>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</si>
  <si>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</si>
  <si>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</si>
  <si>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</si>
  <si>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</si>
  <si>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</si>
  <si>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</si>
  <si>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</si>
  <si>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</si>
  <si>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</si>
  <si>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</si>
  <si>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</si>
  <si>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</si>
  <si>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</si>
  <si>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</si>
  <si>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</si>
  <si>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</si>
  <si>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</si>
  <si>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</si>
  <si>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</si>
  <si>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</si>
  <si>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</si>
  <si>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</si>
  <si>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</si>
  <si>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</si>
  <si>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</si>
  <si>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</si>
  <si>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</si>
  <si>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</si>
  <si>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</si>
  <si>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</si>
  <si>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</si>
  <si>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</si>
  <si>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</si>
  <si>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</si>
  <si>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</si>
  <si>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</si>
  <si>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</si>
  <si>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</si>
  <si>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</si>
  <si>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</si>
  <si>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</si>
  <si>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</si>
  <si>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</si>
  <si>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</si>
  <si>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</si>
  <si>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</si>
  <si>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</si>
  <si>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</si>
  <si>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</si>
  <si>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</si>
  <si>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</si>
  <si>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</si>
  <si>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</si>
  <si>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</si>
  <si>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</si>
  <si>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</si>
  <si>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</si>
  <si>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</si>
  <si>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</si>
  <si>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</si>
  <si>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</si>
  <si>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</si>
  <si>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</si>
  <si>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</si>
  <si>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</si>
  <si>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</si>
  <si>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</si>
  <si>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BA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</si>
  <si>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</si>
  <si>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</si>
  <si>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</si>
  <si>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</si>
  <si>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</si>
  <si>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</si>
  <si>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</si>
  <si>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</si>
  <si>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</si>
  <si>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</si>
  <si>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</si>
  <si>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</si>
  <si>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</si>
  <si>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</si>
  <si>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</si>
  <si>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</si>
  <si>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</si>
  <si>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</si>
  <si>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</si>
  <si>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</si>
  <si>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</si>
  <si>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</si>
  <si>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</si>
  <si>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</si>
  <si>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</si>
  <si>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</si>
  <si>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</si>
  <si>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</si>
  <si>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</si>
  <si>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</si>
  <si>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</si>
  <si>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</si>
  <si>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</si>
  <si>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</si>
  <si>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</si>
  <si>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</si>
  <si>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</si>
  <si>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</si>
  <si>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</si>
  <si>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</si>
  <si>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</si>
  <si>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</si>
  <si>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</si>
  <si>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</si>
  <si>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</si>
  <si>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</si>
  <si>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</si>
  <si>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</si>
  <si>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</si>
  <si>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</si>
  <si>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</si>
  <si>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</si>
  <si>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</si>
  <si>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</si>
  <si>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</si>
  <si>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</si>
  <si>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</si>
  <si>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</si>
  <si>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</si>
  <si>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</si>
  <si>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</si>
  <si>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</si>
  <si>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</si>
  <si>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</si>
  <si>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</si>
  <si>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</si>
  <si>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</si>
  <si>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</si>
  <si>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</si>
  <si>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</si>
  <si>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</si>
  <si>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</si>
  <si>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</si>
  <si>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</si>
  <si>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</si>
  <si>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</si>
  <si>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</si>
  <si>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</si>
  <si>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</si>
  <si>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</si>
  <si>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</si>
  <si>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</si>
  <si>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</si>
  <si>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</si>
  <si>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</si>
  <si>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</si>
  <si>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</si>
  <si>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</si>
  <si>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</si>
  <si>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</si>
  <si>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</si>
  <si>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</si>
  <si>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</si>
  <si>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</si>
  <si>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</si>
  <si>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</si>
  <si>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</si>
  <si>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</si>
  <si>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</si>
  <si>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</si>
  <si>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</si>
  <si>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</si>
  <si>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</si>
  <si>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</si>
  <si>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</si>
  <si>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</si>
  <si>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</si>
  <si>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</si>
  <si>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</si>
  <si>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</si>
  <si>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</si>
  <si>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</si>
  <si>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</si>
  <si>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</si>
  <si>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</si>
  <si>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</si>
  <si>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</si>
  <si>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</si>
  <si>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</si>
  <si>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</si>
  <si>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</si>
  <si>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</si>
  <si>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</si>
  <si>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</si>
  <si>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</si>
  <si>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</si>
  <si>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</si>
  <si>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</si>
  <si>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</si>
  <si>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</si>
  <si>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</si>
  <si>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</si>
  <si>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</si>
  <si>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</si>
  <si>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</si>
  <si>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</si>
  <si>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</si>
  <si>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</si>
  <si>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</si>
  <si>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</si>
  <si>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</si>
  <si>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</si>
  <si>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</si>
  <si>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</si>
  <si>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</si>
  <si>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</si>
  <si>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</si>
  <si>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</si>
  <si>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</si>
  <si>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</si>
  <si>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</si>
  <si>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</si>
  <si>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</si>
  <si>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</si>
  <si>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</si>
  <si>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</si>
  <si>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</si>
  <si>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</si>
  <si>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</si>
  <si>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</si>
  <si>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</si>
  <si>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</si>
  <si>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</si>
  <si>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</si>
  <si>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</si>
  <si>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</si>
  <si>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</si>
  <si>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</si>
  <si>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</si>
  <si>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</si>
  <si>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</si>
  <si>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</si>
  <si>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</si>
  <si>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</si>
  <si>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</si>
  <si>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</si>
  <si>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</si>
  <si>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</si>
  <si>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</si>
  <si>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</si>
  <si>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</si>
  <si>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</si>
  <si>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</si>
  <si>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</si>
  <si>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</si>
  <si>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</si>
  <si>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</si>
  <si>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</si>
  <si>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</si>
  <si>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</si>
  <si>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</si>
  <si>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</si>
  <si>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</si>
  <si>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</si>
  <si>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</si>
  <si>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</si>
  <si>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</si>
  <si>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</si>
  <si>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</si>
  <si>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</si>
  <si>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</si>
  <si>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</si>
  <si>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</si>
  <si>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</si>
  <si>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</si>
  <si>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</si>
  <si>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</si>
  <si>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</si>
  <si>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</si>
  <si>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</si>
  <si>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</si>
  <si>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</si>
  <si>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</si>
  <si>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</si>
  <si>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</si>
  <si>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</si>
  <si>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</si>
  <si>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</si>
  <si>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</si>
  <si>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</si>
  <si>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</si>
  <si>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</si>
  <si>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</si>
  <si>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</si>
  <si>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</si>
  <si>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</si>
  <si>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</si>
  <si>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</si>
  <si>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</si>
  <si>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</si>
  <si>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</si>
  <si>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</si>
  <si>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</si>
  <si>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</si>
  <si>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</si>
  <si>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</si>
  <si>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</si>
  <si>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</si>
  <si>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</si>
  <si>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</si>
  <si>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</si>
  <si>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</si>
  <si>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</si>
  <si>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</si>
  <si>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</si>
  <si>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</si>
  <si>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</si>
  <si>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</si>
  <si>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</si>
  <si>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</si>
  <si>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</si>
  <si>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</si>
  <si>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</si>
  <si>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</si>
  <si>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</si>
  <si>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</si>
  <si>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</si>
  <si>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</si>
  <si>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</si>
  <si>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</si>
  <si>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</si>
  <si>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</si>
  <si>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</si>
  <si>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</si>
  <si>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</si>
  <si>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</si>
  <si>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</si>
  <si>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</si>
  <si>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</si>
  <si>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</si>
  <si>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</si>
  <si>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</si>
  <si>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</si>
  <si>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</si>
  <si>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</si>
  <si>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</si>
  <si>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</si>
  <si>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</si>
  <si>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</si>
  <si>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</si>
  <si>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</si>
  <si>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</si>
  <si>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</si>
  <si>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</si>
  <si>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</si>
  <si>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</si>
  <si>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</si>
  <si>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</si>
  <si>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</si>
  <si>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</si>
  <si>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</si>
  <si>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</si>
  <si>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</si>
  <si>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</si>
  <si>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</si>
  <si>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</si>
  <si>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</si>
  <si>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</si>
  <si>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</si>
  <si>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</si>
  <si>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</si>
  <si>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</si>
  <si>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</si>
  <si>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</si>
  <si>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</si>
  <si>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</si>
  <si>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</si>
  <si>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</si>
  <si>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</si>
  <si>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</si>
  <si>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</si>
  <si>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</si>
  <si>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</si>
  <si>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</si>
  <si>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</si>
  <si>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</si>
  <si>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</si>
  <si>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</si>
  <si>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</si>
  <si>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</si>
  <si>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</si>
  <si>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</si>
  <si>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</si>
  <si>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</si>
  <si>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</si>
  <si>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</si>
  <si>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</si>
  <si>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</si>
  <si>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</si>
  <si>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</si>
  <si>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</si>
  <si>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</si>
  <si>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</si>
  <si>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</si>
  <si>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</si>
  <si>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</si>
  <si>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</si>
  <si>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</si>
  <si>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</si>
  <si>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</si>
  <si>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</si>
  <si>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</si>
  <si>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</si>
  <si>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</si>
  <si>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</si>
  <si>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</si>
  <si>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</si>
  <si>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</si>
  <si>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</si>
  <si>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</si>
  <si>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</si>
  <si>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</si>
  <si>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</si>
  <si>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</si>
  <si>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</si>
  <si>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</si>
  <si>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</si>
  <si>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</si>
  <si>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</si>
  <si>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</si>
  <si>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</si>
  <si>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</si>
  <si>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</si>
  <si>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</si>
  <si>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</si>
  <si>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</si>
  <si>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</si>
  <si>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</si>
  <si>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</si>
  <si>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</si>
  <si>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</si>
  <si>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</si>
  <si>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</si>
  <si>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</si>
  <si>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</si>
  <si>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</si>
  <si>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</si>
  <si>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</si>
  <si>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</si>
  <si>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</si>
  <si>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</si>
  <si>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</si>
  <si>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</si>
  <si>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</si>
  <si>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</si>
  <si>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</si>
  <si>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</si>
  <si>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</si>
  <si>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</si>
  <si>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</si>
  <si>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</si>
  <si>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</si>
  <si>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</si>
  <si>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</si>
  <si>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</si>
  <si>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</si>
  <si>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MG</t>
  </si>
  <si>
    <t>Sudeste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</si>
  <si>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</si>
  <si>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</si>
  <si>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</si>
  <si>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</si>
  <si>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</si>
  <si>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</si>
  <si>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</si>
  <si>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</si>
  <si>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</si>
  <si>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</si>
  <si>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</si>
  <si>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</si>
  <si>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</si>
  <si>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</si>
  <si>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</si>
  <si>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</si>
  <si>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</si>
  <si>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</si>
  <si>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</si>
  <si>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</si>
  <si>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</si>
  <si>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</si>
  <si>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</si>
  <si>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</si>
  <si>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</si>
  <si>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</si>
  <si>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</si>
  <si>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</si>
  <si>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</si>
  <si>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</si>
  <si>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</si>
  <si>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</si>
  <si>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</si>
  <si>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</si>
  <si>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</si>
  <si>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</si>
  <si>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</si>
  <si>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</si>
  <si>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</si>
  <si>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</si>
  <si>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</si>
  <si>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</si>
  <si>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</si>
  <si>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</si>
  <si>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</si>
  <si>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</si>
  <si>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</si>
  <si>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</si>
  <si>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</si>
  <si>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</si>
  <si>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</si>
  <si>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</si>
  <si>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</si>
  <si>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</si>
  <si>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</si>
  <si>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</si>
  <si>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</si>
  <si>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</si>
  <si>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</si>
  <si>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</si>
  <si>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</si>
  <si>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</si>
  <si>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</si>
  <si>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</si>
  <si>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</si>
  <si>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</si>
  <si>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</si>
  <si>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</si>
  <si>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</si>
  <si>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</si>
  <si>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</si>
  <si>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</si>
  <si>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</si>
  <si>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</si>
  <si>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</si>
  <si>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</si>
  <si>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</si>
  <si>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</si>
  <si>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</si>
  <si>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</si>
  <si>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</si>
  <si>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</si>
  <si>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</si>
  <si>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</si>
  <si>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</si>
  <si>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</si>
  <si>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</si>
  <si>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</si>
  <si>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</si>
  <si>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</si>
  <si>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</si>
  <si>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</si>
  <si>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</si>
  <si>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</si>
  <si>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</si>
  <si>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</si>
  <si>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</si>
  <si>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</si>
  <si>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</si>
  <si>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</si>
  <si>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</si>
  <si>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</si>
  <si>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</si>
  <si>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</si>
  <si>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</si>
  <si>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</si>
  <si>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</si>
  <si>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</si>
  <si>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</si>
  <si>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</si>
  <si>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</si>
  <si>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</si>
  <si>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</si>
  <si>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</si>
  <si>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</si>
  <si>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</si>
  <si>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</si>
  <si>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</si>
  <si>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</si>
  <si>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</si>
  <si>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</si>
  <si>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</si>
  <si>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</si>
  <si>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</si>
  <si>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</si>
  <si>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</si>
  <si>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</si>
  <si>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</si>
  <si>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</si>
  <si>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</si>
  <si>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</si>
  <si>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</si>
  <si>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</si>
  <si>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</si>
  <si>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</si>
  <si>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</si>
  <si>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</si>
  <si>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</si>
  <si>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</si>
  <si>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</si>
  <si>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</si>
  <si>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</si>
  <si>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</si>
  <si>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</si>
  <si>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</si>
  <si>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</si>
  <si>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</si>
  <si>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</si>
  <si>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</si>
  <si>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</si>
  <si>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</si>
  <si>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</si>
  <si>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</si>
  <si>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</si>
  <si>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</si>
  <si>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</si>
  <si>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</si>
  <si>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</si>
  <si>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</si>
  <si>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</si>
  <si>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</si>
  <si>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</si>
  <si>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</si>
  <si>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</si>
  <si>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</si>
  <si>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</si>
  <si>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</si>
  <si>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</si>
  <si>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</si>
  <si>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</si>
  <si>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</si>
  <si>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</si>
  <si>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</si>
  <si>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</si>
  <si>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</si>
  <si>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</si>
  <si>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</si>
  <si>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</si>
  <si>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</si>
  <si>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</si>
  <si>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</si>
  <si>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</si>
  <si>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</si>
  <si>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</si>
  <si>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</si>
  <si>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</si>
  <si>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</si>
  <si>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</si>
  <si>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</si>
  <si>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</si>
  <si>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</si>
  <si>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</si>
  <si>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</si>
  <si>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</si>
  <si>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</si>
  <si>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</si>
  <si>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</si>
  <si>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</si>
  <si>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</si>
  <si>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</si>
  <si>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</si>
  <si>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</si>
  <si>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</si>
  <si>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</si>
  <si>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</si>
  <si>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</si>
  <si>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</si>
  <si>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</si>
  <si>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</si>
  <si>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</si>
  <si>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</si>
  <si>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</si>
  <si>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</si>
  <si>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</si>
  <si>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</si>
  <si>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</si>
  <si>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</si>
  <si>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</si>
  <si>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</si>
  <si>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</si>
  <si>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</si>
  <si>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</si>
  <si>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</si>
  <si>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</si>
  <si>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</si>
  <si>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</si>
  <si>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</si>
  <si>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</si>
  <si>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</si>
  <si>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</si>
  <si>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</si>
  <si>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</si>
  <si>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</si>
  <si>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</si>
  <si>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</si>
  <si>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</si>
  <si>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</si>
  <si>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</si>
  <si>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</si>
  <si>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</si>
  <si>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</si>
  <si>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</si>
  <si>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</si>
  <si>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</si>
  <si>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</si>
  <si>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</si>
  <si>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</si>
  <si>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</si>
  <si>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</si>
  <si>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</si>
  <si>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</si>
  <si>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</si>
  <si>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</si>
  <si>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</si>
  <si>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</si>
  <si>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</si>
  <si>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</si>
  <si>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</si>
  <si>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</si>
  <si>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</si>
  <si>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</si>
  <si>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</si>
  <si>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</si>
  <si>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</si>
  <si>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</si>
  <si>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</si>
  <si>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</si>
  <si>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</si>
  <si>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</si>
  <si>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</si>
  <si>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</si>
  <si>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</si>
  <si>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</si>
  <si>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</si>
  <si>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</si>
  <si>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</si>
  <si>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</si>
  <si>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</si>
  <si>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</si>
  <si>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</si>
  <si>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</si>
  <si>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</si>
  <si>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</si>
  <si>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</si>
  <si>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</si>
  <si>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</si>
  <si>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</si>
  <si>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</si>
  <si>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</si>
  <si>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</si>
  <si>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</si>
  <si>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</si>
  <si>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</si>
  <si>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</si>
  <si>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</si>
  <si>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</si>
  <si>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</si>
  <si>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</si>
  <si>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</si>
  <si>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</si>
  <si>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</si>
  <si>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</si>
  <si>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</si>
  <si>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</si>
  <si>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</si>
  <si>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</si>
  <si>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</si>
  <si>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</si>
  <si>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</si>
  <si>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</si>
  <si>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</si>
  <si>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</si>
  <si>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</si>
  <si>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</si>
  <si>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</si>
  <si>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</si>
  <si>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</si>
  <si>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</si>
  <si>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</si>
  <si>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</si>
  <si>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</si>
  <si>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</si>
  <si>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</si>
  <si>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</si>
  <si>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</si>
  <si>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</si>
  <si>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</si>
  <si>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</si>
  <si>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</si>
  <si>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</si>
  <si>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</si>
  <si>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</si>
  <si>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</si>
  <si>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</si>
  <si>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</si>
  <si>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</si>
  <si>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</si>
  <si>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</si>
  <si>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</si>
  <si>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</si>
  <si>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</si>
  <si>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</si>
  <si>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</si>
  <si>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</si>
  <si>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</si>
  <si>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</si>
  <si>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</si>
  <si>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</si>
  <si>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</si>
  <si>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</si>
  <si>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</si>
  <si>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</si>
  <si>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</si>
  <si>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</si>
  <si>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</si>
  <si>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</si>
  <si>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</si>
  <si>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</si>
  <si>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</si>
  <si>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</si>
  <si>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</si>
  <si>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</si>
  <si>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</si>
  <si>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</si>
  <si>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</si>
  <si>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</si>
  <si>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</si>
  <si>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</si>
  <si>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</si>
  <si>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</si>
  <si>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</si>
  <si>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</si>
  <si>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</si>
  <si>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</si>
  <si>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</si>
  <si>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</si>
  <si>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</si>
  <si>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</si>
  <si>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</si>
  <si>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</si>
  <si>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</si>
  <si>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</si>
  <si>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</si>
  <si>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</si>
  <si>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</si>
  <si>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</si>
  <si>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</si>
  <si>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</si>
  <si>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</si>
  <si>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</si>
  <si>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</si>
  <si>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</si>
  <si>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</si>
  <si>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</si>
  <si>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</si>
  <si>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</si>
  <si>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</si>
  <si>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</si>
  <si>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</si>
  <si>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</si>
  <si>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</si>
  <si>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</si>
  <si>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</si>
  <si>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</si>
  <si>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</si>
  <si>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</si>
  <si>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</si>
  <si>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</si>
  <si>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</si>
  <si>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</si>
  <si>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</si>
  <si>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</si>
  <si>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</si>
  <si>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</si>
  <si>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</si>
  <si>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</si>
  <si>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</si>
  <si>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</si>
  <si>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</si>
  <si>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</si>
  <si>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</si>
  <si>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</si>
  <si>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</si>
  <si>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</si>
  <si>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</si>
  <si>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</si>
  <si>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</si>
  <si>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</si>
  <si>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</si>
  <si>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</si>
  <si>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</si>
  <si>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</si>
  <si>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</si>
  <si>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</si>
  <si>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</si>
  <si>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</si>
  <si>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</si>
  <si>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</si>
  <si>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</si>
  <si>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</si>
  <si>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</si>
  <si>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</si>
  <si>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</si>
  <si>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</si>
  <si>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</si>
  <si>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</si>
  <si>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</si>
  <si>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</si>
  <si>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</si>
  <si>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</si>
  <si>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</si>
  <si>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</si>
  <si>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</si>
  <si>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</si>
  <si>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</si>
  <si>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</si>
  <si>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</si>
  <si>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</si>
  <si>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</si>
  <si>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</si>
  <si>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</si>
  <si>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</si>
  <si>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</si>
  <si>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</si>
  <si>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</si>
  <si>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</si>
  <si>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</si>
  <si>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</si>
  <si>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</si>
  <si>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</si>
  <si>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</si>
  <si>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</si>
  <si>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</si>
  <si>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</si>
  <si>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</si>
  <si>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</si>
  <si>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</si>
  <si>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</si>
  <si>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</si>
  <si>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</si>
  <si>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</si>
  <si>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</si>
  <si>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</si>
  <si>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</si>
  <si>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</si>
  <si>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</si>
  <si>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</si>
  <si>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</si>
  <si>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</si>
  <si>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</si>
  <si>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</si>
  <si>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</si>
  <si>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</si>
  <si>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</si>
  <si>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</si>
  <si>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</si>
  <si>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</si>
  <si>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</si>
  <si>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</si>
  <si>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</si>
  <si>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</si>
  <si>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</si>
  <si>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</si>
  <si>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</si>
  <si>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</si>
  <si>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</si>
  <si>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</si>
  <si>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</si>
  <si>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</si>
  <si>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</si>
  <si>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</si>
  <si>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</si>
  <si>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</si>
  <si>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</si>
  <si>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</si>
  <si>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</si>
  <si>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</si>
  <si>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</si>
  <si>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</si>
  <si>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</si>
  <si>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</si>
  <si>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</si>
  <si>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</si>
  <si>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</si>
  <si>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</si>
  <si>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</si>
  <si>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</si>
  <si>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</si>
  <si>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</si>
  <si>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</si>
  <si>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</si>
  <si>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</si>
  <si>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</si>
  <si>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</si>
  <si>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</si>
  <si>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</si>
  <si>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</si>
  <si>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</si>
  <si>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</si>
  <si>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</si>
  <si>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</si>
  <si>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</si>
  <si>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</si>
  <si>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</si>
  <si>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</si>
  <si>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</si>
  <si>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</si>
  <si>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</si>
  <si>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</si>
  <si>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</si>
  <si>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</si>
  <si>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</si>
  <si>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</si>
  <si>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</si>
  <si>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</si>
  <si>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</si>
  <si>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</si>
  <si>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</si>
  <si>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</si>
  <si>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</si>
  <si>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</si>
  <si>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</si>
  <si>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</si>
  <si>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</si>
  <si>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</si>
  <si>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</si>
  <si>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</si>
  <si>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</si>
  <si>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</si>
  <si>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</si>
  <si>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</si>
  <si>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</si>
  <si>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</si>
  <si>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</si>
  <si>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</si>
  <si>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</si>
  <si>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</si>
  <si>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</si>
  <si>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</si>
  <si>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</si>
  <si>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</si>
  <si>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</si>
  <si>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</si>
  <si>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</si>
  <si>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</si>
  <si>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</si>
  <si>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</si>
  <si>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</si>
  <si>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</si>
  <si>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</si>
  <si>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</si>
  <si>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</si>
  <si>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</si>
  <si>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</si>
  <si>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</si>
  <si>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</si>
  <si>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</si>
  <si>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</si>
  <si>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</si>
  <si>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</si>
  <si>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</si>
  <si>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</si>
  <si>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</si>
  <si>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</si>
  <si>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</si>
  <si>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</si>
  <si>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</si>
  <si>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</si>
  <si>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</si>
  <si>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</si>
  <si>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</si>
  <si>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</si>
  <si>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</si>
  <si>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</si>
  <si>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</si>
  <si>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</si>
  <si>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</si>
  <si>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</si>
  <si>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</si>
  <si>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</si>
  <si>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</si>
  <si>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</si>
  <si>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</si>
  <si>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</si>
  <si>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</si>
  <si>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</si>
  <si>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</si>
  <si>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</si>
  <si>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</si>
  <si>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</si>
  <si>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</si>
  <si>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</si>
  <si>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</si>
  <si>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</si>
  <si>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</si>
  <si>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</si>
  <si>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</si>
  <si>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</si>
  <si>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</si>
  <si>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</si>
  <si>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</si>
  <si>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</si>
  <si>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</si>
  <si>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</si>
  <si>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</si>
  <si>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</si>
  <si>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</si>
  <si>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</si>
  <si>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</si>
  <si>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</si>
  <si>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</si>
  <si>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</si>
  <si>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</si>
  <si>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</si>
  <si>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</si>
  <si>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</si>
  <si>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</si>
  <si>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</si>
  <si>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</si>
  <si>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</si>
  <si>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</si>
  <si>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</si>
  <si>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</si>
  <si>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</si>
  <si>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</si>
  <si>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</si>
  <si>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</si>
  <si>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</si>
  <si>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</si>
  <si>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</si>
  <si>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</si>
  <si>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</si>
  <si>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</si>
  <si>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</si>
  <si>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</si>
  <si>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</si>
  <si>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</si>
  <si>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</si>
  <si>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</si>
  <si>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</si>
  <si>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</si>
  <si>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</si>
  <si>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</si>
  <si>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</si>
  <si>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</si>
  <si>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</si>
  <si>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</si>
  <si>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</si>
  <si>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</si>
  <si>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</si>
  <si>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</si>
  <si>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</si>
  <si>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</si>
  <si>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</si>
  <si>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</si>
  <si>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</si>
  <si>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</si>
  <si>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</si>
  <si>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</si>
  <si>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</si>
  <si>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</si>
  <si>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</si>
  <si>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</si>
  <si>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</si>
  <si>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</si>
  <si>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</si>
  <si>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</si>
  <si>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</si>
  <si>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</si>
  <si>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</si>
  <si>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</si>
  <si>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</si>
  <si>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</si>
  <si>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</si>
  <si>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</si>
  <si>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</si>
  <si>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</si>
  <si>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</si>
  <si>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</si>
  <si>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</si>
  <si>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</si>
  <si>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</si>
  <si>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</si>
  <si>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</si>
  <si>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</si>
  <si>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</si>
  <si>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</si>
  <si>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</si>
  <si>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</si>
  <si>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</si>
  <si>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</si>
  <si>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</si>
  <si>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</si>
  <si>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</si>
  <si>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</si>
  <si>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</si>
  <si>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</si>
  <si>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</si>
  <si>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</si>
  <si>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</si>
  <si>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</si>
  <si>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</si>
  <si>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</si>
  <si>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</si>
  <si>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</si>
  <si>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</si>
  <si>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</si>
  <si>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</si>
  <si>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</si>
  <si>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</si>
  <si>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</si>
  <si>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</si>
  <si>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</si>
  <si>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</si>
  <si>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</si>
  <si>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</si>
  <si>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</si>
  <si>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</si>
  <si>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</si>
  <si>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</si>
  <si>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</si>
  <si>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</si>
  <si>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</si>
  <si>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</si>
  <si>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</si>
  <si>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</si>
  <si>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</si>
  <si>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</si>
  <si>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</si>
  <si>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</si>
  <si>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</si>
  <si>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</si>
  <si>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</si>
  <si>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</si>
  <si>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</si>
  <si>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</si>
  <si>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</si>
  <si>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</si>
  <si>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</si>
  <si>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</si>
  <si>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</si>
  <si>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</si>
  <si>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</si>
  <si>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</si>
  <si>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</si>
  <si>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</si>
  <si>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</si>
  <si>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</si>
  <si>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</si>
  <si>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</si>
  <si>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</si>
  <si>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</si>
  <si>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</si>
  <si>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</si>
  <si>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</si>
  <si>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</si>
  <si>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</si>
  <si>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</si>
  <si>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</si>
  <si>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</si>
  <si>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</si>
  <si>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</si>
  <si>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</si>
  <si>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</si>
  <si>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</si>
  <si>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</si>
  <si>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</si>
  <si>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</si>
  <si>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</si>
  <si>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</si>
  <si>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</si>
  <si>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</si>
  <si>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</si>
  <si>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</si>
  <si>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</si>
  <si>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</si>
  <si>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</si>
  <si>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</si>
  <si>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</si>
  <si>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</si>
  <si>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</si>
  <si>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</si>
  <si>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</si>
  <si>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</si>
  <si>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</si>
  <si>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</si>
  <si>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</si>
  <si>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</si>
  <si>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</si>
  <si>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</si>
  <si>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</si>
  <si>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</si>
  <si>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</si>
  <si>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</si>
  <si>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</si>
  <si>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</si>
  <si>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</si>
  <si>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</si>
  <si>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</si>
  <si>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</si>
  <si>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</si>
  <si>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</si>
  <si>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</si>
  <si>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</si>
  <si>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</si>
  <si>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</si>
  <si>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</si>
  <si>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</si>
  <si>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</si>
  <si>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</si>
  <si>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</si>
  <si>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</si>
  <si>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</si>
  <si>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</si>
  <si>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</si>
  <si>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</si>
  <si>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</si>
  <si>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</si>
  <si>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</si>
  <si>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</si>
  <si>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</si>
  <si>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</si>
  <si>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</si>
  <si>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</si>
  <si>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</si>
  <si>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</si>
  <si>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</si>
  <si>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</si>
  <si>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</si>
  <si>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</si>
  <si>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</si>
  <si>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</si>
  <si>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</si>
  <si>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</si>
  <si>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</si>
  <si>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</si>
  <si>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</si>
  <si>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</si>
  <si>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</si>
  <si>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</si>
  <si>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</si>
  <si>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</si>
  <si>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</si>
  <si>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</si>
  <si>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</si>
  <si>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</si>
  <si>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</si>
  <si>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</si>
  <si>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</si>
  <si>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</si>
  <si>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</si>
  <si>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</si>
  <si>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</si>
  <si>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</si>
  <si>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</si>
  <si>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</si>
  <si>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</si>
  <si>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</si>
  <si>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</si>
  <si>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</si>
  <si>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</si>
  <si>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</si>
  <si>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</si>
  <si>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</si>
  <si>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</si>
  <si>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</si>
  <si>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</si>
  <si>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</si>
  <si>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</si>
  <si>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</si>
  <si>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</si>
  <si>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</si>
  <si>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</si>
  <si>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</si>
  <si>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</si>
  <si>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</si>
  <si>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</si>
  <si>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</si>
  <si>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</si>
  <si>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</si>
  <si>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</si>
  <si>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</si>
  <si>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</si>
  <si>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</si>
  <si>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</si>
  <si>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</si>
  <si>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</si>
  <si>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</si>
  <si>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</si>
  <si>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</si>
  <si>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</si>
  <si>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</si>
  <si>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</si>
  <si>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</si>
  <si>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</si>
  <si>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</si>
  <si>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</si>
  <si>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</si>
  <si>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</si>
  <si>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</si>
  <si>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</si>
  <si>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</si>
  <si>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</si>
  <si>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</si>
  <si>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</si>
  <si>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</si>
  <si>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CANTAGALO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</si>
  <si>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</si>
  <si>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</si>
  <si>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</si>
  <si>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</si>
  <si>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</si>
  <si>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</si>
  <si>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</si>
  <si>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</si>
  <si>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</si>
  <si>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</si>
  <si>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</si>
  <si>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</si>
  <si>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</si>
  <si>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</si>
  <si>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</si>
  <si>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</si>
  <si>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</si>
  <si>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</si>
  <si>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</si>
  <si>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</si>
  <si>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</si>
  <si>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</si>
  <si>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</si>
  <si>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</si>
  <si>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</si>
  <si>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</si>
  <si>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</si>
  <si>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</si>
  <si>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</si>
  <si>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</si>
  <si>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</si>
  <si>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</si>
  <si>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</si>
  <si>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</si>
  <si>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</si>
  <si>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</si>
  <si>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</si>
  <si>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</si>
  <si>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</si>
  <si>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</si>
  <si>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</si>
  <si>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</si>
  <si>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</si>
  <si>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</si>
  <si>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</si>
  <si>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</si>
  <si>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</si>
  <si>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</si>
  <si>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</si>
  <si>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</si>
  <si>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</si>
  <si>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</si>
  <si>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</si>
  <si>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</si>
  <si>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</si>
  <si>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</si>
  <si>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</si>
  <si>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</si>
  <si>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</si>
  <si>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</si>
  <si>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</si>
  <si>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</si>
  <si>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</si>
  <si>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</si>
  <si>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</si>
  <si>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</si>
  <si>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</si>
  <si>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</si>
  <si>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</si>
  <si>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</si>
  <si>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</si>
  <si>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</si>
  <si>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SP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</si>
  <si>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</si>
  <si>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</si>
  <si>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</si>
  <si>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</si>
  <si>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</si>
  <si>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</si>
  <si>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</si>
  <si>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</si>
  <si>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</si>
  <si>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</si>
  <si>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</si>
  <si>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</si>
  <si>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</si>
  <si>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</si>
  <si>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</si>
  <si>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</si>
  <si>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</si>
  <si>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</si>
  <si>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</si>
  <si>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</si>
  <si>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</si>
  <si>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</si>
  <si>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</si>
  <si>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</si>
  <si>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</si>
  <si>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</si>
  <si>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</si>
  <si>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</si>
  <si>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</si>
  <si>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</si>
  <si>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</si>
  <si>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</si>
  <si>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</si>
  <si>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</si>
  <si>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</si>
  <si>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</si>
  <si>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</si>
  <si>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</si>
  <si>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</si>
  <si>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</si>
  <si>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</si>
  <si>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</si>
  <si>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</si>
  <si>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</si>
  <si>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</si>
  <si>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</si>
  <si>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</si>
  <si>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</si>
  <si>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</si>
  <si>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</si>
  <si>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</si>
  <si>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</si>
  <si>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</si>
  <si>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</si>
  <si>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</si>
  <si>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</si>
  <si>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</si>
  <si>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</si>
  <si>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</si>
  <si>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</si>
  <si>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</si>
  <si>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</si>
  <si>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</si>
  <si>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</si>
  <si>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</si>
  <si>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</si>
  <si>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</si>
  <si>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</si>
  <si>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</si>
  <si>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</si>
  <si>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</si>
  <si>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</si>
  <si>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</si>
  <si>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</si>
  <si>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</si>
  <si>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</si>
  <si>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</si>
  <si>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</si>
  <si>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</si>
  <si>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</si>
  <si>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</si>
  <si>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</si>
  <si>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</si>
  <si>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</si>
  <si>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</si>
  <si>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</si>
  <si>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</si>
  <si>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</si>
  <si>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</si>
  <si>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</si>
  <si>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</si>
  <si>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</si>
  <si>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</si>
  <si>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</si>
  <si>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</si>
  <si>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</si>
  <si>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</si>
  <si>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</si>
  <si>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</si>
  <si>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</si>
  <si>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</si>
  <si>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</si>
  <si>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</si>
  <si>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</si>
  <si>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</si>
  <si>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</si>
  <si>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</si>
  <si>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</si>
  <si>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</si>
  <si>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</si>
  <si>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</si>
  <si>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</si>
  <si>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</si>
  <si>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</si>
  <si>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</si>
  <si>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</si>
  <si>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</si>
  <si>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</si>
  <si>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</si>
  <si>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</si>
  <si>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</si>
  <si>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</si>
  <si>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</si>
  <si>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</si>
  <si>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</si>
  <si>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</si>
  <si>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</si>
  <si>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</si>
  <si>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</si>
  <si>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</si>
  <si>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</si>
  <si>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</si>
  <si>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</si>
  <si>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</si>
  <si>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</si>
  <si>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</si>
  <si>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</si>
  <si>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</si>
  <si>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</si>
  <si>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</si>
  <si>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</si>
  <si>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</si>
  <si>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</si>
  <si>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</si>
  <si>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</si>
  <si>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</si>
  <si>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</si>
  <si>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</si>
  <si>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</si>
  <si>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</si>
  <si>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</si>
  <si>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</si>
  <si>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</si>
  <si>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</si>
  <si>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</si>
  <si>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</si>
  <si>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</si>
  <si>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</si>
  <si>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</si>
  <si>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</si>
  <si>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</si>
  <si>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</si>
  <si>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</si>
  <si>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</si>
  <si>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</si>
  <si>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</si>
  <si>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</si>
  <si>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</si>
  <si>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</si>
  <si>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</si>
  <si>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</si>
  <si>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</si>
  <si>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</si>
  <si>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</si>
  <si>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</si>
  <si>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</si>
  <si>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</si>
  <si>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</si>
  <si>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</si>
  <si>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</si>
  <si>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</si>
  <si>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</si>
  <si>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</si>
  <si>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</si>
  <si>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</si>
  <si>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</si>
  <si>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</si>
  <si>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</si>
  <si>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</si>
  <si>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</si>
  <si>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</si>
  <si>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</si>
  <si>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</si>
  <si>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</si>
  <si>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</si>
  <si>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</si>
  <si>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</si>
  <si>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</si>
  <si>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</si>
  <si>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</si>
  <si>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</si>
  <si>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</si>
  <si>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</si>
  <si>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</si>
  <si>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</si>
  <si>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</si>
  <si>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</si>
  <si>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</si>
  <si>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</si>
  <si>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</si>
  <si>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</si>
  <si>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</si>
  <si>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</si>
  <si>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</si>
  <si>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</si>
  <si>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</si>
  <si>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</si>
  <si>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</si>
  <si>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</si>
  <si>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</si>
  <si>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</si>
  <si>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</si>
  <si>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</si>
  <si>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</si>
  <si>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</si>
  <si>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</si>
  <si>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</si>
  <si>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</si>
  <si>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</si>
  <si>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</si>
  <si>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</si>
  <si>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</si>
  <si>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</si>
  <si>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</si>
  <si>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</si>
  <si>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</si>
  <si>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</si>
  <si>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</si>
  <si>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</si>
  <si>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</si>
  <si>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</si>
  <si>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</si>
  <si>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</si>
  <si>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</si>
  <si>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</si>
  <si>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</si>
  <si>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</si>
  <si>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</si>
  <si>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</si>
  <si>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</si>
  <si>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</si>
  <si>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</si>
  <si>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</si>
  <si>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</si>
  <si>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</si>
  <si>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</si>
  <si>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</si>
  <si>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</si>
  <si>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</si>
  <si>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</si>
  <si>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</si>
  <si>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</si>
  <si>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</si>
  <si>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</si>
  <si>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</si>
  <si>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</si>
  <si>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</si>
  <si>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</si>
  <si>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</si>
  <si>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</si>
  <si>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</si>
  <si>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</si>
  <si>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</si>
  <si>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</si>
  <si>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</si>
  <si>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</si>
  <si>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</si>
  <si>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</si>
  <si>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</si>
  <si>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</si>
  <si>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</si>
  <si>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</si>
  <si>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</si>
  <si>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</si>
  <si>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</si>
  <si>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</si>
  <si>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</si>
  <si>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</si>
  <si>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</si>
  <si>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</si>
  <si>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</si>
  <si>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</si>
  <si>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</si>
  <si>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</si>
  <si>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</si>
  <si>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</si>
  <si>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</si>
  <si>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</si>
  <si>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</si>
  <si>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</si>
  <si>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</si>
  <si>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</si>
  <si>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</si>
  <si>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</si>
  <si>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</si>
  <si>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</si>
  <si>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</si>
  <si>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</si>
  <si>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</si>
  <si>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</si>
  <si>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</si>
  <si>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</si>
  <si>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</si>
  <si>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</si>
  <si>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</si>
  <si>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</si>
  <si>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</si>
  <si>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</si>
  <si>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</si>
  <si>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</si>
  <si>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</si>
  <si>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</si>
  <si>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</si>
  <si>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</si>
  <si>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</si>
  <si>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</si>
  <si>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</si>
  <si>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</si>
  <si>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</si>
  <si>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</si>
  <si>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</si>
  <si>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</si>
  <si>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</si>
  <si>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</si>
  <si>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</si>
  <si>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</si>
  <si>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MOJI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</si>
  <si>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</si>
  <si>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</si>
  <si>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</si>
  <si>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</si>
  <si>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</si>
  <si>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</si>
  <si>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</si>
  <si>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</si>
  <si>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</si>
  <si>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</si>
  <si>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</si>
  <si>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</si>
  <si>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</si>
  <si>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</si>
  <si>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</si>
  <si>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</si>
  <si>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</si>
  <si>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</si>
  <si>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</si>
  <si>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</si>
  <si>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</si>
  <si>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</si>
  <si>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</si>
  <si>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</si>
  <si>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</si>
  <si>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</si>
  <si>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</si>
  <si>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</si>
  <si>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</si>
  <si>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</si>
  <si>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</si>
  <si>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</si>
  <si>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</si>
  <si>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</si>
  <si>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</si>
  <si>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</si>
  <si>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</si>
  <si>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</si>
  <si>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</si>
  <si>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</si>
  <si>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</si>
  <si>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</si>
  <si>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</si>
  <si>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</si>
  <si>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</si>
  <si>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</si>
  <si>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</si>
  <si>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</si>
  <si>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</si>
  <si>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</si>
  <si>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</si>
  <si>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</si>
  <si>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</si>
  <si>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</si>
  <si>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</si>
  <si>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</si>
  <si>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</si>
  <si>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</si>
  <si>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</si>
  <si>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</si>
  <si>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</si>
  <si>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</si>
  <si>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</si>
  <si>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</si>
  <si>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</si>
  <si>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</si>
  <si>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</si>
  <si>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</si>
  <si>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</si>
  <si>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</si>
  <si>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</si>
  <si>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</si>
  <si>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</si>
  <si>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</si>
  <si>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</si>
  <si>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</si>
  <si>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</si>
  <si>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</si>
  <si>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</si>
  <si>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</si>
  <si>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</si>
  <si>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</si>
  <si>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</si>
  <si>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</si>
  <si>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</si>
  <si>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</si>
  <si>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</si>
  <si>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</si>
  <si>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</si>
  <si>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</si>
  <si>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</si>
  <si>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</si>
  <si>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</si>
  <si>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</si>
  <si>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</si>
  <si>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</si>
  <si>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</si>
  <si>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</si>
  <si>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</si>
  <si>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</si>
  <si>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</si>
  <si>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</si>
  <si>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</si>
  <si>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</si>
  <si>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</si>
  <si>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</si>
  <si>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</si>
  <si>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</si>
  <si>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</si>
  <si>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</si>
  <si>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</si>
  <si>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</si>
  <si>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</si>
  <si>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BERNARDES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</si>
  <si>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</si>
  <si>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</si>
  <si>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</si>
  <si>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</si>
  <si>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</si>
  <si>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</si>
  <si>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</si>
  <si>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</si>
  <si>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</si>
  <si>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</si>
  <si>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</si>
  <si>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</si>
  <si>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</si>
  <si>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</si>
  <si>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</si>
  <si>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</si>
  <si>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</si>
  <si>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</si>
  <si>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</si>
  <si>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</si>
  <si>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</si>
  <si>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</si>
  <si>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</si>
  <si>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</si>
  <si>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</si>
  <si>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</si>
  <si>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</si>
  <si>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</si>
  <si>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</si>
  <si>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</si>
  <si>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</si>
  <si>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</si>
  <si>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</si>
  <si>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</si>
  <si>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</si>
  <si>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</si>
  <si>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</si>
  <si>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</si>
  <si>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</si>
  <si>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</si>
  <si>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</si>
  <si>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</si>
  <si>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</si>
  <si>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</si>
  <si>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</si>
  <si>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</si>
  <si>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</si>
  <si>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</si>
  <si>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</si>
  <si>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</si>
  <si>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</si>
  <si>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</si>
  <si>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</si>
  <si>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</si>
  <si>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</si>
  <si>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</si>
  <si>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</si>
  <si>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</si>
  <si>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</si>
  <si>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</si>
  <si>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</si>
  <si>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</si>
  <si>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</si>
  <si>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</si>
  <si>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</si>
  <si>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</si>
  <si>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</si>
  <si>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</si>
  <si>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</si>
  <si>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</si>
  <si>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</si>
  <si>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</si>
  <si>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</si>
  <si>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</si>
  <si>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</si>
  <si>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</si>
  <si>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</si>
  <si>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</si>
  <si>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</si>
  <si>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</si>
  <si>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</si>
  <si>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</si>
  <si>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</si>
  <si>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</si>
  <si>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</si>
  <si>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</si>
  <si>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</si>
  <si>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</si>
  <si>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</si>
  <si>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</si>
  <si>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</si>
  <si>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</si>
  <si>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</si>
  <si>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</si>
  <si>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</si>
  <si>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</si>
  <si>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</si>
  <si>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</si>
  <si>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</si>
  <si>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</si>
  <si>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</si>
  <si>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</si>
  <si>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</si>
  <si>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</si>
  <si>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</si>
  <si>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</si>
  <si>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</si>
  <si>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</si>
  <si>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</si>
  <si>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</si>
  <si>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</si>
  <si>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</si>
  <si>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</si>
  <si>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</si>
  <si>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</si>
  <si>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</si>
  <si>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</si>
  <si>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</si>
  <si>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</si>
  <si>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</si>
  <si>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</si>
  <si>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</si>
  <si>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</si>
  <si>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</si>
  <si>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TAPIRAÍ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</si>
  <si>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</si>
  <si>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</si>
  <si>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</si>
  <si>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</si>
  <si>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</si>
  <si>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</si>
  <si>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</si>
  <si>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</si>
  <si>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</si>
  <si>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</si>
  <si>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</si>
  <si>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</si>
  <si>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</si>
  <si>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</si>
  <si>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</si>
  <si>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</si>
  <si>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</si>
  <si>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</si>
  <si>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</si>
  <si>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</si>
  <si>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</si>
  <si>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</si>
  <si>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TURMALINA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</si>
  <si>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</si>
  <si>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</si>
  <si>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</si>
  <si>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</si>
  <si>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</si>
  <si>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</si>
  <si>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</si>
  <si>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</si>
  <si>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</si>
  <si>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</si>
  <si>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</si>
  <si>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</si>
  <si>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</si>
  <si>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</si>
  <si>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</si>
  <si>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</si>
  <si>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</si>
  <si>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</si>
  <si>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</si>
  <si>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</si>
  <si>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</si>
  <si>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</si>
  <si>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</si>
  <si>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</si>
  <si>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ABATIÁ</t>
  </si>
  <si>
    <t>PR</t>
  </si>
  <si>
    <t>Sul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</si>
  <si>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</si>
  <si>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</si>
  <si>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</si>
  <si>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</si>
  <si>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</si>
  <si>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</si>
  <si>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</si>
  <si>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</si>
  <si>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</si>
  <si>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</si>
  <si>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</si>
  <si>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</si>
  <si>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</si>
  <si>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</si>
  <si>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</si>
  <si>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</si>
  <si>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</si>
  <si>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</si>
  <si>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</si>
  <si>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</si>
  <si>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</si>
  <si>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</si>
  <si>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</si>
  <si>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</si>
  <si>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</si>
  <si>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</si>
  <si>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</si>
  <si>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</si>
  <si>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</si>
  <si>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</si>
  <si>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</si>
  <si>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</si>
  <si>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</si>
  <si>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</si>
  <si>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</si>
  <si>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</si>
  <si>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</si>
  <si>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</si>
  <si>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</si>
  <si>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</si>
  <si>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</si>
  <si>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</si>
  <si>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</si>
  <si>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</si>
  <si>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</si>
  <si>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</si>
  <si>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</si>
  <si>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</si>
  <si>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</si>
  <si>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</si>
  <si>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</si>
  <si>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</si>
  <si>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</si>
  <si>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</si>
  <si>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</si>
  <si>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</si>
  <si>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</si>
  <si>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</si>
  <si>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</si>
  <si>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</si>
  <si>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</si>
  <si>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</si>
  <si>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</si>
  <si>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</si>
  <si>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</si>
  <si>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</si>
  <si>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</si>
  <si>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</si>
  <si>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</si>
  <si>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</si>
  <si>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</si>
  <si>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</si>
  <si>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</si>
  <si>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</si>
  <si>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</si>
  <si>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</si>
  <si>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</si>
  <si>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</si>
  <si>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</si>
  <si>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</si>
  <si>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</si>
  <si>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</si>
  <si>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</si>
  <si>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</si>
  <si>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</si>
  <si>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</si>
  <si>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</si>
  <si>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</si>
  <si>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</si>
  <si>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</si>
  <si>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</si>
  <si>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</si>
  <si>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</si>
  <si>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</si>
  <si>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</si>
  <si>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</si>
  <si>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</si>
  <si>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</si>
  <si>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</si>
  <si>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</si>
  <si>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</si>
  <si>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</si>
  <si>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</si>
  <si>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</si>
  <si>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</si>
  <si>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</si>
  <si>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</si>
  <si>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</si>
  <si>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</si>
  <si>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</si>
  <si>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</si>
  <si>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</si>
  <si>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</si>
  <si>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</si>
  <si>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</si>
  <si>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</si>
  <si>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</si>
  <si>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</si>
  <si>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</si>
  <si>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</si>
  <si>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</si>
  <si>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</si>
  <si>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</si>
  <si>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</si>
  <si>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</si>
  <si>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</si>
  <si>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</si>
  <si>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</si>
  <si>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</si>
  <si>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</si>
  <si>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</si>
  <si>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</si>
  <si>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</si>
  <si>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</si>
  <si>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</si>
  <si>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</si>
  <si>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</si>
  <si>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</si>
  <si>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</si>
  <si>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</si>
  <si>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</si>
  <si>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</si>
  <si>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</si>
  <si>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</si>
  <si>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</si>
  <si>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</si>
  <si>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</si>
  <si>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</si>
  <si>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</si>
  <si>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</si>
  <si>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</si>
  <si>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</si>
  <si>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</si>
  <si>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</si>
  <si>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</si>
  <si>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</si>
  <si>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</si>
  <si>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</si>
  <si>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</si>
  <si>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</si>
  <si>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</si>
  <si>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</si>
  <si>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</si>
  <si>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</si>
  <si>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</si>
  <si>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</si>
  <si>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</si>
  <si>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</si>
  <si>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</si>
  <si>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</si>
  <si>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</si>
  <si>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</si>
  <si>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</si>
  <si>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</si>
  <si>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</si>
  <si>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</si>
  <si>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</si>
  <si>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</si>
  <si>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</si>
  <si>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</si>
  <si>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</si>
  <si>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</si>
  <si>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</si>
  <si>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</si>
  <si>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</si>
  <si>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</si>
  <si>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</si>
  <si>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</si>
  <si>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</si>
  <si>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</si>
  <si>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</si>
  <si>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</si>
  <si>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</si>
  <si>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</si>
  <si>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</si>
  <si>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</si>
  <si>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</si>
  <si>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</si>
  <si>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</si>
  <si>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</si>
  <si>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</si>
  <si>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</si>
  <si>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</si>
  <si>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</si>
  <si>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</si>
  <si>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</si>
  <si>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</si>
  <si>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</si>
  <si>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</si>
  <si>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</si>
  <si>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</si>
  <si>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</si>
  <si>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</si>
  <si>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</si>
  <si>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</si>
  <si>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</si>
  <si>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</si>
  <si>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</si>
  <si>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</si>
  <si>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</si>
  <si>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</si>
  <si>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</si>
  <si>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</si>
  <si>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</si>
  <si>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</si>
  <si>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</si>
  <si>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</si>
  <si>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</si>
  <si>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</si>
  <si>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</si>
  <si>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</si>
  <si>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</si>
  <si>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</si>
  <si>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</si>
  <si>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</si>
  <si>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</si>
  <si>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</si>
  <si>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</si>
  <si>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</si>
  <si>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</si>
  <si>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</si>
  <si>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</si>
  <si>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</si>
  <si>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</si>
  <si>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</si>
  <si>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</si>
  <si>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</si>
  <si>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</si>
  <si>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</si>
  <si>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</si>
  <si>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</si>
  <si>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</si>
  <si>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</si>
  <si>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</si>
  <si>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</si>
  <si>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</si>
  <si>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</si>
  <si>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</si>
  <si>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</si>
  <si>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</si>
  <si>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</si>
  <si>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</si>
  <si>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</si>
  <si>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</si>
  <si>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</si>
  <si>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</si>
  <si>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</si>
  <si>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</si>
  <si>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</si>
  <si>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</si>
  <si>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</si>
  <si>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</si>
  <si>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</si>
  <si>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</si>
  <si>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</si>
  <si>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</si>
  <si>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</si>
  <si>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</si>
  <si>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</si>
  <si>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</si>
  <si>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</si>
  <si>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</si>
  <si>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</si>
  <si>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</si>
  <si>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</si>
  <si>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</si>
  <si>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</si>
  <si>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</si>
  <si>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</si>
  <si>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</si>
  <si>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</si>
  <si>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</si>
  <si>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</si>
  <si>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</si>
  <si>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</si>
  <si>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</si>
  <si>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</si>
  <si>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</si>
  <si>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</si>
  <si>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</si>
  <si>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</si>
  <si>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</si>
  <si>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</si>
  <si>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</si>
  <si>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</si>
  <si>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</si>
  <si>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</si>
  <si>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</si>
  <si>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</si>
  <si>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</si>
  <si>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</si>
  <si>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</si>
  <si>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</si>
  <si>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</si>
  <si>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</si>
  <si>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</si>
  <si>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</si>
  <si>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</si>
  <si>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</si>
  <si>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</si>
  <si>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</si>
  <si>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</si>
  <si>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</si>
  <si>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</si>
  <si>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</si>
  <si>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</si>
  <si>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</si>
  <si>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</si>
  <si>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</si>
  <si>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</si>
  <si>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</si>
  <si>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</si>
  <si>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</si>
  <si>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</si>
  <si>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</si>
  <si>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</si>
  <si>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</si>
  <si>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</si>
  <si>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</si>
  <si>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</si>
  <si>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</si>
  <si>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</si>
  <si>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</si>
  <si>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</si>
  <si>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</si>
  <si>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</si>
  <si>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</si>
  <si>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</si>
  <si>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</si>
  <si>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</si>
  <si>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</si>
  <si>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</si>
  <si>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</si>
  <si>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</si>
  <si>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</si>
  <si>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</si>
  <si>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</si>
  <si>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</si>
  <si>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</si>
  <si>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WENCESLAU BRAZ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</si>
  <si>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</si>
  <si>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</si>
  <si>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</si>
  <si>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</si>
  <si>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</si>
  <si>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</si>
  <si>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</si>
  <si>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</si>
  <si>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SC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</si>
  <si>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</si>
  <si>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</si>
  <si>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</si>
  <si>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</si>
  <si>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</si>
  <si>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</si>
  <si>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</si>
  <si>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</si>
  <si>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</si>
  <si>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</si>
  <si>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</si>
  <si>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</si>
  <si>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</si>
  <si>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</si>
  <si>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</si>
  <si>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</si>
  <si>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</si>
  <si>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</si>
  <si>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</si>
  <si>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</si>
  <si>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</si>
  <si>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</si>
  <si>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</si>
  <si>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</si>
  <si>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</si>
  <si>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</si>
  <si>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</si>
  <si>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</si>
  <si>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</si>
  <si>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</si>
  <si>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</si>
  <si>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</si>
  <si>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</si>
  <si>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</si>
  <si>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</si>
  <si>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</si>
  <si>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</si>
  <si>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</si>
  <si>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</si>
  <si>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</si>
  <si>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</si>
  <si>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</si>
  <si>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</si>
  <si>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</si>
  <si>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</si>
  <si>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</si>
  <si>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</si>
  <si>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</si>
  <si>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</si>
  <si>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</si>
  <si>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</si>
  <si>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</si>
  <si>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</si>
  <si>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</si>
  <si>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</si>
  <si>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</si>
  <si>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</si>
  <si>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</si>
  <si>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</si>
  <si>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</si>
  <si>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</si>
  <si>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</si>
  <si>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</si>
  <si>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</si>
  <si>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</si>
  <si>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</si>
  <si>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</si>
  <si>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</si>
  <si>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</si>
  <si>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</si>
  <si>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</si>
  <si>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</si>
  <si>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</si>
  <si>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</si>
  <si>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</si>
  <si>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</si>
  <si>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</si>
  <si>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</si>
  <si>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</si>
  <si>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</si>
  <si>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</si>
  <si>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</si>
  <si>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</si>
  <si>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</si>
  <si>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</si>
  <si>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</si>
  <si>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</si>
  <si>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</si>
  <si>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</si>
  <si>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</si>
  <si>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</si>
  <si>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</si>
  <si>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</si>
  <si>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</si>
  <si>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</si>
  <si>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</si>
  <si>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</si>
  <si>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</si>
  <si>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</si>
  <si>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</si>
  <si>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</si>
  <si>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</si>
  <si>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</si>
  <si>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</si>
  <si>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</si>
  <si>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</si>
  <si>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</si>
  <si>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</si>
  <si>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</si>
  <si>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</si>
  <si>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</si>
  <si>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</si>
  <si>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</si>
  <si>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</si>
  <si>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</si>
  <si>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</si>
  <si>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</si>
  <si>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</si>
  <si>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</si>
  <si>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</si>
  <si>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</si>
  <si>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</si>
  <si>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</si>
  <si>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</si>
  <si>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</si>
  <si>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</si>
  <si>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</si>
  <si>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</si>
  <si>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</si>
  <si>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</si>
  <si>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</si>
  <si>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</si>
  <si>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</si>
  <si>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</si>
  <si>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</si>
  <si>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</si>
  <si>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</si>
  <si>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</si>
  <si>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</si>
  <si>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</si>
  <si>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</si>
  <si>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</si>
  <si>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</si>
  <si>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</si>
  <si>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</si>
  <si>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</si>
  <si>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</si>
  <si>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</si>
  <si>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</si>
  <si>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</si>
  <si>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</si>
  <si>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</si>
  <si>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</si>
  <si>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</si>
  <si>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</si>
  <si>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</si>
  <si>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</si>
  <si>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</si>
  <si>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</si>
  <si>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</si>
  <si>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</si>
  <si>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</si>
  <si>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</si>
  <si>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</si>
  <si>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</si>
  <si>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</si>
  <si>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</si>
  <si>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</si>
  <si>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</si>
  <si>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</si>
  <si>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</si>
  <si>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</si>
  <si>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</si>
  <si>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</si>
  <si>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</si>
  <si>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</si>
  <si>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</si>
  <si>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</si>
  <si>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</si>
  <si>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</si>
  <si>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</si>
  <si>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</si>
  <si>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</si>
  <si>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</si>
  <si>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</si>
  <si>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</si>
  <si>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</si>
  <si>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</si>
  <si>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</si>
  <si>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</si>
  <si>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</si>
  <si>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</si>
  <si>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</si>
  <si>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</si>
  <si>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</si>
  <si>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</si>
  <si>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</si>
  <si>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</si>
  <si>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</si>
  <si>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</si>
  <si>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</si>
  <si>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</si>
  <si>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</si>
  <si>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</si>
  <si>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</si>
  <si>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</si>
  <si>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</si>
  <si>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</si>
  <si>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</si>
  <si>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</si>
  <si>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</si>
  <si>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</si>
  <si>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</si>
  <si>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</si>
  <si>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</si>
  <si>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</si>
  <si>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</si>
  <si>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</si>
  <si>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</si>
  <si>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</si>
  <si>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</si>
  <si>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</si>
  <si>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</si>
  <si>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</si>
  <si>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</si>
  <si>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</si>
  <si>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</si>
  <si>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</si>
  <si>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</si>
  <si>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</si>
  <si>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</si>
  <si>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</si>
  <si>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</si>
  <si>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</si>
  <si>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</si>
  <si>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</si>
  <si>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</si>
  <si>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</si>
  <si>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</si>
  <si>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</si>
  <si>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</si>
  <si>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</si>
  <si>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</si>
  <si>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</si>
  <si>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</si>
  <si>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</si>
  <si>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</si>
  <si>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</si>
  <si>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</si>
  <si>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</si>
  <si>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</si>
  <si>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</si>
  <si>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</si>
  <si>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</si>
  <si>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</si>
  <si>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</si>
  <si>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</si>
  <si>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</si>
  <si>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</si>
  <si>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</si>
  <si>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</si>
  <si>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</si>
  <si>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</si>
  <si>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</si>
  <si>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</si>
  <si>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</si>
  <si>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</si>
  <si>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</si>
  <si>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</si>
  <si>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</si>
  <si>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</si>
  <si>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</si>
  <si>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</si>
  <si>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</si>
  <si>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</si>
  <si>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</si>
  <si>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</si>
  <si>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</si>
  <si>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</si>
  <si>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</si>
  <si>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</si>
  <si>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</si>
  <si>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</si>
  <si>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</si>
  <si>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</si>
  <si>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</si>
  <si>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</si>
  <si>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</si>
  <si>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</si>
  <si>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</si>
  <si>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</si>
  <si>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</si>
  <si>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</si>
  <si>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</si>
  <si>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</si>
  <si>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</si>
  <si>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</si>
  <si>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</si>
  <si>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</si>
  <si>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</si>
  <si>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</si>
  <si>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</si>
  <si>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</si>
  <si>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</si>
  <si>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</si>
  <si>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</si>
  <si>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</si>
  <si>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</si>
  <si>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</si>
  <si>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</si>
  <si>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</si>
  <si>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</si>
  <si>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</si>
  <si>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</si>
  <si>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</si>
  <si>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</si>
  <si>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</si>
  <si>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</si>
  <si>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</si>
  <si>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</si>
  <si>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</si>
  <si>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</si>
  <si>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</si>
  <si>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</si>
  <si>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</si>
  <si>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</si>
  <si>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</si>
  <si>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</si>
  <si>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</si>
  <si>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</si>
  <si>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</si>
  <si>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</si>
  <si>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</si>
  <si>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</si>
  <si>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</si>
  <si>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</si>
  <si>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</si>
  <si>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</si>
  <si>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</si>
  <si>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</si>
  <si>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</si>
  <si>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</si>
  <si>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</si>
  <si>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</si>
  <si>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</si>
  <si>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</si>
  <si>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</si>
  <si>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</si>
  <si>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</si>
  <si>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</si>
  <si>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</si>
  <si>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</si>
  <si>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</si>
  <si>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</si>
  <si>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</si>
  <si>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</si>
  <si>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</si>
  <si>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</si>
  <si>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</si>
  <si>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</si>
  <si>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</si>
  <si>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</si>
  <si>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</si>
  <si>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</si>
  <si>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</si>
  <si>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</si>
  <si>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</si>
  <si>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</si>
  <si>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</si>
  <si>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</si>
  <si>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</si>
  <si>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</si>
  <si>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</si>
  <si>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</si>
  <si>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</si>
  <si>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</si>
  <si>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</si>
  <si>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</si>
  <si>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</si>
  <si>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</si>
  <si>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</si>
  <si>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</si>
  <si>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</si>
  <si>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</si>
  <si>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</si>
  <si>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</si>
  <si>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</si>
  <si>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</si>
  <si>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</si>
  <si>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</si>
  <si>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</si>
  <si>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</si>
  <si>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</si>
  <si>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</si>
  <si>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</si>
  <si>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</si>
  <si>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</si>
  <si>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</si>
  <si>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</si>
  <si>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</si>
  <si>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</si>
  <si>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</si>
  <si>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</si>
  <si>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</si>
  <si>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</si>
  <si>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</si>
  <si>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</si>
  <si>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</si>
  <si>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</si>
  <si>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</si>
  <si>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</si>
  <si>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</si>
  <si>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</si>
  <si>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</si>
  <si>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</si>
  <si>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</si>
  <si>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</si>
  <si>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</si>
  <si>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</si>
  <si>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</si>
  <si>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</si>
  <si>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</si>
  <si>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</si>
  <si>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</si>
  <si>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</si>
  <si>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</si>
  <si>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</si>
  <si>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</si>
  <si>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</si>
  <si>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</si>
  <si>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</si>
  <si>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</si>
  <si>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</si>
  <si>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</si>
  <si>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</si>
  <si>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</si>
  <si>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</si>
  <si>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</si>
  <si>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</si>
  <si>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</si>
  <si>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</si>
  <si>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</si>
  <si>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</si>
  <si>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</si>
  <si>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</si>
  <si>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</si>
  <si>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</si>
  <si>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</si>
  <si>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</si>
  <si>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</si>
  <si>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</si>
  <si>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</si>
  <si>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</si>
  <si>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</si>
  <si>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</si>
  <si>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</si>
  <si>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</si>
  <si>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</si>
  <si>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</si>
  <si>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</si>
  <si>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</si>
  <si>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</si>
  <si>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</si>
  <si>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</si>
  <si>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</si>
  <si>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</si>
  <si>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</si>
  <si>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</si>
  <si>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</si>
  <si>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</si>
  <si>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</si>
  <si>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</si>
  <si>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</si>
  <si>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</si>
  <si>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</si>
  <si>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</si>
  <si>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</si>
  <si>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</si>
  <si>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</si>
  <si>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</si>
  <si>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</si>
  <si>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</si>
  <si>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</si>
  <si>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</si>
  <si>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</si>
  <si>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</si>
  <si>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</si>
  <si>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</si>
  <si>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</si>
  <si>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</si>
  <si>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</si>
  <si>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</si>
  <si>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</si>
  <si>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</si>
  <si>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</si>
  <si>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</si>
  <si>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</si>
  <si>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</si>
  <si>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</si>
  <si>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</si>
  <si>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</si>
  <si>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</si>
  <si>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</si>
  <si>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</si>
  <si>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</si>
  <si>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</si>
  <si>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</si>
  <si>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</si>
  <si>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</si>
  <si>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</si>
  <si>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</si>
  <si>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</si>
  <si>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</si>
  <si>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</si>
  <si>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</si>
  <si>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</si>
  <si>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</si>
  <si>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</si>
  <si>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</si>
  <si>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</si>
  <si>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</si>
  <si>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</si>
  <si>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</si>
  <si>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</si>
  <si>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</si>
  <si>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</si>
  <si>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</si>
  <si>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</si>
  <si>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</si>
  <si>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</si>
  <si>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</si>
  <si>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</si>
  <si>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</si>
  <si>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</si>
  <si>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</si>
  <si>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</si>
  <si>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</si>
  <si>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</si>
  <si>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</si>
  <si>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</si>
  <si>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</si>
  <si>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</si>
  <si>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</si>
  <si>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</si>
  <si>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</si>
  <si>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</si>
  <si>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</si>
  <si>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</si>
  <si>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</si>
  <si>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</si>
  <si>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</si>
  <si>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</si>
  <si>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</si>
  <si>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</si>
  <si>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</si>
  <si>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</si>
  <si>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</si>
  <si>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</si>
  <si>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</si>
  <si>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</si>
  <si>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</si>
  <si>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</si>
  <si>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</si>
  <si>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</si>
  <si>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</si>
  <si>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</si>
  <si>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</si>
  <si>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</si>
  <si>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</si>
  <si>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</si>
  <si>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</si>
  <si>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</si>
  <si>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</si>
  <si>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</si>
  <si>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</si>
  <si>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</si>
  <si>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</si>
  <si>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</si>
  <si>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</si>
  <si>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</si>
  <si>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</si>
  <si>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</si>
  <si>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</si>
  <si>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</si>
  <si>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</si>
  <si>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</si>
  <si>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</si>
  <si>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</si>
  <si>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</si>
  <si>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</si>
  <si>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</si>
  <si>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</si>
  <si>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</si>
  <si>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</si>
  <si>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</si>
  <si>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</si>
  <si>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</si>
  <si>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</si>
  <si>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</si>
  <si>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</si>
  <si>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</si>
  <si>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</si>
  <si>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</si>
  <si>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</si>
  <si>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</si>
  <si>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</si>
  <si>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</si>
  <si>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</si>
  <si>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</si>
  <si>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</si>
  <si>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</si>
  <si>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</si>
  <si>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</si>
  <si>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</si>
  <si>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</si>
  <si>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</si>
  <si>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</si>
  <si>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</si>
  <si>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</si>
  <si>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</si>
  <si>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</si>
  <si>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</si>
  <si>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</si>
  <si>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</si>
  <si>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</si>
  <si>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</si>
  <si>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</si>
  <si>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</si>
  <si>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</si>
  <si>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</si>
  <si>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</si>
  <si>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</si>
  <si>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</si>
  <si>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</si>
  <si>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</si>
  <si>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</si>
  <si>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</si>
  <si>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</si>
  <si>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</si>
  <si>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</si>
  <si>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</si>
  <si>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</si>
  <si>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</si>
  <si>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</si>
  <si>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</si>
  <si>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</si>
  <si>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</si>
  <si>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</si>
  <si>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</si>
  <si>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</si>
  <si>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</si>
  <si>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</si>
  <si>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</si>
  <si>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</si>
  <si>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</si>
  <si>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</si>
  <si>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</si>
  <si>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</si>
  <si>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</si>
  <si>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</si>
  <si>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</si>
  <si>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</si>
  <si>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</si>
  <si>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</si>
  <si>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</si>
  <si>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</si>
  <si>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</si>
  <si>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</si>
  <si>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</si>
  <si>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</si>
  <si>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</si>
  <si>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</si>
  <si>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</si>
  <si>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</si>
  <si>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</si>
  <si>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</si>
  <si>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</si>
  <si>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</si>
  <si>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</si>
  <si>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</si>
  <si>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</si>
  <si>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</si>
  <si>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</si>
  <si>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</si>
  <si>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</si>
  <si>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</si>
  <si>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</si>
  <si>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</si>
  <si>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</si>
  <si>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</si>
  <si>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</si>
  <si>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</si>
  <si>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</si>
  <si>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</si>
  <si>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</si>
  <si>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</si>
  <si>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</si>
  <si>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</si>
  <si>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</si>
  <si>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</si>
  <si>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</si>
  <si>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</si>
  <si>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</si>
  <si>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</si>
  <si>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</si>
  <si>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</si>
  <si>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</si>
  <si>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</si>
  <si>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</si>
  <si>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</si>
  <si>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</si>
  <si>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</si>
  <si>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</si>
  <si>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</si>
  <si>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</si>
  <si>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</si>
  <si>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</si>
  <si>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</si>
  <si>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</si>
  <si>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</si>
  <si>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</si>
  <si>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</si>
  <si>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</si>
  <si>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</si>
  <si>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</si>
  <si>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</si>
  <si>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</si>
  <si>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</si>
  <si>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</si>
  <si>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</si>
  <si>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</si>
  <si>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</si>
  <si>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</si>
  <si>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</si>
  <si>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</si>
  <si>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</si>
  <si>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</si>
  <si>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</si>
  <si>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</si>
  <si>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</si>
  <si>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</si>
  <si>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</si>
  <si>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</si>
  <si>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</si>
  <si>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</si>
  <si>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</si>
  <si>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</si>
  <si>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</si>
  <si>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</si>
  <si>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</si>
  <si>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</si>
  <si>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</si>
  <si>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</si>
  <si>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</si>
  <si>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</si>
  <si>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</si>
  <si>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</si>
  <si>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</si>
  <si>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</si>
  <si>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</si>
  <si>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</si>
  <si>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</si>
  <si>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</si>
  <si>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</si>
  <si>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</si>
  <si>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</si>
  <si>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</si>
  <si>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</si>
  <si>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</si>
  <si>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</si>
  <si>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</si>
  <si>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</si>
  <si>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</si>
  <si>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</si>
  <si>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</si>
  <si>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</si>
  <si>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</si>
  <si>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</si>
  <si>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</si>
  <si>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</si>
  <si>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</si>
  <si>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</si>
  <si>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</si>
  <si>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</si>
  <si>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</si>
  <si>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</si>
  <si>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</si>
  <si>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</si>
  <si>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</si>
  <si>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</si>
  <si>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</si>
  <si>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</si>
  <si>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</si>
  <si>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</si>
  <si>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</si>
  <si>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</si>
  <si>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</si>
  <si>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</si>
  <si>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</si>
  <si>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</si>
  <si>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</si>
  <si>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</si>
  <si>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</si>
  <si>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</si>
  <si>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MT</t>
  </si>
  <si>
    <t>ÁGUA BOA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</si>
  <si>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</si>
  <si>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</si>
  <si>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</si>
  <si>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</si>
  <si>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</si>
  <si>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</si>
  <si>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</si>
  <si>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</si>
  <si>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</si>
  <si>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</si>
  <si>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</si>
  <si>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</si>
  <si>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</si>
  <si>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</si>
  <si>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</si>
  <si>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</si>
  <si>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</si>
  <si>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</si>
  <si>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</si>
  <si>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</si>
  <si>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</si>
  <si>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</si>
  <si>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</si>
  <si>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</si>
  <si>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</si>
  <si>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</si>
  <si>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</si>
  <si>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</si>
  <si>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</si>
  <si>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</si>
  <si>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</si>
  <si>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</si>
  <si>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</si>
  <si>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</si>
  <si>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</si>
  <si>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</si>
  <si>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</si>
  <si>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</si>
  <si>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</si>
  <si>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</si>
  <si>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</si>
  <si>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</si>
  <si>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</si>
  <si>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</si>
  <si>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</si>
  <si>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</si>
  <si>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</si>
  <si>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</si>
  <si>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</si>
  <si>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</si>
  <si>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</si>
  <si>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</si>
  <si>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</si>
  <si>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</si>
  <si>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</si>
  <si>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</si>
  <si>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</si>
  <si>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</si>
  <si>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</si>
  <si>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</si>
  <si>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</si>
  <si>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</si>
  <si>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</si>
  <si>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</si>
  <si>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</si>
  <si>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</si>
  <si>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</si>
  <si>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</si>
  <si>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</si>
  <si>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</si>
  <si>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</si>
  <si>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</si>
  <si>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</si>
  <si>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</si>
  <si>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</si>
  <si>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</si>
  <si>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</si>
  <si>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</si>
  <si>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</si>
  <si>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</si>
  <si>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</si>
  <si>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</si>
  <si>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</si>
  <si>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</si>
  <si>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</si>
  <si>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</si>
  <si>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</si>
  <si>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</si>
  <si>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</si>
  <si>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</si>
  <si>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</si>
  <si>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</si>
  <si>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</si>
  <si>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</si>
  <si>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</si>
  <si>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</si>
  <si>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</si>
  <si>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</si>
  <si>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</si>
  <si>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</si>
  <si>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</si>
  <si>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</si>
  <si>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</si>
  <si>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</si>
  <si>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</si>
  <si>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</si>
  <si>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</si>
  <si>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</si>
  <si>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</si>
  <si>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</si>
  <si>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</si>
  <si>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</si>
  <si>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</si>
  <si>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</si>
  <si>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</si>
  <si>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</si>
  <si>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</si>
  <si>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</si>
  <si>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</si>
  <si>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</si>
  <si>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</si>
  <si>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</si>
  <si>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</si>
  <si>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</si>
  <si>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</si>
  <si>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</si>
  <si>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</si>
  <si>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</si>
  <si>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</si>
  <si>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</si>
  <si>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</si>
  <si>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</si>
  <si>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GO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</si>
  <si>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</si>
  <si>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</si>
  <si>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</si>
  <si>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</si>
  <si>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</si>
  <si>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</si>
  <si>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</si>
  <si>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</si>
  <si>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</si>
  <si>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</si>
  <si>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</si>
  <si>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</si>
  <si>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</si>
  <si>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</si>
  <si>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</si>
  <si>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</si>
  <si>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</si>
  <si>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</si>
  <si>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</si>
  <si>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</si>
  <si>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</si>
  <si>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</si>
  <si>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</si>
  <si>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</si>
  <si>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</si>
  <si>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</si>
  <si>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</si>
  <si>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</si>
  <si>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</si>
  <si>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</si>
  <si>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</si>
  <si>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</si>
  <si>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</si>
  <si>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</si>
  <si>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</si>
  <si>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</si>
  <si>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</si>
  <si>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</si>
  <si>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</si>
  <si>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</si>
  <si>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</si>
  <si>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</si>
  <si>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</si>
  <si>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</si>
  <si>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</si>
  <si>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</si>
  <si>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</si>
  <si>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</si>
  <si>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</si>
  <si>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</si>
  <si>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</si>
  <si>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</si>
  <si>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</si>
  <si>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</si>
  <si>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</si>
  <si>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</si>
  <si>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</si>
  <si>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</si>
  <si>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</si>
  <si>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</si>
  <si>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</si>
  <si>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</si>
  <si>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</si>
  <si>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</si>
  <si>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</si>
  <si>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</si>
  <si>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</si>
  <si>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</si>
  <si>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</si>
  <si>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</si>
  <si>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</si>
  <si>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</si>
  <si>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</si>
  <si>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</si>
  <si>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</si>
  <si>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</si>
  <si>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</si>
  <si>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</si>
  <si>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</si>
  <si>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</si>
  <si>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</si>
  <si>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</si>
  <si>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</si>
  <si>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</si>
  <si>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</si>
  <si>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</si>
  <si>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</si>
  <si>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</si>
  <si>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</si>
  <si>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</si>
  <si>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</si>
  <si>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</si>
  <si>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</si>
  <si>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</si>
  <si>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</si>
  <si>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</si>
  <si>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</si>
  <si>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</si>
  <si>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</si>
  <si>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</si>
  <si>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</si>
  <si>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</si>
  <si>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</si>
  <si>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</si>
  <si>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</si>
  <si>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</si>
  <si>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</si>
  <si>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</si>
  <si>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</si>
  <si>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</si>
  <si>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</si>
  <si>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</si>
  <si>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</si>
  <si>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</si>
  <si>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</si>
  <si>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</si>
  <si>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</si>
  <si>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</si>
  <si>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</si>
  <si>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</si>
  <si>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</si>
  <si>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</si>
  <si>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</si>
  <si>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</si>
  <si>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</si>
  <si>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</si>
  <si>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</si>
  <si>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</si>
  <si>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</si>
  <si>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</si>
  <si>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</si>
  <si>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</si>
  <si>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</si>
  <si>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</si>
  <si>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</si>
  <si>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</si>
  <si>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</si>
  <si>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</si>
  <si>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</si>
  <si>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</si>
  <si>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</si>
  <si>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</si>
  <si>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</si>
  <si>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</si>
  <si>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</si>
  <si>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</si>
  <si>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</si>
  <si>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</si>
  <si>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</si>
  <si>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</si>
  <si>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</si>
  <si>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</si>
  <si>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</si>
  <si>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</si>
  <si>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</si>
  <si>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</si>
  <si>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</si>
  <si>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</si>
  <si>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</si>
  <si>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</si>
  <si>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</si>
  <si>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</si>
  <si>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</si>
  <si>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</si>
  <si>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</si>
  <si>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</si>
  <si>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</si>
  <si>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</si>
  <si>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</si>
  <si>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</si>
  <si>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</si>
  <si>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</si>
  <si>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</si>
  <si>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</si>
  <si>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</si>
  <si>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</si>
  <si>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</si>
  <si>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</si>
  <si>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</si>
  <si>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</si>
  <si>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</si>
  <si>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</si>
  <si>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</si>
  <si>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</si>
  <si>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</si>
  <si>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</si>
  <si>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</si>
  <si>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</si>
  <si>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</si>
  <si>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</si>
  <si>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</si>
  <si>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</si>
  <si>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</si>
  <si>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</si>
  <si>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</si>
  <si>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</si>
  <si>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</si>
  <si>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</si>
  <si>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</si>
  <si>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</si>
  <si>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</si>
  <si>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</si>
  <si>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</si>
  <si>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</si>
  <si>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</si>
  <si>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</si>
  <si>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</si>
  <si>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</si>
  <si>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</si>
  <si>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</si>
  <si>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</si>
  <si>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</si>
  <si>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</si>
  <si>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</si>
  <si>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</si>
  <si>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</si>
  <si>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</si>
  <si>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</si>
  <si>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</si>
  <si>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</si>
  <si>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</si>
  <si>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</si>
  <si>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</si>
  <si>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</si>
  <si>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</si>
  <si>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</si>
  <si>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</si>
  <si>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</si>
  <si>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</si>
  <si>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</si>
  <si>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</si>
  <si>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</si>
  <si>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MOJUÍ DOS CAMPOS</t>
  </si>
  <si>
    <t>NORTE</t>
  </si>
  <si>
    <t>NAZÁRIA</t>
  </si>
  <si>
    <t>NORDESTE</t>
  </si>
  <si>
    <t>PESCARIA BRAVA</t>
  </si>
  <si>
    <t>SUL</t>
  </si>
  <si>
    <t>BALNEÁRIO RINCÃO</t>
  </si>
  <si>
    <t>PINTO BANDEIRA</t>
  </si>
  <si>
    <t>PARAÍSO DAS ÁGUAS</t>
  </si>
  <si>
    <t>JOCA CLAUDINO</t>
  </si>
  <si>
    <t>BOA SAÚDE</t>
  </si>
  <si>
    <t>População</t>
  </si>
  <si>
    <t>idhm_2010 (sem outliers)</t>
  </si>
  <si>
    <t>População (outliers acima de 200.000. Total de 153 outliers)</t>
  </si>
  <si>
    <t>Total de Pontos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</si>
  <si>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</si>
  <si>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</si>
  <si>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</si>
  <si>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</si>
  <si>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</si>
  <si>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</si>
  <si>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</si>
  <si>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</si>
  <si>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</si>
  <si>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</si>
  <si>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</si>
  <si>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</si>
  <si>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</si>
  <si>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</si>
  <si>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</si>
  <si>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</si>
  <si>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</si>
  <si>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</si>
  <si>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</si>
  <si>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</si>
  <si>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</si>
  <si>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</si>
  <si>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</si>
  <si>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</si>
  <si>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</si>
  <si>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</si>
  <si>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</si>
  <si>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</si>
  <si>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</si>
  <si>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</si>
  <si>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</si>
  <si>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</si>
  <si>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</si>
  <si>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</si>
  <si>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</si>
  <si>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</si>
  <si>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</si>
  <si>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</si>
  <si>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</si>
  <si>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</si>
  <si>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</si>
  <si>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</si>
  <si>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</si>
  <si>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</si>
  <si>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</si>
  <si>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</si>
  <si>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</si>
  <si>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</si>
  <si>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</si>
  <si>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</si>
  <si>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</si>
  <si>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</si>
  <si>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</si>
  <si>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</si>
  <si>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</si>
  <si>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</si>
  <si>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</si>
  <si>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</si>
  <si>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</si>
  <si>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</si>
  <si>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</si>
  <si>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</si>
  <si>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</si>
  <si>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</si>
  <si>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</si>
  <si>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</si>
  <si>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</si>
  <si>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</si>
  <si>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</si>
  <si>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</si>
  <si>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</si>
  <si>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</si>
  <si>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</si>
  <si>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</si>
  <si>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</si>
  <si>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</si>
  <si>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</si>
  <si>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</si>
  <si>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</si>
  <si>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</si>
  <si>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</si>
  <si>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</si>
  <si>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</si>
  <si>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</si>
  <si>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</si>
  <si>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</si>
  <si>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</si>
  <si>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88º</t>
  </si>
  <si>
    <t>89º</t>
  </si>
  <si>
    <t>90º</t>
  </si>
  <si>
    <t>91º</t>
  </si>
  <si>
    <t>92º</t>
  </si>
  <si>
    <t>93º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</si>
  <si>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</si>
  <si>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</si>
  <si>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</si>
  <si>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</si>
  <si>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</si>
  <si>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</si>
  <si>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</si>
  <si>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</si>
  <si>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</si>
  <si>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</si>
  <si>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</si>
  <si>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</si>
  <si>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</si>
  <si>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</si>
  <si>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</si>
  <si>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</si>
  <si>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</si>
  <si>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</si>
  <si>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</si>
  <si>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</si>
  <si>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</si>
  <si>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</si>
  <si>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</si>
  <si>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</si>
  <si>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</si>
  <si>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</si>
  <si>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</si>
  <si>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</si>
  <si>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</si>
  <si>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</si>
  <si>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</si>
  <si>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</si>
  <si>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</si>
  <si>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</si>
  <si>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</si>
  <si>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</si>
  <si>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</si>
  <si>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</si>
  <si>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</si>
  <si>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</si>
  <si>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</si>
  <si>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135º</t>
  </si>
  <si>
    <t>136º</t>
  </si>
  <si>
    <t>137º</t>
  </si>
  <si>
    <t>138º</t>
  </si>
  <si>
    <t>139º</t>
  </si>
  <si>
    <t>140º</t>
  </si>
  <si>
    <t>141º</t>
  </si>
  <si>
    <t>142º</t>
  </si>
  <si>
    <t>143º</t>
  </si>
  <si>
    <t>144º</t>
  </si>
  <si>
    <t>145º</t>
  </si>
  <si>
    <t>146º</t>
  </si>
  <si>
    <t>147º</t>
  </si>
  <si>
    <t>148º</t>
  </si>
  <si>
    <t>149º</t>
  </si>
  <si>
    <t>150º</t>
  </si>
  <si>
    <t>151º</t>
  </si>
  <si>
    <t>152º</t>
  </si>
  <si>
    <t>153º</t>
  </si>
  <si>
    <t>154º</t>
  </si>
  <si>
    <t>155º</t>
  </si>
  <si>
    <t>156º</t>
  </si>
  <si>
    <t>157º</t>
  </si>
  <si>
    <t>158º</t>
  </si>
  <si>
    <t>159º</t>
  </si>
  <si>
    <t>160º</t>
  </si>
  <si>
    <t>161º</t>
  </si>
  <si>
    <t>162º</t>
  </si>
  <si>
    <t>163º</t>
  </si>
  <si>
    <t>164º</t>
  </si>
  <si>
    <t>165º</t>
  </si>
  <si>
    <t>166º</t>
  </si>
  <si>
    <t>167º</t>
  </si>
  <si>
    <t>168º</t>
  </si>
  <si>
    <t>169º</t>
  </si>
  <si>
    <t>170º</t>
  </si>
  <si>
    <t>171º</t>
  </si>
  <si>
    <t>172º</t>
  </si>
  <si>
    <t>173º</t>
  </si>
  <si>
    <t>174º</t>
  </si>
  <si>
    <t>175º</t>
  </si>
  <si>
    <t>176º</t>
  </si>
  <si>
    <t>177º</t>
  </si>
  <si>
    <t>178º</t>
  </si>
  <si>
    <t>179º</t>
  </si>
  <si>
    <t>180º</t>
  </si>
  <si>
    <t>181º</t>
  </si>
  <si>
    <t>182º</t>
  </si>
  <si>
    <t>183º</t>
  </si>
  <si>
    <t>184º</t>
  </si>
  <si>
    <t>185º</t>
  </si>
  <si>
    <t>186º</t>
  </si>
  <si>
    <t>187º</t>
  </si>
  <si>
    <t>188º</t>
  </si>
  <si>
    <t>189º</t>
  </si>
  <si>
    <t>190º</t>
  </si>
  <si>
    <t>191º</t>
  </si>
  <si>
    <t>192º</t>
  </si>
  <si>
    <t>193º</t>
  </si>
  <si>
    <t>194º</t>
  </si>
  <si>
    <t>195º</t>
  </si>
  <si>
    <t>196º</t>
  </si>
  <si>
    <t>197º</t>
  </si>
  <si>
    <t>198º</t>
  </si>
  <si>
    <t>199º</t>
  </si>
  <si>
    <t>200º</t>
  </si>
  <si>
    <t>201º</t>
  </si>
  <si>
    <t>202º</t>
  </si>
  <si>
    <t>203º</t>
  </si>
  <si>
    <t>204º</t>
  </si>
  <si>
    <t>205º</t>
  </si>
  <si>
    <t>206º</t>
  </si>
  <si>
    <t>207º</t>
  </si>
  <si>
    <t>208º</t>
  </si>
  <si>
    <t>209º</t>
  </si>
  <si>
    <t>210º</t>
  </si>
  <si>
    <t>211º</t>
  </si>
  <si>
    <t>212º</t>
  </si>
  <si>
    <t>213º</t>
  </si>
  <si>
    <t>214º</t>
  </si>
  <si>
    <t>215º</t>
  </si>
  <si>
    <t>216º</t>
  </si>
  <si>
    <t>217º</t>
  </si>
  <si>
    <t>218º</t>
  </si>
  <si>
    <t>219º</t>
  </si>
  <si>
    <t>220º</t>
  </si>
  <si>
    <t>221º</t>
  </si>
  <si>
    <t>222º</t>
  </si>
  <si>
    <t>223º</t>
  </si>
  <si>
    <t>224º</t>
  </si>
  <si>
    <t>225º</t>
  </si>
  <si>
    <t>226º</t>
  </si>
  <si>
    <t>227º</t>
  </si>
  <si>
    <t>228º</t>
  </si>
  <si>
    <t>229º</t>
  </si>
  <si>
    <t>230º</t>
  </si>
  <si>
    <t>231º</t>
  </si>
  <si>
    <t>232º</t>
  </si>
  <si>
    <t>233º</t>
  </si>
  <si>
    <t>234º</t>
  </si>
  <si>
    <t>235º</t>
  </si>
  <si>
    <t>236º</t>
  </si>
  <si>
    <t>237º</t>
  </si>
  <si>
    <t>238º</t>
  </si>
  <si>
    <t>239º</t>
  </si>
  <si>
    <t>240º</t>
  </si>
  <si>
    <t>241º</t>
  </si>
  <si>
    <t>242º</t>
  </si>
  <si>
    <t>243º</t>
  </si>
  <si>
    <t>244º</t>
  </si>
  <si>
    <t>245º</t>
  </si>
  <si>
    <t>246º</t>
  </si>
  <si>
    <t>247º</t>
  </si>
  <si>
    <t>248º</t>
  </si>
  <si>
    <t>249º</t>
  </si>
  <si>
    <t>250º</t>
  </si>
  <si>
    <t>251º</t>
  </si>
  <si>
    <t>252º</t>
  </si>
  <si>
    <t>253º</t>
  </si>
  <si>
    <t>254º</t>
  </si>
  <si>
    <t>255º</t>
  </si>
  <si>
    <t>256º</t>
  </si>
  <si>
    <t>257º</t>
  </si>
  <si>
    <t>258º</t>
  </si>
  <si>
    <t>259º</t>
  </si>
  <si>
    <t>260º</t>
  </si>
  <si>
    <t>261º</t>
  </si>
  <si>
    <t>262º</t>
  </si>
  <si>
    <t>263º</t>
  </si>
  <si>
    <t>264º</t>
  </si>
  <si>
    <t>265º</t>
  </si>
  <si>
    <t>266º</t>
  </si>
  <si>
    <t>267º</t>
  </si>
  <si>
    <t>268º</t>
  </si>
  <si>
    <t>269º</t>
  </si>
  <si>
    <t>270º</t>
  </si>
  <si>
    <t>271º</t>
  </si>
  <si>
    <t>272º</t>
  </si>
  <si>
    <t>273º</t>
  </si>
  <si>
    <t>274º</t>
  </si>
  <si>
    <t>275º</t>
  </si>
  <si>
    <t>276º</t>
  </si>
  <si>
    <t>277º</t>
  </si>
  <si>
    <t>278º</t>
  </si>
  <si>
    <t>279º</t>
  </si>
  <si>
    <t>280º</t>
  </si>
  <si>
    <t>281º</t>
  </si>
  <si>
    <t>282º</t>
  </si>
  <si>
    <t>283º</t>
  </si>
  <si>
    <t>284º</t>
  </si>
  <si>
    <t>285º</t>
  </si>
  <si>
    <t>286º</t>
  </si>
  <si>
    <t>287º</t>
  </si>
  <si>
    <t>288º</t>
  </si>
  <si>
    <t>289º</t>
  </si>
  <si>
    <t>290º</t>
  </si>
  <si>
    <t>291º</t>
  </si>
  <si>
    <t>292º</t>
  </si>
  <si>
    <t>293º</t>
  </si>
  <si>
    <t>294º</t>
  </si>
  <si>
    <t>295º</t>
  </si>
  <si>
    <t>296º</t>
  </si>
  <si>
    <t>297º</t>
  </si>
  <si>
    <t>298º</t>
  </si>
  <si>
    <t>299º</t>
  </si>
  <si>
    <t>300º</t>
  </si>
  <si>
    <t>301º</t>
  </si>
  <si>
    <t>302º</t>
  </si>
  <si>
    <t>303º</t>
  </si>
  <si>
    <t>304º</t>
  </si>
  <si>
    <t>305º</t>
  </si>
  <si>
    <t>306º</t>
  </si>
  <si>
    <t>307º</t>
  </si>
  <si>
    <t>308º</t>
  </si>
  <si>
    <t>309º</t>
  </si>
  <si>
    <t>310º</t>
  </si>
  <si>
    <t>311º</t>
  </si>
  <si>
    <t>312º</t>
  </si>
  <si>
    <t>313º</t>
  </si>
  <si>
    <t>314º</t>
  </si>
  <si>
    <t>315º</t>
  </si>
  <si>
    <t>316º</t>
  </si>
  <si>
    <t>317º</t>
  </si>
  <si>
    <t>318º</t>
  </si>
  <si>
    <t>319º</t>
  </si>
  <si>
    <t>320º</t>
  </si>
  <si>
    <t>321º</t>
  </si>
  <si>
    <t>322º</t>
  </si>
  <si>
    <t>323º</t>
  </si>
  <si>
    <t>324º</t>
  </si>
  <si>
    <t>325º</t>
  </si>
  <si>
    <t>326º</t>
  </si>
  <si>
    <t>327º</t>
  </si>
  <si>
    <t>328º</t>
  </si>
  <si>
    <t>329º</t>
  </si>
  <si>
    <t>330º</t>
  </si>
  <si>
    <t>331º</t>
  </si>
  <si>
    <t>332º</t>
  </si>
  <si>
    <t>333º</t>
  </si>
  <si>
    <t>334º</t>
  </si>
  <si>
    <t>335º</t>
  </si>
  <si>
    <t>336º</t>
  </si>
  <si>
    <t>337º</t>
  </si>
  <si>
    <t>338º</t>
  </si>
  <si>
    <t>339º</t>
  </si>
  <si>
    <t>340º</t>
  </si>
  <si>
    <t>341º</t>
  </si>
  <si>
    <t>342º</t>
  </si>
  <si>
    <t>343º</t>
  </si>
  <si>
    <t>344º</t>
  </si>
  <si>
    <t>345º</t>
  </si>
  <si>
    <t>346º</t>
  </si>
  <si>
    <t>347º</t>
  </si>
  <si>
    <t>348º</t>
  </si>
  <si>
    <t>349º</t>
  </si>
  <si>
    <t>350º</t>
  </si>
  <si>
    <t>351º</t>
  </si>
  <si>
    <t>352º</t>
  </si>
  <si>
    <t>353º</t>
  </si>
  <si>
    <t>354º</t>
  </si>
  <si>
    <t>355º</t>
  </si>
  <si>
    <t>356º</t>
  </si>
  <si>
    <t>357º</t>
  </si>
  <si>
    <t>358º</t>
  </si>
  <si>
    <t>359º</t>
  </si>
  <si>
    <t>360º</t>
  </si>
  <si>
    <t>361º</t>
  </si>
  <si>
    <t>362º</t>
  </si>
  <si>
    <t>363º</t>
  </si>
  <si>
    <t>364º</t>
  </si>
  <si>
    <t>365º</t>
  </si>
  <si>
    <t>366º</t>
  </si>
  <si>
    <t>367º</t>
  </si>
  <si>
    <t>368º</t>
  </si>
  <si>
    <t>369º</t>
  </si>
  <si>
    <t>370º</t>
  </si>
  <si>
    <t>371º</t>
  </si>
  <si>
    <t>372º</t>
  </si>
  <si>
    <t>373º</t>
  </si>
  <si>
    <t>374º</t>
  </si>
  <si>
    <t>375º</t>
  </si>
  <si>
    <t>376º</t>
  </si>
  <si>
    <t>377º</t>
  </si>
  <si>
    <t>378º</t>
  </si>
  <si>
    <t>379º</t>
  </si>
  <si>
    <t>380º</t>
  </si>
  <si>
    <t>381º</t>
  </si>
  <si>
    <t>382º</t>
  </si>
  <si>
    <t>383º</t>
  </si>
  <si>
    <t>384º</t>
  </si>
  <si>
    <t>385º</t>
  </si>
  <si>
    <t>386º</t>
  </si>
  <si>
    <t>387º</t>
  </si>
  <si>
    <t>388º</t>
  </si>
  <si>
    <t>389º</t>
  </si>
  <si>
    <t>390º</t>
  </si>
  <si>
    <t>391º</t>
  </si>
  <si>
    <t>392º</t>
  </si>
  <si>
    <t>393º</t>
  </si>
  <si>
    <t>394º</t>
  </si>
  <si>
    <t>395º</t>
  </si>
  <si>
    <t>396º</t>
  </si>
  <si>
    <t>397º</t>
  </si>
  <si>
    <t>398º</t>
  </si>
  <si>
    <t>399º</t>
  </si>
  <si>
    <t>400º</t>
  </si>
  <si>
    <t>401º</t>
  </si>
  <si>
    <t>402º</t>
  </si>
  <si>
    <t>403º</t>
  </si>
  <si>
    <t>404º</t>
  </si>
  <si>
    <t>405º</t>
  </si>
  <si>
    <t>406º</t>
  </si>
  <si>
    <t>407º</t>
  </si>
  <si>
    <t>408º</t>
  </si>
  <si>
    <t>409º</t>
  </si>
  <si>
    <t>410º</t>
  </si>
  <si>
    <t>411º</t>
  </si>
  <si>
    <t>412º</t>
  </si>
  <si>
    <t>413º</t>
  </si>
  <si>
    <t>414º</t>
  </si>
  <si>
    <t>415º</t>
  </si>
  <si>
    <t>416º</t>
  </si>
  <si>
    <t>417º</t>
  </si>
  <si>
    <t>418º</t>
  </si>
  <si>
    <t>419º</t>
  </si>
  <si>
    <t>420º</t>
  </si>
  <si>
    <t>421º</t>
  </si>
  <si>
    <t>422º</t>
  </si>
  <si>
    <t>423º</t>
  </si>
  <si>
    <t>424º</t>
  </si>
  <si>
    <t>425º</t>
  </si>
  <si>
    <t>426º</t>
  </si>
  <si>
    <t>427º</t>
  </si>
  <si>
    <t>428º</t>
  </si>
  <si>
    <t>429º</t>
  </si>
  <si>
    <t>430º</t>
  </si>
  <si>
    <t>431º</t>
  </si>
  <si>
    <t>432º</t>
  </si>
  <si>
    <t>433º</t>
  </si>
  <si>
    <t>434º</t>
  </si>
  <si>
    <t>435º</t>
  </si>
  <si>
    <t>436º</t>
  </si>
  <si>
    <t>437º</t>
  </si>
  <si>
    <t>438º</t>
  </si>
  <si>
    <t>439º</t>
  </si>
  <si>
    <t>440º</t>
  </si>
  <si>
    <t>441º</t>
  </si>
  <si>
    <t>442º</t>
  </si>
  <si>
    <t>443º</t>
  </si>
  <si>
    <t>444º</t>
  </si>
  <si>
    <t>445º</t>
  </si>
  <si>
    <t>446º</t>
  </si>
  <si>
    <t>447º</t>
  </si>
  <si>
    <t>448º</t>
  </si>
  <si>
    <t>449º</t>
  </si>
  <si>
    <t>450º</t>
  </si>
  <si>
    <t>451º</t>
  </si>
  <si>
    <t>452º</t>
  </si>
  <si>
    <t>453º</t>
  </si>
  <si>
    <t>454º</t>
  </si>
  <si>
    <t>455º</t>
  </si>
  <si>
    <t>456º</t>
  </si>
  <si>
    <t>457º</t>
  </si>
  <si>
    <t>458º</t>
  </si>
  <si>
    <t>459º</t>
  </si>
  <si>
    <t>460º</t>
  </si>
  <si>
    <t>461º</t>
  </si>
  <si>
    <t>462º</t>
  </si>
  <si>
    <t>463º</t>
  </si>
  <si>
    <t>464º</t>
  </si>
  <si>
    <t>465º</t>
  </si>
  <si>
    <t>466º</t>
  </si>
  <si>
    <t>467º</t>
  </si>
  <si>
    <t>468º</t>
  </si>
  <si>
    <t>469º</t>
  </si>
  <si>
    <t>470º</t>
  </si>
  <si>
    <t>471º</t>
  </si>
  <si>
    <t>472º</t>
  </si>
  <si>
    <t>473º</t>
  </si>
  <si>
    <t>474º</t>
  </si>
  <si>
    <t>475º</t>
  </si>
  <si>
    <t>476º</t>
  </si>
  <si>
    <t>477º</t>
  </si>
  <si>
    <t>478º</t>
  </si>
  <si>
    <t>479º</t>
  </si>
  <si>
    <t>480º</t>
  </si>
  <si>
    <t>481º</t>
  </si>
  <si>
    <t>482º</t>
  </si>
  <si>
    <t>483º</t>
  </si>
  <si>
    <t>484º</t>
  </si>
  <si>
    <t>485º</t>
  </si>
  <si>
    <t>486º</t>
  </si>
  <si>
    <t>487º</t>
  </si>
  <si>
    <t>488º</t>
  </si>
  <si>
    <t>489º</t>
  </si>
  <si>
    <t>490º</t>
  </si>
  <si>
    <t>491º</t>
  </si>
  <si>
    <t>492º</t>
  </si>
  <si>
    <t>493º</t>
  </si>
  <si>
    <t>494º</t>
  </si>
  <si>
    <t>495º</t>
  </si>
  <si>
    <t>496º</t>
  </si>
  <si>
    <t>497º</t>
  </si>
  <si>
    <t>498º</t>
  </si>
  <si>
    <t>499º</t>
  </si>
  <si>
    <t>500º</t>
  </si>
  <si>
    <t>501º</t>
  </si>
  <si>
    <t>502º</t>
  </si>
  <si>
    <t>503º</t>
  </si>
  <si>
    <t>504º</t>
  </si>
  <si>
    <t>505º</t>
  </si>
  <si>
    <t>506º</t>
  </si>
  <si>
    <t>507º</t>
  </si>
  <si>
    <t>508º</t>
  </si>
  <si>
    <t>509º</t>
  </si>
  <si>
    <t>510º</t>
  </si>
  <si>
    <t>511º</t>
  </si>
  <si>
    <t>512º</t>
  </si>
  <si>
    <t>513º</t>
  </si>
  <si>
    <t>514º</t>
  </si>
  <si>
    <t>515º</t>
  </si>
  <si>
    <t>516º</t>
  </si>
  <si>
    <t>517º</t>
  </si>
  <si>
    <t>518º</t>
  </si>
  <si>
    <t>519º</t>
  </si>
  <si>
    <t>520º</t>
  </si>
  <si>
    <t>521º</t>
  </si>
  <si>
    <t>522º</t>
  </si>
  <si>
    <t>523º</t>
  </si>
  <si>
    <t>524º</t>
  </si>
  <si>
    <t>525º</t>
  </si>
  <si>
    <t>526º</t>
  </si>
  <si>
    <t>527º</t>
  </si>
  <si>
    <t>528º</t>
  </si>
  <si>
    <t>529º</t>
  </si>
  <si>
    <t>530º</t>
  </si>
  <si>
    <t>531º</t>
  </si>
  <si>
    <t>532º</t>
  </si>
  <si>
    <t>533º</t>
  </si>
  <si>
    <t>534º</t>
  </si>
  <si>
    <t>535º</t>
  </si>
  <si>
    <t>536º</t>
  </si>
  <si>
    <t>537º</t>
  </si>
  <si>
    <t>538º</t>
  </si>
  <si>
    <t>539º</t>
  </si>
  <si>
    <t>540º</t>
  </si>
  <si>
    <t>541º</t>
  </si>
  <si>
    <t>542º</t>
  </si>
  <si>
    <t>543º</t>
  </si>
  <si>
    <t>544º</t>
  </si>
  <si>
    <t>545º</t>
  </si>
  <si>
    <t>546º</t>
  </si>
  <si>
    <t>547º</t>
  </si>
  <si>
    <t>548º</t>
  </si>
  <si>
    <t>549º</t>
  </si>
  <si>
    <t>550º</t>
  </si>
  <si>
    <t>551º</t>
  </si>
  <si>
    <t>552º</t>
  </si>
  <si>
    <t>553º</t>
  </si>
  <si>
    <t>554º</t>
  </si>
  <si>
    <t>555º</t>
  </si>
  <si>
    <t>556º</t>
  </si>
  <si>
    <t>557º</t>
  </si>
  <si>
    <t>558º</t>
  </si>
  <si>
    <t>559º</t>
  </si>
  <si>
    <t>560º</t>
  </si>
  <si>
    <t>561º</t>
  </si>
  <si>
    <t>562º</t>
  </si>
  <si>
    <t>563º</t>
  </si>
  <si>
    <t>564º</t>
  </si>
  <si>
    <t>565º</t>
  </si>
  <si>
    <t>566º</t>
  </si>
  <si>
    <t>567º</t>
  </si>
  <si>
    <t>568º</t>
  </si>
  <si>
    <t>569º</t>
  </si>
  <si>
    <t>570º</t>
  </si>
  <si>
    <t>571º</t>
  </si>
  <si>
    <t>572º</t>
  </si>
  <si>
    <t>573º</t>
  </si>
  <si>
    <t>574º</t>
  </si>
  <si>
    <t>575º</t>
  </si>
  <si>
    <t>576º</t>
  </si>
  <si>
    <t>577º</t>
  </si>
  <si>
    <t>578º</t>
  </si>
  <si>
    <t>579º</t>
  </si>
  <si>
    <t>580º</t>
  </si>
  <si>
    <t>581º</t>
  </si>
  <si>
    <t>582º</t>
  </si>
  <si>
    <t>583º</t>
  </si>
  <si>
    <t>584º</t>
  </si>
  <si>
    <t>585º</t>
  </si>
  <si>
    <t>586º</t>
  </si>
  <si>
    <t>587º</t>
  </si>
  <si>
    <t>588º</t>
  </si>
  <si>
    <t>589º</t>
  </si>
  <si>
    <t>590º</t>
  </si>
  <si>
    <t>591º</t>
  </si>
  <si>
    <t>592º</t>
  </si>
  <si>
    <t>593º</t>
  </si>
  <si>
    <t>594º</t>
  </si>
  <si>
    <t>595º</t>
  </si>
  <si>
    <t>596º</t>
  </si>
  <si>
    <t>597º</t>
  </si>
  <si>
    <t>598º</t>
  </si>
  <si>
    <t>599º</t>
  </si>
  <si>
    <t>600º</t>
  </si>
  <si>
    <t>601º</t>
  </si>
  <si>
    <t>602º</t>
  </si>
  <si>
    <t>603º</t>
  </si>
  <si>
    <t>604º</t>
  </si>
  <si>
    <t>605º</t>
  </si>
  <si>
    <t>606º</t>
  </si>
  <si>
    <t>607º</t>
  </si>
  <si>
    <t>608º</t>
  </si>
  <si>
    <t>609º</t>
  </si>
  <si>
    <t>610º</t>
  </si>
  <si>
    <t>611º</t>
  </si>
  <si>
    <t>612º</t>
  </si>
  <si>
    <t>613º</t>
  </si>
  <si>
    <t>614º</t>
  </si>
  <si>
    <t>615º</t>
  </si>
  <si>
    <t>616º</t>
  </si>
  <si>
    <t>617º</t>
  </si>
  <si>
    <t>618º</t>
  </si>
  <si>
    <t>619º</t>
  </si>
  <si>
    <t>620º</t>
  </si>
  <si>
    <t>621º</t>
  </si>
  <si>
    <t>622º</t>
  </si>
  <si>
    <t>623º</t>
  </si>
  <si>
    <t>624º</t>
  </si>
  <si>
    <t>625º</t>
  </si>
  <si>
    <t>626º</t>
  </si>
  <si>
    <t>627º</t>
  </si>
  <si>
    <t>628º</t>
  </si>
  <si>
    <t>629º</t>
  </si>
  <si>
    <t>630º</t>
  </si>
  <si>
    <t>631º</t>
  </si>
  <si>
    <t>632º</t>
  </si>
  <si>
    <t>633º</t>
  </si>
  <si>
    <t>634º</t>
  </si>
  <si>
    <t>635º</t>
  </si>
  <si>
    <t>636º</t>
  </si>
  <si>
    <t>637º</t>
  </si>
  <si>
    <t>638º</t>
  </si>
  <si>
    <t>639º</t>
  </si>
  <si>
    <t>640º</t>
  </si>
  <si>
    <t>641º</t>
  </si>
  <si>
    <t>642º</t>
  </si>
  <si>
    <t>643º</t>
  </si>
  <si>
    <t>644º</t>
  </si>
  <si>
    <t>645º</t>
  </si>
  <si>
    <t>646º</t>
  </si>
  <si>
    <t>647º</t>
  </si>
  <si>
    <t>648º</t>
  </si>
  <si>
    <t>649º</t>
  </si>
  <si>
    <t>650º</t>
  </si>
  <si>
    <t>651º</t>
  </si>
  <si>
    <t>652º</t>
  </si>
  <si>
    <t>653º</t>
  </si>
  <si>
    <t>654º</t>
  </si>
  <si>
    <t>655º</t>
  </si>
  <si>
    <t>656º</t>
  </si>
  <si>
    <t>657º</t>
  </si>
  <si>
    <t>658º</t>
  </si>
  <si>
    <t>659º</t>
  </si>
  <si>
    <t>660º</t>
  </si>
  <si>
    <t>661º</t>
  </si>
  <si>
    <t>662º</t>
  </si>
  <si>
    <t>663º</t>
  </si>
  <si>
    <t>664º</t>
  </si>
  <si>
    <t>665º</t>
  </si>
  <si>
    <t>666º</t>
  </si>
  <si>
    <t>667º</t>
  </si>
  <si>
    <t>668º</t>
  </si>
  <si>
    <t>669º</t>
  </si>
  <si>
    <t>670º</t>
  </si>
  <si>
    <t>671º</t>
  </si>
  <si>
    <t>672º</t>
  </si>
  <si>
    <t>673º</t>
  </si>
  <si>
    <t>674º</t>
  </si>
  <si>
    <t>675º</t>
  </si>
  <si>
    <t>676º</t>
  </si>
  <si>
    <t>677º</t>
  </si>
  <si>
    <t>678º</t>
  </si>
  <si>
    <t>679º</t>
  </si>
  <si>
    <t>680º</t>
  </si>
  <si>
    <t>681º</t>
  </si>
  <si>
    <t>682º</t>
  </si>
  <si>
    <t>683º</t>
  </si>
  <si>
    <t>684º</t>
  </si>
  <si>
    <t>685º</t>
  </si>
  <si>
    <t>686º</t>
  </si>
  <si>
    <t>687º</t>
  </si>
  <si>
    <t>688º</t>
  </si>
  <si>
    <t>689º</t>
  </si>
  <si>
    <t>690º</t>
  </si>
  <si>
    <t>691º</t>
  </si>
  <si>
    <t>692º</t>
  </si>
  <si>
    <t>693º</t>
  </si>
  <si>
    <t>694º</t>
  </si>
  <si>
    <t>695º</t>
  </si>
  <si>
    <t>696º</t>
  </si>
  <si>
    <t>697º</t>
  </si>
  <si>
    <t>698º</t>
  </si>
  <si>
    <t>699º</t>
  </si>
  <si>
    <t>700º</t>
  </si>
  <si>
    <t>701º</t>
  </si>
  <si>
    <t>702º</t>
  </si>
  <si>
    <t>703º</t>
  </si>
  <si>
    <t>704º</t>
  </si>
  <si>
    <t>705º</t>
  </si>
  <si>
    <t>706º</t>
  </si>
  <si>
    <t>707º</t>
  </si>
  <si>
    <t>708º</t>
  </si>
  <si>
    <t>709º</t>
  </si>
  <si>
    <t>710º</t>
  </si>
  <si>
    <t>711º</t>
  </si>
  <si>
    <t>712º</t>
  </si>
  <si>
    <t>713º</t>
  </si>
  <si>
    <t>714º</t>
  </si>
  <si>
    <t>715º</t>
  </si>
  <si>
    <t>716º</t>
  </si>
  <si>
    <t>717º</t>
  </si>
  <si>
    <t>718º</t>
  </si>
  <si>
    <t>719º</t>
  </si>
  <si>
    <t>720º</t>
  </si>
  <si>
    <t>721º</t>
  </si>
  <si>
    <t>722º</t>
  </si>
  <si>
    <t>723º</t>
  </si>
  <si>
    <t>724º</t>
  </si>
  <si>
    <t>725º</t>
  </si>
  <si>
    <t>726º</t>
  </si>
  <si>
    <t>727º</t>
  </si>
  <si>
    <t>728º</t>
  </si>
  <si>
    <t>729º</t>
  </si>
  <si>
    <t>730º</t>
  </si>
  <si>
    <t>731º</t>
  </si>
  <si>
    <t>732º</t>
  </si>
  <si>
    <t>733º</t>
  </si>
  <si>
    <t>734º</t>
  </si>
  <si>
    <t>735º</t>
  </si>
  <si>
    <t>736º</t>
  </si>
  <si>
    <t>737º</t>
  </si>
  <si>
    <t>738º</t>
  </si>
  <si>
    <t>739º</t>
  </si>
  <si>
    <t>740º</t>
  </si>
  <si>
    <t>741º</t>
  </si>
  <si>
    <t>742º</t>
  </si>
  <si>
    <t>743º</t>
  </si>
  <si>
    <t>744º</t>
  </si>
  <si>
    <t>745º</t>
  </si>
  <si>
    <t>746º</t>
  </si>
  <si>
    <t>747º</t>
  </si>
  <si>
    <t>748º</t>
  </si>
  <si>
    <t>749º</t>
  </si>
  <si>
    <t>750º</t>
  </si>
  <si>
    <t>751º</t>
  </si>
  <si>
    <t>752º</t>
  </si>
  <si>
    <t>753º</t>
  </si>
  <si>
    <t>754º</t>
  </si>
  <si>
    <t>755º</t>
  </si>
  <si>
    <t>756º</t>
  </si>
  <si>
    <t>757º</t>
  </si>
  <si>
    <t>758º</t>
  </si>
  <si>
    <t>759º</t>
  </si>
  <si>
    <t>760º</t>
  </si>
  <si>
    <t>761º</t>
  </si>
  <si>
    <t>762º</t>
  </si>
  <si>
    <t>763º</t>
  </si>
  <si>
    <t>764º</t>
  </si>
  <si>
    <t>765º</t>
  </si>
  <si>
    <t>766º</t>
  </si>
  <si>
    <t>767º</t>
  </si>
  <si>
    <t>768º</t>
  </si>
  <si>
    <t>769º</t>
  </si>
  <si>
    <t>770º</t>
  </si>
  <si>
    <t>771º</t>
  </si>
  <si>
    <t>772º</t>
  </si>
  <si>
    <t>773º</t>
  </si>
  <si>
    <t>774º</t>
  </si>
  <si>
    <t>775º</t>
  </si>
  <si>
    <t>776º</t>
  </si>
  <si>
    <t>777º</t>
  </si>
  <si>
    <t>778º</t>
  </si>
  <si>
    <t>779º</t>
  </si>
  <si>
    <t>780º</t>
  </si>
  <si>
    <t>781º</t>
  </si>
  <si>
    <t>782º</t>
  </si>
  <si>
    <t>783º</t>
  </si>
  <si>
    <t>784º</t>
  </si>
  <si>
    <t>785º</t>
  </si>
  <si>
    <t>786º</t>
  </si>
  <si>
    <t>787º</t>
  </si>
  <si>
    <t>788º</t>
  </si>
  <si>
    <t>789º</t>
  </si>
  <si>
    <t>790º</t>
  </si>
  <si>
    <t>791º</t>
  </si>
  <si>
    <t>792º</t>
  </si>
  <si>
    <t>793º</t>
  </si>
  <si>
    <t>794º</t>
  </si>
  <si>
    <t>795º</t>
  </si>
  <si>
    <t>796º</t>
  </si>
  <si>
    <t>797º</t>
  </si>
  <si>
    <t>798º</t>
  </si>
  <si>
    <t>799º</t>
  </si>
  <si>
    <t>800º</t>
  </si>
  <si>
    <t>801º</t>
  </si>
  <si>
    <t>802º</t>
  </si>
  <si>
    <t>803º</t>
  </si>
  <si>
    <t>804º</t>
  </si>
  <si>
    <t>805º</t>
  </si>
  <si>
    <t>806º</t>
  </si>
  <si>
    <t>807º</t>
  </si>
  <si>
    <t>808º</t>
  </si>
  <si>
    <t>809º</t>
  </si>
  <si>
    <t>810º</t>
  </si>
  <si>
    <t>811º</t>
  </si>
  <si>
    <t>812º</t>
  </si>
  <si>
    <t>813º</t>
  </si>
  <si>
    <t>814º</t>
  </si>
  <si>
    <t>815º</t>
  </si>
  <si>
    <t>816º</t>
  </si>
  <si>
    <t>817º</t>
  </si>
  <si>
    <t>818º</t>
  </si>
  <si>
    <t>819º</t>
  </si>
  <si>
    <t>820º</t>
  </si>
  <si>
    <t>821º</t>
  </si>
  <si>
    <t>822º</t>
  </si>
  <si>
    <t>823º</t>
  </si>
  <si>
    <t>824º</t>
  </si>
  <si>
    <t>825º</t>
  </si>
  <si>
    <t>826º</t>
  </si>
  <si>
    <t>827º</t>
  </si>
  <si>
    <t>828º</t>
  </si>
  <si>
    <t>829º</t>
  </si>
  <si>
    <t>830º</t>
  </si>
  <si>
    <t>831º</t>
  </si>
  <si>
    <t>832º</t>
  </si>
  <si>
    <t>833º</t>
  </si>
  <si>
    <t>834º</t>
  </si>
  <si>
    <t>835º</t>
  </si>
  <si>
    <t>836º</t>
  </si>
  <si>
    <t>837º</t>
  </si>
  <si>
    <t>838º</t>
  </si>
  <si>
    <t>839º</t>
  </si>
  <si>
    <t>840º</t>
  </si>
  <si>
    <t>841º</t>
  </si>
  <si>
    <t>842º</t>
  </si>
  <si>
    <t>843º</t>
  </si>
  <si>
    <t>844º</t>
  </si>
  <si>
    <t>845º</t>
  </si>
  <si>
    <t>846º</t>
  </si>
  <si>
    <t>847º</t>
  </si>
  <si>
    <t>848º</t>
  </si>
  <si>
    <t>849º</t>
  </si>
  <si>
    <t>850º</t>
  </si>
  <si>
    <t>851º</t>
  </si>
  <si>
    <t>852º</t>
  </si>
  <si>
    <t>853º</t>
  </si>
  <si>
    <t>854º</t>
  </si>
  <si>
    <t>855º</t>
  </si>
  <si>
    <t>856º</t>
  </si>
  <si>
    <t>857º</t>
  </si>
  <si>
    <t>858º</t>
  </si>
  <si>
    <t>859º</t>
  </si>
  <si>
    <t>860º</t>
  </si>
  <si>
    <t>861º</t>
  </si>
  <si>
    <t>862º</t>
  </si>
  <si>
    <t>863º</t>
  </si>
  <si>
    <t>864º</t>
  </si>
  <si>
    <t>865º</t>
  </si>
  <si>
    <t>866º</t>
  </si>
  <si>
    <t>867º</t>
  </si>
  <si>
    <t>868º</t>
  </si>
  <si>
    <t>869º</t>
  </si>
  <si>
    <t>870º</t>
  </si>
  <si>
    <t>871º</t>
  </si>
  <si>
    <t>872º</t>
  </si>
  <si>
    <t>873º</t>
  </si>
  <si>
    <t>874º</t>
  </si>
  <si>
    <t>875º</t>
  </si>
  <si>
    <t>876º</t>
  </si>
  <si>
    <t>877º</t>
  </si>
  <si>
    <t>878º</t>
  </si>
  <si>
    <t>879º</t>
  </si>
  <si>
    <t>880º</t>
  </si>
  <si>
    <t>881º</t>
  </si>
  <si>
    <t>882º</t>
  </si>
  <si>
    <t>883º</t>
  </si>
  <si>
    <t>884º</t>
  </si>
  <si>
    <t>885º</t>
  </si>
  <si>
    <t>886º</t>
  </si>
  <si>
    <t>887º</t>
  </si>
  <si>
    <t>888º</t>
  </si>
  <si>
    <t>889º</t>
  </si>
  <si>
    <t>890º</t>
  </si>
  <si>
    <t>891º</t>
  </si>
  <si>
    <t>892º</t>
  </si>
  <si>
    <t>893º</t>
  </si>
  <si>
    <t>894º</t>
  </si>
  <si>
    <t>895º</t>
  </si>
  <si>
    <t>896º</t>
  </si>
  <si>
    <t>897º</t>
  </si>
  <si>
    <t>898º</t>
  </si>
  <si>
    <t>899º</t>
  </si>
  <si>
    <t>900º</t>
  </si>
  <si>
    <t>901º</t>
  </si>
  <si>
    <t>902º</t>
  </si>
  <si>
    <t>903º</t>
  </si>
  <si>
    <t>904º</t>
  </si>
  <si>
    <t>905º</t>
  </si>
  <si>
    <t>906º</t>
  </si>
  <si>
    <t>907º</t>
  </si>
  <si>
    <t>908º</t>
  </si>
  <si>
    <t>909º</t>
  </si>
  <si>
    <t>910º</t>
  </si>
  <si>
    <t>911º</t>
  </si>
  <si>
    <t>912º</t>
  </si>
  <si>
    <t>913º</t>
  </si>
  <si>
    <t>914º</t>
  </si>
  <si>
    <t>915º</t>
  </si>
  <si>
    <t>916º</t>
  </si>
  <si>
    <t>917º</t>
  </si>
  <si>
    <t>918º</t>
  </si>
  <si>
    <t>919º</t>
  </si>
  <si>
    <t>920º</t>
  </si>
  <si>
    <t>921º</t>
  </si>
  <si>
    <t>922º</t>
  </si>
  <si>
    <t>923º</t>
  </si>
  <si>
    <t>924º</t>
  </si>
  <si>
    <t>925º</t>
  </si>
  <si>
    <t>926º</t>
  </si>
  <si>
    <t>927º</t>
  </si>
  <si>
    <t>928º</t>
  </si>
  <si>
    <t>929º</t>
  </si>
  <si>
    <t>930º</t>
  </si>
  <si>
    <t>931º</t>
  </si>
  <si>
    <t>932º</t>
  </si>
  <si>
    <t>933º</t>
  </si>
  <si>
    <t>934º</t>
  </si>
  <si>
    <t>935º</t>
  </si>
  <si>
    <t>936º</t>
  </si>
  <si>
    <t>937º</t>
  </si>
  <si>
    <t>938º</t>
  </si>
  <si>
    <t>939º</t>
  </si>
  <si>
    <t>940º</t>
  </si>
  <si>
    <t>941º</t>
  </si>
  <si>
    <t>942º</t>
  </si>
  <si>
    <t>943º</t>
  </si>
  <si>
    <t>944º</t>
  </si>
  <si>
    <t>945º</t>
  </si>
  <si>
    <t>946º</t>
  </si>
  <si>
    <t>947º</t>
  </si>
  <si>
    <t>948º</t>
  </si>
  <si>
    <t>949º</t>
  </si>
  <si>
    <t>950º</t>
  </si>
  <si>
    <t>951º</t>
  </si>
  <si>
    <t>952º</t>
  </si>
  <si>
    <t>953º</t>
  </si>
  <si>
    <t>954º</t>
  </si>
  <si>
    <t>955º</t>
  </si>
  <si>
    <t>956º</t>
  </si>
  <si>
    <t>957º</t>
  </si>
  <si>
    <t>958º</t>
  </si>
  <si>
    <t>959º</t>
  </si>
  <si>
    <t>960º</t>
  </si>
  <si>
    <t>961º</t>
  </si>
  <si>
    <t>962º</t>
  </si>
  <si>
    <t>963º</t>
  </si>
  <si>
    <t>964º</t>
  </si>
  <si>
    <t>965º</t>
  </si>
  <si>
    <t>966º</t>
  </si>
  <si>
    <t>967º</t>
  </si>
  <si>
    <t>968º</t>
  </si>
  <si>
    <t>969º</t>
  </si>
  <si>
    <t>970º</t>
  </si>
  <si>
    <t>971º</t>
  </si>
  <si>
    <t>972º</t>
  </si>
  <si>
    <t>973º</t>
  </si>
  <si>
    <t>974º</t>
  </si>
  <si>
    <t>975º</t>
  </si>
  <si>
    <t>976º</t>
  </si>
  <si>
    <t>977º</t>
  </si>
  <si>
    <t>978º</t>
  </si>
  <si>
    <t>979º</t>
  </si>
  <si>
    <t>980º</t>
  </si>
  <si>
    <t>981º</t>
  </si>
  <si>
    <t>982º</t>
  </si>
  <si>
    <t>983º</t>
  </si>
  <si>
    <t>984º</t>
  </si>
  <si>
    <t>985º</t>
  </si>
  <si>
    <t>986º</t>
  </si>
  <si>
    <t>987º</t>
  </si>
  <si>
    <t>988º</t>
  </si>
  <si>
    <t>989º</t>
  </si>
  <si>
    <t>990º</t>
  </si>
  <si>
    <t>991º</t>
  </si>
  <si>
    <t>992º</t>
  </si>
  <si>
    <t>993º</t>
  </si>
  <si>
    <t>994º</t>
  </si>
  <si>
    <t>995º</t>
  </si>
  <si>
    <t>996º</t>
  </si>
  <si>
    <t>997º</t>
  </si>
  <si>
    <t>998º</t>
  </si>
  <si>
    <t>999º</t>
  </si>
  <si>
    <t>1000º</t>
  </si>
  <si>
    <t>1001º</t>
  </si>
  <si>
    <t>1002º</t>
  </si>
  <si>
    <t>1003º</t>
  </si>
  <si>
    <t>1004º</t>
  </si>
  <si>
    <t>1005º</t>
  </si>
  <si>
    <t>1006º</t>
  </si>
  <si>
    <t>1007º</t>
  </si>
  <si>
    <t>1008º</t>
  </si>
  <si>
    <t>1009º</t>
  </si>
  <si>
    <t>1010º</t>
  </si>
  <si>
    <t>1011º</t>
  </si>
  <si>
    <t>1012º</t>
  </si>
  <si>
    <t>1013º</t>
  </si>
  <si>
    <t>1014º</t>
  </si>
  <si>
    <t>1015º</t>
  </si>
  <si>
    <t>1016º</t>
  </si>
  <si>
    <t>1017º</t>
  </si>
  <si>
    <t>1018º</t>
  </si>
  <si>
    <t>1019º</t>
  </si>
  <si>
    <t>1020º</t>
  </si>
  <si>
    <t>1021º</t>
  </si>
  <si>
    <t>1022º</t>
  </si>
  <si>
    <t>1023º</t>
  </si>
  <si>
    <t>1024º</t>
  </si>
  <si>
    <t>1025º</t>
  </si>
  <si>
    <t>1026º</t>
  </si>
  <si>
    <t>1027º</t>
  </si>
  <si>
    <t>1028º</t>
  </si>
  <si>
    <t>1029º</t>
  </si>
  <si>
    <t>1030º</t>
  </si>
  <si>
    <t>1031º</t>
  </si>
  <si>
    <t>1032º</t>
  </si>
  <si>
    <t>1033º</t>
  </si>
  <si>
    <t>1034º</t>
  </si>
  <si>
    <t>1035º</t>
  </si>
  <si>
    <t>1036º</t>
  </si>
  <si>
    <t>1037º</t>
  </si>
  <si>
    <t>1038º</t>
  </si>
  <si>
    <t>1039º</t>
  </si>
  <si>
    <t>1040º</t>
  </si>
  <si>
    <t>1041º</t>
  </si>
  <si>
    <t>1042º</t>
  </si>
  <si>
    <t>1043º</t>
  </si>
  <si>
    <t>1044º</t>
  </si>
  <si>
    <t>1045º</t>
  </si>
  <si>
    <t>1046º</t>
  </si>
  <si>
    <t>1047º</t>
  </si>
  <si>
    <t>1048º</t>
  </si>
  <si>
    <t>1049º</t>
  </si>
  <si>
    <t>1050º</t>
  </si>
  <si>
    <t>1051º</t>
  </si>
  <si>
    <t>1052º</t>
  </si>
  <si>
    <t>1053º</t>
  </si>
  <si>
    <t>1054º</t>
  </si>
  <si>
    <t>1055º</t>
  </si>
  <si>
    <t>1056º</t>
  </si>
  <si>
    <t>1057º</t>
  </si>
  <si>
    <t>1058º</t>
  </si>
  <si>
    <t>1059º</t>
  </si>
  <si>
    <t>1060º</t>
  </si>
  <si>
    <t>1061º</t>
  </si>
  <si>
    <t>1062º</t>
  </si>
  <si>
    <t>1063º</t>
  </si>
  <si>
    <t>1064º</t>
  </si>
  <si>
    <t>1065º</t>
  </si>
  <si>
    <t>1066º</t>
  </si>
  <si>
    <t>1067º</t>
  </si>
  <si>
    <t>1068º</t>
  </si>
  <si>
    <t>1069º</t>
  </si>
  <si>
    <t>1070º</t>
  </si>
  <si>
    <t>1071º</t>
  </si>
  <si>
    <t>1072º</t>
  </si>
  <si>
    <t>1073º</t>
  </si>
  <si>
    <t>1074º</t>
  </si>
  <si>
    <t>1075º</t>
  </si>
  <si>
    <t>1076º</t>
  </si>
  <si>
    <t>1077º</t>
  </si>
  <si>
    <t>1078º</t>
  </si>
  <si>
    <t>1079º</t>
  </si>
  <si>
    <t>1080º</t>
  </si>
  <si>
    <t>1081º</t>
  </si>
  <si>
    <t>1082º</t>
  </si>
  <si>
    <t>1083º</t>
  </si>
  <si>
    <t>1084º</t>
  </si>
  <si>
    <t>1085º</t>
  </si>
  <si>
    <t>1086º</t>
  </si>
  <si>
    <t>1087º</t>
  </si>
  <si>
    <t>1088º</t>
  </si>
  <si>
    <t>1089º</t>
  </si>
  <si>
    <t>1090º</t>
  </si>
  <si>
    <t>1091º</t>
  </si>
  <si>
    <t>1092º</t>
  </si>
  <si>
    <t>1093º</t>
  </si>
  <si>
    <t>1094º</t>
  </si>
  <si>
    <t>1095º</t>
  </si>
  <si>
    <t>1096º</t>
  </si>
  <si>
    <t>1097º</t>
  </si>
  <si>
    <t>1098º</t>
  </si>
  <si>
    <t>1099º</t>
  </si>
  <si>
    <t>1100º</t>
  </si>
  <si>
    <t>1101º</t>
  </si>
  <si>
    <t>1102º</t>
  </si>
  <si>
    <t>1103º</t>
  </si>
  <si>
    <t>1104º</t>
  </si>
  <si>
    <t>1105º</t>
  </si>
  <si>
    <t>1106º</t>
  </si>
  <si>
    <t>1107º</t>
  </si>
  <si>
    <t>1108º</t>
  </si>
  <si>
    <t>1109º</t>
  </si>
  <si>
    <t>1110º</t>
  </si>
  <si>
    <t>1111º</t>
  </si>
  <si>
    <t>1112º</t>
  </si>
  <si>
    <t>1113º</t>
  </si>
  <si>
    <t>1114º</t>
  </si>
  <si>
    <t>1115º</t>
  </si>
  <si>
    <t>1116º</t>
  </si>
  <si>
    <t>1117º</t>
  </si>
  <si>
    <t>1118º</t>
  </si>
  <si>
    <t>1119º</t>
  </si>
  <si>
    <t>1120º</t>
  </si>
  <si>
    <t>1121º</t>
  </si>
  <si>
    <t>1122º</t>
  </si>
  <si>
    <t>1123º</t>
  </si>
  <si>
    <t>1124º</t>
  </si>
  <si>
    <t>1125º</t>
  </si>
  <si>
    <t>1126º</t>
  </si>
  <si>
    <t>1127º</t>
  </si>
  <si>
    <t>1128º</t>
  </si>
  <si>
    <t>1129º</t>
  </si>
  <si>
    <t>1130º</t>
  </si>
  <si>
    <t>1131º</t>
  </si>
  <si>
    <t>1132º</t>
  </si>
  <si>
    <t>1133º</t>
  </si>
  <si>
    <t>1134º</t>
  </si>
  <si>
    <t>1135º</t>
  </si>
  <si>
    <t>1136º</t>
  </si>
  <si>
    <t>1137º</t>
  </si>
  <si>
    <t>1138º</t>
  </si>
  <si>
    <t>1139º</t>
  </si>
  <si>
    <t>1140º</t>
  </si>
  <si>
    <t>1141º</t>
  </si>
  <si>
    <t>1142º</t>
  </si>
  <si>
    <t>1143º</t>
  </si>
  <si>
    <t>1144º</t>
  </si>
  <si>
    <t>1145º</t>
  </si>
  <si>
    <t>1146º</t>
  </si>
  <si>
    <t>1147º</t>
  </si>
  <si>
    <t>1148º</t>
  </si>
  <si>
    <t>1149º</t>
  </si>
  <si>
    <t>1150º</t>
  </si>
  <si>
    <t>1151º</t>
  </si>
  <si>
    <t>1152º</t>
  </si>
  <si>
    <t>1153º</t>
  </si>
  <si>
    <t>1154º</t>
  </si>
  <si>
    <t>1155º</t>
  </si>
  <si>
    <t>1156º</t>
  </si>
  <si>
    <t>1157º</t>
  </si>
  <si>
    <t>1158º</t>
  </si>
  <si>
    <t>1159º</t>
  </si>
  <si>
    <t>1160º</t>
  </si>
  <si>
    <t>1161º</t>
  </si>
  <si>
    <t>1162º</t>
  </si>
  <si>
    <t>1163º</t>
  </si>
  <si>
    <t>1164º</t>
  </si>
  <si>
    <t>1165º</t>
  </si>
  <si>
    <t>1166º</t>
  </si>
  <si>
    <t>1167º</t>
  </si>
  <si>
    <t>1168º</t>
  </si>
  <si>
    <t>1169º</t>
  </si>
  <si>
    <t>1170º</t>
  </si>
  <si>
    <t>1171º</t>
  </si>
  <si>
    <t>1172º</t>
  </si>
  <si>
    <t>1173º</t>
  </si>
  <si>
    <t>1174º</t>
  </si>
  <si>
    <t>1175º</t>
  </si>
  <si>
    <t>1176º</t>
  </si>
  <si>
    <t>1177º</t>
  </si>
  <si>
    <t>1178º</t>
  </si>
  <si>
    <t>1179º</t>
  </si>
  <si>
    <t>1180º</t>
  </si>
  <si>
    <t>1181º</t>
  </si>
  <si>
    <t>1182º</t>
  </si>
  <si>
    <t>1183º</t>
  </si>
  <si>
    <t>1184º</t>
  </si>
  <si>
    <t>1185º</t>
  </si>
  <si>
    <t>1186º</t>
  </si>
  <si>
    <t>1187º</t>
  </si>
  <si>
    <t>1188º</t>
  </si>
  <si>
    <t>1189º</t>
  </si>
  <si>
    <t>1190º</t>
  </si>
  <si>
    <t>1191º</t>
  </si>
  <si>
    <t>1192º</t>
  </si>
  <si>
    <t>1193º</t>
  </si>
  <si>
    <t>1194º</t>
  </si>
  <si>
    <t>1195º</t>
  </si>
  <si>
    <t>1196º</t>
  </si>
  <si>
    <t>1197º</t>
  </si>
  <si>
    <t>1198º</t>
  </si>
  <si>
    <t>1199º</t>
  </si>
  <si>
    <t>1200º</t>
  </si>
  <si>
    <t>1201º</t>
  </si>
  <si>
    <t>1202º</t>
  </si>
  <si>
    <t>1203º</t>
  </si>
  <si>
    <t>1204º</t>
  </si>
  <si>
    <t>1205º</t>
  </si>
  <si>
    <t>1206º</t>
  </si>
  <si>
    <t>1207º</t>
  </si>
  <si>
    <t>1208º</t>
  </si>
  <si>
    <t>1209º</t>
  </si>
  <si>
    <t>1210º</t>
  </si>
  <si>
    <t>1211º</t>
  </si>
  <si>
    <t>1212º</t>
  </si>
  <si>
    <t>1213º</t>
  </si>
  <si>
    <t>1214º</t>
  </si>
  <si>
    <t>1215º</t>
  </si>
  <si>
    <t>1216º</t>
  </si>
  <si>
    <t>1217º</t>
  </si>
  <si>
    <t>1218º</t>
  </si>
  <si>
    <t>1219º</t>
  </si>
  <si>
    <t>1220º</t>
  </si>
  <si>
    <t>1221º</t>
  </si>
  <si>
    <t>1222º</t>
  </si>
  <si>
    <t>1223º</t>
  </si>
  <si>
    <t>1224º</t>
  </si>
  <si>
    <t>1225º</t>
  </si>
  <si>
    <t>1226º</t>
  </si>
  <si>
    <t>1227º</t>
  </si>
  <si>
    <t>1228º</t>
  </si>
  <si>
    <t>1229º</t>
  </si>
  <si>
    <t>1230º</t>
  </si>
  <si>
    <t>1231º</t>
  </si>
  <si>
    <t>1232º</t>
  </si>
  <si>
    <t>1233º</t>
  </si>
  <si>
    <t>1234º</t>
  </si>
  <si>
    <t>1235º</t>
  </si>
  <si>
    <t>1236º</t>
  </si>
  <si>
    <t>1237º</t>
  </si>
  <si>
    <t>1238º</t>
  </si>
  <si>
    <t>1239º</t>
  </si>
  <si>
    <t>1240º</t>
  </si>
  <si>
    <t>1241º</t>
  </si>
  <si>
    <t>1242º</t>
  </si>
  <si>
    <t>1243º</t>
  </si>
  <si>
    <t>1244º</t>
  </si>
  <si>
    <t>1245º</t>
  </si>
  <si>
    <t>1246º</t>
  </si>
  <si>
    <t>1247º</t>
  </si>
  <si>
    <t>1248º</t>
  </si>
  <si>
    <t>1249º</t>
  </si>
  <si>
    <t>1250º</t>
  </si>
  <si>
    <t>1251º</t>
  </si>
  <si>
    <t>1252º</t>
  </si>
  <si>
    <t>1253º</t>
  </si>
  <si>
    <t>1254º</t>
  </si>
  <si>
    <t>1255º</t>
  </si>
  <si>
    <t>1256º</t>
  </si>
  <si>
    <t>1257º</t>
  </si>
  <si>
    <t>1258º</t>
  </si>
  <si>
    <t>1259º</t>
  </si>
  <si>
    <t>1260º</t>
  </si>
  <si>
    <t>1261º</t>
  </si>
  <si>
    <t>1262º</t>
  </si>
  <si>
    <t>1263º</t>
  </si>
  <si>
    <t>1264º</t>
  </si>
  <si>
    <t>1265º</t>
  </si>
  <si>
    <t>1266º</t>
  </si>
  <si>
    <t>1267º</t>
  </si>
  <si>
    <t>1268º</t>
  </si>
  <si>
    <t>1269º</t>
  </si>
  <si>
    <t>1270º</t>
  </si>
  <si>
    <t>1271º</t>
  </si>
  <si>
    <t>1272º</t>
  </si>
  <si>
    <t>1273º</t>
  </si>
  <si>
    <t>1274º</t>
  </si>
  <si>
    <t>1275º</t>
  </si>
  <si>
    <t>1276º</t>
  </si>
  <si>
    <t>1277º</t>
  </si>
  <si>
    <t>1278º</t>
  </si>
  <si>
    <t>1279º</t>
  </si>
  <si>
    <t>1280º</t>
  </si>
  <si>
    <t>1281º</t>
  </si>
  <si>
    <t>1282º</t>
  </si>
  <si>
    <t>1283º</t>
  </si>
  <si>
    <t>1284º</t>
  </si>
  <si>
    <t>1285º</t>
  </si>
  <si>
    <t>1286º</t>
  </si>
  <si>
    <t>1287º</t>
  </si>
  <si>
    <t>1288º</t>
  </si>
  <si>
    <t>1289º</t>
  </si>
  <si>
    <t>1290º</t>
  </si>
  <si>
    <t>1291º</t>
  </si>
  <si>
    <t>1292º</t>
  </si>
  <si>
    <t>1293º</t>
  </si>
  <si>
    <t>1294º</t>
  </si>
  <si>
    <t>1295º</t>
  </si>
  <si>
    <t>1296º</t>
  </si>
  <si>
    <t>1297º</t>
  </si>
  <si>
    <t>1298º</t>
  </si>
  <si>
    <t>1299º</t>
  </si>
  <si>
    <t>1300º</t>
  </si>
  <si>
    <t>1301º</t>
  </si>
  <si>
    <t>1302º</t>
  </si>
  <si>
    <t>1303º</t>
  </si>
  <si>
    <t>1304º</t>
  </si>
  <si>
    <t>1305º</t>
  </si>
  <si>
    <t>1306º</t>
  </si>
  <si>
    <t>1307º</t>
  </si>
  <si>
    <t>1308º</t>
  </si>
  <si>
    <t>1309º</t>
  </si>
  <si>
    <t>1310º</t>
  </si>
  <si>
    <t>1311º</t>
  </si>
  <si>
    <t>1312º</t>
  </si>
  <si>
    <t>1313º</t>
  </si>
  <si>
    <t>1314º</t>
  </si>
  <si>
    <t>1315º</t>
  </si>
  <si>
    <t>1316º</t>
  </si>
  <si>
    <t>1317º</t>
  </si>
  <si>
    <t>1318º</t>
  </si>
  <si>
    <t>1319º</t>
  </si>
  <si>
    <t>1320º</t>
  </si>
  <si>
    <t>1321º</t>
  </si>
  <si>
    <t>1322º</t>
  </si>
  <si>
    <t>1323º</t>
  </si>
  <si>
    <t>1324º</t>
  </si>
  <si>
    <t>1325º</t>
  </si>
  <si>
    <t>1326º</t>
  </si>
  <si>
    <t>1327º</t>
  </si>
  <si>
    <t>1328º</t>
  </si>
  <si>
    <t>1329º</t>
  </si>
  <si>
    <t>1330º</t>
  </si>
  <si>
    <t>1331º</t>
  </si>
  <si>
    <t>1332º</t>
  </si>
  <si>
    <t>1333º</t>
  </si>
  <si>
    <t>1334º</t>
  </si>
  <si>
    <t>1335º</t>
  </si>
  <si>
    <t>1336º</t>
  </si>
  <si>
    <t>1337º</t>
  </si>
  <si>
    <t>1338º</t>
  </si>
  <si>
    <t>1339º</t>
  </si>
  <si>
    <t>1340º</t>
  </si>
  <si>
    <t>1341º</t>
  </si>
  <si>
    <t>1342º</t>
  </si>
  <si>
    <t>1343º</t>
  </si>
  <si>
    <t>1344º</t>
  </si>
  <si>
    <t>1345º</t>
  </si>
  <si>
    <t>1346º</t>
  </si>
  <si>
    <t>1347º</t>
  </si>
  <si>
    <t>1348º</t>
  </si>
  <si>
    <t>1349º</t>
  </si>
  <si>
    <t>1350º</t>
  </si>
  <si>
    <t>1351º</t>
  </si>
  <si>
    <t>1352º</t>
  </si>
  <si>
    <t>1353º</t>
  </si>
  <si>
    <t>1354º</t>
  </si>
  <si>
    <t>1355º</t>
  </si>
  <si>
    <t>1356º</t>
  </si>
  <si>
    <t>1357º</t>
  </si>
  <si>
    <t>1358º</t>
  </si>
  <si>
    <t>1359º</t>
  </si>
  <si>
    <t>1360º</t>
  </si>
  <si>
    <t>1361º</t>
  </si>
  <si>
    <t>1362º</t>
  </si>
  <si>
    <t>1363º</t>
  </si>
  <si>
    <t>1364º</t>
  </si>
  <si>
    <t>1365º</t>
  </si>
  <si>
    <t>1366º</t>
  </si>
  <si>
    <t>1367º</t>
  </si>
  <si>
    <t>1368º</t>
  </si>
  <si>
    <t>1369º</t>
  </si>
  <si>
    <t>1370º</t>
  </si>
  <si>
    <t>1371º</t>
  </si>
  <si>
    <t>1372º</t>
  </si>
  <si>
    <t>1373º</t>
  </si>
  <si>
    <t>1374º</t>
  </si>
  <si>
    <t>1375º</t>
  </si>
  <si>
    <t>1376º</t>
  </si>
  <si>
    <t>1377º</t>
  </si>
  <si>
    <t>1378º</t>
  </si>
  <si>
    <t>1379º</t>
  </si>
  <si>
    <t>1380º</t>
  </si>
  <si>
    <t>1381º</t>
  </si>
  <si>
    <t>1382º</t>
  </si>
  <si>
    <t>1383º</t>
  </si>
  <si>
    <t>1384º</t>
  </si>
  <si>
    <t>1385º</t>
  </si>
  <si>
    <t>1386º</t>
  </si>
  <si>
    <t>1387º</t>
  </si>
  <si>
    <t>1388º</t>
  </si>
  <si>
    <t>1389º</t>
  </si>
  <si>
    <t>1390º</t>
  </si>
  <si>
    <t>1391º</t>
  </si>
  <si>
    <t>1392º</t>
  </si>
  <si>
    <t>1393º</t>
  </si>
  <si>
    <t>1394º</t>
  </si>
  <si>
    <t>1395º</t>
  </si>
  <si>
    <t>1396º</t>
  </si>
  <si>
    <t>1397º</t>
  </si>
  <si>
    <t>1398º</t>
  </si>
  <si>
    <t>1399º</t>
  </si>
  <si>
    <t>1400º</t>
  </si>
  <si>
    <t>1401º</t>
  </si>
  <si>
    <t>1402º</t>
  </si>
  <si>
    <t>1403º</t>
  </si>
  <si>
    <t>1404º</t>
  </si>
  <si>
    <t>1405º</t>
  </si>
  <si>
    <t>1406º</t>
  </si>
  <si>
    <t>1407º</t>
  </si>
  <si>
    <t>1408º</t>
  </si>
  <si>
    <t>1409º</t>
  </si>
  <si>
    <t>1410º</t>
  </si>
  <si>
    <t>1411º</t>
  </si>
  <si>
    <t>1412º</t>
  </si>
  <si>
    <t>1413º</t>
  </si>
  <si>
    <t>1414º</t>
  </si>
  <si>
    <t>1415º</t>
  </si>
  <si>
    <t>1416º</t>
  </si>
  <si>
    <t>1417º</t>
  </si>
  <si>
    <t>1418º</t>
  </si>
  <si>
    <t>1419º</t>
  </si>
  <si>
    <t>1420º</t>
  </si>
  <si>
    <t>1421º</t>
  </si>
  <si>
    <t>1422º</t>
  </si>
  <si>
    <t>1423º</t>
  </si>
  <si>
    <t>1424º</t>
  </si>
  <si>
    <t>1425º</t>
  </si>
  <si>
    <t>1426º</t>
  </si>
  <si>
    <t>1427º</t>
  </si>
  <si>
    <t>1428º</t>
  </si>
  <si>
    <t>1429º</t>
  </si>
  <si>
    <t>1430º</t>
  </si>
  <si>
    <t>1431º</t>
  </si>
  <si>
    <t>1432º</t>
  </si>
  <si>
    <t>1433º</t>
  </si>
  <si>
    <t>1434º</t>
  </si>
  <si>
    <t>1435º</t>
  </si>
  <si>
    <t>1436º</t>
  </si>
  <si>
    <t>1437º</t>
  </si>
  <si>
    <t>1438º</t>
  </si>
  <si>
    <t>1439º</t>
  </si>
  <si>
    <t>1440º</t>
  </si>
  <si>
    <t>1441º</t>
  </si>
  <si>
    <t>1442º</t>
  </si>
  <si>
    <t>1443º</t>
  </si>
  <si>
    <t>1444º</t>
  </si>
  <si>
    <t>1445º</t>
  </si>
  <si>
    <t>1446º</t>
  </si>
  <si>
    <t>1447º</t>
  </si>
  <si>
    <t>1448º</t>
  </si>
  <si>
    <t>1449º</t>
  </si>
  <si>
    <t>1450º</t>
  </si>
  <si>
    <t>1451º</t>
  </si>
  <si>
    <t>1452º</t>
  </si>
  <si>
    <t>1453º</t>
  </si>
  <si>
    <t>1454º</t>
  </si>
  <si>
    <t>1455º</t>
  </si>
  <si>
    <t>1456º</t>
  </si>
  <si>
    <t>1457º</t>
  </si>
  <si>
    <t>1458º</t>
  </si>
  <si>
    <t>1459º</t>
  </si>
  <si>
    <t>1460º</t>
  </si>
  <si>
    <t>1461º</t>
  </si>
  <si>
    <t>1462º</t>
  </si>
  <si>
    <t>1463º</t>
  </si>
  <si>
    <t>1464º</t>
  </si>
  <si>
    <t>1465º</t>
  </si>
  <si>
    <t>1466º</t>
  </si>
  <si>
    <t>1467º</t>
  </si>
  <si>
    <t>1468º</t>
  </si>
  <si>
    <t>1469º</t>
  </si>
  <si>
    <t>1470º</t>
  </si>
  <si>
    <t>1471º</t>
  </si>
  <si>
    <t>1472º</t>
  </si>
  <si>
    <t>1473º</t>
  </si>
  <si>
    <t>1474º</t>
  </si>
  <si>
    <t>1475º</t>
  </si>
  <si>
    <t>1476º</t>
  </si>
  <si>
    <t>1477º</t>
  </si>
  <si>
    <t>1478º</t>
  </si>
  <si>
    <t>1479º</t>
  </si>
  <si>
    <t>1480º</t>
  </si>
  <si>
    <t>1481º</t>
  </si>
  <si>
    <t>1482º</t>
  </si>
  <si>
    <t>1483º</t>
  </si>
  <si>
    <t>1484º</t>
  </si>
  <si>
    <t>1485º</t>
  </si>
  <si>
    <t>1486º</t>
  </si>
  <si>
    <t>1487º</t>
  </si>
  <si>
    <t>1488º</t>
  </si>
  <si>
    <t>1489º</t>
  </si>
  <si>
    <t>1490º</t>
  </si>
  <si>
    <t>1491º</t>
  </si>
  <si>
    <t>1492º</t>
  </si>
  <si>
    <t>1493º</t>
  </si>
  <si>
    <t>1494º</t>
  </si>
  <si>
    <t>1495º</t>
  </si>
  <si>
    <t>1496º</t>
  </si>
  <si>
    <t>1497º</t>
  </si>
  <si>
    <t>1498º</t>
  </si>
  <si>
    <t>1499º</t>
  </si>
  <si>
    <t>1500º</t>
  </si>
  <si>
    <t>1501º</t>
  </si>
  <si>
    <t>1502º</t>
  </si>
  <si>
    <t>1503º</t>
  </si>
  <si>
    <t>1504º</t>
  </si>
  <si>
    <t>1505º</t>
  </si>
  <si>
    <t>1506º</t>
  </si>
  <si>
    <t>1507º</t>
  </si>
  <si>
    <t>1508º</t>
  </si>
  <si>
    <t>1509º</t>
  </si>
  <si>
    <t>1510º</t>
  </si>
  <si>
    <t>1511º</t>
  </si>
  <si>
    <t>1512º</t>
  </si>
  <si>
    <t>1513º</t>
  </si>
  <si>
    <t>1514º</t>
  </si>
  <si>
    <t>1515º</t>
  </si>
  <si>
    <t>1516º</t>
  </si>
  <si>
    <t>1517º</t>
  </si>
  <si>
    <t>1518º</t>
  </si>
  <si>
    <t>1519º</t>
  </si>
  <si>
    <t>1520º</t>
  </si>
  <si>
    <t>1521º</t>
  </si>
  <si>
    <t>1522º</t>
  </si>
  <si>
    <t>1523º</t>
  </si>
  <si>
    <t>1524º</t>
  </si>
  <si>
    <t>1525º</t>
  </si>
  <si>
    <t>1526º</t>
  </si>
  <si>
    <t>1527º</t>
  </si>
  <si>
    <t>1528º</t>
  </si>
  <si>
    <t>1529º</t>
  </si>
  <si>
    <t>1530º</t>
  </si>
  <si>
    <t>1531º</t>
  </si>
  <si>
    <t>1532º</t>
  </si>
  <si>
    <t>1533º</t>
  </si>
  <si>
    <t>1534º</t>
  </si>
  <si>
    <t>1535º</t>
  </si>
  <si>
    <t>1536º</t>
  </si>
  <si>
    <t>1537º</t>
  </si>
  <si>
    <t>1538º</t>
  </si>
  <si>
    <t>1539º</t>
  </si>
  <si>
    <t>1540º</t>
  </si>
  <si>
    <t>1541º</t>
  </si>
  <si>
    <t>1542º</t>
  </si>
  <si>
    <t>1543º</t>
  </si>
  <si>
    <t>1544º</t>
  </si>
  <si>
    <t>1545º</t>
  </si>
  <si>
    <t>1546º</t>
  </si>
  <si>
    <t>1547º</t>
  </si>
  <si>
    <t>1548º</t>
  </si>
  <si>
    <t>1549º</t>
  </si>
  <si>
    <t>1550º</t>
  </si>
  <si>
    <t>1551º</t>
  </si>
  <si>
    <t>1552º</t>
  </si>
  <si>
    <t>1553º</t>
  </si>
  <si>
    <t>1554º</t>
  </si>
  <si>
    <t>1555º</t>
  </si>
  <si>
    <t>1556º</t>
  </si>
  <si>
    <t>1557º</t>
  </si>
  <si>
    <t>1558º</t>
  </si>
  <si>
    <t>1559º</t>
  </si>
  <si>
    <t>1560º</t>
  </si>
  <si>
    <t>1561º</t>
  </si>
  <si>
    <t>1562º</t>
  </si>
  <si>
    <t>1563º</t>
  </si>
  <si>
    <t>1564º</t>
  </si>
  <si>
    <t>1565º</t>
  </si>
  <si>
    <t>1566º</t>
  </si>
  <si>
    <t>1567º</t>
  </si>
  <si>
    <t>1568º</t>
  </si>
  <si>
    <t>1569º</t>
  </si>
  <si>
    <t>1570º</t>
  </si>
  <si>
    <t>1571º</t>
  </si>
  <si>
    <t>1572º</t>
  </si>
  <si>
    <t>1573º</t>
  </si>
  <si>
    <t>1574º</t>
  </si>
  <si>
    <t>1575º</t>
  </si>
  <si>
    <t>1576º</t>
  </si>
  <si>
    <t>1577º</t>
  </si>
  <si>
    <t>1578º</t>
  </si>
  <si>
    <t>1579º</t>
  </si>
  <si>
    <t>1580º</t>
  </si>
  <si>
    <t>1581º</t>
  </si>
  <si>
    <t>1582º</t>
  </si>
  <si>
    <t>1583º</t>
  </si>
  <si>
    <t>1584º</t>
  </si>
  <si>
    <t>1585º</t>
  </si>
  <si>
    <t>1586º</t>
  </si>
  <si>
    <t>1587º</t>
  </si>
  <si>
    <t>1588º</t>
  </si>
  <si>
    <t>1589º</t>
  </si>
  <si>
    <t>1590º</t>
  </si>
  <si>
    <t>1591º</t>
  </si>
  <si>
    <t>1592º</t>
  </si>
  <si>
    <t>1593º</t>
  </si>
  <si>
    <t>1594º</t>
  </si>
  <si>
    <t>1595º</t>
  </si>
  <si>
    <t>1596º</t>
  </si>
  <si>
    <t>1597º</t>
  </si>
  <si>
    <t>1598º</t>
  </si>
  <si>
    <t>1599º</t>
  </si>
  <si>
    <t>1600º</t>
  </si>
  <si>
    <t>1601º</t>
  </si>
  <si>
    <t>1602º</t>
  </si>
  <si>
    <t>1603º</t>
  </si>
  <si>
    <t>1604º</t>
  </si>
  <si>
    <t>1605º</t>
  </si>
  <si>
    <t>1606º</t>
  </si>
  <si>
    <t>1607º</t>
  </si>
  <si>
    <t>1608º</t>
  </si>
  <si>
    <t>1609º</t>
  </si>
  <si>
    <t>1610º</t>
  </si>
  <si>
    <t>1611º</t>
  </si>
  <si>
    <t>1612º</t>
  </si>
  <si>
    <t>1613º</t>
  </si>
  <si>
    <t>1614º</t>
  </si>
  <si>
    <t>1615º</t>
  </si>
  <si>
    <t>1616º</t>
  </si>
  <si>
    <t>1617º</t>
  </si>
  <si>
    <t>1618º</t>
  </si>
  <si>
    <t>1619º</t>
  </si>
  <si>
    <t>1620º</t>
  </si>
  <si>
    <t>1621º</t>
  </si>
  <si>
    <t>1622º</t>
  </si>
  <si>
    <t>1623º</t>
  </si>
  <si>
    <t>1624º</t>
  </si>
  <si>
    <t>1625º</t>
  </si>
  <si>
    <t>1626º</t>
  </si>
  <si>
    <t>1627º</t>
  </si>
  <si>
    <t>1628º</t>
  </si>
  <si>
    <t>1629º</t>
  </si>
  <si>
    <t>1630º</t>
  </si>
  <si>
    <t>1631º</t>
  </si>
  <si>
    <t>1632º</t>
  </si>
  <si>
    <t>1633º</t>
  </si>
  <si>
    <t>1634º</t>
  </si>
  <si>
    <t>1635º</t>
  </si>
  <si>
    <t>1636º</t>
  </si>
  <si>
    <t>1637º</t>
  </si>
  <si>
    <t>1638º</t>
  </si>
  <si>
    <t>1639º</t>
  </si>
  <si>
    <t>1640º</t>
  </si>
  <si>
    <t>1641º</t>
  </si>
  <si>
    <t>1642º</t>
  </si>
  <si>
    <t>1643º</t>
  </si>
  <si>
    <t>1644º</t>
  </si>
  <si>
    <t>1645º</t>
  </si>
  <si>
    <t>1646º</t>
  </si>
  <si>
    <t>1647º</t>
  </si>
  <si>
    <t>1648º</t>
  </si>
  <si>
    <t>1649º</t>
  </si>
  <si>
    <t>1650º</t>
  </si>
  <si>
    <t>1651º</t>
  </si>
  <si>
    <t>1652º</t>
  </si>
  <si>
    <t>1653º</t>
  </si>
  <si>
    <t>1654º</t>
  </si>
  <si>
    <t>1655º</t>
  </si>
  <si>
    <t>1656º</t>
  </si>
  <si>
    <t>1657º</t>
  </si>
  <si>
    <t>1658º</t>
  </si>
  <si>
    <t>1659º</t>
  </si>
  <si>
    <t>1660º</t>
  </si>
  <si>
    <t>1661º</t>
  </si>
  <si>
    <t>1662º</t>
  </si>
  <si>
    <t>1663º</t>
  </si>
  <si>
    <t>1664º</t>
  </si>
  <si>
    <t>1665º</t>
  </si>
  <si>
    <t>1666º</t>
  </si>
  <si>
    <t>1667º</t>
  </si>
  <si>
    <t>1668º</t>
  </si>
  <si>
    <t>1669º</t>
  </si>
  <si>
    <t>1670º</t>
  </si>
  <si>
    <t>1671º</t>
  </si>
  <si>
    <t>1672º</t>
  </si>
  <si>
    <t>1673º</t>
  </si>
  <si>
    <t>1674º</t>
  </si>
  <si>
    <t>1675º</t>
  </si>
  <si>
    <t>1676º</t>
  </si>
  <si>
    <t>1677º</t>
  </si>
  <si>
    <t>1678º</t>
  </si>
  <si>
    <t>1679º</t>
  </si>
  <si>
    <t>1680º</t>
  </si>
  <si>
    <t>1681º</t>
  </si>
  <si>
    <t>1682º</t>
  </si>
  <si>
    <t>1683º</t>
  </si>
  <si>
    <t>1684º</t>
  </si>
  <si>
    <t>1685º</t>
  </si>
  <si>
    <t>1686º</t>
  </si>
  <si>
    <t>1687º</t>
  </si>
  <si>
    <t>1688º</t>
  </si>
  <si>
    <t>1689º</t>
  </si>
  <si>
    <t>1690º</t>
  </si>
  <si>
    <t>1691º</t>
  </si>
  <si>
    <t>1692º</t>
  </si>
  <si>
    <t>1693º</t>
  </si>
  <si>
    <t>1694º</t>
  </si>
  <si>
    <t>1695º</t>
  </si>
  <si>
    <t>1696º</t>
  </si>
  <si>
    <t>1697º</t>
  </si>
  <si>
    <t>1698º</t>
  </si>
  <si>
    <t>1699º</t>
  </si>
  <si>
    <t>1700º</t>
  </si>
  <si>
    <t>1701º</t>
  </si>
  <si>
    <t>1702º</t>
  </si>
  <si>
    <t>1703º</t>
  </si>
  <si>
    <t>1704º</t>
  </si>
  <si>
    <t>1705º</t>
  </si>
  <si>
    <t>1706º</t>
  </si>
  <si>
    <t>1707º</t>
  </si>
  <si>
    <t>1708º</t>
  </si>
  <si>
    <t>1709º</t>
  </si>
  <si>
    <t>1710º</t>
  </si>
  <si>
    <t>1711º</t>
  </si>
  <si>
    <t>1712º</t>
  </si>
  <si>
    <t>1713º</t>
  </si>
  <si>
    <t>1714º</t>
  </si>
  <si>
    <t>1715º</t>
  </si>
  <si>
    <t>1716º</t>
  </si>
  <si>
    <t>1717º</t>
  </si>
  <si>
    <t>1718º</t>
  </si>
  <si>
    <t>1719º</t>
  </si>
  <si>
    <t>1720º</t>
  </si>
  <si>
    <t>1721º</t>
  </si>
  <si>
    <t>1722º</t>
  </si>
  <si>
    <t>1723º</t>
  </si>
  <si>
    <t>1724º</t>
  </si>
  <si>
    <t>1725º</t>
  </si>
  <si>
    <t>1726º</t>
  </si>
  <si>
    <t>1727º</t>
  </si>
  <si>
    <t>1728º</t>
  </si>
  <si>
    <t>1729º</t>
  </si>
  <si>
    <t>1730º</t>
  </si>
  <si>
    <t>1731º</t>
  </si>
  <si>
    <t>1732º</t>
  </si>
  <si>
    <t>1733º</t>
  </si>
  <si>
    <t>1734º</t>
  </si>
  <si>
    <t>1735º</t>
  </si>
  <si>
    <t>1736º</t>
  </si>
  <si>
    <t>1737º</t>
  </si>
  <si>
    <t>1738º</t>
  </si>
  <si>
    <t>1739º</t>
  </si>
  <si>
    <t>1740º</t>
  </si>
  <si>
    <t>1741º</t>
  </si>
  <si>
    <t>1742º</t>
  </si>
  <si>
    <t>1743º</t>
  </si>
  <si>
    <t>1744º</t>
  </si>
  <si>
    <t>1745º</t>
  </si>
  <si>
    <t>1746º</t>
  </si>
  <si>
    <t>1747º</t>
  </si>
  <si>
    <t>1748º</t>
  </si>
  <si>
    <t>1749º</t>
  </si>
  <si>
    <t>1750º</t>
  </si>
  <si>
    <t>1751º</t>
  </si>
  <si>
    <t>1752º</t>
  </si>
  <si>
    <t>1753º</t>
  </si>
  <si>
    <t>1754º</t>
  </si>
  <si>
    <t>1755º</t>
  </si>
  <si>
    <t>1756º</t>
  </si>
  <si>
    <t>1757º</t>
  </si>
  <si>
    <t>1758º</t>
  </si>
  <si>
    <t>1759º</t>
  </si>
  <si>
    <t>1760º</t>
  </si>
  <si>
    <t>1761º</t>
  </si>
  <si>
    <t>1762º</t>
  </si>
  <si>
    <t>1763º</t>
  </si>
  <si>
    <t>1764º</t>
  </si>
  <si>
    <t>1765º</t>
  </si>
  <si>
    <t>1766º</t>
  </si>
  <si>
    <t>1767º</t>
  </si>
  <si>
    <t>1768º</t>
  </si>
  <si>
    <t>1769º</t>
  </si>
  <si>
    <t>1770º</t>
  </si>
  <si>
    <t>1771º</t>
  </si>
  <si>
    <t>1772º</t>
  </si>
  <si>
    <t>1773º</t>
  </si>
  <si>
    <t>1774º</t>
  </si>
  <si>
    <t>1775º</t>
  </si>
  <si>
    <t>1776º</t>
  </si>
  <si>
    <t>1777º</t>
  </si>
  <si>
    <t>1778º</t>
  </si>
  <si>
    <t>1779º</t>
  </si>
  <si>
    <t>1780º</t>
  </si>
  <si>
    <t>1781º</t>
  </si>
  <si>
    <t>1782º</t>
  </si>
  <si>
    <t>1783º</t>
  </si>
  <si>
    <t>1784º</t>
  </si>
  <si>
    <t>1785º</t>
  </si>
  <si>
    <t>1786º</t>
  </si>
  <si>
    <t>1787º</t>
  </si>
  <si>
    <t>1788º</t>
  </si>
  <si>
    <t>1789º</t>
  </si>
  <si>
    <t>1790º</t>
  </si>
  <si>
    <t>1791º</t>
  </si>
  <si>
    <t>1792º</t>
  </si>
  <si>
    <t>1793º</t>
  </si>
  <si>
    <t>1794º</t>
  </si>
  <si>
    <t>1795º</t>
  </si>
  <si>
    <t>1796º</t>
  </si>
  <si>
    <t>1797º</t>
  </si>
  <si>
    <t>1798º</t>
  </si>
  <si>
    <t>1799º</t>
  </si>
  <si>
    <t>1800º</t>
  </si>
  <si>
    <t>1801º</t>
  </si>
  <si>
    <t>1802º</t>
  </si>
  <si>
    <t>1803º</t>
  </si>
  <si>
    <t>1804º</t>
  </si>
  <si>
    <t>1805º</t>
  </si>
  <si>
    <t>1806º</t>
  </si>
  <si>
    <t>1807º</t>
  </si>
  <si>
    <t>1808º</t>
  </si>
  <si>
    <t>1809º</t>
  </si>
  <si>
    <t>1810º</t>
  </si>
  <si>
    <t>1811º</t>
  </si>
  <si>
    <t>1812º</t>
  </si>
  <si>
    <t>1813º</t>
  </si>
  <si>
    <t>1814º</t>
  </si>
  <si>
    <t>1815º</t>
  </si>
  <si>
    <t>1816º</t>
  </si>
  <si>
    <t>1817º</t>
  </si>
  <si>
    <t>1818º</t>
  </si>
  <si>
    <t>1819º</t>
  </si>
  <si>
    <t>1820º</t>
  </si>
  <si>
    <t>1821º</t>
  </si>
  <si>
    <t>1822º</t>
  </si>
  <si>
    <t>1823º</t>
  </si>
  <si>
    <t>1824º</t>
  </si>
  <si>
    <t>1825º</t>
  </si>
  <si>
    <t>1826º</t>
  </si>
  <si>
    <t>1827º</t>
  </si>
  <si>
    <t>1828º</t>
  </si>
  <si>
    <t>1829º</t>
  </si>
  <si>
    <t>1830º</t>
  </si>
  <si>
    <t>1831º</t>
  </si>
  <si>
    <t>1832º</t>
  </si>
  <si>
    <t>1833º</t>
  </si>
  <si>
    <t>1834º</t>
  </si>
  <si>
    <t>1835º</t>
  </si>
  <si>
    <t>1836º</t>
  </si>
  <si>
    <t>1837º</t>
  </si>
  <si>
    <t>1838º</t>
  </si>
  <si>
    <t>1839º</t>
  </si>
  <si>
    <t>1840º</t>
  </si>
  <si>
    <t>1841º</t>
  </si>
  <si>
    <t>1842º</t>
  </si>
  <si>
    <t>1843º</t>
  </si>
  <si>
    <t>1844º</t>
  </si>
  <si>
    <t>1845º</t>
  </si>
  <si>
    <t>1846º</t>
  </si>
  <si>
    <t>1847º</t>
  </si>
  <si>
    <t>1848º</t>
  </si>
  <si>
    <t>1849º</t>
  </si>
  <si>
    <t>1850º</t>
  </si>
  <si>
    <t>1851º</t>
  </si>
  <si>
    <t>1852º</t>
  </si>
  <si>
    <t>1853º</t>
  </si>
  <si>
    <t>1854º</t>
  </si>
  <si>
    <t>1855º</t>
  </si>
  <si>
    <t>1856º</t>
  </si>
  <si>
    <t>1857º</t>
  </si>
  <si>
    <t>1858º</t>
  </si>
  <si>
    <t>1859º</t>
  </si>
  <si>
    <t>1860º</t>
  </si>
  <si>
    <t>1861º</t>
  </si>
  <si>
    <t>1862º</t>
  </si>
  <si>
    <t>1863º</t>
  </si>
  <si>
    <t>1864º</t>
  </si>
  <si>
    <t>1865º</t>
  </si>
  <si>
    <t>1866º</t>
  </si>
  <si>
    <t>1867º</t>
  </si>
  <si>
    <t>1868º</t>
  </si>
  <si>
    <t>1869º</t>
  </si>
  <si>
    <t>1870º</t>
  </si>
  <si>
    <t>1871º</t>
  </si>
  <si>
    <t>1872º</t>
  </si>
  <si>
    <t>1873º</t>
  </si>
  <si>
    <t>1874º</t>
  </si>
  <si>
    <t>1875º</t>
  </si>
  <si>
    <t>1876º</t>
  </si>
  <si>
    <t>1877º</t>
  </si>
  <si>
    <t>1878º</t>
  </si>
  <si>
    <t>1879º</t>
  </si>
  <si>
    <t>1880º</t>
  </si>
  <si>
    <t>1881º</t>
  </si>
  <si>
    <t>1882º</t>
  </si>
  <si>
    <t>1883º</t>
  </si>
  <si>
    <t>1884º</t>
  </si>
  <si>
    <t>1885º</t>
  </si>
  <si>
    <t>1886º</t>
  </si>
  <si>
    <t>1887º</t>
  </si>
  <si>
    <t>1888º</t>
  </si>
  <si>
    <t>1889º</t>
  </si>
  <si>
    <t>1890º</t>
  </si>
  <si>
    <t>1891º</t>
  </si>
  <si>
    <t>1892º</t>
  </si>
  <si>
    <t>1893º</t>
  </si>
  <si>
    <t>1894º</t>
  </si>
  <si>
    <t>1895º</t>
  </si>
  <si>
    <t>1896º</t>
  </si>
  <si>
    <t>1897º</t>
  </si>
  <si>
    <t>1898º</t>
  </si>
  <si>
    <t>1899º</t>
  </si>
  <si>
    <t>1900º</t>
  </si>
  <si>
    <t>1901º</t>
  </si>
  <si>
    <t>1902º</t>
  </si>
  <si>
    <t>1903º</t>
  </si>
  <si>
    <t>1904º</t>
  </si>
  <si>
    <t>1905º</t>
  </si>
  <si>
    <t>1906º</t>
  </si>
  <si>
    <t>1907º</t>
  </si>
  <si>
    <t>1908º</t>
  </si>
  <si>
    <t>1909º</t>
  </si>
  <si>
    <t>1910º</t>
  </si>
  <si>
    <t>1911º</t>
  </si>
  <si>
    <t>1912º</t>
  </si>
  <si>
    <t>1913º</t>
  </si>
  <si>
    <t>1914º</t>
  </si>
  <si>
    <t>1915º</t>
  </si>
  <si>
    <t>1916º</t>
  </si>
  <si>
    <t>1917º</t>
  </si>
  <si>
    <t>1918º</t>
  </si>
  <si>
    <t>1919º</t>
  </si>
  <si>
    <t>1920º</t>
  </si>
  <si>
    <t>1921º</t>
  </si>
  <si>
    <t>1922º</t>
  </si>
  <si>
    <t>1923º</t>
  </si>
  <si>
    <t>1924º</t>
  </si>
  <si>
    <t>1925º</t>
  </si>
  <si>
    <t>1926º</t>
  </si>
  <si>
    <t>1927º</t>
  </si>
  <si>
    <t>1928º</t>
  </si>
  <si>
    <t>1929º</t>
  </si>
  <si>
    <t>1930º</t>
  </si>
  <si>
    <t>1931º</t>
  </si>
  <si>
    <t>1932º</t>
  </si>
  <si>
    <t>1933º</t>
  </si>
  <si>
    <t>1934º</t>
  </si>
  <si>
    <t>1935º</t>
  </si>
  <si>
    <t>1936º</t>
  </si>
  <si>
    <t>1937º</t>
  </si>
  <si>
    <t>1938º</t>
  </si>
  <si>
    <t>1939º</t>
  </si>
  <si>
    <t>1940º</t>
  </si>
  <si>
    <t>1941º</t>
  </si>
  <si>
    <t>1942º</t>
  </si>
  <si>
    <t>1943º</t>
  </si>
  <si>
    <t>1944º</t>
  </si>
  <si>
    <t>1945º</t>
  </si>
  <si>
    <t>1946º</t>
  </si>
  <si>
    <t>1947º</t>
  </si>
  <si>
    <t>1948º</t>
  </si>
  <si>
    <t>1949º</t>
  </si>
  <si>
    <t>1950º</t>
  </si>
  <si>
    <t>1951º</t>
  </si>
  <si>
    <t>1952º</t>
  </si>
  <si>
    <t>1953º</t>
  </si>
  <si>
    <t>1954º</t>
  </si>
  <si>
    <t>1955º</t>
  </si>
  <si>
    <t>1956º</t>
  </si>
  <si>
    <t>1957º</t>
  </si>
  <si>
    <t>1958º</t>
  </si>
  <si>
    <t>1959º</t>
  </si>
  <si>
    <t>1960º</t>
  </si>
  <si>
    <t>1961º</t>
  </si>
  <si>
    <t>1962º</t>
  </si>
  <si>
    <t>1963º</t>
  </si>
  <si>
    <t>1964º</t>
  </si>
  <si>
    <t>1965º</t>
  </si>
  <si>
    <t>1966º</t>
  </si>
  <si>
    <t>1967º</t>
  </si>
  <si>
    <t>1968º</t>
  </si>
  <si>
    <t>1969º</t>
  </si>
  <si>
    <t>1970º</t>
  </si>
  <si>
    <t>1971º</t>
  </si>
  <si>
    <t>1972º</t>
  </si>
  <si>
    <t>1973º</t>
  </si>
  <si>
    <t>1974º</t>
  </si>
  <si>
    <t>1975º</t>
  </si>
  <si>
    <t>1976º</t>
  </si>
  <si>
    <t>1977º</t>
  </si>
  <si>
    <t>1978º</t>
  </si>
  <si>
    <t>1979º</t>
  </si>
  <si>
    <t>1980º</t>
  </si>
  <si>
    <t>1981º</t>
  </si>
  <si>
    <t>1982º</t>
  </si>
  <si>
    <t>1983º</t>
  </si>
  <si>
    <t>1984º</t>
  </si>
  <si>
    <t>1985º</t>
  </si>
  <si>
    <t>1986º</t>
  </si>
  <si>
    <t>1987º</t>
  </si>
  <si>
    <t>1988º</t>
  </si>
  <si>
    <t>1989º</t>
  </si>
  <si>
    <t>1990º</t>
  </si>
  <si>
    <t>1991º</t>
  </si>
  <si>
    <t>1992º</t>
  </si>
  <si>
    <t>1993º</t>
  </si>
  <si>
    <t>1994º</t>
  </si>
  <si>
    <t>1995º</t>
  </si>
  <si>
    <t>1996º</t>
  </si>
  <si>
    <t>1997º</t>
  </si>
  <si>
    <t>1998º</t>
  </si>
  <si>
    <t>1999º</t>
  </si>
  <si>
    <t>2000º</t>
  </si>
  <si>
    <t>2001º</t>
  </si>
  <si>
    <t>2002º</t>
  </si>
  <si>
    <t>2003º</t>
  </si>
  <si>
    <t>2004º</t>
  </si>
  <si>
    <t>2005º</t>
  </si>
  <si>
    <t>2006º</t>
  </si>
  <si>
    <t>2007º</t>
  </si>
  <si>
    <t>2008º</t>
  </si>
  <si>
    <t>2009º</t>
  </si>
  <si>
    <t>2010º</t>
  </si>
  <si>
    <t>2011º</t>
  </si>
  <si>
    <t>2012º</t>
  </si>
  <si>
    <t>2013º</t>
  </si>
  <si>
    <t>2014º</t>
  </si>
  <si>
    <t>2015º</t>
  </si>
  <si>
    <t>2016º</t>
  </si>
  <si>
    <t>2017º</t>
  </si>
  <si>
    <t>2018º</t>
  </si>
  <si>
    <t>2019º</t>
  </si>
  <si>
    <t>2020º</t>
  </si>
  <si>
    <t>2021º</t>
  </si>
  <si>
    <t>2022º</t>
  </si>
  <si>
    <t>2023º</t>
  </si>
  <si>
    <t>2024º</t>
  </si>
  <si>
    <t>2025º</t>
  </si>
  <si>
    <t>2026º</t>
  </si>
  <si>
    <t>2027º</t>
  </si>
  <si>
    <t>2028º</t>
  </si>
  <si>
    <t>2029º</t>
  </si>
  <si>
    <t>2030º</t>
  </si>
  <si>
    <t>2031º</t>
  </si>
  <si>
    <t>2032º</t>
  </si>
  <si>
    <t>2033º</t>
  </si>
  <si>
    <t>2034º</t>
  </si>
  <si>
    <t>2035º</t>
  </si>
  <si>
    <t>2036º</t>
  </si>
  <si>
    <t>2037º</t>
  </si>
  <si>
    <t>2038º</t>
  </si>
  <si>
    <t>2039º</t>
  </si>
  <si>
    <t>2040º</t>
  </si>
  <si>
    <t>2041º</t>
  </si>
  <si>
    <t>2042º</t>
  </si>
  <si>
    <t>2043º</t>
  </si>
  <si>
    <t>2044º</t>
  </si>
  <si>
    <t>2045º</t>
  </si>
  <si>
    <t>2046º</t>
  </si>
  <si>
    <t>2047º</t>
  </si>
  <si>
    <t>2048º</t>
  </si>
  <si>
    <t>2049º</t>
  </si>
  <si>
    <t>2050º</t>
  </si>
  <si>
    <t>2051º</t>
  </si>
  <si>
    <t>2052º</t>
  </si>
  <si>
    <t>2053º</t>
  </si>
  <si>
    <t>2054º</t>
  </si>
  <si>
    <t>2055º</t>
  </si>
  <si>
    <t>2056º</t>
  </si>
  <si>
    <t>2057º</t>
  </si>
  <si>
    <t>2058º</t>
  </si>
  <si>
    <t>2059º</t>
  </si>
  <si>
    <t>2060º</t>
  </si>
  <si>
    <t>2061º</t>
  </si>
  <si>
    <t>2062º</t>
  </si>
  <si>
    <t>2063º</t>
  </si>
  <si>
    <t>2064º</t>
  </si>
  <si>
    <t>2065º</t>
  </si>
  <si>
    <t>2066º</t>
  </si>
  <si>
    <t>2067º</t>
  </si>
  <si>
    <t>2068º</t>
  </si>
  <si>
    <t>2069º</t>
  </si>
  <si>
    <t>2070º</t>
  </si>
  <si>
    <t>2071º</t>
  </si>
  <si>
    <t>2072º</t>
  </si>
  <si>
    <t>2073º</t>
  </si>
  <si>
    <t>2074º</t>
  </si>
  <si>
    <t>2075º</t>
  </si>
  <si>
    <t>2076º</t>
  </si>
  <si>
    <t>2077º</t>
  </si>
  <si>
    <t>2078º</t>
  </si>
  <si>
    <t>2079º</t>
  </si>
  <si>
    <t>2080º</t>
  </si>
  <si>
    <t>2081º</t>
  </si>
  <si>
    <t>2082º</t>
  </si>
  <si>
    <t>2083º</t>
  </si>
  <si>
    <t>2084º</t>
  </si>
  <si>
    <t>2085º</t>
  </si>
  <si>
    <t>2086º</t>
  </si>
  <si>
    <t>2087º</t>
  </si>
  <si>
    <t>2088º</t>
  </si>
  <si>
    <t>2089º</t>
  </si>
  <si>
    <t>2090º</t>
  </si>
  <si>
    <t>2091º</t>
  </si>
  <si>
    <t>2092º</t>
  </si>
  <si>
    <t>2093º</t>
  </si>
  <si>
    <t>2094º</t>
  </si>
  <si>
    <t>2095º</t>
  </si>
  <si>
    <t>2096º</t>
  </si>
  <si>
    <t>2097º</t>
  </si>
  <si>
    <t>2098º</t>
  </si>
  <si>
    <t>2099º</t>
  </si>
  <si>
    <t>2100º</t>
  </si>
  <si>
    <t>2101º</t>
  </si>
  <si>
    <t>2102º</t>
  </si>
  <si>
    <t>2103º</t>
  </si>
  <si>
    <t>2104º</t>
  </si>
  <si>
    <t>2105º</t>
  </si>
  <si>
    <t>2106º</t>
  </si>
  <si>
    <t>2107º</t>
  </si>
  <si>
    <t>2108º</t>
  </si>
  <si>
    <t>2109º</t>
  </si>
  <si>
    <t>2110º</t>
  </si>
  <si>
    <t>2111º</t>
  </si>
  <si>
    <t>2112º</t>
  </si>
  <si>
    <t>2113º</t>
  </si>
  <si>
    <t>2114º</t>
  </si>
  <si>
    <t>2115º</t>
  </si>
  <si>
    <t>2116º</t>
  </si>
  <si>
    <t>2117º</t>
  </si>
  <si>
    <t>2118º</t>
  </si>
  <si>
    <t>2119º</t>
  </si>
  <si>
    <t>2120º</t>
  </si>
  <si>
    <t>2121º</t>
  </si>
  <si>
    <t>2122º</t>
  </si>
  <si>
    <t>2123º</t>
  </si>
  <si>
    <t>2124º</t>
  </si>
  <si>
    <t>2125º</t>
  </si>
  <si>
    <t>2126º</t>
  </si>
  <si>
    <t>2127º</t>
  </si>
  <si>
    <t>2128º</t>
  </si>
  <si>
    <t>2129º</t>
  </si>
  <si>
    <t>2130º</t>
  </si>
  <si>
    <t>2131º</t>
  </si>
  <si>
    <t>2132º</t>
  </si>
  <si>
    <t>2133º</t>
  </si>
  <si>
    <t>2134º</t>
  </si>
  <si>
    <t>2135º</t>
  </si>
  <si>
    <t>2136º</t>
  </si>
  <si>
    <t>2137º</t>
  </si>
  <si>
    <t>2138º</t>
  </si>
  <si>
    <t>2139º</t>
  </si>
  <si>
    <t>2140º</t>
  </si>
  <si>
    <t>2141º</t>
  </si>
  <si>
    <t>2142º</t>
  </si>
  <si>
    <t>2143º</t>
  </si>
  <si>
    <t>2144º</t>
  </si>
  <si>
    <t>2145º</t>
  </si>
  <si>
    <t>2146º</t>
  </si>
  <si>
    <t>2147º</t>
  </si>
  <si>
    <t>2148º</t>
  </si>
  <si>
    <t>2149º</t>
  </si>
  <si>
    <t>2150º</t>
  </si>
  <si>
    <t>2151º</t>
  </si>
  <si>
    <t>2152º</t>
  </si>
  <si>
    <t>2153º</t>
  </si>
  <si>
    <t>2154º</t>
  </si>
  <si>
    <t>2155º</t>
  </si>
  <si>
    <t>2156º</t>
  </si>
  <si>
    <t>2157º</t>
  </si>
  <si>
    <t>2158º</t>
  </si>
  <si>
    <t>2159º</t>
  </si>
  <si>
    <t>2160º</t>
  </si>
  <si>
    <t>2161º</t>
  </si>
  <si>
    <t>2162º</t>
  </si>
  <si>
    <t>2163º</t>
  </si>
  <si>
    <t>2164º</t>
  </si>
  <si>
    <t>2165º</t>
  </si>
  <si>
    <t>2166º</t>
  </si>
  <si>
    <t>2167º</t>
  </si>
  <si>
    <t>2168º</t>
  </si>
  <si>
    <t>2169º</t>
  </si>
  <si>
    <t>2170º</t>
  </si>
  <si>
    <t>2171º</t>
  </si>
  <si>
    <t>2172º</t>
  </si>
  <si>
    <t>2173º</t>
  </si>
  <si>
    <t>2174º</t>
  </si>
  <si>
    <t>2175º</t>
  </si>
  <si>
    <t>2176º</t>
  </si>
  <si>
    <t>2177º</t>
  </si>
  <si>
    <t>2178º</t>
  </si>
  <si>
    <t>2179º</t>
  </si>
  <si>
    <t>2180º</t>
  </si>
  <si>
    <t>2181º</t>
  </si>
  <si>
    <t>2182º</t>
  </si>
  <si>
    <t>2183º</t>
  </si>
  <si>
    <t>2184º</t>
  </si>
  <si>
    <t>2185º</t>
  </si>
  <si>
    <t>2186º</t>
  </si>
  <si>
    <t>2187º</t>
  </si>
  <si>
    <t>2188º</t>
  </si>
  <si>
    <t>2189º</t>
  </si>
  <si>
    <t>2190º</t>
  </si>
  <si>
    <t>2191º</t>
  </si>
  <si>
    <t>2192º</t>
  </si>
  <si>
    <t>2193º</t>
  </si>
  <si>
    <t>2194º</t>
  </si>
  <si>
    <t>2195º</t>
  </si>
  <si>
    <t>2196º</t>
  </si>
  <si>
    <t>2197º</t>
  </si>
  <si>
    <t>2198º</t>
  </si>
  <si>
    <t>2199º</t>
  </si>
  <si>
    <t>2200º</t>
  </si>
  <si>
    <t>2201º</t>
  </si>
  <si>
    <t>2202º</t>
  </si>
  <si>
    <t>2203º</t>
  </si>
  <si>
    <t>2204º</t>
  </si>
  <si>
    <t>2205º</t>
  </si>
  <si>
    <t>2206º</t>
  </si>
  <si>
    <t>2207º</t>
  </si>
  <si>
    <t>2208º</t>
  </si>
  <si>
    <t>2209º</t>
  </si>
  <si>
    <t>2210º</t>
  </si>
  <si>
    <t>2211º</t>
  </si>
  <si>
    <t>2212º</t>
  </si>
  <si>
    <t>2213º</t>
  </si>
  <si>
    <t>2214º</t>
  </si>
  <si>
    <t>2215º</t>
  </si>
  <si>
    <t>2216º</t>
  </si>
  <si>
    <t>2217º</t>
  </si>
  <si>
    <t>2218º</t>
  </si>
  <si>
    <t>2219º</t>
  </si>
  <si>
    <t>2220º</t>
  </si>
  <si>
    <t>2221º</t>
  </si>
  <si>
    <t>2222º</t>
  </si>
  <si>
    <t>2223º</t>
  </si>
  <si>
    <t>2224º</t>
  </si>
  <si>
    <t>2225º</t>
  </si>
  <si>
    <t>2226º</t>
  </si>
  <si>
    <t>2227º</t>
  </si>
  <si>
    <t>2228º</t>
  </si>
  <si>
    <t>2229º</t>
  </si>
  <si>
    <t>2230º</t>
  </si>
  <si>
    <t>2231º</t>
  </si>
  <si>
    <t>2232º</t>
  </si>
  <si>
    <t>2233º</t>
  </si>
  <si>
    <t>2234º</t>
  </si>
  <si>
    <t>2235º</t>
  </si>
  <si>
    <t>2236º</t>
  </si>
  <si>
    <t>2237º</t>
  </si>
  <si>
    <t>2238º</t>
  </si>
  <si>
    <t>2239º</t>
  </si>
  <si>
    <t>2240º</t>
  </si>
  <si>
    <t>2241º</t>
  </si>
  <si>
    <t>2242º</t>
  </si>
  <si>
    <t>2243º</t>
  </si>
  <si>
    <t>2244º</t>
  </si>
  <si>
    <t>2245º</t>
  </si>
  <si>
    <t>2246º</t>
  </si>
  <si>
    <t>2247º</t>
  </si>
  <si>
    <t>2248º</t>
  </si>
  <si>
    <t>2249º</t>
  </si>
  <si>
    <t>2250º</t>
  </si>
  <si>
    <t>2251º</t>
  </si>
  <si>
    <t>2252º</t>
  </si>
  <si>
    <t>2253º</t>
  </si>
  <si>
    <t>2254º</t>
  </si>
  <si>
    <t>2255º</t>
  </si>
  <si>
    <t>2256º</t>
  </si>
  <si>
    <t>2257º</t>
  </si>
  <si>
    <t>2258º</t>
  </si>
  <si>
    <t>2259º</t>
  </si>
  <si>
    <t>2260º</t>
  </si>
  <si>
    <t>2261º</t>
  </si>
  <si>
    <t>2262º</t>
  </si>
  <si>
    <t>2263º</t>
  </si>
  <si>
    <t>2264º</t>
  </si>
  <si>
    <t>2265º</t>
  </si>
  <si>
    <t>2266º</t>
  </si>
  <si>
    <t>2267º</t>
  </si>
  <si>
    <t>2268º</t>
  </si>
  <si>
    <t>2269º</t>
  </si>
  <si>
    <t>2270º</t>
  </si>
  <si>
    <t>2271º</t>
  </si>
  <si>
    <t>2272º</t>
  </si>
  <si>
    <t>2273º</t>
  </si>
  <si>
    <t>2274º</t>
  </si>
  <si>
    <t>2275º</t>
  </si>
  <si>
    <t>2276º</t>
  </si>
  <si>
    <t>2277º</t>
  </si>
  <si>
    <t>2278º</t>
  </si>
  <si>
    <t>2279º</t>
  </si>
  <si>
    <t>2280º</t>
  </si>
  <si>
    <t>2281º</t>
  </si>
  <si>
    <t>2282º</t>
  </si>
  <si>
    <t>2283º</t>
  </si>
  <si>
    <t>2284º</t>
  </si>
  <si>
    <t>2285º</t>
  </si>
  <si>
    <t>2286º</t>
  </si>
  <si>
    <t>2287º</t>
  </si>
  <si>
    <t>2288º</t>
  </si>
  <si>
    <t>2289º</t>
  </si>
  <si>
    <t>2290º</t>
  </si>
  <si>
    <t>2291º</t>
  </si>
  <si>
    <t>2292º</t>
  </si>
  <si>
    <t>2293º</t>
  </si>
  <si>
    <t>2294º</t>
  </si>
  <si>
    <t>2295º</t>
  </si>
  <si>
    <t>2296º</t>
  </si>
  <si>
    <t>2297º</t>
  </si>
  <si>
    <t>2298º</t>
  </si>
  <si>
    <t>2299º</t>
  </si>
  <si>
    <t>2300º</t>
  </si>
  <si>
    <t>2301º</t>
  </si>
  <si>
    <t>2302º</t>
  </si>
  <si>
    <t>2303º</t>
  </si>
  <si>
    <t>2304º</t>
  </si>
  <si>
    <t>2305º</t>
  </si>
  <si>
    <t>2306º</t>
  </si>
  <si>
    <t>2307º</t>
  </si>
  <si>
    <t>2308º</t>
  </si>
  <si>
    <t>2309º</t>
  </si>
  <si>
    <t>2310º</t>
  </si>
  <si>
    <t>2311º</t>
  </si>
  <si>
    <t>2312º</t>
  </si>
  <si>
    <t>2313º</t>
  </si>
  <si>
    <t>2314º</t>
  </si>
  <si>
    <t>2315º</t>
  </si>
  <si>
    <t>2316º</t>
  </si>
  <si>
    <t>2317º</t>
  </si>
  <si>
    <t>2318º</t>
  </si>
  <si>
    <t>2319º</t>
  </si>
  <si>
    <t>2320º</t>
  </si>
  <si>
    <t>2321º</t>
  </si>
  <si>
    <t>2322º</t>
  </si>
  <si>
    <t>2323º</t>
  </si>
  <si>
    <t>2324º</t>
  </si>
  <si>
    <t>2325º</t>
  </si>
  <si>
    <t>2326º</t>
  </si>
  <si>
    <t>2327º</t>
  </si>
  <si>
    <t>2328º</t>
  </si>
  <si>
    <t>2329º</t>
  </si>
  <si>
    <t>2330º</t>
  </si>
  <si>
    <t>2331º</t>
  </si>
  <si>
    <t>2332º</t>
  </si>
  <si>
    <t>2333º</t>
  </si>
  <si>
    <t>2334º</t>
  </si>
  <si>
    <t>2335º</t>
  </si>
  <si>
    <t>2336º</t>
  </si>
  <si>
    <t>2337º</t>
  </si>
  <si>
    <t>2338º</t>
  </si>
  <si>
    <t>2339º</t>
  </si>
  <si>
    <t>2340º</t>
  </si>
  <si>
    <t>2341º</t>
  </si>
  <si>
    <t>2342º</t>
  </si>
  <si>
    <t>2343º</t>
  </si>
  <si>
    <t>2344º</t>
  </si>
  <si>
    <t>2345º</t>
  </si>
  <si>
    <t>2346º</t>
  </si>
  <si>
    <t>2347º</t>
  </si>
  <si>
    <t>2348º</t>
  </si>
  <si>
    <t>2349º</t>
  </si>
  <si>
    <t>2350º</t>
  </si>
  <si>
    <t>2351º</t>
  </si>
  <si>
    <t>2352º</t>
  </si>
  <si>
    <t>2353º</t>
  </si>
  <si>
    <t>2354º</t>
  </si>
  <si>
    <t>2355º</t>
  </si>
  <si>
    <t>2356º</t>
  </si>
  <si>
    <t>2357º</t>
  </si>
  <si>
    <t>2358º</t>
  </si>
  <si>
    <t>2359º</t>
  </si>
  <si>
    <t>2360º</t>
  </si>
  <si>
    <t>2361º</t>
  </si>
  <si>
    <t>2362º</t>
  </si>
  <si>
    <t>2363º</t>
  </si>
  <si>
    <t>2364º</t>
  </si>
  <si>
    <t>2365º</t>
  </si>
  <si>
    <t>2366º</t>
  </si>
  <si>
    <t>2367º</t>
  </si>
  <si>
    <t>2368º</t>
  </si>
  <si>
    <t>2369º</t>
  </si>
  <si>
    <t>2370º</t>
  </si>
  <si>
    <t>2371º</t>
  </si>
  <si>
    <t>2372º</t>
  </si>
  <si>
    <t>2373º</t>
  </si>
  <si>
    <t>2374º</t>
  </si>
  <si>
    <t>2375º</t>
  </si>
  <si>
    <t>2376º</t>
  </si>
  <si>
    <t>2377º</t>
  </si>
  <si>
    <t>2378º</t>
  </si>
  <si>
    <t>2379º</t>
  </si>
  <si>
    <t>2380º</t>
  </si>
  <si>
    <t>2381º</t>
  </si>
  <si>
    <t>2382º</t>
  </si>
  <si>
    <t>2383º</t>
  </si>
  <si>
    <t>2384º</t>
  </si>
  <si>
    <t>2385º</t>
  </si>
  <si>
    <t>2386º</t>
  </si>
  <si>
    <t>2387º</t>
  </si>
  <si>
    <t>2388º</t>
  </si>
  <si>
    <t>2389º</t>
  </si>
  <si>
    <t>2390º</t>
  </si>
  <si>
    <t>2391º</t>
  </si>
  <si>
    <t>2392º</t>
  </si>
  <si>
    <t>2393º</t>
  </si>
  <si>
    <t>2394º</t>
  </si>
  <si>
    <t>2395º</t>
  </si>
  <si>
    <t>2396º</t>
  </si>
  <si>
    <t>2397º</t>
  </si>
  <si>
    <t>2398º</t>
  </si>
  <si>
    <t>2399º</t>
  </si>
  <si>
    <t>2400º</t>
  </si>
  <si>
    <t>2401º</t>
  </si>
  <si>
    <t>2402º</t>
  </si>
  <si>
    <t>2403º</t>
  </si>
  <si>
    <t>2404º</t>
  </si>
  <si>
    <t>2405º</t>
  </si>
  <si>
    <t>2406º</t>
  </si>
  <si>
    <t>2407º</t>
  </si>
  <si>
    <t>2408º</t>
  </si>
  <si>
    <t>2409º</t>
  </si>
  <si>
    <t>2410º</t>
  </si>
  <si>
    <t>2411º</t>
  </si>
  <si>
    <t>2412º</t>
  </si>
  <si>
    <t>2413º</t>
  </si>
  <si>
    <t>2414º</t>
  </si>
  <si>
    <t>2415º</t>
  </si>
  <si>
    <t>2416º</t>
  </si>
  <si>
    <t>2417º</t>
  </si>
  <si>
    <t>2418º</t>
  </si>
  <si>
    <t>2419º</t>
  </si>
  <si>
    <t>2420º</t>
  </si>
  <si>
    <t>2421º</t>
  </si>
  <si>
    <t>2422º</t>
  </si>
  <si>
    <t>2423º</t>
  </si>
  <si>
    <t>2424º</t>
  </si>
  <si>
    <t>2425º</t>
  </si>
  <si>
    <t>2426º</t>
  </si>
  <si>
    <t>2427º</t>
  </si>
  <si>
    <t>2428º</t>
  </si>
  <si>
    <t>2429º</t>
  </si>
  <si>
    <t>2430º</t>
  </si>
  <si>
    <t>2431º</t>
  </si>
  <si>
    <t>2432º</t>
  </si>
  <si>
    <t>2433º</t>
  </si>
  <si>
    <t>2434º</t>
  </si>
  <si>
    <t>2435º</t>
  </si>
  <si>
    <t>2436º</t>
  </si>
  <si>
    <t>2437º</t>
  </si>
  <si>
    <t>2438º</t>
  </si>
  <si>
    <t>2439º</t>
  </si>
  <si>
    <t>2440º</t>
  </si>
  <si>
    <t>2441º</t>
  </si>
  <si>
    <t>2442º</t>
  </si>
  <si>
    <t>2443º</t>
  </si>
  <si>
    <t>2444º</t>
  </si>
  <si>
    <t>2445º</t>
  </si>
  <si>
    <t>2446º</t>
  </si>
  <si>
    <t>2447º</t>
  </si>
  <si>
    <t>2448º</t>
  </si>
  <si>
    <t>2449º</t>
  </si>
  <si>
    <t>2450º</t>
  </si>
  <si>
    <t>2451º</t>
  </si>
  <si>
    <t>2452º</t>
  </si>
  <si>
    <t>2453º</t>
  </si>
  <si>
    <t>2454º</t>
  </si>
  <si>
    <t>2455º</t>
  </si>
  <si>
    <t>2456º</t>
  </si>
  <si>
    <t>2457º</t>
  </si>
  <si>
    <t>2458º</t>
  </si>
  <si>
    <t>2459º</t>
  </si>
  <si>
    <t>2460º</t>
  </si>
  <si>
    <t>2461º</t>
  </si>
  <si>
    <t>2462º</t>
  </si>
  <si>
    <t>2463º</t>
  </si>
  <si>
    <t>2464º</t>
  </si>
  <si>
    <t>2465º</t>
  </si>
  <si>
    <t>2466º</t>
  </si>
  <si>
    <t>2467º</t>
  </si>
  <si>
    <t>2468º</t>
  </si>
  <si>
    <t>2469º</t>
  </si>
  <si>
    <t>2470º</t>
  </si>
  <si>
    <t>2471º</t>
  </si>
  <si>
    <t>2472º</t>
  </si>
  <si>
    <t>2473º</t>
  </si>
  <si>
    <t>2474º</t>
  </si>
  <si>
    <t>2475º</t>
  </si>
  <si>
    <t>2476º</t>
  </si>
  <si>
    <t>2477º</t>
  </si>
  <si>
    <t>2478º</t>
  </si>
  <si>
    <t>2479º</t>
  </si>
  <si>
    <t>2480º</t>
  </si>
  <si>
    <t>2481º</t>
  </si>
  <si>
    <t>2482º</t>
  </si>
  <si>
    <t>2483º</t>
  </si>
  <si>
    <t>2484º</t>
  </si>
  <si>
    <t>2485º</t>
  </si>
  <si>
    <t>2486º</t>
  </si>
  <si>
    <t>2487º</t>
  </si>
  <si>
    <t>2488º</t>
  </si>
  <si>
    <t>2489º</t>
  </si>
  <si>
    <t>2490º</t>
  </si>
  <si>
    <t>2491º</t>
  </si>
  <si>
    <t>2492º</t>
  </si>
  <si>
    <t>2493º</t>
  </si>
  <si>
    <t>2494º</t>
  </si>
  <si>
    <t>2495º</t>
  </si>
  <si>
    <t>2496º</t>
  </si>
  <si>
    <t>2497º</t>
  </si>
  <si>
    <t>2498º</t>
  </si>
  <si>
    <t>2499º</t>
  </si>
  <si>
    <t>2500º</t>
  </si>
  <si>
    <t>2501º</t>
  </si>
  <si>
    <t>2502º</t>
  </si>
  <si>
    <t>2503º</t>
  </si>
  <si>
    <t>2504º</t>
  </si>
  <si>
    <t>2505º</t>
  </si>
  <si>
    <t>2506º</t>
  </si>
  <si>
    <t>2507º</t>
  </si>
  <si>
    <t>2508º</t>
  </si>
  <si>
    <t>2509º</t>
  </si>
  <si>
    <t>2510º</t>
  </si>
  <si>
    <t>2511º</t>
  </si>
  <si>
    <t>2512º</t>
  </si>
  <si>
    <t>2513º</t>
  </si>
  <si>
    <t>2514º</t>
  </si>
  <si>
    <t>2515º</t>
  </si>
  <si>
    <t>2516º</t>
  </si>
  <si>
    <t>2517º</t>
  </si>
  <si>
    <t>2518º</t>
  </si>
  <si>
    <t>2519º</t>
  </si>
  <si>
    <t>2520º</t>
  </si>
  <si>
    <t>2521º</t>
  </si>
  <si>
    <t>2522º</t>
  </si>
  <si>
    <t>2523º</t>
  </si>
  <si>
    <t>2524º</t>
  </si>
  <si>
    <t>2525º</t>
  </si>
  <si>
    <t>2526º</t>
  </si>
  <si>
    <t>2527º</t>
  </si>
  <si>
    <t>2528º</t>
  </si>
  <si>
    <t>2529º</t>
  </si>
  <si>
    <t>2530º</t>
  </si>
  <si>
    <t>2531º</t>
  </si>
  <si>
    <t>2532º</t>
  </si>
  <si>
    <t>2533º</t>
  </si>
  <si>
    <t>2534º</t>
  </si>
  <si>
    <t>2535º</t>
  </si>
  <si>
    <t>2536º</t>
  </si>
  <si>
    <t>2537º</t>
  </si>
  <si>
    <t>2538º</t>
  </si>
  <si>
    <t>2539º</t>
  </si>
  <si>
    <t>2540º</t>
  </si>
  <si>
    <t>2541º</t>
  </si>
  <si>
    <t>2542º</t>
  </si>
  <si>
    <t>2543º</t>
  </si>
  <si>
    <t>2544º</t>
  </si>
  <si>
    <t>2545º</t>
  </si>
  <si>
    <t>2546º</t>
  </si>
  <si>
    <t>2547º</t>
  </si>
  <si>
    <t>2548º</t>
  </si>
  <si>
    <t>2549º</t>
  </si>
  <si>
    <t>2550º</t>
  </si>
  <si>
    <t>2551º</t>
  </si>
  <si>
    <t>2552º</t>
  </si>
  <si>
    <t>2553º</t>
  </si>
  <si>
    <t>2554º</t>
  </si>
  <si>
    <t>2555º</t>
  </si>
  <si>
    <t>2556º</t>
  </si>
  <si>
    <t>2557º</t>
  </si>
  <si>
    <t>2558º</t>
  </si>
  <si>
    <t>2559º</t>
  </si>
  <si>
    <t>2560º</t>
  </si>
  <si>
    <t>2561º</t>
  </si>
  <si>
    <t>2562º</t>
  </si>
  <si>
    <t>2563º</t>
  </si>
  <si>
    <t>2564º</t>
  </si>
  <si>
    <t>2565º</t>
  </si>
  <si>
    <t>2566º</t>
  </si>
  <si>
    <t>2567º</t>
  </si>
  <si>
    <t>2568º</t>
  </si>
  <si>
    <t>2569º</t>
  </si>
  <si>
    <t>2570º</t>
  </si>
  <si>
    <t>2571º</t>
  </si>
  <si>
    <t>2572º</t>
  </si>
  <si>
    <t>2573º</t>
  </si>
  <si>
    <t>2574º</t>
  </si>
  <si>
    <t>2575º</t>
  </si>
  <si>
    <t>2576º</t>
  </si>
  <si>
    <t>2577º</t>
  </si>
  <si>
    <t>2578º</t>
  </si>
  <si>
    <t>2579º</t>
  </si>
  <si>
    <t>2580º</t>
  </si>
  <si>
    <t>2581º</t>
  </si>
  <si>
    <t>2582º</t>
  </si>
  <si>
    <t>2583º</t>
  </si>
  <si>
    <t>2584º</t>
  </si>
  <si>
    <t>2585º</t>
  </si>
  <si>
    <t>2586º</t>
  </si>
  <si>
    <t>2587º</t>
  </si>
  <si>
    <t>2588º</t>
  </si>
  <si>
    <t>2589º</t>
  </si>
  <si>
    <t>2590º</t>
  </si>
  <si>
    <t>2591º</t>
  </si>
  <si>
    <t>2592º</t>
  </si>
  <si>
    <t>2593º</t>
  </si>
  <si>
    <t>2594º</t>
  </si>
  <si>
    <t>2595º</t>
  </si>
  <si>
    <t>2596º</t>
  </si>
  <si>
    <t>2597º</t>
  </si>
  <si>
    <t>2598º</t>
  </si>
  <si>
    <t>2599º</t>
  </si>
  <si>
    <t>2600º</t>
  </si>
  <si>
    <t>2601º</t>
  </si>
  <si>
    <t>2602º</t>
  </si>
  <si>
    <t>2603º</t>
  </si>
  <si>
    <t>2604º</t>
  </si>
  <si>
    <t>2605º</t>
  </si>
  <si>
    <t>2606º</t>
  </si>
  <si>
    <t>2607º</t>
  </si>
  <si>
    <t>2608º</t>
  </si>
  <si>
    <t>2609º</t>
  </si>
  <si>
    <t>2610º</t>
  </si>
  <si>
    <t>2611º</t>
  </si>
  <si>
    <t>2612º</t>
  </si>
  <si>
    <t>2613º</t>
  </si>
  <si>
    <t>2614º</t>
  </si>
  <si>
    <t>2615º</t>
  </si>
  <si>
    <t>2616º</t>
  </si>
  <si>
    <t>2617º</t>
  </si>
  <si>
    <t>2618º</t>
  </si>
  <si>
    <t>2619º</t>
  </si>
  <si>
    <t>2620º</t>
  </si>
  <si>
    <t>2621º</t>
  </si>
  <si>
    <t>2622º</t>
  </si>
  <si>
    <t>2623º</t>
  </si>
  <si>
    <t>2624º</t>
  </si>
  <si>
    <t>2625º</t>
  </si>
  <si>
    <t>2626º</t>
  </si>
  <si>
    <t>2627º</t>
  </si>
  <si>
    <t>2628º</t>
  </si>
  <si>
    <t>2629º</t>
  </si>
  <si>
    <t>2630º</t>
  </si>
  <si>
    <t>2631º</t>
  </si>
  <si>
    <t>2632º</t>
  </si>
  <si>
    <t>2633º</t>
  </si>
  <si>
    <t>2634º</t>
  </si>
  <si>
    <t>2635º</t>
  </si>
  <si>
    <t>2636º</t>
  </si>
  <si>
    <t>2637º</t>
  </si>
  <si>
    <t>2638º</t>
  </si>
  <si>
    <t>2639º</t>
  </si>
  <si>
    <t>2640º</t>
  </si>
  <si>
    <t>2641º</t>
  </si>
  <si>
    <t>2642º</t>
  </si>
  <si>
    <t>2643º</t>
  </si>
  <si>
    <t>2644º</t>
  </si>
  <si>
    <t>2645º</t>
  </si>
  <si>
    <t>2646º</t>
  </si>
  <si>
    <t>2647º</t>
  </si>
  <si>
    <t>2648º</t>
  </si>
  <si>
    <t>2649º</t>
  </si>
  <si>
    <t>2650º</t>
  </si>
  <si>
    <t>2651º</t>
  </si>
  <si>
    <t>2652º</t>
  </si>
  <si>
    <t>2653º</t>
  </si>
  <si>
    <t>2654º</t>
  </si>
  <si>
    <t>2655º</t>
  </si>
  <si>
    <t>2656º</t>
  </si>
  <si>
    <t>2657º</t>
  </si>
  <si>
    <t>2658º</t>
  </si>
  <si>
    <t>2659º</t>
  </si>
  <si>
    <t>2660º</t>
  </si>
  <si>
    <t>2661º</t>
  </si>
  <si>
    <t>2662º</t>
  </si>
  <si>
    <t>2663º</t>
  </si>
  <si>
    <t>2664º</t>
  </si>
  <si>
    <t>2665º</t>
  </si>
  <si>
    <t>2666º</t>
  </si>
  <si>
    <t>2667º</t>
  </si>
  <si>
    <t>2668º</t>
  </si>
  <si>
    <t>2669º</t>
  </si>
  <si>
    <t>2670º</t>
  </si>
  <si>
    <t>2671º</t>
  </si>
  <si>
    <t>2672º</t>
  </si>
  <si>
    <t>2673º</t>
  </si>
  <si>
    <t>2674º</t>
  </si>
  <si>
    <t>2675º</t>
  </si>
  <si>
    <t>2676º</t>
  </si>
  <si>
    <t>2677º</t>
  </si>
  <si>
    <t>2678º</t>
  </si>
  <si>
    <t>2679º</t>
  </si>
  <si>
    <t>2680º</t>
  </si>
  <si>
    <t>2681º</t>
  </si>
  <si>
    <t>2682º</t>
  </si>
  <si>
    <t>2683º</t>
  </si>
  <si>
    <t>2684º</t>
  </si>
  <si>
    <t>2685º</t>
  </si>
  <si>
    <t>2686º</t>
  </si>
  <si>
    <t>2687º</t>
  </si>
  <si>
    <t>2688º</t>
  </si>
  <si>
    <t>2689º</t>
  </si>
  <si>
    <t>2690º</t>
  </si>
  <si>
    <t>2691º</t>
  </si>
  <si>
    <t>2692º</t>
  </si>
  <si>
    <t>2693º</t>
  </si>
  <si>
    <t>2694º</t>
  </si>
  <si>
    <t>2695º</t>
  </si>
  <si>
    <t>2696º</t>
  </si>
  <si>
    <t>2697º</t>
  </si>
  <si>
    <t>2698º</t>
  </si>
  <si>
    <t>2699º</t>
  </si>
  <si>
    <t>2700º</t>
  </si>
  <si>
    <t>2701º</t>
  </si>
  <si>
    <t>2702º</t>
  </si>
  <si>
    <t>2703º</t>
  </si>
  <si>
    <t>2704º</t>
  </si>
  <si>
    <t>2705º</t>
  </si>
  <si>
    <t>2706º</t>
  </si>
  <si>
    <t>2707º</t>
  </si>
  <si>
    <t>2708º</t>
  </si>
  <si>
    <t>2709º</t>
  </si>
  <si>
    <t>2710º</t>
  </si>
  <si>
    <t>2711º</t>
  </si>
  <si>
    <t>2712º</t>
  </si>
  <si>
    <t>2713º</t>
  </si>
  <si>
    <t>2714º</t>
  </si>
  <si>
    <t>2715º</t>
  </si>
  <si>
    <t>2716º</t>
  </si>
  <si>
    <t>2717º</t>
  </si>
  <si>
    <t>2718º</t>
  </si>
  <si>
    <t>2719º</t>
  </si>
  <si>
    <t>2720º</t>
  </si>
  <si>
    <t>2721º</t>
  </si>
  <si>
    <t>2722º</t>
  </si>
  <si>
    <t>2723º</t>
  </si>
  <si>
    <t>2724º</t>
  </si>
  <si>
    <t>2725º</t>
  </si>
  <si>
    <t>2726º</t>
  </si>
  <si>
    <t>2727º</t>
  </si>
  <si>
    <t>2728º</t>
  </si>
  <si>
    <t>2729º</t>
  </si>
  <si>
    <t>2730º</t>
  </si>
  <si>
    <t>2731º</t>
  </si>
  <si>
    <t>2732º</t>
  </si>
  <si>
    <t>2733º</t>
  </si>
  <si>
    <t>2734º</t>
  </si>
  <si>
    <t>2735º</t>
  </si>
  <si>
    <t>2736º</t>
  </si>
  <si>
    <t>2737º</t>
  </si>
  <si>
    <t>2738º</t>
  </si>
  <si>
    <t>2739º</t>
  </si>
  <si>
    <t>2740º</t>
  </si>
  <si>
    <t>2741º</t>
  </si>
  <si>
    <t>2742º</t>
  </si>
  <si>
    <t>2743º</t>
  </si>
  <si>
    <t>2744º</t>
  </si>
  <si>
    <t>2745º</t>
  </si>
  <si>
    <t>2746º</t>
  </si>
  <si>
    <t>2747º</t>
  </si>
  <si>
    <t>2748º</t>
  </si>
  <si>
    <t>2749º</t>
  </si>
  <si>
    <t>2750º</t>
  </si>
  <si>
    <t>2751º</t>
  </si>
  <si>
    <t>2752º</t>
  </si>
  <si>
    <t>2753º</t>
  </si>
  <si>
    <t>2754º</t>
  </si>
  <si>
    <t>2755º</t>
  </si>
  <si>
    <t>2756º</t>
  </si>
  <si>
    <t>2757º</t>
  </si>
  <si>
    <t>2758º</t>
  </si>
  <si>
    <t>2759º</t>
  </si>
  <si>
    <t>2760º</t>
  </si>
  <si>
    <t>2761º</t>
  </si>
  <si>
    <t>2762º</t>
  </si>
  <si>
    <t>2763º</t>
  </si>
  <si>
    <t>2764º</t>
  </si>
  <si>
    <t>2765º</t>
  </si>
  <si>
    <t>2766º</t>
  </si>
  <si>
    <t>2767º</t>
  </si>
  <si>
    <t>2768º</t>
  </si>
  <si>
    <t>2769º</t>
  </si>
  <si>
    <t>2770º</t>
  </si>
  <si>
    <t>2771º</t>
  </si>
  <si>
    <t>2772º</t>
  </si>
  <si>
    <t>2773º</t>
  </si>
  <si>
    <t>2774º</t>
  </si>
  <si>
    <t>2775º</t>
  </si>
  <si>
    <t>2776º</t>
  </si>
  <si>
    <t>2777º</t>
  </si>
  <si>
    <t>2778º</t>
  </si>
  <si>
    <t>2779º</t>
  </si>
  <si>
    <t>2780º</t>
  </si>
  <si>
    <t>2781º</t>
  </si>
  <si>
    <t>2782º</t>
  </si>
  <si>
    <t>2783º</t>
  </si>
  <si>
    <t>2784º</t>
  </si>
  <si>
    <t>2785º</t>
  </si>
  <si>
    <t>2786º</t>
  </si>
  <si>
    <t>2787º</t>
  </si>
  <si>
    <t>2788º</t>
  </si>
  <si>
    <t>2789º</t>
  </si>
  <si>
    <t>2790º</t>
  </si>
  <si>
    <t>2791º</t>
  </si>
  <si>
    <t>2792º</t>
  </si>
  <si>
    <t>2793º</t>
  </si>
  <si>
    <t>2794º</t>
  </si>
  <si>
    <t>2795º</t>
  </si>
  <si>
    <t>2796º</t>
  </si>
  <si>
    <t>2797º</t>
  </si>
  <si>
    <t>2798º</t>
  </si>
  <si>
    <t>2799º</t>
  </si>
  <si>
    <t>2800º</t>
  </si>
  <si>
    <t>2801º</t>
  </si>
  <si>
    <t>2802º</t>
  </si>
  <si>
    <t>2803º</t>
  </si>
  <si>
    <t>2804º</t>
  </si>
  <si>
    <t>2805º</t>
  </si>
  <si>
    <t>2806º</t>
  </si>
  <si>
    <t>2807º</t>
  </si>
  <si>
    <t>2808º</t>
  </si>
  <si>
    <t>2809º</t>
  </si>
  <si>
    <t>2810º</t>
  </si>
  <si>
    <t>2811º</t>
  </si>
  <si>
    <t>2812º</t>
  </si>
  <si>
    <t>2813º</t>
  </si>
  <si>
    <t>2814º</t>
  </si>
  <si>
    <t>2815º</t>
  </si>
  <si>
    <t>2816º</t>
  </si>
  <si>
    <t>2817º</t>
  </si>
  <si>
    <t>2818º</t>
  </si>
  <si>
    <t>2819º</t>
  </si>
  <si>
    <t>2820º</t>
  </si>
  <si>
    <t>2821º</t>
  </si>
  <si>
    <t>2822º</t>
  </si>
  <si>
    <t>2823º</t>
  </si>
  <si>
    <t>2824º</t>
  </si>
  <si>
    <t>2825º</t>
  </si>
  <si>
    <t>2826º</t>
  </si>
  <si>
    <t>2827º</t>
  </si>
  <si>
    <t>2828º</t>
  </si>
  <si>
    <t>2829º</t>
  </si>
  <si>
    <t>2830º</t>
  </si>
  <si>
    <t>2831º</t>
  </si>
  <si>
    <t>2832º</t>
  </si>
  <si>
    <t>2833º</t>
  </si>
  <si>
    <t>2834º</t>
  </si>
  <si>
    <t>2835º</t>
  </si>
  <si>
    <t>2836º</t>
  </si>
  <si>
    <t>2837º</t>
  </si>
  <si>
    <t>2838º</t>
  </si>
  <si>
    <t>2839º</t>
  </si>
  <si>
    <t>2840º</t>
  </si>
  <si>
    <t>2841º</t>
  </si>
  <si>
    <t>2842º</t>
  </si>
  <si>
    <t>2843º</t>
  </si>
  <si>
    <t>2844º</t>
  </si>
  <si>
    <t>2845º</t>
  </si>
  <si>
    <t>2846º</t>
  </si>
  <si>
    <t>2847º</t>
  </si>
  <si>
    <t>2848º</t>
  </si>
  <si>
    <t>2849º</t>
  </si>
  <si>
    <t>2850º</t>
  </si>
  <si>
    <t>2851º</t>
  </si>
  <si>
    <t>2852º</t>
  </si>
  <si>
    <t>2853º</t>
  </si>
  <si>
    <t>2854º</t>
  </si>
  <si>
    <t>2855º</t>
  </si>
  <si>
    <t>2856º</t>
  </si>
  <si>
    <t>2857º</t>
  </si>
  <si>
    <t>2858º</t>
  </si>
  <si>
    <t>2859º</t>
  </si>
  <si>
    <t>2860º</t>
  </si>
  <si>
    <t>2861º</t>
  </si>
  <si>
    <t>2862º</t>
  </si>
  <si>
    <t>2863º</t>
  </si>
  <si>
    <t>2864º</t>
  </si>
  <si>
    <t>2865º</t>
  </si>
  <si>
    <t>2866º</t>
  </si>
  <si>
    <t>2867º</t>
  </si>
  <si>
    <t>2868º</t>
  </si>
  <si>
    <t>2869º</t>
  </si>
  <si>
    <t>2870º</t>
  </si>
  <si>
    <t>2871º</t>
  </si>
  <si>
    <t>2872º</t>
  </si>
  <si>
    <t>2873º</t>
  </si>
  <si>
    <t>2874º</t>
  </si>
  <si>
    <t>2875º</t>
  </si>
  <si>
    <t>2876º</t>
  </si>
  <si>
    <t>2877º</t>
  </si>
  <si>
    <t>2878º</t>
  </si>
  <si>
    <t>2879º</t>
  </si>
  <si>
    <t>2880º</t>
  </si>
  <si>
    <t>2881º</t>
  </si>
  <si>
    <t>2882º</t>
  </si>
  <si>
    <t>2883º</t>
  </si>
  <si>
    <t>2884º</t>
  </si>
  <si>
    <t>2885º</t>
  </si>
  <si>
    <t>2886º</t>
  </si>
  <si>
    <t>2887º</t>
  </si>
  <si>
    <t>2888º</t>
  </si>
  <si>
    <t>2889º</t>
  </si>
  <si>
    <t>2890º</t>
  </si>
  <si>
    <t>2891º</t>
  </si>
  <si>
    <t>2892º</t>
  </si>
  <si>
    <t>2893º</t>
  </si>
  <si>
    <t>2894º</t>
  </si>
  <si>
    <t>2895º</t>
  </si>
  <si>
    <t>2896º</t>
  </si>
  <si>
    <t>2897º</t>
  </si>
  <si>
    <t>2898º</t>
  </si>
  <si>
    <t>2899º</t>
  </si>
  <si>
    <t>2900º</t>
  </si>
  <si>
    <t>2901º</t>
  </si>
  <si>
    <t>2902º</t>
  </si>
  <si>
    <t>2903º</t>
  </si>
  <si>
    <t>2904º</t>
  </si>
  <si>
    <t>2905º</t>
  </si>
  <si>
    <t>2906º</t>
  </si>
  <si>
    <t>2907º</t>
  </si>
  <si>
    <t>2908º</t>
  </si>
  <si>
    <t>2909º</t>
  </si>
  <si>
    <t>2910º</t>
  </si>
  <si>
    <t>2911º</t>
  </si>
  <si>
    <t>2912º</t>
  </si>
  <si>
    <t>2913º</t>
  </si>
  <si>
    <t>2914º</t>
  </si>
  <si>
    <t>2915º</t>
  </si>
  <si>
    <t>2916º</t>
  </si>
  <si>
    <t>2917º</t>
  </si>
  <si>
    <t>2918º</t>
  </si>
  <si>
    <t>2919º</t>
  </si>
  <si>
    <t>2920º</t>
  </si>
  <si>
    <t>2921º</t>
  </si>
  <si>
    <t>2922º</t>
  </si>
  <si>
    <t>2923º</t>
  </si>
  <si>
    <t>2924º</t>
  </si>
  <si>
    <t>2925º</t>
  </si>
  <si>
    <t>2926º</t>
  </si>
  <si>
    <t>2927º</t>
  </si>
  <si>
    <t>2928º</t>
  </si>
  <si>
    <t>2929º</t>
  </si>
  <si>
    <t>2930º</t>
  </si>
  <si>
    <t>2931º</t>
  </si>
  <si>
    <t>2932º</t>
  </si>
  <si>
    <t>2933º</t>
  </si>
  <si>
    <t>2934º</t>
  </si>
  <si>
    <t>2935º</t>
  </si>
  <si>
    <t>2936º</t>
  </si>
  <si>
    <t>2937º</t>
  </si>
  <si>
    <t>2938º</t>
  </si>
  <si>
    <t>2939º</t>
  </si>
  <si>
    <t>2940º</t>
  </si>
  <si>
    <t>2941º</t>
  </si>
  <si>
    <t>2942º</t>
  </si>
  <si>
    <t>2943º</t>
  </si>
  <si>
    <t>2944º</t>
  </si>
  <si>
    <t>2945º</t>
  </si>
  <si>
    <t>2946º</t>
  </si>
  <si>
    <t>2947º</t>
  </si>
  <si>
    <t>2948º</t>
  </si>
  <si>
    <t>2949º</t>
  </si>
  <si>
    <t>2950º</t>
  </si>
  <si>
    <t>2951º</t>
  </si>
  <si>
    <t>2952º</t>
  </si>
  <si>
    <t>2953º</t>
  </si>
  <si>
    <t>2954º</t>
  </si>
  <si>
    <t>2955º</t>
  </si>
  <si>
    <t>2956º</t>
  </si>
  <si>
    <t>2957º</t>
  </si>
  <si>
    <t>2958º</t>
  </si>
  <si>
    <t>2959º</t>
  </si>
  <si>
    <t>2960º</t>
  </si>
  <si>
    <t>2961º</t>
  </si>
  <si>
    <t>2962º</t>
  </si>
  <si>
    <t>2963º</t>
  </si>
  <si>
    <t>2964º</t>
  </si>
  <si>
    <t>2965º</t>
  </si>
  <si>
    <t>2966º</t>
  </si>
  <si>
    <t>2967º</t>
  </si>
  <si>
    <t>2968º</t>
  </si>
  <si>
    <t>2969º</t>
  </si>
  <si>
    <t>2970º</t>
  </si>
  <si>
    <t>2971º</t>
  </si>
  <si>
    <t>2972º</t>
  </si>
  <si>
    <t>2973º</t>
  </si>
  <si>
    <t>2974º</t>
  </si>
  <si>
    <t>2975º</t>
  </si>
  <si>
    <t>2976º</t>
  </si>
  <si>
    <t>2977º</t>
  </si>
  <si>
    <t>2978º</t>
  </si>
  <si>
    <t>2979º</t>
  </si>
  <si>
    <t>2980º</t>
  </si>
  <si>
    <t>2981º</t>
  </si>
  <si>
    <t>2982º</t>
  </si>
  <si>
    <t>2983º</t>
  </si>
  <si>
    <t>2984º</t>
  </si>
  <si>
    <t>2985º</t>
  </si>
  <si>
    <t>2986º</t>
  </si>
  <si>
    <t>2987º</t>
  </si>
  <si>
    <t>2988º</t>
  </si>
  <si>
    <t>2989º</t>
  </si>
  <si>
    <t>2990º</t>
  </si>
  <si>
    <t>2991º</t>
  </si>
  <si>
    <t>2992º</t>
  </si>
  <si>
    <t>2993º</t>
  </si>
  <si>
    <t>2994º</t>
  </si>
  <si>
    <t>2995º</t>
  </si>
  <si>
    <t>2996º</t>
  </si>
  <si>
    <t>2997º</t>
  </si>
  <si>
    <t>2998º</t>
  </si>
  <si>
    <t>2999º</t>
  </si>
  <si>
    <t>3000º</t>
  </si>
  <si>
    <t>3001º</t>
  </si>
  <si>
    <t>3002º</t>
  </si>
  <si>
    <t>3003º</t>
  </si>
  <si>
    <t>3004º</t>
  </si>
  <si>
    <t>3005º</t>
  </si>
  <si>
    <t>3006º</t>
  </si>
  <si>
    <t>3007º</t>
  </si>
  <si>
    <t>3008º</t>
  </si>
  <si>
    <t>3009º</t>
  </si>
  <si>
    <t>3010º</t>
  </si>
  <si>
    <t>3011º</t>
  </si>
  <si>
    <t>3012º</t>
  </si>
  <si>
    <t>3013º</t>
  </si>
  <si>
    <t>3014º</t>
  </si>
  <si>
    <t>3015º</t>
  </si>
  <si>
    <t>3016º</t>
  </si>
  <si>
    <t>3017º</t>
  </si>
  <si>
    <t>3018º</t>
  </si>
  <si>
    <t>3019º</t>
  </si>
  <si>
    <t>3020º</t>
  </si>
  <si>
    <t>3021º</t>
  </si>
  <si>
    <t>3022º</t>
  </si>
  <si>
    <t>3023º</t>
  </si>
  <si>
    <t>3024º</t>
  </si>
  <si>
    <t>3025º</t>
  </si>
  <si>
    <t>3026º</t>
  </si>
  <si>
    <t>3027º</t>
  </si>
  <si>
    <t>3028º</t>
  </si>
  <si>
    <t>3029º</t>
  </si>
  <si>
    <t>3030º</t>
  </si>
  <si>
    <t>3031º</t>
  </si>
  <si>
    <t>3032º</t>
  </si>
  <si>
    <t>3033º</t>
  </si>
  <si>
    <t>3034º</t>
  </si>
  <si>
    <t>3035º</t>
  </si>
  <si>
    <t>3036º</t>
  </si>
  <si>
    <t>3037º</t>
  </si>
  <si>
    <t>3038º</t>
  </si>
  <si>
    <t>3039º</t>
  </si>
  <si>
    <t>3040º</t>
  </si>
  <si>
    <t>3041º</t>
  </si>
  <si>
    <t>3042º</t>
  </si>
  <si>
    <t>3043º</t>
  </si>
  <si>
    <t>3044º</t>
  </si>
  <si>
    <t>3045º</t>
  </si>
  <si>
    <t>3046º</t>
  </si>
  <si>
    <t>3047º</t>
  </si>
  <si>
    <t>3048º</t>
  </si>
  <si>
    <t>3049º</t>
  </si>
  <si>
    <t>3050º</t>
  </si>
  <si>
    <t>3051º</t>
  </si>
  <si>
    <t>3052º</t>
  </si>
  <si>
    <t>3053º</t>
  </si>
  <si>
    <t>3054º</t>
  </si>
  <si>
    <t>3055º</t>
  </si>
  <si>
    <t>3056º</t>
  </si>
  <si>
    <t>3057º</t>
  </si>
  <si>
    <t>3058º</t>
  </si>
  <si>
    <t>3059º</t>
  </si>
  <si>
    <t>3060º</t>
  </si>
  <si>
    <t>3061º</t>
  </si>
  <si>
    <t>3062º</t>
  </si>
  <si>
    <t>3063º</t>
  </si>
  <si>
    <t>3064º</t>
  </si>
  <si>
    <t>3065º</t>
  </si>
  <si>
    <t>3066º</t>
  </si>
  <si>
    <t>3067º</t>
  </si>
  <si>
    <t>3068º</t>
  </si>
  <si>
    <t>3069º</t>
  </si>
  <si>
    <t>3070º</t>
  </si>
  <si>
    <t>3071º</t>
  </si>
  <si>
    <t>3072º</t>
  </si>
  <si>
    <t>3073º</t>
  </si>
  <si>
    <t>3074º</t>
  </si>
  <si>
    <t>3075º</t>
  </si>
  <si>
    <t>3076º</t>
  </si>
  <si>
    <t>3077º</t>
  </si>
  <si>
    <t>3078º</t>
  </si>
  <si>
    <t>3079º</t>
  </si>
  <si>
    <t>3080º</t>
  </si>
  <si>
    <t>3081º</t>
  </si>
  <si>
    <t>3082º</t>
  </si>
  <si>
    <t>3083º</t>
  </si>
  <si>
    <t>3084º</t>
  </si>
  <si>
    <t>3085º</t>
  </si>
  <si>
    <t>3086º</t>
  </si>
  <si>
    <t>3087º</t>
  </si>
  <si>
    <t>3088º</t>
  </si>
  <si>
    <t>3089º</t>
  </si>
  <si>
    <t>3090º</t>
  </si>
  <si>
    <t>3091º</t>
  </si>
  <si>
    <t>3092º</t>
  </si>
  <si>
    <t>3093º</t>
  </si>
  <si>
    <t>3094º</t>
  </si>
  <si>
    <t>3095º</t>
  </si>
  <si>
    <t>3096º</t>
  </si>
  <si>
    <t>3097º</t>
  </si>
  <si>
    <t>3098º</t>
  </si>
  <si>
    <t>3099º</t>
  </si>
  <si>
    <t>3100º</t>
  </si>
  <si>
    <t>3101º</t>
  </si>
  <si>
    <t>3102º</t>
  </si>
  <si>
    <t>3103º</t>
  </si>
  <si>
    <t>3104º</t>
  </si>
  <si>
    <t>3105º</t>
  </si>
  <si>
    <t>3106º</t>
  </si>
  <si>
    <t>3107º</t>
  </si>
  <si>
    <t>3108º</t>
  </si>
  <si>
    <t>3109º</t>
  </si>
  <si>
    <t>3110º</t>
  </si>
  <si>
    <t>3111º</t>
  </si>
  <si>
    <t>3112º</t>
  </si>
  <si>
    <t>3113º</t>
  </si>
  <si>
    <t>3114º</t>
  </si>
  <si>
    <t>3115º</t>
  </si>
  <si>
    <t>3116º</t>
  </si>
  <si>
    <t>3117º</t>
  </si>
  <si>
    <t>3118º</t>
  </si>
  <si>
    <t>3119º</t>
  </si>
  <si>
    <t>3120º</t>
  </si>
  <si>
    <t>3121º</t>
  </si>
  <si>
    <t>3122º</t>
  </si>
  <si>
    <t>3123º</t>
  </si>
  <si>
    <t>3124º</t>
  </si>
  <si>
    <t>3125º</t>
  </si>
  <si>
    <t>3126º</t>
  </si>
  <si>
    <t>3127º</t>
  </si>
  <si>
    <t>3128º</t>
  </si>
  <si>
    <t>3129º</t>
  </si>
  <si>
    <t>3130º</t>
  </si>
  <si>
    <t>3131º</t>
  </si>
  <si>
    <t>3132º</t>
  </si>
  <si>
    <t>3133º</t>
  </si>
  <si>
    <t>3134º</t>
  </si>
  <si>
    <t>3135º</t>
  </si>
  <si>
    <t>3136º</t>
  </si>
  <si>
    <t>3137º</t>
  </si>
  <si>
    <t>3138º</t>
  </si>
  <si>
    <t>3139º</t>
  </si>
  <si>
    <t>3140º</t>
  </si>
  <si>
    <t>3141º</t>
  </si>
  <si>
    <t>3142º</t>
  </si>
  <si>
    <t>3143º</t>
  </si>
  <si>
    <t>3144º</t>
  </si>
  <si>
    <t>3145º</t>
  </si>
  <si>
    <t>3146º</t>
  </si>
  <si>
    <t>3147º</t>
  </si>
  <si>
    <t>3148º</t>
  </si>
  <si>
    <t>3149º</t>
  </si>
  <si>
    <t>3150º</t>
  </si>
  <si>
    <t>3151º</t>
  </si>
  <si>
    <t>3152º</t>
  </si>
  <si>
    <t>3153º</t>
  </si>
  <si>
    <t>3154º</t>
  </si>
  <si>
    <t>3155º</t>
  </si>
  <si>
    <t>3156º</t>
  </si>
  <si>
    <t>3157º</t>
  </si>
  <si>
    <t>3158º</t>
  </si>
  <si>
    <t>3159º</t>
  </si>
  <si>
    <t>3160º</t>
  </si>
  <si>
    <t>3161º</t>
  </si>
  <si>
    <t>3162º</t>
  </si>
  <si>
    <t>3163º</t>
  </si>
  <si>
    <t>3164º</t>
  </si>
  <si>
    <t>3165º</t>
  </si>
  <si>
    <t>3166º</t>
  </si>
  <si>
    <t>3167º</t>
  </si>
  <si>
    <t>3168º</t>
  </si>
  <si>
    <t>3169º</t>
  </si>
  <si>
    <t>3170º</t>
  </si>
  <si>
    <t>3171º</t>
  </si>
  <si>
    <t>3172º</t>
  </si>
  <si>
    <t>3173º</t>
  </si>
  <si>
    <t>3174º</t>
  </si>
  <si>
    <t>3175º</t>
  </si>
  <si>
    <t>3176º</t>
  </si>
  <si>
    <t>3177º</t>
  </si>
  <si>
    <t>3178º</t>
  </si>
  <si>
    <t>3179º</t>
  </si>
  <si>
    <t>3180º</t>
  </si>
  <si>
    <t>3181º</t>
  </si>
  <si>
    <t>3182º</t>
  </si>
  <si>
    <t>3183º</t>
  </si>
  <si>
    <t>3184º</t>
  </si>
  <si>
    <t>3185º</t>
  </si>
  <si>
    <t>3186º</t>
  </si>
  <si>
    <t>3187º</t>
  </si>
  <si>
    <t>3188º</t>
  </si>
  <si>
    <t>3189º</t>
  </si>
  <si>
    <t>3190º</t>
  </si>
  <si>
    <t>3191º</t>
  </si>
  <si>
    <t>3192º</t>
  </si>
  <si>
    <t>3193º</t>
  </si>
  <si>
    <t>3194º</t>
  </si>
  <si>
    <t>3195º</t>
  </si>
  <si>
    <t>3196º</t>
  </si>
  <si>
    <t>3197º</t>
  </si>
  <si>
    <t>3198º</t>
  </si>
  <si>
    <t>3199º</t>
  </si>
  <si>
    <t>3200º</t>
  </si>
  <si>
    <t>3201º</t>
  </si>
  <si>
    <t>3202º</t>
  </si>
  <si>
    <t>3203º</t>
  </si>
  <si>
    <t>3204º</t>
  </si>
  <si>
    <t>3205º</t>
  </si>
  <si>
    <t>3206º</t>
  </si>
  <si>
    <t>3207º</t>
  </si>
  <si>
    <t>3208º</t>
  </si>
  <si>
    <t>3209º</t>
  </si>
  <si>
    <t>3210º</t>
  </si>
  <si>
    <t>3211º</t>
  </si>
  <si>
    <t>3212º</t>
  </si>
  <si>
    <t>3213º</t>
  </si>
  <si>
    <t>3214º</t>
  </si>
  <si>
    <t>3215º</t>
  </si>
  <si>
    <t>3216º</t>
  </si>
  <si>
    <t>3217º</t>
  </si>
  <si>
    <t>3218º</t>
  </si>
  <si>
    <t>3219º</t>
  </si>
  <si>
    <t>3220º</t>
  </si>
  <si>
    <t>3221º</t>
  </si>
  <si>
    <t>3222º</t>
  </si>
  <si>
    <t>3223º</t>
  </si>
  <si>
    <t>3224º</t>
  </si>
  <si>
    <t>3225º</t>
  </si>
  <si>
    <t>3226º</t>
  </si>
  <si>
    <t>3227º</t>
  </si>
  <si>
    <t>3228º</t>
  </si>
  <si>
    <t>3229º</t>
  </si>
  <si>
    <t>3230º</t>
  </si>
  <si>
    <t>3231º</t>
  </si>
  <si>
    <t>3232º</t>
  </si>
  <si>
    <t>3233º</t>
  </si>
  <si>
    <t>3234º</t>
  </si>
  <si>
    <t>3235º</t>
  </si>
  <si>
    <t>3236º</t>
  </si>
  <si>
    <t>3237º</t>
  </si>
  <si>
    <t>3238º</t>
  </si>
  <si>
    <t>3239º</t>
  </si>
  <si>
    <t>3240º</t>
  </si>
  <si>
    <t>3241º</t>
  </si>
  <si>
    <t>3242º</t>
  </si>
  <si>
    <t>3243º</t>
  </si>
  <si>
    <t>3244º</t>
  </si>
  <si>
    <t>3245º</t>
  </si>
  <si>
    <t>3246º</t>
  </si>
  <si>
    <t>3247º</t>
  </si>
  <si>
    <t>3248º</t>
  </si>
  <si>
    <t>3249º</t>
  </si>
  <si>
    <t>3250º</t>
  </si>
  <si>
    <t>3251º</t>
  </si>
  <si>
    <t>3252º</t>
  </si>
  <si>
    <t>3253º</t>
  </si>
  <si>
    <t>3254º</t>
  </si>
  <si>
    <t>3255º</t>
  </si>
  <si>
    <t>3256º</t>
  </si>
  <si>
    <t>3257º</t>
  </si>
  <si>
    <t>3258º</t>
  </si>
  <si>
    <t>3259º</t>
  </si>
  <si>
    <t>3260º</t>
  </si>
  <si>
    <t>3261º</t>
  </si>
  <si>
    <t>3262º</t>
  </si>
  <si>
    <t>3263º</t>
  </si>
  <si>
    <t>3264º</t>
  </si>
  <si>
    <t>3265º</t>
  </si>
  <si>
    <t>3266º</t>
  </si>
  <si>
    <t>3267º</t>
  </si>
  <si>
    <t>3268º</t>
  </si>
  <si>
    <t>3269º</t>
  </si>
  <si>
    <t>3270º</t>
  </si>
  <si>
    <t>3271º</t>
  </si>
  <si>
    <t>3272º</t>
  </si>
  <si>
    <t>3273º</t>
  </si>
  <si>
    <t>3274º</t>
  </si>
  <si>
    <t>3275º</t>
  </si>
  <si>
    <t>3276º</t>
  </si>
  <si>
    <t>3277º</t>
  </si>
  <si>
    <t>3278º</t>
  </si>
  <si>
    <t>3279º</t>
  </si>
  <si>
    <t>3280º</t>
  </si>
  <si>
    <t>3281º</t>
  </si>
  <si>
    <t>3282º</t>
  </si>
  <si>
    <t>3283º</t>
  </si>
  <si>
    <t>3284º</t>
  </si>
  <si>
    <t>3285º</t>
  </si>
  <si>
    <t>3286º</t>
  </si>
  <si>
    <t>3287º</t>
  </si>
  <si>
    <t>3288º</t>
  </si>
  <si>
    <t>3289º</t>
  </si>
  <si>
    <t>3290º</t>
  </si>
  <si>
    <t>3291º</t>
  </si>
  <si>
    <t>3292º</t>
  </si>
  <si>
    <t>3293º</t>
  </si>
  <si>
    <t>3294º</t>
  </si>
  <si>
    <t>3295º</t>
  </si>
  <si>
    <t>3296º</t>
  </si>
  <si>
    <t>3297º</t>
  </si>
  <si>
    <t>3298º</t>
  </si>
  <si>
    <t>3299º</t>
  </si>
  <si>
    <t>3300º</t>
  </si>
  <si>
    <t>3301º</t>
  </si>
  <si>
    <t>3302º</t>
  </si>
  <si>
    <t>3303º</t>
  </si>
  <si>
    <t>3304º</t>
  </si>
  <si>
    <t>3305º</t>
  </si>
  <si>
    <t>3306º</t>
  </si>
  <si>
    <t>3307º</t>
  </si>
  <si>
    <t>3308º</t>
  </si>
  <si>
    <t>3309º</t>
  </si>
  <si>
    <t>3310º</t>
  </si>
  <si>
    <t>3311º</t>
  </si>
  <si>
    <t>3312º</t>
  </si>
  <si>
    <t>3313º</t>
  </si>
  <si>
    <t>3314º</t>
  </si>
  <si>
    <t>3315º</t>
  </si>
  <si>
    <t>3316º</t>
  </si>
  <si>
    <t>3317º</t>
  </si>
  <si>
    <t>3318º</t>
  </si>
  <si>
    <t>3319º</t>
  </si>
  <si>
    <t>3320º</t>
  </si>
  <si>
    <t>3321º</t>
  </si>
  <si>
    <t>3322º</t>
  </si>
  <si>
    <t>3323º</t>
  </si>
  <si>
    <t>3324º</t>
  </si>
  <si>
    <t>3325º</t>
  </si>
  <si>
    <t>3326º</t>
  </si>
  <si>
    <t>3327º</t>
  </si>
  <si>
    <t>3328º</t>
  </si>
  <si>
    <t>3329º</t>
  </si>
  <si>
    <t>3330º</t>
  </si>
  <si>
    <t>3331º</t>
  </si>
  <si>
    <t>3332º</t>
  </si>
  <si>
    <t>3333º</t>
  </si>
  <si>
    <t>3334º</t>
  </si>
  <si>
    <t>3335º</t>
  </si>
  <si>
    <t>3336º</t>
  </si>
  <si>
    <t>3337º</t>
  </si>
  <si>
    <t>3338º</t>
  </si>
  <si>
    <t>3339º</t>
  </si>
  <si>
    <t>3340º</t>
  </si>
  <si>
    <t>3341º</t>
  </si>
  <si>
    <t>3342º</t>
  </si>
  <si>
    <t>3343º</t>
  </si>
  <si>
    <t>3344º</t>
  </si>
  <si>
    <t>3345º</t>
  </si>
  <si>
    <t>3346º</t>
  </si>
  <si>
    <t>3347º</t>
  </si>
  <si>
    <t>3348º</t>
  </si>
  <si>
    <t>3349º</t>
  </si>
  <si>
    <t>3350º</t>
  </si>
  <si>
    <t>3351º</t>
  </si>
  <si>
    <t>3352º</t>
  </si>
  <si>
    <t>3353º</t>
  </si>
  <si>
    <t>3354º</t>
  </si>
  <si>
    <t>3355º</t>
  </si>
  <si>
    <t>3356º</t>
  </si>
  <si>
    <t>3357º</t>
  </si>
  <si>
    <t>3358º</t>
  </si>
  <si>
    <t>3359º</t>
  </si>
  <si>
    <t>3360º</t>
  </si>
  <si>
    <t>3361º</t>
  </si>
  <si>
    <t>3362º</t>
  </si>
  <si>
    <t>3363º</t>
  </si>
  <si>
    <t>3364º</t>
  </si>
  <si>
    <t>3365º</t>
  </si>
  <si>
    <t>3366º</t>
  </si>
  <si>
    <t>3367º</t>
  </si>
  <si>
    <t>3368º</t>
  </si>
  <si>
    <t>3369º</t>
  </si>
  <si>
    <t>3370º</t>
  </si>
  <si>
    <t>3371º</t>
  </si>
  <si>
    <t>3372º</t>
  </si>
  <si>
    <t>3373º</t>
  </si>
  <si>
    <t>3374º</t>
  </si>
  <si>
    <t>3375º</t>
  </si>
  <si>
    <t>3376º</t>
  </si>
  <si>
    <t>3377º</t>
  </si>
  <si>
    <t>3378º</t>
  </si>
  <si>
    <t>3379º</t>
  </si>
  <si>
    <t>3380º</t>
  </si>
  <si>
    <t>3381º</t>
  </si>
  <si>
    <t>3382º</t>
  </si>
  <si>
    <t>3383º</t>
  </si>
  <si>
    <t>3384º</t>
  </si>
  <si>
    <t>3385º</t>
  </si>
  <si>
    <t>3386º</t>
  </si>
  <si>
    <t>3387º</t>
  </si>
  <si>
    <t>3388º</t>
  </si>
  <si>
    <t>3389º</t>
  </si>
  <si>
    <t>3390º</t>
  </si>
  <si>
    <t>3391º</t>
  </si>
  <si>
    <t>3392º</t>
  </si>
  <si>
    <t>3393º</t>
  </si>
  <si>
    <t>3394º</t>
  </si>
  <si>
    <t>3395º</t>
  </si>
  <si>
    <t>3396º</t>
  </si>
  <si>
    <t>3397º</t>
  </si>
  <si>
    <t>3398º</t>
  </si>
  <si>
    <t>3399º</t>
  </si>
  <si>
    <t>3400º</t>
  </si>
  <si>
    <t>3401º</t>
  </si>
  <si>
    <t>3402º</t>
  </si>
  <si>
    <t>3403º</t>
  </si>
  <si>
    <t>3404º</t>
  </si>
  <si>
    <t>3405º</t>
  </si>
  <si>
    <t>3406º</t>
  </si>
  <si>
    <t>3407º</t>
  </si>
  <si>
    <t>3408º</t>
  </si>
  <si>
    <t>3409º</t>
  </si>
  <si>
    <t>3410º</t>
  </si>
  <si>
    <t>3411º</t>
  </si>
  <si>
    <t>3412º</t>
  </si>
  <si>
    <t>3413º</t>
  </si>
  <si>
    <t>3414º</t>
  </si>
  <si>
    <t>3415º</t>
  </si>
  <si>
    <t>3416º</t>
  </si>
  <si>
    <t>3417º</t>
  </si>
  <si>
    <t>3418º</t>
  </si>
  <si>
    <t>3419º</t>
  </si>
  <si>
    <t>3420º</t>
  </si>
  <si>
    <t>3421º</t>
  </si>
  <si>
    <t>3422º</t>
  </si>
  <si>
    <t>3423º</t>
  </si>
  <si>
    <t>3424º</t>
  </si>
  <si>
    <t>3425º</t>
  </si>
  <si>
    <t>3426º</t>
  </si>
  <si>
    <t>3427º</t>
  </si>
  <si>
    <t>3428º</t>
  </si>
  <si>
    <t>3429º</t>
  </si>
  <si>
    <t>3430º</t>
  </si>
  <si>
    <t>3431º</t>
  </si>
  <si>
    <t>3432º</t>
  </si>
  <si>
    <t>3433º</t>
  </si>
  <si>
    <t>3434º</t>
  </si>
  <si>
    <t>3435º</t>
  </si>
  <si>
    <t>3436º</t>
  </si>
  <si>
    <t>3437º</t>
  </si>
  <si>
    <t>3438º</t>
  </si>
  <si>
    <t>3439º</t>
  </si>
  <si>
    <t>3440º</t>
  </si>
  <si>
    <t>3441º</t>
  </si>
  <si>
    <t>3442º</t>
  </si>
  <si>
    <t>3443º</t>
  </si>
  <si>
    <t>3444º</t>
  </si>
  <si>
    <t>3445º</t>
  </si>
  <si>
    <t>3446º</t>
  </si>
  <si>
    <t>3447º</t>
  </si>
  <si>
    <t>3448º</t>
  </si>
  <si>
    <t>3449º</t>
  </si>
  <si>
    <t>3450º</t>
  </si>
  <si>
    <t>3451º</t>
  </si>
  <si>
    <t>3452º</t>
  </si>
  <si>
    <t>3453º</t>
  </si>
  <si>
    <t>3454º</t>
  </si>
  <si>
    <t>3455º</t>
  </si>
  <si>
    <t>3456º</t>
  </si>
  <si>
    <t>3457º</t>
  </si>
  <si>
    <t>3458º</t>
  </si>
  <si>
    <t>3459º</t>
  </si>
  <si>
    <t>3460º</t>
  </si>
  <si>
    <t>3461º</t>
  </si>
  <si>
    <t>3462º</t>
  </si>
  <si>
    <t>3463º</t>
  </si>
  <si>
    <t>3464º</t>
  </si>
  <si>
    <t>3465º</t>
  </si>
  <si>
    <t>3466º</t>
  </si>
  <si>
    <t>3467º</t>
  </si>
  <si>
    <t>3468º</t>
  </si>
  <si>
    <t>3469º</t>
  </si>
  <si>
    <t>3470º</t>
  </si>
  <si>
    <t>3471º</t>
  </si>
  <si>
    <t>3472º</t>
  </si>
  <si>
    <t>3473º</t>
  </si>
  <si>
    <t>3474º</t>
  </si>
  <si>
    <t>3475º</t>
  </si>
  <si>
    <t>3476º</t>
  </si>
  <si>
    <t>3477º</t>
  </si>
  <si>
    <t>3478º</t>
  </si>
  <si>
    <t>3479º</t>
  </si>
  <si>
    <t>3480º</t>
  </si>
  <si>
    <t>3481º</t>
  </si>
  <si>
    <t>3482º</t>
  </si>
  <si>
    <t>3483º</t>
  </si>
  <si>
    <t>3484º</t>
  </si>
  <si>
    <t>3485º</t>
  </si>
  <si>
    <t>3486º</t>
  </si>
  <si>
    <t>3487º</t>
  </si>
  <si>
    <t>3488º</t>
  </si>
  <si>
    <t>3489º</t>
  </si>
  <si>
    <t>3490º</t>
  </si>
  <si>
    <t>3491º</t>
  </si>
  <si>
    <t>3492º</t>
  </si>
  <si>
    <t>3493º</t>
  </si>
  <si>
    <t>3494º</t>
  </si>
  <si>
    <t>3495º</t>
  </si>
  <si>
    <t>3496º</t>
  </si>
  <si>
    <t>3497º</t>
  </si>
  <si>
    <t>3498º</t>
  </si>
  <si>
    <t>3499º</t>
  </si>
  <si>
    <t>3500º</t>
  </si>
  <si>
    <t>3501º</t>
  </si>
  <si>
    <t>3502º</t>
  </si>
  <si>
    <t>3503º</t>
  </si>
  <si>
    <t>3504º</t>
  </si>
  <si>
    <t>3505º</t>
  </si>
  <si>
    <t>3506º</t>
  </si>
  <si>
    <t>3507º</t>
  </si>
  <si>
    <t>3508º</t>
  </si>
  <si>
    <t>3509º</t>
  </si>
  <si>
    <t>3510º</t>
  </si>
  <si>
    <t>3511º</t>
  </si>
  <si>
    <t>3512º</t>
  </si>
  <si>
    <t>3513º</t>
  </si>
  <si>
    <t>3514º</t>
  </si>
  <si>
    <t>3515º</t>
  </si>
  <si>
    <t>3516º</t>
  </si>
  <si>
    <t>3517º</t>
  </si>
  <si>
    <t>3518º</t>
  </si>
  <si>
    <t>3519º</t>
  </si>
  <si>
    <t>3520º</t>
  </si>
  <si>
    <t>3521º</t>
  </si>
  <si>
    <t>3522º</t>
  </si>
  <si>
    <t>3523º</t>
  </si>
  <si>
    <t>3524º</t>
  </si>
  <si>
    <t>3525º</t>
  </si>
  <si>
    <t>3526º</t>
  </si>
  <si>
    <t>3527º</t>
  </si>
  <si>
    <t>3528º</t>
  </si>
  <si>
    <t>3529º</t>
  </si>
  <si>
    <t>3530º</t>
  </si>
  <si>
    <t>3531º</t>
  </si>
  <si>
    <t>3532º</t>
  </si>
  <si>
    <t>3533º</t>
  </si>
  <si>
    <t>3534º</t>
  </si>
  <si>
    <t>3535º</t>
  </si>
  <si>
    <t>3536º</t>
  </si>
  <si>
    <t>3537º</t>
  </si>
  <si>
    <t>3538º</t>
  </si>
  <si>
    <t>3539º</t>
  </si>
  <si>
    <t>3540º</t>
  </si>
  <si>
    <t>3541º</t>
  </si>
  <si>
    <t>3542º</t>
  </si>
  <si>
    <t>3543º</t>
  </si>
  <si>
    <t>3544º</t>
  </si>
  <si>
    <t>3545º</t>
  </si>
  <si>
    <t>3546º</t>
  </si>
  <si>
    <t>3547º</t>
  </si>
  <si>
    <t>3548º</t>
  </si>
  <si>
    <t>3549º</t>
  </si>
  <si>
    <t>3550º</t>
  </si>
  <si>
    <t>3551º</t>
  </si>
  <si>
    <t>3552º</t>
  </si>
  <si>
    <t>3553º</t>
  </si>
  <si>
    <t>3554º</t>
  </si>
  <si>
    <t>3555º</t>
  </si>
  <si>
    <t>3556º</t>
  </si>
  <si>
    <t>3557º</t>
  </si>
  <si>
    <t>3558º</t>
  </si>
  <si>
    <t>3559º</t>
  </si>
  <si>
    <t>3560º</t>
  </si>
  <si>
    <t>3561º</t>
  </si>
  <si>
    <t>3562º</t>
  </si>
  <si>
    <t>3563º</t>
  </si>
  <si>
    <t>3564º</t>
  </si>
  <si>
    <t>3565º</t>
  </si>
  <si>
    <t>3566º</t>
  </si>
  <si>
    <t>3567º</t>
  </si>
  <si>
    <t>3568º</t>
  </si>
  <si>
    <t>3569º</t>
  </si>
  <si>
    <t>3570º</t>
  </si>
  <si>
    <t>3571º</t>
  </si>
  <si>
    <t>3572º</t>
  </si>
  <si>
    <t>3573º</t>
  </si>
  <si>
    <t>3574º</t>
  </si>
  <si>
    <t>3575º</t>
  </si>
  <si>
    <t>3576º</t>
  </si>
  <si>
    <t>3577º</t>
  </si>
  <si>
    <t>3578º</t>
  </si>
  <si>
    <t>3579º</t>
  </si>
  <si>
    <t>3580º</t>
  </si>
  <si>
    <t>3581º</t>
  </si>
  <si>
    <t>3582º</t>
  </si>
  <si>
    <t>3583º</t>
  </si>
  <si>
    <t>3584º</t>
  </si>
  <si>
    <t>3585º</t>
  </si>
  <si>
    <t>3586º</t>
  </si>
  <si>
    <t>3587º</t>
  </si>
  <si>
    <t>3588º</t>
  </si>
  <si>
    <t>3589º</t>
  </si>
  <si>
    <t>3590º</t>
  </si>
  <si>
    <t>3591º</t>
  </si>
  <si>
    <t>3592º</t>
  </si>
  <si>
    <t>3593º</t>
  </si>
  <si>
    <t>3594º</t>
  </si>
  <si>
    <t>3595º</t>
  </si>
  <si>
    <t>3596º</t>
  </si>
  <si>
    <t>3597º</t>
  </si>
  <si>
    <t>3598º</t>
  </si>
  <si>
    <t>3599º</t>
  </si>
  <si>
    <t>3600º</t>
  </si>
  <si>
    <t>3601º</t>
  </si>
  <si>
    <t>3602º</t>
  </si>
  <si>
    <t>3603º</t>
  </si>
  <si>
    <t>3604º</t>
  </si>
  <si>
    <t>3605º</t>
  </si>
  <si>
    <t>3606º</t>
  </si>
  <si>
    <t>3607º</t>
  </si>
  <si>
    <t>3608º</t>
  </si>
  <si>
    <t>3609º</t>
  </si>
  <si>
    <t>3610º</t>
  </si>
  <si>
    <t>3611º</t>
  </si>
  <si>
    <t>3612º</t>
  </si>
  <si>
    <t>3613º</t>
  </si>
  <si>
    <t>3614º</t>
  </si>
  <si>
    <t>3615º</t>
  </si>
  <si>
    <t>3616º</t>
  </si>
  <si>
    <t>3617º</t>
  </si>
  <si>
    <t>3618º</t>
  </si>
  <si>
    <t>3619º</t>
  </si>
  <si>
    <t>3620º</t>
  </si>
  <si>
    <t>3621º</t>
  </si>
  <si>
    <t>3622º</t>
  </si>
  <si>
    <t>3623º</t>
  </si>
  <si>
    <t>3624º</t>
  </si>
  <si>
    <t>3625º</t>
  </si>
  <si>
    <t>3626º</t>
  </si>
  <si>
    <t>3627º</t>
  </si>
  <si>
    <t>3628º</t>
  </si>
  <si>
    <t>3629º</t>
  </si>
  <si>
    <t>3630º</t>
  </si>
  <si>
    <t>3631º</t>
  </si>
  <si>
    <t>3632º</t>
  </si>
  <si>
    <t>3633º</t>
  </si>
  <si>
    <t>3634º</t>
  </si>
  <si>
    <t>3635º</t>
  </si>
  <si>
    <t>3636º</t>
  </si>
  <si>
    <t>3637º</t>
  </si>
  <si>
    <t>3638º</t>
  </si>
  <si>
    <t>3639º</t>
  </si>
  <si>
    <t>3640º</t>
  </si>
  <si>
    <t>3641º</t>
  </si>
  <si>
    <t>3642º</t>
  </si>
  <si>
    <t>3643º</t>
  </si>
  <si>
    <t>3644º</t>
  </si>
  <si>
    <t>3645º</t>
  </si>
  <si>
    <t>3646º</t>
  </si>
  <si>
    <t>3647º</t>
  </si>
  <si>
    <t>3648º</t>
  </si>
  <si>
    <t>3649º</t>
  </si>
  <si>
    <t>3650º</t>
  </si>
  <si>
    <t>3651º</t>
  </si>
  <si>
    <t>3652º</t>
  </si>
  <si>
    <t>3653º</t>
  </si>
  <si>
    <t>3654º</t>
  </si>
  <si>
    <t>3655º</t>
  </si>
  <si>
    <t>3656º</t>
  </si>
  <si>
    <t>3657º</t>
  </si>
  <si>
    <t>3658º</t>
  </si>
  <si>
    <t>3659º</t>
  </si>
  <si>
    <t>3660º</t>
  </si>
  <si>
    <t>3661º</t>
  </si>
  <si>
    <t>3662º</t>
  </si>
  <si>
    <t>3663º</t>
  </si>
  <si>
    <t>3664º</t>
  </si>
  <si>
    <t>3665º</t>
  </si>
  <si>
    <t>3666º</t>
  </si>
  <si>
    <t>3667º</t>
  </si>
  <si>
    <t>3668º</t>
  </si>
  <si>
    <t>3669º</t>
  </si>
  <si>
    <t>3670º</t>
  </si>
  <si>
    <t>3671º</t>
  </si>
  <si>
    <t>3672º</t>
  </si>
  <si>
    <t>3673º</t>
  </si>
  <si>
    <t>3674º</t>
  </si>
  <si>
    <t>3675º</t>
  </si>
  <si>
    <t>3676º</t>
  </si>
  <si>
    <t>3677º</t>
  </si>
  <si>
    <t>3678º</t>
  </si>
  <si>
    <t>3679º</t>
  </si>
  <si>
    <t>3680º</t>
  </si>
  <si>
    <t>3681º</t>
  </si>
  <si>
    <t>3682º</t>
  </si>
  <si>
    <t>3683º</t>
  </si>
  <si>
    <t>3684º</t>
  </si>
  <si>
    <t>3685º</t>
  </si>
  <si>
    <t>3686º</t>
  </si>
  <si>
    <t>3687º</t>
  </si>
  <si>
    <t>3688º</t>
  </si>
  <si>
    <t>3689º</t>
  </si>
  <si>
    <t>3690º</t>
  </si>
  <si>
    <t>3691º</t>
  </si>
  <si>
    <t>3692º</t>
  </si>
  <si>
    <t>3693º</t>
  </si>
  <si>
    <t>3694º</t>
  </si>
  <si>
    <t>3695º</t>
  </si>
  <si>
    <t>3696º</t>
  </si>
  <si>
    <t>3697º</t>
  </si>
  <si>
    <t>3698º</t>
  </si>
  <si>
    <t>3699º</t>
  </si>
  <si>
    <t>3700º</t>
  </si>
  <si>
    <t>3701º</t>
  </si>
  <si>
    <t>3702º</t>
  </si>
  <si>
    <t>3703º</t>
  </si>
  <si>
    <t>3704º</t>
  </si>
  <si>
    <t>3705º</t>
  </si>
  <si>
    <t>3706º</t>
  </si>
  <si>
    <t>3707º</t>
  </si>
  <si>
    <t>3708º</t>
  </si>
  <si>
    <t>3709º</t>
  </si>
  <si>
    <t>3710º</t>
  </si>
  <si>
    <t>3711º</t>
  </si>
  <si>
    <t>3712º</t>
  </si>
  <si>
    <t>3713º</t>
  </si>
  <si>
    <t>3714º</t>
  </si>
  <si>
    <t>3715º</t>
  </si>
  <si>
    <t>3716º</t>
  </si>
  <si>
    <t>3717º</t>
  </si>
  <si>
    <t>3718º</t>
  </si>
  <si>
    <t>3719º</t>
  </si>
  <si>
    <t>3720º</t>
  </si>
  <si>
    <t>3721º</t>
  </si>
  <si>
    <t>3722º</t>
  </si>
  <si>
    <t>3723º</t>
  </si>
  <si>
    <t>3724º</t>
  </si>
  <si>
    <t>3725º</t>
  </si>
  <si>
    <t>3726º</t>
  </si>
  <si>
    <t>3727º</t>
  </si>
  <si>
    <t>3728º</t>
  </si>
  <si>
    <t>3729º</t>
  </si>
  <si>
    <t>3730º</t>
  </si>
  <si>
    <t>3731º</t>
  </si>
  <si>
    <t>3732º</t>
  </si>
  <si>
    <t>3733º</t>
  </si>
  <si>
    <t>3734º</t>
  </si>
  <si>
    <t>3735º</t>
  </si>
  <si>
    <t>3736º</t>
  </si>
  <si>
    <t>3737º</t>
  </si>
  <si>
    <t>3738º</t>
  </si>
  <si>
    <t>3739º</t>
  </si>
  <si>
    <t>3740º</t>
  </si>
  <si>
    <t>3741º</t>
  </si>
  <si>
    <t>3742º</t>
  </si>
  <si>
    <t>3743º</t>
  </si>
  <si>
    <t>3744º</t>
  </si>
  <si>
    <t>3745º</t>
  </si>
  <si>
    <t>3746º</t>
  </si>
  <si>
    <t>3747º</t>
  </si>
  <si>
    <t>3748º</t>
  </si>
  <si>
    <t>3749º</t>
  </si>
  <si>
    <t>3750º</t>
  </si>
  <si>
    <t>3751º</t>
  </si>
  <si>
    <t>3752º</t>
  </si>
  <si>
    <t>3753º</t>
  </si>
  <si>
    <t>3754º</t>
  </si>
  <si>
    <t>3755º</t>
  </si>
  <si>
    <t>3756º</t>
  </si>
  <si>
    <t>3757º</t>
  </si>
  <si>
    <t>3758º</t>
  </si>
  <si>
    <t>3759º</t>
  </si>
  <si>
    <t>3760º</t>
  </si>
  <si>
    <t>3761º</t>
  </si>
  <si>
    <t>3762º</t>
  </si>
  <si>
    <t>3763º</t>
  </si>
  <si>
    <t>3764º</t>
  </si>
  <si>
    <t>3765º</t>
  </si>
  <si>
    <t>3766º</t>
  </si>
  <si>
    <t>3767º</t>
  </si>
  <si>
    <t>3768º</t>
  </si>
  <si>
    <t>3769º</t>
  </si>
  <si>
    <t>3770º</t>
  </si>
  <si>
    <t>3771º</t>
  </si>
  <si>
    <t>3772º</t>
  </si>
  <si>
    <t>3773º</t>
  </si>
  <si>
    <t>3774º</t>
  </si>
  <si>
    <t>3775º</t>
  </si>
  <si>
    <t>3776º</t>
  </si>
  <si>
    <t>3777º</t>
  </si>
  <si>
    <t>3778º</t>
  </si>
  <si>
    <t>3779º</t>
  </si>
  <si>
    <t>3780º</t>
  </si>
  <si>
    <t>3781º</t>
  </si>
  <si>
    <t>3782º</t>
  </si>
  <si>
    <t>3783º</t>
  </si>
  <si>
    <t>3784º</t>
  </si>
  <si>
    <t>3785º</t>
  </si>
  <si>
    <t>3786º</t>
  </si>
  <si>
    <t>3787º</t>
  </si>
  <si>
    <t>3788º</t>
  </si>
  <si>
    <t>3789º</t>
  </si>
  <si>
    <t>3790º</t>
  </si>
  <si>
    <t>3791º</t>
  </si>
  <si>
    <t>3792º</t>
  </si>
  <si>
    <t>3793º</t>
  </si>
  <si>
    <t>3794º</t>
  </si>
  <si>
    <t>3795º</t>
  </si>
  <si>
    <t>3796º</t>
  </si>
  <si>
    <t>3797º</t>
  </si>
  <si>
    <t>3798º</t>
  </si>
  <si>
    <t>3799º</t>
  </si>
  <si>
    <t>3800º</t>
  </si>
  <si>
    <t>3801º</t>
  </si>
  <si>
    <t>3802º</t>
  </si>
  <si>
    <t>3803º</t>
  </si>
  <si>
    <t>3804º</t>
  </si>
  <si>
    <t>3805º</t>
  </si>
  <si>
    <t>3806º</t>
  </si>
  <si>
    <t>3807º</t>
  </si>
  <si>
    <t>3808º</t>
  </si>
  <si>
    <t>3809º</t>
  </si>
  <si>
    <t>3810º</t>
  </si>
  <si>
    <t>3811º</t>
  </si>
  <si>
    <t>3812º</t>
  </si>
  <si>
    <t>3813º</t>
  </si>
  <si>
    <t>3814º</t>
  </si>
  <si>
    <t>3815º</t>
  </si>
  <si>
    <t>3816º</t>
  </si>
  <si>
    <t>3817º</t>
  </si>
  <si>
    <t>3818º</t>
  </si>
  <si>
    <t>3819º</t>
  </si>
  <si>
    <t>3820º</t>
  </si>
  <si>
    <t>3821º</t>
  </si>
  <si>
    <t>3822º</t>
  </si>
  <si>
    <t>3823º</t>
  </si>
  <si>
    <t>3824º</t>
  </si>
  <si>
    <t>3825º</t>
  </si>
  <si>
    <t>3826º</t>
  </si>
  <si>
    <t>3827º</t>
  </si>
  <si>
    <t>3828º</t>
  </si>
  <si>
    <t>3829º</t>
  </si>
  <si>
    <t>3830º</t>
  </si>
  <si>
    <t>3831º</t>
  </si>
  <si>
    <t>3832º</t>
  </si>
  <si>
    <t>3833º</t>
  </si>
  <si>
    <t>3834º</t>
  </si>
  <si>
    <t>3835º</t>
  </si>
  <si>
    <t>3836º</t>
  </si>
  <si>
    <t>3837º</t>
  </si>
  <si>
    <t>3838º</t>
  </si>
  <si>
    <t>3839º</t>
  </si>
  <si>
    <t>3840º</t>
  </si>
  <si>
    <t>3841º</t>
  </si>
  <si>
    <t>3842º</t>
  </si>
  <si>
    <t>3843º</t>
  </si>
  <si>
    <t>3844º</t>
  </si>
  <si>
    <t>3845º</t>
  </si>
  <si>
    <t>3846º</t>
  </si>
  <si>
    <t>3847º</t>
  </si>
  <si>
    <t>3848º</t>
  </si>
  <si>
    <t>3849º</t>
  </si>
  <si>
    <t>3850º</t>
  </si>
  <si>
    <t>3851º</t>
  </si>
  <si>
    <t>3852º</t>
  </si>
  <si>
    <t>3853º</t>
  </si>
  <si>
    <t>3854º</t>
  </si>
  <si>
    <t>3855º</t>
  </si>
  <si>
    <t>3856º</t>
  </si>
  <si>
    <t>3857º</t>
  </si>
  <si>
    <t>3858º</t>
  </si>
  <si>
    <t>3859º</t>
  </si>
  <si>
    <t>3860º</t>
  </si>
  <si>
    <t>3861º</t>
  </si>
  <si>
    <t>3862º</t>
  </si>
  <si>
    <t>3863º</t>
  </si>
  <si>
    <t>3864º</t>
  </si>
  <si>
    <t>3865º</t>
  </si>
  <si>
    <t>3866º</t>
  </si>
  <si>
    <t>3867º</t>
  </si>
  <si>
    <t>3868º</t>
  </si>
  <si>
    <t>3869º</t>
  </si>
  <si>
    <t>3870º</t>
  </si>
  <si>
    <t>3871º</t>
  </si>
  <si>
    <t>3872º</t>
  </si>
  <si>
    <t>3873º</t>
  </si>
  <si>
    <t>3874º</t>
  </si>
  <si>
    <t>3875º</t>
  </si>
  <si>
    <t>3876º</t>
  </si>
  <si>
    <t>3877º</t>
  </si>
  <si>
    <t>3878º</t>
  </si>
  <si>
    <t>3879º</t>
  </si>
  <si>
    <t>3880º</t>
  </si>
  <si>
    <t>3881º</t>
  </si>
  <si>
    <t>3882º</t>
  </si>
  <si>
    <t>3883º</t>
  </si>
  <si>
    <t>3884º</t>
  </si>
  <si>
    <t>3885º</t>
  </si>
  <si>
    <t>3886º</t>
  </si>
  <si>
    <t>3887º</t>
  </si>
  <si>
    <t>3888º</t>
  </si>
  <si>
    <t>3889º</t>
  </si>
  <si>
    <t>3890º</t>
  </si>
  <si>
    <t>3891º</t>
  </si>
  <si>
    <t>3892º</t>
  </si>
  <si>
    <t>3893º</t>
  </si>
  <si>
    <t>3894º</t>
  </si>
  <si>
    <t>3895º</t>
  </si>
  <si>
    <t>3896º</t>
  </si>
  <si>
    <t>3897º</t>
  </si>
  <si>
    <t>3898º</t>
  </si>
  <si>
    <t>3899º</t>
  </si>
  <si>
    <t>3900º</t>
  </si>
  <si>
    <t>3901º</t>
  </si>
  <si>
    <t>3902º</t>
  </si>
  <si>
    <t>3903º</t>
  </si>
  <si>
    <t>3904º</t>
  </si>
  <si>
    <t>3905º</t>
  </si>
  <si>
    <t>3906º</t>
  </si>
  <si>
    <t>3907º</t>
  </si>
  <si>
    <t>3908º</t>
  </si>
  <si>
    <t>3909º</t>
  </si>
  <si>
    <t>3910º</t>
  </si>
  <si>
    <t>3911º</t>
  </si>
  <si>
    <t>3912º</t>
  </si>
  <si>
    <t>3913º</t>
  </si>
  <si>
    <t>3914º</t>
  </si>
  <si>
    <t>3915º</t>
  </si>
  <si>
    <t>3916º</t>
  </si>
  <si>
    <t>3917º</t>
  </si>
  <si>
    <t>3918º</t>
  </si>
  <si>
    <t>3919º</t>
  </si>
  <si>
    <t>3920º</t>
  </si>
  <si>
    <t>3921º</t>
  </si>
  <si>
    <t>3922º</t>
  </si>
  <si>
    <t>3923º</t>
  </si>
  <si>
    <t>3924º</t>
  </si>
  <si>
    <t>3925º</t>
  </si>
  <si>
    <t>3926º</t>
  </si>
  <si>
    <t>3927º</t>
  </si>
  <si>
    <t>3928º</t>
  </si>
  <si>
    <t>3929º</t>
  </si>
  <si>
    <t>3930º</t>
  </si>
  <si>
    <t>3931º</t>
  </si>
  <si>
    <t>3932º</t>
  </si>
  <si>
    <t>3933º</t>
  </si>
  <si>
    <t>3934º</t>
  </si>
  <si>
    <t>3935º</t>
  </si>
  <si>
    <t>3936º</t>
  </si>
  <si>
    <t>3937º</t>
  </si>
  <si>
    <t>3938º</t>
  </si>
  <si>
    <t>3939º</t>
  </si>
  <si>
    <t>3940º</t>
  </si>
  <si>
    <t>3941º</t>
  </si>
  <si>
    <t>3942º</t>
  </si>
  <si>
    <t>3943º</t>
  </si>
  <si>
    <t>3944º</t>
  </si>
  <si>
    <t>3945º</t>
  </si>
  <si>
    <t>3946º</t>
  </si>
  <si>
    <t>3947º</t>
  </si>
  <si>
    <t>3948º</t>
  </si>
  <si>
    <t>3949º</t>
  </si>
  <si>
    <t>3950º</t>
  </si>
  <si>
    <t>3951º</t>
  </si>
  <si>
    <t>3952º</t>
  </si>
  <si>
    <t>3953º</t>
  </si>
  <si>
    <t>3954º</t>
  </si>
  <si>
    <t>3955º</t>
  </si>
  <si>
    <t>3956º</t>
  </si>
  <si>
    <t>3957º</t>
  </si>
  <si>
    <t>3958º</t>
  </si>
  <si>
    <t>3959º</t>
  </si>
  <si>
    <t>3960º</t>
  </si>
  <si>
    <t>3961º</t>
  </si>
  <si>
    <t>3962º</t>
  </si>
  <si>
    <t>3963º</t>
  </si>
  <si>
    <t>3964º</t>
  </si>
  <si>
    <t>3965º</t>
  </si>
  <si>
    <t>3966º</t>
  </si>
  <si>
    <t>3967º</t>
  </si>
  <si>
    <t>3968º</t>
  </si>
  <si>
    <t>3969º</t>
  </si>
  <si>
    <t>3970º</t>
  </si>
  <si>
    <t>3971º</t>
  </si>
  <si>
    <t>3972º</t>
  </si>
  <si>
    <t>3973º</t>
  </si>
  <si>
    <t>3974º</t>
  </si>
  <si>
    <t>3975º</t>
  </si>
  <si>
    <t>3976º</t>
  </si>
  <si>
    <t>3977º</t>
  </si>
  <si>
    <t>3978º</t>
  </si>
  <si>
    <t>3979º</t>
  </si>
  <si>
    <t>3980º</t>
  </si>
  <si>
    <t>3981º</t>
  </si>
  <si>
    <t>3982º</t>
  </si>
  <si>
    <t>3983º</t>
  </si>
  <si>
    <t>3984º</t>
  </si>
  <si>
    <t>3985º</t>
  </si>
  <si>
    <t>3986º</t>
  </si>
  <si>
    <t>3987º</t>
  </si>
  <si>
    <t>3988º</t>
  </si>
  <si>
    <t>3989º</t>
  </si>
  <si>
    <t>3990º</t>
  </si>
  <si>
    <t>3991º</t>
  </si>
  <si>
    <t>3992º</t>
  </si>
  <si>
    <t>3993º</t>
  </si>
  <si>
    <t>3994º</t>
  </si>
  <si>
    <t>3995º</t>
  </si>
  <si>
    <t>3996º</t>
  </si>
  <si>
    <t>3997º</t>
  </si>
  <si>
    <t>3998º</t>
  </si>
  <si>
    <t>3999º</t>
  </si>
  <si>
    <t>4000º</t>
  </si>
  <si>
    <t>4001º</t>
  </si>
  <si>
    <t>4002º</t>
  </si>
  <si>
    <t>4003º</t>
  </si>
  <si>
    <t>4004º</t>
  </si>
  <si>
    <t>4005º</t>
  </si>
  <si>
    <t>4006º</t>
  </si>
  <si>
    <t>4007º</t>
  </si>
  <si>
    <t>4008º</t>
  </si>
  <si>
    <t>4009º</t>
  </si>
  <si>
    <t>4010º</t>
  </si>
  <si>
    <t>4011º</t>
  </si>
  <si>
    <t>4012º</t>
  </si>
  <si>
    <t>4013º</t>
  </si>
  <si>
    <t>4014º</t>
  </si>
  <si>
    <t>4015º</t>
  </si>
  <si>
    <t>4016º</t>
  </si>
  <si>
    <t>4017º</t>
  </si>
  <si>
    <t>4018º</t>
  </si>
  <si>
    <t>4019º</t>
  </si>
  <si>
    <t>4020º</t>
  </si>
  <si>
    <t>4021º</t>
  </si>
  <si>
    <t>4022º</t>
  </si>
  <si>
    <t>4023º</t>
  </si>
  <si>
    <t>4024º</t>
  </si>
  <si>
    <t>4025º</t>
  </si>
  <si>
    <t>4026º</t>
  </si>
  <si>
    <t>4027º</t>
  </si>
  <si>
    <t>4028º</t>
  </si>
  <si>
    <t>4029º</t>
  </si>
  <si>
    <t>4030º</t>
  </si>
  <si>
    <t>4031º</t>
  </si>
  <si>
    <t>4032º</t>
  </si>
  <si>
    <t>4033º</t>
  </si>
  <si>
    <t>4034º</t>
  </si>
  <si>
    <t>4035º</t>
  </si>
  <si>
    <t>4036º</t>
  </si>
  <si>
    <t>4037º</t>
  </si>
  <si>
    <t>4038º</t>
  </si>
  <si>
    <t>4039º</t>
  </si>
  <si>
    <t>4040º</t>
  </si>
  <si>
    <t>4041º</t>
  </si>
  <si>
    <t>4042º</t>
  </si>
  <si>
    <t>4043º</t>
  </si>
  <si>
    <t>4044º</t>
  </si>
  <si>
    <t>4045º</t>
  </si>
  <si>
    <t>4046º</t>
  </si>
  <si>
    <t>4047º</t>
  </si>
  <si>
    <t>4048º</t>
  </si>
  <si>
    <t>4049º</t>
  </si>
  <si>
    <t>4050º</t>
  </si>
  <si>
    <t>4051º</t>
  </si>
  <si>
    <t>4052º</t>
  </si>
  <si>
    <t>4053º</t>
  </si>
  <si>
    <t>4054º</t>
  </si>
  <si>
    <t>4055º</t>
  </si>
  <si>
    <t>4056º</t>
  </si>
  <si>
    <t>4057º</t>
  </si>
  <si>
    <t>4058º</t>
  </si>
  <si>
    <t>4059º</t>
  </si>
  <si>
    <t>4060º</t>
  </si>
  <si>
    <t>4061º</t>
  </si>
  <si>
    <t>4062º</t>
  </si>
  <si>
    <t>4063º</t>
  </si>
  <si>
    <t>4064º</t>
  </si>
  <si>
    <t>4065º</t>
  </si>
  <si>
    <t>4066º</t>
  </si>
  <si>
    <t>4067º</t>
  </si>
  <si>
    <t>4068º</t>
  </si>
  <si>
    <t>4069º</t>
  </si>
  <si>
    <t>4070º</t>
  </si>
  <si>
    <t>4071º</t>
  </si>
  <si>
    <t>4072º</t>
  </si>
  <si>
    <t>4073º</t>
  </si>
  <si>
    <t>4074º</t>
  </si>
  <si>
    <t>4075º</t>
  </si>
  <si>
    <t>4076º</t>
  </si>
  <si>
    <t>4077º</t>
  </si>
  <si>
    <t>4078º</t>
  </si>
  <si>
    <t>4079º</t>
  </si>
  <si>
    <t>4080º</t>
  </si>
  <si>
    <t>4081º</t>
  </si>
  <si>
    <t>4082º</t>
  </si>
  <si>
    <t>4083º</t>
  </si>
  <si>
    <t>4084º</t>
  </si>
  <si>
    <t>4085º</t>
  </si>
  <si>
    <t>4086º</t>
  </si>
  <si>
    <t>4087º</t>
  </si>
  <si>
    <t>4088º</t>
  </si>
  <si>
    <t>4089º</t>
  </si>
  <si>
    <t>4090º</t>
  </si>
  <si>
    <t>4091º</t>
  </si>
  <si>
    <t>4092º</t>
  </si>
  <si>
    <t>4093º</t>
  </si>
  <si>
    <t>4094º</t>
  </si>
  <si>
    <t>4095º</t>
  </si>
  <si>
    <t>4096º</t>
  </si>
  <si>
    <t>4097º</t>
  </si>
  <si>
    <t>4098º</t>
  </si>
  <si>
    <t>4099º</t>
  </si>
  <si>
    <t>4100º</t>
  </si>
  <si>
    <t>4101º</t>
  </si>
  <si>
    <t>4102º</t>
  </si>
  <si>
    <t>4103º</t>
  </si>
  <si>
    <t>4104º</t>
  </si>
  <si>
    <t>4105º</t>
  </si>
  <si>
    <t>4106º</t>
  </si>
  <si>
    <t>4107º</t>
  </si>
  <si>
    <t>4108º</t>
  </si>
  <si>
    <t>4109º</t>
  </si>
  <si>
    <t>4110º</t>
  </si>
  <si>
    <t>4111º</t>
  </si>
  <si>
    <t>4112º</t>
  </si>
  <si>
    <t>4113º</t>
  </si>
  <si>
    <t>4114º</t>
  </si>
  <si>
    <t>4115º</t>
  </si>
  <si>
    <t>4116º</t>
  </si>
  <si>
    <t>4117º</t>
  </si>
  <si>
    <t>4118º</t>
  </si>
  <si>
    <t>4119º</t>
  </si>
  <si>
    <t>4120º</t>
  </si>
  <si>
    <t>4121º</t>
  </si>
  <si>
    <t>4122º</t>
  </si>
  <si>
    <t>4123º</t>
  </si>
  <si>
    <t>4124º</t>
  </si>
  <si>
    <t>4125º</t>
  </si>
  <si>
    <t>4126º</t>
  </si>
  <si>
    <t>4127º</t>
  </si>
  <si>
    <t>4128º</t>
  </si>
  <si>
    <t>4129º</t>
  </si>
  <si>
    <t>4130º</t>
  </si>
  <si>
    <t>4131º</t>
  </si>
  <si>
    <t>4132º</t>
  </si>
  <si>
    <t>4133º</t>
  </si>
  <si>
    <t>4134º</t>
  </si>
  <si>
    <t>4135º</t>
  </si>
  <si>
    <t>4136º</t>
  </si>
  <si>
    <t>4137º</t>
  </si>
  <si>
    <t>4138º</t>
  </si>
  <si>
    <t>4139º</t>
  </si>
  <si>
    <t>4140º</t>
  </si>
  <si>
    <t>4141º</t>
  </si>
  <si>
    <t>4142º</t>
  </si>
  <si>
    <t>4143º</t>
  </si>
  <si>
    <t>4144º</t>
  </si>
  <si>
    <t>4145º</t>
  </si>
  <si>
    <t>4146º</t>
  </si>
  <si>
    <t>4147º</t>
  </si>
  <si>
    <t>4148º</t>
  </si>
  <si>
    <t>4149º</t>
  </si>
  <si>
    <t>4150º</t>
  </si>
  <si>
    <t>4151º</t>
  </si>
  <si>
    <t>4152º</t>
  </si>
  <si>
    <t>4153º</t>
  </si>
  <si>
    <t>4154º</t>
  </si>
  <si>
    <t>4155º</t>
  </si>
  <si>
    <t>4156º</t>
  </si>
  <si>
    <t>4157º</t>
  </si>
  <si>
    <t>4158º</t>
  </si>
  <si>
    <t>4159º</t>
  </si>
  <si>
    <t>4160º</t>
  </si>
  <si>
    <t>4161º</t>
  </si>
  <si>
    <t>4162º</t>
  </si>
  <si>
    <t>4163º</t>
  </si>
  <si>
    <t>4164º</t>
  </si>
  <si>
    <t>4165º</t>
  </si>
  <si>
    <t>4166º</t>
  </si>
  <si>
    <t>4167º</t>
  </si>
  <si>
    <t>4168º</t>
  </si>
  <si>
    <t>4169º</t>
  </si>
  <si>
    <t>4170º</t>
  </si>
  <si>
    <t>4171º</t>
  </si>
  <si>
    <t>4172º</t>
  </si>
  <si>
    <t>4173º</t>
  </si>
  <si>
    <t>4174º</t>
  </si>
  <si>
    <t>4175º</t>
  </si>
  <si>
    <t>4176º</t>
  </si>
  <si>
    <t>4177º</t>
  </si>
  <si>
    <t>4178º</t>
  </si>
  <si>
    <t>4179º</t>
  </si>
  <si>
    <t>4180º</t>
  </si>
  <si>
    <t>4181º</t>
  </si>
  <si>
    <t>4182º</t>
  </si>
  <si>
    <t>4183º</t>
  </si>
  <si>
    <t>4184º</t>
  </si>
  <si>
    <t>4185º</t>
  </si>
  <si>
    <t>4186º</t>
  </si>
  <si>
    <t>4187º</t>
  </si>
  <si>
    <t>4188º</t>
  </si>
  <si>
    <t>4189º</t>
  </si>
  <si>
    <t>4190º</t>
  </si>
  <si>
    <t>4191º</t>
  </si>
  <si>
    <t>4192º</t>
  </si>
  <si>
    <t>4193º</t>
  </si>
  <si>
    <t>4194º</t>
  </si>
  <si>
    <t>4195º</t>
  </si>
  <si>
    <t>4196º</t>
  </si>
  <si>
    <t>4197º</t>
  </si>
  <si>
    <t>4198º</t>
  </si>
  <si>
    <t>4199º</t>
  </si>
  <si>
    <t>4200º</t>
  </si>
  <si>
    <t>4201º</t>
  </si>
  <si>
    <t>4202º</t>
  </si>
  <si>
    <t>4203º</t>
  </si>
  <si>
    <t>4204º</t>
  </si>
  <si>
    <t>4205º</t>
  </si>
  <si>
    <t>4206º</t>
  </si>
  <si>
    <t>4207º</t>
  </si>
  <si>
    <t>4208º</t>
  </si>
  <si>
    <t>4209º</t>
  </si>
  <si>
    <t>4210º</t>
  </si>
  <si>
    <t>4211º</t>
  </si>
  <si>
    <t>4212º</t>
  </si>
  <si>
    <t>4213º</t>
  </si>
  <si>
    <t>4214º</t>
  </si>
  <si>
    <t>4215º</t>
  </si>
  <si>
    <t>4216º</t>
  </si>
  <si>
    <t>4217º</t>
  </si>
  <si>
    <t>4218º</t>
  </si>
  <si>
    <t>4219º</t>
  </si>
  <si>
    <t>4220º</t>
  </si>
  <si>
    <t>4221º</t>
  </si>
  <si>
    <t>4222º</t>
  </si>
  <si>
    <t>4223º</t>
  </si>
  <si>
    <t>4224º</t>
  </si>
  <si>
    <t>4225º</t>
  </si>
  <si>
    <t>4226º</t>
  </si>
  <si>
    <t>4227º</t>
  </si>
  <si>
    <t>4228º</t>
  </si>
  <si>
    <t>4229º</t>
  </si>
  <si>
    <t>4230º</t>
  </si>
  <si>
    <t>4231º</t>
  </si>
  <si>
    <t>4232º</t>
  </si>
  <si>
    <t>4233º</t>
  </si>
  <si>
    <t>4234º</t>
  </si>
  <si>
    <t>4235º</t>
  </si>
  <si>
    <t>4236º</t>
  </si>
  <si>
    <t>4237º</t>
  </si>
  <si>
    <t>4238º</t>
  </si>
  <si>
    <t>4239º</t>
  </si>
  <si>
    <t>4240º</t>
  </si>
  <si>
    <t>4241º</t>
  </si>
  <si>
    <t>4242º</t>
  </si>
  <si>
    <t>4243º</t>
  </si>
  <si>
    <t>4244º</t>
  </si>
  <si>
    <t>4245º</t>
  </si>
  <si>
    <t>4246º</t>
  </si>
  <si>
    <t>4247º</t>
  </si>
  <si>
    <t>4248º</t>
  </si>
  <si>
    <t>4249º</t>
  </si>
  <si>
    <t>4250º</t>
  </si>
  <si>
    <t>4251º</t>
  </si>
  <si>
    <t>4252º</t>
  </si>
  <si>
    <t>4253º</t>
  </si>
  <si>
    <t>4254º</t>
  </si>
  <si>
    <t>4255º</t>
  </si>
  <si>
    <t>4256º</t>
  </si>
  <si>
    <t>4257º</t>
  </si>
  <si>
    <t>4258º</t>
  </si>
  <si>
    <t>4259º</t>
  </si>
  <si>
    <t>4260º</t>
  </si>
  <si>
    <t>4261º</t>
  </si>
  <si>
    <t>4262º</t>
  </si>
  <si>
    <t>4263º</t>
  </si>
  <si>
    <t>4264º</t>
  </si>
  <si>
    <t>4265º</t>
  </si>
  <si>
    <t>4266º</t>
  </si>
  <si>
    <t>4267º</t>
  </si>
  <si>
    <t>4268º</t>
  </si>
  <si>
    <t>4269º</t>
  </si>
  <si>
    <t>4270º</t>
  </si>
  <si>
    <t>4271º</t>
  </si>
  <si>
    <t>4272º</t>
  </si>
  <si>
    <t>4273º</t>
  </si>
  <si>
    <t>4274º</t>
  </si>
  <si>
    <t>4275º</t>
  </si>
  <si>
    <t>4276º</t>
  </si>
  <si>
    <t>4277º</t>
  </si>
  <si>
    <t>4278º</t>
  </si>
  <si>
    <t>4279º</t>
  </si>
  <si>
    <t>4280º</t>
  </si>
  <si>
    <t>4281º</t>
  </si>
  <si>
    <t>4282º</t>
  </si>
  <si>
    <t>4283º</t>
  </si>
  <si>
    <t>4284º</t>
  </si>
  <si>
    <t>4285º</t>
  </si>
  <si>
    <t>4286º</t>
  </si>
  <si>
    <t>4287º</t>
  </si>
  <si>
    <t>4288º</t>
  </si>
  <si>
    <t>4289º</t>
  </si>
  <si>
    <t>4290º</t>
  </si>
  <si>
    <t>4291º</t>
  </si>
  <si>
    <t>4292º</t>
  </si>
  <si>
    <t>4293º</t>
  </si>
  <si>
    <t>4294º</t>
  </si>
  <si>
    <t>4295º</t>
  </si>
  <si>
    <t>4296º</t>
  </si>
  <si>
    <t>4297º</t>
  </si>
  <si>
    <t>4298º</t>
  </si>
  <si>
    <t>4299º</t>
  </si>
  <si>
    <t>4300º</t>
  </si>
  <si>
    <t>4301º</t>
  </si>
  <si>
    <t>4302º</t>
  </si>
  <si>
    <t>4303º</t>
  </si>
  <si>
    <t>4304º</t>
  </si>
  <si>
    <t>4305º</t>
  </si>
  <si>
    <t>4306º</t>
  </si>
  <si>
    <t>4307º</t>
  </si>
  <si>
    <t>4308º</t>
  </si>
  <si>
    <t>4309º</t>
  </si>
  <si>
    <t>4310º</t>
  </si>
  <si>
    <t>4311º</t>
  </si>
  <si>
    <t>4312º</t>
  </si>
  <si>
    <t>4313º</t>
  </si>
  <si>
    <t>4314º</t>
  </si>
  <si>
    <t>4315º</t>
  </si>
  <si>
    <t>4316º</t>
  </si>
  <si>
    <t>4317º</t>
  </si>
  <si>
    <t>4318º</t>
  </si>
  <si>
    <t>4319º</t>
  </si>
  <si>
    <t>4320º</t>
  </si>
  <si>
    <t>4321º</t>
  </si>
  <si>
    <t>4322º</t>
  </si>
  <si>
    <t>4323º</t>
  </si>
  <si>
    <t>4324º</t>
  </si>
  <si>
    <t>4325º</t>
  </si>
  <si>
    <t>4326º</t>
  </si>
  <si>
    <t>4327º</t>
  </si>
  <si>
    <t>4328º</t>
  </si>
  <si>
    <t>4329º</t>
  </si>
  <si>
    <t>4330º</t>
  </si>
  <si>
    <t>4331º</t>
  </si>
  <si>
    <t>4332º</t>
  </si>
  <si>
    <t>4333º</t>
  </si>
  <si>
    <t>4334º</t>
  </si>
  <si>
    <t>4335º</t>
  </si>
  <si>
    <t>4336º</t>
  </si>
  <si>
    <t>4337º</t>
  </si>
  <si>
    <t>4338º</t>
  </si>
  <si>
    <t>4339º</t>
  </si>
  <si>
    <t>4340º</t>
  </si>
  <si>
    <t>4341º</t>
  </si>
  <si>
    <t>4342º</t>
  </si>
  <si>
    <t>4343º</t>
  </si>
  <si>
    <t>4344º</t>
  </si>
  <si>
    <t>4345º</t>
  </si>
  <si>
    <t>4346º</t>
  </si>
  <si>
    <t>4347º</t>
  </si>
  <si>
    <t>4348º</t>
  </si>
  <si>
    <t>4349º</t>
  </si>
  <si>
    <t>4350º</t>
  </si>
  <si>
    <t>4351º</t>
  </si>
  <si>
    <t>4352º</t>
  </si>
  <si>
    <t>4353º</t>
  </si>
  <si>
    <t>4354º</t>
  </si>
  <si>
    <t>4355º</t>
  </si>
  <si>
    <t>4356º</t>
  </si>
  <si>
    <t>4357º</t>
  </si>
  <si>
    <t>4358º</t>
  </si>
  <si>
    <t>4359º</t>
  </si>
  <si>
    <t>4360º</t>
  </si>
  <si>
    <t>4361º</t>
  </si>
  <si>
    <t>4362º</t>
  </si>
  <si>
    <t>4363º</t>
  </si>
  <si>
    <t>4364º</t>
  </si>
  <si>
    <t>4365º</t>
  </si>
  <si>
    <t>4366º</t>
  </si>
  <si>
    <t>4367º</t>
  </si>
  <si>
    <t>4368º</t>
  </si>
  <si>
    <t>4369º</t>
  </si>
  <si>
    <t>4370º</t>
  </si>
  <si>
    <t>4371º</t>
  </si>
  <si>
    <t>4372º</t>
  </si>
  <si>
    <t>4373º</t>
  </si>
  <si>
    <t>4374º</t>
  </si>
  <si>
    <t>4375º</t>
  </si>
  <si>
    <t>4376º</t>
  </si>
  <si>
    <t>4377º</t>
  </si>
  <si>
    <t>4378º</t>
  </si>
  <si>
    <t>4379º</t>
  </si>
  <si>
    <t>4380º</t>
  </si>
  <si>
    <t>4381º</t>
  </si>
  <si>
    <t>4382º</t>
  </si>
  <si>
    <t>4383º</t>
  </si>
  <si>
    <t>4384º</t>
  </si>
  <si>
    <t>4385º</t>
  </si>
  <si>
    <t>4386º</t>
  </si>
  <si>
    <t>4387º</t>
  </si>
  <si>
    <t>4388º</t>
  </si>
  <si>
    <t>4389º</t>
  </si>
  <si>
    <t>4390º</t>
  </si>
  <si>
    <t>4391º</t>
  </si>
  <si>
    <t>4392º</t>
  </si>
  <si>
    <t>4393º</t>
  </si>
  <si>
    <t>4394º</t>
  </si>
  <si>
    <t>4395º</t>
  </si>
  <si>
    <t>4396º</t>
  </si>
  <si>
    <t>4397º</t>
  </si>
  <si>
    <t>4398º</t>
  </si>
  <si>
    <t>4399º</t>
  </si>
  <si>
    <t>4400º</t>
  </si>
  <si>
    <t>4401º</t>
  </si>
  <si>
    <t>4402º</t>
  </si>
  <si>
    <t>4403º</t>
  </si>
  <si>
    <t>4404º</t>
  </si>
  <si>
    <t>4405º</t>
  </si>
  <si>
    <t>4406º</t>
  </si>
  <si>
    <t>4407º</t>
  </si>
  <si>
    <t>4408º</t>
  </si>
  <si>
    <t>4409º</t>
  </si>
  <si>
    <t>4410º</t>
  </si>
  <si>
    <t>4411º</t>
  </si>
  <si>
    <t>4412º</t>
  </si>
  <si>
    <t>4413º</t>
  </si>
  <si>
    <t>4414º</t>
  </si>
  <si>
    <t>4415º</t>
  </si>
  <si>
    <t>4416º</t>
  </si>
  <si>
    <t>4417º</t>
  </si>
  <si>
    <t>4418º</t>
  </si>
  <si>
    <t>4419º</t>
  </si>
  <si>
    <t>4420º</t>
  </si>
  <si>
    <t>4421º</t>
  </si>
  <si>
    <t>4422º</t>
  </si>
  <si>
    <t>4423º</t>
  </si>
  <si>
    <t>4424º</t>
  </si>
  <si>
    <t>4425º</t>
  </si>
  <si>
    <t>4426º</t>
  </si>
  <si>
    <t>4427º</t>
  </si>
  <si>
    <t>4428º</t>
  </si>
  <si>
    <t>4429º</t>
  </si>
  <si>
    <t>4430º</t>
  </si>
  <si>
    <t>4431º</t>
  </si>
  <si>
    <t>4432º</t>
  </si>
  <si>
    <t>4433º</t>
  </si>
  <si>
    <t>4434º</t>
  </si>
  <si>
    <t>4435º</t>
  </si>
  <si>
    <t>4436º</t>
  </si>
  <si>
    <t>4437º</t>
  </si>
  <si>
    <t>4438º</t>
  </si>
  <si>
    <t>4439º</t>
  </si>
  <si>
    <t>4440º</t>
  </si>
  <si>
    <t>4441º</t>
  </si>
  <si>
    <t>4442º</t>
  </si>
  <si>
    <t>4443º</t>
  </si>
  <si>
    <t>4444º</t>
  </si>
  <si>
    <t>4445º</t>
  </si>
  <si>
    <t>4446º</t>
  </si>
  <si>
    <t>4447º</t>
  </si>
  <si>
    <t>4448º</t>
  </si>
  <si>
    <t>4449º</t>
  </si>
  <si>
    <t>4450º</t>
  </si>
  <si>
    <t>4451º</t>
  </si>
  <si>
    <t>4452º</t>
  </si>
  <si>
    <t>4453º</t>
  </si>
  <si>
    <t>4454º</t>
  </si>
  <si>
    <t>4455º</t>
  </si>
  <si>
    <t>4456º</t>
  </si>
  <si>
    <t>4457º</t>
  </si>
  <si>
    <t>4458º</t>
  </si>
  <si>
    <t>4459º</t>
  </si>
  <si>
    <t>4460º</t>
  </si>
  <si>
    <t>4461º</t>
  </si>
  <si>
    <t>4462º</t>
  </si>
  <si>
    <t>4463º</t>
  </si>
  <si>
    <t>4464º</t>
  </si>
  <si>
    <t>4465º</t>
  </si>
  <si>
    <t>4466º</t>
  </si>
  <si>
    <t>4467º</t>
  </si>
  <si>
    <t>4468º</t>
  </si>
  <si>
    <t>4469º</t>
  </si>
  <si>
    <t>4470º</t>
  </si>
  <si>
    <t>4471º</t>
  </si>
  <si>
    <t>4472º</t>
  </si>
  <si>
    <t>4473º</t>
  </si>
  <si>
    <t>4474º</t>
  </si>
  <si>
    <t>4475º</t>
  </si>
  <si>
    <t>4476º</t>
  </si>
  <si>
    <t>4477º</t>
  </si>
  <si>
    <t>4478º</t>
  </si>
  <si>
    <t>4479º</t>
  </si>
  <si>
    <t>4480º</t>
  </si>
  <si>
    <t>4481º</t>
  </si>
  <si>
    <t>4482º</t>
  </si>
  <si>
    <t>4483º</t>
  </si>
  <si>
    <t>4484º</t>
  </si>
  <si>
    <t>4485º</t>
  </si>
  <si>
    <t>4486º</t>
  </si>
  <si>
    <t>4487º</t>
  </si>
  <si>
    <t>4488º</t>
  </si>
  <si>
    <t>4489º</t>
  </si>
  <si>
    <t>4490º</t>
  </si>
  <si>
    <t>4491º</t>
  </si>
  <si>
    <t>4492º</t>
  </si>
  <si>
    <t>4493º</t>
  </si>
  <si>
    <t>4494º</t>
  </si>
  <si>
    <t>4495º</t>
  </si>
  <si>
    <t>4496º</t>
  </si>
  <si>
    <t>4497º</t>
  </si>
  <si>
    <t>4498º</t>
  </si>
  <si>
    <t>4499º</t>
  </si>
  <si>
    <t>4500º</t>
  </si>
  <si>
    <t>4501º</t>
  </si>
  <si>
    <t>4502º</t>
  </si>
  <si>
    <t>4503º</t>
  </si>
  <si>
    <t>4504º</t>
  </si>
  <si>
    <t>4505º</t>
  </si>
  <si>
    <t>4506º</t>
  </si>
  <si>
    <t>4507º</t>
  </si>
  <si>
    <t>4508º</t>
  </si>
  <si>
    <t>4509º</t>
  </si>
  <si>
    <t>4510º</t>
  </si>
  <si>
    <t>4511º</t>
  </si>
  <si>
    <t>4512º</t>
  </si>
  <si>
    <t>4513º</t>
  </si>
  <si>
    <t>4514º</t>
  </si>
  <si>
    <t>4515º</t>
  </si>
  <si>
    <t>4516º</t>
  </si>
  <si>
    <t>4517º</t>
  </si>
  <si>
    <t>4518º</t>
  </si>
  <si>
    <t>4519º</t>
  </si>
  <si>
    <t>4520º</t>
  </si>
  <si>
    <t>4521º</t>
  </si>
  <si>
    <t>4522º</t>
  </si>
  <si>
    <t>4523º</t>
  </si>
  <si>
    <t>4524º</t>
  </si>
  <si>
    <t>4525º</t>
  </si>
  <si>
    <t>4526º</t>
  </si>
  <si>
    <t>4527º</t>
  </si>
  <si>
    <t>4528º</t>
  </si>
  <si>
    <t>4529º</t>
  </si>
  <si>
    <t>4530º</t>
  </si>
  <si>
    <t>4531º</t>
  </si>
  <si>
    <t>4532º</t>
  </si>
  <si>
    <t>4533º</t>
  </si>
  <si>
    <t>4534º</t>
  </si>
  <si>
    <t>4535º</t>
  </si>
  <si>
    <t>4536º</t>
  </si>
  <si>
    <t>4537º</t>
  </si>
  <si>
    <t>4538º</t>
  </si>
  <si>
    <t>4539º</t>
  </si>
  <si>
    <t>4540º</t>
  </si>
  <si>
    <t>4541º</t>
  </si>
  <si>
    <t>4542º</t>
  </si>
  <si>
    <t>4543º</t>
  </si>
  <si>
    <t>4544º</t>
  </si>
  <si>
    <t>4545º</t>
  </si>
  <si>
    <t>4546º</t>
  </si>
  <si>
    <t>4547º</t>
  </si>
  <si>
    <t>4548º</t>
  </si>
  <si>
    <t>4549º</t>
  </si>
  <si>
    <t>4550º</t>
  </si>
  <si>
    <t>4551º</t>
  </si>
  <si>
    <t>4552º</t>
  </si>
  <si>
    <t>4553º</t>
  </si>
  <si>
    <t>4554º</t>
  </si>
  <si>
    <t>4555º</t>
  </si>
  <si>
    <t>4556º</t>
  </si>
  <si>
    <t>4557º</t>
  </si>
  <si>
    <t>4558º</t>
  </si>
  <si>
    <t>4559º</t>
  </si>
  <si>
    <t>4560º</t>
  </si>
  <si>
    <t>4561º</t>
  </si>
  <si>
    <t>4562º</t>
  </si>
  <si>
    <t>4563º</t>
  </si>
  <si>
    <t>4564º</t>
  </si>
  <si>
    <t>4565º</t>
  </si>
  <si>
    <t>4566º</t>
  </si>
  <si>
    <t>4567º</t>
  </si>
  <si>
    <t>4568º</t>
  </si>
  <si>
    <t>4569º</t>
  </si>
  <si>
    <t>4570º</t>
  </si>
  <si>
    <t>4571º</t>
  </si>
  <si>
    <t>4572º</t>
  </si>
  <si>
    <t>4573º</t>
  </si>
  <si>
    <t>4574º</t>
  </si>
  <si>
    <t>4575º</t>
  </si>
  <si>
    <t>4576º</t>
  </si>
  <si>
    <t>4577º</t>
  </si>
  <si>
    <t>4578º</t>
  </si>
  <si>
    <t>4579º</t>
  </si>
  <si>
    <t>4580º</t>
  </si>
  <si>
    <t>4581º</t>
  </si>
  <si>
    <t>4582º</t>
  </si>
  <si>
    <t>4583º</t>
  </si>
  <si>
    <t>4584º</t>
  </si>
  <si>
    <t>4585º</t>
  </si>
  <si>
    <t>4586º</t>
  </si>
  <si>
    <t>4587º</t>
  </si>
  <si>
    <t>4588º</t>
  </si>
  <si>
    <t>4589º</t>
  </si>
  <si>
    <t>4590º</t>
  </si>
  <si>
    <t>4591º</t>
  </si>
  <si>
    <t>4592º</t>
  </si>
  <si>
    <t>4593º</t>
  </si>
  <si>
    <t>4594º</t>
  </si>
  <si>
    <t>4595º</t>
  </si>
  <si>
    <t>4596º</t>
  </si>
  <si>
    <t>4597º</t>
  </si>
  <si>
    <t>4598º</t>
  </si>
  <si>
    <t>4599º</t>
  </si>
  <si>
    <t>4600º</t>
  </si>
  <si>
    <t>4601º</t>
  </si>
  <si>
    <t>4602º</t>
  </si>
  <si>
    <t>4603º</t>
  </si>
  <si>
    <t>4604º</t>
  </si>
  <si>
    <t>4605º</t>
  </si>
  <si>
    <t>4606º</t>
  </si>
  <si>
    <t>4607º</t>
  </si>
  <si>
    <t>4608º</t>
  </si>
  <si>
    <t>4609º</t>
  </si>
  <si>
    <t>4610º</t>
  </si>
  <si>
    <t>4611º</t>
  </si>
  <si>
    <t>4612º</t>
  </si>
  <si>
    <t>4613º</t>
  </si>
  <si>
    <t>4614º</t>
  </si>
  <si>
    <t>4615º</t>
  </si>
  <si>
    <t>4616º</t>
  </si>
  <si>
    <t>4617º</t>
  </si>
  <si>
    <t>4618º</t>
  </si>
  <si>
    <t>4619º</t>
  </si>
  <si>
    <t>4620º</t>
  </si>
  <si>
    <t>4621º</t>
  </si>
  <si>
    <t>4622º</t>
  </si>
  <si>
    <t>4623º</t>
  </si>
  <si>
    <t>4624º</t>
  </si>
  <si>
    <t>4625º</t>
  </si>
  <si>
    <t>4626º</t>
  </si>
  <si>
    <t>4627º</t>
  </si>
  <si>
    <t>4628º</t>
  </si>
  <si>
    <t>4629º</t>
  </si>
  <si>
    <t>4630º</t>
  </si>
  <si>
    <t>4631º</t>
  </si>
  <si>
    <t>4632º</t>
  </si>
  <si>
    <t>4633º</t>
  </si>
  <si>
    <t>4634º</t>
  </si>
  <si>
    <t>4635º</t>
  </si>
  <si>
    <t>4636º</t>
  </si>
  <si>
    <t>4637º</t>
  </si>
  <si>
    <t>4638º</t>
  </si>
  <si>
    <t>4639º</t>
  </si>
  <si>
    <t>4640º</t>
  </si>
  <si>
    <t>4641º</t>
  </si>
  <si>
    <t>4642º</t>
  </si>
  <si>
    <t>4643º</t>
  </si>
  <si>
    <t>4644º</t>
  </si>
  <si>
    <t>4645º</t>
  </si>
  <si>
    <t>4646º</t>
  </si>
  <si>
    <t>4647º</t>
  </si>
  <si>
    <t>4648º</t>
  </si>
  <si>
    <t>4649º</t>
  </si>
  <si>
    <t>4650º</t>
  </si>
  <si>
    <t>4651º</t>
  </si>
  <si>
    <t>4652º</t>
  </si>
  <si>
    <t>4653º</t>
  </si>
  <si>
    <t>4654º</t>
  </si>
  <si>
    <t>4655º</t>
  </si>
  <si>
    <t>4656º</t>
  </si>
  <si>
    <t>4657º</t>
  </si>
  <si>
    <t>4658º</t>
  </si>
  <si>
    <t>4659º</t>
  </si>
  <si>
    <t>4660º</t>
  </si>
  <si>
    <t>4661º</t>
  </si>
  <si>
    <t>4662º</t>
  </si>
  <si>
    <t>4663º</t>
  </si>
  <si>
    <t>4664º</t>
  </si>
  <si>
    <t>4665º</t>
  </si>
  <si>
    <t>4666º</t>
  </si>
  <si>
    <t>4667º</t>
  </si>
  <si>
    <t>4668º</t>
  </si>
  <si>
    <t>4669º</t>
  </si>
  <si>
    <t>4670º</t>
  </si>
  <si>
    <t>4671º</t>
  </si>
  <si>
    <t>4672º</t>
  </si>
  <si>
    <t>4673º</t>
  </si>
  <si>
    <t>4674º</t>
  </si>
  <si>
    <t>4675º</t>
  </si>
  <si>
    <t>4676º</t>
  </si>
  <si>
    <t>4677º</t>
  </si>
  <si>
    <t>4678º</t>
  </si>
  <si>
    <t>4679º</t>
  </si>
  <si>
    <t>4680º</t>
  </si>
  <si>
    <t>4681º</t>
  </si>
  <si>
    <t>4682º</t>
  </si>
  <si>
    <t>4683º</t>
  </si>
  <si>
    <t>4684º</t>
  </si>
  <si>
    <t>4685º</t>
  </si>
  <si>
    <t>4686º</t>
  </si>
  <si>
    <t>4687º</t>
  </si>
  <si>
    <t>4688º</t>
  </si>
  <si>
    <t>4689º</t>
  </si>
  <si>
    <t>4690º</t>
  </si>
  <si>
    <t>4691º</t>
  </si>
  <si>
    <t>4692º</t>
  </si>
  <si>
    <t>4693º</t>
  </si>
  <si>
    <t>4694º</t>
  </si>
  <si>
    <t>4695º</t>
  </si>
  <si>
    <t>4696º</t>
  </si>
  <si>
    <t>4697º</t>
  </si>
  <si>
    <t>4698º</t>
  </si>
  <si>
    <t>4699º</t>
  </si>
  <si>
    <t>4700º</t>
  </si>
  <si>
    <t>4701º</t>
  </si>
  <si>
    <t>4702º</t>
  </si>
  <si>
    <t>4703º</t>
  </si>
  <si>
    <t>4704º</t>
  </si>
  <si>
    <t>4705º</t>
  </si>
  <si>
    <t>4706º</t>
  </si>
  <si>
    <t>4707º</t>
  </si>
  <si>
    <t>4708º</t>
  </si>
  <si>
    <t>4709º</t>
  </si>
  <si>
    <t>4710º</t>
  </si>
  <si>
    <t>4711º</t>
  </si>
  <si>
    <t>4712º</t>
  </si>
  <si>
    <t>4713º</t>
  </si>
  <si>
    <t>4714º</t>
  </si>
  <si>
    <t>4715º</t>
  </si>
  <si>
    <t>4716º</t>
  </si>
  <si>
    <t>4717º</t>
  </si>
  <si>
    <t>4718º</t>
  </si>
  <si>
    <t>4719º</t>
  </si>
  <si>
    <t>4720º</t>
  </si>
  <si>
    <t>4721º</t>
  </si>
  <si>
    <t>4722º</t>
  </si>
  <si>
    <t>4723º</t>
  </si>
  <si>
    <t>4724º</t>
  </si>
  <si>
    <t>4725º</t>
  </si>
  <si>
    <t>4726º</t>
  </si>
  <si>
    <t>4727º</t>
  </si>
  <si>
    <t>4728º</t>
  </si>
  <si>
    <t>4729º</t>
  </si>
  <si>
    <t>4730º</t>
  </si>
  <si>
    <t>4731º</t>
  </si>
  <si>
    <t>4732º</t>
  </si>
  <si>
    <t>4733º</t>
  </si>
  <si>
    <t>4734º</t>
  </si>
  <si>
    <t>4735º</t>
  </si>
  <si>
    <t>4736º</t>
  </si>
  <si>
    <t>4737º</t>
  </si>
  <si>
    <t>4738º</t>
  </si>
  <si>
    <t>4739º</t>
  </si>
  <si>
    <t>4740º</t>
  </si>
  <si>
    <t>4741º</t>
  </si>
  <si>
    <t>4742º</t>
  </si>
  <si>
    <t>4743º</t>
  </si>
  <si>
    <t>4744º</t>
  </si>
  <si>
    <t>4745º</t>
  </si>
  <si>
    <t>4746º</t>
  </si>
  <si>
    <t>4747º</t>
  </si>
  <si>
    <t>4748º</t>
  </si>
  <si>
    <t>4749º</t>
  </si>
  <si>
    <t>4750º</t>
  </si>
  <si>
    <t>4751º</t>
  </si>
  <si>
    <t>4752º</t>
  </si>
  <si>
    <t>4753º</t>
  </si>
  <si>
    <t>4754º</t>
  </si>
  <si>
    <t>4755º</t>
  </si>
  <si>
    <t>4756º</t>
  </si>
  <si>
    <t>4757º</t>
  </si>
  <si>
    <t>4758º</t>
  </si>
  <si>
    <t>4759º</t>
  </si>
  <si>
    <t>4760º</t>
  </si>
  <si>
    <t>4761º</t>
  </si>
  <si>
    <t>4762º</t>
  </si>
  <si>
    <t>4763º</t>
  </si>
  <si>
    <t>4764º</t>
  </si>
  <si>
    <t>4765º</t>
  </si>
  <si>
    <t>4766º</t>
  </si>
  <si>
    <t>4767º</t>
  </si>
  <si>
    <t>4768º</t>
  </si>
  <si>
    <t>4769º</t>
  </si>
  <si>
    <t>4770º</t>
  </si>
  <si>
    <t>4771º</t>
  </si>
  <si>
    <t>4772º</t>
  </si>
  <si>
    <t>4773º</t>
  </si>
  <si>
    <t>4774º</t>
  </si>
  <si>
    <t>4775º</t>
  </si>
  <si>
    <t>4776º</t>
  </si>
  <si>
    <t>4777º</t>
  </si>
  <si>
    <t>4778º</t>
  </si>
  <si>
    <t>4779º</t>
  </si>
  <si>
    <t>4780º</t>
  </si>
  <si>
    <t>4781º</t>
  </si>
  <si>
    <t>4782º</t>
  </si>
  <si>
    <t>4783º</t>
  </si>
  <si>
    <t>4784º</t>
  </si>
  <si>
    <t>4785º</t>
  </si>
  <si>
    <t>4786º</t>
  </si>
  <si>
    <t>4787º</t>
  </si>
  <si>
    <t>4788º</t>
  </si>
  <si>
    <t>4789º</t>
  </si>
  <si>
    <t>4790º</t>
  </si>
  <si>
    <t>4791º</t>
  </si>
  <si>
    <t>4792º</t>
  </si>
  <si>
    <t>4793º</t>
  </si>
  <si>
    <t>4794º</t>
  </si>
  <si>
    <t>4795º</t>
  </si>
  <si>
    <t>4796º</t>
  </si>
  <si>
    <t>4797º</t>
  </si>
  <si>
    <t>4798º</t>
  </si>
  <si>
    <t>4799º</t>
  </si>
  <si>
    <t>4800º</t>
  </si>
  <si>
    <t>4801º</t>
  </si>
  <si>
    <t>4802º</t>
  </si>
  <si>
    <t>4803º</t>
  </si>
  <si>
    <t>4804º</t>
  </si>
  <si>
    <t>4805º</t>
  </si>
  <si>
    <t>4806º</t>
  </si>
  <si>
    <t>4807º</t>
  </si>
  <si>
    <t>4808º</t>
  </si>
  <si>
    <t>4809º</t>
  </si>
  <si>
    <t>4810º</t>
  </si>
  <si>
    <t>4811º</t>
  </si>
  <si>
    <t>4812º</t>
  </si>
  <si>
    <t>4813º</t>
  </si>
  <si>
    <t>4814º</t>
  </si>
  <si>
    <t>4815º</t>
  </si>
  <si>
    <t>4816º</t>
  </si>
  <si>
    <t>4817º</t>
  </si>
  <si>
    <t>4818º</t>
  </si>
  <si>
    <t>4819º</t>
  </si>
  <si>
    <t>4820º</t>
  </si>
  <si>
    <t>4821º</t>
  </si>
  <si>
    <t>4822º</t>
  </si>
  <si>
    <t>4823º</t>
  </si>
  <si>
    <t>4824º</t>
  </si>
  <si>
    <t>4825º</t>
  </si>
  <si>
    <t>4826º</t>
  </si>
  <si>
    <t>4827º</t>
  </si>
  <si>
    <t>4828º</t>
  </si>
  <si>
    <t>4829º</t>
  </si>
  <si>
    <t>4830º</t>
  </si>
  <si>
    <t>4831º</t>
  </si>
  <si>
    <t>4832º</t>
  </si>
  <si>
    <t>4833º</t>
  </si>
  <si>
    <t>4834º</t>
  </si>
  <si>
    <t>4835º</t>
  </si>
  <si>
    <t>4836º</t>
  </si>
  <si>
    <t>4837º</t>
  </si>
  <si>
    <t>4838º</t>
  </si>
  <si>
    <t>4839º</t>
  </si>
  <si>
    <t>4840º</t>
  </si>
  <si>
    <t>4841º</t>
  </si>
  <si>
    <t>4842º</t>
  </si>
  <si>
    <t>4843º</t>
  </si>
  <si>
    <t>4844º</t>
  </si>
  <si>
    <t>4845º</t>
  </si>
  <si>
    <t>4846º</t>
  </si>
  <si>
    <t>4847º</t>
  </si>
  <si>
    <t>4848º</t>
  </si>
  <si>
    <t>4849º</t>
  </si>
  <si>
    <t>4850º</t>
  </si>
  <si>
    <t>4851º</t>
  </si>
  <si>
    <t>4852º</t>
  </si>
  <si>
    <t>4853º</t>
  </si>
  <si>
    <t>4854º</t>
  </si>
  <si>
    <t>4855º</t>
  </si>
  <si>
    <t>4856º</t>
  </si>
  <si>
    <t>4857º</t>
  </si>
  <si>
    <t>4858º</t>
  </si>
  <si>
    <t>4859º</t>
  </si>
  <si>
    <t>4860º</t>
  </si>
  <si>
    <t>4861º</t>
  </si>
  <si>
    <t>4862º</t>
  </si>
  <si>
    <t>4863º</t>
  </si>
  <si>
    <t>4864º</t>
  </si>
  <si>
    <t>4865º</t>
  </si>
  <si>
    <t>4866º</t>
  </si>
  <si>
    <t>4867º</t>
  </si>
  <si>
    <t>4868º</t>
  </si>
  <si>
    <t>4869º</t>
  </si>
  <si>
    <t>4870º</t>
  </si>
  <si>
    <t>4871º</t>
  </si>
  <si>
    <t>4872º</t>
  </si>
  <si>
    <t>4873º</t>
  </si>
  <si>
    <t>4874º</t>
  </si>
  <si>
    <t>4875º</t>
  </si>
  <si>
    <t>4876º</t>
  </si>
  <si>
    <t>4877º</t>
  </si>
  <si>
    <t>4878º</t>
  </si>
  <si>
    <t>4879º</t>
  </si>
  <si>
    <t>4880º</t>
  </si>
  <si>
    <t>4881º</t>
  </si>
  <si>
    <t>4882º</t>
  </si>
  <si>
    <t>4883º</t>
  </si>
  <si>
    <t>4884º</t>
  </si>
  <si>
    <t>4885º</t>
  </si>
  <si>
    <t>4886º</t>
  </si>
  <si>
    <t>4887º</t>
  </si>
  <si>
    <t>4888º</t>
  </si>
  <si>
    <t>4889º</t>
  </si>
  <si>
    <t>4890º</t>
  </si>
  <si>
    <t>4891º</t>
  </si>
  <si>
    <t>4892º</t>
  </si>
  <si>
    <t>4893º</t>
  </si>
  <si>
    <t>4894º</t>
  </si>
  <si>
    <t>4895º</t>
  </si>
  <si>
    <t>4896º</t>
  </si>
  <si>
    <t>4897º</t>
  </si>
  <si>
    <t>4898º</t>
  </si>
  <si>
    <t>4899º</t>
  </si>
  <si>
    <t>4900º</t>
  </si>
  <si>
    <t>4901º</t>
  </si>
  <si>
    <t>4902º</t>
  </si>
  <si>
    <t>4903º</t>
  </si>
  <si>
    <t>4904º</t>
  </si>
  <si>
    <t>4905º</t>
  </si>
  <si>
    <t>4906º</t>
  </si>
  <si>
    <t>4907º</t>
  </si>
  <si>
    <t>4908º</t>
  </si>
  <si>
    <t>4909º</t>
  </si>
  <si>
    <t>4910º</t>
  </si>
  <si>
    <t>4911º</t>
  </si>
  <si>
    <t>4912º</t>
  </si>
  <si>
    <t>4913º</t>
  </si>
  <si>
    <t>4914º</t>
  </si>
  <si>
    <t>4915º</t>
  </si>
  <si>
    <t>4916º</t>
  </si>
  <si>
    <t>4917º</t>
  </si>
  <si>
    <t>4918º</t>
  </si>
  <si>
    <t>4919º</t>
  </si>
  <si>
    <t>4920º</t>
  </si>
  <si>
    <t>4921º</t>
  </si>
  <si>
    <t>4922º</t>
  </si>
  <si>
    <t>4923º</t>
  </si>
  <si>
    <t>4924º</t>
  </si>
  <si>
    <t>4925º</t>
  </si>
  <si>
    <t>4926º</t>
  </si>
  <si>
    <t>4927º</t>
  </si>
  <si>
    <t>4928º</t>
  </si>
  <si>
    <t>4929º</t>
  </si>
  <si>
    <t>4930º</t>
  </si>
  <si>
    <t>4931º</t>
  </si>
  <si>
    <t>4932º</t>
  </si>
  <si>
    <t>4933º</t>
  </si>
  <si>
    <t>4934º</t>
  </si>
  <si>
    <t>4935º</t>
  </si>
  <si>
    <t>4936º</t>
  </si>
  <si>
    <t>4937º</t>
  </si>
  <si>
    <t>4938º</t>
  </si>
  <si>
    <t>4939º</t>
  </si>
  <si>
    <t>4940º</t>
  </si>
  <si>
    <t>4941º</t>
  </si>
  <si>
    <t>4942º</t>
  </si>
  <si>
    <t>4943º</t>
  </si>
  <si>
    <t>4944º</t>
  </si>
  <si>
    <t>4945º</t>
  </si>
  <si>
    <t>4946º</t>
  </si>
  <si>
    <t>4947º</t>
  </si>
  <si>
    <t>4948º</t>
  </si>
  <si>
    <t>4949º</t>
  </si>
  <si>
    <t>4950º</t>
  </si>
  <si>
    <t>4951º</t>
  </si>
  <si>
    <t>4952º</t>
  </si>
  <si>
    <t>4953º</t>
  </si>
  <si>
    <t>4954º</t>
  </si>
  <si>
    <t>4955º</t>
  </si>
  <si>
    <t>4956º</t>
  </si>
  <si>
    <t>4957º</t>
  </si>
  <si>
    <t>4958º</t>
  </si>
  <si>
    <t>4959º</t>
  </si>
  <si>
    <t>4960º</t>
  </si>
  <si>
    <t>4961º</t>
  </si>
  <si>
    <t>4962º</t>
  </si>
  <si>
    <t>4963º</t>
  </si>
  <si>
    <t>4964º</t>
  </si>
  <si>
    <t>4965º</t>
  </si>
  <si>
    <t>4966º</t>
  </si>
  <si>
    <t>4967º</t>
  </si>
  <si>
    <t>4968º</t>
  </si>
  <si>
    <t>4969º</t>
  </si>
  <si>
    <t>4970º</t>
  </si>
  <si>
    <t>4971º</t>
  </si>
  <si>
    <t>4972º</t>
  </si>
  <si>
    <t>4973º</t>
  </si>
  <si>
    <t>4974º</t>
  </si>
  <si>
    <t>4975º</t>
  </si>
  <si>
    <t>4976º</t>
  </si>
  <si>
    <t>4977º</t>
  </si>
  <si>
    <t>4978º</t>
  </si>
  <si>
    <t>4979º</t>
  </si>
  <si>
    <t>4980º</t>
  </si>
  <si>
    <t>4981º</t>
  </si>
  <si>
    <t>4982º</t>
  </si>
  <si>
    <t>4983º</t>
  </si>
  <si>
    <t>4984º</t>
  </si>
  <si>
    <t>4985º</t>
  </si>
  <si>
    <t>4986º</t>
  </si>
  <si>
    <t>4987º</t>
  </si>
  <si>
    <t>4988º</t>
  </si>
  <si>
    <t>4989º</t>
  </si>
  <si>
    <t>4990º</t>
  </si>
  <si>
    <t>4991º</t>
  </si>
  <si>
    <t>4992º</t>
  </si>
  <si>
    <t>4993º</t>
  </si>
  <si>
    <t>4994º</t>
  </si>
  <si>
    <t>4995º</t>
  </si>
  <si>
    <t>4996º</t>
  </si>
  <si>
    <t>4997º</t>
  </si>
  <si>
    <t>4998º</t>
  </si>
  <si>
    <t>4999º</t>
  </si>
  <si>
    <t>5000º</t>
  </si>
  <si>
    <t>5001º</t>
  </si>
  <si>
    <t>5002º</t>
  </si>
  <si>
    <t>5003º</t>
  </si>
  <si>
    <t>5004º</t>
  </si>
  <si>
    <t>5005º</t>
  </si>
  <si>
    <t>5006º</t>
  </si>
  <si>
    <t>5007º</t>
  </si>
  <si>
    <t>5008º</t>
  </si>
  <si>
    <t>5009º</t>
  </si>
  <si>
    <t>5010º</t>
  </si>
  <si>
    <t>5011º</t>
  </si>
  <si>
    <t>5012º</t>
  </si>
  <si>
    <t>5013º</t>
  </si>
  <si>
    <t>5014º</t>
  </si>
  <si>
    <t>5015º</t>
  </si>
  <si>
    <t>5016º</t>
  </si>
  <si>
    <t>5017º</t>
  </si>
  <si>
    <t>5018º</t>
  </si>
  <si>
    <t>5019º</t>
  </si>
  <si>
    <t>5020º</t>
  </si>
  <si>
    <t>5021º</t>
  </si>
  <si>
    <t>5022º</t>
  </si>
  <si>
    <t>5023º</t>
  </si>
  <si>
    <t>5024º</t>
  </si>
  <si>
    <t>5025º</t>
  </si>
  <si>
    <t>5026º</t>
  </si>
  <si>
    <t>5027º</t>
  </si>
  <si>
    <t>5028º</t>
  </si>
  <si>
    <t>5029º</t>
  </si>
  <si>
    <t>5030º</t>
  </si>
  <si>
    <t>5031º</t>
  </si>
  <si>
    <t>5032º</t>
  </si>
  <si>
    <t>5033º</t>
  </si>
  <si>
    <t>5034º</t>
  </si>
  <si>
    <t>5035º</t>
  </si>
  <si>
    <t>5036º</t>
  </si>
  <si>
    <t>5037º</t>
  </si>
  <si>
    <t>5038º</t>
  </si>
  <si>
    <t>5039º</t>
  </si>
  <si>
    <t>5040º</t>
  </si>
  <si>
    <t>5041º</t>
  </si>
  <si>
    <t>5042º</t>
  </si>
  <si>
    <t>5043º</t>
  </si>
  <si>
    <t>5044º</t>
  </si>
  <si>
    <t>5045º</t>
  </si>
  <si>
    <t>5046º</t>
  </si>
  <si>
    <t>5047º</t>
  </si>
  <si>
    <t>5048º</t>
  </si>
  <si>
    <t>5049º</t>
  </si>
  <si>
    <t>5050º</t>
  </si>
  <si>
    <t>5051º</t>
  </si>
  <si>
    <t>5052º</t>
  </si>
  <si>
    <t>5053º</t>
  </si>
  <si>
    <t>5054º</t>
  </si>
  <si>
    <t>5055º</t>
  </si>
  <si>
    <t>5056º</t>
  </si>
  <si>
    <t>5057º</t>
  </si>
  <si>
    <t>5058º</t>
  </si>
  <si>
    <t>5059º</t>
  </si>
  <si>
    <t>5060º</t>
  </si>
  <si>
    <t>5061º</t>
  </si>
  <si>
    <t>5062º</t>
  </si>
  <si>
    <t>5063º</t>
  </si>
  <si>
    <t>5064º</t>
  </si>
  <si>
    <t>5065º</t>
  </si>
  <si>
    <t>5066º</t>
  </si>
  <si>
    <t>5067º</t>
  </si>
  <si>
    <t>5068º</t>
  </si>
  <si>
    <t>5069º</t>
  </si>
  <si>
    <t>5070º</t>
  </si>
  <si>
    <t>5071º</t>
  </si>
  <si>
    <t>5072º</t>
  </si>
  <si>
    <t>5073º</t>
  </si>
  <si>
    <t>5074º</t>
  </si>
  <si>
    <t>5075º</t>
  </si>
  <si>
    <t>5076º</t>
  </si>
  <si>
    <t>5077º</t>
  </si>
  <si>
    <t>5078º</t>
  </si>
  <si>
    <t>5079º</t>
  </si>
  <si>
    <t>5080º</t>
  </si>
  <si>
    <t>5081º</t>
  </si>
  <si>
    <t>5082º</t>
  </si>
  <si>
    <t>5083º</t>
  </si>
  <si>
    <t>5084º</t>
  </si>
  <si>
    <t>5085º</t>
  </si>
  <si>
    <t>5086º</t>
  </si>
  <si>
    <t>5087º</t>
  </si>
  <si>
    <t>5088º</t>
  </si>
  <si>
    <t>5089º</t>
  </si>
  <si>
    <t>5090º</t>
  </si>
  <si>
    <t>5091º</t>
  </si>
  <si>
    <t>5092º</t>
  </si>
  <si>
    <t>5093º</t>
  </si>
  <si>
    <t>5094º</t>
  </si>
  <si>
    <t>5095º</t>
  </si>
  <si>
    <t>5096º</t>
  </si>
  <si>
    <t>5097º</t>
  </si>
  <si>
    <t>5098º</t>
  </si>
  <si>
    <t>5099º</t>
  </si>
  <si>
    <t>5100º</t>
  </si>
  <si>
    <t>5101º</t>
  </si>
  <si>
    <t>5102º</t>
  </si>
  <si>
    <t>5103º</t>
  </si>
  <si>
    <t>5104º</t>
  </si>
  <si>
    <t>5105º</t>
  </si>
  <si>
    <t>5106º</t>
  </si>
  <si>
    <t>5107º</t>
  </si>
  <si>
    <t>5108º</t>
  </si>
  <si>
    <t>5109º</t>
  </si>
  <si>
    <t>5110º</t>
  </si>
  <si>
    <t>5111º</t>
  </si>
  <si>
    <t>5112º</t>
  </si>
  <si>
    <t>5113º</t>
  </si>
  <si>
    <t>5114º</t>
  </si>
  <si>
    <t>5115º</t>
  </si>
  <si>
    <t>5116º</t>
  </si>
  <si>
    <t>5117º</t>
  </si>
  <si>
    <t>5118º</t>
  </si>
  <si>
    <t>5119º</t>
  </si>
  <si>
    <t>5120º</t>
  </si>
  <si>
    <t>5121º</t>
  </si>
  <si>
    <t>5122º</t>
  </si>
  <si>
    <t>5123º</t>
  </si>
  <si>
    <t>5124º</t>
  </si>
  <si>
    <t>5125º</t>
  </si>
  <si>
    <t>5126º</t>
  </si>
  <si>
    <t>5127º</t>
  </si>
  <si>
    <t>5128º</t>
  </si>
  <si>
    <t>5129º</t>
  </si>
  <si>
    <t>5130º</t>
  </si>
  <si>
    <t>5131º</t>
  </si>
  <si>
    <t>5132º</t>
  </si>
  <si>
    <t>5133º</t>
  </si>
  <si>
    <t>5134º</t>
  </si>
  <si>
    <t>5135º</t>
  </si>
  <si>
    <t>5136º</t>
  </si>
  <si>
    <t>5137º</t>
  </si>
  <si>
    <t>5138º</t>
  </si>
  <si>
    <t>5139º</t>
  </si>
  <si>
    <t>5140º</t>
  </si>
  <si>
    <t>5141º</t>
  </si>
  <si>
    <t>5142º</t>
  </si>
  <si>
    <t>5143º</t>
  </si>
  <si>
    <t>5144º</t>
  </si>
  <si>
    <t>5145º</t>
  </si>
  <si>
    <t>5146º</t>
  </si>
  <si>
    <t>5147º</t>
  </si>
  <si>
    <t>5148º</t>
  </si>
  <si>
    <t>5149º</t>
  </si>
  <si>
    <t>5150º</t>
  </si>
  <si>
    <t>5151º</t>
  </si>
  <si>
    <t>5152º</t>
  </si>
  <si>
    <t>5153º</t>
  </si>
  <si>
    <t>5154º</t>
  </si>
  <si>
    <t>5155º</t>
  </si>
  <si>
    <t>5156º</t>
  </si>
  <si>
    <t>5157º</t>
  </si>
  <si>
    <t>5158º</t>
  </si>
  <si>
    <t>5159º</t>
  </si>
  <si>
    <t>5160º</t>
  </si>
  <si>
    <t>5161º</t>
  </si>
  <si>
    <t>5162º</t>
  </si>
  <si>
    <t>5163º</t>
  </si>
  <si>
    <t>5164º</t>
  </si>
  <si>
    <t>5165º</t>
  </si>
  <si>
    <t>5166º</t>
  </si>
  <si>
    <t>5167º</t>
  </si>
  <si>
    <t>5168º</t>
  </si>
  <si>
    <t>5169º</t>
  </si>
  <si>
    <t>5170º</t>
  </si>
  <si>
    <t>5171º</t>
  </si>
  <si>
    <t>5172º</t>
  </si>
  <si>
    <t>5173º</t>
  </si>
  <si>
    <t>5174º</t>
  </si>
  <si>
    <t>5175º</t>
  </si>
  <si>
    <t>5176º</t>
  </si>
  <si>
    <t>5177º</t>
  </si>
  <si>
    <t>5178º</t>
  </si>
  <si>
    <t>5179º</t>
  </si>
  <si>
    <t>5180º</t>
  </si>
  <si>
    <t>5181º</t>
  </si>
  <si>
    <t>5182º</t>
  </si>
  <si>
    <t>5183º</t>
  </si>
  <si>
    <t>5184º</t>
  </si>
  <si>
    <t>5185º</t>
  </si>
  <si>
    <t>5186º</t>
  </si>
  <si>
    <t>5187º</t>
  </si>
  <si>
    <t>5188º</t>
  </si>
  <si>
    <t>5189º</t>
  </si>
  <si>
    <t>5190º</t>
  </si>
  <si>
    <t>5191º</t>
  </si>
  <si>
    <t>5192º</t>
  </si>
  <si>
    <t>5193º</t>
  </si>
  <si>
    <t>5194º</t>
  </si>
  <si>
    <t>5195º</t>
  </si>
  <si>
    <t>5196º</t>
  </si>
  <si>
    <t>5197º</t>
  </si>
  <si>
    <t>5198º</t>
  </si>
  <si>
    <t>5199º</t>
  </si>
  <si>
    <t>5200º</t>
  </si>
  <si>
    <t>5201º</t>
  </si>
  <si>
    <t>5202º</t>
  </si>
  <si>
    <t>5203º</t>
  </si>
  <si>
    <t>5204º</t>
  </si>
  <si>
    <t>5205º</t>
  </si>
  <si>
    <t>5206º</t>
  </si>
  <si>
    <t>5207º</t>
  </si>
  <si>
    <t>5208º</t>
  </si>
  <si>
    <t>5209º</t>
  </si>
  <si>
    <t>5210º</t>
  </si>
  <si>
    <t>5211º</t>
  </si>
  <si>
    <t>5212º</t>
  </si>
  <si>
    <t>5213º</t>
  </si>
  <si>
    <t>5214º</t>
  </si>
  <si>
    <t>5215º</t>
  </si>
  <si>
    <t>5216º</t>
  </si>
  <si>
    <t>5217º</t>
  </si>
  <si>
    <t>5218º</t>
  </si>
  <si>
    <t>5219º</t>
  </si>
  <si>
    <t>5220º</t>
  </si>
  <si>
    <t>5221º</t>
  </si>
  <si>
    <t>5222º</t>
  </si>
  <si>
    <t>5223º</t>
  </si>
  <si>
    <t>5224º</t>
  </si>
  <si>
    <t>5225º</t>
  </si>
  <si>
    <t>5226º</t>
  </si>
  <si>
    <t>5227º</t>
  </si>
  <si>
    <t>5228º</t>
  </si>
  <si>
    <t>5229º</t>
  </si>
  <si>
    <t>5230º</t>
  </si>
  <si>
    <t>5231º</t>
  </si>
  <si>
    <t>5232º</t>
  </si>
  <si>
    <t>5233º</t>
  </si>
  <si>
    <t>5234º</t>
  </si>
  <si>
    <t>5235º</t>
  </si>
  <si>
    <t>5236º</t>
  </si>
  <si>
    <t>5237º</t>
  </si>
  <si>
    <t>5238º</t>
  </si>
  <si>
    <t>5239º</t>
  </si>
  <si>
    <t>5240º</t>
  </si>
  <si>
    <t>5241º</t>
  </si>
  <si>
    <t>5242º</t>
  </si>
  <si>
    <t>5243º</t>
  </si>
  <si>
    <t>5244º</t>
  </si>
  <si>
    <t>5245º</t>
  </si>
  <si>
    <t>5246º</t>
  </si>
  <si>
    <t>5247º</t>
  </si>
  <si>
    <t>5248º</t>
  </si>
  <si>
    <t>5249º</t>
  </si>
  <si>
    <t>5250º</t>
  </si>
  <si>
    <t>5251º</t>
  </si>
  <si>
    <t>5252º</t>
  </si>
  <si>
    <t>5253º</t>
  </si>
  <si>
    <t>5254º</t>
  </si>
  <si>
    <t>5255º</t>
  </si>
  <si>
    <t>5256º</t>
  </si>
  <si>
    <t>5257º</t>
  </si>
  <si>
    <t>5258º</t>
  </si>
  <si>
    <t>5259º</t>
  </si>
  <si>
    <t>5260º</t>
  </si>
  <si>
    <t>5261º</t>
  </si>
  <si>
    <t>5262º</t>
  </si>
  <si>
    <t>5263º</t>
  </si>
  <si>
    <t>5264º</t>
  </si>
  <si>
    <t>5265º</t>
  </si>
  <si>
    <t>5266º</t>
  </si>
  <si>
    <t>5267º</t>
  </si>
  <si>
    <t>5268º</t>
  </si>
  <si>
    <t>5269º</t>
  </si>
  <si>
    <t>5270º</t>
  </si>
  <si>
    <t>5271º</t>
  </si>
  <si>
    <t>5272º</t>
  </si>
  <si>
    <t>5273º</t>
  </si>
  <si>
    <t>5274º</t>
  </si>
  <si>
    <t>5275º</t>
  </si>
  <si>
    <t>5276º</t>
  </si>
  <si>
    <t>5277º</t>
  </si>
  <si>
    <t>5278º</t>
  </si>
  <si>
    <t>5279º</t>
  </si>
  <si>
    <t>5280º</t>
  </si>
  <si>
    <t>5281º</t>
  </si>
  <si>
    <t>5282º</t>
  </si>
  <si>
    <t>5283º</t>
  </si>
  <si>
    <t>5284º</t>
  </si>
  <si>
    <t>5285º</t>
  </si>
  <si>
    <t>5286º</t>
  </si>
  <si>
    <t>5287º</t>
  </si>
  <si>
    <t>5288º</t>
  </si>
  <si>
    <t>5289º</t>
  </si>
  <si>
    <t>5290º</t>
  </si>
  <si>
    <t>5291º</t>
  </si>
  <si>
    <t>5292º</t>
  </si>
  <si>
    <t>5293º</t>
  </si>
  <si>
    <t>5294º</t>
  </si>
  <si>
    <t>5295º</t>
  </si>
  <si>
    <t>5296º</t>
  </si>
  <si>
    <t>5297º</t>
  </si>
  <si>
    <t>5298º</t>
  </si>
  <si>
    <t>5299º</t>
  </si>
  <si>
    <t>5300º</t>
  </si>
  <si>
    <t>5301º</t>
  </si>
  <si>
    <t>5302º</t>
  </si>
  <si>
    <t>5303º</t>
  </si>
  <si>
    <t>5304º</t>
  </si>
  <si>
    <t>5305º</t>
  </si>
  <si>
    <t>5306º</t>
  </si>
  <si>
    <t>5307º</t>
  </si>
  <si>
    <t>5308º</t>
  </si>
  <si>
    <t>5309º</t>
  </si>
  <si>
    <t>5310º</t>
  </si>
  <si>
    <t>5311º</t>
  </si>
  <si>
    <t>5312º</t>
  </si>
  <si>
    <t>5313º</t>
  </si>
  <si>
    <t>5314º</t>
  </si>
  <si>
    <t>5315º</t>
  </si>
  <si>
    <t>5316º</t>
  </si>
  <si>
    <t>5317º</t>
  </si>
  <si>
    <t>5318º</t>
  </si>
  <si>
    <t>5319º</t>
  </si>
  <si>
    <t>5320º</t>
  </si>
  <si>
    <t>5321º</t>
  </si>
  <si>
    <t>5322º</t>
  </si>
  <si>
    <t>5323º</t>
  </si>
  <si>
    <t>5324º</t>
  </si>
  <si>
    <t>5325º</t>
  </si>
  <si>
    <t>5326º</t>
  </si>
  <si>
    <t>5327º</t>
  </si>
  <si>
    <t>5328º</t>
  </si>
  <si>
    <t>5329º</t>
  </si>
  <si>
    <t>5330º</t>
  </si>
  <si>
    <t>5331º</t>
  </si>
  <si>
    <t>5332º</t>
  </si>
  <si>
    <t>5333º</t>
  </si>
  <si>
    <t>5334º</t>
  </si>
  <si>
    <t>5335º</t>
  </si>
  <si>
    <t>5336º</t>
  </si>
  <si>
    <t>5337º</t>
  </si>
  <si>
    <t>5338º</t>
  </si>
  <si>
    <t>5339º</t>
  </si>
  <si>
    <t>5340º</t>
  </si>
  <si>
    <t>5341º</t>
  </si>
  <si>
    <t>5342º</t>
  </si>
  <si>
    <t>5343º</t>
  </si>
  <si>
    <t>5344º</t>
  </si>
  <si>
    <t>5345º</t>
  </si>
  <si>
    <t>5346º</t>
  </si>
  <si>
    <t>5347º</t>
  </si>
  <si>
    <t>5348º</t>
  </si>
  <si>
    <t>5349º</t>
  </si>
  <si>
    <t>5350º</t>
  </si>
  <si>
    <t>5351º</t>
  </si>
  <si>
    <t>5352º</t>
  </si>
  <si>
    <t>5353º</t>
  </si>
  <si>
    <t>5354º</t>
  </si>
  <si>
    <t>5355º</t>
  </si>
  <si>
    <t>5356º</t>
  </si>
  <si>
    <t>5357º</t>
  </si>
  <si>
    <t>5358º</t>
  </si>
  <si>
    <t>5359º</t>
  </si>
  <si>
    <t>5360º</t>
  </si>
  <si>
    <t>5361º</t>
  </si>
  <si>
    <t>5362º</t>
  </si>
  <si>
    <t>5363º</t>
  </si>
  <si>
    <t>5364º</t>
  </si>
  <si>
    <t>5365º</t>
  </si>
  <si>
    <t>5366º</t>
  </si>
  <si>
    <t>5367º</t>
  </si>
  <si>
    <t>5368º</t>
  </si>
  <si>
    <t>5369º</t>
  </si>
  <si>
    <t>5370º</t>
  </si>
  <si>
    <t>5371º</t>
  </si>
  <si>
    <t>5372º</t>
  </si>
  <si>
    <t>5373º</t>
  </si>
  <si>
    <t>5374º</t>
  </si>
  <si>
    <t>5375º</t>
  </si>
  <si>
    <t>5376º</t>
  </si>
  <si>
    <t>5377º</t>
  </si>
  <si>
    <t>5378º</t>
  </si>
  <si>
    <t>5379º</t>
  </si>
  <si>
    <t>5380º</t>
  </si>
  <si>
    <t>5381º</t>
  </si>
  <si>
    <t>5382º</t>
  </si>
  <si>
    <t>5383º</t>
  </si>
  <si>
    <t>5384º</t>
  </si>
  <si>
    <t>5385º</t>
  </si>
  <si>
    <t>5386º</t>
  </si>
  <si>
    <t>5387º</t>
  </si>
  <si>
    <t>5388º</t>
  </si>
  <si>
    <t>5389º</t>
  </si>
  <si>
    <t>5390º</t>
  </si>
  <si>
    <t>5391º</t>
  </si>
  <si>
    <t>5392º</t>
  </si>
  <si>
    <t>5393º</t>
  </si>
  <si>
    <t>5394º</t>
  </si>
  <si>
    <t>5395º</t>
  </si>
  <si>
    <t>5396º</t>
  </si>
  <si>
    <t>5397º</t>
  </si>
  <si>
    <t>5398º</t>
  </si>
  <si>
    <t>5399º</t>
  </si>
  <si>
    <t>5400º</t>
  </si>
  <si>
    <t>5401º</t>
  </si>
  <si>
    <t>5402º</t>
  </si>
  <si>
    <t>5403º</t>
  </si>
  <si>
    <t>5404º</t>
  </si>
  <si>
    <t>5405º</t>
  </si>
  <si>
    <t>5406º</t>
  </si>
  <si>
    <t>5407º</t>
  </si>
  <si>
    <t>5408º</t>
  </si>
  <si>
    <t>5409º</t>
  </si>
  <si>
    <t>5410º</t>
  </si>
  <si>
    <t>5411º</t>
  </si>
  <si>
    <t>5412º</t>
  </si>
  <si>
    <t>5413º</t>
  </si>
  <si>
    <t>5414º</t>
  </si>
  <si>
    <t>5415º</t>
  </si>
  <si>
    <t>5416º</t>
  </si>
  <si>
    <t>5417º</t>
  </si>
  <si>
    <t>5418º</t>
  </si>
  <si>
    <t>5419º</t>
  </si>
  <si>
    <t>5420º</t>
  </si>
  <si>
    <t>5421º</t>
  </si>
  <si>
    <t>5422º</t>
  </si>
  <si>
    <t>5423º</t>
  </si>
  <si>
    <t>5424º</t>
  </si>
  <si>
    <t>5425º</t>
  </si>
  <si>
    <t>5426º</t>
  </si>
  <si>
    <t>5427º</t>
  </si>
  <si>
    <t>5428º</t>
  </si>
  <si>
    <t>5429º</t>
  </si>
  <si>
    <t>5430º</t>
  </si>
  <si>
    <t>5431º</t>
  </si>
  <si>
    <t>5432º</t>
  </si>
  <si>
    <t>5433º</t>
  </si>
  <si>
    <t>5434º</t>
  </si>
  <si>
    <t>5435º</t>
  </si>
  <si>
    <t>5436º</t>
  </si>
  <si>
    <t>5437º</t>
  </si>
  <si>
    <t>5438º</t>
  </si>
  <si>
    <t>5439º</t>
  </si>
  <si>
    <t>5440º</t>
  </si>
  <si>
    <t>5441º</t>
  </si>
  <si>
    <t>5442º</t>
  </si>
  <si>
    <t>5443º</t>
  </si>
  <si>
    <t>5444º</t>
  </si>
  <si>
    <t>5445º</t>
  </si>
  <si>
    <t>5446º</t>
  </si>
  <si>
    <t>5447º</t>
  </si>
  <si>
    <t>5448º</t>
  </si>
  <si>
    <t>5449º</t>
  </si>
  <si>
    <t>5450º</t>
  </si>
  <si>
    <t>5451º</t>
  </si>
  <si>
    <t>5452º</t>
  </si>
  <si>
    <t>5453º</t>
  </si>
  <si>
    <t>5454º</t>
  </si>
  <si>
    <t>5455º</t>
  </si>
  <si>
    <t>5456º</t>
  </si>
  <si>
    <t>5457º</t>
  </si>
  <si>
    <t>5458º</t>
  </si>
  <si>
    <t>5459º</t>
  </si>
  <si>
    <t>5460º</t>
  </si>
  <si>
    <t>5461º</t>
  </si>
  <si>
    <t>5462º</t>
  </si>
  <si>
    <t>5463º</t>
  </si>
  <si>
    <t>5464º</t>
  </si>
  <si>
    <t>5465º</t>
  </si>
  <si>
    <t>5466º</t>
  </si>
  <si>
    <t>5467º</t>
  </si>
  <si>
    <t>5468º</t>
  </si>
  <si>
    <t>5469º</t>
  </si>
  <si>
    <t>5470º</t>
  </si>
  <si>
    <t>5471º</t>
  </si>
  <si>
    <t>5472º</t>
  </si>
  <si>
    <t>5473º</t>
  </si>
  <si>
    <t>5474º</t>
  </si>
  <si>
    <t>5475º</t>
  </si>
  <si>
    <t>5476º</t>
  </si>
  <si>
    <t>5477º</t>
  </si>
  <si>
    <t>5478º</t>
  </si>
  <si>
    <t>5479º</t>
  </si>
  <si>
    <t>5480º</t>
  </si>
  <si>
    <t>5481º</t>
  </si>
  <si>
    <t>5482º</t>
  </si>
  <si>
    <t>5483º</t>
  </si>
  <si>
    <t>5484º</t>
  </si>
  <si>
    <t>5485º</t>
  </si>
  <si>
    <t>5486º</t>
  </si>
  <si>
    <t>5487º</t>
  </si>
  <si>
    <t>5488º</t>
  </si>
  <si>
    <t>5489º</t>
  </si>
  <si>
    <t>5490º</t>
  </si>
  <si>
    <t>5491º</t>
  </si>
  <si>
    <t>5492º</t>
  </si>
  <si>
    <t>5493º</t>
  </si>
  <si>
    <t>5494º</t>
  </si>
  <si>
    <t>5495º</t>
  </si>
  <si>
    <t>5496º</t>
  </si>
  <si>
    <t>5497º</t>
  </si>
  <si>
    <t>5498º</t>
  </si>
  <si>
    <t>5499º</t>
  </si>
  <si>
    <t>5500º</t>
  </si>
  <si>
    <t>5501º</t>
  </si>
  <si>
    <t>5502º</t>
  </si>
  <si>
    <t>5503º</t>
  </si>
  <si>
    <t>5504º</t>
  </si>
  <si>
    <t>5505º</t>
  </si>
  <si>
    <t>5506º</t>
  </si>
  <si>
    <t>5507º</t>
  </si>
  <si>
    <t>5508º</t>
  </si>
  <si>
    <t>5509º</t>
  </si>
  <si>
    <t>5510º</t>
  </si>
  <si>
    <t>5511º</t>
  </si>
  <si>
    <t>5512º</t>
  </si>
  <si>
    <t>5513º</t>
  </si>
  <si>
    <t>5514º</t>
  </si>
  <si>
    <t>5515º</t>
  </si>
  <si>
    <t>5516º</t>
  </si>
  <si>
    <t>5517º</t>
  </si>
  <si>
    <t>5518º</t>
  </si>
  <si>
    <t>5519º</t>
  </si>
  <si>
    <t>5520º</t>
  </si>
  <si>
    <t>5521º</t>
  </si>
  <si>
    <t>5522º</t>
  </si>
  <si>
    <t>5523º</t>
  </si>
  <si>
    <t>5524º</t>
  </si>
  <si>
    <t>5525º</t>
  </si>
  <si>
    <t>5526º</t>
  </si>
  <si>
    <t>5527º</t>
  </si>
  <si>
    <t>5528º</t>
  </si>
  <si>
    <t>5529º</t>
  </si>
  <si>
    <t>5530º</t>
  </si>
  <si>
    <t>5531º</t>
  </si>
  <si>
    <t>5532º</t>
  </si>
  <si>
    <t>5533º</t>
  </si>
  <si>
    <t>5534º</t>
  </si>
  <si>
    <t>5535º</t>
  </si>
  <si>
    <t>5536º</t>
  </si>
  <si>
    <t>5537º</t>
  </si>
  <si>
    <t>5538º</t>
  </si>
  <si>
    <t>5539º</t>
  </si>
  <si>
    <t>5540º</t>
  </si>
  <si>
    <t>5541º</t>
  </si>
  <si>
    <t>5542º</t>
  </si>
  <si>
    <t>5543º</t>
  </si>
  <si>
    <t>5544º</t>
  </si>
  <si>
    <t>5545º</t>
  </si>
  <si>
    <t>5546º</t>
  </si>
  <si>
    <t>5547º</t>
  </si>
  <si>
    <t>5548º</t>
  </si>
  <si>
    <t>5549º</t>
  </si>
  <si>
    <t>5550º</t>
  </si>
  <si>
    <t>5551º</t>
  </si>
  <si>
    <t>5552º</t>
  </si>
  <si>
    <t>5553º</t>
  </si>
  <si>
    <t>5554º</t>
  </si>
  <si>
    <t>5555º</t>
  </si>
  <si>
    <t>5556º</t>
  </si>
  <si>
    <t>5557º</t>
  </si>
  <si>
    <t>5558º</t>
  </si>
  <si>
    <t>5559º</t>
  </si>
  <si>
    <t>5560º</t>
  </si>
  <si>
    <t>5561º</t>
  </si>
  <si>
    <t>5562º</t>
  </si>
  <si>
    <t>5563º</t>
  </si>
  <si>
    <t>5564º</t>
  </si>
  <si>
    <t>5565º</t>
  </si>
  <si>
    <t>5566º</t>
  </si>
  <si>
    <t>5567º</t>
  </si>
  <si>
    <t>5568º</t>
  </si>
  <si>
    <t>5569º</t>
  </si>
  <si>
    <t>5570º</t>
  </si>
  <si>
    <t>Posição no Ranking</t>
  </si>
  <si>
    <t>População CENSO 2022</t>
  </si>
  <si>
    <t>receita corrente bruta 2023</t>
  </si>
  <si>
    <t>Índice de Vulnerabilidade Institucional dos Conselhos de Direitos - IVIC 2023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</si>
  <si>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</si>
  <si>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</si>
  <si>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</si>
  <si>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</si>
  <si>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</si>
  <si>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</si>
  <si>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População 2022 sem outliers (outliers acima de 200.000)</t>
  </si>
  <si>
    <t>Índice de Vulnerabilidade Institucional dos Conselhos de Direitos - 2023</t>
  </si>
  <si>
    <t>receita municipal per capita normalizado</t>
  </si>
  <si>
    <t>Índice de Vulnerabilidade Institucional dos Conselhos de Direitos - normalizado</t>
  </si>
  <si>
    <t>receita corrente bruta per capita 2023(valores em branco foram substituídos pela média 5485)</t>
  </si>
  <si>
    <t>receita corrente bruta per capita 2023 sem outliers (outliers acima de 12739,39 e menores que 349,04)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</si>
</sst>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0000_-;\-* #,##0.0000000_-;_-* &quot;-&quot;???????_-;_-@_-"/>
    <numFmt numFmtId="165" formatCode="0.0"/>
    <numFmt numFmtId="166" formatCode="_-* #,##0.000_-;\-* #,##0.0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" fontId="0" fillId="0" borderId="0" xfId="1" applyNumberFormat="1" applyFont="1"/>
    <xf numFmtId="2" fontId="0" fillId="0" borderId="0" xfId="0" applyNumberFormat="1"/>
    <xf numFmtId="0" fontId="1" fillId="3" borderId="0" xfId="0" applyFont="1" applyFill="1" applyAlignment="1">
      <alignment horizontal="center"/>
    </xf>
    <xf numFmtId="2" fontId="0" fillId="0" borderId="0" xfId="1" applyNumberFormat="1" applyFont="1"/>
    <xf numFmtId="165" fontId="0" fillId="0" borderId="0" xfId="0" applyNumberFormat="1"/>
    <xf numFmtId="0" fontId="1" fillId="4" borderId="0" xfId="0" applyFont="1" applyFill="1" applyAlignment="1">
      <alignment horizontal="center" vertical="center" wrapText="1"/>
    </xf>
    <xf numFmtId="0" fontId="0" fillId="2" borderId="0" xfId="0" applyFill="1"/>
    <xf numFmtId="166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A:\SE\cgie\Dados%20populacionais%20e%20censo\Popula&#231;&#227;o%20municipal%20total%20censo%202022.xlsx" TargetMode="External"/><Relationship Id="rId1" Type="http://schemas.openxmlformats.org/officeDocument/2006/relationships/externalLinkPath" Target="file:///A:\SE\cgie\Dados%20populacionais%20e%20censo\Popula&#231;&#227;o%20municipal%20total%20censo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Municipais\receitas%20municipais%202023%20limpo.xlsx" TargetMode="External"/><Relationship Id="rId1" Type="http://schemas.openxmlformats.org/officeDocument/2006/relationships/externalLinkPath" Target="Dados/Municipais/receitas%20municipais%202023%20limpo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Municipais\IVIC_munic&#237;pios_2023.xlsx" TargetMode="External"/><Relationship Id="rId1" Type="http://schemas.openxmlformats.org/officeDocument/2006/relationships/externalLinkPath" Target="Dados/Municipais/IVIC_munic&#237;pios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p_total"/>
      <sheetName val="pop_masculina"/>
      <sheetName val="pop_feminina"/>
    </sheetNames>
    <sheetDataSet>
      <sheetData sheetId="0">
        <row r="1">
          <cell r="A1" t="str">
            <v>codigo_ibge_6</v>
          </cell>
          <cell r="B1" t="str">
            <v>codigo_ibge_7</v>
          </cell>
          <cell r="C1" t="str">
            <v>Local</v>
          </cell>
          <cell r="D1" t="str">
            <v>Estado</v>
          </cell>
          <cell r="E1" t="str">
            <v>Região</v>
          </cell>
          <cell r="F1" t="str">
            <v>Capital?</v>
          </cell>
          <cell r="G1" t="str">
            <v>idhm_2010</v>
          </cell>
          <cell r="H1" t="str">
            <v>População total município</v>
          </cell>
        </row>
        <row r="2">
          <cell r="A2">
            <v>520005</v>
          </cell>
          <cell r="B2">
            <v>5200050</v>
          </cell>
          <cell r="C2" t="str">
            <v xml:space="preserve">Abadia de Goiás </v>
          </cell>
          <cell r="D2" t="str">
            <v>GO</v>
          </cell>
          <cell r="E2" t="str">
            <v>Centro-Oeste</v>
          </cell>
          <cell r="F2" t="str">
            <v>n</v>
          </cell>
          <cell r="G2">
            <v>0.70799999999999996</v>
          </cell>
          <cell r="H2">
            <v>19128</v>
          </cell>
        </row>
        <row r="3">
          <cell r="A3">
            <v>310010</v>
          </cell>
          <cell r="B3">
            <v>3100104</v>
          </cell>
          <cell r="C3" t="str">
            <v xml:space="preserve">Abadia dos Dourados </v>
          </cell>
          <cell r="D3" t="str">
            <v>MG</v>
          </cell>
          <cell r="E3" t="str">
            <v>Sudeste</v>
          </cell>
          <cell r="F3" t="str">
            <v>n</v>
          </cell>
          <cell r="G3">
            <v>0.68899999999999995</v>
          </cell>
          <cell r="H3">
            <v>6272</v>
          </cell>
        </row>
        <row r="4">
          <cell r="A4">
            <v>520010</v>
          </cell>
          <cell r="B4">
            <v>5200100</v>
          </cell>
          <cell r="C4" t="str">
            <v xml:space="preserve">Abadiânia </v>
          </cell>
          <cell r="D4" t="str">
            <v>GO</v>
          </cell>
          <cell r="E4" t="str">
            <v>Centro-Oeste</v>
          </cell>
          <cell r="F4" t="str">
            <v>n</v>
          </cell>
          <cell r="G4">
            <v>0.68899999999999995</v>
          </cell>
          <cell r="H4">
            <v>17232</v>
          </cell>
        </row>
        <row r="5">
          <cell r="A5">
            <v>310020</v>
          </cell>
          <cell r="B5">
            <v>3100203</v>
          </cell>
          <cell r="C5" t="str">
            <v xml:space="preserve">Abaeté </v>
          </cell>
          <cell r="D5" t="str">
            <v>MG</v>
          </cell>
          <cell r="E5" t="str">
            <v>Sudeste</v>
          </cell>
          <cell r="F5" t="str">
            <v>n</v>
          </cell>
          <cell r="G5">
            <v>0.69799999999999995</v>
          </cell>
          <cell r="H5">
            <v>22675</v>
          </cell>
        </row>
        <row r="6">
          <cell r="A6">
            <v>150010</v>
          </cell>
          <cell r="B6">
            <v>1500107</v>
          </cell>
          <cell r="C6" t="str">
            <v xml:space="preserve">Abaetetuba </v>
          </cell>
          <cell r="D6" t="str">
            <v>PA</v>
          </cell>
          <cell r="E6" t="str">
            <v>Norte</v>
          </cell>
          <cell r="F6" t="str">
            <v>n</v>
          </cell>
          <cell r="G6">
            <v>0.628</v>
          </cell>
          <cell r="H6">
            <v>158188</v>
          </cell>
        </row>
        <row r="7">
          <cell r="A7">
            <v>230010</v>
          </cell>
          <cell r="B7">
            <v>2300101</v>
          </cell>
          <cell r="C7" t="str">
            <v xml:space="preserve">Abaiara </v>
          </cell>
          <cell r="D7" t="str">
            <v>CE</v>
          </cell>
          <cell r="E7" t="str">
            <v>Nordeste</v>
          </cell>
          <cell r="F7" t="str">
            <v>n</v>
          </cell>
          <cell r="G7">
            <v>0.628</v>
          </cell>
          <cell r="H7">
            <v>10038</v>
          </cell>
        </row>
        <row r="8">
          <cell r="A8">
            <v>290010</v>
          </cell>
          <cell r="B8">
            <v>2900108</v>
          </cell>
          <cell r="C8" t="str">
            <v xml:space="preserve">Abaíra </v>
          </cell>
          <cell r="D8" t="str">
            <v>BA</v>
          </cell>
          <cell r="E8" t="str">
            <v>Nordeste</v>
          </cell>
          <cell r="F8" t="str">
            <v>n</v>
          </cell>
          <cell r="G8">
            <v>0.60299999999999998</v>
          </cell>
          <cell r="H8">
            <v>7301</v>
          </cell>
        </row>
        <row r="9">
          <cell r="A9">
            <v>290020</v>
          </cell>
          <cell r="B9">
            <v>2900207</v>
          </cell>
          <cell r="C9" t="str">
            <v xml:space="preserve">Abaré </v>
          </cell>
          <cell r="D9" t="str">
            <v>BA</v>
          </cell>
          <cell r="E9" t="str">
            <v>Nordeste</v>
          </cell>
          <cell r="F9" t="str">
            <v>n</v>
          </cell>
          <cell r="G9">
            <v>0.57499999999999996</v>
          </cell>
          <cell r="H9">
            <v>17639</v>
          </cell>
        </row>
        <row r="10">
          <cell r="A10">
            <v>410010</v>
          </cell>
          <cell r="B10">
            <v>4100103</v>
          </cell>
          <cell r="C10" t="str">
            <v xml:space="preserve">Abatiá </v>
          </cell>
          <cell r="D10" t="str">
            <v>PR</v>
          </cell>
          <cell r="E10" t="str">
            <v>Sul</v>
          </cell>
          <cell r="F10" t="str">
            <v>n</v>
          </cell>
          <cell r="G10">
            <v>0.68700000000000006</v>
          </cell>
          <cell r="H10">
            <v>7241</v>
          </cell>
        </row>
        <row r="11">
          <cell r="A11">
            <v>420005</v>
          </cell>
          <cell r="B11">
            <v>4200051</v>
          </cell>
          <cell r="C11" t="str">
            <v xml:space="preserve">Abdon Batista </v>
          </cell>
          <cell r="D11" t="str">
            <v>SC</v>
          </cell>
          <cell r="E11" t="str">
            <v>Sul</v>
          </cell>
          <cell r="F11" t="str">
            <v>n</v>
          </cell>
          <cell r="G11">
            <v>0.69399999999999995</v>
          </cell>
          <cell r="H11">
            <v>2598</v>
          </cell>
        </row>
        <row r="12">
          <cell r="A12">
            <v>420010</v>
          </cell>
          <cell r="B12">
            <v>4200101</v>
          </cell>
          <cell r="C12" t="str">
            <v xml:space="preserve">Abelardo Luz </v>
          </cell>
          <cell r="D12" t="str">
            <v>SC</v>
          </cell>
          <cell r="E12" t="str">
            <v>Sul</v>
          </cell>
          <cell r="F12" t="str">
            <v>n</v>
          </cell>
          <cell r="G12">
            <v>0.69599999999999995</v>
          </cell>
          <cell r="H12">
            <v>17392</v>
          </cell>
        </row>
        <row r="13">
          <cell r="A13">
            <v>150013</v>
          </cell>
          <cell r="B13">
            <v>1500131</v>
          </cell>
          <cell r="C13" t="str">
            <v xml:space="preserve">Abel Figueiredo </v>
          </cell>
          <cell r="D13" t="str">
            <v>PA</v>
          </cell>
          <cell r="E13" t="str">
            <v>Norte</v>
          </cell>
          <cell r="F13" t="str">
            <v>n</v>
          </cell>
          <cell r="G13">
            <v>0.622</v>
          </cell>
          <cell r="H13">
            <v>7030</v>
          </cell>
        </row>
        <row r="14">
          <cell r="A14">
            <v>310030</v>
          </cell>
          <cell r="B14">
            <v>3100302</v>
          </cell>
          <cell r="C14" t="str">
            <v xml:space="preserve">Abre Campo </v>
          </cell>
          <cell r="D14" t="str">
            <v>MG</v>
          </cell>
          <cell r="E14" t="str">
            <v>Sudeste</v>
          </cell>
          <cell r="F14" t="str">
            <v>n</v>
          </cell>
          <cell r="G14">
            <v>0.65400000000000003</v>
          </cell>
          <cell r="H14">
            <v>13927</v>
          </cell>
        </row>
        <row r="15">
          <cell r="A15">
            <v>260005</v>
          </cell>
          <cell r="B15">
            <v>2600054</v>
          </cell>
          <cell r="C15" t="str">
            <v xml:space="preserve">Abreu e Lima </v>
          </cell>
          <cell r="D15" t="str">
            <v>PE</v>
          </cell>
          <cell r="E15" t="str">
            <v>Nordeste</v>
          </cell>
          <cell r="F15" t="str">
            <v>n</v>
          </cell>
          <cell r="G15">
            <v>0.67900000000000005</v>
          </cell>
          <cell r="H15">
            <v>98462</v>
          </cell>
        </row>
        <row r="16">
          <cell r="A16">
            <v>170025</v>
          </cell>
          <cell r="B16">
            <v>1700251</v>
          </cell>
          <cell r="C16" t="str">
            <v xml:space="preserve">Abreulândia </v>
          </cell>
          <cell r="D16" t="str">
            <v>TO</v>
          </cell>
          <cell r="E16" t="str">
            <v>Norte</v>
          </cell>
          <cell r="F16" t="str">
            <v>n</v>
          </cell>
          <cell r="G16">
            <v>0.66500000000000004</v>
          </cell>
          <cell r="H16">
            <v>2576</v>
          </cell>
        </row>
        <row r="17">
          <cell r="A17">
            <v>310040</v>
          </cell>
          <cell r="B17">
            <v>3100401</v>
          </cell>
          <cell r="C17" t="str">
            <v xml:space="preserve">Acaiaca </v>
          </cell>
          <cell r="D17" t="str">
            <v>MG</v>
          </cell>
          <cell r="E17" t="str">
            <v>Sudeste</v>
          </cell>
          <cell r="F17" t="str">
            <v>n</v>
          </cell>
          <cell r="G17">
            <v>0.63</v>
          </cell>
          <cell r="H17">
            <v>3909</v>
          </cell>
        </row>
        <row r="18">
          <cell r="A18">
            <v>210005</v>
          </cell>
          <cell r="B18">
            <v>2100055</v>
          </cell>
          <cell r="C18" t="str">
            <v xml:space="preserve">Açailândia </v>
          </cell>
          <cell r="D18" t="str">
            <v>MA</v>
          </cell>
          <cell r="E18" t="str">
            <v>Nordeste</v>
          </cell>
          <cell r="F18" t="str">
            <v>n</v>
          </cell>
          <cell r="G18">
            <v>0.67200000000000004</v>
          </cell>
          <cell r="H18">
            <v>106550</v>
          </cell>
        </row>
        <row r="19">
          <cell r="A19">
            <v>290030</v>
          </cell>
          <cell r="B19">
            <v>2900306</v>
          </cell>
          <cell r="C19" t="str">
            <v xml:space="preserve">Acajutiba </v>
          </cell>
          <cell r="D19" t="str">
            <v>BA</v>
          </cell>
          <cell r="E19" t="str">
            <v>Nordeste</v>
          </cell>
          <cell r="F19" t="str">
            <v>n</v>
          </cell>
          <cell r="G19">
            <v>0.58199999999999996</v>
          </cell>
          <cell r="H19">
            <v>13795</v>
          </cell>
        </row>
        <row r="20">
          <cell r="A20">
            <v>150020</v>
          </cell>
          <cell r="B20">
            <v>1500206</v>
          </cell>
          <cell r="C20" t="str">
            <v xml:space="preserve">Acará </v>
          </cell>
          <cell r="D20" t="str">
            <v>PA</v>
          </cell>
          <cell r="E20" t="str">
            <v>Norte</v>
          </cell>
          <cell r="F20" t="str">
            <v>n</v>
          </cell>
          <cell r="G20">
            <v>0.50600000000000001</v>
          </cell>
          <cell r="H20">
            <v>59023</v>
          </cell>
        </row>
        <row r="21">
          <cell r="A21">
            <v>230015</v>
          </cell>
          <cell r="B21">
            <v>2300150</v>
          </cell>
          <cell r="C21" t="str">
            <v xml:space="preserve">Acarape </v>
          </cell>
          <cell r="D21" t="str">
            <v>CE</v>
          </cell>
          <cell r="E21" t="str">
            <v>Nordeste</v>
          </cell>
          <cell r="F21" t="str">
            <v>n</v>
          </cell>
          <cell r="G21">
            <v>0.60599999999999998</v>
          </cell>
          <cell r="H21">
            <v>14027</v>
          </cell>
        </row>
        <row r="22">
          <cell r="A22">
            <v>230020</v>
          </cell>
          <cell r="B22">
            <v>2300200</v>
          </cell>
          <cell r="C22" t="str">
            <v xml:space="preserve">Acaraú </v>
          </cell>
          <cell r="D22" t="str">
            <v>CE</v>
          </cell>
          <cell r="E22" t="str">
            <v>Nordeste</v>
          </cell>
          <cell r="F22" t="str">
            <v>n</v>
          </cell>
          <cell r="G22">
            <v>0.60099999999999998</v>
          </cell>
          <cell r="H22">
            <v>65264</v>
          </cell>
        </row>
        <row r="23">
          <cell r="A23">
            <v>240010</v>
          </cell>
          <cell r="B23">
            <v>2400109</v>
          </cell>
          <cell r="C23" t="str">
            <v xml:space="preserve">Acari </v>
          </cell>
          <cell r="D23" t="str">
            <v>RN</v>
          </cell>
          <cell r="E23" t="str">
            <v>Nordeste</v>
          </cell>
          <cell r="F23" t="str">
            <v>n</v>
          </cell>
          <cell r="G23">
            <v>0.67900000000000005</v>
          </cell>
          <cell r="H23">
            <v>10597</v>
          </cell>
        </row>
        <row r="24">
          <cell r="A24">
            <v>220005</v>
          </cell>
          <cell r="B24">
            <v>2200053</v>
          </cell>
          <cell r="C24" t="str">
            <v xml:space="preserve">Acauã </v>
          </cell>
          <cell r="D24" t="str">
            <v>PI</v>
          </cell>
          <cell r="E24" t="str">
            <v>Nordeste</v>
          </cell>
          <cell r="F24" t="str">
            <v>n</v>
          </cell>
          <cell r="G24">
            <v>0.52800000000000002</v>
          </cell>
          <cell r="H24">
            <v>6420</v>
          </cell>
        </row>
        <row r="25">
          <cell r="A25">
            <v>430003</v>
          </cell>
          <cell r="B25">
            <v>4300034</v>
          </cell>
          <cell r="C25" t="str">
            <v xml:space="preserve">Aceguá </v>
          </cell>
          <cell r="D25" t="str">
            <v>RS</v>
          </cell>
          <cell r="E25" t="str">
            <v>Sul</v>
          </cell>
          <cell r="F25" t="str">
            <v>n</v>
          </cell>
          <cell r="G25">
            <v>0.68700000000000006</v>
          </cell>
          <cell r="H25">
            <v>4170</v>
          </cell>
        </row>
        <row r="26">
          <cell r="A26">
            <v>230030</v>
          </cell>
          <cell r="B26">
            <v>2300309</v>
          </cell>
          <cell r="C26" t="str">
            <v xml:space="preserve">Acopiara </v>
          </cell>
          <cell r="D26" t="str">
            <v>CE</v>
          </cell>
          <cell r="E26" t="str">
            <v>Nordeste</v>
          </cell>
          <cell r="F26" t="str">
            <v>n</v>
          </cell>
          <cell r="G26">
            <v>0.59499999999999997</v>
          </cell>
          <cell r="H26">
            <v>44962</v>
          </cell>
        </row>
        <row r="27">
          <cell r="A27">
            <v>510010</v>
          </cell>
          <cell r="B27">
            <v>5100102</v>
          </cell>
          <cell r="C27" t="str">
            <v xml:space="preserve">Acorizal </v>
          </cell>
          <cell r="D27" t="str">
            <v>MT</v>
          </cell>
          <cell r="E27" t="str">
            <v>Centro-Oeste</v>
          </cell>
          <cell r="F27" t="str">
            <v>n</v>
          </cell>
          <cell r="G27">
            <v>0.628</v>
          </cell>
          <cell r="H27">
            <v>5014</v>
          </cell>
        </row>
        <row r="28">
          <cell r="A28">
            <v>120001</v>
          </cell>
          <cell r="B28">
            <v>1200013</v>
          </cell>
          <cell r="C28" t="str">
            <v xml:space="preserve">Acrelândia </v>
          </cell>
          <cell r="D28" t="str">
            <v>AC</v>
          </cell>
          <cell r="E28" t="str">
            <v>Norte</v>
          </cell>
          <cell r="F28" t="str">
            <v>n</v>
          </cell>
          <cell r="G28">
            <v>0.60399999999999998</v>
          </cell>
          <cell r="H28">
            <v>14021</v>
          </cell>
        </row>
        <row r="29">
          <cell r="A29">
            <v>520013</v>
          </cell>
          <cell r="B29">
            <v>5200134</v>
          </cell>
          <cell r="C29" t="str">
            <v xml:space="preserve">Acreúna </v>
          </cell>
          <cell r="D29" t="str">
            <v>GO</v>
          </cell>
          <cell r="E29" t="str">
            <v>Centro-Oeste</v>
          </cell>
          <cell r="F29" t="str">
            <v>n</v>
          </cell>
          <cell r="G29">
            <v>0.68600000000000005</v>
          </cell>
          <cell r="H29">
            <v>21568</v>
          </cell>
        </row>
        <row r="30">
          <cell r="A30">
            <v>310050</v>
          </cell>
          <cell r="B30">
            <v>3100500</v>
          </cell>
          <cell r="C30" t="str">
            <v xml:space="preserve">Açucena </v>
          </cell>
          <cell r="D30" t="str">
            <v>MG</v>
          </cell>
          <cell r="E30" t="str">
            <v>Sudeste</v>
          </cell>
          <cell r="F30" t="str">
            <v>n</v>
          </cell>
          <cell r="G30">
            <v>0.61</v>
          </cell>
          <cell r="H30">
            <v>8943</v>
          </cell>
        </row>
        <row r="31">
          <cell r="A31">
            <v>240020</v>
          </cell>
          <cell r="B31">
            <v>2400208</v>
          </cell>
          <cell r="C31" t="str">
            <v xml:space="preserve">Açu </v>
          </cell>
          <cell r="D31" t="str">
            <v>RN</v>
          </cell>
          <cell r="E31" t="str">
            <v>Nordeste</v>
          </cell>
          <cell r="F31" t="str">
            <v>n</v>
          </cell>
          <cell r="G31">
            <v>0.66100000000000003</v>
          </cell>
          <cell r="H31">
            <v>56496</v>
          </cell>
        </row>
        <row r="32">
          <cell r="A32">
            <v>350010</v>
          </cell>
          <cell r="B32">
            <v>3500105</v>
          </cell>
          <cell r="C32" t="str">
            <v xml:space="preserve">Adamantina </v>
          </cell>
          <cell r="D32" t="str">
            <v>SP</v>
          </cell>
          <cell r="E32" t="str">
            <v>Sudeste</v>
          </cell>
          <cell r="F32" t="str">
            <v>n</v>
          </cell>
          <cell r="G32">
            <v>0.79</v>
          </cell>
          <cell r="H32">
            <v>34687</v>
          </cell>
        </row>
        <row r="33">
          <cell r="A33">
            <v>520015</v>
          </cell>
          <cell r="B33">
            <v>5200159</v>
          </cell>
          <cell r="C33" t="str">
            <v xml:space="preserve">Adelândia </v>
          </cell>
          <cell r="D33" t="str">
            <v>GO</v>
          </cell>
          <cell r="E33" t="str">
            <v>Centro-Oeste</v>
          </cell>
          <cell r="F33" t="str">
            <v>n</v>
          </cell>
          <cell r="G33">
            <v>0.70199999999999996</v>
          </cell>
          <cell r="H33">
            <v>2297</v>
          </cell>
        </row>
        <row r="34">
          <cell r="A34">
            <v>350020</v>
          </cell>
          <cell r="B34">
            <v>3500204</v>
          </cell>
          <cell r="C34" t="str">
            <v xml:space="preserve">Adolfo </v>
          </cell>
          <cell r="D34" t="str">
            <v>SP</v>
          </cell>
          <cell r="E34" t="str">
            <v>Sudeste</v>
          </cell>
          <cell r="F34" t="str">
            <v>n</v>
          </cell>
          <cell r="G34">
            <v>0.73</v>
          </cell>
          <cell r="H34">
            <v>4351</v>
          </cell>
        </row>
        <row r="35">
          <cell r="A35">
            <v>410020</v>
          </cell>
          <cell r="B35">
            <v>4100202</v>
          </cell>
          <cell r="C35" t="str">
            <v xml:space="preserve">Adrianópolis </v>
          </cell>
          <cell r="D35" t="str">
            <v>PR</v>
          </cell>
          <cell r="E35" t="str">
            <v>Sul</v>
          </cell>
          <cell r="F35" t="str">
            <v>n</v>
          </cell>
          <cell r="G35">
            <v>0.66700000000000004</v>
          </cell>
          <cell r="H35">
            <v>6256</v>
          </cell>
        </row>
        <row r="36">
          <cell r="A36">
            <v>290035</v>
          </cell>
          <cell r="B36">
            <v>2900355</v>
          </cell>
          <cell r="C36" t="str">
            <v xml:space="preserve">Adustina </v>
          </cell>
          <cell r="D36" t="str">
            <v>BA</v>
          </cell>
          <cell r="E36" t="str">
            <v>Nordeste</v>
          </cell>
          <cell r="F36" t="str">
            <v>n</v>
          </cell>
          <cell r="G36">
            <v>0.54600000000000004</v>
          </cell>
          <cell r="H36">
            <v>14201</v>
          </cell>
        </row>
        <row r="37">
          <cell r="A37">
            <v>260010</v>
          </cell>
          <cell r="B37">
            <v>2600104</v>
          </cell>
          <cell r="C37" t="str">
            <v xml:space="preserve">Afogados da Ingazeira </v>
          </cell>
          <cell r="D37" t="str">
            <v>PE</v>
          </cell>
          <cell r="E37" t="str">
            <v>Nordeste</v>
          </cell>
          <cell r="F37" t="str">
            <v>n</v>
          </cell>
          <cell r="G37">
            <v>0.65700000000000003</v>
          </cell>
          <cell r="H37">
            <v>40241</v>
          </cell>
        </row>
        <row r="38">
          <cell r="A38">
            <v>240030</v>
          </cell>
          <cell r="B38">
            <v>2400307</v>
          </cell>
          <cell r="C38" t="str">
            <v xml:space="preserve">Afonso Bezerra </v>
          </cell>
          <cell r="D38" t="str">
            <v>RN</v>
          </cell>
          <cell r="E38" t="str">
            <v>Nordeste</v>
          </cell>
          <cell r="F38" t="str">
            <v>n</v>
          </cell>
          <cell r="G38">
            <v>0.58499999999999996</v>
          </cell>
          <cell r="H38">
            <v>10839</v>
          </cell>
        </row>
        <row r="39">
          <cell r="A39">
            <v>320010</v>
          </cell>
          <cell r="B39">
            <v>3200102</v>
          </cell>
          <cell r="C39" t="str">
            <v xml:space="preserve">Afonso Cláudio </v>
          </cell>
          <cell r="D39" t="str">
            <v>ES</v>
          </cell>
          <cell r="E39" t="str">
            <v>Sudeste</v>
          </cell>
          <cell r="F39" t="str">
            <v>n</v>
          </cell>
          <cell r="G39">
            <v>0.66700000000000004</v>
          </cell>
          <cell r="H39">
            <v>30684</v>
          </cell>
        </row>
        <row r="40">
          <cell r="A40">
            <v>210010</v>
          </cell>
          <cell r="B40">
            <v>2100105</v>
          </cell>
          <cell r="C40" t="str">
            <v xml:space="preserve">Afonso Cunha </v>
          </cell>
          <cell r="D40" t="str">
            <v>MA</v>
          </cell>
          <cell r="E40" t="str">
            <v>Nordeste</v>
          </cell>
          <cell r="F40" t="str">
            <v>n</v>
          </cell>
          <cell r="G40">
            <v>0.52900000000000003</v>
          </cell>
          <cell r="H40">
            <v>6144</v>
          </cell>
        </row>
        <row r="41">
          <cell r="A41">
            <v>260020</v>
          </cell>
          <cell r="B41">
            <v>2600203</v>
          </cell>
          <cell r="C41" t="str">
            <v xml:space="preserve">Afrânio </v>
          </cell>
          <cell r="D41" t="str">
            <v>PE</v>
          </cell>
          <cell r="E41" t="str">
            <v>Nordeste</v>
          </cell>
          <cell r="F41" t="str">
            <v>n</v>
          </cell>
          <cell r="G41">
            <v>0.58799999999999997</v>
          </cell>
          <cell r="H41">
            <v>18674</v>
          </cell>
        </row>
        <row r="42">
          <cell r="A42">
            <v>150030</v>
          </cell>
          <cell r="B42">
            <v>1500305</v>
          </cell>
          <cell r="C42" t="str">
            <v xml:space="preserve">Afuá </v>
          </cell>
          <cell r="D42" t="str">
            <v>PA</v>
          </cell>
          <cell r="E42" t="str">
            <v>Norte</v>
          </cell>
          <cell r="F42" t="str">
            <v>n</v>
          </cell>
          <cell r="G42">
            <v>0.48899999999999999</v>
          </cell>
          <cell r="H42">
            <v>37765</v>
          </cell>
        </row>
        <row r="43">
          <cell r="A43">
            <v>260030</v>
          </cell>
          <cell r="B43">
            <v>2600302</v>
          </cell>
          <cell r="C43" t="str">
            <v xml:space="preserve">Agrestina </v>
          </cell>
          <cell r="D43" t="str">
            <v>PE</v>
          </cell>
          <cell r="E43" t="str">
            <v>Nordeste</v>
          </cell>
          <cell r="F43" t="str">
            <v>n</v>
          </cell>
          <cell r="G43">
            <v>0.59199999999999997</v>
          </cell>
          <cell r="H43">
            <v>23779</v>
          </cell>
        </row>
        <row r="44">
          <cell r="A44">
            <v>220010</v>
          </cell>
          <cell r="B44">
            <v>2200103</v>
          </cell>
          <cell r="C44" t="str">
            <v xml:space="preserve">Agricolândia </v>
          </cell>
          <cell r="D44" t="str">
            <v>PI</v>
          </cell>
          <cell r="E44" t="str">
            <v>Nordeste</v>
          </cell>
          <cell r="F44" t="str">
            <v>n</v>
          </cell>
          <cell r="G44">
            <v>0.59899999999999998</v>
          </cell>
          <cell r="H44">
            <v>4940</v>
          </cell>
        </row>
        <row r="45">
          <cell r="A45">
            <v>420020</v>
          </cell>
          <cell r="B45">
            <v>4200200</v>
          </cell>
          <cell r="C45" t="str">
            <v xml:space="preserve">Agrolândia </v>
          </cell>
          <cell r="D45" t="str">
            <v>SC</v>
          </cell>
          <cell r="E45" t="str">
            <v>Sul</v>
          </cell>
          <cell r="F45" t="str">
            <v>n</v>
          </cell>
          <cell r="G45">
            <v>0.72499999999999998</v>
          </cell>
          <cell r="H45">
            <v>10990</v>
          </cell>
        </row>
        <row r="46">
          <cell r="A46">
            <v>420030</v>
          </cell>
          <cell r="B46">
            <v>4200309</v>
          </cell>
          <cell r="C46" t="str">
            <v xml:space="preserve">Agronômica </v>
          </cell>
          <cell r="D46" t="str">
            <v>SC</v>
          </cell>
          <cell r="E46" t="str">
            <v>Sul</v>
          </cell>
          <cell r="F46" t="str">
            <v>n</v>
          </cell>
          <cell r="G46">
            <v>0.74099999999999999</v>
          </cell>
          <cell r="H46">
            <v>6055</v>
          </cell>
        </row>
        <row r="47">
          <cell r="A47">
            <v>150034</v>
          </cell>
          <cell r="B47">
            <v>1500347</v>
          </cell>
          <cell r="C47" t="str">
            <v xml:space="preserve">Água Azul do Norte </v>
          </cell>
          <cell r="D47" t="str">
            <v>PA</v>
          </cell>
          <cell r="E47" t="str">
            <v>Norte</v>
          </cell>
          <cell r="F47" t="str">
            <v>n</v>
          </cell>
          <cell r="G47">
            <v>0.56399999999999995</v>
          </cell>
          <cell r="H47">
            <v>18080</v>
          </cell>
        </row>
        <row r="48">
          <cell r="A48">
            <v>310060</v>
          </cell>
          <cell r="B48">
            <v>3100609</v>
          </cell>
          <cell r="C48" t="str">
            <v xml:space="preserve">Água Boa </v>
          </cell>
          <cell r="D48" t="str">
            <v>MG</v>
          </cell>
          <cell r="E48" t="str">
            <v>Sudeste</v>
          </cell>
          <cell r="F48" t="str">
            <v>n</v>
          </cell>
          <cell r="G48">
            <v>0.57599999999999996</v>
          </cell>
          <cell r="H48">
            <v>12589</v>
          </cell>
        </row>
        <row r="49">
          <cell r="A49">
            <v>510020</v>
          </cell>
          <cell r="B49">
            <v>5100201</v>
          </cell>
          <cell r="C49" t="str">
            <v xml:space="preserve">Água Boa </v>
          </cell>
          <cell r="D49" t="str">
            <v>MT</v>
          </cell>
          <cell r="E49" t="str">
            <v>Centro-Oeste</v>
          </cell>
          <cell r="F49" t="str">
            <v>n</v>
          </cell>
          <cell r="G49">
            <v>0.72899999999999998</v>
          </cell>
          <cell r="H49">
            <v>29219</v>
          </cell>
        </row>
        <row r="50">
          <cell r="A50">
            <v>270010</v>
          </cell>
          <cell r="B50">
            <v>2700102</v>
          </cell>
          <cell r="C50" t="str">
            <v xml:space="preserve">Água Branca </v>
          </cell>
          <cell r="D50" t="str">
            <v>AL</v>
          </cell>
          <cell r="E50" t="str">
            <v>Nordeste</v>
          </cell>
          <cell r="F50" t="str">
            <v>n</v>
          </cell>
          <cell r="G50">
            <v>0.54900000000000004</v>
          </cell>
          <cell r="H50">
            <v>19008</v>
          </cell>
        </row>
        <row r="51">
          <cell r="A51">
            <v>250010</v>
          </cell>
          <cell r="B51">
            <v>2500106</v>
          </cell>
          <cell r="C51" t="str">
            <v xml:space="preserve">Água Branca </v>
          </cell>
          <cell r="D51" t="str">
            <v>PB</v>
          </cell>
          <cell r="E51" t="str">
            <v>Nordeste</v>
          </cell>
          <cell r="F51" t="str">
            <v>n</v>
          </cell>
          <cell r="G51">
            <v>0.57199999999999995</v>
          </cell>
          <cell r="H51">
            <v>9335</v>
          </cell>
        </row>
        <row r="52">
          <cell r="A52">
            <v>220020</v>
          </cell>
          <cell r="B52">
            <v>2200202</v>
          </cell>
          <cell r="C52" t="str">
            <v xml:space="preserve">Água Branca </v>
          </cell>
          <cell r="D52" t="str">
            <v>PI</v>
          </cell>
          <cell r="E52" t="str">
            <v>Nordeste</v>
          </cell>
          <cell r="F52" t="str">
            <v>n</v>
          </cell>
          <cell r="G52">
            <v>0.63900000000000001</v>
          </cell>
          <cell r="H52">
            <v>17573</v>
          </cell>
        </row>
        <row r="53">
          <cell r="A53">
            <v>500020</v>
          </cell>
          <cell r="B53">
            <v>5000203</v>
          </cell>
          <cell r="C53" t="str">
            <v xml:space="preserve">Água Clara </v>
          </cell>
          <cell r="D53" t="str">
            <v>MS</v>
          </cell>
          <cell r="E53" t="str">
            <v>Centro-Oeste</v>
          </cell>
          <cell r="F53" t="str">
            <v>n</v>
          </cell>
          <cell r="G53">
            <v>0.67</v>
          </cell>
          <cell r="H53">
            <v>16741</v>
          </cell>
        </row>
        <row r="54">
          <cell r="A54">
            <v>310070</v>
          </cell>
          <cell r="B54">
            <v>3100708</v>
          </cell>
          <cell r="C54" t="str">
            <v xml:space="preserve">Água Comprida </v>
          </cell>
          <cell r="D54" t="str">
            <v>MG</v>
          </cell>
          <cell r="E54" t="str">
            <v>Sudeste</v>
          </cell>
          <cell r="F54" t="str">
            <v>n</v>
          </cell>
          <cell r="G54">
            <v>0.67500000000000004</v>
          </cell>
          <cell r="H54">
            <v>2108</v>
          </cell>
        </row>
        <row r="55">
          <cell r="A55">
            <v>210015</v>
          </cell>
          <cell r="B55">
            <v>2100154</v>
          </cell>
          <cell r="C55" t="str">
            <v xml:space="preserve">Água Doce do Maranhão </v>
          </cell>
          <cell r="D55" t="str">
            <v>MA</v>
          </cell>
          <cell r="E55" t="str">
            <v>Nordeste</v>
          </cell>
          <cell r="F55" t="str">
            <v>n</v>
          </cell>
          <cell r="G55">
            <v>0.5</v>
          </cell>
          <cell r="H55">
            <v>12142</v>
          </cell>
        </row>
        <row r="56">
          <cell r="A56">
            <v>320016</v>
          </cell>
          <cell r="B56">
            <v>3200169</v>
          </cell>
          <cell r="C56" t="str">
            <v xml:space="preserve">Água Doce do Norte </v>
          </cell>
          <cell r="D56" t="str">
            <v>ES</v>
          </cell>
          <cell r="E56" t="str">
            <v>Sudeste</v>
          </cell>
          <cell r="F56" t="str">
            <v>n</v>
          </cell>
          <cell r="G56">
            <v>0.65200000000000002</v>
          </cell>
          <cell r="H56">
            <v>12042</v>
          </cell>
        </row>
        <row r="57">
          <cell r="A57">
            <v>420040</v>
          </cell>
          <cell r="B57">
            <v>4200408</v>
          </cell>
          <cell r="C57" t="str">
            <v xml:space="preserve">Água Doce </v>
          </cell>
          <cell r="D57" t="str">
            <v>SC</v>
          </cell>
          <cell r="E57" t="str">
            <v>Sul</v>
          </cell>
          <cell r="F57" t="str">
            <v>n</v>
          </cell>
          <cell r="G57">
            <v>0.69799999999999995</v>
          </cell>
          <cell r="H57">
            <v>6508</v>
          </cell>
        </row>
        <row r="58">
          <cell r="A58">
            <v>290040</v>
          </cell>
          <cell r="B58">
            <v>2900405</v>
          </cell>
          <cell r="C58" t="str">
            <v xml:space="preserve">Água Fria </v>
          </cell>
          <cell r="D58" t="str">
            <v>BA</v>
          </cell>
          <cell r="E58" t="str">
            <v>Nordeste</v>
          </cell>
          <cell r="F58" t="str">
            <v>n</v>
          </cell>
          <cell r="G58">
            <v>0.55000000000000004</v>
          </cell>
          <cell r="H58">
            <v>14497</v>
          </cell>
        </row>
        <row r="59">
          <cell r="A59">
            <v>520017</v>
          </cell>
          <cell r="B59">
            <v>5200175</v>
          </cell>
          <cell r="C59" t="str">
            <v xml:space="preserve">Água Fria de Goiás </v>
          </cell>
          <cell r="D59" t="str">
            <v>GO</v>
          </cell>
          <cell r="E59" t="str">
            <v>Centro-Oeste</v>
          </cell>
          <cell r="F59" t="str">
            <v>n</v>
          </cell>
          <cell r="G59">
            <v>0.67100000000000004</v>
          </cell>
          <cell r="H59">
            <v>4954</v>
          </cell>
        </row>
        <row r="60">
          <cell r="A60">
            <v>350030</v>
          </cell>
          <cell r="B60">
            <v>3500303</v>
          </cell>
          <cell r="C60" t="str">
            <v xml:space="preserve">Aguaí </v>
          </cell>
          <cell r="D60" t="str">
            <v>SP</v>
          </cell>
          <cell r="E60" t="str">
            <v>Sudeste</v>
          </cell>
          <cell r="F60" t="str">
            <v>n</v>
          </cell>
          <cell r="G60">
            <v>0.71499999999999997</v>
          </cell>
          <cell r="H60">
            <v>32072</v>
          </cell>
        </row>
        <row r="61">
          <cell r="A61">
            <v>520020</v>
          </cell>
          <cell r="B61">
            <v>5200209</v>
          </cell>
          <cell r="C61" t="str">
            <v xml:space="preserve">Água Limpa </v>
          </cell>
          <cell r="D61" t="str">
            <v>GO</v>
          </cell>
          <cell r="E61" t="str">
            <v>Centro-Oeste</v>
          </cell>
          <cell r="F61" t="str">
            <v>n</v>
          </cell>
          <cell r="G61">
            <v>0.72199999999999998</v>
          </cell>
          <cell r="H61">
            <v>1858</v>
          </cell>
        </row>
        <row r="62">
          <cell r="A62">
            <v>310080</v>
          </cell>
          <cell r="B62">
            <v>3100807</v>
          </cell>
          <cell r="C62" t="str">
            <v xml:space="preserve">Aguanil </v>
          </cell>
          <cell r="D62" t="str">
            <v>MG</v>
          </cell>
          <cell r="E62" t="str">
            <v>Sudeste</v>
          </cell>
          <cell r="F62" t="str">
            <v>n</v>
          </cell>
          <cell r="G62">
            <v>0.66300000000000003</v>
          </cell>
          <cell r="H62">
            <v>4357</v>
          </cell>
        </row>
        <row r="63">
          <cell r="A63">
            <v>240040</v>
          </cell>
          <cell r="B63">
            <v>2400406</v>
          </cell>
          <cell r="C63" t="str">
            <v xml:space="preserve">Água Nova </v>
          </cell>
          <cell r="D63" t="str">
            <v>RN</v>
          </cell>
          <cell r="E63" t="str">
            <v>Nordeste</v>
          </cell>
          <cell r="F63" t="str">
            <v>n</v>
          </cell>
          <cell r="G63">
            <v>0.61599999999999999</v>
          </cell>
          <cell r="H63">
            <v>2946</v>
          </cell>
        </row>
        <row r="64">
          <cell r="A64">
            <v>260040</v>
          </cell>
          <cell r="B64">
            <v>2600401</v>
          </cell>
          <cell r="C64" t="str">
            <v xml:space="preserve">Água Preta </v>
          </cell>
          <cell r="D64" t="str">
            <v>PE</v>
          </cell>
          <cell r="E64" t="str">
            <v>Nordeste</v>
          </cell>
          <cell r="F64" t="str">
            <v>n</v>
          </cell>
          <cell r="G64">
            <v>0.55300000000000005</v>
          </cell>
          <cell r="H64">
            <v>26461</v>
          </cell>
        </row>
        <row r="65">
          <cell r="A65">
            <v>430005</v>
          </cell>
          <cell r="B65">
            <v>4300059</v>
          </cell>
          <cell r="C65" t="str">
            <v xml:space="preserve">Água Santa </v>
          </cell>
          <cell r="D65" t="str">
            <v>RS</v>
          </cell>
          <cell r="E65" t="str">
            <v>Sul</v>
          </cell>
          <cell r="F65" t="str">
            <v>n</v>
          </cell>
          <cell r="G65">
            <v>0.75</v>
          </cell>
          <cell r="H65">
            <v>3912</v>
          </cell>
        </row>
        <row r="66">
          <cell r="A66">
            <v>260050</v>
          </cell>
          <cell r="B66">
            <v>2600500</v>
          </cell>
          <cell r="C66" t="str">
            <v xml:space="preserve">Águas Belas </v>
          </cell>
          <cell r="D66" t="str">
            <v>PE</v>
          </cell>
          <cell r="E66" t="str">
            <v>Nordeste</v>
          </cell>
          <cell r="F66" t="str">
            <v>n</v>
          </cell>
          <cell r="G66">
            <v>0.52600000000000002</v>
          </cell>
          <cell r="H66">
            <v>41548</v>
          </cell>
        </row>
        <row r="67">
          <cell r="A67">
            <v>350040</v>
          </cell>
          <cell r="B67">
            <v>3500402</v>
          </cell>
          <cell r="C67" t="str">
            <v xml:space="preserve">Águas da Prata </v>
          </cell>
          <cell r="D67" t="str">
            <v>SP</v>
          </cell>
          <cell r="E67" t="str">
            <v>Sudeste</v>
          </cell>
          <cell r="F67" t="str">
            <v>n</v>
          </cell>
          <cell r="G67">
            <v>0.78100000000000003</v>
          </cell>
          <cell r="H67">
            <v>7369</v>
          </cell>
        </row>
        <row r="68">
          <cell r="A68">
            <v>420050</v>
          </cell>
          <cell r="B68">
            <v>4200507</v>
          </cell>
          <cell r="C68" t="str">
            <v xml:space="preserve">Águas de Chapecó </v>
          </cell>
          <cell r="D68" t="str">
            <v>SC</v>
          </cell>
          <cell r="E68" t="str">
            <v>Sul</v>
          </cell>
          <cell r="F68" t="str">
            <v>n</v>
          </cell>
          <cell r="G68">
            <v>0.71299999999999997</v>
          </cell>
          <cell r="H68">
            <v>6036</v>
          </cell>
        </row>
        <row r="69">
          <cell r="A69">
            <v>350050</v>
          </cell>
          <cell r="B69">
            <v>3500501</v>
          </cell>
          <cell r="C69" t="str">
            <v xml:space="preserve">Águas de Lindóia </v>
          </cell>
          <cell r="D69" t="str">
            <v>SP</v>
          </cell>
          <cell r="E69" t="str">
            <v>Sudeste</v>
          </cell>
          <cell r="F69" t="str">
            <v>n</v>
          </cell>
          <cell r="G69">
            <v>0.745</v>
          </cell>
          <cell r="H69">
            <v>17930</v>
          </cell>
        </row>
        <row r="70">
          <cell r="A70">
            <v>350055</v>
          </cell>
          <cell r="B70">
            <v>3500550</v>
          </cell>
          <cell r="C70" t="str">
            <v xml:space="preserve">Águas de Santa Bárbara </v>
          </cell>
          <cell r="D70" t="str">
            <v>SP</v>
          </cell>
          <cell r="E70" t="str">
            <v>Sudeste</v>
          </cell>
          <cell r="F70" t="str">
            <v>n</v>
          </cell>
          <cell r="G70">
            <v>0.75700000000000001</v>
          </cell>
          <cell r="H70">
            <v>7177</v>
          </cell>
        </row>
        <row r="71">
          <cell r="A71">
            <v>350060</v>
          </cell>
          <cell r="B71">
            <v>3500600</v>
          </cell>
          <cell r="C71" t="str">
            <v xml:space="preserve">Águas de São Pedro </v>
          </cell>
          <cell r="D71" t="str">
            <v>SP</v>
          </cell>
          <cell r="E71" t="str">
            <v>Sudeste</v>
          </cell>
          <cell r="F71" t="str">
            <v>n</v>
          </cell>
          <cell r="G71">
            <v>0.85399999999999998</v>
          </cell>
          <cell r="H71">
            <v>2780</v>
          </cell>
        </row>
        <row r="72">
          <cell r="A72">
            <v>310090</v>
          </cell>
          <cell r="B72">
            <v>3100906</v>
          </cell>
          <cell r="C72" t="str">
            <v xml:space="preserve">Águas Formosas </v>
          </cell>
          <cell r="D72" t="str">
            <v>MG</v>
          </cell>
          <cell r="E72" t="str">
            <v>Sudeste</v>
          </cell>
          <cell r="F72" t="str">
            <v>n</v>
          </cell>
          <cell r="G72">
            <v>0.64500000000000002</v>
          </cell>
          <cell r="H72">
            <v>18448</v>
          </cell>
        </row>
        <row r="73">
          <cell r="A73">
            <v>420055</v>
          </cell>
          <cell r="B73">
            <v>4200556</v>
          </cell>
          <cell r="C73" t="str">
            <v xml:space="preserve">Águas Frias </v>
          </cell>
          <cell r="D73" t="str">
            <v>SC</v>
          </cell>
          <cell r="E73" t="str">
            <v>Sul</v>
          </cell>
          <cell r="F73" t="str">
            <v>n</v>
          </cell>
          <cell r="G73">
            <v>0.745</v>
          </cell>
          <cell r="H73">
            <v>2839</v>
          </cell>
        </row>
        <row r="74">
          <cell r="A74">
            <v>520025</v>
          </cell>
          <cell r="B74">
            <v>5200258</v>
          </cell>
          <cell r="C74" t="str">
            <v xml:space="preserve">Águas Lindas de Goiás </v>
          </cell>
          <cell r="D74" t="str">
            <v>GO</v>
          </cell>
          <cell r="E74" t="str">
            <v>Centro-Oeste</v>
          </cell>
          <cell r="F74" t="str">
            <v>n</v>
          </cell>
          <cell r="G74">
            <v>0.68600000000000005</v>
          </cell>
          <cell r="H74">
            <v>225693</v>
          </cell>
        </row>
        <row r="75">
          <cell r="A75">
            <v>420060</v>
          </cell>
          <cell r="B75">
            <v>4200606</v>
          </cell>
          <cell r="C75" t="str">
            <v xml:space="preserve">Águas Mornas </v>
          </cell>
          <cell r="D75" t="str">
            <v>SC</v>
          </cell>
          <cell r="E75" t="str">
            <v>Sul</v>
          </cell>
          <cell r="F75" t="str">
            <v>n</v>
          </cell>
          <cell r="G75">
            <v>0.72299999999999998</v>
          </cell>
          <cell r="H75">
            <v>6743</v>
          </cell>
        </row>
        <row r="76">
          <cell r="A76">
            <v>310100</v>
          </cell>
          <cell r="B76">
            <v>3101003</v>
          </cell>
          <cell r="C76" t="str">
            <v xml:space="preserve">Águas Vermelhas </v>
          </cell>
          <cell r="D76" t="str">
            <v>MG</v>
          </cell>
          <cell r="E76" t="str">
            <v>Sudeste</v>
          </cell>
          <cell r="F76" t="str">
            <v>n</v>
          </cell>
          <cell r="G76">
            <v>0.60099999999999998</v>
          </cell>
          <cell r="H76">
            <v>14037</v>
          </cell>
        </row>
        <row r="77">
          <cell r="A77">
            <v>430010</v>
          </cell>
          <cell r="B77">
            <v>4300109</v>
          </cell>
          <cell r="C77" t="str">
            <v xml:space="preserve">Agudo </v>
          </cell>
          <cell r="D77" t="str">
            <v>RS</v>
          </cell>
          <cell r="E77" t="str">
            <v>Sul</v>
          </cell>
          <cell r="F77" t="str">
            <v>n</v>
          </cell>
          <cell r="G77">
            <v>0.69399999999999995</v>
          </cell>
          <cell r="H77">
            <v>16041</v>
          </cell>
        </row>
        <row r="78">
          <cell r="A78">
            <v>410030</v>
          </cell>
          <cell r="B78">
            <v>4100301</v>
          </cell>
          <cell r="C78" t="str">
            <v xml:space="preserve">Agudos do Sul </v>
          </cell>
          <cell r="D78" t="str">
            <v>PR</v>
          </cell>
          <cell r="E78" t="str">
            <v>Sul</v>
          </cell>
          <cell r="F78" t="str">
            <v>n</v>
          </cell>
          <cell r="G78">
            <v>0.66</v>
          </cell>
          <cell r="H78">
            <v>10233</v>
          </cell>
        </row>
        <row r="79">
          <cell r="A79">
            <v>350070</v>
          </cell>
          <cell r="B79">
            <v>3500709</v>
          </cell>
          <cell r="C79" t="str">
            <v xml:space="preserve">Agudos </v>
          </cell>
          <cell r="D79" t="str">
            <v>SP</v>
          </cell>
          <cell r="E79" t="str">
            <v>Sudeste</v>
          </cell>
          <cell r="F79" t="str">
            <v>n</v>
          </cell>
          <cell r="G79">
            <v>0.745</v>
          </cell>
          <cell r="H79">
            <v>37680</v>
          </cell>
        </row>
        <row r="80">
          <cell r="A80">
            <v>320013</v>
          </cell>
          <cell r="B80">
            <v>3200136</v>
          </cell>
          <cell r="C80" t="str">
            <v xml:space="preserve">Águia Branca </v>
          </cell>
          <cell r="D80" t="str">
            <v>ES</v>
          </cell>
          <cell r="E80" t="str">
            <v>Sudeste</v>
          </cell>
          <cell r="F80" t="str">
            <v>n</v>
          </cell>
          <cell r="G80">
            <v>0.67800000000000005</v>
          </cell>
          <cell r="H80">
            <v>9711</v>
          </cell>
        </row>
        <row r="81">
          <cell r="A81">
            <v>170030</v>
          </cell>
          <cell r="B81">
            <v>1700301</v>
          </cell>
          <cell r="C81" t="str">
            <v xml:space="preserve">Aguiarnópolis </v>
          </cell>
          <cell r="D81" t="str">
            <v>TO</v>
          </cell>
          <cell r="E81" t="str">
            <v>Norte</v>
          </cell>
          <cell r="F81" t="str">
            <v>n</v>
          </cell>
          <cell r="G81">
            <v>0.65700000000000003</v>
          </cell>
          <cell r="H81">
            <v>4497</v>
          </cell>
        </row>
        <row r="82">
          <cell r="A82">
            <v>250020</v>
          </cell>
          <cell r="B82">
            <v>2500205</v>
          </cell>
          <cell r="C82" t="str">
            <v xml:space="preserve">Aguiar </v>
          </cell>
          <cell r="D82" t="str">
            <v>PB</v>
          </cell>
          <cell r="E82" t="str">
            <v>Nordeste</v>
          </cell>
          <cell r="F82" t="str">
            <v>n</v>
          </cell>
          <cell r="G82">
            <v>0.59699999999999998</v>
          </cell>
          <cell r="H82">
            <v>5003</v>
          </cell>
        </row>
        <row r="83">
          <cell r="A83">
            <v>310110</v>
          </cell>
          <cell r="B83">
            <v>3101102</v>
          </cell>
          <cell r="C83" t="str">
            <v xml:space="preserve">Aimorés </v>
          </cell>
          <cell r="D83" t="str">
            <v>MG</v>
          </cell>
          <cell r="E83" t="str">
            <v>Sudeste</v>
          </cell>
          <cell r="F83" t="str">
            <v>n</v>
          </cell>
          <cell r="G83">
            <v>0.68400000000000005</v>
          </cell>
          <cell r="H83">
            <v>25269</v>
          </cell>
        </row>
        <row r="84">
          <cell r="A84">
            <v>290060</v>
          </cell>
          <cell r="B84">
            <v>2900603</v>
          </cell>
          <cell r="C84" t="str">
            <v xml:space="preserve">Aiquara </v>
          </cell>
          <cell r="D84" t="str">
            <v>BA</v>
          </cell>
          <cell r="E84" t="str">
            <v>Nordeste</v>
          </cell>
          <cell r="F84" t="str">
            <v>n</v>
          </cell>
          <cell r="G84">
            <v>0.58299999999999996</v>
          </cell>
          <cell r="H84">
            <v>4447</v>
          </cell>
        </row>
        <row r="85">
          <cell r="A85">
            <v>230040</v>
          </cell>
          <cell r="B85">
            <v>2300408</v>
          </cell>
          <cell r="C85" t="str">
            <v xml:space="preserve">Aiuaba </v>
          </cell>
          <cell r="D85" t="str">
            <v>CE</v>
          </cell>
          <cell r="E85" t="str">
            <v>Nordeste</v>
          </cell>
          <cell r="F85" t="str">
            <v>n</v>
          </cell>
          <cell r="G85">
            <v>0.56899999999999995</v>
          </cell>
          <cell r="H85">
            <v>14076</v>
          </cell>
        </row>
        <row r="86">
          <cell r="A86">
            <v>310120</v>
          </cell>
          <cell r="B86">
            <v>3101201</v>
          </cell>
          <cell r="C86" t="str">
            <v xml:space="preserve">Aiuruoca </v>
          </cell>
          <cell r="D86" t="str">
            <v>MG</v>
          </cell>
          <cell r="E86" t="str">
            <v>Sudeste</v>
          </cell>
          <cell r="F86" t="str">
            <v>n</v>
          </cell>
          <cell r="G86">
            <v>0.66800000000000004</v>
          </cell>
          <cell r="H86">
            <v>6233</v>
          </cell>
        </row>
        <row r="87">
          <cell r="A87">
            <v>430020</v>
          </cell>
          <cell r="B87">
            <v>4300208</v>
          </cell>
          <cell r="C87" t="str">
            <v xml:space="preserve">Ajuricaba </v>
          </cell>
          <cell r="D87" t="str">
            <v>RS</v>
          </cell>
          <cell r="E87" t="str">
            <v>Sul</v>
          </cell>
          <cell r="F87" t="str">
            <v>n</v>
          </cell>
          <cell r="G87">
            <v>0.753</v>
          </cell>
          <cell r="H87">
            <v>6720</v>
          </cell>
        </row>
        <row r="88">
          <cell r="A88">
            <v>250030</v>
          </cell>
          <cell r="B88">
            <v>2500304</v>
          </cell>
          <cell r="C88" t="str">
            <v xml:space="preserve">Alagoa Grande </v>
          </cell>
          <cell r="D88" t="str">
            <v>PB</v>
          </cell>
          <cell r="E88" t="str">
            <v>Nordeste</v>
          </cell>
          <cell r="F88" t="str">
            <v>n</v>
          </cell>
          <cell r="G88">
            <v>0.58199999999999996</v>
          </cell>
          <cell r="H88">
            <v>26062</v>
          </cell>
        </row>
        <row r="89">
          <cell r="A89">
            <v>310130</v>
          </cell>
          <cell r="B89">
            <v>3101300</v>
          </cell>
          <cell r="C89" t="str">
            <v xml:space="preserve">Alagoa </v>
          </cell>
          <cell r="D89" t="str">
            <v>MG</v>
          </cell>
          <cell r="E89" t="str">
            <v>Sudeste</v>
          </cell>
          <cell r="F89" t="str">
            <v>n</v>
          </cell>
          <cell r="G89">
            <v>0.64900000000000002</v>
          </cell>
          <cell r="H89">
            <v>2749</v>
          </cell>
        </row>
        <row r="90">
          <cell r="A90">
            <v>250040</v>
          </cell>
          <cell r="B90">
            <v>2500403</v>
          </cell>
          <cell r="C90" t="str">
            <v xml:space="preserve">Alagoa Nova </v>
          </cell>
          <cell r="D90" t="str">
            <v>PB</v>
          </cell>
          <cell r="E90" t="str">
            <v>Nordeste</v>
          </cell>
          <cell r="F90" t="str">
            <v>n</v>
          </cell>
          <cell r="G90">
            <v>0.57599999999999996</v>
          </cell>
          <cell r="H90">
            <v>21013</v>
          </cell>
        </row>
        <row r="91">
          <cell r="A91">
            <v>220025</v>
          </cell>
          <cell r="B91">
            <v>2200251</v>
          </cell>
          <cell r="C91" t="str">
            <v xml:space="preserve">Alagoinha do Piauí </v>
          </cell>
          <cell r="D91" t="str">
            <v>PI</v>
          </cell>
          <cell r="E91" t="str">
            <v>Nordeste</v>
          </cell>
          <cell r="F91" t="str">
            <v>n</v>
          </cell>
          <cell r="G91">
            <v>0.53100000000000003</v>
          </cell>
          <cell r="H91">
            <v>6819</v>
          </cell>
        </row>
        <row r="92">
          <cell r="A92">
            <v>250050</v>
          </cell>
          <cell r="B92">
            <v>2500502</v>
          </cell>
          <cell r="C92" t="str">
            <v xml:space="preserve">Alagoinha </v>
          </cell>
          <cell r="D92" t="str">
            <v>PB</v>
          </cell>
          <cell r="E92" t="str">
            <v>Nordeste</v>
          </cell>
          <cell r="F92" t="str">
            <v>n</v>
          </cell>
          <cell r="G92">
            <v>0.59499999999999997</v>
          </cell>
          <cell r="H92">
            <v>13725</v>
          </cell>
        </row>
        <row r="93">
          <cell r="A93">
            <v>260060</v>
          </cell>
          <cell r="B93">
            <v>2600609</v>
          </cell>
          <cell r="C93" t="str">
            <v xml:space="preserve">Alagoinha </v>
          </cell>
          <cell r="D93" t="str">
            <v>PE</v>
          </cell>
          <cell r="E93" t="str">
            <v>Nordeste</v>
          </cell>
          <cell r="F93" t="str">
            <v>n</v>
          </cell>
          <cell r="G93">
            <v>0.59899999999999998</v>
          </cell>
          <cell r="H93">
            <v>13542</v>
          </cell>
        </row>
        <row r="94">
          <cell r="A94">
            <v>290070</v>
          </cell>
          <cell r="B94">
            <v>2900702</v>
          </cell>
          <cell r="C94" t="str">
            <v xml:space="preserve">Alagoinhas </v>
          </cell>
          <cell r="D94" t="str">
            <v>BA</v>
          </cell>
          <cell r="E94" t="str">
            <v>Nordeste</v>
          </cell>
          <cell r="F94" t="str">
            <v>n</v>
          </cell>
          <cell r="G94">
            <v>0.68300000000000005</v>
          </cell>
          <cell r="H94">
            <v>151055</v>
          </cell>
        </row>
        <row r="95">
          <cell r="A95">
            <v>350075</v>
          </cell>
          <cell r="B95">
            <v>3500758</v>
          </cell>
          <cell r="C95" t="str">
            <v xml:space="preserve">Alambari </v>
          </cell>
          <cell r="D95" t="str">
            <v>SP</v>
          </cell>
          <cell r="E95" t="str">
            <v>Sudeste</v>
          </cell>
          <cell r="F95" t="str">
            <v>n</v>
          </cell>
          <cell r="G95">
            <v>0.71199999999999997</v>
          </cell>
          <cell r="H95">
            <v>6141</v>
          </cell>
        </row>
        <row r="96">
          <cell r="A96">
            <v>310140</v>
          </cell>
          <cell r="B96">
            <v>3101409</v>
          </cell>
          <cell r="C96" t="str">
            <v xml:space="preserve">Albertina </v>
          </cell>
          <cell r="D96" t="str">
            <v>MG</v>
          </cell>
          <cell r="E96" t="str">
            <v>Sudeste</v>
          </cell>
          <cell r="F96" t="str">
            <v>n</v>
          </cell>
          <cell r="G96">
            <v>0.67300000000000004</v>
          </cell>
          <cell r="H96">
            <v>2952</v>
          </cell>
        </row>
        <row r="97">
          <cell r="A97">
            <v>210020</v>
          </cell>
          <cell r="B97">
            <v>2100204</v>
          </cell>
          <cell r="C97" t="str">
            <v xml:space="preserve">Alcântara </v>
          </cell>
          <cell r="D97" t="str">
            <v>MA</v>
          </cell>
          <cell r="E97" t="str">
            <v>Nordeste</v>
          </cell>
          <cell r="F97" t="str">
            <v>n</v>
          </cell>
          <cell r="G97">
            <v>0.57299999999999995</v>
          </cell>
          <cell r="H97">
            <v>18467</v>
          </cell>
        </row>
        <row r="98">
          <cell r="A98">
            <v>230050</v>
          </cell>
          <cell r="B98">
            <v>2300507</v>
          </cell>
          <cell r="C98" t="str">
            <v xml:space="preserve">Alcântaras </v>
          </cell>
          <cell r="D98" t="str">
            <v>CE</v>
          </cell>
          <cell r="E98" t="str">
            <v>Nordeste</v>
          </cell>
          <cell r="F98" t="str">
            <v>n</v>
          </cell>
          <cell r="G98">
            <v>0.6</v>
          </cell>
          <cell r="H98">
            <v>11369</v>
          </cell>
        </row>
        <row r="99">
          <cell r="A99">
            <v>250053</v>
          </cell>
          <cell r="B99">
            <v>2500536</v>
          </cell>
          <cell r="C99" t="str">
            <v xml:space="preserve">Alcantil </v>
          </cell>
          <cell r="D99" t="str">
            <v>PB</v>
          </cell>
          <cell r="E99" t="str">
            <v>Nordeste</v>
          </cell>
          <cell r="F99" t="str">
            <v>n</v>
          </cell>
          <cell r="G99">
            <v>0.57799999999999996</v>
          </cell>
          <cell r="H99">
            <v>5578</v>
          </cell>
        </row>
        <row r="100">
          <cell r="A100">
            <v>500025</v>
          </cell>
          <cell r="B100">
            <v>5000252</v>
          </cell>
          <cell r="C100" t="str">
            <v xml:space="preserve">Alcinópolis </v>
          </cell>
          <cell r="D100" t="str">
            <v>MS</v>
          </cell>
          <cell r="E100" t="str">
            <v>Centro-Oeste</v>
          </cell>
          <cell r="F100" t="str">
            <v>n</v>
          </cell>
          <cell r="G100">
            <v>0.71099999999999997</v>
          </cell>
          <cell r="H100">
            <v>4537</v>
          </cell>
        </row>
        <row r="101">
          <cell r="A101">
            <v>290080</v>
          </cell>
          <cell r="B101">
            <v>2900801</v>
          </cell>
          <cell r="C101" t="str">
            <v xml:space="preserve">Alcobaça </v>
          </cell>
          <cell r="D101" t="str">
            <v>BA</v>
          </cell>
          <cell r="E101" t="str">
            <v>Nordeste</v>
          </cell>
          <cell r="F101" t="str">
            <v>n</v>
          </cell>
          <cell r="G101">
            <v>0.60799999999999998</v>
          </cell>
          <cell r="H101">
            <v>24530</v>
          </cell>
        </row>
        <row r="102">
          <cell r="A102">
            <v>210030</v>
          </cell>
          <cell r="B102">
            <v>2100303</v>
          </cell>
          <cell r="C102" t="str">
            <v xml:space="preserve">Aldeias Altas </v>
          </cell>
          <cell r="D102" t="str">
            <v>MA</v>
          </cell>
          <cell r="E102" t="str">
            <v>Nordeste</v>
          </cell>
          <cell r="F102" t="str">
            <v>n</v>
          </cell>
          <cell r="G102">
            <v>0.51300000000000001</v>
          </cell>
          <cell r="H102">
            <v>23286</v>
          </cell>
        </row>
        <row r="103">
          <cell r="A103">
            <v>430030</v>
          </cell>
          <cell r="B103">
            <v>4300307</v>
          </cell>
          <cell r="C103" t="str">
            <v xml:space="preserve">Alecrim </v>
          </cell>
          <cell r="D103" t="str">
            <v>RS</v>
          </cell>
          <cell r="E103" t="str">
            <v>Sul</v>
          </cell>
          <cell r="F103" t="str">
            <v>n</v>
          </cell>
          <cell r="G103">
            <v>0.67200000000000004</v>
          </cell>
          <cell r="H103">
            <v>6123</v>
          </cell>
        </row>
        <row r="104">
          <cell r="A104">
            <v>320020</v>
          </cell>
          <cell r="B104">
            <v>3200201</v>
          </cell>
          <cell r="C104" t="str">
            <v xml:space="preserve">Alegre </v>
          </cell>
          <cell r="D104" t="str">
            <v>ES</v>
          </cell>
          <cell r="E104" t="str">
            <v>Sudeste</v>
          </cell>
          <cell r="F104" t="str">
            <v>n</v>
          </cell>
          <cell r="G104">
            <v>0.72099999999999997</v>
          </cell>
          <cell r="H104">
            <v>29177</v>
          </cell>
        </row>
        <row r="105">
          <cell r="A105">
            <v>220027</v>
          </cell>
          <cell r="B105">
            <v>2200277</v>
          </cell>
          <cell r="C105" t="str">
            <v xml:space="preserve">Alegrete do Piauí </v>
          </cell>
          <cell r="D105" t="str">
            <v>PI</v>
          </cell>
          <cell r="E105" t="str">
            <v>Nordeste</v>
          </cell>
          <cell r="F105" t="str">
            <v>n</v>
          </cell>
          <cell r="G105">
            <v>0.58499999999999996</v>
          </cell>
          <cell r="H105">
            <v>4634</v>
          </cell>
        </row>
        <row r="106">
          <cell r="A106">
            <v>430040</v>
          </cell>
          <cell r="B106">
            <v>4300406</v>
          </cell>
          <cell r="C106" t="str">
            <v xml:space="preserve">Alegrete </v>
          </cell>
          <cell r="D106" t="str">
            <v>RS</v>
          </cell>
          <cell r="E106" t="str">
            <v>Sul</v>
          </cell>
          <cell r="F106" t="str">
            <v>n</v>
          </cell>
          <cell r="G106">
            <v>0.74</v>
          </cell>
          <cell r="H106">
            <v>72409</v>
          </cell>
        </row>
        <row r="107">
          <cell r="A107">
            <v>430045</v>
          </cell>
          <cell r="B107">
            <v>4300455</v>
          </cell>
          <cell r="C107" t="str">
            <v xml:space="preserve">Alegria </v>
          </cell>
          <cell r="D107" t="str">
            <v>RS</v>
          </cell>
          <cell r="E107" t="str">
            <v>Sul</v>
          </cell>
          <cell r="F107" t="str">
            <v>n</v>
          </cell>
          <cell r="G107">
            <v>0.69499999999999995</v>
          </cell>
          <cell r="H107">
            <v>3651</v>
          </cell>
        </row>
        <row r="108">
          <cell r="A108">
            <v>310150</v>
          </cell>
          <cell r="B108">
            <v>3101508</v>
          </cell>
          <cell r="C108" t="str">
            <v xml:space="preserve">Além Paraíba </v>
          </cell>
          <cell r="D108" t="str">
            <v>MG</v>
          </cell>
          <cell r="E108" t="str">
            <v>Sudeste</v>
          </cell>
          <cell r="F108" t="str">
            <v>n</v>
          </cell>
          <cell r="G108">
            <v>0.72599999999999998</v>
          </cell>
          <cell r="H108">
            <v>30717</v>
          </cell>
        </row>
        <row r="109">
          <cell r="A109">
            <v>150040</v>
          </cell>
          <cell r="B109">
            <v>1500404</v>
          </cell>
          <cell r="C109" t="str">
            <v xml:space="preserve">Alenquer </v>
          </cell>
          <cell r="D109" t="str">
            <v>PA</v>
          </cell>
          <cell r="E109" t="str">
            <v>Norte</v>
          </cell>
          <cell r="F109" t="str">
            <v>n</v>
          </cell>
          <cell r="G109">
            <v>0.56399999999999995</v>
          </cell>
          <cell r="H109">
            <v>69377</v>
          </cell>
        </row>
        <row r="110">
          <cell r="A110">
            <v>240050</v>
          </cell>
          <cell r="B110">
            <v>2400505</v>
          </cell>
          <cell r="C110" t="str">
            <v xml:space="preserve">Alexandria </v>
          </cell>
          <cell r="D110" t="str">
            <v>RN</v>
          </cell>
          <cell r="E110" t="str">
            <v>Nordeste</v>
          </cell>
          <cell r="F110" t="str">
            <v>n</v>
          </cell>
          <cell r="G110">
            <v>0.60599999999999998</v>
          </cell>
          <cell r="H110">
            <v>13640</v>
          </cell>
        </row>
        <row r="111">
          <cell r="A111">
            <v>520030</v>
          </cell>
          <cell r="B111">
            <v>5200308</v>
          </cell>
          <cell r="C111" t="str">
            <v xml:space="preserve">Alexânia </v>
          </cell>
          <cell r="D111" t="str">
            <v>GO</v>
          </cell>
          <cell r="E111" t="str">
            <v>Centro-Oeste</v>
          </cell>
          <cell r="F111" t="str">
            <v>n</v>
          </cell>
          <cell r="G111">
            <v>0.68200000000000005</v>
          </cell>
          <cell r="H111">
            <v>27008</v>
          </cell>
        </row>
        <row r="112">
          <cell r="A112">
            <v>310160</v>
          </cell>
          <cell r="B112">
            <v>3101607</v>
          </cell>
          <cell r="C112" t="str">
            <v xml:space="preserve">Alfenas </v>
          </cell>
          <cell r="D112" t="str">
            <v>MG</v>
          </cell>
          <cell r="E112" t="str">
            <v>Sudeste</v>
          </cell>
          <cell r="F112" t="str">
            <v>n</v>
          </cell>
          <cell r="G112">
            <v>0.76100000000000001</v>
          </cell>
          <cell r="H112">
            <v>78970</v>
          </cell>
        </row>
        <row r="113">
          <cell r="A113">
            <v>320030</v>
          </cell>
          <cell r="B113">
            <v>3200300</v>
          </cell>
          <cell r="C113" t="str">
            <v xml:space="preserve">Alfredo Chaves </v>
          </cell>
          <cell r="D113" t="str">
            <v>ES</v>
          </cell>
          <cell r="E113" t="str">
            <v>Sudeste</v>
          </cell>
          <cell r="F113" t="str">
            <v>n</v>
          </cell>
          <cell r="G113">
            <v>0.71</v>
          </cell>
          <cell r="H113">
            <v>13836</v>
          </cell>
        </row>
        <row r="114">
          <cell r="A114">
            <v>350080</v>
          </cell>
          <cell r="B114">
            <v>3500808</v>
          </cell>
          <cell r="C114" t="str">
            <v xml:space="preserve">Alfredo Marcondes </v>
          </cell>
          <cell r="D114" t="str">
            <v>SP</v>
          </cell>
          <cell r="E114" t="str">
            <v>Sudeste</v>
          </cell>
          <cell r="F114" t="str">
            <v>n</v>
          </cell>
          <cell r="G114">
            <v>0.74099999999999999</v>
          </cell>
          <cell r="H114">
            <v>4445</v>
          </cell>
        </row>
        <row r="115">
          <cell r="A115">
            <v>310163</v>
          </cell>
          <cell r="B115">
            <v>3101631</v>
          </cell>
          <cell r="C115" t="str">
            <v xml:space="preserve">Alfredo Vasconcelos </v>
          </cell>
          <cell r="D115" t="str">
            <v>MG</v>
          </cell>
          <cell r="E115" t="str">
            <v>Sudeste</v>
          </cell>
          <cell r="F115" t="str">
            <v>n</v>
          </cell>
          <cell r="G115">
            <v>0.67500000000000004</v>
          </cell>
          <cell r="H115">
            <v>6931</v>
          </cell>
        </row>
        <row r="116">
          <cell r="A116">
            <v>420070</v>
          </cell>
          <cell r="B116">
            <v>4200705</v>
          </cell>
          <cell r="C116" t="str">
            <v xml:space="preserve">Alfredo Wagner </v>
          </cell>
          <cell r="D116" t="str">
            <v>SC</v>
          </cell>
          <cell r="E116" t="str">
            <v>Sul</v>
          </cell>
          <cell r="F116" t="str">
            <v>n</v>
          </cell>
          <cell r="G116">
            <v>0.66800000000000004</v>
          </cell>
          <cell r="H116">
            <v>10481</v>
          </cell>
        </row>
        <row r="117">
          <cell r="A117">
            <v>250057</v>
          </cell>
          <cell r="B117">
            <v>2500577</v>
          </cell>
          <cell r="C117" t="str">
            <v xml:space="preserve">Algodão de Jandaíra </v>
          </cell>
          <cell r="D117" t="str">
            <v>PB</v>
          </cell>
          <cell r="E117" t="str">
            <v>Nordeste</v>
          </cell>
          <cell r="F117" t="str">
            <v>n</v>
          </cell>
          <cell r="G117">
            <v>0.54800000000000004</v>
          </cell>
          <cell r="H117">
            <v>2953</v>
          </cell>
        </row>
        <row r="118">
          <cell r="A118">
            <v>250060</v>
          </cell>
          <cell r="B118">
            <v>2500601</v>
          </cell>
          <cell r="C118" t="str">
            <v xml:space="preserve">Alhandra </v>
          </cell>
          <cell r="D118" t="str">
            <v>PB</v>
          </cell>
          <cell r="E118" t="str">
            <v>Nordeste</v>
          </cell>
          <cell r="F118" t="str">
            <v>n</v>
          </cell>
          <cell r="G118">
            <v>0.58199999999999996</v>
          </cell>
          <cell r="H118">
            <v>21730</v>
          </cell>
        </row>
        <row r="119">
          <cell r="A119">
            <v>170035</v>
          </cell>
          <cell r="B119">
            <v>1700350</v>
          </cell>
          <cell r="C119" t="str">
            <v xml:space="preserve">Aliança do Tocantins </v>
          </cell>
          <cell r="D119" t="str">
            <v>TO</v>
          </cell>
          <cell r="E119" t="str">
            <v>Norte</v>
          </cell>
          <cell r="F119" t="str">
            <v>n</v>
          </cell>
          <cell r="G119">
            <v>0.66300000000000003</v>
          </cell>
          <cell r="H119">
            <v>5147</v>
          </cell>
        </row>
        <row r="120">
          <cell r="A120">
            <v>260070</v>
          </cell>
          <cell r="B120">
            <v>2600708</v>
          </cell>
          <cell r="C120" t="str">
            <v xml:space="preserve">Aliança </v>
          </cell>
          <cell r="D120" t="str">
            <v>PE</v>
          </cell>
          <cell r="E120" t="str">
            <v>Nordeste</v>
          </cell>
          <cell r="F120" t="str">
            <v>n</v>
          </cell>
          <cell r="G120">
            <v>0.60399999999999998</v>
          </cell>
          <cell r="H120">
            <v>35741</v>
          </cell>
        </row>
        <row r="121">
          <cell r="A121">
            <v>290090</v>
          </cell>
          <cell r="B121">
            <v>2900900</v>
          </cell>
          <cell r="C121" t="str">
            <v xml:space="preserve">Almadina </v>
          </cell>
          <cell r="D121" t="str">
            <v>BA</v>
          </cell>
          <cell r="E121" t="str">
            <v>Nordeste</v>
          </cell>
          <cell r="F121" t="str">
            <v>n</v>
          </cell>
          <cell r="G121">
            <v>0.56299999999999994</v>
          </cell>
          <cell r="H121">
            <v>5218</v>
          </cell>
        </row>
        <row r="122">
          <cell r="A122">
            <v>170040</v>
          </cell>
          <cell r="B122">
            <v>1700400</v>
          </cell>
          <cell r="C122" t="str">
            <v xml:space="preserve">Almas </v>
          </cell>
          <cell r="D122" t="str">
            <v>TO</v>
          </cell>
          <cell r="E122" t="str">
            <v>Norte</v>
          </cell>
          <cell r="F122" t="str">
            <v>n</v>
          </cell>
          <cell r="G122">
            <v>0.63600000000000001</v>
          </cell>
          <cell r="H122">
            <v>6499</v>
          </cell>
        </row>
        <row r="123">
          <cell r="A123">
            <v>150050</v>
          </cell>
          <cell r="B123">
            <v>1500503</v>
          </cell>
          <cell r="C123" t="str">
            <v xml:space="preserve">Almeirim </v>
          </cell>
          <cell r="D123" t="str">
            <v>PA</v>
          </cell>
          <cell r="E123" t="str">
            <v>Norte</v>
          </cell>
          <cell r="F123" t="str">
            <v>n</v>
          </cell>
          <cell r="G123">
            <v>0.64200000000000002</v>
          </cell>
          <cell r="H123">
            <v>34280</v>
          </cell>
        </row>
        <row r="124">
          <cell r="A124">
            <v>310170</v>
          </cell>
          <cell r="B124">
            <v>3101706</v>
          </cell>
          <cell r="C124" t="str">
            <v xml:space="preserve">Almenara </v>
          </cell>
          <cell r="D124" t="str">
            <v>MG</v>
          </cell>
          <cell r="E124" t="str">
            <v>Sudeste</v>
          </cell>
          <cell r="F124" t="str">
            <v>n</v>
          </cell>
          <cell r="G124">
            <v>0.64200000000000002</v>
          </cell>
          <cell r="H124">
            <v>40364</v>
          </cell>
        </row>
        <row r="125">
          <cell r="A125">
            <v>240060</v>
          </cell>
          <cell r="B125">
            <v>2400604</v>
          </cell>
          <cell r="C125" t="str">
            <v xml:space="preserve">Almino Afonso </v>
          </cell>
          <cell r="D125" t="str">
            <v>RN</v>
          </cell>
          <cell r="E125" t="str">
            <v>Nordeste</v>
          </cell>
          <cell r="F125" t="str">
            <v>n</v>
          </cell>
          <cell r="G125">
            <v>0.624</v>
          </cell>
          <cell r="H125">
            <v>4687</v>
          </cell>
        </row>
        <row r="126">
          <cell r="A126">
            <v>430047</v>
          </cell>
          <cell r="B126">
            <v>4300471</v>
          </cell>
          <cell r="C126" t="str">
            <v xml:space="preserve">Almirante Tamandaré do Sul </v>
          </cell>
          <cell r="D126" t="str">
            <v>RS</v>
          </cell>
          <cell r="E126" t="str">
            <v>Sul</v>
          </cell>
          <cell r="F126" t="str">
            <v>n</v>
          </cell>
          <cell r="G126">
            <v>0.74</v>
          </cell>
          <cell r="H126">
            <v>1969</v>
          </cell>
        </row>
        <row r="127">
          <cell r="A127">
            <v>410040</v>
          </cell>
          <cell r="B127">
            <v>4100400</v>
          </cell>
          <cell r="C127" t="str">
            <v xml:space="preserve">Almirante Tamandaré </v>
          </cell>
          <cell r="D127" t="str">
            <v>PR</v>
          </cell>
          <cell r="E127" t="str">
            <v>Sul</v>
          </cell>
          <cell r="F127" t="str">
            <v>n</v>
          </cell>
          <cell r="G127">
            <v>0.69899999999999995</v>
          </cell>
          <cell r="H127">
            <v>119825</v>
          </cell>
        </row>
        <row r="128">
          <cell r="A128">
            <v>520050</v>
          </cell>
          <cell r="B128">
            <v>5200506</v>
          </cell>
          <cell r="C128" t="str">
            <v xml:space="preserve">Aloândia </v>
          </cell>
          <cell r="D128" t="str">
            <v>GO</v>
          </cell>
          <cell r="E128" t="str">
            <v>Centro-Oeste</v>
          </cell>
          <cell r="F128" t="str">
            <v>n</v>
          </cell>
          <cell r="G128">
            <v>0.69699999999999995</v>
          </cell>
          <cell r="H128">
            <v>1973</v>
          </cell>
        </row>
        <row r="129">
          <cell r="A129">
            <v>310180</v>
          </cell>
          <cell r="B129">
            <v>3101805</v>
          </cell>
          <cell r="C129" t="str">
            <v xml:space="preserve">Alpercata </v>
          </cell>
          <cell r="D129" t="str">
            <v>MG</v>
          </cell>
          <cell r="E129" t="str">
            <v>Sudeste</v>
          </cell>
          <cell r="F129" t="str">
            <v>n</v>
          </cell>
          <cell r="G129">
            <v>0.64600000000000002</v>
          </cell>
          <cell r="H129">
            <v>6903</v>
          </cell>
        </row>
        <row r="130">
          <cell r="A130">
            <v>430050</v>
          </cell>
          <cell r="B130">
            <v>4300505</v>
          </cell>
          <cell r="C130" t="str">
            <v xml:space="preserve">Alpestre </v>
          </cell>
          <cell r="D130" t="str">
            <v>RS</v>
          </cell>
          <cell r="E130" t="str">
            <v>Sul</v>
          </cell>
          <cell r="F130" t="str">
            <v>n</v>
          </cell>
          <cell r="G130">
            <v>0.67100000000000004</v>
          </cell>
          <cell r="H130">
            <v>7117</v>
          </cell>
        </row>
        <row r="131">
          <cell r="A131">
            <v>310190</v>
          </cell>
          <cell r="B131">
            <v>3101904</v>
          </cell>
          <cell r="C131" t="str">
            <v xml:space="preserve">Alpinópolis </v>
          </cell>
          <cell r="D131" t="str">
            <v>MG</v>
          </cell>
          <cell r="E131" t="str">
            <v>Sudeste</v>
          </cell>
          <cell r="F131" t="str">
            <v>n</v>
          </cell>
          <cell r="G131">
            <v>0.72499999999999998</v>
          </cell>
          <cell r="H131">
            <v>18300</v>
          </cell>
        </row>
        <row r="132">
          <cell r="A132">
            <v>110001</v>
          </cell>
          <cell r="B132">
            <v>1100015</v>
          </cell>
          <cell r="C132" t="str">
            <v xml:space="preserve">Alta Floresta D'Oeste </v>
          </cell>
          <cell r="D132" t="str">
            <v>RO</v>
          </cell>
          <cell r="E132" t="str">
            <v>Norte</v>
          </cell>
          <cell r="F132" t="str">
            <v>n</v>
          </cell>
          <cell r="G132">
            <v>0.64100000000000001</v>
          </cell>
          <cell r="H132">
            <v>21494</v>
          </cell>
        </row>
        <row r="133">
          <cell r="A133">
            <v>510025</v>
          </cell>
          <cell r="B133">
            <v>5100250</v>
          </cell>
          <cell r="C133" t="str">
            <v xml:space="preserve">Alta Floresta </v>
          </cell>
          <cell r="D133" t="str">
            <v>MT</v>
          </cell>
          <cell r="E133" t="str">
            <v>Centro-Oeste</v>
          </cell>
          <cell r="F133" t="str">
            <v>n</v>
          </cell>
          <cell r="G133">
            <v>0.71399999999999997</v>
          </cell>
          <cell r="H133">
            <v>58613</v>
          </cell>
        </row>
        <row r="134">
          <cell r="A134">
            <v>350090</v>
          </cell>
          <cell r="B134">
            <v>3500907</v>
          </cell>
          <cell r="C134" t="str">
            <v xml:space="preserve">Altair </v>
          </cell>
          <cell r="D134" t="str">
            <v>SP</v>
          </cell>
          <cell r="E134" t="str">
            <v>Sudeste</v>
          </cell>
          <cell r="F134" t="str">
            <v>n</v>
          </cell>
          <cell r="G134">
            <v>0.68700000000000006</v>
          </cell>
          <cell r="H134">
            <v>3451</v>
          </cell>
        </row>
        <row r="135">
          <cell r="A135">
            <v>210040</v>
          </cell>
          <cell r="B135">
            <v>2100402</v>
          </cell>
          <cell r="C135" t="str">
            <v xml:space="preserve">Altamira do Maranhão </v>
          </cell>
          <cell r="D135" t="str">
            <v>MA</v>
          </cell>
          <cell r="E135" t="str">
            <v>Nordeste</v>
          </cell>
          <cell r="F135" t="str">
            <v>n</v>
          </cell>
          <cell r="G135">
            <v>0.54900000000000004</v>
          </cell>
          <cell r="H135">
            <v>6447</v>
          </cell>
        </row>
        <row r="136">
          <cell r="A136">
            <v>410045</v>
          </cell>
          <cell r="B136">
            <v>4100459</v>
          </cell>
          <cell r="C136" t="str">
            <v xml:space="preserve">Altamira do Paraná </v>
          </cell>
          <cell r="D136" t="str">
            <v>PR</v>
          </cell>
          <cell r="E136" t="str">
            <v>Sul</v>
          </cell>
          <cell r="F136" t="str">
            <v>n</v>
          </cell>
          <cell r="G136">
            <v>0.66700000000000004</v>
          </cell>
          <cell r="H136">
            <v>3590</v>
          </cell>
        </row>
        <row r="137">
          <cell r="A137">
            <v>150060</v>
          </cell>
          <cell r="B137">
            <v>1500602</v>
          </cell>
          <cell r="C137" t="str">
            <v xml:space="preserve">Altamira </v>
          </cell>
          <cell r="D137" t="str">
            <v>PA</v>
          </cell>
          <cell r="E137" t="str">
            <v>Norte</v>
          </cell>
          <cell r="F137" t="str">
            <v>n</v>
          </cell>
          <cell r="G137">
            <v>0.66500000000000004</v>
          </cell>
          <cell r="H137">
            <v>126279</v>
          </cell>
        </row>
        <row r="138">
          <cell r="A138">
            <v>230060</v>
          </cell>
          <cell r="B138">
            <v>2300606</v>
          </cell>
          <cell r="C138" t="str">
            <v xml:space="preserve">Altaneira </v>
          </cell>
          <cell r="D138" t="str">
            <v>CE</v>
          </cell>
          <cell r="E138" t="str">
            <v>Nordeste</v>
          </cell>
          <cell r="F138" t="str">
            <v>n</v>
          </cell>
          <cell r="G138">
            <v>0.60199999999999998</v>
          </cell>
          <cell r="H138">
            <v>6782</v>
          </cell>
        </row>
        <row r="139">
          <cell r="A139">
            <v>310200</v>
          </cell>
          <cell r="B139">
            <v>3102001</v>
          </cell>
          <cell r="C139" t="str">
            <v xml:space="preserve">Alterosa </v>
          </cell>
          <cell r="D139" t="str">
            <v>MG</v>
          </cell>
          <cell r="E139" t="str">
            <v>Sudeste</v>
          </cell>
          <cell r="F139" t="str">
            <v>n</v>
          </cell>
          <cell r="G139">
            <v>0.66800000000000004</v>
          </cell>
          <cell r="H139">
            <v>13915</v>
          </cell>
        </row>
        <row r="140">
          <cell r="A140">
            <v>260080</v>
          </cell>
          <cell r="B140">
            <v>2600807</v>
          </cell>
          <cell r="C140" t="str">
            <v xml:space="preserve">Altinho </v>
          </cell>
          <cell r="D140" t="str">
            <v>PE</v>
          </cell>
          <cell r="E140" t="str">
            <v>Nordeste</v>
          </cell>
          <cell r="F140" t="str">
            <v>n</v>
          </cell>
          <cell r="G140">
            <v>0.59799999999999998</v>
          </cell>
          <cell r="H140">
            <v>20674</v>
          </cell>
        </row>
        <row r="141">
          <cell r="A141">
            <v>350100</v>
          </cell>
          <cell r="B141">
            <v>3501004</v>
          </cell>
          <cell r="C141" t="str">
            <v xml:space="preserve">Altinópolis </v>
          </cell>
          <cell r="D141" t="str">
            <v>SP</v>
          </cell>
          <cell r="E141" t="str">
            <v>Sudeste</v>
          </cell>
          <cell r="F141" t="str">
            <v>n</v>
          </cell>
          <cell r="G141">
            <v>0.73</v>
          </cell>
          <cell r="H141">
            <v>16818</v>
          </cell>
        </row>
        <row r="142">
          <cell r="A142">
            <v>210043</v>
          </cell>
          <cell r="B142">
            <v>2100436</v>
          </cell>
          <cell r="C142" t="str">
            <v xml:space="preserve">Alto Alegre do Maranhão </v>
          </cell>
          <cell r="D142" t="str">
            <v>MA</v>
          </cell>
          <cell r="E142" t="str">
            <v>Nordeste</v>
          </cell>
          <cell r="F142" t="str">
            <v>n</v>
          </cell>
          <cell r="G142">
            <v>0.55400000000000005</v>
          </cell>
          <cell r="H142">
            <v>24048</v>
          </cell>
        </row>
        <row r="143">
          <cell r="A143">
            <v>210047</v>
          </cell>
          <cell r="B143">
            <v>2100477</v>
          </cell>
          <cell r="C143" t="str">
            <v xml:space="preserve">Alto Alegre do Pindaré </v>
          </cell>
          <cell r="D143" t="str">
            <v>MA</v>
          </cell>
          <cell r="E143" t="str">
            <v>Nordeste</v>
          </cell>
          <cell r="F143" t="str">
            <v>n</v>
          </cell>
          <cell r="G143">
            <v>0.55800000000000005</v>
          </cell>
          <cell r="H143">
            <v>25710</v>
          </cell>
        </row>
        <row r="144">
          <cell r="A144">
            <v>110037</v>
          </cell>
          <cell r="B144">
            <v>1100379</v>
          </cell>
          <cell r="C144" t="str">
            <v xml:space="preserve">Alto Alegre dos Parecis </v>
          </cell>
          <cell r="D144" t="str">
            <v>RO</v>
          </cell>
          <cell r="E144" t="str">
            <v>Norte</v>
          </cell>
          <cell r="F144" t="str">
            <v>n</v>
          </cell>
          <cell r="G144">
            <v>0.59199999999999997</v>
          </cell>
          <cell r="H144">
            <v>11479</v>
          </cell>
        </row>
        <row r="145">
          <cell r="A145">
            <v>140005</v>
          </cell>
          <cell r="B145">
            <v>1400050</v>
          </cell>
          <cell r="C145" t="str">
            <v xml:space="preserve">Alto Alegre </v>
          </cell>
          <cell r="D145" t="str">
            <v>RR</v>
          </cell>
          <cell r="E145" t="str">
            <v>Norte</v>
          </cell>
          <cell r="F145" t="str">
            <v>n</v>
          </cell>
          <cell r="G145">
            <v>0.54200000000000004</v>
          </cell>
          <cell r="H145">
            <v>21096</v>
          </cell>
        </row>
        <row r="146">
          <cell r="A146">
            <v>430055</v>
          </cell>
          <cell r="B146">
            <v>4300554</v>
          </cell>
          <cell r="C146" t="str">
            <v xml:space="preserve">Alto Alegre </v>
          </cell>
          <cell r="D146" t="str">
            <v>RS</v>
          </cell>
          <cell r="E146" t="str">
            <v>Sul</v>
          </cell>
          <cell r="F146" t="str">
            <v>n</v>
          </cell>
          <cell r="G146">
            <v>0.747</v>
          </cell>
          <cell r="H146">
            <v>1800</v>
          </cell>
        </row>
        <row r="147">
          <cell r="A147">
            <v>350110</v>
          </cell>
          <cell r="B147">
            <v>3501103</v>
          </cell>
          <cell r="C147" t="str">
            <v xml:space="preserve">Alto Alegre </v>
          </cell>
          <cell r="D147" t="str">
            <v>SP</v>
          </cell>
          <cell r="E147" t="str">
            <v>Sudeste</v>
          </cell>
          <cell r="F147" t="str">
            <v>n</v>
          </cell>
          <cell r="G147">
            <v>0.7</v>
          </cell>
          <cell r="H147">
            <v>3841</v>
          </cell>
        </row>
        <row r="148">
          <cell r="A148">
            <v>510030</v>
          </cell>
          <cell r="B148">
            <v>5100300</v>
          </cell>
          <cell r="C148" t="str">
            <v xml:space="preserve">Alto Araguaia </v>
          </cell>
          <cell r="D148" t="str">
            <v>MT</v>
          </cell>
          <cell r="E148" t="str">
            <v>Centro-Oeste</v>
          </cell>
          <cell r="F148" t="str">
            <v>n</v>
          </cell>
          <cell r="G148">
            <v>0.70399999999999996</v>
          </cell>
          <cell r="H148">
            <v>17193</v>
          </cell>
        </row>
        <row r="149">
          <cell r="A149">
            <v>420075</v>
          </cell>
          <cell r="B149">
            <v>4200754</v>
          </cell>
          <cell r="C149" t="str">
            <v xml:space="preserve">Alto Bela Vista </v>
          </cell>
          <cell r="D149" t="str">
            <v>SC</v>
          </cell>
          <cell r="E149" t="str">
            <v>Sul</v>
          </cell>
          <cell r="F149" t="str">
            <v>n</v>
          </cell>
          <cell r="G149">
            <v>0.755</v>
          </cell>
          <cell r="H149">
            <v>1856</v>
          </cell>
        </row>
        <row r="150">
          <cell r="A150">
            <v>510035</v>
          </cell>
          <cell r="B150">
            <v>5100359</v>
          </cell>
          <cell r="C150" t="str">
            <v xml:space="preserve">Alto Boa Vista </v>
          </cell>
          <cell r="D150" t="str">
            <v>MT</v>
          </cell>
          <cell r="E150" t="str">
            <v>Centro-Oeste</v>
          </cell>
          <cell r="F150" t="str">
            <v>n</v>
          </cell>
          <cell r="G150">
            <v>0.65100000000000002</v>
          </cell>
          <cell r="H150">
            <v>5715</v>
          </cell>
        </row>
        <row r="151">
          <cell r="A151">
            <v>310205</v>
          </cell>
          <cell r="B151">
            <v>3102050</v>
          </cell>
          <cell r="C151" t="str">
            <v xml:space="preserve">Alto Caparaó </v>
          </cell>
          <cell r="D151" t="str">
            <v>MG</v>
          </cell>
          <cell r="E151" t="str">
            <v>Sudeste</v>
          </cell>
          <cell r="F151" t="str">
            <v>n</v>
          </cell>
          <cell r="G151">
            <v>0.66100000000000003</v>
          </cell>
          <cell r="H151">
            <v>5795</v>
          </cell>
        </row>
        <row r="152">
          <cell r="A152">
            <v>240070</v>
          </cell>
          <cell r="B152">
            <v>2400703</v>
          </cell>
          <cell r="C152" t="str">
            <v xml:space="preserve">Alto do Rodrigues </v>
          </cell>
          <cell r="D152" t="str">
            <v>RN</v>
          </cell>
          <cell r="E152" t="str">
            <v>Nordeste</v>
          </cell>
          <cell r="F152" t="str">
            <v>n</v>
          </cell>
          <cell r="G152">
            <v>0.67200000000000004</v>
          </cell>
          <cell r="H152">
            <v>12484</v>
          </cell>
        </row>
        <row r="153">
          <cell r="A153">
            <v>430057</v>
          </cell>
          <cell r="B153">
            <v>4300570</v>
          </cell>
          <cell r="C153" t="str">
            <v xml:space="preserve">Alto Feliz </v>
          </cell>
          <cell r="D153" t="str">
            <v>RS</v>
          </cell>
          <cell r="E153" t="str">
            <v>Sul</v>
          </cell>
          <cell r="F153" t="str">
            <v>n</v>
          </cell>
          <cell r="G153">
            <v>0.73399999999999999</v>
          </cell>
          <cell r="H153">
            <v>3072</v>
          </cell>
        </row>
        <row r="154">
          <cell r="A154">
            <v>510040</v>
          </cell>
          <cell r="B154">
            <v>5100409</v>
          </cell>
          <cell r="C154" t="str">
            <v xml:space="preserve">Alto Garças </v>
          </cell>
          <cell r="D154" t="str">
            <v>MT</v>
          </cell>
          <cell r="E154" t="str">
            <v>Centro-Oeste</v>
          </cell>
          <cell r="F154" t="str">
            <v>n</v>
          </cell>
          <cell r="G154">
            <v>0.70099999999999996</v>
          </cell>
          <cell r="H154">
            <v>13052</v>
          </cell>
        </row>
        <row r="155">
          <cell r="A155">
            <v>520055</v>
          </cell>
          <cell r="B155">
            <v>5200555</v>
          </cell>
          <cell r="C155" t="str">
            <v xml:space="preserve">Alto Horizonte </v>
          </cell>
          <cell r="D155" t="str">
            <v>GO</v>
          </cell>
          <cell r="E155" t="str">
            <v>Centro-Oeste</v>
          </cell>
          <cell r="F155" t="str">
            <v>n</v>
          </cell>
          <cell r="G155">
            <v>0.71899999999999997</v>
          </cell>
          <cell r="H155">
            <v>6072</v>
          </cell>
        </row>
        <row r="156">
          <cell r="A156">
            <v>315350</v>
          </cell>
          <cell r="B156">
            <v>3153509</v>
          </cell>
          <cell r="C156" t="str">
            <v xml:space="preserve">Alto Jequitibá </v>
          </cell>
          <cell r="D156" t="str">
            <v>MG</v>
          </cell>
          <cell r="E156" t="str">
            <v>Sudeste</v>
          </cell>
          <cell r="F156" t="str">
            <v>n</v>
          </cell>
          <cell r="G156">
            <v>0.66</v>
          </cell>
          <cell r="H156">
            <v>8397</v>
          </cell>
        </row>
        <row r="157">
          <cell r="A157">
            <v>220030</v>
          </cell>
          <cell r="B157">
            <v>2200301</v>
          </cell>
          <cell r="C157" t="str">
            <v xml:space="preserve">Alto Longá </v>
          </cell>
          <cell r="D157" t="str">
            <v>PI</v>
          </cell>
          <cell r="E157" t="str">
            <v>Nordeste</v>
          </cell>
          <cell r="F157" t="str">
            <v>n</v>
          </cell>
          <cell r="G157">
            <v>0.58499999999999996</v>
          </cell>
          <cell r="H157">
            <v>13479</v>
          </cell>
        </row>
        <row r="158">
          <cell r="A158">
            <v>410050</v>
          </cell>
          <cell r="B158">
            <v>4100509</v>
          </cell>
          <cell r="C158" t="str">
            <v xml:space="preserve">Altônia </v>
          </cell>
          <cell r="D158" t="str">
            <v>PR</v>
          </cell>
          <cell r="E158" t="str">
            <v>Sul</v>
          </cell>
          <cell r="F158" t="str">
            <v>n</v>
          </cell>
          <cell r="G158">
            <v>0.72099999999999997</v>
          </cell>
          <cell r="H158">
            <v>18742</v>
          </cell>
        </row>
        <row r="159">
          <cell r="A159">
            <v>510050</v>
          </cell>
          <cell r="B159">
            <v>5100508</v>
          </cell>
          <cell r="C159" t="str">
            <v xml:space="preserve">Alto Paraguai </v>
          </cell>
          <cell r="D159" t="str">
            <v>MT</v>
          </cell>
          <cell r="E159" t="str">
            <v>Centro-Oeste</v>
          </cell>
          <cell r="F159" t="str">
            <v>n</v>
          </cell>
          <cell r="G159">
            <v>0.63800000000000001</v>
          </cell>
          <cell r="H159">
            <v>8009</v>
          </cell>
        </row>
        <row r="160">
          <cell r="A160">
            <v>520060</v>
          </cell>
          <cell r="B160">
            <v>5200605</v>
          </cell>
          <cell r="C160" t="str">
            <v xml:space="preserve">Alto Paraíso de Goiás </v>
          </cell>
          <cell r="D160" t="str">
            <v>GO</v>
          </cell>
          <cell r="E160" t="str">
            <v>Centro-Oeste</v>
          </cell>
          <cell r="F160" t="str">
            <v>n</v>
          </cell>
          <cell r="G160">
            <v>0.71299999999999997</v>
          </cell>
          <cell r="H160">
            <v>10306</v>
          </cell>
        </row>
        <row r="161">
          <cell r="A161">
            <v>412862</v>
          </cell>
          <cell r="B161">
            <v>4128625</v>
          </cell>
          <cell r="C161" t="str">
            <v xml:space="preserve">Alto Paraíso </v>
          </cell>
          <cell r="D161" t="str">
            <v>PR</v>
          </cell>
          <cell r="E161" t="str">
            <v>Sul</v>
          </cell>
          <cell r="F161" t="str">
            <v>n</v>
          </cell>
          <cell r="G161">
            <v>0.67800000000000005</v>
          </cell>
          <cell r="H161">
            <v>3055</v>
          </cell>
        </row>
        <row r="162">
          <cell r="A162">
            <v>110040</v>
          </cell>
          <cell r="B162">
            <v>1100403</v>
          </cell>
          <cell r="C162" t="str">
            <v xml:space="preserve">Alto Paraíso </v>
          </cell>
          <cell r="D162" t="str">
            <v>RO</v>
          </cell>
          <cell r="E162" t="str">
            <v>Norte</v>
          </cell>
          <cell r="F162" t="str">
            <v>n</v>
          </cell>
          <cell r="G162">
            <v>0.625</v>
          </cell>
          <cell r="H162">
            <v>16320</v>
          </cell>
        </row>
        <row r="163">
          <cell r="A163">
            <v>410060</v>
          </cell>
          <cell r="B163">
            <v>4100608</v>
          </cell>
          <cell r="C163" t="str">
            <v xml:space="preserve">Alto Paraná </v>
          </cell>
          <cell r="D163" t="str">
            <v>PR</v>
          </cell>
          <cell r="E163" t="str">
            <v>Sul</v>
          </cell>
          <cell r="F163" t="str">
            <v>n</v>
          </cell>
          <cell r="G163">
            <v>0.69599999999999995</v>
          </cell>
          <cell r="H163">
            <v>13909</v>
          </cell>
        </row>
        <row r="164">
          <cell r="A164">
            <v>210050</v>
          </cell>
          <cell r="B164">
            <v>2100501</v>
          </cell>
          <cell r="C164" t="str">
            <v xml:space="preserve">Alto Parnaíba </v>
          </cell>
          <cell r="D164" t="str">
            <v>MA</v>
          </cell>
          <cell r="E164" t="str">
            <v>Nordeste</v>
          </cell>
          <cell r="F164" t="str">
            <v>n</v>
          </cell>
          <cell r="G164">
            <v>0.63300000000000001</v>
          </cell>
          <cell r="H164">
            <v>11109</v>
          </cell>
        </row>
        <row r="165">
          <cell r="A165">
            <v>410070</v>
          </cell>
          <cell r="B165">
            <v>4100707</v>
          </cell>
          <cell r="C165" t="str">
            <v xml:space="preserve">Alto Piquiri </v>
          </cell>
          <cell r="D165" t="str">
            <v>PR</v>
          </cell>
          <cell r="E165" t="str">
            <v>Sul</v>
          </cell>
          <cell r="F165" t="str">
            <v>n</v>
          </cell>
          <cell r="G165">
            <v>0.67600000000000005</v>
          </cell>
          <cell r="H165">
            <v>9727</v>
          </cell>
        </row>
        <row r="166">
          <cell r="A166">
            <v>310210</v>
          </cell>
          <cell r="B166">
            <v>3102100</v>
          </cell>
          <cell r="C166" t="str">
            <v xml:space="preserve">Alto Rio Doce </v>
          </cell>
          <cell r="D166" t="str">
            <v>MG</v>
          </cell>
          <cell r="E166" t="str">
            <v>Sudeste</v>
          </cell>
          <cell r="F166" t="str">
            <v>n</v>
          </cell>
          <cell r="G166">
            <v>0.62</v>
          </cell>
          <cell r="H166">
            <v>10891</v>
          </cell>
        </row>
        <row r="167">
          <cell r="A167">
            <v>320035</v>
          </cell>
          <cell r="B167">
            <v>3200359</v>
          </cell>
          <cell r="C167" t="str">
            <v xml:space="preserve">Alto Rio Novo </v>
          </cell>
          <cell r="D167" t="str">
            <v>ES</v>
          </cell>
          <cell r="E167" t="str">
            <v>Sudeste</v>
          </cell>
          <cell r="F167" t="str">
            <v>n</v>
          </cell>
          <cell r="G167">
            <v>0.66400000000000003</v>
          </cell>
          <cell r="H167">
            <v>7434</v>
          </cell>
        </row>
        <row r="168">
          <cell r="A168">
            <v>230070</v>
          </cell>
          <cell r="B168">
            <v>2300705</v>
          </cell>
          <cell r="C168" t="str">
            <v xml:space="preserve">Alto Santo </v>
          </cell>
          <cell r="D168" t="str">
            <v>CE</v>
          </cell>
          <cell r="E168" t="str">
            <v>Nordeste</v>
          </cell>
          <cell r="F168" t="str">
            <v>n</v>
          </cell>
          <cell r="G168">
            <v>0.60099999999999998</v>
          </cell>
          <cell r="H168">
            <v>14155</v>
          </cell>
        </row>
        <row r="169">
          <cell r="A169">
            <v>220040</v>
          </cell>
          <cell r="B169">
            <v>2200400</v>
          </cell>
          <cell r="C169" t="str">
            <v xml:space="preserve">Altos </v>
          </cell>
          <cell r="D169" t="str">
            <v>PI</v>
          </cell>
          <cell r="E169" t="str">
            <v>Nordeste</v>
          </cell>
          <cell r="F169" t="str">
            <v>n</v>
          </cell>
          <cell r="G169">
            <v>0.61399999999999999</v>
          </cell>
          <cell r="H169">
            <v>47453</v>
          </cell>
        </row>
        <row r="170">
          <cell r="A170">
            <v>510060</v>
          </cell>
          <cell r="B170">
            <v>5100607</v>
          </cell>
          <cell r="C170" t="str">
            <v xml:space="preserve">Alto Taquari </v>
          </cell>
          <cell r="D170" t="str">
            <v>MT</v>
          </cell>
          <cell r="E170" t="str">
            <v>Centro-Oeste</v>
          </cell>
          <cell r="F170" t="str">
            <v>n</v>
          </cell>
          <cell r="G170">
            <v>0.70499999999999996</v>
          </cell>
          <cell r="H170">
            <v>10904</v>
          </cell>
        </row>
        <row r="171">
          <cell r="A171">
            <v>350115</v>
          </cell>
          <cell r="B171">
            <v>3501152</v>
          </cell>
          <cell r="C171" t="str">
            <v xml:space="preserve">Alumínio </v>
          </cell>
          <cell r="D171" t="str">
            <v>SP</v>
          </cell>
          <cell r="E171" t="str">
            <v>Sudeste</v>
          </cell>
          <cell r="F171" t="str">
            <v>n</v>
          </cell>
          <cell r="G171">
            <v>0.76600000000000001</v>
          </cell>
          <cell r="H171">
            <v>17301</v>
          </cell>
        </row>
        <row r="172">
          <cell r="A172">
            <v>130002</v>
          </cell>
          <cell r="B172">
            <v>1300029</v>
          </cell>
          <cell r="C172" t="str">
            <v xml:space="preserve">Alvarães </v>
          </cell>
          <cell r="D172" t="str">
            <v>AM</v>
          </cell>
          <cell r="E172" t="str">
            <v>Norte</v>
          </cell>
          <cell r="F172" t="str">
            <v>n</v>
          </cell>
          <cell r="G172">
            <v>0.52700000000000002</v>
          </cell>
          <cell r="H172">
            <v>15866</v>
          </cell>
        </row>
        <row r="173">
          <cell r="A173">
            <v>310220</v>
          </cell>
          <cell r="B173">
            <v>3102209</v>
          </cell>
          <cell r="C173" t="str">
            <v xml:space="preserve">Alvarenga </v>
          </cell>
          <cell r="D173" t="str">
            <v>MG</v>
          </cell>
          <cell r="E173" t="str">
            <v>Sudeste</v>
          </cell>
          <cell r="F173" t="str">
            <v>n</v>
          </cell>
          <cell r="G173">
            <v>0.59199999999999997</v>
          </cell>
          <cell r="H173">
            <v>3975</v>
          </cell>
        </row>
        <row r="174">
          <cell r="A174">
            <v>350120</v>
          </cell>
          <cell r="B174">
            <v>3501202</v>
          </cell>
          <cell r="C174" t="str">
            <v xml:space="preserve">Álvares Florence </v>
          </cell>
          <cell r="D174" t="str">
            <v>SP</v>
          </cell>
          <cell r="E174" t="str">
            <v>Sudeste</v>
          </cell>
          <cell r="F174" t="str">
            <v>n</v>
          </cell>
          <cell r="G174">
            <v>0.72799999999999998</v>
          </cell>
          <cell r="H174">
            <v>3915</v>
          </cell>
        </row>
        <row r="175">
          <cell r="A175">
            <v>350130</v>
          </cell>
          <cell r="B175">
            <v>3501301</v>
          </cell>
          <cell r="C175" t="str">
            <v xml:space="preserve">Álvares Machado </v>
          </cell>
          <cell r="D175" t="str">
            <v>SP</v>
          </cell>
          <cell r="E175" t="str">
            <v>Sudeste</v>
          </cell>
          <cell r="F175" t="str">
            <v>n</v>
          </cell>
          <cell r="G175">
            <v>0.75800000000000001</v>
          </cell>
          <cell r="H175">
            <v>27255</v>
          </cell>
        </row>
        <row r="176">
          <cell r="A176">
            <v>350140</v>
          </cell>
          <cell r="B176">
            <v>3501400</v>
          </cell>
          <cell r="C176" t="str">
            <v xml:space="preserve">Álvaro de Carvalho </v>
          </cell>
          <cell r="D176" t="str">
            <v>SP</v>
          </cell>
          <cell r="E176" t="str">
            <v>Sudeste</v>
          </cell>
          <cell r="F176" t="str">
            <v>n</v>
          </cell>
          <cell r="G176">
            <v>0.68799999999999994</v>
          </cell>
          <cell r="H176">
            <v>4808</v>
          </cell>
        </row>
        <row r="177">
          <cell r="A177">
            <v>350150</v>
          </cell>
          <cell r="B177">
            <v>3501509</v>
          </cell>
          <cell r="C177" t="str">
            <v xml:space="preserve">Alvinlândia </v>
          </cell>
          <cell r="D177" t="str">
            <v>SP</v>
          </cell>
          <cell r="E177" t="str">
            <v>Sudeste</v>
          </cell>
          <cell r="F177" t="str">
            <v>n</v>
          </cell>
          <cell r="G177">
            <v>0.72199999999999998</v>
          </cell>
          <cell r="H177">
            <v>2885</v>
          </cell>
        </row>
        <row r="178">
          <cell r="A178">
            <v>310230</v>
          </cell>
          <cell r="B178">
            <v>3102308</v>
          </cell>
          <cell r="C178" t="str">
            <v xml:space="preserve">Alvinópolis </v>
          </cell>
          <cell r="D178" t="str">
            <v>MG</v>
          </cell>
          <cell r="E178" t="str">
            <v>Sudeste</v>
          </cell>
          <cell r="F178" t="str">
            <v>n</v>
          </cell>
          <cell r="G178">
            <v>0.67600000000000005</v>
          </cell>
          <cell r="H178">
            <v>15059</v>
          </cell>
        </row>
        <row r="179">
          <cell r="A179">
            <v>310240</v>
          </cell>
          <cell r="B179">
            <v>3102407</v>
          </cell>
          <cell r="C179" t="str">
            <v xml:space="preserve">Alvorada de Minas </v>
          </cell>
          <cell r="D179" t="str">
            <v>MG</v>
          </cell>
          <cell r="E179" t="str">
            <v>Sudeste</v>
          </cell>
          <cell r="F179" t="str">
            <v>n</v>
          </cell>
          <cell r="G179">
            <v>0.57199999999999995</v>
          </cell>
          <cell r="H179">
            <v>4159</v>
          </cell>
        </row>
        <row r="180">
          <cell r="A180">
            <v>110034</v>
          </cell>
          <cell r="B180">
            <v>1100346</v>
          </cell>
          <cell r="C180" t="str">
            <v xml:space="preserve">Alvorada D'Oeste </v>
          </cell>
          <cell r="D180" t="str">
            <v>RO</v>
          </cell>
          <cell r="E180" t="str">
            <v>Norte</v>
          </cell>
          <cell r="F180" t="str">
            <v>n</v>
          </cell>
          <cell r="G180">
            <v>0.64300000000000002</v>
          </cell>
          <cell r="H180">
            <v>13117</v>
          </cell>
        </row>
        <row r="181">
          <cell r="A181">
            <v>220045</v>
          </cell>
          <cell r="B181">
            <v>2200459</v>
          </cell>
          <cell r="C181" t="str">
            <v xml:space="preserve">Alvorada do Gurguéia </v>
          </cell>
          <cell r="D181" t="str">
            <v>PI</v>
          </cell>
          <cell r="E181" t="str">
            <v>Nordeste</v>
          </cell>
          <cell r="F181" t="str">
            <v>n</v>
          </cell>
          <cell r="G181">
            <v>0.57799999999999996</v>
          </cell>
          <cell r="H181">
            <v>5322</v>
          </cell>
        </row>
        <row r="182">
          <cell r="A182">
            <v>520080</v>
          </cell>
          <cell r="B182">
            <v>5200803</v>
          </cell>
          <cell r="C182" t="str">
            <v xml:space="preserve">Alvorada do Norte </v>
          </cell>
          <cell r="D182" t="str">
            <v>GO</v>
          </cell>
          <cell r="E182" t="str">
            <v>Centro-Oeste</v>
          </cell>
          <cell r="F182" t="str">
            <v>n</v>
          </cell>
          <cell r="G182">
            <v>0.66</v>
          </cell>
          <cell r="H182">
            <v>8446</v>
          </cell>
        </row>
        <row r="183">
          <cell r="A183">
            <v>410080</v>
          </cell>
          <cell r="B183">
            <v>4100806</v>
          </cell>
          <cell r="C183" t="str">
            <v xml:space="preserve">Alvorada do Sul </v>
          </cell>
          <cell r="D183" t="str">
            <v>PR</v>
          </cell>
          <cell r="E183" t="str">
            <v>Sul</v>
          </cell>
          <cell r="F183" t="str">
            <v>n</v>
          </cell>
          <cell r="G183">
            <v>0.70799999999999996</v>
          </cell>
          <cell r="H183">
            <v>10326</v>
          </cell>
        </row>
        <row r="184">
          <cell r="A184">
            <v>430060</v>
          </cell>
          <cell r="B184">
            <v>4300604</v>
          </cell>
          <cell r="C184" t="str">
            <v xml:space="preserve">Alvorada </v>
          </cell>
          <cell r="D184" t="str">
            <v>RS</v>
          </cell>
          <cell r="E184" t="str">
            <v>Sul</v>
          </cell>
          <cell r="F184" t="str">
            <v>n</v>
          </cell>
          <cell r="G184">
            <v>0.69899999999999995</v>
          </cell>
          <cell r="H184">
            <v>187315</v>
          </cell>
        </row>
        <row r="185">
          <cell r="A185">
            <v>170070</v>
          </cell>
          <cell r="B185">
            <v>1700707</v>
          </cell>
          <cell r="C185" t="str">
            <v xml:space="preserve">Alvorada </v>
          </cell>
          <cell r="D185" t="str">
            <v>TO</v>
          </cell>
          <cell r="E185" t="str">
            <v>Norte</v>
          </cell>
          <cell r="F185" t="str">
            <v>n</v>
          </cell>
          <cell r="G185">
            <v>0.70799999999999996</v>
          </cell>
          <cell r="H185">
            <v>8802</v>
          </cell>
        </row>
        <row r="186">
          <cell r="A186">
            <v>140002</v>
          </cell>
          <cell r="B186">
            <v>1400027</v>
          </cell>
          <cell r="C186" t="str">
            <v xml:space="preserve">Amajari </v>
          </cell>
          <cell r="D186" t="str">
            <v>RR</v>
          </cell>
          <cell r="E186" t="str">
            <v>Norte</v>
          </cell>
          <cell r="F186" t="str">
            <v>n</v>
          </cell>
          <cell r="G186">
            <v>0.48399999999999999</v>
          </cell>
          <cell r="H186">
            <v>13927</v>
          </cell>
        </row>
        <row r="187">
          <cell r="A187">
            <v>500060</v>
          </cell>
          <cell r="B187">
            <v>5000609</v>
          </cell>
          <cell r="C187" t="str">
            <v xml:space="preserve">Amambai </v>
          </cell>
          <cell r="D187" t="str">
            <v>MS</v>
          </cell>
          <cell r="E187" t="str">
            <v>Centro-Oeste</v>
          </cell>
          <cell r="F187" t="str">
            <v>n</v>
          </cell>
          <cell r="G187">
            <v>0.67300000000000004</v>
          </cell>
          <cell r="H187">
            <v>39325</v>
          </cell>
        </row>
        <row r="188">
          <cell r="A188">
            <v>160010</v>
          </cell>
          <cell r="B188">
            <v>1600105</v>
          </cell>
          <cell r="C188" t="str">
            <v xml:space="preserve">Amapá </v>
          </cell>
          <cell r="D188" t="str">
            <v>AP</v>
          </cell>
          <cell r="E188" t="str">
            <v>Norte</v>
          </cell>
          <cell r="F188" t="str">
            <v>n</v>
          </cell>
          <cell r="G188">
            <v>0.64200000000000002</v>
          </cell>
          <cell r="H188">
            <v>7943</v>
          </cell>
        </row>
        <row r="189">
          <cell r="A189">
            <v>210055</v>
          </cell>
          <cell r="B189">
            <v>2100550</v>
          </cell>
          <cell r="C189" t="str">
            <v xml:space="preserve">Amapá do Maranhão </v>
          </cell>
          <cell r="D189" t="str">
            <v>MA</v>
          </cell>
          <cell r="E189" t="str">
            <v>Nordeste</v>
          </cell>
          <cell r="F189" t="str">
            <v>n</v>
          </cell>
          <cell r="G189">
            <v>0.52</v>
          </cell>
          <cell r="H189">
            <v>7170</v>
          </cell>
        </row>
        <row r="190">
          <cell r="A190">
            <v>410090</v>
          </cell>
          <cell r="B190">
            <v>4100905</v>
          </cell>
          <cell r="C190" t="str">
            <v xml:space="preserve">Amaporã </v>
          </cell>
          <cell r="D190" t="str">
            <v>PR</v>
          </cell>
          <cell r="E190" t="str">
            <v>Sul</v>
          </cell>
          <cell r="F190" t="str">
            <v>n</v>
          </cell>
          <cell r="G190">
            <v>0.66900000000000004</v>
          </cell>
          <cell r="H190">
            <v>4762</v>
          </cell>
        </row>
        <row r="191">
          <cell r="A191">
            <v>260090</v>
          </cell>
          <cell r="B191">
            <v>2600906</v>
          </cell>
          <cell r="C191" t="str">
            <v xml:space="preserve">Amaraji </v>
          </cell>
          <cell r="D191" t="str">
            <v>PE</v>
          </cell>
          <cell r="E191" t="str">
            <v>Nordeste</v>
          </cell>
          <cell r="F191" t="str">
            <v>n</v>
          </cell>
          <cell r="G191">
            <v>0.57999999999999996</v>
          </cell>
          <cell r="H191">
            <v>18205</v>
          </cell>
        </row>
        <row r="192">
          <cell r="A192">
            <v>430063</v>
          </cell>
          <cell r="B192">
            <v>4300638</v>
          </cell>
          <cell r="C192" t="str">
            <v xml:space="preserve">Amaral Ferrador </v>
          </cell>
          <cell r="D192" t="str">
            <v>RS</v>
          </cell>
          <cell r="E192" t="str">
            <v>Sul</v>
          </cell>
          <cell r="F192" t="str">
            <v>n</v>
          </cell>
          <cell r="G192">
            <v>0.624</v>
          </cell>
          <cell r="H192">
            <v>5310</v>
          </cell>
        </row>
        <row r="193">
          <cell r="A193">
            <v>520082</v>
          </cell>
          <cell r="B193">
            <v>5200829</v>
          </cell>
          <cell r="C193" t="str">
            <v xml:space="preserve">Amaralina </v>
          </cell>
          <cell r="D193" t="str">
            <v>GO</v>
          </cell>
          <cell r="E193" t="str">
            <v>Centro-Oeste</v>
          </cell>
          <cell r="F193" t="str">
            <v>n</v>
          </cell>
          <cell r="G193">
            <v>0.60899999999999999</v>
          </cell>
          <cell r="H193">
            <v>3268</v>
          </cell>
        </row>
        <row r="194">
          <cell r="A194">
            <v>210060</v>
          </cell>
          <cell r="B194">
            <v>2100600</v>
          </cell>
          <cell r="C194" t="str">
            <v xml:space="preserve">Amarante do Maranhão </v>
          </cell>
          <cell r="D194" t="str">
            <v>MA</v>
          </cell>
          <cell r="E194" t="str">
            <v>Nordeste</v>
          </cell>
          <cell r="F194" t="str">
            <v>n</v>
          </cell>
          <cell r="G194">
            <v>0.55500000000000005</v>
          </cell>
          <cell r="H194">
            <v>37085</v>
          </cell>
        </row>
        <row r="195">
          <cell r="A195">
            <v>220050</v>
          </cell>
          <cell r="B195">
            <v>2200509</v>
          </cell>
          <cell r="C195" t="str">
            <v xml:space="preserve">Amarante </v>
          </cell>
          <cell r="D195" t="str">
            <v>PI</v>
          </cell>
          <cell r="E195" t="str">
            <v>Nordeste</v>
          </cell>
          <cell r="F195" t="str">
            <v>n</v>
          </cell>
          <cell r="G195">
            <v>0.59799999999999998</v>
          </cell>
          <cell r="H195">
            <v>17234</v>
          </cell>
        </row>
        <row r="196">
          <cell r="A196">
            <v>290100</v>
          </cell>
          <cell r="B196">
            <v>2901007</v>
          </cell>
          <cell r="C196" t="str">
            <v xml:space="preserve">Amargosa </v>
          </cell>
          <cell r="D196" t="str">
            <v>BA</v>
          </cell>
          <cell r="E196" t="str">
            <v>Nordeste</v>
          </cell>
          <cell r="F196" t="str">
            <v>n</v>
          </cell>
          <cell r="G196">
            <v>0.625</v>
          </cell>
          <cell r="H196">
            <v>36521</v>
          </cell>
        </row>
        <row r="197">
          <cell r="A197">
            <v>130006</v>
          </cell>
          <cell r="B197">
            <v>1300060</v>
          </cell>
          <cell r="C197" t="str">
            <v xml:space="preserve">Amaturá </v>
          </cell>
          <cell r="D197" t="str">
            <v>AM</v>
          </cell>
          <cell r="E197" t="str">
            <v>Norte</v>
          </cell>
          <cell r="F197" t="str">
            <v>n</v>
          </cell>
          <cell r="G197">
            <v>0.56000000000000005</v>
          </cell>
          <cell r="H197">
            <v>10819</v>
          </cell>
        </row>
        <row r="198">
          <cell r="A198">
            <v>290110</v>
          </cell>
          <cell r="B198">
            <v>2901106</v>
          </cell>
          <cell r="C198" t="str">
            <v xml:space="preserve">Amélia Rodrigues </v>
          </cell>
          <cell r="D198" t="str">
            <v>BA</v>
          </cell>
          <cell r="E198" t="str">
            <v>Nordeste</v>
          </cell>
          <cell r="F198" t="str">
            <v>n</v>
          </cell>
          <cell r="G198">
            <v>0.66600000000000004</v>
          </cell>
          <cell r="H198">
            <v>24138</v>
          </cell>
        </row>
        <row r="199">
          <cell r="A199">
            <v>290115</v>
          </cell>
          <cell r="B199">
            <v>2901155</v>
          </cell>
          <cell r="C199" t="str">
            <v xml:space="preserve">América Dourada </v>
          </cell>
          <cell r="D199" t="str">
            <v>BA</v>
          </cell>
          <cell r="E199" t="str">
            <v>Nordeste</v>
          </cell>
          <cell r="F199" t="str">
            <v>n</v>
          </cell>
          <cell r="G199">
            <v>0.56100000000000005</v>
          </cell>
          <cell r="H199">
            <v>15137</v>
          </cell>
        </row>
        <row r="200">
          <cell r="A200">
            <v>350160</v>
          </cell>
          <cell r="B200">
            <v>3501608</v>
          </cell>
          <cell r="C200" t="str">
            <v xml:space="preserve">Americana </v>
          </cell>
          <cell r="D200" t="str">
            <v>SP</v>
          </cell>
          <cell r="E200" t="str">
            <v>Sudeste</v>
          </cell>
          <cell r="F200" t="str">
            <v>n</v>
          </cell>
          <cell r="G200">
            <v>0.81100000000000005</v>
          </cell>
          <cell r="H200">
            <v>237240</v>
          </cell>
        </row>
        <row r="201">
          <cell r="A201">
            <v>520085</v>
          </cell>
          <cell r="B201">
            <v>5200852</v>
          </cell>
          <cell r="C201" t="str">
            <v xml:space="preserve">Americano do Brasil </v>
          </cell>
          <cell r="D201" t="str">
            <v>GO</v>
          </cell>
          <cell r="E201" t="str">
            <v>Centro-Oeste</v>
          </cell>
          <cell r="F201" t="str">
            <v>n</v>
          </cell>
          <cell r="G201">
            <v>0.7</v>
          </cell>
          <cell r="H201">
            <v>5259</v>
          </cell>
        </row>
        <row r="202">
          <cell r="A202">
            <v>350170</v>
          </cell>
          <cell r="B202">
            <v>3501707</v>
          </cell>
          <cell r="C202" t="str">
            <v xml:space="preserve">Américo Brasiliense </v>
          </cell>
          <cell r="D202" t="str">
            <v>SP</v>
          </cell>
          <cell r="E202" t="str">
            <v>Sudeste</v>
          </cell>
          <cell r="F202" t="str">
            <v>n</v>
          </cell>
          <cell r="G202">
            <v>0.751</v>
          </cell>
          <cell r="H202">
            <v>33019</v>
          </cell>
        </row>
        <row r="203">
          <cell r="A203">
            <v>350180</v>
          </cell>
          <cell r="B203">
            <v>3501806</v>
          </cell>
          <cell r="C203" t="str">
            <v xml:space="preserve">Américo de Campos </v>
          </cell>
          <cell r="D203" t="str">
            <v>SP</v>
          </cell>
          <cell r="E203" t="str">
            <v>Sudeste</v>
          </cell>
          <cell r="F203" t="str">
            <v>n</v>
          </cell>
          <cell r="G203">
            <v>0.745</v>
          </cell>
          <cell r="H203">
            <v>5870</v>
          </cell>
        </row>
        <row r="204">
          <cell r="A204">
            <v>430064</v>
          </cell>
          <cell r="B204">
            <v>4300646</v>
          </cell>
          <cell r="C204" t="str">
            <v xml:space="preserve">Ametista do Sul </v>
          </cell>
          <cell r="D204" t="str">
            <v>RS</v>
          </cell>
          <cell r="E204" t="str">
            <v>Sul</v>
          </cell>
          <cell r="F204" t="str">
            <v>n</v>
          </cell>
          <cell r="G204">
            <v>0.68200000000000005</v>
          </cell>
          <cell r="H204">
            <v>7650</v>
          </cell>
        </row>
        <row r="205">
          <cell r="A205">
            <v>230075</v>
          </cell>
          <cell r="B205">
            <v>2300754</v>
          </cell>
          <cell r="C205" t="str">
            <v xml:space="preserve">Amontada </v>
          </cell>
          <cell r="D205" t="str">
            <v>CE</v>
          </cell>
          <cell r="E205" t="str">
            <v>Nordeste</v>
          </cell>
          <cell r="F205" t="str">
            <v>n</v>
          </cell>
          <cell r="G205">
            <v>0.60599999999999998</v>
          </cell>
          <cell r="H205">
            <v>42156</v>
          </cell>
        </row>
        <row r="206">
          <cell r="A206">
            <v>520090</v>
          </cell>
          <cell r="B206">
            <v>5200902</v>
          </cell>
          <cell r="C206" t="str">
            <v xml:space="preserve">Amorinópolis </v>
          </cell>
          <cell r="D206" t="str">
            <v>GO</v>
          </cell>
          <cell r="E206" t="str">
            <v>Centro-Oeste</v>
          </cell>
          <cell r="F206" t="str">
            <v>n</v>
          </cell>
          <cell r="G206">
            <v>0.68100000000000005</v>
          </cell>
          <cell r="H206">
            <v>3007</v>
          </cell>
        </row>
        <row r="207">
          <cell r="A207">
            <v>280010</v>
          </cell>
          <cell r="B207">
            <v>2800100</v>
          </cell>
          <cell r="C207" t="str">
            <v xml:space="preserve">Amparo do São Francisco </v>
          </cell>
          <cell r="D207" t="str">
            <v>SE</v>
          </cell>
          <cell r="E207" t="str">
            <v>Nordeste</v>
          </cell>
          <cell r="F207" t="str">
            <v>n</v>
          </cell>
          <cell r="G207">
            <v>0.61099999999999999</v>
          </cell>
          <cell r="H207">
            <v>2170</v>
          </cell>
        </row>
        <row r="208">
          <cell r="A208">
            <v>310250</v>
          </cell>
          <cell r="B208">
            <v>3102506</v>
          </cell>
          <cell r="C208" t="str">
            <v xml:space="preserve">Amparo do Serra </v>
          </cell>
          <cell r="D208" t="str">
            <v>MG</v>
          </cell>
          <cell r="E208" t="str">
            <v>Sudeste</v>
          </cell>
          <cell r="F208" t="str">
            <v>n</v>
          </cell>
          <cell r="G208">
            <v>0.64100000000000001</v>
          </cell>
          <cell r="H208">
            <v>4541</v>
          </cell>
        </row>
        <row r="209">
          <cell r="A209">
            <v>250073</v>
          </cell>
          <cell r="B209">
            <v>2500734</v>
          </cell>
          <cell r="C209" t="str">
            <v xml:space="preserve">Amparo </v>
          </cell>
          <cell r="D209" t="str">
            <v>PB</v>
          </cell>
          <cell r="E209" t="str">
            <v>Nordeste</v>
          </cell>
          <cell r="F209" t="str">
            <v>n</v>
          </cell>
          <cell r="G209">
            <v>0.60599999999999998</v>
          </cell>
          <cell r="H209">
            <v>2234</v>
          </cell>
        </row>
        <row r="210">
          <cell r="A210">
            <v>350190</v>
          </cell>
          <cell r="B210">
            <v>3501905</v>
          </cell>
          <cell r="C210" t="str">
            <v xml:space="preserve">Amparo </v>
          </cell>
          <cell r="D210" t="str">
            <v>SP</v>
          </cell>
          <cell r="E210" t="str">
            <v>Sudeste</v>
          </cell>
          <cell r="F210" t="str">
            <v>n</v>
          </cell>
          <cell r="G210">
            <v>0.78500000000000003</v>
          </cell>
          <cell r="H210">
            <v>68008</v>
          </cell>
        </row>
        <row r="211">
          <cell r="A211">
            <v>410100</v>
          </cell>
          <cell r="B211">
            <v>4101002</v>
          </cell>
          <cell r="C211" t="str">
            <v xml:space="preserve">Ampére </v>
          </cell>
          <cell r="D211" t="str">
            <v>PR</v>
          </cell>
          <cell r="E211" t="str">
            <v>Sul</v>
          </cell>
          <cell r="F211" t="str">
            <v>n</v>
          </cell>
          <cell r="G211">
            <v>0.70899999999999996</v>
          </cell>
          <cell r="H211">
            <v>19620</v>
          </cell>
        </row>
        <row r="212">
          <cell r="A212">
            <v>270020</v>
          </cell>
          <cell r="B212">
            <v>2700201</v>
          </cell>
          <cell r="C212" t="str">
            <v xml:space="preserve">Anadia </v>
          </cell>
          <cell r="D212" t="str">
            <v>AL</v>
          </cell>
          <cell r="E212" t="str">
            <v>Nordeste</v>
          </cell>
          <cell r="F212" t="str">
            <v>n</v>
          </cell>
          <cell r="G212">
            <v>0.56799999999999995</v>
          </cell>
          <cell r="H212">
            <v>13966</v>
          </cell>
        </row>
        <row r="213">
          <cell r="A213">
            <v>290120</v>
          </cell>
          <cell r="B213">
            <v>2901205</v>
          </cell>
          <cell r="C213" t="str">
            <v xml:space="preserve">Anagé </v>
          </cell>
          <cell r="D213" t="str">
            <v>BA</v>
          </cell>
          <cell r="E213" t="str">
            <v>Nordeste</v>
          </cell>
          <cell r="F213" t="str">
            <v>n</v>
          </cell>
          <cell r="G213">
            <v>0.54</v>
          </cell>
          <cell r="H213">
            <v>25438</v>
          </cell>
        </row>
        <row r="214">
          <cell r="A214">
            <v>410105</v>
          </cell>
          <cell r="B214">
            <v>4101051</v>
          </cell>
          <cell r="C214" t="str">
            <v xml:space="preserve">Anahy </v>
          </cell>
          <cell r="D214" t="str">
            <v>PR</v>
          </cell>
          <cell r="E214" t="str">
            <v>Sul</v>
          </cell>
          <cell r="F214" t="str">
            <v>n</v>
          </cell>
          <cell r="G214">
            <v>0.69499999999999995</v>
          </cell>
          <cell r="H214">
            <v>2918</v>
          </cell>
        </row>
        <row r="215">
          <cell r="A215">
            <v>150070</v>
          </cell>
          <cell r="B215">
            <v>1500701</v>
          </cell>
          <cell r="C215" t="str">
            <v xml:space="preserve">Anajás </v>
          </cell>
          <cell r="D215" t="str">
            <v>PA</v>
          </cell>
          <cell r="E215" t="str">
            <v>Norte</v>
          </cell>
          <cell r="F215" t="str">
            <v>n</v>
          </cell>
          <cell r="G215">
            <v>0.48399999999999999</v>
          </cell>
          <cell r="H215">
            <v>28011</v>
          </cell>
        </row>
        <row r="216">
          <cell r="A216">
            <v>210070</v>
          </cell>
          <cell r="B216">
            <v>2100709</v>
          </cell>
          <cell r="C216" t="str">
            <v xml:space="preserve">Anajatuba </v>
          </cell>
          <cell r="D216" t="str">
            <v>MA</v>
          </cell>
          <cell r="E216" t="str">
            <v>Nordeste</v>
          </cell>
          <cell r="F216" t="str">
            <v>n</v>
          </cell>
          <cell r="G216">
            <v>0.58099999999999996</v>
          </cell>
          <cell r="H216">
            <v>25322</v>
          </cell>
        </row>
        <row r="217">
          <cell r="A217">
            <v>350200</v>
          </cell>
          <cell r="B217">
            <v>3502002</v>
          </cell>
          <cell r="C217" t="str">
            <v xml:space="preserve">Analândia </v>
          </cell>
          <cell r="D217" t="str">
            <v>SP</v>
          </cell>
          <cell r="E217" t="str">
            <v>Sudeste</v>
          </cell>
          <cell r="F217" t="str">
            <v>n</v>
          </cell>
          <cell r="G217">
            <v>0.754</v>
          </cell>
          <cell r="H217">
            <v>4589</v>
          </cell>
        </row>
        <row r="218">
          <cell r="A218">
            <v>130008</v>
          </cell>
          <cell r="B218">
            <v>1300086</v>
          </cell>
          <cell r="C218" t="str">
            <v xml:space="preserve">Anamã </v>
          </cell>
          <cell r="D218" t="str">
            <v>AM</v>
          </cell>
          <cell r="E218" t="str">
            <v>Norte</v>
          </cell>
          <cell r="F218" t="str">
            <v>n</v>
          </cell>
          <cell r="G218">
            <v>0.59399999999999997</v>
          </cell>
          <cell r="H218">
            <v>9962</v>
          </cell>
        </row>
        <row r="219">
          <cell r="A219">
            <v>170100</v>
          </cell>
          <cell r="B219">
            <v>1701002</v>
          </cell>
          <cell r="C219" t="str">
            <v xml:space="preserve">Ananás </v>
          </cell>
          <cell r="D219" t="str">
            <v>TO</v>
          </cell>
          <cell r="E219" t="str">
            <v>Norte</v>
          </cell>
          <cell r="F219" t="str">
            <v>n</v>
          </cell>
          <cell r="G219">
            <v>0.67100000000000004</v>
          </cell>
          <cell r="H219">
            <v>10325</v>
          </cell>
        </row>
        <row r="220">
          <cell r="A220">
            <v>150080</v>
          </cell>
          <cell r="B220">
            <v>1500800</v>
          </cell>
          <cell r="C220" t="str">
            <v xml:space="preserve">Ananindeua </v>
          </cell>
          <cell r="D220" t="str">
            <v>PA</v>
          </cell>
          <cell r="E220" t="str">
            <v>Norte</v>
          </cell>
          <cell r="F220" t="str">
            <v>n</v>
          </cell>
          <cell r="G220">
            <v>0.71799999999999997</v>
          </cell>
          <cell r="H220">
            <v>478778</v>
          </cell>
        </row>
        <row r="221">
          <cell r="A221">
            <v>520110</v>
          </cell>
          <cell r="B221">
            <v>5201108</v>
          </cell>
          <cell r="C221" t="str">
            <v xml:space="preserve">Anápolis </v>
          </cell>
          <cell r="D221" t="str">
            <v>GO</v>
          </cell>
          <cell r="E221" t="str">
            <v>Centro-Oeste</v>
          </cell>
          <cell r="F221" t="str">
            <v>n</v>
          </cell>
          <cell r="G221">
            <v>0.73699999999999999</v>
          </cell>
          <cell r="H221">
            <v>398869</v>
          </cell>
        </row>
        <row r="222">
          <cell r="A222">
            <v>150085</v>
          </cell>
          <cell r="B222">
            <v>1500859</v>
          </cell>
          <cell r="C222" t="str">
            <v xml:space="preserve">Anapu </v>
          </cell>
          <cell r="D222" t="str">
            <v>PA</v>
          </cell>
          <cell r="E222" t="str">
            <v>Norte</v>
          </cell>
          <cell r="F222" t="str">
            <v>n</v>
          </cell>
          <cell r="G222">
            <v>0.54800000000000004</v>
          </cell>
          <cell r="H222">
            <v>31850</v>
          </cell>
        </row>
        <row r="223">
          <cell r="A223">
            <v>210080</v>
          </cell>
          <cell r="B223">
            <v>2100808</v>
          </cell>
          <cell r="C223" t="str">
            <v xml:space="preserve">Anapurus </v>
          </cell>
          <cell r="D223" t="str">
            <v>MA</v>
          </cell>
          <cell r="E223" t="str">
            <v>Nordeste</v>
          </cell>
          <cell r="F223" t="str">
            <v>n</v>
          </cell>
          <cell r="G223">
            <v>0.58099999999999996</v>
          </cell>
          <cell r="H223">
            <v>13793</v>
          </cell>
        </row>
        <row r="224">
          <cell r="A224">
            <v>500070</v>
          </cell>
          <cell r="B224">
            <v>5000708</v>
          </cell>
          <cell r="C224" t="str">
            <v xml:space="preserve">Anastácio </v>
          </cell>
          <cell r="D224" t="str">
            <v>MS</v>
          </cell>
          <cell r="E224" t="str">
            <v>Centro-Oeste</v>
          </cell>
          <cell r="F224" t="str">
            <v>n</v>
          </cell>
          <cell r="G224">
            <v>0.66300000000000003</v>
          </cell>
          <cell r="H224">
            <v>24114</v>
          </cell>
        </row>
        <row r="225">
          <cell r="A225">
            <v>500080</v>
          </cell>
          <cell r="B225">
            <v>5000807</v>
          </cell>
          <cell r="C225" t="str">
            <v xml:space="preserve">Anaurilândia </v>
          </cell>
          <cell r="D225" t="str">
            <v>MS</v>
          </cell>
          <cell r="E225" t="str">
            <v>Centro-Oeste</v>
          </cell>
          <cell r="F225" t="str">
            <v>n</v>
          </cell>
          <cell r="G225">
            <v>0.67</v>
          </cell>
          <cell r="H225">
            <v>7653</v>
          </cell>
        </row>
        <row r="226">
          <cell r="A226">
            <v>320040</v>
          </cell>
          <cell r="B226">
            <v>3200409</v>
          </cell>
          <cell r="C226" t="str">
            <v xml:space="preserve">Anchieta </v>
          </cell>
          <cell r="D226" t="str">
            <v>ES</v>
          </cell>
          <cell r="E226" t="str">
            <v>Sudeste</v>
          </cell>
          <cell r="F226" t="str">
            <v>n</v>
          </cell>
          <cell r="G226">
            <v>0.73</v>
          </cell>
          <cell r="H226">
            <v>29984</v>
          </cell>
        </row>
        <row r="227">
          <cell r="A227">
            <v>420080</v>
          </cell>
          <cell r="B227">
            <v>4200804</v>
          </cell>
          <cell r="C227" t="str">
            <v xml:space="preserve">Anchieta </v>
          </cell>
          <cell r="D227" t="str">
            <v>SC</v>
          </cell>
          <cell r="E227" t="str">
            <v>Sul</v>
          </cell>
          <cell r="F227" t="str">
            <v>n</v>
          </cell>
          <cell r="G227">
            <v>0.69899999999999995</v>
          </cell>
          <cell r="H227">
            <v>5943</v>
          </cell>
        </row>
        <row r="228">
          <cell r="A228">
            <v>290130</v>
          </cell>
          <cell r="B228">
            <v>2901304</v>
          </cell>
          <cell r="C228" t="str">
            <v xml:space="preserve">Andaraí </v>
          </cell>
          <cell r="D228" t="str">
            <v>BA</v>
          </cell>
          <cell r="E228" t="str">
            <v>Nordeste</v>
          </cell>
          <cell r="F228" t="str">
            <v>n</v>
          </cell>
          <cell r="G228">
            <v>0.55500000000000005</v>
          </cell>
          <cell r="H228">
            <v>13080</v>
          </cell>
        </row>
        <row r="229">
          <cell r="A229">
            <v>410110</v>
          </cell>
          <cell r="B229">
            <v>4101101</v>
          </cell>
          <cell r="C229" t="str">
            <v xml:space="preserve">Andirá </v>
          </cell>
          <cell r="D229" t="str">
            <v>PR</v>
          </cell>
          <cell r="E229" t="str">
            <v>Sul</v>
          </cell>
          <cell r="F229" t="str">
            <v>n</v>
          </cell>
          <cell r="G229">
            <v>0.72499999999999998</v>
          </cell>
          <cell r="H229">
            <v>19878</v>
          </cell>
        </row>
        <row r="230">
          <cell r="A230">
            <v>290135</v>
          </cell>
          <cell r="B230">
            <v>2901353</v>
          </cell>
          <cell r="C230" t="str">
            <v xml:space="preserve">Andorinha </v>
          </cell>
          <cell r="D230" t="str">
            <v>BA</v>
          </cell>
          <cell r="E230" t="str">
            <v>Nordeste</v>
          </cell>
          <cell r="F230" t="str">
            <v>n</v>
          </cell>
          <cell r="G230">
            <v>0.58799999999999997</v>
          </cell>
          <cell r="H230">
            <v>15012</v>
          </cell>
        </row>
        <row r="231">
          <cell r="A231">
            <v>310260</v>
          </cell>
          <cell r="B231">
            <v>3102605</v>
          </cell>
          <cell r="C231" t="str">
            <v xml:space="preserve">Andradas </v>
          </cell>
          <cell r="D231" t="str">
            <v>MG</v>
          </cell>
          <cell r="E231" t="str">
            <v>Sudeste</v>
          </cell>
          <cell r="F231" t="str">
            <v>n</v>
          </cell>
          <cell r="G231">
            <v>0.73399999999999999</v>
          </cell>
          <cell r="H231">
            <v>40553</v>
          </cell>
        </row>
        <row r="232">
          <cell r="A232">
            <v>350210</v>
          </cell>
          <cell r="B232">
            <v>3502101</v>
          </cell>
          <cell r="C232" t="str">
            <v xml:space="preserve">Andradina </v>
          </cell>
          <cell r="D232" t="str">
            <v>SP</v>
          </cell>
          <cell r="E232" t="str">
            <v>Sudeste</v>
          </cell>
          <cell r="F232" t="str">
            <v>n</v>
          </cell>
          <cell r="G232">
            <v>0.77900000000000003</v>
          </cell>
          <cell r="H232">
            <v>59783</v>
          </cell>
        </row>
        <row r="233">
          <cell r="A233">
            <v>430066</v>
          </cell>
          <cell r="B233">
            <v>4300661</v>
          </cell>
          <cell r="C233" t="str">
            <v xml:space="preserve">André da Rocha </v>
          </cell>
          <cell r="D233" t="str">
            <v>RS</v>
          </cell>
          <cell r="E233" t="str">
            <v>Sul</v>
          </cell>
          <cell r="F233" t="str">
            <v>n</v>
          </cell>
          <cell r="G233">
            <v>0.72</v>
          </cell>
          <cell r="H233">
            <v>1135</v>
          </cell>
        </row>
        <row r="234">
          <cell r="A234">
            <v>310280</v>
          </cell>
          <cell r="B234">
            <v>3102803</v>
          </cell>
          <cell r="C234" t="str">
            <v xml:space="preserve">Andrelândia </v>
          </cell>
          <cell r="D234" t="str">
            <v>MG</v>
          </cell>
          <cell r="E234" t="str">
            <v>Sudeste</v>
          </cell>
          <cell r="F234" t="str">
            <v>n</v>
          </cell>
          <cell r="G234">
            <v>0.7</v>
          </cell>
          <cell r="H234">
            <v>11927</v>
          </cell>
        </row>
        <row r="235">
          <cell r="A235">
            <v>350220</v>
          </cell>
          <cell r="B235">
            <v>3502200</v>
          </cell>
          <cell r="C235" t="str">
            <v xml:space="preserve">Angatuba </v>
          </cell>
          <cell r="D235" t="str">
            <v>SP</v>
          </cell>
          <cell r="E235" t="str">
            <v>Sudeste</v>
          </cell>
          <cell r="F235" t="str">
            <v>n</v>
          </cell>
          <cell r="G235">
            <v>0.71899999999999997</v>
          </cell>
          <cell r="H235">
            <v>24022</v>
          </cell>
        </row>
        <row r="236">
          <cell r="A236">
            <v>310285</v>
          </cell>
          <cell r="B236">
            <v>3102852</v>
          </cell>
          <cell r="C236" t="str">
            <v xml:space="preserve">Angelândia </v>
          </cell>
          <cell r="D236" t="str">
            <v>MG</v>
          </cell>
          <cell r="E236" t="str">
            <v>Sudeste</v>
          </cell>
          <cell r="F236" t="str">
            <v>n</v>
          </cell>
          <cell r="G236">
            <v>0.59699999999999998</v>
          </cell>
          <cell r="H236">
            <v>7718</v>
          </cell>
        </row>
        <row r="237">
          <cell r="A237">
            <v>500085</v>
          </cell>
          <cell r="B237">
            <v>5000856</v>
          </cell>
          <cell r="C237" t="str">
            <v xml:space="preserve">Angélica </v>
          </cell>
          <cell r="D237" t="str">
            <v>MS</v>
          </cell>
          <cell r="E237" t="str">
            <v>Centro-Oeste</v>
          </cell>
          <cell r="F237" t="str">
            <v>n</v>
          </cell>
          <cell r="G237">
            <v>0.69699999999999995</v>
          </cell>
          <cell r="H237">
            <v>10729</v>
          </cell>
        </row>
        <row r="238">
          <cell r="A238">
            <v>260100</v>
          </cell>
          <cell r="B238">
            <v>2601003</v>
          </cell>
          <cell r="C238" t="str">
            <v xml:space="preserve">Angelim </v>
          </cell>
          <cell r="D238" t="str">
            <v>PE</v>
          </cell>
          <cell r="E238" t="str">
            <v>Nordeste</v>
          </cell>
          <cell r="F238" t="str">
            <v>n</v>
          </cell>
          <cell r="G238">
            <v>0.57199999999999995</v>
          </cell>
          <cell r="H238">
            <v>10241</v>
          </cell>
        </row>
        <row r="239">
          <cell r="A239">
            <v>420090</v>
          </cell>
          <cell r="B239">
            <v>4200903</v>
          </cell>
          <cell r="C239" t="str">
            <v xml:space="preserve">Angelina </v>
          </cell>
          <cell r="D239" t="str">
            <v>SC</v>
          </cell>
          <cell r="E239" t="str">
            <v>Sul</v>
          </cell>
          <cell r="F239" t="str">
            <v>n</v>
          </cell>
          <cell r="G239">
            <v>0.68700000000000006</v>
          </cell>
          <cell r="H239">
            <v>5358</v>
          </cell>
        </row>
        <row r="240">
          <cell r="A240">
            <v>290140</v>
          </cell>
          <cell r="B240">
            <v>2901403</v>
          </cell>
          <cell r="C240" t="str">
            <v xml:space="preserve">Angical </v>
          </cell>
          <cell r="D240" t="str">
            <v>BA</v>
          </cell>
          <cell r="E240" t="str">
            <v>Nordeste</v>
          </cell>
          <cell r="F240" t="str">
            <v>n</v>
          </cell>
          <cell r="G240">
            <v>0.625</v>
          </cell>
          <cell r="H240">
            <v>13732</v>
          </cell>
        </row>
        <row r="241">
          <cell r="A241">
            <v>220060</v>
          </cell>
          <cell r="B241">
            <v>2200608</v>
          </cell>
          <cell r="C241" t="str">
            <v xml:space="preserve">Angical do Piauí </v>
          </cell>
          <cell r="D241" t="str">
            <v>PI</v>
          </cell>
          <cell r="E241" t="str">
            <v>Nordeste</v>
          </cell>
          <cell r="F241" t="str">
            <v>n</v>
          </cell>
          <cell r="G241">
            <v>0.63</v>
          </cell>
          <cell r="H241">
            <v>6827</v>
          </cell>
        </row>
        <row r="242">
          <cell r="A242">
            <v>240080</v>
          </cell>
          <cell r="B242">
            <v>2400802</v>
          </cell>
          <cell r="C242" t="str">
            <v xml:space="preserve">Angicos </v>
          </cell>
          <cell r="D242" t="str">
            <v>RN</v>
          </cell>
          <cell r="E242" t="str">
            <v>Nordeste</v>
          </cell>
          <cell r="F242" t="str">
            <v>n</v>
          </cell>
          <cell r="G242">
            <v>0.624</v>
          </cell>
          <cell r="H242">
            <v>11632</v>
          </cell>
        </row>
        <row r="243">
          <cell r="A243">
            <v>170105</v>
          </cell>
          <cell r="B243">
            <v>1701051</v>
          </cell>
          <cell r="C243" t="str">
            <v xml:space="preserve">Angico </v>
          </cell>
          <cell r="D243" t="str">
            <v>TO</v>
          </cell>
          <cell r="E243" t="str">
            <v>Norte</v>
          </cell>
          <cell r="F243" t="str">
            <v>n</v>
          </cell>
          <cell r="G243">
            <v>0.64800000000000002</v>
          </cell>
          <cell r="H243">
            <v>2876</v>
          </cell>
        </row>
        <row r="244">
          <cell r="A244">
            <v>330010</v>
          </cell>
          <cell r="B244">
            <v>3300100</v>
          </cell>
          <cell r="C244" t="str">
            <v xml:space="preserve">Angra dos Reis </v>
          </cell>
          <cell r="D244" t="str">
            <v>RJ</v>
          </cell>
          <cell r="E244" t="str">
            <v>Sudeste</v>
          </cell>
          <cell r="F244" t="str">
            <v>n</v>
          </cell>
          <cell r="G244">
            <v>0.72399999999999998</v>
          </cell>
          <cell r="H244">
            <v>167434</v>
          </cell>
        </row>
        <row r="245">
          <cell r="A245">
            <v>290150</v>
          </cell>
          <cell r="B245">
            <v>2901502</v>
          </cell>
          <cell r="C245" t="str">
            <v xml:space="preserve">Anguera </v>
          </cell>
          <cell r="D245" t="str">
            <v>BA</v>
          </cell>
          <cell r="E245" t="str">
            <v>Nordeste</v>
          </cell>
          <cell r="F245" t="str">
            <v>n</v>
          </cell>
          <cell r="G245">
            <v>0.58899999999999997</v>
          </cell>
          <cell r="H245">
            <v>11031</v>
          </cell>
        </row>
        <row r="246">
          <cell r="A246">
            <v>410115</v>
          </cell>
          <cell r="B246">
            <v>4101150</v>
          </cell>
          <cell r="C246" t="str">
            <v xml:space="preserve">Ângulo </v>
          </cell>
          <cell r="D246" t="str">
            <v>PR</v>
          </cell>
          <cell r="E246" t="str">
            <v>Sul</v>
          </cell>
          <cell r="F246" t="str">
            <v>n</v>
          </cell>
          <cell r="G246">
            <v>0.72099999999999997</v>
          </cell>
          <cell r="H246">
            <v>3235</v>
          </cell>
        </row>
        <row r="247">
          <cell r="A247">
            <v>520120</v>
          </cell>
          <cell r="B247">
            <v>5201207</v>
          </cell>
          <cell r="C247" t="str">
            <v xml:space="preserve">Anhanguera </v>
          </cell>
          <cell r="D247" t="str">
            <v>GO</v>
          </cell>
          <cell r="E247" t="str">
            <v>Centro-Oeste</v>
          </cell>
          <cell r="F247" t="str">
            <v>n</v>
          </cell>
          <cell r="G247">
            <v>0.72499999999999998</v>
          </cell>
          <cell r="H247">
            <v>924</v>
          </cell>
        </row>
        <row r="248">
          <cell r="A248">
            <v>350230</v>
          </cell>
          <cell r="B248">
            <v>3502309</v>
          </cell>
          <cell r="C248" t="str">
            <v xml:space="preserve">Anhembi </v>
          </cell>
          <cell r="D248" t="str">
            <v>SP</v>
          </cell>
          <cell r="E248" t="str">
            <v>Sudeste</v>
          </cell>
          <cell r="F248" t="str">
            <v>n</v>
          </cell>
          <cell r="G248">
            <v>0.72099999999999997</v>
          </cell>
          <cell r="H248">
            <v>5674</v>
          </cell>
        </row>
        <row r="249">
          <cell r="A249">
            <v>350240</v>
          </cell>
          <cell r="B249">
            <v>3502408</v>
          </cell>
          <cell r="C249" t="str">
            <v xml:space="preserve">Anhumas </v>
          </cell>
          <cell r="D249" t="str">
            <v>SP</v>
          </cell>
          <cell r="E249" t="str">
            <v>Sudeste</v>
          </cell>
          <cell r="F249" t="str">
            <v>n</v>
          </cell>
          <cell r="G249">
            <v>0.74099999999999999</v>
          </cell>
          <cell r="H249">
            <v>4023</v>
          </cell>
        </row>
        <row r="250">
          <cell r="A250">
            <v>520130</v>
          </cell>
          <cell r="B250">
            <v>5201306</v>
          </cell>
          <cell r="C250" t="str">
            <v xml:space="preserve">Anicuns </v>
          </cell>
          <cell r="D250" t="str">
            <v>GO</v>
          </cell>
          <cell r="E250" t="str">
            <v>Centro-Oeste</v>
          </cell>
          <cell r="F250" t="str">
            <v>n</v>
          </cell>
          <cell r="G250">
            <v>0.71399999999999997</v>
          </cell>
          <cell r="H250">
            <v>18503</v>
          </cell>
        </row>
        <row r="251">
          <cell r="A251">
            <v>220070</v>
          </cell>
          <cell r="B251">
            <v>2200707</v>
          </cell>
          <cell r="C251" t="str">
            <v xml:space="preserve">Anísio de Abreu </v>
          </cell>
          <cell r="D251" t="str">
            <v>PI</v>
          </cell>
          <cell r="E251" t="str">
            <v>Nordeste</v>
          </cell>
          <cell r="F251" t="str">
            <v>n</v>
          </cell>
          <cell r="G251">
            <v>0.59399999999999997</v>
          </cell>
          <cell r="H251">
            <v>9407</v>
          </cell>
        </row>
        <row r="252">
          <cell r="A252">
            <v>420100</v>
          </cell>
          <cell r="B252">
            <v>4201000</v>
          </cell>
          <cell r="C252" t="str">
            <v xml:space="preserve">Anita Garibaldi </v>
          </cell>
          <cell r="D252" t="str">
            <v>SC</v>
          </cell>
          <cell r="E252" t="str">
            <v>Sul</v>
          </cell>
          <cell r="F252" t="str">
            <v>n</v>
          </cell>
          <cell r="G252">
            <v>0.68799999999999994</v>
          </cell>
          <cell r="H252">
            <v>8285</v>
          </cell>
        </row>
        <row r="253">
          <cell r="A253">
            <v>420110</v>
          </cell>
          <cell r="B253">
            <v>4201109</v>
          </cell>
          <cell r="C253" t="str">
            <v xml:space="preserve">Anitápolis </v>
          </cell>
          <cell r="D253" t="str">
            <v>SC</v>
          </cell>
          <cell r="E253" t="str">
            <v>Sul</v>
          </cell>
          <cell r="F253" t="str">
            <v>n</v>
          </cell>
          <cell r="G253">
            <v>0.67400000000000004</v>
          </cell>
          <cell r="H253">
            <v>3593</v>
          </cell>
        </row>
        <row r="254">
          <cell r="A254">
            <v>130010</v>
          </cell>
          <cell r="B254">
            <v>1300102</v>
          </cell>
          <cell r="C254" t="str">
            <v xml:space="preserve">Anori </v>
          </cell>
          <cell r="D254" t="str">
            <v>AM</v>
          </cell>
          <cell r="E254" t="str">
            <v>Norte</v>
          </cell>
          <cell r="F254" t="str">
            <v>n</v>
          </cell>
          <cell r="G254">
            <v>0.56100000000000005</v>
          </cell>
          <cell r="H254">
            <v>17194</v>
          </cell>
        </row>
        <row r="255">
          <cell r="A255">
            <v>430070</v>
          </cell>
          <cell r="B255">
            <v>4300703</v>
          </cell>
          <cell r="C255" t="str">
            <v xml:space="preserve">Anta Gorda </v>
          </cell>
          <cell r="D255" t="str">
            <v>RS</v>
          </cell>
          <cell r="E255" t="str">
            <v>Sul</v>
          </cell>
          <cell r="F255" t="str">
            <v>n</v>
          </cell>
          <cell r="G255">
            <v>0.74</v>
          </cell>
          <cell r="H255">
            <v>5957</v>
          </cell>
        </row>
        <row r="256">
          <cell r="A256">
            <v>290160</v>
          </cell>
          <cell r="B256">
            <v>2901601</v>
          </cell>
          <cell r="C256" t="str">
            <v xml:space="preserve">Antas </v>
          </cell>
          <cell r="D256" t="str">
            <v>BA</v>
          </cell>
          <cell r="E256" t="str">
            <v>Nordeste</v>
          </cell>
          <cell r="F256" t="str">
            <v>n</v>
          </cell>
          <cell r="G256">
            <v>0.59199999999999997</v>
          </cell>
          <cell r="H256">
            <v>14206</v>
          </cell>
        </row>
        <row r="257">
          <cell r="A257">
            <v>230080</v>
          </cell>
          <cell r="B257">
            <v>2300804</v>
          </cell>
          <cell r="C257" t="str">
            <v xml:space="preserve">Antonina do Norte </v>
          </cell>
          <cell r="D257" t="str">
            <v>CE</v>
          </cell>
          <cell r="E257" t="str">
            <v>Nordeste</v>
          </cell>
          <cell r="F257" t="str">
            <v>n</v>
          </cell>
          <cell r="G257">
            <v>0.59899999999999998</v>
          </cell>
          <cell r="H257">
            <v>7245</v>
          </cell>
        </row>
        <row r="258">
          <cell r="A258">
            <v>410120</v>
          </cell>
          <cell r="B258">
            <v>4101200</v>
          </cell>
          <cell r="C258" t="str">
            <v xml:space="preserve">Antonina </v>
          </cell>
          <cell r="D258" t="str">
            <v>PR</v>
          </cell>
          <cell r="E258" t="str">
            <v>Sul</v>
          </cell>
          <cell r="F258" t="str">
            <v>n</v>
          </cell>
          <cell r="G258">
            <v>0.68700000000000006</v>
          </cell>
          <cell r="H258">
            <v>18091</v>
          </cell>
        </row>
        <row r="259">
          <cell r="A259">
            <v>220080</v>
          </cell>
          <cell r="B259">
            <v>2200806</v>
          </cell>
          <cell r="C259" t="str">
            <v xml:space="preserve">Antônio Almeida </v>
          </cell>
          <cell r="D259" t="str">
            <v>PI</v>
          </cell>
          <cell r="E259" t="str">
            <v>Nordeste</v>
          </cell>
          <cell r="F259" t="str">
            <v>n</v>
          </cell>
          <cell r="G259">
            <v>0.62</v>
          </cell>
          <cell r="H259">
            <v>3152</v>
          </cell>
        </row>
        <row r="260">
          <cell r="A260">
            <v>290170</v>
          </cell>
          <cell r="B260">
            <v>2901700</v>
          </cell>
          <cell r="C260" t="str">
            <v xml:space="preserve">Antônio Cardoso </v>
          </cell>
          <cell r="D260" t="str">
            <v>BA</v>
          </cell>
          <cell r="E260" t="str">
            <v>Nordeste</v>
          </cell>
          <cell r="F260" t="str">
            <v>n</v>
          </cell>
          <cell r="G260">
            <v>0.56100000000000005</v>
          </cell>
          <cell r="H260">
            <v>11146</v>
          </cell>
        </row>
        <row r="261">
          <cell r="A261">
            <v>310290</v>
          </cell>
          <cell r="B261">
            <v>3102902</v>
          </cell>
          <cell r="C261" t="str">
            <v xml:space="preserve">Antônio Carlos </v>
          </cell>
          <cell r="D261" t="str">
            <v>MG</v>
          </cell>
          <cell r="E261" t="str">
            <v>Sudeste</v>
          </cell>
          <cell r="F261" t="str">
            <v>n</v>
          </cell>
          <cell r="G261">
            <v>0.68300000000000005</v>
          </cell>
          <cell r="H261">
            <v>11095</v>
          </cell>
        </row>
        <row r="262">
          <cell r="A262">
            <v>420120</v>
          </cell>
          <cell r="B262">
            <v>4201208</v>
          </cell>
          <cell r="C262" t="str">
            <v xml:space="preserve">Antônio Carlos </v>
          </cell>
          <cell r="D262" t="str">
            <v>SC</v>
          </cell>
          <cell r="E262" t="str">
            <v>Sul</v>
          </cell>
          <cell r="F262" t="str">
            <v>n</v>
          </cell>
          <cell r="G262">
            <v>0.749</v>
          </cell>
          <cell r="H262">
            <v>11224</v>
          </cell>
        </row>
        <row r="263">
          <cell r="A263">
            <v>310300</v>
          </cell>
          <cell r="B263">
            <v>3103009</v>
          </cell>
          <cell r="C263" t="str">
            <v xml:space="preserve">Antônio Dias </v>
          </cell>
          <cell r="D263" t="str">
            <v>MG</v>
          </cell>
          <cell r="E263" t="str">
            <v>Sudeste</v>
          </cell>
          <cell r="F263" t="str">
            <v>n</v>
          </cell>
          <cell r="G263">
            <v>0.64500000000000002</v>
          </cell>
          <cell r="H263">
            <v>9219</v>
          </cell>
        </row>
        <row r="264">
          <cell r="A264">
            <v>290180</v>
          </cell>
          <cell r="B264">
            <v>2901809</v>
          </cell>
          <cell r="C264" t="str">
            <v xml:space="preserve">Antônio Gonçalves </v>
          </cell>
          <cell r="D264" t="str">
            <v>BA</v>
          </cell>
          <cell r="E264" t="str">
            <v>Nordeste</v>
          </cell>
          <cell r="F264" t="str">
            <v>n</v>
          </cell>
          <cell r="G264">
            <v>0.59799999999999998</v>
          </cell>
          <cell r="H264">
            <v>10862</v>
          </cell>
        </row>
        <row r="265">
          <cell r="A265">
            <v>500090</v>
          </cell>
          <cell r="B265">
            <v>5000906</v>
          </cell>
          <cell r="C265" t="str">
            <v xml:space="preserve">Antônio João </v>
          </cell>
          <cell r="D265" t="str">
            <v>MS</v>
          </cell>
          <cell r="E265" t="str">
            <v>Centro-Oeste</v>
          </cell>
          <cell r="F265" t="str">
            <v>n</v>
          </cell>
          <cell r="G265">
            <v>0.64300000000000002</v>
          </cell>
          <cell r="H265">
            <v>9303</v>
          </cell>
        </row>
        <row r="266">
          <cell r="A266">
            <v>240090</v>
          </cell>
          <cell r="B266">
            <v>2400901</v>
          </cell>
          <cell r="C266" t="str">
            <v xml:space="preserve">Antônio Martins </v>
          </cell>
          <cell r="D266" t="str">
            <v>RN</v>
          </cell>
          <cell r="E266" t="str">
            <v>Nordeste</v>
          </cell>
          <cell r="F266" t="str">
            <v>n</v>
          </cell>
          <cell r="G266">
            <v>0.57799999999999996</v>
          </cell>
          <cell r="H266">
            <v>6577</v>
          </cell>
        </row>
        <row r="267">
          <cell r="A267">
            <v>410130</v>
          </cell>
          <cell r="B267">
            <v>4101309</v>
          </cell>
          <cell r="C267" t="str">
            <v xml:space="preserve">Antônio Olinto </v>
          </cell>
          <cell r="D267" t="str">
            <v>PR</v>
          </cell>
          <cell r="E267" t="str">
            <v>Sul</v>
          </cell>
          <cell r="F267" t="str">
            <v>n</v>
          </cell>
          <cell r="G267">
            <v>0.65600000000000003</v>
          </cell>
          <cell r="H267">
            <v>7018</v>
          </cell>
        </row>
        <row r="268">
          <cell r="A268">
            <v>310310</v>
          </cell>
          <cell r="B268">
            <v>3103108</v>
          </cell>
          <cell r="C268" t="str">
            <v xml:space="preserve">Antônio Prado de Minas </v>
          </cell>
          <cell r="D268" t="str">
            <v>MG</v>
          </cell>
          <cell r="E268" t="str">
            <v>Sudeste</v>
          </cell>
          <cell r="F268" t="str">
            <v>n</v>
          </cell>
          <cell r="G268">
            <v>0.68400000000000005</v>
          </cell>
          <cell r="H268">
            <v>1538</v>
          </cell>
        </row>
        <row r="269">
          <cell r="A269">
            <v>430080</v>
          </cell>
          <cell r="B269">
            <v>4300802</v>
          </cell>
          <cell r="C269" t="str">
            <v xml:space="preserve">Antônio Prado </v>
          </cell>
          <cell r="D269" t="str">
            <v>RS</v>
          </cell>
          <cell r="E269" t="str">
            <v>Sul</v>
          </cell>
          <cell r="F269" t="str">
            <v>n</v>
          </cell>
          <cell r="G269">
            <v>0.75800000000000001</v>
          </cell>
          <cell r="H269">
            <v>13045</v>
          </cell>
        </row>
        <row r="270">
          <cell r="A270">
            <v>520140</v>
          </cell>
          <cell r="B270">
            <v>5201405</v>
          </cell>
          <cell r="C270" t="str">
            <v xml:space="preserve">Aparecida de Goiânia </v>
          </cell>
          <cell r="D270" t="str">
            <v>GO</v>
          </cell>
          <cell r="E270" t="str">
            <v>Centro-Oeste</v>
          </cell>
          <cell r="F270" t="str">
            <v>n</v>
          </cell>
          <cell r="G270">
            <v>0.71799999999999997</v>
          </cell>
          <cell r="H270">
            <v>527796</v>
          </cell>
        </row>
        <row r="271">
          <cell r="A271">
            <v>350260</v>
          </cell>
          <cell r="B271">
            <v>3502606</v>
          </cell>
          <cell r="C271" t="str">
            <v xml:space="preserve">Aparecida d'Oeste </v>
          </cell>
          <cell r="D271" t="str">
            <v>SP</v>
          </cell>
          <cell r="E271" t="str">
            <v>Sudeste</v>
          </cell>
          <cell r="F271" t="str">
            <v>n</v>
          </cell>
          <cell r="G271">
            <v>0.72099999999999997</v>
          </cell>
          <cell r="H271">
            <v>4086</v>
          </cell>
        </row>
        <row r="272">
          <cell r="A272">
            <v>520145</v>
          </cell>
          <cell r="B272">
            <v>5201454</v>
          </cell>
          <cell r="C272" t="str">
            <v xml:space="preserve">Aparecida do Rio Doce </v>
          </cell>
          <cell r="D272" t="str">
            <v>GO</v>
          </cell>
          <cell r="E272" t="str">
            <v>Centro-Oeste</v>
          </cell>
          <cell r="F272" t="str">
            <v>n</v>
          </cell>
          <cell r="G272">
            <v>0.69299999999999995</v>
          </cell>
          <cell r="H272">
            <v>2907</v>
          </cell>
        </row>
        <row r="273">
          <cell r="A273">
            <v>170110</v>
          </cell>
          <cell r="B273">
            <v>1701101</v>
          </cell>
          <cell r="C273" t="str">
            <v xml:space="preserve">Aparecida do Rio Negro </v>
          </cell>
          <cell r="D273" t="str">
            <v>TO</v>
          </cell>
          <cell r="E273" t="str">
            <v>Norte</v>
          </cell>
          <cell r="F273" t="str">
            <v>n</v>
          </cell>
          <cell r="G273">
            <v>0.65100000000000002</v>
          </cell>
          <cell r="H273">
            <v>4856</v>
          </cell>
        </row>
        <row r="274">
          <cell r="A274">
            <v>500100</v>
          </cell>
          <cell r="B274">
            <v>5001003</v>
          </cell>
          <cell r="C274" t="str">
            <v xml:space="preserve">Aparecida do Taboado </v>
          </cell>
          <cell r="D274" t="str">
            <v>MS</v>
          </cell>
          <cell r="E274" t="str">
            <v>Centro-Oeste</v>
          </cell>
          <cell r="F274" t="str">
            <v>n</v>
          </cell>
          <cell r="G274">
            <v>0.69699999999999995</v>
          </cell>
          <cell r="H274">
            <v>27674</v>
          </cell>
        </row>
        <row r="275">
          <cell r="A275">
            <v>250077</v>
          </cell>
          <cell r="B275">
            <v>2500775</v>
          </cell>
          <cell r="C275" t="str">
            <v xml:space="preserve">Aparecida </v>
          </cell>
          <cell r="D275" t="str">
            <v>PB</v>
          </cell>
          <cell r="E275" t="str">
            <v>Nordeste</v>
          </cell>
          <cell r="F275" t="str">
            <v>n</v>
          </cell>
          <cell r="G275">
            <v>0.57799999999999996</v>
          </cell>
          <cell r="H275">
            <v>7960</v>
          </cell>
        </row>
        <row r="276">
          <cell r="A276">
            <v>350250</v>
          </cell>
          <cell r="B276">
            <v>3502507</v>
          </cell>
          <cell r="C276" t="str">
            <v xml:space="preserve">Aparecida </v>
          </cell>
          <cell r="D276" t="str">
            <v>SP</v>
          </cell>
          <cell r="E276" t="str">
            <v>Sudeste</v>
          </cell>
          <cell r="F276" t="str">
            <v>n</v>
          </cell>
          <cell r="G276">
            <v>0.755</v>
          </cell>
          <cell r="H276">
            <v>32569</v>
          </cell>
        </row>
        <row r="277">
          <cell r="A277">
            <v>330015</v>
          </cell>
          <cell r="B277">
            <v>3300159</v>
          </cell>
          <cell r="C277" t="str">
            <v xml:space="preserve">Aperibé </v>
          </cell>
          <cell r="D277" t="str">
            <v>RJ</v>
          </cell>
          <cell r="E277" t="str">
            <v>Sudeste</v>
          </cell>
          <cell r="F277" t="str">
            <v>n</v>
          </cell>
          <cell r="G277">
            <v>0.69199999999999995</v>
          </cell>
          <cell r="H277">
            <v>11034</v>
          </cell>
        </row>
        <row r="278">
          <cell r="A278">
            <v>320050</v>
          </cell>
          <cell r="B278">
            <v>3200508</v>
          </cell>
          <cell r="C278" t="str">
            <v xml:space="preserve">Apiacá </v>
          </cell>
          <cell r="D278" t="str">
            <v>ES</v>
          </cell>
          <cell r="E278" t="str">
            <v>Sudeste</v>
          </cell>
          <cell r="F278" t="str">
            <v>n</v>
          </cell>
          <cell r="G278">
            <v>0.67300000000000004</v>
          </cell>
          <cell r="H278">
            <v>7223</v>
          </cell>
        </row>
        <row r="279">
          <cell r="A279">
            <v>510080</v>
          </cell>
          <cell r="B279">
            <v>5100805</v>
          </cell>
          <cell r="C279" t="str">
            <v xml:space="preserve">Apiacás </v>
          </cell>
          <cell r="D279" t="str">
            <v>MT</v>
          </cell>
          <cell r="E279" t="str">
            <v>Centro-Oeste</v>
          </cell>
          <cell r="F279" t="str">
            <v>n</v>
          </cell>
          <cell r="G279">
            <v>0.67500000000000004</v>
          </cell>
          <cell r="H279">
            <v>8590</v>
          </cell>
        </row>
        <row r="280">
          <cell r="A280">
            <v>350270</v>
          </cell>
          <cell r="B280">
            <v>3502705</v>
          </cell>
          <cell r="C280" t="str">
            <v xml:space="preserve">Apiaí </v>
          </cell>
          <cell r="D280" t="str">
            <v>SP</v>
          </cell>
          <cell r="E280" t="str">
            <v>Sudeste</v>
          </cell>
          <cell r="F280" t="str">
            <v>n</v>
          </cell>
          <cell r="G280">
            <v>0.71</v>
          </cell>
          <cell r="H280">
            <v>24585</v>
          </cell>
        </row>
        <row r="281">
          <cell r="A281">
            <v>210083</v>
          </cell>
          <cell r="B281">
            <v>2100832</v>
          </cell>
          <cell r="C281" t="str">
            <v xml:space="preserve">Apicum-Açu </v>
          </cell>
          <cell r="D281" t="str">
            <v>MA</v>
          </cell>
          <cell r="E281" t="str">
            <v>Nordeste</v>
          </cell>
          <cell r="F281" t="str">
            <v>n</v>
          </cell>
          <cell r="G281">
            <v>0.56799999999999995</v>
          </cell>
          <cell r="H281">
            <v>17519</v>
          </cell>
        </row>
        <row r="282">
          <cell r="A282">
            <v>420125</v>
          </cell>
          <cell r="B282">
            <v>4201257</v>
          </cell>
          <cell r="C282" t="str">
            <v xml:space="preserve">Apiúna </v>
          </cell>
          <cell r="D282" t="str">
            <v>SC</v>
          </cell>
          <cell r="E282" t="str">
            <v>Sul</v>
          </cell>
          <cell r="F282" t="str">
            <v>n</v>
          </cell>
          <cell r="G282">
            <v>0.70799999999999996</v>
          </cell>
          <cell r="H282">
            <v>9811</v>
          </cell>
        </row>
        <row r="283">
          <cell r="A283">
            <v>240100</v>
          </cell>
          <cell r="B283">
            <v>2401008</v>
          </cell>
          <cell r="C283" t="str">
            <v xml:space="preserve">Apodi </v>
          </cell>
          <cell r="D283" t="str">
            <v>RN</v>
          </cell>
          <cell r="E283" t="str">
            <v>Nordeste</v>
          </cell>
          <cell r="F283" t="str">
            <v>n</v>
          </cell>
          <cell r="G283">
            <v>0.63900000000000001</v>
          </cell>
          <cell r="H283">
            <v>36093</v>
          </cell>
        </row>
        <row r="284">
          <cell r="A284">
            <v>290190</v>
          </cell>
          <cell r="B284">
            <v>2901908</v>
          </cell>
          <cell r="C284" t="str">
            <v xml:space="preserve">Aporá </v>
          </cell>
          <cell r="D284" t="str">
            <v>BA</v>
          </cell>
          <cell r="E284" t="str">
            <v>Nordeste</v>
          </cell>
          <cell r="F284" t="str">
            <v>n</v>
          </cell>
          <cell r="G284">
            <v>0.54800000000000004</v>
          </cell>
          <cell r="H284">
            <v>15922</v>
          </cell>
        </row>
        <row r="285">
          <cell r="A285">
            <v>520150</v>
          </cell>
          <cell r="B285">
            <v>5201504</v>
          </cell>
          <cell r="C285" t="str">
            <v xml:space="preserve">Aporé </v>
          </cell>
          <cell r="D285" t="str">
            <v>GO</v>
          </cell>
          <cell r="E285" t="str">
            <v>Centro-Oeste</v>
          </cell>
          <cell r="F285" t="str">
            <v>n</v>
          </cell>
          <cell r="G285">
            <v>0.69299999999999995</v>
          </cell>
          <cell r="H285">
            <v>4325</v>
          </cell>
        </row>
        <row r="286">
          <cell r="A286">
            <v>290195</v>
          </cell>
          <cell r="B286">
            <v>2901957</v>
          </cell>
          <cell r="C286" t="str">
            <v xml:space="preserve">Apuarema </v>
          </cell>
          <cell r="D286" t="str">
            <v>BA</v>
          </cell>
          <cell r="E286" t="str">
            <v>Nordeste</v>
          </cell>
          <cell r="F286" t="str">
            <v>n</v>
          </cell>
          <cell r="G286">
            <v>0.55200000000000005</v>
          </cell>
          <cell r="H286">
            <v>6913</v>
          </cell>
        </row>
        <row r="287">
          <cell r="A287">
            <v>410140</v>
          </cell>
          <cell r="B287">
            <v>4101408</v>
          </cell>
          <cell r="C287" t="str">
            <v xml:space="preserve">Apucarana </v>
          </cell>
          <cell r="D287" t="str">
            <v>PR</v>
          </cell>
          <cell r="E287" t="str">
            <v>Sul</v>
          </cell>
          <cell r="F287" t="str">
            <v>n</v>
          </cell>
          <cell r="G287">
            <v>0.748</v>
          </cell>
          <cell r="H287">
            <v>130134</v>
          </cell>
        </row>
        <row r="288">
          <cell r="A288">
            <v>130014</v>
          </cell>
          <cell r="B288">
            <v>1300144</v>
          </cell>
          <cell r="C288" t="str">
            <v xml:space="preserve">Apuí </v>
          </cell>
          <cell r="D288" t="str">
            <v>AM</v>
          </cell>
          <cell r="E288" t="str">
            <v>Norte</v>
          </cell>
          <cell r="F288" t="str">
            <v>n</v>
          </cell>
          <cell r="G288">
            <v>0.63700000000000001</v>
          </cell>
          <cell r="H288">
            <v>20647</v>
          </cell>
        </row>
        <row r="289">
          <cell r="A289">
            <v>230090</v>
          </cell>
          <cell r="B289">
            <v>2300903</v>
          </cell>
          <cell r="C289" t="str">
            <v xml:space="preserve">Apuiarés </v>
          </cell>
          <cell r="D289" t="str">
            <v>CE</v>
          </cell>
          <cell r="E289" t="str">
            <v>Nordeste</v>
          </cell>
          <cell r="F289" t="str">
            <v>n</v>
          </cell>
          <cell r="G289">
            <v>0.61799999999999999</v>
          </cell>
          <cell r="H289">
            <v>12928</v>
          </cell>
        </row>
        <row r="290">
          <cell r="A290">
            <v>280020</v>
          </cell>
          <cell r="B290">
            <v>2800209</v>
          </cell>
          <cell r="C290" t="str">
            <v xml:space="preserve">Aquidabã </v>
          </cell>
          <cell r="D290" t="str">
            <v>SE</v>
          </cell>
          <cell r="E290" t="str">
            <v>Nordeste</v>
          </cell>
          <cell r="F290" t="str">
            <v>n</v>
          </cell>
          <cell r="G290">
            <v>0.57799999999999996</v>
          </cell>
          <cell r="H290">
            <v>20131</v>
          </cell>
        </row>
        <row r="291">
          <cell r="A291">
            <v>500110</v>
          </cell>
          <cell r="B291">
            <v>5001102</v>
          </cell>
          <cell r="C291" t="str">
            <v xml:space="preserve">Aquidauana </v>
          </cell>
          <cell r="D291" t="str">
            <v>MS</v>
          </cell>
          <cell r="E291" t="str">
            <v>Centro-Oeste</v>
          </cell>
          <cell r="F291" t="str">
            <v>n</v>
          </cell>
          <cell r="G291">
            <v>0.68799999999999994</v>
          </cell>
          <cell r="H291">
            <v>46803</v>
          </cell>
        </row>
        <row r="292">
          <cell r="A292">
            <v>230100</v>
          </cell>
          <cell r="B292">
            <v>2301000</v>
          </cell>
          <cell r="C292" t="str">
            <v xml:space="preserve">Aquiraz </v>
          </cell>
          <cell r="D292" t="str">
            <v>CE</v>
          </cell>
          <cell r="E292" t="str">
            <v>Nordeste</v>
          </cell>
          <cell r="F292" t="str">
            <v>n</v>
          </cell>
          <cell r="G292">
            <v>0.64100000000000001</v>
          </cell>
          <cell r="H292">
            <v>80645</v>
          </cell>
        </row>
        <row r="293">
          <cell r="A293">
            <v>420127</v>
          </cell>
          <cell r="B293">
            <v>4201273</v>
          </cell>
          <cell r="C293" t="str">
            <v xml:space="preserve">Arabutã </v>
          </cell>
          <cell r="D293" t="str">
            <v>SC</v>
          </cell>
          <cell r="E293" t="str">
            <v>Sul</v>
          </cell>
          <cell r="F293" t="str">
            <v>n</v>
          </cell>
          <cell r="G293">
            <v>0.73299999999999998</v>
          </cell>
          <cell r="H293">
            <v>4378</v>
          </cell>
        </row>
        <row r="294">
          <cell r="A294">
            <v>250080</v>
          </cell>
          <cell r="B294">
            <v>2500809</v>
          </cell>
          <cell r="C294" t="str">
            <v xml:space="preserve">Araçagi </v>
          </cell>
          <cell r="D294" t="str">
            <v>PB</v>
          </cell>
          <cell r="E294" t="str">
            <v>Nordeste</v>
          </cell>
          <cell r="F294" t="str">
            <v>n</v>
          </cell>
          <cell r="G294">
            <v>0.54900000000000004</v>
          </cell>
          <cell r="H294">
            <v>16646</v>
          </cell>
        </row>
        <row r="295">
          <cell r="A295">
            <v>310320</v>
          </cell>
          <cell r="B295">
            <v>3103207</v>
          </cell>
          <cell r="C295" t="str">
            <v xml:space="preserve">Araçaí </v>
          </cell>
          <cell r="D295" t="str">
            <v>MG</v>
          </cell>
          <cell r="E295" t="str">
            <v>Sudeste</v>
          </cell>
          <cell r="F295" t="str">
            <v>n</v>
          </cell>
          <cell r="G295">
            <v>0.69499999999999995</v>
          </cell>
          <cell r="H295">
            <v>2181</v>
          </cell>
        </row>
        <row r="296">
          <cell r="A296">
            <v>280030</v>
          </cell>
          <cell r="B296">
            <v>2800308</v>
          </cell>
          <cell r="C296" t="str">
            <v xml:space="preserve">Aracaju </v>
          </cell>
          <cell r="D296" t="str">
            <v>SE</v>
          </cell>
          <cell r="E296" t="str">
            <v>Nordeste</v>
          </cell>
          <cell r="F296" t="str">
            <v>s</v>
          </cell>
          <cell r="G296">
            <v>0.77</v>
          </cell>
          <cell r="H296">
            <v>602757</v>
          </cell>
        </row>
        <row r="297">
          <cell r="A297">
            <v>350275</v>
          </cell>
          <cell r="B297">
            <v>3502754</v>
          </cell>
          <cell r="C297" t="str">
            <v xml:space="preserve">Araçariguama </v>
          </cell>
          <cell r="D297" t="str">
            <v>SP</v>
          </cell>
          <cell r="E297" t="str">
            <v>Sudeste</v>
          </cell>
          <cell r="F297" t="str">
            <v>n</v>
          </cell>
          <cell r="G297">
            <v>0.70399999999999996</v>
          </cell>
          <cell r="H297">
            <v>21522</v>
          </cell>
        </row>
        <row r="298">
          <cell r="A298">
            <v>290205</v>
          </cell>
          <cell r="B298">
            <v>2902054</v>
          </cell>
          <cell r="C298" t="str">
            <v xml:space="preserve">Araçás </v>
          </cell>
          <cell r="D298" t="str">
            <v>BA</v>
          </cell>
          <cell r="E298" t="str">
            <v>Nordeste</v>
          </cell>
          <cell r="F298" t="str">
            <v>n</v>
          </cell>
          <cell r="G298">
            <v>0.56999999999999995</v>
          </cell>
          <cell r="H298">
            <v>11557</v>
          </cell>
        </row>
        <row r="299">
          <cell r="A299">
            <v>230110</v>
          </cell>
          <cell r="B299">
            <v>2301109</v>
          </cell>
          <cell r="C299" t="str">
            <v xml:space="preserve">Aracati </v>
          </cell>
          <cell r="D299" t="str">
            <v>CE</v>
          </cell>
          <cell r="E299" t="str">
            <v>Nordeste</v>
          </cell>
          <cell r="F299" t="str">
            <v>n</v>
          </cell>
          <cell r="G299">
            <v>0.65500000000000003</v>
          </cell>
          <cell r="H299">
            <v>75113</v>
          </cell>
        </row>
        <row r="300">
          <cell r="A300">
            <v>290200</v>
          </cell>
          <cell r="B300">
            <v>2902005</v>
          </cell>
          <cell r="C300" t="str">
            <v xml:space="preserve">Aracatu </v>
          </cell>
          <cell r="D300" t="str">
            <v>BA</v>
          </cell>
          <cell r="E300" t="str">
            <v>Nordeste</v>
          </cell>
          <cell r="F300" t="str">
            <v>n</v>
          </cell>
          <cell r="G300">
            <v>0.58099999999999996</v>
          </cell>
          <cell r="H300">
            <v>13936</v>
          </cell>
        </row>
        <row r="301">
          <cell r="A301">
            <v>350280</v>
          </cell>
          <cell r="B301">
            <v>3502804</v>
          </cell>
          <cell r="C301" t="str">
            <v xml:space="preserve">Araçatuba </v>
          </cell>
          <cell r="D301" t="str">
            <v>SP</v>
          </cell>
          <cell r="E301" t="str">
            <v>Sudeste</v>
          </cell>
          <cell r="F301" t="str">
            <v>n</v>
          </cell>
          <cell r="G301">
            <v>0.78800000000000003</v>
          </cell>
          <cell r="H301">
            <v>200124</v>
          </cell>
        </row>
        <row r="302">
          <cell r="A302">
            <v>290210</v>
          </cell>
          <cell r="B302">
            <v>2902104</v>
          </cell>
          <cell r="C302" t="str">
            <v xml:space="preserve">Araci </v>
          </cell>
          <cell r="D302" t="str">
            <v>BA</v>
          </cell>
          <cell r="E302" t="str">
            <v>Nordeste</v>
          </cell>
          <cell r="F302" t="str">
            <v>n</v>
          </cell>
          <cell r="G302">
            <v>0.53400000000000003</v>
          </cell>
          <cell r="H302">
            <v>48294</v>
          </cell>
        </row>
        <row r="303">
          <cell r="A303">
            <v>310330</v>
          </cell>
          <cell r="B303">
            <v>3103306</v>
          </cell>
          <cell r="C303" t="str">
            <v xml:space="preserve">Aracitaba </v>
          </cell>
          <cell r="D303" t="str">
            <v>MG</v>
          </cell>
          <cell r="E303" t="str">
            <v>Sudeste</v>
          </cell>
          <cell r="F303" t="str">
            <v>n</v>
          </cell>
          <cell r="G303">
            <v>0.66100000000000003</v>
          </cell>
          <cell r="H303">
            <v>2049</v>
          </cell>
        </row>
        <row r="304">
          <cell r="A304">
            <v>230120</v>
          </cell>
          <cell r="B304">
            <v>2301208</v>
          </cell>
          <cell r="C304" t="str">
            <v xml:space="preserve">Aracoiaba </v>
          </cell>
          <cell r="D304" t="str">
            <v>CE</v>
          </cell>
          <cell r="E304" t="str">
            <v>Nordeste</v>
          </cell>
          <cell r="F304" t="str">
            <v>n</v>
          </cell>
          <cell r="G304">
            <v>0.61499999999999999</v>
          </cell>
          <cell r="H304">
            <v>25553</v>
          </cell>
        </row>
        <row r="305">
          <cell r="A305">
            <v>350290</v>
          </cell>
          <cell r="B305">
            <v>3502903</v>
          </cell>
          <cell r="C305" t="str">
            <v xml:space="preserve">Araçoiaba da Serra </v>
          </cell>
          <cell r="D305" t="str">
            <v>SP</v>
          </cell>
          <cell r="E305" t="str">
            <v>Sudeste</v>
          </cell>
          <cell r="F305" t="str">
            <v>n</v>
          </cell>
          <cell r="G305">
            <v>0.77600000000000002</v>
          </cell>
          <cell r="H305">
            <v>32443</v>
          </cell>
        </row>
        <row r="306">
          <cell r="A306">
            <v>260105</v>
          </cell>
          <cell r="B306">
            <v>2601052</v>
          </cell>
          <cell r="C306" t="str">
            <v xml:space="preserve">Araçoiaba </v>
          </cell>
          <cell r="D306" t="str">
            <v>PE</v>
          </cell>
          <cell r="E306" t="str">
            <v>Nordeste</v>
          </cell>
          <cell r="F306" t="str">
            <v>n</v>
          </cell>
          <cell r="G306">
            <v>0.59199999999999997</v>
          </cell>
          <cell r="H306">
            <v>19243</v>
          </cell>
        </row>
        <row r="307">
          <cell r="A307">
            <v>320060</v>
          </cell>
          <cell r="B307">
            <v>3200607</v>
          </cell>
          <cell r="C307" t="str">
            <v xml:space="preserve">Aracruz </v>
          </cell>
          <cell r="D307" t="str">
            <v>ES</v>
          </cell>
          <cell r="E307" t="str">
            <v>Sudeste</v>
          </cell>
          <cell r="F307" t="str">
            <v>n</v>
          </cell>
          <cell r="G307">
            <v>0.752</v>
          </cell>
          <cell r="H307">
            <v>94765</v>
          </cell>
        </row>
        <row r="308">
          <cell r="A308">
            <v>310340</v>
          </cell>
          <cell r="B308">
            <v>3103405</v>
          </cell>
          <cell r="C308" t="str">
            <v xml:space="preserve">Araçuaí </v>
          </cell>
          <cell r="D308" t="str">
            <v>MG</v>
          </cell>
          <cell r="E308" t="str">
            <v>Sudeste</v>
          </cell>
          <cell r="F308" t="str">
            <v>n</v>
          </cell>
          <cell r="G308">
            <v>0.66300000000000003</v>
          </cell>
          <cell r="H308">
            <v>34297</v>
          </cell>
        </row>
        <row r="309">
          <cell r="A309">
            <v>520160</v>
          </cell>
          <cell r="B309">
            <v>5201603</v>
          </cell>
          <cell r="C309" t="str">
            <v xml:space="preserve">Araçu </v>
          </cell>
          <cell r="D309" t="str">
            <v>GO</v>
          </cell>
          <cell r="E309" t="str">
            <v>Centro-Oeste</v>
          </cell>
          <cell r="F309" t="str">
            <v>n</v>
          </cell>
          <cell r="G309">
            <v>0.69299999999999995</v>
          </cell>
          <cell r="H309">
            <v>3799</v>
          </cell>
        </row>
        <row r="310">
          <cell r="A310">
            <v>520170</v>
          </cell>
          <cell r="B310">
            <v>5201702</v>
          </cell>
          <cell r="C310" t="str">
            <v xml:space="preserve">Aragarças </v>
          </cell>
          <cell r="D310" t="str">
            <v>GO</v>
          </cell>
          <cell r="E310" t="str">
            <v>Centro-Oeste</v>
          </cell>
          <cell r="F310" t="str">
            <v>n</v>
          </cell>
          <cell r="G310">
            <v>0.73199999999999998</v>
          </cell>
          <cell r="H310">
            <v>18390</v>
          </cell>
        </row>
        <row r="311">
          <cell r="A311">
            <v>520180</v>
          </cell>
          <cell r="B311">
            <v>5201801</v>
          </cell>
          <cell r="C311" t="str">
            <v xml:space="preserve">Aragoiânia </v>
          </cell>
          <cell r="D311" t="str">
            <v>GO</v>
          </cell>
          <cell r="E311" t="str">
            <v>Centro-Oeste</v>
          </cell>
          <cell r="F311" t="str">
            <v>n</v>
          </cell>
          <cell r="G311">
            <v>0.68400000000000005</v>
          </cell>
          <cell r="H311">
            <v>11890</v>
          </cell>
        </row>
        <row r="312">
          <cell r="A312">
            <v>170130</v>
          </cell>
          <cell r="B312">
            <v>1701309</v>
          </cell>
          <cell r="C312" t="str">
            <v xml:space="preserve">Aragominas </v>
          </cell>
          <cell r="D312" t="str">
            <v>TO</v>
          </cell>
          <cell r="E312" t="str">
            <v>Norte</v>
          </cell>
          <cell r="F312" t="str">
            <v>n</v>
          </cell>
          <cell r="G312">
            <v>0.59299999999999997</v>
          </cell>
          <cell r="H312">
            <v>5290</v>
          </cell>
        </row>
        <row r="313">
          <cell r="A313">
            <v>170190</v>
          </cell>
          <cell r="B313">
            <v>1701903</v>
          </cell>
          <cell r="C313" t="str">
            <v xml:space="preserve">Araguacema </v>
          </cell>
          <cell r="D313" t="str">
            <v>TO</v>
          </cell>
          <cell r="E313" t="str">
            <v>Norte</v>
          </cell>
          <cell r="F313" t="str">
            <v>n</v>
          </cell>
          <cell r="G313">
            <v>0.63900000000000001</v>
          </cell>
          <cell r="H313">
            <v>5927</v>
          </cell>
        </row>
        <row r="314">
          <cell r="A314">
            <v>170200</v>
          </cell>
          <cell r="B314">
            <v>1702000</v>
          </cell>
          <cell r="C314" t="str">
            <v xml:space="preserve">Araguaçu </v>
          </cell>
          <cell r="D314" t="str">
            <v>TO</v>
          </cell>
          <cell r="E314" t="str">
            <v>Norte</v>
          </cell>
          <cell r="F314" t="str">
            <v>n</v>
          </cell>
          <cell r="G314">
            <v>0.67500000000000004</v>
          </cell>
          <cell r="H314">
            <v>8133</v>
          </cell>
        </row>
        <row r="315">
          <cell r="A315">
            <v>510100</v>
          </cell>
          <cell r="B315">
            <v>5101001</v>
          </cell>
          <cell r="C315" t="str">
            <v xml:space="preserve">Araguaiana </v>
          </cell>
          <cell r="D315" t="str">
            <v>MT</v>
          </cell>
          <cell r="E315" t="str">
            <v>Centro-Oeste</v>
          </cell>
          <cell r="F315" t="str">
            <v>n</v>
          </cell>
          <cell r="G315">
            <v>0.68700000000000006</v>
          </cell>
          <cell r="H315">
            <v>3795</v>
          </cell>
        </row>
        <row r="316">
          <cell r="A316">
            <v>170210</v>
          </cell>
          <cell r="B316">
            <v>1702109</v>
          </cell>
          <cell r="C316" t="str">
            <v xml:space="preserve">Araguaína </v>
          </cell>
          <cell r="D316" t="str">
            <v>TO</v>
          </cell>
          <cell r="E316" t="str">
            <v>Norte</v>
          </cell>
          <cell r="F316" t="str">
            <v>n</v>
          </cell>
          <cell r="G316">
            <v>0.752</v>
          </cell>
          <cell r="H316">
            <v>171301</v>
          </cell>
        </row>
        <row r="317">
          <cell r="A317">
            <v>510120</v>
          </cell>
          <cell r="B317">
            <v>5101209</v>
          </cell>
          <cell r="C317" t="str">
            <v xml:space="preserve">Araguainha </v>
          </cell>
          <cell r="D317" t="str">
            <v>MT</v>
          </cell>
          <cell r="E317" t="str">
            <v>Centro-Oeste</v>
          </cell>
          <cell r="F317" t="str">
            <v>n</v>
          </cell>
          <cell r="G317">
            <v>0.70099999999999996</v>
          </cell>
          <cell r="H317">
            <v>1010</v>
          </cell>
        </row>
        <row r="318">
          <cell r="A318">
            <v>210087</v>
          </cell>
          <cell r="B318">
            <v>2100873</v>
          </cell>
          <cell r="C318" t="str">
            <v xml:space="preserve">Araguanã </v>
          </cell>
          <cell r="D318" t="str">
            <v>MA</v>
          </cell>
          <cell r="E318" t="str">
            <v>Nordeste</v>
          </cell>
          <cell r="F318" t="str">
            <v>n</v>
          </cell>
          <cell r="G318">
            <v>0.53300000000000003</v>
          </cell>
          <cell r="H318">
            <v>11181</v>
          </cell>
        </row>
        <row r="319">
          <cell r="A319">
            <v>170215</v>
          </cell>
          <cell r="B319">
            <v>1702158</v>
          </cell>
          <cell r="C319" t="str">
            <v xml:space="preserve">Araguanã </v>
          </cell>
          <cell r="D319" t="str">
            <v>TO</v>
          </cell>
          <cell r="E319" t="str">
            <v>Norte</v>
          </cell>
          <cell r="F319" t="str">
            <v>n</v>
          </cell>
          <cell r="G319">
            <v>0.60399999999999998</v>
          </cell>
          <cell r="H319">
            <v>4310</v>
          </cell>
        </row>
        <row r="320">
          <cell r="A320">
            <v>520215</v>
          </cell>
          <cell r="B320">
            <v>5202155</v>
          </cell>
          <cell r="C320" t="str">
            <v xml:space="preserve">Araguapaz </v>
          </cell>
          <cell r="D320" t="str">
            <v>GO</v>
          </cell>
          <cell r="E320" t="str">
            <v>Centro-Oeste</v>
          </cell>
          <cell r="F320" t="str">
            <v>n</v>
          </cell>
          <cell r="G320">
            <v>0.67400000000000004</v>
          </cell>
          <cell r="H320">
            <v>7153</v>
          </cell>
        </row>
        <row r="321">
          <cell r="A321">
            <v>310350</v>
          </cell>
          <cell r="B321">
            <v>3103504</v>
          </cell>
          <cell r="C321" t="str">
            <v xml:space="preserve">Araguari </v>
          </cell>
          <cell r="D321" t="str">
            <v>MG</v>
          </cell>
          <cell r="E321" t="str">
            <v>Sudeste</v>
          </cell>
          <cell r="F321" t="str">
            <v>n</v>
          </cell>
          <cell r="G321">
            <v>0.77300000000000002</v>
          </cell>
          <cell r="H321">
            <v>117808</v>
          </cell>
        </row>
        <row r="322">
          <cell r="A322">
            <v>170220</v>
          </cell>
          <cell r="B322">
            <v>1702208</v>
          </cell>
          <cell r="C322" t="str">
            <v xml:space="preserve">Araguatins </v>
          </cell>
          <cell r="D322" t="str">
            <v>TO</v>
          </cell>
          <cell r="E322" t="str">
            <v>Norte</v>
          </cell>
          <cell r="F322" t="str">
            <v>n</v>
          </cell>
          <cell r="G322">
            <v>0.63100000000000001</v>
          </cell>
          <cell r="H322">
            <v>31918</v>
          </cell>
        </row>
        <row r="323">
          <cell r="A323">
            <v>210090</v>
          </cell>
          <cell r="B323">
            <v>2100907</v>
          </cell>
          <cell r="C323" t="str">
            <v xml:space="preserve">Araioses </v>
          </cell>
          <cell r="D323" t="str">
            <v>MA</v>
          </cell>
          <cell r="E323" t="str">
            <v>Nordeste</v>
          </cell>
          <cell r="F323" t="str">
            <v>n</v>
          </cell>
          <cell r="G323">
            <v>0.52100000000000002</v>
          </cell>
          <cell r="H323">
            <v>39052</v>
          </cell>
        </row>
        <row r="324">
          <cell r="A324">
            <v>500124</v>
          </cell>
          <cell r="B324">
            <v>5001243</v>
          </cell>
          <cell r="C324" t="str">
            <v xml:space="preserve">Aral Moreira </v>
          </cell>
          <cell r="D324" t="str">
            <v>MS</v>
          </cell>
          <cell r="E324" t="str">
            <v>Centro-Oeste</v>
          </cell>
          <cell r="F324" t="str">
            <v>n</v>
          </cell>
          <cell r="G324">
            <v>0.63300000000000001</v>
          </cell>
          <cell r="H324">
            <v>10748</v>
          </cell>
        </row>
        <row r="325">
          <cell r="A325">
            <v>290220</v>
          </cell>
          <cell r="B325">
            <v>2902203</v>
          </cell>
          <cell r="C325" t="str">
            <v xml:space="preserve">Aramari </v>
          </cell>
          <cell r="D325" t="str">
            <v>BA</v>
          </cell>
          <cell r="E325" t="str">
            <v>Nordeste</v>
          </cell>
          <cell r="F325" t="str">
            <v>n</v>
          </cell>
          <cell r="G325">
            <v>0.58799999999999997</v>
          </cell>
          <cell r="H325">
            <v>9833</v>
          </cell>
        </row>
        <row r="326">
          <cell r="A326">
            <v>430085</v>
          </cell>
          <cell r="B326">
            <v>4300851</v>
          </cell>
          <cell r="C326" t="str">
            <v xml:space="preserve">Arambaré </v>
          </cell>
          <cell r="D326" t="str">
            <v>RS</v>
          </cell>
          <cell r="E326" t="str">
            <v>Sul</v>
          </cell>
          <cell r="F326" t="str">
            <v>n</v>
          </cell>
          <cell r="G326">
            <v>0.69099999999999995</v>
          </cell>
          <cell r="H326">
            <v>4112</v>
          </cell>
        </row>
        <row r="327">
          <cell r="A327">
            <v>210095</v>
          </cell>
          <cell r="B327">
            <v>2100956</v>
          </cell>
          <cell r="C327" t="str">
            <v xml:space="preserve">Arame </v>
          </cell>
          <cell r="D327" t="str">
            <v>MA</v>
          </cell>
          <cell r="E327" t="str">
            <v>Nordeste</v>
          </cell>
          <cell r="F327" t="str">
            <v>n</v>
          </cell>
          <cell r="G327">
            <v>0.51200000000000001</v>
          </cell>
          <cell r="H327">
            <v>25517</v>
          </cell>
        </row>
        <row r="328">
          <cell r="A328">
            <v>350300</v>
          </cell>
          <cell r="B328">
            <v>3503000</v>
          </cell>
          <cell r="C328" t="str">
            <v xml:space="preserve">Aramina </v>
          </cell>
          <cell r="D328" t="str">
            <v>SP</v>
          </cell>
          <cell r="E328" t="str">
            <v>Sudeste</v>
          </cell>
          <cell r="F328" t="str">
            <v>n</v>
          </cell>
          <cell r="G328">
            <v>0.74</v>
          </cell>
          <cell r="H328">
            <v>5420</v>
          </cell>
        </row>
        <row r="329">
          <cell r="A329">
            <v>350310</v>
          </cell>
          <cell r="B329">
            <v>3503109</v>
          </cell>
          <cell r="C329" t="str">
            <v xml:space="preserve">Arandu </v>
          </cell>
          <cell r="D329" t="str">
            <v>SP</v>
          </cell>
          <cell r="E329" t="str">
            <v>Sudeste</v>
          </cell>
          <cell r="F329" t="str">
            <v>n</v>
          </cell>
          <cell r="G329">
            <v>0.68500000000000005</v>
          </cell>
          <cell r="H329">
            <v>6885</v>
          </cell>
        </row>
        <row r="330">
          <cell r="A330">
            <v>310360</v>
          </cell>
          <cell r="B330">
            <v>3103603</v>
          </cell>
          <cell r="C330" t="str">
            <v xml:space="preserve">Arantina </v>
          </cell>
          <cell r="D330" t="str">
            <v>MG</v>
          </cell>
          <cell r="E330" t="str">
            <v>Sudeste</v>
          </cell>
          <cell r="F330" t="str">
            <v>n</v>
          </cell>
          <cell r="G330">
            <v>0.69699999999999995</v>
          </cell>
          <cell r="H330">
            <v>2915</v>
          </cell>
        </row>
        <row r="331">
          <cell r="A331">
            <v>350315</v>
          </cell>
          <cell r="B331">
            <v>3503158</v>
          </cell>
          <cell r="C331" t="str">
            <v xml:space="preserve">Arapeí </v>
          </cell>
          <cell r="D331" t="str">
            <v>SP</v>
          </cell>
          <cell r="E331" t="str">
            <v>Sudeste</v>
          </cell>
          <cell r="F331" t="str">
            <v>n</v>
          </cell>
          <cell r="G331">
            <v>0.68</v>
          </cell>
          <cell r="H331">
            <v>2330</v>
          </cell>
        </row>
        <row r="332">
          <cell r="A332">
            <v>270030</v>
          </cell>
          <cell r="B332">
            <v>2700300</v>
          </cell>
          <cell r="C332" t="str">
            <v xml:space="preserve">Arapiraca </v>
          </cell>
          <cell r="D332" t="str">
            <v>AL</v>
          </cell>
          <cell r="E332" t="str">
            <v>Nordeste</v>
          </cell>
          <cell r="F332" t="str">
            <v>n</v>
          </cell>
          <cell r="G332">
            <v>0.64900000000000002</v>
          </cell>
          <cell r="H332">
            <v>234696</v>
          </cell>
        </row>
        <row r="333">
          <cell r="A333">
            <v>170230</v>
          </cell>
          <cell r="B333">
            <v>1702307</v>
          </cell>
          <cell r="C333" t="str">
            <v xml:space="preserve">Arapoema </v>
          </cell>
          <cell r="D333" t="str">
            <v>TO</v>
          </cell>
          <cell r="E333" t="str">
            <v>Norte</v>
          </cell>
          <cell r="F333" t="str">
            <v>n</v>
          </cell>
          <cell r="G333">
            <v>0.68</v>
          </cell>
          <cell r="H333">
            <v>5550</v>
          </cell>
        </row>
        <row r="334">
          <cell r="A334">
            <v>310370</v>
          </cell>
          <cell r="B334">
            <v>3103702</v>
          </cell>
          <cell r="C334" t="str">
            <v xml:space="preserve">Araponga </v>
          </cell>
          <cell r="D334" t="str">
            <v>MG</v>
          </cell>
          <cell r="E334" t="str">
            <v>Sudeste</v>
          </cell>
          <cell r="F334" t="str">
            <v>n</v>
          </cell>
          <cell r="G334">
            <v>0.53600000000000003</v>
          </cell>
          <cell r="H334">
            <v>8048</v>
          </cell>
        </row>
        <row r="335">
          <cell r="A335">
            <v>410150</v>
          </cell>
          <cell r="B335">
            <v>4101507</v>
          </cell>
          <cell r="C335" t="str">
            <v xml:space="preserve">Arapongas </v>
          </cell>
          <cell r="D335" t="str">
            <v>PR</v>
          </cell>
          <cell r="E335" t="str">
            <v>Sul</v>
          </cell>
          <cell r="F335" t="str">
            <v>n</v>
          </cell>
          <cell r="G335">
            <v>0.748</v>
          </cell>
          <cell r="H335">
            <v>119138</v>
          </cell>
        </row>
        <row r="336">
          <cell r="A336">
            <v>310375</v>
          </cell>
          <cell r="B336">
            <v>3103751</v>
          </cell>
          <cell r="C336" t="str">
            <v xml:space="preserve">Araporã </v>
          </cell>
          <cell r="D336" t="str">
            <v>MG</v>
          </cell>
          <cell r="E336" t="str">
            <v>Sudeste</v>
          </cell>
          <cell r="F336" t="str">
            <v>n</v>
          </cell>
          <cell r="G336">
            <v>0.70799999999999996</v>
          </cell>
          <cell r="H336">
            <v>8479</v>
          </cell>
        </row>
        <row r="337">
          <cell r="A337">
            <v>410160</v>
          </cell>
          <cell r="B337">
            <v>4101606</v>
          </cell>
          <cell r="C337" t="str">
            <v xml:space="preserve">Arapoti </v>
          </cell>
          <cell r="D337" t="str">
            <v>PR</v>
          </cell>
          <cell r="E337" t="str">
            <v>Sul</v>
          </cell>
          <cell r="F337" t="str">
            <v>n</v>
          </cell>
          <cell r="G337">
            <v>0.72299999999999998</v>
          </cell>
          <cell r="H337">
            <v>25777</v>
          </cell>
        </row>
        <row r="338">
          <cell r="A338">
            <v>310380</v>
          </cell>
          <cell r="B338">
            <v>3103801</v>
          </cell>
          <cell r="C338" t="str">
            <v xml:space="preserve">Arapuá </v>
          </cell>
          <cell r="D338" t="str">
            <v>MG</v>
          </cell>
          <cell r="E338" t="str">
            <v>Sudeste</v>
          </cell>
          <cell r="F338" t="str">
            <v>n</v>
          </cell>
          <cell r="G338">
            <v>0.72399999999999998</v>
          </cell>
          <cell r="H338">
            <v>2631</v>
          </cell>
        </row>
        <row r="339">
          <cell r="A339">
            <v>410165</v>
          </cell>
          <cell r="B339">
            <v>4101655</v>
          </cell>
          <cell r="C339" t="str">
            <v xml:space="preserve">Arapuã </v>
          </cell>
          <cell r="D339" t="str">
            <v>PR</v>
          </cell>
          <cell r="E339" t="str">
            <v>Sul</v>
          </cell>
          <cell r="F339" t="str">
            <v>n</v>
          </cell>
          <cell r="G339">
            <v>0.67600000000000005</v>
          </cell>
          <cell r="H339">
            <v>3527</v>
          </cell>
        </row>
        <row r="340">
          <cell r="A340">
            <v>510125</v>
          </cell>
          <cell r="B340">
            <v>5101258</v>
          </cell>
          <cell r="C340" t="str">
            <v xml:space="preserve">Araputanga </v>
          </cell>
          <cell r="D340" t="str">
            <v>MT</v>
          </cell>
          <cell r="E340" t="str">
            <v>Centro-Oeste</v>
          </cell>
          <cell r="F340" t="str">
            <v>n</v>
          </cell>
          <cell r="G340">
            <v>0.72499999999999998</v>
          </cell>
          <cell r="H340">
            <v>14786</v>
          </cell>
        </row>
        <row r="341">
          <cell r="A341">
            <v>420130</v>
          </cell>
          <cell r="B341">
            <v>4201307</v>
          </cell>
          <cell r="C341" t="str">
            <v xml:space="preserve">Araquari </v>
          </cell>
          <cell r="D341" t="str">
            <v>SC</v>
          </cell>
          <cell r="E341" t="str">
            <v>Sul</v>
          </cell>
          <cell r="F341" t="str">
            <v>n</v>
          </cell>
          <cell r="G341">
            <v>0.70299999999999996</v>
          </cell>
          <cell r="H341">
            <v>45283</v>
          </cell>
        </row>
        <row r="342">
          <cell r="A342">
            <v>420140</v>
          </cell>
          <cell r="B342">
            <v>4201406</v>
          </cell>
          <cell r="C342" t="str">
            <v xml:space="preserve">Araranguá </v>
          </cell>
          <cell r="D342" t="str">
            <v>SC</v>
          </cell>
          <cell r="E342" t="str">
            <v>Sul</v>
          </cell>
          <cell r="F342" t="str">
            <v>n</v>
          </cell>
          <cell r="G342">
            <v>0.76</v>
          </cell>
          <cell r="H342">
            <v>71922</v>
          </cell>
        </row>
        <row r="343">
          <cell r="A343">
            <v>250090</v>
          </cell>
          <cell r="B343">
            <v>2500908</v>
          </cell>
          <cell r="C343" t="str">
            <v xml:space="preserve">Arara </v>
          </cell>
          <cell r="D343" t="str">
            <v>PB</v>
          </cell>
          <cell r="E343" t="str">
            <v>Nordeste</v>
          </cell>
          <cell r="F343" t="str">
            <v>n</v>
          </cell>
          <cell r="G343">
            <v>0.54800000000000004</v>
          </cell>
          <cell r="H343">
            <v>12212</v>
          </cell>
        </row>
        <row r="344">
          <cell r="A344">
            <v>350320</v>
          </cell>
          <cell r="B344">
            <v>3503208</v>
          </cell>
          <cell r="C344" t="str">
            <v xml:space="preserve">Araraquara </v>
          </cell>
          <cell r="D344" t="str">
            <v>SP</v>
          </cell>
          <cell r="E344" t="str">
            <v>Sudeste</v>
          </cell>
          <cell r="F344" t="str">
            <v>n</v>
          </cell>
          <cell r="G344">
            <v>0.81499999999999995</v>
          </cell>
          <cell r="H344">
            <v>242228</v>
          </cell>
        </row>
        <row r="345">
          <cell r="A345">
            <v>350330</v>
          </cell>
          <cell r="B345">
            <v>3503307</v>
          </cell>
          <cell r="C345" t="str">
            <v xml:space="preserve">Araras </v>
          </cell>
          <cell r="D345" t="str">
            <v>SP</v>
          </cell>
          <cell r="E345" t="str">
            <v>Sudeste</v>
          </cell>
          <cell r="F345" t="str">
            <v>n</v>
          </cell>
          <cell r="G345">
            <v>0.78100000000000003</v>
          </cell>
          <cell r="H345">
            <v>130866</v>
          </cell>
        </row>
        <row r="346">
          <cell r="A346">
            <v>230125</v>
          </cell>
          <cell r="B346">
            <v>2301257</v>
          </cell>
          <cell r="C346" t="str">
            <v xml:space="preserve">Ararendá </v>
          </cell>
          <cell r="D346" t="str">
            <v>CE</v>
          </cell>
          <cell r="E346" t="str">
            <v>Nordeste</v>
          </cell>
          <cell r="F346" t="str">
            <v>n</v>
          </cell>
          <cell r="G346">
            <v>0.59</v>
          </cell>
          <cell r="H346">
            <v>11096</v>
          </cell>
        </row>
        <row r="347">
          <cell r="A347">
            <v>430087</v>
          </cell>
          <cell r="B347">
            <v>4300877</v>
          </cell>
          <cell r="C347" t="str">
            <v xml:space="preserve">Araricá </v>
          </cell>
          <cell r="D347" t="str">
            <v>RS</v>
          </cell>
          <cell r="E347" t="str">
            <v>Sul</v>
          </cell>
          <cell r="F347" t="str">
            <v>n</v>
          </cell>
          <cell r="G347">
            <v>0.67900000000000005</v>
          </cell>
          <cell r="H347">
            <v>8525</v>
          </cell>
        </row>
        <row r="348">
          <cell r="A348">
            <v>210100</v>
          </cell>
          <cell r="B348">
            <v>2101004</v>
          </cell>
          <cell r="C348" t="str">
            <v xml:space="preserve">Arari </v>
          </cell>
          <cell r="D348" t="str">
            <v>MA</v>
          </cell>
          <cell r="E348" t="str">
            <v>Nordeste</v>
          </cell>
          <cell r="F348" t="str">
            <v>n</v>
          </cell>
          <cell r="G348">
            <v>0.626</v>
          </cell>
          <cell r="H348">
            <v>29472</v>
          </cell>
        </row>
        <row r="349">
          <cell r="A349">
            <v>230130</v>
          </cell>
          <cell r="B349">
            <v>2301307</v>
          </cell>
          <cell r="C349" t="str">
            <v xml:space="preserve">Araripe </v>
          </cell>
          <cell r="D349" t="str">
            <v>CE</v>
          </cell>
          <cell r="E349" t="str">
            <v>Nordeste</v>
          </cell>
          <cell r="F349" t="str">
            <v>n</v>
          </cell>
          <cell r="G349">
            <v>0.56399999999999995</v>
          </cell>
          <cell r="H349">
            <v>19783</v>
          </cell>
        </row>
        <row r="350">
          <cell r="A350">
            <v>260110</v>
          </cell>
          <cell r="B350">
            <v>2601102</v>
          </cell>
          <cell r="C350" t="str">
            <v xml:space="preserve">Araripina </v>
          </cell>
          <cell r="D350" t="str">
            <v>PE</v>
          </cell>
          <cell r="E350" t="str">
            <v>Nordeste</v>
          </cell>
          <cell r="F350" t="str">
            <v>n</v>
          </cell>
          <cell r="G350">
            <v>0.60199999999999998</v>
          </cell>
          <cell r="H350">
            <v>85088</v>
          </cell>
        </row>
        <row r="351">
          <cell r="A351">
            <v>330020</v>
          </cell>
          <cell r="B351">
            <v>3300209</v>
          </cell>
          <cell r="C351" t="str">
            <v xml:space="preserve">Araruama </v>
          </cell>
          <cell r="D351" t="str">
            <v>RJ</v>
          </cell>
          <cell r="E351" t="str">
            <v>Sudeste</v>
          </cell>
          <cell r="F351" t="str">
            <v>n</v>
          </cell>
          <cell r="G351">
            <v>0.71799999999999997</v>
          </cell>
          <cell r="H351">
            <v>129671</v>
          </cell>
        </row>
        <row r="352">
          <cell r="A352">
            <v>250100</v>
          </cell>
          <cell r="B352">
            <v>2501005</v>
          </cell>
          <cell r="C352" t="str">
            <v xml:space="preserve">Araruna </v>
          </cell>
          <cell r="D352" t="str">
            <v>PB</v>
          </cell>
          <cell r="E352" t="str">
            <v>Nordeste</v>
          </cell>
          <cell r="F352" t="str">
            <v>n</v>
          </cell>
          <cell r="G352">
            <v>0.56699999999999995</v>
          </cell>
          <cell r="H352">
            <v>17189</v>
          </cell>
        </row>
        <row r="353">
          <cell r="A353">
            <v>410170</v>
          </cell>
          <cell r="B353">
            <v>4101705</v>
          </cell>
          <cell r="C353" t="str">
            <v xml:space="preserve">Araruna </v>
          </cell>
          <cell r="D353" t="str">
            <v>PR</v>
          </cell>
          <cell r="E353" t="str">
            <v>Sul</v>
          </cell>
          <cell r="F353" t="str">
            <v>n</v>
          </cell>
          <cell r="G353">
            <v>0.70399999999999996</v>
          </cell>
          <cell r="H353">
            <v>14485</v>
          </cell>
        </row>
        <row r="354">
          <cell r="A354">
            <v>290225</v>
          </cell>
          <cell r="B354">
            <v>2902252</v>
          </cell>
          <cell r="C354" t="str">
            <v xml:space="preserve">Arataca </v>
          </cell>
          <cell r="D354" t="str">
            <v>BA</v>
          </cell>
          <cell r="E354" t="str">
            <v>Nordeste</v>
          </cell>
          <cell r="F354" t="str">
            <v>n</v>
          </cell>
          <cell r="G354">
            <v>0.55900000000000005</v>
          </cell>
          <cell r="H354">
            <v>10191</v>
          </cell>
        </row>
        <row r="355">
          <cell r="A355">
            <v>430090</v>
          </cell>
          <cell r="B355">
            <v>4300901</v>
          </cell>
          <cell r="C355" t="str">
            <v xml:space="preserve">Aratiba </v>
          </cell>
          <cell r="D355" t="str">
            <v>RS</v>
          </cell>
          <cell r="E355" t="str">
            <v>Sul</v>
          </cell>
          <cell r="F355" t="str">
            <v>n</v>
          </cell>
          <cell r="G355">
            <v>0.77200000000000002</v>
          </cell>
          <cell r="H355">
            <v>6483</v>
          </cell>
        </row>
        <row r="356">
          <cell r="A356">
            <v>230140</v>
          </cell>
          <cell r="B356">
            <v>2301406</v>
          </cell>
          <cell r="C356" t="str">
            <v xml:space="preserve">Aratuba </v>
          </cell>
          <cell r="D356" t="str">
            <v>CE</v>
          </cell>
          <cell r="E356" t="str">
            <v>Nordeste</v>
          </cell>
          <cell r="F356" t="str">
            <v>n</v>
          </cell>
          <cell r="G356">
            <v>0.622</v>
          </cell>
          <cell r="H356">
            <v>11224</v>
          </cell>
        </row>
        <row r="357">
          <cell r="A357">
            <v>290230</v>
          </cell>
          <cell r="B357">
            <v>2902302</v>
          </cell>
          <cell r="C357" t="str">
            <v xml:space="preserve">Aratuípe </v>
          </cell>
          <cell r="D357" t="str">
            <v>BA</v>
          </cell>
          <cell r="E357" t="str">
            <v>Nordeste</v>
          </cell>
          <cell r="F357" t="str">
            <v>n</v>
          </cell>
          <cell r="G357">
            <v>0.57499999999999996</v>
          </cell>
          <cell r="H357">
            <v>8677</v>
          </cell>
        </row>
        <row r="358">
          <cell r="A358">
            <v>280040</v>
          </cell>
          <cell r="B358">
            <v>2800407</v>
          </cell>
          <cell r="C358" t="str">
            <v xml:space="preserve">Arauá </v>
          </cell>
          <cell r="D358" t="str">
            <v>SE</v>
          </cell>
          <cell r="E358" t="str">
            <v>Nordeste</v>
          </cell>
          <cell r="F358" t="str">
            <v>n</v>
          </cell>
          <cell r="G358">
            <v>0.59499999999999997</v>
          </cell>
          <cell r="H358">
            <v>10318</v>
          </cell>
        </row>
        <row r="359">
          <cell r="A359">
            <v>410180</v>
          </cell>
          <cell r="B359">
            <v>4101804</v>
          </cell>
          <cell r="C359" t="str">
            <v xml:space="preserve">Araucária </v>
          </cell>
          <cell r="D359" t="str">
            <v>PR</v>
          </cell>
          <cell r="E359" t="str">
            <v>Sul</v>
          </cell>
          <cell r="F359" t="str">
            <v>n</v>
          </cell>
          <cell r="G359">
            <v>0.74</v>
          </cell>
          <cell r="H359">
            <v>151666</v>
          </cell>
        </row>
        <row r="360">
          <cell r="A360">
            <v>310390</v>
          </cell>
          <cell r="B360">
            <v>3103900</v>
          </cell>
          <cell r="C360" t="str">
            <v xml:space="preserve">Araújos </v>
          </cell>
          <cell r="D360" t="str">
            <v>MG</v>
          </cell>
          <cell r="E360" t="str">
            <v>Sudeste</v>
          </cell>
          <cell r="F360" t="str">
            <v>n</v>
          </cell>
          <cell r="G360">
            <v>0.69799999999999995</v>
          </cell>
          <cell r="H360">
            <v>9199</v>
          </cell>
        </row>
        <row r="361">
          <cell r="A361">
            <v>310400</v>
          </cell>
          <cell r="B361">
            <v>3104007</v>
          </cell>
          <cell r="C361" t="str">
            <v xml:space="preserve">Araxá </v>
          </cell>
          <cell r="D361" t="str">
            <v>MG</v>
          </cell>
          <cell r="E361" t="str">
            <v>Sudeste</v>
          </cell>
          <cell r="F361" t="str">
            <v>n</v>
          </cell>
          <cell r="G361">
            <v>0.77200000000000002</v>
          </cell>
          <cell r="H361">
            <v>111691</v>
          </cell>
        </row>
        <row r="362">
          <cell r="A362">
            <v>310410</v>
          </cell>
          <cell r="B362">
            <v>3104106</v>
          </cell>
          <cell r="C362" t="str">
            <v xml:space="preserve">Arceburgo </v>
          </cell>
          <cell r="D362" t="str">
            <v>MG</v>
          </cell>
          <cell r="E362" t="str">
            <v>Sudeste</v>
          </cell>
          <cell r="F362" t="str">
            <v>n</v>
          </cell>
          <cell r="G362">
            <v>0.68300000000000005</v>
          </cell>
          <cell r="H362">
            <v>9177</v>
          </cell>
        </row>
        <row r="363">
          <cell r="A363">
            <v>350335</v>
          </cell>
          <cell r="B363">
            <v>3503356</v>
          </cell>
          <cell r="C363" t="str">
            <v xml:space="preserve">Arco-Íris </v>
          </cell>
          <cell r="D363" t="str">
            <v>SP</v>
          </cell>
          <cell r="E363" t="str">
            <v>Sudeste</v>
          </cell>
          <cell r="F363" t="str">
            <v>n</v>
          </cell>
          <cell r="G363">
            <v>0.72199999999999998</v>
          </cell>
          <cell r="H363">
            <v>2044</v>
          </cell>
        </row>
        <row r="364">
          <cell r="A364">
            <v>310420</v>
          </cell>
          <cell r="B364">
            <v>3104205</v>
          </cell>
          <cell r="C364" t="str">
            <v xml:space="preserve">Arcos </v>
          </cell>
          <cell r="D364" t="str">
            <v>MG</v>
          </cell>
          <cell r="E364" t="str">
            <v>Sudeste</v>
          </cell>
          <cell r="F364" t="str">
            <v>n</v>
          </cell>
          <cell r="G364">
            <v>0.749</v>
          </cell>
          <cell r="H364">
            <v>41416</v>
          </cell>
        </row>
        <row r="365">
          <cell r="A365">
            <v>260120</v>
          </cell>
          <cell r="B365">
            <v>2601201</v>
          </cell>
          <cell r="C365" t="str">
            <v xml:space="preserve">Arcoverde </v>
          </cell>
          <cell r="D365" t="str">
            <v>PE</v>
          </cell>
          <cell r="E365" t="str">
            <v>Nordeste</v>
          </cell>
          <cell r="F365" t="str">
            <v>n</v>
          </cell>
          <cell r="G365">
            <v>0.66700000000000004</v>
          </cell>
          <cell r="H365">
            <v>77742</v>
          </cell>
        </row>
        <row r="366">
          <cell r="A366">
            <v>310430</v>
          </cell>
          <cell r="B366">
            <v>3104304</v>
          </cell>
          <cell r="C366" t="str">
            <v xml:space="preserve">Areado </v>
          </cell>
          <cell r="D366" t="str">
            <v>MG</v>
          </cell>
          <cell r="E366" t="str">
            <v>Sudeste</v>
          </cell>
          <cell r="F366" t="str">
            <v>n</v>
          </cell>
          <cell r="G366">
            <v>0.72699999999999998</v>
          </cell>
          <cell r="H366">
            <v>13881</v>
          </cell>
        </row>
        <row r="367">
          <cell r="A367">
            <v>330022</v>
          </cell>
          <cell r="B367">
            <v>3300225</v>
          </cell>
          <cell r="C367" t="str">
            <v xml:space="preserve">Areal </v>
          </cell>
          <cell r="D367" t="str">
            <v>RJ</v>
          </cell>
          <cell r="E367" t="str">
            <v>Sudeste</v>
          </cell>
          <cell r="F367" t="str">
            <v>n</v>
          </cell>
          <cell r="G367">
            <v>0.68400000000000005</v>
          </cell>
          <cell r="H367">
            <v>11828</v>
          </cell>
        </row>
        <row r="368">
          <cell r="A368">
            <v>350340</v>
          </cell>
          <cell r="B368">
            <v>3503406</v>
          </cell>
          <cell r="C368" t="str">
            <v xml:space="preserve">Arealva </v>
          </cell>
          <cell r="D368" t="str">
            <v>SP</v>
          </cell>
          <cell r="E368" t="str">
            <v>Sudeste</v>
          </cell>
          <cell r="F368" t="str">
            <v>n</v>
          </cell>
          <cell r="G368">
            <v>0.74399999999999999</v>
          </cell>
          <cell r="H368">
            <v>8130</v>
          </cell>
        </row>
        <row r="369">
          <cell r="A369">
            <v>240110</v>
          </cell>
          <cell r="B369">
            <v>2401107</v>
          </cell>
          <cell r="C369" t="str">
            <v xml:space="preserve">Areia Branca </v>
          </cell>
          <cell r="D369" t="str">
            <v>RN</v>
          </cell>
          <cell r="E369" t="str">
            <v>Nordeste</v>
          </cell>
          <cell r="F369" t="str">
            <v>n</v>
          </cell>
          <cell r="G369">
            <v>0.68200000000000005</v>
          </cell>
          <cell r="H369">
            <v>24093</v>
          </cell>
        </row>
        <row r="370">
          <cell r="A370">
            <v>280050</v>
          </cell>
          <cell r="B370">
            <v>2800506</v>
          </cell>
          <cell r="C370" t="str">
            <v xml:space="preserve">Areia Branca </v>
          </cell>
          <cell r="D370" t="str">
            <v>SE</v>
          </cell>
          <cell r="E370" t="str">
            <v>Nordeste</v>
          </cell>
          <cell r="F370" t="str">
            <v>n</v>
          </cell>
          <cell r="G370">
            <v>0.57899999999999996</v>
          </cell>
          <cell r="H370">
            <v>18081</v>
          </cell>
        </row>
        <row r="371">
          <cell r="A371">
            <v>250115</v>
          </cell>
          <cell r="B371">
            <v>2501153</v>
          </cell>
          <cell r="C371" t="str">
            <v xml:space="preserve">Areia de Baraúnas </v>
          </cell>
          <cell r="D371" t="str">
            <v>PB</v>
          </cell>
          <cell r="E371" t="str">
            <v>Nordeste</v>
          </cell>
          <cell r="F371" t="str">
            <v>n</v>
          </cell>
          <cell r="G371">
            <v>0.56200000000000006</v>
          </cell>
          <cell r="H371">
            <v>2005</v>
          </cell>
        </row>
        <row r="372">
          <cell r="A372">
            <v>250120</v>
          </cell>
          <cell r="B372">
            <v>2501203</v>
          </cell>
          <cell r="C372" t="str">
            <v xml:space="preserve">Areial </v>
          </cell>
          <cell r="D372" t="str">
            <v>PB</v>
          </cell>
          <cell r="E372" t="str">
            <v>Nordeste</v>
          </cell>
          <cell r="F372" t="str">
            <v>n</v>
          </cell>
          <cell r="G372">
            <v>0.60799999999999998</v>
          </cell>
          <cell r="H372">
            <v>7128</v>
          </cell>
        </row>
        <row r="373">
          <cell r="A373">
            <v>250110</v>
          </cell>
          <cell r="B373">
            <v>2501104</v>
          </cell>
          <cell r="C373" t="str">
            <v xml:space="preserve">Areia </v>
          </cell>
          <cell r="D373" t="str">
            <v>PB</v>
          </cell>
          <cell r="E373" t="str">
            <v>Nordeste</v>
          </cell>
          <cell r="F373" t="str">
            <v>n</v>
          </cell>
          <cell r="G373">
            <v>0.59399999999999997</v>
          </cell>
          <cell r="H373">
            <v>22633</v>
          </cell>
        </row>
        <row r="374">
          <cell r="A374">
            <v>350350</v>
          </cell>
          <cell r="B374">
            <v>3503505</v>
          </cell>
          <cell r="C374" t="str">
            <v xml:space="preserve">Areias </v>
          </cell>
          <cell r="D374" t="str">
            <v>SP</v>
          </cell>
          <cell r="E374" t="str">
            <v>Sudeste</v>
          </cell>
          <cell r="F374" t="str">
            <v>n</v>
          </cell>
          <cell r="G374">
            <v>0.69699999999999995</v>
          </cell>
          <cell r="H374">
            <v>3577</v>
          </cell>
        </row>
        <row r="375">
          <cell r="A375">
            <v>350360</v>
          </cell>
          <cell r="B375">
            <v>3503604</v>
          </cell>
          <cell r="C375" t="str">
            <v xml:space="preserve">Areiópolis </v>
          </cell>
          <cell r="D375" t="str">
            <v>SP</v>
          </cell>
          <cell r="E375" t="str">
            <v>Sudeste</v>
          </cell>
          <cell r="F375" t="str">
            <v>n</v>
          </cell>
          <cell r="G375">
            <v>0.69499999999999995</v>
          </cell>
          <cell r="H375">
            <v>10130</v>
          </cell>
        </row>
        <row r="376">
          <cell r="A376">
            <v>510130</v>
          </cell>
          <cell r="B376">
            <v>5101308</v>
          </cell>
          <cell r="C376" t="str">
            <v xml:space="preserve">Arenápolis </v>
          </cell>
          <cell r="D376" t="str">
            <v>MT</v>
          </cell>
          <cell r="E376" t="str">
            <v>Centro-Oeste</v>
          </cell>
          <cell r="F376" t="str">
            <v>n</v>
          </cell>
          <cell r="G376">
            <v>0.70399999999999996</v>
          </cell>
          <cell r="H376">
            <v>10576</v>
          </cell>
        </row>
        <row r="377">
          <cell r="A377">
            <v>520235</v>
          </cell>
          <cell r="B377">
            <v>5202353</v>
          </cell>
          <cell r="C377" t="str">
            <v xml:space="preserve">Arenópolis </v>
          </cell>
          <cell r="D377" t="str">
            <v>GO</v>
          </cell>
          <cell r="E377" t="str">
            <v>Centro-Oeste</v>
          </cell>
          <cell r="F377" t="str">
            <v>n</v>
          </cell>
          <cell r="G377">
            <v>0.68700000000000006</v>
          </cell>
          <cell r="H377">
            <v>2946</v>
          </cell>
        </row>
        <row r="378">
          <cell r="A378">
            <v>240120</v>
          </cell>
          <cell r="B378">
            <v>2401206</v>
          </cell>
          <cell r="C378" t="str">
            <v xml:space="preserve">Arêz </v>
          </cell>
          <cell r="D378" t="str">
            <v>RN</v>
          </cell>
          <cell r="E378" t="str">
            <v>Nordeste</v>
          </cell>
          <cell r="F378" t="str">
            <v>n</v>
          </cell>
          <cell r="G378">
            <v>0.60599999999999998</v>
          </cell>
          <cell r="H378">
            <v>13251</v>
          </cell>
        </row>
        <row r="379">
          <cell r="A379">
            <v>310440</v>
          </cell>
          <cell r="B379">
            <v>3104403</v>
          </cell>
          <cell r="C379" t="str">
            <v xml:space="preserve">Argirita </v>
          </cell>
          <cell r="D379" t="str">
            <v>MG</v>
          </cell>
          <cell r="E379" t="str">
            <v>Sudeste</v>
          </cell>
          <cell r="F379" t="str">
            <v>n</v>
          </cell>
          <cell r="G379">
            <v>0.64300000000000002</v>
          </cell>
          <cell r="H379">
            <v>2688</v>
          </cell>
        </row>
        <row r="380">
          <cell r="A380">
            <v>310445</v>
          </cell>
          <cell r="B380">
            <v>3104452</v>
          </cell>
          <cell r="C380" t="str">
            <v xml:space="preserve">Aricanduva </v>
          </cell>
          <cell r="D380" t="str">
            <v>MG</v>
          </cell>
          <cell r="E380" t="str">
            <v>Sudeste</v>
          </cell>
          <cell r="F380" t="str">
            <v>n</v>
          </cell>
          <cell r="G380">
            <v>0.58199999999999996</v>
          </cell>
          <cell r="H380">
            <v>4719</v>
          </cell>
        </row>
        <row r="381">
          <cell r="A381">
            <v>310450</v>
          </cell>
          <cell r="B381">
            <v>3104502</v>
          </cell>
          <cell r="C381" t="str">
            <v xml:space="preserve">Arinos </v>
          </cell>
          <cell r="D381" t="str">
            <v>MG</v>
          </cell>
          <cell r="E381" t="str">
            <v>Sudeste</v>
          </cell>
          <cell r="F381" t="str">
            <v>n</v>
          </cell>
          <cell r="G381">
            <v>0.65600000000000003</v>
          </cell>
          <cell r="H381">
            <v>17272</v>
          </cell>
        </row>
        <row r="382">
          <cell r="A382">
            <v>510140</v>
          </cell>
          <cell r="B382">
            <v>5101407</v>
          </cell>
          <cell r="C382" t="str">
            <v xml:space="preserve">Aripuanã </v>
          </cell>
          <cell r="D382" t="str">
            <v>MT</v>
          </cell>
          <cell r="E382" t="str">
            <v>Centro-Oeste</v>
          </cell>
          <cell r="F382" t="str">
            <v>n</v>
          </cell>
          <cell r="G382">
            <v>0.67500000000000004</v>
          </cell>
          <cell r="H382">
            <v>24626</v>
          </cell>
        </row>
        <row r="383">
          <cell r="A383">
            <v>110002</v>
          </cell>
          <cell r="B383">
            <v>1100023</v>
          </cell>
          <cell r="C383" t="str">
            <v xml:space="preserve">Ariquemes </v>
          </cell>
          <cell r="D383" t="str">
            <v>RO</v>
          </cell>
          <cell r="E383" t="str">
            <v>Norte</v>
          </cell>
          <cell r="F383" t="str">
            <v>n</v>
          </cell>
          <cell r="G383">
            <v>0.70199999999999996</v>
          </cell>
          <cell r="H383">
            <v>96833</v>
          </cell>
        </row>
        <row r="384">
          <cell r="A384">
            <v>410185</v>
          </cell>
          <cell r="B384">
            <v>4101853</v>
          </cell>
          <cell r="C384" t="str">
            <v xml:space="preserve">Ariranha do Ivaí </v>
          </cell>
          <cell r="D384" t="str">
            <v>PR</v>
          </cell>
          <cell r="E384" t="str">
            <v>Sul</v>
          </cell>
          <cell r="F384" t="str">
            <v>n</v>
          </cell>
          <cell r="G384">
            <v>0.67</v>
          </cell>
          <cell r="H384">
            <v>2329</v>
          </cell>
        </row>
        <row r="385">
          <cell r="A385">
            <v>350370</v>
          </cell>
          <cell r="B385">
            <v>3503703</v>
          </cell>
          <cell r="C385" t="str">
            <v xml:space="preserve">Ariranha </v>
          </cell>
          <cell r="D385" t="str">
            <v>SP</v>
          </cell>
          <cell r="E385" t="str">
            <v>Sudeste</v>
          </cell>
          <cell r="F385" t="str">
            <v>n</v>
          </cell>
          <cell r="G385">
            <v>0.73299999999999998</v>
          </cell>
          <cell r="H385">
            <v>7602</v>
          </cell>
        </row>
        <row r="386">
          <cell r="A386">
            <v>330023</v>
          </cell>
          <cell r="B386">
            <v>3300233</v>
          </cell>
          <cell r="C386" t="str">
            <v xml:space="preserve">Armação dos Búzios </v>
          </cell>
          <cell r="D386" t="str">
            <v>RJ</v>
          </cell>
          <cell r="E386" t="str">
            <v>Sudeste</v>
          </cell>
          <cell r="F386" t="str">
            <v>n</v>
          </cell>
          <cell r="G386">
            <v>0.72799999999999998</v>
          </cell>
          <cell r="H386">
            <v>40006</v>
          </cell>
        </row>
        <row r="387">
          <cell r="A387">
            <v>420150</v>
          </cell>
          <cell r="B387">
            <v>4201505</v>
          </cell>
          <cell r="C387" t="str">
            <v xml:space="preserve">Armazém </v>
          </cell>
          <cell r="D387" t="str">
            <v>SC</v>
          </cell>
          <cell r="E387" t="str">
            <v>Sul</v>
          </cell>
          <cell r="F387" t="str">
            <v>n</v>
          </cell>
          <cell r="G387">
            <v>0.77</v>
          </cell>
          <cell r="H387">
            <v>8834</v>
          </cell>
        </row>
        <row r="388">
          <cell r="A388">
            <v>230150</v>
          </cell>
          <cell r="B388">
            <v>2301505</v>
          </cell>
          <cell r="C388" t="str">
            <v xml:space="preserve">Arneiroz </v>
          </cell>
          <cell r="D388" t="str">
            <v>CE</v>
          </cell>
          <cell r="E388" t="str">
            <v>Nordeste</v>
          </cell>
          <cell r="F388" t="str">
            <v>n</v>
          </cell>
          <cell r="G388">
            <v>0.61799999999999999</v>
          </cell>
          <cell r="H388">
            <v>7429</v>
          </cell>
        </row>
        <row r="389">
          <cell r="A389">
            <v>220090</v>
          </cell>
          <cell r="B389">
            <v>2200905</v>
          </cell>
          <cell r="C389" t="str">
            <v xml:space="preserve">Aroazes </v>
          </cell>
          <cell r="D389" t="str">
            <v>PI</v>
          </cell>
          <cell r="E389" t="str">
            <v>Nordeste</v>
          </cell>
          <cell r="F389" t="str">
            <v>n</v>
          </cell>
          <cell r="G389">
            <v>0.58299999999999996</v>
          </cell>
          <cell r="H389">
            <v>5369</v>
          </cell>
        </row>
        <row r="390">
          <cell r="A390">
            <v>220095</v>
          </cell>
          <cell r="B390">
            <v>2200954</v>
          </cell>
          <cell r="C390" t="str">
            <v xml:space="preserve">Aroeiras do Itaim </v>
          </cell>
          <cell r="D390" t="str">
            <v>PI</v>
          </cell>
          <cell r="E390" t="str">
            <v>Nordeste</v>
          </cell>
          <cell r="F390" t="str">
            <v>n</v>
          </cell>
          <cell r="G390">
            <v>0.51900000000000002</v>
          </cell>
          <cell r="H390">
            <v>2690</v>
          </cell>
        </row>
        <row r="391">
          <cell r="A391">
            <v>250130</v>
          </cell>
          <cell r="B391">
            <v>2501302</v>
          </cell>
          <cell r="C391" t="str">
            <v xml:space="preserve">Aroeiras </v>
          </cell>
          <cell r="D391" t="str">
            <v>PB</v>
          </cell>
          <cell r="E391" t="str">
            <v>Nordeste</v>
          </cell>
          <cell r="F391" t="str">
            <v>n</v>
          </cell>
          <cell r="G391">
            <v>0.54800000000000004</v>
          </cell>
          <cell r="H391">
            <v>18705</v>
          </cell>
        </row>
        <row r="392">
          <cell r="A392">
            <v>330025</v>
          </cell>
          <cell r="B392">
            <v>3300258</v>
          </cell>
          <cell r="C392" t="str">
            <v xml:space="preserve">Arraial do Cabo </v>
          </cell>
          <cell r="D392" t="str">
            <v>RJ</v>
          </cell>
          <cell r="E392" t="str">
            <v>Sudeste</v>
          </cell>
          <cell r="F392" t="str">
            <v>n</v>
          </cell>
          <cell r="G392">
            <v>0.73299999999999998</v>
          </cell>
          <cell r="H392">
            <v>30986</v>
          </cell>
        </row>
        <row r="393">
          <cell r="A393">
            <v>220100</v>
          </cell>
          <cell r="B393">
            <v>2201002</v>
          </cell>
          <cell r="C393" t="str">
            <v xml:space="preserve">Arraial </v>
          </cell>
          <cell r="D393" t="str">
            <v>PI</v>
          </cell>
          <cell r="E393" t="str">
            <v>Nordeste</v>
          </cell>
          <cell r="F393" t="str">
            <v>n</v>
          </cell>
          <cell r="G393">
            <v>0.56000000000000005</v>
          </cell>
          <cell r="H393">
            <v>4520</v>
          </cell>
        </row>
        <row r="394">
          <cell r="A394">
            <v>170240</v>
          </cell>
          <cell r="B394">
            <v>1702406</v>
          </cell>
          <cell r="C394" t="str">
            <v xml:space="preserve">Arraias </v>
          </cell>
          <cell r="D394" t="str">
            <v>TO</v>
          </cell>
          <cell r="E394" t="str">
            <v>Norte</v>
          </cell>
          <cell r="F394" t="str">
            <v>n</v>
          </cell>
          <cell r="G394">
            <v>0.65100000000000002</v>
          </cell>
          <cell r="H394">
            <v>10287</v>
          </cell>
        </row>
        <row r="395">
          <cell r="A395">
            <v>430100</v>
          </cell>
          <cell r="B395">
            <v>4301008</v>
          </cell>
          <cell r="C395" t="str">
            <v xml:space="preserve">Arroio do Meio </v>
          </cell>
          <cell r="D395" t="str">
            <v>RS</v>
          </cell>
          <cell r="E395" t="str">
            <v>Sul</v>
          </cell>
          <cell r="F395" t="str">
            <v>n</v>
          </cell>
          <cell r="G395">
            <v>0.76900000000000002</v>
          </cell>
          <cell r="H395">
            <v>21958</v>
          </cell>
        </row>
        <row r="396">
          <cell r="A396">
            <v>430107</v>
          </cell>
          <cell r="B396">
            <v>4301073</v>
          </cell>
          <cell r="C396" t="str">
            <v xml:space="preserve">Arroio do Padre </v>
          </cell>
          <cell r="D396" t="str">
            <v>RS</v>
          </cell>
          <cell r="E396" t="str">
            <v>Sul</v>
          </cell>
          <cell r="F396" t="str">
            <v>n</v>
          </cell>
          <cell r="G396">
            <v>0.66900000000000004</v>
          </cell>
          <cell r="H396">
            <v>2599</v>
          </cell>
        </row>
        <row r="397">
          <cell r="A397">
            <v>430105</v>
          </cell>
          <cell r="B397">
            <v>4301057</v>
          </cell>
          <cell r="C397" t="str">
            <v xml:space="preserve">Arroio do Sal </v>
          </cell>
          <cell r="D397" t="str">
            <v>RS</v>
          </cell>
          <cell r="E397" t="str">
            <v>Sul</v>
          </cell>
          <cell r="F397" t="str">
            <v>n</v>
          </cell>
          <cell r="G397">
            <v>0.74</v>
          </cell>
          <cell r="H397">
            <v>11057</v>
          </cell>
        </row>
        <row r="398">
          <cell r="A398">
            <v>430110</v>
          </cell>
          <cell r="B398">
            <v>4301107</v>
          </cell>
          <cell r="C398" t="str">
            <v xml:space="preserve">Arroio dos Ratos </v>
          </cell>
          <cell r="D398" t="str">
            <v>RS</v>
          </cell>
          <cell r="E398" t="str">
            <v>Sul</v>
          </cell>
          <cell r="F398" t="str">
            <v>n</v>
          </cell>
          <cell r="G398">
            <v>0.69799999999999995</v>
          </cell>
          <cell r="H398">
            <v>14601</v>
          </cell>
        </row>
        <row r="399">
          <cell r="A399">
            <v>430120</v>
          </cell>
          <cell r="B399">
            <v>4301206</v>
          </cell>
          <cell r="C399" t="str">
            <v xml:space="preserve">Arroio do Tigre </v>
          </cell>
          <cell r="D399" t="str">
            <v>RS</v>
          </cell>
          <cell r="E399" t="str">
            <v>Sul</v>
          </cell>
          <cell r="F399" t="str">
            <v>n</v>
          </cell>
          <cell r="G399">
            <v>0.70699999999999996</v>
          </cell>
          <cell r="H399">
            <v>12058</v>
          </cell>
        </row>
        <row r="400">
          <cell r="A400">
            <v>430130</v>
          </cell>
          <cell r="B400">
            <v>4301305</v>
          </cell>
          <cell r="C400" t="str">
            <v xml:space="preserve">Arroio Grande </v>
          </cell>
          <cell r="D400" t="str">
            <v>RS</v>
          </cell>
          <cell r="E400" t="str">
            <v>Sul</v>
          </cell>
          <cell r="F400" t="str">
            <v>n</v>
          </cell>
          <cell r="G400">
            <v>0.65700000000000003</v>
          </cell>
          <cell r="H400">
            <v>17558</v>
          </cell>
        </row>
        <row r="401">
          <cell r="A401">
            <v>420160</v>
          </cell>
          <cell r="B401">
            <v>4201604</v>
          </cell>
          <cell r="C401" t="str">
            <v xml:space="preserve">Arroio Trinta </v>
          </cell>
          <cell r="D401" t="str">
            <v>SC</v>
          </cell>
          <cell r="E401" t="str">
            <v>Sul</v>
          </cell>
          <cell r="F401" t="str">
            <v>n</v>
          </cell>
          <cell r="G401">
            <v>0.76400000000000001</v>
          </cell>
          <cell r="H401">
            <v>3556</v>
          </cell>
        </row>
        <row r="402">
          <cell r="A402">
            <v>350380</v>
          </cell>
          <cell r="B402">
            <v>3503802</v>
          </cell>
          <cell r="C402" t="str">
            <v xml:space="preserve">Artur Nogueira </v>
          </cell>
          <cell r="D402" t="str">
            <v>SP</v>
          </cell>
          <cell r="E402" t="str">
            <v>Sudeste</v>
          </cell>
          <cell r="F402" t="str">
            <v>n</v>
          </cell>
          <cell r="G402">
            <v>0.749</v>
          </cell>
          <cell r="H402">
            <v>51456</v>
          </cell>
        </row>
        <row r="403">
          <cell r="A403">
            <v>520250</v>
          </cell>
          <cell r="B403">
            <v>5202502</v>
          </cell>
          <cell r="C403" t="str">
            <v xml:space="preserve">Aruanã </v>
          </cell>
          <cell r="D403" t="str">
            <v>GO</v>
          </cell>
          <cell r="E403" t="str">
            <v>Centro-Oeste</v>
          </cell>
          <cell r="F403" t="str">
            <v>n</v>
          </cell>
          <cell r="G403">
            <v>0.67500000000000004</v>
          </cell>
          <cell r="H403">
            <v>8300</v>
          </cell>
        </row>
        <row r="404">
          <cell r="A404">
            <v>350390</v>
          </cell>
          <cell r="B404">
            <v>3503901</v>
          </cell>
          <cell r="C404" t="str">
            <v xml:space="preserve">Arujá </v>
          </cell>
          <cell r="D404" t="str">
            <v>SP</v>
          </cell>
          <cell r="E404" t="str">
            <v>Sudeste</v>
          </cell>
          <cell r="F404" t="str">
            <v>n</v>
          </cell>
          <cell r="G404">
            <v>0.78400000000000003</v>
          </cell>
          <cell r="H404">
            <v>86678</v>
          </cell>
        </row>
        <row r="405">
          <cell r="A405">
            <v>420165</v>
          </cell>
          <cell r="B405">
            <v>4201653</v>
          </cell>
          <cell r="C405" t="str">
            <v xml:space="preserve">Arvoredo </v>
          </cell>
          <cell r="D405" t="str">
            <v>SC</v>
          </cell>
          <cell r="E405" t="str">
            <v>Sul</v>
          </cell>
          <cell r="F405" t="str">
            <v>n</v>
          </cell>
          <cell r="G405">
            <v>0.71499999999999997</v>
          </cell>
          <cell r="H405">
            <v>2510</v>
          </cell>
        </row>
        <row r="406">
          <cell r="A406">
            <v>430140</v>
          </cell>
          <cell r="B406">
            <v>4301404</v>
          </cell>
          <cell r="C406" t="str">
            <v xml:space="preserve">Arvorezinha </v>
          </cell>
          <cell r="D406" t="str">
            <v>RS</v>
          </cell>
          <cell r="E406" t="str">
            <v>Sul</v>
          </cell>
          <cell r="F406" t="str">
            <v>n</v>
          </cell>
          <cell r="G406">
            <v>0.69399999999999995</v>
          </cell>
          <cell r="H406">
            <v>10322</v>
          </cell>
        </row>
        <row r="407">
          <cell r="A407">
            <v>420170</v>
          </cell>
          <cell r="B407">
            <v>4201703</v>
          </cell>
          <cell r="C407" t="str">
            <v xml:space="preserve">Ascurra </v>
          </cell>
          <cell r="D407" t="str">
            <v>SC</v>
          </cell>
          <cell r="E407" t="str">
            <v>Sul</v>
          </cell>
          <cell r="F407" t="str">
            <v>n</v>
          </cell>
          <cell r="G407">
            <v>0.74199999999999999</v>
          </cell>
          <cell r="H407">
            <v>8319</v>
          </cell>
        </row>
        <row r="408">
          <cell r="A408">
            <v>350395</v>
          </cell>
          <cell r="B408">
            <v>3503950</v>
          </cell>
          <cell r="C408" t="str">
            <v xml:space="preserve">Aspásia </v>
          </cell>
          <cell r="D408" t="str">
            <v>SP</v>
          </cell>
          <cell r="E408" t="str">
            <v>Sudeste</v>
          </cell>
          <cell r="F408" t="str">
            <v>n</v>
          </cell>
          <cell r="G408">
            <v>0.73499999999999999</v>
          </cell>
          <cell r="H408">
            <v>1842</v>
          </cell>
        </row>
        <row r="409">
          <cell r="A409">
            <v>410190</v>
          </cell>
          <cell r="B409">
            <v>4101903</v>
          </cell>
          <cell r="C409" t="str">
            <v xml:space="preserve">Assaí </v>
          </cell>
          <cell r="D409" t="str">
            <v>PR</v>
          </cell>
          <cell r="E409" t="str">
            <v>Sul</v>
          </cell>
          <cell r="F409" t="str">
            <v>n</v>
          </cell>
          <cell r="G409">
            <v>0.72799999999999998</v>
          </cell>
          <cell r="H409">
            <v>13797</v>
          </cell>
        </row>
        <row r="410">
          <cell r="A410">
            <v>230160</v>
          </cell>
          <cell r="B410">
            <v>2301604</v>
          </cell>
          <cell r="C410" t="str">
            <v xml:space="preserve">Assaré </v>
          </cell>
          <cell r="D410" t="str">
            <v>CE</v>
          </cell>
          <cell r="E410" t="str">
            <v>Nordeste</v>
          </cell>
          <cell r="F410" t="str">
            <v>n</v>
          </cell>
          <cell r="G410">
            <v>0.6</v>
          </cell>
          <cell r="H410">
            <v>21697</v>
          </cell>
        </row>
        <row r="411">
          <cell r="A411">
            <v>120005</v>
          </cell>
          <cell r="B411">
            <v>1200054</v>
          </cell>
          <cell r="C411" t="str">
            <v xml:space="preserve">Assis Brasil </v>
          </cell>
          <cell r="D411" t="str">
            <v>AC</v>
          </cell>
          <cell r="E411" t="str">
            <v>Norte</v>
          </cell>
          <cell r="F411" t="str">
            <v>n</v>
          </cell>
          <cell r="G411">
            <v>0.58799999999999997</v>
          </cell>
          <cell r="H411">
            <v>8100</v>
          </cell>
        </row>
        <row r="412">
          <cell r="A412">
            <v>410200</v>
          </cell>
          <cell r="B412">
            <v>4102000</v>
          </cell>
          <cell r="C412" t="str">
            <v xml:space="preserve">Assis Chateaubriand </v>
          </cell>
          <cell r="D412" t="str">
            <v>PR</v>
          </cell>
          <cell r="E412" t="str">
            <v>Sul</v>
          </cell>
          <cell r="F412" t="str">
            <v>n</v>
          </cell>
          <cell r="G412">
            <v>0.72899999999999998</v>
          </cell>
          <cell r="H412">
            <v>36808</v>
          </cell>
        </row>
        <row r="413">
          <cell r="A413">
            <v>350400</v>
          </cell>
          <cell r="B413">
            <v>3504008</v>
          </cell>
          <cell r="C413" t="str">
            <v xml:space="preserve">Assis </v>
          </cell>
          <cell r="D413" t="str">
            <v>SP</v>
          </cell>
          <cell r="E413" t="str">
            <v>Sudeste</v>
          </cell>
          <cell r="F413" t="str">
            <v>n</v>
          </cell>
          <cell r="G413">
            <v>0.80500000000000005</v>
          </cell>
          <cell r="H413">
            <v>101409</v>
          </cell>
        </row>
        <row r="414">
          <cell r="A414">
            <v>220105</v>
          </cell>
          <cell r="B414">
            <v>2201051</v>
          </cell>
          <cell r="C414" t="str">
            <v xml:space="preserve">Assunção do Piauí </v>
          </cell>
          <cell r="D414" t="str">
            <v>PI</v>
          </cell>
          <cell r="E414" t="str">
            <v>Nordeste</v>
          </cell>
          <cell r="F414" t="str">
            <v>n</v>
          </cell>
          <cell r="G414">
            <v>0.499</v>
          </cell>
          <cell r="H414">
            <v>7452</v>
          </cell>
        </row>
        <row r="415">
          <cell r="A415">
            <v>250135</v>
          </cell>
          <cell r="B415">
            <v>2501351</v>
          </cell>
          <cell r="C415" t="str">
            <v xml:space="preserve">Assunção </v>
          </cell>
          <cell r="D415" t="str">
            <v>PB</v>
          </cell>
          <cell r="E415" t="str">
            <v>Nordeste</v>
          </cell>
          <cell r="F415" t="str">
            <v>n</v>
          </cell>
          <cell r="G415">
            <v>0.60899999999999999</v>
          </cell>
          <cell r="H415">
            <v>4152</v>
          </cell>
        </row>
        <row r="416">
          <cell r="A416">
            <v>310460</v>
          </cell>
          <cell r="B416">
            <v>3104601</v>
          </cell>
          <cell r="C416" t="str">
            <v xml:space="preserve">Astolfo Dutra </v>
          </cell>
          <cell r="D416" t="str">
            <v>MG</v>
          </cell>
          <cell r="E416" t="str">
            <v>Sudeste</v>
          </cell>
          <cell r="F416" t="str">
            <v>n</v>
          </cell>
          <cell r="G416">
            <v>0.69399999999999995</v>
          </cell>
          <cell r="H416">
            <v>14138</v>
          </cell>
        </row>
        <row r="417">
          <cell r="A417">
            <v>410210</v>
          </cell>
          <cell r="B417">
            <v>4102109</v>
          </cell>
          <cell r="C417" t="str">
            <v xml:space="preserve">Astorga </v>
          </cell>
          <cell r="D417" t="str">
            <v>PR</v>
          </cell>
          <cell r="E417" t="str">
            <v>Sul</v>
          </cell>
          <cell r="F417" t="str">
            <v>n</v>
          </cell>
          <cell r="G417">
            <v>0.747</v>
          </cell>
          <cell r="H417">
            <v>25475</v>
          </cell>
        </row>
        <row r="418">
          <cell r="A418">
            <v>270040</v>
          </cell>
          <cell r="B418">
            <v>2700409</v>
          </cell>
          <cell r="C418" t="str">
            <v xml:space="preserve">Atalaia </v>
          </cell>
          <cell r="D418" t="str">
            <v>AL</v>
          </cell>
          <cell r="E418" t="str">
            <v>Nordeste</v>
          </cell>
          <cell r="F418" t="str">
            <v>n</v>
          </cell>
          <cell r="G418">
            <v>0.56100000000000005</v>
          </cell>
          <cell r="H418">
            <v>37512</v>
          </cell>
        </row>
        <row r="419">
          <cell r="A419">
            <v>130020</v>
          </cell>
          <cell r="B419">
            <v>1300201</v>
          </cell>
          <cell r="C419" t="str">
            <v xml:space="preserve">Atalaia do Norte </v>
          </cell>
          <cell r="D419" t="str">
            <v>AM</v>
          </cell>
          <cell r="E419" t="str">
            <v>Norte</v>
          </cell>
          <cell r="F419" t="str">
            <v>n</v>
          </cell>
          <cell r="G419">
            <v>0.45</v>
          </cell>
          <cell r="H419">
            <v>15314</v>
          </cell>
        </row>
        <row r="420">
          <cell r="A420">
            <v>410220</v>
          </cell>
          <cell r="B420">
            <v>4102208</v>
          </cell>
          <cell r="C420" t="str">
            <v xml:space="preserve">Atalaia </v>
          </cell>
          <cell r="D420" t="str">
            <v>PR</v>
          </cell>
          <cell r="E420" t="str">
            <v>Sul</v>
          </cell>
          <cell r="F420" t="str">
            <v>n</v>
          </cell>
          <cell r="G420">
            <v>0.73599999999999999</v>
          </cell>
          <cell r="H420">
            <v>3980</v>
          </cell>
        </row>
        <row r="421">
          <cell r="A421">
            <v>420180</v>
          </cell>
          <cell r="B421">
            <v>4201802</v>
          </cell>
          <cell r="C421" t="str">
            <v xml:space="preserve">Atalanta </v>
          </cell>
          <cell r="D421" t="str">
            <v>SC</v>
          </cell>
          <cell r="E421" t="str">
            <v>Sul</v>
          </cell>
          <cell r="F421" t="str">
            <v>n</v>
          </cell>
          <cell r="G421">
            <v>0.73299999999999998</v>
          </cell>
          <cell r="H421">
            <v>3227</v>
          </cell>
        </row>
        <row r="422">
          <cell r="A422">
            <v>310470</v>
          </cell>
          <cell r="B422">
            <v>3104700</v>
          </cell>
          <cell r="C422" t="str">
            <v xml:space="preserve">Ataléia </v>
          </cell>
          <cell r="D422" t="str">
            <v>MG</v>
          </cell>
          <cell r="E422" t="str">
            <v>Sudeste</v>
          </cell>
          <cell r="F422" t="str">
            <v>n</v>
          </cell>
          <cell r="G422">
            <v>0.58799999999999997</v>
          </cell>
          <cell r="H422">
            <v>13736</v>
          </cell>
        </row>
        <row r="423">
          <cell r="A423">
            <v>350410</v>
          </cell>
          <cell r="B423">
            <v>3504107</v>
          </cell>
          <cell r="C423" t="str">
            <v xml:space="preserve">Atibaia </v>
          </cell>
          <cell r="D423" t="str">
            <v>SP</v>
          </cell>
          <cell r="E423" t="str">
            <v>Sudeste</v>
          </cell>
          <cell r="F423" t="str">
            <v>n</v>
          </cell>
          <cell r="G423">
            <v>0.76500000000000001</v>
          </cell>
          <cell r="H423">
            <v>158647</v>
          </cell>
        </row>
        <row r="424">
          <cell r="A424">
            <v>320070</v>
          </cell>
          <cell r="B424">
            <v>3200706</v>
          </cell>
          <cell r="C424" t="str">
            <v xml:space="preserve">Atílio Vivácqua </v>
          </cell>
          <cell r="D424" t="str">
            <v>ES</v>
          </cell>
          <cell r="E424" t="str">
            <v>Sudeste</v>
          </cell>
          <cell r="F424" t="str">
            <v>n</v>
          </cell>
          <cell r="G424">
            <v>0.70799999999999996</v>
          </cell>
          <cell r="H424">
            <v>10540</v>
          </cell>
        </row>
        <row r="425">
          <cell r="A425">
            <v>170255</v>
          </cell>
          <cell r="B425">
            <v>1702554</v>
          </cell>
          <cell r="C425" t="str">
            <v xml:space="preserve">Augustinópolis </v>
          </cell>
          <cell r="D425" t="str">
            <v>TO</v>
          </cell>
          <cell r="E425" t="str">
            <v>Norte</v>
          </cell>
          <cell r="F425" t="str">
            <v>n</v>
          </cell>
          <cell r="G425">
            <v>0.67</v>
          </cell>
          <cell r="H425">
            <v>17484</v>
          </cell>
        </row>
        <row r="426">
          <cell r="A426">
            <v>150090</v>
          </cell>
          <cell r="B426">
            <v>1500909</v>
          </cell>
          <cell r="C426" t="str">
            <v xml:space="preserve">Augusto Corrêa </v>
          </cell>
          <cell r="D426" t="str">
            <v>PA</v>
          </cell>
          <cell r="E426" t="str">
            <v>Norte</v>
          </cell>
          <cell r="F426" t="str">
            <v>n</v>
          </cell>
          <cell r="G426">
            <v>0.52</v>
          </cell>
          <cell r="H426">
            <v>44573</v>
          </cell>
        </row>
        <row r="427">
          <cell r="A427">
            <v>310480</v>
          </cell>
          <cell r="B427">
            <v>3104809</v>
          </cell>
          <cell r="C427" t="str">
            <v xml:space="preserve">Augusto de Lima </v>
          </cell>
          <cell r="D427" t="str">
            <v>MG</v>
          </cell>
          <cell r="E427" t="str">
            <v>Sudeste</v>
          </cell>
          <cell r="F427" t="str">
            <v>n</v>
          </cell>
          <cell r="G427">
            <v>0.65600000000000003</v>
          </cell>
          <cell r="H427">
            <v>4538</v>
          </cell>
        </row>
        <row r="428">
          <cell r="A428">
            <v>430150</v>
          </cell>
          <cell r="B428">
            <v>4301503</v>
          </cell>
          <cell r="C428" t="str">
            <v xml:space="preserve">Augusto Pestana </v>
          </cell>
          <cell r="D428" t="str">
            <v>RS</v>
          </cell>
          <cell r="E428" t="str">
            <v>Sul</v>
          </cell>
          <cell r="F428" t="str">
            <v>n</v>
          </cell>
          <cell r="G428">
            <v>0.74299999999999999</v>
          </cell>
          <cell r="H428">
            <v>7149</v>
          </cell>
        </row>
        <row r="429">
          <cell r="A429">
            <v>430155</v>
          </cell>
          <cell r="B429">
            <v>4301552</v>
          </cell>
          <cell r="C429" t="str">
            <v xml:space="preserve">Áurea </v>
          </cell>
          <cell r="D429" t="str">
            <v>RS</v>
          </cell>
          <cell r="E429" t="str">
            <v>Sul</v>
          </cell>
          <cell r="F429" t="str">
            <v>n</v>
          </cell>
          <cell r="G429">
            <v>0.70699999999999996</v>
          </cell>
          <cell r="H429">
            <v>3396</v>
          </cell>
        </row>
        <row r="430">
          <cell r="A430">
            <v>290240</v>
          </cell>
          <cell r="B430">
            <v>2902401</v>
          </cell>
          <cell r="C430" t="str">
            <v xml:space="preserve">Aurelino Leal </v>
          </cell>
          <cell r="D430" t="str">
            <v>BA</v>
          </cell>
          <cell r="E430" t="str">
            <v>Nordeste</v>
          </cell>
          <cell r="F430" t="str">
            <v>n</v>
          </cell>
          <cell r="G430">
            <v>0.56799999999999995</v>
          </cell>
          <cell r="H430">
            <v>11179</v>
          </cell>
        </row>
        <row r="431">
          <cell r="A431">
            <v>350420</v>
          </cell>
          <cell r="B431">
            <v>3504206</v>
          </cell>
          <cell r="C431" t="str">
            <v xml:space="preserve">Auriflama </v>
          </cell>
          <cell r="D431" t="str">
            <v>SP</v>
          </cell>
          <cell r="E431" t="str">
            <v>Sudeste</v>
          </cell>
          <cell r="F431" t="str">
            <v>n</v>
          </cell>
          <cell r="G431">
            <v>0.77300000000000002</v>
          </cell>
          <cell r="H431">
            <v>13692</v>
          </cell>
        </row>
        <row r="432">
          <cell r="A432">
            <v>520260</v>
          </cell>
          <cell r="B432">
            <v>5202601</v>
          </cell>
          <cell r="C432" t="str">
            <v xml:space="preserve">Aurilândia </v>
          </cell>
          <cell r="D432" t="str">
            <v>GO</v>
          </cell>
          <cell r="E432" t="str">
            <v>Centro-Oeste</v>
          </cell>
          <cell r="F432" t="str">
            <v>n</v>
          </cell>
          <cell r="G432">
            <v>0.7</v>
          </cell>
          <cell r="H432">
            <v>3284</v>
          </cell>
        </row>
        <row r="433">
          <cell r="A433">
            <v>230170</v>
          </cell>
          <cell r="B433">
            <v>2301703</v>
          </cell>
          <cell r="C433" t="str">
            <v xml:space="preserve">Aurora </v>
          </cell>
          <cell r="D433" t="str">
            <v>CE</v>
          </cell>
          <cell r="E433" t="str">
            <v>Nordeste</v>
          </cell>
          <cell r="F433" t="str">
            <v>n</v>
          </cell>
          <cell r="G433">
            <v>0.60499999999999998</v>
          </cell>
          <cell r="H433">
            <v>23714</v>
          </cell>
        </row>
        <row r="434">
          <cell r="A434">
            <v>150095</v>
          </cell>
          <cell r="B434">
            <v>1500958</v>
          </cell>
          <cell r="C434" t="str">
            <v xml:space="preserve">Aurora do Pará </v>
          </cell>
          <cell r="D434" t="str">
            <v>PA</v>
          </cell>
          <cell r="E434" t="str">
            <v>Norte</v>
          </cell>
          <cell r="F434" t="str">
            <v>n</v>
          </cell>
          <cell r="G434">
            <v>0.51900000000000002</v>
          </cell>
          <cell r="H434">
            <v>23774</v>
          </cell>
        </row>
        <row r="435">
          <cell r="A435">
            <v>170270</v>
          </cell>
          <cell r="B435">
            <v>1702703</v>
          </cell>
          <cell r="C435" t="str">
            <v xml:space="preserve">Aurora do Tocantins </v>
          </cell>
          <cell r="D435" t="str">
            <v>TO</v>
          </cell>
          <cell r="E435" t="str">
            <v>Norte</v>
          </cell>
          <cell r="F435" t="str">
            <v>n</v>
          </cell>
          <cell r="G435">
            <v>0.67700000000000005</v>
          </cell>
          <cell r="H435">
            <v>3342</v>
          </cell>
        </row>
        <row r="436">
          <cell r="A436">
            <v>420190</v>
          </cell>
          <cell r="B436">
            <v>4201901</v>
          </cell>
          <cell r="C436" t="str">
            <v xml:space="preserve">Aurora </v>
          </cell>
          <cell r="D436" t="str">
            <v>SC</v>
          </cell>
          <cell r="E436" t="str">
            <v>Sul</v>
          </cell>
          <cell r="F436" t="str">
            <v>n</v>
          </cell>
          <cell r="G436">
            <v>0.73299999999999998</v>
          </cell>
          <cell r="H436">
            <v>6780</v>
          </cell>
        </row>
        <row r="437">
          <cell r="A437">
            <v>130030</v>
          </cell>
          <cell r="B437">
            <v>1300300</v>
          </cell>
          <cell r="C437" t="str">
            <v xml:space="preserve">Autazes </v>
          </cell>
          <cell r="D437" t="str">
            <v>AM</v>
          </cell>
          <cell r="E437" t="str">
            <v>Norte</v>
          </cell>
          <cell r="F437" t="str">
            <v>n</v>
          </cell>
          <cell r="G437">
            <v>0.57699999999999996</v>
          </cell>
          <cell r="H437">
            <v>41564</v>
          </cell>
        </row>
        <row r="438">
          <cell r="A438">
            <v>350430</v>
          </cell>
          <cell r="B438">
            <v>3504305</v>
          </cell>
          <cell r="C438" t="str">
            <v xml:space="preserve">Avaí </v>
          </cell>
          <cell r="D438" t="str">
            <v>SP</v>
          </cell>
          <cell r="E438" t="str">
            <v>Sudeste</v>
          </cell>
          <cell r="F438" t="str">
            <v>n</v>
          </cell>
          <cell r="G438">
            <v>0.71399999999999997</v>
          </cell>
          <cell r="H438">
            <v>4483</v>
          </cell>
        </row>
        <row r="439">
          <cell r="A439">
            <v>350440</v>
          </cell>
          <cell r="B439">
            <v>3504404</v>
          </cell>
          <cell r="C439" t="str">
            <v xml:space="preserve">Avanhandava </v>
          </cell>
          <cell r="D439" t="str">
            <v>SP</v>
          </cell>
          <cell r="E439" t="str">
            <v>Sudeste</v>
          </cell>
          <cell r="F439" t="str">
            <v>n</v>
          </cell>
          <cell r="G439">
            <v>0.70499999999999996</v>
          </cell>
          <cell r="H439">
            <v>11263</v>
          </cell>
        </row>
        <row r="440">
          <cell r="A440">
            <v>350450</v>
          </cell>
          <cell r="B440">
            <v>3504503</v>
          </cell>
          <cell r="C440" t="str">
            <v xml:space="preserve">Avaré </v>
          </cell>
          <cell r="D440" t="str">
            <v>SP</v>
          </cell>
          <cell r="E440" t="str">
            <v>Sudeste</v>
          </cell>
          <cell r="F440" t="str">
            <v>n</v>
          </cell>
          <cell r="G440">
            <v>0.76700000000000002</v>
          </cell>
          <cell r="H440">
            <v>92805</v>
          </cell>
        </row>
        <row r="441">
          <cell r="A441">
            <v>150100</v>
          </cell>
          <cell r="B441">
            <v>1501006</v>
          </cell>
          <cell r="C441" t="str">
            <v xml:space="preserve">Aveiro </v>
          </cell>
          <cell r="D441" t="str">
            <v>PA</v>
          </cell>
          <cell r="E441" t="str">
            <v>Norte</v>
          </cell>
          <cell r="F441" t="str">
            <v>n</v>
          </cell>
          <cell r="G441">
            <v>0.54100000000000004</v>
          </cell>
          <cell r="H441">
            <v>18290</v>
          </cell>
        </row>
        <row r="442">
          <cell r="A442">
            <v>220110</v>
          </cell>
          <cell r="B442">
            <v>2201101</v>
          </cell>
          <cell r="C442" t="str">
            <v xml:space="preserve">Avelino Lopes </v>
          </cell>
          <cell r="D442" t="str">
            <v>PI</v>
          </cell>
          <cell r="E442" t="str">
            <v>Nordeste</v>
          </cell>
          <cell r="F442" t="str">
            <v>n</v>
          </cell>
          <cell r="G442">
            <v>0.55400000000000005</v>
          </cell>
          <cell r="H442">
            <v>10866</v>
          </cell>
        </row>
        <row r="443">
          <cell r="A443">
            <v>520280</v>
          </cell>
          <cell r="B443">
            <v>5202809</v>
          </cell>
          <cell r="C443" t="str">
            <v xml:space="preserve">Avelinópolis </v>
          </cell>
          <cell r="D443" t="str">
            <v>GO</v>
          </cell>
          <cell r="E443" t="str">
            <v>Centro-Oeste</v>
          </cell>
          <cell r="F443" t="str">
            <v>n</v>
          </cell>
          <cell r="G443">
            <v>0.66</v>
          </cell>
          <cell r="H443">
            <v>2868</v>
          </cell>
        </row>
        <row r="444">
          <cell r="A444">
            <v>170290</v>
          </cell>
          <cell r="B444">
            <v>1702901</v>
          </cell>
          <cell r="C444" t="str">
            <v xml:space="preserve">Axixá do Tocantins </v>
          </cell>
          <cell r="D444" t="str">
            <v>TO</v>
          </cell>
          <cell r="E444" t="str">
            <v>Norte</v>
          </cell>
          <cell r="F444" t="str">
            <v>n</v>
          </cell>
          <cell r="G444">
            <v>0.627</v>
          </cell>
          <cell r="H444">
            <v>10262</v>
          </cell>
        </row>
        <row r="445">
          <cell r="A445">
            <v>210110</v>
          </cell>
          <cell r="B445">
            <v>2101103</v>
          </cell>
          <cell r="C445" t="str">
            <v xml:space="preserve">Axixá </v>
          </cell>
          <cell r="D445" t="str">
            <v>MA</v>
          </cell>
          <cell r="E445" t="str">
            <v>Nordeste</v>
          </cell>
          <cell r="F445" t="str">
            <v>n</v>
          </cell>
          <cell r="G445">
            <v>0.64100000000000001</v>
          </cell>
          <cell r="H445">
            <v>11790</v>
          </cell>
        </row>
        <row r="446">
          <cell r="A446">
            <v>170300</v>
          </cell>
          <cell r="B446">
            <v>1703008</v>
          </cell>
          <cell r="C446" t="str">
            <v xml:space="preserve">Babaçulândia </v>
          </cell>
          <cell r="D446" t="str">
            <v>TO</v>
          </cell>
          <cell r="E446" t="str">
            <v>Norte</v>
          </cell>
          <cell r="F446" t="str">
            <v>n</v>
          </cell>
          <cell r="G446">
            <v>0.64200000000000002</v>
          </cell>
          <cell r="H446">
            <v>7880</v>
          </cell>
        </row>
        <row r="447">
          <cell r="A447">
            <v>210120</v>
          </cell>
          <cell r="B447">
            <v>2101202</v>
          </cell>
          <cell r="C447" t="str">
            <v xml:space="preserve">Bacabal </v>
          </cell>
          <cell r="D447" t="str">
            <v>MA</v>
          </cell>
          <cell r="E447" t="str">
            <v>Nordeste</v>
          </cell>
          <cell r="F447" t="str">
            <v>n</v>
          </cell>
          <cell r="G447">
            <v>0.65100000000000002</v>
          </cell>
          <cell r="H447">
            <v>103711</v>
          </cell>
        </row>
        <row r="448">
          <cell r="A448">
            <v>210125</v>
          </cell>
          <cell r="B448">
            <v>2101251</v>
          </cell>
          <cell r="C448" t="str">
            <v xml:space="preserve">Bacabeira </v>
          </cell>
          <cell r="D448" t="str">
            <v>MA</v>
          </cell>
          <cell r="E448" t="str">
            <v>Nordeste</v>
          </cell>
          <cell r="F448" t="str">
            <v>n</v>
          </cell>
          <cell r="G448">
            <v>0.629</v>
          </cell>
          <cell r="H448">
            <v>16966</v>
          </cell>
        </row>
        <row r="449">
          <cell r="A449">
            <v>210130</v>
          </cell>
          <cell r="B449">
            <v>2101301</v>
          </cell>
          <cell r="C449" t="str">
            <v xml:space="preserve">Bacuri </v>
          </cell>
          <cell r="D449" t="str">
            <v>MA</v>
          </cell>
          <cell r="E449" t="str">
            <v>Nordeste</v>
          </cell>
          <cell r="F449" t="str">
            <v>n</v>
          </cell>
          <cell r="G449">
            <v>0.57799999999999996</v>
          </cell>
          <cell r="H449">
            <v>16290</v>
          </cell>
        </row>
        <row r="450">
          <cell r="A450">
            <v>210135</v>
          </cell>
          <cell r="B450">
            <v>2101350</v>
          </cell>
          <cell r="C450" t="str">
            <v xml:space="preserve">Bacurituba </v>
          </cell>
          <cell r="D450" t="str">
            <v>MA</v>
          </cell>
          <cell r="E450" t="str">
            <v>Nordeste</v>
          </cell>
          <cell r="F450" t="str">
            <v>n</v>
          </cell>
          <cell r="G450">
            <v>0.53700000000000003</v>
          </cell>
          <cell r="H450">
            <v>5252</v>
          </cell>
        </row>
        <row r="451">
          <cell r="A451">
            <v>350460</v>
          </cell>
          <cell r="B451">
            <v>3504602</v>
          </cell>
          <cell r="C451" t="str">
            <v xml:space="preserve">Bady Bassitt </v>
          </cell>
          <cell r="D451" t="str">
            <v>SP</v>
          </cell>
          <cell r="E451" t="str">
            <v>Sudeste</v>
          </cell>
          <cell r="F451" t="str">
            <v>n</v>
          </cell>
          <cell r="G451">
            <v>0.746</v>
          </cell>
          <cell r="H451">
            <v>27260</v>
          </cell>
        </row>
        <row r="452">
          <cell r="A452">
            <v>310490</v>
          </cell>
          <cell r="B452">
            <v>3104908</v>
          </cell>
          <cell r="C452" t="str">
            <v xml:space="preserve">Baependi </v>
          </cell>
          <cell r="D452" t="str">
            <v>MG</v>
          </cell>
          <cell r="E452" t="str">
            <v>Sudeste</v>
          </cell>
          <cell r="F452" t="str">
            <v>n</v>
          </cell>
          <cell r="G452">
            <v>0.68100000000000005</v>
          </cell>
          <cell r="H452">
            <v>18366</v>
          </cell>
        </row>
        <row r="453">
          <cell r="A453">
            <v>430160</v>
          </cell>
          <cell r="B453">
            <v>4301602</v>
          </cell>
          <cell r="C453" t="str">
            <v xml:space="preserve">Bagé </v>
          </cell>
          <cell r="D453" t="str">
            <v>RS</v>
          </cell>
          <cell r="E453" t="str">
            <v>Sul</v>
          </cell>
          <cell r="F453" t="str">
            <v>n</v>
          </cell>
          <cell r="G453">
            <v>0.74</v>
          </cell>
          <cell r="H453">
            <v>117938</v>
          </cell>
        </row>
        <row r="454">
          <cell r="A454">
            <v>150110</v>
          </cell>
          <cell r="B454">
            <v>1501105</v>
          </cell>
          <cell r="C454" t="str">
            <v xml:space="preserve">Bagre </v>
          </cell>
          <cell r="D454" t="str">
            <v>PA</v>
          </cell>
          <cell r="E454" t="str">
            <v>Norte</v>
          </cell>
          <cell r="F454" t="str">
            <v>n</v>
          </cell>
          <cell r="G454">
            <v>0.47099999999999997</v>
          </cell>
          <cell r="H454">
            <v>31892</v>
          </cell>
        </row>
        <row r="455">
          <cell r="A455">
            <v>250140</v>
          </cell>
          <cell r="B455">
            <v>2501401</v>
          </cell>
          <cell r="C455" t="str">
            <v xml:space="preserve">Baía da Traição </v>
          </cell>
          <cell r="D455" t="str">
            <v>PB</v>
          </cell>
          <cell r="E455" t="str">
            <v>Nordeste</v>
          </cell>
          <cell r="F455" t="str">
            <v>n</v>
          </cell>
          <cell r="G455">
            <v>0.58099999999999996</v>
          </cell>
          <cell r="H455">
            <v>9224</v>
          </cell>
        </row>
        <row r="456">
          <cell r="A456">
            <v>240140</v>
          </cell>
          <cell r="B456">
            <v>2401404</v>
          </cell>
          <cell r="C456" t="str">
            <v xml:space="preserve">Baía Formosa </v>
          </cell>
          <cell r="D456" t="str">
            <v>RN</v>
          </cell>
          <cell r="E456" t="str">
            <v>Nordeste</v>
          </cell>
          <cell r="F456" t="str">
            <v>n</v>
          </cell>
          <cell r="G456">
            <v>0.60899999999999999</v>
          </cell>
          <cell r="H456">
            <v>8825</v>
          </cell>
        </row>
        <row r="457">
          <cell r="A457">
            <v>290250</v>
          </cell>
          <cell r="B457">
            <v>2902500</v>
          </cell>
          <cell r="C457" t="str">
            <v xml:space="preserve">Baianópolis </v>
          </cell>
          <cell r="D457" t="str">
            <v>BA</v>
          </cell>
          <cell r="E457" t="str">
            <v>Nordeste</v>
          </cell>
          <cell r="F457" t="str">
            <v>n</v>
          </cell>
          <cell r="G457">
            <v>0.58899999999999997</v>
          </cell>
          <cell r="H457">
            <v>13614</v>
          </cell>
        </row>
        <row r="458">
          <cell r="A458">
            <v>150120</v>
          </cell>
          <cell r="B458">
            <v>1501204</v>
          </cell>
          <cell r="C458" t="str">
            <v xml:space="preserve">Baião </v>
          </cell>
          <cell r="D458" t="str">
            <v>PA</v>
          </cell>
          <cell r="E458" t="str">
            <v>Norte</v>
          </cell>
          <cell r="F458" t="str">
            <v>n</v>
          </cell>
          <cell r="G458">
            <v>0.57799999999999996</v>
          </cell>
          <cell r="H458">
            <v>51641</v>
          </cell>
        </row>
        <row r="459">
          <cell r="A459">
            <v>290260</v>
          </cell>
          <cell r="B459">
            <v>2902609</v>
          </cell>
          <cell r="C459" t="str">
            <v xml:space="preserve">Baixa Grande </v>
          </cell>
          <cell r="D459" t="str">
            <v>BA</v>
          </cell>
          <cell r="E459" t="str">
            <v>Nordeste</v>
          </cell>
          <cell r="F459" t="str">
            <v>n</v>
          </cell>
          <cell r="G459">
            <v>0.58499999999999996</v>
          </cell>
          <cell r="H459">
            <v>18220</v>
          </cell>
        </row>
        <row r="460">
          <cell r="A460">
            <v>220115</v>
          </cell>
          <cell r="B460">
            <v>2201150</v>
          </cell>
          <cell r="C460" t="str">
            <v xml:space="preserve">Baixa Grande do Ribeiro </v>
          </cell>
          <cell r="D460" t="str">
            <v>PI</v>
          </cell>
          <cell r="E460" t="str">
            <v>Nordeste</v>
          </cell>
          <cell r="F460" t="str">
            <v>n</v>
          </cell>
          <cell r="G460">
            <v>0.56399999999999995</v>
          </cell>
          <cell r="H460">
            <v>13272</v>
          </cell>
        </row>
        <row r="461">
          <cell r="A461">
            <v>230180</v>
          </cell>
          <cell r="B461">
            <v>2301802</v>
          </cell>
          <cell r="C461" t="str">
            <v xml:space="preserve">Baixio </v>
          </cell>
          <cell r="D461" t="str">
            <v>CE</v>
          </cell>
          <cell r="E461" t="str">
            <v>Nordeste</v>
          </cell>
          <cell r="F461" t="str">
            <v>n</v>
          </cell>
          <cell r="G461">
            <v>0.627</v>
          </cell>
          <cell r="H461">
            <v>5704</v>
          </cell>
        </row>
        <row r="462">
          <cell r="A462">
            <v>320080</v>
          </cell>
          <cell r="B462">
            <v>3200805</v>
          </cell>
          <cell r="C462" t="str">
            <v xml:space="preserve">Baixo Guandu </v>
          </cell>
          <cell r="D462" t="str">
            <v>ES</v>
          </cell>
          <cell r="E462" t="str">
            <v>Sudeste</v>
          </cell>
          <cell r="F462" t="str">
            <v>n</v>
          </cell>
          <cell r="G462">
            <v>0.70199999999999996</v>
          </cell>
          <cell r="H462">
            <v>30674</v>
          </cell>
        </row>
        <row r="463">
          <cell r="A463">
            <v>350470</v>
          </cell>
          <cell r="B463">
            <v>3504701</v>
          </cell>
          <cell r="C463" t="str">
            <v xml:space="preserve">Balbinos </v>
          </cell>
          <cell r="D463" t="str">
            <v>SP</v>
          </cell>
          <cell r="E463" t="str">
            <v>Sudeste</v>
          </cell>
          <cell r="F463" t="str">
            <v>n</v>
          </cell>
          <cell r="G463">
            <v>0.66900000000000004</v>
          </cell>
          <cell r="H463">
            <v>3887</v>
          </cell>
        </row>
        <row r="464">
          <cell r="A464">
            <v>310500</v>
          </cell>
          <cell r="B464">
            <v>3105004</v>
          </cell>
          <cell r="C464" t="str">
            <v xml:space="preserve">Baldim </v>
          </cell>
          <cell r="D464" t="str">
            <v>MG</v>
          </cell>
          <cell r="E464" t="str">
            <v>Sudeste</v>
          </cell>
          <cell r="F464" t="str">
            <v>n</v>
          </cell>
          <cell r="G464">
            <v>0.67100000000000004</v>
          </cell>
          <cell r="H464">
            <v>7492</v>
          </cell>
        </row>
        <row r="465">
          <cell r="A465">
            <v>520310</v>
          </cell>
          <cell r="B465">
            <v>5203104</v>
          </cell>
          <cell r="C465" t="str">
            <v xml:space="preserve">Baliza </v>
          </cell>
          <cell r="D465" t="str">
            <v>GO</v>
          </cell>
          <cell r="E465" t="str">
            <v>Centro-Oeste</v>
          </cell>
          <cell r="F465" t="str">
            <v>n</v>
          </cell>
          <cell r="G465">
            <v>0.65500000000000003</v>
          </cell>
          <cell r="H465">
            <v>3351</v>
          </cell>
        </row>
        <row r="466">
          <cell r="A466">
            <v>420195</v>
          </cell>
          <cell r="B466">
            <v>4201950</v>
          </cell>
          <cell r="C466" t="str">
            <v xml:space="preserve">Balneário Arroio do Silva </v>
          </cell>
          <cell r="D466" t="str">
            <v>SC</v>
          </cell>
          <cell r="E466" t="str">
            <v>Sul</v>
          </cell>
          <cell r="F466" t="str">
            <v>n</v>
          </cell>
          <cell r="G466">
            <v>0.746</v>
          </cell>
          <cell r="H466">
            <v>15820</v>
          </cell>
        </row>
        <row r="467">
          <cell r="A467">
            <v>420205</v>
          </cell>
          <cell r="B467">
            <v>4202057</v>
          </cell>
          <cell r="C467" t="str">
            <v xml:space="preserve">Balneário Barra do Sul </v>
          </cell>
          <cell r="D467" t="str">
            <v>SC</v>
          </cell>
          <cell r="E467" t="str">
            <v>Sul</v>
          </cell>
          <cell r="F467" t="str">
            <v>n</v>
          </cell>
          <cell r="G467">
            <v>0.71599999999999997</v>
          </cell>
          <cell r="H467">
            <v>14912</v>
          </cell>
        </row>
        <row r="468">
          <cell r="A468">
            <v>420200</v>
          </cell>
          <cell r="B468">
            <v>4202008</v>
          </cell>
          <cell r="C468" t="str">
            <v xml:space="preserve">Balneário Camboriú </v>
          </cell>
          <cell r="D468" t="str">
            <v>SC</v>
          </cell>
          <cell r="E468" t="str">
            <v>Sul</v>
          </cell>
          <cell r="F468" t="str">
            <v>n</v>
          </cell>
          <cell r="G468">
            <v>0.84499999999999997</v>
          </cell>
          <cell r="H468">
            <v>139155</v>
          </cell>
        </row>
        <row r="469">
          <cell r="A469">
            <v>420207</v>
          </cell>
          <cell r="B469">
            <v>4202073</v>
          </cell>
          <cell r="C469" t="str">
            <v xml:space="preserve">Balneário Gaivota </v>
          </cell>
          <cell r="D469" t="str">
            <v>SC</v>
          </cell>
          <cell r="E469" t="str">
            <v>Sul</v>
          </cell>
          <cell r="F469" t="str">
            <v>n</v>
          </cell>
          <cell r="G469">
            <v>0.72799999999999998</v>
          </cell>
          <cell r="H469">
            <v>15669</v>
          </cell>
        </row>
        <row r="470">
          <cell r="A470">
            <v>421280</v>
          </cell>
          <cell r="B470">
            <v>4212809</v>
          </cell>
          <cell r="C470" t="str">
            <v xml:space="preserve">Balneário Piçarras </v>
          </cell>
          <cell r="D470" t="str">
            <v>SC</v>
          </cell>
          <cell r="E470" t="str">
            <v>Sul</v>
          </cell>
          <cell r="F470" t="str">
            <v>n</v>
          </cell>
          <cell r="G470">
            <v>0.75600000000000001</v>
          </cell>
          <cell r="H470">
            <v>27127</v>
          </cell>
        </row>
        <row r="471">
          <cell r="A471">
            <v>430163</v>
          </cell>
          <cell r="B471">
            <v>4301636</v>
          </cell>
          <cell r="C471" t="str">
            <v xml:space="preserve">Balneário Pinhal </v>
          </cell>
          <cell r="D471" t="str">
            <v>RS</v>
          </cell>
          <cell r="E471" t="str">
            <v>Sul</v>
          </cell>
          <cell r="F471" t="str">
            <v>n</v>
          </cell>
          <cell r="G471">
            <v>0.69599999999999995</v>
          </cell>
          <cell r="H471">
            <v>14955</v>
          </cell>
        </row>
        <row r="472">
          <cell r="A472">
            <v>422000</v>
          </cell>
          <cell r="B472">
            <v>4220000</v>
          </cell>
          <cell r="C472" t="str">
            <v xml:space="preserve">Balneário Rincão </v>
          </cell>
          <cell r="D472" t="str">
            <v>SC</v>
          </cell>
          <cell r="E472" t="str">
            <v>Sul</v>
          </cell>
          <cell r="F472" t="str">
            <v>n</v>
          </cell>
          <cell r="H472">
            <v>15981</v>
          </cell>
        </row>
        <row r="473">
          <cell r="A473">
            <v>350480</v>
          </cell>
          <cell r="B473">
            <v>3504800</v>
          </cell>
          <cell r="C473" t="str">
            <v xml:space="preserve">Bálsamo </v>
          </cell>
          <cell r="D473" t="str">
            <v>SP</v>
          </cell>
          <cell r="E473" t="str">
            <v>Sudeste</v>
          </cell>
          <cell r="F473" t="str">
            <v>n</v>
          </cell>
          <cell r="G473">
            <v>0.75600000000000001</v>
          </cell>
          <cell r="H473">
            <v>9596</v>
          </cell>
        </row>
        <row r="474">
          <cell r="A474">
            <v>410230</v>
          </cell>
          <cell r="B474">
            <v>4102307</v>
          </cell>
          <cell r="C474" t="str">
            <v xml:space="preserve">Balsa Nova </v>
          </cell>
          <cell r="D474" t="str">
            <v>PR</v>
          </cell>
          <cell r="E474" t="str">
            <v>Sul</v>
          </cell>
          <cell r="F474" t="str">
            <v>n</v>
          </cell>
          <cell r="G474">
            <v>0.69599999999999995</v>
          </cell>
          <cell r="H474">
            <v>13395</v>
          </cell>
        </row>
        <row r="475">
          <cell r="A475">
            <v>210140</v>
          </cell>
          <cell r="B475">
            <v>2101400</v>
          </cell>
          <cell r="C475" t="str">
            <v xml:space="preserve">Balsas </v>
          </cell>
          <cell r="D475" t="str">
            <v>MA</v>
          </cell>
          <cell r="E475" t="str">
            <v>Nordeste</v>
          </cell>
          <cell r="F475" t="str">
            <v>n</v>
          </cell>
          <cell r="G475">
            <v>0.68700000000000006</v>
          </cell>
          <cell r="H475">
            <v>101767</v>
          </cell>
        </row>
        <row r="476">
          <cell r="A476">
            <v>310510</v>
          </cell>
          <cell r="B476">
            <v>3105103</v>
          </cell>
          <cell r="C476" t="str">
            <v xml:space="preserve">Bambuí </v>
          </cell>
          <cell r="D476" t="str">
            <v>MG</v>
          </cell>
          <cell r="E476" t="str">
            <v>Sudeste</v>
          </cell>
          <cell r="F476" t="str">
            <v>n</v>
          </cell>
          <cell r="G476">
            <v>0.74099999999999999</v>
          </cell>
          <cell r="H476">
            <v>23546</v>
          </cell>
        </row>
        <row r="477">
          <cell r="A477">
            <v>230185</v>
          </cell>
          <cell r="B477">
            <v>2301851</v>
          </cell>
          <cell r="C477" t="str">
            <v xml:space="preserve">Banabuiú </v>
          </cell>
          <cell r="D477" t="str">
            <v>CE</v>
          </cell>
          <cell r="E477" t="str">
            <v>Nordeste</v>
          </cell>
          <cell r="F477" t="str">
            <v>n</v>
          </cell>
          <cell r="G477">
            <v>0.60599999999999998</v>
          </cell>
          <cell r="H477">
            <v>17195</v>
          </cell>
        </row>
        <row r="478">
          <cell r="A478">
            <v>350490</v>
          </cell>
          <cell r="B478">
            <v>3504909</v>
          </cell>
          <cell r="C478" t="str">
            <v xml:space="preserve">Bananal </v>
          </cell>
          <cell r="D478" t="str">
            <v>SP</v>
          </cell>
          <cell r="E478" t="str">
            <v>Sudeste</v>
          </cell>
          <cell r="F478" t="str">
            <v>n</v>
          </cell>
          <cell r="G478">
            <v>0.73299999999999998</v>
          </cell>
          <cell r="H478">
            <v>9969</v>
          </cell>
        </row>
        <row r="479">
          <cell r="A479">
            <v>250150</v>
          </cell>
          <cell r="B479">
            <v>2501500</v>
          </cell>
          <cell r="C479" t="str">
            <v xml:space="preserve">Bananeiras </v>
          </cell>
          <cell r="D479" t="str">
            <v>PB</v>
          </cell>
          <cell r="E479" t="str">
            <v>Nordeste</v>
          </cell>
          <cell r="F479" t="str">
            <v>n</v>
          </cell>
          <cell r="G479">
            <v>0.56799999999999995</v>
          </cell>
          <cell r="H479">
            <v>23134</v>
          </cell>
        </row>
        <row r="480">
          <cell r="A480">
            <v>310530</v>
          </cell>
          <cell r="B480">
            <v>3105301</v>
          </cell>
          <cell r="C480" t="str">
            <v xml:space="preserve">Bandeira do Sul </v>
          </cell>
          <cell r="D480" t="str">
            <v>MG</v>
          </cell>
          <cell r="E480" t="str">
            <v>Sudeste</v>
          </cell>
          <cell r="F480" t="str">
            <v>n</v>
          </cell>
          <cell r="G480">
            <v>0.69199999999999995</v>
          </cell>
          <cell r="H480">
            <v>5943</v>
          </cell>
        </row>
        <row r="481">
          <cell r="A481">
            <v>310520</v>
          </cell>
          <cell r="B481">
            <v>3105202</v>
          </cell>
          <cell r="C481" t="str">
            <v xml:space="preserve">Bandeira </v>
          </cell>
          <cell r="D481" t="str">
            <v>MG</v>
          </cell>
          <cell r="E481" t="str">
            <v>Sudeste</v>
          </cell>
          <cell r="F481" t="str">
            <v>n</v>
          </cell>
          <cell r="G481">
            <v>0.59899999999999998</v>
          </cell>
          <cell r="H481">
            <v>4741</v>
          </cell>
        </row>
        <row r="482">
          <cell r="A482">
            <v>420208</v>
          </cell>
          <cell r="B482">
            <v>4202081</v>
          </cell>
          <cell r="C482" t="str">
            <v xml:space="preserve">Bandeirante </v>
          </cell>
          <cell r="D482" t="str">
            <v>SC</v>
          </cell>
          <cell r="E482" t="str">
            <v>Sul</v>
          </cell>
          <cell r="F482" t="str">
            <v>n</v>
          </cell>
          <cell r="G482">
            <v>0.67200000000000004</v>
          </cell>
          <cell r="H482">
            <v>3144</v>
          </cell>
        </row>
        <row r="483">
          <cell r="A483">
            <v>170305</v>
          </cell>
          <cell r="B483">
            <v>1703057</v>
          </cell>
          <cell r="C483" t="str">
            <v xml:space="preserve">Bandeirantes do Tocantins </v>
          </cell>
          <cell r="D483" t="str">
            <v>TO</v>
          </cell>
          <cell r="E483" t="str">
            <v>Norte</v>
          </cell>
          <cell r="F483" t="str">
            <v>n</v>
          </cell>
          <cell r="G483">
            <v>0.63800000000000001</v>
          </cell>
          <cell r="H483">
            <v>3407</v>
          </cell>
        </row>
        <row r="484">
          <cell r="A484">
            <v>500150</v>
          </cell>
          <cell r="B484">
            <v>5001508</v>
          </cell>
          <cell r="C484" t="str">
            <v xml:space="preserve">Bandeirantes </v>
          </cell>
          <cell r="D484" t="str">
            <v>MS</v>
          </cell>
          <cell r="E484" t="str">
            <v>Centro-Oeste</v>
          </cell>
          <cell r="F484" t="str">
            <v>n</v>
          </cell>
          <cell r="G484">
            <v>0.68100000000000005</v>
          </cell>
          <cell r="H484">
            <v>7940</v>
          </cell>
        </row>
        <row r="485">
          <cell r="A485">
            <v>410240</v>
          </cell>
          <cell r="B485">
            <v>4102406</v>
          </cell>
          <cell r="C485" t="str">
            <v xml:space="preserve">Bandeirantes </v>
          </cell>
          <cell r="D485" t="str">
            <v>PR</v>
          </cell>
          <cell r="E485" t="str">
            <v>Sul</v>
          </cell>
          <cell r="F485" t="str">
            <v>n</v>
          </cell>
          <cell r="G485">
            <v>0.72699999999999998</v>
          </cell>
          <cell r="H485">
            <v>31273</v>
          </cell>
        </row>
        <row r="486">
          <cell r="A486">
            <v>150125</v>
          </cell>
          <cell r="B486">
            <v>1501253</v>
          </cell>
          <cell r="C486" t="str">
            <v xml:space="preserve">Bannach </v>
          </cell>
          <cell r="D486" t="str">
            <v>PA</v>
          </cell>
          <cell r="E486" t="str">
            <v>Norte</v>
          </cell>
          <cell r="F486" t="str">
            <v>n</v>
          </cell>
          <cell r="G486">
            <v>0.59399999999999997</v>
          </cell>
          <cell r="H486">
            <v>4031</v>
          </cell>
        </row>
        <row r="487">
          <cell r="A487">
            <v>290265</v>
          </cell>
          <cell r="B487">
            <v>2902658</v>
          </cell>
          <cell r="C487" t="str">
            <v xml:space="preserve">Banzaê </v>
          </cell>
          <cell r="D487" t="str">
            <v>BA</v>
          </cell>
          <cell r="E487" t="str">
            <v>Nordeste</v>
          </cell>
          <cell r="F487" t="str">
            <v>n</v>
          </cell>
          <cell r="G487">
            <v>0.57899999999999996</v>
          </cell>
          <cell r="H487">
            <v>11958</v>
          </cell>
        </row>
        <row r="488">
          <cell r="A488">
            <v>350500</v>
          </cell>
          <cell r="B488">
            <v>3505005</v>
          </cell>
          <cell r="C488" t="str">
            <v xml:space="preserve">Barão de Antonina </v>
          </cell>
          <cell r="D488" t="str">
            <v>SP</v>
          </cell>
          <cell r="E488" t="str">
            <v>Sudeste</v>
          </cell>
          <cell r="F488" t="str">
            <v>n</v>
          </cell>
          <cell r="G488">
            <v>0.71099999999999997</v>
          </cell>
          <cell r="H488">
            <v>3531</v>
          </cell>
        </row>
        <row r="489">
          <cell r="A489">
            <v>310540</v>
          </cell>
          <cell r="B489">
            <v>3105400</v>
          </cell>
          <cell r="C489" t="str">
            <v xml:space="preserve">Barão de Cocais </v>
          </cell>
          <cell r="D489" t="str">
            <v>MG</v>
          </cell>
          <cell r="E489" t="str">
            <v>Sudeste</v>
          </cell>
          <cell r="F489" t="str">
            <v>n</v>
          </cell>
          <cell r="G489">
            <v>0.72199999999999998</v>
          </cell>
          <cell r="H489">
            <v>30778</v>
          </cell>
        </row>
        <row r="490">
          <cell r="A490">
            <v>430170</v>
          </cell>
          <cell r="B490">
            <v>4301701</v>
          </cell>
          <cell r="C490" t="str">
            <v xml:space="preserve">Barão de Cotegipe </v>
          </cell>
          <cell r="D490" t="str">
            <v>RS</v>
          </cell>
          <cell r="E490" t="str">
            <v>Sul</v>
          </cell>
          <cell r="F490" t="str">
            <v>n</v>
          </cell>
          <cell r="G490">
            <v>0.71899999999999997</v>
          </cell>
          <cell r="H490">
            <v>7144</v>
          </cell>
        </row>
        <row r="491">
          <cell r="A491">
            <v>210150</v>
          </cell>
          <cell r="B491">
            <v>2101509</v>
          </cell>
          <cell r="C491" t="str">
            <v xml:space="preserve">Barão de Grajaú </v>
          </cell>
          <cell r="D491" t="str">
            <v>MA</v>
          </cell>
          <cell r="E491" t="str">
            <v>Nordeste</v>
          </cell>
          <cell r="F491" t="str">
            <v>n</v>
          </cell>
          <cell r="G491">
            <v>0.59199999999999997</v>
          </cell>
          <cell r="H491">
            <v>18984</v>
          </cell>
        </row>
        <row r="492">
          <cell r="A492">
            <v>510160</v>
          </cell>
          <cell r="B492">
            <v>5101605</v>
          </cell>
          <cell r="C492" t="str">
            <v xml:space="preserve">Barão de Melgaço </v>
          </cell>
          <cell r="D492" t="str">
            <v>MT</v>
          </cell>
          <cell r="E492" t="str">
            <v>Centro-Oeste</v>
          </cell>
          <cell r="F492" t="str">
            <v>n</v>
          </cell>
          <cell r="G492">
            <v>0.6</v>
          </cell>
          <cell r="H492">
            <v>7253</v>
          </cell>
        </row>
        <row r="493">
          <cell r="A493">
            <v>310550</v>
          </cell>
          <cell r="B493">
            <v>3105509</v>
          </cell>
          <cell r="C493" t="str">
            <v xml:space="preserve">Barão de Monte Alto </v>
          </cell>
          <cell r="D493" t="str">
            <v>MG</v>
          </cell>
          <cell r="E493" t="str">
            <v>Sudeste</v>
          </cell>
          <cell r="F493" t="str">
            <v>n</v>
          </cell>
          <cell r="G493">
            <v>0.64900000000000002</v>
          </cell>
          <cell r="H493">
            <v>4964</v>
          </cell>
        </row>
        <row r="494">
          <cell r="A494">
            <v>430175</v>
          </cell>
          <cell r="B494">
            <v>4301750</v>
          </cell>
          <cell r="C494" t="str">
            <v xml:space="preserve">Barão do Triunfo </v>
          </cell>
          <cell r="D494" t="str">
            <v>RS</v>
          </cell>
          <cell r="E494" t="str">
            <v>Sul</v>
          </cell>
          <cell r="F494" t="str">
            <v>n</v>
          </cell>
          <cell r="G494">
            <v>0.61</v>
          </cell>
          <cell r="H494">
            <v>5889</v>
          </cell>
        </row>
        <row r="495">
          <cell r="A495">
            <v>430165</v>
          </cell>
          <cell r="B495">
            <v>4301651</v>
          </cell>
          <cell r="C495" t="str">
            <v xml:space="preserve">Barão </v>
          </cell>
          <cell r="D495" t="str">
            <v>RS</v>
          </cell>
          <cell r="E495" t="str">
            <v>Sul</v>
          </cell>
          <cell r="F495" t="str">
            <v>n</v>
          </cell>
          <cell r="G495">
            <v>0.748</v>
          </cell>
          <cell r="H495">
            <v>6461</v>
          </cell>
        </row>
        <row r="496">
          <cell r="A496">
            <v>250153</v>
          </cell>
          <cell r="B496">
            <v>2501534</v>
          </cell>
          <cell r="C496" t="str">
            <v xml:space="preserve">Baraúna </v>
          </cell>
          <cell r="D496" t="str">
            <v>PB</v>
          </cell>
          <cell r="E496" t="str">
            <v>Nordeste</v>
          </cell>
          <cell r="F496" t="str">
            <v>n</v>
          </cell>
          <cell r="G496">
            <v>0.55800000000000005</v>
          </cell>
          <cell r="H496">
            <v>4762</v>
          </cell>
        </row>
        <row r="497">
          <cell r="A497">
            <v>240145</v>
          </cell>
          <cell r="B497">
            <v>2401453</v>
          </cell>
          <cell r="C497" t="str">
            <v xml:space="preserve">Baraúna </v>
          </cell>
          <cell r="D497" t="str">
            <v>RN</v>
          </cell>
          <cell r="E497" t="str">
            <v>Nordeste</v>
          </cell>
          <cell r="F497" t="str">
            <v>n</v>
          </cell>
          <cell r="G497">
            <v>0.57399999999999995</v>
          </cell>
          <cell r="H497">
            <v>26913</v>
          </cell>
        </row>
        <row r="498">
          <cell r="A498">
            <v>310560</v>
          </cell>
          <cell r="B498">
            <v>3105608</v>
          </cell>
          <cell r="C498" t="str">
            <v xml:space="preserve">Barbacena </v>
          </cell>
          <cell r="D498" t="str">
            <v>MG</v>
          </cell>
          <cell r="E498" t="str">
            <v>Sudeste</v>
          </cell>
          <cell r="F498" t="str">
            <v>n</v>
          </cell>
          <cell r="G498">
            <v>0.76900000000000002</v>
          </cell>
          <cell r="H498">
            <v>125317</v>
          </cell>
        </row>
        <row r="499">
          <cell r="A499">
            <v>230190</v>
          </cell>
          <cell r="B499">
            <v>2301901</v>
          </cell>
          <cell r="C499" t="str">
            <v xml:space="preserve">Barbalha </v>
          </cell>
          <cell r="D499" t="str">
            <v>CE</v>
          </cell>
          <cell r="E499" t="str">
            <v>Nordeste</v>
          </cell>
          <cell r="F499" t="str">
            <v>n</v>
          </cell>
          <cell r="G499">
            <v>0.68300000000000005</v>
          </cell>
          <cell r="H499">
            <v>75033</v>
          </cell>
        </row>
        <row r="500">
          <cell r="A500">
            <v>410250</v>
          </cell>
          <cell r="B500">
            <v>4102505</v>
          </cell>
          <cell r="C500" t="str">
            <v xml:space="preserve">Barbosa Ferraz </v>
          </cell>
          <cell r="D500" t="str">
            <v>PR</v>
          </cell>
          <cell r="E500" t="str">
            <v>Sul</v>
          </cell>
          <cell r="F500" t="str">
            <v>n</v>
          </cell>
          <cell r="G500">
            <v>0.69599999999999995</v>
          </cell>
          <cell r="H500">
            <v>10795</v>
          </cell>
        </row>
        <row r="501">
          <cell r="A501">
            <v>350510</v>
          </cell>
          <cell r="B501">
            <v>3505104</v>
          </cell>
          <cell r="C501" t="str">
            <v xml:space="preserve">Barbosa </v>
          </cell>
          <cell r="D501" t="str">
            <v>SP</v>
          </cell>
          <cell r="E501" t="str">
            <v>Sudeste</v>
          </cell>
          <cell r="F501" t="str">
            <v>n</v>
          </cell>
          <cell r="G501">
            <v>0.69899999999999995</v>
          </cell>
          <cell r="H501">
            <v>5640</v>
          </cell>
        </row>
        <row r="502">
          <cell r="A502">
            <v>150130</v>
          </cell>
          <cell r="B502">
            <v>1501303</v>
          </cell>
          <cell r="C502" t="str">
            <v xml:space="preserve">Barcarena </v>
          </cell>
          <cell r="D502" t="str">
            <v>PA</v>
          </cell>
          <cell r="E502" t="str">
            <v>Norte</v>
          </cell>
          <cell r="F502" t="str">
            <v>n</v>
          </cell>
          <cell r="G502">
            <v>0.66200000000000003</v>
          </cell>
          <cell r="H502">
            <v>126650</v>
          </cell>
        </row>
        <row r="503">
          <cell r="A503">
            <v>240150</v>
          </cell>
          <cell r="B503">
            <v>2401503</v>
          </cell>
          <cell r="C503" t="str">
            <v xml:space="preserve">Barcelona </v>
          </cell>
          <cell r="D503" t="str">
            <v>RN</v>
          </cell>
          <cell r="E503" t="str">
            <v>Nordeste</v>
          </cell>
          <cell r="F503" t="str">
            <v>n</v>
          </cell>
          <cell r="G503">
            <v>0.56599999999999995</v>
          </cell>
          <cell r="H503">
            <v>3986</v>
          </cell>
        </row>
        <row r="504">
          <cell r="A504">
            <v>130040</v>
          </cell>
          <cell r="B504">
            <v>1300409</v>
          </cell>
          <cell r="C504" t="str">
            <v xml:space="preserve">Barcelos </v>
          </cell>
          <cell r="D504" t="str">
            <v>AM</v>
          </cell>
          <cell r="E504" t="str">
            <v>Norte</v>
          </cell>
          <cell r="F504" t="str">
            <v>n</v>
          </cell>
          <cell r="G504">
            <v>0.5</v>
          </cell>
          <cell r="H504">
            <v>18834</v>
          </cell>
        </row>
        <row r="505">
          <cell r="A505">
            <v>350520</v>
          </cell>
          <cell r="B505">
            <v>3505203</v>
          </cell>
          <cell r="C505" t="str">
            <v xml:space="preserve">Bariri </v>
          </cell>
          <cell r="D505" t="str">
            <v>SP</v>
          </cell>
          <cell r="E505" t="str">
            <v>Sudeste</v>
          </cell>
          <cell r="F505" t="str">
            <v>n</v>
          </cell>
          <cell r="G505">
            <v>0.75</v>
          </cell>
          <cell r="H505">
            <v>31595</v>
          </cell>
        </row>
        <row r="506">
          <cell r="A506">
            <v>290270</v>
          </cell>
          <cell r="B506">
            <v>2902708</v>
          </cell>
          <cell r="C506" t="str">
            <v xml:space="preserve">Barra </v>
          </cell>
          <cell r="D506" t="str">
            <v>BA</v>
          </cell>
          <cell r="E506" t="str">
            <v>Nordeste</v>
          </cell>
          <cell r="F506" t="str">
            <v>n</v>
          </cell>
          <cell r="G506">
            <v>0.55700000000000005</v>
          </cell>
          <cell r="H506">
            <v>51092</v>
          </cell>
        </row>
        <row r="507">
          <cell r="A507">
            <v>420209</v>
          </cell>
          <cell r="B507">
            <v>4202099</v>
          </cell>
          <cell r="C507" t="str">
            <v xml:space="preserve">Barra Bonita </v>
          </cell>
          <cell r="D507" t="str">
            <v>SC</v>
          </cell>
          <cell r="E507" t="str">
            <v>Sul</v>
          </cell>
          <cell r="F507" t="str">
            <v>n</v>
          </cell>
          <cell r="G507">
            <v>0.70099999999999996</v>
          </cell>
          <cell r="H507">
            <v>1668</v>
          </cell>
        </row>
        <row r="508">
          <cell r="A508">
            <v>350530</v>
          </cell>
          <cell r="B508">
            <v>3505302</v>
          </cell>
          <cell r="C508" t="str">
            <v xml:space="preserve">Barra Bonita </v>
          </cell>
          <cell r="D508" t="str">
            <v>SP</v>
          </cell>
          <cell r="E508" t="str">
            <v>Sudeste</v>
          </cell>
          <cell r="F508" t="str">
            <v>n</v>
          </cell>
          <cell r="G508">
            <v>0.78800000000000003</v>
          </cell>
          <cell r="H508">
            <v>34346</v>
          </cell>
        </row>
        <row r="509">
          <cell r="A509">
            <v>410260</v>
          </cell>
          <cell r="B509">
            <v>4102604</v>
          </cell>
          <cell r="C509" t="str">
            <v xml:space="preserve">Barracão </v>
          </cell>
          <cell r="D509" t="str">
            <v>PR</v>
          </cell>
          <cell r="E509" t="str">
            <v>Sul</v>
          </cell>
          <cell r="F509" t="str">
            <v>n</v>
          </cell>
          <cell r="G509">
            <v>0.70599999999999996</v>
          </cell>
          <cell r="H509">
            <v>9759</v>
          </cell>
        </row>
        <row r="510">
          <cell r="A510">
            <v>430180</v>
          </cell>
          <cell r="B510">
            <v>4301800</v>
          </cell>
          <cell r="C510" t="str">
            <v xml:space="preserve">Barracão </v>
          </cell>
          <cell r="D510" t="str">
            <v>RS</v>
          </cell>
          <cell r="E510" t="str">
            <v>Sul</v>
          </cell>
          <cell r="F510" t="str">
            <v>n</v>
          </cell>
          <cell r="G510">
            <v>0.71</v>
          </cell>
          <cell r="H510">
            <v>4831</v>
          </cell>
        </row>
        <row r="511">
          <cell r="A511">
            <v>290280</v>
          </cell>
          <cell r="B511">
            <v>2902807</v>
          </cell>
          <cell r="C511" t="str">
            <v xml:space="preserve">Barra da Estiva </v>
          </cell>
          <cell r="D511" t="str">
            <v>BA</v>
          </cell>
          <cell r="E511" t="str">
            <v>Nordeste</v>
          </cell>
          <cell r="F511" t="str">
            <v>n</v>
          </cell>
          <cell r="G511">
            <v>0.57499999999999996</v>
          </cell>
          <cell r="H511">
            <v>26026</v>
          </cell>
        </row>
        <row r="512">
          <cell r="A512">
            <v>220117</v>
          </cell>
          <cell r="B512">
            <v>2201176</v>
          </cell>
          <cell r="C512" t="str">
            <v xml:space="preserve">Barra D'Alcântara </v>
          </cell>
          <cell r="D512" t="str">
            <v>PI</v>
          </cell>
          <cell r="E512" t="str">
            <v>Nordeste</v>
          </cell>
          <cell r="F512" t="str">
            <v>n</v>
          </cell>
          <cell r="G512">
            <v>0.57699999999999996</v>
          </cell>
          <cell r="H512">
            <v>3995</v>
          </cell>
        </row>
        <row r="513">
          <cell r="A513">
            <v>260130</v>
          </cell>
          <cell r="B513">
            <v>2601300</v>
          </cell>
          <cell r="C513" t="str">
            <v xml:space="preserve">Barra de Guabiraba </v>
          </cell>
          <cell r="D513" t="str">
            <v>PE</v>
          </cell>
          <cell r="E513" t="str">
            <v>Nordeste</v>
          </cell>
          <cell r="F513" t="str">
            <v>n</v>
          </cell>
          <cell r="G513">
            <v>0.57699999999999996</v>
          </cell>
          <cell r="H513">
            <v>12263</v>
          </cell>
        </row>
        <row r="514">
          <cell r="A514">
            <v>250157</v>
          </cell>
          <cell r="B514">
            <v>2501575</v>
          </cell>
          <cell r="C514" t="str">
            <v xml:space="preserve">Barra de Santana </v>
          </cell>
          <cell r="D514" t="str">
            <v>PB</v>
          </cell>
          <cell r="E514" t="str">
            <v>Nordeste</v>
          </cell>
          <cell r="F514" t="str">
            <v>n</v>
          </cell>
          <cell r="G514">
            <v>0.56699999999999995</v>
          </cell>
          <cell r="H514">
            <v>8059</v>
          </cell>
        </row>
        <row r="515">
          <cell r="A515">
            <v>250160</v>
          </cell>
          <cell r="B515">
            <v>2501609</v>
          </cell>
          <cell r="C515" t="str">
            <v xml:space="preserve">Barra de Santa Rosa </v>
          </cell>
          <cell r="D515" t="str">
            <v>PB</v>
          </cell>
          <cell r="E515" t="str">
            <v>Nordeste</v>
          </cell>
          <cell r="F515" t="str">
            <v>n</v>
          </cell>
          <cell r="G515">
            <v>0.56200000000000006</v>
          </cell>
          <cell r="H515">
            <v>12904</v>
          </cell>
        </row>
        <row r="516">
          <cell r="A516">
            <v>270050</v>
          </cell>
          <cell r="B516">
            <v>2700508</v>
          </cell>
          <cell r="C516" t="str">
            <v xml:space="preserve">Barra de Santo Antônio </v>
          </cell>
          <cell r="D516" t="str">
            <v>AL</v>
          </cell>
          <cell r="E516" t="str">
            <v>Nordeste</v>
          </cell>
          <cell r="F516" t="str">
            <v>n</v>
          </cell>
          <cell r="G516">
            <v>0.55700000000000005</v>
          </cell>
          <cell r="H516">
            <v>16365</v>
          </cell>
        </row>
        <row r="517">
          <cell r="A517">
            <v>320090</v>
          </cell>
          <cell r="B517">
            <v>3200904</v>
          </cell>
          <cell r="C517" t="str">
            <v xml:space="preserve">Barra de São Francisco </v>
          </cell>
          <cell r="D517" t="str">
            <v>ES</v>
          </cell>
          <cell r="E517" t="str">
            <v>Sudeste</v>
          </cell>
          <cell r="F517" t="str">
            <v>n</v>
          </cell>
          <cell r="G517">
            <v>0.68300000000000005</v>
          </cell>
          <cell r="H517">
            <v>42498</v>
          </cell>
        </row>
        <row r="518">
          <cell r="A518">
            <v>270060</v>
          </cell>
          <cell r="B518">
            <v>2700607</v>
          </cell>
          <cell r="C518" t="str">
            <v xml:space="preserve">Barra de São Miguel </v>
          </cell>
          <cell r="D518" t="str">
            <v>AL</v>
          </cell>
          <cell r="E518" t="str">
            <v>Nordeste</v>
          </cell>
          <cell r="F518" t="str">
            <v>n</v>
          </cell>
          <cell r="G518">
            <v>0.61499999999999999</v>
          </cell>
          <cell r="H518">
            <v>7944</v>
          </cell>
        </row>
        <row r="519">
          <cell r="A519">
            <v>250170</v>
          </cell>
          <cell r="B519">
            <v>2501708</v>
          </cell>
          <cell r="C519" t="str">
            <v xml:space="preserve">Barra de São Miguel </v>
          </cell>
          <cell r="D519" t="str">
            <v>PB</v>
          </cell>
          <cell r="E519" t="str">
            <v>Nordeste</v>
          </cell>
          <cell r="F519" t="str">
            <v>n</v>
          </cell>
          <cell r="G519">
            <v>0.57199999999999995</v>
          </cell>
          <cell r="H519">
            <v>5906</v>
          </cell>
        </row>
        <row r="520">
          <cell r="A520">
            <v>510170</v>
          </cell>
          <cell r="B520">
            <v>5101704</v>
          </cell>
          <cell r="C520" t="str">
            <v xml:space="preserve">Barra do Bugres </v>
          </cell>
          <cell r="D520" t="str">
            <v>MT</v>
          </cell>
          <cell r="E520" t="str">
            <v>Centro-Oeste</v>
          </cell>
          <cell r="F520" t="str">
            <v>n</v>
          </cell>
          <cell r="G520">
            <v>0.69299999999999995</v>
          </cell>
          <cell r="H520">
            <v>29403</v>
          </cell>
        </row>
        <row r="521">
          <cell r="A521">
            <v>350535</v>
          </cell>
          <cell r="B521">
            <v>3505351</v>
          </cell>
          <cell r="C521" t="str">
            <v xml:space="preserve">Barra do Chapéu </v>
          </cell>
          <cell r="D521" t="str">
            <v>SP</v>
          </cell>
          <cell r="E521" t="str">
            <v>Sudeste</v>
          </cell>
          <cell r="F521" t="str">
            <v>n</v>
          </cell>
          <cell r="G521">
            <v>0.66</v>
          </cell>
          <cell r="H521">
            <v>5179</v>
          </cell>
        </row>
        <row r="522">
          <cell r="A522">
            <v>290290</v>
          </cell>
          <cell r="B522">
            <v>2902906</v>
          </cell>
          <cell r="C522" t="str">
            <v xml:space="preserve">Barra do Choça </v>
          </cell>
          <cell r="D522" t="str">
            <v>BA</v>
          </cell>
          <cell r="E522" t="str">
            <v>Nordeste</v>
          </cell>
          <cell r="F522" t="str">
            <v>n</v>
          </cell>
          <cell r="G522">
            <v>0.55100000000000005</v>
          </cell>
          <cell r="H522">
            <v>36539</v>
          </cell>
        </row>
        <row r="523">
          <cell r="A523">
            <v>210160</v>
          </cell>
          <cell r="B523">
            <v>2101608</v>
          </cell>
          <cell r="C523" t="str">
            <v xml:space="preserve">Barra do Corda </v>
          </cell>
          <cell r="D523" t="str">
            <v>MA</v>
          </cell>
          <cell r="E523" t="str">
            <v>Nordeste</v>
          </cell>
          <cell r="F523" t="str">
            <v>n</v>
          </cell>
          <cell r="G523">
            <v>0.60599999999999998</v>
          </cell>
          <cell r="H523">
            <v>84532</v>
          </cell>
        </row>
        <row r="524">
          <cell r="A524">
            <v>510180</v>
          </cell>
          <cell r="B524">
            <v>5101803</v>
          </cell>
          <cell r="C524" t="str">
            <v xml:space="preserve">Barra do Garças </v>
          </cell>
          <cell r="D524" t="str">
            <v>MT</v>
          </cell>
          <cell r="E524" t="str">
            <v>Centro-Oeste</v>
          </cell>
          <cell r="F524" t="str">
            <v>n</v>
          </cell>
          <cell r="G524">
            <v>0.748</v>
          </cell>
          <cell r="H524">
            <v>69210</v>
          </cell>
        </row>
        <row r="525">
          <cell r="A525">
            <v>430185</v>
          </cell>
          <cell r="B525">
            <v>4301859</v>
          </cell>
          <cell r="C525" t="str">
            <v xml:space="preserve">Barra do Guarita </v>
          </cell>
          <cell r="D525" t="str">
            <v>RS</v>
          </cell>
          <cell r="E525" t="str">
            <v>Sul</v>
          </cell>
          <cell r="F525" t="str">
            <v>n</v>
          </cell>
          <cell r="G525">
            <v>0.73399999999999999</v>
          </cell>
          <cell r="H525">
            <v>3161</v>
          </cell>
        </row>
        <row r="526">
          <cell r="A526">
            <v>410270</v>
          </cell>
          <cell r="B526">
            <v>4102703</v>
          </cell>
          <cell r="C526" t="str">
            <v xml:space="preserve">Barra do Jacaré </v>
          </cell>
          <cell r="D526" t="str">
            <v>PR</v>
          </cell>
          <cell r="E526" t="str">
            <v>Sul</v>
          </cell>
          <cell r="F526" t="str">
            <v>n</v>
          </cell>
          <cell r="G526">
            <v>0.74399999999999999</v>
          </cell>
          <cell r="H526">
            <v>2814</v>
          </cell>
        </row>
        <row r="527">
          <cell r="A527">
            <v>290300</v>
          </cell>
          <cell r="B527">
            <v>2903003</v>
          </cell>
          <cell r="C527" t="str">
            <v xml:space="preserve">Barra do Mendes </v>
          </cell>
          <cell r="D527" t="str">
            <v>BA</v>
          </cell>
          <cell r="E527" t="str">
            <v>Nordeste</v>
          </cell>
          <cell r="F527" t="str">
            <v>n</v>
          </cell>
          <cell r="G527">
            <v>0.63</v>
          </cell>
          <cell r="H527">
            <v>13836</v>
          </cell>
        </row>
        <row r="528">
          <cell r="A528">
            <v>170307</v>
          </cell>
          <cell r="B528">
            <v>1703073</v>
          </cell>
          <cell r="C528" t="str">
            <v xml:space="preserve">Barra do Ouro </v>
          </cell>
          <cell r="D528" t="str">
            <v>TO</v>
          </cell>
          <cell r="E528" t="str">
            <v>Norte</v>
          </cell>
          <cell r="F528" t="str">
            <v>n</v>
          </cell>
          <cell r="G528">
            <v>0.60299999999999998</v>
          </cell>
          <cell r="H528">
            <v>4476</v>
          </cell>
        </row>
        <row r="529">
          <cell r="A529">
            <v>330030</v>
          </cell>
          <cell r="B529">
            <v>3300308</v>
          </cell>
          <cell r="C529" t="str">
            <v xml:space="preserve">Barra do Piraí </v>
          </cell>
          <cell r="D529" t="str">
            <v>RJ</v>
          </cell>
          <cell r="E529" t="str">
            <v>Sudeste</v>
          </cell>
          <cell r="F529" t="str">
            <v>n</v>
          </cell>
          <cell r="G529">
            <v>0.73299999999999998</v>
          </cell>
          <cell r="H529">
            <v>92883</v>
          </cell>
        </row>
        <row r="530">
          <cell r="A530">
            <v>430187</v>
          </cell>
          <cell r="B530">
            <v>4301875</v>
          </cell>
          <cell r="C530" t="str">
            <v xml:space="preserve">Barra do Quaraí </v>
          </cell>
          <cell r="D530" t="str">
            <v>RS</v>
          </cell>
          <cell r="E530" t="str">
            <v>Sul</v>
          </cell>
          <cell r="F530" t="str">
            <v>n</v>
          </cell>
          <cell r="G530">
            <v>0.66200000000000003</v>
          </cell>
          <cell r="H530">
            <v>4241</v>
          </cell>
        </row>
        <row r="531">
          <cell r="A531">
            <v>430190</v>
          </cell>
          <cell r="B531">
            <v>4301909</v>
          </cell>
          <cell r="C531" t="str">
            <v xml:space="preserve">Barra do Ribeiro </v>
          </cell>
          <cell r="D531" t="str">
            <v>RS</v>
          </cell>
          <cell r="E531" t="str">
            <v>Sul</v>
          </cell>
          <cell r="F531" t="str">
            <v>n</v>
          </cell>
          <cell r="G531">
            <v>0.67</v>
          </cell>
          <cell r="H531">
            <v>12225</v>
          </cell>
        </row>
        <row r="532">
          <cell r="A532">
            <v>430192</v>
          </cell>
          <cell r="B532">
            <v>4301925</v>
          </cell>
          <cell r="C532" t="str">
            <v xml:space="preserve">Barra do Rio Azul </v>
          </cell>
          <cell r="D532" t="str">
            <v>RS</v>
          </cell>
          <cell r="E532" t="str">
            <v>Sul</v>
          </cell>
          <cell r="F532" t="str">
            <v>n</v>
          </cell>
          <cell r="G532">
            <v>0.72299999999999998</v>
          </cell>
          <cell r="H532">
            <v>1696</v>
          </cell>
        </row>
        <row r="533">
          <cell r="A533">
            <v>290310</v>
          </cell>
          <cell r="B533">
            <v>2903102</v>
          </cell>
          <cell r="C533" t="str">
            <v xml:space="preserve">Barra do Rocha </v>
          </cell>
          <cell r="D533" t="str">
            <v>BA</v>
          </cell>
          <cell r="E533" t="str">
            <v>Nordeste</v>
          </cell>
          <cell r="F533" t="str">
            <v>n</v>
          </cell>
          <cell r="G533">
            <v>0.57699999999999996</v>
          </cell>
          <cell r="H533">
            <v>5775</v>
          </cell>
        </row>
        <row r="534">
          <cell r="A534">
            <v>280060</v>
          </cell>
          <cell r="B534">
            <v>2800605</v>
          </cell>
          <cell r="C534" t="str">
            <v xml:space="preserve">Barra dos Coqueiros </v>
          </cell>
          <cell r="D534" t="str">
            <v>SE</v>
          </cell>
          <cell r="E534" t="str">
            <v>Nordeste</v>
          </cell>
          <cell r="F534" t="str">
            <v>n</v>
          </cell>
          <cell r="G534">
            <v>0.64900000000000002</v>
          </cell>
          <cell r="H534">
            <v>41511</v>
          </cell>
        </row>
        <row r="535">
          <cell r="A535">
            <v>350540</v>
          </cell>
          <cell r="B535">
            <v>3505401</v>
          </cell>
          <cell r="C535" t="str">
            <v xml:space="preserve">Barra do Turvo </v>
          </cell>
          <cell r="D535" t="str">
            <v>SP</v>
          </cell>
          <cell r="E535" t="str">
            <v>Sudeste</v>
          </cell>
          <cell r="F535" t="str">
            <v>n</v>
          </cell>
          <cell r="G535">
            <v>0.64100000000000001</v>
          </cell>
          <cell r="H535">
            <v>6876</v>
          </cell>
        </row>
        <row r="536">
          <cell r="A536">
            <v>430195</v>
          </cell>
          <cell r="B536">
            <v>4301958</v>
          </cell>
          <cell r="C536" t="str">
            <v xml:space="preserve">Barra Funda </v>
          </cell>
          <cell r="D536" t="str">
            <v>RS</v>
          </cell>
          <cell r="E536" t="str">
            <v>Sul</v>
          </cell>
          <cell r="F536" t="str">
            <v>n</v>
          </cell>
          <cell r="G536">
            <v>0.76300000000000001</v>
          </cell>
          <cell r="H536">
            <v>2498</v>
          </cell>
        </row>
        <row r="537">
          <cell r="A537">
            <v>310570</v>
          </cell>
          <cell r="B537">
            <v>3105707</v>
          </cell>
          <cell r="C537" t="str">
            <v xml:space="preserve">Barra Longa </v>
          </cell>
          <cell r="D537" t="str">
            <v>MG</v>
          </cell>
          <cell r="E537" t="str">
            <v>Sudeste</v>
          </cell>
          <cell r="F537" t="str">
            <v>n</v>
          </cell>
          <cell r="G537">
            <v>0.624</v>
          </cell>
          <cell r="H537">
            <v>5666</v>
          </cell>
        </row>
        <row r="538">
          <cell r="A538">
            <v>330040</v>
          </cell>
          <cell r="B538">
            <v>3300407</v>
          </cell>
          <cell r="C538" t="str">
            <v xml:space="preserve">Barra Mansa </v>
          </cell>
          <cell r="D538" t="str">
            <v>RJ</v>
          </cell>
          <cell r="E538" t="str">
            <v>Sudeste</v>
          </cell>
          <cell r="F538" t="str">
            <v>n</v>
          </cell>
          <cell r="G538">
            <v>0.72899999999999998</v>
          </cell>
          <cell r="H538">
            <v>169894</v>
          </cell>
        </row>
        <row r="539">
          <cell r="A539">
            <v>220120</v>
          </cell>
          <cell r="B539">
            <v>2201200</v>
          </cell>
          <cell r="C539" t="str">
            <v xml:space="preserve">Barras </v>
          </cell>
          <cell r="D539" t="str">
            <v>PI</v>
          </cell>
          <cell r="E539" t="str">
            <v>Nordeste</v>
          </cell>
          <cell r="F539" t="str">
            <v>n</v>
          </cell>
          <cell r="G539">
            <v>0.59499999999999997</v>
          </cell>
          <cell r="H539">
            <v>47938</v>
          </cell>
        </row>
        <row r="540">
          <cell r="A540">
            <v>420210</v>
          </cell>
          <cell r="B540">
            <v>4202107</v>
          </cell>
          <cell r="C540" t="str">
            <v xml:space="preserve">Barra Velha </v>
          </cell>
          <cell r="D540" t="str">
            <v>SC</v>
          </cell>
          <cell r="E540" t="str">
            <v>Sul</v>
          </cell>
          <cell r="F540" t="str">
            <v>n</v>
          </cell>
          <cell r="G540">
            <v>0.73799999999999999</v>
          </cell>
          <cell r="H540">
            <v>45369</v>
          </cell>
        </row>
        <row r="541">
          <cell r="A541">
            <v>230195</v>
          </cell>
          <cell r="B541">
            <v>2301950</v>
          </cell>
          <cell r="C541" t="str">
            <v xml:space="preserve">Barreira </v>
          </cell>
          <cell r="D541" t="str">
            <v>CE</v>
          </cell>
          <cell r="E541" t="str">
            <v>Nordeste</v>
          </cell>
          <cell r="F541" t="str">
            <v>n</v>
          </cell>
          <cell r="G541">
            <v>0.61599999999999999</v>
          </cell>
          <cell r="H541">
            <v>22392</v>
          </cell>
        </row>
        <row r="542">
          <cell r="A542">
            <v>290320</v>
          </cell>
          <cell r="B542">
            <v>2903201</v>
          </cell>
          <cell r="C542" t="str">
            <v xml:space="preserve">Barreiras </v>
          </cell>
          <cell r="D542" t="str">
            <v>BA</v>
          </cell>
          <cell r="E542" t="str">
            <v>Nordeste</v>
          </cell>
          <cell r="F542" t="str">
            <v>n</v>
          </cell>
          <cell r="G542">
            <v>0.72099999999999997</v>
          </cell>
          <cell r="H542">
            <v>159734</v>
          </cell>
        </row>
        <row r="543">
          <cell r="A543">
            <v>220130</v>
          </cell>
          <cell r="B543">
            <v>2201309</v>
          </cell>
          <cell r="C543" t="str">
            <v xml:space="preserve">Barreiras do Piauí </v>
          </cell>
          <cell r="D543" t="str">
            <v>PI</v>
          </cell>
          <cell r="E543" t="str">
            <v>Nordeste</v>
          </cell>
          <cell r="F543" t="str">
            <v>n</v>
          </cell>
          <cell r="G543">
            <v>0.55700000000000005</v>
          </cell>
          <cell r="H543">
            <v>3264</v>
          </cell>
        </row>
        <row r="544">
          <cell r="A544">
            <v>130050</v>
          </cell>
          <cell r="B544">
            <v>1300508</v>
          </cell>
          <cell r="C544" t="str">
            <v xml:space="preserve">Barreirinha </v>
          </cell>
          <cell r="D544" t="str">
            <v>AM</v>
          </cell>
          <cell r="E544" t="str">
            <v>Norte</v>
          </cell>
          <cell r="F544" t="str">
            <v>n</v>
          </cell>
          <cell r="G544">
            <v>0.57399999999999995</v>
          </cell>
          <cell r="H544">
            <v>31051</v>
          </cell>
        </row>
        <row r="545">
          <cell r="A545">
            <v>210170</v>
          </cell>
          <cell r="B545">
            <v>2101707</v>
          </cell>
          <cell r="C545" t="str">
            <v xml:space="preserve">Barreirinhas </v>
          </cell>
          <cell r="D545" t="str">
            <v>MA</v>
          </cell>
          <cell r="E545" t="str">
            <v>Nordeste</v>
          </cell>
          <cell r="F545" t="str">
            <v>n</v>
          </cell>
          <cell r="G545">
            <v>0.56999999999999995</v>
          </cell>
          <cell r="H545">
            <v>65589</v>
          </cell>
        </row>
        <row r="546">
          <cell r="A546">
            <v>260140</v>
          </cell>
          <cell r="B546">
            <v>2601409</v>
          </cell>
          <cell r="C546" t="str">
            <v xml:space="preserve">Barreiros </v>
          </cell>
          <cell r="D546" t="str">
            <v>PE</v>
          </cell>
          <cell r="E546" t="str">
            <v>Nordeste</v>
          </cell>
          <cell r="F546" t="str">
            <v>n</v>
          </cell>
          <cell r="G546">
            <v>0.58599999999999997</v>
          </cell>
          <cell r="H546">
            <v>40121</v>
          </cell>
        </row>
        <row r="547">
          <cell r="A547">
            <v>350550</v>
          </cell>
          <cell r="B547">
            <v>3505500</v>
          </cell>
          <cell r="C547" t="str">
            <v xml:space="preserve">Barretos </v>
          </cell>
          <cell r="D547" t="str">
            <v>SP</v>
          </cell>
          <cell r="E547" t="str">
            <v>Sudeste</v>
          </cell>
          <cell r="F547" t="str">
            <v>n</v>
          </cell>
          <cell r="G547">
            <v>0.78900000000000003</v>
          </cell>
          <cell r="H547">
            <v>122485</v>
          </cell>
        </row>
        <row r="548">
          <cell r="A548">
            <v>350560</v>
          </cell>
          <cell r="B548">
            <v>3505609</v>
          </cell>
          <cell r="C548" t="str">
            <v xml:space="preserve">Barrinha </v>
          </cell>
          <cell r="D548" t="str">
            <v>SP</v>
          </cell>
          <cell r="E548" t="str">
            <v>Sudeste</v>
          </cell>
          <cell r="F548" t="str">
            <v>n</v>
          </cell>
          <cell r="G548">
            <v>0.72499999999999998</v>
          </cell>
          <cell r="H548">
            <v>32092</v>
          </cell>
        </row>
        <row r="549">
          <cell r="A549">
            <v>290323</v>
          </cell>
          <cell r="B549">
            <v>2903235</v>
          </cell>
          <cell r="C549" t="str">
            <v xml:space="preserve">Barro Alto </v>
          </cell>
          <cell r="D549" t="str">
            <v>BA</v>
          </cell>
          <cell r="E549" t="str">
            <v>Nordeste</v>
          </cell>
          <cell r="F549" t="str">
            <v>n</v>
          </cell>
          <cell r="G549">
            <v>0.60699999999999998</v>
          </cell>
          <cell r="H549">
            <v>13453</v>
          </cell>
        </row>
        <row r="550">
          <cell r="A550">
            <v>520320</v>
          </cell>
          <cell r="B550">
            <v>5203203</v>
          </cell>
          <cell r="C550" t="str">
            <v xml:space="preserve">Barro Alto </v>
          </cell>
          <cell r="D550" t="str">
            <v>GO</v>
          </cell>
          <cell r="E550" t="str">
            <v>Centro-Oeste</v>
          </cell>
          <cell r="F550" t="str">
            <v>n</v>
          </cell>
          <cell r="G550">
            <v>0.74199999999999999</v>
          </cell>
          <cell r="H550">
            <v>10371</v>
          </cell>
        </row>
        <row r="551">
          <cell r="A551">
            <v>290327</v>
          </cell>
          <cell r="B551">
            <v>2903276</v>
          </cell>
          <cell r="C551" t="str">
            <v xml:space="preserve">Barrocas </v>
          </cell>
          <cell r="D551" t="str">
            <v>BA</v>
          </cell>
          <cell r="E551" t="str">
            <v>Nordeste</v>
          </cell>
          <cell r="F551" t="str">
            <v>n</v>
          </cell>
          <cell r="G551">
            <v>0.61</v>
          </cell>
          <cell r="H551">
            <v>15203</v>
          </cell>
        </row>
        <row r="552">
          <cell r="A552">
            <v>230200</v>
          </cell>
          <cell r="B552">
            <v>2302008</v>
          </cell>
          <cell r="C552" t="str">
            <v xml:space="preserve">Barro </v>
          </cell>
          <cell r="D552" t="str">
            <v>CE</v>
          </cell>
          <cell r="E552" t="str">
            <v>Nordeste</v>
          </cell>
          <cell r="F552" t="str">
            <v>n</v>
          </cell>
          <cell r="G552">
            <v>0.59899999999999998</v>
          </cell>
          <cell r="H552">
            <v>19381</v>
          </cell>
        </row>
        <row r="553">
          <cell r="A553">
            <v>220140</v>
          </cell>
          <cell r="B553">
            <v>2201408</v>
          </cell>
          <cell r="C553" t="str">
            <v xml:space="preserve">Barro Duro </v>
          </cell>
          <cell r="D553" t="str">
            <v>PI</v>
          </cell>
          <cell r="E553" t="str">
            <v>Nordeste</v>
          </cell>
          <cell r="F553" t="str">
            <v>n</v>
          </cell>
          <cell r="G553">
            <v>0.61199999999999999</v>
          </cell>
          <cell r="H553">
            <v>6640</v>
          </cell>
        </row>
        <row r="554">
          <cell r="A554">
            <v>170310</v>
          </cell>
          <cell r="B554">
            <v>1703107</v>
          </cell>
          <cell r="C554" t="str">
            <v xml:space="preserve">Barrolândia </v>
          </cell>
          <cell r="D554" t="str">
            <v>TO</v>
          </cell>
          <cell r="E554" t="str">
            <v>Norte</v>
          </cell>
          <cell r="F554" t="str">
            <v>n</v>
          </cell>
          <cell r="G554">
            <v>0.64200000000000002</v>
          </cell>
          <cell r="H554">
            <v>4846</v>
          </cell>
        </row>
        <row r="555">
          <cell r="A555">
            <v>290330</v>
          </cell>
          <cell r="B555">
            <v>2903300</v>
          </cell>
          <cell r="C555" t="str">
            <v xml:space="preserve">Barro Preto </v>
          </cell>
          <cell r="D555" t="str">
            <v>BA</v>
          </cell>
          <cell r="E555" t="str">
            <v>Nordeste</v>
          </cell>
          <cell r="F555" t="str">
            <v>n</v>
          </cell>
          <cell r="G555">
            <v>0.60199999999999998</v>
          </cell>
          <cell r="H555">
            <v>5833</v>
          </cell>
        </row>
        <row r="556">
          <cell r="A556">
            <v>230205</v>
          </cell>
          <cell r="B556">
            <v>2302057</v>
          </cell>
          <cell r="C556" t="str">
            <v xml:space="preserve">Barroquinha </v>
          </cell>
          <cell r="D556" t="str">
            <v>CE</v>
          </cell>
          <cell r="E556" t="str">
            <v>Nordeste</v>
          </cell>
          <cell r="F556" t="str">
            <v>n</v>
          </cell>
          <cell r="G556">
            <v>0.57099999999999995</v>
          </cell>
          <cell r="H556">
            <v>14567</v>
          </cell>
        </row>
        <row r="557">
          <cell r="A557">
            <v>430200</v>
          </cell>
          <cell r="B557">
            <v>4302006</v>
          </cell>
          <cell r="C557" t="str">
            <v xml:space="preserve">Barros Cassal </v>
          </cell>
          <cell r="D557" t="str">
            <v>RS</v>
          </cell>
          <cell r="E557" t="str">
            <v>Sul</v>
          </cell>
          <cell r="F557" t="str">
            <v>n</v>
          </cell>
          <cell r="G557">
            <v>0.65</v>
          </cell>
          <cell r="H557">
            <v>9296</v>
          </cell>
        </row>
        <row r="558">
          <cell r="A558">
            <v>310590</v>
          </cell>
          <cell r="B558">
            <v>3105905</v>
          </cell>
          <cell r="C558" t="str">
            <v xml:space="preserve">Barroso </v>
          </cell>
          <cell r="D558" t="str">
            <v>MG</v>
          </cell>
          <cell r="E558" t="str">
            <v>Sudeste</v>
          </cell>
          <cell r="F558" t="str">
            <v>n</v>
          </cell>
          <cell r="G558">
            <v>0.73399999999999999</v>
          </cell>
          <cell r="H558">
            <v>20080</v>
          </cell>
        </row>
        <row r="559">
          <cell r="A559">
            <v>350570</v>
          </cell>
          <cell r="B559">
            <v>3505708</v>
          </cell>
          <cell r="C559" t="str">
            <v xml:space="preserve">Barueri </v>
          </cell>
          <cell r="D559" t="str">
            <v>SP</v>
          </cell>
          <cell r="E559" t="str">
            <v>Sudeste</v>
          </cell>
          <cell r="F559" t="str">
            <v>n</v>
          </cell>
          <cell r="G559">
            <v>0.78600000000000003</v>
          </cell>
          <cell r="H559">
            <v>316473</v>
          </cell>
        </row>
        <row r="560">
          <cell r="A560">
            <v>350580</v>
          </cell>
          <cell r="B560">
            <v>3505807</v>
          </cell>
          <cell r="C560" t="str">
            <v xml:space="preserve">Bastos </v>
          </cell>
          <cell r="D560" t="str">
            <v>SP</v>
          </cell>
          <cell r="E560" t="str">
            <v>Sudeste</v>
          </cell>
          <cell r="F560" t="str">
            <v>n</v>
          </cell>
          <cell r="G560">
            <v>0.751</v>
          </cell>
          <cell r="H560">
            <v>21503</v>
          </cell>
        </row>
        <row r="561">
          <cell r="A561">
            <v>500190</v>
          </cell>
          <cell r="B561">
            <v>5001904</v>
          </cell>
          <cell r="C561" t="str">
            <v xml:space="preserve">Bataguassu </v>
          </cell>
          <cell r="D561" t="str">
            <v>MS</v>
          </cell>
          <cell r="E561" t="str">
            <v>Centro-Oeste</v>
          </cell>
          <cell r="F561" t="str">
            <v>n</v>
          </cell>
          <cell r="G561">
            <v>0.71</v>
          </cell>
          <cell r="H561">
            <v>23031</v>
          </cell>
        </row>
        <row r="562">
          <cell r="A562">
            <v>270070</v>
          </cell>
          <cell r="B562">
            <v>2700706</v>
          </cell>
          <cell r="C562" t="str">
            <v xml:space="preserve">Batalha </v>
          </cell>
          <cell r="D562" t="str">
            <v>AL</v>
          </cell>
          <cell r="E562" t="str">
            <v>Nordeste</v>
          </cell>
          <cell r="F562" t="str">
            <v>n</v>
          </cell>
          <cell r="G562">
            <v>0.59399999999999997</v>
          </cell>
          <cell r="H562">
            <v>16448</v>
          </cell>
        </row>
        <row r="563">
          <cell r="A563">
            <v>220150</v>
          </cell>
          <cell r="B563">
            <v>2201507</v>
          </cell>
          <cell r="C563" t="str">
            <v xml:space="preserve">Batalha </v>
          </cell>
          <cell r="D563" t="str">
            <v>PI</v>
          </cell>
          <cell r="E563" t="str">
            <v>Nordeste</v>
          </cell>
          <cell r="F563" t="str">
            <v>n</v>
          </cell>
          <cell r="G563">
            <v>0.54500000000000004</v>
          </cell>
          <cell r="H563">
            <v>26300</v>
          </cell>
        </row>
        <row r="564">
          <cell r="A564">
            <v>350590</v>
          </cell>
          <cell r="B564">
            <v>3505906</v>
          </cell>
          <cell r="C564" t="str">
            <v xml:space="preserve">Batatais </v>
          </cell>
          <cell r="D564" t="str">
            <v>SP</v>
          </cell>
          <cell r="E564" t="str">
            <v>Sudeste</v>
          </cell>
          <cell r="F564" t="str">
            <v>n</v>
          </cell>
          <cell r="G564">
            <v>0.76100000000000001</v>
          </cell>
          <cell r="H564">
            <v>58402</v>
          </cell>
        </row>
        <row r="565">
          <cell r="A565">
            <v>500200</v>
          </cell>
          <cell r="B565">
            <v>5002001</v>
          </cell>
          <cell r="C565" t="str">
            <v xml:space="preserve">Batayporã </v>
          </cell>
          <cell r="D565" t="str">
            <v>MS</v>
          </cell>
          <cell r="E565" t="str">
            <v>Centro-Oeste</v>
          </cell>
          <cell r="F565" t="str">
            <v>n</v>
          </cell>
          <cell r="G565">
            <v>0.68400000000000005</v>
          </cell>
          <cell r="H565">
            <v>10712</v>
          </cell>
        </row>
        <row r="566">
          <cell r="A566">
            <v>230210</v>
          </cell>
          <cell r="B566">
            <v>2302107</v>
          </cell>
          <cell r="C566" t="str">
            <v xml:space="preserve">Baturité </v>
          </cell>
          <cell r="D566" t="str">
            <v>CE</v>
          </cell>
          <cell r="E566" t="str">
            <v>Nordeste</v>
          </cell>
          <cell r="F566" t="str">
            <v>n</v>
          </cell>
          <cell r="G566">
            <v>0.61899999999999999</v>
          </cell>
          <cell r="H566">
            <v>35218</v>
          </cell>
        </row>
        <row r="567">
          <cell r="A567">
            <v>350600</v>
          </cell>
          <cell r="B567">
            <v>3506003</v>
          </cell>
          <cell r="C567" t="str">
            <v xml:space="preserve">Bauru </v>
          </cell>
          <cell r="D567" t="str">
            <v>SP</v>
          </cell>
          <cell r="E567" t="str">
            <v>Sudeste</v>
          </cell>
          <cell r="F567" t="str">
            <v>n</v>
          </cell>
          <cell r="G567">
            <v>0.80100000000000005</v>
          </cell>
          <cell r="H567">
            <v>379146</v>
          </cell>
        </row>
        <row r="568">
          <cell r="A568">
            <v>250180</v>
          </cell>
          <cell r="B568">
            <v>2501807</v>
          </cell>
          <cell r="C568" t="str">
            <v xml:space="preserve">Bayeux </v>
          </cell>
          <cell r="D568" t="str">
            <v>PB</v>
          </cell>
          <cell r="E568" t="str">
            <v>Nordeste</v>
          </cell>
          <cell r="F568" t="str">
            <v>n</v>
          </cell>
          <cell r="G568">
            <v>0.64900000000000002</v>
          </cell>
          <cell r="H568">
            <v>82742</v>
          </cell>
        </row>
        <row r="569">
          <cell r="A569">
            <v>350610</v>
          </cell>
          <cell r="B569">
            <v>3506102</v>
          </cell>
          <cell r="C569" t="str">
            <v xml:space="preserve">Bebedouro </v>
          </cell>
          <cell r="D569" t="str">
            <v>SP</v>
          </cell>
          <cell r="E569" t="str">
            <v>Sudeste</v>
          </cell>
          <cell r="F569" t="str">
            <v>n</v>
          </cell>
          <cell r="G569">
            <v>0.78</v>
          </cell>
          <cell r="H569">
            <v>76373</v>
          </cell>
        </row>
        <row r="570">
          <cell r="A570">
            <v>230220</v>
          </cell>
          <cell r="B570">
            <v>2302206</v>
          </cell>
          <cell r="C570" t="str">
            <v xml:space="preserve">Beberibe </v>
          </cell>
          <cell r="D570" t="str">
            <v>CE</v>
          </cell>
          <cell r="E570" t="str">
            <v>Nordeste</v>
          </cell>
          <cell r="F570" t="str">
            <v>n</v>
          </cell>
          <cell r="G570">
            <v>0.63800000000000001</v>
          </cell>
          <cell r="H570">
            <v>53114</v>
          </cell>
        </row>
        <row r="571">
          <cell r="A571">
            <v>230230</v>
          </cell>
          <cell r="B571">
            <v>2302305</v>
          </cell>
          <cell r="C571" t="str">
            <v xml:space="preserve">Bela Cruz </v>
          </cell>
          <cell r="D571" t="str">
            <v>CE</v>
          </cell>
          <cell r="E571" t="str">
            <v>Nordeste</v>
          </cell>
          <cell r="F571" t="str">
            <v>n</v>
          </cell>
          <cell r="G571">
            <v>0.623</v>
          </cell>
          <cell r="H571">
            <v>32775</v>
          </cell>
        </row>
        <row r="572">
          <cell r="A572">
            <v>210173</v>
          </cell>
          <cell r="B572">
            <v>2101731</v>
          </cell>
          <cell r="C572" t="str">
            <v xml:space="preserve">Belágua </v>
          </cell>
          <cell r="D572" t="str">
            <v>MA</v>
          </cell>
          <cell r="E572" t="str">
            <v>Nordeste</v>
          </cell>
          <cell r="F572" t="str">
            <v>n</v>
          </cell>
          <cell r="G572">
            <v>0.51200000000000001</v>
          </cell>
          <cell r="H572">
            <v>8460</v>
          </cell>
        </row>
        <row r="573">
          <cell r="A573">
            <v>410275</v>
          </cell>
          <cell r="B573">
            <v>4102752</v>
          </cell>
          <cell r="C573" t="str">
            <v xml:space="preserve">Bela Vista da Caroba </v>
          </cell>
          <cell r="D573" t="str">
            <v>PR</v>
          </cell>
          <cell r="E573" t="str">
            <v>Sul</v>
          </cell>
          <cell r="F573" t="str">
            <v>n</v>
          </cell>
          <cell r="G573">
            <v>0.68100000000000005</v>
          </cell>
          <cell r="H573">
            <v>4031</v>
          </cell>
        </row>
        <row r="574">
          <cell r="A574">
            <v>520330</v>
          </cell>
          <cell r="B574">
            <v>5203302</v>
          </cell>
          <cell r="C574" t="str">
            <v xml:space="preserve">Bela Vista de Goiás </v>
          </cell>
          <cell r="D574" t="str">
            <v>GO</v>
          </cell>
          <cell r="E574" t="str">
            <v>Centro-Oeste</v>
          </cell>
          <cell r="F574" t="str">
            <v>n</v>
          </cell>
          <cell r="G574">
            <v>0.71599999999999997</v>
          </cell>
          <cell r="H574">
            <v>34445</v>
          </cell>
        </row>
        <row r="575">
          <cell r="A575">
            <v>310600</v>
          </cell>
          <cell r="B575">
            <v>3106002</v>
          </cell>
          <cell r="C575" t="str">
            <v xml:space="preserve">Bela Vista de Minas </v>
          </cell>
          <cell r="D575" t="str">
            <v>MG</v>
          </cell>
          <cell r="E575" t="str">
            <v>Sudeste</v>
          </cell>
          <cell r="F575" t="str">
            <v>n</v>
          </cell>
          <cell r="G575">
            <v>0.67400000000000004</v>
          </cell>
          <cell r="H575">
            <v>10167</v>
          </cell>
        </row>
        <row r="576">
          <cell r="A576">
            <v>210177</v>
          </cell>
          <cell r="B576">
            <v>2101772</v>
          </cell>
          <cell r="C576" t="str">
            <v xml:space="preserve">Bela Vista do Maranhão </v>
          </cell>
          <cell r="D576" t="str">
            <v>MA</v>
          </cell>
          <cell r="E576" t="str">
            <v>Nordeste</v>
          </cell>
          <cell r="F576" t="str">
            <v>n</v>
          </cell>
          <cell r="G576">
            <v>0.55400000000000005</v>
          </cell>
          <cell r="H576">
            <v>11750</v>
          </cell>
        </row>
        <row r="577">
          <cell r="A577">
            <v>410280</v>
          </cell>
          <cell r="B577">
            <v>4102802</v>
          </cell>
          <cell r="C577" t="str">
            <v xml:space="preserve">Bela Vista do Paraíso </v>
          </cell>
          <cell r="D577" t="str">
            <v>PR</v>
          </cell>
          <cell r="E577" t="str">
            <v>Sul</v>
          </cell>
          <cell r="F577" t="str">
            <v>n</v>
          </cell>
          <cell r="G577">
            <v>0.71599999999999997</v>
          </cell>
          <cell r="H577">
            <v>14833</v>
          </cell>
        </row>
        <row r="578">
          <cell r="A578">
            <v>220155</v>
          </cell>
          <cell r="B578">
            <v>2201556</v>
          </cell>
          <cell r="C578" t="str">
            <v xml:space="preserve">Bela Vista do Piauí </v>
          </cell>
          <cell r="D578" t="str">
            <v>PI</v>
          </cell>
          <cell r="E578" t="str">
            <v>Nordeste</v>
          </cell>
          <cell r="F578" t="str">
            <v>n</v>
          </cell>
          <cell r="G578">
            <v>0.57599999999999996</v>
          </cell>
          <cell r="H578">
            <v>4091</v>
          </cell>
        </row>
        <row r="579">
          <cell r="A579">
            <v>420213</v>
          </cell>
          <cell r="B579">
            <v>4202131</v>
          </cell>
          <cell r="C579" t="str">
            <v xml:space="preserve">Bela Vista do Toldo </v>
          </cell>
          <cell r="D579" t="str">
            <v>SC</v>
          </cell>
          <cell r="E579" t="str">
            <v>Sul</v>
          </cell>
          <cell r="F579" t="str">
            <v>n</v>
          </cell>
          <cell r="G579">
            <v>0.67500000000000004</v>
          </cell>
          <cell r="H579">
            <v>5872</v>
          </cell>
        </row>
        <row r="580">
          <cell r="A580">
            <v>500210</v>
          </cell>
          <cell r="B580">
            <v>5002100</v>
          </cell>
          <cell r="C580" t="str">
            <v xml:space="preserve">Bela Vista </v>
          </cell>
          <cell r="D580" t="str">
            <v>MS</v>
          </cell>
          <cell r="E580" t="str">
            <v>Centro-Oeste</v>
          </cell>
          <cell r="F580" t="str">
            <v>n</v>
          </cell>
          <cell r="G580">
            <v>0.69799999999999995</v>
          </cell>
          <cell r="H580">
            <v>21613</v>
          </cell>
        </row>
        <row r="581">
          <cell r="A581">
            <v>270080</v>
          </cell>
          <cell r="B581">
            <v>2700805</v>
          </cell>
          <cell r="C581" t="str">
            <v xml:space="preserve">Belém </v>
          </cell>
          <cell r="D581" t="str">
            <v>AL</v>
          </cell>
          <cell r="E581" t="str">
            <v>Nordeste</v>
          </cell>
          <cell r="F581" t="str">
            <v>n</v>
          </cell>
          <cell r="G581">
            <v>0.59299999999999997</v>
          </cell>
          <cell r="H581">
            <v>4722</v>
          </cell>
        </row>
        <row r="582">
          <cell r="A582">
            <v>260150</v>
          </cell>
          <cell r="B582">
            <v>2601508</v>
          </cell>
          <cell r="C582" t="str">
            <v xml:space="preserve">Belém de Maria </v>
          </cell>
          <cell r="D582" t="str">
            <v>PE</v>
          </cell>
          <cell r="E582" t="str">
            <v>Nordeste</v>
          </cell>
          <cell r="F582" t="str">
            <v>n</v>
          </cell>
          <cell r="G582">
            <v>0.57799999999999996</v>
          </cell>
          <cell r="H582">
            <v>10378</v>
          </cell>
        </row>
        <row r="583">
          <cell r="A583">
            <v>250200</v>
          </cell>
          <cell r="B583">
            <v>2502003</v>
          </cell>
          <cell r="C583" t="str">
            <v xml:space="preserve">Belém do Brejo do Cruz </v>
          </cell>
          <cell r="D583" t="str">
            <v>PB</v>
          </cell>
          <cell r="E583" t="str">
            <v>Nordeste</v>
          </cell>
          <cell r="F583" t="str">
            <v>n</v>
          </cell>
          <cell r="G583">
            <v>0.57799999999999996</v>
          </cell>
          <cell r="H583">
            <v>6268</v>
          </cell>
        </row>
        <row r="584">
          <cell r="A584">
            <v>220157</v>
          </cell>
          <cell r="B584">
            <v>2201572</v>
          </cell>
          <cell r="C584" t="str">
            <v xml:space="preserve">Belém do Piauí </v>
          </cell>
          <cell r="D584" t="str">
            <v>PI</v>
          </cell>
          <cell r="E584" t="str">
            <v>Nordeste</v>
          </cell>
          <cell r="F584" t="str">
            <v>n</v>
          </cell>
          <cell r="G584">
            <v>0.55100000000000005</v>
          </cell>
          <cell r="H584">
            <v>3423</v>
          </cell>
        </row>
        <row r="585">
          <cell r="A585">
            <v>260160</v>
          </cell>
          <cell r="B585">
            <v>2601607</v>
          </cell>
          <cell r="C585" t="str">
            <v xml:space="preserve">Belém do São Francisco </v>
          </cell>
          <cell r="D585" t="str">
            <v>PE</v>
          </cell>
          <cell r="E585" t="str">
            <v>Nordeste</v>
          </cell>
          <cell r="F585" t="str">
            <v>n</v>
          </cell>
          <cell r="G585">
            <v>0.64200000000000002</v>
          </cell>
          <cell r="H585">
            <v>18301</v>
          </cell>
        </row>
        <row r="586">
          <cell r="A586">
            <v>150140</v>
          </cell>
          <cell r="B586">
            <v>1501402</v>
          </cell>
          <cell r="C586" t="str">
            <v xml:space="preserve">Belém </v>
          </cell>
          <cell r="D586" t="str">
            <v>PA</v>
          </cell>
          <cell r="E586" t="str">
            <v>Norte</v>
          </cell>
          <cell r="F586" t="str">
            <v>s</v>
          </cell>
          <cell r="G586">
            <v>0.746</v>
          </cell>
          <cell r="H586">
            <v>1303403</v>
          </cell>
        </row>
        <row r="587">
          <cell r="A587">
            <v>250190</v>
          </cell>
          <cell r="B587">
            <v>2501906</v>
          </cell>
          <cell r="C587" t="str">
            <v xml:space="preserve">Belém </v>
          </cell>
          <cell r="D587" t="str">
            <v>PB</v>
          </cell>
          <cell r="E587" t="str">
            <v>Nordeste</v>
          </cell>
          <cell r="F587" t="str">
            <v>n</v>
          </cell>
          <cell r="G587">
            <v>0.59199999999999997</v>
          </cell>
          <cell r="H587">
            <v>16401</v>
          </cell>
        </row>
        <row r="588">
          <cell r="A588">
            <v>330045</v>
          </cell>
          <cell r="B588">
            <v>3300456</v>
          </cell>
          <cell r="C588" t="str">
            <v xml:space="preserve">Belford Roxo </v>
          </cell>
          <cell r="D588" t="str">
            <v>RJ</v>
          </cell>
          <cell r="E588" t="str">
            <v>Sudeste</v>
          </cell>
          <cell r="F588" t="str">
            <v>n</v>
          </cell>
          <cell r="G588">
            <v>0.68400000000000005</v>
          </cell>
          <cell r="H588">
            <v>483087</v>
          </cell>
        </row>
        <row r="589">
          <cell r="A589">
            <v>310610</v>
          </cell>
          <cell r="B589">
            <v>3106101</v>
          </cell>
          <cell r="C589" t="str">
            <v xml:space="preserve">Belmiro Braga </v>
          </cell>
          <cell r="D589" t="str">
            <v>MG</v>
          </cell>
          <cell r="E589" t="str">
            <v>Sudeste</v>
          </cell>
          <cell r="F589" t="str">
            <v>n</v>
          </cell>
          <cell r="G589">
            <v>0.66</v>
          </cell>
          <cell r="H589">
            <v>3244</v>
          </cell>
        </row>
        <row r="590">
          <cell r="A590">
            <v>290340</v>
          </cell>
          <cell r="B590">
            <v>2903409</v>
          </cell>
          <cell r="C590" t="str">
            <v xml:space="preserve">Belmonte </v>
          </cell>
          <cell r="D590" t="str">
            <v>BA</v>
          </cell>
          <cell r="E590" t="str">
            <v>Nordeste</v>
          </cell>
          <cell r="F590" t="str">
            <v>n</v>
          </cell>
          <cell r="G590">
            <v>0.59799999999999998</v>
          </cell>
          <cell r="H590">
            <v>20121</v>
          </cell>
        </row>
        <row r="591">
          <cell r="A591">
            <v>420215</v>
          </cell>
          <cell r="B591">
            <v>4202156</v>
          </cell>
          <cell r="C591" t="str">
            <v xml:space="preserve">Belmonte </v>
          </cell>
          <cell r="D591" t="str">
            <v>SC</v>
          </cell>
          <cell r="E591" t="str">
            <v>Sul</v>
          </cell>
          <cell r="F591" t="str">
            <v>n</v>
          </cell>
          <cell r="G591">
            <v>0.70499999999999996</v>
          </cell>
          <cell r="H591">
            <v>2658</v>
          </cell>
        </row>
        <row r="592">
          <cell r="A592">
            <v>290350</v>
          </cell>
          <cell r="B592">
            <v>2903508</v>
          </cell>
          <cell r="C592" t="str">
            <v xml:space="preserve">Belo Campo </v>
          </cell>
          <cell r="D592" t="str">
            <v>BA</v>
          </cell>
          <cell r="E592" t="str">
            <v>Nordeste</v>
          </cell>
          <cell r="F592" t="str">
            <v>n</v>
          </cell>
          <cell r="G592">
            <v>0.57499999999999996</v>
          </cell>
          <cell r="H592">
            <v>18412</v>
          </cell>
        </row>
        <row r="593">
          <cell r="A593">
            <v>310620</v>
          </cell>
          <cell r="B593">
            <v>3106200</v>
          </cell>
          <cell r="C593" t="str">
            <v xml:space="preserve">Belo Horizonte </v>
          </cell>
          <cell r="D593" t="str">
            <v>MG</v>
          </cell>
          <cell r="E593" t="str">
            <v>Sudeste</v>
          </cell>
          <cell r="F593" t="str">
            <v>s</v>
          </cell>
          <cell r="G593">
            <v>0.81</v>
          </cell>
          <cell r="H593">
            <v>2315560</v>
          </cell>
        </row>
        <row r="594">
          <cell r="A594">
            <v>260170</v>
          </cell>
          <cell r="B594">
            <v>2601706</v>
          </cell>
          <cell r="C594" t="str">
            <v xml:space="preserve">Belo Jardim </v>
          </cell>
          <cell r="D594" t="str">
            <v>PE</v>
          </cell>
          <cell r="E594" t="str">
            <v>Nordeste</v>
          </cell>
          <cell r="F594" t="str">
            <v>n</v>
          </cell>
          <cell r="G594">
            <v>0.629</v>
          </cell>
          <cell r="H594">
            <v>79507</v>
          </cell>
        </row>
        <row r="595">
          <cell r="A595">
            <v>270090</v>
          </cell>
          <cell r="B595">
            <v>2700904</v>
          </cell>
          <cell r="C595" t="str">
            <v xml:space="preserve">Belo Monte </v>
          </cell>
          <cell r="D595" t="str">
            <v>AL</v>
          </cell>
          <cell r="E595" t="str">
            <v>Nordeste</v>
          </cell>
          <cell r="F595" t="str">
            <v>n</v>
          </cell>
          <cell r="G595">
            <v>0.51700000000000002</v>
          </cell>
          <cell r="H595">
            <v>5936</v>
          </cell>
        </row>
        <row r="596">
          <cell r="A596">
            <v>310630</v>
          </cell>
          <cell r="B596">
            <v>3106309</v>
          </cell>
          <cell r="C596" t="str">
            <v xml:space="preserve">Belo Oriente </v>
          </cell>
          <cell r="D596" t="str">
            <v>MG</v>
          </cell>
          <cell r="E596" t="str">
            <v>Sudeste</v>
          </cell>
          <cell r="F596" t="str">
            <v>n</v>
          </cell>
          <cell r="G596">
            <v>0.68600000000000005</v>
          </cell>
          <cell r="H596">
            <v>23928</v>
          </cell>
        </row>
        <row r="597">
          <cell r="A597">
            <v>310640</v>
          </cell>
          <cell r="B597">
            <v>3106408</v>
          </cell>
          <cell r="C597" t="str">
            <v xml:space="preserve">Belo Vale </v>
          </cell>
          <cell r="D597" t="str">
            <v>MG</v>
          </cell>
          <cell r="E597" t="str">
            <v>Sudeste</v>
          </cell>
          <cell r="F597" t="str">
            <v>n</v>
          </cell>
          <cell r="G597">
            <v>0.65500000000000003</v>
          </cell>
          <cell r="H597">
            <v>8627</v>
          </cell>
        </row>
        <row r="598">
          <cell r="A598">
            <v>150145</v>
          </cell>
          <cell r="B598">
            <v>1501451</v>
          </cell>
          <cell r="C598" t="str">
            <v xml:space="preserve">Belterra </v>
          </cell>
          <cell r="D598" t="str">
            <v>PA</v>
          </cell>
          <cell r="E598" t="str">
            <v>Norte</v>
          </cell>
          <cell r="F598" t="str">
            <v>n</v>
          </cell>
          <cell r="G598">
            <v>0.58799999999999997</v>
          </cell>
          <cell r="H598">
            <v>18099</v>
          </cell>
        </row>
        <row r="599">
          <cell r="A599">
            <v>220160</v>
          </cell>
          <cell r="B599">
            <v>2201606</v>
          </cell>
          <cell r="C599" t="str">
            <v xml:space="preserve">Beneditinos </v>
          </cell>
          <cell r="D599" t="str">
            <v>PI</v>
          </cell>
          <cell r="E599" t="str">
            <v>Nordeste</v>
          </cell>
          <cell r="F599" t="str">
            <v>n</v>
          </cell>
          <cell r="G599">
            <v>0.55700000000000005</v>
          </cell>
          <cell r="H599">
            <v>9929</v>
          </cell>
        </row>
        <row r="600">
          <cell r="A600">
            <v>210180</v>
          </cell>
          <cell r="B600">
            <v>2101806</v>
          </cell>
          <cell r="C600" t="str">
            <v xml:space="preserve">Benedito Leite </v>
          </cell>
          <cell r="D600" t="str">
            <v>MA</v>
          </cell>
          <cell r="E600" t="str">
            <v>Nordeste</v>
          </cell>
          <cell r="F600" t="str">
            <v>n</v>
          </cell>
          <cell r="G600">
            <v>0.54600000000000004</v>
          </cell>
          <cell r="H600">
            <v>5469</v>
          </cell>
        </row>
        <row r="601">
          <cell r="A601">
            <v>420220</v>
          </cell>
          <cell r="B601">
            <v>4202206</v>
          </cell>
          <cell r="C601" t="str">
            <v xml:space="preserve">Benedito Novo </v>
          </cell>
          <cell r="D601" t="str">
            <v>SC</v>
          </cell>
          <cell r="E601" t="str">
            <v>Sul</v>
          </cell>
          <cell r="F601" t="str">
            <v>n</v>
          </cell>
          <cell r="G601">
            <v>0.74</v>
          </cell>
          <cell r="H601">
            <v>10520</v>
          </cell>
        </row>
        <row r="602">
          <cell r="A602">
            <v>150150</v>
          </cell>
          <cell r="B602">
            <v>1501501</v>
          </cell>
          <cell r="C602" t="str">
            <v xml:space="preserve">Benevides </v>
          </cell>
          <cell r="D602" t="str">
            <v>PA</v>
          </cell>
          <cell r="E602" t="str">
            <v>Norte</v>
          </cell>
          <cell r="F602" t="str">
            <v>n</v>
          </cell>
          <cell r="G602">
            <v>0.66500000000000004</v>
          </cell>
          <cell r="H602">
            <v>63567</v>
          </cell>
        </row>
        <row r="603">
          <cell r="A603">
            <v>130060</v>
          </cell>
          <cell r="B603">
            <v>1300607</v>
          </cell>
          <cell r="C603" t="str">
            <v xml:space="preserve">Benjamin Constant </v>
          </cell>
          <cell r="D603" t="str">
            <v>AM</v>
          </cell>
          <cell r="E603" t="str">
            <v>Norte</v>
          </cell>
          <cell r="F603" t="str">
            <v>n</v>
          </cell>
          <cell r="G603">
            <v>0.57399999999999995</v>
          </cell>
          <cell r="H603">
            <v>37648</v>
          </cell>
        </row>
        <row r="604">
          <cell r="A604">
            <v>430205</v>
          </cell>
          <cell r="B604">
            <v>4302055</v>
          </cell>
          <cell r="C604" t="str">
            <v xml:space="preserve">Benjamin Constant do Sul </v>
          </cell>
          <cell r="D604" t="str">
            <v>RS</v>
          </cell>
          <cell r="E604" t="str">
            <v>Sul</v>
          </cell>
          <cell r="F604" t="str">
            <v>n</v>
          </cell>
          <cell r="G604">
            <v>0.61899999999999999</v>
          </cell>
          <cell r="H604">
            <v>2082</v>
          </cell>
        </row>
        <row r="605">
          <cell r="A605">
            <v>350620</v>
          </cell>
          <cell r="B605">
            <v>3506201</v>
          </cell>
          <cell r="C605" t="str">
            <v xml:space="preserve">Bento de Abreu </v>
          </cell>
          <cell r="D605" t="str">
            <v>SP</v>
          </cell>
          <cell r="E605" t="str">
            <v>Sudeste</v>
          </cell>
          <cell r="F605" t="str">
            <v>n</v>
          </cell>
          <cell r="G605">
            <v>0.74399999999999999</v>
          </cell>
          <cell r="H605">
            <v>2606</v>
          </cell>
        </row>
        <row r="606">
          <cell r="A606">
            <v>240160</v>
          </cell>
          <cell r="B606">
            <v>2401602</v>
          </cell>
          <cell r="C606" t="str">
            <v xml:space="preserve">Bento Fernandes </v>
          </cell>
          <cell r="D606" t="str">
            <v>RN</v>
          </cell>
          <cell r="E606" t="str">
            <v>Nordeste</v>
          </cell>
          <cell r="F606" t="str">
            <v>n</v>
          </cell>
          <cell r="G606">
            <v>0.58199999999999996</v>
          </cell>
          <cell r="H606">
            <v>4807</v>
          </cell>
        </row>
        <row r="607">
          <cell r="A607">
            <v>430210</v>
          </cell>
          <cell r="B607">
            <v>4302105</v>
          </cell>
          <cell r="C607" t="str">
            <v xml:space="preserve">Bento Gonçalves </v>
          </cell>
          <cell r="D607" t="str">
            <v>RS</v>
          </cell>
          <cell r="E607" t="str">
            <v>Sul</v>
          </cell>
          <cell r="F607" t="str">
            <v>n</v>
          </cell>
          <cell r="G607">
            <v>0.77800000000000002</v>
          </cell>
          <cell r="H607">
            <v>123151</v>
          </cell>
        </row>
        <row r="608">
          <cell r="A608">
            <v>210190</v>
          </cell>
          <cell r="B608">
            <v>2101905</v>
          </cell>
          <cell r="C608" t="str">
            <v xml:space="preserve">Bequimão </v>
          </cell>
          <cell r="D608" t="str">
            <v>MA</v>
          </cell>
          <cell r="E608" t="str">
            <v>Nordeste</v>
          </cell>
          <cell r="F608" t="str">
            <v>n</v>
          </cell>
          <cell r="G608">
            <v>0.60099999999999998</v>
          </cell>
          <cell r="H608">
            <v>19584</v>
          </cell>
        </row>
        <row r="609">
          <cell r="A609">
            <v>310650</v>
          </cell>
          <cell r="B609">
            <v>3106507</v>
          </cell>
          <cell r="C609" t="str">
            <v xml:space="preserve">Berilo </v>
          </cell>
          <cell r="D609" t="str">
            <v>MG</v>
          </cell>
          <cell r="E609" t="str">
            <v>Sudeste</v>
          </cell>
          <cell r="F609" t="str">
            <v>n</v>
          </cell>
          <cell r="G609">
            <v>0.628</v>
          </cell>
          <cell r="H609">
            <v>9826</v>
          </cell>
        </row>
        <row r="610">
          <cell r="A610">
            <v>310665</v>
          </cell>
          <cell r="B610">
            <v>3106655</v>
          </cell>
          <cell r="C610" t="str">
            <v xml:space="preserve">Berizal </v>
          </cell>
          <cell r="D610" t="str">
            <v>MG</v>
          </cell>
          <cell r="E610" t="str">
            <v>Sudeste</v>
          </cell>
          <cell r="F610" t="str">
            <v>n</v>
          </cell>
          <cell r="G610">
            <v>0.60399999999999998</v>
          </cell>
          <cell r="H610">
            <v>4201</v>
          </cell>
        </row>
        <row r="611">
          <cell r="A611">
            <v>250205</v>
          </cell>
          <cell r="B611">
            <v>2502052</v>
          </cell>
          <cell r="C611" t="str">
            <v xml:space="preserve">Bernardino Batista </v>
          </cell>
          <cell r="D611" t="str">
            <v>PB</v>
          </cell>
          <cell r="E611" t="str">
            <v>Nordeste</v>
          </cell>
          <cell r="F611" t="str">
            <v>n</v>
          </cell>
          <cell r="G611">
            <v>0.55800000000000005</v>
          </cell>
          <cell r="H611">
            <v>3504</v>
          </cell>
        </row>
        <row r="612">
          <cell r="A612">
            <v>350630</v>
          </cell>
          <cell r="B612">
            <v>3506300</v>
          </cell>
          <cell r="C612" t="str">
            <v xml:space="preserve">Bernardino de Campos </v>
          </cell>
          <cell r="D612" t="str">
            <v>SP</v>
          </cell>
          <cell r="E612" t="str">
            <v>Sudeste</v>
          </cell>
          <cell r="F612" t="str">
            <v>n</v>
          </cell>
          <cell r="G612">
            <v>0.73399999999999999</v>
          </cell>
          <cell r="H612">
            <v>11607</v>
          </cell>
        </row>
        <row r="613">
          <cell r="A613">
            <v>210193</v>
          </cell>
          <cell r="B613">
            <v>2101939</v>
          </cell>
          <cell r="C613" t="str">
            <v xml:space="preserve">Bernardo do Mearim </v>
          </cell>
          <cell r="D613" t="str">
            <v>MA</v>
          </cell>
          <cell r="E613" t="str">
            <v>Nordeste</v>
          </cell>
          <cell r="F613" t="str">
            <v>n</v>
          </cell>
          <cell r="G613">
            <v>0.60399999999999998</v>
          </cell>
          <cell r="H613">
            <v>5840</v>
          </cell>
        </row>
        <row r="614">
          <cell r="A614">
            <v>170320</v>
          </cell>
          <cell r="B614">
            <v>1703206</v>
          </cell>
          <cell r="C614" t="str">
            <v xml:space="preserve">Bernardo Sayão </v>
          </cell>
          <cell r="D614" t="str">
            <v>TO</v>
          </cell>
          <cell r="E614" t="str">
            <v>Norte</v>
          </cell>
          <cell r="F614" t="str">
            <v>n</v>
          </cell>
          <cell r="G614">
            <v>0.63800000000000001</v>
          </cell>
          <cell r="H614">
            <v>4229</v>
          </cell>
        </row>
        <row r="615">
          <cell r="A615">
            <v>350635</v>
          </cell>
          <cell r="B615">
            <v>3506359</v>
          </cell>
          <cell r="C615" t="str">
            <v xml:space="preserve">Bertioga </v>
          </cell>
          <cell r="D615" t="str">
            <v>SP</v>
          </cell>
          <cell r="E615" t="str">
            <v>Sudeste</v>
          </cell>
          <cell r="F615" t="str">
            <v>n</v>
          </cell>
          <cell r="G615">
            <v>0.73</v>
          </cell>
          <cell r="H615">
            <v>64188</v>
          </cell>
        </row>
        <row r="616">
          <cell r="A616">
            <v>220170</v>
          </cell>
          <cell r="B616">
            <v>2201705</v>
          </cell>
          <cell r="C616" t="str">
            <v xml:space="preserve">Bertolínia </v>
          </cell>
          <cell r="D616" t="str">
            <v>PI</v>
          </cell>
          <cell r="E616" t="str">
            <v>Nordeste</v>
          </cell>
          <cell r="F616" t="str">
            <v>n</v>
          </cell>
          <cell r="G616">
            <v>0.61199999999999999</v>
          </cell>
          <cell r="H616">
            <v>5562</v>
          </cell>
        </row>
        <row r="617">
          <cell r="A617">
            <v>310660</v>
          </cell>
          <cell r="B617">
            <v>3106606</v>
          </cell>
          <cell r="C617" t="str">
            <v xml:space="preserve">Bertópolis </v>
          </cell>
          <cell r="D617" t="str">
            <v>MG</v>
          </cell>
          <cell r="E617" t="str">
            <v>Sudeste</v>
          </cell>
          <cell r="F617" t="str">
            <v>n</v>
          </cell>
          <cell r="G617">
            <v>0.59399999999999997</v>
          </cell>
          <cell r="H617">
            <v>4451</v>
          </cell>
        </row>
        <row r="618">
          <cell r="A618">
            <v>130063</v>
          </cell>
          <cell r="B618">
            <v>1300631</v>
          </cell>
          <cell r="C618" t="str">
            <v xml:space="preserve">Beruri </v>
          </cell>
          <cell r="D618" t="str">
            <v>AM</v>
          </cell>
          <cell r="E618" t="str">
            <v>Norte</v>
          </cell>
          <cell r="F618" t="str">
            <v>n</v>
          </cell>
          <cell r="G618">
            <v>0.50600000000000001</v>
          </cell>
          <cell r="H618">
            <v>20718</v>
          </cell>
        </row>
        <row r="619">
          <cell r="A619">
            <v>220173</v>
          </cell>
          <cell r="B619">
            <v>2201739</v>
          </cell>
          <cell r="C619" t="str">
            <v xml:space="preserve">Betânia do Piauí </v>
          </cell>
          <cell r="D619" t="str">
            <v>PI</v>
          </cell>
          <cell r="E619" t="str">
            <v>Nordeste</v>
          </cell>
          <cell r="F619" t="str">
            <v>n</v>
          </cell>
          <cell r="G619">
            <v>0.48899999999999999</v>
          </cell>
          <cell r="H619">
            <v>6220</v>
          </cell>
        </row>
        <row r="620">
          <cell r="A620">
            <v>260180</v>
          </cell>
          <cell r="B620">
            <v>2601805</v>
          </cell>
          <cell r="C620" t="str">
            <v xml:space="preserve">Betânia </v>
          </cell>
          <cell r="D620" t="str">
            <v>PE</v>
          </cell>
          <cell r="E620" t="str">
            <v>Nordeste</v>
          </cell>
          <cell r="F620" t="str">
            <v>n</v>
          </cell>
          <cell r="G620">
            <v>0.55900000000000005</v>
          </cell>
          <cell r="H620">
            <v>11232</v>
          </cell>
        </row>
        <row r="621">
          <cell r="A621">
            <v>310670</v>
          </cell>
          <cell r="B621">
            <v>3106705</v>
          </cell>
          <cell r="C621" t="str">
            <v xml:space="preserve">Betim </v>
          </cell>
          <cell r="D621" t="str">
            <v>MG</v>
          </cell>
          <cell r="E621" t="str">
            <v>Sudeste</v>
          </cell>
          <cell r="F621" t="str">
            <v>n</v>
          </cell>
          <cell r="G621">
            <v>0.749</v>
          </cell>
          <cell r="H621">
            <v>411846</v>
          </cell>
        </row>
        <row r="622">
          <cell r="A622">
            <v>260190</v>
          </cell>
          <cell r="B622">
            <v>2601904</v>
          </cell>
          <cell r="C622" t="str">
            <v xml:space="preserve">Bezerros </v>
          </cell>
          <cell r="D622" t="str">
            <v>PE</v>
          </cell>
          <cell r="E622" t="str">
            <v>Nordeste</v>
          </cell>
          <cell r="F622" t="str">
            <v>n</v>
          </cell>
          <cell r="G622">
            <v>0.60599999999999998</v>
          </cell>
          <cell r="H622">
            <v>61694</v>
          </cell>
        </row>
        <row r="623">
          <cell r="A623">
            <v>310680</v>
          </cell>
          <cell r="B623">
            <v>3106804</v>
          </cell>
          <cell r="C623" t="str">
            <v xml:space="preserve">Bias Fortes </v>
          </cell>
          <cell r="D623" t="str">
            <v>MG</v>
          </cell>
          <cell r="E623" t="str">
            <v>Sudeste</v>
          </cell>
          <cell r="F623" t="str">
            <v>n</v>
          </cell>
          <cell r="G623">
            <v>0.62</v>
          </cell>
          <cell r="H623">
            <v>3361</v>
          </cell>
        </row>
        <row r="624">
          <cell r="A624">
            <v>310690</v>
          </cell>
          <cell r="B624">
            <v>3106903</v>
          </cell>
          <cell r="C624" t="str">
            <v xml:space="preserve">Bicas </v>
          </cell>
          <cell r="D624" t="str">
            <v>MG</v>
          </cell>
          <cell r="E624" t="str">
            <v>Sudeste</v>
          </cell>
          <cell r="F624" t="str">
            <v>n</v>
          </cell>
          <cell r="G624">
            <v>0.74399999999999999</v>
          </cell>
          <cell r="H624">
            <v>13978</v>
          </cell>
        </row>
        <row r="625">
          <cell r="A625">
            <v>420230</v>
          </cell>
          <cell r="B625">
            <v>4202305</v>
          </cell>
          <cell r="C625" t="str">
            <v xml:space="preserve">Biguaçu </v>
          </cell>
          <cell r="D625" t="str">
            <v>SC</v>
          </cell>
          <cell r="E625" t="str">
            <v>Sul</v>
          </cell>
          <cell r="F625" t="str">
            <v>n</v>
          </cell>
          <cell r="G625">
            <v>0.73899999999999999</v>
          </cell>
          <cell r="H625">
            <v>76773</v>
          </cell>
        </row>
        <row r="626">
          <cell r="A626">
            <v>350640</v>
          </cell>
          <cell r="B626">
            <v>3506409</v>
          </cell>
          <cell r="C626" t="str">
            <v xml:space="preserve">Bilac </v>
          </cell>
          <cell r="D626" t="str">
            <v>SP</v>
          </cell>
          <cell r="E626" t="str">
            <v>Sudeste</v>
          </cell>
          <cell r="F626" t="str">
            <v>n</v>
          </cell>
          <cell r="G626">
            <v>0.76800000000000002</v>
          </cell>
          <cell r="H626">
            <v>7319</v>
          </cell>
        </row>
        <row r="627">
          <cell r="A627">
            <v>310700</v>
          </cell>
          <cell r="B627">
            <v>3107000</v>
          </cell>
          <cell r="C627" t="str">
            <v xml:space="preserve">Biquinhas </v>
          </cell>
          <cell r="D627" t="str">
            <v>MG</v>
          </cell>
          <cell r="E627" t="str">
            <v>Sudeste</v>
          </cell>
          <cell r="F627" t="str">
            <v>n</v>
          </cell>
          <cell r="G627">
            <v>0.68799999999999994</v>
          </cell>
          <cell r="H627">
            <v>2383</v>
          </cell>
        </row>
        <row r="628">
          <cell r="A628">
            <v>350650</v>
          </cell>
          <cell r="B628">
            <v>3506508</v>
          </cell>
          <cell r="C628" t="str">
            <v xml:space="preserve">Birigui </v>
          </cell>
          <cell r="D628" t="str">
            <v>SP</v>
          </cell>
          <cell r="E628" t="str">
            <v>Sudeste</v>
          </cell>
          <cell r="F628" t="str">
            <v>n</v>
          </cell>
          <cell r="G628">
            <v>0.78</v>
          </cell>
          <cell r="H628">
            <v>118979</v>
          </cell>
        </row>
        <row r="629">
          <cell r="A629">
            <v>350660</v>
          </cell>
          <cell r="B629">
            <v>3506607</v>
          </cell>
          <cell r="C629" t="str">
            <v xml:space="preserve">Biritiba Mirim </v>
          </cell>
          <cell r="D629" t="str">
            <v>SP</v>
          </cell>
          <cell r="E629" t="str">
            <v>Sudeste</v>
          </cell>
          <cell r="F629" t="str">
            <v>n</v>
          </cell>
          <cell r="G629">
            <v>0.71199999999999997</v>
          </cell>
          <cell r="H629">
            <v>29683</v>
          </cell>
        </row>
        <row r="630">
          <cell r="A630">
            <v>290360</v>
          </cell>
          <cell r="B630">
            <v>2903607</v>
          </cell>
          <cell r="C630" t="str">
            <v xml:space="preserve">Biritinga </v>
          </cell>
          <cell r="D630" t="str">
            <v>BA</v>
          </cell>
          <cell r="E630" t="str">
            <v>Nordeste</v>
          </cell>
          <cell r="F630" t="str">
            <v>n</v>
          </cell>
          <cell r="G630">
            <v>0.53800000000000003</v>
          </cell>
          <cell r="H630">
            <v>15146</v>
          </cell>
        </row>
        <row r="631">
          <cell r="A631">
            <v>410290</v>
          </cell>
          <cell r="B631">
            <v>4102901</v>
          </cell>
          <cell r="C631" t="str">
            <v xml:space="preserve">Bituruna </v>
          </cell>
          <cell r="D631" t="str">
            <v>PR</v>
          </cell>
          <cell r="E631" t="str">
            <v>Sul</v>
          </cell>
          <cell r="F631" t="str">
            <v>n</v>
          </cell>
          <cell r="G631">
            <v>0.66700000000000004</v>
          </cell>
          <cell r="H631">
            <v>15533</v>
          </cell>
        </row>
        <row r="632">
          <cell r="A632">
            <v>420240</v>
          </cell>
          <cell r="B632">
            <v>4202404</v>
          </cell>
          <cell r="C632" t="str">
            <v xml:space="preserve">Blumenau </v>
          </cell>
          <cell r="D632" t="str">
            <v>SC</v>
          </cell>
          <cell r="E632" t="str">
            <v>Sul</v>
          </cell>
          <cell r="F632" t="str">
            <v>n</v>
          </cell>
          <cell r="G632">
            <v>0.80600000000000005</v>
          </cell>
          <cell r="H632">
            <v>361261</v>
          </cell>
        </row>
        <row r="633">
          <cell r="A633">
            <v>410302</v>
          </cell>
          <cell r="B633">
            <v>4103024</v>
          </cell>
          <cell r="C633" t="str">
            <v xml:space="preserve">Boa Esperança do Iguaçu </v>
          </cell>
          <cell r="D633" t="str">
            <v>PR</v>
          </cell>
          <cell r="E633" t="str">
            <v>Sul</v>
          </cell>
          <cell r="F633" t="str">
            <v>n</v>
          </cell>
          <cell r="G633">
            <v>0.7</v>
          </cell>
          <cell r="H633">
            <v>2455</v>
          </cell>
        </row>
        <row r="634">
          <cell r="A634">
            <v>350670</v>
          </cell>
          <cell r="B634">
            <v>3506706</v>
          </cell>
          <cell r="C634" t="str">
            <v xml:space="preserve">Boa Esperança do Sul </v>
          </cell>
          <cell r="D634" t="str">
            <v>SP</v>
          </cell>
          <cell r="E634" t="str">
            <v>Sudeste</v>
          </cell>
          <cell r="F634" t="str">
            <v>n</v>
          </cell>
          <cell r="G634">
            <v>0.68100000000000005</v>
          </cell>
          <cell r="H634">
            <v>12978</v>
          </cell>
        </row>
        <row r="635">
          <cell r="A635">
            <v>320100</v>
          </cell>
          <cell r="B635">
            <v>3201001</v>
          </cell>
          <cell r="C635" t="str">
            <v xml:space="preserve">Boa Esperança </v>
          </cell>
          <cell r="D635" t="str">
            <v>ES</v>
          </cell>
          <cell r="E635" t="str">
            <v>Sudeste</v>
          </cell>
          <cell r="F635" t="str">
            <v>n</v>
          </cell>
          <cell r="G635">
            <v>0.67900000000000005</v>
          </cell>
          <cell r="H635">
            <v>13608</v>
          </cell>
        </row>
        <row r="636">
          <cell r="A636">
            <v>310710</v>
          </cell>
          <cell r="B636">
            <v>3107109</v>
          </cell>
          <cell r="C636" t="str">
            <v xml:space="preserve">Boa Esperança </v>
          </cell>
          <cell r="D636" t="str">
            <v>MG</v>
          </cell>
          <cell r="E636" t="str">
            <v>Sudeste</v>
          </cell>
          <cell r="F636" t="str">
            <v>n</v>
          </cell>
          <cell r="G636">
            <v>0.70399999999999996</v>
          </cell>
          <cell r="H636">
            <v>39848</v>
          </cell>
        </row>
        <row r="637">
          <cell r="A637">
            <v>410300</v>
          </cell>
          <cell r="B637">
            <v>4103008</v>
          </cell>
          <cell r="C637" t="str">
            <v xml:space="preserve">Boa Esperança </v>
          </cell>
          <cell r="D637" t="str">
            <v>PR</v>
          </cell>
          <cell r="E637" t="str">
            <v>Sul</v>
          </cell>
          <cell r="F637" t="str">
            <v>n</v>
          </cell>
          <cell r="G637">
            <v>0.72</v>
          </cell>
          <cell r="H637">
            <v>4558</v>
          </cell>
        </row>
        <row r="638">
          <cell r="A638">
            <v>220177</v>
          </cell>
          <cell r="B638">
            <v>2201770</v>
          </cell>
          <cell r="C638" t="str">
            <v xml:space="preserve">Boa Hora </v>
          </cell>
          <cell r="D638" t="str">
            <v>PI</v>
          </cell>
          <cell r="E638" t="str">
            <v>Nordeste</v>
          </cell>
          <cell r="F638" t="str">
            <v>n</v>
          </cell>
          <cell r="G638">
            <v>0.57499999999999996</v>
          </cell>
          <cell r="H638">
            <v>6902</v>
          </cell>
        </row>
        <row r="639">
          <cell r="A639">
            <v>290370</v>
          </cell>
          <cell r="B639">
            <v>2903706</v>
          </cell>
          <cell r="C639" t="str">
            <v xml:space="preserve">Boa Nova </v>
          </cell>
          <cell r="D639" t="str">
            <v>BA</v>
          </cell>
          <cell r="E639" t="str">
            <v>Nordeste</v>
          </cell>
          <cell r="F639" t="str">
            <v>n</v>
          </cell>
          <cell r="G639">
            <v>0.56699999999999995</v>
          </cell>
          <cell r="H639">
            <v>13690</v>
          </cell>
        </row>
        <row r="640">
          <cell r="A640">
            <v>240530</v>
          </cell>
          <cell r="B640">
            <v>2405306</v>
          </cell>
          <cell r="C640" t="str">
            <v xml:space="preserve">Boa Saúde </v>
          </cell>
          <cell r="D640" t="str">
            <v>RN</v>
          </cell>
          <cell r="E640" t="str">
            <v>Nordeste</v>
          </cell>
          <cell r="F640" t="str">
            <v>n</v>
          </cell>
          <cell r="G640">
            <v>0.57399999999999995</v>
          </cell>
          <cell r="H640">
            <v>9051</v>
          </cell>
        </row>
        <row r="641">
          <cell r="A641">
            <v>410304</v>
          </cell>
          <cell r="B641">
            <v>4103040</v>
          </cell>
          <cell r="C641" t="str">
            <v xml:space="preserve">Boa Ventura de São Roque </v>
          </cell>
          <cell r="D641" t="str">
            <v>PR</v>
          </cell>
          <cell r="E641" t="str">
            <v>Sul</v>
          </cell>
          <cell r="F641" t="str">
            <v>n</v>
          </cell>
          <cell r="G641">
            <v>0.65500000000000003</v>
          </cell>
          <cell r="H641">
            <v>6378</v>
          </cell>
        </row>
        <row r="642">
          <cell r="A642">
            <v>250210</v>
          </cell>
          <cell r="B642">
            <v>2502102</v>
          </cell>
          <cell r="C642" t="str">
            <v xml:space="preserve">Boa Ventura </v>
          </cell>
          <cell r="D642" t="str">
            <v>PB</v>
          </cell>
          <cell r="E642" t="str">
            <v>Nordeste</v>
          </cell>
          <cell r="F642" t="str">
            <v>n</v>
          </cell>
          <cell r="G642">
            <v>0.59899999999999998</v>
          </cell>
          <cell r="H642">
            <v>5207</v>
          </cell>
        </row>
        <row r="643">
          <cell r="A643">
            <v>230240</v>
          </cell>
          <cell r="B643">
            <v>2302404</v>
          </cell>
          <cell r="C643" t="str">
            <v xml:space="preserve">Boa Viagem </v>
          </cell>
          <cell r="D643" t="str">
            <v>CE</v>
          </cell>
          <cell r="E643" t="str">
            <v>Nordeste</v>
          </cell>
          <cell r="F643" t="str">
            <v>n</v>
          </cell>
          <cell r="G643">
            <v>0.59799999999999998</v>
          </cell>
          <cell r="H643">
            <v>50411</v>
          </cell>
        </row>
        <row r="644">
          <cell r="A644">
            <v>410305</v>
          </cell>
          <cell r="B644">
            <v>4103057</v>
          </cell>
          <cell r="C644" t="str">
            <v xml:space="preserve">Boa Vista da Aparecida </v>
          </cell>
          <cell r="D644" t="str">
            <v>PR</v>
          </cell>
          <cell r="E644" t="str">
            <v>Sul</v>
          </cell>
          <cell r="F644" t="str">
            <v>n</v>
          </cell>
          <cell r="G644">
            <v>0.67</v>
          </cell>
          <cell r="H644">
            <v>7924</v>
          </cell>
        </row>
        <row r="645">
          <cell r="A645">
            <v>430215</v>
          </cell>
          <cell r="B645">
            <v>4302154</v>
          </cell>
          <cell r="C645" t="str">
            <v xml:space="preserve">Boa Vista das Missões </v>
          </cell>
          <cell r="D645" t="str">
            <v>RS</v>
          </cell>
          <cell r="E645" t="str">
            <v>Sul</v>
          </cell>
          <cell r="F645" t="str">
            <v>n</v>
          </cell>
          <cell r="G645">
            <v>0.67600000000000005</v>
          </cell>
          <cell r="H645">
            <v>1933</v>
          </cell>
        </row>
        <row r="646">
          <cell r="A646">
            <v>430220</v>
          </cell>
          <cell r="B646">
            <v>4302204</v>
          </cell>
          <cell r="C646" t="str">
            <v xml:space="preserve">Boa Vista do Buricá </v>
          </cell>
          <cell r="D646" t="str">
            <v>RS</v>
          </cell>
          <cell r="E646" t="str">
            <v>Sul</v>
          </cell>
          <cell r="F646" t="str">
            <v>n</v>
          </cell>
          <cell r="G646">
            <v>0.76200000000000001</v>
          </cell>
          <cell r="H646">
            <v>6966</v>
          </cell>
        </row>
        <row r="647">
          <cell r="A647">
            <v>430222</v>
          </cell>
          <cell r="B647">
            <v>4302220</v>
          </cell>
          <cell r="C647" t="str">
            <v xml:space="preserve">Boa Vista do Cadeado </v>
          </cell>
          <cell r="D647" t="str">
            <v>RS</v>
          </cell>
          <cell r="E647" t="str">
            <v>Sul</v>
          </cell>
          <cell r="F647" t="str">
            <v>n</v>
          </cell>
          <cell r="G647">
            <v>0.70299999999999996</v>
          </cell>
          <cell r="H647">
            <v>2229</v>
          </cell>
        </row>
        <row r="648">
          <cell r="A648">
            <v>210197</v>
          </cell>
          <cell r="B648">
            <v>2101970</v>
          </cell>
          <cell r="C648" t="str">
            <v xml:space="preserve">Boa Vista do Gurupi </v>
          </cell>
          <cell r="D648" t="str">
            <v>MA</v>
          </cell>
          <cell r="E648" t="str">
            <v>Nordeste</v>
          </cell>
          <cell r="F648" t="str">
            <v>n</v>
          </cell>
          <cell r="G648">
            <v>0.54500000000000004</v>
          </cell>
          <cell r="H648">
            <v>7574</v>
          </cell>
        </row>
        <row r="649">
          <cell r="A649">
            <v>430223</v>
          </cell>
          <cell r="B649">
            <v>4302238</v>
          </cell>
          <cell r="C649" t="str">
            <v xml:space="preserve">Boa Vista do Incra </v>
          </cell>
          <cell r="D649" t="str">
            <v>RS</v>
          </cell>
          <cell r="E649" t="str">
            <v>Sul</v>
          </cell>
          <cell r="F649" t="str">
            <v>n</v>
          </cell>
          <cell r="G649">
            <v>0.73099999999999998</v>
          </cell>
          <cell r="H649">
            <v>2271</v>
          </cell>
        </row>
        <row r="650">
          <cell r="A650">
            <v>130068</v>
          </cell>
          <cell r="B650">
            <v>1300680</v>
          </cell>
          <cell r="C650" t="str">
            <v xml:space="preserve">Boa Vista do Ramos </v>
          </cell>
          <cell r="D650" t="str">
            <v>AM</v>
          </cell>
          <cell r="E650" t="str">
            <v>Norte</v>
          </cell>
          <cell r="F650" t="str">
            <v>n</v>
          </cell>
          <cell r="G650">
            <v>0.56499999999999995</v>
          </cell>
          <cell r="H650">
            <v>23785</v>
          </cell>
        </row>
        <row r="651">
          <cell r="A651">
            <v>430225</v>
          </cell>
          <cell r="B651">
            <v>4302253</v>
          </cell>
          <cell r="C651" t="str">
            <v xml:space="preserve">Boa Vista do Sul </v>
          </cell>
          <cell r="D651" t="str">
            <v>RS</v>
          </cell>
          <cell r="E651" t="str">
            <v>Sul</v>
          </cell>
          <cell r="F651" t="str">
            <v>n</v>
          </cell>
          <cell r="G651">
            <v>0.72799999999999998</v>
          </cell>
          <cell r="H651">
            <v>2779</v>
          </cell>
        </row>
        <row r="652">
          <cell r="A652">
            <v>290380</v>
          </cell>
          <cell r="B652">
            <v>2903805</v>
          </cell>
          <cell r="C652" t="str">
            <v xml:space="preserve">Boa Vista do Tupim </v>
          </cell>
          <cell r="D652" t="str">
            <v>BA</v>
          </cell>
          <cell r="E652" t="str">
            <v>Nordeste</v>
          </cell>
          <cell r="F652" t="str">
            <v>n</v>
          </cell>
          <cell r="G652">
            <v>0.55100000000000005</v>
          </cell>
          <cell r="H652">
            <v>16873</v>
          </cell>
        </row>
        <row r="653">
          <cell r="A653">
            <v>250215</v>
          </cell>
          <cell r="B653">
            <v>2502151</v>
          </cell>
          <cell r="C653" t="str">
            <v xml:space="preserve">Boa Vista </v>
          </cell>
          <cell r="D653" t="str">
            <v>PB</v>
          </cell>
          <cell r="E653" t="str">
            <v>Nordeste</v>
          </cell>
          <cell r="F653" t="str">
            <v>n</v>
          </cell>
          <cell r="G653">
            <v>0.64900000000000002</v>
          </cell>
          <cell r="H653">
            <v>6377</v>
          </cell>
        </row>
        <row r="654">
          <cell r="A654">
            <v>140010</v>
          </cell>
          <cell r="B654">
            <v>1400100</v>
          </cell>
          <cell r="C654" t="str">
            <v xml:space="preserve">Boa Vista </v>
          </cell>
          <cell r="D654" t="str">
            <v>RR</v>
          </cell>
          <cell r="E654" t="str">
            <v>Norte</v>
          </cell>
          <cell r="F654" t="str">
            <v>s</v>
          </cell>
          <cell r="G654">
            <v>0.752</v>
          </cell>
          <cell r="H654">
            <v>413486</v>
          </cell>
        </row>
        <row r="655">
          <cell r="A655">
            <v>270100</v>
          </cell>
          <cell r="B655">
            <v>2701001</v>
          </cell>
          <cell r="C655" t="str">
            <v xml:space="preserve">Boca da Mata </v>
          </cell>
          <cell r="D655" t="str">
            <v>AL</v>
          </cell>
          <cell r="E655" t="str">
            <v>Nordeste</v>
          </cell>
          <cell r="F655" t="str">
            <v>n</v>
          </cell>
          <cell r="G655">
            <v>0.60399999999999998</v>
          </cell>
          <cell r="H655">
            <v>21187</v>
          </cell>
        </row>
        <row r="656">
          <cell r="A656">
            <v>130070</v>
          </cell>
          <cell r="B656">
            <v>1300706</v>
          </cell>
          <cell r="C656" t="str">
            <v xml:space="preserve">Boca do Acre </v>
          </cell>
          <cell r="D656" t="str">
            <v>AM</v>
          </cell>
          <cell r="E656" t="str">
            <v>Norte</v>
          </cell>
          <cell r="F656" t="str">
            <v>n</v>
          </cell>
          <cell r="G656">
            <v>0.58799999999999997</v>
          </cell>
          <cell r="H656">
            <v>35447</v>
          </cell>
        </row>
        <row r="657">
          <cell r="A657">
            <v>310720</v>
          </cell>
          <cell r="B657">
            <v>3107208</v>
          </cell>
          <cell r="C657" t="str">
            <v xml:space="preserve">Bocaina de Minas </v>
          </cell>
          <cell r="D657" t="str">
            <v>MG</v>
          </cell>
          <cell r="E657" t="str">
            <v>Sudeste</v>
          </cell>
          <cell r="F657" t="str">
            <v>n</v>
          </cell>
          <cell r="G657">
            <v>0.64500000000000002</v>
          </cell>
          <cell r="H657">
            <v>5348</v>
          </cell>
        </row>
        <row r="658">
          <cell r="A658">
            <v>420243</v>
          </cell>
          <cell r="B658">
            <v>4202438</v>
          </cell>
          <cell r="C658" t="str">
            <v xml:space="preserve">Bocaina do Sul </v>
          </cell>
          <cell r="D658" t="str">
            <v>SC</v>
          </cell>
          <cell r="E658" t="str">
            <v>Sul</v>
          </cell>
          <cell r="F658" t="str">
            <v>n</v>
          </cell>
          <cell r="G658">
            <v>0.64700000000000002</v>
          </cell>
          <cell r="H658">
            <v>3515</v>
          </cell>
        </row>
        <row r="659">
          <cell r="A659">
            <v>220180</v>
          </cell>
          <cell r="B659">
            <v>2201804</v>
          </cell>
          <cell r="C659" t="str">
            <v xml:space="preserve">Bocaina </v>
          </cell>
          <cell r="D659" t="str">
            <v>PI</v>
          </cell>
          <cell r="E659" t="str">
            <v>Nordeste</v>
          </cell>
          <cell r="F659" t="str">
            <v>n</v>
          </cell>
          <cell r="G659">
            <v>0.63200000000000001</v>
          </cell>
          <cell r="H659">
            <v>4078</v>
          </cell>
        </row>
        <row r="660">
          <cell r="A660">
            <v>350680</v>
          </cell>
          <cell r="B660">
            <v>3506805</v>
          </cell>
          <cell r="C660" t="str">
            <v xml:space="preserve">Bocaina </v>
          </cell>
          <cell r="D660" t="str">
            <v>SP</v>
          </cell>
          <cell r="E660" t="str">
            <v>Sudeste</v>
          </cell>
          <cell r="F660" t="str">
            <v>n</v>
          </cell>
          <cell r="G660">
            <v>0.74199999999999999</v>
          </cell>
          <cell r="H660">
            <v>11259</v>
          </cell>
        </row>
        <row r="661">
          <cell r="A661">
            <v>410310</v>
          </cell>
          <cell r="B661">
            <v>4103107</v>
          </cell>
          <cell r="C661" t="str">
            <v xml:space="preserve">Bocaiúva do Sul </v>
          </cell>
          <cell r="D661" t="str">
            <v>PR</v>
          </cell>
          <cell r="E661" t="str">
            <v>Sul</v>
          </cell>
          <cell r="F661" t="str">
            <v>n</v>
          </cell>
          <cell r="G661">
            <v>0.64</v>
          </cell>
          <cell r="H661">
            <v>13299</v>
          </cell>
        </row>
        <row r="662">
          <cell r="A662">
            <v>310730</v>
          </cell>
          <cell r="B662">
            <v>3107307</v>
          </cell>
          <cell r="C662" t="str">
            <v xml:space="preserve">Bocaiúva </v>
          </cell>
          <cell r="D662" t="str">
            <v>MG</v>
          </cell>
          <cell r="E662" t="str">
            <v>Sudeste</v>
          </cell>
          <cell r="F662" t="str">
            <v>n</v>
          </cell>
          <cell r="G662">
            <v>0.7</v>
          </cell>
          <cell r="H662">
            <v>48032</v>
          </cell>
        </row>
        <row r="663">
          <cell r="A663">
            <v>260200</v>
          </cell>
          <cell r="B663">
            <v>2602001</v>
          </cell>
          <cell r="C663" t="str">
            <v xml:space="preserve">Bodocó </v>
          </cell>
          <cell r="D663" t="str">
            <v>PE</v>
          </cell>
          <cell r="E663" t="str">
            <v>Nordeste</v>
          </cell>
          <cell r="F663" t="str">
            <v>n</v>
          </cell>
          <cell r="G663">
            <v>0.56499999999999995</v>
          </cell>
          <cell r="H663">
            <v>34478</v>
          </cell>
        </row>
        <row r="664">
          <cell r="A664">
            <v>500215</v>
          </cell>
          <cell r="B664">
            <v>5002159</v>
          </cell>
          <cell r="C664" t="str">
            <v xml:space="preserve">Bodoquena </v>
          </cell>
          <cell r="D664" t="str">
            <v>MS</v>
          </cell>
          <cell r="E664" t="str">
            <v>Centro-Oeste</v>
          </cell>
          <cell r="F664" t="str">
            <v>n</v>
          </cell>
          <cell r="G664">
            <v>0.66600000000000004</v>
          </cell>
          <cell r="H664">
            <v>8567</v>
          </cell>
        </row>
        <row r="665">
          <cell r="A665">
            <v>240165</v>
          </cell>
          <cell r="B665">
            <v>2401651</v>
          </cell>
          <cell r="C665" t="str">
            <v xml:space="preserve">Bodó </v>
          </cell>
          <cell r="D665" t="str">
            <v>RN</v>
          </cell>
          <cell r="E665" t="str">
            <v>Nordeste</v>
          </cell>
          <cell r="F665" t="str">
            <v>n</v>
          </cell>
          <cell r="G665">
            <v>0.629</v>
          </cell>
          <cell r="H665">
            <v>2306</v>
          </cell>
        </row>
        <row r="666">
          <cell r="A666">
            <v>350690</v>
          </cell>
          <cell r="B666">
            <v>3506904</v>
          </cell>
          <cell r="C666" t="str">
            <v xml:space="preserve">Bofete </v>
          </cell>
          <cell r="D666" t="str">
            <v>SP</v>
          </cell>
          <cell r="E666" t="str">
            <v>Sudeste</v>
          </cell>
          <cell r="F666" t="str">
            <v>n</v>
          </cell>
          <cell r="G666">
            <v>0.70499999999999996</v>
          </cell>
          <cell r="H666">
            <v>10460</v>
          </cell>
        </row>
        <row r="667">
          <cell r="A667">
            <v>350700</v>
          </cell>
          <cell r="B667">
            <v>3507001</v>
          </cell>
          <cell r="C667" t="str">
            <v xml:space="preserve">Boituva </v>
          </cell>
          <cell r="D667" t="str">
            <v>SP</v>
          </cell>
          <cell r="E667" t="str">
            <v>Sudeste</v>
          </cell>
          <cell r="F667" t="str">
            <v>n</v>
          </cell>
          <cell r="G667">
            <v>0.78</v>
          </cell>
          <cell r="H667">
            <v>61081</v>
          </cell>
        </row>
        <row r="668">
          <cell r="A668">
            <v>420245</v>
          </cell>
          <cell r="B668">
            <v>4202453</v>
          </cell>
          <cell r="C668" t="str">
            <v xml:space="preserve">Bombinhas </v>
          </cell>
          <cell r="D668" t="str">
            <v>SC</v>
          </cell>
          <cell r="E668" t="str">
            <v>Sul</v>
          </cell>
          <cell r="F668" t="str">
            <v>n</v>
          </cell>
          <cell r="G668">
            <v>0.78100000000000003</v>
          </cell>
          <cell r="H668">
            <v>25058</v>
          </cell>
        </row>
        <row r="669">
          <cell r="A669">
            <v>260210</v>
          </cell>
          <cell r="B669">
            <v>2602100</v>
          </cell>
          <cell r="C669" t="str">
            <v xml:space="preserve">Bom Conselho </v>
          </cell>
          <cell r="D669" t="str">
            <v>PE</v>
          </cell>
          <cell r="E669" t="str">
            <v>Nordeste</v>
          </cell>
          <cell r="F669" t="str">
            <v>n</v>
          </cell>
          <cell r="G669">
            <v>0.56299999999999994</v>
          </cell>
          <cell r="H669">
            <v>44294</v>
          </cell>
        </row>
        <row r="670">
          <cell r="A670">
            <v>310740</v>
          </cell>
          <cell r="B670">
            <v>3107406</v>
          </cell>
          <cell r="C670" t="str">
            <v xml:space="preserve">Bom Despacho </v>
          </cell>
          <cell r="D670" t="str">
            <v>MG</v>
          </cell>
          <cell r="E670" t="str">
            <v>Sudeste</v>
          </cell>
          <cell r="F670" t="str">
            <v>n</v>
          </cell>
          <cell r="G670">
            <v>0.75</v>
          </cell>
          <cell r="H670">
            <v>51737</v>
          </cell>
        </row>
        <row r="671">
          <cell r="A671">
            <v>420250</v>
          </cell>
          <cell r="B671">
            <v>4202503</v>
          </cell>
          <cell r="C671" t="str">
            <v xml:space="preserve">Bom Jardim da Serra </v>
          </cell>
          <cell r="D671" t="str">
            <v>SC</v>
          </cell>
          <cell r="E671" t="str">
            <v>Sul</v>
          </cell>
          <cell r="F671" t="str">
            <v>n</v>
          </cell>
          <cell r="G671">
            <v>0.69599999999999995</v>
          </cell>
          <cell r="H671">
            <v>4026</v>
          </cell>
        </row>
        <row r="672">
          <cell r="A672">
            <v>520340</v>
          </cell>
          <cell r="B672">
            <v>5203401</v>
          </cell>
          <cell r="C672" t="str">
            <v xml:space="preserve">Bom Jardim de Goiás </v>
          </cell>
          <cell r="D672" t="str">
            <v>GO</v>
          </cell>
          <cell r="E672" t="str">
            <v>Centro-Oeste</v>
          </cell>
          <cell r="F672" t="str">
            <v>n</v>
          </cell>
          <cell r="G672">
            <v>0.67</v>
          </cell>
          <cell r="H672">
            <v>7826</v>
          </cell>
        </row>
        <row r="673">
          <cell r="A673">
            <v>310750</v>
          </cell>
          <cell r="B673">
            <v>3107505</v>
          </cell>
          <cell r="C673" t="str">
            <v xml:space="preserve">Bom Jardim de Minas </v>
          </cell>
          <cell r="D673" t="str">
            <v>MG</v>
          </cell>
          <cell r="E673" t="str">
            <v>Sudeste</v>
          </cell>
          <cell r="F673" t="str">
            <v>n</v>
          </cell>
          <cell r="G673">
            <v>0.67300000000000004</v>
          </cell>
          <cell r="H673">
            <v>6783</v>
          </cell>
        </row>
        <row r="674">
          <cell r="A674">
            <v>210200</v>
          </cell>
          <cell r="B674">
            <v>2102002</v>
          </cell>
          <cell r="C674" t="str">
            <v xml:space="preserve">Bom Jardim </v>
          </cell>
          <cell r="D674" t="str">
            <v>MA</v>
          </cell>
          <cell r="E674" t="str">
            <v>Nordeste</v>
          </cell>
          <cell r="F674" t="str">
            <v>n</v>
          </cell>
          <cell r="G674">
            <v>0.53800000000000003</v>
          </cell>
          <cell r="H674">
            <v>33100</v>
          </cell>
        </row>
        <row r="675">
          <cell r="A675">
            <v>260220</v>
          </cell>
          <cell r="B675">
            <v>2602209</v>
          </cell>
          <cell r="C675" t="str">
            <v xml:space="preserve">Bom Jardim </v>
          </cell>
          <cell r="D675" t="str">
            <v>PE</v>
          </cell>
          <cell r="E675" t="str">
            <v>Nordeste</v>
          </cell>
          <cell r="F675" t="str">
            <v>n</v>
          </cell>
          <cell r="G675">
            <v>0.60199999999999998</v>
          </cell>
          <cell r="H675">
            <v>37629</v>
          </cell>
        </row>
        <row r="676">
          <cell r="A676">
            <v>330050</v>
          </cell>
          <cell r="B676">
            <v>3300506</v>
          </cell>
          <cell r="C676" t="str">
            <v xml:space="preserve">Bom Jardim </v>
          </cell>
          <cell r="D676" t="str">
            <v>RJ</v>
          </cell>
          <cell r="E676" t="str">
            <v>Sudeste</v>
          </cell>
          <cell r="F676" t="str">
            <v>n</v>
          </cell>
          <cell r="G676">
            <v>0.66</v>
          </cell>
          <cell r="H676">
            <v>28102</v>
          </cell>
        </row>
        <row r="677">
          <cell r="A677">
            <v>290390</v>
          </cell>
          <cell r="B677">
            <v>2903904</v>
          </cell>
          <cell r="C677" t="str">
            <v xml:space="preserve">Bom Jesus da Lapa </v>
          </cell>
          <cell r="D677" t="str">
            <v>BA</v>
          </cell>
          <cell r="E677" t="str">
            <v>Nordeste</v>
          </cell>
          <cell r="F677" t="str">
            <v>n</v>
          </cell>
          <cell r="G677">
            <v>0.63300000000000001</v>
          </cell>
          <cell r="H677">
            <v>65550</v>
          </cell>
        </row>
        <row r="678">
          <cell r="A678">
            <v>310760</v>
          </cell>
          <cell r="B678">
            <v>3107604</v>
          </cell>
          <cell r="C678" t="str">
            <v xml:space="preserve">Bom Jesus da Penha </v>
          </cell>
          <cell r="D678" t="str">
            <v>MG</v>
          </cell>
          <cell r="E678" t="str">
            <v>Sudeste</v>
          </cell>
          <cell r="F678" t="str">
            <v>n</v>
          </cell>
          <cell r="G678">
            <v>0.73499999999999999</v>
          </cell>
          <cell r="H678">
            <v>4474</v>
          </cell>
        </row>
        <row r="679">
          <cell r="A679">
            <v>290395</v>
          </cell>
          <cell r="B679">
            <v>2903953</v>
          </cell>
          <cell r="C679" t="str">
            <v xml:space="preserve">Bom Jesus da Serra </v>
          </cell>
          <cell r="D679" t="str">
            <v>BA</v>
          </cell>
          <cell r="E679" t="str">
            <v>Nordeste</v>
          </cell>
          <cell r="F679" t="str">
            <v>n</v>
          </cell>
          <cell r="G679">
            <v>0.54600000000000004</v>
          </cell>
          <cell r="H679">
            <v>9730</v>
          </cell>
        </row>
        <row r="680">
          <cell r="A680">
            <v>210203</v>
          </cell>
          <cell r="B680">
            <v>2102036</v>
          </cell>
          <cell r="C680" t="str">
            <v xml:space="preserve">Bom Jesus das Selvas </v>
          </cell>
          <cell r="D680" t="str">
            <v>MA</v>
          </cell>
          <cell r="E680" t="str">
            <v>Nordeste</v>
          </cell>
          <cell r="F680" t="str">
            <v>n</v>
          </cell>
          <cell r="G680">
            <v>0.55800000000000005</v>
          </cell>
          <cell r="H680">
            <v>28599</v>
          </cell>
        </row>
        <row r="681">
          <cell r="A681">
            <v>520350</v>
          </cell>
          <cell r="B681">
            <v>5203500</v>
          </cell>
          <cell r="C681" t="str">
            <v xml:space="preserve">Bom Jesus de Goiás </v>
          </cell>
          <cell r="D681" t="str">
            <v>GO</v>
          </cell>
          <cell r="E681" t="str">
            <v>Centro-Oeste</v>
          </cell>
          <cell r="F681" t="str">
            <v>n</v>
          </cell>
          <cell r="G681">
            <v>0.70099999999999996</v>
          </cell>
          <cell r="H681">
            <v>23958</v>
          </cell>
        </row>
        <row r="682">
          <cell r="A682">
            <v>310770</v>
          </cell>
          <cell r="B682">
            <v>3107703</v>
          </cell>
          <cell r="C682" t="str">
            <v xml:space="preserve">Bom Jesus do Amparo </v>
          </cell>
          <cell r="D682" t="str">
            <v>MG</v>
          </cell>
          <cell r="E682" t="str">
            <v>Sudeste</v>
          </cell>
          <cell r="F682" t="str">
            <v>n</v>
          </cell>
          <cell r="G682">
            <v>0.68300000000000005</v>
          </cell>
          <cell r="H682">
            <v>5631</v>
          </cell>
        </row>
        <row r="683">
          <cell r="A683">
            <v>510185</v>
          </cell>
          <cell r="B683">
            <v>5101852</v>
          </cell>
          <cell r="C683" t="str">
            <v xml:space="preserve">Bom Jesus do Araguaia </v>
          </cell>
          <cell r="D683" t="str">
            <v>MT</v>
          </cell>
          <cell r="E683" t="str">
            <v>Centro-Oeste</v>
          </cell>
          <cell r="F683" t="str">
            <v>n</v>
          </cell>
          <cell r="G683">
            <v>0.66100000000000003</v>
          </cell>
          <cell r="H683">
            <v>7280</v>
          </cell>
        </row>
        <row r="684">
          <cell r="A684">
            <v>310780</v>
          </cell>
          <cell r="B684">
            <v>3107802</v>
          </cell>
          <cell r="C684" t="str">
            <v xml:space="preserve">Bom Jesus do Galho </v>
          </cell>
          <cell r="D684" t="str">
            <v>MG</v>
          </cell>
          <cell r="E684" t="str">
            <v>Sudeste</v>
          </cell>
          <cell r="F684" t="str">
            <v>n</v>
          </cell>
          <cell r="G684">
            <v>0.623</v>
          </cell>
          <cell r="H684">
            <v>14536</v>
          </cell>
        </row>
        <row r="685">
          <cell r="A685">
            <v>330060</v>
          </cell>
          <cell r="B685">
            <v>3300605</v>
          </cell>
          <cell r="C685" t="str">
            <v xml:space="preserve">Bom Jesus do Itabapoana </v>
          </cell>
          <cell r="D685" t="str">
            <v>RJ</v>
          </cell>
          <cell r="E685" t="str">
            <v>Sudeste</v>
          </cell>
          <cell r="F685" t="str">
            <v>n</v>
          </cell>
          <cell r="G685">
            <v>0.73199999999999998</v>
          </cell>
          <cell r="H685">
            <v>35173</v>
          </cell>
        </row>
        <row r="686">
          <cell r="A686">
            <v>320110</v>
          </cell>
          <cell r="B686">
            <v>3201100</v>
          </cell>
          <cell r="C686" t="str">
            <v xml:space="preserve">Bom Jesus do Norte </v>
          </cell>
          <cell r="D686" t="str">
            <v>ES</v>
          </cell>
          <cell r="E686" t="str">
            <v>Sudeste</v>
          </cell>
          <cell r="F686" t="str">
            <v>n</v>
          </cell>
          <cell r="G686">
            <v>0.73399999999999999</v>
          </cell>
          <cell r="H686">
            <v>10254</v>
          </cell>
        </row>
        <row r="687">
          <cell r="A687">
            <v>420257</v>
          </cell>
          <cell r="B687">
            <v>4202578</v>
          </cell>
          <cell r="C687" t="str">
            <v xml:space="preserve">Bom Jesus do Oeste </v>
          </cell>
          <cell r="D687" t="str">
            <v>SC</v>
          </cell>
          <cell r="E687" t="str">
            <v>Sul</v>
          </cell>
          <cell r="F687" t="str">
            <v>n</v>
          </cell>
          <cell r="G687">
            <v>0.71199999999999997</v>
          </cell>
          <cell r="H687">
            <v>2187</v>
          </cell>
        </row>
        <row r="688">
          <cell r="A688">
            <v>350710</v>
          </cell>
          <cell r="B688">
            <v>3507100</v>
          </cell>
          <cell r="C688" t="str">
            <v xml:space="preserve">Bom Jesus dos Perdões </v>
          </cell>
          <cell r="D688" t="str">
            <v>SP</v>
          </cell>
          <cell r="E688" t="str">
            <v>Sudeste</v>
          </cell>
          <cell r="F688" t="str">
            <v>n</v>
          </cell>
          <cell r="G688">
            <v>0.71299999999999997</v>
          </cell>
          <cell r="H688">
            <v>22006</v>
          </cell>
        </row>
        <row r="689">
          <cell r="A689">
            <v>410315</v>
          </cell>
          <cell r="B689">
            <v>4103156</v>
          </cell>
          <cell r="C689" t="str">
            <v xml:space="preserve">Bom Jesus do Sul </v>
          </cell>
          <cell r="D689" t="str">
            <v>PR</v>
          </cell>
          <cell r="E689" t="str">
            <v>Sul</v>
          </cell>
          <cell r="F689" t="str">
            <v>n</v>
          </cell>
          <cell r="G689">
            <v>0.69699999999999995</v>
          </cell>
          <cell r="H689">
            <v>3980</v>
          </cell>
        </row>
        <row r="690">
          <cell r="A690">
            <v>150157</v>
          </cell>
          <cell r="B690">
            <v>1501576</v>
          </cell>
          <cell r="C690" t="str">
            <v xml:space="preserve">Bom Jesus do Tocantins </v>
          </cell>
          <cell r="D690" t="str">
            <v>PA</v>
          </cell>
          <cell r="E690" t="str">
            <v>Norte</v>
          </cell>
          <cell r="F690" t="str">
            <v>n</v>
          </cell>
          <cell r="G690">
            <v>0.58899999999999997</v>
          </cell>
          <cell r="H690">
            <v>18005</v>
          </cell>
        </row>
        <row r="691">
          <cell r="A691">
            <v>170330</v>
          </cell>
          <cell r="B691">
            <v>1703305</v>
          </cell>
          <cell r="C691" t="str">
            <v xml:space="preserve">Bom Jesus do Tocantins </v>
          </cell>
          <cell r="D691" t="str">
            <v>TO</v>
          </cell>
          <cell r="E691" t="str">
            <v>Norte</v>
          </cell>
          <cell r="F691" t="str">
            <v>n</v>
          </cell>
          <cell r="G691">
            <v>0.66</v>
          </cell>
          <cell r="H691">
            <v>4038</v>
          </cell>
        </row>
        <row r="692">
          <cell r="A692">
            <v>250220</v>
          </cell>
          <cell r="B692">
            <v>2502201</v>
          </cell>
          <cell r="C692" t="str">
            <v xml:space="preserve">Bom Jesus </v>
          </cell>
          <cell r="D692" t="str">
            <v>PB</v>
          </cell>
          <cell r="E692" t="str">
            <v>Nordeste</v>
          </cell>
          <cell r="F692" t="str">
            <v>n</v>
          </cell>
          <cell r="G692">
            <v>0.59699999999999998</v>
          </cell>
          <cell r="H692">
            <v>2286</v>
          </cell>
        </row>
        <row r="693">
          <cell r="A693">
            <v>220190</v>
          </cell>
          <cell r="B693">
            <v>2201903</v>
          </cell>
          <cell r="C693" t="str">
            <v xml:space="preserve">Bom Jesus </v>
          </cell>
          <cell r="D693" t="str">
            <v>PI</v>
          </cell>
          <cell r="E693" t="str">
            <v>Nordeste</v>
          </cell>
          <cell r="F693" t="str">
            <v>n</v>
          </cell>
          <cell r="G693">
            <v>0.66800000000000004</v>
          </cell>
          <cell r="H693">
            <v>28796</v>
          </cell>
        </row>
        <row r="694">
          <cell r="A694">
            <v>240170</v>
          </cell>
          <cell r="B694">
            <v>2401701</v>
          </cell>
          <cell r="C694" t="str">
            <v xml:space="preserve">Bom Jesus </v>
          </cell>
          <cell r="D694" t="str">
            <v>RN</v>
          </cell>
          <cell r="E694" t="str">
            <v>Nordeste</v>
          </cell>
          <cell r="F694" t="str">
            <v>n</v>
          </cell>
          <cell r="G694">
            <v>0.58399999999999996</v>
          </cell>
          <cell r="H694">
            <v>9952</v>
          </cell>
        </row>
        <row r="695">
          <cell r="A695">
            <v>430230</v>
          </cell>
          <cell r="B695">
            <v>4302303</v>
          </cell>
          <cell r="C695" t="str">
            <v xml:space="preserve">Bom Jesus </v>
          </cell>
          <cell r="D695" t="str">
            <v>RS</v>
          </cell>
          <cell r="E695" t="str">
            <v>Sul</v>
          </cell>
          <cell r="F695" t="str">
            <v>n</v>
          </cell>
          <cell r="G695">
            <v>0.66600000000000004</v>
          </cell>
          <cell r="H695">
            <v>11202</v>
          </cell>
        </row>
        <row r="696">
          <cell r="A696">
            <v>420253</v>
          </cell>
          <cell r="B696">
            <v>4202537</v>
          </cell>
          <cell r="C696" t="str">
            <v xml:space="preserve">Bom Jesus </v>
          </cell>
          <cell r="D696" t="str">
            <v>SC</v>
          </cell>
          <cell r="E696" t="str">
            <v>Sul</v>
          </cell>
          <cell r="F696" t="str">
            <v>n</v>
          </cell>
          <cell r="G696">
            <v>0.71799999999999997</v>
          </cell>
          <cell r="H696">
            <v>2777</v>
          </cell>
        </row>
        <row r="697">
          <cell r="A697">
            <v>210207</v>
          </cell>
          <cell r="B697">
            <v>2102077</v>
          </cell>
          <cell r="C697" t="str">
            <v xml:space="preserve">Bom Lugar </v>
          </cell>
          <cell r="D697" t="str">
            <v>MA</v>
          </cell>
          <cell r="E697" t="str">
            <v>Nordeste</v>
          </cell>
          <cell r="F697" t="str">
            <v>n</v>
          </cell>
          <cell r="G697">
            <v>0.56200000000000006</v>
          </cell>
          <cell r="H697">
            <v>12212</v>
          </cell>
        </row>
        <row r="698">
          <cell r="A698">
            <v>220191</v>
          </cell>
          <cell r="B698">
            <v>2201919</v>
          </cell>
          <cell r="C698" t="str">
            <v xml:space="preserve">Bom Princípio do Piauí </v>
          </cell>
          <cell r="D698" t="str">
            <v>PI</v>
          </cell>
          <cell r="E698" t="str">
            <v>Nordeste</v>
          </cell>
          <cell r="F698" t="str">
            <v>n</v>
          </cell>
          <cell r="G698">
            <v>0.53200000000000003</v>
          </cell>
          <cell r="H698">
            <v>5636</v>
          </cell>
        </row>
        <row r="699">
          <cell r="A699">
            <v>430235</v>
          </cell>
          <cell r="B699">
            <v>4302352</v>
          </cell>
          <cell r="C699" t="str">
            <v xml:space="preserve">Bom Princípio </v>
          </cell>
          <cell r="D699" t="str">
            <v>RS</v>
          </cell>
          <cell r="E699" t="str">
            <v>Sul</v>
          </cell>
          <cell r="F699" t="str">
            <v>n</v>
          </cell>
          <cell r="G699">
            <v>0.746</v>
          </cell>
          <cell r="H699">
            <v>13142</v>
          </cell>
        </row>
        <row r="700">
          <cell r="A700">
            <v>430237</v>
          </cell>
          <cell r="B700">
            <v>4302378</v>
          </cell>
          <cell r="C700" t="str">
            <v xml:space="preserve">Bom Progresso </v>
          </cell>
          <cell r="D700" t="str">
            <v>RS</v>
          </cell>
          <cell r="E700" t="str">
            <v>Sul</v>
          </cell>
          <cell r="F700" t="str">
            <v>n</v>
          </cell>
          <cell r="G700">
            <v>0.72299999999999998</v>
          </cell>
          <cell r="H700">
            <v>2096</v>
          </cell>
        </row>
        <row r="701">
          <cell r="A701">
            <v>310790</v>
          </cell>
          <cell r="B701">
            <v>3107901</v>
          </cell>
          <cell r="C701" t="str">
            <v xml:space="preserve">Bom Repouso </v>
          </cell>
          <cell r="D701" t="str">
            <v>MG</v>
          </cell>
          <cell r="E701" t="str">
            <v>Sudeste</v>
          </cell>
          <cell r="F701" t="str">
            <v>n</v>
          </cell>
          <cell r="G701">
            <v>0.65300000000000002</v>
          </cell>
          <cell r="H701">
            <v>12649</v>
          </cell>
        </row>
        <row r="702">
          <cell r="A702">
            <v>430240</v>
          </cell>
          <cell r="B702">
            <v>4302402</v>
          </cell>
          <cell r="C702" t="str">
            <v xml:space="preserve">Bom Retiro do Sul </v>
          </cell>
          <cell r="D702" t="str">
            <v>RS</v>
          </cell>
          <cell r="E702" t="str">
            <v>Sul</v>
          </cell>
          <cell r="F702" t="str">
            <v>n</v>
          </cell>
          <cell r="G702">
            <v>0.73899999999999999</v>
          </cell>
          <cell r="H702">
            <v>12294</v>
          </cell>
        </row>
        <row r="703">
          <cell r="A703">
            <v>420260</v>
          </cell>
          <cell r="B703">
            <v>4202602</v>
          </cell>
          <cell r="C703" t="str">
            <v xml:space="preserve">Bom Retiro </v>
          </cell>
          <cell r="D703" t="str">
            <v>SC</v>
          </cell>
          <cell r="E703" t="str">
            <v>Sul</v>
          </cell>
          <cell r="F703" t="str">
            <v>n</v>
          </cell>
          <cell r="G703">
            <v>0.69899999999999995</v>
          </cell>
          <cell r="H703">
            <v>8418</v>
          </cell>
        </row>
        <row r="704">
          <cell r="A704">
            <v>350715</v>
          </cell>
          <cell r="B704">
            <v>3507159</v>
          </cell>
          <cell r="C704" t="str">
            <v xml:space="preserve">Bom Sucesso de Itararé </v>
          </cell>
          <cell r="D704" t="str">
            <v>SP</v>
          </cell>
          <cell r="E704" t="str">
            <v>Sudeste</v>
          </cell>
          <cell r="F704" t="str">
            <v>n</v>
          </cell>
          <cell r="G704">
            <v>0.66</v>
          </cell>
          <cell r="H704">
            <v>3555</v>
          </cell>
        </row>
        <row r="705">
          <cell r="A705">
            <v>410322</v>
          </cell>
          <cell r="B705">
            <v>4103222</v>
          </cell>
          <cell r="C705" t="str">
            <v xml:space="preserve">Bom Sucesso do Sul </v>
          </cell>
          <cell r="D705" t="str">
            <v>PR</v>
          </cell>
          <cell r="E705" t="str">
            <v>Sul</v>
          </cell>
          <cell r="F705" t="str">
            <v>n</v>
          </cell>
          <cell r="G705">
            <v>0.74199999999999999</v>
          </cell>
          <cell r="H705">
            <v>3202</v>
          </cell>
        </row>
        <row r="706">
          <cell r="A706">
            <v>310800</v>
          </cell>
          <cell r="B706">
            <v>3108008</v>
          </cell>
          <cell r="C706" t="str">
            <v xml:space="preserve">Bom Sucesso </v>
          </cell>
          <cell r="D706" t="str">
            <v>MG</v>
          </cell>
          <cell r="E706" t="str">
            <v>Sudeste</v>
          </cell>
          <cell r="F706" t="str">
            <v>n</v>
          </cell>
          <cell r="G706">
            <v>0.69199999999999995</v>
          </cell>
          <cell r="H706">
            <v>17151</v>
          </cell>
        </row>
        <row r="707">
          <cell r="A707">
            <v>250230</v>
          </cell>
          <cell r="B707">
            <v>2502300</v>
          </cell>
          <cell r="C707" t="str">
            <v xml:space="preserve">Bom Sucesso </v>
          </cell>
          <cell r="D707" t="str">
            <v>PB</v>
          </cell>
          <cell r="E707" t="str">
            <v>Nordeste</v>
          </cell>
          <cell r="F707" t="str">
            <v>n</v>
          </cell>
          <cell r="G707">
            <v>0.59199999999999997</v>
          </cell>
          <cell r="H707">
            <v>4661</v>
          </cell>
        </row>
        <row r="708">
          <cell r="A708">
            <v>410320</v>
          </cell>
          <cell r="B708">
            <v>4103206</v>
          </cell>
          <cell r="C708" t="str">
            <v xml:space="preserve">Bom Sucesso </v>
          </cell>
          <cell r="D708" t="str">
            <v>PR</v>
          </cell>
          <cell r="E708" t="str">
            <v>Sul</v>
          </cell>
          <cell r="F708" t="str">
            <v>n</v>
          </cell>
          <cell r="G708">
            <v>0.68600000000000005</v>
          </cell>
          <cell r="H708">
            <v>6581</v>
          </cell>
        </row>
        <row r="709">
          <cell r="A709">
            <v>220192</v>
          </cell>
          <cell r="B709">
            <v>2201929</v>
          </cell>
          <cell r="C709" t="str">
            <v xml:space="preserve">Bonfim do Piauí </v>
          </cell>
          <cell r="D709" t="str">
            <v>PI</v>
          </cell>
          <cell r="E709" t="str">
            <v>Nordeste</v>
          </cell>
          <cell r="F709" t="str">
            <v>n</v>
          </cell>
          <cell r="G709">
            <v>0.54200000000000004</v>
          </cell>
          <cell r="H709">
            <v>5913</v>
          </cell>
        </row>
        <row r="710">
          <cell r="A710">
            <v>310810</v>
          </cell>
          <cell r="B710">
            <v>3108107</v>
          </cell>
          <cell r="C710" t="str">
            <v xml:space="preserve">Bonfim </v>
          </cell>
          <cell r="D710" t="str">
            <v>MG</v>
          </cell>
          <cell r="E710" t="str">
            <v>Sudeste</v>
          </cell>
          <cell r="F710" t="str">
            <v>n</v>
          </cell>
          <cell r="G710">
            <v>0.63700000000000001</v>
          </cell>
          <cell r="H710">
            <v>7434</v>
          </cell>
        </row>
        <row r="711">
          <cell r="A711">
            <v>140015</v>
          </cell>
          <cell r="B711">
            <v>1400159</v>
          </cell>
          <cell r="C711" t="str">
            <v xml:space="preserve">Bonfim </v>
          </cell>
          <cell r="D711" t="str">
            <v>RR</v>
          </cell>
          <cell r="E711" t="str">
            <v>Norte</v>
          </cell>
          <cell r="F711" t="str">
            <v>n</v>
          </cell>
          <cell r="G711">
            <v>0.626</v>
          </cell>
          <cell r="H711">
            <v>13923</v>
          </cell>
        </row>
        <row r="712">
          <cell r="A712">
            <v>310820</v>
          </cell>
          <cell r="B712">
            <v>3108206</v>
          </cell>
          <cell r="C712" t="str">
            <v xml:space="preserve">Bonfinópolis de Minas </v>
          </cell>
          <cell r="D712" t="str">
            <v>MG</v>
          </cell>
          <cell r="E712" t="str">
            <v>Sudeste</v>
          </cell>
          <cell r="F712" t="str">
            <v>n</v>
          </cell>
          <cell r="G712">
            <v>0.67800000000000005</v>
          </cell>
          <cell r="H712">
            <v>5528</v>
          </cell>
        </row>
        <row r="713">
          <cell r="A713">
            <v>520355</v>
          </cell>
          <cell r="B713">
            <v>5203559</v>
          </cell>
          <cell r="C713" t="str">
            <v xml:space="preserve">Bonfinópolis </v>
          </cell>
          <cell r="D713" t="str">
            <v>GO</v>
          </cell>
          <cell r="E713" t="str">
            <v>Centro-Oeste</v>
          </cell>
          <cell r="F713" t="str">
            <v>n</v>
          </cell>
          <cell r="G713">
            <v>0.68300000000000005</v>
          </cell>
          <cell r="H713">
            <v>10296</v>
          </cell>
        </row>
        <row r="714">
          <cell r="A714">
            <v>290400</v>
          </cell>
          <cell r="B714">
            <v>2904001</v>
          </cell>
          <cell r="C714" t="str">
            <v xml:space="preserve">Boninal </v>
          </cell>
          <cell r="D714" t="str">
            <v>BA</v>
          </cell>
          <cell r="E714" t="str">
            <v>Nordeste</v>
          </cell>
          <cell r="F714" t="str">
            <v>n</v>
          </cell>
          <cell r="G714">
            <v>0.61199999999999999</v>
          </cell>
          <cell r="H714">
            <v>13622</v>
          </cell>
        </row>
        <row r="715">
          <cell r="A715">
            <v>290405</v>
          </cell>
          <cell r="B715">
            <v>2904050</v>
          </cell>
          <cell r="C715" t="str">
            <v xml:space="preserve">Bonito </v>
          </cell>
          <cell r="D715" t="str">
            <v>BA</v>
          </cell>
          <cell r="E715" t="str">
            <v>Nordeste</v>
          </cell>
          <cell r="F715" t="str">
            <v>n</v>
          </cell>
          <cell r="G715">
            <v>0.56100000000000005</v>
          </cell>
          <cell r="H715">
            <v>15844</v>
          </cell>
        </row>
        <row r="716">
          <cell r="A716">
            <v>310825</v>
          </cell>
          <cell r="B716">
            <v>3108255</v>
          </cell>
          <cell r="C716" t="str">
            <v xml:space="preserve">Bonito de Minas </v>
          </cell>
          <cell r="D716" t="str">
            <v>MG</v>
          </cell>
          <cell r="E716" t="str">
            <v>Sudeste</v>
          </cell>
          <cell r="F716" t="str">
            <v>n</v>
          </cell>
          <cell r="G716">
            <v>0.53700000000000003</v>
          </cell>
          <cell r="H716">
            <v>10204</v>
          </cell>
        </row>
        <row r="717">
          <cell r="A717">
            <v>250240</v>
          </cell>
          <cell r="B717">
            <v>2502409</v>
          </cell>
          <cell r="C717" t="str">
            <v xml:space="preserve">Bonito de Santa Fé </v>
          </cell>
          <cell r="D717" t="str">
            <v>PB</v>
          </cell>
          <cell r="E717" t="str">
            <v>Nordeste</v>
          </cell>
          <cell r="F717" t="str">
            <v>n</v>
          </cell>
          <cell r="G717">
            <v>0.57399999999999995</v>
          </cell>
          <cell r="H717">
            <v>10252</v>
          </cell>
        </row>
        <row r="718">
          <cell r="A718">
            <v>500220</v>
          </cell>
          <cell r="B718">
            <v>5002209</v>
          </cell>
          <cell r="C718" t="str">
            <v xml:space="preserve">Bonito </v>
          </cell>
          <cell r="D718" t="str">
            <v>MS</v>
          </cell>
          <cell r="E718" t="str">
            <v>Centro-Oeste</v>
          </cell>
          <cell r="F718" t="str">
            <v>n</v>
          </cell>
          <cell r="G718">
            <v>0.67</v>
          </cell>
          <cell r="H718">
            <v>23659</v>
          </cell>
        </row>
        <row r="719">
          <cell r="A719">
            <v>150160</v>
          </cell>
          <cell r="B719">
            <v>1501600</v>
          </cell>
          <cell r="C719" t="str">
            <v xml:space="preserve">Bonito </v>
          </cell>
          <cell r="D719" t="str">
            <v>PA</v>
          </cell>
          <cell r="E719" t="str">
            <v>Norte</v>
          </cell>
          <cell r="F719" t="str">
            <v>n</v>
          </cell>
          <cell r="G719">
            <v>0.54600000000000004</v>
          </cell>
          <cell r="H719">
            <v>12622</v>
          </cell>
        </row>
        <row r="720">
          <cell r="A720">
            <v>260230</v>
          </cell>
          <cell r="B720">
            <v>2602308</v>
          </cell>
          <cell r="C720" t="str">
            <v xml:space="preserve">Bonito </v>
          </cell>
          <cell r="D720" t="str">
            <v>PE</v>
          </cell>
          <cell r="E720" t="str">
            <v>Nordeste</v>
          </cell>
          <cell r="F720" t="str">
            <v>n</v>
          </cell>
          <cell r="G720">
            <v>0.56100000000000005</v>
          </cell>
          <cell r="H720">
            <v>37474</v>
          </cell>
        </row>
        <row r="721">
          <cell r="A721">
            <v>520357</v>
          </cell>
          <cell r="B721">
            <v>5203575</v>
          </cell>
          <cell r="C721" t="str">
            <v xml:space="preserve">Bonópolis </v>
          </cell>
          <cell r="D721" t="str">
            <v>GO</v>
          </cell>
          <cell r="E721" t="str">
            <v>Centro-Oeste</v>
          </cell>
          <cell r="F721" t="str">
            <v>n</v>
          </cell>
          <cell r="G721">
            <v>0.63</v>
          </cell>
          <cell r="H721">
            <v>3299</v>
          </cell>
        </row>
        <row r="722">
          <cell r="A722">
            <v>430245</v>
          </cell>
          <cell r="B722">
            <v>4302451</v>
          </cell>
          <cell r="C722" t="str">
            <v xml:space="preserve">Boqueirão do Leão </v>
          </cell>
          <cell r="D722" t="str">
            <v>RS</v>
          </cell>
          <cell r="E722" t="str">
            <v>Sul</v>
          </cell>
          <cell r="F722" t="str">
            <v>n</v>
          </cell>
          <cell r="G722">
            <v>0.7</v>
          </cell>
          <cell r="H722">
            <v>6247</v>
          </cell>
        </row>
        <row r="723">
          <cell r="A723">
            <v>220194</v>
          </cell>
          <cell r="B723">
            <v>2201945</v>
          </cell>
          <cell r="C723" t="str">
            <v xml:space="preserve">Boqueirão do Piauí </v>
          </cell>
          <cell r="D723" t="str">
            <v>PI</v>
          </cell>
          <cell r="E723" t="str">
            <v>Nordeste</v>
          </cell>
          <cell r="F723" t="str">
            <v>n</v>
          </cell>
          <cell r="G723">
            <v>0.56000000000000005</v>
          </cell>
          <cell r="H723">
            <v>6545</v>
          </cell>
        </row>
        <row r="724">
          <cell r="A724">
            <v>250250</v>
          </cell>
          <cell r="B724">
            <v>2502508</v>
          </cell>
          <cell r="C724" t="str">
            <v xml:space="preserve">Boqueirão </v>
          </cell>
          <cell r="D724" t="str">
            <v>PB</v>
          </cell>
          <cell r="E724" t="str">
            <v>Nordeste</v>
          </cell>
          <cell r="F724" t="str">
            <v>n</v>
          </cell>
          <cell r="G724">
            <v>0.60699999999999998</v>
          </cell>
          <cell r="H724">
            <v>17598</v>
          </cell>
        </row>
        <row r="725">
          <cell r="A725">
            <v>280067</v>
          </cell>
          <cell r="B725">
            <v>2800670</v>
          </cell>
          <cell r="C725" t="str">
            <v xml:space="preserve">Boquim </v>
          </cell>
          <cell r="D725" t="str">
            <v>SE</v>
          </cell>
          <cell r="E725" t="str">
            <v>Nordeste</v>
          </cell>
          <cell r="F725" t="str">
            <v>n</v>
          </cell>
          <cell r="G725">
            <v>0.60399999999999998</v>
          </cell>
          <cell r="H725">
            <v>24636</v>
          </cell>
        </row>
        <row r="726">
          <cell r="A726">
            <v>290410</v>
          </cell>
          <cell r="B726">
            <v>2904100</v>
          </cell>
          <cell r="C726" t="str">
            <v xml:space="preserve">Boquira </v>
          </cell>
          <cell r="D726" t="str">
            <v>BA</v>
          </cell>
          <cell r="E726" t="str">
            <v>Nordeste</v>
          </cell>
          <cell r="F726" t="str">
            <v>n</v>
          </cell>
          <cell r="G726">
            <v>0.60299999999999998</v>
          </cell>
          <cell r="H726">
            <v>19322</v>
          </cell>
        </row>
        <row r="727">
          <cell r="A727">
            <v>350730</v>
          </cell>
          <cell r="B727">
            <v>3507308</v>
          </cell>
          <cell r="C727" t="str">
            <v xml:space="preserve">Boracéia </v>
          </cell>
          <cell r="D727" t="str">
            <v>SP</v>
          </cell>
          <cell r="E727" t="str">
            <v>Sudeste</v>
          </cell>
          <cell r="F727" t="str">
            <v>n</v>
          </cell>
          <cell r="G727">
            <v>0.754</v>
          </cell>
          <cell r="H727">
            <v>4715</v>
          </cell>
        </row>
        <row r="728">
          <cell r="A728">
            <v>350720</v>
          </cell>
          <cell r="B728">
            <v>3507209</v>
          </cell>
          <cell r="C728" t="str">
            <v xml:space="preserve">Borá </v>
          </cell>
          <cell r="D728" t="str">
            <v>SP</v>
          </cell>
          <cell r="E728" t="str">
            <v>Sudeste</v>
          </cell>
          <cell r="F728" t="str">
            <v>n</v>
          </cell>
          <cell r="G728">
            <v>0.746</v>
          </cell>
          <cell r="H728">
            <v>907</v>
          </cell>
        </row>
        <row r="729">
          <cell r="A729">
            <v>130080</v>
          </cell>
          <cell r="B729">
            <v>1300805</v>
          </cell>
          <cell r="C729" t="str">
            <v xml:space="preserve">Borba </v>
          </cell>
          <cell r="D729" t="str">
            <v>AM</v>
          </cell>
          <cell r="E729" t="str">
            <v>Norte</v>
          </cell>
          <cell r="F729" t="str">
            <v>n</v>
          </cell>
          <cell r="G729">
            <v>0.56000000000000005</v>
          </cell>
          <cell r="H729">
            <v>33080</v>
          </cell>
        </row>
        <row r="730">
          <cell r="A730">
            <v>250270</v>
          </cell>
          <cell r="B730">
            <v>2502706</v>
          </cell>
          <cell r="C730" t="str">
            <v xml:space="preserve">Borborema </v>
          </cell>
          <cell r="D730" t="str">
            <v>PB</v>
          </cell>
          <cell r="E730" t="str">
            <v>Nordeste</v>
          </cell>
          <cell r="F730" t="str">
            <v>n</v>
          </cell>
          <cell r="G730">
            <v>0.55800000000000005</v>
          </cell>
          <cell r="H730">
            <v>4214</v>
          </cell>
        </row>
        <row r="731">
          <cell r="A731">
            <v>350740</v>
          </cell>
          <cell r="B731">
            <v>3507407</v>
          </cell>
          <cell r="C731" t="str">
            <v xml:space="preserve">Borborema </v>
          </cell>
          <cell r="D731" t="str">
            <v>SP</v>
          </cell>
          <cell r="E731" t="str">
            <v>Sudeste</v>
          </cell>
          <cell r="F731" t="str">
            <v>n</v>
          </cell>
          <cell r="G731">
            <v>0.73</v>
          </cell>
          <cell r="H731">
            <v>14226</v>
          </cell>
        </row>
        <row r="732">
          <cell r="A732">
            <v>310830</v>
          </cell>
          <cell r="B732">
            <v>3108305</v>
          </cell>
          <cell r="C732" t="str">
            <v xml:space="preserve">Borda da Mata </v>
          </cell>
          <cell r="D732" t="str">
            <v>MG</v>
          </cell>
          <cell r="E732" t="str">
            <v>Sudeste</v>
          </cell>
          <cell r="F732" t="str">
            <v>n</v>
          </cell>
          <cell r="G732">
            <v>0.73</v>
          </cell>
          <cell r="H732">
            <v>17404</v>
          </cell>
        </row>
        <row r="733">
          <cell r="A733">
            <v>350745</v>
          </cell>
          <cell r="B733">
            <v>3507456</v>
          </cell>
          <cell r="C733" t="str">
            <v xml:space="preserve">Borebi </v>
          </cell>
          <cell r="D733" t="str">
            <v>SP</v>
          </cell>
          <cell r="E733" t="str">
            <v>Sudeste</v>
          </cell>
          <cell r="F733" t="str">
            <v>n</v>
          </cell>
          <cell r="G733">
            <v>0.70499999999999996</v>
          </cell>
          <cell r="H733">
            <v>2713</v>
          </cell>
        </row>
        <row r="734">
          <cell r="A734">
            <v>410330</v>
          </cell>
          <cell r="B734">
            <v>4103305</v>
          </cell>
          <cell r="C734" t="str">
            <v xml:space="preserve">Borrazópolis </v>
          </cell>
          <cell r="D734" t="str">
            <v>PR</v>
          </cell>
          <cell r="E734" t="str">
            <v>Sul</v>
          </cell>
          <cell r="F734" t="str">
            <v>n</v>
          </cell>
          <cell r="G734">
            <v>0.71699999999999997</v>
          </cell>
          <cell r="H734">
            <v>7735</v>
          </cell>
        </row>
        <row r="735">
          <cell r="A735">
            <v>430250</v>
          </cell>
          <cell r="B735">
            <v>4302501</v>
          </cell>
          <cell r="C735" t="str">
            <v xml:space="preserve">Bossoroca </v>
          </cell>
          <cell r="D735" t="str">
            <v>RS</v>
          </cell>
          <cell r="E735" t="str">
            <v>Sul</v>
          </cell>
          <cell r="F735" t="str">
            <v>n</v>
          </cell>
          <cell r="G735">
            <v>0.69199999999999995</v>
          </cell>
          <cell r="H735">
            <v>5890</v>
          </cell>
        </row>
        <row r="736">
          <cell r="A736">
            <v>310840</v>
          </cell>
          <cell r="B736">
            <v>3108404</v>
          </cell>
          <cell r="C736" t="str">
            <v xml:space="preserve">Botelhos </v>
          </cell>
          <cell r="D736" t="str">
            <v>MG</v>
          </cell>
          <cell r="E736" t="str">
            <v>Sudeste</v>
          </cell>
          <cell r="F736" t="str">
            <v>n</v>
          </cell>
          <cell r="G736">
            <v>0.70199999999999996</v>
          </cell>
          <cell r="H736">
            <v>14828</v>
          </cell>
        </row>
        <row r="737">
          <cell r="A737">
            <v>350750</v>
          </cell>
          <cell r="B737">
            <v>3507506</v>
          </cell>
          <cell r="C737" t="str">
            <v xml:space="preserve">Botucatu </v>
          </cell>
          <cell r="D737" t="str">
            <v>SP</v>
          </cell>
          <cell r="E737" t="str">
            <v>Sudeste</v>
          </cell>
          <cell r="F737" t="str">
            <v>n</v>
          </cell>
          <cell r="G737">
            <v>0.8</v>
          </cell>
          <cell r="H737">
            <v>145155</v>
          </cell>
        </row>
        <row r="738">
          <cell r="A738">
            <v>310850</v>
          </cell>
          <cell r="B738">
            <v>3108503</v>
          </cell>
          <cell r="C738" t="str">
            <v xml:space="preserve">Botumirim </v>
          </cell>
          <cell r="D738" t="str">
            <v>MG</v>
          </cell>
          <cell r="E738" t="str">
            <v>Sudeste</v>
          </cell>
          <cell r="F738" t="str">
            <v>n</v>
          </cell>
          <cell r="G738">
            <v>0.60199999999999998</v>
          </cell>
          <cell r="H738">
            <v>5790</v>
          </cell>
        </row>
        <row r="739">
          <cell r="A739">
            <v>290420</v>
          </cell>
          <cell r="B739">
            <v>2904209</v>
          </cell>
          <cell r="C739" t="str">
            <v xml:space="preserve">Botuporã </v>
          </cell>
          <cell r="D739" t="str">
            <v>BA</v>
          </cell>
          <cell r="E739" t="str">
            <v>Nordeste</v>
          </cell>
          <cell r="F739" t="str">
            <v>n</v>
          </cell>
          <cell r="G739">
            <v>0.57499999999999996</v>
          </cell>
          <cell r="H739">
            <v>11024</v>
          </cell>
        </row>
        <row r="740">
          <cell r="A740">
            <v>420270</v>
          </cell>
          <cell r="B740">
            <v>4202701</v>
          </cell>
          <cell r="C740" t="str">
            <v xml:space="preserve">Botuverá </v>
          </cell>
          <cell r="D740" t="str">
            <v>SC</v>
          </cell>
          <cell r="E740" t="str">
            <v>Sul</v>
          </cell>
          <cell r="F740" t="str">
            <v>n</v>
          </cell>
          <cell r="G740">
            <v>0.72399999999999998</v>
          </cell>
          <cell r="H740">
            <v>5363</v>
          </cell>
        </row>
        <row r="741">
          <cell r="A741">
            <v>430258</v>
          </cell>
          <cell r="B741">
            <v>4302584</v>
          </cell>
          <cell r="C741" t="str">
            <v xml:space="preserve">Bozano </v>
          </cell>
          <cell r="D741" t="str">
            <v>RS</v>
          </cell>
          <cell r="E741" t="str">
            <v>Sul</v>
          </cell>
          <cell r="F741" t="str">
            <v>n</v>
          </cell>
          <cell r="G741">
            <v>0.745</v>
          </cell>
          <cell r="H741">
            <v>2151</v>
          </cell>
        </row>
        <row r="742">
          <cell r="A742">
            <v>420280</v>
          </cell>
          <cell r="B742">
            <v>4202800</v>
          </cell>
          <cell r="C742" t="str">
            <v xml:space="preserve">Braço do Norte </v>
          </cell>
          <cell r="D742" t="str">
            <v>SC</v>
          </cell>
          <cell r="E742" t="str">
            <v>Sul</v>
          </cell>
          <cell r="F742" t="str">
            <v>n</v>
          </cell>
          <cell r="G742">
            <v>0.77800000000000002</v>
          </cell>
          <cell r="H742">
            <v>33773</v>
          </cell>
        </row>
        <row r="743">
          <cell r="A743">
            <v>420285</v>
          </cell>
          <cell r="B743">
            <v>4202859</v>
          </cell>
          <cell r="C743" t="str">
            <v xml:space="preserve">Braço do Trombudo </v>
          </cell>
          <cell r="D743" t="str">
            <v>SC</v>
          </cell>
          <cell r="E743" t="str">
            <v>Sul</v>
          </cell>
          <cell r="F743" t="str">
            <v>n</v>
          </cell>
          <cell r="G743">
            <v>0.78</v>
          </cell>
          <cell r="H743">
            <v>4026</v>
          </cell>
        </row>
        <row r="744">
          <cell r="A744">
            <v>150170</v>
          </cell>
          <cell r="B744">
            <v>1501709</v>
          </cell>
          <cell r="C744" t="str">
            <v xml:space="preserve">Bragança </v>
          </cell>
          <cell r="D744" t="str">
            <v>PA</v>
          </cell>
          <cell r="E744" t="str">
            <v>Norte</v>
          </cell>
          <cell r="F744" t="str">
            <v>n</v>
          </cell>
          <cell r="G744">
            <v>0.6</v>
          </cell>
          <cell r="H744">
            <v>123082</v>
          </cell>
        </row>
        <row r="745">
          <cell r="A745">
            <v>350760</v>
          </cell>
          <cell r="B745">
            <v>3507605</v>
          </cell>
          <cell r="C745" t="str">
            <v xml:space="preserve">Bragança Paulista </v>
          </cell>
          <cell r="D745" t="str">
            <v>SP</v>
          </cell>
          <cell r="E745" t="str">
            <v>Sudeste</v>
          </cell>
          <cell r="F745" t="str">
            <v>n</v>
          </cell>
          <cell r="G745">
            <v>0.77600000000000002</v>
          </cell>
          <cell r="H745">
            <v>176811</v>
          </cell>
        </row>
        <row r="746">
          <cell r="A746">
            <v>410335</v>
          </cell>
          <cell r="B746">
            <v>4103354</v>
          </cell>
          <cell r="C746" t="str">
            <v xml:space="preserve">Braganey </v>
          </cell>
          <cell r="D746" t="str">
            <v>PR</v>
          </cell>
          <cell r="E746" t="str">
            <v>Sul</v>
          </cell>
          <cell r="F746" t="str">
            <v>n</v>
          </cell>
          <cell r="G746">
            <v>0.70099999999999996</v>
          </cell>
          <cell r="H746">
            <v>4854</v>
          </cell>
        </row>
        <row r="747">
          <cell r="A747">
            <v>430260</v>
          </cell>
          <cell r="B747">
            <v>4302600</v>
          </cell>
          <cell r="C747" t="str">
            <v xml:space="preserve">Braga </v>
          </cell>
          <cell r="D747" t="str">
            <v>RS</v>
          </cell>
          <cell r="E747" t="str">
            <v>Sul</v>
          </cell>
          <cell r="F747" t="str">
            <v>n</v>
          </cell>
          <cell r="G747">
            <v>0.67400000000000004</v>
          </cell>
          <cell r="H747">
            <v>3268</v>
          </cell>
        </row>
        <row r="748">
          <cell r="A748">
            <v>270110</v>
          </cell>
          <cell r="B748">
            <v>2701100</v>
          </cell>
          <cell r="C748" t="str">
            <v xml:space="preserve">Branquinha </v>
          </cell>
          <cell r="D748" t="str">
            <v>AL</v>
          </cell>
          <cell r="E748" t="str">
            <v>Nordeste</v>
          </cell>
          <cell r="F748" t="str">
            <v>n</v>
          </cell>
          <cell r="G748">
            <v>0.51300000000000001</v>
          </cell>
          <cell r="H748">
            <v>9603</v>
          </cell>
        </row>
        <row r="749">
          <cell r="A749">
            <v>310855</v>
          </cell>
          <cell r="B749">
            <v>3108552</v>
          </cell>
          <cell r="C749" t="str">
            <v xml:space="preserve">Brasilândia de Minas </v>
          </cell>
          <cell r="D749" t="str">
            <v>MG</v>
          </cell>
          <cell r="E749" t="str">
            <v>Sudeste</v>
          </cell>
          <cell r="F749" t="str">
            <v>n</v>
          </cell>
          <cell r="G749">
            <v>0.67400000000000004</v>
          </cell>
          <cell r="H749">
            <v>15020</v>
          </cell>
        </row>
        <row r="750">
          <cell r="A750">
            <v>410337</v>
          </cell>
          <cell r="B750">
            <v>4103370</v>
          </cell>
          <cell r="C750" t="str">
            <v xml:space="preserve">Brasilândia do Sul </v>
          </cell>
          <cell r="D750" t="str">
            <v>PR</v>
          </cell>
          <cell r="E750" t="str">
            <v>Sul</v>
          </cell>
          <cell r="F750" t="str">
            <v>n</v>
          </cell>
          <cell r="G750">
            <v>0.68100000000000005</v>
          </cell>
          <cell r="H750">
            <v>3708</v>
          </cell>
        </row>
        <row r="751">
          <cell r="A751">
            <v>170360</v>
          </cell>
          <cell r="B751">
            <v>1703602</v>
          </cell>
          <cell r="C751" t="str">
            <v xml:space="preserve">Brasilândia do Tocantins </v>
          </cell>
          <cell r="D751" t="str">
            <v>TO</v>
          </cell>
          <cell r="E751" t="str">
            <v>Norte</v>
          </cell>
          <cell r="F751" t="str">
            <v>n</v>
          </cell>
          <cell r="G751">
            <v>0.68400000000000005</v>
          </cell>
          <cell r="H751">
            <v>1974</v>
          </cell>
        </row>
        <row r="752">
          <cell r="A752">
            <v>500230</v>
          </cell>
          <cell r="B752">
            <v>5002308</v>
          </cell>
          <cell r="C752" t="str">
            <v xml:space="preserve">Brasilândia </v>
          </cell>
          <cell r="D752" t="str">
            <v>MS</v>
          </cell>
          <cell r="E752" t="str">
            <v>Centro-Oeste</v>
          </cell>
          <cell r="F752" t="str">
            <v>n</v>
          </cell>
          <cell r="G752">
            <v>0.70099999999999996</v>
          </cell>
          <cell r="H752">
            <v>11579</v>
          </cell>
        </row>
        <row r="753">
          <cell r="A753">
            <v>120010</v>
          </cell>
          <cell r="B753">
            <v>1200104</v>
          </cell>
          <cell r="C753" t="str">
            <v xml:space="preserve">Brasiléia </v>
          </cell>
          <cell r="D753" t="str">
            <v>AC</v>
          </cell>
          <cell r="E753" t="str">
            <v>Norte</v>
          </cell>
          <cell r="F753" t="str">
            <v>n</v>
          </cell>
          <cell r="G753">
            <v>0.61399999999999999</v>
          </cell>
          <cell r="H753">
            <v>26000</v>
          </cell>
        </row>
        <row r="754">
          <cell r="A754">
            <v>220196</v>
          </cell>
          <cell r="B754">
            <v>2201960</v>
          </cell>
          <cell r="C754" t="str">
            <v xml:space="preserve">Brasileira </v>
          </cell>
          <cell r="D754" t="str">
            <v>PI</v>
          </cell>
          <cell r="E754" t="str">
            <v>Nordeste</v>
          </cell>
          <cell r="F754" t="str">
            <v>n</v>
          </cell>
          <cell r="G754">
            <v>0.57699999999999996</v>
          </cell>
          <cell r="H754">
            <v>8436</v>
          </cell>
        </row>
        <row r="755">
          <cell r="A755">
            <v>310860</v>
          </cell>
          <cell r="B755">
            <v>3108602</v>
          </cell>
          <cell r="C755" t="str">
            <v xml:space="preserve">Brasília de Minas </v>
          </cell>
          <cell r="D755" t="str">
            <v>MG</v>
          </cell>
          <cell r="E755" t="str">
            <v>Sudeste</v>
          </cell>
          <cell r="F755" t="str">
            <v>n</v>
          </cell>
          <cell r="G755">
            <v>0.65600000000000003</v>
          </cell>
          <cell r="H755">
            <v>32025</v>
          </cell>
        </row>
        <row r="756">
          <cell r="A756">
            <v>530010</v>
          </cell>
          <cell r="B756">
            <v>5300108</v>
          </cell>
          <cell r="C756" t="str">
            <v xml:space="preserve">Brasília </v>
          </cell>
          <cell r="D756" t="str">
            <v>DF</v>
          </cell>
          <cell r="E756" t="str">
            <v>Centro-Oeste</v>
          </cell>
          <cell r="F756" t="str">
            <v>s</v>
          </cell>
          <cell r="G756">
            <v>0.82399999999999995</v>
          </cell>
          <cell r="H756">
            <v>2817381</v>
          </cell>
        </row>
        <row r="757">
          <cell r="A757">
            <v>150172</v>
          </cell>
          <cell r="B757">
            <v>1501725</v>
          </cell>
          <cell r="C757" t="str">
            <v xml:space="preserve">Brasil Novo </v>
          </cell>
          <cell r="D757" t="str">
            <v>PA</v>
          </cell>
          <cell r="E757" t="str">
            <v>Norte</v>
          </cell>
          <cell r="F757" t="str">
            <v>n</v>
          </cell>
          <cell r="G757">
            <v>0.61299999999999999</v>
          </cell>
          <cell r="H757">
            <v>24718</v>
          </cell>
        </row>
        <row r="758">
          <cell r="A758">
            <v>510190</v>
          </cell>
          <cell r="B758">
            <v>5101902</v>
          </cell>
          <cell r="C758" t="str">
            <v xml:space="preserve">Brasnorte </v>
          </cell>
          <cell r="D758" t="str">
            <v>MT</v>
          </cell>
          <cell r="E758" t="str">
            <v>Centro-Oeste</v>
          </cell>
          <cell r="F758" t="str">
            <v>n</v>
          </cell>
          <cell r="G758">
            <v>0.69599999999999995</v>
          </cell>
          <cell r="H758">
            <v>17004</v>
          </cell>
        </row>
        <row r="759">
          <cell r="A759">
            <v>310870</v>
          </cell>
          <cell r="B759">
            <v>3108701</v>
          </cell>
          <cell r="C759" t="str">
            <v xml:space="preserve">Brás Pires </v>
          </cell>
          <cell r="D759" t="str">
            <v>MG</v>
          </cell>
          <cell r="E759" t="str">
            <v>Sudeste</v>
          </cell>
          <cell r="F759" t="str">
            <v>n</v>
          </cell>
          <cell r="G759">
            <v>0.625</v>
          </cell>
          <cell r="H759">
            <v>4260</v>
          </cell>
        </row>
        <row r="760">
          <cell r="A760">
            <v>310880</v>
          </cell>
          <cell r="B760">
            <v>3108800</v>
          </cell>
          <cell r="C760" t="str">
            <v xml:space="preserve">Braúnas </v>
          </cell>
          <cell r="D760" t="str">
            <v>MG</v>
          </cell>
          <cell r="E760" t="str">
            <v>Sudeste</v>
          </cell>
          <cell r="F760" t="str">
            <v>n</v>
          </cell>
          <cell r="G760">
            <v>0.624</v>
          </cell>
          <cell r="H760">
            <v>4441</v>
          </cell>
        </row>
        <row r="761">
          <cell r="A761">
            <v>350770</v>
          </cell>
          <cell r="B761">
            <v>3507704</v>
          </cell>
          <cell r="C761" t="str">
            <v xml:space="preserve">Braúna </v>
          </cell>
          <cell r="D761" t="str">
            <v>SP</v>
          </cell>
          <cell r="E761" t="str">
            <v>Sudeste</v>
          </cell>
          <cell r="F761" t="str">
            <v>n</v>
          </cell>
          <cell r="G761">
            <v>0.73699999999999999</v>
          </cell>
          <cell r="H761">
            <v>5356</v>
          </cell>
        </row>
        <row r="762">
          <cell r="A762">
            <v>520360</v>
          </cell>
          <cell r="B762">
            <v>5203609</v>
          </cell>
          <cell r="C762" t="str">
            <v xml:space="preserve">Brazabrantes </v>
          </cell>
          <cell r="D762" t="str">
            <v>GO</v>
          </cell>
          <cell r="E762" t="str">
            <v>Centro-Oeste</v>
          </cell>
          <cell r="F762" t="str">
            <v>n</v>
          </cell>
          <cell r="G762">
            <v>0.70099999999999996</v>
          </cell>
          <cell r="H762">
            <v>3992</v>
          </cell>
        </row>
        <row r="763">
          <cell r="A763">
            <v>310890</v>
          </cell>
          <cell r="B763">
            <v>3108909</v>
          </cell>
          <cell r="C763" t="str">
            <v xml:space="preserve">Brazópolis </v>
          </cell>
          <cell r="D763" t="str">
            <v>MG</v>
          </cell>
          <cell r="E763" t="str">
            <v>Sudeste</v>
          </cell>
          <cell r="F763" t="str">
            <v>n</v>
          </cell>
          <cell r="G763">
            <v>0.69199999999999995</v>
          </cell>
          <cell r="H763">
            <v>14246</v>
          </cell>
        </row>
        <row r="764">
          <cell r="A764">
            <v>260240</v>
          </cell>
          <cell r="B764">
            <v>2602407</v>
          </cell>
          <cell r="C764" t="str">
            <v xml:space="preserve">Brejão </v>
          </cell>
          <cell r="D764" t="str">
            <v>PE</v>
          </cell>
          <cell r="E764" t="str">
            <v>Nordeste</v>
          </cell>
          <cell r="F764" t="str">
            <v>n</v>
          </cell>
          <cell r="G764">
            <v>0.54700000000000004</v>
          </cell>
          <cell r="H764">
            <v>9079</v>
          </cell>
        </row>
        <row r="765">
          <cell r="A765">
            <v>320115</v>
          </cell>
          <cell r="B765">
            <v>3201159</v>
          </cell>
          <cell r="C765" t="str">
            <v xml:space="preserve">Brejetuba </v>
          </cell>
          <cell r="D765" t="str">
            <v>ES</v>
          </cell>
          <cell r="E765" t="str">
            <v>Sudeste</v>
          </cell>
          <cell r="F765" t="str">
            <v>n</v>
          </cell>
          <cell r="G765">
            <v>0.65600000000000003</v>
          </cell>
          <cell r="H765">
            <v>12985</v>
          </cell>
        </row>
        <row r="766">
          <cell r="A766">
            <v>170370</v>
          </cell>
          <cell r="B766">
            <v>1703701</v>
          </cell>
          <cell r="C766" t="str">
            <v xml:space="preserve">Brejinho de Nazaré </v>
          </cell>
          <cell r="D766" t="str">
            <v>TO</v>
          </cell>
          <cell r="E766" t="str">
            <v>Norte</v>
          </cell>
          <cell r="F766" t="str">
            <v>n</v>
          </cell>
          <cell r="G766">
            <v>0.68600000000000005</v>
          </cell>
          <cell r="H766">
            <v>4725</v>
          </cell>
        </row>
        <row r="767">
          <cell r="A767">
            <v>260250</v>
          </cell>
          <cell r="B767">
            <v>2602506</v>
          </cell>
          <cell r="C767" t="str">
            <v xml:space="preserve">Brejinho </v>
          </cell>
          <cell r="D767" t="str">
            <v>PE</v>
          </cell>
          <cell r="E767" t="str">
            <v>Nordeste</v>
          </cell>
          <cell r="F767" t="str">
            <v>n</v>
          </cell>
          <cell r="G767">
            <v>0.57399999999999995</v>
          </cell>
          <cell r="H767">
            <v>7720</v>
          </cell>
        </row>
        <row r="768">
          <cell r="A768">
            <v>240180</v>
          </cell>
          <cell r="B768">
            <v>2401800</v>
          </cell>
          <cell r="C768" t="str">
            <v xml:space="preserve">Brejinho </v>
          </cell>
          <cell r="D768" t="str">
            <v>RN</v>
          </cell>
          <cell r="E768" t="str">
            <v>Nordeste</v>
          </cell>
          <cell r="F768" t="str">
            <v>n</v>
          </cell>
          <cell r="G768">
            <v>0.59199999999999997</v>
          </cell>
          <cell r="H768">
            <v>12202</v>
          </cell>
        </row>
        <row r="769">
          <cell r="A769">
            <v>350775</v>
          </cell>
          <cell r="B769">
            <v>3507753</v>
          </cell>
          <cell r="C769" t="str">
            <v xml:space="preserve">Brejo Alegre </v>
          </cell>
          <cell r="D769" t="str">
            <v>SP</v>
          </cell>
          <cell r="E769" t="str">
            <v>Sudeste</v>
          </cell>
          <cell r="F769" t="str">
            <v>n</v>
          </cell>
          <cell r="G769">
            <v>0.71</v>
          </cell>
          <cell r="H769">
            <v>2565</v>
          </cell>
        </row>
        <row r="770">
          <cell r="A770">
            <v>260260</v>
          </cell>
          <cell r="B770">
            <v>2602605</v>
          </cell>
          <cell r="C770" t="str">
            <v xml:space="preserve">Brejo da Madre de Deus </v>
          </cell>
          <cell r="D770" t="str">
            <v>PE</v>
          </cell>
          <cell r="E770" t="str">
            <v>Nordeste</v>
          </cell>
          <cell r="F770" t="str">
            <v>n</v>
          </cell>
          <cell r="G770">
            <v>0.56200000000000006</v>
          </cell>
          <cell r="H770">
            <v>48648</v>
          </cell>
        </row>
        <row r="771">
          <cell r="A771">
            <v>210215</v>
          </cell>
          <cell r="B771">
            <v>2102150</v>
          </cell>
          <cell r="C771" t="str">
            <v xml:space="preserve">Brejo de Areia </v>
          </cell>
          <cell r="D771" t="str">
            <v>MA</v>
          </cell>
          <cell r="E771" t="str">
            <v>Nordeste</v>
          </cell>
          <cell r="F771" t="str">
            <v>n</v>
          </cell>
          <cell r="G771">
            <v>0.51900000000000002</v>
          </cell>
          <cell r="H771">
            <v>9218</v>
          </cell>
        </row>
        <row r="772">
          <cell r="A772">
            <v>250280</v>
          </cell>
          <cell r="B772">
            <v>2502805</v>
          </cell>
          <cell r="C772" t="str">
            <v xml:space="preserve">Brejo do Cruz </v>
          </cell>
          <cell r="D772" t="str">
            <v>PB</v>
          </cell>
          <cell r="E772" t="str">
            <v>Nordeste</v>
          </cell>
          <cell r="F772" t="str">
            <v>n</v>
          </cell>
          <cell r="G772">
            <v>0.59699999999999998</v>
          </cell>
          <cell r="H772">
            <v>13613</v>
          </cell>
        </row>
        <row r="773">
          <cell r="A773">
            <v>220198</v>
          </cell>
          <cell r="B773">
            <v>2201988</v>
          </cell>
          <cell r="C773" t="str">
            <v xml:space="preserve">Brejo do Piauí </v>
          </cell>
          <cell r="D773" t="str">
            <v>PI</v>
          </cell>
          <cell r="E773" t="str">
            <v>Nordeste</v>
          </cell>
          <cell r="F773" t="str">
            <v>n</v>
          </cell>
          <cell r="G773">
            <v>0.51500000000000001</v>
          </cell>
          <cell r="H773">
            <v>3904</v>
          </cell>
        </row>
        <row r="774">
          <cell r="A774">
            <v>250290</v>
          </cell>
          <cell r="B774">
            <v>2502904</v>
          </cell>
          <cell r="C774" t="str">
            <v xml:space="preserve">Brejo dos Santos </v>
          </cell>
          <cell r="D774" t="str">
            <v>PB</v>
          </cell>
          <cell r="E774" t="str">
            <v>Nordeste</v>
          </cell>
          <cell r="F774" t="str">
            <v>n</v>
          </cell>
          <cell r="G774">
            <v>0.61899999999999999</v>
          </cell>
          <cell r="H774">
            <v>5742</v>
          </cell>
        </row>
        <row r="775">
          <cell r="A775">
            <v>290430</v>
          </cell>
          <cell r="B775">
            <v>2904308</v>
          </cell>
          <cell r="C775" t="str">
            <v xml:space="preserve">Brejões </v>
          </cell>
          <cell r="D775" t="str">
            <v>BA</v>
          </cell>
          <cell r="E775" t="str">
            <v>Nordeste</v>
          </cell>
          <cell r="F775" t="str">
            <v>n</v>
          </cell>
          <cell r="G775">
            <v>0.59699999999999998</v>
          </cell>
          <cell r="H775">
            <v>12943</v>
          </cell>
        </row>
        <row r="776">
          <cell r="A776">
            <v>150175</v>
          </cell>
          <cell r="B776">
            <v>1501758</v>
          </cell>
          <cell r="C776" t="str">
            <v xml:space="preserve">Brejo Grande do Araguaia </v>
          </cell>
          <cell r="D776" t="str">
            <v>PA</v>
          </cell>
          <cell r="E776" t="str">
            <v>Norte</v>
          </cell>
          <cell r="F776" t="str">
            <v>n</v>
          </cell>
          <cell r="G776">
            <v>0.59099999999999997</v>
          </cell>
          <cell r="H776">
            <v>6783</v>
          </cell>
        </row>
        <row r="777">
          <cell r="A777">
            <v>280070</v>
          </cell>
          <cell r="B777">
            <v>2800704</v>
          </cell>
          <cell r="C777" t="str">
            <v xml:space="preserve">Brejo Grande </v>
          </cell>
          <cell r="D777" t="str">
            <v>SE</v>
          </cell>
          <cell r="E777" t="str">
            <v>Nordeste</v>
          </cell>
          <cell r="F777" t="str">
            <v>n</v>
          </cell>
          <cell r="G777">
            <v>0.54</v>
          </cell>
          <cell r="H777">
            <v>7841</v>
          </cell>
        </row>
        <row r="778">
          <cell r="A778">
            <v>290440</v>
          </cell>
          <cell r="B778">
            <v>2904407</v>
          </cell>
          <cell r="C778" t="str">
            <v xml:space="preserve">Brejolândia </v>
          </cell>
          <cell r="D778" t="str">
            <v>BA</v>
          </cell>
          <cell r="E778" t="str">
            <v>Nordeste</v>
          </cell>
          <cell r="F778" t="str">
            <v>n</v>
          </cell>
          <cell r="G778">
            <v>0.59199999999999997</v>
          </cell>
          <cell r="H778">
            <v>9108</v>
          </cell>
        </row>
        <row r="779">
          <cell r="A779">
            <v>210210</v>
          </cell>
          <cell r="B779">
            <v>2102101</v>
          </cell>
          <cell r="C779" t="str">
            <v xml:space="preserve">Brejo </v>
          </cell>
          <cell r="D779" t="str">
            <v>MA</v>
          </cell>
          <cell r="E779" t="str">
            <v>Nordeste</v>
          </cell>
          <cell r="F779" t="str">
            <v>n</v>
          </cell>
          <cell r="G779">
            <v>0.56200000000000006</v>
          </cell>
          <cell r="H779">
            <v>34120</v>
          </cell>
        </row>
        <row r="780">
          <cell r="A780">
            <v>230250</v>
          </cell>
          <cell r="B780">
            <v>2302503</v>
          </cell>
          <cell r="C780" t="str">
            <v xml:space="preserve">Brejo Santo </v>
          </cell>
          <cell r="D780" t="str">
            <v>CE</v>
          </cell>
          <cell r="E780" t="str">
            <v>Nordeste</v>
          </cell>
          <cell r="F780" t="str">
            <v>n</v>
          </cell>
          <cell r="G780">
            <v>0.64700000000000002</v>
          </cell>
          <cell r="H780">
            <v>51090</v>
          </cell>
        </row>
        <row r="781">
          <cell r="A781">
            <v>150178</v>
          </cell>
          <cell r="B781">
            <v>1501782</v>
          </cell>
          <cell r="C781" t="str">
            <v xml:space="preserve">Breu Branco </v>
          </cell>
          <cell r="D781" t="str">
            <v>PA</v>
          </cell>
          <cell r="E781" t="str">
            <v>Norte</v>
          </cell>
          <cell r="F781" t="str">
            <v>n</v>
          </cell>
          <cell r="G781">
            <v>0.56799999999999995</v>
          </cell>
          <cell r="H781">
            <v>45712</v>
          </cell>
        </row>
        <row r="782">
          <cell r="A782">
            <v>150180</v>
          </cell>
          <cell r="B782">
            <v>1501808</v>
          </cell>
          <cell r="C782" t="str">
            <v xml:space="preserve">Breves </v>
          </cell>
          <cell r="D782" t="str">
            <v>PA</v>
          </cell>
          <cell r="E782" t="str">
            <v>Norte</v>
          </cell>
          <cell r="F782" t="str">
            <v>n</v>
          </cell>
          <cell r="G782">
            <v>0.503</v>
          </cell>
          <cell r="H782">
            <v>106968</v>
          </cell>
        </row>
        <row r="783">
          <cell r="A783">
            <v>520380</v>
          </cell>
          <cell r="B783">
            <v>5203807</v>
          </cell>
          <cell r="C783" t="str">
            <v xml:space="preserve">Britânia </v>
          </cell>
          <cell r="D783" t="str">
            <v>GO</v>
          </cell>
          <cell r="E783" t="str">
            <v>Centro-Oeste</v>
          </cell>
          <cell r="F783" t="str">
            <v>n</v>
          </cell>
          <cell r="G783">
            <v>0.67200000000000004</v>
          </cell>
          <cell r="H783">
            <v>5695</v>
          </cell>
        </row>
        <row r="784">
          <cell r="A784">
            <v>430265</v>
          </cell>
          <cell r="B784">
            <v>4302659</v>
          </cell>
          <cell r="C784" t="str">
            <v xml:space="preserve">Brochier </v>
          </cell>
          <cell r="D784" t="str">
            <v>RS</v>
          </cell>
          <cell r="E784" t="str">
            <v>Sul</v>
          </cell>
          <cell r="F784" t="str">
            <v>n</v>
          </cell>
          <cell r="G784">
            <v>0.69899999999999995</v>
          </cell>
          <cell r="H784">
            <v>4966</v>
          </cell>
        </row>
        <row r="785">
          <cell r="A785">
            <v>350780</v>
          </cell>
          <cell r="B785">
            <v>3507803</v>
          </cell>
          <cell r="C785" t="str">
            <v xml:space="preserve">Brodowski </v>
          </cell>
          <cell r="D785" t="str">
            <v>SP</v>
          </cell>
          <cell r="E785" t="str">
            <v>Sudeste</v>
          </cell>
          <cell r="F785" t="str">
            <v>n</v>
          </cell>
          <cell r="G785">
            <v>0.755</v>
          </cell>
          <cell r="H785">
            <v>25201</v>
          </cell>
        </row>
        <row r="786">
          <cell r="A786">
            <v>290450</v>
          </cell>
          <cell r="B786">
            <v>2904506</v>
          </cell>
          <cell r="C786" t="str">
            <v xml:space="preserve">Brotas de Macaúbas </v>
          </cell>
          <cell r="D786" t="str">
            <v>BA</v>
          </cell>
          <cell r="E786" t="str">
            <v>Nordeste</v>
          </cell>
          <cell r="F786" t="str">
            <v>n</v>
          </cell>
          <cell r="G786">
            <v>0.56999999999999995</v>
          </cell>
          <cell r="H786">
            <v>11765</v>
          </cell>
        </row>
        <row r="787">
          <cell r="A787">
            <v>350790</v>
          </cell>
          <cell r="B787">
            <v>3507902</v>
          </cell>
          <cell r="C787" t="str">
            <v xml:space="preserve">Brotas </v>
          </cell>
          <cell r="D787" t="str">
            <v>SP</v>
          </cell>
          <cell r="E787" t="str">
            <v>Sudeste</v>
          </cell>
          <cell r="F787" t="str">
            <v>n</v>
          </cell>
          <cell r="G787">
            <v>0.74</v>
          </cell>
          <cell r="H787">
            <v>23898</v>
          </cell>
        </row>
        <row r="788">
          <cell r="A788">
            <v>310900</v>
          </cell>
          <cell r="B788">
            <v>3109006</v>
          </cell>
          <cell r="C788" t="str">
            <v xml:space="preserve">Brumadinho </v>
          </cell>
          <cell r="D788" t="str">
            <v>MG</v>
          </cell>
          <cell r="E788" t="str">
            <v>Sudeste</v>
          </cell>
          <cell r="F788" t="str">
            <v>n</v>
          </cell>
          <cell r="G788">
            <v>0.747</v>
          </cell>
          <cell r="H788">
            <v>38915</v>
          </cell>
        </row>
        <row r="789">
          <cell r="A789">
            <v>290460</v>
          </cell>
          <cell r="B789">
            <v>2904605</v>
          </cell>
          <cell r="C789" t="str">
            <v xml:space="preserve">Brumado </v>
          </cell>
          <cell r="D789" t="str">
            <v>BA</v>
          </cell>
          <cell r="E789" t="str">
            <v>Nordeste</v>
          </cell>
          <cell r="F789" t="str">
            <v>n</v>
          </cell>
          <cell r="G789">
            <v>0.65600000000000003</v>
          </cell>
          <cell r="H789">
            <v>70510</v>
          </cell>
        </row>
        <row r="790">
          <cell r="A790">
            <v>420287</v>
          </cell>
          <cell r="B790">
            <v>4202875</v>
          </cell>
          <cell r="C790" t="str">
            <v xml:space="preserve">Brunópolis </v>
          </cell>
          <cell r="D790" t="str">
            <v>SC</v>
          </cell>
          <cell r="E790" t="str">
            <v>Sul</v>
          </cell>
          <cell r="F790" t="str">
            <v>n</v>
          </cell>
          <cell r="G790">
            <v>0.66100000000000003</v>
          </cell>
          <cell r="H790">
            <v>2489</v>
          </cell>
        </row>
        <row r="791">
          <cell r="A791">
            <v>420290</v>
          </cell>
          <cell r="B791">
            <v>4202909</v>
          </cell>
          <cell r="C791" t="str">
            <v xml:space="preserve">Brusque </v>
          </cell>
          <cell r="D791" t="str">
            <v>SC</v>
          </cell>
          <cell r="E791" t="str">
            <v>Sul</v>
          </cell>
          <cell r="F791" t="str">
            <v>n</v>
          </cell>
          <cell r="G791">
            <v>0.79500000000000004</v>
          </cell>
          <cell r="H791">
            <v>141385</v>
          </cell>
        </row>
        <row r="792">
          <cell r="A792">
            <v>310910</v>
          </cell>
          <cell r="B792">
            <v>3109105</v>
          </cell>
          <cell r="C792" t="str">
            <v xml:space="preserve">Bueno Brandão </v>
          </cell>
          <cell r="D792" t="str">
            <v>MG</v>
          </cell>
          <cell r="E792" t="str">
            <v>Sudeste</v>
          </cell>
          <cell r="F792" t="str">
            <v>n</v>
          </cell>
          <cell r="G792">
            <v>0.65800000000000003</v>
          </cell>
          <cell r="H792">
            <v>10911</v>
          </cell>
        </row>
        <row r="793">
          <cell r="A793">
            <v>310920</v>
          </cell>
          <cell r="B793">
            <v>3109204</v>
          </cell>
          <cell r="C793" t="str">
            <v xml:space="preserve">Buenópolis </v>
          </cell>
          <cell r="D793" t="str">
            <v>MG</v>
          </cell>
          <cell r="E793" t="str">
            <v>Sudeste</v>
          </cell>
          <cell r="F793" t="str">
            <v>n</v>
          </cell>
          <cell r="G793">
            <v>0.66900000000000004</v>
          </cell>
          <cell r="H793">
            <v>9150</v>
          </cell>
        </row>
        <row r="794">
          <cell r="A794">
            <v>260270</v>
          </cell>
          <cell r="B794">
            <v>2602704</v>
          </cell>
          <cell r="C794" t="str">
            <v xml:space="preserve">Buenos Aires </v>
          </cell>
          <cell r="D794" t="str">
            <v>PE</v>
          </cell>
          <cell r="E794" t="str">
            <v>Nordeste</v>
          </cell>
          <cell r="F794" t="str">
            <v>n</v>
          </cell>
          <cell r="G794">
            <v>0.59299999999999997</v>
          </cell>
          <cell r="H794">
            <v>12808</v>
          </cell>
        </row>
        <row r="795">
          <cell r="A795">
            <v>290470</v>
          </cell>
          <cell r="B795">
            <v>2904704</v>
          </cell>
          <cell r="C795" t="str">
            <v xml:space="preserve">Buerarema </v>
          </cell>
          <cell r="D795" t="str">
            <v>BA</v>
          </cell>
          <cell r="E795" t="str">
            <v>Nordeste</v>
          </cell>
          <cell r="F795" t="str">
            <v>n</v>
          </cell>
          <cell r="G795">
            <v>0.61299999999999999</v>
          </cell>
          <cell r="H795">
            <v>14804</v>
          </cell>
        </row>
        <row r="796">
          <cell r="A796">
            <v>310925</v>
          </cell>
          <cell r="B796">
            <v>3109253</v>
          </cell>
          <cell r="C796" t="str">
            <v xml:space="preserve">Bugre </v>
          </cell>
          <cell r="D796" t="str">
            <v>MG</v>
          </cell>
          <cell r="E796" t="str">
            <v>Sudeste</v>
          </cell>
          <cell r="F796" t="str">
            <v>n</v>
          </cell>
          <cell r="G796">
            <v>0.627</v>
          </cell>
          <cell r="H796">
            <v>4041</v>
          </cell>
        </row>
        <row r="797">
          <cell r="A797">
            <v>260280</v>
          </cell>
          <cell r="B797">
            <v>2602803</v>
          </cell>
          <cell r="C797" t="str">
            <v xml:space="preserve">Buíque </v>
          </cell>
          <cell r="D797" t="str">
            <v>PE</v>
          </cell>
          <cell r="E797" t="str">
            <v>Nordeste</v>
          </cell>
          <cell r="F797" t="str">
            <v>n</v>
          </cell>
          <cell r="G797">
            <v>0.52700000000000002</v>
          </cell>
          <cell r="H797">
            <v>52097</v>
          </cell>
        </row>
        <row r="798">
          <cell r="A798">
            <v>120013</v>
          </cell>
          <cell r="B798">
            <v>1200138</v>
          </cell>
          <cell r="C798" t="str">
            <v xml:space="preserve">Bujari </v>
          </cell>
          <cell r="D798" t="str">
            <v>AC</v>
          </cell>
          <cell r="E798" t="str">
            <v>Norte</v>
          </cell>
          <cell r="F798" t="str">
            <v>n</v>
          </cell>
          <cell r="G798">
            <v>0.58899999999999997</v>
          </cell>
          <cell r="H798">
            <v>12917</v>
          </cell>
        </row>
        <row r="799">
          <cell r="A799">
            <v>150190</v>
          </cell>
          <cell r="B799">
            <v>1501907</v>
          </cell>
          <cell r="C799" t="str">
            <v xml:space="preserve">Bujaru </v>
          </cell>
          <cell r="D799" t="str">
            <v>PA</v>
          </cell>
          <cell r="E799" t="str">
            <v>Norte</v>
          </cell>
          <cell r="F799" t="str">
            <v>n</v>
          </cell>
          <cell r="G799">
            <v>0.55200000000000005</v>
          </cell>
          <cell r="H799">
            <v>24383</v>
          </cell>
        </row>
        <row r="800">
          <cell r="A800">
            <v>350800</v>
          </cell>
          <cell r="B800">
            <v>3508009</v>
          </cell>
          <cell r="C800" t="str">
            <v xml:space="preserve">Buri </v>
          </cell>
          <cell r="D800" t="str">
            <v>SP</v>
          </cell>
          <cell r="E800" t="str">
            <v>Sudeste</v>
          </cell>
          <cell r="F800" t="str">
            <v>n</v>
          </cell>
          <cell r="G800">
            <v>0.66700000000000004</v>
          </cell>
          <cell r="H800">
            <v>20250</v>
          </cell>
        </row>
        <row r="801">
          <cell r="A801">
            <v>350810</v>
          </cell>
          <cell r="B801">
            <v>3508108</v>
          </cell>
          <cell r="C801" t="str">
            <v xml:space="preserve">Buritama </v>
          </cell>
          <cell r="D801" t="str">
            <v>SP</v>
          </cell>
          <cell r="E801" t="str">
            <v>Sudeste</v>
          </cell>
          <cell r="F801" t="str">
            <v>n</v>
          </cell>
          <cell r="G801">
            <v>0.76300000000000001</v>
          </cell>
          <cell r="H801">
            <v>17210</v>
          </cell>
        </row>
        <row r="802">
          <cell r="A802">
            <v>520390</v>
          </cell>
          <cell r="B802">
            <v>5203906</v>
          </cell>
          <cell r="C802" t="str">
            <v xml:space="preserve">Buriti Alegre </v>
          </cell>
          <cell r="D802" t="str">
            <v>GO</v>
          </cell>
          <cell r="E802" t="str">
            <v>Centro-Oeste</v>
          </cell>
          <cell r="F802" t="str">
            <v>n</v>
          </cell>
          <cell r="G802">
            <v>0.71</v>
          </cell>
          <cell r="H802">
            <v>10495</v>
          </cell>
        </row>
        <row r="803">
          <cell r="A803">
            <v>210230</v>
          </cell>
          <cell r="B803">
            <v>2102309</v>
          </cell>
          <cell r="C803" t="str">
            <v xml:space="preserve">Buriti Bravo </v>
          </cell>
          <cell r="D803" t="str">
            <v>MA</v>
          </cell>
          <cell r="E803" t="str">
            <v>Nordeste</v>
          </cell>
          <cell r="F803" t="str">
            <v>n</v>
          </cell>
          <cell r="G803">
            <v>0.59</v>
          </cell>
          <cell r="H803">
            <v>22455</v>
          </cell>
        </row>
        <row r="804">
          <cell r="A804">
            <v>210232</v>
          </cell>
          <cell r="B804">
            <v>2102325</v>
          </cell>
          <cell r="C804" t="str">
            <v xml:space="preserve">Buriticupu </v>
          </cell>
          <cell r="D804" t="str">
            <v>MA</v>
          </cell>
          <cell r="E804" t="str">
            <v>Nordeste</v>
          </cell>
          <cell r="F804" t="str">
            <v>n</v>
          </cell>
          <cell r="G804">
            <v>0.55600000000000005</v>
          </cell>
          <cell r="H804">
            <v>55499</v>
          </cell>
        </row>
        <row r="805">
          <cell r="A805">
            <v>520393</v>
          </cell>
          <cell r="B805">
            <v>5203939</v>
          </cell>
          <cell r="C805" t="str">
            <v xml:space="preserve">Buriti de Goiás </v>
          </cell>
          <cell r="D805" t="str">
            <v>GO</v>
          </cell>
          <cell r="E805" t="str">
            <v>Centro-Oeste</v>
          </cell>
          <cell r="F805" t="str">
            <v>n</v>
          </cell>
          <cell r="G805">
            <v>0.68700000000000006</v>
          </cell>
          <cell r="H805">
            <v>2732</v>
          </cell>
        </row>
        <row r="806">
          <cell r="A806">
            <v>220200</v>
          </cell>
          <cell r="B806">
            <v>2202000</v>
          </cell>
          <cell r="C806" t="str">
            <v xml:space="preserve">Buriti dos Lopes </v>
          </cell>
          <cell r="D806" t="str">
            <v>PI</v>
          </cell>
          <cell r="E806" t="str">
            <v>Nordeste</v>
          </cell>
          <cell r="F806" t="str">
            <v>n</v>
          </cell>
          <cell r="G806">
            <v>0.56499999999999995</v>
          </cell>
          <cell r="H806">
            <v>19654</v>
          </cell>
        </row>
        <row r="807">
          <cell r="A807">
            <v>220202</v>
          </cell>
          <cell r="B807">
            <v>2202026</v>
          </cell>
          <cell r="C807" t="str">
            <v xml:space="preserve">Buriti dos Montes </v>
          </cell>
          <cell r="D807" t="str">
            <v>PI</v>
          </cell>
          <cell r="E807" t="str">
            <v>Nordeste</v>
          </cell>
          <cell r="F807" t="str">
            <v>n</v>
          </cell>
          <cell r="G807">
            <v>0.57399999999999995</v>
          </cell>
          <cell r="H807">
            <v>7434</v>
          </cell>
        </row>
        <row r="808">
          <cell r="A808">
            <v>170380</v>
          </cell>
          <cell r="B808">
            <v>1703800</v>
          </cell>
          <cell r="C808" t="str">
            <v xml:space="preserve">Buriti do Tocantins </v>
          </cell>
          <cell r="D808" t="str">
            <v>TO</v>
          </cell>
          <cell r="E808" t="str">
            <v>Norte</v>
          </cell>
          <cell r="F808" t="str">
            <v>n</v>
          </cell>
          <cell r="G808">
            <v>0.627</v>
          </cell>
          <cell r="H808">
            <v>10307</v>
          </cell>
        </row>
        <row r="809">
          <cell r="A809">
            <v>210220</v>
          </cell>
          <cell r="B809">
            <v>2102200</v>
          </cell>
          <cell r="C809" t="str">
            <v xml:space="preserve">Buriti </v>
          </cell>
          <cell r="D809" t="str">
            <v>MA</v>
          </cell>
          <cell r="E809" t="str">
            <v>Nordeste</v>
          </cell>
          <cell r="F809" t="str">
            <v>n</v>
          </cell>
          <cell r="G809">
            <v>0.54800000000000004</v>
          </cell>
          <cell r="H809">
            <v>29685</v>
          </cell>
        </row>
        <row r="810">
          <cell r="A810">
            <v>520396</v>
          </cell>
          <cell r="B810">
            <v>5203962</v>
          </cell>
          <cell r="C810" t="str">
            <v xml:space="preserve">Buritinópolis </v>
          </cell>
          <cell r="D810" t="str">
            <v>GO</v>
          </cell>
          <cell r="E810" t="str">
            <v>Centro-Oeste</v>
          </cell>
          <cell r="F810" t="str">
            <v>n</v>
          </cell>
          <cell r="G810">
            <v>0.70399999999999996</v>
          </cell>
          <cell r="H810">
            <v>3145</v>
          </cell>
        </row>
        <row r="811">
          <cell r="A811">
            <v>290475</v>
          </cell>
          <cell r="B811">
            <v>2904753</v>
          </cell>
          <cell r="C811" t="str">
            <v xml:space="preserve">Buritirama </v>
          </cell>
          <cell r="D811" t="str">
            <v>BA</v>
          </cell>
          <cell r="E811" t="str">
            <v>Nordeste</v>
          </cell>
          <cell r="F811" t="str">
            <v>n</v>
          </cell>
          <cell r="G811">
            <v>0.56499999999999995</v>
          </cell>
          <cell r="H811">
            <v>19589</v>
          </cell>
        </row>
        <row r="812">
          <cell r="A812">
            <v>210235</v>
          </cell>
          <cell r="B812">
            <v>2102358</v>
          </cell>
          <cell r="C812" t="str">
            <v xml:space="preserve">Buritirana </v>
          </cell>
          <cell r="D812" t="str">
            <v>MA</v>
          </cell>
          <cell r="E812" t="str">
            <v>Nordeste</v>
          </cell>
          <cell r="F812" t="str">
            <v>n</v>
          </cell>
          <cell r="G812">
            <v>0.58299999999999996</v>
          </cell>
          <cell r="H812">
            <v>12918</v>
          </cell>
        </row>
        <row r="813">
          <cell r="A813">
            <v>310930</v>
          </cell>
          <cell r="B813">
            <v>3109303</v>
          </cell>
          <cell r="C813" t="str">
            <v xml:space="preserve">Buritis </v>
          </cell>
          <cell r="D813" t="str">
            <v>MG</v>
          </cell>
          <cell r="E813" t="str">
            <v>Sudeste</v>
          </cell>
          <cell r="F813" t="str">
            <v>n</v>
          </cell>
          <cell r="G813">
            <v>0.67200000000000004</v>
          </cell>
          <cell r="H813">
            <v>24030</v>
          </cell>
        </row>
        <row r="814">
          <cell r="A814">
            <v>110045</v>
          </cell>
          <cell r="B814">
            <v>1100452</v>
          </cell>
          <cell r="C814" t="str">
            <v xml:space="preserve">Buritis </v>
          </cell>
          <cell r="D814" t="str">
            <v>RO</v>
          </cell>
          <cell r="E814" t="str">
            <v>Norte</v>
          </cell>
          <cell r="F814" t="str">
            <v>n</v>
          </cell>
          <cell r="G814">
            <v>0.61599999999999999</v>
          </cell>
          <cell r="H814">
            <v>27992</v>
          </cell>
        </row>
        <row r="815">
          <cell r="A815">
            <v>350820</v>
          </cell>
          <cell r="B815">
            <v>3508207</v>
          </cell>
          <cell r="C815" t="str">
            <v xml:space="preserve">Buritizal </v>
          </cell>
          <cell r="D815" t="str">
            <v>SP</v>
          </cell>
          <cell r="E815" t="str">
            <v>Sudeste</v>
          </cell>
          <cell r="F815" t="str">
            <v>n</v>
          </cell>
          <cell r="G815">
            <v>0.73499999999999999</v>
          </cell>
          <cell r="H815">
            <v>4356</v>
          </cell>
        </row>
        <row r="816">
          <cell r="A816">
            <v>310940</v>
          </cell>
          <cell r="B816">
            <v>3109402</v>
          </cell>
          <cell r="C816" t="str">
            <v xml:space="preserve">Buritizeiro </v>
          </cell>
          <cell r="D816" t="str">
            <v>MG</v>
          </cell>
          <cell r="E816" t="str">
            <v>Sudeste</v>
          </cell>
          <cell r="F816" t="str">
            <v>n</v>
          </cell>
          <cell r="G816">
            <v>0.624</v>
          </cell>
          <cell r="H816">
            <v>23910</v>
          </cell>
        </row>
        <row r="817">
          <cell r="A817">
            <v>430270</v>
          </cell>
          <cell r="B817">
            <v>4302709</v>
          </cell>
          <cell r="C817" t="str">
            <v xml:space="preserve">Butiá </v>
          </cell>
          <cell r="D817" t="str">
            <v>RS</v>
          </cell>
          <cell r="E817" t="str">
            <v>Sul</v>
          </cell>
          <cell r="F817" t="str">
            <v>n</v>
          </cell>
          <cell r="G817">
            <v>0.68899999999999995</v>
          </cell>
          <cell r="H817">
            <v>19084</v>
          </cell>
        </row>
        <row r="818">
          <cell r="A818">
            <v>130083</v>
          </cell>
          <cell r="B818">
            <v>1300839</v>
          </cell>
          <cell r="C818" t="str">
            <v xml:space="preserve">Caapiranga </v>
          </cell>
          <cell r="D818" t="str">
            <v>AM</v>
          </cell>
          <cell r="E818" t="str">
            <v>Norte</v>
          </cell>
          <cell r="F818" t="str">
            <v>n</v>
          </cell>
          <cell r="G818">
            <v>0.56899999999999995</v>
          </cell>
          <cell r="H818">
            <v>13469</v>
          </cell>
        </row>
        <row r="819">
          <cell r="A819">
            <v>250300</v>
          </cell>
          <cell r="B819">
            <v>2503001</v>
          </cell>
          <cell r="C819" t="str">
            <v xml:space="preserve">Caaporã </v>
          </cell>
          <cell r="D819" t="str">
            <v>PB</v>
          </cell>
          <cell r="E819" t="str">
            <v>Nordeste</v>
          </cell>
          <cell r="F819" t="str">
            <v>n</v>
          </cell>
          <cell r="G819">
            <v>0.60199999999999998</v>
          </cell>
          <cell r="H819">
            <v>21193</v>
          </cell>
        </row>
        <row r="820">
          <cell r="A820">
            <v>500240</v>
          </cell>
          <cell r="B820">
            <v>5002407</v>
          </cell>
          <cell r="C820" t="str">
            <v xml:space="preserve">Caarapó </v>
          </cell>
          <cell r="D820" t="str">
            <v>MS</v>
          </cell>
          <cell r="E820" t="str">
            <v>Centro-Oeste</v>
          </cell>
          <cell r="F820" t="str">
            <v>n</v>
          </cell>
          <cell r="G820">
            <v>0.69199999999999995</v>
          </cell>
          <cell r="H820">
            <v>30612</v>
          </cell>
        </row>
        <row r="821">
          <cell r="A821">
            <v>290480</v>
          </cell>
          <cell r="B821">
            <v>2904803</v>
          </cell>
          <cell r="C821" t="str">
            <v xml:space="preserve">Caatiba </v>
          </cell>
          <cell r="D821" t="str">
            <v>BA</v>
          </cell>
          <cell r="E821" t="str">
            <v>Nordeste</v>
          </cell>
          <cell r="F821" t="str">
            <v>n</v>
          </cell>
          <cell r="G821">
            <v>0.56100000000000005</v>
          </cell>
          <cell r="H821">
            <v>6205</v>
          </cell>
        </row>
        <row r="822">
          <cell r="A822">
            <v>290485</v>
          </cell>
          <cell r="B822">
            <v>2904852</v>
          </cell>
          <cell r="C822" t="str">
            <v xml:space="preserve">Cabaceiras do Paraguaçu </v>
          </cell>
          <cell r="D822" t="str">
            <v>BA</v>
          </cell>
          <cell r="E822" t="str">
            <v>Nordeste</v>
          </cell>
          <cell r="F822" t="str">
            <v>n</v>
          </cell>
          <cell r="G822">
            <v>0.58099999999999996</v>
          </cell>
          <cell r="H822">
            <v>16559</v>
          </cell>
        </row>
        <row r="823">
          <cell r="A823">
            <v>250310</v>
          </cell>
          <cell r="B823">
            <v>2503100</v>
          </cell>
          <cell r="C823" t="str">
            <v xml:space="preserve">Cabaceiras </v>
          </cell>
          <cell r="D823" t="str">
            <v>PB</v>
          </cell>
          <cell r="E823" t="str">
            <v>Nordeste</v>
          </cell>
          <cell r="F823" t="str">
            <v>n</v>
          </cell>
          <cell r="G823">
            <v>0.61099999999999999</v>
          </cell>
          <cell r="H823">
            <v>5335</v>
          </cell>
        </row>
        <row r="824">
          <cell r="A824">
            <v>310945</v>
          </cell>
          <cell r="B824">
            <v>3109451</v>
          </cell>
          <cell r="C824" t="str">
            <v xml:space="preserve">Cabeceira Grande </v>
          </cell>
          <cell r="D824" t="str">
            <v>MG</v>
          </cell>
          <cell r="E824" t="str">
            <v>Sudeste</v>
          </cell>
          <cell r="F824" t="str">
            <v>n</v>
          </cell>
          <cell r="G824">
            <v>0.64800000000000002</v>
          </cell>
          <cell r="H824">
            <v>6627</v>
          </cell>
        </row>
        <row r="825">
          <cell r="A825">
            <v>220205</v>
          </cell>
          <cell r="B825">
            <v>2202059</v>
          </cell>
          <cell r="C825" t="str">
            <v xml:space="preserve">Cabeceiras do Piauí </v>
          </cell>
          <cell r="D825" t="str">
            <v>PI</v>
          </cell>
          <cell r="E825" t="str">
            <v>Nordeste</v>
          </cell>
          <cell r="F825" t="str">
            <v>n</v>
          </cell>
          <cell r="G825">
            <v>0.58299999999999996</v>
          </cell>
          <cell r="H825">
            <v>10212</v>
          </cell>
        </row>
        <row r="826">
          <cell r="A826">
            <v>520400</v>
          </cell>
          <cell r="B826">
            <v>5204003</v>
          </cell>
          <cell r="C826" t="str">
            <v xml:space="preserve">Cabeceiras </v>
          </cell>
          <cell r="D826" t="str">
            <v>GO</v>
          </cell>
          <cell r="E826" t="str">
            <v>Centro-Oeste</v>
          </cell>
          <cell r="F826" t="str">
            <v>n</v>
          </cell>
          <cell r="G826">
            <v>0.66800000000000004</v>
          </cell>
          <cell r="H826">
            <v>7560</v>
          </cell>
        </row>
        <row r="827">
          <cell r="A827">
            <v>250320</v>
          </cell>
          <cell r="B827">
            <v>2503209</v>
          </cell>
          <cell r="C827" t="str">
            <v xml:space="preserve">Cabedelo </v>
          </cell>
          <cell r="D827" t="str">
            <v>PB</v>
          </cell>
          <cell r="E827" t="str">
            <v>Nordeste</v>
          </cell>
          <cell r="F827" t="str">
            <v>n</v>
          </cell>
          <cell r="G827">
            <v>0.748</v>
          </cell>
          <cell r="H827">
            <v>66519</v>
          </cell>
        </row>
        <row r="828">
          <cell r="A828">
            <v>110003</v>
          </cell>
          <cell r="B828">
            <v>1100031</v>
          </cell>
          <cell r="C828" t="str">
            <v xml:space="preserve">Cabixi </v>
          </cell>
          <cell r="D828" t="str">
            <v>RO</v>
          </cell>
          <cell r="E828" t="str">
            <v>Norte</v>
          </cell>
          <cell r="F828" t="str">
            <v>n</v>
          </cell>
          <cell r="G828">
            <v>0.65</v>
          </cell>
          <cell r="H828">
            <v>5351</v>
          </cell>
        </row>
        <row r="829">
          <cell r="A829">
            <v>260290</v>
          </cell>
          <cell r="B829">
            <v>2602902</v>
          </cell>
          <cell r="C829" t="str">
            <v xml:space="preserve">Cabo de Santo Agostinho </v>
          </cell>
          <cell r="D829" t="str">
            <v>PE</v>
          </cell>
          <cell r="E829" t="str">
            <v>Nordeste</v>
          </cell>
          <cell r="F829" t="str">
            <v>n</v>
          </cell>
          <cell r="G829">
            <v>0.68600000000000005</v>
          </cell>
          <cell r="H829">
            <v>203440</v>
          </cell>
        </row>
        <row r="830">
          <cell r="A830">
            <v>330070</v>
          </cell>
          <cell r="B830">
            <v>3300704</v>
          </cell>
          <cell r="C830" t="str">
            <v xml:space="preserve">Cabo Frio </v>
          </cell>
          <cell r="D830" t="str">
            <v>RJ</v>
          </cell>
          <cell r="E830" t="str">
            <v>Sudeste</v>
          </cell>
          <cell r="F830" t="str">
            <v>n</v>
          </cell>
          <cell r="G830">
            <v>0.73499999999999999</v>
          </cell>
          <cell r="H830">
            <v>222161</v>
          </cell>
        </row>
        <row r="831">
          <cell r="A831">
            <v>310950</v>
          </cell>
          <cell r="B831">
            <v>3109501</v>
          </cell>
          <cell r="C831" t="str">
            <v xml:space="preserve">Cabo Verde </v>
          </cell>
          <cell r="D831" t="str">
            <v>MG</v>
          </cell>
          <cell r="E831" t="str">
            <v>Sudeste</v>
          </cell>
          <cell r="F831" t="str">
            <v>n</v>
          </cell>
          <cell r="G831">
            <v>0.67400000000000004</v>
          </cell>
          <cell r="H831">
            <v>11410</v>
          </cell>
        </row>
        <row r="832">
          <cell r="A832">
            <v>350830</v>
          </cell>
          <cell r="B832">
            <v>3508306</v>
          </cell>
          <cell r="C832" t="str">
            <v xml:space="preserve">Cabrália Paulista </v>
          </cell>
          <cell r="D832" t="str">
            <v>SP</v>
          </cell>
          <cell r="E832" t="str">
            <v>Sudeste</v>
          </cell>
          <cell r="F832" t="str">
            <v>n</v>
          </cell>
          <cell r="G832">
            <v>0.69399999999999995</v>
          </cell>
          <cell r="H832">
            <v>4299</v>
          </cell>
        </row>
        <row r="833">
          <cell r="A833">
            <v>350840</v>
          </cell>
          <cell r="B833">
            <v>3508405</v>
          </cell>
          <cell r="C833" t="str">
            <v xml:space="preserve">Cabreúva </v>
          </cell>
          <cell r="D833" t="str">
            <v>SP</v>
          </cell>
          <cell r="E833" t="str">
            <v>Sudeste</v>
          </cell>
          <cell r="F833" t="str">
            <v>n</v>
          </cell>
          <cell r="G833">
            <v>0.73799999999999999</v>
          </cell>
          <cell r="H833">
            <v>47011</v>
          </cell>
        </row>
        <row r="834">
          <cell r="A834">
            <v>260300</v>
          </cell>
          <cell r="B834">
            <v>2603009</v>
          </cell>
          <cell r="C834" t="str">
            <v xml:space="preserve">Cabrobó </v>
          </cell>
          <cell r="D834" t="str">
            <v>PE</v>
          </cell>
          <cell r="E834" t="str">
            <v>Nordeste</v>
          </cell>
          <cell r="F834" t="str">
            <v>n</v>
          </cell>
          <cell r="G834">
            <v>0.623</v>
          </cell>
          <cell r="H834">
            <v>30294</v>
          </cell>
        </row>
        <row r="835">
          <cell r="A835">
            <v>420300</v>
          </cell>
          <cell r="B835">
            <v>4203006</v>
          </cell>
          <cell r="C835" t="str">
            <v xml:space="preserve">Caçador </v>
          </cell>
          <cell r="D835" t="str">
            <v>SC</v>
          </cell>
          <cell r="E835" t="str">
            <v>Sul</v>
          </cell>
          <cell r="F835" t="str">
            <v>n</v>
          </cell>
          <cell r="G835">
            <v>0.73499999999999999</v>
          </cell>
          <cell r="H835">
            <v>73720</v>
          </cell>
        </row>
        <row r="836">
          <cell r="A836">
            <v>430280</v>
          </cell>
          <cell r="B836">
            <v>4302808</v>
          </cell>
          <cell r="C836" t="str">
            <v xml:space="preserve">Caçapava do Sul </v>
          </cell>
          <cell r="D836" t="str">
            <v>RS</v>
          </cell>
          <cell r="E836" t="str">
            <v>Sul</v>
          </cell>
          <cell r="F836" t="str">
            <v>n</v>
          </cell>
          <cell r="G836">
            <v>0.70399999999999996</v>
          </cell>
          <cell r="H836">
            <v>32515</v>
          </cell>
        </row>
        <row r="837">
          <cell r="A837">
            <v>350850</v>
          </cell>
          <cell r="B837">
            <v>3508504</v>
          </cell>
          <cell r="C837" t="str">
            <v xml:space="preserve">Caçapava </v>
          </cell>
          <cell r="D837" t="str">
            <v>SP</v>
          </cell>
          <cell r="E837" t="str">
            <v>Sudeste</v>
          </cell>
          <cell r="F837" t="str">
            <v>n</v>
          </cell>
          <cell r="G837">
            <v>0.78800000000000003</v>
          </cell>
          <cell r="H837">
            <v>96202</v>
          </cell>
        </row>
        <row r="838">
          <cell r="A838">
            <v>110060</v>
          </cell>
          <cell r="B838">
            <v>1100601</v>
          </cell>
          <cell r="C838" t="str">
            <v xml:space="preserve">Cacaulândia </v>
          </cell>
          <cell r="D838" t="str">
            <v>RO</v>
          </cell>
          <cell r="E838" t="str">
            <v>Norte</v>
          </cell>
          <cell r="F838" t="str">
            <v>n</v>
          </cell>
          <cell r="G838">
            <v>0.64600000000000002</v>
          </cell>
          <cell r="H838">
            <v>4150</v>
          </cell>
        </row>
        <row r="839">
          <cell r="A839">
            <v>430290</v>
          </cell>
          <cell r="B839">
            <v>4302907</v>
          </cell>
          <cell r="C839" t="str">
            <v xml:space="preserve">Cacequi </v>
          </cell>
          <cell r="D839" t="str">
            <v>RS</v>
          </cell>
          <cell r="E839" t="str">
            <v>Sul</v>
          </cell>
          <cell r="F839" t="str">
            <v>n</v>
          </cell>
          <cell r="G839">
            <v>0.7</v>
          </cell>
          <cell r="H839">
            <v>11157</v>
          </cell>
        </row>
        <row r="840">
          <cell r="A840">
            <v>510250</v>
          </cell>
          <cell r="B840">
            <v>5102504</v>
          </cell>
          <cell r="C840" t="str">
            <v xml:space="preserve">Cáceres </v>
          </cell>
          <cell r="D840" t="str">
            <v>MT</v>
          </cell>
          <cell r="E840" t="str">
            <v>Centro-Oeste</v>
          </cell>
          <cell r="F840" t="str">
            <v>n</v>
          </cell>
          <cell r="G840">
            <v>0.70799999999999996</v>
          </cell>
          <cell r="H840">
            <v>89681</v>
          </cell>
        </row>
        <row r="841">
          <cell r="A841">
            <v>520410</v>
          </cell>
          <cell r="B841">
            <v>5204102</v>
          </cell>
          <cell r="C841" t="str">
            <v xml:space="preserve">Cachoeira Alta </v>
          </cell>
          <cell r="D841" t="str">
            <v>GO</v>
          </cell>
          <cell r="E841" t="str">
            <v>Centro-Oeste</v>
          </cell>
          <cell r="F841" t="str">
            <v>n</v>
          </cell>
          <cell r="G841">
            <v>0.71</v>
          </cell>
          <cell r="H841">
            <v>11513</v>
          </cell>
        </row>
        <row r="842">
          <cell r="A842">
            <v>290490</v>
          </cell>
          <cell r="B842">
            <v>2904902</v>
          </cell>
          <cell r="C842" t="str">
            <v xml:space="preserve">Cachoeira </v>
          </cell>
          <cell r="D842" t="str">
            <v>BA</v>
          </cell>
          <cell r="E842" t="str">
            <v>Nordeste</v>
          </cell>
          <cell r="F842" t="str">
            <v>n</v>
          </cell>
          <cell r="G842">
            <v>0.64700000000000002</v>
          </cell>
          <cell r="H842">
            <v>29250</v>
          </cell>
        </row>
        <row r="843">
          <cell r="A843">
            <v>310960</v>
          </cell>
          <cell r="B843">
            <v>3109600</v>
          </cell>
          <cell r="C843" t="str">
            <v xml:space="preserve">Cachoeira da Prata </v>
          </cell>
          <cell r="D843" t="str">
            <v>MG</v>
          </cell>
          <cell r="E843" t="str">
            <v>Sudeste</v>
          </cell>
          <cell r="F843" t="str">
            <v>n</v>
          </cell>
          <cell r="G843">
            <v>0.74099999999999999</v>
          </cell>
          <cell r="H843">
            <v>3693</v>
          </cell>
        </row>
        <row r="844">
          <cell r="A844">
            <v>520420</v>
          </cell>
          <cell r="B844">
            <v>5204201</v>
          </cell>
          <cell r="C844" t="str">
            <v xml:space="preserve">Cachoeira de Goiás </v>
          </cell>
          <cell r="D844" t="str">
            <v>GO</v>
          </cell>
          <cell r="E844" t="str">
            <v>Centro-Oeste</v>
          </cell>
          <cell r="F844" t="str">
            <v>n</v>
          </cell>
          <cell r="G844">
            <v>0.72699999999999998</v>
          </cell>
          <cell r="H844">
            <v>1405</v>
          </cell>
        </row>
        <row r="845">
          <cell r="A845">
            <v>310970</v>
          </cell>
          <cell r="B845">
            <v>3109709</v>
          </cell>
          <cell r="C845" t="str">
            <v xml:space="preserve">Cachoeira de Minas </v>
          </cell>
          <cell r="D845" t="str">
            <v>MG</v>
          </cell>
          <cell r="E845" t="str">
            <v>Sudeste</v>
          </cell>
          <cell r="F845" t="str">
            <v>n</v>
          </cell>
          <cell r="G845">
            <v>0.70599999999999996</v>
          </cell>
          <cell r="H845">
            <v>11883</v>
          </cell>
        </row>
        <row r="846">
          <cell r="A846">
            <v>310270</v>
          </cell>
          <cell r="B846">
            <v>3102704</v>
          </cell>
          <cell r="C846" t="str">
            <v xml:space="preserve">Cachoeira de Pajeú </v>
          </cell>
          <cell r="D846" t="str">
            <v>MG</v>
          </cell>
          <cell r="E846" t="str">
            <v>Sudeste</v>
          </cell>
          <cell r="F846" t="str">
            <v>n</v>
          </cell>
          <cell r="G846">
            <v>0.57799999999999996</v>
          </cell>
          <cell r="H846">
            <v>9110</v>
          </cell>
        </row>
        <row r="847">
          <cell r="A847">
            <v>150200</v>
          </cell>
          <cell r="B847">
            <v>1502004</v>
          </cell>
          <cell r="C847" t="str">
            <v xml:space="preserve">Cachoeira do Arari </v>
          </cell>
          <cell r="D847" t="str">
            <v>PA</v>
          </cell>
          <cell r="E847" t="str">
            <v>Norte</v>
          </cell>
          <cell r="F847" t="str">
            <v>n</v>
          </cell>
          <cell r="G847">
            <v>0.54600000000000004</v>
          </cell>
          <cell r="H847">
            <v>23981</v>
          </cell>
        </row>
        <row r="848">
          <cell r="A848">
            <v>150195</v>
          </cell>
          <cell r="B848">
            <v>1501956</v>
          </cell>
          <cell r="C848" t="str">
            <v xml:space="preserve">Cachoeira do Piriá </v>
          </cell>
          <cell r="D848" t="str">
            <v>PA</v>
          </cell>
          <cell r="E848" t="str">
            <v>Norte</v>
          </cell>
          <cell r="F848" t="str">
            <v>n</v>
          </cell>
          <cell r="G848">
            <v>0.47299999999999998</v>
          </cell>
          <cell r="H848">
            <v>19630</v>
          </cell>
        </row>
        <row r="849">
          <cell r="A849">
            <v>250330</v>
          </cell>
          <cell r="B849">
            <v>2503308</v>
          </cell>
          <cell r="C849" t="str">
            <v xml:space="preserve">Cachoeira dos Índios </v>
          </cell>
          <cell r="D849" t="str">
            <v>PB</v>
          </cell>
          <cell r="E849" t="str">
            <v>Nordeste</v>
          </cell>
          <cell r="F849" t="str">
            <v>n</v>
          </cell>
          <cell r="G849">
            <v>0.58699999999999997</v>
          </cell>
          <cell r="H849">
            <v>9151</v>
          </cell>
        </row>
        <row r="850">
          <cell r="A850">
            <v>430300</v>
          </cell>
          <cell r="B850">
            <v>4303004</v>
          </cell>
          <cell r="C850" t="str">
            <v xml:space="preserve">Cachoeira do Sul </v>
          </cell>
          <cell r="D850" t="str">
            <v>RS</v>
          </cell>
          <cell r="E850" t="str">
            <v>Sul</v>
          </cell>
          <cell r="F850" t="str">
            <v>n</v>
          </cell>
          <cell r="G850">
            <v>0.74199999999999999</v>
          </cell>
          <cell r="H850">
            <v>80070</v>
          </cell>
        </row>
        <row r="851">
          <cell r="A851">
            <v>520425</v>
          </cell>
          <cell r="B851">
            <v>5204250</v>
          </cell>
          <cell r="C851" t="str">
            <v xml:space="preserve">Cachoeira Dourada </v>
          </cell>
          <cell r="D851" t="str">
            <v>GO</v>
          </cell>
          <cell r="E851" t="str">
            <v>Centro-Oeste</v>
          </cell>
          <cell r="F851" t="str">
            <v>n</v>
          </cell>
          <cell r="G851">
            <v>0.69799999999999995</v>
          </cell>
          <cell r="H851">
            <v>7782</v>
          </cell>
        </row>
        <row r="852">
          <cell r="A852">
            <v>310980</v>
          </cell>
          <cell r="B852">
            <v>3109808</v>
          </cell>
          <cell r="C852" t="str">
            <v xml:space="preserve">Cachoeira Dourada </v>
          </cell>
          <cell r="D852" t="str">
            <v>MG</v>
          </cell>
          <cell r="E852" t="str">
            <v>Sudeste</v>
          </cell>
          <cell r="F852" t="str">
            <v>n</v>
          </cell>
          <cell r="G852">
            <v>0.72599999999999998</v>
          </cell>
          <cell r="H852">
            <v>2315</v>
          </cell>
        </row>
        <row r="853">
          <cell r="A853">
            <v>210237</v>
          </cell>
          <cell r="B853">
            <v>2102374</v>
          </cell>
          <cell r="C853" t="str">
            <v xml:space="preserve">Cachoeira Grande </v>
          </cell>
          <cell r="D853" t="str">
            <v>MA</v>
          </cell>
          <cell r="E853" t="str">
            <v>Nordeste</v>
          </cell>
          <cell r="F853" t="str">
            <v>n</v>
          </cell>
          <cell r="G853">
            <v>0.53700000000000003</v>
          </cell>
          <cell r="H853">
            <v>9732</v>
          </cell>
        </row>
        <row r="854">
          <cell r="A854">
            <v>350860</v>
          </cell>
          <cell r="B854">
            <v>3508603</v>
          </cell>
          <cell r="C854" t="str">
            <v xml:space="preserve">Cachoeira Paulista </v>
          </cell>
          <cell r="D854" t="str">
            <v>SP</v>
          </cell>
          <cell r="E854" t="str">
            <v>Sudeste</v>
          </cell>
          <cell r="F854" t="str">
            <v>n</v>
          </cell>
          <cell r="G854">
            <v>0.76400000000000001</v>
          </cell>
          <cell r="H854">
            <v>31564</v>
          </cell>
        </row>
        <row r="855">
          <cell r="A855">
            <v>330080</v>
          </cell>
          <cell r="B855">
            <v>3300803</v>
          </cell>
          <cell r="C855" t="str">
            <v xml:space="preserve">Cachoeiras de Macacu </v>
          </cell>
          <cell r="D855" t="str">
            <v>RJ</v>
          </cell>
          <cell r="E855" t="str">
            <v>Sudeste</v>
          </cell>
          <cell r="F855" t="str">
            <v>n</v>
          </cell>
          <cell r="G855">
            <v>0.7</v>
          </cell>
          <cell r="H855">
            <v>56943</v>
          </cell>
        </row>
        <row r="856">
          <cell r="A856">
            <v>260310</v>
          </cell>
          <cell r="B856">
            <v>2603108</v>
          </cell>
          <cell r="C856" t="str">
            <v xml:space="preserve">Cachoeirinha </v>
          </cell>
          <cell r="D856" t="str">
            <v>PE</v>
          </cell>
          <cell r="E856" t="str">
            <v>Nordeste</v>
          </cell>
          <cell r="F856" t="str">
            <v>n</v>
          </cell>
          <cell r="G856">
            <v>0.57899999999999996</v>
          </cell>
          <cell r="H856">
            <v>19899</v>
          </cell>
        </row>
        <row r="857">
          <cell r="A857">
            <v>430310</v>
          </cell>
          <cell r="B857">
            <v>4303103</v>
          </cell>
          <cell r="C857" t="str">
            <v xml:space="preserve">Cachoeirinha </v>
          </cell>
          <cell r="D857" t="str">
            <v>RS</v>
          </cell>
          <cell r="E857" t="str">
            <v>Sul</v>
          </cell>
          <cell r="F857" t="str">
            <v>n</v>
          </cell>
          <cell r="G857">
            <v>0.75700000000000001</v>
          </cell>
          <cell r="H857">
            <v>136258</v>
          </cell>
        </row>
        <row r="858">
          <cell r="A858">
            <v>170382</v>
          </cell>
          <cell r="B858">
            <v>1703826</v>
          </cell>
          <cell r="C858" t="str">
            <v xml:space="preserve">Cachoeirinha </v>
          </cell>
          <cell r="D858" t="str">
            <v>TO</v>
          </cell>
          <cell r="E858" t="str">
            <v>Norte</v>
          </cell>
          <cell r="F858" t="str">
            <v>n</v>
          </cell>
          <cell r="G858">
            <v>0.627</v>
          </cell>
          <cell r="H858">
            <v>1961</v>
          </cell>
        </row>
        <row r="859">
          <cell r="A859">
            <v>320120</v>
          </cell>
          <cell r="B859">
            <v>3201209</v>
          </cell>
          <cell r="C859" t="str">
            <v xml:space="preserve">Cachoeiro de Itapemirim </v>
          </cell>
          <cell r="D859" t="str">
            <v>ES</v>
          </cell>
          <cell r="E859" t="str">
            <v>Sudeste</v>
          </cell>
          <cell r="F859" t="str">
            <v>n</v>
          </cell>
          <cell r="G859">
            <v>0.746</v>
          </cell>
          <cell r="H859">
            <v>185786</v>
          </cell>
        </row>
        <row r="860">
          <cell r="A860">
            <v>250340</v>
          </cell>
          <cell r="B860">
            <v>2503407</v>
          </cell>
          <cell r="C860" t="str">
            <v xml:space="preserve">Cacimba de Areia </v>
          </cell>
          <cell r="D860" t="str">
            <v>PB</v>
          </cell>
          <cell r="E860" t="str">
            <v>Nordeste</v>
          </cell>
          <cell r="F860" t="str">
            <v>n</v>
          </cell>
          <cell r="G860">
            <v>0.59599999999999997</v>
          </cell>
          <cell r="H860">
            <v>3291</v>
          </cell>
        </row>
        <row r="861">
          <cell r="A861">
            <v>250350</v>
          </cell>
          <cell r="B861">
            <v>2503506</v>
          </cell>
          <cell r="C861" t="str">
            <v xml:space="preserve">Cacimba de Dentro </v>
          </cell>
          <cell r="D861" t="str">
            <v>PB</v>
          </cell>
          <cell r="E861" t="str">
            <v>Nordeste</v>
          </cell>
          <cell r="F861" t="str">
            <v>n</v>
          </cell>
          <cell r="G861">
            <v>0.56399999999999995</v>
          </cell>
          <cell r="H861">
            <v>16064</v>
          </cell>
        </row>
        <row r="862">
          <cell r="A862">
            <v>250355</v>
          </cell>
          <cell r="B862">
            <v>2503555</v>
          </cell>
          <cell r="C862" t="str">
            <v xml:space="preserve">Cacimbas </v>
          </cell>
          <cell r="D862" t="str">
            <v>PB</v>
          </cell>
          <cell r="E862" t="str">
            <v>Nordeste</v>
          </cell>
          <cell r="F862" t="str">
            <v>n</v>
          </cell>
          <cell r="G862">
            <v>0.52300000000000002</v>
          </cell>
          <cell r="H862">
            <v>7223</v>
          </cell>
        </row>
        <row r="863">
          <cell r="A863">
            <v>270120</v>
          </cell>
          <cell r="B863">
            <v>2701209</v>
          </cell>
          <cell r="C863" t="str">
            <v xml:space="preserve">Cacimbinhas </v>
          </cell>
          <cell r="D863" t="str">
            <v>AL</v>
          </cell>
          <cell r="E863" t="str">
            <v>Nordeste</v>
          </cell>
          <cell r="F863" t="str">
            <v>n</v>
          </cell>
          <cell r="G863">
            <v>0.53100000000000003</v>
          </cell>
          <cell r="H863">
            <v>10482</v>
          </cell>
        </row>
        <row r="864">
          <cell r="A864">
            <v>430320</v>
          </cell>
          <cell r="B864">
            <v>4303202</v>
          </cell>
          <cell r="C864" t="str">
            <v xml:space="preserve">Cacique Doble </v>
          </cell>
          <cell r="D864" t="str">
            <v>RS</v>
          </cell>
          <cell r="E864" t="str">
            <v>Sul</v>
          </cell>
          <cell r="F864" t="str">
            <v>n</v>
          </cell>
          <cell r="G864">
            <v>0.66200000000000003</v>
          </cell>
          <cell r="H864">
            <v>4603</v>
          </cell>
        </row>
        <row r="865">
          <cell r="A865">
            <v>110004</v>
          </cell>
          <cell r="B865">
            <v>1100049</v>
          </cell>
          <cell r="C865" t="str">
            <v xml:space="preserve">Cacoal </v>
          </cell>
          <cell r="D865" t="str">
            <v>RO</v>
          </cell>
          <cell r="E865" t="str">
            <v>Norte</v>
          </cell>
          <cell r="F865" t="str">
            <v>n</v>
          </cell>
          <cell r="G865">
            <v>0.71799999999999997</v>
          </cell>
          <cell r="H865">
            <v>86887</v>
          </cell>
        </row>
        <row r="866">
          <cell r="A866">
            <v>350870</v>
          </cell>
          <cell r="B866">
            <v>3508702</v>
          </cell>
          <cell r="C866" t="str">
            <v xml:space="preserve">Caconde </v>
          </cell>
          <cell r="D866" t="str">
            <v>SP</v>
          </cell>
          <cell r="E866" t="str">
            <v>Sudeste</v>
          </cell>
          <cell r="F866" t="str">
            <v>n</v>
          </cell>
          <cell r="G866">
            <v>0.72</v>
          </cell>
          <cell r="H866">
            <v>17101</v>
          </cell>
        </row>
        <row r="867">
          <cell r="A867">
            <v>520430</v>
          </cell>
          <cell r="B867">
            <v>5204300</v>
          </cell>
          <cell r="C867" t="str">
            <v xml:space="preserve">Caçu </v>
          </cell>
          <cell r="D867" t="str">
            <v>GO</v>
          </cell>
          <cell r="E867" t="str">
            <v>Centro-Oeste</v>
          </cell>
          <cell r="F867" t="str">
            <v>n</v>
          </cell>
          <cell r="G867">
            <v>0.73</v>
          </cell>
          <cell r="H867">
            <v>13774</v>
          </cell>
        </row>
        <row r="868">
          <cell r="A868">
            <v>290500</v>
          </cell>
          <cell r="B868">
            <v>2905008</v>
          </cell>
          <cell r="C868" t="str">
            <v xml:space="preserve">Caculé </v>
          </cell>
          <cell r="D868" t="str">
            <v>BA</v>
          </cell>
          <cell r="E868" t="str">
            <v>Nordeste</v>
          </cell>
          <cell r="F868" t="str">
            <v>n</v>
          </cell>
          <cell r="G868">
            <v>0.63700000000000001</v>
          </cell>
          <cell r="H868">
            <v>22462</v>
          </cell>
        </row>
        <row r="869">
          <cell r="A869">
            <v>290510</v>
          </cell>
          <cell r="B869">
            <v>2905107</v>
          </cell>
          <cell r="C869" t="str">
            <v xml:space="preserve">Caém </v>
          </cell>
          <cell r="D869" t="str">
            <v>BA</v>
          </cell>
          <cell r="E869" t="str">
            <v>Nordeste</v>
          </cell>
          <cell r="F869" t="str">
            <v>n</v>
          </cell>
          <cell r="G869">
            <v>0.54600000000000004</v>
          </cell>
          <cell r="H869">
            <v>10384</v>
          </cell>
        </row>
        <row r="870">
          <cell r="A870">
            <v>310990</v>
          </cell>
          <cell r="B870">
            <v>3109907</v>
          </cell>
          <cell r="C870" t="str">
            <v xml:space="preserve">Caetanópolis </v>
          </cell>
          <cell r="D870" t="str">
            <v>MG</v>
          </cell>
          <cell r="E870" t="str">
            <v>Sudeste</v>
          </cell>
          <cell r="F870" t="str">
            <v>n</v>
          </cell>
          <cell r="G870">
            <v>0.70599999999999996</v>
          </cell>
          <cell r="H870">
            <v>11435</v>
          </cell>
        </row>
        <row r="871">
          <cell r="A871">
            <v>290515</v>
          </cell>
          <cell r="B871">
            <v>2905156</v>
          </cell>
          <cell r="C871" t="str">
            <v xml:space="preserve">Caetanos </v>
          </cell>
          <cell r="D871" t="str">
            <v>BA</v>
          </cell>
          <cell r="E871" t="str">
            <v>Nordeste</v>
          </cell>
          <cell r="F871" t="str">
            <v>n</v>
          </cell>
          <cell r="G871">
            <v>0.54200000000000004</v>
          </cell>
          <cell r="H871">
            <v>11266</v>
          </cell>
        </row>
        <row r="872">
          <cell r="A872">
            <v>311000</v>
          </cell>
          <cell r="B872">
            <v>3110004</v>
          </cell>
          <cell r="C872" t="str">
            <v xml:space="preserve">Caeté </v>
          </cell>
          <cell r="D872" t="str">
            <v>MG</v>
          </cell>
          <cell r="E872" t="str">
            <v>Sudeste</v>
          </cell>
          <cell r="F872" t="str">
            <v>n</v>
          </cell>
          <cell r="G872">
            <v>0.72799999999999998</v>
          </cell>
          <cell r="H872">
            <v>38776</v>
          </cell>
        </row>
        <row r="873">
          <cell r="A873">
            <v>260320</v>
          </cell>
          <cell r="B873">
            <v>2603207</v>
          </cell>
          <cell r="C873" t="str">
            <v xml:space="preserve">Caetés </v>
          </cell>
          <cell r="D873" t="str">
            <v>PE</v>
          </cell>
          <cell r="E873" t="str">
            <v>Nordeste</v>
          </cell>
          <cell r="F873" t="str">
            <v>n</v>
          </cell>
          <cell r="G873">
            <v>0.52200000000000002</v>
          </cell>
          <cell r="H873">
            <v>28827</v>
          </cell>
        </row>
        <row r="874">
          <cell r="A874">
            <v>290520</v>
          </cell>
          <cell r="B874">
            <v>2905206</v>
          </cell>
          <cell r="C874" t="str">
            <v xml:space="preserve">Caetité </v>
          </cell>
          <cell r="D874" t="str">
            <v>BA</v>
          </cell>
          <cell r="E874" t="str">
            <v>Nordeste</v>
          </cell>
          <cell r="F874" t="str">
            <v>n</v>
          </cell>
          <cell r="G874">
            <v>0.625</v>
          </cell>
          <cell r="H874">
            <v>52012</v>
          </cell>
        </row>
        <row r="875">
          <cell r="A875">
            <v>290530</v>
          </cell>
          <cell r="B875">
            <v>2905305</v>
          </cell>
          <cell r="C875" t="str">
            <v xml:space="preserve">Cafarnaum </v>
          </cell>
          <cell r="D875" t="str">
            <v>BA</v>
          </cell>
          <cell r="E875" t="str">
            <v>Nordeste</v>
          </cell>
          <cell r="F875" t="str">
            <v>n</v>
          </cell>
          <cell r="G875">
            <v>0.58399999999999996</v>
          </cell>
          <cell r="H875">
            <v>17466</v>
          </cell>
        </row>
        <row r="876">
          <cell r="A876">
            <v>410340</v>
          </cell>
          <cell r="B876">
            <v>4103404</v>
          </cell>
          <cell r="C876" t="str">
            <v xml:space="preserve">Cafeara </v>
          </cell>
          <cell r="D876" t="str">
            <v>PR</v>
          </cell>
          <cell r="E876" t="str">
            <v>Sul</v>
          </cell>
          <cell r="F876" t="str">
            <v>n</v>
          </cell>
          <cell r="G876">
            <v>0.69299999999999995</v>
          </cell>
          <cell r="H876">
            <v>2627</v>
          </cell>
        </row>
        <row r="877">
          <cell r="A877">
            <v>410345</v>
          </cell>
          <cell r="B877">
            <v>4103453</v>
          </cell>
          <cell r="C877" t="str">
            <v xml:space="preserve">Cafelândia </v>
          </cell>
          <cell r="D877" t="str">
            <v>PR</v>
          </cell>
          <cell r="E877" t="str">
            <v>Sul</v>
          </cell>
          <cell r="F877" t="str">
            <v>n</v>
          </cell>
          <cell r="G877">
            <v>0.748</v>
          </cell>
          <cell r="H877">
            <v>18997</v>
          </cell>
        </row>
        <row r="878">
          <cell r="A878">
            <v>350880</v>
          </cell>
          <cell r="B878">
            <v>3508801</v>
          </cell>
          <cell r="C878" t="str">
            <v xml:space="preserve">Cafelândia </v>
          </cell>
          <cell r="D878" t="str">
            <v>SP</v>
          </cell>
          <cell r="E878" t="str">
            <v>Sudeste</v>
          </cell>
          <cell r="F878" t="str">
            <v>n</v>
          </cell>
          <cell r="G878">
            <v>0.74199999999999999</v>
          </cell>
          <cell r="H878">
            <v>16654</v>
          </cell>
        </row>
        <row r="879">
          <cell r="A879">
            <v>410347</v>
          </cell>
          <cell r="B879">
            <v>4103479</v>
          </cell>
          <cell r="C879" t="str">
            <v xml:space="preserve">Cafezal do Sul </v>
          </cell>
          <cell r="D879" t="str">
            <v>PR</v>
          </cell>
          <cell r="E879" t="str">
            <v>Sul</v>
          </cell>
          <cell r="F879" t="str">
            <v>n</v>
          </cell>
          <cell r="G879">
            <v>0.69199999999999995</v>
          </cell>
          <cell r="H879">
            <v>4473</v>
          </cell>
        </row>
        <row r="880">
          <cell r="A880">
            <v>350890</v>
          </cell>
          <cell r="B880">
            <v>3508900</v>
          </cell>
          <cell r="C880" t="str">
            <v xml:space="preserve">Caiabu </v>
          </cell>
          <cell r="D880" t="str">
            <v>SP</v>
          </cell>
          <cell r="E880" t="str">
            <v>Sudeste</v>
          </cell>
          <cell r="F880" t="str">
            <v>n</v>
          </cell>
          <cell r="G880">
            <v>0.72899999999999998</v>
          </cell>
          <cell r="H880">
            <v>3712</v>
          </cell>
        </row>
        <row r="881">
          <cell r="A881">
            <v>311010</v>
          </cell>
          <cell r="B881">
            <v>3110103</v>
          </cell>
          <cell r="C881" t="str">
            <v xml:space="preserve">Caiana </v>
          </cell>
          <cell r="D881" t="str">
            <v>MG</v>
          </cell>
          <cell r="E881" t="str">
            <v>Sudeste</v>
          </cell>
          <cell r="F881" t="str">
            <v>n</v>
          </cell>
          <cell r="G881">
            <v>0.63300000000000001</v>
          </cell>
          <cell r="H881">
            <v>5304</v>
          </cell>
        </row>
        <row r="882">
          <cell r="A882">
            <v>520440</v>
          </cell>
          <cell r="B882">
            <v>5204409</v>
          </cell>
          <cell r="C882" t="str">
            <v xml:space="preserve">Caiapônia </v>
          </cell>
          <cell r="D882" t="str">
            <v>GO</v>
          </cell>
          <cell r="E882" t="str">
            <v>Centro-Oeste</v>
          </cell>
          <cell r="F882" t="str">
            <v>n</v>
          </cell>
          <cell r="G882">
            <v>0.69299999999999995</v>
          </cell>
          <cell r="H882">
            <v>16513</v>
          </cell>
        </row>
        <row r="883">
          <cell r="A883">
            <v>430330</v>
          </cell>
          <cell r="B883">
            <v>4303301</v>
          </cell>
          <cell r="C883" t="str">
            <v xml:space="preserve">Caibaté </v>
          </cell>
          <cell r="D883" t="str">
            <v>RS</v>
          </cell>
          <cell r="E883" t="str">
            <v>Sul</v>
          </cell>
          <cell r="F883" t="str">
            <v>n</v>
          </cell>
          <cell r="G883">
            <v>0.71899999999999997</v>
          </cell>
          <cell r="H883">
            <v>4704</v>
          </cell>
        </row>
        <row r="884">
          <cell r="A884">
            <v>420310</v>
          </cell>
          <cell r="B884">
            <v>4203105</v>
          </cell>
          <cell r="C884" t="str">
            <v xml:space="preserve">Caibi </v>
          </cell>
          <cell r="D884" t="str">
            <v>SC</v>
          </cell>
          <cell r="E884" t="str">
            <v>Sul</v>
          </cell>
          <cell r="F884" t="str">
            <v>n</v>
          </cell>
          <cell r="G884">
            <v>0.72799999999999998</v>
          </cell>
          <cell r="H884">
            <v>6304</v>
          </cell>
        </row>
        <row r="885">
          <cell r="A885">
            <v>240185</v>
          </cell>
          <cell r="B885">
            <v>2401859</v>
          </cell>
          <cell r="C885" t="str">
            <v xml:space="preserve">Caiçara do Norte </v>
          </cell>
          <cell r="D885" t="str">
            <v>RN</v>
          </cell>
          <cell r="E885" t="str">
            <v>Nordeste</v>
          </cell>
          <cell r="F885" t="str">
            <v>n</v>
          </cell>
          <cell r="G885">
            <v>0.57399999999999995</v>
          </cell>
          <cell r="H885">
            <v>6293</v>
          </cell>
        </row>
        <row r="886">
          <cell r="A886">
            <v>240190</v>
          </cell>
          <cell r="B886">
            <v>2401909</v>
          </cell>
          <cell r="C886" t="str">
            <v xml:space="preserve">Caiçara do Rio do Vento </v>
          </cell>
          <cell r="D886" t="str">
            <v>RN</v>
          </cell>
          <cell r="E886" t="str">
            <v>Nordeste</v>
          </cell>
          <cell r="F886" t="str">
            <v>n</v>
          </cell>
          <cell r="G886">
            <v>0.58699999999999997</v>
          </cell>
          <cell r="H886">
            <v>3268</v>
          </cell>
        </row>
        <row r="887">
          <cell r="A887">
            <v>250360</v>
          </cell>
          <cell r="B887">
            <v>2503605</v>
          </cell>
          <cell r="C887" t="str">
            <v xml:space="preserve">Caiçara </v>
          </cell>
          <cell r="D887" t="str">
            <v>PB</v>
          </cell>
          <cell r="E887" t="str">
            <v>Nordeste</v>
          </cell>
          <cell r="F887" t="str">
            <v>n</v>
          </cell>
          <cell r="G887">
            <v>0.59199999999999997</v>
          </cell>
          <cell r="H887">
            <v>6602</v>
          </cell>
        </row>
        <row r="888">
          <cell r="A888">
            <v>430340</v>
          </cell>
          <cell r="B888">
            <v>4303400</v>
          </cell>
          <cell r="C888" t="str">
            <v xml:space="preserve">Caiçara </v>
          </cell>
          <cell r="D888" t="str">
            <v>RS</v>
          </cell>
          <cell r="E888" t="str">
            <v>Sul</v>
          </cell>
          <cell r="F888" t="str">
            <v>n</v>
          </cell>
          <cell r="G888">
            <v>0.69899999999999995</v>
          </cell>
          <cell r="H888">
            <v>4836</v>
          </cell>
        </row>
        <row r="889">
          <cell r="A889">
            <v>240200</v>
          </cell>
          <cell r="B889">
            <v>2402006</v>
          </cell>
          <cell r="C889" t="str">
            <v xml:space="preserve">Caicó </v>
          </cell>
          <cell r="D889" t="str">
            <v>RN</v>
          </cell>
          <cell r="E889" t="str">
            <v>Nordeste</v>
          </cell>
          <cell r="F889" t="str">
            <v>n</v>
          </cell>
          <cell r="G889">
            <v>0.71</v>
          </cell>
          <cell r="H889">
            <v>61146</v>
          </cell>
        </row>
        <row r="890">
          <cell r="A890">
            <v>350900</v>
          </cell>
          <cell r="B890">
            <v>3509007</v>
          </cell>
          <cell r="C890" t="str">
            <v xml:space="preserve">Caieiras </v>
          </cell>
          <cell r="D890" t="str">
            <v>SP</v>
          </cell>
          <cell r="E890" t="str">
            <v>Sudeste</v>
          </cell>
          <cell r="F890" t="str">
            <v>n</v>
          </cell>
          <cell r="G890">
            <v>0.78100000000000003</v>
          </cell>
          <cell r="H890">
            <v>95032</v>
          </cell>
        </row>
        <row r="891">
          <cell r="A891">
            <v>290540</v>
          </cell>
          <cell r="B891">
            <v>2905404</v>
          </cell>
          <cell r="C891" t="str">
            <v xml:space="preserve">Cairu </v>
          </cell>
          <cell r="D891" t="str">
            <v>BA</v>
          </cell>
          <cell r="E891" t="str">
            <v>Nordeste</v>
          </cell>
          <cell r="F891" t="str">
            <v>n</v>
          </cell>
          <cell r="G891">
            <v>0.627</v>
          </cell>
          <cell r="H891">
            <v>17761</v>
          </cell>
        </row>
        <row r="892">
          <cell r="A892">
            <v>350910</v>
          </cell>
          <cell r="B892">
            <v>3509106</v>
          </cell>
          <cell r="C892" t="str">
            <v xml:space="preserve">Caiuá </v>
          </cell>
          <cell r="D892" t="str">
            <v>SP</v>
          </cell>
          <cell r="E892" t="str">
            <v>Sudeste</v>
          </cell>
          <cell r="F892" t="str">
            <v>n</v>
          </cell>
          <cell r="G892">
            <v>0.69699999999999995</v>
          </cell>
          <cell r="H892">
            <v>5466</v>
          </cell>
        </row>
        <row r="893">
          <cell r="A893">
            <v>350920</v>
          </cell>
          <cell r="B893">
            <v>3509205</v>
          </cell>
          <cell r="C893" t="str">
            <v xml:space="preserve">Cajamar </v>
          </cell>
          <cell r="D893" t="str">
            <v>SP</v>
          </cell>
          <cell r="E893" t="str">
            <v>Sudeste</v>
          </cell>
          <cell r="F893" t="str">
            <v>n</v>
          </cell>
          <cell r="G893">
            <v>0.72799999999999998</v>
          </cell>
          <cell r="H893">
            <v>92689</v>
          </cell>
        </row>
        <row r="894">
          <cell r="A894">
            <v>210240</v>
          </cell>
          <cell r="B894">
            <v>2102408</v>
          </cell>
          <cell r="C894" t="str">
            <v xml:space="preserve">Cajapió </v>
          </cell>
          <cell r="D894" t="str">
            <v>MA</v>
          </cell>
          <cell r="E894" t="str">
            <v>Nordeste</v>
          </cell>
          <cell r="F894" t="str">
            <v>n</v>
          </cell>
          <cell r="G894">
            <v>0.55300000000000005</v>
          </cell>
          <cell r="H894">
            <v>10121</v>
          </cell>
        </row>
        <row r="895">
          <cell r="A895">
            <v>210250</v>
          </cell>
          <cell r="B895">
            <v>2102507</v>
          </cell>
          <cell r="C895" t="str">
            <v xml:space="preserve">Cajari </v>
          </cell>
          <cell r="D895" t="str">
            <v>MA</v>
          </cell>
          <cell r="E895" t="str">
            <v>Nordeste</v>
          </cell>
          <cell r="F895" t="str">
            <v>n</v>
          </cell>
          <cell r="G895">
            <v>0.52300000000000002</v>
          </cell>
          <cell r="H895">
            <v>16412</v>
          </cell>
        </row>
        <row r="896">
          <cell r="A896">
            <v>350925</v>
          </cell>
          <cell r="B896">
            <v>3509254</v>
          </cell>
          <cell r="C896" t="str">
            <v xml:space="preserve">Cajati </v>
          </cell>
          <cell r="D896" t="str">
            <v>SP</v>
          </cell>
          <cell r="E896" t="str">
            <v>Sudeste</v>
          </cell>
          <cell r="F896" t="str">
            <v>n</v>
          </cell>
          <cell r="G896">
            <v>0.69399999999999995</v>
          </cell>
          <cell r="H896">
            <v>28515</v>
          </cell>
        </row>
        <row r="897">
          <cell r="A897">
            <v>220207</v>
          </cell>
          <cell r="B897">
            <v>2202075</v>
          </cell>
          <cell r="C897" t="str">
            <v xml:space="preserve">Cajazeiras do Piauí </v>
          </cell>
          <cell r="D897" t="str">
            <v>PI</v>
          </cell>
          <cell r="E897" t="str">
            <v>Nordeste</v>
          </cell>
          <cell r="F897" t="str">
            <v>n</v>
          </cell>
          <cell r="G897">
            <v>0.56200000000000006</v>
          </cell>
          <cell r="H897">
            <v>3108</v>
          </cell>
        </row>
        <row r="898">
          <cell r="A898">
            <v>250370</v>
          </cell>
          <cell r="B898">
            <v>2503704</v>
          </cell>
          <cell r="C898" t="str">
            <v xml:space="preserve">Cajazeiras </v>
          </cell>
          <cell r="D898" t="str">
            <v>PB</v>
          </cell>
          <cell r="E898" t="str">
            <v>Nordeste</v>
          </cell>
          <cell r="F898" t="str">
            <v>n</v>
          </cell>
          <cell r="G898">
            <v>0.67900000000000005</v>
          </cell>
          <cell r="H898">
            <v>63239</v>
          </cell>
        </row>
        <row r="899">
          <cell r="A899">
            <v>250375</v>
          </cell>
          <cell r="B899">
            <v>2503753</v>
          </cell>
          <cell r="C899" t="str">
            <v xml:space="preserve">Cajazeirinhas </v>
          </cell>
          <cell r="D899" t="str">
            <v>PB</v>
          </cell>
          <cell r="E899" t="str">
            <v>Nordeste</v>
          </cell>
          <cell r="F899" t="str">
            <v>n</v>
          </cell>
          <cell r="G899">
            <v>0.55000000000000004</v>
          </cell>
          <cell r="H899">
            <v>2740</v>
          </cell>
        </row>
        <row r="900">
          <cell r="A900">
            <v>350930</v>
          </cell>
          <cell r="B900">
            <v>3509304</v>
          </cell>
          <cell r="C900" t="str">
            <v xml:space="preserve">Cajobi </v>
          </cell>
          <cell r="D900" t="str">
            <v>SP</v>
          </cell>
          <cell r="E900" t="str">
            <v>Sudeste</v>
          </cell>
          <cell r="F900" t="str">
            <v>n</v>
          </cell>
          <cell r="G900">
            <v>0.73399999999999999</v>
          </cell>
          <cell r="H900">
            <v>9133</v>
          </cell>
        </row>
        <row r="901">
          <cell r="A901">
            <v>270130</v>
          </cell>
          <cell r="B901">
            <v>2701308</v>
          </cell>
          <cell r="C901" t="str">
            <v xml:space="preserve">Cajueiro </v>
          </cell>
          <cell r="D901" t="str">
            <v>AL</v>
          </cell>
          <cell r="E901" t="str">
            <v>Nordeste</v>
          </cell>
          <cell r="F901" t="str">
            <v>n</v>
          </cell>
          <cell r="G901">
            <v>0.56200000000000006</v>
          </cell>
          <cell r="H901">
            <v>16024</v>
          </cell>
        </row>
        <row r="902">
          <cell r="A902">
            <v>220208</v>
          </cell>
          <cell r="B902">
            <v>2202083</v>
          </cell>
          <cell r="C902" t="str">
            <v xml:space="preserve">Cajueiro da Praia </v>
          </cell>
          <cell r="D902" t="str">
            <v>PI</v>
          </cell>
          <cell r="E902" t="str">
            <v>Nordeste</v>
          </cell>
          <cell r="F902" t="str">
            <v>n</v>
          </cell>
          <cell r="G902">
            <v>0.54600000000000004</v>
          </cell>
          <cell r="H902">
            <v>7957</v>
          </cell>
        </row>
        <row r="903">
          <cell r="A903">
            <v>311020</v>
          </cell>
          <cell r="B903">
            <v>3110202</v>
          </cell>
          <cell r="C903" t="str">
            <v xml:space="preserve">Cajuri </v>
          </cell>
          <cell r="D903" t="str">
            <v>MG</v>
          </cell>
          <cell r="E903" t="str">
            <v>Sudeste</v>
          </cell>
          <cell r="F903" t="str">
            <v>n</v>
          </cell>
          <cell r="G903">
            <v>0.61699999999999999</v>
          </cell>
          <cell r="H903">
            <v>4088</v>
          </cell>
        </row>
        <row r="904">
          <cell r="A904">
            <v>350940</v>
          </cell>
          <cell r="B904">
            <v>3509403</v>
          </cell>
          <cell r="C904" t="str">
            <v xml:space="preserve">Cajuru </v>
          </cell>
          <cell r="D904" t="str">
            <v>SP</v>
          </cell>
          <cell r="E904" t="str">
            <v>Sudeste</v>
          </cell>
          <cell r="F904" t="str">
            <v>n</v>
          </cell>
          <cell r="G904">
            <v>0.71299999999999997</v>
          </cell>
          <cell r="H904">
            <v>23830</v>
          </cell>
        </row>
        <row r="905">
          <cell r="A905">
            <v>260330</v>
          </cell>
          <cell r="B905">
            <v>2603306</v>
          </cell>
          <cell r="C905" t="str">
            <v xml:space="preserve">Calçado </v>
          </cell>
          <cell r="D905" t="str">
            <v>PE</v>
          </cell>
          <cell r="E905" t="str">
            <v>Nordeste</v>
          </cell>
          <cell r="F905" t="str">
            <v>n</v>
          </cell>
          <cell r="G905">
            <v>0.56599999999999995</v>
          </cell>
          <cell r="H905">
            <v>11093</v>
          </cell>
        </row>
        <row r="906">
          <cell r="A906">
            <v>160020</v>
          </cell>
          <cell r="B906">
            <v>1600204</v>
          </cell>
          <cell r="C906" t="str">
            <v xml:space="preserve">Calçoene </v>
          </cell>
          <cell r="D906" t="str">
            <v>AP</v>
          </cell>
          <cell r="E906" t="str">
            <v>Norte</v>
          </cell>
          <cell r="F906" t="str">
            <v>n</v>
          </cell>
          <cell r="G906">
            <v>0.64300000000000002</v>
          </cell>
          <cell r="H906">
            <v>10612</v>
          </cell>
        </row>
        <row r="907">
          <cell r="A907">
            <v>250380</v>
          </cell>
          <cell r="B907">
            <v>2503803</v>
          </cell>
          <cell r="C907" t="str">
            <v xml:space="preserve">Caldas Brandão </v>
          </cell>
          <cell r="D907" t="str">
            <v>PB</v>
          </cell>
          <cell r="E907" t="str">
            <v>Nordeste</v>
          </cell>
          <cell r="F907" t="str">
            <v>n</v>
          </cell>
          <cell r="G907">
            <v>0.56799999999999995</v>
          </cell>
          <cell r="H907">
            <v>5753</v>
          </cell>
        </row>
        <row r="908">
          <cell r="A908">
            <v>311030</v>
          </cell>
          <cell r="B908">
            <v>3110301</v>
          </cell>
          <cell r="C908" t="str">
            <v xml:space="preserve">Caldas </v>
          </cell>
          <cell r="D908" t="str">
            <v>MG</v>
          </cell>
          <cell r="E908" t="str">
            <v>Sudeste</v>
          </cell>
          <cell r="F908" t="str">
            <v>n</v>
          </cell>
          <cell r="G908">
            <v>0.68700000000000006</v>
          </cell>
          <cell r="H908">
            <v>14217</v>
          </cell>
        </row>
        <row r="909">
          <cell r="A909">
            <v>520450</v>
          </cell>
          <cell r="B909">
            <v>5204508</v>
          </cell>
          <cell r="C909" t="str">
            <v xml:space="preserve">Caldas Novas </v>
          </cell>
          <cell r="D909" t="str">
            <v>GO</v>
          </cell>
          <cell r="E909" t="str">
            <v>Centro-Oeste</v>
          </cell>
          <cell r="F909" t="str">
            <v>n</v>
          </cell>
          <cell r="G909">
            <v>0.73299999999999998</v>
          </cell>
          <cell r="H909">
            <v>98622</v>
          </cell>
        </row>
        <row r="910">
          <cell r="A910">
            <v>520455</v>
          </cell>
          <cell r="B910">
            <v>5204557</v>
          </cell>
          <cell r="C910" t="str">
            <v xml:space="preserve">Caldazinha </v>
          </cell>
          <cell r="D910" t="str">
            <v>GO</v>
          </cell>
          <cell r="E910" t="str">
            <v>Centro-Oeste</v>
          </cell>
          <cell r="F910" t="str">
            <v>n</v>
          </cell>
          <cell r="G910">
            <v>0.68500000000000005</v>
          </cell>
          <cell r="H910">
            <v>4507</v>
          </cell>
        </row>
        <row r="911">
          <cell r="A911">
            <v>290550</v>
          </cell>
          <cell r="B911">
            <v>2905503</v>
          </cell>
          <cell r="C911" t="str">
            <v xml:space="preserve">Caldeirão Grande </v>
          </cell>
          <cell r="D911" t="str">
            <v>BA</v>
          </cell>
          <cell r="E911" t="str">
            <v>Nordeste</v>
          </cell>
          <cell r="F911" t="str">
            <v>n</v>
          </cell>
          <cell r="G911">
            <v>0.57299999999999995</v>
          </cell>
          <cell r="H911">
            <v>13080</v>
          </cell>
        </row>
        <row r="912">
          <cell r="A912">
            <v>220209</v>
          </cell>
          <cell r="B912">
            <v>2202091</v>
          </cell>
          <cell r="C912" t="str">
            <v xml:space="preserve">Caldeirão Grande do Piauí </v>
          </cell>
          <cell r="D912" t="str">
            <v>PI</v>
          </cell>
          <cell r="E912" t="str">
            <v>Nordeste</v>
          </cell>
          <cell r="F912" t="str">
            <v>n</v>
          </cell>
          <cell r="G912">
            <v>0.58799999999999997</v>
          </cell>
          <cell r="H912">
            <v>5503</v>
          </cell>
        </row>
        <row r="913">
          <cell r="A913">
            <v>410350</v>
          </cell>
          <cell r="B913">
            <v>4103503</v>
          </cell>
          <cell r="C913" t="str">
            <v xml:space="preserve">Califórnia </v>
          </cell>
          <cell r="D913" t="str">
            <v>PR</v>
          </cell>
          <cell r="E913" t="str">
            <v>Sul</v>
          </cell>
          <cell r="F913" t="str">
            <v>n</v>
          </cell>
          <cell r="G913">
            <v>0.72199999999999998</v>
          </cell>
          <cell r="H913">
            <v>8710</v>
          </cell>
        </row>
        <row r="914">
          <cell r="A914">
            <v>420315</v>
          </cell>
          <cell r="B914">
            <v>4203154</v>
          </cell>
          <cell r="C914" t="str">
            <v xml:space="preserve">Calmon </v>
          </cell>
          <cell r="D914" t="str">
            <v>SC</v>
          </cell>
          <cell r="E914" t="str">
            <v>Sul</v>
          </cell>
          <cell r="F914" t="str">
            <v>n</v>
          </cell>
          <cell r="G914">
            <v>0.622</v>
          </cell>
          <cell r="H914">
            <v>3443</v>
          </cell>
        </row>
        <row r="915">
          <cell r="A915">
            <v>260340</v>
          </cell>
          <cell r="B915">
            <v>2603405</v>
          </cell>
          <cell r="C915" t="str">
            <v xml:space="preserve">Calumbi </v>
          </cell>
          <cell r="D915" t="str">
            <v>PE</v>
          </cell>
          <cell r="E915" t="str">
            <v>Nordeste</v>
          </cell>
          <cell r="F915" t="str">
            <v>n</v>
          </cell>
          <cell r="G915">
            <v>0.57099999999999995</v>
          </cell>
          <cell r="H915">
            <v>5228</v>
          </cell>
        </row>
        <row r="916">
          <cell r="A916">
            <v>290560</v>
          </cell>
          <cell r="B916">
            <v>2905602</v>
          </cell>
          <cell r="C916" t="str">
            <v xml:space="preserve">Camacan </v>
          </cell>
          <cell r="D916" t="str">
            <v>BA</v>
          </cell>
          <cell r="E916" t="str">
            <v>Nordeste</v>
          </cell>
          <cell r="F916" t="str">
            <v>n</v>
          </cell>
          <cell r="G916">
            <v>0.58099999999999996</v>
          </cell>
          <cell r="H916">
            <v>22579</v>
          </cell>
        </row>
        <row r="917">
          <cell r="A917">
            <v>290570</v>
          </cell>
          <cell r="B917">
            <v>2905701</v>
          </cell>
          <cell r="C917" t="str">
            <v xml:space="preserve">Camaçari </v>
          </cell>
          <cell r="D917" t="str">
            <v>BA</v>
          </cell>
          <cell r="E917" t="str">
            <v>Nordeste</v>
          </cell>
          <cell r="F917" t="str">
            <v>n</v>
          </cell>
          <cell r="G917">
            <v>0.69399999999999995</v>
          </cell>
          <cell r="H917">
            <v>300372</v>
          </cell>
        </row>
        <row r="918">
          <cell r="A918">
            <v>311040</v>
          </cell>
          <cell r="B918">
            <v>3110400</v>
          </cell>
          <cell r="C918" t="str">
            <v xml:space="preserve">Camacho </v>
          </cell>
          <cell r="D918" t="str">
            <v>MG</v>
          </cell>
          <cell r="E918" t="str">
            <v>Sudeste</v>
          </cell>
          <cell r="F918" t="str">
            <v>n</v>
          </cell>
          <cell r="G918">
            <v>0.69</v>
          </cell>
          <cell r="H918">
            <v>2838</v>
          </cell>
        </row>
        <row r="919">
          <cell r="A919">
            <v>250390</v>
          </cell>
          <cell r="B919">
            <v>2503902</v>
          </cell>
          <cell r="C919" t="str">
            <v xml:space="preserve">Camalaú </v>
          </cell>
          <cell r="D919" t="str">
            <v>PB</v>
          </cell>
          <cell r="E919" t="str">
            <v>Nordeste</v>
          </cell>
          <cell r="F919" t="str">
            <v>n</v>
          </cell>
          <cell r="G919">
            <v>0.56699999999999995</v>
          </cell>
          <cell r="H919">
            <v>6085</v>
          </cell>
        </row>
        <row r="920">
          <cell r="A920">
            <v>290580</v>
          </cell>
          <cell r="B920">
            <v>2905800</v>
          </cell>
          <cell r="C920" t="str">
            <v xml:space="preserve">Camamu </v>
          </cell>
          <cell r="D920" t="str">
            <v>BA</v>
          </cell>
          <cell r="E920" t="str">
            <v>Nordeste</v>
          </cell>
          <cell r="F920" t="str">
            <v>n</v>
          </cell>
          <cell r="G920">
            <v>0.56499999999999995</v>
          </cell>
          <cell r="H920">
            <v>30469</v>
          </cell>
        </row>
        <row r="921">
          <cell r="A921">
            <v>311050</v>
          </cell>
          <cell r="B921">
            <v>3110509</v>
          </cell>
          <cell r="C921" t="str">
            <v xml:space="preserve">Camanducaia </v>
          </cell>
          <cell r="D921" t="str">
            <v>MG</v>
          </cell>
          <cell r="E921" t="str">
            <v>Sudeste</v>
          </cell>
          <cell r="F921" t="str">
            <v>n</v>
          </cell>
          <cell r="G921">
            <v>0.68899999999999995</v>
          </cell>
          <cell r="H921">
            <v>26097</v>
          </cell>
        </row>
        <row r="922">
          <cell r="A922">
            <v>500260</v>
          </cell>
          <cell r="B922">
            <v>5002605</v>
          </cell>
          <cell r="C922" t="str">
            <v xml:space="preserve">Camapuã </v>
          </cell>
          <cell r="D922" t="str">
            <v>MS</v>
          </cell>
          <cell r="E922" t="str">
            <v>Centro-Oeste</v>
          </cell>
          <cell r="F922" t="str">
            <v>n</v>
          </cell>
          <cell r="G922">
            <v>0.70299999999999996</v>
          </cell>
          <cell r="H922">
            <v>13583</v>
          </cell>
        </row>
        <row r="923">
          <cell r="A923">
            <v>430350</v>
          </cell>
          <cell r="B923">
            <v>4303509</v>
          </cell>
          <cell r="C923" t="str">
            <v xml:space="preserve">Camaquã </v>
          </cell>
          <cell r="D923" t="str">
            <v>RS</v>
          </cell>
          <cell r="E923" t="str">
            <v>Sul</v>
          </cell>
          <cell r="F923" t="str">
            <v>n</v>
          </cell>
          <cell r="G923">
            <v>0.69699999999999995</v>
          </cell>
          <cell r="H923">
            <v>62200</v>
          </cell>
        </row>
        <row r="924">
          <cell r="A924">
            <v>260345</v>
          </cell>
          <cell r="B924">
            <v>2603454</v>
          </cell>
          <cell r="C924" t="str">
            <v xml:space="preserve">Camaragibe </v>
          </cell>
          <cell r="D924" t="str">
            <v>PE</v>
          </cell>
          <cell r="E924" t="str">
            <v>Nordeste</v>
          </cell>
          <cell r="F924" t="str">
            <v>n</v>
          </cell>
          <cell r="G924">
            <v>0.69199999999999995</v>
          </cell>
          <cell r="H924">
            <v>147771</v>
          </cell>
        </row>
        <row r="925">
          <cell r="A925">
            <v>430355</v>
          </cell>
          <cell r="B925">
            <v>4303558</v>
          </cell>
          <cell r="C925" t="str">
            <v xml:space="preserve">Camargo </v>
          </cell>
          <cell r="D925" t="str">
            <v>RS</v>
          </cell>
          <cell r="E925" t="str">
            <v>Sul</v>
          </cell>
          <cell r="F925" t="str">
            <v>n</v>
          </cell>
          <cell r="G925">
            <v>0.73599999999999999</v>
          </cell>
          <cell r="H925">
            <v>2981</v>
          </cell>
        </row>
        <row r="926">
          <cell r="A926">
            <v>430360</v>
          </cell>
          <cell r="B926">
            <v>4303608</v>
          </cell>
          <cell r="C926" t="str">
            <v xml:space="preserve">Cambará do Sul </v>
          </cell>
          <cell r="D926" t="str">
            <v>RS</v>
          </cell>
          <cell r="E926" t="str">
            <v>Sul</v>
          </cell>
          <cell r="F926" t="str">
            <v>n</v>
          </cell>
          <cell r="G926">
            <v>0.69699999999999995</v>
          </cell>
          <cell r="H926">
            <v>6361</v>
          </cell>
        </row>
        <row r="927">
          <cell r="A927">
            <v>410360</v>
          </cell>
          <cell r="B927">
            <v>4103602</v>
          </cell>
          <cell r="C927" t="str">
            <v xml:space="preserve">Cambará </v>
          </cell>
          <cell r="D927" t="str">
            <v>PR</v>
          </cell>
          <cell r="E927" t="str">
            <v>Sul</v>
          </cell>
          <cell r="F927" t="str">
            <v>n</v>
          </cell>
          <cell r="G927">
            <v>0.72099999999999997</v>
          </cell>
          <cell r="H927">
            <v>23212</v>
          </cell>
        </row>
        <row r="928">
          <cell r="A928">
            <v>410370</v>
          </cell>
          <cell r="B928">
            <v>4103701</v>
          </cell>
          <cell r="C928" t="str">
            <v xml:space="preserve">Cambé </v>
          </cell>
          <cell r="D928" t="str">
            <v>PR</v>
          </cell>
          <cell r="E928" t="str">
            <v>Sul</v>
          </cell>
          <cell r="F928" t="str">
            <v>n</v>
          </cell>
          <cell r="G928">
            <v>0.73399999999999999</v>
          </cell>
          <cell r="H928">
            <v>107208</v>
          </cell>
        </row>
        <row r="929">
          <cell r="A929">
            <v>410380</v>
          </cell>
          <cell r="B929">
            <v>4103800</v>
          </cell>
          <cell r="C929" t="str">
            <v xml:space="preserve">Cambira </v>
          </cell>
          <cell r="D929" t="str">
            <v>PR</v>
          </cell>
          <cell r="E929" t="str">
            <v>Sul</v>
          </cell>
          <cell r="F929" t="str">
            <v>n</v>
          </cell>
          <cell r="G929">
            <v>0.72499999999999998</v>
          </cell>
          <cell r="H929">
            <v>9460</v>
          </cell>
        </row>
        <row r="930">
          <cell r="A930">
            <v>420320</v>
          </cell>
          <cell r="B930">
            <v>4203204</v>
          </cell>
          <cell r="C930" t="str">
            <v xml:space="preserve">Camboriú </v>
          </cell>
          <cell r="D930" t="str">
            <v>SC</v>
          </cell>
          <cell r="E930" t="str">
            <v>Sul</v>
          </cell>
          <cell r="F930" t="str">
            <v>n</v>
          </cell>
          <cell r="G930">
            <v>0.72599999999999998</v>
          </cell>
          <cell r="H930">
            <v>103074</v>
          </cell>
        </row>
        <row r="931">
          <cell r="A931">
            <v>330090</v>
          </cell>
          <cell r="B931">
            <v>3300902</v>
          </cell>
          <cell r="C931" t="str">
            <v xml:space="preserve">Cambuci </v>
          </cell>
          <cell r="D931" t="str">
            <v>RJ</v>
          </cell>
          <cell r="E931" t="str">
            <v>Sudeste</v>
          </cell>
          <cell r="F931" t="str">
            <v>n</v>
          </cell>
          <cell r="G931">
            <v>0.69099999999999995</v>
          </cell>
          <cell r="H931">
            <v>14616</v>
          </cell>
        </row>
        <row r="932">
          <cell r="A932">
            <v>311060</v>
          </cell>
          <cell r="B932">
            <v>3110608</v>
          </cell>
          <cell r="C932" t="str">
            <v xml:space="preserve">Cambuí </v>
          </cell>
          <cell r="D932" t="str">
            <v>MG</v>
          </cell>
          <cell r="E932" t="str">
            <v>Sudeste</v>
          </cell>
          <cell r="F932" t="str">
            <v>n</v>
          </cell>
          <cell r="G932">
            <v>0.751</v>
          </cell>
          <cell r="H932">
            <v>29536</v>
          </cell>
        </row>
        <row r="933">
          <cell r="A933">
            <v>311070</v>
          </cell>
          <cell r="B933">
            <v>3110707</v>
          </cell>
          <cell r="C933" t="str">
            <v xml:space="preserve">Cambuquira </v>
          </cell>
          <cell r="D933" t="str">
            <v>MG</v>
          </cell>
          <cell r="E933" t="str">
            <v>Sudeste</v>
          </cell>
          <cell r="F933" t="str">
            <v>n</v>
          </cell>
          <cell r="G933">
            <v>0.69899999999999995</v>
          </cell>
          <cell r="H933">
            <v>12313</v>
          </cell>
        </row>
        <row r="934">
          <cell r="A934">
            <v>150210</v>
          </cell>
          <cell r="B934">
            <v>1502103</v>
          </cell>
          <cell r="C934" t="str">
            <v xml:space="preserve">Cametá </v>
          </cell>
          <cell r="D934" t="str">
            <v>PA</v>
          </cell>
          <cell r="E934" t="str">
            <v>Norte</v>
          </cell>
          <cell r="F934" t="str">
            <v>n</v>
          </cell>
          <cell r="G934">
            <v>0.57699999999999996</v>
          </cell>
          <cell r="H934">
            <v>134184</v>
          </cell>
        </row>
        <row r="935">
          <cell r="A935">
            <v>230260</v>
          </cell>
          <cell r="B935">
            <v>2302602</v>
          </cell>
          <cell r="C935" t="str">
            <v xml:space="preserve">Camocim </v>
          </cell>
          <cell r="D935" t="str">
            <v>CE</v>
          </cell>
          <cell r="E935" t="str">
            <v>Nordeste</v>
          </cell>
          <cell r="F935" t="str">
            <v>n</v>
          </cell>
          <cell r="G935">
            <v>0.62</v>
          </cell>
          <cell r="H935">
            <v>62326</v>
          </cell>
        </row>
        <row r="936">
          <cell r="A936">
            <v>260350</v>
          </cell>
          <cell r="B936">
            <v>2603504</v>
          </cell>
          <cell r="C936" t="str">
            <v xml:space="preserve">Camocim de São Félix </v>
          </cell>
          <cell r="D936" t="str">
            <v>PE</v>
          </cell>
          <cell r="E936" t="str">
            <v>Nordeste</v>
          </cell>
          <cell r="F936" t="str">
            <v>n</v>
          </cell>
          <cell r="G936">
            <v>0.58799999999999997</v>
          </cell>
          <cell r="H936">
            <v>17419</v>
          </cell>
        </row>
        <row r="937">
          <cell r="A937">
            <v>311080</v>
          </cell>
          <cell r="B937">
            <v>3110806</v>
          </cell>
          <cell r="C937" t="str">
            <v xml:space="preserve">Campanário </v>
          </cell>
          <cell r="D937" t="str">
            <v>MG</v>
          </cell>
          <cell r="E937" t="str">
            <v>Sudeste</v>
          </cell>
          <cell r="F937" t="str">
            <v>n</v>
          </cell>
          <cell r="G937">
            <v>0.61599999999999999</v>
          </cell>
          <cell r="H937">
            <v>2923</v>
          </cell>
        </row>
        <row r="938">
          <cell r="A938">
            <v>311090</v>
          </cell>
          <cell r="B938">
            <v>3110905</v>
          </cell>
          <cell r="C938" t="str">
            <v xml:space="preserve">Campanha </v>
          </cell>
          <cell r="D938" t="str">
            <v>MG</v>
          </cell>
          <cell r="E938" t="str">
            <v>Sudeste</v>
          </cell>
          <cell r="F938" t="str">
            <v>n</v>
          </cell>
          <cell r="G938">
            <v>0.70899999999999996</v>
          </cell>
          <cell r="H938">
            <v>15935</v>
          </cell>
        </row>
        <row r="939">
          <cell r="A939">
            <v>270135</v>
          </cell>
          <cell r="B939">
            <v>2701357</v>
          </cell>
          <cell r="C939" t="str">
            <v xml:space="preserve">Campestre </v>
          </cell>
          <cell r="D939" t="str">
            <v>AL</v>
          </cell>
          <cell r="E939" t="str">
            <v>Nordeste</v>
          </cell>
          <cell r="F939" t="str">
            <v>n</v>
          </cell>
          <cell r="G939">
            <v>0.55900000000000005</v>
          </cell>
          <cell r="H939">
            <v>6665</v>
          </cell>
        </row>
        <row r="940">
          <cell r="A940">
            <v>430367</v>
          </cell>
          <cell r="B940">
            <v>4303673</v>
          </cell>
          <cell r="C940" t="str">
            <v xml:space="preserve">Campestre da Serra </v>
          </cell>
          <cell r="D940" t="str">
            <v>RS</v>
          </cell>
          <cell r="E940" t="str">
            <v>Sul</v>
          </cell>
          <cell r="F940" t="str">
            <v>n</v>
          </cell>
          <cell r="G940">
            <v>0.70599999999999996</v>
          </cell>
          <cell r="H940">
            <v>3242</v>
          </cell>
        </row>
        <row r="941">
          <cell r="A941">
            <v>520460</v>
          </cell>
          <cell r="B941">
            <v>5204607</v>
          </cell>
          <cell r="C941" t="str">
            <v xml:space="preserve">Campestre de Goiás </v>
          </cell>
          <cell r="D941" t="str">
            <v>GO</v>
          </cell>
          <cell r="E941" t="str">
            <v>Centro-Oeste</v>
          </cell>
          <cell r="F941" t="str">
            <v>n</v>
          </cell>
          <cell r="G941">
            <v>0.65300000000000002</v>
          </cell>
          <cell r="H941">
            <v>3755</v>
          </cell>
        </row>
        <row r="942">
          <cell r="A942">
            <v>210255</v>
          </cell>
          <cell r="B942">
            <v>2102556</v>
          </cell>
          <cell r="C942" t="str">
            <v xml:space="preserve">Campestre do Maranhão </v>
          </cell>
          <cell r="D942" t="str">
            <v>MA</v>
          </cell>
          <cell r="E942" t="str">
            <v>Nordeste</v>
          </cell>
          <cell r="F942" t="str">
            <v>n</v>
          </cell>
          <cell r="G942">
            <v>0.65200000000000002</v>
          </cell>
          <cell r="H942">
            <v>12301</v>
          </cell>
        </row>
        <row r="943">
          <cell r="A943">
            <v>311100</v>
          </cell>
          <cell r="B943">
            <v>3111002</v>
          </cell>
          <cell r="C943" t="str">
            <v xml:space="preserve">Campestre </v>
          </cell>
          <cell r="D943" t="str">
            <v>MG</v>
          </cell>
          <cell r="E943" t="str">
            <v>Sudeste</v>
          </cell>
          <cell r="F943" t="str">
            <v>n</v>
          </cell>
          <cell r="G943">
            <v>0.69799999999999995</v>
          </cell>
          <cell r="H943">
            <v>20696</v>
          </cell>
        </row>
        <row r="944">
          <cell r="A944">
            <v>520465</v>
          </cell>
          <cell r="B944">
            <v>5204656</v>
          </cell>
          <cell r="C944" t="str">
            <v xml:space="preserve">Campinaçu </v>
          </cell>
          <cell r="D944" t="str">
            <v>GO</v>
          </cell>
          <cell r="E944" t="str">
            <v>Centro-Oeste</v>
          </cell>
          <cell r="F944" t="str">
            <v>n</v>
          </cell>
          <cell r="G944">
            <v>0.63100000000000001</v>
          </cell>
          <cell r="H944">
            <v>3708</v>
          </cell>
        </row>
        <row r="945">
          <cell r="A945">
            <v>410390</v>
          </cell>
          <cell r="B945">
            <v>4103909</v>
          </cell>
          <cell r="C945" t="str">
            <v xml:space="preserve">Campina da Lagoa </v>
          </cell>
          <cell r="D945" t="str">
            <v>PR</v>
          </cell>
          <cell r="E945" t="str">
            <v>Sul</v>
          </cell>
          <cell r="F945" t="str">
            <v>n</v>
          </cell>
          <cell r="G945">
            <v>0.70399999999999996</v>
          </cell>
          <cell r="H945">
            <v>15723</v>
          </cell>
        </row>
        <row r="946">
          <cell r="A946">
            <v>430370</v>
          </cell>
          <cell r="B946">
            <v>4303707</v>
          </cell>
          <cell r="C946" t="str">
            <v xml:space="preserve">Campina das Missões </v>
          </cell>
          <cell r="D946" t="str">
            <v>RS</v>
          </cell>
          <cell r="E946" t="str">
            <v>Sul</v>
          </cell>
          <cell r="F946" t="str">
            <v>n</v>
          </cell>
          <cell r="G946">
            <v>0.73799999999999999</v>
          </cell>
          <cell r="H946">
            <v>5882</v>
          </cell>
        </row>
        <row r="947">
          <cell r="A947">
            <v>350945</v>
          </cell>
          <cell r="B947">
            <v>3509452</v>
          </cell>
          <cell r="C947" t="str">
            <v xml:space="preserve">Campina do Monte Alegre </v>
          </cell>
          <cell r="D947" t="str">
            <v>SP</v>
          </cell>
          <cell r="E947" t="str">
            <v>Sudeste</v>
          </cell>
          <cell r="F947" t="str">
            <v>n</v>
          </cell>
          <cell r="G947">
            <v>0.71699999999999997</v>
          </cell>
          <cell r="H947">
            <v>5954</v>
          </cell>
        </row>
        <row r="948">
          <cell r="A948">
            <v>410395</v>
          </cell>
          <cell r="B948">
            <v>4103958</v>
          </cell>
          <cell r="C948" t="str">
            <v xml:space="preserve">Campina do Simão </v>
          </cell>
          <cell r="D948" t="str">
            <v>PR</v>
          </cell>
          <cell r="E948" t="str">
            <v>Sul</v>
          </cell>
          <cell r="F948" t="str">
            <v>n</v>
          </cell>
          <cell r="G948">
            <v>0.63</v>
          </cell>
          <cell r="H948">
            <v>3936</v>
          </cell>
        </row>
        <row r="949">
          <cell r="A949">
            <v>410400</v>
          </cell>
          <cell r="B949">
            <v>4104006</v>
          </cell>
          <cell r="C949" t="str">
            <v xml:space="preserve">Campina Grande do Sul </v>
          </cell>
          <cell r="D949" t="str">
            <v>PR</v>
          </cell>
          <cell r="E949" t="str">
            <v>Sul</v>
          </cell>
          <cell r="F949" t="str">
            <v>n</v>
          </cell>
          <cell r="G949">
            <v>0.71799999999999997</v>
          </cell>
          <cell r="H949">
            <v>47825</v>
          </cell>
        </row>
        <row r="950">
          <cell r="A950">
            <v>250400</v>
          </cell>
          <cell r="B950">
            <v>2504009</v>
          </cell>
          <cell r="C950" t="str">
            <v xml:space="preserve">Campina Grande </v>
          </cell>
          <cell r="D950" t="str">
            <v>PB</v>
          </cell>
          <cell r="E950" t="str">
            <v>Nordeste</v>
          </cell>
          <cell r="F950" t="str">
            <v>n</v>
          </cell>
          <cell r="G950">
            <v>0.72</v>
          </cell>
          <cell r="H950">
            <v>419379</v>
          </cell>
        </row>
        <row r="951">
          <cell r="A951">
            <v>510260</v>
          </cell>
          <cell r="B951">
            <v>5102603</v>
          </cell>
          <cell r="C951" t="str">
            <v xml:space="preserve">Campinápolis </v>
          </cell>
          <cell r="D951" t="str">
            <v>MT</v>
          </cell>
          <cell r="E951" t="str">
            <v>Centro-Oeste</v>
          </cell>
          <cell r="F951" t="str">
            <v>n</v>
          </cell>
          <cell r="G951">
            <v>0.53800000000000003</v>
          </cell>
          <cell r="H951">
            <v>15347</v>
          </cell>
        </row>
        <row r="952">
          <cell r="A952">
            <v>220210</v>
          </cell>
          <cell r="B952">
            <v>2202109</v>
          </cell>
          <cell r="C952" t="str">
            <v xml:space="preserve">Campinas do Piauí </v>
          </cell>
          <cell r="D952" t="str">
            <v>PI</v>
          </cell>
          <cell r="E952" t="str">
            <v>Nordeste</v>
          </cell>
          <cell r="F952" t="str">
            <v>n</v>
          </cell>
          <cell r="G952">
            <v>0.54400000000000004</v>
          </cell>
          <cell r="H952">
            <v>4938</v>
          </cell>
        </row>
        <row r="953">
          <cell r="A953">
            <v>430380</v>
          </cell>
          <cell r="B953">
            <v>4303806</v>
          </cell>
          <cell r="C953" t="str">
            <v xml:space="preserve">Campinas do Sul </v>
          </cell>
          <cell r="D953" t="str">
            <v>RS</v>
          </cell>
          <cell r="E953" t="str">
            <v>Sul</v>
          </cell>
          <cell r="F953" t="str">
            <v>n</v>
          </cell>
          <cell r="G953">
            <v>0.76</v>
          </cell>
          <cell r="H953">
            <v>5284</v>
          </cell>
        </row>
        <row r="954">
          <cell r="A954">
            <v>350950</v>
          </cell>
          <cell r="B954">
            <v>3509502</v>
          </cell>
          <cell r="C954" t="str">
            <v xml:space="preserve">Campinas </v>
          </cell>
          <cell r="D954" t="str">
            <v>SP</v>
          </cell>
          <cell r="E954" t="str">
            <v>Sudeste</v>
          </cell>
          <cell r="F954" t="str">
            <v>n</v>
          </cell>
          <cell r="G954">
            <v>0.80500000000000005</v>
          </cell>
          <cell r="H954">
            <v>1139047</v>
          </cell>
        </row>
        <row r="955">
          <cell r="A955">
            <v>311110</v>
          </cell>
          <cell r="B955">
            <v>3111101</v>
          </cell>
          <cell r="C955" t="str">
            <v xml:space="preserve">Campina Verde </v>
          </cell>
          <cell r="D955" t="str">
            <v>MG</v>
          </cell>
          <cell r="E955" t="str">
            <v>Sudeste</v>
          </cell>
          <cell r="F955" t="str">
            <v>n</v>
          </cell>
          <cell r="G955">
            <v>0.70399999999999996</v>
          </cell>
          <cell r="H955">
            <v>18011</v>
          </cell>
        </row>
        <row r="956">
          <cell r="A956">
            <v>520470</v>
          </cell>
          <cell r="B956">
            <v>5204706</v>
          </cell>
          <cell r="C956" t="str">
            <v xml:space="preserve">Campinorte </v>
          </cell>
          <cell r="D956" t="str">
            <v>GO</v>
          </cell>
          <cell r="E956" t="str">
            <v>Centro-Oeste</v>
          </cell>
          <cell r="F956" t="str">
            <v>n</v>
          </cell>
          <cell r="G956">
            <v>0.68799999999999994</v>
          </cell>
          <cell r="H956">
            <v>12510</v>
          </cell>
        </row>
        <row r="957">
          <cell r="A957">
            <v>270140</v>
          </cell>
          <cell r="B957">
            <v>2701407</v>
          </cell>
          <cell r="C957" t="str">
            <v xml:space="preserve">Campo Alegre </v>
          </cell>
          <cell r="D957" t="str">
            <v>AL</v>
          </cell>
          <cell r="E957" t="str">
            <v>Nordeste</v>
          </cell>
          <cell r="F957" t="str">
            <v>n</v>
          </cell>
          <cell r="G957">
            <v>0.56999999999999995</v>
          </cell>
          <cell r="H957">
            <v>32106</v>
          </cell>
        </row>
        <row r="958">
          <cell r="A958">
            <v>520480</v>
          </cell>
          <cell r="B958">
            <v>5204805</v>
          </cell>
          <cell r="C958" t="str">
            <v xml:space="preserve">Campo Alegre de Goiás </v>
          </cell>
          <cell r="D958" t="str">
            <v>GO</v>
          </cell>
          <cell r="E958" t="str">
            <v>Centro-Oeste</v>
          </cell>
          <cell r="F958" t="str">
            <v>n</v>
          </cell>
          <cell r="G958">
            <v>0.69399999999999995</v>
          </cell>
          <cell r="H958">
            <v>7422</v>
          </cell>
        </row>
        <row r="959">
          <cell r="A959">
            <v>290590</v>
          </cell>
          <cell r="B959">
            <v>2905909</v>
          </cell>
          <cell r="C959" t="str">
            <v xml:space="preserve">Campo Alegre de Lourdes </v>
          </cell>
          <cell r="D959" t="str">
            <v>BA</v>
          </cell>
          <cell r="E959" t="str">
            <v>Nordeste</v>
          </cell>
          <cell r="F959" t="str">
            <v>n</v>
          </cell>
          <cell r="G959">
            <v>0.55700000000000005</v>
          </cell>
          <cell r="H959">
            <v>30671</v>
          </cell>
        </row>
        <row r="960">
          <cell r="A960">
            <v>220211</v>
          </cell>
          <cell r="B960">
            <v>2202117</v>
          </cell>
          <cell r="C960" t="str">
            <v xml:space="preserve">Campo Alegre do Fidalgo </v>
          </cell>
          <cell r="D960" t="str">
            <v>PI</v>
          </cell>
          <cell r="E960" t="str">
            <v>Nordeste</v>
          </cell>
          <cell r="F960" t="str">
            <v>n</v>
          </cell>
          <cell r="G960">
            <v>0.53700000000000003</v>
          </cell>
          <cell r="H960">
            <v>4616</v>
          </cell>
        </row>
        <row r="961">
          <cell r="A961">
            <v>420330</v>
          </cell>
          <cell r="B961">
            <v>4203303</v>
          </cell>
          <cell r="C961" t="str">
            <v xml:space="preserve">Campo Alegre </v>
          </cell>
          <cell r="D961" t="str">
            <v>SC</v>
          </cell>
          <cell r="E961" t="str">
            <v>Sul</v>
          </cell>
          <cell r="F961" t="str">
            <v>n</v>
          </cell>
          <cell r="G961">
            <v>0.71399999999999997</v>
          </cell>
          <cell r="H961">
            <v>12501</v>
          </cell>
        </row>
        <row r="962">
          <cell r="A962">
            <v>311115</v>
          </cell>
          <cell r="B962">
            <v>3111150</v>
          </cell>
          <cell r="C962" t="str">
            <v xml:space="preserve">Campo Azul </v>
          </cell>
          <cell r="D962" t="str">
            <v>MG</v>
          </cell>
          <cell r="E962" t="str">
            <v>Sudeste</v>
          </cell>
          <cell r="F962" t="str">
            <v>n</v>
          </cell>
          <cell r="G962">
            <v>0.621</v>
          </cell>
          <cell r="H962">
            <v>3714</v>
          </cell>
        </row>
        <row r="963">
          <cell r="A963">
            <v>420340</v>
          </cell>
          <cell r="B963">
            <v>4203402</v>
          </cell>
          <cell r="C963" t="str">
            <v xml:space="preserve">Campo Belo do Sul </v>
          </cell>
          <cell r="D963" t="str">
            <v>SC</v>
          </cell>
          <cell r="E963" t="str">
            <v>Sul</v>
          </cell>
          <cell r="F963" t="str">
            <v>n</v>
          </cell>
          <cell r="G963">
            <v>0.64100000000000001</v>
          </cell>
          <cell r="H963">
            <v>7257</v>
          </cell>
        </row>
        <row r="964">
          <cell r="A964">
            <v>311120</v>
          </cell>
          <cell r="B964">
            <v>3111200</v>
          </cell>
          <cell r="C964" t="str">
            <v xml:space="preserve">Campo Belo </v>
          </cell>
          <cell r="D964" t="str">
            <v>MG</v>
          </cell>
          <cell r="E964" t="str">
            <v>Sudeste</v>
          </cell>
          <cell r="F964" t="str">
            <v>n</v>
          </cell>
          <cell r="G964">
            <v>0.71099999999999997</v>
          </cell>
          <cell r="H964">
            <v>52277</v>
          </cell>
        </row>
        <row r="965">
          <cell r="A965">
            <v>430390</v>
          </cell>
          <cell r="B965">
            <v>4303905</v>
          </cell>
          <cell r="C965" t="str">
            <v xml:space="preserve">Campo Bom </v>
          </cell>
          <cell r="D965" t="str">
            <v>RS</v>
          </cell>
          <cell r="E965" t="str">
            <v>Sul</v>
          </cell>
          <cell r="F965" t="str">
            <v>n</v>
          </cell>
          <cell r="G965">
            <v>0.745</v>
          </cell>
          <cell r="H965">
            <v>62886</v>
          </cell>
        </row>
        <row r="966">
          <cell r="A966">
            <v>410405</v>
          </cell>
          <cell r="B966">
            <v>4104055</v>
          </cell>
          <cell r="C966" t="str">
            <v xml:space="preserve">Campo Bonito </v>
          </cell>
          <cell r="D966" t="str">
            <v>PR</v>
          </cell>
          <cell r="E966" t="str">
            <v>Sul</v>
          </cell>
          <cell r="F966" t="str">
            <v>n</v>
          </cell>
          <cell r="G966">
            <v>0.68100000000000005</v>
          </cell>
          <cell r="H966">
            <v>4027</v>
          </cell>
        </row>
        <row r="967">
          <cell r="A967">
            <v>280100</v>
          </cell>
          <cell r="B967">
            <v>2801009</v>
          </cell>
          <cell r="C967" t="str">
            <v xml:space="preserve">Campo do Brito </v>
          </cell>
          <cell r="D967" t="str">
            <v>SE</v>
          </cell>
          <cell r="E967" t="str">
            <v>Nordeste</v>
          </cell>
          <cell r="F967" t="str">
            <v>n</v>
          </cell>
          <cell r="G967">
            <v>0.621</v>
          </cell>
          <cell r="H967">
            <v>18149</v>
          </cell>
        </row>
        <row r="968">
          <cell r="A968">
            <v>311130</v>
          </cell>
          <cell r="B968">
            <v>3111309</v>
          </cell>
          <cell r="C968" t="str">
            <v xml:space="preserve">Campo do Meio </v>
          </cell>
          <cell r="D968" t="str">
            <v>MG</v>
          </cell>
          <cell r="E968" t="str">
            <v>Sudeste</v>
          </cell>
          <cell r="F968" t="str">
            <v>n</v>
          </cell>
          <cell r="G968">
            <v>0.68300000000000005</v>
          </cell>
          <cell r="H968">
            <v>11377</v>
          </cell>
        </row>
        <row r="969">
          <cell r="A969">
            <v>410410</v>
          </cell>
          <cell r="B969">
            <v>4104105</v>
          </cell>
          <cell r="C969" t="str">
            <v xml:space="preserve">Campo do Tenente </v>
          </cell>
          <cell r="D969" t="str">
            <v>PR</v>
          </cell>
          <cell r="E969" t="str">
            <v>Sul</v>
          </cell>
          <cell r="F969" t="str">
            <v>n</v>
          </cell>
          <cell r="G969">
            <v>0.68600000000000005</v>
          </cell>
          <cell r="H969">
            <v>7508</v>
          </cell>
        </row>
        <row r="970">
          <cell r="A970">
            <v>420350</v>
          </cell>
          <cell r="B970">
            <v>4203501</v>
          </cell>
          <cell r="C970" t="str">
            <v xml:space="preserve">Campo Erê </v>
          </cell>
          <cell r="D970" t="str">
            <v>SC</v>
          </cell>
          <cell r="E970" t="str">
            <v>Sul</v>
          </cell>
          <cell r="F970" t="str">
            <v>n</v>
          </cell>
          <cell r="G970">
            <v>0.69</v>
          </cell>
          <cell r="H970">
            <v>9623</v>
          </cell>
        </row>
        <row r="971">
          <cell r="A971">
            <v>311140</v>
          </cell>
          <cell r="B971">
            <v>3111408</v>
          </cell>
          <cell r="C971" t="str">
            <v xml:space="preserve">Campo Florido </v>
          </cell>
          <cell r="D971" t="str">
            <v>MG</v>
          </cell>
          <cell r="E971" t="str">
            <v>Sudeste</v>
          </cell>
          <cell r="F971" t="str">
            <v>n</v>
          </cell>
          <cell r="G971">
            <v>0.70599999999999996</v>
          </cell>
          <cell r="H971">
            <v>8466</v>
          </cell>
        </row>
        <row r="972">
          <cell r="A972">
            <v>290600</v>
          </cell>
          <cell r="B972">
            <v>2906006</v>
          </cell>
          <cell r="C972" t="str">
            <v xml:space="preserve">Campo Formoso </v>
          </cell>
          <cell r="D972" t="str">
            <v>BA</v>
          </cell>
          <cell r="E972" t="str">
            <v>Nordeste</v>
          </cell>
          <cell r="F972" t="str">
            <v>n</v>
          </cell>
          <cell r="G972">
            <v>0.58599999999999997</v>
          </cell>
          <cell r="H972">
            <v>71377</v>
          </cell>
        </row>
        <row r="973">
          <cell r="A973">
            <v>270150</v>
          </cell>
          <cell r="B973">
            <v>2701506</v>
          </cell>
          <cell r="C973" t="str">
            <v xml:space="preserve">Campo Grande </v>
          </cell>
          <cell r="D973" t="str">
            <v>AL</v>
          </cell>
          <cell r="E973" t="str">
            <v>Nordeste</v>
          </cell>
          <cell r="F973" t="str">
            <v>n</v>
          </cell>
          <cell r="G973">
            <v>0.52400000000000002</v>
          </cell>
          <cell r="H973">
            <v>8143</v>
          </cell>
        </row>
        <row r="974">
          <cell r="A974">
            <v>220213</v>
          </cell>
          <cell r="B974">
            <v>2202133</v>
          </cell>
          <cell r="C974" t="str">
            <v xml:space="preserve">Campo Grande do Piauí </v>
          </cell>
          <cell r="D974" t="str">
            <v>PI</v>
          </cell>
          <cell r="E974" t="str">
            <v>Nordeste</v>
          </cell>
          <cell r="F974" t="str">
            <v>n</v>
          </cell>
          <cell r="G974">
            <v>0.56000000000000005</v>
          </cell>
          <cell r="H974">
            <v>6020</v>
          </cell>
        </row>
        <row r="975">
          <cell r="A975">
            <v>500270</v>
          </cell>
          <cell r="B975">
            <v>5002704</v>
          </cell>
          <cell r="C975" t="str">
            <v xml:space="preserve">Campo Grande </v>
          </cell>
          <cell r="D975" t="str">
            <v>MS</v>
          </cell>
          <cell r="E975" t="str">
            <v>Centro-Oeste</v>
          </cell>
          <cell r="F975" t="str">
            <v>s</v>
          </cell>
          <cell r="G975">
            <v>0.78400000000000003</v>
          </cell>
          <cell r="H975">
            <v>898100</v>
          </cell>
        </row>
        <row r="976">
          <cell r="A976">
            <v>240130</v>
          </cell>
          <cell r="B976">
            <v>2401305</v>
          </cell>
          <cell r="C976" t="str">
            <v xml:space="preserve">Campo Grande </v>
          </cell>
          <cell r="D976" t="str">
            <v>RN</v>
          </cell>
          <cell r="E976" t="str">
            <v>Nordeste</v>
          </cell>
          <cell r="F976" t="str">
            <v>n</v>
          </cell>
          <cell r="G976">
            <v>0.621</v>
          </cell>
          <cell r="H976">
            <v>9730</v>
          </cell>
        </row>
        <row r="977">
          <cell r="A977">
            <v>220217</v>
          </cell>
          <cell r="B977">
            <v>2202174</v>
          </cell>
          <cell r="C977" t="str">
            <v xml:space="preserve">Campo Largo do Piauí </v>
          </cell>
          <cell r="D977" t="str">
            <v>PI</v>
          </cell>
          <cell r="E977" t="str">
            <v>Nordeste</v>
          </cell>
          <cell r="F977" t="str">
            <v>n</v>
          </cell>
          <cell r="G977">
            <v>0.52800000000000002</v>
          </cell>
          <cell r="H977">
            <v>7419</v>
          </cell>
        </row>
        <row r="978">
          <cell r="A978">
            <v>410420</v>
          </cell>
          <cell r="B978">
            <v>4104204</v>
          </cell>
          <cell r="C978" t="str">
            <v xml:space="preserve">Campo Largo </v>
          </cell>
          <cell r="D978" t="str">
            <v>PR</v>
          </cell>
          <cell r="E978" t="str">
            <v>Sul</v>
          </cell>
          <cell r="F978" t="str">
            <v>n</v>
          </cell>
          <cell r="G978">
            <v>0.745</v>
          </cell>
          <cell r="H978">
            <v>136327</v>
          </cell>
        </row>
        <row r="979">
          <cell r="A979">
            <v>520485</v>
          </cell>
          <cell r="B979">
            <v>5204854</v>
          </cell>
          <cell r="C979" t="str">
            <v xml:space="preserve">Campo Limpo de Goiás </v>
          </cell>
          <cell r="D979" t="str">
            <v>GO</v>
          </cell>
          <cell r="E979" t="str">
            <v>Centro-Oeste</v>
          </cell>
          <cell r="F979" t="str">
            <v>n</v>
          </cell>
          <cell r="G979">
            <v>0.66100000000000003</v>
          </cell>
          <cell r="H979">
            <v>8081</v>
          </cell>
        </row>
        <row r="980">
          <cell r="A980">
            <v>350960</v>
          </cell>
          <cell r="B980">
            <v>3509601</v>
          </cell>
          <cell r="C980" t="str">
            <v xml:space="preserve">Campo Limpo Paulista </v>
          </cell>
          <cell r="D980" t="str">
            <v>SP</v>
          </cell>
          <cell r="E980" t="str">
            <v>Sudeste</v>
          </cell>
          <cell r="F980" t="str">
            <v>n</v>
          </cell>
          <cell r="G980">
            <v>0.76900000000000002</v>
          </cell>
          <cell r="H980">
            <v>77632</v>
          </cell>
        </row>
        <row r="981">
          <cell r="A981">
            <v>410425</v>
          </cell>
          <cell r="B981">
            <v>4104253</v>
          </cell>
          <cell r="C981" t="str">
            <v xml:space="preserve">Campo Magro </v>
          </cell>
          <cell r="D981" t="str">
            <v>PR</v>
          </cell>
          <cell r="E981" t="str">
            <v>Sul</v>
          </cell>
          <cell r="F981" t="str">
            <v>n</v>
          </cell>
          <cell r="G981">
            <v>0.70099999999999996</v>
          </cell>
          <cell r="H981">
            <v>30160</v>
          </cell>
        </row>
        <row r="982">
          <cell r="A982">
            <v>220220</v>
          </cell>
          <cell r="B982">
            <v>2202208</v>
          </cell>
          <cell r="C982" t="str">
            <v xml:space="preserve">Campo Maior </v>
          </cell>
          <cell r="D982" t="str">
            <v>PI</v>
          </cell>
          <cell r="E982" t="str">
            <v>Nordeste</v>
          </cell>
          <cell r="F982" t="str">
            <v>n</v>
          </cell>
          <cell r="G982">
            <v>0.65600000000000003</v>
          </cell>
          <cell r="H982">
            <v>45793</v>
          </cell>
        </row>
        <row r="983">
          <cell r="A983">
            <v>410430</v>
          </cell>
          <cell r="B983">
            <v>4104303</v>
          </cell>
          <cell r="C983" t="str">
            <v xml:space="preserve">Campo Mourão </v>
          </cell>
          <cell r="D983" t="str">
            <v>PR</v>
          </cell>
          <cell r="E983" t="str">
            <v>Sul</v>
          </cell>
          <cell r="F983" t="str">
            <v>n</v>
          </cell>
          <cell r="G983">
            <v>0.75700000000000001</v>
          </cell>
          <cell r="H983">
            <v>99432</v>
          </cell>
        </row>
        <row r="984">
          <cell r="A984">
            <v>110070</v>
          </cell>
          <cell r="B984">
            <v>1100700</v>
          </cell>
          <cell r="C984" t="str">
            <v xml:space="preserve">Campo Novo de Rondônia </v>
          </cell>
          <cell r="D984" t="str">
            <v>RO</v>
          </cell>
          <cell r="E984" t="str">
            <v>Norte</v>
          </cell>
          <cell r="F984" t="str">
            <v>n</v>
          </cell>
          <cell r="G984">
            <v>0.59299999999999997</v>
          </cell>
          <cell r="H984">
            <v>8844</v>
          </cell>
        </row>
        <row r="985">
          <cell r="A985">
            <v>510263</v>
          </cell>
          <cell r="B985">
            <v>5102637</v>
          </cell>
          <cell r="C985" t="str">
            <v xml:space="preserve">Campo Novo do Parecis </v>
          </cell>
          <cell r="D985" t="str">
            <v>MT</v>
          </cell>
          <cell r="E985" t="str">
            <v>Centro-Oeste</v>
          </cell>
          <cell r="F985" t="str">
            <v>n</v>
          </cell>
          <cell r="G985">
            <v>0.73399999999999999</v>
          </cell>
          <cell r="H985">
            <v>45899</v>
          </cell>
        </row>
        <row r="986">
          <cell r="A986">
            <v>430400</v>
          </cell>
          <cell r="B986">
            <v>4304002</v>
          </cell>
          <cell r="C986" t="str">
            <v xml:space="preserve">Campo Novo </v>
          </cell>
          <cell r="D986" t="str">
            <v>RS</v>
          </cell>
          <cell r="E986" t="str">
            <v>Sul</v>
          </cell>
          <cell r="F986" t="str">
            <v>n</v>
          </cell>
          <cell r="G986">
            <v>0.70299999999999996</v>
          </cell>
          <cell r="H986">
            <v>4975</v>
          </cell>
        </row>
        <row r="987">
          <cell r="A987">
            <v>240210</v>
          </cell>
          <cell r="B987">
            <v>2402105</v>
          </cell>
          <cell r="C987" t="str">
            <v xml:space="preserve">Campo Redondo </v>
          </cell>
          <cell r="D987" t="str">
            <v>RN</v>
          </cell>
          <cell r="E987" t="str">
            <v>Nordeste</v>
          </cell>
          <cell r="F987" t="str">
            <v>n</v>
          </cell>
          <cell r="G987">
            <v>0.626</v>
          </cell>
          <cell r="H987">
            <v>10215</v>
          </cell>
        </row>
        <row r="988">
          <cell r="A988">
            <v>311150</v>
          </cell>
          <cell r="B988">
            <v>3111507</v>
          </cell>
          <cell r="C988" t="str">
            <v xml:space="preserve">Campos Altos </v>
          </cell>
          <cell r="D988" t="str">
            <v>MG</v>
          </cell>
          <cell r="E988" t="str">
            <v>Sudeste</v>
          </cell>
          <cell r="F988" t="str">
            <v>n</v>
          </cell>
          <cell r="G988">
            <v>0.70199999999999996</v>
          </cell>
          <cell r="H988">
            <v>12979</v>
          </cell>
        </row>
        <row r="989">
          <cell r="A989">
            <v>520490</v>
          </cell>
          <cell r="B989">
            <v>5204904</v>
          </cell>
          <cell r="C989" t="str">
            <v xml:space="preserve">Campos Belos </v>
          </cell>
          <cell r="D989" t="str">
            <v>GO</v>
          </cell>
          <cell r="E989" t="str">
            <v>Centro-Oeste</v>
          </cell>
          <cell r="F989" t="str">
            <v>n</v>
          </cell>
          <cell r="G989">
            <v>0.69199999999999995</v>
          </cell>
          <cell r="H989">
            <v>18108</v>
          </cell>
        </row>
        <row r="990">
          <cell r="A990">
            <v>430410</v>
          </cell>
          <cell r="B990">
            <v>4304101</v>
          </cell>
          <cell r="C990" t="str">
            <v xml:space="preserve">Campos Borges </v>
          </cell>
          <cell r="D990" t="str">
            <v>RS</v>
          </cell>
          <cell r="E990" t="str">
            <v>Sul</v>
          </cell>
          <cell r="F990" t="str">
            <v>n</v>
          </cell>
          <cell r="G990">
            <v>0.70799999999999996</v>
          </cell>
          <cell r="H990">
            <v>3613</v>
          </cell>
        </row>
        <row r="991">
          <cell r="A991">
            <v>510268</v>
          </cell>
          <cell r="B991">
            <v>5102686</v>
          </cell>
          <cell r="C991" t="str">
            <v xml:space="preserve">Campos de Júlio </v>
          </cell>
          <cell r="D991" t="str">
            <v>MT</v>
          </cell>
          <cell r="E991" t="str">
            <v>Centro-Oeste</v>
          </cell>
          <cell r="F991" t="str">
            <v>n</v>
          </cell>
          <cell r="G991">
            <v>0.74399999999999999</v>
          </cell>
          <cell r="H991">
            <v>8822</v>
          </cell>
        </row>
        <row r="992">
          <cell r="A992">
            <v>350970</v>
          </cell>
          <cell r="B992">
            <v>3509700</v>
          </cell>
          <cell r="C992" t="str">
            <v xml:space="preserve">Campos do Jordão </v>
          </cell>
          <cell r="D992" t="str">
            <v>SP</v>
          </cell>
          <cell r="E992" t="str">
            <v>Sudeste</v>
          </cell>
          <cell r="F992" t="str">
            <v>n</v>
          </cell>
          <cell r="G992">
            <v>0.749</v>
          </cell>
          <cell r="H992">
            <v>46974</v>
          </cell>
        </row>
        <row r="993">
          <cell r="A993">
            <v>330100</v>
          </cell>
          <cell r="B993">
            <v>3301009</v>
          </cell>
          <cell r="C993" t="str">
            <v xml:space="preserve">Campos dos Goytacazes </v>
          </cell>
          <cell r="D993" t="str">
            <v>RJ</v>
          </cell>
          <cell r="E993" t="str">
            <v>Sudeste</v>
          </cell>
          <cell r="F993" t="str">
            <v>n</v>
          </cell>
          <cell r="G993">
            <v>0.71599999999999997</v>
          </cell>
          <cell r="H993">
            <v>483540</v>
          </cell>
        </row>
        <row r="994">
          <cell r="A994">
            <v>311160</v>
          </cell>
          <cell r="B994">
            <v>3111606</v>
          </cell>
          <cell r="C994" t="str">
            <v xml:space="preserve">Campos Gerais </v>
          </cell>
          <cell r="D994" t="str">
            <v>MG</v>
          </cell>
          <cell r="E994" t="str">
            <v>Sudeste</v>
          </cell>
          <cell r="F994" t="str">
            <v>n</v>
          </cell>
          <cell r="G994">
            <v>0.68200000000000005</v>
          </cell>
          <cell r="H994">
            <v>26105</v>
          </cell>
        </row>
        <row r="995">
          <cell r="A995">
            <v>170384</v>
          </cell>
          <cell r="B995">
            <v>1703842</v>
          </cell>
          <cell r="C995" t="str">
            <v xml:space="preserve">Campos Lindos </v>
          </cell>
          <cell r="D995" t="str">
            <v>TO</v>
          </cell>
          <cell r="E995" t="str">
            <v>Norte</v>
          </cell>
          <cell r="F995" t="str">
            <v>n</v>
          </cell>
          <cell r="G995">
            <v>0.54400000000000004</v>
          </cell>
          <cell r="H995">
            <v>8653</v>
          </cell>
        </row>
        <row r="996">
          <cell r="A996">
            <v>350980</v>
          </cell>
          <cell r="B996">
            <v>3509809</v>
          </cell>
          <cell r="C996" t="str">
            <v xml:space="preserve">Campos Novos Paulista </v>
          </cell>
          <cell r="D996" t="str">
            <v>SP</v>
          </cell>
          <cell r="E996" t="str">
            <v>Sudeste</v>
          </cell>
          <cell r="F996" t="str">
            <v>n</v>
          </cell>
          <cell r="G996">
            <v>0.70599999999999996</v>
          </cell>
          <cell r="H996">
            <v>4888</v>
          </cell>
        </row>
        <row r="997">
          <cell r="A997">
            <v>420360</v>
          </cell>
          <cell r="B997">
            <v>4203600</v>
          </cell>
          <cell r="C997" t="str">
            <v xml:space="preserve">Campos Novos </v>
          </cell>
          <cell r="D997" t="str">
            <v>SC</v>
          </cell>
          <cell r="E997" t="str">
            <v>Sul</v>
          </cell>
          <cell r="F997" t="str">
            <v>n</v>
          </cell>
          <cell r="G997">
            <v>0.74199999999999999</v>
          </cell>
          <cell r="H997">
            <v>36932</v>
          </cell>
        </row>
        <row r="998">
          <cell r="A998">
            <v>230270</v>
          </cell>
          <cell r="B998">
            <v>2302701</v>
          </cell>
          <cell r="C998" t="str">
            <v xml:space="preserve">Campos Sales </v>
          </cell>
          <cell r="D998" t="str">
            <v>CE</v>
          </cell>
          <cell r="E998" t="str">
            <v>Nordeste</v>
          </cell>
          <cell r="F998" t="str">
            <v>n</v>
          </cell>
          <cell r="G998">
            <v>0.63</v>
          </cell>
          <cell r="H998">
            <v>25135</v>
          </cell>
        </row>
        <row r="999">
          <cell r="A999">
            <v>520495</v>
          </cell>
          <cell r="B999">
            <v>5204953</v>
          </cell>
          <cell r="C999" t="str">
            <v xml:space="preserve">Campos Verdes </v>
          </cell>
          <cell r="D999" t="str">
            <v>GO</v>
          </cell>
          <cell r="E999" t="str">
            <v>Centro-Oeste</v>
          </cell>
          <cell r="F999" t="str">
            <v>n</v>
          </cell>
          <cell r="G999">
            <v>0.65400000000000003</v>
          </cell>
          <cell r="H999">
            <v>4005</v>
          </cell>
        </row>
        <row r="1000">
          <cell r="A1000">
            <v>510267</v>
          </cell>
          <cell r="B1000">
            <v>5102678</v>
          </cell>
          <cell r="C1000" t="str">
            <v xml:space="preserve">Campo Verde </v>
          </cell>
          <cell r="D1000" t="str">
            <v>MT</v>
          </cell>
          <cell r="E1000" t="str">
            <v>Centro-Oeste</v>
          </cell>
          <cell r="F1000" t="str">
            <v>n</v>
          </cell>
          <cell r="G1000">
            <v>0.75</v>
          </cell>
          <cell r="H1000">
            <v>44585</v>
          </cell>
        </row>
        <row r="1001">
          <cell r="A1001">
            <v>260360</v>
          </cell>
          <cell r="B1001">
            <v>2603603</v>
          </cell>
          <cell r="C1001" t="str">
            <v xml:space="preserve">Camutanga </v>
          </cell>
          <cell r="D1001" t="str">
            <v>PE</v>
          </cell>
          <cell r="E1001" t="str">
            <v>Nordeste</v>
          </cell>
          <cell r="F1001" t="str">
            <v>n</v>
          </cell>
          <cell r="G1001">
            <v>0.60599999999999998</v>
          </cell>
          <cell r="H1001">
            <v>7750</v>
          </cell>
        </row>
        <row r="1002">
          <cell r="A1002">
            <v>150215</v>
          </cell>
          <cell r="B1002">
            <v>1502152</v>
          </cell>
          <cell r="C1002" t="str">
            <v xml:space="preserve">Canaã dos Carajás </v>
          </cell>
          <cell r="D1002" t="str">
            <v>PA</v>
          </cell>
          <cell r="E1002" t="str">
            <v>Norte</v>
          </cell>
          <cell r="F1002" t="str">
            <v>n</v>
          </cell>
          <cell r="G1002">
            <v>0.67300000000000004</v>
          </cell>
          <cell r="H1002">
            <v>77079</v>
          </cell>
        </row>
        <row r="1003">
          <cell r="A1003">
            <v>311170</v>
          </cell>
          <cell r="B1003">
            <v>3111705</v>
          </cell>
          <cell r="C1003" t="str">
            <v xml:space="preserve">Canaã </v>
          </cell>
          <cell r="D1003" t="str">
            <v>MG</v>
          </cell>
          <cell r="E1003" t="str">
            <v>Sudeste</v>
          </cell>
          <cell r="F1003" t="str">
            <v>n</v>
          </cell>
          <cell r="G1003">
            <v>0.64900000000000002</v>
          </cell>
          <cell r="H1003">
            <v>4715</v>
          </cell>
        </row>
        <row r="1004">
          <cell r="A1004">
            <v>510269</v>
          </cell>
          <cell r="B1004">
            <v>5102694</v>
          </cell>
          <cell r="C1004" t="str">
            <v xml:space="preserve">Canabrava do Norte </v>
          </cell>
          <cell r="D1004" t="str">
            <v>MT</v>
          </cell>
          <cell r="E1004" t="str">
            <v>Centro-Oeste</v>
          </cell>
          <cell r="F1004" t="str">
            <v>n</v>
          </cell>
          <cell r="G1004">
            <v>0.66700000000000004</v>
          </cell>
          <cell r="H1004">
            <v>4485</v>
          </cell>
        </row>
        <row r="1005">
          <cell r="A1005">
            <v>350990</v>
          </cell>
          <cell r="B1005">
            <v>3509908</v>
          </cell>
          <cell r="C1005" t="str">
            <v xml:space="preserve">Cananéia </v>
          </cell>
          <cell r="D1005" t="str">
            <v>SP</v>
          </cell>
          <cell r="E1005" t="str">
            <v>Sudeste</v>
          </cell>
          <cell r="F1005" t="str">
            <v>n</v>
          </cell>
          <cell r="G1005">
            <v>0.72</v>
          </cell>
          <cell r="H1005">
            <v>12289</v>
          </cell>
        </row>
        <row r="1006">
          <cell r="A1006">
            <v>270160</v>
          </cell>
          <cell r="B1006">
            <v>2701605</v>
          </cell>
          <cell r="C1006" t="str">
            <v xml:space="preserve">Canapi </v>
          </cell>
          <cell r="D1006" t="str">
            <v>AL</v>
          </cell>
          <cell r="E1006" t="str">
            <v>Nordeste</v>
          </cell>
          <cell r="F1006" t="str">
            <v>n</v>
          </cell>
          <cell r="G1006">
            <v>0.50600000000000001</v>
          </cell>
          <cell r="H1006">
            <v>15559</v>
          </cell>
        </row>
        <row r="1007">
          <cell r="A1007">
            <v>290610</v>
          </cell>
          <cell r="B1007">
            <v>2906105</v>
          </cell>
          <cell r="C1007" t="str">
            <v xml:space="preserve">Canápolis </v>
          </cell>
          <cell r="D1007" t="str">
            <v>BA</v>
          </cell>
          <cell r="E1007" t="str">
            <v>Nordeste</v>
          </cell>
          <cell r="F1007" t="str">
            <v>n</v>
          </cell>
          <cell r="G1007">
            <v>0.56499999999999995</v>
          </cell>
          <cell r="H1007">
            <v>10225</v>
          </cell>
        </row>
        <row r="1008">
          <cell r="A1008">
            <v>311180</v>
          </cell>
          <cell r="B1008">
            <v>3111804</v>
          </cell>
          <cell r="C1008" t="str">
            <v xml:space="preserve">Canápolis </v>
          </cell>
          <cell r="D1008" t="str">
            <v>MG</v>
          </cell>
          <cell r="E1008" t="str">
            <v>Sudeste</v>
          </cell>
          <cell r="F1008" t="str">
            <v>n</v>
          </cell>
          <cell r="G1008">
            <v>0.72199999999999998</v>
          </cell>
          <cell r="H1008">
            <v>10608</v>
          </cell>
        </row>
        <row r="1009">
          <cell r="A1009">
            <v>290620</v>
          </cell>
          <cell r="B1009">
            <v>2906204</v>
          </cell>
          <cell r="C1009" t="str">
            <v xml:space="preserve">Canarana </v>
          </cell>
          <cell r="D1009" t="str">
            <v>BA</v>
          </cell>
          <cell r="E1009" t="str">
            <v>Nordeste</v>
          </cell>
          <cell r="F1009" t="str">
            <v>n</v>
          </cell>
          <cell r="G1009">
            <v>0.58699999999999997</v>
          </cell>
          <cell r="H1009">
            <v>24206</v>
          </cell>
        </row>
        <row r="1010">
          <cell r="A1010">
            <v>510270</v>
          </cell>
          <cell r="B1010">
            <v>5102702</v>
          </cell>
          <cell r="C1010" t="str">
            <v xml:space="preserve">Canarana </v>
          </cell>
          <cell r="D1010" t="str">
            <v>MT</v>
          </cell>
          <cell r="E1010" t="str">
            <v>Centro-Oeste</v>
          </cell>
          <cell r="F1010" t="str">
            <v>n</v>
          </cell>
          <cell r="G1010">
            <v>0.69299999999999995</v>
          </cell>
          <cell r="H1010">
            <v>25858</v>
          </cell>
        </row>
        <row r="1011">
          <cell r="A1011">
            <v>350995</v>
          </cell>
          <cell r="B1011">
            <v>3509957</v>
          </cell>
          <cell r="C1011" t="str">
            <v xml:space="preserve">Canas </v>
          </cell>
          <cell r="D1011" t="str">
            <v>SP</v>
          </cell>
          <cell r="E1011" t="str">
            <v>Sudeste</v>
          </cell>
          <cell r="F1011" t="str">
            <v>n</v>
          </cell>
          <cell r="G1011">
            <v>0.70399999999999996</v>
          </cell>
          <cell r="H1011">
            <v>4931</v>
          </cell>
        </row>
        <row r="1012">
          <cell r="A1012">
            <v>311190</v>
          </cell>
          <cell r="B1012">
            <v>3111903</v>
          </cell>
          <cell r="C1012" t="str">
            <v xml:space="preserve">Cana Verde </v>
          </cell>
          <cell r="D1012" t="str">
            <v>MG</v>
          </cell>
          <cell r="E1012" t="str">
            <v>Sudeste</v>
          </cell>
          <cell r="F1012" t="str">
            <v>n</v>
          </cell>
          <cell r="G1012">
            <v>0.65</v>
          </cell>
          <cell r="H1012">
            <v>5272</v>
          </cell>
        </row>
        <row r="1013">
          <cell r="A1013">
            <v>220225</v>
          </cell>
          <cell r="B1013">
            <v>2202251</v>
          </cell>
          <cell r="C1013" t="str">
            <v xml:space="preserve">Canavieira </v>
          </cell>
          <cell r="D1013" t="str">
            <v>PI</v>
          </cell>
          <cell r="E1013" t="str">
            <v>Nordeste</v>
          </cell>
          <cell r="F1013" t="str">
            <v>n</v>
          </cell>
          <cell r="G1013">
            <v>0.58299999999999996</v>
          </cell>
          <cell r="H1013">
            <v>3414</v>
          </cell>
        </row>
        <row r="1014">
          <cell r="A1014">
            <v>290630</v>
          </cell>
          <cell r="B1014">
            <v>2906303</v>
          </cell>
          <cell r="C1014" t="str">
            <v xml:space="preserve">Canavieiras </v>
          </cell>
          <cell r="D1014" t="str">
            <v>BA</v>
          </cell>
          <cell r="E1014" t="str">
            <v>Nordeste</v>
          </cell>
          <cell r="F1014" t="str">
            <v>n</v>
          </cell>
          <cell r="G1014">
            <v>0.59</v>
          </cell>
          <cell r="H1014">
            <v>32683</v>
          </cell>
        </row>
        <row r="1015">
          <cell r="A1015">
            <v>290640</v>
          </cell>
          <cell r="B1015">
            <v>2906402</v>
          </cell>
          <cell r="C1015" t="str">
            <v xml:space="preserve">Candeal </v>
          </cell>
          <cell r="D1015" t="str">
            <v>BA</v>
          </cell>
          <cell r="E1015" t="str">
            <v>Nordeste</v>
          </cell>
          <cell r="F1015" t="str">
            <v>n</v>
          </cell>
          <cell r="G1015">
            <v>0.58699999999999997</v>
          </cell>
          <cell r="H1015">
            <v>7772</v>
          </cell>
        </row>
        <row r="1016">
          <cell r="A1016">
            <v>290650</v>
          </cell>
          <cell r="B1016">
            <v>2906501</v>
          </cell>
          <cell r="C1016" t="str">
            <v xml:space="preserve">Candeias </v>
          </cell>
          <cell r="D1016" t="str">
            <v>BA</v>
          </cell>
          <cell r="E1016" t="str">
            <v>Nordeste</v>
          </cell>
          <cell r="F1016" t="str">
            <v>n</v>
          </cell>
          <cell r="G1016">
            <v>0.69099999999999995</v>
          </cell>
          <cell r="H1016">
            <v>72382</v>
          </cell>
        </row>
        <row r="1017">
          <cell r="A1017">
            <v>110080</v>
          </cell>
          <cell r="B1017">
            <v>1100809</v>
          </cell>
          <cell r="C1017" t="str">
            <v xml:space="preserve">Candeias do Jamari </v>
          </cell>
          <cell r="D1017" t="str">
            <v>RO</v>
          </cell>
          <cell r="E1017" t="str">
            <v>Norte</v>
          </cell>
          <cell r="F1017" t="str">
            <v>n</v>
          </cell>
          <cell r="G1017">
            <v>0.64900000000000002</v>
          </cell>
          <cell r="H1017">
            <v>22310</v>
          </cell>
        </row>
        <row r="1018">
          <cell r="A1018">
            <v>311200</v>
          </cell>
          <cell r="B1018">
            <v>3112000</v>
          </cell>
          <cell r="C1018" t="str">
            <v xml:space="preserve">Candeias </v>
          </cell>
          <cell r="D1018" t="str">
            <v>MG</v>
          </cell>
          <cell r="E1018" t="str">
            <v>Sudeste</v>
          </cell>
          <cell r="F1018" t="str">
            <v>n</v>
          </cell>
          <cell r="G1018">
            <v>0.67800000000000005</v>
          </cell>
          <cell r="H1018">
            <v>14001</v>
          </cell>
        </row>
        <row r="1019">
          <cell r="A1019">
            <v>430420</v>
          </cell>
          <cell r="B1019">
            <v>4304200</v>
          </cell>
          <cell r="C1019" t="str">
            <v xml:space="preserve">Candelária </v>
          </cell>
          <cell r="D1019" t="str">
            <v>RS</v>
          </cell>
          <cell r="E1019" t="str">
            <v>Sul</v>
          </cell>
          <cell r="F1019" t="str">
            <v>n</v>
          </cell>
          <cell r="G1019">
            <v>0.67400000000000004</v>
          </cell>
          <cell r="H1019">
            <v>28906</v>
          </cell>
        </row>
        <row r="1020">
          <cell r="A1020">
            <v>290660</v>
          </cell>
          <cell r="B1020">
            <v>2906600</v>
          </cell>
          <cell r="C1020" t="str">
            <v xml:space="preserve">Candiba </v>
          </cell>
          <cell r="D1020" t="str">
            <v>BA</v>
          </cell>
          <cell r="E1020" t="str">
            <v>Nordeste</v>
          </cell>
          <cell r="F1020" t="str">
            <v>n</v>
          </cell>
          <cell r="G1020">
            <v>0.59099999999999997</v>
          </cell>
          <cell r="H1020">
            <v>13016</v>
          </cell>
        </row>
        <row r="1021">
          <cell r="A1021">
            <v>410440</v>
          </cell>
          <cell r="B1021">
            <v>4104402</v>
          </cell>
          <cell r="C1021" t="str">
            <v xml:space="preserve">Cândido de Abreu </v>
          </cell>
          <cell r="D1021" t="str">
            <v>PR</v>
          </cell>
          <cell r="E1021" t="str">
            <v>Sul</v>
          </cell>
          <cell r="F1021" t="str">
            <v>n</v>
          </cell>
          <cell r="G1021">
            <v>0.629</v>
          </cell>
          <cell r="H1021">
            <v>15244</v>
          </cell>
        </row>
        <row r="1022">
          <cell r="A1022">
            <v>430430</v>
          </cell>
          <cell r="B1022">
            <v>4304309</v>
          </cell>
          <cell r="C1022" t="str">
            <v xml:space="preserve">Cândido Godói </v>
          </cell>
          <cell r="D1022" t="str">
            <v>RS</v>
          </cell>
          <cell r="E1022" t="str">
            <v>Sul</v>
          </cell>
          <cell r="F1022" t="str">
            <v>n</v>
          </cell>
          <cell r="G1022">
            <v>0.72799999999999998</v>
          </cell>
          <cell r="H1022">
            <v>6294</v>
          </cell>
        </row>
        <row r="1023">
          <cell r="A1023">
            <v>210260</v>
          </cell>
          <cell r="B1023">
            <v>2102606</v>
          </cell>
          <cell r="C1023" t="str">
            <v xml:space="preserve">Cândido Mendes </v>
          </cell>
          <cell r="D1023" t="str">
            <v>MA</v>
          </cell>
          <cell r="E1023" t="str">
            <v>Nordeste</v>
          </cell>
          <cell r="F1023" t="str">
            <v>n</v>
          </cell>
          <cell r="G1023">
            <v>0.56100000000000005</v>
          </cell>
          <cell r="H1023">
            <v>19932</v>
          </cell>
        </row>
        <row r="1024">
          <cell r="A1024">
            <v>351000</v>
          </cell>
          <cell r="B1024">
            <v>3510005</v>
          </cell>
          <cell r="C1024" t="str">
            <v xml:space="preserve">Cândido Mota </v>
          </cell>
          <cell r="D1024" t="str">
            <v>SP</v>
          </cell>
          <cell r="E1024" t="str">
            <v>Sudeste</v>
          </cell>
          <cell r="F1024" t="str">
            <v>n</v>
          </cell>
          <cell r="G1024">
            <v>0.747</v>
          </cell>
          <cell r="H1024">
            <v>29449</v>
          </cell>
        </row>
        <row r="1025">
          <cell r="A1025">
            <v>351010</v>
          </cell>
          <cell r="B1025">
            <v>3510104</v>
          </cell>
          <cell r="C1025" t="str">
            <v xml:space="preserve">Cândido Rodrigues </v>
          </cell>
          <cell r="D1025" t="str">
            <v>SP</v>
          </cell>
          <cell r="E1025" t="str">
            <v>Sudeste</v>
          </cell>
          <cell r="F1025" t="str">
            <v>n</v>
          </cell>
          <cell r="G1025">
            <v>0.78900000000000003</v>
          </cell>
          <cell r="H1025">
            <v>2889</v>
          </cell>
        </row>
        <row r="1026">
          <cell r="A1026">
            <v>290670</v>
          </cell>
          <cell r="B1026">
            <v>2906709</v>
          </cell>
          <cell r="C1026" t="str">
            <v xml:space="preserve">Cândido Sales </v>
          </cell>
          <cell r="D1026" t="str">
            <v>BA</v>
          </cell>
          <cell r="E1026" t="str">
            <v>Nordeste</v>
          </cell>
          <cell r="F1026" t="str">
            <v>n</v>
          </cell>
          <cell r="G1026">
            <v>0.60099999999999998</v>
          </cell>
          <cell r="H1026">
            <v>25247</v>
          </cell>
        </row>
        <row r="1027">
          <cell r="A1027">
            <v>430435</v>
          </cell>
          <cell r="B1027">
            <v>4304358</v>
          </cell>
          <cell r="C1027" t="str">
            <v xml:space="preserve">Candiota </v>
          </cell>
          <cell r="D1027" t="str">
            <v>RS</v>
          </cell>
          <cell r="E1027" t="str">
            <v>Sul</v>
          </cell>
          <cell r="F1027" t="str">
            <v>n</v>
          </cell>
          <cell r="G1027">
            <v>0.69799999999999995</v>
          </cell>
          <cell r="H1027">
            <v>10710</v>
          </cell>
        </row>
        <row r="1028">
          <cell r="A1028">
            <v>410442</v>
          </cell>
          <cell r="B1028">
            <v>4104428</v>
          </cell>
          <cell r="C1028" t="str">
            <v xml:space="preserve">Candói </v>
          </cell>
          <cell r="D1028" t="str">
            <v>PR</v>
          </cell>
          <cell r="E1028" t="str">
            <v>Sul</v>
          </cell>
          <cell r="F1028" t="str">
            <v>n</v>
          </cell>
          <cell r="G1028">
            <v>0.63500000000000001</v>
          </cell>
          <cell r="H1028">
            <v>14973</v>
          </cell>
        </row>
        <row r="1029">
          <cell r="A1029">
            <v>430440</v>
          </cell>
          <cell r="B1029">
            <v>4304408</v>
          </cell>
          <cell r="C1029" t="str">
            <v xml:space="preserve">Canela </v>
          </cell>
          <cell r="D1029" t="str">
            <v>RS</v>
          </cell>
          <cell r="E1029" t="str">
            <v>Sul</v>
          </cell>
          <cell r="F1029" t="str">
            <v>n</v>
          </cell>
          <cell r="G1029">
            <v>0.748</v>
          </cell>
          <cell r="H1029">
            <v>48946</v>
          </cell>
        </row>
        <row r="1030">
          <cell r="A1030">
            <v>420370</v>
          </cell>
          <cell r="B1030">
            <v>4203709</v>
          </cell>
          <cell r="C1030" t="str">
            <v xml:space="preserve">Canelinha </v>
          </cell>
          <cell r="D1030" t="str">
            <v>SC</v>
          </cell>
          <cell r="E1030" t="str">
            <v>Sul</v>
          </cell>
          <cell r="F1030" t="str">
            <v>n</v>
          </cell>
          <cell r="G1030">
            <v>0.69699999999999995</v>
          </cell>
          <cell r="H1030">
            <v>12821</v>
          </cell>
        </row>
        <row r="1031">
          <cell r="A1031">
            <v>240220</v>
          </cell>
          <cell r="B1031">
            <v>2402204</v>
          </cell>
          <cell r="C1031" t="str">
            <v xml:space="preserve">Canguaretama </v>
          </cell>
          <cell r="D1031" t="str">
            <v>RN</v>
          </cell>
          <cell r="E1031" t="str">
            <v>Nordeste</v>
          </cell>
          <cell r="F1031" t="str">
            <v>n</v>
          </cell>
          <cell r="G1031">
            <v>0.57899999999999996</v>
          </cell>
          <cell r="H1031">
            <v>29668</v>
          </cell>
        </row>
        <row r="1032">
          <cell r="A1032">
            <v>430450</v>
          </cell>
          <cell r="B1032">
            <v>4304507</v>
          </cell>
          <cell r="C1032" t="str">
            <v xml:space="preserve">Canguçu </v>
          </cell>
          <cell r="D1032" t="str">
            <v>RS</v>
          </cell>
          <cell r="E1032" t="str">
            <v>Sul</v>
          </cell>
          <cell r="F1032" t="str">
            <v>n</v>
          </cell>
          <cell r="G1032">
            <v>0.65</v>
          </cell>
          <cell r="H1032">
            <v>49680</v>
          </cell>
        </row>
        <row r="1033">
          <cell r="A1033">
            <v>280110</v>
          </cell>
          <cell r="B1033">
            <v>2801108</v>
          </cell>
          <cell r="C1033" t="str">
            <v xml:space="preserve">Canhoba </v>
          </cell>
          <cell r="D1033" t="str">
            <v>SE</v>
          </cell>
          <cell r="E1033" t="str">
            <v>Nordeste</v>
          </cell>
          <cell r="F1033" t="str">
            <v>n</v>
          </cell>
          <cell r="G1033">
            <v>0.56899999999999995</v>
          </cell>
          <cell r="H1033">
            <v>3791</v>
          </cell>
        </row>
        <row r="1034">
          <cell r="A1034">
            <v>260370</v>
          </cell>
          <cell r="B1034">
            <v>2603702</v>
          </cell>
          <cell r="C1034" t="str">
            <v xml:space="preserve">Canhotinho </v>
          </cell>
          <cell r="D1034" t="str">
            <v>PE</v>
          </cell>
          <cell r="E1034" t="str">
            <v>Nordeste</v>
          </cell>
          <cell r="F1034" t="str">
            <v>n</v>
          </cell>
          <cell r="G1034">
            <v>0.54100000000000004</v>
          </cell>
          <cell r="H1034">
            <v>24329</v>
          </cell>
        </row>
        <row r="1035">
          <cell r="A1035">
            <v>230280</v>
          </cell>
          <cell r="B1035">
            <v>2302800</v>
          </cell>
          <cell r="C1035" t="str">
            <v xml:space="preserve">Canindé </v>
          </cell>
          <cell r="D1035" t="str">
            <v>CE</v>
          </cell>
          <cell r="E1035" t="str">
            <v>Nordeste</v>
          </cell>
          <cell r="F1035" t="str">
            <v>n</v>
          </cell>
          <cell r="G1035">
            <v>0.61199999999999999</v>
          </cell>
          <cell r="H1035">
            <v>74174</v>
          </cell>
        </row>
        <row r="1036">
          <cell r="A1036">
            <v>280120</v>
          </cell>
          <cell r="B1036">
            <v>2801207</v>
          </cell>
          <cell r="C1036" t="str">
            <v xml:space="preserve">Canindé de São Francisco </v>
          </cell>
          <cell r="D1036" t="str">
            <v>SE</v>
          </cell>
          <cell r="E1036" t="str">
            <v>Nordeste</v>
          </cell>
          <cell r="F1036" t="str">
            <v>n</v>
          </cell>
          <cell r="G1036">
            <v>0.56699999999999995</v>
          </cell>
          <cell r="H1036">
            <v>26834</v>
          </cell>
        </row>
        <row r="1037">
          <cell r="A1037">
            <v>351015</v>
          </cell>
          <cell r="B1037">
            <v>3510153</v>
          </cell>
          <cell r="C1037" t="str">
            <v xml:space="preserve">Canitar </v>
          </cell>
          <cell r="D1037" t="str">
            <v>SP</v>
          </cell>
          <cell r="E1037" t="str">
            <v>Sudeste</v>
          </cell>
          <cell r="F1037" t="str">
            <v>n</v>
          </cell>
          <cell r="G1037">
            <v>0.68</v>
          </cell>
          <cell r="H1037">
            <v>6283</v>
          </cell>
        </row>
        <row r="1038">
          <cell r="A1038">
            <v>430460</v>
          </cell>
          <cell r="B1038">
            <v>4304606</v>
          </cell>
          <cell r="C1038" t="str">
            <v xml:space="preserve">Canoas </v>
          </cell>
          <cell r="D1038" t="str">
            <v>RS</v>
          </cell>
          <cell r="E1038" t="str">
            <v>Sul</v>
          </cell>
          <cell r="F1038" t="str">
            <v>n</v>
          </cell>
          <cell r="G1038">
            <v>0.75</v>
          </cell>
          <cell r="H1038">
            <v>347657</v>
          </cell>
        </row>
        <row r="1039">
          <cell r="A1039">
            <v>420380</v>
          </cell>
          <cell r="B1039">
            <v>4203808</v>
          </cell>
          <cell r="C1039" t="str">
            <v xml:space="preserve">Canoinhas </v>
          </cell>
          <cell r="D1039" t="str">
            <v>SC</v>
          </cell>
          <cell r="E1039" t="str">
            <v>Sul</v>
          </cell>
          <cell r="F1039" t="str">
            <v>n</v>
          </cell>
          <cell r="G1039">
            <v>0.75700000000000001</v>
          </cell>
          <cell r="H1039">
            <v>55016</v>
          </cell>
        </row>
        <row r="1040">
          <cell r="A1040">
            <v>290680</v>
          </cell>
          <cell r="B1040">
            <v>2906808</v>
          </cell>
          <cell r="C1040" t="str">
            <v xml:space="preserve">Cansanção </v>
          </cell>
          <cell r="D1040" t="str">
            <v>BA</v>
          </cell>
          <cell r="E1040" t="str">
            <v>Nordeste</v>
          </cell>
          <cell r="F1040" t="str">
            <v>n</v>
          </cell>
          <cell r="G1040">
            <v>0.55700000000000005</v>
          </cell>
          <cell r="H1040">
            <v>37439</v>
          </cell>
        </row>
        <row r="1041">
          <cell r="A1041">
            <v>311205</v>
          </cell>
          <cell r="B1041">
            <v>3112059</v>
          </cell>
          <cell r="C1041" t="str">
            <v xml:space="preserve">Cantagalo </v>
          </cell>
          <cell r="D1041" t="str">
            <v>MG</v>
          </cell>
          <cell r="E1041" t="str">
            <v>Sudeste</v>
          </cell>
          <cell r="F1041" t="str">
            <v>n</v>
          </cell>
          <cell r="G1041">
            <v>0.63100000000000001</v>
          </cell>
          <cell r="H1041">
            <v>3974</v>
          </cell>
        </row>
        <row r="1042">
          <cell r="A1042">
            <v>410445</v>
          </cell>
          <cell r="B1042">
            <v>4104451</v>
          </cell>
          <cell r="C1042" t="str">
            <v xml:space="preserve">Cantagalo </v>
          </cell>
          <cell r="D1042" t="str">
            <v>PR</v>
          </cell>
          <cell r="E1042" t="str">
            <v>Sul</v>
          </cell>
          <cell r="F1042" t="str">
            <v>n</v>
          </cell>
          <cell r="G1042">
            <v>0.63500000000000001</v>
          </cell>
          <cell r="H1042">
            <v>10933</v>
          </cell>
        </row>
        <row r="1043">
          <cell r="A1043">
            <v>330110</v>
          </cell>
          <cell r="B1043">
            <v>3301108</v>
          </cell>
          <cell r="C1043" t="str">
            <v xml:space="preserve">Cantagalo </v>
          </cell>
          <cell r="D1043" t="str">
            <v>RJ</v>
          </cell>
          <cell r="E1043" t="str">
            <v>Sudeste</v>
          </cell>
          <cell r="F1043" t="str">
            <v>n</v>
          </cell>
          <cell r="G1043">
            <v>0.70899999999999996</v>
          </cell>
          <cell r="H1043">
            <v>19390</v>
          </cell>
        </row>
        <row r="1044">
          <cell r="A1044">
            <v>210270</v>
          </cell>
          <cell r="B1044">
            <v>2102705</v>
          </cell>
          <cell r="C1044" t="str">
            <v xml:space="preserve">Cantanhede </v>
          </cell>
          <cell r="D1044" t="str">
            <v>MA</v>
          </cell>
          <cell r="E1044" t="str">
            <v>Nordeste</v>
          </cell>
          <cell r="F1044" t="str">
            <v>n</v>
          </cell>
          <cell r="G1044">
            <v>0.56499999999999995</v>
          </cell>
          <cell r="H1044">
            <v>24303</v>
          </cell>
        </row>
        <row r="1045">
          <cell r="A1045">
            <v>140017</v>
          </cell>
          <cell r="B1045">
            <v>1400175</v>
          </cell>
          <cell r="C1045" t="str">
            <v xml:space="preserve">Cantá </v>
          </cell>
          <cell r="D1045" t="str">
            <v>RR</v>
          </cell>
          <cell r="E1045" t="str">
            <v>Norte</v>
          </cell>
          <cell r="F1045" t="str">
            <v>n</v>
          </cell>
          <cell r="G1045">
            <v>0.61899999999999999</v>
          </cell>
          <cell r="H1045">
            <v>18682</v>
          </cell>
        </row>
        <row r="1046">
          <cell r="A1046">
            <v>220230</v>
          </cell>
          <cell r="B1046">
            <v>2202307</v>
          </cell>
          <cell r="C1046" t="str">
            <v xml:space="preserve">Canto do Buriti </v>
          </cell>
          <cell r="D1046" t="str">
            <v>PI</v>
          </cell>
          <cell r="E1046" t="str">
            <v>Nordeste</v>
          </cell>
          <cell r="F1046" t="str">
            <v>n</v>
          </cell>
          <cell r="G1046">
            <v>0.57599999999999996</v>
          </cell>
          <cell r="H1046">
            <v>19365</v>
          </cell>
        </row>
        <row r="1047">
          <cell r="A1047">
            <v>290682</v>
          </cell>
          <cell r="B1047">
            <v>2906824</v>
          </cell>
          <cell r="C1047" t="str">
            <v xml:space="preserve">Canudos </v>
          </cell>
          <cell r="D1047" t="str">
            <v>BA</v>
          </cell>
          <cell r="E1047" t="str">
            <v>Nordeste</v>
          </cell>
          <cell r="F1047" t="str">
            <v>n</v>
          </cell>
          <cell r="G1047">
            <v>0.56200000000000006</v>
          </cell>
          <cell r="H1047">
            <v>16105</v>
          </cell>
        </row>
        <row r="1048">
          <cell r="A1048">
            <v>430461</v>
          </cell>
          <cell r="B1048">
            <v>4304614</v>
          </cell>
          <cell r="C1048" t="str">
            <v xml:space="preserve">Canudos do Vale </v>
          </cell>
          <cell r="D1048" t="str">
            <v>RS</v>
          </cell>
          <cell r="E1048" t="str">
            <v>Sul</v>
          </cell>
          <cell r="F1048" t="str">
            <v>n</v>
          </cell>
          <cell r="G1048">
            <v>0.71299999999999997</v>
          </cell>
          <cell r="H1048">
            <v>1656</v>
          </cell>
        </row>
        <row r="1049">
          <cell r="A1049">
            <v>130090</v>
          </cell>
          <cell r="B1049">
            <v>1300904</v>
          </cell>
          <cell r="C1049" t="str">
            <v xml:space="preserve">Canutama </v>
          </cell>
          <cell r="D1049" t="str">
            <v>AM</v>
          </cell>
          <cell r="E1049" t="str">
            <v>Norte</v>
          </cell>
          <cell r="F1049" t="str">
            <v>n</v>
          </cell>
          <cell r="G1049">
            <v>0.53</v>
          </cell>
          <cell r="H1049">
            <v>16869</v>
          </cell>
        </row>
        <row r="1050">
          <cell r="A1050">
            <v>150220</v>
          </cell>
          <cell r="B1050">
            <v>1502202</v>
          </cell>
          <cell r="C1050" t="str">
            <v xml:space="preserve">Capanema </v>
          </cell>
          <cell r="D1050" t="str">
            <v>PA</v>
          </cell>
          <cell r="E1050" t="str">
            <v>Norte</v>
          </cell>
          <cell r="F1050" t="str">
            <v>n</v>
          </cell>
          <cell r="G1050">
            <v>0.65500000000000003</v>
          </cell>
          <cell r="H1050">
            <v>70394</v>
          </cell>
        </row>
        <row r="1051">
          <cell r="A1051">
            <v>410450</v>
          </cell>
          <cell r="B1051">
            <v>4104501</v>
          </cell>
          <cell r="C1051" t="str">
            <v xml:space="preserve">Capanema </v>
          </cell>
          <cell r="D1051" t="str">
            <v>PR</v>
          </cell>
          <cell r="E1051" t="str">
            <v>Sul</v>
          </cell>
          <cell r="F1051" t="str">
            <v>n</v>
          </cell>
          <cell r="G1051">
            <v>0.70599999999999996</v>
          </cell>
          <cell r="H1051">
            <v>20481</v>
          </cell>
        </row>
        <row r="1052">
          <cell r="A1052">
            <v>420325</v>
          </cell>
          <cell r="B1052">
            <v>4203253</v>
          </cell>
          <cell r="C1052" t="str">
            <v xml:space="preserve">Capão Alto </v>
          </cell>
          <cell r="D1052" t="str">
            <v>SC</v>
          </cell>
          <cell r="E1052" t="str">
            <v>Sul</v>
          </cell>
          <cell r="F1052" t="str">
            <v>n</v>
          </cell>
          <cell r="G1052">
            <v>0.65400000000000003</v>
          </cell>
          <cell r="H1052">
            <v>2625</v>
          </cell>
        </row>
        <row r="1053">
          <cell r="A1053">
            <v>430462</v>
          </cell>
          <cell r="B1053">
            <v>4304622</v>
          </cell>
          <cell r="C1053" t="str">
            <v xml:space="preserve">Capão Bonito do Sul </v>
          </cell>
          <cell r="D1053" t="str">
            <v>RS</v>
          </cell>
          <cell r="E1053" t="str">
            <v>Sul</v>
          </cell>
          <cell r="F1053" t="str">
            <v>n</v>
          </cell>
          <cell r="G1053">
            <v>0.63700000000000001</v>
          </cell>
          <cell r="H1053">
            <v>1733</v>
          </cell>
        </row>
        <row r="1054">
          <cell r="A1054">
            <v>351020</v>
          </cell>
          <cell r="B1054">
            <v>3510203</v>
          </cell>
          <cell r="C1054" t="str">
            <v xml:space="preserve">Capão Bonito </v>
          </cell>
          <cell r="D1054" t="str">
            <v>SP</v>
          </cell>
          <cell r="E1054" t="str">
            <v>Sudeste</v>
          </cell>
          <cell r="F1054" t="str">
            <v>n</v>
          </cell>
          <cell r="G1054">
            <v>0.72099999999999997</v>
          </cell>
          <cell r="H1054">
            <v>46337</v>
          </cell>
        </row>
        <row r="1055">
          <cell r="A1055">
            <v>430463</v>
          </cell>
          <cell r="B1055">
            <v>4304630</v>
          </cell>
          <cell r="C1055" t="str">
            <v xml:space="preserve">Capão da Canoa </v>
          </cell>
          <cell r="D1055" t="str">
            <v>RS</v>
          </cell>
          <cell r="E1055" t="str">
            <v>Sul</v>
          </cell>
          <cell r="F1055" t="str">
            <v>n</v>
          </cell>
          <cell r="G1055">
            <v>0.74299999999999999</v>
          </cell>
          <cell r="H1055">
            <v>63594</v>
          </cell>
        </row>
        <row r="1056">
          <cell r="A1056">
            <v>430465</v>
          </cell>
          <cell r="B1056">
            <v>4304655</v>
          </cell>
          <cell r="C1056" t="str">
            <v xml:space="preserve">Capão do Cipó </v>
          </cell>
          <cell r="D1056" t="str">
            <v>RS</v>
          </cell>
          <cell r="E1056" t="str">
            <v>Sul</v>
          </cell>
          <cell r="F1056" t="str">
            <v>n</v>
          </cell>
          <cell r="G1056">
            <v>0.67200000000000004</v>
          </cell>
          <cell r="H1056">
            <v>3119</v>
          </cell>
        </row>
        <row r="1057">
          <cell r="A1057">
            <v>430466</v>
          </cell>
          <cell r="B1057">
            <v>4304663</v>
          </cell>
          <cell r="C1057" t="str">
            <v xml:space="preserve">Capão do Leão </v>
          </cell>
          <cell r="D1057" t="str">
            <v>RS</v>
          </cell>
          <cell r="E1057" t="str">
            <v>Sul</v>
          </cell>
          <cell r="F1057" t="str">
            <v>n</v>
          </cell>
          <cell r="G1057">
            <v>0.63700000000000001</v>
          </cell>
          <cell r="H1057">
            <v>26487</v>
          </cell>
        </row>
        <row r="1058">
          <cell r="A1058">
            <v>311210</v>
          </cell>
          <cell r="B1058">
            <v>3112109</v>
          </cell>
          <cell r="C1058" t="str">
            <v xml:space="preserve">Caparaó </v>
          </cell>
          <cell r="D1058" t="str">
            <v>MG</v>
          </cell>
          <cell r="E1058" t="str">
            <v>Sudeste</v>
          </cell>
          <cell r="F1058" t="str">
            <v>n</v>
          </cell>
          <cell r="G1058">
            <v>0.624</v>
          </cell>
          <cell r="H1058">
            <v>5048</v>
          </cell>
        </row>
        <row r="1059">
          <cell r="A1059">
            <v>270170</v>
          </cell>
          <cell r="B1059">
            <v>2701704</v>
          </cell>
          <cell r="C1059" t="str">
            <v xml:space="preserve">Capela </v>
          </cell>
          <cell r="D1059" t="str">
            <v>AL</v>
          </cell>
          <cell r="E1059" t="str">
            <v>Nordeste</v>
          </cell>
          <cell r="F1059" t="str">
            <v>n</v>
          </cell>
          <cell r="G1059">
            <v>0.57299999999999995</v>
          </cell>
          <cell r="H1059">
            <v>15032</v>
          </cell>
        </row>
        <row r="1060">
          <cell r="A1060">
            <v>430468</v>
          </cell>
          <cell r="B1060">
            <v>4304689</v>
          </cell>
          <cell r="C1060" t="str">
            <v xml:space="preserve">Capela de Santana </v>
          </cell>
          <cell r="D1060" t="str">
            <v>RS</v>
          </cell>
          <cell r="E1060" t="str">
            <v>Sul</v>
          </cell>
          <cell r="F1060" t="str">
            <v>n</v>
          </cell>
          <cell r="G1060">
            <v>0.66100000000000003</v>
          </cell>
          <cell r="H1060">
            <v>11159</v>
          </cell>
        </row>
        <row r="1061">
          <cell r="A1061">
            <v>290685</v>
          </cell>
          <cell r="B1061">
            <v>2906857</v>
          </cell>
          <cell r="C1061" t="str">
            <v xml:space="preserve">Capela do Alto Alegre </v>
          </cell>
          <cell r="D1061" t="str">
            <v>BA</v>
          </cell>
          <cell r="E1061" t="str">
            <v>Nordeste</v>
          </cell>
          <cell r="F1061" t="str">
            <v>n</v>
          </cell>
          <cell r="G1061">
            <v>0.59899999999999998</v>
          </cell>
          <cell r="H1061">
            <v>10744</v>
          </cell>
        </row>
        <row r="1062">
          <cell r="A1062">
            <v>351030</v>
          </cell>
          <cell r="B1062">
            <v>3510302</v>
          </cell>
          <cell r="C1062" t="str">
            <v xml:space="preserve">Capela do Alto </v>
          </cell>
          <cell r="D1062" t="str">
            <v>SP</v>
          </cell>
          <cell r="E1062" t="str">
            <v>Sudeste</v>
          </cell>
          <cell r="F1062" t="str">
            <v>n</v>
          </cell>
          <cell r="G1062">
            <v>0.69899999999999995</v>
          </cell>
          <cell r="H1062">
            <v>22866</v>
          </cell>
        </row>
        <row r="1063">
          <cell r="A1063">
            <v>311220</v>
          </cell>
          <cell r="B1063">
            <v>3112208</v>
          </cell>
          <cell r="C1063" t="str">
            <v xml:space="preserve">Capela Nova </v>
          </cell>
          <cell r="D1063" t="str">
            <v>MG</v>
          </cell>
          <cell r="E1063" t="str">
            <v>Sudeste</v>
          </cell>
          <cell r="F1063" t="str">
            <v>n</v>
          </cell>
          <cell r="G1063">
            <v>0.64800000000000002</v>
          </cell>
          <cell r="H1063">
            <v>4362</v>
          </cell>
        </row>
        <row r="1064">
          <cell r="A1064">
            <v>280130</v>
          </cell>
          <cell r="B1064">
            <v>2801306</v>
          </cell>
          <cell r="C1064" t="str">
            <v xml:space="preserve">Capela </v>
          </cell>
          <cell r="D1064" t="str">
            <v>SE</v>
          </cell>
          <cell r="E1064" t="str">
            <v>Nordeste</v>
          </cell>
          <cell r="F1064" t="str">
            <v>n</v>
          </cell>
          <cell r="G1064">
            <v>0.61499999999999999</v>
          </cell>
          <cell r="H1064">
            <v>31645</v>
          </cell>
        </row>
        <row r="1065">
          <cell r="A1065">
            <v>311230</v>
          </cell>
          <cell r="B1065">
            <v>3112307</v>
          </cell>
          <cell r="C1065" t="str">
            <v xml:space="preserve">Capelinha </v>
          </cell>
          <cell r="D1065" t="str">
            <v>MG</v>
          </cell>
          <cell r="E1065" t="str">
            <v>Sudeste</v>
          </cell>
          <cell r="F1065" t="str">
            <v>n</v>
          </cell>
          <cell r="G1065">
            <v>0.65300000000000002</v>
          </cell>
          <cell r="H1065">
            <v>39626</v>
          </cell>
        </row>
        <row r="1066">
          <cell r="A1066">
            <v>311240</v>
          </cell>
          <cell r="B1066">
            <v>3112406</v>
          </cell>
          <cell r="C1066" t="str">
            <v xml:space="preserve">Capetinga </v>
          </cell>
          <cell r="D1066" t="str">
            <v>MG</v>
          </cell>
          <cell r="E1066" t="str">
            <v>Sudeste</v>
          </cell>
          <cell r="F1066" t="str">
            <v>n</v>
          </cell>
          <cell r="G1066">
            <v>0.67500000000000004</v>
          </cell>
          <cell r="H1066">
            <v>6562</v>
          </cell>
        </row>
        <row r="1067">
          <cell r="A1067">
            <v>311250</v>
          </cell>
          <cell r="B1067">
            <v>3112505</v>
          </cell>
          <cell r="C1067" t="str">
            <v xml:space="preserve">Capim Branco </v>
          </cell>
          <cell r="D1067" t="str">
            <v>MG</v>
          </cell>
          <cell r="E1067" t="str">
            <v>Sudeste</v>
          </cell>
          <cell r="F1067" t="str">
            <v>n</v>
          </cell>
          <cell r="G1067">
            <v>0.69499999999999995</v>
          </cell>
          <cell r="H1067">
            <v>10663</v>
          </cell>
        </row>
        <row r="1068">
          <cell r="A1068">
            <v>290687</v>
          </cell>
          <cell r="B1068">
            <v>2906873</v>
          </cell>
          <cell r="C1068" t="str">
            <v xml:space="preserve">Capim Grosso </v>
          </cell>
          <cell r="D1068" t="str">
            <v>BA</v>
          </cell>
          <cell r="E1068" t="str">
            <v>Nordeste</v>
          </cell>
          <cell r="F1068" t="str">
            <v>n</v>
          </cell>
          <cell r="G1068">
            <v>0.621</v>
          </cell>
          <cell r="H1068">
            <v>33235</v>
          </cell>
        </row>
        <row r="1069">
          <cell r="A1069">
            <v>250403</v>
          </cell>
          <cell r="B1069">
            <v>2504033</v>
          </cell>
          <cell r="C1069" t="str">
            <v xml:space="preserve">Capim </v>
          </cell>
          <cell r="D1069" t="str">
            <v>PB</v>
          </cell>
          <cell r="E1069" t="str">
            <v>Nordeste</v>
          </cell>
          <cell r="F1069" t="str">
            <v>n</v>
          </cell>
          <cell r="G1069">
            <v>0.53300000000000003</v>
          </cell>
          <cell r="H1069">
            <v>6970</v>
          </cell>
        </row>
        <row r="1070">
          <cell r="A1070">
            <v>311260</v>
          </cell>
          <cell r="B1070">
            <v>3112604</v>
          </cell>
          <cell r="C1070" t="str">
            <v xml:space="preserve">Capinópolis </v>
          </cell>
          <cell r="D1070" t="str">
            <v>MG</v>
          </cell>
          <cell r="E1070" t="str">
            <v>Sudeste</v>
          </cell>
          <cell r="F1070" t="str">
            <v>n</v>
          </cell>
          <cell r="G1070">
            <v>0.72299999999999998</v>
          </cell>
          <cell r="H1070">
            <v>14655</v>
          </cell>
        </row>
        <row r="1071">
          <cell r="A1071">
            <v>210275</v>
          </cell>
          <cell r="B1071">
            <v>2102754</v>
          </cell>
          <cell r="C1071" t="str">
            <v xml:space="preserve">Capinzal do Norte </v>
          </cell>
          <cell r="D1071" t="str">
            <v>MA</v>
          </cell>
          <cell r="E1071" t="str">
            <v>Nordeste</v>
          </cell>
          <cell r="F1071" t="str">
            <v>n</v>
          </cell>
          <cell r="G1071">
            <v>0.53700000000000003</v>
          </cell>
          <cell r="H1071">
            <v>11374</v>
          </cell>
        </row>
        <row r="1072">
          <cell r="A1072">
            <v>420390</v>
          </cell>
          <cell r="B1072">
            <v>4203907</v>
          </cell>
          <cell r="C1072" t="str">
            <v xml:space="preserve">Capinzal </v>
          </cell>
          <cell r="D1072" t="str">
            <v>SC</v>
          </cell>
          <cell r="E1072" t="str">
            <v>Sul</v>
          </cell>
          <cell r="F1072" t="str">
            <v>n</v>
          </cell>
          <cell r="G1072">
            <v>0.752</v>
          </cell>
          <cell r="H1072">
            <v>23314</v>
          </cell>
        </row>
        <row r="1073">
          <cell r="A1073">
            <v>230290</v>
          </cell>
          <cell r="B1073">
            <v>2302909</v>
          </cell>
          <cell r="C1073" t="str">
            <v xml:space="preserve">Capistrano </v>
          </cell>
          <cell r="D1073" t="str">
            <v>CE</v>
          </cell>
          <cell r="E1073" t="str">
            <v>Nordeste</v>
          </cell>
          <cell r="F1073" t="str">
            <v>n</v>
          </cell>
          <cell r="G1073">
            <v>0.61099999999999999</v>
          </cell>
          <cell r="H1073">
            <v>17254</v>
          </cell>
        </row>
        <row r="1074">
          <cell r="A1074">
            <v>311265</v>
          </cell>
          <cell r="B1074">
            <v>3112653</v>
          </cell>
          <cell r="C1074" t="str">
            <v xml:space="preserve">Capitão Andrade </v>
          </cell>
          <cell r="D1074" t="str">
            <v>MG</v>
          </cell>
          <cell r="E1074" t="str">
            <v>Sudeste</v>
          </cell>
          <cell r="F1074" t="str">
            <v>n</v>
          </cell>
          <cell r="G1074">
            <v>0.624</v>
          </cell>
          <cell r="H1074">
            <v>4585</v>
          </cell>
        </row>
        <row r="1075">
          <cell r="A1075">
            <v>220240</v>
          </cell>
          <cell r="B1075">
            <v>2202406</v>
          </cell>
          <cell r="C1075" t="str">
            <v xml:space="preserve">Capitão de Campos </v>
          </cell>
          <cell r="D1075" t="str">
            <v>PI</v>
          </cell>
          <cell r="E1075" t="str">
            <v>Nordeste</v>
          </cell>
          <cell r="F1075" t="str">
            <v>n</v>
          </cell>
          <cell r="G1075">
            <v>0.58299999999999996</v>
          </cell>
          <cell r="H1075">
            <v>11100</v>
          </cell>
        </row>
        <row r="1076">
          <cell r="A1076">
            <v>311270</v>
          </cell>
          <cell r="B1076">
            <v>3112703</v>
          </cell>
          <cell r="C1076" t="str">
            <v xml:space="preserve">Capitão Enéas </v>
          </cell>
          <cell r="D1076" t="str">
            <v>MG</v>
          </cell>
          <cell r="E1076" t="str">
            <v>Sudeste</v>
          </cell>
          <cell r="F1076" t="str">
            <v>n</v>
          </cell>
          <cell r="G1076">
            <v>0.63900000000000001</v>
          </cell>
          <cell r="H1076">
            <v>14108</v>
          </cell>
        </row>
        <row r="1077">
          <cell r="A1077">
            <v>220245</v>
          </cell>
          <cell r="B1077">
            <v>2202455</v>
          </cell>
          <cell r="C1077" t="str">
            <v xml:space="preserve">Capitão Gervásio Oliveira </v>
          </cell>
          <cell r="D1077" t="str">
            <v>PI</v>
          </cell>
          <cell r="E1077" t="str">
            <v>Nordeste</v>
          </cell>
          <cell r="F1077" t="str">
            <v>n</v>
          </cell>
          <cell r="G1077">
            <v>0.55300000000000005</v>
          </cell>
          <cell r="H1077">
            <v>3974</v>
          </cell>
        </row>
        <row r="1078">
          <cell r="A1078">
            <v>410460</v>
          </cell>
          <cell r="B1078">
            <v>4104600</v>
          </cell>
          <cell r="C1078" t="str">
            <v xml:space="preserve">Capitão Leônidas Marques </v>
          </cell>
          <cell r="D1078" t="str">
            <v>PR</v>
          </cell>
          <cell r="E1078" t="str">
            <v>Sul</v>
          </cell>
          <cell r="F1078" t="str">
            <v>n</v>
          </cell>
          <cell r="G1078">
            <v>0.71599999999999997</v>
          </cell>
          <cell r="H1078">
            <v>14648</v>
          </cell>
        </row>
        <row r="1079">
          <cell r="A1079">
            <v>150230</v>
          </cell>
          <cell r="B1079">
            <v>1502301</v>
          </cell>
          <cell r="C1079" t="str">
            <v xml:space="preserve">Capitão Poço </v>
          </cell>
          <cell r="D1079" t="str">
            <v>PA</v>
          </cell>
          <cell r="E1079" t="str">
            <v>Norte</v>
          </cell>
          <cell r="F1079" t="str">
            <v>n</v>
          </cell>
          <cell r="G1079">
            <v>0.54800000000000004</v>
          </cell>
          <cell r="H1079">
            <v>56506</v>
          </cell>
        </row>
        <row r="1080">
          <cell r="A1080">
            <v>430469</v>
          </cell>
          <cell r="B1080">
            <v>4304697</v>
          </cell>
          <cell r="C1080" t="str">
            <v xml:space="preserve">Capitão </v>
          </cell>
          <cell r="D1080" t="str">
            <v>RS</v>
          </cell>
          <cell r="E1080" t="str">
            <v>Sul</v>
          </cell>
          <cell r="F1080" t="str">
            <v>n</v>
          </cell>
          <cell r="G1080">
            <v>0.746</v>
          </cell>
          <cell r="H1080">
            <v>2921</v>
          </cell>
        </row>
        <row r="1081">
          <cell r="A1081">
            <v>311280</v>
          </cell>
          <cell r="B1081">
            <v>3112802</v>
          </cell>
          <cell r="C1081" t="str">
            <v xml:space="preserve">Capitólio </v>
          </cell>
          <cell r="D1081" t="str">
            <v>MG</v>
          </cell>
          <cell r="E1081" t="str">
            <v>Sudeste</v>
          </cell>
          <cell r="F1081" t="str">
            <v>n</v>
          </cell>
          <cell r="G1081">
            <v>0.71</v>
          </cell>
          <cell r="H1081">
            <v>10380</v>
          </cell>
        </row>
        <row r="1082">
          <cell r="A1082">
            <v>420395</v>
          </cell>
          <cell r="B1082">
            <v>4203956</v>
          </cell>
          <cell r="C1082" t="str">
            <v xml:space="preserve">Capivari de Baixo </v>
          </cell>
          <cell r="D1082" t="str">
            <v>SC</v>
          </cell>
          <cell r="E1082" t="str">
            <v>Sul</v>
          </cell>
          <cell r="F1082" t="str">
            <v>n</v>
          </cell>
          <cell r="G1082">
            <v>0.76700000000000002</v>
          </cell>
          <cell r="H1082">
            <v>23975</v>
          </cell>
        </row>
        <row r="1083">
          <cell r="A1083">
            <v>430467</v>
          </cell>
          <cell r="B1083">
            <v>4304671</v>
          </cell>
          <cell r="C1083" t="str">
            <v xml:space="preserve">Capivari do Sul </v>
          </cell>
          <cell r="D1083" t="str">
            <v>RS</v>
          </cell>
          <cell r="E1083" t="str">
            <v>Sul</v>
          </cell>
          <cell r="F1083" t="str">
            <v>n</v>
          </cell>
          <cell r="G1083">
            <v>0.76600000000000001</v>
          </cell>
          <cell r="H1083">
            <v>3991</v>
          </cell>
        </row>
        <row r="1084">
          <cell r="A1084">
            <v>351040</v>
          </cell>
          <cell r="B1084">
            <v>3510401</v>
          </cell>
          <cell r="C1084" t="str">
            <v xml:space="preserve">Capivari </v>
          </cell>
          <cell r="D1084" t="str">
            <v>SP</v>
          </cell>
          <cell r="E1084" t="str">
            <v>Sudeste</v>
          </cell>
          <cell r="F1084" t="str">
            <v>n</v>
          </cell>
          <cell r="G1084">
            <v>0.75</v>
          </cell>
          <cell r="H1084">
            <v>50068</v>
          </cell>
        </row>
        <row r="1085">
          <cell r="A1085">
            <v>120017</v>
          </cell>
          <cell r="B1085">
            <v>1200179</v>
          </cell>
          <cell r="C1085" t="str">
            <v xml:space="preserve">Capixaba </v>
          </cell>
          <cell r="D1085" t="str">
            <v>AC</v>
          </cell>
          <cell r="E1085" t="str">
            <v>Norte</v>
          </cell>
          <cell r="F1085" t="str">
            <v>n</v>
          </cell>
          <cell r="G1085">
            <v>0.57499999999999996</v>
          </cell>
          <cell r="H1085">
            <v>10392</v>
          </cell>
        </row>
        <row r="1086">
          <cell r="A1086">
            <v>260380</v>
          </cell>
          <cell r="B1086">
            <v>2603801</v>
          </cell>
          <cell r="C1086" t="str">
            <v xml:space="preserve">Capoeiras </v>
          </cell>
          <cell r="D1086" t="str">
            <v>PE</v>
          </cell>
          <cell r="E1086" t="str">
            <v>Nordeste</v>
          </cell>
          <cell r="F1086" t="str">
            <v>n</v>
          </cell>
          <cell r="G1086">
            <v>0.54900000000000004</v>
          </cell>
          <cell r="H1086">
            <v>18338</v>
          </cell>
        </row>
        <row r="1087">
          <cell r="A1087">
            <v>311290</v>
          </cell>
          <cell r="B1087">
            <v>3112901</v>
          </cell>
          <cell r="C1087" t="str">
            <v xml:space="preserve">Caputira </v>
          </cell>
          <cell r="D1087" t="str">
            <v>MG</v>
          </cell>
          <cell r="E1087" t="str">
            <v>Sudeste</v>
          </cell>
          <cell r="F1087" t="str">
            <v>n</v>
          </cell>
          <cell r="G1087">
            <v>0.61499999999999999</v>
          </cell>
          <cell r="H1087">
            <v>8936</v>
          </cell>
        </row>
        <row r="1088">
          <cell r="A1088">
            <v>430471</v>
          </cell>
          <cell r="B1088">
            <v>4304713</v>
          </cell>
          <cell r="C1088" t="str">
            <v xml:space="preserve">Caraá </v>
          </cell>
          <cell r="D1088" t="str">
            <v>RS</v>
          </cell>
          <cell r="E1088" t="str">
            <v>Sul</v>
          </cell>
          <cell r="F1088" t="str">
            <v>n</v>
          </cell>
          <cell r="G1088">
            <v>0.65200000000000002</v>
          </cell>
          <cell r="H1088">
            <v>7394</v>
          </cell>
        </row>
        <row r="1089">
          <cell r="A1089">
            <v>140020</v>
          </cell>
          <cell r="B1089">
            <v>1400209</v>
          </cell>
          <cell r="C1089" t="str">
            <v xml:space="preserve">Caracaraí </v>
          </cell>
          <cell r="D1089" t="str">
            <v>RR</v>
          </cell>
          <cell r="E1089" t="str">
            <v>Norte</v>
          </cell>
          <cell r="F1089" t="str">
            <v>n</v>
          </cell>
          <cell r="G1089">
            <v>0.624</v>
          </cell>
          <cell r="H1089">
            <v>20957</v>
          </cell>
        </row>
        <row r="1090">
          <cell r="A1090">
            <v>500280</v>
          </cell>
          <cell r="B1090">
            <v>5002803</v>
          </cell>
          <cell r="C1090" t="str">
            <v xml:space="preserve">Caracol </v>
          </cell>
          <cell r="D1090" t="str">
            <v>MS</v>
          </cell>
          <cell r="E1090" t="str">
            <v>Centro-Oeste</v>
          </cell>
          <cell r="F1090" t="str">
            <v>n</v>
          </cell>
          <cell r="G1090">
            <v>0.64700000000000002</v>
          </cell>
          <cell r="H1090">
            <v>5036</v>
          </cell>
        </row>
        <row r="1091">
          <cell r="A1091">
            <v>220250</v>
          </cell>
          <cell r="B1091">
            <v>2202505</v>
          </cell>
          <cell r="C1091" t="str">
            <v xml:space="preserve">Caracol </v>
          </cell>
          <cell r="D1091" t="str">
            <v>PI</v>
          </cell>
          <cell r="E1091" t="str">
            <v>Nordeste</v>
          </cell>
          <cell r="F1091" t="str">
            <v>n</v>
          </cell>
          <cell r="G1091">
            <v>0.55200000000000005</v>
          </cell>
          <cell r="H1091">
            <v>10318</v>
          </cell>
        </row>
        <row r="1092">
          <cell r="A1092">
            <v>351050</v>
          </cell>
          <cell r="B1092">
            <v>3510500</v>
          </cell>
          <cell r="C1092" t="str">
            <v xml:space="preserve">Caraguatatuba </v>
          </cell>
          <cell r="D1092" t="str">
            <v>SP</v>
          </cell>
          <cell r="E1092" t="str">
            <v>Sudeste</v>
          </cell>
          <cell r="F1092" t="str">
            <v>n</v>
          </cell>
          <cell r="G1092">
            <v>0.75900000000000001</v>
          </cell>
          <cell r="H1092">
            <v>134873</v>
          </cell>
        </row>
        <row r="1093">
          <cell r="A1093">
            <v>290689</v>
          </cell>
          <cell r="B1093">
            <v>2906899</v>
          </cell>
          <cell r="C1093" t="str">
            <v xml:space="preserve">Caraíbas </v>
          </cell>
          <cell r="D1093" t="str">
            <v>BA</v>
          </cell>
          <cell r="E1093" t="str">
            <v>Nordeste</v>
          </cell>
          <cell r="F1093" t="str">
            <v>n</v>
          </cell>
          <cell r="G1093">
            <v>0.55500000000000005</v>
          </cell>
          <cell r="H1093">
            <v>9940</v>
          </cell>
        </row>
        <row r="1094">
          <cell r="A1094">
            <v>311300</v>
          </cell>
          <cell r="B1094">
            <v>3113008</v>
          </cell>
          <cell r="C1094" t="str">
            <v xml:space="preserve">Caraí </v>
          </cell>
          <cell r="D1094" t="str">
            <v>MG</v>
          </cell>
          <cell r="E1094" t="str">
            <v>Sudeste</v>
          </cell>
          <cell r="F1094" t="str">
            <v>n</v>
          </cell>
          <cell r="G1094">
            <v>0.55800000000000005</v>
          </cell>
          <cell r="H1094">
            <v>19548</v>
          </cell>
        </row>
        <row r="1095">
          <cell r="A1095">
            <v>410465</v>
          </cell>
          <cell r="B1095">
            <v>4104659</v>
          </cell>
          <cell r="C1095" t="str">
            <v xml:space="preserve">Carambeí </v>
          </cell>
          <cell r="D1095" t="str">
            <v>PR</v>
          </cell>
          <cell r="E1095" t="str">
            <v>Sul</v>
          </cell>
          <cell r="F1095" t="str">
            <v>n</v>
          </cell>
          <cell r="G1095">
            <v>0.72799999999999998</v>
          </cell>
          <cell r="H1095">
            <v>23283</v>
          </cell>
        </row>
        <row r="1096">
          <cell r="A1096">
            <v>311310</v>
          </cell>
          <cell r="B1096">
            <v>3113107</v>
          </cell>
          <cell r="C1096" t="str">
            <v xml:space="preserve">Caranaíba </v>
          </cell>
          <cell r="D1096" t="str">
            <v>MG</v>
          </cell>
          <cell r="E1096" t="str">
            <v>Sudeste</v>
          </cell>
          <cell r="F1096" t="str">
            <v>n</v>
          </cell>
          <cell r="G1096">
            <v>0.63400000000000001</v>
          </cell>
          <cell r="H1096">
            <v>2933</v>
          </cell>
        </row>
        <row r="1097">
          <cell r="A1097">
            <v>311320</v>
          </cell>
          <cell r="B1097">
            <v>3113206</v>
          </cell>
          <cell r="C1097" t="str">
            <v xml:space="preserve">Carandaí </v>
          </cell>
          <cell r="D1097" t="str">
            <v>MG</v>
          </cell>
          <cell r="E1097" t="str">
            <v>Sudeste</v>
          </cell>
          <cell r="F1097" t="str">
            <v>n</v>
          </cell>
          <cell r="G1097">
            <v>0.69699999999999995</v>
          </cell>
          <cell r="H1097">
            <v>23812</v>
          </cell>
        </row>
        <row r="1098">
          <cell r="A1098">
            <v>311330</v>
          </cell>
          <cell r="B1098">
            <v>3113305</v>
          </cell>
          <cell r="C1098" t="str">
            <v xml:space="preserve">Carangola </v>
          </cell>
          <cell r="D1098" t="str">
            <v>MG</v>
          </cell>
          <cell r="E1098" t="str">
            <v>Sudeste</v>
          </cell>
          <cell r="F1098" t="str">
            <v>n</v>
          </cell>
          <cell r="G1098">
            <v>0.69499999999999995</v>
          </cell>
          <cell r="H1098">
            <v>31240</v>
          </cell>
        </row>
        <row r="1099">
          <cell r="A1099">
            <v>330093</v>
          </cell>
          <cell r="B1099">
            <v>3300936</v>
          </cell>
          <cell r="C1099" t="str">
            <v xml:space="preserve">Carapebus </v>
          </cell>
          <cell r="D1099" t="str">
            <v>RJ</v>
          </cell>
          <cell r="E1099" t="str">
            <v>Sudeste</v>
          </cell>
          <cell r="F1099" t="str">
            <v>n</v>
          </cell>
          <cell r="G1099">
            <v>0.71299999999999997</v>
          </cell>
          <cell r="H1099">
            <v>13847</v>
          </cell>
        </row>
        <row r="1100">
          <cell r="A1100">
            <v>351060</v>
          </cell>
          <cell r="B1100">
            <v>3510609</v>
          </cell>
          <cell r="C1100" t="str">
            <v xml:space="preserve">Carapicuíba </v>
          </cell>
          <cell r="D1100" t="str">
            <v>SP</v>
          </cell>
          <cell r="E1100" t="str">
            <v>Sudeste</v>
          </cell>
          <cell r="F1100" t="str">
            <v>n</v>
          </cell>
          <cell r="G1100">
            <v>0.749</v>
          </cell>
          <cell r="H1100">
            <v>386984</v>
          </cell>
        </row>
        <row r="1101">
          <cell r="A1101">
            <v>311340</v>
          </cell>
          <cell r="B1101">
            <v>3113404</v>
          </cell>
          <cell r="C1101" t="str">
            <v xml:space="preserve">Caratinga </v>
          </cell>
          <cell r="D1101" t="str">
            <v>MG</v>
          </cell>
          <cell r="E1101" t="str">
            <v>Sudeste</v>
          </cell>
          <cell r="F1101" t="str">
            <v>n</v>
          </cell>
          <cell r="G1101">
            <v>0.70599999999999996</v>
          </cell>
          <cell r="H1101">
            <v>87360</v>
          </cell>
        </row>
        <row r="1102">
          <cell r="A1102">
            <v>130100</v>
          </cell>
          <cell r="B1102">
            <v>1301001</v>
          </cell>
          <cell r="C1102" t="str">
            <v xml:space="preserve">Carauari </v>
          </cell>
          <cell r="D1102" t="str">
            <v>AM</v>
          </cell>
          <cell r="E1102" t="str">
            <v>Norte</v>
          </cell>
          <cell r="F1102" t="str">
            <v>n</v>
          </cell>
          <cell r="G1102">
            <v>0.54900000000000004</v>
          </cell>
          <cell r="H1102">
            <v>28742</v>
          </cell>
        </row>
        <row r="1103">
          <cell r="A1103">
            <v>220253</v>
          </cell>
          <cell r="B1103">
            <v>2202539</v>
          </cell>
          <cell r="C1103" t="str">
            <v xml:space="preserve">Caraúbas do Piauí </v>
          </cell>
          <cell r="D1103" t="str">
            <v>PI</v>
          </cell>
          <cell r="E1103" t="str">
            <v>Nordeste</v>
          </cell>
          <cell r="F1103" t="str">
            <v>n</v>
          </cell>
          <cell r="G1103">
            <v>0.505</v>
          </cell>
          <cell r="H1103">
            <v>5630</v>
          </cell>
        </row>
        <row r="1104">
          <cell r="A1104">
            <v>250407</v>
          </cell>
          <cell r="B1104">
            <v>2504074</v>
          </cell>
          <cell r="C1104" t="str">
            <v xml:space="preserve">Caraúbas </v>
          </cell>
          <cell r="D1104" t="str">
            <v>PB</v>
          </cell>
          <cell r="E1104" t="str">
            <v>Nordeste</v>
          </cell>
          <cell r="F1104" t="str">
            <v>n</v>
          </cell>
          <cell r="G1104">
            <v>0.58499999999999996</v>
          </cell>
          <cell r="H1104">
            <v>3944</v>
          </cell>
        </row>
        <row r="1105">
          <cell r="A1105">
            <v>240230</v>
          </cell>
          <cell r="B1105">
            <v>2402303</v>
          </cell>
          <cell r="C1105" t="str">
            <v xml:space="preserve">Caraúbas </v>
          </cell>
          <cell r="D1105" t="str">
            <v>RN</v>
          </cell>
          <cell r="E1105" t="str">
            <v>Nordeste</v>
          </cell>
          <cell r="F1105" t="str">
            <v>n</v>
          </cell>
          <cell r="G1105">
            <v>0.63800000000000001</v>
          </cell>
          <cell r="H1105">
            <v>19727</v>
          </cell>
        </row>
        <row r="1106">
          <cell r="A1106">
            <v>290690</v>
          </cell>
          <cell r="B1106">
            <v>2906907</v>
          </cell>
          <cell r="C1106" t="str">
            <v xml:space="preserve">Caravelas </v>
          </cell>
          <cell r="D1106" t="str">
            <v>BA</v>
          </cell>
          <cell r="E1106" t="str">
            <v>Nordeste</v>
          </cell>
          <cell r="F1106" t="str">
            <v>n</v>
          </cell>
          <cell r="G1106">
            <v>0.61599999999999999</v>
          </cell>
          <cell r="H1106">
            <v>20580</v>
          </cell>
        </row>
        <row r="1107">
          <cell r="A1107">
            <v>430470</v>
          </cell>
          <cell r="B1107">
            <v>4304705</v>
          </cell>
          <cell r="C1107" t="str">
            <v xml:space="preserve">Carazinho </v>
          </cell>
          <cell r="D1107" t="str">
            <v>RS</v>
          </cell>
          <cell r="E1107" t="str">
            <v>Sul</v>
          </cell>
          <cell r="F1107" t="str">
            <v>n</v>
          </cell>
          <cell r="G1107">
            <v>0.76600000000000001</v>
          </cell>
          <cell r="H1107">
            <v>61804</v>
          </cell>
        </row>
        <row r="1108">
          <cell r="A1108">
            <v>311350</v>
          </cell>
          <cell r="B1108">
            <v>3113503</v>
          </cell>
          <cell r="C1108" t="str">
            <v xml:space="preserve">Carbonita </v>
          </cell>
          <cell r="D1108" t="str">
            <v>MG</v>
          </cell>
          <cell r="E1108" t="str">
            <v>Sudeste</v>
          </cell>
          <cell r="F1108" t="str">
            <v>n</v>
          </cell>
          <cell r="G1108">
            <v>0.63800000000000001</v>
          </cell>
          <cell r="H1108">
            <v>8512</v>
          </cell>
        </row>
        <row r="1109">
          <cell r="A1109">
            <v>290700</v>
          </cell>
          <cell r="B1109">
            <v>2907004</v>
          </cell>
          <cell r="C1109" t="str">
            <v xml:space="preserve">Cardeal da Silva </v>
          </cell>
          <cell r="D1109" t="str">
            <v>BA</v>
          </cell>
          <cell r="E1109" t="str">
            <v>Nordeste</v>
          </cell>
          <cell r="F1109" t="str">
            <v>n</v>
          </cell>
          <cell r="G1109">
            <v>0.55200000000000005</v>
          </cell>
          <cell r="H1109">
            <v>8365</v>
          </cell>
        </row>
        <row r="1110">
          <cell r="A1110">
            <v>330115</v>
          </cell>
          <cell r="B1110">
            <v>3301157</v>
          </cell>
          <cell r="C1110" t="str">
            <v xml:space="preserve">Cardoso Moreira </v>
          </cell>
          <cell r="D1110" t="str">
            <v>RJ</v>
          </cell>
          <cell r="E1110" t="str">
            <v>Sudeste</v>
          </cell>
          <cell r="F1110" t="str">
            <v>n</v>
          </cell>
          <cell r="G1110">
            <v>0.64800000000000002</v>
          </cell>
          <cell r="H1110">
            <v>12958</v>
          </cell>
        </row>
        <row r="1111">
          <cell r="A1111">
            <v>351070</v>
          </cell>
          <cell r="B1111">
            <v>3510708</v>
          </cell>
          <cell r="C1111" t="str">
            <v xml:space="preserve">Cardoso </v>
          </cell>
          <cell r="D1111" t="str">
            <v>SP</v>
          </cell>
          <cell r="E1111" t="str">
            <v>Sudeste</v>
          </cell>
          <cell r="F1111" t="str">
            <v>n</v>
          </cell>
          <cell r="G1111">
            <v>0.72199999999999998</v>
          </cell>
          <cell r="H1111">
            <v>11345</v>
          </cell>
        </row>
        <row r="1112">
          <cell r="A1112">
            <v>311360</v>
          </cell>
          <cell r="B1112">
            <v>3113602</v>
          </cell>
          <cell r="C1112" t="str">
            <v xml:space="preserve">Careaçu </v>
          </cell>
          <cell r="D1112" t="str">
            <v>MG</v>
          </cell>
          <cell r="E1112" t="str">
            <v>Sudeste</v>
          </cell>
          <cell r="F1112" t="str">
            <v>n</v>
          </cell>
          <cell r="G1112">
            <v>0.68300000000000005</v>
          </cell>
          <cell r="H1112">
            <v>6816</v>
          </cell>
        </row>
        <row r="1113">
          <cell r="A1113">
            <v>130110</v>
          </cell>
          <cell r="B1113">
            <v>1301100</v>
          </cell>
          <cell r="C1113" t="str">
            <v xml:space="preserve">Careiro </v>
          </cell>
          <cell r="D1113" t="str">
            <v>AM</v>
          </cell>
          <cell r="E1113" t="str">
            <v>Norte</v>
          </cell>
          <cell r="F1113" t="str">
            <v>n</v>
          </cell>
          <cell r="G1113">
            <v>0.55700000000000005</v>
          </cell>
          <cell r="H1113">
            <v>30792</v>
          </cell>
        </row>
        <row r="1114">
          <cell r="A1114">
            <v>130115</v>
          </cell>
          <cell r="B1114">
            <v>1301159</v>
          </cell>
          <cell r="C1114" t="str">
            <v xml:space="preserve">Careiro da Várzea </v>
          </cell>
          <cell r="D1114" t="str">
            <v>AM</v>
          </cell>
          <cell r="E1114" t="str">
            <v>Norte</v>
          </cell>
          <cell r="F1114" t="str">
            <v>n</v>
          </cell>
          <cell r="G1114">
            <v>0.56799999999999995</v>
          </cell>
          <cell r="H1114">
            <v>19637</v>
          </cell>
        </row>
        <row r="1115">
          <cell r="A1115">
            <v>320130</v>
          </cell>
          <cell r="B1115">
            <v>3201308</v>
          </cell>
          <cell r="C1115" t="str">
            <v xml:space="preserve">Cariacica </v>
          </cell>
          <cell r="D1115" t="str">
            <v>ES</v>
          </cell>
          <cell r="E1115" t="str">
            <v>Sudeste</v>
          </cell>
          <cell r="F1115" t="str">
            <v>n</v>
          </cell>
          <cell r="G1115">
            <v>0.71799999999999997</v>
          </cell>
          <cell r="H1115">
            <v>353491</v>
          </cell>
        </row>
        <row r="1116">
          <cell r="A1116">
            <v>230300</v>
          </cell>
          <cell r="B1116">
            <v>2303006</v>
          </cell>
          <cell r="C1116" t="str">
            <v xml:space="preserve">Caridade </v>
          </cell>
          <cell r="D1116" t="str">
            <v>CE</v>
          </cell>
          <cell r="E1116" t="str">
            <v>Nordeste</v>
          </cell>
          <cell r="F1116" t="str">
            <v>n</v>
          </cell>
          <cell r="G1116">
            <v>0.59199999999999997</v>
          </cell>
          <cell r="H1116">
            <v>16377</v>
          </cell>
        </row>
        <row r="1117">
          <cell r="A1117">
            <v>220255</v>
          </cell>
          <cell r="B1117">
            <v>2202554</v>
          </cell>
          <cell r="C1117" t="str">
            <v xml:space="preserve">Caridade do Piauí </v>
          </cell>
          <cell r="D1117" t="str">
            <v>PI</v>
          </cell>
          <cell r="E1117" t="str">
            <v>Nordeste</v>
          </cell>
          <cell r="F1117" t="str">
            <v>n</v>
          </cell>
          <cell r="G1117">
            <v>0.54100000000000004</v>
          </cell>
          <cell r="H1117">
            <v>5033</v>
          </cell>
        </row>
        <row r="1118">
          <cell r="A1118">
            <v>290710</v>
          </cell>
          <cell r="B1118">
            <v>2907103</v>
          </cell>
          <cell r="C1118" t="str">
            <v xml:space="preserve">Carinhanha </v>
          </cell>
          <cell r="D1118" t="str">
            <v>BA</v>
          </cell>
          <cell r="E1118" t="str">
            <v>Nordeste</v>
          </cell>
          <cell r="F1118" t="str">
            <v>n</v>
          </cell>
          <cell r="G1118">
            <v>0.57599999999999996</v>
          </cell>
          <cell r="H1118">
            <v>28869</v>
          </cell>
        </row>
        <row r="1119">
          <cell r="A1119">
            <v>280140</v>
          </cell>
          <cell r="B1119">
            <v>2801405</v>
          </cell>
          <cell r="C1119" t="str">
            <v xml:space="preserve">Carira </v>
          </cell>
          <cell r="D1119" t="str">
            <v>SE</v>
          </cell>
          <cell r="E1119" t="str">
            <v>Nordeste</v>
          </cell>
          <cell r="F1119" t="str">
            <v>n</v>
          </cell>
          <cell r="G1119">
            <v>0.58799999999999997</v>
          </cell>
          <cell r="H1119">
            <v>19939</v>
          </cell>
        </row>
        <row r="1120">
          <cell r="A1120">
            <v>230310</v>
          </cell>
          <cell r="B1120">
            <v>2303105</v>
          </cell>
          <cell r="C1120" t="str">
            <v xml:space="preserve">Cariré </v>
          </cell>
          <cell r="D1120" t="str">
            <v>CE</v>
          </cell>
          <cell r="E1120" t="str">
            <v>Nordeste</v>
          </cell>
          <cell r="F1120" t="str">
            <v>n</v>
          </cell>
          <cell r="G1120">
            <v>0.59599999999999997</v>
          </cell>
          <cell r="H1120">
            <v>17632</v>
          </cell>
        </row>
        <row r="1121">
          <cell r="A1121">
            <v>230320</v>
          </cell>
          <cell r="B1121">
            <v>2303204</v>
          </cell>
          <cell r="C1121" t="str">
            <v xml:space="preserve">Caririaçu </v>
          </cell>
          <cell r="D1121" t="str">
            <v>CE</v>
          </cell>
          <cell r="E1121" t="str">
            <v>Nordeste</v>
          </cell>
          <cell r="F1121" t="str">
            <v>n</v>
          </cell>
          <cell r="G1121">
            <v>0.57799999999999996</v>
          </cell>
          <cell r="H1121">
            <v>26320</v>
          </cell>
        </row>
        <row r="1122">
          <cell r="A1122">
            <v>170386</v>
          </cell>
          <cell r="B1122">
            <v>1703867</v>
          </cell>
          <cell r="C1122" t="str">
            <v xml:space="preserve">Cariri do Tocantins </v>
          </cell>
          <cell r="D1122" t="str">
            <v>TO</v>
          </cell>
          <cell r="E1122" t="str">
            <v>Norte</v>
          </cell>
          <cell r="F1122" t="str">
            <v>n</v>
          </cell>
          <cell r="G1122">
            <v>0.66200000000000003</v>
          </cell>
          <cell r="H1122">
            <v>4007</v>
          </cell>
        </row>
        <row r="1123">
          <cell r="A1123">
            <v>230330</v>
          </cell>
          <cell r="B1123">
            <v>2303303</v>
          </cell>
          <cell r="C1123" t="str">
            <v xml:space="preserve">Cariús </v>
          </cell>
          <cell r="D1123" t="str">
            <v>CE</v>
          </cell>
          <cell r="E1123" t="str">
            <v>Nordeste</v>
          </cell>
          <cell r="F1123" t="str">
            <v>n</v>
          </cell>
          <cell r="G1123">
            <v>0.59699999999999998</v>
          </cell>
          <cell r="H1123">
            <v>17015</v>
          </cell>
        </row>
        <row r="1124">
          <cell r="A1124">
            <v>510279</v>
          </cell>
          <cell r="B1124">
            <v>5102793</v>
          </cell>
          <cell r="C1124" t="str">
            <v xml:space="preserve">Carlinda </v>
          </cell>
          <cell r="D1124" t="str">
            <v>MT</v>
          </cell>
          <cell r="E1124" t="str">
            <v>Centro-Oeste</v>
          </cell>
          <cell r="F1124" t="str">
            <v>n</v>
          </cell>
          <cell r="G1124">
            <v>0.66500000000000004</v>
          </cell>
          <cell r="H1124">
            <v>10332</v>
          </cell>
        </row>
        <row r="1125">
          <cell r="A1125">
            <v>410470</v>
          </cell>
          <cell r="B1125">
            <v>4104709</v>
          </cell>
          <cell r="C1125" t="str">
            <v xml:space="preserve">Carlópolis </v>
          </cell>
          <cell r="D1125" t="str">
            <v>PR</v>
          </cell>
          <cell r="E1125" t="str">
            <v>Sul</v>
          </cell>
          <cell r="F1125" t="str">
            <v>n</v>
          </cell>
          <cell r="G1125">
            <v>0.71299999999999997</v>
          </cell>
          <cell r="H1125">
            <v>16905</v>
          </cell>
        </row>
        <row r="1126">
          <cell r="A1126">
            <v>430480</v>
          </cell>
          <cell r="B1126">
            <v>4304804</v>
          </cell>
          <cell r="C1126" t="str">
            <v xml:space="preserve">Carlos Barbosa </v>
          </cell>
          <cell r="D1126" t="str">
            <v>RS</v>
          </cell>
          <cell r="E1126" t="str">
            <v>Sul</v>
          </cell>
          <cell r="F1126" t="str">
            <v>n</v>
          </cell>
          <cell r="G1126">
            <v>0.79600000000000004</v>
          </cell>
          <cell r="H1126">
            <v>30420</v>
          </cell>
        </row>
        <row r="1127">
          <cell r="A1127">
            <v>311370</v>
          </cell>
          <cell r="B1127">
            <v>3113701</v>
          </cell>
          <cell r="C1127" t="str">
            <v xml:space="preserve">Carlos Chagas </v>
          </cell>
          <cell r="D1127" t="str">
            <v>MG</v>
          </cell>
          <cell r="E1127" t="str">
            <v>Sudeste</v>
          </cell>
          <cell r="F1127" t="str">
            <v>n</v>
          </cell>
          <cell r="G1127">
            <v>0.64800000000000002</v>
          </cell>
          <cell r="H1127">
            <v>18615</v>
          </cell>
        </row>
        <row r="1128">
          <cell r="A1128">
            <v>430485</v>
          </cell>
          <cell r="B1128">
            <v>4304853</v>
          </cell>
          <cell r="C1128" t="str">
            <v xml:space="preserve">Carlos Gomes </v>
          </cell>
          <cell r="D1128" t="str">
            <v>RS</v>
          </cell>
          <cell r="E1128" t="str">
            <v>Sul</v>
          </cell>
          <cell r="F1128" t="str">
            <v>n</v>
          </cell>
          <cell r="G1128">
            <v>0.73899999999999999</v>
          </cell>
          <cell r="H1128">
            <v>1368</v>
          </cell>
        </row>
        <row r="1129">
          <cell r="A1129">
            <v>311380</v>
          </cell>
          <cell r="B1129">
            <v>3113800</v>
          </cell>
          <cell r="C1129" t="str">
            <v xml:space="preserve">Carmésia </v>
          </cell>
          <cell r="D1129" t="str">
            <v>MG</v>
          </cell>
          <cell r="E1129" t="str">
            <v>Sudeste</v>
          </cell>
          <cell r="F1129" t="str">
            <v>n</v>
          </cell>
          <cell r="G1129">
            <v>0.65</v>
          </cell>
          <cell r="H1129">
            <v>2605</v>
          </cell>
        </row>
        <row r="1130">
          <cell r="A1130">
            <v>311390</v>
          </cell>
          <cell r="B1130">
            <v>3113909</v>
          </cell>
          <cell r="C1130" t="str">
            <v xml:space="preserve">Carmo da Cachoeira </v>
          </cell>
          <cell r="D1130" t="str">
            <v>MG</v>
          </cell>
          <cell r="E1130" t="str">
            <v>Sudeste</v>
          </cell>
          <cell r="F1130" t="str">
            <v>n</v>
          </cell>
          <cell r="G1130">
            <v>0.65500000000000003</v>
          </cell>
          <cell r="H1130">
            <v>11547</v>
          </cell>
        </row>
        <row r="1131">
          <cell r="A1131">
            <v>311400</v>
          </cell>
          <cell r="B1131">
            <v>3114006</v>
          </cell>
          <cell r="C1131" t="str">
            <v xml:space="preserve">Carmo da Mata </v>
          </cell>
          <cell r="D1131" t="str">
            <v>MG</v>
          </cell>
          <cell r="E1131" t="str">
            <v>Sudeste</v>
          </cell>
          <cell r="F1131" t="str">
            <v>n</v>
          </cell>
          <cell r="G1131">
            <v>0.68899999999999995</v>
          </cell>
          <cell r="H1131">
            <v>11019</v>
          </cell>
        </row>
        <row r="1132">
          <cell r="A1132">
            <v>311410</v>
          </cell>
          <cell r="B1132">
            <v>3114105</v>
          </cell>
          <cell r="C1132" t="str">
            <v xml:space="preserve">Carmo de Minas </v>
          </cell>
          <cell r="D1132" t="str">
            <v>MG</v>
          </cell>
          <cell r="E1132" t="str">
            <v>Sudeste</v>
          </cell>
          <cell r="F1132" t="str">
            <v>n</v>
          </cell>
          <cell r="G1132">
            <v>0.68200000000000005</v>
          </cell>
          <cell r="H1132">
            <v>13797</v>
          </cell>
        </row>
        <row r="1133">
          <cell r="A1133">
            <v>311420</v>
          </cell>
          <cell r="B1133">
            <v>3114204</v>
          </cell>
          <cell r="C1133" t="str">
            <v xml:space="preserve">Carmo do Cajuru </v>
          </cell>
          <cell r="D1133" t="str">
            <v>MG</v>
          </cell>
          <cell r="E1133" t="str">
            <v>Sudeste</v>
          </cell>
          <cell r="F1133" t="str">
            <v>n</v>
          </cell>
          <cell r="G1133">
            <v>0.71</v>
          </cell>
          <cell r="H1133">
            <v>23479</v>
          </cell>
        </row>
        <row r="1134">
          <cell r="A1134">
            <v>311430</v>
          </cell>
          <cell r="B1134">
            <v>3114303</v>
          </cell>
          <cell r="C1134" t="str">
            <v xml:space="preserve">Carmo do Paranaíba </v>
          </cell>
          <cell r="D1134" t="str">
            <v>MG</v>
          </cell>
          <cell r="E1134" t="str">
            <v>Sudeste</v>
          </cell>
          <cell r="F1134" t="str">
            <v>n</v>
          </cell>
          <cell r="G1134">
            <v>0.70499999999999996</v>
          </cell>
          <cell r="H1134">
            <v>29011</v>
          </cell>
        </row>
        <row r="1135">
          <cell r="A1135">
            <v>311440</v>
          </cell>
          <cell r="B1135">
            <v>3114402</v>
          </cell>
          <cell r="C1135" t="str">
            <v xml:space="preserve">Carmo do Rio Claro </v>
          </cell>
          <cell r="D1135" t="str">
            <v>MG</v>
          </cell>
          <cell r="E1135" t="str">
            <v>Sudeste</v>
          </cell>
          <cell r="F1135" t="str">
            <v>n</v>
          </cell>
          <cell r="G1135">
            <v>0.73299999999999998</v>
          </cell>
          <cell r="H1135">
            <v>20954</v>
          </cell>
        </row>
        <row r="1136">
          <cell r="A1136">
            <v>520500</v>
          </cell>
          <cell r="B1136">
            <v>5205000</v>
          </cell>
          <cell r="C1136" t="str">
            <v xml:space="preserve">Carmo do Rio Verde </v>
          </cell>
          <cell r="D1136" t="str">
            <v>GO</v>
          </cell>
          <cell r="E1136" t="str">
            <v>Centro-Oeste</v>
          </cell>
          <cell r="F1136" t="str">
            <v>n</v>
          </cell>
          <cell r="G1136">
            <v>0.71299999999999997</v>
          </cell>
          <cell r="H1136">
            <v>9710</v>
          </cell>
        </row>
        <row r="1137">
          <cell r="A1137">
            <v>170388</v>
          </cell>
          <cell r="B1137">
            <v>1703883</v>
          </cell>
          <cell r="C1137" t="str">
            <v xml:space="preserve">Carmolândia </v>
          </cell>
          <cell r="D1137" t="str">
            <v>TO</v>
          </cell>
          <cell r="E1137" t="str">
            <v>Norte</v>
          </cell>
          <cell r="F1137" t="str">
            <v>n</v>
          </cell>
          <cell r="G1137">
            <v>0.64</v>
          </cell>
          <cell r="H1137">
            <v>2201</v>
          </cell>
        </row>
        <row r="1138">
          <cell r="A1138">
            <v>311450</v>
          </cell>
          <cell r="B1138">
            <v>3114501</v>
          </cell>
          <cell r="C1138" t="str">
            <v xml:space="preserve">Carmópolis de Minas </v>
          </cell>
          <cell r="D1138" t="str">
            <v>MG</v>
          </cell>
          <cell r="E1138" t="str">
            <v>Sudeste</v>
          </cell>
          <cell r="F1138" t="str">
            <v>n</v>
          </cell>
          <cell r="G1138">
            <v>0.7</v>
          </cell>
          <cell r="H1138">
            <v>18003</v>
          </cell>
        </row>
        <row r="1139">
          <cell r="A1139">
            <v>280150</v>
          </cell>
          <cell r="B1139">
            <v>2801504</v>
          </cell>
          <cell r="C1139" t="str">
            <v xml:space="preserve">Carmópolis </v>
          </cell>
          <cell r="D1139" t="str">
            <v>SE</v>
          </cell>
          <cell r="E1139" t="str">
            <v>Nordeste</v>
          </cell>
          <cell r="F1139" t="str">
            <v>n</v>
          </cell>
          <cell r="G1139">
            <v>0.64300000000000002</v>
          </cell>
          <cell r="H1139">
            <v>13853</v>
          </cell>
        </row>
        <row r="1140">
          <cell r="A1140">
            <v>330120</v>
          </cell>
          <cell r="B1140">
            <v>3301207</v>
          </cell>
          <cell r="C1140" t="str">
            <v xml:space="preserve">Carmo </v>
          </cell>
          <cell r="D1140" t="str">
            <v>RJ</v>
          </cell>
          <cell r="E1140" t="str">
            <v>Sudeste</v>
          </cell>
          <cell r="F1140" t="str">
            <v>n</v>
          </cell>
          <cell r="G1140">
            <v>0.69599999999999995</v>
          </cell>
          <cell r="H1140">
            <v>17198</v>
          </cell>
        </row>
        <row r="1141">
          <cell r="A1141">
            <v>260390</v>
          </cell>
          <cell r="B1141">
            <v>2603900</v>
          </cell>
          <cell r="C1141" t="str">
            <v xml:space="preserve">Carnaíba </v>
          </cell>
          <cell r="D1141" t="str">
            <v>PE</v>
          </cell>
          <cell r="E1141" t="str">
            <v>Nordeste</v>
          </cell>
          <cell r="F1141" t="str">
            <v>n</v>
          </cell>
          <cell r="G1141">
            <v>0.58299999999999996</v>
          </cell>
          <cell r="H1141">
            <v>18644</v>
          </cell>
        </row>
        <row r="1142">
          <cell r="A1142">
            <v>240240</v>
          </cell>
          <cell r="B1142">
            <v>2402402</v>
          </cell>
          <cell r="C1142" t="str">
            <v xml:space="preserve">Carnaúba dos Dantas </v>
          </cell>
          <cell r="D1142" t="str">
            <v>RN</v>
          </cell>
          <cell r="E1142" t="str">
            <v>Nordeste</v>
          </cell>
          <cell r="F1142" t="str">
            <v>n</v>
          </cell>
          <cell r="G1142">
            <v>0.65900000000000003</v>
          </cell>
          <cell r="H1142">
            <v>7992</v>
          </cell>
        </row>
        <row r="1143">
          <cell r="A1143">
            <v>240250</v>
          </cell>
          <cell r="B1143">
            <v>2402501</v>
          </cell>
          <cell r="C1143" t="str">
            <v xml:space="preserve">Carnaubais </v>
          </cell>
          <cell r="D1143" t="str">
            <v>RN</v>
          </cell>
          <cell r="E1143" t="str">
            <v>Nordeste</v>
          </cell>
          <cell r="F1143" t="str">
            <v>n</v>
          </cell>
          <cell r="G1143">
            <v>0.58899999999999997</v>
          </cell>
          <cell r="H1143">
            <v>9714</v>
          </cell>
        </row>
        <row r="1144">
          <cell r="A1144">
            <v>230340</v>
          </cell>
          <cell r="B1144">
            <v>2303402</v>
          </cell>
          <cell r="C1144" t="str">
            <v xml:space="preserve">Carnaubal </v>
          </cell>
          <cell r="D1144" t="str">
            <v>CE</v>
          </cell>
          <cell r="E1144" t="str">
            <v>Nordeste</v>
          </cell>
          <cell r="F1144" t="str">
            <v>n</v>
          </cell>
          <cell r="G1144">
            <v>0.59299999999999997</v>
          </cell>
          <cell r="H1144">
            <v>17210</v>
          </cell>
        </row>
        <row r="1145">
          <cell r="A1145">
            <v>260392</v>
          </cell>
          <cell r="B1145">
            <v>2603926</v>
          </cell>
          <cell r="C1145" t="str">
            <v xml:space="preserve">Carnaubeira da Penha </v>
          </cell>
          <cell r="D1145" t="str">
            <v>PE</v>
          </cell>
          <cell r="E1145" t="str">
            <v>Nordeste</v>
          </cell>
          <cell r="F1145" t="str">
            <v>n</v>
          </cell>
          <cell r="G1145">
            <v>0.57299999999999995</v>
          </cell>
          <cell r="H1145">
            <v>12239</v>
          </cell>
        </row>
        <row r="1146">
          <cell r="A1146">
            <v>311455</v>
          </cell>
          <cell r="B1146">
            <v>3114550</v>
          </cell>
          <cell r="C1146" t="str">
            <v xml:space="preserve">Carneirinho </v>
          </cell>
          <cell r="D1146" t="str">
            <v>MG</v>
          </cell>
          <cell r="E1146" t="str">
            <v>Sudeste</v>
          </cell>
          <cell r="F1146" t="str">
            <v>n</v>
          </cell>
          <cell r="G1146">
            <v>0.74099999999999999</v>
          </cell>
          <cell r="H1146">
            <v>9422</v>
          </cell>
        </row>
        <row r="1147">
          <cell r="A1147">
            <v>270180</v>
          </cell>
          <cell r="B1147">
            <v>2701803</v>
          </cell>
          <cell r="C1147" t="str">
            <v xml:space="preserve">Carneiros </v>
          </cell>
          <cell r="D1147" t="str">
            <v>AL</v>
          </cell>
          <cell r="E1147" t="str">
            <v>Nordeste</v>
          </cell>
          <cell r="F1147" t="str">
            <v>n</v>
          </cell>
          <cell r="G1147">
            <v>0.52600000000000002</v>
          </cell>
          <cell r="H1147">
            <v>8999</v>
          </cell>
        </row>
        <row r="1148">
          <cell r="A1148">
            <v>140023</v>
          </cell>
          <cell r="B1148">
            <v>1400233</v>
          </cell>
          <cell r="C1148" t="str">
            <v xml:space="preserve">Caroebe </v>
          </cell>
          <cell r="D1148" t="str">
            <v>RR</v>
          </cell>
          <cell r="E1148" t="str">
            <v>Norte</v>
          </cell>
          <cell r="F1148" t="str">
            <v>n</v>
          </cell>
          <cell r="G1148">
            <v>0.63900000000000001</v>
          </cell>
          <cell r="H1148">
            <v>10656</v>
          </cell>
        </row>
        <row r="1149">
          <cell r="A1149">
            <v>210280</v>
          </cell>
          <cell r="B1149">
            <v>2102804</v>
          </cell>
          <cell r="C1149" t="str">
            <v xml:space="preserve">Carolina </v>
          </cell>
          <cell r="D1149" t="str">
            <v>MA</v>
          </cell>
          <cell r="E1149" t="str">
            <v>Nordeste</v>
          </cell>
          <cell r="F1149" t="str">
            <v>n</v>
          </cell>
          <cell r="G1149">
            <v>0.63400000000000001</v>
          </cell>
          <cell r="H1149">
            <v>24062</v>
          </cell>
        </row>
        <row r="1150">
          <cell r="A1150">
            <v>260400</v>
          </cell>
          <cell r="B1150">
            <v>2604007</v>
          </cell>
          <cell r="C1150" t="str">
            <v xml:space="preserve">Carpina </v>
          </cell>
          <cell r="D1150" t="str">
            <v>PE</v>
          </cell>
          <cell r="E1150" t="str">
            <v>Nordeste</v>
          </cell>
          <cell r="F1150" t="str">
            <v>n</v>
          </cell>
          <cell r="G1150">
            <v>0.68</v>
          </cell>
          <cell r="H1150">
            <v>79293</v>
          </cell>
        </row>
        <row r="1151">
          <cell r="A1151">
            <v>311460</v>
          </cell>
          <cell r="B1151">
            <v>3114600</v>
          </cell>
          <cell r="C1151" t="str">
            <v xml:space="preserve">Carrancas </v>
          </cell>
          <cell r="D1151" t="str">
            <v>MG</v>
          </cell>
          <cell r="E1151" t="str">
            <v>Sudeste</v>
          </cell>
          <cell r="F1151" t="str">
            <v>n</v>
          </cell>
          <cell r="G1151">
            <v>0.72499999999999998</v>
          </cell>
          <cell r="H1151">
            <v>4049</v>
          </cell>
        </row>
        <row r="1152">
          <cell r="A1152">
            <v>250410</v>
          </cell>
          <cell r="B1152">
            <v>2504108</v>
          </cell>
          <cell r="C1152" t="str">
            <v xml:space="preserve">Carrapateira </v>
          </cell>
          <cell r="D1152" t="str">
            <v>PB</v>
          </cell>
          <cell r="E1152" t="str">
            <v>Nordeste</v>
          </cell>
          <cell r="F1152" t="str">
            <v>n</v>
          </cell>
          <cell r="G1152">
            <v>0.60299999999999998</v>
          </cell>
          <cell r="H1152">
            <v>2312</v>
          </cell>
        </row>
        <row r="1153">
          <cell r="A1153">
            <v>170389</v>
          </cell>
          <cell r="B1153">
            <v>1703891</v>
          </cell>
          <cell r="C1153" t="str">
            <v xml:space="preserve">Carrasco Bonito </v>
          </cell>
          <cell r="D1153" t="str">
            <v>TO</v>
          </cell>
          <cell r="E1153" t="str">
            <v>Norte</v>
          </cell>
          <cell r="F1153" t="str">
            <v>n</v>
          </cell>
          <cell r="G1153">
            <v>0.59399999999999997</v>
          </cell>
          <cell r="H1153">
            <v>3318</v>
          </cell>
        </row>
        <row r="1154">
          <cell r="A1154">
            <v>260410</v>
          </cell>
          <cell r="B1154">
            <v>2604106</v>
          </cell>
          <cell r="C1154" t="str">
            <v xml:space="preserve">Caruaru </v>
          </cell>
          <cell r="D1154" t="str">
            <v>PE</v>
          </cell>
          <cell r="E1154" t="str">
            <v>Nordeste</v>
          </cell>
          <cell r="F1154" t="str">
            <v>n</v>
          </cell>
          <cell r="G1154">
            <v>0.67700000000000005</v>
          </cell>
          <cell r="H1154">
            <v>378048</v>
          </cell>
        </row>
        <row r="1155">
          <cell r="A1155">
            <v>210290</v>
          </cell>
          <cell r="B1155">
            <v>2102903</v>
          </cell>
          <cell r="C1155" t="str">
            <v xml:space="preserve">Carutapera </v>
          </cell>
          <cell r="D1155" t="str">
            <v>MA</v>
          </cell>
          <cell r="E1155" t="str">
            <v>Nordeste</v>
          </cell>
          <cell r="F1155" t="str">
            <v>n</v>
          </cell>
          <cell r="G1155">
            <v>0.57399999999999995</v>
          </cell>
          <cell r="H1155">
            <v>24238</v>
          </cell>
        </row>
        <row r="1156">
          <cell r="A1156">
            <v>311470</v>
          </cell>
          <cell r="B1156">
            <v>3114709</v>
          </cell>
          <cell r="C1156" t="str">
            <v xml:space="preserve">Carvalhópolis </v>
          </cell>
          <cell r="D1156" t="str">
            <v>MG</v>
          </cell>
          <cell r="E1156" t="str">
            <v>Sudeste</v>
          </cell>
          <cell r="F1156" t="str">
            <v>n</v>
          </cell>
          <cell r="G1156">
            <v>0.72399999999999998</v>
          </cell>
          <cell r="H1156">
            <v>3341</v>
          </cell>
        </row>
        <row r="1157">
          <cell r="A1157">
            <v>311480</v>
          </cell>
          <cell r="B1157">
            <v>3114808</v>
          </cell>
          <cell r="C1157" t="str">
            <v xml:space="preserve">Carvalhos </v>
          </cell>
          <cell r="D1157" t="str">
            <v>MG</v>
          </cell>
          <cell r="E1157" t="str">
            <v>Sudeste</v>
          </cell>
          <cell r="F1157" t="str">
            <v>n</v>
          </cell>
          <cell r="G1157">
            <v>0.64600000000000002</v>
          </cell>
          <cell r="H1157">
            <v>4422</v>
          </cell>
        </row>
        <row r="1158">
          <cell r="A1158">
            <v>351080</v>
          </cell>
          <cell r="B1158">
            <v>3510807</v>
          </cell>
          <cell r="C1158" t="str">
            <v xml:space="preserve">Casa Branca </v>
          </cell>
          <cell r="D1158" t="str">
            <v>SP</v>
          </cell>
          <cell r="E1158" t="str">
            <v>Sudeste</v>
          </cell>
          <cell r="F1158" t="str">
            <v>n</v>
          </cell>
          <cell r="G1158">
            <v>0.73</v>
          </cell>
          <cell r="H1158">
            <v>28083</v>
          </cell>
        </row>
        <row r="1159">
          <cell r="A1159">
            <v>311490</v>
          </cell>
          <cell r="B1159">
            <v>3114907</v>
          </cell>
          <cell r="C1159" t="str">
            <v xml:space="preserve">Casa Grande </v>
          </cell>
          <cell r="D1159" t="str">
            <v>MG</v>
          </cell>
          <cell r="E1159" t="str">
            <v>Sudeste</v>
          </cell>
          <cell r="F1159" t="str">
            <v>n</v>
          </cell>
          <cell r="G1159">
            <v>0.65200000000000002</v>
          </cell>
          <cell r="H1159">
            <v>2214</v>
          </cell>
        </row>
        <row r="1160">
          <cell r="A1160">
            <v>290720</v>
          </cell>
          <cell r="B1160">
            <v>2907202</v>
          </cell>
          <cell r="C1160" t="str">
            <v xml:space="preserve">Casa Nova </v>
          </cell>
          <cell r="D1160" t="str">
            <v>BA</v>
          </cell>
          <cell r="E1160" t="str">
            <v>Nordeste</v>
          </cell>
          <cell r="F1160" t="str">
            <v>n</v>
          </cell>
          <cell r="G1160">
            <v>0.56999999999999995</v>
          </cell>
          <cell r="H1160">
            <v>72086</v>
          </cell>
        </row>
        <row r="1161">
          <cell r="A1161">
            <v>311500</v>
          </cell>
          <cell r="B1161">
            <v>3115003</v>
          </cell>
          <cell r="C1161" t="str">
            <v xml:space="preserve">Cascalho Rico </v>
          </cell>
          <cell r="D1161" t="str">
            <v>MG</v>
          </cell>
          <cell r="E1161" t="str">
            <v>Sudeste</v>
          </cell>
          <cell r="F1161" t="str">
            <v>n</v>
          </cell>
          <cell r="G1161">
            <v>0.72099999999999997</v>
          </cell>
          <cell r="H1161">
            <v>2712</v>
          </cell>
        </row>
        <row r="1162">
          <cell r="A1162">
            <v>430490</v>
          </cell>
          <cell r="B1162">
            <v>4304903</v>
          </cell>
          <cell r="C1162" t="str">
            <v xml:space="preserve">Casca </v>
          </cell>
          <cell r="D1162" t="str">
            <v>RS</v>
          </cell>
          <cell r="E1162" t="str">
            <v>Sul</v>
          </cell>
          <cell r="F1162" t="str">
            <v>n</v>
          </cell>
          <cell r="G1162">
            <v>0.78500000000000003</v>
          </cell>
          <cell r="H1162">
            <v>9465</v>
          </cell>
        </row>
        <row r="1163">
          <cell r="A1163">
            <v>230350</v>
          </cell>
          <cell r="B1163">
            <v>2303501</v>
          </cell>
          <cell r="C1163" t="str">
            <v xml:space="preserve">Cascavel </v>
          </cell>
          <cell r="D1163" t="str">
            <v>CE</v>
          </cell>
          <cell r="E1163" t="str">
            <v>Nordeste</v>
          </cell>
          <cell r="F1163" t="str">
            <v>n</v>
          </cell>
          <cell r="G1163">
            <v>0.64600000000000002</v>
          </cell>
          <cell r="H1163">
            <v>72720</v>
          </cell>
        </row>
        <row r="1164">
          <cell r="A1164">
            <v>410480</v>
          </cell>
          <cell r="B1164">
            <v>4104808</v>
          </cell>
          <cell r="C1164" t="str">
            <v xml:space="preserve">Cascavel </v>
          </cell>
          <cell r="D1164" t="str">
            <v>PR</v>
          </cell>
          <cell r="E1164" t="str">
            <v>Sul</v>
          </cell>
          <cell r="F1164" t="str">
            <v>n</v>
          </cell>
          <cell r="G1164">
            <v>0.78200000000000003</v>
          </cell>
          <cell r="H1164">
            <v>348051</v>
          </cell>
        </row>
        <row r="1165">
          <cell r="A1165">
            <v>170390</v>
          </cell>
          <cell r="B1165">
            <v>1703909</v>
          </cell>
          <cell r="C1165" t="str">
            <v xml:space="preserve">Caseara </v>
          </cell>
          <cell r="D1165" t="str">
            <v>TO</v>
          </cell>
          <cell r="E1165" t="str">
            <v>Norte</v>
          </cell>
          <cell r="F1165" t="str">
            <v>n</v>
          </cell>
          <cell r="G1165">
            <v>0.65800000000000003</v>
          </cell>
          <cell r="H1165">
            <v>4847</v>
          </cell>
        </row>
        <row r="1166">
          <cell r="A1166">
            <v>430495</v>
          </cell>
          <cell r="B1166">
            <v>4304952</v>
          </cell>
          <cell r="C1166" t="str">
            <v xml:space="preserve">Caseiros </v>
          </cell>
          <cell r="D1166" t="str">
            <v>RS</v>
          </cell>
          <cell r="E1166" t="str">
            <v>Sul</v>
          </cell>
          <cell r="F1166" t="str">
            <v>n</v>
          </cell>
          <cell r="G1166">
            <v>0.70299999999999996</v>
          </cell>
          <cell r="H1166">
            <v>3000</v>
          </cell>
        </row>
        <row r="1167">
          <cell r="A1167">
            <v>330130</v>
          </cell>
          <cell r="B1167">
            <v>3301306</v>
          </cell>
          <cell r="C1167" t="str">
            <v xml:space="preserve">Casimiro de Abreu </v>
          </cell>
          <cell r="D1167" t="str">
            <v>RJ</v>
          </cell>
          <cell r="E1167" t="str">
            <v>Sudeste</v>
          </cell>
          <cell r="F1167" t="str">
            <v>n</v>
          </cell>
          <cell r="G1167">
            <v>0.72599999999999998</v>
          </cell>
          <cell r="H1167">
            <v>46110</v>
          </cell>
        </row>
        <row r="1168">
          <cell r="A1168">
            <v>260415</v>
          </cell>
          <cell r="B1168">
            <v>2604155</v>
          </cell>
          <cell r="C1168" t="str">
            <v xml:space="preserve">Casinhas </v>
          </cell>
          <cell r="D1168" t="str">
            <v>PE</v>
          </cell>
          <cell r="E1168" t="str">
            <v>Nordeste</v>
          </cell>
          <cell r="F1168" t="str">
            <v>n</v>
          </cell>
          <cell r="G1168">
            <v>0.56699999999999995</v>
          </cell>
          <cell r="H1168">
            <v>12967</v>
          </cell>
        </row>
        <row r="1169">
          <cell r="A1169">
            <v>250415</v>
          </cell>
          <cell r="B1169">
            <v>2504157</v>
          </cell>
          <cell r="C1169" t="str">
            <v xml:space="preserve">Casserengue </v>
          </cell>
          <cell r="D1169" t="str">
            <v>PB</v>
          </cell>
          <cell r="E1169" t="str">
            <v>Nordeste</v>
          </cell>
          <cell r="F1169" t="str">
            <v>n</v>
          </cell>
          <cell r="G1169">
            <v>0.51400000000000001</v>
          </cell>
          <cell r="H1169">
            <v>6889</v>
          </cell>
        </row>
        <row r="1170">
          <cell r="A1170">
            <v>351090</v>
          </cell>
          <cell r="B1170">
            <v>3510906</v>
          </cell>
          <cell r="C1170" t="str">
            <v xml:space="preserve">Cássia dos Coqueiros </v>
          </cell>
          <cell r="D1170" t="str">
            <v>SP</v>
          </cell>
          <cell r="E1170" t="str">
            <v>Sudeste</v>
          </cell>
          <cell r="F1170" t="str">
            <v>n</v>
          </cell>
          <cell r="G1170">
            <v>0.73399999999999999</v>
          </cell>
          <cell r="H1170">
            <v>2799</v>
          </cell>
        </row>
        <row r="1171">
          <cell r="A1171">
            <v>311510</v>
          </cell>
          <cell r="B1171">
            <v>3115102</v>
          </cell>
          <cell r="C1171" t="str">
            <v xml:space="preserve">Cássia </v>
          </cell>
          <cell r="D1171" t="str">
            <v>MG</v>
          </cell>
          <cell r="E1171" t="str">
            <v>Sudeste</v>
          </cell>
          <cell r="F1171" t="str">
            <v>n</v>
          </cell>
          <cell r="G1171">
            <v>0.70399999999999996</v>
          </cell>
          <cell r="H1171">
            <v>17155</v>
          </cell>
        </row>
        <row r="1172">
          <cell r="A1172">
            <v>500290</v>
          </cell>
          <cell r="B1172">
            <v>5002902</v>
          </cell>
          <cell r="C1172" t="str">
            <v xml:space="preserve">Cassilândia </v>
          </cell>
          <cell r="D1172" t="str">
            <v>MS</v>
          </cell>
          <cell r="E1172" t="str">
            <v>Centro-Oeste</v>
          </cell>
          <cell r="F1172" t="str">
            <v>n</v>
          </cell>
          <cell r="G1172">
            <v>0.72699999999999998</v>
          </cell>
          <cell r="H1172">
            <v>20988</v>
          </cell>
        </row>
        <row r="1173">
          <cell r="A1173">
            <v>150240</v>
          </cell>
          <cell r="B1173">
            <v>1502400</v>
          </cell>
          <cell r="C1173" t="str">
            <v xml:space="preserve">Castanhal </v>
          </cell>
          <cell r="D1173" t="str">
            <v>PA</v>
          </cell>
          <cell r="E1173" t="str">
            <v>Norte</v>
          </cell>
          <cell r="F1173" t="str">
            <v>n</v>
          </cell>
          <cell r="G1173">
            <v>0.67300000000000004</v>
          </cell>
          <cell r="H1173">
            <v>192256</v>
          </cell>
        </row>
        <row r="1174">
          <cell r="A1174">
            <v>510285</v>
          </cell>
          <cell r="B1174">
            <v>5102850</v>
          </cell>
          <cell r="C1174" t="str">
            <v xml:space="preserve">Castanheira </v>
          </cell>
          <cell r="D1174" t="str">
            <v>MT</v>
          </cell>
          <cell r="E1174" t="str">
            <v>Centro-Oeste</v>
          </cell>
          <cell r="F1174" t="str">
            <v>n</v>
          </cell>
          <cell r="G1174">
            <v>0.66500000000000004</v>
          </cell>
          <cell r="H1174">
            <v>7506</v>
          </cell>
        </row>
        <row r="1175">
          <cell r="A1175">
            <v>110090</v>
          </cell>
          <cell r="B1175">
            <v>1100908</v>
          </cell>
          <cell r="C1175" t="str">
            <v xml:space="preserve">Castanheiras </v>
          </cell>
          <cell r="D1175" t="str">
            <v>RO</v>
          </cell>
          <cell r="E1175" t="str">
            <v>Norte</v>
          </cell>
          <cell r="F1175" t="str">
            <v>n</v>
          </cell>
          <cell r="G1175">
            <v>0.65800000000000003</v>
          </cell>
          <cell r="H1175">
            <v>3233</v>
          </cell>
        </row>
        <row r="1176">
          <cell r="A1176">
            <v>520505</v>
          </cell>
          <cell r="B1176">
            <v>5205059</v>
          </cell>
          <cell r="C1176" t="str">
            <v xml:space="preserve">Castelândia </v>
          </cell>
          <cell r="D1176" t="str">
            <v>GO</v>
          </cell>
          <cell r="E1176" t="str">
            <v>Centro-Oeste</v>
          </cell>
          <cell r="F1176" t="str">
            <v>n</v>
          </cell>
          <cell r="G1176">
            <v>0.70099999999999996</v>
          </cell>
          <cell r="H1176">
            <v>2985</v>
          </cell>
        </row>
        <row r="1177">
          <cell r="A1177">
            <v>220260</v>
          </cell>
          <cell r="B1177">
            <v>2202604</v>
          </cell>
          <cell r="C1177" t="str">
            <v xml:space="preserve">Castelo do Piauí </v>
          </cell>
          <cell r="D1177" t="str">
            <v>PI</v>
          </cell>
          <cell r="E1177" t="str">
            <v>Nordeste</v>
          </cell>
          <cell r="F1177" t="str">
            <v>n</v>
          </cell>
          <cell r="G1177">
            <v>0.58699999999999997</v>
          </cell>
          <cell r="H1177">
            <v>19288</v>
          </cell>
        </row>
        <row r="1178">
          <cell r="A1178">
            <v>320140</v>
          </cell>
          <cell r="B1178">
            <v>3201407</v>
          </cell>
          <cell r="C1178" t="str">
            <v xml:space="preserve">Castelo </v>
          </cell>
          <cell r="D1178" t="str">
            <v>ES</v>
          </cell>
          <cell r="E1178" t="str">
            <v>Sudeste</v>
          </cell>
          <cell r="F1178" t="str">
            <v>n</v>
          </cell>
          <cell r="G1178">
            <v>0.72599999999999998</v>
          </cell>
          <cell r="H1178">
            <v>36930</v>
          </cell>
        </row>
        <row r="1179">
          <cell r="A1179">
            <v>351100</v>
          </cell>
          <cell r="B1179">
            <v>3511003</v>
          </cell>
          <cell r="C1179" t="str">
            <v xml:space="preserve">Castilho </v>
          </cell>
          <cell r="D1179" t="str">
            <v>SP</v>
          </cell>
          <cell r="E1179" t="str">
            <v>Sudeste</v>
          </cell>
          <cell r="F1179" t="str">
            <v>n</v>
          </cell>
          <cell r="G1179">
            <v>0.73099999999999998</v>
          </cell>
          <cell r="H1179">
            <v>19977</v>
          </cell>
        </row>
        <row r="1180">
          <cell r="A1180">
            <v>290730</v>
          </cell>
          <cell r="B1180">
            <v>2907301</v>
          </cell>
          <cell r="C1180" t="str">
            <v xml:space="preserve">Castro Alves </v>
          </cell>
          <cell r="D1180" t="str">
            <v>BA</v>
          </cell>
          <cell r="E1180" t="str">
            <v>Nordeste</v>
          </cell>
          <cell r="F1180" t="str">
            <v>n</v>
          </cell>
          <cell r="G1180">
            <v>0.61299999999999999</v>
          </cell>
          <cell r="H1180">
            <v>24712</v>
          </cell>
        </row>
        <row r="1181">
          <cell r="A1181">
            <v>410490</v>
          </cell>
          <cell r="B1181">
            <v>4104907</v>
          </cell>
          <cell r="C1181" t="str">
            <v xml:space="preserve">Castro </v>
          </cell>
          <cell r="D1181" t="str">
            <v>PR</v>
          </cell>
          <cell r="E1181" t="str">
            <v>Sul</v>
          </cell>
          <cell r="F1181" t="str">
            <v>n</v>
          </cell>
          <cell r="G1181">
            <v>0.70299999999999996</v>
          </cell>
          <cell r="H1181">
            <v>73075</v>
          </cell>
        </row>
        <row r="1182">
          <cell r="A1182">
            <v>311530</v>
          </cell>
          <cell r="B1182">
            <v>3115300</v>
          </cell>
          <cell r="C1182" t="str">
            <v xml:space="preserve">Cataguases </v>
          </cell>
          <cell r="D1182" t="str">
            <v>MG</v>
          </cell>
          <cell r="E1182" t="str">
            <v>Sudeste</v>
          </cell>
          <cell r="F1182" t="str">
            <v>n</v>
          </cell>
          <cell r="G1182">
            <v>0.751</v>
          </cell>
          <cell r="H1182">
            <v>66261</v>
          </cell>
        </row>
        <row r="1183">
          <cell r="A1183">
            <v>520510</v>
          </cell>
          <cell r="B1183">
            <v>5205109</v>
          </cell>
          <cell r="C1183" t="str">
            <v xml:space="preserve">Catalão </v>
          </cell>
          <cell r="D1183" t="str">
            <v>GO</v>
          </cell>
          <cell r="E1183" t="str">
            <v>Centro-Oeste</v>
          </cell>
          <cell r="F1183" t="str">
            <v>n</v>
          </cell>
          <cell r="G1183">
            <v>0.76600000000000001</v>
          </cell>
          <cell r="H1183">
            <v>114427</v>
          </cell>
        </row>
        <row r="1184">
          <cell r="A1184">
            <v>351110</v>
          </cell>
          <cell r="B1184">
            <v>3511102</v>
          </cell>
          <cell r="C1184" t="str">
            <v xml:space="preserve">Catanduva </v>
          </cell>
          <cell r="D1184" t="str">
            <v>SP</v>
          </cell>
          <cell r="E1184" t="str">
            <v>Sudeste</v>
          </cell>
          <cell r="F1184" t="str">
            <v>n</v>
          </cell>
          <cell r="G1184">
            <v>0.78500000000000003</v>
          </cell>
          <cell r="H1184">
            <v>115791</v>
          </cell>
        </row>
        <row r="1185">
          <cell r="A1185">
            <v>410500</v>
          </cell>
          <cell r="B1185">
            <v>4105003</v>
          </cell>
          <cell r="C1185" t="str">
            <v xml:space="preserve">Catanduvas </v>
          </cell>
          <cell r="D1185" t="str">
            <v>PR</v>
          </cell>
          <cell r="E1185" t="str">
            <v>Sul</v>
          </cell>
          <cell r="F1185" t="str">
            <v>n</v>
          </cell>
          <cell r="G1185">
            <v>0.67800000000000005</v>
          </cell>
          <cell r="H1185">
            <v>10446</v>
          </cell>
        </row>
        <row r="1186">
          <cell r="A1186">
            <v>420400</v>
          </cell>
          <cell r="B1186">
            <v>4204004</v>
          </cell>
          <cell r="C1186" t="str">
            <v xml:space="preserve">Catanduvas </v>
          </cell>
          <cell r="D1186" t="str">
            <v>SC</v>
          </cell>
          <cell r="E1186" t="str">
            <v>Sul</v>
          </cell>
          <cell r="F1186" t="str">
            <v>n</v>
          </cell>
          <cell r="G1186">
            <v>0.71399999999999997</v>
          </cell>
          <cell r="H1186">
            <v>10566</v>
          </cell>
        </row>
        <row r="1187">
          <cell r="A1187">
            <v>230360</v>
          </cell>
          <cell r="B1187">
            <v>2303600</v>
          </cell>
          <cell r="C1187" t="str">
            <v xml:space="preserve">Catarina </v>
          </cell>
          <cell r="D1187" t="str">
            <v>CE</v>
          </cell>
          <cell r="E1187" t="str">
            <v>Nordeste</v>
          </cell>
          <cell r="F1187" t="str">
            <v>n</v>
          </cell>
          <cell r="G1187">
            <v>0.61799999999999999</v>
          </cell>
          <cell r="H1187">
            <v>10243</v>
          </cell>
        </row>
        <row r="1188">
          <cell r="A1188">
            <v>311540</v>
          </cell>
          <cell r="B1188">
            <v>3115409</v>
          </cell>
          <cell r="C1188" t="str">
            <v xml:space="preserve">Catas Altas da Noruega </v>
          </cell>
          <cell r="D1188" t="str">
            <v>MG</v>
          </cell>
          <cell r="E1188" t="str">
            <v>Sudeste</v>
          </cell>
          <cell r="F1188" t="str">
            <v>n</v>
          </cell>
          <cell r="G1188">
            <v>0.6</v>
          </cell>
          <cell r="H1188">
            <v>3110</v>
          </cell>
        </row>
        <row r="1189">
          <cell r="A1189">
            <v>311535</v>
          </cell>
          <cell r="B1189">
            <v>3115359</v>
          </cell>
          <cell r="C1189" t="str">
            <v xml:space="preserve">Catas Altas </v>
          </cell>
          <cell r="D1189" t="str">
            <v>MG</v>
          </cell>
          <cell r="E1189" t="str">
            <v>Sudeste</v>
          </cell>
          <cell r="F1189" t="str">
            <v>n</v>
          </cell>
          <cell r="G1189">
            <v>0.68400000000000005</v>
          </cell>
          <cell r="H1189">
            <v>5473</v>
          </cell>
        </row>
        <row r="1190">
          <cell r="A1190">
            <v>260420</v>
          </cell>
          <cell r="B1190">
            <v>2604205</v>
          </cell>
          <cell r="C1190" t="str">
            <v xml:space="preserve">Catende </v>
          </cell>
          <cell r="D1190" t="str">
            <v>PE</v>
          </cell>
          <cell r="E1190" t="str">
            <v>Nordeste</v>
          </cell>
          <cell r="F1190" t="str">
            <v>n</v>
          </cell>
          <cell r="G1190">
            <v>0.60899999999999999</v>
          </cell>
          <cell r="H1190">
            <v>32156</v>
          </cell>
        </row>
        <row r="1191">
          <cell r="A1191">
            <v>351120</v>
          </cell>
          <cell r="B1191">
            <v>3511201</v>
          </cell>
          <cell r="C1191" t="str">
            <v xml:space="preserve">Catiguá </v>
          </cell>
          <cell r="D1191" t="str">
            <v>SP</v>
          </cell>
          <cell r="E1191" t="str">
            <v>Sudeste</v>
          </cell>
          <cell r="F1191" t="str">
            <v>n</v>
          </cell>
          <cell r="G1191">
            <v>0.751</v>
          </cell>
          <cell r="H1191">
            <v>7003</v>
          </cell>
        </row>
        <row r="1192">
          <cell r="A1192">
            <v>250420</v>
          </cell>
          <cell r="B1192">
            <v>2504207</v>
          </cell>
          <cell r="C1192" t="str">
            <v xml:space="preserve">Catingueira </v>
          </cell>
          <cell r="D1192" t="str">
            <v>PB</v>
          </cell>
          <cell r="E1192" t="str">
            <v>Nordeste</v>
          </cell>
          <cell r="F1192" t="str">
            <v>n</v>
          </cell>
          <cell r="G1192">
            <v>0.57399999999999995</v>
          </cell>
          <cell r="H1192">
            <v>4491</v>
          </cell>
        </row>
        <row r="1193">
          <cell r="A1193">
            <v>290740</v>
          </cell>
          <cell r="B1193">
            <v>2907400</v>
          </cell>
          <cell r="C1193" t="str">
            <v xml:space="preserve">Catolândia </v>
          </cell>
          <cell r="D1193" t="str">
            <v>BA</v>
          </cell>
          <cell r="E1193" t="str">
            <v>Nordeste</v>
          </cell>
          <cell r="F1193" t="str">
            <v>n</v>
          </cell>
          <cell r="G1193">
            <v>0.58199999999999996</v>
          </cell>
          <cell r="H1193">
            <v>3434</v>
          </cell>
        </row>
        <row r="1194">
          <cell r="A1194">
            <v>250430</v>
          </cell>
          <cell r="B1194">
            <v>2504306</v>
          </cell>
          <cell r="C1194" t="str">
            <v xml:space="preserve">Catolé do Rocha </v>
          </cell>
          <cell r="D1194" t="str">
            <v>PB</v>
          </cell>
          <cell r="E1194" t="str">
            <v>Nordeste</v>
          </cell>
          <cell r="F1194" t="str">
            <v>n</v>
          </cell>
          <cell r="G1194">
            <v>0.64</v>
          </cell>
          <cell r="H1194">
            <v>30661</v>
          </cell>
        </row>
        <row r="1195">
          <cell r="A1195">
            <v>290750</v>
          </cell>
          <cell r="B1195">
            <v>2907509</v>
          </cell>
          <cell r="C1195" t="str">
            <v xml:space="preserve">Catu </v>
          </cell>
          <cell r="D1195" t="str">
            <v>BA</v>
          </cell>
          <cell r="E1195" t="str">
            <v>Nordeste</v>
          </cell>
          <cell r="F1195" t="str">
            <v>n</v>
          </cell>
          <cell r="G1195">
            <v>0.67700000000000005</v>
          </cell>
          <cell r="H1195">
            <v>48148</v>
          </cell>
        </row>
        <row r="1196">
          <cell r="A1196">
            <v>430500</v>
          </cell>
          <cell r="B1196">
            <v>4305009</v>
          </cell>
          <cell r="C1196" t="str">
            <v xml:space="preserve">Catuípe </v>
          </cell>
          <cell r="D1196" t="str">
            <v>RS</v>
          </cell>
          <cell r="E1196" t="str">
            <v>Sul</v>
          </cell>
          <cell r="F1196" t="str">
            <v>n</v>
          </cell>
          <cell r="G1196">
            <v>0.73899999999999999</v>
          </cell>
          <cell r="H1196">
            <v>8674</v>
          </cell>
        </row>
        <row r="1197">
          <cell r="A1197">
            <v>311545</v>
          </cell>
          <cell r="B1197">
            <v>3115458</v>
          </cell>
          <cell r="C1197" t="str">
            <v xml:space="preserve">Catuji </v>
          </cell>
          <cell r="D1197" t="str">
            <v>MG</v>
          </cell>
          <cell r="E1197" t="str">
            <v>Sudeste</v>
          </cell>
          <cell r="F1197" t="str">
            <v>n</v>
          </cell>
          <cell r="G1197">
            <v>0.54</v>
          </cell>
          <cell r="H1197">
            <v>7030</v>
          </cell>
        </row>
        <row r="1198">
          <cell r="A1198">
            <v>230365</v>
          </cell>
          <cell r="B1198">
            <v>2303659</v>
          </cell>
          <cell r="C1198" t="str">
            <v xml:space="preserve">Catunda </v>
          </cell>
          <cell r="D1198" t="str">
            <v>CE</v>
          </cell>
          <cell r="E1198" t="str">
            <v>Nordeste</v>
          </cell>
          <cell r="F1198" t="str">
            <v>n</v>
          </cell>
          <cell r="G1198">
            <v>0.60899999999999999</v>
          </cell>
          <cell r="H1198">
            <v>10444</v>
          </cell>
        </row>
        <row r="1199">
          <cell r="A1199">
            <v>520520</v>
          </cell>
          <cell r="B1199">
            <v>5205208</v>
          </cell>
          <cell r="C1199" t="str">
            <v xml:space="preserve">Caturaí </v>
          </cell>
          <cell r="D1199" t="str">
            <v>GO</v>
          </cell>
          <cell r="E1199" t="str">
            <v>Centro-Oeste</v>
          </cell>
          <cell r="F1199" t="str">
            <v>n</v>
          </cell>
          <cell r="G1199">
            <v>0.66400000000000003</v>
          </cell>
          <cell r="H1199">
            <v>5184</v>
          </cell>
        </row>
        <row r="1200">
          <cell r="A1200">
            <v>290755</v>
          </cell>
          <cell r="B1200">
            <v>2907558</v>
          </cell>
          <cell r="C1200" t="str">
            <v xml:space="preserve">Caturama </v>
          </cell>
          <cell r="D1200" t="str">
            <v>BA</v>
          </cell>
          <cell r="E1200" t="str">
            <v>Nordeste</v>
          </cell>
          <cell r="F1200" t="str">
            <v>n</v>
          </cell>
          <cell r="G1200">
            <v>0.57099999999999995</v>
          </cell>
          <cell r="H1200">
            <v>8841</v>
          </cell>
        </row>
        <row r="1201">
          <cell r="A1201">
            <v>250435</v>
          </cell>
          <cell r="B1201">
            <v>2504355</v>
          </cell>
          <cell r="C1201" t="str">
            <v xml:space="preserve">Caturité </v>
          </cell>
          <cell r="D1201" t="str">
            <v>PB</v>
          </cell>
          <cell r="E1201" t="str">
            <v>Nordeste</v>
          </cell>
          <cell r="F1201" t="str">
            <v>n</v>
          </cell>
          <cell r="G1201">
            <v>0.623</v>
          </cell>
          <cell r="H1201">
            <v>5254</v>
          </cell>
        </row>
        <row r="1202">
          <cell r="A1202">
            <v>311547</v>
          </cell>
          <cell r="B1202">
            <v>3115474</v>
          </cell>
          <cell r="C1202" t="str">
            <v xml:space="preserve">Catuti </v>
          </cell>
          <cell r="D1202" t="str">
            <v>MG</v>
          </cell>
          <cell r="E1202" t="str">
            <v>Sudeste</v>
          </cell>
          <cell r="F1202" t="str">
            <v>n</v>
          </cell>
          <cell r="G1202">
            <v>0.621</v>
          </cell>
          <cell r="H1202">
            <v>4739</v>
          </cell>
        </row>
        <row r="1203">
          <cell r="A1203">
            <v>230370</v>
          </cell>
          <cell r="B1203">
            <v>2303709</v>
          </cell>
          <cell r="C1203" t="str">
            <v xml:space="preserve">Caucaia </v>
          </cell>
          <cell r="D1203" t="str">
            <v>CE</v>
          </cell>
          <cell r="E1203" t="str">
            <v>Nordeste</v>
          </cell>
          <cell r="F1203" t="str">
            <v>n</v>
          </cell>
          <cell r="G1203">
            <v>0.68200000000000005</v>
          </cell>
          <cell r="H1203">
            <v>355679</v>
          </cell>
        </row>
        <row r="1204">
          <cell r="A1204">
            <v>520530</v>
          </cell>
          <cell r="B1204">
            <v>5205307</v>
          </cell>
          <cell r="C1204" t="str">
            <v xml:space="preserve">Cavalcante </v>
          </cell>
          <cell r="D1204" t="str">
            <v>GO</v>
          </cell>
          <cell r="E1204" t="str">
            <v>Centro-Oeste</v>
          </cell>
          <cell r="F1204" t="str">
            <v>n</v>
          </cell>
          <cell r="G1204">
            <v>0.58399999999999996</v>
          </cell>
          <cell r="H1204">
            <v>9583</v>
          </cell>
        </row>
        <row r="1205">
          <cell r="A1205">
            <v>420410</v>
          </cell>
          <cell r="B1205">
            <v>4204103</v>
          </cell>
          <cell r="C1205" t="str">
            <v xml:space="preserve">Caxambu do Sul </v>
          </cell>
          <cell r="D1205" t="str">
            <v>SC</v>
          </cell>
          <cell r="E1205" t="str">
            <v>Sul</v>
          </cell>
          <cell r="F1205" t="str">
            <v>n</v>
          </cell>
          <cell r="G1205">
            <v>0.69099999999999995</v>
          </cell>
          <cell r="H1205">
            <v>4614</v>
          </cell>
        </row>
        <row r="1206">
          <cell r="A1206">
            <v>311550</v>
          </cell>
          <cell r="B1206">
            <v>3115508</v>
          </cell>
          <cell r="C1206" t="str">
            <v xml:space="preserve">Caxambu </v>
          </cell>
          <cell r="D1206" t="str">
            <v>MG</v>
          </cell>
          <cell r="E1206" t="str">
            <v>Sudeste</v>
          </cell>
          <cell r="F1206" t="str">
            <v>n</v>
          </cell>
          <cell r="G1206">
            <v>0.74299999999999999</v>
          </cell>
          <cell r="H1206">
            <v>21056</v>
          </cell>
        </row>
        <row r="1207">
          <cell r="A1207">
            <v>430510</v>
          </cell>
          <cell r="B1207">
            <v>4305108</v>
          </cell>
          <cell r="C1207" t="str">
            <v xml:space="preserve">Caxias do Sul </v>
          </cell>
          <cell r="D1207" t="str">
            <v>RS</v>
          </cell>
          <cell r="E1207" t="str">
            <v>Sul</v>
          </cell>
          <cell r="F1207" t="str">
            <v>n</v>
          </cell>
          <cell r="G1207">
            <v>0.78200000000000003</v>
          </cell>
          <cell r="H1207">
            <v>463501</v>
          </cell>
        </row>
        <row r="1208">
          <cell r="A1208">
            <v>210300</v>
          </cell>
          <cell r="B1208">
            <v>2103000</v>
          </cell>
          <cell r="C1208" t="str">
            <v xml:space="preserve">Caxias </v>
          </cell>
          <cell r="D1208" t="str">
            <v>MA</v>
          </cell>
          <cell r="E1208" t="str">
            <v>Nordeste</v>
          </cell>
          <cell r="F1208" t="str">
            <v>n</v>
          </cell>
          <cell r="G1208">
            <v>0.624</v>
          </cell>
          <cell r="H1208">
            <v>156973</v>
          </cell>
        </row>
        <row r="1209">
          <cell r="A1209">
            <v>220265</v>
          </cell>
          <cell r="B1209">
            <v>2202653</v>
          </cell>
          <cell r="C1209" t="str">
            <v xml:space="preserve">Caxingó </v>
          </cell>
          <cell r="D1209" t="str">
            <v>PI</v>
          </cell>
          <cell r="E1209" t="str">
            <v>Nordeste</v>
          </cell>
          <cell r="F1209" t="str">
            <v>n</v>
          </cell>
          <cell r="G1209">
            <v>0.48799999999999999</v>
          </cell>
          <cell r="H1209">
            <v>5496</v>
          </cell>
        </row>
        <row r="1210">
          <cell r="A1210">
            <v>240260</v>
          </cell>
          <cell r="B1210">
            <v>2402600</v>
          </cell>
          <cell r="C1210" t="str">
            <v xml:space="preserve">Ceará-Mirim </v>
          </cell>
          <cell r="D1210" t="str">
            <v>RN</v>
          </cell>
          <cell r="E1210" t="str">
            <v>Nordeste</v>
          </cell>
          <cell r="F1210" t="str">
            <v>n</v>
          </cell>
          <cell r="G1210">
            <v>0.61599999999999999</v>
          </cell>
          <cell r="H1210">
            <v>79115</v>
          </cell>
        </row>
        <row r="1211">
          <cell r="A1211">
            <v>210310</v>
          </cell>
          <cell r="B1211">
            <v>2103109</v>
          </cell>
          <cell r="C1211" t="str">
            <v xml:space="preserve">Cedral </v>
          </cell>
          <cell r="D1211" t="str">
            <v>MA</v>
          </cell>
          <cell r="E1211" t="str">
            <v>Nordeste</v>
          </cell>
          <cell r="F1211" t="str">
            <v>n</v>
          </cell>
          <cell r="G1211">
            <v>0.60499999999999998</v>
          </cell>
          <cell r="H1211">
            <v>10208</v>
          </cell>
        </row>
        <row r="1212">
          <cell r="A1212">
            <v>351130</v>
          </cell>
          <cell r="B1212">
            <v>3511300</v>
          </cell>
          <cell r="C1212" t="str">
            <v xml:space="preserve">Cedral </v>
          </cell>
          <cell r="D1212" t="str">
            <v>SP</v>
          </cell>
          <cell r="E1212" t="str">
            <v>Sudeste</v>
          </cell>
          <cell r="F1212" t="str">
            <v>n</v>
          </cell>
          <cell r="G1212">
            <v>0.76600000000000001</v>
          </cell>
          <cell r="H1212">
            <v>12618</v>
          </cell>
        </row>
        <row r="1213">
          <cell r="A1213">
            <v>230380</v>
          </cell>
          <cell r="B1213">
            <v>2303808</v>
          </cell>
          <cell r="C1213" t="str">
            <v xml:space="preserve">Cedro </v>
          </cell>
          <cell r="D1213" t="str">
            <v>CE</v>
          </cell>
          <cell r="E1213" t="str">
            <v>Nordeste</v>
          </cell>
          <cell r="F1213" t="str">
            <v>n</v>
          </cell>
          <cell r="G1213">
            <v>0.627</v>
          </cell>
          <cell r="H1213">
            <v>22344</v>
          </cell>
        </row>
        <row r="1214">
          <cell r="A1214">
            <v>280160</v>
          </cell>
          <cell r="B1214">
            <v>2801603</v>
          </cell>
          <cell r="C1214" t="str">
            <v xml:space="preserve">Cedro de São João </v>
          </cell>
          <cell r="D1214" t="str">
            <v>SE</v>
          </cell>
          <cell r="E1214" t="str">
            <v>Nordeste</v>
          </cell>
          <cell r="F1214" t="str">
            <v>n</v>
          </cell>
          <cell r="G1214">
            <v>0.623</v>
          </cell>
          <cell r="H1214">
            <v>5391</v>
          </cell>
        </row>
        <row r="1215">
          <cell r="A1215">
            <v>311560</v>
          </cell>
          <cell r="B1215">
            <v>3115607</v>
          </cell>
          <cell r="C1215" t="str">
            <v xml:space="preserve">Cedro do Abaeté </v>
          </cell>
          <cell r="D1215" t="str">
            <v>MG</v>
          </cell>
          <cell r="E1215" t="str">
            <v>Sudeste</v>
          </cell>
          <cell r="F1215" t="str">
            <v>n</v>
          </cell>
          <cell r="G1215">
            <v>0.67800000000000005</v>
          </cell>
          <cell r="H1215">
            <v>1081</v>
          </cell>
        </row>
        <row r="1216">
          <cell r="A1216">
            <v>260430</v>
          </cell>
          <cell r="B1216">
            <v>2604304</v>
          </cell>
          <cell r="C1216" t="str">
            <v xml:space="preserve">Cedro </v>
          </cell>
          <cell r="D1216" t="str">
            <v>PE</v>
          </cell>
          <cell r="E1216" t="str">
            <v>Nordeste</v>
          </cell>
          <cell r="F1216" t="str">
            <v>n</v>
          </cell>
          <cell r="G1216">
            <v>0.61499999999999999</v>
          </cell>
          <cell r="H1216">
            <v>10518</v>
          </cell>
        </row>
        <row r="1217">
          <cell r="A1217">
            <v>420415</v>
          </cell>
          <cell r="B1217">
            <v>4204152</v>
          </cell>
          <cell r="C1217" t="str">
            <v xml:space="preserve">Celso Ramos </v>
          </cell>
          <cell r="D1217" t="str">
            <v>SC</v>
          </cell>
          <cell r="E1217" t="str">
            <v>Sul</v>
          </cell>
          <cell r="F1217" t="str">
            <v>n</v>
          </cell>
          <cell r="G1217">
            <v>0.71899999999999997</v>
          </cell>
          <cell r="H1217">
            <v>2805</v>
          </cell>
        </row>
        <row r="1218">
          <cell r="A1218">
            <v>410510</v>
          </cell>
          <cell r="B1218">
            <v>4105102</v>
          </cell>
          <cell r="C1218" t="str">
            <v xml:space="preserve">Centenário do Sul </v>
          </cell>
          <cell r="D1218" t="str">
            <v>PR</v>
          </cell>
          <cell r="E1218" t="str">
            <v>Sul</v>
          </cell>
          <cell r="F1218" t="str">
            <v>n</v>
          </cell>
          <cell r="G1218">
            <v>0.66800000000000004</v>
          </cell>
          <cell r="H1218">
            <v>10832</v>
          </cell>
        </row>
        <row r="1219">
          <cell r="A1219">
            <v>430511</v>
          </cell>
          <cell r="B1219">
            <v>4305116</v>
          </cell>
          <cell r="C1219" t="str">
            <v xml:space="preserve">Centenário </v>
          </cell>
          <cell r="D1219" t="str">
            <v>RS</v>
          </cell>
          <cell r="E1219" t="str">
            <v>Sul</v>
          </cell>
          <cell r="F1219" t="str">
            <v>n</v>
          </cell>
          <cell r="G1219">
            <v>0.70099999999999996</v>
          </cell>
          <cell r="H1219">
            <v>2721</v>
          </cell>
        </row>
        <row r="1220">
          <cell r="A1220">
            <v>170410</v>
          </cell>
          <cell r="B1220">
            <v>1704105</v>
          </cell>
          <cell r="C1220" t="str">
            <v xml:space="preserve">Centenário </v>
          </cell>
          <cell r="D1220" t="str">
            <v>TO</v>
          </cell>
          <cell r="E1220" t="str">
            <v>Norte</v>
          </cell>
          <cell r="F1220" t="str">
            <v>n</v>
          </cell>
          <cell r="G1220">
            <v>0.56899999999999995</v>
          </cell>
          <cell r="H1220">
            <v>2131</v>
          </cell>
        </row>
        <row r="1221">
          <cell r="A1221">
            <v>290760</v>
          </cell>
          <cell r="B1221">
            <v>2907608</v>
          </cell>
          <cell r="C1221" t="str">
            <v xml:space="preserve">Central </v>
          </cell>
          <cell r="D1221" t="str">
            <v>BA</v>
          </cell>
          <cell r="E1221" t="str">
            <v>Nordeste</v>
          </cell>
          <cell r="F1221" t="str">
            <v>n</v>
          </cell>
          <cell r="G1221">
            <v>0.59599999999999997</v>
          </cell>
          <cell r="H1221">
            <v>16348</v>
          </cell>
        </row>
        <row r="1222">
          <cell r="A1222">
            <v>311570</v>
          </cell>
          <cell r="B1222">
            <v>3115706</v>
          </cell>
          <cell r="C1222" t="str">
            <v xml:space="preserve">Central de Minas </v>
          </cell>
          <cell r="D1222" t="str">
            <v>MG</v>
          </cell>
          <cell r="E1222" t="str">
            <v>Sudeste</v>
          </cell>
          <cell r="F1222" t="str">
            <v>n</v>
          </cell>
          <cell r="G1222">
            <v>0.66500000000000004</v>
          </cell>
          <cell r="H1222">
            <v>6171</v>
          </cell>
        </row>
        <row r="1223">
          <cell r="A1223">
            <v>210312</v>
          </cell>
          <cell r="B1223">
            <v>2103125</v>
          </cell>
          <cell r="C1223" t="str">
            <v xml:space="preserve">Central do Maranhão </v>
          </cell>
          <cell r="D1223" t="str">
            <v>MA</v>
          </cell>
          <cell r="E1223" t="str">
            <v>Nordeste</v>
          </cell>
          <cell r="F1223" t="str">
            <v>n</v>
          </cell>
          <cell r="G1223">
            <v>0.58499999999999996</v>
          </cell>
          <cell r="H1223">
            <v>7094</v>
          </cell>
        </row>
        <row r="1224">
          <cell r="A1224">
            <v>311580</v>
          </cell>
          <cell r="B1224">
            <v>3115805</v>
          </cell>
          <cell r="C1224" t="str">
            <v xml:space="preserve">Centralina </v>
          </cell>
          <cell r="D1224" t="str">
            <v>MG</v>
          </cell>
          <cell r="E1224" t="str">
            <v>Sudeste</v>
          </cell>
          <cell r="F1224" t="str">
            <v>n</v>
          </cell>
          <cell r="G1224">
            <v>0.67800000000000005</v>
          </cell>
          <cell r="H1224">
            <v>10207</v>
          </cell>
        </row>
        <row r="1225">
          <cell r="A1225">
            <v>210315</v>
          </cell>
          <cell r="B1225">
            <v>2103158</v>
          </cell>
          <cell r="C1225" t="str">
            <v xml:space="preserve">Centro do Guilherme </v>
          </cell>
          <cell r="D1225" t="str">
            <v>MA</v>
          </cell>
          <cell r="E1225" t="str">
            <v>Nordeste</v>
          </cell>
          <cell r="F1225" t="str">
            <v>n</v>
          </cell>
          <cell r="G1225">
            <v>0.54200000000000004</v>
          </cell>
          <cell r="H1225">
            <v>12342</v>
          </cell>
        </row>
        <row r="1226">
          <cell r="A1226">
            <v>210317</v>
          </cell>
          <cell r="B1226">
            <v>2103174</v>
          </cell>
          <cell r="C1226" t="str">
            <v xml:space="preserve">Centro Novo do Maranhão </v>
          </cell>
          <cell r="D1226" t="str">
            <v>MA</v>
          </cell>
          <cell r="E1226" t="str">
            <v>Nordeste</v>
          </cell>
          <cell r="F1226" t="str">
            <v>n</v>
          </cell>
          <cell r="G1226">
            <v>0.51800000000000002</v>
          </cell>
          <cell r="H1226">
            <v>16267</v>
          </cell>
        </row>
        <row r="1227">
          <cell r="A1227">
            <v>110005</v>
          </cell>
          <cell r="B1227">
            <v>1100056</v>
          </cell>
          <cell r="C1227" t="str">
            <v xml:space="preserve">Cerejeiras </v>
          </cell>
          <cell r="D1227" t="str">
            <v>RO</v>
          </cell>
          <cell r="E1227" t="str">
            <v>Norte</v>
          </cell>
          <cell r="F1227" t="str">
            <v>n</v>
          </cell>
          <cell r="G1227">
            <v>0.69199999999999995</v>
          </cell>
          <cell r="H1227">
            <v>15890</v>
          </cell>
        </row>
        <row r="1228">
          <cell r="A1228">
            <v>520540</v>
          </cell>
          <cell r="B1228">
            <v>5205406</v>
          </cell>
          <cell r="C1228" t="str">
            <v xml:space="preserve">Ceres </v>
          </cell>
          <cell r="D1228" t="str">
            <v>GO</v>
          </cell>
          <cell r="E1228" t="str">
            <v>Centro-Oeste</v>
          </cell>
          <cell r="F1228" t="str">
            <v>n</v>
          </cell>
          <cell r="G1228">
            <v>0.77500000000000002</v>
          </cell>
          <cell r="H1228">
            <v>22046</v>
          </cell>
        </row>
        <row r="1229">
          <cell r="A1229">
            <v>351140</v>
          </cell>
          <cell r="B1229">
            <v>3511409</v>
          </cell>
          <cell r="C1229" t="str">
            <v xml:space="preserve">Cerqueira César </v>
          </cell>
          <cell r="D1229" t="str">
            <v>SP</v>
          </cell>
          <cell r="E1229" t="str">
            <v>Sudeste</v>
          </cell>
          <cell r="F1229" t="str">
            <v>n</v>
          </cell>
          <cell r="G1229">
            <v>0.72899999999999998</v>
          </cell>
          <cell r="H1229">
            <v>21469</v>
          </cell>
        </row>
        <row r="1230">
          <cell r="A1230">
            <v>351150</v>
          </cell>
          <cell r="B1230">
            <v>3511508</v>
          </cell>
          <cell r="C1230" t="str">
            <v xml:space="preserve">Cerquilho </v>
          </cell>
          <cell r="D1230" t="str">
            <v>SP</v>
          </cell>
          <cell r="E1230" t="str">
            <v>Sudeste</v>
          </cell>
          <cell r="F1230" t="str">
            <v>n</v>
          </cell>
          <cell r="G1230">
            <v>0.78200000000000003</v>
          </cell>
          <cell r="H1230">
            <v>44695</v>
          </cell>
        </row>
        <row r="1231">
          <cell r="A1231">
            <v>430512</v>
          </cell>
          <cell r="B1231">
            <v>4305124</v>
          </cell>
          <cell r="C1231" t="str">
            <v xml:space="preserve">Cerrito </v>
          </cell>
          <cell r="D1231" t="str">
            <v>RS</v>
          </cell>
          <cell r="E1231" t="str">
            <v>Sul</v>
          </cell>
          <cell r="F1231" t="str">
            <v>n</v>
          </cell>
          <cell r="G1231">
            <v>0.64900000000000002</v>
          </cell>
          <cell r="H1231">
            <v>5808</v>
          </cell>
        </row>
        <row r="1232">
          <cell r="A1232">
            <v>410520</v>
          </cell>
          <cell r="B1232">
            <v>4105201</v>
          </cell>
          <cell r="C1232" t="str">
            <v xml:space="preserve">Cerro Azul </v>
          </cell>
          <cell r="D1232" t="str">
            <v>PR</v>
          </cell>
          <cell r="E1232" t="str">
            <v>Sul</v>
          </cell>
          <cell r="F1232" t="str">
            <v>n</v>
          </cell>
          <cell r="G1232">
            <v>0.57299999999999995</v>
          </cell>
          <cell r="H1232">
            <v>16134</v>
          </cell>
        </row>
        <row r="1233">
          <cell r="A1233">
            <v>430513</v>
          </cell>
          <cell r="B1233">
            <v>4305132</v>
          </cell>
          <cell r="C1233" t="str">
            <v xml:space="preserve">Cerro Branco </v>
          </cell>
          <cell r="D1233" t="str">
            <v>RS</v>
          </cell>
          <cell r="E1233" t="str">
            <v>Sul</v>
          </cell>
          <cell r="F1233" t="str">
            <v>n</v>
          </cell>
          <cell r="G1233">
            <v>0.66100000000000003</v>
          </cell>
          <cell r="H1233">
            <v>3802</v>
          </cell>
        </row>
        <row r="1234">
          <cell r="A1234">
            <v>240270</v>
          </cell>
          <cell r="B1234">
            <v>2402709</v>
          </cell>
          <cell r="C1234" t="str">
            <v xml:space="preserve">Cerro Corá </v>
          </cell>
          <cell r="D1234" t="str">
            <v>RN</v>
          </cell>
          <cell r="E1234" t="str">
            <v>Nordeste</v>
          </cell>
          <cell r="F1234" t="str">
            <v>n</v>
          </cell>
          <cell r="G1234">
            <v>0.60699999999999998</v>
          </cell>
          <cell r="H1234">
            <v>11000</v>
          </cell>
        </row>
        <row r="1235">
          <cell r="A1235">
            <v>430517</v>
          </cell>
          <cell r="B1235">
            <v>4305173</v>
          </cell>
          <cell r="C1235" t="str">
            <v xml:space="preserve">Cerro Grande do Sul </v>
          </cell>
          <cell r="D1235" t="str">
            <v>RS</v>
          </cell>
          <cell r="E1235" t="str">
            <v>Sul</v>
          </cell>
          <cell r="F1235" t="str">
            <v>n</v>
          </cell>
          <cell r="G1235">
            <v>0.66</v>
          </cell>
          <cell r="H1235">
            <v>9178</v>
          </cell>
        </row>
        <row r="1236">
          <cell r="A1236">
            <v>430515</v>
          </cell>
          <cell r="B1236">
            <v>4305157</v>
          </cell>
          <cell r="C1236" t="str">
            <v xml:space="preserve">Cerro Grande </v>
          </cell>
          <cell r="D1236" t="str">
            <v>RS</v>
          </cell>
          <cell r="E1236" t="str">
            <v>Sul</v>
          </cell>
          <cell r="F1236" t="str">
            <v>n</v>
          </cell>
          <cell r="G1236">
            <v>0.67400000000000004</v>
          </cell>
          <cell r="H1236">
            <v>2379</v>
          </cell>
        </row>
        <row r="1237">
          <cell r="A1237">
            <v>430520</v>
          </cell>
          <cell r="B1237">
            <v>4305207</v>
          </cell>
          <cell r="C1237" t="str">
            <v xml:space="preserve">Cerro Largo </v>
          </cell>
          <cell r="D1237" t="str">
            <v>RS</v>
          </cell>
          <cell r="E1237" t="str">
            <v>Sul</v>
          </cell>
          <cell r="F1237" t="str">
            <v>n</v>
          </cell>
          <cell r="G1237">
            <v>0.76400000000000001</v>
          </cell>
          <cell r="H1237">
            <v>13705</v>
          </cell>
        </row>
        <row r="1238">
          <cell r="A1238">
            <v>420417</v>
          </cell>
          <cell r="B1238">
            <v>4204178</v>
          </cell>
          <cell r="C1238" t="str">
            <v xml:space="preserve">Cerro Negro </v>
          </cell>
          <cell r="D1238" t="str">
            <v>SC</v>
          </cell>
          <cell r="E1238" t="str">
            <v>Sul</v>
          </cell>
          <cell r="F1238" t="str">
            <v>n</v>
          </cell>
          <cell r="G1238">
            <v>0.621</v>
          </cell>
          <cell r="H1238">
            <v>3317</v>
          </cell>
        </row>
        <row r="1239">
          <cell r="A1239">
            <v>351160</v>
          </cell>
          <cell r="B1239">
            <v>3511607</v>
          </cell>
          <cell r="C1239" t="str">
            <v xml:space="preserve">Cesário Lange </v>
          </cell>
          <cell r="D1239" t="str">
            <v>SP</v>
          </cell>
          <cell r="E1239" t="str">
            <v>Sudeste</v>
          </cell>
          <cell r="F1239" t="str">
            <v>n</v>
          </cell>
          <cell r="G1239">
            <v>0.70599999999999996</v>
          </cell>
          <cell r="H1239">
            <v>19048</v>
          </cell>
        </row>
        <row r="1240">
          <cell r="A1240">
            <v>410530</v>
          </cell>
          <cell r="B1240">
            <v>4105300</v>
          </cell>
          <cell r="C1240" t="str">
            <v xml:space="preserve">Céu Azul </v>
          </cell>
          <cell r="D1240" t="str">
            <v>PR</v>
          </cell>
          <cell r="E1240" t="str">
            <v>Sul</v>
          </cell>
          <cell r="F1240" t="str">
            <v>n</v>
          </cell>
          <cell r="G1240">
            <v>0.73199999999999998</v>
          </cell>
          <cell r="H1240">
            <v>11087</v>
          </cell>
        </row>
        <row r="1241">
          <cell r="A1241">
            <v>520545</v>
          </cell>
          <cell r="B1241">
            <v>5205455</v>
          </cell>
          <cell r="C1241" t="str">
            <v xml:space="preserve">Cezarina </v>
          </cell>
          <cell r="D1241" t="str">
            <v>GO</v>
          </cell>
          <cell r="E1241" t="str">
            <v>Centro-Oeste</v>
          </cell>
          <cell r="F1241" t="str">
            <v>n</v>
          </cell>
          <cell r="G1241">
            <v>0.71099999999999997</v>
          </cell>
          <cell r="H1241">
            <v>8090</v>
          </cell>
        </row>
        <row r="1242">
          <cell r="A1242">
            <v>311590</v>
          </cell>
          <cell r="B1242">
            <v>3115904</v>
          </cell>
          <cell r="C1242" t="str">
            <v xml:space="preserve">Chácara </v>
          </cell>
          <cell r="D1242" t="str">
            <v>MG</v>
          </cell>
          <cell r="E1242" t="str">
            <v>Sudeste</v>
          </cell>
          <cell r="F1242" t="str">
            <v>n</v>
          </cell>
          <cell r="G1242">
            <v>0.66400000000000003</v>
          </cell>
          <cell r="H1242">
            <v>3075</v>
          </cell>
        </row>
        <row r="1243">
          <cell r="A1243">
            <v>260440</v>
          </cell>
          <cell r="B1243">
            <v>2604403</v>
          </cell>
          <cell r="C1243" t="str">
            <v xml:space="preserve">Chã de Alegria </v>
          </cell>
          <cell r="D1243" t="str">
            <v>PE</v>
          </cell>
          <cell r="E1243" t="str">
            <v>Nordeste</v>
          </cell>
          <cell r="F1243" t="str">
            <v>n</v>
          </cell>
          <cell r="G1243">
            <v>0.60399999999999998</v>
          </cell>
          <cell r="H1243">
            <v>12984</v>
          </cell>
        </row>
        <row r="1244">
          <cell r="A1244">
            <v>260450</v>
          </cell>
          <cell r="B1244">
            <v>2604502</v>
          </cell>
          <cell r="C1244" t="str">
            <v xml:space="preserve">Chã Grande </v>
          </cell>
          <cell r="D1244" t="str">
            <v>PE</v>
          </cell>
          <cell r="E1244" t="str">
            <v>Nordeste</v>
          </cell>
          <cell r="F1244" t="str">
            <v>n</v>
          </cell>
          <cell r="G1244">
            <v>0.59899999999999998</v>
          </cell>
          <cell r="H1244">
            <v>20546</v>
          </cell>
        </row>
        <row r="1245">
          <cell r="A1245">
            <v>311600</v>
          </cell>
          <cell r="B1245">
            <v>3116001</v>
          </cell>
          <cell r="C1245" t="str">
            <v xml:space="preserve">Chalé </v>
          </cell>
          <cell r="D1245" t="str">
            <v>MG</v>
          </cell>
          <cell r="E1245" t="str">
            <v>Sudeste</v>
          </cell>
          <cell r="F1245" t="str">
            <v>n</v>
          </cell>
          <cell r="G1245">
            <v>0.65500000000000003</v>
          </cell>
          <cell r="H1245">
            <v>6075</v>
          </cell>
        </row>
        <row r="1246">
          <cell r="A1246">
            <v>170510</v>
          </cell>
          <cell r="B1246">
            <v>1705102</v>
          </cell>
          <cell r="C1246" t="str">
            <v xml:space="preserve">Chapada da Natividade </v>
          </cell>
          <cell r="D1246" t="str">
            <v>TO</v>
          </cell>
          <cell r="E1246" t="str">
            <v>Norte</v>
          </cell>
          <cell r="F1246" t="str">
            <v>n</v>
          </cell>
          <cell r="G1246">
            <v>0.62</v>
          </cell>
          <cell r="H1246">
            <v>3117</v>
          </cell>
        </row>
        <row r="1247">
          <cell r="A1247">
            <v>170460</v>
          </cell>
          <cell r="B1247">
            <v>1704600</v>
          </cell>
          <cell r="C1247" t="str">
            <v xml:space="preserve">Chapada de Areia </v>
          </cell>
          <cell r="D1247" t="str">
            <v>TO</v>
          </cell>
          <cell r="E1247" t="str">
            <v>Norte</v>
          </cell>
          <cell r="F1247" t="str">
            <v>n</v>
          </cell>
          <cell r="G1247">
            <v>0.61899999999999999</v>
          </cell>
          <cell r="H1247">
            <v>1501</v>
          </cell>
        </row>
        <row r="1248">
          <cell r="A1248">
            <v>311610</v>
          </cell>
          <cell r="B1248">
            <v>3116100</v>
          </cell>
          <cell r="C1248" t="str">
            <v xml:space="preserve">Chapada do Norte </v>
          </cell>
          <cell r="D1248" t="str">
            <v>MG</v>
          </cell>
          <cell r="E1248" t="str">
            <v>Sudeste</v>
          </cell>
          <cell r="F1248" t="str">
            <v>n</v>
          </cell>
          <cell r="G1248">
            <v>0.59799999999999998</v>
          </cell>
          <cell r="H1248">
            <v>10337</v>
          </cell>
        </row>
        <row r="1249">
          <cell r="A1249">
            <v>510300</v>
          </cell>
          <cell r="B1249">
            <v>5103007</v>
          </cell>
          <cell r="C1249" t="str">
            <v xml:space="preserve">Chapada dos Guimarães </v>
          </cell>
          <cell r="D1249" t="str">
            <v>MT</v>
          </cell>
          <cell r="E1249" t="str">
            <v>Centro-Oeste</v>
          </cell>
          <cell r="F1249" t="str">
            <v>n</v>
          </cell>
          <cell r="G1249">
            <v>0.68799999999999994</v>
          </cell>
          <cell r="H1249">
            <v>18990</v>
          </cell>
        </row>
        <row r="1250">
          <cell r="A1250">
            <v>311615</v>
          </cell>
          <cell r="B1250">
            <v>3116159</v>
          </cell>
          <cell r="C1250" t="str">
            <v xml:space="preserve">Chapada Gaúcha </v>
          </cell>
          <cell r="D1250" t="str">
            <v>MG</v>
          </cell>
          <cell r="E1250" t="str">
            <v>Sudeste</v>
          </cell>
          <cell r="F1250" t="str">
            <v>n</v>
          </cell>
          <cell r="G1250">
            <v>0.63500000000000001</v>
          </cell>
          <cell r="H1250">
            <v>12355</v>
          </cell>
        </row>
        <row r="1251">
          <cell r="A1251">
            <v>520547</v>
          </cell>
          <cell r="B1251">
            <v>5205471</v>
          </cell>
          <cell r="C1251" t="str">
            <v xml:space="preserve">Chapadão do Céu </v>
          </cell>
          <cell r="D1251" t="str">
            <v>GO</v>
          </cell>
          <cell r="E1251" t="str">
            <v>Centro-Oeste</v>
          </cell>
          <cell r="F1251" t="str">
            <v>n</v>
          </cell>
          <cell r="G1251">
            <v>0.74199999999999999</v>
          </cell>
          <cell r="H1251">
            <v>12870</v>
          </cell>
        </row>
        <row r="1252">
          <cell r="A1252">
            <v>420419</v>
          </cell>
          <cell r="B1252">
            <v>4204194</v>
          </cell>
          <cell r="C1252" t="str">
            <v xml:space="preserve">Chapadão do Lageado </v>
          </cell>
          <cell r="D1252" t="str">
            <v>SC</v>
          </cell>
          <cell r="E1252" t="str">
            <v>Sul</v>
          </cell>
          <cell r="F1252" t="str">
            <v>n</v>
          </cell>
          <cell r="G1252">
            <v>0.70399999999999996</v>
          </cell>
          <cell r="H1252">
            <v>2950</v>
          </cell>
        </row>
        <row r="1253">
          <cell r="A1253">
            <v>500295</v>
          </cell>
          <cell r="B1253">
            <v>5002951</v>
          </cell>
          <cell r="C1253" t="str">
            <v xml:space="preserve">Chapadão do Sul </v>
          </cell>
          <cell r="D1253" t="str">
            <v>MS</v>
          </cell>
          <cell r="E1253" t="str">
            <v>Centro-Oeste</v>
          </cell>
          <cell r="F1253" t="str">
            <v>n</v>
          </cell>
          <cell r="G1253">
            <v>0.754</v>
          </cell>
          <cell r="H1253">
            <v>30993</v>
          </cell>
        </row>
        <row r="1254">
          <cell r="A1254">
            <v>430530</v>
          </cell>
          <cell r="B1254">
            <v>4305306</v>
          </cell>
          <cell r="C1254" t="str">
            <v xml:space="preserve">Chapada </v>
          </cell>
          <cell r="D1254" t="str">
            <v>RS</v>
          </cell>
          <cell r="E1254" t="str">
            <v>Sul</v>
          </cell>
          <cell r="F1254" t="str">
            <v>n</v>
          </cell>
          <cell r="G1254">
            <v>0.75700000000000001</v>
          </cell>
          <cell r="H1254">
            <v>9540</v>
          </cell>
        </row>
        <row r="1255">
          <cell r="A1255">
            <v>210320</v>
          </cell>
          <cell r="B1255">
            <v>2103208</v>
          </cell>
          <cell r="C1255" t="str">
            <v xml:space="preserve">Chapadinha </v>
          </cell>
          <cell r="D1255" t="str">
            <v>MA</v>
          </cell>
          <cell r="E1255" t="str">
            <v>Nordeste</v>
          </cell>
          <cell r="F1255" t="str">
            <v>n</v>
          </cell>
          <cell r="G1255">
            <v>0.60399999999999998</v>
          </cell>
          <cell r="H1255">
            <v>81386</v>
          </cell>
        </row>
        <row r="1256">
          <cell r="A1256">
            <v>420420</v>
          </cell>
          <cell r="B1256">
            <v>4204202</v>
          </cell>
          <cell r="C1256" t="str">
            <v xml:space="preserve">Chapecó </v>
          </cell>
          <cell r="D1256" t="str">
            <v>SC</v>
          </cell>
          <cell r="E1256" t="str">
            <v>Sul</v>
          </cell>
          <cell r="F1256" t="str">
            <v>n</v>
          </cell>
          <cell r="G1256">
            <v>0.79</v>
          </cell>
          <cell r="H1256">
            <v>254785</v>
          </cell>
        </row>
        <row r="1257">
          <cell r="A1257">
            <v>270190</v>
          </cell>
          <cell r="B1257">
            <v>2701902</v>
          </cell>
          <cell r="C1257" t="str">
            <v xml:space="preserve">Chã Preta </v>
          </cell>
          <cell r="D1257" t="str">
            <v>AL</v>
          </cell>
          <cell r="E1257" t="str">
            <v>Nordeste</v>
          </cell>
          <cell r="F1257" t="str">
            <v>n</v>
          </cell>
          <cell r="G1257">
            <v>0.57499999999999996</v>
          </cell>
          <cell r="H1257">
            <v>5910</v>
          </cell>
        </row>
        <row r="1258">
          <cell r="A1258">
            <v>351170</v>
          </cell>
          <cell r="B1258">
            <v>3511706</v>
          </cell>
          <cell r="C1258" t="str">
            <v xml:space="preserve">Charqueada </v>
          </cell>
          <cell r="D1258" t="str">
            <v>SP</v>
          </cell>
          <cell r="E1258" t="str">
            <v>Sudeste</v>
          </cell>
          <cell r="F1258" t="str">
            <v>n</v>
          </cell>
          <cell r="G1258">
            <v>0.73599999999999999</v>
          </cell>
          <cell r="H1258">
            <v>15535</v>
          </cell>
        </row>
        <row r="1259">
          <cell r="A1259">
            <v>430535</v>
          </cell>
          <cell r="B1259">
            <v>4305355</v>
          </cell>
          <cell r="C1259" t="str">
            <v xml:space="preserve">Charqueadas </v>
          </cell>
          <cell r="D1259" t="str">
            <v>RS</v>
          </cell>
          <cell r="E1259" t="str">
            <v>Sul</v>
          </cell>
          <cell r="F1259" t="str">
            <v>n</v>
          </cell>
          <cell r="G1259">
            <v>0.747</v>
          </cell>
          <cell r="H1259">
            <v>35012</v>
          </cell>
        </row>
        <row r="1260">
          <cell r="A1260">
            <v>430537</v>
          </cell>
          <cell r="B1260">
            <v>4305371</v>
          </cell>
          <cell r="C1260" t="str">
            <v xml:space="preserve">Charrua </v>
          </cell>
          <cell r="D1260" t="str">
            <v>RS</v>
          </cell>
          <cell r="E1260" t="str">
            <v>Sul</v>
          </cell>
          <cell r="F1260" t="str">
            <v>n</v>
          </cell>
          <cell r="G1260">
            <v>0.62</v>
          </cell>
          <cell r="H1260">
            <v>2768</v>
          </cell>
        </row>
        <row r="1261">
          <cell r="A1261">
            <v>230390</v>
          </cell>
          <cell r="B1261">
            <v>2303907</v>
          </cell>
          <cell r="C1261" t="str">
            <v xml:space="preserve">Chaval </v>
          </cell>
          <cell r="D1261" t="str">
            <v>CE</v>
          </cell>
          <cell r="E1261" t="str">
            <v>Nordeste</v>
          </cell>
          <cell r="F1261" t="str">
            <v>n</v>
          </cell>
          <cell r="G1261">
            <v>0.58599999999999997</v>
          </cell>
          <cell r="H1261">
            <v>12462</v>
          </cell>
        </row>
        <row r="1262">
          <cell r="A1262">
            <v>355720</v>
          </cell>
          <cell r="B1262">
            <v>3557204</v>
          </cell>
          <cell r="C1262" t="str">
            <v xml:space="preserve">Chavantes </v>
          </cell>
          <cell r="D1262" t="str">
            <v>SP</v>
          </cell>
          <cell r="E1262" t="str">
            <v>Sudeste</v>
          </cell>
          <cell r="F1262" t="str">
            <v>n</v>
          </cell>
          <cell r="G1262">
            <v>0.72899999999999998</v>
          </cell>
          <cell r="H1262">
            <v>12211</v>
          </cell>
        </row>
        <row r="1263">
          <cell r="A1263">
            <v>150250</v>
          </cell>
          <cell r="B1263">
            <v>1502509</v>
          </cell>
          <cell r="C1263" t="str">
            <v xml:space="preserve">Chaves </v>
          </cell>
          <cell r="D1263" t="str">
            <v>PA</v>
          </cell>
          <cell r="E1263" t="str">
            <v>Norte</v>
          </cell>
          <cell r="F1263" t="str">
            <v>n</v>
          </cell>
          <cell r="G1263">
            <v>0.45300000000000001</v>
          </cell>
          <cell r="H1263">
            <v>20757</v>
          </cell>
        </row>
        <row r="1264">
          <cell r="A1264">
            <v>311620</v>
          </cell>
          <cell r="B1264">
            <v>3116209</v>
          </cell>
          <cell r="C1264" t="str">
            <v xml:space="preserve">Chiador </v>
          </cell>
          <cell r="D1264" t="str">
            <v>MG</v>
          </cell>
          <cell r="E1264" t="str">
            <v>Sudeste</v>
          </cell>
          <cell r="F1264" t="str">
            <v>n</v>
          </cell>
          <cell r="G1264">
            <v>0.71099999999999997</v>
          </cell>
          <cell r="H1264">
            <v>2800</v>
          </cell>
        </row>
        <row r="1265">
          <cell r="A1265">
            <v>430540</v>
          </cell>
          <cell r="B1265">
            <v>4305405</v>
          </cell>
          <cell r="C1265" t="str">
            <v xml:space="preserve">Chiapetta </v>
          </cell>
          <cell r="D1265" t="str">
            <v>RS</v>
          </cell>
          <cell r="E1265" t="str">
            <v>Sul</v>
          </cell>
          <cell r="F1265" t="str">
            <v>n</v>
          </cell>
          <cell r="G1265">
            <v>0.73199999999999998</v>
          </cell>
          <cell r="H1265">
            <v>3913</v>
          </cell>
        </row>
        <row r="1266">
          <cell r="A1266">
            <v>410540</v>
          </cell>
          <cell r="B1266">
            <v>4105409</v>
          </cell>
          <cell r="C1266" t="str">
            <v xml:space="preserve">Chopinzinho </v>
          </cell>
          <cell r="D1266" t="str">
            <v>PR</v>
          </cell>
          <cell r="E1266" t="str">
            <v>Sul</v>
          </cell>
          <cell r="F1266" t="str">
            <v>n</v>
          </cell>
          <cell r="G1266">
            <v>0.74</v>
          </cell>
          <cell r="H1266">
            <v>21085</v>
          </cell>
        </row>
        <row r="1267">
          <cell r="A1267">
            <v>230393</v>
          </cell>
          <cell r="B1267">
            <v>2303931</v>
          </cell>
          <cell r="C1267" t="str">
            <v xml:space="preserve">Choró </v>
          </cell>
          <cell r="D1267" t="str">
            <v>CE</v>
          </cell>
          <cell r="E1267" t="str">
            <v>Nordeste</v>
          </cell>
          <cell r="F1267" t="str">
            <v>n</v>
          </cell>
          <cell r="G1267">
            <v>0.58499999999999996</v>
          </cell>
          <cell r="H1267">
            <v>12113</v>
          </cell>
        </row>
        <row r="1268">
          <cell r="A1268">
            <v>230395</v>
          </cell>
          <cell r="B1268">
            <v>2303956</v>
          </cell>
          <cell r="C1268" t="str">
            <v xml:space="preserve">Chorozinho </v>
          </cell>
          <cell r="D1268" t="str">
            <v>CE</v>
          </cell>
          <cell r="E1268" t="str">
            <v>Nordeste</v>
          </cell>
          <cell r="F1268" t="str">
            <v>n</v>
          </cell>
          <cell r="G1268">
            <v>0.60399999999999998</v>
          </cell>
          <cell r="H1268">
            <v>20163</v>
          </cell>
        </row>
        <row r="1269">
          <cell r="A1269">
            <v>290770</v>
          </cell>
          <cell r="B1269">
            <v>2907707</v>
          </cell>
          <cell r="C1269" t="str">
            <v xml:space="preserve">Chorrochó </v>
          </cell>
          <cell r="D1269" t="str">
            <v>BA</v>
          </cell>
          <cell r="E1269" t="str">
            <v>Nordeste</v>
          </cell>
          <cell r="F1269" t="str">
            <v>n</v>
          </cell>
          <cell r="G1269">
            <v>0.6</v>
          </cell>
          <cell r="H1269">
            <v>10579</v>
          </cell>
        </row>
        <row r="1270">
          <cell r="A1270">
            <v>430543</v>
          </cell>
          <cell r="B1270">
            <v>4305439</v>
          </cell>
          <cell r="C1270" t="str">
            <v xml:space="preserve">Chuí </v>
          </cell>
          <cell r="D1270" t="str">
            <v>RS</v>
          </cell>
          <cell r="E1270" t="str">
            <v>Sul</v>
          </cell>
          <cell r="F1270" t="str">
            <v>n</v>
          </cell>
          <cell r="G1270">
            <v>0.70599999999999996</v>
          </cell>
          <cell r="H1270">
            <v>6262</v>
          </cell>
        </row>
        <row r="1271">
          <cell r="A1271">
            <v>110092</v>
          </cell>
          <cell r="B1271">
            <v>1100924</v>
          </cell>
          <cell r="C1271" t="str">
            <v xml:space="preserve">Chupinguaia </v>
          </cell>
          <cell r="D1271" t="str">
            <v>RO</v>
          </cell>
          <cell r="E1271" t="str">
            <v>Norte</v>
          </cell>
          <cell r="F1271" t="str">
            <v>n</v>
          </cell>
          <cell r="G1271">
            <v>0.65200000000000002</v>
          </cell>
          <cell r="H1271">
            <v>9324</v>
          </cell>
        </row>
        <row r="1272">
          <cell r="A1272">
            <v>430544</v>
          </cell>
          <cell r="B1272">
            <v>4305447</v>
          </cell>
          <cell r="C1272" t="str">
            <v xml:space="preserve">Chuvisca </v>
          </cell>
          <cell r="D1272" t="str">
            <v>RS</v>
          </cell>
          <cell r="E1272" t="str">
            <v>Sul</v>
          </cell>
          <cell r="F1272" t="str">
            <v>n</v>
          </cell>
          <cell r="G1272">
            <v>0.61599999999999999</v>
          </cell>
          <cell r="H1272">
            <v>4597</v>
          </cell>
        </row>
        <row r="1273">
          <cell r="A1273">
            <v>410550</v>
          </cell>
          <cell r="B1273">
            <v>4105508</v>
          </cell>
          <cell r="C1273" t="str">
            <v xml:space="preserve">Cianorte </v>
          </cell>
          <cell r="D1273" t="str">
            <v>PR</v>
          </cell>
          <cell r="E1273" t="str">
            <v>Sul</v>
          </cell>
          <cell r="F1273" t="str">
            <v>n</v>
          </cell>
          <cell r="G1273">
            <v>0.755</v>
          </cell>
          <cell r="H1273">
            <v>79527</v>
          </cell>
        </row>
        <row r="1274">
          <cell r="A1274">
            <v>290780</v>
          </cell>
          <cell r="B1274">
            <v>2907806</v>
          </cell>
          <cell r="C1274" t="str">
            <v xml:space="preserve">Cícero Dantas </v>
          </cell>
          <cell r="D1274" t="str">
            <v>BA</v>
          </cell>
          <cell r="E1274" t="str">
            <v>Nordeste</v>
          </cell>
          <cell r="F1274" t="str">
            <v>n</v>
          </cell>
          <cell r="G1274">
            <v>0.58499999999999996</v>
          </cell>
          <cell r="H1274">
            <v>30907</v>
          </cell>
        </row>
        <row r="1275">
          <cell r="A1275">
            <v>410560</v>
          </cell>
          <cell r="B1275">
            <v>4105607</v>
          </cell>
          <cell r="C1275" t="str">
            <v xml:space="preserve">Cidade Gaúcha </v>
          </cell>
          <cell r="D1275" t="str">
            <v>PR</v>
          </cell>
          <cell r="E1275" t="str">
            <v>Sul</v>
          </cell>
          <cell r="F1275" t="str">
            <v>n</v>
          </cell>
          <cell r="G1275">
            <v>0.71799999999999997</v>
          </cell>
          <cell r="H1275">
            <v>11467</v>
          </cell>
        </row>
        <row r="1276">
          <cell r="A1276">
            <v>520549</v>
          </cell>
          <cell r="B1276">
            <v>5205497</v>
          </cell>
          <cell r="C1276" t="str">
            <v xml:space="preserve">Cidade Ocidental </v>
          </cell>
          <cell r="D1276" t="str">
            <v>GO</v>
          </cell>
          <cell r="E1276" t="str">
            <v>Centro-Oeste</v>
          </cell>
          <cell r="F1276" t="str">
            <v>n</v>
          </cell>
          <cell r="G1276">
            <v>0.71699999999999997</v>
          </cell>
          <cell r="H1276">
            <v>91767</v>
          </cell>
        </row>
        <row r="1277">
          <cell r="A1277">
            <v>210325</v>
          </cell>
          <cell r="B1277">
            <v>2103257</v>
          </cell>
          <cell r="C1277" t="str">
            <v xml:space="preserve">Cidelândia </v>
          </cell>
          <cell r="D1277" t="str">
            <v>MA</v>
          </cell>
          <cell r="E1277" t="str">
            <v>Nordeste</v>
          </cell>
          <cell r="F1277" t="str">
            <v>n</v>
          </cell>
          <cell r="G1277">
            <v>0.6</v>
          </cell>
          <cell r="H1277">
            <v>12878</v>
          </cell>
        </row>
        <row r="1278">
          <cell r="A1278">
            <v>430545</v>
          </cell>
          <cell r="B1278">
            <v>4305454</v>
          </cell>
          <cell r="C1278" t="str">
            <v xml:space="preserve">Cidreira </v>
          </cell>
          <cell r="D1278" t="str">
            <v>RS</v>
          </cell>
          <cell r="E1278" t="str">
            <v>Sul</v>
          </cell>
          <cell r="F1278" t="str">
            <v>n</v>
          </cell>
          <cell r="G1278">
            <v>0.72899999999999998</v>
          </cell>
          <cell r="H1278">
            <v>17071</v>
          </cell>
        </row>
        <row r="1279">
          <cell r="A1279">
            <v>290790</v>
          </cell>
          <cell r="B1279">
            <v>2907905</v>
          </cell>
          <cell r="C1279" t="str">
            <v xml:space="preserve">Cipó </v>
          </cell>
          <cell r="D1279" t="str">
            <v>BA</v>
          </cell>
          <cell r="E1279" t="str">
            <v>Nordeste</v>
          </cell>
          <cell r="F1279" t="str">
            <v>n</v>
          </cell>
          <cell r="G1279">
            <v>0.60099999999999998</v>
          </cell>
          <cell r="H1279">
            <v>17230</v>
          </cell>
        </row>
        <row r="1280">
          <cell r="A1280">
            <v>311630</v>
          </cell>
          <cell r="B1280">
            <v>3116308</v>
          </cell>
          <cell r="C1280" t="str">
            <v xml:space="preserve">Cipotânea </v>
          </cell>
          <cell r="D1280" t="str">
            <v>MG</v>
          </cell>
          <cell r="E1280" t="str">
            <v>Sudeste</v>
          </cell>
          <cell r="F1280" t="str">
            <v>n</v>
          </cell>
          <cell r="G1280">
            <v>0.57899999999999996</v>
          </cell>
          <cell r="H1280">
            <v>5581</v>
          </cell>
        </row>
        <row r="1281">
          <cell r="A1281">
            <v>430550</v>
          </cell>
          <cell r="B1281">
            <v>4305504</v>
          </cell>
          <cell r="C1281" t="str">
            <v xml:space="preserve">Ciríaco </v>
          </cell>
          <cell r="D1281" t="str">
            <v>RS</v>
          </cell>
          <cell r="E1281" t="str">
            <v>Sul</v>
          </cell>
          <cell r="F1281" t="str">
            <v>n</v>
          </cell>
          <cell r="G1281">
            <v>0.71899999999999997</v>
          </cell>
          <cell r="H1281">
            <v>4149</v>
          </cell>
        </row>
        <row r="1282">
          <cell r="A1282">
            <v>311640</v>
          </cell>
          <cell r="B1282">
            <v>3116407</v>
          </cell>
          <cell r="C1282" t="str">
            <v xml:space="preserve">Claraval </v>
          </cell>
          <cell r="D1282" t="str">
            <v>MG</v>
          </cell>
          <cell r="E1282" t="str">
            <v>Sudeste</v>
          </cell>
          <cell r="F1282" t="str">
            <v>n</v>
          </cell>
          <cell r="G1282">
            <v>0.69799999999999995</v>
          </cell>
          <cell r="H1282">
            <v>4658</v>
          </cell>
        </row>
        <row r="1283">
          <cell r="A1283">
            <v>311650</v>
          </cell>
          <cell r="B1283">
            <v>3116506</v>
          </cell>
          <cell r="C1283" t="str">
            <v xml:space="preserve">Claro dos Poções </v>
          </cell>
          <cell r="D1283" t="str">
            <v>MG</v>
          </cell>
          <cell r="E1283" t="str">
            <v>Sudeste</v>
          </cell>
          <cell r="F1283" t="str">
            <v>n</v>
          </cell>
          <cell r="G1283">
            <v>0.67</v>
          </cell>
          <cell r="H1283">
            <v>7166</v>
          </cell>
        </row>
        <row r="1284">
          <cell r="A1284">
            <v>510305</v>
          </cell>
          <cell r="B1284">
            <v>5103056</v>
          </cell>
          <cell r="C1284" t="str">
            <v xml:space="preserve">Cláudia </v>
          </cell>
          <cell r="D1284" t="str">
            <v>MT</v>
          </cell>
          <cell r="E1284" t="str">
            <v>Centro-Oeste</v>
          </cell>
          <cell r="F1284" t="str">
            <v>n</v>
          </cell>
          <cell r="G1284">
            <v>0.69899999999999995</v>
          </cell>
          <cell r="H1284">
            <v>9593</v>
          </cell>
        </row>
        <row r="1285">
          <cell r="A1285">
            <v>311660</v>
          </cell>
          <cell r="B1285">
            <v>3116605</v>
          </cell>
          <cell r="C1285" t="str">
            <v xml:space="preserve">Cláudio </v>
          </cell>
          <cell r="D1285" t="str">
            <v>MG</v>
          </cell>
          <cell r="E1285" t="str">
            <v>Sudeste</v>
          </cell>
          <cell r="F1285" t="str">
            <v>n</v>
          </cell>
          <cell r="G1285">
            <v>0.70899999999999996</v>
          </cell>
          <cell r="H1285">
            <v>30159</v>
          </cell>
        </row>
        <row r="1286">
          <cell r="A1286">
            <v>351190</v>
          </cell>
          <cell r="B1286">
            <v>3511904</v>
          </cell>
          <cell r="C1286" t="str">
            <v xml:space="preserve">Clementina </v>
          </cell>
          <cell r="D1286" t="str">
            <v>SP</v>
          </cell>
          <cell r="E1286" t="str">
            <v>Sudeste</v>
          </cell>
          <cell r="F1286" t="str">
            <v>n</v>
          </cell>
          <cell r="G1286">
            <v>0.72499999999999998</v>
          </cell>
          <cell r="H1286">
            <v>6982</v>
          </cell>
        </row>
        <row r="1287">
          <cell r="A1287">
            <v>410570</v>
          </cell>
          <cell r="B1287">
            <v>4105706</v>
          </cell>
          <cell r="C1287" t="str">
            <v xml:space="preserve">Clevelândia </v>
          </cell>
          <cell r="D1287" t="str">
            <v>PR</v>
          </cell>
          <cell r="E1287" t="str">
            <v>Sul</v>
          </cell>
          <cell r="F1287" t="str">
            <v>n</v>
          </cell>
          <cell r="G1287">
            <v>0.69399999999999995</v>
          </cell>
          <cell r="H1287">
            <v>15070</v>
          </cell>
        </row>
        <row r="1288">
          <cell r="A1288">
            <v>290800</v>
          </cell>
          <cell r="B1288">
            <v>2908002</v>
          </cell>
          <cell r="C1288" t="str">
            <v xml:space="preserve">Coaraci </v>
          </cell>
          <cell r="D1288" t="str">
            <v>BA</v>
          </cell>
          <cell r="E1288" t="str">
            <v>Nordeste</v>
          </cell>
          <cell r="F1288" t="str">
            <v>n</v>
          </cell>
          <cell r="G1288">
            <v>0.61299999999999999</v>
          </cell>
          <cell r="H1288">
            <v>17333</v>
          </cell>
        </row>
        <row r="1289">
          <cell r="A1289">
            <v>130120</v>
          </cell>
          <cell r="B1289">
            <v>1301209</v>
          </cell>
          <cell r="C1289" t="str">
            <v xml:space="preserve">Coari </v>
          </cell>
          <cell r="D1289" t="str">
            <v>AM</v>
          </cell>
          <cell r="E1289" t="str">
            <v>Norte</v>
          </cell>
          <cell r="F1289" t="str">
            <v>n</v>
          </cell>
          <cell r="G1289">
            <v>0.58599999999999997</v>
          </cell>
          <cell r="H1289">
            <v>70616</v>
          </cell>
        </row>
        <row r="1290">
          <cell r="A1290">
            <v>220271</v>
          </cell>
          <cell r="B1290">
            <v>2202711</v>
          </cell>
          <cell r="C1290" t="str">
            <v xml:space="preserve">Cocal de Telha </v>
          </cell>
          <cell r="D1290" t="str">
            <v>PI</v>
          </cell>
          <cell r="E1290" t="str">
            <v>Nordeste</v>
          </cell>
          <cell r="F1290" t="str">
            <v>n</v>
          </cell>
          <cell r="G1290">
            <v>0.55500000000000005</v>
          </cell>
          <cell r="H1290">
            <v>4911</v>
          </cell>
        </row>
        <row r="1291">
          <cell r="A1291">
            <v>220272</v>
          </cell>
          <cell r="B1291">
            <v>2202729</v>
          </cell>
          <cell r="C1291" t="str">
            <v xml:space="preserve">Cocal dos Alves </v>
          </cell>
          <cell r="D1291" t="str">
            <v>PI</v>
          </cell>
          <cell r="E1291" t="str">
            <v>Nordeste</v>
          </cell>
          <cell r="F1291" t="str">
            <v>n</v>
          </cell>
          <cell r="G1291">
            <v>0.498</v>
          </cell>
          <cell r="H1291">
            <v>6386</v>
          </cell>
        </row>
        <row r="1292">
          <cell r="A1292">
            <v>420425</v>
          </cell>
          <cell r="B1292">
            <v>4204251</v>
          </cell>
          <cell r="C1292" t="str">
            <v xml:space="preserve">Cocal do Sul </v>
          </cell>
          <cell r="D1292" t="str">
            <v>SC</v>
          </cell>
          <cell r="E1292" t="str">
            <v>Sul</v>
          </cell>
          <cell r="F1292" t="str">
            <v>n</v>
          </cell>
          <cell r="G1292">
            <v>0.78</v>
          </cell>
          <cell r="H1292">
            <v>17240</v>
          </cell>
        </row>
        <row r="1293">
          <cell r="A1293">
            <v>510310</v>
          </cell>
          <cell r="B1293">
            <v>5103106</v>
          </cell>
          <cell r="C1293" t="str">
            <v xml:space="preserve">Cocalinho </v>
          </cell>
          <cell r="D1293" t="str">
            <v>MT</v>
          </cell>
          <cell r="E1293" t="str">
            <v>Centro-Oeste</v>
          </cell>
          <cell r="F1293" t="str">
            <v>n</v>
          </cell>
          <cell r="G1293">
            <v>0.66</v>
          </cell>
          <cell r="H1293">
            <v>6220</v>
          </cell>
        </row>
        <row r="1294">
          <cell r="A1294">
            <v>220270</v>
          </cell>
          <cell r="B1294">
            <v>2202703</v>
          </cell>
          <cell r="C1294" t="str">
            <v xml:space="preserve">Cocal </v>
          </cell>
          <cell r="D1294" t="str">
            <v>PI</v>
          </cell>
          <cell r="E1294" t="str">
            <v>Nordeste</v>
          </cell>
          <cell r="F1294" t="str">
            <v>n</v>
          </cell>
          <cell r="G1294">
            <v>0.497</v>
          </cell>
          <cell r="H1294">
            <v>28212</v>
          </cell>
        </row>
        <row r="1295">
          <cell r="A1295">
            <v>520551</v>
          </cell>
          <cell r="B1295">
            <v>5205513</v>
          </cell>
          <cell r="C1295" t="str">
            <v xml:space="preserve">Cocalzinho de Goiás </v>
          </cell>
          <cell r="D1295" t="str">
            <v>GO</v>
          </cell>
          <cell r="E1295" t="str">
            <v>Centro-Oeste</v>
          </cell>
          <cell r="F1295" t="str">
            <v>n</v>
          </cell>
          <cell r="G1295">
            <v>0.65700000000000003</v>
          </cell>
          <cell r="H1295">
            <v>25016</v>
          </cell>
        </row>
        <row r="1296">
          <cell r="A1296">
            <v>290810</v>
          </cell>
          <cell r="B1296">
            <v>2908101</v>
          </cell>
          <cell r="C1296" t="str">
            <v xml:space="preserve">Cocos </v>
          </cell>
          <cell r="D1296" t="str">
            <v>BA</v>
          </cell>
          <cell r="E1296" t="str">
            <v>Nordeste</v>
          </cell>
          <cell r="F1296" t="str">
            <v>n</v>
          </cell>
          <cell r="G1296">
            <v>0.59599999999999997</v>
          </cell>
          <cell r="H1296">
            <v>19151</v>
          </cell>
        </row>
        <row r="1297">
          <cell r="A1297">
            <v>130130</v>
          </cell>
          <cell r="B1297">
            <v>1301308</v>
          </cell>
          <cell r="C1297" t="str">
            <v xml:space="preserve">Codajás </v>
          </cell>
          <cell r="D1297" t="str">
            <v>AM</v>
          </cell>
          <cell r="E1297" t="str">
            <v>Norte</v>
          </cell>
          <cell r="F1297" t="str">
            <v>n</v>
          </cell>
          <cell r="G1297">
            <v>0.56299999999999994</v>
          </cell>
          <cell r="H1297">
            <v>23549</v>
          </cell>
        </row>
        <row r="1298">
          <cell r="A1298">
            <v>210330</v>
          </cell>
          <cell r="B1298">
            <v>2103307</v>
          </cell>
          <cell r="C1298" t="str">
            <v xml:space="preserve">Codó </v>
          </cell>
          <cell r="D1298" t="str">
            <v>MA</v>
          </cell>
          <cell r="E1298" t="str">
            <v>Nordeste</v>
          </cell>
          <cell r="F1298" t="str">
            <v>n</v>
          </cell>
          <cell r="G1298">
            <v>0.59499999999999997</v>
          </cell>
          <cell r="H1298">
            <v>114275</v>
          </cell>
        </row>
        <row r="1299">
          <cell r="A1299">
            <v>210340</v>
          </cell>
          <cell r="B1299">
            <v>2103406</v>
          </cell>
          <cell r="C1299" t="str">
            <v xml:space="preserve">Coelho Neto </v>
          </cell>
          <cell r="D1299" t="str">
            <v>MA</v>
          </cell>
          <cell r="E1299" t="str">
            <v>Nordeste</v>
          </cell>
          <cell r="F1299" t="str">
            <v>n</v>
          </cell>
          <cell r="G1299">
            <v>0.56399999999999995</v>
          </cell>
          <cell r="H1299">
            <v>41658</v>
          </cell>
        </row>
        <row r="1300">
          <cell r="A1300">
            <v>311670</v>
          </cell>
          <cell r="B1300">
            <v>3116704</v>
          </cell>
          <cell r="C1300" t="str">
            <v xml:space="preserve">Coimbra </v>
          </cell>
          <cell r="D1300" t="str">
            <v>MG</v>
          </cell>
          <cell r="E1300" t="str">
            <v>Sudeste</v>
          </cell>
          <cell r="F1300" t="str">
            <v>n</v>
          </cell>
          <cell r="G1300">
            <v>0.66900000000000004</v>
          </cell>
          <cell r="H1300">
            <v>7117</v>
          </cell>
        </row>
        <row r="1301">
          <cell r="A1301">
            <v>270200</v>
          </cell>
          <cell r="B1301">
            <v>2702009</v>
          </cell>
          <cell r="C1301" t="str">
            <v xml:space="preserve">Coité do Nóia </v>
          </cell>
          <cell r="D1301" t="str">
            <v>AL</v>
          </cell>
          <cell r="E1301" t="str">
            <v>Nordeste</v>
          </cell>
          <cell r="F1301" t="str">
            <v>n</v>
          </cell>
          <cell r="G1301">
            <v>0.53300000000000003</v>
          </cell>
          <cell r="H1301">
            <v>10810</v>
          </cell>
        </row>
        <row r="1302">
          <cell r="A1302">
            <v>220273</v>
          </cell>
          <cell r="B1302">
            <v>2202737</v>
          </cell>
          <cell r="C1302" t="str">
            <v xml:space="preserve">Coivaras </v>
          </cell>
          <cell r="D1302" t="str">
            <v>PI</v>
          </cell>
          <cell r="E1302" t="str">
            <v>Nordeste</v>
          </cell>
          <cell r="F1302" t="str">
            <v>n</v>
          </cell>
          <cell r="G1302">
            <v>0.56499999999999995</v>
          </cell>
          <cell r="H1302">
            <v>4117</v>
          </cell>
        </row>
        <row r="1303">
          <cell r="A1303">
            <v>150260</v>
          </cell>
          <cell r="B1303">
            <v>1502608</v>
          </cell>
          <cell r="C1303" t="str">
            <v xml:space="preserve">Colares </v>
          </cell>
          <cell r="D1303" t="str">
            <v>PA</v>
          </cell>
          <cell r="E1303" t="str">
            <v>Norte</v>
          </cell>
          <cell r="F1303" t="str">
            <v>n</v>
          </cell>
          <cell r="G1303">
            <v>0.60199999999999998</v>
          </cell>
          <cell r="H1303">
            <v>12868</v>
          </cell>
        </row>
        <row r="1304">
          <cell r="A1304">
            <v>320150</v>
          </cell>
          <cell r="B1304">
            <v>3201506</v>
          </cell>
          <cell r="C1304" t="str">
            <v xml:space="preserve">Colatina </v>
          </cell>
          <cell r="D1304" t="str">
            <v>ES</v>
          </cell>
          <cell r="E1304" t="str">
            <v>Sudeste</v>
          </cell>
          <cell r="F1304" t="str">
            <v>n</v>
          </cell>
          <cell r="G1304">
            <v>0.746</v>
          </cell>
          <cell r="H1304">
            <v>120033</v>
          </cell>
        </row>
        <row r="1305">
          <cell r="A1305">
            <v>510320</v>
          </cell>
          <cell r="B1305">
            <v>5103205</v>
          </cell>
          <cell r="C1305" t="str">
            <v xml:space="preserve">Colíder </v>
          </cell>
          <cell r="D1305" t="str">
            <v>MT</v>
          </cell>
          <cell r="E1305" t="str">
            <v>Centro-Oeste</v>
          </cell>
          <cell r="F1305" t="str">
            <v>n</v>
          </cell>
          <cell r="G1305">
            <v>0.71299999999999997</v>
          </cell>
          <cell r="H1305">
            <v>31370</v>
          </cell>
        </row>
        <row r="1306">
          <cell r="A1306">
            <v>520552</v>
          </cell>
          <cell r="B1306">
            <v>5205521</v>
          </cell>
          <cell r="C1306" t="str">
            <v xml:space="preserve">Colinas do Sul </v>
          </cell>
          <cell r="D1306" t="str">
            <v>GO</v>
          </cell>
          <cell r="E1306" t="str">
            <v>Centro-Oeste</v>
          </cell>
          <cell r="F1306" t="str">
            <v>n</v>
          </cell>
          <cell r="G1306">
            <v>0.65800000000000003</v>
          </cell>
          <cell r="H1306">
            <v>4030</v>
          </cell>
        </row>
        <row r="1307">
          <cell r="A1307">
            <v>170550</v>
          </cell>
          <cell r="B1307">
            <v>1705508</v>
          </cell>
          <cell r="C1307" t="str">
            <v xml:space="preserve">Colinas do Tocantins </v>
          </cell>
          <cell r="D1307" t="str">
            <v>TO</v>
          </cell>
          <cell r="E1307" t="str">
            <v>Norte</v>
          </cell>
          <cell r="F1307" t="str">
            <v>n</v>
          </cell>
          <cell r="G1307">
            <v>0.70099999999999996</v>
          </cell>
          <cell r="H1307">
            <v>34233</v>
          </cell>
        </row>
        <row r="1308">
          <cell r="A1308">
            <v>210350</v>
          </cell>
          <cell r="B1308">
            <v>2103505</v>
          </cell>
          <cell r="C1308" t="str">
            <v xml:space="preserve">Colinas </v>
          </cell>
          <cell r="D1308" t="str">
            <v>MA</v>
          </cell>
          <cell r="E1308" t="str">
            <v>Nordeste</v>
          </cell>
          <cell r="F1308" t="str">
            <v>n</v>
          </cell>
          <cell r="G1308">
            <v>0.59599999999999997</v>
          </cell>
          <cell r="H1308">
            <v>40316</v>
          </cell>
        </row>
        <row r="1309">
          <cell r="A1309">
            <v>351200</v>
          </cell>
          <cell r="B1309">
            <v>3512001</v>
          </cell>
          <cell r="C1309" t="str">
            <v xml:space="preserve">Colina </v>
          </cell>
          <cell r="D1309" t="str">
            <v>SP</v>
          </cell>
          <cell r="E1309" t="str">
            <v>Sudeste</v>
          </cell>
          <cell r="F1309" t="str">
            <v>n</v>
          </cell>
          <cell r="G1309">
            <v>0.75700000000000001</v>
          </cell>
          <cell r="H1309">
            <v>18486</v>
          </cell>
        </row>
        <row r="1310">
          <cell r="A1310">
            <v>430558</v>
          </cell>
          <cell r="B1310">
            <v>4305587</v>
          </cell>
          <cell r="C1310" t="str">
            <v xml:space="preserve">Colinas </v>
          </cell>
          <cell r="D1310" t="str">
            <v>RS</v>
          </cell>
          <cell r="E1310" t="str">
            <v>Sul</v>
          </cell>
          <cell r="F1310" t="str">
            <v>n</v>
          </cell>
          <cell r="G1310">
            <v>0.76500000000000001</v>
          </cell>
          <cell r="H1310">
            <v>2423</v>
          </cell>
        </row>
        <row r="1311">
          <cell r="A1311">
            <v>171670</v>
          </cell>
          <cell r="B1311">
            <v>1716703</v>
          </cell>
          <cell r="C1311" t="str">
            <v xml:space="preserve">Colméia </v>
          </cell>
          <cell r="D1311" t="str">
            <v>TO</v>
          </cell>
          <cell r="E1311" t="str">
            <v>Norte</v>
          </cell>
          <cell r="F1311" t="str">
            <v>n</v>
          </cell>
          <cell r="G1311">
            <v>0.67100000000000004</v>
          </cell>
          <cell r="H1311">
            <v>8941</v>
          </cell>
        </row>
        <row r="1312">
          <cell r="A1312">
            <v>510325</v>
          </cell>
          <cell r="B1312">
            <v>5103254</v>
          </cell>
          <cell r="C1312" t="str">
            <v xml:space="preserve">Colniza </v>
          </cell>
          <cell r="D1312" t="str">
            <v>MT</v>
          </cell>
          <cell r="E1312" t="str">
            <v>Centro-Oeste</v>
          </cell>
          <cell r="F1312" t="str">
            <v>n</v>
          </cell>
          <cell r="G1312">
            <v>0.61099999999999999</v>
          </cell>
          <cell r="H1312">
            <v>25766</v>
          </cell>
        </row>
        <row r="1313">
          <cell r="A1313">
            <v>351210</v>
          </cell>
          <cell r="B1313">
            <v>3512100</v>
          </cell>
          <cell r="C1313" t="str">
            <v xml:space="preserve">Colômbia </v>
          </cell>
          <cell r="D1313" t="str">
            <v>SP</v>
          </cell>
          <cell r="E1313" t="str">
            <v>Sudeste</v>
          </cell>
          <cell r="F1313" t="str">
            <v>n</v>
          </cell>
          <cell r="G1313">
            <v>0.71</v>
          </cell>
          <cell r="H1313">
            <v>6629</v>
          </cell>
        </row>
        <row r="1314">
          <cell r="A1314">
            <v>410580</v>
          </cell>
          <cell r="B1314">
            <v>4105805</v>
          </cell>
          <cell r="C1314" t="str">
            <v xml:space="preserve">Colombo </v>
          </cell>
          <cell r="D1314" t="str">
            <v>PR</v>
          </cell>
          <cell r="E1314" t="str">
            <v>Sul</v>
          </cell>
          <cell r="F1314" t="str">
            <v>n</v>
          </cell>
          <cell r="G1314">
            <v>0.73299999999999998</v>
          </cell>
          <cell r="H1314">
            <v>232212</v>
          </cell>
        </row>
        <row r="1315">
          <cell r="A1315">
            <v>220275</v>
          </cell>
          <cell r="B1315">
            <v>2202752</v>
          </cell>
          <cell r="C1315" t="str">
            <v xml:space="preserve">Colônia do Gurguéia </v>
          </cell>
          <cell r="D1315" t="str">
            <v>PI</v>
          </cell>
          <cell r="E1315" t="str">
            <v>Nordeste</v>
          </cell>
          <cell r="F1315" t="str">
            <v>n</v>
          </cell>
          <cell r="G1315">
            <v>0.628</v>
          </cell>
          <cell r="H1315">
            <v>6150</v>
          </cell>
        </row>
        <row r="1316">
          <cell r="A1316">
            <v>220277</v>
          </cell>
          <cell r="B1316">
            <v>2202778</v>
          </cell>
          <cell r="C1316" t="str">
            <v xml:space="preserve">Colônia do Piauí </v>
          </cell>
          <cell r="D1316" t="str">
            <v>PI</v>
          </cell>
          <cell r="E1316" t="str">
            <v>Nordeste</v>
          </cell>
          <cell r="F1316" t="str">
            <v>n</v>
          </cell>
          <cell r="G1316">
            <v>0.58799999999999997</v>
          </cell>
          <cell r="H1316">
            <v>6994</v>
          </cell>
        </row>
        <row r="1317">
          <cell r="A1317">
            <v>270210</v>
          </cell>
          <cell r="B1317">
            <v>2702108</v>
          </cell>
          <cell r="C1317" t="str">
            <v xml:space="preserve">Colônia Leopoldina </v>
          </cell>
          <cell r="D1317" t="str">
            <v>AL</v>
          </cell>
          <cell r="E1317" t="str">
            <v>Nordeste</v>
          </cell>
          <cell r="F1317" t="str">
            <v>n</v>
          </cell>
          <cell r="G1317">
            <v>0.51700000000000002</v>
          </cell>
          <cell r="H1317">
            <v>15816</v>
          </cell>
        </row>
        <row r="1318">
          <cell r="A1318">
            <v>110006</v>
          </cell>
          <cell r="B1318">
            <v>1100064</v>
          </cell>
          <cell r="C1318" t="str">
            <v xml:space="preserve">Colorado do Oeste </v>
          </cell>
          <cell r="D1318" t="str">
            <v>RO</v>
          </cell>
          <cell r="E1318" t="str">
            <v>Norte</v>
          </cell>
          <cell r="F1318" t="str">
            <v>n</v>
          </cell>
          <cell r="G1318">
            <v>0.68500000000000005</v>
          </cell>
          <cell r="H1318">
            <v>15663</v>
          </cell>
        </row>
        <row r="1319">
          <cell r="A1319">
            <v>410590</v>
          </cell>
          <cell r="B1319">
            <v>4105904</v>
          </cell>
          <cell r="C1319" t="str">
            <v xml:space="preserve">Colorado </v>
          </cell>
          <cell r="D1319" t="str">
            <v>PR</v>
          </cell>
          <cell r="E1319" t="str">
            <v>Sul</v>
          </cell>
          <cell r="F1319" t="str">
            <v>n</v>
          </cell>
          <cell r="G1319">
            <v>0.73</v>
          </cell>
          <cell r="H1319">
            <v>22896</v>
          </cell>
        </row>
        <row r="1320">
          <cell r="A1320">
            <v>430560</v>
          </cell>
          <cell r="B1320">
            <v>4305603</v>
          </cell>
          <cell r="C1320" t="str">
            <v xml:space="preserve">Colorado </v>
          </cell>
          <cell r="D1320" t="str">
            <v>RS</v>
          </cell>
          <cell r="E1320" t="str">
            <v>Sul</v>
          </cell>
          <cell r="F1320" t="str">
            <v>n</v>
          </cell>
          <cell r="G1320">
            <v>0.75800000000000001</v>
          </cell>
          <cell r="H1320">
            <v>3258</v>
          </cell>
        </row>
        <row r="1321">
          <cell r="A1321">
            <v>311680</v>
          </cell>
          <cell r="B1321">
            <v>3116803</v>
          </cell>
          <cell r="C1321" t="str">
            <v xml:space="preserve">Coluna </v>
          </cell>
          <cell r="D1321" t="str">
            <v>MG</v>
          </cell>
          <cell r="E1321" t="str">
            <v>Sudeste</v>
          </cell>
          <cell r="F1321" t="str">
            <v>n</v>
          </cell>
          <cell r="G1321">
            <v>0.58299999999999996</v>
          </cell>
          <cell r="H1321">
            <v>8163</v>
          </cell>
        </row>
        <row r="1322">
          <cell r="A1322">
            <v>170555</v>
          </cell>
          <cell r="B1322">
            <v>1705557</v>
          </cell>
          <cell r="C1322" t="str">
            <v xml:space="preserve">Combinado </v>
          </cell>
          <cell r="D1322" t="str">
            <v>TO</v>
          </cell>
          <cell r="E1322" t="str">
            <v>Norte</v>
          </cell>
          <cell r="F1322" t="str">
            <v>n</v>
          </cell>
          <cell r="G1322">
            <v>0.69699999999999995</v>
          </cell>
          <cell r="H1322">
            <v>4756</v>
          </cell>
        </row>
        <row r="1323">
          <cell r="A1323">
            <v>311690</v>
          </cell>
          <cell r="B1323">
            <v>3116902</v>
          </cell>
          <cell r="C1323" t="str">
            <v xml:space="preserve">Comendador Gomes </v>
          </cell>
          <cell r="D1323" t="str">
            <v>MG</v>
          </cell>
          <cell r="E1323" t="str">
            <v>Sudeste</v>
          </cell>
          <cell r="F1323" t="str">
            <v>n</v>
          </cell>
          <cell r="G1323">
            <v>0.69699999999999995</v>
          </cell>
          <cell r="H1323">
            <v>2773</v>
          </cell>
        </row>
        <row r="1324">
          <cell r="A1324">
            <v>330095</v>
          </cell>
          <cell r="B1324">
            <v>3300951</v>
          </cell>
          <cell r="C1324" t="str">
            <v xml:space="preserve">Comendador Levy Gasparian </v>
          </cell>
          <cell r="D1324" t="str">
            <v>RJ</v>
          </cell>
          <cell r="E1324" t="str">
            <v>Sudeste</v>
          </cell>
          <cell r="F1324" t="str">
            <v>n</v>
          </cell>
          <cell r="G1324">
            <v>0.68500000000000005</v>
          </cell>
          <cell r="H1324">
            <v>8741</v>
          </cell>
        </row>
        <row r="1325">
          <cell r="A1325">
            <v>311700</v>
          </cell>
          <cell r="B1325">
            <v>3117009</v>
          </cell>
          <cell r="C1325" t="str">
            <v xml:space="preserve">Comercinho </v>
          </cell>
          <cell r="D1325" t="str">
            <v>MG</v>
          </cell>
          <cell r="E1325" t="str">
            <v>Sudeste</v>
          </cell>
          <cell r="F1325" t="str">
            <v>n</v>
          </cell>
          <cell r="G1325">
            <v>0.59299999999999997</v>
          </cell>
          <cell r="H1325">
            <v>6660</v>
          </cell>
        </row>
        <row r="1326">
          <cell r="A1326">
            <v>510330</v>
          </cell>
          <cell r="B1326">
            <v>5103304</v>
          </cell>
          <cell r="C1326" t="str">
            <v xml:space="preserve">Comodoro </v>
          </cell>
          <cell r="D1326" t="str">
            <v>MT</v>
          </cell>
          <cell r="E1326" t="str">
            <v>Centro-Oeste</v>
          </cell>
          <cell r="F1326" t="str">
            <v>n</v>
          </cell>
          <cell r="G1326">
            <v>0.68899999999999995</v>
          </cell>
          <cell r="H1326">
            <v>18238</v>
          </cell>
        </row>
        <row r="1327">
          <cell r="A1327">
            <v>311710</v>
          </cell>
          <cell r="B1327">
            <v>3117108</v>
          </cell>
          <cell r="C1327" t="str">
            <v xml:space="preserve">Conceição da Aparecida </v>
          </cell>
          <cell r="D1327" t="str">
            <v>MG</v>
          </cell>
          <cell r="E1327" t="str">
            <v>Sudeste</v>
          </cell>
          <cell r="F1327" t="str">
            <v>n</v>
          </cell>
          <cell r="G1327">
            <v>0.69099999999999995</v>
          </cell>
          <cell r="H1327">
            <v>10371</v>
          </cell>
        </row>
        <row r="1328">
          <cell r="A1328">
            <v>311520</v>
          </cell>
          <cell r="B1328">
            <v>3115201</v>
          </cell>
          <cell r="C1328" t="str">
            <v xml:space="preserve">Conceição da Barra de Minas </v>
          </cell>
          <cell r="D1328" t="str">
            <v>MG</v>
          </cell>
          <cell r="E1328" t="str">
            <v>Sudeste</v>
          </cell>
          <cell r="F1328" t="str">
            <v>n</v>
          </cell>
          <cell r="G1328">
            <v>0.68500000000000005</v>
          </cell>
          <cell r="H1328">
            <v>3560</v>
          </cell>
        </row>
        <row r="1329">
          <cell r="A1329">
            <v>320160</v>
          </cell>
          <cell r="B1329">
            <v>3201605</v>
          </cell>
          <cell r="C1329" t="str">
            <v xml:space="preserve">Conceição da Barra </v>
          </cell>
          <cell r="D1329" t="str">
            <v>ES</v>
          </cell>
          <cell r="E1329" t="str">
            <v>Sudeste</v>
          </cell>
          <cell r="F1329" t="str">
            <v>n</v>
          </cell>
          <cell r="G1329">
            <v>0.68100000000000005</v>
          </cell>
          <cell r="H1329">
            <v>27458</v>
          </cell>
        </row>
        <row r="1330">
          <cell r="A1330">
            <v>290820</v>
          </cell>
          <cell r="B1330">
            <v>2908200</v>
          </cell>
          <cell r="C1330" t="str">
            <v xml:space="preserve">Conceição da Feira </v>
          </cell>
          <cell r="D1330" t="str">
            <v>BA</v>
          </cell>
          <cell r="E1330" t="str">
            <v>Nordeste</v>
          </cell>
          <cell r="F1330" t="str">
            <v>n</v>
          </cell>
          <cell r="G1330">
            <v>0.63400000000000001</v>
          </cell>
          <cell r="H1330">
            <v>20800</v>
          </cell>
        </row>
        <row r="1331">
          <cell r="A1331">
            <v>311730</v>
          </cell>
          <cell r="B1331">
            <v>3117306</v>
          </cell>
          <cell r="C1331" t="str">
            <v xml:space="preserve">Conceição das Alagoas </v>
          </cell>
          <cell r="D1331" t="str">
            <v>MG</v>
          </cell>
          <cell r="E1331" t="str">
            <v>Sudeste</v>
          </cell>
          <cell r="F1331" t="str">
            <v>n</v>
          </cell>
          <cell r="G1331">
            <v>0.71199999999999997</v>
          </cell>
          <cell r="H1331">
            <v>28381</v>
          </cell>
        </row>
        <row r="1332">
          <cell r="A1332">
            <v>311720</v>
          </cell>
          <cell r="B1332">
            <v>3117207</v>
          </cell>
          <cell r="C1332" t="str">
            <v xml:space="preserve">Conceição das Pedras </v>
          </cell>
          <cell r="D1332" t="str">
            <v>MG</v>
          </cell>
          <cell r="E1332" t="str">
            <v>Sudeste</v>
          </cell>
          <cell r="F1332" t="str">
            <v>n</v>
          </cell>
          <cell r="G1332">
            <v>0.66800000000000004</v>
          </cell>
          <cell r="H1332">
            <v>2772</v>
          </cell>
        </row>
        <row r="1333">
          <cell r="A1333">
            <v>311740</v>
          </cell>
          <cell r="B1333">
            <v>3117405</v>
          </cell>
          <cell r="C1333" t="str">
            <v xml:space="preserve">Conceição de Ipanema </v>
          </cell>
          <cell r="D1333" t="str">
            <v>MG</v>
          </cell>
          <cell r="E1333" t="str">
            <v>Sudeste</v>
          </cell>
          <cell r="F1333" t="str">
            <v>n</v>
          </cell>
          <cell r="G1333">
            <v>0.67600000000000005</v>
          </cell>
          <cell r="H1333">
            <v>4409</v>
          </cell>
        </row>
        <row r="1334">
          <cell r="A1334">
            <v>330140</v>
          </cell>
          <cell r="B1334">
            <v>3301405</v>
          </cell>
          <cell r="C1334" t="str">
            <v xml:space="preserve">Conceição de Macabu </v>
          </cell>
          <cell r="D1334" t="str">
            <v>RJ</v>
          </cell>
          <cell r="E1334" t="str">
            <v>Sudeste</v>
          </cell>
          <cell r="F1334" t="str">
            <v>n</v>
          </cell>
          <cell r="G1334">
            <v>0.71199999999999997</v>
          </cell>
          <cell r="H1334">
            <v>21104</v>
          </cell>
        </row>
        <row r="1335">
          <cell r="A1335">
            <v>290830</v>
          </cell>
          <cell r="B1335">
            <v>2908309</v>
          </cell>
          <cell r="C1335" t="str">
            <v xml:space="preserve">Conceição do Almeida </v>
          </cell>
          <cell r="D1335" t="str">
            <v>BA</v>
          </cell>
          <cell r="E1335" t="str">
            <v>Nordeste</v>
          </cell>
          <cell r="F1335" t="str">
            <v>n</v>
          </cell>
          <cell r="G1335">
            <v>0.60599999999999998</v>
          </cell>
          <cell r="H1335">
            <v>15794</v>
          </cell>
        </row>
        <row r="1336">
          <cell r="A1336">
            <v>150270</v>
          </cell>
          <cell r="B1336">
            <v>1502707</v>
          </cell>
          <cell r="C1336" t="str">
            <v xml:space="preserve">Conceição do Araguaia </v>
          </cell>
          <cell r="D1336" t="str">
            <v>PA</v>
          </cell>
          <cell r="E1336" t="str">
            <v>Norte</v>
          </cell>
          <cell r="F1336" t="str">
            <v>n</v>
          </cell>
          <cell r="G1336">
            <v>0.64</v>
          </cell>
          <cell r="H1336">
            <v>44617</v>
          </cell>
        </row>
        <row r="1337">
          <cell r="A1337">
            <v>220280</v>
          </cell>
          <cell r="B1337">
            <v>2202802</v>
          </cell>
          <cell r="C1337" t="str">
            <v xml:space="preserve">Conceição do Canindé </v>
          </cell>
          <cell r="D1337" t="str">
            <v>PI</v>
          </cell>
          <cell r="E1337" t="str">
            <v>Nordeste</v>
          </cell>
          <cell r="F1337" t="str">
            <v>n</v>
          </cell>
          <cell r="G1337">
            <v>0.58899999999999997</v>
          </cell>
          <cell r="H1337">
            <v>4932</v>
          </cell>
        </row>
        <row r="1338">
          <cell r="A1338">
            <v>320170</v>
          </cell>
          <cell r="B1338">
            <v>3201704</v>
          </cell>
          <cell r="C1338" t="str">
            <v xml:space="preserve">Conceição do Castelo </v>
          </cell>
          <cell r="D1338" t="str">
            <v>ES</v>
          </cell>
          <cell r="E1338" t="str">
            <v>Sudeste</v>
          </cell>
          <cell r="F1338" t="str">
            <v>n</v>
          </cell>
          <cell r="G1338">
            <v>0.67</v>
          </cell>
          <cell r="H1338">
            <v>11937</v>
          </cell>
        </row>
        <row r="1339">
          <cell r="A1339">
            <v>290840</v>
          </cell>
          <cell r="B1339">
            <v>2908408</v>
          </cell>
          <cell r="C1339" t="str">
            <v xml:space="preserve">Conceição do Coité </v>
          </cell>
          <cell r="D1339" t="str">
            <v>BA</v>
          </cell>
          <cell r="E1339" t="str">
            <v>Nordeste</v>
          </cell>
          <cell r="F1339" t="str">
            <v>n</v>
          </cell>
          <cell r="G1339">
            <v>0.61099999999999999</v>
          </cell>
          <cell r="H1339">
            <v>67825</v>
          </cell>
        </row>
        <row r="1340">
          <cell r="A1340">
            <v>290850</v>
          </cell>
          <cell r="B1340">
            <v>2908507</v>
          </cell>
          <cell r="C1340" t="str">
            <v xml:space="preserve">Conceição do Jacuípe </v>
          </cell>
          <cell r="D1340" t="str">
            <v>BA</v>
          </cell>
          <cell r="E1340" t="str">
            <v>Nordeste</v>
          </cell>
          <cell r="F1340" t="str">
            <v>n</v>
          </cell>
          <cell r="G1340">
            <v>0.66300000000000003</v>
          </cell>
          <cell r="H1340">
            <v>35308</v>
          </cell>
        </row>
        <row r="1341">
          <cell r="A1341">
            <v>210355</v>
          </cell>
          <cell r="B1341">
            <v>2103554</v>
          </cell>
          <cell r="C1341" t="str">
            <v xml:space="preserve">Conceição do Lago-Açu </v>
          </cell>
          <cell r="D1341" t="str">
            <v>MA</v>
          </cell>
          <cell r="E1341" t="str">
            <v>Nordeste</v>
          </cell>
          <cell r="F1341" t="str">
            <v>n</v>
          </cell>
          <cell r="G1341">
            <v>0.51200000000000001</v>
          </cell>
          <cell r="H1341">
            <v>14915</v>
          </cell>
        </row>
        <row r="1342">
          <cell r="A1342">
            <v>311750</v>
          </cell>
          <cell r="B1342">
            <v>3117504</v>
          </cell>
          <cell r="C1342" t="str">
            <v xml:space="preserve">Conceição do Mato Dentro </v>
          </cell>
          <cell r="D1342" t="str">
            <v>MG</v>
          </cell>
          <cell r="E1342" t="str">
            <v>Sudeste</v>
          </cell>
          <cell r="F1342" t="str">
            <v>n</v>
          </cell>
          <cell r="G1342">
            <v>0.63400000000000001</v>
          </cell>
          <cell r="H1342">
            <v>23163</v>
          </cell>
        </row>
        <row r="1343">
          <cell r="A1343">
            <v>311760</v>
          </cell>
          <cell r="B1343">
            <v>3117603</v>
          </cell>
          <cell r="C1343" t="str">
            <v xml:space="preserve">Conceição do Pará </v>
          </cell>
          <cell r="D1343" t="str">
            <v>MG</v>
          </cell>
          <cell r="E1343" t="str">
            <v>Sudeste</v>
          </cell>
          <cell r="F1343" t="str">
            <v>n</v>
          </cell>
          <cell r="G1343">
            <v>0.7</v>
          </cell>
          <cell r="H1343">
            <v>5415</v>
          </cell>
        </row>
        <row r="1344">
          <cell r="A1344">
            <v>311770</v>
          </cell>
          <cell r="B1344">
            <v>3117702</v>
          </cell>
          <cell r="C1344" t="str">
            <v xml:space="preserve">Conceição do Rio Verde </v>
          </cell>
          <cell r="D1344" t="str">
            <v>MG</v>
          </cell>
          <cell r="E1344" t="str">
            <v>Sudeste</v>
          </cell>
          <cell r="F1344" t="str">
            <v>n</v>
          </cell>
          <cell r="G1344">
            <v>0.66500000000000004</v>
          </cell>
          <cell r="H1344">
            <v>12541</v>
          </cell>
        </row>
        <row r="1345">
          <cell r="A1345">
            <v>311780</v>
          </cell>
          <cell r="B1345">
            <v>3117801</v>
          </cell>
          <cell r="C1345" t="str">
            <v xml:space="preserve">Conceição dos Ouros </v>
          </cell>
          <cell r="D1345" t="str">
            <v>MG</v>
          </cell>
          <cell r="E1345" t="str">
            <v>Sudeste</v>
          </cell>
          <cell r="F1345" t="str">
            <v>n</v>
          </cell>
          <cell r="G1345">
            <v>0.70299999999999996</v>
          </cell>
          <cell r="H1345">
            <v>10880</v>
          </cell>
        </row>
        <row r="1346">
          <cell r="A1346">
            <v>170560</v>
          </cell>
          <cell r="B1346">
            <v>1705607</v>
          </cell>
          <cell r="C1346" t="str">
            <v xml:space="preserve">Conceição do Tocantins </v>
          </cell>
          <cell r="D1346" t="str">
            <v>TO</v>
          </cell>
          <cell r="E1346" t="str">
            <v>Norte</v>
          </cell>
          <cell r="F1346" t="str">
            <v>n</v>
          </cell>
          <cell r="G1346">
            <v>0.59199999999999997</v>
          </cell>
          <cell r="H1346">
            <v>3887</v>
          </cell>
        </row>
        <row r="1347">
          <cell r="A1347">
            <v>250440</v>
          </cell>
          <cell r="B1347">
            <v>2504405</v>
          </cell>
          <cell r="C1347" t="str">
            <v xml:space="preserve">Conceição </v>
          </cell>
          <cell r="D1347" t="str">
            <v>PB</v>
          </cell>
          <cell r="E1347" t="str">
            <v>Nordeste</v>
          </cell>
          <cell r="F1347" t="str">
            <v>n</v>
          </cell>
          <cell r="G1347">
            <v>0.59199999999999997</v>
          </cell>
          <cell r="H1347">
            <v>18260</v>
          </cell>
        </row>
        <row r="1348">
          <cell r="A1348">
            <v>351220</v>
          </cell>
          <cell r="B1348">
            <v>3512209</v>
          </cell>
          <cell r="C1348" t="str">
            <v xml:space="preserve">Conchal </v>
          </cell>
          <cell r="D1348" t="str">
            <v>SP</v>
          </cell>
          <cell r="E1348" t="str">
            <v>Sudeste</v>
          </cell>
          <cell r="F1348" t="str">
            <v>n</v>
          </cell>
          <cell r="G1348">
            <v>0.70799999999999996</v>
          </cell>
          <cell r="H1348">
            <v>28101</v>
          </cell>
        </row>
        <row r="1349">
          <cell r="A1349">
            <v>351230</v>
          </cell>
          <cell r="B1349">
            <v>3512308</v>
          </cell>
          <cell r="C1349" t="str">
            <v xml:space="preserve">Conchas </v>
          </cell>
          <cell r="D1349" t="str">
            <v>SP</v>
          </cell>
          <cell r="E1349" t="str">
            <v>Sudeste</v>
          </cell>
          <cell r="F1349" t="str">
            <v>n</v>
          </cell>
          <cell r="G1349">
            <v>0.73599999999999999</v>
          </cell>
          <cell r="H1349">
            <v>15232</v>
          </cell>
        </row>
        <row r="1350">
          <cell r="A1350">
            <v>150275</v>
          </cell>
          <cell r="B1350">
            <v>1502756</v>
          </cell>
          <cell r="C1350" t="str">
            <v xml:space="preserve">Concórdia do Pará </v>
          </cell>
          <cell r="D1350" t="str">
            <v>PA</v>
          </cell>
          <cell r="E1350" t="str">
            <v>Norte</v>
          </cell>
          <cell r="F1350" t="str">
            <v>n</v>
          </cell>
          <cell r="G1350">
            <v>0.56599999999999995</v>
          </cell>
          <cell r="H1350">
            <v>26881</v>
          </cell>
        </row>
        <row r="1351">
          <cell r="A1351">
            <v>420430</v>
          </cell>
          <cell r="B1351">
            <v>4204301</v>
          </cell>
          <cell r="C1351" t="str">
            <v xml:space="preserve">Concórdia </v>
          </cell>
          <cell r="D1351" t="str">
            <v>SC</v>
          </cell>
          <cell r="E1351" t="str">
            <v>Sul</v>
          </cell>
          <cell r="F1351" t="str">
            <v>n</v>
          </cell>
          <cell r="G1351">
            <v>0.8</v>
          </cell>
          <cell r="H1351">
            <v>81646</v>
          </cell>
        </row>
        <row r="1352">
          <cell r="A1352">
            <v>250450</v>
          </cell>
          <cell r="B1352">
            <v>2504504</v>
          </cell>
          <cell r="C1352" t="str">
            <v xml:space="preserve">Condado </v>
          </cell>
          <cell r="D1352" t="str">
            <v>PB</v>
          </cell>
          <cell r="E1352" t="str">
            <v>Nordeste</v>
          </cell>
          <cell r="F1352" t="str">
            <v>n</v>
          </cell>
          <cell r="G1352">
            <v>0.59399999999999997</v>
          </cell>
          <cell r="H1352">
            <v>6451</v>
          </cell>
        </row>
        <row r="1353">
          <cell r="A1353">
            <v>260460</v>
          </cell>
          <cell r="B1353">
            <v>2604601</v>
          </cell>
          <cell r="C1353" t="str">
            <v xml:space="preserve">Condado </v>
          </cell>
          <cell r="D1353" t="str">
            <v>PE</v>
          </cell>
          <cell r="E1353" t="str">
            <v>Nordeste</v>
          </cell>
          <cell r="F1353" t="str">
            <v>n</v>
          </cell>
          <cell r="G1353">
            <v>0.60199999999999998</v>
          </cell>
          <cell r="H1353">
            <v>24587</v>
          </cell>
        </row>
        <row r="1354">
          <cell r="A1354">
            <v>290860</v>
          </cell>
          <cell r="B1354">
            <v>2908606</v>
          </cell>
          <cell r="C1354" t="str">
            <v xml:space="preserve">Conde </v>
          </cell>
          <cell r="D1354" t="str">
            <v>BA</v>
          </cell>
          <cell r="E1354" t="str">
            <v>Nordeste</v>
          </cell>
          <cell r="F1354" t="str">
            <v>n</v>
          </cell>
          <cell r="G1354">
            <v>0.56000000000000005</v>
          </cell>
          <cell r="H1354">
            <v>23654</v>
          </cell>
        </row>
        <row r="1355">
          <cell r="A1355">
            <v>250460</v>
          </cell>
          <cell r="B1355">
            <v>2504603</v>
          </cell>
          <cell r="C1355" t="str">
            <v xml:space="preserve">Conde </v>
          </cell>
          <cell r="D1355" t="str">
            <v>PB</v>
          </cell>
          <cell r="E1355" t="str">
            <v>Nordeste</v>
          </cell>
          <cell r="F1355" t="str">
            <v>n</v>
          </cell>
          <cell r="G1355">
            <v>0.61799999999999999</v>
          </cell>
          <cell r="H1355">
            <v>27605</v>
          </cell>
        </row>
        <row r="1356">
          <cell r="A1356">
            <v>290870</v>
          </cell>
          <cell r="B1356">
            <v>2908705</v>
          </cell>
          <cell r="C1356" t="str">
            <v xml:space="preserve">Condeúba </v>
          </cell>
          <cell r="D1356" t="str">
            <v>BA</v>
          </cell>
          <cell r="E1356" t="str">
            <v>Nordeste</v>
          </cell>
          <cell r="F1356" t="str">
            <v>n</v>
          </cell>
          <cell r="G1356">
            <v>0.58199999999999996</v>
          </cell>
          <cell r="H1356">
            <v>17053</v>
          </cell>
        </row>
        <row r="1357">
          <cell r="A1357">
            <v>430570</v>
          </cell>
          <cell r="B1357">
            <v>4305702</v>
          </cell>
          <cell r="C1357" t="str">
            <v xml:space="preserve">Condor </v>
          </cell>
          <cell r="D1357" t="str">
            <v>RS</v>
          </cell>
          <cell r="E1357" t="str">
            <v>Sul</v>
          </cell>
          <cell r="F1357" t="str">
            <v>n</v>
          </cell>
          <cell r="G1357">
            <v>0.747</v>
          </cell>
          <cell r="H1357">
            <v>6406</v>
          </cell>
        </row>
        <row r="1358">
          <cell r="A1358">
            <v>311783</v>
          </cell>
          <cell r="B1358">
            <v>3117836</v>
          </cell>
          <cell r="C1358" t="str">
            <v xml:space="preserve">Cônego Marinho </v>
          </cell>
          <cell r="D1358" t="str">
            <v>MG</v>
          </cell>
          <cell r="E1358" t="str">
            <v>Sudeste</v>
          </cell>
          <cell r="F1358" t="str">
            <v>n</v>
          </cell>
          <cell r="G1358">
            <v>0.621</v>
          </cell>
          <cell r="H1358">
            <v>7237</v>
          </cell>
        </row>
        <row r="1359">
          <cell r="A1359">
            <v>311787</v>
          </cell>
          <cell r="B1359">
            <v>3117876</v>
          </cell>
          <cell r="C1359" t="str">
            <v xml:space="preserve">Confins </v>
          </cell>
          <cell r="D1359" t="str">
            <v>MG</v>
          </cell>
          <cell r="E1359" t="str">
            <v>Sudeste</v>
          </cell>
          <cell r="F1359" t="str">
            <v>n</v>
          </cell>
          <cell r="G1359">
            <v>0.747</v>
          </cell>
          <cell r="H1359">
            <v>7350</v>
          </cell>
        </row>
        <row r="1360">
          <cell r="A1360">
            <v>510335</v>
          </cell>
          <cell r="B1360">
            <v>5103353</v>
          </cell>
          <cell r="C1360" t="str">
            <v xml:space="preserve">Confresa </v>
          </cell>
          <cell r="D1360" t="str">
            <v>MT</v>
          </cell>
          <cell r="E1360" t="str">
            <v>Centro-Oeste</v>
          </cell>
          <cell r="F1360" t="str">
            <v>n</v>
          </cell>
          <cell r="G1360">
            <v>0.66800000000000004</v>
          </cell>
          <cell r="H1360">
            <v>35075</v>
          </cell>
        </row>
        <row r="1361">
          <cell r="A1361">
            <v>311790</v>
          </cell>
          <cell r="B1361">
            <v>3117900</v>
          </cell>
          <cell r="C1361" t="str">
            <v xml:space="preserve">Congonhal </v>
          </cell>
          <cell r="D1361" t="str">
            <v>MG</v>
          </cell>
          <cell r="E1361" t="str">
            <v>Sudeste</v>
          </cell>
          <cell r="F1361" t="str">
            <v>n</v>
          </cell>
          <cell r="G1361">
            <v>0.71199999999999997</v>
          </cell>
          <cell r="H1361">
            <v>11083</v>
          </cell>
        </row>
        <row r="1362">
          <cell r="A1362">
            <v>311810</v>
          </cell>
          <cell r="B1362">
            <v>3118106</v>
          </cell>
          <cell r="C1362" t="str">
            <v xml:space="preserve">Congonhas do Norte </v>
          </cell>
          <cell r="D1362" t="str">
            <v>MG</v>
          </cell>
          <cell r="E1362" t="str">
            <v>Sudeste</v>
          </cell>
          <cell r="F1362" t="str">
            <v>n</v>
          </cell>
          <cell r="G1362">
            <v>0.56799999999999995</v>
          </cell>
          <cell r="H1362">
            <v>4831</v>
          </cell>
        </row>
        <row r="1363">
          <cell r="A1363">
            <v>311800</v>
          </cell>
          <cell r="B1363">
            <v>3118007</v>
          </cell>
          <cell r="C1363" t="str">
            <v xml:space="preserve">Congonhas </v>
          </cell>
          <cell r="D1363" t="str">
            <v>MG</v>
          </cell>
          <cell r="E1363" t="str">
            <v>Sudeste</v>
          </cell>
          <cell r="F1363" t="str">
            <v>n</v>
          </cell>
          <cell r="G1363">
            <v>0.753</v>
          </cell>
          <cell r="H1363">
            <v>52890</v>
          </cell>
        </row>
        <row r="1364">
          <cell r="A1364">
            <v>410600</v>
          </cell>
          <cell r="B1364">
            <v>4106001</v>
          </cell>
          <cell r="C1364" t="str">
            <v xml:space="preserve">Congonhinhas </v>
          </cell>
          <cell r="D1364" t="str">
            <v>PR</v>
          </cell>
          <cell r="E1364" t="str">
            <v>Sul</v>
          </cell>
          <cell r="F1364" t="str">
            <v>n</v>
          </cell>
          <cell r="G1364">
            <v>0.66800000000000004</v>
          </cell>
          <cell r="H1364">
            <v>8320</v>
          </cell>
        </row>
        <row r="1365">
          <cell r="A1365">
            <v>250470</v>
          </cell>
          <cell r="B1365">
            <v>2504702</v>
          </cell>
          <cell r="C1365" t="str">
            <v xml:space="preserve">Congo </v>
          </cell>
          <cell r="D1365" t="str">
            <v>PB</v>
          </cell>
          <cell r="E1365" t="str">
            <v>Nordeste</v>
          </cell>
          <cell r="F1365" t="str">
            <v>n</v>
          </cell>
          <cell r="G1365">
            <v>0.58099999999999996</v>
          </cell>
          <cell r="H1365">
            <v>4933</v>
          </cell>
        </row>
        <row r="1366">
          <cell r="A1366">
            <v>510336</v>
          </cell>
          <cell r="B1366">
            <v>5103361</v>
          </cell>
          <cell r="C1366" t="str">
            <v xml:space="preserve">Conquista D'Oeste </v>
          </cell>
          <cell r="D1366" t="str">
            <v>MT</v>
          </cell>
          <cell r="E1366" t="str">
            <v>Centro-Oeste</v>
          </cell>
          <cell r="F1366" t="str">
            <v>n</v>
          </cell>
          <cell r="G1366">
            <v>0.71799999999999997</v>
          </cell>
          <cell r="H1366">
            <v>3760</v>
          </cell>
        </row>
        <row r="1367">
          <cell r="A1367">
            <v>311820</v>
          </cell>
          <cell r="B1367">
            <v>3118205</v>
          </cell>
          <cell r="C1367" t="str">
            <v xml:space="preserve">Conquista </v>
          </cell>
          <cell r="D1367" t="str">
            <v>MG</v>
          </cell>
          <cell r="E1367" t="str">
            <v>Sudeste</v>
          </cell>
          <cell r="F1367" t="str">
            <v>n</v>
          </cell>
          <cell r="G1367">
            <v>0.72899999999999998</v>
          </cell>
          <cell r="H1367">
            <v>6694</v>
          </cell>
        </row>
        <row r="1368">
          <cell r="A1368">
            <v>311830</v>
          </cell>
          <cell r="B1368">
            <v>3118304</v>
          </cell>
          <cell r="C1368" t="str">
            <v xml:space="preserve">Conselheiro Lafaiete </v>
          </cell>
          <cell r="D1368" t="str">
            <v>MG</v>
          </cell>
          <cell r="E1368" t="str">
            <v>Sudeste</v>
          </cell>
          <cell r="F1368" t="str">
            <v>n</v>
          </cell>
          <cell r="G1368">
            <v>0.76100000000000001</v>
          </cell>
          <cell r="H1368">
            <v>131621</v>
          </cell>
        </row>
        <row r="1369">
          <cell r="A1369">
            <v>410610</v>
          </cell>
          <cell r="B1369">
            <v>4106100</v>
          </cell>
          <cell r="C1369" t="str">
            <v xml:space="preserve">Conselheiro Mairinck </v>
          </cell>
          <cell r="D1369" t="str">
            <v>PR</v>
          </cell>
          <cell r="E1369" t="str">
            <v>Sul</v>
          </cell>
          <cell r="F1369" t="str">
            <v>n</v>
          </cell>
          <cell r="G1369">
            <v>0.70699999999999996</v>
          </cell>
          <cell r="H1369">
            <v>3461</v>
          </cell>
        </row>
        <row r="1370">
          <cell r="A1370">
            <v>311840</v>
          </cell>
          <cell r="B1370">
            <v>3118403</v>
          </cell>
          <cell r="C1370" t="str">
            <v xml:space="preserve">Conselheiro Pena </v>
          </cell>
          <cell r="D1370" t="str">
            <v>MG</v>
          </cell>
          <cell r="E1370" t="str">
            <v>Sudeste</v>
          </cell>
          <cell r="F1370" t="str">
            <v>n</v>
          </cell>
          <cell r="G1370">
            <v>0.66200000000000003</v>
          </cell>
          <cell r="H1370">
            <v>20824</v>
          </cell>
        </row>
        <row r="1371">
          <cell r="A1371">
            <v>311850</v>
          </cell>
          <cell r="B1371">
            <v>3118502</v>
          </cell>
          <cell r="C1371" t="str">
            <v xml:space="preserve">Consolação </v>
          </cell>
          <cell r="D1371" t="str">
            <v>MG</v>
          </cell>
          <cell r="E1371" t="str">
            <v>Sudeste</v>
          </cell>
          <cell r="F1371" t="str">
            <v>n</v>
          </cell>
          <cell r="G1371">
            <v>0.67300000000000004</v>
          </cell>
          <cell r="H1371">
            <v>1563</v>
          </cell>
        </row>
        <row r="1372">
          <cell r="A1372">
            <v>430580</v>
          </cell>
          <cell r="B1372">
            <v>4305801</v>
          </cell>
          <cell r="C1372" t="str">
            <v xml:space="preserve">Constantina </v>
          </cell>
          <cell r="D1372" t="str">
            <v>RS</v>
          </cell>
          <cell r="E1372" t="str">
            <v>Sul</v>
          </cell>
          <cell r="F1372" t="str">
            <v>n</v>
          </cell>
          <cell r="G1372">
            <v>0.754</v>
          </cell>
          <cell r="H1372">
            <v>10385</v>
          </cell>
        </row>
        <row r="1373">
          <cell r="A1373">
            <v>311860</v>
          </cell>
          <cell r="B1373">
            <v>3118601</v>
          </cell>
          <cell r="C1373" t="str">
            <v xml:space="preserve">Contagem </v>
          </cell>
          <cell r="D1373" t="str">
            <v>MG</v>
          </cell>
          <cell r="E1373" t="str">
            <v>Sudeste</v>
          </cell>
          <cell r="F1373" t="str">
            <v>n</v>
          </cell>
          <cell r="G1373">
            <v>0.75600000000000001</v>
          </cell>
          <cell r="H1373">
            <v>621863</v>
          </cell>
        </row>
        <row r="1374">
          <cell r="A1374">
            <v>410620</v>
          </cell>
          <cell r="B1374">
            <v>4106209</v>
          </cell>
          <cell r="C1374" t="str">
            <v xml:space="preserve">Contenda </v>
          </cell>
          <cell r="D1374" t="str">
            <v>PR</v>
          </cell>
          <cell r="E1374" t="str">
            <v>Sul</v>
          </cell>
          <cell r="F1374" t="str">
            <v>n</v>
          </cell>
          <cell r="G1374">
            <v>0.68100000000000005</v>
          </cell>
          <cell r="H1374">
            <v>19128</v>
          </cell>
        </row>
        <row r="1375">
          <cell r="A1375">
            <v>290880</v>
          </cell>
          <cell r="B1375">
            <v>2908804</v>
          </cell>
          <cell r="C1375" t="str">
            <v xml:space="preserve">Contendas do Sincorá </v>
          </cell>
          <cell r="D1375" t="str">
            <v>BA</v>
          </cell>
          <cell r="E1375" t="str">
            <v>Nordeste</v>
          </cell>
          <cell r="F1375" t="str">
            <v>n</v>
          </cell>
          <cell r="G1375">
            <v>0.57699999999999996</v>
          </cell>
          <cell r="H1375">
            <v>4333</v>
          </cell>
        </row>
        <row r="1376">
          <cell r="A1376">
            <v>311870</v>
          </cell>
          <cell r="B1376">
            <v>3118700</v>
          </cell>
          <cell r="C1376" t="str">
            <v xml:space="preserve">Coqueiral </v>
          </cell>
          <cell r="D1376" t="str">
            <v>MG</v>
          </cell>
          <cell r="E1376" t="str">
            <v>Sudeste</v>
          </cell>
          <cell r="F1376" t="str">
            <v>n</v>
          </cell>
          <cell r="G1376">
            <v>0.69399999999999995</v>
          </cell>
          <cell r="H1376">
            <v>9023</v>
          </cell>
        </row>
        <row r="1377">
          <cell r="A1377">
            <v>430583</v>
          </cell>
          <cell r="B1377">
            <v>4305835</v>
          </cell>
          <cell r="C1377" t="str">
            <v xml:space="preserve">Coqueiro Baixo </v>
          </cell>
          <cell r="D1377" t="str">
            <v>RS</v>
          </cell>
          <cell r="E1377" t="str">
            <v>Sul</v>
          </cell>
          <cell r="F1377" t="str">
            <v>n</v>
          </cell>
          <cell r="G1377">
            <v>0.69199999999999995</v>
          </cell>
          <cell r="H1377">
            <v>1290</v>
          </cell>
        </row>
        <row r="1378">
          <cell r="A1378">
            <v>430585</v>
          </cell>
          <cell r="B1378">
            <v>4305850</v>
          </cell>
          <cell r="C1378" t="str">
            <v xml:space="preserve">Coqueiros do Sul </v>
          </cell>
          <cell r="D1378" t="str">
            <v>RS</v>
          </cell>
          <cell r="E1378" t="str">
            <v>Sul</v>
          </cell>
          <cell r="F1378" t="str">
            <v>n</v>
          </cell>
          <cell r="G1378">
            <v>0.746</v>
          </cell>
          <cell r="H1378">
            <v>2211</v>
          </cell>
        </row>
        <row r="1379">
          <cell r="A1379">
            <v>270220</v>
          </cell>
          <cell r="B1379">
            <v>2702207</v>
          </cell>
          <cell r="C1379" t="str">
            <v xml:space="preserve">Coqueiro Seco </v>
          </cell>
          <cell r="D1379" t="str">
            <v>AL</v>
          </cell>
          <cell r="E1379" t="str">
            <v>Nordeste</v>
          </cell>
          <cell r="F1379" t="str">
            <v>n</v>
          </cell>
          <cell r="G1379">
            <v>0.58599999999999997</v>
          </cell>
          <cell r="H1379">
            <v>5581</v>
          </cell>
        </row>
        <row r="1380">
          <cell r="A1380">
            <v>311880</v>
          </cell>
          <cell r="B1380">
            <v>3118809</v>
          </cell>
          <cell r="C1380" t="str">
            <v xml:space="preserve">Coração de Jesus </v>
          </cell>
          <cell r="D1380" t="str">
            <v>MG</v>
          </cell>
          <cell r="E1380" t="str">
            <v>Sudeste</v>
          </cell>
          <cell r="F1380" t="str">
            <v>n</v>
          </cell>
          <cell r="G1380">
            <v>0.64200000000000002</v>
          </cell>
          <cell r="H1380">
            <v>25377</v>
          </cell>
        </row>
        <row r="1381">
          <cell r="A1381">
            <v>290890</v>
          </cell>
          <cell r="B1381">
            <v>2908903</v>
          </cell>
          <cell r="C1381" t="str">
            <v xml:space="preserve">Coração de Maria </v>
          </cell>
          <cell r="D1381" t="str">
            <v>BA</v>
          </cell>
          <cell r="E1381" t="str">
            <v>Nordeste</v>
          </cell>
          <cell r="F1381" t="str">
            <v>n</v>
          </cell>
          <cell r="G1381">
            <v>0.59199999999999997</v>
          </cell>
          <cell r="H1381">
            <v>26692</v>
          </cell>
        </row>
        <row r="1382">
          <cell r="A1382">
            <v>410630</v>
          </cell>
          <cell r="B1382">
            <v>4106308</v>
          </cell>
          <cell r="C1382" t="str">
            <v xml:space="preserve">Corbélia </v>
          </cell>
          <cell r="D1382" t="str">
            <v>PR</v>
          </cell>
          <cell r="E1382" t="str">
            <v>Sul</v>
          </cell>
          <cell r="F1382" t="str">
            <v>n</v>
          </cell>
          <cell r="G1382">
            <v>0.73799999999999999</v>
          </cell>
          <cell r="H1382">
            <v>17470</v>
          </cell>
        </row>
        <row r="1383">
          <cell r="A1383">
            <v>351240</v>
          </cell>
          <cell r="B1383">
            <v>3512407</v>
          </cell>
          <cell r="C1383" t="str">
            <v xml:space="preserve">Cordeirópolis </v>
          </cell>
          <cell r="D1383" t="str">
            <v>SP</v>
          </cell>
          <cell r="E1383" t="str">
            <v>Sudeste</v>
          </cell>
          <cell r="F1383" t="str">
            <v>n</v>
          </cell>
          <cell r="G1383">
            <v>0.75800000000000001</v>
          </cell>
          <cell r="H1383">
            <v>24514</v>
          </cell>
        </row>
        <row r="1384">
          <cell r="A1384">
            <v>330150</v>
          </cell>
          <cell r="B1384">
            <v>3301504</v>
          </cell>
          <cell r="C1384" t="str">
            <v xml:space="preserve">Cordeiro </v>
          </cell>
          <cell r="D1384" t="str">
            <v>RJ</v>
          </cell>
          <cell r="E1384" t="str">
            <v>Sudeste</v>
          </cell>
          <cell r="F1384" t="str">
            <v>n</v>
          </cell>
          <cell r="G1384">
            <v>0.72899999999999998</v>
          </cell>
          <cell r="H1384">
            <v>20783</v>
          </cell>
        </row>
        <row r="1385">
          <cell r="A1385">
            <v>290900</v>
          </cell>
          <cell r="B1385">
            <v>2909000</v>
          </cell>
          <cell r="C1385" t="str">
            <v xml:space="preserve">Cordeiros </v>
          </cell>
          <cell r="D1385" t="str">
            <v>BA</v>
          </cell>
          <cell r="E1385" t="str">
            <v>Nordeste</v>
          </cell>
          <cell r="F1385" t="str">
            <v>n</v>
          </cell>
          <cell r="G1385">
            <v>0.57899999999999996</v>
          </cell>
          <cell r="H1385">
            <v>7546</v>
          </cell>
        </row>
        <row r="1386">
          <cell r="A1386">
            <v>420435</v>
          </cell>
          <cell r="B1386">
            <v>4204350</v>
          </cell>
          <cell r="C1386" t="str">
            <v xml:space="preserve">Cordilheira Alta </v>
          </cell>
          <cell r="D1386" t="str">
            <v>SC</v>
          </cell>
          <cell r="E1386" t="str">
            <v>Sul</v>
          </cell>
          <cell r="F1386" t="str">
            <v>n</v>
          </cell>
          <cell r="G1386">
            <v>0.747</v>
          </cell>
          <cell r="H1386">
            <v>4781</v>
          </cell>
        </row>
        <row r="1387">
          <cell r="A1387">
            <v>311890</v>
          </cell>
          <cell r="B1387">
            <v>3118908</v>
          </cell>
          <cell r="C1387" t="str">
            <v xml:space="preserve">Cordisburgo </v>
          </cell>
          <cell r="D1387" t="str">
            <v>MG</v>
          </cell>
          <cell r="E1387" t="str">
            <v>Sudeste</v>
          </cell>
          <cell r="F1387" t="str">
            <v>n</v>
          </cell>
          <cell r="G1387">
            <v>0.65600000000000003</v>
          </cell>
          <cell r="H1387">
            <v>7547</v>
          </cell>
        </row>
        <row r="1388">
          <cell r="A1388">
            <v>311900</v>
          </cell>
          <cell r="B1388">
            <v>3119005</v>
          </cell>
          <cell r="C1388" t="str">
            <v xml:space="preserve">Cordislândia </v>
          </cell>
          <cell r="D1388" t="str">
            <v>MG</v>
          </cell>
          <cell r="E1388" t="str">
            <v>Sudeste</v>
          </cell>
          <cell r="F1388" t="str">
            <v>n</v>
          </cell>
          <cell r="G1388">
            <v>0.66</v>
          </cell>
          <cell r="H1388">
            <v>3200</v>
          </cell>
        </row>
        <row r="1389">
          <cell r="A1389">
            <v>230400</v>
          </cell>
          <cell r="B1389">
            <v>2304004</v>
          </cell>
          <cell r="C1389" t="str">
            <v xml:space="preserve">Coreaú </v>
          </cell>
          <cell r="D1389" t="str">
            <v>CE</v>
          </cell>
          <cell r="E1389" t="str">
            <v>Nordeste</v>
          </cell>
          <cell r="F1389" t="str">
            <v>n</v>
          </cell>
          <cell r="G1389">
            <v>0.61</v>
          </cell>
          <cell r="H1389">
            <v>20953</v>
          </cell>
        </row>
        <row r="1390">
          <cell r="A1390">
            <v>250480</v>
          </cell>
          <cell r="B1390">
            <v>2504801</v>
          </cell>
          <cell r="C1390" t="str">
            <v xml:space="preserve">Coremas </v>
          </cell>
          <cell r="D1390" t="str">
            <v>PB</v>
          </cell>
          <cell r="E1390" t="str">
            <v>Nordeste</v>
          </cell>
          <cell r="F1390" t="str">
            <v>n</v>
          </cell>
          <cell r="G1390">
            <v>0.59199999999999997</v>
          </cell>
          <cell r="H1390">
            <v>14683</v>
          </cell>
        </row>
        <row r="1391">
          <cell r="A1391">
            <v>500310</v>
          </cell>
          <cell r="B1391">
            <v>5003108</v>
          </cell>
          <cell r="C1391" t="str">
            <v xml:space="preserve">Corguinho </v>
          </cell>
          <cell r="D1391" t="str">
            <v>MS</v>
          </cell>
          <cell r="E1391" t="str">
            <v>Centro-Oeste</v>
          </cell>
          <cell r="F1391" t="str">
            <v>n</v>
          </cell>
          <cell r="G1391">
            <v>0.67100000000000004</v>
          </cell>
          <cell r="H1391">
            <v>4783</v>
          </cell>
        </row>
        <row r="1392">
          <cell r="A1392">
            <v>290910</v>
          </cell>
          <cell r="B1392">
            <v>2909109</v>
          </cell>
          <cell r="C1392" t="str">
            <v xml:space="preserve">Coribe </v>
          </cell>
          <cell r="D1392" t="str">
            <v>BA</v>
          </cell>
          <cell r="E1392" t="str">
            <v>Nordeste</v>
          </cell>
          <cell r="F1392" t="str">
            <v>n</v>
          </cell>
          <cell r="G1392">
            <v>0.6</v>
          </cell>
          <cell r="H1392">
            <v>13990</v>
          </cell>
        </row>
        <row r="1393">
          <cell r="A1393">
            <v>311910</v>
          </cell>
          <cell r="B1393">
            <v>3119104</v>
          </cell>
          <cell r="C1393" t="str">
            <v xml:space="preserve">Corinto </v>
          </cell>
          <cell r="D1393" t="str">
            <v>MG</v>
          </cell>
          <cell r="E1393" t="str">
            <v>Sudeste</v>
          </cell>
          <cell r="F1393" t="str">
            <v>n</v>
          </cell>
          <cell r="G1393">
            <v>0.68</v>
          </cell>
          <cell r="H1393">
            <v>23532</v>
          </cell>
        </row>
        <row r="1394">
          <cell r="A1394">
            <v>410640</v>
          </cell>
          <cell r="B1394">
            <v>4106407</v>
          </cell>
          <cell r="C1394" t="str">
            <v xml:space="preserve">Cornélio Procópio </v>
          </cell>
          <cell r="D1394" t="str">
            <v>PR</v>
          </cell>
          <cell r="E1394" t="str">
            <v>Sul</v>
          </cell>
          <cell r="F1394" t="str">
            <v>n</v>
          </cell>
          <cell r="G1394">
            <v>0.75900000000000001</v>
          </cell>
          <cell r="H1394">
            <v>45206</v>
          </cell>
        </row>
        <row r="1395">
          <cell r="A1395">
            <v>311920</v>
          </cell>
          <cell r="B1395">
            <v>3119203</v>
          </cell>
          <cell r="C1395" t="str">
            <v xml:space="preserve">Coroaci </v>
          </cell>
          <cell r="D1395" t="str">
            <v>MG</v>
          </cell>
          <cell r="E1395" t="str">
            <v>Sudeste</v>
          </cell>
          <cell r="F1395" t="str">
            <v>n</v>
          </cell>
          <cell r="G1395">
            <v>0.626</v>
          </cell>
          <cell r="H1395">
            <v>10884</v>
          </cell>
        </row>
        <row r="1396">
          <cell r="A1396">
            <v>351250</v>
          </cell>
          <cell r="B1396">
            <v>3512506</v>
          </cell>
          <cell r="C1396" t="str">
            <v xml:space="preserve">Coroados </v>
          </cell>
          <cell r="D1396" t="str">
            <v>SP</v>
          </cell>
          <cell r="E1396" t="str">
            <v>Sudeste</v>
          </cell>
          <cell r="F1396" t="str">
            <v>n</v>
          </cell>
          <cell r="G1396">
            <v>0.71899999999999997</v>
          </cell>
          <cell r="H1396">
            <v>5400</v>
          </cell>
        </row>
        <row r="1397">
          <cell r="A1397">
            <v>210360</v>
          </cell>
          <cell r="B1397">
            <v>2103604</v>
          </cell>
          <cell r="C1397" t="str">
            <v xml:space="preserve">Coroatá </v>
          </cell>
          <cell r="D1397" t="str">
            <v>MA</v>
          </cell>
          <cell r="E1397" t="str">
            <v>Nordeste</v>
          </cell>
          <cell r="F1397" t="str">
            <v>n</v>
          </cell>
          <cell r="G1397">
            <v>0.57599999999999996</v>
          </cell>
          <cell r="H1397">
            <v>59566</v>
          </cell>
        </row>
        <row r="1398">
          <cell r="A1398">
            <v>311930</v>
          </cell>
          <cell r="B1398">
            <v>3119302</v>
          </cell>
          <cell r="C1398" t="str">
            <v xml:space="preserve">Coromandel </v>
          </cell>
          <cell r="D1398" t="str">
            <v>MG</v>
          </cell>
          <cell r="E1398" t="str">
            <v>Sudeste</v>
          </cell>
          <cell r="F1398" t="str">
            <v>n</v>
          </cell>
          <cell r="G1398">
            <v>0.70799999999999996</v>
          </cell>
          <cell r="H1398">
            <v>28894</v>
          </cell>
        </row>
        <row r="1399">
          <cell r="A1399">
            <v>430587</v>
          </cell>
          <cell r="B1399">
            <v>4305871</v>
          </cell>
          <cell r="C1399" t="str">
            <v xml:space="preserve">Coronel Barros </v>
          </cell>
          <cell r="D1399" t="str">
            <v>RS</v>
          </cell>
          <cell r="E1399" t="str">
            <v>Sul</v>
          </cell>
          <cell r="F1399" t="str">
            <v>n</v>
          </cell>
          <cell r="G1399">
            <v>0.74399999999999999</v>
          </cell>
          <cell r="H1399">
            <v>2822</v>
          </cell>
        </row>
        <row r="1400">
          <cell r="A1400">
            <v>430590</v>
          </cell>
          <cell r="B1400">
            <v>4305900</v>
          </cell>
          <cell r="C1400" t="str">
            <v xml:space="preserve">Coronel Bicaco </v>
          </cell>
          <cell r="D1400" t="str">
            <v>RS</v>
          </cell>
          <cell r="E1400" t="str">
            <v>Sul</v>
          </cell>
          <cell r="F1400" t="str">
            <v>n</v>
          </cell>
          <cell r="G1400">
            <v>0.66500000000000004</v>
          </cell>
          <cell r="H1400">
            <v>6144</v>
          </cell>
        </row>
        <row r="1401">
          <cell r="A1401">
            <v>410645</v>
          </cell>
          <cell r="B1401">
            <v>4106456</v>
          </cell>
          <cell r="C1401" t="str">
            <v xml:space="preserve">Coronel Domingos Soares </v>
          </cell>
          <cell r="D1401" t="str">
            <v>PR</v>
          </cell>
          <cell r="E1401" t="str">
            <v>Sul</v>
          </cell>
          <cell r="F1401" t="str">
            <v>n</v>
          </cell>
          <cell r="G1401">
            <v>0.6</v>
          </cell>
          <cell r="H1401">
            <v>5649</v>
          </cell>
        </row>
        <row r="1402">
          <cell r="A1402">
            <v>240280</v>
          </cell>
          <cell r="B1402">
            <v>2402808</v>
          </cell>
          <cell r="C1402" t="str">
            <v xml:space="preserve">Coronel Ezequiel </v>
          </cell>
          <cell r="D1402" t="str">
            <v>RN</v>
          </cell>
          <cell r="E1402" t="str">
            <v>Nordeste</v>
          </cell>
          <cell r="F1402" t="str">
            <v>n</v>
          </cell>
          <cell r="G1402">
            <v>0.58699999999999997</v>
          </cell>
          <cell r="H1402">
            <v>5117</v>
          </cell>
        </row>
        <row r="1403">
          <cell r="A1403">
            <v>311940</v>
          </cell>
          <cell r="B1403">
            <v>3119401</v>
          </cell>
          <cell r="C1403" t="str">
            <v xml:space="preserve">Coronel Fabriciano </v>
          </cell>
          <cell r="D1403" t="str">
            <v>MG</v>
          </cell>
          <cell r="E1403" t="str">
            <v>Sudeste</v>
          </cell>
          <cell r="F1403" t="str">
            <v>n</v>
          </cell>
          <cell r="G1403">
            <v>0.755</v>
          </cell>
          <cell r="H1403">
            <v>104736</v>
          </cell>
        </row>
        <row r="1404">
          <cell r="A1404">
            <v>420440</v>
          </cell>
          <cell r="B1404">
            <v>4204400</v>
          </cell>
          <cell r="C1404" t="str">
            <v xml:space="preserve">Coronel Freitas </v>
          </cell>
          <cell r="D1404" t="str">
            <v>SC</v>
          </cell>
          <cell r="E1404" t="str">
            <v>Sul</v>
          </cell>
          <cell r="F1404" t="str">
            <v>n</v>
          </cell>
          <cell r="G1404">
            <v>0.74399999999999999</v>
          </cell>
          <cell r="H1404">
            <v>10388</v>
          </cell>
        </row>
        <row r="1405">
          <cell r="A1405">
            <v>240290</v>
          </cell>
          <cell r="B1405">
            <v>2402907</v>
          </cell>
          <cell r="C1405" t="str">
            <v xml:space="preserve">Coronel João Pessoa </v>
          </cell>
          <cell r="D1405" t="str">
            <v>RN</v>
          </cell>
          <cell r="E1405" t="str">
            <v>Nordeste</v>
          </cell>
          <cell r="F1405" t="str">
            <v>n</v>
          </cell>
          <cell r="G1405">
            <v>0.57799999999999996</v>
          </cell>
          <cell r="H1405">
            <v>4237</v>
          </cell>
        </row>
        <row r="1406">
          <cell r="A1406">
            <v>290920</v>
          </cell>
          <cell r="B1406">
            <v>2909208</v>
          </cell>
          <cell r="C1406" t="str">
            <v xml:space="preserve">Coronel João Sá </v>
          </cell>
          <cell r="D1406" t="str">
            <v>BA</v>
          </cell>
          <cell r="E1406" t="str">
            <v>Nordeste</v>
          </cell>
          <cell r="F1406" t="str">
            <v>n</v>
          </cell>
          <cell r="G1406">
            <v>0.53500000000000003</v>
          </cell>
          <cell r="H1406">
            <v>17056</v>
          </cell>
        </row>
        <row r="1407">
          <cell r="A1407">
            <v>220285</v>
          </cell>
          <cell r="B1407">
            <v>2202851</v>
          </cell>
          <cell r="C1407" t="str">
            <v xml:space="preserve">Coronel José Dias </v>
          </cell>
          <cell r="D1407" t="str">
            <v>PI</v>
          </cell>
          <cell r="E1407" t="str">
            <v>Nordeste</v>
          </cell>
          <cell r="F1407" t="str">
            <v>n</v>
          </cell>
          <cell r="G1407">
            <v>0.54600000000000004</v>
          </cell>
          <cell r="H1407">
            <v>4250</v>
          </cell>
        </row>
        <row r="1408">
          <cell r="A1408">
            <v>351260</v>
          </cell>
          <cell r="B1408">
            <v>3512605</v>
          </cell>
          <cell r="C1408" t="str">
            <v xml:space="preserve">Coronel Macedo </v>
          </cell>
          <cell r="D1408" t="str">
            <v>SP</v>
          </cell>
          <cell r="E1408" t="str">
            <v>Sudeste</v>
          </cell>
          <cell r="F1408" t="str">
            <v>n</v>
          </cell>
          <cell r="G1408">
            <v>0.69</v>
          </cell>
          <cell r="H1408">
            <v>4280</v>
          </cell>
        </row>
        <row r="1409">
          <cell r="A1409">
            <v>420445</v>
          </cell>
          <cell r="B1409">
            <v>4204459</v>
          </cell>
          <cell r="C1409" t="str">
            <v xml:space="preserve">Coronel Martins </v>
          </cell>
          <cell r="D1409" t="str">
            <v>SC</v>
          </cell>
          <cell r="E1409" t="str">
            <v>Sul</v>
          </cell>
          <cell r="F1409" t="str">
            <v>n</v>
          </cell>
          <cell r="G1409">
            <v>0.69599999999999995</v>
          </cell>
          <cell r="H1409">
            <v>2065</v>
          </cell>
        </row>
        <row r="1410">
          <cell r="A1410">
            <v>311950</v>
          </cell>
          <cell r="B1410">
            <v>3119500</v>
          </cell>
          <cell r="C1410" t="str">
            <v xml:space="preserve">Coronel Murta </v>
          </cell>
          <cell r="D1410" t="str">
            <v>MG</v>
          </cell>
          <cell r="E1410" t="str">
            <v>Sudeste</v>
          </cell>
          <cell r="F1410" t="str">
            <v>n</v>
          </cell>
          <cell r="G1410">
            <v>0.627</v>
          </cell>
          <cell r="H1410">
            <v>8200</v>
          </cell>
        </row>
        <row r="1411">
          <cell r="A1411">
            <v>311960</v>
          </cell>
          <cell r="B1411">
            <v>3119609</v>
          </cell>
          <cell r="C1411" t="str">
            <v xml:space="preserve">Coronel Pacheco </v>
          </cell>
          <cell r="D1411" t="str">
            <v>MG</v>
          </cell>
          <cell r="E1411" t="str">
            <v>Sudeste</v>
          </cell>
          <cell r="F1411" t="str">
            <v>n</v>
          </cell>
          <cell r="G1411">
            <v>0.66900000000000004</v>
          </cell>
          <cell r="H1411">
            <v>2762</v>
          </cell>
        </row>
        <row r="1412">
          <cell r="A1412">
            <v>430593</v>
          </cell>
          <cell r="B1412">
            <v>4305934</v>
          </cell>
          <cell r="C1412" t="str">
            <v xml:space="preserve">Coronel Pilar </v>
          </cell>
          <cell r="D1412" t="str">
            <v>RS</v>
          </cell>
          <cell r="E1412" t="str">
            <v>Sul</v>
          </cell>
          <cell r="F1412" t="str">
            <v>n</v>
          </cell>
          <cell r="G1412">
            <v>0.72699999999999998</v>
          </cell>
          <cell r="H1412">
            <v>1607</v>
          </cell>
        </row>
        <row r="1413">
          <cell r="A1413">
            <v>500315</v>
          </cell>
          <cell r="B1413">
            <v>5003157</v>
          </cell>
          <cell r="C1413" t="str">
            <v xml:space="preserve">Coronel Sapucaia </v>
          </cell>
          <cell r="D1413" t="str">
            <v>MS</v>
          </cell>
          <cell r="E1413" t="str">
            <v>Centro-Oeste</v>
          </cell>
          <cell r="F1413" t="str">
            <v>n</v>
          </cell>
          <cell r="G1413">
            <v>0.58899999999999997</v>
          </cell>
          <cell r="H1413">
            <v>14289</v>
          </cell>
        </row>
        <row r="1414">
          <cell r="A1414">
            <v>410650</v>
          </cell>
          <cell r="B1414">
            <v>4106506</v>
          </cell>
          <cell r="C1414" t="str">
            <v xml:space="preserve">Coronel Vivida </v>
          </cell>
          <cell r="D1414" t="str">
            <v>PR</v>
          </cell>
          <cell r="E1414" t="str">
            <v>Sul</v>
          </cell>
          <cell r="F1414" t="str">
            <v>n</v>
          </cell>
          <cell r="G1414">
            <v>0.72299999999999998</v>
          </cell>
          <cell r="H1414">
            <v>23331</v>
          </cell>
        </row>
        <row r="1415">
          <cell r="A1415">
            <v>311970</v>
          </cell>
          <cell r="B1415">
            <v>3119708</v>
          </cell>
          <cell r="C1415" t="str">
            <v xml:space="preserve">Coronel Xavier Chaves </v>
          </cell>
          <cell r="D1415" t="str">
            <v>MG</v>
          </cell>
          <cell r="E1415" t="str">
            <v>Sudeste</v>
          </cell>
          <cell r="F1415" t="str">
            <v>n</v>
          </cell>
          <cell r="G1415">
            <v>0.67700000000000005</v>
          </cell>
          <cell r="H1415">
            <v>3486</v>
          </cell>
        </row>
        <row r="1416">
          <cell r="A1416">
            <v>311980</v>
          </cell>
          <cell r="B1416">
            <v>3119807</v>
          </cell>
          <cell r="C1416" t="str">
            <v xml:space="preserve">Córrego Danta </v>
          </cell>
          <cell r="D1416" t="str">
            <v>MG</v>
          </cell>
          <cell r="E1416" t="str">
            <v>Sudeste</v>
          </cell>
          <cell r="F1416" t="str">
            <v>n</v>
          </cell>
          <cell r="G1416">
            <v>0.69199999999999995</v>
          </cell>
          <cell r="H1416">
            <v>2960</v>
          </cell>
        </row>
        <row r="1417">
          <cell r="A1417">
            <v>311990</v>
          </cell>
          <cell r="B1417">
            <v>3119906</v>
          </cell>
          <cell r="C1417" t="str">
            <v xml:space="preserve">Córrego do Bom Jesus </v>
          </cell>
          <cell r="D1417" t="str">
            <v>MG</v>
          </cell>
          <cell r="E1417" t="str">
            <v>Sudeste</v>
          </cell>
          <cell r="F1417" t="str">
            <v>n</v>
          </cell>
          <cell r="G1417">
            <v>0.69199999999999995</v>
          </cell>
          <cell r="H1417">
            <v>4272</v>
          </cell>
        </row>
        <row r="1418">
          <cell r="A1418">
            <v>520570</v>
          </cell>
          <cell r="B1418">
            <v>5205703</v>
          </cell>
          <cell r="C1418" t="str">
            <v xml:space="preserve">Córrego do Ouro </v>
          </cell>
          <cell r="D1418" t="str">
            <v>GO</v>
          </cell>
          <cell r="E1418" t="str">
            <v>Centro-Oeste</v>
          </cell>
          <cell r="F1418" t="str">
            <v>n</v>
          </cell>
          <cell r="G1418">
            <v>0.68600000000000005</v>
          </cell>
          <cell r="H1418">
            <v>2454</v>
          </cell>
        </row>
        <row r="1419">
          <cell r="A1419">
            <v>311995</v>
          </cell>
          <cell r="B1419">
            <v>3119955</v>
          </cell>
          <cell r="C1419" t="str">
            <v xml:space="preserve">Córrego Fundo </v>
          </cell>
          <cell r="D1419" t="str">
            <v>MG</v>
          </cell>
          <cell r="E1419" t="str">
            <v>Sudeste</v>
          </cell>
          <cell r="F1419" t="str">
            <v>n</v>
          </cell>
          <cell r="G1419">
            <v>0.67800000000000005</v>
          </cell>
          <cell r="H1419">
            <v>6133</v>
          </cell>
        </row>
        <row r="1420">
          <cell r="A1420">
            <v>312000</v>
          </cell>
          <cell r="B1420">
            <v>3120003</v>
          </cell>
          <cell r="C1420" t="str">
            <v xml:space="preserve">Córrego Novo </v>
          </cell>
          <cell r="D1420" t="str">
            <v>MG</v>
          </cell>
          <cell r="E1420" t="str">
            <v>Sudeste</v>
          </cell>
          <cell r="F1420" t="str">
            <v>n</v>
          </cell>
          <cell r="G1420">
            <v>0.63200000000000001</v>
          </cell>
          <cell r="H1420">
            <v>2875</v>
          </cell>
        </row>
        <row r="1421">
          <cell r="A1421">
            <v>420455</v>
          </cell>
          <cell r="B1421">
            <v>4204558</v>
          </cell>
          <cell r="C1421" t="str">
            <v xml:space="preserve">Correia Pinto </v>
          </cell>
          <cell r="D1421" t="str">
            <v>SC</v>
          </cell>
          <cell r="E1421" t="str">
            <v>Sul</v>
          </cell>
          <cell r="F1421" t="str">
            <v>n</v>
          </cell>
          <cell r="G1421">
            <v>0.70199999999999996</v>
          </cell>
          <cell r="H1421">
            <v>15727</v>
          </cell>
        </row>
        <row r="1422">
          <cell r="A1422">
            <v>220290</v>
          </cell>
          <cell r="B1422">
            <v>2202901</v>
          </cell>
          <cell r="C1422" t="str">
            <v xml:space="preserve">Corrente </v>
          </cell>
          <cell r="D1422" t="str">
            <v>PI</v>
          </cell>
          <cell r="E1422" t="str">
            <v>Nordeste</v>
          </cell>
          <cell r="F1422" t="str">
            <v>n</v>
          </cell>
          <cell r="G1422">
            <v>0.64200000000000002</v>
          </cell>
          <cell r="H1422">
            <v>27278</v>
          </cell>
        </row>
        <row r="1423">
          <cell r="A1423">
            <v>260470</v>
          </cell>
          <cell r="B1423">
            <v>2604700</v>
          </cell>
          <cell r="C1423" t="str">
            <v xml:space="preserve">Correntes </v>
          </cell>
          <cell r="D1423" t="str">
            <v>PE</v>
          </cell>
          <cell r="E1423" t="str">
            <v>Nordeste</v>
          </cell>
          <cell r="F1423" t="str">
            <v>n</v>
          </cell>
          <cell r="G1423">
            <v>0.53600000000000003</v>
          </cell>
          <cell r="H1423">
            <v>17131</v>
          </cell>
        </row>
        <row r="1424">
          <cell r="A1424">
            <v>290930</v>
          </cell>
          <cell r="B1424">
            <v>2909307</v>
          </cell>
          <cell r="C1424" t="str">
            <v xml:space="preserve">Correntina </v>
          </cell>
          <cell r="D1424" t="str">
            <v>BA</v>
          </cell>
          <cell r="E1424" t="str">
            <v>Nordeste</v>
          </cell>
          <cell r="F1424" t="str">
            <v>n</v>
          </cell>
          <cell r="G1424">
            <v>0.60299999999999998</v>
          </cell>
          <cell r="H1424">
            <v>32457</v>
          </cell>
        </row>
        <row r="1425">
          <cell r="A1425">
            <v>260480</v>
          </cell>
          <cell r="B1425">
            <v>2604809</v>
          </cell>
          <cell r="C1425" t="str">
            <v xml:space="preserve">Cortês </v>
          </cell>
          <cell r="D1425" t="str">
            <v>PE</v>
          </cell>
          <cell r="E1425" t="str">
            <v>Nordeste</v>
          </cell>
          <cell r="F1425" t="str">
            <v>n</v>
          </cell>
          <cell r="G1425">
            <v>0.56799999999999995</v>
          </cell>
          <cell r="H1425">
            <v>10198</v>
          </cell>
        </row>
        <row r="1426">
          <cell r="A1426">
            <v>520580</v>
          </cell>
          <cell r="B1426">
            <v>5205802</v>
          </cell>
          <cell r="C1426" t="str">
            <v xml:space="preserve">Corumbá de Goiás </v>
          </cell>
          <cell r="D1426" t="str">
            <v>GO</v>
          </cell>
          <cell r="E1426" t="str">
            <v>Centro-Oeste</v>
          </cell>
          <cell r="F1426" t="str">
            <v>n</v>
          </cell>
          <cell r="G1426">
            <v>0.68</v>
          </cell>
          <cell r="H1426">
            <v>10562</v>
          </cell>
        </row>
        <row r="1427">
          <cell r="A1427">
            <v>520590</v>
          </cell>
          <cell r="B1427">
            <v>5205901</v>
          </cell>
          <cell r="C1427" t="str">
            <v xml:space="preserve">Corumbaíba </v>
          </cell>
          <cell r="D1427" t="str">
            <v>GO</v>
          </cell>
          <cell r="E1427" t="str">
            <v>Centro-Oeste</v>
          </cell>
          <cell r="F1427" t="str">
            <v>n</v>
          </cell>
          <cell r="G1427">
            <v>0.69799999999999995</v>
          </cell>
          <cell r="H1427">
            <v>9164</v>
          </cell>
        </row>
        <row r="1428">
          <cell r="A1428">
            <v>500320</v>
          </cell>
          <cell r="B1428">
            <v>5003207</v>
          </cell>
          <cell r="C1428" t="str">
            <v xml:space="preserve">Corumbá </v>
          </cell>
          <cell r="D1428" t="str">
            <v>MS</v>
          </cell>
          <cell r="E1428" t="str">
            <v>Centro-Oeste</v>
          </cell>
          <cell r="F1428" t="str">
            <v>n</v>
          </cell>
          <cell r="G1428">
            <v>0.7</v>
          </cell>
          <cell r="H1428">
            <v>96268</v>
          </cell>
        </row>
        <row r="1429">
          <cell r="A1429">
            <v>410655</v>
          </cell>
          <cell r="B1429">
            <v>4106555</v>
          </cell>
          <cell r="C1429" t="str">
            <v xml:space="preserve">Corumbataí do Sul </v>
          </cell>
          <cell r="D1429" t="str">
            <v>PR</v>
          </cell>
          <cell r="E1429" t="str">
            <v>Sul</v>
          </cell>
          <cell r="F1429" t="str">
            <v>n</v>
          </cell>
          <cell r="G1429">
            <v>0.63800000000000001</v>
          </cell>
          <cell r="H1429">
            <v>3760</v>
          </cell>
        </row>
        <row r="1430">
          <cell r="A1430">
            <v>351270</v>
          </cell>
          <cell r="B1430">
            <v>3512704</v>
          </cell>
          <cell r="C1430" t="str">
            <v xml:space="preserve">Corumbataí </v>
          </cell>
          <cell r="D1430" t="str">
            <v>SP</v>
          </cell>
          <cell r="E1430" t="str">
            <v>Sudeste</v>
          </cell>
          <cell r="F1430" t="str">
            <v>n</v>
          </cell>
          <cell r="G1430">
            <v>0.754</v>
          </cell>
          <cell r="H1430">
            <v>4195</v>
          </cell>
        </row>
        <row r="1431">
          <cell r="A1431">
            <v>110007</v>
          </cell>
          <cell r="B1431">
            <v>1100072</v>
          </cell>
          <cell r="C1431" t="str">
            <v xml:space="preserve">Corumbiara </v>
          </cell>
          <cell r="D1431" t="str">
            <v>RO</v>
          </cell>
          <cell r="E1431" t="str">
            <v>Norte</v>
          </cell>
          <cell r="F1431" t="str">
            <v>n</v>
          </cell>
          <cell r="G1431">
            <v>0.61299999999999999</v>
          </cell>
          <cell r="H1431">
            <v>7519</v>
          </cell>
        </row>
        <row r="1432">
          <cell r="A1432">
            <v>420450</v>
          </cell>
          <cell r="B1432">
            <v>4204509</v>
          </cell>
          <cell r="C1432" t="str">
            <v xml:space="preserve">Corupá </v>
          </cell>
          <cell r="D1432" t="str">
            <v>SC</v>
          </cell>
          <cell r="E1432" t="str">
            <v>Sul</v>
          </cell>
          <cell r="F1432" t="str">
            <v>n</v>
          </cell>
          <cell r="G1432">
            <v>0.78</v>
          </cell>
          <cell r="H1432">
            <v>15267</v>
          </cell>
        </row>
        <row r="1433">
          <cell r="A1433">
            <v>270230</v>
          </cell>
          <cell r="B1433">
            <v>2702306</v>
          </cell>
          <cell r="C1433" t="str">
            <v xml:space="preserve">Coruripe </v>
          </cell>
          <cell r="D1433" t="str">
            <v>AL</v>
          </cell>
          <cell r="E1433" t="str">
            <v>Nordeste</v>
          </cell>
          <cell r="F1433" t="str">
            <v>n</v>
          </cell>
          <cell r="G1433">
            <v>0.626</v>
          </cell>
          <cell r="H1433">
            <v>50414</v>
          </cell>
        </row>
        <row r="1434">
          <cell r="A1434">
            <v>351280</v>
          </cell>
          <cell r="B1434">
            <v>3512803</v>
          </cell>
          <cell r="C1434" t="str">
            <v xml:space="preserve">Cosmópolis </v>
          </cell>
          <cell r="D1434" t="str">
            <v>SP</v>
          </cell>
          <cell r="E1434" t="str">
            <v>Sudeste</v>
          </cell>
          <cell r="F1434" t="str">
            <v>n</v>
          </cell>
          <cell r="G1434">
            <v>0.76900000000000002</v>
          </cell>
          <cell r="H1434">
            <v>59773</v>
          </cell>
        </row>
        <row r="1435">
          <cell r="A1435">
            <v>351290</v>
          </cell>
          <cell r="B1435">
            <v>3512902</v>
          </cell>
          <cell r="C1435" t="str">
            <v xml:space="preserve">Cosmorama </v>
          </cell>
          <cell r="D1435" t="str">
            <v>SP</v>
          </cell>
          <cell r="E1435" t="str">
            <v>Sudeste</v>
          </cell>
          <cell r="F1435" t="str">
            <v>n</v>
          </cell>
          <cell r="G1435">
            <v>0.72199999999999998</v>
          </cell>
          <cell r="H1435">
            <v>8719</v>
          </cell>
        </row>
        <row r="1436">
          <cell r="A1436">
            <v>110008</v>
          </cell>
          <cell r="B1436">
            <v>1100080</v>
          </cell>
          <cell r="C1436" t="str">
            <v xml:space="preserve">Costa Marques </v>
          </cell>
          <cell r="D1436" t="str">
            <v>RO</v>
          </cell>
          <cell r="E1436" t="str">
            <v>Norte</v>
          </cell>
          <cell r="F1436" t="str">
            <v>n</v>
          </cell>
          <cell r="G1436">
            <v>0.61099999999999999</v>
          </cell>
          <cell r="H1436">
            <v>12627</v>
          </cell>
        </row>
        <row r="1437">
          <cell r="A1437">
            <v>500325</v>
          </cell>
          <cell r="B1437">
            <v>5003256</v>
          </cell>
          <cell r="C1437" t="str">
            <v xml:space="preserve">Costa Rica </v>
          </cell>
          <cell r="D1437" t="str">
            <v>MS</v>
          </cell>
          <cell r="E1437" t="str">
            <v>Centro-Oeste</v>
          </cell>
          <cell r="F1437" t="str">
            <v>n</v>
          </cell>
          <cell r="G1437">
            <v>0.70599999999999996</v>
          </cell>
          <cell r="H1437">
            <v>26037</v>
          </cell>
        </row>
        <row r="1438">
          <cell r="A1438">
            <v>290940</v>
          </cell>
          <cell r="B1438">
            <v>2909406</v>
          </cell>
          <cell r="C1438" t="str">
            <v xml:space="preserve">Cotegipe </v>
          </cell>
          <cell r="D1438" t="str">
            <v>BA</v>
          </cell>
          <cell r="E1438" t="str">
            <v>Nordeste</v>
          </cell>
          <cell r="F1438" t="str">
            <v>n</v>
          </cell>
          <cell r="G1438">
            <v>0.59</v>
          </cell>
          <cell r="H1438">
            <v>13063</v>
          </cell>
        </row>
        <row r="1439">
          <cell r="A1439">
            <v>351300</v>
          </cell>
          <cell r="B1439">
            <v>3513009</v>
          </cell>
          <cell r="C1439" t="str">
            <v xml:space="preserve">Cotia </v>
          </cell>
          <cell r="D1439" t="str">
            <v>SP</v>
          </cell>
          <cell r="E1439" t="str">
            <v>Sudeste</v>
          </cell>
          <cell r="F1439" t="str">
            <v>n</v>
          </cell>
          <cell r="G1439">
            <v>0.78</v>
          </cell>
          <cell r="H1439">
            <v>274413</v>
          </cell>
        </row>
        <row r="1440">
          <cell r="A1440">
            <v>430595</v>
          </cell>
          <cell r="B1440">
            <v>4305959</v>
          </cell>
          <cell r="C1440" t="str">
            <v xml:space="preserve">Cotiporã </v>
          </cell>
          <cell r="D1440" t="str">
            <v>RS</v>
          </cell>
          <cell r="E1440" t="str">
            <v>Sul</v>
          </cell>
          <cell r="F1440" t="str">
            <v>n</v>
          </cell>
          <cell r="G1440">
            <v>0.74099999999999999</v>
          </cell>
          <cell r="H1440">
            <v>3846</v>
          </cell>
        </row>
        <row r="1441">
          <cell r="A1441">
            <v>510337</v>
          </cell>
          <cell r="B1441">
            <v>5103379</v>
          </cell>
          <cell r="C1441" t="str">
            <v xml:space="preserve">Cotriguaçu </v>
          </cell>
          <cell r="D1441" t="str">
            <v>MT</v>
          </cell>
          <cell r="E1441" t="str">
            <v>Centro-Oeste</v>
          </cell>
          <cell r="F1441" t="str">
            <v>n</v>
          </cell>
          <cell r="G1441">
            <v>0.60099999999999998</v>
          </cell>
          <cell r="H1441">
            <v>11011</v>
          </cell>
        </row>
        <row r="1442">
          <cell r="A1442">
            <v>312010</v>
          </cell>
          <cell r="B1442">
            <v>3120102</v>
          </cell>
          <cell r="C1442" t="str">
            <v xml:space="preserve">Couto de Magalhães de Minas </v>
          </cell>
          <cell r="D1442" t="str">
            <v>MG</v>
          </cell>
          <cell r="E1442" t="str">
            <v>Sudeste</v>
          </cell>
          <cell r="F1442" t="str">
            <v>n</v>
          </cell>
          <cell r="G1442">
            <v>0.65900000000000003</v>
          </cell>
          <cell r="H1442">
            <v>4245</v>
          </cell>
        </row>
        <row r="1443">
          <cell r="A1443">
            <v>170600</v>
          </cell>
          <cell r="B1443">
            <v>1706001</v>
          </cell>
          <cell r="C1443" t="str">
            <v xml:space="preserve">Couto Magalhães </v>
          </cell>
          <cell r="D1443" t="str">
            <v>TO</v>
          </cell>
          <cell r="E1443" t="str">
            <v>Norte</v>
          </cell>
          <cell r="F1443" t="str">
            <v>n</v>
          </cell>
          <cell r="G1443">
            <v>0.60499999999999998</v>
          </cell>
          <cell r="H1443">
            <v>5331</v>
          </cell>
        </row>
        <row r="1444">
          <cell r="A1444">
            <v>430597</v>
          </cell>
          <cell r="B1444">
            <v>4305975</v>
          </cell>
          <cell r="C1444" t="str">
            <v xml:space="preserve">Coxilha </v>
          </cell>
          <cell r="D1444" t="str">
            <v>RS</v>
          </cell>
          <cell r="E1444" t="str">
            <v>Sul</v>
          </cell>
          <cell r="F1444" t="str">
            <v>n</v>
          </cell>
          <cell r="G1444">
            <v>0.70599999999999996</v>
          </cell>
          <cell r="H1444">
            <v>2667</v>
          </cell>
        </row>
        <row r="1445">
          <cell r="A1445">
            <v>500330</v>
          </cell>
          <cell r="B1445">
            <v>5003306</v>
          </cell>
          <cell r="C1445" t="str">
            <v xml:space="preserve">Coxim </v>
          </cell>
          <cell r="D1445" t="str">
            <v>MS</v>
          </cell>
          <cell r="E1445" t="str">
            <v>Centro-Oeste</v>
          </cell>
          <cell r="F1445" t="str">
            <v>n</v>
          </cell>
          <cell r="G1445">
            <v>0.70299999999999996</v>
          </cell>
          <cell r="H1445">
            <v>32151</v>
          </cell>
        </row>
        <row r="1446">
          <cell r="A1446">
            <v>250485</v>
          </cell>
          <cell r="B1446">
            <v>2504850</v>
          </cell>
          <cell r="C1446" t="str">
            <v xml:space="preserve">Coxixola </v>
          </cell>
          <cell r="D1446" t="str">
            <v>PB</v>
          </cell>
          <cell r="E1446" t="str">
            <v>Nordeste</v>
          </cell>
          <cell r="F1446" t="str">
            <v>n</v>
          </cell>
          <cell r="G1446">
            <v>0.64100000000000001</v>
          </cell>
          <cell r="H1446">
            <v>1824</v>
          </cell>
        </row>
        <row r="1447">
          <cell r="A1447">
            <v>270235</v>
          </cell>
          <cell r="B1447">
            <v>2702355</v>
          </cell>
          <cell r="C1447" t="str">
            <v xml:space="preserve">Craíbas </v>
          </cell>
          <cell r="D1447" t="str">
            <v>AL</v>
          </cell>
          <cell r="E1447" t="str">
            <v>Nordeste</v>
          </cell>
          <cell r="F1447" t="str">
            <v>n</v>
          </cell>
          <cell r="G1447">
            <v>0.52500000000000002</v>
          </cell>
          <cell r="H1447">
            <v>25397</v>
          </cell>
        </row>
        <row r="1448">
          <cell r="A1448">
            <v>230410</v>
          </cell>
          <cell r="B1448">
            <v>2304103</v>
          </cell>
          <cell r="C1448" t="str">
            <v xml:space="preserve">Crateús </v>
          </cell>
          <cell r="D1448" t="str">
            <v>CE</v>
          </cell>
          <cell r="E1448" t="str">
            <v>Nordeste</v>
          </cell>
          <cell r="F1448" t="str">
            <v>n</v>
          </cell>
          <cell r="G1448">
            <v>0.64400000000000002</v>
          </cell>
          <cell r="H1448">
            <v>76390</v>
          </cell>
        </row>
        <row r="1449">
          <cell r="A1449">
            <v>230420</v>
          </cell>
          <cell r="B1449">
            <v>2304202</v>
          </cell>
          <cell r="C1449" t="str">
            <v xml:space="preserve">Crato </v>
          </cell>
          <cell r="D1449" t="str">
            <v>CE</v>
          </cell>
          <cell r="E1449" t="str">
            <v>Nordeste</v>
          </cell>
          <cell r="F1449" t="str">
            <v>n</v>
          </cell>
          <cell r="G1449">
            <v>0.71299999999999997</v>
          </cell>
          <cell r="H1449">
            <v>131050</v>
          </cell>
        </row>
        <row r="1450">
          <cell r="A1450">
            <v>351310</v>
          </cell>
          <cell r="B1450">
            <v>3513108</v>
          </cell>
          <cell r="C1450" t="str">
            <v xml:space="preserve">Cravinhos </v>
          </cell>
          <cell r="D1450" t="str">
            <v>SP</v>
          </cell>
          <cell r="E1450" t="str">
            <v>Sudeste</v>
          </cell>
          <cell r="F1450" t="str">
            <v>n</v>
          </cell>
          <cell r="G1450">
            <v>0.75600000000000001</v>
          </cell>
          <cell r="H1450">
            <v>33281</v>
          </cell>
        </row>
        <row r="1451">
          <cell r="A1451">
            <v>290950</v>
          </cell>
          <cell r="B1451">
            <v>2909505</v>
          </cell>
          <cell r="C1451" t="str">
            <v xml:space="preserve">Cravolândia </v>
          </cell>
          <cell r="D1451" t="str">
            <v>BA</v>
          </cell>
          <cell r="E1451" t="str">
            <v>Nordeste</v>
          </cell>
          <cell r="F1451" t="str">
            <v>n</v>
          </cell>
          <cell r="G1451">
            <v>0.59899999999999998</v>
          </cell>
          <cell r="H1451">
            <v>4415</v>
          </cell>
        </row>
        <row r="1452">
          <cell r="A1452">
            <v>420460</v>
          </cell>
          <cell r="B1452">
            <v>4204608</v>
          </cell>
          <cell r="C1452" t="str">
            <v xml:space="preserve">Criciúma </v>
          </cell>
          <cell r="D1452" t="str">
            <v>SC</v>
          </cell>
          <cell r="E1452" t="str">
            <v>Sul</v>
          </cell>
          <cell r="F1452" t="str">
            <v>n</v>
          </cell>
          <cell r="G1452">
            <v>0.78800000000000003</v>
          </cell>
          <cell r="H1452">
            <v>214493</v>
          </cell>
        </row>
        <row r="1453">
          <cell r="A1453">
            <v>312015</v>
          </cell>
          <cell r="B1453">
            <v>3120151</v>
          </cell>
          <cell r="C1453" t="str">
            <v xml:space="preserve">Crisólita </v>
          </cell>
          <cell r="D1453" t="str">
            <v>MG</v>
          </cell>
          <cell r="E1453" t="str">
            <v>Sudeste</v>
          </cell>
          <cell r="F1453" t="str">
            <v>n</v>
          </cell>
          <cell r="G1453">
            <v>0.58499999999999996</v>
          </cell>
          <cell r="H1453">
            <v>5265</v>
          </cell>
        </row>
        <row r="1454">
          <cell r="A1454">
            <v>290960</v>
          </cell>
          <cell r="B1454">
            <v>2909604</v>
          </cell>
          <cell r="C1454" t="str">
            <v xml:space="preserve">Crisópolis </v>
          </cell>
          <cell r="D1454" t="str">
            <v>BA</v>
          </cell>
          <cell r="E1454" t="str">
            <v>Nordeste</v>
          </cell>
          <cell r="F1454" t="str">
            <v>n</v>
          </cell>
          <cell r="G1454">
            <v>0.54300000000000004</v>
          </cell>
          <cell r="H1454">
            <v>19729</v>
          </cell>
        </row>
        <row r="1455">
          <cell r="A1455">
            <v>430600</v>
          </cell>
          <cell r="B1455">
            <v>4306007</v>
          </cell>
          <cell r="C1455" t="str">
            <v xml:space="preserve">Crissiumal </v>
          </cell>
          <cell r="D1455" t="str">
            <v>RS</v>
          </cell>
          <cell r="E1455" t="str">
            <v>Sul</v>
          </cell>
          <cell r="F1455" t="str">
            <v>n</v>
          </cell>
          <cell r="G1455">
            <v>0.71199999999999997</v>
          </cell>
          <cell r="H1455">
            <v>12886</v>
          </cell>
        </row>
        <row r="1456">
          <cell r="A1456">
            <v>312020</v>
          </cell>
          <cell r="B1456">
            <v>3120201</v>
          </cell>
          <cell r="C1456" t="str">
            <v xml:space="preserve">Cristais </v>
          </cell>
          <cell r="D1456" t="str">
            <v>MG</v>
          </cell>
          <cell r="E1456" t="str">
            <v>Sudeste</v>
          </cell>
          <cell r="F1456" t="str">
            <v>n</v>
          </cell>
          <cell r="G1456">
            <v>0.69199999999999995</v>
          </cell>
          <cell r="H1456">
            <v>12197</v>
          </cell>
        </row>
        <row r="1457">
          <cell r="A1457">
            <v>351320</v>
          </cell>
          <cell r="B1457">
            <v>3513207</v>
          </cell>
          <cell r="C1457" t="str">
            <v xml:space="preserve">Cristais Paulista </v>
          </cell>
          <cell r="D1457" t="str">
            <v>SP</v>
          </cell>
          <cell r="E1457" t="str">
            <v>Sudeste</v>
          </cell>
          <cell r="F1457" t="str">
            <v>n</v>
          </cell>
          <cell r="G1457">
            <v>0.73399999999999999</v>
          </cell>
          <cell r="H1457">
            <v>9272</v>
          </cell>
        </row>
        <row r="1458">
          <cell r="A1458">
            <v>220300</v>
          </cell>
          <cell r="B1458">
            <v>2203008</v>
          </cell>
          <cell r="C1458" t="str">
            <v xml:space="preserve">Cristalândia do Piauí </v>
          </cell>
          <cell r="D1458" t="str">
            <v>PI</v>
          </cell>
          <cell r="E1458" t="str">
            <v>Nordeste</v>
          </cell>
          <cell r="F1458" t="str">
            <v>n</v>
          </cell>
          <cell r="G1458">
            <v>0.57299999999999995</v>
          </cell>
          <cell r="H1458">
            <v>7356</v>
          </cell>
        </row>
        <row r="1459">
          <cell r="A1459">
            <v>170610</v>
          </cell>
          <cell r="B1459">
            <v>1706100</v>
          </cell>
          <cell r="C1459" t="str">
            <v xml:space="preserve">Cristalândia </v>
          </cell>
          <cell r="D1459" t="str">
            <v>TO</v>
          </cell>
          <cell r="E1459" t="str">
            <v>Norte</v>
          </cell>
          <cell r="F1459" t="str">
            <v>n</v>
          </cell>
          <cell r="G1459">
            <v>0.67300000000000004</v>
          </cell>
          <cell r="H1459">
            <v>6371</v>
          </cell>
        </row>
        <row r="1460">
          <cell r="A1460">
            <v>430607</v>
          </cell>
          <cell r="B1460">
            <v>4306072</v>
          </cell>
          <cell r="C1460" t="str">
            <v xml:space="preserve">Cristal do Sul </v>
          </cell>
          <cell r="D1460" t="str">
            <v>RS</v>
          </cell>
          <cell r="E1460" t="str">
            <v>Sul</v>
          </cell>
          <cell r="F1460" t="str">
            <v>n</v>
          </cell>
          <cell r="G1460">
            <v>0.66</v>
          </cell>
          <cell r="H1460">
            <v>2692</v>
          </cell>
        </row>
        <row r="1461">
          <cell r="A1461">
            <v>312030</v>
          </cell>
          <cell r="B1461">
            <v>3120300</v>
          </cell>
          <cell r="C1461" t="str">
            <v xml:space="preserve">Cristália </v>
          </cell>
          <cell r="D1461" t="str">
            <v>MG</v>
          </cell>
          <cell r="E1461" t="str">
            <v>Sudeste</v>
          </cell>
          <cell r="F1461" t="str">
            <v>n</v>
          </cell>
          <cell r="G1461">
            <v>0.58299999999999996</v>
          </cell>
          <cell r="H1461">
            <v>5121</v>
          </cell>
        </row>
        <row r="1462">
          <cell r="A1462">
            <v>520620</v>
          </cell>
          <cell r="B1462">
            <v>5206206</v>
          </cell>
          <cell r="C1462" t="str">
            <v xml:space="preserve">Cristalina </v>
          </cell>
          <cell r="D1462" t="str">
            <v>GO</v>
          </cell>
          <cell r="E1462" t="str">
            <v>Centro-Oeste</v>
          </cell>
          <cell r="F1462" t="str">
            <v>n</v>
          </cell>
          <cell r="G1462">
            <v>0.69899999999999995</v>
          </cell>
          <cell r="H1462">
            <v>62337</v>
          </cell>
        </row>
        <row r="1463">
          <cell r="A1463">
            <v>430605</v>
          </cell>
          <cell r="B1463">
            <v>4306056</v>
          </cell>
          <cell r="C1463" t="str">
            <v xml:space="preserve">Cristal </v>
          </cell>
          <cell r="D1463" t="str">
            <v>RS</v>
          </cell>
          <cell r="E1463" t="str">
            <v>Sul</v>
          </cell>
          <cell r="F1463" t="str">
            <v>n</v>
          </cell>
          <cell r="G1463">
            <v>0.64400000000000002</v>
          </cell>
          <cell r="H1463">
            <v>7299</v>
          </cell>
        </row>
        <row r="1464">
          <cell r="A1464">
            <v>312040</v>
          </cell>
          <cell r="B1464">
            <v>3120409</v>
          </cell>
          <cell r="C1464" t="str">
            <v xml:space="preserve">Cristiano Otoni </v>
          </cell>
          <cell r="D1464" t="str">
            <v>MG</v>
          </cell>
          <cell r="E1464" t="str">
            <v>Sudeste</v>
          </cell>
          <cell r="F1464" t="str">
            <v>n</v>
          </cell>
          <cell r="G1464">
            <v>0.69499999999999995</v>
          </cell>
          <cell r="H1464">
            <v>4667</v>
          </cell>
        </row>
        <row r="1465">
          <cell r="A1465">
            <v>520630</v>
          </cell>
          <cell r="B1465">
            <v>5206305</v>
          </cell>
          <cell r="C1465" t="str">
            <v xml:space="preserve">Cristianópolis </v>
          </cell>
          <cell r="D1465" t="str">
            <v>GO</v>
          </cell>
          <cell r="E1465" t="str">
            <v>Centro-Oeste</v>
          </cell>
          <cell r="F1465" t="str">
            <v>n</v>
          </cell>
          <cell r="G1465">
            <v>0.68799999999999994</v>
          </cell>
          <cell r="H1465">
            <v>3504</v>
          </cell>
        </row>
        <row r="1466">
          <cell r="A1466">
            <v>312050</v>
          </cell>
          <cell r="B1466">
            <v>3120508</v>
          </cell>
          <cell r="C1466" t="str">
            <v xml:space="preserve">Cristina </v>
          </cell>
          <cell r="D1466" t="str">
            <v>MG</v>
          </cell>
          <cell r="E1466" t="str">
            <v>Sudeste</v>
          </cell>
          <cell r="F1466" t="str">
            <v>n</v>
          </cell>
          <cell r="G1466">
            <v>0.66800000000000004</v>
          </cell>
          <cell r="H1466">
            <v>10374</v>
          </cell>
        </row>
        <row r="1467">
          <cell r="A1467">
            <v>280170</v>
          </cell>
          <cell r="B1467">
            <v>2801702</v>
          </cell>
          <cell r="C1467" t="str">
            <v xml:space="preserve">Cristinápolis </v>
          </cell>
          <cell r="D1467" t="str">
            <v>SE</v>
          </cell>
          <cell r="E1467" t="str">
            <v>Nordeste</v>
          </cell>
          <cell r="F1467" t="str">
            <v>n</v>
          </cell>
          <cell r="G1467">
            <v>0.55300000000000005</v>
          </cell>
          <cell r="H1467">
            <v>17100</v>
          </cell>
        </row>
        <row r="1468">
          <cell r="A1468">
            <v>220310</v>
          </cell>
          <cell r="B1468">
            <v>2203107</v>
          </cell>
          <cell r="C1468" t="str">
            <v xml:space="preserve">Cristino Castro </v>
          </cell>
          <cell r="D1468" t="str">
            <v>PI</v>
          </cell>
          <cell r="E1468" t="str">
            <v>Nordeste</v>
          </cell>
          <cell r="F1468" t="str">
            <v>n</v>
          </cell>
          <cell r="G1468">
            <v>0.56599999999999995</v>
          </cell>
          <cell r="H1468">
            <v>10503</v>
          </cell>
        </row>
        <row r="1469">
          <cell r="A1469">
            <v>290970</v>
          </cell>
          <cell r="B1469">
            <v>2909703</v>
          </cell>
          <cell r="C1469" t="str">
            <v xml:space="preserve">Cristópolis </v>
          </cell>
          <cell r="D1469" t="str">
            <v>BA</v>
          </cell>
          <cell r="E1469" t="str">
            <v>Nordeste</v>
          </cell>
          <cell r="F1469" t="str">
            <v>n</v>
          </cell>
          <cell r="G1469">
            <v>0.61399999999999999</v>
          </cell>
          <cell r="H1469">
            <v>13993</v>
          </cell>
        </row>
        <row r="1470">
          <cell r="A1470">
            <v>170625</v>
          </cell>
          <cell r="B1470">
            <v>1706258</v>
          </cell>
          <cell r="C1470" t="str">
            <v xml:space="preserve">Crixás do Tocantins </v>
          </cell>
          <cell r="D1470" t="str">
            <v>TO</v>
          </cell>
          <cell r="E1470" t="str">
            <v>Norte</v>
          </cell>
          <cell r="F1470" t="str">
            <v>n</v>
          </cell>
          <cell r="G1470">
            <v>0.64400000000000002</v>
          </cell>
          <cell r="H1470">
            <v>1470</v>
          </cell>
        </row>
        <row r="1471">
          <cell r="A1471">
            <v>520640</v>
          </cell>
          <cell r="B1471">
            <v>5206404</v>
          </cell>
          <cell r="C1471" t="str">
            <v xml:space="preserve">Crixás </v>
          </cell>
          <cell r="D1471" t="str">
            <v>GO</v>
          </cell>
          <cell r="E1471" t="str">
            <v>Centro-Oeste</v>
          </cell>
          <cell r="F1471" t="str">
            <v>n</v>
          </cell>
          <cell r="G1471">
            <v>0.70799999999999996</v>
          </cell>
          <cell r="H1471">
            <v>17065</v>
          </cell>
        </row>
        <row r="1472">
          <cell r="A1472">
            <v>230423</v>
          </cell>
          <cell r="B1472">
            <v>2304236</v>
          </cell>
          <cell r="C1472" t="str">
            <v xml:space="preserve">Croatá </v>
          </cell>
          <cell r="D1472" t="str">
            <v>CE</v>
          </cell>
          <cell r="E1472" t="str">
            <v>Nordeste</v>
          </cell>
          <cell r="F1472" t="str">
            <v>n</v>
          </cell>
          <cell r="G1472">
            <v>0.59</v>
          </cell>
          <cell r="H1472">
            <v>17481</v>
          </cell>
        </row>
        <row r="1473">
          <cell r="A1473">
            <v>520650</v>
          </cell>
          <cell r="B1473">
            <v>5206503</v>
          </cell>
          <cell r="C1473" t="str">
            <v xml:space="preserve">Cromínia </v>
          </cell>
          <cell r="D1473" t="str">
            <v>GO</v>
          </cell>
          <cell r="E1473" t="str">
            <v>Centro-Oeste</v>
          </cell>
          <cell r="F1473" t="str">
            <v>n</v>
          </cell>
          <cell r="G1473">
            <v>0.70599999999999996</v>
          </cell>
          <cell r="H1473">
            <v>3883</v>
          </cell>
        </row>
        <row r="1474">
          <cell r="A1474">
            <v>312060</v>
          </cell>
          <cell r="B1474">
            <v>3120607</v>
          </cell>
          <cell r="C1474" t="str">
            <v xml:space="preserve">Crucilândia </v>
          </cell>
          <cell r="D1474" t="str">
            <v>MG</v>
          </cell>
          <cell r="E1474" t="str">
            <v>Sudeste</v>
          </cell>
          <cell r="F1474" t="str">
            <v>n</v>
          </cell>
          <cell r="G1474">
            <v>0.65100000000000002</v>
          </cell>
          <cell r="H1474">
            <v>5434</v>
          </cell>
        </row>
        <row r="1475">
          <cell r="A1475">
            <v>351330</v>
          </cell>
          <cell r="B1475">
            <v>3513306</v>
          </cell>
          <cell r="C1475" t="str">
            <v xml:space="preserve">Cruzália </v>
          </cell>
          <cell r="D1475" t="str">
            <v>SP</v>
          </cell>
          <cell r="E1475" t="str">
            <v>Sudeste</v>
          </cell>
          <cell r="F1475" t="str">
            <v>n</v>
          </cell>
          <cell r="G1475">
            <v>0.77400000000000002</v>
          </cell>
          <cell r="H1475">
            <v>2108</v>
          </cell>
        </row>
        <row r="1476">
          <cell r="A1476">
            <v>430610</v>
          </cell>
          <cell r="B1476">
            <v>4306106</v>
          </cell>
          <cell r="C1476" t="str">
            <v xml:space="preserve">Cruz Alta </v>
          </cell>
          <cell r="D1476" t="str">
            <v>RS</v>
          </cell>
          <cell r="E1476" t="str">
            <v>Sul</v>
          </cell>
          <cell r="F1476" t="str">
            <v>n</v>
          </cell>
          <cell r="G1476">
            <v>0.75</v>
          </cell>
          <cell r="H1476">
            <v>58913</v>
          </cell>
        </row>
        <row r="1477">
          <cell r="A1477">
            <v>430613</v>
          </cell>
          <cell r="B1477">
            <v>4306130</v>
          </cell>
          <cell r="C1477" t="str">
            <v xml:space="preserve">Cruzaltense </v>
          </cell>
          <cell r="D1477" t="str">
            <v>RS</v>
          </cell>
          <cell r="E1477" t="str">
            <v>Sul</v>
          </cell>
          <cell r="F1477" t="str">
            <v>n</v>
          </cell>
          <cell r="G1477">
            <v>0.71899999999999997</v>
          </cell>
          <cell r="H1477">
            <v>1635</v>
          </cell>
        </row>
        <row r="1478">
          <cell r="A1478">
            <v>230425</v>
          </cell>
          <cell r="B1478">
            <v>2304251</v>
          </cell>
          <cell r="C1478" t="str">
            <v xml:space="preserve">Cruz </v>
          </cell>
          <cell r="D1478" t="str">
            <v>CE</v>
          </cell>
          <cell r="E1478" t="str">
            <v>Nordeste</v>
          </cell>
          <cell r="F1478" t="str">
            <v>n</v>
          </cell>
          <cell r="G1478">
            <v>0.63200000000000001</v>
          </cell>
          <cell r="H1478">
            <v>29761</v>
          </cell>
        </row>
        <row r="1479">
          <cell r="A1479">
            <v>290980</v>
          </cell>
          <cell r="B1479">
            <v>2909802</v>
          </cell>
          <cell r="C1479" t="str">
            <v xml:space="preserve">Cruz das Almas </v>
          </cell>
          <cell r="D1479" t="str">
            <v>BA</v>
          </cell>
          <cell r="E1479" t="str">
            <v>Nordeste</v>
          </cell>
          <cell r="F1479" t="str">
            <v>n</v>
          </cell>
          <cell r="G1479">
            <v>0.69899999999999995</v>
          </cell>
          <cell r="H1479">
            <v>60348</v>
          </cell>
        </row>
        <row r="1480">
          <cell r="A1480">
            <v>250490</v>
          </cell>
          <cell r="B1480">
            <v>2504900</v>
          </cell>
          <cell r="C1480" t="str">
            <v xml:space="preserve">Cruz do Espírito Santo </v>
          </cell>
          <cell r="D1480" t="str">
            <v>PB</v>
          </cell>
          <cell r="E1480" t="str">
            <v>Nordeste</v>
          </cell>
          <cell r="F1480" t="str">
            <v>n</v>
          </cell>
          <cell r="G1480">
            <v>0.55200000000000005</v>
          </cell>
          <cell r="H1480">
            <v>17095</v>
          </cell>
        </row>
        <row r="1481">
          <cell r="A1481">
            <v>312070</v>
          </cell>
          <cell r="B1481">
            <v>3120706</v>
          </cell>
          <cell r="C1481" t="str">
            <v xml:space="preserve">Cruzeiro da Fortaleza </v>
          </cell>
          <cell r="D1481" t="str">
            <v>MG</v>
          </cell>
          <cell r="E1481" t="str">
            <v>Sudeste</v>
          </cell>
          <cell r="F1481" t="str">
            <v>n</v>
          </cell>
          <cell r="G1481">
            <v>0.69599999999999995</v>
          </cell>
          <cell r="H1481">
            <v>3521</v>
          </cell>
        </row>
        <row r="1482">
          <cell r="A1482">
            <v>410657</v>
          </cell>
          <cell r="B1482">
            <v>4106571</v>
          </cell>
          <cell r="C1482" t="str">
            <v xml:space="preserve">Cruzeiro do Iguaçu </v>
          </cell>
          <cell r="D1482" t="str">
            <v>PR</v>
          </cell>
          <cell r="E1482" t="str">
            <v>Sul</v>
          </cell>
          <cell r="F1482" t="str">
            <v>n</v>
          </cell>
          <cell r="G1482">
            <v>0.70899999999999996</v>
          </cell>
          <cell r="H1482">
            <v>4133</v>
          </cell>
        </row>
        <row r="1483">
          <cell r="A1483">
            <v>410660</v>
          </cell>
          <cell r="B1483">
            <v>4106605</v>
          </cell>
          <cell r="C1483" t="str">
            <v xml:space="preserve">Cruzeiro do Oeste </v>
          </cell>
          <cell r="D1483" t="str">
            <v>PR</v>
          </cell>
          <cell r="E1483" t="str">
            <v>Sul</v>
          </cell>
          <cell r="F1483" t="str">
            <v>n</v>
          </cell>
          <cell r="G1483">
            <v>0.71699999999999997</v>
          </cell>
          <cell r="H1483">
            <v>23831</v>
          </cell>
        </row>
        <row r="1484">
          <cell r="A1484">
            <v>120020</v>
          </cell>
          <cell r="B1484">
            <v>1200203</v>
          </cell>
          <cell r="C1484" t="str">
            <v xml:space="preserve">Cruzeiro do Sul </v>
          </cell>
          <cell r="D1484" t="str">
            <v>AC</v>
          </cell>
          <cell r="E1484" t="str">
            <v>Norte</v>
          </cell>
          <cell r="F1484" t="str">
            <v>n</v>
          </cell>
          <cell r="G1484">
            <v>0.66400000000000003</v>
          </cell>
          <cell r="H1484">
            <v>91888</v>
          </cell>
        </row>
        <row r="1485">
          <cell r="A1485">
            <v>410670</v>
          </cell>
          <cell r="B1485">
            <v>4106704</v>
          </cell>
          <cell r="C1485" t="str">
            <v xml:space="preserve">Cruzeiro do Sul </v>
          </cell>
          <cell r="D1485" t="str">
            <v>PR</v>
          </cell>
          <cell r="E1485" t="str">
            <v>Sul</v>
          </cell>
          <cell r="F1485" t="str">
            <v>n</v>
          </cell>
          <cell r="G1485">
            <v>0.71299999999999997</v>
          </cell>
          <cell r="H1485">
            <v>4494</v>
          </cell>
        </row>
        <row r="1486">
          <cell r="A1486">
            <v>430620</v>
          </cell>
          <cell r="B1486">
            <v>4306205</v>
          </cell>
          <cell r="C1486" t="str">
            <v xml:space="preserve">Cruzeiro do Sul </v>
          </cell>
          <cell r="D1486" t="str">
            <v>RS</v>
          </cell>
          <cell r="E1486" t="str">
            <v>Sul</v>
          </cell>
          <cell r="F1486" t="str">
            <v>n</v>
          </cell>
          <cell r="G1486">
            <v>0.72299999999999998</v>
          </cell>
          <cell r="H1486">
            <v>11600</v>
          </cell>
        </row>
        <row r="1487">
          <cell r="A1487">
            <v>351340</v>
          </cell>
          <cell r="B1487">
            <v>3513405</v>
          </cell>
          <cell r="C1487" t="str">
            <v xml:space="preserve">Cruzeiro </v>
          </cell>
          <cell r="D1487" t="str">
            <v>SP</v>
          </cell>
          <cell r="E1487" t="str">
            <v>Sudeste</v>
          </cell>
          <cell r="F1487" t="str">
            <v>n</v>
          </cell>
          <cell r="G1487">
            <v>0.78800000000000003</v>
          </cell>
          <cell r="H1487">
            <v>74961</v>
          </cell>
        </row>
        <row r="1488">
          <cell r="A1488">
            <v>240300</v>
          </cell>
          <cell r="B1488">
            <v>2403004</v>
          </cell>
          <cell r="C1488" t="str">
            <v xml:space="preserve">Cruzeta </v>
          </cell>
          <cell r="D1488" t="str">
            <v>RN</v>
          </cell>
          <cell r="E1488" t="str">
            <v>Nordeste</v>
          </cell>
          <cell r="F1488" t="str">
            <v>n</v>
          </cell>
          <cell r="G1488">
            <v>0.65400000000000003</v>
          </cell>
          <cell r="H1488">
            <v>8005</v>
          </cell>
        </row>
        <row r="1489">
          <cell r="A1489">
            <v>312080</v>
          </cell>
          <cell r="B1489">
            <v>3120805</v>
          </cell>
          <cell r="C1489" t="str">
            <v xml:space="preserve">Cruzília </v>
          </cell>
          <cell r="D1489" t="str">
            <v>MG</v>
          </cell>
          <cell r="E1489" t="str">
            <v>Sudeste</v>
          </cell>
          <cell r="F1489" t="str">
            <v>n</v>
          </cell>
          <cell r="G1489">
            <v>0.69499999999999995</v>
          </cell>
          <cell r="H1489">
            <v>15362</v>
          </cell>
        </row>
        <row r="1490">
          <cell r="A1490">
            <v>410680</v>
          </cell>
          <cell r="B1490">
            <v>4106803</v>
          </cell>
          <cell r="C1490" t="str">
            <v xml:space="preserve">Cruz Machado </v>
          </cell>
          <cell r="D1490" t="str">
            <v>PR</v>
          </cell>
          <cell r="E1490" t="str">
            <v>Sul</v>
          </cell>
          <cell r="F1490" t="str">
            <v>n</v>
          </cell>
          <cell r="G1490">
            <v>0.66400000000000003</v>
          </cell>
          <cell r="H1490">
            <v>15978</v>
          </cell>
        </row>
        <row r="1491">
          <cell r="A1491">
            <v>410685</v>
          </cell>
          <cell r="B1491">
            <v>4106852</v>
          </cell>
          <cell r="C1491" t="str">
            <v xml:space="preserve">Cruzmaltina </v>
          </cell>
          <cell r="D1491" t="str">
            <v>PR</v>
          </cell>
          <cell r="E1491" t="str">
            <v>Sul</v>
          </cell>
          <cell r="F1491" t="str">
            <v>n</v>
          </cell>
          <cell r="G1491">
            <v>0.66600000000000004</v>
          </cell>
          <cell r="H1491">
            <v>2892</v>
          </cell>
        </row>
        <row r="1492">
          <cell r="A1492">
            <v>351350</v>
          </cell>
          <cell r="B1492">
            <v>3513504</v>
          </cell>
          <cell r="C1492" t="str">
            <v xml:space="preserve">Cubatão </v>
          </cell>
          <cell r="D1492" t="str">
            <v>SP</v>
          </cell>
          <cell r="E1492" t="str">
            <v>Sudeste</v>
          </cell>
          <cell r="F1492" t="str">
            <v>n</v>
          </cell>
          <cell r="G1492">
            <v>0.73699999999999999</v>
          </cell>
          <cell r="H1492">
            <v>112476</v>
          </cell>
        </row>
        <row r="1493">
          <cell r="A1493">
            <v>250500</v>
          </cell>
          <cell r="B1493">
            <v>2505006</v>
          </cell>
          <cell r="C1493" t="str">
            <v xml:space="preserve">Cubati </v>
          </cell>
          <cell r="D1493" t="str">
            <v>PB</v>
          </cell>
          <cell r="E1493" t="str">
            <v>Nordeste</v>
          </cell>
          <cell r="F1493" t="str">
            <v>n</v>
          </cell>
          <cell r="G1493">
            <v>0.56599999999999995</v>
          </cell>
          <cell r="H1493">
            <v>7580</v>
          </cell>
        </row>
        <row r="1494">
          <cell r="A1494">
            <v>510340</v>
          </cell>
          <cell r="B1494">
            <v>5103403</v>
          </cell>
          <cell r="C1494" t="str">
            <v xml:space="preserve">Cuiabá </v>
          </cell>
          <cell r="D1494" t="str">
            <v>MT</v>
          </cell>
          <cell r="E1494" t="str">
            <v>Centro-Oeste</v>
          </cell>
          <cell r="F1494" t="str">
            <v>s</v>
          </cell>
          <cell r="G1494">
            <v>0.78500000000000003</v>
          </cell>
          <cell r="H1494">
            <v>650877</v>
          </cell>
        </row>
        <row r="1495">
          <cell r="A1495">
            <v>250523</v>
          </cell>
          <cell r="B1495">
            <v>2505238</v>
          </cell>
          <cell r="C1495" t="str">
            <v xml:space="preserve">Cuité de Mamanguape </v>
          </cell>
          <cell r="D1495" t="str">
            <v>PB</v>
          </cell>
          <cell r="E1495" t="str">
            <v>Nordeste</v>
          </cell>
          <cell r="F1495" t="str">
            <v>n</v>
          </cell>
          <cell r="G1495">
            <v>0.52400000000000002</v>
          </cell>
          <cell r="H1495">
            <v>6251</v>
          </cell>
        </row>
        <row r="1496">
          <cell r="A1496">
            <v>250520</v>
          </cell>
          <cell r="B1496">
            <v>2505204</v>
          </cell>
          <cell r="C1496" t="str">
            <v xml:space="preserve">Cuitegi </v>
          </cell>
          <cell r="D1496" t="str">
            <v>PB</v>
          </cell>
          <cell r="E1496" t="str">
            <v>Nordeste</v>
          </cell>
          <cell r="F1496" t="str">
            <v>n</v>
          </cell>
          <cell r="G1496">
            <v>0.56999999999999995</v>
          </cell>
          <cell r="H1496">
            <v>6730</v>
          </cell>
        </row>
        <row r="1497">
          <cell r="A1497">
            <v>250510</v>
          </cell>
          <cell r="B1497">
            <v>2505105</v>
          </cell>
          <cell r="C1497" t="str">
            <v xml:space="preserve">Cuité </v>
          </cell>
          <cell r="D1497" t="str">
            <v>PB</v>
          </cell>
          <cell r="E1497" t="str">
            <v>Nordeste</v>
          </cell>
          <cell r="F1497" t="str">
            <v>n</v>
          </cell>
          <cell r="G1497">
            <v>0.59099999999999997</v>
          </cell>
          <cell r="H1497">
            <v>19719</v>
          </cell>
        </row>
        <row r="1498">
          <cell r="A1498">
            <v>110094</v>
          </cell>
          <cell r="B1498">
            <v>1100940</v>
          </cell>
          <cell r="C1498" t="str">
            <v xml:space="preserve">Cujubim </v>
          </cell>
          <cell r="D1498" t="str">
            <v>RO</v>
          </cell>
          <cell r="E1498" t="str">
            <v>Norte</v>
          </cell>
          <cell r="F1498" t="str">
            <v>n</v>
          </cell>
          <cell r="G1498">
            <v>0.61199999999999999</v>
          </cell>
          <cell r="H1498">
            <v>14863</v>
          </cell>
        </row>
        <row r="1499">
          <cell r="A1499">
            <v>520660</v>
          </cell>
          <cell r="B1499">
            <v>5206602</v>
          </cell>
          <cell r="C1499" t="str">
            <v xml:space="preserve">Cumari </v>
          </cell>
          <cell r="D1499" t="str">
            <v>GO</v>
          </cell>
          <cell r="E1499" t="str">
            <v>Centro-Oeste</v>
          </cell>
          <cell r="F1499" t="str">
            <v>n</v>
          </cell>
          <cell r="G1499">
            <v>0.73699999999999999</v>
          </cell>
          <cell r="H1499">
            <v>2927</v>
          </cell>
        </row>
        <row r="1500">
          <cell r="A1500">
            <v>150276</v>
          </cell>
          <cell r="B1500">
            <v>1502764</v>
          </cell>
          <cell r="C1500" t="str">
            <v xml:space="preserve">Cumaru do Norte </v>
          </cell>
          <cell r="D1500" t="str">
            <v>PA</v>
          </cell>
          <cell r="E1500" t="str">
            <v>Norte</v>
          </cell>
          <cell r="F1500" t="str">
            <v>n</v>
          </cell>
          <cell r="G1500">
            <v>0.55000000000000004</v>
          </cell>
          <cell r="H1500">
            <v>14036</v>
          </cell>
        </row>
        <row r="1501">
          <cell r="A1501">
            <v>260490</v>
          </cell>
          <cell r="B1501">
            <v>2604908</v>
          </cell>
          <cell r="C1501" t="str">
            <v xml:space="preserve">Cumaru </v>
          </cell>
          <cell r="D1501" t="str">
            <v>PE</v>
          </cell>
          <cell r="E1501" t="str">
            <v>Nordeste</v>
          </cell>
          <cell r="F1501" t="str">
            <v>n</v>
          </cell>
          <cell r="G1501">
            <v>0.57199999999999995</v>
          </cell>
          <cell r="H1501">
            <v>15920</v>
          </cell>
        </row>
        <row r="1502">
          <cell r="A1502">
            <v>280190</v>
          </cell>
          <cell r="B1502">
            <v>2801900</v>
          </cell>
          <cell r="C1502" t="str">
            <v xml:space="preserve">Cumbe </v>
          </cell>
          <cell r="D1502" t="str">
            <v>SE</v>
          </cell>
          <cell r="E1502" t="str">
            <v>Nordeste</v>
          </cell>
          <cell r="F1502" t="str">
            <v>n</v>
          </cell>
          <cell r="G1502">
            <v>0.60399999999999998</v>
          </cell>
          <cell r="H1502">
            <v>3824</v>
          </cell>
        </row>
        <row r="1503">
          <cell r="A1503">
            <v>420470</v>
          </cell>
          <cell r="B1503">
            <v>4204707</v>
          </cell>
          <cell r="C1503" t="str">
            <v xml:space="preserve">Cunha Porã </v>
          </cell>
          <cell r="D1503" t="str">
            <v>SC</v>
          </cell>
          <cell r="E1503" t="str">
            <v>Sul</v>
          </cell>
          <cell r="F1503" t="str">
            <v>n</v>
          </cell>
          <cell r="G1503">
            <v>0.74199999999999999</v>
          </cell>
          <cell r="H1503">
            <v>10953</v>
          </cell>
        </row>
        <row r="1504">
          <cell r="A1504">
            <v>351360</v>
          </cell>
          <cell r="B1504">
            <v>3513603</v>
          </cell>
          <cell r="C1504" t="str">
            <v xml:space="preserve">Cunha </v>
          </cell>
          <cell r="D1504" t="str">
            <v>SP</v>
          </cell>
          <cell r="E1504" t="str">
            <v>Sudeste</v>
          </cell>
          <cell r="F1504" t="str">
            <v>n</v>
          </cell>
          <cell r="G1504">
            <v>0.68400000000000005</v>
          </cell>
          <cell r="H1504">
            <v>22110</v>
          </cell>
        </row>
        <row r="1505">
          <cell r="A1505">
            <v>420475</v>
          </cell>
          <cell r="B1505">
            <v>4204756</v>
          </cell>
          <cell r="C1505" t="str">
            <v xml:space="preserve">Cunhataí </v>
          </cell>
          <cell r="D1505" t="str">
            <v>SC</v>
          </cell>
          <cell r="E1505" t="str">
            <v>Sul</v>
          </cell>
          <cell r="F1505" t="str">
            <v>n</v>
          </cell>
          <cell r="G1505">
            <v>0.754</v>
          </cell>
          <cell r="H1505">
            <v>1968</v>
          </cell>
        </row>
        <row r="1506">
          <cell r="A1506">
            <v>312083</v>
          </cell>
          <cell r="B1506">
            <v>3120839</v>
          </cell>
          <cell r="C1506" t="str">
            <v xml:space="preserve">Cuparaque </v>
          </cell>
          <cell r="D1506" t="str">
            <v>MG</v>
          </cell>
          <cell r="E1506" t="str">
            <v>Sudeste</v>
          </cell>
          <cell r="F1506" t="str">
            <v>n</v>
          </cell>
          <cell r="G1506">
            <v>0.627</v>
          </cell>
          <cell r="H1506">
            <v>3983</v>
          </cell>
        </row>
        <row r="1507">
          <cell r="A1507">
            <v>260500</v>
          </cell>
          <cell r="B1507">
            <v>2605004</v>
          </cell>
          <cell r="C1507" t="str">
            <v xml:space="preserve">Cupira </v>
          </cell>
          <cell r="D1507" t="str">
            <v>PE</v>
          </cell>
          <cell r="E1507" t="str">
            <v>Nordeste</v>
          </cell>
          <cell r="F1507" t="str">
            <v>n</v>
          </cell>
          <cell r="G1507">
            <v>0.59199999999999997</v>
          </cell>
          <cell r="H1507">
            <v>23518</v>
          </cell>
        </row>
        <row r="1508">
          <cell r="A1508">
            <v>290990</v>
          </cell>
          <cell r="B1508">
            <v>2909901</v>
          </cell>
          <cell r="C1508" t="str">
            <v xml:space="preserve">Curaçá </v>
          </cell>
          <cell r="D1508" t="str">
            <v>BA</v>
          </cell>
          <cell r="E1508" t="str">
            <v>Nordeste</v>
          </cell>
          <cell r="F1508" t="str">
            <v>n</v>
          </cell>
          <cell r="G1508">
            <v>0.58099999999999996</v>
          </cell>
          <cell r="H1508">
            <v>34180</v>
          </cell>
        </row>
        <row r="1509">
          <cell r="A1509">
            <v>220320</v>
          </cell>
          <cell r="B1509">
            <v>2203206</v>
          </cell>
          <cell r="C1509" t="str">
            <v xml:space="preserve">Curimatá </v>
          </cell>
          <cell r="D1509" t="str">
            <v>PI</v>
          </cell>
          <cell r="E1509" t="str">
            <v>Nordeste</v>
          </cell>
          <cell r="F1509" t="str">
            <v>n</v>
          </cell>
          <cell r="G1509">
            <v>0.60699999999999998</v>
          </cell>
          <cell r="H1509">
            <v>11270</v>
          </cell>
        </row>
        <row r="1510">
          <cell r="A1510">
            <v>150277</v>
          </cell>
          <cell r="B1510">
            <v>1502772</v>
          </cell>
          <cell r="C1510" t="str">
            <v xml:space="preserve">Curionópolis </v>
          </cell>
          <cell r="D1510" t="str">
            <v>PA</v>
          </cell>
          <cell r="E1510" t="str">
            <v>Norte</v>
          </cell>
          <cell r="F1510" t="str">
            <v>n</v>
          </cell>
          <cell r="G1510">
            <v>0.63600000000000001</v>
          </cell>
          <cell r="H1510">
            <v>19950</v>
          </cell>
        </row>
        <row r="1511">
          <cell r="A1511">
            <v>420480</v>
          </cell>
          <cell r="B1511">
            <v>4204806</v>
          </cell>
          <cell r="C1511" t="str">
            <v xml:space="preserve">Curitibanos </v>
          </cell>
          <cell r="D1511" t="str">
            <v>SC</v>
          </cell>
          <cell r="E1511" t="str">
            <v>Sul</v>
          </cell>
          <cell r="F1511" t="str">
            <v>n</v>
          </cell>
          <cell r="G1511">
            <v>0.72099999999999997</v>
          </cell>
          <cell r="H1511">
            <v>40045</v>
          </cell>
        </row>
        <row r="1512">
          <cell r="A1512">
            <v>410690</v>
          </cell>
          <cell r="B1512">
            <v>4106902</v>
          </cell>
          <cell r="C1512" t="str">
            <v xml:space="preserve">Curitiba </v>
          </cell>
          <cell r="D1512" t="str">
            <v>PR</v>
          </cell>
          <cell r="E1512" t="str">
            <v>Sul</v>
          </cell>
          <cell r="F1512" t="str">
            <v>s</v>
          </cell>
          <cell r="G1512">
            <v>0.82299999999999995</v>
          </cell>
          <cell r="H1512">
            <v>1773718</v>
          </cell>
        </row>
        <row r="1513">
          <cell r="A1513">
            <v>410700</v>
          </cell>
          <cell r="B1513">
            <v>4107009</v>
          </cell>
          <cell r="C1513" t="str">
            <v xml:space="preserve">Curiúva </v>
          </cell>
          <cell r="D1513" t="str">
            <v>PR</v>
          </cell>
          <cell r="E1513" t="str">
            <v>Sul</v>
          </cell>
          <cell r="F1513" t="str">
            <v>n</v>
          </cell>
          <cell r="G1513">
            <v>0.65600000000000003</v>
          </cell>
          <cell r="H1513">
            <v>13647</v>
          </cell>
        </row>
        <row r="1514">
          <cell r="A1514">
            <v>240310</v>
          </cell>
          <cell r="B1514">
            <v>2403103</v>
          </cell>
          <cell r="C1514" t="str">
            <v xml:space="preserve">Currais Novos </v>
          </cell>
          <cell r="D1514" t="str">
            <v>RN</v>
          </cell>
          <cell r="E1514" t="str">
            <v>Nordeste</v>
          </cell>
          <cell r="F1514" t="str">
            <v>n</v>
          </cell>
          <cell r="G1514">
            <v>0.69099999999999995</v>
          </cell>
          <cell r="H1514">
            <v>41313</v>
          </cell>
        </row>
        <row r="1515">
          <cell r="A1515">
            <v>220323</v>
          </cell>
          <cell r="B1515">
            <v>2203230</v>
          </cell>
          <cell r="C1515" t="str">
            <v xml:space="preserve">Currais </v>
          </cell>
          <cell r="D1515" t="str">
            <v>PI</v>
          </cell>
          <cell r="E1515" t="str">
            <v>Nordeste</v>
          </cell>
          <cell r="F1515" t="str">
            <v>n</v>
          </cell>
          <cell r="G1515">
            <v>0.54200000000000004</v>
          </cell>
          <cell r="H1515">
            <v>4854</v>
          </cell>
        </row>
        <row r="1516">
          <cell r="A1516">
            <v>250527</v>
          </cell>
          <cell r="B1516">
            <v>2505279</v>
          </cell>
          <cell r="C1516" t="str">
            <v xml:space="preserve">Curral de Cima </v>
          </cell>
          <cell r="D1516" t="str">
            <v>PB</v>
          </cell>
          <cell r="E1516" t="str">
            <v>Nordeste</v>
          </cell>
          <cell r="F1516" t="str">
            <v>n</v>
          </cell>
          <cell r="G1516">
            <v>0.52900000000000003</v>
          </cell>
          <cell r="H1516">
            <v>5254</v>
          </cell>
        </row>
        <row r="1517">
          <cell r="A1517">
            <v>312087</v>
          </cell>
          <cell r="B1517">
            <v>3120870</v>
          </cell>
          <cell r="C1517" t="str">
            <v xml:space="preserve">Curral de Dentro </v>
          </cell>
          <cell r="D1517" t="str">
            <v>MG</v>
          </cell>
          <cell r="E1517" t="str">
            <v>Sudeste</v>
          </cell>
          <cell r="F1517" t="str">
            <v>n</v>
          </cell>
          <cell r="G1517">
            <v>0.58499999999999996</v>
          </cell>
          <cell r="H1517">
            <v>7406</v>
          </cell>
        </row>
        <row r="1518">
          <cell r="A1518">
            <v>150280</v>
          </cell>
          <cell r="B1518">
            <v>1502806</v>
          </cell>
          <cell r="C1518" t="str">
            <v xml:space="preserve">Curralinho </v>
          </cell>
          <cell r="D1518" t="str">
            <v>PA</v>
          </cell>
          <cell r="E1518" t="str">
            <v>Norte</v>
          </cell>
          <cell r="F1518" t="str">
            <v>n</v>
          </cell>
          <cell r="G1518">
            <v>0.502</v>
          </cell>
          <cell r="H1518">
            <v>33903</v>
          </cell>
        </row>
        <row r="1519">
          <cell r="A1519">
            <v>220325</v>
          </cell>
          <cell r="B1519">
            <v>2203255</v>
          </cell>
          <cell r="C1519" t="str">
            <v xml:space="preserve">Curralinhos </v>
          </cell>
          <cell r="D1519" t="str">
            <v>PI</v>
          </cell>
          <cell r="E1519" t="str">
            <v>Nordeste</v>
          </cell>
          <cell r="F1519" t="str">
            <v>n</v>
          </cell>
          <cell r="G1519">
            <v>0.55500000000000005</v>
          </cell>
          <cell r="H1519">
            <v>4413</v>
          </cell>
        </row>
        <row r="1520">
          <cell r="A1520">
            <v>220327</v>
          </cell>
          <cell r="B1520">
            <v>2203271</v>
          </cell>
          <cell r="C1520" t="str">
            <v xml:space="preserve">Curral Novo do Piauí </v>
          </cell>
          <cell r="D1520" t="str">
            <v>PI</v>
          </cell>
          <cell r="E1520" t="str">
            <v>Nordeste</v>
          </cell>
          <cell r="F1520" t="str">
            <v>n</v>
          </cell>
          <cell r="G1520">
            <v>0.52700000000000002</v>
          </cell>
          <cell r="H1520">
            <v>5073</v>
          </cell>
        </row>
        <row r="1521">
          <cell r="A1521">
            <v>250530</v>
          </cell>
          <cell r="B1521">
            <v>2505303</v>
          </cell>
          <cell r="C1521" t="str">
            <v xml:space="preserve">Curral Velho </v>
          </cell>
          <cell r="D1521" t="str">
            <v>PB</v>
          </cell>
          <cell r="E1521" t="str">
            <v>Nordeste</v>
          </cell>
          <cell r="F1521" t="str">
            <v>n</v>
          </cell>
          <cell r="G1521">
            <v>0.60599999999999998</v>
          </cell>
          <cell r="H1521">
            <v>2292</v>
          </cell>
        </row>
        <row r="1522">
          <cell r="A1522">
            <v>150285</v>
          </cell>
          <cell r="B1522">
            <v>1502855</v>
          </cell>
          <cell r="C1522" t="str">
            <v xml:space="preserve">Curuá </v>
          </cell>
          <cell r="D1522" t="str">
            <v>PA</v>
          </cell>
          <cell r="E1522" t="str">
            <v>Norte</v>
          </cell>
          <cell r="F1522" t="str">
            <v>n</v>
          </cell>
          <cell r="G1522">
            <v>0.57799999999999996</v>
          </cell>
          <cell r="H1522">
            <v>14117</v>
          </cell>
        </row>
        <row r="1523">
          <cell r="A1523">
            <v>150290</v>
          </cell>
          <cell r="B1523">
            <v>1502905</v>
          </cell>
          <cell r="C1523" t="str">
            <v xml:space="preserve">Curuçá </v>
          </cell>
          <cell r="D1523" t="str">
            <v>PA</v>
          </cell>
          <cell r="E1523" t="str">
            <v>Norte</v>
          </cell>
          <cell r="F1523" t="str">
            <v>n</v>
          </cell>
          <cell r="G1523">
            <v>0.58199999999999996</v>
          </cell>
          <cell r="H1523">
            <v>41262</v>
          </cell>
        </row>
        <row r="1524">
          <cell r="A1524">
            <v>210370</v>
          </cell>
          <cell r="B1524">
            <v>2103703</v>
          </cell>
          <cell r="C1524" t="str">
            <v xml:space="preserve">Cururupu </v>
          </cell>
          <cell r="D1524" t="str">
            <v>MA</v>
          </cell>
          <cell r="E1524" t="str">
            <v>Nordeste</v>
          </cell>
          <cell r="F1524" t="str">
            <v>n</v>
          </cell>
          <cell r="G1524">
            <v>0.61199999999999999</v>
          </cell>
          <cell r="H1524">
            <v>31558</v>
          </cell>
        </row>
        <row r="1525">
          <cell r="A1525">
            <v>510343</v>
          </cell>
          <cell r="B1525">
            <v>5103437</v>
          </cell>
          <cell r="C1525" t="str">
            <v xml:space="preserve">Curvelândia </v>
          </cell>
          <cell r="D1525" t="str">
            <v>MT</v>
          </cell>
          <cell r="E1525" t="str">
            <v>Centro-Oeste</v>
          </cell>
          <cell r="F1525" t="str">
            <v>n</v>
          </cell>
          <cell r="G1525">
            <v>0.69</v>
          </cell>
          <cell r="H1525">
            <v>4903</v>
          </cell>
        </row>
        <row r="1526">
          <cell r="A1526">
            <v>312090</v>
          </cell>
          <cell r="B1526">
            <v>3120904</v>
          </cell>
          <cell r="C1526" t="str">
            <v xml:space="preserve">Curvelo </v>
          </cell>
          <cell r="D1526" t="str">
            <v>MG</v>
          </cell>
          <cell r="E1526" t="str">
            <v>Sudeste</v>
          </cell>
          <cell r="F1526" t="str">
            <v>n</v>
          </cell>
          <cell r="G1526">
            <v>0.71299999999999997</v>
          </cell>
          <cell r="H1526">
            <v>80665</v>
          </cell>
        </row>
        <row r="1527">
          <cell r="A1527">
            <v>260510</v>
          </cell>
          <cell r="B1527">
            <v>2605103</v>
          </cell>
          <cell r="C1527" t="str">
            <v xml:space="preserve">Custódia </v>
          </cell>
          <cell r="D1527" t="str">
            <v>PE</v>
          </cell>
          <cell r="E1527" t="str">
            <v>Nordeste</v>
          </cell>
          <cell r="F1527" t="str">
            <v>n</v>
          </cell>
          <cell r="G1527">
            <v>0.59399999999999997</v>
          </cell>
          <cell r="H1527">
            <v>37699</v>
          </cell>
        </row>
        <row r="1528">
          <cell r="A1528">
            <v>160021</v>
          </cell>
          <cell r="B1528">
            <v>1600212</v>
          </cell>
          <cell r="C1528" t="str">
            <v xml:space="preserve">Cutias </v>
          </cell>
          <cell r="D1528" t="str">
            <v>AP</v>
          </cell>
          <cell r="E1528" t="str">
            <v>Norte</v>
          </cell>
          <cell r="F1528" t="str">
            <v>n</v>
          </cell>
          <cell r="G1528">
            <v>0.628</v>
          </cell>
          <cell r="H1528">
            <v>4461</v>
          </cell>
        </row>
        <row r="1529">
          <cell r="A1529">
            <v>520670</v>
          </cell>
          <cell r="B1529">
            <v>5206701</v>
          </cell>
          <cell r="C1529" t="str">
            <v xml:space="preserve">Damianópolis </v>
          </cell>
          <cell r="D1529" t="str">
            <v>GO</v>
          </cell>
          <cell r="E1529" t="str">
            <v>Centro-Oeste</v>
          </cell>
          <cell r="F1529" t="str">
            <v>n</v>
          </cell>
          <cell r="G1529">
            <v>0.65400000000000003</v>
          </cell>
          <cell r="H1529">
            <v>3770</v>
          </cell>
        </row>
        <row r="1530">
          <cell r="A1530">
            <v>250535</v>
          </cell>
          <cell r="B1530">
            <v>2505352</v>
          </cell>
          <cell r="C1530" t="str">
            <v xml:space="preserve">Damião </v>
          </cell>
          <cell r="D1530" t="str">
            <v>PB</v>
          </cell>
          <cell r="E1530" t="str">
            <v>Nordeste</v>
          </cell>
          <cell r="F1530" t="str">
            <v>n</v>
          </cell>
          <cell r="G1530">
            <v>0.52100000000000002</v>
          </cell>
          <cell r="H1530">
            <v>4982</v>
          </cell>
        </row>
        <row r="1531">
          <cell r="A1531">
            <v>520680</v>
          </cell>
          <cell r="B1531">
            <v>5206800</v>
          </cell>
          <cell r="C1531" t="str">
            <v xml:space="preserve">Damolândia </v>
          </cell>
          <cell r="D1531" t="str">
            <v>GO</v>
          </cell>
          <cell r="E1531" t="str">
            <v>Centro-Oeste</v>
          </cell>
          <cell r="F1531" t="str">
            <v>n</v>
          </cell>
          <cell r="G1531">
            <v>0.69699999999999995</v>
          </cell>
          <cell r="H1531">
            <v>2724</v>
          </cell>
        </row>
        <row r="1532">
          <cell r="A1532">
            <v>170650</v>
          </cell>
          <cell r="B1532">
            <v>1706506</v>
          </cell>
          <cell r="C1532" t="str">
            <v xml:space="preserve">Darcinópolis </v>
          </cell>
          <cell r="D1532" t="str">
            <v>TO</v>
          </cell>
          <cell r="E1532" t="str">
            <v>Norte</v>
          </cell>
          <cell r="F1532" t="str">
            <v>n</v>
          </cell>
          <cell r="G1532">
            <v>0.58099999999999996</v>
          </cell>
          <cell r="H1532">
            <v>5827</v>
          </cell>
        </row>
        <row r="1533">
          <cell r="A1533">
            <v>291000</v>
          </cell>
          <cell r="B1533">
            <v>2910008</v>
          </cell>
          <cell r="C1533" t="str">
            <v xml:space="preserve">Dário Meira </v>
          </cell>
          <cell r="D1533" t="str">
            <v>BA</v>
          </cell>
          <cell r="E1533" t="str">
            <v>Nordeste</v>
          </cell>
          <cell r="F1533" t="str">
            <v>n</v>
          </cell>
          <cell r="G1533">
            <v>0.54</v>
          </cell>
          <cell r="H1533">
            <v>10820</v>
          </cell>
        </row>
        <row r="1534">
          <cell r="A1534">
            <v>312100</v>
          </cell>
          <cell r="B1534">
            <v>3121001</v>
          </cell>
          <cell r="C1534" t="str">
            <v xml:space="preserve">Datas </v>
          </cell>
          <cell r="D1534" t="str">
            <v>MG</v>
          </cell>
          <cell r="E1534" t="str">
            <v>Sudeste</v>
          </cell>
          <cell r="F1534" t="str">
            <v>n</v>
          </cell>
          <cell r="G1534">
            <v>0.61599999999999999</v>
          </cell>
          <cell r="H1534">
            <v>5465</v>
          </cell>
        </row>
        <row r="1535">
          <cell r="A1535">
            <v>430630</v>
          </cell>
          <cell r="B1535">
            <v>4306304</v>
          </cell>
          <cell r="C1535" t="str">
            <v xml:space="preserve">David Canabarro </v>
          </cell>
          <cell r="D1535" t="str">
            <v>RS</v>
          </cell>
          <cell r="E1535" t="str">
            <v>Sul</v>
          </cell>
          <cell r="F1535" t="str">
            <v>n</v>
          </cell>
          <cell r="G1535">
            <v>0.76200000000000001</v>
          </cell>
          <cell r="H1535">
            <v>4321</v>
          </cell>
        </row>
        <row r="1536">
          <cell r="A1536">
            <v>520690</v>
          </cell>
          <cell r="B1536">
            <v>5206909</v>
          </cell>
          <cell r="C1536" t="str">
            <v xml:space="preserve">Davinópolis </v>
          </cell>
          <cell r="D1536" t="str">
            <v>GO</v>
          </cell>
          <cell r="E1536" t="str">
            <v>Centro-Oeste</v>
          </cell>
          <cell r="F1536" t="str">
            <v>n</v>
          </cell>
          <cell r="G1536">
            <v>0.71599999999999997</v>
          </cell>
          <cell r="H1536">
            <v>1902</v>
          </cell>
        </row>
        <row r="1537">
          <cell r="A1537">
            <v>210375</v>
          </cell>
          <cell r="B1537">
            <v>2103752</v>
          </cell>
          <cell r="C1537" t="str">
            <v xml:space="preserve">Davinópolis </v>
          </cell>
          <cell r="D1537" t="str">
            <v>MA</v>
          </cell>
          <cell r="E1537" t="str">
            <v>Nordeste</v>
          </cell>
          <cell r="F1537" t="str">
            <v>n</v>
          </cell>
          <cell r="G1537">
            <v>0.60699999999999998</v>
          </cell>
          <cell r="H1537">
            <v>14404</v>
          </cell>
        </row>
        <row r="1538">
          <cell r="A1538">
            <v>312110</v>
          </cell>
          <cell r="B1538">
            <v>3121100</v>
          </cell>
          <cell r="C1538" t="str">
            <v xml:space="preserve">Delfim Moreira </v>
          </cell>
          <cell r="D1538" t="str">
            <v>MG</v>
          </cell>
          <cell r="E1538" t="str">
            <v>Sudeste</v>
          </cell>
          <cell r="F1538" t="str">
            <v>n</v>
          </cell>
          <cell r="G1538">
            <v>0.66900000000000004</v>
          </cell>
          <cell r="H1538">
            <v>7952</v>
          </cell>
        </row>
        <row r="1539">
          <cell r="A1539">
            <v>312120</v>
          </cell>
          <cell r="B1539">
            <v>3121209</v>
          </cell>
          <cell r="C1539" t="str">
            <v xml:space="preserve">Delfinópolis </v>
          </cell>
          <cell r="D1539" t="str">
            <v>MG</v>
          </cell>
          <cell r="E1539" t="str">
            <v>Sudeste</v>
          </cell>
          <cell r="F1539" t="str">
            <v>n</v>
          </cell>
          <cell r="G1539">
            <v>0.74</v>
          </cell>
          <cell r="H1539">
            <v>8393</v>
          </cell>
        </row>
        <row r="1540">
          <cell r="A1540">
            <v>270240</v>
          </cell>
          <cell r="B1540">
            <v>2702405</v>
          </cell>
          <cell r="C1540" t="str">
            <v xml:space="preserve">Delmiro Gouveia </v>
          </cell>
          <cell r="D1540" t="str">
            <v>AL</v>
          </cell>
          <cell r="E1540" t="str">
            <v>Nordeste</v>
          </cell>
          <cell r="F1540" t="str">
            <v>n</v>
          </cell>
          <cell r="G1540">
            <v>0.61199999999999999</v>
          </cell>
          <cell r="H1540">
            <v>51318</v>
          </cell>
        </row>
        <row r="1541">
          <cell r="A1541">
            <v>312125</v>
          </cell>
          <cell r="B1541">
            <v>3121258</v>
          </cell>
          <cell r="C1541" t="str">
            <v xml:space="preserve">Delta </v>
          </cell>
          <cell r="D1541" t="str">
            <v>MG</v>
          </cell>
          <cell r="E1541" t="str">
            <v>Sudeste</v>
          </cell>
          <cell r="F1541" t="str">
            <v>n</v>
          </cell>
          <cell r="G1541">
            <v>0.63900000000000001</v>
          </cell>
          <cell r="H1541">
            <v>10494</v>
          </cell>
        </row>
        <row r="1542">
          <cell r="A1542">
            <v>220330</v>
          </cell>
          <cell r="B1542">
            <v>2203305</v>
          </cell>
          <cell r="C1542" t="str">
            <v xml:space="preserve">Demerval Lobão </v>
          </cell>
          <cell r="D1542" t="str">
            <v>PI</v>
          </cell>
          <cell r="E1542" t="str">
            <v>Nordeste</v>
          </cell>
          <cell r="F1542" t="str">
            <v>n</v>
          </cell>
          <cell r="G1542">
            <v>0.61799999999999999</v>
          </cell>
          <cell r="H1542">
            <v>16352</v>
          </cell>
        </row>
        <row r="1543">
          <cell r="A1543">
            <v>510345</v>
          </cell>
          <cell r="B1543">
            <v>5103452</v>
          </cell>
          <cell r="C1543" t="str">
            <v xml:space="preserve">Denise </v>
          </cell>
          <cell r="D1543" t="str">
            <v>MT</v>
          </cell>
          <cell r="E1543" t="str">
            <v>Centro-Oeste</v>
          </cell>
          <cell r="F1543" t="str">
            <v>n</v>
          </cell>
          <cell r="G1543">
            <v>0.68300000000000005</v>
          </cell>
          <cell r="H1543">
            <v>7014</v>
          </cell>
        </row>
        <row r="1544">
          <cell r="A1544">
            <v>500345</v>
          </cell>
          <cell r="B1544">
            <v>5003454</v>
          </cell>
          <cell r="C1544" t="str">
            <v xml:space="preserve">Deodápolis </v>
          </cell>
          <cell r="D1544" t="str">
            <v>MS</v>
          </cell>
          <cell r="E1544" t="str">
            <v>Centro-Oeste</v>
          </cell>
          <cell r="F1544" t="str">
            <v>n</v>
          </cell>
          <cell r="G1544">
            <v>0.69399999999999995</v>
          </cell>
          <cell r="H1544">
            <v>13663</v>
          </cell>
        </row>
        <row r="1545">
          <cell r="A1545">
            <v>230426</v>
          </cell>
          <cell r="B1545">
            <v>2304269</v>
          </cell>
          <cell r="C1545" t="str">
            <v xml:space="preserve">Deputado Irapuan Pinheiro </v>
          </cell>
          <cell r="D1545" t="str">
            <v>CE</v>
          </cell>
          <cell r="E1545" t="str">
            <v>Nordeste</v>
          </cell>
          <cell r="F1545" t="str">
            <v>n</v>
          </cell>
          <cell r="G1545">
            <v>0.60899999999999999</v>
          </cell>
          <cell r="H1545">
            <v>8932</v>
          </cell>
        </row>
        <row r="1546">
          <cell r="A1546">
            <v>430632</v>
          </cell>
          <cell r="B1546">
            <v>4306320</v>
          </cell>
          <cell r="C1546" t="str">
            <v xml:space="preserve">Derrubadas </v>
          </cell>
          <cell r="D1546" t="str">
            <v>RS</v>
          </cell>
          <cell r="E1546" t="str">
            <v>Sul</v>
          </cell>
          <cell r="F1546" t="str">
            <v>n</v>
          </cell>
          <cell r="G1546">
            <v>0.70699999999999996</v>
          </cell>
          <cell r="H1546">
            <v>2751</v>
          </cell>
        </row>
        <row r="1547">
          <cell r="A1547">
            <v>351370</v>
          </cell>
          <cell r="B1547">
            <v>3513702</v>
          </cell>
          <cell r="C1547" t="str">
            <v xml:space="preserve">Descalvado </v>
          </cell>
          <cell r="D1547" t="str">
            <v>SP</v>
          </cell>
          <cell r="E1547" t="str">
            <v>Sudeste</v>
          </cell>
          <cell r="F1547" t="str">
            <v>n</v>
          </cell>
          <cell r="G1547">
            <v>0.76</v>
          </cell>
          <cell r="H1547">
            <v>31756</v>
          </cell>
        </row>
        <row r="1548">
          <cell r="A1548">
            <v>420490</v>
          </cell>
          <cell r="B1548">
            <v>4204905</v>
          </cell>
          <cell r="C1548" t="str">
            <v xml:space="preserve">Descanso </v>
          </cell>
          <cell r="D1548" t="str">
            <v>SC</v>
          </cell>
          <cell r="E1548" t="str">
            <v>Sul</v>
          </cell>
          <cell r="F1548" t="str">
            <v>n</v>
          </cell>
          <cell r="G1548">
            <v>0.74299999999999999</v>
          </cell>
          <cell r="H1548">
            <v>8530</v>
          </cell>
        </row>
        <row r="1549">
          <cell r="A1549">
            <v>312130</v>
          </cell>
          <cell r="B1549">
            <v>3121308</v>
          </cell>
          <cell r="C1549" t="str">
            <v xml:space="preserve">Descoberto </v>
          </cell>
          <cell r="D1549" t="str">
            <v>MG</v>
          </cell>
          <cell r="E1549" t="str">
            <v>Sudeste</v>
          </cell>
          <cell r="F1549" t="str">
            <v>n</v>
          </cell>
          <cell r="G1549">
            <v>0.68</v>
          </cell>
          <cell r="H1549">
            <v>4928</v>
          </cell>
        </row>
        <row r="1550">
          <cell r="A1550">
            <v>312140</v>
          </cell>
          <cell r="B1550">
            <v>3121407</v>
          </cell>
          <cell r="C1550" t="str">
            <v xml:space="preserve">Desterro de Entre Rios </v>
          </cell>
          <cell r="D1550" t="str">
            <v>MG</v>
          </cell>
          <cell r="E1550" t="str">
            <v>Sudeste</v>
          </cell>
          <cell r="F1550" t="str">
            <v>n</v>
          </cell>
          <cell r="G1550">
            <v>0.63900000000000001</v>
          </cell>
          <cell r="H1550">
            <v>7653</v>
          </cell>
        </row>
        <row r="1551">
          <cell r="A1551">
            <v>312150</v>
          </cell>
          <cell r="B1551">
            <v>3121506</v>
          </cell>
          <cell r="C1551" t="str">
            <v xml:space="preserve">Desterro do Melo </v>
          </cell>
          <cell r="D1551" t="str">
            <v>MG</v>
          </cell>
          <cell r="E1551" t="str">
            <v>Sudeste</v>
          </cell>
          <cell r="F1551" t="str">
            <v>n</v>
          </cell>
          <cell r="G1551">
            <v>0.63100000000000001</v>
          </cell>
          <cell r="H1551">
            <v>2994</v>
          </cell>
        </row>
        <row r="1552">
          <cell r="A1552">
            <v>250540</v>
          </cell>
          <cell r="B1552">
            <v>2505402</v>
          </cell>
          <cell r="C1552" t="str">
            <v xml:space="preserve">Desterro </v>
          </cell>
          <cell r="D1552" t="str">
            <v>PB</v>
          </cell>
          <cell r="E1552" t="str">
            <v>Nordeste</v>
          </cell>
          <cell r="F1552" t="str">
            <v>n</v>
          </cell>
          <cell r="G1552">
            <v>0.57999999999999996</v>
          </cell>
          <cell r="H1552">
            <v>8067</v>
          </cell>
        </row>
        <row r="1553">
          <cell r="A1553">
            <v>430635</v>
          </cell>
          <cell r="B1553">
            <v>4306353</v>
          </cell>
          <cell r="C1553" t="str">
            <v xml:space="preserve">Dezesseis de Novembro </v>
          </cell>
          <cell r="D1553" t="str">
            <v>RS</v>
          </cell>
          <cell r="E1553" t="str">
            <v>Sul</v>
          </cell>
          <cell r="F1553" t="str">
            <v>n</v>
          </cell>
          <cell r="G1553">
            <v>0.65400000000000003</v>
          </cell>
          <cell r="H1553">
            <v>2507</v>
          </cell>
        </row>
        <row r="1554">
          <cell r="A1554">
            <v>351380</v>
          </cell>
          <cell r="B1554">
            <v>3513801</v>
          </cell>
          <cell r="C1554" t="str">
            <v xml:space="preserve">Diadema </v>
          </cell>
          <cell r="D1554" t="str">
            <v>SP</v>
          </cell>
          <cell r="E1554" t="str">
            <v>Sudeste</v>
          </cell>
          <cell r="F1554" t="str">
            <v>n</v>
          </cell>
          <cell r="G1554">
            <v>0.75700000000000001</v>
          </cell>
          <cell r="H1554">
            <v>393237</v>
          </cell>
        </row>
        <row r="1555">
          <cell r="A1555">
            <v>410715</v>
          </cell>
          <cell r="B1555">
            <v>4107157</v>
          </cell>
          <cell r="C1555" t="str">
            <v xml:space="preserve">Diamante D'Oeste </v>
          </cell>
          <cell r="D1555" t="str">
            <v>PR</v>
          </cell>
          <cell r="E1555" t="str">
            <v>Sul</v>
          </cell>
          <cell r="F1555" t="str">
            <v>n</v>
          </cell>
          <cell r="G1555">
            <v>0.64400000000000002</v>
          </cell>
          <cell r="H1555">
            <v>4557</v>
          </cell>
        </row>
        <row r="1556">
          <cell r="A1556">
            <v>410710</v>
          </cell>
          <cell r="B1556">
            <v>4107108</v>
          </cell>
          <cell r="C1556" t="str">
            <v xml:space="preserve">Diamante do Norte </v>
          </cell>
          <cell r="D1556" t="str">
            <v>PR</v>
          </cell>
          <cell r="E1556" t="str">
            <v>Sul</v>
          </cell>
          <cell r="F1556" t="str">
            <v>n</v>
          </cell>
          <cell r="G1556">
            <v>0.72299999999999998</v>
          </cell>
          <cell r="H1556">
            <v>5142</v>
          </cell>
        </row>
        <row r="1557">
          <cell r="A1557">
            <v>410712</v>
          </cell>
          <cell r="B1557">
            <v>4107124</v>
          </cell>
          <cell r="C1557" t="str">
            <v xml:space="preserve">Diamante do Sul </v>
          </cell>
          <cell r="D1557" t="str">
            <v>PR</v>
          </cell>
          <cell r="E1557" t="str">
            <v>Sul</v>
          </cell>
          <cell r="F1557" t="str">
            <v>n</v>
          </cell>
          <cell r="G1557">
            <v>0.60799999999999998</v>
          </cell>
          <cell r="H1557">
            <v>3171</v>
          </cell>
        </row>
        <row r="1558">
          <cell r="A1558">
            <v>250560</v>
          </cell>
          <cell r="B1558">
            <v>2505600</v>
          </cell>
          <cell r="C1558" t="str">
            <v xml:space="preserve">Diamante </v>
          </cell>
          <cell r="D1558" t="str">
            <v>PB</v>
          </cell>
          <cell r="E1558" t="str">
            <v>Nordeste</v>
          </cell>
          <cell r="F1558" t="str">
            <v>n</v>
          </cell>
          <cell r="G1558">
            <v>0.59299999999999997</v>
          </cell>
          <cell r="H1558">
            <v>6299</v>
          </cell>
        </row>
        <row r="1559">
          <cell r="A1559">
            <v>312160</v>
          </cell>
          <cell r="B1559">
            <v>3121605</v>
          </cell>
          <cell r="C1559" t="str">
            <v xml:space="preserve">Diamantina </v>
          </cell>
          <cell r="D1559" t="str">
            <v>MG</v>
          </cell>
          <cell r="E1559" t="str">
            <v>Sudeste</v>
          </cell>
          <cell r="F1559" t="str">
            <v>n</v>
          </cell>
          <cell r="G1559">
            <v>0.71599999999999997</v>
          </cell>
          <cell r="H1559">
            <v>47702</v>
          </cell>
        </row>
        <row r="1560">
          <cell r="A1560">
            <v>510350</v>
          </cell>
          <cell r="B1560">
            <v>5103502</v>
          </cell>
          <cell r="C1560" t="str">
            <v xml:space="preserve">Diamantino </v>
          </cell>
          <cell r="D1560" t="str">
            <v>MT</v>
          </cell>
          <cell r="E1560" t="str">
            <v>Centro-Oeste</v>
          </cell>
          <cell r="F1560" t="str">
            <v>n</v>
          </cell>
          <cell r="G1560">
            <v>0.71799999999999997</v>
          </cell>
          <cell r="H1560">
            <v>21941</v>
          </cell>
        </row>
        <row r="1561">
          <cell r="A1561">
            <v>170700</v>
          </cell>
          <cell r="B1561">
            <v>1707009</v>
          </cell>
          <cell r="C1561" t="str">
            <v xml:space="preserve">Dianópolis </v>
          </cell>
          <cell r="D1561" t="str">
            <v>TO</v>
          </cell>
          <cell r="E1561" t="str">
            <v>Norte</v>
          </cell>
          <cell r="F1561" t="str">
            <v>n</v>
          </cell>
          <cell r="G1561">
            <v>0.70099999999999996</v>
          </cell>
          <cell r="H1561">
            <v>17739</v>
          </cell>
        </row>
        <row r="1562">
          <cell r="A1562">
            <v>291005</v>
          </cell>
          <cell r="B1562">
            <v>2910057</v>
          </cell>
          <cell r="C1562" t="str">
            <v xml:space="preserve">Dias d'Ávila </v>
          </cell>
          <cell r="D1562" t="str">
            <v>BA</v>
          </cell>
          <cell r="E1562" t="str">
            <v>Nordeste</v>
          </cell>
          <cell r="F1562" t="str">
            <v>n</v>
          </cell>
          <cell r="G1562">
            <v>0.67600000000000005</v>
          </cell>
          <cell r="H1562">
            <v>71485</v>
          </cell>
        </row>
        <row r="1563">
          <cell r="A1563">
            <v>430637</v>
          </cell>
          <cell r="B1563">
            <v>4306379</v>
          </cell>
          <cell r="C1563" t="str">
            <v xml:space="preserve">Dilermando de Aguiar </v>
          </cell>
          <cell r="D1563" t="str">
            <v>RS</v>
          </cell>
          <cell r="E1563" t="str">
            <v>Sul</v>
          </cell>
          <cell r="F1563" t="str">
            <v>n</v>
          </cell>
          <cell r="G1563">
            <v>0.64800000000000002</v>
          </cell>
          <cell r="H1563">
            <v>2806</v>
          </cell>
        </row>
        <row r="1564">
          <cell r="A1564">
            <v>312170</v>
          </cell>
          <cell r="B1564">
            <v>3121704</v>
          </cell>
          <cell r="C1564" t="str">
            <v xml:space="preserve">Diogo de Vasconcelos </v>
          </cell>
          <cell r="D1564" t="str">
            <v>MG</v>
          </cell>
          <cell r="E1564" t="str">
            <v>Sudeste</v>
          </cell>
          <cell r="F1564" t="str">
            <v>n</v>
          </cell>
          <cell r="G1564">
            <v>0.60099999999999998</v>
          </cell>
          <cell r="H1564">
            <v>3549</v>
          </cell>
        </row>
        <row r="1565">
          <cell r="A1565">
            <v>420500</v>
          </cell>
          <cell r="B1565">
            <v>4205001</v>
          </cell>
          <cell r="C1565" t="str">
            <v xml:space="preserve">Dionísio Cerqueira </v>
          </cell>
          <cell r="D1565" t="str">
            <v>SC</v>
          </cell>
          <cell r="E1565" t="str">
            <v>Sul</v>
          </cell>
          <cell r="F1565" t="str">
            <v>n</v>
          </cell>
          <cell r="G1565">
            <v>0.70599999999999996</v>
          </cell>
          <cell r="H1565">
            <v>15008</v>
          </cell>
        </row>
        <row r="1566">
          <cell r="A1566">
            <v>312180</v>
          </cell>
          <cell r="B1566">
            <v>3121803</v>
          </cell>
          <cell r="C1566" t="str">
            <v xml:space="preserve">Dionísio </v>
          </cell>
          <cell r="D1566" t="str">
            <v>MG</v>
          </cell>
          <cell r="E1566" t="str">
            <v>Sudeste</v>
          </cell>
          <cell r="F1566" t="str">
            <v>n</v>
          </cell>
          <cell r="G1566">
            <v>0.70199999999999996</v>
          </cell>
          <cell r="H1566">
            <v>6847</v>
          </cell>
        </row>
        <row r="1567">
          <cell r="A1567">
            <v>520710</v>
          </cell>
          <cell r="B1567">
            <v>5207105</v>
          </cell>
          <cell r="C1567" t="str">
            <v xml:space="preserve">Diorama </v>
          </cell>
          <cell r="D1567" t="str">
            <v>GO</v>
          </cell>
          <cell r="E1567" t="str">
            <v>Centro-Oeste</v>
          </cell>
          <cell r="F1567" t="str">
            <v>n</v>
          </cell>
          <cell r="G1567">
            <v>0.72899999999999998</v>
          </cell>
          <cell r="H1567">
            <v>2062</v>
          </cell>
        </row>
        <row r="1568">
          <cell r="A1568">
            <v>351385</v>
          </cell>
          <cell r="B1568">
            <v>3513850</v>
          </cell>
          <cell r="C1568" t="str">
            <v xml:space="preserve">Dirce Reis </v>
          </cell>
          <cell r="D1568" t="str">
            <v>SP</v>
          </cell>
          <cell r="E1568" t="str">
            <v>Sudeste</v>
          </cell>
          <cell r="F1568" t="str">
            <v>n</v>
          </cell>
          <cell r="G1568">
            <v>0.74099999999999999</v>
          </cell>
          <cell r="H1568">
            <v>1620</v>
          </cell>
        </row>
        <row r="1569">
          <cell r="A1569">
            <v>220335</v>
          </cell>
          <cell r="B1569">
            <v>2203354</v>
          </cell>
          <cell r="C1569" t="str">
            <v xml:space="preserve">Dirceu Arcoverde </v>
          </cell>
          <cell r="D1569" t="str">
            <v>PI</v>
          </cell>
          <cell r="E1569" t="str">
            <v>Nordeste</v>
          </cell>
          <cell r="F1569" t="str">
            <v>n</v>
          </cell>
          <cell r="G1569">
            <v>0.56100000000000005</v>
          </cell>
          <cell r="H1569">
            <v>7054</v>
          </cell>
        </row>
        <row r="1570">
          <cell r="A1570">
            <v>280200</v>
          </cell>
          <cell r="B1570">
            <v>2802007</v>
          </cell>
          <cell r="C1570" t="str">
            <v xml:space="preserve">Divina Pastora </v>
          </cell>
          <cell r="D1570" t="str">
            <v>SE</v>
          </cell>
          <cell r="E1570" t="str">
            <v>Nordeste</v>
          </cell>
          <cell r="F1570" t="str">
            <v>n</v>
          </cell>
          <cell r="G1570">
            <v>0.61</v>
          </cell>
          <cell r="H1570">
            <v>4340</v>
          </cell>
        </row>
        <row r="1571">
          <cell r="A1571">
            <v>312190</v>
          </cell>
          <cell r="B1571">
            <v>3121902</v>
          </cell>
          <cell r="C1571" t="str">
            <v xml:space="preserve">Divinésia </v>
          </cell>
          <cell r="D1571" t="str">
            <v>MG</v>
          </cell>
          <cell r="E1571" t="str">
            <v>Sudeste</v>
          </cell>
          <cell r="F1571" t="str">
            <v>n</v>
          </cell>
          <cell r="G1571">
            <v>0.65700000000000003</v>
          </cell>
          <cell r="H1571">
            <v>4226</v>
          </cell>
        </row>
        <row r="1572">
          <cell r="A1572">
            <v>312210</v>
          </cell>
          <cell r="B1572">
            <v>3122108</v>
          </cell>
          <cell r="C1572" t="str">
            <v xml:space="preserve">Divino das Laranjeiras </v>
          </cell>
          <cell r="D1572" t="str">
            <v>MG</v>
          </cell>
          <cell r="E1572" t="str">
            <v>Sudeste</v>
          </cell>
          <cell r="F1572" t="str">
            <v>n</v>
          </cell>
          <cell r="G1572">
            <v>0.66100000000000003</v>
          </cell>
          <cell r="H1572">
            <v>4178</v>
          </cell>
        </row>
        <row r="1573">
          <cell r="A1573">
            <v>320180</v>
          </cell>
          <cell r="B1573">
            <v>3201803</v>
          </cell>
          <cell r="C1573" t="str">
            <v xml:space="preserve">Divino de São Lourenço </v>
          </cell>
          <cell r="D1573" t="str">
            <v>ES</v>
          </cell>
          <cell r="E1573" t="str">
            <v>Sudeste</v>
          </cell>
          <cell r="F1573" t="str">
            <v>n</v>
          </cell>
          <cell r="G1573">
            <v>0.63200000000000001</v>
          </cell>
          <cell r="H1573">
            <v>5083</v>
          </cell>
        </row>
        <row r="1574">
          <cell r="A1574">
            <v>312220</v>
          </cell>
          <cell r="B1574">
            <v>3122207</v>
          </cell>
          <cell r="C1574" t="str">
            <v xml:space="preserve">Divinolândia de Minas </v>
          </cell>
          <cell r="D1574" t="str">
            <v>MG</v>
          </cell>
          <cell r="E1574" t="str">
            <v>Sudeste</v>
          </cell>
          <cell r="F1574" t="str">
            <v>n</v>
          </cell>
          <cell r="G1574">
            <v>0.623</v>
          </cell>
          <cell r="H1574">
            <v>6516</v>
          </cell>
        </row>
        <row r="1575">
          <cell r="A1575">
            <v>351390</v>
          </cell>
          <cell r="B1575">
            <v>3513900</v>
          </cell>
          <cell r="C1575" t="str">
            <v xml:space="preserve">Divinolândia </v>
          </cell>
          <cell r="D1575" t="str">
            <v>SP</v>
          </cell>
          <cell r="E1575" t="str">
            <v>Sudeste</v>
          </cell>
          <cell r="F1575" t="str">
            <v>n</v>
          </cell>
          <cell r="G1575">
            <v>0.73399999999999999</v>
          </cell>
          <cell r="H1575">
            <v>11158</v>
          </cell>
        </row>
        <row r="1576">
          <cell r="A1576">
            <v>312200</v>
          </cell>
          <cell r="B1576">
            <v>3122009</v>
          </cell>
          <cell r="C1576" t="str">
            <v xml:space="preserve">Divino </v>
          </cell>
          <cell r="D1576" t="str">
            <v>MG</v>
          </cell>
          <cell r="E1576" t="str">
            <v>Sudeste</v>
          </cell>
          <cell r="F1576" t="str">
            <v>n</v>
          </cell>
          <cell r="G1576">
            <v>0.60499999999999998</v>
          </cell>
          <cell r="H1576">
            <v>20706</v>
          </cell>
        </row>
        <row r="1577">
          <cell r="A1577">
            <v>520830</v>
          </cell>
          <cell r="B1577">
            <v>5208301</v>
          </cell>
          <cell r="C1577" t="str">
            <v xml:space="preserve">Divinópolis de Goiás </v>
          </cell>
          <cell r="D1577" t="str">
            <v>GO</v>
          </cell>
          <cell r="E1577" t="str">
            <v>Centro-Oeste</v>
          </cell>
          <cell r="F1577" t="str">
            <v>n</v>
          </cell>
          <cell r="G1577">
            <v>0.65300000000000002</v>
          </cell>
          <cell r="H1577">
            <v>4457</v>
          </cell>
        </row>
        <row r="1578">
          <cell r="A1578">
            <v>170710</v>
          </cell>
          <cell r="B1578">
            <v>1707108</v>
          </cell>
          <cell r="C1578" t="str">
            <v xml:space="preserve">Divinópolis do Tocantins </v>
          </cell>
          <cell r="D1578" t="str">
            <v>TO</v>
          </cell>
          <cell r="E1578" t="str">
            <v>Norte</v>
          </cell>
          <cell r="F1578" t="str">
            <v>n</v>
          </cell>
          <cell r="G1578">
            <v>0.68300000000000005</v>
          </cell>
          <cell r="H1578">
            <v>7024</v>
          </cell>
        </row>
        <row r="1579">
          <cell r="A1579">
            <v>312230</v>
          </cell>
          <cell r="B1579">
            <v>3122306</v>
          </cell>
          <cell r="C1579" t="str">
            <v xml:space="preserve">Divinópolis </v>
          </cell>
          <cell r="D1579" t="str">
            <v>MG</v>
          </cell>
          <cell r="E1579" t="str">
            <v>Sudeste</v>
          </cell>
          <cell r="F1579" t="str">
            <v>n</v>
          </cell>
          <cell r="G1579">
            <v>0.76400000000000001</v>
          </cell>
          <cell r="H1579">
            <v>231091</v>
          </cell>
        </row>
        <row r="1580">
          <cell r="A1580">
            <v>312235</v>
          </cell>
          <cell r="B1580">
            <v>3122355</v>
          </cell>
          <cell r="C1580" t="str">
            <v xml:space="preserve">Divisa Alegre </v>
          </cell>
          <cell r="D1580" t="str">
            <v>MG</v>
          </cell>
          <cell r="E1580" t="str">
            <v>Sudeste</v>
          </cell>
          <cell r="F1580" t="str">
            <v>n</v>
          </cell>
          <cell r="G1580">
            <v>0.60799999999999998</v>
          </cell>
          <cell r="H1580">
            <v>6321</v>
          </cell>
        </row>
        <row r="1581">
          <cell r="A1581">
            <v>312240</v>
          </cell>
          <cell r="B1581">
            <v>3122405</v>
          </cell>
          <cell r="C1581" t="str">
            <v xml:space="preserve">Divisa Nova </v>
          </cell>
          <cell r="D1581" t="str">
            <v>MG</v>
          </cell>
          <cell r="E1581" t="str">
            <v>Sudeste</v>
          </cell>
          <cell r="F1581" t="str">
            <v>n</v>
          </cell>
          <cell r="G1581">
            <v>0.67</v>
          </cell>
          <cell r="H1581">
            <v>5851</v>
          </cell>
        </row>
        <row r="1582">
          <cell r="A1582">
            <v>312245</v>
          </cell>
          <cell r="B1582">
            <v>3122454</v>
          </cell>
          <cell r="C1582" t="str">
            <v xml:space="preserve">Divisópolis </v>
          </cell>
          <cell r="D1582" t="str">
            <v>MG</v>
          </cell>
          <cell r="E1582" t="str">
            <v>Sudeste</v>
          </cell>
          <cell r="F1582" t="str">
            <v>n</v>
          </cell>
          <cell r="G1582">
            <v>0.60899999999999999</v>
          </cell>
          <cell r="H1582">
            <v>10213</v>
          </cell>
        </row>
        <row r="1583">
          <cell r="A1583">
            <v>351400</v>
          </cell>
          <cell r="B1583">
            <v>3514007</v>
          </cell>
          <cell r="C1583" t="str">
            <v xml:space="preserve">Dobrada </v>
          </cell>
          <cell r="D1583" t="str">
            <v>SP</v>
          </cell>
          <cell r="E1583" t="str">
            <v>Sudeste</v>
          </cell>
          <cell r="F1583" t="str">
            <v>n</v>
          </cell>
          <cell r="G1583">
            <v>0.71799999999999997</v>
          </cell>
          <cell r="H1583">
            <v>8759</v>
          </cell>
        </row>
        <row r="1584">
          <cell r="A1584">
            <v>351410</v>
          </cell>
          <cell r="B1584">
            <v>3514106</v>
          </cell>
          <cell r="C1584" t="str">
            <v xml:space="preserve">Dois Córregos </v>
          </cell>
          <cell r="D1584" t="str">
            <v>SP</v>
          </cell>
          <cell r="E1584" t="str">
            <v>Sudeste</v>
          </cell>
          <cell r="F1584" t="str">
            <v>n</v>
          </cell>
          <cell r="G1584">
            <v>0.72499999999999998</v>
          </cell>
          <cell r="H1584">
            <v>24510</v>
          </cell>
        </row>
        <row r="1585">
          <cell r="A1585">
            <v>430642</v>
          </cell>
          <cell r="B1585">
            <v>4306429</v>
          </cell>
          <cell r="C1585" t="str">
            <v xml:space="preserve">Dois Irmãos das Missões </v>
          </cell>
          <cell r="D1585" t="str">
            <v>RS</v>
          </cell>
          <cell r="E1585" t="str">
            <v>Sul</v>
          </cell>
          <cell r="F1585" t="str">
            <v>n</v>
          </cell>
          <cell r="G1585">
            <v>0.67</v>
          </cell>
          <cell r="H1585">
            <v>2090</v>
          </cell>
        </row>
        <row r="1586">
          <cell r="A1586">
            <v>500348</v>
          </cell>
          <cell r="B1586">
            <v>5003488</v>
          </cell>
          <cell r="C1586" t="str">
            <v xml:space="preserve">Dois Irmãos do Buriti </v>
          </cell>
          <cell r="D1586" t="str">
            <v>MS</v>
          </cell>
          <cell r="E1586" t="str">
            <v>Centro-Oeste</v>
          </cell>
          <cell r="F1586" t="str">
            <v>n</v>
          </cell>
          <cell r="G1586">
            <v>0.63900000000000001</v>
          </cell>
          <cell r="H1586">
            <v>11100</v>
          </cell>
        </row>
        <row r="1587">
          <cell r="A1587">
            <v>170720</v>
          </cell>
          <cell r="B1587">
            <v>1707207</v>
          </cell>
          <cell r="C1587" t="str">
            <v xml:space="preserve">Dois Irmãos do Tocantins </v>
          </cell>
          <cell r="D1587" t="str">
            <v>TO</v>
          </cell>
          <cell r="E1587" t="str">
            <v>Norte</v>
          </cell>
          <cell r="F1587" t="str">
            <v>n</v>
          </cell>
          <cell r="G1587">
            <v>0.58299999999999996</v>
          </cell>
          <cell r="H1587">
            <v>6327</v>
          </cell>
        </row>
        <row r="1588">
          <cell r="A1588">
            <v>430640</v>
          </cell>
          <cell r="B1588">
            <v>4306403</v>
          </cell>
          <cell r="C1588" t="str">
            <v xml:space="preserve">Dois Irmãos </v>
          </cell>
          <cell r="D1588" t="str">
            <v>RS</v>
          </cell>
          <cell r="E1588" t="str">
            <v>Sul</v>
          </cell>
          <cell r="F1588" t="str">
            <v>n</v>
          </cell>
          <cell r="G1588">
            <v>0.74299999999999999</v>
          </cell>
          <cell r="H1588">
            <v>30709</v>
          </cell>
        </row>
        <row r="1589">
          <cell r="A1589">
            <v>430645</v>
          </cell>
          <cell r="B1589">
            <v>4306452</v>
          </cell>
          <cell r="C1589" t="str">
            <v xml:space="preserve">Dois Lajeados </v>
          </cell>
          <cell r="D1589" t="str">
            <v>RS</v>
          </cell>
          <cell r="E1589" t="str">
            <v>Sul</v>
          </cell>
          <cell r="F1589" t="str">
            <v>n</v>
          </cell>
          <cell r="G1589">
            <v>0.75700000000000001</v>
          </cell>
          <cell r="H1589">
            <v>3097</v>
          </cell>
        </row>
        <row r="1590">
          <cell r="A1590">
            <v>270250</v>
          </cell>
          <cell r="B1590">
            <v>2702504</v>
          </cell>
          <cell r="C1590" t="str">
            <v xml:space="preserve">Dois Riachos </v>
          </cell>
          <cell r="D1590" t="str">
            <v>AL</v>
          </cell>
          <cell r="E1590" t="str">
            <v>Nordeste</v>
          </cell>
          <cell r="F1590" t="str">
            <v>n</v>
          </cell>
          <cell r="G1590">
            <v>0.53200000000000003</v>
          </cell>
          <cell r="H1590">
            <v>9805</v>
          </cell>
        </row>
        <row r="1591">
          <cell r="A1591">
            <v>410720</v>
          </cell>
          <cell r="B1591">
            <v>4107207</v>
          </cell>
          <cell r="C1591" t="str">
            <v xml:space="preserve">Dois Vizinhos </v>
          </cell>
          <cell r="D1591" t="str">
            <v>PR</v>
          </cell>
          <cell r="E1591" t="str">
            <v>Sul</v>
          </cell>
          <cell r="F1591" t="str">
            <v>n</v>
          </cell>
          <cell r="G1591">
            <v>0.76700000000000002</v>
          </cell>
          <cell r="H1591">
            <v>44869</v>
          </cell>
        </row>
        <row r="1592">
          <cell r="A1592">
            <v>351420</v>
          </cell>
          <cell r="B1592">
            <v>3514205</v>
          </cell>
          <cell r="C1592" t="str">
            <v xml:space="preserve">Dolcinópolis </v>
          </cell>
          <cell r="D1592" t="str">
            <v>SP</v>
          </cell>
          <cell r="E1592" t="str">
            <v>Sudeste</v>
          </cell>
          <cell r="F1592" t="str">
            <v>n</v>
          </cell>
          <cell r="G1592">
            <v>0.74199999999999999</v>
          </cell>
          <cell r="H1592">
            <v>2207</v>
          </cell>
        </row>
        <row r="1593">
          <cell r="A1593">
            <v>510360</v>
          </cell>
          <cell r="B1593">
            <v>5103601</v>
          </cell>
          <cell r="C1593" t="str">
            <v xml:space="preserve">Dom Aquino </v>
          </cell>
          <cell r="D1593" t="str">
            <v>MT</v>
          </cell>
          <cell r="E1593" t="str">
            <v>Centro-Oeste</v>
          </cell>
          <cell r="F1593" t="str">
            <v>n</v>
          </cell>
          <cell r="G1593">
            <v>0.69</v>
          </cell>
          <cell r="H1593">
            <v>7872</v>
          </cell>
        </row>
        <row r="1594">
          <cell r="A1594">
            <v>291010</v>
          </cell>
          <cell r="B1594">
            <v>2910107</v>
          </cell>
          <cell r="C1594" t="str">
            <v xml:space="preserve">Dom Basílio </v>
          </cell>
          <cell r="D1594" t="str">
            <v>BA</v>
          </cell>
          <cell r="E1594" t="str">
            <v>Nordeste</v>
          </cell>
          <cell r="F1594" t="str">
            <v>n</v>
          </cell>
          <cell r="G1594">
            <v>0.59099999999999997</v>
          </cell>
          <cell r="H1594">
            <v>11884</v>
          </cell>
        </row>
        <row r="1595">
          <cell r="A1595">
            <v>312247</v>
          </cell>
          <cell r="B1595">
            <v>3122470</v>
          </cell>
          <cell r="C1595" t="str">
            <v xml:space="preserve">Dom Bosco </v>
          </cell>
          <cell r="D1595" t="str">
            <v>MG</v>
          </cell>
          <cell r="E1595" t="str">
            <v>Sudeste</v>
          </cell>
          <cell r="F1595" t="str">
            <v>n</v>
          </cell>
          <cell r="G1595">
            <v>0.67300000000000004</v>
          </cell>
          <cell r="H1595">
            <v>3697</v>
          </cell>
        </row>
        <row r="1596">
          <cell r="A1596">
            <v>312250</v>
          </cell>
          <cell r="B1596">
            <v>3122504</v>
          </cell>
          <cell r="C1596" t="str">
            <v xml:space="preserve">Dom Cavati </v>
          </cell>
          <cell r="D1596" t="str">
            <v>MG</v>
          </cell>
          <cell r="E1596" t="str">
            <v>Sudeste</v>
          </cell>
          <cell r="F1596" t="str">
            <v>n</v>
          </cell>
          <cell r="G1596">
            <v>0.68799999999999994</v>
          </cell>
          <cell r="H1596">
            <v>4904</v>
          </cell>
        </row>
        <row r="1597">
          <cell r="A1597">
            <v>150293</v>
          </cell>
          <cell r="B1597">
            <v>1502939</v>
          </cell>
          <cell r="C1597" t="str">
            <v xml:space="preserve">Dom Eliseu </v>
          </cell>
          <cell r="D1597" t="str">
            <v>PA</v>
          </cell>
          <cell r="E1597" t="str">
            <v>Norte</v>
          </cell>
          <cell r="F1597" t="str">
            <v>n</v>
          </cell>
          <cell r="G1597">
            <v>0.61499999999999999</v>
          </cell>
          <cell r="H1597">
            <v>58484</v>
          </cell>
        </row>
        <row r="1598">
          <cell r="A1598">
            <v>220340</v>
          </cell>
          <cell r="B1598">
            <v>2203404</v>
          </cell>
          <cell r="C1598" t="str">
            <v xml:space="preserve">Dom Expedito Lopes </v>
          </cell>
          <cell r="D1598" t="str">
            <v>PI</v>
          </cell>
          <cell r="E1598" t="str">
            <v>Nordeste</v>
          </cell>
          <cell r="F1598" t="str">
            <v>n</v>
          </cell>
          <cell r="G1598">
            <v>0.60099999999999998</v>
          </cell>
          <cell r="H1598">
            <v>6320</v>
          </cell>
        </row>
        <row r="1599">
          <cell r="A1599">
            <v>430650</v>
          </cell>
          <cell r="B1599">
            <v>4306502</v>
          </cell>
          <cell r="C1599" t="str">
            <v xml:space="preserve">Dom Feliciano </v>
          </cell>
          <cell r="D1599" t="str">
            <v>RS</v>
          </cell>
          <cell r="E1599" t="str">
            <v>Sul</v>
          </cell>
          <cell r="F1599" t="str">
            <v>n</v>
          </cell>
          <cell r="G1599">
            <v>0.58699999999999997</v>
          </cell>
          <cell r="H1599">
            <v>13051</v>
          </cell>
        </row>
        <row r="1600">
          <cell r="A1600">
            <v>320190</v>
          </cell>
          <cell r="B1600">
            <v>3201902</v>
          </cell>
          <cell r="C1600" t="str">
            <v xml:space="preserve">Domingos Martins </v>
          </cell>
          <cell r="D1600" t="str">
            <v>ES</v>
          </cell>
          <cell r="E1600" t="str">
            <v>Sudeste</v>
          </cell>
          <cell r="F1600" t="str">
            <v>n</v>
          </cell>
          <cell r="G1600">
            <v>0.66900000000000004</v>
          </cell>
          <cell r="H1600">
            <v>35416</v>
          </cell>
        </row>
        <row r="1601">
          <cell r="A1601">
            <v>220342</v>
          </cell>
          <cell r="B1601">
            <v>2203420</v>
          </cell>
          <cell r="C1601" t="str">
            <v xml:space="preserve">Domingos Mourão </v>
          </cell>
          <cell r="D1601" t="str">
            <v>PI</v>
          </cell>
          <cell r="E1601" t="str">
            <v>Nordeste</v>
          </cell>
          <cell r="F1601" t="str">
            <v>n</v>
          </cell>
          <cell r="G1601">
            <v>0.55000000000000004</v>
          </cell>
          <cell r="H1601">
            <v>4075</v>
          </cell>
        </row>
        <row r="1602">
          <cell r="A1602">
            <v>220345</v>
          </cell>
          <cell r="B1602">
            <v>2203453</v>
          </cell>
          <cell r="C1602" t="str">
            <v xml:space="preserve">Dom Inocêncio </v>
          </cell>
          <cell r="D1602" t="str">
            <v>PI</v>
          </cell>
          <cell r="E1602" t="str">
            <v>Nordeste</v>
          </cell>
          <cell r="F1602" t="str">
            <v>n</v>
          </cell>
          <cell r="G1602">
            <v>0.54900000000000004</v>
          </cell>
          <cell r="H1602">
            <v>9159</v>
          </cell>
        </row>
        <row r="1603">
          <cell r="A1603">
            <v>312260</v>
          </cell>
          <cell r="B1603">
            <v>3122603</v>
          </cell>
          <cell r="C1603" t="str">
            <v xml:space="preserve">Dom Joaquim </v>
          </cell>
          <cell r="D1603" t="str">
            <v>MG</v>
          </cell>
          <cell r="E1603" t="str">
            <v>Sudeste</v>
          </cell>
          <cell r="F1603" t="str">
            <v>n</v>
          </cell>
          <cell r="G1603">
            <v>0.622</v>
          </cell>
          <cell r="H1603">
            <v>4899</v>
          </cell>
        </row>
        <row r="1604">
          <cell r="A1604">
            <v>291020</v>
          </cell>
          <cell r="B1604">
            <v>2910206</v>
          </cell>
          <cell r="C1604" t="str">
            <v xml:space="preserve">Dom Macedo Costa </v>
          </cell>
          <cell r="D1604" t="str">
            <v>BA</v>
          </cell>
          <cell r="E1604" t="str">
            <v>Nordeste</v>
          </cell>
          <cell r="F1604" t="str">
            <v>n</v>
          </cell>
          <cell r="G1604">
            <v>0.63200000000000001</v>
          </cell>
          <cell r="H1604">
            <v>4407</v>
          </cell>
        </row>
        <row r="1605">
          <cell r="A1605">
            <v>430660</v>
          </cell>
          <cell r="B1605">
            <v>4306601</v>
          </cell>
          <cell r="C1605" t="str">
            <v xml:space="preserve">Dom Pedrito </v>
          </cell>
          <cell r="D1605" t="str">
            <v>RS</v>
          </cell>
          <cell r="E1605" t="str">
            <v>Sul</v>
          </cell>
          <cell r="F1605" t="str">
            <v>n</v>
          </cell>
          <cell r="G1605">
            <v>0.70799999999999996</v>
          </cell>
          <cell r="H1605">
            <v>36981</v>
          </cell>
        </row>
        <row r="1606">
          <cell r="A1606">
            <v>430655</v>
          </cell>
          <cell r="B1606">
            <v>4306551</v>
          </cell>
          <cell r="C1606" t="str">
            <v xml:space="preserve">Dom Pedro de Alcântara </v>
          </cell>
          <cell r="D1606" t="str">
            <v>RS</v>
          </cell>
          <cell r="E1606" t="str">
            <v>Sul</v>
          </cell>
          <cell r="F1606" t="str">
            <v>n</v>
          </cell>
          <cell r="G1606">
            <v>0.69099999999999995</v>
          </cell>
          <cell r="H1606">
            <v>2562</v>
          </cell>
        </row>
        <row r="1607">
          <cell r="A1607">
            <v>210380</v>
          </cell>
          <cell r="B1607">
            <v>2103802</v>
          </cell>
          <cell r="C1607" t="str">
            <v xml:space="preserve">Dom Pedro </v>
          </cell>
          <cell r="D1607" t="str">
            <v>MA</v>
          </cell>
          <cell r="E1607" t="str">
            <v>Nordeste</v>
          </cell>
          <cell r="F1607" t="str">
            <v>n</v>
          </cell>
          <cell r="G1607">
            <v>0.622</v>
          </cell>
          <cell r="H1607">
            <v>23053</v>
          </cell>
        </row>
        <row r="1608">
          <cell r="A1608">
            <v>312270</v>
          </cell>
          <cell r="B1608">
            <v>3122702</v>
          </cell>
          <cell r="C1608" t="str">
            <v xml:space="preserve">Dom Silvério </v>
          </cell>
          <cell r="D1608" t="str">
            <v>MG</v>
          </cell>
          <cell r="E1608" t="str">
            <v>Sudeste</v>
          </cell>
          <cell r="F1608" t="str">
            <v>n</v>
          </cell>
          <cell r="G1608">
            <v>0.70899999999999996</v>
          </cell>
          <cell r="H1608">
            <v>5228</v>
          </cell>
        </row>
        <row r="1609">
          <cell r="A1609">
            <v>312280</v>
          </cell>
          <cell r="B1609">
            <v>3122801</v>
          </cell>
          <cell r="C1609" t="str">
            <v xml:space="preserve">Dom Viçoso </v>
          </cell>
          <cell r="D1609" t="str">
            <v>MG</v>
          </cell>
          <cell r="E1609" t="str">
            <v>Sudeste</v>
          </cell>
          <cell r="F1609" t="str">
            <v>n</v>
          </cell>
          <cell r="G1609">
            <v>0.68700000000000006</v>
          </cell>
          <cell r="H1609">
            <v>3095</v>
          </cell>
        </row>
        <row r="1610">
          <cell r="A1610">
            <v>420510</v>
          </cell>
          <cell r="B1610">
            <v>4205100</v>
          </cell>
          <cell r="C1610" t="str">
            <v xml:space="preserve">Dona Emma </v>
          </cell>
          <cell r="D1610" t="str">
            <v>SC</v>
          </cell>
          <cell r="E1610" t="str">
            <v>Sul</v>
          </cell>
          <cell r="F1610" t="str">
            <v>n</v>
          </cell>
          <cell r="G1610">
            <v>0.74199999999999999</v>
          </cell>
          <cell r="H1610">
            <v>4221</v>
          </cell>
        </row>
        <row r="1611">
          <cell r="A1611">
            <v>312290</v>
          </cell>
          <cell r="B1611">
            <v>3122900</v>
          </cell>
          <cell r="C1611" t="str">
            <v xml:space="preserve">Dona Euzébia </v>
          </cell>
          <cell r="D1611" t="str">
            <v>MG</v>
          </cell>
          <cell r="E1611" t="str">
            <v>Sudeste</v>
          </cell>
          <cell r="F1611" t="str">
            <v>n</v>
          </cell>
          <cell r="G1611">
            <v>0.70099999999999996</v>
          </cell>
          <cell r="H1611">
            <v>6093</v>
          </cell>
        </row>
        <row r="1612">
          <cell r="A1612">
            <v>430670</v>
          </cell>
          <cell r="B1612">
            <v>4306700</v>
          </cell>
          <cell r="C1612" t="str">
            <v xml:space="preserve">Dona Francisca </v>
          </cell>
          <cell r="D1612" t="str">
            <v>RS</v>
          </cell>
          <cell r="E1612" t="str">
            <v>Sul</v>
          </cell>
          <cell r="F1612" t="str">
            <v>n</v>
          </cell>
          <cell r="G1612">
            <v>0.69699999999999995</v>
          </cell>
          <cell r="H1612">
            <v>3079</v>
          </cell>
        </row>
        <row r="1613">
          <cell r="A1613">
            <v>250570</v>
          </cell>
          <cell r="B1613">
            <v>2505709</v>
          </cell>
          <cell r="C1613" t="str">
            <v xml:space="preserve">Dona Inês </v>
          </cell>
          <cell r="D1613" t="str">
            <v>PB</v>
          </cell>
          <cell r="E1613" t="str">
            <v>Nordeste</v>
          </cell>
          <cell r="F1613" t="str">
            <v>n</v>
          </cell>
          <cell r="G1613">
            <v>0.54500000000000004</v>
          </cell>
          <cell r="H1613">
            <v>10380</v>
          </cell>
        </row>
        <row r="1614">
          <cell r="A1614">
            <v>312300</v>
          </cell>
          <cell r="B1614">
            <v>3123007</v>
          </cell>
          <cell r="C1614" t="str">
            <v xml:space="preserve">Dores de Campos </v>
          </cell>
          <cell r="D1614" t="str">
            <v>MG</v>
          </cell>
          <cell r="E1614" t="str">
            <v>Sudeste</v>
          </cell>
          <cell r="F1614" t="str">
            <v>n</v>
          </cell>
          <cell r="G1614">
            <v>0.68600000000000005</v>
          </cell>
          <cell r="H1614">
            <v>10007</v>
          </cell>
        </row>
        <row r="1615">
          <cell r="A1615">
            <v>312310</v>
          </cell>
          <cell r="B1615">
            <v>3123106</v>
          </cell>
          <cell r="C1615" t="str">
            <v xml:space="preserve">Dores de Guanhães </v>
          </cell>
          <cell r="D1615" t="str">
            <v>MG</v>
          </cell>
          <cell r="E1615" t="str">
            <v>Sudeste</v>
          </cell>
          <cell r="F1615" t="str">
            <v>n</v>
          </cell>
          <cell r="G1615">
            <v>0.63600000000000001</v>
          </cell>
          <cell r="H1615">
            <v>5029</v>
          </cell>
        </row>
        <row r="1616">
          <cell r="A1616">
            <v>312320</v>
          </cell>
          <cell r="B1616">
            <v>3123205</v>
          </cell>
          <cell r="C1616" t="str">
            <v xml:space="preserve">Dores do Indaiá </v>
          </cell>
          <cell r="D1616" t="str">
            <v>MG</v>
          </cell>
          <cell r="E1616" t="str">
            <v>Sudeste</v>
          </cell>
          <cell r="F1616" t="str">
            <v>n</v>
          </cell>
          <cell r="G1616">
            <v>0.71899999999999997</v>
          </cell>
          <cell r="H1616">
            <v>12630</v>
          </cell>
        </row>
        <row r="1617">
          <cell r="A1617">
            <v>320200</v>
          </cell>
          <cell r="B1617">
            <v>3202009</v>
          </cell>
          <cell r="C1617" t="str">
            <v xml:space="preserve">Dores do Rio Preto </v>
          </cell>
          <cell r="D1617" t="str">
            <v>ES</v>
          </cell>
          <cell r="E1617" t="str">
            <v>Sudeste</v>
          </cell>
          <cell r="F1617" t="str">
            <v>n</v>
          </cell>
          <cell r="G1617">
            <v>0.65400000000000003</v>
          </cell>
          <cell r="H1617">
            <v>6596</v>
          </cell>
        </row>
        <row r="1618">
          <cell r="A1618">
            <v>312330</v>
          </cell>
          <cell r="B1618">
            <v>3123304</v>
          </cell>
          <cell r="C1618" t="str">
            <v xml:space="preserve">Dores do Turvo </v>
          </cell>
          <cell r="D1618" t="str">
            <v>MG</v>
          </cell>
          <cell r="E1618" t="str">
            <v>Sudeste</v>
          </cell>
          <cell r="F1618" t="str">
            <v>n</v>
          </cell>
          <cell r="G1618">
            <v>0.629</v>
          </cell>
          <cell r="H1618">
            <v>4987</v>
          </cell>
        </row>
        <row r="1619">
          <cell r="A1619">
            <v>312340</v>
          </cell>
          <cell r="B1619">
            <v>3123403</v>
          </cell>
          <cell r="C1619" t="str">
            <v xml:space="preserve">Doresópolis </v>
          </cell>
          <cell r="D1619" t="str">
            <v>MG</v>
          </cell>
          <cell r="E1619" t="str">
            <v>Sudeste</v>
          </cell>
          <cell r="F1619" t="str">
            <v>n</v>
          </cell>
          <cell r="G1619">
            <v>0.69199999999999995</v>
          </cell>
          <cell r="H1619">
            <v>1461</v>
          </cell>
        </row>
        <row r="1620">
          <cell r="A1620">
            <v>260515</v>
          </cell>
          <cell r="B1620">
            <v>2605152</v>
          </cell>
          <cell r="C1620" t="str">
            <v xml:space="preserve">Dormentes </v>
          </cell>
          <cell r="D1620" t="str">
            <v>PE</v>
          </cell>
          <cell r="E1620" t="str">
            <v>Nordeste</v>
          </cell>
          <cell r="F1620" t="str">
            <v>n</v>
          </cell>
          <cell r="G1620">
            <v>0.58899999999999997</v>
          </cell>
          <cell r="H1620">
            <v>17188</v>
          </cell>
        </row>
        <row r="1621">
          <cell r="A1621">
            <v>500350</v>
          </cell>
          <cell r="B1621">
            <v>5003504</v>
          </cell>
          <cell r="C1621" t="str">
            <v xml:space="preserve">Douradina </v>
          </cell>
          <cell r="D1621" t="str">
            <v>MS</v>
          </cell>
          <cell r="E1621" t="str">
            <v>Centro-Oeste</v>
          </cell>
          <cell r="F1621" t="str">
            <v>n</v>
          </cell>
          <cell r="G1621">
            <v>0.69899999999999995</v>
          </cell>
          <cell r="H1621">
            <v>5578</v>
          </cell>
        </row>
        <row r="1622">
          <cell r="A1622">
            <v>410725</v>
          </cell>
          <cell r="B1622">
            <v>4107256</v>
          </cell>
          <cell r="C1622" t="str">
            <v xml:space="preserve">Douradina </v>
          </cell>
          <cell r="D1622" t="str">
            <v>PR</v>
          </cell>
          <cell r="E1622" t="str">
            <v>Sul</v>
          </cell>
          <cell r="F1622" t="str">
            <v>n</v>
          </cell>
          <cell r="G1622">
            <v>0.72399999999999998</v>
          </cell>
          <cell r="H1622">
            <v>9161</v>
          </cell>
        </row>
        <row r="1623">
          <cell r="A1623">
            <v>312350</v>
          </cell>
          <cell r="B1623">
            <v>3123502</v>
          </cell>
          <cell r="C1623" t="str">
            <v xml:space="preserve">Douradoquara </v>
          </cell>
          <cell r="D1623" t="str">
            <v>MG</v>
          </cell>
          <cell r="E1623" t="str">
            <v>Sudeste</v>
          </cell>
          <cell r="F1623" t="str">
            <v>n</v>
          </cell>
          <cell r="G1623">
            <v>0.70599999999999996</v>
          </cell>
          <cell r="H1623">
            <v>1829</v>
          </cell>
        </row>
        <row r="1624">
          <cell r="A1624">
            <v>500370</v>
          </cell>
          <cell r="B1624">
            <v>5003702</v>
          </cell>
          <cell r="C1624" t="str">
            <v xml:space="preserve">Dourados </v>
          </cell>
          <cell r="D1624" t="str">
            <v>MS</v>
          </cell>
          <cell r="E1624" t="str">
            <v>Centro-Oeste</v>
          </cell>
          <cell r="F1624" t="str">
            <v>n</v>
          </cell>
          <cell r="G1624">
            <v>0.747</v>
          </cell>
          <cell r="H1624">
            <v>243367</v>
          </cell>
        </row>
        <row r="1625">
          <cell r="A1625">
            <v>351430</v>
          </cell>
          <cell r="B1625">
            <v>3514304</v>
          </cell>
          <cell r="C1625" t="str">
            <v xml:space="preserve">Dourado </v>
          </cell>
          <cell r="D1625" t="str">
            <v>SP</v>
          </cell>
          <cell r="E1625" t="str">
            <v>Sudeste</v>
          </cell>
          <cell r="F1625" t="str">
            <v>n</v>
          </cell>
          <cell r="G1625">
            <v>0.73799999999999999</v>
          </cell>
          <cell r="H1625">
            <v>8096</v>
          </cell>
        </row>
        <row r="1626">
          <cell r="A1626">
            <v>410730</v>
          </cell>
          <cell r="B1626">
            <v>4107306</v>
          </cell>
          <cell r="C1626" t="str">
            <v xml:space="preserve">Doutor Camargo </v>
          </cell>
          <cell r="D1626" t="str">
            <v>PR</v>
          </cell>
          <cell r="E1626" t="str">
            <v>Sul</v>
          </cell>
          <cell r="F1626" t="str">
            <v>n</v>
          </cell>
          <cell r="G1626">
            <v>0.746</v>
          </cell>
          <cell r="H1626">
            <v>6327</v>
          </cell>
        </row>
        <row r="1627">
          <cell r="A1627">
            <v>430673</v>
          </cell>
          <cell r="B1627">
            <v>4306734</v>
          </cell>
          <cell r="C1627" t="str">
            <v xml:space="preserve">Doutor Maurício Cardoso </v>
          </cell>
          <cell r="D1627" t="str">
            <v>RS</v>
          </cell>
          <cell r="E1627" t="str">
            <v>Sul</v>
          </cell>
          <cell r="F1627" t="str">
            <v>n</v>
          </cell>
          <cell r="G1627">
            <v>0.70599999999999996</v>
          </cell>
          <cell r="H1627">
            <v>4470</v>
          </cell>
        </row>
        <row r="1628">
          <cell r="A1628">
            <v>420515</v>
          </cell>
          <cell r="B1628">
            <v>4205159</v>
          </cell>
          <cell r="C1628" t="str">
            <v xml:space="preserve">Doutor Pedrinho </v>
          </cell>
          <cell r="D1628" t="str">
            <v>SC</v>
          </cell>
          <cell r="E1628" t="str">
            <v>Sul</v>
          </cell>
          <cell r="F1628" t="str">
            <v>n</v>
          </cell>
          <cell r="G1628">
            <v>0.71599999999999997</v>
          </cell>
          <cell r="H1628">
            <v>3637</v>
          </cell>
        </row>
        <row r="1629">
          <cell r="A1629">
            <v>430675</v>
          </cell>
          <cell r="B1629">
            <v>4306759</v>
          </cell>
          <cell r="C1629" t="str">
            <v xml:space="preserve">Doutor Ricardo </v>
          </cell>
          <cell r="D1629" t="str">
            <v>RS</v>
          </cell>
          <cell r="E1629" t="str">
            <v>Sul</v>
          </cell>
          <cell r="F1629" t="str">
            <v>n</v>
          </cell>
          <cell r="G1629">
            <v>0.72399999999999998</v>
          </cell>
          <cell r="H1629">
            <v>1888</v>
          </cell>
        </row>
        <row r="1630">
          <cell r="A1630">
            <v>240320</v>
          </cell>
          <cell r="B1630">
            <v>2403202</v>
          </cell>
          <cell r="C1630" t="str">
            <v xml:space="preserve">Doutor Severiano </v>
          </cell>
          <cell r="D1630" t="str">
            <v>RN</v>
          </cell>
          <cell r="E1630" t="str">
            <v>Nordeste</v>
          </cell>
          <cell r="F1630" t="str">
            <v>n</v>
          </cell>
          <cell r="G1630">
            <v>0.621</v>
          </cell>
          <cell r="H1630">
            <v>7044</v>
          </cell>
        </row>
        <row r="1631">
          <cell r="A1631">
            <v>412863</v>
          </cell>
          <cell r="B1631">
            <v>4128633</v>
          </cell>
          <cell r="C1631" t="str">
            <v xml:space="preserve">Doutor Ulysses </v>
          </cell>
          <cell r="D1631" t="str">
            <v>PR</v>
          </cell>
          <cell r="E1631" t="str">
            <v>Sul</v>
          </cell>
          <cell r="F1631" t="str">
            <v>n</v>
          </cell>
          <cell r="G1631">
            <v>0.54600000000000004</v>
          </cell>
          <cell r="H1631">
            <v>5697</v>
          </cell>
        </row>
        <row r="1632">
          <cell r="A1632">
            <v>520725</v>
          </cell>
          <cell r="B1632">
            <v>5207253</v>
          </cell>
          <cell r="C1632" t="str">
            <v xml:space="preserve">Doverlândia </v>
          </cell>
          <cell r="D1632" t="str">
            <v>GO</v>
          </cell>
          <cell r="E1632" t="str">
            <v>Centro-Oeste</v>
          </cell>
          <cell r="F1632" t="str">
            <v>n</v>
          </cell>
          <cell r="G1632">
            <v>0.66800000000000004</v>
          </cell>
          <cell r="H1632">
            <v>6956</v>
          </cell>
        </row>
        <row r="1633">
          <cell r="A1633">
            <v>351440</v>
          </cell>
          <cell r="B1633">
            <v>3514403</v>
          </cell>
          <cell r="C1633" t="str">
            <v xml:space="preserve">Dracena </v>
          </cell>
          <cell r="D1633" t="str">
            <v>SP</v>
          </cell>
          <cell r="E1633" t="str">
            <v>Sudeste</v>
          </cell>
          <cell r="F1633" t="str">
            <v>n</v>
          </cell>
          <cell r="G1633">
            <v>0.77600000000000002</v>
          </cell>
          <cell r="H1633">
            <v>45474</v>
          </cell>
        </row>
        <row r="1634">
          <cell r="A1634">
            <v>351450</v>
          </cell>
          <cell r="B1634">
            <v>3514502</v>
          </cell>
          <cell r="C1634" t="str">
            <v xml:space="preserve">Duartina </v>
          </cell>
          <cell r="D1634" t="str">
            <v>SP</v>
          </cell>
          <cell r="E1634" t="str">
            <v>Sudeste</v>
          </cell>
          <cell r="F1634" t="str">
            <v>n</v>
          </cell>
          <cell r="G1634">
            <v>0.748</v>
          </cell>
          <cell r="H1634">
            <v>12328</v>
          </cell>
        </row>
        <row r="1635">
          <cell r="A1635">
            <v>330160</v>
          </cell>
          <cell r="B1635">
            <v>3301603</v>
          </cell>
          <cell r="C1635" t="str">
            <v xml:space="preserve">Duas Barras </v>
          </cell>
          <cell r="D1635" t="str">
            <v>RJ</v>
          </cell>
          <cell r="E1635" t="str">
            <v>Sudeste</v>
          </cell>
          <cell r="F1635" t="str">
            <v>n</v>
          </cell>
          <cell r="G1635">
            <v>0.65900000000000003</v>
          </cell>
          <cell r="H1635">
            <v>10980</v>
          </cell>
        </row>
        <row r="1636">
          <cell r="A1636">
            <v>250580</v>
          </cell>
          <cell r="B1636">
            <v>2505808</v>
          </cell>
          <cell r="C1636" t="str">
            <v xml:space="preserve">Duas Estradas </v>
          </cell>
          <cell r="D1636" t="str">
            <v>PB</v>
          </cell>
          <cell r="E1636" t="str">
            <v>Nordeste</v>
          </cell>
          <cell r="F1636" t="str">
            <v>n</v>
          </cell>
          <cell r="G1636">
            <v>0.60299999999999998</v>
          </cell>
          <cell r="H1636">
            <v>3327</v>
          </cell>
        </row>
        <row r="1637">
          <cell r="A1637">
            <v>170730</v>
          </cell>
          <cell r="B1637">
            <v>1707306</v>
          </cell>
          <cell r="C1637" t="str">
            <v xml:space="preserve">Dueré </v>
          </cell>
          <cell r="D1637" t="str">
            <v>TO</v>
          </cell>
          <cell r="E1637" t="str">
            <v>Norte</v>
          </cell>
          <cell r="F1637" t="str">
            <v>n</v>
          </cell>
          <cell r="G1637">
            <v>0.67900000000000005</v>
          </cell>
          <cell r="H1637">
            <v>4248</v>
          </cell>
        </row>
        <row r="1638">
          <cell r="A1638">
            <v>351460</v>
          </cell>
          <cell r="B1638">
            <v>3514601</v>
          </cell>
          <cell r="C1638" t="str">
            <v xml:space="preserve">Dumont </v>
          </cell>
          <cell r="D1638" t="str">
            <v>SP</v>
          </cell>
          <cell r="E1638" t="str">
            <v>Sudeste</v>
          </cell>
          <cell r="F1638" t="str">
            <v>n</v>
          </cell>
          <cell r="G1638">
            <v>0.74399999999999999</v>
          </cell>
          <cell r="H1638">
            <v>9471</v>
          </cell>
        </row>
        <row r="1639">
          <cell r="A1639">
            <v>210390</v>
          </cell>
          <cell r="B1639">
            <v>2103901</v>
          </cell>
          <cell r="C1639" t="str">
            <v xml:space="preserve">Duque Bacelar </v>
          </cell>
          <cell r="D1639" t="str">
            <v>MA</v>
          </cell>
          <cell r="E1639" t="str">
            <v>Nordeste</v>
          </cell>
          <cell r="F1639" t="str">
            <v>n</v>
          </cell>
          <cell r="G1639">
            <v>0.53300000000000003</v>
          </cell>
          <cell r="H1639">
            <v>10223</v>
          </cell>
        </row>
        <row r="1640">
          <cell r="A1640">
            <v>330170</v>
          </cell>
          <cell r="B1640">
            <v>3301702</v>
          </cell>
          <cell r="C1640" t="str">
            <v xml:space="preserve">Duque de Caxias </v>
          </cell>
          <cell r="D1640" t="str">
            <v>RJ</v>
          </cell>
          <cell r="E1640" t="str">
            <v>Sudeste</v>
          </cell>
          <cell r="F1640" t="str">
            <v>n</v>
          </cell>
          <cell r="G1640">
            <v>0.71099999999999997</v>
          </cell>
          <cell r="H1640">
            <v>808161</v>
          </cell>
        </row>
        <row r="1641">
          <cell r="A1641">
            <v>312352</v>
          </cell>
          <cell r="B1641">
            <v>3123528</v>
          </cell>
          <cell r="C1641" t="str">
            <v xml:space="preserve">Durandé </v>
          </cell>
          <cell r="D1641" t="str">
            <v>MG</v>
          </cell>
          <cell r="E1641" t="str">
            <v>Sudeste</v>
          </cell>
          <cell r="F1641" t="str">
            <v>n</v>
          </cell>
          <cell r="G1641">
            <v>0.64500000000000002</v>
          </cell>
          <cell r="H1641">
            <v>7817</v>
          </cell>
        </row>
        <row r="1642">
          <cell r="A1642">
            <v>351470</v>
          </cell>
          <cell r="B1642">
            <v>3514700</v>
          </cell>
          <cell r="C1642" t="str">
            <v xml:space="preserve">Echaporã </v>
          </cell>
          <cell r="D1642" t="str">
            <v>SP</v>
          </cell>
          <cell r="E1642" t="str">
            <v>Sudeste</v>
          </cell>
          <cell r="F1642" t="str">
            <v>n</v>
          </cell>
          <cell r="G1642">
            <v>0.745</v>
          </cell>
          <cell r="H1642">
            <v>6205</v>
          </cell>
        </row>
        <row r="1643">
          <cell r="A1643">
            <v>320210</v>
          </cell>
          <cell r="B1643">
            <v>3202108</v>
          </cell>
          <cell r="C1643" t="str">
            <v xml:space="preserve">Ecoporanga </v>
          </cell>
          <cell r="D1643" t="str">
            <v>ES</v>
          </cell>
          <cell r="E1643" t="str">
            <v>Sudeste</v>
          </cell>
          <cell r="F1643" t="str">
            <v>n</v>
          </cell>
          <cell r="G1643">
            <v>0.66200000000000003</v>
          </cell>
          <cell r="H1643">
            <v>21992</v>
          </cell>
        </row>
        <row r="1644">
          <cell r="A1644">
            <v>520735</v>
          </cell>
          <cell r="B1644">
            <v>5207352</v>
          </cell>
          <cell r="C1644" t="str">
            <v xml:space="preserve">Edealina </v>
          </cell>
          <cell r="D1644" t="str">
            <v>GO</v>
          </cell>
          <cell r="E1644" t="str">
            <v>Centro-Oeste</v>
          </cell>
          <cell r="F1644" t="str">
            <v>n</v>
          </cell>
          <cell r="G1644">
            <v>0.70199999999999996</v>
          </cell>
          <cell r="H1644">
            <v>4001</v>
          </cell>
        </row>
        <row r="1645">
          <cell r="A1645">
            <v>520740</v>
          </cell>
          <cell r="B1645">
            <v>5207402</v>
          </cell>
          <cell r="C1645" t="str">
            <v xml:space="preserve">Edéia </v>
          </cell>
          <cell r="D1645" t="str">
            <v>GO</v>
          </cell>
          <cell r="E1645" t="str">
            <v>Centro-Oeste</v>
          </cell>
          <cell r="F1645" t="str">
            <v>n</v>
          </cell>
          <cell r="G1645">
            <v>0.73899999999999999</v>
          </cell>
          <cell r="H1645">
            <v>11747</v>
          </cell>
        </row>
        <row r="1646">
          <cell r="A1646">
            <v>130140</v>
          </cell>
          <cell r="B1646">
            <v>1301407</v>
          </cell>
          <cell r="C1646" t="str">
            <v xml:space="preserve">Eirunepé </v>
          </cell>
          <cell r="D1646" t="str">
            <v>AM</v>
          </cell>
          <cell r="E1646" t="str">
            <v>Norte</v>
          </cell>
          <cell r="F1646" t="str">
            <v>n</v>
          </cell>
          <cell r="G1646">
            <v>0.56299999999999994</v>
          </cell>
          <cell r="H1646">
            <v>33170</v>
          </cell>
        </row>
        <row r="1647">
          <cell r="A1647">
            <v>150295</v>
          </cell>
          <cell r="B1647">
            <v>1502954</v>
          </cell>
          <cell r="C1647" t="str">
            <v xml:space="preserve">Eldorado do Carajás </v>
          </cell>
          <cell r="D1647" t="str">
            <v>PA</v>
          </cell>
          <cell r="E1647" t="str">
            <v>Norte</v>
          </cell>
          <cell r="F1647" t="str">
            <v>n</v>
          </cell>
          <cell r="G1647">
            <v>0.56000000000000005</v>
          </cell>
          <cell r="H1647">
            <v>28192</v>
          </cell>
        </row>
        <row r="1648">
          <cell r="A1648">
            <v>430676</v>
          </cell>
          <cell r="B1648">
            <v>4306767</v>
          </cell>
          <cell r="C1648" t="str">
            <v xml:space="preserve">Eldorado do Sul </v>
          </cell>
          <cell r="D1648" t="str">
            <v>RS</v>
          </cell>
          <cell r="E1648" t="str">
            <v>Sul</v>
          </cell>
          <cell r="F1648" t="str">
            <v>n</v>
          </cell>
          <cell r="G1648">
            <v>0.71699999999999997</v>
          </cell>
          <cell r="H1648">
            <v>39559</v>
          </cell>
        </row>
        <row r="1649">
          <cell r="A1649">
            <v>500375</v>
          </cell>
          <cell r="B1649">
            <v>5003751</v>
          </cell>
          <cell r="C1649" t="str">
            <v xml:space="preserve">Eldorado </v>
          </cell>
          <cell r="D1649" t="str">
            <v>MS</v>
          </cell>
          <cell r="E1649" t="str">
            <v>Centro-Oeste</v>
          </cell>
          <cell r="F1649" t="str">
            <v>n</v>
          </cell>
          <cell r="G1649">
            <v>0.68400000000000005</v>
          </cell>
          <cell r="H1649">
            <v>11386</v>
          </cell>
        </row>
        <row r="1650">
          <cell r="A1650">
            <v>351480</v>
          </cell>
          <cell r="B1650">
            <v>3514809</v>
          </cell>
          <cell r="C1650" t="str">
            <v xml:space="preserve">Eldorado </v>
          </cell>
          <cell r="D1650" t="str">
            <v>SP</v>
          </cell>
          <cell r="E1650" t="str">
            <v>Sudeste</v>
          </cell>
          <cell r="F1650" t="str">
            <v>n</v>
          </cell>
          <cell r="G1650">
            <v>0.69099999999999995</v>
          </cell>
          <cell r="H1650">
            <v>13069</v>
          </cell>
        </row>
        <row r="1651">
          <cell r="A1651">
            <v>220350</v>
          </cell>
          <cell r="B1651">
            <v>2203503</v>
          </cell>
          <cell r="C1651" t="str">
            <v xml:space="preserve">Elesbão Veloso </v>
          </cell>
          <cell r="D1651" t="str">
            <v>PI</v>
          </cell>
          <cell r="E1651" t="str">
            <v>Nordeste</v>
          </cell>
          <cell r="F1651" t="str">
            <v>n</v>
          </cell>
          <cell r="G1651">
            <v>0.57999999999999996</v>
          </cell>
          <cell r="H1651">
            <v>13607</v>
          </cell>
        </row>
        <row r="1652">
          <cell r="A1652">
            <v>351490</v>
          </cell>
          <cell r="B1652">
            <v>3514908</v>
          </cell>
          <cell r="C1652" t="str">
            <v xml:space="preserve">Elias Fausto </v>
          </cell>
          <cell r="D1652" t="str">
            <v>SP</v>
          </cell>
          <cell r="E1652" t="str">
            <v>Sudeste</v>
          </cell>
          <cell r="F1652" t="str">
            <v>n</v>
          </cell>
          <cell r="G1652">
            <v>0.69499999999999995</v>
          </cell>
          <cell r="H1652">
            <v>17699</v>
          </cell>
        </row>
        <row r="1653">
          <cell r="A1653">
            <v>220360</v>
          </cell>
          <cell r="B1653">
            <v>2203602</v>
          </cell>
          <cell r="C1653" t="str">
            <v xml:space="preserve">Eliseu Martins </v>
          </cell>
          <cell r="D1653" t="str">
            <v>PI</v>
          </cell>
          <cell r="E1653" t="str">
            <v>Nordeste</v>
          </cell>
          <cell r="F1653" t="str">
            <v>n</v>
          </cell>
          <cell r="G1653">
            <v>0.59499999999999997</v>
          </cell>
          <cell r="H1653">
            <v>4377</v>
          </cell>
        </row>
        <row r="1654">
          <cell r="A1654">
            <v>351492</v>
          </cell>
          <cell r="B1654">
            <v>3514924</v>
          </cell>
          <cell r="C1654" t="str">
            <v xml:space="preserve">Elisiário </v>
          </cell>
          <cell r="D1654" t="str">
            <v>SP</v>
          </cell>
          <cell r="E1654" t="str">
            <v>Sudeste</v>
          </cell>
          <cell r="F1654" t="str">
            <v>n</v>
          </cell>
          <cell r="G1654">
            <v>0.747</v>
          </cell>
          <cell r="H1654">
            <v>3138</v>
          </cell>
        </row>
        <row r="1655">
          <cell r="A1655">
            <v>291030</v>
          </cell>
          <cell r="B1655">
            <v>2910305</v>
          </cell>
          <cell r="C1655" t="str">
            <v xml:space="preserve">Elísio Medrado </v>
          </cell>
          <cell r="D1655" t="str">
            <v>BA</v>
          </cell>
          <cell r="E1655" t="str">
            <v>Nordeste</v>
          </cell>
          <cell r="F1655" t="str">
            <v>n</v>
          </cell>
          <cell r="G1655">
            <v>0.623</v>
          </cell>
          <cell r="H1655">
            <v>7808</v>
          </cell>
        </row>
        <row r="1656">
          <cell r="A1656">
            <v>312360</v>
          </cell>
          <cell r="B1656">
            <v>3123601</v>
          </cell>
          <cell r="C1656" t="str">
            <v xml:space="preserve">Elói Mendes </v>
          </cell>
          <cell r="D1656" t="str">
            <v>MG</v>
          </cell>
          <cell r="E1656" t="str">
            <v>Sudeste</v>
          </cell>
          <cell r="F1656" t="str">
            <v>n</v>
          </cell>
          <cell r="G1656">
            <v>0.68500000000000005</v>
          </cell>
          <cell r="H1656">
            <v>26336</v>
          </cell>
        </row>
        <row r="1657">
          <cell r="A1657">
            <v>250590</v>
          </cell>
          <cell r="B1657">
            <v>2505907</v>
          </cell>
          <cell r="C1657" t="str">
            <v xml:space="preserve">Emas </v>
          </cell>
          <cell r="D1657" t="str">
            <v>PB</v>
          </cell>
          <cell r="E1657" t="str">
            <v>Nordeste</v>
          </cell>
          <cell r="F1657" t="str">
            <v>n</v>
          </cell>
          <cell r="G1657">
            <v>0.59499999999999997</v>
          </cell>
          <cell r="H1657">
            <v>3011</v>
          </cell>
        </row>
        <row r="1658">
          <cell r="A1658">
            <v>351495</v>
          </cell>
          <cell r="B1658">
            <v>3514957</v>
          </cell>
          <cell r="C1658" t="str">
            <v xml:space="preserve">Embaúba </v>
          </cell>
          <cell r="D1658" t="str">
            <v>SP</v>
          </cell>
          <cell r="E1658" t="str">
            <v>Sudeste</v>
          </cell>
          <cell r="F1658" t="str">
            <v>n</v>
          </cell>
          <cell r="G1658">
            <v>0.73</v>
          </cell>
          <cell r="H1658">
            <v>2323</v>
          </cell>
        </row>
        <row r="1659">
          <cell r="A1659">
            <v>351500</v>
          </cell>
          <cell r="B1659">
            <v>3515004</v>
          </cell>
          <cell r="C1659" t="str">
            <v xml:space="preserve">Embu das Artes </v>
          </cell>
          <cell r="D1659" t="str">
            <v>SP</v>
          </cell>
          <cell r="E1659" t="str">
            <v>Sudeste</v>
          </cell>
          <cell r="F1659" t="str">
            <v>n</v>
          </cell>
          <cell r="G1659">
            <v>0.73499999999999999</v>
          </cell>
          <cell r="H1659">
            <v>250691</v>
          </cell>
        </row>
        <row r="1660">
          <cell r="A1660">
            <v>351510</v>
          </cell>
          <cell r="B1660">
            <v>3515103</v>
          </cell>
          <cell r="C1660" t="str">
            <v xml:space="preserve">Embu-Guaçu </v>
          </cell>
          <cell r="D1660" t="str">
            <v>SP</v>
          </cell>
          <cell r="E1660" t="str">
            <v>Sudeste</v>
          </cell>
          <cell r="F1660" t="str">
            <v>n</v>
          </cell>
          <cell r="G1660">
            <v>0.749</v>
          </cell>
          <cell r="H1660">
            <v>66970</v>
          </cell>
        </row>
        <row r="1661">
          <cell r="A1661">
            <v>351512</v>
          </cell>
          <cell r="B1661">
            <v>3515129</v>
          </cell>
          <cell r="C1661" t="str">
            <v xml:space="preserve">Emilianópolis </v>
          </cell>
          <cell r="D1661" t="str">
            <v>SP</v>
          </cell>
          <cell r="E1661" t="str">
            <v>Sudeste</v>
          </cell>
          <cell r="F1661" t="str">
            <v>n</v>
          </cell>
          <cell r="G1661">
            <v>0.72699999999999998</v>
          </cell>
          <cell r="H1661">
            <v>3014</v>
          </cell>
        </row>
        <row r="1662">
          <cell r="A1662">
            <v>430680</v>
          </cell>
          <cell r="B1662">
            <v>4306809</v>
          </cell>
          <cell r="C1662" t="str">
            <v xml:space="preserve">Encantado </v>
          </cell>
          <cell r="D1662" t="str">
            <v>RS</v>
          </cell>
          <cell r="E1662" t="str">
            <v>Sul</v>
          </cell>
          <cell r="F1662" t="str">
            <v>n</v>
          </cell>
          <cell r="G1662">
            <v>0.76700000000000002</v>
          </cell>
          <cell r="H1662">
            <v>22962</v>
          </cell>
        </row>
        <row r="1663">
          <cell r="A1663">
            <v>240330</v>
          </cell>
          <cell r="B1663">
            <v>2403301</v>
          </cell>
          <cell r="C1663" t="str">
            <v xml:space="preserve">Encanto </v>
          </cell>
          <cell r="D1663" t="str">
            <v>RN</v>
          </cell>
          <cell r="E1663" t="str">
            <v>Nordeste</v>
          </cell>
          <cell r="F1663" t="str">
            <v>n</v>
          </cell>
          <cell r="G1663">
            <v>0.629</v>
          </cell>
          <cell r="H1663">
            <v>6016</v>
          </cell>
        </row>
        <row r="1664">
          <cell r="A1664">
            <v>291040</v>
          </cell>
          <cell r="B1664">
            <v>2910404</v>
          </cell>
          <cell r="C1664" t="str">
            <v xml:space="preserve">Encruzilhada </v>
          </cell>
          <cell r="D1664" t="str">
            <v>BA</v>
          </cell>
          <cell r="E1664" t="str">
            <v>Nordeste</v>
          </cell>
          <cell r="F1664" t="str">
            <v>n</v>
          </cell>
          <cell r="G1664">
            <v>0.54400000000000004</v>
          </cell>
          <cell r="H1664">
            <v>19107</v>
          </cell>
        </row>
        <row r="1665">
          <cell r="A1665">
            <v>430690</v>
          </cell>
          <cell r="B1665">
            <v>4306908</v>
          </cell>
          <cell r="C1665" t="str">
            <v xml:space="preserve">Encruzilhada do Sul </v>
          </cell>
          <cell r="D1665" t="str">
            <v>RS</v>
          </cell>
          <cell r="E1665" t="str">
            <v>Sul</v>
          </cell>
          <cell r="F1665" t="str">
            <v>n</v>
          </cell>
          <cell r="G1665">
            <v>0.65700000000000003</v>
          </cell>
          <cell r="H1665">
            <v>23819</v>
          </cell>
        </row>
        <row r="1666">
          <cell r="A1666">
            <v>410740</v>
          </cell>
          <cell r="B1666">
            <v>4107405</v>
          </cell>
          <cell r="C1666" t="str">
            <v xml:space="preserve">Enéas Marques </v>
          </cell>
          <cell r="D1666" t="str">
            <v>PR</v>
          </cell>
          <cell r="E1666" t="str">
            <v>Sul</v>
          </cell>
          <cell r="F1666" t="str">
            <v>n</v>
          </cell>
          <cell r="G1666">
            <v>0.752</v>
          </cell>
          <cell r="H1666">
            <v>5999</v>
          </cell>
        </row>
        <row r="1667">
          <cell r="A1667">
            <v>410750</v>
          </cell>
          <cell r="B1667">
            <v>4107504</v>
          </cell>
          <cell r="C1667" t="str">
            <v xml:space="preserve">Engenheiro Beltrão </v>
          </cell>
          <cell r="D1667" t="str">
            <v>PR</v>
          </cell>
          <cell r="E1667" t="str">
            <v>Sul</v>
          </cell>
          <cell r="F1667" t="str">
            <v>n</v>
          </cell>
          <cell r="G1667">
            <v>0.73</v>
          </cell>
          <cell r="H1667">
            <v>12454</v>
          </cell>
        </row>
        <row r="1668">
          <cell r="A1668">
            <v>312370</v>
          </cell>
          <cell r="B1668">
            <v>3123700</v>
          </cell>
          <cell r="C1668" t="str">
            <v xml:space="preserve">Engenheiro Caldas </v>
          </cell>
          <cell r="D1668" t="str">
            <v>MG</v>
          </cell>
          <cell r="E1668" t="str">
            <v>Sudeste</v>
          </cell>
          <cell r="F1668" t="str">
            <v>n</v>
          </cell>
          <cell r="G1668">
            <v>0.64400000000000002</v>
          </cell>
          <cell r="H1668">
            <v>13622</v>
          </cell>
        </row>
        <row r="1669">
          <cell r="A1669">
            <v>351515</v>
          </cell>
          <cell r="B1669">
            <v>3515152</v>
          </cell>
          <cell r="C1669" t="str">
            <v xml:space="preserve">Engenheiro Coelho </v>
          </cell>
          <cell r="D1669" t="str">
            <v>SP</v>
          </cell>
          <cell r="E1669" t="str">
            <v>Sudeste</v>
          </cell>
          <cell r="F1669" t="str">
            <v>n</v>
          </cell>
          <cell r="G1669">
            <v>0.73199999999999998</v>
          </cell>
          <cell r="H1669">
            <v>19566</v>
          </cell>
        </row>
        <row r="1670">
          <cell r="A1670">
            <v>312380</v>
          </cell>
          <cell r="B1670">
            <v>3123809</v>
          </cell>
          <cell r="C1670" t="str">
            <v xml:space="preserve">Engenheiro Navarro </v>
          </cell>
          <cell r="D1670" t="str">
            <v>MG</v>
          </cell>
          <cell r="E1670" t="str">
            <v>Sudeste</v>
          </cell>
          <cell r="F1670" t="str">
            <v>n</v>
          </cell>
          <cell r="G1670">
            <v>0.65500000000000003</v>
          </cell>
          <cell r="H1670">
            <v>6354</v>
          </cell>
        </row>
        <row r="1671">
          <cell r="A1671">
            <v>330180</v>
          </cell>
          <cell r="B1671">
            <v>3301801</v>
          </cell>
          <cell r="C1671" t="str">
            <v xml:space="preserve">Engenheiro Paulo de Frontin </v>
          </cell>
          <cell r="D1671" t="str">
            <v>RJ</v>
          </cell>
          <cell r="E1671" t="str">
            <v>Sudeste</v>
          </cell>
          <cell r="F1671" t="str">
            <v>n</v>
          </cell>
          <cell r="G1671">
            <v>0.72199999999999998</v>
          </cell>
          <cell r="H1671">
            <v>12242</v>
          </cell>
        </row>
        <row r="1672">
          <cell r="A1672">
            <v>430692</v>
          </cell>
          <cell r="B1672">
            <v>4306924</v>
          </cell>
          <cell r="C1672" t="str">
            <v xml:space="preserve">Engenho Velho </v>
          </cell>
          <cell r="D1672" t="str">
            <v>RS</v>
          </cell>
          <cell r="E1672" t="str">
            <v>Sul</v>
          </cell>
          <cell r="F1672" t="str">
            <v>n</v>
          </cell>
          <cell r="G1672">
            <v>0.71699999999999997</v>
          </cell>
          <cell r="H1672">
            <v>1296</v>
          </cell>
        </row>
        <row r="1673">
          <cell r="A1673">
            <v>312385</v>
          </cell>
          <cell r="B1673">
            <v>3123858</v>
          </cell>
          <cell r="C1673" t="str">
            <v xml:space="preserve">Entre Folhas </v>
          </cell>
          <cell r="D1673" t="str">
            <v>MG</v>
          </cell>
          <cell r="E1673" t="str">
            <v>Sudeste</v>
          </cell>
          <cell r="F1673" t="str">
            <v>n</v>
          </cell>
          <cell r="G1673">
            <v>0.63400000000000001</v>
          </cell>
          <cell r="H1673">
            <v>5179</v>
          </cell>
        </row>
        <row r="1674">
          <cell r="A1674">
            <v>430693</v>
          </cell>
          <cell r="B1674">
            <v>4306932</v>
          </cell>
          <cell r="C1674" t="str">
            <v xml:space="preserve">Entre-Ijuís </v>
          </cell>
          <cell r="D1674" t="str">
            <v>RS</v>
          </cell>
          <cell r="E1674" t="str">
            <v>Sul</v>
          </cell>
          <cell r="F1674" t="str">
            <v>n</v>
          </cell>
          <cell r="G1674">
            <v>0.68</v>
          </cell>
          <cell r="H1674">
            <v>9158</v>
          </cell>
        </row>
        <row r="1675">
          <cell r="A1675">
            <v>291050</v>
          </cell>
          <cell r="B1675">
            <v>2910503</v>
          </cell>
          <cell r="C1675" t="str">
            <v xml:space="preserve">Entre Rios </v>
          </cell>
          <cell r="D1675" t="str">
            <v>BA</v>
          </cell>
          <cell r="E1675" t="str">
            <v>Nordeste</v>
          </cell>
          <cell r="F1675" t="str">
            <v>n</v>
          </cell>
          <cell r="G1675">
            <v>0.61499999999999999</v>
          </cell>
          <cell r="H1675">
            <v>38098</v>
          </cell>
        </row>
        <row r="1676">
          <cell r="A1676">
            <v>312390</v>
          </cell>
          <cell r="B1676">
            <v>3123908</v>
          </cell>
          <cell r="C1676" t="str">
            <v xml:space="preserve">Entre Rios de Minas </v>
          </cell>
          <cell r="D1676" t="str">
            <v>MG</v>
          </cell>
          <cell r="E1676" t="str">
            <v>Sudeste</v>
          </cell>
          <cell r="F1676" t="str">
            <v>n</v>
          </cell>
          <cell r="G1676">
            <v>0.67200000000000004</v>
          </cell>
          <cell r="H1676">
            <v>14746</v>
          </cell>
        </row>
        <row r="1677">
          <cell r="A1677">
            <v>410753</v>
          </cell>
          <cell r="B1677">
            <v>4107538</v>
          </cell>
          <cell r="C1677" t="str">
            <v xml:space="preserve">Entre Rios do Oeste </v>
          </cell>
          <cell r="D1677" t="str">
            <v>PR</v>
          </cell>
          <cell r="E1677" t="str">
            <v>Sul</v>
          </cell>
          <cell r="F1677" t="str">
            <v>n</v>
          </cell>
          <cell r="G1677">
            <v>0.76100000000000001</v>
          </cell>
          <cell r="H1677">
            <v>4575</v>
          </cell>
        </row>
        <row r="1678">
          <cell r="A1678">
            <v>430695</v>
          </cell>
          <cell r="B1678">
            <v>4306957</v>
          </cell>
          <cell r="C1678" t="str">
            <v xml:space="preserve">Entre Rios do Sul </v>
          </cell>
          <cell r="D1678" t="str">
            <v>RS</v>
          </cell>
          <cell r="E1678" t="str">
            <v>Sul</v>
          </cell>
          <cell r="F1678" t="str">
            <v>n</v>
          </cell>
          <cell r="G1678">
            <v>0.70299999999999996</v>
          </cell>
          <cell r="H1678">
            <v>2685</v>
          </cell>
        </row>
        <row r="1679">
          <cell r="A1679">
            <v>420517</v>
          </cell>
          <cell r="B1679">
            <v>4205175</v>
          </cell>
          <cell r="C1679" t="str">
            <v xml:space="preserve">Entre Rios </v>
          </cell>
          <cell r="D1679" t="str">
            <v>SC</v>
          </cell>
          <cell r="E1679" t="str">
            <v>Sul</v>
          </cell>
          <cell r="F1679" t="str">
            <v>n</v>
          </cell>
          <cell r="G1679">
            <v>0.65700000000000003</v>
          </cell>
          <cell r="H1679">
            <v>3402</v>
          </cell>
        </row>
        <row r="1680">
          <cell r="A1680">
            <v>130150</v>
          </cell>
          <cell r="B1680">
            <v>1301506</v>
          </cell>
          <cell r="C1680" t="str">
            <v xml:space="preserve">Envira </v>
          </cell>
          <cell r="D1680" t="str">
            <v>AM</v>
          </cell>
          <cell r="E1680" t="str">
            <v>Norte</v>
          </cell>
          <cell r="F1680" t="str">
            <v>n</v>
          </cell>
          <cell r="G1680">
            <v>0.50900000000000001</v>
          </cell>
          <cell r="H1680">
            <v>17186</v>
          </cell>
        </row>
        <row r="1681">
          <cell r="A1681">
            <v>120025</v>
          </cell>
          <cell r="B1681">
            <v>1200252</v>
          </cell>
          <cell r="C1681" t="str">
            <v xml:space="preserve">Epitaciolândia </v>
          </cell>
          <cell r="D1681" t="str">
            <v>AC</v>
          </cell>
          <cell r="E1681" t="str">
            <v>Norte</v>
          </cell>
          <cell r="F1681" t="str">
            <v>n</v>
          </cell>
          <cell r="G1681">
            <v>0.65300000000000002</v>
          </cell>
          <cell r="H1681">
            <v>18757</v>
          </cell>
        </row>
        <row r="1682">
          <cell r="A1682">
            <v>240340</v>
          </cell>
          <cell r="B1682">
            <v>2403400</v>
          </cell>
          <cell r="C1682" t="str">
            <v xml:space="preserve">Equador </v>
          </cell>
          <cell r="D1682" t="str">
            <v>RN</v>
          </cell>
          <cell r="E1682" t="str">
            <v>Nordeste</v>
          </cell>
          <cell r="F1682" t="str">
            <v>n</v>
          </cell>
          <cell r="G1682">
            <v>0.623</v>
          </cell>
          <cell r="H1682">
            <v>5360</v>
          </cell>
        </row>
        <row r="1683">
          <cell r="A1683">
            <v>430697</v>
          </cell>
          <cell r="B1683">
            <v>4306973</v>
          </cell>
          <cell r="C1683" t="str">
            <v xml:space="preserve">Erebango </v>
          </cell>
          <cell r="D1683" t="str">
            <v>RS</v>
          </cell>
          <cell r="E1683" t="str">
            <v>Sul</v>
          </cell>
          <cell r="F1683" t="str">
            <v>n</v>
          </cell>
          <cell r="G1683">
            <v>0.71199999999999997</v>
          </cell>
          <cell r="H1683">
            <v>3054</v>
          </cell>
        </row>
        <row r="1684">
          <cell r="A1684">
            <v>430700</v>
          </cell>
          <cell r="B1684">
            <v>4307005</v>
          </cell>
          <cell r="C1684" t="str">
            <v xml:space="preserve">Erechim </v>
          </cell>
          <cell r="D1684" t="str">
            <v>RS</v>
          </cell>
          <cell r="E1684" t="str">
            <v>Sul</v>
          </cell>
          <cell r="F1684" t="str">
            <v>n</v>
          </cell>
          <cell r="G1684">
            <v>0.77600000000000002</v>
          </cell>
          <cell r="H1684">
            <v>105705</v>
          </cell>
        </row>
        <row r="1685">
          <cell r="A1685">
            <v>230427</v>
          </cell>
          <cell r="B1685">
            <v>2304277</v>
          </cell>
          <cell r="C1685" t="str">
            <v xml:space="preserve">Ereré </v>
          </cell>
          <cell r="D1685" t="str">
            <v>CE</v>
          </cell>
          <cell r="E1685" t="str">
            <v>Nordeste</v>
          </cell>
          <cell r="F1685" t="str">
            <v>n</v>
          </cell>
          <cell r="G1685">
            <v>0.61</v>
          </cell>
          <cell r="H1685">
            <v>6474</v>
          </cell>
        </row>
        <row r="1686">
          <cell r="A1686">
            <v>290050</v>
          </cell>
          <cell r="B1686">
            <v>2900504</v>
          </cell>
          <cell r="C1686" t="str">
            <v xml:space="preserve">Érico Cardoso </v>
          </cell>
          <cell r="D1686" t="str">
            <v>BA</v>
          </cell>
          <cell r="E1686" t="str">
            <v>Nordeste</v>
          </cell>
          <cell r="F1686" t="str">
            <v>n</v>
          </cell>
          <cell r="G1686">
            <v>0.58399999999999996</v>
          </cell>
          <cell r="H1686">
            <v>10604</v>
          </cell>
        </row>
        <row r="1687">
          <cell r="A1687">
            <v>420519</v>
          </cell>
          <cell r="B1687">
            <v>4205191</v>
          </cell>
          <cell r="C1687" t="str">
            <v xml:space="preserve">Ermo </v>
          </cell>
          <cell r="D1687" t="str">
            <v>SC</v>
          </cell>
          <cell r="E1687" t="str">
            <v>Sul</v>
          </cell>
          <cell r="F1687" t="str">
            <v>n</v>
          </cell>
          <cell r="G1687">
            <v>0.72599999999999998</v>
          </cell>
          <cell r="H1687">
            <v>2269</v>
          </cell>
        </row>
        <row r="1688">
          <cell r="A1688">
            <v>430705</v>
          </cell>
          <cell r="B1688">
            <v>4307054</v>
          </cell>
          <cell r="C1688" t="str">
            <v xml:space="preserve">Ernestina </v>
          </cell>
          <cell r="D1688" t="str">
            <v>RS</v>
          </cell>
          <cell r="E1688" t="str">
            <v>Sul</v>
          </cell>
          <cell r="F1688" t="str">
            <v>n</v>
          </cell>
          <cell r="G1688">
            <v>0.71599999999999997</v>
          </cell>
          <cell r="H1688">
            <v>3034</v>
          </cell>
        </row>
        <row r="1689">
          <cell r="A1689">
            <v>430720</v>
          </cell>
          <cell r="B1689">
            <v>4307203</v>
          </cell>
          <cell r="C1689" t="str">
            <v xml:space="preserve">Erval Grande </v>
          </cell>
          <cell r="D1689" t="str">
            <v>RS</v>
          </cell>
          <cell r="E1689" t="str">
            <v>Sul</v>
          </cell>
          <cell r="F1689" t="str">
            <v>n</v>
          </cell>
          <cell r="G1689">
            <v>0.68100000000000005</v>
          </cell>
          <cell r="H1689">
            <v>4930</v>
          </cell>
        </row>
        <row r="1690">
          <cell r="A1690">
            <v>312400</v>
          </cell>
          <cell r="B1690">
            <v>3124005</v>
          </cell>
          <cell r="C1690" t="str">
            <v xml:space="preserve">Ervália </v>
          </cell>
          <cell r="D1690" t="str">
            <v>MG</v>
          </cell>
          <cell r="E1690" t="str">
            <v>Sudeste</v>
          </cell>
          <cell r="F1690" t="str">
            <v>n</v>
          </cell>
          <cell r="G1690">
            <v>0.625</v>
          </cell>
          <cell r="H1690">
            <v>20255</v>
          </cell>
        </row>
        <row r="1691">
          <cell r="A1691">
            <v>430730</v>
          </cell>
          <cell r="B1691">
            <v>4307302</v>
          </cell>
          <cell r="C1691" t="str">
            <v xml:space="preserve">Erval Seco </v>
          </cell>
          <cell r="D1691" t="str">
            <v>RS</v>
          </cell>
          <cell r="E1691" t="str">
            <v>Sul</v>
          </cell>
          <cell r="F1691" t="str">
            <v>n</v>
          </cell>
          <cell r="G1691">
            <v>0.68500000000000005</v>
          </cell>
          <cell r="H1691">
            <v>6787</v>
          </cell>
        </row>
        <row r="1692">
          <cell r="A1692">
            <v>420520</v>
          </cell>
          <cell r="B1692">
            <v>4205209</v>
          </cell>
          <cell r="C1692" t="str">
            <v xml:space="preserve">Erval Velho </v>
          </cell>
          <cell r="D1692" t="str">
            <v>SC</v>
          </cell>
          <cell r="E1692" t="str">
            <v>Sul</v>
          </cell>
          <cell r="F1692" t="str">
            <v>n</v>
          </cell>
          <cell r="G1692">
            <v>0.72299999999999998</v>
          </cell>
          <cell r="H1692">
            <v>4885</v>
          </cell>
        </row>
        <row r="1693">
          <cell r="A1693">
            <v>260520</v>
          </cell>
          <cell r="B1693">
            <v>2605202</v>
          </cell>
          <cell r="C1693" t="str">
            <v xml:space="preserve">Escada </v>
          </cell>
          <cell r="D1693" t="str">
            <v>PE</v>
          </cell>
          <cell r="E1693" t="str">
            <v>Nordeste</v>
          </cell>
          <cell r="F1693" t="str">
            <v>n</v>
          </cell>
          <cell r="G1693">
            <v>0.63200000000000001</v>
          </cell>
          <cell r="H1693">
            <v>59891</v>
          </cell>
        </row>
        <row r="1694">
          <cell r="A1694">
            <v>430740</v>
          </cell>
          <cell r="B1694">
            <v>4307401</v>
          </cell>
          <cell r="C1694" t="str">
            <v xml:space="preserve">Esmeralda </v>
          </cell>
          <cell r="D1694" t="str">
            <v>RS</v>
          </cell>
          <cell r="E1694" t="str">
            <v>Sul</v>
          </cell>
          <cell r="F1694" t="str">
            <v>n</v>
          </cell>
          <cell r="G1694">
            <v>0.68</v>
          </cell>
          <cell r="H1694">
            <v>3195</v>
          </cell>
        </row>
        <row r="1695">
          <cell r="A1695">
            <v>312410</v>
          </cell>
          <cell r="B1695">
            <v>3124104</v>
          </cell>
          <cell r="C1695" t="str">
            <v xml:space="preserve">Esmeraldas </v>
          </cell>
          <cell r="D1695" t="str">
            <v>MG</v>
          </cell>
          <cell r="E1695" t="str">
            <v>Sudeste</v>
          </cell>
          <cell r="F1695" t="str">
            <v>n</v>
          </cell>
          <cell r="G1695">
            <v>0.67100000000000004</v>
          </cell>
          <cell r="H1695">
            <v>85598</v>
          </cell>
        </row>
        <row r="1696">
          <cell r="A1696">
            <v>312420</v>
          </cell>
          <cell r="B1696">
            <v>3124203</v>
          </cell>
          <cell r="C1696" t="str">
            <v xml:space="preserve">Espera Feliz </v>
          </cell>
          <cell r="D1696" t="str">
            <v>MG</v>
          </cell>
          <cell r="E1696" t="str">
            <v>Sudeste</v>
          </cell>
          <cell r="F1696" t="str">
            <v>n</v>
          </cell>
          <cell r="G1696">
            <v>0.66300000000000003</v>
          </cell>
          <cell r="H1696">
            <v>24102</v>
          </cell>
        </row>
        <row r="1697">
          <cell r="A1697">
            <v>430745</v>
          </cell>
          <cell r="B1697">
            <v>4307450</v>
          </cell>
          <cell r="C1697" t="str">
            <v xml:space="preserve">Esperança do Sul </v>
          </cell>
          <cell r="D1697" t="str">
            <v>RS</v>
          </cell>
          <cell r="E1697" t="str">
            <v>Sul</v>
          </cell>
          <cell r="F1697" t="str">
            <v>n</v>
          </cell>
          <cell r="G1697">
            <v>0.66100000000000003</v>
          </cell>
          <cell r="H1697">
            <v>3226</v>
          </cell>
        </row>
        <row r="1698">
          <cell r="A1698">
            <v>410752</v>
          </cell>
          <cell r="B1698">
            <v>4107520</v>
          </cell>
          <cell r="C1698" t="str">
            <v xml:space="preserve">Esperança Nova </v>
          </cell>
          <cell r="D1698" t="str">
            <v>PR</v>
          </cell>
          <cell r="E1698" t="str">
            <v>Sul</v>
          </cell>
          <cell r="F1698" t="str">
            <v>n</v>
          </cell>
          <cell r="G1698">
            <v>0.68899999999999995</v>
          </cell>
          <cell r="H1698">
            <v>1849</v>
          </cell>
        </row>
        <row r="1699">
          <cell r="A1699">
            <v>250600</v>
          </cell>
          <cell r="B1699">
            <v>2506004</v>
          </cell>
          <cell r="C1699" t="str">
            <v xml:space="preserve">Esperança </v>
          </cell>
          <cell r="D1699" t="str">
            <v>PB</v>
          </cell>
          <cell r="E1699" t="str">
            <v>Nordeste</v>
          </cell>
          <cell r="F1699" t="str">
            <v>n</v>
          </cell>
          <cell r="G1699">
            <v>0.623</v>
          </cell>
          <cell r="H1699">
            <v>31231</v>
          </cell>
        </row>
        <row r="1700">
          <cell r="A1700">
            <v>220370</v>
          </cell>
          <cell r="B1700">
            <v>2203701</v>
          </cell>
          <cell r="C1700" t="str">
            <v xml:space="preserve">Esperantina </v>
          </cell>
          <cell r="D1700" t="str">
            <v>PI</v>
          </cell>
          <cell r="E1700" t="str">
            <v>Nordeste</v>
          </cell>
          <cell r="F1700" t="str">
            <v>n</v>
          </cell>
          <cell r="G1700">
            <v>0.60499999999999998</v>
          </cell>
          <cell r="H1700">
            <v>40970</v>
          </cell>
        </row>
        <row r="1701">
          <cell r="A1701">
            <v>170740</v>
          </cell>
          <cell r="B1701">
            <v>1707405</v>
          </cell>
          <cell r="C1701" t="str">
            <v xml:space="preserve">Esperantina </v>
          </cell>
          <cell r="D1701" t="str">
            <v>TO</v>
          </cell>
          <cell r="E1701" t="str">
            <v>Norte</v>
          </cell>
          <cell r="F1701" t="str">
            <v>n</v>
          </cell>
          <cell r="G1701">
            <v>0.56999999999999995</v>
          </cell>
          <cell r="H1701">
            <v>7530</v>
          </cell>
        </row>
        <row r="1702">
          <cell r="A1702">
            <v>210400</v>
          </cell>
          <cell r="B1702">
            <v>2104008</v>
          </cell>
          <cell r="C1702" t="str">
            <v xml:space="preserve">Esperantinópolis </v>
          </cell>
          <cell r="D1702" t="str">
            <v>MA</v>
          </cell>
          <cell r="E1702" t="str">
            <v>Nordeste</v>
          </cell>
          <cell r="F1702" t="str">
            <v>n</v>
          </cell>
          <cell r="G1702">
            <v>0.58599999999999997</v>
          </cell>
          <cell r="H1702">
            <v>18311</v>
          </cell>
        </row>
        <row r="1703">
          <cell r="A1703">
            <v>410754</v>
          </cell>
          <cell r="B1703">
            <v>4107546</v>
          </cell>
          <cell r="C1703" t="str">
            <v xml:space="preserve">Espigão Alto do Iguaçu </v>
          </cell>
          <cell r="D1703" t="str">
            <v>PR</v>
          </cell>
          <cell r="E1703" t="str">
            <v>Sul</v>
          </cell>
          <cell r="F1703" t="str">
            <v>n</v>
          </cell>
          <cell r="G1703">
            <v>0.63600000000000001</v>
          </cell>
          <cell r="H1703">
            <v>4797</v>
          </cell>
        </row>
        <row r="1704">
          <cell r="A1704">
            <v>110009</v>
          </cell>
          <cell r="B1704">
            <v>1100098</v>
          </cell>
          <cell r="C1704" t="str">
            <v xml:space="preserve">Espigão D'Oeste </v>
          </cell>
          <cell r="D1704" t="str">
            <v>RO</v>
          </cell>
          <cell r="E1704" t="str">
            <v>Norte</v>
          </cell>
          <cell r="F1704" t="str">
            <v>n</v>
          </cell>
          <cell r="G1704">
            <v>0.67200000000000004</v>
          </cell>
          <cell r="H1704">
            <v>29414</v>
          </cell>
        </row>
        <row r="1705">
          <cell r="A1705">
            <v>312430</v>
          </cell>
          <cell r="B1705">
            <v>3124302</v>
          </cell>
          <cell r="C1705" t="str">
            <v xml:space="preserve">Espinosa </v>
          </cell>
          <cell r="D1705" t="str">
            <v>MG</v>
          </cell>
          <cell r="E1705" t="str">
            <v>Sudeste</v>
          </cell>
          <cell r="F1705" t="str">
            <v>n</v>
          </cell>
          <cell r="G1705">
            <v>0.627</v>
          </cell>
          <cell r="H1705">
            <v>30443</v>
          </cell>
        </row>
        <row r="1706">
          <cell r="A1706">
            <v>312440</v>
          </cell>
          <cell r="B1706">
            <v>3124401</v>
          </cell>
          <cell r="C1706" t="str">
            <v xml:space="preserve">Espírito Santo do Dourado </v>
          </cell>
          <cell r="D1706" t="str">
            <v>MG</v>
          </cell>
          <cell r="E1706" t="str">
            <v>Sudeste</v>
          </cell>
          <cell r="F1706" t="str">
            <v>n</v>
          </cell>
          <cell r="G1706">
            <v>0.68500000000000005</v>
          </cell>
          <cell r="H1706">
            <v>6611</v>
          </cell>
        </row>
        <row r="1707">
          <cell r="A1707">
            <v>351518</v>
          </cell>
          <cell r="B1707">
            <v>3515186</v>
          </cell>
          <cell r="C1707" t="str">
            <v xml:space="preserve">Espírito Santo do Pinhal </v>
          </cell>
          <cell r="D1707" t="str">
            <v>SP</v>
          </cell>
          <cell r="E1707" t="str">
            <v>Sudeste</v>
          </cell>
          <cell r="F1707" t="str">
            <v>n</v>
          </cell>
          <cell r="G1707">
            <v>0.78700000000000003</v>
          </cell>
          <cell r="H1707">
            <v>39816</v>
          </cell>
        </row>
        <row r="1708">
          <cell r="A1708">
            <v>351519</v>
          </cell>
          <cell r="B1708">
            <v>3515194</v>
          </cell>
          <cell r="C1708" t="str">
            <v xml:space="preserve">Espírito Santo do Turvo </v>
          </cell>
          <cell r="D1708" t="str">
            <v>SP</v>
          </cell>
          <cell r="E1708" t="str">
            <v>Sudeste</v>
          </cell>
          <cell r="F1708" t="str">
            <v>n</v>
          </cell>
          <cell r="G1708">
            <v>0.69599999999999995</v>
          </cell>
          <cell r="H1708">
            <v>4157</v>
          </cell>
        </row>
        <row r="1709">
          <cell r="A1709">
            <v>240350</v>
          </cell>
          <cell r="B1709">
            <v>2403509</v>
          </cell>
          <cell r="C1709" t="str">
            <v xml:space="preserve">Espírito Santo </v>
          </cell>
          <cell r="D1709" t="str">
            <v>RN</v>
          </cell>
          <cell r="E1709" t="str">
            <v>Nordeste</v>
          </cell>
          <cell r="F1709" t="str">
            <v>n</v>
          </cell>
          <cell r="G1709">
            <v>0.55800000000000005</v>
          </cell>
          <cell r="H1709">
            <v>10620</v>
          </cell>
        </row>
        <row r="1710">
          <cell r="A1710">
            <v>291060</v>
          </cell>
          <cell r="B1710">
            <v>2910602</v>
          </cell>
          <cell r="C1710" t="str">
            <v xml:space="preserve">Esplanada </v>
          </cell>
          <cell r="D1710" t="str">
            <v>BA</v>
          </cell>
          <cell r="E1710" t="str">
            <v>Nordeste</v>
          </cell>
          <cell r="F1710" t="str">
            <v>n</v>
          </cell>
          <cell r="G1710">
            <v>0.58899999999999997</v>
          </cell>
          <cell r="H1710">
            <v>32554</v>
          </cell>
        </row>
        <row r="1711">
          <cell r="A1711">
            <v>430750</v>
          </cell>
          <cell r="B1711">
            <v>4307500</v>
          </cell>
          <cell r="C1711" t="str">
            <v xml:space="preserve">Espumoso </v>
          </cell>
          <cell r="D1711" t="str">
            <v>RS</v>
          </cell>
          <cell r="E1711" t="str">
            <v>Sul</v>
          </cell>
          <cell r="F1711" t="str">
            <v>n</v>
          </cell>
          <cell r="G1711">
            <v>0.76500000000000001</v>
          </cell>
          <cell r="H1711">
            <v>15173</v>
          </cell>
        </row>
        <row r="1712">
          <cell r="A1712">
            <v>430755</v>
          </cell>
          <cell r="B1712">
            <v>4307559</v>
          </cell>
          <cell r="C1712" t="str">
            <v xml:space="preserve">Estação </v>
          </cell>
          <cell r="D1712" t="str">
            <v>RS</v>
          </cell>
          <cell r="E1712" t="str">
            <v>Sul</v>
          </cell>
          <cell r="F1712" t="str">
            <v>n</v>
          </cell>
          <cell r="G1712">
            <v>0.753</v>
          </cell>
          <cell r="H1712">
            <v>5582</v>
          </cell>
        </row>
        <row r="1713">
          <cell r="A1713">
            <v>280210</v>
          </cell>
          <cell r="B1713">
            <v>2802106</v>
          </cell>
          <cell r="C1713" t="str">
            <v xml:space="preserve">Estância </v>
          </cell>
          <cell r="D1713" t="str">
            <v>SE</v>
          </cell>
          <cell r="E1713" t="str">
            <v>Nordeste</v>
          </cell>
          <cell r="F1713" t="str">
            <v>n</v>
          </cell>
          <cell r="G1713">
            <v>0.64700000000000002</v>
          </cell>
          <cell r="H1713">
            <v>65078</v>
          </cell>
        </row>
        <row r="1714">
          <cell r="A1714">
            <v>430760</v>
          </cell>
          <cell r="B1714">
            <v>4307609</v>
          </cell>
          <cell r="C1714" t="str">
            <v xml:space="preserve">Estância Velha </v>
          </cell>
          <cell r="D1714" t="str">
            <v>RS</v>
          </cell>
          <cell r="E1714" t="str">
            <v>Sul</v>
          </cell>
          <cell r="F1714" t="str">
            <v>n</v>
          </cell>
          <cell r="G1714">
            <v>0.75700000000000001</v>
          </cell>
          <cell r="H1714">
            <v>47924</v>
          </cell>
        </row>
        <row r="1715">
          <cell r="A1715">
            <v>430770</v>
          </cell>
          <cell r="B1715">
            <v>4307708</v>
          </cell>
          <cell r="C1715" t="str">
            <v xml:space="preserve">Esteio </v>
          </cell>
          <cell r="D1715" t="str">
            <v>RS</v>
          </cell>
          <cell r="E1715" t="str">
            <v>Sul</v>
          </cell>
          <cell r="F1715" t="str">
            <v>n</v>
          </cell>
          <cell r="G1715">
            <v>0.754</v>
          </cell>
          <cell r="H1715">
            <v>76137</v>
          </cell>
        </row>
        <row r="1716">
          <cell r="A1716">
            <v>355730</v>
          </cell>
          <cell r="B1716">
            <v>3557303</v>
          </cell>
          <cell r="C1716" t="str">
            <v xml:space="preserve">Estiva Gerbi </v>
          </cell>
          <cell r="D1716" t="str">
            <v>SP</v>
          </cell>
          <cell r="E1716" t="str">
            <v>Sudeste</v>
          </cell>
          <cell r="F1716" t="str">
            <v>n</v>
          </cell>
          <cell r="G1716">
            <v>0.74</v>
          </cell>
          <cell r="H1716">
            <v>11295</v>
          </cell>
        </row>
        <row r="1717">
          <cell r="A1717">
            <v>312450</v>
          </cell>
          <cell r="B1717">
            <v>3124500</v>
          </cell>
          <cell r="C1717" t="str">
            <v xml:space="preserve">Estiva </v>
          </cell>
          <cell r="D1717" t="str">
            <v>MG</v>
          </cell>
          <cell r="E1717" t="str">
            <v>Sudeste</v>
          </cell>
          <cell r="F1717" t="str">
            <v>n</v>
          </cell>
          <cell r="G1717">
            <v>0.69099999999999995</v>
          </cell>
          <cell r="H1717">
            <v>11502</v>
          </cell>
        </row>
        <row r="1718">
          <cell r="A1718">
            <v>210405</v>
          </cell>
          <cell r="B1718">
            <v>2104057</v>
          </cell>
          <cell r="C1718" t="str">
            <v xml:space="preserve">Estreito </v>
          </cell>
          <cell r="D1718" t="str">
            <v>MA</v>
          </cell>
          <cell r="E1718" t="str">
            <v>Nordeste</v>
          </cell>
          <cell r="F1718" t="str">
            <v>n</v>
          </cell>
          <cell r="G1718">
            <v>0.65900000000000003</v>
          </cell>
          <cell r="H1718">
            <v>33294</v>
          </cell>
        </row>
        <row r="1719">
          <cell r="A1719">
            <v>312460</v>
          </cell>
          <cell r="B1719">
            <v>3124609</v>
          </cell>
          <cell r="C1719" t="str">
            <v xml:space="preserve">Estrela Dalva </v>
          </cell>
          <cell r="D1719" t="str">
            <v>MG</v>
          </cell>
          <cell r="E1719" t="str">
            <v>Sudeste</v>
          </cell>
          <cell r="F1719" t="str">
            <v>n</v>
          </cell>
          <cell r="G1719">
            <v>0.71</v>
          </cell>
          <cell r="H1719">
            <v>2186</v>
          </cell>
        </row>
        <row r="1720">
          <cell r="A1720">
            <v>270255</v>
          </cell>
          <cell r="B1720">
            <v>2702553</v>
          </cell>
          <cell r="C1720" t="str">
            <v xml:space="preserve">Estrela de Alagoas </v>
          </cell>
          <cell r="D1720" t="str">
            <v>AL</v>
          </cell>
          <cell r="E1720" t="str">
            <v>Nordeste</v>
          </cell>
          <cell r="F1720" t="str">
            <v>n</v>
          </cell>
          <cell r="G1720">
            <v>0.53400000000000003</v>
          </cell>
          <cell r="H1720">
            <v>15429</v>
          </cell>
        </row>
        <row r="1721">
          <cell r="A1721">
            <v>351520</v>
          </cell>
          <cell r="B1721">
            <v>3515202</v>
          </cell>
          <cell r="C1721" t="str">
            <v xml:space="preserve">Estrela d'Oeste </v>
          </cell>
          <cell r="D1721" t="str">
            <v>SP</v>
          </cell>
          <cell r="E1721" t="str">
            <v>Sudeste</v>
          </cell>
          <cell r="F1721" t="str">
            <v>n</v>
          </cell>
          <cell r="G1721">
            <v>0.76</v>
          </cell>
          <cell r="H1721">
            <v>9417</v>
          </cell>
        </row>
        <row r="1722">
          <cell r="A1722">
            <v>312470</v>
          </cell>
          <cell r="B1722">
            <v>3124708</v>
          </cell>
          <cell r="C1722" t="str">
            <v xml:space="preserve">Estrela do Indaiá </v>
          </cell>
          <cell r="D1722" t="str">
            <v>MG</v>
          </cell>
          <cell r="E1722" t="str">
            <v>Sudeste</v>
          </cell>
          <cell r="F1722" t="str">
            <v>n</v>
          </cell>
          <cell r="G1722">
            <v>0.67600000000000005</v>
          </cell>
          <cell r="H1722">
            <v>2772</v>
          </cell>
        </row>
        <row r="1723">
          <cell r="A1723">
            <v>520750</v>
          </cell>
          <cell r="B1723">
            <v>5207501</v>
          </cell>
          <cell r="C1723" t="str">
            <v xml:space="preserve">Estrela do Norte </v>
          </cell>
          <cell r="D1723" t="str">
            <v>GO</v>
          </cell>
          <cell r="E1723" t="str">
            <v>Centro-Oeste</v>
          </cell>
          <cell r="F1723" t="str">
            <v>n</v>
          </cell>
          <cell r="G1723">
            <v>0.70699999999999996</v>
          </cell>
          <cell r="H1723">
            <v>3205</v>
          </cell>
        </row>
        <row r="1724">
          <cell r="A1724">
            <v>351530</v>
          </cell>
          <cell r="B1724">
            <v>3515301</v>
          </cell>
          <cell r="C1724" t="str">
            <v xml:space="preserve">Estrela do Norte </v>
          </cell>
          <cell r="D1724" t="str">
            <v>SP</v>
          </cell>
          <cell r="E1724" t="str">
            <v>Sudeste</v>
          </cell>
          <cell r="F1724" t="str">
            <v>n</v>
          </cell>
          <cell r="G1724">
            <v>0.74</v>
          </cell>
          <cell r="H1724">
            <v>2703</v>
          </cell>
        </row>
        <row r="1725">
          <cell r="A1725">
            <v>312480</v>
          </cell>
          <cell r="B1725">
            <v>3124807</v>
          </cell>
          <cell r="C1725" t="str">
            <v xml:space="preserve">Estrela do Sul </v>
          </cell>
          <cell r="D1725" t="str">
            <v>MG</v>
          </cell>
          <cell r="E1725" t="str">
            <v>Sudeste</v>
          </cell>
          <cell r="F1725" t="str">
            <v>n</v>
          </cell>
          <cell r="G1725">
            <v>0.69599999999999995</v>
          </cell>
          <cell r="H1725">
            <v>6840</v>
          </cell>
        </row>
        <row r="1726">
          <cell r="A1726">
            <v>430780</v>
          </cell>
          <cell r="B1726">
            <v>4307807</v>
          </cell>
          <cell r="C1726" t="str">
            <v xml:space="preserve">Estrela </v>
          </cell>
          <cell r="D1726" t="str">
            <v>RS</v>
          </cell>
          <cell r="E1726" t="str">
            <v>Sul</v>
          </cell>
          <cell r="F1726" t="str">
            <v>n</v>
          </cell>
          <cell r="G1726">
            <v>0.76700000000000002</v>
          </cell>
          <cell r="H1726">
            <v>32183</v>
          </cell>
        </row>
        <row r="1727">
          <cell r="A1727">
            <v>430781</v>
          </cell>
          <cell r="B1727">
            <v>4307815</v>
          </cell>
          <cell r="C1727" t="str">
            <v xml:space="preserve">Estrela Velha </v>
          </cell>
          <cell r="D1727" t="str">
            <v>RS</v>
          </cell>
          <cell r="E1727" t="str">
            <v>Sul</v>
          </cell>
          <cell r="F1727" t="str">
            <v>n</v>
          </cell>
          <cell r="G1727">
            <v>0.67900000000000005</v>
          </cell>
          <cell r="H1727">
            <v>3070</v>
          </cell>
        </row>
        <row r="1728">
          <cell r="A1728">
            <v>291070</v>
          </cell>
          <cell r="B1728">
            <v>2910701</v>
          </cell>
          <cell r="C1728" t="str">
            <v xml:space="preserve">Euclides da Cunha </v>
          </cell>
          <cell r="D1728" t="str">
            <v>BA</v>
          </cell>
          <cell r="E1728" t="str">
            <v>Nordeste</v>
          </cell>
          <cell r="F1728" t="str">
            <v>n</v>
          </cell>
          <cell r="G1728">
            <v>0.56699999999999995</v>
          </cell>
          <cell r="H1728">
            <v>61456</v>
          </cell>
        </row>
        <row r="1729">
          <cell r="A1729">
            <v>351535</v>
          </cell>
          <cell r="B1729">
            <v>3515350</v>
          </cell>
          <cell r="C1729" t="str">
            <v xml:space="preserve">Euclides da Cunha Paulista </v>
          </cell>
          <cell r="D1729" t="str">
            <v>SP</v>
          </cell>
          <cell r="E1729" t="str">
            <v>Sudeste</v>
          </cell>
          <cell r="F1729" t="str">
            <v>n</v>
          </cell>
          <cell r="G1729">
            <v>0.70399999999999996</v>
          </cell>
          <cell r="H1729">
            <v>7924</v>
          </cell>
        </row>
        <row r="1730">
          <cell r="A1730">
            <v>430783</v>
          </cell>
          <cell r="B1730">
            <v>4307831</v>
          </cell>
          <cell r="C1730" t="str">
            <v xml:space="preserve">Eugênio de Castro </v>
          </cell>
          <cell r="D1730" t="str">
            <v>RS</v>
          </cell>
          <cell r="E1730" t="str">
            <v>Sul</v>
          </cell>
          <cell r="F1730" t="str">
            <v>n</v>
          </cell>
          <cell r="G1730">
            <v>0.71199999999999997</v>
          </cell>
          <cell r="H1730">
            <v>2633</v>
          </cell>
        </row>
        <row r="1731">
          <cell r="A1731">
            <v>312490</v>
          </cell>
          <cell r="B1731">
            <v>3124906</v>
          </cell>
          <cell r="C1731" t="str">
            <v xml:space="preserve">Eugenópolis </v>
          </cell>
          <cell r="D1731" t="str">
            <v>MG</v>
          </cell>
          <cell r="E1731" t="str">
            <v>Sudeste</v>
          </cell>
          <cell r="F1731" t="str">
            <v>n</v>
          </cell>
          <cell r="G1731">
            <v>0.67500000000000004</v>
          </cell>
          <cell r="H1731">
            <v>10801</v>
          </cell>
        </row>
        <row r="1732">
          <cell r="A1732">
            <v>291072</v>
          </cell>
          <cell r="B1732">
            <v>2910727</v>
          </cell>
          <cell r="C1732" t="str">
            <v xml:space="preserve">Eunápolis </v>
          </cell>
          <cell r="D1732" t="str">
            <v>BA</v>
          </cell>
          <cell r="E1732" t="str">
            <v>Nordeste</v>
          </cell>
          <cell r="F1732" t="str">
            <v>n</v>
          </cell>
          <cell r="G1732">
            <v>0.67700000000000005</v>
          </cell>
          <cell r="H1732">
            <v>113710</v>
          </cell>
        </row>
        <row r="1733">
          <cell r="A1733">
            <v>230428</v>
          </cell>
          <cell r="B1733">
            <v>2304285</v>
          </cell>
          <cell r="C1733" t="str">
            <v xml:space="preserve">Eusébio </v>
          </cell>
          <cell r="D1733" t="str">
            <v>CE</v>
          </cell>
          <cell r="E1733" t="str">
            <v>Nordeste</v>
          </cell>
          <cell r="F1733" t="str">
            <v>n</v>
          </cell>
          <cell r="G1733">
            <v>0.70099999999999996</v>
          </cell>
          <cell r="H1733">
            <v>74170</v>
          </cell>
        </row>
        <row r="1734">
          <cell r="A1734">
            <v>312500</v>
          </cell>
          <cell r="B1734">
            <v>3125002</v>
          </cell>
          <cell r="C1734" t="str">
            <v xml:space="preserve">Ewbank da Câmara </v>
          </cell>
          <cell r="D1734" t="str">
            <v>MG</v>
          </cell>
          <cell r="E1734" t="str">
            <v>Sudeste</v>
          </cell>
          <cell r="F1734" t="str">
            <v>n</v>
          </cell>
          <cell r="G1734">
            <v>0.67600000000000005</v>
          </cell>
          <cell r="H1734">
            <v>3875</v>
          </cell>
        </row>
        <row r="1735">
          <cell r="A1735">
            <v>312510</v>
          </cell>
          <cell r="B1735">
            <v>3125101</v>
          </cell>
          <cell r="C1735" t="str">
            <v xml:space="preserve">Extrema </v>
          </cell>
          <cell r="D1735" t="str">
            <v>MG</v>
          </cell>
          <cell r="E1735" t="str">
            <v>Sudeste</v>
          </cell>
          <cell r="F1735" t="str">
            <v>n</v>
          </cell>
          <cell r="G1735">
            <v>0.73199999999999998</v>
          </cell>
          <cell r="H1735">
            <v>53482</v>
          </cell>
        </row>
        <row r="1736">
          <cell r="A1736">
            <v>240360</v>
          </cell>
          <cell r="B1736">
            <v>2403608</v>
          </cell>
          <cell r="C1736" t="str">
            <v xml:space="preserve">Extremoz </v>
          </cell>
          <cell r="D1736" t="str">
            <v>RN</v>
          </cell>
          <cell r="E1736" t="str">
            <v>Nordeste</v>
          </cell>
          <cell r="F1736" t="str">
            <v>n</v>
          </cell>
          <cell r="G1736">
            <v>0.66</v>
          </cell>
          <cell r="H1736">
            <v>61635</v>
          </cell>
        </row>
        <row r="1737">
          <cell r="A1737">
            <v>260530</v>
          </cell>
          <cell r="B1737">
            <v>2605301</v>
          </cell>
          <cell r="C1737" t="str">
            <v xml:space="preserve">Exu </v>
          </cell>
          <cell r="D1737" t="str">
            <v>PE</v>
          </cell>
          <cell r="E1737" t="str">
            <v>Nordeste</v>
          </cell>
          <cell r="F1737" t="str">
            <v>n</v>
          </cell>
          <cell r="G1737">
            <v>0.57599999999999996</v>
          </cell>
          <cell r="H1737">
            <v>31843</v>
          </cell>
        </row>
        <row r="1738">
          <cell r="A1738">
            <v>250610</v>
          </cell>
          <cell r="B1738">
            <v>2506103</v>
          </cell>
          <cell r="C1738" t="str">
            <v xml:space="preserve">Fagundes </v>
          </cell>
          <cell r="D1738" t="str">
            <v>PB</v>
          </cell>
          <cell r="E1738" t="str">
            <v>Nordeste</v>
          </cell>
          <cell r="F1738" t="str">
            <v>n</v>
          </cell>
          <cell r="G1738">
            <v>0.56000000000000005</v>
          </cell>
          <cell r="H1738">
            <v>11049</v>
          </cell>
        </row>
        <row r="1739">
          <cell r="A1739">
            <v>430786</v>
          </cell>
          <cell r="B1739">
            <v>4307864</v>
          </cell>
          <cell r="C1739" t="str">
            <v xml:space="preserve">Fagundes Varela </v>
          </cell>
          <cell r="D1739" t="str">
            <v>RS</v>
          </cell>
          <cell r="E1739" t="str">
            <v>Sul</v>
          </cell>
          <cell r="F1739" t="str">
            <v>n</v>
          </cell>
          <cell r="G1739">
            <v>0.76300000000000001</v>
          </cell>
          <cell r="H1739">
            <v>2566</v>
          </cell>
        </row>
        <row r="1740">
          <cell r="A1740">
            <v>520753</v>
          </cell>
          <cell r="B1740">
            <v>5207535</v>
          </cell>
          <cell r="C1740" t="str">
            <v xml:space="preserve">Faina </v>
          </cell>
          <cell r="D1740" t="str">
            <v>GO</v>
          </cell>
          <cell r="E1740" t="str">
            <v>Centro-Oeste</v>
          </cell>
          <cell r="F1740" t="str">
            <v>n</v>
          </cell>
          <cell r="G1740">
            <v>0.65</v>
          </cell>
          <cell r="H1740">
            <v>7070</v>
          </cell>
        </row>
        <row r="1741">
          <cell r="A1741">
            <v>312520</v>
          </cell>
          <cell r="B1741">
            <v>3125200</v>
          </cell>
          <cell r="C1741" t="str">
            <v xml:space="preserve">Fama </v>
          </cell>
          <cell r="D1741" t="str">
            <v>MG</v>
          </cell>
          <cell r="E1741" t="str">
            <v>Sudeste</v>
          </cell>
          <cell r="F1741" t="str">
            <v>n</v>
          </cell>
          <cell r="G1741">
            <v>0.71699999999999997</v>
          </cell>
          <cell r="H1741">
            <v>2578</v>
          </cell>
        </row>
        <row r="1742">
          <cell r="A1742">
            <v>312530</v>
          </cell>
          <cell r="B1742">
            <v>3125309</v>
          </cell>
          <cell r="C1742" t="str">
            <v xml:space="preserve">Faria Lemos </v>
          </cell>
          <cell r="D1742" t="str">
            <v>MG</v>
          </cell>
          <cell r="E1742" t="str">
            <v>Sudeste</v>
          </cell>
          <cell r="F1742" t="str">
            <v>n</v>
          </cell>
          <cell r="G1742">
            <v>0.68700000000000006</v>
          </cell>
          <cell r="H1742">
            <v>3188</v>
          </cell>
        </row>
        <row r="1743">
          <cell r="A1743">
            <v>230430</v>
          </cell>
          <cell r="B1743">
            <v>2304301</v>
          </cell>
          <cell r="C1743" t="str">
            <v xml:space="preserve">Farias Brito </v>
          </cell>
          <cell r="D1743" t="str">
            <v>CE</v>
          </cell>
          <cell r="E1743" t="str">
            <v>Nordeste</v>
          </cell>
          <cell r="F1743" t="str">
            <v>n</v>
          </cell>
          <cell r="G1743">
            <v>0.63300000000000001</v>
          </cell>
          <cell r="H1743">
            <v>18217</v>
          </cell>
        </row>
        <row r="1744">
          <cell r="A1744">
            <v>410755</v>
          </cell>
          <cell r="B1744">
            <v>4107553</v>
          </cell>
          <cell r="C1744" t="str">
            <v xml:space="preserve">Farol </v>
          </cell>
          <cell r="D1744" t="str">
            <v>PR</v>
          </cell>
          <cell r="E1744" t="str">
            <v>Sul</v>
          </cell>
          <cell r="F1744" t="str">
            <v>n</v>
          </cell>
          <cell r="G1744">
            <v>0.71499999999999997</v>
          </cell>
          <cell r="H1744">
            <v>3039</v>
          </cell>
        </row>
        <row r="1745">
          <cell r="A1745">
            <v>150300</v>
          </cell>
          <cell r="B1745">
            <v>1503002</v>
          </cell>
          <cell r="C1745" t="str">
            <v xml:space="preserve">Faro </v>
          </cell>
          <cell r="D1745" t="str">
            <v>PA</v>
          </cell>
          <cell r="E1745" t="str">
            <v>Norte</v>
          </cell>
          <cell r="F1745" t="str">
            <v>n</v>
          </cell>
          <cell r="G1745">
            <v>0.56299999999999994</v>
          </cell>
          <cell r="H1745">
            <v>8728</v>
          </cell>
        </row>
        <row r="1746">
          <cell r="A1746">
            <v>430790</v>
          </cell>
          <cell r="B1746">
            <v>4307906</v>
          </cell>
          <cell r="C1746" t="str">
            <v xml:space="preserve">Farroupilha </v>
          </cell>
          <cell r="D1746" t="str">
            <v>RS</v>
          </cell>
          <cell r="E1746" t="str">
            <v>Sul</v>
          </cell>
          <cell r="F1746" t="str">
            <v>n</v>
          </cell>
          <cell r="G1746">
            <v>0.77700000000000002</v>
          </cell>
          <cell r="H1746">
            <v>70286</v>
          </cell>
        </row>
        <row r="1747">
          <cell r="A1747">
            <v>220375</v>
          </cell>
          <cell r="B1747">
            <v>2203750</v>
          </cell>
          <cell r="C1747" t="str">
            <v xml:space="preserve">Fartura do Piauí </v>
          </cell>
          <cell r="D1747" t="str">
            <v>PI</v>
          </cell>
          <cell r="E1747" t="str">
            <v>Nordeste</v>
          </cell>
          <cell r="F1747" t="str">
            <v>n</v>
          </cell>
          <cell r="G1747">
            <v>0.54800000000000004</v>
          </cell>
          <cell r="H1747">
            <v>5284</v>
          </cell>
        </row>
        <row r="1748">
          <cell r="A1748">
            <v>351540</v>
          </cell>
          <cell r="B1748">
            <v>3515400</v>
          </cell>
          <cell r="C1748" t="str">
            <v xml:space="preserve">Fartura </v>
          </cell>
          <cell r="D1748" t="str">
            <v>SP</v>
          </cell>
          <cell r="E1748" t="str">
            <v>Sudeste</v>
          </cell>
          <cell r="F1748" t="str">
            <v>n</v>
          </cell>
          <cell r="G1748">
            <v>0.73199999999999998</v>
          </cell>
          <cell r="H1748">
            <v>16641</v>
          </cell>
        </row>
        <row r="1749">
          <cell r="A1749">
            <v>291075</v>
          </cell>
          <cell r="B1749">
            <v>2910750</v>
          </cell>
          <cell r="C1749" t="str">
            <v xml:space="preserve">Fátima </v>
          </cell>
          <cell r="D1749" t="str">
            <v>BA</v>
          </cell>
          <cell r="E1749" t="str">
            <v>Nordeste</v>
          </cell>
          <cell r="F1749" t="str">
            <v>n</v>
          </cell>
          <cell r="G1749">
            <v>0.55900000000000005</v>
          </cell>
          <cell r="H1749">
            <v>17895</v>
          </cell>
        </row>
        <row r="1750">
          <cell r="A1750">
            <v>500380</v>
          </cell>
          <cell r="B1750">
            <v>5003801</v>
          </cell>
          <cell r="C1750" t="str">
            <v xml:space="preserve">Fátima do Sul </v>
          </cell>
          <cell r="D1750" t="str">
            <v>MS</v>
          </cell>
          <cell r="E1750" t="str">
            <v>Centro-Oeste</v>
          </cell>
          <cell r="F1750" t="str">
            <v>n</v>
          </cell>
          <cell r="G1750">
            <v>0.71399999999999997</v>
          </cell>
          <cell r="H1750">
            <v>20609</v>
          </cell>
        </row>
        <row r="1751">
          <cell r="A1751">
            <v>170755</v>
          </cell>
          <cell r="B1751">
            <v>1707553</v>
          </cell>
          <cell r="C1751" t="str">
            <v xml:space="preserve">Fátima </v>
          </cell>
          <cell r="D1751" t="str">
            <v>TO</v>
          </cell>
          <cell r="E1751" t="str">
            <v>Norte</v>
          </cell>
          <cell r="F1751" t="str">
            <v>n</v>
          </cell>
          <cell r="G1751">
            <v>0.69699999999999995</v>
          </cell>
          <cell r="H1751">
            <v>3467</v>
          </cell>
        </row>
        <row r="1752">
          <cell r="A1752">
            <v>420530</v>
          </cell>
          <cell r="B1752">
            <v>4205308</v>
          </cell>
          <cell r="C1752" t="str">
            <v xml:space="preserve">Faxinal dos Guedes </v>
          </cell>
          <cell r="D1752" t="str">
            <v>SC</v>
          </cell>
          <cell r="E1752" t="str">
            <v>Sul</v>
          </cell>
          <cell r="F1752" t="str">
            <v>n</v>
          </cell>
          <cell r="G1752">
            <v>0.75800000000000001</v>
          </cell>
          <cell r="H1752">
            <v>11192</v>
          </cell>
        </row>
        <row r="1753">
          <cell r="A1753">
            <v>430800</v>
          </cell>
          <cell r="B1753">
            <v>4308003</v>
          </cell>
          <cell r="C1753" t="str">
            <v xml:space="preserve">Faxinal do Soturno </v>
          </cell>
          <cell r="D1753" t="str">
            <v>RS</v>
          </cell>
          <cell r="E1753" t="str">
            <v>Sul</v>
          </cell>
          <cell r="F1753" t="str">
            <v>n</v>
          </cell>
          <cell r="G1753">
            <v>0.72</v>
          </cell>
          <cell r="H1753">
            <v>6702</v>
          </cell>
        </row>
        <row r="1754">
          <cell r="A1754">
            <v>410760</v>
          </cell>
          <cell r="B1754">
            <v>4107603</v>
          </cell>
          <cell r="C1754" t="str">
            <v xml:space="preserve">Faxinal </v>
          </cell>
          <cell r="D1754" t="str">
            <v>PR</v>
          </cell>
          <cell r="E1754" t="str">
            <v>Sul</v>
          </cell>
          <cell r="F1754" t="str">
            <v>n</v>
          </cell>
          <cell r="G1754">
            <v>0.68700000000000006</v>
          </cell>
          <cell r="H1754">
            <v>16389</v>
          </cell>
        </row>
        <row r="1755">
          <cell r="A1755">
            <v>430805</v>
          </cell>
          <cell r="B1755">
            <v>4308052</v>
          </cell>
          <cell r="C1755" t="str">
            <v xml:space="preserve">Faxinalzinho </v>
          </cell>
          <cell r="D1755" t="str">
            <v>RS</v>
          </cell>
          <cell r="E1755" t="str">
            <v>Sul</v>
          </cell>
          <cell r="F1755" t="str">
            <v>n</v>
          </cell>
          <cell r="G1755">
            <v>0.66600000000000004</v>
          </cell>
          <cell r="H1755">
            <v>2520</v>
          </cell>
        </row>
        <row r="1756">
          <cell r="A1756">
            <v>520760</v>
          </cell>
          <cell r="B1756">
            <v>5207600</v>
          </cell>
          <cell r="C1756" t="str">
            <v xml:space="preserve">Fazenda Nova </v>
          </cell>
          <cell r="D1756" t="str">
            <v>GO</v>
          </cell>
          <cell r="E1756" t="str">
            <v>Centro-Oeste</v>
          </cell>
          <cell r="F1756" t="str">
            <v>n</v>
          </cell>
          <cell r="G1756">
            <v>0.68500000000000005</v>
          </cell>
          <cell r="H1756">
            <v>5877</v>
          </cell>
        </row>
        <row r="1757">
          <cell r="A1757">
            <v>410765</v>
          </cell>
          <cell r="B1757">
            <v>4107652</v>
          </cell>
          <cell r="C1757" t="str">
            <v xml:space="preserve">Fazenda Rio Grande </v>
          </cell>
          <cell r="D1757" t="str">
            <v>PR</v>
          </cell>
          <cell r="E1757" t="str">
            <v>Sul</v>
          </cell>
          <cell r="F1757" t="str">
            <v>n</v>
          </cell>
          <cell r="G1757">
            <v>0.72</v>
          </cell>
          <cell r="H1757">
            <v>148873</v>
          </cell>
        </row>
        <row r="1758">
          <cell r="A1758">
            <v>430807</v>
          </cell>
          <cell r="B1758">
            <v>4308078</v>
          </cell>
          <cell r="C1758" t="str">
            <v xml:space="preserve">Fazenda Vilanova </v>
          </cell>
          <cell r="D1758" t="str">
            <v>RS</v>
          </cell>
          <cell r="E1758" t="str">
            <v>Sul</v>
          </cell>
          <cell r="F1758" t="str">
            <v>n</v>
          </cell>
          <cell r="G1758">
            <v>0.69799999999999995</v>
          </cell>
          <cell r="H1758">
            <v>4291</v>
          </cell>
        </row>
        <row r="1759">
          <cell r="A1759">
            <v>120030</v>
          </cell>
          <cell r="B1759">
            <v>1200302</v>
          </cell>
          <cell r="C1759" t="str">
            <v xml:space="preserve">Feijó </v>
          </cell>
          <cell r="D1759" t="str">
            <v>AC</v>
          </cell>
          <cell r="E1759" t="str">
            <v>Norte</v>
          </cell>
          <cell r="F1759" t="str">
            <v>n</v>
          </cell>
          <cell r="G1759">
            <v>0.53900000000000003</v>
          </cell>
          <cell r="H1759">
            <v>35426</v>
          </cell>
        </row>
        <row r="1760">
          <cell r="A1760">
            <v>291077</v>
          </cell>
          <cell r="B1760">
            <v>2910776</v>
          </cell>
          <cell r="C1760" t="str">
            <v xml:space="preserve">Feira da Mata </v>
          </cell>
          <cell r="D1760" t="str">
            <v>BA</v>
          </cell>
          <cell r="E1760" t="str">
            <v>Nordeste</v>
          </cell>
          <cell r="F1760" t="str">
            <v>n</v>
          </cell>
          <cell r="G1760">
            <v>0.58799999999999997</v>
          </cell>
          <cell r="H1760">
            <v>5631</v>
          </cell>
        </row>
        <row r="1761">
          <cell r="A1761">
            <v>291080</v>
          </cell>
          <cell r="B1761">
            <v>2910800</v>
          </cell>
          <cell r="C1761" t="str">
            <v xml:space="preserve">Feira de Santana </v>
          </cell>
          <cell r="D1761" t="str">
            <v>BA</v>
          </cell>
          <cell r="E1761" t="str">
            <v>Nordeste</v>
          </cell>
          <cell r="F1761" t="str">
            <v>n</v>
          </cell>
          <cell r="G1761">
            <v>0.71199999999999997</v>
          </cell>
          <cell r="H1761">
            <v>616272</v>
          </cell>
        </row>
        <row r="1762">
          <cell r="A1762">
            <v>270260</v>
          </cell>
          <cell r="B1762">
            <v>2702603</v>
          </cell>
          <cell r="C1762" t="str">
            <v xml:space="preserve">Feira Grande </v>
          </cell>
          <cell r="D1762" t="str">
            <v>AL</v>
          </cell>
          <cell r="E1762" t="str">
            <v>Nordeste</v>
          </cell>
          <cell r="F1762" t="str">
            <v>n</v>
          </cell>
          <cell r="G1762">
            <v>0.53300000000000003</v>
          </cell>
          <cell r="H1762">
            <v>22712</v>
          </cell>
        </row>
        <row r="1763">
          <cell r="A1763">
            <v>210407</v>
          </cell>
          <cell r="B1763">
            <v>2104073</v>
          </cell>
          <cell r="C1763" t="str">
            <v xml:space="preserve">Feira Nova do Maranhão </v>
          </cell>
          <cell r="D1763" t="str">
            <v>MA</v>
          </cell>
          <cell r="E1763" t="str">
            <v>Nordeste</v>
          </cell>
          <cell r="F1763" t="str">
            <v>n</v>
          </cell>
          <cell r="G1763">
            <v>0.53200000000000003</v>
          </cell>
          <cell r="H1763">
            <v>8048</v>
          </cell>
        </row>
        <row r="1764">
          <cell r="A1764">
            <v>260540</v>
          </cell>
          <cell r="B1764">
            <v>2605400</v>
          </cell>
          <cell r="C1764" t="str">
            <v xml:space="preserve">Feira Nova </v>
          </cell>
          <cell r="D1764" t="str">
            <v>PE</v>
          </cell>
          <cell r="E1764" t="str">
            <v>Nordeste</v>
          </cell>
          <cell r="F1764" t="str">
            <v>n</v>
          </cell>
          <cell r="G1764">
            <v>0.6</v>
          </cell>
          <cell r="H1764">
            <v>21427</v>
          </cell>
        </row>
        <row r="1765">
          <cell r="A1765">
            <v>280220</v>
          </cell>
          <cell r="B1765">
            <v>2802205</v>
          </cell>
          <cell r="C1765" t="str">
            <v xml:space="preserve">Feira Nova </v>
          </cell>
          <cell r="D1765" t="str">
            <v>SE</v>
          </cell>
          <cell r="E1765" t="str">
            <v>Nordeste</v>
          </cell>
          <cell r="F1765" t="str">
            <v>n</v>
          </cell>
          <cell r="G1765">
            <v>0.58399999999999996</v>
          </cell>
          <cell r="H1765">
            <v>5975</v>
          </cell>
        </row>
        <row r="1766">
          <cell r="A1766">
            <v>312540</v>
          </cell>
          <cell r="B1766">
            <v>3125408</v>
          </cell>
          <cell r="C1766" t="str">
            <v xml:space="preserve">Felício dos Santos </v>
          </cell>
          <cell r="D1766" t="str">
            <v>MG</v>
          </cell>
          <cell r="E1766" t="str">
            <v>Sudeste</v>
          </cell>
          <cell r="F1766" t="str">
            <v>n</v>
          </cell>
          <cell r="G1766">
            <v>0.60599999999999998</v>
          </cell>
          <cell r="H1766">
            <v>5133</v>
          </cell>
        </row>
        <row r="1767">
          <cell r="A1767">
            <v>240370</v>
          </cell>
          <cell r="B1767">
            <v>2403707</v>
          </cell>
          <cell r="C1767" t="str">
            <v xml:space="preserve">Felipe Guerra </v>
          </cell>
          <cell r="D1767" t="str">
            <v>RN</v>
          </cell>
          <cell r="E1767" t="str">
            <v>Nordeste</v>
          </cell>
          <cell r="F1767" t="str">
            <v>n</v>
          </cell>
          <cell r="G1767">
            <v>0.63600000000000001</v>
          </cell>
          <cell r="H1767">
            <v>5944</v>
          </cell>
        </row>
        <row r="1768">
          <cell r="A1768">
            <v>312560</v>
          </cell>
          <cell r="B1768">
            <v>3125606</v>
          </cell>
          <cell r="C1768" t="str">
            <v xml:space="preserve">Felisburgo </v>
          </cell>
          <cell r="D1768" t="str">
            <v>MG</v>
          </cell>
          <cell r="E1768" t="str">
            <v>Sudeste</v>
          </cell>
          <cell r="F1768" t="str">
            <v>n</v>
          </cell>
          <cell r="G1768">
            <v>0.58299999999999996</v>
          </cell>
          <cell r="H1768">
            <v>6489</v>
          </cell>
        </row>
        <row r="1769">
          <cell r="A1769">
            <v>312570</v>
          </cell>
          <cell r="B1769">
            <v>3125705</v>
          </cell>
          <cell r="C1769" t="str">
            <v xml:space="preserve">Felixlândia </v>
          </cell>
          <cell r="D1769" t="str">
            <v>MG</v>
          </cell>
          <cell r="E1769" t="str">
            <v>Sudeste</v>
          </cell>
          <cell r="F1769" t="str">
            <v>n</v>
          </cell>
          <cell r="G1769">
            <v>0.64800000000000002</v>
          </cell>
          <cell r="H1769">
            <v>13978</v>
          </cell>
        </row>
        <row r="1770">
          <cell r="A1770">
            <v>270270</v>
          </cell>
          <cell r="B1770">
            <v>2702702</v>
          </cell>
          <cell r="C1770" t="str">
            <v xml:space="preserve">Feliz Deserto </v>
          </cell>
          <cell r="D1770" t="str">
            <v>AL</v>
          </cell>
          <cell r="E1770" t="str">
            <v>Nordeste</v>
          </cell>
          <cell r="F1770" t="str">
            <v>n</v>
          </cell>
          <cell r="G1770">
            <v>0.56499999999999995</v>
          </cell>
          <cell r="H1770">
            <v>3963</v>
          </cell>
        </row>
        <row r="1771">
          <cell r="A1771">
            <v>510370</v>
          </cell>
          <cell r="B1771">
            <v>5103700</v>
          </cell>
          <cell r="C1771" t="str">
            <v xml:space="preserve">Feliz Natal </v>
          </cell>
          <cell r="D1771" t="str">
            <v>MT</v>
          </cell>
          <cell r="E1771" t="str">
            <v>Centro-Oeste</v>
          </cell>
          <cell r="F1771" t="str">
            <v>n</v>
          </cell>
          <cell r="G1771">
            <v>0.69199999999999995</v>
          </cell>
          <cell r="H1771">
            <v>10521</v>
          </cell>
        </row>
        <row r="1772">
          <cell r="A1772">
            <v>430810</v>
          </cell>
          <cell r="B1772">
            <v>4308102</v>
          </cell>
          <cell r="C1772" t="str">
            <v xml:space="preserve">Feliz </v>
          </cell>
          <cell r="D1772" t="str">
            <v>RS</v>
          </cell>
          <cell r="E1772" t="str">
            <v>Sul</v>
          </cell>
          <cell r="F1772" t="str">
            <v>n</v>
          </cell>
          <cell r="G1772">
            <v>0.75</v>
          </cell>
          <cell r="H1772">
            <v>13764</v>
          </cell>
        </row>
        <row r="1773">
          <cell r="A1773">
            <v>410770</v>
          </cell>
          <cell r="B1773">
            <v>4107702</v>
          </cell>
          <cell r="C1773" t="str">
            <v xml:space="preserve">Fênix </v>
          </cell>
          <cell r="D1773" t="str">
            <v>PR</v>
          </cell>
          <cell r="E1773" t="str">
            <v>Sul</v>
          </cell>
          <cell r="F1773" t="str">
            <v>n</v>
          </cell>
          <cell r="G1773">
            <v>0.71599999999999997</v>
          </cell>
          <cell r="H1773">
            <v>4492</v>
          </cell>
        </row>
        <row r="1774">
          <cell r="A1774">
            <v>410773</v>
          </cell>
          <cell r="B1774">
            <v>4107736</v>
          </cell>
          <cell r="C1774" t="str">
            <v xml:space="preserve">Fernandes Pinheiro </v>
          </cell>
          <cell r="D1774" t="str">
            <v>PR</v>
          </cell>
          <cell r="E1774" t="str">
            <v>Sul</v>
          </cell>
          <cell r="F1774" t="str">
            <v>n</v>
          </cell>
          <cell r="G1774">
            <v>0.64500000000000002</v>
          </cell>
          <cell r="H1774">
            <v>6255</v>
          </cell>
        </row>
        <row r="1775">
          <cell r="A1775">
            <v>312580</v>
          </cell>
          <cell r="B1775">
            <v>3125804</v>
          </cell>
          <cell r="C1775" t="str">
            <v xml:space="preserve">Fernandes Tourinho </v>
          </cell>
          <cell r="D1775" t="str">
            <v>MG</v>
          </cell>
          <cell r="E1775" t="str">
            <v>Sudeste</v>
          </cell>
          <cell r="F1775" t="str">
            <v>n</v>
          </cell>
          <cell r="G1775">
            <v>0.64600000000000002</v>
          </cell>
          <cell r="H1775">
            <v>2789</v>
          </cell>
        </row>
        <row r="1776">
          <cell r="A1776">
            <v>260545</v>
          </cell>
          <cell r="B1776">
            <v>2605459</v>
          </cell>
          <cell r="C1776" t="str">
            <v xml:space="preserve">Fernando de Noronha </v>
          </cell>
          <cell r="D1776" t="str">
            <v>PE</v>
          </cell>
          <cell r="E1776" t="str">
            <v>Nordeste</v>
          </cell>
          <cell r="F1776" t="str">
            <v>n</v>
          </cell>
          <cell r="G1776">
            <v>0.78800000000000003</v>
          </cell>
          <cell r="H1776">
            <v>3167</v>
          </cell>
        </row>
        <row r="1777">
          <cell r="A1777">
            <v>210408</v>
          </cell>
          <cell r="B1777">
            <v>2104081</v>
          </cell>
          <cell r="C1777" t="str">
            <v xml:space="preserve">Fernando Falcão </v>
          </cell>
          <cell r="D1777" t="str">
            <v>MA</v>
          </cell>
          <cell r="E1777" t="str">
            <v>Nordeste</v>
          </cell>
          <cell r="F1777" t="str">
            <v>n</v>
          </cell>
          <cell r="G1777">
            <v>0.443</v>
          </cell>
          <cell r="H1777">
            <v>10873</v>
          </cell>
        </row>
        <row r="1778">
          <cell r="A1778">
            <v>240375</v>
          </cell>
          <cell r="B1778">
            <v>2403756</v>
          </cell>
          <cell r="C1778" t="str">
            <v xml:space="preserve">Fernando Pedroza </v>
          </cell>
          <cell r="D1778" t="str">
            <v>RN</v>
          </cell>
          <cell r="E1778" t="str">
            <v>Nordeste</v>
          </cell>
          <cell r="F1778" t="str">
            <v>n</v>
          </cell>
          <cell r="G1778">
            <v>0.59699999999999998</v>
          </cell>
          <cell r="H1778">
            <v>2938</v>
          </cell>
        </row>
        <row r="1779">
          <cell r="A1779">
            <v>351550</v>
          </cell>
          <cell r="B1779">
            <v>3515509</v>
          </cell>
          <cell r="C1779" t="str">
            <v xml:space="preserve">Fernandópolis </v>
          </cell>
          <cell r="D1779" t="str">
            <v>SP</v>
          </cell>
          <cell r="E1779" t="str">
            <v>Sudeste</v>
          </cell>
          <cell r="F1779" t="str">
            <v>n</v>
          </cell>
          <cell r="G1779">
            <v>0.79700000000000004</v>
          </cell>
          <cell r="H1779">
            <v>71186</v>
          </cell>
        </row>
        <row r="1780">
          <cell r="A1780">
            <v>351560</v>
          </cell>
          <cell r="B1780">
            <v>3515608</v>
          </cell>
          <cell r="C1780" t="str">
            <v xml:space="preserve">Fernando Prestes </v>
          </cell>
          <cell r="D1780" t="str">
            <v>SP</v>
          </cell>
          <cell r="E1780" t="str">
            <v>Sudeste</v>
          </cell>
          <cell r="F1780" t="str">
            <v>n</v>
          </cell>
          <cell r="G1780">
            <v>0.75800000000000001</v>
          </cell>
          <cell r="H1780">
            <v>5942</v>
          </cell>
        </row>
        <row r="1781">
          <cell r="A1781">
            <v>351565</v>
          </cell>
          <cell r="B1781">
            <v>3515657</v>
          </cell>
          <cell r="C1781" t="str">
            <v xml:space="preserve">Fernão </v>
          </cell>
          <cell r="D1781" t="str">
            <v>SP</v>
          </cell>
          <cell r="E1781" t="str">
            <v>Sudeste</v>
          </cell>
          <cell r="F1781" t="str">
            <v>n</v>
          </cell>
          <cell r="G1781">
            <v>0.70299999999999996</v>
          </cell>
          <cell r="H1781">
            <v>1656</v>
          </cell>
        </row>
        <row r="1782">
          <cell r="A1782">
            <v>351570</v>
          </cell>
          <cell r="B1782">
            <v>3515707</v>
          </cell>
          <cell r="C1782" t="str">
            <v xml:space="preserve">Ferraz de Vasconcelos </v>
          </cell>
          <cell r="D1782" t="str">
            <v>SP</v>
          </cell>
          <cell r="E1782" t="str">
            <v>Sudeste</v>
          </cell>
          <cell r="F1782" t="str">
            <v>n</v>
          </cell>
          <cell r="G1782">
            <v>0.73799999999999999</v>
          </cell>
          <cell r="H1782">
            <v>179198</v>
          </cell>
        </row>
        <row r="1783">
          <cell r="A1783">
            <v>160023</v>
          </cell>
          <cell r="B1783">
            <v>1600238</v>
          </cell>
          <cell r="C1783" t="str">
            <v xml:space="preserve">Ferreira Gomes </v>
          </cell>
          <cell r="D1783" t="str">
            <v>AP</v>
          </cell>
          <cell r="E1783" t="str">
            <v>Norte</v>
          </cell>
          <cell r="F1783" t="str">
            <v>n</v>
          </cell>
          <cell r="G1783">
            <v>0.65600000000000003</v>
          </cell>
          <cell r="H1783">
            <v>6666</v>
          </cell>
        </row>
        <row r="1784">
          <cell r="A1784">
            <v>260550</v>
          </cell>
          <cell r="B1784">
            <v>2605509</v>
          </cell>
          <cell r="C1784" t="str">
            <v xml:space="preserve">Ferreiros </v>
          </cell>
          <cell r="D1784" t="str">
            <v>PE</v>
          </cell>
          <cell r="E1784" t="str">
            <v>Nordeste</v>
          </cell>
          <cell r="F1784" t="str">
            <v>n</v>
          </cell>
          <cell r="G1784">
            <v>0.622</v>
          </cell>
          <cell r="H1784">
            <v>15026</v>
          </cell>
        </row>
        <row r="1785">
          <cell r="A1785">
            <v>312590</v>
          </cell>
          <cell r="B1785">
            <v>3125903</v>
          </cell>
          <cell r="C1785" t="str">
            <v xml:space="preserve">Ferros </v>
          </cell>
          <cell r="D1785" t="str">
            <v>MG</v>
          </cell>
          <cell r="E1785" t="str">
            <v>Sudeste</v>
          </cell>
          <cell r="F1785" t="str">
            <v>n</v>
          </cell>
          <cell r="G1785">
            <v>0.60299999999999998</v>
          </cell>
          <cell r="H1785">
            <v>9590</v>
          </cell>
        </row>
        <row r="1786">
          <cell r="A1786">
            <v>312595</v>
          </cell>
          <cell r="B1786">
            <v>3125952</v>
          </cell>
          <cell r="C1786" t="str">
            <v xml:space="preserve">Fervedouro </v>
          </cell>
          <cell r="D1786" t="str">
            <v>MG</v>
          </cell>
          <cell r="E1786" t="str">
            <v>Sudeste</v>
          </cell>
          <cell r="F1786" t="str">
            <v>n</v>
          </cell>
          <cell r="G1786">
            <v>0.57999999999999996</v>
          </cell>
          <cell r="H1786">
            <v>10445</v>
          </cell>
        </row>
        <row r="1787">
          <cell r="A1787">
            <v>500390</v>
          </cell>
          <cell r="B1787">
            <v>5003900</v>
          </cell>
          <cell r="C1787" t="str">
            <v xml:space="preserve">Figueirão </v>
          </cell>
          <cell r="D1787" t="str">
            <v>MS</v>
          </cell>
          <cell r="E1787" t="str">
            <v>Centro-Oeste</v>
          </cell>
          <cell r="F1787" t="str">
            <v>n</v>
          </cell>
          <cell r="G1787">
            <v>0.66</v>
          </cell>
          <cell r="H1787">
            <v>3539</v>
          </cell>
        </row>
        <row r="1788">
          <cell r="A1788">
            <v>410775</v>
          </cell>
          <cell r="B1788">
            <v>4107751</v>
          </cell>
          <cell r="C1788" t="str">
            <v xml:space="preserve">Figueira </v>
          </cell>
          <cell r="D1788" t="str">
            <v>PR</v>
          </cell>
          <cell r="E1788" t="str">
            <v>Sul</v>
          </cell>
          <cell r="F1788" t="str">
            <v>n</v>
          </cell>
          <cell r="G1788">
            <v>0.67700000000000005</v>
          </cell>
          <cell r="H1788">
            <v>8062</v>
          </cell>
        </row>
        <row r="1789">
          <cell r="A1789">
            <v>510380</v>
          </cell>
          <cell r="B1789">
            <v>5103809</v>
          </cell>
          <cell r="C1789" t="str">
            <v xml:space="preserve">Figueirópolis D'Oeste </v>
          </cell>
          <cell r="D1789" t="str">
            <v>MT</v>
          </cell>
          <cell r="E1789" t="str">
            <v>Centro-Oeste</v>
          </cell>
          <cell r="F1789" t="str">
            <v>n</v>
          </cell>
          <cell r="G1789">
            <v>0.67900000000000005</v>
          </cell>
          <cell r="H1789">
            <v>3187</v>
          </cell>
        </row>
        <row r="1790">
          <cell r="A1790">
            <v>170765</v>
          </cell>
          <cell r="B1790">
            <v>1707652</v>
          </cell>
          <cell r="C1790" t="str">
            <v xml:space="preserve">Figueirópolis </v>
          </cell>
          <cell r="D1790" t="str">
            <v>TO</v>
          </cell>
          <cell r="E1790" t="str">
            <v>Norte</v>
          </cell>
          <cell r="F1790" t="str">
            <v>n</v>
          </cell>
          <cell r="G1790">
            <v>0.68899999999999995</v>
          </cell>
          <cell r="H1790">
            <v>5211</v>
          </cell>
        </row>
        <row r="1791">
          <cell r="A1791">
            <v>291085</v>
          </cell>
          <cell r="B1791">
            <v>2910859</v>
          </cell>
          <cell r="C1791" t="str">
            <v xml:space="preserve">Filadélfia </v>
          </cell>
          <cell r="D1791" t="str">
            <v>BA</v>
          </cell>
          <cell r="E1791" t="str">
            <v>Nordeste</v>
          </cell>
          <cell r="F1791" t="str">
            <v>n</v>
          </cell>
          <cell r="G1791">
            <v>0.56499999999999995</v>
          </cell>
          <cell r="H1791">
            <v>17897</v>
          </cell>
        </row>
        <row r="1792">
          <cell r="A1792">
            <v>170770</v>
          </cell>
          <cell r="B1792">
            <v>1707702</v>
          </cell>
          <cell r="C1792" t="str">
            <v xml:space="preserve">Filadélfia </v>
          </cell>
          <cell r="D1792" t="str">
            <v>TO</v>
          </cell>
          <cell r="E1792" t="str">
            <v>Norte</v>
          </cell>
          <cell r="F1792" t="str">
            <v>n</v>
          </cell>
          <cell r="G1792">
            <v>0.621</v>
          </cell>
          <cell r="H1792">
            <v>7712</v>
          </cell>
        </row>
        <row r="1793">
          <cell r="A1793">
            <v>291090</v>
          </cell>
          <cell r="B1793">
            <v>2910909</v>
          </cell>
          <cell r="C1793" t="str">
            <v xml:space="preserve">Firmino Alves </v>
          </cell>
          <cell r="D1793" t="str">
            <v>BA</v>
          </cell>
          <cell r="E1793" t="str">
            <v>Nordeste</v>
          </cell>
          <cell r="F1793" t="str">
            <v>n</v>
          </cell>
          <cell r="G1793">
            <v>0.57799999999999996</v>
          </cell>
          <cell r="H1793">
            <v>4873</v>
          </cell>
        </row>
        <row r="1794">
          <cell r="A1794">
            <v>520780</v>
          </cell>
          <cell r="B1794">
            <v>5207808</v>
          </cell>
          <cell r="C1794" t="str">
            <v xml:space="preserve">Firminópolis </v>
          </cell>
          <cell r="D1794" t="str">
            <v>GO</v>
          </cell>
          <cell r="E1794" t="str">
            <v>Centro-Oeste</v>
          </cell>
          <cell r="F1794" t="str">
            <v>n</v>
          </cell>
          <cell r="G1794">
            <v>0.73199999999999998</v>
          </cell>
          <cell r="H1794">
            <v>10419</v>
          </cell>
        </row>
        <row r="1795">
          <cell r="A1795">
            <v>270280</v>
          </cell>
          <cell r="B1795">
            <v>2702801</v>
          </cell>
          <cell r="C1795" t="str">
            <v xml:space="preserve">Flexeiras </v>
          </cell>
          <cell r="D1795" t="str">
            <v>AL</v>
          </cell>
          <cell r="E1795" t="str">
            <v>Nordeste</v>
          </cell>
          <cell r="F1795" t="str">
            <v>n</v>
          </cell>
          <cell r="G1795">
            <v>0.52700000000000002</v>
          </cell>
          <cell r="H1795">
            <v>9618</v>
          </cell>
        </row>
        <row r="1796">
          <cell r="A1796">
            <v>410780</v>
          </cell>
          <cell r="B1796">
            <v>4107801</v>
          </cell>
          <cell r="C1796" t="str">
            <v xml:space="preserve">Floraí </v>
          </cell>
          <cell r="D1796" t="str">
            <v>PR</v>
          </cell>
          <cell r="E1796" t="str">
            <v>Sul</v>
          </cell>
          <cell r="F1796" t="str">
            <v>n</v>
          </cell>
          <cell r="G1796">
            <v>0.745</v>
          </cell>
          <cell r="H1796">
            <v>4792</v>
          </cell>
        </row>
        <row r="1797">
          <cell r="A1797">
            <v>240380</v>
          </cell>
          <cell r="B1797">
            <v>2403806</v>
          </cell>
          <cell r="C1797" t="str">
            <v xml:space="preserve">Florânia </v>
          </cell>
          <cell r="D1797" t="str">
            <v>RN</v>
          </cell>
          <cell r="E1797" t="str">
            <v>Nordeste</v>
          </cell>
          <cell r="F1797" t="str">
            <v>n</v>
          </cell>
          <cell r="G1797">
            <v>0.64200000000000002</v>
          </cell>
          <cell r="H1797">
            <v>10196</v>
          </cell>
        </row>
        <row r="1798">
          <cell r="A1798">
            <v>351580</v>
          </cell>
          <cell r="B1798">
            <v>3515806</v>
          </cell>
          <cell r="C1798" t="str">
            <v xml:space="preserve">Flora Rica </v>
          </cell>
          <cell r="D1798" t="str">
            <v>SP</v>
          </cell>
          <cell r="E1798" t="str">
            <v>Sudeste</v>
          </cell>
          <cell r="F1798" t="str">
            <v>n</v>
          </cell>
          <cell r="G1798">
            <v>0.72699999999999998</v>
          </cell>
          <cell r="H1798">
            <v>1487</v>
          </cell>
        </row>
        <row r="1799">
          <cell r="A1799">
            <v>410785</v>
          </cell>
          <cell r="B1799">
            <v>4107850</v>
          </cell>
          <cell r="C1799" t="str">
            <v xml:space="preserve">Flor da Serra do Sul </v>
          </cell>
          <cell r="D1799" t="str">
            <v>PR</v>
          </cell>
          <cell r="E1799" t="str">
            <v>Sul</v>
          </cell>
          <cell r="F1799" t="str">
            <v>n</v>
          </cell>
          <cell r="G1799">
            <v>0.68200000000000005</v>
          </cell>
          <cell r="H1799">
            <v>4364</v>
          </cell>
        </row>
        <row r="1800">
          <cell r="A1800">
            <v>420535</v>
          </cell>
          <cell r="B1800">
            <v>4205357</v>
          </cell>
          <cell r="C1800" t="str">
            <v xml:space="preserve">Flor do Sertão </v>
          </cell>
          <cell r="D1800" t="str">
            <v>SC</v>
          </cell>
          <cell r="E1800" t="str">
            <v>Sul</v>
          </cell>
          <cell r="F1800" t="str">
            <v>n</v>
          </cell>
          <cell r="G1800">
            <v>0.70799999999999996</v>
          </cell>
          <cell r="H1800">
            <v>1783</v>
          </cell>
        </row>
        <row r="1801">
          <cell r="A1801">
            <v>351590</v>
          </cell>
          <cell r="B1801">
            <v>3515905</v>
          </cell>
          <cell r="C1801" t="str">
            <v xml:space="preserve">Floreal </v>
          </cell>
          <cell r="D1801" t="str">
            <v>SP</v>
          </cell>
          <cell r="E1801" t="str">
            <v>Sudeste</v>
          </cell>
          <cell r="F1801" t="str">
            <v>n</v>
          </cell>
          <cell r="G1801">
            <v>0.747</v>
          </cell>
          <cell r="H1801">
            <v>2733</v>
          </cell>
        </row>
        <row r="1802">
          <cell r="A1802">
            <v>430820</v>
          </cell>
          <cell r="B1802">
            <v>4308201</v>
          </cell>
          <cell r="C1802" t="str">
            <v xml:space="preserve">Flores da Cunha </v>
          </cell>
          <cell r="D1802" t="str">
            <v>RS</v>
          </cell>
          <cell r="E1802" t="str">
            <v>Sul</v>
          </cell>
          <cell r="F1802" t="str">
            <v>n</v>
          </cell>
          <cell r="G1802">
            <v>0.754</v>
          </cell>
          <cell r="H1802">
            <v>30892</v>
          </cell>
        </row>
        <row r="1803">
          <cell r="A1803">
            <v>520790</v>
          </cell>
          <cell r="B1803">
            <v>5207907</v>
          </cell>
          <cell r="C1803" t="str">
            <v xml:space="preserve">Flores de Goiás </v>
          </cell>
          <cell r="D1803" t="str">
            <v>GO</v>
          </cell>
          <cell r="E1803" t="str">
            <v>Centro-Oeste</v>
          </cell>
          <cell r="F1803" t="str">
            <v>n</v>
          </cell>
          <cell r="G1803">
            <v>0.59699999999999998</v>
          </cell>
          <cell r="H1803">
            <v>13744</v>
          </cell>
        </row>
        <row r="1804">
          <cell r="A1804">
            <v>220380</v>
          </cell>
          <cell r="B1804">
            <v>2203800</v>
          </cell>
          <cell r="C1804" t="str">
            <v xml:space="preserve">Flores do Piauí </v>
          </cell>
          <cell r="D1804" t="str">
            <v>PI</v>
          </cell>
          <cell r="E1804" t="str">
            <v>Nordeste</v>
          </cell>
          <cell r="F1804" t="str">
            <v>n</v>
          </cell>
          <cell r="G1804">
            <v>0.54700000000000004</v>
          </cell>
          <cell r="H1804">
            <v>4414</v>
          </cell>
        </row>
        <row r="1805">
          <cell r="A1805">
            <v>260560</v>
          </cell>
          <cell r="B1805">
            <v>2605608</v>
          </cell>
          <cell r="C1805" t="str">
            <v xml:space="preserve">Flores </v>
          </cell>
          <cell r="D1805" t="str">
            <v>PE</v>
          </cell>
          <cell r="E1805" t="str">
            <v>Nordeste</v>
          </cell>
          <cell r="F1805" t="str">
            <v>n</v>
          </cell>
          <cell r="G1805">
            <v>0.55600000000000005</v>
          </cell>
          <cell r="H1805">
            <v>20347</v>
          </cell>
        </row>
        <row r="1806">
          <cell r="A1806">
            <v>291100</v>
          </cell>
          <cell r="B1806">
            <v>2911006</v>
          </cell>
          <cell r="C1806" t="str">
            <v xml:space="preserve">Floresta Azul </v>
          </cell>
          <cell r="D1806" t="str">
            <v>BA</v>
          </cell>
          <cell r="E1806" t="str">
            <v>Nordeste</v>
          </cell>
          <cell r="F1806" t="str">
            <v>n</v>
          </cell>
          <cell r="G1806">
            <v>0.55700000000000005</v>
          </cell>
          <cell r="H1806">
            <v>11059</v>
          </cell>
        </row>
        <row r="1807">
          <cell r="A1807">
            <v>150304</v>
          </cell>
          <cell r="B1807">
            <v>1503044</v>
          </cell>
          <cell r="C1807" t="str">
            <v xml:space="preserve">Floresta do Araguaia </v>
          </cell>
          <cell r="D1807" t="str">
            <v>PA</v>
          </cell>
          <cell r="E1807" t="str">
            <v>Norte</v>
          </cell>
          <cell r="F1807" t="str">
            <v>n</v>
          </cell>
          <cell r="G1807">
            <v>0.58299999999999996</v>
          </cell>
          <cell r="H1807">
            <v>17898</v>
          </cell>
        </row>
        <row r="1808">
          <cell r="A1808">
            <v>220385</v>
          </cell>
          <cell r="B1808">
            <v>2203859</v>
          </cell>
          <cell r="C1808" t="str">
            <v xml:space="preserve">Floresta do Piauí </v>
          </cell>
          <cell r="D1808" t="str">
            <v>PI</v>
          </cell>
          <cell r="E1808" t="str">
            <v>Nordeste</v>
          </cell>
          <cell r="F1808" t="str">
            <v>n</v>
          </cell>
          <cell r="G1808">
            <v>0.53800000000000003</v>
          </cell>
          <cell r="H1808">
            <v>2333</v>
          </cell>
        </row>
        <row r="1809">
          <cell r="A1809">
            <v>312600</v>
          </cell>
          <cell r="B1809">
            <v>3126000</v>
          </cell>
          <cell r="C1809" t="str">
            <v xml:space="preserve">Florestal </v>
          </cell>
          <cell r="D1809" t="str">
            <v>MG</v>
          </cell>
          <cell r="E1809" t="str">
            <v>Sudeste</v>
          </cell>
          <cell r="F1809" t="str">
            <v>n</v>
          </cell>
          <cell r="G1809">
            <v>0.72399999999999998</v>
          </cell>
          <cell r="H1809">
            <v>8045</v>
          </cell>
        </row>
        <row r="1810">
          <cell r="A1810">
            <v>260570</v>
          </cell>
          <cell r="B1810">
            <v>2605707</v>
          </cell>
          <cell r="C1810" t="str">
            <v xml:space="preserve">Floresta </v>
          </cell>
          <cell r="D1810" t="str">
            <v>PE</v>
          </cell>
          <cell r="E1810" t="str">
            <v>Nordeste</v>
          </cell>
          <cell r="F1810" t="str">
            <v>n</v>
          </cell>
          <cell r="G1810">
            <v>0.626</v>
          </cell>
          <cell r="H1810">
            <v>30137</v>
          </cell>
        </row>
        <row r="1811">
          <cell r="A1811">
            <v>410790</v>
          </cell>
          <cell r="B1811">
            <v>4107900</v>
          </cell>
          <cell r="C1811" t="str">
            <v xml:space="preserve">Floresta </v>
          </cell>
          <cell r="D1811" t="str">
            <v>PR</v>
          </cell>
          <cell r="E1811" t="str">
            <v>Sul</v>
          </cell>
          <cell r="F1811" t="str">
            <v>n</v>
          </cell>
          <cell r="G1811">
            <v>0.73599999999999999</v>
          </cell>
          <cell r="H1811">
            <v>10458</v>
          </cell>
        </row>
        <row r="1812">
          <cell r="A1812">
            <v>410800</v>
          </cell>
          <cell r="B1812">
            <v>4108007</v>
          </cell>
          <cell r="C1812" t="str">
            <v xml:space="preserve">Florestópolis </v>
          </cell>
          <cell r="D1812" t="str">
            <v>PR</v>
          </cell>
          <cell r="E1812" t="str">
            <v>Sul</v>
          </cell>
          <cell r="F1812" t="str">
            <v>n</v>
          </cell>
          <cell r="G1812">
            <v>0.70099999999999996</v>
          </cell>
          <cell r="H1812">
            <v>11446</v>
          </cell>
        </row>
        <row r="1813">
          <cell r="A1813">
            <v>430825</v>
          </cell>
          <cell r="B1813">
            <v>4308250</v>
          </cell>
          <cell r="C1813" t="str">
            <v xml:space="preserve">Floriano Peixoto </v>
          </cell>
          <cell r="D1813" t="str">
            <v>RS</v>
          </cell>
          <cell r="E1813" t="str">
            <v>Sul</v>
          </cell>
          <cell r="F1813" t="str">
            <v>n</v>
          </cell>
          <cell r="G1813">
            <v>0.66300000000000003</v>
          </cell>
          <cell r="H1813">
            <v>1668</v>
          </cell>
        </row>
        <row r="1814">
          <cell r="A1814">
            <v>220390</v>
          </cell>
          <cell r="B1814">
            <v>2203909</v>
          </cell>
          <cell r="C1814" t="str">
            <v xml:space="preserve">Floriano </v>
          </cell>
          <cell r="D1814" t="str">
            <v>PI</v>
          </cell>
          <cell r="E1814" t="str">
            <v>Nordeste</v>
          </cell>
          <cell r="F1814" t="str">
            <v>n</v>
          </cell>
          <cell r="G1814">
            <v>0.7</v>
          </cell>
          <cell r="H1814">
            <v>62036</v>
          </cell>
        </row>
        <row r="1815">
          <cell r="A1815">
            <v>420540</v>
          </cell>
          <cell r="B1815">
            <v>4205407</v>
          </cell>
          <cell r="C1815" t="str">
            <v xml:space="preserve">Florianópolis </v>
          </cell>
          <cell r="D1815" t="str">
            <v>SC</v>
          </cell>
          <cell r="E1815" t="str">
            <v>Sul</v>
          </cell>
          <cell r="F1815" t="str">
            <v>s</v>
          </cell>
          <cell r="G1815">
            <v>0.84699999999999998</v>
          </cell>
          <cell r="H1815">
            <v>537211</v>
          </cell>
        </row>
        <row r="1816">
          <cell r="A1816">
            <v>351600</v>
          </cell>
          <cell r="B1816">
            <v>3516002</v>
          </cell>
          <cell r="C1816" t="str">
            <v xml:space="preserve">Flórida Paulista </v>
          </cell>
          <cell r="D1816" t="str">
            <v>SP</v>
          </cell>
          <cell r="E1816" t="str">
            <v>Sudeste</v>
          </cell>
          <cell r="F1816" t="str">
            <v>n</v>
          </cell>
          <cell r="G1816">
            <v>0.71499999999999997</v>
          </cell>
          <cell r="H1816">
            <v>12958</v>
          </cell>
        </row>
        <row r="1817">
          <cell r="A1817">
            <v>410810</v>
          </cell>
          <cell r="B1817">
            <v>4108106</v>
          </cell>
          <cell r="C1817" t="str">
            <v xml:space="preserve">Flórida </v>
          </cell>
          <cell r="D1817" t="str">
            <v>PR</v>
          </cell>
          <cell r="E1817" t="str">
            <v>Sul</v>
          </cell>
          <cell r="F1817" t="str">
            <v>n</v>
          </cell>
          <cell r="G1817">
            <v>0.73199999999999998</v>
          </cell>
          <cell r="H1817">
            <v>2652</v>
          </cell>
        </row>
        <row r="1818">
          <cell r="A1818">
            <v>351610</v>
          </cell>
          <cell r="B1818">
            <v>3516101</v>
          </cell>
          <cell r="C1818" t="str">
            <v xml:space="preserve">Florínea </v>
          </cell>
          <cell r="D1818" t="str">
            <v>SP</v>
          </cell>
          <cell r="E1818" t="str">
            <v>Sudeste</v>
          </cell>
          <cell r="F1818" t="str">
            <v>n</v>
          </cell>
          <cell r="G1818">
            <v>0.71299999999999997</v>
          </cell>
          <cell r="H1818">
            <v>3851</v>
          </cell>
        </row>
        <row r="1819">
          <cell r="A1819">
            <v>130160</v>
          </cell>
          <cell r="B1819">
            <v>1301605</v>
          </cell>
          <cell r="C1819" t="str">
            <v xml:space="preserve">Fonte Boa </v>
          </cell>
          <cell r="D1819" t="str">
            <v>AM</v>
          </cell>
          <cell r="E1819" t="str">
            <v>Norte</v>
          </cell>
          <cell r="F1819" t="str">
            <v>n</v>
          </cell>
          <cell r="G1819">
            <v>0.53</v>
          </cell>
          <cell r="H1819">
            <v>25871</v>
          </cell>
        </row>
        <row r="1820">
          <cell r="A1820">
            <v>430830</v>
          </cell>
          <cell r="B1820">
            <v>4308300</v>
          </cell>
          <cell r="C1820" t="str">
            <v xml:space="preserve">Fontoura Xavier </v>
          </cell>
          <cell r="D1820" t="str">
            <v>RS</v>
          </cell>
          <cell r="E1820" t="str">
            <v>Sul</v>
          </cell>
          <cell r="F1820" t="str">
            <v>n</v>
          </cell>
          <cell r="G1820">
            <v>0.66100000000000003</v>
          </cell>
          <cell r="H1820">
            <v>9550</v>
          </cell>
        </row>
        <row r="1821">
          <cell r="A1821">
            <v>312610</v>
          </cell>
          <cell r="B1821">
            <v>3126109</v>
          </cell>
          <cell r="C1821" t="str">
            <v xml:space="preserve">Formiga </v>
          </cell>
          <cell r="D1821" t="str">
            <v>MG</v>
          </cell>
          <cell r="E1821" t="str">
            <v>Sudeste</v>
          </cell>
          <cell r="F1821" t="str">
            <v>n</v>
          </cell>
          <cell r="G1821">
            <v>0.755</v>
          </cell>
          <cell r="H1821">
            <v>68248</v>
          </cell>
        </row>
        <row r="1822">
          <cell r="A1822">
            <v>430840</v>
          </cell>
          <cell r="B1822">
            <v>4308409</v>
          </cell>
          <cell r="C1822" t="str">
            <v xml:space="preserve">Formigueiro </v>
          </cell>
          <cell r="D1822" t="str">
            <v>RS</v>
          </cell>
          <cell r="E1822" t="str">
            <v>Sul</v>
          </cell>
          <cell r="F1822" t="str">
            <v>n</v>
          </cell>
          <cell r="G1822">
            <v>0.68200000000000005</v>
          </cell>
          <cell r="H1822">
            <v>6413</v>
          </cell>
        </row>
        <row r="1823">
          <cell r="A1823">
            <v>210409</v>
          </cell>
          <cell r="B1823">
            <v>2104099</v>
          </cell>
          <cell r="C1823" t="str">
            <v xml:space="preserve">Formosa da Serra Negra </v>
          </cell>
          <cell r="D1823" t="str">
            <v>MA</v>
          </cell>
          <cell r="E1823" t="str">
            <v>Nordeste</v>
          </cell>
          <cell r="F1823" t="str">
            <v>n</v>
          </cell>
          <cell r="G1823">
            <v>0.55600000000000005</v>
          </cell>
          <cell r="H1823">
            <v>17719</v>
          </cell>
        </row>
        <row r="1824">
          <cell r="A1824">
            <v>410820</v>
          </cell>
          <cell r="B1824">
            <v>4108205</v>
          </cell>
          <cell r="C1824" t="str">
            <v xml:space="preserve">Formosa do Oeste </v>
          </cell>
          <cell r="D1824" t="str">
            <v>PR</v>
          </cell>
          <cell r="E1824" t="str">
            <v>Sul</v>
          </cell>
          <cell r="F1824" t="str">
            <v>n</v>
          </cell>
          <cell r="G1824">
            <v>0.72299999999999998</v>
          </cell>
          <cell r="H1824">
            <v>7635</v>
          </cell>
        </row>
        <row r="1825">
          <cell r="A1825">
            <v>291110</v>
          </cell>
          <cell r="B1825">
            <v>2911105</v>
          </cell>
          <cell r="C1825" t="str">
            <v xml:space="preserve">Formosa do Rio Preto </v>
          </cell>
          <cell r="D1825" t="str">
            <v>BA</v>
          </cell>
          <cell r="E1825" t="str">
            <v>Nordeste</v>
          </cell>
          <cell r="F1825" t="str">
            <v>n</v>
          </cell>
          <cell r="G1825">
            <v>0.61799999999999999</v>
          </cell>
          <cell r="H1825">
            <v>25899</v>
          </cell>
        </row>
        <row r="1826">
          <cell r="A1826">
            <v>420543</v>
          </cell>
          <cell r="B1826">
            <v>4205431</v>
          </cell>
          <cell r="C1826" t="str">
            <v xml:space="preserve">Formosa do Sul </v>
          </cell>
          <cell r="D1826" t="str">
            <v>SC</v>
          </cell>
          <cell r="E1826" t="str">
            <v>Sul</v>
          </cell>
          <cell r="F1826" t="str">
            <v>n</v>
          </cell>
          <cell r="G1826">
            <v>0.71499999999999997</v>
          </cell>
          <cell r="H1826">
            <v>2682</v>
          </cell>
        </row>
        <row r="1827">
          <cell r="A1827">
            <v>520800</v>
          </cell>
          <cell r="B1827">
            <v>5208004</v>
          </cell>
          <cell r="C1827" t="str">
            <v xml:space="preserve">Formosa </v>
          </cell>
          <cell r="D1827" t="str">
            <v>GO</v>
          </cell>
          <cell r="E1827" t="str">
            <v>Centro-Oeste</v>
          </cell>
          <cell r="F1827" t="str">
            <v>n</v>
          </cell>
          <cell r="G1827">
            <v>0.74399999999999999</v>
          </cell>
          <cell r="H1827">
            <v>115901</v>
          </cell>
        </row>
        <row r="1828">
          <cell r="A1828">
            <v>170820</v>
          </cell>
          <cell r="B1828">
            <v>1708205</v>
          </cell>
          <cell r="C1828" t="str">
            <v xml:space="preserve">Formoso do Araguaia </v>
          </cell>
          <cell r="D1828" t="str">
            <v>TO</v>
          </cell>
          <cell r="E1828" t="str">
            <v>Norte</v>
          </cell>
          <cell r="F1828" t="str">
            <v>n</v>
          </cell>
          <cell r="G1828">
            <v>0.67</v>
          </cell>
          <cell r="H1828">
            <v>18881</v>
          </cell>
        </row>
        <row r="1829">
          <cell r="A1829">
            <v>520810</v>
          </cell>
          <cell r="B1829">
            <v>5208103</v>
          </cell>
          <cell r="C1829" t="str">
            <v xml:space="preserve">Formoso </v>
          </cell>
          <cell r="D1829" t="str">
            <v>GO</v>
          </cell>
          <cell r="E1829" t="str">
            <v>Centro-Oeste</v>
          </cell>
          <cell r="F1829" t="str">
            <v>n</v>
          </cell>
          <cell r="G1829">
            <v>0.71499999999999997</v>
          </cell>
          <cell r="H1829">
            <v>4660</v>
          </cell>
        </row>
        <row r="1830">
          <cell r="A1830">
            <v>312620</v>
          </cell>
          <cell r="B1830">
            <v>3126208</v>
          </cell>
          <cell r="C1830" t="str">
            <v xml:space="preserve">Formoso </v>
          </cell>
          <cell r="D1830" t="str">
            <v>MG</v>
          </cell>
          <cell r="E1830" t="str">
            <v>Sudeste</v>
          </cell>
          <cell r="F1830" t="str">
            <v>n</v>
          </cell>
          <cell r="G1830">
            <v>0.64</v>
          </cell>
          <cell r="H1830">
            <v>7949</v>
          </cell>
        </row>
        <row r="1831">
          <cell r="A1831">
            <v>430843</v>
          </cell>
          <cell r="B1831">
            <v>4308433</v>
          </cell>
          <cell r="C1831" t="str">
            <v xml:space="preserve">Forquetinha </v>
          </cell>
          <cell r="D1831" t="str">
            <v>RS</v>
          </cell>
          <cell r="E1831" t="str">
            <v>Sul</v>
          </cell>
          <cell r="F1831" t="str">
            <v>n</v>
          </cell>
          <cell r="G1831">
            <v>0.68300000000000005</v>
          </cell>
          <cell r="H1831">
            <v>2393</v>
          </cell>
        </row>
        <row r="1832">
          <cell r="A1832">
            <v>230435</v>
          </cell>
          <cell r="B1832">
            <v>2304350</v>
          </cell>
          <cell r="C1832" t="str">
            <v xml:space="preserve">Forquilha </v>
          </cell>
          <cell r="D1832" t="str">
            <v>CE</v>
          </cell>
          <cell r="E1832" t="str">
            <v>Nordeste</v>
          </cell>
          <cell r="F1832" t="str">
            <v>n</v>
          </cell>
          <cell r="G1832">
            <v>0.64400000000000002</v>
          </cell>
          <cell r="H1832">
            <v>24173</v>
          </cell>
        </row>
        <row r="1833">
          <cell r="A1833">
            <v>420545</v>
          </cell>
          <cell r="B1833">
            <v>4205456</v>
          </cell>
          <cell r="C1833" t="str">
            <v xml:space="preserve">Forquilhinha </v>
          </cell>
          <cell r="D1833" t="str">
            <v>SC</v>
          </cell>
          <cell r="E1833" t="str">
            <v>Sul</v>
          </cell>
          <cell r="F1833" t="str">
            <v>n</v>
          </cell>
          <cell r="G1833">
            <v>0.753</v>
          </cell>
          <cell r="H1833">
            <v>31431</v>
          </cell>
        </row>
        <row r="1834">
          <cell r="A1834">
            <v>230440</v>
          </cell>
          <cell r="B1834">
            <v>2304400</v>
          </cell>
          <cell r="C1834" t="str">
            <v xml:space="preserve">Fortaleza </v>
          </cell>
          <cell r="D1834" t="str">
            <v>CE</v>
          </cell>
          <cell r="E1834" t="str">
            <v>Nordeste</v>
          </cell>
          <cell r="F1834" t="str">
            <v>s</v>
          </cell>
          <cell r="G1834">
            <v>0.754</v>
          </cell>
          <cell r="H1834">
            <v>2428708</v>
          </cell>
        </row>
        <row r="1835">
          <cell r="A1835">
            <v>312630</v>
          </cell>
          <cell r="B1835">
            <v>3126307</v>
          </cell>
          <cell r="C1835" t="str">
            <v xml:space="preserve">Fortaleza de Minas </v>
          </cell>
          <cell r="D1835" t="str">
            <v>MG</v>
          </cell>
          <cell r="E1835" t="str">
            <v>Sudeste</v>
          </cell>
          <cell r="F1835" t="str">
            <v>n</v>
          </cell>
          <cell r="G1835">
            <v>0.67</v>
          </cell>
          <cell r="H1835">
            <v>3477</v>
          </cell>
        </row>
        <row r="1836">
          <cell r="A1836">
            <v>210410</v>
          </cell>
          <cell r="B1836">
            <v>2104107</v>
          </cell>
          <cell r="C1836" t="str">
            <v xml:space="preserve">Fortaleza dos Nogueiras </v>
          </cell>
          <cell r="D1836" t="str">
            <v>MA</v>
          </cell>
          <cell r="E1836" t="str">
            <v>Nordeste</v>
          </cell>
          <cell r="F1836" t="str">
            <v>n</v>
          </cell>
          <cell r="G1836">
            <v>0.61599999999999999</v>
          </cell>
          <cell r="H1836">
            <v>12640</v>
          </cell>
        </row>
        <row r="1837">
          <cell r="A1837">
            <v>430845</v>
          </cell>
          <cell r="B1837">
            <v>4308458</v>
          </cell>
          <cell r="C1837" t="str">
            <v xml:space="preserve">Fortaleza dos Valos </v>
          </cell>
          <cell r="D1837" t="str">
            <v>RS</v>
          </cell>
          <cell r="E1837" t="str">
            <v>Sul</v>
          </cell>
          <cell r="F1837" t="str">
            <v>n</v>
          </cell>
          <cell r="G1837">
            <v>0.75600000000000001</v>
          </cell>
          <cell r="H1837">
            <v>4477</v>
          </cell>
        </row>
        <row r="1838">
          <cell r="A1838">
            <v>230445</v>
          </cell>
          <cell r="B1838">
            <v>2304459</v>
          </cell>
          <cell r="C1838" t="str">
            <v xml:space="preserve">Fortim </v>
          </cell>
          <cell r="D1838" t="str">
            <v>CE</v>
          </cell>
          <cell r="E1838" t="str">
            <v>Nordeste</v>
          </cell>
          <cell r="F1838" t="str">
            <v>n</v>
          </cell>
          <cell r="G1838">
            <v>0.624</v>
          </cell>
          <cell r="H1838">
            <v>17294</v>
          </cell>
        </row>
        <row r="1839">
          <cell r="A1839">
            <v>312640</v>
          </cell>
          <cell r="B1839">
            <v>3126406</v>
          </cell>
          <cell r="C1839" t="str">
            <v xml:space="preserve">Fortuna de Minas </v>
          </cell>
          <cell r="D1839" t="str">
            <v>MG</v>
          </cell>
          <cell r="E1839" t="str">
            <v>Sudeste</v>
          </cell>
          <cell r="F1839" t="str">
            <v>n</v>
          </cell>
          <cell r="G1839">
            <v>0.69599999999999995</v>
          </cell>
          <cell r="H1839">
            <v>3093</v>
          </cell>
        </row>
        <row r="1840">
          <cell r="A1840">
            <v>210420</v>
          </cell>
          <cell r="B1840">
            <v>2104206</v>
          </cell>
          <cell r="C1840" t="str">
            <v xml:space="preserve">Fortuna </v>
          </cell>
          <cell r="D1840" t="str">
            <v>MA</v>
          </cell>
          <cell r="E1840" t="str">
            <v>Nordeste</v>
          </cell>
          <cell r="F1840" t="str">
            <v>n</v>
          </cell>
          <cell r="G1840">
            <v>0.57999999999999996</v>
          </cell>
          <cell r="H1840">
            <v>16976</v>
          </cell>
        </row>
        <row r="1841">
          <cell r="A1841">
            <v>410830</v>
          </cell>
          <cell r="B1841">
            <v>4108304</v>
          </cell>
          <cell r="C1841" t="str">
            <v xml:space="preserve">Foz do Iguaçu </v>
          </cell>
          <cell r="D1841" t="str">
            <v>PR</v>
          </cell>
          <cell r="E1841" t="str">
            <v>Sul</v>
          </cell>
          <cell r="F1841" t="str">
            <v>n</v>
          </cell>
          <cell r="G1841">
            <v>0.751</v>
          </cell>
          <cell r="H1841">
            <v>285415</v>
          </cell>
        </row>
        <row r="1842">
          <cell r="A1842">
            <v>410845</v>
          </cell>
          <cell r="B1842">
            <v>4108452</v>
          </cell>
          <cell r="C1842" t="str">
            <v xml:space="preserve">Foz do Jordão </v>
          </cell>
          <cell r="D1842" t="str">
            <v>PR</v>
          </cell>
          <cell r="E1842" t="str">
            <v>Sul</v>
          </cell>
          <cell r="F1842" t="str">
            <v>n</v>
          </cell>
          <cell r="G1842">
            <v>0.64500000000000002</v>
          </cell>
          <cell r="H1842">
            <v>4926</v>
          </cell>
        </row>
        <row r="1843">
          <cell r="A1843">
            <v>420550</v>
          </cell>
          <cell r="B1843">
            <v>4205506</v>
          </cell>
          <cell r="C1843" t="str">
            <v xml:space="preserve">Fraiburgo </v>
          </cell>
          <cell r="D1843" t="str">
            <v>SC</v>
          </cell>
          <cell r="E1843" t="str">
            <v>Sul</v>
          </cell>
          <cell r="F1843" t="str">
            <v>n</v>
          </cell>
          <cell r="G1843">
            <v>0.73099999999999998</v>
          </cell>
          <cell r="H1843">
            <v>33481</v>
          </cell>
        </row>
        <row r="1844">
          <cell r="A1844">
            <v>351620</v>
          </cell>
          <cell r="B1844">
            <v>3516200</v>
          </cell>
          <cell r="C1844" t="str">
            <v xml:space="preserve">Franca </v>
          </cell>
          <cell r="D1844" t="str">
            <v>SP</v>
          </cell>
          <cell r="E1844" t="str">
            <v>Sudeste</v>
          </cell>
          <cell r="F1844" t="str">
            <v>n</v>
          </cell>
          <cell r="G1844">
            <v>0.78</v>
          </cell>
          <cell r="H1844">
            <v>352536</v>
          </cell>
        </row>
        <row r="1845">
          <cell r="A1845">
            <v>220400</v>
          </cell>
          <cell r="B1845">
            <v>2204006</v>
          </cell>
          <cell r="C1845" t="str">
            <v xml:space="preserve">Francinópolis </v>
          </cell>
          <cell r="D1845" t="str">
            <v>PI</v>
          </cell>
          <cell r="E1845" t="str">
            <v>Nordeste</v>
          </cell>
          <cell r="F1845" t="str">
            <v>n</v>
          </cell>
          <cell r="G1845">
            <v>0.56399999999999995</v>
          </cell>
          <cell r="H1845">
            <v>4505</v>
          </cell>
        </row>
        <row r="1846">
          <cell r="A1846">
            <v>410832</v>
          </cell>
          <cell r="B1846">
            <v>4108320</v>
          </cell>
          <cell r="C1846" t="str">
            <v xml:space="preserve">Francisco Alves </v>
          </cell>
          <cell r="D1846" t="str">
            <v>PR</v>
          </cell>
          <cell r="E1846" t="str">
            <v>Sul</v>
          </cell>
          <cell r="F1846" t="str">
            <v>n</v>
          </cell>
          <cell r="G1846">
            <v>0.66900000000000004</v>
          </cell>
          <cell r="H1846">
            <v>8116</v>
          </cell>
        </row>
        <row r="1847">
          <cell r="A1847">
            <v>220410</v>
          </cell>
          <cell r="B1847">
            <v>2204105</v>
          </cell>
          <cell r="C1847" t="str">
            <v xml:space="preserve">Francisco Ayres </v>
          </cell>
          <cell r="D1847" t="str">
            <v>PI</v>
          </cell>
          <cell r="E1847" t="str">
            <v>Nordeste</v>
          </cell>
          <cell r="F1847" t="str">
            <v>n</v>
          </cell>
          <cell r="G1847">
            <v>0.57699999999999996</v>
          </cell>
          <cell r="H1847">
            <v>4412</v>
          </cell>
        </row>
        <row r="1848">
          <cell r="A1848">
            <v>312650</v>
          </cell>
          <cell r="B1848">
            <v>3126505</v>
          </cell>
          <cell r="C1848" t="str">
            <v xml:space="preserve">Francisco Badaró </v>
          </cell>
          <cell r="D1848" t="str">
            <v>MG</v>
          </cell>
          <cell r="E1848" t="str">
            <v>Sudeste</v>
          </cell>
          <cell r="F1848" t="str">
            <v>n</v>
          </cell>
          <cell r="G1848">
            <v>0.622</v>
          </cell>
          <cell r="H1848">
            <v>7366</v>
          </cell>
        </row>
        <row r="1849">
          <cell r="A1849">
            <v>410840</v>
          </cell>
          <cell r="B1849">
            <v>4108403</v>
          </cell>
          <cell r="C1849" t="str">
            <v xml:space="preserve">Francisco Beltrão </v>
          </cell>
          <cell r="D1849" t="str">
            <v>PR</v>
          </cell>
          <cell r="E1849" t="str">
            <v>Sul</v>
          </cell>
          <cell r="F1849" t="str">
            <v>n</v>
          </cell>
          <cell r="G1849">
            <v>0.77400000000000002</v>
          </cell>
          <cell r="H1849">
            <v>96666</v>
          </cell>
        </row>
        <row r="1850">
          <cell r="A1850">
            <v>240390</v>
          </cell>
          <cell r="B1850">
            <v>2403905</v>
          </cell>
          <cell r="C1850" t="str">
            <v xml:space="preserve">Francisco Dantas </v>
          </cell>
          <cell r="D1850" t="str">
            <v>RN</v>
          </cell>
          <cell r="E1850" t="str">
            <v>Nordeste</v>
          </cell>
          <cell r="F1850" t="str">
            <v>n</v>
          </cell>
          <cell r="G1850">
            <v>0.60599999999999998</v>
          </cell>
          <cell r="H1850">
            <v>2700</v>
          </cell>
        </row>
        <row r="1851">
          <cell r="A1851">
            <v>312660</v>
          </cell>
          <cell r="B1851">
            <v>3126604</v>
          </cell>
          <cell r="C1851" t="str">
            <v xml:space="preserve">Francisco Dumont </v>
          </cell>
          <cell r="D1851" t="str">
            <v>MG</v>
          </cell>
          <cell r="E1851" t="str">
            <v>Sudeste</v>
          </cell>
          <cell r="F1851" t="str">
            <v>n</v>
          </cell>
          <cell r="G1851">
            <v>0.625</v>
          </cell>
          <cell r="H1851">
            <v>4503</v>
          </cell>
        </row>
        <row r="1852">
          <cell r="A1852">
            <v>220415</v>
          </cell>
          <cell r="B1852">
            <v>2204154</v>
          </cell>
          <cell r="C1852" t="str">
            <v xml:space="preserve">Francisco Macedo </v>
          </cell>
          <cell r="D1852" t="str">
            <v>PI</v>
          </cell>
          <cell r="E1852" t="str">
            <v>Nordeste</v>
          </cell>
          <cell r="F1852" t="str">
            <v>n</v>
          </cell>
          <cell r="G1852">
            <v>0.55300000000000005</v>
          </cell>
          <cell r="H1852">
            <v>2929</v>
          </cell>
        </row>
        <row r="1853">
          <cell r="A1853">
            <v>351630</v>
          </cell>
          <cell r="B1853">
            <v>3516309</v>
          </cell>
          <cell r="C1853" t="str">
            <v xml:space="preserve">Francisco Morato </v>
          </cell>
          <cell r="D1853" t="str">
            <v>SP</v>
          </cell>
          <cell r="E1853" t="str">
            <v>Sudeste</v>
          </cell>
          <cell r="F1853" t="str">
            <v>n</v>
          </cell>
          <cell r="G1853">
            <v>0.70299999999999996</v>
          </cell>
          <cell r="H1853">
            <v>165139</v>
          </cell>
        </row>
        <row r="1854">
          <cell r="A1854">
            <v>312675</v>
          </cell>
          <cell r="B1854">
            <v>3126752</v>
          </cell>
          <cell r="C1854" t="str">
            <v xml:space="preserve">Franciscópolis </v>
          </cell>
          <cell r="D1854" t="str">
            <v>MG</v>
          </cell>
          <cell r="E1854" t="str">
            <v>Sudeste</v>
          </cell>
          <cell r="F1854" t="str">
            <v>n</v>
          </cell>
          <cell r="G1854">
            <v>0.60299999999999998</v>
          </cell>
          <cell r="H1854">
            <v>5034</v>
          </cell>
        </row>
        <row r="1855">
          <cell r="A1855">
            <v>312670</v>
          </cell>
          <cell r="B1855">
            <v>3126703</v>
          </cell>
          <cell r="C1855" t="str">
            <v xml:space="preserve">Francisco Sá </v>
          </cell>
          <cell r="D1855" t="str">
            <v>MG</v>
          </cell>
          <cell r="E1855" t="str">
            <v>Sudeste</v>
          </cell>
          <cell r="F1855" t="str">
            <v>n</v>
          </cell>
          <cell r="G1855">
            <v>0.65400000000000003</v>
          </cell>
          <cell r="H1855">
            <v>23476</v>
          </cell>
        </row>
        <row r="1856">
          <cell r="A1856">
            <v>220420</v>
          </cell>
          <cell r="B1856">
            <v>2204204</v>
          </cell>
          <cell r="C1856" t="str">
            <v xml:space="preserve">Francisco Santos </v>
          </cell>
          <cell r="D1856" t="str">
            <v>PI</v>
          </cell>
          <cell r="E1856" t="str">
            <v>Nordeste</v>
          </cell>
          <cell r="F1856" t="str">
            <v>n</v>
          </cell>
          <cell r="G1856">
            <v>0.60799999999999998</v>
          </cell>
          <cell r="H1856">
            <v>8237</v>
          </cell>
        </row>
        <row r="1857">
          <cell r="A1857">
            <v>351640</v>
          </cell>
          <cell r="B1857">
            <v>3516408</v>
          </cell>
          <cell r="C1857" t="str">
            <v xml:space="preserve">Franco da Rocha </v>
          </cell>
          <cell r="D1857" t="str">
            <v>SP</v>
          </cell>
          <cell r="E1857" t="str">
            <v>Sudeste</v>
          </cell>
          <cell r="F1857" t="str">
            <v>n</v>
          </cell>
          <cell r="G1857">
            <v>0.73099999999999998</v>
          </cell>
          <cell r="H1857">
            <v>144849</v>
          </cell>
        </row>
        <row r="1858">
          <cell r="A1858">
            <v>230450</v>
          </cell>
          <cell r="B1858">
            <v>2304509</v>
          </cell>
          <cell r="C1858" t="str">
            <v xml:space="preserve">Frecheirinha </v>
          </cell>
          <cell r="D1858" t="str">
            <v>CE</v>
          </cell>
          <cell r="E1858" t="str">
            <v>Nordeste</v>
          </cell>
          <cell r="F1858" t="str">
            <v>n</v>
          </cell>
          <cell r="G1858">
            <v>0.60399999999999998</v>
          </cell>
          <cell r="H1858">
            <v>15657</v>
          </cell>
        </row>
        <row r="1859">
          <cell r="A1859">
            <v>430850</v>
          </cell>
          <cell r="B1859">
            <v>4308508</v>
          </cell>
          <cell r="C1859" t="str">
            <v xml:space="preserve">Frederico Westphalen </v>
          </cell>
          <cell r="D1859" t="str">
            <v>RS</v>
          </cell>
          <cell r="E1859" t="str">
            <v>Sul</v>
          </cell>
          <cell r="F1859" t="str">
            <v>n</v>
          </cell>
          <cell r="G1859">
            <v>0.76</v>
          </cell>
          <cell r="H1859">
            <v>32627</v>
          </cell>
        </row>
        <row r="1860">
          <cell r="A1860">
            <v>312680</v>
          </cell>
          <cell r="B1860">
            <v>3126802</v>
          </cell>
          <cell r="C1860" t="str">
            <v xml:space="preserve">Frei Gaspar </v>
          </cell>
          <cell r="D1860" t="str">
            <v>MG</v>
          </cell>
          <cell r="E1860" t="str">
            <v>Sudeste</v>
          </cell>
          <cell r="F1860" t="str">
            <v>n</v>
          </cell>
          <cell r="G1860">
            <v>0.59</v>
          </cell>
          <cell r="H1860">
            <v>5640</v>
          </cell>
        </row>
        <row r="1861">
          <cell r="A1861">
            <v>312690</v>
          </cell>
          <cell r="B1861">
            <v>3126901</v>
          </cell>
          <cell r="C1861" t="str">
            <v xml:space="preserve">Frei Inocêncio </v>
          </cell>
          <cell r="D1861" t="str">
            <v>MG</v>
          </cell>
          <cell r="E1861" t="str">
            <v>Sudeste</v>
          </cell>
          <cell r="F1861" t="str">
            <v>n</v>
          </cell>
          <cell r="G1861">
            <v>0.64800000000000002</v>
          </cell>
          <cell r="H1861">
            <v>8226</v>
          </cell>
        </row>
        <row r="1862">
          <cell r="A1862">
            <v>312695</v>
          </cell>
          <cell r="B1862">
            <v>3126950</v>
          </cell>
          <cell r="C1862" t="str">
            <v xml:space="preserve">Frei Lagonegro </v>
          </cell>
          <cell r="D1862" t="str">
            <v>MG</v>
          </cell>
          <cell r="E1862" t="str">
            <v>Sudeste</v>
          </cell>
          <cell r="F1862" t="str">
            <v>n</v>
          </cell>
          <cell r="G1862">
            <v>0.54300000000000004</v>
          </cell>
          <cell r="H1862">
            <v>3391</v>
          </cell>
        </row>
        <row r="1863">
          <cell r="A1863">
            <v>250620</v>
          </cell>
          <cell r="B1863">
            <v>2506202</v>
          </cell>
          <cell r="C1863" t="str">
            <v xml:space="preserve">Frei Martinho </v>
          </cell>
          <cell r="D1863" t="str">
            <v>PB</v>
          </cell>
          <cell r="E1863" t="str">
            <v>Nordeste</v>
          </cell>
          <cell r="F1863" t="str">
            <v>n</v>
          </cell>
          <cell r="G1863">
            <v>0.64100000000000001</v>
          </cell>
          <cell r="H1863">
            <v>2846</v>
          </cell>
        </row>
        <row r="1864">
          <cell r="A1864">
            <v>260580</v>
          </cell>
          <cell r="B1864">
            <v>2605806</v>
          </cell>
          <cell r="C1864" t="str">
            <v xml:space="preserve">Frei Miguelinho </v>
          </cell>
          <cell r="D1864" t="str">
            <v>PE</v>
          </cell>
          <cell r="E1864" t="str">
            <v>Nordeste</v>
          </cell>
          <cell r="F1864" t="str">
            <v>n</v>
          </cell>
          <cell r="G1864">
            <v>0.57599999999999996</v>
          </cell>
          <cell r="H1864">
            <v>13636</v>
          </cell>
        </row>
        <row r="1865">
          <cell r="A1865">
            <v>280230</v>
          </cell>
          <cell r="B1865">
            <v>2802304</v>
          </cell>
          <cell r="C1865" t="str">
            <v xml:space="preserve">Frei Paulo </v>
          </cell>
          <cell r="D1865" t="str">
            <v>SE</v>
          </cell>
          <cell r="E1865" t="str">
            <v>Nordeste</v>
          </cell>
          <cell r="F1865" t="str">
            <v>n</v>
          </cell>
          <cell r="G1865">
            <v>0.58899999999999997</v>
          </cell>
          <cell r="H1865">
            <v>14530</v>
          </cell>
        </row>
        <row r="1866">
          <cell r="A1866">
            <v>420555</v>
          </cell>
          <cell r="B1866">
            <v>4205555</v>
          </cell>
          <cell r="C1866" t="str">
            <v xml:space="preserve">Frei Rogério </v>
          </cell>
          <cell r="D1866" t="str">
            <v>SC</v>
          </cell>
          <cell r="E1866" t="str">
            <v>Sul</v>
          </cell>
          <cell r="F1866" t="str">
            <v>n</v>
          </cell>
          <cell r="G1866">
            <v>0.68200000000000005</v>
          </cell>
          <cell r="H1866">
            <v>2411</v>
          </cell>
        </row>
        <row r="1867">
          <cell r="A1867">
            <v>312705</v>
          </cell>
          <cell r="B1867">
            <v>3127057</v>
          </cell>
          <cell r="C1867" t="str">
            <v xml:space="preserve">Fronteira dos Vales </v>
          </cell>
          <cell r="D1867" t="str">
            <v>MG</v>
          </cell>
          <cell r="E1867" t="str">
            <v>Sudeste</v>
          </cell>
          <cell r="F1867" t="str">
            <v>n</v>
          </cell>
          <cell r="G1867">
            <v>0.59199999999999997</v>
          </cell>
          <cell r="H1867">
            <v>4345</v>
          </cell>
        </row>
        <row r="1868">
          <cell r="A1868">
            <v>312700</v>
          </cell>
          <cell r="B1868">
            <v>3127008</v>
          </cell>
          <cell r="C1868" t="str">
            <v xml:space="preserve">Fronteira </v>
          </cell>
          <cell r="D1868" t="str">
            <v>MG</v>
          </cell>
          <cell r="E1868" t="str">
            <v>Sudeste</v>
          </cell>
          <cell r="F1868" t="str">
            <v>n</v>
          </cell>
          <cell r="G1868">
            <v>0.68400000000000005</v>
          </cell>
          <cell r="H1868">
            <v>14540</v>
          </cell>
        </row>
        <row r="1869">
          <cell r="A1869">
            <v>220430</v>
          </cell>
          <cell r="B1869">
            <v>2204303</v>
          </cell>
          <cell r="C1869" t="str">
            <v xml:space="preserve">Fronteiras </v>
          </cell>
          <cell r="D1869" t="str">
            <v>PI</v>
          </cell>
          <cell r="E1869" t="str">
            <v>Nordeste</v>
          </cell>
          <cell r="F1869" t="str">
            <v>n</v>
          </cell>
          <cell r="G1869">
            <v>0.61899999999999999</v>
          </cell>
          <cell r="H1869">
            <v>10259</v>
          </cell>
        </row>
        <row r="1870">
          <cell r="A1870">
            <v>312707</v>
          </cell>
          <cell r="B1870">
            <v>3127073</v>
          </cell>
          <cell r="C1870" t="str">
            <v xml:space="preserve">Fruta de Leite </v>
          </cell>
          <cell r="D1870" t="str">
            <v>MG</v>
          </cell>
          <cell r="E1870" t="str">
            <v>Sudeste</v>
          </cell>
          <cell r="F1870" t="str">
            <v>n</v>
          </cell>
          <cell r="G1870">
            <v>0.54400000000000004</v>
          </cell>
          <cell r="H1870">
            <v>4647</v>
          </cell>
        </row>
        <row r="1871">
          <cell r="A1871">
            <v>312710</v>
          </cell>
          <cell r="B1871">
            <v>3127107</v>
          </cell>
          <cell r="C1871" t="str">
            <v xml:space="preserve">Frutal </v>
          </cell>
          <cell r="D1871" t="str">
            <v>MG</v>
          </cell>
          <cell r="E1871" t="str">
            <v>Sudeste</v>
          </cell>
          <cell r="F1871" t="str">
            <v>n</v>
          </cell>
          <cell r="G1871">
            <v>0.73</v>
          </cell>
          <cell r="H1871">
            <v>58588</v>
          </cell>
        </row>
        <row r="1872">
          <cell r="A1872">
            <v>240400</v>
          </cell>
          <cell r="B1872">
            <v>2404002</v>
          </cell>
          <cell r="C1872" t="str">
            <v xml:space="preserve">Frutuoso Gomes </v>
          </cell>
          <cell r="D1872" t="str">
            <v>RN</v>
          </cell>
          <cell r="E1872" t="str">
            <v>Nordeste</v>
          </cell>
          <cell r="F1872" t="str">
            <v>n</v>
          </cell>
          <cell r="G1872">
            <v>0.59699999999999998</v>
          </cell>
          <cell r="H1872">
            <v>4122</v>
          </cell>
        </row>
        <row r="1873">
          <cell r="A1873">
            <v>320220</v>
          </cell>
          <cell r="B1873">
            <v>3202207</v>
          </cell>
          <cell r="C1873" t="str">
            <v xml:space="preserve">Fundão </v>
          </cell>
          <cell r="D1873" t="str">
            <v>ES</v>
          </cell>
          <cell r="E1873" t="str">
            <v>Sudeste</v>
          </cell>
          <cell r="F1873" t="str">
            <v>n</v>
          </cell>
          <cell r="G1873">
            <v>0.71799999999999997</v>
          </cell>
          <cell r="H1873">
            <v>18014</v>
          </cell>
        </row>
        <row r="1874">
          <cell r="A1874">
            <v>312720</v>
          </cell>
          <cell r="B1874">
            <v>3127206</v>
          </cell>
          <cell r="C1874" t="str">
            <v xml:space="preserve">Funilândia </v>
          </cell>
          <cell r="D1874" t="str">
            <v>MG</v>
          </cell>
          <cell r="E1874" t="str">
            <v>Sudeste</v>
          </cell>
          <cell r="F1874" t="str">
            <v>n</v>
          </cell>
          <cell r="G1874">
            <v>0.65500000000000003</v>
          </cell>
          <cell r="H1874">
            <v>4686</v>
          </cell>
        </row>
        <row r="1875">
          <cell r="A1875">
            <v>351650</v>
          </cell>
          <cell r="B1875">
            <v>3516507</v>
          </cell>
          <cell r="C1875" t="str">
            <v xml:space="preserve">Gabriel Monteiro </v>
          </cell>
          <cell r="D1875" t="str">
            <v>SP</v>
          </cell>
          <cell r="E1875" t="str">
            <v>Sudeste</v>
          </cell>
          <cell r="F1875" t="str">
            <v>n</v>
          </cell>
          <cell r="G1875">
            <v>0.76300000000000001</v>
          </cell>
          <cell r="H1875">
            <v>2763</v>
          </cell>
        </row>
        <row r="1876">
          <cell r="A1876">
            <v>250625</v>
          </cell>
          <cell r="B1876">
            <v>2506251</v>
          </cell>
          <cell r="C1876" t="str">
            <v xml:space="preserve">Gado Bravo </v>
          </cell>
          <cell r="D1876" t="str">
            <v>PB</v>
          </cell>
          <cell r="E1876" t="str">
            <v>Nordeste</v>
          </cell>
          <cell r="F1876" t="str">
            <v>n</v>
          </cell>
          <cell r="G1876">
            <v>0.51300000000000001</v>
          </cell>
          <cell r="H1876">
            <v>8179</v>
          </cell>
        </row>
        <row r="1877">
          <cell r="A1877">
            <v>351660</v>
          </cell>
          <cell r="B1877">
            <v>3516606</v>
          </cell>
          <cell r="C1877" t="str">
            <v xml:space="preserve">Gália </v>
          </cell>
          <cell r="D1877" t="str">
            <v>SP</v>
          </cell>
          <cell r="E1877" t="str">
            <v>Sudeste</v>
          </cell>
          <cell r="F1877" t="str">
            <v>n</v>
          </cell>
          <cell r="G1877">
            <v>0.70899999999999996</v>
          </cell>
          <cell r="H1877">
            <v>6380</v>
          </cell>
        </row>
        <row r="1878">
          <cell r="A1878">
            <v>312730</v>
          </cell>
          <cell r="B1878">
            <v>3127305</v>
          </cell>
          <cell r="C1878" t="str">
            <v xml:space="preserve">Galiléia </v>
          </cell>
          <cell r="D1878" t="str">
            <v>MG</v>
          </cell>
          <cell r="E1878" t="str">
            <v>Sudeste</v>
          </cell>
          <cell r="F1878" t="str">
            <v>n</v>
          </cell>
          <cell r="G1878">
            <v>0.65400000000000003</v>
          </cell>
          <cell r="H1878">
            <v>6222</v>
          </cell>
        </row>
        <row r="1879">
          <cell r="A1879">
            <v>240410</v>
          </cell>
          <cell r="B1879">
            <v>2404101</v>
          </cell>
          <cell r="C1879" t="str">
            <v xml:space="preserve">Galinhos </v>
          </cell>
          <cell r="D1879" t="str">
            <v>RN</v>
          </cell>
          <cell r="E1879" t="str">
            <v>Nordeste</v>
          </cell>
          <cell r="F1879" t="str">
            <v>n</v>
          </cell>
          <cell r="G1879">
            <v>0.56399999999999995</v>
          </cell>
          <cell r="H1879">
            <v>2104</v>
          </cell>
        </row>
        <row r="1880">
          <cell r="A1880">
            <v>420560</v>
          </cell>
          <cell r="B1880">
            <v>4205605</v>
          </cell>
          <cell r="C1880" t="str">
            <v xml:space="preserve">Galvão </v>
          </cell>
          <cell r="D1880" t="str">
            <v>SC</v>
          </cell>
          <cell r="E1880" t="str">
            <v>Sul</v>
          </cell>
          <cell r="F1880" t="str">
            <v>n</v>
          </cell>
          <cell r="G1880">
            <v>0.70799999999999996</v>
          </cell>
          <cell r="H1880">
            <v>3210</v>
          </cell>
        </row>
        <row r="1881">
          <cell r="A1881">
            <v>520815</v>
          </cell>
          <cell r="B1881">
            <v>5208152</v>
          </cell>
          <cell r="C1881" t="str">
            <v xml:space="preserve">Gameleira de Goiás </v>
          </cell>
          <cell r="D1881" t="str">
            <v>GO</v>
          </cell>
          <cell r="E1881" t="str">
            <v>Centro-Oeste</v>
          </cell>
          <cell r="F1881" t="str">
            <v>n</v>
          </cell>
          <cell r="G1881">
            <v>0.65900000000000003</v>
          </cell>
          <cell r="H1881">
            <v>3456</v>
          </cell>
        </row>
        <row r="1882">
          <cell r="A1882">
            <v>260590</v>
          </cell>
          <cell r="B1882">
            <v>2605905</v>
          </cell>
          <cell r="C1882" t="str">
            <v xml:space="preserve">Gameleira </v>
          </cell>
          <cell r="D1882" t="str">
            <v>PE</v>
          </cell>
          <cell r="E1882" t="str">
            <v>Nordeste</v>
          </cell>
          <cell r="F1882" t="str">
            <v>n</v>
          </cell>
          <cell r="G1882">
            <v>0.60199999999999998</v>
          </cell>
          <cell r="H1882">
            <v>18214</v>
          </cell>
        </row>
        <row r="1883">
          <cell r="A1883">
            <v>312733</v>
          </cell>
          <cell r="B1883">
            <v>3127339</v>
          </cell>
          <cell r="C1883" t="str">
            <v xml:space="preserve">Gameleiras </v>
          </cell>
          <cell r="D1883" t="str">
            <v>MG</v>
          </cell>
          <cell r="E1883" t="str">
            <v>Sudeste</v>
          </cell>
          <cell r="F1883" t="str">
            <v>n</v>
          </cell>
          <cell r="G1883">
            <v>0.65</v>
          </cell>
          <cell r="H1883">
            <v>4793</v>
          </cell>
        </row>
        <row r="1884">
          <cell r="A1884">
            <v>291120</v>
          </cell>
          <cell r="B1884">
            <v>2911204</v>
          </cell>
          <cell r="C1884" t="str">
            <v xml:space="preserve">Gandu </v>
          </cell>
          <cell r="D1884" t="str">
            <v>BA</v>
          </cell>
          <cell r="E1884" t="str">
            <v>Nordeste</v>
          </cell>
          <cell r="F1884" t="str">
            <v>n</v>
          </cell>
          <cell r="G1884">
            <v>0.63200000000000001</v>
          </cell>
          <cell r="H1884">
            <v>32178</v>
          </cell>
        </row>
        <row r="1885">
          <cell r="A1885">
            <v>260600</v>
          </cell>
          <cell r="B1885">
            <v>2606002</v>
          </cell>
          <cell r="C1885" t="str">
            <v xml:space="preserve">Garanhuns </v>
          </cell>
          <cell r="D1885" t="str">
            <v>PE</v>
          </cell>
          <cell r="E1885" t="str">
            <v>Nordeste</v>
          </cell>
          <cell r="F1885" t="str">
            <v>n</v>
          </cell>
          <cell r="G1885">
            <v>0.66400000000000003</v>
          </cell>
          <cell r="H1885">
            <v>142506</v>
          </cell>
        </row>
        <row r="1886">
          <cell r="A1886">
            <v>280240</v>
          </cell>
          <cell r="B1886">
            <v>2802403</v>
          </cell>
          <cell r="C1886" t="str">
            <v xml:space="preserve">Gararu </v>
          </cell>
          <cell r="D1886" t="str">
            <v>SE</v>
          </cell>
          <cell r="E1886" t="str">
            <v>Nordeste</v>
          </cell>
          <cell r="F1886" t="str">
            <v>n</v>
          </cell>
          <cell r="G1886">
            <v>0.56399999999999995</v>
          </cell>
          <cell r="H1886">
            <v>11096</v>
          </cell>
        </row>
        <row r="1887">
          <cell r="A1887">
            <v>351670</v>
          </cell>
          <cell r="B1887">
            <v>3516705</v>
          </cell>
          <cell r="C1887" t="str">
            <v xml:space="preserve">Garça </v>
          </cell>
          <cell r="D1887" t="str">
            <v>SP</v>
          </cell>
          <cell r="E1887" t="str">
            <v>Sudeste</v>
          </cell>
          <cell r="F1887" t="str">
            <v>n</v>
          </cell>
          <cell r="G1887">
            <v>0.76900000000000002</v>
          </cell>
          <cell r="H1887">
            <v>42110</v>
          </cell>
        </row>
        <row r="1888">
          <cell r="A1888">
            <v>430860</v>
          </cell>
          <cell r="B1888">
            <v>4308607</v>
          </cell>
          <cell r="C1888" t="str">
            <v xml:space="preserve">Garibaldi </v>
          </cell>
          <cell r="D1888" t="str">
            <v>RS</v>
          </cell>
          <cell r="E1888" t="str">
            <v>Sul</v>
          </cell>
          <cell r="F1888" t="str">
            <v>n</v>
          </cell>
          <cell r="G1888">
            <v>0.78600000000000003</v>
          </cell>
          <cell r="H1888">
            <v>34335</v>
          </cell>
        </row>
        <row r="1889">
          <cell r="A1889">
            <v>420570</v>
          </cell>
          <cell r="B1889">
            <v>4205704</v>
          </cell>
          <cell r="C1889" t="str">
            <v xml:space="preserve">Garopaba </v>
          </cell>
          <cell r="D1889" t="str">
            <v>SC</v>
          </cell>
          <cell r="E1889" t="str">
            <v>Sul</v>
          </cell>
          <cell r="F1889" t="str">
            <v>n</v>
          </cell>
          <cell r="G1889">
            <v>0.753</v>
          </cell>
          <cell r="H1889">
            <v>29959</v>
          </cell>
        </row>
        <row r="1890">
          <cell r="A1890">
            <v>150307</v>
          </cell>
          <cell r="B1890">
            <v>1503077</v>
          </cell>
          <cell r="C1890" t="str">
            <v xml:space="preserve">Garrafão do Norte </v>
          </cell>
          <cell r="D1890" t="str">
            <v>PA</v>
          </cell>
          <cell r="E1890" t="str">
            <v>Norte</v>
          </cell>
          <cell r="F1890" t="str">
            <v>n</v>
          </cell>
          <cell r="G1890">
            <v>0.52600000000000002</v>
          </cell>
          <cell r="H1890">
            <v>24703</v>
          </cell>
        </row>
        <row r="1891">
          <cell r="A1891">
            <v>430865</v>
          </cell>
          <cell r="B1891">
            <v>4308656</v>
          </cell>
          <cell r="C1891" t="str">
            <v xml:space="preserve">Garruchos </v>
          </cell>
          <cell r="D1891" t="str">
            <v>RS</v>
          </cell>
          <cell r="E1891" t="str">
            <v>Sul</v>
          </cell>
          <cell r="F1891" t="str">
            <v>n</v>
          </cell>
          <cell r="G1891">
            <v>0.67100000000000004</v>
          </cell>
          <cell r="H1891">
            <v>2688</v>
          </cell>
        </row>
        <row r="1892">
          <cell r="A1892">
            <v>420580</v>
          </cell>
          <cell r="B1892">
            <v>4205803</v>
          </cell>
          <cell r="C1892" t="str">
            <v xml:space="preserve">Garuva </v>
          </cell>
          <cell r="D1892" t="str">
            <v>SC</v>
          </cell>
          <cell r="E1892" t="str">
            <v>Sul</v>
          </cell>
          <cell r="F1892" t="str">
            <v>n</v>
          </cell>
          <cell r="G1892">
            <v>0.72499999999999998</v>
          </cell>
          <cell r="H1892">
            <v>18545</v>
          </cell>
        </row>
        <row r="1893">
          <cell r="A1893">
            <v>420590</v>
          </cell>
          <cell r="B1893">
            <v>4205902</v>
          </cell>
          <cell r="C1893" t="str">
            <v xml:space="preserve">Gaspar </v>
          </cell>
          <cell r="D1893" t="str">
            <v>SC</v>
          </cell>
          <cell r="E1893" t="str">
            <v>Sul</v>
          </cell>
          <cell r="F1893" t="str">
            <v>n</v>
          </cell>
          <cell r="G1893">
            <v>0.76500000000000001</v>
          </cell>
          <cell r="H1893">
            <v>72570</v>
          </cell>
        </row>
        <row r="1894">
          <cell r="A1894">
            <v>351680</v>
          </cell>
          <cell r="B1894">
            <v>3516804</v>
          </cell>
          <cell r="C1894" t="str">
            <v xml:space="preserve">Gastão Vidigal </v>
          </cell>
          <cell r="D1894" t="str">
            <v>SP</v>
          </cell>
          <cell r="E1894" t="str">
            <v>Sudeste</v>
          </cell>
          <cell r="F1894" t="str">
            <v>n</v>
          </cell>
          <cell r="G1894">
            <v>0.72299999999999998</v>
          </cell>
          <cell r="H1894">
            <v>3252</v>
          </cell>
        </row>
        <row r="1895">
          <cell r="A1895">
            <v>510385</v>
          </cell>
          <cell r="B1895">
            <v>5103858</v>
          </cell>
          <cell r="C1895" t="str">
            <v xml:space="preserve">Gaúcha do Norte </v>
          </cell>
          <cell r="D1895" t="str">
            <v>MT</v>
          </cell>
          <cell r="E1895" t="str">
            <v>Centro-Oeste</v>
          </cell>
          <cell r="F1895" t="str">
            <v>n</v>
          </cell>
          <cell r="G1895">
            <v>0.61499999999999999</v>
          </cell>
          <cell r="H1895">
            <v>8642</v>
          </cell>
        </row>
        <row r="1896">
          <cell r="A1896">
            <v>430870</v>
          </cell>
          <cell r="B1896">
            <v>4308706</v>
          </cell>
          <cell r="C1896" t="str">
            <v xml:space="preserve">Gaurama </v>
          </cell>
          <cell r="D1896" t="str">
            <v>RS</v>
          </cell>
          <cell r="E1896" t="str">
            <v>Sul</v>
          </cell>
          <cell r="F1896" t="str">
            <v>n</v>
          </cell>
          <cell r="G1896">
            <v>0.73799999999999999</v>
          </cell>
          <cell r="H1896">
            <v>5665</v>
          </cell>
        </row>
        <row r="1897">
          <cell r="A1897">
            <v>291125</v>
          </cell>
          <cell r="B1897">
            <v>2911253</v>
          </cell>
          <cell r="C1897" t="str">
            <v xml:space="preserve">Gavião </v>
          </cell>
          <cell r="D1897" t="str">
            <v>BA</v>
          </cell>
          <cell r="E1897" t="str">
            <v>Nordeste</v>
          </cell>
          <cell r="F1897" t="str">
            <v>n</v>
          </cell>
          <cell r="G1897">
            <v>0.59899999999999998</v>
          </cell>
          <cell r="H1897">
            <v>4360</v>
          </cell>
        </row>
        <row r="1898">
          <cell r="A1898">
            <v>351685</v>
          </cell>
          <cell r="B1898">
            <v>3516853</v>
          </cell>
          <cell r="C1898" t="str">
            <v xml:space="preserve">Gavião Peixoto </v>
          </cell>
          <cell r="D1898" t="str">
            <v>SP</v>
          </cell>
          <cell r="E1898" t="str">
            <v>Sudeste</v>
          </cell>
          <cell r="F1898" t="str">
            <v>n</v>
          </cell>
          <cell r="G1898">
            <v>0.71899999999999997</v>
          </cell>
          <cell r="H1898">
            <v>4702</v>
          </cell>
        </row>
        <row r="1899">
          <cell r="A1899">
            <v>220435</v>
          </cell>
          <cell r="B1899">
            <v>2204352</v>
          </cell>
          <cell r="C1899" t="str">
            <v xml:space="preserve">Geminiano </v>
          </cell>
          <cell r="D1899" t="str">
            <v>PI</v>
          </cell>
          <cell r="E1899" t="str">
            <v>Nordeste</v>
          </cell>
          <cell r="F1899" t="str">
            <v>n</v>
          </cell>
          <cell r="G1899">
            <v>0.56100000000000005</v>
          </cell>
          <cell r="H1899">
            <v>5445</v>
          </cell>
        </row>
        <row r="1900">
          <cell r="A1900">
            <v>430880</v>
          </cell>
          <cell r="B1900">
            <v>4308805</v>
          </cell>
          <cell r="C1900" t="str">
            <v xml:space="preserve">General Câmara </v>
          </cell>
          <cell r="D1900" t="str">
            <v>RS</v>
          </cell>
          <cell r="E1900" t="str">
            <v>Sul</v>
          </cell>
          <cell r="F1900" t="str">
            <v>n</v>
          </cell>
          <cell r="G1900">
            <v>0.68600000000000005</v>
          </cell>
          <cell r="H1900">
            <v>7612</v>
          </cell>
        </row>
        <row r="1901">
          <cell r="A1901">
            <v>510390</v>
          </cell>
          <cell r="B1901">
            <v>5103908</v>
          </cell>
          <cell r="C1901" t="str">
            <v xml:space="preserve">General Carneiro </v>
          </cell>
          <cell r="D1901" t="str">
            <v>MT</v>
          </cell>
          <cell r="E1901" t="str">
            <v>Centro-Oeste</v>
          </cell>
          <cell r="F1901" t="str">
            <v>n</v>
          </cell>
          <cell r="G1901">
            <v>0.67</v>
          </cell>
          <cell r="H1901">
            <v>6037</v>
          </cell>
        </row>
        <row r="1902">
          <cell r="A1902">
            <v>410850</v>
          </cell>
          <cell r="B1902">
            <v>4108502</v>
          </cell>
          <cell r="C1902" t="str">
            <v xml:space="preserve">General Carneiro </v>
          </cell>
          <cell r="D1902" t="str">
            <v>PR</v>
          </cell>
          <cell r="E1902" t="str">
            <v>Sul</v>
          </cell>
          <cell r="F1902" t="str">
            <v>n</v>
          </cell>
          <cell r="G1902">
            <v>0.65200000000000002</v>
          </cell>
          <cell r="H1902">
            <v>11062</v>
          </cell>
        </row>
        <row r="1903">
          <cell r="A1903">
            <v>280250</v>
          </cell>
          <cell r="B1903">
            <v>2802502</v>
          </cell>
          <cell r="C1903" t="str">
            <v xml:space="preserve">General Maynard </v>
          </cell>
          <cell r="D1903" t="str">
            <v>SE</v>
          </cell>
          <cell r="E1903" t="str">
            <v>Nordeste</v>
          </cell>
          <cell r="F1903" t="str">
            <v>n</v>
          </cell>
          <cell r="G1903">
            <v>0.64500000000000002</v>
          </cell>
          <cell r="H1903">
            <v>3037</v>
          </cell>
        </row>
        <row r="1904">
          <cell r="A1904">
            <v>351690</v>
          </cell>
          <cell r="B1904">
            <v>3516903</v>
          </cell>
          <cell r="C1904" t="str">
            <v xml:space="preserve">General Salgado </v>
          </cell>
          <cell r="D1904" t="str">
            <v>SP</v>
          </cell>
          <cell r="E1904" t="str">
            <v>Sudeste</v>
          </cell>
          <cell r="F1904" t="str">
            <v>n</v>
          </cell>
          <cell r="G1904">
            <v>0.747</v>
          </cell>
          <cell r="H1904">
            <v>10312</v>
          </cell>
        </row>
        <row r="1905">
          <cell r="A1905">
            <v>230460</v>
          </cell>
          <cell r="B1905">
            <v>2304608</v>
          </cell>
          <cell r="C1905" t="str">
            <v xml:space="preserve">General Sampaio </v>
          </cell>
          <cell r="D1905" t="str">
            <v>CE</v>
          </cell>
          <cell r="E1905" t="str">
            <v>Nordeste</v>
          </cell>
          <cell r="F1905" t="str">
            <v>n</v>
          </cell>
          <cell r="G1905">
            <v>0.56799999999999995</v>
          </cell>
          <cell r="H1905">
            <v>6734</v>
          </cell>
        </row>
        <row r="1906">
          <cell r="A1906">
            <v>430885</v>
          </cell>
          <cell r="B1906">
            <v>4308854</v>
          </cell>
          <cell r="C1906" t="str">
            <v xml:space="preserve">Gentil </v>
          </cell>
          <cell r="D1906" t="str">
            <v>RS</v>
          </cell>
          <cell r="E1906" t="str">
            <v>Sul</v>
          </cell>
          <cell r="F1906" t="str">
            <v>n</v>
          </cell>
          <cell r="G1906">
            <v>0.73299999999999998</v>
          </cell>
          <cell r="H1906">
            <v>1744</v>
          </cell>
        </row>
        <row r="1907">
          <cell r="A1907">
            <v>291130</v>
          </cell>
          <cell r="B1907">
            <v>2911303</v>
          </cell>
          <cell r="C1907" t="str">
            <v xml:space="preserve">Gentio do Ouro </v>
          </cell>
          <cell r="D1907" t="str">
            <v>BA</v>
          </cell>
          <cell r="E1907" t="str">
            <v>Nordeste</v>
          </cell>
          <cell r="F1907" t="str">
            <v>n</v>
          </cell>
          <cell r="G1907">
            <v>0.55900000000000005</v>
          </cell>
          <cell r="H1907">
            <v>10884</v>
          </cell>
        </row>
        <row r="1908">
          <cell r="A1908">
            <v>351700</v>
          </cell>
          <cell r="B1908">
            <v>3517000</v>
          </cell>
          <cell r="C1908" t="str">
            <v xml:space="preserve">Getulina </v>
          </cell>
          <cell r="D1908" t="str">
            <v>SP</v>
          </cell>
          <cell r="E1908" t="str">
            <v>Sudeste</v>
          </cell>
          <cell r="F1908" t="str">
            <v>n</v>
          </cell>
          <cell r="G1908">
            <v>0.71699999999999997</v>
          </cell>
          <cell r="H1908">
            <v>10232</v>
          </cell>
        </row>
        <row r="1909">
          <cell r="A1909">
            <v>430890</v>
          </cell>
          <cell r="B1909">
            <v>4308904</v>
          </cell>
          <cell r="C1909" t="str">
            <v xml:space="preserve">Getúlio Vargas </v>
          </cell>
          <cell r="D1909" t="str">
            <v>RS</v>
          </cell>
          <cell r="E1909" t="str">
            <v>Sul</v>
          </cell>
          <cell r="F1909" t="str">
            <v>n</v>
          </cell>
          <cell r="G1909">
            <v>0.746</v>
          </cell>
          <cell r="H1909">
            <v>16602</v>
          </cell>
        </row>
        <row r="1910">
          <cell r="A1910">
            <v>220440</v>
          </cell>
          <cell r="B1910">
            <v>2204402</v>
          </cell>
          <cell r="C1910" t="str">
            <v xml:space="preserve">Gilbués </v>
          </cell>
          <cell r="D1910" t="str">
            <v>PI</v>
          </cell>
          <cell r="E1910" t="str">
            <v>Nordeste</v>
          </cell>
          <cell r="F1910" t="str">
            <v>n</v>
          </cell>
          <cell r="G1910">
            <v>0.54800000000000004</v>
          </cell>
          <cell r="H1910">
            <v>10892</v>
          </cell>
        </row>
        <row r="1911">
          <cell r="A1911">
            <v>270290</v>
          </cell>
          <cell r="B1911">
            <v>2702900</v>
          </cell>
          <cell r="C1911" t="str">
            <v xml:space="preserve">Girau do Ponciano </v>
          </cell>
          <cell r="D1911" t="str">
            <v>AL</v>
          </cell>
          <cell r="E1911" t="str">
            <v>Nordeste</v>
          </cell>
          <cell r="F1911" t="str">
            <v>n</v>
          </cell>
          <cell r="G1911">
            <v>0.53600000000000003</v>
          </cell>
          <cell r="H1911">
            <v>36102</v>
          </cell>
        </row>
        <row r="1912">
          <cell r="A1912">
            <v>430900</v>
          </cell>
          <cell r="B1912">
            <v>4309001</v>
          </cell>
          <cell r="C1912" t="str">
            <v xml:space="preserve">Giruá </v>
          </cell>
          <cell r="D1912" t="str">
            <v>RS</v>
          </cell>
          <cell r="E1912" t="str">
            <v>Sul</v>
          </cell>
          <cell r="F1912" t="str">
            <v>n</v>
          </cell>
          <cell r="G1912">
            <v>0.72099999999999997</v>
          </cell>
          <cell r="H1912">
            <v>16013</v>
          </cell>
        </row>
        <row r="1913">
          <cell r="A1913">
            <v>312735</v>
          </cell>
          <cell r="B1913">
            <v>3127354</v>
          </cell>
          <cell r="C1913" t="str">
            <v xml:space="preserve">Glaucilândia </v>
          </cell>
          <cell r="D1913" t="str">
            <v>MG</v>
          </cell>
          <cell r="E1913" t="str">
            <v>Sudeste</v>
          </cell>
          <cell r="F1913" t="str">
            <v>n</v>
          </cell>
          <cell r="G1913">
            <v>0.67900000000000005</v>
          </cell>
          <cell r="H1913">
            <v>2928</v>
          </cell>
        </row>
        <row r="1914">
          <cell r="A1914">
            <v>351710</v>
          </cell>
          <cell r="B1914">
            <v>3517109</v>
          </cell>
          <cell r="C1914" t="str">
            <v xml:space="preserve">Glicério </v>
          </cell>
          <cell r="D1914" t="str">
            <v>SP</v>
          </cell>
          <cell r="E1914" t="str">
            <v>Sudeste</v>
          </cell>
          <cell r="F1914" t="str">
            <v>n</v>
          </cell>
          <cell r="G1914">
            <v>0.73499999999999999</v>
          </cell>
          <cell r="H1914">
            <v>4138</v>
          </cell>
        </row>
        <row r="1915">
          <cell r="A1915">
            <v>291140</v>
          </cell>
          <cell r="B1915">
            <v>2911402</v>
          </cell>
          <cell r="C1915" t="str">
            <v xml:space="preserve">Glória </v>
          </cell>
          <cell r="D1915" t="str">
            <v>BA</v>
          </cell>
          <cell r="E1915" t="str">
            <v>Nordeste</v>
          </cell>
          <cell r="F1915" t="str">
            <v>n</v>
          </cell>
          <cell r="G1915">
            <v>0.59299999999999997</v>
          </cell>
          <cell r="H1915">
            <v>15524</v>
          </cell>
        </row>
        <row r="1916">
          <cell r="A1916">
            <v>500400</v>
          </cell>
          <cell r="B1916">
            <v>5004007</v>
          </cell>
          <cell r="C1916" t="str">
            <v xml:space="preserve">Glória de Dourados </v>
          </cell>
          <cell r="D1916" t="str">
            <v>MS</v>
          </cell>
          <cell r="E1916" t="str">
            <v>Centro-Oeste</v>
          </cell>
          <cell r="F1916" t="str">
            <v>n</v>
          </cell>
          <cell r="G1916">
            <v>0.72099999999999997</v>
          </cell>
          <cell r="H1916">
            <v>10444</v>
          </cell>
        </row>
        <row r="1917">
          <cell r="A1917">
            <v>510395</v>
          </cell>
          <cell r="B1917">
            <v>5103957</v>
          </cell>
          <cell r="C1917" t="str">
            <v xml:space="preserve">Glória D'Oeste </v>
          </cell>
          <cell r="D1917" t="str">
            <v>MT</v>
          </cell>
          <cell r="E1917" t="str">
            <v>Centro-Oeste</v>
          </cell>
          <cell r="F1917" t="str">
            <v>n</v>
          </cell>
          <cell r="G1917">
            <v>0.71</v>
          </cell>
          <cell r="H1917">
            <v>2905</v>
          </cell>
        </row>
        <row r="1918">
          <cell r="A1918">
            <v>260610</v>
          </cell>
          <cell r="B1918">
            <v>2606101</v>
          </cell>
          <cell r="C1918" t="str">
            <v xml:space="preserve">Glória do Goitá </v>
          </cell>
          <cell r="D1918" t="str">
            <v>PE</v>
          </cell>
          <cell r="E1918" t="str">
            <v>Nordeste</v>
          </cell>
          <cell r="F1918" t="str">
            <v>n</v>
          </cell>
          <cell r="G1918">
            <v>0.60399999999999998</v>
          </cell>
          <cell r="H1918">
            <v>29347</v>
          </cell>
        </row>
        <row r="1919">
          <cell r="A1919">
            <v>430905</v>
          </cell>
          <cell r="B1919">
            <v>4309050</v>
          </cell>
          <cell r="C1919" t="str">
            <v xml:space="preserve">Glorinha </v>
          </cell>
          <cell r="D1919" t="str">
            <v>RS</v>
          </cell>
          <cell r="E1919" t="str">
            <v>Sul</v>
          </cell>
          <cell r="F1919" t="str">
            <v>n</v>
          </cell>
          <cell r="G1919">
            <v>0.71399999999999997</v>
          </cell>
          <cell r="H1919">
            <v>7658</v>
          </cell>
        </row>
        <row r="1920">
          <cell r="A1920">
            <v>210430</v>
          </cell>
          <cell r="B1920">
            <v>2104305</v>
          </cell>
          <cell r="C1920" t="str">
            <v xml:space="preserve">Godofredo Viana </v>
          </cell>
          <cell r="D1920" t="str">
            <v>MA</v>
          </cell>
          <cell r="E1920" t="str">
            <v>Nordeste</v>
          </cell>
          <cell r="F1920" t="str">
            <v>n</v>
          </cell>
          <cell r="G1920">
            <v>0.60399999999999998</v>
          </cell>
          <cell r="H1920">
            <v>10186</v>
          </cell>
        </row>
        <row r="1921">
          <cell r="A1921">
            <v>410855</v>
          </cell>
          <cell r="B1921">
            <v>4108551</v>
          </cell>
          <cell r="C1921" t="str">
            <v xml:space="preserve">Godoy Moreira </v>
          </cell>
          <cell r="D1921" t="str">
            <v>PR</v>
          </cell>
          <cell r="E1921" t="str">
            <v>Sul</v>
          </cell>
          <cell r="F1921" t="str">
            <v>n</v>
          </cell>
          <cell r="G1921">
            <v>0.67500000000000004</v>
          </cell>
          <cell r="H1921">
            <v>2977</v>
          </cell>
        </row>
        <row r="1922">
          <cell r="A1922">
            <v>312737</v>
          </cell>
          <cell r="B1922">
            <v>3127370</v>
          </cell>
          <cell r="C1922" t="str">
            <v xml:space="preserve">Goiabeira </v>
          </cell>
          <cell r="D1922" t="str">
            <v>MG</v>
          </cell>
          <cell r="E1922" t="str">
            <v>Sudeste</v>
          </cell>
          <cell r="F1922" t="str">
            <v>n</v>
          </cell>
          <cell r="G1922">
            <v>0.64700000000000002</v>
          </cell>
          <cell r="H1922">
            <v>2830</v>
          </cell>
        </row>
        <row r="1923">
          <cell r="A1923">
            <v>312738</v>
          </cell>
          <cell r="B1923">
            <v>3127388</v>
          </cell>
          <cell r="C1923" t="str">
            <v xml:space="preserve">Goianá </v>
          </cell>
          <cell r="D1923" t="str">
            <v>MG</v>
          </cell>
          <cell r="E1923" t="str">
            <v>Sudeste</v>
          </cell>
          <cell r="F1923" t="str">
            <v>n</v>
          </cell>
          <cell r="G1923">
            <v>0.71599999999999997</v>
          </cell>
          <cell r="H1923">
            <v>4053</v>
          </cell>
        </row>
        <row r="1924">
          <cell r="A1924">
            <v>260620</v>
          </cell>
          <cell r="B1924">
            <v>2606200</v>
          </cell>
          <cell r="C1924" t="str">
            <v xml:space="preserve">Goiana </v>
          </cell>
          <cell r="D1924" t="str">
            <v>PE</v>
          </cell>
          <cell r="E1924" t="str">
            <v>Nordeste</v>
          </cell>
          <cell r="F1924" t="str">
            <v>n</v>
          </cell>
          <cell r="G1924">
            <v>0.65100000000000002</v>
          </cell>
          <cell r="H1924">
            <v>81055</v>
          </cell>
        </row>
        <row r="1925">
          <cell r="A1925">
            <v>520840</v>
          </cell>
          <cell r="B1925">
            <v>5208400</v>
          </cell>
          <cell r="C1925" t="str">
            <v xml:space="preserve">Goianápolis </v>
          </cell>
          <cell r="D1925" t="str">
            <v>GO</v>
          </cell>
          <cell r="E1925" t="str">
            <v>Centro-Oeste</v>
          </cell>
          <cell r="F1925" t="str">
            <v>n</v>
          </cell>
          <cell r="G1925">
            <v>0.70299999999999996</v>
          </cell>
          <cell r="H1925">
            <v>13967</v>
          </cell>
        </row>
        <row r="1926">
          <cell r="A1926">
            <v>520850</v>
          </cell>
          <cell r="B1926">
            <v>5208509</v>
          </cell>
          <cell r="C1926" t="str">
            <v xml:space="preserve">Goiandira </v>
          </cell>
          <cell r="D1926" t="str">
            <v>GO</v>
          </cell>
          <cell r="E1926" t="str">
            <v>Centro-Oeste</v>
          </cell>
          <cell r="F1926" t="str">
            <v>n</v>
          </cell>
          <cell r="G1926">
            <v>0.76</v>
          </cell>
          <cell r="H1926">
            <v>4973</v>
          </cell>
        </row>
        <row r="1927">
          <cell r="A1927">
            <v>150309</v>
          </cell>
          <cell r="B1927">
            <v>1503093</v>
          </cell>
          <cell r="C1927" t="str">
            <v xml:space="preserve">Goianésia do Pará </v>
          </cell>
          <cell r="D1927" t="str">
            <v>PA</v>
          </cell>
          <cell r="E1927" t="str">
            <v>Norte</v>
          </cell>
          <cell r="F1927" t="str">
            <v>n</v>
          </cell>
          <cell r="G1927">
            <v>0.56000000000000005</v>
          </cell>
          <cell r="H1927">
            <v>26362</v>
          </cell>
        </row>
        <row r="1928">
          <cell r="A1928">
            <v>520860</v>
          </cell>
          <cell r="B1928">
            <v>5208608</v>
          </cell>
          <cell r="C1928" t="str">
            <v xml:space="preserve">Goianésia </v>
          </cell>
          <cell r="D1928" t="str">
            <v>GO</v>
          </cell>
          <cell r="E1928" t="str">
            <v>Centro-Oeste</v>
          </cell>
          <cell r="F1928" t="str">
            <v>n</v>
          </cell>
          <cell r="G1928">
            <v>0.72699999999999998</v>
          </cell>
          <cell r="H1928">
            <v>73707</v>
          </cell>
        </row>
        <row r="1929">
          <cell r="A1929">
            <v>520870</v>
          </cell>
          <cell r="B1929">
            <v>5208707</v>
          </cell>
          <cell r="C1929" t="str">
            <v xml:space="preserve">Goiânia </v>
          </cell>
          <cell r="D1929" t="str">
            <v>GO</v>
          </cell>
          <cell r="E1929" t="str">
            <v>Centro-Oeste</v>
          </cell>
          <cell r="F1929" t="str">
            <v>s</v>
          </cell>
          <cell r="G1929">
            <v>0.79900000000000004</v>
          </cell>
          <cell r="H1929">
            <v>1437366</v>
          </cell>
        </row>
        <row r="1930">
          <cell r="A1930">
            <v>240420</v>
          </cell>
          <cell r="B1930">
            <v>2404200</v>
          </cell>
          <cell r="C1930" t="str">
            <v xml:space="preserve">Goianinha </v>
          </cell>
          <cell r="D1930" t="str">
            <v>RN</v>
          </cell>
          <cell r="E1930" t="str">
            <v>Nordeste</v>
          </cell>
          <cell r="F1930" t="str">
            <v>n</v>
          </cell>
          <cell r="G1930">
            <v>0.63800000000000001</v>
          </cell>
          <cell r="H1930">
            <v>26741</v>
          </cell>
        </row>
        <row r="1931">
          <cell r="A1931">
            <v>520880</v>
          </cell>
          <cell r="B1931">
            <v>5208806</v>
          </cell>
          <cell r="C1931" t="str">
            <v xml:space="preserve">Goianira </v>
          </cell>
          <cell r="D1931" t="str">
            <v>GO</v>
          </cell>
          <cell r="E1931" t="str">
            <v>Centro-Oeste</v>
          </cell>
          <cell r="F1931" t="str">
            <v>n</v>
          </cell>
          <cell r="G1931">
            <v>0.69399999999999995</v>
          </cell>
          <cell r="H1931">
            <v>71916</v>
          </cell>
        </row>
        <row r="1932">
          <cell r="A1932">
            <v>170830</v>
          </cell>
          <cell r="B1932">
            <v>1708304</v>
          </cell>
          <cell r="C1932" t="str">
            <v xml:space="preserve">Goianorte </v>
          </cell>
          <cell r="D1932" t="str">
            <v>TO</v>
          </cell>
          <cell r="E1932" t="str">
            <v>Norte</v>
          </cell>
          <cell r="F1932" t="str">
            <v>n</v>
          </cell>
          <cell r="G1932">
            <v>0.621</v>
          </cell>
          <cell r="H1932">
            <v>4738</v>
          </cell>
        </row>
        <row r="1933">
          <cell r="A1933">
            <v>520890</v>
          </cell>
          <cell r="B1933">
            <v>5208905</v>
          </cell>
          <cell r="C1933" t="str">
            <v xml:space="preserve">Goiás </v>
          </cell>
          <cell r="D1933" t="str">
            <v>GO</v>
          </cell>
          <cell r="E1933" t="str">
            <v>Centro-Oeste</v>
          </cell>
          <cell r="F1933" t="str">
            <v>n</v>
          </cell>
          <cell r="G1933">
            <v>0.70899999999999996</v>
          </cell>
          <cell r="H1933">
            <v>24071</v>
          </cell>
        </row>
        <row r="1934">
          <cell r="A1934">
            <v>170900</v>
          </cell>
          <cell r="B1934">
            <v>1709005</v>
          </cell>
          <cell r="C1934" t="str">
            <v xml:space="preserve">Goiatins </v>
          </cell>
          <cell r="D1934" t="str">
            <v>TO</v>
          </cell>
          <cell r="E1934" t="str">
            <v>Norte</v>
          </cell>
          <cell r="F1934" t="str">
            <v>n</v>
          </cell>
          <cell r="G1934">
            <v>0.57599999999999996</v>
          </cell>
          <cell r="H1934">
            <v>12433</v>
          </cell>
        </row>
        <row r="1935">
          <cell r="A1935">
            <v>520910</v>
          </cell>
          <cell r="B1935">
            <v>5209101</v>
          </cell>
          <cell r="C1935" t="str">
            <v xml:space="preserve">Goiatuba </v>
          </cell>
          <cell r="D1935" t="str">
            <v>GO</v>
          </cell>
          <cell r="E1935" t="str">
            <v>Centro-Oeste</v>
          </cell>
          <cell r="F1935" t="str">
            <v>n</v>
          </cell>
          <cell r="G1935">
            <v>0.72499999999999998</v>
          </cell>
          <cell r="H1935">
            <v>35664</v>
          </cell>
        </row>
        <row r="1936">
          <cell r="A1936">
            <v>410860</v>
          </cell>
          <cell r="B1936">
            <v>4108601</v>
          </cell>
          <cell r="C1936" t="str">
            <v xml:space="preserve">Goioerê </v>
          </cell>
          <cell r="D1936" t="str">
            <v>PR</v>
          </cell>
          <cell r="E1936" t="str">
            <v>Sul</v>
          </cell>
          <cell r="F1936" t="str">
            <v>n</v>
          </cell>
          <cell r="G1936">
            <v>0.73099999999999998</v>
          </cell>
          <cell r="H1936">
            <v>28437</v>
          </cell>
        </row>
        <row r="1937">
          <cell r="A1937">
            <v>410865</v>
          </cell>
          <cell r="B1937">
            <v>4108650</v>
          </cell>
          <cell r="C1937" t="str">
            <v xml:space="preserve">Goioxim </v>
          </cell>
          <cell r="D1937" t="str">
            <v>PR</v>
          </cell>
          <cell r="E1937" t="str">
            <v>Sul</v>
          </cell>
          <cell r="F1937" t="str">
            <v>n</v>
          </cell>
          <cell r="G1937">
            <v>0.64100000000000001</v>
          </cell>
          <cell r="H1937">
            <v>6566</v>
          </cell>
        </row>
        <row r="1938">
          <cell r="A1938">
            <v>210440</v>
          </cell>
          <cell r="B1938">
            <v>2104404</v>
          </cell>
          <cell r="C1938" t="str">
            <v xml:space="preserve">Gonçalves Dias </v>
          </cell>
          <cell r="D1938" t="str">
            <v>MA</v>
          </cell>
          <cell r="E1938" t="str">
            <v>Nordeste</v>
          </cell>
          <cell r="F1938" t="str">
            <v>n</v>
          </cell>
          <cell r="G1938">
            <v>0.56799999999999995</v>
          </cell>
          <cell r="H1938">
            <v>17206</v>
          </cell>
        </row>
        <row r="1939">
          <cell r="A1939">
            <v>312740</v>
          </cell>
          <cell r="B1939">
            <v>3127404</v>
          </cell>
          <cell r="C1939" t="str">
            <v xml:space="preserve">Gonçalves </v>
          </cell>
          <cell r="D1939" t="str">
            <v>MG</v>
          </cell>
          <cell r="E1939" t="str">
            <v>Sudeste</v>
          </cell>
          <cell r="F1939" t="str">
            <v>n</v>
          </cell>
          <cell r="G1939">
            <v>0.68300000000000005</v>
          </cell>
          <cell r="H1939">
            <v>4727</v>
          </cell>
        </row>
        <row r="1940">
          <cell r="A1940">
            <v>291150</v>
          </cell>
          <cell r="B1940">
            <v>2911501</v>
          </cell>
          <cell r="C1940" t="str">
            <v xml:space="preserve">Gongogi </v>
          </cell>
          <cell r="D1940" t="str">
            <v>BA</v>
          </cell>
          <cell r="E1940" t="str">
            <v>Nordeste</v>
          </cell>
          <cell r="F1940" t="str">
            <v>n</v>
          </cell>
          <cell r="G1940">
            <v>0.57599999999999996</v>
          </cell>
          <cell r="H1940">
            <v>5555</v>
          </cell>
        </row>
        <row r="1941">
          <cell r="A1941">
            <v>312750</v>
          </cell>
          <cell r="B1941">
            <v>3127503</v>
          </cell>
          <cell r="C1941" t="str">
            <v xml:space="preserve">Gonzaga </v>
          </cell>
          <cell r="D1941" t="str">
            <v>MG</v>
          </cell>
          <cell r="E1941" t="str">
            <v>Sudeste</v>
          </cell>
          <cell r="F1941" t="str">
            <v>n</v>
          </cell>
          <cell r="G1941">
            <v>0.60599999999999998</v>
          </cell>
          <cell r="H1941">
            <v>5230</v>
          </cell>
        </row>
        <row r="1942">
          <cell r="A1942">
            <v>312760</v>
          </cell>
          <cell r="B1942">
            <v>3127602</v>
          </cell>
          <cell r="C1942" t="str">
            <v xml:space="preserve">Gouveia </v>
          </cell>
          <cell r="D1942" t="str">
            <v>MG</v>
          </cell>
          <cell r="E1942" t="str">
            <v>Sudeste</v>
          </cell>
          <cell r="F1942" t="str">
            <v>n</v>
          </cell>
          <cell r="G1942">
            <v>0.68100000000000005</v>
          </cell>
          <cell r="H1942">
            <v>11331</v>
          </cell>
        </row>
        <row r="1943">
          <cell r="A1943">
            <v>520915</v>
          </cell>
          <cell r="B1943">
            <v>5209150</v>
          </cell>
          <cell r="C1943" t="str">
            <v xml:space="preserve">Gouvelândia </v>
          </cell>
          <cell r="D1943" t="str">
            <v>GO</v>
          </cell>
          <cell r="E1943" t="str">
            <v>Centro-Oeste</v>
          </cell>
          <cell r="F1943" t="str">
            <v>n</v>
          </cell>
          <cell r="G1943">
            <v>0.67400000000000004</v>
          </cell>
          <cell r="H1943">
            <v>4390</v>
          </cell>
        </row>
        <row r="1944">
          <cell r="A1944">
            <v>210450</v>
          </cell>
          <cell r="B1944">
            <v>2104503</v>
          </cell>
          <cell r="C1944" t="str">
            <v xml:space="preserve">Governador Archer </v>
          </cell>
          <cell r="D1944" t="str">
            <v>MA</v>
          </cell>
          <cell r="E1944" t="str">
            <v>Nordeste</v>
          </cell>
          <cell r="F1944" t="str">
            <v>n</v>
          </cell>
          <cell r="G1944">
            <v>0.56499999999999995</v>
          </cell>
          <cell r="H1944">
            <v>10231</v>
          </cell>
        </row>
        <row r="1945">
          <cell r="A1945">
            <v>420600</v>
          </cell>
          <cell r="B1945">
            <v>4206009</v>
          </cell>
          <cell r="C1945" t="str">
            <v xml:space="preserve">Governador Celso Ramos </v>
          </cell>
          <cell r="D1945" t="str">
            <v>SC</v>
          </cell>
          <cell r="E1945" t="str">
            <v>Sul</v>
          </cell>
          <cell r="F1945" t="str">
            <v>n</v>
          </cell>
          <cell r="G1945">
            <v>0.747</v>
          </cell>
          <cell r="H1945">
            <v>16915</v>
          </cell>
        </row>
        <row r="1946">
          <cell r="A1946">
            <v>240430</v>
          </cell>
          <cell r="B1946">
            <v>2404309</v>
          </cell>
          <cell r="C1946" t="str">
            <v xml:space="preserve">Governador Dix-Sept Rosado </v>
          </cell>
          <cell r="D1946" t="str">
            <v>RN</v>
          </cell>
          <cell r="E1946" t="str">
            <v>Nordeste</v>
          </cell>
          <cell r="F1946" t="str">
            <v>n</v>
          </cell>
          <cell r="G1946">
            <v>0.59199999999999997</v>
          </cell>
          <cell r="H1946">
            <v>11938</v>
          </cell>
        </row>
        <row r="1947">
          <cell r="A1947">
            <v>210455</v>
          </cell>
          <cell r="B1947">
            <v>2104552</v>
          </cell>
          <cell r="C1947" t="str">
            <v xml:space="preserve">Governador Edison Lobão </v>
          </cell>
          <cell r="D1947" t="str">
            <v>MA</v>
          </cell>
          <cell r="E1947" t="str">
            <v>Nordeste</v>
          </cell>
          <cell r="F1947" t="str">
            <v>n</v>
          </cell>
          <cell r="G1947">
            <v>0.629</v>
          </cell>
          <cell r="H1947">
            <v>18411</v>
          </cell>
        </row>
        <row r="1948">
          <cell r="A1948">
            <v>210460</v>
          </cell>
          <cell r="B1948">
            <v>2104602</v>
          </cell>
          <cell r="C1948" t="str">
            <v xml:space="preserve">Governador Eugênio Barros </v>
          </cell>
          <cell r="D1948" t="str">
            <v>MA</v>
          </cell>
          <cell r="E1948" t="str">
            <v>Nordeste</v>
          </cell>
          <cell r="F1948" t="str">
            <v>n</v>
          </cell>
          <cell r="G1948">
            <v>0.57199999999999995</v>
          </cell>
          <cell r="H1948">
            <v>13930</v>
          </cell>
        </row>
        <row r="1949">
          <cell r="A1949">
            <v>110100</v>
          </cell>
          <cell r="B1949">
            <v>1101005</v>
          </cell>
          <cell r="C1949" t="str">
            <v xml:space="preserve">Governador Jorge Teixeira </v>
          </cell>
          <cell r="D1949" t="str">
            <v>RO</v>
          </cell>
          <cell r="E1949" t="str">
            <v>Norte</v>
          </cell>
          <cell r="F1949" t="str">
            <v>n</v>
          </cell>
          <cell r="G1949">
            <v>0.59599999999999997</v>
          </cell>
          <cell r="H1949">
            <v>8001</v>
          </cell>
        </row>
        <row r="1950">
          <cell r="A1950">
            <v>320225</v>
          </cell>
          <cell r="B1950">
            <v>3202256</v>
          </cell>
          <cell r="C1950" t="str">
            <v xml:space="preserve">Governador Lindenberg </v>
          </cell>
          <cell r="D1950" t="str">
            <v>ES</v>
          </cell>
          <cell r="E1950" t="str">
            <v>Sudeste</v>
          </cell>
          <cell r="F1950" t="str">
            <v>n</v>
          </cell>
          <cell r="G1950">
            <v>0.69399999999999995</v>
          </cell>
          <cell r="H1950">
            <v>11009</v>
          </cell>
        </row>
        <row r="1951">
          <cell r="A1951">
            <v>210462</v>
          </cell>
          <cell r="B1951">
            <v>2104628</v>
          </cell>
          <cell r="C1951" t="str">
            <v xml:space="preserve">Governador Luiz Rocha </v>
          </cell>
          <cell r="D1951" t="str">
            <v>MA</v>
          </cell>
          <cell r="E1951" t="str">
            <v>Nordeste</v>
          </cell>
          <cell r="F1951" t="str">
            <v>n</v>
          </cell>
          <cell r="G1951">
            <v>0.54400000000000004</v>
          </cell>
          <cell r="H1951">
            <v>7063</v>
          </cell>
        </row>
        <row r="1952">
          <cell r="A1952">
            <v>291160</v>
          </cell>
          <cell r="B1952">
            <v>2911600</v>
          </cell>
          <cell r="C1952" t="str">
            <v xml:space="preserve">Governador Mangabeira </v>
          </cell>
          <cell r="D1952" t="str">
            <v>BA</v>
          </cell>
          <cell r="E1952" t="str">
            <v>Nordeste</v>
          </cell>
          <cell r="F1952" t="str">
            <v>n</v>
          </cell>
          <cell r="G1952">
            <v>0.64300000000000002</v>
          </cell>
          <cell r="H1952">
            <v>20605</v>
          </cell>
        </row>
        <row r="1953">
          <cell r="A1953">
            <v>210465</v>
          </cell>
          <cell r="B1953">
            <v>2104651</v>
          </cell>
          <cell r="C1953" t="str">
            <v xml:space="preserve">Governador Newton Bello </v>
          </cell>
          <cell r="D1953" t="str">
            <v>MA</v>
          </cell>
          <cell r="E1953" t="str">
            <v>Nordeste</v>
          </cell>
          <cell r="F1953" t="str">
            <v>n</v>
          </cell>
          <cell r="G1953">
            <v>0.52100000000000002</v>
          </cell>
          <cell r="H1953">
            <v>10713</v>
          </cell>
        </row>
        <row r="1954">
          <cell r="A1954">
            <v>210467</v>
          </cell>
          <cell r="B1954">
            <v>2104677</v>
          </cell>
          <cell r="C1954" t="str">
            <v xml:space="preserve">Governador Nunes Freire </v>
          </cell>
          <cell r="D1954" t="str">
            <v>MA</v>
          </cell>
          <cell r="E1954" t="str">
            <v>Nordeste</v>
          </cell>
          <cell r="F1954" t="str">
            <v>n</v>
          </cell>
          <cell r="G1954">
            <v>0.56899999999999995</v>
          </cell>
          <cell r="H1954">
            <v>23128</v>
          </cell>
        </row>
        <row r="1955">
          <cell r="A1955">
            <v>312770</v>
          </cell>
          <cell r="B1955">
            <v>3127701</v>
          </cell>
          <cell r="C1955" t="str">
            <v xml:space="preserve">Governador Valadares </v>
          </cell>
          <cell r="D1955" t="str">
            <v>MG</v>
          </cell>
          <cell r="E1955" t="str">
            <v>Sudeste</v>
          </cell>
          <cell r="F1955" t="str">
            <v>n</v>
          </cell>
          <cell r="G1955">
            <v>0.72699999999999998</v>
          </cell>
          <cell r="H1955">
            <v>257171</v>
          </cell>
        </row>
        <row r="1956">
          <cell r="A1956">
            <v>210470</v>
          </cell>
          <cell r="B1956">
            <v>2104701</v>
          </cell>
          <cell r="C1956" t="str">
            <v xml:space="preserve">Graça Aranha </v>
          </cell>
          <cell r="D1956" t="str">
            <v>MA</v>
          </cell>
          <cell r="E1956" t="str">
            <v>Nordeste</v>
          </cell>
          <cell r="F1956" t="str">
            <v>n</v>
          </cell>
          <cell r="G1956">
            <v>0.56999999999999995</v>
          </cell>
          <cell r="H1956">
            <v>6023</v>
          </cell>
        </row>
        <row r="1957">
          <cell r="A1957">
            <v>230465</v>
          </cell>
          <cell r="B1957">
            <v>2304657</v>
          </cell>
          <cell r="C1957" t="str">
            <v xml:space="preserve">Graça </v>
          </cell>
          <cell r="D1957" t="str">
            <v>CE</v>
          </cell>
          <cell r="E1957" t="str">
            <v>Nordeste</v>
          </cell>
          <cell r="F1957" t="str">
            <v>n</v>
          </cell>
          <cell r="G1957">
            <v>0.56999999999999995</v>
          </cell>
          <cell r="H1957">
            <v>13801</v>
          </cell>
        </row>
        <row r="1958">
          <cell r="A1958">
            <v>280260</v>
          </cell>
          <cell r="B1958">
            <v>2802601</v>
          </cell>
          <cell r="C1958" t="str">
            <v xml:space="preserve">Graccho Cardoso </v>
          </cell>
          <cell r="D1958" t="str">
            <v>SE</v>
          </cell>
          <cell r="E1958" t="str">
            <v>Nordeste</v>
          </cell>
          <cell r="F1958" t="str">
            <v>n</v>
          </cell>
          <cell r="G1958">
            <v>0.57699999999999996</v>
          </cell>
          <cell r="H1958">
            <v>5834</v>
          </cell>
        </row>
        <row r="1959">
          <cell r="A1959">
            <v>210480</v>
          </cell>
          <cell r="B1959">
            <v>2104800</v>
          </cell>
          <cell r="C1959" t="str">
            <v xml:space="preserve">Grajaú </v>
          </cell>
          <cell r="D1959" t="str">
            <v>MA</v>
          </cell>
          <cell r="E1959" t="str">
            <v>Nordeste</v>
          </cell>
          <cell r="F1959" t="str">
            <v>n</v>
          </cell>
          <cell r="G1959">
            <v>0.60899999999999999</v>
          </cell>
          <cell r="H1959">
            <v>73872</v>
          </cell>
        </row>
        <row r="1960">
          <cell r="A1960">
            <v>430912</v>
          </cell>
          <cell r="B1960">
            <v>4309126</v>
          </cell>
          <cell r="C1960" t="str">
            <v xml:space="preserve">Gramado dos Loureiros </v>
          </cell>
          <cell r="D1960" t="str">
            <v>RS</v>
          </cell>
          <cell r="E1960" t="str">
            <v>Sul</v>
          </cell>
          <cell r="F1960" t="str">
            <v>n</v>
          </cell>
          <cell r="G1960">
            <v>0.68500000000000005</v>
          </cell>
          <cell r="H1960">
            <v>2014</v>
          </cell>
        </row>
        <row r="1961">
          <cell r="A1961">
            <v>430910</v>
          </cell>
          <cell r="B1961">
            <v>4309100</v>
          </cell>
          <cell r="C1961" t="str">
            <v xml:space="preserve">Gramado </v>
          </cell>
          <cell r="D1961" t="str">
            <v>RS</v>
          </cell>
          <cell r="E1961" t="str">
            <v>Sul</v>
          </cell>
          <cell r="F1961" t="str">
            <v>n</v>
          </cell>
          <cell r="G1961">
            <v>0.76400000000000001</v>
          </cell>
          <cell r="H1961">
            <v>40134</v>
          </cell>
        </row>
        <row r="1962">
          <cell r="A1962">
            <v>430915</v>
          </cell>
          <cell r="B1962">
            <v>4309159</v>
          </cell>
          <cell r="C1962" t="str">
            <v xml:space="preserve">Gramado Xavier </v>
          </cell>
          <cell r="D1962" t="str">
            <v>RS</v>
          </cell>
          <cell r="E1962" t="str">
            <v>Sul</v>
          </cell>
          <cell r="F1962" t="str">
            <v>n</v>
          </cell>
          <cell r="G1962">
            <v>0.63400000000000001</v>
          </cell>
          <cell r="H1962">
            <v>3304</v>
          </cell>
        </row>
        <row r="1963">
          <cell r="A1963">
            <v>410870</v>
          </cell>
          <cell r="B1963">
            <v>4108700</v>
          </cell>
          <cell r="C1963" t="str">
            <v xml:space="preserve">Grandes Rios </v>
          </cell>
          <cell r="D1963" t="str">
            <v>PR</v>
          </cell>
          <cell r="E1963" t="str">
            <v>Sul</v>
          </cell>
          <cell r="F1963" t="str">
            <v>n</v>
          </cell>
          <cell r="G1963">
            <v>0.65800000000000003</v>
          </cell>
          <cell r="H1963">
            <v>5641</v>
          </cell>
        </row>
        <row r="1964">
          <cell r="A1964">
            <v>260630</v>
          </cell>
          <cell r="B1964">
            <v>2606309</v>
          </cell>
          <cell r="C1964" t="str">
            <v xml:space="preserve">Granito </v>
          </cell>
          <cell r="D1964" t="str">
            <v>PE</v>
          </cell>
          <cell r="E1964" t="str">
            <v>Nordeste</v>
          </cell>
          <cell r="F1964" t="str">
            <v>n</v>
          </cell>
          <cell r="G1964">
            <v>0.59499999999999997</v>
          </cell>
          <cell r="H1964">
            <v>6967</v>
          </cell>
        </row>
        <row r="1965">
          <cell r="A1965">
            <v>230470</v>
          </cell>
          <cell r="B1965">
            <v>2304707</v>
          </cell>
          <cell r="C1965" t="str">
            <v xml:space="preserve">Granja </v>
          </cell>
          <cell r="D1965" t="str">
            <v>CE</v>
          </cell>
          <cell r="E1965" t="str">
            <v>Nordeste</v>
          </cell>
          <cell r="F1965" t="str">
            <v>n</v>
          </cell>
          <cell r="G1965">
            <v>0.55900000000000005</v>
          </cell>
          <cell r="H1965">
            <v>53344</v>
          </cell>
        </row>
        <row r="1966">
          <cell r="A1966">
            <v>230480</v>
          </cell>
          <cell r="B1966">
            <v>2304806</v>
          </cell>
          <cell r="C1966" t="str">
            <v xml:space="preserve">Granjeiro </v>
          </cell>
          <cell r="D1966" t="str">
            <v>CE</v>
          </cell>
          <cell r="E1966" t="str">
            <v>Nordeste</v>
          </cell>
          <cell r="F1966" t="str">
            <v>n</v>
          </cell>
          <cell r="G1966">
            <v>0.58499999999999996</v>
          </cell>
          <cell r="H1966">
            <v>4841</v>
          </cell>
        </row>
        <row r="1967">
          <cell r="A1967">
            <v>312780</v>
          </cell>
          <cell r="B1967">
            <v>3127800</v>
          </cell>
          <cell r="C1967" t="str">
            <v xml:space="preserve">Grão Mogol </v>
          </cell>
          <cell r="D1967" t="str">
            <v>MG</v>
          </cell>
          <cell r="E1967" t="str">
            <v>Sudeste</v>
          </cell>
          <cell r="F1967" t="str">
            <v>n</v>
          </cell>
          <cell r="G1967">
            <v>0.60399999999999998</v>
          </cell>
          <cell r="H1967">
            <v>13901</v>
          </cell>
        </row>
        <row r="1968">
          <cell r="A1968">
            <v>420610</v>
          </cell>
          <cell r="B1968">
            <v>4206108</v>
          </cell>
          <cell r="C1968" t="str">
            <v xml:space="preserve">Grão-Pará </v>
          </cell>
          <cell r="D1968" t="str">
            <v>SC</v>
          </cell>
          <cell r="E1968" t="str">
            <v>Sul</v>
          </cell>
          <cell r="F1968" t="str">
            <v>n</v>
          </cell>
          <cell r="G1968">
            <v>0.73599999999999999</v>
          </cell>
          <cell r="H1968">
            <v>6277</v>
          </cell>
        </row>
        <row r="1969">
          <cell r="A1969">
            <v>430920</v>
          </cell>
          <cell r="B1969">
            <v>4309209</v>
          </cell>
          <cell r="C1969" t="str">
            <v xml:space="preserve">Gravataí </v>
          </cell>
          <cell r="D1969" t="str">
            <v>RS</v>
          </cell>
          <cell r="E1969" t="str">
            <v>Sul</v>
          </cell>
          <cell r="F1969" t="str">
            <v>n</v>
          </cell>
          <cell r="G1969">
            <v>0.73599999999999999</v>
          </cell>
          <cell r="H1969">
            <v>265074</v>
          </cell>
        </row>
        <row r="1970">
          <cell r="A1970">
            <v>420620</v>
          </cell>
          <cell r="B1970">
            <v>4206207</v>
          </cell>
          <cell r="C1970" t="str">
            <v xml:space="preserve">Gravatal </v>
          </cell>
          <cell r="D1970" t="str">
            <v>SC</v>
          </cell>
          <cell r="E1970" t="str">
            <v>Sul</v>
          </cell>
          <cell r="F1970" t="str">
            <v>n</v>
          </cell>
          <cell r="G1970">
            <v>0.75700000000000001</v>
          </cell>
          <cell r="H1970">
            <v>12435</v>
          </cell>
        </row>
        <row r="1971">
          <cell r="A1971">
            <v>260640</v>
          </cell>
          <cell r="B1971">
            <v>2606408</v>
          </cell>
          <cell r="C1971" t="str">
            <v xml:space="preserve">Gravatá </v>
          </cell>
          <cell r="D1971" t="str">
            <v>PE</v>
          </cell>
          <cell r="E1971" t="str">
            <v>Nordeste</v>
          </cell>
          <cell r="F1971" t="str">
            <v>n</v>
          </cell>
          <cell r="G1971">
            <v>0.63400000000000001</v>
          </cell>
          <cell r="H1971">
            <v>86516</v>
          </cell>
        </row>
        <row r="1972">
          <cell r="A1972">
            <v>230490</v>
          </cell>
          <cell r="B1972">
            <v>2304905</v>
          </cell>
          <cell r="C1972" t="str">
            <v xml:space="preserve">Groaíras </v>
          </cell>
          <cell r="D1972" t="str">
            <v>CE</v>
          </cell>
          <cell r="E1972" t="str">
            <v>Nordeste</v>
          </cell>
          <cell r="F1972" t="str">
            <v>n</v>
          </cell>
          <cell r="G1972">
            <v>0.63300000000000001</v>
          </cell>
          <cell r="H1972">
            <v>10910</v>
          </cell>
        </row>
        <row r="1973">
          <cell r="A1973">
            <v>240440</v>
          </cell>
          <cell r="B1973">
            <v>2404408</v>
          </cell>
          <cell r="C1973" t="str">
            <v xml:space="preserve">Grossos </v>
          </cell>
          <cell r="D1973" t="str">
            <v>RN</v>
          </cell>
          <cell r="E1973" t="str">
            <v>Nordeste</v>
          </cell>
          <cell r="F1973" t="str">
            <v>n</v>
          </cell>
          <cell r="G1973">
            <v>0.66400000000000003</v>
          </cell>
          <cell r="H1973">
            <v>9924</v>
          </cell>
        </row>
        <row r="1974">
          <cell r="A1974">
            <v>312790</v>
          </cell>
          <cell r="B1974">
            <v>3127909</v>
          </cell>
          <cell r="C1974" t="str">
            <v xml:space="preserve">Grupiara </v>
          </cell>
          <cell r="D1974" t="str">
            <v>MG</v>
          </cell>
          <cell r="E1974" t="str">
            <v>Sudeste</v>
          </cell>
          <cell r="F1974" t="str">
            <v>n</v>
          </cell>
          <cell r="G1974">
            <v>0.73099999999999998</v>
          </cell>
          <cell r="H1974">
            <v>1392</v>
          </cell>
        </row>
        <row r="1975">
          <cell r="A1975">
            <v>430925</v>
          </cell>
          <cell r="B1975">
            <v>4309258</v>
          </cell>
          <cell r="C1975" t="str">
            <v xml:space="preserve">Guabiju </v>
          </cell>
          <cell r="D1975" t="str">
            <v>RS</v>
          </cell>
          <cell r="E1975" t="str">
            <v>Sul</v>
          </cell>
          <cell r="F1975" t="str">
            <v>n</v>
          </cell>
          <cell r="G1975">
            <v>0.75800000000000001</v>
          </cell>
          <cell r="H1975">
            <v>1417</v>
          </cell>
        </row>
        <row r="1976">
          <cell r="A1976">
            <v>420630</v>
          </cell>
          <cell r="B1976">
            <v>4206306</v>
          </cell>
          <cell r="C1976" t="str">
            <v xml:space="preserve">Guabiruba </v>
          </cell>
          <cell r="D1976" t="str">
            <v>SC</v>
          </cell>
          <cell r="E1976" t="str">
            <v>Sul</v>
          </cell>
          <cell r="F1976" t="str">
            <v>n</v>
          </cell>
          <cell r="G1976">
            <v>0.754</v>
          </cell>
          <cell r="H1976">
            <v>24543</v>
          </cell>
        </row>
        <row r="1977">
          <cell r="A1977">
            <v>320230</v>
          </cell>
          <cell r="B1977">
            <v>3202306</v>
          </cell>
          <cell r="C1977" t="str">
            <v xml:space="preserve">Guaçuí </v>
          </cell>
          <cell r="D1977" t="str">
            <v>ES</v>
          </cell>
          <cell r="E1977" t="str">
            <v>Sudeste</v>
          </cell>
          <cell r="F1977" t="str">
            <v>n</v>
          </cell>
          <cell r="G1977">
            <v>0.70299999999999996</v>
          </cell>
          <cell r="H1977">
            <v>29358</v>
          </cell>
        </row>
        <row r="1978">
          <cell r="A1978">
            <v>220450</v>
          </cell>
          <cell r="B1978">
            <v>2204501</v>
          </cell>
          <cell r="C1978" t="str">
            <v xml:space="preserve">Guadalupe </v>
          </cell>
          <cell r="D1978" t="str">
            <v>PI</v>
          </cell>
          <cell r="E1978" t="str">
            <v>Nordeste</v>
          </cell>
          <cell r="F1978" t="str">
            <v>n</v>
          </cell>
          <cell r="G1978">
            <v>0.65</v>
          </cell>
          <cell r="H1978">
            <v>10270</v>
          </cell>
        </row>
        <row r="1979">
          <cell r="A1979">
            <v>430930</v>
          </cell>
          <cell r="B1979">
            <v>4309308</v>
          </cell>
          <cell r="C1979" t="str">
            <v xml:space="preserve">Guaíba </v>
          </cell>
          <cell r="D1979" t="str">
            <v>RS</v>
          </cell>
          <cell r="E1979" t="str">
            <v>Sul</v>
          </cell>
          <cell r="F1979" t="str">
            <v>n</v>
          </cell>
          <cell r="G1979">
            <v>0.73</v>
          </cell>
          <cell r="H1979">
            <v>92924</v>
          </cell>
        </row>
        <row r="1980">
          <cell r="A1980">
            <v>351720</v>
          </cell>
          <cell r="B1980">
            <v>3517208</v>
          </cell>
          <cell r="C1980" t="str">
            <v xml:space="preserve">Guaiçara </v>
          </cell>
          <cell r="D1980" t="str">
            <v>SP</v>
          </cell>
          <cell r="E1980" t="str">
            <v>Sudeste</v>
          </cell>
          <cell r="F1980" t="str">
            <v>n</v>
          </cell>
          <cell r="G1980">
            <v>0.73899999999999999</v>
          </cell>
          <cell r="H1980">
            <v>11239</v>
          </cell>
        </row>
        <row r="1981">
          <cell r="A1981">
            <v>351730</v>
          </cell>
          <cell r="B1981">
            <v>3517307</v>
          </cell>
          <cell r="C1981" t="str">
            <v xml:space="preserve">Guaimbê </v>
          </cell>
          <cell r="D1981" t="str">
            <v>SP</v>
          </cell>
          <cell r="E1981" t="str">
            <v>Sudeste</v>
          </cell>
          <cell r="F1981" t="str">
            <v>n</v>
          </cell>
          <cell r="G1981">
            <v>0.72799999999999998</v>
          </cell>
          <cell r="H1981">
            <v>5512</v>
          </cell>
        </row>
        <row r="1982">
          <cell r="A1982">
            <v>410890</v>
          </cell>
          <cell r="B1982">
            <v>4108908</v>
          </cell>
          <cell r="C1982" t="str">
            <v xml:space="preserve">Guairaçá </v>
          </cell>
          <cell r="D1982" t="str">
            <v>PR</v>
          </cell>
          <cell r="E1982" t="str">
            <v>Sul</v>
          </cell>
          <cell r="F1982" t="str">
            <v>n</v>
          </cell>
          <cell r="G1982">
            <v>0.69299999999999995</v>
          </cell>
          <cell r="H1982">
            <v>6587</v>
          </cell>
        </row>
        <row r="1983">
          <cell r="A1983">
            <v>410880</v>
          </cell>
          <cell r="B1983">
            <v>4108809</v>
          </cell>
          <cell r="C1983" t="str">
            <v xml:space="preserve">Guaíra </v>
          </cell>
          <cell r="D1983" t="str">
            <v>PR</v>
          </cell>
          <cell r="E1983" t="str">
            <v>Sul</v>
          </cell>
          <cell r="F1983" t="str">
            <v>n</v>
          </cell>
          <cell r="G1983">
            <v>0.72399999999999998</v>
          </cell>
          <cell r="H1983">
            <v>32097</v>
          </cell>
        </row>
        <row r="1984">
          <cell r="A1984">
            <v>351740</v>
          </cell>
          <cell r="B1984">
            <v>3517406</v>
          </cell>
          <cell r="C1984" t="str">
            <v xml:space="preserve">Guaíra </v>
          </cell>
          <cell r="D1984" t="str">
            <v>SP</v>
          </cell>
          <cell r="E1984" t="str">
            <v>Sudeste</v>
          </cell>
          <cell r="F1984" t="str">
            <v>n</v>
          </cell>
          <cell r="G1984">
            <v>0.753</v>
          </cell>
          <cell r="H1984">
            <v>39279</v>
          </cell>
        </row>
        <row r="1985">
          <cell r="A1985">
            <v>230495</v>
          </cell>
          <cell r="B1985">
            <v>2304954</v>
          </cell>
          <cell r="C1985" t="str">
            <v xml:space="preserve">Guaiúba </v>
          </cell>
          <cell r="D1985" t="str">
            <v>CE</v>
          </cell>
          <cell r="E1985" t="str">
            <v>Nordeste</v>
          </cell>
          <cell r="F1985" t="str">
            <v>n</v>
          </cell>
          <cell r="G1985">
            <v>0.61699999999999999</v>
          </cell>
          <cell r="H1985">
            <v>24325</v>
          </cell>
        </row>
        <row r="1986">
          <cell r="A1986">
            <v>130165</v>
          </cell>
          <cell r="B1986">
            <v>1301654</v>
          </cell>
          <cell r="C1986" t="str">
            <v xml:space="preserve">Guajará </v>
          </cell>
          <cell r="D1986" t="str">
            <v>AM</v>
          </cell>
          <cell r="E1986" t="str">
            <v>Norte</v>
          </cell>
          <cell r="F1986" t="str">
            <v>n</v>
          </cell>
          <cell r="G1986">
            <v>0.53200000000000003</v>
          </cell>
          <cell r="H1986">
            <v>13815</v>
          </cell>
        </row>
        <row r="1987">
          <cell r="A1987">
            <v>110010</v>
          </cell>
          <cell r="B1987">
            <v>1100106</v>
          </cell>
          <cell r="C1987" t="str">
            <v xml:space="preserve">Guajará-Mirim </v>
          </cell>
          <cell r="D1987" t="str">
            <v>RO</v>
          </cell>
          <cell r="E1987" t="str">
            <v>Norte</v>
          </cell>
          <cell r="F1987" t="str">
            <v>n</v>
          </cell>
          <cell r="G1987">
            <v>0.65700000000000003</v>
          </cell>
          <cell r="H1987">
            <v>39387</v>
          </cell>
        </row>
        <row r="1988">
          <cell r="A1988">
            <v>291165</v>
          </cell>
          <cell r="B1988">
            <v>2911659</v>
          </cell>
          <cell r="C1988" t="str">
            <v xml:space="preserve">Guajeru </v>
          </cell>
          <cell r="D1988" t="str">
            <v>BA</v>
          </cell>
          <cell r="E1988" t="str">
            <v>Nordeste</v>
          </cell>
          <cell r="F1988" t="str">
            <v>n</v>
          </cell>
          <cell r="G1988">
            <v>0.56899999999999995</v>
          </cell>
          <cell r="H1988">
            <v>8050</v>
          </cell>
        </row>
        <row r="1989">
          <cell r="A1989">
            <v>240450</v>
          </cell>
          <cell r="B1989">
            <v>2404507</v>
          </cell>
          <cell r="C1989" t="str">
            <v xml:space="preserve">Guamaré </v>
          </cell>
          <cell r="D1989" t="str">
            <v>RN</v>
          </cell>
          <cell r="E1989" t="str">
            <v>Nordeste</v>
          </cell>
          <cell r="F1989" t="str">
            <v>n</v>
          </cell>
          <cell r="G1989">
            <v>0.626</v>
          </cell>
          <cell r="H1989">
            <v>15295</v>
          </cell>
        </row>
        <row r="1990">
          <cell r="A1990">
            <v>410895</v>
          </cell>
          <cell r="B1990">
            <v>4108957</v>
          </cell>
          <cell r="C1990" t="str">
            <v xml:space="preserve">Guamiranga </v>
          </cell>
          <cell r="D1990" t="str">
            <v>PR</v>
          </cell>
          <cell r="E1990" t="str">
            <v>Sul</v>
          </cell>
          <cell r="F1990" t="str">
            <v>n</v>
          </cell>
          <cell r="G1990">
            <v>0.66900000000000004</v>
          </cell>
          <cell r="H1990">
            <v>7856</v>
          </cell>
        </row>
        <row r="1991">
          <cell r="A1991">
            <v>291170</v>
          </cell>
          <cell r="B1991">
            <v>2911709</v>
          </cell>
          <cell r="C1991" t="str">
            <v xml:space="preserve">Guanambi </v>
          </cell>
          <cell r="D1991" t="str">
            <v>BA</v>
          </cell>
          <cell r="E1991" t="str">
            <v>Nordeste</v>
          </cell>
          <cell r="F1991" t="str">
            <v>n</v>
          </cell>
          <cell r="G1991">
            <v>0.67300000000000004</v>
          </cell>
          <cell r="H1991">
            <v>87817</v>
          </cell>
        </row>
        <row r="1992">
          <cell r="A1992">
            <v>312800</v>
          </cell>
          <cell r="B1992">
            <v>3128006</v>
          </cell>
          <cell r="C1992" t="str">
            <v xml:space="preserve">Guanhães </v>
          </cell>
          <cell r="D1992" t="str">
            <v>MG</v>
          </cell>
          <cell r="E1992" t="str">
            <v>Sudeste</v>
          </cell>
          <cell r="F1992" t="str">
            <v>n</v>
          </cell>
          <cell r="G1992">
            <v>0.68600000000000005</v>
          </cell>
          <cell r="H1992">
            <v>32244</v>
          </cell>
        </row>
        <row r="1993">
          <cell r="A1993">
            <v>312810</v>
          </cell>
          <cell r="B1993">
            <v>3128105</v>
          </cell>
          <cell r="C1993" t="str">
            <v xml:space="preserve">Guapé </v>
          </cell>
          <cell r="D1993" t="str">
            <v>MG</v>
          </cell>
          <cell r="E1993" t="str">
            <v>Sudeste</v>
          </cell>
          <cell r="F1993" t="str">
            <v>n</v>
          </cell>
          <cell r="G1993">
            <v>0.67900000000000005</v>
          </cell>
          <cell r="H1993">
            <v>13772</v>
          </cell>
        </row>
        <row r="1994">
          <cell r="A1994">
            <v>351750</v>
          </cell>
          <cell r="B1994">
            <v>3517505</v>
          </cell>
          <cell r="C1994" t="str">
            <v xml:space="preserve">Guapiaçu </v>
          </cell>
          <cell r="D1994" t="str">
            <v>SP</v>
          </cell>
          <cell r="E1994" t="str">
            <v>Sudeste</v>
          </cell>
          <cell r="F1994" t="str">
            <v>n</v>
          </cell>
          <cell r="G1994">
            <v>0.72499999999999998</v>
          </cell>
          <cell r="H1994">
            <v>21711</v>
          </cell>
        </row>
        <row r="1995">
          <cell r="A1995">
            <v>351760</v>
          </cell>
          <cell r="B1995">
            <v>3517604</v>
          </cell>
          <cell r="C1995" t="str">
            <v xml:space="preserve">Guapiara </v>
          </cell>
          <cell r="D1995" t="str">
            <v>SP</v>
          </cell>
          <cell r="E1995" t="str">
            <v>Sudeste</v>
          </cell>
          <cell r="F1995" t="str">
            <v>n</v>
          </cell>
          <cell r="G1995">
            <v>0.67500000000000004</v>
          </cell>
          <cell r="H1995">
            <v>17071</v>
          </cell>
        </row>
        <row r="1996">
          <cell r="A1996">
            <v>330185</v>
          </cell>
          <cell r="B1996">
            <v>3301850</v>
          </cell>
          <cell r="C1996" t="str">
            <v xml:space="preserve">Guapimirim </v>
          </cell>
          <cell r="D1996" t="str">
            <v>RJ</v>
          </cell>
          <cell r="E1996" t="str">
            <v>Sudeste</v>
          </cell>
          <cell r="F1996" t="str">
            <v>n</v>
          </cell>
          <cell r="G1996">
            <v>0.69799999999999995</v>
          </cell>
          <cell r="H1996">
            <v>51696</v>
          </cell>
        </row>
        <row r="1997">
          <cell r="A1997">
            <v>410900</v>
          </cell>
          <cell r="B1997">
            <v>4109005</v>
          </cell>
          <cell r="C1997" t="str">
            <v xml:space="preserve">Guapirama </v>
          </cell>
          <cell r="D1997" t="str">
            <v>PR</v>
          </cell>
          <cell r="E1997" t="str">
            <v>Sul</v>
          </cell>
          <cell r="F1997" t="str">
            <v>n</v>
          </cell>
          <cell r="G1997">
            <v>0.70199999999999996</v>
          </cell>
          <cell r="H1997">
            <v>4626</v>
          </cell>
        </row>
        <row r="1998">
          <cell r="A1998">
            <v>520920</v>
          </cell>
          <cell r="B1998">
            <v>5209200</v>
          </cell>
          <cell r="C1998" t="str">
            <v xml:space="preserve">Guapó </v>
          </cell>
          <cell r="D1998" t="str">
            <v>GO</v>
          </cell>
          <cell r="E1998" t="str">
            <v>Centro-Oeste</v>
          </cell>
          <cell r="F1998" t="str">
            <v>n</v>
          </cell>
          <cell r="G1998">
            <v>0.69699999999999995</v>
          </cell>
          <cell r="H1998">
            <v>19545</v>
          </cell>
        </row>
        <row r="1999">
          <cell r="A1999">
            <v>410910</v>
          </cell>
          <cell r="B1999">
            <v>4109104</v>
          </cell>
          <cell r="C1999" t="str">
            <v xml:space="preserve">Guaporema </v>
          </cell>
          <cell r="D1999" t="str">
            <v>PR</v>
          </cell>
          <cell r="E1999" t="str">
            <v>Sul</v>
          </cell>
          <cell r="F1999" t="str">
            <v>n</v>
          </cell>
          <cell r="G1999">
            <v>0.71899999999999997</v>
          </cell>
          <cell r="H1999">
            <v>2191</v>
          </cell>
        </row>
        <row r="2000">
          <cell r="A2000">
            <v>430940</v>
          </cell>
          <cell r="B2000">
            <v>4309407</v>
          </cell>
          <cell r="C2000" t="str">
            <v xml:space="preserve">Guaporé </v>
          </cell>
          <cell r="D2000" t="str">
            <v>RS</v>
          </cell>
          <cell r="E2000" t="str">
            <v>Sul</v>
          </cell>
          <cell r="F2000" t="str">
            <v>n</v>
          </cell>
          <cell r="G2000">
            <v>0.76500000000000001</v>
          </cell>
          <cell r="H2000">
            <v>25268</v>
          </cell>
        </row>
        <row r="2001">
          <cell r="A2001">
            <v>250630</v>
          </cell>
          <cell r="B2001">
            <v>2506301</v>
          </cell>
          <cell r="C2001" t="str">
            <v xml:space="preserve">Guarabira </v>
          </cell>
          <cell r="D2001" t="str">
            <v>PB</v>
          </cell>
          <cell r="E2001" t="str">
            <v>Nordeste</v>
          </cell>
          <cell r="F2001" t="str">
            <v>n</v>
          </cell>
          <cell r="G2001">
            <v>0.67300000000000004</v>
          </cell>
          <cell r="H2001">
            <v>57484</v>
          </cell>
        </row>
        <row r="2002">
          <cell r="A2002">
            <v>351780</v>
          </cell>
          <cell r="B2002">
            <v>3517802</v>
          </cell>
          <cell r="C2002" t="str">
            <v xml:space="preserve">Guaraçaí </v>
          </cell>
          <cell r="D2002" t="str">
            <v>SP</v>
          </cell>
          <cell r="E2002" t="str">
            <v>Sudeste</v>
          </cell>
          <cell r="F2002" t="str">
            <v>n</v>
          </cell>
          <cell r="G2002">
            <v>0.71899999999999997</v>
          </cell>
          <cell r="H2002">
            <v>7441</v>
          </cell>
        </row>
        <row r="2003">
          <cell r="A2003">
            <v>230500</v>
          </cell>
          <cell r="B2003">
            <v>2305001</v>
          </cell>
          <cell r="C2003" t="str">
            <v xml:space="preserve">Guaraciaba do Norte </v>
          </cell>
          <cell r="D2003" t="str">
            <v>CE</v>
          </cell>
          <cell r="E2003" t="str">
            <v>Nordeste</v>
          </cell>
          <cell r="F2003" t="str">
            <v>n</v>
          </cell>
          <cell r="G2003">
            <v>0.60899999999999999</v>
          </cell>
          <cell r="H2003">
            <v>42053</v>
          </cell>
        </row>
        <row r="2004">
          <cell r="A2004">
            <v>312820</v>
          </cell>
          <cell r="B2004">
            <v>3128204</v>
          </cell>
          <cell r="C2004" t="str">
            <v xml:space="preserve">Guaraciaba </v>
          </cell>
          <cell r="D2004" t="str">
            <v>MG</v>
          </cell>
          <cell r="E2004" t="str">
            <v>Sudeste</v>
          </cell>
          <cell r="F2004" t="str">
            <v>n</v>
          </cell>
          <cell r="G2004">
            <v>0.623</v>
          </cell>
          <cell r="H2004">
            <v>9753</v>
          </cell>
        </row>
        <row r="2005">
          <cell r="A2005">
            <v>420640</v>
          </cell>
          <cell r="B2005">
            <v>4206405</v>
          </cell>
          <cell r="C2005" t="str">
            <v xml:space="preserve">Guaraciaba </v>
          </cell>
          <cell r="D2005" t="str">
            <v>SC</v>
          </cell>
          <cell r="E2005" t="str">
            <v>Sul</v>
          </cell>
          <cell r="F2005" t="str">
            <v>n</v>
          </cell>
          <cell r="G2005">
            <v>0.751</v>
          </cell>
          <cell r="H2005">
            <v>10796</v>
          </cell>
        </row>
        <row r="2006">
          <cell r="A2006">
            <v>312825</v>
          </cell>
          <cell r="B2006">
            <v>3128253</v>
          </cell>
          <cell r="C2006" t="str">
            <v xml:space="preserve">Guaraciama </v>
          </cell>
          <cell r="D2006" t="str">
            <v>MG</v>
          </cell>
          <cell r="E2006" t="str">
            <v>Sudeste</v>
          </cell>
          <cell r="F2006" t="str">
            <v>n</v>
          </cell>
          <cell r="G2006">
            <v>0.67700000000000005</v>
          </cell>
          <cell r="H2006">
            <v>5051</v>
          </cell>
        </row>
        <row r="2007">
          <cell r="A2007">
            <v>410920</v>
          </cell>
          <cell r="B2007">
            <v>4109203</v>
          </cell>
          <cell r="C2007" t="str">
            <v xml:space="preserve">Guaraci </v>
          </cell>
          <cell r="D2007" t="str">
            <v>PR</v>
          </cell>
          <cell r="E2007" t="str">
            <v>Sul</v>
          </cell>
          <cell r="F2007" t="str">
            <v>n</v>
          </cell>
          <cell r="G2007">
            <v>0.69799999999999995</v>
          </cell>
          <cell r="H2007">
            <v>4748</v>
          </cell>
        </row>
        <row r="2008">
          <cell r="A2008">
            <v>351790</v>
          </cell>
          <cell r="B2008">
            <v>3517901</v>
          </cell>
          <cell r="C2008" t="str">
            <v xml:space="preserve">Guaraci </v>
          </cell>
          <cell r="D2008" t="str">
            <v>SP</v>
          </cell>
          <cell r="E2008" t="str">
            <v>Sudeste</v>
          </cell>
          <cell r="F2008" t="str">
            <v>n</v>
          </cell>
          <cell r="G2008">
            <v>0.73699999999999999</v>
          </cell>
          <cell r="H2008">
            <v>10350</v>
          </cell>
        </row>
        <row r="2009">
          <cell r="A2009">
            <v>520929</v>
          </cell>
          <cell r="B2009">
            <v>5209291</v>
          </cell>
          <cell r="C2009" t="str">
            <v xml:space="preserve">Guaraíta </v>
          </cell>
          <cell r="D2009" t="str">
            <v>GO</v>
          </cell>
          <cell r="E2009" t="str">
            <v>Centro-Oeste</v>
          </cell>
          <cell r="F2009" t="str">
            <v>n</v>
          </cell>
          <cell r="G2009">
            <v>0.68700000000000006</v>
          </cell>
          <cell r="H2009">
            <v>2188</v>
          </cell>
        </row>
        <row r="2010">
          <cell r="A2010">
            <v>170930</v>
          </cell>
          <cell r="B2010">
            <v>1709302</v>
          </cell>
          <cell r="C2010" t="str">
            <v xml:space="preserve">Guaraí </v>
          </cell>
          <cell r="D2010" t="str">
            <v>TO</v>
          </cell>
          <cell r="E2010" t="str">
            <v>Norte</v>
          </cell>
          <cell r="F2010" t="str">
            <v>n</v>
          </cell>
          <cell r="G2010">
            <v>0.74099999999999999</v>
          </cell>
          <cell r="H2010">
            <v>24775</v>
          </cell>
        </row>
        <row r="2011">
          <cell r="A2011">
            <v>230510</v>
          </cell>
          <cell r="B2011">
            <v>2305100</v>
          </cell>
          <cell r="C2011" t="str">
            <v xml:space="preserve">Guaramiranga </v>
          </cell>
          <cell r="D2011" t="str">
            <v>CE</v>
          </cell>
          <cell r="E2011" t="str">
            <v>Nordeste</v>
          </cell>
          <cell r="F2011" t="str">
            <v>n</v>
          </cell>
          <cell r="G2011">
            <v>0.63700000000000001</v>
          </cell>
          <cell r="H2011">
            <v>5654</v>
          </cell>
        </row>
        <row r="2012">
          <cell r="A2012">
            <v>420650</v>
          </cell>
          <cell r="B2012">
            <v>4206504</v>
          </cell>
          <cell r="C2012" t="str">
            <v xml:space="preserve">Guaramirim </v>
          </cell>
          <cell r="D2012" t="str">
            <v>SC</v>
          </cell>
          <cell r="E2012" t="str">
            <v>Sul</v>
          </cell>
          <cell r="F2012" t="str">
            <v>n</v>
          </cell>
          <cell r="G2012">
            <v>0.751</v>
          </cell>
          <cell r="H2012">
            <v>46711</v>
          </cell>
        </row>
        <row r="2013">
          <cell r="A2013">
            <v>312830</v>
          </cell>
          <cell r="B2013">
            <v>3128303</v>
          </cell>
          <cell r="C2013" t="str">
            <v xml:space="preserve">Guaranésia </v>
          </cell>
          <cell r="D2013" t="str">
            <v>MG</v>
          </cell>
          <cell r="E2013" t="str">
            <v>Sudeste</v>
          </cell>
          <cell r="F2013" t="str">
            <v>n</v>
          </cell>
          <cell r="G2013">
            <v>0.70099999999999996</v>
          </cell>
          <cell r="H2013">
            <v>19150</v>
          </cell>
        </row>
        <row r="2014">
          <cell r="A2014">
            <v>410930</v>
          </cell>
          <cell r="B2014">
            <v>4109302</v>
          </cell>
          <cell r="C2014" t="str">
            <v xml:space="preserve">Guaraniaçu </v>
          </cell>
          <cell r="D2014" t="str">
            <v>PR</v>
          </cell>
          <cell r="E2014" t="str">
            <v>Sul</v>
          </cell>
          <cell r="F2014" t="str">
            <v>n</v>
          </cell>
          <cell r="G2014">
            <v>0.67700000000000005</v>
          </cell>
          <cell r="H2014">
            <v>13735</v>
          </cell>
        </row>
        <row r="2015">
          <cell r="A2015">
            <v>430950</v>
          </cell>
          <cell r="B2015">
            <v>4309506</v>
          </cell>
          <cell r="C2015" t="str">
            <v xml:space="preserve">Guarani das Missões </v>
          </cell>
          <cell r="D2015" t="str">
            <v>RS</v>
          </cell>
          <cell r="E2015" t="str">
            <v>Sul</v>
          </cell>
          <cell r="F2015" t="str">
            <v>n</v>
          </cell>
          <cell r="G2015">
            <v>0.73699999999999999</v>
          </cell>
          <cell r="H2015">
            <v>7415</v>
          </cell>
        </row>
        <row r="2016">
          <cell r="A2016">
            <v>520940</v>
          </cell>
          <cell r="B2016">
            <v>5209408</v>
          </cell>
          <cell r="C2016" t="str">
            <v xml:space="preserve">Guarani de Goiás </v>
          </cell>
          <cell r="D2016" t="str">
            <v>GO</v>
          </cell>
          <cell r="E2016" t="str">
            <v>Centro-Oeste</v>
          </cell>
          <cell r="F2016" t="str">
            <v>n</v>
          </cell>
          <cell r="G2016">
            <v>0.63700000000000001</v>
          </cell>
          <cell r="H2016">
            <v>4085</v>
          </cell>
        </row>
        <row r="2017">
          <cell r="A2017">
            <v>351800</v>
          </cell>
          <cell r="B2017">
            <v>3518008</v>
          </cell>
          <cell r="C2017" t="str">
            <v xml:space="preserve">Guarani d'Oeste </v>
          </cell>
          <cell r="D2017" t="str">
            <v>SP</v>
          </cell>
          <cell r="E2017" t="str">
            <v>Sudeste</v>
          </cell>
          <cell r="F2017" t="str">
            <v>n</v>
          </cell>
          <cell r="G2017">
            <v>0.73199999999999998</v>
          </cell>
          <cell r="H2017">
            <v>1968</v>
          </cell>
        </row>
        <row r="2018">
          <cell r="A2018">
            <v>312840</v>
          </cell>
          <cell r="B2018">
            <v>3128402</v>
          </cell>
          <cell r="C2018" t="str">
            <v xml:space="preserve">Guarani </v>
          </cell>
          <cell r="D2018" t="str">
            <v>MG</v>
          </cell>
          <cell r="E2018" t="str">
            <v>Sudeste</v>
          </cell>
          <cell r="F2018" t="str">
            <v>n</v>
          </cell>
          <cell r="G2018">
            <v>0.67700000000000005</v>
          </cell>
          <cell r="H2018">
            <v>7714</v>
          </cell>
        </row>
        <row r="2019">
          <cell r="A2019">
            <v>510410</v>
          </cell>
          <cell r="B2019">
            <v>5104104</v>
          </cell>
          <cell r="C2019" t="str">
            <v xml:space="preserve">Guarantã do Norte </v>
          </cell>
          <cell r="D2019" t="str">
            <v>MT</v>
          </cell>
          <cell r="E2019" t="str">
            <v>Centro-Oeste</v>
          </cell>
          <cell r="F2019" t="str">
            <v>n</v>
          </cell>
          <cell r="G2019">
            <v>0.70299999999999996</v>
          </cell>
          <cell r="H2019">
            <v>31024</v>
          </cell>
        </row>
        <row r="2020">
          <cell r="A2020">
            <v>351810</v>
          </cell>
          <cell r="B2020">
            <v>3518107</v>
          </cell>
          <cell r="C2020" t="str">
            <v xml:space="preserve">Guarantã </v>
          </cell>
          <cell r="D2020" t="str">
            <v>SP</v>
          </cell>
          <cell r="E2020" t="str">
            <v>Sudeste</v>
          </cell>
          <cell r="F2020" t="str">
            <v>n</v>
          </cell>
          <cell r="G2020">
            <v>0.71299999999999997</v>
          </cell>
          <cell r="H2020">
            <v>6427</v>
          </cell>
        </row>
        <row r="2021">
          <cell r="A2021">
            <v>320240</v>
          </cell>
          <cell r="B2021">
            <v>3202405</v>
          </cell>
          <cell r="C2021" t="str">
            <v xml:space="preserve">Guarapari </v>
          </cell>
          <cell r="D2021" t="str">
            <v>ES</v>
          </cell>
          <cell r="E2021" t="str">
            <v>Sudeste</v>
          </cell>
          <cell r="F2021" t="str">
            <v>n</v>
          </cell>
          <cell r="G2021">
            <v>0.73099999999999998</v>
          </cell>
          <cell r="H2021">
            <v>124656</v>
          </cell>
        </row>
        <row r="2022">
          <cell r="A2022">
            <v>410940</v>
          </cell>
          <cell r="B2022">
            <v>4109401</v>
          </cell>
          <cell r="C2022" t="str">
            <v xml:space="preserve">Guarapuava </v>
          </cell>
          <cell r="D2022" t="str">
            <v>PR</v>
          </cell>
          <cell r="E2022" t="str">
            <v>Sul</v>
          </cell>
          <cell r="F2022" t="str">
            <v>n</v>
          </cell>
          <cell r="G2022">
            <v>0.73099999999999998</v>
          </cell>
          <cell r="H2022">
            <v>182093</v>
          </cell>
        </row>
        <row r="2023">
          <cell r="A2023">
            <v>410950</v>
          </cell>
          <cell r="B2023">
            <v>4109500</v>
          </cell>
          <cell r="C2023" t="str">
            <v xml:space="preserve">Guaraqueçaba </v>
          </cell>
          <cell r="D2023" t="str">
            <v>PR</v>
          </cell>
          <cell r="E2023" t="str">
            <v>Sul</v>
          </cell>
          <cell r="F2023" t="str">
            <v>n</v>
          </cell>
          <cell r="G2023">
            <v>0.58699999999999997</v>
          </cell>
          <cell r="H2023">
            <v>7430</v>
          </cell>
        </row>
        <row r="2024">
          <cell r="A2024">
            <v>312850</v>
          </cell>
          <cell r="B2024">
            <v>3128501</v>
          </cell>
          <cell r="C2024" t="str">
            <v xml:space="preserve">Guarará </v>
          </cell>
          <cell r="D2024" t="str">
            <v>MG</v>
          </cell>
          <cell r="E2024" t="str">
            <v>Sudeste</v>
          </cell>
          <cell r="F2024" t="str">
            <v>n</v>
          </cell>
          <cell r="G2024">
            <v>0.65200000000000002</v>
          </cell>
          <cell r="H2024">
            <v>3149</v>
          </cell>
        </row>
        <row r="2025">
          <cell r="A2025">
            <v>351820</v>
          </cell>
          <cell r="B2025">
            <v>3518206</v>
          </cell>
          <cell r="C2025" t="str">
            <v xml:space="preserve">Guararapes </v>
          </cell>
          <cell r="D2025" t="str">
            <v>SP</v>
          </cell>
          <cell r="E2025" t="str">
            <v>Sudeste</v>
          </cell>
          <cell r="F2025" t="str">
            <v>n</v>
          </cell>
          <cell r="G2025">
            <v>0.76300000000000001</v>
          </cell>
          <cell r="H2025">
            <v>31043</v>
          </cell>
        </row>
        <row r="2026">
          <cell r="A2026">
            <v>351830</v>
          </cell>
          <cell r="B2026">
            <v>3518305</v>
          </cell>
          <cell r="C2026" t="str">
            <v xml:space="preserve">Guararema </v>
          </cell>
          <cell r="D2026" t="str">
            <v>SP</v>
          </cell>
          <cell r="E2026" t="str">
            <v>Sudeste</v>
          </cell>
          <cell r="F2026" t="str">
            <v>n</v>
          </cell>
          <cell r="G2026">
            <v>0.73099999999999998</v>
          </cell>
          <cell r="H2026">
            <v>31236</v>
          </cell>
        </row>
        <row r="2027">
          <cell r="A2027">
            <v>351770</v>
          </cell>
          <cell r="B2027">
            <v>3517703</v>
          </cell>
          <cell r="C2027" t="str">
            <v xml:space="preserve">Guará </v>
          </cell>
          <cell r="D2027" t="str">
            <v>SP</v>
          </cell>
          <cell r="E2027" t="str">
            <v>Sudeste</v>
          </cell>
          <cell r="F2027" t="str">
            <v>n</v>
          </cell>
          <cell r="G2027">
            <v>0.71799999999999997</v>
          </cell>
          <cell r="H2027">
            <v>18606</v>
          </cell>
        </row>
        <row r="2028">
          <cell r="A2028">
            <v>291180</v>
          </cell>
          <cell r="B2028">
            <v>2911808</v>
          </cell>
          <cell r="C2028" t="str">
            <v xml:space="preserve">Guaratinga </v>
          </cell>
          <cell r="D2028" t="str">
            <v>BA</v>
          </cell>
          <cell r="E2028" t="str">
            <v>Nordeste</v>
          </cell>
          <cell r="F2028" t="str">
            <v>n</v>
          </cell>
          <cell r="G2028">
            <v>0.55800000000000005</v>
          </cell>
          <cell r="H2028">
            <v>19049</v>
          </cell>
        </row>
        <row r="2029">
          <cell r="A2029">
            <v>351840</v>
          </cell>
          <cell r="B2029">
            <v>3518404</v>
          </cell>
          <cell r="C2029" t="str">
            <v xml:space="preserve">Guaratinguetá </v>
          </cell>
          <cell r="D2029" t="str">
            <v>SP</v>
          </cell>
          <cell r="E2029" t="str">
            <v>Sudeste</v>
          </cell>
          <cell r="F2029" t="str">
            <v>n</v>
          </cell>
          <cell r="G2029">
            <v>0.79800000000000004</v>
          </cell>
          <cell r="H2029">
            <v>118044</v>
          </cell>
        </row>
        <row r="2030">
          <cell r="A2030">
            <v>410960</v>
          </cell>
          <cell r="B2030">
            <v>4109609</v>
          </cell>
          <cell r="C2030" t="str">
            <v xml:space="preserve">Guaratuba </v>
          </cell>
          <cell r="D2030" t="str">
            <v>PR</v>
          </cell>
          <cell r="E2030" t="str">
            <v>Sul</v>
          </cell>
          <cell r="F2030" t="str">
            <v>n</v>
          </cell>
          <cell r="G2030">
            <v>0.71699999999999997</v>
          </cell>
          <cell r="H2030">
            <v>42062</v>
          </cell>
        </row>
        <row r="2031">
          <cell r="A2031">
            <v>312860</v>
          </cell>
          <cell r="B2031">
            <v>3128600</v>
          </cell>
          <cell r="C2031" t="str">
            <v xml:space="preserve">Guarda-Mor </v>
          </cell>
          <cell r="D2031" t="str">
            <v>MG</v>
          </cell>
          <cell r="E2031" t="str">
            <v>Sudeste</v>
          </cell>
          <cell r="F2031" t="str">
            <v>n</v>
          </cell>
          <cell r="G2031">
            <v>0.69</v>
          </cell>
          <cell r="H2031">
            <v>6539</v>
          </cell>
        </row>
        <row r="2032">
          <cell r="A2032">
            <v>351850</v>
          </cell>
          <cell r="B2032">
            <v>3518503</v>
          </cell>
          <cell r="C2032" t="str">
            <v xml:space="preserve">Guareí </v>
          </cell>
          <cell r="D2032" t="str">
            <v>SP</v>
          </cell>
          <cell r="E2032" t="str">
            <v>Sudeste</v>
          </cell>
          <cell r="F2032" t="str">
            <v>n</v>
          </cell>
          <cell r="G2032">
            <v>0.68700000000000006</v>
          </cell>
          <cell r="H2032">
            <v>15013</v>
          </cell>
        </row>
        <row r="2033">
          <cell r="A2033">
            <v>351860</v>
          </cell>
          <cell r="B2033">
            <v>3518602</v>
          </cell>
          <cell r="C2033" t="str">
            <v xml:space="preserve">Guariba </v>
          </cell>
          <cell r="D2033" t="str">
            <v>SP</v>
          </cell>
          <cell r="E2033" t="str">
            <v>Sudeste</v>
          </cell>
          <cell r="F2033" t="str">
            <v>n</v>
          </cell>
          <cell r="G2033">
            <v>0.71899999999999997</v>
          </cell>
          <cell r="H2033">
            <v>37498</v>
          </cell>
        </row>
        <row r="2034">
          <cell r="A2034">
            <v>220455</v>
          </cell>
          <cell r="B2034">
            <v>2204550</v>
          </cell>
          <cell r="C2034" t="str">
            <v xml:space="preserve">Guaribas </v>
          </cell>
          <cell r="D2034" t="str">
            <v>PI</v>
          </cell>
          <cell r="E2034" t="str">
            <v>Nordeste</v>
          </cell>
          <cell r="F2034" t="str">
            <v>n</v>
          </cell>
          <cell r="G2034">
            <v>0.50800000000000001</v>
          </cell>
          <cell r="H2034">
            <v>4276</v>
          </cell>
        </row>
        <row r="2035">
          <cell r="A2035">
            <v>520945</v>
          </cell>
          <cell r="B2035">
            <v>5209457</v>
          </cell>
          <cell r="C2035" t="str">
            <v xml:space="preserve">Guarinos </v>
          </cell>
          <cell r="D2035" t="str">
            <v>GO</v>
          </cell>
          <cell r="E2035" t="str">
            <v>Centro-Oeste</v>
          </cell>
          <cell r="F2035" t="str">
            <v>n</v>
          </cell>
          <cell r="G2035">
            <v>0.65200000000000002</v>
          </cell>
          <cell r="H2035">
            <v>2161</v>
          </cell>
        </row>
        <row r="2036">
          <cell r="A2036">
            <v>420660</v>
          </cell>
          <cell r="B2036">
            <v>4206603</v>
          </cell>
          <cell r="C2036" t="str">
            <v xml:space="preserve">Guarujá do Sul </v>
          </cell>
          <cell r="D2036" t="str">
            <v>SC</v>
          </cell>
          <cell r="E2036" t="str">
            <v>Sul</v>
          </cell>
          <cell r="F2036" t="str">
            <v>n</v>
          </cell>
          <cell r="G2036">
            <v>0.73</v>
          </cell>
          <cell r="H2036">
            <v>4829</v>
          </cell>
        </row>
        <row r="2037">
          <cell r="A2037">
            <v>351870</v>
          </cell>
          <cell r="B2037">
            <v>3518701</v>
          </cell>
          <cell r="C2037" t="str">
            <v xml:space="preserve">Guarujá </v>
          </cell>
          <cell r="D2037" t="str">
            <v>SP</v>
          </cell>
          <cell r="E2037" t="str">
            <v>Sudeste</v>
          </cell>
          <cell r="F2037" t="str">
            <v>n</v>
          </cell>
          <cell r="G2037">
            <v>0.751</v>
          </cell>
          <cell r="H2037">
            <v>287634</v>
          </cell>
        </row>
        <row r="2038">
          <cell r="A2038">
            <v>351880</v>
          </cell>
          <cell r="B2038">
            <v>3518800</v>
          </cell>
          <cell r="C2038" t="str">
            <v xml:space="preserve">Guarulhos </v>
          </cell>
          <cell r="D2038" t="str">
            <v>SP</v>
          </cell>
          <cell r="E2038" t="str">
            <v>Sudeste</v>
          </cell>
          <cell r="F2038" t="str">
            <v>n</v>
          </cell>
          <cell r="G2038">
            <v>0.76300000000000001</v>
          </cell>
          <cell r="H2038">
            <v>1291771</v>
          </cell>
        </row>
        <row r="2039">
          <cell r="A2039">
            <v>420665</v>
          </cell>
          <cell r="B2039">
            <v>4206652</v>
          </cell>
          <cell r="C2039" t="str">
            <v xml:space="preserve">Guatambú </v>
          </cell>
          <cell r="D2039" t="str">
            <v>SC</v>
          </cell>
          <cell r="E2039" t="str">
            <v>Sul</v>
          </cell>
          <cell r="F2039" t="str">
            <v>n</v>
          </cell>
          <cell r="G2039">
            <v>0.71699999999999997</v>
          </cell>
          <cell r="H2039">
            <v>8425</v>
          </cell>
        </row>
        <row r="2040">
          <cell r="A2040">
            <v>351885</v>
          </cell>
          <cell r="B2040">
            <v>3518859</v>
          </cell>
          <cell r="C2040" t="str">
            <v xml:space="preserve">Guatapará </v>
          </cell>
          <cell r="D2040" t="str">
            <v>SP</v>
          </cell>
          <cell r="E2040" t="str">
            <v>Sudeste</v>
          </cell>
          <cell r="F2040" t="str">
            <v>n</v>
          </cell>
          <cell r="G2040">
            <v>0.74299999999999999</v>
          </cell>
          <cell r="H2040">
            <v>7320</v>
          </cell>
        </row>
        <row r="2041">
          <cell r="A2041">
            <v>312870</v>
          </cell>
          <cell r="B2041">
            <v>3128709</v>
          </cell>
          <cell r="C2041" t="str">
            <v xml:space="preserve">Guaxupé </v>
          </cell>
          <cell r="D2041" t="str">
            <v>MG</v>
          </cell>
          <cell r="E2041" t="str">
            <v>Sudeste</v>
          </cell>
          <cell r="F2041" t="str">
            <v>n</v>
          </cell>
          <cell r="G2041">
            <v>0.751</v>
          </cell>
          <cell r="H2041">
            <v>50911</v>
          </cell>
        </row>
        <row r="2042">
          <cell r="A2042">
            <v>500410</v>
          </cell>
          <cell r="B2042">
            <v>5004106</v>
          </cell>
          <cell r="C2042" t="str">
            <v xml:space="preserve">Guia Lopes da Laguna </v>
          </cell>
          <cell r="D2042" t="str">
            <v>MS</v>
          </cell>
          <cell r="E2042" t="str">
            <v>Centro-Oeste</v>
          </cell>
          <cell r="F2042" t="str">
            <v>n</v>
          </cell>
          <cell r="G2042">
            <v>0.67500000000000004</v>
          </cell>
          <cell r="H2042">
            <v>9940</v>
          </cell>
        </row>
        <row r="2043">
          <cell r="A2043">
            <v>312880</v>
          </cell>
          <cell r="B2043">
            <v>3128808</v>
          </cell>
          <cell r="C2043" t="str">
            <v xml:space="preserve">Guidoval </v>
          </cell>
          <cell r="D2043" t="str">
            <v>MG</v>
          </cell>
          <cell r="E2043" t="str">
            <v>Sudeste</v>
          </cell>
          <cell r="F2043" t="str">
            <v>n</v>
          </cell>
          <cell r="G2043">
            <v>0.68300000000000005</v>
          </cell>
          <cell r="H2043">
            <v>7131</v>
          </cell>
        </row>
        <row r="2044">
          <cell r="A2044">
            <v>210490</v>
          </cell>
          <cell r="B2044">
            <v>2104909</v>
          </cell>
          <cell r="C2044" t="str">
            <v xml:space="preserve">Guimarães </v>
          </cell>
          <cell r="D2044" t="str">
            <v>MA</v>
          </cell>
          <cell r="E2044" t="str">
            <v>Nordeste</v>
          </cell>
          <cell r="F2044" t="str">
            <v>n</v>
          </cell>
          <cell r="G2044">
            <v>0.625</v>
          </cell>
          <cell r="H2044">
            <v>10290</v>
          </cell>
        </row>
        <row r="2045">
          <cell r="A2045">
            <v>312890</v>
          </cell>
          <cell r="B2045">
            <v>3128907</v>
          </cell>
          <cell r="C2045" t="str">
            <v xml:space="preserve">Guimarânia </v>
          </cell>
          <cell r="D2045" t="str">
            <v>MG</v>
          </cell>
          <cell r="E2045" t="str">
            <v>Sudeste</v>
          </cell>
          <cell r="F2045" t="str">
            <v>n</v>
          </cell>
          <cell r="G2045">
            <v>0.69299999999999995</v>
          </cell>
          <cell r="H2045">
            <v>8478</v>
          </cell>
        </row>
        <row r="2046">
          <cell r="A2046">
            <v>510420</v>
          </cell>
          <cell r="B2046">
            <v>5104203</v>
          </cell>
          <cell r="C2046" t="str">
            <v xml:space="preserve">Guiratinga </v>
          </cell>
          <cell r="D2046" t="str">
            <v>MT</v>
          </cell>
          <cell r="E2046" t="str">
            <v>Centro-Oeste</v>
          </cell>
          <cell r="F2046" t="str">
            <v>n</v>
          </cell>
          <cell r="G2046">
            <v>0.70499999999999996</v>
          </cell>
          <cell r="H2046">
            <v>10966</v>
          </cell>
        </row>
        <row r="2047">
          <cell r="A2047">
            <v>312900</v>
          </cell>
          <cell r="B2047">
            <v>3129004</v>
          </cell>
          <cell r="C2047" t="str">
            <v xml:space="preserve">Guiricema </v>
          </cell>
          <cell r="D2047" t="str">
            <v>MG</v>
          </cell>
          <cell r="E2047" t="str">
            <v>Sudeste</v>
          </cell>
          <cell r="F2047" t="str">
            <v>n</v>
          </cell>
          <cell r="G2047">
            <v>0.67400000000000004</v>
          </cell>
          <cell r="H2047">
            <v>7778</v>
          </cell>
        </row>
        <row r="2048">
          <cell r="A2048">
            <v>312910</v>
          </cell>
          <cell r="B2048">
            <v>3129103</v>
          </cell>
          <cell r="C2048" t="str">
            <v xml:space="preserve">Gurinhatã </v>
          </cell>
          <cell r="D2048" t="str">
            <v>MG</v>
          </cell>
          <cell r="E2048" t="str">
            <v>Sudeste</v>
          </cell>
          <cell r="F2048" t="str">
            <v>n</v>
          </cell>
          <cell r="G2048">
            <v>0.68</v>
          </cell>
          <cell r="H2048">
            <v>5192</v>
          </cell>
        </row>
        <row r="2049">
          <cell r="A2049">
            <v>250640</v>
          </cell>
          <cell r="B2049">
            <v>2506400</v>
          </cell>
          <cell r="C2049" t="str">
            <v xml:space="preserve">Gurinhém </v>
          </cell>
          <cell r="D2049" t="str">
            <v>PB</v>
          </cell>
          <cell r="E2049" t="str">
            <v>Nordeste</v>
          </cell>
          <cell r="F2049" t="str">
            <v>n</v>
          </cell>
          <cell r="G2049">
            <v>0.55600000000000005</v>
          </cell>
          <cell r="H2049">
            <v>13766</v>
          </cell>
        </row>
        <row r="2050">
          <cell r="A2050">
            <v>250650</v>
          </cell>
          <cell r="B2050">
            <v>2506509</v>
          </cell>
          <cell r="C2050" t="str">
            <v xml:space="preserve">Gurjão </v>
          </cell>
          <cell r="D2050" t="str">
            <v>PB</v>
          </cell>
          <cell r="E2050" t="str">
            <v>Nordeste</v>
          </cell>
          <cell r="F2050" t="str">
            <v>n</v>
          </cell>
          <cell r="G2050">
            <v>0.625</v>
          </cell>
          <cell r="H2050">
            <v>3242</v>
          </cell>
        </row>
        <row r="2051">
          <cell r="A2051">
            <v>150310</v>
          </cell>
          <cell r="B2051">
            <v>1503101</v>
          </cell>
          <cell r="C2051" t="str">
            <v xml:space="preserve">Gurupá </v>
          </cell>
          <cell r="D2051" t="str">
            <v>PA</v>
          </cell>
          <cell r="E2051" t="str">
            <v>Norte</v>
          </cell>
          <cell r="F2051" t="str">
            <v>n</v>
          </cell>
          <cell r="G2051">
            <v>0.50900000000000001</v>
          </cell>
          <cell r="H2051">
            <v>31786</v>
          </cell>
        </row>
        <row r="2052">
          <cell r="A2052">
            <v>170950</v>
          </cell>
          <cell r="B2052">
            <v>1709500</v>
          </cell>
          <cell r="C2052" t="str">
            <v xml:space="preserve">Gurupi </v>
          </cell>
          <cell r="D2052" t="str">
            <v>TO</v>
          </cell>
          <cell r="E2052" t="str">
            <v>Norte</v>
          </cell>
          <cell r="F2052" t="str">
            <v>n</v>
          </cell>
          <cell r="G2052">
            <v>0.75900000000000001</v>
          </cell>
          <cell r="H2052">
            <v>85125</v>
          </cell>
        </row>
        <row r="2053">
          <cell r="A2053">
            <v>351890</v>
          </cell>
          <cell r="B2053">
            <v>3518909</v>
          </cell>
          <cell r="C2053" t="str">
            <v xml:space="preserve">Guzolândia </v>
          </cell>
          <cell r="D2053" t="str">
            <v>SP</v>
          </cell>
          <cell r="E2053" t="str">
            <v>Sudeste</v>
          </cell>
          <cell r="F2053" t="str">
            <v>n</v>
          </cell>
          <cell r="G2053">
            <v>0.69699999999999995</v>
          </cell>
          <cell r="H2053">
            <v>4246</v>
          </cell>
        </row>
        <row r="2054">
          <cell r="A2054">
            <v>430955</v>
          </cell>
          <cell r="B2054">
            <v>4309555</v>
          </cell>
          <cell r="C2054" t="str">
            <v xml:space="preserve">Harmonia </v>
          </cell>
          <cell r="D2054" t="str">
            <v>RS</v>
          </cell>
          <cell r="E2054" t="str">
            <v>Sul</v>
          </cell>
          <cell r="F2054" t="str">
            <v>n</v>
          </cell>
          <cell r="G2054">
            <v>0.749</v>
          </cell>
          <cell r="H2054">
            <v>5378</v>
          </cell>
        </row>
        <row r="2055">
          <cell r="A2055">
            <v>520960</v>
          </cell>
          <cell r="B2055">
            <v>5209606</v>
          </cell>
          <cell r="C2055" t="str">
            <v xml:space="preserve">Heitoraí </v>
          </cell>
          <cell r="D2055" t="str">
            <v>GO</v>
          </cell>
          <cell r="E2055" t="str">
            <v>Centro-Oeste</v>
          </cell>
          <cell r="F2055" t="str">
            <v>n</v>
          </cell>
          <cell r="G2055">
            <v>0.69399999999999995</v>
          </cell>
          <cell r="H2055">
            <v>3354</v>
          </cell>
        </row>
        <row r="2056">
          <cell r="A2056">
            <v>312920</v>
          </cell>
          <cell r="B2056">
            <v>3129202</v>
          </cell>
          <cell r="C2056" t="str">
            <v xml:space="preserve">Heliodora </v>
          </cell>
          <cell r="D2056" t="str">
            <v>MG</v>
          </cell>
          <cell r="E2056" t="str">
            <v>Sudeste</v>
          </cell>
          <cell r="F2056" t="str">
            <v>n</v>
          </cell>
          <cell r="G2056">
            <v>0.65700000000000003</v>
          </cell>
          <cell r="H2056">
            <v>6134</v>
          </cell>
        </row>
        <row r="2057">
          <cell r="A2057">
            <v>291185</v>
          </cell>
          <cell r="B2057">
            <v>2911857</v>
          </cell>
          <cell r="C2057" t="str">
            <v xml:space="preserve">Heliópolis </v>
          </cell>
          <cell r="D2057" t="str">
            <v>BA</v>
          </cell>
          <cell r="E2057" t="str">
            <v>Nordeste</v>
          </cell>
          <cell r="F2057" t="str">
            <v>n</v>
          </cell>
          <cell r="G2057">
            <v>0.56299999999999994</v>
          </cell>
          <cell r="H2057">
            <v>12309</v>
          </cell>
        </row>
        <row r="2058">
          <cell r="A2058">
            <v>351900</v>
          </cell>
          <cell r="B2058">
            <v>3519006</v>
          </cell>
          <cell r="C2058" t="str">
            <v xml:space="preserve">Herculândia </v>
          </cell>
          <cell r="D2058" t="str">
            <v>SP</v>
          </cell>
          <cell r="E2058" t="str">
            <v>Sudeste</v>
          </cell>
          <cell r="F2058" t="str">
            <v>n</v>
          </cell>
          <cell r="G2058">
            <v>0.72699999999999998</v>
          </cell>
          <cell r="H2058">
            <v>9125</v>
          </cell>
        </row>
        <row r="2059">
          <cell r="A2059">
            <v>420670</v>
          </cell>
          <cell r="B2059">
            <v>4206702</v>
          </cell>
          <cell r="C2059" t="str">
            <v xml:space="preserve">Herval d'Oeste </v>
          </cell>
          <cell r="D2059" t="str">
            <v>SC</v>
          </cell>
          <cell r="E2059" t="str">
            <v>Sul</v>
          </cell>
          <cell r="F2059" t="str">
            <v>n</v>
          </cell>
          <cell r="G2059">
            <v>0.75800000000000001</v>
          </cell>
          <cell r="H2059">
            <v>21724</v>
          </cell>
        </row>
        <row r="2060">
          <cell r="A2060">
            <v>430710</v>
          </cell>
          <cell r="B2060">
            <v>4307104</v>
          </cell>
          <cell r="C2060" t="str">
            <v xml:space="preserve">Herval </v>
          </cell>
          <cell r="D2060" t="str">
            <v>RS</v>
          </cell>
          <cell r="E2060" t="str">
            <v>Sul</v>
          </cell>
          <cell r="F2060" t="str">
            <v>n</v>
          </cell>
          <cell r="G2060">
            <v>0.68700000000000006</v>
          </cell>
          <cell r="H2060">
            <v>6191</v>
          </cell>
        </row>
        <row r="2061">
          <cell r="A2061">
            <v>430957</v>
          </cell>
          <cell r="B2061">
            <v>4309571</v>
          </cell>
          <cell r="C2061" t="str">
            <v xml:space="preserve">Herveiras </v>
          </cell>
          <cell r="D2061" t="str">
            <v>RS</v>
          </cell>
          <cell r="E2061" t="str">
            <v>Sul</v>
          </cell>
          <cell r="F2061" t="str">
            <v>n</v>
          </cell>
          <cell r="G2061">
            <v>0.61599999999999999</v>
          </cell>
          <cell r="H2061">
            <v>2565</v>
          </cell>
        </row>
        <row r="2062">
          <cell r="A2062">
            <v>230520</v>
          </cell>
          <cell r="B2062">
            <v>2305209</v>
          </cell>
          <cell r="C2062" t="str">
            <v xml:space="preserve">Hidrolândia </v>
          </cell>
          <cell r="D2062" t="str">
            <v>CE</v>
          </cell>
          <cell r="E2062" t="str">
            <v>Nordeste</v>
          </cell>
          <cell r="F2062" t="str">
            <v>n</v>
          </cell>
          <cell r="G2062">
            <v>0.59699999999999998</v>
          </cell>
          <cell r="H2062">
            <v>17855</v>
          </cell>
        </row>
        <row r="2063">
          <cell r="A2063">
            <v>520970</v>
          </cell>
          <cell r="B2063">
            <v>5209705</v>
          </cell>
          <cell r="C2063" t="str">
            <v xml:space="preserve">Hidrolândia </v>
          </cell>
          <cell r="D2063" t="str">
            <v>GO</v>
          </cell>
          <cell r="E2063" t="str">
            <v>Centro-Oeste</v>
          </cell>
          <cell r="F2063" t="str">
            <v>n</v>
          </cell>
          <cell r="G2063">
            <v>0.70599999999999996</v>
          </cell>
          <cell r="H2063">
            <v>27742</v>
          </cell>
        </row>
        <row r="2064">
          <cell r="A2064">
            <v>520980</v>
          </cell>
          <cell r="B2064">
            <v>5209804</v>
          </cell>
          <cell r="C2064" t="str">
            <v xml:space="preserve">Hidrolina </v>
          </cell>
          <cell r="D2064" t="str">
            <v>GO</v>
          </cell>
          <cell r="E2064" t="str">
            <v>Centro-Oeste</v>
          </cell>
          <cell r="F2064" t="str">
            <v>n</v>
          </cell>
          <cell r="G2064">
            <v>0.67700000000000005</v>
          </cell>
          <cell r="H2064">
            <v>3545</v>
          </cell>
        </row>
        <row r="2065">
          <cell r="A2065">
            <v>351905</v>
          </cell>
          <cell r="B2065">
            <v>3519055</v>
          </cell>
          <cell r="C2065" t="str">
            <v xml:space="preserve">Holambra </v>
          </cell>
          <cell r="D2065" t="str">
            <v>SP</v>
          </cell>
          <cell r="E2065" t="str">
            <v>Sudeste</v>
          </cell>
          <cell r="F2065" t="str">
            <v>n</v>
          </cell>
          <cell r="G2065">
            <v>0.79300000000000004</v>
          </cell>
          <cell r="H2065">
            <v>15094</v>
          </cell>
        </row>
        <row r="2066">
          <cell r="A2066">
            <v>410965</v>
          </cell>
          <cell r="B2066">
            <v>4109658</v>
          </cell>
          <cell r="C2066" t="str">
            <v xml:space="preserve">Honório Serpa </v>
          </cell>
          <cell r="D2066" t="str">
            <v>PR</v>
          </cell>
          <cell r="E2066" t="str">
            <v>Sul</v>
          </cell>
          <cell r="F2066" t="str">
            <v>n</v>
          </cell>
          <cell r="G2066">
            <v>0.68300000000000005</v>
          </cell>
          <cell r="H2066">
            <v>4941</v>
          </cell>
        </row>
        <row r="2067">
          <cell r="A2067">
            <v>230523</v>
          </cell>
          <cell r="B2067">
            <v>2305233</v>
          </cell>
          <cell r="C2067" t="str">
            <v xml:space="preserve">Horizonte </v>
          </cell>
          <cell r="D2067" t="str">
            <v>CE</v>
          </cell>
          <cell r="E2067" t="str">
            <v>Nordeste</v>
          </cell>
          <cell r="F2067" t="str">
            <v>n</v>
          </cell>
          <cell r="G2067">
            <v>0.65800000000000003</v>
          </cell>
          <cell r="H2067">
            <v>74755</v>
          </cell>
        </row>
        <row r="2068">
          <cell r="A2068">
            <v>430960</v>
          </cell>
          <cell r="B2068">
            <v>4309605</v>
          </cell>
          <cell r="C2068" t="str">
            <v xml:space="preserve">Horizontina </v>
          </cell>
          <cell r="D2068" t="str">
            <v>RS</v>
          </cell>
          <cell r="E2068" t="str">
            <v>Sul</v>
          </cell>
          <cell r="F2068" t="str">
            <v>n</v>
          </cell>
          <cell r="G2068">
            <v>0.78300000000000003</v>
          </cell>
          <cell r="H2068">
            <v>18851</v>
          </cell>
        </row>
        <row r="2069">
          <cell r="A2069">
            <v>351907</v>
          </cell>
          <cell r="B2069">
            <v>3519071</v>
          </cell>
          <cell r="C2069" t="str">
            <v xml:space="preserve">Hortolândia </v>
          </cell>
          <cell r="D2069" t="str">
            <v>SP</v>
          </cell>
          <cell r="E2069" t="str">
            <v>Sudeste</v>
          </cell>
          <cell r="F2069" t="str">
            <v>n</v>
          </cell>
          <cell r="G2069">
            <v>0.75600000000000001</v>
          </cell>
          <cell r="H2069">
            <v>236641</v>
          </cell>
        </row>
        <row r="2070">
          <cell r="A2070">
            <v>220460</v>
          </cell>
          <cell r="B2070">
            <v>2204600</v>
          </cell>
          <cell r="C2070" t="str">
            <v xml:space="preserve">Hugo Napoleão </v>
          </cell>
          <cell r="D2070" t="str">
            <v>PI</v>
          </cell>
          <cell r="E2070" t="str">
            <v>Nordeste</v>
          </cell>
          <cell r="F2070" t="str">
            <v>n</v>
          </cell>
          <cell r="G2070">
            <v>0.59899999999999998</v>
          </cell>
          <cell r="H2070">
            <v>3518</v>
          </cell>
        </row>
        <row r="2071">
          <cell r="A2071">
            <v>430965</v>
          </cell>
          <cell r="B2071">
            <v>4309654</v>
          </cell>
          <cell r="C2071" t="str">
            <v xml:space="preserve">Hulha Negra </v>
          </cell>
          <cell r="D2071" t="str">
            <v>RS</v>
          </cell>
          <cell r="E2071" t="str">
            <v>Sul</v>
          </cell>
          <cell r="F2071" t="str">
            <v>n</v>
          </cell>
          <cell r="G2071">
            <v>0.64300000000000002</v>
          </cell>
          <cell r="H2071">
            <v>5976</v>
          </cell>
        </row>
        <row r="2072">
          <cell r="A2072">
            <v>130170</v>
          </cell>
          <cell r="B2072">
            <v>1301704</v>
          </cell>
          <cell r="C2072" t="str">
            <v xml:space="preserve">Humaitá </v>
          </cell>
          <cell r="D2072" t="str">
            <v>AM</v>
          </cell>
          <cell r="E2072" t="str">
            <v>Norte</v>
          </cell>
          <cell r="F2072" t="str">
            <v>n</v>
          </cell>
          <cell r="G2072">
            <v>0.60499999999999998</v>
          </cell>
          <cell r="H2072">
            <v>57473</v>
          </cell>
        </row>
        <row r="2073">
          <cell r="A2073">
            <v>430970</v>
          </cell>
          <cell r="B2073">
            <v>4309704</v>
          </cell>
          <cell r="C2073" t="str">
            <v xml:space="preserve">Humaitá </v>
          </cell>
          <cell r="D2073" t="str">
            <v>RS</v>
          </cell>
          <cell r="E2073" t="str">
            <v>Sul</v>
          </cell>
          <cell r="F2073" t="str">
            <v>n</v>
          </cell>
          <cell r="G2073">
            <v>0.73799999999999999</v>
          </cell>
          <cell r="H2073">
            <v>4681</v>
          </cell>
        </row>
        <row r="2074">
          <cell r="A2074">
            <v>210500</v>
          </cell>
          <cell r="B2074">
            <v>2105005</v>
          </cell>
          <cell r="C2074" t="str">
            <v xml:space="preserve">Humberto de Campos </v>
          </cell>
          <cell r="D2074" t="str">
            <v>MA</v>
          </cell>
          <cell r="E2074" t="str">
            <v>Nordeste</v>
          </cell>
          <cell r="F2074" t="str">
            <v>n</v>
          </cell>
          <cell r="G2074">
            <v>0.53500000000000003</v>
          </cell>
          <cell r="H2074">
            <v>25680</v>
          </cell>
        </row>
        <row r="2075">
          <cell r="A2075">
            <v>351910</v>
          </cell>
          <cell r="B2075">
            <v>3519105</v>
          </cell>
          <cell r="C2075" t="str">
            <v xml:space="preserve">Iacanga </v>
          </cell>
          <cell r="D2075" t="str">
            <v>SP</v>
          </cell>
          <cell r="E2075" t="str">
            <v>Sudeste</v>
          </cell>
          <cell r="F2075" t="str">
            <v>n</v>
          </cell>
          <cell r="G2075">
            <v>0.745</v>
          </cell>
          <cell r="H2075">
            <v>10437</v>
          </cell>
        </row>
        <row r="2076">
          <cell r="A2076">
            <v>520990</v>
          </cell>
          <cell r="B2076">
            <v>5209903</v>
          </cell>
          <cell r="C2076" t="str">
            <v xml:space="preserve">Iaciara </v>
          </cell>
          <cell r="D2076" t="str">
            <v>GO</v>
          </cell>
          <cell r="E2076" t="str">
            <v>Centro-Oeste</v>
          </cell>
          <cell r="F2076" t="str">
            <v>n</v>
          </cell>
          <cell r="G2076">
            <v>0.64400000000000002</v>
          </cell>
          <cell r="H2076">
            <v>10584</v>
          </cell>
        </row>
        <row r="2077">
          <cell r="A2077">
            <v>351920</v>
          </cell>
          <cell r="B2077">
            <v>3519204</v>
          </cell>
          <cell r="C2077" t="str">
            <v xml:space="preserve">Iacri </v>
          </cell>
          <cell r="D2077" t="str">
            <v>SP</v>
          </cell>
          <cell r="E2077" t="str">
            <v>Sudeste</v>
          </cell>
          <cell r="F2077" t="str">
            <v>n</v>
          </cell>
          <cell r="G2077">
            <v>0.73299999999999998</v>
          </cell>
          <cell r="H2077">
            <v>6131</v>
          </cell>
        </row>
        <row r="2078">
          <cell r="A2078">
            <v>291190</v>
          </cell>
          <cell r="B2078">
            <v>2911907</v>
          </cell>
          <cell r="C2078" t="str">
            <v xml:space="preserve">Iaçu </v>
          </cell>
          <cell r="D2078" t="str">
            <v>BA</v>
          </cell>
          <cell r="E2078" t="str">
            <v>Nordeste</v>
          </cell>
          <cell r="F2078" t="str">
            <v>n</v>
          </cell>
          <cell r="G2078">
            <v>0.57399999999999995</v>
          </cell>
          <cell r="H2078">
            <v>24607</v>
          </cell>
        </row>
        <row r="2079">
          <cell r="A2079">
            <v>312930</v>
          </cell>
          <cell r="B2079">
            <v>3129301</v>
          </cell>
          <cell r="C2079" t="str">
            <v xml:space="preserve">Iapu </v>
          </cell>
          <cell r="D2079" t="str">
            <v>MG</v>
          </cell>
          <cell r="E2079" t="str">
            <v>Sudeste</v>
          </cell>
          <cell r="F2079" t="str">
            <v>n</v>
          </cell>
          <cell r="G2079">
            <v>0.65400000000000003</v>
          </cell>
          <cell r="H2079">
            <v>12030</v>
          </cell>
        </row>
        <row r="2080">
          <cell r="A2080">
            <v>351925</v>
          </cell>
          <cell r="B2080">
            <v>3519253</v>
          </cell>
          <cell r="C2080" t="str">
            <v xml:space="preserve">Iaras </v>
          </cell>
          <cell r="D2080" t="str">
            <v>SP</v>
          </cell>
          <cell r="E2080" t="str">
            <v>Sudeste</v>
          </cell>
          <cell r="F2080" t="str">
            <v>n</v>
          </cell>
          <cell r="G2080">
            <v>0.67400000000000004</v>
          </cell>
          <cell r="H2080">
            <v>8010</v>
          </cell>
        </row>
        <row r="2081">
          <cell r="A2081">
            <v>260650</v>
          </cell>
          <cell r="B2081">
            <v>2606507</v>
          </cell>
          <cell r="C2081" t="str">
            <v xml:space="preserve">Iati </v>
          </cell>
          <cell r="D2081" t="str">
            <v>PE</v>
          </cell>
          <cell r="E2081" t="str">
            <v>Nordeste</v>
          </cell>
          <cell r="F2081" t="str">
            <v>n</v>
          </cell>
          <cell r="G2081">
            <v>0.52800000000000002</v>
          </cell>
          <cell r="H2081">
            <v>17165</v>
          </cell>
        </row>
        <row r="2082">
          <cell r="A2082">
            <v>410970</v>
          </cell>
          <cell r="B2082">
            <v>4109708</v>
          </cell>
          <cell r="C2082" t="str">
            <v xml:space="preserve">Ibaiti </v>
          </cell>
          <cell r="D2082" t="str">
            <v>PR</v>
          </cell>
          <cell r="E2082" t="str">
            <v>Sul</v>
          </cell>
          <cell r="F2082" t="str">
            <v>n</v>
          </cell>
          <cell r="G2082">
            <v>0.71</v>
          </cell>
          <cell r="H2082">
            <v>28830</v>
          </cell>
        </row>
        <row r="2083">
          <cell r="A2083">
            <v>430975</v>
          </cell>
          <cell r="B2083">
            <v>4309753</v>
          </cell>
          <cell r="C2083" t="str">
            <v xml:space="preserve">Ibarama </v>
          </cell>
          <cell r="D2083" t="str">
            <v>RS</v>
          </cell>
          <cell r="E2083" t="str">
            <v>Sul</v>
          </cell>
          <cell r="F2083" t="str">
            <v>n</v>
          </cell>
          <cell r="G2083">
            <v>0.65200000000000002</v>
          </cell>
          <cell r="H2083">
            <v>3732</v>
          </cell>
        </row>
        <row r="2084">
          <cell r="A2084">
            <v>230526</v>
          </cell>
          <cell r="B2084">
            <v>2305266</v>
          </cell>
          <cell r="C2084" t="str">
            <v xml:space="preserve">Ibaretama </v>
          </cell>
          <cell r="D2084" t="str">
            <v>CE</v>
          </cell>
          <cell r="E2084" t="str">
            <v>Nordeste</v>
          </cell>
          <cell r="F2084" t="str">
            <v>n</v>
          </cell>
          <cell r="G2084">
            <v>0.57699999999999996</v>
          </cell>
          <cell r="H2084">
            <v>11956</v>
          </cell>
        </row>
        <row r="2085">
          <cell r="A2085">
            <v>270300</v>
          </cell>
          <cell r="B2085">
            <v>2703007</v>
          </cell>
          <cell r="C2085" t="str">
            <v xml:space="preserve">Ibateguara </v>
          </cell>
          <cell r="D2085" t="str">
            <v>AL</v>
          </cell>
          <cell r="E2085" t="str">
            <v>Nordeste</v>
          </cell>
          <cell r="F2085" t="str">
            <v>n</v>
          </cell>
          <cell r="G2085">
            <v>0.51800000000000002</v>
          </cell>
          <cell r="H2085">
            <v>13731</v>
          </cell>
        </row>
        <row r="2086">
          <cell r="A2086">
            <v>351930</v>
          </cell>
          <cell r="B2086">
            <v>3519303</v>
          </cell>
          <cell r="C2086" t="str">
            <v xml:space="preserve">Ibaté </v>
          </cell>
          <cell r="D2086" t="str">
            <v>SP</v>
          </cell>
          <cell r="E2086" t="str">
            <v>Sudeste</v>
          </cell>
          <cell r="F2086" t="str">
            <v>n</v>
          </cell>
          <cell r="G2086">
            <v>0.70299999999999996</v>
          </cell>
          <cell r="H2086">
            <v>32178</v>
          </cell>
        </row>
        <row r="2087">
          <cell r="A2087">
            <v>320245</v>
          </cell>
          <cell r="B2087">
            <v>3202454</v>
          </cell>
          <cell r="C2087" t="str">
            <v xml:space="preserve">Ibatiba </v>
          </cell>
          <cell r="D2087" t="str">
            <v>ES</v>
          </cell>
          <cell r="E2087" t="str">
            <v>Sudeste</v>
          </cell>
          <cell r="F2087" t="str">
            <v>n</v>
          </cell>
          <cell r="G2087">
            <v>0.64700000000000002</v>
          </cell>
          <cell r="H2087">
            <v>25380</v>
          </cell>
        </row>
        <row r="2088">
          <cell r="A2088">
            <v>410975</v>
          </cell>
          <cell r="B2088">
            <v>4109757</v>
          </cell>
          <cell r="C2088" t="str">
            <v xml:space="preserve">Ibema </v>
          </cell>
          <cell r="D2088" t="str">
            <v>PR</v>
          </cell>
          <cell r="E2088" t="str">
            <v>Sul</v>
          </cell>
          <cell r="F2088" t="str">
            <v>n</v>
          </cell>
          <cell r="G2088">
            <v>0.68500000000000005</v>
          </cell>
          <cell r="H2088">
            <v>6218</v>
          </cell>
        </row>
        <row r="2089">
          <cell r="A2089">
            <v>312940</v>
          </cell>
          <cell r="B2089">
            <v>3129400</v>
          </cell>
          <cell r="C2089" t="str">
            <v xml:space="preserve">Ibertioga </v>
          </cell>
          <cell r="D2089" t="str">
            <v>MG</v>
          </cell>
          <cell r="E2089" t="str">
            <v>Sudeste</v>
          </cell>
          <cell r="F2089" t="str">
            <v>n</v>
          </cell>
          <cell r="G2089">
            <v>0.65700000000000003</v>
          </cell>
          <cell r="H2089">
            <v>5198</v>
          </cell>
        </row>
        <row r="2090">
          <cell r="A2090">
            <v>430980</v>
          </cell>
          <cell r="B2090">
            <v>4309803</v>
          </cell>
          <cell r="C2090" t="str">
            <v xml:space="preserve">Ibiaçá </v>
          </cell>
          <cell r="D2090" t="str">
            <v>RS</v>
          </cell>
          <cell r="E2090" t="str">
            <v>Sul</v>
          </cell>
          <cell r="F2090" t="str">
            <v>n</v>
          </cell>
          <cell r="G2090">
            <v>0.73899999999999999</v>
          </cell>
          <cell r="H2090">
            <v>4527</v>
          </cell>
        </row>
        <row r="2091">
          <cell r="A2091">
            <v>312960</v>
          </cell>
          <cell r="B2091">
            <v>3129608</v>
          </cell>
          <cell r="C2091" t="str">
            <v xml:space="preserve">Ibiaí </v>
          </cell>
          <cell r="D2091" t="str">
            <v>MG</v>
          </cell>
          <cell r="E2091" t="str">
            <v>Sudeste</v>
          </cell>
          <cell r="F2091" t="str">
            <v>n</v>
          </cell>
          <cell r="G2091">
            <v>0.61399999999999999</v>
          </cell>
          <cell r="H2091">
            <v>6286</v>
          </cell>
        </row>
        <row r="2092">
          <cell r="A2092">
            <v>312950</v>
          </cell>
          <cell r="B2092">
            <v>3129509</v>
          </cell>
          <cell r="C2092" t="str">
            <v xml:space="preserve">Ibiá </v>
          </cell>
          <cell r="D2092" t="str">
            <v>MG</v>
          </cell>
          <cell r="E2092" t="str">
            <v>Sudeste</v>
          </cell>
          <cell r="F2092" t="str">
            <v>n</v>
          </cell>
          <cell r="G2092">
            <v>0.71799999999999997</v>
          </cell>
          <cell r="H2092">
            <v>22229</v>
          </cell>
        </row>
        <row r="2093">
          <cell r="A2093">
            <v>420675</v>
          </cell>
          <cell r="B2093">
            <v>4206751</v>
          </cell>
          <cell r="C2093" t="str">
            <v xml:space="preserve">Ibiam </v>
          </cell>
          <cell r="D2093" t="str">
            <v>SC</v>
          </cell>
          <cell r="E2093" t="str">
            <v>Sul</v>
          </cell>
          <cell r="F2093" t="str">
            <v>n</v>
          </cell>
          <cell r="G2093">
            <v>0.72499999999999998</v>
          </cell>
          <cell r="H2093">
            <v>2008</v>
          </cell>
        </row>
        <row r="2094">
          <cell r="A2094">
            <v>230530</v>
          </cell>
          <cell r="B2094">
            <v>2305308</v>
          </cell>
          <cell r="C2094" t="str">
            <v xml:space="preserve">Ibiapina </v>
          </cell>
          <cell r="D2094" t="str">
            <v>CE</v>
          </cell>
          <cell r="E2094" t="str">
            <v>Nordeste</v>
          </cell>
          <cell r="F2094" t="str">
            <v>n</v>
          </cell>
          <cell r="G2094">
            <v>0.60799999999999998</v>
          </cell>
          <cell r="H2094">
            <v>23965</v>
          </cell>
        </row>
        <row r="2095">
          <cell r="A2095">
            <v>250660</v>
          </cell>
          <cell r="B2095">
            <v>2506608</v>
          </cell>
          <cell r="C2095" t="str">
            <v xml:space="preserve">Ibiara </v>
          </cell>
          <cell r="D2095" t="str">
            <v>PB</v>
          </cell>
          <cell r="E2095" t="str">
            <v>Nordeste</v>
          </cell>
          <cell r="F2095" t="str">
            <v>n</v>
          </cell>
          <cell r="G2095">
            <v>0.58599999999999997</v>
          </cell>
          <cell r="H2095">
            <v>5631</v>
          </cell>
        </row>
        <row r="2096">
          <cell r="A2096">
            <v>291200</v>
          </cell>
          <cell r="B2096">
            <v>2912004</v>
          </cell>
          <cell r="C2096" t="str">
            <v xml:space="preserve">Ibiassucê </v>
          </cell>
          <cell r="D2096" t="str">
            <v>BA</v>
          </cell>
          <cell r="E2096" t="str">
            <v>Nordeste</v>
          </cell>
          <cell r="F2096" t="str">
            <v>n</v>
          </cell>
          <cell r="G2096">
            <v>0.61099999999999999</v>
          </cell>
          <cell r="H2096">
            <v>10429</v>
          </cell>
        </row>
        <row r="2097">
          <cell r="A2097">
            <v>291210</v>
          </cell>
          <cell r="B2097">
            <v>2912103</v>
          </cell>
          <cell r="C2097" t="str">
            <v xml:space="preserve">Ibicaraí </v>
          </cell>
          <cell r="D2097" t="str">
            <v>BA</v>
          </cell>
          <cell r="E2097" t="str">
            <v>Nordeste</v>
          </cell>
          <cell r="F2097" t="str">
            <v>n</v>
          </cell>
          <cell r="G2097">
            <v>0.625</v>
          </cell>
          <cell r="H2097">
            <v>21665</v>
          </cell>
        </row>
        <row r="2098">
          <cell r="A2098">
            <v>420680</v>
          </cell>
          <cell r="B2098">
            <v>4206801</v>
          </cell>
          <cell r="C2098" t="str">
            <v xml:space="preserve">Ibicaré </v>
          </cell>
          <cell r="D2098" t="str">
            <v>SC</v>
          </cell>
          <cell r="E2098" t="str">
            <v>Sul</v>
          </cell>
          <cell r="F2098" t="str">
            <v>n</v>
          </cell>
          <cell r="G2098">
            <v>0.70799999999999996</v>
          </cell>
          <cell r="H2098">
            <v>3269</v>
          </cell>
        </row>
        <row r="2099">
          <cell r="A2099">
            <v>291220</v>
          </cell>
          <cell r="B2099">
            <v>2912202</v>
          </cell>
          <cell r="C2099" t="str">
            <v xml:space="preserve">Ibicoara </v>
          </cell>
          <cell r="D2099" t="str">
            <v>BA</v>
          </cell>
          <cell r="E2099" t="str">
            <v>Nordeste</v>
          </cell>
          <cell r="F2099" t="str">
            <v>n</v>
          </cell>
          <cell r="G2099">
            <v>0.59099999999999997</v>
          </cell>
          <cell r="H2099">
            <v>20785</v>
          </cell>
        </row>
        <row r="2100">
          <cell r="A2100">
            <v>291230</v>
          </cell>
          <cell r="B2100">
            <v>2912301</v>
          </cell>
          <cell r="C2100" t="str">
            <v xml:space="preserve">Ibicuí </v>
          </cell>
          <cell r="D2100" t="str">
            <v>BA</v>
          </cell>
          <cell r="E2100" t="str">
            <v>Nordeste</v>
          </cell>
          <cell r="F2100" t="str">
            <v>n</v>
          </cell>
          <cell r="G2100">
            <v>0.58399999999999996</v>
          </cell>
          <cell r="H2100">
            <v>13934</v>
          </cell>
        </row>
        <row r="2101">
          <cell r="A2101">
            <v>230533</v>
          </cell>
          <cell r="B2101">
            <v>2305332</v>
          </cell>
          <cell r="C2101" t="str">
            <v xml:space="preserve">Ibicuitinga </v>
          </cell>
          <cell r="D2101" t="str">
            <v>CE</v>
          </cell>
          <cell r="E2101" t="str">
            <v>Nordeste</v>
          </cell>
          <cell r="F2101" t="str">
            <v>n</v>
          </cell>
          <cell r="G2101">
            <v>0.60599999999999998</v>
          </cell>
          <cell r="H2101">
            <v>11611</v>
          </cell>
        </row>
        <row r="2102">
          <cell r="A2102">
            <v>260660</v>
          </cell>
          <cell r="B2102">
            <v>2606606</v>
          </cell>
          <cell r="C2102" t="str">
            <v xml:space="preserve">Ibimirim </v>
          </cell>
          <cell r="D2102" t="str">
            <v>PE</v>
          </cell>
          <cell r="E2102" t="str">
            <v>Nordeste</v>
          </cell>
          <cell r="F2102" t="str">
            <v>n</v>
          </cell>
          <cell r="G2102">
            <v>0.55200000000000005</v>
          </cell>
          <cell r="H2102">
            <v>26593</v>
          </cell>
        </row>
        <row r="2103">
          <cell r="A2103">
            <v>291240</v>
          </cell>
          <cell r="B2103">
            <v>2912400</v>
          </cell>
          <cell r="C2103" t="str">
            <v xml:space="preserve">Ibipeba </v>
          </cell>
          <cell r="D2103" t="str">
            <v>BA</v>
          </cell>
          <cell r="E2103" t="str">
            <v>Nordeste</v>
          </cell>
          <cell r="F2103" t="str">
            <v>n</v>
          </cell>
          <cell r="G2103">
            <v>0.61599999999999999</v>
          </cell>
          <cell r="H2103">
            <v>16603</v>
          </cell>
        </row>
        <row r="2104">
          <cell r="A2104">
            <v>291250</v>
          </cell>
          <cell r="B2104">
            <v>2912509</v>
          </cell>
          <cell r="C2104" t="str">
            <v xml:space="preserve">Ibipitanga </v>
          </cell>
          <cell r="D2104" t="str">
            <v>BA</v>
          </cell>
          <cell r="E2104" t="str">
            <v>Nordeste</v>
          </cell>
          <cell r="F2104" t="str">
            <v>n</v>
          </cell>
          <cell r="G2104">
            <v>0.58399999999999996</v>
          </cell>
          <cell r="H2104">
            <v>13863</v>
          </cell>
        </row>
        <row r="2105">
          <cell r="A2105">
            <v>410980</v>
          </cell>
          <cell r="B2105">
            <v>4109807</v>
          </cell>
          <cell r="C2105" t="str">
            <v xml:space="preserve">Ibiporã </v>
          </cell>
          <cell r="D2105" t="str">
            <v>PR</v>
          </cell>
          <cell r="E2105" t="str">
            <v>Sul</v>
          </cell>
          <cell r="F2105" t="str">
            <v>n</v>
          </cell>
          <cell r="G2105">
            <v>0.72599999999999998</v>
          </cell>
          <cell r="H2105">
            <v>51603</v>
          </cell>
        </row>
        <row r="2106">
          <cell r="A2106">
            <v>291260</v>
          </cell>
          <cell r="B2106">
            <v>2912608</v>
          </cell>
          <cell r="C2106" t="str">
            <v xml:space="preserve">Ibiquera </v>
          </cell>
          <cell r="D2106" t="str">
            <v>BA</v>
          </cell>
          <cell r="E2106" t="str">
            <v>Nordeste</v>
          </cell>
          <cell r="F2106" t="str">
            <v>n</v>
          </cell>
          <cell r="G2106">
            <v>0.51100000000000001</v>
          </cell>
          <cell r="H2106">
            <v>3725</v>
          </cell>
        </row>
        <row r="2107">
          <cell r="A2107">
            <v>312965</v>
          </cell>
          <cell r="B2107">
            <v>3129657</v>
          </cell>
          <cell r="C2107" t="str">
            <v xml:space="preserve">Ibiracatu </v>
          </cell>
          <cell r="D2107" t="str">
            <v>MG</v>
          </cell>
          <cell r="E2107" t="str">
            <v>Sudeste</v>
          </cell>
          <cell r="F2107" t="str">
            <v>n</v>
          </cell>
          <cell r="G2107">
            <v>0.59099999999999997</v>
          </cell>
          <cell r="H2107">
            <v>5081</v>
          </cell>
        </row>
        <row r="2108">
          <cell r="A2108">
            <v>312970</v>
          </cell>
          <cell r="B2108">
            <v>3129707</v>
          </cell>
          <cell r="C2108" t="str">
            <v xml:space="preserve">Ibiraci </v>
          </cell>
          <cell r="D2108" t="str">
            <v>MG</v>
          </cell>
          <cell r="E2108" t="str">
            <v>Sudeste</v>
          </cell>
          <cell r="F2108" t="str">
            <v>n</v>
          </cell>
          <cell r="G2108">
            <v>0.70599999999999996</v>
          </cell>
          <cell r="H2108">
            <v>10948</v>
          </cell>
        </row>
        <row r="2109">
          <cell r="A2109">
            <v>320250</v>
          </cell>
          <cell r="B2109">
            <v>3202504</v>
          </cell>
          <cell r="C2109" t="str">
            <v xml:space="preserve">Ibiraçu </v>
          </cell>
          <cell r="D2109" t="str">
            <v>ES</v>
          </cell>
          <cell r="E2109" t="str">
            <v>Sudeste</v>
          </cell>
          <cell r="F2109" t="str">
            <v>n</v>
          </cell>
          <cell r="G2109">
            <v>0.72599999999999998</v>
          </cell>
          <cell r="H2109">
            <v>11723</v>
          </cell>
        </row>
        <row r="2110">
          <cell r="A2110">
            <v>430990</v>
          </cell>
          <cell r="B2110">
            <v>4309902</v>
          </cell>
          <cell r="C2110" t="str">
            <v xml:space="preserve">Ibiraiaras </v>
          </cell>
          <cell r="D2110" t="str">
            <v>RS</v>
          </cell>
          <cell r="E2110" t="str">
            <v>Sul</v>
          </cell>
          <cell r="F2110" t="str">
            <v>n</v>
          </cell>
          <cell r="G2110">
            <v>0.72399999999999998</v>
          </cell>
          <cell r="H2110">
            <v>6776</v>
          </cell>
        </row>
        <row r="2111">
          <cell r="A2111">
            <v>260670</v>
          </cell>
          <cell r="B2111">
            <v>2606705</v>
          </cell>
          <cell r="C2111" t="str">
            <v xml:space="preserve">Ibirajuba </v>
          </cell>
          <cell r="D2111" t="str">
            <v>PE</v>
          </cell>
          <cell r="E2111" t="str">
            <v>Nordeste</v>
          </cell>
          <cell r="F2111" t="str">
            <v>n</v>
          </cell>
          <cell r="G2111">
            <v>0.57999999999999996</v>
          </cell>
          <cell r="H2111">
            <v>7140</v>
          </cell>
        </row>
        <row r="2112">
          <cell r="A2112">
            <v>420690</v>
          </cell>
          <cell r="B2112">
            <v>4206900</v>
          </cell>
          <cell r="C2112" t="str">
            <v xml:space="preserve">Ibirama </v>
          </cell>
          <cell r="D2112" t="str">
            <v>SC</v>
          </cell>
          <cell r="E2112" t="str">
            <v>Sul</v>
          </cell>
          <cell r="F2112" t="str">
            <v>n</v>
          </cell>
          <cell r="G2112">
            <v>0.73699999999999999</v>
          </cell>
          <cell r="H2112">
            <v>19862</v>
          </cell>
        </row>
        <row r="2113">
          <cell r="A2113">
            <v>291270</v>
          </cell>
          <cell r="B2113">
            <v>2912707</v>
          </cell>
          <cell r="C2113" t="str">
            <v xml:space="preserve">Ibirapitanga </v>
          </cell>
          <cell r="D2113" t="str">
            <v>BA</v>
          </cell>
          <cell r="E2113" t="str">
            <v>Nordeste</v>
          </cell>
          <cell r="F2113" t="str">
            <v>n</v>
          </cell>
          <cell r="G2113">
            <v>0.55800000000000005</v>
          </cell>
          <cell r="H2113">
            <v>25344</v>
          </cell>
        </row>
        <row r="2114">
          <cell r="A2114">
            <v>291280</v>
          </cell>
          <cell r="B2114">
            <v>2912806</v>
          </cell>
          <cell r="C2114" t="str">
            <v xml:space="preserve">Ibirapuã </v>
          </cell>
          <cell r="D2114" t="str">
            <v>BA</v>
          </cell>
          <cell r="E2114" t="str">
            <v>Nordeste</v>
          </cell>
          <cell r="F2114" t="str">
            <v>n</v>
          </cell>
          <cell r="G2114">
            <v>0.61399999999999999</v>
          </cell>
          <cell r="H2114">
            <v>8896</v>
          </cell>
        </row>
        <row r="2115">
          <cell r="A2115">
            <v>430995</v>
          </cell>
          <cell r="B2115">
            <v>4309951</v>
          </cell>
          <cell r="C2115" t="str">
            <v xml:space="preserve">Ibirapuitã </v>
          </cell>
          <cell r="D2115" t="str">
            <v>RS</v>
          </cell>
          <cell r="E2115" t="str">
            <v>Sul</v>
          </cell>
          <cell r="F2115" t="str">
            <v>n</v>
          </cell>
          <cell r="G2115">
            <v>0.63800000000000001</v>
          </cell>
          <cell r="H2115">
            <v>3723</v>
          </cell>
        </row>
        <row r="2116">
          <cell r="A2116">
            <v>351950</v>
          </cell>
          <cell r="B2116">
            <v>3519501</v>
          </cell>
          <cell r="C2116" t="str">
            <v xml:space="preserve">Ibirarema </v>
          </cell>
          <cell r="D2116" t="str">
            <v>SP</v>
          </cell>
          <cell r="E2116" t="str">
            <v>Sudeste</v>
          </cell>
          <cell r="F2116" t="str">
            <v>n</v>
          </cell>
          <cell r="G2116">
            <v>0.70799999999999996</v>
          </cell>
          <cell r="H2116">
            <v>6385</v>
          </cell>
        </row>
        <row r="2117">
          <cell r="A2117">
            <v>351940</v>
          </cell>
          <cell r="B2117">
            <v>3519402</v>
          </cell>
          <cell r="C2117" t="str">
            <v xml:space="preserve">Ibirá </v>
          </cell>
          <cell r="D2117" t="str">
            <v>SP</v>
          </cell>
          <cell r="E2117" t="str">
            <v>Sudeste</v>
          </cell>
          <cell r="F2117" t="str">
            <v>n</v>
          </cell>
          <cell r="G2117">
            <v>0.74</v>
          </cell>
          <cell r="H2117">
            <v>11690</v>
          </cell>
        </row>
        <row r="2118">
          <cell r="A2118">
            <v>291290</v>
          </cell>
          <cell r="B2118">
            <v>2912905</v>
          </cell>
          <cell r="C2118" t="str">
            <v xml:space="preserve">Ibirataia </v>
          </cell>
          <cell r="D2118" t="str">
            <v>BA</v>
          </cell>
          <cell r="E2118" t="str">
            <v>Nordeste</v>
          </cell>
          <cell r="F2118" t="str">
            <v>n</v>
          </cell>
          <cell r="G2118">
            <v>0.57599999999999996</v>
          </cell>
          <cell r="H2118">
            <v>18792</v>
          </cell>
        </row>
        <row r="2119">
          <cell r="A2119">
            <v>312980</v>
          </cell>
          <cell r="B2119">
            <v>3129806</v>
          </cell>
          <cell r="C2119" t="str">
            <v xml:space="preserve">Ibirité </v>
          </cell>
          <cell r="D2119" t="str">
            <v>MG</v>
          </cell>
          <cell r="E2119" t="str">
            <v>Sudeste</v>
          </cell>
          <cell r="F2119" t="str">
            <v>n</v>
          </cell>
          <cell r="G2119">
            <v>0.70399999999999996</v>
          </cell>
          <cell r="H2119">
            <v>170537</v>
          </cell>
        </row>
        <row r="2120">
          <cell r="A2120">
            <v>431000</v>
          </cell>
          <cell r="B2120">
            <v>4310009</v>
          </cell>
          <cell r="C2120" t="str">
            <v xml:space="preserve">Ibirubá </v>
          </cell>
          <cell r="D2120" t="str">
            <v>RS</v>
          </cell>
          <cell r="E2120" t="str">
            <v>Sul</v>
          </cell>
          <cell r="F2120" t="str">
            <v>n</v>
          </cell>
          <cell r="G2120">
            <v>0.76500000000000001</v>
          </cell>
          <cell r="H2120">
            <v>21583</v>
          </cell>
        </row>
        <row r="2121">
          <cell r="A2121">
            <v>291300</v>
          </cell>
          <cell r="B2121">
            <v>2913002</v>
          </cell>
          <cell r="C2121" t="str">
            <v xml:space="preserve">Ibitiara </v>
          </cell>
          <cell r="D2121" t="str">
            <v>BA</v>
          </cell>
          <cell r="E2121" t="str">
            <v>Nordeste</v>
          </cell>
          <cell r="F2121" t="str">
            <v>n</v>
          </cell>
          <cell r="G2121">
            <v>0.58499999999999996</v>
          </cell>
          <cell r="H2121">
            <v>14637</v>
          </cell>
        </row>
        <row r="2122">
          <cell r="A2122">
            <v>351960</v>
          </cell>
          <cell r="B2122">
            <v>3519600</v>
          </cell>
          <cell r="C2122" t="str">
            <v xml:space="preserve">Ibitinga </v>
          </cell>
          <cell r="D2122" t="str">
            <v>SP</v>
          </cell>
          <cell r="E2122" t="str">
            <v>Sudeste</v>
          </cell>
          <cell r="F2122" t="str">
            <v>n</v>
          </cell>
          <cell r="G2122">
            <v>0.747</v>
          </cell>
          <cell r="H2122">
            <v>60033</v>
          </cell>
        </row>
        <row r="2123">
          <cell r="A2123">
            <v>320255</v>
          </cell>
          <cell r="B2123">
            <v>3202553</v>
          </cell>
          <cell r="C2123" t="str">
            <v xml:space="preserve">Ibitirama </v>
          </cell>
          <cell r="D2123" t="str">
            <v>ES</v>
          </cell>
          <cell r="E2123" t="str">
            <v>Sudeste</v>
          </cell>
          <cell r="F2123" t="str">
            <v>n</v>
          </cell>
          <cell r="G2123">
            <v>0.622</v>
          </cell>
          <cell r="H2123">
            <v>9520</v>
          </cell>
        </row>
        <row r="2124">
          <cell r="A2124">
            <v>291310</v>
          </cell>
          <cell r="B2124">
            <v>2913101</v>
          </cell>
          <cell r="C2124" t="str">
            <v xml:space="preserve">Ibititá </v>
          </cell>
          <cell r="D2124" t="str">
            <v>BA</v>
          </cell>
          <cell r="E2124" t="str">
            <v>Nordeste</v>
          </cell>
          <cell r="F2124" t="str">
            <v>n</v>
          </cell>
          <cell r="G2124">
            <v>0.60199999999999998</v>
          </cell>
          <cell r="H2124">
            <v>16969</v>
          </cell>
        </row>
        <row r="2125">
          <cell r="A2125">
            <v>312990</v>
          </cell>
          <cell r="B2125">
            <v>3129905</v>
          </cell>
          <cell r="C2125" t="str">
            <v xml:space="preserve">Ibitiúra de Minas </v>
          </cell>
          <cell r="D2125" t="str">
            <v>MG</v>
          </cell>
          <cell r="E2125" t="str">
            <v>Sudeste</v>
          </cell>
          <cell r="F2125" t="str">
            <v>n</v>
          </cell>
          <cell r="G2125">
            <v>0.67400000000000004</v>
          </cell>
          <cell r="H2125">
            <v>3365</v>
          </cell>
        </row>
        <row r="2126">
          <cell r="A2126">
            <v>313000</v>
          </cell>
          <cell r="B2126">
            <v>3130002</v>
          </cell>
          <cell r="C2126" t="str">
            <v xml:space="preserve">Ibituruna </v>
          </cell>
          <cell r="D2126" t="str">
            <v>MG</v>
          </cell>
          <cell r="E2126" t="str">
            <v>Sudeste</v>
          </cell>
          <cell r="F2126" t="str">
            <v>n</v>
          </cell>
          <cell r="G2126">
            <v>0.67500000000000004</v>
          </cell>
          <cell r="H2126">
            <v>2698</v>
          </cell>
        </row>
        <row r="2127">
          <cell r="A2127">
            <v>351970</v>
          </cell>
          <cell r="B2127">
            <v>3519709</v>
          </cell>
          <cell r="C2127" t="str">
            <v xml:space="preserve">Ibiúna </v>
          </cell>
          <cell r="D2127" t="str">
            <v>SP</v>
          </cell>
          <cell r="E2127" t="str">
            <v>Sudeste</v>
          </cell>
          <cell r="F2127" t="str">
            <v>n</v>
          </cell>
          <cell r="G2127">
            <v>0.71</v>
          </cell>
          <cell r="H2127">
            <v>75605</v>
          </cell>
        </row>
        <row r="2128">
          <cell r="A2128">
            <v>291320</v>
          </cell>
          <cell r="B2128">
            <v>2913200</v>
          </cell>
          <cell r="C2128" t="str">
            <v xml:space="preserve">Ibotirama </v>
          </cell>
          <cell r="D2128" t="str">
            <v>BA</v>
          </cell>
          <cell r="E2128" t="str">
            <v>Nordeste</v>
          </cell>
          <cell r="F2128" t="str">
            <v>n</v>
          </cell>
          <cell r="G2128">
            <v>0.63600000000000001</v>
          </cell>
          <cell r="H2128">
            <v>26309</v>
          </cell>
        </row>
        <row r="2129">
          <cell r="A2129">
            <v>230535</v>
          </cell>
          <cell r="B2129">
            <v>2305357</v>
          </cell>
          <cell r="C2129" t="str">
            <v xml:space="preserve">Icapuí </v>
          </cell>
          <cell r="D2129" t="str">
            <v>CE</v>
          </cell>
          <cell r="E2129" t="str">
            <v>Nordeste</v>
          </cell>
          <cell r="F2129" t="str">
            <v>n</v>
          </cell>
          <cell r="G2129">
            <v>0.61599999999999999</v>
          </cell>
          <cell r="H2129">
            <v>21433</v>
          </cell>
        </row>
        <row r="2130">
          <cell r="A2130">
            <v>313005</v>
          </cell>
          <cell r="B2130">
            <v>3130051</v>
          </cell>
          <cell r="C2130" t="str">
            <v xml:space="preserve">Icaraí de Minas </v>
          </cell>
          <cell r="D2130" t="str">
            <v>MG</v>
          </cell>
          <cell r="E2130" t="str">
            <v>Sudeste</v>
          </cell>
          <cell r="F2130" t="str">
            <v>n</v>
          </cell>
          <cell r="G2130">
            <v>0.624</v>
          </cell>
          <cell r="H2130">
            <v>10677</v>
          </cell>
        </row>
        <row r="2131">
          <cell r="A2131">
            <v>410990</v>
          </cell>
          <cell r="B2131">
            <v>4109906</v>
          </cell>
          <cell r="C2131" t="str">
            <v xml:space="preserve">Icaraíma </v>
          </cell>
          <cell r="D2131" t="str">
            <v>PR</v>
          </cell>
          <cell r="E2131" t="str">
            <v>Sul</v>
          </cell>
          <cell r="F2131" t="str">
            <v>n</v>
          </cell>
          <cell r="G2131">
            <v>0.66600000000000004</v>
          </cell>
          <cell r="H2131">
            <v>8991</v>
          </cell>
        </row>
        <row r="2132">
          <cell r="A2132">
            <v>420700</v>
          </cell>
          <cell r="B2132">
            <v>4207007</v>
          </cell>
          <cell r="C2132" t="str">
            <v xml:space="preserve">Içara </v>
          </cell>
          <cell r="D2132" t="str">
            <v>SC</v>
          </cell>
          <cell r="E2132" t="str">
            <v>Sul</v>
          </cell>
          <cell r="F2132" t="str">
            <v>n</v>
          </cell>
          <cell r="G2132">
            <v>0.74099999999999999</v>
          </cell>
          <cell r="H2132">
            <v>59035</v>
          </cell>
        </row>
        <row r="2133">
          <cell r="A2133">
            <v>210510</v>
          </cell>
          <cell r="B2133">
            <v>2105104</v>
          </cell>
          <cell r="C2133" t="str">
            <v xml:space="preserve">Icatu </v>
          </cell>
          <cell r="D2133" t="str">
            <v>MA</v>
          </cell>
          <cell r="E2133" t="str">
            <v>Nordeste</v>
          </cell>
          <cell r="F2133" t="str">
            <v>n</v>
          </cell>
          <cell r="G2133">
            <v>0.54600000000000004</v>
          </cell>
          <cell r="H2133">
            <v>24794</v>
          </cell>
        </row>
        <row r="2134">
          <cell r="A2134">
            <v>351980</v>
          </cell>
          <cell r="B2134">
            <v>3519808</v>
          </cell>
          <cell r="C2134" t="str">
            <v xml:space="preserve">Icém </v>
          </cell>
          <cell r="D2134" t="str">
            <v>SP</v>
          </cell>
          <cell r="E2134" t="str">
            <v>Sudeste</v>
          </cell>
          <cell r="F2134" t="str">
            <v>n</v>
          </cell>
          <cell r="G2134">
            <v>0.72</v>
          </cell>
          <cell r="H2134">
            <v>7819</v>
          </cell>
        </row>
        <row r="2135">
          <cell r="A2135">
            <v>291330</v>
          </cell>
          <cell r="B2135">
            <v>2913309</v>
          </cell>
          <cell r="C2135" t="str">
            <v xml:space="preserve">Ichu </v>
          </cell>
          <cell r="D2135" t="str">
            <v>BA</v>
          </cell>
          <cell r="E2135" t="str">
            <v>Nordeste</v>
          </cell>
          <cell r="F2135" t="str">
            <v>n</v>
          </cell>
          <cell r="G2135">
            <v>0.63100000000000001</v>
          </cell>
          <cell r="H2135">
            <v>6190</v>
          </cell>
        </row>
        <row r="2136">
          <cell r="A2136">
            <v>230540</v>
          </cell>
          <cell r="B2136">
            <v>2305407</v>
          </cell>
          <cell r="C2136" t="str">
            <v xml:space="preserve">Icó </v>
          </cell>
          <cell r="D2136" t="str">
            <v>CE</v>
          </cell>
          <cell r="E2136" t="str">
            <v>Nordeste</v>
          </cell>
          <cell r="F2136" t="str">
            <v>n</v>
          </cell>
          <cell r="G2136">
            <v>0.60599999999999998</v>
          </cell>
          <cell r="H2136">
            <v>62642</v>
          </cell>
        </row>
        <row r="2137">
          <cell r="A2137">
            <v>320260</v>
          </cell>
          <cell r="B2137">
            <v>3202603</v>
          </cell>
          <cell r="C2137" t="str">
            <v xml:space="preserve">Iconha </v>
          </cell>
          <cell r="D2137" t="str">
            <v>ES</v>
          </cell>
          <cell r="E2137" t="str">
            <v>Sudeste</v>
          </cell>
          <cell r="F2137" t="str">
            <v>n</v>
          </cell>
          <cell r="G2137">
            <v>0.72899999999999998</v>
          </cell>
          <cell r="H2137">
            <v>12326</v>
          </cell>
        </row>
        <row r="2138">
          <cell r="A2138">
            <v>240460</v>
          </cell>
          <cell r="B2138">
            <v>2404606</v>
          </cell>
          <cell r="C2138" t="str">
            <v xml:space="preserve">Ielmo Marinho </v>
          </cell>
          <cell r="D2138" t="str">
            <v>RN</v>
          </cell>
          <cell r="E2138" t="str">
            <v>Nordeste</v>
          </cell>
          <cell r="F2138" t="str">
            <v>n</v>
          </cell>
          <cell r="G2138">
            <v>0.55000000000000004</v>
          </cell>
          <cell r="H2138">
            <v>11615</v>
          </cell>
        </row>
        <row r="2139">
          <cell r="A2139">
            <v>351990</v>
          </cell>
          <cell r="B2139">
            <v>3519907</v>
          </cell>
          <cell r="C2139" t="str">
            <v xml:space="preserve">Iepê </v>
          </cell>
          <cell r="D2139" t="str">
            <v>SP</v>
          </cell>
          <cell r="E2139" t="str">
            <v>Sudeste</v>
          </cell>
          <cell r="F2139" t="str">
            <v>n</v>
          </cell>
          <cell r="G2139">
            <v>0.73599999999999999</v>
          </cell>
          <cell r="H2139">
            <v>7619</v>
          </cell>
        </row>
        <row r="2140">
          <cell r="A2140">
            <v>270310</v>
          </cell>
          <cell r="B2140">
            <v>2703106</v>
          </cell>
          <cell r="C2140" t="str">
            <v xml:space="preserve">Igaci </v>
          </cell>
          <cell r="D2140" t="str">
            <v>AL</v>
          </cell>
          <cell r="E2140" t="str">
            <v>Nordeste</v>
          </cell>
          <cell r="F2140" t="str">
            <v>n</v>
          </cell>
          <cell r="G2140">
            <v>0.56399999999999995</v>
          </cell>
          <cell r="H2140">
            <v>23995</v>
          </cell>
        </row>
        <row r="2141">
          <cell r="A2141">
            <v>291340</v>
          </cell>
          <cell r="B2141">
            <v>2913408</v>
          </cell>
          <cell r="C2141" t="str">
            <v xml:space="preserve">Igaporã </v>
          </cell>
          <cell r="D2141" t="str">
            <v>BA</v>
          </cell>
          <cell r="E2141" t="str">
            <v>Nordeste</v>
          </cell>
          <cell r="F2141" t="str">
            <v>n</v>
          </cell>
          <cell r="G2141">
            <v>0.61399999999999999</v>
          </cell>
          <cell r="H2141">
            <v>15527</v>
          </cell>
        </row>
        <row r="2142">
          <cell r="A2142">
            <v>352000</v>
          </cell>
          <cell r="B2142">
            <v>3520004</v>
          </cell>
          <cell r="C2142" t="str">
            <v xml:space="preserve">Igaraçu do Tietê </v>
          </cell>
          <cell r="D2142" t="str">
            <v>SP</v>
          </cell>
          <cell r="E2142" t="str">
            <v>Sudeste</v>
          </cell>
          <cell r="F2142" t="str">
            <v>n</v>
          </cell>
          <cell r="G2142">
            <v>0.72699999999999998</v>
          </cell>
          <cell r="H2142">
            <v>23106</v>
          </cell>
        </row>
        <row r="2143">
          <cell r="A2143">
            <v>250260</v>
          </cell>
          <cell r="B2143">
            <v>2502607</v>
          </cell>
          <cell r="C2143" t="str">
            <v xml:space="preserve">Igaracy </v>
          </cell>
          <cell r="D2143" t="str">
            <v>PB</v>
          </cell>
          <cell r="E2143" t="str">
            <v>Nordeste</v>
          </cell>
          <cell r="F2143" t="str">
            <v>n</v>
          </cell>
          <cell r="G2143">
            <v>0.61</v>
          </cell>
          <cell r="H2143">
            <v>5648</v>
          </cell>
        </row>
        <row r="2144">
          <cell r="A2144">
            <v>352010</v>
          </cell>
          <cell r="B2144">
            <v>3520103</v>
          </cell>
          <cell r="C2144" t="str">
            <v xml:space="preserve">Igarapava </v>
          </cell>
          <cell r="D2144" t="str">
            <v>SP</v>
          </cell>
          <cell r="E2144" t="str">
            <v>Sudeste</v>
          </cell>
          <cell r="F2144" t="str">
            <v>n</v>
          </cell>
          <cell r="G2144">
            <v>0.76800000000000002</v>
          </cell>
          <cell r="H2144">
            <v>26212</v>
          </cell>
        </row>
        <row r="2145">
          <cell r="A2145">
            <v>150320</v>
          </cell>
          <cell r="B2145">
            <v>1503200</v>
          </cell>
          <cell r="C2145" t="str">
            <v xml:space="preserve">Igarapé-Açu </v>
          </cell>
          <cell r="D2145" t="str">
            <v>PA</v>
          </cell>
          <cell r="E2145" t="str">
            <v>Norte</v>
          </cell>
          <cell r="F2145" t="str">
            <v>n</v>
          </cell>
          <cell r="G2145">
            <v>0.59499999999999997</v>
          </cell>
          <cell r="H2145">
            <v>35797</v>
          </cell>
        </row>
        <row r="2146">
          <cell r="A2146">
            <v>210515</v>
          </cell>
          <cell r="B2146">
            <v>2105153</v>
          </cell>
          <cell r="C2146" t="str">
            <v xml:space="preserve">Igarapé do Meio </v>
          </cell>
          <cell r="D2146" t="str">
            <v>MA</v>
          </cell>
          <cell r="E2146" t="str">
            <v>Nordeste</v>
          </cell>
          <cell r="F2146" t="str">
            <v>n</v>
          </cell>
          <cell r="G2146">
            <v>0.56899999999999995</v>
          </cell>
          <cell r="H2146">
            <v>13974</v>
          </cell>
        </row>
        <row r="2147">
          <cell r="A2147">
            <v>210520</v>
          </cell>
          <cell r="B2147">
            <v>2105203</v>
          </cell>
          <cell r="C2147" t="str">
            <v xml:space="preserve">Igarapé Grande </v>
          </cell>
          <cell r="D2147" t="str">
            <v>MA</v>
          </cell>
          <cell r="E2147" t="str">
            <v>Nordeste</v>
          </cell>
          <cell r="F2147" t="str">
            <v>n</v>
          </cell>
          <cell r="G2147">
            <v>0.61399999999999999</v>
          </cell>
          <cell r="H2147">
            <v>10231</v>
          </cell>
        </row>
        <row r="2148">
          <cell r="A2148">
            <v>313010</v>
          </cell>
          <cell r="B2148">
            <v>3130101</v>
          </cell>
          <cell r="C2148" t="str">
            <v xml:space="preserve">Igarapé </v>
          </cell>
          <cell r="D2148" t="str">
            <v>MG</v>
          </cell>
          <cell r="E2148" t="str">
            <v>Sudeste</v>
          </cell>
          <cell r="F2148" t="str">
            <v>n</v>
          </cell>
          <cell r="G2148">
            <v>0.69799999999999995</v>
          </cell>
          <cell r="H2148">
            <v>45847</v>
          </cell>
        </row>
        <row r="2149">
          <cell r="A2149">
            <v>150330</v>
          </cell>
          <cell r="B2149">
            <v>1503309</v>
          </cell>
          <cell r="C2149" t="str">
            <v xml:space="preserve">Igarapé-Miri </v>
          </cell>
          <cell r="D2149" t="str">
            <v>PA</v>
          </cell>
          <cell r="E2149" t="str">
            <v>Norte</v>
          </cell>
          <cell r="F2149" t="str">
            <v>n</v>
          </cell>
          <cell r="G2149">
            <v>0.54700000000000004</v>
          </cell>
          <cell r="H2149">
            <v>64831</v>
          </cell>
        </row>
        <row r="2150">
          <cell r="A2150">
            <v>260680</v>
          </cell>
          <cell r="B2150">
            <v>2606804</v>
          </cell>
          <cell r="C2150" t="str">
            <v xml:space="preserve">Igarassu </v>
          </cell>
          <cell r="D2150" t="str">
            <v>PE</v>
          </cell>
          <cell r="E2150" t="str">
            <v>Nordeste</v>
          </cell>
          <cell r="F2150" t="str">
            <v>n</v>
          </cell>
          <cell r="G2150">
            <v>0.66500000000000004</v>
          </cell>
          <cell r="H2150">
            <v>115196</v>
          </cell>
        </row>
        <row r="2151">
          <cell r="A2151">
            <v>352020</v>
          </cell>
          <cell r="B2151">
            <v>3520202</v>
          </cell>
          <cell r="C2151" t="str">
            <v xml:space="preserve">Igaratá </v>
          </cell>
          <cell r="D2151" t="str">
            <v>SP</v>
          </cell>
          <cell r="E2151" t="str">
            <v>Sudeste</v>
          </cell>
          <cell r="F2151" t="str">
            <v>n</v>
          </cell>
          <cell r="G2151">
            <v>0.71099999999999997</v>
          </cell>
          <cell r="H2151">
            <v>10605</v>
          </cell>
        </row>
        <row r="2152">
          <cell r="A2152">
            <v>313020</v>
          </cell>
          <cell r="B2152">
            <v>3130200</v>
          </cell>
          <cell r="C2152" t="str">
            <v xml:space="preserve">Igaratinga </v>
          </cell>
          <cell r="D2152" t="str">
            <v>MG</v>
          </cell>
          <cell r="E2152" t="str">
            <v>Sudeste</v>
          </cell>
          <cell r="F2152" t="str">
            <v>n</v>
          </cell>
          <cell r="G2152">
            <v>0.65100000000000002</v>
          </cell>
          <cell r="H2152">
            <v>10830</v>
          </cell>
        </row>
        <row r="2153">
          <cell r="A2153">
            <v>291345</v>
          </cell>
          <cell r="B2153">
            <v>2913457</v>
          </cell>
          <cell r="C2153" t="str">
            <v xml:space="preserve">Igrapiúna </v>
          </cell>
          <cell r="D2153" t="str">
            <v>BA</v>
          </cell>
          <cell r="E2153" t="str">
            <v>Nordeste</v>
          </cell>
          <cell r="F2153" t="str">
            <v>n</v>
          </cell>
          <cell r="G2153">
            <v>0.57399999999999995</v>
          </cell>
          <cell r="H2153">
            <v>13151</v>
          </cell>
        </row>
        <row r="2154">
          <cell r="A2154">
            <v>270320</v>
          </cell>
          <cell r="B2154">
            <v>2703205</v>
          </cell>
          <cell r="C2154" t="str">
            <v xml:space="preserve">Igreja Nova </v>
          </cell>
          <cell r="D2154" t="str">
            <v>AL</v>
          </cell>
          <cell r="E2154" t="str">
            <v>Nordeste</v>
          </cell>
          <cell r="F2154" t="str">
            <v>n</v>
          </cell>
          <cell r="G2154">
            <v>0.56799999999999995</v>
          </cell>
          <cell r="H2154">
            <v>21372</v>
          </cell>
        </row>
        <row r="2155">
          <cell r="A2155">
            <v>431010</v>
          </cell>
          <cell r="B2155">
            <v>4310108</v>
          </cell>
          <cell r="C2155" t="str">
            <v xml:space="preserve">Igrejinha </v>
          </cell>
          <cell r="D2155" t="str">
            <v>RS</v>
          </cell>
          <cell r="E2155" t="str">
            <v>Sul</v>
          </cell>
          <cell r="F2155" t="str">
            <v>n</v>
          </cell>
          <cell r="G2155">
            <v>0.72099999999999997</v>
          </cell>
          <cell r="H2155">
            <v>32808</v>
          </cell>
        </row>
        <row r="2156">
          <cell r="A2156">
            <v>330187</v>
          </cell>
          <cell r="B2156">
            <v>3301876</v>
          </cell>
          <cell r="C2156" t="str">
            <v xml:space="preserve">Iguaba Grande </v>
          </cell>
          <cell r="D2156" t="str">
            <v>RJ</v>
          </cell>
          <cell r="E2156" t="str">
            <v>Sudeste</v>
          </cell>
          <cell r="F2156" t="str">
            <v>n</v>
          </cell>
          <cell r="G2156">
            <v>0.76100000000000001</v>
          </cell>
          <cell r="H2156">
            <v>27920</v>
          </cell>
        </row>
        <row r="2157">
          <cell r="A2157">
            <v>291350</v>
          </cell>
          <cell r="B2157">
            <v>2913507</v>
          </cell>
          <cell r="C2157" t="str">
            <v xml:space="preserve">Iguaí </v>
          </cell>
          <cell r="D2157" t="str">
            <v>BA</v>
          </cell>
          <cell r="E2157" t="str">
            <v>Nordeste</v>
          </cell>
          <cell r="F2157" t="str">
            <v>n</v>
          </cell>
          <cell r="G2157">
            <v>0.55200000000000005</v>
          </cell>
          <cell r="H2157">
            <v>21491</v>
          </cell>
        </row>
        <row r="2158">
          <cell r="A2158">
            <v>352030</v>
          </cell>
          <cell r="B2158">
            <v>3520301</v>
          </cell>
          <cell r="C2158" t="str">
            <v xml:space="preserve">Iguape </v>
          </cell>
          <cell r="D2158" t="str">
            <v>SP</v>
          </cell>
          <cell r="E2158" t="str">
            <v>Sudeste</v>
          </cell>
          <cell r="F2158" t="str">
            <v>n</v>
          </cell>
          <cell r="G2158">
            <v>0.72599999999999998</v>
          </cell>
          <cell r="H2158">
            <v>29115</v>
          </cell>
        </row>
        <row r="2159">
          <cell r="A2159">
            <v>411000</v>
          </cell>
          <cell r="B2159">
            <v>4110003</v>
          </cell>
          <cell r="C2159" t="str">
            <v xml:space="preserve">Iguaraçu </v>
          </cell>
          <cell r="D2159" t="str">
            <v>PR</v>
          </cell>
          <cell r="E2159" t="str">
            <v>Sul</v>
          </cell>
          <cell r="F2159" t="str">
            <v>n</v>
          </cell>
          <cell r="G2159">
            <v>0.75800000000000001</v>
          </cell>
          <cell r="H2159">
            <v>5338</v>
          </cell>
        </row>
        <row r="2160">
          <cell r="A2160">
            <v>260690</v>
          </cell>
          <cell r="B2160">
            <v>2606903</v>
          </cell>
          <cell r="C2160" t="str">
            <v xml:space="preserve">Iguaracy </v>
          </cell>
          <cell r="D2160" t="str">
            <v>PE</v>
          </cell>
          <cell r="E2160" t="str">
            <v>Nordeste</v>
          </cell>
          <cell r="F2160" t="str">
            <v>n</v>
          </cell>
          <cell r="G2160">
            <v>0.59799999999999998</v>
          </cell>
          <cell r="H2160">
            <v>11081</v>
          </cell>
        </row>
        <row r="2161">
          <cell r="A2161">
            <v>313030</v>
          </cell>
          <cell r="B2161">
            <v>3130309</v>
          </cell>
          <cell r="C2161" t="str">
            <v xml:space="preserve">Iguatama </v>
          </cell>
          <cell r="D2161" t="str">
            <v>MG</v>
          </cell>
          <cell r="E2161" t="str">
            <v>Sudeste</v>
          </cell>
          <cell r="F2161" t="str">
            <v>n</v>
          </cell>
          <cell r="G2161">
            <v>0.70699999999999996</v>
          </cell>
          <cell r="H2161">
            <v>6826</v>
          </cell>
        </row>
        <row r="2162">
          <cell r="A2162">
            <v>500430</v>
          </cell>
          <cell r="B2162">
            <v>5004304</v>
          </cell>
          <cell r="C2162" t="str">
            <v xml:space="preserve">Iguatemi </v>
          </cell>
          <cell r="D2162" t="str">
            <v>MS</v>
          </cell>
          <cell r="E2162" t="str">
            <v>Centro-Oeste</v>
          </cell>
          <cell r="F2162" t="str">
            <v>n</v>
          </cell>
          <cell r="G2162">
            <v>0.66200000000000003</v>
          </cell>
          <cell r="H2162">
            <v>13808</v>
          </cell>
        </row>
        <row r="2163">
          <cell r="A2163">
            <v>230550</v>
          </cell>
          <cell r="B2163">
            <v>2305506</v>
          </cell>
          <cell r="C2163" t="str">
            <v xml:space="preserve">Iguatu </v>
          </cell>
          <cell r="D2163" t="str">
            <v>CE</v>
          </cell>
          <cell r="E2163" t="str">
            <v>Nordeste</v>
          </cell>
          <cell r="F2163" t="str">
            <v>n</v>
          </cell>
          <cell r="G2163">
            <v>0.67700000000000005</v>
          </cell>
          <cell r="H2163">
            <v>98064</v>
          </cell>
        </row>
        <row r="2164">
          <cell r="A2164">
            <v>411005</v>
          </cell>
          <cell r="B2164">
            <v>4110052</v>
          </cell>
          <cell r="C2164" t="str">
            <v xml:space="preserve">Iguatu </v>
          </cell>
          <cell r="D2164" t="str">
            <v>PR</v>
          </cell>
          <cell r="E2164" t="str">
            <v>Sul</v>
          </cell>
          <cell r="F2164" t="str">
            <v>n</v>
          </cell>
          <cell r="G2164">
            <v>0.70299999999999996</v>
          </cell>
          <cell r="H2164">
            <v>2144</v>
          </cell>
        </row>
        <row r="2165">
          <cell r="A2165">
            <v>313040</v>
          </cell>
          <cell r="B2165">
            <v>3130408</v>
          </cell>
          <cell r="C2165" t="str">
            <v xml:space="preserve">Ijaci </v>
          </cell>
          <cell r="D2165" t="str">
            <v>MG</v>
          </cell>
          <cell r="E2165" t="str">
            <v>Sudeste</v>
          </cell>
          <cell r="F2165" t="str">
            <v>n</v>
          </cell>
          <cell r="G2165">
            <v>0.71399999999999997</v>
          </cell>
          <cell r="H2165">
            <v>7003</v>
          </cell>
        </row>
        <row r="2166">
          <cell r="A2166">
            <v>431020</v>
          </cell>
          <cell r="B2166">
            <v>4310207</v>
          </cell>
          <cell r="C2166" t="str">
            <v xml:space="preserve">Ijuí </v>
          </cell>
          <cell r="D2166" t="str">
            <v>RS</v>
          </cell>
          <cell r="E2166" t="str">
            <v>Sul</v>
          </cell>
          <cell r="F2166" t="str">
            <v>n</v>
          </cell>
          <cell r="G2166">
            <v>0.78100000000000003</v>
          </cell>
          <cell r="H2166">
            <v>84780</v>
          </cell>
        </row>
        <row r="2167">
          <cell r="A2167">
            <v>352040</v>
          </cell>
          <cell r="B2167">
            <v>3520400</v>
          </cell>
          <cell r="C2167" t="str">
            <v xml:space="preserve">Ilhabela </v>
          </cell>
          <cell r="D2167" t="str">
            <v>SP</v>
          </cell>
          <cell r="E2167" t="str">
            <v>Sudeste</v>
          </cell>
          <cell r="F2167" t="str">
            <v>n</v>
          </cell>
          <cell r="G2167">
            <v>0.75600000000000001</v>
          </cell>
          <cell r="H2167">
            <v>34934</v>
          </cell>
        </row>
        <row r="2168">
          <cell r="A2168">
            <v>352042</v>
          </cell>
          <cell r="B2168">
            <v>3520426</v>
          </cell>
          <cell r="C2168" t="str">
            <v xml:space="preserve">Ilha Comprida </v>
          </cell>
          <cell r="D2168" t="str">
            <v>SP</v>
          </cell>
          <cell r="E2168" t="str">
            <v>Sudeste</v>
          </cell>
          <cell r="F2168" t="str">
            <v>n</v>
          </cell>
          <cell r="G2168">
            <v>0.72499999999999998</v>
          </cell>
          <cell r="H2168">
            <v>13419</v>
          </cell>
        </row>
        <row r="2169">
          <cell r="A2169">
            <v>280270</v>
          </cell>
          <cell r="B2169">
            <v>2802700</v>
          </cell>
          <cell r="C2169" t="str">
            <v xml:space="preserve">Ilha das Flores </v>
          </cell>
          <cell r="D2169" t="str">
            <v>SE</v>
          </cell>
          <cell r="E2169" t="str">
            <v>Nordeste</v>
          </cell>
          <cell r="F2169" t="str">
            <v>n</v>
          </cell>
          <cell r="G2169">
            <v>0.56200000000000006</v>
          </cell>
          <cell r="H2169">
            <v>8321</v>
          </cell>
        </row>
        <row r="2170">
          <cell r="A2170">
            <v>260760</v>
          </cell>
          <cell r="B2170">
            <v>2607604</v>
          </cell>
          <cell r="C2170" t="str">
            <v xml:space="preserve">Ilha de Itamaracá </v>
          </cell>
          <cell r="D2170" t="str">
            <v>PE</v>
          </cell>
          <cell r="E2170" t="str">
            <v>Nordeste</v>
          </cell>
          <cell r="F2170" t="str">
            <v>n</v>
          </cell>
          <cell r="G2170">
            <v>0.65300000000000002</v>
          </cell>
          <cell r="H2170">
            <v>24540</v>
          </cell>
        </row>
        <row r="2171">
          <cell r="A2171">
            <v>220465</v>
          </cell>
          <cell r="B2171">
            <v>2204659</v>
          </cell>
          <cell r="C2171" t="str">
            <v xml:space="preserve">Ilha Grande </v>
          </cell>
          <cell r="D2171" t="str">
            <v>PI</v>
          </cell>
          <cell r="E2171" t="str">
            <v>Nordeste</v>
          </cell>
          <cell r="F2171" t="str">
            <v>n</v>
          </cell>
          <cell r="G2171">
            <v>0.56299999999999994</v>
          </cell>
          <cell r="H2171">
            <v>9274</v>
          </cell>
        </row>
        <row r="2172">
          <cell r="A2172">
            <v>352044</v>
          </cell>
          <cell r="B2172">
            <v>3520442</v>
          </cell>
          <cell r="C2172" t="str">
            <v xml:space="preserve">Ilha Solteira </v>
          </cell>
          <cell r="D2172" t="str">
            <v>SP</v>
          </cell>
          <cell r="E2172" t="str">
            <v>Sudeste</v>
          </cell>
          <cell r="F2172" t="str">
            <v>n</v>
          </cell>
          <cell r="G2172">
            <v>0.81200000000000006</v>
          </cell>
          <cell r="H2172">
            <v>25549</v>
          </cell>
        </row>
        <row r="2173">
          <cell r="A2173">
            <v>291360</v>
          </cell>
          <cell r="B2173">
            <v>2913606</v>
          </cell>
          <cell r="C2173" t="str">
            <v xml:space="preserve">Ilhéus </v>
          </cell>
          <cell r="D2173" t="str">
            <v>BA</v>
          </cell>
          <cell r="E2173" t="str">
            <v>Nordeste</v>
          </cell>
          <cell r="F2173" t="str">
            <v>n</v>
          </cell>
          <cell r="G2173">
            <v>0.69</v>
          </cell>
          <cell r="H2173">
            <v>178649</v>
          </cell>
        </row>
        <row r="2174">
          <cell r="A2174">
            <v>420710</v>
          </cell>
          <cell r="B2174">
            <v>4207106</v>
          </cell>
          <cell r="C2174" t="str">
            <v xml:space="preserve">Ilhota </v>
          </cell>
          <cell r="D2174" t="str">
            <v>SC</v>
          </cell>
          <cell r="E2174" t="str">
            <v>Sul</v>
          </cell>
          <cell r="F2174" t="str">
            <v>n</v>
          </cell>
          <cell r="G2174">
            <v>0.73799999999999999</v>
          </cell>
          <cell r="H2174">
            <v>17046</v>
          </cell>
        </row>
        <row r="2175">
          <cell r="A2175">
            <v>313050</v>
          </cell>
          <cell r="B2175">
            <v>3130507</v>
          </cell>
          <cell r="C2175" t="str">
            <v xml:space="preserve">Ilicínea </v>
          </cell>
          <cell r="D2175" t="str">
            <v>MG</v>
          </cell>
          <cell r="E2175" t="str">
            <v>Sudeste</v>
          </cell>
          <cell r="F2175" t="str">
            <v>n</v>
          </cell>
          <cell r="G2175">
            <v>0.68</v>
          </cell>
          <cell r="H2175">
            <v>12741</v>
          </cell>
        </row>
        <row r="2176">
          <cell r="A2176">
            <v>431030</v>
          </cell>
          <cell r="B2176">
            <v>4310306</v>
          </cell>
          <cell r="C2176" t="str">
            <v xml:space="preserve">Ilópolis </v>
          </cell>
          <cell r="D2176" t="str">
            <v>RS</v>
          </cell>
          <cell r="E2176" t="str">
            <v>Sul</v>
          </cell>
          <cell r="F2176" t="str">
            <v>n</v>
          </cell>
          <cell r="G2176">
            <v>0.73</v>
          </cell>
          <cell r="H2176">
            <v>4157</v>
          </cell>
        </row>
        <row r="2177">
          <cell r="A2177">
            <v>250670</v>
          </cell>
          <cell r="B2177">
            <v>2506707</v>
          </cell>
          <cell r="C2177" t="str">
            <v xml:space="preserve">Imaculada </v>
          </cell>
          <cell r="D2177" t="str">
            <v>PB</v>
          </cell>
          <cell r="E2177" t="str">
            <v>Nordeste</v>
          </cell>
          <cell r="F2177" t="str">
            <v>n</v>
          </cell>
          <cell r="G2177">
            <v>0.55700000000000005</v>
          </cell>
          <cell r="H2177">
            <v>10392</v>
          </cell>
        </row>
        <row r="2178">
          <cell r="A2178">
            <v>420720</v>
          </cell>
          <cell r="B2178">
            <v>4207205</v>
          </cell>
          <cell r="C2178" t="str">
            <v xml:space="preserve">Imaruí </v>
          </cell>
          <cell r="D2178" t="str">
            <v>SC</v>
          </cell>
          <cell r="E2178" t="str">
            <v>Sul</v>
          </cell>
          <cell r="F2178" t="str">
            <v>n</v>
          </cell>
          <cell r="G2178">
            <v>0.66700000000000004</v>
          </cell>
          <cell r="H2178">
            <v>11881</v>
          </cell>
        </row>
        <row r="2179">
          <cell r="A2179">
            <v>411007</v>
          </cell>
          <cell r="B2179">
            <v>4110078</v>
          </cell>
          <cell r="C2179" t="str">
            <v xml:space="preserve">Imbaú </v>
          </cell>
          <cell r="D2179" t="str">
            <v>PR</v>
          </cell>
          <cell r="E2179" t="str">
            <v>Sul</v>
          </cell>
          <cell r="F2179" t="str">
            <v>n</v>
          </cell>
          <cell r="G2179">
            <v>0.622</v>
          </cell>
          <cell r="H2179">
            <v>14249</v>
          </cell>
        </row>
        <row r="2180">
          <cell r="A2180">
            <v>313055</v>
          </cell>
          <cell r="B2180">
            <v>3130556</v>
          </cell>
          <cell r="C2180" t="str">
            <v xml:space="preserve">Imbé de Minas </v>
          </cell>
          <cell r="D2180" t="str">
            <v>MG</v>
          </cell>
          <cell r="E2180" t="str">
            <v>Sudeste</v>
          </cell>
          <cell r="F2180" t="str">
            <v>n</v>
          </cell>
          <cell r="G2180">
            <v>0.55300000000000005</v>
          </cell>
          <cell r="H2180">
            <v>6986</v>
          </cell>
        </row>
        <row r="2181">
          <cell r="A2181">
            <v>431033</v>
          </cell>
          <cell r="B2181">
            <v>4310330</v>
          </cell>
          <cell r="C2181" t="str">
            <v xml:space="preserve">Imbé </v>
          </cell>
          <cell r="D2181" t="str">
            <v>RS</v>
          </cell>
          <cell r="E2181" t="str">
            <v>Sul</v>
          </cell>
          <cell r="F2181" t="str">
            <v>n</v>
          </cell>
          <cell r="G2181">
            <v>0.76400000000000001</v>
          </cell>
          <cell r="H2181">
            <v>26824</v>
          </cell>
        </row>
        <row r="2182">
          <cell r="A2182">
            <v>420730</v>
          </cell>
          <cell r="B2182">
            <v>4207304</v>
          </cell>
          <cell r="C2182" t="str">
            <v xml:space="preserve">Imbituba </v>
          </cell>
          <cell r="D2182" t="str">
            <v>SC</v>
          </cell>
          <cell r="E2182" t="str">
            <v>Sul</v>
          </cell>
          <cell r="F2182" t="str">
            <v>n</v>
          </cell>
          <cell r="G2182">
            <v>0.76500000000000001</v>
          </cell>
          <cell r="H2182">
            <v>52579</v>
          </cell>
        </row>
        <row r="2183">
          <cell r="A2183">
            <v>411010</v>
          </cell>
          <cell r="B2183">
            <v>4110102</v>
          </cell>
          <cell r="C2183" t="str">
            <v xml:space="preserve">Imbituva </v>
          </cell>
          <cell r="D2183" t="str">
            <v>PR</v>
          </cell>
          <cell r="E2183" t="str">
            <v>Sul</v>
          </cell>
          <cell r="F2183" t="str">
            <v>n</v>
          </cell>
          <cell r="G2183">
            <v>0.66</v>
          </cell>
          <cell r="H2183">
            <v>29924</v>
          </cell>
        </row>
        <row r="2184">
          <cell r="A2184">
            <v>420740</v>
          </cell>
          <cell r="B2184">
            <v>4207403</v>
          </cell>
          <cell r="C2184" t="str">
            <v xml:space="preserve">Imbuia </v>
          </cell>
          <cell r="D2184" t="str">
            <v>SC</v>
          </cell>
          <cell r="E2184" t="str">
            <v>Sul</v>
          </cell>
          <cell r="F2184" t="str">
            <v>n</v>
          </cell>
          <cell r="G2184">
            <v>0.71299999999999997</v>
          </cell>
          <cell r="H2184">
            <v>5982</v>
          </cell>
        </row>
        <row r="2185">
          <cell r="A2185">
            <v>431036</v>
          </cell>
          <cell r="B2185">
            <v>4310363</v>
          </cell>
          <cell r="C2185" t="str">
            <v xml:space="preserve">Imigrante </v>
          </cell>
          <cell r="D2185" t="str">
            <v>RS</v>
          </cell>
          <cell r="E2185" t="str">
            <v>Sul</v>
          </cell>
          <cell r="F2185" t="str">
            <v>n</v>
          </cell>
          <cell r="G2185">
            <v>0.74299999999999999</v>
          </cell>
          <cell r="H2185">
            <v>3080</v>
          </cell>
        </row>
        <row r="2186">
          <cell r="A2186">
            <v>210530</v>
          </cell>
          <cell r="B2186">
            <v>2105302</v>
          </cell>
          <cell r="C2186" t="str">
            <v xml:space="preserve">Imperatriz </v>
          </cell>
          <cell r="D2186" t="str">
            <v>MA</v>
          </cell>
          <cell r="E2186" t="str">
            <v>Nordeste</v>
          </cell>
          <cell r="F2186" t="str">
            <v>n</v>
          </cell>
          <cell r="G2186">
            <v>0.73099999999999998</v>
          </cell>
          <cell r="H2186">
            <v>273110</v>
          </cell>
        </row>
        <row r="2187">
          <cell r="A2187">
            <v>520993</v>
          </cell>
          <cell r="B2187">
            <v>5209937</v>
          </cell>
          <cell r="C2187" t="str">
            <v xml:space="preserve">Inaciolândia </v>
          </cell>
          <cell r="D2187" t="str">
            <v>GO</v>
          </cell>
          <cell r="E2187" t="str">
            <v>Centro-Oeste</v>
          </cell>
          <cell r="F2187" t="str">
            <v>n</v>
          </cell>
          <cell r="G2187">
            <v>0.69199999999999995</v>
          </cell>
          <cell r="H2187">
            <v>5954</v>
          </cell>
        </row>
        <row r="2188">
          <cell r="A2188">
            <v>411020</v>
          </cell>
          <cell r="B2188">
            <v>4110201</v>
          </cell>
          <cell r="C2188" t="str">
            <v xml:space="preserve">Inácio Martins </v>
          </cell>
          <cell r="D2188" t="str">
            <v>PR</v>
          </cell>
          <cell r="E2188" t="str">
            <v>Sul</v>
          </cell>
          <cell r="F2188" t="str">
            <v>n</v>
          </cell>
          <cell r="G2188">
            <v>0.6</v>
          </cell>
          <cell r="H2188">
            <v>9670</v>
          </cell>
        </row>
        <row r="2189">
          <cell r="A2189">
            <v>260700</v>
          </cell>
          <cell r="B2189">
            <v>2607000</v>
          </cell>
          <cell r="C2189" t="str">
            <v xml:space="preserve">Inajá </v>
          </cell>
          <cell r="D2189" t="str">
            <v>PE</v>
          </cell>
          <cell r="E2189" t="str">
            <v>Nordeste</v>
          </cell>
          <cell r="F2189" t="str">
            <v>n</v>
          </cell>
          <cell r="G2189">
            <v>0.52300000000000002</v>
          </cell>
          <cell r="H2189">
            <v>25603</v>
          </cell>
        </row>
        <row r="2190">
          <cell r="A2190">
            <v>411030</v>
          </cell>
          <cell r="B2190">
            <v>4110300</v>
          </cell>
          <cell r="C2190" t="str">
            <v xml:space="preserve">Inajá </v>
          </cell>
          <cell r="D2190" t="str">
            <v>PR</v>
          </cell>
          <cell r="E2190" t="str">
            <v>Sul</v>
          </cell>
          <cell r="F2190" t="str">
            <v>n</v>
          </cell>
          <cell r="G2190">
            <v>0.70499999999999996</v>
          </cell>
          <cell r="H2190">
            <v>2536</v>
          </cell>
        </row>
        <row r="2191">
          <cell r="A2191">
            <v>313060</v>
          </cell>
          <cell r="B2191">
            <v>3130606</v>
          </cell>
          <cell r="C2191" t="str">
            <v xml:space="preserve">Inconfidentes </v>
          </cell>
          <cell r="D2191" t="str">
            <v>MG</v>
          </cell>
          <cell r="E2191" t="str">
            <v>Sudeste</v>
          </cell>
          <cell r="F2191" t="str">
            <v>n</v>
          </cell>
          <cell r="G2191">
            <v>0.69199999999999995</v>
          </cell>
          <cell r="H2191">
            <v>7301</v>
          </cell>
        </row>
        <row r="2192">
          <cell r="A2192">
            <v>313065</v>
          </cell>
          <cell r="B2192">
            <v>3130655</v>
          </cell>
          <cell r="C2192" t="str">
            <v xml:space="preserve">Indaiabira </v>
          </cell>
          <cell r="D2192" t="str">
            <v>MG</v>
          </cell>
          <cell r="E2192" t="str">
            <v>Sudeste</v>
          </cell>
          <cell r="F2192" t="str">
            <v>n</v>
          </cell>
          <cell r="G2192">
            <v>0.61</v>
          </cell>
          <cell r="H2192">
            <v>6346</v>
          </cell>
        </row>
        <row r="2193">
          <cell r="A2193">
            <v>420750</v>
          </cell>
          <cell r="B2193">
            <v>4207502</v>
          </cell>
          <cell r="C2193" t="str">
            <v xml:space="preserve">Indaial </v>
          </cell>
          <cell r="D2193" t="str">
            <v>SC</v>
          </cell>
          <cell r="E2193" t="str">
            <v>Sul</v>
          </cell>
          <cell r="F2193" t="str">
            <v>n</v>
          </cell>
          <cell r="G2193">
            <v>0.77700000000000002</v>
          </cell>
          <cell r="H2193">
            <v>71549</v>
          </cell>
        </row>
        <row r="2194">
          <cell r="A2194">
            <v>352050</v>
          </cell>
          <cell r="B2194">
            <v>3520509</v>
          </cell>
          <cell r="C2194" t="str">
            <v xml:space="preserve">Indaiatuba </v>
          </cell>
          <cell r="D2194" t="str">
            <v>SP</v>
          </cell>
          <cell r="E2194" t="str">
            <v>Sudeste</v>
          </cell>
          <cell r="F2194" t="str">
            <v>n</v>
          </cell>
          <cell r="G2194">
            <v>0.78800000000000003</v>
          </cell>
          <cell r="H2194">
            <v>255748</v>
          </cell>
        </row>
        <row r="2195">
          <cell r="A2195">
            <v>230560</v>
          </cell>
          <cell r="B2195">
            <v>2305605</v>
          </cell>
          <cell r="C2195" t="str">
            <v xml:space="preserve">Independência </v>
          </cell>
          <cell r="D2195" t="str">
            <v>CE</v>
          </cell>
          <cell r="E2195" t="str">
            <v>Nordeste</v>
          </cell>
          <cell r="F2195" t="str">
            <v>n</v>
          </cell>
          <cell r="G2195">
            <v>0.63200000000000001</v>
          </cell>
          <cell r="H2195">
            <v>24024</v>
          </cell>
        </row>
        <row r="2196">
          <cell r="A2196">
            <v>431040</v>
          </cell>
          <cell r="B2196">
            <v>4310405</v>
          </cell>
          <cell r="C2196" t="str">
            <v xml:space="preserve">Independência </v>
          </cell>
          <cell r="D2196" t="str">
            <v>RS</v>
          </cell>
          <cell r="E2196" t="str">
            <v>Sul</v>
          </cell>
          <cell r="F2196" t="str">
            <v>n</v>
          </cell>
          <cell r="G2196">
            <v>0.69299999999999995</v>
          </cell>
          <cell r="H2196">
            <v>6427</v>
          </cell>
        </row>
        <row r="2197">
          <cell r="A2197">
            <v>352060</v>
          </cell>
          <cell r="B2197">
            <v>3520608</v>
          </cell>
          <cell r="C2197" t="str">
            <v xml:space="preserve">Indiana </v>
          </cell>
          <cell r="D2197" t="str">
            <v>SP</v>
          </cell>
          <cell r="E2197" t="str">
            <v>Sudeste</v>
          </cell>
          <cell r="F2197" t="str">
            <v>n</v>
          </cell>
          <cell r="G2197">
            <v>0.76100000000000001</v>
          </cell>
          <cell r="H2197">
            <v>5090</v>
          </cell>
        </row>
        <row r="2198">
          <cell r="A2198">
            <v>313070</v>
          </cell>
          <cell r="B2198">
            <v>3130705</v>
          </cell>
          <cell r="C2198" t="str">
            <v xml:space="preserve">Indianópolis </v>
          </cell>
          <cell r="D2198" t="str">
            <v>MG</v>
          </cell>
          <cell r="E2198" t="str">
            <v>Sudeste</v>
          </cell>
          <cell r="F2198" t="str">
            <v>n</v>
          </cell>
          <cell r="G2198">
            <v>0.67400000000000004</v>
          </cell>
          <cell r="H2198">
            <v>6171</v>
          </cell>
        </row>
        <row r="2199">
          <cell r="A2199">
            <v>411040</v>
          </cell>
          <cell r="B2199">
            <v>4110409</v>
          </cell>
          <cell r="C2199" t="str">
            <v xml:space="preserve">Indianópolis </v>
          </cell>
          <cell r="D2199" t="str">
            <v>PR</v>
          </cell>
          <cell r="E2199" t="str">
            <v>Sul</v>
          </cell>
          <cell r="F2199" t="str">
            <v>n</v>
          </cell>
          <cell r="G2199">
            <v>0.72399999999999998</v>
          </cell>
          <cell r="H2199">
            <v>4448</v>
          </cell>
        </row>
        <row r="2200">
          <cell r="A2200">
            <v>352070</v>
          </cell>
          <cell r="B2200">
            <v>3520707</v>
          </cell>
          <cell r="C2200" t="str">
            <v xml:space="preserve">Indiaporã </v>
          </cell>
          <cell r="D2200" t="str">
            <v>SP</v>
          </cell>
          <cell r="E2200" t="str">
            <v>Sudeste</v>
          </cell>
          <cell r="F2200" t="str">
            <v>n</v>
          </cell>
          <cell r="G2200">
            <v>0.751</v>
          </cell>
          <cell r="H2200">
            <v>4035</v>
          </cell>
        </row>
        <row r="2201">
          <cell r="A2201">
            <v>520995</v>
          </cell>
          <cell r="B2201">
            <v>5209952</v>
          </cell>
          <cell r="C2201" t="str">
            <v xml:space="preserve">Indiara </v>
          </cell>
          <cell r="D2201" t="str">
            <v>GO</v>
          </cell>
          <cell r="E2201" t="str">
            <v>Centro-Oeste</v>
          </cell>
          <cell r="F2201" t="str">
            <v>n</v>
          </cell>
          <cell r="G2201">
            <v>0.70099999999999996</v>
          </cell>
          <cell r="H2201">
            <v>17061</v>
          </cell>
        </row>
        <row r="2202">
          <cell r="A2202">
            <v>280280</v>
          </cell>
          <cell r="B2202">
            <v>2802809</v>
          </cell>
          <cell r="C2202" t="str">
            <v xml:space="preserve">Indiaroba </v>
          </cell>
          <cell r="D2202" t="str">
            <v>SE</v>
          </cell>
          <cell r="E2202" t="str">
            <v>Nordeste</v>
          </cell>
          <cell r="F2202" t="str">
            <v>n</v>
          </cell>
          <cell r="G2202">
            <v>0.57999999999999996</v>
          </cell>
          <cell r="H2202">
            <v>16549</v>
          </cell>
        </row>
        <row r="2203">
          <cell r="A2203">
            <v>510450</v>
          </cell>
          <cell r="B2203">
            <v>5104500</v>
          </cell>
          <cell r="C2203" t="str">
            <v xml:space="preserve">Indiavaí </v>
          </cell>
          <cell r="D2203" t="str">
            <v>MT</v>
          </cell>
          <cell r="E2203" t="str">
            <v>Centro-Oeste</v>
          </cell>
          <cell r="F2203" t="str">
            <v>n</v>
          </cell>
          <cell r="G2203">
            <v>0.66100000000000003</v>
          </cell>
          <cell r="H2203">
            <v>2213</v>
          </cell>
        </row>
        <row r="2204">
          <cell r="A2204">
            <v>313080</v>
          </cell>
          <cell r="B2204">
            <v>3130804</v>
          </cell>
          <cell r="C2204" t="str">
            <v xml:space="preserve">Ingaí </v>
          </cell>
          <cell r="D2204" t="str">
            <v>MG</v>
          </cell>
          <cell r="E2204" t="str">
            <v>Sudeste</v>
          </cell>
          <cell r="F2204" t="str">
            <v>n</v>
          </cell>
          <cell r="G2204">
            <v>0.69699999999999995</v>
          </cell>
          <cell r="H2204">
            <v>2580</v>
          </cell>
        </row>
        <row r="2205">
          <cell r="A2205">
            <v>250680</v>
          </cell>
          <cell r="B2205">
            <v>2506806</v>
          </cell>
          <cell r="C2205" t="str">
            <v xml:space="preserve">Ingá </v>
          </cell>
          <cell r="D2205" t="str">
            <v>PB</v>
          </cell>
          <cell r="E2205" t="str">
            <v>Nordeste</v>
          </cell>
          <cell r="F2205" t="str">
            <v>n</v>
          </cell>
          <cell r="G2205">
            <v>0.59199999999999997</v>
          </cell>
          <cell r="H2205">
            <v>17692</v>
          </cell>
        </row>
        <row r="2206">
          <cell r="A2206">
            <v>260710</v>
          </cell>
          <cell r="B2206">
            <v>2607109</v>
          </cell>
          <cell r="C2206" t="str">
            <v xml:space="preserve">Ingazeira </v>
          </cell>
          <cell r="D2206" t="str">
            <v>PE</v>
          </cell>
          <cell r="E2206" t="str">
            <v>Nordeste</v>
          </cell>
          <cell r="F2206" t="str">
            <v>n</v>
          </cell>
          <cell r="G2206">
            <v>0.60799999999999998</v>
          </cell>
          <cell r="H2206">
            <v>4765</v>
          </cell>
        </row>
        <row r="2207">
          <cell r="A2207">
            <v>431041</v>
          </cell>
          <cell r="B2207">
            <v>4310413</v>
          </cell>
          <cell r="C2207" t="str">
            <v xml:space="preserve">Inhacorá </v>
          </cell>
          <cell r="D2207" t="str">
            <v>RS</v>
          </cell>
          <cell r="E2207" t="str">
            <v>Sul</v>
          </cell>
          <cell r="F2207" t="str">
            <v>n</v>
          </cell>
          <cell r="G2207">
            <v>0.67300000000000004</v>
          </cell>
          <cell r="H2207">
            <v>2014</v>
          </cell>
        </row>
        <row r="2208">
          <cell r="A2208">
            <v>291370</v>
          </cell>
          <cell r="B2208">
            <v>2913705</v>
          </cell>
          <cell r="C2208" t="str">
            <v xml:space="preserve">Inhambupe </v>
          </cell>
          <cell r="D2208" t="str">
            <v>BA</v>
          </cell>
          <cell r="E2208" t="str">
            <v>Nordeste</v>
          </cell>
          <cell r="F2208" t="str">
            <v>n</v>
          </cell>
          <cell r="G2208">
            <v>0.56499999999999995</v>
          </cell>
          <cell r="H2208">
            <v>33790</v>
          </cell>
        </row>
        <row r="2209">
          <cell r="A2209">
            <v>150340</v>
          </cell>
          <cell r="B2209">
            <v>1503408</v>
          </cell>
          <cell r="C2209" t="str">
            <v xml:space="preserve">Inhangapi </v>
          </cell>
          <cell r="D2209" t="str">
            <v>PA</v>
          </cell>
          <cell r="E2209" t="str">
            <v>Norte</v>
          </cell>
          <cell r="F2209" t="str">
            <v>n</v>
          </cell>
          <cell r="G2209">
            <v>0.57199999999999995</v>
          </cell>
          <cell r="H2209">
            <v>10325</v>
          </cell>
        </row>
        <row r="2210">
          <cell r="A2210">
            <v>270330</v>
          </cell>
          <cell r="B2210">
            <v>2703304</v>
          </cell>
          <cell r="C2210" t="str">
            <v xml:space="preserve">Inhapi </v>
          </cell>
          <cell r="D2210" t="str">
            <v>AL</v>
          </cell>
          <cell r="E2210" t="str">
            <v>Nordeste</v>
          </cell>
          <cell r="F2210" t="str">
            <v>n</v>
          </cell>
          <cell r="G2210">
            <v>0.48399999999999999</v>
          </cell>
          <cell r="H2210">
            <v>15167</v>
          </cell>
        </row>
        <row r="2211">
          <cell r="A2211">
            <v>313090</v>
          </cell>
          <cell r="B2211">
            <v>3130903</v>
          </cell>
          <cell r="C2211" t="str">
            <v xml:space="preserve">Inhapim </v>
          </cell>
          <cell r="D2211" t="str">
            <v>MG</v>
          </cell>
          <cell r="E2211" t="str">
            <v>Sudeste</v>
          </cell>
          <cell r="F2211" t="str">
            <v>n</v>
          </cell>
          <cell r="G2211">
            <v>0.65800000000000003</v>
          </cell>
          <cell r="H2211">
            <v>22692</v>
          </cell>
        </row>
        <row r="2212">
          <cell r="A2212">
            <v>313100</v>
          </cell>
          <cell r="B2212">
            <v>3131000</v>
          </cell>
          <cell r="C2212" t="str">
            <v xml:space="preserve">Inhaúma </v>
          </cell>
          <cell r="D2212" t="str">
            <v>MG</v>
          </cell>
          <cell r="E2212" t="str">
            <v>Sudeste</v>
          </cell>
          <cell r="F2212" t="str">
            <v>n</v>
          </cell>
          <cell r="G2212">
            <v>0.70199999999999996</v>
          </cell>
          <cell r="H2212">
            <v>6239</v>
          </cell>
        </row>
        <row r="2213">
          <cell r="A2213">
            <v>220470</v>
          </cell>
          <cell r="B2213">
            <v>2204709</v>
          </cell>
          <cell r="C2213" t="str">
            <v xml:space="preserve">Inhuma </v>
          </cell>
          <cell r="D2213" t="str">
            <v>PI</v>
          </cell>
          <cell r="E2213" t="str">
            <v>Nordeste</v>
          </cell>
          <cell r="F2213" t="str">
            <v>n</v>
          </cell>
          <cell r="G2213">
            <v>0.624</v>
          </cell>
          <cell r="H2213">
            <v>14958</v>
          </cell>
        </row>
        <row r="2214">
          <cell r="A2214">
            <v>521000</v>
          </cell>
          <cell r="B2214">
            <v>5210000</v>
          </cell>
          <cell r="C2214" t="str">
            <v xml:space="preserve">Inhumas </v>
          </cell>
          <cell r="D2214" t="str">
            <v>GO</v>
          </cell>
          <cell r="E2214" t="str">
            <v>Centro-Oeste</v>
          </cell>
          <cell r="F2214" t="str">
            <v>n</v>
          </cell>
          <cell r="G2214">
            <v>0.72</v>
          </cell>
          <cell r="H2214">
            <v>52204</v>
          </cell>
        </row>
        <row r="2215">
          <cell r="A2215">
            <v>313110</v>
          </cell>
          <cell r="B2215">
            <v>3131109</v>
          </cell>
          <cell r="C2215" t="str">
            <v xml:space="preserve">Inimutaba </v>
          </cell>
          <cell r="D2215" t="str">
            <v>MG</v>
          </cell>
          <cell r="E2215" t="str">
            <v>Sudeste</v>
          </cell>
          <cell r="F2215" t="str">
            <v>n</v>
          </cell>
          <cell r="G2215">
            <v>0.66400000000000003</v>
          </cell>
          <cell r="H2215">
            <v>7371</v>
          </cell>
        </row>
        <row r="2216">
          <cell r="A2216">
            <v>500440</v>
          </cell>
          <cell r="B2216">
            <v>5004403</v>
          </cell>
          <cell r="C2216" t="str">
            <v xml:space="preserve">Inocência </v>
          </cell>
          <cell r="D2216" t="str">
            <v>MS</v>
          </cell>
          <cell r="E2216" t="str">
            <v>Centro-Oeste</v>
          </cell>
          <cell r="F2216" t="str">
            <v>n</v>
          </cell>
          <cell r="G2216">
            <v>0.68100000000000005</v>
          </cell>
          <cell r="H2216">
            <v>8404</v>
          </cell>
        </row>
        <row r="2217">
          <cell r="A2217">
            <v>352080</v>
          </cell>
          <cell r="B2217">
            <v>3520806</v>
          </cell>
          <cell r="C2217" t="str">
            <v xml:space="preserve">Inúbia Paulista </v>
          </cell>
          <cell r="D2217" t="str">
            <v>SP</v>
          </cell>
          <cell r="E2217" t="str">
            <v>Sudeste</v>
          </cell>
          <cell r="F2217" t="str">
            <v>n</v>
          </cell>
          <cell r="G2217">
            <v>0.75900000000000001</v>
          </cell>
          <cell r="H2217">
            <v>3615</v>
          </cell>
        </row>
        <row r="2218">
          <cell r="A2218">
            <v>420757</v>
          </cell>
          <cell r="B2218">
            <v>4207577</v>
          </cell>
          <cell r="C2218" t="str">
            <v xml:space="preserve">Iomerê </v>
          </cell>
          <cell r="D2218" t="str">
            <v>SC</v>
          </cell>
          <cell r="E2218" t="str">
            <v>Sul</v>
          </cell>
          <cell r="F2218" t="str">
            <v>n</v>
          </cell>
          <cell r="G2218">
            <v>0.79500000000000004</v>
          </cell>
          <cell r="H2218">
            <v>2877</v>
          </cell>
        </row>
        <row r="2219">
          <cell r="A2219">
            <v>313115</v>
          </cell>
          <cell r="B2219">
            <v>3131158</v>
          </cell>
          <cell r="C2219" t="str">
            <v xml:space="preserve">Ipaba </v>
          </cell>
          <cell r="D2219" t="str">
            <v>MG</v>
          </cell>
          <cell r="E2219" t="str">
            <v>Sudeste</v>
          </cell>
          <cell r="F2219" t="str">
            <v>n</v>
          </cell>
          <cell r="G2219">
            <v>0.66500000000000004</v>
          </cell>
          <cell r="H2219">
            <v>17136</v>
          </cell>
        </row>
        <row r="2220">
          <cell r="A2220">
            <v>521010</v>
          </cell>
          <cell r="B2220">
            <v>5210109</v>
          </cell>
          <cell r="C2220" t="str">
            <v xml:space="preserve">Ipameri </v>
          </cell>
          <cell r="D2220" t="str">
            <v>GO</v>
          </cell>
          <cell r="E2220" t="str">
            <v>Centro-Oeste</v>
          </cell>
          <cell r="F2220" t="str">
            <v>n</v>
          </cell>
          <cell r="G2220">
            <v>0.70099999999999996</v>
          </cell>
          <cell r="H2220">
            <v>25548</v>
          </cell>
        </row>
        <row r="2221">
          <cell r="A2221">
            <v>313120</v>
          </cell>
          <cell r="B2221">
            <v>3131208</v>
          </cell>
          <cell r="C2221" t="str">
            <v xml:space="preserve">Ipanema </v>
          </cell>
          <cell r="D2221" t="str">
            <v>MG</v>
          </cell>
          <cell r="E2221" t="str">
            <v>Sudeste</v>
          </cell>
          <cell r="F2221" t="str">
            <v>n</v>
          </cell>
          <cell r="G2221">
            <v>0.69299999999999995</v>
          </cell>
          <cell r="H2221">
            <v>19522</v>
          </cell>
        </row>
        <row r="2222">
          <cell r="A2222">
            <v>240470</v>
          </cell>
          <cell r="B2222">
            <v>2404705</v>
          </cell>
          <cell r="C2222" t="str">
            <v xml:space="preserve">Ipanguaçu </v>
          </cell>
          <cell r="D2222" t="str">
            <v>RN</v>
          </cell>
          <cell r="E2222" t="str">
            <v>Nordeste</v>
          </cell>
          <cell r="F2222" t="str">
            <v>n</v>
          </cell>
          <cell r="G2222">
            <v>0.60299999999999998</v>
          </cell>
          <cell r="H2222">
            <v>14131</v>
          </cell>
        </row>
        <row r="2223">
          <cell r="A2223">
            <v>230565</v>
          </cell>
          <cell r="B2223">
            <v>2305654</v>
          </cell>
          <cell r="C2223" t="str">
            <v xml:space="preserve">Ipaporanga </v>
          </cell>
          <cell r="D2223" t="str">
            <v>CE</v>
          </cell>
          <cell r="E2223" t="str">
            <v>Nordeste</v>
          </cell>
          <cell r="F2223" t="str">
            <v>n</v>
          </cell>
          <cell r="G2223">
            <v>0.57899999999999996</v>
          </cell>
          <cell r="H2223">
            <v>11575</v>
          </cell>
        </row>
        <row r="2224">
          <cell r="A2224">
            <v>313130</v>
          </cell>
          <cell r="B2224">
            <v>3131307</v>
          </cell>
          <cell r="C2224" t="str">
            <v xml:space="preserve">Ipatinga </v>
          </cell>
          <cell r="D2224" t="str">
            <v>MG</v>
          </cell>
          <cell r="E2224" t="str">
            <v>Sudeste</v>
          </cell>
          <cell r="F2224" t="str">
            <v>n</v>
          </cell>
          <cell r="G2224">
            <v>0.77100000000000002</v>
          </cell>
          <cell r="H2224">
            <v>227731</v>
          </cell>
        </row>
        <row r="2225">
          <cell r="A2225">
            <v>230570</v>
          </cell>
          <cell r="B2225">
            <v>2305704</v>
          </cell>
          <cell r="C2225" t="str">
            <v xml:space="preserve">Ipaumirim </v>
          </cell>
          <cell r="D2225" t="str">
            <v>CE</v>
          </cell>
          <cell r="E2225" t="str">
            <v>Nordeste</v>
          </cell>
          <cell r="F2225" t="str">
            <v>n</v>
          </cell>
          <cell r="G2225">
            <v>0.60599999999999998</v>
          </cell>
          <cell r="H2225">
            <v>12083</v>
          </cell>
        </row>
        <row r="2226">
          <cell r="A2226">
            <v>352090</v>
          </cell>
          <cell r="B2226">
            <v>3520905</v>
          </cell>
          <cell r="C2226" t="str">
            <v xml:space="preserve">Ipaussu </v>
          </cell>
          <cell r="D2226" t="str">
            <v>SP</v>
          </cell>
          <cell r="E2226" t="str">
            <v>Sudeste</v>
          </cell>
          <cell r="F2226" t="str">
            <v>n</v>
          </cell>
          <cell r="G2226">
            <v>0.72699999999999998</v>
          </cell>
          <cell r="H2226">
            <v>13712</v>
          </cell>
        </row>
        <row r="2227">
          <cell r="A2227">
            <v>291380</v>
          </cell>
          <cell r="B2227">
            <v>2913804</v>
          </cell>
          <cell r="C2227" t="str">
            <v xml:space="preserve">Ipecaetá </v>
          </cell>
          <cell r="D2227" t="str">
            <v>BA</v>
          </cell>
          <cell r="E2227" t="str">
            <v>Nordeste</v>
          </cell>
          <cell r="F2227" t="str">
            <v>n</v>
          </cell>
          <cell r="G2227">
            <v>0.55000000000000004</v>
          </cell>
          <cell r="H2227">
            <v>13709</v>
          </cell>
        </row>
        <row r="2228">
          <cell r="A2228">
            <v>352100</v>
          </cell>
          <cell r="B2228">
            <v>3521002</v>
          </cell>
          <cell r="C2228" t="str">
            <v xml:space="preserve">Iperó </v>
          </cell>
          <cell r="D2228" t="str">
            <v>SP</v>
          </cell>
          <cell r="E2228" t="str">
            <v>Sudeste</v>
          </cell>
          <cell r="F2228" t="str">
            <v>n</v>
          </cell>
          <cell r="G2228">
            <v>0.71899999999999997</v>
          </cell>
          <cell r="H2228">
            <v>36459</v>
          </cell>
        </row>
        <row r="2229">
          <cell r="A2229">
            <v>431043</v>
          </cell>
          <cell r="B2229">
            <v>4310439</v>
          </cell>
          <cell r="C2229" t="str">
            <v xml:space="preserve">Ipê </v>
          </cell>
          <cell r="D2229" t="str">
            <v>RS</v>
          </cell>
          <cell r="E2229" t="str">
            <v>Sul</v>
          </cell>
          <cell r="F2229" t="str">
            <v>n</v>
          </cell>
          <cell r="G2229">
            <v>0.72799999999999998</v>
          </cell>
          <cell r="H2229">
            <v>5399</v>
          </cell>
        </row>
        <row r="2230">
          <cell r="A2230">
            <v>352110</v>
          </cell>
          <cell r="B2230">
            <v>3521101</v>
          </cell>
          <cell r="C2230" t="str">
            <v xml:space="preserve">Ipeúna </v>
          </cell>
          <cell r="D2230" t="str">
            <v>SP</v>
          </cell>
          <cell r="E2230" t="str">
            <v>Sudeste</v>
          </cell>
          <cell r="F2230" t="str">
            <v>n</v>
          </cell>
          <cell r="G2230">
            <v>0.753</v>
          </cell>
          <cell r="H2230">
            <v>6831</v>
          </cell>
        </row>
        <row r="2231">
          <cell r="A2231">
            <v>313140</v>
          </cell>
          <cell r="B2231">
            <v>3131406</v>
          </cell>
          <cell r="C2231" t="str">
            <v xml:space="preserve">Ipiaçu </v>
          </cell>
          <cell r="D2231" t="str">
            <v>MG</v>
          </cell>
          <cell r="E2231" t="str">
            <v>Sudeste</v>
          </cell>
          <cell r="F2231" t="str">
            <v>n</v>
          </cell>
          <cell r="G2231">
            <v>0.69599999999999995</v>
          </cell>
          <cell r="H2231">
            <v>3775</v>
          </cell>
        </row>
        <row r="2232">
          <cell r="A2232">
            <v>291390</v>
          </cell>
          <cell r="B2232">
            <v>2913903</v>
          </cell>
          <cell r="C2232" t="str">
            <v xml:space="preserve">Ipiaú </v>
          </cell>
          <cell r="D2232" t="str">
            <v>BA</v>
          </cell>
          <cell r="E2232" t="str">
            <v>Nordeste</v>
          </cell>
          <cell r="F2232" t="str">
            <v>n</v>
          </cell>
          <cell r="G2232">
            <v>0.67</v>
          </cell>
          <cell r="H2232">
            <v>40706</v>
          </cell>
        </row>
        <row r="2233">
          <cell r="A2233">
            <v>352115</v>
          </cell>
          <cell r="B2233">
            <v>3521150</v>
          </cell>
          <cell r="C2233" t="str">
            <v xml:space="preserve">Ipiguá </v>
          </cell>
          <cell r="D2233" t="str">
            <v>SP</v>
          </cell>
          <cell r="E2233" t="str">
            <v>Sudeste</v>
          </cell>
          <cell r="F2233" t="str">
            <v>n</v>
          </cell>
          <cell r="G2233">
            <v>0.73</v>
          </cell>
          <cell r="H2233">
            <v>6761</v>
          </cell>
        </row>
        <row r="2234">
          <cell r="A2234">
            <v>291400</v>
          </cell>
          <cell r="B2234">
            <v>2914000</v>
          </cell>
          <cell r="C2234" t="str">
            <v xml:space="preserve">Ipirá </v>
          </cell>
          <cell r="D2234" t="str">
            <v>BA</v>
          </cell>
          <cell r="E2234" t="str">
            <v>Nordeste</v>
          </cell>
          <cell r="F2234" t="str">
            <v>n</v>
          </cell>
          <cell r="G2234">
            <v>0.54900000000000004</v>
          </cell>
          <cell r="H2234">
            <v>56876</v>
          </cell>
        </row>
        <row r="2235">
          <cell r="A2235">
            <v>521015</v>
          </cell>
          <cell r="B2235">
            <v>5210158</v>
          </cell>
          <cell r="C2235" t="str">
            <v xml:space="preserve">Ipiranga de Goiás </v>
          </cell>
          <cell r="D2235" t="str">
            <v>GO</v>
          </cell>
          <cell r="E2235" t="str">
            <v>Centro-Oeste</v>
          </cell>
          <cell r="F2235" t="str">
            <v>n</v>
          </cell>
          <cell r="G2235">
            <v>0.69599999999999995</v>
          </cell>
          <cell r="H2235">
            <v>2919</v>
          </cell>
        </row>
        <row r="2236">
          <cell r="A2236">
            <v>510452</v>
          </cell>
          <cell r="B2236">
            <v>5104526</v>
          </cell>
          <cell r="C2236" t="str">
            <v xml:space="preserve">Ipiranga do Norte </v>
          </cell>
          <cell r="D2236" t="str">
            <v>MT</v>
          </cell>
          <cell r="E2236" t="str">
            <v>Centro-Oeste</v>
          </cell>
          <cell r="F2236" t="str">
            <v>n</v>
          </cell>
          <cell r="G2236">
            <v>0.72699999999999998</v>
          </cell>
          <cell r="H2236">
            <v>7815</v>
          </cell>
        </row>
        <row r="2237">
          <cell r="A2237">
            <v>220480</v>
          </cell>
          <cell r="B2237">
            <v>2204808</v>
          </cell>
          <cell r="C2237" t="str">
            <v xml:space="preserve">Ipiranga do Piauí </v>
          </cell>
          <cell r="D2237" t="str">
            <v>PI</v>
          </cell>
          <cell r="E2237" t="str">
            <v>Nordeste</v>
          </cell>
          <cell r="F2237" t="str">
            <v>n</v>
          </cell>
          <cell r="G2237">
            <v>0.63</v>
          </cell>
          <cell r="H2237">
            <v>9420</v>
          </cell>
        </row>
        <row r="2238">
          <cell r="A2238">
            <v>431046</v>
          </cell>
          <cell r="B2238">
            <v>4310462</v>
          </cell>
          <cell r="C2238" t="str">
            <v xml:space="preserve">Ipiranga do Sul </v>
          </cell>
          <cell r="D2238" t="str">
            <v>RS</v>
          </cell>
          <cell r="E2238" t="str">
            <v>Sul</v>
          </cell>
          <cell r="F2238" t="str">
            <v>n</v>
          </cell>
          <cell r="G2238">
            <v>0.79100000000000004</v>
          </cell>
          <cell r="H2238">
            <v>1720</v>
          </cell>
        </row>
        <row r="2239">
          <cell r="A2239">
            <v>411050</v>
          </cell>
          <cell r="B2239">
            <v>4110508</v>
          </cell>
          <cell r="C2239" t="str">
            <v xml:space="preserve">Ipiranga </v>
          </cell>
          <cell r="D2239" t="str">
            <v>PR</v>
          </cell>
          <cell r="E2239" t="str">
            <v>Sul</v>
          </cell>
          <cell r="F2239" t="str">
            <v>n</v>
          </cell>
          <cell r="G2239">
            <v>0.65200000000000002</v>
          </cell>
          <cell r="H2239">
            <v>14142</v>
          </cell>
        </row>
        <row r="2240">
          <cell r="A2240">
            <v>420760</v>
          </cell>
          <cell r="B2240">
            <v>4207601</v>
          </cell>
          <cell r="C2240" t="str">
            <v xml:space="preserve">Ipira </v>
          </cell>
          <cell r="D2240" t="str">
            <v>SC</v>
          </cell>
          <cell r="E2240" t="str">
            <v>Sul</v>
          </cell>
          <cell r="F2240" t="str">
            <v>n</v>
          </cell>
          <cell r="G2240">
            <v>0.73599999999999999</v>
          </cell>
          <cell r="H2240">
            <v>4578</v>
          </cell>
        </row>
        <row r="2241">
          <cell r="A2241">
            <v>130180</v>
          </cell>
          <cell r="B2241">
            <v>1301803</v>
          </cell>
          <cell r="C2241" t="str">
            <v xml:space="preserve">Ipixuna </v>
          </cell>
          <cell r="D2241" t="str">
            <v>AM</v>
          </cell>
          <cell r="E2241" t="str">
            <v>Norte</v>
          </cell>
          <cell r="F2241" t="str">
            <v>n</v>
          </cell>
          <cell r="G2241">
            <v>0.48099999999999998</v>
          </cell>
          <cell r="H2241">
            <v>24311</v>
          </cell>
        </row>
        <row r="2242">
          <cell r="A2242">
            <v>150345</v>
          </cell>
          <cell r="B2242">
            <v>1503457</v>
          </cell>
          <cell r="C2242" t="str">
            <v xml:space="preserve">Ipixuna do Pará </v>
          </cell>
          <cell r="D2242" t="str">
            <v>PA</v>
          </cell>
          <cell r="E2242" t="str">
            <v>Norte</v>
          </cell>
          <cell r="F2242" t="str">
            <v>n</v>
          </cell>
          <cell r="G2242">
            <v>0.48899999999999999</v>
          </cell>
          <cell r="H2242">
            <v>30329</v>
          </cell>
        </row>
        <row r="2243">
          <cell r="A2243">
            <v>260720</v>
          </cell>
          <cell r="B2243">
            <v>2607208</v>
          </cell>
          <cell r="C2243" t="str">
            <v xml:space="preserve">Ipojuca </v>
          </cell>
          <cell r="D2243" t="str">
            <v>PE</v>
          </cell>
          <cell r="E2243" t="str">
            <v>Nordeste</v>
          </cell>
          <cell r="F2243" t="str">
            <v>n</v>
          </cell>
          <cell r="G2243">
            <v>0.61899999999999999</v>
          </cell>
          <cell r="H2243">
            <v>98932</v>
          </cell>
        </row>
        <row r="2244">
          <cell r="A2244">
            <v>420765</v>
          </cell>
          <cell r="B2244">
            <v>4207650</v>
          </cell>
          <cell r="C2244" t="str">
            <v xml:space="preserve">Iporã do Oeste </v>
          </cell>
          <cell r="D2244" t="str">
            <v>SC</v>
          </cell>
          <cell r="E2244" t="str">
            <v>Sul</v>
          </cell>
          <cell r="F2244" t="str">
            <v>n</v>
          </cell>
          <cell r="G2244">
            <v>0.75900000000000001</v>
          </cell>
          <cell r="H2244">
            <v>9335</v>
          </cell>
        </row>
        <row r="2245">
          <cell r="A2245">
            <v>521020</v>
          </cell>
          <cell r="B2245">
            <v>5210208</v>
          </cell>
          <cell r="C2245" t="str">
            <v xml:space="preserve">Iporá </v>
          </cell>
          <cell r="D2245" t="str">
            <v>GO</v>
          </cell>
          <cell r="E2245" t="str">
            <v>Centro-Oeste</v>
          </cell>
          <cell r="F2245" t="str">
            <v>n</v>
          </cell>
          <cell r="G2245">
            <v>0.74299999999999999</v>
          </cell>
          <cell r="H2245">
            <v>35684</v>
          </cell>
        </row>
        <row r="2246">
          <cell r="A2246">
            <v>352120</v>
          </cell>
          <cell r="B2246">
            <v>3521200</v>
          </cell>
          <cell r="C2246" t="str">
            <v xml:space="preserve">Iporanga </v>
          </cell>
          <cell r="D2246" t="str">
            <v>SP</v>
          </cell>
          <cell r="E2246" t="str">
            <v>Sudeste</v>
          </cell>
          <cell r="F2246" t="str">
            <v>n</v>
          </cell>
          <cell r="G2246">
            <v>0.70299999999999996</v>
          </cell>
          <cell r="H2246">
            <v>4046</v>
          </cell>
        </row>
        <row r="2247">
          <cell r="A2247">
            <v>411060</v>
          </cell>
          <cell r="B2247">
            <v>4110607</v>
          </cell>
          <cell r="C2247" t="str">
            <v xml:space="preserve">Iporã </v>
          </cell>
          <cell r="D2247" t="str">
            <v>PR</v>
          </cell>
          <cell r="E2247" t="str">
            <v>Sul</v>
          </cell>
          <cell r="F2247" t="str">
            <v>n</v>
          </cell>
          <cell r="G2247">
            <v>0.70599999999999996</v>
          </cell>
          <cell r="H2247">
            <v>15746</v>
          </cell>
        </row>
        <row r="2248">
          <cell r="A2248">
            <v>420768</v>
          </cell>
          <cell r="B2248">
            <v>4207684</v>
          </cell>
          <cell r="C2248" t="str">
            <v xml:space="preserve">Ipuaçu </v>
          </cell>
          <cell r="D2248" t="str">
            <v>SC</v>
          </cell>
          <cell r="E2248" t="str">
            <v>Sul</v>
          </cell>
          <cell r="F2248" t="str">
            <v>n</v>
          </cell>
          <cell r="G2248">
            <v>0.66</v>
          </cell>
          <cell r="H2248">
            <v>7730</v>
          </cell>
        </row>
        <row r="2249">
          <cell r="A2249">
            <v>352130</v>
          </cell>
          <cell r="B2249">
            <v>3521309</v>
          </cell>
          <cell r="C2249" t="str">
            <v xml:space="preserve">Ipuã </v>
          </cell>
          <cell r="D2249" t="str">
            <v>SP</v>
          </cell>
          <cell r="E2249" t="str">
            <v>Sudeste</v>
          </cell>
          <cell r="F2249" t="str">
            <v>n</v>
          </cell>
          <cell r="G2249">
            <v>0.749</v>
          </cell>
          <cell r="H2249">
            <v>14454</v>
          </cell>
        </row>
        <row r="2250">
          <cell r="A2250">
            <v>260730</v>
          </cell>
          <cell r="B2250">
            <v>2607307</v>
          </cell>
          <cell r="C2250" t="str">
            <v xml:space="preserve">Ipubi </v>
          </cell>
          <cell r="D2250" t="str">
            <v>PE</v>
          </cell>
          <cell r="E2250" t="str">
            <v>Nordeste</v>
          </cell>
          <cell r="F2250" t="str">
            <v>n</v>
          </cell>
          <cell r="G2250">
            <v>0.55000000000000004</v>
          </cell>
          <cell r="H2250">
            <v>29009</v>
          </cell>
        </row>
        <row r="2251">
          <cell r="A2251">
            <v>230580</v>
          </cell>
          <cell r="B2251">
            <v>2305803</v>
          </cell>
          <cell r="C2251" t="str">
            <v xml:space="preserve">Ipu </v>
          </cell>
          <cell r="D2251" t="str">
            <v>CE</v>
          </cell>
          <cell r="E2251" t="str">
            <v>Nordeste</v>
          </cell>
          <cell r="F2251" t="str">
            <v>n</v>
          </cell>
          <cell r="G2251">
            <v>0.61799999999999999</v>
          </cell>
          <cell r="H2251">
            <v>41081</v>
          </cell>
        </row>
        <row r="2252">
          <cell r="A2252">
            <v>240480</v>
          </cell>
          <cell r="B2252">
            <v>2404804</v>
          </cell>
          <cell r="C2252" t="str">
            <v xml:space="preserve">Ipueira </v>
          </cell>
          <cell r="D2252" t="str">
            <v>RN</v>
          </cell>
          <cell r="E2252" t="str">
            <v>Nordeste</v>
          </cell>
          <cell r="F2252" t="str">
            <v>n</v>
          </cell>
          <cell r="G2252">
            <v>0.67900000000000005</v>
          </cell>
          <cell r="H2252">
            <v>2035</v>
          </cell>
        </row>
        <row r="2253">
          <cell r="A2253">
            <v>230590</v>
          </cell>
          <cell r="B2253">
            <v>2305902</v>
          </cell>
          <cell r="C2253" t="str">
            <v xml:space="preserve">Ipueiras </v>
          </cell>
          <cell r="D2253" t="str">
            <v>CE</v>
          </cell>
          <cell r="E2253" t="str">
            <v>Nordeste</v>
          </cell>
          <cell r="F2253" t="str">
            <v>n</v>
          </cell>
          <cell r="G2253">
            <v>0.57299999999999995</v>
          </cell>
          <cell r="H2253">
            <v>36798</v>
          </cell>
        </row>
        <row r="2254">
          <cell r="A2254">
            <v>170980</v>
          </cell>
          <cell r="B2254">
            <v>1709807</v>
          </cell>
          <cell r="C2254" t="str">
            <v xml:space="preserve">Ipueiras </v>
          </cell>
          <cell r="D2254" t="str">
            <v>TO</v>
          </cell>
          <cell r="E2254" t="str">
            <v>Norte</v>
          </cell>
          <cell r="F2254" t="str">
            <v>n</v>
          </cell>
          <cell r="G2254">
            <v>0.62</v>
          </cell>
          <cell r="H2254">
            <v>1590</v>
          </cell>
        </row>
        <row r="2255">
          <cell r="A2255">
            <v>313150</v>
          </cell>
          <cell r="B2255">
            <v>3131505</v>
          </cell>
          <cell r="C2255" t="str">
            <v xml:space="preserve">Ipuiúna </v>
          </cell>
          <cell r="D2255" t="str">
            <v>MG</v>
          </cell>
          <cell r="E2255" t="str">
            <v>Sudeste</v>
          </cell>
          <cell r="F2255" t="str">
            <v>n</v>
          </cell>
          <cell r="G2255">
            <v>0.68600000000000005</v>
          </cell>
          <cell r="H2255">
            <v>9135</v>
          </cell>
        </row>
        <row r="2256">
          <cell r="A2256">
            <v>420770</v>
          </cell>
          <cell r="B2256">
            <v>4207700</v>
          </cell>
          <cell r="C2256" t="str">
            <v xml:space="preserve">Ipumirim </v>
          </cell>
          <cell r="D2256" t="str">
            <v>SC</v>
          </cell>
          <cell r="E2256" t="str">
            <v>Sul</v>
          </cell>
          <cell r="F2256" t="str">
            <v>n</v>
          </cell>
          <cell r="G2256">
            <v>0.73799999999999999</v>
          </cell>
          <cell r="H2256">
            <v>7816</v>
          </cell>
        </row>
        <row r="2257">
          <cell r="A2257">
            <v>291410</v>
          </cell>
          <cell r="B2257">
            <v>2914109</v>
          </cell>
          <cell r="C2257" t="str">
            <v xml:space="preserve">Ipupiara </v>
          </cell>
          <cell r="D2257" t="str">
            <v>BA</v>
          </cell>
          <cell r="E2257" t="str">
            <v>Nordeste</v>
          </cell>
          <cell r="F2257" t="str">
            <v>n</v>
          </cell>
          <cell r="G2257">
            <v>0.59</v>
          </cell>
          <cell r="H2257">
            <v>9935</v>
          </cell>
        </row>
        <row r="2258">
          <cell r="A2258">
            <v>230600</v>
          </cell>
          <cell r="B2258">
            <v>2306009</v>
          </cell>
          <cell r="C2258" t="str">
            <v xml:space="preserve">Iracema </v>
          </cell>
          <cell r="D2258" t="str">
            <v>CE</v>
          </cell>
          <cell r="E2258" t="str">
            <v>Nordeste</v>
          </cell>
          <cell r="F2258" t="str">
            <v>n</v>
          </cell>
          <cell r="G2258">
            <v>0.65200000000000002</v>
          </cell>
          <cell r="H2258">
            <v>14001</v>
          </cell>
        </row>
        <row r="2259">
          <cell r="A2259">
            <v>411065</v>
          </cell>
          <cell r="B2259">
            <v>4110656</v>
          </cell>
          <cell r="C2259" t="str">
            <v xml:space="preserve">Iracema do Oeste </v>
          </cell>
          <cell r="D2259" t="str">
            <v>PR</v>
          </cell>
          <cell r="E2259" t="str">
            <v>Sul</v>
          </cell>
          <cell r="F2259" t="str">
            <v>n</v>
          </cell>
          <cell r="G2259">
            <v>0.70699999999999996</v>
          </cell>
          <cell r="H2259">
            <v>2343</v>
          </cell>
        </row>
        <row r="2260">
          <cell r="A2260">
            <v>352140</v>
          </cell>
          <cell r="B2260">
            <v>3521408</v>
          </cell>
          <cell r="C2260" t="str">
            <v xml:space="preserve">Iracemápolis </v>
          </cell>
          <cell r="D2260" t="str">
            <v>SP</v>
          </cell>
          <cell r="E2260" t="str">
            <v>Sudeste</v>
          </cell>
          <cell r="F2260" t="str">
            <v>n</v>
          </cell>
          <cell r="G2260">
            <v>0.77600000000000002</v>
          </cell>
          <cell r="H2260">
            <v>21967</v>
          </cell>
        </row>
        <row r="2261">
          <cell r="A2261">
            <v>140028</v>
          </cell>
          <cell r="B2261">
            <v>1400282</v>
          </cell>
          <cell r="C2261" t="str">
            <v xml:space="preserve">Iracema </v>
          </cell>
          <cell r="D2261" t="str">
            <v>RR</v>
          </cell>
          <cell r="E2261" t="str">
            <v>Norte</v>
          </cell>
          <cell r="F2261" t="str">
            <v>n</v>
          </cell>
          <cell r="G2261">
            <v>0.58199999999999996</v>
          </cell>
          <cell r="H2261">
            <v>10023</v>
          </cell>
        </row>
        <row r="2262">
          <cell r="A2262">
            <v>420775</v>
          </cell>
          <cell r="B2262">
            <v>4207759</v>
          </cell>
          <cell r="C2262" t="str">
            <v xml:space="preserve">Iraceminha </v>
          </cell>
          <cell r="D2262" t="str">
            <v>SC</v>
          </cell>
          <cell r="E2262" t="str">
            <v>Sul</v>
          </cell>
          <cell r="F2262" t="str">
            <v>n</v>
          </cell>
          <cell r="G2262">
            <v>0.72199999999999998</v>
          </cell>
          <cell r="H2262">
            <v>3986</v>
          </cell>
        </row>
        <row r="2263">
          <cell r="A2263">
            <v>313160</v>
          </cell>
          <cell r="B2263">
            <v>3131604</v>
          </cell>
          <cell r="C2263" t="str">
            <v xml:space="preserve">Iraí de Minas </v>
          </cell>
          <cell r="D2263" t="str">
            <v>MG</v>
          </cell>
          <cell r="E2263" t="str">
            <v>Sudeste</v>
          </cell>
          <cell r="F2263" t="str">
            <v>n</v>
          </cell>
          <cell r="G2263">
            <v>0.69499999999999995</v>
          </cell>
          <cell r="H2263">
            <v>7180</v>
          </cell>
        </row>
        <row r="2264">
          <cell r="A2264">
            <v>431050</v>
          </cell>
          <cell r="B2264">
            <v>4310504</v>
          </cell>
          <cell r="C2264" t="str">
            <v xml:space="preserve">Iraí </v>
          </cell>
          <cell r="D2264" t="str">
            <v>RS</v>
          </cell>
          <cell r="E2264" t="str">
            <v>Sul</v>
          </cell>
          <cell r="F2264" t="str">
            <v>n</v>
          </cell>
          <cell r="G2264">
            <v>0.69099999999999995</v>
          </cell>
          <cell r="H2264">
            <v>7482</v>
          </cell>
        </row>
        <row r="2265">
          <cell r="A2265">
            <v>291420</v>
          </cell>
          <cell r="B2265">
            <v>2914208</v>
          </cell>
          <cell r="C2265" t="str">
            <v xml:space="preserve">Irajuba </v>
          </cell>
          <cell r="D2265" t="str">
            <v>BA</v>
          </cell>
          <cell r="E2265" t="str">
            <v>Nordeste</v>
          </cell>
          <cell r="F2265" t="str">
            <v>n</v>
          </cell>
          <cell r="G2265">
            <v>0.57599999999999996</v>
          </cell>
          <cell r="H2265">
            <v>6101</v>
          </cell>
        </row>
        <row r="2266">
          <cell r="A2266">
            <v>291430</v>
          </cell>
          <cell r="B2266">
            <v>2914307</v>
          </cell>
          <cell r="C2266" t="str">
            <v xml:space="preserve">Iramaia </v>
          </cell>
          <cell r="D2266" t="str">
            <v>BA</v>
          </cell>
          <cell r="E2266" t="str">
            <v>Nordeste</v>
          </cell>
          <cell r="F2266" t="str">
            <v>n</v>
          </cell>
          <cell r="G2266">
            <v>0.57099999999999995</v>
          </cell>
          <cell r="H2266">
            <v>10752</v>
          </cell>
        </row>
        <row r="2267">
          <cell r="A2267">
            <v>130185</v>
          </cell>
          <cell r="B2267">
            <v>1301852</v>
          </cell>
          <cell r="C2267" t="str">
            <v xml:space="preserve">Iranduba </v>
          </cell>
          <cell r="D2267" t="str">
            <v>AM</v>
          </cell>
          <cell r="E2267" t="str">
            <v>Norte</v>
          </cell>
          <cell r="F2267" t="str">
            <v>n</v>
          </cell>
          <cell r="G2267">
            <v>0.61299999999999999</v>
          </cell>
          <cell r="H2267">
            <v>61163</v>
          </cell>
        </row>
        <row r="2268">
          <cell r="A2268">
            <v>420780</v>
          </cell>
          <cell r="B2268">
            <v>4207809</v>
          </cell>
          <cell r="C2268" t="str">
            <v xml:space="preserve">Irani </v>
          </cell>
          <cell r="D2268" t="str">
            <v>SC</v>
          </cell>
          <cell r="E2268" t="str">
            <v>Sul</v>
          </cell>
          <cell r="F2268" t="str">
            <v>n</v>
          </cell>
          <cell r="G2268">
            <v>0.74199999999999999</v>
          </cell>
          <cell r="H2268">
            <v>10195</v>
          </cell>
        </row>
        <row r="2269">
          <cell r="A2269">
            <v>352150</v>
          </cell>
          <cell r="B2269">
            <v>3521507</v>
          </cell>
          <cell r="C2269" t="str">
            <v xml:space="preserve">Irapuã </v>
          </cell>
          <cell r="D2269" t="str">
            <v>SP</v>
          </cell>
          <cell r="E2269" t="str">
            <v>Sudeste</v>
          </cell>
          <cell r="F2269" t="str">
            <v>n</v>
          </cell>
          <cell r="G2269">
            <v>0.71299999999999997</v>
          </cell>
          <cell r="H2269">
            <v>6867</v>
          </cell>
        </row>
        <row r="2270">
          <cell r="A2270">
            <v>352160</v>
          </cell>
          <cell r="B2270">
            <v>3521606</v>
          </cell>
          <cell r="C2270" t="str">
            <v xml:space="preserve">Irapuru </v>
          </cell>
          <cell r="D2270" t="str">
            <v>SP</v>
          </cell>
          <cell r="E2270" t="str">
            <v>Sudeste</v>
          </cell>
          <cell r="F2270" t="str">
            <v>n</v>
          </cell>
          <cell r="G2270">
            <v>0.71199999999999997</v>
          </cell>
          <cell r="H2270">
            <v>7085</v>
          </cell>
        </row>
        <row r="2271">
          <cell r="A2271">
            <v>291440</v>
          </cell>
          <cell r="B2271">
            <v>2914406</v>
          </cell>
          <cell r="C2271" t="str">
            <v xml:space="preserve">Iraquara </v>
          </cell>
          <cell r="D2271" t="str">
            <v>BA</v>
          </cell>
          <cell r="E2271" t="str">
            <v>Nordeste</v>
          </cell>
          <cell r="F2271" t="str">
            <v>n</v>
          </cell>
          <cell r="G2271">
            <v>0.59899999999999998</v>
          </cell>
          <cell r="H2271">
            <v>23879</v>
          </cell>
        </row>
        <row r="2272">
          <cell r="A2272">
            <v>291450</v>
          </cell>
          <cell r="B2272">
            <v>2914505</v>
          </cell>
          <cell r="C2272" t="str">
            <v xml:space="preserve">Irará </v>
          </cell>
          <cell r="D2272" t="str">
            <v>BA</v>
          </cell>
          <cell r="E2272" t="str">
            <v>Nordeste</v>
          </cell>
          <cell r="F2272" t="str">
            <v>n</v>
          </cell>
          <cell r="G2272">
            <v>0.62</v>
          </cell>
          <cell r="H2272">
            <v>28043</v>
          </cell>
        </row>
        <row r="2273">
          <cell r="A2273">
            <v>411070</v>
          </cell>
          <cell r="B2273">
            <v>4110706</v>
          </cell>
          <cell r="C2273" t="str">
            <v xml:space="preserve">Irati </v>
          </cell>
          <cell r="D2273" t="str">
            <v>PR</v>
          </cell>
          <cell r="E2273" t="str">
            <v>Sul</v>
          </cell>
          <cell r="F2273" t="str">
            <v>n</v>
          </cell>
          <cell r="G2273">
            <v>0.72599999999999998</v>
          </cell>
          <cell r="H2273">
            <v>59250</v>
          </cell>
        </row>
        <row r="2274">
          <cell r="A2274">
            <v>420785</v>
          </cell>
          <cell r="B2274">
            <v>4207858</v>
          </cell>
          <cell r="C2274" t="str">
            <v xml:space="preserve">Irati </v>
          </cell>
          <cell r="D2274" t="str">
            <v>SC</v>
          </cell>
          <cell r="E2274" t="str">
            <v>Sul</v>
          </cell>
          <cell r="F2274" t="str">
            <v>n</v>
          </cell>
          <cell r="G2274">
            <v>0.70699999999999996</v>
          </cell>
          <cell r="H2274">
            <v>2069</v>
          </cell>
        </row>
        <row r="2275">
          <cell r="A2275">
            <v>230610</v>
          </cell>
          <cell r="B2275">
            <v>2306108</v>
          </cell>
          <cell r="C2275" t="str">
            <v xml:space="preserve">Irauçuba </v>
          </cell>
          <cell r="D2275" t="str">
            <v>CE</v>
          </cell>
          <cell r="E2275" t="str">
            <v>Nordeste</v>
          </cell>
          <cell r="F2275" t="str">
            <v>n</v>
          </cell>
          <cell r="G2275">
            <v>0.60499999999999998</v>
          </cell>
          <cell r="H2275">
            <v>23915</v>
          </cell>
        </row>
        <row r="2276">
          <cell r="A2276">
            <v>291460</v>
          </cell>
          <cell r="B2276">
            <v>2914604</v>
          </cell>
          <cell r="C2276" t="str">
            <v xml:space="preserve">Irecê </v>
          </cell>
          <cell r="D2276" t="str">
            <v>BA</v>
          </cell>
          <cell r="E2276" t="str">
            <v>Nordeste</v>
          </cell>
          <cell r="F2276" t="str">
            <v>n</v>
          </cell>
          <cell r="G2276">
            <v>0.69099999999999995</v>
          </cell>
          <cell r="H2276">
            <v>74507</v>
          </cell>
        </row>
        <row r="2277">
          <cell r="A2277">
            <v>411080</v>
          </cell>
          <cell r="B2277">
            <v>4110805</v>
          </cell>
          <cell r="C2277" t="str">
            <v xml:space="preserve">Iretama </v>
          </cell>
          <cell r="D2277" t="str">
            <v>PR</v>
          </cell>
          <cell r="E2277" t="str">
            <v>Sul</v>
          </cell>
          <cell r="F2277" t="str">
            <v>n</v>
          </cell>
          <cell r="G2277">
            <v>0.66500000000000004</v>
          </cell>
          <cell r="H2277">
            <v>10684</v>
          </cell>
        </row>
        <row r="2278">
          <cell r="A2278">
            <v>420790</v>
          </cell>
          <cell r="B2278">
            <v>4207908</v>
          </cell>
          <cell r="C2278" t="str">
            <v xml:space="preserve">Irineópolis </v>
          </cell>
          <cell r="D2278" t="str">
            <v>SC</v>
          </cell>
          <cell r="E2278" t="str">
            <v>Sul</v>
          </cell>
          <cell r="F2278" t="str">
            <v>n</v>
          </cell>
          <cell r="G2278">
            <v>0.69899999999999995</v>
          </cell>
          <cell r="H2278">
            <v>10285</v>
          </cell>
        </row>
        <row r="2279">
          <cell r="A2279">
            <v>150350</v>
          </cell>
          <cell r="B2279">
            <v>1503507</v>
          </cell>
          <cell r="C2279" t="str">
            <v xml:space="preserve">Irituia </v>
          </cell>
          <cell r="D2279" t="str">
            <v>PA</v>
          </cell>
          <cell r="E2279" t="str">
            <v>Norte</v>
          </cell>
          <cell r="F2279" t="str">
            <v>n</v>
          </cell>
          <cell r="G2279">
            <v>0.55900000000000005</v>
          </cell>
          <cell r="H2279">
            <v>30955</v>
          </cell>
        </row>
        <row r="2280">
          <cell r="A2280">
            <v>320265</v>
          </cell>
          <cell r="B2280">
            <v>3202652</v>
          </cell>
          <cell r="C2280" t="str">
            <v xml:space="preserve">Irupi </v>
          </cell>
          <cell r="D2280" t="str">
            <v>ES</v>
          </cell>
          <cell r="E2280" t="str">
            <v>Sudeste</v>
          </cell>
          <cell r="F2280" t="str">
            <v>n</v>
          </cell>
          <cell r="G2280">
            <v>0.63700000000000001</v>
          </cell>
          <cell r="H2280">
            <v>13710</v>
          </cell>
        </row>
        <row r="2281">
          <cell r="A2281">
            <v>220490</v>
          </cell>
          <cell r="B2281">
            <v>2204907</v>
          </cell>
          <cell r="C2281" t="str">
            <v xml:space="preserve">Isaías Coelho </v>
          </cell>
          <cell r="D2281" t="str">
            <v>PI</v>
          </cell>
          <cell r="E2281" t="str">
            <v>Nordeste</v>
          </cell>
          <cell r="F2281" t="str">
            <v>n</v>
          </cell>
          <cell r="G2281">
            <v>0.58199999999999996</v>
          </cell>
          <cell r="H2281">
            <v>7774</v>
          </cell>
        </row>
        <row r="2282">
          <cell r="A2282">
            <v>521030</v>
          </cell>
          <cell r="B2282">
            <v>5210307</v>
          </cell>
          <cell r="C2282" t="str">
            <v xml:space="preserve">Israelândia </v>
          </cell>
          <cell r="D2282" t="str">
            <v>GO</v>
          </cell>
          <cell r="E2282" t="str">
            <v>Centro-Oeste</v>
          </cell>
          <cell r="F2282" t="str">
            <v>n</v>
          </cell>
          <cell r="G2282">
            <v>0.71099999999999997</v>
          </cell>
          <cell r="H2282">
            <v>2560</v>
          </cell>
        </row>
        <row r="2283">
          <cell r="A2283">
            <v>431053</v>
          </cell>
          <cell r="B2283">
            <v>4310538</v>
          </cell>
          <cell r="C2283" t="str">
            <v xml:space="preserve">Itaara </v>
          </cell>
          <cell r="D2283" t="str">
            <v>RS</v>
          </cell>
          <cell r="E2283" t="str">
            <v>Sul</v>
          </cell>
          <cell r="F2283" t="str">
            <v>n</v>
          </cell>
          <cell r="G2283">
            <v>0.76</v>
          </cell>
          <cell r="H2283">
            <v>5572</v>
          </cell>
        </row>
        <row r="2284">
          <cell r="A2284">
            <v>250690</v>
          </cell>
          <cell r="B2284">
            <v>2506905</v>
          </cell>
          <cell r="C2284" t="str">
            <v xml:space="preserve">Itabaiana </v>
          </cell>
          <cell r="D2284" t="str">
            <v>PB</v>
          </cell>
          <cell r="E2284" t="str">
            <v>Nordeste</v>
          </cell>
          <cell r="F2284" t="str">
            <v>n</v>
          </cell>
          <cell r="G2284">
            <v>0.61299999999999999</v>
          </cell>
          <cell r="H2284">
            <v>23182</v>
          </cell>
        </row>
        <row r="2285">
          <cell r="A2285">
            <v>280290</v>
          </cell>
          <cell r="B2285">
            <v>2802908</v>
          </cell>
          <cell r="C2285" t="str">
            <v xml:space="preserve">Itabaiana </v>
          </cell>
          <cell r="D2285" t="str">
            <v>SE</v>
          </cell>
          <cell r="E2285" t="str">
            <v>Nordeste</v>
          </cell>
          <cell r="F2285" t="str">
            <v>n</v>
          </cell>
          <cell r="G2285">
            <v>0.64200000000000002</v>
          </cell>
          <cell r="H2285">
            <v>103440</v>
          </cell>
        </row>
        <row r="2286">
          <cell r="A2286">
            <v>280300</v>
          </cell>
          <cell r="B2286">
            <v>2803005</v>
          </cell>
          <cell r="C2286" t="str">
            <v xml:space="preserve">Itabaianinha </v>
          </cell>
          <cell r="D2286" t="str">
            <v>SE</v>
          </cell>
          <cell r="E2286" t="str">
            <v>Nordeste</v>
          </cell>
          <cell r="F2286" t="str">
            <v>n</v>
          </cell>
          <cell r="G2286">
            <v>0.55600000000000005</v>
          </cell>
          <cell r="H2286">
            <v>40678</v>
          </cell>
        </row>
        <row r="2287">
          <cell r="A2287">
            <v>291465</v>
          </cell>
          <cell r="B2287">
            <v>2914653</v>
          </cell>
          <cell r="C2287" t="str">
            <v xml:space="preserve">Itabela </v>
          </cell>
          <cell r="D2287" t="str">
            <v>BA</v>
          </cell>
          <cell r="E2287" t="str">
            <v>Nordeste</v>
          </cell>
          <cell r="F2287" t="str">
            <v>n</v>
          </cell>
          <cell r="G2287">
            <v>0.59899999999999998</v>
          </cell>
          <cell r="H2287">
            <v>28165</v>
          </cell>
        </row>
        <row r="2288">
          <cell r="A2288">
            <v>291470</v>
          </cell>
          <cell r="B2288">
            <v>2914703</v>
          </cell>
          <cell r="C2288" t="str">
            <v xml:space="preserve">Itaberaba </v>
          </cell>
          <cell r="D2288" t="str">
            <v>BA</v>
          </cell>
          <cell r="E2288" t="str">
            <v>Nordeste</v>
          </cell>
          <cell r="F2288" t="str">
            <v>n</v>
          </cell>
          <cell r="G2288">
            <v>0.62</v>
          </cell>
          <cell r="H2288">
            <v>65073</v>
          </cell>
        </row>
        <row r="2289">
          <cell r="A2289">
            <v>521040</v>
          </cell>
          <cell r="B2289">
            <v>5210406</v>
          </cell>
          <cell r="C2289" t="str">
            <v xml:space="preserve">Itaberaí </v>
          </cell>
          <cell r="D2289" t="str">
            <v>GO</v>
          </cell>
          <cell r="E2289" t="str">
            <v>Centro-Oeste</v>
          </cell>
          <cell r="F2289" t="str">
            <v>n</v>
          </cell>
          <cell r="G2289">
            <v>0.71899999999999997</v>
          </cell>
          <cell r="H2289">
            <v>44734</v>
          </cell>
        </row>
        <row r="2290">
          <cell r="A2290">
            <v>352170</v>
          </cell>
          <cell r="B2290">
            <v>3521705</v>
          </cell>
          <cell r="C2290" t="str">
            <v xml:space="preserve">Itaberá </v>
          </cell>
          <cell r="D2290" t="str">
            <v>SP</v>
          </cell>
          <cell r="E2290" t="str">
            <v>Sudeste</v>
          </cell>
          <cell r="F2290" t="str">
            <v>n</v>
          </cell>
          <cell r="G2290">
            <v>0.69299999999999995</v>
          </cell>
          <cell r="H2290">
            <v>17983</v>
          </cell>
        </row>
        <row r="2291">
          <cell r="A2291">
            <v>313170</v>
          </cell>
          <cell r="B2291">
            <v>3131703</v>
          </cell>
          <cell r="C2291" t="str">
            <v xml:space="preserve">Itabira </v>
          </cell>
          <cell r="D2291" t="str">
            <v>MG</v>
          </cell>
          <cell r="E2291" t="str">
            <v>Sudeste</v>
          </cell>
          <cell r="F2291" t="str">
            <v>n</v>
          </cell>
          <cell r="G2291">
            <v>0.75600000000000001</v>
          </cell>
          <cell r="H2291">
            <v>113343</v>
          </cell>
        </row>
        <row r="2292">
          <cell r="A2292">
            <v>313180</v>
          </cell>
          <cell r="B2292">
            <v>3131802</v>
          </cell>
          <cell r="C2292" t="str">
            <v xml:space="preserve">Itabirinha </v>
          </cell>
          <cell r="D2292" t="str">
            <v>MG</v>
          </cell>
          <cell r="E2292" t="str">
            <v>Sudeste</v>
          </cell>
          <cell r="F2292" t="str">
            <v>n</v>
          </cell>
          <cell r="G2292">
            <v>0.65300000000000002</v>
          </cell>
          <cell r="H2292">
            <v>10362</v>
          </cell>
        </row>
        <row r="2293">
          <cell r="A2293">
            <v>313190</v>
          </cell>
          <cell r="B2293">
            <v>3131901</v>
          </cell>
          <cell r="C2293" t="str">
            <v xml:space="preserve">Itabirito </v>
          </cell>
          <cell r="D2293" t="str">
            <v>MG</v>
          </cell>
          <cell r="E2293" t="str">
            <v>Sudeste</v>
          </cell>
          <cell r="F2293" t="str">
            <v>n</v>
          </cell>
          <cell r="G2293">
            <v>0.73</v>
          </cell>
          <cell r="H2293">
            <v>53365</v>
          </cell>
        </row>
        <row r="2294">
          <cell r="A2294">
            <v>280310</v>
          </cell>
          <cell r="B2294">
            <v>2803104</v>
          </cell>
          <cell r="C2294" t="str">
            <v xml:space="preserve">Itabi </v>
          </cell>
          <cell r="D2294" t="str">
            <v>SE</v>
          </cell>
          <cell r="E2294" t="str">
            <v>Nordeste</v>
          </cell>
          <cell r="F2294" t="str">
            <v>n</v>
          </cell>
          <cell r="G2294">
            <v>0.60199999999999998</v>
          </cell>
          <cell r="H2294">
            <v>4745</v>
          </cell>
        </row>
        <row r="2295">
          <cell r="A2295">
            <v>330190</v>
          </cell>
          <cell r="B2295">
            <v>3301900</v>
          </cell>
          <cell r="C2295" t="str">
            <v xml:space="preserve">Itaboraí </v>
          </cell>
          <cell r="D2295" t="str">
            <v>RJ</v>
          </cell>
          <cell r="E2295" t="str">
            <v>Sudeste</v>
          </cell>
          <cell r="F2295" t="str">
            <v>n</v>
          </cell>
          <cell r="G2295">
            <v>0.69299999999999995</v>
          </cell>
          <cell r="H2295">
            <v>224267</v>
          </cell>
        </row>
        <row r="2296">
          <cell r="A2296">
            <v>291480</v>
          </cell>
          <cell r="B2296">
            <v>2914802</v>
          </cell>
          <cell r="C2296" t="str">
            <v xml:space="preserve">Itabuna </v>
          </cell>
          <cell r="D2296" t="str">
            <v>BA</v>
          </cell>
          <cell r="E2296" t="str">
            <v>Nordeste</v>
          </cell>
          <cell r="F2296" t="str">
            <v>n</v>
          </cell>
          <cell r="G2296">
            <v>0.71199999999999997</v>
          </cell>
          <cell r="H2296">
            <v>186708</v>
          </cell>
        </row>
        <row r="2297">
          <cell r="A2297">
            <v>171050</v>
          </cell>
          <cell r="B2297">
            <v>1710508</v>
          </cell>
          <cell r="C2297" t="str">
            <v xml:space="preserve">Itacajá </v>
          </cell>
          <cell r="D2297" t="str">
            <v>TO</v>
          </cell>
          <cell r="E2297" t="str">
            <v>Norte</v>
          </cell>
          <cell r="F2297" t="str">
            <v>n</v>
          </cell>
          <cell r="G2297">
            <v>0.61199999999999999</v>
          </cell>
          <cell r="H2297">
            <v>6819</v>
          </cell>
        </row>
        <row r="2298">
          <cell r="A2298">
            <v>313200</v>
          </cell>
          <cell r="B2298">
            <v>3132008</v>
          </cell>
          <cell r="C2298" t="str">
            <v xml:space="preserve">Itacambira </v>
          </cell>
          <cell r="D2298" t="str">
            <v>MG</v>
          </cell>
          <cell r="E2298" t="str">
            <v>Sudeste</v>
          </cell>
          <cell r="F2298" t="str">
            <v>n</v>
          </cell>
          <cell r="G2298">
            <v>0.628</v>
          </cell>
          <cell r="H2298">
            <v>4252</v>
          </cell>
        </row>
        <row r="2299">
          <cell r="A2299">
            <v>313210</v>
          </cell>
          <cell r="B2299">
            <v>3132107</v>
          </cell>
          <cell r="C2299" t="str">
            <v xml:space="preserve">Itacarambi </v>
          </cell>
          <cell r="D2299" t="str">
            <v>MG</v>
          </cell>
          <cell r="E2299" t="str">
            <v>Sudeste</v>
          </cell>
          <cell r="F2299" t="str">
            <v>n</v>
          </cell>
          <cell r="G2299">
            <v>0.64100000000000001</v>
          </cell>
          <cell r="H2299">
            <v>17208</v>
          </cell>
        </row>
        <row r="2300">
          <cell r="A2300">
            <v>291490</v>
          </cell>
          <cell r="B2300">
            <v>2914901</v>
          </cell>
          <cell r="C2300" t="str">
            <v xml:space="preserve">Itacaré </v>
          </cell>
          <cell r="D2300" t="str">
            <v>BA</v>
          </cell>
          <cell r="E2300" t="str">
            <v>Nordeste</v>
          </cell>
          <cell r="F2300" t="str">
            <v>n</v>
          </cell>
          <cell r="G2300">
            <v>0.58299999999999996</v>
          </cell>
          <cell r="H2300">
            <v>27704</v>
          </cell>
        </row>
        <row r="2301">
          <cell r="A2301">
            <v>130190</v>
          </cell>
          <cell r="B2301">
            <v>1301902</v>
          </cell>
          <cell r="C2301" t="str">
            <v xml:space="preserve">Itacoatiara </v>
          </cell>
          <cell r="D2301" t="str">
            <v>AM</v>
          </cell>
          <cell r="E2301" t="str">
            <v>Norte</v>
          </cell>
          <cell r="F2301" t="str">
            <v>n</v>
          </cell>
          <cell r="G2301">
            <v>0.64400000000000002</v>
          </cell>
          <cell r="H2301">
            <v>103598</v>
          </cell>
        </row>
        <row r="2302">
          <cell r="A2302">
            <v>260740</v>
          </cell>
          <cell r="B2302">
            <v>2607406</v>
          </cell>
          <cell r="C2302" t="str">
            <v xml:space="preserve">Itacuruba </v>
          </cell>
          <cell r="D2302" t="str">
            <v>PE</v>
          </cell>
          <cell r="E2302" t="str">
            <v>Nordeste</v>
          </cell>
          <cell r="F2302" t="str">
            <v>n</v>
          </cell>
          <cell r="G2302">
            <v>0.59499999999999997</v>
          </cell>
          <cell r="H2302">
            <v>4284</v>
          </cell>
        </row>
        <row r="2303">
          <cell r="A2303">
            <v>431055</v>
          </cell>
          <cell r="B2303">
            <v>4310553</v>
          </cell>
          <cell r="C2303" t="str">
            <v xml:space="preserve">Itacurubi </v>
          </cell>
          <cell r="D2303" t="str">
            <v>RS</v>
          </cell>
          <cell r="E2303" t="str">
            <v>Sul</v>
          </cell>
          <cell r="F2303" t="str">
            <v>n</v>
          </cell>
          <cell r="G2303">
            <v>0.65700000000000003</v>
          </cell>
          <cell r="H2303">
            <v>2995</v>
          </cell>
        </row>
        <row r="2304">
          <cell r="A2304">
            <v>291500</v>
          </cell>
          <cell r="B2304">
            <v>2915007</v>
          </cell>
          <cell r="C2304" t="str">
            <v xml:space="preserve">Itaeté </v>
          </cell>
          <cell r="D2304" t="str">
            <v>BA</v>
          </cell>
          <cell r="E2304" t="str">
            <v>Nordeste</v>
          </cell>
          <cell r="F2304" t="str">
            <v>n</v>
          </cell>
          <cell r="G2304">
            <v>0.57199999999999995</v>
          </cell>
          <cell r="H2304">
            <v>13472</v>
          </cell>
        </row>
        <row r="2305">
          <cell r="A2305">
            <v>291510</v>
          </cell>
          <cell r="B2305">
            <v>2915106</v>
          </cell>
          <cell r="C2305" t="str">
            <v xml:space="preserve">Itagi </v>
          </cell>
          <cell r="D2305" t="str">
            <v>BA</v>
          </cell>
          <cell r="E2305" t="str">
            <v>Nordeste</v>
          </cell>
          <cell r="F2305" t="str">
            <v>n</v>
          </cell>
          <cell r="G2305">
            <v>0.54300000000000004</v>
          </cell>
          <cell r="H2305">
            <v>13803</v>
          </cell>
        </row>
        <row r="2306">
          <cell r="A2306">
            <v>291520</v>
          </cell>
          <cell r="B2306">
            <v>2915205</v>
          </cell>
          <cell r="C2306" t="str">
            <v xml:space="preserve">Itagibá </v>
          </cell>
          <cell r="D2306" t="str">
            <v>BA</v>
          </cell>
          <cell r="E2306" t="str">
            <v>Nordeste</v>
          </cell>
          <cell r="F2306" t="str">
            <v>n</v>
          </cell>
          <cell r="G2306">
            <v>0.58899999999999997</v>
          </cell>
          <cell r="H2306">
            <v>15310</v>
          </cell>
        </row>
        <row r="2307">
          <cell r="A2307">
            <v>291530</v>
          </cell>
          <cell r="B2307">
            <v>2915304</v>
          </cell>
          <cell r="C2307" t="str">
            <v xml:space="preserve">Itagimirim </v>
          </cell>
          <cell r="D2307" t="str">
            <v>BA</v>
          </cell>
          <cell r="E2307" t="str">
            <v>Nordeste</v>
          </cell>
          <cell r="F2307" t="str">
            <v>n</v>
          </cell>
          <cell r="G2307">
            <v>0.63400000000000001</v>
          </cell>
          <cell r="H2307">
            <v>6347</v>
          </cell>
        </row>
        <row r="2308">
          <cell r="A2308">
            <v>291535</v>
          </cell>
          <cell r="B2308">
            <v>2915353</v>
          </cell>
          <cell r="C2308" t="str">
            <v xml:space="preserve">Itaguaçu da Bahia </v>
          </cell>
          <cell r="D2308" t="str">
            <v>BA</v>
          </cell>
          <cell r="E2308" t="str">
            <v>Nordeste</v>
          </cell>
          <cell r="F2308" t="str">
            <v>n</v>
          </cell>
          <cell r="G2308">
            <v>0.56200000000000006</v>
          </cell>
          <cell r="H2308">
            <v>12311</v>
          </cell>
        </row>
        <row r="2309">
          <cell r="A2309">
            <v>320270</v>
          </cell>
          <cell r="B2309">
            <v>3202702</v>
          </cell>
          <cell r="C2309" t="str">
            <v xml:space="preserve">Itaguaçu </v>
          </cell>
          <cell r="D2309" t="str">
            <v>ES</v>
          </cell>
          <cell r="E2309" t="str">
            <v>Sudeste</v>
          </cell>
          <cell r="F2309" t="str">
            <v>n</v>
          </cell>
          <cell r="G2309">
            <v>0.70199999999999996</v>
          </cell>
          <cell r="H2309">
            <v>13589</v>
          </cell>
        </row>
        <row r="2310">
          <cell r="A2310">
            <v>330200</v>
          </cell>
          <cell r="B2310">
            <v>3302007</v>
          </cell>
          <cell r="C2310" t="str">
            <v xml:space="preserve">Itaguaí </v>
          </cell>
          <cell r="D2310" t="str">
            <v>RJ</v>
          </cell>
          <cell r="E2310" t="str">
            <v>Sudeste</v>
          </cell>
          <cell r="F2310" t="str">
            <v>n</v>
          </cell>
          <cell r="G2310">
            <v>0.71499999999999997</v>
          </cell>
          <cell r="H2310">
            <v>116841</v>
          </cell>
        </row>
        <row r="2311">
          <cell r="A2311">
            <v>411090</v>
          </cell>
          <cell r="B2311">
            <v>4110904</v>
          </cell>
          <cell r="C2311" t="str">
            <v xml:space="preserve">Itaguajé </v>
          </cell>
          <cell r="D2311" t="str">
            <v>PR</v>
          </cell>
          <cell r="E2311" t="str">
            <v>Sul</v>
          </cell>
          <cell r="F2311" t="str">
            <v>n</v>
          </cell>
          <cell r="G2311">
            <v>0.70699999999999996</v>
          </cell>
          <cell r="H2311">
            <v>4481</v>
          </cell>
        </row>
        <row r="2312">
          <cell r="A2312">
            <v>313220</v>
          </cell>
          <cell r="B2312">
            <v>3132206</v>
          </cell>
          <cell r="C2312" t="str">
            <v xml:space="preserve">Itaguara </v>
          </cell>
          <cell r="D2312" t="str">
            <v>MG</v>
          </cell>
          <cell r="E2312" t="str">
            <v>Sudeste</v>
          </cell>
          <cell r="F2312" t="str">
            <v>n</v>
          </cell>
          <cell r="G2312">
            <v>0.69099999999999995</v>
          </cell>
          <cell r="H2312">
            <v>13846</v>
          </cell>
        </row>
        <row r="2313">
          <cell r="A2313">
            <v>521056</v>
          </cell>
          <cell r="B2313">
            <v>5210562</v>
          </cell>
          <cell r="C2313" t="str">
            <v xml:space="preserve">Itaguari </v>
          </cell>
          <cell r="D2313" t="str">
            <v>GO</v>
          </cell>
          <cell r="E2313" t="str">
            <v>Centro-Oeste</v>
          </cell>
          <cell r="F2313" t="str">
            <v>n</v>
          </cell>
          <cell r="G2313">
            <v>0.69299999999999995</v>
          </cell>
          <cell r="H2313">
            <v>4963</v>
          </cell>
        </row>
        <row r="2314">
          <cell r="A2314">
            <v>521060</v>
          </cell>
          <cell r="B2314">
            <v>5210604</v>
          </cell>
          <cell r="C2314" t="str">
            <v xml:space="preserve">Itaguaru </v>
          </cell>
          <cell r="D2314" t="str">
            <v>GO</v>
          </cell>
          <cell r="E2314" t="str">
            <v>Centro-Oeste</v>
          </cell>
          <cell r="F2314" t="str">
            <v>n</v>
          </cell>
          <cell r="G2314">
            <v>0.71799999999999997</v>
          </cell>
          <cell r="H2314">
            <v>4904</v>
          </cell>
        </row>
        <row r="2315">
          <cell r="A2315">
            <v>171070</v>
          </cell>
          <cell r="B2315">
            <v>1710706</v>
          </cell>
          <cell r="C2315" t="str">
            <v xml:space="preserve">Itaguatins </v>
          </cell>
          <cell r="D2315" t="str">
            <v>TO</v>
          </cell>
          <cell r="E2315" t="str">
            <v>Norte</v>
          </cell>
          <cell r="F2315" t="str">
            <v>n</v>
          </cell>
          <cell r="G2315">
            <v>0.61599999999999999</v>
          </cell>
          <cell r="H2315">
            <v>5172</v>
          </cell>
        </row>
        <row r="2316">
          <cell r="A2316">
            <v>260750</v>
          </cell>
          <cell r="B2316">
            <v>2607505</v>
          </cell>
          <cell r="C2316" t="str">
            <v xml:space="preserve">Itaíba </v>
          </cell>
          <cell r="D2316" t="str">
            <v>PE</v>
          </cell>
          <cell r="E2316" t="str">
            <v>Nordeste</v>
          </cell>
          <cell r="F2316" t="str">
            <v>n</v>
          </cell>
          <cell r="G2316">
            <v>0.51</v>
          </cell>
          <cell r="H2316">
            <v>32650</v>
          </cell>
        </row>
        <row r="2317">
          <cell r="A2317">
            <v>230620</v>
          </cell>
          <cell r="B2317">
            <v>2306207</v>
          </cell>
          <cell r="C2317" t="str">
            <v xml:space="preserve">Itaiçaba </v>
          </cell>
          <cell r="D2317" t="str">
            <v>CE</v>
          </cell>
          <cell r="E2317" t="str">
            <v>Nordeste</v>
          </cell>
          <cell r="F2317" t="str">
            <v>n</v>
          </cell>
          <cell r="G2317">
            <v>0.65600000000000003</v>
          </cell>
          <cell r="H2317">
            <v>7536</v>
          </cell>
        </row>
        <row r="2318">
          <cell r="A2318">
            <v>220500</v>
          </cell>
          <cell r="B2318">
            <v>2205003</v>
          </cell>
          <cell r="C2318" t="str">
            <v xml:space="preserve">Itainópolis </v>
          </cell>
          <cell r="D2318" t="str">
            <v>PI</v>
          </cell>
          <cell r="E2318" t="str">
            <v>Nordeste</v>
          </cell>
          <cell r="F2318" t="str">
            <v>n</v>
          </cell>
          <cell r="G2318">
            <v>0.54100000000000004</v>
          </cell>
          <cell r="H2318">
            <v>10790</v>
          </cell>
        </row>
        <row r="2319">
          <cell r="A2319">
            <v>420810</v>
          </cell>
          <cell r="B2319">
            <v>4208104</v>
          </cell>
          <cell r="C2319" t="str">
            <v xml:space="preserve">Itaiópolis </v>
          </cell>
          <cell r="D2319" t="str">
            <v>SC</v>
          </cell>
          <cell r="E2319" t="str">
            <v>Sul</v>
          </cell>
          <cell r="F2319" t="str">
            <v>n</v>
          </cell>
          <cell r="G2319">
            <v>0.70799999999999996</v>
          </cell>
          <cell r="H2319">
            <v>22051</v>
          </cell>
        </row>
        <row r="2320">
          <cell r="A2320">
            <v>210535</v>
          </cell>
          <cell r="B2320">
            <v>2105351</v>
          </cell>
          <cell r="C2320" t="str">
            <v xml:space="preserve">Itaipava do Grajaú </v>
          </cell>
          <cell r="D2320" t="str">
            <v>MA</v>
          </cell>
          <cell r="E2320" t="str">
            <v>Nordeste</v>
          </cell>
          <cell r="F2320" t="str">
            <v>n</v>
          </cell>
          <cell r="G2320">
            <v>0.51800000000000002</v>
          </cell>
          <cell r="H2320">
            <v>13828</v>
          </cell>
        </row>
        <row r="2321">
          <cell r="A2321">
            <v>313230</v>
          </cell>
          <cell r="B2321">
            <v>3132305</v>
          </cell>
          <cell r="C2321" t="str">
            <v xml:space="preserve">Itaipé </v>
          </cell>
          <cell r="D2321" t="str">
            <v>MG</v>
          </cell>
          <cell r="E2321" t="str">
            <v>Sudeste</v>
          </cell>
          <cell r="F2321" t="str">
            <v>n</v>
          </cell>
          <cell r="G2321">
            <v>0.55200000000000005</v>
          </cell>
          <cell r="H2321">
            <v>10463</v>
          </cell>
        </row>
        <row r="2322">
          <cell r="A2322">
            <v>411095</v>
          </cell>
          <cell r="B2322">
            <v>4110953</v>
          </cell>
          <cell r="C2322" t="str">
            <v xml:space="preserve">Itaipulândia </v>
          </cell>
          <cell r="D2322" t="str">
            <v>PR</v>
          </cell>
          <cell r="E2322" t="str">
            <v>Sul</v>
          </cell>
          <cell r="F2322" t="str">
            <v>n</v>
          </cell>
          <cell r="G2322">
            <v>0.73799999999999999</v>
          </cell>
          <cell r="H2322">
            <v>11485</v>
          </cell>
        </row>
        <row r="2323">
          <cell r="A2323">
            <v>352180</v>
          </cell>
          <cell r="B2323">
            <v>3521804</v>
          </cell>
          <cell r="C2323" t="str">
            <v xml:space="preserve">Itaí </v>
          </cell>
          <cell r="D2323" t="str">
            <v>SP</v>
          </cell>
          <cell r="E2323" t="str">
            <v>Sudeste</v>
          </cell>
          <cell r="F2323" t="str">
            <v>n</v>
          </cell>
          <cell r="G2323">
            <v>0.71299999999999997</v>
          </cell>
          <cell r="H2323">
            <v>25180</v>
          </cell>
        </row>
        <row r="2324">
          <cell r="A2324">
            <v>230625</v>
          </cell>
          <cell r="B2324">
            <v>2306256</v>
          </cell>
          <cell r="C2324" t="str">
            <v xml:space="preserve">Itaitinga </v>
          </cell>
          <cell r="D2324" t="str">
            <v>CE</v>
          </cell>
          <cell r="E2324" t="str">
            <v>Nordeste</v>
          </cell>
          <cell r="F2324" t="str">
            <v>n</v>
          </cell>
          <cell r="G2324">
            <v>0.626</v>
          </cell>
          <cell r="H2324">
            <v>64650</v>
          </cell>
        </row>
        <row r="2325">
          <cell r="A2325">
            <v>150360</v>
          </cell>
          <cell r="B2325">
            <v>1503606</v>
          </cell>
          <cell r="C2325" t="str">
            <v xml:space="preserve">Itaituba </v>
          </cell>
          <cell r="D2325" t="str">
            <v>PA</v>
          </cell>
          <cell r="E2325" t="str">
            <v>Norte</v>
          </cell>
          <cell r="F2325" t="str">
            <v>n</v>
          </cell>
          <cell r="G2325">
            <v>0.64</v>
          </cell>
          <cell r="H2325">
            <v>123314</v>
          </cell>
        </row>
        <row r="2326">
          <cell r="A2326">
            <v>521080</v>
          </cell>
          <cell r="B2326">
            <v>5210802</v>
          </cell>
          <cell r="C2326" t="str">
            <v xml:space="preserve">Itajá </v>
          </cell>
          <cell r="D2326" t="str">
            <v>GO</v>
          </cell>
          <cell r="E2326" t="str">
            <v>Centro-Oeste</v>
          </cell>
          <cell r="F2326" t="str">
            <v>n</v>
          </cell>
          <cell r="G2326">
            <v>0.69099999999999995</v>
          </cell>
          <cell r="H2326">
            <v>4380</v>
          </cell>
        </row>
        <row r="2327">
          <cell r="A2327">
            <v>420820</v>
          </cell>
          <cell r="B2327">
            <v>4208203</v>
          </cell>
          <cell r="C2327" t="str">
            <v xml:space="preserve">Itajaí </v>
          </cell>
          <cell r="D2327" t="str">
            <v>SC</v>
          </cell>
          <cell r="E2327" t="str">
            <v>Sul</v>
          </cell>
          <cell r="F2327" t="str">
            <v>n</v>
          </cell>
          <cell r="G2327">
            <v>0.79500000000000004</v>
          </cell>
          <cell r="H2327">
            <v>264054</v>
          </cell>
        </row>
        <row r="2328">
          <cell r="A2328">
            <v>240485</v>
          </cell>
          <cell r="B2328">
            <v>2404853</v>
          </cell>
          <cell r="C2328" t="str">
            <v xml:space="preserve">Itajá </v>
          </cell>
          <cell r="D2328" t="str">
            <v>RN</v>
          </cell>
          <cell r="E2328" t="str">
            <v>Nordeste</v>
          </cell>
          <cell r="F2328" t="str">
            <v>n</v>
          </cell>
          <cell r="G2328">
            <v>0.624</v>
          </cell>
          <cell r="H2328">
            <v>7292</v>
          </cell>
        </row>
        <row r="2329">
          <cell r="A2329">
            <v>352190</v>
          </cell>
          <cell r="B2329">
            <v>3521903</v>
          </cell>
          <cell r="C2329" t="str">
            <v xml:space="preserve">Itajobi </v>
          </cell>
          <cell r="D2329" t="str">
            <v>SP</v>
          </cell>
          <cell r="E2329" t="str">
            <v>Sudeste</v>
          </cell>
          <cell r="F2329" t="str">
            <v>n</v>
          </cell>
          <cell r="G2329">
            <v>0.73</v>
          </cell>
          <cell r="H2329">
            <v>16989</v>
          </cell>
        </row>
        <row r="2330">
          <cell r="A2330">
            <v>313240</v>
          </cell>
          <cell r="B2330">
            <v>3132404</v>
          </cell>
          <cell r="C2330" t="str">
            <v xml:space="preserve">Itajubá </v>
          </cell>
          <cell r="D2330" t="str">
            <v>MG</v>
          </cell>
          <cell r="E2330" t="str">
            <v>Sudeste</v>
          </cell>
          <cell r="F2330" t="str">
            <v>n</v>
          </cell>
          <cell r="G2330">
            <v>0.78700000000000003</v>
          </cell>
          <cell r="H2330">
            <v>93073</v>
          </cell>
        </row>
        <row r="2331">
          <cell r="A2331">
            <v>291540</v>
          </cell>
          <cell r="B2331">
            <v>2915403</v>
          </cell>
          <cell r="C2331" t="str">
            <v xml:space="preserve">Itaju do Colônia </v>
          </cell>
          <cell r="D2331" t="str">
            <v>BA</v>
          </cell>
          <cell r="E2331" t="str">
            <v>Nordeste</v>
          </cell>
          <cell r="F2331" t="str">
            <v>n</v>
          </cell>
          <cell r="G2331">
            <v>0.59199999999999997</v>
          </cell>
          <cell r="H2331">
            <v>6037</v>
          </cell>
        </row>
        <row r="2332">
          <cell r="A2332">
            <v>291550</v>
          </cell>
          <cell r="B2332">
            <v>2915502</v>
          </cell>
          <cell r="C2332" t="str">
            <v xml:space="preserve">Itajuípe </v>
          </cell>
          <cell r="D2332" t="str">
            <v>BA</v>
          </cell>
          <cell r="E2332" t="str">
            <v>Nordeste</v>
          </cell>
          <cell r="F2332" t="str">
            <v>n</v>
          </cell>
          <cell r="G2332">
            <v>0.59899999999999998</v>
          </cell>
          <cell r="H2332">
            <v>18781</v>
          </cell>
        </row>
        <row r="2333">
          <cell r="A2333">
            <v>352200</v>
          </cell>
          <cell r="B2333">
            <v>3522000</v>
          </cell>
          <cell r="C2333" t="str">
            <v xml:space="preserve">Itaju </v>
          </cell>
          <cell r="D2333" t="str">
            <v>SP</v>
          </cell>
          <cell r="E2333" t="str">
            <v>Sudeste</v>
          </cell>
          <cell r="F2333" t="str">
            <v>n</v>
          </cell>
          <cell r="G2333">
            <v>0.70499999999999996</v>
          </cell>
          <cell r="H2333">
            <v>3618</v>
          </cell>
        </row>
        <row r="2334">
          <cell r="A2334">
            <v>330205</v>
          </cell>
          <cell r="B2334">
            <v>3302056</v>
          </cell>
          <cell r="C2334" t="str">
            <v xml:space="preserve">Italva </v>
          </cell>
          <cell r="D2334" t="str">
            <v>RJ</v>
          </cell>
          <cell r="E2334" t="str">
            <v>Sudeste</v>
          </cell>
          <cell r="F2334" t="str">
            <v>n</v>
          </cell>
          <cell r="G2334">
            <v>0.68799999999999994</v>
          </cell>
          <cell r="H2334">
            <v>14073</v>
          </cell>
        </row>
        <row r="2335">
          <cell r="A2335">
            <v>291560</v>
          </cell>
          <cell r="B2335">
            <v>2915601</v>
          </cell>
          <cell r="C2335" t="str">
            <v xml:space="preserve">Itamaraju </v>
          </cell>
          <cell r="D2335" t="str">
            <v>BA</v>
          </cell>
          <cell r="E2335" t="str">
            <v>Nordeste</v>
          </cell>
          <cell r="F2335" t="str">
            <v>n</v>
          </cell>
          <cell r="G2335">
            <v>0.627</v>
          </cell>
          <cell r="H2335">
            <v>59605</v>
          </cell>
        </row>
        <row r="2336">
          <cell r="A2336">
            <v>313250</v>
          </cell>
          <cell r="B2336">
            <v>3132503</v>
          </cell>
          <cell r="C2336" t="str">
            <v xml:space="preserve">Itamarandiba </v>
          </cell>
          <cell r="D2336" t="str">
            <v>MG</v>
          </cell>
          <cell r="E2336" t="str">
            <v>Sudeste</v>
          </cell>
          <cell r="F2336" t="str">
            <v>n</v>
          </cell>
          <cell r="G2336">
            <v>0.64600000000000002</v>
          </cell>
          <cell r="H2336">
            <v>32948</v>
          </cell>
        </row>
        <row r="2337">
          <cell r="A2337">
            <v>130195</v>
          </cell>
          <cell r="B2337">
            <v>1301951</v>
          </cell>
          <cell r="C2337" t="str">
            <v xml:space="preserve">Itamarati </v>
          </cell>
          <cell r="D2337" t="str">
            <v>AM</v>
          </cell>
          <cell r="E2337" t="str">
            <v>Norte</v>
          </cell>
          <cell r="F2337" t="str">
            <v>n</v>
          </cell>
          <cell r="G2337">
            <v>0.47699999999999998</v>
          </cell>
          <cell r="H2337">
            <v>10937</v>
          </cell>
        </row>
        <row r="2338">
          <cell r="A2338">
            <v>313260</v>
          </cell>
          <cell r="B2338">
            <v>3132602</v>
          </cell>
          <cell r="C2338" t="str">
            <v xml:space="preserve">Itamarati de Minas </v>
          </cell>
          <cell r="D2338" t="str">
            <v>MG</v>
          </cell>
          <cell r="E2338" t="str">
            <v>Sudeste</v>
          </cell>
          <cell r="F2338" t="str">
            <v>n</v>
          </cell>
          <cell r="G2338">
            <v>0.68799999999999994</v>
          </cell>
          <cell r="H2338">
            <v>3690</v>
          </cell>
        </row>
        <row r="2339">
          <cell r="A2339">
            <v>291570</v>
          </cell>
          <cell r="B2339">
            <v>2915700</v>
          </cell>
          <cell r="C2339" t="str">
            <v xml:space="preserve">Itamari </v>
          </cell>
          <cell r="D2339" t="str">
            <v>BA</v>
          </cell>
          <cell r="E2339" t="str">
            <v>Nordeste</v>
          </cell>
          <cell r="F2339" t="str">
            <v>n</v>
          </cell>
          <cell r="G2339">
            <v>0.57799999999999996</v>
          </cell>
          <cell r="H2339">
            <v>7051</v>
          </cell>
        </row>
        <row r="2340">
          <cell r="A2340">
            <v>313270</v>
          </cell>
          <cell r="B2340">
            <v>3132701</v>
          </cell>
          <cell r="C2340" t="str">
            <v xml:space="preserve">Itambacuri </v>
          </cell>
          <cell r="D2340" t="str">
            <v>MG</v>
          </cell>
          <cell r="E2340" t="str">
            <v>Sudeste</v>
          </cell>
          <cell r="F2340" t="str">
            <v>n</v>
          </cell>
          <cell r="G2340">
            <v>0.63400000000000001</v>
          </cell>
          <cell r="H2340">
            <v>21042</v>
          </cell>
        </row>
        <row r="2341">
          <cell r="A2341">
            <v>411100</v>
          </cell>
          <cell r="B2341">
            <v>4111001</v>
          </cell>
          <cell r="C2341" t="str">
            <v xml:space="preserve">Itambaracá </v>
          </cell>
          <cell r="D2341" t="str">
            <v>PR</v>
          </cell>
          <cell r="E2341" t="str">
            <v>Sul</v>
          </cell>
          <cell r="F2341" t="str">
            <v>n</v>
          </cell>
          <cell r="G2341">
            <v>0.69399999999999995</v>
          </cell>
          <cell r="H2341">
            <v>5908</v>
          </cell>
        </row>
        <row r="2342">
          <cell r="A2342">
            <v>291580</v>
          </cell>
          <cell r="B2342">
            <v>2915809</v>
          </cell>
          <cell r="C2342" t="str">
            <v xml:space="preserve">Itambé </v>
          </cell>
          <cell r="D2342" t="str">
            <v>BA</v>
          </cell>
          <cell r="E2342" t="str">
            <v>Nordeste</v>
          </cell>
          <cell r="F2342" t="str">
            <v>n</v>
          </cell>
          <cell r="G2342">
            <v>0.57799999999999996</v>
          </cell>
          <cell r="H2342">
            <v>24394</v>
          </cell>
        </row>
        <row r="2343">
          <cell r="A2343">
            <v>313280</v>
          </cell>
          <cell r="B2343">
            <v>3132800</v>
          </cell>
          <cell r="C2343" t="str">
            <v xml:space="preserve">Itambé do Mato Dentro </v>
          </cell>
          <cell r="D2343" t="str">
            <v>MG</v>
          </cell>
          <cell r="E2343" t="str">
            <v>Sudeste</v>
          </cell>
          <cell r="F2343" t="str">
            <v>n</v>
          </cell>
          <cell r="G2343">
            <v>0.63400000000000001</v>
          </cell>
          <cell r="H2343">
            <v>2142</v>
          </cell>
        </row>
        <row r="2344">
          <cell r="A2344">
            <v>260765</v>
          </cell>
          <cell r="B2344">
            <v>2607653</v>
          </cell>
          <cell r="C2344" t="str">
            <v xml:space="preserve">Itambé </v>
          </cell>
          <cell r="D2344" t="str">
            <v>PE</v>
          </cell>
          <cell r="E2344" t="str">
            <v>Nordeste</v>
          </cell>
          <cell r="F2344" t="str">
            <v>n</v>
          </cell>
          <cell r="G2344">
            <v>0.57499999999999996</v>
          </cell>
          <cell r="H2344">
            <v>34935</v>
          </cell>
        </row>
        <row r="2345">
          <cell r="A2345">
            <v>411110</v>
          </cell>
          <cell r="B2345">
            <v>4111100</v>
          </cell>
          <cell r="C2345" t="str">
            <v xml:space="preserve">Itambé </v>
          </cell>
          <cell r="D2345" t="str">
            <v>PR</v>
          </cell>
          <cell r="E2345" t="str">
            <v>Sul</v>
          </cell>
          <cell r="F2345" t="str">
            <v>n</v>
          </cell>
          <cell r="G2345">
            <v>0.746</v>
          </cell>
          <cell r="H2345">
            <v>6111</v>
          </cell>
        </row>
        <row r="2346">
          <cell r="A2346">
            <v>313290</v>
          </cell>
          <cell r="B2346">
            <v>3132909</v>
          </cell>
          <cell r="C2346" t="str">
            <v xml:space="preserve">Itamogi </v>
          </cell>
          <cell r="D2346" t="str">
            <v>MG</v>
          </cell>
          <cell r="E2346" t="str">
            <v>Sudeste</v>
          </cell>
          <cell r="F2346" t="str">
            <v>n</v>
          </cell>
          <cell r="G2346">
            <v>0.67400000000000004</v>
          </cell>
          <cell r="H2346">
            <v>10770</v>
          </cell>
        </row>
        <row r="2347">
          <cell r="A2347">
            <v>313300</v>
          </cell>
          <cell r="B2347">
            <v>3133006</v>
          </cell>
          <cell r="C2347" t="str">
            <v xml:space="preserve">Itamonte </v>
          </cell>
          <cell r="D2347" t="str">
            <v>MG</v>
          </cell>
          <cell r="E2347" t="str">
            <v>Sudeste</v>
          </cell>
          <cell r="F2347" t="str">
            <v>n</v>
          </cell>
          <cell r="G2347">
            <v>0.70499999999999996</v>
          </cell>
          <cell r="H2347">
            <v>14786</v>
          </cell>
        </row>
        <row r="2348">
          <cell r="A2348">
            <v>291590</v>
          </cell>
          <cell r="B2348">
            <v>2915908</v>
          </cell>
          <cell r="C2348" t="str">
            <v xml:space="preserve">Itanagra </v>
          </cell>
          <cell r="D2348" t="str">
            <v>BA</v>
          </cell>
          <cell r="E2348" t="str">
            <v>Nordeste</v>
          </cell>
          <cell r="F2348" t="str">
            <v>n</v>
          </cell>
          <cell r="G2348">
            <v>0.58399999999999996</v>
          </cell>
          <cell r="H2348">
            <v>5914</v>
          </cell>
        </row>
        <row r="2349">
          <cell r="A2349">
            <v>352210</v>
          </cell>
          <cell r="B2349">
            <v>3522109</v>
          </cell>
          <cell r="C2349" t="str">
            <v xml:space="preserve">Itanhaém </v>
          </cell>
          <cell r="D2349" t="str">
            <v>SP</v>
          </cell>
          <cell r="E2349" t="str">
            <v>Sudeste</v>
          </cell>
          <cell r="F2349" t="str">
            <v>n</v>
          </cell>
          <cell r="G2349">
            <v>0.745</v>
          </cell>
          <cell r="H2349">
            <v>112476</v>
          </cell>
        </row>
        <row r="2350">
          <cell r="A2350">
            <v>313310</v>
          </cell>
          <cell r="B2350">
            <v>3133105</v>
          </cell>
          <cell r="C2350" t="str">
            <v xml:space="preserve">Itanhandu </v>
          </cell>
          <cell r="D2350" t="str">
            <v>MG</v>
          </cell>
          <cell r="E2350" t="str">
            <v>Sudeste</v>
          </cell>
          <cell r="F2350" t="str">
            <v>n</v>
          </cell>
          <cell r="G2350">
            <v>0.73899999999999999</v>
          </cell>
          <cell r="H2350">
            <v>15236</v>
          </cell>
        </row>
        <row r="2351">
          <cell r="A2351">
            <v>510454</v>
          </cell>
          <cell r="B2351">
            <v>5104542</v>
          </cell>
          <cell r="C2351" t="str">
            <v xml:space="preserve">Itanhangá </v>
          </cell>
          <cell r="D2351" t="str">
            <v>MT</v>
          </cell>
          <cell r="E2351" t="str">
            <v>Centro-Oeste</v>
          </cell>
          <cell r="F2351" t="str">
            <v>n</v>
          </cell>
          <cell r="G2351">
            <v>0.71</v>
          </cell>
          <cell r="H2351">
            <v>7539</v>
          </cell>
        </row>
        <row r="2352">
          <cell r="A2352">
            <v>291600</v>
          </cell>
          <cell r="B2352">
            <v>2916005</v>
          </cell>
          <cell r="C2352" t="str">
            <v xml:space="preserve">Itanhém </v>
          </cell>
          <cell r="D2352" t="str">
            <v>BA</v>
          </cell>
          <cell r="E2352" t="str">
            <v>Nordeste</v>
          </cell>
          <cell r="F2352" t="str">
            <v>n</v>
          </cell>
          <cell r="G2352">
            <v>0.63700000000000001</v>
          </cell>
          <cell r="H2352">
            <v>17813</v>
          </cell>
        </row>
        <row r="2353">
          <cell r="A2353">
            <v>313320</v>
          </cell>
          <cell r="B2353">
            <v>3133204</v>
          </cell>
          <cell r="C2353" t="str">
            <v xml:space="preserve">Itanhomi </v>
          </cell>
          <cell r="D2353" t="str">
            <v>MG</v>
          </cell>
          <cell r="E2353" t="str">
            <v>Sudeste</v>
          </cell>
          <cell r="F2353" t="str">
            <v>n</v>
          </cell>
          <cell r="G2353">
            <v>0.65</v>
          </cell>
          <cell r="H2353">
            <v>11128</v>
          </cell>
        </row>
        <row r="2354">
          <cell r="A2354">
            <v>313330</v>
          </cell>
          <cell r="B2354">
            <v>3133303</v>
          </cell>
          <cell r="C2354" t="str">
            <v xml:space="preserve">Itaobim </v>
          </cell>
          <cell r="D2354" t="str">
            <v>MG</v>
          </cell>
          <cell r="E2354" t="str">
            <v>Sudeste</v>
          </cell>
          <cell r="F2354" t="str">
            <v>n</v>
          </cell>
          <cell r="G2354">
            <v>0.629</v>
          </cell>
          <cell r="H2354">
            <v>19151</v>
          </cell>
        </row>
        <row r="2355">
          <cell r="A2355">
            <v>330210</v>
          </cell>
          <cell r="B2355">
            <v>3302106</v>
          </cell>
          <cell r="C2355" t="str">
            <v xml:space="preserve">Itaocara </v>
          </cell>
          <cell r="D2355" t="str">
            <v>RJ</v>
          </cell>
          <cell r="E2355" t="str">
            <v>Sudeste</v>
          </cell>
          <cell r="F2355" t="str">
            <v>n</v>
          </cell>
          <cell r="G2355">
            <v>0.71299999999999997</v>
          </cell>
          <cell r="H2355">
            <v>22919</v>
          </cell>
        </row>
        <row r="2356">
          <cell r="A2356">
            <v>352215</v>
          </cell>
          <cell r="B2356">
            <v>3522158</v>
          </cell>
          <cell r="C2356" t="str">
            <v xml:space="preserve">Itaoca </v>
          </cell>
          <cell r="D2356" t="str">
            <v>SP</v>
          </cell>
          <cell r="E2356" t="str">
            <v>Sudeste</v>
          </cell>
          <cell r="F2356" t="str">
            <v>n</v>
          </cell>
          <cell r="G2356">
            <v>0.68</v>
          </cell>
          <cell r="H2356">
            <v>3422</v>
          </cell>
        </row>
        <row r="2357">
          <cell r="A2357">
            <v>521090</v>
          </cell>
          <cell r="B2357">
            <v>5210901</v>
          </cell>
          <cell r="C2357" t="str">
            <v xml:space="preserve">Itapaci </v>
          </cell>
          <cell r="D2357" t="str">
            <v>GO</v>
          </cell>
          <cell r="E2357" t="str">
            <v>Centro-Oeste</v>
          </cell>
          <cell r="F2357" t="str">
            <v>n</v>
          </cell>
          <cell r="G2357">
            <v>0.72499999999999998</v>
          </cell>
          <cell r="H2357">
            <v>21087</v>
          </cell>
        </row>
        <row r="2358">
          <cell r="A2358">
            <v>313340</v>
          </cell>
          <cell r="B2358">
            <v>3133402</v>
          </cell>
          <cell r="C2358" t="str">
            <v xml:space="preserve">Itapagipe </v>
          </cell>
          <cell r="D2358" t="str">
            <v>MG</v>
          </cell>
          <cell r="E2358" t="str">
            <v>Sudeste</v>
          </cell>
          <cell r="F2358" t="str">
            <v>n</v>
          </cell>
          <cell r="G2358">
            <v>0.72299999999999998</v>
          </cell>
          <cell r="H2358">
            <v>13690</v>
          </cell>
        </row>
        <row r="2359">
          <cell r="A2359">
            <v>230630</v>
          </cell>
          <cell r="B2359">
            <v>2306306</v>
          </cell>
          <cell r="C2359" t="str">
            <v xml:space="preserve">Itapajé </v>
          </cell>
          <cell r="D2359" t="str">
            <v>CE</v>
          </cell>
          <cell r="E2359" t="str">
            <v>Nordeste</v>
          </cell>
          <cell r="F2359" t="str">
            <v>n</v>
          </cell>
          <cell r="G2359">
            <v>0.623</v>
          </cell>
          <cell r="H2359">
            <v>46426</v>
          </cell>
        </row>
        <row r="2360">
          <cell r="A2360">
            <v>291610</v>
          </cell>
          <cell r="B2360">
            <v>2916104</v>
          </cell>
          <cell r="C2360" t="str">
            <v xml:space="preserve">Itaparica </v>
          </cell>
          <cell r="D2360" t="str">
            <v>BA</v>
          </cell>
          <cell r="E2360" t="str">
            <v>Nordeste</v>
          </cell>
          <cell r="F2360" t="str">
            <v>n</v>
          </cell>
          <cell r="G2360">
            <v>0.67</v>
          </cell>
          <cell r="H2360">
            <v>19789</v>
          </cell>
        </row>
        <row r="2361">
          <cell r="A2361">
            <v>291620</v>
          </cell>
          <cell r="B2361">
            <v>2916203</v>
          </cell>
          <cell r="C2361" t="str">
            <v xml:space="preserve">Itapé </v>
          </cell>
          <cell r="D2361" t="str">
            <v>BA</v>
          </cell>
          <cell r="E2361" t="str">
            <v>Nordeste</v>
          </cell>
          <cell r="F2361" t="str">
            <v>n</v>
          </cell>
          <cell r="G2361">
            <v>0.59899999999999998</v>
          </cell>
          <cell r="H2361">
            <v>10341</v>
          </cell>
        </row>
        <row r="2362">
          <cell r="A2362">
            <v>291630</v>
          </cell>
          <cell r="B2362">
            <v>2916302</v>
          </cell>
          <cell r="C2362" t="str">
            <v xml:space="preserve">Itapebi </v>
          </cell>
          <cell r="D2362" t="str">
            <v>BA</v>
          </cell>
          <cell r="E2362" t="str">
            <v>Nordeste</v>
          </cell>
          <cell r="F2362" t="str">
            <v>n</v>
          </cell>
          <cell r="G2362">
            <v>0.57199999999999995</v>
          </cell>
          <cell r="H2362">
            <v>9174</v>
          </cell>
        </row>
        <row r="2363">
          <cell r="A2363">
            <v>352220</v>
          </cell>
          <cell r="B2363">
            <v>3522208</v>
          </cell>
          <cell r="C2363" t="str">
            <v xml:space="preserve">Itapecerica da Serra </v>
          </cell>
          <cell r="D2363" t="str">
            <v>SP</v>
          </cell>
          <cell r="E2363" t="str">
            <v>Sudeste</v>
          </cell>
          <cell r="F2363" t="str">
            <v>n</v>
          </cell>
          <cell r="G2363">
            <v>0.74199999999999999</v>
          </cell>
          <cell r="H2363">
            <v>158522</v>
          </cell>
        </row>
        <row r="2364">
          <cell r="A2364">
            <v>313350</v>
          </cell>
          <cell r="B2364">
            <v>3133501</v>
          </cell>
          <cell r="C2364" t="str">
            <v xml:space="preserve">Itapecerica </v>
          </cell>
          <cell r="D2364" t="str">
            <v>MG</v>
          </cell>
          <cell r="E2364" t="str">
            <v>Sudeste</v>
          </cell>
          <cell r="F2364" t="str">
            <v>n</v>
          </cell>
          <cell r="G2364">
            <v>0.71299999999999997</v>
          </cell>
          <cell r="H2364">
            <v>21046</v>
          </cell>
        </row>
        <row r="2365">
          <cell r="A2365">
            <v>210540</v>
          </cell>
          <cell r="B2365">
            <v>2105401</v>
          </cell>
          <cell r="C2365" t="str">
            <v xml:space="preserve">Itapecuru Mirim </v>
          </cell>
          <cell r="D2365" t="str">
            <v>MA</v>
          </cell>
          <cell r="E2365" t="str">
            <v>Nordeste</v>
          </cell>
          <cell r="F2365" t="str">
            <v>n</v>
          </cell>
          <cell r="G2365">
            <v>0.59899999999999998</v>
          </cell>
          <cell r="H2365">
            <v>60440</v>
          </cell>
        </row>
        <row r="2366">
          <cell r="A2366">
            <v>411120</v>
          </cell>
          <cell r="B2366">
            <v>4111209</v>
          </cell>
          <cell r="C2366" t="str">
            <v xml:space="preserve">Itapejara d'Oeste </v>
          </cell>
          <cell r="D2366" t="str">
            <v>PR</v>
          </cell>
          <cell r="E2366" t="str">
            <v>Sul</v>
          </cell>
          <cell r="F2366" t="str">
            <v>n</v>
          </cell>
          <cell r="G2366">
            <v>0.73099999999999998</v>
          </cell>
          <cell r="H2366">
            <v>12344</v>
          </cell>
        </row>
        <row r="2367">
          <cell r="A2367">
            <v>420830</v>
          </cell>
          <cell r="B2367">
            <v>4208302</v>
          </cell>
          <cell r="C2367" t="str">
            <v xml:space="preserve">Itapema </v>
          </cell>
          <cell r="D2367" t="str">
            <v>SC</v>
          </cell>
          <cell r="E2367" t="str">
            <v>Sul</v>
          </cell>
          <cell r="F2367" t="str">
            <v>n</v>
          </cell>
          <cell r="G2367">
            <v>0.79600000000000004</v>
          </cell>
          <cell r="H2367">
            <v>75940</v>
          </cell>
        </row>
        <row r="2368">
          <cell r="A2368">
            <v>320280</v>
          </cell>
          <cell r="B2368">
            <v>3202801</v>
          </cell>
          <cell r="C2368" t="str">
            <v xml:space="preserve">Itapemirim </v>
          </cell>
          <cell r="D2368" t="str">
            <v>ES</v>
          </cell>
          <cell r="E2368" t="str">
            <v>Sudeste</v>
          </cell>
          <cell r="F2368" t="str">
            <v>n</v>
          </cell>
          <cell r="G2368">
            <v>0.65400000000000003</v>
          </cell>
          <cell r="H2368">
            <v>39832</v>
          </cell>
        </row>
        <row r="2369">
          <cell r="A2369">
            <v>411125</v>
          </cell>
          <cell r="B2369">
            <v>4111258</v>
          </cell>
          <cell r="C2369" t="str">
            <v xml:space="preserve">Itaperuçu </v>
          </cell>
          <cell r="D2369" t="str">
            <v>PR</v>
          </cell>
          <cell r="E2369" t="str">
            <v>Sul</v>
          </cell>
          <cell r="F2369" t="str">
            <v>n</v>
          </cell>
          <cell r="G2369">
            <v>0.63700000000000001</v>
          </cell>
          <cell r="H2369">
            <v>31217</v>
          </cell>
        </row>
        <row r="2370">
          <cell r="A2370">
            <v>330220</v>
          </cell>
          <cell r="B2370">
            <v>3302205</v>
          </cell>
          <cell r="C2370" t="str">
            <v xml:space="preserve">Itaperuna </v>
          </cell>
          <cell r="D2370" t="str">
            <v>RJ</v>
          </cell>
          <cell r="E2370" t="str">
            <v>Sudeste</v>
          </cell>
          <cell r="F2370" t="str">
            <v>n</v>
          </cell>
          <cell r="G2370">
            <v>0.73</v>
          </cell>
          <cell r="H2370">
            <v>101041</v>
          </cell>
        </row>
        <row r="2371">
          <cell r="A2371">
            <v>260770</v>
          </cell>
          <cell r="B2371">
            <v>2607703</v>
          </cell>
          <cell r="C2371" t="str">
            <v xml:space="preserve">Itapetim </v>
          </cell>
          <cell r="D2371" t="str">
            <v>PE</v>
          </cell>
          <cell r="E2371" t="str">
            <v>Nordeste</v>
          </cell>
          <cell r="F2371" t="str">
            <v>n</v>
          </cell>
          <cell r="G2371">
            <v>0.59199999999999997</v>
          </cell>
          <cell r="H2371">
            <v>13791</v>
          </cell>
        </row>
        <row r="2372">
          <cell r="A2372">
            <v>291640</v>
          </cell>
          <cell r="B2372">
            <v>2916401</v>
          </cell>
          <cell r="C2372" t="str">
            <v xml:space="preserve">Itapetinga </v>
          </cell>
          <cell r="D2372" t="str">
            <v>BA</v>
          </cell>
          <cell r="E2372" t="str">
            <v>Nordeste</v>
          </cell>
          <cell r="F2372" t="str">
            <v>n</v>
          </cell>
          <cell r="G2372">
            <v>0.66700000000000004</v>
          </cell>
          <cell r="H2372">
            <v>65897</v>
          </cell>
        </row>
        <row r="2373">
          <cell r="A2373">
            <v>352230</v>
          </cell>
          <cell r="B2373">
            <v>3522307</v>
          </cell>
          <cell r="C2373" t="str">
            <v xml:space="preserve">Itapetininga </v>
          </cell>
          <cell r="D2373" t="str">
            <v>SP</v>
          </cell>
          <cell r="E2373" t="str">
            <v>Sudeste</v>
          </cell>
          <cell r="F2373" t="str">
            <v>n</v>
          </cell>
          <cell r="G2373">
            <v>0.76300000000000001</v>
          </cell>
          <cell r="H2373">
            <v>157790</v>
          </cell>
        </row>
        <row r="2374">
          <cell r="A2374">
            <v>313360</v>
          </cell>
          <cell r="B2374">
            <v>3133600</v>
          </cell>
          <cell r="C2374" t="str">
            <v xml:space="preserve">Itapeva </v>
          </cell>
          <cell r="D2374" t="str">
            <v>MG</v>
          </cell>
          <cell r="E2374" t="str">
            <v>Sudeste</v>
          </cell>
          <cell r="F2374" t="str">
            <v>n</v>
          </cell>
          <cell r="G2374">
            <v>0.72</v>
          </cell>
          <cell r="H2374">
            <v>12692</v>
          </cell>
        </row>
        <row r="2375">
          <cell r="A2375">
            <v>352240</v>
          </cell>
          <cell r="B2375">
            <v>3522406</v>
          </cell>
          <cell r="C2375" t="str">
            <v xml:space="preserve">Itapeva </v>
          </cell>
          <cell r="D2375" t="str">
            <v>SP</v>
          </cell>
          <cell r="E2375" t="str">
            <v>Sudeste</v>
          </cell>
          <cell r="F2375" t="str">
            <v>n</v>
          </cell>
          <cell r="G2375">
            <v>0.73199999999999998</v>
          </cell>
          <cell r="H2375">
            <v>89728</v>
          </cell>
        </row>
        <row r="2376">
          <cell r="A2376">
            <v>352250</v>
          </cell>
          <cell r="B2376">
            <v>3522505</v>
          </cell>
          <cell r="C2376" t="str">
            <v xml:space="preserve">Itapevi </v>
          </cell>
          <cell r="D2376" t="str">
            <v>SP</v>
          </cell>
          <cell r="E2376" t="str">
            <v>Sudeste</v>
          </cell>
          <cell r="F2376" t="str">
            <v>n</v>
          </cell>
          <cell r="G2376">
            <v>0.73499999999999999</v>
          </cell>
          <cell r="H2376">
            <v>232297</v>
          </cell>
        </row>
        <row r="2377">
          <cell r="A2377">
            <v>291650</v>
          </cell>
          <cell r="B2377">
            <v>2916500</v>
          </cell>
          <cell r="C2377" t="str">
            <v xml:space="preserve">Itapicuru </v>
          </cell>
          <cell r="D2377" t="str">
            <v>BA</v>
          </cell>
          <cell r="E2377" t="str">
            <v>Nordeste</v>
          </cell>
          <cell r="F2377" t="str">
            <v>n</v>
          </cell>
          <cell r="G2377">
            <v>0.48599999999999999</v>
          </cell>
          <cell r="H2377">
            <v>31679</v>
          </cell>
        </row>
        <row r="2378">
          <cell r="A2378">
            <v>230640</v>
          </cell>
          <cell r="B2378">
            <v>2306405</v>
          </cell>
          <cell r="C2378" t="str">
            <v xml:space="preserve">Itapipoca </v>
          </cell>
          <cell r="D2378" t="str">
            <v>CE</v>
          </cell>
          <cell r="E2378" t="str">
            <v>Nordeste</v>
          </cell>
          <cell r="F2378" t="str">
            <v>n</v>
          </cell>
          <cell r="G2378">
            <v>0.64</v>
          </cell>
          <cell r="H2378">
            <v>131123</v>
          </cell>
        </row>
        <row r="2379">
          <cell r="A2379">
            <v>130200</v>
          </cell>
          <cell r="B2379">
            <v>1302009</v>
          </cell>
          <cell r="C2379" t="str">
            <v xml:space="preserve">Itapiranga </v>
          </cell>
          <cell r="D2379" t="str">
            <v>AM</v>
          </cell>
          <cell r="E2379" t="str">
            <v>Norte</v>
          </cell>
          <cell r="F2379" t="str">
            <v>n</v>
          </cell>
          <cell r="G2379">
            <v>0.65400000000000003</v>
          </cell>
          <cell r="H2379">
            <v>10162</v>
          </cell>
        </row>
        <row r="2380">
          <cell r="A2380">
            <v>420840</v>
          </cell>
          <cell r="B2380">
            <v>4208401</v>
          </cell>
          <cell r="C2380" t="str">
            <v xml:space="preserve">Itapiranga </v>
          </cell>
          <cell r="D2380" t="str">
            <v>SC</v>
          </cell>
          <cell r="E2380" t="str">
            <v>Sul</v>
          </cell>
          <cell r="F2380" t="str">
            <v>n</v>
          </cell>
          <cell r="G2380">
            <v>0.77500000000000002</v>
          </cell>
          <cell r="H2380">
            <v>16638</v>
          </cell>
        </row>
        <row r="2381">
          <cell r="A2381">
            <v>521100</v>
          </cell>
          <cell r="B2381">
            <v>5211008</v>
          </cell>
          <cell r="C2381" t="str">
            <v xml:space="preserve">Itapirapuã </v>
          </cell>
          <cell r="D2381" t="str">
            <v>GO</v>
          </cell>
          <cell r="E2381" t="str">
            <v>Centro-Oeste</v>
          </cell>
          <cell r="F2381" t="str">
            <v>n</v>
          </cell>
          <cell r="G2381">
            <v>0.67700000000000005</v>
          </cell>
          <cell r="H2381">
            <v>8007</v>
          </cell>
        </row>
        <row r="2382">
          <cell r="A2382">
            <v>352265</v>
          </cell>
          <cell r="B2382">
            <v>3522653</v>
          </cell>
          <cell r="C2382" t="str">
            <v xml:space="preserve">Itapirapuã Paulista </v>
          </cell>
          <cell r="D2382" t="str">
            <v>SP</v>
          </cell>
          <cell r="E2382" t="str">
            <v>Sudeste</v>
          </cell>
          <cell r="F2382" t="str">
            <v>n</v>
          </cell>
          <cell r="G2382">
            <v>0.66100000000000003</v>
          </cell>
          <cell r="H2382">
            <v>4306</v>
          </cell>
        </row>
        <row r="2383">
          <cell r="A2383">
            <v>352260</v>
          </cell>
          <cell r="B2383">
            <v>3522604</v>
          </cell>
          <cell r="C2383" t="str">
            <v xml:space="preserve">Itapira </v>
          </cell>
          <cell r="D2383" t="str">
            <v>SP</v>
          </cell>
          <cell r="E2383" t="str">
            <v>Sudeste</v>
          </cell>
          <cell r="F2383" t="str">
            <v>n</v>
          </cell>
          <cell r="G2383">
            <v>0.76200000000000001</v>
          </cell>
          <cell r="H2383">
            <v>72022</v>
          </cell>
        </row>
        <row r="2384">
          <cell r="A2384">
            <v>171090</v>
          </cell>
          <cell r="B2384">
            <v>1710904</v>
          </cell>
          <cell r="C2384" t="str">
            <v xml:space="preserve">Itapiratins </v>
          </cell>
          <cell r="D2384" t="str">
            <v>TO</v>
          </cell>
          <cell r="E2384" t="str">
            <v>Norte</v>
          </cell>
          <cell r="F2384" t="str">
            <v>n</v>
          </cell>
          <cell r="G2384">
            <v>0.60099999999999998</v>
          </cell>
          <cell r="H2384">
            <v>3577</v>
          </cell>
        </row>
        <row r="2385">
          <cell r="A2385">
            <v>260775</v>
          </cell>
          <cell r="B2385">
            <v>2607752</v>
          </cell>
          <cell r="C2385" t="str">
            <v xml:space="preserve">Itapissuma </v>
          </cell>
          <cell r="D2385" t="str">
            <v>PE</v>
          </cell>
          <cell r="E2385" t="str">
            <v>Nordeste</v>
          </cell>
          <cell r="F2385" t="str">
            <v>n</v>
          </cell>
          <cell r="G2385">
            <v>0.63300000000000001</v>
          </cell>
          <cell r="H2385">
            <v>27749</v>
          </cell>
        </row>
        <row r="2386">
          <cell r="A2386">
            <v>291660</v>
          </cell>
          <cell r="B2386">
            <v>2916609</v>
          </cell>
          <cell r="C2386" t="str">
            <v xml:space="preserve">Itapitanga </v>
          </cell>
          <cell r="D2386" t="str">
            <v>BA</v>
          </cell>
          <cell r="E2386" t="str">
            <v>Nordeste</v>
          </cell>
          <cell r="F2386" t="str">
            <v>n</v>
          </cell>
          <cell r="G2386">
            <v>0.57099999999999995</v>
          </cell>
          <cell r="H2386">
            <v>10279</v>
          </cell>
        </row>
        <row r="2387">
          <cell r="A2387">
            <v>230650</v>
          </cell>
          <cell r="B2387">
            <v>2306504</v>
          </cell>
          <cell r="C2387" t="str">
            <v xml:space="preserve">Itapiúna </v>
          </cell>
          <cell r="D2387" t="str">
            <v>CE</v>
          </cell>
          <cell r="E2387" t="str">
            <v>Nordeste</v>
          </cell>
          <cell r="F2387" t="str">
            <v>n</v>
          </cell>
          <cell r="G2387">
            <v>0.60399999999999998</v>
          </cell>
          <cell r="H2387">
            <v>17841</v>
          </cell>
        </row>
        <row r="2388">
          <cell r="A2388">
            <v>420845</v>
          </cell>
          <cell r="B2388">
            <v>4208450</v>
          </cell>
          <cell r="C2388" t="str">
            <v xml:space="preserve">Itapoá </v>
          </cell>
          <cell r="D2388" t="str">
            <v>SC</v>
          </cell>
          <cell r="E2388" t="str">
            <v>Sul</v>
          </cell>
          <cell r="F2388" t="str">
            <v>n</v>
          </cell>
          <cell r="G2388">
            <v>0.76100000000000001</v>
          </cell>
          <cell r="H2388">
            <v>30750</v>
          </cell>
        </row>
        <row r="2389">
          <cell r="A2389">
            <v>352270</v>
          </cell>
          <cell r="B2389">
            <v>3522703</v>
          </cell>
          <cell r="C2389" t="str">
            <v xml:space="preserve">Itápolis </v>
          </cell>
          <cell r="D2389" t="str">
            <v>SP</v>
          </cell>
          <cell r="E2389" t="str">
            <v>Sudeste</v>
          </cell>
          <cell r="F2389" t="str">
            <v>n</v>
          </cell>
          <cell r="G2389">
            <v>0.74399999999999999</v>
          </cell>
          <cell r="H2389">
            <v>39493</v>
          </cell>
        </row>
        <row r="2390">
          <cell r="A2390">
            <v>171110</v>
          </cell>
          <cell r="B2390">
            <v>1711100</v>
          </cell>
          <cell r="C2390" t="str">
            <v xml:space="preserve">Itaporã do Tocantins </v>
          </cell>
          <cell r="D2390" t="str">
            <v>TO</v>
          </cell>
          <cell r="E2390" t="str">
            <v>Norte</v>
          </cell>
          <cell r="F2390" t="str">
            <v>n</v>
          </cell>
          <cell r="G2390">
            <v>0.65</v>
          </cell>
          <cell r="H2390">
            <v>2404</v>
          </cell>
        </row>
        <row r="2391">
          <cell r="A2391">
            <v>500450</v>
          </cell>
          <cell r="B2391">
            <v>5004502</v>
          </cell>
          <cell r="C2391" t="str">
            <v xml:space="preserve">Itaporã </v>
          </cell>
          <cell r="D2391" t="str">
            <v>MS</v>
          </cell>
          <cell r="E2391" t="str">
            <v>Centro-Oeste</v>
          </cell>
          <cell r="F2391" t="str">
            <v>n</v>
          </cell>
          <cell r="G2391">
            <v>0.65400000000000003</v>
          </cell>
          <cell r="H2391">
            <v>24137</v>
          </cell>
        </row>
        <row r="2392">
          <cell r="A2392">
            <v>280320</v>
          </cell>
          <cell r="B2392">
            <v>2803203</v>
          </cell>
          <cell r="C2392" t="str">
            <v xml:space="preserve">Itaporanga d'Ajuda </v>
          </cell>
          <cell r="D2392" t="str">
            <v>SE</v>
          </cell>
          <cell r="E2392" t="str">
            <v>Nordeste</v>
          </cell>
          <cell r="F2392" t="str">
            <v>n</v>
          </cell>
          <cell r="G2392">
            <v>0.56100000000000005</v>
          </cell>
          <cell r="H2392">
            <v>34411</v>
          </cell>
        </row>
        <row r="2393">
          <cell r="A2393">
            <v>250700</v>
          </cell>
          <cell r="B2393">
            <v>2507002</v>
          </cell>
          <cell r="C2393" t="str">
            <v xml:space="preserve">Itaporanga </v>
          </cell>
          <cell r="D2393" t="str">
            <v>PB</v>
          </cell>
          <cell r="E2393" t="str">
            <v>Nordeste</v>
          </cell>
          <cell r="F2393" t="str">
            <v>n</v>
          </cell>
          <cell r="G2393">
            <v>0.61499999999999999</v>
          </cell>
          <cell r="H2393">
            <v>23940</v>
          </cell>
        </row>
        <row r="2394">
          <cell r="A2394">
            <v>352280</v>
          </cell>
          <cell r="B2394">
            <v>3522802</v>
          </cell>
          <cell r="C2394" t="str">
            <v xml:space="preserve">Itaporanga </v>
          </cell>
          <cell r="D2394" t="str">
            <v>SP</v>
          </cell>
          <cell r="E2394" t="str">
            <v>Sudeste</v>
          </cell>
          <cell r="F2394" t="str">
            <v>n</v>
          </cell>
          <cell r="G2394">
            <v>0.71899999999999997</v>
          </cell>
          <cell r="H2394">
            <v>14085</v>
          </cell>
        </row>
        <row r="2395">
          <cell r="A2395">
            <v>250710</v>
          </cell>
          <cell r="B2395">
            <v>2507101</v>
          </cell>
          <cell r="C2395" t="str">
            <v xml:space="preserve">Itapororoca </v>
          </cell>
          <cell r="D2395" t="str">
            <v>PB</v>
          </cell>
          <cell r="E2395" t="str">
            <v>Nordeste</v>
          </cell>
          <cell r="F2395" t="str">
            <v>n</v>
          </cell>
          <cell r="G2395">
            <v>0.56399999999999995</v>
          </cell>
          <cell r="H2395">
            <v>18382</v>
          </cell>
        </row>
        <row r="2396">
          <cell r="A2396">
            <v>110110</v>
          </cell>
          <cell r="B2396">
            <v>1101104</v>
          </cell>
          <cell r="C2396" t="str">
            <v xml:space="preserve">Itapuã do Oeste </v>
          </cell>
          <cell r="D2396" t="str">
            <v>RO</v>
          </cell>
          <cell r="E2396" t="str">
            <v>Norte</v>
          </cell>
          <cell r="F2396" t="str">
            <v>n</v>
          </cell>
          <cell r="G2396">
            <v>0.61399999999999999</v>
          </cell>
          <cell r="H2396">
            <v>8548</v>
          </cell>
        </row>
        <row r="2397">
          <cell r="A2397">
            <v>431057</v>
          </cell>
          <cell r="B2397">
            <v>4310579</v>
          </cell>
          <cell r="C2397" t="str">
            <v xml:space="preserve">Itapuca </v>
          </cell>
          <cell r="D2397" t="str">
            <v>RS</v>
          </cell>
          <cell r="E2397" t="str">
            <v>Sul</v>
          </cell>
          <cell r="F2397" t="str">
            <v>n</v>
          </cell>
          <cell r="G2397">
            <v>0.66400000000000003</v>
          </cell>
          <cell r="H2397">
            <v>1937</v>
          </cell>
        </row>
        <row r="2398">
          <cell r="A2398">
            <v>352290</v>
          </cell>
          <cell r="B2398">
            <v>3522901</v>
          </cell>
          <cell r="C2398" t="str">
            <v xml:space="preserve">Itapuí </v>
          </cell>
          <cell r="D2398" t="str">
            <v>SP</v>
          </cell>
          <cell r="E2398" t="str">
            <v>Sudeste</v>
          </cell>
          <cell r="F2398" t="str">
            <v>n</v>
          </cell>
          <cell r="G2398">
            <v>0.72499999999999998</v>
          </cell>
          <cell r="H2398">
            <v>13659</v>
          </cell>
        </row>
        <row r="2399">
          <cell r="A2399">
            <v>521120</v>
          </cell>
          <cell r="B2399">
            <v>5211206</v>
          </cell>
          <cell r="C2399" t="str">
            <v xml:space="preserve">Itapuranga </v>
          </cell>
          <cell r="D2399" t="str">
            <v>GO</v>
          </cell>
          <cell r="E2399" t="str">
            <v>Centro-Oeste</v>
          </cell>
          <cell r="F2399" t="str">
            <v>n</v>
          </cell>
          <cell r="G2399">
            <v>0.72599999999999998</v>
          </cell>
          <cell r="H2399">
            <v>26113</v>
          </cell>
        </row>
        <row r="2400">
          <cell r="A2400">
            <v>352300</v>
          </cell>
          <cell r="B2400">
            <v>3523008</v>
          </cell>
          <cell r="C2400" t="str">
            <v xml:space="preserve">Itapura </v>
          </cell>
          <cell r="D2400" t="str">
            <v>SP</v>
          </cell>
          <cell r="E2400" t="str">
            <v>Sudeste</v>
          </cell>
          <cell r="F2400" t="str">
            <v>n</v>
          </cell>
          <cell r="G2400">
            <v>0.72</v>
          </cell>
          <cell r="H2400">
            <v>3979</v>
          </cell>
        </row>
        <row r="2401">
          <cell r="A2401">
            <v>352310</v>
          </cell>
          <cell r="B2401">
            <v>3523107</v>
          </cell>
          <cell r="C2401" t="str">
            <v xml:space="preserve">Itaquaquecetuba </v>
          </cell>
          <cell r="D2401" t="str">
            <v>SP</v>
          </cell>
          <cell r="E2401" t="str">
            <v>Sudeste</v>
          </cell>
          <cell r="F2401" t="str">
            <v>n</v>
          </cell>
          <cell r="G2401">
            <v>0.71399999999999997</v>
          </cell>
          <cell r="H2401">
            <v>369275</v>
          </cell>
        </row>
        <row r="2402">
          <cell r="A2402">
            <v>291670</v>
          </cell>
          <cell r="B2402">
            <v>2916708</v>
          </cell>
          <cell r="C2402" t="str">
            <v xml:space="preserve">Itaquara </v>
          </cell>
          <cell r="D2402" t="str">
            <v>BA</v>
          </cell>
          <cell r="E2402" t="str">
            <v>Nordeste</v>
          </cell>
          <cell r="F2402" t="str">
            <v>n</v>
          </cell>
          <cell r="G2402">
            <v>0.55300000000000005</v>
          </cell>
          <cell r="H2402">
            <v>8153</v>
          </cell>
        </row>
        <row r="2403">
          <cell r="A2403">
            <v>500460</v>
          </cell>
          <cell r="B2403">
            <v>5004601</v>
          </cell>
          <cell r="C2403" t="str">
            <v xml:space="preserve">Itaquiraí </v>
          </cell>
          <cell r="D2403" t="str">
            <v>MS</v>
          </cell>
          <cell r="E2403" t="str">
            <v>Centro-Oeste</v>
          </cell>
          <cell r="F2403" t="str">
            <v>n</v>
          </cell>
          <cell r="G2403">
            <v>0.62</v>
          </cell>
          <cell r="H2403">
            <v>19423</v>
          </cell>
        </row>
        <row r="2404">
          <cell r="A2404">
            <v>431060</v>
          </cell>
          <cell r="B2404">
            <v>4310603</v>
          </cell>
          <cell r="C2404" t="str">
            <v xml:space="preserve">Itaqui </v>
          </cell>
          <cell r="D2404" t="str">
            <v>RS</v>
          </cell>
          <cell r="E2404" t="str">
            <v>Sul</v>
          </cell>
          <cell r="F2404" t="str">
            <v>n</v>
          </cell>
          <cell r="G2404">
            <v>0.71299999999999997</v>
          </cell>
          <cell r="H2404">
            <v>35768</v>
          </cell>
        </row>
        <row r="2405">
          <cell r="A2405">
            <v>260780</v>
          </cell>
          <cell r="B2405">
            <v>2607802</v>
          </cell>
          <cell r="C2405" t="str">
            <v xml:space="preserve">Itaquitinga </v>
          </cell>
          <cell r="D2405" t="str">
            <v>PE</v>
          </cell>
          <cell r="E2405" t="str">
            <v>Nordeste</v>
          </cell>
          <cell r="F2405" t="str">
            <v>n</v>
          </cell>
          <cell r="G2405">
            <v>0.58599999999999997</v>
          </cell>
          <cell r="H2405">
            <v>16554</v>
          </cell>
        </row>
        <row r="2406">
          <cell r="A2406">
            <v>320290</v>
          </cell>
          <cell r="B2406">
            <v>3202900</v>
          </cell>
          <cell r="C2406" t="str">
            <v xml:space="preserve">Itarana </v>
          </cell>
          <cell r="D2406" t="str">
            <v>ES</v>
          </cell>
          <cell r="E2406" t="str">
            <v>Sudeste</v>
          </cell>
          <cell r="F2406" t="str">
            <v>n</v>
          </cell>
          <cell r="G2406">
            <v>0.68400000000000005</v>
          </cell>
          <cell r="H2406">
            <v>10597</v>
          </cell>
        </row>
        <row r="2407">
          <cell r="A2407">
            <v>291680</v>
          </cell>
          <cell r="B2407">
            <v>2916807</v>
          </cell>
          <cell r="C2407" t="str">
            <v xml:space="preserve">Itarantim </v>
          </cell>
          <cell r="D2407" t="str">
            <v>BA</v>
          </cell>
          <cell r="E2407" t="str">
            <v>Nordeste</v>
          </cell>
          <cell r="F2407" t="str">
            <v>n</v>
          </cell>
          <cell r="G2407">
            <v>0.61</v>
          </cell>
          <cell r="H2407">
            <v>17052</v>
          </cell>
        </row>
        <row r="2408">
          <cell r="A2408">
            <v>352320</v>
          </cell>
          <cell r="B2408">
            <v>3523206</v>
          </cell>
          <cell r="C2408" t="str">
            <v xml:space="preserve">Itararé </v>
          </cell>
          <cell r="D2408" t="str">
            <v>SP</v>
          </cell>
          <cell r="E2408" t="str">
            <v>Sudeste</v>
          </cell>
          <cell r="F2408" t="str">
            <v>n</v>
          </cell>
          <cell r="G2408">
            <v>0.70299999999999996</v>
          </cell>
          <cell r="H2408">
            <v>44438</v>
          </cell>
        </row>
        <row r="2409">
          <cell r="A2409">
            <v>230655</v>
          </cell>
          <cell r="B2409">
            <v>2306553</v>
          </cell>
          <cell r="C2409" t="str">
            <v xml:space="preserve">Itarema </v>
          </cell>
          <cell r="D2409" t="str">
            <v>CE</v>
          </cell>
          <cell r="E2409" t="str">
            <v>Nordeste</v>
          </cell>
          <cell r="F2409" t="str">
            <v>n</v>
          </cell>
          <cell r="G2409">
            <v>0.60599999999999998</v>
          </cell>
          <cell r="H2409">
            <v>42957</v>
          </cell>
        </row>
        <row r="2410">
          <cell r="A2410">
            <v>352330</v>
          </cell>
          <cell r="B2410">
            <v>3523305</v>
          </cell>
          <cell r="C2410" t="str">
            <v xml:space="preserve">Itariri </v>
          </cell>
          <cell r="D2410" t="str">
            <v>SP</v>
          </cell>
          <cell r="E2410" t="str">
            <v>Sudeste</v>
          </cell>
          <cell r="F2410" t="str">
            <v>n</v>
          </cell>
          <cell r="G2410">
            <v>0.67700000000000005</v>
          </cell>
          <cell r="H2410">
            <v>15528</v>
          </cell>
        </row>
        <row r="2411">
          <cell r="A2411">
            <v>521130</v>
          </cell>
          <cell r="B2411">
            <v>5211305</v>
          </cell>
          <cell r="C2411" t="str">
            <v xml:space="preserve">Itarumã </v>
          </cell>
          <cell r="D2411" t="str">
            <v>GO</v>
          </cell>
          <cell r="E2411" t="str">
            <v>Centro-Oeste</v>
          </cell>
          <cell r="F2411" t="str">
            <v>n</v>
          </cell>
          <cell r="G2411">
            <v>0.69299999999999995</v>
          </cell>
          <cell r="H2411">
            <v>6101</v>
          </cell>
        </row>
        <row r="2412">
          <cell r="A2412">
            <v>420800</v>
          </cell>
          <cell r="B2412">
            <v>4208005</v>
          </cell>
          <cell r="C2412" t="str">
            <v xml:space="preserve">Itá </v>
          </cell>
          <cell r="D2412" t="str">
            <v>SC</v>
          </cell>
          <cell r="E2412" t="str">
            <v>Sul</v>
          </cell>
          <cell r="F2412" t="str">
            <v>n</v>
          </cell>
          <cell r="G2412">
            <v>0.77100000000000002</v>
          </cell>
          <cell r="H2412">
            <v>7067</v>
          </cell>
        </row>
        <row r="2413">
          <cell r="A2413">
            <v>330225</v>
          </cell>
          <cell r="B2413">
            <v>3302254</v>
          </cell>
          <cell r="C2413" t="str">
            <v xml:space="preserve">Itatiaia </v>
          </cell>
          <cell r="D2413" t="str">
            <v>RJ</v>
          </cell>
          <cell r="E2413" t="str">
            <v>Sudeste</v>
          </cell>
          <cell r="F2413" t="str">
            <v>n</v>
          </cell>
          <cell r="G2413">
            <v>0.73699999999999999</v>
          </cell>
          <cell r="H2413">
            <v>30908</v>
          </cell>
        </row>
        <row r="2414">
          <cell r="A2414">
            <v>313370</v>
          </cell>
          <cell r="B2414">
            <v>3133709</v>
          </cell>
          <cell r="C2414" t="str">
            <v xml:space="preserve">Itatiaiuçu </v>
          </cell>
          <cell r="D2414" t="str">
            <v>MG</v>
          </cell>
          <cell r="E2414" t="str">
            <v>Sudeste</v>
          </cell>
          <cell r="F2414" t="str">
            <v>n</v>
          </cell>
          <cell r="G2414">
            <v>0.67700000000000005</v>
          </cell>
          <cell r="H2414">
            <v>12966</v>
          </cell>
        </row>
        <row r="2415">
          <cell r="A2415">
            <v>431070</v>
          </cell>
          <cell r="B2415">
            <v>4310702</v>
          </cell>
          <cell r="C2415" t="str">
            <v xml:space="preserve">Itatiba do Sul </v>
          </cell>
          <cell r="D2415" t="str">
            <v>RS</v>
          </cell>
          <cell r="E2415" t="str">
            <v>Sul</v>
          </cell>
          <cell r="F2415" t="str">
            <v>n</v>
          </cell>
          <cell r="G2415">
            <v>0.68100000000000005</v>
          </cell>
          <cell r="H2415">
            <v>3208</v>
          </cell>
        </row>
        <row r="2416">
          <cell r="A2416">
            <v>352340</v>
          </cell>
          <cell r="B2416">
            <v>3523404</v>
          </cell>
          <cell r="C2416" t="str">
            <v xml:space="preserve">Itatiba </v>
          </cell>
          <cell r="D2416" t="str">
            <v>SP</v>
          </cell>
          <cell r="E2416" t="str">
            <v>Sudeste</v>
          </cell>
          <cell r="F2416" t="str">
            <v>n</v>
          </cell>
          <cell r="G2416">
            <v>0.77800000000000002</v>
          </cell>
          <cell r="H2416">
            <v>121590</v>
          </cell>
        </row>
        <row r="2417">
          <cell r="A2417">
            <v>291685</v>
          </cell>
          <cell r="B2417">
            <v>2916856</v>
          </cell>
          <cell r="C2417" t="str">
            <v xml:space="preserve">Itatim </v>
          </cell>
          <cell r="D2417" t="str">
            <v>BA</v>
          </cell>
          <cell r="E2417" t="str">
            <v>Nordeste</v>
          </cell>
          <cell r="F2417" t="str">
            <v>n</v>
          </cell>
          <cell r="G2417">
            <v>0.58199999999999996</v>
          </cell>
          <cell r="H2417">
            <v>15737</v>
          </cell>
        </row>
        <row r="2418">
          <cell r="A2418">
            <v>352350</v>
          </cell>
          <cell r="B2418">
            <v>3523503</v>
          </cell>
          <cell r="C2418" t="str">
            <v xml:space="preserve">Itatinga </v>
          </cell>
          <cell r="D2418" t="str">
            <v>SP</v>
          </cell>
          <cell r="E2418" t="str">
            <v>Sudeste</v>
          </cell>
          <cell r="F2418" t="str">
            <v>n</v>
          </cell>
          <cell r="G2418">
            <v>0.70599999999999996</v>
          </cell>
          <cell r="H2418">
            <v>19070</v>
          </cell>
        </row>
        <row r="2419">
          <cell r="A2419">
            <v>230660</v>
          </cell>
          <cell r="B2419">
            <v>2306603</v>
          </cell>
          <cell r="C2419" t="str">
            <v xml:space="preserve">Itatira </v>
          </cell>
          <cell r="D2419" t="str">
            <v>CE</v>
          </cell>
          <cell r="E2419" t="str">
            <v>Nordeste</v>
          </cell>
          <cell r="F2419" t="str">
            <v>n</v>
          </cell>
          <cell r="G2419">
            <v>0.56200000000000006</v>
          </cell>
          <cell r="H2419">
            <v>20424</v>
          </cell>
        </row>
        <row r="2420">
          <cell r="A2420">
            <v>431065</v>
          </cell>
          <cell r="B2420">
            <v>4310652</v>
          </cell>
          <cell r="C2420" t="str">
            <v xml:space="preserve">Itati </v>
          </cell>
          <cell r="D2420" t="str">
            <v>RS</v>
          </cell>
          <cell r="E2420" t="str">
            <v>Sul</v>
          </cell>
          <cell r="F2420" t="str">
            <v>n</v>
          </cell>
          <cell r="G2420">
            <v>0.66900000000000004</v>
          </cell>
          <cell r="H2420">
            <v>2638</v>
          </cell>
        </row>
        <row r="2421">
          <cell r="A2421">
            <v>250720</v>
          </cell>
          <cell r="B2421">
            <v>2507200</v>
          </cell>
          <cell r="C2421" t="str">
            <v xml:space="preserve">Itatuba </v>
          </cell>
          <cell r="D2421" t="str">
            <v>PB</v>
          </cell>
          <cell r="E2421" t="str">
            <v>Nordeste</v>
          </cell>
          <cell r="F2421" t="str">
            <v>n</v>
          </cell>
          <cell r="G2421">
            <v>0.56200000000000006</v>
          </cell>
          <cell r="H2421">
            <v>10499</v>
          </cell>
        </row>
        <row r="2422">
          <cell r="A2422">
            <v>160025</v>
          </cell>
          <cell r="B2422">
            <v>1600253</v>
          </cell>
          <cell r="C2422" t="str">
            <v xml:space="preserve">Itaubal </v>
          </cell>
          <cell r="D2422" t="str">
            <v>AP</v>
          </cell>
          <cell r="E2422" t="str">
            <v>Norte</v>
          </cell>
          <cell r="F2422" t="str">
            <v>n</v>
          </cell>
          <cell r="G2422">
            <v>0.57599999999999996</v>
          </cell>
          <cell r="H2422">
            <v>5599</v>
          </cell>
        </row>
        <row r="2423">
          <cell r="A2423">
            <v>510455</v>
          </cell>
          <cell r="B2423">
            <v>5104559</v>
          </cell>
          <cell r="C2423" t="str">
            <v xml:space="preserve">Itaúba </v>
          </cell>
          <cell r="D2423" t="str">
            <v>MT</v>
          </cell>
          <cell r="E2423" t="str">
            <v>Centro-Oeste</v>
          </cell>
          <cell r="F2423" t="str">
            <v>n</v>
          </cell>
          <cell r="G2423">
            <v>0.69</v>
          </cell>
          <cell r="H2423">
            <v>5020</v>
          </cell>
        </row>
        <row r="2424">
          <cell r="A2424">
            <v>521140</v>
          </cell>
          <cell r="B2424">
            <v>5211404</v>
          </cell>
          <cell r="C2424" t="str">
            <v xml:space="preserve">Itauçu </v>
          </cell>
          <cell r="D2424" t="str">
            <v>GO</v>
          </cell>
          <cell r="E2424" t="str">
            <v>Centro-Oeste</v>
          </cell>
          <cell r="F2424" t="str">
            <v>n</v>
          </cell>
          <cell r="G2424">
            <v>0.71799999999999997</v>
          </cell>
          <cell r="H2424">
            <v>7736</v>
          </cell>
        </row>
        <row r="2425">
          <cell r="A2425">
            <v>313375</v>
          </cell>
          <cell r="B2425">
            <v>3133758</v>
          </cell>
          <cell r="C2425" t="str">
            <v xml:space="preserve">Itaú de Minas </v>
          </cell>
          <cell r="D2425" t="str">
            <v>MG</v>
          </cell>
          <cell r="E2425" t="str">
            <v>Sudeste</v>
          </cell>
          <cell r="F2425" t="str">
            <v>n</v>
          </cell>
          <cell r="G2425">
            <v>0.77600000000000002</v>
          </cell>
          <cell r="H2425">
            <v>14406</v>
          </cell>
        </row>
        <row r="2426">
          <cell r="A2426">
            <v>220510</v>
          </cell>
          <cell r="B2426">
            <v>2205102</v>
          </cell>
          <cell r="C2426" t="str">
            <v xml:space="preserve">Itaueira </v>
          </cell>
          <cell r="D2426" t="str">
            <v>PI</v>
          </cell>
          <cell r="E2426" t="str">
            <v>Nordeste</v>
          </cell>
          <cell r="F2426" t="str">
            <v>n</v>
          </cell>
          <cell r="G2426">
            <v>0.58299999999999996</v>
          </cell>
          <cell r="H2426">
            <v>10323</v>
          </cell>
        </row>
        <row r="2427">
          <cell r="A2427">
            <v>411130</v>
          </cell>
          <cell r="B2427">
            <v>4111308</v>
          </cell>
          <cell r="C2427" t="str">
            <v xml:space="preserve">Itaúna do Sul </v>
          </cell>
          <cell r="D2427" t="str">
            <v>PR</v>
          </cell>
          <cell r="E2427" t="str">
            <v>Sul</v>
          </cell>
          <cell r="F2427" t="str">
            <v>n</v>
          </cell>
          <cell r="G2427">
            <v>0.65600000000000003</v>
          </cell>
          <cell r="H2427">
            <v>3572</v>
          </cell>
        </row>
        <row r="2428">
          <cell r="A2428">
            <v>313380</v>
          </cell>
          <cell r="B2428">
            <v>3133808</v>
          </cell>
          <cell r="C2428" t="str">
            <v xml:space="preserve">Itaúna </v>
          </cell>
          <cell r="D2428" t="str">
            <v>MG</v>
          </cell>
          <cell r="E2428" t="str">
            <v>Sudeste</v>
          </cell>
          <cell r="F2428" t="str">
            <v>n</v>
          </cell>
          <cell r="G2428">
            <v>0.75800000000000001</v>
          </cell>
          <cell r="H2428">
            <v>97669</v>
          </cell>
        </row>
        <row r="2429">
          <cell r="A2429">
            <v>240490</v>
          </cell>
          <cell r="B2429">
            <v>2404903</v>
          </cell>
          <cell r="C2429" t="str">
            <v xml:space="preserve">Itaú </v>
          </cell>
          <cell r="D2429" t="str">
            <v>RN</v>
          </cell>
          <cell r="E2429" t="str">
            <v>Nordeste</v>
          </cell>
          <cell r="F2429" t="str">
            <v>n</v>
          </cell>
          <cell r="G2429">
            <v>0.61399999999999999</v>
          </cell>
          <cell r="H2429">
            <v>5320</v>
          </cell>
        </row>
        <row r="2430">
          <cell r="A2430">
            <v>313390</v>
          </cell>
          <cell r="B2430">
            <v>3133907</v>
          </cell>
          <cell r="C2430" t="str">
            <v xml:space="preserve">Itaverava </v>
          </cell>
          <cell r="D2430" t="str">
            <v>MG</v>
          </cell>
          <cell r="E2430" t="str">
            <v>Sudeste</v>
          </cell>
          <cell r="F2430" t="str">
            <v>n</v>
          </cell>
          <cell r="G2430">
            <v>0.627</v>
          </cell>
          <cell r="H2430">
            <v>5642</v>
          </cell>
        </row>
        <row r="2431">
          <cell r="A2431">
            <v>210542</v>
          </cell>
          <cell r="B2431">
            <v>2105427</v>
          </cell>
          <cell r="C2431" t="str">
            <v xml:space="preserve">Itinga do Maranhão </v>
          </cell>
          <cell r="D2431" t="str">
            <v>MA</v>
          </cell>
          <cell r="E2431" t="str">
            <v>Nordeste</v>
          </cell>
          <cell r="F2431" t="str">
            <v>n</v>
          </cell>
          <cell r="G2431">
            <v>0.63</v>
          </cell>
          <cell r="H2431">
            <v>22513</v>
          </cell>
        </row>
        <row r="2432">
          <cell r="A2432">
            <v>313400</v>
          </cell>
          <cell r="B2432">
            <v>3134004</v>
          </cell>
          <cell r="C2432" t="str">
            <v xml:space="preserve">Itinga </v>
          </cell>
          <cell r="D2432" t="str">
            <v>MG</v>
          </cell>
          <cell r="E2432" t="str">
            <v>Sudeste</v>
          </cell>
          <cell r="F2432" t="str">
            <v>n</v>
          </cell>
          <cell r="G2432">
            <v>0.6</v>
          </cell>
          <cell r="H2432">
            <v>13745</v>
          </cell>
        </row>
        <row r="2433">
          <cell r="A2433">
            <v>510460</v>
          </cell>
          <cell r="B2433">
            <v>5104609</v>
          </cell>
          <cell r="C2433" t="str">
            <v xml:space="preserve">Itiquira </v>
          </cell>
          <cell r="D2433" t="str">
            <v>MT</v>
          </cell>
          <cell r="E2433" t="str">
            <v>Centro-Oeste</v>
          </cell>
          <cell r="F2433" t="str">
            <v>n</v>
          </cell>
          <cell r="G2433">
            <v>0.69299999999999995</v>
          </cell>
          <cell r="H2433">
            <v>12236</v>
          </cell>
        </row>
        <row r="2434">
          <cell r="A2434">
            <v>352360</v>
          </cell>
          <cell r="B2434">
            <v>3523602</v>
          </cell>
          <cell r="C2434" t="str">
            <v xml:space="preserve">Itirapina </v>
          </cell>
          <cell r="D2434" t="str">
            <v>SP</v>
          </cell>
          <cell r="E2434" t="str">
            <v>Sudeste</v>
          </cell>
          <cell r="F2434" t="str">
            <v>n</v>
          </cell>
          <cell r="G2434">
            <v>0.72399999999999998</v>
          </cell>
          <cell r="H2434">
            <v>16148</v>
          </cell>
        </row>
        <row r="2435">
          <cell r="A2435">
            <v>352370</v>
          </cell>
          <cell r="B2435">
            <v>3523701</v>
          </cell>
          <cell r="C2435" t="str">
            <v xml:space="preserve">Itirapuã </v>
          </cell>
          <cell r="D2435" t="str">
            <v>SP</v>
          </cell>
          <cell r="E2435" t="str">
            <v>Sudeste</v>
          </cell>
          <cell r="F2435" t="str">
            <v>n</v>
          </cell>
          <cell r="G2435">
            <v>0.70699999999999996</v>
          </cell>
          <cell r="H2435">
            <v>5779</v>
          </cell>
        </row>
        <row r="2436">
          <cell r="A2436">
            <v>291690</v>
          </cell>
          <cell r="B2436">
            <v>2916906</v>
          </cell>
          <cell r="C2436" t="str">
            <v xml:space="preserve">Itiruçu </v>
          </cell>
          <cell r="D2436" t="str">
            <v>BA</v>
          </cell>
          <cell r="E2436" t="str">
            <v>Nordeste</v>
          </cell>
          <cell r="F2436" t="str">
            <v>n</v>
          </cell>
          <cell r="G2436">
            <v>0.6</v>
          </cell>
          <cell r="H2436">
            <v>10999</v>
          </cell>
        </row>
        <row r="2437">
          <cell r="A2437">
            <v>291700</v>
          </cell>
          <cell r="B2437">
            <v>2917003</v>
          </cell>
          <cell r="C2437" t="str">
            <v xml:space="preserve">Itiúba </v>
          </cell>
          <cell r="D2437" t="str">
            <v>BA</v>
          </cell>
          <cell r="E2437" t="str">
            <v>Nordeste</v>
          </cell>
          <cell r="F2437" t="str">
            <v>n</v>
          </cell>
          <cell r="G2437">
            <v>0.54400000000000004</v>
          </cell>
          <cell r="H2437">
            <v>33872</v>
          </cell>
        </row>
        <row r="2438">
          <cell r="A2438">
            <v>352380</v>
          </cell>
          <cell r="B2438">
            <v>3523800</v>
          </cell>
          <cell r="C2438" t="str">
            <v xml:space="preserve">Itobi </v>
          </cell>
          <cell r="D2438" t="str">
            <v>SP</v>
          </cell>
          <cell r="E2438" t="str">
            <v>Sudeste</v>
          </cell>
          <cell r="F2438" t="str">
            <v>n</v>
          </cell>
          <cell r="G2438">
            <v>0.71699999999999997</v>
          </cell>
          <cell r="H2438">
            <v>8046</v>
          </cell>
        </row>
        <row r="2439">
          <cell r="A2439">
            <v>291710</v>
          </cell>
          <cell r="B2439">
            <v>2917102</v>
          </cell>
          <cell r="C2439" t="str">
            <v xml:space="preserve">Itororó </v>
          </cell>
          <cell r="D2439" t="str">
            <v>BA</v>
          </cell>
          <cell r="E2439" t="str">
            <v>Nordeste</v>
          </cell>
          <cell r="F2439" t="str">
            <v>n</v>
          </cell>
          <cell r="G2439">
            <v>0.59399999999999997</v>
          </cell>
          <cell r="H2439">
            <v>16617</v>
          </cell>
        </row>
        <row r="2440">
          <cell r="A2440">
            <v>291720</v>
          </cell>
          <cell r="B2440">
            <v>2917201</v>
          </cell>
          <cell r="C2440" t="str">
            <v xml:space="preserve">Ituaçu </v>
          </cell>
          <cell r="D2440" t="str">
            <v>BA</v>
          </cell>
          <cell r="E2440" t="str">
            <v>Nordeste</v>
          </cell>
          <cell r="F2440" t="str">
            <v>n</v>
          </cell>
          <cell r="G2440">
            <v>0.56999999999999995</v>
          </cell>
          <cell r="H2440">
            <v>17914</v>
          </cell>
        </row>
        <row r="2441">
          <cell r="A2441">
            <v>291730</v>
          </cell>
          <cell r="B2441">
            <v>2917300</v>
          </cell>
          <cell r="C2441" t="str">
            <v xml:space="preserve">Ituberá </v>
          </cell>
          <cell r="D2441" t="str">
            <v>BA</v>
          </cell>
          <cell r="E2441" t="str">
            <v>Nordeste</v>
          </cell>
          <cell r="F2441" t="str">
            <v>n</v>
          </cell>
          <cell r="G2441">
            <v>0.60599999999999998</v>
          </cell>
          <cell r="H2441">
            <v>21902</v>
          </cell>
        </row>
        <row r="2442">
          <cell r="A2442">
            <v>313410</v>
          </cell>
          <cell r="B2442">
            <v>3134103</v>
          </cell>
          <cell r="C2442" t="str">
            <v xml:space="preserve">Itueta </v>
          </cell>
          <cell r="D2442" t="str">
            <v>MG</v>
          </cell>
          <cell r="E2442" t="str">
            <v>Sudeste</v>
          </cell>
          <cell r="F2442" t="str">
            <v>n</v>
          </cell>
          <cell r="G2442">
            <v>0.63500000000000001</v>
          </cell>
          <cell r="H2442">
            <v>6055</v>
          </cell>
        </row>
        <row r="2443">
          <cell r="A2443">
            <v>313420</v>
          </cell>
          <cell r="B2443">
            <v>3134202</v>
          </cell>
          <cell r="C2443" t="str">
            <v xml:space="preserve">Ituiutaba </v>
          </cell>
          <cell r="D2443" t="str">
            <v>MG</v>
          </cell>
          <cell r="E2443" t="str">
            <v>Sudeste</v>
          </cell>
          <cell r="F2443" t="str">
            <v>n</v>
          </cell>
          <cell r="G2443">
            <v>0.73899999999999999</v>
          </cell>
          <cell r="H2443">
            <v>102217</v>
          </cell>
        </row>
        <row r="2444">
          <cell r="A2444">
            <v>521150</v>
          </cell>
          <cell r="B2444">
            <v>5211503</v>
          </cell>
          <cell r="C2444" t="str">
            <v xml:space="preserve">Itumbiara </v>
          </cell>
          <cell r="D2444" t="str">
            <v>GO</v>
          </cell>
          <cell r="E2444" t="str">
            <v>Centro-Oeste</v>
          </cell>
          <cell r="F2444" t="str">
            <v>n</v>
          </cell>
          <cell r="G2444">
            <v>0.752</v>
          </cell>
          <cell r="H2444">
            <v>107970</v>
          </cell>
        </row>
        <row r="2445">
          <cell r="A2445">
            <v>313430</v>
          </cell>
          <cell r="B2445">
            <v>3134301</v>
          </cell>
          <cell r="C2445" t="str">
            <v xml:space="preserve">Itumirim </v>
          </cell>
          <cell r="D2445" t="str">
            <v>MG</v>
          </cell>
          <cell r="E2445" t="str">
            <v>Sudeste</v>
          </cell>
          <cell r="F2445" t="str">
            <v>n</v>
          </cell>
          <cell r="G2445">
            <v>0.72599999999999998</v>
          </cell>
          <cell r="H2445">
            <v>6638</v>
          </cell>
        </row>
        <row r="2446">
          <cell r="A2446">
            <v>352400</v>
          </cell>
          <cell r="B2446">
            <v>3524006</v>
          </cell>
          <cell r="C2446" t="str">
            <v xml:space="preserve">Itupeva </v>
          </cell>
          <cell r="D2446" t="str">
            <v>SP</v>
          </cell>
          <cell r="E2446" t="str">
            <v>Sudeste</v>
          </cell>
          <cell r="F2446" t="str">
            <v>n</v>
          </cell>
          <cell r="G2446">
            <v>0.76200000000000001</v>
          </cell>
          <cell r="H2446">
            <v>70616</v>
          </cell>
        </row>
        <row r="2447">
          <cell r="A2447">
            <v>150370</v>
          </cell>
          <cell r="B2447">
            <v>1503705</v>
          </cell>
          <cell r="C2447" t="str">
            <v xml:space="preserve">Itupiranga </v>
          </cell>
          <cell r="D2447" t="str">
            <v>PA</v>
          </cell>
          <cell r="E2447" t="str">
            <v>Norte</v>
          </cell>
          <cell r="F2447" t="str">
            <v>n</v>
          </cell>
          <cell r="G2447">
            <v>0.52800000000000002</v>
          </cell>
          <cell r="H2447">
            <v>49754</v>
          </cell>
        </row>
        <row r="2448">
          <cell r="A2448">
            <v>420850</v>
          </cell>
          <cell r="B2448">
            <v>4208500</v>
          </cell>
          <cell r="C2448" t="str">
            <v xml:space="preserve">Ituporanga </v>
          </cell>
          <cell r="D2448" t="str">
            <v>SC</v>
          </cell>
          <cell r="E2448" t="str">
            <v>Sul</v>
          </cell>
          <cell r="F2448" t="str">
            <v>n</v>
          </cell>
          <cell r="G2448">
            <v>0.748</v>
          </cell>
          <cell r="H2448">
            <v>26525</v>
          </cell>
        </row>
        <row r="2449">
          <cell r="A2449">
            <v>313440</v>
          </cell>
          <cell r="B2449">
            <v>3134400</v>
          </cell>
          <cell r="C2449" t="str">
            <v xml:space="preserve">Iturama </v>
          </cell>
          <cell r="D2449" t="str">
            <v>MG</v>
          </cell>
          <cell r="E2449" t="str">
            <v>Sudeste</v>
          </cell>
          <cell r="F2449" t="str">
            <v>n</v>
          </cell>
          <cell r="G2449">
            <v>0.747</v>
          </cell>
          <cell r="H2449">
            <v>38295</v>
          </cell>
        </row>
        <row r="2450">
          <cell r="A2450">
            <v>352390</v>
          </cell>
          <cell r="B2450">
            <v>3523909</v>
          </cell>
          <cell r="C2450" t="str">
            <v xml:space="preserve">Itu </v>
          </cell>
          <cell r="D2450" t="str">
            <v>SP</v>
          </cell>
          <cell r="E2450" t="str">
            <v>Sudeste</v>
          </cell>
          <cell r="F2450" t="str">
            <v>n</v>
          </cell>
          <cell r="G2450">
            <v>0.77300000000000002</v>
          </cell>
          <cell r="H2450">
            <v>168240</v>
          </cell>
        </row>
        <row r="2451">
          <cell r="A2451">
            <v>313450</v>
          </cell>
          <cell r="B2451">
            <v>3134509</v>
          </cell>
          <cell r="C2451" t="str">
            <v xml:space="preserve">Itutinga </v>
          </cell>
          <cell r="D2451" t="str">
            <v>MG</v>
          </cell>
          <cell r="E2451" t="str">
            <v>Sudeste</v>
          </cell>
          <cell r="F2451" t="str">
            <v>n</v>
          </cell>
          <cell r="G2451">
            <v>0.72699999999999998</v>
          </cell>
          <cell r="H2451">
            <v>4217</v>
          </cell>
        </row>
        <row r="2452">
          <cell r="A2452">
            <v>352410</v>
          </cell>
          <cell r="B2452">
            <v>3524105</v>
          </cell>
          <cell r="C2452" t="str">
            <v xml:space="preserve">Ituverava </v>
          </cell>
          <cell r="D2452" t="str">
            <v>SP</v>
          </cell>
          <cell r="E2452" t="str">
            <v>Sudeste</v>
          </cell>
          <cell r="F2452" t="str">
            <v>n</v>
          </cell>
          <cell r="G2452">
            <v>0.76500000000000001</v>
          </cell>
          <cell r="H2452">
            <v>37571</v>
          </cell>
        </row>
        <row r="2453">
          <cell r="A2453">
            <v>291733</v>
          </cell>
          <cell r="B2453">
            <v>2917334</v>
          </cell>
          <cell r="C2453" t="str">
            <v xml:space="preserve">Iuiu </v>
          </cell>
          <cell r="D2453" t="str">
            <v>BA</v>
          </cell>
          <cell r="E2453" t="str">
            <v>Nordeste</v>
          </cell>
          <cell r="F2453" t="str">
            <v>n</v>
          </cell>
          <cell r="G2453">
            <v>0.59099999999999997</v>
          </cell>
          <cell r="H2453">
            <v>11118</v>
          </cell>
        </row>
        <row r="2454">
          <cell r="A2454">
            <v>320300</v>
          </cell>
          <cell r="B2454">
            <v>3203007</v>
          </cell>
          <cell r="C2454" t="str">
            <v xml:space="preserve">Iúna </v>
          </cell>
          <cell r="D2454" t="str">
            <v>ES</v>
          </cell>
          <cell r="E2454" t="str">
            <v>Sudeste</v>
          </cell>
          <cell r="F2454" t="str">
            <v>n</v>
          </cell>
          <cell r="G2454">
            <v>0.66600000000000004</v>
          </cell>
          <cell r="H2454">
            <v>28590</v>
          </cell>
        </row>
        <row r="2455">
          <cell r="A2455">
            <v>411150</v>
          </cell>
          <cell r="B2455">
            <v>4111506</v>
          </cell>
          <cell r="C2455" t="str">
            <v xml:space="preserve">Ivaiporã </v>
          </cell>
          <cell r="D2455" t="str">
            <v>PR</v>
          </cell>
          <cell r="E2455" t="str">
            <v>Sul</v>
          </cell>
          <cell r="F2455" t="str">
            <v>n</v>
          </cell>
          <cell r="G2455">
            <v>0.73</v>
          </cell>
          <cell r="H2455">
            <v>32720</v>
          </cell>
        </row>
        <row r="2456">
          <cell r="A2456">
            <v>411140</v>
          </cell>
          <cell r="B2456">
            <v>4111407</v>
          </cell>
          <cell r="C2456" t="str">
            <v xml:space="preserve">Ivaí </v>
          </cell>
          <cell r="D2456" t="str">
            <v>PR</v>
          </cell>
          <cell r="E2456" t="str">
            <v>Sul</v>
          </cell>
          <cell r="F2456" t="str">
            <v>n</v>
          </cell>
          <cell r="G2456">
            <v>0.65100000000000002</v>
          </cell>
          <cell r="H2456">
            <v>13229</v>
          </cell>
        </row>
        <row r="2457">
          <cell r="A2457">
            <v>411155</v>
          </cell>
          <cell r="B2457">
            <v>4111555</v>
          </cell>
          <cell r="C2457" t="str">
            <v xml:space="preserve">Ivaté </v>
          </cell>
          <cell r="D2457" t="str">
            <v>PR</v>
          </cell>
          <cell r="E2457" t="str">
            <v>Sul</v>
          </cell>
          <cell r="F2457" t="str">
            <v>n</v>
          </cell>
          <cell r="G2457">
            <v>0.70599999999999996</v>
          </cell>
          <cell r="H2457">
            <v>6831</v>
          </cell>
        </row>
        <row r="2458">
          <cell r="A2458">
            <v>411160</v>
          </cell>
          <cell r="B2458">
            <v>4111605</v>
          </cell>
          <cell r="C2458" t="str">
            <v xml:space="preserve">Ivatuba </v>
          </cell>
          <cell r="D2458" t="str">
            <v>PR</v>
          </cell>
          <cell r="E2458" t="str">
            <v>Sul</v>
          </cell>
          <cell r="F2458" t="str">
            <v>n</v>
          </cell>
          <cell r="G2458">
            <v>0.76600000000000001</v>
          </cell>
          <cell r="H2458">
            <v>2708</v>
          </cell>
        </row>
        <row r="2459">
          <cell r="A2459">
            <v>500470</v>
          </cell>
          <cell r="B2459">
            <v>5004700</v>
          </cell>
          <cell r="C2459" t="str">
            <v xml:space="preserve">Ivinhema </v>
          </cell>
          <cell r="D2459" t="str">
            <v>MS</v>
          </cell>
          <cell r="E2459" t="str">
            <v>Centro-Oeste</v>
          </cell>
          <cell r="F2459" t="str">
            <v>n</v>
          </cell>
          <cell r="G2459">
            <v>0.72</v>
          </cell>
          <cell r="H2459">
            <v>27821</v>
          </cell>
        </row>
        <row r="2460">
          <cell r="A2460">
            <v>521160</v>
          </cell>
          <cell r="B2460">
            <v>5211602</v>
          </cell>
          <cell r="C2460" t="str">
            <v xml:space="preserve">Ivolândia </v>
          </cell>
          <cell r="D2460" t="str">
            <v>GO</v>
          </cell>
          <cell r="E2460" t="str">
            <v>Centro-Oeste</v>
          </cell>
          <cell r="F2460" t="str">
            <v>n</v>
          </cell>
          <cell r="G2460">
            <v>0.70399999999999996</v>
          </cell>
          <cell r="H2460">
            <v>2693</v>
          </cell>
        </row>
        <row r="2461">
          <cell r="A2461">
            <v>431075</v>
          </cell>
          <cell r="B2461">
            <v>4310751</v>
          </cell>
          <cell r="C2461" t="str">
            <v xml:space="preserve">Ivorá </v>
          </cell>
          <cell r="D2461" t="str">
            <v>RS</v>
          </cell>
          <cell r="E2461" t="str">
            <v>Sul</v>
          </cell>
          <cell r="F2461" t="str">
            <v>n</v>
          </cell>
          <cell r="G2461">
            <v>0.72399999999999998</v>
          </cell>
          <cell r="H2461">
            <v>1929</v>
          </cell>
        </row>
        <row r="2462">
          <cell r="A2462">
            <v>431080</v>
          </cell>
          <cell r="B2462">
            <v>4310801</v>
          </cell>
          <cell r="C2462" t="str">
            <v xml:space="preserve">Ivoti </v>
          </cell>
          <cell r="D2462" t="str">
            <v>RS</v>
          </cell>
          <cell r="E2462" t="str">
            <v>Sul</v>
          </cell>
          <cell r="F2462" t="str">
            <v>n</v>
          </cell>
          <cell r="G2462">
            <v>0.78400000000000003</v>
          </cell>
          <cell r="H2462">
            <v>22983</v>
          </cell>
        </row>
        <row r="2463">
          <cell r="A2463">
            <v>260790</v>
          </cell>
          <cell r="B2463">
            <v>2607901</v>
          </cell>
          <cell r="C2463" t="str">
            <v xml:space="preserve">Jaboatão dos Guararapes </v>
          </cell>
          <cell r="D2463" t="str">
            <v>PE</v>
          </cell>
          <cell r="E2463" t="str">
            <v>Nordeste</v>
          </cell>
          <cell r="F2463" t="str">
            <v>n</v>
          </cell>
          <cell r="G2463">
            <v>0.71699999999999997</v>
          </cell>
          <cell r="H2463">
            <v>644037</v>
          </cell>
        </row>
        <row r="2464">
          <cell r="A2464">
            <v>291735</v>
          </cell>
          <cell r="B2464">
            <v>2917359</v>
          </cell>
          <cell r="C2464" t="str">
            <v xml:space="preserve">Jaborandi </v>
          </cell>
          <cell r="D2464" t="str">
            <v>BA</v>
          </cell>
          <cell r="E2464" t="str">
            <v>Nordeste</v>
          </cell>
          <cell r="F2464" t="str">
            <v>n</v>
          </cell>
          <cell r="G2464">
            <v>0.61299999999999999</v>
          </cell>
          <cell r="H2464">
            <v>9275</v>
          </cell>
        </row>
        <row r="2465">
          <cell r="A2465">
            <v>352420</v>
          </cell>
          <cell r="B2465">
            <v>3524204</v>
          </cell>
          <cell r="C2465" t="str">
            <v xml:space="preserve">Jaborandi </v>
          </cell>
          <cell r="D2465" t="str">
            <v>SP</v>
          </cell>
          <cell r="E2465" t="str">
            <v>Sudeste</v>
          </cell>
          <cell r="F2465" t="str">
            <v>n</v>
          </cell>
          <cell r="G2465">
            <v>0.71099999999999997</v>
          </cell>
          <cell r="H2465">
            <v>6221</v>
          </cell>
        </row>
        <row r="2466">
          <cell r="A2466">
            <v>420860</v>
          </cell>
          <cell r="B2466">
            <v>4208609</v>
          </cell>
          <cell r="C2466" t="str">
            <v xml:space="preserve">Jaborá </v>
          </cell>
          <cell r="D2466" t="str">
            <v>SC</v>
          </cell>
          <cell r="E2466" t="str">
            <v>Sul</v>
          </cell>
          <cell r="F2466" t="str">
            <v>n</v>
          </cell>
          <cell r="G2466">
            <v>0.73199999999999998</v>
          </cell>
          <cell r="H2466">
            <v>4310</v>
          </cell>
        </row>
        <row r="2467">
          <cell r="A2467">
            <v>352430</v>
          </cell>
          <cell r="B2467">
            <v>3524303</v>
          </cell>
          <cell r="C2467" t="str">
            <v xml:space="preserve">Jaboticabal </v>
          </cell>
          <cell r="D2467" t="str">
            <v>SP</v>
          </cell>
          <cell r="E2467" t="str">
            <v>Sudeste</v>
          </cell>
          <cell r="F2467" t="str">
            <v>n</v>
          </cell>
          <cell r="G2467">
            <v>0.77800000000000002</v>
          </cell>
          <cell r="H2467">
            <v>71821</v>
          </cell>
        </row>
        <row r="2468">
          <cell r="A2468">
            <v>431085</v>
          </cell>
          <cell r="B2468">
            <v>4310850</v>
          </cell>
          <cell r="C2468" t="str">
            <v xml:space="preserve">Jaboticaba </v>
          </cell>
          <cell r="D2468" t="str">
            <v>RS</v>
          </cell>
          <cell r="E2468" t="str">
            <v>Sul</v>
          </cell>
          <cell r="F2468" t="str">
            <v>n</v>
          </cell>
          <cell r="G2468">
            <v>0.65800000000000003</v>
          </cell>
          <cell r="H2468">
            <v>3779</v>
          </cell>
        </row>
        <row r="2469">
          <cell r="A2469">
            <v>313460</v>
          </cell>
          <cell r="B2469">
            <v>3134608</v>
          </cell>
          <cell r="C2469" t="str">
            <v xml:space="preserve">Jaboticatubas </v>
          </cell>
          <cell r="D2469" t="str">
            <v>MG</v>
          </cell>
          <cell r="E2469" t="str">
            <v>Sudeste</v>
          </cell>
          <cell r="F2469" t="str">
            <v>n</v>
          </cell>
          <cell r="G2469">
            <v>0.68100000000000005</v>
          </cell>
          <cell r="H2469">
            <v>20406</v>
          </cell>
        </row>
        <row r="2470">
          <cell r="A2470">
            <v>411170</v>
          </cell>
          <cell r="B2470">
            <v>4111704</v>
          </cell>
          <cell r="C2470" t="str">
            <v xml:space="preserve">Jaboti </v>
          </cell>
          <cell r="D2470" t="str">
            <v>PR</v>
          </cell>
          <cell r="E2470" t="str">
            <v>Sul</v>
          </cell>
          <cell r="F2470" t="str">
            <v>n</v>
          </cell>
          <cell r="G2470">
            <v>0.71799999999999997</v>
          </cell>
          <cell r="H2470">
            <v>5427</v>
          </cell>
        </row>
        <row r="2471">
          <cell r="A2471">
            <v>240500</v>
          </cell>
          <cell r="B2471">
            <v>2405009</v>
          </cell>
          <cell r="C2471" t="str">
            <v xml:space="preserve">Jaçanã </v>
          </cell>
          <cell r="D2471" t="str">
            <v>RN</v>
          </cell>
          <cell r="E2471" t="str">
            <v>Nordeste</v>
          </cell>
          <cell r="F2471" t="str">
            <v>n</v>
          </cell>
          <cell r="G2471">
            <v>0.60399999999999998</v>
          </cell>
          <cell r="H2471">
            <v>7834</v>
          </cell>
        </row>
        <row r="2472">
          <cell r="A2472">
            <v>291740</v>
          </cell>
          <cell r="B2472">
            <v>2917409</v>
          </cell>
          <cell r="C2472" t="str">
            <v xml:space="preserve">Jacaraci </v>
          </cell>
          <cell r="D2472" t="str">
            <v>BA</v>
          </cell>
          <cell r="E2472" t="str">
            <v>Nordeste</v>
          </cell>
          <cell r="F2472" t="str">
            <v>n</v>
          </cell>
          <cell r="G2472">
            <v>0.59299999999999997</v>
          </cell>
          <cell r="H2472">
            <v>14436</v>
          </cell>
        </row>
        <row r="2473">
          <cell r="A2473">
            <v>250730</v>
          </cell>
          <cell r="B2473">
            <v>2507309</v>
          </cell>
          <cell r="C2473" t="str">
            <v xml:space="preserve">Jacaraú </v>
          </cell>
          <cell r="D2473" t="str">
            <v>PB</v>
          </cell>
          <cell r="E2473" t="str">
            <v>Nordeste</v>
          </cell>
          <cell r="F2473" t="str">
            <v>n</v>
          </cell>
          <cell r="G2473">
            <v>0.55800000000000005</v>
          </cell>
          <cell r="H2473">
            <v>14477</v>
          </cell>
        </row>
        <row r="2474">
          <cell r="A2474">
            <v>150375</v>
          </cell>
          <cell r="B2474">
            <v>1503754</v>
          </cell>
          <cell r="C2474" t="str">
            <v xml:space="preserve">Jacareacanga </v>
          </cell>
          <cell r="D2474" t="str">
            <v>PA</v>
          </cell>
          <cell r="E2474" t="str">
            <v>Norte</v>
          </cell>
          <cell r="F2474" t="str">
            <v>n</v>
          </cell>
          <cell r="G2474">
            <v>0.505</v>
          </cell>
          <cell r="H2474">
            <v>24042</v>
          </cell>
        </row>
        <row r="2475">
          <cell r="A2475">
            <v>270340</v>
          </cell>
          <cell r="B2475">
            <v>2703403</v>
          </cell>
          <cell r="C2475" t="str">
            <v xml:space="preserve">Jacaré dos Homens </v>
          </cell>
          <cell r="D2475" t="str">
            <v>AL</v>
          </cell>
          <cell r="E2475" t="str">
            <v>Nordeste</v>
          </cell>
          <cell r="F2475" t="str">
            <v>n</v>
          </cell>
          <cell r="G2475">
            <v>0.58299999999999996</v>
          </cell>
          <cell r="H2475">
            <v>5083</v>
          </cell>
        </row>
        <row r="2476">
          <cell r="A2476">
            <v>352440</v>
          </cell>
          <cell r="B2476">
            <v>3524402</v>
          </cell>
          <cell r="C2476" t="str">
            <v xml:space="preserve">Jacareí </v>
          </cell>
          <cell r="D2476" t="str">
            <v>SP</v>
          </cell>
          <cell r="E2476" t="str">
            <v>Sudeste</v>
          </cell>
          <cell r="F2476" t="str">
            <v>n</v>
          </cell>
          <cell r="G2476">
            <v>0.77700000000000002</v>
          </cell>
          <cell r="H2476">
            <v>240275</v>
          </cell>
        </row>
        <row r="2477">
          <cell r="A2477">
            <v>411180</v>
          </cell>
          <cell r="B2477">
            <v>4111803</v>
          </cell>
          <cell r="C2477" t="str">
            <v xml:space="preserve">Jacarezinho </v>
          </cell>
          <cell r="D2477" t="str">
            <v>PR</v>
          </cell>
          <cell r="E2477" t="str">
            <v>Sul</v>
          </cell>
          <cell r="F2477" t="str">
            <v>n</v>
          </cell>
          <cell r="G2477">
            <v>0.74299999999999999</v>
          </cell>
          <cell r="H2477">
            <v>40375</v>
          </cell>
        </row>
        <row r="2478">
          <cell r="A2478">
            <v>510480</v>
          </cell>
          <cell r="B2478">
            <v>5104807</v>
          </cell>
          <cell r="C2478" t="str">
            <v xml:space="preserve">Jaciara </v>
          </cell>
          <cell r="D2478" t="str">
            <v>MT</v>
          </cell>
          <cell r="E2478" t="str">
            <v>Centro-Oeste</v>
          </cell>
          <cell r="F2478" t="str">
            <v>n</v>
          </cell>
          <cell r="G2478">
            <v>0.73499999999999999</v>
          </cell>
          <cell r="H2478">
            <v>28569</v>
          </cell>
        </row>
        <row r="2479">
          <cell r="A2479">
            <v>420870</v>
          </cell>
          <cell r="B2479">
            <v>4208708</v>
          </cell>
          <cell r="C2479" t="str">
            <v xml:space="preserve">Jacinto Machado </v>
          </cell>
          <cell r="D2479" t="str">
            <v>SC</v>
          </cell>
          <cell r="E2479" t="str">
            <v>Sul</v>
          </cell>
          <cell r="F2479" t="str">
            <v>n</v>
          </cell>
          <cell r="G2479">
            <v>0.71599999999999997</v>
          </cell>
          <cell r="H2479">
            <v>10624</v>
          </cell>
        </row>
        <row r="2480">
          <cell r="A2480">
            <v>313470</v>
          </cell>
          <cell r="B2480">
            <v>3134707</v>
          </cell>
          <cell r="C2480" t="str">
            <v xml:space="preserve">Jacinto </v>
          </cell>
          <cell r="D2480" t="str">
            <v>MG</v>
          </cell>
          <cell r="E2480" t="str">
            <v>Sudeste</v>
          </cell>
          <cell r="F2480" t="str">
            <v>n</v>
          </cell>
          <cell r="G2480">
            <v>0.62</v>
          </cell>
          <cell r="H2480">
            <v>11042</v>
          </cell>
        </row>
        <row r="2481">
          <cell r="A2481">
            <v>352450</v>
          </cell>
          <cell r="B2481">
            <v>3524501</v>
          </cell>
          <cell r="C2481" t="str">
            <v xml:space="preserve">Jaci </v>
          </cell>
          <cell r="D2481" t="str">
            <v>SP</v>
          </cell>
          <cell r="E2481" t="str">
            <v>Sudeste</v>
          </cell>
          <cell r="F2481" t="str">
            <v>n</v>
          </cell>
          <cell r="G2481">
            <v>0.72299999999999998</v>
          </cell>
          <cell r="H2481">
            <v>7613</v>
          </cell>
        </row>
        <row r="2482">
          <cell r="A2482">
            <v>291750</v>
          </cell>
          <cell r="B2482">
            <v>2917508</v>
          </cell>
          <cell r="C2482" t="str">
            <v xml:space="preserve">Jacobina </v>
          </cell>
          <cell r="D2482" t="str">
            <v>BA</v>
          </cell>
          <cell r="E2482" t="str">
            <v>Nordeste</v>
          </cell>
          <cell r="F2482" t="str">
            <v>n</v>
          </cell>
          <cell r="G2482">
            <v>0.64900000000000002</v>
          </cell>
          <cell r="H2482">
            <v>82590</v>
          </cell>
        </row>
        <row r="2483">
          <cell r="A2483">
            <v>220515</v>
          </cell>
          <cell r="B2483">
            <v>2205151</v>
          </cell>
          <cell r="C2483" t="str">
            <v xml:space="preserve">Jacobina do Piauí </v>
          </cell>
          <cell r="D2483" t="str">
            <v>PI</v>
          </cell>
          <cell r="E2483" t="str">
            <v>Nordeste</v>
          </cell>
          <cell r="F2483" t="str">
            <v>n</v>
          </cell>
          <cell r="G2483">
            <v>0.53500000000000003</v>
          </cell>
          <cell r="H2483">
            <v>5613</v>
          </cell>
        </row>
        <row r="2484">
          <cell r="A2484">
            <v>313480</v>
          </cell>
          <cell r="B2484">
            <v>3134806</v>
          </cell>
          <cell r="C2484" t="str">
            <v xml:space="preserve">Jacuí </v>
          </cell>
          <cell r="D2484" t="str">
            <v>MG</v>
          </cell>
          <cell r="E2484" t="str">
            <v>Sudeste</v>
          </cell>
          <cell r="F2484" t="str">
            <v>n</v>
          </cell>
          <cell r="G2484">
            <v>0.66800000000000004</v>
          </cell>
          <cell r="H2484">
            <v>7495</v>
          </cell>
        </row>
        <row r="2485">
          <cell r="A2485">
            <v>270350</v>
          </cell>
          <cell r="B2485">
            <v>2703502</v>
          </cell>
          <cell r="C2485" t="str">
            <v xml:space="preserve">Jacuípe </v>
          </cell>
          <cell r="D2485" t="str">
            <v>AL</v>
          </cell>
          <cell r="E2485" t="str">
            <v>Nordeste</v>
          </cell>
          <cell r="F2485" t="str">
            <v>n</v>
          </cell>
          <cell r="G2485">
            <v>0.54800000000000004</v>
          </cell>
          <cell r="H2485">
            <v>5352</v>
          </cell>
        </row>
        <row r="2486">
          <cell r="A2486">
            <v>431087</v>
          </cell>
          <cell r="B2486">
            <v>4310876</v>
          </cell>
          <cell r="C2486" t="str">
            <v xml:space="preserve">Jacuizinho </v>
          </cell>
          <cell r="D2486" t="str">
            <v>RS</v>
          </cell>
          <cell r="E2486" t="str">
            <v>Sul</v>
          </cell>
          <cell r="F2486" t="str">
            <v>n</v>
          </cell>
          <cell r="G2486">
            <v>0.66200000000000003</v>
          </cell>
          <cell r="H2486">
            <v>2040</v>
          </cell>
        </row>
        <row r="2487">
          <cell r="A2487">
            <v>150380</v>
          </cell>
          <cell r="B2487">
            <v>1503804</v>
          </cell>
          <cell r="C2487" t="str">
            <v xml:space="preserve">Jacundá </v>
          </cell>
          <cell r="D2487" t="str">
            <v>PA</v>
          </cell>
          <cell r="E2487" t="str">
            <v>Norte</v>
          </cell>
          <cell r="F2487" t="str">
            <v>n</v>
          </cell>
          <cell r="G2487">
            <v>0.622</v>
          </cell>
          <cell r="H2487">
            <v>37707</v>
          </cell>
        </row>
        <row r="2488">
          <cell r="A2488">
            <v>352460</v>
          </cell>
          <cell r="B2488">
            <v>3524600</v>
          </cell>
          <cell r="C2488" t="str">
            <v xml:space="preserve">Jacupiranga </v>
          </cell>
          <cell r="D2488" t="str">
            <v>SP</v>
          </cell>
          <cell r="E2488" t="str">
            <v>Sudeste</v>
          </cell>
          <cell r="F2488" t="str">
            <v>n</v>
          </cell>
          <cell r="G2488">
            <v>0.71699999999999997</v>
          </cell>
          <cell r="H2488">
            <v>16097</v>
          </cell>
        </row>
        <row r="2489">
          <cell r="A2489">
            <v>313490</v>
          </cell>
          <cell r="B2489">
            <v>3134905</v>
          </cell>
          <cell r="C2489" t="str">
            <v xml:space="preserve">Jacutinga </v>
          </cell>
          <cell r="D2489" t="str">
            <v>MG</v>
          </cell>
          <cell r="E2489" t="str">
            <v>Sudeste</v>
          </cell>
          <cell r="F2489" t="str">
            <v>n</v>
          </cell>
          <cell r="G2489">
            <v>0.71499999999999997</v>
          </cell>
          <cell r="H2489">
            <v>25525</v>
          </cell>
        </row>
        <row r="2490">
          <cell r="A2490">
            <v>431090</v>
          </cell>
          <cell r="B2490">
            <v>4310900</v>
          </cell>
          <cell r="C2490" t="str">
            <v xml:space="preserve">Jacutinga </v>
          </cell>
          <cell r="D2490" t="str">
            <v>RS</v>
          </cell>
          <cell r="E2490" t="str">
            <v>Sul</v>
          </cell>
          <cell r="F2490" t="str">
            <v>n</v>
          </cell>
          <cell r="G2490">
            <v>0.72599999999999998</v>
          </cell>
          <cell r="H2490">
            <v>3338</v>
          </cell>
        </row>
        <row r="2491">
          <cell r="A2491">
            <v>411190</v>
          </cell>
          <cell r="B2491">
            <v>4111902</v>
          </cell>
          <cell r="C2491" t="str">
            <v xml:space="preserve">Jaguapitã </v>
          </cell>
          <cell r="D2491" t="str">
            <v>PR</v>
          </cell>
          <cell r="E2491" t="str">
            <v>Sul</v>
          </cell>
          <cell r="F2491" t="str">
            <v>n</v>
          </cell>
          <cell r="G2491">
            <v>0.71499999999999997</v>
          </cell>
          <cell r="H2491">
            <v>15122</v>
          </cell>
        </row>
        <row r="2492">
          <cell r="A2492">
            <v>291760</v>
          </cell>
          <cell r="B2492">
            <v>2917607</v>
          </cell>
          <cell r="C2492" t="str">
            <v xml:space="preserve">Jaguaquara </v>
          </cell>
          <cell r="D2492" t="str">
            <v>BA</v>
          </cell>
          <cell r="E2492" t="str">
            <v>Nordeste</v>
          </cell>
          <cell r="F2492" t="str">
            <v>n</v>
          </cell>
          <cell r="G2492">
            <v>0.57999999999999996</v>
          </cell>
          <cell r="H2492">
            <v>45964</v>
          </cell>
        </row>
        <row r="2493">
          <cell r="A2493">
            <v>313500</v>
          </cell>
          <cell r="B2493">
            <v>3135001</v>
          </cell>
          <cell r="C2493" t="str">
            <v xml:space="preserve">Jaguaraçu </v>
          </cell>
          <cell r="D2493" t="str">
            <v>MG</v>
          </cell>
          <cell r="E2493" t="str">
            <v>Sudeste</v>
          </cell>
          <cell r="F2493" t="str">
            <v>n</v>
          </cell>
          <cell r="G2493">
            <v>0.67900000000000005</v>
          </cell>
          <cell r="H2493">
            <v>3092</v>
          </cell>
        </row>
        <row r="2494">
          <cell r="A2494">
            <v>431100</v>
          </cell>
          <cell r="B2494">
            <v>4311007</v>
          </cell>
          <cell r="C2494" t="str">
            <v xml:space="preserve">Jaguarão </v>
          </cell>
          <cell r="D2494" t="str">
            <v>RS</v>
          </cell>
          <cell r="E2494" t="str">
            <v>Sul</v>
          </cell>
          <cell r="F2494" t="str">
            <v>n</v>
          </cell>
          <cell r="G2494">
            <v>0.70699999999999996</v>
          </cell>
          <cell r="H2494">
            <v>26603</v>
          </cell>
        </row>
        <row r="2495">
          <cell r="A2495">
            <v>291770</v>
          </cell>
          <cell r="B2495">
            <v>2917706</v>
          </cell>
          <cell r="C2495" t="str">
            <v xml:space="preserve">Jaguarari </v>
          </cell>
          <cell r="D2495" t="str">
            <v>BA</v>
          </cell>
          <cell r="E2495" t="str">
            <v>Nordeste</v>
          </cell>
          <cell r="F2495" t="str">
            <v>n</v>
          </cell>
          <cell r="G2495">
            <v>0.65900000000000003</v>
          </cell>
          <cell r="H2495">
            <v>32703</v>
          </cell>
        </row>
        <row r="2496">
          <cell r="A2496">
            <v>320305</v>
          </cell>
          <cell r="B2496">
            <v>3203056</v>
          </cell>
          <cell r="C2496" t="str">
            <v xml:space="preserve">Jaguaré </v>
          </cell>
          <cell r="D2496" t="str">
            <v>ES</v>
          </cell>
          <cell r="E2496" t="str">
            <v>Sudeste</v>
          </cell>
          <cell r="F2496" t="str">
            <v>n</v>
          </cell>
          <cell r="G2496">
            <v>0.67800000000000005</v>
          </cell>
          <cell r="H2496">
            <v>28931</v>
          </cell>
        </row>
        <row r="2497">
          <cell r="A2497">
            <v>230670</v>
          </cell>
          <cell r="B2497">
            <v>2306702</v>
          </cell>
          <cell r="C2497" t="str">
            <v xml:space="preserve">Jaguaretama </v>
          </cell>
          <cell r="D2497" t="str">
            <v>CE</v>
          </cell>
          <cell r="E2497" t="str">
            <v>Nordeste</v>
          </cell>
          <cell r="F2497" t="str">
            <v>n</v>
          </cell>
          <cell r="G2497">
            <v>0.61199999999999999</v>
          </cell>
          <cell r="H2497">
            <v>17232</v>
          </cell>
        </row>
        <row r="2498">
          <cell r="A2498">
            <v>411200</v>
          </cell>
          <cell r="B2498">
            <v>4112009</v>
          </cell>
          <cell r="C2498" t="str">
            <v xml:space="preserve">Jaguariaíva </v>
          </cell>
          <cell r="D2498" t="str">
            <v>PR</v>
          </cell>
          <cell r="E2498" t="str">
            <v>Sul</v>
          </cell>
          <cell r="F2498" t="str">
            <v>n</v>
          </cell>
          <cell r="G2498">
            <v>0.74299999999999999</v>
          </cell>
          <cell r="H2498">
            <v>35141</v>
          </cell>
        </row>
        <row r="2499">
          <cell r="A2499">
            <v>230680</v>
          </cell>
          <cell r="B2499">
            <v>2306801</v>
          </cell>
          <cell r="C2499" t="str">
            <v xml:space="preserve">Jaguaribara </v>
          </cell>
          <cell r="D2499" t="str">
            <v>CE</v>
          </cell>
          <cell r="E2499" t="str">
            <v>Nordeste</v>
          </cell>
          <cell r="F2499" t="str">
            <v>n</v>
          </cell>
          <cell r="G2499">
            <v>0.61799999999999999</v>
          </cell>
          <cell r="H2499">
            <v>10356</v>
          </cell>
        </row>
        <row r="2500">
          <cell r="A2500">
            <v>230690</v>
          </cell>
          <cell r="B2500">
            <v>2306900</v>
          </cell>
          <cell r="C2500" t="str">
            <v xml:space="preserve">Jaguaribe </v>
          </cell>
          <cell r="D2500" t="str">
            <v>CE</v>
          </cell>
          <cell r="E2500" t="str">
            <v>Nordeste</v>
          </cell>
          <cell r="F2500" t="str">
            <v>n</v>
          </cell>
          <cell r="G2500">
            <v>0.621</v>
          </cell>
          <cell r="H2500">
            <v>33726</v>
          </cell>
        </row>
        <row r="2501">
          <cell r="A2501">
            <v>291780</v>
          </cell>
          <cell r="B2501">
            <v>2917805</v>
          </cell>
          <cell r="C2501" t="str">
            <v xml:space="preserve">Jaguaripe </v>
          </cell>
          <cell r="D2501" t="str">
            <v>BA</v>
          </cell>
          <cell r="E2501" t="str">
            <v>Nordeste</v>
          </cell>
          <cell r="F2501" t="str">
            <v>n</v>
          </cell>
          <cell r="G2501">
            <v>0.55600000000000005</v>
          </cell>
          <cell r="H2501">
            <v>17659</v>
          </cell>
        </row>
        <row r="2502">
          <cell r="A2502">
            <v>431110</v>
          </cell>
          <cell r="B2502">
            <v>4311106</v>
          </cell>
          <cell r="C2502" t="str">
            <v xml:space="preserve">Jaguari </v>
          </cell>
          <cell r="D2502" t="str">
            <v>RS</v>
          </cell>
          <cell r="E2502" t="str">
            <v>Sul</v>
          </cell>
          <cell r="F2502" t="str">
            <v>n</v>
          </cell>
          <cell r="G2502">
            <v>0.71199999999999997</v>
          </cell>
          <cell r="H2502">
            <v>10579</v>
          </cell>
        </row>
        <row r="2503">
          <cell r="A2503">
            <v>352470</v>
          </cell>
          <cell r="B2503">
            <v>3524709</v>
          </cell>
          <cell r="C2503" t="str">
            <v xml:space="preserve">Jaguariúna </v>
          </cell>
          <cell r="D2503" t="str">
            <v>SP</v>
          </cell>
          <cell r="E2503" t="str">
            <v>Sudeste</v>
          </cell>
          <cell r="F2503" t="str">
            <v>n</v>
          </cell>
          <cell r="G2503">
            <v>0.78400000000000003</v>
          </cell>
          <cell r="H2503">
            <v>59347</v>
          </cell>
        </row>
        <row r="2504">
          <cell r="A2504">
            <v>230700</v>
          </cell>
          <cell r="B2504">
            <v>2307007</v>
          </cell>
          <cell r="C2504" t="str">
            <v xml:space="preserve">Jaguaruana </v>
          </cell>
          <cell r="D2504" t="str">
            <v>CE</v>
          </cell>
          <cell r="E2504" t="str">
            <v>Nordeste</v>
          </cell>
          <cell r="F2504" t="str">
            <v>n</v>
          </cell>
          <cell r="G2504">
            <v>0.624</v>
          </cell>
          <cell r="H2504">
            <v>31701</v>
          </cell>
        </row>
        <row r="2505">
          <cell r="A2505">
            <v>420880</v>
          </cell>
          <cell r="B2505">
            <v>4208807</v>
          </cell>
          <cell r="C2505" t="str">
            <v xml:space="preserve">Jaguaruna </v>
          </cell>
          <cell r="D2505" t="str">
            <v>SC</v>
          </cell>
          <cell r="E2505" t="str">
            <v>Sul</v>
          </cell>
          <cell r="F2505" t="str">
            <v>n</v>
          </cell>
          <cell r="G2505">
            <v>0.72099999999999997</v>
          </cell>
          <cell r="H2505">
            <v>20375</v>
          </cell>
        </row>
        <row r="2506">
          <cell r="A2506">
            <v>313505</v>
          </cell>
          <cell r="B2506">
            <v>3135050</v>
          </cell>
          <cell r="C2506" t="str">
            <v xml:space="preserve">Jaíba </v>
          </cell>
          <cell r="D2506" t="str">
            <v>MG</v>
          </cell>
          <cell r="E2506" t="str">
            <v>Sudeste</v>
          </cell>
          <cell r="F2506" t="str">
            <v>n</v>
          </cell>
          <cell r="G2506">
            <v>0.63800000000000001</v>
          </cell>
          <cell r="H2506">
            <v>37660</v>
          </cell>
        </row>
        <row r="2507">
          <cell r="A2507">
            <v>220520</v>
          </cell>
          <cell r="B2507">
            <v>2205201</v>
          </cell>
          <cell r="C2507" t="str">
            <v xml:space="preserve">Jaicós </v>
          </cell>
          <cell r="D2507" t="str">
            <v>PI</v>
          </cell>
          <cell r="E2507" t="str">
            <v>Nordeste</v>
          </cell>
          <cell r="F2507" t="str">
            <v>n</v>
          </cell>
          <cell r="G2507">
            <v>0.52400000000000002</v>
          </cell>
          <cell r="H2507">
            <v>17527</v>
          </cell>
        </row>
        <row r="2508">
          <cell r="A2508">
            <v>352480</v>
          </cell>
          <cell r="B2508">
            <v>3524808</v>
          </cell>
          <cell r="C2508" t="str">
            <v xml:space="preserve">Jales </v>
          </cell>
          <cell r="D2508" t="str">
            <v>SP</v>
          </cell>
          <cell r="E2508" t="str">
            <v>Sudeste</v>
          </cell>
          <cell r="F2508" t="str">
            <v>n</v>
          </cell>
          <cell r="G2508">
            <v>0.77600000000000002</v>
          </cell>
          <cell r="H2508">
            <v>48776</v>
          </cell>
        </row>
        <row r="2509">
          <cell r="A2509">
            <v>352490</v>
          </cell>
          <cell r="B2509">
            <v>3524907</v>
          </cell>
          <cell r="C2509" t="str">
            <v xml:space="preserve">Jambeiro </v>
          </cell>
          <cell r="D2509" t="str">
            <v>SP</v>
          </cell>
          <cell r="E2509" t="str">
            <v>Sudeste</v>
          </cell>
          <cell r="F2509" t="str">
            <v>n</v>
          </cell>
          <cell r="G2509">
            <v>0.75600000000000001</v>
          </cell>
          <cell r="H2509">
            <v>6397</v>
          </cell>
        </row>
        <row r="2510">
          <cell r="A2510">
            <v>313507</v>
          </cell>
          <cell r="B2510">
            <v>3135076</v>
          </cell>
          <cell r="C2510" t="str">
            <v xml:space="preserve">Jampruca </v>
          </cell>
          <cell r="D2510" t="str">
            <v>MG</v>
          </cell>
          <cell r="E2510" t="str">
            <v>Sudeste</v>
          </cell>
          <cell r="F2510" t="str">
            <v>n</v>
          </cell>
          <cell r="G2510">
            <v>0.60899999999999999</v>
          </cell>
          <cell r="H2510">
            <v>4296</v>
          </cell>
        </row>
        <row r="2511">
          <cell r="A2511">
            <v>313510</v>
          </cell>
          <cell r="B2511">
            <v>3135100</v>
          </cell>
          <cell r="C2511" t="str">
            <v xml:space="preserve">Janaúba </v>
          </cell>
          <cell r="D2511" t="str">
            <v>MG</v>
          </cell>
          <cell r="E2511" t="str">
            <v>Sudeste</v>
          </cell>
          <cell r="F2511" t="str">
            <v>n</v>
          </cell>
          <cell r="G2511">
            <v>0.69599999999999995</v>
          </cell>
          <cell r="H2511">
            <v>70699</v>
          </cell>
        </row>
        <row r="2512">
          <cell r="A2512">
            <v>411210</v>
          </cell>
          <cell r="B2512">
            <v>4112108</v>
          </cell>
          <cell r="C2512" t="str">
            <v xml:space="preserve">Jandaia do Sul </v>
          </cell>
          <cell r="D2512" t="str">
            <v>PR</v>
          </cell>
          <cell r="E2512" t="str">
            <v>Sul</v>
          </cell>
          <cell r="F2512" t="str">
            <v>n</v>
          </cell>
          <cell r="G2512">
            <v>0.747</v>
          </cell>
          <cell r="H2512">
            <v>21408</v>
          </cell>
        </row>
        <row r="2513">
          <cell r="A2513">
            <v>521170</v>
          </cell>
          <cell r="B2513">
            <v>5211701</v>
          </cell>
          <cell r="C2513" t="str">
            <v xml:space="preserve">Jandaia </v>
          </cell>
          <cell r="D2513" t="str">
            <v>GO</v>
          </cell>
          <cell r="E2513" t="str">
            <v>Centro-Oeste</v>
          </cell>
          <cell r="F2513" t="str">
            <v>n</v>
          </cell>
          <cell r="G2513">
            <v>0.70699999999999996</v>
          </cell>
          <cell r="H2513">
            <v>6272</v>
          </cell>
        </row>
        <row r="2514">
          <cell r="A2514">
            <v>291790</v>
          </cell>
          <cell r="B2514">
            <v>2917904</v>
          </cell>
          <cell r="C2514" t="str">
            <v xml:space="preserve">Jandaíra </v>
          </cell>
          <cell r="D2514" t="str">
            <v>BA</v>
          </cell>
          <cell r="E2514" t="str">
            <v>Nordeste</v>
          </cell>
          <cell r="F2514" t="str">
            <v>n</v>
          </cell>
          <cell r="G2514">
            <v>0.55000000000000004</v>
          </cell>
          <cell r="H2514">
            <v>9285</v>
          </cell>
        </row>
        <row r="2515">
          <cell r="A2515">
            <v>240510</v>
          </cell>
          <cell r="B2515">
            <v>2405108</v>
          </cell>
          <cell r="C2515" t="str">
            <v xml:space="preserve">Jandaíra </v>
          </cell>
          <cell r="D2515" t="str">
            <v>RN</v>
          </cell>
          <cell r="E2515" t="str">
            <v>Nordeste</v>
          </cell>
          <cell r="F2515" t="str">
            <v>n</v>
          </cell>
          <cell r="G2515">
            <v>0.56899999999999995</v>
          </cell>
          <cell r="H2515">
            <v>6562</v>
          </cell>
        </row>
        <row r="2516">
          <cell r="A2516">
            <v>352500</v>
          </cell>
          <cell r="B2516">
            <v>3525003</v>
          </cell>
          <cell r="C2516" t="str">
            <v xml:space="preserve">Jandira </v>
          </cell>
          <cell r="D2516" t="str">
            <v>SP</v>
          </cell>
          <cell r="E2516" t="str">
            <v>Sudeste</v>
          </cell>
          <cell r="F2516" t="str">
            <v>n</v>
          </cell>
          <cell r="G2516">
            <v>0.76</v>
          </cell>
          <cell r="H2516">
            <v>118045</v>
          </cell>
        </row>
        <row r="2517">
          <cell r="A2517">
            <v>240520</v>
          </cell>
          <cell r="B2517">
            <v>2405207</v>
          </cell>
          <cell r="C2517" t="str">
            <v xml:space="preserve">Janduís </v>
          </cell>
          <cell r="D2517" t="str">
            <v>RN</v>
          </cell>
          <cell r="E2517" t="str">
            <v>Nordeste</v>
          </cell>
          <cell r="F2517" t="str">
            <v>n</v>
          </cell>
          <cell r="G2517">
            <v>0.61499999999999999</v>
          </cell>
          <cell r="H2517">
            <v>4746</v>
          </cell>
        </row>
        <row r="2518">
          <cell r="A2518">
            <v>510490</v>
          </cell>
          <cell r="B2518">
            <v>5104906</v>
          </cell>
          <cell r="C2518" t="str">
            <v xml:space="preserve">Jangada </v>
          </cell>
          <cell r="D2518" t="str">
            <v>MT</v>
          </cell>
          <cell r="E2518" t="str">
            <v>Centro-Oeste</v>
          </cell>
          <cell r="F2518" t="str">
            <v>n</v>
          </cell>
          <cell r="G2518">
            <v>0.63</v>
          </cell>
          <cell r="H2518">
            <v>7426</v>
          </cell>
        </row>
        <row r="2519">
          <cell r="A2519">
            <v>411220</v>
          </cell>
          <cell r="B2519">
            <v>4112207</v>
          </cell>
          <cell r="C2519" t="str">
            <v xml:space="preserve">Janiópolis </v>
          </cell>
          <cell r="D2519" t="str">
            <v>PR</v>
          </cell>
          <cell r="E2519" t="str">
            <v>Sul</v>
          </cell>
          <cell r="F2519" t="str">
            <v>n</v>
          </cell>
          <cell r="G2519">
            <v>0.69599999999999995</v>
          </cell>
          <cell r="H2519">
            <v>5870</v>
          </cell>
        </row>
        <row r="2520">
          <cell r="A2520">
            <v>313520</v>
          </cell>
          <cell r="B2520">
            <v>3135209</v>
          </cell>
          <cell r="C2520" t="str">
            <v xml:space="preserve">Januária </v>
          </cell>
          <cell r="D2520" t="str">
            <v>MG</v>
          </cell>
          <cell r="E2520" t="str">
            <v>Sudeste</v>
          </cell>
          <cell r="F2520" t="str">
            <v>n</v>
          </cell>
          <cell r="G2520">
            <v>0.65800000000000003</v>
          </cell>
          <cell r="H2520">
            <v>65150</v>
          </cell>
        </row>
        <row r="2521">
          <cell r="A2521">
            <v>313530</v>
          </cell>
          <cell r="B2521">
            <v>3135308</v>
          </cell>
          <cell r="C2521" t="str">
            <v xml:space="preserve">Japaraíba </v>
          </cell>
          <cell r="D2521" t="str">
            <v>MG</v>
          </cell>
          <cell r="E2521" t="str">
            <v>Sudeste</v>
          </cell>
          <cell r="F2521" t="str">
            <v>n</v>
          </cell>
          <cell r="G2521">
            <v>0.72099999999999997</v>
          </cell>
          <cell r="H2521">
            <v>4506</v>
          </cell>
        </row>
        <row r="2522">
          <cell r="A2522">
            <v>270360</v>
          </cell>
          <cell r="B2522">
            <v>2703601</v>
          </cell>
          <cell r="C2522" t="str">
            <v xml:space="preserve">Japaratinga </v>
          </cell>
          <cell r="D2522" t="str">
            <v>AL</v>
          </cell>
          <cell r="E2522" t="str">
            <v>Nordeste</v>
          </cell>
          <cell r="F2522" t="str">
            <v>n</v>
          </cell>
          <cell r="G2522">
            <v>0.56999999999999995</v>
          </cell>
          <cell r="H2522">
            <v>9219</v>
          </cell>
        </row>
        <row r="2523">
          <cell r="A2523">
            <v>280330</v>
          </cell>
          <cell r="B2523">
            <v>2803302</v>
          </cell>
          <cell r="C2523" t="str">
            <v xml:space="preserve">Japaratuba </v>
          </cell>
          <cell r="D2523" t="str">
            <v>SE</v>
          </cell>
          <cell r="E2523" t="str">
            <v>Nordeste</v>
          </cell>
          <cell r="F2523" t="str">
            <v>n</v>
          </cell>
          <cell r="G2523">
            <v>0.621</v>
          </cell>
          <cell r="H2523">
            <v>16209</v>
          </cell>
        </row>
        <row r="2524">
          <cell r="A2524">
            <v>330227</v>
          </cell>
          <cell r="B2524">
            <v>3302270</v>
          </cell>
          <cell r="C2524" t="str">
            <v xml:space="preserve">Japeri </v>
          </cell>
          <cell r="D2524" t="str">
            <v>RJ</v>
          </cell>
          <cell r="E2524" t="str">
            <v>Sudeste</v>
          </cell>
          <cell r="F2524" t="str">
            <v>n</v>
          </cell>
          <cell r="G2524">
            <v>0.65900000000000003</v>
          </cell>
          <cell r="H2524">
            <v>96289</v>
          </cell>
        </row>
        <row r="2525">
          <cell r="A2525">
            <v>411230</v>
          </cell>
          <cell r="B2525">
            <v>4112306</v>
          </cell>
          <cell r="C2525" t="str">
            <v xml:space="preserve">Japira </v>
          </cell>
          <cell r="D2525" t="str">
            <v>PR</v>
          </cell>
          <cell r="E2525" t="str">
            <v>Sul</v>
          </cell>
          <cell r="F2525" t="str">
            <v>n</v>
          </cell>
          <cell r="G2525">
            <v>0.69599999999999995</v>
          </cell>
          <cell r="H2525">
            <v>4972</v>
          </cell>
        </row>
        <row r="2526">
          <cell r="A2526">
            <v>240540</v>
          </cell>
          <cell r="B2526">
            <v>2405405</v>
          </cell>
          <cell r="C2526" t="str">
            <v xml:space="preserve">Japi </v>
          </cell>
          <cell r="D2526" t="str">
            <v>RN</v>
          </cell>
          <cell r="E2526" t="str">
            <v>Nordeste</v>
          </cell>
          <cell r="F2526" t="str">
            <v>n</v>
          </cell>
          <cell r="G2526">
            <v>0.56899999999999995</v>
          </cell>
          <cell r="H2526">
            <v>5117</v>
          </cell>
        </row>
        <row r="2527">
          <cell r="A2527">
            <v>280340</v>
          </cell>
          <cell r="B2527">
            <v>2803401</v>
          </cell>
          <cell r="C2527" t="str">
            <v xml:space="preserve">Japoatã </v>
          </cell>
          <cell r="D2527" t="str">
            <v>SE</v>
          </cell>
          <cell r="E2527" t="str">
            <v>Nordeste</v>
          </cell>
          <cell r="F2527" t="str">
            <v>n</v>
          </cell>
          <cell r="G2527">
            <v>0.56000000000000005</v>
          </cell>
          <cell r="H2527">
            <v>13407</v>
          </cell>
        </row>
        <row r="2528">
          <cell r="A2528">
            <v>313535</v>
          </cell>
          <cell r="B2528">
            <v>3135357</v>
          </cell>
          <cell r="C2528" t="str">
            <v xml:space="preserve">Japonvar </v>
          </cell>
          <cell r="D2528" t="str">
            <v>MG</v>
          </cell>
          <cell r="E2528" t="str">
            <v>Sudeste</v>
          </cell>
          <cell r="F2528" t="str">
            <v>n</v>
          </cell>
          <cell r="G2528">
            <v>0.60799999999999998</v>
          </cell>
          <cell r="H2528">
            <v>8127</v>
          </cell>
        </row>
        <row r="2529">
          <cell r="A2529">
            <v>500480</v>
          </cell>
          <cell r="B2529">
            <v>5004809</v>
          </cell>
          <cell r="C2529" t="str">
            <v xml:space="preserve">Japorã </v>
          </cell>
          <cell r="D2529" t="str">
            <v>MS</v>
          </cell>
          <cell r="E2529" t="str">
            <v>Centro-Oeste</v>
          </cell>
          <cell r="F2529" t="str">
            <v>n</v>
          </cell>
          <cell r="G2529">
            <v>0.52600000000000002</v>
          </cell>
          <cell r="H2529">
            <v>8148</v>
          </cell>
        </row>
        <row r="2530">
          <cell r="A2530">
            <v>130210</v>
          </cell>
          <cell r="B2530">
            <v>1302108</v>
          </cell>
          <cell r="C2530" t="str">
            <v xml:space="preserve">Japurá </v>
          </cell>
          <cell r="D2530" t="str">
            <v>AM</v>
          </cell>
          <cell r="E2530" t="str">
            <v>Norte</v>
          </cell>
          <cell r="F2530" t="str">
            <v>n</v>
          </cell>
          <cell r="G2530">
            <v>0.52200000000000002</v>
          </cell>
          <cell r="H2530">
            <v>8858</v>
          </cell>
        </row>
        <row r="2531">
          <cell r="A2531">
            <v>411240</v>
          </cell>
          <cell r="B2531">
            <v>4112405</v>
          </cell>
          <cell r="C2531" t="str">
            <v xml:space="preserve">Japurá </v>
          </cell>
          <cell r="D2531" t="str">
            <v>PR</v>
          </cell>
          <cell r="E2531" t="str">
            <v>Sul</v>
          </cell>
          <cell r="F2531" t="str">
            <v>n</v>
          </cell>
          <cell r="G2531">
            <v>0.71199999999999997</v>
          </cell>
          <cell r="H2531">
            <v>9144</v>
          </cell>
        </row>
        <row r="2532">
          <cell r="A2532">
            <v>260795</v>
          </cell>
          <cell r="B2532">
            <v>2607950</v>
          </cell>
          <cell r="C2532" t="str">
            <v xml:space="preserve">Jaqueira </v>
          </cell>
          <cell r="D2532" t="str">
            <v>PE</v>
          </cell>
          <cell r="E2532" t="str">
            <v>Nordeste</v>
          </cell>
          <cell r="F2532" t="str">
            <v>n</v>
          </cell>
          <cell r="G2532">
            <v>0.57499999999999996</v>
          </cell>
          <cell r="H2532">
            <v>10247</v>
          </cell>
        </row>
        <row r="2533">
          <cell r="A2533">
            <v>431112</v>
          </cell>
          <cell r="B2533">
            <v>4311122</v>
          </cell>
          <cell r="C2533" t="str">
            <v xml:space="preserve">Jaquirana </v>
          </cell>
          <cell r="D2533" t="str">
            <v>RS</v>
          </cell>
          <cell r="E2533" t="str">
            <v>Sul</v>
          </cell>
          <cell r="F2533" t="str">
            <v>n</v>
          </cell>
          <cell r="G2533">
            <v>0.61399999999999999</v>
          </cell>
          <cell r="H2533">
            <v>3690</v>
          </cell>
        </row>
        <row r="2534">
          <cell r="A2534">
            <v>420890</v>
          </cell>
          <cell r="B2534">
            <v>4208906</v>
          </cell>
          <cell r="C2534" t="str">
            <v xml:space="preserve">Jaraguá do Sul </v>
          </cell>
          <cell r="D2534" t="str">
            <v>SC</v>
          </cell>
          <cell r="E2534" t="str">
            <v>Sul</v>
          </cell>
          <cell r="F2534" t="str">
            <v>n</v>
          </cell>
          <cell r="G2534">
            <v>0.80300000000000005</v>
          </cell>
          <cell r="H2534">
            <v>182660</v>
          </cell>
        </row>
        <row r="2535">
          <cell r="A2535">
            <v>521180</v>
          </cell>
          <cell r="B2535">
            <v>5211800</v>
          </cell>
          <cell r="C2535" t="str">
            <v xml:space="preserve">Jaraguá </v>
          </cell>
          <cell r="D2535" t="str">
            <v>GO</v>
          </cell>
          <cell r="E2535" t="str">
            <v>Centro-Oeste</v>
          </cell>
          <cell r="F2535" t="str">
            <v>n</v>
          </cell>
          <cell r="G2535">
            <v>0.69899999999999995</v>
          </cell>
          <cell r="H2535">
            <v>45223</v>
          </cell>
        </row>
        <row r="2536">
          <cell r="A2536">
            <v>500490</v>
          </cell>
          <cell r="B2536">
            <v>5004908</v>
          </cell>
          <cell r="C2536" t="str">
            <v xml:space="preserve">Jaraguari </v>
          </cell>
          <cell r="D2536" t="str">
            <v>MS</v>
          </cell>
          <cell r="E2536" t="str">
            <v>Centro-Oeste</v>
          </cell>
          <cell r="F2536" t="str">
            <v>n</v>
          </cell>
          <cell r="G2536">
            <v>0.66400000000000003</v>
          </cell>
          <cell r="H2536">
            <v>7139</v>
          </cell>
        </row>
        <row r="2537">
          <cell r="A2537">
            <v>270370</v>
          </cell>
          <cell r="B2537">
            <v>2703700</v>
          </cell>
          <cell r="C2537" t="str">
            <v xml:space="preserve">Jaramataia </v>
          </cell>
          <cell r="D2537" t="str">
            <v>AL</v>
          </cell>
          <cell r="E2537" t="str">
            <v>Nordeste</v>
          </cell>
          <cell r="F2537" t="str">
            <v>n</v>
          </cell>
          <cell r="G2537">
            <v>0.55200000000000005</v>
          </cell>
          <cell r="H2537">
            <v>4985</v>
          </cell>
        </row>
        <row r="2538">
          <cell r="A2538">
            <v>411250</v>
          </cell>
          <cell r="B2538">
            <v>4112504</v>
          </cell>
          <cell r="C2538" t="str">
            <v xml:space="preserve">Jardim Alegre </v>
          </cell>
          <cell r="D2538" t="str">
            <v>PR</v>
          </cell>
          <cell r="E2538" t="str">
            <v>Sul</v>
          </cell>
          <cell r="F2538" t="str">
            <v>n</v>
          </cell>
          <cell r="G2538">
            <v>0.68899999999999995</v>
          </cell>
          <cell r="H2538">
            <v>12004</v>
          </cell>
        </row>
        <row r="2539">
          <cell r="A2539">
            <v>230710</v>
          </cell>
          <cell r="B2539">
            <v>2307106</v>
          </cell>
          <cell r="C2539" t="str">
            <v xml:space="preserve">Jardim </v>
          </cell>
          <cell r="D2539" t="str">
            <v>CE</v>
          </cell>
          <cell r="E2539" t="str">
            <v>Nordeste</v>
          </cell>
          <cell r="F2539" t="str">
            <v>n</v>
          </cell>
          <cell r="G2539">
            <v>0.61399999999999999</v>
          </cell>
          <cell r="H2539">
            <v>27411</v>
          </cell>
        </row>
        <row r="2540">
          <cell r="A2540">
            <v>240550</v>
          </cell>
          <cell r="B2540">
            <v>2405504</v>
          </cell>
          <cell r="C2540" t="str">
            <v xml:space="preserve">Jardim de Angicos </v>
          </cell>
          <cell r="D2540" t="str">
            <v>RN</v>
          </cell>
          <cell r="E2540" t="str">
            <v>Nordeste</v>
          </cell>
          <cell r="F2540" t="str">
            <v>n</v>
          </cell>
          <cell r="G2540">
            <v>0.56499999999999995</v>
          </cell>
          <cell r="H2540">
            <v>2437</v>
          </cell>
        </row>
        <row r="2541">
          <cell r="A2541">
            <v>240560</v>
          </cell>
          <cell r="B2541">
            <v>2405603</v>
          </cell>
          <cell r="C2541" t="str">
            <v xml:space="preserve">Jardim de Piranhas </v>
          </cell>
          <cell r="D2541" t="str">
            <v>RN</v>
          </cell>
          <cell r="E2541" t="str">
            <v>Nordeste</v>
          </cell>
          <cell r="F2541" t="str">
            <v>n</v>
          </cell>
          <cell r="G2541">
            <v>0.60299999999999998</v>
          </cell>
          <cell r="H2541">
            <v>13977</v>
          </cell>
        </row>
        <row r="2542">
          <cell r="A2542">
            <v>220525</v>
          </cell>
          <cell r="B2542">
            <v>2205250</v>
          </cell>
          <cell r="C2542" t="str">
            <v xml:space="preserve">Jardim do Mulato </v>
          </cell>
          <cell r="D2542" t="str">
            <v>PI</v>
          </cell>
          <cell r="E2542" t="str">
            <v>Nordeste</v>
          </cell>
          <cell r="F2542" t="str">
            <v>n</v>
          </cell>
          <cell r="G2542">
            <v>0.59299999999999997</v>
          </cell>
          <cell r="H2542">
            <v>4180</v>
          </cell>
        </row>
        <row r="2543">
          <cell r="A2543">
            <v>240570</v>
          </cell>
          <cell r="B2543">
            <v>2405702</v>
          </cell>
          <cell r="C2543" t="str">
            <v xml:space="preserve">Jardim do Seridó </v>
          </cell>
          <cell r="D2543" t="str">
            <v>RN</v>
          </cell>
          <cell r="E2543" t="str">
            <v>Nordeste</v>
          </cell>
          <cell r="F2543" t="str">
            <v>n</v>
          </cell>
          <cell r="G2543">
            <v>0.66300000000000003</v>
          </cell>
          <cell r="H2543">
            <v>11655</v>
          </cell>
        </row>
        <row r="2544">
          <cell r="A2544">
            <v>500500</v>
          </cell>
          <cell r="B2544">
            <v>5005004</v>
          </cell>
          <cell r="C2544" t="str">
            <v xml:space="preserve">Jardim </v>
          </cell>
          <cell r="D2544" t="str">
            <v>MS</v>
          </cell>
          <cell r="E2544" t="str">
            <v>Centro-Oeste</v>
          </cell>
          <cell r="F2544" t="str">
            <v>n</v>
          </cell>
          <cell r="G2544">
            <v>0.71199999999999997</v>
          </cell>
          <cell r="H2544">
            <v>23981</v>
          </cell>
        </row>
        <row r="2545">
          <cell r="A2545">
            <v>411260</v>
          </cell>
          <cell r="B2545">
            <v>4112603</v>
          </cell>
          <cell r="C2545" t="str">
            <v xml:space="preserve">Jardim Olinda </v>
          </cell>
          <cell r="D2545" t="str">
            <v>PR</v>
          </cell>
          <cell r="E2545" t="str">
            <v>Sul</v>
          </cell>
          <cell r="F2545" t="str">
            <v>n</v>
          </cell>
          <cell r="G2545">
            <v>0.68200000000000005</v>
          </cell>
          <cell r="H2545">
            <v>1343</v>
          </cell>
        </row>
        <row r="2546">
          <cell r="A2546">
            <v>420895</v>
          </cell>
          <cell r="B2546">
            <v>4208955</v>
          </cell>
          <cell r="C2546" t="str">
            <v xml:space="preserve">Jardinópolis </v>
          </cell>
          <cell r="D2546" t="str">
            <v>SC</v>
          </cell>
          <cell r="E2546" t="str">
            <v>Sul</v>
          </cell>
          <cell r="F2546" t="str">
            <v>n</v>
          </cell>
          <cell r="G2546">
            <v>0.70899999999999996</v>
          </cell>
          <cell r="H2546">
            <v>1776</v>
          </cell>
        </row>
        <row r="2547">
          <cell r="A2547">
            <v>352510</v>
          </cell>
          <cell r="B2547">
            <v>3525102</v>
          </cell>
          <cell r="C2547" t="str">
            <v xml:space="preserve">Jardinópolis </v>
          </cell>
          <cell r="D2547" t="str">
            <v>SP</v>
          </cell>
          <cell r="E2547" t="str">
            <v>Sudeste</v>
          </cell>
          <cell r="F2547" t="str">
            <v>n</v>
          </cell>
          <cell r="G2547">
            <v>0.73499999999999999</v>
          </cell>
          <cell r="H2547">
            <v>45282</v>
          </cell>
        </row>
        <row r="2548">
          <cell r="A2548">
            <v>352520</v>
          </cell>
          <cell r="B2548">
            <v>3525201</v>
          </cell>
          <cell r="C2548" t="str">
            <v xml:space="preserve">Jarinu </v>
          </cell>
          <cell r="D2548" t="str">
            <v>SP</v>
          </cell>
          <cell r="E2548" t="str">
            <v>Sudeste</v>
          </cell>
          <cell r="F2548" t="str">
            <v>n</v>
          </cell>
          <cell r="G2548">
            <v>0.73299999999999998</v>
          </cell>
          <cell r="H2548">
            <v>37535</v>
          </cell>
        </row>
        <row r="2549">
          <cell r="A2549">
            <v>431113</v>
          </cell>
          <cell r="B2549">
            <v>4311130</v>
          </cell>
          <cell r="C2549" t="str">
            <v xml:space="preserve">Jari </v>
          </cell>
          <cell r="D2549" t="str">
            <v>RS</v>
          </cell>
          <cell r="E2549" t="str">
            <v>Sul</v>
          </cell>
          <cell r="F2549" t="str">
            <v>n</v>
          </cell>
          <cell r="G2549">
            <v>0.63100000000000001</v>
          </cell>
          <cell r="H2549">
            <v>3349</v>
          </cell>
        </row>
        <row r="2550">
          <cell r="A2550">
            <v>110011</v>
          </cell>
          <cell r="B2550">
            <v>1100114</v>
          </cell>
          <cell r="C2550" t="str">
            <v xml:space="preserve">Jaru </v>
          </cell>
          <cell r="D2550" t="str">
            <v>RO</v>
          </cell>
          <cell r="E2550" t="str">
            <v>Norte</v>
          </cell>
          <cell r="F2550" t="str">
            <v>n</v>
          </cell>
          <cell r="G2550">
            <v>0.68899999999999995</v>
          </cell>
          <cell r="H2550">
            <v>50591</v>
          </cell>
        </row>
        <row r="2551">
          <cell r="A2551">
            <v>521190</v>
          </cell>
          <cell r="B2551">
            <v>5211909</v>
          </cell>
          <cell r="C2551" t="str">
            <v xml:space="preserve">Jataí </v>
          </cell>
          <cell r="D2551" t="str">
            <v>GO</v>
          </cell>
          <cell r="E2551" t="str">
            <v>Centro-Oeste</v>
          </cell>
          <cell r="F2551" t="str">
            <v>n</v>
          </cell>
          <cell r="G2551">
            <v>0.75700000000000001</v>
          </cell>
          <cell r="H2551">
            <v>105729</v>
          </cell>
        </row>
        <row r="2552">
          <cell r="A2552">
            <v>411270</v>
          </cell>
          <cell r="B2552">
            <v>4112702</v>
          </cell>
          <cell r="C2552" t="str">
            <v xml:space="preserve">Jataizinho </v>
          </cell>
          <cell r="D2552" t="str">
            <v>PR</v>
          </cell>
          <cell r="E2552" t="str">
            <v>Sul</v>
          </cell>
          <cell r="F2552" t="str">
            <v>n</v>
          </cell>
          <cell r="G2552">
            <v>0.68700000000000006</v>
          </cell>
          <cell r="H2552">
            <v>11813</v>
          </cell>
        </row>
        <row r="2553">
          <cell r="A2553">
            <v>260800</v>
          </cell>
          <cell r="B2553">
            <v>2608008</v>
          </cell>
          <cell r="C2553" t="str">
            <v xml:space="preserve">Jataúba </v>
          </cell>
          <cell r="D2553" t="str">
            <v>PE</v>
          </cell>
          <cell r="E2553" t="str">
            <v>Nordeste</v>
          </cell>
          <cell r="F2553" t="str">
            <v>n</v>
          </cell>
          <cell r="G2553">
            <v>0.53</v>
          </cell>
          <cell r="H2553">
            <v>15843</v>
          </cell>
        </row>
        <row r="2554">
          <cell r="A2554">
            <v>500510</v>
          </cell>
          <cell r="B2554">
            <v>5005103</v>
          </cell>
          <cell r="C2554" t="str">
            <v xml:space="preserve">Jateí </v>
          </cell>
          <cell r="D2554" t="str">
            <v>MS</v>
          </cell>
          <cell r="E2554" t="str">
            <v>Centro-Oeste</v>
          </cell>
          <cell r="F2554" t="str">
            <v>n</v>
          </cell>
          <cell r="G2554">
            <v>0.70799999999999996</v>
          </cell>
          <cell r="H2554">
            <v>3586</v>
          </cell>
        </row>
        <row r="2555">
          <cell r="A2555">
            <v>230720</v>
          </cell>
          <cell r="B2555">
            <v>2307205</v>
          </cell>
          <cell r="C2555" t="str">
            <v xml:space="preserve">Jati </v>
          </cell>
          <cell r="D2555" t="str">
            <v>CE</v>
          </cell>
          <cell r="E2555" t="str">
            <v>Nordeste</v>
          </cell>
          <cell r="F2555" t="str">
            <v>n</v>
          </cell>
          <cell r="G2555">
            <v>0.65100000000000002</v>
          </cell>
          <cell r="H2555">
            <v>7861</v>
          </cell>
        </row>
        <row r="2556">
          <cell r="A2556">
            <v>220527</v>
          </cell>
          <cell r="B2556">
            <v>2205276</v>
          </cell>
          <cell r="C2556" t="str">
            <v xml:space="preserve">Jatobá do Piauí </v>
          </cell>
          <cell r="D2556" t="str">
            <v>PI</v>
          </cell>
          <cell r="E2556" t="str">
            <v>Nordeste</v>
          </cell>
          <cell r="F2556" t="str">
            <v>n</v>
          </cell>
          <cell r="G2556">
            <v>0.56599999999999995</v>
          </cell>
          <cell r="H2556">
            <v>4494</v>
          </cell>
        </row>
        <row r="2557">
          <cell r="A2557">
            <v>210545</v>
          </cell>
          <cell r="B2557">
            <v>2105450</v>
          </cell>
          <cell r="C2557" t="str">
            <v xml:space="preserve">Jatobá </v>
          </cell>
          <cell r="D2557" t="str">
            <v>MA</v>
          </cell>
          <cell r="E2557" t="str">
            <v>Nordeste</v>
          </cell>
          <cell r="F2557" t="str">
            <v>n</v>
          </cell>
          <cell r="G2557">
            <v>0.56100000000000005</v>
          </cell>
          <cell r="H2557">
            <v>7471</v>
          </cell>
        </row>
        <row r="2558">
          <cell r="A2558">
            <v>260805</v>
          </cell>
          <cell r="B2558">
            <v>2608057</v>
          </cell>
          <cell r="C2558" t="str">
            <v xml:space="preserve">Jatobá </v>
          </cell>
          <cell r="D2558" t="str">
            <v>PE</v>
          </cell>
          <cell r="E2558" t="str">
            <v>Nordeste</v>
          </cell>
          <cell r="F2558" t="str">
            <v>n</v>
          </cell>
          <cell r="G2558">
            <v>0.64500000000000002</v>
          </cell>
          <cell r="H2558">
            <v>14020</v>
          </cell>
        </row>
        <row r="2559">
          <cell r="A2559">
            <v>171150</v>
          </cell>
          <cell r="B2559">
            <v>1711506</v>
          </cell>
          <cell r="C2559" t="str">
            <v xml:space="preserve">Jaú do Tocantins </v>
          </cell>
          <cell r="D2559" t="str">
            <v>TO</v>
          </cell>
          <cell r="E2559" t="str">
            <v>Norte</v>
          </cell>
          <cell r="F2559" t="str">
            <v>n</v>
          </cell>
          <cell r="G2559">
            <v>0.66200000000000003</v>
          </cell>
          <cell r="H2559">
            <v>3334</v>
          </cell>
        </row>
        <row r="2560">
          <cell r="A2560">
            <v>521200</v>
          </cell>
          <cell r="B2560">
            <v>5212006</v>
          </cell>
          <cell r="C2560" t="str">
            <v xml:space="preserve">Jaupaci </v>
          </cell>
          <cell r="D2560" t="str">
            <v>GO</v>
          </cell>
          <cell r="E2560" t="str">
            <v>Centro-Oeste</v>
          </cell>
          <cell r="F2560" t="str">
            <v>n</v>
          </cell>
          <cell r="G2560">
            <v>0.68899999999999995</v>
          </cell>
          <cell r="H2560">
            <v>2924</v>
          </cell>
        </row>
        <row r="2561">
          <cell r="A2561">
            <v>510500</v>
          </cell>
          <cell r="B2561">
            <v>5105002</v>
          </cell>
          <cell r="C2561" t="str">
            <v xml:space="preserve">Jauru </v>
          </cell>
          <cell r="D2561" t="str">
            <v>MT</v>
          </cell>
          <cell r="E2561" t="str">
            <v>Centro-Oeste</v>
          </cell>
          <cell r="F2561" t="str">
            <v>n</v>
          </cell>
          <cell r="G2561">
            <v>0.67300000000000004</v>
          </cell>
          <cell r="H2561">
            <v>8367</v>
          </cell>
        </row>
        <row r="2562">
          <cell r="A2562">
            <v>352530</v>
          </cell>
          <cell r="B2562">
            <v>3525300</v>
          </cell>
          <cell r="C2562" t="str">
            <v xml:space="preserve">Jaú </v>
          </cell>
          <cell r="D2562" t="str">
            <v>SP</v>
          </cell>
          <cell r="E2562" t="str">
            <v>Sudeste</v>
          </cell>
          <cell r="F2562" t="str">
            <v>n</v>
          </cell>
          <cell r="G2562">
            <v>0.77800000000000002</v>
          </cell>
          <cell r="H2562">
            <v>133497</v>
          </cell>
        </row>
        <row r="2563">
          <cell r="A2563">
            <v>313540</v>
          </cell>
          <cell r="B2563">
            <v>3135407</v>
          </cell>
          <cell r="C2563" t="str">
            <v xml:space="preserve">Jeceaba </v>
          </cell>
          <cell r="D2563" t="str">
            <v>MG</v>
          </cell>
          <cell r="E2563" t="str">
            <v>Sudeste</v>
          </cell>
          <cell r="F2563" t="str">
            <v>n</v>
          </cell>
          <cell r="G2563">
            <v>0.66100000000000003</v>
          </cell>
          <cell r="H2563">
            <v>6197</v>
          </cell>
        </row>
        <row r="2564">
          <cell r="A2564">
            <v>313545</v>
          </cell>
          <cell r="B2564">
            <v>3135456</v>
          </cell>
          <cell r="C2564" t="str">
            <v xml:space="preserve">Jenipapo de Minas </v>
          </cell>
          <cell r="D2564" t="str">
            <v>MG</v>
          </cell>
          <cell r="E2564" t="str">
            <v>Sudeste</v>
          </cell>
          <cell r="F2564" t="str">
            <v>n</v>
          </cell>
          <cell r="G2564">
            <v>0.624</v>
          </cell>
          <cell r="H2564">
            <v>6100</v>
          </cell>
        </row>
        <row r="2565">
          <cell r="A2565">
            <v>210547</v>
          </cell>
          <cell r="B2565">
            <v>2105476</v>
          </cell>
          <cell r="C2565" t="str">
            <v xml:space="preserve">Jenipapo dos Vieiras </v>
          </cell>
          <cell r="D2565" t="str">
            <v>MA</v>
          </cell>
          <cell r="E2565" t="str">
            <v>Nordeste</v>
          </cell>
          <cell r="F2565" t="str">
            <v>n</v>
          </cell>
          <cell r="G2565">
            <v>0.49</v>
          </cell>
          <cell r="H2565">
            <v>17076</v>
          </cell>
        </row>
        <row r="2566">
          <cell r="A2566">
            <v>313550</v>
          </cell>
          <cell r="B2566">
            <v>3135506</v>
          </cell>
          <cell r="C2566" t="str">
            <v xml:space="preserve">Jequeri </v>
          </cell>
          <cell r="D2566" t="str">
            <v>MG</v>
          </cell>
          <cell r="E2566" t="str">
            <v>Sudeste</v>
          </cell>
          <cell r="F2566" t="str">
            <v>n</v>
          </cell>
          <cell r="G2566">
            <v>0.60099999999999998</v>
          </cell>
          <cell r="H2566">
            <v>12419</v>
          </cell>
        </row>
        <row r="2567">
          <cell r="A2567">
            <v>270375</v>
          </cell>
          <cell r="B2567">
            <v>2703759</v>
          </cell>
          <cell r="C2567" t="str">
            <v xml:space="preserve">Jequiá da Praia </v>
          </cell>
          <cell r="D2567" t="str">
            <v>AL</v>
          </cell>
          <cell r="E2567" t="str">
            <v>Nordeste</v>
          </cell>
          <cell r="F2567" t="str">
            <v>n</v>
          </cell>
          <cell r="G2567">
            <v>0.55600000000000005</v>
          </cell>
          <cell r="H2567">
            <v>9470</v>
          </cell>
        </row>
        <row r="2568">
          <cell r="A2568">
            <v>291800</v>
          </cell>
          <cell r="B2568">
            <v>2918001</v>
          </cell>
          <cell r="C2568" t="str">
            <v xml:space="preserve">Jequié </v>
          </cell>
          <cell r="D2568" t="str">
            <v>BA</v>
          </cell>
          <cell r="E2568" t="str">
            <v>Nordeste</v>
          </cell>
          <cell r="F2568" t="str">
            <v>n</v>
          </cell>
          <cell r="G2568">
            <v>0.66500000000000004</v>
          </cell>
          <cell r="H2568">
            <v>158813</v>
          </cell>
        </row>
        <row r="2569">
          <cell r="A2569">
            <v>313560</v>
          </cell>
          <cell r="B2569">
            <v>3135605</v>
          </cell>
          <cell r="C2569" t="str">
            <v xml:space="preserve">Jequitaí </v>
          </cell>
          <cell r="D2569" t="str">
            <v>MG</v>
          </cell>
          <cell r="E2569" t="str">
            <v>Sudeste</v>
          </cell>
          <cell r="F2569" t="str">
            <v>n</v>
          </cell>
          <cell r="G2569">
            <v>0.64300000000000002</v>
          </cell>
          <cell r="H2569">
            <v>6484</v>
          </cell>
        </row>
        <row r="2570">
          <cell r="A2570">
            <v>313570</v>
          </cell>
          <cell r="B2570">
            <v>3135704</v>
          </cell>
          <cell r="C2570" t="str">
            <v xml:space="preserve">Jequitibá </v>
          </cell>
          <cell r="D2570" t="str">
            <v>MG</v>
          </cell>
          <cell r="E2570" t="str">
            <v>Sudeste</v>
          </cell>
          <cell r="F2570" t="str">
            <v>n</v>
          </cell>
          <cell r="G2570">
            <v>0.68899999999999995</v>
          </cell>
          <cell r="H2570">
            <v>5883</v>
          </cell>
        </row>
        <row r="2571">
          <cell r="A2571">
            <v>313580</v>
          </cell>
          <cell r="B2571">
            <v>3135803</v>
          </cell>
          <cell r="C2571" t="str">
            <v xml:space="preserve">Jequitinhonha </v>
          </cell>
          <cell r="D2571" t="str">
            <v>MG</v>
          </cell>
          <cell r="E2571" t="str">
            <v>Sudeste</v>
          </cell>
          <cell r="F2571" t="str">
            <v>n</v>
          </cell>
          <cell r="G2571">
            <v>0.61499999999999999</v>
          </cell>
          <cell r="H2571">
            <v>24007</v>
          </cell>
        </row>
        <row r="2572">
          <cell r="A2572">
            <v>291810</v>
          </cell>
          <cell r="B2572">
            <v>2918100</v>
          </cell>
          <cell r="C2572" t="str">
            <v xml:space="preserve">Jeremoabo </v>
          </cell>
          <cell r="D2572" t="str">
            <v>BA</v>
          </cell>
          <cell r="E2572" t="str">
            <v>Nordeste</v>
          </cell>
          <cell r="F2572" t="str">
            <v>n</v>
          </cell>
          <cell r="G2572">
            <v>0.54700000000000004</v>
          </cell>
          <cell r="H2572">
            <v>37626</v>
          </cell>
        </row>
        <row r="2573">
          <cell r="A2573">
            <v>250740</v>
          </cell>
          <cell r="B2573">
            <v>2507408</v>
          </cell>
          <cell r="C2573" t="str">
            <v xml:space="preserve">Jericó </v>
          </cell>
          <cell r="D2573" t="str">
            <v>PB</v>
          </cell>
          <cell r="E2573" t="str">
            <v>Nordeste</v>
          </cell>
          <cell r="F2573" t="str">
            <v>n</v>
          </cell>
          <cell r="G2573">
            <v>0.60299999999999998</v>
          </cell>
          <cell r="H2573">
            <v>7516</v>
          </cell>
        </row>
        <row r="2574">
          <cell r="A2574">
            <v>352540</v>
          </cell>
          <cell r="B2574">
            <v>3525409</v>
          </cell>
          <cell r="C2574" t="str">
            <v xml:space="preserve">Jeriquara </v>
          </cell>
          <cell r="D2574" t="str">
            <v>SP</v>
          </cell>
          <cell r="E2574" t="str">
            <v>Sudeste</v>
          </cell>
          <cell r="F2574" t="str">
            <v>n</v>
          </cell>
          <cell r="G2574">
            <v>0.70299999999999996</v>
          </cell>
          <cell r="H2574">
            <v>3863</v>
          </cell>
        </row>
        <row r="2575">
          <cell r="A2575">
            <v>320310</v>
          </cell>
          <cell r="B2575">
            <v>3203106</v>
          </cell>
          <cell r="C2575" t="str">
            <v xml:space="preserve">Jerônimo Monteiro </v>
          </cell>
          <cell r="D2575" t="str">
            <v>ES</v>
          </cell>
          <cell r="E2575" t="str">
            <v>Sudeste</v>
          </cell>
          <cell r="F2575" t="str">
            <v>n</v>
          </cell>
          <cell r="G2575">
            <v>0.69799999999999995</v>
          </cell>
          <cell r="H2575">
            <v>11575</v>
          </cell>
        </row>
        <row r="2576">
          <cell r="A2576">
            <v>220530</v>
          </cell>
          <cell r="B2576">
            <v>2205300</v>
          </cell>
          <cell r="C2576" t="str">
            <v xml:space="preserve">Jerumenha </v>
          </cell>
          <cell r="D2576" t="str">
            <v>PI</v>
          </cell>
          <cell r="E2576" t="str">
            <v>Nordeste</v>
          </cell>
          <cell r="F2576" t="str">
            <v>n</v>
          </cell>
          <cell r="G2576">
            <v>0.59099999999999997</v>
          </cell>
          <cell r="H2576">
            <v>4497</v>
          </cell>
        </row>
        <row r="2577">
          <cell r="A2577">
            <v>313590</v>
          </cell>
          <cell r="B2577">
            <v>3135902</v>
          </cell>
          <cell r="C2577" t="str">
            <v xml:space="preserve">Jesuânia </v>
          </cell>
          <cell r="D2577" t="str">
            <v>MG</v>
          </cell>
          <cell r="E2577" t="str">
            <v>Sudeste</v>
          </cell>
          <cell r="F2577" t="str">
            <v>n</v>
          </cell>
          <cell r="G2577">
            <v>0.65800000000000003</v>
          </cell>
          <cell r="H2577">
            <v>5138</v>
          </cell>
        </row>
        <row r="2578">
          <cell r="A2578">
            <v>411275</v>
          </cell>
          <cell r="B2578">
            <v>4112751</v>
          </cell>
          <cell r="C2578" t="str">
            <v xml:space="preserve">Jesuítas </v>
          </cell>
          <cell r="D2578" t="str">
            <v>PR</v>
          </cell>
          <cell r="E2578" t="str">
            <v>Sul</v>
          </cell>
          <cell r="F2578" t="str">
            <v>n</v>
          </cell>
          <cell r="G2578">
            <v>0.70499999999999996</v>
          </cell>
          <cell r="H2578">
            <v>10506</v>
          </cell>
        </row>
        <row r="2579">
          <cell r="A2579">
            <v>521205</v>
          </cell>
          <cell r="B2579">
            <v>5212055</v>
          </cell>
          <cell r="C2579" t="str">
            <v xml:space="preserve">Jesúpolis </v>
          </cell>
          <cell r="D2579" t="str">
            <v>GO</v>
          </cell>
          <cell r="E2579" t="str">
            <v>Centro-Oeste</v>
          </cell>
          <cell r="F2579" t="str">
            <v>n</v>
          </cell>
          <cell r="G2579">
            <v>0.64900000000000002</v>
          </cell>
          <cell r="H2579">
            <v>2123</v>
          </cell>
        </row>
        <row r="2580">
          <cell r="A2580">
            <v>230725</v>
          </cell>
          <cell r="B2580">
            <v>2307254</v>
          </cell>
          <cell r="C2580" t="str">
            <v xml:space="preserve">Jijoca de Jericoacoara </v>
          </cell>
          <cell r="D2580" t="str">
            <v>CE</v>
          </cell>
          <cell r="E2580" t="str">
            <v>Nordeste</v>
          </cell>
          <cell r="F2580" t="str">
            <v>n</v>
          </cell>
          <cell r="G2580">
            <v>0.65200000000000002</v>
          </cell>
          <cell r="H2580">
            <v>25555</v>
          </cell>
        </row>
        <row r="2581">
          <cell r="A2581">
            <v>110012</v>
          </cell>
          <cell r="B2581">
            <v>1100122</v>
          </cell>
          <cell r="C2581" t="str">
            <v xml:space="preserve">Ji-Paraná </v>
          </cell>
          <cell r="D2581" t="str">
            <v>RO</v>
          </cell>
          <cell r="E2581" t="str">
            <v>Norte</v>
          </cell>
          <cell r="F2581" t="str">
            <v>n</v>
          </cell>
          <cell r="G2581">
            <v>0.71399999999999997</v>
          </cell>
          <cell r="H2581">
            <v>124333</v>
          </cell>
        </row>
        <row r="2582">
          <cell r="A2582">
            <v>291820</v>
          </cell>
          <cell r="B2582">
            <v>2918209</v>
          </cell>
          <cell r="C2582" t="str">
            <v xml:space="preserve">Jiquiriçá </v>
          </cell>
          <cell r="D2582" t="str">
            <v>BA</v>
          </cell>
          <cell r="E2582" t="str">
            <v>Nordeste</v>
          </cell>
          <cell r="F2582" t="str">
            <v>n</v>
          </cell>
          <cell r="G2582">
            <v>0.55300000000000005</v>
          </cell>
          <cell r="H2582">
            <v>13629</v>
          </cell>
        </row>
        <row r="2583">
          <cell r="A2583">
            <v>291830</v>
          </cell>
          <cell r="B2583">
            <v>2918308</v>
          </cell>
          <cell r="C2583" t="str">
            <v xml:space="preserve">Jitaúna </v>
          </cell>
          <cell r="D2583" t="str">
            <v>BA</v>
          </cell>
          <cell r="E2583" t="str">
            <v>Nordeste</v>
          </cell>
          <cell r="F2583" t="str">
            <v>n</v>
          </cell>
          <cell r="G2583">
            <v>0.57499999999999996</v>
          </cell>
          <cell r="H2583">
            <v>14355</v>
          </cell>
        </row>
        <row r="2584">
          <cell r="A2584">
            <v>420900</v>
          </cell>
          <cell r="B2584">
            <v>4209003</v>
          </cell>
          <cell r="C2584" t="str">
            <v xml:space="preserve">Joaçaba </v>
          </cell>
          <cell r="D2584" t="str">
            <v>SC</v>
          </cell>
          <cell r="E2584" t="str">
            <v>Sul</v>
          </cell>
          <cell r="F2584" t="str">
            <v>n</v>
          </cell>
          <cell r="G2584">
            <v>0.82699999999999996</v>
          </cell>
          <cell r="H2584">
            <v>30146</v>
          </cell>
        </row>
        <row r="2585">
          <cell r="A2585">
            <v>313600</v>
          </cell>
          <cell r="B2585">
            <v>3136009</v>
          </cell>
          <cell r="C2585" t="str">
            <v xml:space="preserve">Joaíma </v>
          </cell>
          <cell r="D2585" t="str">
            <v>MG</v>
          </cell>
          <cell r="E2585" t="str">
            <v>Sudeste</v>
          </cell>
          <cell r="F2585" t="str">
            <v>n</v>
          </cell>
          <cell r="G2585">
            <v>0.58699999999999997</v>
          </cell>
          <cell r="H2585">
            <v>13888</v>
          </cell>
        </row>
        <row r="2586">
          <cell r="A2586">
            <v>313610</v>
          </cell>
          <cell r="B2586">
            <v>3136108</v>
          </cell>
          <cell r="C2586" t="str">
            <v xml:space="preserve">Joanésia </v>
          </cell>
          <cell r="D2586" t="str">
            <v>MG</v>
          </cell>
          <cell r="E2586" t="str">
            <v>Sudeste</v>
          </cell>
          <cell r="F2586" t="str">
            <v>n</v>
          </cell>
          <cell r="G2586">
            <v>0.626</v>
          </cell>
          <cell r="H2586">
            <v>4329</v>
          </cell>
        </row>
        <row r="2587">
          <cell r="A2587">
            <v>352550</v>
          </cell>
          <cell r="B2587">
            <v>3525508</v>
          </cell>
          <cell r="C2587" t="str">
            <v xml:space="preserve">Joanópolis </v>
          </cell>
          <cell r="D2587" t="str">
            <v>SP</v>
          </cell>
          <cell r="E2587" t="str">
            <v>Sudeste</v>
          </cell>
          <cell r="F2587" t="str">
            <v>n</v>
          </cell>
          <cell r="G2587">
            <v>0.69899999999999995</v>
          </cell>
          <cell r="H2587">
            <v>12815</v>
          </cell>
        </row>
        <row r="2588">
          <cell r="A2588">
            <v>260810</v>
          </cell>
          <cell r="B2588">
            <v>2608107</v>
          </cell>
          <cell r="C2588" t="str">
            <v xml:space="preserve">João Alfredo </v>
          </cell>
          <cell r="D2588" t="str">
            <v>PE</v>
          </cell>
          <cell r="E2588" t="str">
            <v>Nordeste</v>
          </cell>
          <cell r="F2588" t="str">
            <v>n</v>
          </cell>
          <cell r="G2588">
            <v>0.57599999999999996</v>
          </cell>
          <cell r="H2588">
            <v>27725</v>
          </cell>
        </row>
        <row r="2589">
          <cell r="A2589">
            <v>240580</v>
          </cell>
          <cell r="B2589">
            <v>2405801</v>
          </cell>
          <cell r="C2589" t="str">
            <v xml:space="preserve">João Câmara </v>
          </cell>
          <cell r="D2589" t="str">
            <v>RN</v>
          </cell>
          <cell r="E2589" t="str">
            <v>Nordeste</v>
          </cell>
          <cell r="F2589" t="str">
            <v>n</v>
          </cell>
          <cell r="G2589">
            <v>0.59499999999999997</v>
          </cell>
          <cell r="H2589">
            <v>33290</v>
          </cell>
        </row>
        <row r="2590">
          <cell r="A2590">
            <v>220535</v>
          </cell>
          <cell r="B2590">
            <v>2205359</v>
          </cell>
          <cell r="C2590" t="str">
            <v xml:space="preserve">João Costa </v>
          </cell>
          <cell r="D2590" t="str">
            <v>PI</v>
          </cell>
          <cell r="E2590" t="str">
            <v>Nordeste</v>
          </cell>
          <cell r="F2590" t="str">
            <v>n</v>
          </cell>
          <cell r="G2590">
            <v>0.56100000000000005</v>
          </cell>
          <cell r="H2590">
            <v>2970</v>
          </cell>
        </row>
        <row r="2591">
          <cell r="A2591">
            <v>240590</v>
          </cell>
          <cell r="B2591">
            <v>2405900</v>
          </cell>
          <cell r="C2591" t="str">
            <v xml:space="preserve">João Dias </v>
          </cell>
          <cell r="D2591" t="str">
            <v>RN</v>
          </cell>
          <cell r="E2591" t="str">
            <v>Nordeste</v>
          </cell>
          <cell r="F2591" t="str">
            <v>n</v>
          </cell>
          <cell r="G2591">
            <v>0.53</v>
          </cell>
          <cell r="H2591">
            <v>2076</v>
          </cell>
        </row>
        <row r="2592">
          <cell r="A2592">
            <v>291835</v>
          </cell>
          <cell r="B2592">
            <v>2918357</v>
          </cell>
          <cell r="C2592" t="str">
            <v xml:space="preserve">João Dourado </v>
          </cell>
          <cell r="D2592" t="str">
            <v>BA</v>
          </cell>
          <cell r="E2592" t="str">
            <v>Nordeste</v>
          </cell>
          <cell r="F2592" t="str">
            <v>n</v>
          </cell>
          <cell r="G2592">
            <v>0.59299999999999997</v>
          </cell>
          <cell r="H2592">
            <v>24854</v>
          </cell>
        </row>
        <row r="2593">
          <cell r="A2593">
            <v>210550</v>
          </cell>
          <cell r="B2593">
            <v>2105500</v>
          </cell>
          <cell r="C2593" t="str">
            <v xml:space="preserve">João Lisboa </v>
          </cell>
          <cell r="D2593" t="str">
            <v>MA</v>
          </cell>
          <cell r="E2593" t="str">
            <v>Nordeste</v>
          </cell>
          <cell r="F2593" t="str">
            <v>n</v>
          </cell>
          <cell r="G2593">
            <v>0.64100000000000001</v>
          </cell>
          <cell r="H2593">
            <v>24709</v>
          </cell>
        </row>
        <row r="2594">
          <cell r="A2594">
            <v>313620</v>
          </cell>
          <cell r="B2594">
            <v>3136207</v>
          </cell>
          <cell r="C2594" t="str">
            <v xml:space="preserve">João Monlevade </v>
          </cell>
          <cell r="D2594" t="str">
            <v>MG</v>
          </cell>
          <cell r="E2594" t="str">
            <v>Sudeste</v>
          </cell>
          <cell r="F2594" t="str">
            <v>n</v>
          </cell>
          <cell r="G2594">
            <v>0.75800000000000001</v>
          </cell>
          <cell r="H2594">
            <v>80187</v>
          </cell>
        </row>
        <row r="2595">
          <cell r="A2595">
            <v>320313</v>
          </cell>
          <cell r="B2595">
            <v>3203130</v>
          </cell>
          <cell r="C2595" t="str">
            <v xml:space="preserve">João Neiva </v>
          </cell>
          <cell r="D2595" t="str">
            <v>ES</v>
          </cell>
          <cell r="E2595" t="str">
            <v>Sudeste</v>
          </cell>
          <cell r="F2595" t="str">
            <v>n</v>
          </cell>
          <cell r="G2595">
            <v>0.753</v>
          </cell>
          <cell r="H2595">
            <v>14079</v>
          </cell>
        </row>
        <row r="2596">
          <cell r="A2596">
            <v>250750</v>
          </cell>
          <cell r="B2596">
            <v>2507507</v>
          </cell>
          <cell r="C2596" t="str">
            <v xml:space="preserve">João Pessoa </v>
          </cell>
          <cell r="D2596" t="str">
            <v>PB</v>
          </cell>
          <cell r="E2596" t="str">
            <v>Nordeste</v>
          </cell>
          <cell r="F2596" t="str">
            <v>s</v>
          </cell>
          <cell r="G2596">
            <v>0.76300000000000001</v>
          </cell>
          <cell r="H2596">
            <v>833932</v>
          </cell>
        </row>
        <row r="2597">
          <cell r="A2597">
            <v>313630</v>
          </cell>
          <cell r="B2597">
            <v>3136306</v>
          </cell>
          <cell r="C2597" t="str">
            <v xml:space="preserve">João Pinheiro </v>
          </cell>
          <cell r="D2597" t="str">
            <v>MG</v>
          </cell>
          <cell r="E2597" t="str">
            <v>Sudeste</v>
          </cell>
          <cell r="F2597" t="str">
            <v>n</v>
          </cell>
          <cell r="G2597">
            <v>0.69699999999999995</v>
          </cell>
          <cell r="H2597">
            <v>46801</v>
          </cell>
        </row>
        <row r="2598">
          <cell r="A2598">
            <v>352560</v>
          </cell>
          <cell r="B2598">
            <v>3525607</v>
          </cell>
          <cell r="C2598" t="str">
            <v xml:space="preserve">João Ramalho </v>
          </cell>
          <cell r="D2598" t="str">
            <v>SP</v>
          </cell>
          <cell r="E2598" t="str">
            <v>Sudeste</v>
          </cell>
          <cell r="F2598" t="str">
            <v>n</v>
          </cell>
          <cell r="G2598">
            <v>0.74099999999999999</v>
          </cell>
          <cell r="H2598">
            <v>4371</v>
          </cell>
        </row>
        <row r="2599">
          <cell r="A2599">
            <v>313640</v>
          </cell>
          <cell r="B2599">
            <v>3136405</v>
          </cell>
          <cell r="C2599" t="str">
            <v xml:space="preserve">Joaquim Felício </v>
          </cell>
          <cell r="D2599" t="str">
            <v>MG</v>
          </cell>
          <cell r="E2599" t="str">
            <v>Sudeste</v>
          </cell>
          <cell r="F2599" t="str">
            <v>n</v>
          </cell>
          <cell r="G2599">
            <v>0.63700000000000001</v>
          </cell>
          <cell r="H2599">
            <v>3854</v>
          </cell>
        </row>
        <row r="2600">
          <cell r="A2600">
            <v>270380</v>
          </cell>
          <cell r="B2600">
            <v>2703809</v>
          </cell>
          <cell r="C2600" t="str">
            <v xml:space="preserve">Joaquim Gomes </v>
          </cell>
          <cell r="D2600" t="str">
            <v>AL</v>
          </cell>
          <cell r="E2600" t="str">
            <v>Nordeste</v>
          </cell>
          <cell r="F2600" t="str">
            <v>n</v>
          </cell>
          <cell r="G2600">
            <v>0.53100000000000003</v>
          </cell>
          <cell r="H2600">
            <v>17150</v>
          </cell>
        </row>
        <row r="2601">
          <cell r="A2601">
            <v>260820</v>
          </cell>
          <cell r="B2601">
            <v>2608206</v>
          </cell>
          <cell r="C2601" t="str">
            <v xml:space="preserve">Joaquim Nabuco </v>
          </cell>
          <cell r="D2601" t="str">
            <v>PE</v>
          </cell>
          <cell r="E2601" t="str">
            <v>Nordeste</v>
          </cell>
          <cell r="F2601" t="str">
            <v>n</v>
          </cell>
          <cell r="G2601">
            <v>0.55400000000000005</v>
          </cell>
          <cell r="H2601">
            <v>13269</v>
          </cell>
        </row>
        <row r="2602">
          <cell r="A2602">
            <v>220540</v>
          </cell>
          <cell r="B2602">
            <v>2205409</v>
          </cell>
          <cell r="C2602" t="str">
            <v xml:space="preserve">Joaquim Pires </v>
          </cell>
          <cell r="D2602" t="str">
            <v>PI</v>
          </cell>
          <cell r="E2602" t="str">
            <v>Nordeste</v>
          </cell>
          <cell r="F2602" t="str">
            <v>n</v>
          </cell>
          <cell r="G2602">
            <v>0.52200000000000002</v>
          </cell>
          <cell r="H2602">
            <v>13886</v>
          </cell>
        </row>
        <row r="2603">
          <cell r="A2603">
            <v>411280</v>
          </cell>
          <cell r="B2603">
            <v>4112801</v>
          </cell>
          <cell r="C2603" t="str">
            <v xml:space="preserve">Joaquim Távora </v>
          </cell>
          <cell r="D2603" t="str">
            <v>PR</v>
          </cell>
          <cell r="E2603" t="str">
            <v>Sul</v>
          </cell>
          <cell r="F2603" t="str">
            <v>n</v>
          </cell>
          <cell r="G2603">
            <v>0.7</v>
          </cell>
          <cell r="H2603">
            <v>11945</v>
          </cell>
        </row>
        <row r="2604">
          <cell r="A2604">
            <v>251365</v>
          </cell>
          <cell r="B2604">
            <v>2513653</v>
          </cell>
          <cell r="C2604" t="str">
            <v xml:space="preserve">Joca Claudino </v>
          </cell>
          <cell r="D2604" t="str">
            <v>PB</v>
          </cell>
          <cell r="E2604" t="str">
            <v>Nordeste</v>
          </cell>
          <cell r="F2604" t="str">
            <v>n</v>
          </cell>
          <cell r="G2604">
            <v>0.622</v>
          </cell>
          <cell r="H2604">
            <v>2539</v>
          </cell>
        </row>
        <row r="2605">
          <cell r="A2605">
            <v>220545</v>
          </cell>
          <cell r="B2605">
            <v>2205458</v>
          </cell>
          <cell r="C2605" t="str">
            <v xml:space="preserve">Joca Marques </v>
          </cell>
          <cell r="D2605" t="str">
            <v>PI</v>
          </cell>
          <cell r="E2605" t="str">
            <v>Nordeste</v>
          </cell>
          <cell r="F2605" t="str">
            <v>n</v>
          </cell>
          <cell r="G2605">
            <v>0.504</v>
          </cell>
          <cell r="H2605">
            <v>5394</v>
          </cell>
        </row>
        <row r="2606">
          <cell r="A2606">
            <v>431115</v>
          </cell>
          <cell r="B2606">
            <v>4311155</v>
          </cell>
          <cell r="C2606" t="str">
            <v xml:space="preserve">Jóia </v>
          </cell>
          <cell r="D2606" t="str">
            <v>RS</v>
          </cell>
          <cell r="E2606" t="str">
            <v>Sul</v>
          </cell>
          <cell r="F2606" t="str">
            <v>n</v>
          </cell>
          <cell r="G2606">
            <v>0.68600000000000005</v>
          </cell>
          <cell r="H2606">
            <v>7184</v>
          </cell>
        </row>
        <row r="2607">
          <cell r="A2607">
            <v>420910</v>
          </cell>
          <cell r="B2607">
            <v>4209102</v>
          </cell>
          <cell r="C2607" t="str">
            <v xml:space="preserve">Joinville </v>
          </cell>
          <cell r="D2607" t="str">
            <v>SC</v>
          </cell>
          <cell r="E2607" t="str">
            <v>Sul</v>
          </cell>
          <cell r="F2607" t="str">
            <v>n</v>
          </cell>
          <cell r="G2607">
            <v>0.80900000000000005</v>
          </cell>
          <cell r="H2607">
            <v>616317</v>
          </cell>
        </row>
        <row r="2608">
          <cell r="A2608">
            <v>313650</v>
          </cell>
          <cell r="B2608">
            <v>3136504</v>
          </cell>
          <cell r="C2608" t="str">
            <v xml:space="preserve">Jordânia </v>
          </cell>
          <cell r="D2608" t="str">
            <v>MG</v>
          </cell>
          <cell r="E2608" t="str">
            <v>Sudeste</v>
          </cell>
          <cell r="F2608" t="str">
            <v>n</v>
          </cell>
          <cell r="G2608">
            <v>0.628</v>
          </cell>
          <cell r="H2608">
            <v>10304</v>
          </cell>
        </row>
        <row r="2609">
          <cell r="A2609">
            <v>120032</v>
          </cell>
          <cell r="B2609">
            <v>1200328</v>
          </cell>
          <cell r="C2609" t="str">
            <v xml:space="preserve">Jordão </v>
          </cell>
          <cell r="D2609" t="str">
            <v>AC</v>
          </cell>
          <cell r="E2609" t="str">
            <v>Norte</v>
          </cell>
          <cell r="F2609" t="str">
            <v>n</v>
          </cell>
          <cell r="G2609">
            <v>0.46899999999999997</v>
          </cell>
          <cell r="H2609">
            <v>9222</v>
          </cell>
        </row>
        <row r="2610">
          <cell r="A2610">
            <v>420915</v>
          </cell>
          <cell r="B2610">
            <v>4209151</v>
          </cell>
          <cell r="C2610" t="str">
            <v xml:space="preserve">José Boiteux </v>
          </cell>
          <cell r="D2610" t="str">
            <v>SC</v>
          </cell>
          <cell r="E2610" t="str">
            <v>Sul</v>
          </cell>
          <cell r="F2610" t="str">
            <v>n</v>
          </cell>
          <cell r="G2610">
            <v>0.69399999999999995</v>
          </cell>
          <cell r="H2610">
            <v>5985</v>
          </cell>
        </row>
        <row r="2611">
          <cell r="A2611">
            <v>352570</v>
          </cell>
          <cell r="B2611">
            <v>3525706</v>
          </cell>
          <cell r="C2611" t="str">
            <v xml:space="preserve">José Bonifácio </v>
          </cell>
          <cell r="D2611" t="str">
            <v>SP</v>
          </cell>
          <cell r="E2611" t="str">
            <v>Sudeste</v>
          </cell>
          <cell r="F2611" t="str">
            <v>n</v>
          </cell>
          <cell r="G2611">
            <v>0.77700000000000002</v>
          </cell>
          <cell r="H2611">
            <v>36633</v>
          </cell>
        </row>
        <row r="2612">
          <cell r="A2612">
            <v>240600</v>
          </cell>
          <cell r="B2612">
            <v>2406007</v>
          </cell>
          <cell r="C2612" t="str">
            <v xml:space="preserve">José da Penha </v>
          </cell>
          <cell r="D2612" t="str">
            <v>RN</v>
          </cell>
          <cell r="E2612" t="str">
            <v>Nordeste</v>
          </cell>
          <cell r="F2612" t="str">
            <v>n</v>
          </cell>
          <cell r="G2612">
            <v>0.60799999999999998</v>
          </cell>
          <cell r="H2612">
            <v>5803</v>
          </cell>
        </row>
        <row r="2613">
          <cell r="A2613">
            <v>220550</v>
          </cell>
          <cell r="B2613">
            <v>2205508</v>
          </cell>
          <cell r="C2613" t="str">
            <v xml:space="preserve">José de Freitas </v>
          </cell>
          <cell r="D2613" t="str">
            <v>PI</v>
          </cell>
          <cell r="E2613" t="str">
            <v>Nordeste</v>
          </cell>
          <cell r="F2613" t="str">
            <v>n</v>
          </cell>
          <cell r="G2613">
            <v>0.61799999999999999</v>
          </cell>
          <cell r="H2613">
            <v>42559</v>
          </cell>
        </row>
        <row r="2614">
          <cell r="A2614">
            <v>313652</v>
          </cell>
          <cell r="B2614">
            <v>3136520</v>
          </cell>
          <cell r="C2614" t="str">
            <v xml:space="preserve">José Gonçalves de Minas </v>
          </cell>
          <cell r="D2614" t="str">
            <v>MG</v>
          </cell>
          <cell r="E2614" t="str">
            <v>Sudeste</v>
          </cell>
          <cell r="F2614" t="str">
            <v>n</v>
          </cell>
          <cell r="G2614">
            <v>0.63200000000000001</v>
          </cell>
          <cell r="H2614">
            <v>3969</v>
          </cell>
        </row>
        <row r="2615">
          <cell r="A2615">
            <v>210560</v>
          </cell>
          <cell r="B2615">
            <v>2105609</v>
          </cell>
          <cell r="C2615" t="str">
            <v xml:space="preserve">Joselândia </v>
          </cell>
          <cell r="D2615" t="str">
            <v>MA</v>
          </cell>
          <cell r="E2615" t="str">
            <v>Nordeste</v>
          </cell>
          <cell r="F2615" t="str">
            <v>n</v>
          </cell>
          <cell r="G2615">
            <v>0.56100000000000005</v>
          </cell>
          <cell r="H2615">
            <v>14924</v>
          </cell>
        </row>
        <row r="2616">
          <cell r="A2616">
            <v>313657</v>
          </cell>
          <cell r="B2616">
            <v>3136579</v>
          </cell>
          <cell r="C2616" t="str">
            <v xml:space="preserve">Josenópolis </v>
          </cell>
          <cell r="D2616" t="str">
            <v>MG</v>
          </cell>
          <cell r="E2616" t="str">
            <v>Sudeste</v>
          </cell>
          <cell r="F2616" t="str">
            <v>n</v>
          </cell>
          <cell r="G2616">
            <v>0.56399999999999995</v>
          </cell>
          <cell r="H2616">
            <v>3630</v>
          </cell>
        </row>
        <row r="2617">
          <cell r="A2617">
            <v>313655</v>
          </cell>
          <cell r="B2617">
            <v>3136553</v>
          </cell>
          <cell r="C2617" t="str">
            <v xml:space="preserve">José Raydan </v>
          </cell>
          <cell r="D2617" t="str">
            <v>MG</v>
          </cell>
          <cell r="E2617" t="str">
            <v>Sudeste</v>
          </cell>
          <cell r="F2617" t="str">
            <v>n</v>
          </cell>
          <cell r="G2617">
            <v>0.61699999999999999</v>
          </cell>
          <cell r="H2617">
            <v>4268</v>
          </cell>
        </row>
        <row r="2618">
          <cell r="A2618">
            <v>521210</v>
          </cell>
          <cell r="B2618">
            <v>5212105</v>
          </cell>
          <cell r="C2618" t="str">
            <v xml:space="preserve">Joviânia </v>
          </cell>
          <cell r="D2618" t="str">
            <v>GO</v>
          </cell>
          <cell r="E2618" t="str">
            <v>Centro-Oeste</v>
          </cell>
          <cell r="F2618" t="str">
            <v>n</v>
          </cell>
          <cell r="G2618">
            <v>0.70599999999999996</v>
          </cell>
          <cell r="H2618">
            <v>7159</v>
          </cell>
        </row>
        <row r="2619">
          <cell r="A2619">
            <v>510510</v>
          </cell>
          <cell r="B2619">
            <v>5105101</v>
          </cell>
          <cell r="C2619" t="str">
            <v xml:space="preserve">Juara </v>
          </cell>
          <cell r="D2619" t="str">
            <v>MT</v>
          </cell>
          <cell r="E2619" t="str">
            <v>Centro-Oeste</v>
          </cell>
          <cell r="F2619" t="str">
            <v>n</v>
          </cell>
          <cell r="G2619">
            <v>0.68200000000000005</v>
          </cell>
          <cell r="H2619">
            <v>34906</v>
          </cell>
        </row>
        <row r="2620">
          <cell r="A2620">
            <v>250760</v>
          </cell>
          <cell r="B2620">
            <v>2507606</v>
          </cell>
          <cell r="C2620" t="str">
            <v xml:space="preserve">Juarez Távora </v>
          </cell>
          <cell r="D2620" t="str">
            <v>PB</v>
          </cell>
          <cell r="E2620" t="str">
            <v>Nordeste</v>
          </cell>
          <cell r="F2620" t="str">
            <v>n</v>
          </cell>
          <cell r="G2620">
            <v>0.57899999999999996</v>
          </cell>
          <cell r="H2620">
            <v>7796</v>
          </cell>
        </row>
        <row r="2621">
          <cell r="A2621">
            <v>171180</v>
          </cell>
          <cell r="B2621">
            <v>1711803</v>
          </cell>
          <cell r="C2621" t="str">
            <v xml:space="preserve">Juarina </v>
          </cell>
          <cell r="D2621" t="str">
            <v>TO</v>
          </cell>
          <cell r="E2621" t="str">
            <v>Norte</v>
          </cell>
          <cell r="F2621" t="str">
            <v>n</v>
          </cell>
          <cell r="G2621">
            <v>0.58399999999999996</v>
          </cell>
          <cell r="H2621">
            <v>2243</v>
          </cell>
        </row>
        <row r="2622">
          <cell r="A2622">
            <v>313665</v>
          </cell>
          <cell r="B2622">
            <v>3136652</v>
          </cell>
          <cell r="C2622" t="str">
            <v xml:space="preserve">Juatuba </v>
          </cell>
          <cell r="D2622" t="str">
            <v>MG</v>
          </cell>
          <cell r="E2622" t="str">
            <v>Sudeste</v>
          </cell>
          <cell r="F2622" t="str">
            <v>n</v>
          </cell>
          <cell r="G2622">
            <v>0.71699999999999997</v>
          </cell>
          <cell r="H2622">
            <v>30716</v>
          </cell>
        </row>
        <row r="2623">
          <cell r="A2623">
            <v>250770</v>
          </cell>
          <cell r="B2623">
            <v>2507705</v>
          </cell>
          <cell r="C2623" t="str">
            <v xml:space="preserve">Juazeirinho </v>
          </cell>
          <cell r="D2623" t="str">
            <v>PB</v>
          </cell>
          <cell r="E2623" t="str">
            <v>Nordeste</v>
          </cell>
          <cell r="F2623" t="str">
            <v>n</v>
          </cell>
          <cell r="G2623">
            <v>0.56699999999999995</v>
          </cell>
          <cell r="H2623">
            <v>17007</v>
          </cell>
        </row>
        <row r="2624">
          <cell r="A2624">
            <v>291840</v>
          </cell>
          <cell r="B2624">
            <v>2918407</v>
          </cell>
          <cell r="C2624" t="str">
            <v xml:space="preserve">Juazeiro </v>
          </cell>
          <cell r="D2624" t="str">
            <v>BA</v>
          </cell>
          <cell r="E2624" t="str">
            <v>Nordeste</v>
          </cell>
          <cell r="F2624" t="str">
            <v>n</v>
          </cell>
          <cell r="G2624">
            <v>0.67700000000000005</v>
          </cell>
          <cell r="H2624">
            <v>237821</v>
          </cell>
        </row>
        <row r="2625">
          <cell r="A2625">
            <v>230730</v>
          </cell>
          <cell r="B2625">
            <v>2307304</v>
          </cell>
          <cell r="C2625" t="str">
            <v xml:space="preserve">Juazeiro do Norte </v>
          </cell>
          <cell r="D2625" t="str">
            <v>CE</v>
          </cell>
          <cell r="E2625" t="str">
            <v>Nordeste</v>
          </cell>
          <cell r="F2625" t="str">
            <v>n</v>
          </cell>
          <cell r="G2625">
            <v>0.69399999999999995</v>
          </cell>
          <cell r="H2625">
            <v>286120</v>
          </cell>
        </row>
        <row r="2626">
          <cell r="A2626">
            <v>220551</v>
          </cell>
          <cell r="B2626">
            <v>2205516</v>
          </cell>
          <cell r="C2626" t="str">
            <v xml:space="preserve">Juazeiro do Piauí </v>
          </cell>
          <cell r="D2626" t="str">
            <v>PI</v>
          </cell>
          <cell r="E2626" t="str">
            <v>Nordeste</v>
          </cell>
          <cell r="F2626" t="str">
            <v>n</v>
          </cell>
          <cell r="G2626">
            <v>0.56999999999999995</v>
          </cell>
          <cell r="H2626">
            <v>5214</v>
          </cell>
        </row>
        <row r="2627">
          <cell r="A2627">
            <v>230740</v>
          </cell>
          <cell r="B2627">
            <v>2307403</v>
          </cell>
          <cell r="C2627" t="str">
            <v xml:space="preserve">Jucás </v>
          </cell>
          <cell r="D2627" t="str">
            <v>CE</v>
          </cell>
          <cell r="E2627" t="str">
            <v>Nordeste</v>
          </cell>
          <cell r="F2627" t="str">
            <v>n</v>
          </cell>
          <cell r="G2627">
            <v>0.59799999999999998</v>
          </cell>
          <cell r="H2627">
            <v>23922</v>
          </cell>
        </row>
        <row r="2628">
          <cell r="A2628">
            <v>260825</v>
          </cell>
          <cell r="B2628">
            <v>2608255</v>
          </cell>
          <cell r="C2628" t="str">
            <v xml:space="preserve">Jucati </v>
          </cell>
          <cell r="D2628" t="str">
            <v>PE</v>
          </cell>
          <cell r="E2628" t="str">
            <v>Nordeste</v>
          </cell>
          <cell r="F2628" t="str">
            <v>n</v>
          </cell>
          <cell r="G2628">
            <v>0.55000000000000004</v>
          </cell>
          <cell r="H2628">
            <v>11517</v>
          </cell>
        </row>
        <row r="2629">
          <cell r="A2629">
            <v>291845</v>
          </cell>
          <cell r="B2629">
            <v>2918456</v>
          </cell>
          <cell r="C2629" t="str">
            <v xml:space="preserve">Jucuruçu </v>
          </cell>
          <cell r="D2629" t="str">
            <v>BA</v>
          </cell>
          <cell r="E2629" t="str">
            <v>Nordeste</v>
          </cell>
          <cell r="F2629" t="str">
            <v>n</v>
          </cell>
          <cell r="G2629">
            <v>0.54100000000000004</v>
          </cell>
          <cell r="H2629">
            <v>9655</v>
          </cell>
        </row>
        <row r="2630">
          <cell r="A2630">
            <v>240610</v>
          </cell>
          <cell r="B2630">
            <v>2406106</v>
          </cell>
          <cell r="C2630" t="str">
            <v xml:space="preserve">Jucurutu </v>
          </cell>
          <cell r="D2630" t="str">
            <v>RN</v>
          </cell>
          <cell r="E2630" t="str">
            <v>Nordeste</v>
          </cell>
          <cell r="F2630" t="str">
            <v>n</v>
          </cell>
          <cell r="G2630">
            <v>0.60099999999999998</v>
          </cell>
          <cell r="H2630">
            <v>17793</v>
          </cell>
        </row>
        <row r="2631">
          <cell r="A2631">
            <v>510515</v>
          </cell>
          <cell r="B2631">
            <v>5105150</v>
          </cell>
          <cell r="C2631" t="str">
            <v xml:space="preserve">Juína </v>
          </cell>
          <cell r="D2631" t="str">
            <v>MT</v>
          </cell>
          <cell r="E2631" t="str">
            <v>Centro-Oeste</v>
          </cell>
          <cell r="F2631" t="str">
            <v>n</v>
          </cell>
          <cell r="G2631">
            <v>0.71599999999999997</v>
          </cell>
          <cell r="H2631">
            <v>45869</v>
          </cell>
        </row>
        <row r="2632">
          <cell r="A2632">
            <v>313670</v>
          </cell>
          <cell r="B2632">
            <v>3136702</v>
          </cell>
          <cell r="C2632" t="str">
            <v xml:space="preserve">Juiz de Fora </v>
          </cell>
          <cell r="D2632" t="str">
            <v>MG</v>
          </cell>
          <cell r="E2632" t="str">
            <v>Sudeste</v>
          </cell>
          <cell r="F2632" t="str">
            <v>n</v>
          </cell>
          <cell r="G2632">
            <v>0.77800000000000002</v>
          </cell>
          <cell r="H2632">
            <v>540756</v>
          </cell>
        </row>
        <row r="2633">
          <cell r="A2633">
            <v>220552</v>
          </cell>
          <cell r="B2633">
            <v>2205524</v>
          </cell>
          <cell r="C2633" t="str">
            <v xml:space="preserve">Júlio Borges </v>
          </cell>
          <cell r="D2633" t="str">
            <v>PI</v>
          </cell>
          <cell r="E2633" t="str">
            <v>Nordeste</v>
          </cell>
          <cell r="F2633" t="str">
            <v>n</v>
          </cell>
          <cell r="G2633">
            <v>0.58199999999999996</v>
          </cell>
          <cell r="H2633">
            <v>5388</v>
          </cell>
        </row>
        <row r="2634">
          <cell r="A2634">
            <v>431120</v>
          </cell>
          <cell r="B2634">
            <v>4311205</v>
          </cell>
          <cell r="C2634" t="str">
            <v xml:space="preserve">Júlio de Castilhos </v>
          </cell>
          <cell r="D2634" t="str">
            <v>RS</v>
          </cell>
          <cell r="E2634" t="str">
            <v>Sul</v>
          </cell>
          <cell r="F2634" t="str">
            <v>n</v>
          </cell>
          <cell r="G2634">
            <v>0.71599999999999997</v>
          </cell>
          <cell r="H2634">
            <v>18226</v>
          </cell>
        </row>
        <row r="2635">
          <cell r="A2635">
            <v>352580</v>
          </cell>
          <cell r="B2635">
            <v>3525805</v>
          </cell>
          <cell r="C2635" t="str">
            <v xml:space="preserve">Júlio Mesquita </v>
          </cell>
          <cell r="D2635" t="str">
            <v>SP</v>
          </cell>
          <cell r="E2635" t="str">
            <v>Sudeste</v>
          </cell>
          <cell r="F2635" t="str">
            <v>n</v>
          </cell>
          <cell r="G2635">
            <v>0.71599999999999997</v>
          </cell>
          <cell r="H2635">
            <v>4254</v>
          </cell>
        </row>
        <row r="2636">
          <cell r="A2636">
            <v>352585</v>
          </cell>
          <cell r="B2636">
            <v>3525854</v>
          </cell>
          <cell r="C2636" t="str">
            <v xml:space="preserve">Jumirim </v>
          </cell>
          <cell r="D2636" t="str">
            <v>SP</v>
          </cell>
          <cell r="E2636" t="str">
            <v>Sudeste</v>
          </cell>
          <cell r="F2636" t="str">
            <v>n</v>
          </cell>
          <cell r="G2636">
            <v>0.74099999999999999</v>
          </cell>
          <cell r="H2636">
            <v>3056</v>
          </cell>
        </row>
        <row r="2637">
          <cell r="A2637">
            <v>210565</v>
          </cell>
          <cell r="B2637">
            <v>2105658</v>
          </cell>
          <cell r="C2637" t="str">
            <v xml:space="preserve">Junco do Maranhão </v>
          </cell>
          <cell r="D2637" t="str">
            <v>MA</v>
          </cell>
          <cell r="E2637" t="str">
            <v>Nordeste</v>
          </cell>
          <cell r="F2637" t="str">
            <v>n</v>
          </cell>
          <cell r="G2637">
            <v>0.55200000000000005</v>
          </cell>
          <cell r="H2637">
            <v>5146</v>
          </cell>
        </row>
        <row r="2638">
          <cell r="A2638">
            <v>250780</v>
          </cell>
          <cell r="B2638">
            <v>2507804</v>
          </cell>
          <cell r="C2638" t="str">
            <v xml:space="preserve">Junco do Seridó </v>
          </cell>
          <cell r="D2638" t="str">
            <v>PB</v>
          </cell>
          <cell r="E2638" t="str">
            <v>Nordeste</v>
          </cell>
          <cell r="F2638" t="str">
            <v>n</v>
          </cell>
          <cell r="G2638">
            <v>0.61699999999999999</v>
          </cell>
          <cell r="H2638">
            <v>6793</v>
          </cell>
        </row>
        <row r="2639">
          <cell r="A2639">
            <v>270390</v>
          </cell>
          <cell r="B2639">
            <v>2703908</v>
          </cell>
          <cell r="C2639" t="str">
            <v xml:space="preserve">Jundiá </v>
          </cell>
          <cell r="D2639" t="str">
            <v>AL</v>
          </cell>
          <cell r="E2639" t="str">
            <v>Nordeste</v>
          </cell>
          <cell r="F2639" t="str">
            <v>n</v>
          </cell>
          <cell r="G2639">
            <v>0.56200000000000006</v>
          </cell>
          <cell r="H2639">
            <v>4092</v>
          </cell>
        </row>
        <row r="2640">
          <cell r="A2640">
            <v>411290</v>
          </cell>
          <cell r="B2640">
            <v>4112900</v>
          </cell>
          <cell r="C2640" t="str">
            <v xml:space="preserve">Jundiaí do Sul </v>
          </cell>
          <cell r="D2640" t="str">
            <v>PR</v>
          </cell>
          <cell r="E2640" t="str">
            <v>Sul</v>
          </cell>
          <cell r="F2640" t="str">
            <v>n</v>
          </cell>
          <cell r="G2640">
            <v>0.68799999999999994</v>
          </cell>
          <cell r="H2640">
            <v>3333</v>
          </cell>
        </row>
        <row r="2641">
          <cell r="A2641">
            <v>352590</v>
          </cell>
          <cell r="B2641">
            <v>3525904</v>
          </cell>
          <cell r="C2641" t="str">
            <v xml:space="preserve">Jundiaí </v>
          </cell>
          <cell r="D2641" t="str">
            <v>SP</v>
          </cell>
          <cell r="E2641" t="str">
            <v>Sudeste</v>
          </cell>
          <cell r="F2641" t="str">
            <v>n</v>
          </cell>
          <cell r="G2641">
            <v>0.82199999999999995</v>
          </cell>
          <cell r="H2641">
            <v>443221</v>
          </cell>
        </row>
        <row r="2642">
          <cell r="A2642">
            <v>240615</v>
          </cell>
          <cell r="B2642">
            <v>2406155</v>
          </cell>
          <cell r="C2642" t="str">
            <v xml:space="preserve">Jundiá </v>
          </cell>
          <cell r="D2642" t="str">
            <v>RN</v>
          </cell>
          <cell r="E2642" t="str">
            <v>Nordeste</v>
          </cell>
          <cell r="F2642" t="str">
            <v>n</v>
          </cell>
          <cell r="G2642">
            <v>0.59499999999999997</v>
          </cell>
          <cell r="H2642">
            <v>3739</v>
          </cell>
        </row>
        <row r="2643">
          <cell r="A2643">
            <v>270400</v>
          </cell>
          <cell r="B2643">
            <v>2704005</v>
          </cell>
          <cell r="C2643" t="str">
            <v xml:space="preserve">Junqueiro </v>
          </cell>
          <cell r="D2643" t="str">
            <v>AL</v>
          </cell>
          <cell r="E2643" t="str">
            <v>Nordeste</v>
          </cell>
          <cell r="F2643" t="str">
            <v>n</v>
          </cell>
          <cell r="G2643">
            <v>0.57499999999999996</v>
          </cell>
          <cell r="H2643">
            <v>23907</v>
          </cell>
        </row>
        <row r="2644">
          <cell r="A2644">
            <v>352600</v>
          </cell>
          <cell r="B2644">
            <v>3526001</v>
          </cell>
          <cell r="C2644" t="str">
            <v xml:space="preserve">Junqueirópolis </v>
          </cell>
          <cell r="D2644" t="str">
            <v>SP</v>
          </cell>
          <cell r="E2644" t="str">
            <v>Sudeste</v>
          </cell>
          <cell r="F2644" t="str">
            <v>n</v>
          </cell>
          <cell r="G2644">
            <v>0.745</v>
          </cell>
          <cell r="H2644">
            <v>20448</v>
          </cell>
        </row>
        <row r="2645">
          <cell r="A2645">
            <v>420917</v>
          </cell>
          <cell r="B2645">
            <v>4209177</v>
          </cell>
          <cell r="C2645" t="str">
            <v xml:space="preserve">Jupiá </v>
          </cell>
          <cell r="D2645" t="str">
            <v>SC</v>
          </cell>
          <cell r="E2645" t="str">
            <v>Sul</v>
          </cell>
          <cell r="F2645" t="str">
            <v>n</v>
          </cell>
          <cell r="G2645">
            <v>0.71899999999999997</v>
          </cell>
          <cell r="H2645">
            <v>2555</v>
          </cell>
        </row>
        <row r="2646">
          <cell r="A2646">
            <v>260830</v>
          </cell>
          <cell r="B2646">
            <v>2608305</v>
          </cell>
          <cell r="C2646" t="str">
            <v xml:space="preserve">Jupi </v>
          </cell>
          <cell r="D2646" t="str">
            <v>PE</v>
          </cell>
          <cell r="E2646" t="str">
            <v>Nordeste</v>
          </cell>
          <cell r="F2646" t="str">
            <v>n</v>
          </cell>
          <cell r="G2646">
            <v>0.57499999999999996</v>
          </cell>
          <cell r="H2646">
            <v>15329</v>
          </cell>
        </row>
        <row r="2647">
          <cell r="A2647">
            <v>352610</v>
          </cell>
          <cell r="B2647">
            <v>3526100</v>
          </cell>
          <cell r="C2647" t="str">
            <v xml:space="preserve">Juquiá </v>
          </cell>
          <cell r="D2647" t="str">
            <v>SP</v>
          </cell>
          <cell r="E2647" t="str">
            <v>Sudeste</v>
          </cell>
          <cell r="F2647" t="str">
            <v>n</v>
          </cell>
          <cell r="G2647">
            <v>0.7</v>
          </cell>
          <cell r="H2647">
            <v>17154</v>
          </cell>
        </row>
        <row r="2648">
          <cell r="A2648">
            <v>352620</v>
          </cell>
          <cell r="B2648">
            <v>3526209</v>
          </cell>
          <cell r="C2648" t="str">
            <v xml:space="preserve">Juquitiba </v>
          </cell>
          <cell r="D2648" t="str">
            <v>SP</v>
          </cell>
          <cell r="E2648" t="str">
            <v>Sudeste</v>
          </cell>
          <cell r="F2648" t="str">
            <v>n</v>
          </cell>
          <cell r="G2648">
            <v>0.70899999999999996</v>
          </cell>
          <cell r="H2648">
            <v>27404</v>
          </cell>
        </row>
        <row r="2649">
          <cell r="A2649">
            <v>313680</v>
          </cell>
          <cell r="B2649">
            <v>3136801</v>
          </cell>
          <cell r="C2649" t="str">
            <v xml:space="preserve">Juramento </v>
          </cell>
          <cell r="D2649" t="str">
            <v>MG</v>
          </cell>
          <cell r="E2649" t="str">
            <v>Sudeste</v>
          </cell>
          <cell r="F2649" t="str">
            <v>n</v>
          </cell>
          <cell r="G2649">
            <v>0.66900000000000004</v>
          </cell>
          <cell r="H2649">
            <v>3768</v>
          </cell>
        </row>
        <row r="2650">
          <cell r="A2650">
            <v>411295</v>
          </cell>
          <cell r="B2650">
            <v>4112959</v>
          </cell>
          <cell r="C2650" t="str">
            <v xml:space="preserve">Juranda </v>
          </cell>
          <cell r="D2650" t="str">
            <v>PR</v>
          </cell>
          <cell r="E2650" t="str">
            <v>Sul</v>
          </cell>
          <cell r="F2650" t="str">
            <v>n</v>
          </cell>
          <cell r="G2650">
            <v>0.70799999999999996</v>
          </cell>
          <cell r="H2650">
            <v>7771</v>
          </cell>
        </row>
        <row r="2651">
          <cell r="A2651">
            <v>260840</v>
          </cell>
          <cell r="B2651">
            <v>2608404</v>
          </cell>
          <cell r="C2651" t="str">
            <v xml:space="preserve">Jurema </v>
          </cell>
          <cell r="D2651" t="str">
            <v>PE</v>
          </cell>
          <cell r="E2651" t="str">
            <v>Nordeste</v>
          </cell>
          <cell r="F2651" t="str">
            <v>n</v>
          </cell>
          <cell r="G2651">
            <v>0.50900000000000001</v>
          </cell>
          <cell r="H2651">
            <v>13648</v>
          </cell>
        </row>
        <row r="2652">
          <cell r="A2652">
            <v>220553</v>
          </cell>
          <cell r="B2652">
            <v>2205532</v>
          </cell>
          <cell r="C2652" t="str">
            <v xml:space="preserve">Jurema </v>
          </cell>
          <cell r="D2652" t="str">
            <v>PI</v>
          </cell>
          <cell r="E2652" t="str">
            <v>Nordeste</v>
          </cell>
          <cell r="F2652" t="str">
            <v>n</v>
          </cell>
          <cell r="G2652">
            <v>0.55500000000000005</v>
          </cell>
          <cell r="H2652">
            <v>4425</v>
          </cell>
        </row>
        <row r="2653">
          <cell r="A2653">
            <v>250790</v>
          </cell>
          <cell r="B2653">
            <v>2507903</v>
          </cell>
          <cell r="C2653" t="str">
            <v xml:space="preserve">Juripiranga </v>
          </cell>
          <cell r="D2653" t="str">
            <v>PB</v>
          </cell>
          <cell r="E2653" t="str">
            <v>Nordeste</v>
          </cell>
          <cell r="F2653" t="str">
            <v>n</v>
          </cell>
          <cell r="G2653">
            <v>0.54800000000000004</v>
          </cell>
          <cell r="H2653">
            <v>10012</v>
          </cell>
        </row>
        <row r="2654">
          <cell r="A2654">
            <v>130220</v>
          </cell>
          <cell r="B2654">
            <v>1302207</v>
          </cell>
          <cell r="C2654" t="str">
            <v xml:space="preserve">Juruá </v>
          </cell>
          <cell r="D2654" t="str">
            <v>AM</v>
          </cell>
          <cell r="E2654" t="str">
            <v>Norte</v>
          </cell>
          <cell r="F2654" t="str">
            <v>n</v>
          </cell>
          <cell r="G2654">
            <v>0.52200000000000002</v>
          </cell>
          <cell r="H2654">
            <v>10742</v>
          </cell>
        </row>
        <row r="2655">
          <cell r="A2655">
            <v>313690</v>
          </cell>
          <cell r="B2655">
            <v>3136900</v>
          </cell>
          <cell r="C2655" t="str">
            <v xml:space="preserve">Juruaia </v>
          </cell>
          <cell r="D2655" t="str">
            <v>MG</v>
          </cell>
          <cell r="E2655" t="str">
            <v>Sudeste</v>
          </cell>
          <cell r="F2655" t="str">
            <v>n</v>
          </cell>
          <cell r="G2655">
            <v>0.72299999999999998</v>
          </cell>
          <cell r="H2655">
            <v>11084</v>
          </cell>
        </row>
        <row r="2656">
          <cell r="A2656">
            <v>510517</v>
          </cell>
          <cell r="B2656">
            <v>5105176</v>
          </cell>
          <cell r="C2656" t="str">
            <v xml:space="preserve">Juruena </v>
          </cell>
          <cell r="D2656" t="str">
            <v>MT</v>
          </cell>
          <cell r="E2656" t="str">
            <v>Centro-Oeste</v>
          </cell>
          <cell r="F2656" t="str">
            <v>n</v>
          </cell>
          <cell r="G2656">
            <v>0.66200000000000003</v>
          </cell>
          <cell r="H2656">
            <v>10213</v>
          </cell>
        </row>
        <row r="2657">
          <cell r="A2657">
            <v>250800</v>
          </cell>
          <cell r="B2657">
            <v>2508000</v>
          </cell>
          <cell r="C2657" t="str">
            <v xml:space="preserve">Juru </v>
          </cell>
          <cell r="D2657" t="str">
            <v>PB</v>
          </cell>
          <cell r="E2657" t="str">
            <v>Nordeste</v>
          </cell>
          <cell r="F2657" t="str">
            <v>n</v>
          </cell>
          <cell r="G2657">
            <v>0.56999999999999995</v>
          </cell>
          <cell r="H2657">
            <v>9234</v>
          </cell>
        </row>
        <row r="2658">
          <cell r="A2658">
            <v>150390</v>
          </cell>
          <cell r="B2658">
            <v>1503903</v>
          </cell>
          <cell r="C2658" t="str">
            <v xml:space="preserve">Juruti </v>
          </cell>
          <cell r="D2658" t="str">
            <v>PA</v>
          </cell>
          <cell r="E2658" t="str">
            <v>Norte</v>
          </cell>
          <cell r="F2658" t="str">
            <v>n</v>
          </cell>
          <cell r="G2658">
            <v>0.59199999999999997</v>
          </cell>
          <cell r="H2658">
            <v>50881</v>
          </cell>
        </row>
        <row r="2659">
          <cell r="A2659">
            <v>510520</v>
          </cell>
          <cell r="B2659">
            <v>5105200</v>
          </cell>
          <cell r="C2659" t="str">
            <v xml:space="preserve">Juscimeira </v>
          </cell>
          <cell r="D2659" t="str">
            <v>MT</v>
          </cell>
          <cell r="E2659" t="str">
            <v>Centro-Oeste</v>
          </cell>
          <cell r="F2659" t="str">
            <v>n</v>
          </cell>
          <cell r="G2659">
            <v>0.71399999999999997</v>
          </cell>
          <cell r="H2659">
            <v>11480</v>
          </cell>
        </row>
        <row r="2660">
          <cell r="A2660">
            <v>291850</v>
          </cell>
          <cell r="B2660">
            <v>2918506</v>
          </cell>
          <cell r="C2660" t="str">
            <v xml:space="preserve">Jussara </v>
          </cell>
          <cell r="D2660" t="str">
            <v>BA</v>
          </cell>
          <cell r="E2660" t="str">
            <v>Nordeste</v>
          </cell>
          <cell r="F2660" t="str">
            <v>n</v>
          </cell>
          <cell r="G2660">
            <v>0.57099999999999995</v>
          </cell>
          <cell r="H2660">
            <v>16354</v>
          </cell>
        </row>
        <row r="2661">
          <cell r="A2661">
            <v>521220</v>
          </cell>
          <cell r="B2661">
            <v>5212204</v>
          </cell>
          <cell r="C2661" t="str">
            <v xml:space="preserve">Jussara </v>
          </cell>
          <cell r="D2661" t="str">
            <v>GO</v>
          </cell>
          <cell r="E2661" t="str">
            <v>Centro-Oeste</v>
          </cell>
          <cell r="F2661" t="str">
            <v>n</v>
          </cell>
          <cell r="G2661">
            <v>0.74299999999999999</v>
          </cell>
          <cell r="H2661">
            <v>19620</v>
          </cell>
        </row>
        <row r="2662">
          <cell r="A2662">
            <v>411300</v>
          </cell>
          <cell r="B2662">
            <v>4113007</v>
          </cell>
          <cell r="C2662" t="str">
            <v xml:space="preserve">Jussara </v>
          </cell>
          <cell r="D2662" t="str">
            <v>PR</v>
          </cell>
          <cell r="E2662" t="str">
            <v>Sul</v>
          </cell>
          <cell r="F2662" t="str">
            <v>n</v>
          </cell>
          <cell r="G2662">
            <v>0.71799999999999997</v>
          </cell>
          <cell r="H2662">
            <v>6690</v>
          </cell>
        </row>
        <row r="2663">
          <cell r="A2663">
            <v>291855</v>
          </cell>
          <cell r="B2663">
            <v>2918555</v>
          </cell>
          <cell r="C2663" t="str">
            <v xml:space="preserve">Jussari </v>
          </cell>
          <cell r="D2663" t="str">
            <v>BA</v>
          </cell>
          <cell r="E2663" t="str">
            <v>Nordeste</v>
          </cell>
          <cell r="F2663" t="str">
            <v>n</v>
          </cell>
          <cell r="G2663">
            <v>0.56699999999999995</v>
          </cell>
          <cell r="H2663">
            <v>5888</v>
          </cell>
        </row>
        <row r="2664">
          <cell r="A2664">
            <v>291860</v>
          </cell>
          <cell r="B2664">
            <v>2918605</v>
          </cell>
          <cell r="C2664" t="str">
            <v xml:space="preserve">Jussiape </v>
          </cell>
          <cell r="D2664" t="str">
            <v>BA</v>
          </cell>
          <cell r="E2664" t="str">
            <v>Nordeste</v>
          </cell>
          <cell r="F2664" t="str">
            <v>n</v>
          </cell>
          <cell r="G2664">
            <v>0.60199999999999998</v>
          </cell>
          <cell r="H2664">
            <v>7379</v>
          </cell>
        </row>
        <row r="2665">
          <cell r="A2665">
            <v>130230</v>
          </cell>
          <cell r="B2665">
            <v>1302306</v>
          </cell>
          <cell r="C2665" t="str">
            <v xml:space="preserve">Jutaí </v>
          </cell>
          <cell r="D2665" t="str">
            <v>AM</v>
          </cell>
          <cell r="E2665" t="str">
            <v>Norte</v>
          </cell>
          <cell r="F2665" t="str">
            <v>n</v>
          </cell>
          <cell r="G2665">
            <v>0.51600000000000001</v>
          </cell>
          <cell r="H2665">
            <v>25172</v>
          </cell>
        </row>
        <row r="2666">
          <cell r="A2666">
            <v>500515</v>
          </cell>
          <cell r="B2666">
            <v>5005152</v>
          </cell>
          <cell r="C2666" t="str">
            <v xml:space="preserve">Juti </v>
          </cell>
          <cell r="D2666" t="str">
            <v>MS</v>
          </cell>
          <cell r="E2666" t="str">
            <v>Centro-Oeste</v>
          </cell>
          <cell r="F2666" t="str">
            <v>n</v>
          </cell>
          <cell r="G2666">
            <v>0.623</v>
          </cell>
          <cell r="H2666">
            <v>6729</v>
          </cell>
        </row>
        <row r="2667">
          <cell r="A2667">
            <v>313695</v>
          </cell>
          <cell r="B2667">
            <v>3136959</v>
          </cell>
          <cell r="C2667" t="str">
            <v xml:space="preserve">Juvenília </v>
          </cell>
          <cell r="D2667" t="str">
            <v>MG</v>
          </cell>
          <cell r="E2667" t="str">
            <v>Sudeste</v>
          </cell>
          <cell r="F2667" t="str">
            <v>n</v>
          </cell>
          <cell r="G2667">
            <v>0.59199999999999997</v>
          </cell>
          <cell r="H2667">
            <v>5789</v>
          </cell>
        </row>
        <row r="2668">
          <cell r="A2668">
            <v>411310</v>
          </cell>
          <cell r="B2668">
            <v>4113106</v>
          </cell>
          <cell r="C2668" t="str">
            <v xml:space="preserve">Kaloré </v>
          </cell>
          <cell r="D2668" t="str">
            <v>PR</v>
          </cell>
          <cell r="E2668" t="str">
            <v>Sul</v>
          </cell>
          <cell r="F2668" t="str">
            <v>n</v>
          </cell>
          <cell r="G2668">
            <v>0.72099999999999997</v>
          </cell>
          <cell r="H2668">
            <v>4582</v>
          </cell>
        </row>
        <row r="2669">
          <cell r="A2669">
            <v>130240</v>
          </cell>
          <cell r="B2669">
            <v>1302405</v>
          </cell>
          <cell r="C2669" t="str">
            <v xml:space="preserve">Lábrea </v>
          </cell>
          <cell r="D2669" t="str">
            <v>AM</v>
          </cell>
          <cell r="E2669" t="str">
            <v>Norte</v>
          </cell>
          <cell r="F2669" t="str">
            <v>n</v>
          </cell>
          <cell r="G2669">
            <v>0.53100000000000003</v>
          </cell>
          <cell r="H2669">
            <v>45448</v>
          </cell>
        </row>
        <row r="2670">
          <cell r="A2670">
            <v>420920</v>
          </cell>
          <cell r="B2670">
            <v>4209201</v>
          </cell>
          <cell r="C2670" t="str">
            <v xml:space="preserve">Lacerdópolis </v>
          </cell>
          <cell r="D2670" t="str">
            <v>SC</v>
          </cell>
          <cell r="E2670" t="str">
            <v>Sul</v>
          </cell>
          <cell r="F2670" t="str">
            <v>n</v>
          </cell>
          <cell r="G2670">
            <v>0.78100000000000003</v>
          </cell>
          <cell r="H2670">
            <v>2248</v>
          </cell>
        </row>
        <row r="2671">
          <cell r="A2671">
            <v>313700</v>
          </cell>
          <cell r="B2671">
            <v>3137007</v>
          </cell>
          <cell r="C2671" t="str">
            <v xml:space="preserve">Ladainha </v>
          </cell>
          <cell r="D2671" t="str">
            <v>MG</v>
          </cell>
          <cell r="E2671" t="str">
            <v>Sudeste</v>
          </cell>
          <cell r="F2671" t="str">
            <v>n</v>
          </cell>
          <cell r="G2671">
            <v>0.54100000000000004</v>
          </cell>
          <cell r="H2671">
            <v>14383</v>
          </cell>
        </row>
        <row r="2672">
          <cell r="A2672">
            <v>500520</v>
          </cell>
          <cell r="B2672">
            <v>5005202</v>
          </cell>
          <cell r="C2672" t="str">
            <v xml:space="preserve">Ladário </v>
          </cell>
          <cell r="D2672" t="str">
            <v>MS</v>
          </cell>
          <cell r="E2672" t="str">
            <v>Centro-Oeste</v>
          </cell>
          <cell r="F2672" t="str">
            <v>n</v>
          </cell>
          <cell r="G2672">
            <v>0.70399999999999996</v>
          </cell>
          <cell r="H2672">
            <v>21522</v>
          </cell>
        </row>
        <row r="2673">
          <cell r="A2673">
            <v>291870</v>
          </cell>
          <cell r="B2673">
            <v>2918704</v>
          </cell>
          <cell r="C2673" t="str">
            <v xml:space="preserve">Lafaiete Coutinho </v>
          </cell>
          <cell r="D2673" t="str">
            <v>BA</v>
          </cell>
          <cell r="E2673" t="str">
            <v>Nordeste</v>
          </cell>
          <cell r="F2673" t="str">
            <v>n</v>
          </cell>
          <cell r="G2673">
            <v>0.59899999999999998</v>
          </cell>
          <cell r="H2673">
            <v>4075</v>
          </cell>
        </row>
        <row r="2674">
          <cell r="A2674">
            <v>313710</v>
          </cell>
          <cell r="B2674">
            <v>3137106</v>
          </cell>
          <cell r="C2674" t="str">
            <v xml:space="preserve">Lagamar </v>
          </cell>
          <cell r="D2674" t="str">
            <v>MG</v>
          </cell>
          <cell r="E2674" t="str">
            <v>Sudeste</v>
          </cell>
          <cell r="F2674" t="str">
            <v>n</v>
          </cell>
          <cell r="G2674">
            <v>0.71799999999999997</v>
          </cell>
          <cell r="H2674">
            <v>6631</v>
          </cell>
        </row>
        <row r="2675">
          <cell r="A2675">
            <v>280350</v>
          </cell>
          <cell r="B2675">
            <v>2803500</v>
          </cell>
          <cell r="C2675" t="str">
            <v xml:space="preserve">Lagarto </v>
          </cell>
          <cell r="D2675" t="str">
            <v>SE</v>
          </cell>
          <cell r="E2675" t="str">
            <v>Nordeste</v>
          </cell>
          <cell r="F2675" t="str">
            <v>n</v>
          </cell>
          <cell r="G2675">
            <v>0.625</v>
          </cell>
          <cell r="H2675">
            <v>101579</v>
          </cell>
        </row>
        <row r="2676">
          <cell r="A2676">
            <v>420930</v>
          </cell>
          <cell r="B2676">
            <v>4209300</v>
          </cell>
          <cell r="C2676" t="str">
            <v xml:space="preserve">Lages </v>
          </cell>
          <cell r="D2676" t="str">
            <v>SC</v>
          </cell>
          <cell r="E2676" t="str">
            <v>Sul</v>
          </cell>
          <cell r="F2676" t="str">
            <v>n</v>
          </cell>
          <cell r="G2676">
            <v>0.77</v>
          </cell>
          <cell r="H2676">
            <v>164981</v>
          </cell>
        </row>
        <row r="2677">
          <cell r="A2677">
            <v>220555</v>
          </cell>
          <cell r="B2677">
            <v>2205557</v>
          </cell>
          <cell r="C2677" t="str">
            <v xml:space="preserve">Lagoa Alegre </v>
          </cell>
          <cell r="D2677" t="str">
            <v>PI</v>
          </cell>
          <cell r="E2677" t="str">
            <v>Nordeste</v>
          </cell>
          <cell r="F2677" t="str">
            <v>n</v>
          </cell>
          <cell r="G2677">
            <v>0.55000000000000004</v>
          </cell>
          <cell r="H2677">
            <v>8256</v>
          </cell>
        </row>
        <row r="2678">
          <cell r="A2678">
            <v>431123</v>
          </cell>
          <cell r="B2678">
            <v>4311239</v>
          </cell>
          <cell r="C2678" t="str">
            <v xml:space="preserve">Lagoa Bonita do Sul </v>
          </cell>
          <cell r="D2678" t="str">
            <v>RS</v>
          </cell>
          <cell r="E2678" t="str">
            <v>Sul</v>
          </cell>
          <cell r="F2678" t="str">
            <v>n</v>
          </cell>
          <cell r="G2678">
            <v>0.67</v>
          </cell>
          <cell r="H2678">
            <v>2251</v>
          </cell>
        </row>
        <row r="2679">
          <cell r="A2679">
            <v>270410</v>
          </cell>
          <cell r="B2679">
            <v>2704104</v>
          </cell>
          <cell r="C2679" t="str">
            <v xml:space="preserve">Lagoa da Canoa </v>
          </cell>
          <cell r="D2679" t="str">
            <v>AL</v>
          </cell>
          <cell r="E2679" t="str">
            <v>Nordeste</v>
          </cell>
          <cell r="F2679" t="str">
            <v>n</v>
          </cell>
          <cell r="G2679">
            <v>0.55200000000000005</v>
          </cell>
          <cell r="H2679">
            <v>18457</v>
          </cell>
        </row>
        <row r="2680">
          <cell r="A2680">
            <v>171190</v>
          </cell>
          <cell r="B2680">
            <v>1711902</v>
          </cell>
          <cell r="C2680" t="str">
            <v xml:space="preserve">Lagoa da Confusão </v>
          </cell>
          <cell r="D2680" t="str">
            <v>TO</v>
          </cell>
          <cell r="E2680" t="str">
            <v>Norte</v>
          </cell>
          <cell r="F2680" t="str">
            <v>n</v>
          </cell>
          <cell r="G2680">
            <v>0.627</v>
          </cell>
          <cell r="H2680">
            <v>15288</v>
          </cell>
        </row>
        <row r="2681">
          <cell r="A2681">
            <v>240620</v>
          </cell>
          <cell r="B2681">
            <v>2406205</v>
          </cell>
          <cell r="C2681" t="str">
            <v xml:space="preserve">Lagoa d'Anta </v>
          </cell>
          <cell r="D2681" t="str">
            <v>RN</v>
          </cell>
          <cell r="E2681" t="str">
            <v>Nordeste</v>
          </cell>
          <cell r="F2681" t="str">
            <v>n</v>
          </cell>
          <cell r="G2681">
            <v>0.60099999999999998</v>
          </cell>
          <cell r="H2681">
            <v>6654</v>
          </cell>
        </row>
        <row r="2682">
          <cell r="A2682">
            <v>313720</v>
          </cell>
          <cell r="B2682">
            <v>3137205</v>
          </cell>
          <cell r="C2682" t="str">
            <v xml:space="preserve">Lagoa da Prata </v>
          </cell>
          <cell r="D2682" t="str">
            <v>MG</v>
          </cell>
          <cell r="E2682" t="str">
            <v>Sudeste</v>
          </cell>
          <cell r="F2682" t="str">
            <v>n</v>
          </cell>
          <cell r="G2682">
            <v>0.73199999999999998</v>
          </cell>
          <cell r="H2682">
            <v>51412</v>
          </cell>
        </row>
        <row r="2683">
          <cell r="A2683">
            <v>250820</v>
          </cell>
          <cell r="B2683">
            <v>2508208</v>
          </cell>
          <cell r="C2683" t="str">
            <v xml:space="preserve">Lagoa de Dentro </v>
          </cell>
          <cell r="D2683" t="str">
            <v>PB</v>
          </cell>
          <cell r="E2683" t="str">
            <v>Nordeste</v>
          </cell>
          <cell r="F2683" t="str">
            <v>n</v>
          </cell>
          <cell r="G2683">
            <v>0.56999999999999995</v>
          </cell>
          <cell r="H2683">
            <v>7819</v>
          </cell>
        </row>
        <row r="2684">
          <cell r="A2684">
            <v>260850</v>
          </cell>
          <cell r="B2684">
            <v>2608503</v>
          </cell>
          <cell r="C2684" t="str">
            <v xml:space="preserve">Lagoa de Itaenga </v>
          </cell>
          <cell r="D2684" t="str">
            <v>PE</v>
          </cell>
          <cell r="E2684" t="str">
            <v>Nordeste</v>
          </cell>
          <cell r="F2684" t="str">
            <v>n</v>
          </cell>
          <cell r="G2684">
            <v>0.60199999999999998</v>
          </cell>
          <cell r="H2684">
            <v>19003</v>
          </cell>
        </row>
        <row r="2685">
          <cell r="A2685">
            <v>240630</v>
          </cell>
          <cell r="B2685">
            <v>2406304</v>
          </cell>
          <cell r="C2685" t="str">
            <v xml:space="preserve">Lagoa de Pedras </v>
          </cell>
          <cell r="D2685" t="str">
            <v>RN</v>
          </cell>
          <cell r="E2685" t="str">
            <v>Nordeste</v>
          </cell>
          <cell r="F2685" t="str">
            <v>n</v>
          </cell>
          <cell r="G2685">
            <v>0.55300000000000005</v>
          </cell>
          <cell r="H2685">
            <v>7338</v>
          </cell>
        </row>
        <row r="2686">
          <cell r="A2686">
            <v>220557</v>
          </cell>
          <cell r="B2686">
            <v>2205573</v>
          </cell>
          <cell r="C2686" t="str">
            <v xml:space="preserve">Lagoa de São Francisco </v>
          </cell>
          <cell r="D2686" t="str">
            <v>PI</v>
          </cell>
          <cell r="E2686" t="str">
            <v>Nordeste</v>
          </cell>
          <cell r="F2686" t="str">
            <v>n</v>
          </cell>
          <cell r="G2686">
            <v>0.52900000000000003</v>
          </cell>
          <cell r="H2686">
            <v>6331</v>
          </cell>
        </row>
        <row r="2687">
          <cell r="A2687">
            <v>240640</v>
          </cell>
          <cell r="B2687">
            <v>2406403</v>
          </cell>
          <cell r="C2687" t="str">
            <v xml:space="preserve">Lagoa de Velhos </v>
          </cell>
          <cell r="D2687" t="str">
            <v>RN</v>
          </cell>
          <cell r="E2687" t="str">
            <v>Nordeste</v>
          </cell>
          <cell r="F2687" t="str">
            <v>n</v>
          </cell>
          <cell r="G2687">
            <v>0.58899999999999997</v>
          </cell>
          <cell r="H2687">
            <v>2567</v>
          </cell>
        </row>
        <row r="2688">
          <cell r="A2688">
            <v>220556</v>
          </cell>
          <cell r="B2688">
            <v>2205565</v>
          </cell>
          <cell r="C2688" t="str">
            <v xml:space="preserve">Lagoa do Barro do Piauí </v>
          </cell>
          <cell r="D2688" t="str">
            <v>PI</v>
          </cell>
          <cell r="E2688" t="str">
            <v>Nordeste</v>
          </cell>
          <cell r="F2688" t="str">
            <v>n</v>
          </cell>
          <cell r="G2688">
            <v>0.502</v>
          </cell>
          <cell r="H2688">
            <v>4995</v>
          </cell>
        </row>
        <row r="2689">
          <cell r="A2689">
            <v>260845</v>
          </cell>
          <cell r="B2689">
            <v>2608453</v>
          </cell>
          <cell r="C2689" t="str">
            <v xml:space="preserve">Lagoa do Carro </v>
          </cell>
          <cell r="D2689" t="str">
            <v>PE</v>
          </cell>
          <cell r="E2689" t="str">
            <v>Nordeste</v>
          </cell>
          <cell r="F2689" t="str">
            <v>n</v>
          </cell>
          <cell r="G2689">
            <v>0.60899999999999999</v>
          </cell>
          <cell r="H2689">
            <v>17981</v>
          </cell>
        </row>
        <row r="2690">
          <cell r="A2690">
            <v>210592</v>
          </cell>
          <cell r="B2690">
            <v>2105922</v>
          </cell>
          <cell r="C2690" t="str">
            <v xml:space="preserve">Lagoa do Mato </v>
          </cell>
          <cell r="D2690" t="str">
            <v>MA</v>
          </cell>
          <cell r="E2690" t="str">
            <v>Nordeste</v>
          </cell>
          <cell r="F2690" t="str">
            <v>n</v>
          </cell>
          <cell r="G2690">
            <v>0.56599999999999995</v>
          </cell>
          <cell r="H2690">
            <v>10572</v>
          </cell>
        </row>
        <row r="2691">
          <cell r="A2691">
            <v>260860</v>
          </cell>
          <cell r="B2691">
            <v>2608602</v>
          </cell>
          <cell r="C2691" t="str">
            <v xml:space="preserve">Lagoa do Ouro </v>
          </cell>
          <cell r="D2691" t="str">
            <v>PE</v>
          </cell>
          <cell r="E2691" t="str">
            <v>Nordeste</v>
          </cell>
          <cell r="F2691" t="str">
            <v>n</v>
          </cell>
          <cell r="G2691">
            <v>0.52500000000000002</v>
          </cell>
          <cell r="H2691">
            <v>11933</v>
          </cell>
        </row>
        <row r="2692">
          <cell r="A2692">
            <v>220558</v>
          </cell>
          <cell r="B2692">
            <v>2205581</v>
          </cell>
          <cell r="C2692" t="str">
            <v xml:space="preserve">Lagoa do Piauí </v>
          </cell>
          <cell r="D2692" t="str">
            <v>PI</v>
          </cell>
          <cell r="E2692" t="str">
            <v>Nordeste</v>
          </cell>
          <cell r="F2692" t="str">
            <v>n</v>
          </cell>
          <cell r="G2692">
            <v>0.58299999999999996</v>
          </cell>
          <cell r="H2692">
            <v>4810</v>
          </cell>
        </row>
        <row r="2693">
          <cell r="A2693">
            <v>260870</v>
          </cell>
          <cell r="B2693">
            <v>2608701</v>
          </cell>
          <cell r="C2693" t="str">
            <v xml:space="preserve">Lagoa dos Gatos </v>
          </cell>
          <cell r="D2693" t="str">
            <v>PE</v>
          </cell>
          <cell r="E2693" t="str">
            <v>Nordeste</v>
          </cell>
          <cell r="F2693" t="str">
            <v>n</v>
          </cell>
          <cell r="G2693">
            <v>0.55100000000000005</v>
          </cell>
          <cell r="H2693">
            <v>14076</v>
          </cell>
        </row>
        <row r="2694">
          <cell r="A2694">
            <v>220559</v>
          </cell>
          <cell r="B2694">
            <v>2205599</v>
          </cell>
          <cell r="C2694" t="str">
            <v xml:space="preserve">Lagoa do Sítio </v>
          </cell>
          <cell r="D2694" t="str">
            <v>PI</v>
          </cell>
          <cell r="E2694" t="str">
            <v>Nordeste</v>
          </cell>
          <cell r="F2694" t="str">
            <v>n</v>
          </cell>
          <cell r="G2694">
            <v>0.54100000000000004</v>
          </cell>
          <cell r="H2694">
            <v>4520</v>
          </cell>
        </row>
        <row r="2695">
          <cell r="A2695">
            <v>313730</v>
          </cell>
          <cell r="B2695">
            <v>3137304</v>
          </cell>
          <cell r="C2695" t="str">
            <v xml:space="preserve">Lagoa dos Patos </v>
          </cell>
          <cell r="D2695" t="str">
            <v>MG</v>
          </cell>
          <cell r="E2695" t="str">
            <v>Sudeste</v>
          </cell>
          <cell r="F2695" t="str">
            <v>n</v>
          </cell>
          <cell r="G2695">
            <v>0.63400000000000001</v>
          </cell>
          <cell r="H2695">
            <v>3313</v>
          </cell>
        </row>
        <row r="2696">
          <cell r="A2696">
            <v>431127</v>
          </cell>
          <cell r="B2696">
            <v>4311270</v>
          </cell>
          <cell r="C2696" t="str">
            <v xml:space="preserve">Lagoa dos Três Cantos </v>
          </cell>
          <cell r="D2696" t="str">
            <v>RS</v>
          </cell>
          <cell r="E2696" t="str">
            <v>Sul</v>
          </cell>
          <cell r="F2696" t="str">
            <v>n</v>
          </cell>
          <cell r="G2696">
            <v>0.78900000000000003</v>
          </cell>
          <cell r="H2696">
            <v>1738</v>
          </cell>
        </row>
        <row r="2697">
          <cell r="A2697">
            <v>171195</v>
          </cell>
          <cell r="B2697">
            <v>1711951</v>
          </cell>
          <cell r="C2697" t="str">
            <v xml:space="preserve">Lagoa do Tocantins </v>
          </cell>
          <cell r="D2697" t="str">
            <v>TO</v>
          </cell>
          <cell r="E2697" t="str">
            <v>Norte</v>
          </cell>
          <cell r="F2697" t="str">
            <v>n</v>
          </cell>
          <cell r="G2697">
            <v>0.57899999999999996</v>
          </cell>
          <cell r="H2697">
            <v>3516</v>
          </cell>
        </row>
        <row r="2698">
          <cell r="A2698">
            <v>313740</v>
          </cell>
          <cell r="B2698">
            <v>3137403</v>
          </cell>
          <cell r="C2698" t="str">
            <v xml:space="preserve">Lagoa Dourada </v>
          </cell>
          <cell r="D2698" t="str">
            <v>MG</v>
          </cell>
          <cell r="E2698" t="str">
            <v>Sudeste</v>
          </cell>
          <cell r="F2698" t="str">
            <v>n</v>
          </cell>
          <cell r="G2698">
            <v>0.67600000000000005</v>
          </cell>
          <cell r="H2698">
            <v>12769</v>
          </cell>
        </row>
        <row r="2699">
          <cell r="A2699">
            <v>313750</v>
          </cell>
          <cell r="B2699">
            <v>3137502</v>
          </cell>
          <cell r="C2699" t="str">
            <v xml:space="preserve">Lagoa Formosa </v>
          </cell>
          <cell r="D2699" t="str">
            <v>MG</v>
          </cell>
          <cell r="E2699" t="str">
            <v>Sudeste</v>
          </cell>
          <cell r="F2699" t="str">
            <v>n</v>
          </cell>
          <cell r="G2699">
            <v>0.70299999999999996</v>
          </cell>
          <cell r="H2699">
            <v>18904</v>
          </cell>
        </row>
        <row r="2700">
          <cell r="A2700">
            <v>210596</v>
          </cell>
          <cell r="B2700">
            <v>2105963</v>
          </cell>
          <cell r="C2700" t="str">
            <v xml:space="preserve">Lagoa Grande do Maranhão </v>
          </cell>
          <cell r="D2700" t="str">
            <v>MA</v>
          </cell>
          <cell r="E2700" t="str">
            <v>Nordeste</v>
          </cell>
          <cell r="F2700" t="str">
            <v>n</v>
          </cell>
          <cell r="G2700">
            <v>0.502</v>
          </cell>
          <cell r="H2700">
            <v>11411</v>
          </cell>
        </row>
        <row r="2701">
          <cell r="A2701">
            <v>313753</v>
          </cell>
          <cell r="B2701">
            <v>3137536</v>
          </cell>
          <cell r="C2701" t="str">
            <v xml:space="preserve">Lagoa Grande </v>
          </cell>
          <cell r="D2701" t="str">
            <v>MG</v>
          </cell>
          <cell r="E2701" t="str">
            <v>Sudeste</v>
          </cell>
          <cell r="F2701" t="str">
            <v>n</v>
          </cell>
          <cell r="G2701">
            <v>0.67900000000000005</v>
          </cell>
          <cell r="H2701">
            <v>8969</v>
          </cell>
        </row>
        <row r="2702">
          <cell r="A2702">
            <v>260875</v>
          </cell>
          <cell r="B2702">
            <v>2608750</v>
          </cell>
          <cell r="C2702" t="str">
            <v xml:space="preserve">Lagoa Grande </v>
          </cell>
          <cell r="D2702" t="str">
            <v>PE</v>
          </cell>
          <cell r="E2702" t="str">
            <v>Nordeste</v>
          </cell>
          <cell r="F2702" t="str">
            <v>n</v>
          </cell>
          <cell r="G2702">
            <v>0.59699999999999998</v>
          </cell>
          <cell r="H2702">
            <v>24088</v>
          </cell>
        </row>
        <row r="2703">
          <cell r="A2703">
            <v>240650</v>
          </cell>
          <cell r="B2703">
            <v>2406502</v>
          </cell>
          <cell r="C2703" t="str">
            <v xml:space="preserve">Lagoa Nova </v>
          </cell>
          <cell r="D2703" t="str">
            <v>RN</v>
          </cell>
          <cell r="E2703" t="str">
            <v>Nordeste</v>
          </cell>
          <cell r="F2703" t="str">
            <v>n</v>
          </cell>
          <cell r="G2703">
            <v>0.58499999999999996</v>
          </cell>
          <cell r="H2703">
            <v>15573</v>
          </cell>
        </row>
        <row r="2704">
          <cell r="A2704">
            <v>431125</v>
          </cell>
          <cell r="B2704">
            <v>4311254</v>
          </cell>
          <cell r="C2704" t="str">
            <v xml:space="preserve">Lagoão </v>
          </cell>
          <cell r="D2704" t="str">
            <v>RS</v>
          </cell>
          <cell r="E2704" t="str">
            <v>Sul</v>
          </cell>
          <cell r="F2704" t="str">
            <v>n</v>
          </cell>
          <cell r="G2704">
            <v>0.64300000000000002</v>
          </cell>
          <cell r="H2704">
            <v>5341</v>
          </cell>
        </row>
        <row r="2705">
          <cell r="A2705">
            <v>250810</v>
          </cell>
          <cell r="B2705">
            <v>2508109</v>
          </cell>
          <cell r="C2705" t="str">
            <v xml:space="preserve">Lagoa </v>
          </cell>
          <cell r="D2705" t="str">
            <v>PB</v>
          </cell>
          <cell r="E2705" t="str">
            <v>Nordeste</v>
          </cell>
          <cell r="F2705" t="str">
            <v>n</v>
          </cell>
          <cell r="G2705">
            <v>0.56299999999999994</v>
          </cell>
          <cell r="H2705">
            <v>4415</v>
          </cell>
        </row>
        <row r="2706">
          <cell r="A2706">
            <v>291875</v>
          </cell>
          <cell r="B2706">
            <v>2918753</v>
          </cell>
          <cell r="C2706" t="str">
            <v xml:space="preserve">Lagoa Real </v>
          </cell>
          <cell r="D2706" t="str">
            <v>BA</v>
          </cell>
          <cell r="E2706" t="str">
            <v>Nordeste</v>
          </cell>
          <cell r="F2706" t="str">
            <v>n</v>
          </cell>
          <cell r="G2706">
            <v>0.54500000000000004</v>
          </cell>
          <cell r="H2706">
            <v>14105</v>
          </cell>
        </row>
        <row r="2707">
          <cell r="A2707">
            <v>240660</v>
          </cell>
          <cell r="B2707">
            <v>2406601</v>
          </cell>
          <cell r="C2707" t="str">
            <v xml:space="preserve">Lagoa Salgada </v>
          </cell>
          <cell r="D2707" t="str">
            <v>RN</v>
          </cell>
          <cell r="E2707" t="str">
            <v>Nordeste</v>
          </cell>
          <cell r="F2707" t="str">
            <v>n</v>
          </cell>
          <cell r="G2707">
            <v>0.58199999999999996</v>
          </cell>
          <cell r="H2707">
            <v>8319</v>
          </cell>
        </row>
        <row r="2708">
          <cell r="A2708">
            <v>521225</v>
          </cell>
          <cell r="B2708">
            <v>5212253</v>
          </cell>
          <cell r="C2708" t="str">
            <v xml:space="preserve">Lagoa Santa </v>
          </cell>
          <cell r="D2708" t="str">
            <v>GO</v>
          </cell>
          <cell r="E2708" t="str">
            <v>Centro-Oeste</v>
          </cell>
          <cell r="F2708" t="str">
            <v>n</v>
          </cell>
          <cell r="G2708">
            <v>0.74</v>
          </cell>
          <cell r="H2708">
            <v>1390</v>
          </cell>
        </row>
        <row r="2709">
          <cell r="A2709">
            <v>313760</v>
          </cell>
          <cell r="B2709">
            <v>3137601</v>
          </cell>
          <cell r="C2709" t="str">
            <v xml:space="preserve">Lagoa Santa </v>
          </cell>
          <cell r="D2709" t="str">
            <v>MG</v>
          </cell>
          <cell r="E2709" t="str">
            <v>Sudeste</v>
          </cell>
          <cell r="F2709" t="str">
            <v>n</v>
          </cell>
          <cell r="G2709">
            <v>0.77700000000000002</v>
          </cell>
          <cell r="H2709">
            <v>75145</v>
          </cell>
        </row>
        <row r="2710">
          <cell r="A2710">
            <v>250830</v>
          </cell>
          <cell r="B2710">
            <v>2508307</v>
          </cell>
          <cell r="C2710" t="str">
            <v xml:space="preserve">Lagoa Seca </v>
          </cell>
          <cell r="D2710" t="str">
            <v>PB</v>
          </cell>
          <cell r="E2710" t="str">
            <v>Nordeste</v>
          </cell>
          <cell r="F2710" t="str">
            <v>n</v>
          </cell>
          <cell r="G2710">
            <v>0.627</v>
          </cell>
          <cell r="H2710">
            <v>27730</v>
          </cell>
        </row>
        <row r="2711">
          <cell r="A2711">
            <v>431130</v>
          </cell>
          <cell r="B2711">
            <v>4311304</v>
          </cell>
          <cell r="C2711" t="str">
            <v xml:space="preserve">Lagoa Vermelha </v>
          </cell>
          <cell r="D2711" t="str">
            <v>RS</v>
          </cell>
          <cell r="E2711" t="str">
            <v>Sul</v>
          </cell>
          <cell r="F2711" t="str">
            <v>n</v>
          </cell>
          <cell r="G2711">
            <v>0.73799999999999999</v>
          </cell>
          <cell r="H2711">
            <v>27659</v>
          </cell>
        </row>
        <row r="2712">
          <cell r="A2712">
            <v>210570</v>
          </cell>
          <cell r="B2712">
            <v>2105708</v>
          </cell>
          <cell r="C2712" t="str">
            <v xml:space="preserve">Lago da Pedra </v>
          </cell>
          <cell r="D2712" t="str">
            <v>MA</v>
          </cell>
          <cell r="E2712" t="str">
            <v>Nordeste</v>
          </cell>
          <cell r="F2712" t="str">
            <v>n</v>
          </cell>
          <cell r="G2712">
            <v>0.58899999999999997</v>
          </cell>
          <cell r="H2712">
            <v>44403</v>
          </cell>
        </row>
        <row r="2713">
          <cell r="A2713">
            <v>210580</v>
          </cell>
          <cell r="B2713">
            <v>2105807</v>
          </cell>
          <cell r="C2713" t="str">
            <v xml:space="preserve">Lago do Junco </v>
          </cell>
          <cell r="D2713" t="str">
            <v>MA</v>
          </cell>
          <cell r="E2713" t="str">
            <v>Nordeste</v>
          </cell>
          <cell r="F2713" t="str">
            <v>n</v>
          </cell>
          <cell r="G2713">
            <v>0.58099999999999996</v>
          </cell>
          <cell r="H2713">
            <v>9506</v>
          </cell>
        </row>
        <row r="2714">
          <cell r="A2714">
            <v>210594</v>
          </cell>
          <cell r="B2714">
            <v>2105948</v>
          </cell>
          <cell r="C2714" t="str">
            <v xml:space="preserve">Lago dos Rodrigues </v>
          </cell>
          <cell r="D2714" t="str">
            <v>MA</v>
          </cell>
          <cell r="E2714" t="str">
            <v>Nordeste</v>
          </cell>
          <cell r="F2714" t="str">
            <v>n</v>
          </cell>
          <cell r="G2714">
            <v>0.60199999999999998</v>
          </cell>
          <cell r="H2714">
            <v>8758</v>
          </cell>
        </row>
        <row r="2715">
          <cell r="A2715">
            <v>220554</v>
          </cell>
          <cell r="B2715">
            <v>2205540</v>
          </cell>
          <cell r="C2715" t="str">
            <v xml:space="preserve">Lagoinha do Piauí </v>
          </cell>
          <cell r="D2715" t="str">
            <v>PI</v>
          </cell>
          <cell r="E2715" t="str">
            <v>Nordeste</v>
          </cell>
          <cell r="F2715" t="str">
            <v>n</v>
          </cell>
          <cell r="G2715">
            <v>0.59699999999999998</v>
          </cell>
          <cell r="H2715">
            <v>2939</v>
          </cell>
        </row>
        <row r="2716">
          <cell r="A2716">
            <v>352630</v>
          </cell>
          <cell r="B2716">
            <v>3526308</v>
          </cell>
          <cell r="C2716" t="str">
            <v xml:space="preserve">Lagoinha </v>
          </cell>
          <cell r="D2716" t="str">
            <v>SP</v>
          </cell>
          <cell r="E2716" t="str">
            <v>Sudeste</v>
          </cell>
          <cell r="F2716" t="str">
            <v>n</v>
          </cell>
          <cell r="G2716">
            <v>0.69299999999999995</v>
          </cell>
          <cell r="H2716">
            <v>5083</v>
          </cell>
        </row>
        <row r="2717">
          <cell r="A2717">
            <v>210590</v>
          </cell>
          <cell r="B2717">
            <v>2105906</v>
          </cell>
          <cell r="C2717" t="str">
            <v xml:space="preserve">Lago Verde </v>
          </cell>
          <cell r="D2717" t="str">
            <v>MA</v>
          </cell>
          <cell r="E2717" t="str">
            <v>Nordeste</v>
          </cell>
          <cell r="F2717" t="str">
            <v>n</v>
          </cell>
          <cell r="G2717">
            <v>0.55700000000000005</v>
          </cell>
          <cell r="H2717">
            <v>14769</v>
          </cell>
        </row>
        <row r="2718">
          <cell r="A2718">
            <v>500525</v>
          </cell>
          <cell r="B2718">
            <v>5005251</v>
          </cell>
          <cell r="C2718" t="str">
            <v xml:space="preserve">Laguna Carapã </v>
          </cell>
          <cell r="D2718" t="str">
            <v>MS</v>
          </cell>
          <cell r="E2718" t="str">
            <v>Centro-Oeste</v>
          </cell>
          <cell r="F2718" t="str">
            <v>n</v>
          </cell>
          <cell r="G2718">
            <v>0.67200000000000004</v>
          </cell>
          <cell r="H2718">
            <v>6799</v>
          </cell>
        </row>
        <row r="2719">
          <cell r="A2719">
            <v>420940</v>
          </cell>
          <cell r="B2719">
            <v>4209409</v>
          </cell>
          <cell r="C2719" t="str">
            <v xml:space="preserve">Laguna </v>
          </cell>
          <cell r="D2719" t="str">
            <v>SC</v>
          </cell>
          <cell r="E2719" t="str">
            <v>Sul</v>
          </cell>
          <cell r="F2719" t="str">
            <v>n</v>
          </cell>
          <cell r="G2719">
            <v>0.752</v>
          </cell>
          <cell r="H2719">
            <v>42785</v>
          </cell>
        </row>
        <row r="2720">
          <cell r="A2720">
            <v>431142</v>
          </cell>
          <cell r="B2720">
            <v>4311429</v>
          </cell>
          <cell r="C2720" t="str">
            <v xml:space="preserve">Lajeado do Bugre </v>
          </cell>
          <cell r="D2720" t="str">
            <v>RS</v>
          </cell>
          <cell r="E2720" t="str">
            <v>Sul</v>
          </cell>
          <cell r="F2720" t="str">
            <v>n</v>
          </cell>
          <cell r="G2720">
            <v>0.61299999999999999</v>
          </cell>
          <cell r="H2720">
            <v>2601</v>
          </cell>
        </row>
        <row r="2721">
          <cell r="A2721">
            <v>420945</v>
          </cell>
          <cell r="B2721">
            <v>4209458</v>
          </cell>
          <cell r="C2721" t="str">
            <v xml:space="preserve">Lajeado Grande </v>
          </cell>
          <cell r="D2721" t="str">
            <v>SC</v>
          </cell>
          <cell r="E2721" t="str">
            <v>Sul</v>
          </cell>
          <cell r="F2721" t="str">
            <v>n</v>
          </cell>
          <cell r="G2721">
            <v>0.77100000000000002</v>
          </cell>
          <cell r="H2721">
            <v>1702</v>
          </cell>
        </row>
        <row r="2722">
          <cell r="A2722">
            <v>210598</v>
          </cell>
          <cell r="B2722">
            <v>2105989</v>
          </cell>
          <cell r="C2722" t="str">
            <v xml:space="preserve">Lajeado Novo </v>
          </cell>
          <cell r="D2722" t="str">
            <v>MA</v>
          </cell>
          <cell r="E2722" t="str">
            <v>Nordeste</v>
          </cell>
          <cell r="F2722" t="str">
            <v>n</v>
          </cell>
          <cell r="G2722">
            <v>0.58899999999999997</v>
          </cell>
          <cell r="H2722">
            <v>7057</v>
          </cell>
        </row>
        <row r="2723">
          <cell r="A2723">
            <v>431140</v>
          </cell>
          <cell r="B2723">
            <v>4311403</v>
          </cell>
          <cell r="C2723" t="str">
            <v xml:space="preserve">Lajeado </v>
          </cell>
          <cell r="D2723" t="str">
            <v>RS</v>
          </cell>
          <cell r="E2723" t="str">
            <v>Sul</v>
          </cell>
          <cell r="F2723" t="str">
            <v>n</v>
          </cell>
          <cell r="G2723">
            <v>0.77800000000000002</v>
          </cell>
          <cell r="H2723">
            <v>93646</v>
          </cell>
        </row>
        <row r="2724">
          <cell r="A2724">
            <v>171200</v>
          </cell>
          <cell r="B2724">
            <v>1712009</v>
          </cell>
          <cell r="C2724" t="str">
            <v xml:space="preserve">Lajeado </v>
          </cell>
          <cell r="D2724" t="str">
            <v>TO</v>
          </cell>
          <cell r="E2724" t="str">
            <v>Norte</v>
          </cell>
          <cell r="F2724" t="str">
            <v>n</v>
          </cell>
          <cell r="G2724">
            <v>0.67500000000000004</v>
          </cell>
          <cell r="H2724">
            <v>3357</v>
          </cell>
        </row>
        <row r="2725">
          <cell r="A2725">
            <v>291880</v>
          </cell>
          <cell r="B2725">
            <v>2918803</v>
          </cell>
          <cell r="C2725" t="str">
            <v xml:space="preserve">Laje </v>
          </cell>
          <cell r="D2725" t="str">
            <v>BA</v>
          </cell>
          <cell r="E2725" t="str">
            <v>Nordeste</v>
          </cell>
          <cell r="F2725" t="str">
            <v>n</v>
          </cell>
          <cell r="G2725">
            <v>0.58599999999999997</v>
          </cell>
          <cell r="H2725">
            <v>21052</v>
          </cell>
        </row>
        <row r="2726">
          <cell r="A2726">
            <v>291890</v>
          </cell>
          <cell r="B2726">
            <v>2918902</v>
          </cell>
          <cell r="C2726" t="str">
            <v xml:space="preserve">Lajedão </v>
          </cell>
          <cell r="D2726" t="str">
            <v>BA</v>
          </cell>
          <cell r="E2726" t="str">
            <v>Nordeste</v>
          </cell>
          <cell r="F2726" t="str">
            <v>n</v>
          </cell>
          <cell r="G2726">
            <v>0.63200000000000001</v>
          </cell>
          <cell r="H2726">
            <v>3845</v>
          </cell>
        </row>
        <row r="2727">
          <cell r="A2727">
            <v>291900</v>
          </cell>
          <cell r="B2727">
            <v>2919009</v>
          </cell>
          <cell r="C2727" t="str">
            <v xml:space="preserve">Lajedinho </v>
          </cell>
          <cell r="D2727" t="str">
            <v>BA</v>
          </cell>
          <cell r="E2727" t="str">
            <v>Nordeste</v>
          </cell>
          <cell r="F2727" t="str">
            <v>n</v>
          </cell>
          <cell r="G2727">
            <v>0.54600000000000004</v>
          </cell>
          <cell r="H2727">
            <v>3527</v>
          </cell>
        </row>
        <row r="2728">
          <cell r="A2728">
            <v>291905</v>
          </cell>
          <cell r="B2728">
            <v>2919058</v>
          </cell>
          <cell r="C2728" t="str">
            <v xml:space="preserve">Lajedo do Tabocal </v>
          </cell>
          <cell r="D2728" t="str">
            <v>BA</v>
          </cell>
          <cell r="E2728" t="str">
            <v>Nordeste</v>
          </cell>
          <cell r="F2728" t="str">
            <v>n</v>
          </cell>
          <cell r="G2728">
            <v>0.58399999999999996</v>
          </cell>
          <cell r="H2728">
            <v>7494</v>
          </cell>
        </row>
        <row r="2729">
          <cell r="A2729">
            <v>330230</v>
          </cell>
          <cell r="B2729">
            <v>3302304</v>
          </cell>
          <cell r="C2729" t="str">
            <v xml:space="preserve">Laje do Muriaé </v>
          </cell>
          <cell r="D2729" t="str">
            <v>RJ</v>
          </cell>
          <cell r="E2729" t="str">
            <v>Sudeste</v>
          </cell>
          <cell r="F2729" t="str">
            <v>n</v>
          </cell>
          <cell r="G2729">
            <v>0.66800000000000004</v>
          </cell>
          <cell r="H2729">
            <v>7336</v>
          </cell>
        </row>
        <row r="2730">
          <cell r="A2730">
            <v>260880</v>
          </cell>
          <cell r="B2730">
            <v>2608800</v>
          </cell>
          <cell r="C2730" t="str">
            <v xml:space="preserve">Lajedo </v>
          </cell>
          <cell r="D2730" t="str">
            <v>PE</v>
          </cell>
          <cell r="E2730" t="str">
            <v>Nordeste</v>
          </cell>
          <cell r="F2730" t="str">
            <v>n</v>
          </cell>
          <cell r="G2730">
            <v>0.61099999999999999</v>
          </cell>
          <cell r="H2730">
            <v>39582</v>
          </cell>
        </row>
        <row r="2731">
          <cell r="A2731">
            <v>240680</v>
          </cell>
          <cell r="B2731">
            <v>2406809</v>
          </cell>
          <cell r="C2731" t="str">
            <v xml:space="preserve">Lajes Pintadas </v>
          </cell>
          <cell r="D2731" t="str">
            <v>RN</v>
          </cell>
          <cell r="E2731" t="str">
            <v>Nordeste</v>
          </cell>
          <cell r="F2731" t="str">
            <v>n</v>
          </cell>
          <cell r="G2731">
            <v>0.625</v>
          </cell>
          <cell r="H2731">
            <v>4787</v>
          </cell>
        </row>
        <row r="2732">
          <cell r="A2732">
            <v>240670</v>
          </cell>
          <cell r="B2732">
            <v>2406700</v>
          </cell>
          <cell r="C2732" t="str">
            <v xml:space="preserve">Lajes </v>
          </cell>
          <cell r="D2732" t="str">
            <v>RN</v>
          </cell>
          <cell r="E2732" t="str">
            <v>Nordeste</v>
          </cell>
          <cell r="F2732" t="str">
            <v>n</v>
          </cell>
          <cell r="G2732">
            <v>0.624</v>
          </cell>
          <cell r="H2732">
            <v>9866</v>
          </cell>
        </row>
        <row r="2733">
          <cell r="A2733">
            <v>313770</v>
          </cell>
          <cell r="B2733">
            <v>3137700</v>
          </cell>
          <cell r="C2733" t="str">
            <v xml:space="preserve">Lajinha </v>
          </cell>
          <cell r="D2733" t="str">
            <v>MG</v>
          </cell>
          <cell r="E2733" t="str">
            <v>Sudeste</v>
          </cell>
          <cell r="F2733" t="str">
            <v>n</v>
          </cell>
          <cell r="G2733">
            <v>0.66100000000000003</v>
          </cell>
          <cell r="H2733">
            <v>20835</v>
          </cell>
        </row>
        <row r="2734">
          <cell r="A2734">
            <v>291910</v>
          </cell>
          <cell r="B2734">
            <v>2919108</v>
          </cell>
          <cell r="C2734" t="str">
            <v xml:space="preserve">Lamarão </v>
          </cell>
          <cell r="D2734" t="str">
            <v>BA</v>
          </cell>
          <cell r="E2734" t="str">
            <v>Nordeste</v>
          </cell>
          <cell r="F2734" t="str">
            <v>n</v>
          </cell>
          <cell r="G2734">
            <v>0.51800000000000002</v>
          </cell>
          <cell r="H2734">
            <v>9015</v>
          </cell>
        </row>
        <row r="2735">
          <cell r="A2735">
            <v>510523</v>
          </cell>
          <cell r="B2735">
            <v>5105234</v>
          </cell>
          <cell r="C2735" t="str">
            <v xml:space="preserve">Lambari D'Oeste </v>
          </cell>
          <cell r="D2735" t="str">
            <v>MT</v>
          </cell>
          <cell r="E2735" t="str">
            <v>Centro-Oeste</v>
          </cell>
          <cell r="F2735" t="str">
            <v>n</v>
          </cell>
          <cell r="G2735">
            <v>0.627</v>
          </cell>
          <cell r="H2735">
            <v>4790</v>
          </cell>
        </row>
        <row r="2736">
          <cell r="A2736">
            <v>313780</v>
          </cell>
          <cell r="B2736">
            <v>3137809</v>
          </cell>
          <cell r="C2736" t="str">
            <v xml:space="preserve">Lambari </v>
          </cell>
          <cell r="D2736" t="str">
            <v>MG</v>
          </cell>
          <cell r="E2736" t="str">
            <v>Sudeste</v>
          </cell>
          <cell r="F2736" t="str">
            <v>n</v>
          </cell>
          <cell r="G2736">
            <v>0.71099999999999997</v>
          </cell>
          <cell r="H2736">
            <v>20414</v>
          </cell>
        </row>
        <row r="2737">
          <cell r="A2737">
            <v>313790</v>
          </cell>
          <cell r="B2737">
            <v>3137908</v>
          </cell>
          <cell r="C2737" t="str">
            <v xml:space="preserve">Lamim </v>
          </cell>
          <cell r="D2737" t="str">
            <v>MG</v>
          </cell>
          <cell r="E2737" t="str">
            <v>Sudeste</v>
          </cell>
          <cell r="F2737" t="str">
            <v>n</v>
          </cell>
          <cell r="G2737">
            <v>0.65500000000000003</v>
          </cell>
          <cell r="H2737">
            <v>3184</v>
          </cell>
        </row>
        <row r="2738">
          <cell r="A2738">
            <v>220560</v>
          </cell>
          <cell r="B2738">
            <v>2205607</v>
          </cell>
          <cell r="C2738" t="str">
            <v xml:space="preserve">Landri Sales </v>
          </cell>
          <cell r="D2738" t="str">
            <v>PI</v>
          </cell>
          <cell r="E2738" t="str">
            <v>Nordeste</v>
          </cell>
          <cell r="F2738" t="str">
            <v>n</v>
          </cell>
          <cell r="G2738">
            <v>0.58399999999999996</v>
          </cell>
          <cell r="H2738">
            <v>5213</v>
          </cell>
        </row>
        <row r="2739">
          <cell r="A2739">
            <v>291915</v>
          </cell>
          <cell r="B2739">
            <v>2919157</v>
          </cell>
          <cell r="C2739" t="str">
            <v xml:space="preserve">Lapão </v>
          </cell>
          <cell r="D2739" t="str">
            <v>BA</v>
          </cell>
          <cell r="E2739" t="str">
            <v>Nordeste</v>
          </cell>
          <cell r="F2739" t="str">
            <v>n</v>
          </cell>
          <cell r="G2739">
            <v>0.59599999999999997</v>
          </cell>
          <cell r="H2739">
            <v>25736</v>
          </cell>
        </row>
        <row r="2740">
          <cell r="A2740">
            <v>411320</v>
          </cell>
          <cell r="B2740">
            <v>4113205</v>
          </cell>
          <cell r="C2740" t="str">
            <v xml:space="preserve">Lapa </v>
          </cell>
          <cell r="D2740" t="str">
            <v>PR</v>
          </cell>
          <cell r="E2740" t="str">
            <v>Sul</v>
          </cell>
          <cell r="F2740" t="str">
            <v>n</v>
          </cell>
          <cell r="G2740">
            <v>0.70599999999999996</v>
          </cell>
          <cell r="H2740">
            <v>45003</v>
          </cell>
        </row>
        <row r="2741">
          <cell r="A2741">
            <v>320316</v>
          </cell>
          <cell r="B2741">
            <v>3203163</v>
          </cell>
          <cell r="C2741" t="str">
            <v xml:space="preserve">Laranja da Terra </v>
          </cell>
          <cell r="D2741" t="str">
            <v>ES</v>
          </cell>
          <cell r="E2741" t="str">
            <v>Sudeste</v>
          </cell>
          <cell r="F2741" t="str">
            <v>n</v>
          </cell>
          <cell r="G2741">
            <v>0.65600000000000003</v>
          </cell>
          <cell r="H2741">
            <v>11094</v>
          </cell>
        </row>
        <row r="2742">
          <cell r="A2742">
            <v>160027</v>
          </cell>
          <cell r="B2742">
            <v>1600279</v>
          </cell>
          <cell r="C2742" t="str">
            <v xml:space="preserve">Laranjal do Jari </v>
          </cell>
          <cell r="D2742" t="str">
            <v>AP</v>
          </cell>
          <cell r="E2742" t="str">
            <v>Norte</v>
          </cell>
          <cell r="F2742" t="str">
            <v>n</v>
          </cell>
          <cell r="G2742">
            <v>0.66500000000000004</v>
          </cell>
          <cell r="H2742">
            <v>35114</v>
          </cell>
        </row>
        <row r="2743">
          <cell r="A2743">
            <v>313800</v>
          </cell>
          <cell r="B2743">
            <v>3138005</v>
          </cell>
          <cell r="C2743" t="str">
            <v xml:space="preserve">Laranjal </v>
          </cell>
          <cell r="D2743" t="str">
            <v>MG</v>
          </cell>
          <cell r="E2743" t="str">
            <v>Sudeste</v>
          </cell>
          <cell r="F2743" t="str">
            <v>n</v>
          </cell>
          <cell r="G2743">
            <v>0.71399999999999997</v>
          </cell>
          <cell r="H2743">
            <v>5963</v>
          </cell>
        </row>
        <row r="2744">
          <cell r="A2744">
            <v>352640</v>
          </cell>
          <cell r="B2744">
            <v>3526407</v>
          </cell>
          <cell r="C2744" t="str">
            <v xml:space="preserve">Laranjal Paulista </v>
          </cell>
          <cell r="D2744" t="str">
            <v>SP</v>
          </cell>
          <cell r="E2744" t="str">
            <v>Sudeste</v>
          </cell>
          <cell r="F2744" t="str">
            <v>n</v>
          </cell>
          <cell r="G2744">
            <v>0.72899999999999998</v>
          </cell>
          <cell r="H2744">
            <v>26261</v>
          </cell>
        </row>
        <row r="2745">
          <cell r="A2745">
            <v>411325</v>
          </cell>
          <cell r="B2745">
            <v>4113254</v>
          </cell>
          <cell r="C2745" t="str">
            <v xml:space="preserve">Laranjal </v>
          </cell>
          <cell r="D2745" t="str">
            <v>PR</v>
          </cell>
          <cell r="E2745" t="str">
            <v>Sul</v>
          </cell>
          <cell r="F2745" t="str">
            <v>n</v>
          </cell>
          <cell r="G2745">
            <v>0.58499999999999996</v>
          </cell>
          <cell r="H2745">
            <v>5600</v>
          </cell>
        </row>
        <row r="2746">
          <cell r="A2746">
            <v>411330</v>
          </cell>
          <cell r="B2746">
            <v>4113304</v>
          </cell>
          <cell r="C2746" t="str">
            <v xml:space="preserve">Laranjeiras do Sul </v>
          </cell>
          <cell r="D2746" t="str">
            <v>PR</v>
          </cell>
          <cell r="E2746" t="str">
            <v>Sul</v>
          </cell>
          <cell r="F2746" t="str">
            <v>n</v>
          </cell>
          <cell r="G2746">
            <v>0.70599999999999996</v>
          </cell>
          <cell r="H2746">
            <v>32227</v>
          </cell>
        </row>
        <row r="2747">
          <cell r="A2747">
            <v>280360</v>
          </cell>
          <cell r="B2747">
            <v>2803609</v>
          </cell>
          <cell r="C2747" t="str">
            <v xml:space="preserve">Laranjeiras </v>
          </cell>
          <cell r="D2747" t="str">
            <v>SE</v>
          </cell>
          <cell r="E2747" t="str">
            <v>Nordeste</v>
          </cell>
          <cell r="F2747" t="str">
            <v>n</v>
          </cell>
          <cell r="G2747">
            <v>0.64200000000000002</v>
          </cell>
          <cell r="H2747">
            <v>23975</v>
          </cell>
        </row>
        <row r="2748">
          <cell r="A2748">
            <v>313810</v>
          </cell>
          <cell r="B2748">
            <v>3138104</v>
          </cell>
          <cell r="C2748" t="str">
            <v xml:space="preserve">Lassance </v>
          </cell>
          <cell r="D2748" t="str">
            <v>MG</v>
          </cell>
          <cell r="E2748" t="str">
            <v>Sudeste</v>
          </cell>
          <cell r="F2748" t="str">
            <v>n</v>
          </cell>
          <cell r="G2748">
            <v>0.629</v>
          </cell>
          <cell r="H2748">
            <v>7124</v>
          </cell>
        </row>
        <row r="2749">
          <cell r="A2749">
            <v>250840</v>
          </cell>
          <cell r="B2749">
            <v>2508406</v>
          </cell>
          <cell r="C2749" t="str">
            <v xml:space="preserve">Lastro </v>
          </cell>
          <cell r="D2749" t="str">
            <v>PB</v>
          </cell>
          <cell r="E2749" t="str">
            <v>Nordeste</v>
          </cell>
          <cell r="F2749" t="str">
            <v>n</v>
          </cell>
          <cell r="G2749">
            <v>0.53300000000000003</v>
          </cell>
          <cell r="H2749">
            <v>3162</v>
          </cell>
        </row>
        <row r="2750">
          <cell r="A2750">
            <v>420950</v>
          </cell>
          <cell r="B2750">
            <v>4209508</v>
          </cell>
          <cell r="C2750" t="str">
            <v xml:space="preserve">Laurentino </v>
          </cell>
          <cell r="D2750" t="str">
            <v>SC</v>
          </cell>
          <cell r="E2750" t="str">
            <v>Sul</v>
          </cell>
          <cell r="F2750" t="str">
            <v>n</v>
          </cell>
          <cell r="G2750">
            <v>0.749</v>
          </cell>
          <cell r="H2750">
            <v>7932</v>
          </cell>
        </row>
        <row r="2751">
          <cell r="A2751">
            <v>291920</v>
          </cell>
          <cell r="B2751">
            <v>2919207</v>
          </cell>
          <cell r="C2751" t="str">
            <v xml:space="preserve">Lauro de Freitas </v>
          </cell>
          <cell r="D2751" t="str">
            <v>BA</v>
          </cell>
          <cell r="E2751" t="str">
            <v>Nordeste</v>
          </cell>
          <cell r="F2751" t="str">
            <v>n</v>
          </cell>
          <cell r="G2751">
            <v>0.754</v>
          </cell>
          <cell r="H2751">
            <v>203331</v>
          </cell>
        </row>
        <row r="2752">
          <cell r="A2752">
            <v>420960</v>
          </cell>
          <cell r="B2752">
            <v>4209607</v>
          </cell>
          <cell r="C2752" t="str">
            <v xml:space="preserve">Lauro Müller </v>
          </cell>
          <cell r="D2752" t="str">
            <v>SC</v>
          </cell>
          <cell r="E2752" t="str">
            <v>Sul</v>
          </cell>
          <cell r="F2752" t="str">
            <v>n</v>
          </cell>
          <cell r="G2752">
            <v>0.73499999999999999</v>
          </cell>
          <cell r="H2752">
            <v>14381</v>
          </cell>
        </row>
        <row r="2753">
          <cell r="A2753">
            <v>171215</v>
          </cell>
          <cell r="B2753">
            <v>1712157</v>
          </cell>
          <cell r="C2753" t="str">
            <v xml:space="preserve">Lavandeira </v>
          </cell>
          <cell r="D2753" t="str">
            <v>TO</v>
          </cell>
          <cell r="E2753" t="str">
            <v>Norte</v>
          </cell>
          <cell r="F2753" t="str">
            <v>n</v>
          </cell>
          <cell r="G2753">
            <v>0.66</v>
          </cell>
          <cell r="H2753">
            <v>1626</v>
          </cell>
        </row>
        <row r="2754">
          <cell r="A2754">
            <v>352650</v>
          </cell>
          <cell r="B2754">
            <v>3526506</v>
          </cell>
          <cell r="C2754" t="str">
            <v xml:space="preserve">Lavínia </v>
          </cell>
          <cell r="D2754" t="str">
            <v>SP</v>
          </cell>
          <cell r="E2754" t="str">
            <v>Sudeste</v>
          </cell>
          <cell r="F2754" t="str">
            <v>n</v>
          </cell>
          <cell r="G2754">
            <v>0.72099999999999997</v>
          </cell>
          <cell r="H2754">
            <v>9689</v>
          </cell>
        </row>
        <row r="2755">
          <cell r="A2755">
            <v>230750</v>
          </cell>
          <cell r="B2755">
            <v>2307502</v>
          </cell>
          <cell r="C2755" t="str">
            <v xml:space="preserve">Lavras da Mangabeira </v>
          </cell>
          <cell r="D2755" t="str">
            <v>CE</v>
          </cell>
          <cell r="E2755" t="str">
            <v>Nordeste</v>
          </cell>
          <cell r="F2755" t="str">
            <v>n</v>
          </cell>
          <cell r="G2755">
            <v>0.61299999999999999</v>
          </cell>
          <cell r="H2755">
            <v>30802</v>
          </cell>
        </row>
        <row r="2756">
          <cell r="A2756">
            <v>431150</v>
          </cell>
          <cell r="B2756">
            <v>4311502</v>
          </cell>
          <cell r="C2756" t="str">
            <v xml:space="preserve">Lavras do Sul </v>
          </cell>
          <cell r="D2756" t="str">
            <v>RS</v>
          </cell>
          <cell r="E2756" t="str">
            <v>Sul</v>
          </cell>
          <cell r="F2756" t="str">
            <v>n</v>
          </cell>
          <cell r="G2756">
            <v>0.69899999999999995</v>
          </cell>
          <cell r="H2756">
            <v>7157</v>
          </cell>
        </row>
        <row r="2757">
          <cell r="A2757">
            <v>313820</v>
          </cell>
          <cell r="B2757">
            <v>3138203</v>
          </cell>
          <cell r="C2757" t="str">
            <v xml:space="preserve">Lavras </v>
          </cell>
          <cell r="D2757" t="str">
            <v>MG</v>
          </cell>
          <cell r="E2757" t="str">
            <v>Sudeste</v>
          </cell>
          <cell r="F2757" t="str">
            <v>n</v>
          </cell>
          <cell r="G2757">
            <v>0.78200000000000003</v>
          </cell>
          <cell r="H2757">
            <v>104761</v>
          </cell>
        </row>
        <row r="2758">
          <cell r="A2758">
            <v>352660</v>
          </cell>
          <cell r="B2758">
            <v>3526605</v>
          </cell>
          <cell r="C2758" t="str">
            <v xml:space="preserve">Lavrinhas </v>
          </cell>
          <cell r="D2758" t="str">
            <v>SP</v>
          </cell>
          <cell r="E2758" t="str">
            <v>Sudeste</v>
          </cell>
          <cell r="F2758" t="str">
            <v>n</v>
          </cell>
          <cell r="G2758">
            <v>0.72899999999999998</v>
          </cell>
          <cell r="H2758">
            <v>7171</v>
          </cell>
        </row>
        <row r="2759">
          <cell r="A2759">
            <v>313830</v>
          </cell>
          <cell r="B2759">
            <v>3138302</v>
          </cell>
          <cell r="C2759" t="str">
            <v xml:space="preserve">Leandro Ferreira </v>
          </cell>
          <cell r="D2759" t="str">
            <v>MG</v>
          </cell>
          <cell r="E2759" t="str">
            <v>Sudeste</v>
          </cell>
          <cell r="F2759" t="str">
            <v>n</v>
          </cell>
          <cell r="G2759">
            <v>0.71</v>
          </cell>
          <cell r="H2759">
            <v>3199</v>
          </cell>
        </row>
        <row r="2760">
          <cell r="A2760">
            <v>420970</v>
          </cell>
          <cell r="B2760">
            <v>4209706</v>
          </cell>
          <cell r="C2760" t="str">
            <v xml:space="preserve">Lebon Régis </v>
          </cell>
          <cell r="D2760" t="str">
            <v>SC</v>
          </cell>
          <cell r="E2760" t="str">
            <v>Sul</v>
          </cell>
          <cell r="F2760" t="str">
            <v>n</v>
          </cell>
          <cell r="G2760">
            <v>0.64900000000000002</v>
          </cell>
          <cell r="H2760">
            <v>11472</v>
          </cell>
        </row>
        <row r="2761">
          <cell r="A2761">
            <v>313835</v>
          </cell>
          <cell r="B2761">
            <v>3138351</v>
          </cell>
          <cell r="C2761" t="str">
            <v xml:space="preserve">Leme do Prado </v>
          </cell>
          <cell r="D2761" t="str">
            <v>MG</v>
          </cell>
          <cell r="E2761" t="str">
            <v>Sudeste</v>
          </cell>
          <cell r="F2761" t="str">
            <v>n</v>
          </cell>
          <cell r="G2761">
            <v>0.67</v>
          </cell>
          <cell r="H2761">
            <v>4341</v>
          </cell>
        </row>
        <row r="2762">
          <cell r="A2762">
            <v>352670</v>
          </cell>
          <cell r="B2762">
            <v>3526704</v>
          </cell>
          <cell r="C2762" t="str">
            <v xml:space="preserve">Leme </v>
          </cell>
          <cell r="D2762" t="str">
            <v>SP</v>
          </cell>
          <cell r="E2762" t="str">
            <v>Sudeste</v>
          </cell>
          <cell r="F2762" t="str">
            <v>n</v>
          </cell>
          <cell r="G2762">
            <v>0.74399999999999999</v>
          </cell>
          <cell r="H2762">
            <v>98161</v>
          </cell>
        </row>
        <row r="2763">
          <cell r="A2763">
            <v>291930</v>
          </cell>
          <cell r="B2763">
            <v>2919306</v>
          </cell>
          <cell r="C2763" t="str">
            <v xml:space="preserve">Lençóis </v>
          </cell>
          <cell r="D2763" t="str">
            <v>BA</v>
          </cell>
          <cell r="E2763" t="str">
            <v>Nordeste</v>
          </cell>
          <cell r="F2763" t="str">
            <v>n</v>
          </cell>
          <cell r="G2763">
            <v>0.623</v>
          </cell>
          <cell r="H2763">
            <v>10774</v>
          </cell>
        </row>
        <row r="2764">
          <cell r="A2764">
            <v>352680</v>
          </cell>
          <cell r="B2764">
            <v>3526803</v>
          </cell>
          <cell r="C2764" t="str">
            <v xml:space="preserve">Lençóis Paulista </v>
          </cell>
          <cell r="D2764" t="str">
            <v>SP</v>
          </cell>
          <cell r="E2764" t="str">
            <v>Sudeste</v>
          </cell>
          <cell r="F2764" t="str">
            <v>n</v>
          </cell>
          <cell r="G2764">
            <v>0.76400000000000001</v>
          </cell>
          <cell r="H2764">
            <v>66505</v>
          </cell>
        </row>
        <row r="2765">
          <cell r="A2765">
            <v>420980</v>
          </cell>
          <cell r="B2765">
            <v>4209805</v>
          </cell>
          <cell r="C2765" t="str">
            <v xml:space="preserve">Leoberto Leal </v>
          </cell>
          <cell r="D2765" t="str">
            <v>SC</v>
          </cell>
          <cell r="E2765" t="str">
            <v>Sul</v>
          </cell>
          <cell r="F2765" t="str">
            <v>n</v>
          </cell>
          <cell r="G2765">
            <v>0.68600000000000005</v>
          </cell>
          <cell r="H2765">
            <v>3330</v>
          </cell>
        </row>
        <row r="2766">
          <cell r="A2766">
            <v>313840</v>
          </cell>
          <cell r="B2766">
            <v>3138401</v>
          </cell>
          <cell r="C2766" t="str">
            <v xml:space="preserve">Leopoldina </v>
          </cell>
          <cell r="D2766" t="str">
            <v>MG</v>
          </cell>
          <cell r="E2766" t="str">
            <v>Sudeste</v>
          </cell>
          <cell r="F2766" t="str">
            <v>n</v>
          </cell>
          <cell r="G2766">
            <v>0.72599999999999998</v>
          </cell>
          <cell r="H2766">
            <v>51145</v>
          </cell>
        </row>
        <row r="2767">
          <cell r="A2767">
            <v>521230</v>
          </cell>
          <cell r="B2767">
            <v>5212303</v>
          </cell>
          <cell r="C2767" t="str">
            <v xml:space="preserve">Leopoldo de Bulhões </v>
          </cell>
          <cell r="D2767" t="str">
            <v>GO</v>
          </cell>
          <cell r="E2767" t="str">
            <v>Centro-Oeste</v>
          </cell>
          <cell r="F2767" t="str">
            <v>n</v>
          </cell>
          <cell r="G2767">
            <v>0.65900000000000003</v>
          </cell>
          <cell r="H2767">
            <v>8745</v>
          </cell>
        </row>
        <row r="2768">
          <cell r="A2768">
            <v>411340</v>
          </cell>
          <cell r="B2768">
            <v>4113403</v>
          </cell>
          <cell r="C2768" t="str">
            <v xml:space="preserve">Leópolis </v>
          </cell>
          <cell r="D2768" t="str">
            <v>PR</v>
          </cell>
          <cell r="E2768" t="str">
            <v>Sul</v>
          </cell>
          <cell r="F2768" t="str">
            <v>n</v>
          </cell>
          <cell r="G2768">
            <v>0.70699999999999996</v>
          </cell>
          <cell r="H2768">
            <v>3752</v>
          </cell>
        </row>
        <row r="2769">
          <cell r="A2769">
            <v>431160</v>
          </cell>
          <cell r="B2769">
            <v>4311601</v>
          </cell>
          <cell r="C2769" t="str">
            <v xml:space="preserve">Liberato Salzano </v>
          </cell>
          <cell r="D2769" t="str">
            <v>RS</v>
          </cell>
          <cell r="E2769" t="str">
            <v>Sul</v>
          </cell>
          <cell r="F2769" t="str">
            <v>n</v>
          </cell>
          <cell r="G2769">
            <v>0.68500000000000005</v>
          </cell>
          <cell r="H2769">
            <v>4781</v>
          </cell>
        </row>
        <row r="2770">
          <cell r="A2770">
            <v>313850</v>
          </cell>
          <cell r="B2770">
            <v>3138500</v>
          </cell>
          <cell r="C2770" t="str">
            <v xml:space="preserve">Liberdade </v>
          </cell>
          <cell r="D2770" t="str">
            <v>MG</v>
          </cell>
          <cell r="E2770" t="str">
            <v>Sudeste</v>
          </cell>
          <cell r="F2770" t="str">
            <v>n</v>
          </cell>
          <cell r="G2770">
            <v>0.67200000000000004</v>
          </cell>
          <cell r="H2770">
            <v>4737</v>
          </cell>
        </row>
        <row r="2771">
          <cell r="A2771">
            <v>291940</v>
          </cell>
          <cell r="B2771">
            <v>2919405</v>
          </cell>
          <cell r="C2771" t="str">
            <v xml:space="preserve">Licínio de Almeida </v>
          </cell>
          <cell r="D2771" t="str">
            <v>BA</v>
          </cell>
          <cell r="E2771" t="str">
            <v>Nordeste</v>
          </cell>
          <cell r="F2771" t="str">
            <v>n</v>
          </cell>
          <cell r="G2771">
            <v>0.621</v>
          </cell>
          <cell r="H2771">
            <v>11834</v>
          </cell>
        </row>
        <row r="2772">
          <cell r="A2772">
            <v>411342</v>
          </cell>
          <cell r="B2772">
            <v>4113429</v>
          </cell>
          <cell r="C2772" t="str">
            <v xml:space="preserve">Lidianópolis </v>
          </cell>
          <cell r="D2772" t="str">
            <v>PR</v>
          </cell>
          <cell r="E2772" t="str">
            <v>Sul</v>
          </cell>
          <cell r="F2772" t="str">
            <v>n</v>
          </cell>
          <cell r="G2772">
            <v>0.68</v>
          </cell>
          <cell r="H2772">
            <v>3938</v>
          </cell>
        </row>
        <row r="2773">
          <cell r="A2773">
            <v>210600</v>
          </cell>
          <cell r="B2773">
            <v>2106003</v>
          </cell>
          <cell r="C2773" t="str">
            <v xml:space="preserve">Lima Campos </v>
          </cell>
          <cell r="D2773" t="str">
            <v>MA</v>
          </cell>
          <cell r="E2773" t="str">
            <v>Nordeste</v>
          </cell>
          <cell r="F2773" t="str">
            <v>n</v>
          </cell>
          <cell r="G2773">
            <v>0.58099999999999996</v>
          </cell>
          <cell r="H2773">
            <v>11297</v>
          </cell>
        </row>
        <row r="2774">
          <cell r="A2774">
            <v>313860</v>
          </cell>
          <cell r="B2774">
            <v>3138609</v>
          </cell>
          <cell r="C2774" t="str">
            <v xml:space="preserve">Lima Duarte </v>
          </cell>
          <cell r="D2774" t="str">
            <v>MG</v>
          </cell>
          <cell r="E2774" t="str">
            <v>Sudeste</v>
          </cell>
          <cell r="F2774" t="str">
            <v>n</v>
          </cell>
          <cell r="G2774">
            <v>0.71</v>
          </cell>
          <cell r="H2774">
            <v>17221</v>
          </cell>
        </row>
        <row r="2775">
          <cell r="A2775">
            <v>313862</v>
          </cell>
          <cell r="B2775">
            <v>3138625</v>
          </cell>
          <cell r="C2775" t="str">
            <v xml:space="preserve">Limeira do Oeste </v>
          </cell>
          <cell r="D2775" t="str">
            <v>MG</v>
          </cell>
          <cell r="E2775" t="str">
            <v>Sudeste</v>
          </cell>
          <cell r="F2775" t="str">
            <v>n</v>
          </cell>
          <cell r="G2775">
            <v>0.71</v>
          </cell>
          <cell r="H2775">
            <v>8687</v>
          </cell>
        </row>
        <row r="2776">
          <cell r="A2776">
            <v>352690</v>
          </cell>
          <cell r="B2776">
            <v>3526902</v>
          </cell>
          <cell r="C2776" t="str">
            <v xml:space="preserve">Limeira </v>
          </cell>
          <cell r="D2776" t="str">
            <v>SP</v>
          </cell>
          <cell r="E2776" t="str">
            <v>Sudeste</v>
          </cell>
          <cell r="F2776" t="str">
            <v>n</v>
          </cell>
          <cell r="G2776">
            <v>0.77500000000000002</v>
          </cell>
          <cell r="H2776">
            <v>291869</v>
          </cell>
        </row>
        <row r="2777">
          <cell r="A2777">
            <v>270420</v>
          </cell>
          <cell r="B2777">
            <v>2704203</v>
          </cell>
          <cell r="C2777" t="str">
            <v xml:space="preserve">Limoeiro de Anadia </v>
          </cell>
          <cell r="D2777" t="str">
            <v>AL</v>
          </cell>
          <cell r="E2777" t="str">
            <v>Nordeste</v>
          </cell>
          <cell r="F2777" t="str">
            <v>n</v>
          </cell>
          <cell r="G2777">
            <v>0.57999999999999996</v>
          </cell>
          <cell r="H2777">
            <v>24740</v>
          </cell>
        </row>
        <row r="2778">
          <cell r="A2778">
            <v>150400</v>
          </cell>
          <cell r="B2778">
            <v>1504000</v>
          </cell>
          <cell r="C2778" t="str">
            <v xml:space="preserve">Limoeiro do Ajuru </v>
          </cell>
          <cell r="D2778" t="str">
            <v>PA</v>
          </cell>
          <cell r="E2778" t="str">
            <v>Norte</v>
          </cell>
          <cell r="F2778" t="str">
            <v>n</v>
          </cell>
          <cell r="G2778">
            <v>0.54100000000000004</v>
          </cell>
          <cell r="H2778">
            <v>29569</v>
          </cell>
        </row>
        <row r="2779">
          <cell r="A2779">
            <v>230760</v>
          </cell>
          <cell r="B2779">
            <v>2307601</v>
          </cell>
          <cell r="C2779" t="str">
            <v xml:space="preserve">Limoeiro do Norte </v>
          </cell>
          <cell r="D2779" t="str">
            <v>CE</v>
          </cell>
          <cell r="E2779" t="str">
            <v>Nordeste</v>
          </cell>
          <cell r="F2779" t="str">
            <v>n</v>
          </cell>
          <cell r="G2779">
            <v>0.68200000000000005</v>
          </cell>
          <cell r="H2779">
            <v>59560</v>
          </cell>
        </row>
        <row r="2780">
          <cell r="A2780">
            <v>260890</v>
          </cell>
          <cell r="B2780">
            <v>2608909</v>
          </cell>
          <cell r="C2780" t="str">
            <v xml:space="preserve">Limoeiro </v>
          </cell>
          <cell r="D2780" t="str">
            <v>PE</v>
          </cell>
          <cell r="E2780" t="str">
            <v>Nordeste</v>
          </cell>
          <cell r="F2780" t="str">
            <v>n</v>
          </cell>
          <cell r="G2780">
            <v>0.66300000000000003</v>
          </cell>
          <cell r="H2780">
            <v>56510</v>
          </cell>
        </row>
        <row r="2781">
          <cell r="A2781">
            <v>411345</v>
          </cell>
          <cell r="B2781">
            <v>4113452</v>
          </cell>
          <cell r="C2781" t="str">
            <v xml:space="preserve">Lindoeste </v>
          </cell>
          <cell r="D2781" t="str">
            <v>PR</v>
          </cell>
          <cell r="E2781" t="str">
            <v>Sul</v>
          </cell>
          <cell r="F2781" t="str">
            <v>n</v>
          </cell>
          <cell r="G2781">
            <v>0.66600000000000004</v>
          </cell>
          <cell r="H2781">
            <v>5175</v>
          </cell>
        </row>
        <row r="2782">
          <cell r="A2782">
            <v>420985</v>
          </cell>
          <cell r="B2782">
            <v>4209854</v>
          </cell>
          <cell r="C2782" t="str">
            <v xml:space="preserve">Lindóia do Sul </v>
          </cell>
          <cell r="D2782" t="str">
            <v>SC</v>
          </cell>
          <cell r="E2782" t="str">
            <v>Sul</v>
          </cell>
          <cell r="F2782" t="str">
            <v>n</v>
          </cell>
          <cell r="G2782">
            <v>0.74299999999999999</v>
          </cell>
          <cell r="H2782">
            <v>4549</v>
          </cell>
        </row>
        <row r="2783">
          <cell r="A2783">
            <v>352700</v>
          </cell>
          <cell r="B2783">
            <v>3527009</v>
          </cell>
          <cell r="C2783" t="str">
            <v xml:space="preserve">Lindóia </v>
          </cell>
          <cell r="D2783" t="str">
            <v>SP</v>
          </cell>
          <cell r="E2783" t="str">
            <v>Sudeste</v>
          </cell>
          <cell r="F2783" t="str">
            <v>n</v>
          </cell>
          <cell r="G2783">
            <v>0.74199999999999999</v>
          </cell>
          <cell r="H2783">
            <v>7014</v>
          </cell>
        </row>
        <row r="2784">
          <cell r="A2784">
            <v>431162</v>
          </cell>
          <cell r="B2784">
            <v>4311627</v>
          </cell>
          <cell r="C2784" t="str">
            <v xml:space="preserve">Lindolfo Collor </v>
          </cell>
          <cell r="D2784" t="str">
            <v>RS</v>
          </cell>
          <cell r="E2784" t="str">
            <v>Sul</v>
          </cell>
          <cell r="F2784" t="str">
            <v>n</v>
          </cell>
          <cell r="G2784">
            <v>0.71199999999999997</v>
          </cell>
          <cell r="H2784">
            <v>6248</v>
          </cell>
        </row>
        <row r="2785">
          <cell r="A2785">
            <v>431164</v>
          </cell>
          <cell r="B2785">
            <v>4311643</v>
          </cell>
          <cell r="C2785" t="str">
            <v xml:space="preserve">Linha Nova </v>
          </cell>
          <cell r="D2785" t="str">
            <v>RS</v>
          </cell>
          <cell r="E2785" t="str">
            <v>Sul</v>
          </cell>
          <cell r="F2785" t="str">
            <v>n</v>
          </cell>
          <cell r="G2785">
            <v>0.749</v>
          </cell>
          <cell r="H2785">
            <v>1683</v>
          </cell>
        </row>
        <row r="2786">
          <cell r="A2786">
            <v>320320</v>
          </cell>
          <cell r="B2786">
            <v>3203205</v>
          </cell>
          <cell r="C2786" t="str">
            <v xml:space="preserve">Linhares </v>
          </cell>
          <cell r="D2786" t="str">
            <v>ES</v>
          </cell>
          <cell r="E2786" t="str">
            <v>Sudeste</v>
          </cell>
          <cell r="F2786" t="str">
            <v>n</v>
          </cell>
          <cell r="G2786">
            <v>0.72399999999999998</v>
          </cell>
          <cell r="H2786">
            <v>166786</v>
          </cell>
        </row>
        <row r="2787">
          <cell r="A2787">
            <v>352710</v>
          </cell>
          <cell r="B2787">
            <v>3527108</v>
          </cell>
          <cell r="C2787" t="str">
            <v xml:space="preserve">Lins </v>
          </cell>
          <cell r="D2787" t="str">
            <v>SP</v>
          </cell>
          <cell r="E2787" t="str">
            <v>Sudeste</v>
          </cell>
          <cell r="F2787" t="str">
            <v>n</v>
          </cell>
          <cell r="G2787">
            <v>0.78600000000000003</v>
          </cell>
          <cell r="H2787">
            <v>74779</v>
          </cell>
        </row>
        <row r="2788">
          <cell r="A2788">
            <v>291950</v>
          </cell>
          <cell r="B2788">
            <v>2919504</v>
          </cell>
          <cell r="C2788" t="str">
            <v xml:space="preserve">Livramento de Nossa Senhora </v>
          </cell>
          <cell r="D2788" t="str">
            <v>BA</v>
          </cell>
          <cell r="E2788" t="str">
            <v>Nordeste</v>
          </cell>
          <cell r="F2788" t="str">
            <v>n</v>
          </cell>
          <cell r="G2788">
            <v>0.61099999999999999</v>
          </cell>
          <cell r="H2788">
            <v>43903</v>
          </cell>
        </row>
        <row r="2789">
          <cell r="A2789">
            <v>250850</v>
          </cell>
          <cell r="B2789">
            <v>2508505</v>
          </cell>
          <cell r="C2789" t="str">
            <v xml:space="preserve">Livramento </v>
          </cell>
          <cell r="D2789" t="str">
            <v>PB</v>
          </cell>
          <cell r="E2789" t="str">
            <v>Nordeste</v>
          </cell>
          <cell r="F2789" t="str">
            <v>n</v>
          </cell>
          <cell r="G2789">
            <v>0.56599999999999995</v>
          </cell>
          <cell r="H2789">
            <v>6877</v>
          </cell>
        </row>
        <row r="2790">
          <cell r="A2790">
            <v>171240</v>
          </cell>
          <cell r="B2790">
            <v>1712405</v>
          </cell>
          <cell r="C2790" t="str">
            <v xml:space="preserve">Lizarda </v>
          </cell>
          <cell r="D2790" t="str">
            <v>TO</v>
          </cell>
          <cell r="E2790" t="str">
            <v>Norte</v>
          </cell>
          <cell r="F2790" t="str">
            <v>n</v>
          </cell>
          <cell r="G2790">
            <v>0.56999999999999995</v>
          </cell>
          <cell r="H2790">
            <v>2999</v>
          </cell>
        </row>
        <row r="2791">
          <cell r="A2791">
            <v>411350</v>
          </cell>
          <cell r="B2791">
            <v>4113502</v>
          </cell>
          <cell r="C2791" t="str">
            <v xml:space="preserve">Loanda </v>
          </cell>
          <cell r="D2791" t="str">
            <v>PR</v>
          </cell>
          <cell r="E2791" t="str">
            <v>Sul</v>
          </cell>
          <cell r="F2791" t="str">
            <v>n</v>
          </cell>
          <cell r="G2791">
            <v>0.72499999999999998</v>
          </cell>
          <cell r="H2791">
            <v>23225</v>
          </cell>
        </row>
        <row r="2792">
          <cell r="A2792">
            <v>411360</v>
          </cell>
          <cell r="B2792">
            <v>4113601</v>
          </cell>
          <cell r="C2792" t="str">
            <v xml:space="preserve">Lobato </v>
          </cell>
          <cell r="D2792" t="str">
            <v>PR</v>
          </cell>
          <cell r="E2792" t="str">
            <v>Sul</v>
          </cell>
          <cell r="F2792" t="str">
            <v>n</v>
          </cell>
          <cell r="G2792">
            <v>0.74399999999999999</v>
          </cell>
          <cell r="H2792">
            <v>4601</v>
          </cell>
        </row>
        <row r="2793">
          <cell r="A2793">
            <v>250855</v>
          </cell>
          <cell r="B2793">
            <v>2508554</v>
          </cell>
          <cell r="C2793" t="str">
            <v xml:space="preserve">Logradouro </v>
          </cell>
          <cell r="D2793" t="str">
            <v>PB</v>
          </cell>
          <cell r="E2793" t="str">
            <v>Nordeste</v>
          </cell>
          <cell r="F2793" t="str">
            <v>n</v>
          </cell>
          <cell r="G2793">
            <v>0.58299999999999996</v>
          </cell>
          <cell r="H2793">
            <v>4797</v>
          </cell>
        </row>
        <row r="2794">
          <cell r="A2794">
            <v>411370</v>
          </cell>
          <cell r="B2794">
            <v>4113700</v>
          </cell>
          <cell r="C2794" t="str">
            <v xml:space="preserve">Londrina </v>
          </cell>
          <cell r="D2794" t="str">
            <v>PR</v>
          </cell>
          <cell r="E2794" t="str">
            <v>Sul</v>
          </cell>
          <cell r="F2794" t="str">
            <v>n</v>
          </cell>
          <cell r="G2794">
            <v>0.77800000000000002</v>
          </cell>
          <cell r="H2794">
            <v>555965</v>
          </cell>
        </row>
        <row r="2795">
          <cell r="A2795">
            <v>313865</v>
          </cell>
          <cell r="B2795">
            <v>3138658</v>
          </cell>
          <cell r="C2795" t="str">
            <v xml:space="preserve">Lontra </v>
          </cell>
          <cell r="D2795" t="str">
            <v>MG</v>
          </cell>
          <cell r="E2795" t="str">
            <v>Sudeste</v>
          </cell>
          <cell r="F2795" t="str">
            <v>n</v>
          </cell>
          <cell r="G2795">
            <v>0.64600000000000002</v>
          </cell>
          <cell r="H2795">
            <v>8790</v>
          </cell>
        </row>
        <row r="2796">
          <cell r="A2796">
            <v>420990</v>
          </cell>
          <cell r="B2796">
            <v>4209904</v>
          </cell>
          <cell r="C2796" t="str">
            <v xml:space="preserve">Lontras </v>
          </cell>
          <cell r="D2796" t="str">
            <v>SC</v>
          </cell>
          <cell r="E2796" t="str">
            <v>Sul</v>
          </cell>
          <cell r="F2796" t="str">
            <v>n</v>
          </cell>
          <cell r="G2796">
            <v>0.70399999999999996</v>
          </cell>
          <cell r="H2796">
            <v>12873</v>
          </cell>
        </row>
        <row r="2797">
          <cell r="A2797">
            <v>352720</v>
          </cell>
          <cell r="B2797">
            <v>3527207</v>
          </cell>
          <cell r="C2797" t="str">
            <v xml:space="preserve">Lorena </v>
          </cell>
          <cell r="D2797" t="str">
            <v>SP</v>
          </cell>
          <cell r="E2797" t="str">
            <v>Sudeste</v>
          </cell>
          <cell r="F2797" t="str">
            <v>n</v>
          </cell>
          <cell r="G2797">
            <v>0.76600000000000001</v>
          </cell>
          <cell r="H2797">
            <v>84855</v>
          </cell>
        </row>
        <row r="2798">
          <cell r="A2798">
            <v>210610</v>
          </cell>
          <cell r="B2798">
            <v>2106102</v>
          </cell>
          <cell r="C2798" t="str">
            <v xml:space="preserve">Loreto </v>
          </cell>
          <cell r="D2798" t="str">
            <v>MA</v>
          </cell>
          <cell r="E2798" t="str">
            <v>Nordeste</v>
          </cell>
          <cell r="F2798" t="str">
            <v>n</v>
          </cell>
          <cell r="G2798">
            <v>0.58199999999999996</v>
          </cell>
          <cell r="H2798">
            <v>11597</v>
          </cell>
        </row>
        <row r="2799">
          <cell r="A2799">
            <v>352725</v>
          </cell>
          <cell r="B2799">
            <v>3527256</v>
          </cell>
          <cell r="C2799" t="str">
            <v xml:space="preserve">Lourdes </v>
          </cell>
          <cell r="D2799" t="str">
            <v>SP</v>
          </cell>
          <cell r="E2799" t="str">
            <v>Sudeste</v>
          </cell>
          <cell r="F2799" t="str">
            <v>n</v>
          </cell>
          <cell r="G2799">
            <v>0.74199999999999999</v>
          </cell>
          <cell r="H2799">
            <v>1950</v>
          </cell>
        </row>
        <row r="2800">
          <cell r="A2800">
            <v>352730</v>
          </cell>
          <cell r="B2800">
            <v>3527306</v>
          </cell>
          <cell r="C2800" t="str">
            <v xml:space="preserve">Louveira </v>
          </cell>
          <cell r="D2800" t="str">
            <v>SP</v>
          </cell>
          <cell r="E2800" t="str">
            <v>Sudeste</v>
          </cell>
          <cell r="F2800" t="str">
            <v>n</v>
          </cell>
          <cell r="G2800">
            <v>0.77700000000000002</v>
          </cell>
          <cell r="H2800">
            <v>51847</v>
          </cell>
        </row>
        <row r="2801">
          <cell r="A2801">
            <v>510525</v>
          </cell>
          <cell r="B2801">
            <v>5105259</v>
          </cell>
          <cell r="C2801" t="str">
            <v xml:space="preserve">Lucas do Rio Verde </v>
          </cell>
          <cell r="D2801" t="str">
            <v>MT</v>
          </cell>
          <cell r="E2801" t="str">
            <v>Centro-Oeste</v>
          </cell>
          <cell r="F2801" t="str">
            <v>n</v>
          </cell>
          <cell r="G2801">
            <v>0.76800000000000002</v>
          </cell>
          <cell r="H2801">
            <v>83798</v>
          </cell>
        </row>
        <row r="2802">
          <cell r="A2802">
            <v>352740</v>
          </cell>
          <cell r="B2802">
            <v>3527405</v>
          </cell>
          <cell r="C2802" t="str">
            <v xml:space="preserve">Lucélia </v>
          </cell>
          <cell r="D2802" t="str">
            <v>SP</v>
          </cell>
          <cell r="E2802" t="str">
            <v>Sudeste</v>
          </cell>
          <cell r="F2802" t="str">
            <v>n</v>
          </cell>
          <cell r="G2802">
            <v>0.752</v>
          </cell>
          <cell r="H2802">
            <v>20061</v>
          </cell>
        </row>
        <row r="2803">
          <cell r="A2803">
            <v>250860</v>
          </cell>
          <cell r="B2803">
            <v>2508604</v>
          </cell>
          <cell r="C2803" t="str">
            <v xml:space="preserve">Lucena </v>
          </cell>
          <cell r="D2803" t="str">
            <v>PB</v>
          </cell>
          <cell r="E2803" t="str">
            <v>Nordeste</v>
          </cell>
          <cell r="F2803" t="str">
            <v>n</v>
          </cell>
          <cell r="G2803">
            <v>0.58299999999999996</v>
          </cell>
          <cell r="H2803">
            <v>12560</v>
          </cell>
        </row>
        <row r="2804">
          <cell r="A2804">
            <v>352750</v>
          </cell>
          <cell r="B2804">
            <v>3527504</v>
          </cell>
          <cell r="C2804" t="str">
            <v xml:space="preserve">Lucianópolis </v>
          </cell>
          <cell r="D2804" t="str">
            <v>SP</v>
          </cell>
          <cell r="E2804" t="str">
            <v>Sudeste</v>
          </cell>
          <cell r="F2804" t="str">
            <v>n</v>
          </cell>
          <cell r="G2804">
            <v>0.73299999999999998</v>
          </cell>
          <cell r="H2804">
            <v>2372</v>
          </cell>
        </row>
        <row r="2805">
          <cell r="A2805">
            <v>510530</v>
          </cell>
          <cell r="B2805">
            <v>5105309</v>
          </cell>
          <cell r="C2805" t="str">
            <v xml:space="preserve">Luciara </v>
          </cell>
          <cell r="D2805" t="str">
            <v>MT</v>
          </cell>
          <cell r="E2805" t="str">
            <v>Centro-Oeste</v>
          </cell>
          <cell r="F2805" t="str">
            <v>n</v>
          </cell>
          <cell r="G2805">
            <v>0.67600000000000005</v>
          </cell>
          <cell r="H2805">
            <v>2509</v>
          </cell>
        </row>
        <row r="2806">
          <cell r="A2806">
            <v>240690</v>
          </cell>
          <cell r="B2806">
            <v>2406908</v>
          </cell>
          <cell r="C2806" t="str">
            <v xml:space="preserve">Lucrécia </v>
          </cell>
          <cell r="D2806" t="str">
            <v>RN</v>
          </cell>
          <cell r="E2806" t="str">
            <v>Nordeste</v>
          </cell>
          <cell r="F2806" t="str">
            <v>n</v>
          </cell>
          <cell r="G2806">
            <v>0.64600000000000002</v>
          </cell>
          <cell r="H2806">
            <v>3490</v>
          </cell>
        </row>
        <row r="2807">
          <cell r="A2807">
            <v>352760</v>
          </cell>
          <cell r="B2807">
            <v>3527603</v>
          </cell>
          <cell r="C2807" t="str">
            <v xml:space="preserve">Luís Antônio </v>
          </cell>
          <cell r="D2807" t="str">
            <v>SP</v>
          </cell>
          <cell r="E2807" t="str">
            <v>Sudeste</v>
          </cell>
          <cell r="F2807" t="str">
            <v>n</v>
          </cell>
          <cell r="G2807">
            <v>0.73099999999999998</v>
          </cell>
          <cell r="H2807">
            <v>12265</v>
          </cell>
        </row>
        <row r="2808">
          <cell r="A2808">
            <v>313867</v>
          </cell>
          <cell r="B2808">
            <v>3138674</v>
          </cell>
          <cell r="C2808" t="str">
            <v xml:space="preserve">Luisburgo </v>
          </cell>
          <cell r="D2808" t="str">
            <v>MG</v>
          </cell>
          <cell r="E2808" t="str">
            <v>Sudeste</v>
          </cell>
          <cell r="F2808" t="str">
            <v>n</v>
          </cell>
          <cell r="G2808">
            <v>0.60799999999999998</v>
          </cell>
          <cell r="H2808">
            <v>6956</v>
          </cell>
        </row>
        <row r="2809">
          <cell r="A2809">
            <v>220570</v>
          </cell>
          <cell r="B2809">
            <v>2205706</v>
          </cell>
          <cell r="C2809" t="str">
            <v xml:space="preserve">Luís Correia </v>
          </cell>
          <cell r="D2809" t="str">
            <v>PI</v>
          </cell>
          <cell r="E2809" t="str">
            <v>Nordeste</v>
          </cell>
          <cell r="F2809" t="str">
            <v>n</v>
          </cell>
          <cell r="G2809">
            <v>0.54100000000000004</v>
          </cell>
          <cell r="H2809">
            <v>30641</v>
          </cell>
        </row>
        <row r="2810">
          <cell r="A2810">
            <v>210620</v>
          </cell>
          <cell r="B2810">
            <v>2106201</v>
          </cell>
          <cell r="C2810" t="str">
            <v xml:space="preserve">Luís Domingues </v>
          </cell>
          <cell r="D2810" t="str">
            <v>MA</v>
          </cell>
          <cell r="E2810" t="str">
            <v>Nordeste</v>
          </cell>
          <cell r="F2810" t="str">
            <v>n</v>
          </cell>
          <cell r="G2810">
            <v>0.58799999999999997</v>
          </cell>
          <cell r="H2810">
            <v>7161</v>
          </cell>
        </row>
        <row r="2811">
          <cell r="A2811">
            <v>291955</v>
          </cell>
          <cell r="B2811">
            <v>2919553</v>
          </cell>
          <cell r="C2811" t="str">
            <v xml:space="preserve">Luís Eduardo Magalhães </v>
          </cell>
          <cell r="D2811" t="str">
            <v>BA</v>
          </cell>
          <cell r="E2811" t="str">
            <v>Nordeste</v>
          </cell>
          <cell r="F2811" t="str">
            <v>n</v>
          </cell>
          <cell r="G2811">
            <v>0.71599999999999997</v>
          </cell>
          <cell r="H2811">
            <v>107909</v>
          </cell>
        </row>
        <row r="2812">
          <cell r="A2812">
            <v>240700</v>
          </cell>
          <cell r="B2812">
            <v>2407005</v>
          </cell>
          <cell r="C2812" t="str">
            <v xml:space="preserve">Luís Gomes </v>
          </cell>
          <cell r="D2812" t="str">
            <v>RN</v>
          </cell>
          <cell r="E2812" t="str">
            <v>Nordeste</v>
          </cell>
          <cell r="F2812" t="str">
            <v>n</v>
          </cell>
          <cell r="G2812">
            <v>0.60799999999999998</v>
          </cell>
          <cell r="H2812">
            <v>9070</v>
          </cell>
        </row>
        <row r="2813">
          <cell r="A2813">
            <v>313868</v>
          </cell>
          <cell r="B2813">
            <v>3138682</v>
          </cell>
          <cell r="C2813" t="str">
            <v xml:space="preserve">Luislândia </v>
          </cell>
          <cell r="D2813" t="str">
            <v>MG</v>
          </cell>
          <cell r="E2813" t="str">
            <v>Sudeste</v>
          </cell>
          <cell r="F2813" t="str">
            <v>n</v>
          </cell>
          <cell r="G2813">
            <v>0.61399999999999999</v>
          </cell>
          <cell r="H2813">
            <v>6210</v>
          </cell>
        </row>
        <row r="2814">
          <cell r="A2814">
            <v>421000</v>
          </cell>
          <cell r="B2814">
            <v>4210001</v>
          </cell>
          <cell r="C2814" t="str">
            <v xml:space="preserve">Luiz Alves </v>
          </cell>
          <cell r="D2814" t="str">
            <v>SC</v>
          </cell>
          <cell r="E2814" t="str">
            <v>Sul</v>
          </cell>
          <cell r="F2814" t="str">
            <v>n</v>
          </cell>
          <cell r="G2814">
            <v>0.73699999999999999</v>
          </cell>
          <cell r="H2814">
            <v>11684</v>
          </cell>
        </row>
        <row r="2815">
          <cell r="A2815">
            <v>411373</v>
          </cell>
          <cell r="B2815">
            <v>4113734</v>
          </cell>
          <cell r="C2815" t="str">
            <v xml:space="preserve">Luiziana </v>
          </cell>
          <cell r="D2815" t="str">
            <v>PR</v>
          </cell>
          <cell r="E2815" t="str">
            <v>Sul</v>
          </cell>
          <cell r="F2815" t="str">
            <v>n</v>
          </cell>
          <cell r="G2815">
            <v>0.66800000000000004</v>
          </cell>
          <cell r="H2815">
            <v>6690</v>
          </cell>
        </row>
        <row r="2816">
          <cell r="A2816">
            <v>352770</v>
          </cell>
          <cell r="B2816">
            <v>3527702</v>
          </cell>
          <cell r="C2816" t="str">
            <v xml:space="preserve">Luiziânia </v>
          </cell>
          <cell r="D2816" t="str">
            <v>SP</v>
          </cell>
          <cell r="E2816" t="str">
            <v>Sudeste</v>
          </cell>
          <cell r="F2816" t="str">
            <v>n</v>
          </cell>
          <cell r="G2816">
            <v>0.70199999999999996</v>
          </cell>
          <cell r="H2816">
            <v>4701</v>
          </cell>
        </row>
        <row r="2817">
          <cell r="A2817">
            <v>313870</v>
          </cell>
          <cell r="B2817">
            <v>3138708</v>
          </cell>
          <cell r="C2817" t="str">
            <v xml:space="preserve">Luminárias </v>
          </cell>
          <cell r="D2817" t="str">
            <v>MG</v>
          </cell>
          <cell r="E2817" t="str">
            <v>Sudeste</v>
          </cell>
          <cell r="F2817" t="str">
            <v>n</v>
          </cell>
          <cell r="G2817">
            <v>0.67800000000000005</v>
          </cell>
          <cell r="H2817">
            <v>5586</v>
          </cell>
        </row>
        <row r="2818">
          <cell r="A2818">
            <v>411375</v>
          </cell>
          <cell r="B2818">
            <v>4113759</v>
          </cell>
          <cell r="C2818" t="str">
            <v xml:space="preserve">Lunardelli </v>
          </cell>
          <cell r="D2818" t="str">
            <v>PR</v>
          </cell>
          <cell r="E2818" t="str">
            <v>Sul</v>
          </cell>
          <cell r="F2818" t="str">
            <v>n</v>
          </cell>
          <cell r="G2818">
            <v>0.69</v>
          </cell>
          <cell r="H2818">
            <v>4872</v>
          </cell>
        </row>
        <row r="2819">
          <cell r="A2819">
            <v>352780</v>
          </cell>
          <cell r="B2819">
            <v>3527801</v>
          </cell>
          <cell r="C2819" t="str">
            <v xml:space="preserve">Lupércio </v>
          </cell>
          <cell r="D2819" t="str">
            <v>SP</v>
          </cell>
          <cell r="E2819" t="str">
            <v>Sudeste</v>
          </cell>
          <cell r="F2819" t="str">
            <v>n</v>
          </cell>
          <cell r="G2819">
            <v>0.72399999999999998</v>
          </cell>
          <cell r="H2819">
            <v>3981</v>
          </cell>
        </row>
        <row r="2820">
          <cell r="A2820">
            <v>411380</v>
          </cell>
          <cell r="B2820">
            <v>4113809</v>
          </cell>
          <cell r="C2820" t="str">
            <v xml:space="preserve">Lupionópolis </v>
          </cell>
          <cell r="D2820" t="str">
            <v>PR</v>
          </cell>
          <cell r="E2820" t="str">
            <v>Sul</v>
          </cell>
          <cell r="F2820" t="str">
            <v>n</v>
          </cell>
          <cell r="G2820">
            <v>0.71</v>
          </cell>
          <cell r="H2820">
            <v>4813</v>
          </cell>
        </row>
        <row r="2821">
          <cell r="A2821">
            <v>352790</v>
          </cell>
          <cell r="B2821">
            <v>3527900</v>
          </cell>
          <cell r="C2821" t="str">
            <v xml:space="preserve">Lutécia </v>
          </cell>
          <cell r="D2821" t="str">
            <v>SP</v>
          </cell>
          <cell r="E2821" t="str">
            <v>Sudeste</v>
          </cell>
          <cell r="F2821" t="str">
            <v>n</v>
          </cell>
          <cell r="G2821">
            <v>0.72</v>
          </cell>
          <cell r="H2821">
            <v>2661</v>
          </cell>
        </row>
        <row r="2822">
          <cell r="A2822">
            <v>421003</v>
          </cell>
          <cell r="B2822">
            <v>4210035</v>
          </cell>
          <cell r="C2822" t="str">
            <v xml:space="preserve">Luzerna </v>
          </cell>
          <cell r="D2822" t="str">
            <v>SC</v>
          </cell>
          <cell r="E2822" t="str">
            <v>Sul</v>
          </cell>
          <cell r="F2822" t="str">
            <v>n</v>
          </cell>
          <cell r="G2822">
            <v>0.78900000000000003</v>
          </cell>
          <cell r="H2822">
            <v>5794</v>
          </cell>
        </row>
        <row r="2823">
          <cell r="A2823">
            <v>521250</v>
          </cell>
          <cell r="B2823">
            <v>5212501</v>
          </cell>
          <cell r="C2823" t="str">
            <v xml:space="preserve">Luziânia </v>
          </cell>
          <cell r="D2823" t="str">
            <v>GO</v>
          </cell>
          <cell r="E2823" t="str">
            <v>Centro-Oeste</v>
          </cell>
          <cell r="F2823" t="str">
            <v>n</v>
          </cell>
          <cell r="G2823">
            <v>0.70099999999999996</v>
          </cell>
          <cell r="H2823">
            <v>209129</v>
          </cell>
        </row>
        <row r="2824">
          <cell r="A2824">
            <v>220580</v>
          </cell>
          <cell r="B2824">
            <v>2205805</v>
          </cell>
          <cell r="C2824" t="str">
            <v xml:space="preserve">Luzilândia </v>
          </cell>
          <cell r="D2824" t="str">
            <v>PI</v>
          </cell>
          <cell r="E2824" t="str">
            <v>Nordeste</v>
          </cell>
          <cell r="F2824" t="str">
            <v>n</v>
          </cell>
          <cell r="G2824">
            <v>0.54500000000000004</v>
          </cell>
          <cell r="H2824">
            <v>25375</v>
          </cell>
        </row>
        <row r="2825">
          <cell r="A2825">
            <v>171245</v>
          </cell>
          <cell r="B2825">
            <v>1712454</v>
          </cell>
          <cell r="C2825" t="str">
            <v xml:space="preserve">Luzinópolis </v>
          </cell>
          <cell r="D2825" t="str">
            <v>TO</v>
          </cell>
          <cell r="E2825" t="str">
            <v>Norte</v>
          </cell>
          <cell r="F2825" t="str">
            <v>n</v>
          </cell>
          <cell r="G2825">
            <v>0.63900000000000001</v>
          </cell>
          <cell r="H2825">
            <v>2717</v>
          </cell>
        </row>
        <row r="2826">
          <cell r="A2826">
            <v>313880</v>
          </cell>
          <cell r="B2826">
            <v>3138807</v>
          </cell>
          <cell r="C2826" t="str">
            <v xml:space="preserve">Luz </v>
          </cell>
          <cell r="D2826" t="str">
            <v>MG</v>
          </cell>
          <cell r="E2826" t="str">
            <v>Sudeste</v>
          </cell>
          <cell r="F2826" t="str">
            <v>n</v>
          </cell>
          <cell r="G2826">
            <v>0.72399999999999998</v>
          </cell>
          <cell r="H2826">
            <v>17875</v>
          </cell>
        </row>
        <row r="2827">
          <cell r="A2827">
            <v>330240</v>
          </cell>
          <cell r="B2827">
            <v>3302403</v>
          </cell>
          <cell r="C2827" t="str">
            <v xml:space="preserve">Macaé </v>
          </cell>
          <cell r="D2827" t="str">
            <v>RJ</v>
          </cell>
          <cell r="E2827" t="str">
            <v>Sudeste</v>
          </cell>
          <cell r="F2827" t="str">
            <v>n</v>
          </cell>
          <cell r="G2827">
            <v>0.76400000000000001</v>
          </cell>
          <cell r="H2827">
            <v>246391</v>
          </cell>
        </row>
        <row r="2828">
          <cell r="A2828">
            <v>240710</v>
          </cell>
          <cell r="B2828">
            <v>2407104</v>
          </cell>
          <cell r="C2828" t="str">
            <v xml:space="preserve">Macaíba </v>
          </cell>
          <cell r="D2828" t="str">
            <v>RN</v>
          </cell>
          <cell r="E2828" t="str">
            <v>Nordeste</v>
          </cell>
          <cell r="F2828" t="str">
            <v>n</v>
          </cell>
          <cell r="G2828">
            <v>0.64</v>
          </cell>
          <cell r="H2828">
            <v>82249</v>
          </cell>
        </row>
        <row r="2829">
          <cell r="A2829">
            <v>291960</v>
          </cell>
          <cell r="B2829">
            <v>2919603</v>
          </cell>
          <cell r="C2829" t="str">
            <v xml:space="preserve">Macajuba </v>
          </cell>
          <cell r="D2829" t="str">
            <v>BA</v>
          </cell>
          <cell r="E2829" t="str">
            <v>Nordeste</v>
          </cell>
          <cell r="F2829" t="str">
            <v>n</v>
          </cell>
          <cell r="G2829">
            <v>0.52400000000000002</v>
          </cell>
          <cell r="H2829">
            <v>10454</v>
          </cell>
        </row>
        <row r="2830">
          <cell r="A2830">
            <v>431171</v>
          </cell>
          <cell r="B2830">
            <v>4311718</v>
          </cell>
          <cell r="C2830" t="str">
            <v xml:space="preserve">Maçambará </v>
          </cell>
          <cell r="D2830" t="str">
            <v>RS</v>
          </cell>
          <cell r="E2830" t="str">
            <v>Sul</v>
          </cell>
          <cell r="F2830" t="str">
            <v>n</v>
          </cell>
          <cell r="G2830">
            <v>0.68400000000000005</v>
          </cell>
          <cell r="H2830">
            <v>4425</v>
          </cell>
        </row>
        <row r="2831">
          <cell r="A2831">
            <v>280370</v>
          </cell>
          <cell r="B2831">
            <v>2803708</v>
          </cell>
          <cell r="C2831" t="str">
            <v xml:space="preserve">Macambira </v>
          </cell>
          <cell r="D2831" t="str">
            <v>SE</v>
          </cell>
          <cell r="E2831" t="str">
            <v>Nordeste</v>
          </cell>
          <cell r="F2831" t="str">
            <v>n</v>
          </cell>
          <cell r="G2831">
            <v>0.58299999999999996</v>
          </cell>
          <cell r="H2831">
            <v>6838</v>
          </cell>
        </row>
        <row r="2832">
          <cell r="A2832">
            <v>160030</v>
          </cell>
          <cell r="B2832">
            <v>1600303</v>
          </cell>
          <cell r="C2832" t="str">
            <v xml:space="preserve">Macapá </v>
          </cell>
          <cell r="D2832" t="str">
            <v>AP</v>
          </cell>
          <cell r="E2832" t="str">
            <v>Norte</v>
          </cell>
          <cell r="F2832" t="str">
            <v>s</v>
          </cell>
          <cell r="G2832">
            <v>0.73299999999999998</v>
          </cell>
          <cell r="H2832">
            <v>442933</v>
          </cell>
        </row>
        <row r="2833">
          <cell r="A2833">
            <v>260900</v>
          </cell>
          <cell r="B2833">
            <v>2609006</v>
          </cell>
          <cell r="C2833" t="str">
            <v xml:space="preserve">Macaparana </v>
          </cell>
          <cell r="D2833" t="str">
            <v>PE</v>
          </cell>
          <cell r="E2833" t="str">
            <v>Nordeste</v>
          </cell>
          <cell r="F2833" t="str">
            <v>n</v>
          </cell>
          <cell r="G2833">
            <v>0.60899999999999999</v>
          </cell>
          <cell r="H2833">
            <v>23879</v>
          </cell>
        </row>
        <row r="2834">
          <cell r="A2834">
            <v>291970</v>
          </cell>
          <cell r="B2834">
            <v>2919702</v>
          </cell>
          <cell r="C2834" t="str">
            <v xml:space="preserve">Macarani </v>
          </cell>
          <cell r="D2834" t="str">
            <v>BA</v>
          </cell>
          <cell r="E2834" t="str">
            <v>Nordeste</v>
          </cell>
          <cell r="F2834" t="str">
            <v>n</v>
          </cell>
          <cell r="G2834">
            <v>0.60499999999999998</v>
          </cell>
          <cell r="H2834">
            <v>21599</v>
          </cell>
        </row>
        <row r="2835">
          <cell r="A2835">
            <v>352800</v>
          </cell>
          <cell r="B2835">
            <v>3528007</v>
          </cell>
          <cell r="C2835" t="str">
            <v xml:space="preserve">Macatuba </v>
          </cell>
          <cell r="D2835" t="str">
            <v>SP</v>
          </cell>
          <cell r="E2835" t="str">
            <v>Sudeste</v>
          </cell>
          <cell r="F2835" t="str">
            <v>n</v>
          </cell>
          <cell r="G2835">
            <v>0.77</v>
          </cell>
          <cell r="H2835">
            <v>16829</v>
          </cell>
        </row>
        <row r="2836">
          <cell r="A2836">
            <v>352810</v>
          </cell>
          <cell r="B2836">
            <v>3528106</v>
          </cell>
          <cell r="C2836" t="str">
            <v xml:space="preserve">Macaubal </v>
          </cell>
          <cell r="D2836" t="str">
            <v>SP</v>
          </cell>
          <cell r="E2836" t="str">
            <v>Sudeste</v>
          </cell>
          <cell r="F2836" t="str">
            <v>n</v>
          </cell>
          <cell r="G2836">
            <v>0.74299999999999999</v>
          </cell>
          <cell r="H2836">
            <v>7481</v>
          </cell>
        </row>
        <row r="2837">
          <cell r="A2837">
            <v>291980</v>
          </cell>
          <cell r="B2837">
            <v>2919801</v>
          </cell>
          <cell r="C2837" t="str">
            <v xml:space="preserve">Macaúbas </v>
          </cell>
          <cell r="D2837" t="str">
            <v>BA</v>
          </cell>
          <cell r="E2837" t="str">
            <v>Nordeste</v>
          </cell>
          <cell r="F2837" t="str">
            <v>n</v>
          </cell>
          <cell r="G2837">
            <v>0.60899999999999999</v>
          </cell>
          <cell r="H2837">
            <v>41859</v>
          </cell>
        </row>
        <row r="2838">
          <cell r="A2838">
            <v>240720</v>
          </cell>
          <cell r="B2838">
            <v>2407203</v>
          </cell>
          <cell r="C2838" t="str">
            <v xml:space="preserve">Macau </v>
          </cell>
          <cell r="D2838" t="str">
            <v>RN</v>
          </cell>
          <cell r="E2838" t="str">
            <v>Nordeste</v>
          </cell>
          <cell r="F2838" t="str">
            <v>n</v>
          </cell>
          <cell r="G2838">
            <v>0.66500000000000004</v>
          </cell>
          <cell r="H2838">
            <v>27369</v>
          </cell>
        </row>
        <row r="2839">
          <cell r="A2839">
            <v>352820</v>
          </cell>
          <cell r="B2839">
            <v>3528205</v>
          </cell>
          <cell r="C2839" t="str">
            <v xml:space="preserve">Macedônia </v>
          </cell>
          <cell r="D2839" t="str">
            <v>SP</v>
          </cell>
          <cell r="E2839" t="str">
            <v>Sudeste</v>
          </cell>
          <cell r="F2839" t="str">
            <v>n</v>
          </cell>
          <cell r="G2839">
            <v>0.74</v>
          </cell>
          <cell r="H2839">
            <v>3963</v>
          </cell>
        </row>
        <row r="2840">
          <cell r="A2840">
            <v>270430</v>
          </cell>
          <cell r="B2840">
            <v>2704302</v>
          </cell>
          <cell r="C2840" t="str">
            <v xml:space="preserve">Maceió </v>
          </cell>
          <cell r="D2840" t="str">
            <v>AL</v>
          </cell>
          <cell r="E2840" t="str">
            <v>Nordeste</v>
          </cell>
          <cell r="F2840" t="str">
            <v>s</v>
          </cell>
          <cell r="G2840">
            <v>0.72099999999999997</v>
          </cell>
          <cell r="H2840">
            <v>957916</v>
          </cell>
        </row>
        <row r="2841">
          <cell r="A2841">
            <v>313890</v>
          </cell>
          <cell r="B2841">
            <v>3138906</v>
          </cell>
          <cell r="C2841" t="str">
            <v xml:space="preserve">Machacalis </v>
          </cell>
          <cell r="D2841" t="str">
            <v>MG</v>
          </cell>
          <cell r="E2841" t="str">
            <v>Sudeste</v>
          </cell>
          <cell r="F2841" t="str">
            <v>n</v>
          </cell>
          <cell r="G2841">
            <v>0.64</v>
          </cell>
          <cell r="H2841">
            <v>6487</v>
          </cell>
        </row>
        <row r="2842">
          <cell r="A2842">
            <v>110013</v>
          </cell>
          <cell r="B2842">
            <v>1100130</v>
          </cell>
          <cell r="C2842" t="str">
            <v xml:space="preserve">Machadinho D'Oeste </v>
          </cell>
          <cell r="D2842" t="str">
            <v>RO</v>
          </cell>
          <cell r="E2842" t="str">
            <v>Norte</v>
          </cell>
          <cell r="F2842" t="str">
            <v>n</v>
          </cell>
          <cell r="G2842">
            <v>0.59599999999999997</v>
          </cell>
          <cell r="H2842">
            <v>30707</v>
          </cell>
        </row>
        <row r="2843">
          <cell r="A2843">
            <v>431170</v>
          </cell>
          <cell r="B2843">
            <v>4311700</v>
          </cell>
          <cell r="C2843" t="str">
            <v xml:space="preserve">Machadinho </v>
          </cell>
          <cell r="D2843" t="str">
            <v>RS</v>
          </cell>
          <cell r="E2843" t="str">
            <v>Sul</v>
          </cell>
          <cell r="F2843" t="str">
            <v>n</v>
          </cell>
          <cell r="G2843">
            <v>0.69199999999999995</v>
          </cell>
          <cell r="H2843">
            <v>5735</v>
          </cell>
        </row>
        <row r="2844">
          <cell r="A2844">
            <v>313900</v>
          </cell>
          <cell r="B2844">
            <v>3139003</v>
          </cell>
          <cell r="C2844" t="str">
            <v xml:space="preserve">Machado </v>
          </cell>
          <cell r="D2844" t="str">
            <v>MG</v>
          </cell>
          <cell r="E2844" t="str">
            <v>Sudeste</v>
          </cell>
          <cell r="F2844" t="str">
            <v>n</v>
          </cell>
          <cell r="G2844">
            <v>0.71499999999999997</v>
          </cell>
          <cell r="H2844">
            <v>37684</v>
          </cell>
        </row>
        <row r="2845">
          <cell r="A2845">
            <v>260910</v>
          </cell>
          <cell r="B2845">
            <v>2609105</v>
          </cell>
          <cell r="C2845" t="str">
            <v xml:space="preserve">Machados </v>
          </cell>
          <cell r="D2845" t="str">
            <v>PE</v>
          </cell>
          <cell r="E2845" t="str">
            <v>Nordeste</v>
          </cell>
          <cell r="F2845" t="str">
            <v>n</v>
          </cell>
          <cell r="G2845">
            <v>0.57799999999999996</v>
          </cell>
          <cell r="H2845">
            <v>11333</v>
          </cell>
        </row>
        <row r="2846">
          <cell r="A2846">
            <v>421005</v>
          </cell>
          <cell r="B2846">
            <v>4210050</v>
          </cell>
          <cell r="C2846" t="str">
            <v xml:space="preserve">Macieira </v>
          </cell>
          <cell r="D2846" t="str">
            <v>SC</v>
          </cell>
          <cell r="E2846" t="str">
            <v>Sul</v>
          </cell>
          <cell r="F2846" t="str">
            <v>n</v>
          </cell>
          <cell r="G2846">
            <v>0.66200000000000003</v>
          </cell>
          <cell r="H2846">
            <v>1778</v>
          </cell>
        </row>
        <row r="2847">
          <cell r="A2847">
            <v>330245</v>
          </cell>
          <cell r="B2847">
            <v>3302452</v>
          </cell>
          <cell r="C2847" t="str">
            <v xml:space="preserve">Macuco </v>
          </cell>
          <cell r="D2847" t="str">
            <v>RJ</v>
          </cell>
          <cell r="E2847" t="str">
            <v>Sudeste</v>
          </cell>
          <cell r="F2847" t="str">
            <v>n</v>
          </cell>
          <cell r="G2847">
            <v>0.70299999999999996</v>
          </cell>
          <cell r="H2847">
            <v>5415</v>
          </cell>
        </row>
        <row r="2848">
          <cell r="A2848">
            <v>291990</v>
          </cell>
          <cell r="B2848">
            <v>2919900</v>
          </cell>
          <cell r="C2848" t="str">
            <v xml:space="preserve">Macururé </v>
          </cell>
          <cell r="D2848" t="str">
            <v>BA</v>
          </cell>
          <cell r="E2848" t="str">
            <v>Nordeste</v>
          </cell>
          <cell r="F2848" t="str">
            <v>n</v>
          </cell>
          <cell r="G2848">
            <v>0.60399999999999998</v>
          </cell>
          <cell r="H2848">
            <v>7256</v>
          </cell>
        </row>
        <row r="2849">
          <cell r="A2849">
            <v>230763</v>
          </cell>
          <cell r="B2849">
            <v>2307635</v>
          </cell>
          <cell r="C2849" t="str">
            <v xml:space="preserve">Madalena </v>
          </cell>
          <cell r="D2849" t="str">
            <v>CE</v>
          </cell>
          <cell r="E2849" t="str">
            <v>Nordeste</v>
          </cell>
          <cell r="F2849" t="str">
            <v>n</v>
          </cell>
          <cell r="G2849">
            <v>0.61</v>
          </cell>
          <cell r="H2849">
            <v>16896</v>
          </cell>
        </row>
        <row r="2850">
          <cell r="A2850">
            <v>220585</v>
          </cell>
          <cell r="B2850">
            <v>2205854</v>
          </cell>
          <cell r="C2850" t="str">
            <v xml:space="preserve">Madeiro </v>
          </cell>
          <cell r="D2850" t="str">
            <v>PI</v>
          </cell>
          <cell r="E2850" t="str">
            <v>Nordeste</v>
          </cell>
          <cell r="F2850" t="str">
            <v>n</v>
          </cell>
          <cell r="G2850">
            <v>0.56299999999999994</v>
          </cell>
          <cell r="H2850">
            <v>8032</v>
          </cell>
        </row>
        <row r="2851">
          <cell r="A2851">
            <v>291992</v>
          </cell>
          <cell r="B2851">
            <v>2919926</v>
          </cell>
          <cell r="C2851" t="str">
            <v xml:space="preserve">Madre de Deus </v>
          </cell>
          <cell r="D2851" t="str">
            <v>BA</v>
          </cell>
          <cell r="E2851" t="str">
            <v>Nordeste</v>
          </cell>
          <cell r="F2851" t="str">
            <v>n</v>
          </cell>
          <cell r="G2851">
            <v>0.70799999999999996</v>
          </cell>
          <cell r="H2851">
            <v>18504</v>
          </cell>
        </row>
        <row r="2852">
          <cell r="A2852">
            <v>313910</v>
          </cell>
          <cell r="B2852">
            <v>3139102</v>
          </cell>
          <cell r="C2852" t="str">
            <v xml:space="preserve">Madre de Deus de Minas </v>
          </cell>
          <cell r="D2852" t="str">
            <v>MG</v>
          </cell>
          <cell r="E2852" t="str">
            <v>Sudeste</v>
          </cell>
          <cell r="F2852" t="str">
            <v>n</v>
          </cell>
          <cell r="G2852">
            <v>0.69899999999999995</v>
          </cell>
          <cell r="H2852">
            <v>5191</v>
          </cell>
        </row>
        <row r="2853">
          <cell r="A2853">
            <v>250870</v>
          </cell>
          <cell r="B2853">
            <v>2508703</v>
          </cell>
          <cell r="C2853" t="str">
            <v xml:space="preserve">Mãe d'Água </v>
          </cell>
          <cell r="D2853" t="str">
            <v>PB</v>
          </cell>
          <cell r="E2853" t="str">
            <v>Nordeste</v>
          </cell>
          <cell r="F2853" t="str">
            <v>n</v>
          </cell>
          <cell r="G2853">
            <v>0.54200000000000004</v>
          </cell>
          <cell r="H2853">
            <v>3583</v>
          </cell>
        </row>
        <row r="2854">
          <cell r="A2854">
            <v>150405</v>
          </cell>
          <cell r="B2854">
            <v>1504059</v>
          </cell>
          <cell r="C2854" t="str">
            <v xml:space="preserve">Mãe do Rio </v>
          </cell>
          <cell r="D2854" t="str">
            <v>PA</v>
          </cell>
          <cell r="E2854" t="str">
            <v>Norte</v>
          </cell>
          <cell r="F2854" t="str">
            <v>n</v>
          </cell>
          <cell r="G2854">
            <v>0.59899999999999998</v>
          </cell>
          <cell r="H2854">
            <v>34353</v>
          </cell>
        </row>
        <row r="2855">
          <cell r="A2855">
            <v>291995</v>
          </cell>
          <cell r="B2855">
            <v>2919959</v>
          </cell>
          <cell r="C2855" t="str">
            <v xml:space="preserve">Maetinga </v>
          </cell>
          <cell r="D2855" t="str">
            <v>BA</v>
          </cell>
          <cell r="E2855" t="str">
            <v>Nordeste</v>
          </cell>
          <cell r="F2855" t="str">
            <v>n</v>
          </cell>
          <cell r="G2855">
            <v>0.53800000000000003</v>
          </cell>
          <cell r="H2855">
            <v>6973</v>
          </cell>
        </row>
        <row r="2856">
          <cell r="A2856">
            <v>421010</v>
          </cell>
          <cell r="B2856">
            <v>4210100</v>
          </cell>
          <cell r="C2856" t="str">
            <v xml:space="preserve">Mafra </v>
          </cell>
          <cell r="D2856" t="str">
            <v>SC</v>
          </cell>
          <cell r="E2856" t="str">
            <v>Sul</v>
          </cell>
          <cell r="F2856" t="str">
            <v>n</v>
          </cell>
          <cell r="G2856">
            <v>0.77700000000000002</v>
          </cell>
          <cell r="H2856">
            <v>55286</v>
          </cell>
        </row>
        <row r="2857">
          <cell r="A2857">
            <v>150410</v>
          </cell>
          <cell r="B2857">
            <v>1504109</v>
          </cell>
          <cell r="C2857" t="str">
            <v xml:space="preserve">Magalhães Barata </v>
          </cell>
          <cell r="D2857" t="str">
            <v>PA</v>
          </cell>
          <cell r="E2857" t="str">
            <v>Norte</v>
          </cell>
          <cell r="F2857" t="str">
            <v>n</v>
          </cell>
          <cell r="G2857">
            <v>0.59699999999999998</v>
          </cell>
          <cell r="H2857">
            <v>8115</v>
          </cell>
        </row>
        <row r="2858">
          <cell r="A2858">
            <v>210630</v>
          </cell>
          <cell r="B2858">
            <v>2106300</v>
          </cell>
          <cell r="C2858" t="str">
            <v xml:space="preserve">Magalhães de Almeida </v>
          </cell>
          <cell r="D2858" t="str">
            <v>MA</v>
          </cell>
          <cell r="E2858" t="str">
            <v>Nordeste</v>
          </cell>
          <cell r="F2858" t="str">
            <v>n</v>
          </cell>
          <cell r="G2858">
            <v>0.56699999999999995</v>
          </cell>
          <cell r="H2858">
            <v>13807</v>
          </cell>
        </row>
        <row r="2859">
          <cell r="A2859">
            <v>352830</v>
          </cell>
          <cell r="B2859">
            <v>3528304</v>
          </cell>
          <cell r="C2859" t="str">
            <v xml:space="preserve">Magda </v>
          </cell>
          <cell r="D2859" t="str">
            <v>SP</v>
          </cell>
          <cell r="E2859" t="str">
            <v>Sudeste</v>
          </cell>
          <cell r="F2859" t="str">
            <v>n</v>
          </cell>
          <cell r="G2859">
            <v>0.753</v>
          </cell>
          <cell r="H2859">
            <v>3165</v>
          </cell>
        </row>
        <row r="2860">
          <cell r="A2860">
            <v>330250</v>
          </cell>
          <cell r="B2860">
            <v>3302502</v>
          </cell>
          <cell r="C2860" t="str">
            <v xml:space="preserve">Magé </v>
          </cell>
          <cell r="D2860" t="str">
            <v>RJ</v>
          </cell>
          <cell r="E2860" t="str">
            <v>Sudeste</v>
          </cell>
          <cell r="F2860" t="str">
            <v>n</v>
          </cell>
          <cell r="G2860">
            <v>0.70899999999999996</v>
          </cell>
          <cell r="H2860">
            <v>228127</v>
          </cell>
        </row>
        <row r="2861">
          <cell r="A2861">
            <v>292000</v>
          </cell>
          <cell r="B2861">
            <v>2920007</v>
          </cell>
          <cell r="C2861" t="str">
            <v xml:space="preserve">Maiquinique </v>
          </cell>
          <cell r="D2861" t="str">
            <v>BA</v>
          </cell>
          <cell r="E2861" t="str">
            <v>Nordeste</v>
          </cell>
          <cell r="F2861" t="str">
            <v>n</v>
          </cell>
          <cell r="G2861">
            <v>0.57599999999999996</v>
          </cell>
          <cell r="H2861">
            <v>8731</v>
          </cell>
        </row>
        <row r="2862">
          <cell r="A2862">
            <v>292010</v>
          </cell>
          <cell r="B2862">
            <v>2920106</v>
          </cell>
          <cell r="C2862" t="str">
            <v xml:space="preserve">Mairi </v>
          </cell>
          <cell r="D2862" t="str">
            <v>BA</v>
          </cell>
          <cell r="E2862" t="str">
            <v>Nordeste</v>
          </cell>
          <cell r="F2862" t="str">
            <v>n</v>
          </cell>
          <cell r="G2862">
            <v>0.57199999999999995</v>
          </cell>
          <cell r="H2862">
            <v>17674</v>
          </cell>
        </row>
        <row r="2863">
          <cell r="A2863">
            <v>352840</v>
          </cell>
          <cell r="B2863">
            <v>3528403</v>
          </cell>
          <cell r="C2863" t="str">
            <v xml:space="preserve">Mairinque </v>
          </cell>
          <cell r="D2863" t="str">
            <v>SP</v>
          </cell>
          <cell r="E2863" t="str">
            <v>Sudeste</v>
          </cell>
          <cell r="F2863" t="str">
            <v>n</v>
          </cell>
          <cell r="G2863">
            <v>0.74299999999999999</v>
          </cell>
          <cell r="H2863">
            <v>50027</v>
          </cell>
        </row>
        <row r="2864">
          <cell r="A2864">
            <v>352850</v>
          </cell>
          <cell r="B2864">
            <v>3528502</v>
          </cell>
          <cell r="C2864" t="str">
            <v xml:space="preserve">Mairiporã </v>
          </cell>
          <cell r="D2864" t="str">
            <v>SP</v>
          </cell>
          <cell r="E2864" t="str">
            <v>Sudeste</v>
          </cell>
          <cell r="F2864" t="str">
            <v>n</v>
          </cell>
          <cell r="G2864">
            <v>0.78800000000000003</v>
          </cell>
          <cell r="H2864">
            <v>93853</v>
          </cell>
        </row>
        <row r="2865">
          <cell r="A2865">
            <v>521260</v>
          </cell>
          <cell r="B2865">
            <v>5212600</v>
          </cell>
          <cell r="C2865" t="str">
            <v xml:space="preserve">Mairipotaba </v>
          </cell>
          <cell r="D2865" t="str">
            <v>GO</v>
          </cell>
          <cell r="E2865" t="str">
            <v>Centro-Oeste</v>
          </cell>
          <cell r="F2865" t="str">
            <v>n</v>
          </cell>
          <cell r="G2865">
            <v>0.745</v>
          </cell>
          <cell r="H2865">
            <v>2561</v>
          </cell>
        </row>
        <row r="2866">
          <cell r="A2866">
            <v>421020</v>
          </cell>
          <cell r="B2866">
            <v>4210209</v>
          </cell>
          <cell r="C2866" t="str">
            <v xml:space="preserve">Major Gercino </v>
          </cell>
          <cell r="D2866" t="str">
            <v>SC</v>
          </cell>
          <cell r="E2866" t="str">
            <v>Sul</v>
          </cell>
          <cell r="F2866" t="str">
            <v>n</v>
          </cell>
          <cell r="G2866">
            <v>0.69799999999999995</v>
          </cell>
          <cell r="H2866">
            <v>3214</v>
          </cell>
        </row>
        <row r="2867">
          <cell r="A2867">
            <v>270440</v>
          </cell>
          <cell r="B2867">
            <v>2704401</v>
          </cell>
          <cell r="C2867" t="str">
            <v xml:space="preserve">Major Isidoro </v>
          </cell>
          <cell r="D2867" t="str">
            <v>AL</v>
          </cell>
          <cell r="E2867" t="str">
            <v>Nordeste</v>
          </cell>
          <cell r="F2867" t="str">
            <v>n</v>
          </cell>
          <cell r="G2867">
            <v>0.56599999999999995</v>
          </cell>
          <cell r="H2867">
            <v>17700</v>
          </cell>
        </row>
        <row r="2868">
          <cell r="A2868">
            <v>240725</v>
          </cell>
          <cell r="B2868">
            <v>2407252</v>
          </cell>
          <cell r="C2868" t="str">
            <v xml:space="preserve">Major Sales </v>
          </cell>
          <cell r="D2868" t="str">
            <v>RN</v>
          </cell>
          <cell r="E2868" t="str">
            <v>Nordeste</v>
          </cell>
          <cell r="F2868" t="str">
            <v>n</v>
          </cell>
          <cell r="G2868">
            <v>0.61699999999999999</v>
          </cell>
          <cell r="H2868">
            <v>3924</v>
          </cell>
        </row>
        <row r="2869">
          <cell r="A2869">
            <v>421030</v>
          </cell>
          <cell r="B2869">
            <v>4210308</v>
          </cell>
          <cell r="C2869" t="str">
            <v xml:space="preserve">Major Vieira </v>
          </cell>
          <cell r="D2869" t="str">
            <v>SC</v>
          </cell>
          <cell r="E2869" t="str">
            <v>Sul</v>
          </cell>
          <cell r="F2869" t="str">
            <v>n</v>
          </cell>
          <cell r="G2869">
            <v>0.69</v>
          </cell>
          <cell r="H2869">
            <v>7425</v>
          </cell>
        </row>
        <row r="2870">
          <cell r="A2870">
            <v>313920</v>
          </cell>
          <cell r="B2870">
            <v>3139201</v>
          </cell>
          <cell r="C2870" t="str">
            <v xml:space="preserve">Malacacheta </v>
          </cell>
          <cell r="D2870" t="str">
            <v>MG</v>
          </cell>
          <cell r="E2870" t="str">
            <v>Sudeste</v>
          </cell>
          <cell r="F2870" t="str">
            <v>n</v>
          </cell>
          <cell r="G2870">
            <v>0.61799999999999999</v>
          </cell>
          <cell r="H2870">
            <v>17516</v>
          </cell>
        </row>
        <row r="2871">
          <cell r="A2871">
            <v>292020</v>
          </cell>
          <cell r="B2871">
            <v>2920205</v>
          </cell>
          <cell r="C2871" t="str">
            <v xml:space="preserve">Malhada </v>
          </cell>
          <cell r="D2871" t="str">
            <v>BA</v>
          </cell>
          <cell r="E2871" t="str">
            <v>Nordeste</v>
          </cell>
          <cell r="F2871" t="str">
            <v>n</v>
          </cell>
          <cell r="G2871">
            <v>0.56200000000000006</v>
          </cell>
          <cell r="H2871">
            <v>15398</v>
          </cell>
        </row>
        <row r="2872">
          <cell r="A2872">
            <v>292030</v>
          </cell>
          <cell r="B2872">
            <v>2920304</v>
          </cell>
          <cell r="C2872" t="str">
            <v xml:space="preserve">Malhada de Pedras </v>
          </cell>
          <cell r="D2872" t="str">
            <v>BA</v>
          </cell>
          <cell r="E2872" t="str">
            <v>Nordeste</v>
          </cell>
          <cell r="F2872" t="str">
            <v>n</v>
          </cell>
          <cell r="G2872">
            <v>0.57799999999999996</v>
          </cell>
          <cell r="H2872">
            <v>8670</v>
          </cell>
        </row>
        <row r="2873">
          <cell r="A2873">
            <v>280380</v>
          </cell>
          <cell r="B2873">
            <v>2803807</v>
          </cell>
          <cell r="C2873" t="str">
            <v xml:space="preserve">Malhada dos Bois </v>
          </cell>
          <cell r="D2873" t="str">
            <v>SE</v>
          </cell>
          <cell r="E2873" t="str">
            <v>Nordeste</v>
          </cell>
          <cell r="F2873" t="str">
            <v>n</v>
          </cell>
          <cell r="G2873">
            <v>0.59899999999999998</v>
          </cell>
          <cell r="H2873">
            <v>3579</v>
          </cell>
        </row>
        <row r="2874">
          <cell r="A2874">
            <v>280390</v>
          </cell>
          <cell r="B2874">
            <v>2803906</v>
          </cell>
          <cell r="C2874" t="str">
            <v xml:space="preserve">Malhador </v>
          </cell>
          <cell r="D2874" t="str">
            <v>SE</v>
          </cell>
          <cell r="E2874" t="str">
            <v>Nordeste</v>
          </cell>
          <cell r="F2874" t="str">
            <v>n</v>
          </cell>
          <cell r="G2874">
            <v>0.58699999999999997</v>
          </cell>
          <cell r="H2874">
            <v>11533</v>
          </cell>
        </row>
        <row r="2875">
          <cell r="A2875">
            <v>411390</v>
          </cell>
          <cell r="B2875">
            <v>4113908</v>
          </cell>
          <cell r="C2875" t="str">
            <v xml:space="preserve">Mallet </v>
          </cell>
          <cell r="D2875" t="str">
            <v>PR</v>
          </cell>
          <cell r="E2875" t="str">
            <v>Sul</v>
          </cell>
          <cell r="F2875" t="str">
            <v>n</v>
          </cell>
          <cell r="G2875">
            <v>0.70799999999999996</v>
          </cell>
          <cell r="H2875">
            <v>13428</v>
          </cell>
        </row>
        <row r="2876">
          <cell r="A2876">
            <v>250880</v>
          </cell>
          <cell r="B2876">
            <v>2508802</v>
          </cell>
          <cell r="C2876" t="str">
            <v xml:space="preserve">Malta </v>
          </cell>
          <cell r="D2876" t="str">
            <v>PB</v>
          </cell>
          <cell r="E2876" t="str">
            <v>Nordeste</v>
          </cell>
          <cell r="F2876" t="str">
            <v>n</v>
          </cell>
          <cell r="G2876">
            <v>0.64200000000000002</v>
          </cell>
          <cell r="H2876">
            <v>6046</v>
          </cell>
        </row>
        <row r="2877">
          <cell r="A2877">
            <v>250890</v>
          </cell>
          <cell r="B2877">
            <v>2508901</v>
          </cell>
          <cell r="C2877" t="str">
            <v xml:space="preserve">Mamanguape </v>
          </cell>
          <cell r="D2877" t="str">
            <v>PB</v>
          </cell>
          <cell r="E2877" t="str">
            <v>Nordeste</v>
          </cell>
          <cell r="F2877" t="str">
            <v>n</v>
          </cell>
          <cell r="G2877">
            <v>0.58499999999999996</v>
          </cell>
          <cell r="H2877">
            <v>44599</v>
          </cell>
        </row>
        <row r="2878">
          <cell r="A2878">
            <v>521270</v>
          </cell>
          <cell r="B2878">
            <v>5212709</v>
          </cell>
          <cell r="C2878" t="str">
            <v xml:space="preserve">Mambaí </v>
          </cell>
          <cell r="D2878" t="str">
            <v>GO</v>
          </cell>
          <cell r="E2878" t="str">
            <v>Centro-Oeste</v>
          </cell>
          <cell r="F2878" t="str">
            <v>n</v>
          </cell>
          <cell r="G2878">
            <v>0.626</v>
          </cell>
          <cell r="H2878">
            <v>8124</v>
          </cell>
        </row>
        <row r="2879">
          <cell r="A2879">
            <v>411400</v>
          </cell>
          <cell r="B2879">
            <v>4114005</v>
          </cell>
          <cell r="C2879" t="str">
            <v xml:space="preserve">Mamborê </v>
          </cell>
          <cell r="D2879" t="str">
            <v>PR</v>
          </cell>
          <cell r="E2879" t="str">
            <v>Sul</v>
          </cell>
          <cell r="F2879" t="str">
            <v>n</v>
          </cell>
          <cell r="G2879">
            <v>0.71899999999999997</v>
          </cell>
          <cell r="H2879">
            <v>13452</v>
          </cell>
        </row>
        <row r="2880">
          <cell r="A2880">
            <v>313925</v>
          </cell>
          <cell r="B2880">
            <v>3139250</v>
          </cell>
          <cell r="C2880" t="str">
            <v xml:space="preserve">Mamonas </v>
          </cell>
          <cell r="D2880" t="str">
            <v>MG</v>
          </cell>
          <cell r="E2880" t="str">
            <v>Sudeste</v>
          </cell>
          <cell r="F2880" t="str">
            <v>n</v>
          </cell>
          <cell r="G2880">
            <v>0.61799999999999999</v>
          </cell>
          <cell r="H2880">
            <v>5997</v>
          </cell>
        </row>
        <row r="2881">
          <cell r="A2881">
            <v>431173</v>
          </cell>
          <cell r="B2881">
            <v>4311734</v>
          </cell>
          <cell r="C2881" t="str">
            <v xml:space="preserve">Mampituba </v>
          </cell>
          <cell r="D2881" t="str">
            <v>RS</v>
          </cell>
          <cell r="E2881" t="str">
            <v>Sul</v>
          </cell>
          <cell r="F2881" t="str">
            <v>n</v>
          </cell>
          <cell r="G2881">
            <v>0.64900000000000002</v>
          </cell>
          <cell r="H2881">
            <v>3131</v>
          </cell>
        </row>
        <row r="2882">
          <cell r="A2882">
            <v>130250</v>
          </cell>
          <cell r="B2882">
            <v>1302504</v>
          </cell>
          <cell r="C2882" t="str">
            <v xml:space="preserve">Manacapuru </v>
          </cell>
          <cell r="D2882" t="str">
            <v>AM</v>
          </cell>
          <cell r="E2882" t="str">
            <v>Norte</v>
          </cell>
          <cell r="F2882" t="str">
            <v>n</v>
          </cell>
          <cell r="G2882">
            <v>0.61399999999999999</v>
          </cell>
          <cell r="H2882">
            <v>101883</v>
          </cell>
        </row>
        <row r="2883">
          <cell r="A2883">
            <v>250900</v>
          </cell>
          <cell r="B2883">
            <v>2509008</v>
          </cell>
          <cell r="C2883" t="str">
            <v xml:space="preserve">Manaíra </v>
          </cell>
          <cell r="D2883" t="str">
            <v>PB</v>
          </cell>
          <cell r="E2883" t="str">
            <v>Nordeste</v>
          </cell>
          <cell r="F2883" t="str">
            <v>n</v>
          </cell>
          <cell r="G2883">
            <v>0.54300000000000004</v>
          </cell>
          <cell r="H2883">
            <v>10434</v>
          </cell>
        </row>
        <row r="2884">
          <cell r="A2884">
            <v>130255</v>
          </cell>
          <cell r="B2884">
            <v>1302553</v>
          </cell>
          <cell r="C2884" t="str">
            <v xml:space="preserve">Manaquiri </v>
          </cell>
          <cell r="D2884" t="str">
            <v>AM</v>
          </cell>
          <cell r="E2884" t="str">
            <v>Norte</v>
          </cell>
          <cell r="F2884" t="str">
            <v>n</v>
          </cell>
          <cell r="G2884">
            <v>0.59599999999999997</v>
          </cell>
          <cell r="H2884">
            <v>17107</v>
          </cell>
        </row>
        <row r="2885">
          <cell r="A2885">
            <v>260915</v>
          </cell>
          <cell r="B2885">
            <v>2609154</v>
          </cell>
          <cell r="C2885" t="str">
            <v xml:space="preserve">Manari </v>
          </cell>
          <cell r="D2885" t="str">
            <v>PE</v>
          </cell>
          <cell r="E2885" t="str">
            <v>Nordeste</v>
          </cell>
          <cell r="F2885" t="str">
            <v>n</v>
          </cell>
          <cell r="G2885">
            <v>0.48699999999999999</v>
          </cell>
          <cell r="H2885">
            <v>23763</v>
          </cell>
        </row>
        <row r="2886">
          <cell r="A2886">
            <v>130260</v>
          </cell>
          <cell r="B2886">
            <v>1302603</v>
          </cell>
          <cell r="C2886" t="str">
            <v xml:space="preserve">Manaus </v>
          </cell>
          <cell r="D2886" t="str">
            <v>AM</v>
          </cell>
          <cell r="E2886" t="str">
            <v>Norte</v>
          </cell>
          <cell r="F2886" t="str">
            <v>s</v>
          </cell>
          <cell r="G2886">
            <v>0.73699999999999999</v>
          </cell>
          <cell r="H2886">
            <v>2063689</v>
          </cell>
        </row>
        <row r="2887">
          <cell r="A2887">
            <v>120033</v>
          </cell>
          <cell r="B2887">
            <v>1200336</v>
          </cell>
          <cell r="C2887" t="str">
            <v xml:space="preserve">Mâncio Lima </v>
          </cell>
          <cell r="D2887" t="str">
            <v>AC</v>
          </cell>
          <cell r="E2887" t="str">
            <v>Norte</v>
          </cell>
          <cell r="F2887" t="str">
            <v>n</v>
          </cell>
          <cell r="G2887">
            <v>0.625</v>
          </cell>
          <cell r="H2887">
            <v>19294</v>
          </cell>
        </row>
        <row r="2888">
          <cell r="A2888">
            <v>411410</v>
          </cell>
          <cell r="B2888">
            <v>4114104</v>
          </cell>
          <cell r="C2888" t="str">
            <v xml:space="preserve">Mandaguaçu </v>
          </cell>
          <cell r="D2888" t="str">
            <v>PR</v>
          </cell>
          <cell r="E2888" t="str">
            <v>Sul</v>
          </cell>
          <cell r="F2888" t="str">
            <v>n</v>
          </cell>
          <cell r="G2888">
            <v>0.71799999999999997</v>
          </cell>
          <cell r="H2888">
            <v>31457</v>
          </cell>
        </row>
        <row r="2889">
          <cell r="A2889">
            <v>411420</v>
          </cell>
          <cell r="B2889">
            <v>4114203</v>
          </cell>
          <cell r="C2889" t="str">
            <v xml:space="preserve">Mandaguari </v>
          </cell>
          <cell r="D2889" t="str">
            <v>PR</v>
          </cell>
          <cell r="E2889" t="str">
            <v>Sul</v>
          </cell>
          <cell r="F2889" t="str">
            <v>n</v>
          </cell>
          <cell r="G2889">
            <v>0.751</v>
          </cell>
          <cell r="H2889">
            <v>36716</v>
          </cell>
        </row>
        <row r="2890">
          <cell r="A2890">
            <v>411430</v>
          </cell>
          <cell r="B2890">
            <v>4114302</v>
          </cell>
          <cell r="C2890" t="str">
            <v xml:space="preserve">Mandirituba </v>
          </cell>
          <cell r="D2890" t="str">
            <v>PR</v>
          </cell>
          <cell r="E2890" t="str">
            <v>Sul</v>
          </cell>
          <cell r="F2890" t="str">
            <v>n</v>
          </cell>
          <cell r="G2890">
            <v>0.65500000000000003</v>
          </cell>
          <cell r="H2890">
            <v>27439</v>
          </cell>
        </row>
        <row r="2891">
          <cell r="A2891">
            <v>352860</v>
          </cell>
          <cell r="B2891">
            <v>3528601</v>
          </cell>
          <cell r="C2891" t="str">
            <v xml:space="preserve">Manduri </v>
          </cell>
          <cell r="D2891" t="str">
            <v>SP</v>
          </cell>
          <cell r="E2891" t="str">
            <v>Sudeste</v>
          </cell>
          <cell r="F2891" t="str">
            <v>n</v>
          </cell>
          <cell r="G2891">
            <v>0.73899999999999999</v>
          </cell>
          <cell r="H2891">
            <v>9871</v>
          </cell>
        </row>
        <row r="2892">
          <cell r="A2892">
            <v>411435</v>
          </cell>
          <cell r="B2892">
            <v>4114351</v>
          </cell>
          <cell r="C2892" t="str">
            <v xml:space="preserve">Manfrinópolis </v>
          </cell>
          <cell r="D2892" t="str">
            <v>PR</v>
          </cell>
          <cell r="E2892" t="str">
            <v>Sul</v>
          </cell>
          <cell r="F2892" t="str">
            <v>n</v>
          </cell>
          <cell r="G2892">
            <v>0.64500000000000002</v>
          </cell>
          <cell r="H2892">
            <v>2770</v>
          </cell>
        </row>
        <row r="2893">
          <cell r="A2893">
            <v>313930</v>
          </cell>
          <cell r="B2893">
            <v>3139300</v>
          </cell>
          <cell r="C2893" t="str">
            <v xml:space="preserve">Manga </v>
          </cell>
          <cell r="D2893" t="str">
            <v>MG</v>
          </cell>
          <cell r="E2893" t="str">
            <v>Sudeste</v>
          </cell>
          <cell r="F2893" t="str">
            <v>n</v>
          </cell>
          <cell r="G2893">
            <v>0.64200000000000002</v>
          </cell>
          <cell r="H2893">
            <v>18886</v>
          </cell>
        </row>
        <row r="2894">
          <cell r="A2894">
            <v>330260</v>
          </cell>
          <cell r="B2894">
            <v>3302601</v>
          </cell>
          <cell r="C2894" t="str">
            <v xml:space="preserve">Mangaratiba </v>
          </cell>
          <cell r="D2894" t="str">
            <v>RJ</v>
          </cell>
          <cell r="E2894" t="str">
            <v>Sudeste</v>
          </cell>
          <cell r="F2894" t="str">
            <v>n</v>
          </cell>
          <cell r="G2894">
            <v>0.753</v>
          </cell>
          <cell r="H2894">
            <v>41220</v>
          </cell>
        </row>
        <row r="2895">
          <cell r="A2895">
            <v>411440</v>
          </cell>
          <cell r="B2895">
            <v>4114401</v>
          </cell>
          <cell r="C2895" t="str">
            <v xml:space="preserve">Mangueirinha </v>
          </cell>
          <cell r="D2895" t="str">
            <v>PR</v>
          </cell>
          <cell r="E2895" t="str">
            <v>Sul</v>
          </cell>
          <cell r="F2895" t="str">
            <v>n</v>
          </cell>
          <cell r="G2895">
            <v>0.68799999999999994</v>
          </cell>
          <cell r="H2895">
            <v>16603</v>
          </cell>
        </row>
        <row r="2896">
          <cell r="A2896">
            <v>313940</v>
          </cell>
          <cell r="B2896">
            <v>3139409</v>
          </cell>
          <cell r="C2896" t="str">
            <v xml:space="preserve">Manhuaçu </v>
          </cell>
          <cell r="D2896" t="str">
            <v>MG</v>
          </cell>
          <cell r="E2896" t="str">
            <v>Sudeste</v>
          </cell>
          <cell r="F2896" t="str">
            <v>n</v>
          </cell>
          <cell r="G2896">
            <v>0.68899999999999995</v>
          </cell>
          <cell r="H2896">
            <v>91886</v>
          </cell>
        </row>
        <row r="2897">
          <cell r="A2897">
            <v>313950</v>
          </cell>
          <cell r="B2897">
            <v>3139508</v>
          </cell>
          <cell r="C2897" t="str">
            <v xml:space="preserve">Manhumirim </v>
          </cell>
          <cell r="D2897" t="str">
            <v>MG</v>
          </cell>
          <cell r="E2897" t="str">
            <v>Sudeste</v>
          </cell>
          <cell r="F2897" t="str">
            <v>n</v>
          </cell>
          <cell r="G2897">
            <v>0.69699999999999995</v>
          </cell>
          <cell r="H2897">
            <v>20613</v>
          </cell>
        </row>
        <row r="2898">
          <cell r="A2898">
            <v>130270</v>
          </cell>
          <cell r="B2898">
            <v>1302702</v>
          </cell>
          <cell r="C2898" t="str">
            <v xml:space="preserve">Manicoré </v>
          </cell>
          <cell r="D2898" t="str">
            <v>AM</v>
          </cell>
          <cell r="E2898" t="str">
            <v>Norte</v>
          </cell>
          <cell r="F2898" t="str">
            <v>n</v>
          </cell>
          <cell r="G2898">
            <v>0.58199999999999996</v>
          </cell>
          <cell r="H2898">
            <v>53914</v>
          </cell>
        </row>
        <row r="2899">
          <cell r="A2899">
            <v>220590</v>
          </cell>
          <cell r="B2899">
            <v>2205904</v>
          </cell>
          <cell r="C2899" t="str">
            <v xml:space="preserve">Manoel Emídio </v>
          </cell>
          <cell r="D2899" t="str">
            <v>PI</v>
          </cell>
          <cell r="E2899" t="str">
            <v>Nordeste</v>
          </cell>
          <cell r="F2899" t="str">
            <v>n</v>
          </cell>
          <cell r="G2899">
            <v>0.57299999999999995</v>
          </cell>
          <cell r="H2899">
            <v>5209</v>
          </cell>
        </row>
        <row r="2900">
          <cell r="A2900">
            <v>411450</v>
          </cell>
          <cell r="B2900">
            <v>4114500</v>
          </cell>
          <cell r="C2900" t="str">
            <v xml:space="preserve">Manoel Ribas </v>
          </cell>
          <cell r="D2900" t="str">
            <v>PR</v>
          </cell>
          <cell r="E2900" t="str">
            <v>Sul</v>
          </cell>
          <cell r="F2900" t="str">
            <v>n</v>
          </cell>
          <cell r="G2900">
            <v>0.71599999999999997</v>
          </cell>
          <cell r="H2900">
            <v>14240</v>
          </cell>
        </row>
        <row r="2901">
          <cell r="A2901">
            <v>120034</v>
          </cell>
          <cell r="B2901">
            <v>1200344</v>
          </cell>
          <cell r="C2901" t="str">
            <v xml:space="preserve">Manoel Urbano </v>
          </cell>
          <cell r="D2901" t="str">
            <v>AC</v>
          </cell>
          <cell r="E2901" t="str">
            <v>Norte</v>
          </cell>
          <cell r="F2901" t="str">
            <v>n</v>
          </cell>
          <cell r="G2901">
            <v>0.55100000000000005</v>
          </cell>
          <cell r="H2901">
            <v>11996</v>
          </cell>
        </row>
        <row r="2902">
          <cell r="A2902">
            <v>431175</v>
          </cell>
          <cell r="B2902">
            <v>4311759</v>
          </cell>
          <cell r="C2902" t="str">
            <v xml:space="preserve">Manoel Viana </v>
          </cell>
          <cell r="D2902" t="str">
            <v>RS</v>
          </cell>
          <cell r="E2902" t="str">
            <v>Sul</v>
          </cell>
          <cell r="F2902" t="str">
            <v>n</v>
          </cell>
          <cell r="G2902">
            <v>0.65500000000000003</v>
          </cell>
          <cell r="H2902">
            <v>6801</v>
          </cell>
        </row>
        <row r="2903">
          <cell r="A2903">
            <v>292040</v>
          </cell>
          <cell r="B2903">
            <v>2920403</v>
          </cell>
          <cell r="C2903" t="str">
            <v xml:space="preserve">Manoel Vitorino </v>
          </cell>
          <cell r="D2903" t="str">
            <v>BA</v>
          </cell>
          <cell r="E2903" t="str">
            <v>Nordeste</v>
          </cell>
          <cell r="F2903" t="str">
            <v>n</v>
          </cell>
          <cell r="G2903">
            <v>0.56599999999999995</v>
          </cell>
          <cell r="H2903">
            <v>13860</v>
          </cell>
        </row>
        <row r="2904">
          <cell r="A2904">
            <v>292045</v>
          </cell>
          <cell r="B2904">
            <v>2920452</v>
          </cell>
          <cell r="C2904" t="str">
            <v xml:space="preserve">Mansidão </v>
          </cell>
          <cell r="D2904" t="str">
            <v>BA</v>
          </cell>
          <cell r="E2904" t="str">
            <v>Nordeste</v>
          </cell>
          <cell r="F2904" t="str">
            <v>n</v>
          </cell>
          <cell r="G2904">
            <v>0.59899999999999998</v>
          </cell>
          <cell r="H2904">
            <v>13919</v>
          </cell>
        </row>
        <row r="2905">
          <cell r="A2905">
            <v>313960</v>
          </cell>
          <cell r="B2905">
            <v>3139607</v>
          </cell>
          <cell r="C2905" t="str">
            <v xml:space="preserve">Mantena </v>
          </cell>
          <cell r="D2905" t="str">
            <v>MG</v>
          </cell>
          <cell r="E2905" t="str">
            <v>Sudeste</v>
          </cell>
          <cell r="F2905" t="str">
            <v>n</v>
          </cell>
          <cell r="G2905">
            <v>0.67500000000000004</v>
          </cell>
          <cell r="H2905">
            <v>26535</v>
          </cell>
        </row>
        <row r="2906">
          <cell r="A2906">
            <v>320330</v>
          </cell>
          <cell r="B2906">
            <v>3203304</v>
          </cell>
          <cell r="C2906" t="str">
            <v xml:space="preserve">Mantenópolis </v>
          </cell>
          <cell r="D2906" t="str">
            <v>ES</v>
          </cell>
          <cell r="E2906" t="str">
            <v>Sudeste</v>
          </cell>
          <cell r="F2906" t="str">
            <v>n</v>
          </cell>
          <cell r="G2906">
            <v>0.65700000000000003</v>
          </cell>
          <cell r="H2906">
            <v>12770</v>
          </cell>
        </row>
        <row r="2907">
          <cell r="A2907">
            <v>431177</v>
          </cell>
          <cell r="B2907">
            <v>4311775</v>
          </cell>
          <cell r="C2907" t="str">
            <v xml:space="preserve">Maquiné </v>
          </cell>
          <cell r="D2907" t="str">
            <v>RS</v>
          </cell>
          <cell r="E2907" t="str">
            <v>Sul</v>
          </cell>
          <cell r="F2907" t="str">
            <v>n</v>
          </cell>
          <cell r="G2907">
            <v>0.68200000000000005</v>
          </cell>
          <cell r="H2907">
            <v>7418</v>
          </cell>
        </row>
        <row r="2908">
          <cell r="A2908">
            <v>130280</v>
          </cell>
          <cell r="B2908">
            <v>1302801</v>
          </cell>
          <cell r="C2908" t="str">
            <v xml:space="preserve">Maraã </v>
          </cell>
          <cell r="D2908" t="str">
            <v>AM</v>
          </cell>
          <cell r="E2908" t="str">
            <v>Norte</v>
          </cell>
          <cell r="F2908" t="str">
            <v>n</v>
          </cell>
          <cell r="G2908">
            <v>0.498</v>
          </cell>
          <cell r="H2908">
            <v>15529</v>
          </cell>
        </row>
        <row r="2909">
          <cell r="A2909">
            <v>150420</v>
          </cell>
          <cell r="B2909">
            <v>1504208</v>
          </cell>
          <cell r="C2909" t="str">
            <v xml:space="preserve">Marabá </v>
          </cell>
          <cell r="D2909" t="str">
            <v>PA</v>
          </cell>
          <cell r="E2909" t="str">
            <v>Norte</v>
          </cell>
          <cell r="F2909" t="str">
            <v>n</v>
          </cell>
          <cell r="G2909">
            <v>0.66800000000000004</v>
          </cell>
          <cell r="H2909">
            <v>266533</v>
          </cell>
        </row>
        <row r="2910">
          <cell r="A2910">
            <v>352870</v>
          </cell>
          <cell r="B2910">
            <v>3528700</v>
          </cell>
          <cell r="C2910" t="str">
            <v xml:space="preserve">Marabá Paulista </v>
          </cell>
          <cell r="D2910" t="str">
            <v>SP</v>
          </cell>
          <cell r="E2910" t="str">
            <v>Sudeste</v>
          </cell>
          <cell r="F2910" t="str">
            <v>n</v>
          </cell>
          <cell r="G2910">
            <v>0.67700000000000005</v>
          </cell>
          <cell r="H2910">
            <v>4573</v>
          </cell>
        </row>
        <row r="2911">
          <cell r="A2911">
            <v>210632</v>
          </cell>
          <cell r="B2911">
            <v>2106326</v>
          </cell>
          <cell r="C2911" t="str">
            <v xml:space="preserve">Maracaçumé </v>
          </cell>
          <cell r="D2911" t="str">
            <v>MA</v>
          </cell>
          <cell r="E2911" t="str">
            <v>Nordeste</v>
          </cell>
          <cell r="F2911" t="str">
            <v>n</v>
          </cell>
          <cell r="G2911">
            <v>0.58199999999999996</v>
          </cell>
          <cell r="H2911">
            <v>21149</v>
          </cell>
        </row>
        <row r="2912">
          <cell r="A2912">
            <v>352880</v>
          </cell>
          <cell r="B2912">
            <v>3528809</v>
          </cell>
          <cell r="C2912" t="str">
            <v xml:space="preserve">Maracaí </v>
          </cell>
          <cell r="D2912" t="str">
            <v>SP</v>
          </cell>
          <cell r="E2912" t="str">
            <v>Sudeste</v>
          </cell>
          <cell r="F2912" t="str">
            <v>n</v>
          </cell>
          <cell r="G2912">
            <v>0.77100000000000002</v>
          </cell>
          <cell r="H2912">
            <v>12673</v>
          </cell>
        </row>
        <row r="2913">
          <cell r="A2913">
            <v>421040</v>
          </cell>
          <cell r="B2913">
            <v>4210407</v>
          </cell>
          <cell r="C2913" t="str">
            <v xml:space="preserve">Maracajá </v>
          </cell>
          <cell r="D2913" t="str">
            <v>SC</v>
          </cell>
          <cell r="E2913" t="str">
            <v>Sul</v>
          </cell>
          <cell r="F2913" t="str">
            <v>n</v>
          </cell>
          <cell r="G2913">
            <v>0.76800000000000002</v>
          </cell>
          <cell r="H2913">
            <v>7815</v>
          </cell>
        </row>
        <row r="2914">
          <cell r="A2914">
            <v>500540</v>
          </cell>
          <cell r="B2914">
            <v>5005400</v>
          </cell>
          <cell r="C2914" t="str">
            <v xml:space="preserve">Maracaju </v>
          </cell>
          <cell r="D2914" t="str">
            <v>MS</v>
          </cell>
          <cell r="E2914" t="str">
            <v>Centro-Oeste</v>
          </cell>
          <cell r="F2914" t="str">
            <v>n</v>
          </cell>
          <cell r="G2914">
            <v>0.73599999999999999</v>
          </cell>
          <cell r="H2914">
            <v>45047</v>
          </cell>
        </row>
        <row r="2915">
          <cell r="A2915">
            <v>150430</v>
          </cell>
          <cell r="B2915">
            <v>1504307</v>
          </cell>
          <cell r="C2915" t="str">
            <v xml:space="preserve">Maracanã </v>
          </cell>
          <cell r="D2915" t="str">
            <v>PA</v>
          </cell>
          <cell r="E2915" t="str">
            <v>Norte</v>
          </cell>
          <cell r="F2915" t="str">
            <v>n</v>
          </cell>
          <cell r="G2915">
            <v>0.56999999999999995</v>
          </cell>
          <cell r="H2915">
            <v>25971</v>
          </cell>
        </row>
        <row r="2916">
          <cell r="A2916">
            <v>230765</v>
          </cell>
          <cell r="B2916">
            <v>2307650</v>
          </cell>
          <cell r="C2916" t="str">
            <v xml:space="preserve">Maracanaú </v>
          </cell>
          <cell r="D2916" t="str">
            <v>CE</v>
          </cell>
          <cell r="E2916" t="str">
            <v>Nordeste</v>
          </cell>
          <cell r="F2916" t="str">
            <v>n</v>
          </cell>
          <cell r="G2916">
            <v>0.68600000000000005</v>
          </cell>
          <cell r="H2916">
            <v>234509</v>
          </cell>
        </row>
        <row r="2917">
          <cell r="A2917">
            <v>292050</v>
          </cell>
          <cell r="B2917">
            <v>2920502</v>
          </cell>
          <cell r="C2917" t="str">
            <v xml:space="preserve">Maracás </v>
          </cell>
          <cell r="D2917" t="str">
            <v>BA</v>
          </cell>
          <cell r="E2917" t="str">
            <v>Nordeste</v>
          </cell>
          <cell r="F2917" t="str">
            <v>n</v>
          </cell>
          <cell r="G2917">
            <v>0.60699999999999998</v>
          </cell>
          <cell r="H2917">
            <v>27620</v>
          </cell>
        </row>
        <row r="2918">
          <cell r="A2918">
            <v>270450</v>
          </cell>
          <cell r="B2918">
            <v>2704500</v>
          </cell>
          <cell r="C2918" t="str">
            <v xml:space="preserve">Maragogi </v>
          </cell>
          <cell r="D2918" t="str">
            <v>AL</v>
          </cell>
          <cell r="E2918" t="str">
            <v>Nordeste</v>
          </cell>
          <cell r="F2918" t="str">
            <v>n</v>
          </cell>
          <cell r="G2918">
            <v>0.57399999999999995</v>
          </cell>
          <cell r="H2918">
            <v>32174</v>
          </cell>
        </row>
        <row r="2919">
          <cell r="A2919">
            <v>292060</v>
          </cell>
          <cell r="B2919">
            <v>2920601</v>
          </cell>
          <cell r="C2919" t="str">
            <v xml:space="preserve">Maragogipe </v>
          </cell>
          <cell r="D2919" t="str">
            <v>BA</v>
          </cell>
          <cell r="E2919" t="str">
            <v>Nordeste</v>
          </cell>
          <cell r="F2919" t="str">
            <v>n</v>
          </cell>
          <cell r="G2919">
            <v>0.621</v>
          </cell>
          <cell r="H2919">
            <v>35859</v>
          </cell>
        </row>
        <row r="2920">
          <cell r="A2920">
            <v>260920</v>
          </cell>
          <cell r="B2920">
            <v>2609204</v>
          </cell>
          <cell r="C2920" t="str">
            <v xml:space="preserve">Maraial </v>
          </cell>
          <cell r="D2920" t="str">
            <v>PE</v>
          </cell>
          <cell r="E2920" t="str">
            <v>Nordeste</v>
          </cell>
          <cell r="F2920" t="str">
            <v>n</v>
          </cell>
          <cell r="G2920">
            <v>0.53400000000000003</v>
          </cell>
          <cell r="H2920">
            <v>9359</v>
          </cell>
        </row>
        <row r="2921">
          <cell r="A2921">
            <v>210635</v>
          </cell>
          <cell r="B2921">
            <v>2106359</v>
          </cell>
          <cell r="C2921" t="str">
            <v xml:space="preserve">Marajá do Sena </v>
          </cell>
          <cell r="D2921" t="str">
            <v>MA</v>
          </cell>
          <cell r="E2921" t="str">
            <v>Nordeste</v>
          </cell>
          <cell r="F2921" t="str">
            <v>n</v>
          </cell>
          <cell r="G2921">
            <v>0.45200000000000001</v>
          </cell>
          <cell r="H2921">
            <v>7027</v>
          </cell>
        </row>
        <row r="2922">
          <cell r="A2922">
            <v>230770</v>
          </cell>
          <cell r="B2922">
            <v>2307700</v>
          </cell>
          <cell r="C2922" t="str">
            <v xml:space="preserve">Maranguape </v>
          </cell>
          <cell r="D2922" t="str">
            <v>CE</v>
          </cell>
          <cell r="E2922" t="str">
            <v>Nordeste</v>
          </cell>
          <cell r="F2922" t="str">
            <v>n</v>
          </cell>
          <cell r="G2922">
            <v>0.65900000000000003</v>
          </cell>
          <cell r="H2922">
            <v>105093</v>
          </cell>
        </row>
        <row r="2923">
          <cell r="A2923">
            <v>210637</v>
          </cell>
          <cell r="B2923">
            <v>2106375</v>
          </cell>
          <cell r="C2923" t="str">
            <v xml:space="preserve">Maranhãozinho </v>
          </cell>
          <cell r="D2923" t="str">
            <v>MA</v>
          </cell>
          <cell r="E2923" t="str">
            <v>Nordeste</v>
          </cell>
          <cell r="F2923" t="str">
            <v>n</v>
          </cell>
          <cell r="G2923">
            <v>0.55000000000000004</v>
          </cell>
          <cell r="H2923">
            <v>13761</v>
          </cell>
        </row>
        <row r="2924">
          <cell r="A2924">
            <v>150440</v>
          </cell>
          <cell r="B2924">
            <v>1504406</v>
          </cell>
          <cell r="C2924" t="str">
            <v xml:space="preserve">Marapanim </v>
          </cell>
          <cell r="D2924" t="str">
            <v>PA</v>
          </cell>
          <cell r="E2924" t="str">
            <v>Norte</v>
          </cell>
          <cell r="F2924" t="str">
            <v>n</v>
          </cell>
          <cell r="G2924">
            <v>0.60899999999999999</v>
          </cell>
          <cell r="H2924">
            <v>26573</v>
          </cell>
        </row>
        <row r="2925">
          <cell r="A2925">
            <v>352885</v>
          </cell>
          <cell r="B2925">
            <v>3528858</v>
          </cell>
          <cell r="C2925" t="str">
            <v xml:space="preserve">Marapoama </v>
          </cell>
          <cell r="D2925" t="str">
            <v>SP</v>
          </cell>
          <cell r="E2925" t="str">
            <v>Sudeste</v>
          </cell>
          <cell r="F2925" t="str">
            <v>n</v>
          </cell>
          <cell r="G2925">
            <v>0.752</v>
          </cell>
          <cell r="H2925">
            <v>3292</v>
          </cell>
        </row>
        <row r="2926">
          <cell r="A2926">
            <v>521280</v>
          </cell>
          <cell r="B2926">
            <v>5212808</v>
          </cell>
          <cell r="C2926" t="str">
            <v xml:space="preserve">Mara Rosa </v>
          </cell>
          <cell r="D2926" t="str">
            <v>GO</v>
          </cell>
          <cell r="E2926" t="str">
            <v>Centro-Oeste</v>
          </cell>
          <cell r="F2926" t="str">
            <v>n</v>
          </cell>
          <cell r="G2926">
            <v>0.69099999999999995</v>
          </cell>
          <cell r="H2926">
            <v>10700</v>
          </cell>
        </row>
        <row r="2927">
          <cell r="A2927">
            <v>320332</v>
          </cell>
          <cell r="B2927">
            <v>3203320</v>
          </cell>
          <cell r="C2927" t="str">
            <v xml:space="preserve">Marataízes </v>
          </cell>
          <cell r="D2927" t="str">
            <v>ES</v>
          </cell>
          <cell r="E2927" t="str">
            <v>Sudeste</v>
          </cell>
          <cell r="F2927" t="str">
            <v>n</v>
          </cell>
          <cell r="G2927">
            <v>0.69599999999999995</v>
          </cell>
          <cell r="H2927">
            <v>41929</v>
          </cell>
        </row>
        <row r="2928">
          <cell r="A2928">
            <v>431179</v>
          </cell>
          <cell r="B2928">
            <v>4311791</v>
          </cell>
          <cell r="C2928" t="str">
            <v xml:space="preserve">Maratá </v>
          </cell>
          <cell r="D2928" t="str">
            <v>RS</v>
          </cell>
          <cell r="E2928" t="str">
            <v>Sul</v>
          </cell>
          <cell r="F2928" t="str">
            <v>n</v>
          </cell>
          <cell r="G2928">
            <v>0.69699999999999995</v>
          </cell>
          <cell r="H2928">
            <v>2470</v>
          </cell>
        </row>
        <row r="2929">
          <cell r="A2929">
            <v>292070</v>
          </cell>
          <cell r="B2929">
            <v>2920700</v>
          </cell>
          <cell r="C2929" t="str">
            <v xml:space="preserve">Maraú </v>
          </cell>
          <cell r="D2929" t="str">
            <v>BA</v>
          </cell>
          <cell r="E2929" t="str">
            <v>Nordeste</v>
          </cell>
          <cell r="F2929" t="str">
            <v>n</v>
          </cell>
          <cell r="G2929">
            <v>0.59299999999999997</v>
          </cell>
          <cell r="H2929">
            <v>24527</v>
          </cell>
        </row>
        <row r="2930">
          <cell r="A2930">
            <v>431180</v>
          </cell>
          <cell r="B2930">
            <v>4311809</v>
          </cell>
          <cell r="C2930" t="str">
            <v xml:space="preserve">Marau </v>
          </cell>
          <cell r="D2930" t="str">
            <v>RS</v>
          </cell>
          <cell r="E2930" t="str">
            <v>Sul</v>
          </cell>
          <cell r="F2930" t="str">
            <v>n</v>
          </cell>
          <cell r="G2930">
            <v>0.77400000000000002</v>
          </cell>
          <cell r="H2930">
            <v>45124</v>
          </cell>
        </row>
        <row r="2931">
          <cell r="A2931">
            <v>270460</v>
          </cell>
          <cell r="B2931">
            <v>2704609</v>
          </cell>
          <cell r="C2931" t="str">
            <v xml:space="preserve">Maravilha </v>
          </cell>
          <cell r="D2931" t="str">
            <v>AL</v>
          </cell>
          <cell r="E2931" t="str">
            <v>Nordeste</v>
          </cell>
          <cell r="F2931" t="str">
            <v>n</v>
          </cell>
          <cell r="G2931">
            <v>0.56899999999999995</v>
          </cell>
          <cell r="H2931">
            <v>9534</v>
          </cell>
        </row>
        <row r="2932">
          <cell r="A2932">
            <v>421050</v>
          </cell>
          <cell r="B2932">
            <v>4210506</v>
          </cell>
          <cell r="C2932" t="str">
            <v xml:space="preserve">Maravilha </v>
          </cell>
          <cell r="D2932" t="str">
            <v>SC</v>
          </cell>
          <cell r="E2932" t="str">
            <v>Sul</v>
          </cell>
          <cell r="F2932" t="str">
            <v>n</v>
          </cell>
          <cell r="G2932">
            <v>0.78100000000000003</v>
          </cell>
          <cell r="H2932">
            <v>28251</v>
          </cell>
        </row>
        <row r="2933">
          <cell r="A2933">
            <v>313970</v>
          </cell>
          <cell r="B2933">
            <v>3139706</v>
          </cell>
          <cell r="C2933" t="str">
            <v xml:space="preserve">Maravilhas </v>
          </cell>
          <cell r="D2933" t="str">
            <v>MG</v>
          </cell>
          <cell r="E2933" t="str">
            <v>Sudeste</v>
          </cell>
          <cell r="F2933" t="str">
            <v>n</v>
          </cell>
          <cell r="G2933">
            <v>0.67200000000000004</v>
          </cell>
          <cell r="H2933">
            <v>7333</v>
          </cell>
        </row>
        <row r="2934">
          <cell r="A2934">
            <v>250905</v>
          </cell>
          <cell r="B2934">
            <v>2509057</v>
          </cell>
          <cell r="C2934" t="str">
            <v xml:space="preserve">Marcação </v>
          </cell>
          <cell r="D2934" t="str">
            <v>PB</v>
          </cell>
          <cell r="E2934" t="str">
            <v>Nordeste</v>
          </cell>
          <cell r="F2934" t="str">
            <v>n</v>
          </cell>
          <cell r="G2934">
            <v>0.52900000000000003</v>
          </cell>
          <cell r="H2934">
            <v>8999</v>
          </cell>
        </row>
        <row r="2935">
          <cell r="A2935">
            <v>510558</v>
          </cell>
          <cell r="B2935">
            <v>5105580</v>
          </cell>
          <cell r="C2935" t="str">
            <v xml:space="preserve">Marcelândia </v>
          </cell>
          <cell r="D2935" t="str">
            <v>MT</v>
          </cell>
          <cell r="E2935" t="str">
            <v>Centro-Oeste</v>
          </cell>
          <cell r="F2935" t="str">
            <v>n</v>
          </cell>
          <cell r="G2935">
            <v>0.70099999999999996</v>
          </cell>
          <cell r="H2935">
            <v>11396</v>
          </cell>
        </row>
        <row r="2936">
          <cell r="A2936">
            <v>431190</v>
          </cell>
          <cell r="B2936">
            <v>4311908</v>
          </cell>
          <cell r="C2936" t="str">
            <v xml:space="preserve">Marcelino Ramos </v>
          </cell>
          <cell r="D2936" t="str">
            <v>RS</v>
          </cell>
          <cell r="E2936" t="str">
            <v>Sul</v>
          </cell>
          <cell r="F2936" t="str">
            <v>n</v>
          </cell>
          <cell r="G2936">
            <v>0.72399999999999998</v>
          </cell>
          <cell r="H2936">
            <v>4320</v>
          </cell>
        </row>
        <row r="2937">
          <cell r="A2937">
            <v>240730</v>
          </cell>
          <cell r="B2937">
            <v>2407302</v>
          </cell>
          <cell r="C2937" t="str">
            <v xml:space="preserve">Marcelino Vieira </v>
          </cell>
          <cell r="D2937" t="str">
            <v>RN</v>
          </cell>
          <cell r="E2937" t="str">
            <v>Nordeste</v>
          </cell>
          <cell r="F2937" t="str">
            <v>n</v>
          </cell>
          <cell r="G2937">
            <v>0.60899999999999999</v>
          </cell>
          <cell r="H2937">
            <v>7896</v>
          </cell>
        </row>
        <row r="2938">
          <cell r="A2938">
            <v>292080</v>
          </cell>
          <cell r="B2938">
            <v>2920809</v>
          </cell>
          <cell r="C2938" t="str">
            <v xml:space="preserve">Marcionílio Souza </v>
          </cell>
          <cell r="D2938" t="str">
            <v>BA</v>
          </cell>
          <cell r="E2938" t="str">
            <v>Nordeste</v>
          </cell>
          <cell r="F2938" t="str">
            <v>n</v>
          </cell>
          <cell r="G2938">
            <v>0.56100000000000005</v>
          </cell>
          <cell r="H2938">
            <v>9267</v>
          </cell>
        </row>
        <row r="2939">
          <cell r="A2939">
            <v>230780</v>
          </cell>
          <cell r="B2939">
            <v>2307809</v>
          </cell>
          <cell r="C2939" t="str">
            <v xml:space="preserve">Marco </v>
          </cell>
          <cell r="D2939" t="str">
            <v>CE</v>
          </cell>
          <cell r="E2939" t="str">
            <v>Nordeste</v>
          </cell>
          <cell r="F2939" t="str">
            <v>n</v>
          </cell>
          <cell r="G2939">
            <v>0.61199999999999999</v>
          </cell>
          <cell r="H2939">
            <v>25799</v>
          </cell>
        </row>
        <row r="2940">
          <cell r="A2940">
            <v>220595</v>
          </cell>
          <cell r="B2940">
            <v>2205953</v>
          </cell>
          <cell r="C2940" t="str">
            <v xml:space="preserve">Marcolândia </v>
          </cell>
          <cell r="D2940" t="str">
            <v>PI</v>
          </cell>
          <cell r="E2940" t="str">
            <v>Nordeste</v>
          </cell>
          <cell r="F2940" t="str">
            <v>n</v>
          </cell>
          <cell r="G2940">
            <v>0.56200000000000006</v>
          </cell>
          <cell r="H2940">
            <v>8533</v>
          </cell>
        </row>
        <row r="2941">
          <cell r="A2941">
            <v>220600</v>
          </cell>
          <cell r="B2941">
            <v>2206001</v>
          </cell>
          <cell r="C2941" t="str">
            <v xml:space="preserve">Marcos Parente </v>
          </cell>
          <cell r="D2941" t="str">
            <v>PI</v>
          </cell>
          <cell r="E2941" t="str">
            <v>Nordeste</v>
          </cell>
          <cell r="F2941" t="str">
            <v>n</v>
          </cell>
          <cell r="G2941">
            <v>0.59</v>
          </cell>
          <cell r="H2941">
            <v>4724</v>
          </cell>
        </row>
        <row r="2942">
          <cell r="A2942">
            <v>313980</v>
          </cell>
          <cell r="B2942">
            <v>3139805</v>
          </cell>
          <cell r="C2942" t="str">
            <v xml:space="preserve">Mar de Espanha </v>
          </cell>
          <cell r="D2942" t="str">
            <v>MG</v>
          </cell>
          <cell r="E2942" t="str">
            <v>Sudeste</v>
          </cell>
          <cell r="F2942" t="str">
            <v>n</v>
          </cell>
          <cell r="G2942">
            <v>0.68400000000000005</v>
          </cell>
          <cell r="H2942">
            <v>12721</v>
          </cell>
        </row>
        <row r="2943">
          <cell r="A2943">
            <v>411460</v>
          </cell>
          <cell r="B2943">
            <v>4114609</v>
          </cell>
          <cell r="C2943" t="str">
            <v xml:space="preserve">Marechal Cândido Rondon </v>
          </cell>
          <cell r="D2943" t="str">
            <v>PR</v>
          </cell>
          <cell r="E2943" t="str">
            <v>Sul</v>
          </cell>
          <cell r="F2943" t="str">
            <v>n</v>
          </cell>
          <cell r="G2943">
            <v>0.77400000000000002</v>
          </cell>
          <cell r="H2943">
            <v>55836</v>
          </cell>
        </row>
        <row r="2944">
          <cell r="A2944">
            <v>270470</v>
          </cell>
          <cell r="B2944">
            <v>2704708</v>
          </cell>
          <cell r="C2944" t="str">
            <v xml:space="preserve">Marechal Deodoro </v>
          </cell>
          <cell r="D2944" t="str">
            <v>AL</v>
          </cell>
          <cell r="E2944" t="str">
            <v>Nordeste</v>
          </cell>
          <cell r="F2944" t="str">
            <v>n</v>
          </cell>
          <cell r="G2944">
            <v>0.64200000000000002</v>
          </cell>
          <cell r="H2944">
            <v>60370</v>
          </cell>
        </row>
        <row r="2945">
          <cell r="A2945">
            <v>320334</v>
          </cell>
          <cell r="B2945">
            <v>3203346</v>
          </cell>
          <cell r="C2945" t="str">
            <v xml:space="preserve">Marechal Floriano </v>
          </cell>
          <cell r="D2945" t="str">
            <v>ES</v>
          </cell>
          <cell r="E2945" t="str">
            <v>Sudeste</v>
          </cell>
          <cell r="F2945" t="str">
            <v>n</v>
          </cell>
          <cell r="G2945">
            <v>0.71</v>
          </cell>
          <cell r="H2945">
            <v>17641</v>
          </cell>
        </row>
        <row r="2946">
          <cell r="A2946">
            <v>120035</v>
          </cell>
          <cell r="B2946">
            <v>1200351</v>
          </cell>
          <cell r="C2946" t="str">
            <v xml:space="preserve">Marechal Thaumaturgo </v>
          </cell>
          <cell r="D2946" t="str">
            <v>AC</v>
          </cell>
          <cell r="E2946" t="str">
            <v>Norte</v>
          </cell>
          <cell r="F2946" t="str">
            <v>n</v>
          </cell>
          <cell r="G2946">
            <v>0.501</v>
          </cell>
          <cell r="H2946">
            <v>17093</v>
          </cell>
        </row>
        <row r="2947">
          <cell r="A2947">
            <v>421055</v>
          </cell>
          <cell r="B2947">
            <v>4210555</v>
          </cell>
          <cell r="C2947" t="str">
            <v xml:space="preserve">Marema </v>
          </cell>
          <cell r="D2947" t="str">
            <v>SC</v>
          </cell>
          <cell r="E2947" t="str">
            <v>Sul</v>
          </cell>
          <cell r="F2947" t="str">
            <v>n</v>
          </cell>
          <cell r="G2947">
            <v>0.74299999999999999</v>
          </cell>
          <cell r="H2947">
            <v>2184</v>
          </cell>
        </row>
        <row r="2948">
          <cell r="A2948">
            <v>313990</v>
          </cell>
          <cell r="B2948">
            <v>3139904</v>
          </cell>
          <cell r="C2948" t="str">
            <v xml:space="preserve">Maria da Fé </v>
          </cell>
          <cell r="D2948" t="str">
            <v>MG</v>
          </cell>
          <cell r="E2948" t="str">
            <v>Sudeste</v>
          </cell>
          <cell r="F2948" t="str">
            <v>n</v>
          </cell>
          <cell r="G2948">
            <v>0.70199999999999996</v>
          </cell>
          <cell r="H2948">
            <v>14247</v>
          </cell>
        </row>
        <row r="2949">
          <cell r="A2949">
            <v>411470</v>
          </cell>
          <cell r="B2949">
            <v>4114708</v>
          </cell>
          <cell r="C2949" t="str">
            <v xml:space="preserve">Maria Helena </v>
          </cell>
          <cell r="D2949" t="str">
            <v>PR</v>
          </cell>
          <cell r="E2949" t="str">
            <v>Sul</v>
          </cell>
          <cell r="F2949" t="str">
            <v>n</v>
          </cell>
          <cell r="G2949">
            <v>0.70299999999999996</v>
          </cell>
          <cell r="H2949">
            <v>5865</v>
          </cell>
        </row>
        <row r="2950">
          <cell r="A2950">
            <v>411480</v>
          </cell>
          <cell r="B2950">
            <v>4114807</v>
          </cell>
          <cell r="C2950" t="str">
            <v xml:space="preserve">Marialva </v>
          </cell>
          <cell r="D2950" t="str">
            <v>PR</v>
          </cell>
          <cell r="E2950" t="str">
            <v>Sul</v>
          </cell>
          <cell r="F2950" t="str">
            <v>n</v>
          </cell>
          <cell r="G2950">
            <v>0.73499999999999999</v>
          </cell>
          <cell r="H2950">
            <v>41851</v>
          </cell>
        </row>
        <row r="2951">
          <cell r="A2951">
            <v>314000</v>
          </cell>
          <cell r="B2951">
            <v>3140001</v>
          </cell>
          <cell r="C2951" t="str">
            <v xml:space="preserve">Mariana </v>
          </cell>
          <cell r="D2951" t="str">
            <v>MG</v>
          </cell>
          <cell r="E2951" t="str">
            <v>Sudeste</v>
          </cell>
          <cell r="F2951" t="str">
            <v>n</v>
          </cell>
          <cell r="G2951">
            <v>0.74199999999999999</v>
          </cell>
          <cell r="H2951">
            <v>61387</v>
          </cell>
        </row>
        <row r="2952">
          <cell r="A2952">
            <v>431198</v>
          </cell>
          <cell r="B2952">
            <v>4311981</v>
          </cell>
          <cell r="C2952" t="str">
            <v xml:space="preserve">Mariana Pimentel </v>
          </cell>
          <cell r="D2952" t="str">
            <v>RS</v>
          </cell>
          <cell r="E2952" t="str">
            <v>Sul</v>
          </cell>
          <cell r="F2952" t="str">
            <v>n</v>
          </cell>
          <cell r="G2952">
            <v>0.70099999999999996</v>
          </cell>
          <cell r="H2952">
            <v>3916</v>
          </cell>
        </row>
        <row r="2953">
          <cell r="A2953">
            <v>431200</v>
          </cell>
          <cell r="B2953">
            <v>4312005</v>
          </cell>
          <cell r="C2953" t="str">
            <v xml:space="preserve">Mariano Moro </v>
          </cell>
          <cell r="D2953" t="str">
            <v>RS</v>
          </cell>
          <cell r="E2953" t="str">
            <v>Sul</v>
          </cell>
          <cell r="F2953" t="str">
            <v>n</v>
          </cell>
          <cell r="G2953">
            <v>0.73</v>
          </cell>
          <cell r="H2953">
            <v>1858</v>
          </cell>
        </row>
        <row r="2954">
          <cell r="A2954">
            <v>171250</v>
          </cell>
          <cell r="B2954">
            <v>1712504</v>
          </cell>
          <cell r="C2954" t="str">
            <v xml:space="preserve">Marianópolis do Tocantins </v>
          </cell>
          <cell r="D2954" t="str">
            <v>TO</v>
          </cell>
          <cell r="E2954" t="str">
            <v>Norte</v>
          </cell>
          <cell r="F2954" t="str">
            <v>n</v>
          </cell>
          <cell r="G2954">
            <v>0.63100000000000001</v>
          </cell>
          <cell r="H2954">
            <v>4615</v>
          </cell>
        </row>
        <row r="2955">
          <cell r="A2955">
            <v>352890</v>
          </cell>
          <cell r="B2955">
            <v>3528908</v>
          </cell>
          <cell r="C2955" t="str">
            <v xml:space="preserve">Mariápolis </v>
          </cell>
          <cell r="D2955" t="str">
            <v>SP</v>
          </cell>
          <cell r="E2955" t="str">
            <v>Sudeste</v>
          </cell>
          <cell r="F2955" t="str">
            <v>n</v>
          </cell>
          <cell r="G2955">
            <v>0.71799999999999997</v>
          </cell>
          <cell r="H2955">
            <v>3513</v>
          </cell>
        </row>
        <row r="2956">
          <cell r="A2956">
            <v>270480</v>
          </cell>
          <cell r="B2956">
            <v>2704807</v>
          </cell>
          <cell r="C2956" t="str">
            <v xml:space="preserve">Maribondo </v>
          </cell>
          <cell r="D2956" t="str">
            <v>AL</v>
          </cell>
          <cell r="E2956" t="str">
            <v>Nordeste</v>
          </cell>
          <cell r="F2956" t="str">
            <v>n</v>
          </cell>
          <cell r="G2956">
            <v>0.59699999999999998</v>
          </cell>
          <cell r="H2956">
            <v>13679</v>
          </cell>
        </row>
        <row r="2957">
          <cell r="A2957">
            <v>330270</v>
          </cell>
          <cell r="B2957">
            <v>3302700</v>
          </cell>
          <cell r="C2957" t="str">
            <v xml:space="preserve">Maricá </v>
          </cell>
          <cell r="D2957" t="str">
            <v>RJ</v>
          </cell>
          <cell r="E2957" t="str">
            <v>Sudeste</v>
          </cell>
          <cell r="F2957" t="str">
            <v>n</v>
          </cell>
          <cell r="G2957">
            <v>0.76500000000000001</v>
          </cell>
          <cell r="H2957">
            <v>197277</v>
          </cell>
        </row>
        <row r="2958">
          <cell r="A2958">
            <v>314010</v>
          </cell>
          <cell r="B2958">
            <v>3140100</v>
          </cell>
          <cell r="C2958" t="str">
            <v xml:space="preserve">Marilac </v>
          </cell>
          <cell r="D2958" t="str">
            <v>MG</v>
          </cell>
          <cell r="E2958" t="str">
            <v>Sudeste</v>
          </cell>
          <cell r="F2958" t="str">
            <v>n</v>
          </cell>
          <cell r="G2958">
            <v>0.61499999999999999</v>
          </cell>
          <cell r="H2958">
            <v>4224</v>
          </cell>
        </row>
        <row r="2959">
          <cell r="A2959">
            <v>411490</v>
          </cell>
          <cell r="B2959">
            <v>4114906</v>
          </cell>
          <cell r="C2959" t="str">
            <v xml:space="preserve">Marilândia do Sul </v>
          </cell>
          <cell r="D2959" t="str">
            <v>PR</v>
          </cell>
          <cell r="E2959" t="str">
            <v>Sul</v>
          </cell>
          <cell r="F2959" t="str">
            <v>n</v>
          </cell>
          <cell r="G2959">
            <v>0.69099999999999995</v>
          </cell>
          <cell r="H2959">
            <v>8677</v>
          </cell>
        </row>
        <row r="2960">
          <cell r="A2960">
            <v>320335</v>
          </cell>
          <cell r="B2960">
            <v>3203353</v>
          </cell>
          <cell r="C2960" t="str">
            <v xml:space="preserve">Marilândia </v>
          </cell>
          <cell r="D2960" t="str">
            <v>ES</v>
          </cell>
          <cell r="E2960" t="str">
            <v>Sudeste</v>
          </cell>
          <cell r="F2960" t="str">
            <v>n</v>
          </cell>
          <cell r="G2960">
            <v>0.69599999999999995</v>
          </cell>
          <cell r="H2960">
            <v>12387</v>
          </cell>
        </row>
        <row r="2961">
          <cell r="A2961">
            <v>411500</v>
          </cell>
          <cell r="B2961">
            <v>4115002</v>
          </cell>
          <cell r="C2961" t="str">
            <v xml:space="preserve">Marilena </v>
          </cell>
          <cell r="D2961" t="str">
            <v>PR</v>
          </cell>
          <cell r="E2961" t="str">
            <v>Sul</v>
          </cell>
          <cell r="F2961" t="str">
            <v>n</v>
          </cell>
          <cell r="G2961">
            <v>0.68100000000000005</v>
          </cell>
          <cell r="H2961">
            <v>7253</v>
          </cell>
        </row>
        <row r="2962">
          <cell r="A2962">
            <v>352900</v>
          </cell>
          <cell r="B2962">
            <v>3529005</v>
          </cell>
          <cell r="C2962" t="str">
            <v xml:space="preserve">Marília </v>
          </cell>
          <cell r="D2962" t="str">
            <v>SP</v>
          </cell>
          <cell r="E2962" t="str">
            <v>Sudeste</v>
          </cell>
          <cell r="F2962" t="str">
            <v>n</v>
          </cell>
          <cell r="G2962">
            <v>0.79800000000000004</v>
          </cell>
          <cell r="H2962">
            <v>237627</v>
          </cell>
        </row>
        <row r="2963">
          <cell r="A2963">
            <v>411510</v>
          </cell>
          <cell r="B2963">
            <v>4115101</v>
          </cell>
          <cell r="C2963" t="str">
            <v xml:space="preserve">Mariluz </v>
          </cell>
          <cell r="D2963" t="str">
            <v>PR</v>
          </cell>
          <cell r="E2963" t="str">
            <v>Sul</v>
          </cell>
          <cell r="F2963" t="str">
            <v>n</v>
          </cell>
          <cell r="G2963">
            <v>0.63900000000000001</v>
          </cell>
          <cell r="H2963">
            <v>9847</v>
          </cell>
        </row>
        <row r="2964">
          <cell r="A2964">
            <v>411520</v>
          </cell>
          <cell r="B2964">
            <v>4115200</v>
          </cell>
          <cell r="C2964" t="str">
            <v xml:space="preserve">Maringá </v>
          </cell>
          <cell r="D2964" t="str">
            <v>PR</v>
          </cell>
          <cell r="E2964" t="str">
            <v>Sul</v>
          </cell>
          <cell r="F2964" t="str">
            <v>n</v>
          </cell>
          <cell r="G2964">
            <v>0.80800000000000005</v>
          </cell>
          <cell r="H2964">
            <v>409657</v>
          </cell>
        </row>
        <row r="2965">
          <cell r="A2965">
            <v>352910</v>
          </cell>
          <cell r="B2965">
            <v>3529104</v>
          </cell>
          <cell r="C2965" t="str">
            <v xml:space="preserve">Marinópolis </v>
          </cell>
          <cell r="D2965" t="str">
            <v>SP</v>
          </cell>
          <cell r="E2965" t="str">
            <v>Sudeste</v>
          </cell>
          <cell r="F2965" t="str">
            <v>n</v>
          </cell>
          <cell r="G2965">
            <v>0.73099999999999998</v>
          </cell>
          <cell r="H2965">
            <v>1860</v>
          </cell>
        </row>
        <row r="2966">
          <cell r="A2966">
            <v>314015</v>
          </cell>
          <cell r="B2966">
            <v>3140159</v>
          </cell>
          <cell r="C2966" t="str">
            <v xml:space="preserve">Mário Campos </v>
          </cell>
          <cell r="D2966" t="str">
            <v>MG</v>
          </cell>
          <cell r="E2966" t="str">
            <v>Sudeste</v>
          </cell>
          <cell r="F2966" t="str">
            <v>n</v>
          </cell>
          <cell r="G2966">
            <v>0.69899999999999995</v>
          </cell>
          <cell r="H2966">
            <v>15900</v>
          </cell>
        </row>
        <row r="2967">
          <cell r="A2967">
            <v>411530</v>
          </cell>
          <cell r="B2967">
            <v>4115309</v>
          </cell>
          <cell r="C2967" t="str">
            <v xml:space="preserve">Mariópolis </v>
          </cell>
          <cell r="D2967" t="str">
            <v>PR</v>
          </cell>
          <cell r="E2967" t="str">
            <v>Sul</v>
          </cell>
          <cell r="F2967" t="str">
            <v>n</v>
          </cell>
          <cell r="G2967">
            <v>0.69799999999999995</v>
          </cell>
          <cell r="H2967">
            <v>6371</v>
          </cell>
        </row>
        <row r="2968">
          <cell r="A2968">
            <v>314020</v>
          </cell>
          <cell r="B2968">
            <v>3140209</v>
          </cell>
          <cell r="C2968" t="str">
            <v xml:space="preserve">Maripá de Minas </v>
          </cell>
          <cell r="D2968" t="str">
            <v>MG</v>
          </cell>
          <cell r="E2968" t="str">
            <v>Sudeste</v>
          </cell>
          <cell r="F2968" t="str">
            <v>n</v>
          </cell>
          <cell r="G2968">
            <v>0.68</v>
          </cell>
          <cell r="H2968">
            <v>3387</v>
          </cell>
        </row>
        <row r="2969">
          <cell r="A2969">
            <v>411535</v>
          </cell>
          <cell r="B2969">
            <v>4115358</v>
          </cell>
          <cell r="C2969" t="str">
            <v xml:space="preserve">Maripá </v>
          </cell>
          <cell r="D2969" t="str">
            <v>PR</v>
          </cell>
          <cell r="E2969" t="str">
            <v>Sul</v>
          </cell>
          <cell r="F2969" t="str">
            <v>n</v>
          </cell>
          <cell r="G2969">
            <v>0.75800000000000001</v>
          </cell>
          <cell r="H2969">
            <v>6555</v>
          </cell>
        </row>
        <row r="2970">
          <cell r="A2970">
            <v>250910</v>
          </cell>
          <cell r="B2970">
            <v>2509107</v>
          </cell>
          <cell r="C2970" t="str">
            <v xml:space="preserve">Mari </v>
          </cell>
          <cell r="D2970" t="str">
            <v>PB</v>
          </cell>
          <cell r="E2970" t="str">
            <v>Nordeste</v>
          </cell>
          <cell r="F2970" t="str">
            <v>n</v>
          </cell>
          <cell r="G2970">
            <v>0.54800000000000004</v>
          </cell>
          <cell r="H2970">
            <v>21512</v>
          </cell>
        </row>
        <row r="2971">
          <cell r="A2971">
            <v>150442</v>
          </cell>
          <cell r="B2971">
            <v>1504422</v>
          </cell>
          <cell r="C2971" t="str">
            <v xml:space="preserve">Marituba </v>
          </cell>
          <cell r="D2971" t="str">
            <v>PA</v>
          </cell>
          <cell r="E2971" t="str">
            <v>Norte</v>
          </cell>
          <cell r="F2971" t="str">
            <v>n</v>
          </cell>
          <cell r="G2971">
            <v>0.67600000000000005</v>
          </cell>
          <cell r="H2971">
            <v>111785</v>
          </cell>
        </row>
        <row r="2972">
          <cell r="A2972">
            <v>250915</v>
          </cell>
          <cell r="B2972">
            <v>2509156</v>
          </cell>
          <cell r="C2972" t="str">
            <v xml:space="preserve">Marizópolis </v>
          </cell>
          <cell r="D2972" t="str">
            <v>PB</v>
          </cell>
          <cell r="E2972" t="str">
            <v>Nordeste</v>
          </cell>
          <cell r="F2972" t="str">
            <v>n</v>
          </cell>
          <cell r="G2972">
            <v>0.60799999999999998</v>
          </cell>
          <cell r="H2972">
            <v>6705</v>
          </cell>
        </row>
        <row r="2973">
          <cell r="A2973">
            <v>314030</v>
          </cell>
          <cell r="B2973">
            <v>3140308</v>
          </cell>
          <cell r="C2973" t="str">
            <v xml:space="preserve">Marliéria </v>
          </cell>
          <cell r="D2973" t="str">
            <v>MG</v>
          </cell>
          <cell r="E2973" t="str">
            <v>Sudeste</v>
          </cell>
          <cell r="F2973" t="str">
            <v>n</v>
          </cell>
          <cell r="G2973">
            <v>0.65700000000000003</v>
          </cell>
          <cell r="H2973">
            <v>4592</v>
          </cell>
        </row>
        <row r="2974">
          <cell r="A2974">
            <v>411540</v>
          </cell>
          <cell r="B2974">
            <v>4115408</v>
          </cell>
          <cell r="C2974" t="str">
            <v xml:space="preserve">Marmeleiro </v>
          </cell>
          <cell r="D2974" t="str">
            <v>PR</v>
          </cell>
          <cell r="E2974" t="str">
            <v>Sul</v>
          </cell>
          <cell r="F2974" t="str">
            <v>n</v>
          </cell>
          <cell r="G2974">
            <v>0.72199999999999998</v>
          </cell>
          <cell r="H2974">
            <v>15901</v>
          </cell>
        </row>
        <row r="2975">
          <cell r="A2975">
            <v>314040</v>
          </cell>
          <cell r="B2975">
            <v>3140407</v>
          </cell>
          <cell r="C2975" t="str">
            <v xml:space="preserve">Marmelópolis </v>
          </cell>
          <cell r="D2975" t="str">
            <v>MG</v>
          </cell>
          <cell r="E2975" t="str">
            <v>Sudeste</v>
          </cell>
          <cell r="F2975" t="str">
            <v>n</v>
          </cell>
          <cell r="G2975">
            <v>0.65</v>
          </cell>
          <cell r="H2975">
            <v>3200</v>
          </cell>
        </row>
        <row r="2976">
          <cell r="A2976">
            <v>431205</v>
          </cell>
          <cell r="B2976">
            <v>4312054</v>
          </cell>
          <cell r="C2976" t="str">
            <v xml:space="preserve">Marques de Souza </v>
          </cell>
          <cell r="D2976" t="str">
            <v>RS</v>
          </cell>
          <cell r="E2976" t="str">
            <v>Sul</v>
          </cell>
          <cell r="F2976" t="str">
            <v>n</v>
          </cell>
          <cell r="G2976">
            <v>0.68700000000000006</v>
          </cell>
          <cell r="H2976">
            <v>3969</v>
          </cell>
        </row>
        <row r="2977">
          <cell r="A2977">
            <v>411545</v>
          </cell>
          <cell r="B2977">
            <v>4115457</v>
          </cell>
          <cell r="C2977" t="str">
            <v xml:space="preserve">Marquinho </v>
          </cell>
          <cell r="D2977" t="str">
            <v>PR</v>
          </cell>
          <cell r="E2977" t="str">
            <v>Sul</v>
          </cell>
          <cell r="F2977" t="str">
            <v>n</v>
          </cell>
          <cell r="G2977">
            <v>0.61399999999999999</v>
          </cell>
          <cell r="H2977">
            <v>4504</v>
          </cell>
        </row>
        <row r="2978">
          <cell r="A2978">
            <v>314050</v>
          </cell>
          <cell r="B2978">
            <v>3140506</v>
          </cell>
          <cell r="C2978" t="str">
            <v xml:space="preserve">Martinho Campos </v>
          </cell>
          <cell r="D2978" t="str">
            <v>MG</v>
          </cell>
          <cell r="E2978" t="str">
            <v>Sudeste</v>
          </cell>
          <cell r="F2978" t="str">
            <v>n</v>
          </cell>
          <cell r="G2978">
            <v>0.66900000000000004</v>
          </cell>
          <cell r="H2978">
            <v>14003</v>
          </cell>
        </row>
        <row r="2979">
          <cell r="A2979">
            <v>230790</v>
          </cell>
          <cell r="B2979">
            <v>2307908</v>
          </cell>
          <cell r="C2979" t="str">
            <v xml:space="preserve">Martinópole </v>
          </cell>
          <cell r="D2979" t="str">
            <v>CE</v>
          </cell>
          <cell r="E2979" t="str">
            <v>Nordeste</v>
          </cell>
          <cell r="F2979" t="str">
            <v>n</v>
          </cell>
          <cell r="G2979">
            <v>0.59899999999999998</v>
          </cell>
          <cell r="H2979">
            <v>10846</v>
          </cell>
        </row>
        <row r="2980">
          <cell r="A2980">
            <v>352920</v>
          </cell>
          <cell r="B2980">
            <v>3529203</v>
          </cell>
          <cell r="C2980" t="str">
            <v xml:space="preserve">Martinópolis </v>
          </cell>
          <cell r="D2980" t="str">
            <v>SP</v>
          </cell>
          <cell r="E2980" t="str">
            <v>Sudeste</v>
          </cell>
          <cell r="F2980" t="str">
            <v>n</v>
          </cell>
          <cell r="G2980">
            <v>0.72099999999999997</v>
          </cell>
          <cell r="H2980">
            <v>24881</v>
          </cell>
        </row>
        <row r="2981">
          <cell r="A2981">
            <v>240740</v>
          </cell>
          <cell r="B2981">
            <v>2407401</v>
          </cell>
          <cell r="C2981" t="str">
            <v xml:space="preserve">Martins </v>
          </cell>
          <cell r="D2981" t="str">
            <v>RN</v>
          </cell>
          <cell r="E2981" t="str">
            <v>Nordeste</v>
          </cell>
          <cell r="F2981" t="str">
            <v>n</v>
          </cell>
          <cell r="G2981">
            <v>0.622</v>
          </cell>
          <cell r="H2981">
            <v>8179</v>
          </cell>
        </row>
        <row r="2982">
          <cell r="A2982">
            <v>314053</v>
          </cell>
          <cell r="B2982">
            <v>3140530</v>
          </cell>
          <cell r="C2982" t="str">
            <v xml:space="preserve">Martins Soares </v>
          </cell>
          <cell r="D2982" t="str">
            <v>MG</v>
          </cell>
          <cell r="E2982" t="str">
            <v>Sudeste</v>
          </cell>
          <cell r="F2982" t="str">
            <v>n</v>
          </cell>
          <cell r="G2982">
            <v>0.63500000000000001</v>
          </cell>
          <cell r="H2982">
            <v>8396</v>
          </cell>
        </row>
        <row r="2983">
          <cell r="A2983">
            <v>280400</v>
          </cell>
          <cell r="B2983">
            <v>2804003</v>
          </cell>
          <cell r="C2983" t="str">
            <v xml:space="preserve">Maruim </v>
          </cell>
          <cell r="D2983" t="str">
            <v>SE</v>
          </cell>
          <cell r="E2983" t="str">
            <v>Nordeste</v>
          </cell>
          <cell r="F2983" t="str">
            <v>n</v>
          </cell>
          <cell r="G2983">
            <v>0.61799999999999999</v>
          </cell>
          <cell r="H2983">
            <v>15719</v>
          </cell>
        </row>
        <row r="2984">
          <cell r="A2984">
            <v>411550</v>
          </cell>
          <cell r="B2984">
            <v>4115507</v>
          </cell>
          <cell r="C2984" t="str">
            <v xml:space="preserve">Marumbi </v>
          </cell>
          <cell r="D2984" t="str">
            <v>PR</v>
          </cell>
          <cell r="E2984" t="str">
            <v>Sul</v>
          </cell>
          <cell r="F2984" t="str">
            <v>n</v>
          </cell>
          <cell r="G2984">
            <v>0.72099999999999997</v>
          </cell>
          <cell r="H2984">
            <v>4699</v>
          </cell>
        </row>
        <row r="2985">
          <cell r="A2985">
            <v>270490</v>
          </cell>
          <cell r="B2985">
            <v>2704906</v>
          </cell>
          <cell r="C2985" t="str">
            <v xml:space="preserve">Mar Vermelho </v>
          </cell>
          <cell r="D2985" t="str">
            <v>AL</v>
          </cell>
          <cell r="E2985" t="str">
            <v>Nordeste</v>
          </cell>
          <cell r="F2985" t="str">
            <v>n</v>
          </cell>
          <cell r="G2985">
            <v>0.57699999999999996</v>
          </cell>
          <cell r="H2985">
            <v>3155</v>
          </cell>
        </row>
        <row r="2986">
          <cell r="A2986">
            <v>521290</v>
          </cell>
          <cell r="B2986">
            <v>5212907</v>
          </cell>
          <cell r="C2986" t="str">
            <v xml:space="preserve">Marzagão </v>
          </cell>
          <cell r="D2986" t="str">
            <v>GO</v>
          </cell>
          <cell r="E2986" t="str">
            <v>Centro-Oeste</v>
          </cell>
          <cell r="F2986" t="str">
            <v>n</v>
          </cell>
          <cell r="G2986">
            <v>0.69899999999999995</v>
          </cell>
          <cell r="H2986">
            <v>2758</v>
          </cell>
        </row>
        <row r="2987">
          <cell r="A2987">
            <v>292090</v>
          </cell>
          <cell r="B2987">
            <v>2920908</v>
          </cell>
          <cell r="C2987" t="str">
            <v xml:space="preserve">Mascote </v>
          </cell>
          <cell r="D2987" t="str">
            <v>BA</v>
          </cell>
          <cell r="E2987" t="str">
            <v>Nordeste</v>
          </cell>
          <cell r="F2987" t="str">
            <v>n</v>
          </cell>
          <cell r="G2987">
            <v>0.58099999999999996</v>
          </cell>
          <cell r="H2987">
            <v>13544</v>
          </cell>
        </row>
        <row r="2988">
          <cell r="A2988">
            <v>230800</v>
          </cell>
          <cell r="B2988">
            <v>2308005</v>
          </cell>
          <cell r="C2988" t="str">
            <v xml:space="preserve">Massapê </v>
          </cell>
          <cell r="D2988" t="str">
            <v>CE</v>
          </cell>
          <cell r="E2988" t="str">
            <v>Nordeste</v>
          </cell>
          <cell r="F2988" t="str">
            <v>n</v>
          </cell>
          <cell r="G2988">
            <v>0.61599999999999999</v>
          </cell>
          <cell r="H2988">
            <v>37697</v>
          </cell>
        </row>
        <row r="2989">
          <cell r="A2989">
            <v>220605</v>
          </cell>
          <cell r="B2989">
            <v>2206050</v>
          </cell>
          <cell r="C2989" t="str">
            <v xml:space="preserve">Massapê do Piauí </v>
          </cell>
          <cell r="D2989" t="str">
            <v>PI</v>
          </cell>
          <cell r="E2989" t="str">
            <v>Nordeste</v>
          </cell>
          <cell r="F2989" t="str">
            <v>n</v>
          </cell>
          <cell r="G2989">
            <v>0.52500000000000002</v>
          </cell>
          <cell r="H2989">
            <v>5218</v>
          </cell>
        </row>
        <row r="2990">
          <cell r="A2990">
            <v>250920</v>
          </cell>
          <cell r="B2990">
            <v>2509206</v>
          </cell>
          <cell r="C2990" t="str">
            <v xml:space="preserve">Massaranduba </v>
          </cell>
          <cell r="D2990" t="str">
            <v>PB</v>
          </cell>
          <cell r="E2990" t="str">
            <v>Nordeste</v>
          </cell>
          <cell r="F2990" t="str">
            <v>n</v>
          </cell>
          <cell r="G2990">
            <v>0.56699999999999995</v>
          </cell>
          <cell r="H2990">
            <v>14139</v>
          </cell>
        </row>
        <row r="2991">
          <cell r="A2991">
            <v>421060</v>
          </cell>
          <cell r="B2991">
            <v>4210605</v>
          </cell>
          <cell r="C2991" t="str">
            <v xml:space="preserve">Massaranduba </v>
          </cell>
          <cell r="D2991" t="str">
            <v>SC</v>
          </cell>
          <cell r="E2991" t="str">
            <v>Sul</v>
          </cell>
          <cell r="F2991" t="str">
            <v>n</v>
          </cell>
          <cell r="G2991">
            <v>0.77400000000000002</v>
          </cell>
          <cell r="H2991">
            <v>17162</v>
          </cell>
        </row>
        <row r="2992">
          <cell r="A2992">
            <v>292100</v>
          </cell>
          <cell r="B2992">
            <v>2921005</v>
          </cell>
          <cell r="C2992" t="str">
            <v xml:space="preserve">Mata de São João </v>
          </cell>
          <cell r="D2992" t="str">
            <v>BA</v>
          </cell>
          <cell r="E2992" t="str">
            <v>Nordeste</v>
          </cell>
          <cell r="F2992" t="str">
            <v>n</v>
          </cell>
          <cell r="G2992">
            <v>0.66800000000000004</v>
          </cell>
          <cell r="H2992">
            <v>42566</v>
          </cell>
        </row>
        <row r="2993">
          <cell r="A2993">
            <v>270500</v>
          </cell>
          <cell r="B2993">
            <v>2705002</v>
          </cell>
          <cell r="C2993" t="str">
            <v xml:space="preserve">Mata Grande </v>
          </cell>
          <cell r="D2993" t="str">
            <v>AL</v>
          </cell>
          <cell r="E2993" t="str">
            <v>Nordeste</v>
          </cell>
          <cell r="F2993" t="str">
            <v>n</v>
          </cell>
          <cell r="G2993">
            <v>0.504</v>
          </cell>
          <cell r="H2993">
            <v>21844</v>
          </cell>
        </row>
        <row r="2994">
          <cell r="A2994">
            <v>352930</v>
          </cell>
          <cell r="B2994">
            <v>3529302</v>
          </cell>
          <cell r="C2994" t="str">
            <v xml:space="preserve">Matão </v>
          </cell>
          <cell r="D2994" t="str">
            <v>SP</v>
          </cell>
          <cell r="E2994" t="str">
            <v>Sudeste</v>
          </cell>
          <cell r="F2994" t="str">
            <v>n</v>
          </cell>
          <cell r="G2994">
            <v>0.77300000000000002</v>
          </cell>
          <cell r="H2994">
            <v>79033</v>
          </cell>
        </row>
        <row r="2995">
          <cell r="A2995">
            <v>250930</v>
          </cell>
          <cell r="B2995">
            <v>2509305</v>
          </cell>
          <cell r="C2995" t="str">
            <v xml:space="preserve">Mataraca </v>
          </cell>
          <cell r="D2995" t="str">
            <v>PB</v>
          </cell>
          <cell r="E2995" t="str">
            <v>Nordeste</v>
          </cell>
          <cell r="F2995" t="str">
            <v>n</v>
          </cell>
          <cell r="G2995">
            <v>0.53600000000000003</v>
          </cell>
          <cell r="H2995">
            <v>8244</v>
          </cell>
        </row>
        <row r="2996">
          <cell r="A2996">
            <v>210640</v>
          </cell>
          <cell r="B2996">
            <v>2106409</v>
          </cell>
          <cell r="C2996" t="str">
            <v xml:space="preserve">Mata Roma </v>
          </cell>
          <cell r="D2996" t="str">
            <v>MA</v>
          </cell>
          <cell r="E2996" t="str">
            <v>Nordeste</v>
          </cell>
          <cell r="F2996" t="str">
            <v>n</v>
          </cell>
          <cell r="G2996">
            <v>0.56999999999999995</v>
          </cell>
          <cell r="H2996">
            <v>17090</v>
          </cell>
        </row>
        <row r="2997">
          <cell r="A2997">
            <v>431210</v>
          </cell>
          <cell r="B2997">
            <v>4312104</v>
          </cell>
          <cell r="C2997" t="str">
            <v xml:space="preserve">Mata </v>
          </cell>
          <cell r="D2997" t="str">
            <v>RS</v>
          </cell>
          <cell r="E2997" t="str">
            <v>Sul</v>
          </cell>
          <cell r="F2997" t="str">
            <v>n</v>
          </cell>
          <cell r="G2997">
            <v>0.65600000000000003</v>
          </cell>
          <cell r="H2997">
            <v>4698</v>
          </cell>
        </row>
        <row r="2998">
          <cell r="A2998">
            <v>314055</v>
          </cell>
          <cell r="B2998">
            <v>3140555</v>
          </cell>
          <cell r="C2998" t="str">
            <v xml:space="preserve">Mata Verde </v>
          </cell>
          <cell r="D2998" t="str">
            <v>MG</v>
          </cell>
          <cell r="E2998" t="str">
            <v>Sudeste</v>
          </cell>
          <cell r="F2998" t="str">
            <v>n</v>
          </cell>
          <cell r="G2998">
            <v>0.58099999999999996</v>
          </cell>
          <cell r="H2998">
            <v>9112</v>
          </cell>
        </row>
        <row r="2999">
          <cell r="A2999">
            <v>171270</v>
          </cell>
          <cell r="B2999">
            <v>1712702</v>
          </cell>
          <cell r="C2999" t="str">
            <v xml:space="preserve">Mateiros </v>
          </cell>
          <cell r="D2999" t="str">
            <v>TO</v>
          </cell>
          <cell r="E2999" t="str">
            <v>Norte</v>
          </cell>
          <cell r="F2999" t="str">
            <v>n</v>
          </cell>
          <cell r="G2999">
            <v>0.60699999999999998</v>
          </cell>
          <cell r="H2999">
            <v>2748</v>
          </cell>
        </row>
        <row r="3000">
          <cell r="A3000">
            <v>411560</v>
          </cell>
          <cell r="B3000">
            <v>4115606</v>
          </cell>
          <cell r="C3000" t="str">
            <v xml:space="preserve">Matelândia </v>
          </cell>
          <cell r="D3000" t="str">
            <v>PR</v>
          </cell>
          <cell r="E3000" t="str">
            <v>Sul</v>
          </cell>
          <cell r="F3000" t="str">
            <v>n</v>
          </cell>
          <cell r="G3000">
            <v>0.72499999999999998</v>
          </cell>
          <cell r="H3000">
            <v>18450</v>
          </cell>
        </row>
        <row r="3001">
          <cell r="A3001">
            <v>314060</v>
          </cell>
          <cell r="B3001">
            <v>3140605</v>
          </cell>
          <cell r="C3001" t="str">
            <v xml:space="preserve">Materlândia </v>
          </cell>
          <cell r="D3001" t="str">
            <v>MG</v>
          </cell>
          <cell r="E3001" t="str">
            <v>Sudeste</v>
          </cell>
          <cell r="F3001" t="str">
            <v>n</v>
          </cell>
          <cell r="G3001">
            <v>0.59699999999999998</v>
          </cell>
          <cell r="H3001">
            <v>3963</v>
          </cell>
        </row>
        <row r="3002">
          <cell r="A3002">
            <v>314070</v>
          </cell>
          <cell r="B3002">
            <v>3140704</v>
          </cell>
          <cell r="C3002" t="str">
            <v xml:space="preserve">Mateus Leme </v>
          </cell>
          <cell r="D3002" t="str">
            <v>MG</v>
          </cell>
          <cell r="E3002" t="str">
            <v>Sudeste</v>
          </cell>
          <cell r="F3002" t="str">
            <v>n</v>
          </cell>
          <cell r="G3002">
            <v>0.70399999999999996</v>
          </cell>
          <cell r="H3002">
            <v>37841</v>
          </cell>
        </row>
        <row r="3003">
          <cell r="A3003">
            <v>317150</v>
          </cell>
          <cell r="B3003">
            <v>3171501</v>
          </cell>
          <cell r="C3003" t="str">
            <v xml:space="preserve">Mathias Lobato </v>
          </cell>
          <cell r="D3003" t="str">
            <v>MG</v>
          </cell>
          <cell r="E3003" t="str">
            <v>Sudeste</v>
          </cell>
          <cell r="F3003" t="str">
            <v>n</v>
          </cell>
          <cell r="G3003">
            <v>0.61199999999999999</v>
          </cell>
          <cell r="H3003">
            <v>3038</v>
          </cell>
        </row>
        <row r="3004">
          <cell r="A3004">
            <v>314080</v>
          </cell>
          <cell r="B3004">
            <v>3140803</v>
          </cell>
          <cell r="C3004" t="str">
            <v xml:space="preserve">Matias Barbosa </v>
          </cell>
          <cell r="D3004" t="str">
            <v>MG</v>
          </cell>
          <cell r="E3004" t="str">
            <v>Sudeste</v>
          </cell>
          <cell r="F3004" t="str">
            <v>n</v>
          </cell>
          <cell r="G3004">
            <v>0.72</v>
          </cell>
          <cell r="H3004">
            <v>14121</v>
          </cell>
        </row>
        <row r="3005">
          <cell r="A3005">
            <v>314085</v>
          </cell>
          <cell r="B3005">
            <v>3140852</v>
          </cell>
          <cell r="C3005" t="str">
            <v xml:space="preserve">Matias Cardoso </v>
          </cell>
          <cell r="D3005" t="str">
            <v>MG</v>
          </cell>
          <cell r="E3005" t="str">
            <v>Sudeste</v>
          </cell>
          <cell r="F3005" t="str">
            <v>n</v>
          </cell>
          <cell r="G3005">
            <v>0.61599999999999999</v>
          </cell>
          <cell r="H3005">
            <v>8895</v>
          </cell>
        </row>
        <row r="3006">
          <cell r="A3006">
            <v>220610</v>
          </cell>
          <cell r="B3006">
            <v>2206100</v>
          </cell>
          <cell r="C3006" t="str">
            <v xml:space="preserve">Matias Olímpio </v>
          </cell>
          <cell r="D3006" t="str">
            <v>PI</v>
          </cell>
          <cell r="E3006" t="str">
            <v>Nordeste</v>
          </cell>
          <cell r="F3006" t="str">
            <v>n</v>
          </cell>
          <cell r="G3006">
            <v>0.56200000000000006</v>
          </cell>
          <cell r="H3006">
            <v>10641</v>
          </cell>
        </row>
        <row r="3007">
          <cell r="A3007">
            <v>292105</v>
          </cell>
          <cell r="B3007">
            <v>2921054</v>
          </cell>
          <cell r="C3007" t="str">
            <v xml:space="preserve">Matina </v>
          </cell>
          <cell r="D3007" t="str">
            <v>BA</v>
          </cell>
          <cell r="E3007" t="str">
            <v>Nordeste</v>
          </cell>
          <cell r="F3007" t="str">
            <v>n</v>
          </cell>
          <cell r="G3007">
            <v>0.57199999999999995</v>
          </cell>
          <cell r="H3007">
            <v>10330</v>
          </cell>
        </row>
        <row r="3008">
          <cell r="A3008">
            <v>210650</v>
          </cell>
          <cell r="B3008">
            <v>2106508</v>
          </cell>
          <cell r="C3008" t="str">
            <v xml:space="preserve">Matinha </v>
          </cell>
          <cell r="D3008" t="str">
            <v>MA</v>
          </cell>
          <cell r="E3008" t="str">
            <v>Nordeste</v>
          </cell>
          <cell r="F3008" t="str">
            <v>n</v>
          </cell>
          <cell r="G3008">
            <v>0.61899999999999999</v>
          </cell>
          <cell r="H3008">
            <v>22034</v>
          </cell>
        </row>
        <row r="3009">
          <cell r="A3009">
            <v>250933</v>
          </cell>
          <cell r="B3009">
            <v>2509339</v>
          </cell>
          <cell r="C3009" t="str">
            <v xml:space="preserve">Matinhas </v>
          </cell>
          <cell r="D3009" t="str">
            <v>PB</v>
          </cell>
          <cell r="E3009" t="str">
            <v>Nordeste</v>
          </cell>
          <cell r="F3009" t="str">
            <v>n</v>
          </cell>
          <cell r="G3009">
            <v>0.54100000000000004</v>
          </cell>
          <cell r="H3009">
            <v>4571</v>
          </cell>
        </row>
        <row r="3010">
          <cell r="A3010">
            <v>411570</v>
          </cell>
          <cell r="B3010">
            <v>4115705</v>
          </cell>
          <cell r="C3010" t="str">
            <v xml:space="preserve">Matinhos </v>
          </cell>
          <cell r="D3010" t="str">
            <v>PR</v>
          </cell>
          <cell r="E3010" t="str">
            <v>Sul</v>
          </cell>
          <cell r="F3010" t="str">
            <v>n</v>
          </cell>
          <cell r="G3010">
            <v>0.74299999999999999</v>
          </cell>
          <cell r="H3010">
            <v>39259</v>
          </cell>
        </row>
        <row r="3011">
          <cell r="A3011">
            <v>314090</v>
          </cell>
          <cell r="B3011">
            <v>3140902</v>
          </cell>
          <cell r="C3011" t="str">
            <v xml:space="preserve">Matipó </v>
          </cell>
          <cell r="D3011" t="str">
            <v>MG</v>
          </cell>
          <cell r="E3011" t="str">
            <v>Sudeste</v>
          </cell>
          <cell r="F3011" t="str">
            <v>n</v>
          </cell>
          <cell r="G3011">
            <v>0.63100000000000001</v>
          </cell>
          <cell r="H3011">
            <v>18552</v>
          </cell>
        </row>
        <row r="3012">
          <cell r="A3012">
            <v>431213</v>
          </cell>
          <cell r="B3012">
            <v>4312138</v>
          </cell>
          <cell r="C3012" t="str">
            <v xml:space="preserve">Mato Castelhano </v>
          </cell>
          <cell r="D3012" t="str">
            <v>RS</v>
          </cell>
          <cell r="E3012" t="str">
            <v>Sul</v>
          </cell>
          <cell r="F3012" t="str">
            <v>n</v>
          </cell>
          <cell r="G3012">
            <v>0.72699999999999998</v>
          </cell>
          <cell r="H3012">
            <v>2553</v>
          </cell>
        </row>
        <row r="3013">
          <cell r="A3013">
            <v>210663</v>
          </cell>
          <cell r="B3013">
            <v>2106631</v>
          </cell>
          <cell r="C3013" t="str">
            <v xml:space="preserve">Matões do Norte </v>
          </cell>
          <cell r="D3013" t="str">
            <v>MA</v>
          </cell>
          <cell r="E3013" t="str">
            <v>Nordeste</v>
          </cell>
          <cell r="F3013" t="str">
            <v>n</v>
          </cell>
          <cell r="G3013">
            <v>0.53300000000000003</v>
          </cell>
          <cell r="H3013">
            <v>17432</v>
          </cell>
        </row>
        <row r="3014">
          <cell r="A3014">
            <v>210660</v>
          </cell>
          <cell r="B3014">
            <v>2106607</v>
          </cell>
          <cell r="C3014" t="str">
            <v xml:space="preserve">Matões </v>
          </cell>
          <cell r="D3014" t="str">
            <v>MA</v>
          </cell>
          <cell r="E3014" t="str">
            <v>Nordeste</v>
          </cell>
          <cell r="F3014" t="str">
            <v>n</v>
          </cell>
          <cell r="G3014">
            <v>0.55000000000000004</v>
          </cell>
          <cell r="H3014">
            <v>32174</v>
          </cell>
        </row>
        <row r="3015">
          <cell r="A3015">
            <v>250937</v>
          </cell>
          <cell r="B3015">
            <v>2509370</v>
          </cell>
          <cell r="C3015" t="str">
            <v xml:space="preserve">Mato Grosso </v>
          </cell>
          <cell r="D3015" t="str">
            <v>PB</v>
          </cell>
          <cell r="E3015" t="str">
            <v>Nordeste</v>
          </cell>
          <cell r="F3015" t="str">
            <v>n</v>
          </cell>
          <cell r="G3015">
            <v>0.56499999999999995</v>
          </cell>
          <cell r="H3015">
            <v>2543</v>
          </cell>
        </row>
        <row r="3016">
          <cell r="A3016">
            <v>431215</v>
          </cell>
          <cell r="B3016">
            <v>4312153</v>
          </cell>
          <cell r="C3016" t="str">
            <v xml:space="preserve">Mato Leitão </v>
          </cell>
          <cell r="D3016" t="str">
            <v>RS</v>
          </cell>
          <cell r="E3016" t="str">
            <v>Sul</v>
          </cell>
          <cell r="F3016" t="str">
            <v>n</v>
          </cell>
          <cell r="G3016">
            <v>0.746</v>
          </cell>
          <cell r="H3016">
            <v>4859</v>
          </cell>
        </row>
        <row r="3017">
          <cell r="A3017">
            <v>431217</v>
          </cell>
          <cell r="B3017">
            <v>4312179</v>
          </cell>
          <cell r="C3017" t="str">
            <v xml:space="preserve">Mato Queimado </v>
          </cell>
          <cell r="D3017" t="str">
            <v>RS</v>
          </cell>
          <cell r="E3017" t="str">
            <v>Sul</v>
          </cell>
          <cell r="F3017" t="str">
            <v>n</v>
          </cell>
          <cell r="G3017">
            <v>0.71699999999999997</v>
          </cell>
          <cell r="H3017">
            <v>1795</v>
          </cell>
        </row>
        <row r="3018">
          <cell r="A3018">
            <v>411573</v>
          </cell>
          <cell r="B3018">
            <v>4115739</v>
          </cell>
          <cell r="C3018" t="str">
            <v xml:space="preserve">Mato Rico </v>
          </cell>
          <cell r="D3018" t="str">
            <v>PR</v>
          </cell>
          <cell r="E3018" t="str">
            <v>Sul</v>
          </cell>
          <cell r="F3018" t="str">
            <v>n</v>
          </cell>
          <cell r="G3018">
            <v>0.63200000000000001</v>
          </cell>
          <cell r="H3018">
            <v>3267</v>
          </cell>
        </row>
        <row r="3019">
          <cell r="A3019">
            <v>421070</v>
          </cell>
          <cell r="B3019">
            <v>4210704</v>
          </cell>
          <cell r="C3019" t="str">
            <v xml:space="preserve">Matos Costa </v>
          </cell>
          <cell r="D3019" t="str">
            <v>SC</v>
          </cell>
          <cell r="E3019" t="str">
            <v>Sul</v>
          </cell>
          <cell r="F3019" t="str">
            <v>n</v>
          </cell>
          <cell r="G3019">
            <v>0.65700000000000003</v>
          </cell>
          <cell r="H3019">
            <v>2761</v>
          </cell>
        </row>
        <row r="3020">
          <cell r="A3020">
            <v>314100</v>
          </cell>
          <cell r="B3020">
            <v>3141009</v>
          </cell>
          <cell r="C3020" t="str">
            <v xml:space="preserve">Mato Verde </v>
          </cell>
          <cell r="D3020" t="str">
            <v>MG</v>
          </cell>
          <cell r="E3020" t="str">
            <v>Sudeste</v>
          </cell>
          <cell r="F3020" t="str">
            <v>n</v>
          </cell>
          <cell r="G3020">
            <v>0.66200000000000003</v>
          </cell>
          <cell r="H3020">
            <v>12038</v>
          </cell>
        </row>
        <row r="3021">
          <cell r="A3021">
            <v>314110</v>
          </cell>
          <cell r="B3021">
            <v>3141108</v>
          </cell>
          <cell r="C3021" t="str">
            <v xml:space="preserve">Matozinhos </v>
          </cell>
          <cell r="D3021" t="str">
            <v>MG</v>
          </cell>
          <cell r="E3021" t="str">
            <v>Sudeste</v>
          </cell>
          <cell r="F3021" t="str">
            <v>n</v>
          </cell>
          <cell r="G3021">
            <v>0.73099999999999998</v>
          </cell>
          <cell r="H3021">
            <v>37618</v>
          </cell>
        </row>
        <row r="3022">
          <cell r="A3022">
            <v>521295</v>
          </cell>
          <cell r="B3022">
            <v>5212956</v>
          </cell>
          <cell r="C3022" t="str">
            <v xml:space="preserve">Matrinchã </v>
          </cell>
          <cell r="D3022" t="str">
            <v>GO</v>
          </cell>
          <cell r="E3022" t="str">
            <v>Centro-Oeste</v>
          </cell>
          <cell r="F3022" t="str">
            <v>n</v>
          </cell>
          <cell r="G3022">
            <v>0.67900000000000005</v>
          </cell>
          <cell r="H3022">
            <v>4042</v>
          </cell>
        </row>
        <row r="3023">
          <cell r="A3023">
            <v>270510</v>
          </cell>
          <cell r="B3023">
            <v>2705101</v>
          </cell>
          <cell r="C3023" t="str">
            <v xml:space="preserve">Matriz de Camaragibe </v>
          </cell>
          <cell r="D3023" t="str">
            <v>AL</v>
          </cell>
          <cell r="E3023" t="str">
            <v>Nordeste</v>
          </cell>
          <cell r="F3023" t="str">
            <v>n</v>
          </cell>
          <cell r="G3023">
            <v>0.58399999999999996</v>
          </cell>
          <cell r="H3023">
            <v>23857</v>
          </cell>
        </row>
        <row r="3024">
          <cell r="A3024">
            <v>510560</v>
          </cell>
          <cell r="B3024">
            <v>5105606</v>
          </cell>
          <cell r="C3024" t="str">
            <v xml:space="preserve">Matupá </v>
          </cell>
          <cell r="D3024" t="str">
            <v>MT</v>
          </cell>
          <cell r="E3024" t="str">
            <v>Centro-Oeste</v>
          </cell>
          <cell r="F3024" t="str">
            <v>n</v>
          </cell>
          <cell r="G3024">
            <v>0.71599999999999997</v>
          </cell>
          <cell r="H3024">
            <v>20091</v>
          </cell>
        </row>
        <row r="3025">
          <cell r="A3025">
            <v>250939</v>
          </cell>
          <cell r="B3025">
            <v>2509396</v>
          </cell>
          <cell r="C3025" t="str">
            <v xml:space="preserve">Maturéia </v>
          </cell>
          <cell r="D3025" t="str">
            <v>PB</v>
          </cell>
          <cell r="E3025" t="str">
            <v>Nordeste</v>
          </cell>
          <cell r="F3025" t="str">
            <v>n</v>
          </cell>
          <cell r="G3025">
            <v>0.57199999999999995</v>
          </cell>
          <cell r="H3025">
            <v>6433</v>
          </cell>
        </row>
        <row r="3026">
          <cell r="A3026">
            <v>314120</v>
          </cell>
          <cell r="B3026">
            <v>3141207</v>
          </cell>
          <cell r="C3026" t="str">
            <v xml:space="preserve">Matutina </v>
          </cell>
          <cell r="D3026" t="str">
            <v>MG</v>
          </cell>
          <cell r="E3026" t="str">
            <v>Sudeste</v>
          </cell>
          <cell r="F3026" t="str">
            <v>n</v>
          </cell>
          <cell r="G3026">
            <v>0.70699999999999996</v>
          </cell>
          <cell r="H3026">
            <v>3814</v>
          </cell>
        </row>
        <row r="3027">
          <cell r="A3027">
            <v>411575</v>
          </cell>
          <cell r="B3027">
            <v>4115754</v>
          </cell>
          <cell r="C3027" t="str">
            <v xml:space="preserve">Mauá da Serra </v>
          </cell>
          <cell r="D3027" t="str">
            <v>PR</v>
          </cell>
          <cell r="E3027" t="str">
            <v>Sul</v>
          </cell>
          <cell r="F3027" t="str">
            <v>n</v>
          </cell>
          <cell r="G3027">
            <v>0.65200000000000002</v>
          </cell>
          <cell r="H3027">
            <v>9383</v>
          </cell>
        </row>
        <row r="3028">
          <cell r="A3028">
            <v>352940</v>
          </cell>
          <cell r="B3028">
            <v>3529401</v>
          </cell>
          <cell r="C3028" t="str">
            <v xml:space="preserve">Mauá </v>
          </cell>
          <cell r="D3028" t="str">
            <v>SP</v>
          </cell>
          <cell r="E3028" t="str">
            <v>Sudeste</v>
          </cell>
          <cell r="F3028" t="str">
            <v>n</v>
          </cell>
          <cell r="G3028">
            <v>0.76600000000000001</v>
          </cell>
          <cell r="H3028">
            <v>418261</v>
          </cell>
        </row>
        <row r="3029">
          <cell r="A3029">
            <v>130290</v>
          </cell>
          <cell r="B3029">
            <v>1302900</v>
          </cell>
          <cell r="C3029" t="str">
            <v xml:space="preserve">Maués </v>
          </cell>
          <cell r="D3029" t="str">
            <v>AM</v>
          </cell>
          <cell r="E3029" t="str">
            <v>Norte</v>
          </cell>
          <cell r="F3029" t="str">
            <v>n</v>
          </cell>
          <cell r="G3029">
            <v>0.58799999999999997</v>
          </cell>
          <cell r="H3029">
            <v>61204</v>
          </cell>
        </row>
        <row r="3030">
          <cell r="A3030">
            <v>171280</v>
          </cell>
          <cell r="B3030">
            <v>1712801</v>
          </cell>
          <cell r="C3030" t="str">
            <v xml:space="preserve">Maurilândia do Tocantins </v>
          </cell>
          <cell r="D3030" t="str">
            <v>TO</v>
          </cell>
          <cell r="E3030" t="str">
            <v>Norte</v>
          </cell>
          <cell r="F3030" t="str">
            <v>n</v>
          </cell>
          <cell r="G3030">
            <v>0.57999999999999996</v>
          </cell>
          <cell r="H3030">
            <v>3095</v>
          </cell>
        </row>
        <row r="3031">
          <cell r="A3031">
            <v>521300</v>
          </cell>
          <cell r="B3031">
            <v>5213004</v>
          </cell>
          <cell r="C3031" t="str">
            <v xml:space="preserve">Maurilândia </v>
          </cell>
          <cell r="D3031" t="str">
            <v>GO</v>
          </cell>
          <cell r="E3031" t="str">
            <v>Centro-Oeste</v>
          </cell>
          <cell r="F3031" t="str">
            <v>n</v>
          </cell>
          <cell r="G3031">
            <v>0.67700000000000005</v>
          </cell>
          <cell r="H3031">
            <v>10304</v>
          </cell>
        </row>
        <row r="3032">
          <cell r="A3032">
            <v>230810</v>
          </cell>
          <cell r="B3032">
            <v>2308104</v>
          </cell>
          <cell r="C3032" t="str">
            <v xml:space="preserve">Mauriti </v>
          </cell>
          <cell r="D3032" t="str">
            <v>CE</v>
          </cell>
          <cell r="E3032" t="str">
            <v>Nordeste</v>
          </cell>
          <cell r="F3032" t="str">
            <v>n</v>
          </cell>
          <cell r="G3032">
            <v>0.60499999999999998</v>
          </cell>
          <cell r="H3032">
            <v>45561</v>
          </cell>
        </row>
        <row r="3033">
          <cell r="A3033">
            <v>240750</v>
          </cell>
          <cell r="B3033">
            <v>2407500</v>
          </cell>
          <cell r="C3033" t="str">
            <v xml:space="preserve">Maxaranguape </v>
          </cell>
          <cell r="D3033" t="str">
            <v>RN</v>
          </cell>
          <cell r="E3033" t="str">
            <v>Nordeste</v>
          </cell>
          <cell r="F3033" t="str">
            <v>n</v>
          </cell>
          <cell r="G3033">
            <v>0.60799999999999998</v>
          </cell>
          <cell r="H3033">
            <v>10255</v>
          </cell>
        </row>
        <row r="3034">
          <cell r="A3034">
            <v>431220</v>
          </cell>
          <cell r="B3034">
            <v>4312203</v>
          </cell>
          <cell r="C3034" t="str">
            <v xml:space="preserve">Maximiliano de Almeida </v>
          </cell>
          <cell r="D3034" t="str">
            <v>RS</v>
          </cell>
          <cell r="E3034" t="str">
            <v>Sul</v>
          </cell>
          <cell r="F3034" t="str">
            <v>n</v>
          </cell>
          <cell r="G3034">
            <v>0.69899999999999995</v>
          </cell>
          <cell r="H3034">
            <v>4191</v>
          </cell>
        </row>
        <row r="3035">
          <cell r="A3035">
            <v>160040</v>
          </cell>
          <cell r="B3035">
            <v>1600402</v>
          </cell>
          <cell r="C3035" t="str">
            <v xml:space="preserve">Mazagão </v>
          </cell>
          <cell r="D3035" t="str">
            <v>AP</v>
          </cell>
          <cell r="E3035" t="str">
            <v>Norte</v>
          </cell>
          <cell r="F3035" t="str">
            <v>n</v>
          </cell>
          <cell r="G3035">
            <v>0.59199999999999997</v>
          </cell>
          <cell r="H3035">
            <v>21924</v>
          </cell>
        </row>
        <row r="3036">
          <cell r="A3036">
            <v>314130</v>
          </cell>
          <cell r="B3036">
            <v>3141306</v>
          </cell>
          <cell r="C3036" t="str">
            <v xml:space="preserve">Medeiros </v>
          </cell>
          <cell r="D3036" t="str">
            <v>MG</v>
          </cell>
          <cell r="E3036" t="str">
            <v>Sudeste</v>
          </cell>
          <cell r="F3036" t="str">
            <v>n</v>
          </cell>
          <cell r="G3036">
            <v>0.71099999999999997</v>
          </cell>
          <cell r="H3036">
            <v>3900</v>
          </cell>
        </row>
        <row r="3037">
          <cell r="A3037">
            <v>292110</v>
          </cell>
          <cell r="B3037">
            <v>2921104</v>
          </cell>
          <cell r="C3037" t="str">
            <v xml:space="preserve">Medeiros Neto </v>
          </cell>
          <cell r="D3037" t="str">
            <v>BA</v>
          </cell>
          <cell r="E3037" t="str">
            <v>Nordeste</v>
          </cell>
          <cell r="F3037" t="str">
            <v>n</v>
          </cell>
          <cell r="G3037">
            <v>0.625</v>
          </cell>
          <cell r="H3037">
            <v>22194</v>
          </cell>
        </row>
        <row r="3038">
          <cell r="A3038">
            <v>411580</v>
          </cell>
          <cell r="B3038">
            <v>4115804</v>
          </cell>
          <cell r="C3038" t="str">
            <v xml:space="preserve">Medianeira </v>
          </cell>
          <cell r="D3038" t="str">
            <v>PR</v>
          </cell>
          <cell r="E3038" t="str">
            <v>Sul</v>
          </cell>
          <cell r="F3038" t="str">
            <v>n</v>
          </cell>
          <cell r="G3038">
            <v>0.76300000000000001</v>
          </cell>
          <cell r="H3038">
            <v>54369</v>
          </cell>
        </row>
        <row r="3039">
          <cell r="A3039">
            <v>150445</v>
          </cell>
          <cell r="B3039">
            <v>1504455</v>
          </cell>
          <cell r="C3039" t="str">
            <v xml:space="preserve">Medicilândia </v>
          </cell>
          <cell r="D3039" t="str">
            <v>PA</v>
          </cell>
          <cell r="E3039" t="str">
            <v>Norte</v>
          </cell>
          <cell r="F3039" t="str">
            <v>n</v>
          </cell>
          <cell r="G3039">
            <v>0.58199999999999996</v>
          </cell>
          <cell r="H3039">
            <v>27094</v>
          </cell>
        </row>
        <row r="3040">
          <cell r="A3040">
            <v>314140</v>
          </cell>
          <cell r="B3040">
            <v>3141405</v>
          </cell>
          <cell r="C3040" t="str">
            <v xml:space="preserve">Medina </v>
          </cell>
          <cell r="D3040" t="str">
            <v>MG</v>
          </cell>
          <cell r="E3040" t="str">
            <v>Sudeste</v>
          </cell>
          <cell r="F3040" t="str">
            <v>n</v>
          </cell>
          <cell r="G3040">
            <v>0.624</v>
          </cell>
          <cell r="H3040">
            <v>20156</v>
          </cell>
        </row>
        <row r="3041">
          <cell r="A3041">
            <v>421080</v>
          </cell>
          <cell r="B3041">
            <v>4210803</v>
          </cell>
          <cell r="C3041" t="str">
            <v xml:space="preserve">Meleiro </v>
          </cell>
          <cell r="D3041" t="str">
            <v>SC</v>
          </cell>
          <cell r="E3041" t="str">
            <v>Sul</v>
          </cell>
          <cell r="F3041" t="str">
            <v>n</v>
          </cell>
          <cell r="G3041">
            <v>0.73799999999999999</v>
          </cell>
          <cell r="H3041">
            <v>7006</v>
          </cell>
        </row>
        <row r="3042">
          <cell r="A3042">
            <v>150450</v>
          </cell>
          <cell r="B3042">
            <v>1504505</v>
          </cell>
          <cell r="C3042" t="str">
            <v xml:space="preserve">Melgaço </v>
          </cell>
          <cell r="D3042" t="str">
            <v>PA</v>
          </cell>
          <cell r="E3042" t="str">
            <v>Norte</v>
          </cell>
          <cell r="F3042" t="str">
            <v>n</v>
          </cell>
          <cell r="G3042">
            <v>0.41799999999999998</v>
          </cell>
          <cell r="H3042">
            <v>27881</v>
          </cell>
        </row>
        <row r="3043">
          <cell r="A3043">
            <v>314150</v>
          </cell>
          <cell r="B3043">
            <v>3141504</v>
          </cell>
          <cell r="C3043" t="str">
            <v xml:space="preserve">Mendes Pimentel </v>
          </cell>
          <cell r="D3043" t="str">
            <v>MG</v>
          </cell>
          <cell r="E3043" t="str">
            <v>Sudeste</v>
          </cell>
          <cell r="F3043" t="str">
            <v>n</v>
          </cell>
          <cell r="G3043">
            <v>0.626</v>
          </cell>
          <cell r="H3043">
            <v>5606</v>
          </cell>
        </row>
        <row r="3044">
          <cell r="A3044">
            <v>330280</v>
          </cell>
          <cell r="B3044">
            <v>3302809</v>
          </cell>
          <cell r="C3044" t="str">
            <v xml:space="preserve">Mendes </v>
          </cell>
          <cell r="D3044" t="str">
            <v>RJ</v>
          </cell>
          <cell r="E3044" t="str">
            <v>Sudeste</v>
          </cell>
          <cell r="F3044" t="str">
            <v>n</v>
          </cell>
          <cell r="G3044">
            <v>0.73599999999999999</v>
          </cell>
          <cell r="H3044">
            <v>17502</v>
          </cell>
        </row>
        <row r="3045">
          <cell r="A3045">
            <v>352950</v>
          </cell>
          <cell r="B3045">
            <v>3529500</v>
          </cell>
          <cell r="C3045" t="str">
            <v xml:space="preserve">Mendonça </v>
          </cell>
          <cell r="D3045" t="str">
            <v>SP</v>
          </cell>
          <cell r="E3045" t="str">
            <v>Sudeste</v>
          </cell>
          <cell r="F3045" t="str">
            <v>n</v>
          </cell>
          <cell r="G3045">
            <v>0.74399999999999999</v>
          </cell>
          <cell r="H3045">
            <v>6159</v>
          </cell>
        </row>
        <row r="3046">
          <cell r="A3046">
            <v>411585</v>
          </cell>
          <cell r="B3046">
            <v>4115853</v>
          </cell>
          <cell r="C3046" t="str">
            <v xml:space="preserve">Mercedes </v>
          </cell>
          <cell r="D3046" t="str">
            <v>PR</v>
          </cell>
          <cell r="E3046" t="str">
            <v>Sul</v>
          </cell>
          <cell r="F3046" t="str">
            <v>n</v>
          </cell>
          <cell r="G3046">
            <v>0.74</v>
          </cell>
          <cell r="H3046">
            <v>5931</v>
          </cell>
        </row>
        <row r="3047">
          <cell r="A3047">
            <v>314160</v>
          </cell>
          <cell r="B3047">
            <v>3141603</v>
          </cell>
          <cell r="C3047" t="str">
            <v xml:space="preserve">Mercês </v>
          </cell>
          <cell r="D3047" t="str">
            <v>MG</v>
          </cell>
          <cell r="E3047" t="str">
            <v>Sudeste</v>
          </cell>
          <cell r="F3047" t="str">
            <v>n</v>
          </cell>
          <cell r="G3047">
            <v>0.66400000000000003</v>
          </cell>
          <cell r="H3047">
            <v>10373</v>
          </cell>
        </row>
        <row r="3048">
          <cell r="A3048">
            <v>352960</v>
          </cell>
          <cell r="B3048">
            <v>3529609</v>
          </cell>
          <cell r="C3048" t="str">
            <v xml:space="preserve">Meridiano </v>
          </cell>
          <cell r="D3048" t="str">
            <v>SP</v>
          </cell>
          <cell r="E3048" t="str">
            <v>Sudeste</v>
          </cell>
          <cell r="F3048" t="str">
            <v>n</v>
          </cell>
          <cell r="G3048">
            <v>0.73099999999999998</v>
          </cell>
          <cell r="H3048">
            <v>4572</v>
          </cell>
        </row>
        <row r="3049">
          <cell r="A3049">
            <v>230820</v>
          </cell>
          <cell r="B3049">
            <v>2308203</v>
          </cell>
          <cell r="C3049" t="str">
            <v xml:space="preserve">Meruoca </v>
          </cell>
          <cell r="D3049" t="str">
            <v>CE</v>
          </cell>
          <cell r="E3049" t="str">
            <v>Nordeste</v>
          </cell>
          <cell r="F3049" t="str">
            <v>n</v>
          </cell>
          <cell r="G3049">
            <v>0.61799999999999999</v>
          </cell>
          <cell r="H3049">
            <v>15157</v>
          </cell>
        </row>
        <row r="3050">
          <cell r="A3050">
            <v>352965</v>
          </cell>
          <cell r="B3050">
            <v>3529658</v>
          </cell>
          <cell r="C3050" t="str">
            <v xml:space="preserve">Mesópolis </v>
          </cell>
          <cell r="D3050" t="str">
            <v>SP</v>
          </cell>
          <cell r="E3050" t="str">
            <v>Sudeste</v>
          </cell>
          <cell r="F3050" t="str">
            <v>n</v>
          </cell>
          <cell r="G3050">
            <v>0.72399999999999998</v>
          </cell>
          <cell r="H3050">
            <v>1952</v>
          </cell>
        </row>
        <row r="3051">
          <cell r="A3051">
            <v>314170</v>
          </cell>
          <cell r="B3051">
            <v>3141702</v>
          </cell>
          <cell r="C3051" t="str">
            <v xml:space="preserve">Mesquita </v>
          </cell>
          <cell r="D3051" t="str">
            <v>MG</v>
          </cell>
          <cell r="E3051" t="str">
            <v>Sudeste</v>
          </cell>
          <cell r="F3051" t="str">
            <v>n</v>
          </cell>
          <cell r="G3051">
            <v>0.65600000000000003</v>
          </cell>
          <cell r="H3051">
            <v>5040</v>
          </cell>
        </row>
        <row r="3052">
          <cell r="A3052">
            <v>330285</v>
          </cell>
          <cell r="B3052">
            <v>3302858</v>
          </cell>
          <cell r="C3052" t="str">
            <v xml:space="preserve">Mesquita </v>
          </cell>
          <cell r="D3052" t="str">
            <v>RJ</v>
          </cell>
          <cell r="E3052" t="str">
            <v>Sudeste</v>
          </cell>
          <cell r="F3052" t="str">
            <v>n</v>
          </cell>
          <cell r="G3052">
            <v>0.73699999999999999</v>
          </cell>
          <cell r="H3052">
            <v>167127</v>
          </cell>
        </row>
        <row r="3053">
          <cell r="A3053">
            <v>270520</v>
          </cell>
          <cell r="B3053">
            <v>2705200</v>
          </cell>
          <cell r="C3053" t="str">
            <v xml:space="preserve">Messias </v>
          </cell>
          <cell r="D3053" t="str">
            <v>AL</v>
          </cell>
          <cell r="E3053" t="str">
            <v>Nordeste</v>
          </cell>
          <cell r="F3053" t="str">
            <v>n</v>
          </cell>
          <cell r="G3053">
            <v>0.56799999999999995</v>
          </cell>
          <cell r="H3053">
            <v>15405</v>
          </cell>
        </row>
        <row r="3054">
          <cell r="A3054">
            <v>240760</v>
          </cell>
          <cell r="B3054">
            <v>2407609</v>
          </cell>
          <cell r="C3054" t="str">
            <v xml:space="preserve">Messias Targino </v>
          </cell>
          <cell r="D3054" t="str">
            <v>RN</v>
          </cell>
          <cell r="E3054" t="str">
            <v>Nordeste</v>
          </cell>
          <cell r="F3054" t="str">
            <v>n</v>
          </cell>
          <cell r="G3054">
            <v>0.64400000000000002</v>
          </cell>
          <cell r="H3054">
            <v>4274</v>
          </cell>
        </row>
        <row r="3055">
          <cell r="A3055">
            <v>220620</v>
          </cell>
          <cell r="B3055">
            <v>2206209</v>
          </cell>
          <cell r="C3055" t="str">
            <v xml:space="preserve">Miguel Alves </v>
          </cell>
          <cell r="D3055" t="str">
            <v>PI</v>
          </cell>
          <cell r="E3055" t="str">
            <v>Nordeste</v>
          </cell>
          <cell r="F3055" t="str">
            <v>n</v>
          </cell>
          <cell r="G3055">
            <v>0.53900000000000003</v>
          </cell>
          <cell r="H3055">
            <v>32150</v>
          </cell>
        </row>
        <row r="3056">
          <cell r="A3056">
            <v>292120</v>
          </cell>
          <cell r="B3056">
            <v>2921203</v>
          </cell>
          <cell r="C3056" t="str">
            <v xml:space="preserve">Miguel Calmon </v>
          </cell>
          <cell r="D3056" t="str">
            <v>BA</v>
          </cell>
          <cell r="E3056" t="str">
            <v>Nordeste</v>
          </cell>
          <cell r="F3056" t="str">
            <v>n</v>
          </cell>
          <cell r="G3056">
            <v>0.58599999999999997</v>
          </cell>
          <cell r="H3056">
            <v>24661</v>
          </cell>
        </row>
        <row r="3057">
          <cell r="A3057">
            <v>220630</v>
          </cell>
          <cell r="B3057">
            <v>2206308</v>
          </cell>
          <cell r="C3057" t="str">
            <v xml:space="preserve">Miguel Leão </v>
          </cell>
          <cell r="D3057" t="str">
            <v>PI</v>
          </cell>
          <cell r="E3057" t="str">
            <v>Nordeste</v>
          </cell>
          <cell r="F3057" t="str">
            <v>n</v>
          </cell>
          <cell r="G3057">
            <v>0.623</v>
          </cell>
          <cell r="H3057">
            <v>1318</v>
          </cell>
        </row>
        <row r="3058">
          <cell r="A3058">
            <v>352970</v>
          </cell>
          <cell r="B3058">
            <v>3529708</v>
          </cell>
          <cell r="C3058" t="str">
            <v xml:space="preserve">Miguelópolis </v>
          </cell>
          <cell r="D3058" t="str">
            <v>SP</v>
          </cell>
          <cell r="E3058" t="str">
            <v>Sudeste</v>
          </cell>
          <cell r="F3058" t="str">
            <v>n</v>
          </cell>
          <cell r="G3058">
            <v>0.74099999999999999</v>
          </cell>
          <cell r="H3058">
            <v>19441</v>
          </cell>
        </row>
        <row r="3059">
          <cell r="A3059">
            <v>330290</v>
          </cell>
          <cell r="B3059">
            <v>3302908</v>
          </cell>
          <cell r="C3059" t="str">
            <v xml:space="preserve">Miguel Pereira </v>
          </cell>
          <cell r="D3059" t="str">
            <v>RJ</v>
          </cell>
          <cell r="E3059" t="str">
            <v>Sudeste</v>
          </cell>
          <cell r="F3059" t="str">
            <v>n</v>
          </cell>
          <cell r="G3059">
            <v>0.745</v>
          </cell>
          <cell r="H3059">
            <v>26582</v>
          </cell>
        </row>
        <row r="3060">
          <cell r="A3060">
            <v>292130</v>
          </cell>
          <cell r="B3060">
            <v>2921302</v>
          </cell>
          <cell r="C3060" t="str">
            <v xml:space="preserve">Milagres </v>
          </cell>
          <cell r="D3060" t="str">
            <v>BA</v>
          </cell>
          <cell r="E3060" t="str">
            <v>Nordeste</v>
          </cell>
          <cell r="F3060" t="str">
            <v>n</v>
          </cell>
          <cell r="G3060">
            <v>0.622</v>
          </cell>
          <cell r="H3060">
            <v>11071</v>
          </cell>
        </row>
        <row r="3061">
          <cell r="A3061">
            <v>230830</v>
          </cell>
          <cell r="B3061">
            <v>2308302</v>
          </cell>
          <cell r="C3061" t="str">
            <v xml:space="preserve">Milagres </v>
          </cell>
          <cell r="D3061" t="str">
            <v>CE</v>
          </cell>
          <cell r="E3061" t="str">
            <v>Nordeste</v>
          </cell>
          <cell r="F3061" t="str">
            <v>n</v>
          </cell>
          <cell r="G3061">
            <v>0.628</v>
          </cell>
          <cell r="H3061">
            <v>25900</v>
          </cell>
        </row>
        <row r="3062">
          <cell r="A3062">
            <v>210667</v>
          </cell>
          <cell r="B3062">
            <v>2106672</v>
          </cell>
          <cell r="C3062" t="str">
            <v xml:space="preserve">Milagres do Maranhão </v>
          </cell>
          <cell r="D3062" t="str">
            <v>MA</v>
          </cell>
          <cell r="E3062" t="str">
            <v>Nordeste</v>
          </cell>
          <cell r="F3062" t="str">
            <v>n</v>
          </cell>
          <cell r="G3062">
            <v>0.52700000000000002</v>
          </cell>
          <cell r="H3062">
            <v>8818</v>
          </cell>
        </row>
        <row r="3063">
          <cell r="A3063">
            <v>230835</v>
          </cell>
          <cell r="B3063">
            <v>2308351</v>
          </cell>
          <cell r="C3063" t="str">
            <v xml:space="preserve">Milhã </v>
          </cell>
          <cell r="D3063" t="str">
            <v>CE</v>
          </cell>
          <cell r="E3063" t="str">
            <v>Nordeste</v>
          </cell>
          <cell r="F3063" t="str">
            <v>n</v>
          </cell>
          <cell r="G3063">
            <v>0.626</v>
          </cell>
          <cell r="H3063">
            <v>14123</v>
          </cell>
        </row>
        <row r="3064">
          <cell r="A3064">
            <v>220635</v>
          </cell>
          <cell r="B3064">
            <v>2206357</v>
          </cell>
          <cell r="C3064" t="str">
            <v xml:space="preserve">Milton Brandão </v>
          </cell>
          <cell r="D3064" t="str">
            <v>PI</v>
          </cell>
          <cell r="E3064" t="str">
            <v>Nordeste</v>
          </cell>
          <cell r="F3064" t="str">
            <v>n</v>
          </cell>
          <cell r="G3064">
            <v>0.50800000000000001</v>
          </cell>
          <cell r="H3064">
            <v>6542</v>
          </cell>
        </row>
        <row r="3065">
          <cell r="A3065">
            <v>521305</v>
          </cell>
          <cell r="B3065">
            <v>5213053</v>
          </cell>
          <cell r="C3065" t="str">
            <v xml:space="preserve">Mimoso de Goiás </v>
          </cell>
          <cell r="D3065" t="str">
            <v>GO</v>
          </cell>
          <cell r="E3065" t="str">
            <v>Centro-Oeste</v>
          </cell>
          <cell r="F3065" t="str">
            <v>n</v>
          </cell>
          <cell r="G3065">
            <v>0.66500000000000004</v>
          </cell>
          <cell r="H3065">
            <v>2614</v>
          </cell>
        </row>
        <row r="3066">
          <cell r="A3066">
            <v>320340</v>
          </cell>
          <cell r="B3066">
            <v>3203403</v>
          </cell>
          <cell r="C3066" t="str">
            <v xml:space="preserve">Mimoso do Sul </v>
          </cell>
          <cell r="D3066" t="str">
            <v>ES</v>
          </cell>
          <cell r="E3066" t="str">
            <v>Sudeste</v>
          </cell>
          <cell r="F3066" t="str">
            <v>n</v>
          </cell>
          <cell r="G3066">
            <v>0.67</v>
          </cell>
          <cell r="H3066">
            <v>24475</v>
          </cell>
        </row>
        <row r="3067">
          <cell r="A3067">
            <v>521308</v>
          </cell>
          <cell r="B3067">
            <v>5213087</v>
          </cell>
          <cell r="C3067" t="str">
            <v xml:space="preserve">Minaçu </v>
          </cell>
          <cell r="D3067" t="str">
            <v>GO</v>
          </cell>
          <cell r="E3067" t="str">
            <v>Centro-Oeste</v>
          </cell>
          <cell r="F3067" t="str">
            <v>n</v>
          </cell>
          <cell r="G3067">
            <v>0.70699999999999996</v>
          </cell>
          <cell r="H3067">
            <v>27075</v>
          </cell>
        </row>
        <row r="3068">
          <cell r="A3068">
            <v>270530</v>
          </cell>
          <cell r="B3068">
            <v>2705309</v>
          </cell>
          <cell r="C3068" t="str">
            <v xml:space="preserve">Minador do Negrão </v>
          </cell>
          <cell r="D3068" t="str">
            <v>AL</v>
          </cell>
          <cell r="E3068" t="str">
            <v>Nordeste</v>
          </cell>
          <cell r="F3068" t="str">
            <v>n</v>
          </cell>
          <cell r="G3068">
            <v>0.56299999999999994</v>
          </cell>
          <cell r="H3068">
            <v>4845</v>
          </cell>
        </row>
        <row r="3069">
          <cell r="A3069">
            <v>431225</v>
          </cell>
          <cell r="B3069">
            <v>4312252</v>
          </cell>
          <cell r="C3069" t="str">
            <v xml:space="preserve">Minas do Leão </v>
          </cell>
          <cell r="D3069" t="str">
            <v>RS</v>
          </cell>
          <cell r="E3069" t="str">
            <v>Sul</v>
          </cell>
          <cell r="F3069" t="str">
            <v>n</v>
          </cell>
          <cell r="G3069">
            <v>0.68100000000000005</v>
          </cell>
          <cell r="H3069">
            <v>7505</v>
          </cell>
        </row>
        <row r="3070">
          <cell r="A3070">
            <v>314180</v>
          </cell>
          <cell r="B3070">
            <v>3141801</v>
          </cell>
          <cell r="C3070" t="str">
            <v xml:space="preserve">Minas Novas </v>
          </cell>
          <cell r="D3070" t="str">
            <v>MG</v>
          </cell>
          <cell r="E3070" t="str">
            <v>Sudeste</v>
          </cell>
          <cell r="F3070" t="str">
            <v>n</v>
          </cell>
          <cell r="G3070">
            <v>0.63300000000000001</v>
          </cell>
          <cell r="H3070">
            <v>24405</v>
          </cell>
        </row>
        <row r="3071">
          <cell r="A3071">
            <v>314190</v>
          </cell>
          <cell r="B3071">
            <v>3141900</v>
          </cell>
          <cell r="C3071" t="str">
            <v xml:space="preserve">Minduri </v>
          </cell>
          <cell r="D3071" t="str">
            <v>MG</v>
          </cell>
          <cell r="E3071" t="str">
            <v>Sudeste</v>
          </cell>
          <cell r="F3071" t="str">
            <v>n</v>
          </cell>
          <cell r="G3071">
            <v>0.65800000000000003</v>
          </cell>
          <cell r="H3071">
            <v>3741</v>
          </cell>
        </row>
        <row r="3072">
          <cell r="A3072">
            <v>352980</v>
          </cell>
          <cell r="B3072">
            <v>3529807</v>
          </cell>
          <cell r="C3072" t="str">
            <v xml:space="preserve">Mineiros do Tietê </v>
          </cell>
          <cell r="D3072" t="str">
            <v>SP</v>
          </cell>
          <cell r="E3072" t="str">
            <v>Sudeste</v>
          </cell>
          <cell r="F3072" t="str">
            <v>n</v>
          </cell>
          <cell r="G3072">
            <v>0.73</v>
          </cell>
          <cell r="H3072">
            <v>11230</v>
          </cell>
        </row>
        <row r="3073">
          <cell r="A3073">
            <v>521310</v>
          </cell>
          <cell r="B3073">
            <v>5213103</v>
          </cell>
          <cell r="C3073" t="str">
            <v xml:space="preserve">Mineiros </v>
          </cell>
          <cell r="D3073" t="str">
            <v>GO</v>
          </cell>
          <cell r="E3073" t="str">
            <v>Centro-Oeste</v>
          </cell>
          <cell r="F3073" t="str">
            <v>n</v>
          </cell>
          <cell r="G3073">
            <v>0.71799999999999997</v>
          </cell>
          <cell r="H3073">
            <v>70081</v>
          </cell>
        </row>
        <row r="3074">
          <cell r="A3074">
            <v>110120</v>
          </cell>
          <cell r="B3074">
            <v>1101203</v>
          </cell>
          <cell r="C3074" t="str">
            <v xml:space="preserve">Ministro Andreazza </v>
          </cell>
          <cell r="D3074" t="str">
            <v>RO</v>
          </cell>
          <cell r="E3074" t="str">
            <v>Norte</v>
          </cell>
          <cell r="F3074" t="str">
            <v>n</v>
          </cell>
          <cell r="G3074">
            <v>0.63800000000000001</v>
          </cell>
          <cell r="H3074">
            <v>6466</v>
          </cell>
        </row>
        <row r="3075">
          <cell r="A3075">
            <v>314200</v>
          </cell>
          <cell r="B3075">
            <v>3142007</v>
          </cell>
          <cell r="C3075" t="str">
            <v xml:space="preserve">Mirabela </v>
          </cell>
          <cell r="D3075" t="str">
            <v>MG</v>
          </cell>
          <cell r="E3075" t="str">
            <v>Sudeste</v>
          </cell>
          <cell r="F3075" t="str">
            <v>n</v>
          </cell>
          <cell r="G3075">
            <v>0.66500000000000004</v>
          </cell>
          <cell r="H3075">
            <v>13651</v>
          </cell>
        </row>
        <row r="3076">
          <cell r="A3076">
            <v>352990</v>
          </cell>
          <cell r="B3076">
            <v>3529906</v>
          </cell>
          <cell r="C3076" t="str">
            <v xml:space="preserve">Miracatu </v>
          </cell>
          <cell r="D3076" t="str">
            <v>SP</v>
          </cell>
          <cell r="E3076" t="str">
            <v>Sudeste</v>
          </cell>
          <cell r="F3076" t="str">
            <v>n</v>
          </cell>
          <cell r="G3076">
            <v>0.69699999999999995</v>
          </cell>
          <cell r="H3076">
            <v>18553</v>
          </cell>
        </row>
        <row r="3077">
          <cell r="A3077">
            <v>171320</v>
          </cell>
          <cell r="B3077">
            <v>1713205</v>
          </cell>
          <cell r="C3077" t="str">
            <v xml:space="preserve">Miracema do Tocantins </v>
          </cell>
          <cell r="D3077" t="str">
            <v>TO</v>
          </cell>
          <cell r="E3077" t="str">
            <v>Norte</v>
          </cell>
          <cell r="F3077" t="str">
            <v>n</v>
          </cell>
          <cell r="G3077">
            <v>0.68400000000000005</v>
          </cell>
          <cell r="H3077">
            <v>18566</v>
          </cell>
        </row>
        <row r="3078">
          <cell r="A3078">
            <v>330300</v>
          </cell>
          <cell r="B3078">
            <v>3303005</v>
          </cell>
          <cell r="C3078" t="str">
            <v xml:space="preserve">Miracema </v>
          </cell>
          <cell r="D3078" t="str">
            <v>RJ</v>
          </cell>
          <cell r="E3078" t="str">
            <v>Sudeste</v>
          </cell>
          <cell r="F3078" t="str">
            <v>n</v>
          </cell>
          <cell r="G3078">
            <v>0.71299999999999997</v>
          </cell>
          <cell r="H3078">
            <v>26881</v>
          </cell>
        </row>
        <row r="3079">
          <cell r="A3079">
            <v>210670</v>
          </cell>
          <cell r="B3079">
            <v>2106706</v>
          </cell>
          <cell r="C3079" t="str">
            <v xml:space="preserve">Mirador </v>
          </cell>
          <cell r="D3079" t="str">
            <v>MA</v>
          </cell>
          <cell r="E3079" t="str">
            <v>Nordeste</v>
          </cell>
          <cell r="F3079" t="str">
            <v>n</v>
          </cell>
          <cell r="G3079">
            <v>0.54500000000000004</v>
          </cell>
          <cell r="H3079">
            <v>21030</v>
          </cell>
        </row>
        <row r="3080">
          <cell r="A3080">
            <v>411590</v>
          </cell>
          <cell r="B3080">
            <v>4115903</v>
          </cell>
          <cell r="C3080" t="str">
            <v xml:space="preserve">Mirador </v>
          </cell>
          <cell r="D3080" t="str">
            <v>PR</v>
          </cell>
          <cell r="E3080" t="str">
            <v>Sul</v>
          </cell>
          <cell r="F3080" t="str">
            <v>n</v>
          </cell>
          <cell r="G3080">
            <v>0.68</v>
          </cell>
          <cell r="H3080">
            <v>2238</v>
          </cell>
        </row>
        <row r="3081">
          <cell r="A3081">
            <v>314210</v>
          </cell>
          <cell r="B3081">
            <v>3142106</v>
          </cell>
          <cell r="C3081" t="str">
            <v xml:space="preserve">Miradouro </v>
          </cell>
          <cell r="D3081" t="str">
            <v>MG</v>
          </cell>
          <cell r="E3081" t="str">
            <v>Sudeste</v>
          </cell>
          <cell r="F3081" t="str">
            <v>n</v>
          </cell>
          <cell r="G3081">
            <v>0.66300000000000003</v>
          </cell>
          <cell r="H3081">
            <v>8968</v>
          </cell>
        </row>
        <row r="3082">
          <cell r="A3082">
            <v>353000</v>
          </cell>
          <cell r="B3082">
            <v>3530003</v>
          </cell>
          <cell r="C3082" t="str">
            <v xml:space="preserve">Mira Estrela </v>
          </cell>
          <cell r="D3082" t="str">
            <v>SP</v>
          </cell>
          <cell r="E3082" t="str">
            <v>Sudeste</v>
          </cell>
          <cell r="F3082" t="str">
            <v>n</v>
          </cell>
          <cell r="G3082">
            <v>0.74299999999999999</v>
          </cell>
          <cell r="H3082">
            <v>3126</v>
          </cell>
        </row>
        <row r="3083">
          <cell r="A3083">
            <v>431230</v>
          </cell>
          <cell r="B3083">
            <v>4312302</v>
          </cell>
          <cell r="C3083" t="str">
            <v xml:space="preserve">Miraguaí </v>
          </cell>
          <cell r="D3083" t="str">
            <v>RS</v>
          </cell>
          <cell r="E3083" t="str">
            <v>Sul</v>
          </cell>
          <cell r="F3083" t="str">
            <v>n</v>
          </cell>
          <cell r="G3083">
            <v>0.72499999999999998</v>
          </cell>
          <cell r="H3083">
            <v>4427</v>
          </cell>
        </row>
        <row r="3084">
          <cell r="A3084">
            <v>230837</v>
          </cell>
          <cell r="B3084">
            <v>2308377</v>
          </cell>
          <cell r="C3084" t="str">
            <v xml:space="preserve">Miraíma </v>
          </cell>
          <cell r="D3084" t="str">
            <v>CE</v>
          </cell>
          <cell r="E3084" t="str">
            <v>Nordeste</v>
          </cell>
          <cell r="F3084" t="str">
            <v>n</v>
          </cell>
          <cell r="G3084">
            <v>0.59199999999999997</v>
          </cell>
          <cell r="H3084">
            <v>14196</v>
          </cell>
        </row>
        <row r="3085">
          <cell r="A3085">
            <v>314220</v>
          </cell>
          <cell r="B3085">
            <v>3142205</v>
          </cell>
          <cell r="C3085" t="str">
            <v xml:space="preserve">Miraí </v>
          </cell>
          <cell r="D3085" t="str">
            <v>MG</v>
          </cell>
          <cell r="E3085" t="str">
            <v>Sudeste</v>
          </cell>
          <cell r="F3085" t="str">
            <v>n</v>
          </cell>
          <cell r="G3085">
            <v>0.68</v>
          </cell>
          <cell r="H3085">
            <v>13633</v>
          </cell>
        </row>
        <row r="3086">
          <cell r="A3086">
            <v>210675</v>
          </cell>
          <cell r="B3086">
            <v>2106755</v>
          </cell>
          <cell r="C3086" t="str">
            <v xml:space="preserve">Miranda do Norte </v>
          </cell>
          <cell r="D3086" t="str">
            <v>MA</v>
          </cell>
          <cell r="E3086" t="str">
            <v>Nordeste</v>
          </cell>
          <cell r="F3086" t="str">
            <v>n</v>
          </cell>
          <cell r="G3086">
            <v>0.61</v>
          </cell>
          <cell r="H3086">
            <v>23864</v>
          </cell>
        </row>
        <row r="3087">
          <cell r="A3087">
            <v>500560</v>
          </cell>
          <cell r="B3087">
            <v>5005608</v>
          </cell>
          <cell r="C3087" t="str">
            <v xml:space="preserve">Miranda </v>
          </cell>
          <cell r="D3087" t="str">
            <v>MS</v>
          </cell>
          <cell r="E3087" t="str">
            <v>Centro-Oeste</v>
          </cell>
          <cell r="F3087" t="str">
            <v>n</v>
          </cell>
          <cell r="G3087">
            <v>0.63200000000000001</v>
          </cell>
          <cell r="H3087">
            <v>25536</v>
          </cell>
        </row>
        <row r="3088">
          <cell r="A3088">
            <v>260930</v>
          </cell>
          <cell r="B3088">
            <v>2609303</v>
          </cell>
          <cell r="C3088" t="str">
            <v xml:space="preserve">Mirandiba </v>
          </cell>
          <cell r="D3088" t="str">
            <v>PE</v>
          </cell>
          <cell r="E3088" t="str">
            <v>Nordeste</v>
          </cell>
          <cell r="F3088" t="str">
            <v>n</v>
          </cell>
          <cell r="G3088">
            <v>0.59099999999999997</v>
          </cell>
          <cell r="H3088">
            <v>14166</v>
          </cell>
        </row>
        <row r="3089">
          <cell r="A3089">
            <v>353010</v>
          </cell>
          <cell r="B3089">
            <v>3530102</v>
          </cell>
          <cell r="C3089" t="str">
            <v xml:space="preserve">Mirandópolis </v>
          </cell>
          <cell r="D3089" t="str">
            <v>SP</v>
          </cell>
          <cell r="E3089" t="str">
            <v>Sudeste</v>
          </cell>
          <cell r="F3089" t="str">
            <v>n</v>
          </cell>
          <cell r="G3089">
            <v>0.751</v>
          </cell>
          <cell r="H3089">
            <v>27983</v>
          </cell>
        </row>
        <row r="3090">
          <cell r="A3090">
            <v>292140</v>
          </cell>
          <cell r="B3090">
            <v>2921401</v>
          </cell>
          <cell r="C3090" t="str">
            <v xml:space="preserve">Mirangaba </v>
          </cell>
          <cell r="D3090" t="str">
            <v>BA</v>
          </cell>
          <cell r="E3090" t="str">
            <v>Nordeste</v>
          </cell>
          <cell r="F3090" t="str">
            <v>n</v>
          </cell>
          <cell r="G3090">
            <v>0.54200000000000004</v>
          </cell>
          <cell r="H3090">
            <v>15734</v>
          </cell>
        </row>
        <row r="3091">
          <cell r="A3091">
            <v>171330</v>
          </cell>
          <cell r="B3091">
            <v>1713304</v>
          </cell>
          <cell r="C3091" t="str">
            <v xml:space="preserve">Miranorte </v>
          </cell>
          <cell r="D3091" t="str">
            <v>TO</v>
          </cell>
          <cell r="E3091" t="str">
            <v>Norte</v>
          </cell>
          <cell r="F3091" t="str">
            <v>n</v>
          </cell>
          <cell r="G3091">
            <v>0.66200000000000003</v>
          </cell>
          <cell r="H3091">
            <v>12701</v>
          </cell>
        </row>
        <row r="3092">
          <cell r="A3092">
            <v>292145</v>
          </cell>
          <cell r="B3092">
            <v>2921450</v>
          </cell>
          <cell r="C3092" t="str">
            <v xml:space="preserve">Mirante </v>
          </cell>
          <cell r="D3092" t="str">
            <v>BA</v>
          </cell>
          <cell r="E3092" t="str">
            <v>Nordeste</v>
          </cell>
          <cell r="F3092" t="str">
            <v>n</v>
          </cell>
          <cell r="G3092">
            <v>0.52700000000000002</v>
          </cell>
          <cell r="H3092">
            <v>10187</v>
          </cell>
        </row>
        <row r="3093">
          <cell r="A3093">
            <v>110130</v>
          </cell>
          <cell r="B3093">
            <v>1101302</v>
          </cell>
          <cell r="C3093" t="str">
            <v xml:space="preserve">Mirante da Serra </v>
          </cell>
          <cell r="D3093" t="str">
            <v>RO</v>
          </cell>
          <cell r="E3093" t="str">
            <v>Norte</v>
          </cell>
          <cell r="F3093" t="str">
            <v>n</v>
          </cell>
          <cell r="G3093">
            <v>0.64300000000000002</v>
          </cell>
          <cell r="H3093">
            <v>9235</v>
          </cell>
        </row>
        <row r="3094">
          <cell r="A3094">
            <v>353020</v>
          </cell>
          <cell r="B3094">
            <v>3530201</v>
          </cell>
          <cell r="C3094" t="str">
            <v xml:space="preserve">Mirante do Paranapanema </v>
          </cell>
          <cell r="D3094" t="str">
            <v>SP</v>
          </cell>
          <cell r="E3094" t="str">
            <v>Sudeste</v>
          </cell>
          <cell r="F3094" t="str">
            <v>n</v>
          </cell>
          <cell r="G3094">
            <v>0.72399999999999998</v>
          </cell>
          <cell r="H3094">
            <v>15917</v>
          </cell>
        </row>
        <row r="3095">
          <cell r="A3095">
            <v>411600</v>
          </cell>
          <cell r="B3095">
            <v>4116000</v>
          </cell>
          <cell r="C3095" t="str">
            <v xml:space="preserve">Miraselva </v>
          </cell>
          <cell r="D3095" t="str">
            <v>PR</v>
          </cell>
          <cell r="E3095" t="str">
            <v>Sul</v>
          </cell>
          <cell r="F3095" t="str">
            <v>n</v>
          </cell>
          <cell r="G3095">
            <v>0.748</v>
          </cell>
          <cell r="H3095">
            <v>1966</v>
          </cell>
        </row>
        <row r="3096">
          <cell r="A3096">
            <v>353040</v>
          </cell>
          <cell r="B3096">
            <v>3530409</v>
          </cell>
          <cell r="C3096" t="str">
            <v xml:space="preserve">Mirassolândia </v>
          </cell>
          <cell r="D3096" t="str">
            <v>SP</v>
          </cell>
          <cell r="E3096" t="str">
            <v>Sudeste</v>
          </cell>
          <cell r="F3096" t="str">
            <v>n</v>
          </cell>
          <cell r="G3096">
            <v>0.73799999999999999</v>
          </cell>
          <cell r="H3096">
            <v>4669</v>
          </cell>
        </row>
        <row r="3097">
          <cell r="A3097">
            <v>510562</v>
          </cell>
          <cell r="B3097">
            <v>5105622</v>
          </cell>
          <cell r="C3097" t="str">
            <v xml:space="preserve">Mirassol d'Oeste </v>
          </cell>
          <cell r="D3097" t="str">
            <v>MT</v>
          </cell>
          <cell r="E3097" t="str">
            <v>Centro-Oeste</v>
          </cell>
          <cell r="F3097" t="str">
            <v>n</v>
          </cell>
          <cell r="G3097">
            <v>0.70399999999999996</v>
          </cell>
          <cell r="H3097">
            <v>26785</v>
          </cell>
        </row>
        <row r="3098">
          <cell r="A3098">
            <v>353030</v>
          </cell>
          <cell r="B3098">
            <v>3530300</v>
          </cell>
          <cell r="C3098" t="str">
            <v xml:space="preserve">Mirassol </v>
          </cell>
          <cell r="D3098" t="str">
            <v>SP</v>
          </cell>
          <cell r="E3098" t="str">
            <v>Sudeste</v>
          </cell>
          <cell r="F3098" t="str">
            <v>n</v>
          </cell>
          <cell r="G3098">
            <v>0.76200000000000001</v>
          </cell>
          <cell r="H3098">
            <v>63337</v>
          </cell>
        </row>
        <row r="3099">
          <cell r="A3099">
            <v>314225</v>
          </cell>
          <cell r="B3099">
            <v>3142254</v>
          </cell>
          <cell r="C3099" t="str">
            <v xml:space="preserve">Miravânia </v>
          </cell>
          <cell r="D3099" t="str">
            <v>MG</v>
          </cell>
          <cell r="E3099" t="str">
            <v>Sudeste</v>
          </cell>
          <cell r="F3099" t="str">
            <v>n</v>
          </cell>
          <cell r="G3099">
            <v>0.59299999999999997</v>
          </cell>
          <cell r="H3099">
            <v>3985</v>
          </cell>
        </row>
        <row r="3100">
          <cell r="A3100">
            <v>421085</v>
          </cell>
          <cell r="B3100">
            <v>4210852</v>
          </cell>
          <cell r="C3100" t="str">
            <v xml:space="preserve">Mirim Doce </v>
          </cell>
          <cell r="D3100" t="str">
            <v>SC</v>
          </cell>
          <cell r="E3100" t="str">
            <v>Sul</v>
          </cell>
          <cell r="F3100" t="str">
            <v>n</v>
          </cell>
          <cell r="G3100">
            <v>0.70799999999999996</v>
          </cell>
          <cell r="H3100">
            <v>2511</v>
          </cell>
        </row>
        <row r="3101">
          <cell r="A3101">
            <v>210680</v>
          </cell>
          <cell r="B3101">
            <v>2106805</v>
          </cell>
          <cell r="C3101" t="str">
            <v xml:space="preserve">Mirinzal </v>
          </cell>
          <cell r="D3101" t="str">
            <v>MA</v>
          </cell>
          <cell r="E3101" t="str">
            <v>Nordeste</v>
          </cell>
          <cell r="F3101" t="str">
            <v>n</v>
          </cell>
          <cell r="G3101">
            <v>0.622</v>
          </cell>
          <cell r="H3101">
            <v>13978</v>
          </cell>
        </row>
        <row r="3102">
          <cell r="A3102">
            <v>411605</v>
          </cell>
          <cell r="B3102">
            <v>4116059</v>
          </cell>
          <cell r="C3102" t="str">
            <v xml:space="preserve">Missal </v>
          </cell>
          <cell r="D3102" t="str">
            <v>PR</v>
          </cell>
          <cell r="E3102" t="str">
            <v>Sul</v>
          </cell>
          <cell r="F3102" t="str">
            <v>n</v>
          </cell>
          <cell r="G3102">
            <v>0.71099999999999997</v>
          </cell>
          <cell r="H3102">
            <v>11064</v>
          </cell>
        </row>
        <row r="3103">
          <cell r="A3103">
            <v>230840</v>
          </cell>
          <cell r="B3103">
            <v>2308401</v>
          </cell>
          <cell r="C3103" t="str">
            <v xml:space="preserve">Missão Velha </v>
          </cell>
          <cell r="D3103" t="str">
            <v>CE</v>
          </cell>
          <cell r="E3103" t="str">
            <v>Nordeste</v>
          </cell>
          <cell r="F3103" t="str">
            <v>n</v>
          </cell>
          <cell r="G3103">
            <v>0.622</v>
          </cell>
          <cell r="H3103">
            <v>36822</v>
          </cell>
        </row>
        <row r="3104">
          <cell r="A3104">
            <v>150460</v>
          </cell>
          <cell r="B3104">
            <v>1504604</v>
          </cell>
          <cell r="C3104" t="str">
            <v xml:space="preserve">Mocajuba </v>
          </cell>
          <cell r="D3104" t="str">
            <v>PA</v>
          </cell>
          <cell r="E3104" t="str">
            <v>Norte</v>
          </cell>
          <cell r="F3104" t="str">
            <v>n</v>
          </cell>
          <cell r="G3104">
            <v>0.57499999999999996</v>
          </cell>
          <cell r="H3104">
            <v>27198</v>
          </cell>
        </row>
        <row r="3105">
          <cell r="A3105">
            <v>353050</v>
          </cell>
          <cell r="B3105">
            <v>3530508</v>
          </cell>
          <cell r="C3105" t="str">
            <v xml:space="preserve">Mococa </v>
          </cell>
          <cell r="D3105" t="str">
            <v>SP</v>
          </cell>
          <cell r="E3105" t="str">
            <v>Sudeste</v>
          </cell>
          <cell r="F3105" t="str">
            <v>n</v>
          </cell>
          <cell r="G3105">
            <v>0.76200000000000001</v>
          </cell>
          <cell r="H3105">
            <v>67681</v>
          </cell>
        </row>
        <row r="3106">
          <cell r="A3106">
            <v>421090</v>
          </cell>
          <cell r="B3106">
            <v>4210902</v>
          </cell>
          <cell r="C3106" t="str">
            <v xml:space="preserve">Modelo </v>
          </cell>
          <cell r="D3106" t="str">
            <v>SC</v>
          </cell>
          <cell r="E3106" t="str">
            <v>Sul</v>
          </cell>
          <cell r="F3106" t="str">
            <v>n</v>
          </cell>
          <cell r="G3106">
            <v>0.76</v>
          </cell>
          <cell r="H3106">
            <v>4080</v>
          </cell>
        </row>
        <row r="3107">
          <cell r="A3107">
            <v>314230</v>
          </cell>
          <cell r="B3107">
            <v>3142304</v>
          </cell>
          <cell r="C3107" t="str">
            <v xml:space="preserve">Moeda </v>
          </cell>
          <cell r="D3107" t="str">
            <v>MG</v>
          </cell>
          <cell r="E3107" t="str">
            <v>Sudeste</v>
          </cell>
          <cell r="F3107" t="str">
            <v>n</v>
          </cell>
          <cell r="G3107">
            <v>0.63800000000000001</v>
          </cell>
          <cell r="H3107">
            <v>5125</v>
          </cell>
        </row>
        <row r="3108">
          <cell r="A3108">
            <v>314240</v>
          </cell>
          <cell r="B3108">
            <v>3142403</v>
          </cell>
          <cell r="C3108" t="str">
            <v xml:space="preserve">Moema </v>
          </cell>
          <cell r="D3108" t="str">
            <v>MG</v>
          </cell>
          <cell r="E3108" t="str">
            <v>Sudeste</v>
          </cell>
          <cell r="F3108" t="str">
            <v>n</v>
          </cell>
          <cell r="G3108">
            <v>0.72099999999999997</v>
          </cell>
          <cell r="H3108">
            <v>7548</v>
          </cell>
        </row>
        <row r="3109">
          <cell r="A3109">
            <v>250940</v>
          </cell>
          <cell r="B3109">
            <v>2509404</v>
          </cell>
          <cell r="C3109" t="str">
            <v xml:space="preserve">Mogeiro </v>
          </cell>
          <cell r="D3109" t="str">
            <v>PB</v>
          </cell>
          <cell r="E3109" t="str">
            <v>Nordeste</v>
          </cell>
          <cell r="F3109" t="str">
            <v>n</v>
          </cell>
          <cell r="G3109">
            <v>0.57399999999999995</v>
          </cell>
          <cell r="H3109">
            <v>13899</v>
          </cell>
        </row>
        <row r="3110">
          <cell r="A3110">
            <v>353060</v>
          </cell>
          <cell r="B3110">
            <v>3530607</v>
          </cell>
          <cell r="C3110" t="str">
            <v xml:space="preserve">Mogi das Cruzes </v>
          </cell>
          <cell r="D3110" t="str">
            <v>SP</v>
          </cell>
          <cell r="E3110" t="str">
            <v>Sudeste</v>
          </cell>
          <cell r="F3110" t="str">
            <v>n</v>
          </cell>
          <cell r="G3110">
            <v>0.78300000000000003</v>
          </cell>
          <cell r="H3110">
            <v>451505</v>
          </cell>
        </row>
        <row r="3111">
          <cell r="A3111">
            <v>353070</v>
          </cell>
          <cell r="B3111">
            <v>3530706</v>
          </cell>
          <cell r="C3111" t="str">
            <v xml:space="preserve">Mogi Guaçu </v>
          </cell>
          <cell r="D3111" t="str">
            <v>SP</v>
          </cell>
          <cell r="E3111" t="str">
            <v>Sudeste</v>
          </cell>
          <cell r="F3111" t="str">
            <v>n</v>
          </cell>
          <cell r="G3111">
            <v>0.77400000000000002</v>
          </cell>
          <cell r="H3111">
            <v>153658</v>
          </cell>
        </row>
        <row r="3112">
          <cell r="A3112">
            <v>353080</v>
          </cell>
          <cell r="B3112">
            <v>3530805</v>
          </cell>
          <cell r="C3112" t="str">
            <v xml:space="preserve">Mogi Mirim </v>
          </cell>
          <cell r="D3112" t="str">
            <v>SP</v>
          </cell>
          <cell r="E3112" t="str">
            <v>Sudeste</v>
          </cell>
          <cell r="F3112" t="str">
            <v>n</v>
          </cell>
          <cell r="G3112">
            <v>0.78400000000000003</v>
          </cell>
          <cell r="H3112">
            <v>92558</v>
          </cell>
        </row>
        <row r="3113">
          <cell r="A3113">
            <v>521340</v>
          </cell>
          <cell r="B3113">
            <v>5213400</v>
          </cell>
          <cell r="C3113" t="str">
            <v xml:space="preserve">Moiporá </v>
          </cell>
          <cell r="D3113" t="str">
            <v>GO</v>
          </cell>
          <cell r="E3113" t="str">
            <v>Centro-Oeste</v>
          </cell>
          <cell r="F3113" t="str">
            <v>n</v>
          </cell>
          <cell r="G3113">
            <v>0.69599999999999995</v>
          </cell>
          <cell r="H3113">
            <v>1685</v>
          </cell>
        </row>
        <row r="3114">
          <cell r="A3114">
            <v>280410</v>
          </cell>
          <cell r="B3114">
            <v>2804102</v>
          </cell>
          <cell r="C3114" t="str">
            <v xml:space="preserve">Moita Bonita </v>
          </cell>
          <cell r="D3114" t="str">
            <v>SE</v>
          </cell>
          <cell r="E3114" t="str">
            <v>Nordeste</v>
          </cell>
          <cell r="F3114" t="str">
            <v>n</v>
          </cell>
          <cell r="G3114">
            <v>0.58699999999999997</v>
          </cell>
          <cell r="H3114">
            <v>11050</v>
          </cell>
        </row>
        <row r="3115">
          <cell r="A3115">
            <v>150475</v>
          </cell>
          <cell r="B3115">
            <v>1504752</v>
          </cell>
          <cell r="C3115" t="str">
            <v xml:space="preserve">Mojuí dos Campos </v>
          </cell>
          <cell r="D3115" t="str">
            <v>PA</v>
          </cell>
          <cell r="E3115" t="str">
            <v>Norte</v>
          </cell>
          <cell r="F3115" t="str">
            <v>n</v>
          </cell>
          <cell r="H3115">
            <v>23501</v>
          </cell>
        </row>
        <row r="3116">
          <cell r="A3116">
            <v>150470</v>
          </cell>
          <cell r="B3116">
            <v>1504703</v>
          </cell>
          <cell r="C3116" t="str">
            <v xml:space="preserve">Moju </v>
          </cell>
          <cell r="D3116" t="str">
            <v>PA</v>
          </cell>
          <cell r="E3116" t="str">
            <v>Norte</v>
          </cell>
          <cell r="F3116" t="str">
            <v>n</v>
          </cell>
          <cell r="G3116">
            <v>0.54700000000000004</v>
          </cell>
          <cell r="H3116">
            <v>84094</v>
          </cell>
        </row>
        <row r="3117">
          <cell r="A3117">
            <v>230850</v>
          </cell>
          <cell r="B3117">
            <v>2308500</v>
          </cell>
          <cell r="C3117" t="str">
            <v xml:space="preserve">Mombaça </v>
          </cell>
          <cell r="D3117" t="str">
            <v>CE</v>
          </cell>
          <cell r="E3117" t="str">
            <v>Nordeste</v>
          </cell>
          <cell r="F3117" t="str">
            <v>n</v>
          </cell>
          <cell r="G3117">
            <v>0.58199999999999996</v>
          </cell>
          <cell r="H3117">
            <v>37735</v>
          </cell>
        </row>
        <row r="3118">
          <cell r="A3118">
            <v>353090</v>
          </cell>
          <cell r="B3118">
            <v>3530904</v>
          </cell>
          <cell r="C3118" t="str">
            <v xml:space="preserve">Mombuca </v>
          </cell>
          <cell r="D3118" t="str">
            <v>SP</v>
          </cell>
          <cell r="E3118" t="str">
            <v>Sudeste</v>
          </cell>
          <cell r="F3118" t="str">
            <v>n</v>
          </cell>
          <cell r="G3118">
            <v>0.71899999999999997</v>
          </cell>
          <cell r="H3118">
            <v>3722</v>
          </cell>
        </row>
        <row r="3119">
          <cell r="A3119">
            <v>210690</v>
          </cell>
          <cell r="B3119">
            <v>2106904</v>
          </cell>
          <cell r="C3119" t="str">
            <v xml:space="preserve">Monção </v>
          </cell>
          <cell r="D3119" t="str">
            <v>MA</v>
          </cell>
          <cell r="E3119" t="str">
            <v>Nordeste</v>
          </cell>
          <cell r="F3119" t="str">
            <v>n</v>
          </cell>
          <cell r="G3119">
            <v>0.54600000000000004</v>
          </cell>
          <cell r="H3119">
            <v>27751</v>
          </cell>
        </row>
        <row r="3120">
          <cell r="A3120">
            <v>353100</v>
          </cell>
          <cell r="B3120">
            <v>3531001</v>
          </cell>
          <cell r="C3120" t="str">
            <v xml:space="preserve">Monções </v>
          </cell>
          <cell r="D3120" t="str">
            <v>SP</v>
          </cell>
          <cell r="E3120" t="str">
            <v>Sudeste</v>
          </cell>
          <cell r="F3120" t="str">
            <v>n</v>
          </cell>
          <cell r="G3120">
            <v>0.77200000000000002</v>
          </cell>
          <cell r="H3120">
            <v>1937</v>
          </cell>
        </row>
        <row r="3121">
          <cell r="A3121">
            <v>421100</v>
          </cell>
          <cell r="B3121">
            <v>4211009</v>
          </cell>
          <cell r="C3121" t="str">
            <v xml:space="preserve">Mondaí </v>
          </cell>
          <cell r="D3121" t="str">
            <v>SC</v>
          </cell>
          <cell r="E3121" t="str">
            <v>Sul</v>
          </cell>
          <cell r="F3121" t="str">
            <v>n</v>
          </cell>
          <cell r="G3121">
            <v>0.748</v>
          </cell>
          <cell r="H3121">
            <v>10066</v>
          </cell>
        </row>
        <row r="3122">
          <cell r="A3122">
            <v>353110</v>
          </cell>
          <cell r="B3122">
            <v>3531100</v>
          </cell>
          <cell r="C3122" t="str">
            <v xml:space="preserve">Mongaguá </v>
          </cell>
          <cell r="D3122" t="str">
            <v>SP</v>
          </cell>
          <cell r="E3122" t="str">
            <v>Sudeste</v>
          </cell>
          <cell r="F3122" t="str">
            <v>n</v>
          </cell>
          <cell r="G3122">
            <v>0.754</v>
          </cell>
          <cell r="H3122">
            <v>61951</v>
          </cell>
        </row>
        <row r="3123">
          <cell r="A3123">
            <v>314250</v>
          </cell>
          <cell r="B3123">
            <v>3142502</v>
          </cell>
          <cell r="C3123" t="str">
            <v xml:space="preserve">Monjolos </v>
          </cell>
          <cell r="D3123" t="str">
            <v>MG</v>
          </cell>
          <cell r="E3123" t="str">
            <v>Sudeste</v>
          </cell>
          <cell r="F3123" t="str">
            <v>n</v>
          </cell>
          <cell r="G3123">
            <v>0.65</v>
          </cell>
          <cell r="H3123">
            <v>2169</v>
          </cell>
        </row>
        <row r="3124">
          <cell r="A3124">
            <v>220640</v>
          </cell>
          <cell r="B3124">
            <v>2206407</v>
          </cell>
          <cell r="C3124" t="str">
            <v xml:space="preserve">Monsenhor Gil </v>
          </cell>
          <cell r="D3124" t="str">
            <v>PI</v>
          </cell>
          <cell r="E3124" t="str">
            <v>Nordeste</v>
          </cell>
          <cell r="F3124" t="str">
            <v>n</v>
          </cell>
          <cell r="G3124">
            <v>0.61499999999999999</v>
          </cell>
          <cell r="H3124">
            <v>10255</v>
          </cell>
        </row>
        <row r="3125">
          <cell r="A3125">
            <v>220650</v>
          </cell>
          <cell r="B3125">
            <v>2206506</v>
          </cell>
          <cell r="C3125" t="str">
            <v xml:space="preserve">Monsenhor Hipólito </v>
          </cell>
          <cell r="D3125" t="str">
            <v>PI</v>
          </cell>
          <cell r="E3125" t="str">
            <v>Nordeste</v>
          </cell>
          <cell r="F3125" t="str">
            <v>n</v>
          </cell>
          <cell r="G3125">
            <v>0.56100000000000005</v>
          </cell>
          <cell r="H3125">
            <v>7577</v>
          </cell>
        </row>
        <row r="3126">
          <cell r="A3126">
            <v>314260</v>
          </cell>
          <cell r="B3126">
            <v>3142601</v>
          </cell>
          <cell r="C3126" t="str">
            <v xml:space="preserve">Monsenhor Paulo </v>
          </cell>
          <cell r="D3126" t="str">
            <v>MG</v>
          </cell>
          <cell r="E3126" t="str">
            <v>Sudeste</v>
          </cell>
          <cell r="F3126" t="str">
            <v>n</v>
          </cell>
          <cell r="G3126">
            <v>0.72099999999999997</v>
          </cell>
          <cell r="H3126">
            <v>8340</v>
          </cell>
        </row>
        <row r="3127">
          <cell r="A3127">
            <v>230860</v>
          </cell>
          <cell r="B3127">
            <v>2308609</v>
          </cell>
          <cell r="C3127" t="str">
            <v xml:space="preserve">Monsenhor Tabosa </v>
          </cell>
          <cell r="D3127" t="str">
            <v>CE</v>
          </cell>
          <cell r="E3127" t="str">
            <v>Nordeste</v>
          </cell>
          <cell r="F3127" t="str">
            <v>n</v>
          </cell>
          <cell r="G3127">
            <v>0.61</v>
          </cell>
          <cell r="H3127">
            <v>17149</v>
          </cell>
        </row>
        <row r="3128">
          <cell r="A3128">
            <v>250950</v>
          </cell>
          <cell r="B3128">
            <v>2509503</v>
          </cell>
          <cell r="C3128" t="str">
            <v xml:space="preserve">Montadas </v>
          </cell>
          <cell r="D3128" t="str">
            <v>PB</v>
          </cell>
          <cell r="E3128" t="str">
            <v>Nordeste</v>
          </cell>
          <cell r="F3128" t="str">
            <v>n</v>
          </cell>
          <cell r="G3128">
            <v>0.59</v>
          </cell>
          <cell r="H3128">
            <v>5812</v>
          </cell>
        </row>
        <row r="3129">
          <cell r="A3129">
            <v>314270</v>
          </cell>
          <cell r="B3129">
            <v>3142700</v>
          </cell>
          <cell r="C3129" t="str">
            <v xml:space="preserve">Montalvânia </v>
          </cell>
          <cell r="D3129" t="str">
            <v>MG</v>
          </cell>
          <cell r="E3129" t="str">
            <v>Sudeste</v>
          </cell>
          <cell r="F3129" t="str">
            <v>n</v>
          </cell>
          <cell r="G3129">
            <v>0.61299999999999999</v>
          </cell>
          <cell r="H3129">
            <v>14060</v>
          </cell>
        </row>
        <row r="3130">
          <cell r="A3130">
            <v>320350</v>
          </cell>
          <cell r="B3130">
            <v>3203502</v>
          </cell>
          <cell r="C3130" t="str">
            <v xml:space="preserve">Montanha </v>
          </cell>
          <cell r="D3130" t="str">
            <v>ES</v>
          </cell>
          <cell r="E3130" t="str">
            <v>Sudeste</v>
          </cell>
          <cell r="F3130" t="str">
            <v>n</v>
          </cell>
          <cell r="G3130">
            <v>0.66700000000000004</v>
          </cell>
          <cell r="H3130">
            <v>18900</v>
          </cell>
        </row>
        <row r="3131">
          <cell r="A3131">
            <v>240770</v>
          </cell>
          <cell r="B3131">
            <v>2407708</v>
          </cell>
          <cell r="C3131" t="str">
            <v xml:space="preserve">Montanhas </v>
          </cell>
          <cell r="D3131" t="str">
            <v>RN</v>
          </cell>
          <cell r="E3131" t="str">
            <v>Nordeste</v>
          </cell>
          <cell r="F3131" t="str">
            <v>n</v>
          </cell>
          <cell r="G3131">
            <v>0.55700000000000005</v>
          </cell>
          <cell r="H3131">
            <v>11444</v>
          </cell>
        </row>
        <row r="3132">
          <cell r="A3132">
            <v>431235</v>
          </cell>
          <cell r="B3132">
            <v>4312351</v>
          </cell>
          <cell r="C3132" t="str">
            <v xml:space="preserve">Montauri </v>
          </cell>
          <cell r="D3132" t="str">
            <v>RS</v>
          </cell>
          <cell r="E3132" t="str">
            <v>Sul</v>
          </cell>
          <cell r="F3132" t="str">
            <v>n</v>
          </cell>
          <cell r="G3132">
            <v>0.76400000000000001</v>
          </cell>
          <cell r="H3132">
            <v>1499</v>
          </cell>
        </row>
        <row r="3133">
          <cell r="A3133">
            <v>521350</v>
          </cell>
          <cell r="B3133">
            <v>5213509</v>
          </cell>
          <cell r="C3133" t="str">
            <v xml:space="preserve">Monte Alegre de Goiás </v>
          </cell>
          <cell r="D3133" t="str">
            <v>GO</v>
          </cell>
          <cell r="E3133" t="str">
            <v>Centro-Oeste</v>
          </cell>
          <cell r="F3133" t="str">
            <v>n</v>
          </cell>
          <cell r="G3133">
            <v>0.61499999999999999</v>
          </cell>
          <cell r="H3133">
            <v>6692</v>
          </cell>
        </row>
        <row r="3134">
          <cell r="A3134">
            <v>314280</v>
          </cell>
          <cell r="B3134">
            <v>3142809</v>
          </cell>
          <cell r="C3134" t="str">
            <v xml:space="preserve">Monte Alegre de Minas </v>
          </cell>
          <cell r="D3134" t="str">
            <v>MG</v>
          </cell>
          <cell r="E3134" t="str">
            <v>Sudeste</v>
          </cell>
          <cell r="F3134" t="str">
            <v>n</v>
          </cell>
          <cell r="G3134">
            <v>0.67400000000000004</v>
          </cell>
          <cell r="H3134">
            <v>20170</v>
          </cell>
        </row>
        <row r="3135">
          <cell r="A3135">
            <v>280420</v>
          </cell>
          <cell r="B3135">
            <v>2804201</v>
          </cell>
          <cell r="C3135" t="str">
            <v xml:space="preserve">Monte Alegre de Sergipe </v>
          </cell>
          <cell r="D3135" t="str">
            <v>SE</v>
          </cell>
          <cell r="E3135" t="str">
            <v>Nordeste</v>
          </cell>
          <cell r="F3135" t="str">
            <v>n</v>
          </cell>
          <cell r="G3135">
            <v>0.55300000000000005</v>
          </cell>
          <cell r="H3135">
            <v>14336</v>
          </cell>
        </row>
        <row r="3136">
          <cell r="A3136">
            <v>220660</v>
          </cell>
          <cell r="B3136">
            <v>2206605</v>
          </cell>
          <cell r="C3136" t="str">
            <v xml:space="preserve">Monte Alegre do Piauí </v>
          </cell>
          <cell r="D3136" t="str">
            <v>PI</v>
          </cell>
          <cell r="E3136" t="str">
            <v>Nordeste</v>
          </cell>
          <cell r="F3136" t="str">
            <v>n</v>
          </cell>
          <cell r="G3136">
            <v>0.57799999999999996</v>
          </cell>
          <cell r="H3136">
            <v>10660</v>
          </cell>
        </row>
        <row r="3137">
          <cell r="A3137">
            <v>431237</v>
          </cell>
          <cell r="B3137">
            <v>4312377</v>
          </cell>
          <cell r="C3137" t="str">
            <v xml:space="preserve">Monte Alegre dos Campos </v>
          </cell>
          <cell r="D3137" t="str">
            <v>RS</v>
          </cell>
          <cell r="E3137" t="str">
            <v>Sul</v>
          </cell>
          <cell r="F3137" t="str">
            <v>n</v>
          </cell>
          <cell r="G3137">
            <v>0.65</v>
          </cell>
          <cell r="H3137">
            <v>3180</v>
          </cell>
        </row>
        <row r="3138">
          <cell r="A3138">
            <v>353120</v>
          </cell>
          <cell r="B3138">
            <v>3531209</v>
          </cell>
          <cell r="C3138" t="str">
            <v xml:space="preserve">Monte Alegre do Sul </v>
          </cell>
          <cell r="D3138" t="str">
            <v>SP</v>
          </cell>
          <cell r="E3138" t="str">
            <v>Sudeste</v>
          </cell>
          <cell r="F3138" t="str">
            <v>n</v>
          </cell>
          <cell r="G3138">
            <v>0.75900000000000001</v>
          </cell>
          <cell r="H3138">
            <v>8627</v>
          </cell>
        </row>
        <row r="3139">
          <cell r="A3139">
            <v>150480</v>
          </cell>
          <cell r="B3139">
            <v>1504802</v>
          </cell>
          <cell r="C3139" t="str">
            <v xml:space="preserve">Monte Alegre </v>
          </cell>
          <cell r="D3139" t="str">
            <v>PA</v>
          </cell>
          <cell r="E3139" t="str">
            <v>Norte</v>
          </cell>
          <cell r="F3139" t="str">
            <v>n</v>
          </cell>
          <cell r="G3139">
            <v>0.58899999999999997</v>
          </cell>
          <cell r="H3139">
            <v>60012</v>
          </cell>
        </row>
        <row r="3140">
          <cell r="A3140">
            <v>240780</v>
          </cell>
          <cell r="B3140">
            <v>2407807</v>
          </cell>
          <cell r="C3140" t="str">
            <v xml:space="preserve">Monte Alegre </v>
          </cell>
          <cell r="D3140" t="str">
            <v>RN</v>
          </cell>
          <cell r="E3140" t="str">
            <v>Nordeste</v>
          </cell>
          <cell r="F3140" t="str">
            <v>n</v>
          </cell>
          <cell r="G3140">
            <v>0.60899999999999999</v>
          </cell>
          <cell r="H3140">
            <v>23031</v>
          </cell>
        </row>
        <row r="3141">
          <cell r="A3141">
            <v>353130</v>
          </cell>
          <cell r="B3141">
            <v>3531308</v>
          </cell>
          <cell r="C3141" t="str">
            <v xml:space="preserve">Monte Alto </v>
          </cell>
          <cell r="D3141" t="str">
            <v>SP</v>
          </cell>
          <cell r="E3141" t="str">
            <v>Sudeste</v>
          </cell>
          <cell r="F3141" t="str">
            <v>n</v>
          </cell>
          <cell r="G3141">
            <v>0.76800000000000002</v>
          </cell>
          <cell r="H3141">
            <v>47574</v>
          </cell>
        </row>
        <row r="3142">
          <cell r="A3142">
            <v>353140</v>
          </cell>
          <cell r="B3142">
            <v>3531407</v>
          </cell>
          <cell r="C3142" t="str">
            <v xml:space="preserve">Monte Aprazível </v>
          </cell>
          <cell r="D3142" t="str">
            <v>SP</v>
          </cell>
          <cell r="E3142" t="str">
            <v>Sudeste</v>
          </cell>
          <cell r="F3142" t="str">
            <v>n</v>
          </cell>
          <cell r="G3142">
            <v>0.78500000000000003</v>
          </cell>
          <cell r="H3142">
            <v>22280</v>
          </cell>
        </row>
        <row r="3143">
          <cell r="A3143">
            <v>314290</v>
          </cell>
          <cell r="B3143">
            <v>3142908</v>
          </cell>
          <cell r="C3143" t="str">
            <v xml:space="preserve">Monte Azul </v>
          </cell>
          <cell r="D3143" t="str">
            <v>MG</v>
          </cell>
          <cell r="E3143" t="str">
            <v>Sudeste</v>
          </cell>
          <cell r="F3143" t="str">
            <v>n</v>
          </cell>
          <cell r="G3143">
            <v>0.65900000000000003</v>
          </cell>
          <cell r="H3143">
            <v>20328</v>
          </cell>
        </row>
        <row r="3144">
          <cell r="A3144">
            <v>353150</v>
          </cell>
          <cell r="B3144">
            <v>3531506</v>
          </cell>
          <cell r="C3144" t="str">
            <v xml:space="preserve">Monte Azul Paulista </v>
          </cell>
          <cell r="D3144" t="str">
            <v>SP</v>
          </cell>
          <cell r="E3144" t="str">
            <v>Sudeste</v>
          </cell>
          <cell r="F3144" t="str">
            <v>n</v>
          </cell>
          <cell r="G3144">
            <v>0.753</v>
          </cell>
          <cell r="H3144">
            <v>18151</v>
          </cell>
        </row>
        <row r="3145">
          <cell r="A3145">
            <v>431238</v>
          </cell>
          <cell r="B3145">
            <v>4312385</v>
          </cell>
          <cell r="C3145" t="str">
            <v xml:space="preserve">Monte Belo do Sul </v>
          </cell>
          <cell r="D3145" t="str">
            <v>RS</v>
          </cell>
          <cell r="E3145" t="str">
            <v>Sul</v>
          </cell>
          <cell r="F3145" t="str">
            <v>n</v>
          </cell>
          <cell r="G3145">
            <v>0.752</v>
          </cell>
          <cell r="H3145">
            <v>2557</v>
          </cell>
        </row>
        <row r="3146">
          <cell r="A3146">
            <v>314300</v>
          </cell>
          <cell r="B3146">
            <v>3143005</v>
          </cell>
          <cell r="C3146" t="str">
            <v xml:space="preserve">Monte Belo </v>
          </cell>
          <cell r="D3146" t="str">
            <v>MG</v>
          </cell>
          <cell r="E3146" t="str">
            <v>Sudeste</v>
          </cell>
          <cell r="F3146" t="str">
            <v>n</v>
          </cell>
          <cell r="G3146">
            <v>0.68799999999999994</v>
          </cell>
          <cell r="H3146">
            <v>13046</v>
          </cell>
        </row>
        <row r="3147">
          <cell r="A3147">
            <v>421105</v>
          </cell>
          <cell r="B3147">
            <v>4211058</v>
          </cell>
          <cell r="C3147" t="str">
            <v xml:space="preserve">Monte Carlo </v>
          </cell>
          <cell r="D3147" t="str">
            <v>SC</v>
          </cell>
          <cell r="E3147" t="str">
            <v>Sul</v>
          </cell>
          <cell r="F3147" t="str">
            <v>n</v>
          </cell>
          <cell r="G3147">
            <v>0.64300000000000002</v>
          </cell>
          <cell r="H3147">
            <v>9117</v>
          </cell>
        </row>
        <row r="3148">
          <cell r="A3148">
            <v>314310</v>
          </cell>
          <cell r="B3148">
            <v>3143104</v>
          </cell>
          <cell r="C3148" t="str">
            <v xml:space="preserve">Monte Carmelo </v>
          </cell>
          <cell r="D3148" t="str">
            <v>MG</v>
          </cell>
          <cell r="E3148" t="str">
            <v>Sudeste</v>
          </cell>
          <cell r="F3148" t="str">
            <v>n</v>
          </cell>
          <cell r="G3148">
            <v>0.72799999999999998</v>
          </cell>
          <cell r="H3148">
            <v>47692</v>
          </cell>
        </row>
        <row r="3149">
          <cell r="A3149">
            <v>421110</v>
          </cell>
          <cell r="B3149">
            <v>4211108</v>
          </cell>
          <cell r="C3149" t="str">
            <v xml:space="preserve">Monte Castelo </v>
          </cell>
          <cell r="D3149" t="str">
            <v>SC</v>
          </cell>
          <cell r="E3149" t="str">
            <v>Sul</v>
          </cell>
          <cell r="F3149" t="str">
            <v>n</v>
          </cell>
          <cell r="G3149">
            <v>0.67500000000000004</v>
          </cell>
          <cell r="H3149">
            <v>7736</v>
          </cell>
        </row>
        <row r="3150">
          <cell r="A3150">
            <v>353160</v>
          </cell>
          <cell r="B3150">
            <v>3531605</v>
          </cell>
          <cell r="C3150" t="str">
            <v xml:space="preserve">Monte Castelo </v>
          </cell>
          <cell r="D3150" t="str">
            <v>SP</v>
          </cell>
          <cell r="E3150" t="str">
            <v>Sudeste</v>
          </cell>
          <cell r="F3150" t="str">
            <v>n</v>
          </cell>
          <cell r="G3150">
            <v>0.74099999999999999</v>
          </cell>
          <cell r="H3150">
            <v>4222</v>
          </cell>
        </row>
        <row r="3151">
          <cell r="A3151">
            <v>240790</v>
          </cell>
          <cell r="B3151">
            <v>2407906</v>
          </cell>
          <cell r="C3151" t="str">
            <v xml:space="preserve">Monte das Gameleiras </v>
          </cell>
          <cell r="D3151" t="str">
            <v>RN</v>
          </cell>
          <cell r="E3151" t="str">
            <v>Nordeste</v>
          </cell>
          <cell r="F3151" t="str">
            <v>n</v>
          </cell>
          <cell r="G3151">
            <v>0.59799999999999998</v>
          </cell>
          <cell r="H3151">
            <v>2276</v>
          </cell>
        </row>
        <row r="3152">
          <cell r="A3152">
            <v>171360</v>
          </cell>
          <cell r="B3152">
            <v>1713601</v>
          </cell>
          <cell r="C3152" t="str">
            <v xml:space="preserve">Monte do Carmo </v>
          </cell>
          <cell r="D3152" t="str">
            <v>TO</v>
          </cell>
          <cell r="E3152" t="str">
            <v>Norte</v>
          </cell>
          <cell r="F3152" t="str">
            <v>n</v>
          </cell>
          <cell r="G3152">
            <v>0.622</v>
          </cell>
          <cell r="H3152">
            <v>5694</v>
          </cell>
        </row>
        <row r="3153">
          <cell r="A3153">
            <v>314315</v>
          </cell>
          <cell r="B3153">
            <v>3143153</v>
          </cell>
          <cell r="C3153" t="str">
            <v xml:space="preserve">Monte Formoso </v>
          </cell>
          <cell r="D3153" t="str">
            <v>MG</v>
          </cell>
          <cell r="E3153" t="str">
            <v>Sudeste</v>
          </cell>
          <cell r="F3153" t="str">
            <v>n</v>
          </cell>
          <cell r="G3153">
            <v>0.54100000000000004</v>
          </cell>
          <cell r="H3153">
            <v>4381</v>
          </cell>
        </row>
        <row r="3154">
          <cell r="A3154">
            <v>250960</v>
          </cell>
          <cell r="B3154">
            <v>2509602</v>
          </cell>
          <cell r="C3154" t="str">
            <v xml:space="preserve">Monte Horebe </v>
          </cell>
          <cell r="D3154" t="str">
            <v>PB</v>
          </cell>
          <cell r="E3154" t="str">
            <v>Nordeste</v>
          </cell>
          <cell r="F3154" t="str">
            <v>n</v>
          </cell>
          <cell r="G3154">
            <v>0.58699999999999997</v>
          </cell>
          <cell r="H3154">
            <v>4338</v>
          </cell>
        </row>
        <row r="3155">
          <cell r="A3155">
            <v>353170</v>
          </cell>
          <cell r="B3155">
            <v>3531704</v>
          </cell>
          <cell r="C3155" t="str">
            <v xml:space="preserve">Monteiro Lobato </v>
          </cell>
          <cell r="D3155" t="str">
            <v>SP</v>
          </cell>
          <cell r="E3155" t="str">
            <v>Sudeste</v>
          </cell>
          <cell r="F3155" t="str">
            <v>n</v>
          </cell>
          <cell r="G3155">
            <v>0.71</v>
          </cell>
          <cell r="H3155">
            <v>4138</v>
          </cell>
        </row>
        <row r="3156">
          <cell r="A3156">
            <v>250970</v>
          </cell>
          <cell r="B3156">
            <v>2509701</v>
          </cell>
          <cell r="C3156" t="str">
            <v xml:space="preserve">Monteiro </v>
          </cell>
          <cell r="D3156" t="str">
            <v>PB</v>
          </cell>
          <cell r="E3156" t="str">
            <v>Nordeste</v>
          </cell>
          <cell r="F3156" t="str">
            <v>n</v>
          </cell>
          <cell r="G3156">
            <v>0.628</v>
          </cell>
          <cell r="H3156">
            <v>32277</v>
          </cell>
        </row>
        <row r="3157">
          <cell r="A3157">
            <v>270540</v>
          </cell>
          <cell r="B3157">
            <v>2705408</v>
          </cell>
          <cell r="C3157" t="str">
            <v xml:space="preserve">Monteirópolis </v>
          </cell>
          <cell r="D3157" t="str">
            <v>AL</v>
          </cell>
          <cell r="E3157" t="str">
            <v>Nordeste</v>
          </cell>
          <cell r="F3157" t="str">
            <v>n</v>
          </cell>
          <cell r="G3157">
            <v>0.53900000000000003</v>
          </cell>
          <cell r="H3157">
            <v>7184</v>
          </cell>
        </row>
        <row r="3158">
          <cell r="A3158">
            <v>353180</v>
          </cell>
          <cell r="B3158">
            <v>3531803</v>
          </cell>
          <cell r="C3158" t="str">
            <v xml:space="preserve">Monte Mor </v>
          </cell>
          <cell r="D3158" t="str">
            <v>SP</v>
          </cell>
          <cell r="E3158" t="str">
            <v>Sudeste</v>
          </cell>
          <cell r="F3158" t="str">
            <v>n</v>
          </cell>
          <cell r="G3158">
            <v>0.73299999999999998</v>
          </cell>
          <cell r="H3158">
            <v>64662</v>
          </cell>
        </row>
        <row r="3159">
          <cell r="A3159">
            <v>110140</v>
          </cell>
          <cell r="B3159">
            <v>1101401</v>
          </cell>
          <cell r="C3159" t="str">
            <v xml:space="preserve">Monte Negro </v>
          </cell>
          <cell r="D3159" t="str">
            <v>RO</v>
          </cell>
          <cell r="E3159" t="str">
            <v>Norte</v>
          </cell>
          <cell r="F3159" t="str">
            <v>n</v>
          </cell>
          <cell r="G3159">
            <v>0.60699999999999998</v>
          </cell>
          <cell r="H3159">
            <v>11548</v>
          </cell>
        </row>
        <row r="3160">
          <cell r="A3160">
            <v>431240</v>
          </cell>
          <cell r="B3160">
            <v>4312401</v>
          </cell>
          <cell r="C3160" t="str">
            <v xml:space="preserve">Montenegro </v>
          </cell>
          <cell r="D3160" t="str">
            <v>RS</v>
          </cell>
          <cell r="E3160" t="str">
            <v>Sul</v>
          </cell>
          <cell r="F3160" t="str">
            <v>n</v>
          </cell>
          <cell r="G3160">
            <v>0.755</v>
          </cell>
          <cell r="H3160">
            <v>64322</v>
          </cell>
        </row>
        <row r="3161">
          <cell r="A3161">
            <v>210700</v>
          </cell>
          <cell r="B3161">
            <v>2107001</v>
          </cell>
          <cell r="C3161" t="str">
            <v xml:space="preserve">Montes Altos </v>
          </cell>
          <cell r="D3161" t="str">
            <v>MA</v>
          </cell>
          <cell r="E3161" t="str">
            <v>Nordeste</v>
          </cell>
          <cell r="F3161" t="str">
            <v>n</v>
          </cell>
          <cell r="G3161">
            <v>0.57499999999999996</v>
          </cell>
          <cell r="H3161">
            <v>9106</v>
          </cell>
        </row>
        <row r="3162">
          <cell r="A3162">
            <v>292150</v>
          </cell>
          <cell r="B3162">
            <v>2921500</v>
          </cell>
          <cell r="C3162" t="str">
            <v xml:space="preserve">Monte Santo </v>
          </cell>
          <cell r="D3162" t="str">
            <v>BA</v>
          </cell>
          <cell r="E3162" t="str">
            <v>Nordeste</v>
          </cell>
          <cell r="F3162" t="str">
            <v>n</v>
          </cell>
          <cell r="G3162">
            <v>0.50600000000000001</v>
          </cell>
          <cell r="H3162">
            <v>47780</v>
          </cell>
        </row>
        <row r="3163">
          <cell r="A3163">
            <v>314320</v>
          </cell>
          <cell r="B3163">
            <v>3143203</v>
          </cell>
          <cell r="C3163" t="str">
            <v xml:space="preserve">Monte Santo de Minas </v>
          </cell>
          <cell r="D3163" t="str">
            <v>MG</v>
          </cell>
          <cell r="E3163" t="str">
            <v>Sudeste</v>
          </cell>
          <cell r="F3163" t="str">
            <v>n</v>
          </cell>
          <cell r="G3163">
            <v>0.71</v>
          </cell>
          <cell r="H3163">
            <v>20890</v>
          </cell>
        </row>
        <row r="3164">
          <cell r="A3164">
            <v>171370</v>
          </cell>
          <cell r="B3164">
            <v>1713700</v>
          </cell>
          <cell r="C3164" t="str">
            <v xml:space="preserve">Monte Santo do Tocantins </v>
          </cell>
          <cell r="D3164" t="str">
            <v>TO</v>
          </cell>
          <cell r="E3164" t="str">
            <v>Norte</v>
          </cell>
          <cell r="F3164" t="str">
            <v>n</v>
          </cell>
          <cell r="G3164">
            <v>0.62</v>
          </cell>
          <cell r="H3164">
            <v>2396</v>
          </cell>
        </row>
        <row r="3165">
          <cell r="A3165">
            <v>521370</v>
          </cell>
          <cell r="B3165">
            <v>5213707</v>
          </cell>
          <cell r="C3165" t="str">
            <v xml:space="preserve">Montes Claros de Goiás </v>
          </cell>
          <cell r="D3165" t="str">
            <v>GO</v>
          </cell>
          <cell r="E3165" t="str">
            <v>Centro-Oeste</v>
          </cell>
          <cell r="F3165" t="str">
            <v>n</v>
          </cell>
          <cell r="G3165">
            <v>0.70699999999999996</v>
          </cell>
          <cell r="H3165">
            <v>8756</v>
          </cell>
        </row>
        <row r="3166">
          <cell r="A3166">
            <v>314330</v>
          </cell>
          <cell r="B3166">
            <v>3143302</v>
          </cell>
          <cell r="C3166" t="str">
            <v xml:space="preserve">Montes Claros </v>
          </cell>
          <cell r="D3166" t="str">
            <v>MG</v>
          </cell>
          <cell r="E3166" t="str">
            <v>Sudeste</v>
          </cell>
          <cell r="F3166" t="str">
            <v>n</v>
          </cell>
          <cell r="G3166">
            <v>0.77</v>
          </cell>
          <cell r="H3166">
            <v>414240</v>
          </cell>
        </row>
        <row r="3167">
          <cell r="A3167">
            <v>314340</v>
          </cell>
          <cell r="B3167">
            <v>3143401</v>
          </cell>
          <cell r="C3167" t="str">
            <v xml:space="preserve">Monte Sião </v>
          </cell>
          <cell r="D3167" t="str">
            <v>MG</v>
          </cell>
          <cell r="E3167" t="str">
            <v>Sudeste</v>
          </cell>
          <cell r="F3167" t="str">
            <v>n</v>
          </cell>
          <cell r="G3167">
            <v>0.72399999999999998</v>
          </cell>
          <cell r="H3167">
            <v>24089</v>
          </cell>
        </row>
        <row r="3168">
          <cell r="A3168">
            <v>314345</v>
          </cell>
          <cell r="B3168">
            <v>3143450</v>
          </cell>
          <cell r="C3168" t="str">
            <v xml:space="preserve">Montezuma </v>
          </cell>
          <cell r="D3168" t="str">
            <v>MG</v>
          </cell>
          <cell r="E3168" t="str">
            <v>Sudeste</v>
          </cell>
          <cell r="F3168" t="str">
            <v>n</v>
          </cell>
          <cell r="G3168">
            <v>0.58699999999999997</v>
          </cell>
          <cell r="H3168">
            <v>6888</v>
          </cell>
        </row>
        <row r="3169">
          <cell r="A3169">
            <v>521377</v>
          </cell>
          <cell r="B3169">
            <v>5213772</v>
          </cell>
          <cell r="C3169" t="str">
            <v xml:space="preserve">Montividiu do Norte </v>
          </cell>
          <cell r="D3169" t="str">
            <v>GO</v>
          </cell>
          <cell r="E3169" t="str">
            <v>Centro-Oeste</v>
          </cell>
          <cell r="F3169" t="str">
            <v>n</v>
          </cell>
          <cell r="G3169">
            <v>0.61299999999999999</v>
          </cell>
          <cell r="H3169">
            <v>3779</v>
          </cell>
        </row>
        <row r="3170">
          <cell r="A3170">
            <v>521375</v>
          </cell>
          <cell r="B3170">
            <v>5213756</v>
          </cell>
          <cell r="C3170" t="str">
            <v xml:space="preserve">Montividiu </v>
          </cell>
          <cell r="D3170" t="str">
            <v>GO</v>
          </cell>
          <cell r="E3170" t="str">
            <v>Centro-Oeste</v>
          </cell>
          <cell r="F3170" t="str">
            <v>n</v>
          </cell>
          <cell r="G3170">
            <v>0.73299999999999998</v>
          </cell>
          <cell r="H3170">
            <v>12521</v>
          </cell>
        </row>
        <row r="3171">
          <cell r="A3171">
            <v>230870</v>
          </cell>
          <cell r="B3171">
            <v>2308708</v>
          </cell>
          <cell r="C3171" t="str">
            <v xml:space="preserve">Morada Nova </v>
          </cell>
          <cell r="D3171" t="str">
            <v>CE</v>
          </cell>
          <cell r="E3171" t="str">
            <v>Nordeste</v>
          </cell>
          <cell r="F3171" t="str">
            <v>n</v>
          </cell>
          <cell r="G3171">
            <v>0.61</v>
          </cell>
          <cell r="H3171">
            <v>61443</v>
          </cell>
        </row>
        <row r="3172">
          <cell r="A3172">
            <v>314350</v>
          </cell>
          <cell r="B3172">
            <v>3143500</v>
          </cell>
          <cell r="C3172" t="str">
            <v xml:space="preserve">Morada Nova de Minas </v>
          </cell>
          <cell r="D3172" t="str">
            <v>MG</v>
          </cell>
          <cell r="E3172" t="str">
            <v>Sudeste</v>
          </cell>
          <cell r="F3172" t="str">
            <v>n</v>
          </cell>
          <cell r="G3172">
            <v>0.69599999999999995</v>
          </cell>
          <cell r="H3172">
            <v>9067</v>
          </cell>
        </row>
        <row r="3173">
          <cell r="A3173">
            <v>230880</v>
          </cell>
          <cell r="B3173">
            <v>2308807</v>
          </cell>
          <cell r="C3173" t="str">
            <v xml:space="preserve">Moraújo </v>
          </cell>
          <cell r="D3173" t="str">
            <v>CE</v>
          </cell>
          <cell r="E3173" t="str">
            <v>Nordeste</v>
          </cell>
          <cell r="F3173" t="str">
            <v>n</v>
          </cell>
          <cell r="G3173">
            <v>0.58099999999999996</v>
          </cell>
          <cell r="H3173">
            <v>8254</v>
          </cell>
        </row>
        <row r="3174">
          <cell r="A3174">
            <v>261430</v>
          </cell>
          <cell r="B3174">
            <v>2614303</v>
          </cell>
          <cell r="C3174" t="str">
            <v xml:space="preserve">Moreilândia </v>
          </cell>
          <cell r="D3174" t="str">
            <v>PE</v>
          </cell>
          <cell r="E3174" t="str">
            <v>Nordeste</v>
          </cell>
          <cell r="F3174" t="str">
            <v>n</v>
          </cell>
          <cell r="G3174">
            <v>0.6</v>
          </cell>
          <cell r="H3174">
            <v>10540</v>
          </cell>
        </row>
        <row r="3175">
          <cell r="A3175">
            <v>411610</v>
          </cell>
          <cell r="B3175">
            <v>4116109</v>
          </cell>
          <cell r="C3175" t="str">
            <v xml:space="preserve">Moreira Sales </v>
          </cell>
          <cell r="D3175" t="str">
            <v>PR</v>
          </cell>
          <cell r="E3175" t="str">
            <v>Sul</v>
          </cell>
          <cell r="F3175" t="str">
            <v>n</v>
          </cell>
          <cell r="G3175">
            <v>0.67500000000000004</v>
          </cell>
          <cell r="H3175">
            <v>11175</v>
          </cell>
        </row>
        <row r="3176">
          <cell r="A3176">
            <v>260940</v>
          </cell>
          <cell r="B3176">
            <v>2609402</v>
          </cell>
          <cell r="C3176" t="str">
            <v xml:space="preserve">Moreno </v>
          </cell>
          <cell r="D3176" t="str">
            <v>PE</v>
          </cell>
          <cell r="E3176" t="str">
            <v>Nordeste</v>
          </cell>
          <cell r="F3176" t="str">
            <v>n</v>
          </cell>
          <cell r="G3176">
            <v>0.65200000000000002</v>
          </cell>
          <cell r="H3176">
            <v>55292</v>
          </cell>
        </row>
        <row r="3177">
          <cell r="A3177">
            <v>431242</v>
          </cell>
          <cell r="B3177">
            <v>4312427</v>
          </cell>
          <cell r="C3177" t="str">
            <v xml:space="preserve">Mormaço </v>
          </cell>
          <cell r="D3177" t="str">
            <v>RS</v>
          </cell>
          <cell r="E3177" t="str">
            <v>Sul</v>
          </cell>
          <cell r="F3177" t="str">
            <v>n</v>
          </cell>
          <cell r="G3177">
            <v>0.71399999999999997</v>
          </cell>
          <cell r="H3177">
            <v>2756</v>
          </cell>
        </row>
        <row r="3178">
          <cell r="A3178">
            <v>292160</v>
          </cell>
          <cell r="B3178">
            <v>2921609</v>
          </cell>
          <cell r="C3178" t="str">
            <v xml:space="preserve">Morpará </v>
          </cell>
          <cell r="D3178" t="str">
            <v>BA</v>
          </cell>
          <cell r="E3178" t="str">
            <v>Nordeste</v>
          </cell>
          <cell r="F3178" t="str">
            <v>n</v>
          </cell>
          <cell r="G3178">
            <v>0.55800000000000005</v>
          </cell>
          <cell r="H3178">
            <v>7996</v>
          </cell>
        </row>
        <row r="3179">
          <cell r="A3179">
            <v>411620</v>
          </cell>
          <cell r="B3179">
            <v>4116208</v>
          </cell>
          <cell r="C3179" t="str">
            <v xml:space="preserve">Morretes </v>
          </cell>
          <cell r="D3179" t="str">
            <v>PR</v>
          </cell>
          <cell r="E3179" t="str">
            <v>Sul</v>
          </cell>
          <cell r="F3179" t="str">
            <v>n</v>
          </cell>
          <cell r="G3179">
            <v>0.68600000000000005</v>
          </cell>
          <cell r="H3179">
            <v>18309</v>
          </cell>
        </row>
        <row r="3180">
          <cell r="A3180">
            <v>230890</v>
          </cell>
          <cell r="B3180">
            <v>2308906</v>
          </cell>
          <cell r="C3180" t="str">
            <v xml:space="preserve">Morrinhos </v>
          </cell>
          <cell r="D3180" t="str">
            <v>CE</v>
          </cell>
          <cell r="E3180" t="str">
            <v>Nordeste</v>
          </cell>
          <cell r="F3180" t="str">
            <v>n</v>
          </cell>
          <cell r="G3180">
            <v>0.58799999999999997</v>
          </cell>
          <cell r="H3180">
            <v>22753</v>
          </cell>
        </row>
        <row r="3181">
          <cell r="A3181">
            <v>431244</v>
          </cell>
          <cell r="B3181">
            <v>4312443</v>
          </cell>
          <cell r="C3181" t="str">
            <v xml:space="preserve">Morrinhos do Sul </v>
          </cell>
          <cell r="D3181" t="str">
            <v>RS</v>
          </cell>
          <cell r="E3181" t="str">
            <v>Sul</v>
          </cell>
          <cell r="F3181" t="str">
            <v>n</v>
          </cell>
          <cell r="G3181">
            <v>0.71099999999999997</v>
          </cell>
          <cell r="H3181">
            <v>3071</v>
          </cell>
        </row>
        <row r="3182">
          <cell r="A3182">
            <v>521380</v>
          </cell>
          <cell r="B3182">
            <v>5213806</v>
          </cell>
          <cell r="C3182" t="str">
            <v xml:space="preserve">Morrinhos </v>
          </cell>
          <cell r="D3182" t="str">
            <v>GO</v>
          </cell>
          <cell r="E3182" t="str">
            <v>Centro-Oeste</v>
          </cell>
          <cell r="F3182" t="str">
            <v>n</v>
          </cell>
          <cell r="G3182">
            <v>0.73399999999999999</v>
          </cell>
          <cell r="H3182">
            <v>51351</v>
          </cell>
        </row>
        <row r="3183">
          <cell r="A3183">
            <v>521385</v>
          </cell>
          <cell r="B3183">
            <v>5213855</v>
          </cell>
          <cell r="C3183" t="str">
            <v xml:space="preserve">Morro Agudo de Goiás </v>
          </cell>
          <cell r="D3183" t="str">
            <v>GO</v>
          </cell>
          <cell r="E3183" t="str">
            <v>Centro-Oeste</v>
          </cell>
          <cell r="F3183" t="str">
            <v>n</v>
          </cell>
          <cell r="G3183">
            <v>0.69499999999999995</v>
          </cell>
          <cell r="H3183">
            <v>2456</v>
          </cell>
        </row>
        <row r="3184">
          <cell r="A3184">
            <v>353190</v>
          </cell>
          <cell r="B3184">
            <v>3531902</v>
          </cell>
          <cell r="C3184" t="str">
            <v xml:space="preserve">Morro Agudo </v>
          </cell>
          <cell r="D3184" t="str">
            <v>SP</v>
          </cell>
          <cell r="E3184" t="str">
            <v>Sudeste</v>
          </cell>
          <cell r="F3184" t="str">
            <v>n</v>
          </cell>
          <cell r="G3184">
            <v>0.71199999999999997</v>
          </cell>
          <cell r="H3184">
            <v>27933</v>
          </cell>
        </row>
        <row r="3185">
          <cell r="A3185">
            <v>220665</v>
          </cell>
          <cell r="B3185">
            <v>2206654</v>
          </cell>
          <cell r="C3185" t="str">
            <v xml:space="preserve">Morro Cabeça no Tempo </v>
          </cell>
          <cell r="D3185" t="str">
            <v>PI</v>
          </cell>
          <cell r="E3185" t="str">
            <v>Nordeste</v>
          </cell>
          <cell r="F3185" t="str">
            <v>n</v>
          </cell>
          <cell r="G3185">
            <v>0.54200000000000004</v>
          </cell>
          <cell r="H3185">
            <v>4377</v>
          </cell>
        </row>
        <row r="3186">
          <cell r="A3186">
            <v>421120</v>
          </cell>
          <cell r="B3186">
            <v>4211207</v>
          </cell>
          <cell r="C3186" t="str">
            <v xml:space="preserve">Morro da Fumaça </v>
          </cell>
          <cell r="D3186" t="str">
            <v>SC</v>
          </cell>
          <cell r="E3186" t="str">
            <v>Sul</v>
          </cell>
          <cell r="F3186" t="str">
            <v>n</v>
          </cell>
          <cell r="G3186">
            <v>0.73799999999999999</v>
          </cell>
          <cell r="H3186">
            <v>18537</v>
          </cell>
        </row>
        <row r="3187">
          <cell r="A3187">
            <v>314360</v>
          </cell>
          <cell r="B3187">
            <v>3143609</v>
          </cell>
          <cell r="C3187" t="str">
            <v xml:space="preserve">Morro da Garça </v>
          </cell>
          <cell r="D3187" t="str">
            <v>MG</v>
          </cell>
          <cell r="E3187" t="str">
            <v>Sudeste</v>
          </cell>
          <cell r="F3187" t="str">
            <v>n</v>
          </cell>
          <cell r="G3187">
            <v>0.64800000000000002</v>
          </cell>
          <cell r="H3187">
            <v>2411</v>
          </cell>
        </row>
        <row r="3188">
          <cell r="A3188">
            <v>292170</v>
          </cell>
          <cell r="B3188">
            <v>2921708</v>
          </cell>
          <cell r="C3188" t="str">
            <v xml:space="preserve">Morro do Chapéu </v>
          </cell>
          <cell r="D3188" t="str">
            <v>BA</v>
          </cell>
          <cell r="E3188" t="str">
            <v>Nordeste</v>
          </cell>
          <cell r="F3188" t="str">
            <v>n</v>
          </cell>
          <cell r="G3188">
            <v>0.58799999999999997</v>
          </cell>
          <cell r="H3188">
            <v>33594</v>
          </cell>
        </row>
        <row r="3189">
          <cell r="A3189">
            <v>220667</v>
          </cell>
          <cell r="B3189">
            <v>2206670</v>
          </cell>
          <cell r="C3189" t="str">
            <v xml:space="preserve">Morro do Chapéu do Piauí </v>
          </cell>
          <cell r="D3189" t="str">
            <v>PI</v>
          </cell>
          <cell r="E3189" t="str">
            <v>Nordeste</v>
          </cell>
          <cell r="F3189" t="str">
            <v>n</v>
          </cell>
          <cell r="G3189">
            <v>0.55000000000000004</v>
          </cell>
          <cell r="H3189">
            <v>6425</v>
          </cell>
        </row>
        <row r="3190">
          <cell r="A3190">
            <v>314370</v>
          </cell>
          <cell r="B3190">
            <v>3143708</v>
          </cell>
          <cell r="C3190" t="str">
            <v xml:space="preserve">Morro do Pilar </v>
          </cell>
          <cell r="D3190" t="str">
            <v>MG</v>
          </cell>
          <cell r="E3190" t="str">
            <v>Sudeste</v>
          </cell>
          <cell r="F3190" t="str">
            <v>n</v>
          </cell>
          <cell r="G3190">
            <v>0.59699999999999998</v>
          </cell>
          <cell r="H3190">
            <v>3133</v>
          </cell>
        </row>
        <row r="3191">
          <cell r="A3191">
            <v>421125</v>
          </cell>
          <cell r="B3191">
            <v>4211256</v>
          </cell>
          <cell r="C3191" t="str">
            <v xml:space="preserve">Morro Grande </v>
          </cell>
          <cell r="D3191" t="str">
            <v>SC</v>
          </cell>
          <cell r="E3191" t="str">
            <v>Sul</v>
          </cell>
          <cell r="F3191" t="str">
            <v>n</v>
          </cell>
          <cell r="G3191">
            <v>0.70099999999999996</v>
          </cell>
          <cell r="H3191">
            <v>3010</v>
          </cell>
        </row>
        <row r="3192">
          <cell r="A3192">
            <v>431245</v>
          </cell>
          <cell r="B3192">
            <v>4312450</v>
          </cell>
          <cell r="C3192" t="str">
            <v xml:space="preserve">Morro Redondo </v>
          </cell>
          <cell r="D3192" t="str">
            <v>RS</v>
          </cell>
          <cell r="E3192" t="str">
            <v>Sul</v>
          </cell>
          <cell r="F3192" t="str">
            <v>n</v>
          </cell>
          <cell r="G3192">
            <v>0.70199999999999996</v>
          </cell>
          <cell r="H3192">
            <v>6046</v>
          </cell>
        </row>
        <row r="3193">
          <cell r="A3193">
            <v>431247</v>
          </cell>
          <cell r="B3193">
            <v>4312476</v>
          </cell>
          <cell r="C3193" t="str">
            <v xml:space="preserve">Morro Reuter </v>
          </cell>
          <cell r="D3193" t="str">
            <v>RS</v>
          </cell>
          <cell r="E3193" t="str">
            <v>Sul</v>
          </cell>
          <cell r="F3193" t="str">
            <v>n</v>
          </cell>
          <cell r="G3193">
            <v>0.74299999999999999</v>
          </cell>
          <cell r="H3193">
            <v>6029</v>
          </cell>
        </row>
        <row r="3194">
          <cell r="A3194">
            <v>210710</v>
          </cell>
          <cell r="B3194">
            <v>2107100</v>
          </cell>
          <cell r="C3194" t="str">
            <v xml:space="preserve">Morros </v>
          </cell>
          <cell r="D3194" t="str">
            <v>MA</v>
          </cell>
          <cell r="E3194" t="str">
            <v>Nordeste</v>
          </cell>
          <cell r="F3194" t="str">
            <v>n</v>
          </cell>
          <cell r="G3194">
            <v>0.54800000000000004</v>
          </cell>
          <cell r="H3194">
            <v>18554</v>
          </cell>
        </row>
        <row r="3195">
          <cell r="A3195">
            <v>292180</v>
          </cell>
          <cell r="B3195">
            <v>2921807</v>
          </cell>
          <cell r="C3195" t="str">
            <v xml:space="preserve">Mortugaba </v>
          </cell>
          <cell r="D3195" t="str">
            <v>BA</v>
          </cell>
          <cell r="E3195" t="str">
            <v>Nordeste</v>
          </cell>
          <cell r="F3195" t="str">
            <v>n</v>
          </cell>
          <cell r="G3195">
            <v>0.61799999999999999</v>
          </cell>
          <cell r="H3195">
            <v>11143</v>
          </cell>
        </row>
        <row r="3196">
          <cell r="A3196">
            <v>353200</v>
          </cell>
          <cell r="B3196">
            <v>3532009</v>
          </cell>
          <cell r="C3196" t="str">
            <v xml:space="preserve">Morungaba </v>
          </cell>
          <cell r="D3196" t="str">
            <v>SP</v>
          </cell>
          <cell r="E3196" t="str">
            <v>Sudeste</v>
          </cell>
          <cell r="F3196" t="str">
            <v>n</v>
          </cell>
          <cell r="G3196">
            <v>0.71499999999999997</v>
          </cell>
          <cell r="H3196">
            <v>13720</v>
          </cell>
        </row>
        <row r="3197">
          <cell r="A3197">
            <v>521390</v>
          </cell>
          <cell r="B3197">
            <v>5213905</v>
          </cell>
          <cell r="C3197" t="str">
            <v xml:space="preserve">Mossâmedes </v>
          </cell>
          <cell r="D3197" t="str">
            <v>GO</v>
          </cell>
          <cell r="E3197" t="str">
            <v>Centro-Oeste</v>
          </cell>
          <cell r="F3197" t="str">
            <v>n</v>
          </cell>
          <cell r="G3197">
            <v>0.70599999999999996</v>
          </cell>
          <cell r="H3197">
            <v>4654</v>
          </cell>
        </row>
        <row r="3198">
          <cell r="A3198">
            <v>240800</v>
          </cell>
          <cell r="B3198">
            <v>2408003</v>
          </cell>
          <cell r="C3198" t="str">
            <v xml:space="preserve">Mossoró </v>
          </cell>
          <cell r="D3198" t="str">
            <v>RN</v>
          </cell>
          <cell r="E3198" t="str">
            <v>Nordeste</v>
          </cell>
          <cell r="F3198" t="str">
            <v>n</v>
          </cell>
          <cell r="G3198">
            <v>0.72</v>
          </cell>
          <cell r="H3198">
            <v>264577</v>
          </cell>
        </row>
        <row r="3199">
          <cell r="A3199">
            <v>431250</v>
          </cell>
          <cell r="B3199">
            <v>4312500</v>
          </cell>
          <cell r="C3199" t="str">
            <v xml:space="preserve">Mostardas </v>
          </cell>
          <cell r="D3199" t="str">
            <v>RS</v>
          </cell>
          <cell r="E3199" t="str">
            <v>Sul</v>
          </cell>
          <cell r="F3199" t="str">
            <v>n</v>
          </cell>
          <cell r="G3199">
            <v>0.66400000000000003</v>
          </cell>
          <cell r="H3199">
            <v>12090</v>
          </cell>
        </row>
        <row r="3200">
          <cell r="A3200">
            <v>353205</v>
          </cell>
          <cell r="B3200">
            <v>3532058</v>
          </cell>
          <cell r="C3200" t="str">
            <v xml:space="preserve">Motuca </v>
          </cell>
          <cell r="D3200" t="str">
            <v>SP</v>
          </cell>
          <cell r="E3200" t="str">
            <v>Sudeste</v>
          </cell>
          <cell r="F3200" t="str">
            <v>n</v>
          </cell>
          <cell r="G3200">
            <v>0.74099999999999999</v>
          </cell>
          <cell r="H3200">
            <v>4034</v>
          </cell>
        </row>
        <row r="3201">
          <cell r="A3201">
            <v>521400</v>
          </cell>
          <cell r="B3201">
            <v>5214002</v>
          </cell>
          <cell r="C3201" t="str">
            <v xml:space="preserve">Mozarlândia </v>
          </cell>
          <cell r="D3201" t="str">
            <v>GO</v>
          </cell>
          <cell r="E3201" t="str">
            <v>Centro-Oeste</v>
          </cell>
          <cell r="F3201" t="str">
            <v>n</v>
          </cell>
          <cell r="G3201">
            <v>0.68300000000000005</v>
          </cell>
          <cell r="H3201">
            <v>14750</v>
          </cell>
        </row>
        <row r="3202">
          <cell r="A3202">
            <v>150490</v>
          </cell>
          <cell r="B3202">
            <v>1504901</v>
          </cell>
          <cell r="C3202" t="str">
            <v xml:space="preserve">Muaná </v>
          </cell>
          <cell r="D3202" t="str">
            <v>PA</v>
          </cell>
          <cell r="E3202" t="str">
            <v>Norte</v>
          </cell>
          <cell r="F3202" t="str">
            <v>n</v>
          </cell>
          <cell r="G3202">
            <v>0.54700000000000004</v>
          </cell>
          <cell r="H3202">
            <v>45368</v>
          </cell>
        </row>
        <row r="3203">
          <cell r="A3203">
            <v>140030</v>
          </cell>
          <cell r="B3203">
            <v>1400308</v>
          </cell>
          <cell r="C3203" t="str">
            <v xml:space="preserve">Mucajaí </v>
          </cell>
          <cell r="D3203" t="str">
            <v>RR</v>
          </cell>
          <cell r="E3203" t="str">
            <v>Norte</v>
          </cell>
          <cell r="F3203" t="str">
            <v>n</v>
          </cell>
          <cell r="G3203">
            <v>0.66500000000000004</v>
          </cell>
          <cell r="H3203">
            <v>18095</v>
          </cell>
        </row>
        <row r="3204">
          <cell r="A3204">
            <v>230900</v>
          </cell>
          <cell r="B3204">
            <v>2309003</v>
          </cell>
          <cell r="C3204" t="str">
            <v xml:space="preserve">Mucambo </v>
          </cell>
          <cell r="D3204" t="str">
            <v>CE</v>
          </cell>
          <cell r="E3204" t="str">
            <v>Nordeste</v>
          </cell>
          <cell r="F3204" t="str">
            <v>n</v>
          </cell>
          <cell r="G3204">
            <v>0.60699999999999998</v>
          </cell>
          <cell r="H3204">
            <v>13666</v>
          </cell>
        </row>
        <row r="3205">
          <cell r="A3205">
            <v>292190</v>
          </cell>
          <cell r="B3205">
            <v>2921906</v>
          </cell>
          <cell r="C3205" t="str">
            <v xml:space="preserve">Mucugê </v>
          </cell>
          <cell r="D3205" t="str">
            <v>BA</v>
          </cell>
          <cell r="E3205" t="str">
            <v>Nordeste</v>
          </cell>
          <cell r="F3205" t="str">
            <v>n</v>
          </cell>
          <cell r="G3205">
            <v>0.60599999999999998</v>
          </cell>
          <cell r="H3205">
            <v>12137</v>
          </cell>
        </row>
        <row r="3206">
          <cell r="A3206">
            <v>431260</v>
          </cell>
          <cell r="B3206">
            <v>4312609</v>
          </cell>
          <cell r="C3206" t="str">
            <v xml:space="preserve">Muçum </v>
          </cell>
          <cell r="D3206" t="str">
            <v>RS</v>
          </cell>
          <cell r="E3206" t="str">
            <v>Sul</v>
          </cell>
          <cell r="F3206" t="str">
            <v>n</v>
          </cell>
          <cell r="G3206">
            <v>0.746</v>
          </cell>
          <cell r="H3206">
            <v>4601</v>
          </cell>
        </row>
        <row r="3207">
          <cell r="A3207">
            <v>292200</v>
          </cell>
          <cell r="B3207">
            <v>2922003</v>
          </cell>
          <cell r="C3207" t="str">
            <v xml:space="preserve">Mucuri </v>
          </cell>
          <cell r="D3207" t="str">
            <v>BA</v>
          </cell>
          <cell r="E3207" t="str">
            <v>Nordeste</v>
          </cell>
          <cell r="F3207" t="str">
            <v>n</v>
          </cell>
          <cell r="G3207">
            <v>0.66500000000000004</v>
          </cell>
          <cell r="H3207">
            <v>37977</v>
          </cell>
        </row>
        <row r="3208">
          <cell r="A3208">
            <v>320360</v>
          </cell>
          <cell r="B3208">
            <v>3203601</v>
          </cell>
          <cell r="C3208" t="str">
            <v xml:space="preserve">Mucurici </v>
          </cell>
          <cell r="D3208" t="str">
            <v>ES</v>
          </cell>
          <cell r="E3208" t="str">
            <v>Sudeste</v>
          </cell>
          <cell r="F3208" t="str">
            <v>n</v>
          </cell>
          <cell r="G3208">
            <v>0.66600000000000004</v>
          </cell>
          <cell r="H3208">
            <v>5466</v>
          </cell>
        </row>
        <row r="3209">
          <cell r="A3209">
            <v>431261</v>
          </cell>
          <cell r="B3209">
            <v>4312617</v>
          </cell>
          <cell r="C3209" t="str">
            <v xml:space="preserve">Muitos Capões </v>
          </cell>
          <cell r="D3209" t="str">
            <v>RS</v>
          </cell>
          <cell r="E3209" t="str">
            <v>Sul</v>
          </cell>
          <cell r="F3209" t="str">
            <v>n</v>
          </cell>
          <cell r="G3209">
            <v>0.70199999999999996</v>
          </cell>
          <cell r="H3209">
            <v>2879</v>
          </cell>
        </row>
        <row r="3210">
          <cell r="A3210">
            <v>431262</v>
          </cell>
          <cell r="B3210">
            <v>4312625</v>
          </cell>
          <cell r="C3210" t="str">
            <v xml:space="preserve">Muliterno </v>
          </cell>
          <cell r="D3210" t="str">
            <v>RS</v>
          </cell>
          <cell r="E3210" t="str">
            <v>Sul</v>
          </cell>
          <cell r="F3210" t="str">
            <v>n</v>
          </cell>
          <cell r="G3210">
            <v>0.68899999999999995</v>
          </cell>
          <cell r="H3210">
            <v>1721</v>
          </cell>
        </row>
        <row r="3211">
          <cell r="A3211">
            <v>230910</v>
          </cell>
          <cell r="B3211">
            <v>2309102</v>
          </cell>
          <cell r="C3211" t="str">
            <v xml:space="preserve">Mulungu </v>
          </cell>
          <cell r="D3211" t="str">
            <v>CE</v>
          </cell>
          <cell r="E3211" t="str">
            <v>Nordeste</v>
          </cell>
          <cell r="F3211" t="str">
            <v>n</v>
          </cell>
          <cell r="G3211">
            <v>0.60699999999999998</v>
          </cell>
          <cell r="H3211">
            <v>10569</v>
          </cell>
        </row>
        <row r="3212">
          <cell r="A3212">
            <v>292205</v>
          </cell>
          <cell r="B3212">
            <v>2922052</v>
          </cell>
          <cell r="C3212" t="str">
            <v xml:space="preserve">Mulungu do Morro </v>
          </cell>
          <cell r="D3212" t="str">
            <v>BA</v>
          </cell>
          <cell r="E3212" t="str">
            <v>Nordeste</v>
          </cell>
          <cell r="F3212" t="str">
            <v>n</v>
          </cell>
          <cell r="G3212">
            <v>0.56599999999999995</v>
          </cell>
          <cell r="H3212">
            <v>13152</v>
          </cell>
        </row>
        <row r="3213">
          <cell r="A3213">
            <v>250980</v>
          </cell>
          <cell r="B3213">
            <v>2509800</v>
          </cell>
          <cell r="C3213" t="str">
            <v xml:space="preserve">Mulungu </v>
          </cell>
          <cell r="D3213" t="str">
            <v>PB</v>
          </cell>
          <cell r="E3213" t="str">
            <v>Nordeste</v>
          </cell>
          <cell r="F3213" t="str">
            <v>n</v>
          </cell>
          <cell r="G3213">
            <v>0.56499999999999995</v>
          </cell>
          <cell r="H3213">
            <v>8791</v>
          </cell>
        </row>
        <row r="3214">
          <cell r="A3214">
            <v>292210</v>
          </cell>
          <cell r="B3214">
            <v>2922102</v>
          </cell>
          <cell r="C3214" t="str">
            <v xml:space="preserve">Mundo Novo </v>
          </cell>
          <cell r="D3214" t="str">
            <v>BA</v>
          </cell>
          <cell r="E3214" t="str">
            <v>Nordeste</v>
          </cell>
          <cell r="F3214" t="str">
            <v>n</v>
          </cell>
          <cell r="G3214">
            <v>0.59</v>
          </cell>
          <cell r="H3214">
            <v>17305</v>
          </cell>
        </row>
        <row r="3215">
          <cell r="A3215">
            <v>521405</v>
          </cell>
          <cell r="B3215">
            <v>5214051</v>
          </cell>
          <cell r="C3215" t="str">
            <v xml:space="preserve">Mundo Novo </v>
          </cell>
          <cell r="D3215" t="str">
            <v>GO</v>
          </cell>
          <cell r="E3215" t="str">
            <v>Centro-Oeste</v>
          </cell>
          <cell r="F3215" t="str">
            <v>n</v>
          </cell>
          <cell r="G3215">
            <v>0.63400000000000001</v>
          </cell>
          <cell r="H3215">
            <v>6189</v>
          </cell>
        </row>
        <row r="3216">
          <cell r="A3216">
            <v>500568</v>
          </cell>
          <cell r="B3216">
            <v>5005681</v>
          </cell>
          <cell r="C3216" t="str">
            <v xml:space="preserve">Mundo Novo </v>
          </cell>
          <cell r="D3216" t="str">
            <v>MS</v>
          </cell>
          <cell r="E3216" t="str">
            <v>Centro-Oeste</v>
          </cell>
          <cell r="F3216" t="str">
            <v>n</v>
          </cell>
          <cell r="G3216">
            <v>0.68600000000000005</v>
          </cell>
          <cell r="H3216">
            <v>19193</v>
          </cell>
        </row>
        <row r="3217">
          <cell r="A3217">
            <v>411630</v>
          </cell>
          <cell r="B3217">
            <v>4116307</v>
          </cell>
          <cell r="C3217" t="str">
            <v xml:space="preserve">Munhoz de Melo </v>
          </cell>
          <cell r="D3217" t="str">
            <v>PR</v>
          </cell>
          <cell r="E3217" t="str">
            <v>Sul</v>
          </cell>
          <cell r="F3217" t="str">
            <v>n</v>
          </cell>
          <cell r="G3217">
            <v>0.72599999999999998</v>
          </cell>
          <cell r="H3217">
            <v>3951</v>
          </cell>
        </row>
        <row r="3218">
          <cell r="A3218">
            <v>314380</v>
          </cell>
          <cell r="B3218">
            <v>3143807</v>
          </cell>
          <cell r="C3218" t="str">
            <v xml:space="preserve">Munhoz </v>
          </cell>
          <cell r="D3218" t="str">
            <v>MG</v>
          </cell>
          <cell r="E3218" t="str">
            <v>Sudeste</v>
          </cell>
          <cell r="F3218" t="str">
            <v>n</v>
          </cell>
          <cell r="G3218">
            <v>0.64700000000000002</v>
          </cell>
          <cell r="H3218">
            <v>7451</v>
          </cell>
        </row>
        <row r="3219">
          <cell r="A3219">
            <v>292220</v>
          </cell>
          <cell r="B3219">
            <v>2922201</v>
          </cell>
          <cell r="C3219" t="str">
            <v xml:space="preserve">Muniz Ferreira </v>
          </cell>
          <cell r="D3219" t="str">
            <v>BA</v>
          </cell>
          <cell r="E3219" t="str">
            <v>Nordeste</v>
          </cell>
          <cell r="F3219" t="str">
            <v>n</v>
          </cell>
          <cell r="G3219">
            <v>0.61699999999999999</v>
          </cell>
          <cell r="H3219">
            <v>7190</v>
          </cell>
        </row>
        <row r="3220">
          <cell r="A3220">
            <v>320370</v>
          </cell>
          <cell r="B3220">
            <v>3203700</v>
          </cell>
          <cell r="C3220" t="str">
            <v xml:space="preserve">Muniz Freire </v>
          </cell>
          <cell r="D3220" t="str">
            <v>ES</v>
          </cell>
          <cell r="E3220" t="str">
            <v>Sudeste</v>
          </cell>
          <cell r="F3220" t="str">
            <v>n</v>
          </cell>
          <cell r="G3220">
            <v>0.64500000000000002</v>
          </cell>
          <cell r="H3220">
            <v>18153</v>
          </cell>
        </row>
        <row r="3221">
          <cell r="A3221">
            <v>292225</v>
          </cell>
          <cell r="B3221">
            <v>2922250</v>
          </cell>
          <cell r="C3221" t="str">
            <v xml:space="preserve">Muquém do São Francisco </v>
          </cell>
          <cell r="D3221" t="str">
            <v>BA</v>
          </cell>
          <cell r="E3221" t="str">
            <v>Nordeste</v>
          </cell>
          <cell r="F3221" t="str">
            <v>n</v>
          </cell>
          <cell r="G3221">
            <v>0.54900000000000004</v>
          </cell>
          <cell r="H3221">
            <v>10443</v>
          </cell>
        </row>
        <row r="3222">
          <cell r="A3222">
            <v>320380</v>
          </cell>
          <cell r="B3222">
            <v>3203809</v>
          </cell>
          <cell r="C3222" t="str">
            <v xml:space="preserve">Muqui </v>
          </cell>
          <cell r="D3222" t="str">
            <v>ES</v>
          </cell>
          <cell r="E3222" t="str">
            <v>Sudeste</v>
          </cell>
          <cell r="F3222" t="str">
            <v>n</v>
          </cell>
          <cell r="G3222">
            <v>0.69399999999999995</v>
          </cell>
          <cell r="H3222">
            <v>13745</v>
          </cell>
        </row>
        <row r="3223">
          <cell r="A3223">
            <v>314390</v>
          </cell>
          <cell r="B3223">
            <v>3143906</v>
          </cell>
          <cell r="C3223" t="str">
            <v xml:space="preserve">Muriaé </v>
          </cell>
          <cell r="D3223" t="str">
            <v>MG</v>
          </cell>
          <cell r="E3223" t="str">
            <v>Sudeste</v>
          </cell>
          <cell r="F3223" t="str">
            <v>n</v>
          </cell>
          <cell r="G3223">
            <v>0.73399999999999999</v>
          </cell>
          <cell r="H3223">
            <v>104108</v>
          </cell>
        </row>
        <row r="3224">
          <cell r="A3224">
            <v>280430</v>
          </cell>
          <cell r="B3224">
            <v>2804300</v>
          </cell>
          <cell r="C3224" t="str">
            <v xml:space="preserve">Muribeca </v>
          </cell>
          <cell r="D3224" t="str">
            <v>SE</v>
          </cell>
          <cell r="E3224" t="str">
            <v>Nordeste</v>
          </cell>
          <cell r="F3224" t="str">
            <v>n</v>
          </cell>
          <cell r="G3224">
            <v>0.626</v>
          </cell>
          <cell r="H3224">
            <v>7822</v>
          </cell>
        </row>
        <row r="3225">
          <cell r="A3225">
            <v>270550</v>
          </cell>
          <cell r="B3225">
            <v>2705507</v>
          </cell>
          <cell r="C3225" t="str">
            <v xml:space="preserve">Murici </v>
          </cell>
          <cell r="D3225" t="str">
            <v>AL</v>
          </cell>
          <cell r="E3225" t="str">
            <v>Nordeste</v>
          </cell>
          <cell r="F3225" t="str">
            <v>n</v>
          </cell>
          <cell r="G3225">
            <v>0.52700000000000002</v>
          </cell>
          <cell r="H3225">
            <v>25187</v>
          </cell>
        </row>
        <row r="3226">
          <cell r="A3226">
            <v>220669</v>
          </cell>
          <cell r="B3226">
            <v>2206696</v>
          </cell>
          <cell r="C3226" t="str">
            <v xml:space="preserve">Murici dos Portelas </v>
          </cell>
          <cell r="D3226" t="str">
            <v>PI</v>
          </cell>
          <cell r="E3226" t="str">
            <v>Nordeste</v>
          </cell>
          <cell r="F3226" t="str">
            <v>n</v>
          </cell>
          <cell r="G3226">
            <v>0.53</v>
          </cell>
          <cell r="H3226">
            <v>9797</v>
          </cell>
        </row>
        <row r="3227">
          <cell r="A3227">
            <v>171395</v>
          </cell>
          <cell r="B3227">
            <v>1713957</v>
          </cell>
          <cell r="C3227" t="str">
            <v xml:space="preserve">Muricilândia </v>
          </cell>
          <cell r="D3227" t="str">
            <v>TO</v>
          </cell>
          <cell r="E3227" t="str">
            <v>Norte</v>
          </cell>
          <cell r="F3227" t="str">
            <v>n</v>
          </cell>
          <cell r="G3227">
            <v>0.59599999999999997</v>
          </cell>
          <cell r="H3227">
            <v>3367</v>
          </cell>
        </row>
        <row r="3228">
          <cell r="A3228">
            <v>292230</v>
          </cell>
          <cell r="B3228">
            <v>2922300</v>
          </cell>
          <cell r="C3228" t="str">
            <v xml:space="preserve">Muritiba </v>
          </cell>
          <cell r="D3228" t="str">
            <v>BA</v>
          </cell>
          <cell r="E3228" t="str">
            <v>Nordeste</v>
          </cell>
          <cell r="F3228" t="str">
            <v>n</v>
          </cell>
          <cell r="G3228">
            <v>0.66</v>
          </cell>
          <cell r="H3228">
            <v>28707</v>
          </cell>
        </row>
        <row r="3229">
          <cell r="A3229">
            <v>353210</v>
          </cell>
          <cell r="B3229">
            <v>3532108</v>
          </cell>
          <cell r="C3229" t="str">
            <v xml:space="preserve">Murutinga do Sul </v>
          </cell>
          <cell r="D3229" t="str">
            <v>SP</v>
          </cell>
          <cell r="E3229" t="str">
            <v>Sudeste</v>
          </cell>
          <cell r="F3229" t="str">
            <v>n</v>
          </cell>
          <cell r="G3229">
            <v>0.72599999999999998</v>
          </cell>
          <cell r="H3229">
            <v>3737</v>
          </cell>
        </row>
        <row r="3230">
          <cell r="A3230">
            <v>292240</v>
          </cell>
          <cell r="B3230">
            <v>2922409</v>
          </cell>
          <cell r="C3230" t="str">
            <v xml:space="preserve">Mutuípe </v>
          </cell>
          <cell r="D3230" t="str">
            <v>BA</v>
          </cell>
          <cell r="E3230" t="str">
            <v>Nordeste</v>
          </cell>
          <cell r="F3230" t="str">
            <v>n</v>
          </cell>
          <cell r="G3230">
            <v>0.60099999999999998</v>
          </cell>
          <cell r="H3230">
            <v>20037</v>
          </cell>
        </row>
        <row r="3231">
          <cell r="A3231">
            <v>314400</v>
          </cell>
          <cell r="B3231">
            <v>3144003</v>
          </cell>
          <cell r="C3231" t="str">
            <v xml:space="preserve">Mutum </v>
          </cell>
          <cell r="D3231" t="str">
            <v>MG</v>
          </cell>
          <cell r="E3231" t="str">
            <v>Sudeste</v>
          </cell>
          <cell r="F3231" t="str">
            <v>n</v>
          </cell>
          <cell r="G3231">
            <v>0.64400000000000002</v>
          </cell>
          <cell r="H3231">
            <v>27635</v>
          </cell>
        </row>
        <row r="3232">
          <cell r="A3232">
            <v>521410</v>
          </cell>
          <cell r="B3232">
            <v>5214101</v>
          </cell>
          <cell r="C3232" t="str">
            <v xml:space="preserve">Mutunópolis </v>
          </cell>
          <cell r="D3232" t="str">
            <v>GO</v>
          </cell>
          <cell r="E3232" t="str">
            <v>Centro-Oeste</v>
          </cell>
          <cell r="F3232" t="str">
            <v>n</v>
          </cell>
          <cell r="G3232">
            <v>0.68</v>
          </cell>
          <cell r="H3232">
            <v>3564</v>
          </cell>
        </row>
        <row r="3233">
          <cell r="A3233">
            <v>314410</v>
          </cell>
          <cell r="B3233">
            <v>3144102</v>
          </cell>
          <cell r="C3233" t="str">
            <v xml:space="preserve">Muzambinho </v>
          </cell>
          <cell r="D3233" t="str">
            <v>MG</v>
          </cell>
          <cell r="E3233" t="str">
            <v>Sudeste</v>
          </cell>
          <cell r="F3233" t="str">
            <v>n</v>
          </cell>
          <cell r="G3233">
            <v>0.74</v>
          </cell>
          <cell r="H3233">
            <v>21891</v>
          </cell>
        </row>
        <row r="3234">
          <cell r="A3234">
            <v>314420</v>
          </cell>
          <cell r="B3234">
            <v>3144201</v>
          </cell>
          <cell r="C3234" t="str">
            <v xml:space="preserve">Nacip Raydan </v>
          </cell>
          <cell r="D3234" t="str">
            <v>MG</v>
          </cell>
          <cell r="E3234" t="str">
            <v>Sudeste</v>
          </cell>
          <cell r="F3234" t="str">
            <v>n</v>
          </cell>
          <cell r="G3234">
            <v>0.58499999999999996</v>
          </cell>
          <cell r="H3234">
            <v>2459</v>
          </cell>
        </row>
        <row r="3235">
          <cell r="A3235">
            <v>353215</v>
          </cell>
          <cell r="B3235">
            <v>3532157</v>
          </cell>
          <cell r="C3235" t="str">
            <v xml:space="preserve">Nantes </v>
          </cell>
          <cell r="D3235" t="str">
            <v>SP</v>
          </cell>
          <cell r="E3235" t="str">
            <v>Sudeste</v>
          </cell>
          <cell r="F3235" t="str">
            <v>n</v>
          </cell>
          <cell r="G3235">
            <v>0.71399999999999997</v>
          </cell>
          <cell r="H3235">
            <v>2660</v>
          </cell>
        </row>
        <row r="3236">
          <cell r="A3236">
            <v>314430</v>
          </cell>
          <cell r="B3236">
            <v>3144300</v>
          </cell>
          <cell r="C3236" t="str">
            <v xml:space="preserve">Nanuque </v>
          </cell>
          <cell r="D3236" t="str">
            <v>MG</v>
          </cell>
          <cell r="E3236" t="str">
            <v>Sudeste</v>
          </cell>
          <cell r="F3236" t="str">
            <v>n</v>
          </cell>
          <cell r="G3236">
            <v>0.70099999999999996</v>
          </cell>
          <cell r="H3236">
            <v>35038</v>
          </cell>
        </row>
        <row r="3237">
          <cell r="A3237">
            <v>431265</v>
          </cell>
          <cell r="B3237">
            <v>4312658</v>
          </cell>
          <cell r="C3237" t="str">
            <v xml:space="preserve">Não-Me-Toque </v>
          </cell>
          <cell r="D3237" t="str">
            <v>RS</v>
          </cell>
          <cell r="E3237" t="str">
            <v>Sul</v>
          </cell>
          <cell r="F3237" t="str">
            <v>n</v>
          </cell>
          <cell r="G3237">
            <v>0.76500000000000001</v>
          </cell>
          <cell r="H3237">
            <v>17898</v>
          </cell>
        </row>
        <row r="3238">
          <cell r="A3238">
            <v>314435</v>
          </cell>
          <cell r="B3238">
            <v>3144359</v>
          </cell>
          <cell r="C3238" t="str">
            <v xml:space="preserve">Naque </v>
          </cell>
          <cell r="D3238" t="str">
            <v>MG</v>
          </cell>
          <cell r="E3238" t="str">
            <v>Sudeste</v>
          </cell>
          <cell r="F3238" t="str">
            <v>n</v>
          </cell>
          <cell r="G3238">
            <v>0.67500000000000004</v>
          </cell>
          <cell r="H3238">
            <v>6303</v>
          </cell>
        </row>
        <row r="3239">
          <cell r="A3239">
            <v>353220</v>
          </cell>
          <cell r="B3239">
            <v>3532207</v>
          </cell>
          <cell r="C3239" t="str">
            <v xml:space="preserve">Narandiba </v>
          </cell>
          <cell r="D3239" t="str">
            <v>SP</v>
          </cell>
          <cell r="E3239" t="str">
            <v>Sudeste</v>
          </cell>
          <cell r="F3239" t="str">
            <v>n</v>
          </cell>
          <cell r="G3239">
            <v>0.71799999999999997</v>
          </cell>
          <cell r="H3239">
            <v>5713</v>
          </cell>
        </row>
        <row r="3240">
          <cell r="A3240">
            <v>314437</v>
          </cell>
          <cell r="B3240">
            <v>3144375</v>
          </cell>
          <cell r="C3240" t="str">
            <v xml:space="preserve">Natalândia </v>
          </cell>
          <cell r="D3240" t="str">
            <v>MG</v>
          </cell>
          <cell r="E3240" t="str">
            <v>Sudeste</v>
          </cell>
          <cell r="F3240" t="str">
            <v>n</v>
          </cell>
          <cell r="G3240">
            <v>0.67100000000000004</v>
          </cell>
          <cell r="H3240">
            <v>3520</v>
          </cell>
        </row>
        <row r="3241">
          <cell r="A3241">
            <v>240810</v>
          </cell>
          <cell r="B3241">
            <v>2408102</v>
          </cell>
          <cell r="C3241" t="str">
            <v xml:space="preserve">Natal </v>
          </cell>
          <cell r="D3241" t="str">
            <v>RN</v>
          </cell>
          <cell r="E3241" t="str">
            <v>Nordeste</v>
          </cell>
          <cell r="F3241" t="str">
            <v>s</v>
          </cell>
          <cell r="G3241">
            <v>0.76300000000000001</v>
          </cell>
          <cell r="H3241">
            <v>751300</v>
          </cell>
        </row>
        <row r="3242">
          <cell r="A3242">
            <v>314440</v>
          </cell>
          <cell r="B3242">
            <v>3144409</v>
          </cell>
          <cell r="C3242" t="str">
            <v xml:space="preserve">Natércia </v>
          </cell>
          <cell r="D3242" t="str">
            <v>MG</v>
          </cell>
          <cell r="E3242" t="str">
            <v>Sudeste</v>
          </cell>
          <cell r="F3242" t="str">
            <v>n</v>
          </cell>
          <cell r="G3242">
            <v>0.69299999999999995</v>
          </cell>
          <cell r="H3242">
            <v>4691</v>
          </cell>
        </row>
        <row r="3243">
          <cell r="A3243">
            <v>353230</v>
          </cell>
          <cell r="B3243">
            <v>3532306</v>
          </cell>
          <cell r="C3243" t="str">
            <v xml:space="preserve">Natividade da Serra </v>
          </cell>
          <cell r="D3243" t="str">
            <v>SP</v>
          </cell>
          <cell r="E3243" t="str">
            <v>Sudeste</v>
          </cell>
          <cell r="F3243" t="str">
            <v>n</v>
          </cell>
          <cell r="G3243">
            <v>0.65500000000000003</v>
          </cell>
          <cell r="H3243">
            <v>6999</v>
          </cell>
        </row>
        <row r="3244">
          <cell r="A3244">
            <v>330310</v>
          </cell>
          <cell r="B3244">
            <v>3303104</v>
          </cell>
          <cell r="C3244" t="str">
            <v xml:space="preserve">Natividade </v>
          </cell>
          <cell r="D3244" t="str">
            <v>RJ</v>
          </cell>
          <cell r="E3244" t="str">
            <v>Sudeste</v>
          </cell>
          <cell r="F3244" t="str">
            <v>n</v>
          </cell>
          <cell r="G3244">
            <v>0.73</v>
          </cell>
          <cell r="H3244">
            <v>15074</v>
          </cell>
        </row>
        <row r="3245">
          <cell r="A3245">
            <v>171420</v>
          </cell>
          <cell r="B3245">
            <v>1714203</v>
          </cell>
          <cell r="C3245" t="str">
            <v xml:space="preserve">Natividade </v>
          </cell>
          <cell r="D3245" t="str">
            <v>TO</v>
          </cell>
          <cell r="E3245" t="str">
            <v>Norte</v>
          </cell>
          <cell r="F3245" t="str">
            <v>n</v>
          </cell>
          <cell r="G3245">
            <v>0.67300000000000004</v>
          </cell>
          <cell r="H3245">
            <v>8754</v>
          </cell>
        </row>
        <row r="3246">
          <cell r="A3246">
            <v>250990</v>
          </cell>
          <cell r="B3246">
            <v>2509909</v>
          </cell>
          <cell r="C3246" t="str">
            <v xml:space="preserve">Natuba </v>
          </cell>
          <cell r="D3246" t="str">
            <v>PB</v>
          </cell>
          <cell r="E3246" t="str">
            <v>Nordeste</v>
          </cell>
          <cell r="F3246" t="str">
            <v>n</v>
          </cell>
          <cell r="G3246">
            <v>0.54100000000000004</v>
          </cell>
          <cell r="H3246">
            <v>8945</v>
          </cell>
        </row>
        <row r="3247">
          <cell r="A3247">
            <v>421130</v>
          </cell>
          <cell r="B3247">
            <v>4211306</v>
          </cell>
          <cell r="C3247" t="str">
            <v xml:space="preserve">Navegantes </v>
          </cell>
          <cell r="D3247" t="str">
            <v>SC</v>
          </cell>
          <cell r="E3247" t="str">
            <v>Sul</v>
          </cell>
          <cell r="F3247" t="str">
            <v>n</v>
          </cell>
          <cell r="G3247">
            <v>0.73599999999999999</v>
          </cell>
          <cell r="H3247">
            <v>86401</v>
          </cell>
        </row>
        <row r="3248">
          <cell r="A3248">
            <v>500570</v>
          </cell>
          <cell r="B3248">
            <v>5005707</v>
          </cell>
          <cell r="C3248" t="str">
            <v xml:space="preserve">Naviraí </v>
          </cell>
          <cell r="D3248" t="str">
            <v>MS</v>
          </cell>
          <cell r="E3248" t="str">
            <v>Centro-Oeste</v>
          </cell>
          <cell r="F3248" t="str">
            <v>n</v>
          </cell>
          <cell r="G3248">
            <v>0.7</v>
          </cell>
          <cell r="H3248">
            <v>50457</v>
          </cell>
        </row>
        <row r="3249">
          <cell r="A3249">
            <v>292250</v>
          </cell>
          <cell r="B3249">
            <v>2922508</v>
          </cell>
          <cell r="C3249" t="str">
            <v xml:space="preserve">Nazaré </v>
          </cell>
          <cell r="D3249" t="str">
            <v>BA</v>
          </cell>
          <cell r="E3249" t="str">
            <v>Nordeste</v>
          </cell>
          <cell r="F3249" t="str">
            <v>n</v>
          </cell>
          <cell r="G3249">
            <v>0.64100000000000001</v>
          </cell>
          <cell r="H3249">
            <v>27060</v>
          </cell>
        </row>
        <row r="3250">
          <cell r="A3250">
            <v>260950</v>
          </cell>
          <cell r="B3250">
            <v>2609501</v>
          </cell>
          <cell r="C3250" t="str">
            <v xml:space="preserve">Nazaré da Mata </v>
          </cell>
          <cell r="D3250" t="str">
            <v>PE</v>
          </cell>
          <cell r="E3250" t="str">
            <v>Nordeste</v>
          </cell>
          <cell r="F3250" t="str">
            <v>n</v>
          </cell>
          <cell r="G3250">
            <v>0.66200000000000003</v>
          </cell>
          <cell r="H3250">
            <v>30648</v>
          </cell>
        </row>
        <row r="3251">
          <cell r="A3251">
            <v>220670</v>
          </cell>
          <cell r="B3251">
            <v>2206704</v>
          </cell>
          <cell r="C3251" t="str">
            <v xml:space="preserve">Nazaré do Piauí </v>
          </cell>
          <cell r="D3251" t="str">
            <v>PI</v>
          </cell>
          <cell r="E3251" t="str">
            <v>Nordeste</v>
          </cell>
          <cell r="F3251" t="str">
            <v>n</v>
          </cell>
          <cell r="G3251">
            <v>0.57599999999999996</v>
          </cell>
          <cell r="H3251">
            <v>6665</v>
          </cell>
        </row>
        <row r="3252">
          <cell r="A3252">
            <v>314450</v>
          </cell>
          <cell r="B3252">
            <v>3144508</v>
          </cell>
          <cell r="C3252" t="str">
            <v xml:space="preserve">Nazareno </v>
          </cell>
          <cell r="D3252" t="str">
            <v>MG</v>
          </cell>
          <cell r="E3252" t="str">
            <v>Sudeste</v>
          </cell>
          <cell r="F3252" t="str">
            <v>n</v>
          </cell>
          <cell r="G3252">
            <v>0.69</v>
          </cell>
          <cell r="H3252">
            <v>8179</v>
          </cell>
        </row>
        <row r="3253">
          <cell r="A3253">
            <v>353240</v>
          </cell>
          <cell r="B3253">
            <v>3532405</v>
          </cell>
          <cell r="C3253" t="str">
            <v xml:space="preserve">Nazaré Paulista </v>
          </cell>
          <cell r="D3253" t="str">
            <v>SP</v>
          </cell>
          <cell r="E3253" t="str">
            <v>Sudeste</v>
          </cell>
          <cell r="F3253" t="str">
            <v>n</v>
          </cell>
          <cell r="G3253">
            <v>0.67800000000000005</v>
          </cell>
          <cell r="H3253">
            <v>18217</v>
          </cell>
        </row>
        <row r="3254">
          <cell r="A3254">
            <v>171430</v>
          </cell>
          <cell r="B3254">
            <v>1714302</v>
          </cell>
          <cell r="C3254" t="str">
            <v xml:space="preserve">Nazaré </v>
          </cell>
          <cell r="D3254" t="str">
            <v>TO</v>
          </cell>
          <cell r="E3254" t="str">
            <v>Norte</v>
          </cell>
          <cell r="F3254" t="str">
            <v>n</v>
          </cell>
          <cell r="G3254">
            <v>0.64300000000000002</v>
          </cell>
          <cell r="H3254">
            <v>4521</v>
          </cell>
        </row>
        <row r="3255">
          <cell r="A3255">
            <v>251000</v>
          </cell>
          <cell r="B3255">
            <v>2510006</v>
          </cell>
          <cell r="C3255" t="str">
            <v xml:space="preserve">Nazarezinho </v>
          </cell>
          <cell r="D3255" t="str">
            <v>PB</v>
          </cell>
          <cell r="E3255" t="str">
            <v>Nordeste</v>
          </cell>
          <cell r="F3255" t="str">
            <v>n</v>
          </cell>
          <cell r="G3255">
            <v>0.56200000000000006</v>
          </cell>
          <cell r="H3255">
            <v>7203</v>
          </cell>
        </row>
        <row r="3256">
          <cell r="A3256">
            <v>220672</v>
          </cell>
          <cell r="B3256">
            <v>2206720</v>
          </cell>
          <cell r="C3256" t="str">
            <v xml:space="preserve">Nazária </v>
          </cell>
          <cell r="D3256" t="str">
            <v>PI</v>
          </cell>
          <cell r="E3256" t="str">
            <v>Nordeste</v>
          </cell>
          <cell r="F3256" t="str">
            <v>n</v>
          </cell>
          <cell r="G3256">
            <v>0.60199999999999998</v>
          </cell>
          <cell r="H3256">
            <v>10262</v>
          </cell>
        </row>
        <row r="3257">
          <cell r="A3257">
            <v>521440</v>
          </cell>
          <cell r="B3257">
            <v>5214408</v>
          </cell>
          <cell r="C3257" t="str">
            <v xml:space="preserve">Nazário </v>
          </cell>
          <cell r="D3257" t="str">
            <v>GO</v>
          </cell>
          <cell r="E3257" t="str">
            <v>Centro-Oeste</v>
          </cell>
          <cell r="F3257" t="str">
            <v>n</v>
          </cell>
          <cell r="G3257">
            <v>0.71</v>
          </cell>
          <cell r="H3257">
            <v>8189</v>
          </cell>
        </row>
        <row r="3258">
          <cell r="A3258">
            <v>280440</v>
          </cell>
          <cell r="B3258">
            <v>2804409</v>
          </cell>
          <cell r="C3258" t="str">
            <v xml:space="preserve">Neópolis </v>
          </cell>
          <cell r="D3258" t="str">
            <v>SE</v>
          </cell>
          <cell r="E3258" t="str">
            <v>Nordeste</v>
          </cell>
          <cell r="F3258" t="str">
            <v>n</v>
          </cell>
          <cell r="G3258">
            <v>0.58899999999999997</v>
          </cell>
          <cell r="H3258">
            <v>16426</v>
          </cell>
        </row>
        <row r="3259">
          <cell r="A3259">
            <v>314460</v>
          </cell>
          <cell r="B3259">
            <v>3144607</v>
          </cell>
          <cell r="C3259" t="str">
            <v xml:space="preserve">Nepomuceno </v>
          </cell>
          <cell r="D3259" t="str">
            <v>MG</v>
          </cell>
          <cell r="E3259" t="str">
            <v>Sudeste</v>
          </cell>
          <cell r="F3259" t="str">
            <v>n</v>
          </cell>
          <cell r="G3259">
            <v>0.66700000000000004</v>
          </cell>
          <cell r="H3259">
            <v>25018</v>
          </cell>
        </row>
        <row r="3260">
          <cell r="A3260">
            <v>521450</v>
          </cell>
          <cell r="B3260">
            <v>5214507</v>
          </cell>
          <cell r="C3260" t="str">
            <v xml:space="preserve">Nerópolis </v>
          </cell>
          <cell r="D3260" t="str">
            <v>GO</v>
          </cell>
          <cell r="E3260" t="str">
            <v>Centro-Oeste</v>
          </cell>
          <cell r="F3260" t="str">
            <v>n</v>
          </cell>
          <cell r="G3260">
            <v>0.72099999999999997</v>
          </cell>
          <cell r="H3260">
            <v>31932</v>
          </cell>
        </row>
        <row r="3261">
          <cell r="A3261">
            <v>353250</v>
          </cell>
          <cell r="B3261">
            <v>3532504</v>
          </cell>
          <cell r="C3261" t="str">
            <v xml:space="preserve">Neves Paulista </v>
          </cell>
          <cell r="D3261" t="str">
            <v>SP</v>
          </cell>
          <cell r="E3261" t="str">
            <v>Sudeste</v>
          </cell>
          <cell r="F3261" t="str">
            <v>n</v>
          </cell>
          <cell r="G3261">
            <v>0.754</v>
          </cell>
          <cell r="H3261">
            <v>9699</v>
          </cell>
        </row>
        <row r="3262">
          <cell r="A3262">
            <v>130300</v>
          </cell>
          <cell r="B3262">
            <v>1303007</v>
          </cell>
          <cell r="C3262" t="str">
            <v xml:space="preserve">Nhamundá </v>
          </cell>
          <cell r="D3262" t="str">
            <v>AM</v>
          </cell>
          <cell r="E3262" t="str">
            <v>Norte</v>
          </cell>
          <cell r="F3262" t="str">
            <v>n</v>
          </cell>
          <cell r="G3262">
            <v>0.58599999999999997</v>
          </cell>
          <cell r="H3262">
            <v>20136</v>
          </cell>
        </row>
        <row r="3263">
          <cell r="A3263">
            <v>353260</v>
          </cell>
          <cell r="B3263">
            <v>3532603</v>
          </cell>
          <cell r="C3263" t="str">
            <v xml:space="preserve">Nhandeara </v>
          </cell>
          <cell r="D3263" t="str">
            <v>SP</v>
          </cell>
          <cell r="E3263" t="str">
            <v>Sudeste</v>
          </cell>
          <cell r="F3263" t="str">
            <v>n</v>
          </cell>
          <cell r="G3263">
            <v>0.751</v>
          </cell>
          <cell r="H3263">
            <v>9852</v>
          </cell>
        </row>
        <row r="3264">
          <cell r="A3264">
            <v>431267</v>
          </cell>
          <cell r="B3264">
            <v>4312674</v>
          </cell>
          <cell r="C3264" t="str">
            <v xml:space="preserve">Nicolau Vergueiro </v>
          </cell>
          <cell r="D3264" t="str">
            <v>RS</v>
          </cell>
          <cell r="E3264" t="str">
            <v>Sul</v>
          </cell>
          <cell r="F3264" t="str">
            <v>n</v>
          </cell>
          <cell r="G3264">
            <v>0.753</v>
          </cell>
          <cell r="H3264">
            <v>1932</v>
          </cell>
        </row>
        <row r="3265">
          <cell r="A3265">
            <v>292260</v>
          </cell>
          <cell r="B3265">
            <v>2922607</v>
          </cell>
          <cell r="C3265" t="str">
            <v xml:space="preserve">Nilo Peçanha </v>
          </cell>
          <cell r="D3265" t="str">
            <v>BA</v>
          </cell>
          <cell r="E3265" t="str">
            <v>Nordeste</v>
          </cell>
          <cell r="F3265" t="str">
            <v>n</v>
          </cell>
          <cell r="G3265">
            <v>0.54700000000000004</v>
          </cell>
          <cell r="H3265">
            <v>12063</v>
          </cell>
        </row>
        <row r="3266">
          <cell r="A3266">
            <v>330320</v>
          </cell>
          <cell r="B3266">
            <v>3303203</v>
          </cell>
          <cell r="C3266" t="str">
            <v xml:space="preserve">Nilópolis </v>
          </cell>
          <cell r="D3266" t="str">
            <v>RJ</v>
          </cell>
          <cell r="E3266" t="str">
            <v>Sudeste</v>
          </cell>
          <cell r="F3266" t="str">
            <v>n</v>
          </cell>
          <cell r="G3266">
            <v>0.753</v>
          </cell>
          <cell r="H3266">
            <v>146774</v>
          </cell>
        </row>
        <row r="3267">
          <cell r="A3267">
            <v>210720</v>
          </cell>
          <cell r="B3267">
            <v>2107209</v>
          </cell>
          <cell r="C3267" t="str">
            <v xml:space="preserve">Nina Rodrigues </v>
          </cell>
          <cell r="D3267" t="str">
            <v>MA</v>
          </cell>
          <cell r="E3267" t="str">
            <v>Nordeste</v>
          </cell>
          <cell r="F3267" t="str">
            <v>n</v>
          </cell>
          <cell r="G3267">
            <v>0.58499999999999996</v>
          </cell>
          <cell r="H3267">
            <v>14176</v>
          </cell>
        </row>
        <row r="3268">
          <cell r="A3268">
            <v>314465</v>
          </cell>
          <cell r="B3268">
            <v>3144656</v>
          </cell>
          <cell r="C3268" t="str">
            <v xml:space="preserve">Ninheira </v>
          </cell>
          <cell r="D3268" t="str">
            <v>MG</v>
          </cell>
          <cell r="E3268" t="str">
            <v>Sudeste</v>
          </cell>
          <cell r="F3268" t="str">
            <v>n</v>
          </cell>
          <cell r="G3268">
            <v>0.55600000000000005</v>
          </cell>
          <cell r="H3268">
            <v>10588</v>
          </cell>
        </row>
        <row r="3269">
          <cell r="A3269">
            <v>500580</v>
          </cell>
          <cell r="B3269">
            <v>5005806</v>
          </cell>
          <cell r="C3269" t="str">
            <v xml:space="preserve">Nioaque </v>
          </cell>
          <cell r="D3269" t="str">
            <v>MS</v>
          </cell>
          <cell r="E3269" t="str">
            <v>Centro-Oeste</v>
          </cell>
          <cell r="F3269" t="str">
            <v>n</v>
          </cell>
          <cell r="G3269">
            <v>0.63900000000000001</v>
          </cell>
          <cell r="H3269">
            <v>13220</v>
          </cell>
        </row>
        <row r="3270">
          <cell r="A3270">
            <v>353270</v>
          </cell>
          <cell r="B3270">
            <v>3532702</v>
          </cell>
          <cell r="C3270" t="str">
            <v xml:space="preserve">Nipoã </v>
          </cell>
          <cell r="D3270" t="str">
            <v>SP</v>
          </cell>
          <cell r="E3270" t="str">
            <v>Sudeste</v>
          </cell>
          <cell r="F3270" t="str">
            <v>n</v>
          </cell>
          <cell r="G3270">
            <v>0.71299999999999997</v>
          </cell>
          <cell r="H3270">
            <v>4750</v>
          </cell>
        </row>
        <row r="3271">
          <cell r="A3271">
            <v>521460</v>
          </cell>
          <cell r="B3271">
            <v>5214606</v>
          </cell>
          <cell r="C3271" t="str">
            <v xml:space="preserve">Niquelândia </v>
          </cell>
          <cell r="D3271" t="str">
            <v>GO</v>
          </cell>
          <cell r="E3271" t="str">
            <v>Centro-Oeste</v>
          </cell>
          <cell r="F3271" t="str">
            <v>n</v>
          </cell>
          <cell r="G3271">
            <v>0.71499999999999997</v>
          </cell>
          <cell r="H3271">
            <v>34964</v>
          </cell>
        </row>
        <row r="3272">
          <cell r="A3272">
            <v>240820</v>
          </cell>
          <cell r="B3272">
            <v>2408201</v>
          </cell>
          <cell r="C3272" t="str">
            <v xml:space="preserve">Nísia Floresta </v>
          </cell>
          <cell r="D3272" t="str">
            <v>RN</v>
          </cell>
          <cell r="E3272" t="str">
            <v>Nordeste</v>
          </cell>
          <cell r="F3272" t="str">
            <v>n</v>
          </cell>
          <cell r="G3272">
            <v>0.622</v>
          </cell>
          <cell r="H3272">
            <v>31942</v>
          </cell>
        </row>
        <row r="3273">
          <cell r="A3273">
            <v>330330</v>
          </cell>
          <cell r="B3273">
            <v>3303302</v>
          </cell>
          <cell r="C3273" t="str">
            <v xml:space="preserve">Niterói </v>
          </cell>
          <cell r="D3273" t="str">
            <v>RJ</v>
          </cell>
          <cell r="E3273" t="str">
            <v>Sudeste</v>
          </cell>
          <cell r="F3273" t="str">
            <v>n</v>
          </cell>
          <cell r="G3273">
            <v>0.83699999999999997</v>
          </cell>
          <cell r="H3273">
            <v>481749</v>
          </cell>
        </row>
        <row r="3274">
          <cell r="A3274">
            <v>510590</v>
          </cell>
          <cell r="B3274">
            <v>5105903</v>
          </cell>
          <cell r="C3274" t="str">
            <v xml:space="preserve">Nobres </v>
          </cell>
          <cell r="D3274" t="str">
            <v>MT</v>
          </cell>
          <cell r="E3274" t="str">
            <v>Centro-Oeste</v>
          </cell>
          <cell r="F3274" t="str">
            <v>n</v>
          </cell>
          <cell r="G3274">
            <v>0.69899999999999995</v>
          </cell>
          <cell r="H3274">
            <v>15492</v>
          </cell>
        </row>
        <row r="3275">
          <cell r="A3275">
            <v>431270</v>
          </cell>
          <cell r="B3275">
            <v>4312708</v>
          </cell>
          <cell r="C3275" t="str">
            <v xml:space="preserve">Nonoai </v>
          </cell>
          <cell r="D3275" t="str">
            <v>RS</v>
          </cell>
          <cell r="E3275" t="str">
            <v>Sul</v>
          </cell>
          <cell r="F3275" t="str">
            <v>n</v>
          </cell>
          <cell r="G3275">
            <v>0.70199999999999996</v>
          </cell>
          <cell r="H3275">
            <v>13719</v>
          </cell>
        </row>
        <row r="3276">
          <cell r="A3276">
            <v>292265</v>
          </cell>
          <cell r="B3276">
            <v>2922656</v>
          </cell>
          <cell r="C3276" t="str">
            <v xml:space="preserve">Nordestina </v>
          </cell>
          <cell r="D3276" t="str">
            <v>BA</v>
          </cell>
          <cell r="E3276" t="str">
            <v>Nordeste</v>
          </cell>
          <cell r="F3276" t="str">
            <v>n</v>
          </cell>
          <cell r="G3276">
            <v>0.56000000000000005</v>
          </cell>
          <cell r="H3276">
            <v>18523</v>
          </cell>
        </row>
        <row r="3277">
          <cell r="A3277">
            <v>140040</v>
          </cell>
          <cell r="B3277">
            <v>1400407</v>
          </cell>
          <cell r="C3277" t="str">
            <v xml:space="preserve">Normandia </v>
          </cell>
          <cell r="D3277" t="str">
            <v>RR</v>
          </cell>
          <cell r="E3277" t="str">
            <v>Norte</v>
          </cell>
          <cell r="F3277" t="str">
            <v>n</v>
          </cell>
          <cell r="G3277">
            <v>0.59399999999999997</v>
          </cell>
          <cell r="H3277">
            <v>13986</v>
          </cell>
        </row>
        <row r="3278">
          <cell r="A3278">
            <v>510600</v>
          </cell>
          <cell r="B3278">
            <v>5106000</v>
          </cell>
          <cell r="C3278" t="str">
            <v xml:space="preserve">Nortelândia </v>
          </cell>
          <cell r="D3278" t="str">
            <v>MT</v>
          </cell>
          <cell r="E3278" t="str">
            <v>Centro-Oeste</v>
          </cell>
          <cell r="F3278" t="str">
            <v>n</v>
          </cell>
          <cell r="G3278">
            <v>0.70199999999999996</v>
          </cell>
          <cell r="H3278">
            <v>5956</v>
          </cell>
        </row>
        <row r="3279">
          <cell r="A3279">
            <v>280445</v>
          </cell>
          <cell r="B3279">
            <v>2804458</v>
          </cell>
          <cell r="C3279" t="str">
            <v xml:space="preserve">Nossa Senhora Aparecida </v>
          </cell>
          <cell r="D3279" t="str">
            <v>SE</v>
          </cell>
          <cell r="E3279" t="str">
            <v>Nordeste</v>
          </cell>
          <cell r="F3279" t="str">
            <v>n</v>
          </cell>
          <cell r="G3279">
            <v>0.57699999999999996</v>
          </cell>
          <cell r="H3279">
            <v>9232</v>
          </cell>
        </row>
        <row r="3280">
          <cell r="A3280">
            <v>280450</v>
          </cell>
          <cell r="B3280">
            <v>2804508</v>
          </cell>
          <cell r="C3280" t="str">
            <v xml:space="preserve">Nossa Senhora da Glória </v>
          </cell>
          <cell r="D3280" t="str">
            <v>SE</v>
          </cell>
          <cell r="E3280" t="str">
            <v>Nordeste</v>
          </cell>
          <cell r="F3280" t="str">
            <v>n</v>
          </cell>
          <cell r="G3280">
            <v>0.58699999999999997</v>
          </cell>
          <cell r="H3280">
            <v>41212</v>
          </cell>
        </row>
        <row r="3281">
          <cell r="A3281">
            <v>280460</v>
          </cell>
          <cell r="B3281">
            <v>2804607</v>
          </cell>
          <cell r="C3281" t="str">
            <v xml:space="preserve">Nossa Senhora das Dores </v>
          </cell>
          <cell r="D3281" t="str">
            <v>SE</v>
          </cell>
          <cell r="E3281" t="str">
            <v>Nordeste</v>
          </cell>
          <cell r="F3281" t="str">
            <v>n</v>
          </cell>
          <cell r="G3281">
            <v>0.6</v>
          </cell>
          <cell r="H3281">
            <v>24996</v>
          </cell>
        </row>
        <row r="3282">
          <cell r="A3282">
            <v>411640</v>
          </cell>
          <cell r="B3282">
            <v>4116406</v>
          </cell>
          <cell r="C3282" t="str">
            <v xml:space="preserve">Nossa Senhora das Graças </v>
          </cell>
          <cell r="D3282" t="str">
            <v>PR</v>
          </cell>
          <cell r="E3282" t="str">
            <v>Sul</v>
          </cell>
          <cell r="F3282" t="str">
            <v>n</v>
          </cell>
          <cell r="G3282">
            <v>0.70899999999999996</v>
          </cell>
          <cell r="H3282">
            <v>3669</v>
          </cell>
        </row>
        <row r="3283">
          <cell r="A3283">
            <v>280470</v>
          </cell>
          <cell r="B3283">
            <v>2804706</v>
          </cell>
          <cell r="C3283" t="str">
            <v xml:space="preserve">Nossa Senhora de Lourdes </v>
          </cell>
          <cell r="D3283" t="str">
            <v>SE</v>
          </cell>
          <cell r="E3283" t="str">
            <v>Nordeste</v>
          </cell>
          <cell r="F3283" t="str">
            <v>n</v>
          </cell>
          <cell r="G3283">
            <v>0.59799999999999998</v>
          </cell>
          <cell r="H3283">
            <v>6268</v>
          </cell>
        </row>
        <row r="3284">
          <cell r="A3284">
            <v>220675</v>
          </cell>
          <cell r="B3284">
            <v>2206753</v>
          </cell>
          <cell r="C3284" t="str">
            <v xml:space="preserve">Nossa Senhora de Nazaré </v>
          </cell>
          <cell r="D3284" t="str">
            <v>PI</v>
          </cell>
          <cell r="E3284" t="str">
            <v>Nordeste</v>
          </cell>
          <cell r="F3284" t="str">
            <v>n</v>
          </cell>
          <cell r="G3284">
            <v>0.58599999999999997</v>
          </cell>
          <cell r="H3284">
            <v>5228</v>
          </cell>
        </row>
        <row r="3285">
          <cell r="A3285">
            <v>510610</v>
          </cell>
          <cell r="B3285">
            <v>5106109</v>
          </cell>
          <cell r="C3285" t="str">
            <v xml:space="preserve">Nossa Senhora do Livramento </v>
          </cell>
          <cell r="D3285" t="str">
            <v>MT</v>
          </cell>
          <cell r="E3285" t="str">
            <v>Centro-Oeste</v>
          </cell>
          <cell r="F3285" t="str">
            <v>n</v>
          </cell>
          <cell r="G3285">
            <v>0.63800000000000001</v>
          </cell>
          <cell r="H3285">
            <v>12940</v>
          </cell>
        </row>
        <row r="3286">
          <cell r="A3286">
            <v>280480</v>
          </cell>
          <cell r="B3286">
            <v>2804805</v>
          </cell>
          <cell r="C3286" t="str">
            <v xml:space="preserve">Nossa Senhora do Socorro </v>
          </cell>
          <cell r="D3286" t="str">
            <v>SE</v>
          </cell>
          <cell r="E3286" t="str">
            <v>Nordeste</v>
          </cell>
          <cell r="F3286" t="str">
            <v>n</v>
          </cell>
          <cell r="G3286">
            <v>0.66400000000000003</v>
          </cell>
          <cell r="H3286">
            <v>192330</v>
          </cell>
        </row>
        <row r="3287">
          <cell r="A3287">
            <v>220680</v>
          </cell>
          <cell r="B3287">
            <v>2206803</v>
          </cell>
          <cell r="C3287" t="str">
            <v xml:space="preserve">Nossa Senhora dos Remédios </v>
          </cell>
          <cell r="D3287" t="str">
            <v>PI</v>
          </cell>
          <cell r="E3287" t="str">
            <v>Nordeste</v>
          </cell>
          <cell r="F3287" t="str">
            <v>n</v>
          </cell>
          <cell r="G3287">
            <v>0.53300000000000003</v>
          </cell>
          <cell r="H3287">
            <v>8525</v>
          </cell>
        </row>
        <row r="3288">
          <cell r="A3288">
            <v>411650</v>
          </cell>
          <cell r="B3288">
            <v>4116505</v>
          </cell>
          <cell r="C3288" t="str">
            <v xml:space="preserve">Nova Aliança do Ivaí </v>
          </cell>
          <cell r="D3288" t="str">
            <v>PR</v>
          </cell>
          <cell r="E3288" t="str">
            <v>Sul</v>
          </cell>
          <cell r="F3288" t="str">
            <v>n</v>
          </cell>
          <cell r="G3288">
            <v>0.71699999999999997</v>
          </cell>
          <cell r="H3288">
            <v>1323</v>
          </cell>
        </row>
        <row r="3289">
          <cell r="A3289">
            <v>353280</v>
          </cell>
          <cell r="B3289">
            <v>3532801</v>
          </cell>
          <cell r="C3289" t="str">
            <v xml:space="preserve">Nova Aliança </v>
          </cell>
          <cell r="D3289" t="str">
            <v>SP</v>
          </cell>
          <cell r="E3289" t="str">
            <v>Sudeste</v>
          </cell>
          <cell r="F3289" t="str">
            <v>n</v>
          </cell>
          <cell r="G3289">
            <v>0.73799999999999999</v>
          </cell>
          <cell r="H3289">
            <v>6693</v>
          </cell>
        </row>
        <row r="3290">
          <cell r="A3290">
            <v>500600</v>
          </cell>
          <cell r="B3290">
            <v>5006002</v>
          </cell>
          <cell r="C3290" t="str">
            <v xml:space="preserve">Nova Alvorada do Sul </v>
          </cell>
          <cell r="D3290" t="str">
            <v>MS</v>
          </cell>
          <cell r="E3290" t="str">
            <v>Centro-Oeste</v>
          </cell>
          <cell r="F3290" t="str">
            <v>n</v>
          </cell>
          <cell r="G3290">
            <v>0.69399999999999995</v>
          </cell>
          <cell r="H3290">
            <v>21822</v>
          </cell>
        </row>
        <row r="3291">
          <cell r="A3291">
            <v>431275</v>
          </cell>
          <cell r="B3291">
            <v>4312757</v>
          </cell>
          <cell r="C3291" t="str">
            <v xml:space="preserve">Nova Alvorada </v>
          </cell>
          <cell r="D3291" t="str">
            <v>RS</v>
          </cell>
          <cell r="E3291" t="str">
            <v>Sul</v>
          </cell>
          <cell r="F3291" t="str">
            <v>n</v>
          </cell>
          <cell r="G3291">
            <v>0.74</v>
          </cell>
          <cell r="H3291">
            <v>3163</v>
          </cell>
        </row>
        <row r="3292">
          <cell r="A3292">
            <v>411660</v>
          </cell>
          <cell r="B3292">
            <v>4116604</v>
          </cell>
          <cell r="C3292" t="str">
            <v xml:space="preserve">Nova América da Colina </v>
          </cell>
          <cell r="D3292" t="str">
            <v>PR</v>
          </cell>
          <cell r="E3292" t="str">
            <v>Sul</v>
          </cell>
          <cell r="F3292" t="str">
            <v>n</v>
          </cell>
          <cell r="G3292">
            <v>0.69799999999999995</v>
          </cell>
          <cell r="H3292">
            <v>3280</v>
          </cell>
        </row>
        <row r="3293">
          <cell r="A3293">
            <v>521470</v>
          </cell>
          <cell r="B3293">
            <v>5214705</v>
          </cell>
          <cell r="C3293" t="str">
            <v xml:space="preserve">Nova América </v>
          </cell>
          <cell r="D3293" t="str">
            <v>GO</v>
          </cell>
          <cell r="E3293" t="str">
            <v>Centro-Oeste</v>
          </cell>
          <cell r="F3293" t="str">
            <v>n</v>
          </cell>
          <cell r="G3293">
            <v>0.67800000000000005</v>
          </cell>
          <cell r="H3293">
            <v>2337</v>
          </cell>
        </row>
        <row r="3294">
          <cell r="A3294">
            <v>500620</v>
          </cell>
          <cell r="B3294">
            <v>5006200</v>
          </cell>
          <cell r="C3294" t="str">
            <v xml:space="preserve">Nova Andradina </v>
          </cell>
          <cell r="D3294" t="str">
            <v>MS</v>
          </cell>
          <cell r="E3294" t="str">
            <v>Centro-Oeste</v>
          </cell>
          <cell r="F3294" t="str">
            <v>n</v>
          </cell>
          <cell r="G3294">
            <v>0.72099999999999997</v>
          </cell>
          <cell r="H3294">
            <v>48563</v>
          </cell>
        </row>
        <row r="3295">
          <cell r="A3295">
            <v>431280</v>
          </cell>
          <cell r="B3295">
            <v>4312807</v>
          </cell>
          <cell r="C3295" t="str">
            <v xml:space="preserve">Nova Araçá </v>
          </cell>
          <cell r="D3295" t="str">
            <v>RS</v>
          </cell>
          <cell r="E3295" t="str">
            <v>Sul</v>
          </cell>
          <cell r="F3295" t="str">
            <v>n</v>
          </cell>
          <cell r="G3295">
            <v>0.78500000000000003</v>
          </cell>
          <cell r="H3295">
            <v>4954</v>
          </cell>
        </row>
        <row r="3296">
          <cell r="A3296">
            <v>521480</v>
          </cell>
          <cell r="B3296">
            <v>5214804</v>
          </cell>
          <cell r="C3296" t="str">
            <v xml:space="preserve">Nova Aurora </v>
          </cell>
          <cell r="D3296" t="str">
            <v>GO</v>
          </cell>
          <cell r="E3296" t="str">
            <v>Centro-Oeste</v>
          </cell>
          <cell r="F3296" t="str">
            <v>n</v>
          </cell>
          <cell r="G3296">
            <v>0.747</v>
          </cell>
          <cell r="H3296">
            <v>2101</v>
          </cell>
        </row>
        <row r="3297">
          <cell r="A3297">
            <v>411670</v>
          </cell>
          <cell r="B3297">
            <v>4116703</v>
          </cell>
          <cell r="C3297" t="str">
            <v xml:space="preserve">Nova Aurora </v>
          </cell>
          <cell r="D3297" t="str">
            <v>PR</v>
          </cell>
          <cell r="E3297" t="str">
            <v>Sul</v>
          </cell>
          <cell r="F3297" t="str">
            <v>n</v>
          </cell>
          <cell r="G3297">
            <v>0.73299999999999998</v>
          </cell>
          <cell r="H3297">
            <v>13765</v>
          </cell>
        </row>
        <row r="3298">
          <cell r="A3298">
            <v>510615</v>
          </cell>
          <cell r="B3298">
            <v>5106158</v>
          </cell>
          <cell r="C3298" t="str">
            <v xml:space="preserve">Nova Bandeirantes </v>
          </cell>
          <cell r="D3298" t="str">
            <v>MT</v>
          </cell>
          <cell r="E3298" t="str">
            <v>Centro-Oeste</v>
          </cell>
          <cell r="F3298" t="str">
            <v>n</v>
          </cell>
          <cell r="G3298">
            <v>0.65</v>
          </cell>
          <cell r="H3298">
            <v>13635</v>
          </cell>
        </row>
        <row r="3299">
          <cell r="A3299">
            <v>431290</v>
          </cell>
          <cell r="B3299">
            <v>4312906</v>
          </cell>
          <cell r="C3299" t="str">
            <v xml:space="preserve">Nova Bassano </v>
          </cell>
          <cell r="D3299" t="str">
            <v>RS</v>
          </cell>
          <cell r="E3299" t="str">
            <v>Sul</v>
          </cell>
          <cell r="F3299" t="str">
            <v>n</v>
          </cell>
          <cell r="G3299">
            <v>0.747</v>
          </cell>
          <cell r="H3299">
            <v>9649</v>
          </cell>
        </row>
        <row r="3300">
          <cell r="A3300">
            <v>314467</v>
          </cell>
          <cell r="B3300">
            <v>3144672</v>
          </cell>
          <cell r="C3300" t="str">
            <v xml:space="preserve">Nova Belém </v>
          </cell>
          <cell r="D3300" t="str">
            <v>MG</v>
          </cell>
          <cell r="E3300" t="str">
            <v>Sudeste</v>
          </cell>
          <cell r="F3300" t="str">
            <v>n</v>
          </cell>
          <cell r="G3300">
            <v>0.59199999999999997</v>
          </cell>
          <cell r="H3300">
            <v>3151</v>
          </cell>
        </row>
        <row r="3301">
          <cell r="A3301">
            <v>431295</v>
          </cell>
          <cell r="B3301">
            <v>4312955</v>
          </cell>
          <cell r="C3301" t="str">
            <v xml:space="preserve">Nova Boa Vista </v>
          </cell>
          <cell r="D3301" t="str">
            <v>RS</v>
          </cell>
          <cell r="E3301" t="str">
            <v>Sul</v>
          </cell>
          <cell r="F3301" t="str">
            <v>n</v>
          </cell>
          <cell r="G3301">
            <v>0.76800000000000002</v>
          </cell>
          <cell r="H3301">
            <v>2042</v>
          </cell>
        </row>
        <row r="3302">
          <cell r="A3302">
            <v>110014</v>
          </cell>
          <cell r="B3302">
            <v>1100148</v>
          </cell>
          <cell r="C3302" t="str">
            <v xml:space="preserve">Nova Brasilândia D'Oeste </v>
          </cell>
          <cell r="D3302" t="str">
            <v>RO</v>
          </cell>
          <cell r="E3302" t="str">
            <v>Norte</v>
          </cell>
          <cell r="F3302" t="str">
            <v>n</v>
          </cell>
          <cell r="G3302">
            <v>0.64300000000000002</v>
          </cell>
          <cell r="H3302">
            <v>15679</v>
          </cell>
        </row>
        <row r="3303">
          <cell r="A3303">
            <v>510620</v>
          </cell>
          <cell r="B3303">
            <v>5106208</v>
          </cell>
          <cell r="C3303" t="str">
            <v xml:space="preserve">Nova Brasilândia </v>
          </cell>
          <cell r="D3303" t="str">
            <v>MT</v>
          </cell>
          <cell r="E3303" t="str">
            <v>Centro-Oeste</v>
          </cell>
          <cell r="F3303" t="str">
            <v>n</v>
          </cell>
          <cell r="G3303">
            <v>0.65100000000000002</v>
          </cell>
          <cell r="H3303">
            <v>3932</v>
          </cell>
        </row>
        <row r="3304">
          <cell r="A3304">
            <v>431300</v>
          </cell>
          <cell r="B3304">
            <v>4313003</v>
          </cell>
          <cell r="C3304" t="str">
            <v xml:space="preserve">Nova Bréscia </v>
          </cell>
          <cell r="D3304" t="str">
            <v>RS</v>
          </cell>
          <cell r="E3304" t="str">
            <v>Sul</v>
          </cell>
          <cell r="F3304" t="str">
            <v>n</v>
          </cell>
          <cell r="G3304">
            <v>0.77800000000000002</v>
          </cell>
          <cell r="H3304">
            <v>3044</v>
          </cell>
        </row>
        <row r="3305">
          <cell r="A3305">
            <v>353282</v>
          </cell>
          <cell r="B3305">
            <v>3532827</v>
          </cell>
          <cell r="C3305" t="str">
            <v xml:space="preserve">Nova Campina </v>
          </cell>
          <cell r="D3305" t="str">
            <v>SP</v>
          </cell>
          <cell r="E3305" t="str">
            <v>Sudeste</v>
          </cell>
          <cell r="F3305" t="str">
            <v>n</v>
          </cell>
          <cell r="G3305">
            <v>0.65100000000000002</v>
          </cell>
          <cell r="H3305">
            <v>8497</v>
          </cell>
        </row>
        <row r="3306">
          <cell r="A3306">
            <v>292270</v>
          </cell>
          <cell r="B3306">
            <v>2922706</v>
          </cell>
          <cell r="C3306" t="str">
            <v xml:space="preserve">Nova Canaã </v>
          </cell>
          <cell r="D3306" t="str">
            <v>BA</v>
          </cell>
          <cell r="E3306" t="str">
            <v>Nordeste</v>
          </cell>
          <cell r="F3306" t="str">
            <v>n</v>
          </cell>
          <cell r="G3306">
            <v>0.54500000000000004</v>
          </cell>
          <cell r="H3306">
            <v>13715</v>
          </cell>
        </row>
        <row r="3307">
          <cell r="A3307">
            <v>510621</v>
          </cell>
          <cell r="B3307">
            <v>5106216</v>
          </cell>
          <cell r="C3307" t="str">
            <v xml:space="preserve">Nova Canaã do Norte </v>
          </cell>
          <cell r="D3307" t="str">
            <v>MT</v>
          </cell>
          <cell r="E3307" t="str">
            <v>Centro-Oeste</v>
          </cell>
          <cell r="F3307" t="str">
            <v>n</v>
          </cell>
          <cell r="G3307">
            <v>0.68600000000000005</v>
          </cell>
          <cell r="H3307">
            <v>11707</v>
          </cell>
        </row>
        <row r="3308">
          <cell r="A3308">
            <v>353284</v>
          </cell>
          <cell r="B3308">
            <v>3532843</v>
          </cell>
          <cell r="C3308" t="str">
            <v xml:space="preserve">Nova Canaã Paulista </v>
          </cell>
          <cell r="D3308" t="str">
            <v>SP</v>
          </cell>
          <cell r="E3308" t="str">
            <v>Sudeste</v>
          </cell>
          <cell r="F3308" t="str">
            <v>n</v>
          </cell>
          <cell r="G3308">
            <v>0.71499999999999997</v>
          </cell>
          <cell r="H3308">
            <v>2032</v>
          </cell>
        </row>
        <row r="3309">
          <cell r="A3309">
            <v>431301</v>
          </cell>
          <cell r="B3309">
            <v>4313011</v>
          </cell>
          <cell r="C3309" t="str">
            <v xml:space="preserve">Nova Candelária </v>
          </cell>
          <cell r="D3309" t="str">
            <v>RS</v>
          </cell>
          <cell r="E3309" t="str">
            <v>Sul</v>
          </cell>
          <cell r="F3309" t="str">
            <v>n</v>
          </cell>
          <cell r="G3309">
            <v>0.75900000000000001</v>
          </cell>
          <cell r="H3309">
            <v>3061</v>
          </cell>
        </row>
        <row r="3310">
          <cell r="A3310">
            <v>411680</v>
          </cell>
          <cell r="B3310">
            <v>4116802</v>
          </cell>
          <cell r="C3310" t="str">
            <v xml:space="preserve">Nova Cantu </v>
          </cell>
          <cell r="D3310" t="str">
            <v>PR</v>
          </cell>
          <cell r="E3310" t="str">
            <v>Sul</v>
          </cell>
          <cell r="F3310" t="str">
            <v>n</v>
          </cell>
          <cell r="G3310">
            <v>0.65800000000000003</v>
          </cell>
          <cell r="H3310">
            <v>6790</v>
          </cell>
        </row>
        <row r="3311">
          <cell r="A3311">
            <v>353286</v>
          </cell>
          <cell r="B3311">
            <v>3532868</v>
          </cell>
          <cell r="C3311" t="str">
            <v xml:space="preserve">Nova Castilho </v>
          </cell>
          <cell r="D3311" t="str">
            <v>SP</v>
          </cell>
          <cell r="E3311" t="str">
            <v>Sudeste</v>
          </cell>
          <cell r="F3311" t="str">
            <v>n</v>
          </cell>
          <cell r="G3311">
            <v>0.75600000000000001</v>
          </cell>
          <cell r="H3311">
            <v>1062</v>
          </cell>
        </row>
        <row r="3312">
          <cell r="A3312">
            <v>210725</v>
          </cell>
          <cell r="B3312">
            <v>2107258</v>
          </cell>
          <cell r="C3312" t="str">
            <v xml:space="preserve">Nova Colinas </v>
          </cell>
          <cell r="D3312" t="str">
            <v>MA</v>
          </cell>
          <cell r="E3312" t="str">
            <v>Nordeste</v>
          </cell>
          <cell r="F3312" t="str">
            <v>n</v>
          </cell>
          <cell r="G3312">
            <v>0.56599999999999995</v>
          </cell>
          <cell r="H3312">
            <v>5021</v>
          </cell>
        </row>
        <row r="3313">
          <cell r="A3313">
            <v>521483</v>
          </cell>
          <cell r="B3313">
            <v>5214838</v>
          </cell>
          <cell r="C3313" t="str">
            <v xml:space="preserve">Nova Crixás </v>
          </cell>
          <cell r="D3313" t="str">
            <v>GO</v>
          </cell>
          <cell r="E3313" t="str">
            <v>Centro-Oeste</v>
          </cell>
          <cell r="F3313" t="str">
            <v>n</v>
          </cell>
          <cell r="G3313">
            <v>0.64300000000000002</v>
          </cell>
          <cell r="H3313">
            <v>12815</v>
          </cell>
        </row>
        <row r="3314">
          <cell r="A3314">
            <v>240830</v>
          </cell>
          <cell r="B3314">
            <v>2408300</v>
          </cell>
          <cell r="C3314" t="str">
            <v xml:space="preserve">Nova Cruz </v>
          </cell>
          <cell r="D3314" t="str">
            <v>RN</v>
          </cell>
          <cell r="E3314" t="str">
            <v>Nordeste</v>
          </cell>
          <cell r="F3314" t="str">
            <v>n</v>
          </cell>
          <cell r="G3314">
            <v>0.629</v>
          </cell>
          <cell r="H3314">
            <v>34269</v>
          </cell>
        </row>
        <row r="3315">
          <cell r="A3315">
            <v>314470</v>
          </cell>
          <cell r="B3315">
            <v>3144706</v>
          </cell>
          <cell r="C3315" t="str">
            <v xml:space="preserve">Nova Era </v>
          </cell>
          <cell r="D3315" t="str">
            <v>MG</v>
          </cell>
          <cell r="E3315" t="str">
            <v>Sudeste</v>
          </cell>
          <cell r="F3315" t="str">
            <v>n</v>
          </cell>
          <cell r="G3315">
            <v>0.70899999999999996</v>
          </cell>
          <cell r="H3315">
            <v>17438</v>
          </cell>
        </row>
        <row r="3316">
          <cell r="A3316">
            <v>421140</v>
          </cell>
          <cell r="B3316">
            <v>4211405</v>
          </cell>
          <cell r="C3316" t="str">
            <v xml:space="preserve">Nova Erechim </v>
          </cell>
          <cell r="D3316" t="str">
            <v>SC</v>
          </cell>
          <cell r="E3316" t="str">
            <v>Sul</v>
          </cell>
          <cell r="F3316" t="str">
            <v>n</v>
          </cell>
          <cell r="G3316">
            <v>0.76500000000000001</v>
          </cell>
          <cell r="H3316">
            <v>5155</v>
          </cell>
        </row>
        <row r="3317">
          <cell r="A3317">
            <v>150495</v>
          </cell>
          <cell r="B3317">
            <v>1504950</v>
          </cell>
          <cell r="C3317" t="str">
            <v xml:space="preserve">Nova Esperança do Piriá </v>
          </cell>
          <cell r="D3317" t="str">
            <v>PA</v>
          </cell>
          <cell r="E3317" t="str">
            <v>Norte</v>
          </cell>
          <cell r="F3317" t="str">
            <v>n</v>
          </cell>
          <cell r="G3317">
            <v>0.502</v>
          </cell>
          <cell r="H3317">
            <v>20478</v>
          </cell>
        </row>
        <row r="3318">
          <cell r="A3318">
            <v>411695</v>
          </cell>
          <cell r="B3318">
            <v>4116950</v>
          </cell>
          <cell r="C3318" t="str">
            <v xml:space="preserve">Nova Esperança do Sudoeste </v>
          </cell>
          <cell r="D3318" t="str">
            <v>PR</v>
          </cell>
          <cell r="E3318" t="str">
            <v>Sul</v>
          </cell>
          <cell r="F3318" t="str">
            <v>n</v>
          </cell>
          <cell r="G3318">
            <v>0.71399999999999997</v>
          </cell>
          <cell r="H3318">
            <v>5597</v>
          </cell>
        </row>
        <row r="3319">
          <cell r="A3319">
            <v>431303</v>
          </cell>
          <cell r="B3319">
            <v>4313037</v>
          </cell>
          <cell r="C3319" t="str">
            <v xml:space="preserve">Nova Esperança do Sul </v>
          </cell>
          <cell r="D3319" t="str">
            <v>RS</v>
          </cell>
          <cell r="E3319" t="str">
            <v>Sul</v>
          </cell>
          <cell r="F3319" t="str">
            <v>n</v>
          </cell>
          <cell r="G3319">
            <v>0.73499999999999999</v>
          </cell>
          <cell r="H3319">
            <v>4865</v>
          </cell>
        </row>
        <row r="3320">
          <cell r="A3320">
            <v>411690</v>
          </cell>
          <cell r="B3320">
            <v>4116901</v>
          </cell>
          <cell r="C3320" t="str">
            <v xml:space="preserve">Nova Esperança </v>
          </cell>
          <cell r="D3320" t="str">
            <v>PR</v>
          </cell>
          <cell r="E3320" t="str">
            <v>Sul</v>
          </cell>
          <cell r="F3320" t="str">
            <v>n</v>
          </cell>
          <cell r="G3320">
            <v>0.72199999999999998</v>
          </cell>
          <cell r="H3320">
            <v>26585</v>
          </cell>
        </row>
        <row r="3321">
          <cell r="A3321">
            <v>353290</v>
          </cell>
          <cell r="B3321">
            <v>3532900</v>
          </cell>
          <cell r="C3321" t="str">
            <v xml:space="preserve">Nova Europa </v>
          </cell>
          <cell r="D3321" t="str">
            <v>SP</v>
          </cell>
          <cell r="E3321" t="str">
            <v>Sudeste</v>
          </cell>
          <cell r="F3321" t="str">
            <v>n</v>
          </cell>
          <cell r="G3321">
            <v>0.76500000000000001</v>
          </cell>
          <cell r="H3321">
            <v>9311</v>
          </cell>
        </row>
        <row r="3322">
          <cell r="A3322">
            <v>292273</v>
          </cell>
          <cell r="B3322">
            <v>2922730</v>
          </cell>
          <cell r="C3322" t="str">
            <v xml:space="preserve">Nova Fátima </v>
          </cell>
          <cell r="D3322" t="str">
            <v>BA</v>
          </cell>
          <cell r="E3322" t="str">
            <v>Nordeste</v>
          </cell>
          <cell r="F3322" t="str">
            <v>n</v>
          </cell>
          <cell r="G3322">
            <v>0.59699999999999998</v>
          </cell>
          <cell r="H3322">
            <v>7967</v>
          </cell>
        </row>
        <row r="3323">
          <cell r="A3323">
            <v>411700</v>
          </cell>
          <cell r="B3323">
            <v>4117008</v>
          </cell>
          <cell r="C3323" t="str">
            <v xml:space="preserve">Nova Fátima </v>
          </cell>
          <cell r="D3323" t="str">
            <v>PR</v>
          </cell>
          <cell r="E3323" t="str">
            <v>Sul</v>
          </cell>
          <cell r="F3323" t="str">
            <v>n</v>
          </cell>
          <cell r="G3323">
            <v>0.68799999999999994</v>
          </cell>
          <cell r="H3323">
            <v>7225</v>
          </cell>
        </row>
        <row r="3324">
          <cell r="A3324">
            <v>251010</v>
          </cell>
          <cell r="B3324">
            <v>2510105</v>
          </cell>
          <cell r="C3324" t="str">
            <v xml:space="preserve">Nova Floresta </v>
          </cell>
          <cell r="D3324" t="str">
            <v>PB</v>
          </cell>
          <cell r="E3324" t="str">
            <v>Nordeste</v>
          </cell>
          <cell r="F3324" t="str">
            <v>n</v>
          </cell>
          <cell r="G3324">
            <v>0.60099999999999998</v>
          </cell>
          <cell r="H3324">
            <v>9724</v>
          </cell>
        </row>
        <row r="3325">
          <cell r="A3325">
            <v>330340</v>
          </cell>
          <cell r="B3325">
            <v>3303401</v>
          </cell>
          <cell r="C3325" t="str">
            <v xml:space="preserve">Nova Friburgo </v>
          </cell>
          <cell r="D3325" t="str">
            <v>RJ</v>
          </cell>
          <cell r="E3325" t="str">
            <v>Sudeste</v>
          </cell>
          <cell r="F3325" t="str">
            <v>n</v>
          </cell>
          <cell r="G3325">
            <v>0.745</v>
          </cell>
          <cell r="H3325">
            <v>189939</v>
          </cell>
        </row>
        <row r="3326">
          <cell r="A3326">
            <v>521486</v>
          </cell>
          <cell r="B3326">
            <v>5214861</v>
          </cell>
          <cell r="C3326" t="str">
            <v xml:space="preserve">Nova Glória </v>
          </cell>
          <cell r="D3326" t="str">
            <v>GO</v>
          </cell>
          <cell r="E3326" t="str">
            <v>Centro-Oeste</v>
          </cell>
          <cell r="F3326" t="str">
            <v>n</v>
          </cell>
          <cell r="G3326">
            <v>0.68100000000000005</v>
          </cell>
          <cell r="H3326">
            <v>8310</v>
          </cell>
        </row>
        <row r="3327">
          <cell r="A3327">
            <v>353300</v>
          </cell>
          <cell r="B3327">
            <v>3533007</v>
          </cell>
          <cell r="C3327" t="str">
            <v xml:space="preserve">Nova Granada </v>
          </cell>
          <cell r="D3327" t="str">
            <v>SP</v>
          </cell>
          <cell r="E3327" t="str">
            <v>Sudeste</v>
          </cell>
          <cell r="F3327" t="str">
            <v>n</v>
          </cell>
          <cell r="G3327">
            <v>0.73899999999999999</v>
          </cell>
          <cell r="H3327">
            <v>19419</v>
          </cell>
        </row>
        <row r="3328">
          <cell r="A3328">
            <v>510880</v>
          </cell>
          <cell r="B3328">
            <v>5108808</v>
          </cell>
          <cell r="C3328" t="str">
            <v xml:space="preserve">Nova Guarita </v>
          </cell>
          <cell r="D3328" t="str">
            <v>MT</v>
          </cell>
          <cell r="E3328" t="str">
            <v>Centro-Oeste</v>
          </cell>
          <cell r="F3328" t="str">
            <v>n</v>
          </cell>
          <cell r="G3328">
            <v>0.68799999999999994</v>
          </cell>
          <cell r="H3328">
            <v>4590</v>
          </cell>
        </row>
        <row r="3329">
          <cell r="A3329">
            <v>353310</v>
          </cell>
          <cell r="B3329">
            <v>3533106</v>
          </cell>
          <cell r="C3329" t="str">
            <v xml:space="preserve">Nova Guataporanga </v>
          </cell>
          <cell r="D3329" t="str">
            <v>SP</v>
          </cell>
          <cell r="E3329" t="str">
            <v>Sudeste</v>
          </cell>
          <cell r="F3329" t="str">
            <v>n</v>
          </cell>
          <cell r="G3329">
            <v>0.72599999999999998</v>
          </cell>
          <cell r="H3329">
            <v>2156</v>
          </cell>
        </row>
        <row r="3330">
          <cell r="A3330">
            <v>431306</v>
          </cell>
          <cell r="B3330">
            <v>4313060</v>
          </cell>
          <cell r="C3330" t="str">
            <v xml:space="preserve">Nova Hartz </v>
          </cell>
          <cell r="D3330" t="str">
            <v>RS</v>
          </cell>
          <cell r="E3330" t="str">
            <v>Sul</v>
          </cell>
          <cell r="F3330" t="str">
            <v>n</v>
          </cell>
          <cell r="G3330">
            <v>0.68899999999999995</v>
          </cell>
          <cell r="H3330">
            <v>20088</v>
          </cell>
        </row>
        <row r="3331">
          <cell r="A3331">
            <v>292275</v>
          </cell>
          <cell r="B3331">
            <v>2922755</v>
          </cell>
          <cell r="C3331" t="str">
            <v xml:space="preserve">Nova Ibiá </v>
          </cell>
          <cell r="D3331" t="str">
            <v>BA</v>
          </cell>
          <cell r="E3331" t="str">
            <v>Nordeste</v>
          </cell>
          <cell r="F3331" t="str">
            <v>n</v>
          </cell>
          <cell r="G3331">
            <v>0.56999999999999995</v>
          </cell>
          <cell r="H3331">
            <v>6501</v>
          </cell>
        </row>
        <row r="3332">
          <cell r="A3332">
            <v>521487</v>
          </cell>
          <cell r="B3332">
            <v>5214879</v>
          </cell>
          <cell r="C3332" t="str">
            <v xml:space="preserve">Nova Iguaçu de Goiás </v>
          </cell>
          <cell r="D3332" t="str">
            <v>GO</v>
          </cell>
          <cell r="E3332" t="str">
            <v>Centro-Oeste</v>
          </cell>
          <cell r="F3332" t="str">
            <v>n</v>
          </cell>
          <cell r="G3332">
            <v>0.65500000000000003</v>
          </cell>
          <cell r="H3332">
            <v>3010</v>
          </cell>
        </row>
        <row r="3333">
          <cell r="A3333">
            <v>330350</v>
          </cell>
          <cell r="B3333">
            <v>3303500</v>
          </cell>
          <cell r="C3333" t="str">
            <v xml:space="preserve">Nova Iguaçu </v>
          </cell>
          <cell r="D3333" t="str">
            <v>RJ</v>
          </cell>
          <cell r="E3333" t="str">
            <v>Sudeste</v>
          </cell>
          <cell r="F3333" t="str">
            <v>n</v>
          </cell>
          <cell r="G3333">
            <v>0.71299999999999997</v>
          </cell>
          <cell r="H3333">
            <v>785867</v>
          </cell>
        </row>
        <row r="3334">
          <cell r="A3334">
            <v>353320</v>
          </cell>
          <cell r="B3334">
            <v>3533205</v>
          </cell>
          <cell r="C3334" t="str">
            <v xml:space="preserve">Nova Independência </v>
          </cell>
          <cell r="D3334" t="str">
            <v>SP</v>
          </cell>
          <cell r="E3334" t="str">
            <v>Sudeste</v>
          </cell>
          <cell r="F3334" t="str">
            <v>n</v>
          </cell>
          <cell r="G3334">
            <v>0.73499999999999999</v>
          </cell>
          <cell r="H3334">
            <v>4609</v>
          </cell>
        </row>
        <row r="3335">
          <cell r="A3335">
            <v>210730</v>
          </cell>
          <cell r="B3335">
            <v>2107308</v>
          </cell>
          <cell r="C3335" t="str">
            <v xml:space="preserve">Nova Iorque </v>
          </cell>
          <cell r="D3335" t="str">
            <v>MA</v>
          </cell>
          <cell r="E3335" t="str">
            <v>Nordeste</v>
          </cell>
          <cell r="F3335" t="str">
            <v>n</v>
          </cell>
          <cell r="G3335">
            <v>0.58399999999999996</v>
          </cell>
          <cell r="H3335">
            <v>4320</v>
          </cell>
        </row>
        <row r="3336">
          <cell r="A3336">
            <v>150497</v>
          </cell>
          <cell r="B3336">
            <v>1504976</v>
          </cell>
          <cell r="C3336" t="str">
            <v xml:space="preserve">Nova Ipixuna </v>
          </cell>
          <cell r="D3336" t="str">
            <v>PA</v>
          </cell>
          <cell r="E3336" t="str">
            <v>Norte</v>
          </cell>
          <cell r="F3336" t="str">
            <v>n</v>
          </cell>
          <cell r="G3336">
            <v>0.58099999999999996</v>
          </cell>
          <cell r="H3336">
            <v>13955</v>
          </cell>
        </row>
        <row r="3337">
          <cell r="A3337">
            <v>353325</v>
          </cell>
          <cell r="B3337">
            <v>3533254</v>
          </cell>
          <cell r="C3337" t="str">
            <v xml:space="preserve">Novais </v>
          </cell>
          <cell r="D3337" t="str">
            <v>SP</v>
          </cell>
          <cell r="E3337" t="str">
            <v>Sudeste</v>
          </cell>
          <cell r="F3337" t="str">
            <v>n</v>
          </cell>
          <cell r="G3337">
            <v>0.71899999999999997</v>
          </cell>
          <cell r="H3337">
            <v>4412</v>
          </cell>
        </row>
        <row r="3338">
          <cell r="A3338">
            <v>421145</v>
          </cell>
          <cell r="B3338">
            <v>4211454</v>
          </cell>
          <cell r="C3338" t="str">
            <v xml:space="preserve">Nova Itaberaba </v>
          </cell>
          <cell r="D3338" t="str">
            <v>SC</v>
          </cell>
          <cell r="E3338" t="str">
            <v>Sul</v>
          </cell>
          <cell r="F3338" t="str">
            <v>n</v>
          </cell>
          <cell r="G3338">
            <v>0.73599999999999999</v>
          </cell>
          <cell r="H3338">
            <v>4536</v>
          </cell>
        </row>
        <row r="3339">
          <cell r="A3339">
            <v>292280</v>
          </cell>
          <cell r="B3339">
            <v>2922805</v>
          </cell>
          <cell r="C3339" t="str">
            <v xml:space="preserve">Nova Itarana </v>
          </cell>
          <cell r="D3339" t="str">
            <v>BA</v>
          </cell>
          <cell r="E3339" t="str">
            <v>Nordeste</v>
          </cell>
          <cell r="F3339" t="str">
            <v>n</v>
          </cell>
          <cell r="G3339">
            <v>0.52400000000000002</v>
          </cell>
          <cell r="H3339">
            <v>7780</v>
          </cell>
        </row>
        <row r="3340">
          <cell r="A3340">
            <v>510618</v>
          </cell>
          <cell r="B3340">
            <v>5106182</v>
          </cell>
          <cell r="C3340" t="str">
            <v xml:space="preserve">Nova Lacerda </v>
          </cell>
          <cell r="D3340" t="str">
            <v>MT</v>
          </cell>
          <cell r="E3340" t="str">
            <v>Centro-Oeste</v>
          </cell>
          <cell r="F3340" t="str">
            <v>n</v>
          </cell>
          <cell r="G3340">
            <v>0.63600000000000001</v>
          </cell>
          <cell r="H3340">
            <v>6670</v>
          </cell>
        </row>
        <row r="3341">
          <cell r="A3341">
            <v>411705</v>
          </cell>
          <cell r="B3341">
            <v>4117057</v>
          </cell>
          <cell r="C3341" t="str">
            <v xml:space="preserve">Nova Laranjeiras </v>
          </cell>
          <cell r="D3341" t="str">
            <v>PR</v>
          </cell>
          <cell r="E3341" t="str">
            <v>Sul</v>
          </cell>
          <cell r="F3341" t="str">
            <v>n</v>
          </cell>
          <cell r="G3341">
            <v>0.64200000000000002</v>
          </cell>
          <cell r="H3341">
            <v>12074</v>
          </cell>
        </row>
        <row r="3342">
          <cell r="A3342">
            <v>314480</v>
          </cell>
          <cell r="B3342">
            <v>3144805</v>
          </cell>
          <cell r="C3342" t="str">
            <v xml:space="preserve">Nova Lima </v>
          </cell>
          <cell r="D3342" t="str">
            <v>MG</v>
          </cell>
          <cell r="E3342" t="str">
            <v>Sudeste</v>
          </cell>
          <cell r="F3342" t="str">
            <v>n</v>
          </cell>
          <cell r="G3342">
            <v>0.81299999999999994</v>
          </cell>
          <cell r="H3342">
            <v>111697</v>
          </cell>
        </row>
        <row r="3343">
          <cell r="A3343">
            <v>411710</v>
          </cell>
          <cell r="B3343">
            <v>4117107</v>
          </cell>
          <cell r="C3343" t="str">
            <v xml:space="preserve">Nova Londrina </v>
          </cell>
          <cell r="D3343" t="str">
            <v>PR</v>
          </cell>
          <cell r="E3343" t="str">
            <v>Sul</v>
          </cell>
          <cell r="F3343" t="str">
            <v>n</v>
          </cell>
          <cell r="G3343">
            <v>0.75800000000000001</v>
          </cell>
          <cell r="H3343">
            <v>12923</v>
          </cell>
        </row>
        <row r="3344">
          <cell r="A3344">
            <v>353330</v>
          </cell>
          <cell r="B3344">
            <v>3533304</v>
          </cell>
          <cell r="C3344" t="str">
            <v xml:space="preserve">Nova Luzitânia </v>
          </cell>
          <cell r="D3344" t="str">
            <v>SP</v>
          </cell>
          <cell r="E3344" t="str">
            <v>Sudeste</v>
          </cell>
          <cell r="F3344" t="str">
            <v>n</v>
          </cell>
          <cell r="G3344">
            <v>0.74299999999999999</v>
          </cell>
          <cell r="H3344">
            <v>2837</v>
          </cell>
        </row>
        <row r="3345">
          <cell r="A3345">
            <v>110033</v>
          </cell>
          <cell r="B3345">
            <v>1100338</v>
          </cell>
          <cell r="C3345" t="str">
            <v xml:space="preserve">Nova Mamoré </v>
          </cell>
          <cell r="D3345" t="str">
            <v>RO</v>
          </cell>
          <cell r="E3345" t="str">
            <v>Norte</v>
          </cell>
          <cell r="F3345" t="str">
            <v>n</v>
          </cell>
          <cell r="G3345">
            <v>0.58699999999999997</v>
          </cell>
          <cell r="H3345">
            <v>25444</v>
          </cell>
        </row>
        <row r="3346">
          <cell r="A3346">
            <v>510885</v>
          </cell>
          <cell r="B3346">
            <v>5108857</v>
          </cell>
          <cell r="C3346" t="str">
            <v xml:space="preserve">Nova Marilândia </v>
          </cell>
          <cell r="D3346" t="str">
            <v>MT</v>
          </cell>
          <cell r="E3346" t="str">
            <v>Centro-Oeste</v>
          </cell>
          <cell r="F3346" t="str">
            <v>n</v>
          </cell>
          <cell r="G3346">
            <v>0.70399999999999996</v>
          </cell>
          <cell r="H3346">
            <v>3529</v>
          </cell>
        </row>
        <row r="3347">
          <cell r="A3347">
            <v>510890</v>
          </cell>
          <cell r="B3347">
            <v>5108907</v>
          </cell>
          <cell r="C3347" t="str">
            <v xml:space="preserve">Nova Maringá </v>
          </cell>
          <cell r="D3347" t="str">
            <v>MT</v>
          </cell>
          <cell r="E3347" t="str">
            <v>Centro-Oeste</v>
          </cell>
          <cell r="F3347" t="str">
            <v>n</v>
          </cell>
          <cell r="G3347">
            <v>0.66300000000000003</v>
          </cell>
          <cell r="H3347">
            <v>5846</v>
          </cell>
        </row>
        <row r="3348">
          <cell r="A3348">
            <v>314490</v>
          </cell>
          <cell r="B3348">
            <v>3144904</v>
          </cell>
          <cell r="C3348" t="str">
            <v xml:space="preserve">Nova Módica </v>
          </cell>
          <cell r="D3348" t="str">
            <v>MG</v>
          </cell>
          <cell r="E3348" t="str">
            <v>Sudeste</v>
          </cell>
          <cell r="F3348" t="str">
            <v>n</v>
          </cell>
          <cell r="G3348">
            <v>0.63</v>
          </cell>
          <cell r="H3348">
            <v>3663</v>
          </cell>
        </row>
        <row r="3349">
          <cell r="A3349">
            <v>510895</v>
          </cell>
          <cell r="B3349">
            <v>5108956</v>
          </cell>
          <cell r="C3349" t="str">
            <v xml:space="preserve">Nova Monte Verde </v>
          </cell>
          <cell r="D3349" t="str">
            <v>MT</v>
          </cell>
          <cell r="E3349" t="str">
            <v>Centro-Oeste</v>
          </cell>
          <cell r="F3349" t="str">
            <v>n</v>
          </cell>
          <cell r="G3349">
            <v>0.69099999999999995</v>
          </cell>
          <cell r="H3349">
            <v>8313</v>
          </cell>
        </row>
        <row r="3350">
          <cell r="A3350">
            <v>510622</v>
          </cell>
          <cell r="B3350">
            <v>5106224</v>
          </cell>
          <cell r="C3350" t="str">
            <v xml:space="preserve">Nova Mutum </v>
          </cell>
          <cell r="D3350" t="str">
            <v>MT</v>
          </cell>
          <cell r="E3350" t="str">
            <v>Centro-Oeste</v>
          </cell>
          <cell r="F3350" t="str">
            <v>n</v>
          </cell>
          <cell r="G3350">
            <v>0.75800000000000001</v>
          </cell>
          <cell r="H3350">
            <v>55839</v>
          </cell>
        </row>
        <row r="3351">
          <cell r="A3351">
            <v>510617</v>
          </cell>
          <cell r="B3351">
            <v>5106174</v>
          </cell>
          <cell r="C3351" t="str">
            <v xml:space="preserve">Nova Nazaré </v>
          </cell>
          <cell r="D3351" t="str">
            <v>MT</v>
          </cell>
          <cell r="E3351" t="str">
            <v>Centro-Oeste</v>
          </cell>
          <cell r="F3351" t="str">
            <v>n</v>
          </cell>
          <cell r="G3351">
            <v>0.59499999999999997</v>
          </cell>
          <cell r="H3351">
            <v>4200</v>
          </cell>
        </row>
        <row r="3352">
          <cell r="A3352">
            <v>353340</v>
          </cell>
          <cell r="B3352">
            <v>3533403</v>
          </cell>
          <cell r="C3352" t="str">
            <v xml:space="preserve">Nova Odessa </v>
          </cell>
          <cell r="D3352" t="str">
            <v>SP</v>
          </cell>
          <cell r="E3352" t="str">
            <v>Sudeste</v>
          </cell>
          <cell r="F3352" t="str">
            <v>n</v>
          </cell>
          <cell r="G3352">
            <v>0.79100000000000004</v>
          </cell>
          <cell r="H3352">
            <v>62019</v>
          </cell>
        </row>
        <row r="3353">
          <cell r="A3353">
            <v>510623</v>
          </cell>
          <cell r="B3353">
            <v>5106232</v>
          </cell>
          <cell r="C3353" t="str">
            <v xml:space="preserve">Nova Olímpia </v>
          </cell>
          <cell r="D3353" t="str">
            <v>MT</v>
          </cell>
          <cell r="E3353" t="str">
            <v>Centro-Oeste</v>
          </cell>
          <cell r="F3353" t="str">
            <v>n</v>
          </cell>
          <cell r="G3353">
            <v>0.68200000000000005</v>
          </cell>
          <cell r="H3353">
            <v>16352</v>
          </cell>
        </row>
        <row r="3354">
          <cell r="A3354">
            <v>411720</v>
          </cell>
          <cell r="B3354">
            <v>4117206</v>
          </cell>
          <cell r="C3354" t="str">
            <v xml:space="preserve">Nova Olímpia </v>
          </cell>
          <cell r="D3354" t="str">
            <v>PR</v>
          </cell>
          <cell r="E3354" t="str">
            <v>Sul</v>
          </cell>
          <cell r="F3354" t="str">
            <v>n</v>
          </cell>
          <cell r="G3354">
            <v>0.71</v>
          </cell>
          <cell r="H3354">
            <v>5833</v>
          </cell>
        </row>
        <row r="3355">
          <cell r="A3355">
            <v>230920</v>
          </cell>
          <cell r="B3355">
            <v>2309201</v>
          </cell>
          <cell r="C3355" t="str">
            <v xml:space="preserve">Nova Olinda </v>
          </cell>
          <cell r="D3355" t="str">
            <v>CE</v>
          </cell>
          <cell r="E3355" t="str">
            <v>Nordeste</v>
          </cell>
          <cell r="F3355" t="str">
            <v>n</v>
          </cell>
          <cell r="G3355">
            <v>0.625</v>
          </cell>
          <cell r="H3355">
            <v>15399</v>
          </cell>
        </row>
        <row r="3356">
          <cell r="A3356">
            <v>210735</v>
          </cell>
          <cell r="B3356">
            <v>2107357</v>
          </cell>
          <cell r="C3356" t="str">
            <v xml:space="preserve">Nova Olinda do Maranhão </v>
          </cell>
          <cell r="D3356" t="str">
            <v>MA</v>
          </cell>
          <cell r="E3356" t="str">
            <v>Nordeste</v>
          </cell>
          <cell r="F3356" t="str">
            <v>n</v>
          </cell>
          <cell r="G3356">
            <v>0.58099999999999996</v>
          </cell>
          <cell r="H3356">
            <v>14314</v>
          </cell>
        </row>
        <row r="3357">
          <cell r="A3357">
            <v>130310</v>
          </cell>
          <cell r="B3357">
            <v>1303106</v>
          </cell>
          <cell r="C3357" t="str">
            <v xml:space="preserve">Nova Olinda do Norte </v>
          </cell>
          <cell r="D3357" t="str">
            <v>AM</v>
          </cell>
          <cell r="E3357" t="str">
            <v>Norte</v>
          </cell>
          <cell r="F3357" t="str">
            <v>n</v>
          </cell>
          <cell r="G3357">
            <v>0.55800000000000005</v>
          </cell>
          <cell r="H3357">
            <v>27062</v>
          </cell>
        </row>
        <row r="3358">
          <cell r="A3358">
            <v>251020</v>
          </cell>
          <cell r="B3358">
            <v>2510204</v>
          </cell>
          <cell r="C3358" t="str">
            <v xml:space="preserve">Nova Olinda </v>
          </cell>
          <cell r="D3358" t="str">
            <v>PB</v>
          </cell>
          <cell r="E3358" t="str">
            <v>Nordeste</v>
          </cell>
          <cell r="F3358" t="str">
            <v>n</v>
          </cell>
          <cell r="G3358">
            <v>0.57299999999999995</v>
          </cell>
          <cell r="H3358">
            <v>5787</v>
          </cell>
        </row>
        <row r="3359">
          <cell r="A3359">
            <v>171488</v>
          </cell>
          <cell r="B3359">
            <v>1714880</v>
          </cell>
          <cell r="C3359" t="str">
            <v xml:space="preserve">Nova Olinda </v>
          </cell>
          <cell r="D3359" t="str">
            <v>TO</v>
          </cell>
          <cell r="E3359" t="str">
            <v>Norte</v>
          </cell>
          <cell r="F3359" t="str">
            <v>n</v>
          </cell>
          <cell r="G3359">
            <v>0.63100000000000001</v>
          </cell>
          <cell r="H3359">
            <v>10367</v>
          </cell>
        </row>
        <row r="3360">
          <cell r="A3360">
            <v>431308</v>
          </cell>
          <cell r="B3360">
            <v>4313086</v>
          </cell>
          <cell r="C3360" t="str">
            <v xml:space="preserve">Nova Pádua </v>
          </cell>
          <cell r="D3360" t="str">
            <v>RS</v>
          </cell>
          <cell r="E3360" t="str">
            <v>Sul</v>
          </cell>
          <cell r="F3360" t="str">
            <v>n</v>
          </cell>
          <cell r="G3360">
            <v>0.76100000000000001</v>
          </cell>
          <cell r="H3360">
            <v>2343</v>
          </cell>
        </row>
        <row r="3361">
          <cell r="A3361">
            <v>431310</v>
          </cell>
          <cell r="B3361">
            <v>4313102</v>
          </cell>
          <cell r="C3361" t="str">
            <v xml:space="preserve">Nova Palma </v>
          </cell>
          <cell r="D3361" t="str">
            <v>RS</v>
          </cell>
          <cell r="E3361" t="str">
            <v>Sul</v>
          </cell>
          <cell r="F3361" t="str">
            <v>n</v>
          </cell>
          <cell r="G3361">
            <v>0.74399999999999999</v>
          </cell>
          <cell r="H3361">
            <v>5586</v>
          </cell>
        </row>
        <row r="3362">
          <cell r="A3362">
            <v>251030</v>
          </cell>
          <cell r="B3362">
            <v>2510303</v>
          </cell>
          <cell r="C3362" t="str">
            <v xml:space="preserve">Nova Palmeira </v>
          </cell>
          <cell r="D3362" t="str">
            <v>PB</v>
          </cell>
          <cell r="E3362" t="str">
            <v>Nordeste</v>
          </cell>
          <cell r="F3362" t="str">
            <v>n</v>
          </cell>
          <cell r="G3362">
            <v>0.59499999999999997</v>
          </cell>
          <cell r="H3362">
            <v>4259</v>
          </cell>
        </row>
        <row r="3363">
          <cell r="A3363">
            <v>431320</v>
          </cell>
          <cell r="B3363">
            <v>4313201</v>
          </cell>
          <cell r="C3363" t="str">
            <v xml:space="preserve">Nova Petrópolis </v>
          </cell>
          <cell r="D3363" t="str">
            <v>RS</v>
          </cell>
          <cell r="E3363" t="str">
            <v>Sul</v>
          </cell>
          <cell r="F3363" t="str">
            <v>n</v>
          </cell>
          <cell r="G3363">
            <v>0.78</v>
          </cell>
          <cell r="H3363">
            <v>23300</v>
          </cell>
        </row>
        <row r="3364">
          <cell r="A3364">
            <v>314500</v>
          </cell>
          <cell r="B3364">
            <v>3145000</v>
          </cell>
          <cell r="C3364" t="str">
            <v xml:space="preserve">Nova Ponte </v>
          </cell>
          <cell r="D3364" t="str">
            <v>MG</v>
          </cell>
          <cell r="E3364" t="str">
            <v>Sudeste</v>
          </cell>
          <cell r="F3364" t="str">
            <v>n</v>
          </cell>
          <cell r="G3364">
            <v>0.70099999999999996</v>
          </cell>
          <cell r="H3364">
            <v>14598</v>
          </cell>
        </row>
        <row r="3365">
          <cell r="A3365">
            <v>314505</v>
          </cell>
          <cell r="B3365">
            <v>3145059</v>
          </cell>
          <cell r="C3365" t="str">
            <v xml:space="preserve">Nova Porteirinha </v>
          </cell>
          <cell r="D3365" t="str">
            <v>MG</v>
          </cell>
          <cell r="E3365" t="str">
            <v>Sudeste</v>
          </cell>
          <cell r="F3365" t="str">
            <v>n</v>
          </cell>
          <cell r="G3365">
            <v>0.64100000000000001</v>
          </cell>
          <cell r="H3365">
            <v>6706</v>
          </cell>
        </row>
        <row r="3366">
          <cell r="A3366">
            <v>411725</v>
          </cell>
          <cell r="B3366">
            <v>4117255</v>
          </cell>
          <cell r="C3366" t="str">
            <v xml:space="preserve">Nova Prata do Iguaçu </v>
          </cell>
          <cell r="D3366" t="str">
            <v>PR</v>
          </cell>
          <cell r="E3366" t="str">
            <v>Sul</v>
          </cell>
          <cell r="F3366" t="str">
            <v>n</v>
          </cell>
          <cell r="G3366">
            <v>0.71599999999999997</v>
          </cell>
          <cell r="H3366">
            <v>12699</v>
          </cell>
        </row>
        <row r="3367">
          <cell r="A3367">
            <v>431330</v>
          </cell>
          <cell r="B3367">
            <v>4313300</v>
          </cell>
          <cell r="C3367" t="str">
            <v xml:space="preserve">Nova Prata </v>
          </cell>
          <cell r="D3367" t="str">
            <v>RS</v>
          </cell>
          <cell r="E3367" t="str">
            <v>Sul</v>
          </cell>
          <cell r="F3367" t="str">
            <v>n</v>
          </cell>
          <cell r="G3367">
            <v>0.76600000000000001</v>
          </cell>
          <cell r="H3367">
            <v>25692</v>
          </cell>
        </row>
        <row r="3368">
          <cell r="A3368">
            <v>431333</v>
          </cell>
          <cell r="B3368">
            <v>4313334</v>
          </cell>
          <cell r="C3368" t="str">
            <v xml:space="preserve">Nova Ramada </v>
          </cell>
          <cell r="D3368" t="str">
            <v>RS</v>
          </cell>
          <cell r="E3368" t="str">
            <v>Sul</v>
          </cell>
          <cell r="F3368" t="str">
            <v>n</v>
          </cell>
          <cell r="G3368">
            <v>0.74199999999999999</v>
          </cell>
          <cell r="H3368">
            <v>2163</v>
          </cell>
        </row>
        <row r="3369">
          <cell r="A3369">
            <v>292285</v>
          </cell>
          <cell r="B3369">
            <v>2922854</v>
          </cell>
          <cell r="C3369" t="str">
            <v xml:space="preserve">Nova Redenção </v>
          </cell>
          <cell r="D3369" t="str">
            <v>BA</v>
          </cell>
          <cell r="E3369" t="str">
            <v>Nordeste</v>
          </cell>
          <cell r="F3369" t="str">
            <v>n</v>
          </cell>
          <cell r="G3369">
            <v>0.56699999999999995</v>
          </cell>
          <cell r="H3369">
            <v>7538</v>
          </cell>
        </row>
        <row r="3370">
          <cell r="A3370">
            <v>314510</v>
          </cell>
          <cell r="B3370">
            <v>3145109</v>
          </cell>
          <cell r="C3370" t="str">
            <v xml:space="preserve">Nova Resende </v>
          </cell>
          <cell r="D3370" t="str">
            <v>MG</v>
          </cell>
          <cell r="E3370" t="str">
            <v>Sudeste</v>
          </cell>
          <cell r="F3370" t="str">
            <v>n</v>
          </cell>
          <cell r="G3370">
            <v>0.67100000000000004</v>
          </cell>
          <cell r="H3370">
            <v>16387</v>
          </cell>
        </row>
        <row r="3371">
          <cell r="A3371">
            <v>431335</v>
          </cell>
          <cell r="B3371">
            <v>4313359</v>
          </cell>
          <cell r="C3371" t="str">
            <v xml:space="preserve">Nova Roma do Sul </v>
          </cell>
          <cell r="D3371" t="str">
            <v>RS</v>
          </cell>
          <cell r="E3371" t="str">
            <v>Sul</v>
          </cell>
          <cell r="F3371" t="str">
            <v>n</v>
          </cell>
          <cell r="G3371">
            <v>0.74099999999999999</v>
          </cell>
          <cell r="H3371">
            <v>3466</v>
          </cell>
        </row>
        <row r="3372">
          <cell r="A3372">
            <v>521490</v>
          </cell>
          <cell r="B3372">
            <v>5214903</v>
          </cell>
          <cell r="C3372" t="str">
            <v xml:space="preserve">Nova Roma </v>
          </cell>
          <cell r="D3372" t="str">
            <v>GO</v>
          </cell>
          <cell r="E3372" t="str">
            <v>Centro-Oeste</v>
          </cell>
          <cell r="F3372" t="str">
            <v>n</v>
          </cell>
          <cell r="G3372">
            <v>0.63400000000000001</v>
          </cell>
          <cell r="H3372">
            <v>3076</v>
          </cell>
        </row>
        <row r="3373">
          <cell r="A3373">
            <v>171500</v>
          </cell>
          <cell r="B3373">
            <v>1715002</v>
          </cell>
          <cell r="C3373" t="str">
            <v xml:space="preserve">Nova Rosalândia </v>
          </cell>
          <cell r="D3373" t="str">
            <v>TO</v>
          </cell>
          <cell r="E3373" t="str">
            <v>Norte</v>
          </cell>
          <cell r="F3373" t="str">
            <v>n</v>
          </cell>
          <cell r="G3373">
            <v>0.66100000000000003</v>
          </cell>
          <cell r="H3373">
            <v>3362</v>
          </cell>
        </row>
        <row r="3374">
          <cell r="A3374">
            <v>230930</v>
          </cell>
          <cell r="B3374">
            <v>2309300</v>
          </cell>
          <cell r="C3374" t="str">
            <v xml:space="preserve">Nova Russas </v>
          </cell>
          <cell r="D3374" t="str">
            <v>CE</v>
          </cell>
          <cell r="E3374" t="str">
            <v>Nordeste</v>
          </cell>
          <cell r="F3374" t="str">
            <v>n</v>
          </cell>
          <cell r="G3374">
            <v>0.61399999999999999</v>
          </cell>
          <cell r="H3374">
            <v>30699</v>
          </cell>
        </row>
        <row r="3375">
          <cell r="A3375">
            <v>411721</v>
          </cell>
          <cell r="B3375">
            <v>4117214</v>
          </cell>
          <cell r="C3375" t="str">
            <v xml:space="preserve">Nova Santa Bárbara </v>
          </cell>
          <cell r="D3375" t="str">
            <v>PR</v>
          </cell>
          <cell r="E3375" t="str">
            <v>Sul</v>
          </cell>
          <cell r="F3375" t="str">
            <v>n</v>
          </cell>
          <cell r="G3375">
            <v>0.68</v>
          </cell>
          <cell r="H3375">
            <v>4184</v>
          </cell>
        </row>
        <row r="3376">
          <cell r="A3376">
            <v>510619</v>
          </cell>
          <cell r="B3376">
            <v>5106190</v>
          </cell>
          <cell r="C3376" t="str">
            <v xml:space="preserve">Nova Santa Helena </v>
          </cell>
          <cell r="D3376" t="str">
            <v>MT</v>
          </cell>
          <cell r="E3376" t="str">
            <v>Centro-Oeste</v>
          </cell>
          <cell r="F3376" t="str">
            <v>n</v>
          </cell>
          <cell r="G3376">
            <v>0.71399999999999997</v>
          </cell>
          <cell r="H3376">
            <v>4239</v>
          </cell>
        </row>
        <row r="3377">
          <cell r="A3377">
            <v>220795</v>
          </cell>
          <cell r="B3377">
            <v>2207959</v>
          </cell>
          <cell r="C3377" t="str">
            <v xml:space="preserve">Nova Santa Rita </v>
          </cell>
          <cell r="D3377" t="str">
            <v>PI</v>
          </cell>
          <cell r="E3377" t="str">
            <v>Nordeste</v>
          </cell>
          <cell r="F3377" t="str">
            <v>n</v>
          </cell>
          <cell r="G3377">
            <v>0.55400000000000005</v>
          </cell>
          <cell r="H3377">
            <v>4076</v>
          </cell>
        </row>
        <row r="3378">
          <cell r="A3378">
            <v>431337</v>
          </cell>
          <cell r="B3378">
            <v>4313375</v>
          </cell>
          <cell r="C3378" t="str">
            <v xml:space="preserve">Nova Santa Rita </v>
          </cell>
          <cell r="D3378" t="str">
            <v>RS</v>
          </cell>
          <cell r="E3378" t="str">
            <v>Sul</v>
          </cell>
          <cell r="F3378" t="str">
            <v>n</v>
          </cell>
          <cell r="G3378">
            <v>0.71799999999999997</v>
          </cell>
          <cell r="H3378">
            <v>29024</v>
          </cell>
        </row>
        <row r="3379">
          <cell r="A3379">
            <v>411722</v>
          </cell>
          <cell r="B3379">
            <v>4117222</v>
          </cell>
          <cell r="C3379" t="str">
            <v xml:space="preserve">Nova Santa Rosa </v>
          </cell>
          <cell r="D3379" t="str">
            <v>PR</v>
          </cell>
          <cell r="E3379" t="str">
            <v>Sul</v>
          </cell>
          <cell r="F3379" t="str">
            <v>n</v>
          </cell>
          <cell r="G3379">
            <v>0.73099999999999998</v>
          </cell>
          <cell r="H3379">
            <v>8322</v>
          </cell>
        </row>
        <row r="3380">
          <cell r="A3380">
            <v>314520</v>
          </cell>
          <cell r="B3380">
            <v>3145208</v>
          </cell>
          <cell r="C3380" t="str">
            <v xml:space="preserve">Nova Serrana </v>
          </cell>
          <cell r="D3380" t="str">
            <v>MG</v>
          </cell>
          <cell r="E3380" t="str">
            <v>Sudeste</v>
          </cell>
          <cell r="F3380" t="str">
            <v>n</v>
          </cell>
          <cell r="G3380">
            <v>0.71499999999999997</v>
          </cell>
          <cell r="H3380">
            <v>105552</v>
          </cell>
        </row>
        <row r="3381">
          <cell r="A3381">
            <v>292290</v>
          </cell>
          <cell r="B3381">
            <v>2922904</v>
          </cell>
          <cell r="C3381" t="str">
            <v xml:space="preserve">Nova Soure </v>
          </cell>
          <cell r="D3381" t="str">
            <v>BA</v>
          </cell>
          <cell r="E3381" t="str">
            <v>Nordeste</v>
          </cell>
          <cell r="F3381" t="str">
            <v>n</v>
          </cell>
          <cell r="G3381">
            <v>0.55500000000000005</v>
          </cell>
          <cell r="H3381">
            <v>24236</v>
          </cell>
        </row>
        <row r="3382">
          <cell r="A3382">
            <v>411727</v>
          </cell>
          <cell r="B3382">
            <v>4117271</v>
          </cell>
          <cell r="C3382" t="str">
            <v xml:space="preserve">Nova Tebas </v>
          </cell>
          <cell r="D3382" t="str">
            <v>PR</v>
          </cell>
          <cell r="E3382" t="str">
            <v>Sul</v>
          </cell>
          <cell r="F3382" t="str">
            <v>n</v>
          </cell>
          <cell r="G3382">
            <v>0.65100000000000002</v>
          </cell>
          <cell r="H3382">
            <v>6848</v>
          </cell>
        </row>
        <row r="3383">
          <cell r="A3383">
            <v>150500</v>
          </cell>
          <cell r="B3383">
            <v>1505007</v>
          </cell>
          <cell r="C3383" t="str">
            <v xml:space="preserve">Nova Timboteua </v>
          </cell>
          <cell r="D3383" t="str">
            <v>PA</v>
          </cell>
          <cell r="E3383" t="str">
            <v>Norte</v>
          </cell>
          <cell r="F3383" t="str">
            <v>n</v>
          </cell>
          <cell r="G3383">
            <v>0.60899999999999999</v>
          </cell>
          <cell r="H3383">
            <v>12806</v>
          </cell>
        </row>
        <row r="3384">
          <cell r="A3384">
            <v>421150</v>
          </cell>
          <cell r="B3384">
            <v>4211504</v>
          </cell>
          <cell r="C3384" t="str">
            <v xml:space="preserve">Nova Trento </v>
          </cell>
          <cell r="D3384" t="str">
            <v>SC</v>
          </cell>
          <cell r="E3384" t="str">
            <v>Sul</v>
          </cell>
          <cell r="F3384" t="str">
            <v>n</v>
          </cell>
          <cell r="G3384">
            <v>0.748</v>
          </cell>
          <cell r="H3384">
            <v>13727</v>
          </cell>
        </row>
        <row r="3385">
          <cell r="A3385">
            <v>510624</v>
          </cell>
          <cell r="B3385">
            <v>5106240</v>
          </cell>
          <cell r="C3385" t="str">
            <v xml:space="preserve">Nova Ubiratã </v>
          </cell>
          <cell r="D3385" t="str">
            <v>MT</v>
          </cell>
          <cell r="E3385" t="str">
            <v>Centro-Oeste</v>
          </cell>
          <cell r="F3385" t="str">
            <v>n</v>
          </cell>
          <cell r="G3385">
            <v>0.66900000000000004</v>
          </cell>
          <cell r="H3385">
            <v>11530</v>
          </cell>
        </row>
        <row r="3386">
          <cell r="A3386">
            <v>313660</v>
          </cell>
          <cell r="B3386">
            <v>3136603</v>
          </cell>
          <cell r="C3386" t="str">
            <v xml:space="preserve">Nova União </v>
          </cell>
          <cell r="D3386" t="str">
            <v>MG</v>
          </cell>
          <cell r="E3386" t="str">
            <v>Sudeste</v>
          </cell>
          <cell r="F3386" t="str">
            <v>n</v>
          </cell>
          <cell r="G3386">
            <v>0.66200000000000003</v>
          </cell>
          <cell r="H3386">
            <v>5909</v>
          </cell>
        </row>
        <row r="3387">
          <cell r="A3387">
            <v>110143</v>
          </cell>
          <cell r="B3387">
            <v>1101435</v>
          </cell>
          <cell r="C3387" t="str">
            <v xml:space="preserve">Nova União </v>
          </cell>
          <cell r="D3387" t="str">
            <v>RO</v>
          </cell>
          <cell r="E3387" t="str">
            <v>Norte</v>
          </cell>
          <cell r="F3387" t="str">
            <v>n</v>
          </cell>
          <cell r="G3387">
            <v>0.58699999999999997</v>
          </cell>
          <cell r="H3387">
            <v>6200</v>
          </cell>
        </row>
        <row r="3388">
          <cell r="A3388">
            <v>320390</v>
          </cell>
          <cell r="B3388">
            <v>3203908</v>
          </cell>
          <cell r="C3388" t="str">
            <v xml:space="preserve">Nova Venécia </v>
          </cell>
          <cell r="D3388" t="str">
            <v>ES</v>
          </cell>
          <cell r="E3388" t="str">
            <v>Sudeste</v>
          </cell>
          <cell r="F3388" t="str">
            <v>n</v>
          </cell>
          <cell r="G3388">
            <v>0.71199999999999997</v>
          </cell>
          <cell r="H3388">
            <v>49065</v>
          </cell>
        </row>
        <row r="3389">
          <cell r="A3389">
            <v>521500</v>
          </cell>
          <cell r="B3389">
            <v>5215009</v>
          </cell>
          <cell r="C3389" t="str">
            <v xml:space="preserve">Nova Veneza </v>
          </cell>
          <cell r="D3389" t="str">
            <v>GO</v>
          </cell>
          <cell r="E3389" t="str">
            <v>Centro-Oeste</v>
          </cell>
          <cell r="F3389" t="str">
            <v>n</v>
          </cell>
          <cell r="G3389">
            <v>0.71799999999999997</v>
          </cell>
          <cell r="H3389">
            <v>9481</v>
          </cell>
        </row>
        <row r="3390">
          <cell r="A3390">
            <v>421160</v>
          </cell>
          <cell r="B3390">
            <v>4211603</v>
          </cell>
          <cell r="C3390" t="str">
            <v xml:space="preserve">Nova Veneza </v>
          </cell>
          <cell r="D3390" t="str">
            <v>SC</v>
          </cell>
          <cell r="E3390" t="str">
            <v>Sul</v>
          </cell>
          <cell r="F3390" t="str">
            <v>n</v>
          </cell>
          <cell r="G3390">
            <v>0.76800000000000002</v>
          </cell>
          <cell r="H3390">
            <v>13664</v>
          </cell>
        </row>
        <row r="3391">
          <cell r="A3391">
            <v>292300</v>
          </cell>
          <cell r="B3391">
            <v>2923001</v>
          </cell>
          <cell r="C3391" t="str">
            <v xml:space="preserve">Nova Viçosa </v>
          </cell>
          <cell r="D3391" t="str">
            <v>BA</v>
          </cell>
          <cell r="E3391" t="str">
            <v>Nordeste</v>
          </cell>
          <cell r="F3391" t="str">
            <v>n</v>
          </cell>
          <cell r="G3391">
            <v>0.65400000000000003</v>
          </cell>
          <cell r="H3391">
            <v>39509</v>
          </cell>
        </row>
        <row r="3392">
          <cell r="A3392">
            <v>510625</v>
          </cell>
          <cell r="B3392">
            <v>5106257</v>
          </cell>
          <cell r="C3392" t="str">
            <v xml:space="preserve">Nova Xavantina </v>
          </cell>
          <cell r="D3392" t="str">
            <v>MT</v>
          </cell>
          <cell r="E3392" t="str">
            <v>Centro-Oeste</v>
          </cell>
          <cell r="F3392" t="str">
            <v>n</v>
          </cell>
          <cell r="G3392">
            <v>0.70399999999999996</v>
          </cell>
          <cell r="H3392">
            <v>24345</v>
          </cell>
        </row>
        <row r="3393">
          <cell r="A3393">
            <v>171510</v>
          </cell>
          <cell r="B3393">
            <v>1715101</v>
          </cell>
          <cell r="C3393" t="str">
            <v xml:space="preserve">Novo Acordo </v>
          </cell>
          <cell r="D3393" t="str">
            <v>TO</v>
          </cell>
          <cell r="E3393" t="str">
            <v>Norte</v>
          </cell>
          <cell r="F3393" t="str">
            <v>n</v>
          </cell>
          <cell r="G3393">
            <v>0.63900000000000001</v>
          </cell>
          <cell r="H3393">
            <v>3969</v>
          </cell>
        </row>
        <row r="3394">
          <cell r="A3394">
            <v>130320</v>
          </cell>
          <cell r="B3394">
            <v>1303205</v>
          </cell>
          <cell r="C3394" t="str">
            <v xml:space="preserve">Novo Airão </v>
          </cell>
          <cell r="D3394" t="str">
            <v>AM</v>
          </cell>
          <cell r="E3394" t="str">
            <v>Norte</v>
          </cell>
          <cell r="F3394" t="str">
            <v>n</v>
          </cell>
          <cell r="G3394">
            <v>0.56999999999999995</v>
          </cell>
          <cell r="H3394">
            <v>15761</v>
          </cell>
        </row>
        <row r="3395">
          <cell r="A3395">
            <v>171515</v>
          </cell>
          <cell r="B3395">
            <v>1715150</v>
          </cell>
          <cell r="C3395" t="str">
            <v xml:space="preserve">Novo Alegre </v>
          </cell>
          <cell r="D3395" t="str">
            <v>TO</v>
          </cell>
          <cell r="E3395" t="str">
            <v>Norte</v>
          </cell>
          <cell r="F3395" t="str">
            <v>n</v>
          </cell>
          <cell r="G3395">
            <v>0.69899999999999995</v>
          </cell>
          <cell r="H3395">
            <v>1846</v>
          </cell>
        </row>
        <row r="3396">
          <cell r="A3396">
            <v>130330</v>
          </cell>
          <cell r="B3396">
            <v>1303304</v>
          </cell>
          <cell r="C3396" t="str">
            <v xml:space="preserve">Novo Aripuanã </v>
          </cell>
          <cell r="D3396" t="str">
            <v>AM</v>
          </cell>
          <cell r="E3396" t="str">
            <v>Norte</v>
          </cell>
          <cell r="F3396" t="str">
            <v>n</v>
          </cell>
          <cell r="G3396">
            <v>0.55400000000000005</v>
          </cell>
          <cell r="H3396">
            <v>23818</v>
          </cell>
        </row>
        <row r="3397">
          <cell r="A3397">
            <v>431349</v>
          </cell>
          <cell r="B3397">
            <v>4313490</v>
          </cell>
          <cell r="C3397" t="str">
            <v xml:space="preserve">Novo Barreiro </v>
          </cell>
          <cell r="D3397" t="str">
            <v>RS</v>
          </cell>
          <cell r="E3397" t="str">
            <v>Sul</v>
          </cell>
          <cell r="F3397" t="str">
            <v>n</v>
          </cell>
          <cell r="G3397">
            <v>0.70599999999999996</v>
          </cell>
          <cell r="H3397">
            <v>4272</v>
          </cell>
        </row>
        <row r="3398">
          <cell r="A3398">
            <v>521520</v>
          </cell>
          <cell r="B3398">
            <v>5215207</v>
          </cell>
          <cell r="C3398" t="str">
            <v xml:space="preserve">Novo Brasil </v>
          </cell>
          <cell r="D3398" t="str">
            <v>GO</v>
          </cell>
          <cell r="E3398" t="str">
            <v>Centro-Oeste</v>
          </cell>
          <cell r="F3398" t="str">
            <v>n</v>
          </cell>
          <cell r="G3398">
            <v>0.69899999999999995</v>
          </cell>
          <cell r="H3398">
            <v>3527</v>
          </cell>
        </row>
        <row r="3399">
          <cell r="A3399">
            <v>431339</v>
          </cell>
          <cell r="B3399">
            <v>4313391</v>
          </cell>
          <cell r="C3399" t="str">
            <v xml:space="preserve">Novo Cabrais </v>
          </cell>
          <cell r="D3399" t="str">
            <v>RS</v>
          </cell>
          <cell r="E3399" t="str">
            <v>Sul</v>
          </cell>
          <cell r="F3399" t="str">
            <v>n</v>
          </cell>
          <cell r="G3399">
            <v>0.68799999999999994</v>
          </cell>
          <cell r="H3399">
            <v>3568</v>
          </cell>
        </row>
        <row r="3400">
          <cell r="A3400">
            <v>314530</v>
          </cell>
          <cell r="B3400">
            <v>3145307</v>
          </cell>
          <cell r="C3400" t="str">
            <v xml:space="preserve">Novo Cruzeiro </v>
          </cell>
          <cell r="D3400" t="str">
            <v>MG</v>
          </cell>
          <cell r="E3400" t="str">
            <v>Sudeste</v>
          </cell>
          <cell r="F3400" t="str">
            <v>n</v>
          </cell>
          <cell r="G3400">
            <v>0.57099999999999995</v>
          </cell>
          <cell r="H3400">
            <v>26975</v>
          </cell>
        </row>
        <row r="3401">
          <cell r="A3401">
            <v>521523</v>
          </cell>
          <cell r="B3401">
            <v>5215231</v>
          </cell>
          <cell r="C3401" t="str">
            <v xml:space="preserve">Novo Gama </v>
          </cell>
          <cell r="D3401" t="str">
            <v>GO</v>
          </cell>
          <cell r="E3401" t="str">
            <v>Centro-Oeste</v>
          </cell>
          <cell r="F3401" t="str">
            <v>n</v>
          </cell>
          <cell r="G3401">
            <v>0.68400000000000005</v>
          </cell>
          <cell r="H3401">
            <v>103804</v>
          </cell>
        </row>
        <row r="3402">
          <cell r="A3402">
            <v>431340</v>
          </cell>
          <cell r="B3402">
            <v>4313409</v>
          </cell>
          <cell r="C3402" t="str">
            <v xml:space="preserve">Novo Hamburgo </v>
          </cell>
          <cell r="D3402" t="str">
            <v>RS</v>
          </cell>
          <cell r="E3402" t="str">
            <v>Sul</v>
          </cell>
          <cell r="F3402" t="str">
            <v>n</v>
          </cell>
          <cell r="G3402">
            <v>0.747</v>
          </cell>
          <cell r="H3402">
            <v>227646</v>
          </cell>
        </row>
        <row r="3403">
          <cell r="A3403">
            <v>292303</v>
          </cell>
          <cell r="B3403">
            <v>2923035</v>
          </cell>
          <cell r="C3403" t="str">
            <v xml:space="preserve">Novo Horizonte </v>
          </cell>
          <cell r="D3403" t="str">
            <v>BA</v>
          </cell>
          <cell r="E3403" t="str">
            <v>Nordeste</v>
          </cell>
          <cell r="F3403" t="str">
            <v>n</v>
          </cell>
          <cell r="G3403">
            <v>0.59699999999999998</v>
          </cell>
          <cell r="H3403">
            <v>11162</v>
          </cell>
        </row>
        <row r="3404">
          <cell r="A3404">
            <v>510627</v>
          </cell>
          <cell r="B3404">
            <v>5106273</v>
          </cell>
          <cell r="C3404" t="str">
            <v xml:space="preserve">Novo Horizonte do Norte </v>
          </cell>
          <cell r="D3404" t="str">
            <v>MT</v>
          </cell>
          <cell r="E3404" t="str">
            <v>Centro-Oeste</v>
          </cell>
          <cell r="F3404" t="str">
            <v>n</v>
          </cell>
          <cell r="G3404">
            <v>0.66400000000000003</v>
          </cell>
          <cell r="H3404">
            <v>3349</v>
          </cell>
        </row>
        <row r="3405">
          <cell r="A3405">
            <v>110050</v>
          </cell>
          <cell r="B3405">
            <v>1100502</v>
          </cell>
          <cell r="C3405" t="str">
            <v xml:space="preserve">Novo Horizonte do Oeste </v>
          </cell>
          <cell r="D3405" t="str">
            <v>RO</v>
          </cell>
          <cell r="E3405" t="str">
            <v>Norte</v>
          </cell>
          <cell r="F3405" t="str">
            <v>n</v>
          </cell>
          <cell r="G3405">
            <v>0.63400000000000001</v>
          </cell>
          <cell r="H3405">
            <v>7667</v>
          </cell>
        </row>
        <row r="3406">
          <cell r="A3406">
            <v>500625</v>
          </cell>
          <cell r="B3406">
            <v>5006259</v>
          </cell>
          <cell r="C3406" t="str">
            <v xml:space="preserve">Novo Horizonte do Sul </v>
          </cell>
          <cell r="D3406" t="str">
            <v>MS</v>
          </cell>
          <cell r="E3406" t="str">
            <v>Centro-Oeste</v>
          </cell>
          <cell r="F3406" t="str">
            <v>n</v>
          </cell>
          <cell r="G3406">
            <v>0.64900000000000002</v>
          </cell>
          <cell r="H3406">
            <v>4721</v>
          </cell>
        </row>
        <row r="3407">
          <cell r="A3407">
            <v>421165</v>
          </cell>
          <cell r="B3407">
            <v>4211652</v>
          </cell>
          <cell r="C3407" t="str">
            <v xml:space="preserve">Novo Horizonte </v>
          </cell>
          <cell r="D3407" t="str">
            <v>SC</v>
          </cell>
          <cell r="E3407" t="str">
            <v>Sul</v>
          </cell>
          <cell r="F3407" t="str">
            <v>n</v>
          </cell>
          <cell r="G3407">
            <v>0.70599999999999996</v>
          </cell>
          <cell r="H3407">
            <v>2643</v>
          </cell>
        </row>
        <row r="3408">
          <cell r="A3408">
            <v>353350</v>
          </cell>
          <cell r="B3408">
            <v>3533502</v>
          </cell>
          <cell r="C3408" t="str">
            <v xml:space="preserve">Novo Horizonte </v>
          </cell>
          <cell r="D3408" t="str">
            <v>SP</v>
          </cell>
          <cell r="E3408" t="str">
            <v>Sudeste</v>
          </cell>
          <cell r="F3408" t="str">
            <v>n</v>
          </cell>
          <cell r="G3408">
            <v>0.753</v>
          </cell>
          <cell r="H3408">
            <v>38324</v>
          </cell>
        </row>
        <row r="3409">
          <cell r="A3409">
            <v>411729</v>
          </cell>
          <cell r="B3409">
            <v>4117297</v>
          </cell>
          <cell r="C3409" t="str">
            <v xml:space="preserve">Novo Itacolomi </v>
          </cell>
          <cell r="D3409" t="str">
            <v>PR</v>
          </cell>
          <cell r="E3409" t="str">
            <v>Sul</v>
          </cell>
          <cell r="F3409" t="str">
            <v>n</v>
          </cell>
          <cell r="G3409">
            <v>0.71</v>
          </cell>
          <cell r="H3409">
            <v>3125</v>
          </cell>
        </row>
        <row r="3410">
          <cell r="A3410">
            <v>171525</v>
          </cell>
          <cell r="B3410">
            <v>1715259</v>
          </cell>
          <cell r="C3410" t="str">
            <v xml:space="preserve">Novo Jardim </v>
          </cell>
          <cell r="D3410" t="str">
            <v>TO</v>
          </cell>
          <cell r="E3410" t="str">
            <v>Norte</v>
          </cell>
          <cell r="F3410" t="str">
            <v>n</v>
          </cell>
          <cell r="G3410">
            <v>0.59599999999999997</v>
          </cell>
          <cell r="H3410">
            <v>2230</v>
          </cell>
        </row>
        <row r="3411">
          <cell r="A3411">
            <v>270560</v>
          </cell>
          <cell r="B3411">
            <v>2705606</v>
          </cell>
          <cell r="C3411" t="str">
            <v xml:space="preserve">Novo Lino </v>
          </cell>
          <cell r="D3411" t="str">
            <v>AL</v>
          </cell>
          <cell r="E3411" t="str">
            <v>Nordeste</v>
          </cell>
          <cell r="F3411" t="str">
            <v>n</v>
          </cell>
          <cell r="G3411">
            <v>0.52100000000000002</v>
          </cell>
          <cell r="H3411">
            <v>10020</v>
          </cell>
        </row>
        <row r="3412">
          <cell r="A3412">
            <v>431342</v>
          </cell>
          <cell r="B3412">
            <v>4313425</v>
          </cell>
          <cell r="C3412" t="str">
            <v xml:space="preserve">Novo Machado </v>
          </cell>
          <cell r="D3412" t="str">
            <v>RS</v>
          </cell>
          <cell r="E3412" t="str">
            <v>Sul</v>
          </cell>
          <cell r="F3412" t="str">
            <v>n</v>
          </cell>
          <cell r="G3412">
            <v>0.66300000000000003</v>
          </cell>
          <cell r="H3412">
            <v>3198</v>
          </cell>
        </row>
        <row r="3413">
          <cell r="A3413">
            <v>510626</v>
          </cell>
          <cell r="B3413">
            <v>5106265</v>
          </cell>
          <cell r="C3413" t="str">
            <v xml:space="preserve">Novo Mundo </v>
          </cell>
          <cell r="D3413" t="str">
            <v>MT</v>
          </cell>
          <cell r="E3413" t="str">
            <v>Centro-Oeste</v>
          </cell>
          <cell r="F3413" t="str">
            <v>n</v>
          </cell>
          <cell r="G3413">
            <v>0.67400000000000004</v>
          </cell>
          <cell r="H3413">
            <v>6520</v>
          </cell>
        </row>
        <row r="3414">
          <cell r="A3414">
            <v>230940</v>
          </cell>
          <cell r="B3414">
            <v>2309409</v>
          </cell>
          <cell r="C3414" t="str">
            <v xml:space="preserve">Novo Oriente </v>
          </cell>
          <cell r="D3414" t="str">
            <v>CE</v>
          </cell>
          <cell r="E3414" t="str">
            <v>Nordeste</v>
          </cell>
          <cell r="F3414" t="str">
            <v>n</v>
          </cell>
          <cell r="G3414">
            <v>0.60499999999999998</v>
          </cell>
          <cell r="H3414">
            <v>27545</v>
          </cell>
        </row>
        <row r="3415">
          <cell r="A3415">
            <v>314535</v>
          </cell>
          <cell r="B3415">
            <v>3145356</v>
          </cell>
          <cell r="C3415" t="str">
            <v xml:space="preserve">Novo Oriente de Minas </v>
          </cell>
          <cell r="D3415" t="str">
            <v>MG</v>
          </cell>
          <cell r="E3415" t="str">
            <v>Sudeste</v>
          </cell>
          <cell r="F3415" t="str">
            <v>n</v>
          </cell>
          <cell r="G3415">
            <v>0.55500000000000005</v>
          </cell>
          <cell r="H3415">
            <v>10275</v>
          </cell>
        </row>
        <row r="3416">
          <cell r="A3416">
            <v>220690</v>
          </cell>
          <cell r="B3416">
            <v>2206902</v>
          </cell>
          <cell r="C3416" t="str">
            <v xml:space="preserve">Novo Oriente do Piauí </v>
          </cell>
          <cell r="D3416" t="str">
            <v>PI</v>
          </cell>
          <cell r="E3416" t="str">
            <v>Nordeste</v>
          </cell>
          <cell r="F3416" t="str">
            <v>n</v>
          </cell>
          <cell r="G3416">
            <v>0.56200000000000006</v>
          </cell>
          <cell r="H3416">
            <v>6097</v>
          </cell>
        </row>
        <row r="3417">
          <cell r="A3417">
            <v>521525</v>
          </cell>
          <cell r="B3417">
            <v>5215256</v>
          </cell>
          <cell r="C3417" t="str">
            <v xml:space="preserve">Novo Planalto </v>
          </cell>
          <cell r="D3417" t="str">
            <v>GO</v>
          </cell>
          <cell r="E3417" t="str">
            <v>Centro-Oeste</v>
          </cell>
          <cell r="F3417" t="str">
            <v>n</v>
          </cell>
          <cell r="G3417">
            <v>0.65800000000000003</v>
          </cell>
          <cell r="H3417">
            <v>3716</v>
          </cell>
        </row>
        <row r="3418">
          <cell r="A3418">
            <v>150503</v>
          </cell>
          <cell r="B3418">
            <v>1505031</v>
          </cell>
          <cell r="C3418" t="str">
            <v xml:space="preserve">Novo Progresso </v>
          </cell>
          <cell r="D3418" t="str">
            <v>PA</v>
          </cell>
          <cell r="E3418" t="str">
            <v>Norte</v>
          </cell>
          <cell r="F3418" t="str">
            <v>n</v>
          </cell>
          <cell r="G3418">
            <v>0.67300000000000004</v>
          </cell>
          <cell r="H3418">
            <v>33638</v>
          </cell>
        </row>
        <row r="3419">
          <cell r="A3419">
            <v>150506</v>
          </cell>
          <cell r="B3419">
            <v>1505064</v>
          </cell>
          <cell r="C3419" t="str">
            <v xml:space="preserve">Novo Repartimento </v>
          </cell>
          <cell r="D3419" t="str">
            <v>PA</v>
          </cell>
          <cell r="E3419" t="str">
            <v>Norte</v>
          </cell>
          <cell r="F3419" t="str">
            <v>n</v>
          </cell>
          <cell r="G3419">
            <v>0.53700000000000003</v>
          </cell>
          <cell r="H3419">
            <v>60732</v>
          </cell>
        </row>
        <row r="3420">
          <cell r="A3420">
            <v>314537</v>
          </cell>
          <cell r="B3420">
            <v>3145372</v>
          </cell>
          <cell r="C3420" t="str">
            <v xml:space="preserve">Novorizonte </v>
          </cell>
          <cell r="D3420" t="str">
            <v>MG</v>
          </cell>
          <cell r="E3420" t="str">
            <v>Sudeste</v>
          </cell>
          <cell r="F3420" t="str">
            <v>n</v>
          </cell>
          <cell r="G3420">
            <v>0.61599999999999999</v>
          </cell>
          <cell r="H3420">
            <v>4571</v>
          </cell>
        </row>
        <row r="3421">
          <cell r="A3421">
            <v>510631</v>
          </cell>
          <cell r="B3421">
            <v>5106315</v>
          </cell>
          <cell r="C3421" t="str">
            <v xml:space="preserve">Novo Santo Antônio </v>
          </cell>
          <cell r="D3421" t="str">
            <v>MT</v>
          </cell>
          <cell r="E3421" t="str">
            <v>Centro-Oeste</v>
          </cell>
          <cell r="F3421" t="str">
            <v>n</v>
          </cell>
          <cell r="G3421">
            <v>0.65300000000000002</v>
          </cell>
          <cell r="H3421">
            <v>2015</v>
          </cell>
        </row>
        <row r="3422">
          <cell r="A3422">
            <v>220695</v>
          </cell>
          <cell r="B3422">
            <v>2206951</v>
          </cell>
          <cell r="C3422" t="str">
            <v xml:space="preserve">Novo Santo Antônio </v>
          </cell>
          <cell r="D3422" t="str">
            <v>PI</v>
          </cell>
          <cell r="E3422" t="str">
            <v>Nordeste</v>
          </cell>
          <cell r="F3422" t="str">
            <v>n</v>
          </cell>
          <cell r="G3422">
            <v>0.52800000000000002</v>
          </cell>
          <cell r="H3422">
            <v>2827</v>
          </cell>
        </row>
        <row r="3423">
          <cell r="A3423">
            <v>510628</v>
          </cell>
          <cell r="B3423">
            <v>5106281</v>
          </cell>
          <cell r="C3423" t="str">
            <v xml:space="preserve">Novo São Joaquim </v>
          </cell>
          <cell r="D3423" t="str">
            <v>MT</v>
          </cell>
          <cell r="E3423" t="str">
            <v>Centro-Oeste</v>
          </cell>
          <cell r="F3423" t="str">
            <v>n</v>
          </cell>
          <cell r="G3423">
            <v>0.64900000000000002</v>
          </cell>
          <cell r="H3423">
            <v>6919</v>
          </cell>
        </row>
        <row r="3424">
          <cell r="A3424">
            <v>431344</v>
          </cell>
          <cell r="B3424">
            <v>4313441</v>
          </cell>
          <cell r="C3424" t="str">
            <v xml:space="preserve">Novo Tiradentes </v>
          </cell>
          <cell r="D3424" t="str">
            <v>RS</v>
          </cell>
          <cell r="E3424" t="str">
            <v>Sul</v>
          </cell>
          <cell r="F3424" t="str">
            <v>n</v>
          </cell>
          <cell r="G3424">
            <v>0.67600000000000005</v>
          </cell>
          <cell r="H3424">
            <v>2146</v>
          </cell>
        </row>
        <row r="3425">
          <cell r="A3425">
            <v>292305</v>
          </cell>
          <cell r="B3425">
            <v>2923050</v>
          </cell>
          <cell r="C3425" t="str">
            <v xml:space="preserve">Novo Triunfo </v>
          </cell>
          <cell r="D3425" t="str">
            <v>BA</v>
          </cell>
          <cell r="E3425" t="str">
            <v>Nordeste</v>
          </cell>
          <cell r="F3425" t="str">
            <v>n</v>
          </cell>
          <cell r="G3425">
            <v>0.55400000000000005</v>
          </cell>
          <cell r="H3425">
            <v>10660</v>
          </cell>
        </row>
        <row r="3426">
          <cell r="A3426">
            <v>431346</v>
          </cell>
          <cell r="B3426">
            <v>4313466</v>
          </cell>
          <cell r="C3426" t="str">
            <v xml:space="preserve">Novo Xingu </v>
          </cell>
          <cell r="D3426" t="str">
            <v>RS</v>
          </cell>
          <cell r="E3426" t="str">
            <v>Sul</v>
          </cell>
          <cell r="F3426" t="str">
            <v>n</v>
          </cell>
          <cell r="G3426">
            <v>0.76700000000000002</v>
          </cell>
          <cell r="H3426">
            <v>1646</v>
          </cell>
        </row>
        <row r="3427">
          <cell r="A3427">
            <v>353360</v>
          </cell>
          <cell r="B3427">
            <v>3533601</v>
          </cell>
          <cell r="C3427" t="str">
            <v xml:space="preserve">Nuporanga </v>
          </cell>
          <cell r="D3427" t="str">
            <v>SP</v>
          </cell>
          <cell r="E3427" t="str">
            <v>Sudeste</v>
          </cell>
          <cell r="F3427" t="str">
            <v>n</v>
          </cell>
          <cell r="G3427">
            <v>0.746</v>
          </cell>
          <cell r="H3427">
            <v>7391</v>
          </cell>
        </row>
        <row r="3428">
          <cell r="A3428">
            <v>150510</v>
          </cell>
          <cell r="B3428">
            <v>1505106</v>
          </cell>
          <cell r="C3428" t="str">
            <v xml:space="preserve">Óbidos </v>
          </cell>
          <cell r="D3428" t="str">
            <v>PA</v>
          </cell>
          <cell r="E3428" t="str">
            <v>Norte</v>
          </cell>
          <cell r="F3428" t="str">
            <v>n</v>
          </cell>
          <cell r="G3428">
            <v>0.59399999999999997</v>
          </cell>
          <cell r="H3428">
            <v>52229</v>
          </cell>
        </row>
        <row r="3429">
          <cell r="A3429">
            <v>230945</v>
          </cell>
          <cell r="B3429">
            <v>2309458</v>
          </cell>
          <cell r="C3429" t="str">
            <v xml:space="preserve">Ocara </v>
          </cell>
          <cell r="D3429" t="str">
            <v>CE</v>
          </cell>
          <cell r="E3429" t="str">
            <v>Nordeste</v>
          </cell>
          <cell r="F3429" t="str">
            <v>n</v>
          </cell>
          <cell r="G3429">
            <v>0.59399999999999997</v>
          </cell>
          <cell r="H3429">
            <v>24493</v>
          </cell>
        </row>
        <row r="3430">
          <cell r="A3430">
            <v>353370</v>
          </cell>
          <cell r="B3430">
            <v>3533700</v>
          </cell>
          <cell r="C3430" t="str">
            <v xml:space="preserve">Ocauçu </v>
          </cell>
          <cell r="D3430" t="str">
            <v>SP</v>
          </cell>
          <cell r="E3430" t="str">
            <v>Sudeste</v>
          </cell>
          <cell r="F3430" t="str">
            <v>n</v>
          </cell>
          <cell r="G3430">
            <v>0.71699999999999997</v>
          </cell>
          <cell r="H3430">
            <v>4331</v>
          </cell>
        </row>
        <row r="3431">
          <cell r="A3431">
            <v>150520</v>
          </cell>
          <cell r="B3431">
            <v>1505205</v>
          </cell>
          <cell r="C3431" t="str">
            <v xml:space="preserve">Oeiras do Pará </v>
          </cell>
          <cell r="D3431" t="str">
            <v>PA</v>
          </cell>
          <cell r="E3431" t="str">
            <v>Norte</v>
          </cell>
          <cell r="F3431" t="str">
            <v>n</v>
          </cell>
          <cell r="G3431">
            <v>0.50700000000000001</v>
          </cell>
          <cell r="H3431">
            <v>33844</v>
          </cell>
        </row>
        <row r="3432">
          <cell r="A3432">
            <v>220700</v>
          </cell>
          <cell r="B3432">
            <v>2207009</v>
          </cell>
          <cell r="C3432" t="str">
            <v xml:space="preserve">Oeiras </v>
          </cell>
          <cell r="D3432" t="str">
            <v>PI</v>
          </cell>
          <cell r="E3432" t="str">
            <v>Nordeste</v>
          </cell>
          <cell r="F3432" t="str">
            <v>n</v>
          </cell>
          <cell r="G3432">
            <v>0.63400000000000001</v>
          </cell>
          <cell r="H3432">
            <v>38161</v>
          </cell>
        </row>
        <row r="3433">
          <cell r="A3433">
            <v>160050</v>
          </cell>
          <cell r="B3433">
            <v>1600501</v>
          </cell>
          <cell r="C3433" t="str">
            <v xml:space="preserve">Oiapoque </v>
          </cell>
          <cell r="D3433" t="str">
            <v>AP</v>
          </cell>
          <cell r="E3433" t="str">
            <v>Norte</v>
          </cell>
          <cell r="F3433" t="str">
            <v>n</v>
          </cell>
          <cell r="G3433">
            <v>0.65800000000000003</v>
          </cell>
          <cell r="H3433">
            <v>27482</v>
          </cell>
        </row>
        <row r="3434">
          <cell r="A3434">
            <v>314540</v>
          </cell>
          <cell r="B3434">
            <v>3145406</v>
          </cell>
          <cell r="C3434" t="str">
            <v xml:space="preserve">Olaria </v>
          </cell>
          <cell r="D3434" t="str">
            <v>MG</v>
          </cell>
          <cell r="E3434" t="str">
            <v>Sudeste</v>
          </cell>
          <cell r="F3434" t="str">
            <v>n</v>
          </cell>
          <cell r="G3434">
            <v>0.63600000000000001</v>
          </cell>
          <cell r="H3434">
            <v>1945</v>
          </cell>
        </row>
        <row r="3435">
          <cell r="A3435">
            <v>353380</v>
          </cell>
          <cell r="B3435">
            <v>3533809</v>
          </cell>
          <cell r="C3435" t="str">
            <v xml:space="preserve">Óleo </v>
          </cell>
          <cell r="D3435" t="str">
            <v>SP</v>
          </cell>
          <cell r="E3435" t="str">
            <v>Sudeste</v>
          </cell>
          <cell r="F3435" t="str">
            <v>n</v>
          </cell>
          <cell r="G3435">
            <v>0.73</v>
          </cell>
          <cell r="H3435">
            <v>2512</v>
          </cell>
        </row>
        <row r="3436">
          <cell r="A3436">
            <v>210740</v>
          </cell>
          <cell r="B3436">
            <v>2107407</v>
          </cell>
          <cell r="C3436" t="str">
            <v xml:space="preserve">Olho d'Água das Cunhãs </v>
          </cell>
          <cell r="D3436" t="str">
            <v>MA</v>
          </cell>
          <cell r="E3436" t="str">
            <v>Nordeste</v>
          </cell>
          <cell r="F3436" t="str">
            <v>n</v>
          </cell>
          <cell r="G3436">
            <v>0.58899999999999997</v>
          </cell>
          <cell r="H3436">
            <v>17919</v>
          </cell>
        </row>
        <row r="3437">
          <cell r="A3437">
            <v>270570</v>
          </cell>
          <cell r="B3437">
            <v>2705705</v>
          </cell>
          <cell r="C3437" t="str">
            <v xml:space="preserve">Olho d'Água das Flores </v>
          </cell>
          <cell r="D3437" t="str">
            <v>AL</v>
          </cell>
          <cell r="E3437" t="str">
            <v>Nordeste</v>
          </cell>
          <cell r="F3437" t="str">
            <v>n</v>
          </cell>
          <cell r="G3437">
            <v>0.56499999999999995</v>
          </cell>
          <cell r="H3437">
            <v>20695</v>
          </cell>
        </row>
        <row r="3438">
          <cell r="A3438">
            <v>240840</v>
          </cell>
          <cell r="B3438">
            <v>2408409</v>
          </cell>
          <cell r="C3438" t="str">
            <v xml:space="preserve">Olho d'Água do Borges </v>
          </cell>
          <cell r="D3438" t="str">
            <v>RN</v>
          </cell>
          <cell r="E3438" t="str">
            <v>Nordeste</v>
          </cell>
          <cell r="F3438" t="str">
            <v>n</v>
          </cell>
          <cell r="G3438">
            <v>0.58499999999999996</v>
          </cell>
          <cell r="H3438">
            <v>3905</v>
          </cell>
        </row>
        <row r="3439">
          <cell r="A3439">
            <v>270580</v>
          </cell>
          <cell r="B3439">
            <v>2705804</v>
          </cell>
          <cell r="C3439" t="str">
            <v xml:space="preserve">Olho d'Água do Casado </v>
          </cell>
          <cell r="D3439" t="str">
            <v>AL</v>
          </cell>
          <cell r="E3439" t="str">
            <v>Nordeste</v>
          </cell>
          <cell r="F3439" t="str">
            <v>n</v>
          </cell>
          <cell r="G3439">
            <v>0.52500000000000002</v>
          </cell>
          <cell r="H3439">
            <v>8349</v>
          </cell>
        </row>
        <row r="3440">
          <cell r="A3440">
            <v>220710</v>
          </cell>
          <cell r="B3440">
            <v>2207108</v>
          </cell>
          <cell r="C3440" t="str">
            <v xml:space="preserve">Olho D'Água do Piauí </v>
          </cell>
          <cell r="D3440" t="str">
            <v>PI</v>
          </cell>
          <cell r="E3440" t="str">
            <v>Nordeste</v>
          </cell>
          <cell r="F3440" t="str">
            <v>n</v>
          </cell>
          <cell r="G3440">
            <v>0.57599999999999996</v>
          </cell>
          <cell r="H3440">
            <v>2637</v>
          </cell>
        </row>
        <row r="3441">
          <cell r="A3441">
            <v>270590</v>
          </cell>
          <cell r="B3441">
            <v>2705903</v>
          </cell>
          <cell r="C3441" t="str">
            <v xml:space="preserve">Olho d'Água Grande </v>
          </cell>
          <cell r="D3441" t="str">
            <v>AL</v>
          </cell>
          <cell r="E3441" t="str">
            <v>Nordeste</v>
          </cell>
          <cell r="F3441" t="str">
            <v>n</v>
          </cell>
          <cell r="G3441">
            <v>0.503</v>
          </cell>
          <cell r="H3441">
            <v>4330</v>
          </cell>
        </row>
        <row r="3442">
          <cell r="A3442">
            <v>251040</v>
          </cell>
          <cell r="B3442">
            <v>2510402</v>
          </cell>
          <cell r="C3442" t="str">
            <v xml:space="preserve">Olho d'Água </v>
          </cell>
          <cell r="D3442" t="str">
            <v>PB</v>
          </cell>
          <cell r="E3442" t="str">
            <v>Nordeste</v>
          </cell>
          <cell r="F3442" t="str">
            <v>n</v>
          </cell>
          <cell r="G3442">
            <v>0.57199999999999995</v>
          </cell>
          <cell r="H3442">
            <v>6060</v>
          </cell>
        </row>
        <row r="3443">
          <cell r="A3443">
            <v>314545</v>
          </cell>
          <cell r="B3443">
            <v>3145455</v>
          </cell>
          <cell r="C3443" t="str">
            <v xml:space="preserve">Olhos-d'Água </v>
          </cell>
          <cell r="D3443" t="str">
            <v>MG</v>
          </cell>
          <cell r="E3443" t="str">
            <v>Sudeste</v>
          </cell>
          <cell r="F3443" t="str">
            <v>n</v>
          </cell>
          <cell r="G3443">
            <v>0.626</v>
          </cell>
          <cell r="H3443">
            <v>5385</v>
          </cell>
        </row>
        <row r="3444">
          <cell r="A3444">
            <v>353390</v>
          </cell>
          <cell r="B3444">
            <v>3533908</v>
          </cell>
          <cell r="C3444" t="str">
            <v xml:space="preserve">Olímpia </v>
          </cell>
          <cell r="D3444" t="str">
            <v>SP</v>
          </cell>
          <cell r="E3444" t="str">
            <v>Sudeste</v>
          </cell>
          <cell r="F3444" t="str">
            <v>n</v>
          </cell>
          <cell r="G3444">
            <v>0.77300000000000002</v>
          </cell>
          <cell r="H3444">
            <v>55074</v>
          </cell>
        </row>
        <row r="3445">
          <cell r="A3445">
            <v>314550</v>
          </cell>
          <cell r="B3445">
            <v>3145505</v>
          </cell>
          <cell r="C3445" t="str">
            <v xml:space="preserve">Olímpio Noronha </v>
          </cell>
          <cell r="D3445" t="str">
            <v>MG</v>
          </cell>
          <cell r="E3445" t="str">
            <v>Sudeste</v>
          </cell>
          <cell r="F3445" t="str">
            <v>n</v>
          </cell>
          <cell r="G3445">
            <v>0.67400000000000004</v>
          </cell>
          <cell r="H3445">
            <v>2555</v>
          </cell>
        </row>
        <row r="3446">
          <cell r="A3446">
            <v>210745</v>
          </cell>
          <cell r="B3446">
            <v>2107456</v>
          </cell>
          <cell r="C3446" t="str">
            <v xml:space="preserve">Olinda Nova do Maranhão </v>
          </cell>
          <cell r="D3446" t="str">
            <v>MA</v>
          </cell>
          <cell r="E3446" t="str">
            <v>Nordeste</v>
          </cell>
          <cell r="F3446" t="str">
            <v>n</v>
          </cell>
          <cell r="G3446">
            <v>0.57499999999999996</v>
          </cell>
          <cell r="H3446">
            <v>13577</v>
          </cell>
        </row>
        <row r="3447">
          <cell r="A3447">
            <v>260960</v>
          </cell>
          <cell r="B3447">
            <v>2609600</v>
          </cell>
          <cell r="C3447" t="str">
            <v xml:space="preserve">Olinda </v>
          </cell>
          <cell r="D3447" t="str">
            <v>PE</v>
          </cell>
          <cell r="E3447" t="str">
            <v>Nordeste</v>
          </cell>
          <cell r="F3447" t="str">
            <v>n</v>
          </cell>
          <cell r="G3447">
            <v>0.73499999999999999</v>
          </cell>
          <cell r="H3447">
            <v>349976</v>
          </cell>
        </row>
        <row r="3448">
          <cell r="A3448">
            <v>292310</v>
          </cell>
          <cell r="B3448">
            <v>2923100</v>
          </cell>
          <cell r="C3448" t="str">
            <v xml:space="preserve">Olindina </v>
          </cell>
          <cell r="D3448" t="str">
            <v>BA</v>
          </cell>
          <cell r="E3448" t="str">
            <v>Nordeste</v>
          </cell>
          <cell r="F3448" t="str">
            <v>n</v>
          </cell>
          <cell r="G3448">
            <v>0.55900000000000005</v>
          </cell>
          <cell r="H3448">
            <v>22633</v>
          </cell>
        </row>
        <row r="3449">
          <cell r="A3449">
            <v>251050</v>
          </cell>
          <cell r="B3449">
            <v>2510501</v>
          </cell>
          <cell r="C3449" t="str">
            <v xml:space="preserve">Olivedos </v>
          </cell>
          <cell r="D3449" t="str">
            <v>PB</v>
          </cell>
          <cell r="E3449" t="str">
            <v>Nordeste</v>
          </cell>
          <cell r="F3449" t="str">
            <v>n</v>
          </cell>
          <cell r="G3449">
            <v>0.60299999999999998</v>
          </cell>
          <cell r="H3449">
            <v>3580</v>
          </cell>
        </row>
        <row r="3450">
          <cell r="A3450">
            <v>171550</v>
          </cell>
          <cell r="B3450">
            <v>1715507</v>
          </cell>
          <cell r="C3450" t="str">
            <v xml:space="preserve">Oliveira de Fátima </v>
          </cell>
          <cell r="D3450" t="str">
            <v>TO</v>
          </cell>
          <cell r="E3450" t="str">
            <v>Norte</v>
          </cell>
          <cell r="F3450" t="str">
            <v>n</v>
          </cell>
          <cell r="G3450">
            <v>0.67500000000000004</v>
          </cell>
          <cell r="H3450">
            <v>1164</v>
          </cell>
        </row>
        <row r="3451">
          <cell r="A3451">
            <v>292320</v>
          </cell>
          <cell r="B3451">
            <v>2923209</v>
          </cell>
          <cell r="C3451" t="str">
            <v xml:space="preserve">Oliveira dos Brejinhos </v>
          </cell>
          <cell r="D3451" t="str">
            <v>BA</v>
          </cell>
          <cell r="E3451" t="str">
            <v>Nordeste</v>
          </cell>
          <cell r="F3451" t="str">
            <v>n</v>
          </cell>
          <cell r="G3451">
            <v>0.55400000000000005</v>
          </cell>
          <cell r="H3451">
            <v>20715</v>
          </cell>
        </row>
        <row r="3452">
          <cell r="A3452">
            <v>314570</v>
          </cell>
          <cell r="B3452">
            <v>3145703</v>
          </cell>
          <cell r="C3452" t="str">
            <v xml:space="preserve">Oliveira Fortes </v>
          </cell>
          <cell r="D3452" t="str">
            <v>MG</v>
          </cell>
          <cell r="E3452" t="str">
            <v>Sudeste</v>
          </cell>
          <cell r="F3452" t="str">
            <v>n</v>
          </cell>
          <cell r="G3452">
            <v>0.63500000000000001</v>
          </cell>
          <cell r="H3452">
            <v>2027</v>
          </cell>
        </row>
        <row r="3453">
          <cell r="A3453">
            <v>314560</v>
          </cell>
          <cell r="B3453">
            <v>3145604</v>
          </cell>
          <cell r="C3453" t="str">
            <v xml:space="preserve">Oliveira </v>
          </cell>
          <cell r="D3453" t="str">
            <v>MG</v>
          </cell>
          <cell r="E3453" t="str">
            <v>Sudeste</v>
          </cell>
          <cell r="F3453" t="str">
            <v>n</v>
          </cell>
          <cell r="G3453">
            <v>0.69899999999999995</v>
          </cell>
          <cell r="H3453">
            <v>39262</v>
          </cell>
        </row>
        <row r="3454">
          <cell r="A3454">
            <v>270600</v>
          </cell>
          <cell r="B3454">
            <v>2706000</v>
          </cell>
          <cell r="C3454" t="str">
            <v xml:space="preserve">Olivença </v>
          </cell>
          <cell r="D3454" t="str">
            <v>AL</v>
          </cell>
          <cell r="E3454" t="str">
            <v>Nordeste</v>
          </cell>
          <cell r="F3454" t="str">
            <v>n</v>
          </cell>
          <cell r="G3454">
            <v>0.49299999999999999</v>
          </cell>
          <cell r="H3454">
            <v>10812</v>
          </cell>
        </row>
        <row r="3455">
          <cell r="A3455">
            <v>314580</v>
          </cell>
          <cell r="B3455">
            <v>3145802</v>
          </cell>
          <cell r="C3455" t="str">
            <v xml:space="preserve">Onça de Pitangui </v>
          </cell>
          <cell r="D3455" t="str">
            <v>MG</v>
          </cell>
          <cell r="E3455" t="str">
            <v>Sudeste</v>
          </cell>
          <cell r="F3455" t="str">
            <v>n</v>
          </cell>
          <cell r="G3455">
            <v>0.66300000000000003</v>
          </cell>
          <cell r="H3455">
            <v>2969</v>
          </cell>
        </row>
        <row r="3456">
          <cell r="A3456">
            <v>353400</v>
          </cell>
          <cell r="B3456">
            <v>3534005</v>
          </cell>
          <cell r="C3456" t="str">
            <v xml:space="preserve">Onda Verde </v>
          </cell>
          <cell r="D3456" t="str">
            <v>SP</v>
          </cell>
          <cell r="E3456" t="str">
            <v>Sudeste</v>
          </cell>
          <cell r="F3456" t="str">
            <v>n</v>
          </cell>
          <cell r="G3456">
            <v>0.73799999999999999</v>
          </cell>
          <cell r="H3456">
            <v>4771</v>
          </cell>
        </row>
        <row r="3457">
          <cell r="A3457">
            <v>314585</v>
          </cell>
          <cell r="B3457">
            <v>3145851</v>
          </cell>
          <cell r="C3457" t="str">
            <v xml:space="preserve">Oratórios </v>
          </cell>
          <cell r="D3457" t="str">
            <v>MG</v>
          </cell>
          <cell r="E3457" t="str">
            <v>Sudeste</v>
          </cell>
          <cell r="F3457" t="str">
            <v>n</v>
          </cell>
          <cell r="G3457">
            <v>0.63700000000000001</v>
          </cell>
          <cell r="H3457">
            <v>4917</v>
          </cell>
        </row>
        <row r="3458">
          <cell r="A3458">
            <v>353410</v>
          </cell>
          <cell r="B3458">
            <v>3534104</v>
          </cell>
          <cell r="C3458" t="str">
            <v xml:space="preserve">Oriente </v>
          </cell>
          <cell r="D3458" t="str">
            <v>SP</v>
          </cell>
          <cell r="E3458" t="str">
            <v>Sudeste</v>
          </cell>
          <cell r="F3458" t="str">
            <v>n</v>
          </cell>
          <cell r="G3458">
            <v>0.77</v>
          </cell>
          <cell r="H3458">
            <v>6085</v>
          </cell>
        </row>
        <row r="3459">
          <cell r="A3459">
            <v>353420</v>
          </cell>
          <cell r="B3459">
            <v>3534203</v>
          </cell>
          <cell r="C3459" t="str">
            <v xml:space="preserve">Orindiúva </v>
          </cell>
          <cell r="D3459" t="str">
            <v>SP</v>
          </cell>
          <cell r="E3459" t="str">
            <v>Sudeste</v>
          </cell>
          <cell r="F3459" t="str">
            <v>n</v>
          </cell>
          <cell r="G3459">
            <v>0.76700000000000002</v>
          </cell>
          <cell r="H3459">
            <v>6024</v>
          </cell>
        </row>
        <row r="3460">
          <cell r="A3460">
            <v>150530</v>
          </cell>
          <cell r="B3460">
            <v>1505304</v>
          </cell>
          <cell r="C3460" t="str">
            <v xml:space="preserve">Oriximiná </v>
          </cell>
          <cell r="D3460" t="str">
            <v>PA</v>
          </cell>
          <cell r="E3460" t="str">
            <v>Norte</v>
          </cell>
          <cell r="F3460" t="str">
            <v>n</v>
          </cell>
          <cell r="G3460">
            <v>0.623</v>
          </cell>
          <cell r="H3460">
            <v>68294</v>
          </cell>
        </row>
        <row r="3461">
          <cell r="A3461">
            <v>314587</v>
          </cell>
          <cell r="B3461">
            <v>3145877</v>
          </cell>
          <cell r="C3461" t="str">
            <v xml:space="preserve">Orizânia </v>
          </cell>
          <cell r="D3461" t="str">
            <v>MG</v>
          </cell>
          <cell r="E3461" t="str">
            <v>Sudeste</v>
          </cell>
          <cell r="F3461" t="str">
            <v>n</v>
          </cell>
          <cell r="G3461">
            <v>0.56200000000000006</v>
          </cell>
          <cell r="H3461">
            <v>8437</v>
          </cell>
        </row>
        <row r="3462">
          <cell r="A3462">
            <v>521530</v>
          </cell>
          <cell r="B3462">
            <v>5215306</v>
          </cell>
          <cell r="C3462" t="str">
            <v xml:space="preserve">Orizona </v>
          </cell>
          <cell r="D3462" t="str">
            <v>GO</v>
          </cell>
          <cell r="E3462" t="str">
            <v>Centro-Oeste</v>
          </cell>
          <cell r="F3462" t="str">
            <v>n</v>
          </cell>
          <cell r="G3462">
            <v>0.71499999999999997</v>
          </cell>
          <cell r="H3462">
            <v>16399</v>
          </cell>
        </row>
        <row r="3463">
          <cell r="A3463">
            <v>353430</v>
          </cell>
          <cell r="B3463">
            <v>3534302</v>
          </cell>
          <cell r="C3463" t="str">
            <v xml:space="preserve">Orlândia </v>
          </cell>
          <cell r="D3463" t="str">
            <v>SP</v>
          </cell>
          <cell r="E3463" t="str">
            <v>Sudeste</v>
          </cell>
          <cell r="F3463" t="str">
            <v>n</v>
          </cell>
          <cell r="G3463">
            <v>0.78</v>
          </cell>
          <cell r="H3463">
            <v>38319</v>
          </cell>
        </row>
        <row r="3464">
          <cell r="A3464">
            <v>421170</v>
          </cell>
          <cell r="B3464">
            <v>4211702</v>
          </cell>
          <cell r="C3464" t="str">
            <v xml:space="preserve">Orleans </v>
          </cell>
          <cell r="D3464" t="str">
            <v>SC</v>
          </cell>
          <cell r="E3464" t="str">
            <v>Sul</v>
          </cell>
          <cell r="F3464" t="str">
            <v>n</v>
          </cell>
          <cell r="G3464">
            <v>0.755</v>
          </cell>
          <cell r="H3464">
            <v>23661</v>
          </cell>
        </row>
        <row r="3465">
          <cell r="A3465">
            <v>260970</v>
          </cell>
          <cell r="B3465">
            <v>2609709</v>
          </cell>
          <cell r="C3465" t="str">
            <v xml:space="preserve">Orobó </v>
          </cell>
          <cell r="D3465" t="str">
            <v>PE</v>
          </cell>
          <cell r="E3465" t="str">
            <v>Nordeste</v>
          </cell>
          <cell r="F3465" t="str">
            <v>n</v>
          </cell>
          <cell r="G3465">
            <v>0.61</v>
          </cell>
          <cell r="H3465">
            <v>21808</v>
          </cell>
        </row>
        <row r="3466">
          <cell r="A3466">
            <v>260980</v>
          </cell>
          <cell r="B3466">
            <v>2609808</v>
          </cell>
          <cell r="C3466" t="str">
            <v xml:space="preserve">Orocó </v>
          </cell>
          <cell r="D3466" t="str">
            <v>PE</v>
          </cell>
          <cell r="E3466" t="str">
            <v>Nordeste</v>
          </cell>
          <cell r="F3466" t="str">
            <v>n</v>
          </cell>
          <cell r="G3466">
            <v>0.61</v>
          </cell>
          <cell r="H3466">
            <v>13613</v>
          </cell>
        </row>
        <row r="3467">
          <cell r="A3467">
            <v>230950</v>
          </cell>
          <cell r="B3467">
            <v>2309508</v>
          </cell>
          <cell r="C3467" t="str">
            <v xml:space="preserve">Orós </v>
          </cell>
          <cell r="D3467" t="str">
            <v>CE</v>
          </cell>
          <cell r="E3467" t="str">
            <v>Nordeste</v>
          </cell>
          <cell r="F3467" t="str">
            <v>n</v>
          </cell>
          <cell r="G3467">
            <v>0.63600000000000001</v>
          </cell>
          <cell r="H3467">
            <v>19675</v>
          </cell>
        </row>
        <row r="3468">
          <cell r="A3468">
            <v>411730</v>
          </cell>
          <cell r="B3468">
            <v>4117305</v>
          </cell>
          <cell r="C3468" t="str">
            <v xml:space="preserve">Ortigueira </v>
          </cell>
          <cell r="D3468" t="str">
            <v>PR</v>
          </cell>
          <cell r="E3468" t="str">
            <v>Sul</v>
          </cell>
          <cell r="F3468" t="str">
            <v>n</v>
          </cell>
          <cell r="G3468">
            <v>0.60899999999999999</v>
          </cell>
          <cell r="H3468">
            <v>24192</v>
          </cell>
        </row>
        <row r="3469">
          <cell r="A3469">
            <v>353440</v>
          </cell>
          <cell r="B3469">
            <v>3534401</v>
          </cell>
          <cell r="C3469" t="str">
            <v xml:space="preserve">Osasco </v>
          </cell>
          <cell r="D3469" t="str">
            <v>SP</v>
          </cell>
          <cell r="E3469" t="str">
            <v>Sudeste</v>
          </cell>
          <cell r="F3469" t="str">
            <v>n</v>
          </cell>
          <cell r="G3469">
            <v>0.77600000000000002</v>
          </cell>
          <cell r="H3469">
            <v>728615</v>
          </cell>
        </row>
        <row r="3470">
          <cell r="A3470">
            <v>353450</v>
          </cell>
          <cell r="B3470">
            <v>3534500</v>
          </cell>
          <cell r="C3470" t="str">
            <v xml:space="preserve">Oscar Bressane </v>
          </cell>
          <cell r="D3470" t="str">
            <v>SP</v>
          </cell>
          <cell r="E3470" t="str">
            <v>Sudeste</v>
          </cell>
          <cell r="F3470" t="str">
            <v>n</v>
          </cell>
          <cell r="G3470">
            <v>0.749</v>
          </cell>
          <cell r="H3470">
            <v>2470</v>
          </cell>
        </row>
        <row r="3471">
          <cell r="A3471">
            <v>431350</v>
          </cell>
          <cell r="B3471">
            <v>4313508</v>
          </cell>
          <cell r="C3471" t="str">
            <v xml:space="preserve">Osório </v>
          </cell>
          <cell r="D3471" t="str">
            <v>RS</v>
          </cell>
          <cell r="E3471" t="str">
            <v>Sul</v>
          </cell>
          <cell r="F3471" t="str">
            <v>n</v>
          </cell>
          <cell r="G3471">
            <v>0.751</v>
          </cell>
          <cell r="H3471">
            <v>47396</v>
          </cell>
        </row>
        <row r="3472">
          <cell r="A3472">
            <v>353460</v>
          </cell>
          <cell r="B3472">
            <v>3534609</v>
          </cell>
          <cell r="C3472" t="str">
            <v xml:space="preserve">Osvaldo Cruz </v>
          </cell>
          <cell r="D3472" t="str">
            <v>SP</v>
          </cell>
          <cell r="E3472" t="str">
            <v>Sudeste</v>
          </cell>
          <cell r="F3472" t="str">
            <v>n</v>
          </cell>
          <cell r="G3472">
            <v>0.76200000000000001</v>
          </cell>
          <cell r="H3472">
            <v>31272</v>
          </cell>
        </row>
        <row r="3473">
          <cell r="A3473">
            <v>421175</v>
          </cell>
          <cell r="B3473">
            <v>4211751</v>
          </cell>
          <cell r="C3473" t="str">
            <v xml:space="preserve">Otacílio Costa </v>
          </cell>
          <cell r="D3473" t="str">
            <v>SC</v>
          </cell>
          <cell r="E3473" t="str">
            <v>Sul</v>
          </cell>
          <cell r="F3473" t="str">
            <v>n</v>
          </cell>
          <cell r="G3473">
            <v>0.74</v>
          </cell>
          <cell r="H3473">
            <v>17312</v>
          </cell>
        </row>
        <row r="3474">
          <cell r="A3474">
            <v>150540</v>
          </cell>
          <cell r="B3474">
            <v>1505403</v>
          </cell>
          <cell r="C3474" t="str">
            <v xml:space="preserve">Ourém </v>
          </cell>
          <cell r="D3474" t="str">
            <v>PA</v>
          </cell>
          <cell r="E3474" t="str">
            <v>Norte</v>
          </cell>
          <cell r="F3474" t="str">
            <v>n</v>
          </cell>
          <cell r="G3474">
            <v>0.56799999999999995</v>
          </cell>
          <cell r="H3474">
            <v>17855</v>
          </cell>
        </row>
        <row r="3475">
          <cell r="A3475">
            <v>292330</v>
          </cell>
          <cell r="B3475">
            <v>2923308</v>
          </cell>
          <cell r="C3475" t="str">
            <v xml:space="preserve">Ouriçangas </v>
          </cell>
          <cell r="D3475" t="str">
            <v>BA</v>
          </cell>
          <cell r="E3475" t="str">
            <v>Nordeste</v>
          </cell>
          <cell r="F3475" t="str">
            <v>n</v>
          </cell>
          <cell r="G3475">
            <v>0.60699999999999998</v>
          </cell>
          <cell r="H3475">
            <v>7716</v>
          </cell>
        </row>
        <row r="3476">
          <cell r="A3476">
            <v>260990</v>
          </cell>
          <cell r="B3476">
            <v>2609907</v>
          </cell>
          <cell r="C3476" t="str">
            <v xml:space="preserve">Ouricuri </v>
          </cell>
          <cell r="D3476" t="str">
            <v>PE</v>
          </cell>
          <cell r="E3476" t="str">
            <v>Nordeste</v>
          </cell>
          <cell r="F3476" t="str">
            <v>n</v>
          </cell>
          <cell r="G3476">
            <v>0.57199999999999995</v>
          </cell>
          <cell r="H3476">
            <v>65245</v>
          </cell>
        </row>
        <row r="3477">
          <cell r="A3477">
            <v>150543</v>
          </cell>
          <cell r="B3477">
            <v>1505437</v>
          </cell>
          <cell r="C3477" t="str">
            <v xml:space="preserve">Ourilândia do Norte </v>
          </cell>
          <cell r="D3477" t="str">
            <v>PA</v>
          </cell>
          <cell r="E3477" t="str">
            <v>Norte</v>
          </cell>
          <cell r="F3477" t="str">
            <v>n</v>
          </cell>
          <cell r="G3477">
            <v>0.624</v>
          </cell>
          <cell r="H3477">
            <v>32467</v>
          </cell>
        </row>
        <row r="3478">
          <cell r="A3478">
            <v>353470</v>
          </cell>
          <cell r="B3478">
            <v>3534708</v>
          </cell>
          <cell r="C3478" t="str">
            <v xml:space="preserve">Ourinhos </v>
          </cell>
          <cell r="D3478" t="str">
            <v>SP</v>
          </cell>
          <cell r="E3478" t="str">
            <v>Sudeste</v>
          </cell>
          <cell r="F3478" t="str">
            <v>n</v>
          </cell>
          <cell r="G3478">
            <v>0.77800000000000002</v>
          </cell>
          <cell r="H3478">
            <v>103970</v>
          </cell>
        </row>
        <row r="3479">
          <cell r="A3479">
            <v>411740</v>
          </cell>
          <cell r="B3479">
            <v>4117404</v>
          </cell>
          <cell r="C3479" t="str">
            <v xml:space="preserve">Ourizona </v>
          </cell>
          <cell r="D3479" t="str">
            <v>PR</v>
          </cell>
          <cell r="E3479" t="str">
            <v>Sul</v>
          </cell>
          <cell r="F3479" t="str">
            <v>n</v>
          </cell>
          <cell r="G3479">
            <v>0.72</v>
          </cell>
          <cell r="H3479">
            <v>3187</v>
          </cell>
        </row>
        <row r="3480">
          <cell r="A3480">
            <v>270610</v>
          </cell>
          <cell r="B3480">
            <v>2706109</v>
          </cell>
          <cell r="C3480" t="str">
            <v xml:space="preserve">Ouro Branco </v>
          </cell>
          <cell r="D3480" t="str">
            <v>AL</v>
          </cell>
          <cell r="E3480" t="str">
            <v>Nordeste</v>
          </cell>
          <cell r="F3480" t="str">
            <v>n</v>
          </cell>
          <cell r="G3480">
            <v>0.54700000000000004</v>
          </cell>
          <cell r="H3480">
            <v>11446</v>
          </cell>
        </row>
        <row r="3481">
          <cell r="A3481">
            <v>314590</v>
          </cell>
          <cell r="B3481">
            <v>3145901</v>
          </cell>
          <cell r="C3481" t="str">
            <v xml:space="preserve">Ouro Branco </v>
          </cell>
          <cell r="D3481" t="str">
            <v>MG</v>
          </cell>
          <cell r="E3481" t="str">
            <v>Sudeste</v>
          </cell>
          <cell r="F3481" t="str">
            <v>n</v>
          </cell>
          <cell r="G3481">
            <v>0.76400000000000001</v>
          </cell>
          <cell r="H3481">
            <v>38724</v>
          </cell>
        </row>
        <row r="3482">
          <cell r="A3482">
            <v>240850</v>
          </cell>
          <cell r="B3482">
            <v>2408508</v>
          </cell>
          <cell r="C3482" t="str">
            <v xml:space="preserve">Ouro Branco </v>
          </cell>
          <cell r="D3482" t="str">
            <v>RN</v>
          </cell>
          <cell r="E3482" t="str">
            <v>Nordeste</v>
          </cell>
          <cell r="F3482" t="str">
            <v>n</v>
          </cell>
          <cell r="G3482">
            <v>0.64500000000000002</v>
          </cell>
          <cell r="H3482">
            <v>4913</v>
          </cell>
        </row>
        <row r="3483">
          <cell r="A3483">
            <v>353475</v>
          </cell>
          <cell r="B3483">
            <v>3534757</v>
          </cell>
          <cell r="C3483" t="str">
            <v xml:space="preserve">Ouroeste </v>
          </cell>
          <cell r="D3483" t="str">
            <v>SP</v>
          </cell>
          <cell r="E3483" t="str">
            <v>Sudeste</v>
          </cell>
          <cell r="F3483" t="str">
            <v>n</v>
          </cell>
          <cell r="G3483">
            <v>0.77</v>
          </cell>
          <cell r="H3483">
            <v>10294</v>
          </cell>
        </row>
        <row r="3484">
          <cell r="A3484">
            <v>314600</v>
          </cell>
          <cell r="B3484">
            <v>3146008</v>
          </cell>
          <cell r="C3484" t="str">
            <v xml:space="preserve">Ouro Fino </v>
          </cell>
          <cell r="D3484" t="str">
            <v>MG</v>
          </cell>
          <cell r="E3484" t="str">
            <v>Sudeste</v>
          </cell>
          <cell r="F3484" t="str">
            <v>n</v>
          </cell>
          <cell r="G3484">
            <v>0.72199999999999998</v>
          </cell>
          <cell r="H3484">
            <v>32094</v>
          </cell>
        </row>
        <row r="3485">
          <cell r="A3485">
            <v>292335</v>
          </cell>
          <cell r="B3485">
            <v>2923357</v>
          </cell>
          <cell r="C3485" t="str">
            <v xml:space="preserve">Ourolândia </v>
          </cell>
          <cell r="D3485" t="str">
            <v>BA</v>
          </cell>
          <cell r="E3485" t="str">
            <v>Nordeste</v>
          </cell>
          <cell r="F3485" t="str">
            <v>n</v>
          </cell>
          <cell r="G3485">
            <v>0.56000000000000005</v>
          </cell>
          <cell r="H3485">
            <v>19243</v>
          </cell>
        </row>
        <row r="3486">
          <cell r="A3486">
            <v>110015</v>
          </cell>
          <cell r="B3486">
            <v>1100155</v>
          </cell>
          <cell r="C3486" t="str">
            <v xml:space="preserve">Ouro Preto do Oeste </v>
          </cell>
          <cell r="D3486" t="str">
            <v>RO</v>
          </cell>
          <cell r="E3486" t="str">
            <v>Norte</v>
          </cell>
          <cell r="F3486" t="str">
            <v>n</v>
          </cell>
          <cell r="G3486">
            <v>0.68200000000000005</v>
          </cell>
          <cell r="H3486">
            <v>35044</v>
          </cell>
        </row>
        <row r="3487">
          <cell r="A3487">
            <v>314610</v>
          </cell>
          <cell r="B3487">
            <v>3146107</v>
          </cell>
          <cell r="C3487" t="str">
            <v xml:space="preserve">Ouro Preto </v>
          </cell>
          <cell r="D3487" t="str">
            <v>MG</v>
          </cell>
          <cell r="E3487" t="str">
            <v>Sudeste</v>
          </cell>
          <cell r="F3487" t="str">
            <v>n</v>
          </cell>
          <cell r="G3487">
            <v>0.74099999999999999</v>
          </cell>
          <cell r="H3487">
            <v>74821</v>
          </cell>
        </row>
        <row r="3488">
          <cell r="A3488">
            <v>421180</v>
          </cell>
          <cell r="B3488">
            <v>4211801</v>
          </cell>
          <cell r="C3488" t="str">
            <v xml:space="preserve">Ouro </v>
          </cell>
          <cell r="D3488" t="str">
            <v>SC</v>
          </cell>
          <cell r="E3488" t="str">
            <v>Sul</v>
          </cell>
          <cell r="F3488" t="str">
            <v>n</v>
          </cell>
          <cell r="G3488">
            <v>0.77400000000000002</v>
          </cell>
          <cell r="H3488">
            <v>7032</v>
          </cell>
        </row>
        <row r="3489">
          <cell r="A3489">
            <v>251060</v>
          </cell>
          <cell r="B3489">
            <v>2510600</v>
          </cell>
          <cell r="C3489" t="str">
            <v xml:space="preserve">Ouro Velho </v>
          </cell>
          <cell r="D3489" t="str">
            <v>PB</v>
          </cell>
          <cell r="E3489" t="str">
            <v>Nordeste</v>
          </cell>
          <cell r="F3489" t="str">
            <v>n</v>
          </cell>
          <cell r="G3489">
            <v>0.61399999999999999</v>
          </cell>
          <cell r="H3489">
            <v>2918</v>
          </cell>
        </row>
        <row r="3490">
          <cell r="A3490">
            <v>521540</v>
          </cell>
          <cell r="B3490">
            <v>5215405</v>
          </cell>
          <cell r="C3490" t="str">
            <v xml:space="preserve">Ouro Verde de Goiás </v>
          </cell>
          <cell r="D3490" t="str">
            <v>GO</v>
          </cell>
          <cell r="E3490" t="str">
            <v>Centro-Oeste</v>
          </cell>
          <cell r="F3490" t="str">
            <v>n</v>
          </cell>
          <cell r="G3490">
            <v>0.71899999999999997</v>
          </cell>
          <cell r="H3490">
            <v>4057</v>
          </cell>
        </row>
        <row r="3491">
          <cell r="A3491">
            <v>314620</v>
          </cell>
          <cell r="B3491">
            <v>3146206</v>
          </cell>
          <cell r="C3491" t="str">
            <v xml:space="preserve">Ouro Verde de Minas </v>
          </cell>
          <cell r="D3491" t="str">
            <v>MG</v>
          </cell>
          <cell r="E3491" t="str">
            <v>Sudeste</v>
          </cell>
          <cell r="F3491" t="str">
            <v>n</v>
          </cell>
          <cell r="G3491">
            <v>0.59499999999999997</v>
          </cell>
          <cell r="H3491">
            <v>5757</v>
          </cell>
        </row>
        <row r="3492">
          <cell r="A3492">
            <v>411745</v>
          </cell>
          <cell r="B3492">
            <v>4117453</v>
          </cell>
          <cell r="C3492" t="str">
            <v xml:space="preserve">Ouro Verde do Oeste </v>
          </cell>
          <cell r="D3492" t="str">
            <v>PR</v>
          </cell>
          <cell r="E3492" t="str">
            <v>Sul</v>
          </cell>
          <cell r="F3492" t="str">
            <v>n</v>
          </cell>
          <cell r="G3492">
            <v>0.70899999999999996</v>
          </cell>
          <cell r="H3492">
            <v>6785</v>
          </cell>
        </row>
        <row r="3493">
          <cell r="A3493">
            <v>421185</v>
          </cell>
          <cell r="B3493">
            <v>4211850</v>
          </cell>
          <cell r="C3493" t="str">
            <v xml:space="preserve">Ouro Verde </v>
          </cell>
          <cell r="D3493" t="str">
            <v>SC</v>
          </cell>
          <cell r="E3493" t="str">
            <v>Sul</v>
          </cell>
          <cell r="F3493" t="str">
            <v>n</v>
          </cell>
          <cell r="G3493">
            <v>0.69499999999999995</v>
          </cell>
          <cell r="H3493">
            <v>2181</v>
          </cell>
        </row>
        <row r="3494">
          <cell r="A3494">
            <v>353480</v>
          </cell>
          <cell r="B3494">
            <v>3534807</v>
          </cell>
          <cell r="C3494" t="str">
            <v xml:space="preserve">Ouro Verde </v>
          </cell>
          <cell r="D3494" t="str">
            <v>SP</v>
          </cell>
          <cell r="E3494" t="str">
            <v>Sudeste</v>
          </cell>
          <cell r="F3494" t="str">
            <v>n</v>
          </cell>
          <cell r="G3494">
            <v>0.69199999999999995</v>
          </cell>
          <cell r="H3494">
            <v>7779</v>
          </cell>
        </row>
        <row r="3495">
          <cell r="A3495">
            <v>521550</v>
          </cell>
          <cell r="B3495">
            <v>5215504</v>
          </cell>
          <cell r="C3495" t="str">
            <v xml:space="preserve">Ouvidor </v>
          </cell>
          <cell r="D3495" t="str">
            <v>GO</v>
          </cell>
          <cell r="E3495" t="str">
            <v>Centro-Oeste</v>
          </cell>
          <cell r="F3495" t="str">
            <v>n</v>
          </cell>
          <cell r="G3495">
            <v>0.747</v>
          </cell>
          <cell r="H3495">
            <v>7200</v>
          </cell>
        </row>
        <row r="3496">
          <cell r="A3496">
            <v>353490</v>
          </cell>
          <cell r="B3496">
            <v>3534906</v>
          </cell>
          <cell r="C3496" t="str">
            <v xml:space="preserve">Pacaembu </v>
          </cell>
          <cell r="D3496" t="str">
            <v>SP</v>
          </cell>
          <cell r="E3496" t="str">
            <v>Sudeste</v>
          </cell>
          <cell r="F3496" t="str">
            <v>n</v>
          </cell>
          <cell r="G3496">
            <v>0.72499999999999998</v>
          </cell>
          <cell r="H3496">
            <v>14877</v>
          </cell>
        </row>
        <row r="3497">
          <cell r="A3497">
            <v>150548</v>
          </cell>
          <cell r="B3497">
            <v>1505486</v>
          </cell>
          <cell r="C3497" t="str">
            <v xml:space="preserve">Pacajá </v>
          </cell>
          <cell r="D3497" t="str">
            <v>PA</v>
          </cell>
          <cell r="E3497" t="str">
            <v>Norte</v>
          </cell>
          <cell r="F3497" t="str">
            <v>n</v>
          </cell>
          <cell r="G3497">
            <v>0.51500000000000001</v>
          </cell>
          <cell r="H3497">
            <v>41097</v>
          </cell>
        </row>
        <row r="3498">
          <cell r="A3498">
            <v>230960</v>
          </cell>
          <cell r="B3498">
            <v>2309607</v>
          </cell>
          <cell r="C3498" t="str">
            <v xml:space="preserve">Pacajus </v>
          </cell>
          <cell r="D3498" t="str">
            <v>CE</v>
          </cell>
          <cell r="E3498" t="str">
            <v>Nordeste</v>
          </cell>
          <cell r="F3498" t="str">
            <v>n</v>
          </cell>
          <cell r="G3498">
            <v>0.65900000000000003</v>
          </cell>
          <cell r="H3498">
            <v>70983</v>
          </cell>
        </row>
        <row r="3499">
          <cell r="A3499">
            <v>140045</v>
          </cell>
          <cell r="B3499">
            <v>1400456</v>
          </cell>
          <cell r="C3499" t="str">
            <v xml:space="preserve">Pacaraima </v>
          </cell>
          <cell r="D3499" t="str">
            <v>RR</v>
          </cell>
          <cell r="E3499" t="str">
            <v>Norte</v>
          </cell>
          <cell r="F3499" t="str">
            <v>n</v>
          </cell>
          <cell r="G3499">
            <v>0.65</v>
          </cell>
          <cell r="H3499">
            <v>19305</v>
          </cell>
        </row>
        <row r="3500">
          <cell r="A3500">
            <v>230970</v>
          </cell>
          <cell r="B3500">
            <v>2309706</v>
          </cell>
          <cell r="C3500" t="str">
            <v xml:space="preserve">Pacatuba </v>
          </cell>
          <cell r="D3500" t="str">
            <v>CE</v>
          </cell>
          <cell r="E3500" t="str">
            <v>Nordeste</v>
          </cell>
          <cell r="F3500" t="str">
            <v>n</v>
          </cell>
          <cell r="G3500">
            <v>0.67500000000000004</v>
          </cell>
          <cell r="H3500">
            <v>81524</v>
          </cell>
        </row>
        <row r="3501">
          <cell r="A3501">
            <v>280490</v>
          </cell>
          <cell r="B3501">
            <v>2804904</v>
          </cell>
          <cell r="C3501" t="str">
            <v xml:space="preserve">Pacatuba </v>
          </cell>
          <cell r="D3501" t="str">
            <v>SE</v>
          </cell>
          <cell r="E3501" t="str">
            <v>Nordeste</v>
          </cell>
          <cell r="F3501" t="str">
            <v>n</v>
          </cell>
          <cell r="G3501">
            <v>0.55500000000000005</v>
          </cell>
          <cell r="H3501">
            <v>12502</v>
          </cell>
        </row>
        <row r="3502">
          <cell r="A3502">
            <v>210750</v>
          </cell>
          <cell r="B3502">
            <v>2107506</v>
          </cell>
          <cell r="C3502" t="str">
            <v xml:space="preserve">Paço do Lumiar </v>
          </cell>
          <cell r="D3502" t="str">
            <v>MA</v>
          </cell>
          <cell r="E3502" t="str">
            <v>Nordeste</v>
          </cell>
          <cell r="F3502" t="str">
            <v>n</v>
          </cell>
          <cell r="G3502">
            <v>0.72399999999999998</v>
          </cell>
          <cell r="H3502">
            <v>145643</v>
          </cell>
        </row>
        <row r="3503">
          <cell r="A3503">
            <v>230980</v>
          </cell>
          <cell r="B3503">
            <v>2309805</v>
          </cell>
          <cell r="C3503" t="str">
            <v xml:space="preserve">Pacoti </v>
          </cell>
          <cell r="D3503" t="str">
            <v>CE</v>
          </cell>
          <cell r="E3503" t="str">
            <v>Nordeste</v>
          </cell>
          <cell r="F3503" t="str">
            <v>n</v>
          </cell>
          <cell r="G3503">
            <v>0.63500000000000001</v>
          </cell>
          <cell r="H3503">
            <v>11186</v>
          </cell>
        </row>
        <row r="3504">
          <cell r="A3504">
            <v>230990</v>
          </cell>
          <cell r="B3504">
            <v>2309904</v>
          </cell>
          <cell r="C3504" t="str">
            <v xml:space="preserve">Pacujá </v>
          </cell>
          <cell r="D3504" t="str">
            <v>CE</v>
          </cell>
          <cell r="E3504" t="str">
            <v>Nordeste</v>
          </cell>
          <cell r="F3504" t="str">
            <v>n</v>
          </cell>
          <cell r="G3504">
            <v>0.621</v>
          </cell>
          <cell r="H3504">
            <v>6175</v>
          </cell>
        </row>
        <row r="3505">
          <cell r="A3505">
            <v>521560</v>
          </cell>
          <cell r="B3505">
            <v>5215603</v>
          </cell>
          <cell r="C3505" t="str">
            <v xml:space="preserve">Padre Bernardo </v>
          </cell>
          <cell r="D3505" t="str">
            <v>GO</v>
          </cell>
          <cell r="E3505" t="str">
            <v>Centro-Oeste</v>
          </cell>
          <cell r="F3505" t="str">
            <v>n</v>
          </cell>
          <cell r="G3505">
            <v>0.65100000000000002</v>
          </cell>
          <cell r="H3505">
            <v>34967</v>
          </cell>
        </row>
        <row r="3506">
          <cell r="A3506">
            <v>314625</v>
          </cell>
          <cell r="B3506">
            <v>3146255</v>
          </cell>
          <cell r="C3506" t="str">
            <v xml:space="preserve">Padre Carvalho </v>
          </cell>
          <cell r="D3506" t="str">
            <v>MG</v>
          </cell>
          <cell r="E3506" t="str">
            <v>Sudeste</v>
          </cell>
          <cell r="F3506" t="str">
            <v>n</v>
          </cell>
          <cell r="G3506">
            <v>0.59899999999999998</v>
          </cell>
          <cell r="H3506">
            <v>5058</v>
          </cell>
        </row>
        <row r="3507">
          <cell r="A3507">
            <v>220720</v>
          </cell>
          <cell r="B3507">
            <v>2207207</v>
          </cell>
          <cell r="C3507" t="str">
            <v xml:space="preserve">Padre Marcos </v>
          </cell>
          <cell r="D3507" t="str">
            <v>PI</v>
          </cell>
          <cell r="E3507" t="str">
            <v>Nordeste</v>
          </cell>
          <cell r="F3507" t="str">
            <v>n</v>
          </cell>
          <cell r="G3507">
            <v>0.54100000000000004</v>
          </cell>
          <cell r="H3507">
            <v>6382</v>
          </cell>
        </row>
        <row r="3508">
          <cell r="A3508">
            <v>314630</v>
          </cell>
          <cell r="B3508">
            <v>3146305</v>
          </cell>
          <cell r="C3508" t="str">
            <v xml:space="preserve">Padre Paraíso </v>
          </cell>
          <cell r="D3508" t="str">
            <v>MG</v>
          </cell>
          <cell r="E3508" t="str">
            <v>Sudeste</v>
          </cell>
          <cell r="F3508" t="str">
            <v>n</v>
          </cell>
          <cell r="G3508">
            <v>0.59599999999999997</v>
          </cell>
          <cell r="H3508">
            <v>17334</v>
          </cell>
        </row>
        <row r="3509">
          <cell r="A3509">
            <v>220730</v>
          </cell>
          <cell r="B3509">
            <v>2207306</v>
          </cell>
          <cell r="C3509" t="str">
            <v xml:space="preserve">Paes Landim </v>
          </cell>
          <cell r="D3509" t="str">
            <v>PI</v>
          </cell>
          <cell r="E3509" t="str">
            <v>Nordeste</v>
          </cell>
          <cell r="F3509" t="str">
            <v>n</v>
          </cell>
          <cell r="G3509">
            <v>0.57499999999999996</v>
          </cell>
          <cell r="H3509">
            <v>4088</v>
          </cell>
        </row>
        <row r="3510">
          <cell r="A3510">
            <v>421187</v>
          </cell>
          <cell r="B3510">
            <v>4211876</v>
          </cell>
          <cell r="C3510" t="str">
            <v xml:space="preserve">Paial </v>
          </cell>
          <cell r="D3510" t="str">
            <v>SC</v>
          </cell>
          <cell r="E3510" t="str">
            <v>Sul</v>
          </cell>
          <cell r="F3510" t="str">
            <v>n</v>
          </cell>
          <cell r="G3510">
            <v>0.71799999999999997</v>
          </cell>
          <cell r="H3510">
            <v>1927</v>
          </cell>
        </row>
        <row r="3511">
          <cell r="A3511">
            <v>411750</v>
          </cell>
          <cell r="B3511">
            <v>4117503</v>
          </cell>
          <cell r="C3511" t="str">
            <v xml:space="preserve">Paiçandu </v>
          </cell>
          <cell r="D3511" t="str">
            <v>PR</v>
          </cell>
          <cell r="E3511" t="str">
            <v>Sul</v>
          </cell>
          <cell r="F3511" t="str">
            <v>n</v>
          </cell>
          <cell r="G3511">
            <v>0.71599999999999997</v>
          </cell>
          <cell r="H3511">
            <v>45962</v>
          </cell>
        </row>
        <row r="3512">
          <cell r="A3512">
            <v>431360</v>
          </cell>
          <cell r="B3512">
            <v>4313607</v>
          </cell>
          <cell r="C3512" t="str">
            <v xml:space="preserve">Paim Filho </v>
          </cell>
          <cell r="D3512" t="str">
            <v>RS</v>
          </cell>
          <cell r="E3512" t="str">
            <v>Sul</v>
          </cell>
          <cell r="F3512" t="str">
            <v>n</v>
          </cell>
          <cell r="G3512">
            <v>0.70599999999999996</v>
          </cell>
          <cell r="H3512">
            <v>3629</v>
          </cell>
        </row>
        <row r="3513">
          <cell r="A3513">
            <v>314640</v>
          </cell>
          <cell r="B3513">
            <v>3146404</v>
          </cell>
          <cell r="C3513" t="str">
            <v xml:space="preserve">Paineiras </v>
          </cell>
          <cell r="D3513" t="str">
            <v>MG</v>
          </cell>
          <cell r="E3513" t="str">
            <v>Sudeste</v>
          </cell>
          <cell r="F3513" t="str">
            <v>n</v>
          </cell>
          <cell r="G3513">
            <v>0.66900000000000004</v>
          </cell>
          <cell r="H3513">
            <v>4224</v>
          </cell>
        </row>
        <row r="3514">
          <cell r="A3514">
            <v>421189</v>
          </cell>
          <cell r="B3514">
            <v>4211892</v>
          </cell>
          <cell r="C3514" t="str">
            <v xml:space="preserve">Painel </v>
          </cell>
          <cell r="D3514" t="str">
            <v>SC</v>
          </cell>
          <cell r="E3514" t="str">
            <v>Sul</v>
          </cell>
          <cell r="F3514" t="str">
            <v>n</v>
          </cell>
          <cell r="G3514">
            <v>0.66400000000000003</v>
          </cell>
          <cell r="H3514">
            <v>2215</v>
          </cell>
        </row>
        <row r="3515">
          <cell r="A3515">
            <v>314650</v>
          </cell>
          <cell r="B3515">
            <v>3146503</v>
          </cell>
          <cell r="C3515" t="str">
            <v xml:space="preserve">Pains </v>
          </cell>
          <cell r="D3515" t="str">
            <v>MG</v>
          </cell>
          <cell r="E3515" t="str">
            <v>Sudeste</v>
          </cell>
          <cell r="F3515" t="str">
            <v>n</v>
          </cell>
          <cell r="G3515">
            <v>0.72799999999999998</v>
          </cell>
          <cell r="H3515">
            <v>8142</v>
          </cell>
        </row>
        <row r="3516">
          <cell r="A3516">
            <v>314655</v>
          </cell>
          <cell r="B3516">
            <v>3146552</v>
          </cell>
          <cell r="C3516" t="str">
            <v xml:space="preserve">Pai Pedro </v>
          </cell>
          <cell r="D3516" t="str">
            <v>MG</v>
          </cell>
          <cell r="E3516" t="str">
            <v>Sudeste</v>
          </cell>
          <cell r="F3516" t="str">
            <v>n</v>
          </cell>
          <cell r="G3516">
            <v>0.59</v>
          </cell>
          <cell r="H3516">
            <v>5551</v>
          </cell>
        </row>
        <row r="3517">
          <cell r="A3517">
            <v>314660</v>
          </cell>
          <cell r="B3517">
            <v>3146602</v>
          </cell>
          <cell r="C3517" t="str">
            <v xml:space="preserve">Paiva </v>
          </cell>
          <cell r="D3517" t="str">
            <v>MG</v>
          </cell>
          <cell r="E3517" t="str">
            <v>Sudeste</v>
          </cell>
          <cell r="F3517" t="str">
            <v>n</v>
          </cell>
          <cell r="G3517">
            <v>0.72</v>
          </cell>
          <cell r="H3517">
            <v>1474</v>
          </cell>
        </row>
        <row r="3518">
          <cell r="A3518">
            <v>220735</v>
          </cell>
          <cell r="B3518">
            <v>2207355</v>
          </cell>
          <cell r="C3518" t="str">
            <v xml:space="preserve">Pajeú do Piauí </v>
          </cell>
          <cell r="D3518" t="str">
            <v>PI</v>
          </cell>
          <cell r="E3518" t="str">
            <v>Nordeste</v>
          </cell>
          <cell r="F3518" t="str">
            <v>n</v>
          </cell>
          <cell r="G3518">
            <v>0.55900000000000005</v>
          </cell>
          <cell r="H3518">
            <v>3000</v>
          </cell>
        </row>
        <row r="3519">
          <cell r="A3519">
            <v>270620</v>
          </cell>
          <cell r="B3519">
            <v>2706208</v>
          </cell>
          <cell r="C3519" t="str">
            <v xml:space="preserve">Palestina </v>
          </cell>
          <cell r="D3519" t="str">
            <v>AL</v>
          </cell>
          <cell r="E3519" t="str">
            <v>Nordeste</v>
          </cell>
          <cell r="F3519" t="str">
            <v>n</v>
          </cell>
          <cell r="G3519">
            <v>0.55800000000000005</v>
          </cell>
          <cell r="H3519">
            <v>4325</v>
          </cell>
        </row>
        <row r="3520">
          <cell r="A3520">
            <v>521565</v>
          </cell>
          <cell r="B3520">
            <v>5215652</v>
          </cell>
          <cell r="C3520" t="str">
            <v xml:space="preserve">Palestina de Goiás </v>
          </cell>
          <cell r="D3520" t="str">
            <v>GO</v>
          </cell>
          <cell r="E3520" t="str">
            <v>Centro-Oeste</v>
          </cell>
          <cell r="F3520" t="str">
            <v>n</v>
          </cell>
          <cell r="G3520">
            <v>0.71299999999999997</v>
          </cell>
          <cell r="H3520">
            <v>3132</v>
          </cell>
        </row>
        <row r="3521">
          <cell r="A3521">
            <v>150549</v>
          </cell>
          <cell r="B3521">
            <v>1505494</v>
          </cell>
          <cell r="C3521" t="str">
            <v xml:space="preserve">Palestina do Pará </v>
          </cell>
          <cell r="D3521" t="str">
            <v>PA</v>
          </cell>
          <cell r="E3521" t="str">
            <v>Norte</v>
          </cell>
          <cell r="F3521" t="str">
            <v>n</v>
          </cell>
          <cell r="G3521">
            <v>0.58899999999999997</v>
          </cell>
          <cell r="H3521">
            <v>6885</v>
          </cell>
        </row>
        <row r="3522">
          <cell r="A3522">
            <v>353500</v>
          </cell>
          <cell r="B3522">
            <v>3535002</v>
          </cell>
          <cell r="C3522" t="str">
            <v xml:space="preserve">Palestina </v>
          </cell>
          <cell r="D3522" t="str">
            <v>SP</v>
          </cell>
          <cell r="E3522" t="str">
            <v>Sudeste</v>
          </cell>
          <cell r="F3522" t="str">
            <v>n</v>
          </cell>
          <cell r="G3522">
            <v>0.73199999999999998</v>
          </cell>
          <cell r="H3522">
            <v>11476</v>
          </cell>
        </row>
        <row r="3523">
          <cell r="A3523">
            <v>231000</v>
          </cell>
          <cell r="B3523">
            <v>2310001</v>
          </cell>
          <cell r="C3523" t="str">
            <v xml:space="preserve">Palhano </v>
          </cell>
          <cell r="D3523" t="str">
            <v>CE</v>
          </cell>
          <cell r="E3523" t="str">
            <v>Nordeste</v>
          </cell>
          <cell r="F3523" t="str">
            <v>n</v>
          </cell>
          <cell r="G3523">
            <v>0.63800000000000001</v>
          </cell>
          <cell r="H3523">
            <v>9346</v>
          </cell>
        </row>
        <row r="3524">
          <cell r="A3524">
            <v>421190</v>
          </cell>
          <cell r="B3524">
            <v>4211900</v>
          </cell>
          <cell r="C3524" t="str">
            <v xml:space="preserve">Palhoça </v>
          </cell>
          <cell r="D3524" t="str">
            <v>SC</v>
          </cell>
          <cell r="E3524" t="str">
            <v>Sul</v>
          </cell>
          <cell r="F3524" t="str">
            <v>n</v>
          </cell>
          <cell r="G3524">
            <v>0.75700000000000001</v>
          </cell>
          <cell r="H3524">
            <v>222598</v>
          </cell>
        </row>
        <row r="3525">
          <cell r="A3525">
            <v>231010</v>
          </cell>
          <cell r="B3525">
            <v>2310100</v>
          </cell>
          <cell r="C3525" t="str">
            <v xml:space="preserve">Palmácia </v>
          </cell>
          <cell r="D3525" t="str">
            <v>CE</v>
          </cell>
          <cell r="E3525" t="str">
            <v>Nordeste</v>
          </cell>
          <cell r="F3525" t="str">
            <v>n</v>
          </cell>
          <cell r="G3525">
            <v>0.622</v>
          </cell>
          <cell r="H3525">
            <v>10242</v>
          </cell>
        </row>
        <row r="3526">
          <cell r="A3526">
            <v>314670</v>
          </cell>
          <cell r="B3526">
            <v>3146701</v>
          </cell>
          <cell r="C3526" t="str">
            <v xml:space="preserve">Palma </v>
          </cell>
          <cell r="D3526" t="str">
            <v>MG</v>
          </cell>
          <cell r="E3526" t="str">
            <v>Sudeste</v>
          </cell>
          <cell r="F3526" t="str">
            <v>n</v>
          </cell>
          <cell r="G3526">
            <v>0.70299999999999996</v>
          </cell>
          <cell r="H3526">
            <v>5707</v>
          </cell>
        </row>
        <row r="3527">
          <cell r="A3527">
            <v>431365</v>
          </cell>
          <cell r="B3527">
            <v>4313656</v>
          </cell>
          <cell r="C3527" t="str">
            <v xml:space="preserve">Palmares do Sul </v>
          </cell>
          <cell r="D3527" t="str">
            <v>RS</v>
          </cell>
          <cell r="E3527" t="str">
            <v>Sul</v>
          </cell>
          <cell r="F3527" t="str">
            <v>n</v>
          </cell>
          <cell r="G3527">
            <v>0.71499999999999997</v>
          </cell>
          <cell r="H3527">
            <v>12844</v>
          </cell>
        </row>
        <row r="3528">
          <cell r="A3528">
            <v>353510</v>
          </cell>
          <cell r="B3528">
            <v>3535101</v>
          </cell>
          <cell r="C3528" t="str">
            <v xml:space="preserve">Palmares Paulista </v>
          </cell>
          <cell r="D3528" t="str">
            <v>SP</v>
          </cell>
          <cell r="E3528" t="str">
            <v>Sudeste</v>
          </cell>
          <cell r="F3528" t="str">
            <v>n</v>
          </cell>
          <cell r="G3528">
            <v>0.72199999999999998</v>
          </cell>
          <cell r="H3528">
            <v>9650</v>
          </cell>
        </row>
        <row r="3529">
          <cell r="A3529">
            <v>261000</v>
          </cell>
          <cell r="B3529">
            <v>2610004</v>
          </cell>
          <cell r="C3529" t="str">
            <v xml:space="preserve">Palmares </v>
          </cell>
          <cell r="D3529" t="str">
            <v>PE</v>
          </cell>
          <cell r="E3529" t="str">
            <v>Nordeste</v>
          </cell>
          <cell r="F3529" t="str">
            <v>n</v>
          </cell>
          <cell r="G3529">
            <v>0.622</v>
          </cell>
          <cell r="H3529">
            <v>54584</v>
          </cell>
        </row>
        <row r="3530">
          <cell r="A3530">
            <v>292340</v>
          </cell>
          <cell r="B3530">
            <v>2923407</v>
          </cell>
          <cell r="C3530" t="str">
            <v xml:space="preserve">Palmas de Monte Alto </v>
          </cell>
          <cell r="D3530" t="str">
            <v>BA</v>
          </cell>
          <cell r="E3530" t="str">
            <v>Nordeste</v>
          </cell>
          <cell r="F3530" t="str">
            <v>n</v>
          </cell>
          <cell r="G3530">
            <v>0.58599999999999997</v>
          </cell>
          <cell r="H3530">
            <v>20078</v>
          </cell>
        </row>
        <row r="3531">
          <cell r="A3531">
            <v>421200</v>
          </cell>
          <cell r="B3531">
            <v>4212007</v>
          </cell>
          <cell r="C3531" t="str">
            <v xml:space="preserve">Palma Sola </v>
          </cell>
          <cell r="D3531" t="str">
            <v>SC</v>
          </cell>
          <cell r="E3531" t="str">
            <v>Sul</v>
          </cell>
          <cell r="F3531" t="str">
            <v>n</v>
          </cell>
          <cell r="G3531">
            <v>0.70399999999999996</v>
          </cell>
          <cell r="H3531">
            <v>7605</v>
          </cell>
        </row>
        <row r="3532">
          <cell r="A3532">
            <v>411760</v>
          </cell>
          <cell r="B3532">
            <v>4117602</v>
          </cell>
          <cell r="C3532" t="str">
            <v xml:space="preserve">Palmas </v>
          </cell>
          <cell r="D3532" t="str">
            <v>PR</v>
          </cell>
          <cell r="E3532" t="str">
            <v>Sul</v>
          </cell>
          <cell r="F3532" t="str">
            <v>n</v>
          </cell>
          <cell r="G3532">
            <v>0.66</v>
          </cell>
          <cell r="H3532">
            <v>48247</v>
          </cell>
        </row>
        <row r="3533">
          <cell r="A3533">
            <v>172100</v>
          </cell>
          <cell r="B3533">
            <v>1721000</v>
          </cell>
          <cell r="C3533" t="str">
            <v xml:space="preserve">Palmas </v>
          </cell>
          <cell r="D3533" t="str">
            <v>TO</v>
          </cell>
          <cell r="E3533" t="str">
            <v>Norte</v>
          </cell>
          <cell r="F3533" t="str">
            <v>s</v>
          </cell>
          <cell r="G3533">
            <v>0.78800000000000003</v>
          </cell>
          <cell r="H3533">
            <v>302692</v>
          </cell>
        </row>
        <row r="3534">
          <cell r="A3534">
            <v>431370</v>
          </cell>
          <cell r="B3534">
            <v>4313706</v>
          </cell>
          <cell r="C3534" t="str">
            <v xml:space="preserve">Palmeira das Missões </v>
          </cell>
          <cell r="D3534" t="str">
            <v>RS</v>
          </cell>
          <cell r="E3534" t="str">
            <v>Sul</v>
          </cell>
          <cell r="F3534" t="str">
            <v>n</v>
          </cell>
          <cell r="G3534">
            <v>0.73699999999999999</v>
          </cell>
          <cell r="H3534">
            <v>33216</v>
          </cell>
        </row>
        <row r="3535">
          <cell r="A3535">
            <v>353520</v>
          </cell>
          <cell r="B3535">
            <v>3535200</v>
          </cell>
          <cell r="C3535" t="str">
            <v xml:space="preserve">Palmeira d'Oeste </v>
          </cell>
          <cell r="D3535" t="str">
            <v>SP</v>
          </cell>
          <cell r="E3535" t="str">
            <v>Sudeste</v>
          </cell>
          <cell r="F3535" t="str">
            <v>n</v>
          </cell>
          <cell r="G3535">
            <v>0.753</v>
          </cell>
          <cell r="H3535">
            <v>8903</v>
          </cell>
        </row>
        <row r="3536">
          <cell r="A3536">
            <v>220740</v>
          </cell>
          <cell r="B3536">
            <v>2207405</v>
          </cell>
          <cell r="C3536" t="str">
            <v xml:space="preserve">Palmeira do Piauí </v>
          </cell>
          <cell r="D3536" t="str">
            <v>PI</v>
          </cell>
          <cell r="E3536" t="str">
            <v>Nordeste</v>
          </cell>
          <cell r="F3536" t="str">
            <v>n</v>
          </cell>
          <cell r="G3536">
            <v>0.55700000000000005</v>
          </cell>
          <cell r="H3536">
            <v>4952</v>
          </cell>
        </row>
        <row r="3537">
          <cell r="A3537">
            <v>270630</v>
          </cell>
          <cell r="B3537">
            <v>2706307</v>
          </cell>
          <cell r="C3537" t="str">
            <v xml:space="preserve">Palmeira dos Índios </v>
          </cell>
          <cell r="D3537" t="str">
            <v>AL</v>
          </cell>
          <cell r="E3537" t="str">
            <v>Nordeste</v>
          </cell>
          <cell r="F3537" t="str">
            <v>n</v>
          </cell>
          <cell r="G3537">
            <v>0.63800000000000001</v>
          </cell>
          <cell r="H3537">
            <v>71574</v>
          </cell>
        </row>
        <row r="3538">
          <cell r="A3538">
            <v>220750</v>
          </cell>
          <cell r="B3538">
            <v>2207504</v>
          </cell>
          <cell r="C3538" t="str">
            <v xml:space="preserve">Palmeirais </v>
          </cell>
          <cell r="D3538" t="str">
            <v>PI</v>
          </cell>
          <cell r="E3538" t="str">
            <v>Nordeste</v>
          </cell>
          <cell r="F3538" t="str">
            <v>n</v>
          </cell>
          <cell r="G3538">
            <v>0.56200000000000006</v>
          </cell>
          <cell r="H3538">
            <v>13264</v>
          </cell>
        </row>
        <row r="3539">
          <cell r="A3539">
            <v>210760</v>
          </cell>
          <cell r="B3539">
            <v>2107605</v>
          </cell>
          <cell r="C3539" t="str">
            <v xml:space="preserve">Palmeirândia </v>
          </cell>
          <cell r="D3539" t="str">
            <v>MA</v>
          </cell>
          <cell r="E3539" t="str">
            <v>Nordeste</v>
          </cell>
          <cell r="F3539" t="str">
            <v>n</v>
          </cell>
          <cell r="G3539">
            <v>0.55600000000000005</v>
          </cell>
          <cell r="H3539">
            <v>21059</v>
          </cell>
        </row>
        <row r="3540">
          <cell r="A3540">
            <v>171570</v>
          </cell>
          <cell r="B3540">
            <v>1715705</v>
          </cell>
          <cell r="C3540" t="str">
            <v xml:space="preserve">Palmeirante </v>
          </cell>
          <cell r="D3540" t="str">
            <v>TO</v>
          </cell>
          <cell r="E3540" t="str">
            <v>Norte</v>
          </cell>
          <cell r="F3540" t="str">
            <v>n</v>
          </cell>
          <cell r="G3540">
            <v>0.57099999999999995</v>
          </cell>
          <cell r="H3540">
            <v>4798</v>
          </cell>
        </row>
        <row r="3541">
          <cell r="A3541">
            <v>411770</v>
          </cell>
          <cell r="B3541">
            <v>4117701</v>
          </cell>
          <cell r="C3541" t="str">
            <v xml:space="preserve">Palmeira </v>
          </cell>
          <cell r="D3541" t="str">
            <v>PR</v>
          </cell>
          <cell r="E3541" t="str">
            <v>Sul</v>
          </cell>
          <cell r="F3541" t="str">
            <v>n</v>
          </cell>
          <cell r="G3541">
            <v>0.71799999999999997</v>
          </cell>
          <cell r="H3541">
            <v>33855</v>
          </cell>
        </row>
        <row r="3542">
          <cell r="A3542">
            <v>292350</v>
          </cell>
          <cell r="B3542">
            <v>2923506</v>
          </cell>
          <cell r="C3542" t="str">
            <v xml:space="preserve">Palmeiras </v>
          </cell>
          <cell r="D3542" t="str">
            <v>BA</v>
          </cell>
          <cell r="E3542" t="str">
            <v>Nordeste</v>
          </cell>
          <cell r="F3542" t="str">
            <v>n</v>
          </cell>
          <cell r="G3542">
            <v>0.64300000000000002</v>
          </cell>
          <cell r="H3542">
            <v>10339</v>
          </cell>
        </row>
        <row r="3543">
          <cell r="A3543">
            <v>421205</v>
          </cell>
          <cell r="B3543">
            <v>4212056</v>
          </cell>
          <cell r="C3543" t="str">
            <v xml:space="preserve">Palmeira </v>
          </cell>
          <cell r="D3543" t="str">
            <v>SC</v>
          </cell>
          <cell r="E3543" t="str">
            <v>Sul</v>
          </cell>
          <cell r="F3543" t="str">
            <v>n</v>
          </cell>
          <cell r="G3543">
            <v>0.67100000000000004</v>
          </cell>
          <cell r="H3543">
            <v>2561</v>
          </cell>
        </row>
        <row r="3544">
          <cell r="A3544">
            <v>521570</v>
          </cell>
          <cell r="B3544">
            <v>5215702</v>
          </cell>
          <cell r="C3544" t="str">
            <v xml:space="preserve">Palmeiras de Goiás </v>
          </cell>
          <cell r="D3544" t="str">
            <v>GO</v>
          </cell>
          <cell r="E3544" t="str">
            <v>Centro-Oeste</v>
          </cell>
          <cell r="F3544" t="str">
            <v>n</v>
          </cell>
          <cell r="G3544">
            <v>0.69799999999999995</v>
          </cell>
          <cell r="H3544">
            <v>31858</v>
          </cell>
        </row>
        <row r="3545">
          <cell r="A3545">
            <v>171380</v>
          </cell>
          <cell r="B3545">
            <v>1713809</v>
          </cell>
          <cell r="C3545" t="str">
            <v xml:space="preserve">Palmeiras do Tocantins </v>
          </cell>
          <cell r="D3545" t="str">
            <v>TO</v>
          </cell>
          <cell r="E3545" t="str">
            <v>Norte</v>
          </cell>
          <cell r="F3545" t="str">
            <v>n</v>
          </cell>
          <cell r="G3545">
            <v>0.628</v>
          </cell>
          <cell r="H3545">
            <v>4872</v>
          </cell>
        </row>
        <row r="3546">
          <cell r="A3546">
            <v>261010</v>
          </cell>
          <cell r="B3546">
            <v>2610103</v>
          </cell>
          <cell r="C3546" t="str">
            <v xml:space="preserve">Palmeirina </v>
          </cell>
          <cell r="D3546" t="str">
            <v>PE</v>
          </cell>
          <cell r="E3546" t="str">
            <v>Nordeste</v>
          </cell>
          <cell r="F3546" t="str">
            <v>n</v>
          </cell>
          <cell r="G3546">
            <v>0.54900000000000004</v>
          </cell>
          <cell r="H3546">
            <v>7031</v>
          </cell>
        </row>
        <row r="3547">
          <cell r="A3547">
            <v>171575</v>
          </cell>
          <cell r="B3547">
            <v>1715754</v>
          </cell>
          <cell r="C3547" t="str">
            <v xml:space="preserve">Palmeirópolis </v>
          </cell>
          <cell r="D3547" t="str">
            <v>TO</v>
          </cell>
          <cell r="E3547" t="str">
            <v>Norte</v>
          </cell>
          <cell r="F3547" t="str">
            <v>n</v>
          </cell>
          <cell r="G3547">
            <v>0.67300000000000004</v>
          </cell>
          <cell r="H3547">
            <v>6975</v>
          </cell>
        </row>
        <row r="3548">
          <cell r="A3548">
            <v>521580</v>
          </cell>
          <cell r="B3548">
            <v>5215801</v>
          </cell>
          <cell r="C3548" t="str">
            <v xml:space="preserve">Palmelo </v>
          </cell>
          <cell r="D3548" t="str">
            <v>GO</v>
          </cell>
          <cell r="E3548" t="str">
            <v>Centro-Oeste</v>
          </cell>
          <cell r="F3548" t="str">
            <v>n</v>
          </cell>
          <cell r="G3548">
            <v>0.73</v>
          </cell>
          <cell r="H3548">
            <v>2259</v>
          </cell>
        </row>
        <row r="3549">
          <cell r="A3549">
            <v>521590</v>
          </cell>
          <cell r="B3549">
            <v>5215900</v>
          </cell>
          <cell r="C3549" t="str">
            <v xml:space="preserve">Palminópolis </v>
          </cell>
          <cell r="D3549" t="str">
            <v>GO</v>
          </cell>
          <cell r="E3549" t="str">
            <v>Centro-Oeste</v>
          </cell>
          <cell r="F3549" t="str">
            <v>n</v>
          </cell>
          <cell r="G3549">
            <v>0.72199999999999998</v>
          </cell>
          <cell r="H3549">
            <v>3851</v>
          </cell>
        </row>
        <row r="3550">
          <cell r="A3550">
            <v>411780</v>
          </cell>
          <cell r="B3550">
            <v>4117800</v>
          </cell>
          <cell r="C3550" t="str">
            <v xml:space="preserve">Palmital </v>
          </cell>
          <cell r="D3550" t="str">
            <v>PR</v>
          </cell>
          <cell r="E3550" t="str">
            <v>Sul</v>
          </cell>
          <cell r="F3550" t="str">
            <v>n</v>
          </cell>
          <cell r="G3550">
            <v>0.63900000000000001</v>
          </cell>
          <cell r="H3550">
            <v>13033</v>
          </cell>
        </row>
        <row r="3551">
          <cell r="A3551">
            <v>353530</v>
          </cell>
          <cell r="B3551">
            <v>3535309</v>
          </cell>
          <cell r="C3551" t="str">
            <v xml:space="preserve">Palmital </v>
          </cell>
          <cell r="D3551" t="str">
            <v>SP</v>
          </cell>
          <cell r="E3551" t="str">
            <v>Sudeste</v>
          </cell>
          <cell r="F3551" t="str">
            <v>n</v>
          </cell>
          <cell r="G3551">
            <v>0.746</v>
          </cell>
          <cell r="H3551">
            <v>19594</v>
          </cell>
        </row>
        <row r="3552">
          <cell r="A3552">
            <v>431380</v>
          </cell>
          <cell r="B3552">
            <v>4313805</v>
          </cell>
          <cell r="C3552" t="str">
            <v xml:space="preserve">Palmitinho </v>
          </cell>
          <cell r="D3552" t="str">
            <v>RS</v>
          </cell>
          <cell r="E3552" t="str">
            <v>Sul</v>
          </cell>
          <cell r="F3552" t="str">
            <v>n</v>
          </cell>
          <cell r="G3552">
            <v>0.72</v>
          </cell>
          <cell r="H3552">
            <v>7839</v>
          </cell>
        </row>
        <row r="3553">
          <cell r="A3553">
            <v>421210</v>
          </cell>
          <cell r="B3553">
            <v>4212106</v>
          </cell>
          <cell r="C3553" t="str">
            <v xml:space="preserve">Palmitos </v>
          </cell>
          <cell r="D3553" t="str">
            <v>SC</v>
          </cell>
          <cell r="E3553" t="str">
            <v>Sul</v>
          </cell>
          <cell r="F3553" t="str">
            <v>n</v>
          </cell>
          <cell r="G3553">
            <v>0.73699999999999999</v>
          </cell>
          <cell r="H3553">
            <v>15626</v>
          </cell>
        </row>
        <row r="3554">
          <cell r="A3554">
            <v>314675</v>
          </cell>
          <cell r="B3554">
            <v>3146750</v>
          </cell>
          <cell r="C3554" t="str">
            <v xml:space="preserve">Palmópolis </v>
          </cell>
          <cell r="D3554" t="str">
            <v>MG</v>
          </cell>
          <cell r="E3554" t="str">
            <v>Sudeste</v>
          </cell>
          <cell r="F3554" t="str">
            <v>n</v>
          </cell>
          <cell r="G3554">
            <v>0.56499999999999995</v>
          </cell>
          <cell r="H3554">
            <v>6301</v>
          </cell>
        </row>
        <row r="3555">
          <cell r="A3555">
            <v>411790</v>
          </cell>
          <cell r="B3555">
            <v>4117909</v>
          </cell>
          <cell r="C3555" t="str">
            <v xml:space="preserve">Palotina </v>
          </cell>
          <cell r="D3555" t="str">
            <v>PR</v>
          </cell>
          <cell r="E3555" t="str">
            <v>Sul</v>
          </cell>
          <cell r="F3555" t="str">
            <v>n</v>
          </cell>
          <cell r="G3555">
            <v>0.76800000000000002</v>
          </cell>
          <cell r="H3555">
            <v>35011</v>
          </cell>
        </row>
        <row r="3556">
          <cell r="A3556">
            <v>521600</v>
          </cell>
          <cell r="B3556">
            <v>5216007</v>
          </cell>
          <cell r="C3556" t="str">
            <v xml:space="preserve">Panamá </v>
          </cell>
          <cell r="D3556" t="str">
            <v>GO</v>
          </cell>
          <cell r="E3556" t="str">
            <v>Centro-Oeste</v>
          </cell>
          <cell r="F3556" t="str">
            <v>n</v>
          </cell>
          <cell r="G3556">
            <v>0.68600000000000005</v>
          </cell>
          <cell r="H3556">
            <v>2455</v>
          </cell>
        </row>
        <row r="3557">
          <cell r="A3557">
            <v>431390</v>
          </cell>
          <cell r="B3557">
            <v>4313904</v>
          </cell>
          <cell r="C3557" t="str">
            <v xml:space="preserve">Panambi </v>
          </cell>
          <cell r="D3557" t="str">
            <v>RS</v>
          </cell>
          <cell r="E3557" t="str">
            <v>Sul</v>
          </cell>
          <cell r="F3557" t="str">
            <v>n</v>
          </cell>
          <cell r="G3557">
            <v>0.76100000000000001</v>
          </cell>
          <cell r="H3557">
            <v>43515</v>
          </cell>
        </row>
        <row r="3558">
          <cell r="A3558">
            <v>320400</v>
          </cell>
          <cell r="B3558">
            <v>3204005</v>
          </cell>
          <cell r="C3558" t="str">
            <v xml:space="preserve">Pancas </v>
          </cell>
          <cell r="D3558" t="str">
            <v>ES</v>
          </cell>
          <cell r="E3558" t="str">
            <v>Sudeste</v>
          </cell>
          <cell r="F3558" t="str">
            <v>n</v>
          </cell>
          <cell r="G3558">
            <v>0.66700000000000004</v>
          </cell>
          <cell r="H3558">
            <v>18893</v>
          </cell>
        </row>
        <row r="3559">
          <cell r="A3559">
            <v>261020</v>
          </cell>
          <cell r="B3559">
            <v>2610202</v>
          </cell>
          <cell r="C3559" t="str">
            <v xml:space="preserve">Panelas </v>
          </cell>
          <cell r="D3559" t="str">
            <v>PE</v>
          </cell>
          <cell r="E3559" t="str">
            <v>Nordeste</v>
          </cell>
          <cell r="F3559" t="str">
            <v>n</v>
          </cell>
          <cell r="G3559">
            <v>0.56899999999999995</v>
          </cell>
          <cell r="H3559">
            <v>22991</v>
          </cell>
        </row>
        <row r="3560">
          <cell r="A3560">
            <v>353540</v>
          </cell>
          <cell r="B3560">
            <v>3535408</v>
          </cell>
          <cell r="C3560" t="str">
            <v xml:space="preserve">Panorama </v>
          </cell>
          <cell r="D3560" t="str">
            <v>SP</v>
          </cell>
          <cell r="E3560" t="str">
            <v>Sudeste</v>
          </cell>
          <cell r="F3560" t="str">
            <v>n</v>
          </cell>
          <cell r="G3560">
            <v>0.72199999999999998</v>
          </cell>
          <cell r="H3560">
            <v>14964</v>
          </cell>
        </row>
        <row r="3561">
          <cell r="A3561">
            <v>431395</v>
          </cell>
          <cell r="B3561">
            <v>4313953</v>
          </cell>
          <cell r="C3561" t="str">
            <v xml:space="preserve">Pantano Grande </v>
          </cell>
          <cell r="D3561" t="str">
            <v>RS</v>
          </cell>
          <cell r="E3561" t="str">
            <v>Sul</v>
          </cell>
          <cell r="F3561" t="str">
            <v>n</v>
          </cell>
          <cell r="G3561">
            <v>0.66100000000000003</v>
          </cell>
          <cell r="H3561">
            <v>10212</v>
          </cell>
        </row>
        <row r="3562">
          <cell r="A3562">
            <v>270640</v>
          </cell>
          <cell r="B3562">
            <v>2706406</v>
          </cell>
          <cell r="C3562" t="str">
            <v xml:space="preserve">Pão de Açúcar </v>
          </cell>
          <cell r="D3562" t="str">
            <v>AL</v>
          </cell>
          <cell r="E3562" t="str">
            <v>Nordeste</v>
          </cell>
          <cell r="F3562" t="str">
            <v>n</v>
          </cell>
          <cell r="G3562">
            <v>0.59299999999999997</v>
          </cell>
          <cell r="H3562">
            <v>23823</v>
          </cell>
        </row>
        <row r="3563">
          <cell r="A3563">
            <v>314690</v>
          </cell>
          <cell r="B3563">
            <v>3146909</v>
          </cell>
          <cell r="C3563" t="str">
            <v xml:space="preserve">Papagaios </v>
          </cell>
          <cell r="D3563" t="str">
            <v>MG</v>
          </cell>
          <cell r="E3563" t="str">
            <v>Sudeste</v>
          </cell>
          <cell r="F3563" t="str">
            <v>n</v>
          </cell>
          <cell r="G3563">
            <v>0.66600000000000004</v>
          </cell>
          <cell r="H3563">
            <v>13920</v>
          </cell>
        </row>
        <row r="3564">
          <cell r="A3564">
            <v>421220</v>
          </cell>
          <cell r="B3564">
            <v>4212205</v>
          </cell>
          <cell r="C3564" t="str">
            <v xml:space="preserve">Papanduva </v>
          </cell>
          <cell r="D3564" t="str">
            <v>SC</v>
          </cell>
          <cell r="E3564" t="str">
            <v>Sul</v>
          </cell>
          <cell r="F3564" t="str">
            <v>n</v>
          </cell>
          <cell r="G3564">
            <v>0.70399999999999996</v>
          </cell>
          <cell r="H3564">
            <v>19150</v>
          </cell>
        </row>
        <row r="3565">
          <cell r="A3565">
            <v>220755</v>
          </cell>
          <cell r="B3565">
            <v>2207553</v>
          </cell>
          <cell r="C3565" t="str">
            <v xml:space="preserve">Paquetá </v>
          </cell>
          <cell r="D3565" t="str">
            <v>PI</v>
          </cell>
          <cell r="E3565" t="str">
            <v>Nordeste</v>
          </cell>
          <cell r="F3565" t="str">
            <v>n</v>
          </cell>
          <cell r="G3565">
            <v>0.50900000000000001</v>
          </cell>
          <cell r="H3565">
            <v>3813</v>
          </cell>
        </row>
        <row r="3566">
          <cell r="A3566">
            <v>330360</v>
          </cell>
          <cell r="B3566">
            <v>3303609</v>
          </cell>
          <cell r="C3566" t="str">
            <v xml:space="preserve">Paracambi </v>
          </cell>
          <cell r="D3566" t="str">
            <v>RJ</v>
          </cell>
          <cell r="E3566" t="str">
            <v>Sudeste</v>
          </cell>
          <cell r="F3566" t="str">
            <v>n</v>
          </cell>
          <cell r="G3566">
            <v>0.72</v>
          </cell>
          <cell r="H3566">
            <v>41375</v>
          </cell>
        </row>
        <row r="3567">
          <cell r="A3567">
            <v>314700</v>
          </cell>
          <cell r="B3567">
            <v>3147006</v>
          </cell>
          <cell r="C3567" t="str">
            <v xml:space="preserve">Paracatu </v>
          </cell>
          <cell r="D3567" t="str">
            <v>MG</v>
          </cell>
          <cell r="E3567" t="str">
            <v>Sudeste</v>
          </cell>
          <cell r="F3567" t="str">
            <v>n</v>
          </cell>
          <cell r="G3567">
            <v>0.74399999999999999</v>
          </cell>
          <cell r="H3567">
            <v>94023</v>
          </cell>
        </row>
        <row r="3568">
          <cell r="A3568">
            <v>231020</v>
          </cell>
          <cell r="B3568">
            <v>2310209</v>
          </cell>
          <cell r="C3568" t="str">
            <v xml:space="preserve">Paracuru </v>
          </cell>
          <cell r="D3568" t="str">
            <v>CE</v>
          </cell>
          <cell r="E3568" t="str">
            <v>Nordeste</v>
          </cell>
          <cell r="F3568" t="str">
            <v>n</v>
          </cell>
          <cell r="G3568">
            <v>0.63700000000000001</v>
          </cell>
          <cell r="H3568">
            <v>38980</v>
          </cell>
        </row>
        <row r="3569">
          <cell r="A3569">
            <v>314710</v>
          </cell>
          <cell r="B3569">
            <v>3147105</v>
          </cell>
          <cell r="C3569" t="str">
            <v xml:space="preserve">Pará de Minas </v>
          </cell>
          <cell r="D3569" t="str">
            <v>MG</v>
          </cell>
          <cell r="E3569" t="str">
            <v>Sudeste</v>
          </cell>
          <cell r="F3569" t="str">
            <v>n</v>
          </cell>
          <cell r="G3569">
            <v>0.72499999999999998</v>
          </cell>
          <cell r="H3569">
            <v>97139</v>
          </cell>
        </row>
        <row r="3570">
          <cell r="A3570">
            <v>150550</v>
          </cell>
          <cell r="B3570">
            <v>1505502</v>
          </cell>
          <cell r="C3570" t="str">
            <v xml:space="preserve">Paragominas </v>
          </cell>
          <cell r="D3570" t="str">
            <v>PA</v>
          </cell>
          <cell r="E3570" t="str">
            <v>Norte</v>
          </cell>
          <cell r="F3570" t="str">
            <v>n</v>
          </cell>
          <cell r="G3570">
            <v>0.64500000000000002</v>
          </cell>
          <cell r="H3570">
            <v>105550</v>
          </cell>
        </row>
        <row r="3571">
          <cell r="A3571">
            <v>314720</v>
          </cell>
          <cell r="B3571">
            <v>3147204</v>
          </cell>
          <cell r="C3571" t="str">
            <v xml:space="preserve">Paraguaçu </v>
          </cell>
          <cell r="D3571" t="str">
            <v>MG</v>
          </cell>
          <cell r="E3571" t="str">
            <v>Sudeste</v>
          </cell>
          <cell r="F3571" t="str">
            <v>n</v>
          </cell>
          <cell r="G3571">
            <v>0.71499999999999997</v>
          </cell>
          <cell r="H3571">
            <v>21723</v>
          </cell>
        </row>
        <row r="3572">
          <cell r="A3572">
            <v>353550</v>
          </cell>
          <cell r="B3572">
            <v>3535507</v>
          </cell>
          <cell r="C3572" t="str">
            <v xml:space="preserve">Paraguaçu Paulista </v>
          </cell>
          <cell r="D3572" t="str">
            <v>SP</v>
          </cell>
          <cell r="E3572" t="str">
            <v>Sudeste</v>
          </cell>
          <cell r="F3572" t="str">
            <v>n</v>
          </cell>
          <cell r="G3572">
            <v>0.76200000000000001</v>
          </cell>
          <cell r="H3572">
            <v>41120</v>
          </cell>
        </row>
        <row r="3573">
          <cell r="A3573">
            <v>330370</v>
          </cell>
          <cell r="B3573">
            <v>3303708</v>
          </cell>
          <cell r="C3573" t="str">
            <v xml:space="preserve">Paraíba do Sul </v>
          </cell>
          <cell r="D3573" t="str">
            <v>RJ</v>
          </cell>
          <cell r="E3573" t="str">
            <v>Sudeste</v>
          </cell>
          <cell r="F3573" t="str">
            <v>n</v>
          </cell>
          <cell r="G3573">
            <v>0.70199999999999996</v>
          </cell>
          <cell r="H3573">
            <v>42063</v>
          </cell>
        </row>
        <row r="3574">
          <cell r="A3574">
            <v>210770</v>
          </cell>
          <cell r="B3574">
            <v>2107704</v>
          </cell>
          <cell r="C3574" t="str">
            <v xml:space="preserve">Paraibano </v>
          </cell>
          <cell r="D3574" t="str">
            <v>MA</v>
          </cell>
          <cell r="E3574" t="str">
            <v>Nordeste</v>
          </cell>
          <cell r="F3574" t="str">
            <v>n</v>
          </cell>
          <cell r="G3574">
            <v>0.57999999999999996</v>
          </cell>
          <cell r="H3574">
            <v>18274</v>
          </cell>
        </row>
        <row r="3575">
          <cell r="A3575">
            <v>353560</v>
          </cell>
          <cell r="B3575">
            <v>3535606</v>
          </cell>
          <cell r="C3575" t="str">
            <v xml:space="preserve">Paraibuna </v>
          </cell>
          <cell r="D3575" t="str">
            <v>SP</v>
          </cell>
          <cell r="E3575" t="str">
            <v>Sudeste</v>
          </cell>
          <cell r="F3575" t="str">
            <v>n</v>
          </cell>
          <cell r="G3575">
            <v>0.71899999999999997</v>
          </cell>
          <cell r="H3575">
            <v>17667</v>
          </cell>
        </row>
        <row r="3576">
          <cell r="A3576">
            <v>231025</v>
          </cell>
          <cell r="B3576">
            <v>2310258</v>
          </cell>
          <cell r="C3576" t="str">
            <v xml:space="preserve">Paraipaba </v>
          </cell>
          <cell r="D3576" t="str">
            <v>CE</v>
          </cell>
          <cell r="E3576" t="str">
            <v>Nordeste</v>
          </cell>
          <cell r="F3576" t="str">
            <v>n</v>
          </cell>
          <cell r="G3576">
            <v>0.63400000000000001</v>
          </cell>
          <cell r="H3576">
            <v>32216</v>
          </cell>
        </row>
        <row r="3577">
          <cell r="A3577">
            <v>431400</v>
          </cell>
          <cell r="B3577">
            <v>4314001</v>
          </cell>
          <cell r="C3577" t="str">
            <v xml:space="preserve">Paraí </v>
          </cell>
          <cell r="D3577" t="str">
            <v>RS</v>
          </cell>
          <cell r="E3577" t="str">
            <v>Sul</v>
          </cell>
          <cell r="F3577" t="str">
            <v>n</v>
          </cell>
          <cell r="G3577">
            <v>0.77300000000000002</v>
          </cell>
          <cell r="H3577">
            <v>7194</v>
          </cell>
        </row>
        <row r="3578">
          <cell r="A3578">
            <v>500627</v>
          </cell>
          <cell r="B3578">
            <v>5006275</v>
          </cell>
          <cell r="C3578" t="str">
            <v xml:space="preserve">Paraíso das Águas </v>
          </cell>
          <cell r="D3578" t="str">
            <v>MS</v>
          </cell>
          <cell r="E3578" t="str">
            <v>Centro-Oeste</v>
          </cell>
          <cell r="F3578" t="str">
            <v>n</v>
          </cell>
          <cell r="H3578">
            <v>5510</v>
          </cell>
        </row>
        <row r="3579">
          <cell r="A3579">
            <v>411800</v>
          </cell>
          <cell r="B3579">
            <v>4118006</v>
          </cell>
          <cell r="C3579" t="str">
            <v xml:space="preserve">Paraíso do Norte </v>
          </cell>
          <cell r="D3579" t="str">
            <v>PR</v>
          </cell>
          <cell r="E3579" t="str">
            <v>Sul</v>
          </cell>
          <cell r="F3579" t="str">
            <v>n</v>
          </cell>
          <cell r="G3579">
            <v>0.746</v>
          </cell>
          <cell r="H3579">
            <v>13245</v>
          </cell>
        </row>
        <row r="3580">
          <cell r="A3580">
            <v>431402</v>
          </cell>
          <cell r="B3580">
            <v>4314027</v>
          </cell>
          <cell r="C3580" t="str">
            <v xml:space="preserve">Paraíso do Sul </v>
          </cell>
          <cell r="D3580" t="str">
            <v>RS</v>
          </cell>
          <cell r="E3580" t="str">
            <v>Sul</v>
          </cell>
          <cell r="F3580" t="str">
            <v>n</v>
          </cell>
          <cell r="G3580">
            <v>0.67600000000000005</v>
          </cell>
          <cell r="H3580">
            <v>6519</v>
          </cell>
        </row>
        <row r="3581">
          <cell r="A3581">
            <v>171610</v>
          </cell>
          <cell r="B3581">
            <v>1716109</v>
          </cell>
          <cell r="C3581" t="str">
            <v xml:space="preserve">Paraíso do Tocantins </v>
          </cell>
          <cell r="D3581" t="str">
            <v>TO</v>
          </cell>
          <cell r="E3581" t="str">
            <v>Norte</v>
          </cell>
          <cell r="F3581" t="str">
            <v>n</v>
          </cell>
          <cell r="G3581">
            <v>0.76400000000000001</v>
          </cell>
          <cell r="H3581">
            <v>52360</v>
          </cell>
        </row>
        <row r="3582">
          <cell r="A3582">
            <v>314730</v>
          </cell>
          <cell r="B3582">
            <v>3147303</v>
          </cell>
          <cell r="C3582" t="str">
            <v xml:space="preserve">Paraisópolis </v>
          </cell>
          <cell r="D3582" t="str">
            <v>MG</v>
          </cell>
          <cell r="E3582" t="str">
            <v>Sudeste</v>
          </cell>
          <cell r="F3582" t="str">
            <v>n</v>
          </cell>
          <cell r="G3582">
            <v>0.72899999999999998</v>
          </cell>
          <cell r="H3582">
            <v>20445</v>
          </cell>
        </row>
        <row r="3583">
          <cell r="A3583">
            <v>421223</v>
          </cell>
          <cell r="B3583">
            <v>4212239</v>
          </cell>
          <cell r="C3583" t="str">
            <v xml:space="preserve">Paraíso </v>
          </cell>
          <cell r="D3583" t="str">
            <v>SC</v>
          </cell>
          <cell r="E3583" t="str">
            <v>Sul</v>
          </cell>
          <cell r="F3583" t="str">
            <v>n</v>
          </cell>
          <cell r="G3583">
            <v>0.7</v>
          </cell>
          <cell r="H3583">
            <v>4267</v>
          </cell>
        </row>
        <row r="3584">
          <cell r="A3584">
            <v>353570</v>
          </cell>
          <cell r="B3584">
            <v>3535705</v>
          </cell>
          <cell r="C3584" t="str">
            <v xml:space="preserve">Paraíso </v>
          </cell>
          <cell r="D3584" t="str">
            <v>SP</v>
          </cell>
          <cell r="E3584" t="str">
            <v>Sudeste</v>
          </cell>
          <cell r="F3584" t="str">
            <v>n</v>
          </cell>
          <cell r="G3584">
            <v>0.749</v>
          </cell>
          <cell r="H3584">
            <v>6099</v>
          </cell>
        </row>
        <row r="3585">
          <cell r="A3585">
            <v>231030</v>
          </cell>
          <cell r="B3585">
            <v>2310308</v>
          </cell>
          <cell r="C3585" t="str">
            <v xml:space="preserve">Parambu </v>
          </cell>
          <cell r="D3585" t="str">
            <v>CE</v>
          </cell>
          <cell r="E3585" t="str">
            <v>Nordeste</v>
          </cell>
          <cell r="F3585" t="str">
            <v>n</v>
          </cell>
          <cell r="G3585">
            <v>0.56999999999999995</v>
          </cell>
          <cell r="H3585">
            <v>31445</v>
          </cell>
        </row>
        <row r="3586">
          <cell r="A3586">
            <v>292360</v>
          </cell>
          <cell r="B3586">
            <v>2923605</v>
          </cell>
          <cell r="C3586" t="str">
            <v xml:space="preserve">Paramirim </v>
          </cell>
          <cell r="D3586" t="str">
            <v>BA</v>
          </cell>
          <cell r="E3586" t="str">
            <v>Nordeste</v>
          </cell>
          <cell r="F3586" t="str">
            <v>n</v>
          </cell>
          <cell r="G3586">
            <v>0.61499999999999999</v>
          </cell>
          <cell r="H3586">
            <v>20351</v>
          </cell>
        </row>
        <row r="3587">
          <cell r="A3587">
            <v>231040</v>
          </cell>
          <cell r="B3587">
            <v>2310407</v>
          </cell>
          <cell r="C3587" t="str">
            <v xml:space="preserve">Paramoti </v>
          </cell>
          <cell r="D3587" t="str">
            <v>CE</v>
          </cell>
          <cell r="E3587" t="str">
            <v>Nordeste</v>
          </cell>
          <cell r="F3587" t="str">
            <v>n</v>
          </cell>
          <cell r="G3587">
            <v>0.58299999999999996</v>
          </cell>
          <cell r="H3587">
            <v>10384</v>
          </cell>
        </row>
        <row r="3588">
          <cell r="A3588">
            <v>411810</v>
          </cell>
          <cell r="B3588">
            <v>4118105</v>
          </cell>
          <cell r="C3588" t="str">
            <v xml:space="preserve">Paranacity </v>
          </cell>
          <cell r="D3588" t="str">
            <v>PR</v>
          </cell>
          <cell r="E3588" t="str">
            <v>Sul</v>
          </cell>
          <cell r="F3588" t="str">
            <v>n</v>
          </cell>
          <cell r="G3588">
            <v>0.71699999999999997</v>
          </cell>
          <cell r="H3588">
            <v>9557</v>
          </cell>
        </row>
        <row r="3589">
          <cell r="A3589">
            <v>411820</v>
          </cell>
          <cell r="B3589">
            <v>4118204</v>
          </cell>
          <cell r="C3589" t="str">
            <v xml:space="preserve">Paranaguá </v>
          </cell>
          <cell r="D3589" t="str">
            <v>PR</v>
          </cell>
          <cell r="E3589" t="str">
            <v>Sul</v>
          </cell>
          <cell r="F3589" t="str">
            <v>n</v>
          </cell>
          <cell r="G3589">
            <v>0.75</v>
          </cell>
          <cell r="H3589">
            <v>145829</v>
          </cell>
        </row>
        <row r="3590">
          <cell r="A3590">
            <v>500630</v>
          </cell>
          <cell r="B3590">
            <v>5006309</v>
          </cell>
          <cell r="C3590" t="str">
            <v xml:space="preserve">Paranaíba </v>
          </cell>
          <cell r="D3590" t="str">
            <v>MS</v>
          </cell>
          <cell r="E3590" t="str">
            <v>Centro-Oeste</v>
          </cell>
          <cell r="F3590" t="str">
            <v>n</v>
          </cell>
          <cell r="G3590">
            <v>0.72099999999999997</v>
          </cell>
          <cell r="H3590">
            <v>40957</v>
          </cell>
        </row>
        <row r="3591">
          <cell r="A3591">
            <v>521630</v>
          </cell>
          <cell r="B3591">
            <v>5216304</v>
          </cell>
          <cell r="C3591" t="str">
            <v xml:space="preserve">Paranaiguara </v>
          </cell>
          <cell r="D3591" t="str">
            <v>GO</v>
          </cell>
          <cell r="E3591" t="str">
            <v>Centro-Oeste</v>
          </cell>
          <cell r="F3591" t="str">
            <v>n</v>
          </cell>
          <cell r="G3591">
            <v>0.71099999999999997</v>
          </cell>
          <cell r="H3591">
            <v>7607</v>
          </cell>
        </row>
        <row r="3592">
          <cell r="A3592">
            <v>510629</v>
          </cell>
          <cell r="B3592">
            <v>5106299</v>
          </cell>
          <cell r="C3592" t="str">
            <v xml:space="preserve">Paranaíta </v>
          </cell>
          <cell r="D3592" t="str">
            <v>MT</v>
          </cell>
          <cell r="E3592" t="str">
            <v>Centro-Oeste</v>
          </cell>
          <cell r="F3592" t="str">
            <v>n</v>
          </cell>
          <cell r="G3592">
            <v>0.67200000000000004</v>
          </cell>
          <cell r="H3592">
            <v>11671</v>
          </cell>
        </row>
        <row r="3593">
          <cell r="A3593">
            <v>353580</v>
          </cell>
          <cell r="B3593">
            <v>3535804</v>
          </cell>
          <cell r="C3593" t="str">
            <v xml:space="preserve">Paranapanema </v>
          </cell>
          <cell r="D3593" t="str">
            <v>SP</v>
          </cell>
          <cell r="E3593" t="str">
            <v>Sudeste</v>
          </cell>
          <cell r="F3593" t="str">
            <v>n</v>
          </cell>
          <cell r="G3593">
            <v>0.71699999999999997</v>
          </cell>
          <cell r="H3593">
            <v>19395</v>
          </cell>
        </row>
        <row r="3594">
          <cell r="A3594">
            <v>411830</v>
          </cell>
          <cell r="B3594">
            <v>4118303</v>
          </cell>
          <cell r="C3594" t="str">
            <v xml:space="preserve">Paranapoema </v>
          </cell>
          <cell r="D3594" t="str">
            <v>PR</v>
          </cell>
          <cell r="E3594" t="str">
            <v>Sul</v>
          </cell>
          <cell r="F3594" t="str">
            <v>n</v>
          </cell>
          <cell r="G3594">
            <v>0.70899999999999996</v>
          </cell>
          <cell r="H3594">
            <v>2398</v>
          </cell>
        </row>
        <row r="3595">
          <cell r="A3595">
            <v>353590</v>
          </cell>
          <cell r="B3595">
            <v>3535903</v>
          </cell>
          <cell r="C3595" t="str">
            <v xml:space="preserve">Paranapuã </v>
          </cell>
          <cell r="D3595" t="str">
            <v>SP</v>
          </cell>
          <cell r="E3595" t="str">
            <v>Sudeste</v>
          </cell>
          <cell r="F3595" t="str">
            <v>n</v>
          </cell>
          <cell r="G3595">
            <v>0.73199999999999998</v>
          </cell>
          <cell r="H3595">
            <v>4031</v>
          </cell>
        </row>
        <row r="3596">
          <cell r="A3596">
            <v>240860</v>
          </cell>
          <cell r="B3596">
            <v>2408607</v>
          </cell>
          <cell r="C3596" t="str">
            <v xml:space="preserve">Paraná </v>
          </cell>
          <cell r="D3596" t="str">
            <v>RN</v>
          </cell>
          <cell r="E3596" t="str">
            <v>Nordeste</v>
          </cell>
          <cell r="F3596" t="str">
            <v>n</v>
          </cell>
          <cell r="G3596">
            <v>0.58899999999999997</v>
          </cell>
          <cell r="H3596">
            <v>3934</v>
          </cell>
        </row>
        <row r="3597">
          <cell r="A3597">
            <v>261030</v>
          </cell>
          <cell r="B3597">
            <v>2610301</v>
          </cell>
          <cell r="C3597" t="str">
            <v xml:space="preserve">Paranatama </v>
          </cell>
          <cell r="D3597" t="str">
            <v>PE</v>
          </cell>
          <cell r="E3597" t="str">
            <v>Nordeste</v>
          </cell>
          <cell r="F3597" t="str">
            <v>n</v>
          </cell>
          <cell r="G3597">
            <v>0.53700000000000003</v>
          </cell>
          <cell r="H3597">
            <v>12199</v>
          </cell>
        </row>
        <row r="3598">
          <cell r="A3598">
            <v>510630</v>
          </cell>
          <cell r="B3598">
            <v>5106307</v>
          </cell>
          <cell r="C3598" t="str">
            <v xml:space="preserve">Paranatinga </v>
          </cell>
          <cell r="D3598" t="str">
            <v>MT</v>
          </cell>
          <cell r="E3598" t="str">
            <v>Centro-Oeste</v>
          </cell>
          <cell r="F3598" t="str">
            <v>n</v>
          </cell>
          <cell r="G3598">
            <v>0.66700000000000004</v>
          </cell>
          <cell r="H3598">
            <v>26423</v>
          </cell>
        </row>
        <row r="3599">
          <cell r="A3599">
            <v>171620</v>
          </cell>
          <cell r="B3599">
            <v>1716208</v>
          </cell>
          <cell r="C3599" t="str">
            <v xml:space="preserve">Paranã </v>
          </cell>
          <cell r="D3599" t="str">
            <v>TO</v>
          </cell>
          <cell r="E3599" t="str">
            <v>Norte</v>
          </cell>
          <cell r="F3599" t="str">
            <v>n</v>
          </cell>
          <cell r="G3599">
            <v>0.59499999999999997</v>
          </cell>
          <cell r="H3599">
            <v>10542</v>
          </cell>
        </row>
        <row r="3600">
          <cell r="A3600">
            <v>411840</v>
          </cell>
          <cell r="B3600">
            <v>4118402</v>
          </cell>
          <cell r="C3600" t="str">
            <v xml:space="preserve">Paranavaí </v>
          </cell>
          <cell r="D3600" t="str">
            <v>PR</v>
          </cell>
          <cell r="E3600" t="str">
            <v>Sul</v>
          </cell>
          <cell r="F3600" t="str">
            <v>n</v>
          </cell>
          <cell r="G3600">
            <v>0.76300000000000001</v>
          </cell>
          <cell r="H3600">
            <v>92001</v>
          </cell>
        </row>
        <row r="3601">
          <cell r="A3601">
            <v>500635</v>
          </cell>
          <cell r="B3601">
            <v>5006358</v>
          </cell>
          <cell r="C3601" t="str">
            <v xml:space="preserve">Paranhos </v>
          </cell>
          <cell r="D3601" t="str">
            <v>MS</v>
          </cell>
          <cell r="E3601" t="str">
            <v>Centro-Oeste</v>
          </cell>
          <cell r="F3601" t="str">
            <v>n</v>
          </cell>
          <cell r="G3601">
            <v>0.58799999999999997</v>
          </cell>
          <cell r="H3601">
            <v>12921</v>
          </cell>
        </row>
        <row r="3602">
          <cell r="A3602">
            <v>314740</v>
          </cell>
          <cell r="B3602">
            <v>3147402</v>
          </cell>
          <cell r="C3602" t="str">
            <v xml:space="preserve">Paraopeba </v>
          </cell>
          <cell r="D3602" t="str">
            <v>MG</v>
          </cell>
          <cell r="E3602" t="str">
            <v>Sudeste</v>
          </cell>
          <cell r="F3602" t="str">
            <v>n</v>
          </cell>
          <cell r="G3602">
            <v>0.69399999999999995</v>
          </cell>
          <cell r="H3602">
            <v>24107</v>
          </cell>
        </row>
        <row r="3603">
          <cell r="A3603">
            <v>353600</v>
          </cell>
          <cell r="B3603">
            <v>3536000</v>
          </cell>
          <cell r="C3603" t="str">
            <v xml:space="preserve">Parapuã </v>
          </cell>
          <cell r="D3603" t="str">
            <v>SP</v>
          </cell>
          <cell r="E3603" t="str">
            <v>Sudeste</v>
          </cell>
          <cell r="F3603" t="str">
            <v>n</v>
          </cell>
          <cell r="G3603">
            <v>0.73699999999999999</v>
          </cell>
          <cell r="H3603">
            <v>10580</v>
          </cell>
        </row>
        <row r="3604">
          <cell r="A3604">
            <v>251065</v>
          </cell>
          <cell r="B3604">
            <v>2510659</v>
          </cell>
          <cell r="C3604" t="str">
            <v xml:space="preserve">Parari </v>
          </cell>
          <cell r="D3604" t="str">
            <v>PB</v>
          </cell>
          <cell r="E3604" t="str">
            <v>Nordeste</v>
          </cell>
          <cell r="F3604" t="str">
            <v>n</v>
          </cell>
          <cell r="G3604">
            <v>0.58399999999999996</v>
          </cell>
          <cell r="H3604">
            <v>1720</v>
          </cell>
        </row>
        <row r="3605">
          <cell r="A3605">
            <v>292370</v>
          </cell>
          <cell r="B3605">
            <v>2923704</v>
          </cell>
          <cell r="C3605" t="str">
            <v xml:space="preserve">Paratinga </v>
          </cell>
          <cell r="D3605" t="str">
            <v>BA</v>
          </cell>
          <cell r="E3605" t="str">
            <v>Nordeste</v>
          </cell>
          <cell r="F3605" t="str">
            <v>n</v>
          </cell>
          <cell r="G3605">
            <v>0.59</v>
          </cell>
          <cell r="H3605">
            <v>29252</v>
          </cell>
        </row>
        <row r="3606">
          <cell r="A3606">
            <v>330380</v>
          </cell>
          <cell r="B3606">
            <v>3303807</v>
          </cell>
          <cell r="C3606" t="str">
            <v xml:space="preserve">Paraty </v>
          </cell>
          <cell r="D3606" t="str">
            <v>RJ</v>
          </cell>
          <cell r="E3606" t="str">
            <v>Sudeste</v>
          </cell>
          <cell r="F3606" t="str">
            <v>n</v>
          </cell>
          <cell r="G3606">
            <v>0.69299999999999995</v>
          </cell>
          <cell r="H3606">
            <v>45243</v>
          </cell>
        </row>
        <row r="3607">
          <cell r="A3607">
            <v>150553</v>
          </cell>
          <cell r="B3607">
            <v>1505536</v>
          </cell>
          <cell r="C3607" t="str">
            <v xml:space="preserve">Parauapebas </v>
          </cell>
          <cell r="D3607" t="str">
            <v>PA</v>
          </cell>
          <cell r="E3607" t="str">
            <v>Norte</v>
          </cell>
          <cell r="F3607" t="str">
            <v>n</v>
          </cell>
          <cell r="G3607">
            <v>0.71499999999999997</v>
          </cell>
          <cell r="H3607">
            <v>267836</v>
          </cell>
        </row>
        <row r="3608">
          <cell r="A3608">
            <v>521640</v>
          </cell>
          <cell r="B3608">
            <v>5216403</v>
          </cell>
          <cell r="C3608" t="str">
            <v xml:space="preserve">Paraúna </v>
          </cell>
          <cell r="D3608" t="str">
            <v>GO</v>
          </cell>
          <cell r="E3608" t="str">
            <v>Centro-Oeste</v>
          </cell>
          <cell r="F3608" t="str">
            <v>n</v>
          </cell>
          <cell r="G3608">
            <v>0.67200000000000004</v>
          </cell>
          <cell r="H3608">
            <v>10659</v>
          </cell>
        </row>
        <row r="3609">
          <cell r="A3609">
            <v>240870</v>
          </cell>
          <cell r="B3609">
            <v>2408706</v>
          </cell>
          <cell r="C3609" t="str">
            <v xml:space="preserve">Paraú </v>
          </cell>
          <cell r="D3609" t="str">
            <v>RN</v>
          </cell>
          <cell r="E3609" t="str">
            <v>Nordeste</v>
          </cell>
          <cell r="F3609" t="str">
            <v>n</v>
          </cell>
          <cell r="G3609">
            <v>0.60299999999999998</v>
          </cell>
          <cell r="H3609">
            <v>3579</v>
          </cell>
        </row>
        <row r="3610">
          <cell r="A3610">
            <v>240880</v>
          </cell>
          <cell r="B3610">
            <v>2408805</v>
          </cell>
          <cell r="C3610" t="str">
            <v xml:space="preserve">Parazinho </v>
          </cell>
          <cell r="D3610" t="str">
            <v>RN</v>
          </cell>
          <cell r="E3610" t="str">
            <v>Nordeste</v>
          </cell>
          <cell r="F3610" t="str">
            <v>n</v>
          </cell>
          <cell r="G3610">
            <v>0.54900000000000004</v>
          </cell>
          <cell r="H3610">
            <v>4801</v>
          </cell>
        </row>
        <row r="3611">
          <cell r="A3611">
            <v>353610</v>
          </cell>
          <cell r="B3611">
            <v>3536109</v>
          </cell>
          <cell r="C3611" t="str">
            <v xml:space="preserve">Pardinho </v>
          </cell>
          <cell r="D3611" t="str">
            <v>SP</v>
          </cell>
          <cell r="E3611" t="str">
            <v>Sudeste</v>
          </cell>
          <cell r="F3611" t="str">
            <v>n</v>
          </cell>
          <cell r="G3611">
            <v>0.72699999999999998</v>
          </cell>
          <cell r="H3611">
            <v>7153</v>
          </cell>
        </row>
        <row r="3612">
          <cell r="A3612">
            <v>431403</v>
          </cell>
          <cell r="B3612">
            <v>4314035</v>
          </cell>
          <cell r="C3612" t="str">
            <v xml:space="preserve">Pareci Novo </v>
          </cell>
          <cell r="D3612" t="str">
            <v>RS</v>
          </cell>
          <cell r="E3612" t="str">
            <v>Sul</v>
          </cell>
          <cell r="F3612" t="str">
            <v>n</v>
          </cell>
          <cell r="G3612">
            <v>0.749</v>
          </cell>
          <cell r="H3612">
            <v>4319</v>
          </cell>
        </row>
        <row r="3613">
          <cell r="A3613">
            <v>110145</v>
          </cell>
          <cell r="B3613">
            <v>1101450</v>
          </cell>
          <cell r="C3613" t="str">
            <v xml:space="preserve">Parecis </v>
          </cell>
          <cell r="D3613" t="str">
            <v>RO</v>
          </cell>
          <cell r="E3613" t="str">
            <v>Norte</v>
          </cell>
          <cell r="F3613" t="str">
            <v>n</v>
          </cell>
          <cell r="G3613">
            <v>0.61699999999999999</v>
          </cell>
          <cell r="H3613">
            <v>4125</v>
          </cell>
        </row>
        <row r="3614">
          <cell r="A3614">
            <v>240890</v>
          </cell>
          <cell r="B3614">
            <v>2408904</v>
          </cell>
          <cell r="C3614" t="str">
            <v xml:space="preserve">Parelhas </v>
          </cell>
          <cell r="D3614" t="str">
            <v>RN</v>
          </cell>
          <cell r="E3614" t="str">
            <v>Nordeste</v>
          </cell>
          <cell r="F3614" t="str">
            <v>n</v>
          </cell>
          <cell r="G3614">
            <v>0.67600000000000005</v>
          </cell>
          <cell r="H3614">
            <v>21499</v>
          </cell>
        </row>
        <row r="3615">
          <cell r="A3615">
            <v>270642</v>
          </cell>
          <cell r="B3615">
            <v>2706422</v>
          </cell>
          <cell r="C3615" t="str">
            <v xml:space="preserve">Pariconha </v>
          </cell>
          <cell r="D3615" t="str">
            <v>AL</v>
          </cell>
          <cell r="E3615" t="str">
            <v>Nordeste</v>
          </cell>
          <cell r="F3615" t="str">
            <v>n</v>
          </cell>
          <cell r="G3615">
            <v>0.54800000000000004</v>
          </cell>
          <cell r="H3615">
            <v>10573</v>
          </cell>
        </row>
        <row r="3616">
          <cell r="A3616">
            <v>130340</v>
          </cell>
          <cell r="B3616">
            <v>1303403</v>
          </cell>
          <cell r="C3616" t="str">
            <v xml:space="preserve">Parintins </v>
          </cell>
          <cell r="D3616" t="str">
            <v>AM</v>
          </cell>
          <cell r="E3616" t="str">
            <v>Norte</v>
          </cell>
          <cell r="F3616" t="str">
            <v>n</v>
          </cell>
          <cell r="G3616">
            <v>0.65800000000000003</v>
          </cell>
          <cell r="H3616">
            <v>96372</v>
          </cell>
        </row>
        <row r="3617">
          <cell r="A3617">
            <v>292380</v>
          </cell>
          <cell r="B3617">
            <v>2923803</v>
          </cell>
          <cell r="C3617" t="str">
            <v xml:space="preserve">Paripiranga </v>
          </cell>
          <cell r="D3617" t="str">
            <v>BA</v>
          </cell>
          <cell r="E3617" t="str">
            <v>Nordeste</v>
          </cell>
          <cell r="F3617" t="str">
            <v>n</v>
          </cell>
          <cell r="G3617">
            <v>0.57699999999999996</v>
          </cell>
          <cell r="H3617">
            <v>26604</v>
          </cell>
        </row>
        <row r="3618">
          <cell r="A3618">
            <v>270644</v>
          </cell>
          <cell r="B3618">
            <v>2706448</v>
          </cell>
          <cell r="C3618" t="str">
            <v xml:space="preserve">Paripueira </v>
          </cell>
          <cell r="D3618" t="str">
            <v>AL</v>
          </cell>
          <cell r="E3618" t="str">
            <v>Nordeste</v>
          </cell>
          <cell r="F3618" t="str">
            <v>n</v>
          </cell>
          <cell r="G3618">
            <v>0.60499999999999998</v>
          </cell>
          <cell r="H3618">
            <v>13835</v>
          </cell>
        </row>
        <row r="3619">
          <cell r="A3619">
            <v>353620</v>
          </cell>
          <cell r="B3619">
            <v>3536208</v>
          </cell>
          <cell r="C3619" t="str">
            <v xml:space="preserve">Pariquera-Açu </v>
          </cell>
          <cell r="D3619" t="str">
            <v>SP</v>
          </cell>
          <cell r="E3619" t="str">
            <v>Sudeste</v>
          </cell>
          <cell r="F3619" t="str">
            <v>n</v>
          </cell>
          <cell r="G3619">
            <v>0.73599999999999999</v>
          </cell>
          <cell r="H3619">
            <v>19233</v>
          </cell>
        </row>
        <row r="3620">
          <cell r="A3620">
            <v>353625</v>
          </cell>
          <cell r="B3620">
            <v>3536257</v>
          </cell>
          <cell r="C3620" t="str">
            <v xml:space="preserve">Parisi </v>
          </cell>
          <cell r="D3620" t="str">
            <v>SP</v>
          </cell>
          <cell r="E3620" t="str">
            <v>Sudeste</v>
          </cell>
          <cell r="F3620" t="str">
            <v>n</v>
          </cell>
          <cell r="G3620">
            <v>0.72099999999999997</v>
          </cell>
          <cell r="H3620">
            <v>2892</v>
          </cell>
        </row>
        <row r="3621">
          <cell r="A3621">
            <v>220760</v>
          </cell>
          <cell r="B3621">
            <v>2207603</v>
          </cell>
          <cell r="C3621" t="str">
            <v xml:space="preserve">Parnaguá </v>
          </cell>
          <cell r="D3621" t="str">
            <v>PI</v>
          </cell>
          <cell r="E3621" t="str">
            <v>Nordeste</v>
          </cell>
          <cell r="F3621" t="str">
            <v>n</v>
          </cell>
          <cell r="G3621">
            <v>0.57499999999999996</v>
          </cell>
          <cell r="H3621">
            <v>10103</v>
          </cell>
        </row>
        <row r="3622">
          <cell r="A3622">
            <v>220770</v>
          </cell>
          <cell r="B3622">
            <v>2207702</v>
          </cell>
          <cell r="C3622" t="str">
            <v xml:space="preserve">Parnaíba </v>
          </cell>
          <cell r="D3622" t="str">
            <v>PI</v>
          </cell>
          <cell r="E3622" t="str">
            <v>Nordeste</v>
          </cell>
          <cell r="F3622" t="str">
            <v>n</v>
          </cell>
          <cell r="G3622">
            <v>0.68700000000000006</v>
          </cell>
          <cell r="H3622">
            <v>162159</v>
          </cell>
        </row>
        <row r="3623">
          <cell r="A3623">
            <v>261040</v>
          </cell>
          <cell r="B3623">
            <v>2610400</v>
          </cell>
          <cell r="C3623" t="str">
            <v xml:space="preserve">Parnamirim </v>
          </cell>
          <cell r="D3623" t="str">
            <v>PE</v>
          </cell>
          <cell r="E3623" t="str">
            <v>Nordeste</v>
          </cell>
          <cell r="F3623" t="str">
            <v>n</v>
          </cell>
          <cell r="G3623">
            <v>0.59899999999999998</v>
          </cell>
          <cell r="H3623">
            <v>18612</v>
          </cell>
        </row>
        <row r="3624">
          <cell r="A3624">
            <v>240325</v>
          </cell>
          <cell r="B3624">
            <v>2403251</v>
          </cell>
          <cell r="C3624" t="str">
            <v xml:space="preserve">Parnamirim </v>
          </cell>
          <cell r="D3624" t="str">
            <v>RN</v>
          </cell>
          <cell r="E3624" t="str">
            <v>Nordeste</v>
          </cell>
          <cell r="F3624" t="str">
            <v>n</v>
          </cell>
          <cell r="G3624">
            <v>0.76600000000000001</v>
          </cell>
          <cell r="H3624">
            <v>252716</v>
          </cell>
        </row>
        <row r="3625">
          <cell r="A3625">
            <v>210780</v>
          </cell>
          <cell r="B3625">
            <v>2107803</v>
          </cell>
          <cell r="C3625" t="str">
            <v xml:space="preserve">Parnarama </v>
          </cell>
          <cell r="D3625" t="str">
            <v>MA</v>
          </cell>
          <cell r="E3625" t="str">
            <v>Nordeste</v>
          </cell>
          <cell r="F3625" t="str">
            <v>n</v>
          </cell>
          <cell r="G3625">
            <v>0.54200000000000004</v>
          </cell>
          <cell r="H3625">
            <v>31250</v>
          </cell>
        </row>
        <row r="3626">
          <cell r="A3626">
            <v>431405</v>
          </cell>
          <cell r="B3626">
            <v>4314050</v>
          </cell>
          <cell r="C3626" t="str">
            <v xml:space="preserve">Parobé </v>
          </cell>
          <cell r="D3626" t="str">
            <v>RS</v>
          </cell>
          <cell r="E3626" t="str">
            <v>Sul</v>
          </cell>
          <cell r="F3626" t="str">
            <v>n</v>
          </cell>
          <cell r="G3626">
            <v>0.70399999999999996</v>
          </cell>
          <cell r="H3626">
            <v>52058</v>
          </cell>
        </row>
        <row r="3627">
          <cell r="A3627">
            <v>314750</v>
          </cell>
          <cell r="B3627">
            <v>3147501</v>
          </cell>
          <cell r="C3627" t="str">
            <v xml:space="preserve">Passabém </v>
          </cell>
          <cell r="D3627" t="str">
            <v>MG</v>
          </cell>
          <cell r="E3627" t="str">
            <v>Sudeste</v>
          </cell>
          <cell r="F3627" t="str">
            <v>n</v>
          </cell>
          <cell r="G3627">
            <v>0.64200000000000002</v>
          </cell>
          <cell r="H3627">
            <v>1600</v>
          </cell>
        </row>
        <row r="3628">
          <cell r="A3628">
            <v>240910</v>
          </cell>
          <cell r="B3628">
            <v>2409100</v>
          </cell>
          <cell r="C3628" t="str">
            <v xml:space="preserve">Passa e Fica </v>
          </cell>
          <cell r="D3628" t="str">
            <v>RN</v>
          </cell>
          <cell r="E3628" t="str">
            <v>Nordeste</v>
          </cell>
          <cell r="F3628" t="str">
            <v>n</v>
          </cell>
          <cell r="G3628">
            <v>0.60599999999999998</v>
          </cell>
          <cell r="H3628">
            <v>10896</v>
          </cell>
        </row>
        <row r="3629">
          <cell r="A3629">
            <v>220775</v>
          </cell>
          <cell r="B3629">
            <v>2207751</v>
          </cell>
          <cell r="C3629" t="str">
            <v xml:space="preserve">Passagem Franca do Piauí </v>
          </cell>
          <cell r="D3629" t="str">
            <v>PI</v>
          </cell>
          <cell r="E3629" t="str">
            <v>Nordeste</v>
          </cell>
          <cell r="F3629" t="str">
            <v>n</v>
          </cell>
          <cell r="G3629">
            <v>0.56100000000000005</v>
          </cell>
          <cell r="H3629">
            <v>4135</v>
          </cell>
        </row>
        <row r="3630">
          <cell r="A3630">
            <v>210790</v>
          </cell>
          <cell r="B3630">
            <v>2107902</v>
          </cell>
          <cell r="C3630" t="str">
            <v xml:space="preserve">Passagem Franca </v>
          </cell>
          <cell r="D3630" t="str">
            <v>MA</v>
          </cell>
          <cell r="E3630" t="str">
            <v>Nordeste</v>
          </cell>
          <cell r="F3630" t="str">
            <v>n</v>
          </cell>
          <cell r="G3630">
            <v>0.53200000000000003</v>
          </cell>
          <cell r="H3630">
            <v>17220</v>
          </cell>
        </row>
        <row r="3631">
          <cell r="A3631">
            <v>251070</v>
          </cell>
          <cell r="B3631">
            <v>2510709</v>
          </cell>
          <cell r="C3631" t="str">
            <v xml:space="preserve">Passagem </v>
          </cell>
          <cell r="D3631" t="str">
            <v>PB</v>
          </cell>
          <cell r="E3631" t="str">
            <v>Nordeste</v>
          </cell>
          <cell r="F3631" t="str">
            <v>n</v>
          </cell>
          <cell r="G3631">
            <v>0.62</v>
          </cell>
          <cell r="H3631">
            <v>2463</v>
          </cell>
        </row>
        <row r="3632">
          <cell r="A3632">
            <v>240920</v>
          </cell>
          <cell r="B3632">
            <v>2409209</v>
          </cell>
          <cell r="C3632" t="str">
            <v xml:space="preserve">Passagem </v>
          </cell>
          <cell r="D3632" t="str">
            <v>RN</v>
          </cell>
          <cell r="E3632" t="str">
            <v>Nordeste</v>
          </cell>
          <cell r="F3632" t="str">
            <v>n</v>
          </cell>
          <cell r="G3632">
            <v>0.58899999999999997</v>
          </cell>
          <cell r="H3632">
            <v>3115</v>
          </cell>
        </row>
        <row r="3633">
          <cell r="A3633">
            <v>314760</v>
          </cell>
          <cell r="B3633">
            <v>3147600</v>
          </cell>
          <cell r="C3633" t="str">
            <v xml:space="preserve">Passa Quatro </v>
          </cell>
          <cell r="D3633" t="str">
            <v>MG</v>
          </cell>
          <cell r="E3633" t="str">
            <v>Sudeste</v>
          </cell>
          <cell r="F3633" t="str">
            <v>n</v>
          </cell>
          <cell r="G3633">
            <v>0.71499999999999997</v>
          </cell>
          <cell r="H3633">
            <v>15515</v>
          </cell>
        </row>
        <row r="3634">
          <cell r="A3634">
            <v>431406</v>
          </cell>
          <cell r="B3634">
            <v>4314068</v>
          </cell>
          <cell r="C3634" t="str">
            <v xml:space="preserve">Passa Sete </v>
          </cell>
          <cell r="D3634" t="str">
            <v>RS</v>
          </cell>
          <cell r="E3634" t="str">
            <v>Sul</v>
          </cell>
          <cell r="F3634" t="str">
            <v>n</v>
          </cell>
          <cell r="G3634">
            <v>0.622</v>
          </cell>
          <cell r="H3634">
            <v>3983</v>
          </cell>
        </row>
        <row r="3635">
          <cell r="A3635">
            <v>314770</v>
          </cell>
          <cell r="B3635">
            <v>3147709</v>
          </cell>
          <cell r="C3635" t="str">
            <v xml:space="preserve">Passa Tempo </v>
          </cell>
          <cell r="D3635" t="str">
            <v>MG</v>
          </cell>
          <cell r="E3635" t="str">
            <v>Sudeste</v>
          </cell>
          <cell r="F3635" t="str">
            <v>n</v>
          </cell>
          <cell r="G3635">
            <v>0.68700000000000006</v>
          </cell>
          <cell r="H3635">
            <v>8473</v>
          </cell>
        </row>
        <row r="3636">
          <cell r="A3636">
            <v>314780</v>
          </cell>
          <cell r="B3636">
            <v>3147808</v>
          </cell>
          <cell r="C3636" t="str">
            <v xml:space="preserve">Passa Vinte </v>
          </cell>
          <cell r="D3636" t="str">
            <v>MG</v>
          </cell>
          <cell r="E3636" t="str">
            <v>Sudeste</v>
          </cell>
          <cell r="F3636" t="str">
            <v>n</v>
          </cell>
          <cell r="G3636">
            <v>0.64800000000000002</v>
          </cell>
          <cell r="H3636">
            <v>2233</v>
          </cell>
        </row>
        <row r="3637">
          <cell r="A3637">
            <v>261050</v>
          </cell>
          <cell r="B3637">
            <v>2610509</v>
          </cell>
          <cell r="C3637" t="str">
            <v xml:space="preserve">Passira </v>
          </cell>
          <cell r="D3637" t="str">
            <v>PE</v>
          </cell>
          <cell r="E3637" t="str">
            <v>Nordeste</v>
          </cell>
          <cell r="F3637" t="str">
            <v>n</v>
          </cell>
          <cell r="G3637">
            <v>0.59199999999999997</v>
          </cell>
          <cell r="H3637">
            <v>28340</v>
          </cell>
        </row>
        <row r="3638">
          <cell r="A3638">
            <v>270650</v>
          </cell>
          <cell r="B3638">
            <v>2706505</v>
          </cell>
          <cell r="C3638" t="str">
            <v xml:space="preserve">Passo de Camaragibe </v>
          </cell>
          <cell r="D3638" t="str">
            <v>AL</v>
          </cell>
          <cell r="E3638" t="str">
            <v>Nordeste</v>
          </cell>
          <cell r="F3638" t="str">
            <v>n</v>
          </cell>
          <cell r="G3638">
            <v>0.53300000000000003</v>
          </cell>
          <cell r="H3638">
            <v>13804</v>
          </cell>
        </row>
        <row r="3639">
          <cell r="A3639">
            <v>421225</v>
          </cell>
          <cell r="B3639">
            <v>4212254</v>
          </cell>
          <cell r="C3639" t="str">
            <v xml:space="preserve">Passo de Torres </v>
          </cell>
          <cell r="D3639" t="str">
            <v>SC</v>
          </cell>
          <cell r="E3639" t="str">
            <v>Sul</v>
          </cell>
          <cell r="F3639" t="str">
            <v>n</v>
          </cell>
          <cell r="G3639">
            <v>0.72</v>
          </cell>
          <cell r="H3639">
            <v>12897</v>
          </cell>
        </row>
        <row r="3640">
          <cell r="A3640">
            <v>431407</v>
          </cell>
          <cell r="B3640">
            <v>4314076</v>
          </cell>
          <cell r="C3640" t="str">
            <v xml:space="preserve">Passo do Sobrado </v>
          </cell>
          <cell r="D3640" t="str">
            <v>RS</v>
          </cell>
          <cell r="E3640" t="str">
            <v>Sul</v>
          </cell>
          <cell r="F3640" t="str">
            <v>n</v>
          </cell>
          <cell r="G3640">
            <v>0.69799999999999995</v>
          </cell>
          <cell r="H3640">
            <v>6025</v>
          </cell>
        </row>
        <row r="3641">
          <cell r="A3641">
            <v>431410</v>
          </cell>
          <cell r="B3641">
            <v>4314100</v>
          </cell>
          <cell r="C3641" t="str">
            <v xml:space="preserve">Passo Fundo </v>
          </cell>
          <cell r="D3641" t="str">
            <v>RS</v>
          </cell>
          <cell r="E3641" t="str">
            <v>Sul</v>
          </cell>
          <cell r="F3641" t="str">
            <v>n</v>
          </cell>
          <cell r="G3641">
            <v>0.77600000000000002</v>
          </cell>
          <cell r="H3641">
            <v>206215</v>
          </cell>
        </row>
        <row r="3642">
          <cell r="A3642">
            <v>421227</v>
          </cell>
          <cell r="B3642">
            <v>4212270</v>
          </cell>
          <cell r="C3642" t="str">
            <v xml:space="preserve">Passos Maia </v>
          </cell>
          <cell r="D3642" t="str">
            <v>SC</v>
          </cell>
          <cell r="E3642" t="str">
            <v>Sul</v>
          </cell>
          <cell r="F3642" t="str">
            <v>n</v>
          </cell>
          <cell r="G3642">
            <v>0.65900000000000003</v>
          </cell>
          <cell r="H3642">
            <v>4034</v>
          </cell>
        </row>
        <row r="3643">
          <cell r="A3643">
            <v>314790</v>
          </cell>
          <cell r="B3643">
            <v>3147907</v>
          </cell>
          <cell r="C3643" t="str">
            <v xml:space="preserve">Passos </v>
          </cell>
          <cell r="D3643" t="str">
            <v>MG</v>
          </cell>
          <cell r="E3643" t="str">
            <v>Sudeste</v>
          </cell>
          <cell r="F3643" t="str">
            <v>n</v>
          </cell>
          <cell r="G3643">
            <v>0.75600000000000001</v>
          </cell>
          <cell r="H3643">
            <v>111939</v>
          </cell>
        </row>
        <row r="3644">
          <cell r="A3644">
            <v>210800</v>
          </cell>
          <cell r="B3644">
            <v>2108009</v>
          </cell>
          <cell r="C3644" t="str">
            <v xml:space="preserve">Pastos Bons </v>
          </cell>
          <cell r="D3644" t="str">
            <v>MA</v>
          </cell>
          <cell r="E3644" t="str">
            <v>Nordeste</v>
          </cell>
          <cell r="F3644" t="str">
            <v>n</v>
          </cell>
          <cell r="G3644">
            <v>0.61</v>
          </cell>
          <cell r="H3644">
            <v>18802</v>
          </cell>
        </row>
        <row r="3645">
          <cell r="A3645">
            <v>314795</v>
          </cell>
          <cell r="B3645">
            <v>3147956</v>
          </cell>
          <cell r="C3645" t="str">
            <v xml:space="preserve">Patis </v>
          </cell>
          <cell r="D3645" t="str">
            <v>MG</v>
          </cell>
          <cell r="E3645" t="str">
            <v>Sudeste</v>
          </cell>
          <cell r="F3645" t="str">
            <v>n</v>
          </cell>
          <cell r="G3645">
            <v>0.61399999999999999</v>
          </cell>
          <cell r="H3645">
            <v>4837</v>
          </cell>
        </row>
        <row r="3646">
          <cell r="A3646">
            <v>411845</v>
          </cell>
          <cell r="B3646">
            <v>4118451</v>
          </cell>
          <cell r="C3646" t="str">
            <v xml:space="preserve">Pato Bragado </v>
          </cell>
          <cell r="D3646" t="str">
            <v>PR</v>
          </cell>
          <cell r="E3646" t="str">
            <v>Sul</v>
          </cell>
          <cell r="F3646" t="str">
            <v>n</v>
          </cell>
          <cell r="G3646">
            <v>0.747</v>
          </cell>
          <cell r="H3646">
            <v>5733</v>
          </cell>
        </row>
        <row r="3647">
          <cell r="A3647">
            <v>411850</v>
          </cell>
          <cell r="B3647">
            <v>4118501</v>
          </cell>
          <cell r="C3647" t="str">
            <v xml:space="preserve">Pato Branco </v>
          </cell>
          <cell r="D3647" t="str">
            <v>PR</v>
          </cell>
          <cell r="E3647" t="str">
            <v>Sul</v>
          </cell>
          <cell r="F3647" t="str">
            <v>n</v>
          </cell>
          <cell r="G3647">
            <v>0.78200000000000003</v>
          </cell>
          <cell r="H3647">
            <v>91836</v>
          </cell>
        </row>
        <row r="3648">
          <cell r="A3648">
            <v>314800</v>
          </cell>
          <cell r="B3648">
            <v>3148004</v>
          </cell>
          <cell r="C3648" t="str">
            <v xml:space="preserve">Patos de Minas </v>
          </cell>
          <cell r="D3648" t="str">
            <v>MG</v>
          </cell>
          <cell r="E3648" t="str">
            <v>Sudeste</v>
          </cell>
          <cell r="F3648" t="str">
            <v>n</v>
          </cell>
          <cell r="G3648">
            <v>0.76500000000000001</v>
          </cell>
          <cell r="H3648">
            <v>159235</v>
          </cell>
        </row>
        <row r="3649">
          <cell r="A3649">
            <v>220777</v>
          </cell>
          <cell r="B3649">
            <v>2207777</v>
          </cell>
          <cell r="C3649" t="str">
            <v xml:space="preserve">Patos do Piauí </v>
          </cell>
          <cell r="D3649" t="str">
            <v>PI</v>
          </cell>
          <cell r="E3649" t="str">
            <v>Nordeste</v>
          </cell>
          <cell r="F3649" t="str">
            <v>n</v>
          </cell>
          <cell r="G3649">
            <v>0.56299999999999994</v>
          </cell>
          <cell r="H3649">
            <v>5425</v>
          </cell>
        </row>
        <row r="3650">
          <cell r="A3650">
            <v>251080</v>
          </cell>
          <cell r="B3650">
            <v>2510808</v>
          </cell>
          <cell r="C3650" t="str">
            <v xml:space="preserve">Patos </v>
          </cell>
          <cell r="D3650" t="str">
            <v>PB</v>
          </cell>
          <cell r="E3650" t="str">
            <v>Nordeste</v>
          </cell>
          <cell r="F3650" t="str">
            <v>n</v>
          </cell>
          <cell r="G3650">
            <v>0.70099999999999996</v>
          </cell>
          <cell r="H3650">
            <v>103165</v>
          </cell>
        </row>
        <row r="3651">
          <cell r="A3651">
            <v>314820</v>
          </cell>
          <cell r="B3651">
            <v>3148202</v>
          </cell>
          <cell r="C3651" t="str">
            <v xml:space="preserve">Patrocínio do Muriaé </v>
          </cell>
          <cell r="D3651" t="str">
            <v>MG</v>
          </cell>
          <cell r="E3651" t="str">
            <v>Sudeste</v>
          </cell>
          <cell r="F3651" t="str">
            <v>n</v>
          </cell>
          <cell r="G3651">
            <v>0.68200000000000005</v>
          </cell>
          <cell r="H3651">
            <v>5576</v>
          </cell>
        </row>
        <row r="3652">
          <cell r="A3652">
            <v>314810</v>
          </cell>
          <cell r="B3652">
            <v>3148103</v>
          </cell>
          <cell r="C3652" t="str">
            <v xml:space="preserve">Patrocínio </v>
          </cell>
          <cell r="D3652" t="str">
            <v>MG</v>
          </cell>
          <cell r="E3652" t="str">
            <v>Sudeste</v>
          </cell>
          <cell r="F3652" t="str">
            <v>n</v>
          </cell>
          <cell r="G3652">
            <v>0.72899999999999998</v>
          </cell>
          <cell r="H3652">
            <v>89826</v>
          </cell>
        </row>
        <row r="3653">
          <cell r="A3653">
            <v>353630</v>
          </cell>
          <cell r="B3653">
            <v>3536307</v>
          </cell>
          <cell r="C3653" t="str">
            <v xml:space="preserve">Patrocínio Paulista </v>
          </cell>
          <cell r="D3653" t="str">
            <v>SP</v>
          </cell>
          <cell r="E3653" t="str">
            <v>Sudeste</v>
          </cell>
          <cell r="F3653" t="str">
            <v>n</v>
          </cell>
          <cell r="G3653">
            <v>0.73</v>
          </cell>
          <cell r="H3653">
            <v>14512</v>
          </cell>
        </row>
        <row r="3654">
          <cell r="A3654">
            <v>240930</v>
          </cell>
          <cell r="B3654">
            <v>2409308</v>
          </cell>
          <cell r="C3654" t="str">
            <v xml:space="preserve">Patu </v>
          </cell>
          <cell r="D3654" t="str">
            <v>RN</v>
          </cell>
          <cell r="E3654" t="str">
            <v>Nordeste</v>
          </cell>
          <cell r="F3654" t="str">
            <v>n</v>
          </cell>
          <cell r="G3654">
            <v>0.61799999999999999</v>
          </cell>
          <cell r="H3654">
            <v>11007</v>
          </cell>
        </row>
        <row r="3655">
          <cell r="A3655">
            <v>330385</v>
          </cell>
          <cell r="B3655">
            <v>3303856</v>
          </cell>
          <cell r="C3655" t="str">
            <v xml:space="preserve">Paty do Alferes </v>
          </cell>
          <cell r="D3655" t="str">
            <v>RJ</v>
          </cell>
          <cell r="E3655" t="str">
            <v>Sudeste</v>
          </cell>
          <cell r="F3655" t="str">
            <v>n</v>
          </cell>
          <cell r="G3655">
            <v>0.67100000000000004</v>
          </cell>
          <cell r="H3655">
            <v>29619</v>
          </cell>
        </row>
        <row r="3656">
          <cell r="A3656">
            <v>292390</v>
          </cell>
          <cell r="B3656">
            <v>2923902</v>
          </cell>
          <cell r="C3656" t="str">
            <v xml:space="preserve">Pau Brasil </v>
          </cell>
          <cell r="D3656" t="str">
            <v>BA</v>
          </cell>
          <cell r="E3656" t="str">
            <v>Nordeste</v>
          </cell>
          <cell r="F3656" t="str">
            <v>n</v>
          </cell>
          <cell r="G3656">
            <v>0.58299999999999996</v>
          </cell>
          <cell r="H3656">
            <v>9370</v>
          </cell>
        </row>
        <row r="3657">
          <cell r="A3657">
            <v>261060</v>
          </cell>
          <cell r="B3657">
            <v>2610608</v>
          </cell>
          <cell r="C3657" t="str">
            <v xml:space="preserve">Paudalho </v>
          </cell>
          <cell r="D3657" t="str">
            <v>PE</v>
          </cell>
          <cell r="E3657" t="str">
            <v>Nordeste</v>
          </cell>
          <cell r="F3657" t="str">
            <v>n</v>
          </cell>
          <cell r="G3657">
            <v>0.63900000000000001</v>
          </cell>
          <cell r="H3657">
            <v>56665</v>
          </cell>
        </row>
        <row r="3658">
          <cell r="A3658">
            <v>220779</v>
          </cell>
          <cell r="B3658">
            <v>2207793</v>
          </cell>
          <cell r="C3658" t="str">
            <v xml:space="preserve">Pau D'Arco do Piauí </v>
          </cell>
          <cell r="D3658" t="str">
            <v>PI</v>
          </cell>
          <cell r="E3658" t="str">
            <v>Nordeste</v>
          </cell>
          <cell r="F3658" t="str">
            <v>n</v>
          </cell>
          <cell r="G3658">
            <v>0.51400000000000001</v>
          </cell>
          <cell r="H3658">
            <v>3880</v>
          </cell>
        </row>
        <row r="3659">
          <cell r="A3659">
            <v>150555</v>
          </cell>
          <cell r="B3659">
            <v>1505551</v>
          </cell>
          <cell r="C3659" t="str">
            <v xml:space="preserve">Pau D'Arco </v>
          </cell>
          <cell r="D3659" t="str">
            <v>PA</v>
          </cell>
          <cell r="E3659" t="str">
            <v>Norte</v>
          </cell>
          <cell r="F3659" t="str">
            <v>n</v>
          </cell>
          <cell r="G3659">
            <v>0.57399999999999995</v>
          </cell>
          <cell r="H3659">
            <v>6931</v>
          </cell>
        </row>
        <row r="3660">
          <cell r="A3660">
            <v>171630</v>
          </cell>
          <cell r="B3660">
            <v>1716307</v>
          </cell>
          <cell r="C3660" t="str">
            <v xml:space="preserve">Pau D'Arco </v>
          </cell>
          <cell r="D3660" t="str">
            <v>TO</v>
          </cell>
          <cell r="E3660" t="str">
            <v>Norte</v>
          </cell>
          <cell r="F3660" t="str">
            <v>n</v>
          </cell>
          <cell r="G3660">
            <v>0.66100000000000003</v>
          </cell>
          <cell r="H3660">
            <v>4043</v>
          </cell>
        </row>
        <row r="3661">
          <cell r="A3661">
            <v>240940</v>
          </cell>
          <cell r="B3661">
            <v>2409407</v>
          </cell>
          <cell r="C3661" t="str">
            <v xml:space="preserve">Pau dos Ferros </v>
          </cell>
          <cell r="D3661" t="str">
            <v>RN</v>
          </cell>
          <cell r="E3661" t="str">
            <v>Nordeste</v>
          </cell>
          <cell r="F3661" t="str">
            <v>n</v>
          </cell>
          <cell r="G3661">
            <v>0.67800000000000005</v>
          </cell>
          <cell r="H3661">
            <v>30479</v>
          </cell>
        </row>
        <row r="3662">
          <cell r="A3662">
            <v>130350</v>
          </cell>
          <cell r="B3662">
            <v>1303502</v>
          </cell>
          <cell r="C3662" t="str">
            <v xml:space="preserve">Pauini </v>
          </cell>
          <cell r="D3662" t="str">
            <v>AM</v>
          </cell>
          <cell r="E3662" t="str">
            <v>Norte</v>
          </cell>
          <cell r="F3662" t="str">
            <v>n</v>
          </cell>
          <cell r="G3662">
            <v>0.496</v>
          </cell>
          <cell r="H3662">
            <v>19373</v>
          </cell>
        </row>
        <row r="3663">
          <cell r="A3663">
            <v>314830</v>
          </cell>
          <cell r="B3663">
            <v>3148301</v>
          </cell>
          <cell r="C3663" t="str">
            <v xml:space="preserve">Paula Cândido </v>
          </cell>
          <cell r="D3663" t="str">
            <v>MG</v>
          </cell>
          <cell r="E3663" t="str">
            <v>Sudeste</v>
          </cell>
          <cell r="F3663" t="str">
            <v>n</v>
          </cell>
          <cell r="G3663">
            <v>0.63700000000000001</v>
          </cell>
          <cell r="H3663">
            <v>8659</v>
          </cell>
        </row>
        <row r="3664">
          <cell r="A3664">
            <v>411860</v>
          </cell>
          <cell r="B3664">
            <v>4118600</v>
          </cell>
          <cell r="C3664" t="str">
            <v xml:space="preserve">Paula Freitas </v>
          </cell>
          <cell r="D3664" t="str">
            <v>PR</v>
          </cell>
          <cell r="E3664" t="str">
            <v>Sul</v>
          </cell>
          <cell r="F3664" t="str">
            <v>n</v>
          </cell>
          <cell r="G3664">
            <v>0.71699999999999997</v>
          </cell>
          <cell r="H3664">
            <v>5666</v>
          </cell>
        </row>
        <row r="3665">
          <cell r="A3665">
            <v>353640</v>
          </cell>
          <cell r="B3665">
            <v>3536406</v>
          </cell>
          <cell r="C3665" t="str">
            <v xml:space="preserve">Paulicéia </v>
          </cell>
          <cell r="D3665" t="str">
            <v>SP</v>
          </cell>
          <cell r="E3665" t="str">
            <v>Sudeste</v>
          </cell>
          <cell r="F3665" t="str">
            <v>n</v>
          </cell>
          <cell r="G3665">
            <v>0.71099999999999997</v>
          </cell>
          <cell r="H3665">
            <v>7955</v>
          </cell>
        </row>
        <row r="3666">
          <cell r="A3666">
            <v>353650</v>
          </cell>
          <cell r="B3666">
            <v>3536505</v>
          </cell>
          <cell r="C3666" t="str">
            <v xml:space="preserve">Paulínia </v>
          </cell>
          <cell r="D3666" t="str">
            <v>SP</v>
          </cell>
          <cell r="E3666" t="str">
            <v>Sudeste</v>
          </cell>
          <cell r="F3666" t="str">
            <v>n</v>
          </cell>
          <cell r="G3666">
            <v>0.79500000000000004</v>
          </cell>
          <cell r="H3666">
            <v>110537</v>
          </cell>
        </row>
        <row r="3667">
          <cell r="A3667">
            <v>210805</v>
          </cell>
          <cell r="B3667">
            <v>2108058</v>
          </cell>
          <cell r="C3667" t="str">
            <v xml:space="preserve">Paulino Neves </v>
          </cell>
          <cell r="D3667" t="str">
            <v>MA</v>
          </cell>
          <cell r="E3667" t="str">
            <v>Nordeste</v>
          </cell>
          <cell r="F3667" t="str">
            <v>n</v>
          </cell>
          <cell r="G3667">
            <v>0.56100000000000005</v>
          </cell>
          <cell r="H3667">
            <v>17056</v>
          </cell>
        </row>
        <row r="3668">
          <cell r="A3668">
            <v>220780</v>
          </cell>
          <cell r="B3668">
            <v>2207801</v>
          </cell>
          <cell r="C3668" t="str">
            <v xml:space="preserve">Paulistana </v>
          </cell>
          <cell r="D3668" t="str">
            <v>PI</v>
          </cell>
          <cell r="E3668" t="str">
            <v>Nordeste</v>
          </cell>
          <cell r="F3668" t="str">
            <v>n</v>
          </cell>
          <cell r="G3668">
            <v>0.6</v>
          </cell>
          <cell r="H3668">
            <v>21055</v>
          </cell>
        </row>
        <row r="3669">
          <cell r="A3669">
            <v>353657</v>
          </cell>
          <cell r="B3669">
            <v>3536570</v>
          </cell>
          <cell r="C3669" t="str">
            <v xml:space="preserve">Paulistânia </v>
          </cell>
          <cell r="D3669" t="str">
            <v>SP</v>
          </cell>
          <cell r="E3669" t="str">
            <v>Sudeste</v>
          </cell>
          <cell r="F3669" t="str">
            <v>n</v>
          </cell>
          <cell r="G3669">
            <v>0.71799999999999997</v>
          </cell>
          <cell r="H3669">
            <v>2090</v>
          </cell>
        </row>
        <row r="3670">
          <cell r="A3670">
            <v>251090</v>
          </cell>
          <cell r="B3670">
            <v>2510907</v>
          </cell>
          <cell r="C3670" t="str">
            <v xml:space="preserve">Paulista </v>
          </cell>
          <cell r="D3670" t="str">
            <v>PB</v>
          </cell>
          <cell r="E3670" t="str">
            <v>Nordeste</v>
          </cell>
          <cell r="F3670" t="str">
            <v>n</v>
          </cell>
          <cell r="G3670">
            <v>0.58699999999999997</v>
          </cell>
          <cell r="H3670">
            <v>11834</v>
          </cell>
        </row>
        <row r="3671">
          <cell r="A3671">
            <v>261070</v>
          </cell>
          <cell r="B3671">
            <v>2610707</v>
          </cell>
          <cell r="C3671" t="str">
            <v xml:space="preserve">Paulista </v>
          </cell>
          <cell r="D3671" t="str">
            <v>PE</v>
          </cell>
          <cell r="E3671" t="str">
            <v>Nordeste</v>
          </cell>
          <cell r="F3671" t="str">
            <v>n</v>
          </cell>
          <cell r="G3671">
            <v>0.73199999999999998</v>
          </cell>
          <cell r="H3671">
            <v>342167</v>
          </cell>
        </row>
        <row r="3672">
          <cell r="A3672">
            <v>314840</v>
          </cell>
          <cell r="B3672">
            <v>3148400</v>
          </cell>
          <cell r="C3672" t="str">
            <v xml:space="preserve">Paulistas </v>
          </cell>
          <cell r="D3672" t="str">
            <v>MG</v>
          </cell>
          <cell r="E3672" t="str">
            <v>Sudeste</v>
          </cell>
          <cell r="F3672" t="str">
            <v>n</v>
          </cell>
          <cell r="G3672">
            <v>0.625</v>
          </cell>
          <cell r="H3672">
            <v>4389</v>
          </cell>
        </row>
        <row r="3673">
          <cell r="A3673">
            <v>292400</v>
          </cell>
          <cell r="B3673">
            <v>2924009</v>
          </cell>
          <cell r="C3673" t="str">
            <v xml:space="preserve">Paulo Afonso </v>
          </cell>
          <cell r="D3673" t="str">
            <v>BA</v>
          </cell>
          <cell r="E3673" t="str">
            <v>Nordeste</v>
          </cell>
          <cell r="F3673" t="str">
            <v>n</v>
          </cell>
          <cell r="G3673">
            <v>0.67400000000000004</v>
          </cell>
          <cell r="H3673">
            <v>112870</v>
          </cell>
        </row>
        <row r="3674">
          <cell r="A3674">
            <v>431413</v>
          </cell>
          <cell r="B3674">
            <v>4314134</v>
          </cell>
          <cell r="C3674" t="str">
            <v xml:space="preserve">Paulo Bento </v>
          </cell>
          <cell r="D3674" t="str">
            <v>RS</v>
          </cell>
          <cell r="E3674" t="str">
            <v>Sul</v>
          </cell>
          <cell r="F3674" t="str">
            <v>n</v>
          </cell>
          <cell r="G3674">
            <v>0.71</v>
          </cell>
          <cell r="H3674">
            <v>2144</v>
          </cell>
        </row>
        <row r="3675">
          <cell r="A3675">
            <v>353660</v>
          </cell>
          <cell r="B3675">
            <v>3536604</v>
          </cell>
          <cell r="C3675" t="str">
            <v xml:space="preserve">Paulo de Faria </v>
          </cell>
          <cell r="D3675" t="str">
            <v>SP</v>
          </cell>
          <cell r="E3675" t="str">
            <v>Sudeste</v>
          </cell>
          <cell r="F3675" t="str">
            <v>n</v>
          </cell>
          <cell r="G3675">
            <v>0.72499999999999998</v>
          </cell>
          <cell r="H3675">
            <v>7400</v>
          </cell>
        </row>
        <row r="3676">
          <cell r="A3676">
            <v>411870</v>
          </cell>
          <cell r="B3676">
            <v>4118709</v>
          </cell>
          <cell r="C3676" t="str">
            <v xml:space="preserve">Paulo Frontin </v>
          </cell>
          <cell r="D3676" t="str">
            <v>PR</v>
          </cell>
          <cell r="E3676" t="str">
            <v>Sul</v>
          </cell>
          <cell r="F3676" t="str">
            <v>n</v>
          </cell>
          <cell r="G3676">
            <v>0.70799999999999996</v>
          </cell>
          <cell r="H3676">
            <v>6343</v>
          </cell>
        </row>
        <row r="3677">
          <cell r="A3677">
            <v>270660</v>
          </cell>
          <cell r="B3677">
            <v>2706604</v>
          </cell>
          <cell r="C3677" t="str">
            <v xml:space="preserve">Paulo Jacinto </v>
          </cell>
          <cell r="D3677" t="str">
            <v>AL</v>
          </cell>
          <cell r="E3677" t="str">
            <v>Nordeste</v>
          </cell>
          <cell r="F3677" t="str">
            <v>n</v>
          </cell>
          <cell r="G3677">
            <v>0.58899999999999997</v>
          </cell>
          <cell r="H3677">
            <v>6576</v>
          </cell>
        </row>
        <row r="3678">
          <cell r="A3678">
            <v>421230</v>
          </cell>
          <cell r="B3678">
            <v>4212304</v>
          </cell>
          <cell r="C3678" t="str">
            <v xml:space="preserve">Paulo Lopes </v>
          </cell>
          <cell r="D3678" t="str">
            <v>SC</v>
          </cell>
          <cell r="E3678" t="str">
            <v>Sul</v>
          </cell>
          <cell r="F3678" t="str">
            <v>n</v>
          </cell>
          <cell r="G3678">
            <v>0.71599999999999997</v>
          </cell>
          <cell r="H3678">
            <v>9063</v>
          </cell>
        </row>
        <row r="3679">
          <cell r="A3679">
            <v>210810</v>
          </cell>
          <cell r="B3679">
            <v>2108108</v>
          </cell>
          <cell r="C3679" t="str">
            <v xml:space="preserve">Paulo Ramos </v>
          </cell>
          <cell r="D3679" t="str">
            <v>MA</v>
          </cell>
          <cell r="E3679" t="str">
            <v>Nordeste</v>
          </cell>
          <cell r="F3679" t="str">
            <v>n</v>
          </cell>
          <cell r="G3679">
            <v>0.54900000000000004</v>
          </cell>
          <cell r="H3679">
            <v>20341</v>
          </cell>
        </row>
        <row r="3680">
          <cell r="A3680">
            <v>314850</v>
          </cell>
          <cell r="B3680">
            <v>3148509</v>
          </cell>
          <cell r="C3680" t="str">
            <v xml:space="preserve">Pavão </v>
          </cell>
          <cell r="D3680" t="str">
            <v>MG</v>
          </cell>
          <cell r="E3680" t="str">
            <v>Sudeste</v>
          </cell>
          <cell r="F3680" t="str">
            <v>n</v>
          </cell>
          <cell r="G3680">
            <v>0.627</v>
          </cell>
          <cell r="H3680">
            <v>8047</v>
          </cell>
        </row>
        <row r="3681">
          <cell r="A3681">
            <v>431415</v>
          </cell>
          <cell r="B3681">
            <v>4314159</v>
          </cell>
          <cell r="C3681" t="str">
            <v xml:space="preserve">Paverama </v>
          </cell>
          <cell r="D3681" t="str">
            <v>RS</v>
          </cell>
          <cell r="E3681" t="str">
            <v>Sul</v>
          </cell>
          <cell r="F3681" t="str">
            <v>n</v>
          </cell>
          <cell r="G3681">
            <v>0.68300000000000005</v>
          </cell>
          <cell r="H3681">
            <v>7978</v>
          </cell>
        </row>
        <row r="3682">
          <cell r="A3682">
            <v>220785</v>
          </cell>
          <cell r="B3682">
            <v>2207850</v>
          </cell>
          <cell r="C3682" t="str">
            <v xml:space="preserve">Pavussu </v>
          </cell>
          <cell r="D3682" t="str">
            <v>PI</v>
          </cell>
          <cell r="E3682" t="str">
            <v>Nordeste</v>
          </cell>
          <cell r="F3682" t="str">
            <v>n</v>
          </cell>
          <cell r="G3682">
            <v>0.52600000000000002</v>
          </cell>
          <cell r="H3682">
            <v>3628</v>
          </cell>
        </row>
        <row r="3683">
          <cell r="A3683">
            <v>411880</v>
          </cell>
          <cell r="B3683">
            <v>4118808</v>
          </cell>
          <cell r="C3683" t="str">
            <v xml:space="preserve">Peabiru </v>
          </cell>
          <cell r="D3683" t="str">
            <v>PR</v>
          </cell>
          <cell r="E3683" t="str">
            <v>Sul</v>
          </cell>
          <cell r="F3683" t="str">
            <v>n</v>
          </cell>
          <cell r="G3683">
            <v>0.72299999999999998</v>
          </cell>
          <cell r="H3683">
            <v>13346</v>
          </cell>
        </row>
        <row r="3684">
          <cell r="A3684">
            <v>314860</v>
          </cell>
          <cell r="B3684">
            <v>3148608</v>
          </cell>
          <cell r="C3684" t="str">
            <v xml:space="preserve">Peçanha </v>
          </cell>
          <cell r="D3684" t="str">
            <v>MG</v>
          </cell>
          <cell r="E3684" t="str">
            <v>Sudeste</v>
          </cell>
          <cell r="F3684" t="str">
            <v>n</v>
          </cell>
          <cell r="G3684">
            <v>0.627</v>
          </cell>
          <cell r="H3684">
            <v>17446</v>
          </cell>
        </row>
        <row r="3685">
          <cell r="A3685">
            <v>353670</v>
          </cell>
          <cell r="B3685">
            <v>3536703</v>
          </cell>
          <cell r="C3685" t="str">
            <v xml:space="preserve">Pederneiras </v>
          </cell>
          <cell r="D3685" t="str">
            <v>SP</v>
          </cell>
          <cell r="E3685" t="str">
            <v>Sudeste</v>
          </cell>
          <cell r="F3685" t="str">
            <v>n</v>
          </cell>
          <cell r="G3685">
            <v>0.73899999999999999</v>
          </cell>
          <cell r="H3685">
            <v>44827</v>
          </cell>
        </row>
        <row r="3686">
          <cell r="A3686">
            <v>292405</v>
          </cell>
          <cell r="B3686">
            <v>2924058</v>
          </cell>
          <cell r="C3686" t="str">
            <v xml:space="preserve">Pé de Serra </v>
          </cell>
          <cell r="D3686" t="str">
            <v>BA</v>
          </cell>
          <cell r="E3686" t="str">
            <v>Nordeste</v>
          </cell>
          <cell r="F3686" t="str">
            <v>n</v>
          </cell>
          <cell r="G3686">
            <v>0.58699999999999997</v>
          </cell>
          <cell r="H3686">
            <v>13243</v>
          </cell>
        </row>
        <row r="3687">
          <cell r="A3687">
            <v>314870</v>
          </cell>
          <cell r="B3687">
            <v>3148707</v>
          </cell>
          <cell r="C3687" t="str">
            <v xml:space="preserve">Pedra Azul </v>
          </cell>
          <cell r="D3687" t="str">
            <v>MG</v>
          </cell>
          <cell r="E3687" t="str">
            <v>Sudeste</v>
          </cell>
          <cell r="F3687" t="str">
            <v>n</v>
          </cell>
          <cell r="G3687">
            <v>0.627</v>
          </cell>
          <cell r="H3687">
            <v>24410</v>
          </cell>
        </row>
        <row r="3688">
          <cell r="A3688">
            <v>353680</v>
          </cell>
          <cell r="B3688">
            <v>3536802</v>
          </cell>
          <cell r="C3688" t="str">
            <v xml:space="preserve">Pedra Bela </v>
          </cell>
          <cell r="D3688" t="str">
            <v>SP</v>
          </cell>
          <cell r="E3688" t="str">
            <v>Sudeste</v>
          </cell>
          <cell r="F3688" t="str">
            <v>n</v>
          </cell>
          <cell r="G3688">
            <v>0.67700000000000005</v>
          </cell>
          <cell r="H3688">
            <v>6557</v>
          </cell>
        </row>
        <row r="3689">
          <cell r="A3689">
            <v>314875</v>
          </cell>
          <cell r="B3689">
            <v>3148756</v>
          </cell>
          <cell r="C3689" t="str">
            <v xml:space="preserve">Pedra Bonita </v>
          </cell>
          <cell r="D3689" t="str">
            <v>MG</v>
          </cell>
          <cell r="E3689" t="str">
            <v>Sudeste</v>
          </cell>
          <cell r="F3689" t="str">
            <v>n</v>
          </cell>
          <cell r="G3689">
            <v>0.57299999999999995</v>
          </cell>
          <cell r="H3689">
            <v>7320</v>
          </cell>
        </row>
        <row r="3690">
          <cell r="A3690">
            <v>231050</v>
          </cell>
          <cell r="B3690">
            <v>2310506</v>
          </cell>
          <cell r="C3690" t="str">
            <v xml:space="preserve">Pedra Branca </v>
          </cell>
          <cell r="D3690" t="str">
            <v>CE</v>
          </cell>
          <cell r="E3690" t="str">
            <v>Nordeste</v>
          </cell>
          <cell r="F3690" t="str">
            <v>n</v>
          </cell>
          <cell r="G3690">
            <v>0.60299999999999998</v>
          </cell>
          <cell r="H3690">
            <v>40187</v>
          </cell>
        </row>
        <row r="3691">
          <cell r="A3691">
            <v>160015</v>
          </cell>
          <cell r="B3691">
            <v>1600154</v>
          </cell>
          <cell r="C3691" t="str">
            <v xml:space="preserve">Pedra Branca do Amapari </v>
          </cell>
          <cell r="D3691" t="str">
            <v>AP</v>
          </cell>
          <cell r="E3691" t="str">
            <v>Norte</v>
          </cell>
          <cell r="F3691" t="str">
            <v>n</v>
          </cell>
          <cell r="G3691">
            <v>0.626</v>
          </cell>
          <cell r="H3691">
            <v>12847</v>
          </cell>
        </row>
        <row r="3692">
          <cell r="A3692">
            <v>251100</v>
          </cell>
          <cell r="B3692">
            <v>2511004</v>
          </cell>
          <cell r="C3692" t="str">
            <v xml:space="preserve">Pedra Branca </v>
          </cell>
          <cell r="D3692" t="str">
            <v>PB</v>
          </cell>
          <cell r="E3692" t="str">
            <v>Nordeste</v>
          </cell>
          <cell r="F3692" t="str">
            <v>n</v>
          </cell>
          <cell r="G3692">
            <v>0.59899999999999998</v>
          </cell>
          <cell r="H3692">
            <v>3739</v>
          </cell>
        </row>
        <row r="3693">
          <cell r="A3693">
            <v>314880</v>
          </cell>
          <cell r="B3693">
            <v>3148806</v>
          </cell>
          <cell r="C3693" t="str">
            <v xml:space="preserve">Pedra do Anta </v>
          </cell>
          <cell r="D3693" t="str">
            <v>MG</v>
          </cell>
          <cell r="E3693" t="str">
            <v>Sudeste</v>
          </cell>
          <cell r="F3693" t="str">
            <v>n</v>
          </cell>
          <cell r="G3693">
            <v>0.624</v>
          </cell>
          <cell r="H3693">
            <v>3311</v>
          </cell>
        </row>
        <row r="3694">
          <cell r="A3694">
            <v>314890</v>
          </cell>
          <cell r="B3694">
            <v>3148905</v>
          </cell>
          <cell r="C3694" t="str">
            <v xml:space="preserve">Pedra do Indaiá </v>
          </cell>
          <cell r="D3694" t="str">
            <v>MG</v>
          </cell>
          <cell r="E3694" t="str">
            <v>Sudeste</v>
          </cell>
          <cell r="F3694" t="str">
            <v>n</v>
          </cell>
          <cell r="G3694">
            <v>0.70799999999999996</v>
          </cell>
          <cell r="H3694">
            <v>4112</v>
          </cell>
        </row>
        <row r="3695">
          <cell r="A3695">
            <v>314900</v>
          </cell>
          <cell r="B3695">
            <v>3149002</v>
          </cell>
          <cell r="C3695" t="str">
            <v xml:space="preserve">Pedra Dourada </v>
          </cell>
          <cell r="D3695" t="str">
            <v>MG</v>
          </cell>
          <cell r="E3695" t="str">
            <v>Sudeste</v>
          </cell>
          <cell r="F3695" t="str">
            <v>n</v>
          </cell>
          <cell r="G3695">
            <v>0.65500000000000003</v>
          </cell>
          <cell r="H3695">
            <v>2757</v>
          </cell>
        </row>
        <row r="3696">
          <cell r="A3696">
            <v>240950</v>
          </cell>
          <cell r="B3696">
            <v>2409506</v>
          </cell>
          <cell r="C3696" t="str">
            <v xml:space="preserve">Pedra Grande </v>
          </cell>
          <cell r="D3696" t="str">
            <v>RN</v>
          </cell>
          <cell r="E3696" t="str">
            <v>Nordeste</v>
          </cell>
          <cell r="F3696" t="str">
            <v>n</v>
          </cell>
          <cell r="G3696">
            <v>0.55900000000000005</v>
          </cell>
          <cell r="H3696">
            <v>3618</v>
          </cell>
        </row>
        <row r="3697">
          <cell r="A3697">
            <v>251110</v>
          </cell>
          <cell r="B3697">
            <v>2511103</v>
          </cell>
          <cell r="C3697" t="str">
            <v xml:space="preserve">Pedra Lavrada </v>
          </cell>
          <cell r="D3697" t="str">
            <v>PB</v>
          </cell>
          <cell r="E3697" t="str">
            <v>Nordeste</v>
          </cell>
          <cell r="F3697" t="str">
            <v>n</v>
          </cell>
          <cell r="G3697">
            <v>0.57399999999999995</v>
          </cell>
          <cell r="H3697">
            <v>6859</v>
          </cell>
        </row>
        <row r="3698">
          <cell r="A3698">
            <v>314910</v>
          </cell>
          <cell r="B3698">
            <v>3149101</v>
          </cell>
          <cell r="C3698" t="str">
            <v xml:space="preserve">Pedralva </v>
          </cell>
          <cell r="D3698" t="str">
            <v>MG</v>
          </cell>
          <cell r="E3698" t="str">
            <v>Sudeste</v>
          </cell>
          <cell r="F3698" t="str">
            <v>n</v>
          </cell>
          <cell r="G3698">
            <v>0.67500000000000004</v>
          </cell>
          <cell r="H3698">
            <v>10760</v>
          </cell>
        </row>
        <row r="3699">
          <cell r="A3699">
            <v>280500</v>
          </cell>
          <cell r="B3699">
            <v>2805000</v>
          </cell>
          <cell r="C3699" t="str">
            <v xml:space="preserve">Pedra Mole </v>
          </cell>
          <cell r="D3699" t="str">
            <v>SE</v>
          </cell>
          <cell r="E3699" t="str">
            <v>Nordeste</v>
          </cell>
          <cell r="F3699" t="str">
            <v>n</v>
          </cell>
          <cell r="G3699">
            <v>0.59299999999999997</v>
          </cell>
          <cell r="H3699">
            <v>2778</v>
          </cell>
        </row>
        <row r="3700">
          <cell r="A3700">
            <v>353690</v>
          </cell>
          <cell r="B3700">
            <v>3536901</v>
          </cell>
          <cell r="C3700" t="str">
            <v xml:space="preserve">Pedranópolis </v>
          </cell>
          <cell r="D3700" t="str">
            <v>SP</v>
          </cell>
          <cell r="E3700" t="str">
            <v>Sudeste</v>
          </cell>
          <cell r="F3700" t="str">
            <v>n</v>
          </cell>
          <cell r="G3700">
            <v>0.74199999999999999</v>
          </cell>
          <cell r="H3700">
            <v>2787</v>
          </cell>
        </row>
        <row r="3701">
          <cell r="A3701">
            <v>292410</v>
          </cell>
          <cell r="B3701">
            <v>2924108</v>
          </cell>
          <cell r="C3701" t="str">
            <v xml:space="preserve">Pedrão </v>
          </cell>
          <cell r="D3701" t="str">
            <v>BA</v>
          </cell>
          <cell r="E3701" t="str">
            <v>Nordeste</v>
          </cell>
          <cell r="F3701" t="str">
            <v>n</v>
          </cell>
          <cell r="G3701">
            <v>0.58799999999999997</v>
          </cell>
          <cell r="H3701">
            <v>6235</v>
          </cell>
        </row>
        <row r="3702">
          <cell r="A3702">
            <v>261080</v>
          </cell>
          <cell r="B3702">
            <v>2610806</v>
          </cell>
          <cell r="C3702" t="str">
            <v xml:space="preserve">Pedra </v>
          </cell>
          <cell r="D3702" t="str">
            <v>PE</v>
          </cell>
          <cell r="E3702" t="str">
            <v>Nordeste</v>
          </cell>
          <cell r="F3702" t="str">
            <v>n</v>
          </cell>
          <cell r="G3702">
            <v>0.56699999999999995</v>
          </cell>
          <cell r="H3702">
            <v>22795</v>
          </cell>
        </row>
        <row r="3703">
          <cell r="A3703">
            <v>510637</v>
          </cell>
          <cell r="B3703">
            <v>5106372</v>
          </cell>
          <cell r="C3703" t="str">
            <v xml:space="preserve">Pedra Preta </v>
          </cell>
          <cell r="D3703" t="str">
            <v>MT</v>
          </cell>
          <cell r="E3703" t="str">
            <v>Centro-Oeste</v>
          </cell>
          <cell r="F3703" t="str">
            <v>n</v>
          </cell>
          <cell r="G3703">
            <v>0.67900000000000005</v>
          </cell>
          <cell r="H3703">
            <v>18066</v>
          </cell>
        </row>
        <row r="3704">
          <cell r="A3704">
            <v>240960</v>
          </cell>
          <cell r="B3704">
            <v>2409605</v>
          </cell>
          <cell r="C3704" t="str">
            <v xml:space="preserve">Pedra Preta </v>
          </cell>
          <cell r="D3704" t="str">
            <v>RN</v>
          </cell>
          <cell r="E3704" t="str">
            <v>Nordeste</v>
          </cell>
          <cell r="F3704" t="str">
            <v>n</v>
          </cell>
          <cell r="G3704">
            <v>0.55800000000000005</v>
          </cell>
          <cell r="H3704">
            <v>2441</v>
          </cell>
        </row>
        <row r="3705">
          <cell r="A3705">
            <v>431417</v>
          </cell>
          <cell r="B3705">
            <v>4314175</v>
          </cell>
          <cell r="C3705" t="str">
            <v xml:space="preserve">Pedras Altas </v>
          </cell>
          <cell r="D3705" t="str">
            <v>RS</v>
          </cell>
          <cell r="E3705" t="str">
            <v>Sul</v>
          </cell>
          <cell r="F3705" t="str">
            <v>n</v>
          </cell>
          <cell r="G3705">
            <v>0.64</v>
          </cell>
          <cell r="H3705">
            <v>2061</v>
          </cell>
        </row>
        <row r="3706">
          <cell r="A3706">
            <v>251120</v>
          </cell>
          <cell r="B3706">
            <v>2511202</v>
          </cell>
          <cell r="C3706" t="str">
            <v xml:space="preserve">Pedras de Fogo </v>
          </cell>
          <cell r="D3706" t="str">
            <v>PB</v>
          </cell>
          <cell r="E3706" t="str">
            <v>Nordeste</v>
          </cell>
          <cell r="F3706" t="str">
            <v>n</v>
          </cell>
          <cell r="G3706">
            <v>0.59</v>
          </cell>
          <cell r="H3706">
            <v>29662</v>
          </cell>
        </row>
        <row r="3707">
          <cell r="A3707">
            <v>314915</v>
          </cell>
          <cell r="B3707">
            <v>3149150</v>
          </cell>
          <cell r="C3707" t="str">
            <v xml:space="preserve">Pedras de Maria da Cruz </v>
          </cell>
          <cell r="D3707" t="str">
            <v>MG</v>
          </cell>
          <cell r="E3707" t="str">
            <v>Sudeste</v>
          </cell>
          <cell r="F3707" t="str">
            <v>n</v>
          </cell>
          <cell r="G3707">
            <v>0.61399999999999999</v>
          </cell>
          <cell r="H3707">
            <v>10433</v>
          </cell>
        </row>
        <row r="3708">
          <cell r="A3708">
            <v>421240</v>
          </cell>
          <cell r="B3708">
            <v>4212403</v>
          </cell>
          <cell r="C3708" t="str">
            <v xml:space="preserve">Pedras Grandes </v>
          </cell>
          <cell r="D3708" t="str">
            <v>SC</v>
          </cell>
          <cell r="E3708" t="str">
            <v>Sul</v>
          </cell>
          <cell r="F3708" t="str">
            <v>n</v>
          </cell>
          <cell r="G3708">
            <v>0.72799999999999998</v>
          </cell>
          <cell r="H3708">
            <v>4245</v>
          </cell>
        </row>
        <row r="3709">
          <cell r="A3709">
            <v>353700</v>
          </cell>
          <cell r="B3709">
            <v>3537008</v>
          </cell>
          <cell r="C3709" t="str">
            <v xml:space="preserve">Pedregulho </v>
          </cell>
          <cell r="D3709" t="str">
            <v>SP</v>
          </cell>
          <cell r="E3709" t="str">
            <v>Sudeste</v>
          </cell>
          <cell r="F3709" t="str">
            <v>n</v>
          </cell>
          <cell r="G3709">
            <v>0.71499999999999997</v>
          </cell>
          <cell r="H3709">
            <v>15525</v>
          </cell>
        </row>
        <row r="3710">
          <cell r="A3710">
            <v>210820</v>
          </cell>
          <cell r="B3710">
            <v>2108207</v>
          </cell>
          <cell r="C3710" t="str">
            <v xml:space="preserve">Pedreiras </v>
          </cell>
          <cell r="D3710" t="str">
            <v>MA</v>
          </cell>
          <cell r="E3710" t="str">
            <v>Nordeste</v>
          </cell>
          <cell r="F3710" t="str">
            <v>n</v>
          </cell>
          <cell r="G3710">
            <v>0.68200000000000005</v>
          </cell>
          <cell r="H3710">
            <v>37050</v>
          </cell>
        </row>
        <row r="3711">
          <cell r="A3711">
            <v>353710</v>
          </cell>
          <cell r="B3711">
            <v>3537107</v>
          </cell>
          <cell r="C3711" t="str">
            <v xml:space="preserve">Pedreira </v>
          </cell>
          <cell r="D3711" t="str">
            <v>SP</v>
          </cell>
          <cell r="E3711" t="str">
            <v>Sudeste</v>
          </cell>
          <cell r="F3711" t="str">
            <v>n</v>
          </cell>
          <cell r="G3711">
            <v>0.76900000000000002</v>
          </cell>
          <cell r="H3711">
            <v>43112</v>
          </cell>
        </row>
        <row r="3712">
          <cell r="A3712">
            <v>353715</v>
          </cell>
          <cell r="B3712">
            <v>3537156</v>
          </cell>
          <cell r="C3712" t="str">
            <v xml:space="preserve">Pedrinhas Paulista </v>
          </cell>
          <cell r="D3712" t="str">
            <v>SP</v>
          </cell>
          <cell r="E3712" t="str">
            <v>Sudeste</v>
          </cell>
          <cell r="F3712" t="str">
            <v>n</v>
          </cell>
          <cell r="G3712">
            <v>0.77400000000000002</v>
          </cell>
          <cell r="H3712">
            <v>2804</v>
          </cell>
        </row>
        <row r="3713">
          <cell r="A3713">
            <v>280510</v>
          </cell>
          <cell r="B3713">
            <v>2805109</v>
          </cell>
          <cell r="C3713" t="str">
            <v xml:space="preserve">Pedrinhas </v>
          </cell>
          <cell r="D3713" t="str">
            <v>SE</v>
          </cell>
          <cell r="E3713" t="str">
            <v>Nordeste</v>
          </cell>
          <cell r="F3713" t="str">
            <v>n</v>
          </cell>
          <cell r="G3713">
            <v>0.59199999999999997</v>
          </cell>
          <cell r="H3713">
            <v>7396</v>
          </cell>
        </row>
        <row r="3714">
          <cell r="A3714">
            <v>314920</v>
          </cell>
          <cell r="B3714">
            <v>3149200</v>
          </cell>
          <cell r="C3714" t="str">
            <v xml:space="preserve">Pedrinópolis </v>
          </cell>
          <cell r="D3714" t="str">
            <v>MG</v>
          </cell>
          <cell r="E3714" t="str">
            <v>Sudeste</v>
          </cell>
          <cell r="F3714" t="str">
            <v>n</v>
          </cell>
          <cell r="G3714">
            <v>0.72899999999999998</v>
          </cell>
          <cell r="H3714">
            <v>3344</v>
          </cell>
        </row>
        <row r="3715">
          <cell r="A3715">
            <v>171650</v>
          </cell>
          <cell r="B3715">
            <v>1716505</v>
          </cell>
          <cell r="C3715" t="str">
            <v xml:space="preserve">Pedro Afonso </v>
          </cell>
          <cell r="D3715" t="str">
            <v>TO</v>
          </cell>
          <cell r="E3715" t="str">
            <v>Norte</v>
          </cell>
          <cell r="F3715" t="str">
            <v>n</v>
          </cell>
          <cell r="G3715">
            <v>0.73199999999999998</v>
          </cell>
          <cell r="H3715">
            <v>14055</v>
          </cell>
        </row>
        <row r="3716">
          <cell r="A3716">
            <v>292420</v>
          </cell>
          <cell r="B3716">
            <v>2924207</v>
          </cell>
          <cell r="C3716" t="str">
            <v xml:space="preserve">Pedro Alexandre </v>
          </cell>
          <cell r="D3716" t="str">
            <v>BA</v>
          </cell>
          <cell r="E3716" t="str">
            <v>Nordeste</v>
          </cell>
          <cell r="F3716" t="str">
            <v>n</v>
          </cell>
          <cell r="G3716">
            <v>0.51300000000000001</v>
          </cell>
          <cell r="H3716">
            <v>13954</v>
          </cell>
        </row>
        <row r="3717">
          <cell r="A3717">
            <v>240970</v>
          </cell>
          <cell r="B3717">
            <v>2409704</v>
          </cell>
          <cell r="C3717" t="str">
            <v xml:space="preserve">Pedro Avelino </v>
          </cell>
          <cell r="D3717" t="str">
            <v>RN</v>
          </cell>
          <cell r="E3717" t="str">
            <v>Nordeste</v>
          </cell>
          <cell r="F3717" t="str">
            <v>n</v>
          </cell>
          <cell r="G3717">
            <v>0.58299999999999996</v>
          </cell>
          <cell r="H3717">
            <v>6242</v>
          </cell>
        </row>
        <row r="3718">
          <cell r="A3718">
            <v>320405</v>
          </cell>
          <cell r="B3718">
            <v>3204054</v>
          </cell>
          <cell r="C3718" t="str">
            <v xml:space="preserve">Pedro Canário </v>
          </cell>
          <cell r="D3718" t="str">
            <v>ES</v>
          </cell>
          <cell r="E3718" t="str">
            <v>Sudeste</v>
          </cell>
          <cell r="F3718" t="str">
            <v>n</v>
          </cell>
          <cell r="G3718">
            <v>0.65400000000000003</v>
          </cell>
          <cell r="H3718">
            <v>21522</v>
          </cell>
        </row>
        <row r="3719">
          <cell r="A3719">
            <v>353720</v>
          </cell>
          <cell r="B3719">
            <v>3537206</v>
          </cell>
          <cell r="C3719" t="str">
            <v xml:space="preserve">Pedro de Toledo </v>
          </cell>
          <cell r="D3719" t="str">
            <v>SP</v>
          </cell>
          <cell r="E3719" t="str">
            <v>Sudeste</v>
          </cell>
          <cell r="F3719" t="str">
            <v>n</v>
          </cell>
          <cell r="G3719">
            <v>0.69599999999999995</v>
          </cell>
          <cell r="H3719">
            <v>11281</v>
          </cell>
        </row>
        <row r="3720">
          <cell r="A3720">
            <v>210825</v>
          </cell>
          <cell r="B3720">
            <v>2108256</v>
          </cell>
          <cell r="C3720" t="str">
            <v xml:space="preserve">Pedro do Rosário </v>
          </cell>
          <cell r="D3720" t="str">
            <v>MA</v>
          </cell>
          <cell r="E3720" t="str">
            <v>Nordeste</v>
          </cell>
          <cell r="F3720" t="str">
            <v>n</v>
          </cell>
          <cell r="G3720">
            <v>0.51600000000000001</v>
          </cell>
          <cell r="H3720">
            <v>24320</v>
          </cell>
        </row>
        <row r="3721">
          <cell r="A3721">
            <v>500640</v>
          </cell>
          <cell r="B3721">
            <v>5006408</v>
          </cell>
          <cell r="C3721" t="str">
            <v xml:space="preserve">Pedro Gomes </v>
          </cell>
          <cell r="D3721" t="str">
            <v>MS</v>
          </cell>
          <cell r="E3721" t="str">
            <v>Centro-Oeste</v>
          </cell>
          <cell r="F3721" t="str">
            <v>n</v>
          </cell>
          <cell r="G3721">
            <v>0.67100000000000004</v>
          </cell>
          <cell r="H3721">
            <v>6941</v>
          </cell>
        </row>
        <row r="3722">
          <cell r="A3722">
            <v>220790</v>
          </cell>
          <cell r="B3722">
            <v>2207900</v>
          </cell>
          <cell r="C3722" t="str">
            <v xml:space="preserve">Pedro II </v>
          </cell>
          <cell r="D3722" t="str">
            <v>PI</v>
          </cell>
          <cell r="E3722" t="str">
            <v>Nordeste</v>
          </cell>
          <cell r="F3722" t="str">
            <v>n</v>
          </cell>
          <cell r="G3722">
            <v>0.57099999999999995</v>
          </cell>
          <cell r="H3722">
            <v>37894</v>
          </cell>
        </row>
        <row r="3723">
          <cell r="A3723">
            <v>220793</v>
          </cell>
          <cell r="B3723">
            <v>2207934</v>
          </cell>
          <cell r="C3723" t="str">
            <v xml:space="preserve">Pedro Laurentino </v>
          </cell>
          <cell r="D3723" t="str">
            <v>PI</v>
          </cell>
          <cell r="E3723" t="str">
            <v>Nordeste</v>
          </cell>
          <cell r="F3723" t="str">
            <v>n</v>
          </cell>
          <cell r="G3723">
            <v>0.56200000000000006</v>
          </cell>
          <cell r="H3723">
            <v>2458</v>
          </cell>
        </row>
        <row r="3724">
          <cell r="A3724">
            <v>314930</v>
          </cell>
          <cell r="B3724">
            <v>3149309</v>
          </cell>
          <cell r="C3724" t="str">
            <v xml:space="preserve">Pedro Leopoldo </v>
          </cell>
          <cell r="D3724" t="str">
            <v>MG</v>
          </cell>
          <cell r="E3724" t="str">
            <v>Sudeste</v>
          </cell>
          <cell r="F3724" t="str">
            <v>n</v>
          </cell>
          <cell r="G3724">
            <v>0.75700000000000001</v>
          </cell>
          <cell r="H3724">
            <v>62580</v>
          </cell>
        </row>
        <row r="3725">
          <cell r="A3725">
            <v>431420</v>
          </cell>
          <cell r="B3725">
            <v>4314209</v>
          </cell>
          <cell r="C3725" t="str">
            <v xml:space="preserve">Pedro Osório </v>
          </cell>
          <cell r="D3725" t="str">
            <v>RS</v>
          </cell>
          <cell r="E3725" t="str">
            <v>Sul</v>
          </cell>
          <cell r="F3725" t="str">
            <v>n</v>
          </cell>
          <cell r="G3725">
            <v>0.67800000000000005</v>
          </cell>
          <cell r="H3725">
            <v>7484</v>
          </cell>
        </row>
        <row r="3726">
          <cell r="A3726">
            <v>251272</v>
          </cell>
          <cell r="B3726">
            <v>2512721</v>
          </cell>
          <cell r="C3726" t="str">
            <v xml:space="preserve">Pedro Régis </v>
          </cell>
          <cell r="D3726" t="str">
            <v>PB</v>
          </cell>
          <cell r="E3726" t="str">
            <v>Nordeste</v>
          </cell>
          <cell r="F3726" t="str">
            <v>n</v>
          </cell>
          <cell r="G3726">
            <v>0.54200000000000004</v>
          </cell>
          <cell r="H3726">
            <v>5766</v>
          </cell>
        </row>
        <row r="3727">
          <cell r="A3727">
            <v>314940</v>
          </cell>
          <cell r="B3727">
            <v>3149408</v>
          </cell>
          <cell r="C3727" t="str">
            <v xml:space="preserve">Pedro Teixeira </v>
          </cell>
          <cell r="D3727" t="str">
            <v>MG</v>
          </cell>
          <cell r="E3727" t="str">
            <v>Sudeste</v>
          </cell>
          <cell r="F3727" t="str">
            <v>n</v>
          </cell>
          <cell r="G3727">
            <v>0.63700000000000001</v>
          </cell>
          <cell r="H3727">
            <v>1810</v>
          </cell>
        </row>
        <row r="3728">
          <cell r="A3728">
            <v>240980</v>
          </cell>
          <cell r="B3728">
            <v>2409803</v>
          </cell>
          <cell r="C3728" t="str">
            <v xml:space="preserve">Pedro Velho </v>
          </cell>
          <cell r="D3728" t="str">
            <v>RN</v>
          </cell>
          <cell r="E3728" t="str">
            <v>Nordeste</v>
          </cell>
          <cell r="F3728" t="str">
            <v>n</v>
          </cell>
          <cell r="G3728">
            <v>0.56799999999999995</v>
          </cell>
          <cell r="H3728">
            <v>13824</v>
          </cell>
        </row>
        <row r="3729">
          <cell r="A3729">
            <v>150560</v>
          </cell>
          <cell r="B3729">
            <v>1505601</v>
          </cell>
          <cell r="C3729" t="str">
            <v xml:space="preserve">Peixe-Boi </v>
          </cell>
          <cell r="D3729" t="str">
            <v>PA</v>
          </cell>
          <cell r="E3729" t="str">
            <v>Norte</v>
          </cell>
          <cell r="F3729" t="str">
            <v>n</v>
          </cell>
          <cell r="G3729">
            <v>0.58099999999999996</v>
          </cell>
          <cell r="H3729">
            <v>8285</v>
          </cell>
        </row>
        <row r="3730">
          <cell r="A3730">
            <v>171660</v>
          </cell>
          <cell r="B3730">
            <v>1716604</v>
          </cell>
          <cell r="C3730" t="str">
            <v xml:space="preserve">Peixe </v>
          </cell>
          <cell r="D3730" t="str">
            <v>TO</v>
          </cell>
          <cell r="E3730" t="str">
            <v>Norte</v>
          </cell>
          <cell r="F3730" t="str">
            <v>n</v>
          </cell>
          <cell r="G3730">
            <v>0.67400000000000004</v>
          </cell>
          <cell r="H3730">
            <v>9317</v>
          </cell>
        </row>
        <row r="3731">
          <cell r="A3731">
            <v>510642</v>
          </cell>
          <cell r="B3731">
            <v>5106422</v>
          </cell>
          <cell r="C3731" t="str">
            <v xml:space="preserve">Peixoto de Azevedo </v>
          </cell>
          <cell r="D3731" t="str">
            <v>MT</v>
          </cell>
          <cell r="E3731" t="str">
            <v>Centro-Oeste</v>
          </cell>
          <cell r="F3731" t="str">
            <v>n</v>
          </cell>
          <cell r="G3731">
            <v>0.64900000000000002</v>
          </cell>
          <cell r="H3731">
            <v>32714</v>
          </cell>
        </row>
        <row r="3732">
          <cell r="A3732">
            <v>431430</v>
          </cell>
          <cell r="B3732">
            <v>4314308</v>
          </cell>
          <cell r="C3732" t="str">
            <v xml:space="preserve">Pejuçara </v>
          </cell>
          <cell r="D3732" t="str">
            <v>RS</v>
          </cell>
          <cell r="E3732" t="str">
            <v>Sul</v>
          </cell>
          <cell r="F3732" t="str">
            <v>n</v>
          </cell>
          <cell r="G3732">
            <v>0.74099999999999999</v>
          </cell>
          <cell r="H3732">
            <v>3745</v>
          </cell>
        </row>
        <row r="3733">
          <cell r="A3733">
            <v>431440</v>
          </cell>
          <cell r="B3733">
            <v>4314407</v>
          </cell>
          <cell r="C3733" t="str">
            <v xml:space="preserve">Pelotas </v>
          </cell>
          <cell r="D3733" t="str">
            <v>RS</v>
          </cell>
          <cell r="E3733" t="str">
            <v>Sul</v>
          </cell>
          <cell r="F3733" t="str">
            <v>n</v>
          </cell>
          <cell r="G3733">
            <v>0.73899999999999999</v>
          </cell>
          <cell r="H3733">
            <v>325685</v>
          </cell>
        </row>
        <row r="3734">
          <cell r="A3734">
            <v>231060</v>
          </cell>
          <cell r="B3734">
            <v>2310605</v>
          </cell>
          <cell r="C3734" t="str">
            <v xml:space="preserve">Penaforte </v>
          </cell>
          <cell r="D3734" t="str">
            <v>CE</v>
          </cell>
          <cell r="E3734" t="str">
            <v>Nordeste</v>
          </cell>
          <cell r="F3734" t="str">
            <v>n</v>
          </cell>
          <cell r="G3734">
            <v>0.64600000000000002</v>
          </cell>
          <cell r="H3734">
            <v>8972</v>
          </cell>
        </row>
        <row r="3735">
          <cell r="A3735">
            <v>210830</v>
          </cell>
          <cell r="B3735">
            <v>2108306</v>
          </cell>
          <cell r="C3735" t="str">
            <v xml:space="preserve">Penalva </v>
          </cell>
          <cell r="D3735" t="str">
            <v>MA</v>
          </cell>
          <cell r="E3735" t="str">
            <v>Nordeste</v>
          </cell>
          <cell r="F3735" t="str">
            <v>n</v>
          </cell>
          <cell r="G3735">
            <v>0.55400000000000005</v>
          </cell>
          <cell r="H3735">
            <v>32511</v>
          </cell>
        </row>
        <row r="3736">
          <cell r="A3736">
            <v>353730</v>
          </cell>
          <cell r="B3736">
            <v>3537305</v>
          </cell>
          <cell r="C3736" t="str">
            <v xml:space="preserve">Penápolis </v>
          </cell>
          <cell r="D3736" t="str">
            <v>SP</v>
          </cell>
          <cell r="E3736" t="str">
            <v>Sudeste</v>
          </cell>
          <cell r="F3736" t="str">
            <v>n</v>
          </cell>
          <cell r="G3736">
            <v>0.75900000000000001</v>
          </cell>
          <cell r="H3736">
            <v>61679</v>
          </cell>
        </row>
        <row r="3737">
          <cell r="A3737">
            <v>240990</v>
          </cell>
          <cell r="B3737">
            <v>2409902</v>
          </cell>
          <cell r="C3737" t="str">
            <v xml:space="preserve">Pendências </v>
          </cell>
          <cell r="D3737" t="str">
            <v>RN</v>
          </cell>
          <cell r="E3737" t="str">
            <v>Nordeste</v>
          </cell>
          <cell r="F3737" t="str">
            <v>n</v>
          </cell>
          <cell r="G3737">
            <v>0.63100000000000001</v>
          </cell>
          <cell r="H3737">
            <v>12278</v>
          </cell>
        </row>
        <row r="3738">
          <cell r="A3738">
            <v>270670</v>
          </cell>
          <cell r="B3738">
            <v>2706703</v>
          </cell>
          <cell r="C3738" t="str">
            <v xml:space="preserve">Penedo </v>
          </cell>
          <cell r="D3738" t="str">
            <v>AL</v>
          </cell>
          <cell r="E3738" t="str">
            <v>Nordeste</v>
          </cell>
          <cell r="F3738" t="str">
            <v>n</v>
          </cell>
          <cell r="G3738">
            <v>0.63</v>
          </cell>
          <cell r="H3738">
            <v>58650</v>
          </cell>
        </row>
        <row r="3739">
          <cell r="A3739">
            <v>421250</v>
          </cell>
          <cell r="B3739">
            <v>4212502</v>
          </cell>
          <cell r="C3739" t="str">
            <v xml:space="preserve">Penha </v>
          </cell>
          <cell r="D3739" t="str">
            <v>SC</v>
          </cell>
          <cell r="E3739" t="str">
            <v>Sul</v>
          </cell>
          <cell r="F3739" t="str">
            <v>n</v>
          </cell>
          <cell r="G3739">
            <v>0.74299999999999999</v>
          </cell>
          <cell r="H3739">
            <v>33663</v>
          </cell>
        </row>
        <row r="3740">
          <cell r="A3740">
            <v>231070</v>
          </cell>
          <cell r="B3740">
            <v>2310704</v>
          </cell>
          <cell r="C3740" t="str">
            <v xml:space="preserve">Pentecoste </v>
          </cell>
          <cell r="D3740" t="str">
            <v>CE</v>
          </cell>
          <cell r="E3740" t="str">
            <v>Nordeste</v>
          </cell>
          <cell r="F3740" t="str">
            <v>n</v>
          </cell>
          <cell r="G3740">
            <v>0.629</v>
          </cell>
          <cell r="H3740">
            <v>37813</v>
          </cell>
        </row>
        <row r="3741">
          <cell r="A3741">
            <v>314950</v>
          </cell>
          <cell r="B3741">
            <v>3149507</v>
          </cell>
          <cell r="C3741" t="str">
            <v xml:space="preserve">Pequeri </v>
          </cell>
          <cell r="D3741" t="str">
            <v>MG</v>
          </cell>
          <cell r="E3741" t="str">
            <v>Sudeste</v>
          </cell>
          <cell r="F3741" t="str">
            <v>n</v>
          </cell>
          <cell r="G3741">
            <v>0.69399999999999995</v>
          </cell>
          <cell r="H3741">
            <v>3351</v>
          </cell>
        </row>
        <row r="3742">
          <cell r="A3742">
            <v>314960</v>
          </cell>
          <cell r="B3742">
            <v>3149606</v>
          </cell>
          <cell r="C3742" t="str">
            <v xml:space="preserve">Pequi </v>
          </cell>
          <cell r="D3742" t="str">
            <v>MG</v>
          </cell>
          <cell r="E3742" t="str">
            <v>Sudeste</v>
          </cell>
          <cell r="F3742" t="str">
            <v>n</v>
          </cell>
          <cell r="G3742">
            <v>0.67400000000000004</v>
          </cell>
          <cell r="H3742">
            <v>4155</v>
          </cell>
        </row>
        <row r="3743">
          <cell r="A3743">
            <v>171665</v>
          </cell>
          <cell r="B3743">
            <v>1716653</v>
          </cell>
          <cell r="C3743" t="str">
            <v xml:space="preserve">Pequizeiro </v>
          </cell>
          <cell r="D3743" t="str">
            <v>TO</v>
          </cell>
          <cell r="E3743" t="str">
            <v>Norte</v>
          </cell>
          <cell r="F3743" t="str">
            <v>n</v>
          </cell>
          <cell r="G3743">
            <v>0.627</v>
          </cell>
          <cell r="H3743">
            <v>4921</v>
          </cell>
        </row>
        <row r="3744">
          <cell r="A3744">
            <v>314970</v>
          </cell>
          <cell r="B3744">
            <v>3149705</v>
          </cell>
          <cell r="C3744" t="str">
            <v xml:space="preserve">Perdigão </v>
          </cell>
          <cell r="D3744" t="str">
            <v>MG</v>
          </cell>
          <cell r="E3744" t="str">
            <v>Sudeste</v>
          </cell>
          <cell r="F3744" t="str">
            <v>n</v>
          </cell>
          <cell r="G3744">
            <v>0.70299999999999996</v>
          </cell>
          <cell r="H3744">
            <v>12268</v>
          </cell>
        </row>
        <row r="3745">
          <cell r="A3745">
            <v>314980</v>
          </cell>
          <cell r="B3745">
            <v>3149804</v>
          </cell>
          <cell r="C3745" t="str">
            <v xml:space="preserve">Perdizes </v>
          </cell>
          <cell r="D3745" t="str">
            <v>MG</v>
          </cell>
          <cell r="E3745" t="str">
            <v>Sudeste</v>
          </cell>
          <cell r="F3745" t="str">
            <v>n</v>
          </cell>
          <cell r="G3745">
            <v>0.72299999999999998</v>
          </cell>
          <cell r="H3745">
            <v>17151</v>
          </cell>
        </row>
        <row r="3746">
          <cell r="A3746">
            <v>314990</v>
          </cell>
          <cell r="B3746">
            <v>3149903</v>
          </cell>
          <cell r="C3746" t="str">
            <v xml:space="preserve">Perdões </v>
          </cell>
          <cell r="D3746" t="str">
            <v>MG</v>
          </cell>
          <cell r="E3746" t="str">
            <v>Sudeste</v>
          </cell>
          <cell r="F3746" t="str">
            <v>n</v>
          </cell>
          <cell r="G3746">
            <v>0.74399999999999999</v>
          </cell>
          <cell r="H3746">
            <v>21384</v>
          </cell>
        </row>
        <row r="3747">
          <cell r="A3747">
            <v>353740</v>
          </cell>
          <cell r="B3747">
            <v>3537404</v>
          </cell>
          <cell r="C3747" t="str">
            <v xml:space="preserve">Pereira Barreto </v>
          </cell>
          <cell r="D3747" t="str">
            <v>SP</v>
          </cell>
          <cell r="E3747" t="str">
            <v>Sudeste</v>
          </cell>
          <cell r="F3747" t="str">
            <v>n</v>
          </cell>
          <cell r="G3747">
            <v>0.76600000000000001</v>
          </cell>
          <cell r="H3747">
            <v>24095</v>
          </cell>
        </row>
        <row r="3748">
          <cell r="A3748">
            <v>353750</v>
          </cell>
          <cell r="B3748">
            <v>3537503</v>
          </cell>
          <cell r="C3748" t="str">
            <v xml:space="preserve">Pereiras </v>
          </cell>
          <cell r="D3748" t="str">
            <v>SP</v>
          </cell>
          <cell r="E3748" t="str">
            <v>Sudeste</v>
          </cell>
          <cell r="F3748" t="str">
            <v>n</v>
          </cell>
          <cell r="G3748">
            <v>0.73599999999999999</v>
          </cell>
          <cell r="H3748">
            <v>8737</v>
          </cell>
        </row>
        <row r="3749">
          <cell r="A3749">
            <v>231080</v>
          </cell>
          <cell r="B3749">
            <v>2310803</v>
          </cell>
          <cell r="C3749" t="str">
            <v xml:space="preserve">Pereiro </v>
          </cell>
          <cell r="D3749" t="str">
            <v>CE</v>
          </cell>
          <cell r="E3749" t="str">
            <v>Nordeste</v>
          </cell>
          <cell r="F3749" t="str">
            <v>n</v>
          </cell>
          <cell r="G3749">
            <v>0.60099999999999998</v>
          </cell>
          <cell r="H3749">
            <v>15274</v>
          </cell>
        </row>
        <row r="3750">
          <cell r="A3750">
            <v>210840</v>
          </cell>
          <cell r="B3750">
            <v>2108405</v>
          </cell>
          <cell r="C3750" t="str">
            <v xml:space="preserve">Peri Mirim </v>
          </cell>
          <cell r="D3750" t="str">
            <v>MA</v>
          </cell>
          <cell r="E3750" t="str">
            <v>Nordeste</v>
          </cell>
          <cell r="F3750" t="str">
            <v>n</v>
          </cell>
          <cell r="G3750">
            <v>0.59899999999999998</v>
          </cell>
          <cell r="H3750">
            <v>11108</v>
          </cell>
        </row>
        <row r="3751">
          <cell r="A3751">
            <v>314995</v>
          </cell>
          <cell r="B3751">
            <v>3149952</v>
          </cell>
          <cell r="C3751" t="str">
            <v xml:space="preserve">Periquito </v>
          </cell>
          <cell r="D3751" t="str">
            <v>MG</v>
          </cell>
          <cell r="E3751" t="str">
            <v>Sudeste</v>
          </cell>
          <cell r="F3751" t="str">
            <v>n</v>
          </cell>
          <cell r="G3751">
            <v>0.65100000000000002</v>
          </cell>
          <cell r="H3751">
            <v>6553</v>
          </cell>
        </row>
        <row r="3752">
          <cell r="A3752">
            <v>421260</v>
          </cell>
          <cell r="B3752">
            <v>4212601</v>
          </cell>
          <cell r="C3752" t="str">
            <v xml:space="preserve">Peritiba </v>
          </cell>
          <cell r="D3752" t="str">
            <v>SC</v>
          </cell>
          <cell r="E3752" t="str">
            <v>Sul</v>
          </cell>
          <cell r="F3752" t="str">
            <v>n</v>
          </cell>
          <cell r="G3752">
            <v>0.76600000000000001</v>
          </cell>
          <cell r="H3752">
            <v>2992</v>
          </cell>
        </row>
        <row r="3753">
          <cell r="A3753">
            <v>210845</v>
          </cell>
          <cell r="B3753">
            <v>2108454</v>
          </cell>
          <cell r="C3753" t="str">
            <v xml:space="preserve">Peritoró </v>
          </cell>
          <cell r="D3753" t="str">
            <v>MA</v>
          </cell>
          <cell r="E3753" t="str">
            <v>Nordeste</v>
          </cell>
          <cell r="F3753" t="str">
            <v>n</v>
          </cell>
          <cell r="G3753">
            <v>0.56399999999999995</v>
          </cell>
          <cell r="H3753">
            <v>20479</v>
          </cell>
        </row>
        <row r="3754">
          <cell r="A3754">
            <v>411885</v>
          </cell>
          <cell r="B3754">
            <v>4118857</v>
          </cell>
          <cell r="C3754" t="str">
            <v xml:space="preserve">Perobal </v>
          </cell>
          <cell r="D3754" t="str">
            <v>PR</v>
          </cell>
          <cell r="E3754" t="str">
            <v>Sul</v>
          </cell>
          <cell r="F3754" t="str">
            <v>n</v>
          </cell>
          <cell r="G3754">
            <v>0.71299999999999997</v>
          </cell>
          <cell r="H3754">
            <v>7189</v>
          </cell>
        </row>
        <row r="3755">
          <cell r="A3755">
            <v>411900</v>
          </cell>
          <cell r="B3755">
            <v>4119004</v>
          </cell>
          <cell r="C3755" t="str">
            <v xml:space="preserve">Pérola d'Oeste </v>
          </cell>
          <cell r="D3755" t="str">
            <v>PR</v>
          </cell>
          <cell r="E3755" t="str">
            <v>Sul</v>
          </cell>
          <cell r="F3755" t="str">
            <v>n</v>
          </cell>
          <cell r="G3755">
            <v>0.72599999999999998</v>
          </cell>
          <cell r="H3755">
            <v>6221</v>
          </cell>
        </row>
        <row r="3756">
          <cell r="A3756">
            <v>521645</v>
          </cell>
          <cell r="B3756">
            <v>5216452</v>
          </cell>
          <cell r="C3756" t="str">
            <v xml:space="preserve">Perolândia </v>
          </cell>
          <cell r="D3756" t="str">
            <v>GO</v>
          </cell>
          <cell r="E3756" t="str">
            <v>Centro-Oeste</v>
          </cell>
          <cell r="F3756" t="str">
            <v>n</v>
          </cell>
          <cell r="G3756">
            <v>0.67600000000000005</v>
          </cell>
          <cell r="H3756">
            <v>2964</v>
          </cell>
        </row>
        <row r="3757">
          <cell r="A3757">
            <v>411890</v>
          </cell>
          <cell r="B3757">
            <v>4118907</v>
          </cell>
          <cell r="C3757" t="str">
            <v xml:space="preserve">Pérola </v>
          </cell>
          <cell r="D3757" t="str">
            <v>PR</v>
          </cell>
          <cell r="E3757" t="str">
            <v>Sul</v>
          </cell>
          <cell r="F3757" t="str">
            <v>n</v>
          </cell>
          <cell r="G3757">
            <v>0.7</v>
          </cell>
          <cell r="H3757">
            <v>11878</v>
          </cell>
        </row>
        <row r="3758">
          <cell r="A3758">
            <v>353760</v>
          </cell>
          <cell r="B3758">
            <v>3537602</v>
          </cell>
          <cell r="C3758" t="str">
            <v xml:space="preserve">Peruíbe </v>
          </cell>
          <cell r="D3758" t="str">
            <v>SP</v>
          </cell>
          <cell r="E3758" t="str">
            <v>Sudeste</v>
          </cell>
          <cell r="F3758" t="str">
            <v>n</v>
          </cell>
          <cell r="G3758">
            <v>0.749</v>
          </cell>
          <cell r="H3758">
            <v>68352</v>
          </cell>
        </row>
        <row r="3759">
          <cell r="A3759">
            <v>315000</v>
          </cell>
          <cell r="B3759">
            <v>3150000</v>
          </cell>
          <cell r="C3759" t="str">
            <v xml:space="preserve">Pescador </v>
          </cell>
          <cell r="D3759" t="str">
            <v>MG</v>
          </cell>
          <cell r="E3759" t="str">
            <v>Sudeste</v>
          </cell>
          <cell r="F3759" t="str">
            <v>n</v>
          </cell>
          <cell r="G3759">
            <v>0.65600000000000003</v>
          </cell>
          <cell r="H3759">
            <v>3570</v>
          </cell>
        </row>
        <row r="3760">
          <cell r="A3760">
            <v>421265</v>
          </cell>
          <cell r="B3760">
            <v>4212650</v>
          </cell>
          <cell r="C3760" t="str">
            <v xml:space="preserve">Pescaria Brava </v>
          </cell>
          <cell r="D3760" t="str">
            <v>SC</v>
          </cell>
          <cell r="E3760" t="str">
            <v>Sul</v>
          </cell>
          <cell r="F3760" t="str">
            <v>n</v>
          </cell>
          <cell r="H3760">
            <v>10190</v>
          </cell>
        </row>
        <row r="3761">
          <cell r="A3761">
            <v>261090</v>
          </cell>
          <cell r="B3761">
            <v>2610905</v>
          </cell>
          <cell r="C3761" t="str">
            <v xml:space="preserve">Pesqueira </v>
          </cell>
          <cell r="D3761" t="str">
            <v>PE</v>
          </cell>
          <cell r="E3761" t="str">
            <v>Nordeste</v>
          </cell>
          <cell r="F3761" t="str">
            <v>n</v>
          </cell>
          <cell r="G3761">
            <v>0.61</v>
          </cell>
          <cell r="H3761">
            <v>62722</v>
          </cell>
        </row>
        <row r="3762">
          <cell r="A3762">
            <v>261100</v>
          </cell>
          <cell r="B3762">
            <v>2611002</v>
          </cell>
          <cell r="C3762" t="str">
            <v xml:space="preserve">Petrolândia </v>
          </cell>
          <cell r="D3762" t="str">
            <v>PE</v>
          </cell>
          <cell r="E3762" t="str">
            <v>Nordeste</v>
          </cell>
          <cell r="F3762" t="str">
            <v>n</v>
          </cell>
          <cell r="G3762">
            <v>0.623</v>
          </cell>
          <cell r="H3762">
            <v>34161</v>
          </cell>
        </row>
        <row r="3763">
          <cell r="A3763">
            <v>421270</v>
          </cell>
          <cell r="B3763">
            <v>4212700</v>
          </cell>
          <cell r="C3763" t="str">
            <v xml:space="preserve">Petrolândia </v>
          </cell>
          <cell r="D3763" t="str">
            <v>SC</v>
          </cell>
          <cell r="E3763" t="str">
            <v>Sul</v>
          </cell>
          <cell r="F3763" t="str">
            <v>n</v>
          </cell>
          <cell r="G3763">
            <v>0.71599999999999997</v>
          </cell>
          <cell r="H3763">
            <v>6716</v>
          </cell>
        </row>
        <row r="3764">
          <cell r="A3764">
            <v>521680</v>
          </cell>
          <cell r="B3764">
            <v>5216809</v>
          </cell>
          <cell r="C3764" t="str">
            <v xml:space="preserve">Petrolina de Goiás </v>
          </cell>
          <cell r="D3764" t="str">
            <v>GO</v>
          </cell>
          <cell r="E3764" t="str">
            <v>Centro-Oeste</v>
          </cell>
          <cell r="F3764" t="str">
            <v>n</v>
          </cell>
          <cell r="G3764">
            <v>0.71199999999999997</v>
          </cell>
          <cell r="H3764">
            <v>9573</v>
          </cell>
        </row>
        <row r="3765">
          <cell r="A3765">
            <v>261110</v>
          </cell>
          <cell r="B3765">
            <v>2611101</v>
          </cell>
          <cell r="C3765" t="str">
            <v xml:space="preserve">Petrolina </v>
          </cell>
          <cell r="D3765" t="str">
            <v>PE</v>
          </cell>
          <cell r="E3765" t="str">
            <v>Nordeste</v>
          </cell>
          <cell r="F3765" t="str">
            <v>n</v>
          </cell>
          <cell r="G3765">
            <v>0.69699999999999995</v>
          </cell>
          <cell r="H3765">
            <v>386791</v>
          </cell>
        </row>
        <row r="3766">
          <cell r="A3766">
            <v>330390</v>
          </cell>
          <cell r="B3766">
            <v>3303906</v>
          </cell>
          <cell r="C3766" t="str">
            <v xml:space="preserve">Petrópolis </v>
          </cell>
          <cell r="D3766" t="str">
            <v>RJ</v>
          </cell>
          <cell r="E3766" t="str">
            <v>Sudeste</v>
          </cell>
          <cell r="F3766" t="str">
            <v>n</v>
          </cell>
          <cell r="G3766">
            <v>0.745</v>
          </cell>
          <cell r="H3766">
            <v>278881</v>
          </cell>
        </row>
        <row r="3767">
          <cell r="A3767">
            <v>270680</v>
          </cell>
          <cell r="B3767">
            <v>2706802</v>
          </cell>
          <cell r="C3767" t="str">
            <v xml:space="preserve">Piaçabuçu </v>
          </cell>
          <cell r="D3767" t="str">
            <v>AL</v>
          </cell>
          <cell r="E3767" t="str">
            <v>Nordeste</v>
          </cell>
          <cell r="F3767" t="str">
            <v>n</v>
          </cell>
          <cell r="G3767">
            <v>0.57199999999999995</v>
          </cell>
          <cell r="H3767">
            <v>15908</v>
          </cell>
        </row>
        <row r="3768">
          <cell r="A3768">
            <v>353770</v>
          </cell>
          <cell r="B3768">
            <v>3537701</v>
          </cell>
          <cell r="C3768" t="str">
            <v xml:space="preserve">Piacatu </v>
          </cell>
          <cell r="D3768" t="str">
            <v>SP</v>
          </cell>
          <cell r="E3768" t="str">
            <v>Sudeste</v>
          </cell>
          <cell r="F3768" t="str">
            <v>n</v>
          </cell>
          <cell r="G3768">
            <v>0.73199999999999998</v>
          </cell>
          <cell r="H3768">
            <v>5519</v>
          </cell>
        </row>
        <row r="3769">
          <cell r="A3769">
            <v>251130</v>
          </cell>
          <cell r="B3769">
            <v>2511301</v>
          </cell>
          <cell r="C3769" t="str">
            <v xml:space="preserve">Piancó </v>
          </cell>
          <cell r="D3769" t="str">
            <v>PB</v>
          </cell>
          <cell r="E3769" t="str">
            <v>Nordeste</v>
          </cell>
          <cell r="F3769" t="str">
            <v>n</v>
          </cell>
          <cell r="G3769">
            <v>0.621</v>
          </cell>
          <cell r="H3769">
            <v>16441</v>
          </cell>
        </row>
        <row r="3770">
          <cell r="A3770">
            <v>292430</v>
          </cell>
          <cell r="B3770">
            <v>2924306</v>
          </cell>
          <cell r="C3770" t="str">
            <v xml:space="preserve">Piatã </v>
          </cell>
          <cell r="D3770" t="str">
            <v>BA</v>
          </cell>
          <cell r="E3770" t="str">
            <v>Nordeste</v>
          </cell>
          <cell r="F3770" t="str">
            <v>n</v>
          </cell>
          <cell r="G3770">
            <v>0.57099999999999995</v>
          </cell>
          <cell r="H3770">
            <v>20086</v>
          </cell>
        </row>
        <row r="3771">
          <cell r="A3771">
            <v>315010</v>
          </cell>
          <cell r="B3771">
            <v>3150109</v>
          </cell>
          <cell r="C3771" t="str">
            <v xml:space="preserve">Piau </v>
          </cell>
          <cell r="D3771" t="str">
            <v>MG</v>
          </cell>
          <cell r="E3771" t="str">
            <v>Sudeste</v>
          </cell>
          <cell r="F3771" t="str">
            <v>n</v>
          </cell>
          <cell r="G3771">
            <v>0.629</v>
          </cell>
          <cell r="H3771">
            <v>2796</v>
          </cell>
        </row>
        <row r="3772">
          <cell r="A3772">
            <v>431442</v>
          </cell>
          <cell r="B3772">
            <v>4314423</v>
          </cell>
          <cell r="C3772" t="str">
            <v xml:space="preserve">Picada Café </v>
          </cell>
          <cell r="D3772" t="str">
            <v>RS</v>
          </cell>
          <cell r="E3772" t="str">
            <v>Sul</v>
          </cell>
          <cell r="F3772" t="str">
            <v>n</v>
          </cell>
          <cell r="G3772">
            <v>0.75800000000000001</v>
          </cell>
          <cell r="H3772">
            <v>5351</v>
          </cell>
        </row>
        <row r="3773">
          <cell r="A3773">
            <v>150563</v>
          </cell>
          <cell r="B3773">
            <v>1505635</v>
          </cell>
          <cell r="C3773" t="str">
            <v xml:space="preserve">Piçarra </v>
          </cell>
          <cell r="D3773" t="str">
            <v>PA</v>
          </cell>
          <cell r="E3773" t="str">
            <v>Norte</v>
          </cell>
          <cell r="F3773" t="str">
            <v>n</v>
          </cell>
          <cell r="G3773">
            <v>0.56299999999999994</v>
          </cell>
          <cell r="H3773">
            <v>12832</v>
          </cell>
        </row>
        <row r="3774">
          <cell r="A3774">
            <v>220800</v>
          </cell>
          <cell r="B3774">
            <v>2208007</v>
          </cell>
          <cell r="C3774" t="str">
            <v xml:space="preserve">Picos </v>
          </cell>
          <cell r="D3774" t="str">
            <v>PI</v>
          </cell>
          <cell r="E3774" t="str">
            <v>Nordeste</v>
          </cell>
          <cell r="F3774" t="str">
            <v>n</v>
          </cell>
          <cell r="G3774">
            <v>0.69799999999999995</v>
          </cell>
          <cell r="H3774">
            <v>83090</v>
          </cell>
        </row>
        <row r="3775">
          <cell r="A3775">
            <v>251140</v>
          </cell>
          <cell r="B3775">
            <v>2511400</v>
          </cell>
          <cell r="C3775" t="str">
            <v xml:space="preserve">Picuí </v>
          </cell>
          <cell r="D3775" t="str">
            <v>PB</v>
          </cell>
          <cell r="E3775" t="str">
            <v>Nordeste</v>
          </cell>
          <cell r="F3775" t="str">
            <v>n</v>
          </cell>
          <cell r="G3775">
            <v>0.60799999999999998</v>
          </cell>
          <cell r="H3775">
            <v>18333</v>
          </cell>
        </row>
        <row r="3776">
          <cell r="A3776">
            <v>315015</v>
          </cell>
          <cell r="B3776">
            <v>3150158</v>
          </cell>
          <cell r="C3776" t="str">
            <v xml:space="preserve">Piedade de Caratinga </v>
          </cell>
          <cell r="D3776" t="str">
            <v>MG</v>
          </cell>
          <cell r="E3776" t="str">
            <v>Sudeste</v>
          </cell>
          <cell r="F3776" t="str">
            <v>n</v>
          </cell>
          <cell r="G3776">
            <v>0.61199999999999999</v>
          </cell>
          <cell r="H3776">
            <v>8529</v>
          </cell>
        </row>
        <row r="3777">
          <cell r="A3777">
            <v>315020</v>
          </cell>
          <cell r="B3777">
            <v>3150208</v>
          </cell>
          <cell r="C3777" t="str">
            <v xml:space="preserve">Piedade de Ponte Nova </v>
          </cell>
          <cell r="D3777" t="str">
            <v>MG</v>
          </cell>
          <cell r="E3777" t="str">
            <v>Sudeste</v>
          </cell>
          <cell r="F3777" t="str">
            <v>n</v>
          </cell>
          <cell r="G3777">
            <v>0.63900000000000001</v>
          </cell>
          <cell r="H3777">
            <v>3976</v>
          </cell>
        </row>
        <row r="3778">
          <cell r="A3778">
            <v>315030</v>
          </cell>
          <cell r="B3778">
            <v>3150307</v>
          </cell>
          <cell r="C3778" t="str">
            <v xml:space="preserve">Piedade do Rio Grande </v>
          </cell>
          <cell r="D3778" t="str">
            <v>MG</v>
          </cell>
          <cell r="E3778" t="str">
            <v>Sudeste</v>
          </cell>
          <cell r="F3778" t="str">
            <v>n</v>
          </cell>
          <cell r="G3778">
            <v>0.67800000000000005</v>
          </cell>
          <cell r="H3778">
            <v>4604</v>
          </cell>
        </row>
        <row r="3779">
          <cell r="A3779">
            <v>315040</v>
          </cell>
          <cell r="B3779">
            <v>3150406</v>
          </cell>
          <cell r="C3779" t="str">
            <v xml:space="preserve">Piedade dos Gerais </v>
          </cell>
          <cell r="D3779" t="str">
            <v>MG</v>
          </cell>
          <cell r="E3779" t="str">
            <v>Sudeste</v>
          </cell>
          <cell r="F3779" t="str">
            <v>n</v>
          </cell>
          <cell r="G3779">
            <v>0.626</v>
          </cell>
          <cell r="H3779">
            <v>5019</v>
          </cell>
        </row>
        <row r="3780">
          <cell r="A3780">
            <v>353780</v>
          </cell>
          <cell r="B3780">
            <v>3537800</v>
          </cell>
          <cell r="C3780" t="str">
            <v xml:space="preserve">Piedade </v>
          </cell>
          <cell r="D3780" t="str">
            <v>SP</v>
          </cell>
          <cell r="E3780" t="str">
            <v>Sudeste</v>
          </cell>
          <cell r="F3780" t="str">
            <v>n</v>
          </cell>
          <cell r="G3780">
            <v>0.71599999999999997</v>
          </cell>
          <cell r="H3780">
            <v>52970</v>
          </cell>
        </row>
        <row r="3781">
          <cell r="A3781">
            <v>411910</v>
          </cell>
          <cell r="B3781">
            <v>4119103</v>
          </cell>
          <cell r="C3781" t="str">
            <v xml:space="preserve">Piên </v>
          </cell>
          <cell r="D3781" t="str">
            <v>PR</v>
          </cell>
          <cell r="E3781" t="str">
            <v>Sul</v>
          </cell>
          <cell r="F3781" t="str">
            <v>n</v>
          </cell>
          <cell r="G3781">
            <v>0.69399999999999995</v>
          </cell>
          <cell r="H3781">
            <v>13655</v>
          </cell>
        </row>
        <row r="3782">
          <cell r="A3782">
            <v>292440</v>
          </cell>
          <cell r="B3782">
            <v>2924405</v>
          </cell>
          <cell r="C3782" t="str">
            <v xml:space="preserve">Pilão Arcado </v>
          </cell>
          <cell r="D3782" t="str">
            <v>BA</v>
          </cell>
          <cell r="E3782" t="str">
            <v>Nordeste</v>
          </cell>
          <cell r="F3782" t="str">
            <v>n</v>
          </cell>
          <cell r="G3782">
            <v>0.50600000000000001</v>
          </cell>
          <cell r="H3782">
            <v>35357</v>
          </cell>
        </row>
        <row r="3783">
          <cell r="A3783">
            <v>270690</v>
          </cell>
          <cell r="B3783">
            <v>2706901</v>
          </cell>
          <cell r="C3783" t="str">
            <v xml:space="preserve">Pilar </v>
          </cell>
          <cell r="D3783" t="str">
            <v>AL</v>
          </cell>
          <cell r="E3783" t="str">
            <v>Nordeste</v>
          </cell>
          <cell r="F3783" t="str">
            <v>n</v>
          </cell>
          <cell r="G3783">
            <v>0.61</v>
          </cell>
          <cell r="H3783">
            <v>35370</v>
          </cell>
        </row>
        <row r="3784">
          <cell r="A3784">
            <v>521690</v>
          </cell>
          <cell r="B3784">
            <v>5216908</v>
          </cell>
          <cell r="C3784" t="str">
            <v xml:space="preserve">Pilar de Goiás </v>
          </cell>
          <cell r="D3784" t="str">
            <v>GO</v>
          </cell>
          <cell r="E3784" t="str">
            <v>Centro-Oeste</v>
          </cell>
          <cell r="F3784" t="str">
            <v>n</v>
          </cell>
          <cell r="G3784">
            <v>0.68400000000000005</v>
          </cell>
          <cell r="H3784">
            <v>2328</v>
          </cell>
        </row>
        <row r="3785">
          <cell r="A3785">
            <v>353790</v>
          </cell>
          <cell r="B3785">
            <v>3537909</v>
          </cell>
          <cell r="C3785" t="str">
            <v xml:space="preserve">Pilar do Sul </v>
          </cell>
          <cell r="D3785" t="str">
            <v>SP</v>
          </cell>
          <cell r="E3785" t="str">
            <v>Sudeste</v>
          </cell>
          <cell r="F3785" t="str">
            <v>n</v>
          </cell>
          <cell r="G3785">
            <v>0.69</v>
          </cell>
          <cell r="H3785">
            <v>27619</v>
          </cell>
        </row>
        <row r="3786">
          <cell r="A3786">
            <v>251150</v>
          </cell>
          <cell r="B3786">
            <v>2511509</v>
          </cell>
          <cell r="C3786" t="str">
            <v xml:space="preserve">Pilar </v>
          </cell>
          <cell r="D3786" t="str">
            <v>PB</v>
          </cell>
          <cell r="E3786" t="str">
            <v>Nordeste</v>
          </cell>
          <cell r="F3786" t="str">
            <v>n</v>
          </cell>
          <cell r="G3786">
            <v>0.57899999999999996</v>
          </cell>
          <cell r="H3786">
            <v>12311</v>
          </cell>
        </row>
        <row r="3787">
          <cell r="A3787">
            <v>251160</v>
          </cell>
          <cell r="B3787">
            <v>2511608</v>
          </cell>
          <cell r="C3787" t="str">
            <v xml:space="preserve">Pilões </v>
          </cell>
          <cell r="D3787" t="str">
            <v>PB</v>
          </cell>
          <cell r="E3787" t="str">
            <v>Nordeste</v>
          </cell>
          <cell r="F3787" t="str">
            <v>n</v>
          </cell>
          <cell r="G3787">
            <v>0.56000000000000005</v>
          </cell>
          <cell r="H3787">
            <v>6815</v>
          </cell>
        </row>
        <row r="3788">
          <cell r="A3788">
            <v>241000</v>
          </cell>
          <cell r="B3788">
            <v>2410009</v>
          </cell>
          <cell r="C3788" t="str">
            <v xml:space="preserve">Pilões </v>
          </cell>
          <cell r="D3788" t="str">
            <v>RN</v>
          </cell>
          <cell r="E3788" t="str">
            <v>Nordeste</v>
          </cell>
          <cell r="F3788" t="str">
            <v>n</v>
          </cell>
          <cell r="G3788">
            <v>0.61399999999999999</v>
          </cell>
          <cell r="H3788">
            <v>2965</v>
          </cell>
        </row>
        <row r="3789">
          <cell r="A3789">
            <v>251170</v>
          </cell>
          <cell r="B3789">
            <v>2511707</v>
          </cell>
          <cell r="C3789" t="str">
            <v xml:space="preserve">Pilõezinhos </v>
          </cell>
          <cell r="D3789" t="str">
            <v>PB</v>
          </cell>
          <cell r="E3789" t="str">
            <v>Nordeste</v>
          </cell>
          <cell r="F3789" t="str">
            <v>n</v>
          </cell>
          <cell r="G3789">
            <v>0.56399999999999995</v>
          </cell>
          <cell r="H3789">
            <v>5329</v>
          </cell>
        </row>
        <row r="3790">
          <cell r="A3790">
            <v>110018</v>
          </cell>
          <cell r="B3790">
            <v>1100189</v>
          </cell>
          <cell r="C3790" t="str">
            <v xml:space="preserve">Pimenta Bueno </v>
          </cell>
          <cell r="D3790" t="str">
            <v>RO</v>
          </cell>
          <cell r="E3790" t="str">
            <v>Norte</v>
          </cell>
          <cell r="F3790" t="str">
            <v>n</v>
          </cell>
          <cell r="G3790">
            <v>0.71</v>
          </cell>
          <cell r="H3790">
            <v>35079</v>
          </cell>
        </row>
        <row r="3791">
          <cell r="A3791">
            <v>315050</v>
          </cell>
          <cell r="B3791">
            <v>3150505</v>
          </cell>
          <cell r="C3791" t="str">
            <v xml:space="preserve">Pimenta </v>
          </cell>
          <cell r="D3791" t="str">
            <v>MG</v>
          </cell>
          <cell r="E3791" t="str">
            <v>Sudeste</v>
          </cell>
          <cell r="F3791" t="str">
            <v>n</v>
          </cell>
          <cell r="G3791">
            <v>0.68600000000000005</v>
          </cell>
          <cell r="H3791">
            <v>8563</v>
          </cell>
        </row>
        <row r="3792">
          <cell r="A3792">
            <v>110146</v>
          </cell>
          <cell r="B3792">
            <v>1101468</v>
          </cell>
          <cell r="C3792" t="str">
            <v xml:space="preserve">Pimenteiras do Oeste </v>
          </cell>
          <cell r="D3792" t="str">
            <v>RO</v>
          </cell>
          <cell r="E3792" t="str">
            <v>Norte</v>
          </cell>
          <cell r="F3792" t="str">
            <v>n</v>
          </cell>
          <cell r="G3792">
            <v>0.66500000000000004</v>
          </cell>
          <cell r="H3792">
            <v>2156</v>
          </cell>
        </row>
        <row r="3793">
          <cell r="A3793">
            <v>220810</v>
          </cell>
          <cell r="B3793">
            <v>2208106</v>
          </cell>
          <cell r="C3793" t="str">
            <v xml:space="preserve">Pimenteiras </v>
          </cell>
          <cell r="D3793" t="str">
            <v>PI</v>
          </cell>
          <cell r="E3793" t="str">
            <v>Nordeste</v>
          </cell>
          <cell r="F3793" t="str">
            <v>n</v>
          </cell>
          <cell r="G3793">
            <v>0.56599999999999995</v>
          </cell>
          <cell r="H3793">
            <v>11341</v>
          </cell>
        </row>
        <row r="3794">
          <cell r="A3794">
            <v>292450</v>
          </cell>
          <cell r="B3794">
            <v>2924504</v>
          </cell>
          <cell r="C3794" t="str">
            <v xml:space="preserve">Pindaí </v>
          </cell>
          <cell r="D3794" t="str">
            <v>BA</v>
          </cell>
          <cell r="E3794" t="str">
            <v>Nordeste</v>
          </cell>
          <cell r="F3794" t="str">
            <v>n</v>
          </cell>
          <cell r="G3794">
            <v>0.60299999999999998</v>
          </cell>
          <cell r="H3794">
            <v>14731</v>
          </cell>
        </row>
        <row r="3795">
          <cell r="A3795">
            <v>353800</v>
          </cell>
          <cell r="B3795">
            <v>3538006</v>
          </cell>
          <cell r="C3795" t="str">
            <v xml:space="preserve">Pindamonhangaba </v>
          </cell>
          <cell r="D3795" t="str">
            <v>SP</v>
          </cell>
          <cell r="E3795" t="str">
            <v>Sudeste</v>
          </cell>
          <cell r="F3795" t="str">
            <v>n</v>
          </cell>
          <cell r="G3795">
            <v>0.77300000000000002</v>
          </cell>
          <cell r="H3795">
            <v>165428</v>
          </cell>
        </row>
        <row r="3796">
          <cell r="A3796">
            <v>210850</v>
          </cell>
          <cell r="B3796">
            <v>2108504</v>
          </cell>
          <cell r="C3796" t="str">
            <v xml:space="preserve">Pindaré-Mirim </v>
          </cell>
          <cell r="D3796" t="str">
            <v>MA</v>
          </cell>
          <cell r="E3796" t="str">
            <v>Nordeste</v>
          </cell>
          <cell r="F3796" t="str">
            <v>n</v>
          </cell>
          <cell r="G3796">
            <v>0.63300000000000001</v>
          </cell>
          <cell r="H3796">
            <v>31429</v>
          </cell>
        </row>
        <row r="3797">
          <cell r="A3797">
            <v>270700</v>
          </cell>
          <cell r="B3797">
            <v>2707008</v>
          </cell>
          <cell r="C3797" t="str">
            <v xml:space="preserve">Pindoba </v>
          </cell>
          <cell r="D3797" t="str">
            <v>AL</v>
          </cell>
          <cell r="E3797" t="str">
            <v>Nordeste</v>
          </cell>
          <cell r="F3797" t="str">
            <v>n</v>
          </cell>
          <cell r="G3797">
            <v>0.57399999999999995</v>
          </cell>
          <cell r="H3797">
            <v>2731</v>
          </cell>
        </row>
        <row r="3798">
          <cell r="A3798">
            <v>292460</v>
          </cell>
          <cell r="B3798">
            <v>2924603</v>
          </cell>
          <cell r="C3798" t="str">
            <v xml:space="preserve">Pindobaçu </v>
          </cell>
          <cell r="D3798" t="str">
            <v>BA</v>
          </cell>
          <cell r="E3798" t="str">
            <v>Nordeste</v>
          </cell>
          <cell r="F3798" t="str">
            <v>n</v>
          </cell>
          <cell r="G3798">
            <v>0.57699999999999996</v>
          </cell>
          <cell r="H3798">
            <v>19083</v>
          </cell>
        </row>
        <row r="3799">
          <cell r="A3799">
            <v>171700</v>
          </cell>
          <cell r="B3799">
            <v>1717008</v>
          </cell>
          <cell r="C3799" t="str">
            <v xml:space="preserve">Pindorama do Tocantins </v>
          </cell>
          <cell r="D3799" t="str">
            <v>TO</v>
          </cell>
          <cell r="E3799" t="str">
            <v>Norte</v>
          </cell>
          <cell r="F3799" t="str">
            <v>n</v>
          </cell>
          <cell r="G3799">
            <v>0.60499999999999998</v>
          </cell>
          <cell r="H3799">
            <v>4478</v>
          </cell>
        </row>
        <row r="3800">
          <cell r="A3800">
            <v>353810</v>
          </cell>
          <cell r="B3800">
            <v>3538105</v>
          </cell>
          <cell r="C3800" t="str">
            <v xml:space="preserve">Pindorama </v>
          </cell>
          <cell r="D3800" t="str">
            <v>SP</v>
          </cell>
          <cell r="E3800" t="str">
            <v>Sudeste</v>
          </cell>
          <cell r="F3800" t="str">
            <v>n</v>
          </cell>
          <cell r="G3800">
            <v>0.73699999999999999</v>
          </cell>
          <cell r="H3800">
            <v>14542</v>
          </cell>
        </row>
        <row r="3801">
          <cell r="A3801">
            <v>231085</v>
          </cell>
          <cell r="B3801">
            <v>2310852</v>
          </cell>
          <cell r="C3801" t="str">
            <v xml:space="preserve">Pindoretama </v>
          </cell>
          <cell r="D3801" t="str">
            <v>CE</v>
          </cell>
          <cell r="E3801" t="str">
            <v>Nordeste</v>
          </cell>
          <cell r="F3801" t="str">
            <v>n</v>
          </cell>
          <cell r="G3801">
            <v>0.63600000000000001</v>
          </cell>
          <cell r="H3801">
            <v>23391</v>
          </cell>
        </row>
        <row r="3802">
          <cell r="A3802">
            <v>315053</v>
          </cell>
          <cell r="B3802">
            <v>3150539</v>
          </cell>
          <cell r="C3802" t="str">
            <v xml:space="preserve">Pingo-d'Água </v>
          </cell>
          <cell r="D3802" t="str">
            <v>MG</v>
          </cell>
          <cell r="E3802" t="str">
            <v>Sudeste</v>
          </cell>
          <cell r="F3802" t="str">
            <v>n</v>
          </cell>
          <cell r="G3802">
            <v>0.61899999999999999</v>
          </cell>
          <cell r="H3802">
            <v>4706</v>
          </cell>
        </row>
        <row r="3803">
          <cell r="A3803">
            <v>411915</v>
          </cell>
          <cell r="B3803">
            <v>4119152</v>
          </cell>
          <cell r="C3803" t="str">
            <v xml:space="preserve">Pinhais </v>
          </cell>
          <cell r="D3803" t="str">
            <v>PR</v>
          </cell>
          <cell r="E3803" t="str">
            <v>Sul</v>
          </cell>
          <cell r="F3803" t="str">
            <v>n</v>
          </cell>
          <cell r="G3803">
            <v>0.751</v>
          </cell>
          <cell r="H3803">
            <v>127019</v>
          </cell>
        </row>
        <row r="3804">
          <cell r="A3804">
            <v>411920</v>
          </cell>
          <cell r="B3804">
            <v>4119202</v>
          </cell>
          <cell r="C3804" t="str">
            <v xml:space="preserve">Pinhalão </v>
          </cell>
          <cell r="D3804" t="str">
            <v>PR</v>
          </cell>
          <cell r="E3804" t="str">
            <v>Sul</v>
          </cell>
          <cell r="F3804" t="str">
            <v>n</v>
          </cell>
          <cell r="G3804">
            <v>0.69699999999999995</v>
          </cell>
          <cell r="H3804">
            <v>6566</v>
          </cell>
        </row>
        <row r="3805">
          <cell r="A3805">
            <v>431446</v>
          </cell>
          <cell r="B3805">
            <v>4314464</v>
          </cell>
          <cell r="C3805" t="str">
            <v xml:space="preserve">Pinhal da Serra </v>
          </cell>
          <cell r="D3805" t="str">
            <v>RS</v>
          </cell>
          <cell r="E3805" t="str">
            <v>Sul</v>
          </cell>
          <cell r="F3805" t="str">
            <v>n</v>
          </cell>
          <cell r="G3805">
            <v>0.65</v>
          </cell>
          <cell r="H3805">
            <v>2248</v>
          </cell>
        </row>
        <row r="3806">
          <cell r="A3806">
            <v>411925</v>
          </cell>
          <cell r="B3806">
            <v>4119251</v>
          </cell>
          <cell r="C3806" t="str">
            <v xml:space="preserve">Pinhal de São Bento </v>
          </cell>
          <cell r="D3806" t="str">
            <v>PR</v>
          </cell>
          <cell r="E3806" t="str">
            <v>Sul</v>
          </cell>
          <cell r="F3806" t="str">
            <v>n</v>
          </cell>
          <cell r="G3806">
            <v>0.69499999999999995</v>
          </cell>
          <cell r="H3806">
            <v>2761</v>
          </cell>
        </row>
        <row r="3807">
          <cell r="A3807">
            <v>431447</v>
          </cell>
          <cell r="B3807">
            <v>4314472</v>
          </cell>
          <cell r="C3807" t="str">
            <v xml:space="preserve">Pinhal Grande </v>
          </cell>
          <cell r="D3807" t="str">
            <v>RS</v>
          </cell>
          <cell r="E3807" t="str">
            <v>Sul</v>
          </cell>
          <cell r="F3807" t="str">
            <v>n</v>
          </cell>
          <cell r="G3807">
            <v>0.67800000000000005</v>
          </cell>
          <cell r="H3807">
            <v>3805</v>
          </cell>
        </row>
        <row r="3808">
          <cell r="A3808">
            <v>431445</v>
          </cell>
          <cell r="B3808">
            <v>4314456</v>
          </cell>
          <cell r="C3808" t="str">
            <v xml:space="preserve">Pinhal </v>
          </cell>
          <cell r="D3808" t="str">
            <v>RS</v>
          </cell>
          <cell r="E3808" t="str">
            <v>Sul</v>
          </cell>
          <cell r="F3808" t="str">
            <v>n</v>
          </cell>
          <cell r="G3808">
            <v>0.72</v>
          </cell>
          <cell r="H3808">
            <v>2959</v>
          </cell>
        </row>
        <row r="3809">
          <cell r="A3809">
            <v>421290</v>
          </cell>
          <cell r="B3809">
            <v>4212908</v>
          </cell>
          <cell r="C3809" t="str">
            <v xml:space="preserve">Pinhalzinho </v>
          </cell>
          <cell r="D3809" t="str">
            <v>SC</v>
          </cell>
          <cell r="E3809" t="str">
            <v>Sul</v>
          </cell>
          <cell r="F3809" t="str">
            <v>n</v>
          </cell>
          <cell r="G3809">
            <v>0.78300000000000003</v>
          </cell>
          <cell r="H3809">
            <v>21972</v>
          </cell>
        </row>
        <row r="3810">
          <cell r="A3810">
            <v>353820</v>
          </cell>
          <cell r="B3810">
            <v>3538204</v>
          </cell>
          <cell r="C3810" t="str">
            <v xml:space="preserve">Pinhalzinho </v>
          </cell>
          <cell r="D3810" t="str">
            <v>SP</v>
          </cell>
          <cell r="E3810" t="str">
            <v>Sudeste</v>
          </cell>
          <cell r="F3810" t="str">
            <v>n</v>
          </cell>
          <cell r="G3810">
            <v>0.72499999999999998</v>
          </cell>
          <cell r="H3810">
            <v>15224</v>
          </cell>
        </row>
        <row r="3811">
          <cell r="A3811">
            <v>411930</v>
          </cell>
          <cell r="B3811">
            <v>4119301</v>
          </cell>
          <cell r="C3811" t="str">
            <v xml:space="preserve">Pinhão </v>
          </cell>
          <cell r="D3811" t="str">
            <v>PR</v>
          </cell>
          <cell r="E3811" t="str">
            <v>Sul</v>
          </cell>
          <cell r="F3811" t="str">
            <v>n</v>
          </cell>
          <cell r="G3811">
            <v>0.65400000000000003</v>
          </cell>
          <cell r="H3811">
            <v>29886</v>
          </cell>
        </row>
        <row r="3812">
          <cell r="A3812">
            <v>280520</v>
          </cell>
          <cell r="B3812">
            <v>2805208</v>
          </cell>
          <cell r="C3812" t="str">
            <v xml:space="preserve">Pinhão </v>
          </cell>
          <cell r="D3812" t="str">
            <v>SE</v>
          </cell>
          <cell r="E3812" t="str">
            <v>Nordeste</v>
          </cell>
          <cell r="F3812" t="str">
            <v>n</v>
          </cell>
          <cell r="G3812">
            <v>0.58299999999999996</v>
          </cell>
          <cell r="H3812">
            <v>5677</v>
          </cell>
        </row>
        <row r="3813">
          <cell r="A3813">
            <v>330395</v>
          </cell>
          <cell r="B3813">
            <v>3303955</v>
          </cell>
          <cell r="C3813" t="str">
            <v xml:space="preserve">Pinheiral </v>
          </cell>
          <cell r="D3813" t="str">
            <v>RJ</v>
          </cell>
          <cell r="E3813" t="str">
            <v>Sudeste</v>
          </cell>
          <cell r="F3813" t="str">
            <v>n</v>
          </cell>
          <cell r="G3813">
            <v>0.71499999999999997</v>
          </cell>
          <cell r="H3813">
            <v>24298</v>
          </cell>
        </row>
        <row r="3814">
          <cell r="A3814">
            <v>431449</v>
          </cell>
          <cell r="B3814">
            <v>4314498</v>
          </cell>
          <cell r="C3814" t="str">
            <v xml:space="preserve">Pinheirinho do Vale </v>
          </cell>
          <cell r="D3814" t="str">
            <v>RS</v>
          </cell>
          <cell r="E3814" t="str">
            <v>Sul</v>
          </cell>
          <cell r="F3814" t="str">
            <v>n</v>
          </cell>
          <cell r="G3814">
            <v>0.71</v>
          </cell>
          <cell r="H3814">
            <v>4540</v>
          </cell>
        </row>
        <row r="3815">
          <cell r="A3815">
            <v>210860</v>
          </cell>
          <cell r="B3815">
            <v>2108603</v>
          </cell>
          <cell r="C3815" t="str">
            <v xml:space="preserve">Pinheiro </v>
          </cell>
          <cell r="D3815" t="str">
            <v>MA</v>
          </cell>
          <cell r="E3815" t="str">
            <v>Nordeste</v>
          </cell>
          <cell r="F3815" t="str">
            <v>n</v>
          </cell>
          <cell r="G3815">
            <v>0.63700000000000001</v>
          </cell>
          <cell r="H3815">
            <v>84621</v>
          </cell>
        </row>
        <row r="3816">
          <cell r="A3816">
            <v>431450</v>
          </cell>
          <cell r="B3816">
            <v>4314506</v>
          </cell>
          <cell r="C3816" t="str">
            <v xml:space="preserve">Pinheiro Machado </v>
          </cell>
          <cell r="D3816" t="str">
            <v>RS</v>
          </cell>
          <cell r="E3816" t="str">
            <v>Sul</v>
          </cell>
          <cell r="F3816" t="str">
            <v>n</v>
          </cell>
          <cell r="G3816">
            <v>0.66100000000000003</v>
          </cell>
          <cell r="H3816">
            <v>11214</v>
          </cell>
        </row>
        <row r="3817">
          <cell r="A3817">
            <v>421300</v>
          </cell>
          <cell r="B3817">
            <v>4213005</v>
          </cell>
          <cell r="C3817" t="str">
            <v xml:space="preserve">Pinheiro Preto </v>
          </cell>
          <cell r="D3817" t="str">
            <v>SC</v>
          </cell>
          <cell r="E3817" t="str">
            <v>Sul</v>
          </cell>
          <cell r="F3817" t="str">
            <v>n</v>
          </cell>
          <cell r="G3817">
            <v>0.77700000000000002</v>
          </cell>
          <cell r="H3817">
            <v>3473</v>
          </cell>
        </row>
        <row r="3818">
          <cell r="A3818">
            <v>320410</v>
          </cell>
          <cell r="B3818">
            <v>3204104</v>
          </cell>
          <cell r="C3818" t="str">
            <v xml:space="preserve">Pinheiros </v>
          </cell>
          <cell r="D3818" t="str">
            <v>ES</v>
          </cell>
          <cell r="E3818" t="str">
            <v>Sudeste</v>
          </cell>
          <cell r="F3818" t="str">
            <v>n</v>
          </cell>
          <cell r="G3818">
            <v>0.67300000000000004</v>
          </cell>
          <cell r="H3818">
            <v>23915</v>
          </cell>
        </row>
        <row r="3819">
          <cell r="A3819">
            <v>292465</v>
          </cell>
          <cell r="B3819">
            <v>2924652</v>
          </cell>
          <cell r="C3819" t="str">
            <v xml:space="preserve">Pintadas </v>
          </cell>
          <cell r="D3819" t="str">
            <v>BA</v>
          </cell>
          <cell r="E3819" t="str">
            <v>Nordeste</v>
          </cell>
          <cell r="F3819" t="str">
            <v>n</v>
          </cell>
          <cell r="G3819">
            <v>0.61199999999999999</v>
          </cell>
          <cell r="H3819">
            <v>10325</v>
          </cell>
        </row>
        <row r="3820">
          <cell r="A3820">
            <v>431454</v>
          </cell>
          <cell r="B3820">
            <v>4314548</v>
          </cell>
          <cell r="C3820" t="str">
            <v xml:space="preserve">Pinto Bandeira </v>
          </cell>
          <cell r="D3820" t="str">
            <v>RS</v>
          </cell>
          <cell r="E3820" t="str">
            <v>Sul</v>
          </cell>
          <cell r="F3820" t="str">
            <v>n</v>
          </cell>
          <cell r="H3820">
            <v>2723</v>
          </cell>
        </row>
        <row r="3821">
          <cell r="A3821">
            <v>315057</v>
          </cell>
          <cell r="B3821">
            <v>3150570</v>
          </cell>
          <cell r="C3821" t="str">
            <v xml:space="preserve">Pintópolis </v>
          </cell>
          <cell r="D3821" t="str">
            <v>MG</v>
          </cell>
          <cell r="E3821" t="str">
            <v>Sudeste</v>
          </cell>
          <cell r="F3821" t="str">
            <v>n</v>
          </cell>
          <cell r="G3821">
            <v>0.59399999999999997</v>
          </cell>
          <cell r="H3821">
            <v>7084</v>
          </cell>
        </row>
        <row r="3822">
          <cell r="A3822">
            <v>220820</v>
          </cell>
          <cell r="B3822">
            <v>2208205</v>
          </cell>
          <cell r="C3822" t="str">
            <v xml:space="preserve">Pio IX </v>
          </cell>
          <cell r="D3822" t="str">
            <v>PI</v>
          </cell>
          <cell r="E3822" t="str">
            <v>Nordeste</v>
          </cell>
          <cell r="F3822" t="str">
            <v>n</v>
          </cell>
          <cell r="G3822">
            <v>0.56399999999999995</v>
          </cell>
          <cell r="H3822">
            <v>17613</v>
          </cell>
        </row>
        <row r="3823">
          <cell r="A3823">
            <v>210870</v>
          </cell>
          <cell r="B3823">
            <v>2108702</v>
          </cell>
          <cell r="C3823" t="str">
            <v xml:space="preserve">Pio XII </v>
          </cell>
          <cell r="D3823" t="str">
            <v>MA</v>
          </cell>
          <cell r="E3823" t="str">
            <v>Nordeste</v>
          </cell>
          <cell r="F3823" t="str">
            <v>n</v>
          </cell>
          <cell r="G3823">
            <v>0.54100000000000004</v>
          </cell>
          <cell r="H3823">
            <v>21886</v>
          </cell>
        </row>
        <row r="3824">
          <cell r="A3824">
            <v>353830</v>
          </cell>
          <cell r="B3824">
            <v>3538303</v>
          </cell>
          <cell r="C3824" t="str">
            <v xml:space="preserve">Piquerobi </v>
          </cell>
          <cell r="D3824" t="str">
            <v>SP</v>
          </cell>
          <cell r="E3824" t="str">
            <v>Sudeste</v>
          </cell>
          <cell r="F3824" t="str">
            <v>n</v>
          </cell>
          <cell r="G3824">
            <v>0.71099999999999997</v>
          </cell>
          <cell r="H3824">
            <v>3264</v>
          </cell>
        </row>
        <row r="3825">
          <cell r="A3825">
            <v>231090</v>
          </cell>
          <cell r="B3825">
            <v>2310902</v>
          </cell>
          <cell r="C3825" t="str">
            <v xml:space="preserve">Piquet Carneiro </v>
          </cell>
          <cell r="D3825" t="str">
            <v>CE</v>
          </cell>
          <cell r="E3825" t="str">
            <v>Nordeste</v>
          </cell>
          <cell r="F3825" t="str">
            <v>n</v>
          </cell>
          <cell r="G3825">
            <v>0.6</v>
          </cell>
          <cell r="H3825">
            <v>16616</v>
          </cell>
        </row>
        <row r="3826">
          <cell r="A3826">
            <v>353850</v>
          </cell>
          <cell r="B3826">
            <v>3538501</v>
          </cell>
          <cell r="C3826" t="str">
            <v xml:space="preserve">Piquete </v>
          </cell>
          <cell r="D3826" t="str">
            <v>SP</v>
          </cell>
          <cell r="E3826" t="str">
            <v>Sudeste</v>
          </cell>
          <cell r="F3826" t="str">
            <v>n</v>
          </cell>
          <cell r="G3826">
            <v>0.75700000000000001</v>
          </cell>
          <cell r="H3826">
            <v>12490</v>
          </cell>
        </row>
        <row r="3827">
          <cell r="A3827">
            <v>353860</v>
          </cell>
          <cell r="B3827">
            <v>3538600</v>
          </cell>
          <cell r="C3827" t="str">
            <v xml:space="preserve">Piracaia </v>
          </cell>
          <cell r="D3827" t="str">
            <v>SP</v>
          </cell>
          <cell r="E3827" t="str">
            <v>Sudeste</v>
          </cell>
          <cell r="F3827" t="str">
            <v>n</v>
          </cell>
          <cell r="G3827">
            <v>0.73899999999999999</v>
          </cell>
          <cell r="H3827">
            <v>26029</v>
          </cell>
        </row>
        <row r="3828">
          <cell r="A3828">
            <v>521710</v>
          </cell>
          <cell r="B3828">
            <v>5217104</v>
          </cell>
          <cell r="C3828" t="str">
            <v xml:space="preserve">Piracanjuba </v>
          </cell>
          <cell r="D3828" t="str">
            <v>GO</v>
          </cell>
          <cell r="E3828" t="str">
            <v>Centro-Oeste</v>
          </cell>
          <cell r="F3828" t="str">
            <v>n</v>
          </cell>
          <cell r="G3828">
            <v>0.72099999999999997</v>
          </cell>
          <cell r="H3828">
            <v>24883</v>
          </cell>
        </row>
        <row r="3829">
          <cell r="A3829">
            <v>315060</v>
          </cell>
          <cell r="B3829">
            <v>3150604</v>
          </cell>
          <cell r="C3829" t="str">
            <v xml:space="preserve">Piracema </v>
          </cell>
          <cell r="D3829" t="str">
            <v>MG</v>
          </cell>
          <cell r="E3829" t="str">
            <v>Sudeste</v>
          </cell>
          <cell r="F3829" t="str">
            <v>n</v>
          </cell>
          <cell r="G3829">
            <v>0.64600000000000002</v>
          </cell>
          <cell r="H3829">
            <v>6700</v>
          </cell>
        </row>
        <row r="3830">
          <cell r="A3830">
            <v>353870</v>
          </cell>
          <cell r="B3830">
            <v>3538709</v>
          </cell>
          <cell r="C3830" t="str">
            <v xml:space="preserve">Piracicaba </v>
          </cell>
          <cell r="D3830" t="str">
            <v>SP</v>
          </cell>
          <cell r="E3830" t="str">
            <v>Sudeste</v>
          </cell>
          <cell r="F3830" t="str">
            <v>n</v>
          </cell>
          <cell r="G3830">
            <v>0.78500000000000003</v>
          </cell>
          <cell r="H3830">
            <v>423323</v>
          </cell>
        </row>
        <row r="3831">
          <cell r="A3831">
            <v>220830</v>
          </cell>
          <cell r="B3831">
            <v>2208304</v>
          </cell>
          <cell r="C3831" t="str">
            <v xml:space="preserve">Piracuruca </v>
          </cell>
          <cell r="D3831" t="str">
            <v>PI</v>
          </cell>
          <cell r="E3831" t="str">
            <v>Nordeste</v>
          </cell>
          <cell r="F3831" t="str">
            <v>n</v>
          </cell>
          <cell r="G3831">
            <v>0.59599999999999997</v>
          </cell>
          <cell r="H3831">
            <v>28846</v>
          </cell>
        </row>
        <row r="3832">
          <cell r="A3832">
            <v>292467</v>
          </cell>
          <cell r="B3832">
            <v>2924678</v>
          </cell>
          <cell r="C3832" t="str">
            <v xml:space="preserve">Piraí do Norte </v>
          </cell>
          <cell r="D3832" t="str">
            <v>BA</v>
          </cell>
          <cell r="E3832" t="str">
            <v>Nordeste</v>
          </cell>
          <cell r="F3832" t="str">
            <v>n</v>
          </cell>
          <cell r="G3832">
            <v>0.53300000000000003</v>
          </cell>
          <cell r="H3832">
            <v>10974</v>
          </cell>
        </row>
        <row r="3833">
          <cell r="A3833">
            <v>411940</v>
          </cell>
          <cell r="B3833">
            <v>4119400</v>
          </cell>
          <cell r="C3833" t="str">
            <v xml:space="preserve">Piraí do Sul </v>
          </cell>
          <cell r="D3833" t="str">
            <v>PR</v>
          </cell>
          <cell r="E3833" t="str">
            <v>Sul</v>
          </cell>
          <cell r="F3833" t="str">
            <v>n</v>
          </cell>
          <cell r="G3833">
            <v>0.70799999999999996</v>
          </cell>
          <cell r="H3833">
            <v>23651</v>
          </cell>
        </row>
        <row r="3834">
          <cell r="A3834">
            <v>330400</v>
          </cell>
          <cell r="B3834">
            <v>3304003</v>
          </cell>
          <cell r="C3834" t="str">
            <v xml:space="preserve">Piraí </v>
          </cell>
          <cell r="D3834" t="str">
            <v>RJ</v>
          </cell>
          <cell r="E3834" t="str">
            <v>Sudeste</v>
          </cell>
          <cell r="F3834" t="str">
            <v>n</v>
          </cell>
          <cell r="G3834">
            <v>0.70799999999999996</v>
          </cell>
          <cell r="H3834">
            <v>27474</v>
          </cell>
        </row>
        <row r="3835">
          <cell r="A3835">
            <v>315070</v>
          </cell>
          <cell r="B3835">
            <v>3150703</v>
          </cell>
          <cell r="C3835" t="str">
            <v xml:space="preserve">Pirajuba </v>
          </cell>
          <cell r="D3835" t="str">
            <v>MG</v>
          </cell>
          <cell r="E3835" t="str">
            <v>Sudeste</v>
          </cell>
          <cell r="F3835" t="str">
            <v>n</v>
          </cell>
          <cell r="G3835">
            <v>0.72299999999999998</v>
          </cell>
          <cell r="H3835">
            <v>5537</v>
          </cell>
        </row>
        <row r="3836">
          <cell r="A3836">
            <v>353890</v>
          </cell>
          <cell r="B3836">
            <v>3538907</v>
          </cell>
          <cell r="C3836" t="str">
            <v xml:space="preserve">Pirajuí </v>
          </cell>
          <cell r="D3836" t="str">
            <v>SP</v>
          </cell>
          <cell r="E3836" t="str">
            <v>Sudeste</v>
          </cell>
          <cell r="F3836" t="str">
            <v>n</v>
          </cell>
          <cell r="G3836">
            <v>0.749</v>
          </cell>
          <cell r="H3836">
            <v>22431</v>
          </cell>
        </row>
        <row r="3837">
          <cell r="A3837">
            <v>353880</v>
          </cell>
          <cell r="B3837">
            <v>3538808</v>
          </cell>
          <cell r="C3837" t="str">
            <v xml:space="preserve">Piraju </v>
          </cell>
          <cell r="D3837" t="str">
            <v>SP</v>
          </cell>
          <cell r="E3837" t="str">
            <v>Sudeste</v>
          </cell>
          <cell r="F3837" t="str">
            <v>n</v>
          </cell>
          <cell r="G3837">
            <v>0.75800000000000001</v>
          </cell>
          <cell r="H3837">
            <v>29436</v>
          </cell>
        </row>
        <row r="3838">
          <cell r="A3838">
            <v>280530</v>
          </cell>
          <cell r="B3838">
            <v>2805307</v>
          </cell>
          <cell r="C3838" t="str">
            <v xml:space="preserve">Pirambu </v>
          </cell>
          <cell r="D3838" t="str">
            <v>SE</v>
          </cell>
          <cell r="E3838" t="str">
            <v>Nordeste</v>
          </cell>
          <cell r="F3838" t="str">
            <v>n</v>
          </cell>
          <cell r="G3838">
            <v>0.60299999999999998</v>
          </cell>
          <cell r="H3838">
            <v>7913</v>
          </cell>
        </row>
        <row r="3839">
          <cell r="A3839">
            <v>315080</v>
          </cell>
          <cell r="B3839">
            <v>3150802</v>
          </cell>
          <cell r="C3839" t="str">
            <v xml:space="preserve">Piranga </v>
          </cell>
          <cell r="D3839" t="str">
            <v>MG</v>
          </cell>
          <cell r="E3839" t="str">
            <v>Sudeste</v>
          </cell>
          <cell r="F3839" t="str">
            <v>n</v>
          </cell>
          <cell r="G3839">
            <v>0.6</v>
          </cell>
          <cell r="H3839">
            <v>17018</v>
          </cell>
        </row>
        <row r="3840">
          <cell r="A3840">
            <v>353900</v>
          </cell>
          <cell r="B3840">
            <v>3539004</v>
          </cell>
          <cell r="C3840" t="str">
            <v xml:space="preserve">Pirangi </v>
          </cell>
          <cell r="D3840" t="str">
            <v>SP</v>
          </cell>
          <cell r="E3840" t="str">
            <v>Sudeste</v>
          </cell>
          <cell r="F3840" t="str">
            <v>n</v>
          </cell>
          <cell r="G3840">
            <v>0.75600000000000001</v>
          </cell>
          <cell r="H3840">
            <v>10885</v>
          </cell>
        </row>
        <row r="3841">
          <cell r="A3841">
            <v>315090</v>
          </cell>
          <cell r="B3841">
            <v>3150901</v>
          </cell>
          <cell r="C3841" t="str">
            <v xml:space="preserve">Piranguçu </v>
          </cell>
          <cell r="D3841" t="str">
            <v>MG</v>
          </cell>
          <cell r="E3841" t="str">
            <v>Sudeste</v>
          </cell>
          <cell r="F3841" t="str">
            <v>n</v>
          </cell>
          <cell r="G3841">
            <v>0.68500000000000005</v>
          </cell>
          <cell r="H3841">
            <v>6041</v>
          </cell>
        </row>
        <row r="3842">
          <cell r="A3842">
            <v>315100</v>
          </cell>
          <cell r="B3842">
            <v>3151008</v>
          </cell>
          <cell r="C3842" t="str">
            <v xml:space="preserve">Piranguinho </v>
          </cell>
          <cell r="D3842" t="str">
            <v>MG</v>
          </cell>
          <cell r="E3842" t="str">
            <v>Sudeste</v>
          </cell>
          <cell r="F3842" t="str">
            <v>n</v>
          </cell>
          <cell r="G3842">
            <v>0.71699999999999997</v>
          </cell>
          <cell r="H3842">
            <v>9120</v>
          </cell>
        </row>
        <row r="3843">
          <cell r="A3843">
            <v>270710</v>
          </cell>
          <cell r="B3843">
            <v>2707107</v>
          </cell>
          <cell r="C3843" t="str">
            <v xml:space="preserve">Piranhas </v>
          </cell>
          <cell r="D3843" t="str">
            <v>AL</v>
          </cell>
          <cell r="E3843" t="str">
            <v>Nordeste</v>
          </cell>
          <cell r="F3843" t="str">
            <v>n</v>
          </cell>
          <cell r="G3843">
            <v>0.58899999999999997</v>
          </cell>
          <cell r="H3843">
            <v>22609</v>
          </cell>
        </row>
        <row r="3844">
          <cell r="A3844">
            <v>521720</v>
          </cell>
          <cell r="B3844">
            <v>5217203</v>
          </cell>
          <cell r="C3844" t="str">
            <v xml:space="preserve">Piranhas </v>
          </cell>
          <cell r="D3844" t="str">
            <v>GO</v>
          </cell>
          <cell r="E3844" t="str">
            <v>Centro-Oeste</v>
          </cell>
          <cell r="F3844" t="str">
            <v>n</v>
          </cell>
          <cell r="G3844">
            <v>0.72099999999999997</v>
          </cell>
          <cell r="H3844">
            <v>11712</v>
          </cell>
        </row>
        <row r="3845">
          <cell r="A3845">
            <v>210880</v>
          </cell>
          <cell r="B3845">
            <v>2108801</v>
          </cell>
          <cell r="C3845" t="str">
            <v xml:space="preserve">Pirapemas </v>
          </cell>
          <cell r="D3845" t="str">
            <v>MA</v>
          </cell>
          <cell r="E3845" t="str">
            <v>Nordeste</v>
          </cell>
          <cell r="F3845" t="str">
            <v>n</v>
          </cell>
          <cell r="G3845">
            <v>0.57599999999999996</v>
          </cell>
          <cell r="H3845">
            <v>17714</v>
          </cell>
        </row>
        <row r="3846">
          <cell r="A3846">
            <v>315110</v>
          </cell>
          <cell r="B3846">
            <v>3151107</v>
          </cell>
          <cell r="C3846" t="str">
            <v xml:space="preserve">Pirapetinga </v>
          </cell>
          <cell r="D3846" t="str">
            <v>MG</v>
          </cell>
          <cell r="E3846" t="str">
            <v>Sudeste</v>
          </cell>
          <cell r="F3846" t="str">
            <v>n</v>
          </cell>
          <cell r="G3846">
            <v>0.70899999999999996</v>
          </cell>
          <cell r="H3846">
            <v>11077</v>
          </cell>
        </row>
        <row r="3847">
          <cell r="A3847">
            <v>353910</v>
          </cell>
          <cell r="B3847">
            <v>3539103</v>
          </cell>
          <cell r="C3847" t="str">
            <v xml:space="preserve">Pirapora do Bom Jesus </v>
          </cell>
          <cell r="D3847" t="str">
            <v>SP</v>
          </cell>
          <cell r="E3847" t="str">
            <v>Sudeste</v>
          </cell>
          <cell r="F3847" t="str">
            <v>n</v>
          </cell>
          <cell r="G3847">
            <v>0.72699999999999998</v>
          </cell>
          <cell r="H3847">
            <v>18370</v>
          </cell>
        </row>
        <row r="3848">
          <cell r="A3848">
            <v>315120</v>
          </cell>
          <cell r="B3848">
            <v>3151206</v>
          </cell>
          <cell r="C3848" t="str">
            <v xml:space="preserve">Pirapora </v>
          </cell>
          <cell r="D3848" t="str">
            <v>MG</v>
          </cell>
          <cell r="E3848" t="str">
            <v>Sudeste</v>
          </cell>
          <cell r="F3848" t="str">
            <v>n</v>
          </cell>
          <cell r="G3848">
            <v>0.73099999999999998</v>
          </cell>
          <cell r="H3848">
            <v>55606</v>
          </cell>
        </row>
        <row r="3849">
          <cell r="A3849">
            <v>431455</v>
          </cell>
          <cell r="B3849">
            <v>4314555</v>
          </cell>
          <cell r="C3849" t="str">
            <v xml:space="preserve">Pirapó </v>
          </cell>
          <cell r="D3849" t="str">
            <v>RS</v>
          </cell>
          <cell r="E3849" t="str">
            <v>Sul</v>
          </cell>
          <cell r="F3849" t="str">
            <v>n</v>
          </cell>
          <cell r="G3849">
            <v>0.66900000000000004</v>
          </cell>
          <cell r="H3849">
            <v>2260</v>
          </cell>
        </row>
        <row r="3850">
          <cell r="A3850">
            <v>353920</v>
          </cell>
          <cell r="B3850">
            <v>3539202</v>
          </cell>
          <cell r="C3850" t="str">
            <v xml:space="preserve">Pirapozinho </v>
          </cell>
          <cell r="D3850" t="str">
            <v>SP</v>
          </cell>
          <cell r="E3850" t="str">
            <v>Sudeste</v>
          </cell>
          <cell r="F3850" t="str">
            <v>n</v>
          </cell>
          <cell r="G3850">
            <v>0.77600000000000002</v>
          </cell>
          <cell r="H3850">
            <v>25348</v>
          </cell>
        </row>
        <row r="3851">
          <cell r="A3851">
            <v>411950</v>
          </cell>
          <cell r="B3851">
            <v>4119509</v>
          </cell>
          <cell r="C3851" t="str">
            <v xml:space="preserve">Piraquara </v>
          </cell>
          <cell r="D3851" t="str">
            <v>PR</v>
          </cell>
          <cell r="E3851" t="str">
            <v>Sul</v>
          </cell>
          <cell r="F3851" t="str">
            <v>n</v>
          </cell>
          <cell r="G3851">
            <v>0.7</v>
          </cell>
          <cell r="H3851">
            <v>118730</v>
          </cell>
        </row>
        <row r="3852">
          <cell r="A3852">
            <v>171720</v>
          </cell>
          <cell r="B3852">
            <v>1717206</v>
          </cell>
          <cell r="C3852" t="str">
            <v xml:space="preserve">Piraquê </v>
          </cell>
          <cell r="D3852" t="str">
            <v>TO</v>
          </cell>
          <cell r="E3852" t="str">
            <v>Norte</v>
          </cell>
          <cell r="F3852" t="str">
            <v>n</v>
          </cell>
          <cell r="G3852">
            <v>0.621</v>
          </cell>
          <cell r="H3852">
            <v>2282</v>
          </cell>
        </row>
        <row r="3853">
          <cell r="A3853">
            <v>353930</v>
          </cell>
          <cell r="B3853">
            <v>3539301</v>
          </cell>
          <cell r="C3853" t="str">
            <v xml:space="preserve">Pirassununga </v>
          </cell>
          <cell r="D3853" t="str">
            <v>SP</v>
          </cell>
          <cell r="E3853" t="str">
            <v>Sudeste</v>
          </cell>
          <cell r="F3853" t="str">
            <v>n</v>
          </cell>
          <cell r="G3853">
            <v>0.80100000000000005</v>
          </cell>
          <cell r="H3853">
            <v>73545</v>
          </cell>
        </row>
        <row r="3854">
          <cell r="A3854">
            <v>353940</v>
          </cell>
          <cell r="B3854">
            <v>3539400</v>
          </cell>
          <cell r="C3854" t="str">
            <v xml:space="preserve">Piratininga </v>
          </cell>
          <cell r="D3854" t="str">
            <v>SP</v>
          </cell>
          <cell r="E3854" t="str">
            <v>Sudeste</v>
          </cell>
          <cell r="F3854" t="str">
            <v>n</v>
          </cell>
          <cell r="G3854">
            <v>0.77900000000000003</v>
          </cell>
          <cell r="H3854">
            <v>15108</v>
          </cell>
        </row>
        <row r="3855">
          <cell r="A3855">
            <v>431460</v>
          </cell>
          <cell r="B3855">
            <v>4314605</v>
          </cell>
          <cell r="C3855" t="str">
            <v xml:space="preserve">Piratini </v>
          </cell>
          <cell r="D3855" t="str">
            <v>RS</v>
          </cell>
          <cell r="E3855" t="str">
            <v>Sul</v>
          </cell>
          <cell r="F3855" t="str">
            <v>n</v>
          </cell>
          <cell r="G3855">
            <v>0.65800000000000003</v>
          </cell>
          <cell r="H3855">
            <v>17504</v>
          </cell>
        </row>
        <row r="3856">
          <cell r="A3856">
            <v>421310</v>
          </cell>
          <cell r="B3856">
            <v>4213104</v>
          </cell>
          <cell r="C3856" t="str">
            <v xml:space="preserve">Piratuba </v>
          </cell>
          <cell r="D3856" t="str">
            <v>SC</v>
          </cell>
          <cell r="E3856" t="str">
            <v>Sul</v>
          </cell>
          <cell r="F3856" t="str">
            <v>n</v>
          </cell>
          <cell r="G3856">
            <v>0.75800000000000001</v>
          </cell>
          <cell r="H3856">
            <v>5769</v>
          </cell>
        </row>
        <row r="3857">
          <cell r="A3857">
            <v>315130</v>
          </cell>
          <cell r="B3857">
            <v>3151305</v>
          </cell>
          <cell r="C3857" t="str">
            <v xml:space="preserve">Piraúba </v>
          </cell>
          <cell r="D3857" t="str">
            <v>MG</v>
          </cell>
          <cell r="E3857" t="str">
            <v>Sudeste</v>
          </cell>
          <cell r="F3857" t="str">
            <v>n</v>
          </cell>
          <cell r="G3857">
            <v>0.68400000000000005</v>
          </cell>
          <cell r="H3857">
            <v>11610</v>
          </cell>
        </row>
        <row r="3858">
          <cell r="A3858">
            <v>521730</v>
          </cell>
          <cell r="B3858">
            <v>5217302</v>
          </cell>
          <cell r="C3858" t="str">
            <v xml:space="preserve">Pirenópolis </v>
          </cell>
          <cell r="D3858" t="str">
            <v>GO</v>
          </cell>
          <cell r="E3858" t="str">
            <v>Centro-Oeste</v>
          </cell>
          <cell r="F3858" t="str">
            <v>n</v>
          </cell>
          <cell r="G3858">
            <v>0.69299999999999995</v>
          </cell>
          <cell r="H3858">
            <v>26690</v>
          </cell>
        </row>
        <row r="3859">
          <cell r="A3859">
            <v>521740</v>
          </cell>
          <cell r="B3859">
            <v>5217401</v>
          </cell>
          <cell r="C3859" t="str">
            <v xml:space="preserve">Pires do Rio </v>
          </cell>
          <cell r="D3859" t="str">
            <v>GO</v>
          </cell>
          <cell r="E3859" t="str">
            <v>Centro-Oeste</v>
          </cell>
          <cell r="F3859" t="str">
            <v>n</v>
          </cell>
          <cell r="G3859">
            <v>0.74399999999999999</v>
          </cell>
          <cell r="H3859">
            <v>32373</v>
          </cell>
        </row>
        <row r="3860">
          <cell r="A3860">
            <v>231095</v>
          </cell>
          <cell r="B3860">
            <v>2310951</v>
          </cell>
          <cell r="C3860" t="str">
            <v xml:space="preserve">Pires Ferreira </v>
          </cell>
          <cell r="D3860" t="str">
            <v>CE</v>
          </cell>
          <cell r="E3860" t="str">
            <v>Nordeste</v>
          </cell>
          <cell r="F3860" t="str">
            <v>n</v>
          </cell>
          <cell r="G3860">
            <v>0.59099999999999997</v>
          </cell>
          <cell r="H3860">
            <v>10606</v>
          </cell>
        </row>
        <row r="3861">
          <cell r="A3861">
            <v>292470</v>
          </cell>
          <cell r="B3861">
            <v>2924702</v>
          </cell>
          <cell r="C3861" t="str">
            <v xml:space="preserve">Piripá </v>
          </cell>
          <cell r="D3861" t="str">
            <v>BA</v>
          </cell>
          <cell r="E3861" t="str">
            <v>Nordeste</v>
          </cell>
          <cell r="F3861" t="str">
            <v>n</v>
          </cell>
          <cell r="G3861">
            <v>0.57499999999999996</v>
          </cell>
          <cell r="H3861">
            <v>9152</v>
          </cell>
        </row>
        <row r="3862">
          <cell r="A3862">
            <v>220840</v>
          </cell>
          <cell r="B3862">
            <v>2208403</v>
          </cell>
          <cell r="C3862" t="str">
            <v xml:space="preserve">Piripiri </v>
          </cell>
          <cell r="D3862" t="str">
            <v>PI</v>
          </cell>
          <cell r="E3862" t="str">
            <v>Nordeste</v>
          </cell>
          <cell r="F3862" t="str">
            <v>n</v>
          </cell>
          <cell r="G3862">
            <v>0.63500000000000001</v>
          </cell>
          <cell r="H3862">
            <v>65538</v>
          </cell>
        </row>
        <row r="3863">
          <cell r="A3863">
            <v>292480</v>
          </cell>
          <cell r="B3863">
            <v>2924801</v>
          </cell>
          <cell r="C3863" t="str">
            <v xml:space="preserve">Piritiba </v>
          </cell>
          <cell r="D3863" t="str">
            <v>BA</v>
          </cell>
          <cell r="E3863" t="str">
            <v>Nordeste</v>
          </cell>
          <cell r="F3863" t="str">
            <v>n</v>
          </cell>
          <cell r="G3863">
            <v>0.57799999999999996</v>
          </cell>
          <cell r="H3863">
            <v>17566</v>
          </cell>
        </row>
        <row r="3864">
          <cell r="A3864">
            <v>251180</v>
          </cell>
          <cell r="B3864">
            <v>2511806</v>
          </cell>
          <cell r="C3864" t="str">
            <v xml:space="preserve">Pirpirituba </v>
          </cell>
          <cell r="D3864" t="str">
            <v>PB</v>
          </cell>
          <cell r="E3864" t="str">
            <v>Nordeste</v>
          </cell>
          <cell r="F3864" t="str">
            <v>n</v>
          </cell>
          <cell r="G3864">
            <v>0.59499999999999997</v>
          </cell>
          <cell r="H3864">
            <v>9340</v>
          </cell>
        </row>
        <row r="3865">
          <cell r="A3865">
            <v>411960</v>
          </cell>
          <cell r="B3865">
            <v>4119608</v>
          </cell>
          <cell r="C3865" t="str">
            <v xml:space="preserve">Pitanga </v>
          </cell>
          <cell r="D3865" t="str">
            <v>PR</v>
          </cell>
          <cell r="E3865" t="str">
            <v>Sul</v>
          </cell>
          <cell r="F3865" t="str">
            <v>n</v>
          </cell>
          <cell r="G3865">
            <v>0.70199999999999996</v>
          </cell>
          <cell r="H3865">
            <v>33567</v>
          </cell>
        </row>
        <row r="3866">
          <cell r="A3866">
            <v>411965</v>
          </cell>
          <cell r="B3866">
            <v>4119657</v>
          </cell>
          <cell r="C3866" t="str">
            <v xml:space="preserve">Pitangueiras </v>
          </cell>
          <cell r="D3866" t="str">
            <v>PR</v>
          </cell>
          <cell r="E3866" t="str">
            <v>Sul</v>
          </cell>
          <cell r="F3866" t="str">
            <v>n</v>
          </cell>
          <cell r="G3866">
            <v>0.71</v>
          </cell>
          <cell r="H3866">
            <v>3046</v>
          </cell>
        </row>
        <row r="3867">
          <cell r="A3867">
            <v>353950</v>
          </cell>
          <cell r="B3867">
            <v>3539509</v>
          </cell>
          <cell r="C3867" t="str">
            <v xml:space="preserve">Pitangueiras </v>
          </cell>
          <cell r="D3867" t="str">
            <v>SP</v>
          </cell>
          <cell r="E3867" t="str">
            <v>Sudeste</v>
          </cell>
          <cell r="F3867" t="str">
            <v>n</v>
          </cell>
          <cell r="G3867">
            <v>0.72299999999999998</v>
          </cell>
          <cell r="H3867">
            <v>33674</v>
          </cell>
        </row>
        <row r="3868">
          <cell r="A3868">
            <v>315140</v>
          </cell>
          <cell r="B3868">
            <v>3151404</v>
          </cell>
          <cell r="C3868" t="str">
            <v xml:space="preserve">Pitangui </v>
          </cell>
          <cell r="D3868" t="str">
            <v>MG</v>
          </cell>
          <cell r="E3868" t="str">
            <v>Sudeste</v>
          </cell>
          <cell r="F3868" t="str">
            <v>n</v>
          </cell>
          <cell r="G3868">
            <v>0.72499999999999998</v>
          </cell>
          <cell r="H3868">
            <v>26685</v>
          </cell>
        </row>
        <row r="3869">
          <cell r="A3869">
            <v>251190</v>
          </cell>
          <cell r="B3869">
            <v>2511905</v>
          </cell>
          <cell r="C3869" t="str">
            <v xml:space="preserve">Pitimbu </v>
          </cell>
          <cell r="D3869" t="str">
            <v>PB</v>
          </cell>
          <cell r="E3869" t="str">
            <v>Nordeste</v>
          </cell>
          <cell r="F3869" t="str">
            <v>n</v>
          </cell>
          <cell r="G3869">
            <v>0.56999999999999995</v>
          </cell>
          <cell r="H3869">
            <v>16751</v>
          </cell>
        </row>
        <row r="3870">
          <cell r="A3870">
            <v>320420</v>
          </cell>
          <cell r="B3870">
            <v>3204203</v>
          </cell>
          <cell r="C3870" t="str">
            <v xml:space="preserve">Piúma </v>
          </cell>
          <cell r="D3870" t="str">
            <v>ES</v>
          </cell>
          <cell r="E3870" t="str">
            <v>Sudeste</v>
          </cell>
          <cell r="F3870" t="str">
            <v>n</v>
          </cell>
          <cell r="G3870">
            <v>0.72699999999999998</v>
          </cell>
          <cell r="H3870">
            <v>22300</v>
          </cell>
        </row>
        <row r="3871">
          <cell r="A3871">
            <v>315150</v>
          </cell>
          <cell r="B3871">
            <v>3151503</v>
          </cell>
          <cell r="C3871" t="str">
            <v xml:space="preserve">Piumhi </v>
          </cell>
          <cell r="D3871" t="str">
            <v>MG</v>
          </cell>
          <cell r="E3871" t="str">
            <v>Sudeste</v>
          </cell>
          <cell r="F3871" t="str">
            <v>n</v>
          </cell>
          <cell r="G3871">
            <v>0.73699999999999999</v>
          </cell>
          <cell r="H3871">
            <v>36062</v>
          </cell>
        </row>
        <row r="3872">
          <cell r="A3872">
            <v>171750</v>
          </cell>
          <cell r="B3872">
            <v>1717503</v>
          </cell>
          <cell r="C3872" t="str">
            <v xml:space="preserve">Pium </v>
          </cell>
          <cell r="D3872" t="str">
            <v>TO</v>
          </cell>
          <cell r="E3872" t="str">
            <v>Norte</v>
          </cell>
          <cell r="F3872" t="str">
            <v>n</v>
          </cell>
          <cell r="G3872">
            <v>0.65</v>
          </cell>
          <cell r="H3872">
            <v>7128</v>
          </cell>
        </row>
        <row r="3873">
          <cell r="A3873">
            <v>150565</v>
          </cell>
          <cell r="B3873">
            <v>1505650</v>
          </cell>
          <cell r="C3873" t="str">
            <v xml:space="preserve">Placas </v>
          </cell>
          <cell r="D3873" t="str">
            <v>PA</v>
          </cell>
          <cell r="E3873" t="str">
            <v>Norte</v>
          </cell>
          <cell r="F3873" t="str">
            <v>n</v>
          </cell>
          <cell r="G3873">
            <v>0.55200000000000005</v>
          </cell>
          <cell r="H3873">
            <v>18668</v>
          </cell>
        </row>
        <row r="3874">
          <cell r="A3874">
            <v>120038</v>
          </cell>
          <cell r="B3874">
            <v>1200385</v>
          </cell>
          <cell r="C3874" t="str">
            <v xml:space="preserve">Plácido de Castro </v>
          </cell>
          <cell r="D3874" t="str">
            <v>AC</v>
          </cell>
          <cell r="E3874" t="str">
            <v>Norte</v>
          </cell>
          <cell r="F3874" t="str">
            <v>n</v>
          </cell>
          <cell r="G3874">
            <v>0.622</v>
          </cell>
          <cell r="H3874">
            <v>16560</v>
          </cell>
        </row>
        <row r="3875">
          <cell r="A3875">
            <v>411970</v>
          </cell>
          <cell r="B3875">
            <v>4119707</v>
          </cell>
          <cell r="C3875" t="str">
            <v xml:space="preserve">Planaltina do Paraná </v>
          </cell>
          <cell r="D3875" t="str">
            <v>PR</v>
          </cell>
          <cell r="E3875" t="str">
            <v>Sul</v>
          </cell>
          <cell r="F3875" t="str">
            <v>n</v>
          </cell>
          <cell r="G3875">
            <v>0.70499999999999996</v>
          </cell>
          <cell r="H3875">
            <v>4070</v>
          </cell>
        </row>
        <row r="3876">
          <cell r="A3876">
            <v>521760</v>
          </cell>
          <cell r="B3876">
            <v>5217609</v>
          </cell>
          <cell r="C3876" t="str">
            <v xml:space="preserve">Planaltina </v>
          </cell>
          <cell r="D3876" t="str">
            <v>GO</v>
          </cell>
          <cell r="E3876" t="str">
            <v>Centro-Oeste</v>
          </cell>
          <cell r="F3876" t="str">
            <v>n</v>
          </cell>
          <cell r="G3876">
            <v>0.66900000000000004</v>
          </cell>
          <cell r="H3876">
            <v>105031</v>
          </cell>
        </row>
        <row r="3877">
          <cell r="A3877">
            <v>292490</v>
          </cell>
          <cell r="B3877">
            <v>2924900</v>
          </cell>
          <cell r="C3877" t="str">
            <v xml:space="preserve">Planaltino </v>
          </cell>
          <cell r="D3877" t="str">
            <v>BA</v>
          </cell>
          <cell r="E3877" t="str">
            <v>Nordeste</v>
          </cell>
          <cell r="F3877" t="str">
            <v>n</v>
          </cell>
          <cell r="G3877">
            <v>0.57199999999999995</v>
          </cell>
          <cell r="H3877">
            <v>8022</v>
          </cell>
        </row>
        <row r="3878">
          <cell r="A3878">
            <v>421315</v>
          </cell>
          <cell r="B3878">
            <v>4213153</v>
          </cell>
          <cell r="C3878" t="str">
            <v xml:space="preserve">Planalto Alegre </v>
          </cell>
          <cell r="D3878" t="str">
            <v>SC</v>
          </cell>
          <cell r="E3878" t="str">
            <v>Sul</v>
          </cell>
          <cell r="F3878" t="str">
            <v>n</v>
          </cell>
          <cell r="G3878">
            <v>0.751</v>
          </cell>
          <cell r="H3878">
            <v>2946</v>
          </cell>
        </row>
        <row r="3879">
          <cell r="A3879">
            <v>292500</v>
          </cell>
          <cell r="B3879">
            <v>2925006</v>
          </cell>
          <cell r="C3879" t="str">
            <v xml:space="preserve">Planalto </v>
          </cell>
          <cell r="D3879" t="str">
            <v>BA</v>
          </cell>
          <cell r="E3879" t="str">
            <v>Nordeste</v>
          </cell>
          <cell r="F3879" t="str">
            <v>n</v>
          </cell>
          <cell r="G3879">
            <v>0.56000000000000005</v>
          </cell>
          <cell r="H3879">
            <v>23334</v>
          </cell>
        </row>
        <row r="3880">
          <cell r="A3880">
            <v>510645</v>
          </cell>
          <cell r="B3880">
            <v>5106455</v>
          </cell>
          <cell r="C3880" t="str">
            <v xml:space="preserve">Planalto da Serra </v>
          </cell>
          <cell r="D3880" t="str">
            <v>MT</v>
          </cell>
          <cell r="E3880" t="str">
            <v>Centro-Oeste</v>
          </cell>
          <cell r="F3880" t="str">
            <v>n</v>
          </cell>
          <cell r="G3880">
            <v>0.65600000000000003</v>
          </cell>
          <cell r="H3880">
            <v>3166</v>
          </cell>
        </row>
        <row r="3881">
          <cell r="A3881">
            <v>411980</v>
          </cell>
          <cell r="B3881">
            <v>4119806</v>
          </cell>
          <cell r="C3881" t="str">
            <v xml:space="preserve">Planalto </v>
          </cell>
          <cell r="D3881" t="str">
            <v>PR</v>
          </cell>
          <cell r="E3881" t="str">
            <v>Sul</v>
          </cell>
          <cell r="F3881" t="str">
            <v>n</v>
          </cell>
          <cell r="G3881">
            <v>0.70599999999999996</v>
          </cell>
          <cell r="H3881">
            <v>14374</v>
          </cell>
        </row>
        <row r="3882">
          <cell r="A3882">
            <v>431470</v>
          </cell>
          <cell r="B3882">
            <v>4314704</v>
          </cell>
          <cell r="C3882" t="str">
            <v xml:space="preserve">Planalto </v>
          </cell>
          <cell r="D3882" t="str">
            <v>RS</v>
          </cell>
          <cell r="E3882" t="str">
            <v>Sul</v>
          </cell>
          <cell r="F3882" t="str">
            <v>n</v>
          </cell>
          <cell r="G3882">
            <v>0.68700000000000006</v>
          </cell>
          <cell r="H3882">
            <v>10406</v>
          </cell>
        </row>
        <row r="3883">
          <cell r="A3883">
            <v>353960</v>
          </cell>
          <cell r="B3883">
            <v>3539608</v>
          </cell>
          <cell r="C3883" t="str">
            <v xml:space="preserve">Planalto </v>
          </cell>
          <cell r="D3883" t="str">
            <v>SP</v>
          </cell>
          <cell r="E3883" t="str">
            <v>Sudeste</v>
          </cell>
          <cell r="F3883" t="str">
            <v>n</v>
          </cell>
          <cell r="G3883">
            <v>0.71899999999999997</v>
          </cell>
          <cell r="H3883">
            <v>4389</v>
          </cell>
        </row>
        <row r="3884">
          <cell r="A3884">
            <v>315160</v>
          </cell>
          <cell r="B3884">
            <v>3151602</v>
          </cell>
          <cell r="C3884" t="str">
            <v xml:space="preserve">Planura </v>
          </cell>
          <cell r="D3884" t="str">
            <v>MG</v>
          </cell>
          <cell r="E3884" t="str">
            <v>Sudeste</v>
          </cell>
          <cell r="F3884" t="str">
            <v>n</v>
          </cell>
          <cell r="G3884">
            <v>0.71199999999999997</v>
          </cell>
          <cell r="H3884">
            <v>11145</v>
          </cell>
        </row>
        <row r="3885">
          <cell r="A3885">
            <v>353970</v>
          </cell>
          <cell r="B3885">
            <v>3539707</v>
          </cell>
          <cell r="C3885" t="str">
            <v xml:space="preserve">Platina </v>
          </cell>
          <cell r="D3885" t="str">
            <v>SP</v>
          </cell>
          <cell r="E3885" t="str">
            <v>Sudeste</v>
          </cell>
          <cell r="F3885" t="str">
            <v>n</v>
          </cell>
          <cell r="G3885">
            <v>0.71899999999999997</v>
          </cell>
          <cell r="H3885">
            <v>3025</v>
          </cell>
        </row>
        <row r="3886">
          <cell r="A3886">
            <v>353980</v>
          </cell>
          <cell r="B3886">
            <v>3539806</v>
          </cell>
          <cell r="C3886" t="str">
            <v xml:space="preserve">Poá </v>
          </cell>
          <cell r="D3886" t="str">
            <v>SP</v>
          </cell>
          <cell r="E3886" t="str">
            <v>Sudeste</v>
          </cell>
          <cell r="F3886" t="str">
            <v>n</v>
          </cell>
          <cell r="G3886">
            <v>0.77100000000000002</v>
          </cell>
          <cell r="H3886">
            <v>103765</v>
          </cell>
        </row>
        <row r="3887">
          <cell r="A3887">
            <v>210890</v>
          </cell>
          <cell r="B3887">
            <v>2108900</v>
          </cell>
          <cell r="C3887" t="str">
            <v xml:space="preserve">Poção de Pedras </v>
          </cell>
          <cell r="D3887" t="str">
            <v>MA</v>
          </cell>
          <cell r="E3887" t="str">
            <v>Nordeste</v>
          </cell>
          <cell r="F3887" t="str">
            <v>n</v>
          </cell>
          <cell r="G3887">
            <v>0.57599999999999996</v>
          </cell>
          <cell r="H3887">
            <v>17161</v>
          </cell>
        </row>
        <row r="3888">
          <cell r="A3888">
            <v>261120</v>
          </cell>
          <cell r="B3888">
            <v>2611200</v>
          </cell>
          <cell r="C3888" t="str">
            <v xml:space="preserve">Poção </v>
          </cell>
          <cell r="D3888" t="str">
            <v>PE</v>
          </cell>
          <cell r="E3888" t="str">
            <v>Nordeste</v>
          </cell>
          <cell r="F3888" t="str">
            <v>n</v>
          </cell>
          <cell r="G3888">
            <v>0.52800000000000002</v>
          </cell>
          <cell r="H3888">
            <v>10500</v>
          </cell>
        </row>
        <row r="3889">
          <cell r="A3889">
            <v>251200</v>
          </cell>
          <cell r="B3889">
            <v>2512002</v>
          </cell>
          <cell r="C3889" t="str">
            <v xml:space="preserve">Pocinhos </v>
          </cell>
          <cell r="D3889" t="str">
            <v>PB</v>
          </cell>
          <cell r="E3889" t="str">
            <v>Nordeste</v>
          </cell>
          <cell r="F3889" t="str">
            <v>n</v>
          </cell>
          <cell r="G3889">
            <v>0.59099999999999997</v>
          </cell>
          <cell r="H3889">
            <v>17469</v>
          </cell>
        </row>
        <row r="3890">
          <cell r="A3890">
            <v>241010</v>
          </cell>
          <cell r="B3890">
            <v>2410108</v>
          </cell>
          <cell r="C3890" t="str">
            <v xml:space="preserve">Poço Branco </v>
          </cell>
          <cell r="D3890" t="str">
            <v>RN</v>
          </cell>
          <cell r="E3890" t="str">
            <v>Nordeste</v>
          </cell>
          <cell r="F3890" t="str">
            <v>n</v>
          </cell>
          <cell r="G3890">
            <v>0.58699999999999997</v>
          </cell>
          <cell r="H3890">
            <v>12390</v>
          </cell>
        </row>
        <row r="3891">
          <cell r="A3891">
            <v>251203</v>
          </cell>
          <cell r="B3891">
            <v>2512036</v>
          </cell>
          <cell r="C3891" t="str">
            <v xml:space="preserve">Poço Dantas </v>
          </cell>
          <cell r="D3891" t="str">
            <v>PB</v>
          </cell>
          <cell r="E3891" t="str">
            <v>Nordeste</v>
          </cell>
          <cell r="F3891" t="str">
            <v>n</v>
          </cell>
          <cell r="G3891">
            <v>0.52500000000000002</v>
          </cell>
          <cell r="H3891">
            <v>3830</v>
          </cell>
        </row>
        <row r="3892">
          <cell r="A3892">
            <v>431475</v>
          </cell>
          <cell r="B3892">
            <v>4314753</v>
          </cell>
          <cell r="C3892" t="str">
            <v xml:space="preserve">Poço das Antas </v>
          </cell>
          <cell r="D3892" t="str">
            <v>RS</v>
          </cell>
          <cell r="E3892" t="str">
            <v>Sul</v>
          </cell>
          <cell r="F3892" t="str">
            <v>n</v>
          </cell>
          <cell r="G3892">
            <v>0.74399999999999999</v>
          </cell>
          <cell r="H3892">
            <v>2171</v>
          </cell>
        </row>
        <row r="3893">
          <cell r="A3893">
            <v>270720</v>
          </cell>
          <cell r="B3893">
            <v>2707206</v>
          </cell>
          <cell r="C3893" t="str">
            <v xml:space="preserve">Poço das Trincheiras </v>
          </cell>
          <cell r="D3893" t="str">
            <v>AL</v>
          </cell>
          <cell r="E3893" t="str">
            <v>Nordeste</v>
          </cell>
          <cell r="F3893" t="str">
            <v>n</v>
          </cell>
          <cell r="G3893">
            <v>0.52600000000000002</v>
          </cell>
          <cell r="H3893">
            <v>12518</v>
          </cell>
        </row>
        <row r="3894">
          <cell r="A3894">
            <v>251207</v>
          </cell>
          <cell r="B3894">
            <v>2512077</v>
          </cell>
          <cell r="C3894" t="str">
            <v xml:space="preserve">Poço de José de Moura </v>
          </cell>
          <cell r="D3894" t="str">
            <v>PB</v>
          </cell>
          <cell r="E3894" t="str">
            <v>Nordeste</v>
          </cell>
          <cell r="F3894" t="str">
            <v>n</v>
          </cell>
          <cell r="G3894">
            <v>0.61199999999999999</v>
          </cell>
          <cell r="H3894">
            <v>4006</v>
          </cell>
        </row>
        <row r="3895">
          <cell r="A3895">
            <v>292510</v>
          </cell>
          <cell r="B3895">
            <v>2925105</v>
          </cell>
          <cell r="C3895" t="str">
            <v xml:space="preserve">Poções </v>
          </cell>
          <cell r="D3895" t="str">
            <v>BA</v>
          </cell>
          <cell r="E3895" t="str">
            <v>Nordeste</v>
          </cell>
          <cell r="F3895" t="str">
            <v>n</v>
          </cell>
          <cell r="G3895">
            <v>0.60399999999999998</v>
          </cell>
          <cell r="H3895">
            <v>48293</v>
          </cell>
        </row>
        <row r="3896">
          <cell r="A3896">
            <v>315170</v>
          </cell>
          <cell r="B3896">
            <v>3151701</v>
          </cell>
          <cell r="C3896" t="str">
            <v xml:space="preserve">Poço Fundo </v>
          </cell>
          <cell r="D3896" t="str">
            <v>MG</v>
          </cell>
          <cell r="E3896" t="str">
            <v>Sudeste</v>
          </cell>
          <cell r="F3896" t="str">
            <v>n</v>
          </cell>
          <cell r="G3896">
            <v>0.69099999999999995</v>
          </cell>
          <cell r="H3896">
            <v>16390</v>
          </cell>
        </row>
        <row r="3897">
          <cell r="A3897">
            <v>510650</v>
          </cell>
          <cell r="B3897">
            <v>5106505</v>
          </cell>
          <cell r="C3897" t="str">
            <v xml:space="preserve">Poconé </v>
          </cell>
          <cell r="D3897" t="str">
            <v>MT</v>
          </cell>
          <cell r="E3897" t="str">
            <v>Centro-Oeste</v>
          </cell>
          <cell r="F3897" t="str">
            <v>n</v>
          </cell>
          <cell r="G3897">
            <v>0.65200000000000002</v>
          </cell>
          <cell r="H3897">
            <v>31217</v>
          </cell>
        </row>
        <row r="3898">
          <cell r="A3898">
            <v>280540</v>
          </cell>
          <cell r="B3898">
            <v>2805406</v>
          </cell>
          <cell r="C3898" t="str">
            <v xml:space="preserve">Poço Redondo </v>
          </cell>
          <cell r="D3898" t="str">
            <v>SE</v>
          </cell>
          <cell r="E3898" t="str">
            <v>Nordeste</v>
          </cell>
          <cell r="F3898" t="str">
            <v>n</v>
          </cell>
          <cell r="G3898">
            <v>0.52900000000000003</v>
          </cell>
          <cell r="H3898">
            <v>33439</v>
          </cell>
        </row>
        <row r="3899">
          <cell r="A3899">
            <v>315180</v>
          </cell>
          <cell r="B3899">
            <v>3151800</v>
          </cell>
          <cell r="C3899" t="str">
            <v xml:space="preserve">Poços de Caldas </v>
          </cell>
          <cell r="D3899" t="str">
            <v>MG</v>
          </cell>
          <cell r="E3899" t="str">
            <v>Sudeste</v>
          </cell>
          <cell r="F3899" t="str">
            <v>n</v>
          </cell>
          <cell r="G3899">
            <v>0.77900000000000003</v>
          </cell>
          <cell r="H3899">
            <v>163742</v>
          </cell>
        </row>
        <row r="3900">
          <cell r="A3900">
            <v>280550</v>
          </cell>
          <cell r="B3900">
            <v>2805505</v>
          </cell>
          <cell r="C3900" t="str">
            <v xml:space="preserve">Poço Verde </v>
          </cell>
          <cell r="D3900" t="str">
            <v>SE</v>
          </cell>
          <cell r="E3900" t="str">
            <v>Nordeste</v>
          </cell>
          <cell r="F3900" t="str">
            <v>n</v>
          </cell>
          <cell r="G3900">
            <v>0.56100000000000005</v>
          </cell>
          <cell r="H3900">
            <v>21794</v>
          </cell>
        </row>
        <row r="3901">
          <cell r="A3901">
            <v>315190</v>
          </cell>
          <cell r="B3901">
            <v>3151909</v>
          </cell>
          <cell r="C3901" t="str">
            <v xml:space="preserve">Pocrane </v>
          </cell>
          <cell r="D3901" t="str">
            <v>MG</v>
          </cell>
          <cell r="E3901" t="str">
            <v>Sudeste</v>
          </cell>
          <cell r="F3901" t="str">
            <v>n</v>
          </cell>
          <cell r="G3901">
            <v>0.626</v>
          </cell>
          <cell r="H3901">
            <v>8350</v>
          </cell>
        </row>
        <row r="3902">
          <cell r="A3902">
            <v>292520</v>
          </cell>
          <cell r="B3902">
            <v>2925204</v>
          </cell>
          <cell r="C3902" t="str">
            <v xml:space="preserve">Pojuca </v>
          </cell>
          <cell r="D3902" t="str">
            <v>BA</v>
          </cell>
          <cell r="E3902" t="str">
            <v>Nordeste</v>
          </cell>
          <cell r="F3902" t="str">
            <v>n</v>
          </cell>
          <cell r="G3902">
            <v>0.66600000000000004</v>
          </cell>
          <cell r="H3902">
            <v>32136</v>
          </cell>
        </row>
        <row r="3903">
          <cell r="A3903">
            <v>353990</v>
          </cell>
          <cell r="B3903">
            <v>3539905</v>
          </cell>
          <cell r="C3903" t="str">
            <v xml:space="preserve">Poloni </v>
          </cell>
          <cell r="D3903" t="str">
            <v>SP</v>
          </cell>
          <cell r="E3903" t="str">
            <v>Sudeste</v>
          </cell>
          <cell r="F3903" t="str">
            <v>n</v>
          </cell>
          <cell r="G3903">
            <v>0.76600000000000001</v>
          </cell>
          <cell r="H3903">
            <v>5592</v>
          </cell>
        </row>
        <row r="3904">
          <cell r="A3904">
            <v>251210</v>
          </cell>
          <cell r="B3904">
            <v>2512101</v>
          </cell>
          <cell r="C3904" t="str">
            <v xml:space="preserve">Pombal </v>
          </cell>
          <cell r="D3904" t="str">
            <v>PB</v>
          </cell>
          <cell r="E3904" t="str">
            <v>Nordeste</v>
          </cell>
          <cell r="F3904" t="str">
            <v>n</v>
          </cell>
          <cell r="G3904">
            <v>0.63400000000000001</v>
          </cell>
          <cell r="H3904">
            <v>32473</v>
          </cell>
        </row>
        <row r="3905">
          <cell r="A3905">
            <v>261130</v>
          </cell>
          <cell r="B3905">
            <v>2611309</v>
          </cell>
          <cell r="C3905" t="str">
            <v xml:space="preserve">Pombos </v>
          </cell>
          <cell r="D3905" t="str">
            <v>PE</v>
          </cell>
          <cell r="E3905" t="str">
            <v>Nordeste</v>
          </cell>
          <cell r="F3905" t="str">
            <v>n</v>
          </cell>
          <cell r="G3905">
            <v>0.59799999999999998</v>
          </cell>
          <cell r="H3905">
            <v>27552</v>
          </cell>
        </row>
        <row r="3906">
          <cell r="A3906">
            <v>421320</v>
          </cell>
          <cell r="B3906">
            <v>4213203</v>
          </cell>
          <cell r="C3906" t="str">
            <v xml:space="preserve">Pomerode </v>
          </cell>
          <cell r="D3906" t="str">
            <v>SC</v>
          </cell>
          <cell r="E3906" t="str">
            <v>Sul</v>
          </cell>
          <cell r="F3906" t="str">
            <v>n</v>
          </cell>
          <cell r="G3906">
            <v>0.78</v>
          </cell>
          <cell r="H3906">
            <v>34289</v>
          </cell>
        </row>
        <row r="3907">
          <cell r="A3907">
            <v>354000</v>
          </cell>
          <cell r="B3907">
            <v>3540002</v>
          </cell>
          <cell r="C3907" t="str">
            <v xml:space="preserve">Pompéia </v>
          </cell>
          <cell r="D3907" t="str">
            <v>SP</v>
          </cell>
          <cell r="E3907" t="str">
            <v>Sudeste</v>
          </cell>
          <cell r="F3907" t="str">
            <v>n</v>
          </cell>
          <cell r="G3907">
            <v>0.78600000000000003</v>
          </cell>
          <cell r="H3907">
            <v>20196</v>
          </cell>
        </row>
        <row r="3908">
          <cell r="A3908">
            <v>315200</v>
          </cell>
          <cell r="B3908">
            <v>3152006</v>
          </cell>
          <cell r="C3908" t="str">
            <v xml:space="preserve">Pompéu </v>
          </cell>
          <cell r="D3908" t="str">
            <v>MG</v>
          </cell>
          <cell r="E3908" t="str">
            <v>Sudeste</v>
          </cell>
          <cell r="F3908" t="str">
            <v>n</v>
          </cell>
          <cell r="G3908">
            <v>0.68899999999999995</v>
          </cell>
          <cell r="H3908">
            <v>31047</v>
          </cell>
        </row>
        <row r="3909">
          <cell r="A3909">
            <v>354010</v>
          </cell>
          <cell r="B3909">
            <v>3540101</v>
          </cell>
          <cell r="C3909" t="str">
            <v xml:space="preserve">Pongaí </v>
          </cell>
          <cell r="D3909" t="str">
            <v>SP</v>
          </cell>
          <cell r="E3909" t="str">
            <v>Sudeste</v>
          </cell>
          <cell r="F3909" t="str">
            <v>n</v>
          </cell>
          <cell r="G3909">
            <v>0.755</v>
          </cell>
          <cell r="H3909">
            <v>3395</v>
          </cell>
        </row>
        <row r="3910">
          <cell r="A3910">
            <v>150570</v>
          </cell>
          <cell r="B3910">
            <v>1505700</v>
          </cell>
          <cell r="C3910" t="str">
            <v xml:space="preserve">Ponta de Pedras </v>
          </cell>
          <cell r="D3910" t="str">
            <v>PA</v>
          </cell>
          <cell r="E3910" t="str">
            <v>Norte</v>
          </cell>
          <cell r="F3910" t="str">
            <v>n</v>
          </cell>
          <cell r="G3910">
            <v>0.56200000000000006</v>
          </cell>
          <cell r="H3910">
            <v>24984</v>
          </cell>
        </row>
        <row r="3911">
          <cell r="A3911">
            <v>411990</v>
          </cell>
          <cell r="B3911">
            <v>4119905</v>
          </cell>
          <cell r="C3911" t="str">
            <v xml:space="preserve">Ponta Grossa </v>
          </cell>
          <cell r="D3911" t="str">
            <v>PR</v>
          </cell>
          <cell r="E3911" t="str">
            <v>Sul</v>
          </cell>
          <cell r="F3911" t="str">
            <v>n</v>
          </cell>
          <cell r="G3911">
            <v>0.76300000000000001</v>
          </cell>
          <cell r="H3911">
            <v>358371</v>
          </cell>
        </row>
        <row r="3912">
          <cell r="A3912">
            <v>510665</v>
          </cell>
          <cell r="B3912">
            <v>5106653</v>
          </cell>
          <cell r="C3912" t="str">
            <v xml:space="preserve">Pontal do Araguaia </v>
          </cell>
          <cell r="D3912" t="str">
            <v>MT</v>
          </cell>
          <cell r="E3912" t="str">
            <v>Centro-Oeste</v>
          </cell>
          <cell r="F3912" t="str">
            <v>n</v>
          </cell>
          <cell r="G3912">
            <v>0.73399999999999999</v>
          </cell>
          <cell r="H3912">
            <v>6932</v>
          </cell>
        </row>
        <row r="3913">
          <cell r="A3913">
            <v>411995</v>
          </cell>
          <cell r="B3913">
            <v>4119954</v>
          </cell>
          <cell r="C3913" t="str">
            <v xml:space="preserve">Pontal do Paraná </v>
          </cell>
          <cell r="D3913" t="str">
            <v>PR</v>
          </cell>
          <cell r="E3913" t="str">
            <v>Sul</v>
          </cell>
          <cell r="F3913" t="str">
            <v>n</v>
          </cell>
          <cell r="G3913">
            <v>0.73799999999999999</v>
          </cell>
          <cell r="H3913">
            <v>30425</v>
          </cell>
        </row>
        <row r="3914">
          <cell r="A3914">
            <v>521770</v>
          </cell>
          <cell r="B3914">
            <v>5217708</v>
          </cell>
          <cell r="C3914" t="str">
            <v xml:space="preserve">Pontalina </v>
          </cell>
          <cell r="D3914" t="str">
            <v>GO</v>
          </cell>
          <cell r="E3914" t="str">
            <v>Centro-Oeste</v>
          </cell>
          <cell r="F3914" t="str">
            <v>n</v>
          </cell>
          <cell r="G3914">
            <v>0.68700000000000006</v>
          </cell>
          <cell r="H3914">
            <v>18309</v>
          </cell>
        </row>
        <row r="3915">
          <cell r="A3915">
            <v>354025</v>
          </cell>
          <cell r="B3915">
            <v>3540259</v>
          </cell>
          <cell r="C3915" t="str">
            <v xml:space="preserve">Pontalinda </v>
          </cell>
          <cell r="D3915" t="str">
            <v>SP</v>
          </cell>
          <cell r="E3915" t="str">
            <v>Sudeste</v>
          </cell>
          <cell r="F3915" t="str">
            <v>n</v>
          </cell>
          <cell r="G3915">
            <v>0.70199999999999996</v>
          </cell>
          <cell r="H3915">
            <v>4127</v>
          </cell>
        </row>
        <row r="3916">
          <cell r="A3916">
            <v>354020</v>
          </cell>
          <cell r="B3916">
            <v>3540200</v>
          </cell>
          <cell r="C3916" t="str">
            <v xml:space="preserve">Pontal </v>
          </cell>
          <cell r="D3916" t="str">
            <v>SP</v>
          </cell>
          <cell r="E3916" t="str">
            <v>Sudeste</v>
          </cell>
          <cell r="F3916" t="str">
            <v>n</v>
          </cell>
          <cell r="G3916">
            <v>0.72499999999999998</v>
          </cell>
          <cell r="H3916">
            <v>37607</v>
          </cell>
        </row>
        <row r="3917">
          <cell r="A3917">
            <v>431477</v>
          </cell>
          <cell r="B3917">
            <v>4314779</v>
          </cell>
          <cell r="C3917" t="str">
            <v xml:space="preserve">Pontão </v>
          </cell>
          <cell r="D3917" t="str">
            <v>RS</v>
          </cell>
          <cell r="E3917" t="str">
            <v>Sul</v>
          </cell>
          <cell r="F3917" t="str">
            <v>n</v>
          </cell>
          <cell r="G3917">
            <v>0.72499999999999998</v>
          </cell>
          <cell r="H3917">
            <v>3296</v>
          </cell>
        </row>
        <row r="3918">
          <cell r="A3918">
            <v>500660</v>
          </cell>
          <cell r="B3918">
            <v>5006606</v>
          </cell>
          <cell r="C3918" t="str">
            <v xml:space="preserve">Ponta Porã </v>
          </cell>
          <cell r="D3918" t="str">
            <v>MS</v>
          </cell>
          <cell r="E3918" t="str">
            <v>Centro-Oeste</v>
          </cell>
          <cell r="F3918" t="str">
            <v>n</v>
          </cell>
          <cell r="G3918">
            <v>0.70099999999999996</v>
          </cell>
          <cell r="H3918">
            <v>92017</v>
          </cell>
        </row>
        <row r="3919">
          <cell r="A3919">
            <v>171780</v>
          </cell>
          <cell r="B3919">
            <v>1717800</v>
          </cell>
          <cell r="C3919" t="str">
            <v xml:space="preserve">Ponte Alta do Bom Jesus </v>
          </cell>
          <cell r="D3919" t="str">
            <v>TO</v>
          </cell>
          <cell r="E3919" t="str">
            <v>Norte</v>
          </cell>
          <cell r="F3919" t="str">
            <v>n</v>
          </cell>
          <cell r="G3919">
            <v>0.60299999999999998</v>
          </cell>
          <cell r="H3919">
            <v>4220</v>
          </cell>
        </row>
        <row r="3920">
          <cell r="A3920">
            <v>421335</v>
          </cell>
          <cell r="B3920">
            <v>4213351</v>
          </cell>
          <cell r="C3920" t="str">
            <v xml:space="preserve">Ponte Alta do Norte </v>
          </cell>
          <cell r="D3920" t="str">
            <v>SC</v>
          </cell>
          <cell r="E3920" t="str">
            <v>Sul</v>
          </cell>
          <cell r="F3920" t="str">
            <v>n</v>
          </cell>
          <cell r="G3920">
            <v>0.68899999999999995</v>
          </cell>
          <cell r="H3920">
            <v>3210</v>
          </cell>
        </row>
        <row r="3921">
          <cell r="A3921">
            <v>171790</v>
          </cell>
          <cell r="B3921">
            <v>1717909</v>
          </cell>
          <cell r="C3921" t="str">
            <v xml:space="preserve">Ponte Alta do Tocantins </v>
          </cell>
          <cell r="D3921" t="str">
            <v>TO</v>
          </cell>
          <cell r="E3921" t="str">
            <v>Norte</v>
          </cell>
          <cell r="F3921" t="str">
            <v>n</v>
          </cell>
          <cell r="G3921">
            <v>0.624</v>
          </cell>
          <cell r="H3921">
            <v>7586</v>
          </cell>
        </row>
        <row r="3922">
          <cell r="A3922">
            <v>421330</v>
          </cell>
          <cell r="B3922">
            <v>4213302</v>
          </cell>
          <cell r="C3922" t="str">
            <v xml:space="preserve">Ponte Alta </v>
          </cell>
          <cell r="D3922" t="str">
            <v>SC</v>
          </cell>
          <cell r="E3922" t="str">
            <v>Sul</v>
          </cell>
          <cell r="F3922" t="str">
            <v>n</v>
          </cell>
          <cell r="G3922">
            <v>0.67300000000000004</v>
          </cell>
          <cell r="H3922">
            <v>4437</v>
          </cell>
        </row>
        <row r="3923">
          <cell r="A3923">
            <v>510670</v>
          </cell>
          <cell r="B3923">
            <v>5106703</v>
          </cell>
          <cell r="C3923" t="str">
            <v xml:space="preserve">Ponte Branca </v>
          </cell>
          <cell r="D3923" t="str">
            <v>MT</v>
          </cell>
          <cell r="E3923" t="str">
            <v>Centro-Oeste</v>
          </cell>
          <cell r="F3923" t="str">
            <v>n</v>
          </cell>
          <cell r="G3923">
            <v>0.68600000000000005</v>
          </cell>
          <cell r="H3923">
            <v>2008</v>
          </cell>
        </row>
        <row r="3924">
          <cell r="A3924">
            <v>315210</v>
          </cell>
          <cell r="B3924">
            <v>3152105</v>
          </cell>
          <cell r="C3924" t="str">
            <v xml:space="preserve">Ponte Nova </v>
          </cell>
          <cell r="D3924" t="str">
            <v>MG</v>
          </cell>
          <cell r="E3924" t="str">
            <v>Sudeste</v>
          </cell>
          <cell r="F3924" t="str">
            <v>n</v>
          </cell>
          <cell r="G3924">
            <v>0.71699999999999997</v>
          </cell>
          <cell r="H3924">
            <v>57776</v>
          </cell>
        </row>
        <row r="3925">
          <cell r="A3925">
            <v>431478</v>
          </cell>
          <cell r="B3925">
            <v>4314787</v>
          </cell>
          <cell r="C3925" t="str">
            <v xml:space="preserve">Ponte Preta </v>
          </cell>
          <cell r="D3925" t="str">
            <v>RS</v>
          </cell>
          <cell r="E3925" t="str">
            <v>Sul</v>
          </cell>
          <cell r="F3925" t="str">
            <v>n</v>
          </cell>
          <cell r="G3925">
            <v>0.72499999999999998</v>
          </cell>
          <cell r="H3925">
            <v>1575</v>
          </cell>
        </row>
        <row r="3926">
          <cell r="A3926">
            <v>510675</v>
          </cell>
          <cell r="B3926">
            <v>5106752</v>
          </cell>
          <cell r="C3926" t="str">
            <v xml:space="preserve">Pontes e Lacerda </v>
          </cell>
          <cell r="D3926" t="str">
            <v>MT</v>
          </cell>
          <cell r="E3926" t="str">
            <v>Centro-Oeste</v>
          </cell>
          <cell r="F3926" t="str">
            <v>n</v>
          </cell>
          <cell r="G3926">
            <v>0.70299999999999996</v>
          </cell>
          <cell r="H3926">
            <v>52018</v>
          </cell>
        </row>
        <row r="3927">
          <cell r="A3927">
            <v>421340</v>
          </cell>
          <cell r="B3927">
            <v>4213401</v>
          </cell>
          <cell r="C3927" t="str">
            <v xml:space="preserve">Ponte Serrada </v>
          </cell>
          <cell r="D3927" t="str">
            <v>SC</v>
          </cell>
          <cell r="E3927" t="str">
            <v>Sul</v>
          </cell>
          <cell r="F3927" t="str">
            <v>n</v>
          </cell>
          <cell r="G3927">
            <v>0.69299999999999995</v>
          </cell>
          <cell r="H3927">
            <v>10649</v>
          </cell>
        </row>
        <row r="3928">
          <cell r="A3928">
            <v>354030</v>
          </cell>
          <cell r="B3928">
            <v>3540309</v>
          </cell>
          <cell r="C3928" t="str">
            <v xml:space="preserve">Pontes Gestal </v>
          </cell>
          <cell r="D3928" t="str">
            <v>SP</v>
          </cell>
          <cell r="E3928" t="str">
            <v>Sudeste</v>
          </cell>
          <cell r="F3928" t="str">
            <v>n</v>
          </cell>
          <cell r="G3928">
            <v>0.73199999999999998</v>
          </cell>
          <cell r="H3928">
            <v>2387</v>
          </cell>
        </row>
        <row r="3929">
          <cell r="A3929">
            <v>320425</v>
          </cell>
          <cell r="B3929">
            <v>3204252</v>
          </cell>
          <cell r="C3929" t="str">
            <v xml:space="preserve">Ponto Belo </v>
          </cell>
          <cell r="D3929" t="str">
            <v>ES</v>
          </cell>
          <cell r="E3929" t="str">
            <v>Sudeste</v>
          </cell>
          <cell r="F3929" t="str">
            <v>n</v>
          </cell>
          <cell r="G3929">
            <v>0.66900000000000004</v>
          </cell>
          <cell r="H3929">
            <v>6497</v>
          </cell>
        </row>
        <row r="3930">
          <cell r="A3930">
            <v>315213</v>
          </cell>
          <cell r="B3930">
            <v>3152131</v>
          </cell>
          <cell r="C3930" t="str">
            <v xml:space="preserve">Ponto Chique </v>
          </cell>
          <cell r="D3930" t="str">
            <v>MG</v>
          </cell>
          <cell r="E3930" t="str">
            <v>Sudeste</v>
          </cell>
          <cell r="F3930" t="str">
            <v>n</v>
          </cell>
          <cell r="G3930">
            <v>0.60599999999999998</v>
          </cell>
          <cell r="H3930">
            <v>3747</v>
          </cell>
        </row>
        <row r="3931">
          <cell r="A3931">
            <v>315217</v>
          </cell>
          <cell r="B3931">
            <v>3152170</v>
          </cell>
          <cell r="C3931" t="str">
            <v xml:space="preserve">Ponto dos Volantes </v>
          </cell>
          <cell r="D3931" t="str">
            <v>MG</v>
          </cell>
          <cell r="E3931" t="str">
            <v>Sudeste</v>
          </cell>
          <cell r="F3931" t="str">
            <v>n</v>
          </cell>
          <cell r="G3931">
            <v>0.59499999999999997</v>
          </cell>
          <cell r="H3931">
            <v>10883</v>
          </cell>
        </row>
        <row r="3932">
          <cell r="A3932">
            <v>292525</v>
          </cell>
          <cell r="B3932">
            <v>2925253</v>
          </cell>
          <cell r="C3932" t="str">
            <v xml:space="preserve">Ponto Novo </v>
          </cell>
          <cell r="D3932" t="str">
            <v>BA</v>
          </cell>
          <cell r="E3932" t="str">
            <v>Nordeste</v>
          </cell>
          <cell r="F3932" t="str">
            <v>n</v>
          </cell>
          <cell r="G3932">
            <v>0.57999999999999996</v>
          </cell>
          <cell r="H3932">
            <v>17938</v>
          </cell>
        </row>
        <row r="3933">
          <cell r="A3933">
            <v>354040</v>
          </cell>
          <cell r="B3933">
            <v>3540408</v>
          </cell>
          <cell r="C3933" t="str">
            <v xml:space="preserve">Populina </v>
          </cell>
          <cell r="D3933" t="str">
            <v>SP</v>
          </cell>
          <cell r="E3933" t="str">
            <v>Sudeste</v>
          </cell>
          <cell r="F3933" t="str">
            <v>n</v>
          </cell>
          <cell r="G3933">
            <v>0.71399999999999997</v>
          </cell>
          <cell r="H3933">
            <v>4127</v>
          </cell>
        </row>
        <row r="3934">
          <cell r="A3934">
            <v>354050</v>
          </cell>
          <cell r="B3934">
            <v>3540507</v>
          </cell>
          <cell r="C3934" t="str">
            <v xml:space="preserve">Porangaba </v>
          </cell>
          <cell r="D3934" t="str">
            <v>SP</v>
          </cell>
          <cell r="E3934" t="str">
            <v>Sudeste</v>
          </cell>
          <cell r="F3934" t="str">
            <v>n</v>
          </cell>
          <cell r="G3934">
            <v>0.70299999999999996</v>
          </cell>
          <cell r="H3934">
            <v>10451</v>
          </cell>
        </row>
        <row r="3935">
          <cell r="A3935">
            <v>231100</v>
          </cell>
          <cell r="B3935">
            <v>2311009</v>
          </cell>
          <cell r="C3935" t="str">
            <v xml:space="preserve">Poranga </v>
          </cell>
          <cell r="D3935" t="str">
            <v>CE</v>
          </cell>
          <cell r="E3935" t="str">
            <v>Nordeste</v>
          </cell>
          <cell r="F3935" t="str">
            <v>n</v>
          </cell>
          <cell r="G3935">
            <v>0.58099999999999996</v>
          </cell>
          <cell r="H3935">
            <v>12065</v>
          </cell>
        </row>
        <row r="3936">
          <cell r="A3936">
            <v>521800</v>
          </cell>
          <cell r="B3936">
            <v>5218003</v>
          </cell>
          <cell r="C3936" t="str">
            <v xml:space="preserve">Porangatu </v>
          </cell>
          <cell r="D3936" t="str">
            <v>GO</v>
          </cell>
          <cell r="E3936" t="str">
            <v>Centro-Oeste</v>
          </cell>
          <cell r="F3936" t="str">
            <v>n</v>
          </cell>
          <cell r="G3936">
            <v>0.72699999999999998</v>
          </cell>
          <cell r="H3936">
            <v>44317</v>
          </cell>
        </row>
        <row r="3937">
          <cell r="A3937">
            <v>330410</v>
          </cell>
          <cell r="B3937">
            <v>3304102</v>
          </cell>
          <cell r="C3937" t="str">
            <v xml:space="preserve">Porciúncula </v>
          </cell>
          <cell r="D3937" t="str">
            <v>RJ</v>
          </cell>
          <cell r="E3937" t="str">
            <v>Sudeste</v>
          </cell>
          <cell r="F3937" t="str">
            <v>n</v>
          </cell>
          <cell r="G3937">
            <v>0.69699999999999995</v>
          </cell>
          <cell r="H3937">
            <v>17288</v>
          </cell>
        </row>
        <row r="3938">
          <cell r="A3938">
            <v>412000</v>
          </cell>
          <cell r="B3938">
            <v>4120002</v>
          </cell>
          <cell r="C3938" t="str">
            <v xml:space="preserve">Porecatu </v>
          </cell>
          <cell r="D3938" t="str">
            <v>PR</v>
          </cell>
          <cell r="E3938" t="str">
            <v>Sul</v>
          </cell>
          <cell r="F3938" t="str">
            <v>n</v>
          </cell>
          <cell r="G3938">
            <v>0.73799999999999999</v>
          </cell>
          <cell r="H3938">
            <v>11624</v>
          </cell>
        </row>
        <row r="3939">
          <cell r="A3939">
            <v>241020</v>
          </cell>
          <cell r="B3939">
            <v>2410207</v>
          </cell>
          <cell r="C3939" t="str">
            <v xml:space="preserve">Portalegre </v>
          </cell>
          <cell r="D3939" t="str">
            <v>RN</v>
          </cell>
          <cell r="E3939" t="str">
            <v>Nordeste</v>
          </cell>
          <cell r="F3939" t="str">
            <v>n</v>
          </cell>
          <cell r="G3939">
            <v>0.621</v>
          </cell>
          <cell r="H3939">
            <v>7601</v>
          </cell>
        </row>
        <row r="3940">
          <cell r="A3940">
            <v>431480</v>
          </cell>
          <cell r="B3940">
            <v>4314803</v>
          </cell>
          <cell r="C3940" t="str">
            <v xml:space="preserve">Portão </v>
          </cell>
          <cell r="D3940" t="str">
            <v>RS</v>
          </cell>
          <cell r="E3940" t="str">
            <v>Sul</v>
          </cell>
          <cell r="F3940" t="str">
            <v>n</v>
          </cell>
          <cell r="G3940">
            <v>0.71299999999999997</v>
          </cell>
          <cell r="H3940">
            <v>34071</v>
          </cell>
        </row>
        <row r="3941">
          <cell r="A3941">
            <v>521805</v>
          </cell>
          <cell r="B3941">
            <v>5218052</v>
          </cell>
          <cell r="C3941" t="str">
            <v xml:space="preserve">Porteirão </v>
          </cell>
          <cell r="D3941" t="str">
            <v>GO</v>
          </cell>
          <cell r="E3941" t="str">
            <v>Centro-Oeste</v>
          </cell>
          <cell r="F3941" t="str">
            <v>n</v>
          </cell>
          <cell r="G3941">
            <v>0.68400000000000005</v>
          </cell>
          <cell r="H3941">
            <v>4070</v>
          </cell>
        </row>
        <row r="3942">
          <cell r="A3942">
            <v>231110</v>
          </cell>
          <cell r="B3942">
            <v>2311108</v>
          </cell>
          <cell r="C3942" t="str">
            <v xml:space="preserve">Porteiras </v>
          </cell>
          <cell r="D3942" t="str">
            <v>CE</v>
          </cell>
          <cell r="E3942" t="str">
            <v>Nordeste</v>
          </cell>
          <cell r="F3942" t="str">
            <v>n</v>
          </cell>
          <cell r="G3942">
            <v>0.622</v>
          </cell>
          <cell r="H3942">
            <v>17050</v>
          </cell>
        </row>
        <row r="3943">
          <cell r="A3943">
            <v>315220</v>
          </cell>
          <cell r="B3943">
            <v>3152204</v>
          </cell>
          <cell r="C3943" t="str">
            <v xml:space="preserve">Porteirinha </v>
          </cell>
          <cell r="D3943" t="str">
            <v>MG</v>
          </cell>
          <cell r="E3943" t="str">
            <v>Sudeste</v>
          </cell>
          <cell r="F3943" t="str">
            <v>n</v>
          </cell>
          <cell r="G3943">
            <v>0.65100000000000002</v>
          </cell>
          <cell r="H3943">
            <v>37438</v>
          </cell>
        </row>
        <row r="3944">
          <cell r="A3944">
            <v>521810</v>
          </cell>
          <cell r="B3944">
            <v>5218102</v>
          </cell>
          <cell r="C3944" t="str">
            <v xml:space="preserve">Portelândia </v>
          </cell>
          <cell r="D3944" t="str">
            <v>GO</v>
          </cell>
          <cell r="E3944" t="str">
            <v>Centro-Oeste</v>
          </cell>
          <cell r="F3944" t="str">
            <v>n</v>
          </cell>
          <cell r="G3944">
            <v>0.65400000000000003</v>
          </cell>
          <cell r="H3944">
            <v>3280</v>
          </cell>
        </row>
        <row r="3945">
          <cell r="A3945">
            <v>150580</v>
          </cell>
          <cell r="B3945">
            <v>1505809</v>
          </cell>
          <cell r="C3945" t="str">
            <v xml:space="preserve">Portel </v>
          </cell>
          <cell r="D3945" t="str">
            <v>PA</v>
          </cell>
          <cell r="E3945" t="str">
            <v>Norte</v>
          </cell>
          <cell r="F3945" t="str">
            <v>n</v>
          </cell>
          <cell r="G3945">
            <v>0.48299999999999998</v>
          </cell>
          <cell r="H3945">
            <v>62503</v>
          </cell>
        </row>
        <row r="3946">
          <cell r="A3946">
            <v>120080</v>
          </cell>
          <cell r="B3946">
            <v>1200807</v>
          </cell>
          <cell r="C3946" t="str">
            <v xml:space="preserve">Porto Acre </v>
          </cell>
          <cell r="D3946" t="str">
            <v>AC</v>
          </cell>
          <cell r="E3946" t="str">
            <v>Norte</v>
          </cell>
          <cell r="F3946" t="str">
            <v>n</v>
          </cell>
          <cell r="G3946">
            <v>0.57599999999999996</v>
          </cell>
          <cell r="H3946">
            <v>16693</v>
          </cell>
        </row>
        <row r="3947">
          <cell r="A3947">
            <v>510677</v>
          </cell>
          <cell r="B3947">
            <v>5106778</v>
          </cell>
          <cell r="C3947" t="str">
            <v xml:space="preserve">Porto Alegre do Norte </v>
          </cell>
          <cell r="D3947" t="str">
            <v>MT</v>
          </cell>
          <cell r="E3947" t="str">
            <v>Centro-Oeste</v>
          </cell>
          <cell r="F3947" t="str">
            <v>n</v>
          </cell>
          <cell r="G3947">
            <v>0.67300000000000004</v>
          </cell>
          <cell r="H3947">
            <v>12127</v>
          </cell>
        </row>
        <row r="3948">
          <cell r="A3948">
            <v>220855</v>
          </cell>
          <cell r="B3948">
            <v>2208551</v>
          </cell>
          <cell r="C3948" t="str">
            <v xml:space="preserve">Porto Alegre do Piauí </v>
          </cell>
          <cell r="D3948" t="str">
            <v>PI</v>
          </cell>
          <cell r="E3948" t="str">
            <v>Nordeste</v>
          </cell>
          <cell r="F3948" t="str">
            <v>n</v>
          </cell>
          <cell r="G3948">
            <v>0.56299999999999994</v>
          </cell>
          <cell r="H3948">
            <v>2364</v>
          </cell>
        </row>
        <row r="3949">
          <cell r="A3949">
            <v>171800</v>
          </cell>
          <cell r="B3949">
            <v>1718006</v>
          </cell>
          <cell r="C3949" t="str">
            <v xml:space="preserve">Porto Alegre do Tocantins </v>
          </cell>
          <cell r="D3949" t="str">
            <v>TO</v>
          </cell>
          <cell r="E3949" t="str">
            <v>Norte</v>
          </cell>
          <cell r="F3949" t="str">
            <v>n</v>
          </cell>
          <cell r="G3949">
            <v>0.64500000000000002</v>
          </cell>
          <cell r="H3949">
            <v>2866</v>
          </cell>
        </row>
        <row r="3950">
          <cell r="A3950">
            <v>431490</v>
          </cell>
          <cell r="B3950">
            <v>4314902</v>
          </cell>
          <cell r="C3950" t="str">
            <v xml:space="preserve">Porto Alegre </v>
          </cell>
          <cell r="D3950" t="str">
            <v>RS</v>
          </cell>
          <cell r="E3950" t="str">
            <v>Sul</v>
          </cell>
          <cell r="F3950" t="str">
            <v>s</v>
          </cell>
          <cell r="G3950">
            <v>0.80500000000000005</v>
          </cell>
          <cell r="H3950">
            <v>1332845</v>
          </cell>
        </row>
        <row r="3951">
          <cell r="A3951">
            <v>412010</v>
          </cell>
          <cell r="B3951">
            <v>4120101</v>
          </cell>
          <cell r="C3951" t="str">
            <v xml:space="preserve">Porto Amazonas </v>
          </cell>
          <cell r="D3951" t="str">
            <v>PR</v>
          </cell>
          <cell r="E3951" t="str">
            <v>Sul</v>
          </cell>
          <cell r="F3951" t="str">
            <v>n</v>
          </cell>
          <cell r="G3951">
            <v>0.7</v>
          </cell>
          <cell r="H3951">
            <v>4098</v>
          </cell>
        </row>
        <row r="3952">
          <cell r="A3952">
            <v>412015</v>
          </cell>
          <cell r="B3952">
            <v>4120150</v>
          </cell>
          <cell r="C3952" t="str">
            <v xml:space="preserve">Porto Barreiro </v>
          </cell>
          <cell r="D3952" t="str">
            <v>PR</v>
          </cell>
          <cell r="E3952" t="str">
            <v>Sul</v>
          </cell>
          <cell r="F3952" t="str">
            <v>n</v>
          </cell>
          <cell r="G3952">
            <v>0.68799999999999994</v>
          </cell>
          <cell r="H3952">
            <v>3110</v>
          </cell>
        </row>
        <row r="3953">
          <cell r="A3953">
            <v>421350</v>
          </cell>
          <cell r="B3953">
            <v>4213500</v>
          </cell>
          <cell r="C3953" t="str">
            <v xml:space="preserve">Porto Belo </v>
          </cell>
          <cell r="D3953" t="str">
            <v>SC</v>
          </cell>
          <cell r="E3953" t="str">
            <v>Sul</v>
          </cell>
          <cell r="F3953" t="str">
            <v>n</v>
          </cell>
          <cell r="G3953">
            <v>0.76</v>
          </cell>
          <cell r="H3953">
            <v>27688</v>
          </cell>
        </row>
        <row r="3954">
          <cell r="A3954">
            <v>270730</v>
          </cell>
          <cell r="B3954">
            <v>2707305</v>
          </cell>
          <cell r="C3954" t="str">
            <v xml:space="preserve">Porto Calvo </v>
          </cell>
          <cell r="D3954" t="str">
            <v>AL</v>
          </cell>
          <cell r="E3954" t="str">
            <v>Nordeste</v>
          </cell>
          <cell r="F3954" t="str">
            <v>n</v>
          </cell>
          <cell r="G3954">
            <v>0.58599999999999997</v>
          </cell>
          <cell r="H3954">
            <v>24071</v>
          </cell>
        </row>
        <row r="3955">
          <cell r="A3955">
            <v>280560</v>
          </cell>
          <cell r="B3955">
            <v>2805604</v>
          </cell>
          <cell r="C3955" t="str">
            <v xml:space="preserve">Porto da Folha </v>
          </cell>
          <cell r="D3955" t="str">
            <v>SE</v>
          </cell>
          <cell r="E3955" t="str">
            <v>Nordeste</v>
          </cell>
          <cell r="F3955" t="str">
            <v>n</v>
          </cell>
          <cell r="G3955">
            <v>0.56799999999999995</v>
          </cell>
          <cell r="H3955">
            <v>26576</v>
          </cell>
        </row>
        <row r="3956">
          <cell r="A3956">
            <v>150590</v>
          </cell>
          <cell r="B3956">
            <v>1505908</v>
          </cell>
          <cell r="C3956" t="str">
            <v xml:space="preserve">Porto de Moz </v>
          </cell>
          <cell r="D3956" t="str">
            <v>PA</v>
          </cell>
          <cell r="E3956" t="str">
            <v>Norte</v>
          </cell>
          <cell r="F3956" t="str">
            <v>n</v>
          </cell>
          <cell r="G3956">
            <v>0.503</v>
          </cell>
          <cell r="H3956">
            <v>40597</v>
          </cell>
        </row>
        <row r="3957">
          <cell r="A3957">
            <v>270740</v>
          </cell>
          <cell r="B3957">
            <v>2707404</v>
          </cell>
          <cell r="C3957" t="str">
            <v xml:space="preserve">Porto de Pedras </v>
          </cell>
          <cell r="D3957" t="str">
            <v>AL</v>
          </cell>
          <cell r="E3957" t="str">
            <v>Nordeste</v>
          </cell>
          <cell r="F3957" t="str">
            <v>n</v>
          </cell>
          <cell r="G3957">
            <v>0.54100000000000004</v>
          </cell>
          <cell r="H3957">
            <v>9295</v>
          </cell>
        </row>
        <row r="3958">
          <cell r="A3958">
            <v>241025</v>
          </cell>
          <cell r="B3958">
            <v>2410256</v>
          </cell>
          <cell r="C3958" t="str">
            <v xml:space="preserve">Porto do Mangue </v>
          </cell>
          <cell r="D3958" t="str">
            <v>RN</v>
          </cell>
          <cell r="E3958" t="str">
            <v>Nordeste</v>
          </cell>
          <cell r="F3958" t="str">
            <v>n</v>
          </cell>
          <cell r="G3958">
            <v>0.59</v>
          </cell>
          <cell r="H3958">
            <v>5228</v>
          </cell>
        </row>
        <row r="3959">
          <cell r="A3959">
            <v>510680</v>
          </cell>
          <cell r="B3959">
            <v>5106802</v>
          </cell>
          <cell r="C3959" t="str">
            <v xml:space="preserve">Porto dos Gaúchos </v>
          </cell>
          <cell r="D3959" t="str">
            <v>MT</v>
          </cell>
          <cell r="E3959" t="str">
            <v>Centro-Oeste</v>
          </cell>
          <cell r="F3959" t="str">
            <v>n</v>
          </cell>
          <cell r="G3959">
            <v>0.68500000000000005</v>
          </cell>
          <cell r="H3959">
            <v>5593</v>
          </cell>
        </row>
        <row r="3960">
          <cell r="A3960">
            <v>510682</v>
          </cell>
          <cell r="B3960">
            <v>5106828</v>
          </cell>
          <cell r="C3960" t="str">
            <v xml:space="preserve">Porto Esperidião </v>
          </cell>
          <cell r="D3960" t="str">
            <v>MT</v>
          </cell>
          <cell r="E3960" t="str">
            <v>Centro-Oeste</v>
          </cell>
          <cell r="F3960" t="str">
            <v>n</v>
          </cell>
          <cell r="G3960">
            <v>0.65200000000000002</v>
          </cell>
          <cell r="H3960">
            <v>10204</v>
          </cell>
        </row>
        <row r="3961">
          <cell r="A3961">
            <v>510685</v>
          </cell>
          <cell r="B3961">
            <v>5106851</v>
          </cell>
          <cell r="C3961" t="str">
            <v xml:space="preserve">Porto Estrela </v>
          </cell>
          <cell r="D3961" t="str">
            <v>MT</v>
          </cell>
          <cell r="E3961" t="str">
            <v>Centro-Oeste</v>
          </cell>
          <cell r="F3961" t="str">
            <v>n</v>
          </cell>
          <cell r="G3961">
            <v>0.59899999999999998</v>
          </cell>
          <cell r="H3961">
            <v>3224</v>
          </cell>
        </row>
        <row r="3962">
          <cell r="A3962">
            <v>354060</v>
          </cell>
          <cell r="B3962">
            <v>3540606</v>
          </cell>
          <cell r="C3962" t="str">
            <v xml:space="preserve">Porto Feliz </v>
          </cell>
          <cell r="D3962" t="str">
            <v>SP</v>
          </cell>
          <cell r="E3962" t="str">
            <v>Sudeste</v>
          </cell>
          <cell r="F3962" t="str">
            <v>n</v>
          </cell>
          <cell r="G3962">
            <v>0.75800000000000001</v>
          </cell>
          <cell r="H3962">
            <v>56497</v>
          </cell>
        </row>
        <row r="3963">
          <cell r="A3963">
            <v>354070</v>
          </cell>
          <cell r="B3963">
            <v>3540705</v>
          </cell>
          <cell r="C3963" t="str">
            <v xml:space="preserve">Porto Ferreira </v>
          </cell>
          <cell r="D3963" t="str">
            <v>SP</v>
          </cell>
          <cell r="E3963" t="str">
            <v>Sudeste</v>
          </cell>
          <cell r="F3963" t="str">
            <v>n</v>
          </cell>
          <cell r="G3963">
            <v>0.751</v>
          </cell>
          <cell r="H3963">
            <v>52649</v>
          </cell>
        </row>
        <row r="3964">
          <cell r="A3964">
            <v>315230</v>
          </cell>
          <cell r="B3964">
            <v>3152303</v>
          </cell>
          <cell r="C3964" t="str">
            <v xml:space="preserve">Porto Firme </v>
          </cell>
          <cell r="D3964" t="str">
            <v>MG</v>
          </cell>
          <cell r="E3964" t="str">
            <v>Sudeste</v>
          </cell>
          <cell r="F3964" t="str">
            <v>n</v>
          </cell>
          <cell r="G3964">
            <v>0.63400000000000001</v>
          </cell>
          <cell r="H3964">
            <v>10569</v>
          </cell>
        </row>
        <row r="3965">
          <cell r="A3965">
            <v>210900</v>
          </cell>
          <cell r="B3965">
            <v>2109007</v>
          </cell>
          <cell r="C3965" t="str">
            <v xml:space="preserve">Porto Franco </v>
          </cell>
          <cell r="D3965" t="str">
            <v>MA</v>
          </cell>
          <cell r="E3965" t="str">
            <v>Nordeste</v>
          </cell>
          <cell r="F3965" t="str">
            <v>n</v>
          </cell>
          <cell r="G3965">
            <v>0.68400000000000005</v>
          </cell>
          <cell r="H3965">
            <v>23903</v>
          </cell>
        </row>
        <row r="3966">
          <cell r="A3966">
            <v>160053</v>
          </cell>
          <cell r="B3966">
            <v>1600535</v>
          </cell>
          <cell r="C3966" t="str">
            <v xml:space="preserve">Porto Grande </v>
          </cell>
          <cell r="D3966" t="str">
            <v>AP</v>
          </cell>
          <cell r="E3966" t="str">
            <v>Norte</v>
          </cell>
          <cell r="F3966" t="str">
            <v>n</v>
          </cell>
          <cell r="G3966">
            <v>0.64</v>
          </cell>
          <cell r="H3966">
            <v>17848</v>
          </cell>
        </row>
        <row r="3967">
          <cell r="A3967">
            <v>431500</v>
          </cell>
          <cell r="B3967">
            <v>4315008</v>
          </cell>
          <cell r="C3967" t="str">
            <v xml:space="preserve">Porto Lucena </v>
          </cell>
          <cell r="D3967" t="str">
            <v>RS</v>
          </cell>
          <cell r="E3967" t="str">
            <v>Sul</v>
          </cell>
          <cell r="F3967" t="str">
            <v>n</v>
          </cell>
          <cell r="G3967">
            <v>0.69299999999999995</v>
          </cell>
          <cell r="H3967">
            <v>4360</v>
          </cell>
        </row>
        <row r="3968">
          <cell r="A3968">
            <v>431505</v>
          </cell>
          <cell r="B3968">
            <v>4315057</v>
          </cell>
          <cell r="C3968" t="str">
            <v xml:space="preserve">Porto Mauá </v>
          </cell>
          <cell r="D3968" t="str">
            <v>RS</v>
          </cell>
          <cell r="E3968" t="str">
            <v>Sul</v>
          </cell>
          <cell r="F3968" t="str">
            <v>n</v>
          </cell>
          <cell r="G3968">
            <v>0.69799999999999995</v>
          </cell>
          <cell r="H3968">
            <v>2142</v>
          </cell>
        </row>
        <row r="3969">
          <cell r="A3969">
            <v>500690</v>
          </cell>
          <cell r="B3969">
            <v>5006903</v>
          </cell>
          <cell r="C3969" t="str">
            <v xml:space="preserve">Porto Murtinho </v>
          </cell>
          <cell r="D3969" t="str">
            <v>MS</v>
          </cell>
          <cell r="E3969" t="str">
            <v>Centro-Oeste</v>
          </cell>
          <cell r="F3969" t="str">
            <v>n</v>
          </cell>
          <cell r="G3969">
            <v>0.66600000000000004</v>
          </cell>
          <cell r="H3969">
            <v>12859</v>
          </cell>
        </row>
        <row r="3970">
          <cell r="A3970">
            <v>171820</v>
          </cell>
          <cell r="B3970">
            <v>1718204</v>
          </cell>
          <cell r="C3970" t="str">
            <v xml:space="preserve">Porto Nacional </v>
          </cell>
          <cell r="D3970" t="str">
            <v>TO</v>
          </cell>
          <cell r="E3970" t="str">
            <v>Norte</v>
          </cell>
          <cell r="F3970" t="str">
            <v>n</v>
          </cell>
          <cell r="G3970">
            <v>0.74</v>
          </cell>
          <cell r="H3970">
            <v>64418</v>
          </cell>
        </row>
        <row r="3971">
          <cell r="A3971">
            <v>220850</v>
          </cell>
          <cell r="B3971">
            <v>2208502</v>
          </cell>
          <cell r="C3971" t="str">
            <v xml:space="preserve">Porto </v>
          </cell>
          <cell r="D3971" t="str">
            <v>PI</v>
          </cell>
          <cell r="E3971" t="str">
            <v>Nordeste</v>
          </cell>
          <cell r="F3971" t="str">
            <v>n</v>
          </cell>
          <cell r="G3971">
            <v>0.54900000000000004</v>
          </cell>
          <cell r="H3971">
            <v>12052</v>
          </cell>
        </row>
        <row r="3972">
          <cell r="A3972">
            <v>270750</v>
          </cell>
          <cell r="B3972">
            <v>2707503</v>
          </cell>
          <cell r="C3972" t="str">
            <v xml:space="preserve">Porto Real do Colégio </v>
          </cell>
          <cell r="D3972" t="str">
            <v>AL</v>
          </cell>
          <cell r="E3972" t="str">
            <v>Nordeste</v>
          </cell>
          <cell r="F3972" t="str">
            <v>n</v>
          </cell>
          <cell r="G3972">
            <v>0.55100000000000005</v>
          </cell>
          <cell r="H3972">
            <v>20082</v>
          </cell>
        </row>
        <row r="3973">
          <cell r="A3973">
            <v>330411</v>
          </cell>
          <cell r="B3973">
            <v>3304110</v>
          </cell>
          <cell r="C3973" t="str">
            <v xml:space="preserve">Porto Real </v>
          </cell>
          <cell r="D3973" t="str">
            <v>RJ</v>
          </cell>
          <cell r="E3973" t="str">
            <v>Sudeste</v>
          </cell>
          <cell r="F3973" t="str">
            <v>n</v>
          </cell>
          <cell r="G3973">
            <v>0.71299999999999997</v>
          </cell>
          <cell r="H3973">
            <v>20373</v>
          </cell>
        </row>
        <row r="3974">
          <cell r="A3974">
            <v>210905</v>
          </cell>
          <cell r="B3974">
            <v>2109056</v>
          </cell>
          <cell r="C3974" t="str">
            <v xml:space="preserve">Porto Rico do Maranhão </v>
          </cell>
          <cell r="D3974" t="str">
            <v>MA</v>
          </cell>
          <cell r="E3974" t="str">
            <v>Nordeste</v>
          </cell>
          <cell r="F3974" t="str">
            <v>n</v>
          </cell>
          <cell r="G3974">
            <v>0.61499999999999999</v>
          </cell>
          <cell r="H3974">
            <v>5954</v>
          </cell>
        </row>
        <row r="3975">
          <cell r="A3975">
            <v>412020</v>
          </cell>
          <cell r="B3975">
            <v>4120200</v>
          </cell>
          <cell r="C3975" t="str">
            <v xml:space="preserve">Porto Rico </v>
          </cell>
          <cell r="D3975" t="str">
            <v>PR</v>
          </cell>
          <cell r="E3975" t="str">
            <v>Sul</v>
          </cell>
          <cell r="F3975" t="str">
            <v>n</v>
          </cell>
          <cell r="G3975">
            <v>0.73499999999999999</v>
          </cell>
          <cell r="H3975">
            <v>3182</v>
          </cell>
        </row>
        <row r="3976">
          <cell r="A3976">
            <v>292530</v>
          </cell>
          <cell r="B3976">
            <v>2925303</v>
          </cell>
          <cell r="C3976" t="str">
            <v xml:space="preserve">Porto Seguro </v>
          </cell>
          <cell r="D3976" t="str">
            <v>BA</v>
          </cell>
          <cell r="E3976" t="str">
            <v>Nordeste</v>
          </cell>
          <cell r="F3976" t="str">
            <v>n</v>
          </cell>
          <cell r="G3976">
            <v>0.67600000000000005</v>
          </cell>
          <cell r="H3976">
            <v>168326</v>
          </cell>
        </row>
        <row r="3977">
          <cell r="A3977">
            <v>421360</v>
          </cell>
          <cell r="B3977">
            <v>4213609</v>
          </cell>
          <cell r="C3977" t="str">
            <v xml:space="preserve">Porto União </v>
          </cell>
          <cell r="D3977" t="str">
            <v>SC</v>
          </cell>
          <cell r="E3977" t="str">
            <v>Sul</v>
          </cell>
          <cell r="F3977" t="str">
            <v>n</v>
          </cell>
          <cell r="G3977">
            <v>0.78600000000000003</v>
          </cell>
          <cell r="H3977">
            <v>32970</v>
          </cell>
        </row>
        <row r="3978">
          <cell r="A3978">
            <v>110020</v>
          </cell>
          <cell r="B3978">
            <v>1100205</v>
          </cell>
          <cell r="C3978" t="str">
            <v xml:space="preserve">Porto Velho </v>
          </cell>
          <cell r="D3978" t="str">
            <v>RO</v>
          </cell>
          <cell r="E3978" t="str">
            <v>Norte</v>
          </cell>
          <cell r="F3978" t="str">
            <v>s</v>
          </cell>
          <cell r="G3978">
            <v>0.73599999999999999</v>
          </cell>
          <cell r="H3978">
            <v>460434</v>
          </cell>
        </row>
        <row r="3979">
          <cell r="A3979">
            <v>431507</v>
          </cell>
          <cell r="B3979">
            <v>4315073</v>
          </cell>
          <cell r="C3979" t="str">
            <v xml:space="preserve">Porto Vera Cruz </v>
          </cell>
          <cell r="D3979" t="str">
            <v>RS</v>
          </cell>
          <cell r="E3979" t="str">
            <v>Sul</v>
          </cell>
          <cell r="F3979" t="str">
            <v>n</v>
          </cell>
          <cell r="G3979">
            <v>0.69</v>
          </cell>
          <cell r="H3979">
            <v>1560</v>
          </cell>
        </row>
        <row r="3980">
          <cell r="A3980">
            <v>412030</v>
          </cell>
          <cell r="B3980">
            <v>4120309</v>
          </cell>
          <cell r="C3980" t="str">
            <v xml:space="preserve">Porto Vitória </v>
          </cell>
          <cell r="D3980" t="str">
            <v>PR</v>
          </cell>
          <cell r="E3980" t="str">
            <v>Sul</v>
          </cell>
          <cell r="F3980" t="str">
            <v>n</v>
          </cell>
          <cell r="G3980">
            <v>0.68500000000000005</v>
          </cell>
          <cell r="H3980">
            <v>3562</v>
          </cell>
        </row>
        <row r="3981">
          <cell r="A3981">
            <v>120039</v>
          </cell>
          <cell r="B3981">
            <v>1200393</v>
          </cell>
          <cell r="C3981" t="str">
            <v xml:space="preserve">Porto Walter </v>
          </cell>
          <cell r="D3981" t="str">
            <v>AC</v>
          </cell>
          <cell r="E3981" t="str">
            <v>Norte</v>
          </cell>
          <cell r="F3981" t="str">
            <v>n</v>
          </cell>
          <cell r="G3981">
            <v>0.53200000000000003</v>
          </cell>
          <cell r="H3981">
            <v>10735</v>
          </cell>
        </row>
        <row r="3982">
          <cell r="A3982">
            <v>431510</v>
          </cell>
          <cell r="B3982">
            <v>4315107</v>
          </cell>
          <cell r="C3982" t="str">
            <v xml:space="preserve">Porto Xavier </v>
          </cell>
          <cell r="D3982" t="str">
            <v>RS</v>
          </cell>
          <cell r="E3982" t="str">
            <v>Sul</v>
          </cell>
          <cell r="F3982" t="str">
            <v>n</v>
          </cell>
          <cell r="G3982">
            <v>0.72299999999999998</v>
          </cell>
          <cell r="H3982">
            <v>9938</v>
          </cell>
        </row>
        <row r="3983">
          <cell r="A3983">
            <v>521830</v>
          </cell>
          <cell r="B3983">
            <v>5218300</v>
          </cell>
          <cell r="C3983" t="str">
            <v xml:space="preserve">Posse </v>
          </cell>
          <cell r="D3983" t="str">
            <v>GO</v>
          </cell>
          <cell r="E3983" t="str">
            <v>Centro-Oeste</v>
          </cell>
          <cell r="F3983" t="str">
            <v>n</v>
          </cell>
          <cell r="G3983">
            <v>0.65900000000000003</v>
          </cell>
          <cell r="H3983">
            <v>34914</v>
          </cell>
        </row>
        <row r="3984">
          <cell r="A3984">
            <v>315240</v>
          </cell>
          <cell r="B3984">
            <v>3152402</v>
          </cell>
          <cell r="C3984" t="str">
            <v xml:space="preserve">Poté </v>
          </cell>
          <cell r="D3984" t="str">
            <v>MG</v>
          </cell>
          <cell r="E3984" t="str">
            <v>Sudeste</v>
          </cell>
          <cell r="F3984" t="str">
            <v>n</v>
          </cell>
          <cell r="G3984">
            <v>0.624</v>
          </cell>
          <cell r="H3984">
            <v>13666</v>
          </cell>
        </row>
        <row r="3985">
          <cell r="A3985">
            <v>231120</v>
          </cell>
          <cell r="B3985">
            <v>2311207</v>
          </cell>
          <cell r="C3985" t="str">
            <v xml:space="preserve">Potengi </v>
          </cell>
          <cell r="D3985" t="str">
            <v>CE</v>
          </cell>
          <cell r="E3985" t="str">
            <v>Nordeste</v>
          </cell>
          <cell r="F3985" t="str">
            <v>n</v>
          </cell>
          <cell r="G3985">
            <v>0.56200000000000006</v>
          </cell>
          <cell r="H3985">
            <v>8833</v>
          </cell>
        </row>
        <row r="3986">
          <cell r="A3986">
            <v>354075</v>
          </cell>
          <cell r="B3986">
            <v>3540754</v>
          </cell>
          <cell r="C3986" t="str">
            <v xml:space="preserve">Potim </v>
          </cell>
          <cell r="D3986" t="str">
            <v>SP</v>
          </cell>
          <cell r="E3986" t="str">
            <v>Sudeste</v>
          </cell>
          <cell r="F3986" t="str">
            <v>n</v>
          </cell>
          <cell r="G3986">
            <v>0.69699999999999995</v>
          </cell>
          <cell r="H3986">
            <v>20392</v>
          </cell>
        </row>
        <row r="3987">
          <cell r="A3987">
            <v>292540</v>
          </cell>
          <cell r="B3987">
            <v>2925402</v>
          </cell>
          <cell r="C3987" t="str">
            <v xml:space="preserve">Potiraguá </v>
          </cell>
          <cell r="D3987" t="str">
            <v>BA</v>
          </cell>
          <cell r="E3987" t="str">
            <v>Nordeste</v>
          </cell>
          <cell r="F3987" t="str">
            <v>n</v>
          </cell>
          <cell r="G3987">
            <v>0.625</v>
          </cell>
          <cell r="H3987">
            <v>10274</v>
          </cell>
        </row>
        <row r="3988">
          <cell r="A3988">
            <v>354080</v>
          </cell>
          <cell r="B3988">
            <v>3540804</v>
          </cell>
          <cell r="C3988" t="str">
            <v xml:space="preserve">Potirendaba </v>
          </cell>
          <cell r="D3988" t="str">
            <v>SP</v>
          </cell>
          <cell r="E3988" t="str">
            <v>Sudeste</v>
          </cell>
          <cell r="F3988" t="str">
            <v>n</v>
          </cell>
          <cell r="G3988">
            <v>0.747</v>
          </cell>
          <cell r="H3988">
            <v>18496</v>
          </cell>
        </row>
        <row r="3989">
          <cell r="A3989">
            <v>231123</v>
          </cell>
          <cell r="B3989">
            <v>2311231</v>
          </cell>
          <cell r="C3989" t="str">
            <v xml:space="preserve">Potiretama </v>
          </cell>
          <cell r="D3989" t="str">
            <v>CE</v>
          </cell>
          <cell r="E3989" t="str">
            <v>Nordeste</v>
          </cell>
          <cell r="F3989" t="str">
            <v>n</v>
          </cell>
          <cell r="G3989">
            <v>0.60399999999999998</v>
          </cell>
          <cell r="H3989">
            <v>5974</v>
          </cell>
        </row>
        <row r="3990">
          <cell r="A3990">
            <v>315250</v>
          </cell>
          <cell r="B3990">
            <v>3152501</v>
          </cell>
          <cell r="C3990" t="str">
            <v xml:space="preserve">Pouso Alegre </v>
          </cell>
          <cell r="D3990" t="str">
            <v>MG</v>
          </cell>
          <cell r="E3990" t="str">
            <v>Sudeste</v>
          </cell>
          <cell r="F3990" t="str">
            <v>n</v>
          </cell>
          <cell r="G3990">
            <v>0.77400000000000002</v>
          </cell>
          <cell r="H3990">
            <v>152217</v>
          </cell>
        </row>
        <row r="3991">
          <cell r="A3991">
            <v>315260</v>
          </cell>
          <cell r="B3991">
            <v>3152600</v>
          </cell>
          <cell r="C3991" t="str">
            <v xml:space="preserve">Pouso Alto </v>
          </cell>
          <cell r="D3991" t="str">
            <v>MG</v>
          </cell>
          <cell r="E3991" t="str">
            <v>Sudeste</v>
          </cell>
          <cell r="F3991" t="str">
            <v>n</v>
          </cell>
          <cell r="G3991">
            <v>0.71</v>
          </cell>
          <cell r="H3991">
            <v>6566</v>
          </cell>
        </row>
        <row r="3992">
          <cell r="A3992">
            <v>431513</v>
          </cell>
          <cell r="B3992">
            <v>4315131</v>
          </cell>
          <cell r="C3992" t="str">
            <v xml:space="preserve">Pouso Novo </v>
          </cell>
          <cell r="D3992" t="str">
            <v>RS</v>
          </cell>
          <cell r="E3992" t="str">
            <v>Sul</v>
          </cell>
          <cell r="F3992" t="str">
            <v>n</v>
          </cell>
          <cell r="G3992">
            <v>0.71499999999999997</v>
          </cell>
          <cell r="H3992">
            <v>1739</v>
          </cell>
        </row>
        <row r="3993">
          <cell r="A3993">
            <v>421370</v>
          </cell>
          <cell r="B3993">
            <v>4213708</v>
          </cell>
          <cell r="C3993" t="str">
            <v xml:space="preserve">Pouso Redondo </v>
          </cell>
          <cell r="D3993" t="str">
            <v>SC</v>
          </cell>
          <cell r="E3993" t="str">
            <v>Sul</v>
          </cell>
          <cell r="F3993" t="str">
            <v>n</v>
          </cell>
          <cell r="G3993">
            <v>0.72</v>
          </cell>
          <cell r="H3993">
            <v>17123</v>
          </cell>
        </row>
        <row r="3994">
          <cell r="A3994">
            <v>510700</v>
          </cell>
          <cell r="B3994">
            <v>5107008</v>
          </cell>
          <cell r="C3994" t="str">
            <v xml:space="preserve">Poxoréu </v>
          </cell>
          <cell r="D3994" t="str">
            <v>MT</v>
          </cell>
          <cell r="E3994" t="str">
            <v>Centro-Oeste</v>
          </cell>
          <cell r="F3994" t="str">
            <v>n</v>
          </cell>
          <cell r="G3994">
            <v>0.67800000000000005</v>
          </cell>
          <cell r="H3994">
            <v>23283</v>
          </cell>
        </row>
        <row r="3995">
          <cell r="A3995">
            <v>354085</v>
          </cell>
          <cell r="B3995">
            <v>3540853</v>
          </cell>
          <cell r="C3995" t="str">
            <v xml:space="preserve">Pracinha </v>
          </cell>
          <cell r="D3995" t="str">
            <v>SP</v>
          </cell>
          <cell r="E3995" t="str">
            <v>Sudeste</v>
          </cell>
          <cell r="F3995" t="str">
            <v>n</v>
          </cell>
          <cell r="G3995">
            <v>0.69599999999999995</v>
          </cell>
          <cell r="H3995">
            <v>2578</v>
          </cell>
        </row>
        <row r="3996">
          <cell r="A3996">
            <v>160055</v>
          </cell>
          <cell r="B3996">
            <v>1600550</v>
          </cell>
          <cell r="C3996" t="str">
            <v xml:space="preserve">Pracuúba </v>
          </cell>
          <cell r="D3996" t="str">
            <v>AP</v>
          </cell>
          <cell r="E3996" t="str">
            <v>Norte</v>
          </cell>
          <cell r="F3996" t="str">
            <v>n</v>
          </cell>
          <cell r="G3996">
            <v>0.61399999999999999</v>
          </cell>
          <cell r="H3996">
            <v>3803</v>
          </cell>
        </row>
        <row r="3997">
          <cell r="A3997">
            <v>292550</v>
          </cell>
          <cell r="B3997">
            <v>2925501</v>
          </cell>
          <cell r="C3997" t="str">
            <v xml:space="preserve">Prado </v>
          </cell>
          <cell r="D3997" t="str">
            <v>BA</v>
          </cell>
          <cell r="E3997" t="str">
            <v>Nordeste</v>
          </cell>
          <cell r="F3997" t="str">
            <v>n</v>
          </cell>
          <cell r="G3997">
            <v>0.621</v>
          </cell>
          <cell r="H3997">
            <v>35003</v>
          </cell>
        </row>
        <row r="3998">
          <cell r="A3998">
            <v>412033</v>
          </cell>
          <cell r="B3998">
            <v>4120333</v>
          </cell>
          <cell r="C3998" t="str">
            <v xml:space="preserve">Prado Ferreira </v>
          </cell>
          <cell r="D3998" t="str">
            <v>PR</v>
          </cell>
          <cell r="E3998" t="str">
            <v>Sul</v>
          </cell>
          <cell r="F3998" t="str">
            <v>n</v>
          </cell>
          <cell r="G3998">
            <v>0.71</v>
          </cell>
          <cell r="H3998">
            <v>3709</v>
          </cell>
        </row>
        <row r="3999">
          <cell r="A3999">
            <v>354090</v>
          </cell>
          <cell r="B3999">
            <v>3540903</v>
          </cell>
          <cell r="C3999" t="str">
            <v xml:space="preserve">Pradópolis </v>
          </cell>
          <cell r="D3999" t="str">
            <v>SP</v>
          </cell>
          <cell r="E3999" t="str">
            <v>Sudeste</v>
          </cell>
          <cell r="F3999" t="str">
            <v>n</v>
          </cell>
          <cell r="G3999">
            <v>0.73299999999999998</v>
          </cell>
          <cell r="H3999">
            <v>17078</v>
          </cell>
        </row>
        <row r="4000">
          <cell r="A4000">
            <v>315270</v>
          </cell>
          <cell r="B4000">
            <v>3152709</v>
          </cell>
          <cell r="C4000" t="str">
            <v xml:space="preserve">Prados </v>
          </cell>
          <cell r="D4000" t="str">
            <v>MG</v>
          </cell>
          <cell r="E4000" t="str">
            <v>Sudeste</v>
          </cell>
          <cell r="F4000" t="str">
            <v>n</v>
          </cell>
          <cell r="G4000">
            <v>0.68899999999999995</v>
          </cell>
          <cell r="H4000">
            <v>9048</v>
          </cell>
        </row>
        <row r="4001">
          <cell r="A4001">
            <v>421380</v>
          </cell>
          <cell r="B4001">
            <v>4213807</v>
          </cell>
          <cell r="C4001" t="str">
            <v xml:space="preserve">Praia Grande </v>
          </cell>
          <cell r="D4001" t="str">
            <v>SC</v>
          </cell>
          <cell r="E4001" t="str">
            <v>Sul</v>
          </cell>
          <cell r="F4001" t="str">
            <v>n</v>
          </cell>
          <cell r="G4001">
            <v>0.71799999999999997</v>
          </cell>
          <cell r="H4001">
            <v>8270</v>
          </cell>
        </row>
        <row r="4002">
          <cell r="A4002">
            <v>354100</v>
          </cell>
          <cell r="B4002">
            <v>3541000</v>
          </cell>
          <cell r="C4002" t="str">
            <v xml:space="preserve">Praia Grande </v>
          </cell>
          <cell r="D4002" t="str">
            <v>SP</v>
          </cell>
          <cell r="E4002" t="str">
            <v>Sudeste</v>
          </cell>
          <cell r="F4002" t="str">
            <v>n</v>
          </cell>
          <cell r="G4002">
            <v>0.754</v>
          </cell>
          <cell r="H4002">
            <v>349935</v>
          </cell>
        </row>
        <row r="4003">
          <cell r="A4003">
            <v>171830</v>
          </cell>
          <cell r="B4003">
            <v>1718303</v>
          </cell>
          <cell r="C4003" t="str">
            <v xml:space="preserve">Praia Norte </v>
          </cell>
          <cell r="D4003" t="str">
            <v>TO</v>
          </cell>
          <cell r="E4003" t="str">
            <v>Norte</v>
          </cell>
          <cell r="F4003" t="str">
            <v>n</v>
          </cell>
          <cell r="G4003">
            <v>0.58299999999999996</v>
          </cell>
          <cell r="H4003">
            <v>9044</v>
          </cell>
        </row>
        <row r="4004">
          <cell r="A4004">
            <v>150600</v>
          </cell>
          <cell r="B4004">
            <v>1506005</v>
          </cell>
          <cell r="C4004" t="str">
            <v xml:space="preserve">Prainha </v>
          </cell>
          <cell r="D4004" t="str">
            <v>PA</v>
          </cell>
          <cell r="E4004" t="str">
            <v>Norte</v>
          </cell>
          <cell r="F4004" t="str">
            <v>n</v>
          </cell>
          <cell r="G4004">
            <v>0.52300000000000002</v>
          </cell>
          <cell r="H4004">
            <v>35577</v>
          </cell>
        </row>
        <row r="4005">
          <cell r="A4005">
            <v>412035</v>
          </cell>
          <cell r="B4005">
            <v>4120358</v>
          </cell>
          <cell r="C4005" t="str">
            <v xml:space="preserve">Pranchita </v>
          </cell>
          <cell r="D4005" t="str">
            <v>PR</v>
          </cell>
          <cell r="E4005" t="str">
            <v>Sul</v>
          </cell>
          <cell r="F4005" t="str">
            <v>n</v>
          </cell>
          <cell r="G4005">
            <v>0.752</v>
          </cell>
          <cell r="H4005">
            <v>5737</v>
          </cell>
        </row>
        <row r="4006">
          <cell r="A4006">
            <v>220860</v>
          </cell>
          <cell r="B4006">
            <v>2208601</v>
          </cell>
          <cell r="C4006" t="str">
            <v xml:space="preserve">Prata do Piauí </v>
          </cell>
          <cell r="D4006" t="str">
            <v>PI</v>
          </cell>
          <cell r="E4006" t="str">
            <v>Nordeste</v>
          </cell>
          <cell r="F4006" t="str">
            <v>n</v>
          </cell>
          <cell r="G4006">
            <v>0.56499999999999995</v>
          </cell>
          <cell r="H4006">
            <v>3042</v>
          </cell>
        </row>
        <row r="4007">
          <cell r="A4007">
            <v>315280</v>
          </cell>
          <cell r="B4007">
            <v>3152808</v>
          </cell>
          <cell r="C4007" t="str">
            <v xml:space="preserve">Prata </v>
          </cell>
          <cell r="D4007" t="str">
            <v>MG</v>
          </cell>
          <cell r="E4007" t="str">
            <v>Sudeste</v>
          </cell>
          <cell r="F4007" t="str">
            <v>n</v>
          </cell>
          <cell r="G4007">
            <v>0.69499999999999995</v>
          </cell>
          <cell r="H4007">
            <v>28342</v>
          </cell>
        </row>
        <row r="4008">
          <cell r="A4008">
            <v>354105</v>
          </cell>
          <cell r="B4008">
            <v>3541059</v>
          </cell>
          <cell r="C4008" t="str">
            <v xml:space="preserve">Pratânia </v>
          </cell>
          <cell r="D4008" t="str">
            <v>SP</v>
          </cell>
          <cell r="E4008" t="str">
            <v>Sudeste</v>
          </cell>
          <cell r="F4008" t="str">
            <v>n</v>
          </cell>
          <cell r="G4008">
            <v>0.70099999999999996</v>
          </cell>
          <cell r="H4008">
            <v>5126</v>
          </cell>
        </row>
        <row r="4009">
          <cell r="A4009">
            <v>251220</v>
          </cell>
          <cell r="B4009">
            <v>2512200</v>
          </cell>
          <cell r="C4009" t="str">
            <v xml:space="preserve">Prata </v>
          </cell>
          <cell r="D4009" t="str">
            <v>PB</v>
          </cell>
          <cell r="E4009" t="str">
            <v>Nordeste</v>
          </cell>
          <cell r="F4009" t="str">
            <v>n</v>
          </cell>
          <cell r="G4009">
            <v>0.60799999999999998</v>
          </cell>
          <cell r="H4009">
            <v>3915</v>
          </cell>
        </row>
        <row r="4010">
          <cell r="A4010">
            <v>315290</v>
          </cell>
          <cell r="B4010">
            <v>3152907</v>
          </cell>
          <cell r="C4010" t="str">
            <v xml:space="preserve">Pratápolis </v>
          </cell>
          <cell r="D4010" t="str">
            <v>MG</v>
          </cell>
          <cell r="E4010" t="str">
            <v>Sudeste</v>
          </cell>
          <cell r="F4010" t="str">
            <v>n</v>
          </cell>
          <cell r="G4010">
            <v>0.72899999999999998</v>
          </cell>
          <cell r="H4010">
            <v>8406</v>
          </cell>
        </row>
        <row r="4011">
          <cell r="A4011">
            <v>315300</v>
          </cell>
          <cell r="B4011">
            <v>3153004</v>
          </cell>
          <cell r="C4011" t="str">
            <v xml:space="preserve">Pratinha </v>
          </cell>
          <cell r="D4011" t="str">
            <v>MG</v>
          </cell>
          <cell r="E4011" t="str">
            <v>Sudeste</v>
          </cell>
          <cell r="F4011" t="str">
            <v>n</v>
          </cell>
          <cell r="G4011">
            <v>0.72099999999999997</v>
          </cell>
          <cell r="H4011">
            <v>3559</v>
          </cell>
        </row>
        <row r="4012">
          <cell r="A4012">
            <v>354110</v>
          </cell>
          <cell r="B4012">
            <v>3541109</v>
          </cell>
          <cell r="C4012" t="str">
            <v xml:space="preserve">Presidente Alves </v>
          </cell>
          <cell r="D4012" t="str">
            <v>SP</v>
          </cell>
          <cell r="E4012" t="str">
            <v>Sudeste</v>
          </cell>
          <cell r="F4012" t="str">
            <v>n</v>
          </cell>
          <cell r="G4012">
            <v>0.73499999999999999</v>
          </cell>
          <cell r="H4012">
            <v>3804</v>
          </cell>
        </row>
        <row r="4013">
          <cell r="A4013">
            <v>315310</v>
          </cell>
          <cell r="B4013">
            <v>3153103</v>
          </cell>
          <cell r="C4013" t="str">
            <v xml:space="preserve">Presidente Bernardes </v>
          </cell>
          <cell r="D4013" t="str">
            <v>MG</v>
          </cell>
          <cell r="E4013" t="str">
            <v>Sudeste</v>
          </cell>
          <cell r="F4013" t="str">
            <v>n</v>
          </cell>
          <cell r="G4013">
            <v>0.63200000000000001</v>
          </cell>
          <cell r="H4013">
            <v>4850</v>
          </cell>
        </row>
        <row r="4014">
          <cell r="A4014">
            <v>354120</v>
          </cell>
          <cell r="B4014">
            <v>3541208</v>
          </cell>
          <cell r="C4014" t="str">
            <v xml:space="preserve">Presidente Bernardes </v>
          </cell>
          <cell r="D4014" t="str">
            <v>SP</v>
          </cell>
          <cell r="E4014" t="str">
            <v>Sudeste</v>
          </cell>
          <cell r="F4014" t="str">
            <v>n</v>
          </cell>
          <cell r="G4014">
            <v>0.75700000000000001</v>
          </cell>
          <cell r="H4014">
            <v>14490</v>
          </cell>
        </row>
        <row r="4015">
          <cell r="A4015">
            <v>421390</v>
          </cell>
          <cell r="B4015">
            <v>4213906</v>
          </cell>
          <cell r="C4015" t="str">
            <v xml:space="preserve">Presidente Castello Branco </v>
          </cell>
          <cell r="D4015" t="str">
            <v>SC</v>
          </cell>
          <cell r="E4015" t="str">
            <v>Sul</v>
          </cell>
          <cell r="F4015" t="str">
            <v>n</v>
          </cell>
          <cell r="G4015">
            <v>0.77</v>
          </cell>
          <cell r="H4015">
            <v>1689</v>
          </cell>
        </row>
        <row r="4016">
          <cell r="A4016">
            <v>412040</v>
          </cell>
          <cell r="B4016">
            <v>4120408</v>
          </cell>
          <cell r="C4016" t="str">
            <v xml:space="preserve">Presidente Castelo Branco </v>
          </cell>
          <cell r="D4016" t="str">
            <v>PR</v>
          </cell>
          <cell r="E4016" t="str">
            <v>Sul</v>
          </cell>
          <cell r="F4016" t="str">
            <v>n</v>
          </cell>
          <cell r="G4016">
            <v>0.71299999999999997</v>
          </cell>
          <cell r="H4016">
            <v>4336</v>
          </cell>
        </row>
        <row r="4017">
          <cell r="A4017">
            <v>292560</v>
          </cell>
          <cell r="B4017">
            <v>2925600</v>
          </cell>
          <cell r="C4017" t="str">
            <v xml:space="preserve">Presidente Dutra </v>
          </cell>
          <cell r="D4017" t="str">
            <v>BA</v>
          </cell>
          <cell r="E4017" t="str">
            <v>Nordeste</v>
          </cell>
          <cell r="F4017" t="str">
            <v>n</v>
          </cell>
          <cell r="G4017">
            <v>0.61399999999999999</v>
          </cell>
          <cell r="H4017">
            <v>15130</v>
          </cell>
        </row>
        <row r="4018">
          <cell r="A4018">
            <v>210910</v>
          </cell>
          <cell r="B4018">
            <v>2109106</v>
          </cell>
          <cell r="C4018" t="str">
            <v xml:space="preserve">Presidente Dutra </v>
          </cell>
          <cell r="D4018" t="str">
            <v>MA</v>
          </cell>
          <cell r="E4018" t="str">
            <v>Nordeste</v>
          </cell>
          <cell r="F4018" t="str">
            <v>n</v>
          </cell>
          <cell r="G4018">
            <v>0.65300000000000002</v>
          </cell>
          <cell r="H4018">
            <v>45155</v>
          </cell>
        </row>
        <row r="4019">
          <cell r="A4019">
            <v>354130</v>
          </cell>
          <cell r="B4019">
            <v>3541307</v>
          </cell>
          <cell r="C4019" t="str">
            <v xml:space="preserve">Presidente Epitácio </v>
          </cell>
          <cell r="D4019" t="str">
            <v>SP</v>
          </cell>
          <cell r="E4019" t="str">
            <v>Sudeste</v>
          </cell>
          <cell r="F4019" t="str">
            <v>n</v>
          </cell>
          <cell r="G4019">
            <v>0.75</v>
          </cell>
          <cell r="H4019">
            <v>39505</v>
          </cell>
        </row>
        <row r="4020">
          <cell r="A4020">
            <v>130353</v>
          </cell>
          <cell r="B4020">
            <v>1303536</v>
          </cell>
          <cell r="C4020" t="str">
            <v xml:space="preserve">Presidente Figueiredo </v>
          </cell>
          <cell r="D4020" t="str">
            <v>AM</v>
          </cell>
          <cell r="E4020" t="str">
            <v>Norte</v>
          </cell>
          <cell r="F4020" t="str">
            <v>n</v>
          </cell>
          <cell r="G4020">
            <v>0.64700000000000002</v>
          </cell>
          <cell r="H4020">
            <v>30668</v>
          </cell>
        </row>
        <row r="4021">
          <cell r="A4021">
            <v>421400</v>
          </cell>
          <cell r="B4021">
            <v>4214003</v>
          </cell>
          <cell r="C4021" t="str">
            <v xml:space="preserve">Presidente Getúlio </v>
          </cell>
          <cell r="D4021" t="str">
            <v>SC</v>
          </cell>
          <cell r="E4021" t="str">
            <v>Sul</v>
          </cell>
          <cell r="F4021" t="str">
            <v>n</v>
          </cell>
          <cell r="G4021">
            <v>0.75900000000000001</v>
          </cell>
          <cell r="H4021">
            <v>20010</v>
          </cell>
        </row>
        <row r="4022">
          <cell r="A4022">
            <v>292570</v>
          </cell>
          <cell r="B4022">
            <v>2925709</v>
          </cell>
          <cell r="C4022" t="str">
            <v xml:space="preserve">Presidente Jânio Quadros </v>
          </cell>
          <cell r="D4022" t="str">
            <v>BA</v>
          </cell>
          <cell r="E4022" t="str">
            <v>Nordeste</v>
          </cell>
          <cell r="F4022" t="str">
            <v>n</v>
          </cell>
          <cell r="G4022">
            <v>0.54200000000000004</v>
          </cell>
          <cell r="H4022">
            <v>12621</v>
          </cell>
        </row>
        <row r="4023">
          <cell r="A4023">
            <v>210920</v>
          </cell>
          <cell r="B4023">
            <v>2109205</v>
          </cell>
          <cell r="C4023" t="str">
            <v xml:space="preserve">Presidente Juscelino </v>
          </cell>
          <cell r="D4023" t="str">
            <v>MA</v>
          </cell>
          <cell r="E4023" t="str">
            <v>Nordeste</v>
          </cell>
          <cell r="F4023" t="str">
            <v>n</v>
          </cell>
          <cell r="G4023">
            <v>0.56299999999999994</v>
          </cell>
          <cell r="H4023">
            <v>11356</v>
          </cell>
        </row>
        <row r="4024">
          <cell r="A4024">
            <v>315320</v>
          </cell>
          <cell r="B4024">
            <v>3153202</v>
          </cell>
          <cell r="C4024" t="str">
            <v xml:space="preserve">Presidente Juscelino </v>
          </cell>
          <cell r="D4024" t="str">
            <v>MG</v>
          </cell>
          <cell r="E4024" t="str">
            <v>Sudeste</v>
          </cell>
          <cell r="F4024" t="str">
            <v>n</v>
          </cell>
          <cell r="G4024">
            <v>0.61399999999999999</v>
          </cell>
          <cell r="H4024">
            <v>3465</v>
          </cell>
        </row>
        <row r="4025">
          <cell r="A4025">
            <v>320430</v>
          </cell>
          <cell r="B4025">
            <v>3204302</v>
          </cell>
          <cell r="C4025" t="str">
            <v xml:space="preserve">Presidente Kennedy </v>
          </cell>
          <cell r="D4025" t="str">
            <v>ES</v>
          </cell>
          <cell r="E4025" t="str">
            <v>Sudeste</v>
          </cell>
          <cell r="F4025" t="str">
            <v>n</v>
          </cell>
          <cell r="G4025">
            <v>0.65700000000000003</v>
          </cell>
          <cell r="H4025">
            <v>13696</v>
          </cell>
        </row>
        <row r="4026">
          <cell r="A4026">
            <v>171840</v>
          </cell>
          <cell r="B4026">
            <v>1718402</v>
          </cell>
          <cell r="C4026" t="str">
            <v xml:space="preserve">Presidente Kennedy </v>
          </cell>
          <cell r="D4026" t="str">
            <v>TO</v>
          </cell>
          <cell r="E4026" t="str">
            <v>Norte</v>
          </cell>
          <cell r="F4026" t="str">
            <v>n</v>
          </cell>
          <cell r="G4026">
            <v>0.66900000000000004</v>
          </cell>
          <cell r="H4026">
            <v>3047</v>
          </cell>
        </row>
        <row r="4027">
          <cell r="A4027">
            <v>315330</v>
          </cell>
          <cell r="B4027">
            <v>3153301</v>
          </cell>
          <cell r="C4027" t="str">
            <v xml:space="preserve">Presidente Kubitschek </v>
          </cell>
          <cell r="D4027" t="str">
            <v>MG</v>
          </cell>
          <cell r="E4027" t="str">
            <v>Sudeste</v>
          </cell>
          <cell r="F4027" t="str">
            <v>n</v>
          </cell>
          <cell r="G4027">
            <v>0.59499999999999997</v>
          </cell>
          <cell r="H4027">
            <v>3071</v>
          </cell>
        </row>
        <row r="4028">
          <cell r="A4028">
            <v>431514</v>
          </cell>
          <cell r="B4028">
            <v>4315149</v>
          </cell>
          <cell r="C4028" t="str">
            <v xml:space="preserve">Presidente Lucena </v>
          </cell>
          <cell r="D4028" t="str">
            <v>RS</v>
          </cell>
          <cell r="E4028" t="str">
            <v>Sul</v>
          </cell>
          <cell r="F4028" t="str">
            <v>n</v>
          </cell>
          <cell r="G4028">
            <v>0.75700000000000001</v>
          </cell>
          <cell r="H4028">
            <v>3077</v>
          </cell>
        </row>
        <row r="4029">
          <cell r="A4029">
            <v>210923</v>
          </cell>
          <cell r="B4029">
            <v>2109239</v>
          </cell>
          <cell r="C4029" t="str">
            <v xml:space="preserve">Presidente Médici </v>
          </cell>
          <cell r="D4029" t="str">
            <v>MA</v>
          </cell>
          <cell r="E4029" t="str">
            <v>Nordeste</v>
          </cell>
          <cell r="F4029" t="str">
            <v>n</v>
          </cell>
          <cell r="G4029">
            <v>0.59099999999999997</v>
          </cell>
          <cell r="H4029">
            <v>4696</v>
          </cell>
        </row>
        <row r="4030">
          <cell r="A4030">
            <v>110025</v>
          </cell>
          <cell r="B4030">
            <v>1100254</v>
          </cell>
          <cell r="C4030" t="str">
            <v xml:space="preserve">Presidente Médici </v>
          </cell>
          <cell r="D4030" t="str">
            <v>RO</v>
          </cell>
          <cell r="E4030" t="str">
            <v>Norte</v>
          </cell>
          <cell r="F4030" t="str">
            <v>n</v>
          </cell>
          <cell r="G4030">
            <v>0.66400000000000003</v>
          </cell>
          <cell r="H4030">
            <v>19327</v>
          </cell>
        </row>
        <row r="4031">
          <cell r="A4031">
            <v>421410</v>
          </cell>
          <cell r="B4031">
            <v>4214102</v>
          </cell>
          <cell r="C4031" t="str">
            <v xml:space="preserve">Presidente Nereu </v>
          </cell>
          <cell r="D4031" t="str">
            <v>SC</v>
          </cell>
          <cell r="E4031" t="str">
            <v>Sul</v>
          </cell>
          <cell r="F4031" t="str">
            <v>n</v>
          </cell>
          <cell r="G4031">
            <v>0.73699999999999999</v>
          </cell>
          <cell r="H4031">
            <v>2301</v>
          </cell>
        </row>
        <row r="4032">
          <cell r="A4032">
            <v>315340</v>
          </cell>
          <cell r="B4032">
            <v>3153400</v>
          </cell>
          <cell r="C4032" t="str">
            <v xml:space="preserve">Presidente Olegário </v>
          </cell>
          <cell r="D4032" t="str">
            <v>MG</v>
          </cell>
          <cell r="E4032" t="str">
            <v>Sudeste</v>
          </cell>
          <cell r="F4032" t="str">
            <v>n</v>
          </cell>
          <cell r="G4032">
            <v>0.70099999999999996</v>
          </cell>
          <cell r="H4032">
            <v>18765</v>
          </cell>
        </row>
        <row r="4033">
          <cell r="A4033">
            <v>354140</v>
          </cell>
          <cell r="B4033">
            <v>3541406</v>
          </cell>
          <cell r="C4033" t="str">
            <v xml:space="preserve">Presidente Prudente </v>
          </cell>
          <cell r="D4033" t="str">
            <v>SP</v>
          </cell>
          <cell r="E4033" t="str">
            <v>Sudeste</v>
          </cell>
          <cell r="F4033" t="str">
            <v>n</v>
          </cell>
          <cell r="G4033">
            <v>0.80600000000000005</v>
          </cell>
          <cell r="H4033">
            <v>225668</v>
          </cell>
        </row>
        <row r="4034">
          <cell r="A4034">
            <v>210927</v>
          </cell>
          <cell r="B4034">
            <v>2109270</v>
          </cell>
          <cell r="C4034" t="str">
            <v xml:space="preserve">Presidente Sarney </v>
          </cell>
          <cell r="D4034" t="str">
            <v>MA</v>
          </cell>
          <cell r="E4034" t="str">
            <v>Nordeste</v>
          </cell>
          <cell r="F4034" t="str">
            <v>n</v>
          </cell>
          <cell r="G4034">
            <v>0.55700000000000005</v>
          </cell>
          <cell r="H4034">
            <v>17511</v>
          </cell>
        </row>
        <row r="4035">
          <cell r="A4035">
            <v>292575</v>
          </cell>
          <cell r="B4035">
            <v>2925758</v>
          </cell>
          <cell r="C4035" t="str">
            <v xml:space="preserve">Presidente Tancredo Neves </v>
          </cell>
          <cell r="D4035" t="str">
            <v>BA</v>
          </cell>
          <cell r="E4035" t="str">
            <v>Nordeste</v>
          </cell>
          <cell r="F4035" t="str">
            <v>n</v>
          </cell>
          <cell r="G4035">
            <v>0.55900000000000005</v>
          </cell>
          <cell r="H4035">
            <v>27734</v>
          </cell>
        </row>
        <row r="4036">
          <cell r="A4036">
            <v>210930</v>
          </cell>
          <cell r="B4036">
            <v>2109304</v>
          </cell>
          <cell r="C4036" t="str">
            <v xml:space="preserve">Presidente Vargas </v>
          </cell>
          <cell r="D4036" t="str">
            <v>MA</v>
          </cell>
          <cell r="E4036" t="str">
            <v>Nordeste</v>
          </cell>
          <cell r="F4036" t="str">
            <v>n</v>
          </cell>
          <cell r="G4036">
            <v>0.58699999999999997</v>
          </cell>
          <cell r="H4036">
            <v>10549</v>
          </cell>
        </row>
        <row r="4037">
          <cell r="A4037">
            <v>354150</v>
          </cell>
          <cell r="B4037">
            <v>3541505</v>
          </cell>
          <cell r="C4037" t="str">
            <v xml:space="preserve">Presidente Venceslau </v>
          </cell>
          <cell r="D4037" t="str">
            <v>SP</v>
          </cell>
          <cell r="E4037" t="str">
            <v>Sudeste</v>
          </cell>
          <cell r="F4037" t="str">
            <v>n</v>
          </cell>
          <cell r="G4037">
            <v>0.76300000000000001</v>
          </cell>
          <cell r="H4037">
            <v>35201</v>
          </cell>
        </row>
        <row r="4038">
          <cell r="A4038">
            <v>110147</v>
          </cell>
          <cell r="B4038">
            <v>1101476</v>
          </cell>
          <cell r="C4038" t="str">
            <v xml:space="preserve">Primavera de Rondônia </v>
          </cell>
          <cell r="D4038" t="str">
            <v>RO</v>
          </cell>
          <cell r="E4038" t="str">
            <v>Norte</v>
          </cell>
          <cell r="F4038" t="str">
            <v>n</v>
          </cell>
          <cell r="G4038">
            <v>0.64100000000000001</v>
          </cell>
          <cell r="H4038">
            <v>3076</v>
          </cell>
        </row>
        <row r="4039">
          <cell r="A4039">
            <v>510704</v>
          </cell>
          <cell r="B4039">
            <v>5107040</v>
          </cell>
          <cell r="C4039" t="str">
            <v xml:space="preserve">Primavera do Leste </v>
          </cell>
          <cell r="D4039" t="str">
            <v>MT</v>
          </cell>
          <cell r="E4039" t="str">
            <v>Centro-Oeste</v>
          </cell>
          <cell r="F4039" t="str">
            <v>n</v>
          </cell>
          <cell r="G4039">
            <v>0.752</v>
          </cell>
          <cell r="H4039">
            <v>85146</v>
          </cell>
        </row>
        <row r="4040">
          <cell r="A4040">
            <v>150610</v>
          </cell>
          <cell r="B4040">
            <v>1506104</v>
          </cell>
          <cell r="C4040" t="str">
            <v xml:space="preserve">Primavera </v>
          </cell>
          <cell r="D4040" t="str">
            <v>PA</v>
          </cell>
          <cell r="E4040" t="str">
            <v>Norte</v>
          </cell>
          <cell r="F4040" t="str">
            <v>n</v>
          </cell>
          <cell r="G4040">
            <v>0.57699999999999996</v>
          </cell>
          <cell r="H4040">
            <v>10851</v>
          </cell>
        </row>
        <row r="4041">
          <cell r="A4041">
            <v>261140</v>
          </cell>
          <cell r="B4041">
            <v>2611408</v>
          </cell>
          <cell r="C4041" t="str">
            <v xml:space="preserve">Primavera </v>
          </cell>
          <cell r="D4041" t="str">
            <v>PE</v>
          </cell>
          <cell r="E4041" t="str">
            <v>Nordeste</v>
          </cell>
          <cell r="F4041" t="str">
            <v>n</v>
          </cell>
          <cell r="G4041">
            <v>0.57999999999999996</v>
          </cell>
          <cell r="H4041">
            <v>13838</v>
          </cell>
        </row>
        <row r="4042">
          <cell r="A4042">
            <v>210940</v>
          </cell>
          <cell r="B4042">
            <v>2109403</v>
          </cell>
          <cell r="C4042" t="str">
            <v xml:space="preserve">Primeira Cruz </v>
          </cell>
          <cell r="D4042" t="str">
            <v>MA</v>
          </cell>
          <cell r="E4042" t="str">
            <v>Nordeste</v>
          </cell>
          <cell r="F4042" t="str">
            <v>n</v>
          </cell>
          <cell r="G4042">
            <v>0.51200000000000001</v>
          </cell>
          <cell r="H4042">
            <v>13614</v>
          </cell>
        </row>
        <row r="4043">
          <cell r="A4043">
            <v>412050</v>
          </cell>
          <cell r="B4043">
            <v>4120507</v>
          </cell>
          <cell r="C4043" t="str">
            <v xml:space="preserve">Primeiro de Maio </v>
          </cell>
          <cell r="D4043" t="str">
            <v>PR</v>
          </cell>
          <cell r="E4043" t="str">
            <v>Sul</v>
          </cell>
          <cell r="F4043" t="str">
            <v>n</v>
          </cell>
          <cell r="G4043">
            <v>0.70099999999999996</v>
          </cell>
          <cell r="H4043">
            <v>10082</v>
          </cell>
        </row>
        <row r="4044">
          <cell r="A4044">
            <v>251230</v>
          </cell>
          <cell r="B4044">
            <v>2512309</v>
          </cell>
          <cell r="C4044" t="str">
            <v xml:space="preserve">Princesa Isabel </v>
          </cell>
          <cell r="D4044" t="str">
            <v>PB</v>
          </cell>
          <cell r="E4044" t="str">
            <v>Nordeste</v>
          </cell>
          <cell r="F4044" t="str">
            <v>n</v>
          </cell>
          <cell r="G4044">
            <v>0.60599999999999998</v>
          </cell>
          <cell r="H4044">
            <v>21114</v>
          </cell>
        </row>
        <row r="4045">
          <cell r="A4045">
            <v>421415</v>
          </cell>
          <cell r="B4045">
            <v>4214151</v>
          </cell>
          <cell r="C4045" t="str">
            <v xml:space="preserve">Princesa </v>
          </cell>
          <cell r="D4045" t="str">
            <v>SC</v>
          </cell>
          <cell r="E4045" t="str">
            <v>Sul</v>
          </cell>
          <cell r="F4045" t="str">
            <v>n</v>
          </cell>
          <cell r="G4045">
            <v>0.70599999999999996</v>
          </cell>
          <cell r="H4045">
            <v>2964</v>
          </cell>
        </row>
        <row r="4046">
          <cell r="A4046">
            <v>521839</v>
          </cell>
          <cell r="B4046">
            <v>5218391</v>
          </cell>
          <cell r="C4046" t="str">
            <v xml:space="preserve">Professor Jamil </v>
          </cell>
          <cell r="D4046" t="str">
            <v>GO</v>
          </cell>
          <cell r="E4046" t="str">
            <v>Centro-Oeste</v>
          </cell>
          <cell r="F4046" t="str">
            <v>n</v>
          </cell>
          <cell r="G4046">
            <v>0.68400000000000005</v>
          </cell>
          <cell r="H4046">
            <v>3649</v>
          </cell>
        </row>
        <row r="4047">
          <cell r="A4047">
            <v>431515</v>
          </cell>
          <cell r="B4047">
            <v>4315156</v>
          </cell>
          <cell r="C4047" t="str">
            <v xml:space="preserve">Progresso </v>
          </cell>
          <cell r="D4047" t="str">
            <v>RS</v>
          </cell>
          <cell r="E4047" t="str">
            <v>Sul</v>
          </cell>
          <cell r="F4047" t="str">
            <v>n</v>
          </cell>
          <cell r="G4047">
            <v>0.68300000000000005</v>
          </cell>
          <cell r="H4047">
            <v>5340</v>
          </cell>
        </row>
        <row r="4048">
          <cell r="A4048">
            <v>354160</v>
          </cell>
          <cell r="B4048">
            <v>3541604</v>
          </cell>
          <cell r="C4048" t="str">
            <v xml:space="preserve">Promissão </v>
          </cell>
          <cell r="D4048" t="str">
            <v>SP</v>
          </cell>
          <cell r="E4048" t="str">
            <v>Sudeste</v>
          </cell>
          <cell r="F4048" t="str">
            <v>n</v>
          </cell>
          <cell r="G4048">
            <v>0.74299999999999999</v>
          </cell>
          <cell r="H4048">
            <v>35131</v>
          </cell>
        </row>
        <row r="4049">
          <cell r="A4049">
            <v>280570</v>
          </cell>
          <cell r="B4049">
            <v>2805703</v>
          </cell>
          <cell r="C4049" t="str">
            <v xml:space="preserve">Propriá </v>
          </cell>
          <cell r="D4049" t="str">
            <v>SE</v>
          </cell>
          <cell r="E4049" t="str">
            <v>Nordeste</v>
          </cell>
          <cell r="F4049" t="str">
            <v>n</v>
          </cell>
          <cell r="G4049">
            <v>0.66100000000000003</v>
          </cell>
          <cell r="H4049">
            <v>26618</v>
          </cell>
        </row>
        <row r="4050">
          <cell r="A4050">
            <v>431517</v>
          </cell>
          <cell r="B4050">
            <v>4315172</v>
          </cell>
          <cell r="C4050" t="str">
            <v xml:space="preserve">Protásio Alves </v>
          </cell>
          <cell r="D4050" t="str">
            <v>RS</v>
          </cell>
          <cell r="E4050" t="str">
            <v>Sul</v>
          </cell>
          <cell r="F4050" t="str">
            <v>n</v>
          </cell>
          <cell r="G4050">
            <v>0.73299999999999998</v>
          </cell>
          <cell r="H4050">
            <v>2025</v>
          </cell>
        </row>
        <row r="4051">
          <cell r="A4051">
            <v>315360</v>
          </cell>
          <cell r="B4051">
            <v>3153608</v>
          </cell>
          <cell r="C4051" t="str">
            <v xml:space="preserve">Prudente de Morais </v>
          </cell>
          <cell r="D4051" t="str">
            <v>MG</v>
          </cell>
          <cell r="E4051" t="str">
            <v>Sudeste</v>
          </cell>
          <cell r="F4051" t="str">
            <v>n</v>
          </cell>
          <cell r="G4051">
            <v>0.69</v>
          </cell>
          <cell r="H4051">
            <v>11466</v>
          </cell>
        </row>
        <row r="4052">
          <cell r="A4052">
            <v>412060</v>
          </cell>
          <cell r="B4052">
            <v>4120606</v>
          </cell>
          <cell r="C4052" t="str">
            <v xml:space="preserve">Prudentópolis </v>
          </cell>
          <cell r="D4052" t="str">
            <v>PR</v>
          </cell>
          <cell r="E4052" t="str">
            <v>Sul</v>
          </cell>
          <cell r="F4052" t="str">
            <v>n</v>
          </cell>
          <cell r="G4052">
            <v>0.67600000000000005</v>
          </cell>
          <cell r="H4052">
            <v>49393</v>
          </cell>
        </row>
        <row r="4053">
          <cell r="A4053">
            <v>171845</v>
          </cell>
          <cell r="B4053">
            <v>1718451</v>
          </cell>
          <cell r="C4053" t="str">
            <v xml:space="preserve">Pugmil </v>
          </cell>
          <cell r="D4053" t="str">
            <v>TO</v>
          </cell>
          <cell r="E4053" t="str">
            <v>Norte</v>
          </cell>
          <cell r="F4053" t="str">
            <v>n</v>
          </cell>
          <cell r="G4053">
            <v>0.66900000000000004</v>
          </cell>
          <cell r="H4053">
            <v>2193</v>
          </cell>
        </row>
        <row r="4054">
          <cell r="A4054">
            <v>241040</v>
          </cell>
          <cell r="B4054">
            <v>2410405</v>
          </cell>
          <cell r="C4054" t="str">
            <v xml:space="preserve">Pureza </v>
          </cell>
          <cell r="D4054" t="str">
            <v>RN</v>
          </cell>
          <cell r="E4054" t="str">
            <v>Nordeste</v>
          </cell>
          <cell r="F4054" t="str">
            <v>n</v>
          </cell>
          <cell r="G4054">
            <v>0.56699999999999995</v>
          </cell>
          <cell r="H4054">
            <v>9362</v>
          </cell>
        </row>
        <row r="4055">
          <cell r="A4055">
            <v>431520</v>
          </cell>
          <cell r="B4055">
            <v>4315206</v>
          </cell>
          <cell r="C4055" t="str">
            <v xml:space="preserve">Putinga </v>
          </cell>
          <cell r="D4055" t="str">
            <v>RS</v>
          </cell>
          <cell r="E4055" t="str">
            <v>Sul</v>
          </cell>
          <cell r="F4055" t="str">
            <v>n</v>
          </cell>
          <cell r="G4055">
            <v>0.71499999999999997</v>
          </cell>
          <cell r="H4055">
            <v>3747</v>
          </cell>
        </row>
        <row r="4056">
          <cell r="A4056">
            <v>251240</v>
          </cell>
          <cell r="B4056">
            <v>2512408</v>
          </cell>
          <cell r="C4056" t="str">
            <v xml:space="preserve">Puxinanã </v>
          </cell>
          <cell r="D4056" t="str">
            <v>PB</v>
          </cell>
          <cell r="E4056" t="str">
            <v>Nordeste</v>
          </cell>
          <cell r="F4056" t="str">
            <v>n</v>
          </cell>
          <cell r="G4056">
            <v>0.61699999999999999</v>
          </cell>
          <cell r="H4056">
            <v>14277</v>
          </cell>
        </row>
        <row r="4057">
          <cell r="A4057">
            <v>354165</v>
          </cell>
          <cell r="B4057">
            <v>3541653</v>
          </cell>
          <cell r="C4057" t="str">
            <v xml:space="preserve">Quadra </v>
          </cell>
          <cell r="D4057" t="str">
            <v>SP</v>
          </cell>
          <cell r="E4057" t="str">
            <v>Sudeste</v>
          </cell>
          <cell r="F4057" t="str">
            <v>n</v>
          </cell>
          <cell r="G4057">
            <v>0.67800000000000005</v>
          </cell>
          <cell r="H4057">
            <v>3405</v>
          </cell>
        </row>
        <row r="4058">
          <cell r="A4058">
            <v>431530</v>
          </cell>
          <cell r="B4058">
            <v>4315305</v>
          </cell>
          <cell r="C4058" t="str">
            <v xml:space="preserve">Quaraí </v>
          </cell>
          <cell r="D4058" t="str">
            <v>RS</v>
          </cell>
          <cell r="E4058" t="str">
            <v>Sul</v>
          </cell>
          <cell r="F4058" t="str">
            <v>n</v>
          </cell>
          <cell r="G4058">
            <v>0.70399999999999996</v>
          </cell>
          <cell r="H4058">
            <v>23500</v>
          </cell>
        </row>
        <row r="4059">
          <cell r="A4059">
            <v>315370</v>
          </cell>
          <cell r="B4059">
            <v>3153707</v>
          </cell>
          <cell r="C4059" t="str">
            <v xml:space="preserve">Quartel Geral </v>
          </cell>
          <cell r="D4059" t="str">
            <v>MG</v>
          </cell>
          <cell r="E4059" t="str">
            <v>Sudeste</v>
          </cell>
          <cell r="F4059" t="str">
            <v>n</v>
          </cell>
          <cell r="G4059">
            <v>0.68300000000000005</v>
          </cell>
          <cell r="H4059">
            <v>3179</v>
          </cell>
        </row>
        <row r="4060">
          <cell r="A4060">
            <v>412065</v>
          </cell>
          <cell r="B4060">
            <v>4120655</v>
          </cell>
          <cell r="C4060" t="str">
            <v xml:space="preserve">Quarto Centenário </v>
          </cell>
          <cell r="D4060" t="str">
            <v>PR</v>
          </cell>
          <cell r="E4060" t="str">
            <v>Sul</v>
          </cell>
          <cell r="F4060" t="str">
            <v>n</v>
          </cell>
          <cell r="G4060">
            <v>0.71</v>
          </cell>
          <cell r="H4060">
            <v>4201</v>
          </cell>
        </row>
        <row r="4061">
          <cell r="A4061">
            <v>354170</v>
          </cell>
          <cell r="B4061">
            <v>3541703</v>
          </cell>
          <cell r="C4061" t="str">
            <v xml:space="preserve">Quatá </v>
          </cell>
          <cell r="D4061" t="str">
            <v>SP</v>
          </cell>
          <cell r="E4061" t="str">
            <v>Sudeste</v>
          </cell>
          <cell r="F4061" t="str">
            <v>n</v>
          </cell>
          <cell r="G4061">
            <v>0.73799999999999999</v>
          </cell>
          <cell r="H4061">
            <v>13163</v>
          </cell>
        </row>
        <row r="4062">
          <cell r="A4062">
            <v>412070</v>
          </cell>
          <cell r="B4062">
            <v>4120705</v>
          </cell>
          <cell r="C4062" t="str">
            <v xml:space="preserve">Quatiguá </v>
          </cell>
          <cell r="D4062" t="str">
            <v>PR</v>
          </cell>
          <cell r="E4062" t="str">
            <v>Sul</v>
          </cell>
          <cell r="F4062" t="str">
            <v>n</v>
          </cell>
          <cell r="G4062">
            <v>0.71399999999999997</v>
          </cell>
          <cell r="H4062">
            <v>8099</v>
          </cell>
        </row>
        <row r="4063">
          <cell r="A4063">
            <v>150611</v>
          </cell>
          <cell r="B4063">
            <v>1506112</v>
          </cell>
          <cell r="C4063" t="str">
            <v xml:space="preserve">Quatipuru </v>
          </cell>
          <cell r="D4063" t="str">
            <v>PA</v>
          </cell>
          <cell r="E4063" t="str">
            <v>Norte</v>
          </cell>
          <cell r="F4063" t="str">
            <v>n</v>
          </cell>
          <cell r="G4063">
            <v>0.54300000000000004</v>
          </cell>
          <cell r="H4063">
            <v>11524</v>
          </cell>
        </row>
        <row r="4064">
          <cell r="A4064">
            <v>330412</v>
          </cell>
          <cell r="B4064">
            <v>3304128</v>
          </cell>
          <cell r="C4064" t="str">
            <v xml:space="preserve">Quatis </v>
          </cell>
          <cell r="D4064" t="str">
            <v>RJ</v>
          </cell>
          <cell r="E4064" t="str">
            <v>Sudeste</v>
          </cell>
          <cell r="F4064" t="str">
            <v>n</v>
          </cell>
          <cell r="G4064">
            <v>0.69</v>
          </cell>
          <cell r="H4064">
            <v>13682</v>
          </cell>
        </row>
        <row r="4065">
          <cell r="A4065">
            <v>412080</v>
          </cell>
          <cell r="B4065">
            <v>4120804</v>
          </cell>
          <cell r="C4065" t="str">
            <v xml:space="preserve">Quatro Barras </v>
          </cell>
          <cell r="D4065" t="str">
            <v>PR</v>
          </cell>
          <cell r="E4065" t="str">
            <v>Sul</v>
          </cell>
          <cell r="F4065" t="str">
            <v>n</v>
          </cell>
          <cell r="G4065">
            <v>0.74199999999999999</v>
          </cell>
          <cell r="H4065">
            <v>24191</v>
          </cell>
        </row>
        <row r="4066">
          <cell r="A4066">
            <v>431531</v>
          </cell>
          <cell r="B4066">
            <v>4315313</v>
          </cell>
          <cell r="C4066" t="str">
            <v xml:space="preserve">Quatro Irmãos </v>
          </cell>
          <cell r="D4066" t="str">
            <v>RS</v>
          </cell>
          <cell r="E4066" t="str">
            <v>Sul</v>
          </cell>
          <cell r="F4066" t="str">
            <v>n</v>
          </cell>
          <cell r="G4066">
            <v>0.68899999999999995</v>
          </cell>
          <cell r="H4066">
            <v>1552</v>
          </cell>
        </row>
        <row r="4067">
          <cell r="A4067">
            <v>412085</v>
          </cell>
          <cell r="B4067">
            <v>4120853</v>
          </cell>
          <cell r="C4067" t="str">
            <v xml:space="preserve">Quatro Pontes </v>
          </cell>
          <cell r="D4067" t="str">
            <v>PR</v>
          </cell>
          <cell r="E4067" t="str">
            <v>Sul</v>
          </cell>
          <cell r="F4067" t="str">
            <v>n</v>
          </cell>
          <cell r="G4067">
            <v>0.79100000000000004</v>
          </cell>
          <cell r="H4067">
            <v>4480</v>
          </cell>
        </row>
        <row r="4068">
          <cell r="A4068">
            <v>270760</v>
          </cell>
          <cell r="B4068">
            <v>2707602</v>
          </cell>
          <cell r="C4068" t="str">
            <v xml:space="preserve">Quebrangulo </v>
          </cell>
          <cell r="D4068" t="str">
            <v>AL</v>
          </cell>
          <cell r="E4068" t="str">
            <v>Nordeste</v>
          </cell>
          <cell r="F4068" t="str">
            <v>n</v>
          </cell>
          <cell r="G4068">
            <v>0.55900000000000005</v>
          </cell>
          <cell r="H4068">
            <v>11080</v>
          </cell>
        </row>
        <row r="4069">
          <cell r="A4069">
            <v>412090</v>
          </cell>
          <cell r="B4069">
            <v>4120903</v>
          </cell>
          <cell r="C4069" t="str">
            <v xml:space="preserve">Quedas do Iguaçu </v>
          </cell>
          <cell r="D4069" t="str">
            <v>PR</v>
          </cell>
          <cell r="E4069" t="str">
            <v>Sul</v>
          </cell>
          <cell r="F4069" t="str">
            <v>n</v>
          </cell>
          <cell r="G4069">
            <v>0.68100000000000005</v>
          </cell>
          <cell r="H4069">
            <v>30738</v>
          </cell>
        </row>
        <row r="4070">
          <cell r="A4070">
            <v>220865</v>
          </cell>
          <cell r="B4070">
            <v>2208650</v>
          </cell>
          <cell r="C4070" t="str">
            <v xml:space="preserve">Queimada Nova </v>
          </cell>
          <cell r="D4070" t="str">
            <v>PI</v>
          </cell>
          <cell r="E4070" t="str">
            <v>Nordeste</v>
          </cell>
          <cell r="F4070" t="str">
            <v>n</v>
          </cell>
          <cell r="G4070">
            <v>0.51500000000000001</v>
          </cell>
          <cell r="H4070">
            <v>8738</v>
          </cell>
        </row>
        <row r="4071">
          <cell r="A4071">
            <v>292580</v>
          </cell>
          <cell r="B4071">
            <v>2925808</v>
          </cell>
          <cell r="C4071" t="str">
            <v xml:space="preserve">Queimadas </v>
          </cell>
          <cell r="D4071" t="str">
            <v>BA</v>
          </cell>
          <cell r="E4071" t="str">
            <v>Nordeste</v>
          </cell>
          <cell r="F4071" t="str">
            <v>n</v>
          </cell>
          <cell r="G4071">
            <v>0.59199999999999997</v>
          </cell>
          <cell r="H4071">
            <v>25988</v>
          </cell>
        </row>
        <row r="4072">
          <cell r="A4072">
            <v>251250</v>
          </cell>
          <cell r="B4072">
            <v>2512507</v>
          </cell>
          <cell r="C4072" t="str">
            <v xml:space="preserve">Queimadas </v>
          </cell>
          <cell r="D4072" t="str">
            <v>PB</v>
          </cell>
          <cell r="E4072" t="str">
            <v>Nordeste</v>
          </cell>
          <cell r="F4072" t="str">
            <v>n</v>
          </cell>
          <cell r="G4072">
            <v>0.60799999999999998</v>
          </cell>
          <cell r="H4072">
            <v>47658</v>
          </cell>
        </row>
        <row r="4073">
          <cell r="A4073">
            <v>330414</v>
          </cell>
          <cell r="B4073">
            <v>3304144</v>
          </cell>
          <cell r="C4073" t="str">
            <v xml:space="preserve">Queimados </v>
          </cell>
          <cell r="D4073" t="str">
            <v>RJ</v>
          </cell>
          <cell r="E4073" t="str">
            <v>Sudeste</v>
          </cell>
          <cell r="F4073" t="str">
            <v>n</v>
          </cell>
          <cell r="G4073">
            <v>0.68</v>
          </cell>
          <cell r="H4073">
            <v>140523</v>
          </cell>
        </row>
        <row r="4074">
          <cell r="A4074">
            <v>354180</v>
          </cell>
          <cell r="B4074">
            <v>3541802</v>
          </cell>
          <cell r="C4074" t="str">
            <v xml:space="preserve">Queiroz </v>
          </cell>
          <cell r="D4074" t="str">
            <v>SP</v>
          </cell>
          <cell r="E4074" t="str">
            <v>Sudeste</v>
          </cell>
          <cell r="F4074" t="str">
            <v>n</v>
          </cell>
          <cell r="G4074">
            <v>0.71499999999999997</v>
          </cell>
          <cell r="H4074">
            <v>3265</v>
          </cell>
        </row>
        <row r="4075">
          <cell r="A4075">
            <v>315380</v>
          </cell>
          <cell r="B4075">
            <v>3153806</v>
          </cell>
          <cell r="C4075" t="str">
            <v xml:space="preserve">Queluzito </v>
          </cell>
          <cell r="D4075" t="str">
            <v>MG</v>
          </cell>
          <cell r="E4075" t="str">
            <v>Sudeste</v>
          </cell>
          <cell r="F4075" t="str">
            <v>n</v>
          </cell>
          <cell r="G4075">
            <v>0.68200000000000005</v>
          </cell>
          <cell r="H4075">
            <v>1770</v>
          </cell>
        </row>
        <row r="4076">
          <cell r="A4076">
            <v>354190</v>
          </cell>
          <cell r="B4076">
            <v>3541901</v>
          </cell>
          <cell r="C4076" t="str">
            <v xml:space="preserve">Queluz </v>
          </cell>
          <cell r="D4076" t="str">
            <v>SP</v>
          </cell>
          <cell r="E4076" t="str">
            <v>Sudeste</v>
          </cell>
          <cell r="F4076" t="str">
            <v>n</v>
          </cell>
          <cell r="G4076">
            <v>0.72199999999999998</v>
          </cell>
          <cell r="H4076">
            <v>9159</v>
          </cell>
        </row>
        <row r="4077">
          <cell r="A4077">
            <v>412100</v>
          </cell>
          <cell r="B4077">
            <v>4121000</v>
          </cell>
          <cell r="C4077" t="str">
            <v xml:space="preserve">Querência do Norte </v>
          </cell>
          <cell r="D4077" t="str">
            <v>PR</v>
          </cell>
          <cell r="E4077" t="str">
            <v>Sul</v>
          </cell>
          <cell r="F4077" t="str">
            <v>n</v>
          </cell>
          <cell r="G4077">
            <v>0.68799999999999994</v>
          </cell>
          <cell r="H4077">
            <v>10685</v>
          </cell>
        </row>
        <row r="4078">
          <cell r="A4078">
            <v>510706</v>
          </cell>
          <cell r="B4078">
            <v>5107065</v>
          </cell>
          <cell r="C4078" t="str">
            <v xml:space="preserve">Querência </v>
          </cell>
          <cell r="D4078" t="str">
            <v>MT</v>
          </cell>
          <cell r="E4078" t="str">
            <v>Centro-Oeste</v>
          </cell>
          <cell r="F4078" t="str">
            <v>n</v>
          </cell>
          <cell r="G4078">
            <v>0.69199999999999995</v>
          </cell>
          <cell r="H4078">
            <v>26769</v>
          </cell>
        </row>
        <row r="4079">
          <cell r="A4079">
            <v>431532</v>
          </cell>
          <cell r="B4079">
            <v>4315321</v>
          </cell>
          <cell r="C4079" t="str">
            <v xml:space="preserve">Quevedos </v>
          </cell>
          <cell r="D4079" t="str">
            <v>RS</v>
          </cell>
          <cell r="E4079" t="str">
            <v>Sul</v>
          </cell>
          <cell r="F4079" t="str">
            <v>n</v>
          </cell>
          <cell r="G4079">
            <v>0.66500000000000004</v>
          </cell>
          <cell r="H4079">
            <v>2507</v>
          </cell>
        </row>
        <row r="4080">
          <cell r="A4080">
            <v>292590</v>
          </cell>
          <cell r="B4080">
            <v>2925907</v>
          </cell>
          <cell r="C4080" t="str">
            <v xml:space="preserve">Quijingue </v>
          </cell>
          <cell r="D4080" t="str">
            <v>BA</v>
          </cell>
          <cell r="E4080" t="str">
            <v>Nordeste</v>
          </cell>
          <cell r="F4080" t="str">
            <v>n</v>
          </cell>
          <cell r="G4080">
            <v>0.54400000000000004</v>
          </cell>
          <cell r="H4080">
            <v>25272</v>
          </cell>
        </row>
        <row r="4081">
          <cell r="A4081">
            <v>421420</v>
          </cell>
          <cell r="B4081">
            <v>4214201</v>
          </cell>
          <cell r="C4081" t="str">
            <v xml:space="preserve">Quilombo </v>
          </cell>
          <cell r="D4081" t="str">
            <v>SC</v>
          </cell>
          <cell r="E4081" t="str">
            <v>Sul</v>
          </cell>
          <cell r="F4081" t="str">
            <v>n</v>
          </cell>
          <cell r="G4081">
            <v>0.73</v>
          </cell>
          <cell r="H4081">
            <v>11022</v>
          </cell>
        </row>
        <row r="4082">
          <cell r="A4082">
            <v>412110</v>
          </cell>
          <cell r="B4082">
            <v>4121109</v>
          </cell>
          <cell r="C4082" t="str">
            <v xml:space="preserve">Quinta do Sol </v>
          </cell>
          <cell r="D4082" t="str">
            <v>PR</v>
          </cell>
          <cell r="E4082" t="str">
            <v>Sul</v>
          </cell>
          <cell r="F4082" t="str">
            <v>n</v>
          </cell>
          <cell r="G4082">
            <v>0.71499999999999997</v>
          </cell>
          <cell r="H4082">
            <v>5001</v>
          </cell>
        </row>
        <row r="4083">
          <cell r="A4083">
            <v>354200</v>
          </cell>
          <cell r="B4083">
            <v>3542008</v>
          </cell>
          <cell r="C4083" t="str">
            <v xml:space="preserve">Quintana </v>
          </cell>
          <cell r="D4083" t="str">
            <v>SP</v>
          </cell>
          <cell r="E4083" t="str">
            <v>Sudeste</v>
          </cell>
          <cell r="F4083" t="str">
            <v>n</v>
          </cell>
          <cell r="G4083">
            <v>0.73199999999999998</v>
          </cell>
          <cell r="H4083">
            <v>7038</v>
          </cell>
        </row>
        <row r="4084">
          <cell r="A4084">
            <v>431535</v>
          </cell>
          <cell r="B4084">
            <v>4315354</v>
          </cell>
          <cell r="C4084" t="str">
            <v xml:space="preserve">Quinze de Novembro </v>
          </cell>
          <cell r="D4084" t="str">
            <v>RS</v>
          </cell>
          <cell r="E4084" t="str">
            <v>Sul</v>
          </cell>
          <cell r="F4084" t="str">
            <v>n</v>
          </cell>
          <cell r="G4084">
            <v>0.75600000000000001</v>
          </cell>
          <cell r="H4084">
            <v>3910</v>
          </cell>
        </row>
        <row r="4085">
          <cell r="A4085">
            <v>261150</v>
          </cell>
          <cell r="B4085">
            <v>2611507</v>
          </cell>
          <cell r="C4085" t="str">
            <v xml:space="preserve">Quipapá </v>
          </cell>
          <cell r="D4085" t="str">
            <v>PE</v>
          </cell>
          <cell r="E4085" t="str">
            <v>Nordeste</v>
          </cell>
          <cell r="F4085" t="str">
            <v>n</v>
          </cell>
          <cell r="G4085">
            <v>0.55200000000000005</v>
          </cell>
          <cell r="H4085">
            <v>17928</v>
          </cell>
        </row>
        <row r="4086">
          <cell r="A4086">
            <v>521850</v>
          </cell>
          <cell r="B4086">
            <v>5218508</v>
          </cell>
          <cell r="C4086" t="str">
            <v xml:space="preserve">Quirinópolis </v>
          </cell>
          <cell r="D4086" t="str">
            <v>GO</v>
          </cell>
          <cell r="E4086" t="str">
            <v>Centro-Oeste</v>
          </cell>
          <cell r="F4086" t="str">
            <v>n</v>
          </cell>
          <cell r="G4086">
            <v>0.74</v>
          </cell>
          <cell r="H4086">
            <v>48447</v>
          </cell>
        </row>
        <row r="4087">
          <cell r="A4087">
            <v>330415</v>
          </cell>
          <cell r="B4087">
            <v>3304151</v>
          </cell>
          <cell r="C4087" t="str">
            <v xml:space="preserve">Quissamã </v>
          </cell>
          <cell r="D4087" t="str">
            <v>RJ</v>
          </cell>
          <cell r="E4087" t="str">
            <v>Sudeste</v>
          </cell>
          <cell r="F4087" t="str">
            <v>n</v>
          </cell>
          <cell r="G4087">
            <v>0.70399999999999996</v>
          </cell>
          <cell r="H4087">
            <v>22393</v>
          </cell>
        </row>
        <row r="4088">
          <cell r="A4088">
            <v>412120</v>
          </cell>
          <cell r="B4088">
            <v>4121208</v>
          </cell>
          <cell r="C4088" t="str">
            <v xml:space="preserve">Quitandinha </v>
          </cell>
          <cell r="D4088" t="str">
            <v>PR</v>
          </cell>
          <cell r="E4088" t="str">
            <v>Sul</v>
          </cell>
          <cell r="F4088" t="str">
            <v>n</v>
          </cell>
          <cell r="G4088">
            <v>0.68</v>
          </cell>
          <cell r="H4088">
            <v>18398</v>
          </cell>
        </row>
        <row r="4089">
          <cell r="A4089">
            <v>231126</v>
          </cell>
          <cell r="B4089">
            <v>2311264</v>
          </cell>
          <cell r="C4089" t="str">
            <v xml:space="preserve">Quiterianópolis </v>
          </cell>
          <cell r="D4089" t="str">
            <v>CE</v>
          </cell>
          <cell r="E4089" t="str">
            <v>Nordeste</v>
          </cell>
          <cell r="F4089" t="str">
            <v>n</v>
          </cell>
          <cell r="G4089">
            <v>0.59399999999999997</v>
          </cell>
          <cell r="H4089">
            <v>20213</v>
          </cell>
        </row>
        <row r="4090">
          <cell r="A4090">
            <v>251260</v>
          </cell>
          <cell r="B4090">
            <v>2512606</v>
          </cell>
          <cell r="C4090" t="str">
            <v xml:space="preserve">Quixaba </v>
          </cell>
          <cell r="D4090" t="str">
            <v>PB</v>
          </cell>
          <cell r="E4090" t="str">
            <v>Nordeste</v>
          </cell>
          <cell r="F4090" t="str">
            <v>n</v>
          </cell>
          <cell r="G4090">
            <v>0.622</v>
          </cell>
          <cell r="H4090">
            <v>1743</v>
          </cell>
        </row>
        <row r="4091">
          <cell r="A4091">
            <v>261153</v>
          </cell>
          <cell r="B4091">
            <v>2611533</v>
          </cell>
          <cell r="C4091" t="str">
            <v xml:space="preserve">Quixaba </v>
          </cell>
          <cell r="D4091" t="str">
            <v>PE</v>
          </cell>
          <cell r="E4091" t="str">
            <v>Nordeste</v>
          </cell>
          <cell r="F4091" t="str">
            <v>n</v>
          </cell>
          <cell r="G4091">
            <v>0.57699999999999996</v>
          </cell>
          <cell r="H4091">
            <v>6554</v>
          </cell>
        </row>
        <row r="4092">
          <cell r="A4092">
            <v>292593</v>
          </cell>
          <cell r="B4092">
            <v>2925931</v>
          </cell>
          <cell r="C4092" t="str">
            <v xml:space="preserve">Quixabeira </v>
          </cell>
          <cell r="D4092" t="str">
            <v>BA</v>
          </cell>
          <cell r="E4092" t="str">
            <v>Nordeste</v>
          </cell>
          <cell r="F4092" t="str">
            <v>n</v>
          </cell>
          <cell r="G4092">
            <v>0.57799999999999996</v>
          </cell>
          <cell r="H4092">
            <v>9461</v>
          </cell>
        </row>
        <row r="4093">
          <cell r="A4093">
            <v>231130</v>
          </cell>
          <cell r="B4093">
            <v>2311306</v>
          </cell>
          <cell r="C4093" t="str">
            <v xml:space="preserve">Quixadá </v>
          </cell>
          <cell r="D4093" t="str">
            <v>CE</v>
          </cell>
          <cell r="E4093" t="str">
            <v>Nordeste</v>
          </cell>
          <cell r="F4093" t="str">
            <v>n</v>
          </cell>
          <cell r="G4093">
            <v>0.65900000000000003</v>
          </cell>
          <cell r="H4093">
            <v>84168</v>
          </cell>
        </row>
        <row r="4094">
          <cell r="A4094">
            <v>231135</v>
          </cell>
          <cell r="B4094">
            <v>2311355</v>
          </cell>
          <cell r="C4094" t="str">
            <v xml:space="preserve">Quixelô </v>
          </cell>
          <cell r="D4094" t="str">
            <v>CE</v>
          </cell>
          <cell r="E4094" t="str">
            <v>Nordeste</v>
          </cell>
          <cell r="F4094" t="str">
            <v>n</v>
          </cell>
          <cell r="G4094">
            <v>0.59099999999999997</v>
          </cell>
          <cell r="H4094">
            <v>15910</v>
          </cell>
        </row>
        <row r="4095">
          <cell r="A4095">
            <v>231140</v>
          </cell>
          <cell r="B4095">
            <v>2311405</v>
          </cell>
          <cell r="C4095" t="str">
            <v xml:space="preserve">Quixeramobim </v>
          </cell>
          <cell r="D4095" t="str">
            <v>CE</v>
          </cell>
          <cell r="E4095" t="str">
            <v>Nordeste</v>
          </cell>
          <cell r="F4095" t="str">
            <v>n</v>
          </cell>
          <cell r="G4095">
            <v>0.64200000000000002</v>
          </cell>
          <cell r="H4095">
            <v>82177</v>
          </cell>
        </row>
        <row r="4096">
          <cell r="A4096">
            <v>231150</v>
          </cell>
          <cell r="B4096">
            <v>2311504</v>
          </cell>
          <cell r="C4096" t="str">
            <v xml:space="preserve">Quixeré </v>
          </cell>
          <cell r="D4096" t="str">
            <v>CE</v>
          </cell>
          <cell r="E4096" t="str">
            <v>Nordeste</v>
          </cell>
          <cell r="F4096" t="str">
            <v>n</v>
          </cell>
          <cell r="G4096">
            <v>0.622</v>
          </cell>
          <cell r="H4096">
            <v>20874</v>
          </cell>
        </row>
        <row r="4097">
          <cell r="A4097">
            <v>241050</v>
          </cell>
          <cell r="B4097">
            <v>2410504</v>
          </cell>
          <cell r="C4097" t="str">
            <v xml:space="preserve">Rafael Fernandes </v>
          </cell>
          <cell r="D4097" t="str">
            <v>RN</v>
          </cell>
          <cell r="E4097" t="str">
            <v>Nordeste</v>
          </cell>
          <cell r="F4097" t="str">
            <v>n</v>
          </cell>
          <cell r="G4097">
            <v>0.60799999999999998</v>
          </cell>
          <cell r="H4097">
            <v>5432</v>
          </cell>
        </row>
        <row r="4098">
          <cell r="A4098">
            <v>241060</v>
          </cell>
          <cell r="B4098">
            <v>2410603</v>
          </cell>
          <cell r="C4098" t="str">
            <v xml:space="preserve">Rafael Godeiro </v>
          </cell>
          <cell r="D4098" t="str">
            <v>RN</v>
          </cell>
          <cell r="E4098" t="str">
            <v>Nordeste</v>
          </cell>
          <cell r="F4098" t="str">
            <v>n</v>
          </cell>
          <cell r="G4098">
            <v>0.65400000000000003</v>
          </cell>
          <cell r="H4098">
            <v>2934</v>
          </cell>
        </row>
        <row r="4099">
          <cell r="A4099">
            <v>292595</v>
          </cell>
          <cell r="B4099">
            <v>2925956</v>
          </cell>
          <cell r="C4099" t="str">
            <v xml:space="preserve">Rafael Jambeiro </v>
          </cell>
          <cell r="D4099" t="str">
            <v>BA</v>
          </cell>
          <cell r="E4099" t="str">
            <v>Nordeste</v>
          </cell>
          <cell r="F4099" t="str">
            <v>n</v>
          </cell>
          <cell r="G4099">
            <v>0.56399999999999995</v>
          </cell>
          <cell r="H4099">
            <v>19662</v>
          </cell>
        </row>
        <row r="4100">
          <cell r="A4100">
            <v>354210</v>
          </cell>
          <cell r="B4100">
            <v>3542107</v>
          </cell>
          <cell r="C4100" t="str">
            <v xml:space="preserve">Rafard </v>
          </cell>
          <cell r="D4100" t="str">
            <v>SP</v>
          </cell>
          <cell r="E4100" t="str">
            <v>Sudeste</v>
          </cell>
          <cell r="F4100" t="str">
            <v>n</v>
          </cell>
          <cell r="G4100">
            <v>0.745</v>
          </cell>
          <cell r="H4100">
            <v>8965</v>
          </cell>
        </row>
        <row r="4101">
          <cell r="A4101">
            <v>412125</v>
          </cell>
          <cell r="B4101">
            <v>4121257</v>
          </cell>
          <cell r="C4101" t="str">
            <v xml:space="preserve">Ramilândia </v>
          </cell>
          <cell r="D4101" t="str">
            <v>PR</v>
          </cell>
          <cell r="E4101" t="str">
            <v>Sul</v>
          </cell>
          <cell r="F4101" t="str">
            <v>n</v>
          </cell>
          <cell r="G4101">
            <v>0.63</v>
          </cell>
          <cell r="H4101">
            <v>4221</v>
          </cell>
        </row>
        <row r="4102">
          <cell r="A4102">
            <v>354220</v>
          </cell>
          <cell r="B4102">
            <v>3542206</v>
          </cell>
          <cell r="C4102" t="str">
            <v xml:space="preserve">Rancharia </v>
          </cell>
          <cell r="D4102" t="str">
            <v>SP</v>
          </cell>
          <cell r="E4102" t="str">
            <v>Sudeste</v>
          </cell>
          <cell r="F4102" t="str">
            <v>n</v>
          </cell>
          <cell r="G4102">
            <v>0.751</v>
          </cell>
          <cell r="H4102">
            <v>28588</v>
          </cell>
        </row>
        <row r="4103">
          <cell r="A4103">
            <v>412135</v>
          </cell>
          <cell r="B4103">
            <v>4121356</v>
          </cell>
          <cell r="C4103" t="str">
            <v xml:space="preserve">Rancho Alegre D'Oeste </v>
          </cell>
          <cell r="D4103" t="str">
            <v>PR</v>
          </cell>
          <cell r="E4103" t="str">
            <v>Sul</v>
          </cell>
          <cell r="F4103" t="str">
            <v>n</v>
          </cell>
          <cell r="G4103">
            <v>0.70399999999999996</v>
          </cell>
          <cell r="H4103">
            <v>2618</v>
          </cell>
        </row>
        <row r="4104">
          <cell r="A4104">
            <v>412130</v>
          </cell>
          <cell r="B4104">
            <v>4121307</v>
          </cell>
          <cell r="C4104" t="str">
            <v xml:space="preserve">Rancho Alegre </v>
          </cell>
          <cell r="D4104" t="str">
            <v>PR</v>
          </cell>
          <cell r="E4104" t="str">
            <v>Sul</v>
          </cell>
          <cell r="F4104" t="str">
            <v>n</v>
          </cell>
          <cell r="G4104">
            <v>0.70699999999999996</v>
          </cell>
          <cell r="H4104">
            <v>3512</v>
          </cell>
        </row>
        <row r="4105">
          <cell r="A4105">
            <v>421430</v>
          </cell>
          <cell r="B4105">
            <v>4214300</v>
          </cell>
          <cell r="C4105" t="str">
            <v xml:space="preserve">Rancho Queimado </v>
          </cell>
          <cell r="D4105" t="str">
            <v>SC</v>
          </cell>
          <cell r="E4105" t="str">
            <v>Sul</v>
          </cell>
          <cell r="F4105" t="str">
            <v>n</v>
          </cell>
          <cell r="G4105">
            <v>0.753</v>
          </cell>
          <cell r="H4105">
            <v>3279</v>
          </cell>
        </row>
        <row r="4106">
          <cell r="A4106">
            <v>210945</v>
          </cell>
          <cell r="B4106">
            <v>2109452</v>
          </cell>
          <cell r="C4106" t="str">
            <v xml:space="preserve">Raposa </v>
          </cell>
          <cell r="D4106" t="str">
            <v>MA</v>
          </cell>
          <cell r="E4106" t="str">
            <v>Nordeste</v>
          </cell>
          <cell r="F4106" t="str">
            <v>n</v>
          </cell>
          <cell r="G4106">
            <v>0.626</v>
          </cell>
          <cell r="H4106">
            <v>30839</v>
          </cell>
        </row>
        <row r="4107">
          <cell r="A4107">
            <v>315390</v>
          </cell>
          <cell r="B4107">
            <v>3153905</v>
          </cell>
          <cell r="C4107" t="str">
            <v xml:space="preserve">Raposos </v>
          </cell>
          <cell r="D4107" t="str">
            <v>MG</v>
          </cell>
          <cell r="E4107" t="str">
            <v>Sudeste</v>
          </cell>
          <cell r="F4107" t="str">
            <v>n</v>
          </cell>
          <cell r="G4107">
            <v>0.73</v>
          </cell>
          <cell r="H4107">
            <v>16279</v>
          </cell>
        </row>
        <row r="4108">
          <cell r="A4108">
            <v>315400</v>
          </cell>
          <cell r="B4108">
            <v>3154002</v>
          </cell>
          <cell r="C4108" t="str">
            <v xml:space="preserve">Raul Soares </v>
          </cell>
          <cell r="D4108" t="str">
            <v>MG</v>
          </cell>
          <cell r="E4108" t="str">
            <v>Sudeste</v>
          </cell>
          <cell r="F4108" t="str">
            <v>n</v>
          </cell>
          <cell r="G4108">
            <v>0.65500000000000003</v>
          </cell>
          <cell r="H4108">
            <v>23423</v>
          </cell>
        </row>
        <row r="4109">
          <cell r="A4109">
            <v>412140</v>
          </cell>
          <cell r="B4109">
            <v>4121406</v>
          </cell>
          <cell r="C4109" t="str">
            <v xml:space="preserve">Realeza </v>
          </cell>
          <cell r="D4109" t="str">
            <v>PR</v>
          </cell>
          <cell r="E4109" t="str">
            <v>Sul</v>
          </cell>
          <cell r="F4109" t="str">
            <v>n</v>
          </cell>
          <cell r="G4109">
            <v>0.72199999999999998</v>
          </cell>
          <cell r="H4109">
            <v>19247</v>
          </cell>
        </row>
        <row r="4110">
          <cell r="A4110">
            <v>412150</v>
          </cell>
          <cell r="B4110">
            <v>4121505</v>
          </cell>
          <cell r="C4110" t="str">
            <v xml:space="preserve">Rebouças </v>
          </cell>
          <cell r="D4110" t="str">
            <v>PR</v>
          </cell>
          <cell r="E4110" t="str">
            <v>Sul</v>
          </cell>
          <cell r="F4110" t="str">
            <v>n</v>
          </cell>
          <cell r="G4110">
            <v>0.67200000000000004</v>
          </cell>
          <cell r="H4110">
            <v>14514</v>
          </cell>
        </row>
        <row r="4111">
          <cell r="A4111">
            <v>261160</v>
          </cell>
          <cell r="B4111">
            <v>2611606</v>
          </cell>
          <cell r="C4111" t="str">
            <v xml:space="preserve">Recife </v>
          </cell>
          <cell r="D4111" t="str">
            <v>PE</v>
          </cell>
          <cell r="E4111" t="str">
            <v>Nordeste</v>
          </cell>
          <cell r="F4111" t="str">
            <v>s</v>
          </cell>
          <cell r="G4111">
            <v>0.77200000000000002</v>
          </cell>
          <cell r="H4111">
            <v>1488920</v>
          </cell>
        </row>
        <row r="4112">
          <cell r="A4112">
            <v>315410</v>
          </cell>
          <cell r="B4112">
            <v>3154101</v>
          </cell>
          <cell r="C4112" t="str">
            <v xml:space="preserve">Recreio </v>
          </cell>
          <cell r="D4112" t="str">
            <v>MG</v>
          </cell>
          <cell r="E4112" t="str">
            <v>Sudeste</v>
          </cell>
          <cell r="F4112" t="str">
            <v>n</v>
          </cell>
          <cell r="G4112">
            <v>0.69199999999999995</v>
          </cell>
          <cell r="H4112">
            <v>11007</v>
          </cell>
        </row>
        <row r="4113">
          <cell r="A4113">
            <v>171850</v>
          </cell>
          <cell r="B4113">
            <v>1718501</v>
          </cell>
          <cell r="C4113" t="str">
            <v xml:space="preserve">Recursolândia </v>
          </cell>
          <cell r="D4113" t="str">
            <v>TO</v>
          </cell>
          <cell r="E4113" t="str">
            <v>Norte</v>
          </cell>
          <cell r="F4113" t="str">
            <v>n</v>
          </cell>
          <cell r="G4113">
            <v>0.5</v>
          </cell>
          <cell r="H4113">
            <v>3421</v>
          </cell>
        </row>
        <row r="4114">
          <cell r="A4114">
            <v>231160</v>
          </cell>
          <cell r="B4114">
            <v>2311603</v>
          </cell>
          <cell r="C4114" t="str">
            <v xml:space="preserve">Redenção </v>
          </cell>
          <cell r="D4114" t="str">
            <v>CE</v>
          </cell>
          <cell r="E4114" t="str">
            <v>Nordeste</v>
          </cell>
          <cell r="F4114" t="str">
            <v>n</v>
          </cell>
          <cell r="G4114">
            <v>0.626</v>
          </cell>
          <cell r="H4114">
            <v>27214</v>
          </cell>
        </row>
        <row r="4115">
          <cell r="A4115">
            <v>354230</v>
          </cell>
          <cell r="B4115">
            <v>3542305</v>
          </cell>
          <cell r="C4115" t="str">
            <v xml:space="preserve">Redenção da Serra </v>
          </cell>
          <cell r="D4115" t="str">
            <v>SP</v>
          </cell>
          <cell r="E4115" t="str">
            <v>Sudeste</v>
          </cell>
          <cell r="F4115" t="str">
            <v>n</v>
          </cell>
          <cell r="G4115">
            <v>0.65700000000000003</v>
          </cell>
          <cell r="H4115">
            <v>4494</v>
          </cell>
        </row>
        <row r="4116">
          <cell r="A4116">
            <v>220870</v>
          </cell>
          <cell r="B4116">
            <v>2208700</v>
          </cell>
          <cell r="C4116" t="str">
            <v xml:space="preserve">Redenção do Gurguéia </v>
          </cell>
          <cell r="D4116" t="str">
            <v>PI</v>
          </cell>
          <cell r="E4116" t="str">
            <v>Nordeste</v>
          </cell>
          <cell r="F4116" t="str">
            <v>n</v>
          </cell>
          <cell r="G4116">
            <v>0.58899999999999997</v>
          </cell>
          <cell r="H4116">
            <v>8394</v>
          </cell>
        </row>
        <row r="4117">
          <cell r="A4117">
            <v>150613</v>
          </cell>
          <cell r="B4117">
            <v>1506138</v>
          </cell>
          <cell r="C4117" t="str">
            <v xml:space="preserve">Redenção </v>
          </cell>
          <cell r="D4117" t="str">
            <v>PA</v>
          </cell>
          <cell r="E4117" t="str">
            <v>Norte</v>
          </cell>
          <cell r="F4117" t="str">
            <v>n</v>
          </cell>
          <cell r="G4117">
            <v>0.67200000000000004</v>
          </cell>
          <cell r="H4117">
            <v>85597</v>
          </cell>
        </row>
        <row r="4118">
          <cell r="A4118">
            <v>431540</v>
          </cell>
          <cell r="B4118">
            <v>4315404</v>
          </cell>
          <cell r="C4118" t="str">
            <v xml:space="preserve">Redentora </v>
          </cell>
          <cell r="D4118" t="str">
            <v>RS</v>
          </cell>
          <cell r="E4118" t="str">
            <v>Sul</v>
          </cell>
          <cell r="F4118" t="str">
            <v>n</v>
          </cell>
          <cell r="G4118">
            <v>0.63100000000000001</v>
          </cell>
          <cell r="H4118">
            <v>9738</v>
          </cell>
        </row>
        <row r="4119">
          <cell r="A4119">
            <v>315415</v>
          </cell>
          <cell r="B4119">
            <v>3154150</v>
          </cell>
          <cell r="C4119" t="str">
            <v xml:space="preserve">Reduto </v>
          </cell>
          <cell r="D4119" t="str">
            <v>MG</v>
          </cell>
          <cell r="E4119" t="str">
            <v>Sudeste</v>
          </cell>
          <cell r="F4119" t="str">
            <v>n</v>
          </cell>
          <cell r="G4119">
            <v>0.629</v>
          </cell>
          <cell r="H4119">
            <v>7848</v>
          </cell>
        </row>
        <row r="4120">
          <cell r="A4120">
            <v>220880</v>
          </cell>
          <cell r="B4120">
            <v>2208809</v>
          </cell>
          <cell r="C4120" t="str">
            <v xml:space="preserve">Regeneração </v>
          </cell>
          <cell r="D4120" t="str">
            <v>PI</v>
          </cell>
          <cell r="E4120" t="str">
            <v>Nordeste</v>
          </cell>
          <cell r="F4120" t="str">
            <v>n</v>
          </cell>
          <cell r="G4120">
            <v>0.59099999999999997</v>
          </cell>
          <cell r="H4120">
            <v>17133</v>
          </cell>
        </row>
        <row r="4121">
          <cell r="A4121">
            <v>354240</v>
          </cell>
          <cell r="B4121">
            <v>3542404</v>
          </cell>
          <cell r="C4121" t="str">
            <v xml:space="preserve">Regente Feijó </v>
          </cell>
          <cell r="D4121" t="str">
            <v>SP</v>
          </cell>
          <cell r="E4121" t="str">
            <v>Sudeste</v>
          </cell>
          <cell r="F4121" t="str">
            <v>n</v>
          </cell>
          <cell r="G4121">
            <v>0.76800000000000002</v>
          </cell>
          <cell r="H4121">
            <v>20145</v>
          </cell>
        </row>
        <row r="4122">
          <cell r="A4122">
            <v>354250</v>
          </cell>
          <cell r="B4122">
            <v>3542503</v>
          </cell>
          <cell r="C4122" t="str">
            <v xml:space="preserve">Reginópolis </v>
          </cell>
          <cell r="D4122" t="str">
            <v>SP</v>
          </cell>
          <cell r="E4122" t="str">
            <v>Sudeste</v>
          </cell>
          <cell r="F4122" t="str">
            <v>n</v>
          </cell>
          <cell r="G4122">
            <v>0.72799999999999998</v>
          </cell>
          <cell r="H4122">
            <v>7662</v>
          </cell>
        </row>
        <row r="4123">
          <cell r="A4123">
            <v>354260</v>
          </cell>
          <cell r="B4123">
            <v>3542602</v>
          </cell>
          <cell r="C4123" t="str">
            <v xml:space="preserve">Registro </v>
          </cell>
          <cell r="D4123" t="str">
            <v>SP</v>
          </cell>
          <cell r="E4123" t="str">
            <v>Sudeste</v>
          </cell>
          <cell r="F4123" t="str">
            <v>n</v>
          </cell>
          <cell r="G4123">
            <v>0.754</v>
          </cell>
          <cell r="H4123">
            <v>59947</v>
          </cell>
        </row>
        <row r="4124">
          <cell r="A4124">
            <v>431545</v>
          </cell>
          <cell r="B4124">
            <v>4315453</v>
          </cell>
          <cell r="C4124" t="str">
            <v xml:space="preserve">Relvado </v>
          </cell>
          <cell r="D4124" t="str">
            <v>RS</v>
          </cell>
          <cell r="E4124" t="str">
            <v>Sul</v>
          </cell>
          <cell r="F4124" t="str">
            <v>n</v>
          </cell>
          <cell r="G4124">
            <v>0.73099999999999998</v>
          </cell>
          <cell r="H4124">
            <v>1796</v>
          </cell>
        </row>
        <row r="4125">
          <cell r="A4125">
            <v>292600</v>
          </cell>
          <cell r="B4125">
            <v>2926004</v>
          </cell>
          <cell r="C4125" t="str">
            <v xml:space="preserve">Remanso </v>
          </cell>
          <cell r="D4125" t="str">
            <v>BA</v>
          </cell>
          <cell r="E4125" t="str">
            <v>Nordeste</v>
          </cell>
          <cell r="F4125" t="str">
            <v>n</v>
          </cell>
          <cell r="G4125">
            <v>0.57899999999999996</v>
          </cell>
          <cell r="H4125">
            <v>40586</v>
          </cell>
        </row>
        <row r="4126">
          <cell r="A4126">
            <v>251270</v>
          </cell>
          <cell r="B4126">
            <v>2512705</v>
          </cell>
          <cell r="C4126" t="str">
            <v xml:space="preserve">Remígio </v>
          </cell>
          <cell r="D4126" t="str">
            <v>PB</v>
          </cell>
          <cell r="E4126" t="str">
            <v>Nordeste</v>
          </cell>
          <cell r="F4126" t="str">
            <v>n</v>
          </cell>
          <cell r="G4126">
            <v>0.60699999999999998</v>
          </cell>
          <cell r="H4126">
            <v>17885</v>
          </cell>
        </row>
        <row r="4127">
          <cell r="A4127">
            <v>412160</v>
          </cell>
          <cell r="B4127">
            <v>4121604</v>
          </cell>
          <cell r="C4127" t="str">
            <v xml:space="preserve">Renascença </v>
          </cell>
          <cell r="D4127" t="str">
            <v>PR</v>
          </cell>
          <cell r="E4127" t="str">
            <v>Sul</v>
          </cell>
          <cell r="F4127" t="str">
            <v>n</v>
          </cell>
          <cell r="G4127">
            <v>0.73299999999999998</v>
          </cell>
          <cell r="H4127">
            <v>6845</v>
          </cell>
        </row>
        <row r="4128">
          <cell r="A4128">
            <v>231170</v>
          </cell>
          <cell r="B4128">
            <v>2311702</v>
          </cell>
          <cell r="C4128" t="str">
            <v xml:space="preserve">Reriutaba </v>
          </cell>
          <cell r="D4128" t="str">
            <v>CE</v>
          </cell>
          <cell r="E4128" t="str">
            <v>Nordeste</v>
          </cell>
          <cell r="F4128" t="str">
            <v>n</v>
          </cell>
          <cell r="G4128">
            <v>0.60099999999999998</v>
          </cell>
          <cell r="H4128">
            <v>18606</v>
          </cell>
        </row>
        <row r="4129">
          <cell r="A4129">
            <v>315420</v>
          </cell>
          <cell r="B4129">
            <v>3154200</v>
          </cell>
          <cell r="C4129" t="str">
            <v xml:space="preserve">Resende Costa </v>
          </cell>
          <cell r="D4129" t="str">
            <v>MG</v>
          </cell>
          <cell r="E4129" t="str">
            <v>Sudeste</v>
          </cell>
          <cell r="F4129" t="str">
            <v>n</v>
          </cell>
          <cell r="G4129">
            <v>0.68500000000000005</v>
          </cell>
          <cell r="H4129">
            <v>11230</v>
          </cell>
        </row>
        <row r="4130">
          <cell r="A4130">
            <v>330420</v>
          </cell>
          <cell r="B4130">
            <v>3304201</v>
          </cell>
          <cell r="C4130" t="str">
            <v xml:space="preserve">Resende </v>
          </cell>
          <cell r="D4130" t="str">
            <v>RJ</v>
          </cell>
          <cell r="E4130" t="str">
            <v>Sudeste</v>
          </cell>
          <cell r="F4130" t="str">
            <v>n</v>
          </cell>
          <cell r="G4130">
            <v>0.76800000000000002</v>
          </cell>
          <cell r="H4130">
            <v>129612</v>
          </cell>
        </row>
        <row r="4131">
          <cell r="A4131">
            <v>510715</v>
          </cell>
          <cell r="B4131">
            <v>5107156</v>
          </cell>
          <cell r="C4131" t="str">
            <v xml:space="preserve">Reserva do Cabaçal </v>
          </cell>
          <cell r="D4131" t="str">
            <v>MT</v>
          </cell>
          <cell r="E4131" t="str">
            <v>Centro-Oeste</v>
          </cell>
          <cell r="F4131" t="str">
            <v>n</v>
          </cell>
          <cell r="G4131">
            <v>0.67600000000000005</v>
          </cell>
          <cell r="H4131">
            <v>2122</v>
          </cell>
        </row>
        <row r="4132">
          <cell r="A4132">
            <v>412175</v>
          </cell>
          <cell r="B4132">
            <v>4121752</v>
          </cell>
          <cell r="C4132" t="str">
            <v xml:space="preserve">Reserva do Iguaçu </v>
          </cell>
          <cell r="D4132" t="str">
            <v>PR</v>
          </cell>
          <cell r="E4132" t="str">
            <v>Sul</v>
          </cell>
          <cell r="F4132" t="str">
            <v>n</v>
          </cell>
          <cell r="G4132">
            <v>0.64800000000000002</v>
          </cell>
          <cell r="H4132">
            <v>6553</v>
          </cell>
        </row>
        <row r="4133">
          <cell r="A4133">
            <v>412170</v>
          </cell>
          <cell r="B4133">
            <v>4121703</v>
          </cell>
          <cell r="C4133" t="str">
            <v xml:space="preserve">Reserva </v>
          </cell>
          <cell r="D4133" t="str">
            <v>PR</v>
          </cell>
          <cell r="E4133" t="str">
            <v>Sul</v>
          </cell>
          <cell r="F4133" t="str">
            <v>n</v>
          </cell>
          <cell r="G4133">
            <v>0.61799999999999999</v>
          </cell>
          <cell r="H4133">
            <v>24573</v>
          </cell>
        </row>
        <row r="4134">
          <cell r="A4134">
            <v>315430</v>
          </cell>
          <cell r="B4134">
            <v>3154309</v>
          </cell>
          <cell r="C4134" t="str">
            <v xml:space="preserve">Resplendor </v>
          </cell>
          <cell r="D4134" t="str">
            <v>MG</v>
          </cell>
          <cell r="E4134" t="str">
            <v>Sudeste</v>
          </cell>
          <cell r="F4134" t="str">
            <v>n</v>
          </cell>
          <cell r="G4134">
            <v>0.67</v>
          </cell>
          <cell r="H4134">
            <v>17226</v>
          </cell>
        </row>
        <row r="4135">
          <cell r="A4135">
            <v>315440</v>
          </cell>
          <cell r="B4135">
            <v>3154408</v>
          </cell>
          <cell r="C4135" t="str">
            <v xml:space="preserve">Ressaquinha </v>
          </cell>
          <cell r="D4135" t="str">
            <v>MG</v>
          </cell>
          <cell r="E4135" t="str">
            <v>Sudeste</v>
          </cell>
          <cell r="F4135" t="str">
            <v>n</v>
          </cell>
          <cell r="G4135">
            <v>0.68300000000000005</v>
          </cell>
          <cell r="H4135">
            <v>4548</v>
          </cell>
        </row>
        <row r="4136">
          <cell r="A4136">
            <v>431550</v>
          </cell>
          <cell r="B4136">
            <v>4315503</v>
          </cell>
          <cell r="C4136" t="str">
            <v xml:space="preserve">Restinga Sêca </v>
          </cell>
          <cell r="D4136" t="str">
            <v>RS</v>
          </cell>
          <cell r="E4136" t="str">
            <v>Sul</v>
          </cell>
          <cell r="F4136" t="str">
            <v>n</v>
          </cell>
          <cell r="G4136">
            <v>0.68300000000000005</v>
          </cell>
          <cell r="H4136">
            <v>14939</v>
          </cell>
        </row>
        <row r="4137">
          <cell r="A4137">
            <v>354270</v>
          </cell>
          <cell r="B4137">
            <v>3542701</v>
          </cell>
          <cell r="C4137" t="str">
            <v xml:space="preserve">Restinga </v>
          </cell>
          <cell r="D4137" t="str">
            <v>SP</v>
          </cell>
          <cell r="E4137" t="str">
            <v>Sudeste</v>
          </cell>
          <cell r="F4137" t="str">
            <v>n</v>
          </cell>
          <cell r="G4137">
            <v>0.70499999999999996</v>
          </cell>
          <cell r="H4137">
            <v>6404</v>
          </cell>
        </row>
        <row r="4138">
          <cell r="A4138">
            <v>292610</v>
          </cell>
          <cell r="B4138">
            <v>2926103</v>
          </cell>
          <cell r="C4138" t="str">
            <v xml:space="preserve">Retirolândia </v>
          </cell>
          <cell r="D4138" t="str">
            <v>BA</v>
          </cell>
          <cell r="E4138" t="str">
            <v>Nordeste</v>
          </cell>
          <cell r="F4138" t="str">
            <v>n</v>
          </cell>
          <cell r="G4138">
            <v>0.63600000000000001</v>
          </cell>
          <cell r="H4138">
            <v>13651</v>
          </cell>
        </row>
        <row r="4139">
          <cell r="A4139">
            <v>292620</v>
          </cell>
          <cell r="B4139">
            <v>2926202</v>
          </cell>
          <cell r="C4139" t="str">
            <v xml:space="preserve">Riachão das Neves </v>
          </cell>
          <cell r="D4139" t="str">
            <v>BA</v>
          </cell>
          <cell r="E4139" t="str">
            <v>Nordeste</v>
          </cell>
          <cell r="F4139" t="str">
            <v>n</v>
          </cell>
          <cell r="G4139">
            <v>0.57799999999999996</v>
          </cell>
          <cell r="H4139">
            <v>21642</v>
          </cell>
        </row>
        <row r="4140">
          <cell r="A4140">
            <v>251275</v>
          </cell>
          <cell r="B4140">
            <v>2512754</v>
          </cell>
          <cell r="C4140" t="str">
            <v xml:space="preserve">Riachão do Bacamarte </v>
          </cell>
          <cell r="D4140" t="str">
            <v>PB</v>
          </cell>
          <cell r="E4140" t="str">
            <v>Nordeste</v>
          </cell>
          <cell r="F4140" t="str">
            <v>n</v>
          </cell>
          <cell r="G4140">
            <v>0.55300000000000005</v>
          </cell>
          <cell r="H4140">
            <v>4690</v>
          </cell>
        </row>
        <row r="4141">
          <cell r="A4141">
            <v>280580</v>
          </cell>
          <cell r="B4141">
            <v>2805802</v>
          </cell>
          <cell r="C4141" t="str">
            <v xml:space="preserve">Riachão do Dantas </v>
          </cell>
          <cell r="D4141" t="str">
            <v>SE</v>
          </cell>
          <cell r="E4141" t="str">
            <v>Nordeste</v>
          </cell>
          <cell r="F4141" t="str">
            <v>n</v>
          </cell>
          <cell r="G4141">
            <v>0.53900000000000003</v>
          </cell>
          <cell r="H4141">
            <v>18313</v>
          </cell>
        </row>
        <row r="4142">
          <cell r="A4142">
            <v>292630</v>
          </cell>
          <cell r="B4142">
            <v>2926301</v>
          </cell>
          <cell r="C4142" t="str">
            <v xml:space="preserve">Riachão do Jacuípe </v>
          </cell>
          <cell r="D4142" t="str">
            <v>BA</v>
          </cell>
          <cell r="E4142" t="str">
            <v>Nordeste</v>
          </cell>
          <cell r="F4142" t="str">
            <v>n</v>
          </cell>
          <cell r="G4142">
            <v>0.628</v>
          </cell>
          <cell r="H4142">
            <v>33386</v>
          </cell>
        </row>
        <row r="4143">
          <cell r="A4143">
            <v>251276</v>
          </cell>
          <cell r="B4143">
            <v>2512762</v>
          </cell>
          <cell r="C4143" t="str">
            <v xml:space="preserve">Riachão do Poço </v>
          </cell>
          <cell r="D4143" t="str">
            <v>PB</v>
          </cell>
          <cell r="E4143" t="str">
            <v>Nordeste</v>
          </cell>
          <cell r="F4143" t="str">
            <v>n</v>
          </cell>
          <cell r="G4143">
            <v>0.55500000000000005</v>
          </cell>
          <cell r="H4143">
            <v>4738</v>
          </cell>
        </row>
        <row r="4144">
          <cell r="A4144">
            <v>210950</v>
          </cell>
          <cell r="B4144">
            <v>2109502</v>
          </cell>
          <cell r="C4144" t="str">
            <v xml:space="preserve">Riachão </v>
          </cell>
          <cell r="D4144" t="str">
            <v>MA</v>
          </cell>
          <cell r="E4144" t="str">
            <v>Nordeste</v>
          </cell>
          <cell r="F4144" t="str">
            <v>n</v>
          </cell>
          <cell r="G4144">
            <v>0.57599999999999996</v>
          </cell>
          <cell r="H4144">
            <v>22145</v>
          </cell>
        </row>
        <row r="4145">
          <cell r="A4145">
            <v>251274</v>
          </cell>
          <cell r="B4145">
            <v>2512747</v>
          </cell>
          <cell r="C4145" t="str">
            <v xml:space="preserve">Riachão </v>
          </cell>
          <cell r="D4145" t="str">
            <v>PB</v>
          </cell>
          <cell r="E4145" t="str">
            <v>Nordeste</v>
          </cell>
          <cell r="F4145" t="str">
            <v>n</v>
          </cell>
          <cell r="G4145">
            <v>0.57399999999999995</v>
          </cell>
          <cell r="H4145">
            <v>2927</v>
          </cell>
        </row>
        <row r="4146">
          <cell r="A4146">
            <v>315445</v>
          </cell>
          <cell r="B4146">
            <v>3154457</v>
          </cell>
          <cell r="C4146" t="str">
            <v xml:space="preserve">Riachinho </v>
          </cell>
          <cell r="D4146" t="str">
            <v>MG</v>
          </cell>
          <cell r="E4146" t="str">
            <v>Sudeste</v>
          </cell>
          <cell r="F4146" t="str">
            <v>n</v>
          </cell>
          <cell r="G4146">
            <v>0.63200000000000001</v>
          </cell>
          <cell r="H4146">
            <v>6863</v>
          </cell>
        </row>
        <row r="4147">
          <cell r="A4147">
            <v>171855</v>
          </cell>
          <cell r="B4147">
            <v>1718550</v>
          </cell>
          <cell r="C4147" t="str">
            <v xml:space="preserve">Riachinho </v>
          </cell>
          <cell r="D4147" t="str">
            <v>TO</v>
          </cell>
          <cell r="E4147" t="str">
            <v>Norte</v>
          </cell>
          <cell r="F4147" t="str">
            <v>n</v>
          </cell>
          <cell r="G4147">
            <v>0.57199999999999995</v>
          </cell>
          <cell r="H4147">
            <v>3960</v>
          </cell>
        </row>
        <row r="4148">
          <cell r="A4148">
            <v>241070</v>
          </cell>
          <cell r="B4148">
            <v>2410702</v>
          </cell>
          <cell r="C4148" t="str">
            <v xml:space="preserve">Riacho da Cruz </v>
          </cell>
          <cell r="D4148" t="str">
            <v>RN</v>
          </cell>
          <cell r="E4148" t="str">
            <v>Nordeste</v>
          </cell>
          <cell r="F4148" t="str">
            <v>n</v>
          </cell>
          <cell r="G4148">
            <v>0.58399999999999996</v>
          </cell>
          <cell r="H4148">
            <v>2701</v>
          </cell>
        </row>
        <row r="4149">
          <cell r="A4149">
            <v>261170</v>
          </cell>
          <cell r="B4149">
            <v>2611705</v>
          </cell>
          <cell r="C4149" t="str">
            <v xml:space="preserve">Riacho das Almas </v>
          </cell>
          <cell r="D4149" t="str">
            <v>PE</v>
          </cell>
          <cell r="E4149" t="str">
            <v>Nordeste</v>
          </cell>
          <cell r="F4149" t="str">
            <v>n</v>
          </cell>
          <cell r="G4149">
            <v>0.56999999999999995</v>
          </cell>
          <cell r="H4149">
            <v>20639</v>
          </cell>
        </row>
        <row r="4150">
          <cell r="A4150">
            <v>292640</v>
          </cell>
          <cell r="B4150">
            <v>2926400</v>
          </cell>
          <cell r="C4150" t="str">
            <v xml:space="preserve">Riacho de Santana </v>
          </cell>
          <cell r="D4150" t="str">
            <v>BA</v>
          </cell>
          <cell r="E4150" t="str">
            <v>Nordeste</v>
          </cell>
          <cell r="F4150" t="str">
            <v>n</v>
          </cell>
          <cell r="G4150">
            <v>0.61499999999999999</v>
          </cell>
          <cell r="H4150">
            <v>30711</v>
          </cell>
        </row>
        <row r="4151">
          <cell r="A4151">
            <v>241080</v>
          </cell>
          <cell r="B4151">
            <v>2410801</v>
          </cell>
          <cell r="C4151" t="str">
            <v xml:space="preserve">Riacho de Santana </v>
          </cell>
          <cell r="D4151" t="str">
            <v>RN</v>
          </cell>
          <cell r="E4151" t="str">
            <v>Nordeste</v>
          </cell>
          <cell r="F4151" t="str">
            <v>n</v>
          </cell>
          <cell r="G4151">
            <v>0.59099999999999997</v>
          </cell>
          <cell r="H4151">
            <v>4127</v>
          </cell>
        </row>
        <row r="4152">
          <cell r="A4152">
            <v>251278</v>
          </cell>
          <cell r="B4152">
            <v>2512788</v>
          </cell>
          <cell r="C4152" t="str">
            <v xml:space="preserve">Riacho de Santo Antônio </v>
          </cell>
          <cell r="D4152" t="str">
            <v>PB</v>
          </cell>
          <cell r="E4152" t="str">
            <v>Nordeste</v>
          </cell>
          <cell r="F4152" t="str">
            <v>n</v>
          </cell>
          <cell r="G4152">
            <v>0.59399999999999997</v>
          </cell>
          <cell r="H4152">
            <v>1955</v>
          </cell>
        </row>
        <row r="4153">
          <cell r="A4153">
            <v>251280</v>
          </cell>
          <cell r="B4153">
            <v>2512804</v>
          </cell>
          <cell r="C4153" t="str">
            <v xml:space="preserve">Riacho dos Cavalos </v>
          </cell>
          <cell r="D4153" t="str">
            <v>PB</v>
          </cell>
          <cell r="E4153" t="str">
            <v>Nordeste</v>
          </cell>
          <cell r="F4153" t="str">
            <v>n</v>
          </cell>
          <cell r="G4153">
            <v>0.56799999999999995</v>
          </cell>
          <cell r="H4153">
            <v>8493</v>
          </cell>
        </row>
        <row r="4154">
          <cell r="A4154">
            <v>315450</v>
          </cell>
          <cell r="B4154">
            <v>3154507</v>
          </cell>
          <cell r="C4154" t="str">
            <v xml:space="preserve">Riacho dos Machados </v>
          </cell>
          <cell r="D4154" t="str">
            <v>MG</v>
          </cell>
          <cell r="E4154" t="str">
            <v>Sudeste</v>
          </cell>
          <cell r="F4154" t="str">
            <v>n</v>
          </cell>
          <cell r="G4154">
            <v>0.627</v>
          </cell>
          <cell r="H4154">
            <v>8756</v>
          </cell>
        </row>
        <row r="4155">
          <cell r="A4155">
            <v>220885</v>
          </cell>
          <cell r="B4155">
            <v>2208858</v>
          </cell>
          <cell r="C4155" t="str">
            <v xml:space="preserve">Riacho Frio </v>
          </cell>
          <cell r="D4155" t="str">
            <v>PI</v>
          </cell>
          <cell r="E4155" t="str">
            <v>Nordeste</v>
          </cell>
          <cell r="F4155" t="str">
            <v>n</v>
          </cell>
          <cell r="G4155">
            <v>0.54100000000000004</v>
          </cell>
          <cell r="H4155">
            <v>4165</v>
          </cell>
        </row>
        <row r="4156">
          <cell r="A4156">
            <v>241090</v>
          </cell>
          <cell r="B4156">
            <v>2410900</v>
          </cell>
          <cell r="C4156" t="str">
            <v xml:space="preserve">Riachuelo </v>
          </cell>
          <cell r="D4156" t="str">
            <v>RN</v>
          </cell>
          <cell r="E4156" t="str">
            <v>Nordeste</v>
          </cell>
          <cell r="F4156" t="str">
            <v>n</v>
          </cell>
          <cell r="G4156">
            <v>0.59199999999999997</v>
          </cell>
          <cell r="H4156">
            <v>7389</v>
          </cell>
        </row>
        <row r="4157">
          <cell r="A4157">
            <v>280590</v>
          </cell>
          <cell r="B4157">
            <v>2805901</v>
          </cell>
          <cell r="C4157" t="str">
            <v xml:space="preserve">Riachuelo </v>
          </cell>
          <cell r="D4157" t="str">
            <v>SE</v>
          </cell>
          <cell r="E4157" t="str">
            <v>Nordeste</v>
          </cell>
          <cell r="F4157" t="str">
            <v>n</v>
          </cell>
          <cell r="G4157">
            <v>0.61699999999999999</v>
          </cell>
          <cell r="H4157">
            <v>8748</v>
          </cell>
        </row>
        <row r="4158">
          <cell r="A4158">
            <v>521860</v>
          </cell>
          <cell r="B4158">
            <v>5218607</v>
          </cell>
          <cell r="C4158" t="str">
            <v xml:space="preserve">Rialma </v>
          </cell>
          <cell r="D4158" t="str">
            <v>GO</v>
          </cell>
          <cell r="E4158" t="str">
            <v>Centro-Oeste</v>
          </cell>
          <cell r="F4158" t="str">
            <v>n</v>
          </cell>
          <cell r="G4158">
            <v>0.72699999999999998</v>
          </cell>
          <cell r="H4158">
            <v>12165</v>
          </cell>
        </row>
        <row r="4159">
          <cell r="A4159">
            <v>521870</v>
          </cell>
          <cell r="B4159">
            <v>5218706</v>
          </cell>
          <cell r="C4159" t="str">
            <v xml:space="preserve">Rianápolis </v>
          </cell>
          <cell r="D4159" t="str">
            <v>GO</v>
          </cell>
          <cell r="E4159" t="str">
            <v>Centro-Oeste</v>
          </cell>
          <cell r="F4159" t="str">
            <v>n</v>
          </cell>
          <cell r="G4159">
            <v>0.69299999999999995</v>
          </cell>
          <cell r="H4159">
            <v>3980</v>
          </cell>
        </row>
        <row r="4160">
          <cell r="A4160">
            <v>210955</v>
          </cell>
          <cell r="B4160">
            <v>2109551</v>
          </cell>
          <cell r="C4160" t="str">
            <v xml:space="preserve">Ribamar Fiquene </v>
          </cell>
          <cell r="D4160" t="str">
            <v>MA</v>
          </cell>
          <cell r="E4160" t="str">
            <v>Nordeste</v>
          </cell>
          <cell r="F4160" t="str">
            <v>n</v>
          </cell>
          <cell r="G4160">
            <v>0.61499999999999999</v>
          </cell>
          <cell r="H4160">
            <v>7420</v>
          </cell>
        </row>
        <row r="4161">
          <cell r="A4161">
            <v>500710</v>
          </cell>
          <cell r="B4161">
            <v>5007109</v>
          </cell>
          <cell r="C4161" t="str">
            <v xml:space="preserve">Ribas do Rio Pardo </v>
          </cell>
          <cell r="D4161" t="str">
            <v>MS</v>
          </cell>
          <cell r="E4161" t="str">
            <v>Centro-Oeste</v>
          </cell>
          <cell r="F4161" t="str">
            <v>n</v>
          </cell>
          <cell r="G4161">
            <v>0.66400000000000003</v>
          </cell>
          <cell r="H4161">
            <v>23150</v>
          </cell>
        </row>
        <row r="4162">
          <cell r="A4162">
            <v>292650</v>
          </cell>
          <cell r="B4162">
            <v>2926509</v>
          </cell>
          <cell r="C4162" t="str">
            <v xml:space="preserve">Ribeira do Amparo </v>
          </cell>
          <cell r="D4162" t="str">
            <v>BA</v>
          </cell>
          <cell r="E4162" t="str">
            <v>Nordeste</v>
          </cell>
          <cell r="F4162" t="str">
            <v>n</v>
          </cell>
          <cell r="G4162">
            <v>0.51200000000000001</v>
          </cell>
          <cell r="H4162">
            <v>13841</v>
          </cell>
        </row>
        <row r="4163">
          <cell r="A4163">
            <v>220887</v>
          </cell>
          <cell r="B4163">
            <v>2208874</v>
          </cell>
          <cell r="C4163" t="str">
            <v xml:space="preserve">Ribeira do Piauí </v>
          </cell>
          <cell r="D4163" t="str">
            <v>PI</v>
          </cell>
          <cell r="E4163" t="str">
            <v>Nordeste</v>
          </cell>
          <cell r="F4163" t="str">
            <v>n</v>
          </cell>
          <cell r="G4163">
            <v>0.52</v>
          </cell>
          <cell r="H4163">
            <v>4055</v>
          </cell>
        </row>
        <row r="4164">
          <cell r="A4164">
            <v>292660</v>
          </cell>
          <cell r="B4164">
            <v>2926608</v>
          </cell>
          <cell r="C4164" t="str">
            <v xml:space="preserve">Ribeira do Pombal </v>
          </cell>
          <cell r="D4164" t="str">
            <v>BA</v>
          </cell>
          <cell r="E4164" t="str">
            <v>Nordeste</v>
          </cell>
          <cell r="F4164" t="str">
            <v>n</v>
          </cell>
          <cell r="G4164">
            <v>0.60099999999999998</v>
          </cell>
          <cell r="H4164">
            <v>54010</v>
          </cell>
        </row>
        <row r="4165">
          <cell r="A4165">
            <v>354290</v>
          </cell>
          <cell r="B4165">
            <v>3542909</v>
          </cell>
          <cell r="C4165" t="str">
            <v xml:space="preserve">Ribeirão Bonito </v>
          </cell>
          <cell r="D4165" t="str">
            <v>SP</v>
          </cell>
          <cell r="E4165" t="str">
            <v>Sudeste</v>
          </cell>
          <cell r="F4165" t="str">
            <v>n</v>
          </cell>
          <cell r="G4165">
            <v>0.71199999999999997</v>
          </cell>
          <cell r="H4165">
            <v>10989</v>
          </cell>
        </row>
        <row r="4166">
          <cell r="A4166">
            <v>354300</v>
          </cell>
          <cell r="B4166">
            <v>3543006</v>
          </cell>
          <cell r="C4166" t="str">
            <v xml:space="preserve">Ribeirão Branco </v>
          </cell>
          <cell r="D4166" t="str">
            <v>SP</v>
          </cell>
          <cell r="E4166" t="str">
            <v>Sudeste</v>
          </cell>
          <cell r="F4166" t="str">
            <v>n</v>
          </cell>
          <cell r="G4166">
            <v>0.63900000000000001</v>
          </cell>
          <cell r="H4166">
            <v>18627</v>
          </cell>
        </row>
        <row r="4167">
          <cell r="A4167">
            <v>510718</v>
          </cell>
          <cell r="B4167">
            <v>5107180</v>
          </cell>
          <cell r="C4167" t="str">
            <v xml:space="preserve">Ribeirão Cascalheira </v>
          </cell>
          <cell r="D4167" t="str">
            <v>MT</v>
          </cell>
          <cell r="E4167" t="str">
            <v>Centro-Oeste</v>
          </cell>
          <cell r="F4167" t="str">
            <v>n</v>
          </cell>
          <cell r="G4167">
            <v>0.67</v>
          </cell>
          <cell r="H4167">
            <v>10089</v>
          </cell>
        </row>
        <row r="4168">
          <cell r="A4168">
            <v>412180</v>
          </cell>
          <cell r="B4168">
            <v>4121802</v>
          </cell>
          <cell r="C4168" t="str">
            <v xml:space="preserve">Ribeirão Claro </v>
          </cell>
          <cell r="D4168" t="str">
            <v>PR</v>
          </cell>
          <cell r="E4168" t="str">
            <v>Sul</v>
          </cell>
          <cell r="F4168" t="str">
            <v>n</v>
          </cell>
          <cell r="G4168">
            <v>0.71599999999999997</v>
          </cell>
          <cell r="H4168">
            <v>12364</v>
          </cell>
        </row>
        <row r="4169">
          <cell r="A4169">
            <v>354310</v>
          </cell>
          <cell r="B4169">
            <v>3543105</v>
          </cell>
          <cell r="C4169" t="str">
            <v xml:space="preserve">Ribeirão Corrente </v>
          </cell>
          <cell r="D4169" t="str">
            <v>SP</v>
          </cell>
          <cell r="E4169" t="str">
            <v>Sudeste</v>
          </cell>
          <cell r="F4169" t="str">
            <v>n</v>
          </cell>
          <cell r="G4169">
            <v>0.71099999999999997</v>
          </cell>
          <cell r="H4169">
            <v>4608</v>
          </cell>
        </row>
        <row r="4170">
          <cell r="A4170">
            <v>315460</v>
          </cell>
          <cell r="B4170">
            <v>3154606</v>
          </cell>
          <cell r="C4170" t="str">
            <v xml:space="preserve">Ribeirão das Neves </v>
          </cell>
          <cell r="D4170" t="str">
            <v>MG</v>
          </cell>
          <cell r="E4170" t="str">
            <v>Sudeste</v>
          </cell>
          <cell r="F4170" t="str">
            <v>n</v>
          </cell>
          <cell r="G4170">
            <v>0.68400000000000005</v>
          </cell>
          <cell r="H4170">
            <v>329794</v>
          </cell>
        </row>
        <row r="4171">
          <cell r="A4171">
            <v>292665</v>
          </cell>
          <cell r="B4171">
            <v>2926657</v>
          </cell>
          <cell r="C4171" t="str">
            <v xml:space="preserve">Ribeirão do Largo </v>
          </cell>
          <cell r="D4171" t="str">
            <v>BA</v>
          </cell>
          <cell r="E4171" t="str">
            <v>Nordeste</v>
          </cell>
          <cell r="F4171" t="str">
            <v>n</v>
          </cell>
          <cell r="G4171">
            <v>0.54</v>
          </cell>
          <cell r="H4171">
            <v>9740</v>
          </cell>
        </row>
        <row r="4172">
          <cell r="A4172">
            <v>412190</v>
          </cell>
          <cell r="B4172">
            <v>4121901</v>
          </cell>
          <cell r="C4172" t="str">
            <v xml:space="preserve">Ribeirão do Pinhal </v>
          </cell>
          <cell r="D4172" t="str">
            <v>PR</v>
          </cell>
          <cell r="E4172" t="str">
            <v>Sul</v>
          </cell>
          <cell r="F4172" t="str">
            <v>n</v>
          </cell>
          <cell r="G4172">
            <v>0.70099999999999996</v>
          </cell>
          <cell r="H4172">
            <v>13060</v>
          </cell>
        </row>
        <row r="4173">
          <cell r="A4173">
            <v>354323</v>
          </cell>
          <cell r="B4173">
            <v>3543238</v>
          </cell>
          <cell r="C4173" t="str">
            <v xml:space="preserve">Ribeirão dos Índios </v>
          </cell>
          <cell r="D4173" t="str">
            <v>SP</v>
          </cell>
          <cell r="E4173" t="str">
            <v>Sudeste</v>
          </cell>
          <cell r="F4173" t="str">
            <v>n</v>
          </cell>
          <cell r="G4173">
            <v>0.72099999999999997</v>
          </cell>
          <cell r="H4173">
            <v>2025</v>
          </cell>
        </row>
        <row r="4174">
          <cell r="A4174">
            <v>354320</v>
          </cell>
          <cell r="B4174">
            <v>3543204</v>
          </cell>
          <cell r="C4174" t="str">
            <v xml:space="preserve">Ribeirão do Sul </v>
          </cell>
          <cell r="D4174" t="str">
            <v>SP</v>
          </cell>
          <cell r="E4174" t="str">
            <v>Sudeste</v>
          </cell>
          <cell r="F4174" t="str">
            <v>n</v>
          </cell>
          <cell r="G4174">
            <v>0.747</v>
          </cell>
          <cell r="H4174">
            <v>4677</v>
          </cell>
        </row>
        <row r="4175">
          <cell r="A4175">
            <v>354325</v>
          </cell>
          <cell r="B4175">
            <v>3543253</v>
          </cell>
          <cell r="C4175" t="str">
            <v xml:space="preserve">Ribeirão Grande </v>
          </cell>
          <cell r="D4175" t="str">
            <v>SP</v>
          </cell>
          <cell r="E4175" t="str">
            <v>Sudeste</v>
          </cell>
          <cell r="F4175" t="str">
            <v>n</v>
          </cell>
          <cell r="G4175">
            <v>0.70499999999999996</v>
          </cell>
          <cell r="H4175">
            <v>7450</v>
          </cell>
        </row>
        <row r="4176">
          <cell r="A4176">
            <v>261180</v>
          </cell>
          <cell r="B4176">
            <v>2611804</v>
          </cell>
          <cell r="C4176" t="str">
            <v xml:space="preserve">Ribeirão </v>
          </cell>
          <cell r="D4176" t="str">
            <v>PE</v>
          </cell>
          <cell r="E4176" t="str">
            <v>Nordeste</v>
          </cell>
          <cell r="F4176" t="str">
            <v>n</v>
          </cell>
          <cell r="G4176">
            <v>0.60199999999999998</v>
          </cell>
          <cell r="H4176">
            <v>33507</v>
          </cell>
        </row>
        <row r="4177">
          <cell r="A4177">
            <v>354330</v>
          </cell>
          <cell r="B4177">
            <v>3543303</v>
          </cell>
          <cell r="C4177" t="str">
            <v xml:space="preserve">Ribeirão Pires </v>
          </cell>
          <cell r="D4177" t="str">
            <v>SP</v>
          </cell>
          <cell r="E4177" t="str">
            <v>Sudeste</v>
          </cell>
          <cell r="F4177" t="str">
            <v>n</v>
          </cell>
          <cell r="G4177">
            <v>0.78400000000000003</v>
          </cell>
          <cell r="H4177">
            <v>115559</v>
          </cell>
        </row>
        <row r="4178">
          <cell r="A4178">
            <v>354340</v>
          </cell>
          <cell r="B4178">
            <v>3543402</v>
          </cell>
          <cell r="C4178" t="str">
            <v xml:space="preserve">Ribeirão Preto </v>
          </cell>
          <cell r="D4178" t="str">
            <v>SP</v>
          </cell>
          <cell r="E4178" t="str">
            <v>Sudeste</v>
          </cell>
          <cell r="F4178" t="str">
            <v>n</v>
          </cell>
          <cell r="G4178">
            <v>0.8</v>
          </cell>
          <cell r="H4178">
            <v>698642</v>
          </cell>
        </row>
        <row r="4179">
          <cell r="A4179">
            <v>315470</v>
          </cell>
          <cell r="B4179">
            <v>3154705</v>
          </cell>
          <cell r="C4179" t="str">
            <v xml:space="preserve">Ribeirão Vermelho </v>
          </cell>
          <cell r="D4179" t="str">
            <v>MG</v>
          </cell>
          <cell r="E4179" t="str">
            <v>Sudeste</v>
          </cell>
          <cell r="F4179" t="str">
            <v>n</v>
          </cell>
          <cell r="G4179">
            <v>0.73699999999999999</v>
          </cell>
          <cell r="H4179">
            <v>4080</v>
          </cell>
        </row>
        <row r="4180">
          <cell r="A4180">
            <v>510719</v>
          </cell>
          <cell r="B4180">
            <v>5107198</v>
          </cell>
          <cell r="C4180" t="str">
            <v xml:space="preserve">Ribeirãozinho </v>
          </cell>
          <cell r="D4180" t="str">
            <v>MT</v>
          </cell>
          <cell r="E4180" t="str">
            <v>Centro-Oeste</v>
          </cell>
          <cell r="F4180" t="str">
            <v>n</v>
          </cell>
          <cell r="G4180">
            <v>0.69199999999999995</v>
          </cell>
          <cell r="H4180">
            <v>2593</v>
          </cell>
        </row>
        <row r="4181">
          <cell r="A4181">
            <v>354280</v>
          </cell>
          <cell r="B4181">
            <v>3542800</v>
          </cell>
          <cell r="C4181" t="str">
            <v xml:space="preserve">Ribeira </v>
          </cell>
          <cell r="D4181" t="str">
            <v>SP</v>
          </cell>
          <cell r="E4181" t="str">
            <v>Sudeste</v>
          </cell>
          <cell r="F4181" t="str">
            <v>n</v>
          </cell>
          <cell r="G4181">
            <v>0.69799999999999995</v>
          </cell>
          <cell r="H4181">
            <v>3132</v>
          </cell>
        </row>
        <row r="4182">
          <cell r="A4182">
            <v>220890</v>
          </cell>
          <cell r="B4182">
            <v>2208908</v>
          </cell>
          <cell r="C4182" t="str">
            <v xml:space="preserve">Ribeiro Gonçalves </v>
          </cell>
          <cell r="D4182" t="str">
            <v>PI</v>
          </cell>
          <cell r="E4182" t="str">
            <v>Nordeste</v>
          </cell>
          <cell r="F4182" t="str">
            <v>n</v>
          </cell>
          <cell r="G4182">
            <v>0.60099999999999998</v>
          </cell>
          <cell r="H4182">
            <v>6164</v>
          </cell>
        </row>
        <row r="4183">
          <cell r="A4183">
            <v>280600</v>
          </cell>
          <cell r="B4183">
            <v>2806008</v>
          </cell>
          <cell r="C4183" t="str">
            <v xml:space="preserve">Ribeirópolis </v>
          </cell>
          <cell r="D4183" t="str">
            <v>SE</v>
          </cell>
          <cell r="E4183" t="str">
            <v>Nordeste</v>
          </cell>
          <cell r="F4183" t="str">
            <v>n</v>
          </cell>
          <cell r="G4183">
            <v>0.61299999999999999</v>
          </cell>
          <cell r="H4183">
            <v>17033</v>
          </cell>
        </row>
        <row r="4184">
          <cell r="A4184">
            <v>354360</v>
          </cell>
          <cell r="B4184">
            <v>3543600</v>
          </cell>
          <cell r="C4184" t="str">
            <v xml:space="preserve">Rifaina </v>
          </cell>
          <cell r="D4184" t="str">
            <v>SP</v>
          </cell>
          <cell r="E4184" t="str">
            <v>Sudeste</v>
          </cell>
          <cell r="F4184" t="str">
            <v>n</v>
          </cell>
          <cell r="G4184">
            <v>0.74</v>
          </cell>
          <cell r="H4184">
            <v>4049</v>
          </cell>
        </row>
        <row r="4185">
          <cell r="A4185">
            <v>354370</v>
          </cell>
          <cell r="B4185">
            <v>3543709</v>
          </cell>
          <cell r="C4185" t="str">
            <v xml:space="preserve">Rincão </v>
          </cell>
          <cell r="D4185" t="str">
            <v>SP</v>
          </cell>
          <cell r="E4185" t="str">
            <v>Sudeste</v>
          </cell>
          <cell r="F4185" t="str">
            <v>n</v>
          </cell>
          <cell r="G4185">
            <v>0.73399999999999999</v>
          </cell>
          <cell r="H4185">
            <v>9098</v>
          </cell>
        </row>
        <row r="4186">
          <cell r="A4186">
            <v>354380</v>
          </cell>
          <cell r="B4186">
            <v>3543808</v>
          </cell>
          <cell r="C4186" t="str">
            <v xml:space="preserve">Rinópolis </v>
          </cell>
          <cell r="D4186" t="str">
            <v>SP</v>
          </cell>
          <cell r="E4186" t="str">
            <v>Sudeste</v>
          </cell>
          <cell r="F4186" t="str">
            <v>n</v>
          </cell>
          <cell r="G4186">
            <v>0.72299999999999998</v>
          </cell>
          <cell r="H4186">
            <v>9259</v>
          </cell>
        </row>
        <row r="4187">
          <cell r="A4187">
            <v>315480</v>
          </cell>
          <cell r="B4187">
            <v>3154804</v>
          </cell>
          <cell r="C4187" t="str">
            <v xml:space="preserve">Rio Acima </v>
          </cell>
          <cell r="D4187" t="str">
            <v>MG</v>
          </cell>
          <cell r="E4187" t="str">
            <v>Sudeste</v>
          </cell>
          <cell r="F4187" t="str">
            <v>n</v>
          </cell>
          <cell r="G4187">
            <v>0.67300000000000004</v>
          </cell>
          <cell r="H4187">
            <v>10261</v>
          </cell>
        </row>
        <row r="4188">
          <cell r="A4188">
            <v>412200</v>
          </cell>
          <cell r="B4188">
            <v>4122008</v>
          </cell>
          <cell r="C4188" t="str">
            <v xml:space="preserve">Rio Azul </v>
          </cell>
          <cell r="D4188" t="str">
            <v>PR</v>
          </cell>
          <cell r="E4188" t="str">
            <v>Sul</v>
          </cell>
          <cell r="F4188" t="str">
            <v>n</v>
          </cell>
          <cell r="G4188">
            <v>0.68700000000000006</v>
          </cell>
          <cell r="H4188">
            <v>14025</v>
          </cell>
        </row>
        <row r="4189">
          <cell r="A4189">
            <v>320435</v>
          </cell>
          <cell r="B4189">
            <v>3204351</v>
          </cell>
          <cell r="C4189" t="str">
            <v xml:space="preserve">Rio Bananal </v>
          </cell>
          <cell r="D4189" t="str">
            <v>ES</v>
          </cell>
          <cell r="E4189" t="str">
            <v>Sudeste</v>
          </cell>
          <cell r="F4189" t="str">
            <v>n</v>
          </cell>
          <cell r="G4189">
            <v>0.68100000000000005</v>
          </cell>
          <cell r="H4189">
            <v>19274</v>
          </cell>
        </row>
        <row r="4190">
          <cell r="A4190">
            <v>412210</v>
          </cell>
          <cell r="B4190">
            <v>4122107</v>
          </cell>
          <cell r="C4190" t="str">
            <v xml:space="preserve">Rio Bom </v>
          </cell>
          <cell r="D4190" t="str">
            <v>PR</v>
          </cell>
          <cell r="E4190" t="str">
            <v>Sul</v>
          </cell>
          <cell r="F4190" t="str">
            <v>n</v>
          </cell>
          <cell r="G4190">
            <v>0.72899999999999998</v>
          </cell>
          <cell r="H4190">
            <v>3197</v>
          </cell>
        </row>
        <row r="4191">
          <cell r="A4191">
            <v>412215</v>
          </cell>
          <cell r="B4191">
            <v>4122156</v>
          </cell>
          <cell r="C4191" t="str">
            <v xml:space="preserve">Rio Bonito do Iguaçu </v>
          </cell>
          <cell r="D4191" t="str">
            <v>PR</v>
          </cell>
          <cell r="E4191" t="str">
            <v>Sul</v>
          </cell>
          <cell r="F4191" t="str">
            <v>n</v>
          </cell>
          <cell r="G4191">
            <v>0.629</v>
          </cell>
          <cell r="H4191">
            <v>13929</v>
          </cell>
        </row>
        <row r="4192">
          <cell r="A4192">
            <v>330430</v>
          </cell>
          <cell r="B4192">
            <v>3304300</v>
          </cell>
          <cell r="C4192" t="str">
            <v xml:space="preserve">Rio Bonito </v>
          </cell>
          <cell r="D4192" t="str">
            <v>RJ</v>
          </cell>
          <cell r="E4192" t="str">
            <v>Sudeste</v>
          </cell>
          <cell r="F4192" t="str">
            <v>n</v>
          </cell>
          <cell r="G4192">
            <v>0.71</v>
          </cell>
          <cell r="H4192">
            <v>56276</v>
          </cell>
        </row>
        <row r="4193">
          <cell r="A4193">
            <v>120040</v>
          </cell>
          <cell r="B4193">
            <v>1200401</v>
          </cell>
          <cell r="C4193" t="str">
            <v xml:space="preserve">Rio Branco </v>
          </cell>
          <cell r="D4193" t="str">
            <v>AC</v>
          </cell>
          <cell r="E4193" t="str">
            <v>Norte</v>
          </cell>
          <cell r="F4193" t="str">
            <v>s</v>
          </cell>
          <cell r="G4193">
            <v>0.72699999999999998</v>
          </cell>
          <cell r="H4193">
            <v>364756</v>
          </cell>
        </row>
        <row r="4194">
          <cell r="A4194">
            <v>412217</v>
          </cell>
          <cell r="B4194">
            <v>4122172</v>
          </cell>
          <cell r="C4194" t="str">
            <v xml:space="preserve">Rio Branco do Ivaí </v>
          </cell>
          <cell r="D4194" t="str">
            <v>PR</v>
          </cell>
          <cell r="E4194" t="str">
            <v>Sul</v>
          </cell>
          <cell r="F4194" t="str">
            <v>n</v>
          </cell>
          <cell r="G4194">
            <v>0.64</v>
          </cell>
          <cell r="H4194">
            <v>3808</v>
          </cell>
        </row>
        <row r="4195">
          <cell r="A4195">
            <v>412220</v>
          </cell>
          <cell r="B4195">
            <v>4122206</v>
          </cell>
          <cell r="C4195" t="str">
            <v xml:space="preserve">Rio Branco do Sul </v>
          </cell>
          <cell r="D4195" t="str">
            <v>PR</v>
          </cell>
          <cell r="E4195" t="str">
            <v>Sul</v>
          </cell>
          <cell r="F4195" t="str">
            <v>n</v>
          </cell>
          <cell r="G4195">
            <v>0.67900000000000005</v>
          </cell>
          <cell r="H4195">
            <v>37558</v>
          </cell>
        </row>
        <row r="4196">
          <cell r="A4196">
            <v>510720</v>
          </cell>
          <cell r="B4196">
            <v>5107206</v>
          </cell>
          <cell r="C4196" t="str">
            <v xml:space="preserve">Rio Branco </v>
          </cell>
          <cell r="D4196" t="str">
            <v>MT</v>
          </cell>
          <cell r="E4196" t="str">
            <v>Centro-Oeste</v>
          </cell>
          <cell r="F4196" t="str">
            <v>n</v>
          </cell>
          <cell r="G4196">
            <v>0.70699999999999996</v>
          </cell>
          <cell r="H4196">
            <v>4535</v>
          </cell>
        </row>
        <row r="4197">
          <cell r="A4197">
            <v>500720</v>
          </cell>
          <cell r="B4197">
            <v>5007208</v>
          </cell>
          <cell r="C4197" t="str">
            <v xml:space="preserve">Rio Brilhante </v>
          </cell>
          <cell r="D4197" t="str">
            <v>MS</v>
          </cell>
          <cell r="E4197" t="str">
            <v>Centro-Oeste</v>
          </cell>
          <cell r="F4197" t="str">
            <v>n</v>
          </cell>
          <cell r="G4197">
            <v>0.71499999999999997</v>
          </cell>
          <cell r="H4197">
            <v>37601</v>
          </cell>
        </row>
        <row r="4198">
          <cell r="A4198">
            <v>315490</v>
          </cell>
          <cell r="B4198">
            <v>3154903</v>
          </cell>
          <cell r="C4198" t="str">
            <v xml:space="preserve">Rio Casca </v>
          </cell>
          <cell r="D4198" t="str">
            <v>MG</v>
          </cell>
          <cell r="E4198" t="str">
            <v>Sudeste</v>
          </cell>
          <cell r="F4198" t="str">
            <v>n</v>
          </cell>
          <cell r="G4198">
            <v>0.65</v>
          </cell>
          <cell r="H4198">
            <v>12789</v>
          </cell>
        </row>
        <row r="4199">
          <cell r="A4199">
            <v>330440</v>
          </cell>
          <cell r="B4199">
            <v>3304409</v>
          </cell>
          <cell r="C4199" t="str">
            <v xml:space="preserve">Rio Claro </v>
          </cell>
          <cell r="D4199" t="str">
            <v>RJ</v>
          </cell>
          <cell r="E4199" t="str">
            <v>Sudeste</v>
          </cell>
          <cell r="F4199" t="str">
            <v>n</v>
          </cell>
          <cell r="G4199">
            <v>0.68300000000000005</v>
          </cell>
          <cell r="H4199">
            <v>17401</v>
          </cell>
        </row>
        <row r="4200">
          <cell r="A4200">
            <v>354390</v>
          </cell>
          <cell r="B4200">
            <v>3543907</v>
          </cell>
          <cell r="C4200" t="str">
            <v xml:space="preserve">Rio Claro </v>
          </cell>
          <cell r="D4200" t="str">
            <v>SP</v>
          </cell>
          <cell r="E4200" t="str">
            <v>Sudeste</v>
          </cell>
          <cell r="F4200" t="str">
            <v>n</v>
          </cell>
          <cell r="G4200">
            <v>0.80300000000000005</v>
          </cell>
          <cell r="H4200">
            <v>201418</v>
          </cell>
        </row>
        <row r="4201">
          <cell r="A4201">
            <v>110026</v>
          </cell>
          <cell r="B4201">
            <v>1100262</v>
          </cell>
          <cell r="C4201" t="str">
            <v xml:space="preserve">Rio Crespo </v>
          </cell>
          <cell r="D4201" t="str">
            <v>RO</v>
          </cell>
          <cell r="E4201" t="str">
            <v>Norte</v>
          </cell>
          <cell r="F4201" t="str">
            <v>n</v>
          </cell>
          <cell r="G4201">
            <v>0.64300000000000002</v>
          </cell>
          <cell r="H4201">
            <v>3471</v>
          </cell>
        </row>
        <row r="4202">
          <cell r="A4202">
            <v>171865</v>
          </cell>
          <cell r="B4202">
            <v>1718659</v>
          </cell>
          <cell r="C4202" t="str">
            <v xml:space="preserve">Rio da Conceição </v>
          </cell>
          <cell r="D4202" t="str">
            <v>TO</v>
          </cell>
          <cell r="E4202" t="str">
            <v>Norte</v>
          </cell>
          <cell r="F4202" t="str">
            <v>n</v>
          </cell>
          <cell r="G4202">
            <v>0.60799999999999998</v>
          </cell>
          <cell r="H4202">
            <v>1768</v>
          </cell>
        </row>
        <row r="4203">
          <cell r="A4203">
            <v>421440</v>
          </cell>
          <cell r="B4203">
            <v>4214409</v>
          </cell>
          <cell r="C4203" t="str">
            <v xml:space="preserve">Rio das Antas </v>
          </cell>
          <cell r="D4203" t="str">
            <v>SC</v>
          </cell>
          <cell r="E4203" t="str">
            <v>Sul</v>
          </cell>
          <cell r="F4203" t="str">
            <v>n</v>
          </cell>
          <cell r="G4203">
            <v>0.69699999999999995</v>
          </cell>
          <cell r="H4203">
            <v>6253</v>
          </cell>
        </row>
        <row r="4204">
          <cell r="A4204">
            <v>330450</v>
          </cell>
          <cell r="B4204">
            <v>3304508</v>
          </cell>
          <cell r="C4204" t="str">
            <v xml:space="preserve">Rio das Flores </v>
          </cell>
          <cell r="D4204" t="str">
            <v>RJ</v>
          </cell>
          <cell r="E4204" t="str">
            <v>Sudeste</v>
          </cell>
          <cell r="F4204" t="str">
            <v>n</v>
          </cell>
          <cell r="G4204">
            <v>0.68</v>
          </cell>
          <cell r="H4204">
            <v>8954</v>
          </cell>
        </row>
        <row r="4205">
          <cell r="A4205">
            <v>330452</v>
          </cell>
          <cell r="B4205">
            <v>3304524</v>
          </cell>
          <cell r="C4205" t="str">
            <v xml:space="preserve">Rio das Ostras </v>
          </cell>
          <cell r="D4205" t="str">
            <v>RJ</v>
          </cell>
          <cell r="E4205" t="str">
            <v>Sudeste</v>
          </cell>
          <cell r="F4205" t="str">
            <v>n</v>
          </cell>
          <cell r="G4205">
            <v>0.77300000000000002</v>
          </cell>
          <cell r="H4205">
            <v>156491</v>
          </cell>
        </row>
        <row r="4206">
          <cell r="A4206">
            <v>354400</v>
          </cell>
          <cell r="B4206">
            <v>3544004</v>
          </cell>
          <cell r="C4206" t="str">
            <v xml:space="preserve">Rio das Pedras </v>
          </cell>
          <cell r="D4206" t="str">
            <v>SP</v>
          </cell>
          <cell r="E4206" t="str">
            <v>Sudeste</v>
          </cell>
          <cell r="F4206" t="str">
            <v>n</v>
          </cell>
          <cell r="G4206">
            <v>0.75900000000000001</v>
          </cell>
          <cell r="H4206">
            <v>31328</v>
          </cell>
        </row>
        <row r="4207">
          <cell r="A4207">
            <v>292670</v>
          </cell>
          <cell r="B4207">
            <v>2926707</v>
          </cell>
          <cell r="C4207" t="str">
            <v xml:space="preserve">Rio de Contas </v>
          </cell>
          <cell r="D4207" t="str">
            <v>BA</v>
          </cell>
          <cell r="E4207" t="str">
            <v>Nordeste</v>
          </cell>
          <cell r="F4207" t="str">
            <v>n</v>
          </cell>
          <cell r="G4207">
            <v>0.60499999999999998</v>
          </cell>
          <cell r="H4207">
            <v>13184</v>
          </cell>
        </row>
        <row r="4208">
          <cell r="A4208">
            <v>330455</v>
          </cell>
          <cell r="B4208">
            <v>3304557</v>
          </cell>
          <cell r="C4208" t="str">
            <v xml:space="preserve">Rio de Janeiro </v>
          </cell>
          <cell r="D4208" t="str">
            <v>RJ</v>
          </cell>
          <cell r="E4208" t="str">
            <v>Sudeste</v>
          </cell>
          <cell r="F4208" t="str">
            <v>s</v>
          </cell>
          <cell r="G4208">
            <v>0.79900000000000004</v>
          </cell>
          <cell r="H4208">
            <v>6211223</v>
          </cell>
        </row>
        <row r="4209">
          <cell r="A4209">
            <v>292680</v>
          </cell>
          <cell r="B4209">
            <v>2926806</v>
          </cell>
          <cell r="C4209" t="str">
            <v xml:space="preserve">Rio do Antônio </v>
          </cell>
          <cell r="D4209" t="str">
            <v>BA</v>
          </cell>
          <cell r="E4209" t="str">
            <v>Nordeste</v>
          </cell>
          <cell r="F4209" t="str">
            <v>n</v>
          </cell>
          <cell r="G4209">
            <v>0.57599999999999996</v>
          </cell>
          <cell r="H4209">
            <v>13146</v>
          </cell>
        </row>
        <row r="4210">
          <cell r="A4210">
            <v>421450</v>
          </cell>
          <cell r="B4210">
            <v>4214508</v>
          </cell>
          <cell r="C4210" t="str">
            <v xml:space="preserve">Rio do Campo </v>
          </cell>
          <cell r="D4210" t="str">
            <v>SC</v>
          </cell>
          <cell r="E4210" t="str">
            <v>Sul</v>
          </cell>
          <cell r="F4210" t="str">
            <v>n</v>
          </cell>
          <cell r="G4210">
            <v>0.72899999999999998</v>
          </cell>
          <cell r="H4210">
            <v>6452</v>
          </cell>
        </row>
        <row r="4211">
          <cell r="A4211">
            <v>315500</v>
          </cell>
          <cell r="B4211">
            <v>3155009</v>
          </cell>
          <cell r="C4211" t="str">
            <v xml:space="preserve">Rio Doce </v>
          </cell>
          <cell r="D4211" t="str">
            <v>MG</v>
          </cell>
          <cell r="E4211" t="str">
            <v>Sudeste</v>
          </cell>
          <cell r="F4211" t="str">
            <v>n</v>
          </cell>
          <cell r="G4211">
            <v>0.66400000000000003</v>
          </cell>
          <cell r="H4211">
            <v>2484</v>
          </cell>
        </row>
        <row r="4212">
          <cell r="A4212">
            <v>240895</v>
          </cell>
          <cell r="B4212">
            <v>2408953</v>
          </cell>
          <cell r="C4212" t="str">
            <v xml:space="preserve">Rio do Fogo </v>
          </cell>
          <cell r="D4212" t="str">
            <v>RN</v>
          </cell>
          <cell r="E4212" t="str">
            <v>Nordeste</v>
          </cell>
          <cell r="F4212" t="str">
            <v>n</v>
          </cell>
          <cell r="G4212">
            <v>0.56899999999999995</v>
          </cell>
          <cell r="H4212">
            <v>10351</v>
          </cell>
        </row>
        <row r="4213">
          <cell r="A4213">
            <v>421460</v>
          </cell>
          <cell r="B4213">
            <v>4214607</v>
          </cell>
          <cell r="C4213" t="str">
            <v xml:space="preserve">Rio do Oeste </v>
          </cell>
          <cell r="D4213" t="str">
            <v>SC</v>
          </cell>
          <cell r="E4213" t="str">
            <v>Sul</v>
          </cell>
          <cell r="F4213" t="str">
            <v>n</v>
          </cell>
          <cell r="G4213">
            <v>0.754</v>
          </cell>
          <cell r="H4213">
            <v>7747</v>
          </cell>
        </row>
        <row r="4214">
          <cell r="A4214">
            <v>292690</v>
          </cell>
          <cell r="B4214">
            <v>2926905</v>
          </cell>
          <cell r="C4214" t="str">
            <v xml:space="preserve">Rio do Pires </v>
          </cell>
          <cell r="D4214" t="str">
            <v>BA</v>
          </cell>
          <cell r="E4214" t="str">
            <v>Nordeste</v>
          </cell>
          <cell r="F4214" t="str">
            <v>n</v>
          </cell>
          <cell r="G4214">
            <v>0.59399999999999997</v>
          </cell>
          <cell r="H4214">
            <v>10497</v>
          </cell>
        </row>
        <row r="4215">
          <cell r="A4215">
            <v>315510</v>
          </cell>
          <cell r="B4215">
            <v>3155108</v>
          </cell>
          <cell r="C4215" t="str">
            <v xml:space="preserve">Rio do Prado </v>
          </cell>
          <cell r="D4215" t="str">
            <v>MG</v>
          </cell>
          <cell r="E4215" t="str">
            <v>Sudeste</v>
          </cell>
          <cell r="F4215" t="str">
            <v>n</v>
          </cell>
          <cell r="G4215">
            <v>0.60499999999999998</v>
          </cell>
          <cell r="H4215">
            <v>4639</v>
          </cell>
        </row>
        <row r="4216">
          <cell r="A4216">
            <v>171870</v>
          </cell>
          <cell r="B4216">
            <v>1718709</v>
          </cell>
          <cell r="C4216" t="str">
            <v xml:space="preserve">Rio dos Bois </v>
          </cell>
          <cell r="D4216" t="str">
            <v>TO</v>
          </cell>
          <cell r="E4216" t="str">
            <v>Norte</v>
          </cell>
          <cell r="F4216" t="str">
            <v>n</v>
          </cell>
          <cell r="G4216">
            <v>0.61599999999999999</v>
          </cell>
          <cell r="H4216">
            <v>2738</v>
          </cell>
        </row>
        <row r="4217">
          <cell r="A4217">
            <v>421470</v>
          </cell>
          <cell r="B4217">
            <v>4214706</v>
          </cell>
          <cell r="C4217" t="str">
            <v xml:space="preserve">Rio dos Cedros </v>
          </cell>
          <cell r="D4217" t="str">
            <v>SC</v>
          </cell>
          <cell r="E4217" t="str">
            <v>Sul</v>
          </cell>
          <cell r="F4217" t="str">
            <v>n</v>
          </cell>
          <cell r="G4217">
            <v>0.72899999999999998</v>
          </cell>
          <cell r="H4217">
            <v>10865</v>
          </cell>
        </row>
        <row r="4218">
          <cell r="A4218">
            <v>431555</v>
          </cell>
          <cell r="B4218">
            <v>4315552</v>
          </cell>
          <cell r="C4218" t="str">
            <v xml:space="preserve">Rio dos Índios </v>
          </cell>
          <cell r="D4218" t="str">
            <v>RS</v>
          </cell>
          <cell r="E4218" t="str">
            <v>Sul</v>
          </cell>
          <cell r="F4218" t="str">
            <v>n</v>
          </cell>
          <cell r="G4218">
            <v>0.65600000000000003</v>
          </cell>
          <cell r="H4218">
            <v>2835</v>
          </cell>
        </row>
        <row r="4219">
          <cell r="A4219">
            <v>421480</v>
          </cell>
          <cell r="B4219">
            <v>4214805</v>
          </cell>
          <cell r="C4219" t="str">
            <v xml:space="preserve">Rio do Sul </v>
          </cell>
          <cell r="D4219" t="str">
            <v>SC</v>
          </cell>
          <cell r="E4219" t="str">
            <v>Sul</v>
          </cell>
          <cell r="F4219" t="str">
            <v>n</v>
          </cell>
          <cell r="G4219">
            <v>0.80200000000000005</v>
          </cell>
          <cell r="H4219">
            <v>72587</v>
          </cell>
        </row>
        <row r="4220">
          <cell r="A4220">
            <v>315520</v>
          </cell>
          <cell r="B4220">
            <v>3155207</v>
          </cell>
          <cell r="C4220" t="str">
            <v xml:space="preserve">Rio Espera </v>
          </cell>
          <cell r="D4220" t="str">
            <v>MG</v>
          </cell>
          <cell r="E4220" t="str">
            <v>Sudeste</v>
          </cell>
          <cell r="F4220" t="str">
            <v>n</v>
          </cell>
          <cell r="G4220">
            <v>0.60199999999999998</v>
          </cell>
          <cell r="H4220">
            <v>5429</v>
          </cell>
        </row>
        <row r="4221">
          <cell r="A4221">
            <v>261190</v>
          </cell>
          <cell r="B4221">
            <v>2611903</v>
          </cell>
          <cell r="C4221" t="str">
            <v xml:space="preserve">Rio Formoso </v>
          </cell>
          <cell r="D4221" t="str">
            <v>PE</v>
          </cell>
          <cell r="E4221" t="str">
            <v>Nordeste</v>
          </cell>
          <cell r="F4221" t="str">
            <v>n</v>
          </cell>
          <cell r="G4221">
            <v>0.61299999999999999</v>
          </cell>
          <cell r="H4221">
            <v>20009</v>
          </cell>
        </row>
        <row r="4222">
          <cell r="A4222">
            <v>421490</v>
          </cell>
          <cell r="B4222">
            <v>4214904</v>
          </cell>
          <cell r="C4222" t="str">
            <v xml:space="preserve">Rio Fortuna </v>
          </cell>
          <cell r="D4222" t="str">
            <v>SC</v>
          </cell>
          <cell r="E4222" t="str">
            <v>Sul</v>
          </cell>
          <cell r="F4222" t="str">
            <v>n</v>
          </cell>
          <cell r="G4222">
            <v>0.80600000000000005</v>
          </cell>
          <cell r="H4222">
            <v>4847</v>
          </cell>
        </row>
        <row r="4223">
          <cell r="A4223">
            <v>354410</v>
          </cell>
          <cell r="B4223">
            <v>3544103</v>
          </cell>
          <cell r="C4223" t="str">
            <v xml:space="preserve">Rio Grande da Serra </v>
          </cell>
          <cell r="D4223" t="str">
            <v>SP</v>
          </cell>
          <cell r="E4223" t="str">
            <v>Sudeste</v>
          </cell>
          <cell r="F4223" t="str">
            <v>n</v>
          </cell>
          <cell r="G4223">
            <v>0.749</v>
          </cell>
          <cell r="H4223">
            <v>44170</v>
          </cell>
        </row>
        <row r="4224">
          <cell r="A4224">
            <v>220900</v>
          </cell>
          <cell r="B4224">
            <v>2209005</v>
          </cell>
          <cell r="C4224" t="str">
            <v xml:space="preserve">Rio Grande do Piauí </v>
          </cell>
          <cell r="D4224" t="str">
            <v>PI</v>
          </cell>
          <cell r="E4224" t="str">
            <v>Nordeste</v>
          </cell>
          <cell r="F4224" t="str">
            <v>n</v>
          </cell>
          <cell r="G4224">
            <v>0.57199999999999995</v>
          </cell>
          <cell r="H4224">
            <v>5801</v>
          </cell>
        </row>
        <row r="4225">
          <cell r="A4225">
            <v>431560</v>
          </cell>
          <cell r="B4225">
            <v>4315602</v>
          </cell>
          <cell r="C4225" t="str">
            <v xml:space="preserve">Rio Grande </v>
          </cell>
          <cell r="D4225" t="str">
            <v>RS</v>
          </cell>
          <cell r="E4225" t="str">
            <v>Sul</v>
          </cell>
          <cell r="F4225" t="str">
            <v>n</v>
          </cell>
          <cell r="G4225">
            <v>0.74399999999999999</v>
          </cell>
          <cell r="H4225">
            <v>191900</v>
          </cell>
        </row>
        <row r="4226">
          <cell r="A4226">
            <v>354420</v>
          </cell>
          <cell r="B4226">
            <v>3544202</v>
          </cell>
          <cell r="C4226" t="str">
            <v xml:space="preserve">Riolândia </v>
          </cell>
          <cell r="D4226" t="str">
            <v>SP</v>
          </cell>
          <cell r="E4226" t="str">
            <v>Sudeste</v>
          </cell>
          <cell r="F4226" t="str">
            <v>n</v>
          </cell>
          <cell r="G4226">
            <v>0.70299999999999996</v>
          </cell>
          <cell r="H4226">
            <v>10309</v>
          </cell>
        </row>
        <row r="4227">
          <cell r="A4227">
            <v>270770</v>
          </cell>
          <cell r="B4227">
            <v>2707701</v>
          </cell>
          <cell r="C4227" t="str">
            <v xml:space="preserve">Rio Largo </v>
          </cell>
          <cell r="D4227" t="str">
            <v>AL</v>
          </cell>
          <cell r="E4227" t="str">
            <v>Nordeste</v>
          </cell>
          <cell r="F4227" t="str">
            <v>n</v>
          </cell>
          <cell r="G4227">
            <v>0.64300000000000002</v>
          </cell>
          <cell r="H4227">
            <v>93927</v>
          </cell>
        </row>
        <row r="4228">
          <cell r="A4228">
            <v>315530</v>
          </cell>
          <cell r="B4228">
            <v>3155306</v>
          </cell>
          <cell r="C4228" t="str">
            <v xml:space="preserve">Rio Manso </v>
          </cell>
          <cell r="D4228" t="str">
            <v>MG</v>
          </cell>
          <cell r="E4228" t="str">
            <v>Sudeste</v>
          </cell>
          <cell r="F4228" t="str">
            <v>n</v>
          </cell>
          <cell r="G4228">
            <v>0.64800000000000002</v>
          </cell>
          <cell r="H4228">
            <v>5568</v>
          </cell>
        </row>
        <row r="4229">
          <cell r="A4229">
            <v>150616</v>
          </cell>
          <cell r="B4229">
            <v>1506161</v>
          </cell>
          <cell r="C4229" t="str">
            <v xml:space="preserve">Rio Maria </v>
          </cell>
          <cell r="D4229" t="str">
            <v>PA</v>
          </cell>
          <cell r="E4229" t="str">
            <v>Norte</v>
          </cell>
          <cell r="F4229" t="str">
            <v>n</v>
          </cell>
          <cell r="G4229">
            <v>0.63800000000000001</v>
          </cell>
          <cell r="H4229">
            <v>18384</v>
          </cell>
        </row>
        <row r="4230">
          <cell r="A4230">
            <v>421500</v>
          </cell>
          <cell r="B4230">
            <v>4215000</v>
          </cell>
          <cell r="C4230" t="str">
            <v xml:space="preserve">Rio Negrinho </v>
          </cell>
          <cell r="D4230" t="str">
            <v>SC</v>
          </cell>
          <cell r="E4230" t="str">
            <v>Sul</v>
          </cell>
          <cell r="F4230" t="str">
            <v>n</v>
          </cell>
          <cell r="G4230">
            <v>0.73799999999999999</v>
          </cell>
          <cell r="H4230">
            <v>39261</v>
          </cell>
        </row>
        <row r="4231">
          <cell r="A4231">
            <v>500730</v>
          </cell>
          <cell r="B4231">
            <v>5007307</v>
          </cell>
          <cell r="C4231" t="str">
            <v xml:space="preserve">Rio Negro </v>
          </cell>
          <cell r="D4231" t="str">
            <v>MS</v>
          </cell>
          <cell r="E4231" t="str">
            <v>Centro-Oeste</v>
          </cell>
          <cell r="F4231" t="str">
            <v>n</v>
          </cell>
          <cell r="G4231">
            <v>0.70899999999999996</v>
          </cell>
          <cell r="H4231">
            <v>4841</v>
          </cell>
        </row>
        <row r="4232">
          <cell r="A4232">
            <v>412230</v>
          </cell>
          <cell r="B4232">
            <v>4122305</v>
          </cell>
          <cell r="C4232" t="str">
            <v xml:space="preserve">Rio Negro </v>
          </cell>
          <cell r="D4232" t="str">
            <v>PR</v>
          </cell>
          <cell r="E4232" t="str">
            <v>Sul</v>
          </cell>
          <cell r="F4232" t="str">
            <v>n</v>
          </cell>
          <cell r="G4232">
            <v>0.76</v>
          </cell>
          <cell r="H4232">
            <v>31324</v>
          </cell>
        </row>
        <row r="4233">
          <cell r="A4233">
            <v>320440</v>
          </cell>
          <cell r="B4233">
            <v>3204401</v>
          </cell>
          <cell r="C4233" t="str">
            <v xml:space="preserve">Rio Novo do Sul </v>
          </cell>
          <cell r="D4233" t="str">
            <v>ES</v>
          </cell>
          <cell r="E4233" t="str">
            <v>Sudeste</v>
          </cell>
          <cell r="F4233" t="str">
            <v>n</v>
          </cell>
          <cell r="G4233">
            <v>0.71099999999999997</v>
          </cell>
          <cell r="H4233">
            <v>11069</v>
          </cell>
        </row>
        <row r="4234">
          <cell r="A4234">
            <v>315540</v>
          </cell>
          <cell r="B4234">
            <v>3155405</v>
          </cell>
          <cell r="C4234" t="str">
            <v xml:space="preserve">Rio Novo </v>
          </cell>
          <cell r="D4234" t="str">
            <v>MG</v>
          </cell>
          <cell r="E4234" t="str">
            <v>Sudeste</v>
          </cell>
          <cell r="F4234" t="str">
            <v>n</v>
          </cell>
          <cell r="G4234">
            <v>0.70699999999999996</v>
          </cell>
          <cell r="H4234">
            <v>8518</v>
          </cell>
        </row>
        <row r="4235">
          <cell r="A4235">
            <v>315550</v>
          </cell>
          <cell r="B4235">
            <v>3155504</v>
          </cell>
          <cell r="C4235" t="str">
            <v xml:space="preserve">Rio Paranaíba </v>
          </cell>
          <cell r="D4235" t="str">
            <v>MG</v>
          </cell>
          <cell r="E4235" t="str">
            <v>Sudeste</v>
          </cell>
          <cell r="F4235" t="str">
            <v>n</v>
          </cell>
          <cell r="G4235">
            <v>0.70899999999999996</v>
          </cell>
          <cell r="H4235">
            <v>14532</v>
          </cell>
        </row>
        <row r="4236">
          <cell r="A4236">
            <v>315560</v>
          </cell>
          <cell r="B4236">
            <v>3155603</v>
          </cell>
          <cell r="C4236" t="str">
            <v xml:space="preserve">Rio Pardo de Minas </v>
          </cell>
          <cell r="D4236" t="str">
            <v>MG</v>
          </cell>
          <cell r="E4236" t="str">
            <v>Sudeste</v>
          </cell>
          <cell r="F4236" t="str">
            <v>n</v>
          </cell>
          <cell r="G4236">
            <v>0.624</v>
          </cell>
          <cell r="H4236">
            <v>28271</v>
          </cell>
        </row>
        <row r="4237">
          <cell r="A4237">
            <v>431570</v>
          </cell>
          <cell r="B4237">
            <v>4315701</v>
          </cell>
          <cell r="C4237" t="str">
            <v xml:space="preserve">Rio Pardo </v>
          </cell>
          <cell r="D4237" t="str">
            <v>RS</v>
          </cell>
          <cell r="E4237" t="str">
            <v>Sul</v>
          </cell>
          <cell r="F4237" t="str">
            <v>n</v>
          </cell>
          <cell r="G4237">
            <v>0.69299999999999995</v>
          </cell>
          <cell r="H4237">
            <v>34654</v>
          </cell>
        </row>
        <row r="4238">
          <cell r="A4238">
            <v>315570</v>
          </cell>
          <cell r="B4238">
            <v>3155702</v>
          </cell>
          <cell r="C4238" t="str">
            <v xml:space="preserve">Rio Piracicaba </v>
          </cell>
          <cell r="D4238" t="str">
            <v>MG</v>
          </cell>
          <cell r="E4238" t="str">
            <v>Sudeste</v>
          </cell>
          <cell r="F4238" t="str">
            <v>n</v>
          </cell>
          <cell r="G4238">
            <v>0.68500000000000005</v>
          </cell>
          <cell r="H4238">
            <v>14631</v>
          </cell>
        </row>
        <row r="4239">
          <cell r="A4239">
            <v>315580</v>
          </cell>
          <cell r="B4239">
            <v>3155801</v>
          </cell>
          <cell r="C4239" t="str">
            <v xml:space="preserve">Rio Pomba </v>
          </cell>
          <cell r="D4239" t="str">
            <v>MG</v>
          </cell>
          <cell r="E4239" t="str">
            <v>Sudeste</v>
          </cell>
          <cell r="F4239" t="str">
            <v>n</v>
          </cell>
          <cell r="G4239">
            <v>0.71399999999999997</v>
          </cell>
          <cell r="H4239">
            <v>17443</v>
          </cell>
        </row>
        <row r="4240">
          <cell r="A4240">
            <v>130356</v>
          </cell>
          <cell r="B4240">
            <v>1303569</v>
          </cell>
          <cell r="C4240" t="str">
            <v xml:space="preserve">Rio Preto da Eva </v>
          </cell>
          <cell r="D4240" t="str">
            <v>AM</v>
          </cell>
          <cell r="E4240" t="str">
            <v>Norte</v>
          </cell>
          <cell r="F4240" t="str">
            <v>n</v>
          </cell>
          <cell r="G4240">
            <v>0.61099999999999999</v>
          </cell>
          <cell r="H4240">
            <v>24936</v>
          </cell>
        </row>
        <row r="4241">
          <cell r="A4241">
            <v>315590</v>
          </cell>
          <cell r="B4241">
            <v>3155900</v>
          </cell>
          <cell r="C4241" t="str">
            <v xml:space="preserve">Rio Preto </v>
          </cell>
          <cell r="D4241" t="str">
            <v>MG</v>
          </cell>
          <cell r="E4241" t="str">
            <v>Sudeste</v>
          </cell>
          <cell r="F4241" t="str">
            <v>n</v>
          </cell>
          <cell r="G4241">
            <v>0.67900000000000005</v>
          </cell>
          <cell r="H4241">
            <v>5141</v>
          </cell>
        </row>
        <row r="4242">
          <cell r="A4242">
            <v>521878</v>
          </cell>
          <cell r="B4242">
            <v>5218789</v>
          </cell>
          <cell r="C4242" t="str">
            <v xml:space="preserve">Rio Quente </v>
          </cell>
          <cell r="D4242" t="str">
            <v>GO</v>
          </cell>
          <cell r="E4242" t="str">
            <v>Centro-Oeste</v>
          </cell>
          <cell r="F4242" t="str">
            <v>n</v>
          </cell>
          <cell r="G4242">
            <v>0.73099999999999998</v>
          </cell>
          <cell r="H4242">
            <v>3864</v>
          </cell>
        </row>
        <row r="4243">
          <cell r="A4243">
            <v>292700</v>
          </cell>
          <cell r="B4243">
            <v>2927002</v>
          </cell>
          <cell r="C4243" t="str">
            <v xml:space="preserve">Rio Real </v>
          </cell>
          <cell r="D4243" t="str">
            <v>BA</v>
          </cell>
          <cell r="E4243" t="str">
            <v>Nordeste</v>
          </cell>
          <cell r="F4243" t="str">
            <v>n</v>
          </cell>
          <cell r="G4243">
            <v>0.57199999999999995</v>
          </cell>
          <cell r="H4243">
            <v>35362</v>
          </cell>
        </row>
        <row r="4244">
          <cell r="A4244">
            <v>421505</v>
          </cell>
          <cell r="B4244">
            <v>4215059</v>
          </cell>
          <cell r="C4244" t="str">
            <v xml:space="preserve">Rio Rufino </v>
          </cell>
          <cell r="D4244" t="str">
            <v>SC</v>
          </cell>
          <cell r="E4244" t="str">
            <v>Sul</v>
          </cell>
          <cell r="F4244" t="str">
            <v>n</v>
          </cell>
          <cell r="G4244">
            <v>0.65300000000000002</v>
          </cell>
          <cell r="H4244">
            <v>2397</v>
          </cell>
        </row>
        <row r="4245">
          <cell r="A4245">
            <v>171875</v>
          </cell>
          <cell r="B4245">
            <v>1718758</v>
          </cell>
          <cell r="C4245" t="str">
            <v xml:space="preserve">Rio Sono </v>
          </cell>
          <cell r="D4245" t="str">
            <v>TO</v>
          </cell>
          <cell r="E4245" t="str">
            <v>Norte</v>
          </cell>
          <cell r="F4245" t="str">
            <v>n</v>
          </cell>
          <cell r="G4245">
            <v>0.6</v>
          </cell>
          <cell r="H4245">
            <v>4841</v>
          </cell>
        </row>
        <row r="4246">
          <cell r="A4246">
            <v>251290</v>
          </cell>
          <cell r="B4246">
            <v>2512903</v>
          </cell>
          <cell r="C4246" t="str">
            <v xml:space="preserve">Rio Tinto </v>
          </cell>
          <cell r="D4246" t="str">
            <v>PB</v>
          </cell>
          <cell r="E4246" t="str">
            <v>Nordeste</v>
          </cell>
          <cell r="F4246" t="str">
            <v>n</v>
          </cell>
          <cell r="G4246">
            <v>0.58499999999999996</v>
          </cell>
          <cell r="H4246">
            <v>24581</v>
          </cell>
        </row>
        <row r="4247">
          <cell r="A4247">
            <v>500740</v>
          </cell>
          <cell r="B4247">
            <v>5007406</v>
          </cell>
          <cell r="C4247" t="str">
            <v xml:space="preserve">Rio Verde de Mato Grosso </v>
          </cell>
          <cell r="D4247" t="str">
            <v>MS</v>
          </cell>
          <cell r="E4247" t="str">
            <v>Centro-Oeste</v>
          </cell>
          <cell r="F4247" t="str">
            <v>n</v>
          </cell>
          <cell r="G4247">
            <v>0.67300000000000004</v>
          </cell>
          <cell r="H4247">
            <v>19818</v>
          </cell>
        </row>
        <row r="4248">
          <cell r="A4248">
            <v>521880</v>
          </cell>
          <cell r="B4248">
            <v>5218805</v>
          </cell>
          <cell r="C4248" t="str">
            <v xml:space="preserve">Rio Verde </v>
          </cell>
          <cell r="D4248" t="str">
            <v>GO</v>
          </cell>
          <cell r="E4248" t="str">
            <v>Centro-Oeste</v>
          </cell>
          <cell r="F4248" t="str">
            <v>n</v>
          </cell>
          <cell r="G4248">
            <v>0.754</v>
          </cell>
          <cell r="H4248">
            <v>225696</v>
          </cell>
        </row>
        <row r="4249">
          <cell r="A4249">
            <v>315600</v>
          </cell>
          <cell r="B4249">
            <v>3156007</v>
          </cell>
          <cell r="C4249" t="str">
            <v xml:space="preserve">Rio Vermelho </v>
          </cell>
          <cell r="D4249" t="str">
            <v>MG</v>
          </cell>
          <cell r="E4249" t="str">
            <v>Sudeste</v>
          </cell>
          <cell r="F4249" t="str">
            <v>n</v>
          </cell>
          <cell r="G4249">
            <v>0.55800000000000005</v>
          </cell>
          <cell r="H4249">
            <v>12641</v>
          </cell>
        </row>
        <row r="4250">
          <cell r="A4250">
            <v>431575</v>
          </cell>
          <cell r="B4250">
            <v>4315750</v>
          </cell>
          <cell r="C4250" t="str">
            <v xml:space="preserve">Riozinho </v>
          </cell>
          <cell r="D4250" t="str">
            <v>RS</v>
          </cell>
          <cell r="E4250" t="str">
            <v>Sul</v>
          </cell>
          <cell r="F4250" t="str">
            <v>n</v>
          </cell>
          <cell r="G4250">
            <v>0.66100000000000003</v>
          </cell>
          <cell r="H4250">
            <v>4473</v>
          </cell>
        </row>
        <row r="4251">
          <cell r="A4251">
            <v>421507</v>
          </cell>
          <cell r="B4251">
            <v>4215075</v>
          </cell>
          <cell r="C4251" t="str">
            <v xml:space="preserve">Riqueza </v>
          </cell>
          <cell r="D4251" t="str">
            <v>SC</v>
          </cell>
          <cell r="E4251" t="str">
            <v>Sul</v>
          </cell>
          <cell r="F4251" t="str">
            <v>n</v>
          </cell>
          <cell r="G4251">
            <v>0.71399999999999997</v>
          </cell>
          <cell r="H4251">
            <v>4768</v>
          </cell>
        </row>
        <row r="4252">
          <cell r="A4252">
            <v>315610</v>
          </cell>
          <cell r="B4252">
            <v>3156106</v>
          </cell>
          <cell r="C4252" t="str">
            <v xml:space="preserve">Ritápolis </v>
          </cell>
          <cell r="D4252" t="str">
            <v>MG</v>
          </cell>
          <cell r="E4252" t="str">
            <v>Sudeste</v>
          </cell>
          <cell r="F4252" t="str">
            <v>n</v>
          </cell>
          <cell r="G4252">
            <v>0.65300000000000002</v>
          </cell>
          <cell r="H4252">
            <v>4994</v>
          </cell>
        </row>
        <row r="4253">
          <cell r="A4253">
            <v>354350</v>
          </cell>
          <cell r="B4253">
            <v>3543501</v>
          </cell>
          <cell r="C4253" t="str">
            <v xml:space="preserve">Riversul </v>
          </cell>
          <cell r="D4253" t="str">
            <v>SP</v>
          </cell>
          <cell r="E4253" t="str">
            <v>Sudeste</v>
          </cell>
          <cell r="F4253" t="str">
            <v>n</v>
          </cell>
          <cell r="G4253">
            <v>0.66400000000000003</v>
          </cell>
          <cell r="H4253">
            <v>5599</v>
          </cell>
        </row>
        <row r="4254">
          <cell r="A4254">
            <v>431580</v>
          </cell>
          <cell r="B4254">
            <v>4315800</v>
          </cell>
          <cell r="C4254" t="str">
            <v xml:space="preserve">Roca Sales </v>
          </cell>
          <cell r="D4254" t="str">
            <v>RS</v>
          </cell>
          <cell r="E4254" t="str">
            <v>Sul</v>
          </cell>
          <cell r="F4254" t="str">
            <v>n</v>
          </cell>
          <cell r="G4254">
            <v>0.72899999999999998</v>
          </cell>
          <cell r="H4254">
            <v>10418</v>
          </cell>
        </row>
        <row r="4255">
          <cell r="A4255">
            <v>315620</v>
          </cell>
          <cell r="B4255">
            <v>3156205</v>
          </cell>
          <cell r="C4255" t="str">
            <v xml:space="preserve">Rochedo de Minas </v>
          </cell>
          <cell r="D4255" t="str">
            <v>MG</v>
          </cell>
          <cell r="E4255" t="str">
            <v>Sudeste</v>
          </cell>
          <cell r="F4255" t="str">
            <v>n</v>
          </cell>
          <cell r="G4255">
            <v>0.68400000000000005</v>
          </cell>
          <cell r="H4255">
            <v>2291</v>
          </cell>
        </row>
        <row r="4256">
          <cell r="A4256">
            <v>500750</v>
          </cell>
          <cell r="B4256">
            <v>5007505</v>
          </cell>
          <cell r="C4256" t="str">
            <v xml:space="preserve">Rochedo </v>
          </cell>
          <cell r="D4256" t="str">
            <v>MS</v>
          </cell>
          <cell r="E4256" t="str">
            <v>Centro-Oeste</v>
          </cell>
          <cell r="F4256" t="str">
            <v>n</v>
          </cell>
          <cell r="G4256">
            <v>0.65100000000000002</v>
          </cell>
          <cell r="H4256">
            <v>5199</v>
          </cell>
        </row>
        <row r="4257">
          <cell r="A4257">
            <v>431590</v>
          </cell>
          <cell r="B4257">
            <v>4315909</v>
          </cell>
          <cell r="C4257" t="str">
            <v xml:space="preserve">Rodeio Bonito </v>
          </cell>
          <cell r="D4257" t="str">
            <v>RS</v>
          </cell>
          <cell r="E4257" t="str">
            <v>Sul</v>
          </cell>
          <cell r="F4257" t="str">
            <v>n</v>
          </cell>
          <cell r="G4257">
            <v>0.73199999999999998</v>
          </cell>
          <cell r="H4257">
            <v>6654</v>
          </cell>
        </row>
        <row r="4258">
          <cell r="A4258">
            <v>421510</v>
          </cell>
          <cell r="B4258">
            <v>4215109</v>
          </cell>
          <cell r="C4258" t="str">
            <v xml:space="preserve">Rodeio </v>
          </cell>
          <cell r="D4258" t="str">
            <v>SC</v>
          </cell>
          <cell r="E4258" t="str">
            <v>Sul</v>
          </cell>
          <cell r="F4258" t="str">
            <v>n</v>
          </cell>
          <cell r="G4258">
            <v>0.754</v>
          </cell>
          <cell r="H4258">
            <v>12757</v>
          </cell>
        </row>
        <row r="4259">
          <cell r="A4259">
            <v>315630</v>
          </cell>
          <cell r="B4259">
            <v>3156304</v>
          </cell>
          <cell r="C4259" t="str">
            <v xml:space="preserve">Rodeiro </v>
          </cell>
          <cell r="D4259" t="str">
            <v>MG</v>
          </cell>
          <cell r="E4259" t="str">
            <v>Sudeste</v>
          </cell>
          <cell r="F4259" t="str">
            <v>n</v>
          </cell>
          <cell r="G4259">
            <v>0.66800000000000004</v>
          </cell>
          <cell r="H4259">
            <v>8664</v>
          </cell>
        </row>
        <row r="4260">
          <cell r="A4260">
            <v>292710</v>
          </cell>
          <cell r="B4260">
            <v>2927101</v>
          </cell>
          <cell r="C4260" t="str">
            <v xml:space="preserve">Rodelas </v>
          </cell>
          <cell r="D4260" t="str">
            <v>BA</v>
          </cell>
          <cell r="E4260" t="str">
            <v>Nordeste</v>
          </cell>
          <cell r="F4260" t="str">
            <v>n</v>
          </cell>
          <cell r="G4260">
            <v>0.63200000000000001</v>
          </cell>
          <cell r="H4260">
            <v>10308</v>
          </cell>
        </row>
        <row r="4261">
          <cell r="A4261">
            <v>241100</v>
          </cell>
          <cell r="B4261">
            <v>2411007</v>
          </cell>
          <cell r="C4261" t="str">
            <v xml:space="preserve">Rodolfo Fernandes </v>
          </cell>
          <cell r="D4261" t="str">
            <v>RN</v>
          </cell>
          <cell r="E4261" t="str">
            <v>Nordeste</v>
          </cell>
          <cell r="F4261" t="str">
            <v>n</v>
          </cell>
          <cell r="G4261">
            <v>0.60399999999999998</v>
          </cell>
          <cell r="H4261">
            <v>4242</v>
          </cell>
        </row>
        <row r="4262">
          <cell r="A4262">
            <v>120042</v>
          </cell>
          <cell r="B4262">
            <v>1200427</v>
          </cell>
          <cell r="C4262" t="str">
            <v xml:space="preserve">Rodrigues Alves </v>
          </cell>
          <cell r="D4262" t="str">
            <v>AC</v>
          </cell>
          <cell r="E4262" t="str">
            <v>Norte</v>
          </cell>
          <cell r="F4262" t="str">
            <v>n</v>
          </cell>
          <cell r="G4262">
            <v>0.56699999999999995</v>
          </cell>
          <cell r="H4262">
            <v>14938</v>
          </cell>
        </row>
        <row r="4263">
          <cell r="A4263">
            <v>431595</v>
          </cell>
          <cell r="B4263">
            <v>4315958</v>
          </cell>
          <cell r="C4263" t="str">
            <v xml:space="preserve">Rolador </v>
          </cell>
          <cell r="D4263" t="str">
            <v>RS</v>
          </cell>
          <cell r="E4263" t="str">
            <v>Sul</v>
          </cell>
          <cell r="F4263" t="str">
            <v>n</v>
          </cell>
          <cell r="G4263">
            <v>0.68899999999999995</v>
          </cell>
          <cell r="H4263">
            <v>2291</v>
          </cell>
        </row>
        <row r="4264">
          <cell r="A4264">
            <v>412240</v>
          </cell>
          <cell r="B4264">
            <v>4122404</v>
          </cell>
          <cell r="C4264" t="str">
            <v xml:space="preserve">Rolândia </v>
          </cell>
          <cell r="D4264" t="str">
            <v>PR</v>
          </cell>
          <cell r="E4264" t="str">
            <v>Sul</v>
          </cell>
          <cell r="F4264" t="str">
            <v>n</v>
          </cell>
          <cell r="G4264">
            <v>0.73899999999999999</v>
          </cell>
          <cell r="H4264">
            <v>71670</v>
          </cell>
        </row>
        <row r="4265">
          <cell r="A4265">
            <v>431600</v>
          </cell>
          <cell r="B4265">
            <v>4316006</v>
          </cell>
          <cell r="C4265" t="str">
            <v xml:space="preserve">Rolante </v>
          </cell>
          <cell r="D4265" t="str">
            <v>RS</v>
          </cell>
          <cell r="E4265" t="str">
            <v>Sul</v>
          </cell>
          <cell r="F4265" t="str">
            <v>n</v>
          </cell>
          <cell r="G4265">
            <v>0.68799999999999994</v>
          </cell>
          <cell r="H4265">
            <v>21253</v>
          </cell>
        </row>
        <row r="4266">
          <cell r="A4266">
            <v>110028</v>
          </cell>
          <cell r="B4266">
            <v>1100288</v>
          </cell>
          <cell r="C4266" t="str">
            <v xml:space="preserve">Rolim de Moura </v>
          </cell>
          <cell r="D4266" t="str">
            <v>RO</v>
          </cell>
          <cell r="E4266" t="str">
            <v>Norte</v>
          </cell>
          <cell r="F4266" t="str">
            <v>n</v>
          </cell>
          <cell r="G4266">
            <v>0.7</v>
          </cell>
          <cell r="H4266">
            <v>56406</v>
          </cell>
        </row>
        <row r="4267">
          <cell r="A4267">
            <v>315640</v>
          </cell>
          <cell r="B4267">
            <v>3156403</v>
          </cell>
          <cell r="C4267" t="str">
            <v xml:space="preserve">Romaria </v>
          </cell>
          <cell r="D4267" t="str">
            <v>MG</v>
          </cell>
          <cell r="E4267" t="str">
            <v>Sudeste</v>
          </cell>
          <cell r="F4267" t="str">
            <v>n</v>
          </cell>
          <cell r="G4267">
            <v>0.70799999999999996</v>
          </cell>
          <cell r="H4267">
            <v>3386</v>
          </cell>
        </row>
        <row r="4268">
          <cell r="A4268">
            <v>421520</v>
          </cell>
          <cell r="B4268">
            <v>4215208</v>
          </cell>
          <cell r="C4268" t="str">
            <v xml:space="preserve">Romelândia </v>
          </cell>
          <cell r="D4268" t="str">
            <v>SC</v>
          </cell>
          <cell r="E4268" t="str">
            <v>Sul</v>
          </cell>
          <cell r="F4268" t="str">
            <v>n</v>
          </cell>
          <cell r="G4268">
            <v>0.69199999999999995</v>
          </cell>
          <cell r="H4268">
            <v>4823</v>
          </cell>
        </row>
        <row r="4269">
          <cell r="A4269">
            <v>412250</v>
          </cell>
          <cell r="B4269">
            <v>4122503</v>
          </cell>
          <cell r="C4269" t="str">
            <v xml:space="preserve">Roncador </v>
          </cell>
          <cell r="D4269" t="str">
            <v>PR</v>
          </cell>
          <cell r="E4269" t="str">
            <v>Sul</v>
          </cell>
          <cell r="F4269" t="str">
            <v>n</v>
          </cell>
          <cell r="G4269">
            <v>0.68100000000000005</v>
          </cell>
          <cell r="H4269">
            <v>11251</v>
          </cell>
        </row>
        <row r="4270">
          <cell r="A4270">
            <v>431610</v>
          </cell>
          <cell r="B4270">
            <v>4316105</v>
          </cell>
          <cell r="C4270" t="str">
            <v xml:space="preserve">Ronda Alta </v>
          </cell>
          <cell r="D4270" t="str">
            <v>RS</v>
          </cell>
          <cell r="E4270" t="str">
            <v>Sul</v>
          </cell>
          <cell r="F4270" t="str">
            <v>n</v>
          </cell>
          <cell r="G4270">
            <v>0.72399999999999998</v>
          </cell>
          <cell r="H4270">
            <v>9777</v>
          </cell>
        </row>
        <row r="4271">
          <cell r="A4271">
            <v>431620</v>
          </cell>
          <cell r="B4271">
            <v>4316204</v>
          </cell>
          <cell r="C4271" t="str">
            <v xml:space="preserve">Rondinha </v>
          </cell>
          <cell r="D4271" t="str">
            <v>RS</v>
          </cell>
          <cell r="E4271" t="str">
            <v>Sul</v>
          </cell>
          <cell r="F4271" t="str">
            <v>n</v>
          </cell>
          <cell r="G4271">
            <v>0.76400000000000001</v>
          </cell>
          <cell r="H4271">
            <v>4991</v>
          </cell>
        </row>
        <row r="4272">
          <cell r="A4272">
            <v>510757</v>
          </cell>
          <cell r="B4272">
            <v>5107578</v>
          </cell>
          <cell r="C4272" t="str">
            <v xml:space="preserve">Rondolândia </v>
          </cell>
          <cell r="D4272" t="str">
            <v>MT</v>
          </cell>
          <cell r="E4272" t="str">
            <v>Centro-Oeste</v>
          </cell>
          <cell r="F4272" t="str">
            <v>n</v>
          </cell>
          <cell r="G4272">
            <v>0.64</v>
          </cell>
          <cell r="H4272">
            <v>3505</v>
          </cell>
        </row>
        <row r="4273">
          <cell r="A4273">
            <v>150618</v>
          </cell>
          <cell r="B4273">
            <v>1506187</v>
          </cell>
          <cell r="C4273" t="str">
            <v xml:space="preserve">Rondon do Pará </v>
          </cell>
          <cell r="D4273" t="str">
            <v>PA</v>
          </cell>
          <cell r="E4273" t="str">
            <v>Norte</v>
          </cell>
          <cell r="F4273" t="str">
            <v>n</v>
          </cell>
          <cell r="G4273">
            <v>0.60199999999999998</v>
          </cell>
          <cell r="H4273">
            <v>53143</v>
          </cell>
        </row>
        <row r="4274">
          <cell r="A4274">
            <v>510760</v>
          </cell>
          <cell r="B4274">
            <v>5107602</v>
          </cell>
          <cell r="C4274" t="str">
            <v xml:space="preserve">Rondonópolis </v>
          </cell>
          <cell r="D4274" t="str">
            <v>MT</v>
          </cell>
          <cell r="E4274" t="str">
            <v>Centro-Oeste</v>
          </cell>
          <cell r="F4274" t="str">
            <v>n</v>
          </cell>
          <cell r="G4274">
            <v>0.755</v>
          </cell>
          <cell r="H4274">
            <v>244911</v>
          </cell>
        </row>
        <row r="4275">
          <cell r="A4275">
            <v>412260</v>
          </cell>
          <cell r="B4275">
            <v>4122602</v>
          </cell>
          <cell r="C4275" t="str">
            <v xml:space="preserve">Rondon </v>
          </cell>
          <cell r="D4275" t="str">
            <v>PR</v>
          </cell>
          <cell r="E4275" t="str">
            <v>Sul</v>
          </cell>
          <cell r="F4275" t="str">
            <v>n</v>
          </cell>
          <cell r="G4275">
            <v>0.71299999999999997</v>
          </cell>
          <cell r="H4275">
            <v>9097</v>
          </cell>
        </row>
        <row r="4276">
          <cell r="A4276">
            <v>431630</v>
          </cell>
          <cell r="B4276">
            <v>4316303</v>
          </cell>
          <cell r="C4276" t="str">
            <v xml:space="preserve">Roque Gonzales </v>
          </cell>
          <cell r="D4276" t="str">
            <v>RS</v>
          </cell>
          <cell r="E4276" t="str">
            <v>Sul</v>
          </cell>
          <cell r="F4276" t="str">
            <v>n</v>
          </cell>
          <cell r="G4276">
            <v>0.68799999999999994</v>
          </cell>
          <cell r="H4276">
            <v>6576</v>
          </cell>
        </row>
        <row r="4277">
          <cell r="A4277">
            <v>140047</v>
          </cell>
          <cell r="B4277">
            <v>1400472</v>
          </cell>
          <cell r="C4277" t="str">
            <v xml:space="preserve">Rorainópolis </v>
          </cell>
          <cell r="D4277" t="str">
            <v>RR</v>
          </cell>
          <cell r="E4277" t="str">
            <v>Norte</v>
          </cell>
          <cell r="F4277" t="str">
            <v>n</v>
          </cell>
          <cell r="G4277">
            <v>0.61899999999999999</v>
          </cell>
          <cell r="H4277">
            <v>32647</v>
          </cell>
        </row>
        <row r="4278">
          <cell r="A4278">
            <v>354425</v>
          </cell>
          <cell r="B4278">
            <v>3544251</v>
          </cell>
          <cell r="C4278" t="str">
            <v xml:space="preserve">Rosana </v>
          </cell>
          <cell r="D4278" t="str">
            <v>SP</v>
          </cell>
          <cell r="E4278" t="str">
            <v>Sudeste</v>
          </cell>
          <cell r="F4278" t="str">
            <v>n</v>
          </cell>
          <cell r="G4278">
            <v>0.76400000000000001</v>
          </cell>
          <cell r="H4278">
            <v>17440</v>
          </cell>
        </row>
        <row r="4279">
          <cell r="A4279">
            <v>315645</v>
          </cell>
          <cell r="B4279">
            <v>3156452</v>
          </cell>
          <cell r="C4279" t="str">
            <v xml:space="preserve">Rosário da Limeira </v>
          </cell>
          <cell r="D4279" t="str">
            <v>MG</v>
          </cell>
          <cell r="E4279" t="str">
            <v>Sudeste</v>
          </cell>
          <cell r="F4279" t="str">
            <v>n</v>
          </cell>
          <cell r="G4279">
            <v>0.66200000000000003</v>
          </cell>
          <cell r="H4279">
            <v>4734</v>
          </cell>
        </row>
        <row r="4280">
          <cell r="A4280">
            <v>280610</v>
          </cell>
          <cell r="B4280">
            <v>2806107</v>
          </cell>
          <cell r="C4280" t="str">
            <v xml:space="preserve">Rosário do Catete </v>
          </cell>
          <cell r="D4280" t="str">
            <v>SE</v>
          </cell>
          <cell r="E4280" t="str">
            <v>Nordeste</v>
          </cell>
          <cell r="F4280" t="str">
            <v>n</v>
          </cell>
          <cell r="G4280">
            <v>0.63100000000000001</v>
          </cell>
          <cell r="H4280">
            <v>9295</v>
          </cell>
        </row>
        <row r="4281">
          <cell r="A4281">
            <v>412265</v>
          </cell>
          <cell r="B4281">
            <v>4122651</v>
          </cell>
          <cell r="C4281" t="str">
            <v xml:space="preserve">Rosário do Ivaí </v>
          </cell>
          <cell r="D4281" t="str">
            <v>PR</v>
          </cell>
          <cell r="E4281" t="str">
            <v>Sul</v>
          </cell>
          <cell r="F4281" t="str">
            <v>n</v>
          </cell>
          <cell r="G4281">
            <v>0.66200000000000003</v>
          </cell>
          <cell r="H4281">
            <v>5435</v>
          </cell>
        </row>
        <row r="4282">
          <cell r="A4282">
            <v>431640</v>
          </cell>
          <cell r="B4282">
            <v>4316402</v>
          </cell>
          <cell r="C4282" t="str">
            <v xml:space="preserve">Rosário do Sul </v>
          </cell>
          <cell r="D4282" t="str">
            <v>RS</v>
          </cell>
          <cell r="E4282" t="str">
            <v>Sul</v>
          </cell>
          <cell r="F4282" t="str">
            <v>n</v>
          </cell>
          <cell r="G4282">
            <v>0.69899999999999995</v>
          </cell>
          <cell r="H4282">
            <v>36630</v>
          </cell>
        </row>
        <row r="4283">
          <cell r="A4283">
            <v>210960</v>
          </cell>
          <cell r="B4283">
            <v>2109601</v>
          </cell>
          <cell r="C4283" t="str">
            <v xml:space="preserve">Rosário </v>
          </cell>
          <cell r="D4283" t="str">
            <v>MA</v>
          </cell>
          <cell r="E4283" t="str">
            <v>Nordeste</v>
          </cell>
          <cell r="F4283" t="str">
            <v>n</v>
          </cell>
          <cell r="G4283">
            <v>0.63200000000000001</v>
          </cell>
          <cell r="H4283">
            <v>38475</v>
          </cell>
        </row>
        <row r="4284">
          <cell r="A4284">
            <v>510770</v>
          </cell>
          <cell r="B4284">
            <v>5107701</v>
          </cell>
          <cell r="C4284" t="str">
            <v xml:space="preserve">Rosário Oeste </v>
          </cell>
          <cell r="D4284" t="str">
            <v>MT</v>
          </cell>
          <cell r="E4284" t="str">
            <v>Centro-Oeste</v>
          </cell>
          <cell r="F4284" t="str">
            <v>n</v>
          </cell>
          <cell r="G4284">
            <v>0.65</v>
          </cell>
          <cell r="H4284">
            <v>15453</v>
          </cell>
        </row>
        <row r="4285">
          <cell r="A4285">
            <v>354430</v>
          </cell>
          <cell r="B4285">
            <v>3544301</v>
          </cell>
          <cell r="C4285" t="str">
            <v xml:space="preserve">Roseira </v>
          </cell>
          <cell r="D4285" t="str">
            <v>SP</v>
          </cell>
          <cell r="E4285" t="str">
            <v>Sudeste</v>
          </cell>
          <cell r="F4285" t="str">
            <v>n</v>
          </cell>
          <cell r="G4285">
            <v>0.73699999999999999</v>
          </cell>
          <cell r="H4285">
            <v>10832</v>
          </cell>
        </row>
        <row r="4286">
          <cell r="A4286">
            <v>270780</v>
          </cell>
          <cell r="B4286">
            <v>2707800</v>
          </cell>
          <cell r="C4286" t="str">
            <v xml:space="preserve">Roteiro </v>
          </cell>
          <cell r="D4286" t="str">
            <v>AL</v>
          </cell>
          <cell r="E4286" t="str">
            <v>Nordeste</v>
          </cell>
          <cell r="F4286" t="str">
            <v>n</v>
          </cell>
          <cell r="G4286">
            <v>0.505</v>
          </cell>
          <cell r="H4286">
            <v>6474</v>
          </cell>
        </row>
        <row r="4287">
          <cell r="A4287">
            <v>315650</v>
          </cell>
          <cell r="B4287">
            <v>3156502</v>
          </cell>
          <cell r="C4287" t="str">
            <v xml:space="preserve">Rubelita </v>
          </cell>
          <cell r="D4287" t="str">
            <v>MG</v>
          </cell>
          <cell r="E4287" t="str">
            <v>Sudeste</v>
          </cell>
          <cell r="F4287" t="str">
            <v>n</v>
          </cell>
          <cell r="G4287">
            <v>0.58199999999999996</v>
          </cell>
          <cell r="H4287">
            <v>5679</v>
          </cell>
        </row>
        <row r="4288">
          <cell r="A4288">
            <v>354440</v>
          </cell>
          <cell r="B4288">
            <v>3544400</v>
          </cell>
          <cell r="C4288" t="str">
            <v xml:space="preserve">Rubiácea </v>
          </cell>
          <cell r="D4288" t="str">
            <v>SP</v>
          </cell>
          <cell r="E4288" t="str">
            <v>Sudeste</v>
          </cell>
          <cell r="F4288" t="str">
            <v>n</v>
          </cell>
          <cell r="G4288">
            <v>0.72099999999999997</v>
          </cell>
          <cell r="H4288">
            <v>2700</v>
          </cell>
        </row>
        <row r="4289">
          <cell r="A4289">
            <v>521890</v>
          </cell>
          <cell r="B4289">
            <v>5218904</v>
          </cell>
          <cell r="C4289" t="str">
            <v xml:space="preserve">Rubiataba </v>
          </cell>
          <cell r="D4289" t="str">
            <v>GO</v>
          </cell>
          <cell r="E4289" t="str">
            <v>Centro-Oeste</v>
          </cell>
          <cell r="F4289" t="str">
            <v>n</v>
          </cell>
          <cell r="G4289">
            <v>0.71899999999999997</v>
          </cell>
          <cell r="H4289">
            <v>19788</v>
          </cell>
        </row>
        <row r="4290">
          <cell r="A4290">
            <v>315660</v>
          </cell>
          <cell r="B4290">
            <v>3156601</v>
          </cell>
          <cell r="C4290" t="str">
            <v xml:space="preserve">Rubim </v>
          </cell>
          <cell r="D4290" t="str">
            <v>MG</v>
          </cell>
          <cell r="E4290" t="str">
            <v>Sudeste</v>
          </cell>
          <cell r="F4290" t="str">
            <v>n</v>
          </cell>
          <cell r="G4290">
            <v>0.60899999999999999</v>
          </cell>
          <cell r="H4290">
            <v>10298</v>
          </cell>
        </row>
        <row r="4291">
          <cell r="A4291">
            <v>354450</v>
          </cell>
          <cell r="B4291">
            <v>3544509</v>
          </cell>
          <cell r="C4291" t="str">
            <v xml:space="preserve">Rubinéia </v>
          </cell>
          <cell r="D4291" t="str">
            <v>SP</v>
          </cell>
          <cell r="E4291" t="str">
            <v>Sudeste</v>
          </cell>
          <cell r="F4291" t="str">
            <v>n</v>
          </cell>
          <cell r="G4291">
            <v>0.75900000000000001</v>
          </cell>
          <cell r="H4291">
            <v>3833</v>
          </cell>
        </row>
        <row r="4292">
          <cell r="A4292">
            <v>150619</v>
          </cell>
          <cell r="B4292">
            <v>1506195</v>
          </cell>
          <cell r="C4292" t="str">
            <v xml:space="preserve">Rurópolis </v>
          </cell>
          <cell r="D4292" t="str">
            <v>PA</v>
          </cell>
          <cell r="E4292" t="str">
            <v>Norte</v>
          </cell>
          <cell r="F4292" t="str">
            <v>n</v>
          </cell>
          <cell r="G4292">
            <v>0.54800000000000004</v>
          </cell>
          <cell r="H4292">
            <v>35769</v>
          </cell>
        </row>
        <row r="4293">
          <cell r="A4293">
            <v>231180</v>
          </cell>
          <cell r="B4293">
            <v>2311801</v>
          </cell>
          <cell r="C4293" t="str">
            <v xml:space="preserve">Russas </v>
          </cell>
          <cell r="D4293" t="str">
            <v>CE</v>
          </cell>
          <cell r="E4293" t="str">
            <v>Nordeste</v>
          </cell>
          <cell r="F4293" t="str">
            <v>n</v>
          </cell>
          <cell r="G4293">
            <v>0.67400000000000004</v>
          </cell>
          <cell r="H4293">
            <v>72928</v>
          </cell>
        </row>
        <row r="4294">
          <cell r="A4294">
            <v>292720</v>
          </cell>
          <cell r="B4294">
            <v>2927200</v>
          </cell>
          <cell r="C4294" t="str">
            <v xml:space="preserve">Ruy Barbosa </v>
          </cell>
          <cell r="D4294" t="str">
            <v>BA</v>
          </cell>
          <cell r="E4294" t="str">
            <v>Nordeste</v>
          </cell>
          <cell r="F4294" t="str">
            <v>n</v>
          </cell>
          <cell r="G4294">
            <v>0.61</v>
          </cell>
          <cell r="H4294">
            <v>28282</v>
          </cell>
        </row>
        <row r="4295">
          <cell r="A4295">
            <v>241110</v>
          </cell>
          <cell r="B4295">
            <v>2411106</v>
          </cell>
          <cell r="C4295" t="str">
            <v xml:space="preserve">Ruy Barbosa </v>
          </cell>
          <cell r="D4295" t="str">
            <v>RN</v>
          </cell>
          <cell r="E4295" t="str">
            <v>Nordeste</v>
          </cell>
          <cell r="F4295" t="str">
            <v>n</v>
          </cell>
          <cell r="G4295">
            <v>0.60499999999999998</v>
          </cell>
          <cell r="H4295">
            <v>3206</v>
          </cell>
        </row>
        <row r="4296">
          <cell r="A4296">
            <v>315670</v>
          </cell>
          <cell r="B4296">
            <v>3156700</v>
          </cell>
          <cell r="C4296" t="str">
            <v xml:space="preserve">Sabará </v>
          </cell>
          <cell r="D4296" t="str">
            <v>MG</v>
          </cell>
          <cell r="E4296" t="str">
            <v>Sudeste</v>
          </cell>
          <cell r="F4296" t="str">
            <v>n</v>
          </cell>
          <cell r="G4296">
            <v>0.73099999999999998</v>
          </cell>
          <cell r="H4296">
            <v>129380</v>
          </cell>
        </row>
        <row r="4297">
          <cell r="A4297">
            <v>412270</v>
          </cell>
          <cell r="B4297">
            <v>4122701</v>
          </cell>
          <cell r="C4297" t="str">
            <v xml:space="preserve">Sabáudia </v>
          </cell>
          <cell r="D4297" t="str">
            <v>PR</v>
          </cell>
          <cell r="E4297" t="str">
            <v>Sul</v>
          </cell>
          <cell r="F4297" t="str">
            <v>n</v>
          </cell>
          <cell r="G4297">
            <v>0.74</v>
          </cell>
          <cell r="H4297">
            <v>8822</v>
          </cell>
        </row>
        <row r="4298">
          <cell r="A4298">
            <v>315680</v>
          </cell>
          <cell r="B4298">
            <v>3156809</v>
          </cell>
          <cell r="C4298" t="str">
            <v xml:space="preserve">Sabinópolis </v>
          </cell>
          <cell r="D4298" t="str">
            <v>MG</v>
          </cell>
          <cell r="E4298" t="str">
            <v>Sudeste</v>
          </cell>
          <cell r="F4298" t="str">
            <v>n</v>
          </cell>
          <cell r="G4298">
            <v>0.63800000000000001</v>
          </cell>
          <cell r="H4298">
            <v>14240</v>
          </cell>
        </row>
        <row r="4299">
          <cell r="A4299">
            <v>354460</v>
          </cell>
          <cell r="B4299">
            <v>3544608</v>
          </cell>
          <cell r="C4299" t="str">
            <v xml:space="preserve">Sabino </v>
          </cell>
          <cell r="D4299" t="str">
            <v>SP</v>
          </cell>
          <cell r="E4299" t="str">
            <v>Sudeste</v>
          </cell>
          <cell r="F4299" t="str">
            <v>n</v>
          </cell>
          <cell r="G4299">
            <v>0.72799999999999998</v>
          </cell>
          <cell r="H4299">
            <v>5112</v>
          </cell>
        </row>
        <row r="4300">
          <cell r="A4300">
            <v>231190</v>
          </cell>
          <cell r="B4300">
            <v>2311900</v>
          </cell>
          <cell r="C4300" t="str">
            <v xml:space="preserve">Saboeiro </v>
          </cell>
          <cell r="D4300" t="str">
            <v>CE</v>
          </cell>
          <cell r="E4300" t="str">
            <v>Nordeste</v>
          </cell>
          <cell r="F4300" t="str">
            <v>n</v>
          </cell>
          <cell r="G4300">
            <v>0.57499999999999996</v>
          </cell>
          <cell r="H4300">
            <v>13854</v>
          </cell>
        </row>
        <row r="4301">
          <cell r="A4301">
            <v>315690</v>
          </cell>
          <cell r="B4301">
            <v>3156908</v>
          </cell>
          <cell r="C4301" t="str">
            <v xml:space="preserve">Sacramento </v>
          </cell>
          <cell r="D4301" t="str">
            <v>MG</v>
          </cell>
          <cell r="E4301" t="str">
            <v>Sudeste</v>
          </cell>
          <cell r="F4301" t="str">
            <v>n</v>
          </cell>
          <cell r="G4301">
            <v>0.73199999999999998</v>
          </cell>
          <cell r="H4301">
            <v>26670</v>
          </cell>
        </row>
        <row r="4302">
          <cell r="A4302">
            <v>431642</v>
          </cell>
          <cell r="B4302">
            <v>4316428</v>
          </cell>
          <cell r="C4302" t="str">
            <v xml:space="preserve">Sagrada Família </v>
          </cell>
          <cell r="D4302" t="str">
            <v>RS</v>
          </cell>
          <cell r="E4302" t="str">
            <v>Sul</v>
          </cell>
          <cell r="F4302" t="str">
            <v>n</v>
          </cell>
          <cell r="G4302">
            <v>0.67800000000000005</v>
          </cell>
          <cell r="H4302">
            <v>2480</v>
          </cell>
        </row>
        <row r="4303">
          <cell r="A4303">
            <v>354470</v>
          </cell>
          <cell r="B4303">
            <v>3544707</v>
          </cell>
          <cell r="C4303" t="str">
            <v xml:space="preserve">Sagres </v>
          </cell>
          <cell r="D4303" t="str">
            <v>SP</v>
          </cell>
          <cell r="E4303" t="str">
            <v>Sudeste</v>
          </cell>
          <cell r="F4303" t="str">
            <v>n</v>
          </cell>
          <cell r="G4303">
            <v>0.73</v>
          </cell>
          <cell r="H4303">
            <v>2474</v>
          </cell>
        </row>
        <row r="4304">
          <cell r="A4304">
            <v>261200</v>
          </cell>
          <cell r="B4304">
            <v>2612000</v>
          </cell>
          <cell r="C4304" t="str">
            <v xml:space="preserve">Sairé </v>
          </cell>
          <cell r="D4304" t="str">
            <v>PE</v>
          </cell>
          <cell r="E4304" t="str">
            <v>Nordeste</v>
          </cell>
          <cell r="F4304" t="str">
            <v>n</v>
          </cell>
          <cell r="G4304">
            <v>0.58499999999999996</v>
          </cell>
          <cell r="H4304">
            <v>10887</v>
          </cell>
        </row>
        <row r="4305">
          <cell r="A4305">
            <v>431643</v>
          </cell>
          <cell r="B4305">
            <v>4316436</v>
          </cell>
          <cell r="C4305" t="str">
            <v xml:space="preserve">Saldanha Marinho </v>
          </cell>
          <cell r="D4305" t="str">
            <v>RS</v>
          </cell>
          <cell r="E4305" t="str">
            <v>Sul</v>
          </cell>
          <cell r="F4305" t="str">
            <v>n</v>
          </cell>
          <cell r="G4305">
            <v>0.76200000000000001</v>
          </cell>
          <cell r="H4305">
            <v>2575</v>
          </cell>
        </row>
        <row r="4306">
          <cell r="A4306">
            <v>354490</v>
          </cell>
          <cell r="B4306">
            <v>3544905</v>
          </cell>
          <cell r="C4306" t="str">
            <v xml:space="preserve">Sales Oliveira </v>
          </cell>
          <cell r="D4306" t="str">
            <v>SP</v>
          </cell>
          <cell r="E4306" t="str">
            <v>Sudeste</v>
          </cell>
          <cell r="F4306" t="str">
            <v>n</v>
          </cell>
          <cell r="G4306">
            <v>0.77200000000000002</v>
          </cell>
          <cell r="H4306">
            <v>11411</v>
          </cell>
        </row>
        <row r="4307">
          <cell r="A4307">
            <v>354500</v>
          </cell>
          <cell r="B4307">
            <v>3545001</v>
          </cell>
          <cell r="C4307" t="str">
            <v xml:space="preserve">Salesópolis </v>
          </cell>
          <cell r="D4307" t="str">
            <v>SP</v>
          </cell>
          <cell r="E4307" t="str">
            <v>Sudeste</v>
          </cell>
          <cell r="F4307" t="str">
            <v>n</v>
          </cell>
          <cell r="G4307">
            <v>0.73199999999999998</v>
          </cell>
          <cell r="H4307">
            <v>15202</v>
          </cell>
        </row>
        <row r="4308">
          <cell r="A4308">
            <v>354480</v>
          </cell>
          <cell r="B4308">
            <v>3544806</v>
          </cell>
          <cell r="C4308" t="str">
            <v xml:space="preserve">Sales </v>
          </cell>
          <cell r="D4308" t="str">
            <v>SP</v>
          </cell>
          <cell r="E4308" t="str">
            <v>Sudeste</v>
          </cell>
          <cell r="F4308" t="str">
            <v>n</v>
          </cell>
          <cell r="G4308">
            <v>0.751</v>
          </cell>
          <cell r="H4308">
            <v>6437</v>
          </cell>
        </row>
        <row r="4309">
          <cell r="A4309">
            <v>421530</v>
          </cell>
          <cell r="B4309">
            <v>4215307</v>
          </cell>
          <cell r="C4309" t="str">
            <v xml:space="preserve">Salete </v>
          </cell>
          <cell r="D4309" t="str">
            <v>SC</v>
          </cell>
          <cell r="E4309" t="str">
            <v>Sul</v>
          </cell>
          <cell r="F4309" t="str">
            <v>n</v>
          </cell>
          <cell r="G4309">
            <v>0.74399999999999999</v>
          </cell>
          <cell r="H4309">
            <v>7489</v>
          </cell>
        </row>
        <row r="4310">
          <cell r="A4310">
            <v>251300</v>
          </cell>
          <cell r="B4310">
            <v>2513000</v>
          </cell>
          <cell r="C4310" t="str">
            <v xml:space="preserve">Salgadinho </v>
          </cell>
          <cell r="D4310" t="str">
            <v>PB</v>
          </cell>
          <cell r="E4310" t="str">
            <v>Nordeste</v>
          </cell>
          <cell r="F4310" t="str">
            <v>n</v>
          </cell>
          <cell r="G4310">
            <v>0.56299999999999994</v>
          </cell>
          <cell r="H4310">
            <v>3355</v>
          </cell>
        </row>
        <row r="4311">
          <cell r="A4311">
            <v>261210</v>
          </cell>
          <cell r="B4311">
            <v>2612109</v>
          </cell>
          <cell r="C4311" t="str">
            <v xml:space="preserve">Salgadinho </v>
          </cell>
          <cell r="D4311" t="str">
            <v>PE</v>
          </cell>
          <cell r="E4311" t="str">
            <v>Nordeste</v>
          </cell>
          <cell r="F4311" t="str">
            <v>n</v>
          </cell>
          <cell r="G4311">
            <v>0.53400000000000003</v>
          </cell>
          <cell r="H4311">
            <v>5727</v>
          </cell>
        </row>
        <row r="4312">
          <cell r="A4312">
            <v>251310</v>
          </cell>
          <cell r="B4312">
            <v>2513109</v>
          </cell>
          <cell r="C4312" t="str">
            <v xml:space="preserve">Salgado de São Félix </v>
          </cell>
          <cell r="D4312" t="str">
            <v>PB</v>
          </cell>
          <cell r="E4312" t="str">
            <v>Nordeste</v>
          </cell>
          <cell r="F4312" t="str">
            <v>n</v>
          </cell>
          <cell r="G4312">
            <v>0.56799999999999995</v>
          </cell>
          <cell r="H4312">
            <v>11505</v>
          </cell>
        </row>
        <row r="4313">
          <cell r="A4313">
            <v>412280</v>
          </cell>
          <cell r="B4313">
            <v>4122800</v>
          </cell>
          <cell r="C4313" t="str">
            <v xml:space="preserve">Salgado Filho </v>
          </cell>
          <cell r="D4313" t="str">
            <v>PR</v>
          </cell>
          <cell r="E4313" t="str">
            <v>Sul</v>
          </cell>
          <cell r="F4313" t="str">
            <v>n</v>
          </cell>
          <cell r="G4313">
            <v>0.7</v>
          </cell>
          <cell r="H4313">
            <v>4075</v>
          </cell>
        </row>
        <row r="4314">
          <cell r="A4314">
            <v>280620</v>
          </cell>
          <cell r="B4314">
            <v>2806206</v>
          </cell>
          <cell r="C4314" t="str">
            <v xml:space="preserve">Salgado </v>
          </cell>
          <cell r="D4314" t="str">
            <v>SE</v>
          </cell>
          <cell r="E4314" t="str">
            <v>Nordeste</v>
          </cell>
          <cell r="F4314" t="str">
            <v>n</v>
          </cell>
          <cell r="G4314">
            <v>0.60899999999999999</v>
          </cell>
          <cell r="H4314">
            <v>20279</v>
          </cell>
        </row>
        <row r="4315">
          <cell r="A4315">
            <v>261220</v>
          </cell>
          <cell r="B4315">
            <v>2612208</v>
          </cell>
          <cell r="C4315" t="str">
            <v xml:space="preserve">Salgueiro </v>
          </cell>
          <cell r="D4315" t="str">
            <v>PE</v>
          </cell>
          <cell r="E4315" t="str">
            <v>Nordeste</v>
          </cell>
          <cell r="F4315" t="str">
            <v>n</v>
          </cell>
          <cell r="G4315">
            <v>0.66900000000000004</v>
          </cell>
          <cell r="H4315">
            <v>62372</v>
          </cell>
        </row>
        <row r="4316">
          <cell r="A4316">
            <v>292730</v>
          </cell>
          <cell r="B4316">
            <v>2927309</v>
          </cell>
          <cell r="C4316" t="str">
            <v xml:space="preserve">Salinas da Margarida </v>
          </cell>
          <cell r="D4316" t="str">
            <v>BA</v>
          </cell>
          <cell r="E4316" t="str">
            <v>Nordeste</v>
          </cell>
          <cell r="F4316" t="str">
            <v>n</v>
          </cell>
          <cell r="G4316">
            <v>0.61699999999999999</v>
          </cell>
          <cell r="H4316">
            <v>14987</v>
          </cell>
        </row>
        <row r="4317">
          <cell r="A4317">
            <v>315700</v>
          </cell>
          <cell r="B4317">
            <v>3157005</v>
          </cell>
          <cell r="C4317" t="str">
            <v xml:space="preserve">Salinas </v>
          </cell>
          <cell r="D4317" t="str">
            <v>MG</v>
          </cell>
          <cell r="E4317" t="str">
            <v>Sudeste</v>
          </cell>
          <cell r="F4317" t="str">
            <v>n</v>
          </cell>
          <cell r="G4317">
            <v>0.67900000000000005</v>
          </cell>
          <cell r="H4317">
            <v>40178</v>
          </cell>
        </row>
        <row r="4318">
          <cell r="A4318">
            <v>150620</v>
          </cell>
          <cell r="B4318">
            <v>1506203</v>
          </cell>
          <cell r="C4318" t="str">
            <v xml:space="preserve">Salinópolis </v>
          </cell>
          <cell r="D4318" t="str">
            <v>PA</v>
          </cell>
          <cell r="E4318" t="str">
            <v>Norte</v>
          </cell>
          <cell r="F4318" t="str">
            <v>n</v>
          </cell>
          <cell r="G4318">
            <v>0.64700000000000002</v>
          </cell>
          <cell r="H4318">
            <v>44772</v>
          </cell>
        </row>
        <row r="4319">
          <cell r="A4319">
            <v>231195</v>
          </cell>
          <cell r="B4319">
            <v>2311959</v>
          </cell>
          <cell r="C4319" t="str">
            <v xml:space="preserve">Salitre </v>
          </cell>
          <cell r="D4319" t="str">
            <v>CE</v>
          </cell>
          <cell r="E4319" t="str">
            <v>Nordeste</v>
          </cell>
          <cell r="F4319" t="str">
            <v>n</v>
          </cell>
          <cell r="G4319">
            <v>0.54</v>
          </cell>
          <cell r="H4319">
            <v>16633</v>
          </cell>
        </row>
        <row r="4320">
          <cell r="A4320">
            <v>354510</v>
          </cell>
          <cell r="B4320">
            <v>3545100</v>
          </cell>
          <cell r="C4320" t="str">
            <v xml:space="preserve">Salmourão </v>
          </cell>
          <cell r="D4320" t="str">
            <v>SP</v>
          </cell>
          <cell r="E4320" t="str">
            <v>Sudeste</v>
          </cell>
          <cell r="F4320" t="str">
            <v>n</v>
          </cell>
          <cell r="G4320">
            <v>0.71899999999999997</v>
          </cell>
          <cell r="H4320">
            <v>4808</v>
          </cell>
        </row>
        <row r="4321">
          <cell r="A4321">
            <v>261230</v>
          </cell>
          <cell r="B4321">
            <v>2612307</v>
          </cell>
          <cell r="C4321" t="str">
            <v xml:space="preserve">Saloá </v>
          </cell>
          <cell r="D4321" t="str">
            <v>PE</v>
          </cell>
          <cell r="E4321" t="str">
            <v>Nordeste</v>
          </cell>
          <cell r="F4321" t="str">
            <v>n</v>
          </cell>
          <cell r="G4321">
            <v>0.55900000000000005</v>
          </cell>
          <cell r="H4321">
            <v>13836</v>
          </cell>
        </row>
        <row r="4322">
          <cell r="A4322">
            <v>421535</v>
          </cell>
          <cell r="B4322">
            <v>4215356</v>
          </cell>
          <cell r="C4322" t="str">
            <v xml:space="preserve">Saltinho </v>
          </cell>
          <cell r="D4322" t="str">
            <v>SC</v>
          </cell>
          <cell r="E4322" t="str">
            <v>Sul</v>
          </cell>
          <cell r="F4322" t="str">
            <v>n</v>
          </cell>
          <cell r="G4322">
            <v>0.65400000000000003</v>
          </cell>
          <cell r="H4322">
            <v>3632</v>
          </cell>
        </row>
        <row r="4323">
          <cell r="A4323">
            <v>354515</v>
          </cell>
          <cell r="B4323">
            <v>3545159</v>
          </cell>
          <cell r="C4323" t="str">
            <v xml:space="preserve">Saltinho </v>
          </cell>
          <cell r="D4323" t="str">
            <v>SP</v>
          </cell>
          <cell r="E4323" t="str">
            <v>Sudeste</v>
          </cell>
          <cell r="F4323" t="str">
            <v>n</v>
          </cell>
          <cell r="G4323">
            <v>0.79100000000000004</v>
          </cell>
          <cell r="H4323">
            <v>8161</v>
          </cell>
        </row>
        <row r="4324">
          <cell r="A4324">
            <v>315710</v>
          </cell>
          <cell r="B4324">
            <v>3157104</v>
          </cell>
          <cell r="C4324" t="str">
            <v xml:space="preserve">Salto da Divisa </v>
          </cell>
          <cell r="D4324" t="str">
            <v>MG</v>
          </cell>
          <cell r="E4324" t="str">
            <v>Sudeste</v>
          </cell>
          <cell r="F4324" t="str">
            <v>n</v>
          </cell>
          <cell r="G4324">
            <v>0.60799999999999998</v>
          </cell>
          <cell r="H4324">
            <v>6110</v>
          </cell>
        </row>
        <row r="4325">
          <cell r="A4325">
            <v>354530</v>
          </cell>
          <cell r="B4325">
            <v>3545308</v>
          </cell>
          <cell r="C4325" t="str">
            <v xml:space="preserve">Salto de Pirapora </v>
          </cell>
          <cell r="D4325" t="str">
            <v>SP</v>
          </cell>
          <cell r="E4325" t="str">
            <v>Sudeste</v>
          </cell>
          <cell r="F4325" t="str">
            <v>n</v>
          </cell>
          <cell r="G4325">
            <v>0.72899999999999998</v>
          </cell>
          <cell r="H4325">
            <v>43748</v>
          </cell>
        </row>
        <row r="4326">
          <cell r="A4326">
            <v>510775</v>
          </cell>
          <cell r="B4326">
            <v>5107750</v>
          </cell>
          <cell r="C4326" t="str">
            <v xml:space="preserve">Salto do Céu </v>
          </cell>
          <cell r="D4326" t="str">
            <v>MT</v>
          </cell>
          <cell r="E4326" t="str">
            <v>Centro-Oeste</v>
          </cell>
          <cell r="F4326" t="str">
            <v>n</v>
          </cell>
          <cell r="G4326">
            <v>0.66600000000000004</v>
          </cell>
          <cell r="H4326">
            <v>3679</v>
          </cell>
        </row>
        <row r="4327">
          <cell r="A4327">
            <v>412290</v>
          </cell>
          <cell r="B4327">
            <v>4122909</v>
          </cell>
          <cell r="C4327" t="str">
            <v xml:space="preserve">Salto do Itararé </v>
          </cell>
          <cell r="D4327" t="str">
            <v>PR</v>
          </cell>
          <cell r="E4327" t="str">
            <v>Sul</v>
          </cell>
          <cell r="F4327" t="str">
            <v>n</v>
          </cell>
          <cell r="G4327">
            <v>0.70399999999999996</v>
          </cell>
          <cell r="H4327">
            <v>5192</v>
          </cell>
        </row>
        <row r="4328">
          <cell r="A4328">
            <v>431645</v>
          </cell>
          <cell r="B4328">
            <v>4316451</v>
          </cell>
          <cell r="C4328" t="str">
            <v xml:space="preserve">Salto do Jacuí </v>
          </cell>
          <cell r="D4328" t="str">
            <v>RS</v>
          </cell>
          <cell r="E4328" t="str">
            <v>Sul</v>
          </cell>
          <cell r="F4328" t="str">
            <v>n</v>
          </cell>
          <cell r="G4328">
            <v>0.68700000000000006</v>
          </cell>
          <cell r="H4328">
            <v>10203</v>
          </cell>
        </row>
        <row r="4329">
          <cell r="A4329">
            <v>412300</v>
          </cell>
          <cell r="B4329">
            <v>4123006</v>
          </cell>
          <cell r="C4329" t="str">
            <v xml:space="preserve">Salto do Lontra </v>
          </cell>
          <cell r="D4329" t="str">
            <v>PR</v>
          </cell>
          <cell r="E4329" t="str">
            <v>Sul</v>
          </cell>
          <cell r="F4329" t="str">
            <v>n</v>
          </cell>
          <cell r="G4329">
            <v>0.71799999999999997</v>
          </cell>
          <cell r="H4329">
            <v>15223</v>
          </cell>
        </row>
        <row r="4330">
          <cell r="A4330">
            <v>354540</v>
          </cell>
          <cell r="B4330">
            <v>3545407</v>
          </cell>
          <cell r="C4330" t="str">
            <v xml:space="preserve">Salto Grande </v>
          </cell>
          <cell r="D4330" t="str">
            <v>SP</v>
          </cell>
          <cell r="E4330" t="str">
            <v>Sudeste</v>
          </cell>
          <cell r="F4330" t="str">
            <v>n</v>
          </cell>
          <cell r="G4330">
            <v>0.70399999999999996</v>
          </cell>
          <cell r="H4330">
            <v>9050</v>
          </cell>
        </row>
        <row r="4331">
          <cell r="A4331">
            <v>354520</v>
          </cell>
          <cell r="B4331">
            <v>3545209</v>
          </cell>
          <cell r="C4331" t="str">
            <v xml:space="preserve">Salto </v>
          </cell>
          <cell r="D4331" t="str">
            <v>SP</v>
          </cell>
          <cell r="E4331" t="str">
            <v>Sudeste</v>
          </cell>
          <cell r="F4331" t="str">
            <v>n</v>
          </cell>
          <cell r="G4331">
            <v>0.78</v>
          </cell>
          <cell r="H4331">
            <v>134319</v>
          </cell>
        </row>
        <row r="4332">
          <cell r="A4332">
            <v>421540</v>
          </cell>
          <cell r="B4332">
            <v>4215406</v>
          </cell>
          <cell r="C4332" t="str">
            <v xml:space="preserve">Salto Veloso </v>
          </cell>
          <cell r="D4332" t="str">
            <v>SC</v>
          </cell>
          <cell r="E4332" t="str">
            <v>Sul</v>
          </cell>
          <cell r="F4332" t="str">
            <v>n</v>
          </cell>
          <cell r="G4332">
            <v>0.78400000000000003</v>
          </cell>
          <cell r="H4332">
            <v>4390</v>
          </cell>
        </row>
        <row r="4333">
          <cell r="A4333">
            <v>292740</v>
          </cell>
          <cell r="B4333">
            <v>2927408</v>
          </cell>
          <cell r="C4333" t="str">
            <v xml:space="preserve">Salvador </v>
          </cell>
          <cell r="D4333" t="str">
            <v>BA</v>
          </cell>
          <cell r="E4333" t="str">
            <v>Nordeste</v>
          </cell>
          <cell r="F4333" t="str">
            <v>s</v>
          </cell>
          <cell r="G4333">
            <v>0.75900000000000001</v>
          </cell>
          <cell r="H4333">
            <v>2417678</v>
          </cell>
        </row>
        <row r="4334">
          <cell r="A4334">
            <v>431647</v>
          </cell>
          <cell r="B4334">
            <v>4316477</v>
          </cell>
          <cell r="C4334" t="str">
            <v xml:space="preserve">Salvador das Missões </v>
          </cell>
          <cell r="D4334" t="str">
            <v>RS</v>
          </cell>
          <cell r="E4334" t="str">
            <v>Sul</v>
          </cell>
          <cell r="F4334" t="str">
            <v>n</v>
          </cell>
          <cell r="G4334">
            <v>0.753</v>
          </cell>
          <cell r="H4334">
            <v>2877</v>
          </cell>
        </row>
        <row r="4335">
          <cell r="A4335">
            <v>431650</v>
          </cell>
          <cell r="B4335">
            <v>4316501</v>
          </cell>
          <cell r="C4335" t="str">
            <v xml:space="preserve">Salvador do Sul </v>
          </cell>
          <cell r="D4335" t="str">
            <v>RS</v>
          </cell>
          <cell r="E4335" t="str">
            <v>Sul</v>
          </cell>
          <cell r="F4335" t="str">
            <v>n</v>
          </cell>
          <cell r="G4335">
            <v>0.74</v>
          </cell>
          <cell r="H4335">
            <v>6879</v>
          </cell>
        </row>
        <row r="4336">
          <cell r="A4336">
            <v>150630</v>
          </cell>
          <cell r="B4336">
            <v>1506302</v>
          </cell>
          <cell r="C4336" t="str">
            <v xml:space="preserve">Salvaterra </v>
          </cell>
          <cell r="D4336" t="str">
            <v>PA</v>
          </cell>
          <cell r="E4336" t="str">
            <v>Norte</v>
          </cell>
          <cell r="F4336" t="str">
            <v>n</v>
          </cell>
          <cell r="G4336">
            <v>0.60799999999999998</v>
          </cell>
          <cell r="H4336">
            <v>24129</v>
          </cell>
        </row>
        <row r="4337">
          <cell r="A4337">
            <v>210970</v>
          </cell>
          <cell r="B4337">
            <v>2109700</v>
          </cell>
          <cell r="C4337" t="str">
            <v xml:space="preserve">Sambaíba </v>
          </cell>
          <cell r="D4337" t="str">
            <v>MA</v>
          </cell>
          <cell r="E4337" t="str">
            <v>Nordeste</v>
          </cell>
          <cell r="F4337" t="str">
            <v>n</v>
          </cell>
          <cell r="G4337">
            <v>0.56499999999999995</v>
          </cell>
          <cell r="H4337">
            <v>5568</v>
          </cell>
        </row>
        <row r="4338">
          <cell r="A4338">
            <v>171880</v>
          </cell>
          <cell r="B4338">
            <v>1718808</v>
          </cell>
          <cell r="C4338" t="str">
            <v xml:space="preserve">Sampaio </v>
          </cell>
          <cell r="D4338" t="str">
            <v>TO</v>
          </cell>
          <cell r="E4338" t="str">
            <v>Norte</v>
          </cell>
          <cell r="F4338" t="str">
            <v>n</v>
          </cell>
          <cell r="G4338">
            <v>0.60599999999999998</v>
          </cell>
          <cell r="H4338">
            <v>4215</v>
          </cell>
        </row>
        <row r="4339">
          <cell r="A4339">
            <v>431660</v>
          </cell>
          <cell r="B4339">
            <v>4316600</v>
          </cell>
          <cell r="C4339" t="str">
            <v xml:space="preserve">Sananduva </v>
          </cell>
          <cell r="D4339" t="str">
            <v>RS</v>
          </cell>
          <cell r="E4339" t="str">
            <v>Sul</v>
          </cell>
          <cell r="F4339" t="str">
            <v>n</v>
          </cell>
          <cell r="G4339">
            <v>0.747</v>
          </cell>
          <cell r="H4339">
            <v>16399</v>
          </cell>
        </row>
        <row r="4340">
          <cell r="A4340">
            <v>521900</v>
          </cell>
          <cell r="B4340">
            <v>5219001</v>
          </cell>
          <cell r="C4340" t="str">
            <v xml:space="preserve">Sanclerlândia </v>
          </cell>
          <cell r="D4340" t="str">
            <v>GO</v>
          </cell>
          <cell r="E4340" t="str">
            <v>Centro-Oeste</v>
          </cell>
          <cell r="F4340" t="str">
            <v>n</v>
          </cell>
          <cell r="G4340">
            <v>0.73599999999999999</v>
          </cell>
          <cell r="H4340">
            <v>7918</v>
          </cell>
        </row>
        <row r="4341">
          <cell r="A4341">
            <v>171884</v>
          </cell>
          <cell r="B4341">
            <v>1718840</v>
          </cell>
          <cell r="C4341" t="str">
            <v xml:space="preserve">Sandolândia </v>
          </cell>
          <cell r="D4341" t="str">
            <v>TO</v>
          </cell>
          <cell r="E4341" t="str">
            <v>Norte</v>
          </cell>
          <cell r="F4341" t="str">
            <v>n</v>
          </cell>
          <cell r="G4341">
            <v>0.65900000000000003</v>
          </cell>
          <cell r="H4341">
            <v>3723</v>
          </cell>
        </row>
        <row r="4342">
          <cell r="A4342">
            <v>354550</v>
          </cell>
          <cell r="B4342">
            <v>3545506</v>
          </cell>
          <cell r="C4342" t="str">
            <v xml:space="preserve">Sandovalina </v>
          </cell>
          <cell r="D4342" t="str">
            <v>SP</v>
          </cell>
          <cell r="E4342" t="str">
            <v>Sudeste</v>
          </cell>
          <cell r="F4342" t="str">
            <v>n</v>
          </cell>
          <cell r="G4342">
            <v>0.70899999999999996</v>
          </cell>
          <cell r="H4342">
            <v>3645</v>
          </cell>
        </row>
        <row r="4343">
          <cell r="A4343">
            <v>421545</v>
          </cell>
          <cell r="B4343">
            <v>4215455</v>
          </cell>
          <cell r="C4343" t="str">
            <v xml:space="preserve">Sangão </v>
          </cell>
          <cell r="D4343" t="str">
            <v>SC</v>
          </cell>
          <cell r="E4343" t="str">
            <v>Sul</v>
          </cell>
          <cell r="F4343" t="str">
            <v>n</v>
          </cell>
          <cell r="G4343">
            <v>0.7</v>
          </cell>
          <cell r="H4343">
            <v>12882</v>
          </cell>
        </row>
        <row r="4344">
          <cell r="A4344">
            <v>261240</v>
          </cell>
          <cell r="B4344">
            <v>2612406</v>
          </cell>
          <cell r="C4344" t="str">
            <v xml:space="preserve">Sanharó </v>
          </cell>
          <cell r="D4344" t="str">
            <v>PE</v>
          </cell>
          <cell r="E4344" t="str">
            <v>Nordeste</v>
          </cell>
          <cell r="F4344" t="str">
            <v>n</v>
          </cell>
          <cell r="G4344">
            <v>0.60299999999999998</v>
          </cell>
          <cell r="H4344">
            <v>18624</v>
          </cell>
        </row>
        <row r="4345">
          <cell r="A4345">
            <v>354560</v>
          </cell>
          <cell r="B4345">
            <v>3545605</v>
          </cell>
          <cell r="C4345" t="str">
            <v xml:space="preserve">Santa Adélia </v>
          </cell>
          <cell r="D4345" t="str">
            <v>SP</v>
          </cell>
          <cell r="E4345" t="str">
            <v>Sudeste</v>
          </cell>
          <cell r="F4345" t="str">
            <v>n</v>
          </cell>
          <cell r="G4345">
            <v>0.76</v>
          </cell>
          <cell r="H4345">
            <v>14018</v>
          </cell>
        </row>
        <row r="4346">
          <cell r="A4346">
            <v>354570</v>
          </cell>
          <cell r="B4346">
            <v>3545704</v>
          </cell>
          <cell r="C4346" t="str">
            <v xml:space="preserve">Santa Albertina </v>
          </cell>
          <cell r="D4346" t="str">
            <v>SP</v>
          </cell>
          <cell r="E4346" t="str">
            <v>Sudeste</v>
          </cell>
          <cell r="F4346" t="str">
            <v>n</v>
          </cell>
          <cell r="G4346">
            <v>0.72799999999999998</v>
          </cell>
          <cell r="H4346">
            <v>6393</v>
          </cell>
        </row>
        <row r="4347">
          <cell r="A4347">
            <v>412310</v>
          </cell>
          <cell r="B4347">
            <v>4123105</v>
          </cell>
          <cell r="C4347" t="str">
            <v xml:space="preserve">Santa Amélia </v>
          </cell>
          <cell r="D4347" t="str">
            <v>PR</v>
          </cell>
          <cell r="E4347" t="str">
            <v>Sul</v>
          </cell>
          <cell r="F4347" t="str">
            <v>n</v>
          </cell>
          <cell r="G4347">
            <v>0.65300000000000002</v>
          </cell>
          <cell r="H4347">
            <v>3394</v>
          </cell>
        </row>
        <row r="4348">
          <cell r="A4348">
            <v>292750</v>
          </cell>
          <cell r="B4348">
            <v>2927507</v>
          </cell>
          <cell r="C4348" t="str">
            <v xml:space="preserve">Santa Bárbara </v>
          </cell>
          <cell r="D4348" t="str">
            <v>BA</v>
          </cell>
          <cell r="E4348" t="str">
            <v>Nordeste</v>
          </cell>
          <cell r="F4348" t="str">
            <v>n</v>
          </cell>
          <cell r="G4348">
            <v>0.58299999999999996</v>
          </cell>
          <cell r="H4348">
            <v>20952</v>
          </cell>
        </row>
        <row r="4349">
          <cell r="A4349">
            <v>521910</v>
          </cell>
          <cell r="B4349">
            <v>5219100</v>
          </cell>
          <cell r="C4349" t="str">
            <v xml:space="preserve">Santa Bárbara de Goiás </v>
          </cell>
          <cell r="D4349" t="str">
            <v>GO</v>
          </cell>
          <cell r="E4349" t="str">
            <v>Centro-Oeste</v>
          </cell>
          <cell r="F4349" t="str">
            <v>n</v>
          </cell>
          <cell r="G4349">
            <v>0.70599999999999996</v>
          </cell>
          <cell r="H4349">
            <v>6149</v>
          </cell>
        </row>
        <row r="4350">
          <cell r="A4350">
            <v>354580</v>
          </cell>
          <cell r="B4350">
            <v>3545803</v>
          </cell>
          <cell r="C4350" t="str">
            <v xml:space="preserve">Santa Bárbara d'Oeste </v>
          </cell>
          <cell r="D4350" t="str">
            <v>SP</v>
          </cell>
          <cell r="E4350" t="str">
            <v>Sudeste</v>
          </cell>
          <cell r="F4350" t="str">
            <v>n</v>
          </cell>
          <cell r="G4350">
            <v>0.78100000000000003</v>
          </cell>
          <cell r="H4350">
            <v>183347</v>
          </cell>
        </row>
        <row r="4351">
          <cell r="A4351">
            <v>315725</v>
          </cell>
          <cell r="B4351">
            <v>3157252</v>
          </cell>
          <cell r="C4351" t="str">
            <v xml:space="preserve">Santa Bárbara do Leste </v>
          </cell>
          <cell r="D4351" t="str">
            <v>MG</v>
          </cell>
          <cell r="E4351" t="str">
            <v>Sudeste</v>
          </cell>
          <cell r="F4351" t="str">
            <v>n</v>
          </cell>
          <cell r="G4351">
            <v>0.61299999999999999</v>
          </cell>
          <cell r="H4351">
            <v>8458</v>
          </cell>
        </row>
        <row r="4352">
          <cell r="A4352">
            <v>315727</v>
          </cell>
          <cell r="B4352">
            <v>3157278</v>
          </cell>
          <cell r="C4352" t="str">
            <v xml:space="preserve">Santa Bárbara do Monte Verde </v>
          </cell>
          <cell r="D4352" t="str">
            <v>MG</v>
          </cell>
          <cell r="E4352" t="str">
            <v>Sudeste</v>
          </cell>
          <cell r="F4352" t="str">
            <v>n</v>
          </cell>
          <cell r="G4352">
            <v>0.60599999999999998</v>
          </cell>
          <cell r="H4352">
            <v>3095</v>
          </cell>
        </row>
        <row r="4353">
          <cell r="A4353">
            <v>150635</v>
          </cell>
          <cell r="B4353">
            <v>1506351</v>
          </cell>
          <cell r="C4353" t="str">
            <v xml:space="preserve">Santa Bárbara do Pará </v>
          </cell>
          <cell r="D4353" t="str">
            <v>PA</v>
          </cell>
          <cell r="E4353" t="str">
            <v>Norte</v>
          </cell>
          <cell r="F4353" t="str">
            <v>n</v>
          </cell>
          <cell r="G4353">
            <v>0.627</v>
          </cell>
          <cell r="H4353">
            <v>21087</v>
          </cell>
        </row>
        <row r="4354">
          <cell r="A4354">
            <v>431670</v>
          </cell>
          <cell r="B4354">
            <v>4316709</v>
          </cell>
          <cell r="C4354" t="str">
            <v xml:space="preserve">Santa Bárbara do Sul </v>
          </cell>
          <cell r="D4354" t="str">
            <v>RS</v>
          </cell>
          <cell r="E4354" t="str">
            <v>Sul</v>
          </cell>
          <cell r="F4354" t="str">
            <v>n</v>
          </cell>
          <cell r="G4354">
            <v>0.72499999999999998</v>
          </cell>
          <cell r="H4354">
            <v>8122</v>
          </cell>
        </row>
        <row r="4355">
          <cell r="A4355">
            <v>315730</v>
          </cell>
          <cell r="B4355">
            <v>3157302</v>
          </cell>
          <cell r="C4355" t="str">
            <v xml:space="preserve">Santa Bárbara do Tugúrio </v>
          </cell>
          <cell r="D4355" t="str">
            <v>MG</v>
          </cell>
          <cell r="E4355" t="str">
            <v>Sudeste</v>
          </cell>
          <cell r="F4355" t="str">
            <v>n</v>
          </cell>
          <cell r="G4355">
            <v>0.63700000000000001</v>
          </cell>
          <cell r="H4355">
            <v>4208</v>
          </cell>
        </row>
        <row r="4356">
          <cell r="A4356">
            <v>315720</v>
          </cell>
          <cell r="B4356">
            <v>3157203</v>
          </cell>
          <cell r="C4356" t="str">
            <v xml:space="preserve">Santa Bárbara </v>
          </cell>
          <cell r="D4356" t="str">
            <v>MG</v>
          </cell>
          <cell r="E4356" t="str">
            <v>Sudeste</v>
          </cell>
          <cell r="F4356" t="str">
            <v>n</v>
          </cell>
          <cell r="G4356">
            <v>0.70699999999999996</v>
          </cell>
          <cell r="H4356">
            <v>30466</v>
          </cell>
        </row>
        <row r="4357">
          <cell r="A4357">
            <v>354600</v>
          </cell>
          <cell r="B4357">
            <v>3546009</v>
          </cell>
          <cell r="C4357" t="str">
            <v xml:space="preserve">Santa Branca </v>
          </cell>
          <cell r="D4357" t="str">
            <v>SP</v>
          </cell>
          <cell r="E4357" t="str">
            <v>Sudeste</v>
          </cell>
          <cell r="F4357" t="str">
            <v>n</v>
          </cell>
          <cell r="G4357">
            <v>0.73499999999999999</v>
          </cell>
          <cell r="H4357">
            <v>13975</v>
          </cell>
        </row>
        <row r="4358">
          <cell r="A4358">
            <v>292760</v>
          </cell>
          <cell r="B4358">
            <v>2927606</v>
          </cell>
          <cell r="C4358" t="str">
            <v xml:space="preserve">Santa Brígida </v>
          </cell>
          <cell r="D4358" t="str">
            <v>BA</v>
          </cell>
          <cell r="E4358" t="str">
            <v>Nordeste</v>
          </cell>
          <cell r="F4358" t="str">
            <v>n</v>
          </cell>
          <cell r="G4358">
            <v>0.54600000000000004</v>
          </cell>
          <cell r="H4358">
            <v>14965</v>
          </cell>
        </row>
        <row r="4359">
          <cell r="A4359">
            <v>510724</v>
          </cell>
          <cell r="B4359">
            <v>5107248</v>
          </cell>
          <cell r="C4359" t="str">
            <v xml:space="preserve">Santa Carmem </v>
          </cell>
          <cell r="D4359" t="str">
            <v>MT</v>
          </cell>
          <cell r="E4359" t="str">
            <v>Centro-Oeste</v>
          </cell>
          <cell r="F4359" t="str">
            <v>n</v>
          </cell>
          <cell r="G4359">
            <v>0.71499999999999997</v>
          </cell>
          <cell r="H4359">
            <v>5374</v>
          </cell>
        </row>
        <row r="4360">
          <cell r="A4360">
            <v>412320</v>
          </cell>
          <cell r="B4360">
            <v>4123204</v>
          </cell>
          <cell r="C4360" t="str">
            <v xml:space="preserve">Santa Cecília do Pavão </v>
          </cell>
          <cell r="D4360" t="str">
            <v>PR</v>
          </cell>
          <cell r="E4360" t="str">
            <v>Sul</v>
          </cell>
          <cell r="F4360" t="str">
            <v>n</v>
          </cell>
          <cell r="G4360">
            <v>0.72299999999999998</v>
          </cell>
          <cell r="H4360">
            <v>3365</v>
          </cell>
        </row>
        <row r="4361">
          <cell r="A4361">
            <v>431673</v>
          </cell>
          <cell r="B4361">
            <v>4316733</v>
          </cell>
          <cell r="C4361" t="str">
            <v xml:space="preserve">Santa Cecília do Sul </v>
          </cell>
          <cell r="D4361" t="str">
            <v>RS</v>
          </cell>
          <cell r="E4361" t="str">
            <v>Sul</v>
          </cell>
          <cell r="F4361" t="str">
            <v>n</v>
          </cell>
          <cell r="G4361">
            <v>0.72499999999999998</v>
          </cell>
          <cell r="H4361">
            <v>1674</v>
          </cell>
        </row>
        <row r="4362">
          <cell r="A4362">
            <v>251315</v>
          </cell>
          <cell r="B4362">
            <v>2513158</v>
          </cell>
          <cell r="C4362" t="str">
            <v xml:space="preserve">Santa Cecília </v>
          </cell>
          <cell r="D4362" t="str">
            <v>PB</v>
          </cell>
          <cell r="E4362" t="str">
            <v>Nordeste</v>
          </cell>
          <cell r="F4362" t="str">
            <v>n</v>
          </cell>
          <cell r="G4362">
            <v>0.52500000000000002</v>
          </cell>
          <cell r="H4362">
            <v>7670</v>
          </cell>
        </row>
        <row r="4363">
          <cell r="A4363">
            <v>421550</v>
          </cell>
          <cell r="B4363">
            <v>4215505</v>
          </cell>
          <cell r="C4363" t="str">
            <v xml:space="preserve">Santa Cecília </v>
          </cell>
          <cell r="D4363" t="str">
            <v>SC</v>
          </cell>
          <cell r="E4363" t="str">
            <v>Sul</v>
          </cell>
          <cell r="F4363" t="str">
            <v>n</v>
          </cell>
          <cell r="G4363">
            <v>0.69799999999999995</v>
          </cell>
          <cell r="H4363">
            <v>15546</v>
          </cell>
        </row>
        <row r="4364">
          <cell r="A4364">
            <v>354610</v>
          </cell>
          <cell r="B4364">
            <v>3546108</v>
          </cell>
          <cell r="C4364" t="str">
            <v xml:space="preserve">Santa Clara d'Oeste </v>
          </cell>
          <cell r="D4364" t="str">
            <v>SP</v>
          </cell>
          <cell r="E4364" t="str">
            <v>Sudeste</v>
          </cell>
          <cell r="F4364" t="str">
            <v>n</v>
          </cell>
          <cell r="G4364">
            <v>0.73299999999999998</v>
          </cell>
          <cell r="H4364">
            <v>2598</v>
          </cell>
        </row>
        <row r="4365">
          <cell r="A4365">
            <v>431675</v>
          </cell>
          <cell r="B4365">
            <v>4316758</v>
          </cell>
          <cell r="C4365" t="str">
            <v xml:space="preserve">Santa Clara do Sul </v>
          </cell>
          <cell r="D4365" t="str">
            <v>RS</v>
          </cell>
          <cell r="E4365" t="str">
            <v>Sul</v>
          </cell>
          <cell r="F4365" t="str">
            <v>n</v>
          </cell>
          <cell r="G4365">
            <v>0.74</v>
          </cell>
          <cell r="H4365">
            <v>6887</v>
          </cell>
        </row>
        <row r="4366">
          <cell r="A4366">
            <v>292770</v>
          </cell>
          <cell r="B4366">
            <v>2927705</v>
          </cell>
          <cell r="C4366" t="str">
            <v xml:space="preserve">Santa Cruz Cabrália </v>
          </cell>
          <cell r="D4366" t="str">
            <v>BA</v>
          </cell>
          <cell r="E4366" t="str">
            <v>Nordeste</v>
          </cell>
          <cell r="F4366" t="str">
            <v>n</v>
          </cell>
          <cell r="G4366">
            <v>0.65400000000000003</v>
          </cell>
          <cell r="H4366">
            <v>29185</v>
          </cell>
        </row>
        <row r="4367">
          <cell r="A4367">
            <v>261247</v>
          </cell>
          <cell r="B4367">
            <v>2612471</v>
          </cell>
          <cell r="C4367" t="str">
            <v xml:space="preserve">Santa Cruz da Baixa Verde </v>
          </cell>
          <cell r="D4367" t="str">
            <v>PE</v>
          </cell>
          <cell r="E4367" t="str">
            <v>Nordeste</v>
          </cell>
          <cell r="F4367" t="str">
            <v>n</v>
          </cell>
          <cell r="G4367">
            <v>0.61199999999999999</v>
          </cell>
          <cell r="H4367">
            <v>11567</v>
          </cell>
        </row>
        <row r="4368">
          <cell r="A4368">
            <v>354620</v>
          </cell>
          <cell r="B4368">
            <v>3546207</v>
          </cell>
          <cell r="C4368" t="str">
            <v xml:space="preserve">Santa Cruz da Conceição </v>
          </cell>
          <cell r="D4368" t="str">
            <v>SP</v>
          </cell>
          <cell r="E4368" t="str">
            <v>Sudeste</v>
          </cell>
          <cell r="F4368" t="str">
            <v>n</v>
          </cell>
          <cell r="G4368">
            <v>0.79</v>
          </cell>
          <cell r="H4368">
            <v>4277</v>
          </cell>
        </row>
        <row r="4369">
          <cell r="A4369">
            <v>354625</v>
          </cell>
          <cell r="B4369">
            <v>3546256</v>
          </cell>
          <cell r="C4369" t="str">
            <v xml:space="preserve">Santa Cruz da Esperança </v>
          </cell>
          <cell r="D4369" t="str">
            <v>SP</v>
          </cell>
          <cell r="E4369" t="str">
            <v>Sudeste</v>
          </cell>
          <cell r="F4369" t="str">
            <v>n</v>
          </cell>
          <cell r="G4369">
            <v>0.74299999999999999</v>
          </cell>
          <cell r="H4369">
            <v>2116</v>
          </cell>
        </row>
        <row r="4370">
          <cell r="A4370">
            <v>354630</v>
          </cell>
          <cell r="B4370">
            <v>3546306</v>
          </cell>
          <cell r="C4370" t="str">
            <v xml:space="preserve">Santa Cruz das Palmeiras </v>
          </cell>
          <cell r="D4370" t="str">
            <v>SP</v>
          </cell>
          <cell r="E4370" t="str">
            <v>Sudeste</v>
          </cell>
          <cell r="F4370" t="str">
            <v>n</v>
          </cell>
          <cell r="G4370">
            <v>0.72799999999999998</v>
          </cell>
          <cell r="H4370">
            <v>28864</v>
          </cell>
        </row>
        <row r="4371">
          <cell r="A4371">
            <v>292780</v>
          </cell>
          <cell r="B4371">
            <v>2927804</v>
          </cell>
          <cell r="C4371" t="str">
            <v xml:space="preserve">Santa Cruz da Vitória </v>
          </cell>
          <cell r="D4371" t="str">
            <v>BA</v>
          </cell>
          <cell r="E4371" t="str">
            <v>Nordeste</v>
          </cell>
          <cell r="F4371" t="str">
            <v>n</v>
          </cell>
          <cell r="G4371">
            <v>0.61</v>
          </cell>
          <cell r="H4371">
            <v>4681</v>
          </cell>
        </row>
        <row r="4372">
          <cell r="A4372">
            <v>521920</v>
          </cell>
          <cell r="B4372">
            <v>5219209</v>
          </cell>
          <cell r="C4372" t="str">
            <v xml:space="preserve">Santa Cruz de Goiás </v>
          </cell>
          <cell r="D4372" t="str">
            <v>GO</v>
          </cell>
          <cell r="E4372" t="str">
            <v>Centro-Oeste</v>
          </cell>
          <cell r="F4372" t="str">
            <v>n</v>
          </cell>
          <cell r="G4372">
            <v>0.68799999999999994</v>
          </cell>
          <cell r="H4372">
            <v>3002</v>
          </cell>
        </row>
        <row r="4373">
          <cell r="A4373">
            <v>315733</v>
          </cell>
          <cell r="B4373">
            <v>3157336</v>
          </cell>
          <cell r="C4373" t="str">
            <v xml:space="preserve">Santa Cruz de Minas </v>
          </cell>
          <cell r="D4373" t="str">
            <v>MG</v>
          </cell>
          <cell r="E4373" t="str">
            <v>Sudeste</v>
          </cell>
          <cell r="F4373" t="str">
            <v>n</v>
          </cell>
          <cell r="G4373">
            <v>0.70599999999999996</v>
          </cell>
          <cell r="H4373">
            <v>8109</v>
          </cell>
        </row>
        <row r="4374">
          <cell r="A4374">
            <v>412330</v>
          </cell>
          <cell r="B4374">
            <v>4123303</v>
          </cell>
          <cell r="C4374" t="str">
            <v xml:space="preserve">Santa Cruz de Monte Castelo </v>
          </cell>
          <cell r="D4374" t="str">
            <v>PR</v>
          </cell>
          <cell r="E4374" t="str">
            <v>Sul</v>
          </cell>
          <cell r="F4374" t="str">
            <v>n</v>
          </cell>
          <cell r="G4374">
            <v>0.71</v>
          </cell>
          <cell r="H4374">
            <v>8613</v>
          </cell>
        </row>
        <row r="4375">
          <cell r="A4375">
            <v>315737</v>
          </cell>
          <cell r="B4375">
            <v>3157377</v>
          </cell>
          <cell r="C4375" t="str">
            <v xml:space="preserve">Santa Cruz de Salinas </v>
          </cell>
          <cell r="D4375" t="str">
            <v>MG</v>
          </cell>
          <cell r="E4375" t="str">
            <v>Sudeste</v>
          </cell>
          <cell r="F4375" t="str">
            <v>n</v>
          </cell>
          <cell r="G4375">
            <v>0.57699999999999996</v>
          </cell>
          <cell r="H4375">
            <v>3910</v>
          </cell>
        </row>
        <row r="4376">
          <cell r="A4376">
            <v>150640</v>
          </cell>
          <cell r="B4376">
            <v>1506401</v>
          </cell>
          <cell r="C4376" t="str">
            <v xml:space="preserve">Santa Cruz do Arari </v>
          </cell>
          <cell r="D4376" t="str">
            <v>PA</v>
          </cell>
          <cell r="E4376" t="str">
            <v>Norte</v>
          </cell>
          <cell r="F4376" t="str">
            <v>n</v>
          </cell>
          <cell r="G4376">
            <v>0.55700000000000005</v>
          </cell>
          <cell r="H4376">
            <v>7445</v>
          </cell>
        </row>
        <row r="4377">
          <cell r="A4377">
            <v>261250</v>
          </cell>
          <cell r="B4377">
            <v>2612505</v>
          </cell>
          <cell r="C4377" t="str">
            <v xml:space="preserve">Santa Cruz do Capibaribe </v>
          </cell>
          <cell r="D4377" t="str">
            <v>PE</v>
          </cell>
          <cell r="E4377" t="str">
            <v>Nordeste</v>
          </cell>
          <cell r="F4377" t="str">
            <v>n</v>
          </cell>
          <cell r="G4377">
            <v>0.64800000000000002</v>
          </cell>
          <cell r="H4377">
            <v>98254</v>
          </cell>
        </row>
        <row r="4378">
          <cell r="A4378">
            <v>315740</v>
          </cell>
          <cell r="B4378">
            <v>3157401</v>
          </cell>
          <cell r="C4378" t="str">
            <v xml:space="preserve">Santa Cruz do Escalvado </v>
          </cell>
          <cell r="D4378" t="str">
            <v>MG</v>
          </cell>
          <cell r="E4378" t="str">
            <v>Sudeste</v>
          </cell>
          <cell r="F4378" t="str">
            <v>n</v>
          </cell>
          <cell r="G4378">
            <v>0.625</v>
          </cell>
          <cell r="H4378">
            <v>4673</v>
          </cell>
        </row>
        <row r="4379">
          <cell r="A4379">
            <v>220910</v>
          </cell>
          <cell r="B4379">
            <v>2209104</v>
          </cell>
          <cell r="C4379" t="str">
            <v xml:space="preserve">Santa Cruz do Piauí </v>
          </cell>
          <cell r="D4379" t="str">
            <v>PI</v>
          </cell>
          <cell r="E4379" t="str">
            <v>Nordeste</v>
          </cell>
          <cell r="F4379" t="str">
            <v>n</v>
          </cell>
          <cell r="G4379">
            <v>0.60099999999999998</v>
          </cell>
          <cell r="H4379">
            <v>5831</v>
          </cell>
        </row>
        <row r="4380">
          <cell r="A4380">
            <v>354640</v>
          </cell>
          <cell r="B4380">
            <v>3546405</v>
          </cell>
          <cell r="C4380" t="str">
            <v xml:space="preserve">Santa Cruz do Rio Pardo </v>
          </cell>
          <cell r="D4380" t="str">
            <v>SP</v>
          </cell>
          <cell r="E4380" t="str">
            <v>Sudeste</v>
          </cell>
          <cell r="F4380" t="str">
            <v>n</v>
          </cell>
          <cell r="G4380">
            <v>0.76200000000000001</v>
          </cell>
          <cell r="H4380">
            <v>46442</v>
          </cell>
        </row>
        <row r="4381">
          <cell r="A4381">
            <v>220915</v>
          </cell>
          <cell r="B4381">
            <v>2209153</v>
          </cell>
          <cell r="C4381" t="str">
            <v xml:space="preserve">Santa Cruz dos Milagres </v>
          </cell>
          <cell r="D4381" t="str">
            <v>PI</v>
          </cell>
          <cell r="E4381" t="str">
            <v>Nordeste</v>
          </cell>
          <cell r="F4381" t="str">
            <v>n</v>
          </cell>
          <cell r="G4381">
            <v>0.57699999999999996</v>
          </cell>
          <cell r="H4381">
            <v>3435</v>
          </cell>
        </row>
        <row r="4382">
          <cell r="A4382">
            <v>431680</v>
          </cell>
          <cell r="B4382">
            <v>4316808</v>
          </cell>
          <cell r="C4382" t="str">
            <v xml:space="preserve">Santa Cruz do Sul </v>
          </cell>
          <cell r="D4382" t="str">
            <v>RS</v>
          </cell>
          <cell r="E4382" t="str">
            <v>Sul</v>
          </cell>
          <cell r="F4382" t="str">
            <v>n</v>
          </cell>
          <cell r="G4382">
            <v>0.77300000000000002</v>
          </cell>
          <cell r="H4382">
            <v>133230</v>
          </cell>
        </row>
        <row r="4383">
          <cell r="A4383">
            <v>510774</v>
          </cell>
          <cell r="B4383">
            <v>5107743</v>
          </cell>
          <cell r="C4383" t="str">
            <v xml:space="preserve">Santa Cruz do Xingu </v>
          </cell>
          <cell r="D4383" t="str">
            <v>MT</v>
          </cell>
          <cell r="E4383" t="str">
            <v>Centro-Oeste</v>
          </cell>
          <cell r="F4383" t="str">
            <v>n</v>
          </cell>
          <cell r="G4383">
            <v>0.68400000000000005</v>
          </cell>
          <cell r="H4383">
            <v>2661</v>
          </cell>
        </row>
        <row r="4384">
          <cell r="A4384">
            <v>251320</v>
          </cell>
          <cell r="B4384">
            <v>2513208</v>
          </cell>
          <cell r="C4384" t="str">
            <v xml:space="preserve">Santa Cruz </v>
          </cell>
          <cell r="D4384" t="str">
            <v>PB</v>
          </cell>
          <cell r="E4384" t="str">
            <v>Nordeste</v>
          </cell>
          <cell r="F4384" t="str">
            <v>n</v>
          </cell>
          <cell r="G4384">
            <v>0.61799999999999999</v>
          </cell>
          <cell r="H4384">
            <v>5947</v>
          </cell>
        </row>
        <row r="4385">
          <cell r="A4385">
            <v>261245</v>
          </cell>
          <cell r="B4385">
            <v>2612455</v>
          </cell>
          <cell r="C4385" t="str">
            <v xml:space="preserve">Santa Cruz </v>
          </cell>
          <cell r="D4385" t="str">
            <v>PE</v>
          </cell>
          <cell r="E4385" t="str">
            <v>Nordeste</v>
          </cell>
          <cell r="F4385" t="str">
            <v>n</v>
          </cell>
          <cell r="G4385">
            <v>0.54900000000000004</v>
          </cell>
          <cell r="H4385">
            <v>13841</v>
          </cell>
        </row>
        <row r="4386">
          <cell r="A4386">
            <v>241120</v>
          </cell>
          <cell r="B4386">
            <v>2411205</v>
          </cell>
          <cell r="C4386" t="str">
            <v xml:space="preserve">Santa Cruz </v>
          </cell>
          <cell r="D4386" t="str">
            <v>RN</v>
          </cell>
          <cell r="E4386" t="str">
            <v>Nordeste</v>
          </cell>
          <cell r="F4386" t="str">
            <v>n</v>
          </cell>
          <cell r="G4386">
            <v>0.63500000000000001</v>
          </cell>
          <cell r="H4386">
            <v>37313</v>
          </cell>
        </row>
        <row r="4387">
          <cell r="A4387">
            <v>315750</v>
          </cell>
          <cell r="B4387">
            <v>3157500</v>
          </cell>
          <cell r="C4387" t="str">
            <v xml:space="preserve">Santa Efigênia de Minas </v>
          </cell>
          <cell r="D4387" t="str">
            <v>MG</v>
          </cell>
          <cell r="E4387" t="str">
            <v>Sudeste</v>
          </cell>
          <cell r="F4387" t="str">
            <v>n</v>
          </cell>
          <cell r="G4387">
            <v>0.60699999999999998</v>
          </cell>
          <cell r="H4387">
            <v>4039</v>
          </cell>
        </row>
        <row r="4388">
          <cell r="A4388">
            <v>354650</v>
          </cell>
          <cell r="B4388">
            <v>3546504</v>
          </cell>
          <cell r="C4388" t="str">
            <v xml:space="preserve">Santa Ernestina </v>
          </cell>
          <cell r="D4388" t="str">
            <v>SP</v>
          </cell>
          <cell r="E4388" t="str">
            <v>Sudeste</v>
          </cell>
          <cell r="F4388" t="str">
            <v>n</v>
          </cell>
          <cell r="G4388">
            <v>0.73799999999999999</v>
          </cell>
          <cell r="H4388">
            <v>6118</v>
          </cell>
        </row>
        <row r="4389">
          <cell r="A4389">
            <v>521925</v>
          </cell>
          <cell r="B4389">
            <v>5219258</v>
          </cell>
          <cell r="C4389" t="str">
            <v xml:space="preserve">Santa Fé de Goiás </v>
          </cell>
          <cell r="D4389" t="str">
            <v>GO</v>
          </cell>
          <cell r="E4389" t="str">
            <v>Centro-Oeste</v>
          </cell>
          <cell r="F4389" t="str">
            <v>n</v>
          </cell>
          <cell r="G4389">
            <v>0.71299999999999997</v>
          </cell>
          <cell r="H4389">
            <v>4951</v>
          </cell>
        </row>
        <row r="4390">
          <cell r="A4390">
            <v>315760</v>
          </cell>
          <cell r="B4390">
            <v>3157609</v>
          </cell>
          <cell r="C4390" t="str">
            <v xml:space="preserve">Santa Fé de Minas </v>
          </cell>
          <cell r="D4390" t="str">
            <v>MG</v>
          </cell>
          <cell r="E4390" t="str">
            <v>Sudeste</v>
          </cell>
          <cell r="F4390" t="str">
            <v>n</v>
          </cell>
          <cell r="G4390">
            <v>0.61499999999999999</v>
          </cell>
          <cell r="H4390">
            <v>3522</v>
          </cell>
        </row>
        <row r="4391">
          <cell r="A4391">
            <v>171886</v>
          </cell>
          <cell r="B4391">
            <v>1718865</v>
          </cell>
          <cell r="C4391" t="str">
            <v xml:space="preserve">Santa Fé do Araguaia </v>
          </cell>
          <cell r="D4391" t="str">
            <v>TO</v>
          </cell>
          <cell r="E4391" t="str">
            <v>Norte</v>
          </cell>
          <cell r="F4391" t="str">
            <v>n</v>
          </cell>
          <cell r="G4391">
            <v>0.61599999999999999</v>
          </cell>
          <cell r="H4391">
            <v>7216</v>
          </cell>
        </row>
        <row r="4392">
          <cell r="A4392">
            <v>354660</v>
          </cell>
          <cell r="B4392">
            <v>3546603</v>
          </cell>
          <cell r="C4392" t="str">
            <v xml:space="preserve">Santa Fé do Sul </v>
          </cell>
          <cell r="D4392" t="str">
            <v>SP</v>
          </cell>
          <cell r="E4392" t="str">
            <v>Sudeste</v>
          </cell>
          <cell r="F4392" t="str">
            <v>n</v>
          </cell>
          <cell r="G4392">
            <v>0.78400000000000003</v>
          </cell>
          <cell r="H4392">
            <v>34794</v>
          </cell>
        </row>
        <row r="4393">
          <cell r="A4393">
            <v>412340</v>
          </cell>
          <cell r="B4393">
            <v>4123402</v>
          </cell>
          <cell r="C4393" t="str">
            <v xml:space="preserve">Santa Fé </v>
          </cell>
          <cell r="D4393" t="str">
            <v>PR</v>
          </cell>
          <cell r="E4393" t="str">
            <v>Sul</v>
          </cell>
          <cell r="F4393" t="str">
            <v>n</v>
          </cell>
          <cell r="G4393">
            <v>0.70499999999999996</v>
          </cell>
          <cell r="H4393">
            <v>11378</v>
          </cell>
        </row>
        <row r="4394">
          <cell r="A4394">
            <v>210975</v>
          </cell>
          <cell r="B4394">
            <v>2109759</v>
          </cell>
          <cell r="C4394" t="str">
            <v xml:space="preserve">Santa Filomena do Maranhão </v>
          </cell>
          <cell r="D4394" t="str">
            <v>MA</v>
          </cell>
          <cell r="E4394" t="str">
            <v>Nordeste</v>
          </cell>
          <cell r="F4394" t="str">
            <v>n</v>
          </cell>
          <cell r="G4394">
            <v>0.52500000000000002</v>
          </cell>
          <cell r="H4394">
            <v>6697</v>
          </cell>
        </row>
        <row r="4395">
          <cell r="A4395">
            <v>261255</v>
          </cell>
          <cell r="B4395">
            <v>2612554</v>
          </cell>
          <cell r="C4395" t="str">
            <v xml:space="preserve">Santa Filomena </v>
          </cell>
          <cell r="D4395" t="str">
            <v>PE</v>
          </cell>
          <cell r="E4395" t="str">
            <v>Nordeste</v>
          </cell>
          <cell r="F4395" t="str">
            <v>n</v>
          </cell>
          <cell r="G4395">
            <v>0.53300000000000003</v>
          </cell>
          <cell r="H4395">
            <v>12106</v>
          </cell>
        </row>
        <row r="4396">
          <cell r="A4396">
            <v>220920</v>
          </cell>
          <cell r="B4396">
            <v>2209203</v>
          </cell>
          <cell r="C4396" t="str">
            <v xml:space="preserve">Santa Filomena </v>
          </cell>
          <cell r="D4396" t="str">
            <v>PI</v>
          </cell>
          <cell r="E4396" t="str">
            <v>Nordeste</v>
          </cell>
          <cell r="F4396" t="str">
            <v>n</v>
          </cell>
          <cell r="G4396">
            <v>0.54400000000000004</v>
          </cell>
          <cell r="H4396">
            <v>6087</v>
          </cell>
        </row>
        <row r="4397">
          <cell r="A4397">
            <v>354670</v>
          </cell>
          <cell r="B4397">
            <v>3546702</v>
          </cell>
          <cell r="C4397" t="str">
            <v xml:space="preserve">Santa Gertrudes </v>
          </cell>
          <cell r="D4397" t="str">
            <v>SP</v>
          </cell>
          <cell r="E4397" t="str">
            <v>Sudeste</v>
          </cell>
          <cell r="F4397" t="str">
            <v>n</v>
          </cell>
          <cell r="G4397">
            <v>0.73699999999999999</v>
          </cell>
          <cell r="H4397">
            <v>23611</v>
          </cell>
        </row>
        <row r="4398">
          <cell r="A4398">
            <v>521930</v>
          </cell>
          <cell r="B4398">
            <v>5219308</v>
          </cell>
          <cell r="C4398" t="str">
            <v xml:space="preserve">Santa Helena de Goiás </v>
          </cell>
          <cell r="D4398" t="str">
            <v>GO</v>
          </cell>
          <cell r="E4398" t="str">
            <v>Centro-Oeste</v>
          </cell>
          <cell r="F4398" t="str">
            <v>n</v>
          </cell>
          <cell r="G4398">
            <v>0.72399999999999998</v>
          </cell>
          <cell r="H4398">
            <v>38492</v>
          </cell>
        </row>
        <row r="4399">
          <cell r="A4399">
            <v>315765</v>
          </cell>
          <cell r="B4399">
            <v>3157658</v>
          </cell>
          <cell r="C4399" t="str">
            <v xml:space="preserve">Santa Helena de Minas </v>
          </cell>
          <cell r="D4399" t="str">
            <v>MG</v>
          </cell>
          <cell r="E4399" t="str">
            <v>Sudeste</v>
          </cell>
          <cell r="F4399" t="str">
            <v>n</v>
          </cell>
          <cell r="G4399">
            <v>0.56699999999999995</v>
          </cell>
          <cell r="H4399">
            <v>5938</v>
          </cell>
        </row>
        <row r="4400">
          <cell r="A4400">
            <v>210980</v>
          </cell>
          <cell r="B4400">
            <v>2109809</v>
          </cell>
          <cell r="C4400" t="str">
            <v xml:space="preserve">Santa Helena </v>
          </cell>
          <cell r="D4400" t="str">
            <v>MA</v>
          </cell>
          <cell r="E4400" t="str">
            <v>Nordeste</v>
          </cell>
          <cell r="F4400" t="str">
            <v>n</v>
          </cell>
          <cell r="G4400">
            <v>0.57099999999999995</v>
          </cell>
          <cell r="H4400">
            <v>41561</v>
          </cell>
        </row>
        <row r="4401">
          <cell r="A4401">
            <v>251330</v>
          </cell>
          <cell r="B4401">
            <v>2513307</v>
          </cell>
          <cell r="C4401" t="str">
            <v xml:space="preserve">Santa Helena </v>
          </cell>
          <cell r="D4401" t="str">
            <v>PB</v>
          </cell>
          <cell r="E4401" t="str">
            <v>Nordeste</v>
          </cell>
          <cell r="F4401" t="str">
            <v>n</v>
          </cell>
          <cell r="G4401">
            <v>0.60899999999999999</v>
          </cell>
          <cell r="H4401">
            <v>5865</v>
          </cell>
        </row>
        <row r="4402">
          <cell r="A4402">
            <v>412350</v>
          </cell>
          <cell r="B4402">
            <v>4123501</v>
          </cell>
          <cell r="C4402" t="str">
            <v xml:space="preserve">Santa Helena </v>
          </cell>
          <cell r="D4402" t="str">
            <v>PR</v>
          </cell>
          <cell r="E4402" t="str">
            <v>Sul</v>
          </cell>
          <cell r="F4402" t="str">
            <v>n</v>
          </cell>
          <cell r="G4402">
            <v>0.74399999999999999</v>
          </cell>
          <cell r="H4402">
            <v>25492</v>
          </cell>
        </row>
        <row r="4403">
          <cell r="A4403">
            <v>421555</v>
          </cell>
          <cell r="B4403">
            <v>4215554</v>
          </cell>
          <cell r="C4403" t="str">
            <v xml:space="preserve">Santa Helena </v>
          </cell>
          <cell r="D4403" t="str">
            <v>SC</v>
          </cell>
          <cell r="E4403" t="str">
            <v>Sul</v>
          </cell>
          <cell r="F4403" t="str">
            <v>n</v>
          </cell>
          <cell r="G4403">
            <v>0.72699999999999998</v>
          </cell>
          <cell r="H4403">
            <v>2425</v>
          </cell>
        </row>
        <row r="4404">
          <cell r="A4404">
            <v>292790</v>
          </cell>
          <cell r="B4404">
            <v>2927903</v>
          </cell>
          <cell r="C4404" t="str">
            <v xml:space="preserve">Santa Inês </v>
          </cell>
          <cell r="D4404" t="str">
            <v>BA</v>
          </cell>
          <cell r="E4404" t="str">
            <v>Nordeste</v>
          </cell>
          <cell r="F4404" t="str">
            <v>n</v>
          </cell>
          <cell r="G4404">
            <v>0.57399999999999995</v>
          </cell>
          <cell r="H4404">
            <v>10300</v>
          </cell>
        </row>
        <row r="4405">
          <cell r="A4405">
            <v>210990</v>
          </cell>
          <cell r="B4405">
            <v>2109908</v>
          </cell>
          <cell r="C4405" t="str">
            <v xml:space="preserve">Santa Inês </v>
          </cell>
          <cell r="D4405" t="str">
            <v>MA</v>
          </cell>
          <cell r="E4405" t="str">
            <v>Nordeste</v>
          </cell>
          <cell r="F4405" t="str">
            <v>n</v>
          </cell>
          <cell r="G4405">
            <v>0.67400000000000004</v>
          </cell>
          <cell r="H4405">
            <v>85014</v>
          </cell>
        </row>
        <row r="4406">
          <cell r="A4406">
            <v>251335</v>
          </cell>
          <cell r="B4406">
            <v>2513356</v>
          </cell>
          <cell r="C4406" t="str">
            <v xml:space="preserve">Santa Inês </v>
          </cell>
          <cell r="D4406" t="str">
            <v>PB</v>
          </cell>
          <cell r="E4406" t="str">
            <v>Nordeste</v>
          </cell>
          <cell r="F4406" t="str">
            <v>n</v>
          </cell>
          <cell r="G4406">
            <v>0.57199999999999995</v>
          </cell>
          <cell r="H4406">
            <v>3227</v>
          </cell>
        </row>
        <row r="4407">
          <cell r="A4407">
            <v>412360</v>
          </cell>
          <cell r="B4407">
            <v>4123600</v>
          </cell>
          <cell r="C4407" t="str">
            <v xml:space="preserve">Santa Inês </v>
          </cell>
          <cell r="D4407" t="str">
            <v>PR</v>
          </cell>
          <cell r="E4407" t="str">
            <v>Sul</v>
          </cell>
          <cell r="F4407" t="str">
            <v>n</v>
          </cell>
          <cell r="G4407">
            <v>0.71699999999999997</v>
          </cell>
          <cell r="H4407">
            <v>1748</v>
          </cell>
        </row>
        <row r="4408">
          <cell r="A4408">
            <v>412370</v>
          </cell>
          <cell r="B4408">
            <v>4123709</v>
          </cell>
          <cell r="C4408" t="str">
            <v xml:space="preserve">Santa Isabel do Ivaí </v>
          </cell>
          <cell r="D4408" t="str">
            <v>PR</v>
          </cell>
          <cell r="E4408" t="str">
            <v>Sul</v>
          </cell>
          <cell r="F4408" t="str">
            <v>n</v>
          </cell>
          <cell r="G4408">
            <v>0.72</v>
          </cell>
          <cell r="H4408">
            <v>8912</v>
          </cell>
        </row>
        <row r="4409">
          <cell r="A4409">
            <v>130360</v>
          </cell>
          <cell r="B4409">
            <v>1303601</v>
          </cell>
          <cell r="C4409" t="str">
            <v xml:space="preserve">Santa Isabel do Rio Negro </v>
          </cell>
          <cell r="D4409" t="str">
            <v>AM</v>
          </cell>
          <cell r="E4409" t="str">
            <v>Norte</v>
          </cell>
          <cell r="F4409" t="str">
            <v>n</v>
          </cell>
          <cell r="G4409">
            <v>0.47899999999999998</v>
          </cell>
          <cell r="H4409">
            <v>14164</v>
          </cell>
        </row>
        <row r="4410">
          <cell r="A4410">
            <v>521935</v>
          </cell>
          <cell r="B4410">
            <v>5219357</v>
          </cell>
          <cell r="C4410" t="str">
            <v xml:space="preserve">Santa Isabel </v>
          </cell>
          <cell r="D4410" t="str">
            <v>GO</v>
          </cell>
          <cell r="E4410" t="str">
            <v>Centro-Oeste</v>
          </cell>
          <cell r="F4410" t="str">
            <v>n</v>
          </cell>
          <cell r="G4410">
            <v>0.68300000000000005</v>
          </cell>
          <cell r="H4410">
            <v>3538</v>
          </cell>
        </row>
        <row r="4411">
          <cell r="A4411">
            <v>354680</v>
          </cell>
          <cell r="B4411">
            <v>3546801</v>
          </cell>
          <cell r="C4411" t="str">
            <v xml:space="preserve">Santa Isabel </v>
          </cell>
          <cell r="D4411" t="str">
            <v>SP</v>
          </cell>
          <cell r="E4411" t="str">
            <v>Sudeste</v>
          </cell>
          <cell r="F4411" t="str">
            <v>n</v>
          </cell>
          <cell r="G4411">
            <v>0.73799999999999999</v>
          </cell>
          <cell r="H4411">
            <v>53174</v>
          </cell>
        </row>
        <row r="4412">
          <cell r="A4412">
            <v>412380</v>
          </cell>
          <cell r="B4412">
            <v>4123808</v>
          </cell>
          <cell r="C4412" t="str">
            <v xml:space="preserve">Santa Izabel do Oeste </v>
          </cell>
          <cell r="D4412" t="str">
            <v>PR</v>
          </cell>
          <cell r="E4412" t="str">
            <v>Sul</v>
          </cell>
          <cell r="F4412" t="str">
            <v>n</v>
          </cell>
          <cell r="G4412">
            <v>0.69599999999999995</v>
          </cell>
          <cell r="H4412">
            <v>14070</v>
          </cell>
        </row>
        <row r="4413">
          <cell r="A4413">
            <v>150650</v>
          </cell>
          <cell r="B4413">
            <v>1506500</v>
          </cell>
          <cell r="C4413" t="str">
            <v xml:space="preserve">Santa Izabel do Pará </v>
          </cell>
          <cell r="D4413" t="str">
            <v>PA</v>
          </cell>
          <cell r="E4413" t="str">
            <v>Norte</v>
          </cell>
          <cell r="F4413" t="str">
            <v>n</v>
          </cell>
          <cell r="G4413">
            <v>0.65900000000000003</v>
          </cell>
          <cell r="H4413">
            <v>73019</v>
          </cell>
        </row>
        <row r="4414">
          <cell r="A4414">
            <v>315770</v>
          </cell>
          <cell r="B4414">
            <v>3157708</v>
          </cell>
          <cell r="C4414" t="str">
            <v xml:space="preserve">Santa Juliana </v>
          </cell>
          <cell r="D4414" t="str">
            <v>MG</v>
          </cell>
          <cell r="E4414" t="str">
            <v>Sudeste</v>
          </cell>
          <cell r="F4414" t="str">
            <v>n</v>
          </cell>
          <cell r="G4414">
            <v>0.70599999999999996</v>
          </cell>
          <cell r="H4414">
            <v>15734</v>
          </cell>
        </row>
        <row r="4415">
          <cell r="A4415">
            <v>320450</v>
          </cell>
          <cell r="B4415">
            <v>3204500</v>
          </cell>
          <cell r="C4415" t="str">
            <v xml:space="preserve">Santa Leopoldina </v>
          </cell>
          <cell r="D4415" t="str">
            <v>ES</v>
          </cell>
          <cell r="E4415" t="str">
            <v>Sudeste</v>
          </cell>
          <cell r="F4415" t="str">
            <v>n</v>
          </cell>
          <cell r="G4415">
            <v>0.626</v>
          </cell>
          <cell r="H4415">
            <v>13106</v>
          </cell>
        </row>
        <row r="4416">
          <cell r="A4416">
            <v>412382</v>
          </cell>
          <cell r="B4416">
            <v>4123824</v>
          </cell>
          <cell r="C4416" t="str">
            <v xml:space="preserve">Santa Lúcia </v>
          </cell>
          <cell r="D4416" t="str">
            <v>PR</v>
          </cell>
          <cell r="E4416" t="str">
            <v>Sul</v>
          </cell>
          <cell r="F4416" t="str">
            <v>n</v>
          </cell>
          <cell r="G4416">
            <v>0.68700000000000006</v>
          </cell>
          <cell r="H4416">
            <v>3644</v>
          </cell>
        </row>
        <row r="4417">
          <cell r="A4417">
            <v>354690</v>
          </cell>
          <cell r="B4417">
            <v>3546900</v>
          </cell>
          <cell r="C4417" t="str">
            <v xml:space="preserve">Santa Lúcia </v>
          </cell>
          <cell r="D4417" t="str">
            <v>SP</v>
          </cell>
          <cell r="E4417" t="str">
            <v>Sudeste</v>
          </cell>
          <cell r="F4417" t="str">
            <v>n</v>
          </cell>
          <cell r="G4417">
            <v>0.73699999999999999</v>
          </cell>
          <cell r="H4417">
            <v>7149</v>
          </cell>
        </row>
        <row r="4418">
          <cell r="A4418">
            <v>292800</v>
          </cell>
          <cell r="B4418">
            <v>2928000</v>
          </cell>
          <cell r="C4418" t="str">
            <v xml:space="preserve">Santaluz </v>
          </cell>
          <cell r="D4418" t="str">
            <v>BA</v>
          </cell>
          <cell r="E4418" t="str">
            <v>Nordeste</v>
          </cell>
          <cell r="F4418" t="str">
            <v>n</v>
          </cell>
          <cell r="G4418">
            <v>0.59799999999999998</v>
          </cell>
          <cell r="H4418">
            <v>37834</v>
          </cell>
        </row>
        <row r="4419">
          <cell r="A4419">
            <v>292805</v>
          </cell>
          <cell r="B4419">
            <v>2928059</v>
          </cell>
          <cell r="C4419" t="str">
            <v xml:space="preserve">Santa Luzia </v>
          </cell>
          <cell r="D4419" t="str">
            <v>BA</v>
          </cell>
          <cell r="E4419" t="str">
            <v>Nordeste</v>
          </cell>
          <cell r="F4419" t="str">
            <v>n</v>
          </cell>
          <cell r="G4419">
            <v>0.55600000000000005</v>
          </cell>
          <cell r="H4419">
            <v>13896</v>
          </cell>
        </row>
        <row r="4420">
          <cell r="A4420">
            <v>110029</v>
          </cell>
          <cell r="B4420">
            <v>1100296</v>
          </cell>
          <cell r="C4420" t="str">
            <v xml:space="preserve">Santa Luzia D'Oeste </v>
          </cell>
          <cell r="D4420" t="str">
            <v>RO</v>
          </cell>
          <cell r="E4420" t="str">
            <v>Norte</v>
          </cell>
          <cell r="F4420" t="str">
            <v>n</v>
          </cell>
          <cell r="G4420">
            <v>0.67</v>
          </cell>
          <cell r="H4420">
            <v>7419</v>
          </cell>
        </row>
        <row r="4421">
          <cell r="A4421">
            <v>280630</v>
          </cell>
          <cell r="B4421">
            <v>2806305</v>
          </cell>
          <cell r="C4421" t="str">
            <v xml:space="preserve">Santa Luzia do Itanhy </v>
          </cell>
          <cell r="D4421" t="str">
            <v>SE</v>
          </cell>
          <cell r="E4421" t="str">
            <v>Nordeste</v>
          </cell>
          <cell r="F4421" t="str">
            <v>n</v>
          </cell>
          <cell r="G4421">
            <v>0.54500000000000004</v>
          </cell>
          <cell r="H4421">
            <v>13616</v>
          </cell>
        </row>
        <row r="4422">
          <cell r="A4422">
            <v>270790</v>
          </cell>
          <cell r="B4422">
            <v>2707909</v>
          </cell>
          <cell r="C4422" t="str">
            <v xml:space="preserve">Santa Luzia do Norte </v>
          </cell>
          <cell r="D4422" t="str">
            <v>AL</v>
          </cell>
          <cell r="E4422" t="str">
            <v>Nordeste</v>
          </cell>
          <cell r="F4422" t="str">
            <v>n</v>
          </cell>
          <cell r="G4422">
            <v>0.59699999999999998</v>
          </cell>
          <cell r="H4422">
            <v>6919</v>
          </cell>
        </row>
        <row r="4423">
          <cell r="A4423">
            <v>150655</v>
          </cell>
          <cell r="B4423">
            <v>1506559</v>
          </cell>
          <cell r="C4423" t="str">
            <v xml:space="preserve">Santa Luzia do Pará </v>
          </cell>
          <cell r="D4423" t="str">
            <v>PA</v>
          </cell>
          <cell r="E4423" t="str">
            <v>Norte</v>
          </cell>
          <cell r="F4423" t="str">
            <v>n</v>
          </cell>
          <cell r="G4423">
            <v>0.54600000000000004</v>
          </cell>
          <cell r="H4423">
            <v>20370</v>
          </cell>
        </row>
        <row r="4424">
          <cell r="A4424">
            <v>211003</v>
          </cell>
          <cell r="B4424">
            <v>2110039</v>
          </cell>
          <cell r="C4424" t="str">
            <v xml:space="preserve">Santa Luzia do Paruá </v>
          </cell>
          <cell r="D4424" t="str">
            <v>MA</v>
          </cell>
          <cell r="E4424" t="str">
            <v>Nordeste</v>
          </cell>
          <cell r="F4424" t="str">
            <v>n</v>
          </cell>
          <cell r="G4424">
            <v>0.59899999999999998</v>
          </cell>
          <cell r="H4424">
            <v>24307</v>
          </cell>
        </row>
        <row r="4425">
          <cell r="A4425">
            <v>211000</v>
          </cell>
          <cell r="B4425">
            <v>2110005</v>
          </cell>
          <cell r="C4425" t="str">
            <v xml:space="preserve">Santa Luzia </v>
          </cell>
          <cell r="D4425" t="str">
            <v>MA</v>
          </cell>
          <cell r="E4425" t="str">
            <v>Nordeste</v>
          </cell>
          <cell r="F4425" t="str">
            <v>n</v>
          </cell>
          <cell r="G4425">
            <v>0.55000000000000004</v>
          </cell>
          <cell r="H4425">
            <v>57635</v>
          </cell>
        </row>
        <row r="4426">
          <cell r="A4426">
            <v>315780</v>
          </cell>
          <cell r="B4426">
            <v>3157807</v>
          </cell>
          <cell r="C4426" t="str">
            <v xml:space="preserve">Santa Luzia </v>
          </cell>
          <cell r="D4426" t="str">
            <v>MG</v>
          </cell>
          <cell r="E4426" t="str">
            <v>Sudeste</v>
          </cell>
          <cell r="F4426" t="str">
            <v>n</v>
          </cell>
          <cell r="G4426">
            <v>0.71499999999999997</v>
          </cell>
          <cell r="H4426">
            <v>219132</v>
          </cell>
        </row>
        <row r="4427">
          <cell r="A4427">
            <v>251340</v>
          </cell>
          <cell r="B4427">
            <v>2513406</v>
          </cell>
          <cell r="C4427" t="str">
            <v xml:space="preserve">Santa Luzia </v>
          </cell>
          <cell r="D4427" t="str">
            <v>PB</v>
          </cell>
          <cell r="E4427" t="str">
            <v>Nordeste</v>
          </cell>
          <cell r="F4427" t="str">
            <v>n</v>
          </cell>
          <cell r="G4427">
            <v>0.68200000000000005</v>
          </cell>
          <cell r="H4427">
            <v>14959</v>
          </cell>
        </row>
        <row r="4428">
          <cell r="A4428">
            <v>220930</v>
          </cell>
          <cell r="B4428">
            <v>2209302</v>
          </cell>
          <cell r="C4428" t="str">
            <v xml:space="preserve">Santa Luz </v>
          </cell>
          <cell r="D4428" t="str">
            <v>PI</v>
          </cell>
          <cell r="E4428" t="str">
            <v>Nordeste</v>
          </cell>
          <cell r="F4428" t="str">
            <v>n</v>
          </cell>
          <cell r="G4428">
            <v>0.58799999999999997</v>
          </cell>
          <cell r="H4428">
            <v>5336</v>
          </cell>
        </row>
        <row r="4429">
          <cell r="A4429">
            <v>431697</v>
          </cell>
          <cell r="B4429">
            <v>4316972</v>
          </cell>
          <cell r="C4429" t="str">
            <v xml:space="preserve">Santa Margarida do Sul </v>
          </cell>
          <cell r="D4429" t="str">
            <v>RS</v>
          </cell>
          <cell r="E4429" t="str">
            <v>Sul</v>
          </cell>
          <cell r="F4429" t="str">
            <v>n</v>
          </cell>
          <cell r="G4429">
            <v>0.66300000000000003</v>
          </cell>
          <cell r="H4429">
            <v>2596</v>
          </cell>
        </row>
        <row r="4430">
          <cell r="A4430">
            <v>315790</v>
          </cell>
          <cell r="B4430">
            <v>3157906</v>
          </cell>
          <cell r="C4430" t="str">
            <v xml:space="preserve">Santa Margarida </v>
          </cell>
          <cell r="D4430" t="str">
            <v>MG</v>
          </cell>
          <cell r="E4430" t="str">
            <v>Sudeste</v>
          </cell>
          <cell r="F4430" t="str">
            <v>n</v>
          </cell>
          <cell r="G4430">
            <v>0.61</v>
          </cell>
          <cell r="H4430">
            <v>16395</v>
          </cell>
        </row>
        <row r="4431">
          <cell r="A4431">
            <v>261260</v>
          </cell>
          <cell r="B4431">
            <v>2612604</v>
          </cell>
          <cell r="C4431" t="str">
            <v xml:space="preserve">Santa Maria da Boa Vista </v>
          </cell>
          <cell r="D4431" t="str">
            <v>PE</v>
          </cell>
          <cell r="E4431" t="str">
            <v>Nordeste</v>
          </cell>
          <cell r="F4431" t="str">
            <v>n</v>
          </cell>
          <cell r="G4431">
            <v>0.59</v>
          </cell>
          <cell r="H4431">
            <v>40578</v>
          </cell>
        </row>
        <row r="4432">
          <cell r="A4432">
            <v>150658</v>
          </cell>
          <cell r="B4432">
            <v>1506583</v>
          </cell>
          <cell r="C4432" t="str">
            <v xml:space="preserve">Santa Maria das Barreiras </v>
          </cell>
          <cell r="D4432" t="str">
            <v>PA</v>
          </cell>
          <cell r="E4432" t="str">
            <v>Norte</v>
          </cell>
          <cell r="F4432" t="str">
            <v>n</v>
          </cell>
          <cell r="G4432">
            <v>0.54400000000000004</v>
          </cell>
          <cell r="H4432">
            <v>16548</v>
          </cell>
        </row>
        <row r="4433">
          <cell r="A4433">
            <v>354700</v>
          </cell>
          <cell r="B4433">
            <v>3547007</v>
          </cell>
          <cell r="C4433" t="str">
            <v xml:space="preserve">Santa Maria da Serra </v>
          </cell>
          <cell r="D4433" t="str">
            <v>SP</v>
          </cell>
          <cell r="E4433" t="str">
            <v>Sudeste</v>
          </cell>
          <cell r="F4433" t="str">
            <v>n</v>
          </cell>
          <cell r="G4433">
            <v>0.68600000000000005</v>
          </cell>
          <cell r="H4433">
            <v>5243</v>
          </cell>
        </row>
        <row r="4434">
          <cell r="A4434">
            <v>292810</v>
          </cell>
          <cell r="B4434">
            <v>2928109</v>
          </cell>
          <cell r="C4434" t="str">
            <v xml:space="preserve">Santa Maria da Vitória </v>
          </cell>
          <cell r="D4434" t="str">
            <v>BA</v>
          </cell>
          <cell r="E4434" t="str">
            <v>Nordeste</v>
          </cell>
          <cell r="F4434" t="str">
            <v>n</v>
          </cell>
          <cell r="G4434">
            <v>0.61399999999999999</v>
          </cell>
          <cell r="H4434">
            <v>38604</v>
          </cell>
        </row>
        <row r="4435">
          <cell r="A4435">
            <v>315800</v>
          </cell>
          <cell r="B4435">
            <v>3158003</v>
          </cell>
          <cell r="C4435" t="str">
            <v xml:space="preserve">Santa Maria de Itabira </v>
          </cell>
          <cell r="D4435" t="str">
            <v>MG</v>
          </cell>
          <cell r="E4435" t="str">
            <v>Sudeste</v>
          </cell>
          <cell r="F4435" t="str">
            <v>n</v>
          </cell>
          <cell r="G4435">
            <v>0.64800000000000002</v>
          </cell>
          <cell r="H4435">
            <v>10485</v>
          </cell>
        </row>
        <row r="4436">
          <cell r="A4436">
            <v>320455</v>
          </cell>
          <cell r="B4436">
            <v>3204559</v>
          </cell>
          <cell r="C4436" t="str">
            <v xml:space="preserve">Santa Maria de Jetibá </v>
          </cell>
          <cell r="D4436" t="str">
            <v>ES</v>
          </cell>
          <cell r="E4436" t="str">
            <v>Sudeste</v>
          </cell>
          <cell r="F4436" t="str">
            <v>n</v>
          </cell>
          <cell r="G4436">
            <v>0.67100000000000004</v>
          </cell>
          <cell r="H4436">
            <v>41636</v>
          </cell>
        </row>
        <row r="4437">
          <cell r="A4437">
            <v>261270</v>
          </cell>
          <cell r="B4437">
            <v>2612703</v>
          </cell>
          <cell r="C4437" t="str">
            <v xml:space="preserve">Santa Maria do Cambucá </v>
          </cell>
          <cell r="D4437" t="str">
            <v>PE</v>
          </cell>
          <cell r="E4437" t="str">
            <v>Nordeste</v>
          </cell>
          <cell r="F4437" t="str">
            <v>n</v>
          </cell>
          <cell r="G4437">
            <v>0.54800000000000004</v>
          </cell>
          <cell r="H4437">
            <v>14013</v>
          </cell>
        </row>
        <row r="4438">
          <cell r="A4438">
            <v>431695</v>
          </cell>
          <cell r="B4438">
            <v>4316956</v>
          </cell>
          <cell r="C4438" t="str">
            <v xml:space="preserve">Santa Maria do Herval </v>
          </cell>
          <cell r="D4438" t="str">
            <v>RS</v>
          </cell>
          <cell r="E4438" t="str">
            <v>Sul</v>
          </cell>
          <cell r="F4438" t="str">
            <v>n</v>
          </cell>
          <cell r="G4438">
            <v>0.67600000000000005</v>
          </cell>
          <cell r="H4438">
            <v>6340</v>
          </cell>
        </row>
        <row r="4439">
          <cell r="A4439">
            <v>412385</v>
          </cell>
          <cell r="B4439">
            <v>4123857</v>
          </cell>
          <cell r="C4439" t="str">
            <v xml:space="preserve">Santa Maria do Oeste </v>
          </cell>
          <cell r="D4439" t="str">
            <v>PR</v>
          </cell>
          <cell r="E4439" t="str">
            <v>Sul</v>
          </cell>
          <cell r="F4439" t="str">
            <v>n</v>
          </cell>
          <cell r="G4439">
            <v>0.60899999999999999</v>
          </cell>
          <cell r="H4439">
            <v>9934</v>
          </cell>
        </row>
        <row r="4440">
          <cell r="A4440">
            <v>150660</v>
          </cell>
          <cell r="B4440">
            <v>1506609</v>
          </cell>
          <cell r="C4440" t="str">
            <v xml:space="preserve">Santa Maria do Pará </v>
          </cell>
          <cell r="D4440" t="str">
            <v>PA</v>
          </cell>
          <cell r="E4440" t="str">
            <v>Norte</v>
          </cell>
          <cell r="F4440" t="str">
            <v>n</v>
          </cell>
          <cell r="G4440">
            <v>0.59799999999999998</v>
          </cell>
          <cell r="H4440">
            <v>24624</v>
          </cell>
        </row>
        <row r="4441">
          <cell r="A4441">
            <v>315810</v>
          </cell>
          <cell r="B4441">
            <v>3158102</v>
          </cell>
          <cell r="C4441" t="str">
            <v xml:space="preserve">Santa Maria do Salto </v>
          </cell>
          <cell r="D4441" t="str">
            <v>MG</v>
          </cell>
          <cell r="E4441" t="str">
            <v>Sudeste</v>
          </cell>
          <cell r="F4441" t="str">
            <v>n</v>
          </cell>
          <cell r="G4441">
            <v>0.61299999999999999</v>
          </cell>
          <cell r="H4441">
            <v>4755</v>
          </cell>
        </row>
        <row r="4442">
          <cell r="A4442">
            <v>315820</v>
          </cell>
          <cell r="B4442">
            <v>3158201</v>
          </cell>
          <cell r="C4442" t="str">
            <v xml:space="preserve">Santa Maria do Suaçuí </v>
          </cell>
          <cell r="D4442" t="str">
            <v>MG</v>
          </cell>
          <cell r="E4442" t="str">
            <v>Sudeste</v>
          </cell>
          <cell r="F4442" t="str">
            <v>n</v>
          </cell>
          <cell r="G4442">
            <v>0.64</v>
          </cell>
          <cell r="H4442">
            <v>12788</v>
          </cell>
        </row>
        <row r="4443">
          <cell r="A4443">
            <v>171888</v>
          </cell>
          <cell r="B4443">
            <v>1718881</v>
          </cell>
          <cell r="C4443" t="str">
            <v xml:space="preserve">Santa Maria do Tocantins </v>
          </cell>
          <cell r="D4443" t="str">
            <v>TO</v>
          </cell>
          <cell r="E4443" t="str">
            <v>Norte</v>
          </cell>
          <cell r="F4443" t="str">
            <v>n</v>
          </cell>
          <cell r="G4443">
            <v>0.63400000000000001</v>
          </cell>
          <cell r="H4443">
            <v>2680</v>
          </cell>
        </row>
        <row r="4444">
          <cell r="A4444">
            <v>330460</v>
          </cell>
          <cell r="B4444">
            <v>3304607</v>
          </cell>
          <cell r="C4444" t="str">
            <v xml:space="preserve">Santa Maria Madalena </v>
          </cell>
          <cell r="D4444" t="str">
            <v>RJ</v>
          </cell>
          <cell r="E4444" t="str">
            <v>Sudeste</v>
          </cell>
          <cell r="F4444" t="str">
            <v>n</v>
          </cell>
          <cell r="G4444">
            <v>0.66800000000000004</v>
          </cell>
          <cell r="H4444">
            <v>10232</v>
          </cell>
        </row>
        <row r="4445">
          <cell r="A4445">
            <v>412390</v>
          </cell>
          <cell r="B4445">
            <v>4123907</v>
          </cell>
          <cell r="C4445" t="str">
            <v xml:space="preserve">Santa Mariana </v>
          </cell>
          <cell r="D4445" t="str">
            <v>PR</v>
          </cell>
          <cell r="E4445" t="str">
            <v>Sul</v>
          </cell>
          <cell r="F4445" t="str">
            <v>n</v>
          </cell>
          <cell r="G4445">
            <v>0.7</v>
          </cell>
          <cell r="H4445">
            <v>11066</v>
          </cell>
        </row>
        <row r="4446">
          <cell r="A4446">
            <v>240933</v>
          </cell>
          <cell r="B4446">
            <v>2409332</v>
          </cell>
          <cell r="C4446" t="str">
            <v xml:space="preserve">Santa Maria </v>
          </cell>
          <cell r="D4446" t="str">
            <v>RN</v>
          </cell>
          <cell r="E4446" t="str">
            <v>Nordeste</v>
          </cell>
          <cell r="F4446" t="str">
            <v>n</v>
          </cell>
          <cell r="G4446">
            <v>0.59</v>
          </cell>
          <cell r="H4446">
            <v>4847</v>
          </cell>
        </row>
        <row r="4447">
          <cell r="A4447">
            <v>431690</v>
          </cell>
          <cell r="B4447">
            <v>4316907</v>
          </cell>
          <cell r="C4447" t="str">
            <v xml:space="preserve">Santa Maria </v>
          </cell>
          <cell r="D4447" t="str">
            <v>RS</v>
          </cell>
          <cell r="E4447" t="str">
            <v>Sul</v>
          </cell>
          <cell r="F4447" t="str">
            <v>n</v>
          </cell>
          <cell r="G4447">
            <v>0.78400000000000003</v>
          </cell>
          <cell r="H4447">
            <v>271735</v>
          </cell>
        </row>
        <row r="4448">
          <cell r="A4448">
            <v>354710</v>
          </cell>
          <cell r="B4448">
            <v>3547106</v>
          </cell>
          <cell r="C4448" t="str">
            <v xml:space="preserve">Santa Mercedes </v>
          </cell>
          <cell r="D4448" t="str">
            <v>SP</v>
          </cell>
          <cell r="E4448" t="str">
            <v>Sudeste</v>
          </cell>
          <cell r="F4448" t="str">
            <v>n</v>
          </cell>
          <cell r="G4448">
            <v>0.73899999999999999</v>
          </cell>
          <cell r="H4448">
            <v>2956</v>
          </cell>
        </row>
        <row r="4449">
          <cell r="A4449">
            <v>412395</v>
          </cell>
          <cell r="B4449">
            <v>4123956</v>
          </cell>
          <cell r="C4449" t="str">
            <v xml:space="preserve">Santa Mônica </v>
          </cell>
          <cell r="D4449" t="str">
            <v>PR</v>
          </cell>
          <cell r="E4449" t="str">
            <v>Sul</v>
          </cell>
          <cell r="F4449" t="str">
            <v>n</v>
          </cell>
          <cell r="G4449">
            <v>0.70399999999999996</v>
          </cell>
          <cell r="H4449">
            <v>3356</v>
          </cell>
        </row>
        <row r="4450">
          <cell r="A4450">
            <v>160060</v>
          </cell>
          <cell r="B4450">
            <v>1600600</v>
          </cell>
          <cell r="C4450" t="str">
            <v xml:space="preserve">Santana </v>
          </cell>
          <cell r="D4450" t="str">
            <v>AP</v>
          </cell>
          <cell r="E4450" t="str">
            <v>Norte</v>
          </cell>
          <cell r="F4450" t="str">
            <v>n</v>
          </cell>
          <cell r="G4450">
            <v>0.69199999999999995</v>
          </cell>
          <cell r="H4450">
            <v>107618</v>
          </cell>
        </row>
        <row r="4451">
          <cell r="A4451">
            <v>292820</v>
          </cell>
          <cell r="B4451">
            <v>2928208</v>
          </cell>
          <cell r="C4451" t="str">
            <v xml:space="preserve">Santana </v>
          </cell>
          <cell r="D4451" t="str">
            <v>BA</v>
          </cell>
          <cell r="E4451" t="str">
            <v>Nordeste</v>
          </cell>
          <cell r="F4451" t="str">
            <v>n</v>
          </cell>
          <cell r="G4451">
            <v>0.60799999999999998</v>
          </cell>
          <cell r="H4451">
            <v>24755</v>
          </cell>
        </row>
        <row r="4452">
          <cell r="A4452">
            <v>431700</v>
          </cell>
          <cell r="B4452">
            <v>4317004</v>
          </cell>
          <cell r="C4452" t="str">
            <v xml:space="preserve">Santana da Boa Vista </v>
          </cell>
          <cell r="D4452" t="str">
            <v>RS</v>
          </cell>
          <cell r="E4452" t="str">
            <v>Sul</v>
          </cell>
          <cell r="F4452" t="str">
            <v>n</v>
          </cell>
          <cell r="G4452">
            <v>0.63300000000000001</v>
          </cell>
          <cell r="H4452">
            <v>7024</v>
          </cell>
        </row>
        <row r="4453">
          <cell r="A4453">
            <v>354720</v>
          </cell>
          <cell r="B4453">
            <v>3547205</v>
          </cell>
          <cell r="C4453" t="str">
            <v xml:space="preserve">Santana da Ponte Pensa </v>
          </cell>
          <cell r="D4453" t="str">
            <v>SP</v>
          </cell>
          <cell r="E4453" t="str">
            <v>Sudeste</v>
          </cell>
          <cell r="F4453" t="str">
            <v>n</v>
          </cell>
          <cell r="G4453">
            <v>0.77300000000000002</v>
          </cell>
          <cell r="H4453">
            <v>1670</v>
          </cell>
        </row>
        <row r="4454">
          <cell r="A4454">
            <v>315830</v>
          </cell>
          <cell r="B4454">
            <v>3158300</v>
          </cell>
          <cell r="C4454" t="str">
            <v xml:space="preserve">Santana da Vargem </v>
          </cell>
          <cell r="D4454" t="str">
            <v>MG</v>
          </cell>
          <cell r="E4454" t="str">
            <v>Sudeste</v>
          </cell>
          <cell r="F4454" t="str">
            <v>n</v>
          </cell>
          <cell r="G4454">
            <v>0.69799999999999995</v>
          </cell>
          <cell r="H4454">
            <v>6691</v>
          </cell>
        </row>
        <row r="4455">
          <cell r="A4455">
            <v>315840</v>
          </cell>
          <cell r="B4455">
            <v>3158409</v>
          </cell>
          <cell r="C4455" t="str">
            <v xml:space="preserve">Santana de Cataguases </v>
          </cell>
          <cell r="D4455" t="str">
            <v>MG</v>
          </cell>
          <cell r="E4455" t="str">
            <v>Sudeste</v>
          </cell>
          <cell r="F4455" t="str">
            <v>n</v>
          </cell>
          <cell r="G4455">
            <v>0.69399999999999995</v>
          </cell>
          <cell r="H4455">
            <v>3489</v>
          </cell>
        </row>
        <row r="4456">
          <cell r="A4456">
            <v>251350</v>
          </cell>
          <cell r="B4456">
            <v>2513505</v>
          </cell>
          <cell r="C4456" t="str">
            <v xml:space="preserve">Santana de Mangueira </v>
          </cell>
          <cell r="D4456" t="str">
            <v>PB</v>
          </cell>
          <cell r="E4456" t="str">
            <v>Nordeste</v>
          </cell>
          <cell r="F4456" t="str">
            <v>n</v>
          </cell>
          <cell r="G4456">
            <v>0.53500000000000003</v>
          </cell>
          <cell r="H4456">
            <v>5010</v>
          </cell>
        </row>
        <row r="4457">
          <cell r="A4457">
            <v>354730</v>
          </cell>
          <cell r="B4457">
            <v>3547304</v>
          </cell>
          <cell r="C4457" t="str">
            <v xml:space="preserve">Santana de Parnaíba </v>
          </cell>
          <cell r="D4457" t="str">
            <v>SP</v>
          </cell>
          <cell r="E4457" t="str">
            <v>Sudeste</v>
          </cell>
          <cell r="F4457" t="str">
            <v>n</v>
          </cell>
          <cell r="G4457">
            <v>0.81399999999999995</v>
          </cell>
          <cell r="H4457">
            <v>154105</v>
          </cell>
        </row>
        <row r="4458">
          <cell r="A4458">
            <v>315850</v>
          </cell>
          <cell r="B4458">
            <v>3158508</v>
          </cell>
          <cell r="C4458" t="str">
            <v xml:space="preserve">Santana de Pirapama </v>
          </cell>
          <cell r="D4458" t="str">
            <v>MG</v>
          </cell>
          <cell r="E4458" t="str">
            <v>Sudeste</v>
          </cell>
          <cell r="F4458" t="str">
            <v>n</v>
          </cell>
          <cell r="G4458">
            <v>0.628</v>
          </cell>
          <cell r="H4458">
            <v>7030</v>
          </cell>
        </row>
        <row r="4459">
          <cell r="A4459">
            <v>231200</v>
          </cell>
          <cell r="B4459">
            <v>2312007</v>
          </cell>
          <cell r="C4459" t="str">
            <v xml:space="preserve">Santana do Acaraú </v>
          </cell>
          <cell r="D4459" t="str">
            <v>CE</v>
          </cell>
          <cell r="E4459" t="str">
            <v>Nordeste</v>
          </cell>
          <cell r="F4459" t="str">
            <v>n</v>
          </cell>
          <cell r="G4459">
            <v>0.58699999999999997</v>
          </cell>
          <cell r="H4459">
            <v>30628</v>
          </cell>
        </row>
        <row r="4460">
          <cell r="A4460">
            <v>150670</v>
          </cell>
          <cell r="B4460">
            <v>1506708</v>
          </cell>
          <cell r="C4460" t="str">
            <v xml:space="preserve">Santana do Araguaia </v>
          </cell>
          <cell r="D4460" t="str">
            <v>PA</v>
          </cell>
          <cell r="E4460" t="str">
            <v>Norte</v>
          </cell>
          <cell r="F4460" t="str">
            <v>n</v>
          </cell>
          <cell r="G4460">
            <v>0.60199999999999998</v>
          </cell>
          <cell r="H4460">
            <v>32413</v>
          </cell>
        </row>
        <row r="4461">
          <cell r="A4461">
            <v>231210</v>
          </cell>
          <cell r="B4461">
            <v>2312106</v>
          </cell>
          <cell r="C4461" t="str">
            <v xml:space="preserve">Santana do Cariri </v>
          </cell>
          <cell r="D4461" t="str">
            <v>CE</v>
          </cell>
          <cell r="E4461" t="str">
            <v>Nordeste</v>
          </cell>
          <cell r="F4461" t="str">
            <v>n</v>
          </cell>
          <cell r="G4461">
            <v>0.61199999999999999</v>
          </cell>
          <cell r="H4461">
            <v>16954</v>
          </cell>
        </row>
        <row r="4462">
          <cell r="A4462">
            <v>315860</v>
          </cell>
          <cell r="B4462">
            <v>3158607</v>
          </cell>
          <cell r="C4462" t="str">
            <v xml:space="preserve">Santana do Deserto </v>
          </cell>
          <cell r="D4462" t="str">
            <v>MG</v>
          </cell>
          <cell r="E4462" t="str">
            <v>Sudeste</v>
          </cell>
          <cell r="F4462" t="str">
            <v>n</v>
          </cell>
          <cell r="G4462">
            <v>0.65100000000000002</v>
          </cell>
          <cell r="H4462">
            <v>3747</v>
          </cell>
        </row>
        <row r="4463">
          <cell r="A4463">
            <v>315870</v>
          </cell>
          <cell r="B4463">
            <v>3158706</v>
          </cell>
          <cell r="C4463" t="str">
            <v xml:space="preserve">Santana do Garambéu </v>
          </cell>
          <cell r="D4463" t="str">
            <v>MG</v>
          </cell>
          <cell r="E4463" t="str">
            <v>Sudeste</v>
          </cell>
          <cell r="F4463" t="str">
            <v>n</v>
          </cell>
          <cell r="G4463">
            <v>0.66700000000000004</v>
          </cell>
          <cell r="H4463">
            <v>2137</v>
          </cell>
        </row>
        <row r="4464">
          <cell r="A4464">
            <v>270800</v>
          </cell>
          <cell r="B4464">
            <v>2708006</v>
          </cell>
          <cell r="C4464" t="str">
            <v xml:space="preserve">Santana do Ipanema </v>
          </cell>
          <cell r="D4464" t="str">
            <v>AL</v>
          </cell>
          <cell r="E4464" t="str">
            <v>Nordeste</v>
          </cell>
          <cell r="F4464" t="str">
            <v>n</v>
          </cell>
          <cell r="G4464">
            <v>0.59099999999999997</v>
          </cell>
          <cell r="H4464">
            <v>46220</v>
          </cell>
        </row>
        <row r="4465">
          <cell r="A4465">
            <v>412400</v>
          </cell>
          <cell r="B4465">
            <v>4124004</v>
          </cell>
          <cell r="C4465" t="str">
            <v xml:space="preserve">Santana do Itararé </v>
          </cell>
          <cell r="D4465" t="str">
            <v>PR</v>
          </cell>
          <cell r="E4465" t="str">
            <v>Sul</v>
          </cell>
          <cell r="F4465" t="str">
            <v>n</v>
          </cell>
          <cell r="G4465">
            <v>0.68700000000000006</v>
          </cell>
          <cell r="H4465">
            <v>5514</v>
          </cell>
        </row>
        <row r="4466">
          <cell r="A4466">
            <v>315880</v>
          </cell>
          <cell r="B4466">
            <v>3158805</v>
          </cell>
          <cell r="C4466" t="str">
            <v xml:space="preserve">Santana do Jacaré </v>
          </cell>
          <cell r="D4466" t="str">
            <v>MG</v>
          </cell>
          <cell r="E4466" t="str">
            <v>Sudeste</v>
          </cell>
          <cell r="F4466" t="str">
            <v>n</v>
          </cell>
          <cell r="G4466">
            <v>0.64700000000000002</v>
          </cell>
          <cell r="H4466">
            <v>4214</v>
          </cell>
        </row>
        <row r="4467">
          <cell r="A4467">
            <v>431710</v>
          </cell>
          <cell r="B4467">
            <v>4317103</v>
          </cell>
          <cell r="C4467" t="str">
            <v xml:space="preserve">Sant'Ana do Livramento </v>
          </cell>
          <cell r="D4467" t="str">
            <v>RS</v>
          </cell>
          <cell r="E4467" t="str">
            <v>Sul</v>
          </cell>
          <cell r="F4467" t="str">
            <v>n</v>
          </cell>
          <cell r="G4467">
            <v>0.72699999999999998</v>
          </cell>
          <cell r="H4467">
            <v>84421</v>
          </cell>
        </row>
        <row r="4468">
          <cell r="A4468">
            <v>315890</v>
          </cell>
          <cell r="B4468">
            <v>3158904</v>
          </cell>
          <cell r="C4468" t="str">
            <v xml:space="preserve">Santana do Manhuaçu </v>
          </cell>
          <cell r="D4468" t="str">
            <v>MG</v>
          </cell>
          <cell r="E4468" t="str">
            <v>Sudeste</v>
          </cell>
          <cell r="F4468" t="str">
            <v>n</v>
          </cell>
          <cell r="G4468">
            <v>0.621</v>
          </cell>
          <cell r="H4468">
            <v>8987</v>
          </cell>
        </row>
        <row r="4469">
          <cell r="A4469">
            <v>211023</v>
          </cell>
          <cell r="B4469">
            <v>2110237</v>
          </cell>
          <cell r="C4469" t="str">
            <v xml:space="preserve">Santana do Maranhão </v>
          </cell>
          <cell r="D4469" t="str">
            <v>MA</v>
          </cell>
          <cell r="E4469" t="str">
            <v>Nordeste</v>
          </cell>
          <cell r="F4469" t="str">
            <v>n</v>
          </cell>
          <cell r="G4469">
            <v>0.51</v>
          </cell>
          <cell r="H4469">
            <v>10567</v>
          </cell>
        </row>
        <row r="4470">
          <cell r="A4470">
            <v>241140</v>
          </cell>
          <cell r="B4470">
            <v>2411403</v>
          </cell>
          <cell r="C4470" t="str">
            <v xml:space="preserve">Santana do Matos </v>
          </cell>
          <cell r="D4470" t="str">
            <v>RN</v>
          </cell>
          <cell r="E4470" t="str">
            <v>Nordeste</v>
          </cell>
          <cell r="F4470" t="str">
            <v>n</v>
          </cell>
          <cell r="G4470">
            <v>0.59099999999999997</v>
          </cell>
          <cell r="H4470">
            <v>12456</v>
          </cell>
        </row>
        <row r="4471">
          <cell r="A4471">
            <v>270810</v>
          </cell>
          <cell r="B4471">
            <v>2708105</v>
          </cell>
          <cell r="C4471" t="str">
            <v xml:space="preserve">Santana do Mundaú </v>
          </cell>
          <cell r="D4471" t="str">
            <v>AL</v>
          </cell>
          <cell r="E4471" t="str">
            <v>Nordeste</v>
          </cell>
          <cell r="F4471" t="str">
            <v>n</v>
          </cell>
          <cell r="G4471">
            <v>0.51900000000000002</v>
          </cell>
          <cell r="H4471">
            <v>11323</v>
          </cell>
        </row>
        <row r="4472">
          <cell r="A4472">
            <v>315895</v>
          </cell>
          <cell r="B4472">
            <v>3158953</v>
          </cell>
          <cell r="C4472" t="str">
            <v xml:space="preserve">Santana do Paraíso </v>
          </cell>
          <cell r="D4472" t="str">
            <v>MG</v>
          </cell>
          <cell r="E4472" t="str">
            <v>Sudeste</v>
          </cell>
          <cell r="F4472" t="str">
            <v>n</v>
          </cell>
          <cell r="G4472">
            <v>0.68500000000000005</v>
          </cell>
          <cell r="H4472">
            <v>44800</v>
          </cell>
        </row>
        <row r="4473">
          <cell r="A4473">
            <v>220935</v>
          </cell>
          <cell r="B4473">
            <v>2209351</v>
          </cell>
          <cell r="C4473" t="str">
            <v xml:space="preserve">Santana do Piauí </v>
          </cell>
          <cell r="D4473" t="str">
            <v>PI</v>
          </cell>
          <cell r="E4473" t="str">
            <v>Nordeste</v>
          </cell>
          <cell r="F4473" t="str">
            <v>n</v>
          </cell>
          <cell r="G4473">
            <v>0.57399999999999995</v>
          </cell>
          <cell r="H4473">
            <v>4125</v>
          </cell>
        </row>
        <row r="4474">
          <cell r="A4474">
            <v>315900</v>
          </cell>
          <cell r="B4474">
            <v>3159001</v>
          </cell>
          <cell r="C4474" t="str">
            <v xml:space="preserve">Santana do Riacho </v>
          </cell>
          <cell r="D4474" t="str">
            <v>MG</v>
          </cell>
          <cell r="E4474" t="str">
            <v>Sudeste</v>
          </cell>
          <cell r="F4474" t="str">
            <v>n</v>
          </cell>
          <cell r="G4474">
            <v>0.66500000000000004</v>
          </cell>
          <cell r="H4474">
            <v>5313</v>
          </cell>
        </row>
        <row r="4475">
          <cell r="A4475">
            <v>280640</v>
          </cell>
          <cell r="B4475">
            <v>2806404</v>
          </cell>
          <cell r="C4475" t="str">
            <v xml:space="preserve">Santana do São Francisco </v>
          </cell>
          <cell r="D4475" t="str">
            <v>SE</v>
          </cell>
          <cell r="E4475" t="str">
            <v>Nordeste</v>
          </cell>
          <cell r="F4475" t="str">
            <v>n</v>
          </cell>
          <cell r="G4475">
            <v>0.59</v>
          </cell>
          <cell r="H4475">
            <v>7346</v>
          </cell>
        </row>
        <row r="4476">
          <cell r="A4476">
            <v>241142</v>
          </cell>
          <cell r="B4476">
            <v>2411429</v>
          </cell>
          <cell r="C4476" t="str">
            <v xml:space="preserve">Santana do Seridó </v>
          </cell>
          <cell r="D4476" t="str">
            <v>RN</v>
          </cell>
          <cell r="E4476" t="str">
            <v>Nordeste</v>
          </cell>
          <cell r="F4476" t="str">
            <v>n</v>
          </cell>
          <cell r="G4476">
            <v>0.64200000000000002</v>
          </cell>
          <cell r="H4476">
            <v>2696</v>
          </cell>
        </row>
        <row r="4477">
          <cell r="A4477">
            <v>251360</v>
          </cell>
          <cell r="B4477">
            <v>2513604</v>
          </cell>
          <cell r="C4477" t="str">
            <v xml:space="preserve">Santana dos Garrotes </v>
          </cell>
          <cell r="D4477" t="str">
            <v>PB</v>
          </cell>
          <cell r="E4477" t="str">
            <v>Nordeste</v>
          </cell>
          <cell r="F4477" t="str">
            <v>n</v>
          </cell>
          <cell r="G4477">
            <v>0.59399999999999997</v>
          </cell>
          <cell r="H4477">
            <v>6569</v>
          </cell>
        </row>
        <row r="4478">
          <cell r="A4478">
            <v>315910</v>
          </cell>
          <cell r="B4478">
            <v>3159100</v>
          </cell>
          <cell r="C4478" t="str">
            <v xml:space="preserve">Santana dos Montes </v>
          </cell>
          <cell r="D4478" t="str">
            <v>MG</v>
          </cell>
          <cell r="E4478" t="str">
            <v>Sudeste</v>
          </cell>
          <cell r="F4478" t="str">
            <v>n</v>
          </cell>
          <cell r="G4478">
            <v>0.64700000000000002</v>
          </cell>
          <cell r="H4478">
            <v>3469</v>
          </cell>
        </row>
        <row r="4479">
          <cell r="A4479">
            <v>292830</v>
          </cell>
          <cell r="B4479">
            <v>2928307</v>
          </cell>
          <cell r="C4479" t="str">
            <v xml:space="preserve">Santanópolis </v>
          </cell>
          <cell r="D4479" t="str">
            <v>BA</v>
          </cell>
          <cell r="E4479" t="str">
            <v>Nordeste</v>
          </cell>
          <cell r="F4479" t="str">
            <v>n</v>
          </cell>
          <cell r="G4479">
            <v>0.59199999999999997</v>
          </cell>
          <cell r="H4479">
            <v>8716</v>
          </cell>
        </row>
        <row r="4480">
          <cell r="A4480">
            <v>231220</v>
          </cell>
          <cell r="B4480">
            <v>2312205</v>
          </cell>
          <cell r="C4480" t="str">
            <v xml:space="preserve">Santa Quitéria </v>
          </cell>
          <cell r="D4480" t="str">
            <v>CE</v>
          </cell>
          <cell r="E4480" t="str">
            <v>Nordeste</v>
          </cell>
          <cell r="F4480" t="str">
            <v>n</v>
          </cell>
          <cell r="G4480">
            <v>0.61599999999999999</v>
          </cell>
          <cell r="H4480">
            <v>40183</v>
          </cell>
        </row>
        <row r="4481">
          <cell r="A4481">
            <v>211010</v>
          </cell>
          <cell r="B4481">
            <v>2110104</v>
          </cell>
          <cell r="C4481" t="str">
            <v xml:space="preserve">Santa Quitéria do Maranhão </v>
          </cell>
          <cell r="D4481" t="str">
            <v>MA</v>
          </cell>
          <cell r="E4481" t="str">
            <v>Nordeste</v>
          </cell>
          <cell r="F4481" t="str">
            <v>n</v>
          </cell>
          <cell r="G4481">
            <v>0.55500000000000005</v>
          </cell>
          <cell r="H4481">
            <v>23957</v>
          </cell>
        </row>
        <row r="4482">
          <cell r="A4482">
            <v>150690</v>
          </cell>
          <cell r="B4482">
            <v>1506906</v>
          </cell>
          <cell r="C4482" t="str">
            <v xml:space="preserve">Santarém Novo </v>
          </cell>
          <cell r="D4482" t="str">
            <v>PA</v>
          </cell>
          <cell r="E4482" t="str">
            <v>Norte</v>
          </cell>
          <cell r="F4482" t="str">
            <v>n</v>
          </cell>
          <cell r="G4482">
            <v>0.58699999999999997</v>
          </cell>
          <cell r="H4482">
            <v>6116</v>
          </cell>
        </row>
        <row r="4483">
          <cell r="A4483">
            <v>150680</v>
          </cell>
          <cell r="B4483">
            <v>1506807</v>
          </cell>
          <cell r="C4483" t="str">
            <v xml:space="preserve">Santarém </v>
          </cell>
          <cell r="D4483" t="str">
            <v>PA</v>
          </cell>
          <cell r="E4483" t="str">
            <v>Norte</v>
          </cell>
          <cell r="F4483" t="str">
            <v>n</v>
          </cell>
          <cell r="G4483">
            <v>0.69099999999999995</v>
          </cell>
          <cell r="H4483">
            <v>331942</v>
          </cell>
        </row>
        <row r="4484">
          <cell r="A4484">
            <v>315920</v>
          </cell>
          <cell r="B4484">
            <v>3159209</v>
          </cell>
          <cell r="C4484" t="str">
            <v xml:space="preserve">Santa Rita de Caldas </v>
          </cell>
          <cell r="D4484" t="str">
            <v>MG</v>
          </cell>
          <cell r="E4484" t="str">
            <v>Sudeste</v>
          </cell>
          <cell r="F4484" t="str">
            <v>n</v>
          </cell>
          <cell r="G4484">
            <v>0.69</v>
          </cell>
          <cell r="H4484">
            <v>8460</v>
          </cell>
        </row>
        <row r="4485">
          <cell r="A4485">
            <v>292840</v>
          </cell>
          <cell r="B4485">
            <v>2928406</v>
          </cell>
          <cell r="C4485" t="str">
            <v xml:space="preserve">Santa Rita de Cássia </v>
          </cell>
          <cell r="D4485" t="str">
            <v>BA</v>
          </cell>
          <cell r="E4485" t="str">
            <v>Nordeste</v>
          </cell>
          <cell r="F4485" t="str">
            <v>n</v>
          </cell>
          <cell r="G4485">
            <v>0.60499999999999998</v>
          </cell>
          <cell r="H4485">
            <v>27390</v>
          </cell>
        </row>
        <row r="4486">
          <cell r="A4486">
            <v>315940</v>
          </cell>
          <cell r="B4486">
            <v>3159407</v>
          </cell>
          <cell r="C4486" t="str">
            <v xml:space="preserve">Santa Rita de Ibitipoca </v>
          </cell>
          <cell r="D4486" t="str">
            <v>MG</v>
          </cell>
          <cell r="E4486" t="str">
            <v>Sudeste</v>
          </cell>
          <cell r="F4486" t="str">
            <v>n</v>
          </cell>
          <cell r="G4486">
            <v>0.63</v>
          </cell>
          <cell r="H4486">
            <v>3301</v>
          </cell>
        </row>
        <row r="4487">
          <cell r="A4487">
            <v>315930</v>
          </cell>
          <cell r="B4487">
            <v>3159308</v>
          </cell>
          <cell r="C4487" t="str">
            <v xml:space="preserve">Santa Rita de Jacutinga </v>
          </cell>
          <cell r="D4487" t="str">
            <v>MG</v>
          </cell>
          <cell r="E4487" t="str">
            <v>Sudeste</v>
          </cell>
          <cell r="F4487" t="str">
            <v>n</v>
          </cell>
          <cell r="G4487">
            <v>0.68200000000000005</v>
          </cell>
          <cell r="H4487">
            <v>4755</v>
          </cell>
        </row>
        <row r="4488">
          <cell r="A4488">
            <v>315935</v>
          </cell>
          <cell r="B4488">
            <v>3159357</v>
          </cell>
          <cell r="C4488" t="str">
            <v xml:space="preserve">Santa Rita de Minas </v>
          </cell>
          <cell r="D4488" t="str">
            <v>MG</v>
          </cell>
          <cell r="E4488" t="str">
            <v>Sudeste</v>
          </cell>
          <cell r="F4488" t="str">
            <v>n</v>
          </cell>
          <cell r="G4488">
            <v>0.61299999999999999</v>
          </cell>
          <cell r="H4488">
            <v>6773</v>
          </cell>
        </row>
        <row r="4489">
          <cell r="A4489">
            <v>521940</v>
          </cell>
          <cell r="B4489">
            <v>5219407</v>
          </cell>
          <cell r="C4489" t="str">
            <v xml:space="preserve">Santa Rita do Araguaia </v>
          </cell>
          <cell r="D4489" t="str">
            <v>GO</v>
          </cell>
          <cell r="E4489" t="str">
            <v>Centro-Oeste</v>
          </cell>
          <cell r="F4489" t="str">
            <v>n</v>
          </cell>
          <cell r="G4489">
            <v>0.71399999999999997</v>
          </cell>
          <cell r="H4489">
            <v>5924</v>
          </cell>
        </row>
        <row r="4490">
          <cell r="A4490">
            <v>354740</v>
          </cell>
          <cell r="B4490">
            <v>3547403</v>
          </cell>
          <cell r="C4490" t="str">
            <v xml:space="preserve">Santa Rita d'Oeste </v>
          </cell>
          <cell r="D4490" t="str">
            <v>SP</v>
          </cell>
          <cell r="E4490" t="str">
            <v>Sudeste</v>
          </cell>
          <cell r="F4490" t="str">
            <v>n</v>
          </cell>
          <cell r="G4490">
            <v>0.76100000000000001</v>
          </cell>
          <cell r="H4490">
            <v>2733</v>
          </cell>
        </row>
        <row r="4491">
          <cell r="A4491">
            <v>315950</v>
          </cell>
          <cell r="B4491">
            <v>3159506</v>
          </cell>
          <cell r="C4491" t="str">
            <v xml:space="preserve">Santa Rita do Itueto </v>
          </cell>
          <cell r="D4491" t="str">
            <v>MG</v>
          </cell>
          <cell r="E4491" t="str">
            <v>Sudeste</v>
          </cell>
          <cell r="F4491" t="str">
            <v>n</v>
          </cell>
          <cell r="G4491">
            <v>0.60699999999999998</v>
          </cell>
          <cell r="H4491">
            <v>5826</v>
          </cell>
        </row>
        <row r="4492">
          <cell r="A4492">
            <v>521945</v>
          </cell>
          <cell r="B4492">
            <v>5219456</v>
          </cell>
          <cell r="C4492" t="str">
            <v xml:space="preserve">Santa Rita do Novo Destino </v>
          </cell>
          <cell r="D4492" t="str">
            <v>GO</v>
          </cell>
          <cell r="E4492" t="str">
            <v>Centro-Oeste</v>
          </cell>
          <cell r="F4492" t="str">
            <v>n</v>
          </cell>
          <cell r="G4492">
            <v>0.63400000000000001</v>
          </cell>
          <cell r="H4492">
            <v>2689</v>
          </cell>
        </row>
        <row r="4493">
          <cell r="A4493">
            <v>500755</v>
          </cell>
          <cell r="B4493">
            <v>5007554</v>
          </cell>
          <cell r="C4493" t="str">
            <v xml:space="preserve">Santa Rita do Pardo </v>
          </cell>
          <cell r="D4493" t="str">
            <v>MS</v>
          </cell>
          <cell r="E4493" t="str">
            <v>Centro-Oeste</v>
          </cell>
          <cell r="F4493" t="str">
            <v>n</v>
          </cell>
          <cell r="G4493">
            <v>0.64200000000000002</v>
          </cell>
          <cell r="H4493">
            <v>7027</v>
          </cell>
        </row>
        <row r="4494">
          <cell r="A4494">
            <v>354750</v>
          </cell>
          <cell r="B4494">
            <v>3547502</v>
          </cell>
          <cell r="C4494" t="str">
            <v xml:space="preserve">Santa Rita do Passa Quatro </v>
          </cell>
          <cell r="D4494" t="str">
            <v>SP</v>
          </cell>
          <cell r="E4494" t="str">
            <v>Sudeste</v>
          </cell>
          <cell r="F4494" t="str">
            <v>n</v>
          </cell>
          <cell r="G4494">
            <v>0.77500000000000002</v>
          </cell>
          <cell r="H4494">
            <v>24833</v>
          </cell>
        </row>
        <row r="4495">
          <cell r="A4495">
            <v>315960</v>
          </cell>
          <cell r="B4495">
            <v>3159605</v>
          </cell>
          <cell r="C4495" t="str">
            <v xml:space="preserve">Santa Rita do Sapucaí </v>
          </cell>
          <cell r="D4495" t="str">
            <v>MG</v>
          </cell>
          <cell r="E4495" t="str">
            <v>Sudeste</v>
          </cell>
          <cell r="F4495" t="str">
            <v>n</v>
          </cell>
          <cell r="G4495">
            <v>0.72099999999999997</v>
          </cell>
          <cell r="H4495">
            <v>40635</v>
          </cell>
        </row>
        <row r="4496">
          <cell r="A4496">
            <v>171889</v>
          </cell>
          <cell r="B4496">
            <v>1718899</v>
          </cell>
          <cell r="C4496" t="str">
            <v xml:space="preserve">Santa Rita do Tocantins </v>
          </cell>
          <cell r="D4496" t="str">
            <v>TO</v>
          </cell>
          <cell r="E4496" t="str">
            <v>Norte</v>
          </cell>
          <cell r="F4496" t="str">
            <v>n</v>
          </cell>
          <cell r="G4496">
            <v>0.65100000000000002</v>
          </cell>
          <cell r="H4496">
            <v>2219</v>
          </cell>
        </row>
        <row r="4497">
          <cell r="A4497">
            <v>510776</v>
          </cell>
          <cell r="B4497">
            <v>5107768</v>
          </cell>
          <cell r="C4497" t="str">
            <v xml:space="preserve">Santa Rita do Trivelato </v>
          </cell>
          <cell r="D4497" t="str">
            <v>MT</v>
          </cell>
          <cell r="E4497" t="str">
            <v>Centro-Oeste</v>
          </cell>
          <cell r="F4497" t="str">
            <v>n</v>
          </cell>
          <cell r="G4497">
            <v>0.73499999999999999</v>
          </cell>
          <cell r="H4497">
            <v>3276</v>
          </cell>
        </row>
        <row r="4498">
          <cell r="A4498">
            <v>211020</v>
          </cell>
          <cell r="B4498">
            <v>2110203</v>
          </cell>
          <cell r="C4498" t="str">
            <v xml:space="preserve">Santa Rita </v>
          </cell>
          <cell r="D4498" t="str">
            <v>MA</v>
          </cell>
          <cell r="E4498" t="str">
            <v>Nordeste</v>
          </cell>
          <cell r="F4498" t="str">
            <v>n</v>
          </cell>
          <cell r="G4498">
            <v>0.60899999999999999</v>
          </cell>
          <cell r="H4498">
            <v>37035</v>
          </cell>
        </row>
        <row r="4499">
          <cell r="A4499">
            <v>251370</v>
          </cell>
          <cell r="B4499">
            <v>2513703</v>
          </cell>
          <cell r="C4499" t="str">
            <v xml:space="preserve">Santa Rita </v>
          </cell>
          <cell r="D4499" t="str">
            <v>PB</v>
          </cell>
          <cell r="E4499" t="str">
            <v>Nordeste</v>
          </cell>
          <cell r="F4499" t="str">
            <v>n</v>
          </cell>
          <cell r="G4499">
            <v>0.627</v>
          </cell>
          <cell r="H4499">
            <v>149910</v>
          </cell>
        </row>
        <row r="4500">
          <cell r="A4500">
            <v>315970</v>
          </cell>
          <cell r="B4500">
            <v>3159704</v>
          </cell>
          <cell r="C4500" t="str">
            <v xml:space="preserve">Santa Rosa da Serra </v>
          </cell>
          <cell r="D4500" t="str">
            <v>MG</v>
          </cell>
          <cell r="E4500" t="str">
            <v>Sudeste</v>
          </cell>
          <cell r="F4500" t="str">
            <v>n</v>
          </cell>
          <cell r="G4500">
            <v>0.70499999999999996</v>
          </cell>
          <cell r="H4500">
            <v>3382</v>
          </cell>
        </row>
        <row r="4501">
          <cell r="A4501">
            <v>521950</v>
          </cell>
          <cell r="B4501">
            <v>5219506</v>
          </cell>
          <cell r="C4501" t="str">
            <v xml:space="preserve">Santa Rosa de Goiás </v>
          </cell>
          <cell r="D4501" t="str">
            <v>GO</v>
          </cell>
          <cell r="E4501" t="str">
            <v>Centro-Oeste</v>
          </cell>
          <cell r="F4501" t="str">
            <v>n</v>
          </cell>
          <cell r="G4501">
            <v>0.70099999999999996</v>
          </cell>
          <cell r="H4501">
            <v>2820</v>
          </cell>
        </row>
        <row r="4502">
          <cell r="A4502">
            <v>421560</v>
          </cell>
          <cell r="B4502">
            <v>4215604</v>
          </cell>
          <cell r="C4502" t="str">
            <v xml:space="preserve">Santa Rosa de Lima </v>
          </cell>
          <cell r="D4502" t="str">
            <v>SC</v>
          </cell>
          <cell r="E4502" t="str">
            <v>Sul</v>
          </cell>
          <cell r="F4502" t="str">
            <v>n</v>
          </cell>
          <cell r="G4502">
            <v>0.75700000000000001</v>
          </cell>
          <cell r="H4502">
            <v>2088</v>
          </cell>
        </row>
        <row r="4503">
          <cell r="A4503">
            <v>280650</v>
          </cell>
          <cell r="B4503">
            <v>2806503</v>
          </cell>
          <cell r="C4503" t="str">
            <v xml:space="preserve">Santa Rosa de Lima </v>
          </cell>
          <cell r="D4503" t="str">
            <v>SE</v>
          </cell>
          <cell r="E4503" t="str">
            <v>Nordeste</v>
          </cell>
          <cell r="F4503" t="str">
            <v>n</v>
          </cell>
          <cell r="G4503">
            <v>0.59199999999999997</v>
          </cell>
          <cell r="H4503">
            <v>3937</v>
          </cell>
        </row>
        <row r="4504">
          <cell r="A4504">
            <v>354760</v>
          </cell>
          <cell r="B4504">
            <v>3547601</v>
          </cell>
          <cell r="C4504" t="str">
            <v xml:space="preserve">Santa Rosa de Viterbo </v>
          </cell>
          <cell r="D4504" t="str">
            <v>SP</v>
          </cell>
          <cell r="E4504" t="str">
            <v>Sudeste</v>
          </cell>
          <cell r="F4504" t="str">
            <v>n</v>
          </cell>
          <cell r="G4504">
            <v>0.77</v>
          </cell>
          <cell r="H4504">
            <v>23411</v>
          </cell>
        </row>
        <row r="4505">
          <cell r="A4505">
            <v>220937</v>
          </cell>
          <cell r="B4505">
            <v>2209377</v>
          </cell>
          <cell r="C4505" t="str">
            <v xml:space="preserve">Santa Rosa do Piauí </v>
          </cell>
          <cell r="D4505" t="str">
            <v>PI</v>
          </cell>
          <cell r="E4505" t="str">
            <v>Nordeste</v>
          </cell>
          <cell r="F4505" t="str">
            <v>n</v>
          </cell>
          <cell r="G4505">
            <v>0.56699999999999995</v>
          </cell>
          <cell r="H4505">
            <v>4650</v>
          </cell>
        </row>
        <row r="4506">
          <cell r="A4506">
            <v>120043</v>
          </cell>
          <cell r="B4506">
            <v>1200435</v>
          </cell>
          <cell r="C4506" t="str">
            <v xml:space="preserve">Santa Rosa do Purus </v>
          </cell>
          <cell r="D4506" t="str">
            <v>AC</v>
          </cell>
          <cell r="E4506" t="str">
            <v>Norte</v>
          </cell>
          <cell r="F4506" t="str">
            <v>n</v>
          </cell>
          <cell r="G4506">
            <v>0.51700000000000002</v>
          </cell>
          <cell r="H4506">
            <v>6723</v>
          </cell>
        </row>
        <row r="4507">
          <cell r="A4507">
            <v>421565</v>
          </cell>
          <cell r="B4507">
            <v>4215653</v>
          </cell>
          <cell r="C4507" t="str">
            <v xml:space="preserve">Santa Rosa do Sul </v>
          </cell>
          <cell r="D4507" t="str">
            <v>SC</v>
          </cell>
          <cell r="E4507" t="str">
            <v>Sul</v>
          </cell>
          <cell r="F4507" t="str">
            <v>n</v>
          </cell>
          <cell r="G4507">
            <v>0.70499999999999996</v>
          </cell>
          <cell r="H4507">
            <v>9792</v>
          </cell>
        </row>
        <row r="4508">
          <cell r="A4508">
            <v>171890</v>
          </cell>
          <cell r="B4508">
            <v>1718907</v>
          </cell>
          <cell r="C4508" t="str">
            <v xml:space="preserve">Santa Rosa do Tocantins </v>
          </cell>
          <cell r="D4508" t="str">
            <v>TO</v>
          </cell>
          <cell r="E4508" t="str">
            <v>Norte</v>
          </cell>
          <cell r="F4508" t="str">
            <v>n</v>
          </cell>
          <cell r="G4508">
            <v>0.59499999999999997</v>
          </cell>
          <cell r="H4508">
            <v>4653</v>
          </cell>
        </row>
        <row r="4509">
          <cell r="A4509">
            <v>431720</v>
          </cell>
          <cell r="B4509">
            <v>4317202</v>
          </cell>
          <cell r="C4509" t="str">
            <v xml:space="preserve">Santa Rosa </v>
          </cell>
          <cell r="D4509" t="str">
            <v>RS</v>
          </cell>
          <cell r="E4509" t="str">
            <v>Sul</v>
          </cell>
          <cell r="F4509" t="str">
            <v>n</v>
          </cell>
          <cell r="G4509">
            <v>0.76900000000000002</v>
          </cell>
          <cell r="H4509">
            <v>76963</v>
          </cell>
        </row>
        <row r="4510">
          <cell r="A4510">
            <v>354765</v>
          </cell>
          <cell r="B4510">
            <v>3547650</v>
          </cell>
          <cell r="C4510" t="str">
            <v xml:space="preserve">Santa Salete </v>
          </cell>
          <cell r="D4510" t="str">
            <v>SP</v>
          </cell>
          <cell r="E4510" t="str">
            <v>Sudeste</v>
          </cell>
          <cell r="F4510" t="str">
            <v>n</v>
          </cell>
          <cell r="G4510">
            <v>0.77200000000000002</v>
          </cell>
          <cell r="H4510">
            <v>1645</v>
          </cell>
        </row>
        <row r="4511">
          <cell r="A4511">
            <v>320460</v>
          </cell>
          <cell r="B4511">
            <v>3204609</v>
          </cell>
          <cell r="C4511" t="str">
            <v xml:space="preserve">Santa Teresa </v>
          </cell>
          <cell r="D4511" t="str">
            <v>ES</v>
          </cell>
          <cell r="E4511" t="str">
            <v>Sudeste</v>
          </cell>
          <cell r="F4511" t="str">
            <v>n</v>
          </cell>
          <cell r="G4511">
            <v>0.71399999999999997</v>
          </cell>
          <cell r="H4511">
            <v>22808</v>
          </cell>
        </row>
        <row r="4512">
          <cell r="A4512">
            <v>251380</v>
          </cell>
          <cell r="B4512">
            <v>2513802</v>
          </cell>
          <cell r="C4512" t="str">
            <v xml:space="preserve">Santa Teresinha </v>
          </cell>
          <cell r="D4512" t="str">
            <v>PB</v>
          </cell>
          <cell r="E4512" t="str">
            <v>Nordeste</v>
          </cell>
          <cell r="F4512" t="str">
            <v>n</v>
          </cell>
          <cell r="G4512">
            <v>0.627</v>
          </cell>
          <cell r="H4512">
            <v>4402</v>
          </cell>
        </row>
        <row r="4513">
          <cell r="A4513">
            <v>521960</v>
          </cell>
          <cell r="B4513">
            <v>5219605</v>
          </cell>
          <cell r="C4513" t="str">
            <v xml:space="preserve">Santa Tereza de Goiás </v>
          </cell>
          <cell r="D4513" t="str">
            <v>GO</v>
          </cell>
          <cell r="E4513" t="str">
            <v>Centro-Oeste</v>
          </cell>
          <cell r="F4513" t="str">
            <v>n</v>
          </cell>
          <cell r="G4513">
            <v>0.66500000000000004</v>
          </cell>
          <cell r="H4513">
            <v>3293</v>
          </cell>
        </row>
        <row r="4514">
          <cell r="A4514">
            <v>412402</v>
          </cell>
          <cell r="B4514">
            <v>4124020</v>
          </cell>
          <cell r="C4514" t="str">
            <v xml:space="preserve">Santa Tereza do Oeste </v>
          </cell>
          <cell r="D4514" t="str">
            <v>PR</v>
          </cell>
          <cell r="E4514" t="str">
            <v>Sul</v>
          </cell>
          <cell r="F4514" t="str">
            <v>n</v>
          </cell>
          <cell r="G4514">
            <v>0.70499999999999996</v>
          </cell>
          <cell r="H4514">
            <v>13174</v>
          </cell>
        </row>
        <row r="4515">
          <cell r="A4515">
            <v>171900</v>
          </cell>
          <cell r="B4515">
            <v>1719004</v>
          </cell>
          <cell r="C4515" t="str">
            <v xml:space="preserve">Santa Tereza do Tocantins </v>
          </cell>
          <cell r="D4515" t="str">
            <v>TO</v>
          </cell>
          <cell r="E4515" t="str">
            <v>Norte</v>
          </cell>
          <cell r="F4515" t="str">
            <v>n</v>
          </cell>
          <cell r="G4515">
            <v>0.66200000000000003</v>
          </cell>
          <cell r="H4515">
            <v>2781</v>
          </cell>
        </row>
        <row r="4516">
          <cell r="A4516">
            <v>431725</v>
          </cell>
          <cell r="B4516">
            <v>4317251</v>
          </cell>
          <cell r="C4516" t="str">
            <v xml:space="preserve">Santa Tereza </v>
          </cell>
          <cell r="D4516" t="str">
            <v>RS</v>
          </cell>
          <cell r="E4516" t="str">
            <v>Sul</v>
          </cell>
          <cell r="F4516" t="str">
            <v>n</v>
          </cell>
          <cell r="G4516">
            <v>0.746</v>
          </cell>
          <cell r="H4516">
            <v>1505</v>
          </cell>
        </row>
        <row r="4517">
          <cell r="A4517">
            <v>292850</v>
          </cell>
          <cell r="B4517">
            <v>2928505</v>
          </cell>
          <cell r="C4517" t="str">
            <v xml:space="preserve">Santa Terezinha </v>
          </cell>
          <cell r="D4517" t="str">
            <v>BA</v>
          </cell>
          <cell r="E4517" t="str">
            <v>Nordeste</v>
          </cell>
          <cell r="F4517" t="str">
            <v>n</v>
          </cell>
          <cell r="G4517">
            <v>0.58699999999999997</v>
          </cell>
          <cell r="H4517">
            <v>10441</v>
          </cell>
        </row>
        <row r="4518">
          <cell r="A4518">
            <v>521970</v>
          </cell>
          <cell r="B4518">
            <v>5219704</v>
          </cell>
          <cell r="C4518" t="str">
            <v xml:space="preserve">Santa Terezinha de Goiás </v>
          </cell>
          <cell r="D4518" t="str">
            <v>GO</v>
          </cell>
          <cell r="E4518" t="str">
            <v>Centro-Oeste</v>
          </cell>
          <cell r="F4518" t="str">
            <v>n</v>
          </cell>
          <cell r="G4518">
            <v>0.70099999999999996</v>
          </cell>
          <cell r="H4518">
            <v>10645</v>
          </cell>
        </row>
        <row r="4519">
          <cell r="A4519">
            <v>412405</v>
          </cell>
          <cell r="B4519">
            <v>4124053</v>
          </cell>
          <cell r="C4519" t="str">
            <v xml:space="preserve">Santa Terezinha de Itaipu </v>
          </cell>
          <cell r="D4519" t="str">
            <v>PR</v>
          </cell>
          <cell r="E4519" t="str">
            <v>Sul</v>
          </cell>
          <cell r="F4519" t="str">
            <v>n</v>
          </cell>
          <cell r="G4519">
            <v>0.73799999999999999</v>
          </cell>
          <cell r="H4519">
            <v>24262</v>
          </cell>
        </row>
        <row r="4520">
          <cell r="A4520">
            <v>421568</v>
          </cell>
          <cell r="B4520">
            <v>4215687</v>
          </cell>
          <cell r="C4520" t="str">
            <v xml:space="preserve">Santa Terezinha do Progresso </v>
          </cell>
          <cell r="D4520" t="str">
            <v>SC</v>
          </cell>
          <cell r="E4520" t="str">
            <v>Sul</v>
          </cell>
          <cell r="F4520" t="str">
            <v>n</v>
          </cell>
          <cell r="G4520">
            <v>0.68200000000000005</v>
          </cell>
          <cell r="H4520">
            <v>2576</v>
          </cell>
        </row>
        <row r="4521">
          <cell r="A4521">
            <v>172000</v>
          </cell>
          <cell r="B4521">
            <v>1720002</v>
          </cell>
          <cell r="C4521" t="str">
            <v xml:space="preserve">Santa Terezinha do Tocantins </v>
          </cell>
          <cell r="D4521" t="str">
            <v>TO</v>
          </cell>
          <cell r="E4521" t="str">
            <v>Norte</v>
          </cell>
          <cell r="F4521" t="str">
            <v>n</v>
          </cell>
          <cell r="G4521">
            <v>0.63700000000000001</v>
          </cell>
          <cell r="H4521">
            <v>2406</v>
          </cell>
        </row>
        <row r="4522">
          <cell r="A4522">
            <v>510777</v>
          </cell>
          <cell r="B4522">
            <v>5107776</v>
          </cell>
          <cell r="C4522" t="str">
            <v xml:space="preserve">Santa Terezinha </v>
          </cell>
          <cell r="D4522" t="str">
            <v>MT</v>
          </cell>
          <cell r="E4522" t="str">
            <v>Centro-Oeste</v>
          </cell>
          <cell r="F4522" t="str">
            <v>n</v>
          </cell>
          <cell r="G4522">
            <v>0.60899999999999999</v>
          </cell>
          <cell r="H4522">
            <v>7596</v>
          </cell>
        </row>
        <row r="4523">
          <cell r="A4523">
            <v>261280</v>
          </cell>
          <cell r="B4523">
            <v>2612802</v>
          </cell>
          <cell r="C4523" t="str">
            <v xml:space="preserve">Santa Terezinha </v>
          </cell>
          <cell r="D4523" t="str">
            <v>PE</v>
          </cell>
          <cell r="E4523" t="str">
            <v>Nordeste</v>
          </cell>
          <cell r="F4523" t="str">
            <v>n</v>
          </cell>
          <cell r="G4523">
            <v>0.59299999999999997</v>
          </cell>
          <cell r="H4523">
            <v>10244</v>
          </cell>
        </row>
        <row r="4524">
          <cell r="A4524">
            <v>421567</v>
          </cell>
          <cell r="B4524">
            <v>4215679</v>
          </cell>
          <cell r="C4524" t="str">
            <v xml:space="preserve">Santa Terezinha </v>
          </cell>
          <cell r="D4524" t="str">
            <v>SC</v>
          </cell>
          <cell r="E4524" t="str">
            <v>Sul</v>
          </cell>
          <cell r="F4524" t="str">
            <v>n</v>
          </cell>
          <cell r="G4524">
            <v>0.66900000000000004</v>
          </cell>
          <cell r="H4524">
            <v>8066</v>
          </cell>
        </row>
        <row r="4525">
          <cell r="A4525">
            <v>431730</v>
          </cell>
          <cell r="B4525">
            <v>4317301</v>
          </cell>
          <cell r="C4525" t="str">
            <v xml:space="preserve">Santa Vitória do Palmar </v>
          </cell>
          <cell r="D4525" t="str">
            <v>RS</v>
          </cell>
          <cell r="E4525" t="str">
            <v>Sul</v>
          </cell>
          <cell r="F4525" t="str">
            <v>n</v>
          </cell>
          <cell r="G4525">
            <v>0.71199999999999997</v>
          </cell>
          <cell r="H4525">
            <v>30983</v>
          </cell>
        </row>
        <row r="4526">
          <cell r="A4526">
            <v>315980</v>
          </cell>
          <cell r="B4526">
            <v>3159803</v>
          </cell>
          <cell r="C4526" t="str">
            <v xml:space="preserve">Santa Vitória </v>
          </cell>
          <cell r="D4526" t="str">
            <v>MG</v>
          </cell>
          <cell r="E4526" t="str">
            <v>Sudeste</v>
          </cell>
          <cell r="F4526" t="str">
            <v>n</v>
          </cell>
          <cell r="G4526">
            <v>0.71</v>
          </cell>
          <cell r="H4526">
            <v>20973</v>
          </cell>
        </row>
        <row r="4527">
          <cell r="A4527">
            <v>421569</v>
          </cell>
          <cell r="B4527">
            <v>4215695</v>
          </cell>
          <cell r="C4527" t="str">
            <v xml:space="preserve">Santiago do Sul </v>
          </cell>
          <cell r="D4527" t="str">
            <v>SC</v>
          </cell>
          <cell r="E4527" t="str">
            <v>Sul</v>
          </cell>
          <cell r="F4527" t="str">
            <v>n</v>
          </cell>
          <cell r="G4527">
            <v>0.72799999999999998</v>
          </cell>
          <cell r="H4527">
            <v>1651</v>
          </cell>
        </row>
        <row r="4528">
          <cell r="A4528">
            <v>431740</v>
          </cell>
          <cell r="B4528">
            <v>4317400</v>
          </cell>
          <cell r="C4528" t="str">
            <v xml:space="preserve">Santiago </v>
          </cell>
          <cell r="D4528" t="str">
            <v>RS</v>
          </cell>
          <cell r="E4528" t="str">
            <v>Sul</v>
          </cell>
          <cell r="F4528" t="str">
            <v>n</v>
          </cell>
          <cell r="G4528">
            <v>0.76600000000000001</v>
          </cell>
          <cell r="H4528">
            <v>48938</v>
          </cell>
        </row>
        <row r="4529">
          <cell r="A4529">
            <v>510726</v>
          </cell>
          <cell r="B4529">
            <v>5107263</v>
          </cell>
          <cell r="C4529" t="str">
            <v xml:space="preserve">Santo Afonso </v>
          </cell>
          <cell r="D4529" t="str">
            <v>MT</v>
          </cell>
          <cell r="E4529" t="str">
            <v>Centro-Oeste</v>
          </cell>
          <cell r="F4529" t="str">
            <v>n</v>
          </cell>
          <cell r="G4529">
            <v>0.68899999999999995</v>
          </cell>
          <cell r="H4529">
            <v>2519</v>
          </cell>
        </row>
        <row r="4530">
          <cell r="A4530">
            <v>292860</v>
          </cell>
          <cell r="B4530">
            <v>2928604</v>
          </cell>
          <cell r="C4530" t="str">
            <v xml:space="preserve">Santo Amaro </v>
          </cell>
          <cell r="D4530" t="str">
            <v>BA</v>
          </cell>
          <cell r="E4530" t="str">
            <v>Nordeste</v>
          </cell>
          <cell r="F4530" t="str">
            <v>n</v>
          </cell>
          <cell r="G4530">
            <v>0.64600000000000002</v>
          </cell>
          <cell r="H4530">
            <v>56012</v>
          </cell>
        </row>
        <row r="4531">
          <cell r="A4531">
            <v>421570</v>
          </cell>
          <cell r="B4531">
            <v>4215703</v>
          </cell>
          <cell r="C4531" t="str">
            <v xml:space="preserve">Santo Amaro da Imperatriz </v>
          </cell>
          <cell r="D4531" t="str">
            <v>SC</v>
          </cell>
          <cell r="E4531" t="str">
            <v>Sul</v>
          </cell>
          <cell r="F4531" t="str">
            <v>n</v>
          </cell>
          <cell r="G4531">
            <v>0.78100000000000003</v>
          </cell>
          <cell r="H4531">
            <v>27272</v>
          </cell>
        </row>
        <row r="4532">
          <cell r="A4532">
            <v>280660</v>
          </cell>
          <cell r="B4532">
            <v>2806602</v>
          </cell>
          <cell r="C4532" t="str">
            <v xml:space="preserve">Santo Amaro das Brotas </v>
          </cell>
          <cell r="D4532" t="str">
            <v>SE</v>
          </cell>
          <cell r="E4532" t="str">
            <v>Nordeste</v>
          </cell>
          <cell r="F4532" t="str">
            <v>n</v>
          </cell>
          <cell r="G4532">
            <v>0.63700000000000001</v>
          </cell>
          <cell r="H4532">
            <v>11092</v>
          </cell>
        </row>
        <row r="4533">
          <cell r="A4533">
            <v>211027</v>
          </cell>
          <cell r="B4533">
            <v>2110278</v>
          </cell>
          <cell r="C4533" t="str">
            <v xml:space="preserve">Santo Amaro do Maranhão </v>
          </cell>
          <cell r="D4533" t="str">
            <v>MA</v>
          </cell>
          <cell r="E4533" t="str">
            <v>Nordeste</v>
          </cell>
          <cell r="F4533" t="str">
            <v>n</v>
          </cell>
          <cell r="G4533">
            <v>0.51800000000000002</v>
          </cell>
          <cell r="H4533">
            <v>13949</v>
          </cell>
        </row>
        <row r="4534">
          <cell r="A4534">
            <v>354770</v>
          </cell>
          <cell r="B4534">
            <v>3547700</v>
          </cell>
          <cell r="C4534" t="str">
            <v xml:space="preserve">Santo Anastácio </v>
          </cell>
          <cell r="D4534" t="str">
            <v>SP</v>
          </cell>
          <cell r="E4534" t="str">
            <v>Sudeste</v>
          </cell>
          <cell r="F4534" t="str">
            <v>n</v>
          </cell>
          <cell r="G4534">
            <v>0.753</v>
          </cell>
          <cell r="H4534">
            <v>17963</v>
          </cell>
        </row>
        <row r="4535">
          <cell r="A4535">
            <v>251385</v>
          </cell>
          <cell r="B4535">
            <v>2513851</v>
          </cell>
          <cell r="C4535" t="str">
            <v xml:space="preserve">Santo André </v>
          </cell>
          <cell r="D4535" t="str">
            <v>PB</v>
          </cell>
          <cell r="E4535" t="str">
            <v>Nordeste</v>
          </cell>
          <cell r="F4535" t="str">
            <v>n</v>
          </cell>
          <cell r="G4535">
            <v>0.6</v>
          </cell>
          <cell r="H4535">
            <v>2622</v>
          </cell>
        </row>
        <row r="4536">
          <cell r="A4536">
            <v>354780</v>
          </cell>
          <cell r="B4536">
            <v>3547809</v>
          </cell>
          <cell r="C4536" t="str">
            <v xml:space="preserve">Santo André </v>
          </cell>
          <cell r="D4536" t="str">
            <v>SP</v>
          </cell>
          <cell r="E4536" t="str">
            <v>Sudeste</v>
          </cell>
          <cell r="F4536" t="str">
            <v>n</v>
          </cell>
          <cell r="G4536">
            <v>0.81499999999999995</v>
          </cell>
          <cell r="H4536">
            <v>748919</v>
          </cell>
        </row>
        <row r="4537">
          <cell r="A4537">
            <v>431750</v>
          </cell>
          <cell r="B4537">
            <v>4317509</v>
          </cell>
          <cell r="C4537" t="str">
            <v xml:space="preserve">Santo Ângelo </v>
          </cell>
          <cell r="D4537" t="str">
            <v>RS</v>
          </cell>
          <cell r="E4537" t="str">
            <v>Sul</v>
          </cell>
          <cell r="F4537" t="str">
            <v>n</v>
          </cell>
          <cell r="G4537">
            <v>0.77200000000000002</v>
          </cell>
          <cell r="H4537">
            <v>76917</v>
          </cell>
        </row>
        <row r="4538">
          <cell r="A4538">
            <v>354790</v>
          </cell>
          <cell r="B4538">
            <v>3547908</v>
          </cell>
          <cell r="C4538" t="str">
            <v xml:space="preserve">Santo Antônio da Alegria </v>
          </cell>
          <cell r="D4538" t="str">
            <v>SP</v>
          </cell>
          <cell r="E4538" t="str">
            <v>Sudeste</v>
          </cell>
          <cell r="F4538" t="str">
            <v>n</v>
          </cell>
          <cell r="G4538">
            <v>0.70199999999999996</v>
          </cell>
          <cell r="H4538">
            <v>6775</v>
          </cell>
        </row>
        <row r="4539">
          <cell r="A4539">
            <v>521971</v>
          </cell>
          <cell r="B4539">
            <v>5219712</v>
          </cell>
          <cell r="C4539" t="str">
            <v xml:space="preserve">Santo Antônio da Barra </v>
          </cell>
          <cell r="D4539" t="str">
            <v>GO</v>
          </cell>
          <cell r="E4539" t="str">
            <v>Centro-Oeste</v>
          </cell>
          <cell r="F4539" t="str">
            <v>n</v>
          </cell>
          <cell r="G4539">
            <v>0.69099999999999995</v>
          </cell>
          <cell r="H4539">
            <v>4267</v>
          </cell>
        </row>
        <row r="4540">
          <cell r="A4540">
            <v>431760</v>
          </cell>
          <cell r="B4540">
            <v>4317608</v>
          </cell>
          <cell r="C4540" t="str">
            <v xml:space="preserve">Santo Antônio da Patrulha </v>
          </cell>
          <cell r="D4540" t="str">
            <v>RS</v>
          </cell>
          <cell r="E4540" t="str">
            <v>Sul</v>
          </cell>
          <cell r="F4540" t="str">
            <v>n</v>
          </cell>
          <cell r="G4540">
            <v>0.71699999999999997</v>
          </cell>
          <cell r="H4540">
            <v>42947</v>
          </cell>
        </row>
        <row r="4541">
          <cell r="A4541">
            <v>412410</v>
          </cell>
          <cell r="B4541">
            <v>4124103</v>
          </cell>
          <cell r="C4541" t="str">
            <v xml:space="preserve">Santo Antônio da Platina </v>
          </cell>
          <cell r="D4541" t="str">
            <v>PR</v>
          </cell>
          <cell r="E4541" t="str">
            <v>Sul</v>
          </cell>
          <cell r="F4541" t="str">
            <v>n</v>
          </cell>
          <cell r="G4541">
            <v>0.71799999999999997</v>
          </cell>
          <cell r="H4541">
            <v>44369</v>
          </cell>
        </row>
        <row r="4542">
          <cell r="A4542">
            <v>431770</v>
          </cell>
          <cell r="B4542">
            <v>4317707</v>
          </cell>
          <cell r="C4542" t="str">
            <v xml:space="preserve">Santo Antônio das Missões </v>
          </cell>
          <cell r="D4542" t="str">
            <v>RS</v>
          </cell>
          <cell r="E4542" t="str">
            <v>Sul</v>
          </cell>
          <cell r="F4542" t="str">
            <v>n</v>
          </cell>
          <cell r="G4542">
            <v>0.68600000000000005</v>
          </cell>
          <cell r="H4542">
            <v>10300</v>
          </cell>
        </row>
        <row r="4543">
          <cell r="A4543">
            <v>521973</v>
          </cell>
          <cell r="B4543">
            <v>5219738</v>
          </cell>
          <cell r="C4543" t="str">
            <v xml:space="preserve">Santo Antônio de Goiás </v>
          </cell>
          <cell r="D4543" t="str">
            <v>GO</v>
          </cell>
          <cell r="E4543" t="str">
            <v>Centro-Oeste</v>
          </cell>
          <cell r="F4543" t="str">
            <v>n</v>
          </cell>
          <cell r="G4543">
            <v>0.72299999999999998</v>
          </cell>
          <cell r="H4543">
            <v>7386</v>
          </cell>
        </row>
        <row r="4544">
          <cell r="A4544">
            <v>292870</v>
          </cell>
          <cell r="B4544">
            <v>2928703</v>
          </cell>
          <cell r="C4544" t="str">
            <v xml:space="preserve">Santo Antônio de Jesus </v>
          </cell>
          <cell r="D4544" t="str">
            <v>BA</v>
          </cell>
          <cell r="E4544" t="str">
            <v>Nordeste</v>
          </cell>
          <cell r="F4544" t="str">
            <v>n</v>
          </cell>
          <cell r="G4544">
            <v>0.7</v>
          </cell>
          <cell r="H4544">
            <v>103055</v>
          </cell>
        </row>
        <row r="4545">
          <cell r="A4545">
            <v>510780</v>
          </cell>
          <cell r="B4545">
            <v>5107800</v>
          </cell>
          <cell r="C4545" t="str">
            <v xml:space="preserve">Santo Antônio de Leverger </v>
          </cell>
          <cell r="D4545" t="str">
            <v>MT</v>
          </cell>
          <cell r="E4545" t="str">
            <v>Centro-Oeste</v>
          </cell>
          <cell r="F4545" t="str">
            <v>n</v>
          </cell>
          <cell r="G4545">
            <v>0.65600000000000003</v>
          </cell>
          <cell r="H4545">
            <v>15246</v>
          </cell>
        </row>
        <row r="4546">
          <cell r="A4546">
            <v>220940</v>
          </cell>
          <cell r="B4546">
            <v>2209401</v>
          </cell>
          <cell r="C4546" t="str">
            <v xml:space="preserve">Santo Antônio de Lisboa </v>
          </cell>
          <cell r="D4546" t="str">
            <v>PI</v>
          </cell>
          <cell r="E4546" t="str">
            <v>Nordeste</v>
          </cell>
          <cell r="F4546" t="str">
            <v>n</v>
          </cell>
          <cell r="G4546">
            <v>0.58399999999999996</v>
          </cell>
          <cell r="H4546">
            <v>5839</v>
          </cell>
        </row>
        <row r="4547">
          <cell r="A4547">
            <v>330470</v>
          </cell>
          <cell r="B4547">
            <v>3304706</v>
          </cell>
          <cell r="C4547" t="str">
            <v xml:space="preserve">Santo Antônio de Pádua </v>
          </cell>
          <cell r="D4547" t="str">
            <v>RJ</v>
          </cell>
          <cell r="E4547" t="str">
            <v>Sudeste</v>
          </cell>
          <cell r="F4547" t="str">
            <v>n</v>
          </cell>
          <cell r="G4547">
            <v>0.71799999999999997</v>
          </cell>
          <cell r="H4547">
            <v>41325</v>
          </cell>
        </row>
        <row r="4548">
          <cell r="A4548">
            <v>354800</v>
          </cell>
          <cell r="B4548">
            <v>3548005</v>
          </cell>
          <cell r="C4548" t="str">
            <v xml:space="preserve">Santo Antônio de Posse </v>
          </cell>
          <cell r="D4548" t="str">
            <v>SP</v>
          </cell>
          <cell r="E4548" t="str">
            <v>Sudeste</v>
          </cell>
          <cell r="F4548" t="str">
            <v>n</v>
          </cell>
          <cell r="G4548">
            <v>0.70199999999999996</v>
          </cell>
          <cell r="H4548">
            <v>23244</v>
          </cell>
        </row>
        <row r="4549">
          <cell r="A4549">
            <v>315990</v>
          </cell>
          <cell r="B4549">
            <v>3159902</v>
          </cell>
          <cell r="C4549" t="str">
            <v xml:space="preserve">Santo Antônio do Amparo </v>
          </cell>
          <cell r="D4549" t="str">
            <v>MG</v>
          </cell>
          <cell r="E4549" t="str">
            <v>Sudeste</v>
          </cell>
          <cell r="F4549" t="str">
            <v>n</v>
          </cell>
          <cell r="G4549">
            <v>0.67200000000000004</v>
          </cell>
          <cell r="H4549">
            <v>17285</v>
          </cell>
        </row>
        <row r="4550">
          <cell r="A4550">
            <v>354805</v>
          </cell>
          <cell r="B4550">
            <v>3548054</v>
          </cell>
          <cell r="C4550" t="str">
            <v xml:space="preserve">Santo Antônio do Aracanguá </v>
          </cell>
          <cell r="D4550" t="str">
            <v>SP</v>
          </cell>
          <cell r="E4550" t="str">
            <v>Sudeste</v>
          </cell>
          <cell r="F4550" t="str">
            <v>n</v>
          </cell>
          <cell r="G4550">
            <v>0.75700000000000001</v>
          </cell>
          <cell r="H4550">
            <v>8379</v>
          </cell>
        </row>
        <row r="4551">
          <cell r="A4551">
            <v>316000</v>
          </cell>
          <cell r="B4551">
            <v>3160009</v>
          </cell>
          <cell r="C4551" t="str">
            <v xml:space="preserve">Santo Antônio do Aventureiro </v>
          </cell>
          <cell r="D4551" t="str">
            <v>MG</v>
          </cell>
          <cell r="E4551" t="str">
            <v>Sudeste</v>
          </cell>
          <cell r="F4551" t="str">
            <v>n</v>
          </cell>
          <cell r="G4551">
            <v>0.67100000000000004</v>
          </cell>
          <cell r="H4551">
            <v>3769</v>
          </cell>
        </row>
        <row r="4552">
          <cell r="A4552">
            <v>412420</v>
          </cell>
          <cell r="B4552">
            <v>4124202</v>
          </cell>
          <cell r="C4552" t="str">
            <v xml:space="preserve">Santo Antônio do Caiuá </v>
          </cell>
          <cell r="D4552" t="str">
            <v>PR</v>
          </cell>
          <cell r="E4552" t="str">
            <v>Sul</v>
          </cell>
          <cell r="F4552" t="str">
            <v>n</v>
          </cell>
          <cell r="G4552">
            <v>0.69599999999999995</v>
          </cell>
          <cell r="H4552">
            <v>2493</v>
          </cell>
        </row>
        <row r="4553">
          <cell r="A4553">
            <v>521975</v>
          </cell>
          <cell r="B4553">
            <v>5219753</v>
          </cell>
          <cell r="C4553" t="str">
            <v xml:space="preserve">Santo Antônio do Descoberto </v>
          </cell>
          <cell r="D4553" t="str">
            <v>GO</v>
          </cell>
          <cell r="E4553" t="str">
            <v>Centro-Oeste</v>
          </cell>
          <cell r="F4553" t="str">
            <v>n</v>
          </cell>
          <cell r="G4553">
            <v>0.66500000000000004</v>
          </cell>
          <cell r="H4553">
            <v>72127</v>
          </cell>
        </row>
        <row r="4554">
          <cell r="A4554">
            <v>316010</v>
          </cell>
          <cell r="B4554">
            <v>3160108</v>
          </cell>
          <cell r="C4554" t="str">
            <v xml:space="preserve">Santo Antônio do Grama </v>
          </cell>
          <cell r="D4554" t="str">
            <v>MG</v>
          </cell>
          <cell r="E4554" t="str">
            <v>Sudeste</v>
          </cell>
          <cell r="F4554" t="str">
            <v>n</v>
          </cell>
          <cell r="G4554">
            <v>0.63300000000000001</v>
          </cell>
          <cell r="H4554">
            <v>4229</v>
          </cell>
        </row>
        <row r="4555">
          <cell r="A4555">
            <v>130370</v>
          </cell>
          <cell r="B4555">
            <v>1303700</v>
          </cell>
          <cell r="C4555" t="str">
            <v xml:space="preserve">Santo Antônio do Içá </v>
          </cell>
          <cell r="D4555" t="str">
            <v>AM</v>
          </cell>
          <cell r="E4555" t="str">
            <v>Norte</v>
          </cell>
          <cell r="F4555" t="str">
            <v>n</v>
          </cell>
          <cell r="G4555">
            <v>0.49</v>
          </cell>
          <cell r="H4555">
            <v>28211</v>
          </cell>
        </row>
        <row r="4556">
          <cell r="A4556">
            <v>316020</v>
          </cell>
          <cell r="B4556">
            <v>3160207</v>
          </cell>
          <cell r="C4556" t="str">
            <v xml:space="preserve">Santo Antônio do Itambé </v>
          </cell>
          <cell r="D4556" t="str">
            <v>MG</v>
          </cell>
          <cell r="E4556" t="str">
            <v>Sudeste</v>
          </cell>
          <cell r="F4556" t="str">
            <v>n</v>
          </cell>
          <cell r="G4556">
            <v>0.55800000000000005</v>
          </cell>
          <cell r="H4556">
            <v>3915</v>
          </cell>
        </row>
        <row r="4557">
          <cell r="A4557">
            <v>316030</v>
          </cell>
          <cell r="B4557">
            <v>3160306</v>
          </cell>
          <cell r="C4557" t="str">
            <v xml:space="preserve">Santo Antônio do Jacinto </v>
          </cell>
          <cell r="D4557" t="str">
            <v>MG</v>
          </cell>
          <cell r="E4557" t="str">
            <v>Sudeste</v>
          </cell>
          <cell r="F4557" t="str">
            <v>n</v>
          </cell>
          <cell r="G4557">
            <v>0.57399999999999995</v>
          </cell>
          <cell r="H4557">
            <v>10327</v>
          </cell>
        </row>
        <row r="4558">
          <cell r="A4558">
            <v>354810</v>
          </cell>
          <cell r="B4558">
            <v>3548104</v>
          </cell>
          <cell r="C4558" t="str">
            <v xml:space="preserve">Santo Antônio do Jardim </v>
          </cell>
          <cell r="D4558" t="str">
            <v>SP</v>
          </cell>
          <cell r="E4558" t="str">
            <v>Sudeste</v>
          </cell>
          <cell r="F4558" t="str">
            <v>n</v>
          </cell>
          <cell r="G4558">
            <v>0.71399999999999997</v>
          </cell>
          <cell r="H4558">
            <v>6126</v>
          </cell>
        </row>
        <row r="4559">
          <cell r="A4559">
            <v>510779</v>
          </cell>
          <cell r="B4559">
            <v>5107792</v>
          </cell>
          <cell r="C4559" t="str">
            <v xml:space="preserve">Santo Antônio do Leste </v>
          </cell>
          <cell r="D4559" t="str">
            <v>MT</v>
          </cell>
          <cell r="E4559" t="str">
            <v>Centro-Oeste</v>
          </cell>
          <cell r="F4559" t="str">
            <v>n</v>
          </cell>
          <cell r="G4559">
            <v>0.65500000000000003</v>
          </cell>
          <cell r="H4559">
            <v>4099</v>
          </cell>
        </row>
        <row r="4560">
          <cell r="A4560">
            <v>316040</v>
          </cell>
          <cell r="B4560">
            <v>3160405</v>
          </cell>
          <cell r="C4560" t="str">
            <v xml:space="preserve">Santo Antônio do Monte </v>
          </cell>
          <cell r="D4560" t="str">
            <v>MG</v>
          </cell>
          <cell r="E4560" t="str">
            <v>Sudeste</v>
          </cell>
          <cell r="F4560" t="str">
            <v>n</v>
          </cell>
          <cell r="G4560">
            <v>0.72399999999999998</v>
          </cell>
          <cell r="H4560">
            <v>27295</v>
          </cell>
        </row>
        <row r="4561">
          <cell r="A4561">
            <v>431755</v>
          </cell>
          <cell r="B4561">
            <v>4317558</v>
          </cell>
          <cell r="C4561" t="str">
            <v xml:space="preserve">Santo Antônio do Palma </v>
          </cell>
          <cell r="D4561" t="str">
            <v>RS</v>
          </cell>
          <cell r="E4561" t="str">
            <v>Sul</v>
          </cell>
          <cell r="F4561" t="str">
            <v>n</v>
          </cell>
          <cell r="G4561">
            <v>0.76400000000000001</v>
          </cell>
          <cell r="H4561">
            <v>2091</v>
          </cell>
        </row>
        <row r="4562">
          <cell r="A4562">
            <v>412430</v>
          </cell>
          <cell r="B4562">
            <v>4124301</v>
          </cell>
          <cell r="C4562" t="str">
            <v xml:space="preserve">Santo Antônio do Paraíso </v>
          </cell>
          <cell r="D4562" t="str">
            <v>PR</v>
          </cell>
          <cell r="E4562" t="str">
            <v>Sul</v>
          </cell>
          <cell r="F4562" t="str">
            <v>n</v>
          </cell>
          <cell r="G4562">
            <v>0.71599999999999997</v>
          </cell>
          <cell r="H4562">
            <v>2125</v>
          </cell>
        </row>
        <row r="4563">
          <cell r="A4563">
            <v>354820</v>
          </cell>
          <cell r="B4563">
            <v>3548203</v>
          </cell>
          <cell r="C4563" t="str">
            <v xml:space="preserve">Santo Antônio do Pinhal </v>
          </cell>
          <cell r="D4563" t="str">
            <v>SP</v>
          </cell>
          <cell r="E4563" t="str">
            <v>Sudeste</v>
          </cell>
          <cell r="F4563" t="str">
            <v>n</v>
          </cell>
          <cell r="G4563">
            <v>0.70599999999999996</v>
          </cell>
          <cell r="H4563">
            <v>7133</v>
          </cell>
        </row>
        <row r="4564">
          <cell r="A4564">
            <v>431775</v>
          </cell>
          <cell r="B4564">
            <v>4317756</v>
          </cell>
          <cell r="C4564" t="str">
            <v xml:space="preserve">Santo Antônio do Planalto </v>
          </cell>
          <cell r="D4564" t="str">
            <v>RS</v>
          </cell>
          <cell r="E4564" t="str">
            <v>Sul</v>
          </cell>
          <cell r="F4564" t="str">
            <v>n</v>
          </cell>
          <cell r="G4564">
            <v>0.75900000000000001</v>
          </cell>
          <cell r="H4564">
            <v>2089</v>
          </cell>
        </row>
        <row r="4565">
          <cell r="A4565">
            <v>316045</v>
          </cell>
          <cell r="B4565">
            <v>3160454</v>
          </cell>
          <cell r="C4565" t="str">
            <v xml:space="preserve">Santo Antônio do Retiro </v>
          </cell>
          <cell r="D4565" t="str">
            <v>MG</v>
          </cell>
          <cell r="E4565" t="str">
            <v>Sudeste</v>
          </cell>
          <cell r="F4565" t="str">
            <v>n</v>
          </cell>
          <cell r="G4565">
            <v>0.56999999999999995</v>
          </cell>
          <cell r="H4565">
            <v>6629</v>
          </cell>
        </row>
        <row r="4566">
          <cell r="A4566">
            <v>316050</v>
          </cell>
          <cell r="B4566">
            <v>3160504</v>
          </cell>
          <cell r="C4566" t="str">
            <v xml:space="preserve">Santo Antônio do Rio Abaixo </v>
          </cell>
          <cell r="D4566" t="str">
            <v>MG</v>
          </cell>
          <cell r="E4566" t="str">
            <v>Sudeste</v>
          </cell>
          <cell r="F4566" t="str">
            <v>n</v>
          </cell>
          <cell r="G4566">
            <v>0.66900000000000004</v>
          </cell>
          <cell r="H4566">
            <v>1808</v>
          </cell>
        </row>
        <row r="4567">
          <cell r="A4567">
            <v>211030</v>
          </cell>
          <cell r="B4567">
            <v>2110302</v>
          </cell>
          <cell r="C4567" t="str">
            <v xml:space="preserve">Santo Antônio dos Lopes </v>
          </cell>
          <cell r="D4567" t="str">
            <v>MA</v>
          </cell>
          <cell r="E4567" t="str">
            <v>Nordeste</v>
          </cell>
          <cell r="F4567" t="str">
            <v>n</v>
          </cell>
          <cell r="G4567">
            <v>0.56599999999999995</v>
          </cell>
          <cell r="H4567">
            <v>14304</v>
          </cell>
        </row>
        <row r="4568">
          <cell r="A4568">
            <v>220945</v>
          </cell>
          <cell r="B4568">
            <v>2209450</v>
          </cell>
          <cell r="C4568" t="str">
            <v xml:space="preserve">Santo Antônio dos Milagres </v>
          </cell>
          <cell r="D4568" t="str">
            <v>PI</v>
          </cell>
          <cell r="E4568" t="str">
            <v>Nordeste</v>
          </cell>
          <cell r="F4568" t="str">
            <v>n</v>
          </cell>
          <cell r="G4568">
            <v>0.61899999999999999</v>
          </cell>
          <cell r="H4568">
            <v>2138</v>
          </cell>
        </row>
        <row r="4569">
          <cell r="A4569">
            <v>412440</v>
          </cell>
          <cell r="B4569">
            <v>4124400</v>
          </cell>
          <cell r="C4569" t="str">
            <v xml:space="preserve">Santo Antônio do Sudoeste </v>
          </cell>
          <cell r="D4569" t="str">
            <v>PR</v>
          </cell>
          <cell r="E4569" t="str">
            <v>Sul</v>
          </cell>
          <cell r="F4569" t="str">
            <v>n</v>
          </cell>
          <cell r="G4569">
            <v>0.67100000000000004</v>
          </cell>
          <cell r="H4569">
            <v>23673</v>
          </cell>
        </row>
        <row r="4570">
          <cell r="A4570">
            <v>150700</v>
          </cell>
          <cell r="B4570">
            <v>1507003</v>
          </cell>
          <cell r="C4570" t="str">
            <v xml:space="preserve">Santo Antônio do Tauá </v>
          </cell>
          <cell r="D4570" t="str">
            <v>PA</v>
          </cell>
          <cell r="E4570" t="str">
            <v>Norte</v>
          </cell>
          <cell r="F4570" t="str">
            <v>n</v>
          </cell>
          <cell r="G4570">
            <v>0.63200000000000001</v>
          </cell>
          <cell r="H4570">
            <v>27461</v>
          </cell>
        </row>
        <row r="4571">
          <cell r="A4571">
            <v>241150</v>
          </cell>
          <cell r="B4571">
            <v>2411502</v>
          </cell>
          <cell r="C4571" t="str">
            <v xml:space="preserve">Santo Antônio </v>
          </cell>
          <cell r="D4571" t="str">
            <v>RN</v>
          </cell>
          <cell r="E4571" t="str">
            <v>Nordeste</v>
          </cell>
          <cell r="F4571" t="str">
            <v>n</v>
          </cell>
          <cell r="G4571">
            <v>0.62</v>
          </cell>
          <cell r="H4571">
            <v>22177</v>
          </cell>
        </row>
        <row r="4572">
          <cell r="A4572">
            <v>431780</v>
          </cell>
          <cell r="B4572">
            <v>4317806</v>
          </cell>
          <cell r="C4572" t="str">
            <v xml:space="preserve">Santo Augusto </v>
          </cell>
          <cell r="D4572" t="str">
            <v>RS</v>
          </cell>
          <cell r="E4572" t="str">
            <v>Sul</v>
          </cell>
          <cell r="F4572" t="str">
            <v>n</v>
          </cell>
          <cell r="G4572">
            <v>0.73899999999999999</v>
          </cell>
          <cell r="H4572">
            <v>13902</v>
          </cell>
        </row>
        <row r="4573">
          <cell r="A4573">
            <v>431790</v>
          </cell>
          <cell r="B4573">
            <v>4317905</v>
          </cell>
          <cell r="C4573" t="str">
            <v xml:space="preserve">Santo Cristo </v>
          </cell>
          <cell r="D4573" t="str">
            <v>RS</v>
          </cell>
          <cell r="E4573" t="str">
            <v>Sul</v>
          </cell>
          <cell r="F4573" t="str">
            <v>n</v>
          </cell>
          <cell r="G4573">
            <v>0.73799999999999999</v>
          </cell>
          <cell r="H4573">
            <v>15320</v>
          </cell>
        </row>
        <row r="4574">
          <cell r="A4574">
            <v>292880</v>
          </cell>
          <cell r="B4574">
            <v>2928802</v>
          </cell>
          <cell r="C4574" t="str">
            <v xml:space="preserve">Santo Estêvão </v>
          </cell>
          <cell r="D4574" t="str">
            <v>BA</v>
          </cell>
          <cell r="E4574" t="str">
            <v>Nordeste</v>
          </cell>
          <cell r="F4574" t="str">
            <v>n</v>
          </cell>
          <cell r="G4574">
            <v>0.626</v>
          </cell>
          <cell r="H4574">
            <v>52276</v>
          </cell>
        </row>
        <row r="4575">
          <cell r="A4575">
            <v>431795</v>
          </cell>
          <cell r="B4575">
            <v>4317954</v>
          </cell>
          <cell r="C4575" t="str">
            <v xml:space="preserve">Santo Expedito do Sul </v>
          </cell>
          <cell r="D4575" t="str">
            <v>RS</v>
          </cell>
          <cell r="E4575" t="str">
            <v>Sul</v>
          </cell>
          <cell r="F4575" t="str">
            <v>n</v>
          </cell>
          <cell r="G4575">
            <v>0.73199999999999998</v>
          </cell>
          <cell r="H4575">
            <v>2349</v>
          </cell>
        </row>
        <row r="4576">
          <cell r="A4576">
            <v>354830</v>
          </cell>
          <cell r="B4576">
            <v>3548302</v>
          </cell>
          <cell r="C4576" t="str">
            <v xml:space="preserve">Santo Expedito </v>
          </cell>
          <cell r="D4576" t="str">
            <v>SP</v>
          </cell>
          <cell r="E4576" t="str">
            <v>Sudeste</v>
          </cell>
          <cell r="F4576" t="str">
            <v>n</v>
          </cell>
          <cell r="G4576">
            <v>0.73199999999999998</v>
          </cell>
          <cell r="H4576">
            <v>3000</v>
          </cell>
        </row>
        <row r="4577">
          <cell r="A4577">
            <v>316060</v>
          </cell>
          <cell r="B4577">
            <v>3160603</v>
          </cell>
          <cell r="C4577" t="str">
            <v xml:space="preserve">Santo Hipólito </v>
          </cell>
          <cell r="D4577" t="str">
            <v>MG</v>
          </cell>
          <cell r="E4577" t="str">
            <v>Sudeste</v>
          </cell>
          <cell r="F4577" t="str">
            <v>n</v>
          </cell>
          <cell r="G4577">
            <v>0.65700000000000003</v>
          </cell>
          <cell r="H4577">
            <v>2717</v>
          </cell>
        </row>
        <row r="4578">
          <cell r="A4578">
            <v>220950</v>
          </cell>
          <cell r="B4578">
            <v>2209500</v>
          </cell>
          <cell r="C4578" t="str">
            <v xml:space="preserve">Santo Inácio do Piauí </v>
          </cell>
          <cell r="D4578" t="str">
            <v>PI</v>
          </cell>
          <cell r="E4578" t="str">
            <v>Nordeste</v>
          </cell>
          <cell r="F4578" t="str">
            <v>n</v>
          </cell>
          <cell r="G4578">
            <v>0.61299999999999999</v>
          </cell>
          <cell r="H4578">
            <v>3646</v>
          </cell>
        </row>
        <row r="4579">
          <cell r="A4579">
            <v>412450</v>
          </cell>
          <cell r="B4579">
            <v>4124509</v>
          </cell>
          <cell r="C4579" t="str">
            <v xml:space="preserve">Santo Inácio </v>
          </cell>
          <cell r="D4579" t="str">
            <v>PR</v>
          </cell>
          <cell r="E4579" t="str">
            <v>Sul</v>
          </cell>
          <cell r="F4579" t="str">
            <v>n</v>
          </cell>
          <cell r="G4579">
            <v>0.73899999999999999</v>
          </cell>
          <cell r="H4579">
            <v>6181</v>
          </cell>
        </row>
        <row r="4580">
          <cell r="A4580">
            <v>354840</v>
          </cell>
          <cell r="B4580">
            <v>3548401</v>
          </cell>
          <cell r="C4580" t="str">
            <v xml:space="preserve">Santópolis do Aguapeí </v>
          </cell>
          <cell r="D4580" t="str">
            <v>SP</v>
          </cell>
          <cell r="E4580" t="str">
            <v>Sudeste</v>
          </cell>
          <cell r="F4580" t="str">
            <v>n</v>
          </cell>
          <cell r="G4580">
            <v>0.74</v>
          </cell>
          <cell r="H4580">
            <v>3899</v>
          </cell>
        </row>
        <row r="4581">
          <cell r="A4581">
            <v>316070</v>
          </cell>
          <cell r="B4581">
            <v>3160702</v>
          </cell>
          <cell r="C4581" t="str">
            <v xml:space="preserve">Santos Dumont </v>
          </cell>
          <cell r="D4581" t="str">
            <v>MG</v>
          </cell>
          <cell r="E4581" t="str">
            <v>Sudeste</v>
          </cell>
          <cell r="F4581" t="str">
            <v>n</v>
          </cell>
          <cell r="G4581">
            <v>0.74099999999999999</v>
          </cell>
          <cell r="H4581">
            <v>42406</v>
          </cell>
        </row>
        <row r="4582">
          <cell r="A4582">
            <v>354850</v>
          </cell>
          <cell r="B4582">
            <v>3548500</v>
          </cell>
          <cell r="C4582" t="str">
            <v xml:space="preserve">Santos </v>
          </cell>
          <cell r="D4582" t="str">
            <v>SP</v>
          </cell>
          <cell r="E4582" t="str">
            <v>Sudeste</v>
          </cell>
          <cell r="F4582" t="str">
            <v>n</v>
          </cell>
          <cell r="G4582">
            <v>0.84</v>
          </cell>
          <cell r="H4582">
            <v>418608</v>
          </cell>
        </row>
        <row r="4583">
          <cell r="A4583">
            <v>231230</v>
          </cell>
          <cell r="B4583">
            <v>2312304</v>
          </cell>
          <cell r="C4583" t="str">
            <v xml:space="preserve">São Benedito </v>
          </cell>
          <cell r="D4583" t="str">
            <v>CE</v>
          </cell>
          <cell r="E4583" t="str">
            <v>Nordeste</v>
          </cell>
          <cell r="F4583" t="str">
            <v>n</v>
          </cell>
          <cell r="G4583">
            <v>0.61099999999999999</v>
          </cell>
          <cell r="H4583">
            <v>47640</v>
          </cell>
        </row>
        <row r="4584">
          <cell r="A4584">
            <v>211040</v>
          </cell>
          <cell r="B4584">
            <v>2110401</v>
          </cell>
          <cell r="C4584" t="str">
            <v xml:space="preserve">São Benedito do Rio Preto </v>
          </cell>
          <cell r="D4584" t="str">
            <v>MA</v>
          </cell>
          <cell r="E4584" t="str">
            <v>Nordeste</v>
          </cell>
          <cell r="F4584" t="str">
            <v>n</v>
          </cell>
          <cell r="G4584">
            <v>0.54100000000000004</v>
          </cell>
          <cell r="H4584">
            <v>18364</v>
          </cell>
        </row>
        <row r="4585">
          <cell r="A4585">
            <v>261290</v>
          </cell>
          <cell r="B4585">
            <v>2612901</v>
          </cell>
          <cell r="C4585" t="str">
            <v xml:space="preserve">São Benedito do Sul </v>
          </cell>
          <cell r="D4585" t="str">
            <v>PE</v>
          </cell>
          <cell r="E4585" t="str">
            <v>Nordeste</v>
          </cell>
          <cell r="F4585" t="str">
            <v>n</v>
          </cell>
          <cell r="G4585">
            <v>0.53</v>
          </cell>
          <cell r="H4585">
            <v>13113</v>
          </cell>
        </row>
        <row r="4586">
          <cell r="A4586">
            <v>251392</v>
          </cell>
          <cell r="B4586">
            <v>2513927</v>
          </cell>
          <cell r="C4586" t="str">
            <v xml:space="preserve">São Bentinho </v>
          </cell>
          <cell r="D4586" t="str">
            <v>PB</v>
          </cell>
          <cell r="E4586" t="str">
            <v>Nordeste</v>
          </cell>
          <cell r="F4586" t="str">
            <v>n</v>
          </cell>
          <cell r="G4586">
            <v>0.60599999999999998</v>
          </cell>
          <cell r="H4586">
            <v>4327</v>
          </cell>
        </row>
        <row r="4587">
          <cell r="A4587">
            <v>316080</v>
          </cell>
          <cell r="B4587">
            <v>3160801</v>
          </cell>
          <cell r="C4587" t="str">
            <v xml:space="preserve">São Bento Abade </v>
          </cell>
          <cell r="D4587" t="str">
            <v>MG</v>
          </cell>
          <cell r="E4587" t="str">
            <v>Sudeste</v>
          </cell>
          <cell r="F4587" t="str">
            <v>n</v>
          </cell>
          <cell r="G4587">
            <v>0.67200000000000004</v>
          </cell>
          <cell r="H4587">
            <v>4713</v>
          </cell>
        </row>
        <row r="4588">
          <cell r="A4588">
            <v>241160</v>
          </cell>
          <cell r="B4588">
            <v>2411601</v>
          </cell>
          <cell r="C4588" t="str">
            <v xml:space="preserve">São Bento do Norte </v>
          </cell>
          <cell r="D4588" t="str">
            <v>RN</v>
          </cell>
          <cell r="E4588" t="str">
            <v>Nordeste</v>
          </cell>
          <cell r="F4588" t="str">
            <v>n</v>
          </cell>
          <cell r="G4588">
            <v>0.55500000000000005</v>
          </cell>
          <cell r="H4588">
            <v>3304</v>
          </cell>
        </row>
        <row r="4589">
          <cell r="A4589">
            <v>354860</v>
          </cell>
          <cell r="B4589">
            <v>3548609</v>
          </cell>
          <cell r="C4589" t="str">
            <v xml:space="preserve">São Bento do Sapucaí </v>
          </cell>
          <cell r="D4589" t="str">
            <v>SP</v>
          </cell>
          <cell r="E4589" t="str">
            <v>Sudeste</v>
          </cell>
          <cell r="F4589" t="str">
            <v>n</v>
          </cell>
          <cell r="G4589">
            <v>0.72</v>
          </cell>
          <cell r="H4589">
            <v>11674</v>
          </cell>
        </row>
        <row r="4590">
          <cell r="A4590">
            <v>421580</v>
          </cell>
          <cell r="B4590">
            <v>4215802</v>
          </cell>
          <cell r="C4590" t="str">
            <v xml:space="preserve">São Bento do Sul </v>
          </cell>
          <cell r="D4590" t="str">
            <v>SC</v>
          </cell>
          <cell r="E4590" t="str">
            <v>Sul</v>
          </cell>
          <cell r="F4590" t="str">
            <v>n</v>
          </cell>
          <cell r="G4590">
            <v>0.78200000000000003</v>
          </cell>
          <cell r="H4590">
            <v>83277</v>
          </cell>
        </row>
        <row r="4591">
          <cell r="A4591">
            <v>172010</v>
          </cell>
          <cell r="B4591">
            <v>1720101</v>
          </cell>
          <cell r="C4591" t="str">
            <v xml:space="preserve">São Bento do Tocantins </v>
          </cell>
          <cell r="D4591" t="str">
            <v>TO</v>
          </cell>
          <cell r="E4591" t="str">
            <v>Norte</v>
          </cell>
          <cell r="F4591" t="str">
            <v>n</v>
          </cell>
          <cell r="G4591">
            <v>0.60499999999999998</v>
          </cell>
          <cell r="H4591">
            <v>5654</v>
          </cell>
        </row>
        <row r="4592">
          <cell r="A4592">
            <v>241170</v>
          </cell>
          <cell r="B4592">
            <v>2411700</v>
          </cell>
          <cell r="C4592" t="str">
            <v xml:space="preserve">São Bento do Trairí </v>
          </cell>
          <cell r="D4592" t="str">
            <v>RN</v>
          </cell>
          <cell r="E4592" t="str">
            <v>Nordeste</v>
          </cell>
          <cell r="F4592" t="str">
            <v>n</v>
          </cell>
          <cell r="G4592">
            <v>0.59499999999999997</v>
          </cell>
          <cell r="H4592">
            <v>3792</v>
          </cell>
        </row>
        <row r="4593">
          <cell r="A4593">
            <v>261300</v>
          </cell>
          <cell r="B4593">
            <v>2613008</v>
          </cell>
          <cell r="C4593" t="str">
            <v xml:space="preserve">São Bento do Una </v>
          </cell>
          <cell r="D4593" t="str">
            <v>PE</v>
          </cell>
          <cell r="E4593" t="str">
            <v>Nordeste</v>
          </cell>
          <cell r="F4593" t="str">
            <v>n</v>
          </cell>
          <cell r="G4593">
            <v>0.59299999999999997</v>
          </cell>
          <cell r="H4593">
            <v>49449</v>
          </cell>
        </row>
        <row r="4594">
          <cell r="A4594">
            <v>211050</v>
          </cell>
          <cell r="B4594">
            <v>2110500</v>
          </cell>
          <cell r="C4594" t="str">
            <v xml:space="preserve">São Bento </v>
          </cell>
          <cell r="D4594" t="str">
            <v>MA</v>
          </cell>
          <cell r="E4594" t="str">
            <v>Nordeste</v>
          </cell>
          <cell r="F4594" t="str">
            <v>n</v>
          </cell>
          <cell r="G4594">
            <v>0.60199999999999998</v>
          </cell>
          <cell r="H4594">
            <v>46395</v>
          </cell>
        </row>
        <row r="4595">
          <cell r="A4595">
            <v>251390</v>
          </cell>
          <cell r="B4595">
            <v>2513901</v>
          </cell>
          <cell r="C4595" t="str">
            <v xml:space="preserve">São Bento </v>
          </cell>
          <cell r="D4595" t="str">
            <v>PB</v>
          </cell>
          <cell r="E4595" t="str">
            <v>Nordeste</v>
          </cell>
          <cell r="F4595" t="str">
            <v>n</v>
          </cell>
          <cell r="G4595">
            <v>0.57999999999999996</v>
          </cell>
          <cell r="H4595">
            <v>32235</v>
          </cell>
        </row>
        <row r="4596">
          <cell r="A4596">
            <v>421575</v>
          </cell>
          <cell r="B4596">
            <v>4215752</v>
          </cell>
          <cell r="C4596" t="str">
            <v xml:space="preserve">São Bernardino </v>
          </cell>
          <cell r="D4596" t="str">
            <v>SC</v>
          </cell>
          <cell r="E4596" t="str">
            <v>Sul</v>
          </cell>
          <cell r="F4596" t="str">
            <v>n</v>
          </cell>
          <cell r="G4596">
            <v>0.67700000000000005</v>
          </cell>
          <cell r="H4596">
            <v>2684</v>
          </cell>
        </row>
        <row r="4597">
          <cell r="A4597">
            <v>354870</v>
          </cell>
          <cell r="B4597">
            <v>3548708</v>
          </cell>
          <cell r="C4597" t="str">
            <v xml:space="preserve">São Bernardo do Campo </v>
          </cell>
          <cell r="D4597" t="str">
            <v>SP</v>
          </cell>
          <cell r="E4597" t="str">
            <v>Sudeste</v>
          </cell>
          <cell r="F4597" t="str">
            <v>n</v>
          </cell>
          <cell r="G4597">
            <v>0.80500000000000005</v>
          </cell>
          <cell r="H4597">
            <v>810729</v>
          </cell>
        </row>
        <row r="4598">
          <cell r="A4598">
            <v>211060</v>
          </cell>
          <cell r="B4598">
            <v>2110609</v>
          </cell>
          <cell r="C4598" t="str">
            <v xml:space="preserve">São Bernardo </v>
          </cell>
          <cell r="D4598" t="str">
            <v>MA</v>
          </cell>
          <cell r="E4598" t="str">
            <v>Nordeste</v>
          </cell>
          <cell r="F4598" t="str">
            <v>n</v>
          </cell>
          <cell r="G4598">
            <v>0.57199999999999995</v>
          </cell>
          <cell r="H4598">
            <v>26943</v>
          </cell>
        </row>
        <row r="4599">
          <cell r="A4599">
            <v>421590</v>
          </cell>
          <cell r="B4599">
            <v>4215901</v>
          </cell>
          <cell r="C4599" t="str">
            <v xml:space="preserve">São Bonifácio </v>
          </cell>
          <cell r="D4599" t="str">
            <v>SC</v>
          </cell>
          <cell r="E4599" t="str">
            <v>Sul</v>
          </cell>
          <cell r="F4599" t="str">
            <v>n</v>
          </cell>
          <cell r="G4599">
            <v>0.73099999999999998</v>
          </cell>
          <cell r="H4599">
            <v>2946</v>
          </cell>
        </row>
        <row r="4600">
          <cell r="A4600">
            <v>431800</v>
          </cell>
          <cell r="B4600">
            <v>4318002</v>
          </cell>
          <cell r="C4600" t="str">
            <v xml:space="preserve">São Borja </v>
          </cell>
          <cell r="D4600" t="str">
            <v>RS</v>
          </cell>
          <cell r="E4600" t="str">
            <v>Sul</v>
          </cell>
          <cell r="F4600" t="str">
            <v>n</v>
          </cell>
          <cell r="G4600">
            <v>0.73599999999999999</v>
          </cell>
          <cell r="H4600">
            <v>59676</v>
          </cell>
        </row>
        <row r="4601">
          <cell r="A4601">
            <v>270820</v>
          </cell>
          <cell r="B4601">
            <v>2708204</v>
          </cell>
          <cell r="C4601" t="str">
            <v xml:space="preserve">São Brás </v>
          </cell>
          <cell r="D4601" t="str">
            <v>AL</v>
          </cell>
          <cell r="E4601" t="str">
            <v>Nordeste</v>
          </cell>
          <cell r="F4601" t="str">
            <v>n</v>
          </cell>
          <cell r="G4601">
            <v>0.57199999999999995</v>
          </cell>
          <cell r="H4601">
            <v>6555</v>
          </cell>
        </row>
        <row r="4602">
          <cell r="A4602">
            <v>316090</v>
          </cell>
          <cell r="B4602">
            <v>3160900</v>
          </cell>
          <cell r="C4602" t="str">
            <v xml:space="preserve">São Brás do Suaçuí </v>
          </cell>
          <cell r="D4602" t="str">
            <v>MG</v>
          </cell>
          <cell r="E4602" t="str">
            <v>Sudeste</v>
          </cell>
          <cell r="F4602" t="str">
            <v>n</v>
          </cell>
          <cell r="G4602">
            <v>0.66400000000000003</v>
          </cell>
          <cell r="H4602">
            <v>3989</v>
          </cell>
        </row>
        <row r="4603">
          <cell r="A4603">
            <v>220955</v>
          </cell>
          <cell r="B4603">
            <v>2209559</v>
          </cell>
          <cell r="C4603" t="str">
            <v xml:space="preserve">São Braz do Piauí </v>
          </cell>
          <cell r="D4603" t="str">
            <v>PI</v>
          </cell>
          <cell r="E4603" t="str">
            <v>Nordeste</v>
          </cell>
          <cell r="F4603" t="str">
            <v>n</v>
          </cell>
          <cell r="G4603">
            <v>0.59599999999999997</v>
          </cell>
          <cell r="H4603">
            <v>4358</v>
          </cell>
        </row>
        <row r="4604">
          <cell r="A4604">
            <v>150710</v>
          </cell>
          <cell r="B4604">
            <v>1507102</v>
          </cell>
          <cell r="C4604" t="str">
            <v xml:space="preserve">São Caetano de Odivelas </v>
          </cell>
          <cell r="D4604" t="str">
            <v>PA</v>
          </cell>
          <cell r="E4604" t="str">
            <v>Norte</v>
          </cell>
          <cell r="F4604" t="str">
            <v>n</v>
          </cell>
          <cell r="G4604">
            <v>0.58499999999999996</v>
          </cell>
          <cell r="H4604">
            <v>16666</v>
          </cell>
        </row>
        <row r="4605">
          <cell r="A4605">
            <v>354880</v>
          </cell>
          <cell r="B4605">
            <v>3548807</v>
          </cell>
          <cell r="C4605" t="str">
            <v xml:space="preserve">São Caetano do Sul </v>
          </cell>
          <cell r="D4605" t="str">
            <v>SP</v>
          </cell>
          <cell r="E4605" t="str">
            <v>Sudeste</v>
          </cell>
          <cell r="F4605" t="str">
            <v>n</v>
          </cell>
          <cell r="G4605">
            <v>0.86199999999999999</v>
          </cell>
          <cell r="H4605">
            <v>165655</v>
          </cell>
        </row>
        <row r="4606">
          <cell r="A4606">
            <v>261310</v>
          </cell>
          <cell r="B4606">
            <v>2613107</v>
          </cell>
          <cell r="C4606" t="str">
            <v xml:space="preserve">São Caitano </v>
          </cell>
          <cell r="D4606" t="str">
            <v>PE</v>
          </cell>
          <cell r="E4606" t="str">
            <v>Nordeste</v>
          </cell>
          <cell r="F4606" t="str">
            <v>n</v>
          </cell>
          <cell r="G4606">
            <v>0.59099999999999997</v>
          </cell>
          <cell r="H4606">
            <v>37126</v>
          </cell>
        </row>
        <row r="4607">
          <cell r="A4607">
            <v>412460</v>
          </cell>
          <cell r="B4607">
            <v>4124608</v>
          </cell>
          <cell r="C4607" t="str">
            <v xml:space="preserve">São Carlos do Ivaí </v>
          </cell>
          <cell r="D4607" t="str">
            <v>PR</v>
          </cell>
          <cell r="E4607" t="str">
            <v>Sul</v>
          </cell>
          <cell r="F4607" t="str">
            <v>n</v>
          </cell>
          <cell r="G4607">
            <v>0.68200000000000005</v>
          </cell>
          <cell r="H4607">
            <v>6587</v>
          </cell>
        </row>
        <row r="4608">
          <cell r="A4608">
            <v>421600</v>
          </cell>
          <cell r="B4608">
            <v>4216008</v>
          </cell>
          <cell r="C4608" t="str">
            <v xml:space="preserve">São Carlos </v>
          </cell>
          <cell r="D4608" t="str">
            <v>SC</v>
          </cell>
          <cell r="E4608" t="str">
            <v>Sul</v>
          </cell>
          <cell r="F4608" t="str">
            <v>n</v>
          </cell>
          <cell r="G4608">
            <v>0.76900000000000002</v>
          </cell>
          <cell r="H4608">
            <v>10282</v>
          </cell>
        </row>
        <row r="4609">
          <cell r="A4609">
            <v>354890</v>
          </cell>
          <cell r="B4609">
            <v>3548906</v>
          </cell>
          <cell r="C4609" t="str">
            <v xml:space="preserve">São Carlos </v>
          </cell>
          <cell r="D4609" t="str">
            <v>SP</v>
          </cell>
          <cell r="E4609" t="str">
            <v>Sudeste</v>
          </cell>
          <cell r="F4609" t="str">
            <v>n</v>
          </cell>
          <cell r="G4609">
            <v>0.80500000000000005</v>
          </cell>
          <cell r="H4609">
            <v>254857</v>
          </cell>
        </row>
        <row r="4610">
          <cell r="A4610">
            <v>421605</v>
          </cell>
          <cell r="B4610">
            <v>4216057</v>
          </cell>
          <cell r="C4610" t="str">
            <v xml:space="preserve">São Cristóvão do Sul </v>
          </cell>
          <cell r="D4610" t="str">
            <v>SC</v>
          </cell>
          <cell r="E4610" t="str">
            <v>Sul</v>
          </cell>
          <cell r="F4610" t="str">
            <v>n</v>
          </cell>
          <cell r="G4610">
            <v>0.66500000000000004</v>
          </cell>
          <cell r="H4610">
            <v>6084</v>
          </cell>
        </row>
        <row r="4611">
          <cell r="A4611">
            <v>280670</v>
          </cell>
          <cell r="B4611">
            <v>2806701</v>
          </cell>
          <cell r="C4611" t="str">
            <v xml:space="preserve">São Cristóvão </v>
          </cell>
          <cell r="D4611" t="str">
            <v>SE</v>
          </cell>
          <cell r="E4611" t="str">
            <v>Nordeste</v>
          </cell>
          <cell r="F4611" t="str">
            <v>n</v>
          </cell>
          <cell r="G4611">
            <v>0.66200000000000003</v>
          </cell>
          <cell r="H4611">
            <v>95612</v>
          </cell>
        </row>
        <row r="4612">
          <cell r="A4612">
            <v>292890</v>
          </cell>
          <cell r="B4612">
            <v>2928901</v>
          </cell>
          <cell r="C4612" t="str">
            <v xml:space="preserve">São Desidério </v>
          </cell>
          <cell r="D4612" t="str">
            <v>BA</v>
          </cell>
          <cell r="E4612" t="str">
            <v>Nordeste</v>
          </cell>
          <cell r="F4612" t="str">
            <v>n</v>
          </cell>
          <cell r="G4612">
            <v>0.57899999999999996</v>
          </cell>
          <cell r="H4612">
            <v>32828</v>
          </cell>
        </row>
        <row r="4613">
          <cell r="A4613">
            <v>292895</v>
          </cell>
          <cell r="B4613">
            <v>2928950</v>
          </cell>
          <cell r="C4613" t="str">
            <v xml:space="preserve">São Domingos </v>
          </cell>
          <cell r="D4613" t="str">
            <v>BA</v>
          </cell>
          <cell r="E4613" t="str">
            <v>Nordeste</v>
          </cell>
          <cell r="F4613" t="str">
            <v>n</v>
          </cell>
          <cell r="G4613">
            <v>0.64</v>
          </cell>
          <cell r="H4613">
            <v>8426</v>
          </cell>
        </row>
        <row r="4614">
          <cell r="A4614">
            <v>316095</v>
          </cell>
          <cell r="B4614">
            <v>3160959</v>
          </cell>
          <cell r="C4614" t="str">
            <v xml:space="preserve">São Domingos das Dores </v>
          </cell>
          <cell r="D4614" t="str">
            <v>MG</v>
          </cell>
          <cell r="E4614" t="str">
            <v>Sudeste</v>
          </cell>
          <cell r="F4614" t="str">
            <v>n</v>
          </cell>
          <cell r="G4614">
            <v>0.63800000000000001</v>
          </cell>
          <cell r="H4614">
            <v>5626</v>
          </cell>
        </row>
        <row r="4615">
          <cell r="A4615">
            <v>150715</v>
          </cell>
          <cell r="B4615">
            <v>1507151</v>
          </cell>
          <cell r="C4615" t="str">
            <v xml:space="preserve">São Domingos do Araguaia </v>
          </cell>
          <cell r="D4615" t="str">
            <v>PA</v>
          </cell>
          <cell r="E4615" t="str">
            <v>Norte</v>
          </cell>
          <cell r="F4615" t="str">
            <v>n</v>
          </cell>
          <cell r="G4615">
            <v>0.59399999999999997</v>
          </cell>
          <cell r="H4615">
            <v>21092</v>
          </cell>
        </row>
        <row r="4616">
          <cell r="A4616">
            <v>211065</v>
          </cell>
          <cell r="B4616">
            <v>2110658</v>
          </cell>
          <cell r="C4616" t="str">
            <v xml:space="preserve">São Domingos do Azeitão </v>
          </cell>
          <cell r="D4616" t="str">
            <v>MA</v>
          </cell>
          <cell r="E4616" t="str">
            <v>Nordeste</v>
          </cell>
          <cell r="F4616" t="str">
            <v>n</v>
          </cell>
          <cell r="G4616">
            <v>0.59</v>
          </cell>
          <cell r="H4616">
            <v>7992</v>
          </cell>
        </row>
        <row r="4617">
          <cell r="A4617">
            <v>150720</v>
          </cell>
          <cell r="B4617">
            <v>1507201</v>
          </cell>
          <cell r="C4617" t="str">
            <v xml:space="preserve">São Domingos do Capim </v>
          </cell>
          <cell r="D4617" t="str">
            <v>PA</v>
          </cell>
          <cell r="E4617" t="str">
            <v>Norte</v>
          </cell>
          <cell r="F4617" t="str">
            <v>n</v>
          </cell>
          <cell r="G4617">
            <v>0.53200000000000003</v>
          </cell>
          <cell r="H4617">
            <v>30599</v>
          </cell>
        </row>
        <row r="4618">
          <cell r="A4618">
            <v>251394</v>
          </cell>
          <cell r="B4618">
            <v>2513943</v>
          </cell>
          <cell r="C4618" t="str">
            <v xml:space="preserve">São Domingos do Cariri </v>
          </cell>
          <cell r="D4618" t="str">
            <v>PB</v>
          </cell>
          <cell r="E4618" t="str">
            <v>Nordeste</v>
          </cell>
          <cell r="F4618" t="str">
            <v>n</v>
          </cell>
          <cell r="G4618">
            <v>0.58899999999999997</v>
          </cell>
          <cell r="H4618">
            <v>2585</v>
          </cell>
        </row>
        <row r="4619">
          <cell r="A4619">
            <v>211070</v>
          </cell>
          <cell r="B4619">
            <v>2110708</v>
          </cell>
          <cell r="C4619" t="str">
            <v xml:space="preserve">São Domingos do Maranhão </v>
          </cell>
          <cell r="D4619" t="str">
            <v>MA</v>
          </cell>
          <cell r="E4619" t="str">
            <v>Nordeste</v>
          </cell>
          <cell r="F4619" t="str">
            <v>n</v>
          </cell>
          <cell r="G4619">
            <v>0.58199999999999996</v>
          </cell>
          <cell r="H4619">
            <v>34034</v>
          </cell>
        </row>
        <row r="4620">
          <cell r="A4620">
            <v>320465</v>
          </cell>
          <cell r="B4620">
            <v>3204658</v>
          </cell>
          <cell r="C4620" t="str">
            <v xml:space="preserve">São Domingos do Norte </v>
          </cell>
          <cell r="D4620" t="str">
            <v>ES</v>
          </cell>
          <cell r="E4620" t="str">
            <v>Sudeste</v>
          </cell>
          <cell r="F4620" t="str">
            <v>n</v>
          </cell>
          <cell r="G4620">
            <v>0.68200000000000005</v>
          </cell>
          <cell r="H4620">
            <v>8589</v>
          </cell>
        </row>
        <row r="4621">
          <cell r="A4621">
            <v>316100</v>
          </cell>
          <cell r="B4621">
            <v>3161007</v>
          </cell>
          <cell r="C4621" t="str">
            <v xml:space="preserve">São Domingos do Prata </v>
          </cell>
          <cell r="D4621" t="str">
            <v>MG</v>
          </cell>
          <cell r="E4621" t="str">
            <v>Sudeste</v>
          </cell>
          <cell r="F4621" t="str">
            <v>n</v>
          </cell>
          <cell r="G4621">
            <v>0.69</v>
          </cell>
          <cell r="H4621">
            <v>17392</v>
          </cell>
        </row>
        <row r="4622">
          <cell r="A4622">
            <v>431805</v>
          </cell>
          <cell r="B4622">
            <v>4318051</v>
          </cell>
          <cell r="C4622" t="str">
            <v xml:space="preserve">São Domingos do Sul </v>
          </cell>
          <cell r="D4622" t="str">
            <v>RS</v>
          </cell>
          <cell r="E4622" t="str">
            <v>Sul</v>
          </cell>
          <cell r="F4622" t="str">
            <v>n</v>
          </cell>
          <cell r="G4622">
            <v>0.76300000000000001</v>
          </cell>
          <cell r="H4622">
            <v>2754</v>
          </cell>
        </row>
        <row r="4623">
          <cell r="A4623">
            <v>521980</v>
          </cell>
          <cell r="B4623">
            <v>5219803</v>
          </cell>
          <cell r="C4623" t="str">
            <v xml:space="preserve">São Domingos </v>
          </cell>
          <cell r="D4623" t="str">
            <v>GO</v>
          </cell>
          <cell r="E4623" t="str">
            <v>Centro-Oeste</v>
          </cell>
          <cell r="F4623" t="str">
            <v>n</v>
          </cell>
          <cell r="G4623">
            <v>0.59699999999999998</v>
          </cell>
          <cell r="H4623">
            <v>9711</v>
          </cell>
        </row>
        <row r="4624">
          <cell r="A4624">
            <v>251396</v>
          </cell>
          <cell r="B4624">
            <v>2513968</v>
          </cell>
          <cell r="C4624" t="str">
            <v xml:space="preserve">São Domingos </v>
          </cell>
          <cell r="D4624" t="str">
            <v>PB</v>
          </cell>
          <cell r="E4624" t="str">
            <v>Nordeste</v>
          </cell>
          <cell r="F4624" t="str">
            <v>n</v>
          </cell>
          <cell r="G4624">
            <v>0.54800000000000004</v>
          </cell>
          <cell r="H4624">
            <v>2595</v>
          </cell>
        </row>
        <row r="4625">
          <cell r="A4625">
            <v>421610</v>
          </cell>
          <cell r="B4625">
            <v>4216107</v>
          </cell>
          <cell r="C4625" t="str">
            <v xml:space="preserve">São Domingos </v>
          </cell>
          <cell r="D4625" t="str">
            <v>SC</v>
          </cell>
          <cell r="E4625" t="str">
            <v>Sul</v>
          </cell>
          <cell r="F4625" t="str">
            <v>n</v>
          </cell>
          <cell r="G4625">
            <v>0.76500000000000001</v>
          </cell>
          <cell r="H4625">
            <v>9226</v>
          </cell>
        </row>
        <row r="4626">
          <cell r="A4626">
            <v>280680</v>
          </cell>
          <cell r="B4626">
            <v>2806800</v>
          </cell>
          <cell r="C4626" t="str">
            <v xml:space="preserve">São Domingos </v>
          </cell>
          <cell r="D4626" t="str">
            <v>SE</v>
          </cell>
          <cell r="E4626" t="str">
            <v>Nordeste</v>
          </cell>
          <cell r="F4626" t="str">
            <v>n</v>
          </cell>
          <cell r="G4626">
            <v>0.58799999999999997</v>
          </cell>
          <cell r="H4626">
            <v>10327</v>
          </cell>
        </row>
        <row r="4627">
          <cell r="A4627">
            <v>292910</v>
          </cell>
          <cell r="B4627">
            <v>2929107</v>
          </cell>
          <cell r="C4627" t="str">
            <v xml:space="preserve">São Felipe </v>
          </cell>
          <cell r="D4627" t="str">
            <v>BA</v>
          </cell>
          <cell r="E4627" t="str">
            <v>Nordeste</v>
          </cell>
          <cell r="F4627" t="str">
            <v>n</v>
          </cell>
          <cell r="G4627">
            <v>0.61599999999999999</v>
          </cell>
          <cell r="H4627">
            <v>20283</v>
          </cell>
        </row>
        <row r="4628">
          <cell r="A4628">
            <v>110148</v>
          </cell>
          <cell r="B4628">
            <v>1101484</v>
          </cell>
          <cell r="C4628" t="str">
            <v xml:space="preserve">São Felipe D'Oeste </v>
          </cell>
          <cell r="D4628" t="str">
            <v>RO</v>
          </cell>
          <cell r="E4628" t="str">
            <v>Norte</v>
          </cell>
          <cell r="F4628" t="str">
            <v>n</v>
          </cell>
          <cell r="G4628">
            <v>0.64900000000000002</v>
          </cell>
          <cell r="H4628">
            <v>5258</v>
          </cell>
        </row>
        <row r="4629">
          <cell r="A4629">
            <v>292900</v>
          </cell>
          <cell r="B4629">
            <v>2929008</v>
          </cell>
          <cell r="C4629" t="str">
            <v xml:space="preserve">São Félix </v>
          </cell>
          <cell r="D4629" t="str">
            <v>BA</v>
          </cell>
          <cell r="E4629" t="str">
            <v>Nordeste</v>
          </cell>
          <cell r="F4629" t="str">
            <v>n</v>
          </cell>
          <cell r="G4629">
            <v>0.63900000000000001</v>
          </cell>
          <cell r="H4629">
            <v>11026</v>
          </cell>
        </row>
        <row r="4630">
          <cell r="A4630">
            <v>211080</v>
          </cell>
          <cell r="B4630">
            <v>2110807</v>
          </cell>
          <cell r="C4630" t="str">
            <v xml:space="preserve">São Félix de Balsas </v>
          </cell>
          <cell r="D4630" t="str">
            <v>MA</v>
          </cell>
          <cell r="E4630" t="str">
            <v>Nordeste</v>
          </cell>
          <cell r="F4630" t="str">
            <v>n</v>
          </cell>
          <cell r="G4630">
            <v>0.55700000000000005</v>
          </cell>
          <cell r="H4630">
            <v>4402</v>
          </cell>
        </row>
        <row r="4631">
          <cell r="A4631">
            <v>316105</v>
          </cell>
          <cell r="B4631">
            <v>3161056</v>
          </cell>
          <cell r="C4631" t="str">
            <v xml:space="preserve">São Félix de Minas </v>
          </cell>
          <cell r="D4631" t="str">
            <v>MG</v>
          </cell>
          <cell r="E4631" t="str">
            <v>Sudeste</v>
          </cell>
          <cell r="F4631" t="str">
            <v>n</v>
          </cell>
          <cell r="G4631">
            <v>0.62</v>
          </cell>
          <cell r="H4631">
            <v>3200</v>
          </cell>
        </row>
        <row r="4632">
          <cell r="A4632">
            <v>510785</v>
          </cell>
          <cell r="B4632">
            <v>5107859</v>
          </cell>
          <cell r="C4632" t="str">
            <v xml:space="preserve">São Félix do Araguaia </v>
          </cell>
          <cell r="D4632" t="str">
            <v>MT</v>
          </cell>
          <cell r="E4632" t="str">
            <v>Centro-Oeste</v>
          </cell>
          <cell r="F4632" t="str">
            <v>n</v>
          </cell>
          <cell r="G4632">
            <v>0.66800000000000004</v>
          </cell>
          <cell r="H4632">
            <v>13621</v>
          </cell>
        </row>
        <row r="4633">
          <cell r="A4633">
            <v>292905</v>
          </cell>
          <cell r="B4633">
            <v>2929057</v>
          </cell>
          <cell r="C4633" t="str">
            <v xml:space="preserve">São Félix do Coribe </v>
          </cell>
          <cell r="D4633" t="str">
            <v>BA</v>
          </cell>
          <cell r="E4633" t="str">
            <v>Nordeste</v>
          </cell>
          <cell r="F4633" t="str">
            <v>n</v>
          </cell>
          <cell r="G4633">
            <v>0.63900000000000001</v>
          </cell>
          <cell r="H4633">
            <v>15194</v>
          </cell>
        </row>
        <row r="4634">
          <cell r="A4634">
            <v>220960</v>
          </cell>
          <cell r="B4634">
            <v>2209609</v>
          </cell>
          <cell r="C4634" t="str">
            <v xml:space="preserve">São Félix do Piauí </v>
          </cell>
          <cell r="D4634" t="str">
            <v>PI</v>
          </cell>
          <cell r="E4634" t="str">
            <v>Nordeste</v>
          </cell>
          <cell r="F4634" t="str">
            <v>n</v>
          </cell>
          <cell r="G4634">
            <v>0.61</v>
          </cell>
          <cell r="H4634">
            <v>2842</v>
          </cell>
        </row>
        <row r="4635">
          <cell r="A4635">
            <v>172015</v>
          </cell>
          <cell r="B4635">
            <v>1720150</v>
          </cell>
          <cell r="C4635" t="str">
            <v xml:space="preserve">São Félix do Tocantins </v>
          </cell>
          <cell r="D4635" t="str">
            <v>TO</v>
          </cell>
          <cell r="E4635" t="str">
            <v>Norte</v>
          </cell>
          <cell r="F4635" t="str">
            <v>n</v>
          </cell>
          <cell r="G4635">
            <v>0.57399999999999995</v>
          </cell>
          <cell r="H4635">
            <v>1783</v>
          </cell>
        </row>
        <row r="4636">
          <cell r="A4636">
            <v>150730</v>
          </cell>
          <cell r="B4636">
            <v>1507300</v>
          </cell>
          <cell r="C4636" t="str">
            <v xml:space="preserve">São Félix do Xingu </v>
          </cell>
          <cell r="D4636" t="str">
            <v>PA</v>
          </cell>
          <cell r="E4636" t="str">
            <v>Norte</v>
          </cell>
          <cell r="F4636" t="str">
            <v>n</v>
          </cell>
          <cell r="G4636">
            <v>0.59399999999999997</v>
          </cell>
          <cell r="H4636">
            <v>65418</v>
          </cell>
        </row>
        <row r="4637">
          <cell r="A4637">
            <v>241180</v>
          </cell>
          <cell r="B4637">
            <v>2411809</v>
          </cell>
          <cell r="C4637" t="str">
            <v xml:space="preserve">São Fernando </v>
          </cell>
          <cell r="D4637" t="str">
            <v>RN</v>
          </cell>
          <cell r="E4637" t="str">
            <v>Nordeste</v>
          </cell>
          <cell r="F4637" t="str">
            <v>n</v>
          </cell>
          <cell r="G4637">
            <v>0.60799999999999998</v>
          </cell>
          <cell r="H4637">
            <v>3492</v>
          </cell>
        </row>
        <row r="4638">
          <cell r="A4638">
            <v>330480</v>
          </cell>
          <cell r="B4638">
            <v>3304805</v>
          </cell>
          <cell r="C4638" t="str">
            <v xml:space="preserve">São Fidélis </v>
          </cell>
          <cell r="D4638" t="str">
            <v>RJ</v>
          </cell>
          <cell r="E4638" t="str">
            <v>Sudeste</v>
          </cell>
          <cell r="F4638" t="str">
            <v>n</v>
          </cell>
          <cell r="G4638">
            <v>0.69099999999999995</v>
          </cell>
          <cell r="H4638">
            <v>38961</v>
          </cell>
        </row>
        <row r="4639">
          <cell r="A4639">
            <v>220965</v>
          </cell>
          <cell r="B4639">
            <v>2209658</v>
          </cell>
          <cell r="C4639" t="str">
            <v xml:space="preserve">São Francisco de Assis do Piauí </v>
          </cell>
          <cell r="D4639" t="str">
            <v>PI</v>
          </cell>
          <cell r="E4639" t="str">
            <v>Nordeste</v>
          </cell>
          <cell r="F4639" t="str">
            <v>n</v>
          </cell>
          <cell r="G4639">
            <v>0.48499999999999999</v>
          </cell>
          <cell r="H4639">
            <v>5572</v>
          </cell>
        </row>
        <row r="4640">
          <cell r="A4640">
            <v>431810</v>
          </cell>
          <cell r="B4640">
            <v>4318101</v>
          </cell>
          <cell r="C4640" t="str">
            <v xml:space="preserve">São Francisco de Assis </v>
          </cell>
          <cell r="D4640" t="str">
            <v>RS</v>
          </cell>
          <cell r="E4640" t="str">
            <v>Sul</v>
          </cell>
          <cell r="F4640" t="str">
            <v>n</v>
          </cell>
          <cell r="G4640">
            <v>0.67500000000000004</v>
          </cell>
          <cell r="H4640">
            <v>17618</v>
          </cell>
        </row>
        <row r="4641">
          <cell r="A4641">
            <v>521990</v>
          </cell>
          <cell r="B4641">
            <v>5219902</v>
          </cell>
          <cell r="C4641" t="str">
            <v xml:space="preserve">São Francisco de Goiás </v>
          </cell>
          <cell r="D4641" t="str">
            <v>GO</v>
          </cell>
          <cell r="E4641" t="str">
            <v>Centro-Oeste</v>
          </cell>
          <cell r="F4641" t="str">
            <v>n</v>
          </cell>
          <cell r="G4641">
            <v>0.65100000000000002</v>
          </cell>
          <cell r="H4641">
            <v>6378</v>
          </cell>
        </row>
        <row r="4642">
          <cell r="A4642">
            <v>330475</v>
          </cell>
          <cell r="B4642">
            <v>3304755</v>
          </cell>
          <cell r="C4642" t="str">
            <v xml:space="preserve">São Francisco de Itabapoana </v>
          </cell>
          <cell r="D4642" t="str">
            <v>RJ</v>
          </cell>
          <cell r="E4642" t="str">
            <v>Sudeste</v>
          </cell>
          <cell r="F4642" t="str">
            <v>n</v>
          </cell>
          <cell r="G4642">
            <v>0.63900000000000001</v>
          </cell>
          <cell r="H4642">
            <v>45059</v>
          </cell>
        </row>
        <row r="4643">
          <cell r="A4643">
            <v>316120</v>
          </cell>
          <cell r="B4643">
            <v>3161205</v>
          </cell>
          <cell r="C4643" t="str">
            <v xml:space="preserve">São Francisco de Paula </v>
          </cell>
          <cell r="D4643" t="str">
            <v>MG</v>
          </cell>
          <cell r="E4643" t="str">
            <v>Sudeste</v>
          </cell>
          <cell r="F4643" t="str">
            <v>n</v>
          </cell>
          <cell r="G4643">
            <v>0.66</v>
          </cell>
          <cell r="H4643">
            <v>6187</v>
          </cell>
        </row>
        <row r="4644">
          <cell r="A4644">
            <v>431820</v>
          </cell>
          <cell r="B4644">
            <v>4318200</v>
          </cell>
          <cell r="C4644" t="str">
            <v xml:space="preserve">São Francisco de Paula </v>
          </cell>
          <cell r="D4644" t="str">
            <v>RS</v>
          </cell>
          <cell r="E4644" t="str">
            <v>Sul</v>
          </cell>
          <cell r="F4644" t="str">
            <v>n</v>
          </cell>
          <cell r="G4644">
            <v>0.68500000000000005</v>
          </cell>
          <cell r="H4644">
            <v>21893</v>
          </cell>
        </row>
        <row r="4645">
          <cell r="A4645">
            <v>316130</v>
          </cell>
          <cell r="B4645">
            <v>3161304</v>
          </cell>
          <cell r="C4645" t="str">
            <v xml:space="preserve">São Francisco de Sales </v>
          </cell>
          <cell r="D4645" t="str">
            <v>MG</v>
          </cell>
          <cell r="E4645" t="str">
            <v>Sudeste</v>
          </cell>
          <cell r="F4645" t="str">
            <v>n</v>
          </cell>
          <cell r="G4645">
            <v>0.68799999999999994</v>
          </cell>
          <cell r="H4645">
            <v>5732</v>
          </cell>
        </row>
        <row r="4646">
          <cell r="A4646">
            <v>211085</v>
          </cell>
          <cell r="B4646">
            <v>2110856</v>
          </cell>
          <cell r="C4646" t="str">
            <v xml:space="preserve">São Francisco do Brejão </v>
          </cell>
          <cell r="D4646" t="str">
            <v>MA</v>
          </cell>
          <cell r="E4646" t="str">
            <v>Nordeste</v>
          </cell>
          <cell r="F4646" t="str">
            <v>n</v>
          </cell>
          <cell r="G4646">
            <v>0.58399999999999996</v>
          </cell>
          <cell r="H4646">
            <v>9051</v>
          </cell>
        </row>
        <row r="4647">
          <cell r="A4647">
            <v>292920</v>
          </cell>
          <cell r="B4647">
            <v>2929206</v>
          </cell>
          <cell r="C4647" t="str">
            <v xml:space="preserve">São Francisco do Conde </v>
          </cell>
          <cell r="D4647" t="str">
            <v>BA</v>
          </cell>
          <cell r="E4647" t="str">
            <v>Nordeste</v>
          </cell>
          <cell r="F4647" t="str">
            <v>n</v>
          </cell>
          <cell r="G4647">
            <v>0.67400000000000004</v>
          </cell>
          <cell r="H4647">
            <v>38733</v>
          </cell>
        </row>
        <row r="4648">
          <cell r="A4648">
            <v>316140</v>
          </cell>
          <cell r="B4648">
            <v>3161403</v>
          </cell>
          <cell r="C4648" t="str">
            <v xml:space="preserve">São Francisco do Glória </v>
          </cell>
          <cell r="D4648" t="str">
            <v>MG</v>
          </cell>
          <cell r="E4648" t="str">
            <v>Sudeste</v>
          </cell>
          <cell r="F4648" t="str">
            <v>n</v>
          </cell>
          <cell r="G4648">
            <v>0.66300000000000003</v>
          </cell>
          <cell r="H4648">
            <v>4800</v>
          </cell>
        </row>
        <row r="4649">
          <cell r="A4649">
            <v>110149</v>
          </cell>
          <cell r="B4649">
            <v>1101492</v>
          </cell>
          <cell r="C4649" t="str">
            <v xml:space="preserve">São Francisco do Guaporé </v>
          </cell>
          <cell r="D4649" t="str">
            <v>RO</v>
          </cell>
          <cell r="E4649" t="str">
            <v>Norte</v>
          </cell>
          <cell r="F4649" t="str">
            <v>n</v>
          </cell>
          <cell r="G4649">
            <v>0.61099999999999999</v>
          </cell>
          <cell r="H4649">
            <v>16286</v>
          </cell>
        </row>
        <row r="4650">
          <cell r="A4650">
            <v>211090</v>
          </cell>
          <cell r="B4650">
            <v>2110906</v>
          </cell>
          <cell r="C4650" t="str">
            <v xml:space="preserve">São Francisco do Maranhão </v>
          </cell>
          <cell r="D4650" t="str">
            <v>MA</v>
          </cell>
          <cell r="E4650" t="str">
            <v>Nordeste</v>
          </cell>
          <cell r="F4650" t="str">
            <v>n</v>
          </cell>
          <cell r="G4650">
            <v>0.52800000000000002</v>
          </cell>
          <cell r="H4650">
            <v>12064</v>
          </cell>
        </row>
        <row r="4651">
          <cell r="A4651">
            <v>241190</v>
          </cell>
          <cell r="B4651">
            <v>2411908</v>
          </cell>
          <cell r="C4651" t="str">
            <v xml:space="preserve">São Francisco do Oeste </v>
          </cell>
          <cell r="D4651" t="str">
            <v>RN</v>
          </cell>
          <cell r="E4651" t="str">
            <v>Nordeste</v>
          </cell>
          <cell r="F4651" t="str">
            <v>n</v>
          </cell>
          <cell r="G4651">
            <v>0.628</v>
          </cell>
          <cell r="H4651">
            <v>4161</v>
          </cell>
        </row>
        <row r="4652">
          <cell r="A4652">
            <v>150740</v>
          </cell>
          <cell r="B4652">
            <v>1507409</v>
          </cell>
          <cell r="C4652" t="str">
            <v xml:space="preserve">São Francisco do Pará </v>
          </cell>
          <cell r="D4652" t="str">
            <v>PA</v>
          </cell>
          <cell r="E4652" t="str">
            <v>Norte</v>
          </cell>
          <cell r="F4652" t="str">
            <v>n</v>
          </cell>
          <cell r="G4652">
            <v>0.60799999999999998</v>
          </cell>
          <cell r="H4652">
            <v>14894</v>
          </cell>
        </row>
        <row r="4653">
          <cell r="A4653">
            <v>220970</v>
          </cell>
          <cell r="B4653">
            <v>2209708</v>
          </cell>
          <cell r="C4653" t="str">
            <v xml:space="preserve">São Francisco do Piauí </v>
          </cell>
          <cell r="D4653" t="str">
            <v>PI</v>
          </cell>
          <cell r="E4653" t="str">
            <v>Nordeste</v>
          </cell>
          <cell r="F4653" t="str">
            <v>n</v>
          </cell>
          <cell r="G4653">
            <v>0.56999999999999995</v>
          </cell>
          <cell r="H4653">
            <v>5392</v>
          </cell>
        </row>
        <row r="4654">
          <cell r="A4654">
            <v>421620</v>
          </cell>
          <cell r="B4654">
            <v>4216206</v>
          </cell>
          <cell r="C4654" t="str">
            <v xml:space="preserve">São Francisco do Sul </v>
          </cell>
          <cell r="D4654" t="str">
            <v>SC</v>
          </cell>
          <cell r="E4654" t="str">
            <v>Sul</v>
          </cell>
          <cell r="F4654" t="str">
            <v>n</v>
          </cell>
          <cell r="G4654">
            <v>0.76200000000000001</v>
          </cell>
          <cell r="H4654">
            <v>52674</v>
          </cell>
        </row>
        <row r="4655">
          <cell r="A4655">
            <v>316110</v>
          </cell>
          <cell r="B4655">
            <v>3161106</v>
          </cell>
          <cell r="C4655" t="str">
            <v xml:space="preserve">São Francisco </v>
          </cell>
          <cell r="D4655" t="str">
            <v>MG</v>
          </cell>
          <cell r="E4655" t="str">
            <v>Sudeste</v>
          </cell>
          <cell r="F4655" t="str">
            <v>n</v>
          </cell>
          <cell r="G4655">
            <v>0.63800000000000001</v>
          </cell>
          <cell r="H4655">
            <v>52762</v>
          </cell>
        </row>
        <row r="4656">
          <cell r="A4656">
            <v>251398</v>
          </cell>
          <cell r="B4656">
            <v>2513984</v>
          </cell>
          <cell r="C4656" t="str">
            <v xml:space="preserve">São Francisco </v>
          </cell>
          <cell r="D4656" t="str">
            <v>PB</v>
          </cell>
          <cell r="E4656" t="str">
            <v>Nordeste</v>
          </cell>
          <cell r="F4656" t="str">
            <v>n</v>
          </cell>
          <cell r="G4656">
            <v>0.57999999999999996</v>
          </cell>
          <cell r="H4656">
            <v>3137</v>
          </cell>
        </row>
        <row r="4657">
          <cell r="A4657">
            <v>280690</v>
          </cell>
          <cell r="B4657">
            <v>2806909</v>
          </cell>
          <cell r="C4657" t="str">
            <v xml:space="preserve">São Francisco </v>
          </cell>
          <cell r="D4657" t="str">
            <v>SE</v>
          </cell>
          <cell r="E4657" t="str">
            <v>Nordeste</v>
          </cell>
          <cell r="F4657" t="str">
            <v>n</v>
          </cell>
          <cell r="G4657">
            <v>0.58699999999999997</v>
          </cell>
          <cell r="H4657">
            <v>3243</v>
          </cell>
        </row>
        <row r="4658">
          <cell r="A4658">
            <v>354900</v>
          </cell>
          <cell r="B4658">
            <v>3549003</v>
          </cell>
          <cell r="C4658" t="str">
            <v xml:space="preserve">São Francisco </v>
          </cell>
          <cell r="D4658" t="str">
            <v>SP</v>
          </cell>
          <cell r="E4658" t="str">
            <v>Sudeste</v>
          </cell>
          <cell r="F4658" t="str">
            <v>n</v>
          </cell>
          <cell r="G4658">
            <v>0.72299999999999998</v>
          </cell>
          <cell r="H4658">
            <v>2602</v>
          </cell>
        </row>
        <row r="4659">
          <cell r="A4659">
            <v>292925</v>
          </cell>
          <cell r="B4659">
            <v>2929255</v>
          </cell>
          <cell r="C4659" t="str">
            <v xml:space="preserve">São Gabriel </v>
          </cell>
          <cell r="D4659" t="str">
            <v>BA</v>
          </cell>
          <cell r="E4659" t="str">
            <v>Nordeste</v>
          </cell>
          <cell r="F4659" t="str">
            <v>n</v>
          </cell>
          <cell r="G4659">
            <v>0.59199999999999997</v>
          </cell>
          <cell r="H4659">
            <v>18600</v>
          </cell>
        </row>
        <row r="4660">
          <cell r="A4660">
            <v>130380</v>
          </cell>
          <cell r="B4660">
            <v>1303809</v>
          </cell>
          <cell r="C4660" t="str">
            <v xml:space="preserve">São Gabriel da Cachoeira </v>
          </cell>
          <cell r="D4660" t="str">
            <v>AM</v>
          </cell>
          <cell r="E4660" t="str">
            <v>Norte</v>
          </cell>
          <cell r="F4660" t="str">
            <v>n</v>
          </cell>
          <cell r="G4660">
            <v>0.60899999999999999</v>
          </cell>
          <cell r="H4660">
            <v>51795</v>
          </cell>
        </row>
        <row r="4661">
          <cell r="A4661">
            <v>320470</v>
          </cell>
          <cell r="B4661">
            <v>3204708</v>
          </cell>
          <cell r="C4661" t="str">
            <v xml:space="preserve">São Gabriel da Palha </v>
          </cell>
          <cell r="D4661" t="str">
            <v>ES</v>
          </cell>
          <cell r="E4661" t="str">
            <v>Sudeste</v>
          </cell>
          <cell r="F4661" t="str">
            <v>n</v>
          </cell>
          <cell r="G4661">
            <v>0.70899999999999996</v>
          </cell>
          <cell r="H4661">
            <v>32252</v>
          </cell>
        </row>
        <row r="4662">
          <cell r="A4662">
            <v>500769</v>
          </cell>
          <cell r="B4662">
            <v>5007695</v>
          </cell>
          <cell r="C4662" t="str">
            <v xml:space="preserve">São Gabriel do Oeste </v>
          </cell>
          <cell r="D4662" t="str">
            <v>MS</v>
          </cell>
          <cell r="E4662" t="str">
            <v>Centro-Oeste</v>
          </cell>
          <cell r="F4662" t="str">
            <v>n</v>
          </cell>
          <cell r="G4662">
            <v>0.72899999999999998</v>
          </cell>
          <cell r="H4662">
            <v>29579</v>
          </cell>
        </row>
        <row r="4663">
          <cell r="A4663">
            <v>431830</v>
          </cell>
          <cell r="B4663">
            <v>4318309</v>
          </cell>
          <cell r="C4663" t="str">
            <v xml:space="preserve">São Gabriel </v>
          </cell>
          <cell r="D4663" t="str">
            <v>RS</v>
          </cell>
          <cell r="E4663" t="str">
            <v>Sul</v>
          </cell>
          <cell r="F4663" t="str">
            <v>n</v>
          </cell>
          <cell r="G4663">
            <v>0.69899999999999995</v>
          </cell>
          <cell r="H4663">
            <v>58487</v>
          </cell>
        </row>
        <row r="4664">
          <cell r="A4664">
            <v>316160</v>
          </cell>
          <cell r="B4664">
            <v>3161601</v>
          </cell>
          <cell r="C4664" t="str">
            <v xml:space="preserve">São Geraldo da Piedade </v>
          </cell>
          <cell r="D4664" t="str">
            <v>MG</v>
          </cell>
          <cell r="E4664" t="str">
            <v>Sudeste</v>
          </cell>
          <cell r="F4664" t="str">
            <v>n</v>
          </cell>
          <cell r="G4664">
            <v>0.6</v>
          </cell>
          <cell r="H4664">
            <v>3305</v>
          </cell>
        </row>
        <row r="4665">
          <cell r="A4665">
            <v>150745</v>
          </cell>
          <cell r="B4665">
            <v>1507458</v>
          </cell>
          <cell r="C4665" t="str">
            <v xml:space="preserve">São Geraldo do Araguaia </v>
          </cell>
          <cell r="D4665" t="str">
            <v>PA</v>
          </cell>
          <cell r="E4665" t="str">
            <v>Norte</v>
          </cell>
          <cell r="F4665" t="str">
            <v>n</v>
          </cell>
          <cell r="G4665">
            <v>0.59499999999999997</v>
          </cell>
          <cell r="H4665">
            <v>24255</v>
          </cell>
        </row>
        <row r="4666">
          <cell r="A4666">
            <v>316165</v>
          </cell>
          <cell r="B4666">
            <v>3161650</v>
          </cell>
          <cell r="C4666" t="str">
            <v xml:space="preserve">São Geraldo do Baixio </v>
          </cell>
          <cell r="D4666" t="str">
            <v>MG</v>
          </cell>
          <cell r="E4666" t="str">
            <v>Sudeste</v>
          </cell>
          <cell r="F4666" t="str">
            <v>n</v>
          </cell>
          <cell r="G4666">
            <v>0.63</v>
          </cell>
          <cell r="H4666">
            <v>3143</v>
          </cell>
        </row>
        <row r="4667">
          <cell r="A4667">
            <v>316150</v>
          </cell>
          <cell r="B4667">
            <v>3161502</v>
          </cell>
          <cell r="C4667" t="str">
            <v xml:space="preserve">São Geraldo </v>
          </cell>
          <cell r="D4667" t="str">
            <v>MG</v>
          </cell>
          <cell r="E4667" t="str">
            <v>Sudeste</v>
          </cell>
          <cell r="F4667" t="str">
            <v>n</v>
          </cell>
          <cell r="G4667">
            <v>0.65100000000000002</v>
          </cell>
          <cell r="H4667">
            <v>10282</v>
          </cell>
        </row>
        <row r="4668">
          <cell r="A4668">
            <v>316170</v>
          </cell>
          <cell r="B4668">
            <v>3161700</v>
          </cell>
          <cell r="C4668" t="str">
            <v xml:space="preserve">São Gonçalo do Abaeté </v>
          </cell>
          <cell r="D4668" t="str">
            <v>MG</v>
          </cell>
          <cell r="E4668" t="str">
            <v>Sudeste</v>
          </cell>
          <cell r="F4668" t="str">
            <v>n</v>
          </cell>
          <cell r="G4668">
            <v>0.67</v>
          </cell>
          <cell r="H4668">
            <v>7375</v>
          </cell>
        </row>
        <row r="4669">
          <cell r="A4669">
            <v>231240</v>
          </cell>
          <cell r="B4669">
            <v>2312403</v>
          </cell>
          <cell r="C4669" t="str">
            <v xml:space="preserve">São Gonçalo do Amarante </v>
          </cell>
          <cell r="D4669" t="str">
            <v>CE</v>
          </cell>
          <cell r="E4669" t="str">
            <v>Nordeste</v>
          </cell>
          <cell r="F4669" t="str">
            <v>n</v>
          </cell>
          <cell r="G4669">
            <v>0.66500000000000004</v>
          </cell>
          <cell r="H4669">
            <v>54143</v>
          </cell>
        </row>
        <row r="4670">
          <cell r="A4670">
            <v>241200</v>
          </cell>
          <cell r="B4670">
            <v>2412005</v>
          </cell>
          <cell r="C4670" t="str">
            <v xml:space="preserve">São Gonçalo do Amarante </v>
          </cell>
          <cell r="D4670" t="str">
            <v>RN</v>
          </cell>
          <cell r="E4670" t="str">
            <v>Nordeste</v>
          </cell>
          <cell r="F4670" t="str">
            <v>n</v>
          </cell>
          <cell r="G4670">
            <v>0.66100000000000003</v>
          </cell>
          <cell r="H4670">
            <v>115838</v>
          </cell>
        </row>
        <row r="4671">
          <cell r="A4671">
            <v>220975</v>
          </cell>
          <cell r="B4671">
            <v>2209757</v>
          </cell>
          <cell r="C4671" t="str">
            <v xml:space="preserve">São Gonçalo do Gurguéia </v>
          </cell>
          <cell r="D4671" t="str">
            <v>PI</v>
          </cell>
          <cell r="E4671" t="str">
            <v>Nordeste</v>
          </cell>
          <cell r="F4671" t="str">
            <v>n</v>
          </cell>
          <cell r="G4671">
            <v>0.56000000000000005</v>
          </cell>
          <cell r="H4671">
            <v>2947</v>
          </cell>
        </row>
        <row r="4672">
          <cell r="A4672">
            <v>316180</v>
          </cell>
          <cell r="B4672">
            <v>3161809</v>
          </cell>
          <cell r="C4672" t="str">
            <v xml:space="preserve">São Gonçalo do Pará </v>
          </cell>
          <cell r="D4672" t="str">
            <v>MG</v>
          </cell>
          <cell r="E4672" t="str">
            <v>Sudeste</v>
          </cell>
          <cell r="F4672" t="str">
            <v>n</v>
          </cell>
          <cell r="G4672">
            <v>0.68899999999999995</v>
          </cell>
          <cell r="H4672">
            <v>11770</v>
          </cell>
        </row>
        <row r="4673">
          <cell r="A4673">
            <v>220980</v>
          </cell>
          <cell r="B4673">
            <v>2209807</v>
          </cell>
          <cell r="C4673" t="str">
            <v xml:space="preserve">São Gonçalo do Piauí </v>
          </cell>
          <cell r="D4673" t="str">
            <v>PI</v>
          </cell>
          <cell r="E4673" t="str">
            <v>Nordeste</v>
          </cell>
          <cell r="F4673" t="str">
            <v>n</v>
          </cell>
          <cell r="G4673">
            <v>0.61599999999999999</v>
          </cell>
          <cell r="H4673">
            <v>4837</v>
          </cell>
        </row>
        <row r="4674">
          <cell r="A4674">
            <v>316190</v>
          </cell>
          <cell r="B4674">
            <v>3161908</v>
          </cell>
          <cell r="C4674" t="str">
            <v xml:space="preserve">São Gonçalo do Rio Abaixo </v>
          </cell>
          <cell r="D4674" t="str">
            <v>MG</v>
          </cell>
          <cell r="E4674" t="str">
            <v>Sudeste</v>
          </cell>
          <cell r="F4674" t="str">
            <v>n</v>
          </cell>
          <cell r="G4674">
            <v>0.66700000000000004</v>
          </cell>
          <cell r="H4674">
            <v>11850</v>
          </cell>
        </row>
        <row r="4675">
          <cell r="A4675">
            <v>312550</v>
          </cell>
          <cell r="B4675">
            <v>3125507</v>
          </cell>
          <cell r="C4675" t="str">
            <v xml:space="preserve">São Gonçalo do Rio Preto </v>
          </cell>
          <cell r="D4675" t="str">
            <v>MG</v>
          </cell>
          <cell r="E4675" t="str">
            <v>Sudeste</v>
          </cell>
          <cell r="F4675" t="str">
            <v>n</v>
          </cell>
          <cell r="G4675">
            <v>0.64</v>
          </cell>
          <cell r="H4675">
            <v>3032</v>
          </cell>
        </row>
        <row r="4676">
          <cell r="A4676">
            <v>316200</v>
          </cell>
          <cell r="B4676">
            <v>3162005</v>
          </cell>
          <cell r="C4676" t="str">
            <v xml:space="preserve">São Gonçalo do Sapucaí </v>
          </cell>
          <cell r="D4676" t="str">
            <v>MG</v>
          </cell>
          <cell r="E4676" t="str">
            <v>Sudeste</v>
          </cell>
          <cell r="F4676" t="str">
            <v>n</v>
          </cell>
          <cell r="G4676">
            <v>0.71499999999999997</v>
          </cell>
          <cell r="H4676">
            <v>23959</v>
          </cell>
        </row>
        <row r="4677">
          <cell r="A4677">
            <v>292930</v>
          </cell>
          <cell r="B4677">
            <v>2929305</v>
          </cell>
          <cell r="C4677" t="str">
            <v xml:space="preserve">São Gonçalo dos Campos </v>
          </cell>
          <cell r="D4677" t="str">
            <v>BA</v>
          </cell>
          <cell r="E4677" t="str">
            <v>Nordeste</v>
          </cell>
          <cell r="F4677" t="str">
            <v>n</v>
          </cell>
          <cell r="G4677">
            <v>0.627</v>
          </cell>
          <cell r="H4677">
            <v>39513</v>
          </cell>
        </row>
        <row r="4678">
          <cell r="A4678">
            <v>330490</v>
          </cell>
          <cell r="B4678">
            <v>3304904</v>
          </cell>
          <cell r="C4678" t="str">
            <v xml:space="preserve">São Gonçalo </v>
          </cell>
          <cell r="D4678" t="str">
            <v>RJ</v>
          </cell>
          <cell r="E4678" t="str">
            <v>Sudeste</v>
          </cell>
          <cell r="F4678" t="str">
            <v>n</v>
          </cell>
          <cell r="G4678">
            <v>0.73899999999999999</v>
          </cell>
          <cell r="H4678">
            <v>896744</v>
          </cell>
        </row>
        <row r="4679">
          <cell r="A4679">
            <v>316210</v>
          </cell>
          <cell r="B4679">
            <v>3162104</v>
          </cell>
          <cell r="C4679" t="str">
            <v xml:space="preserve">São Gotardo </v>
          </cell>
          <cell r="D4679" t="str">
            <v>MG</v>
          </cell>
          <cell r="E4679" t="str">
            <v>Sudeste</v>
          </cell>
          <cell r="F4679" t="str">
            <v>n</v>
          </cell>
          <cell r="G4679">
            <v>0.73599999999999999</v>
          </cell>
          <cell r="H4679">
            <v>40910</v>
          </cell>
        </row>
        <row r="4680">
          <cell r="A4680">
            <v>412470</v>
          </cell>
          <cell r="B4680">
            <v>4124707</v>
          </cell>
          <cell r="C4680" t="str">
            <v xml:space="preserve">São Jerônimo da Serra </v>
          </cell>
          <cell r="D4680" t="str">
            <v>PR</v>
          </cell>
          <cell r="E4680" t="str">
            <v>Sul</v>
          </cell>
          <cell r="F4680" t="str">
            <v>n</v>
          </cell>
          <cell r="G4680">
            <v>0.63700000000000001</v>
          </cell>
          <cell r="H4680">
            <v>10830</v>
          </cell>
        </row>
        <row r="4681">
          <cell r="A4681">
            <v>431840</v>
          </cell>
          <cell r="B4681">
            <v>4318408</v>
          </cell>
          <cell r="C4681" t="str">
            <v xml:space="preserve">São Jerônimo </v>
          </cell>
          <cell r="D4681" t="str">
            <v>RS</v>
          </cell>
          <cell r="E4681" t="str">
            <v>Sul</v>
          </cell>
          <cell r="F4681" t="str">
            <v>n</v>
          </cell>
          <cell r="G4681">
            <v>0.69599999999999995</v>
          </cell>
          <cell r="H4681">
            <v>21028</v>
          </cell>
        </row>
        <row r="4682">
          <cell r="A4682">
            <v>316220</v>
          </cell>
          <cell r="B4682">
            <v>3162203</v>
          </cell>
          <cell r="C4682" t="str">
            <v xml:space="preserve">São João Batista do Glória </v>
          </cell>
          <cell r="D4682" t="str">
            <v>MG</v>
          </cell>
          <cell r="E4682" t="str">
            <v>Sudeste</v>
          </cell>
          <cell r="F4682" t="str">
            <v>n</v>
          </cell>
          <cell r="G4682">
            <v>0.72399999999999998</v>
          </cell>
          <cell r="H4682">
            <v>7652</v>
          </cell>
        </row>
        <row r="4683">
          <cell r="A4683">
            <v>211100</v>
          </cell>
          <cell r="B4683">
            <v>2111003</v>
          </cell>
          <cell r="C4683" t="str">
            <v xml:space="preserve">São João Batista </v>
          </cell>
          <cell r="D4683" t="str">
            <v>MA</v>
          </cell>
          <cell r="E4683" t="str">
            <v>Nordeste</v>
          </cell>
          <cell r="F4683" t="str">
            <v>n</v>
          </cell>
          <cell r="G4683">
            <v>0.59799999999999998</v>
          </cell>
          <cell r="H4683">
            <v>18544</v>
          </cell>
        </row>
        <row r="4684">
          <cell r="A4684">
            <v>421630</v>
          </cell>
          <cell r="B4684">
            <v>4216305</v>
          </cell>
          <cell r="C4684" t="str">
            <v xml:space="preserve">São João Batista </v>
          </cell>
          <cell r="D4684" t="str">
            <v>SC</v>
          </cell>
          <cell r="E4684" t="str">
            <v>Sul</v>
          </cell>
          <cell r="F4684" t="str">
            <v>n</v>
          </cell>
          <cell r="G4684">
            <v>0.74</v>
          </cell>
          <cell r="H4684">
            <v>32687</v>
          </cell>
        </row>
        <row r="4685">
          <cell r="A4685">
            <v>140050</v>
          </cell>
          <cell r="B4685">
            <v>1400506</v>
          </cell>
          <cell r="C4685" t="str">
            <v xml:space="preserve">São João da Baliza </v>
          </cell>
          <cell r="D4685" t="str">
            <v>RR</v>
          </cell>
          <cell r="E4685" t="str">
            <v>Norte</v>
          </cell>
          <cell r="F4685" t="str">
            <v>n</v>
          </cell>
          <cell r="G4685">
            <v>0.65500000000000003</v>
          </cell>
          <cell r="H4685">
            <v>8858</v>
          </cell>
        </row>
        <row r="4686">
          <cell r="A4686">
            <v>330500</v>
          </cell>
          <cell r="B4686">
            <v>3305000</v>
          </cell>
          <cell r="C4686" t="str">
            <v xml:space="preserve">São João da Barra </v>
          </cell>
          <cell r="D4686" t="str">
            <v>RJ</v>
          </cell>
          <cell r="E4686" t="str">
            <v>Sudeste</v>
          </cell>
          <cell r="F4686" t="str">
            <v>n</v>
          </cell>
          <cell r="G4686">
            <v>0.67100000000000004</v>
          </cell>
          <cell r="H4686">
            <v>36573</v>
          </cell>
        </row>
        <row r="4687">
          <cell r="A4687">
            <v>354910</v>
          </cell>
          <cell r="B4687">
            <v>3549102</v>
          </cell>
          <cell r="C4687" t="str">
            <v xml:space="preserve">São João da Boa Vista </v>
          </cell>
          <cell r="D4687" t="str">
            <v>SP</v>
          </cell>
          <cell r="E4687" t="str">
            <v>Sudeste</v>
          </cell>
          <cell r="F4687" t="str">
            <v>n</v>
          </cell>
          <cell r="G4687">
            <v>0.79700000000000004</v>
          </cell>
          <cell r="H4687">
            <v>92547</v>
          </cell>
        </row>
        <row r="4688">
          <cell r="A4688">
            <v>220985</v>
          </cell>
          <cell r="B4688">
            <v>2209856</v>
          </cell>
          <cell r="C4688" t="str">
            <v xml:space="preserve">São João da Canabrava </v>
          </cell>
          <cell r="D4688" t="str">
            <v>PI</v>
          </cell>
          <cell r="E4688" t="str">
            <v>Nordeste</v>
          </cell>
          <cell r="F4688" t="str">
            <v>n</v>
          </cell>
          <cell r="G4688">
            <v>0.55900000000000005</v>
          </cell>
          <cell r="H4688">
            <v>4242</v>
          </cell>
        </row>
        <row r="4689">
          <cell r="A4689">
            <v>220987</v>
          </cell>
          <cell r="B4689">
            <v>2209872</v>
          </cell>
          <cell r="C4689" t="str">
            <v xml:space="preserve">São João da Fronteira </v>
          </cell>
          <cell r="D4689" t="str">
            <v>PI</v>
          </cell>
          <cell r="E4689" t="str">
            <v>Nordeste</v>
          </cell>
          <cell r="F4689" t="str">
            <v>n</v>
          </cell>
          <cell r="G4689">
            <v>0.51500000000000001</v>
          </cell>
          <cell r="H4689">
            <v>5522</v>
          </cell>
        </row>
        <row r="4690">
          <cell r="A4690">
            <v>316225</v>
          </cell>
          <cell r="B4690">
            <v>3162252</v>
          </cell>
          <cell r="C4690" t="str">
            <v xml:space="preserve">São João da Lagoa </v>
          </cell>
          <cell r="D4690" t="str">
            <v>MG</v>
          </cell>
          <cell r="E4690" t="str">
            <v>Sudeste</v>
          </cell>
          <cell r="F4690" t="str">
            <v>n</v>
          </cell>
          <cell r="G4690">
            <v>0.63400000000000001</v>
          </cell>
          <cell r="H4690">
            <v>4822</v>
          </cell>
        </row>
        <row r="4691">
          <cell r="A4691">
            <v>522000</v>
          </cell>
          <cell r="B4691">
            <v>5220009</v>
          </cell>
          <cell r="C4691" t="str">
            <v xml:space="preserve">São João d'Aliança </v>
          </cell>
          <cell r="D4691" t="str">
            <v>GO</v>
          </cell>
          <cell r="E4691" t="str">
            <v>Centro-Oeste</v>
          </cell>
          <cell r="F4691" t="str">
            <v>n</v>
          </cell>
          <cell r="G4691">
            <v>0.68500000000000005</v>
          </cell>
          <cell r="H4691">
            <v>14041</v>
          </cell>
        </row>
        <row r="4692">
          <cell r="A4692">
            <v>316230</v>
          </cell>
          <cell r="B4692">
            <v>3162302</v>
          </cell>
          <cell r="C4692" t="str">
            <v xml:space="preserve">São João da Mata </v>
          </cell>
          <cell r="D4692" t="str">
            <v>MG</v>
          </cell>
          <cell r="E4692" t="str">
            <v>Sudeste</v>
          </cell>
          <cell r="F4692" t="str">
            <v>n</v>
          </cell>
          <cell r="G4692">
            <v>0.65300000000000002</v>
          </cell>
          <cell r="H4692">
            <v>2914</v>
          </cell>
        </row>
        <row r="4693">
          <cell r="A4693">
            <v>522005</v>
          </cell>
          <cell r="B4693">
            <v>5220058</v>
          </cell>
          <cell r="C4693" t="str">
            <v xml:space="preserve">São João da Paraúna </v>
          </cell>
          <cell r="D4693" t="str">
            <v>GO</v>
          </cell>
          <cell r="E4693" t="str">
            <v>Centro-Oeste</v>
          </cell>
          <cell r="F4693" t="str">
            <v>n</v>
          </cell>
          <cell r="G4693">
            <v>0.72399999999999998</v>
          </cell>
          <cell r="H4693">
            <v>1774</v>
          </cell>
        </row>
        <row r="4694">
          <cell r="A4694">
            <v>150746</v>
          </cell>
          <cell r="B4694">
            <v>1507466</v>
          </cell>
          <cell r="C4694" t="str">
            <v xml:space="preserve">São João da Ponta </v>
          </cell>
          <cell r="D4694" t="str">
            <v>PA</v>
          </cell>
          <cell r="E4694" t="str">
            <v>Norte</v>
          </cell>
          <cell r="F4694" t="str">
            <v>n</v>
          </cell>
          <cell r="G4694">
            <v>0.58299999999999996</v>
          </cell>
          <cell r="H4694">
            <v>4430</v>
          </cell>
        </row>
        <row r="4695">
          <cell r="A4695">
            <v>316240</v>
          </cell>
          <cell r="B4695">
            <v>3162401</v>
          </cell>
          <cell r="C4695" t="str">
            <v xml:space="preserve">São João da Ponte </v>
          </cell>
          <cell r="D4695" t="str">
            <v>MG</v>
          </cell>
          <cell r="E4695" t="str">
            <v>Sudeste</v>
          </cell>
          <cell r="F4695" t="str">
            <v>n</v>
          </cell>
          <cell r="G4695">
            <v>0.56899999999999995</v>
          </cell>
          <cell r="H4695">
            <v>23930</v>
          </cell>
        </row>
        <row r="4696">
          <cell r="A4696">
            <v>354920</v>
          </cell>
          <cell r="B4696">
            <v>3549201</v>
          </cell>
          <cell r="C4696" t="str">
            <v xml:space="preserve">São João das Duas Pontes </v>
          </cell>
          <cell r="D4696" t="str">
            <v>SP</v>
          </cell>
          <cell r="E4696" t="str">
            <v>Sudeste</v>
          </cell>
          <cell r="F4696" t="str">
            <v>n</v>
          </cell>
          <cell r="G4696">
            <v>0.72</v>
          </cell>
          <cell r="H4696">
            <v>2580</v>
          </cell>
        </row>
        <row r="4697">
          <cell r="A4697">
            <v>220990</v>
          </cell>
          <cell r="B4697">
            <v>2209906</v>
          </cell>
          <cell r="C4697" t="str">
            <v xml:space="preserve">São João da Serra </v>
          </cell>
          <cell r="D4697" t="str">
            <v>PI</v>
          </cell>
          <cell r="E4697" t="str">
            <v>Nordeste</v>
          </cell>
          <cell r="F4697" t="str">
            <v>n</v>
          </cell>
          <cell r="G4697">
            <v>0.58199999999999996</v>
          </cell>
          <cell r="H4697">
            <v>6114</v>
          </cell>
        </row>
        <row r="4698">
          <cell r="A4698">
            <v>316245</v>
          </cell>
          <cell r="B4698">
            <v>3162450</v>
          </cell>
          <cell r="C4698" t="str">
            <v xml:space="preserve">São João das Missões </v>
          </cell>
          <cell r="D4698" t="str">
            <v>MG</v>
          </cell>
          <cell r="E4698" t="str">
            <v>Sudeste</v>
          </cell>
          <cell r="F4698" t="str">
            <v>n</v>
          </cell>
          <cell r="G4698">
            <v>0.52900000000000003</v>
          </cell>
          <cell r="H4698">
            <v>13024</v>
          </cell>
        </row>
        <row r="4699">
          <cell r="A4699">
            <v>431842</v>
          </cell>
          <cell r="B4699">
            <v>4318424</v>
          </cell>
          <cell r="C4699" t="str">
            <v xml:space="preserve">São João da Urtiga </v>
          </cell>
          <cell r="D4699" t="str">
            <v>RS</v>
          </cell>
          <cell r="E4699" t="str">
            <v>Sul</v>
          </cell>
          <cell r="F4699" t="str">
            <v>n</v>
          </cell>
          <cell r="G4699">
            <v>0.69399999999999995</v>
          </cell>
          <cell r="H4699">
            <v>4461</v>
          </cell>
        </row>
        <row r="4700">
          <cell r="A4700">
            <v>220995</v>
          </cell>
          <cell r="B4700">
            <v>2209955</v>
          </cell>
          <cell r="C4700" t="str">
            <v xml:space="preserve">São João da Varjota </v>
          </cell>
          <cell r="D4700" t="str">
            <v>PI</v>
          </cell>
          <cell r="E4700" t="str">
            <v>Nordeste</v>
          </cell>
          <cell r="F4700" t="str">
            <v>n</v>
          </cell>
          <cell r="G4700">
            <v>0.55900000000000005</v>
          </cell>
          <cell r="H4700">
            <v>4383</v>
          </cell>
        </row>
        <row r="4701">
          <cell r="A4701">
            <v>354925</v>
          </cell>
          <cell r="B4701">
            <v>3549250</v>
          </cell>
          <cell r="C4701" t="str">
            <v xml:space="preserve">São João de Iracema </v>
          </cell>
          <cell r="D4701" t="str">
            <v>SP</v>
          </cell>
          <cell r="E4701" t="str">
            <v>Sudeste</v>
          </cell>
          <cell r="F4701" t="str">
            <v>n</v>
          </cell>
          <cell r="G4701">
            <v>0.748</v>
          </cell>
          <cell r="H4701">
            <v>1846</v>
          </cell>
        </row>
        <row r="4702">
          <cell r="A4702">
            <v>316250</v>
          </cell>
          <cell r="B4702">
            <v>3162500</v>
          </cell>
          <cell r="C4702" t="str">
            <v xml:space="preserve">São João del Rei </v>
          </cell>
          <cell r="D4702" t="str">
            <v>MG</v>
          </cell>
          <cell r="E4702" t="str">
            <v>Sudeste</v>
          </cell>
          <cell r="F4702" t="str">
            <v>n</v>
          </cell>
          <cell r="G4702">
            <v>0.75800000000000001</v>
          </cell>
          <cell r="H4702">
            <v>90225</v>
          </cell>
        </row>
        <row r="4703">
          <cell r="A4703">
            <v>330510</v>
          </cell>
          <cell r="B4703">
            <v>3305109</v>
          </cell>
          <cell r="C4703" t="str">
            <v xml:space="preserve">São João de Meriti </v>
          </cell>
          <cell r="D4703" t="str">
            <v>RJ</v>
          </cell>
          <cell r="E4703" t="str">
            <v>Sudeste</v>
          </cell>
          <cell r="F4703" t="str">
            <v>n</v>
          </cell>
          <cell r="G4703">
            <v>0.71899999999999997</v>
          </cell>
          <cell r="H4703">
            <v>440962</v>
          </cell>
        </row>
        <row r="4704">
          <cell r="A4704">
            <v>150747</v>
          </cell>
          <cell r="B4704">
            <v>1507474</v>
          </cell>
          <cell r="C4704" t="str">
            <v xml:space="preserve">São João de Pirabas </v>
          </cell>
          <cell r="D4704" t="str">
            <v>PA</v>
          </cell>
          <cell r="E4704" t="str">
            <v>Norte</v>
          </cell>
          <cell r="F4704" t="str">
            <v>n</v>
          </cell>
          <cell r="G4704">
            <v>0.53900000000000003</v>
          </cell>
          <cell r="H4704">
            <v>20689</v>
          </cell>
        </row>
        <row r="4705">
          <cell r="A4705">
            <v>150750</v>
          </cell>
          <cell r="B4705">
            <v>1507508</v>
          </cell>
          <cell r="C4705" t="str">
            <v xml:space="preserve">São João do Araguaia </v>
          </cell>
          <cell r="D4705" t="str">
            <v>PA</v>
          </cell>
          <cell r="E4705" t="str">
            <v>Norte</v>
          </cell>
          <cell r="F4705" t="str">
            <v>n</v>
          </cell>
          <cell r="G4705">
            <v>0.55000000000000004</v>
          </cell>
          <cell r="H4705">
            <v>13664</v>
          </cell>
        </row>
        <row r="4706">
          <cell r="A4706">
            <v>220997</v>
          </cell>
          <cell r="B4706">
            <v>2209971</v>
          </cell>
          <cell r="C4706" t="str">
            <v xml:space="preserve">São João do Arraial </v>
          </cell>
          <cell r="D4706" t="str">
            <v>PI</v>
          </cell>
          <cell r="E4706" t="str">
            <v>Nordeste</v>
          </cell>
          <cell r="F4706" t="str">
            <v>n</v>
          </cell>
          <cell r="G4706">
            <v>0.52300000000000002</v>
          </cell>
          <cell r="H4706">
            <v>8186</v>
          </cell>
        </row>
        <row r="4707">
          <cell r="A4707">
            <v>412490</v>
          </cell>
          <cell r="B4707">
            <v>4124905</v>
          </cell>
          <cell r="C4707" t="str">
            <v xml:space="preserve">São João do Caiuá </v>
          </cell>
          <cell r="D4707" t="str">
            <v>PR</v>
          </cell>
          <cell r="E4707" t="str">
            <v>Sul</v>
          </cell>
          <cell r="F4707" t="str">
            <v>n</v>
          </cell>
          <cell r="G4707">
            <v>0.66400000000000003</v>
          </cell>
          <cell r="H4707">
            <v>5586</v>
          </cell>
        </row>
        <row r="4708">
          <cell r="A4708">
            <v>251400</v>
          </cell>
          <cell r="B4708">
            <v>2514008</v>
          </cell>
          <cell r="C4708" t="str">
            <v xml:space="preserve">São João do Cariri </v>
          </cell>
          <cell r="D4708" t="str">
            <v>PB</v>
          </cell>
          <cell r="E4708" t="str">
            <v>Nordeste</v>
          </cell>
          <cell r="F4708" t="str">
            <v>n</v>
          </cell>
          <cell r="G4708">
            <v>0.622</v>
          </cell>
          <cell r="H4708">
            <v>4226</v>
          </cell>
        </row>
        <row r="4709">
          <cell r="A4709">
            <v>211102</v>
          </cell>
          <cell r="B4709">
            <v>2111029</v>
          </cell>
          <cell r="C4709" t="str">
            <v xml:space="preserve">São João do Carú </v>
          </cell>
          <cell r="D4709" t="str">
            <v>MA</v>
          </cell>
          <cell r="E4709" t="str">
            <v>Nordeste</v>
          </cell>
          <cell r="F4709" t="str">
            <v>n</v>
          </cell>
          <cell r="G4709">
            <v>0.50900000000000001</v>
          </cell>
          <cell r="H4709">
            <v>12251</v>
          </cell>
        </row>
        <row r="4710">
          <cell r="A4710">
            <v>421635</v>
          </cell>
          <cell r="B4710">
            <v>4216354</v>
          </cell>
          <cell r="C4710" t="str">
            <v xml:space="preserve">São João do Itaperiú </v>
          </cell>
          <cell r="D4710" t="str">
            <v>SC</v>
          </cell>
          <cell r="E4710" t="str">
            <v>Sul</v>
          </cell>
          <cell r="F4710" t="str">
            <v>n</v>
          </cell>
          <cell r="G4710">
            <v>0.73799999999999999</v>
          </cell>
          <cell r="H4710">
            <v>4463</v>
          </cell>
        </row>
        <row r="4711">
          <cell r="A4711">
            <v>412500</v>
          </cell>
          <cell r="B4711">
            <v>4125001</v>
          </cell>
          <cell r="C4711" t="str">
            <v xml:space="preserve">São João do Ivaí </v>
          </cell>
          <cell r="D4711" t="str">
            <v>PR</v>
          </cell>
          <cell r="E4711" t="str">
            <v>Sul</v>
          </cell>
          <cell r="F4711" t="str">
            <v>n</v>
          </cell>
          <cell r="G4711">
            <v>0.69299999999999995</v>
          </cell>
          <cell r="H4711">
            <v>10667</v>
          </cell>
        </row>
        <row r="4712">
          <cell r="A4712">
            <v>231250</v>
          </cell>
          <cell r="B4712">
            <v>2312502</v>
          </cell>
          <cell r="C4712" t="str">
            <v xml:space="preserve">São João do Jaguaribe </v>
          </cell>
          <cell r="D4712" t="str">
            <v>CE</v>
          </cell>
          <cell r="E4712" t="str">
            <v>Nordeste</v>
          </cell>
          <cell r="F4712" t="str">
            <v>n</v>
          </cell>
          <cell r="G4712">
            <v>0.65400000000000003</v>
          </cell>
          <cell r="H4712">
            <v>5855</v>
          </cell>
        </row>
        <row r="4713">
          <cell r="A4713">
            <v>316255</v>
          </cell>
          <cell r="B4713">
            <v>3162559</v>
          </cell>
          <cell r="C4713" t="str">
            <v xml:space="preserve">São João do Manhuaçu </v>
          </cell>
          <cell r="D4713" t="str">
            <v>MG</v>
          </cell>
          <cell r="E4713" t="str">
            <v>Sudeste</v>
          </cell>
          <cell r="F4713" t="str">
            <v>n</v>
          </cell>
          <cell r="G4713">
            <v>0.65</v>
          </cell>
          <cell r="H4713">
            <v>11246</v>
          </cell>
        </row>
        <row r="4714">
          <cell r="A4714">
            <v>316257</v>
          </cell>
          <cell r="B4714">
            <v>3162575</v>
          </cell>
          <cell r="C4714" t="str">
            <v xml:space="preserve">São João do Manteninha </v>
          </cell>
          <cell r="D4714" t="str">
            <v>MG</v>
          </cell>
          <cell r="E4714" t="str">
            <v>Sudeste</v>
          </cell>
          <cell r="F4714" t="str">
            <v>n</v>
          </cell>
          <cell r="G4714">
            <v>0.64</v>
          </cell>
          <cell r="H4714">
            <v>5331</v>
          </cell>
        </row>
        <row r="4715">
          <cell r="A4715">
            <v>421625</v>
          </cell>
          <cell r="B4715">
            <v>4216255</v>
          </cell>
          <cell r="C4715" t="str">
            <v xml:space="preserve">São João do Oeste </v>
          </cell>
          <cell r="D4715" t="str">
            <v>SC</v>
          </cell>
          <cell r="E4715" t="str">
            <v>Sul</v>
          </cell>
          <cell r="F4715" t="str">
            <v>n</v>
          </cell>
          <cell r="G4715">
            <v>0.76100000000000001</v>
          </cell>
          <cell r="H4715">
            <v>6295</v>
          </cell>
        </row>
        <row r="4716">
          <cell r="A4716">
            <v>316260</v>
          </cell>
          <cell r="B4716">
            <v>3162609</v>
          </cell>
          <cell r="C4716" t="str">
            <v xml:space="preserve">São João do Oriente </v>
          </cell>
          <cell r="D4716" t="str">
            <v>MG</v>
          </cell>
          <cell r="E4716" t="str">
            <v>Sudeste</v>
          </cell>
          <cell r="F4716" t="str">
            <v>n</v>
          </cell>
          <cell r="G4716">
            <v>0.64800000000000002</v>
          </cell>
          <cell r="H4716">
            <v>7070</v>
          </cell>
        </row>
        <row r="4717">
          <cell r="A4717">
            <v>316265</v>
          </cell>
          <cell r="B4717">
            <v>3162658</v>
          </cell>
          <cell r="C4717" t="str">
            <v xml:space="preserve">São João do Pacuí </v>
          </cell>
          <cell r="D4717" t="str">
            <v>MG</v>
          </cell>
          <cell r="E4717" t="str">
            <v>Sudeste</v>
          </cell>
          <cell r="F4717" t="str">
            <v>n</v>
          </cell>
          <cell r="G4717">
            <v>0.625</v>
          </cell>
          <cell r="H4717">
            <v>3972</v>
          </cell>
        </row>
        <row r="4718">
          <cell r="A4718">
            <v>211105</v>
          </cell>
          <cell r="B4718">
            <v>2111052</v>
          </cell>
          <cell r="C4718" t="str">
            <v xml:space="preserve">São João do Paraíso </v>
          </cell>
          <cell r="D4718" t="str">
            <v>MA</v>
          </cell>
          <cell r="E4718" t="str">
            <v>Nordeste</v>
          </cell>
          <cell r="F4718" t="str">
            <v>n</v>
          </cell>
          <cell r="G4718">
            <v>0.60899999999999999</v>
          </cell>
          <cell r="H4718">
            <v>9904</v>
          </cell>
        </row>
        <row r="4719">
          <cell r="A4719">
            <v>316270</v>
          </cell>
          <cell r="B4719">
            <v>3162708</v>
          </cell>
          <cell r="C4719" t="str">
            <v xml:space="preserve">São João do Paraíso </v>
          </cell>
          <cell r="D4719" t="str">
            <v>MG</v>
          </cell>
          <cell r="E4719" t="str">
            <v>Sudeste</v>
          </cell>
          <cell r="F4719" t="str">
            <v>n</v>
          </cell>
          <cell r="G4719">
            <v>0.61499999999999999</v>
          </cell>
          <cell r="H4719">
            <v>23910</v>
          </cell>
        </row>
        <row r="4720">
          <cell r="A4720">
            <v>354930</v>
          </cell>
          <cell r="B4720">
            <v>3549300</v>
          </cell>
          <cell r="C4720" t="str">
            <v xml:space="preserve">São João do Pau d'Alho </v>
          </cell>
          <cell r="D4720" t="str">
            <v>SP</v>
          </cell>
          <cell r="E4720" t="str">
            <v>Sudeste</v>
          </cell>
          <cell r="F4720" t="str">
            <v>n</v>
          </cell>
          <cell r="G4720">
            <v>0.75</v>
          </cell>
          <cell r="H4720">
            <v>2242</v>
          </cell>
        </row>
        <row r="4721">
          <cell r="A4721">
            <v>221000</v>
          </cell>
          <cell r="B4721">
            <v>2210003</v>
          </cell>
          <cell r="C4721" t="str">
            <v xml:space="preserve">São João do Piauí </v>
          </cell>
          <cell r="D4721" t="str">
            <v>PI</v>
          </cell>
          <cell r="E4721" t="str">
            <v>Nordeste</v>
          </cell>
          <cell r="F4721" t="str">
            <v>n</v>
          </cell>
          <cell r="G4721">
            <v>0.64500000000000002</v>
          </cell>
          <cell r="H4721">
            <v>21421</v>
          </cell>
        </row>
        <row r="4722">
          <cell r="A4722">
            <v>431843</v>
          </cell>
          <cell r="B4722">
            <v>4318432</v>
          </cell>
          <cell r="C4722" t="str">
            <v xml:space="preserve">São João do Polêsine </v>
          </cell>
          <cell r="D4722" t="str">
            <v>RS</v>
          </cell>
          <cell r="E4722" t="str">
            <v>Sul</v>
          </cell>
          <cell r="F4722" t="str">
            <v>n</v>
          </cell>
          <cell r="G4722">
            <v>0.748</v>
          </cell>
          <cell r="H4722">
            <v>2649</v>
          </cell>
        </row>
        <row r="4723">
          <cell r="A4723">
            <v>250070</v>
          </cell>
          <cell r="B4723">
            <v>2500700</v>
          </cell>
          <cell r="C4723" t="str">
            <v xml:space="preserve">São João do Rio do Peixe </v>
          </cell>
          <cell r="D4723" t="str">
            <v>PB</v>
          </cell>
          <cell r="E4723" t="str">
            <v>Nordeste</v>
          </cell>
          <cell r="F4723" t="str">
            <v>n</v>
          </cell>
          <cell r="G4723">
            <v>0.60799999999999998</v>
          </cell>
          <cell r="H4723">
            <v>17964</v>
          </cell>
        </row>
        <row r="4724">
          <cell r="A4724">
            <v>241210</v>
          </cell>
          <cell r="B4724">
            <v>2412104</v>
          </cell>
          <cell r="C4724" t="str">
            <v xml:space="preserve">São João do Sabugi </v>
          </cell>
          <cell r="D4724" t="str">
            <v>RN</v>
          </cell>
          <cell r="E4724" t="str">
            <v>Nordeste</v>
          </cell>
          <cell r="F4724" t="str">
            <v>n</v>
          </cell>
          <cell r="G4724">
            <v>0.65500000000000003</v>
          </cell>
          <cell r="H4724">
            <v>5956</v>
          </cell>
        </row>
        <row r="4725">
          <cell r="A4725">
            <v>211107</v>
          </cell>
          <cell r="B4725">
            <v>2111078</v>
          </cell>
          <cell r="C4725" t="str">
            <v xml:space="preserve">São João do Soter </v>
          </cell>
          <cell r="D4725" t="str">
            <v>MA</v>
          </cell>
          <cell r="E4725" t="str">
            <v>Nordeste</v>
          </cell>
          <cell r="F4725" t="str">
            <v>n</v>
          </cell>
          <cell r="G4725">
            <v>0.51700000000000002</v>
          </cell>
          <cell r="H4725">
            <v>16889</v>
          </cell>
        </row>
        <row r="4726">
          <cell r="A4726">
            <v>211110</v>
          </cell>
          <cell r="B4726">
            <v>2111102</v>
          </cell>
          <cell r="C4726" t="str">
            <v xml:space="preserve">São João dos Patos </v>
          </cell>
          <cell r="D4726" t="str">
            <v>MA</v>
          </cell>
          <cell r="E4726" t="str">
            <v>Nordeste</v>
          </cell>
          <cell r="F4726" t="str">
            <v>n</v>
          </cell>
          <cell r="G4726">
            <v>0.61499999999999999</v>
          </cell>
          <cell r="H4726">
            <v>25020</v>
          </cell>
        </row>
        <row r="4727">
          <cell r="A4727">
            <v>421640</v>
          </cell>
          <cell r="B4727">
            <v>4216404</v>
          </cell>
          <cell r="C4727" t="str">
            <v xml:space="preserve">São João do Sul </v>
          </cell>
          <cell r="D4727" t="str">
            <v>SC</v>
          </cell>
          <cell r="E4727" t="str">
            <v>Sul</v>
          </cell>
          <cell r="F4727" t="str">
            <v>n</v>
          </cell>
          <cell r="G4727">
            <v>0.69499999999999995</v>
          </cell>
          <cell r="H4727">
            <v>8668</v>
          </cell>
        </row>
        <row r="4728">
          <cell r="A4728">
            <v>251410</v>
          </cell>
          <cell r="B4728">
            <v>2514107</v>
          </cell>
          <cell r="C4728" t="str">
            <v xml:space="preserve">São João do Tigre </v>
          </cell>
          <cell r="D4728" t="str">
            <v>PB</v>
          </cell>
          <cell r="E4728" t="str">
            <v>Nordeste</v>
          </cell>
          <cell r="F4728" t="str">
            <v>n</v>
          </cell>
          <cell r="G4728">
            <v>0.55200000000000005</v>
          </cell>
          <cell r="H4728">
            <v>4263</v>
          </cell>
        </row>
        <row r="4729">
          <cell r="A4729">
            <v>412510</v>
          </cell>
          <cell r="B4729">
            <v>4125100</v>
          </cell>
          <cell r="C4729" t="str">
            <v xml:space="preserve">São João do Triunfo </v>
          </cell>
          <cell r="D4729" t="str">
            <v>PR</v>
          </cell>
          <cell r="E4729" t="str">
            <v>Sul</v>
          </cell>
          <cell r="F4729" t="str">
            <v>n</v>
          </cell>
          <cell r="G4729">
            <v>0.629</v>
          </cell>
          <cell r="H4729">
            <v>13726</v>
          </cell>
        </row>
        <row r="4730">
          <cell r="A4730">
            <v>316280</v>
          </cell>
          <cell r="B4730">
            <v>3162807</v>
          </cell>
          <cell r="C4730" t="str">
            <v xml:space="preserve">São João Evangelista </v>
          </cell>
          <cell r="D4730" t="str">
            <v>MG</v>
          </cell>
          <cell r="E4730" t="str">
            <v>Sudeste</v>
          </cell>
          <cell r="F4730" t="str">
            <v>n</v>
          </cell>
          <cell r="G4730">
            <v>0.63800000000000001</v>
          </cell>
          <cell r="H4730">
            <v>15315</v>
          </cell>
        </row>
        <row r="4731">
          <cell r="A4731">
            <v>316290</v>
          </cell>
          <cell r="B4731">
            <v>3162906</v>
          </cell>
          <cell r="C4731" t="str">
            <v xml:space="preserve">São João Nepomuceno </v>
          </cell>
          <cell r="D4731" t="str">
            <v>MG</v>
          </cell>
          <cell r="E4731" t="str">
            <v>Sudeste</v>
          </cell>
          <cell r="F4731" t="str">
            <v>n</v>
          </cell>
          <cell r="G4731">
            <v>0.70799999999999996</v>
          </cell>
          <cell r="H4731">
            <v>25565</v>
          </cell>
        </row>
        <row r="4732">
          <cell r="A4732">
            <v>261320</v>
          </cell>
          <cell r="B4732">
            <v>2613206</v>
          </cell>
          <cell r="C4732" t="str">
            <v xml:space="preserve">São João </v>
          </cell>
          <cell r="D4732" t="str">
            <v>PE</v>
          </cell>
          <cell r="E4732" t="str">
            <v>Nordeste</v>
          </cell>
          <cell r="F4732" t="str">
            <v>n</v>
          </cell>
          <cell r="G4732">
            <v>0.56999999999999995</v>
          </cell>
          <cell r="H4732">
            <v>23837</v>
          </cell>
        </row>
        <row r="4733">
          <cell r="A4733">
            <v>412480</v>
          </cell>
          <cell r="B4733">
            <v>4124806</v>
          </cell>
          <cell r="C4733" t="str">
            <v xml:space="preserve">São João </v>
          </cell>
          <cell r="D4733" t="str">
            <v>PR</v>
          </cell>
          <cell r="E4733" t="str">
            <v>Sul</v>
          </cell>
          <cell r="F4733" t="str">
            <v>n</v>
          </cell>
          <cell r="G4733">
            <v>0.72699999999999998</v>
          </cell>
          <cell r="H4733">
            <v>11886</v>
          </cell>
        </row>
        <row r="4734">
          <cell r="A4734">
            <v>354940</v>
          </cell>
          <cell r="B4734">
            <v>3549409</v>
          </cell>
          <cell r="C4734" t="str">
            <v xml:space="preserve">São Joaquim da Barra </v>
          </cell>
          <cell r="D4734" t="str">
            <v>SP</v>
          </cell>
          <cell r="E4734" t="str">
            <v>Sudeste</v>
          </cell>
          <cell r="F4734" t="str">
            <v>n</v>
          </cell>
          <cell r="G4734">
            <v>0.76200000000000001</v>
          </cell>
          <cell r="H4734">
            <v>48558</v>
          </cell>
        </row>
        <row r="4735">
          <cell r="A4735">
            <v>316292</v>
          </cell>
          <cell r="B4735">
            <v>3162922</v>
          </cell>
          <cell r="C4735" t="str">
            <v xml:space="preserve">São Joaquim de Bicas </v>
          </cell>
          <cell r="D4735" t="str">
            <v>MG</v>
          </cell>
          <cell r="E4735" t="str">
            <v>Sudeste</v>
          </cell>
          <cell r="F4735" t="str">
            <v>n</v>
          </cell>
          <cell r="G4735">
            <v>0.66200000000000003</v>
          </cell>
          <cell r="H4735">
            <v>34348</v>
          </cell>
        </row>
        <row r="4736">
          <cell r="A4736">
            <v>261330</v>
          </cell>
          <cell r="B4736">
            <v>2613305</v>
          </cell>
          <cell r="C4736" t="str">
            <v xml:space="preserve">São Joaquim do Monte </v>
          </cell>
          <cell r="D4736" t="str">
            <v>PE</v>
          </cell>
          <cell r="E4736" t="str">
            <v>Nordeste</v>
          </cell>
          <cell r="F4736" t="str">
            <v>n</v>
          </cell>
          <cell r="G4736">
            <v>0.53700000000000003</v>
          </cell>
          <cell r="H4736">
            <v>20037</v>
          </cell>
        </row>
        <row r="4737">
          <cell r="A4737">
            <v>421650</v>
          </cell>
          <cell r="B4737">
            <v>4216503</v>
          </cell>
          <cell r="C4737" t="str">
            <v xml:space="preserve">São Joaquim </v>
          </cell>
          <cell r="D4737" t="str">
            <v>SC</v>
          </cell>
          <cell r="E4737" t="str">
            <v>Sul</v>
          </cell>
          <cell r="F4737" t="str">
            <v>n</v>
          </cell>
          <cell r="G4737">
            <v>0.68700000000000006</v>
          </cell>
          <cell r="H4737">
            <v>25939</v>
          </cell>
        </row>
        <row r="4738">
          <cell r="A4738">
            <v>412520</v>
          </cell>
          <cell r="B4738">
            <v>4125209</v>
          </cell>
          <cell r="C4738" t="str">
            <v xml:space="preserve">São Jorge d'Oeste </v>
          </cell>
          <cell r="D4738" t="str">
            <v>PR</v>
          </cell>
          <cell r="E4738" t="str">
            <v>Sul</v>
          </cell>
          <cell r="F4738" t="str">
            <v>n</v>
          </cell>
          <cell r="G4738">
            <v>0.72199999999999998</v>
          </cell>
          <cell r="H4738">
            <v>9378</v>
          </cell>
        </row>
        <row r="4739">
          <cell r="A4739">
            <v>412530</v>
          </cell>
          <cell r="B4739">
            <v>4125308</v>
          </cell>
          <cell r="C4739" t="str">
            <v xml:space="preserve">São Jorge do Ivaí </v>
          </cell>
          <cell r="D4739" t="str">
            <v>PR</v>
          </cell>
          <cell r="E4739" t="str">
            <v>Sul</v>
          </cell>
          <cell r="F4739" t="str">
            <v>n</v>
          </cell>
          <cell r="G4739">
            <v>0.74299999999999999</v>
          </cell>
          <cell r="H4739">
            <v>5168</v>
          </cell>
        </row>
        <row r="4740">
          <cell r="A4740">
            <v>412535</v>
          </cell>
          <cell r="B4740">
            <v>4125357</v>
          </cell>
          <cell r="C4740" t="str">
            <v xml:space="preserve">São Jorge do Patrocínio </v>
          </cell>
          <cell r="D4740" t="str">
            <v>PR</v>
          </cell>
          <cell r="E4740" t="str">
            <v>Sul</v>
          </cell>
          <cell r="F4740" t="str">
            <v>n</v>
          </cell>
          <cell r="G4740">
            <v>0.67600000000000005</v>
          </cell>
          <cell r="H4740">
            <v>6504</v>
          </cell>
        </row>
        <row r="4741">
          <cell r="A4741">
            <v>431844</v>
          </cell>
          <cell r="B4741">
            <v>4318440</v>
          </cell>
          <cell r="C4741" t="str">
            <v xml:space="preserve">São Jorge </v>
          </cell>
          <cell r="D4741" t="str">
            <v>RS</v>
          </cell>
          <cell r="E4741" t="str">
            <v>Sul</v>
          </cell>
          <cell r="F4741" t="str">
            <v>n</v>
          </cell>
          <cell r="G4741">
            <v>0.73199999999999998</v>
          </cell>
          <cell r="H4741">
            <v>2912</v>
          </cell>
        </row>
        <row r="4742">
          <cell r="A4742">
            <v>316294</v>
          </cell>
          <cell r="B4742">
            <v>3162948</v>
          </cell>
          <cell r="C4742" t="str">
            <v xml:space="preserve">São José da Barra </v>
          </cell>
          <cell r="D4742" t="str">
            <v>MG</v>
          </cell>
          <cell r="E4742" t="str">
            <v>Sudeste</v>
          </cell>
          <cell r="F4742" t="str">
            <v>n</v>
          </cell>
          <cell r="G4742">
            <v>0.73899999999999999</v>
          </cell>
          <cell r="H4742">
            <v>7793</v>
          </cell>
        </row>
        <row r="4743">
          <cell r="A4743">
            <v>354950</v>
          </cell>
          <cell r="B4743">
            <v>3549508</v>
          </cell>
          <cell r="C4743" t="str">
            <v xml:space="preserve">São José da Bela Vista </v>
          </cell>
          <cell r="D4743" t="str">
            <v>SP</v>
          </cell>
          <cell r="E4743" t="str">
            <v>Sudeste</v>
          </cell>
          <cell r="F4743" t="str">
            <v>n</v>
          </cell>
          <cell r="G4743">
            <v>0.69299999999999995</v>
          </cell>
          <cell r="H4743">
            <v>7626</v>
          </cell>
        </row>
        <row r="4744">
          <cell r="A4744">
            <v>412540</v>
          </cell>
          <cell r="B4744">
            <v>4125407</v>
          </cell>
          <cell r="C4744" t="str">
            <v xml:space="preserve">São José da Boa Vista </v>
          </cell>
          <cell r="D4744" t="str">
            <v>PR</v>
          </cell>
          <cell r="E4744" t="str">
            <v>Sul</v>
          </cell>
          <cell r="F4744" t="str">
            <v>n</v>
          </cell>
          <cell r="G4744">
            <v>0.67100000000000004</v>
          </cell>
          <cell r="H4744">
            <v>6040</v>
          </cell>
        </row>
        <row r="4745">
          <cell r="A4745">
            <v>261340</v>
          </cell>
          <cell r="B4745">
            <v>2613404</v>
          </cell>
          <cell r="C4745" t="str">
            <v xml:space="preserve">São José da Coroa Grande </v>
          </cell>
          <cell r="D4745" t="str">
            <v>PE</v>
          </cell>
          <cell r="E4745" t="str">
            <v>Nordeste</v>
          </cell>
          <cell r="F4745" t="str">
            <v>n</v>
          </cell>
          <cell r="G4745">
            <v>0.60799999999999998</v>
          </cell>
          <cell r="H4745">
            <v>18825</v>
          </cell>
        </row>
        <row r="4746">
          <cell r="A4746">
            <v>251420</v>
          </cell>
          <cell r="B4746">
            <v>2514206</v>
          </cell>
          <cell r="C4746" t="str">
            <v xml:space="preserve">São José da Lagoa Tapada </v>
          </cell>
          <cell r="D4746" t="str">
            <v>PB</v>
          </cell>
          <cell r="E4746" t="str">
            <v>Nordeste</v>
          </cell>
          <cell r="F4746" t="str">
            <v>n</v>
          </cell>
          <cell r="G4746">
            <v>0.53</v>
          </cell>
          <cell r="H4746">
            <v>7126</v>
          </cell>
        </row>
        <row r="4747">
          <cell r="A4747">
            <v>270830</v>
          </cell>
          <cell r="B4747">
            <v>2708303</v>
          </cell>
          <cell r="C4747" t="str">
            <v xml:space="preserve">São José da Laje </v>
          </cell>
          <cell r="D4747" t="str">
            <v>AL</v>
          </cell>
          <cell r="E4747" t="str">
            <v>Nordeste</v>
          </cell>
          <cell r="F4747" t="str">
            <v>n</v>
          </cell>
          <cell r="G4747">
            <v>0.57299999999999995</v>
          </cell>
          <cell r="H4747">
            <v>20813</v>
          </cell>
        </row>
        <row r="4748">
          <cell r="A4748">
            <v>316295</v>
          </cell>
          <cell r="B4748">
            <v>3162955</v>
          </cell>
          <cell r="C4748" t="str">
            <v xml:space="preserve">São José da Lapa </v>
          </cell>
          <cell r="D4748" t="str">
            <v>MG</v>
          </cell>
          <cell r="E4748" t="str">
            <v>Sudeste</v>
          </cell>
          <cell r="F4748" t="str">
            <v>n</v>
          </cell>
          <cell r="G4748">
            <v>0.72899999999999998</v>
          </cell>
          <cell r="H4748">
            <v>26090</v>
          </cell>
        </row>
        <row r="4749">
          <cell r="A4749">
            <v>316300</v>
          </cell>
          <cell r="B4749">
            <v>3163003</v>
          </cell>
          <cell r="C4749" t="str">
            <v xml:space="preserve">São José da Safira </v>
          </cell>
          <cell r="D4749" t="str">
            <v>MG</v>
          </cell>
          <cell r="E4749" t="str">
            <v>Sudeste</v>
          </cell>
          <cell r="F4749" t="str">
            <v>n</v>
          </cell>
          <cell r="G4749">
            <v>0.58299999999999996</v>
          </cell>
          <cell r="H4749">
            <v>3806</v>
          </cell>
        </row>
        <row r="4750">
          <cell r="A4750">
            <v>431845</v>
          </cell>
          <cell r="B4750">
            <v>4318457</v>
          </cell>
          <cell r="C4750" t="str">
            <v xml:space="preserve">São José das Missões </v>
          </cell>
          <cell r="D4750" t="str">
            <v>RS</v>
          </cell>
          <cell r="E4750" t="str">
            <v>Sul</v>
          </cell>
          <cell r="F4750" t="str">
            <v>n</v>
          </cell>
          <cell r="G4750">
            <v>0.65100000000000002</v>
          </cell>
          <cell r="H4750">
            <v>2362</v>
          </cell>
        </row>
        <row r="4751">
          <cell r="A4751">
            <v>412545</v>
          </cell>
          <cell r="B4751">
            <v>4125456</v>
          </cell>
          <cell r="C4751" t="str">
            <v xml:space="preserve">São José das Palmeiras </v>
          </cell>
          <cell r="D4751" t="str">
            <v>PR</v>
          </cell>
          <cell r="E4751" t="str">
            <v>Sul</v>
          </cell>
          <cell r="F4751" t="str">
            <v>n</v>
          </cell>
          <cell r="G4751">
            <v>0.71299999999999997</v>
          </cell>
          <cell r="H4751">
            <v>3957</v>
          </cell>
        </row>
        <row r="4752">
          <cell r="A4752">
            <v>270840</v>
          </cell>
          <cell r="B4752">
            <v>2708402</v>
          </cell>
          <cell r="C4752" t="str">
            <v xml:space="preserve">São José da Tapera </v>
          </cell>
          <cell r="D4752" t="str">
            <v>AL</v>
          </cell>
          <cell r="E4752" t="str">
            <v>Nordeste</v>
          </cell>
          <cell r="F4752" t="str">
            <v>n</v>
          </cell>
          <cell r="G4752">
            <v>0.52700000000000002</v>
          </cell>
          <cell r="H4752">
            <v>30604</v>
          </cell>
        </row>
        <row r="4753">
          <cell r="A4753">
            <v>316310</v>
          </cell>
          <cell r="B4753">
            <v>3163102</v>
          </cell>
          <cell r="C4753" t="str">
            <v xml:space="preserve">São José da Varginha </v>
          </cell>
          <cell r="D4753" t="str">
            <v>MG</v>
          </cell>
          <cell r="E4753" t="str">
            <v>Sudeste</v>
          </cell>
          <cell r="F4753" t="str">
            <v>n</v>
          </cell>
          <cell r="G4753">
            <v>0.70399999999999996</v>
          </cell>
          <cell r="H4753">
            <v>4536</v>
          </cell>
        </row>
        <row r="4754">
          <cell r="A4754">
            <v>292935</v>
          </cell>
          <cell r="B4754">
            <v>2929354</v>
          </cell>
          <cell r="C4754" t="str">
            <v xml:space="preserve">São José da Vitória </v>
          </cell>
          <cell r="D4754" t="str">
            <v>BA</v>
          </cell>
          <cell r="E4754" t="str">
            <v>Nordeste</v>
          </cell>
          <cell r="F4754" t="str">
            <v>n</v>
          </cell>
          <cell r="G4754">
            <v>0.54600000000000004</v>
          </cell>
          <cell r="H4754">
            <v>5315</v>
          </cell>
        </row>
        <row r="4755">
          <cell r="A4755">
            <v>251430</v>
          </cell>
          <cell r="B4755">
            <v>2514305</v>
          </cell>
          <cell r="C4755" t="str">
            <v xml:space="preserve">São José de Caiana </v>
          </cell>
          <cell r="D4755" t="str">
            <v>PB</v>
          </cell>
          <cell r="E4755" t="str">
            <v>Nordeste</v>
          </cell>
          <cell r="F4755" t="str">
            <v>n</v>
          </cell>
          <cell r="G4755">
            <v>0.56499999999999995</v>
          </cell>
          <cell r="H4755">
            <v>5034</v>
          </cell>
        </row>
        <row r="4756">
          <cell r="A4756">
            <v>251440</v>
          </cell>
          <cell r="B4756">
            <v>2514404</v>
          </cell>
          <cell r="C4756" t="str">
            <v xml:space="preserve">São José de Espinharas </v>
          </cell>
          <cell r="D4756" t="str">
            <v>PB</v>
          </cell>
          <cell r="E4756" t="str">
            <v>Nordeste</v>
          </cell>
          <cell r="F4756" t="str">
            <v>n</v>
          </cell>
          <cell r="G4756">
            <v>0.57699999999999996</v>
          </cell>
          <cell r="H4756">
            <v>4083</v>
          </cell>
        </row>
        <row r="4757">
          <cell r="A4757">
            <v>241220</v>
          </cell>
          <cell r="B4757">
            <v>2412203</v>
          </cell>
          <cell r="C4757" t="str">
            <v xml:space="preserve">São José de Mipibu </v>
          </cell>
          <cell r="D4757" t="str">
            <v>RN</v>
          </cell>
          <cell r="E4757" t="str">
            <v>Nordeste</v>
          </cell>
          <cell r="F4757" t="str">
            <v>n</v>
          </cell>
          <cell r="G4757">
            <v>0.61099999999999999</v>
          </cell>
          <cell r="H4757">
            <v>47286</v>
          </cell>
        </row>
        <row r="4758">
          <cell r="A4758">
            <v>251450</v>
          </cell>
          <cell r="B4758">
            <v>2514503</v>
          </cell>
          <cell r="C4758" t="str">
            <v xml:space="preserve">São José de Piranhas </v>
          </cell>
          <cell r="D4758" t="str">
            <v>PB</v>
          </cell>
          <cell r="E4758" t="str">
            <v>Nordeste</v>
          </cell>
          <cell r="F4758" t="str">
            <v>n</v>
          </cell>
          <cell r="G4758">
            <v>0.59099999999999997</v>
          </cell>
          <cell r="H4758">
            <v>19067</v>
          </cell>
        </row>
        <row r="4759">
          <cell r="A4759">
            <v>251455</v>
          </cell>
          <cell r="B4759">
            <v>2514552</v>
          </cell>
          <cell r="C4759" t="str">
            <v xml:space="preserve">São José de Princesa </v>
          </cell>
          <cell r="D4759" t="str">
            <v>PB</v>
          </cell>
          <cell r="E4759" t="str">
            <v>Nordeste</v>
          </cell>
          <cell r="F4759" t="str">
            <v>n</v>
          </cell>
          <cell r="G4759">
            <v>0.56499999999999995</v>
          </cell>
          <cell r="H4759">
            <v>3416</v>
          </cell>
        </row>
        <row r="4760">
          <cell r="A4760">
            <v>211120</v>
          </cell>
          <cell r="B4760">
            <v>2111201</v>
          </cell>
          <cell r="C4760" t="str">
            <v xml:space="preserve">São José de Ribamar </v>
          </cell>
          <cell r="D4760" t="str">
            <v>MA</v>
          </cell>
          <cell r="E4760" t="str">
            <v>Nordeste</v>
          </cell>
          <cell r="F4760" t="str">
            <v>n</v>
          </cell>
          <cell r="G4760">
            <v>0.70799999999999996</v>
          </cell>
          <cell r="H4760">
            <v>244579</v>
          </cell>
        </row>
        <row r="4761">
          <cell r="A4761">
            <v>330513</v>
          </cell>
          <cell r="B4761">
            <v>3305133</v>
          </cell>
          <cell r="C4761" t="str">
            <v xml:space="preserve">São José de Ubá </v>
          </cell>
          <cell r="D4761" t="str">
            <v>RJ</v>
          </cell>
          <cell r="E4761" t="str">
            <v>Sudeste</v>
          </cell>
          <cell r="F4761" t="str">
            <v>n</v>
          </cell>
          <cell r="G4761">
            <v>0.65200000000000002</v>
          </cell>
          <cell r="H4761">
            <v>7070</v>
          </cell>
        </row>
        <row r="4762">
          <cell r="A4762">
            <v>316320</v>
          </cell>
          <cell r="B4762">
            <v>3163201</v>
          </cell>
          <cell r="C4762" t="str">
            <v xml:space="preserve">São José do Alegre </v>
          </cell>
          <cell r="D4762" t="str">
            <v>MG</v>
          </cell>
          <cell r="E4762" t="str">
            <v>Sudeste</v>
          </cell>
          <cell r="F4762" t="str">
            <v>n</v>
          </cell>
          <cell r="G4762">
            <v>0.71699999999999997</v>
          </cell>
          <cell r="H4762">
            <v>4133</v>
          </cell>
        </row>
        <row r="4763">
          <cell r="A4763">
            <v>354960</v>
          </cell>
          <cell r="B4763">
            <v>3549607</v>
          </cell>
          <cell r="C4763" t="str">
            <v xml:space="preserve">São José do Barreiro </v>
          </cell>
          <cell r="D4763" t="str">
            <v>SP</v>
          </cell>
          <cell r="E4763" t="str">
            <v>Sudeste</v>
          </cell>
          <cell r="F4763" t="str">
            <v>n</v>
          </cell>
          <cell r="G4763">
            <v>0.68400000000000005</v>
          </cell>
          <cell r="H4763">
            <v>3853</v>
          </cell>
        </row>
        <row r="4764">
          <cell r="A4764">
            <v>261350</v>
          </cell>
          <cell r="B4764">
            <v>2613503</v>
          </cell>
          <cell r="C4764" t="str">
            <v xml:space="preserve">São José do Belmonte </v>
          </cell>
          <cell r="D4764" t="str">
            <v>PE</v>
          </cell>
          <cell r="E4764" t="str">
            <v>Nordeste</v>
          </cell>
          <cell r="F4764" t="str">
            <v>n</v>
          </cell>
          <cell r="G4764">
            <v>0.61</v>
          </cell>
          <cell r="H4764">
            <v>34843</v>
          </cell>
        </row>
        <row r="4765">
          <cell r="A4765">
            <v>251460</v>
          </cell>
          <cell r="B4765">
            <v>2514602</v>
          </cell>
          <cell r="C4765" t="str">
            <v xml:space="preserve">São José do Bonfim </v>
          </cell>
          <cell r="D4765" t="str">
            <v>PB</v>
          </cell>
          <cell r="E4765" t="str">
            <v>Nordeste</v>
          </cell>
          <cell r="F4765" t="str">
            <v>n</v>
          </cell>
          <cell r="G4765">
            <v>0.57799999999999996</v>
          </cell>
          <cell r="H4765">
            <v>3242</v>
          </cell>
        </row>
        <row r="4766">
          <cell r="A4766">
            <v>251465</v>
          </cell>
          <cell r="B4766">
            <v>2514651</v>
          </cell>
          <cell r="C4766" t="str">
            <v xml:space="preserve">São José do Brejo do Cruz </v>
          </cell>
          <cell r="D4766" t="str">
            <v>PB</v>
          </cell>
          <cell r="E4766" t="str">
            <v>Nordeste</v>
          </cell>
          <cell r="F4766" t="str">
            <v>n</v>
          </cell>
          <cell r="G4766">
            <v>0.58099999999999996</v>
          </cell>
          <cell r="H4766">
            <v>1699</v>
          </cell>
        </row>
        <row r="4767">
          <cell r="A4767">
            <v>320480</v>
          </cell>
          <cell r="B4767">
            <v>3204807</v>
          </cell>
          <cell r="C4767" t="str">
            <v xml:space="preserve">São José do Calçado </v>
          </cell>
          <cell r="D4767" t="str">
            <v>ES</v>
          </cell>
          <cell r="E4767" t="str">
            <v>Sudeste</v>
          </cell>
          <cell r="F4767" t="str">
            <v>n</v>
          </cell>
          <cell r="G4767">
            <v>0.68799999999999994</v>
          </cell>
          <cell r="H4767">
            <v>10878</v>
          </cell>
        </row>
        <row r="4768">
          <cell r="A4768">
            <v>241230</v>
          </cell>
          <cell r="B4768">
            <v>2412302</v>
          </cell>
          <cell r="C4768" t="str">
            <v xml:space="preserve">São José do Campestre </v>
          </cell>
          <cell r="D4768" t="str">
            <v>RN</v>
          </cell>
          <cell r="E4768" t="str">
            <v>Nordeste</v>
          </cell>
          <cell r="F4768" t="str">
            <v>n</v>
          </cell>
          <cell r="G4768">
            <v>0.61499999999999999</v>
          </cell>
          <cell r="H4768">
            <v>11121</v>
          </cell>
        </row>
        <row r="4769">
          <cell r="A4769">
            <v>421670</v>
          </cell>
          <cell r="B4769">
            <v>4216701</v>
          </cell>
          <cell r="C4769" t="str">
            <v xml:space="preserve">São José do Cedro </v>
          </cell>
          <cell r="D4769" t="str">
            <v>SC</v>
          </cell>
          <cell r="E4769" t="str">
            <v>Sul</v>
          </cell>
          <cell r="F4769" t="str">
            <v>n</v>
          </cell>
          <cell r="G4769">
            <v>0.73099999999999998</v>
          </cell>
          <cell r="H4769">
            <v>14167</v>
          </cell>
        </row>
        <row r="4770">
          <cell r="A4770">
            <v>421680</v>
          </cell>
          <cell r="B4770">
            <v>4216800</v>
          </cell>
          <cell r="C4770" t="str">
            <v xml:space="preserve">São José do Cerrito </v>
          </cell>
          <cell r="D4770" t="str">
            <v>SC</v>
          </cell>
          <cell r="E4770" t="str">
            <v>Sul</v>
          </cell>
          <cell r="F4770" t="str">
            <v>n</v>
          </cell>
          <cell r="G4770">
            <v>0.63600000000000001</v>
          </cell>
          <cell r="H4770">
            <v>8708</v>
          </cell>
        </row>
        <row r="4771">
          <cell r="A4771">
            <v>316330</v>
          </cell>
          <cell r="B4771">
            <v>3163300</v>
          </cell>
          <cell r="C4771" t="str">
            <v xml:space="preserve">São José do Divino </v>
          </cell>
          <cell r="D4771" t="str">
            <v>MG</v>
          </cell>
          <cell r="E4771" t="str">
            <v>Sudeste</v>
          </cell>
          <cell r="F4771" t="str">
            <v>n</v>
          </cell>
          <cell r="G4771">
            <v>0.65800000000000003</v>
          </cell>
          <cell r="H4771">
            <v>3464</v>
          </cell>
        </row>
        <row r="4772">
          <cell r="A4772">
            <v>221005</v>
          </cell>
          <cell r="B4772">
            <v>2210052</v>
          </cell>
          <cell r="C4772" t="str">
            <v xml:space="preserve">São José do Divino </v>
          </cell>
          <cell r="D4772" t="str">
            <v>PI</v>
          </cell>
          <cell r="E4772" t="str">
            <v>Nordeste</v>
          </cell>
          <cell r="F4772" t="str">
            <v>n</v>
          </cell>
          <cell r="G4772">
            <v>0.56499999999999995</v>
          </cell>
          <cell r="H4772">
            <v>4841</v>
          </cell>
        </row>
        <row r="4773">
          <cell r="A4773">
            <v>261360</v>
          </cell>
          <cell r="B4773">
            <v>2613602</v>
          </cell>
          <cell r="C4773" t="str">
            <v xml:space="preserve">São José do Egito </v>
          </cell>
          <cell r="D4773" t="str">
            <v>PE</v>
          </cell>
          <cell r="E4773" t="str">
            <v>Nordeste</v>
          </cell>
          <cell r="F4773" t="str">
            <v>n</v>
          </cell>
          <cell r="G4773">
            <v>0.63500000000000001</v>
          </cell>
          <cell r="H4773">
            <v>31004</v>
          </cell>
        </row>
        <row r="4774">
          <cell r="A4774">
            <v>316340</v>
          </cell>
          <cell r="B4774">
            <v>3163409</v>
          </cell>
          <cell r="C4774" t="str">
            <v xml:space="preserve">São José do Goiabal </v>
          </cell>
          <cell r="D4774" t="str">
            <v>MG</v>
          </cell>
          <cell r="E4774" t="str">
            <v>Sudeste</v>
          </cell>
          <cell r="F4774" t="str">
            <v>n</v>
          </cell>
          <cell r="G4774">
            <v>0.66600000000000004</v>
          </cell>
          <cell r="H4774">
            <v>5396</v>
          </cell>
        </row>
        <row r="4775">
          <cell r="A4775">
            <v>431846</v>
          </cell>
          <cell r="B4775">
            <v>4318465</v>
          </cell>
          <cell r="C4775" t="str">
            <v xml:space="preserve">São José do Herval </v>
          </cell>
          <cell r="D4775" t="str">
            <v>RS</v>
          </cell>
          <cell r="E4775" t="str">
            <v>Sul</v>
          </cell>
          <cell r="F4775" t="str">
            <v>n</v>
          </cell>
          <cell r="G4775">
            <v>0.71699999999999997</v>
          </cell>
          <cell r="H4775">
            <v>1902</v>
          </cell>
        </row>
        <row r="4776">
          <cell r="A4776">
            <v>431848</v>
          </cell>
          <cell r="B4776">
            <v>4318481</v>
          </cell>
          <cell r="C4776" t="str">
            <v xml:space="preserve">São José do Hortêncio </v>
          </cell>
          <cell r="D4776" t="str">
            <v>RS</v>
          </cell>
          <cell r="E4776" t="str">
            <v>Sul</v>
          </cell>
          <cell r="F4776" t="str">
            <v>n</v>
          </cell>
          <cell r="G4776">
            <v>0.70699999999999996</v>
          </cell>
          <cell r="H4776">
            <v>4447</v>
          </cell>
        </row>
        <row r="4777">
          <cell r="A4777">
            <v>431849</v>
          </cell>
          <cell r="B4777">
            <v>4318499</v>
          </cell>
          <cell r="C4777" t="str">
            <v xml:space="preserve">São José do Inhacorá </v>
          </cell>
          <cell r="D4777" t="str">
            <v>RS</v>
          </cell>
          <cell r="E4777" t="str">
            <v>Sul</v>
          </cell>
          <cell r="F4777" t="str">
            <v>n</v>
          </cell>
          <cell r="G4777">
            <v>0.747</v>
          </cell>
          <cell r="H4777">
            <v>2406</v>
          </cell>
        </row>
        <row r="4778">
          <cell r="A4778">
            <v>292937</v>
          </cell>
          <cell r="B4778">
            <v>2929370</v>
          </cell>
          <cell r="C4778" t="str">
            <v xml:space="preserve">São José do Jacuípe </v>
          </cell>
          <cell r="D4778" t="str">
            <v>BA</v>
          </cell>
          <cell r="E4778" t="str">
            <v>Nordeste</v>
          </cell>
          <cell r="F4778" t="str">
            <v>n</v>
          </cell>
          <cell r="G4778">
            <v>0.55200000000000005</v>
          </cell>
          <cell r="H4778">
            <v>10187</v>
          </cell>
        </row>
        <row r="4779">
          <cell r="A4779">
            <v>316350</v>
          </cell>
          <cell r="B4779">
            <v>3163508</v>
          </cell>
          <cell r="C4779" t="str">
            <v xml:space="preserve">São José do Jacuri </v>
          </cell>
          <cell r="D4779" t="str">
            <v>MG</v>
          </cell>
          <cell r="E4779" t="str">
            <v>Sudeste</v>
          </cell>
          <cell r="F4779" t="str">
            <v>n</v>
          </cell>
          <cell r="G4779">
            <v>0.56599999999999995</v>
          </cell>
          <cell r="H4779">
            <v>6197</v>
          </cell>
        </row>
        <row r="4780">
          <cell r="A4780">
            <v>316360</v>
          </cell>
          <cell r="B4780">
            <v>3163607</v>
          </cell>
          <cell r="C4780" t="str">
            <v xml:space="preserve">São José do Mantimento </v>
          </cell>
          <cell r="D4780" t="str">
            <v>MG</v>
          </cell>
          <cell r="E4780" t="str">
            <v>Sudeste</v>
          </cell>
          <cell r="F4780" t="str">
            <v>n</v>
          </cell>
          <cell r="G4780">
            <v>0.65700000000000003</v>
          </cell>
          <cell r="H4780">
            <v>2753</v>
          </cell>
        </row>
        <row r="4781">
          <cell r="A4781">
            <v>431850</v>
          </cell>
          <cell r="B4781">
            <v>4318507</v>
          </cell>
          <cell r="C4781" t="str">
            <v xml:space="preserve">São José do Norte </v>
          </cell>
          <cell r="D4781" t="str">
            <v>RS</v>
          </cell>
          <cell r="E4781" t="str">
            <v>Sul</v>
          </cell>
          <cell r="F4781" t="str">
            <v>n</v>
          </cell>
          <cell r="G4781">
            <v>0.623</v>
          </cell>
          <cell r="H4781">
            <v>25443</v>
          </cell>
        </row>
        <row r="4782">
          <cell r="A4782">
            <v>431860</v>
          </cell>
          <cell r="B4782">
            <v>4318606</v>
          </cell>
          <cell r="C4782" t="str">
            <v xml:space="preserve">São José do Ouro </v>
          </cell>
          <cell r="D4782" t="str">
            <v>RS</v>
          </cell>
          <cell r="E4782" t="str">
            <v>Sul</v>
          </cell>
          <cell r="F4782" t="str">
            <v>n</v>
          </cell>
          <cell r="G4782">
            <v>0.755</v>
          </cell>
          <cell r="H4782">
            <v>6834</v>
          </cell>
        </row>
        <row r="4783">
          <cell r="A4783">
            <v>221010</v>
          </cell>
          <cell r="B4783">
            <v>2210102</v>
          </cell>
          <cell r="C4783" t="str">
            <v xml:space="preserve">São José do Peixe </v>
          </cell>
          <cell r="D4783" t="str">
            <v>PI</v>
          </cell>
          <cell r="E4783" t="str">
            <v>Nordeste</v>
          </cell>
          <cell r="F4783" t="str">
            <v>n</v>
          </cell>
          <cell r="G4783">
            <v>0.57299999999999995</v>
          </cell>
          <cell r="H4783">
            <v>3297</v>
          </cell>
        </row>
        <row r="4784">
          <cell r="A4784">
            <v>221020</v>
          </cell>
          <cell r="B4784">
            <v>2210201</v>
          </cell>
          <cell r="C4784" t="str">
            <v xml:space="preserve">São José do Piauí </v>
          </cell>
          <cell r="D4784" t="str">
            <v>PI</v>
          </cell>
          <cell r="E4784" t="str">
            <v>Nordeste</v>
          </cell>
          <cell r="F4784" t="str">
            <v>n</v>
          </cell>
          <cell r="G4784">
            <v>0.55200000000000005</v>
          </cell>
          <cell r="H4784">
            <v>6597</v>
          </cell>
        </row>
        <row r="4785">
          <cell r="A4785">
            <v>510729</v>
          </cell>
          <cell r="B4785">
            <v>5107297</v>
          </cell>
          <cell r="C4785" t="str">
            <v xml:space="preserve">São José do Povo </v>
          </cell>
          <cell r="D4785" t="str">
            <v>MT</v>
          </cell>
          <cell r="E4785" t="str">
            <v>Centro-Oeste</v>
          </cell>
          <cell r="F4785" t="str">
            <v>n</v>
          </cell>
          <cell r="G4785">
            <v>0.66100000000000003</v>
          </cell>
          <cell r="H4785">
            <v>2875</v>
          </cell>
        </row>
        <row r="4786">
          <cell r="A4786">
            <v>510730</v>
          </cell>
          <cell r="B4786">
            <v>5107305</v>
          </cell>
          <cell r="C4786" t="str">
            <v xml:space="preserve">São José do Rio Claro </v>
          </cell>
          <cell r="D4786" t="str">
            <v>MT</v>
          </cell>
          <cell r="E4786" t="str">
            <v>Centro-Oeste</v>
          </cell>
          <cell r="F4786" t="str">
            <v>n</v>
          </cell>
          <cell r="G4786">
            <v>0.68200000000000005</v>
          </cell>
          <cell r="H4786">
            <v>14911</v>
          </cell>
        </row>
        <row r="4787">
          <cell r="A4787">
            <v>354970</v>
          </cell>
          <cell r="B4787">
            <v>3549706</v>
          </cell>
          <cell r="C4787" t="str">
            <v xml:space="preserve">São José do Rio Pardo </v>
          </cell>
          <cell r="D4787" t="str">
            <v>SP</v>
          </cell>
          <cell r="E4787" t="str">
            <v>Sudeste</v>
          </cell>
          <cell r="F4787" t="str">
            <v>n</v>
          </cell>
          <cell r="G4787">
            <v>0.77400000000000002</v>
          </cell>
          <cell r="H4787">
            <v>52205</v>
          </cell>
        </row>
        <row r="4788">
          <cell r="A4788">
            <v>354980</v>
          </cell>
          <cell r="B4788">
            <v>3549805</v>
          </cell>
          <cell r="C4788" t="str">
            <v xml:space="preserve">São José do Rio Preto </v>
          </cell>
          <cell r="D4788" t="str">
            <v>SP</v>
          </cell>
          <cell r="E4788" t="str">
            <v>Sudeste</v>
          </cell>
          <cell r="F4788" t="str">
            <v>n</v>
          </cell>
          <cell r="G4788">
            <v>0.79700000000000004</v>
          </cell>
          <cell r="H4788">
            <v>480393</v>
          </cell>
        </row>
        <row r="4789">
          <cell r="A4789">
            <v>251470</v>
          </cell>
          <cell r="B4789">
            <v>2514701</v>
          </cell>
          <cell r="C4789" t="str">
            <v xml:space="preserve">São José do Sabugi </v>
          </cell>
          <cell r="D4789" t="str">
            <v>PB</v>
          </cell>
          <cell r="E4789" t="str">
            <v>Nordeste</v>
          </cell>
          <cell r="F4789" t="str">
            <v>n</v>
          </cell>
          <cell r="G4789">
            <v>0.61699999999999999</v>
          </cell>
          <cell r="H4789">
            <v>4138</v>
          </cell>
        </row>
        <row r="4790">
          <cell r="A4790">
            <v>431862</v>
          </cell>
          <cell r="B4790">
            <v>4318622</v>
          </cell>
          <cell r="C4790" t="str">
            <v xml:space="preserve">São José dos Ausentes </v>
          </cell>
          <cell r="D4790" t="str">
            <v>RS</v>
          </cell>
          <cell r="E4790" t="str">
            <v>Sul</v>
          </cell>
          <cell r="F4790" t="str">
            <v>n</v>
          </cell>
          <cell r="G4790">
            <v>0.66300000000000003</v>
          </cell>
          <cell r="H4790">
            <v>4172</v>
          </cell>
        </row>
        <row r="4791">
          <cell r="A4791">
            <v>211125</v>
          </cell>
          <cell r="B4791">
            <v>2111250</v>
          </cell>
          <cell r="C4791" t="str">
            <v xml:space="preserve">São José dos Basílios </v>
          </cell>
          <cell r="D4791" t="str">
            <v>MA</v>
          </cell>
          <cell r="E4791" t="str">
            <v>Nordeste</v>
          </cell>
          <cell r="F4791" t="str">
            <v>n</v>
          </cell>
          <cell r="G4791">
            <v>0.55700000000000005</v>
          </cell>
          <cell r="H4791">
            <v>6957</v>
          </cell>
        </row>
        <row r="4792">
          <cell r="A4792">
            <v>354990</v>
          </cell>
          <cell r="B4792">
            <v>3549904</v>
          </cell>
          <cell r="C4792" t="str">
            <v xml:space="preserve">São José dos Campos </v>
          </cell>
          <cell r="D4792" t="str">
            <v>SP</v>
          </cell>
          <cell r="E4792" t="str">
            <v>Sudeste</v>
          </cell>
          <cell r="F4792" t="str">
            <v>n</v>
          </cell>
          <cell r="G4792">
            <v>0.80700000000000005</v>
          </cell>
          <cell r="H4792">
            <v>697054</v>
          </cell>
        </row>
        <row r="4793">
          <cell r="A4793">
            <v>251480</v>
          </cell>
          <cell r="B4793">
            <v>2514800</v>
          </cell>
          <cell r="C4793" t="str">
            <v xml:space="preserve">São José dos Cordeiros </v>
          </cell>
          <cell r="D4793" t="str">
            <v>PB</v>
          </cell>
          <cell r="E4793" t="str">
            <v>Nordeste</v>
          </cell>
          <cell r="F4793" t="str">
            <v>n</v>
          </cell>
          <cell r="G4793">
            <v>0.55600000000000005</v>
          </cell>
          <cell r="H4793">
            <v>3411</v>
          </cell>
        </row>
        <row r="4794">
          <cell r="A4794">
            <v>241240</v>
          </cell>
          <cell r="B4794">
            <v>2412401</v>
          </cell>
          <cell r="C4794" t="str">
            <v xml:space="preserve">São José do Seridó </v>
          </cell>
          <cell r="D4794" t="str">
            <v>RN</v>
          </cell>
          <cell r="E4794" t="str">
            <v>Nordeste</v>
          </cell>
          <cell r="F4794" t="str">
            <v>n</v>
          </cell>
          <cell r="G4794">
            <v>0.69399999999999995</v>
          </cell>
          <cell r="H4794">
            <v>4558</v>
          </cell>
        </row>
        <row r="4795">
          <cell r="A4795">
            <v>412550</v>
          </cell>
          <cell r="B4795">
            <v>4125506</v>
          </cell>
          <cell r="C4795" t="str">
            <v xml:space="preserve">São José dos Pinhais </v>
          </cell>
          <cell r="D4795" t="str">
            <v>PR</v>
          </cell>
          <cell r="E4795" t="str">
            <v>Sul</v>
          </cell>
          <cell r="F4795" t="str">
            <v>n</v>
          </cell>
          <cell r="G4795">
            <v>0.75800000000000001</v>
          </cell>
          <cell r="H4795">
            <v>329628</v>
          </cell>
        </row>
        <row r="4796">
          <cell r="A4796">
            <v>510710</v>
          </cell>
          <cell r="B4796">
            <v>5107107</v>
          </cell>
          <cell r="C4796" t="str">
            <v xml:space="preserve">São José dos Quatro Marcos </v>
          </cell>
          <cell r="D4796" t="str">
            <v>MT</v>
          </cell>
          <cell r="E4796" t="str">
            <v>Centro-Oeste</v>
          </cell>
          <cell r="F4796" t="str">
            <v>n</v>
          </cell>
          <cell r="G4796">
            <v>0.71899999999999997</v>
          </cell>
          <cell r="H4796">
            <v>17849</v>
          </cell>
        </row>
        <row r="4797">
          <cell r="A4797">
            <v>251445</v>
          </cell>
          <cell r="B4797">
            <v>2514453</v>
          </cell>
          <cell r="C4797" t="str">
            <v xml:space="preserve">São José dos Ramos </v>
          </cell>
          <cell r="D4797" t="str">
            <v>PB</v>
          </cell>
          <cell r="E4797" t="str">
            <v>Nordeste</v>
          </cell>
          <cell r="F4797" t="str">
            <v>n</v>
          </cell>
          <cell r="G4797">
            <v>0.54100000000000004</v>
          </cell>
          <cell r="H4797">
            <v>5891</v>
          </cell>
        </row>
        <row r="4798">
          <cell r="A4798">
            <v>431861</v>
          </cell>
          <cell r="B4798">
            <v>4318614</v>
          </cell>
          <cell r="C4798" t="str">
            <v xml:space="preserve">São José do Sul </v>
          </cell>
          <cell r="D4798" t="str">
            <v>RS</v>
          </cell>
          <cell r="E4798" t="str">
            <v>Sul</v>
          </cell>
          <cell r="F4798" t="str">
            <v>n</v>
          </cell>
          <cell r="G4798">
            <v>0.72499999999999998</v>
          </cell>
          <cell r="H4798">
            <v>2380</v>
          </cell>
        </row>
        <row r="4799">
          <cell r="A4799">
            <v>330515</v>
          </cell>
          <cell r="B4799">
            <v>3305158</v>
          </cell>
          <cell r="C4799" t="str">
            <v xml:space="preserve">São José do Vale do Rio Preto </v>
          </cell>
          <cell r="D4799" t="str">
            <v>RJ</v>
          </cell>
          <cell r="E4799" t="str">
            <v>Sudeste</v>
          </cell>
          <cell r="F4799" t="str">
            <v>n</v>
          </cell>
          <cell r="G4799">
            <v>0.66</v>
          </cell>
          <cell r="H4799">
            <v>22080</v>
          </cell>
        </row>
        <row r="4800">
          <cell r="A4800">
            <v>510735</v>
          </cell>
          <cell r="B4800">
            <v>5107354</v>
          </cell>
          <cell r="C4800" t="str">
            <v xml:space="preserve">São José do Xingu </v>
          </cell>
          <cell r="D4800" t="str">
            <v>MT</v>
          </cell>
          <cell r="E4800" t="str">
            <v>Centro-Oeste</v>
          </cell>
          <cell r="F4800" t="str">
            <v>n</v>
          </cell>
          <cell r="G4800">
            <v>0.65700000000000003</v>
          </cell>
          <cell r="H4800">
            <v>5964</v>
          </cell>
        </row>
        <row r="4801">
          <cell r="A4801">
            <v>421660</v>
          </cell>
          <cell r="B4801">
            <v>4216602</v>
          </cell>
          <cell r="C4801" t="str">
            <v xml:space="preserve">São José </v>
          </cell>
          <cell r="D4801" t="str">
            <v>SC</v>
          </cell>
          <cell r="E4801" t="str">
            <v>Sul</v>
          </cell>
          <cell r="F4801" t="str">
            <v>n</v>
          </cell>
          <cell r="G4801">
            <v>0.80900000000000005</v>
          </cell>
          <cell r="H4801">
            <v>270299</v>
          </cell>
        </row>
        <row r="4802">
          <cell r="A4802">
            <v>221030</v>
          </cell>
          <cell r="B4802">
            <v>2210300</v>
          </cell>
          <cell r="C4802" t="str">
            <v xml:space="preserve">São Julião </v>
          </cell>
          <cell r="D4802" t="str">
            <v>PI</v>
          </cell>
          <cell r="E4802" t="str">
            <v>Nordeste</v>
          </cell>
          <cell r="F4802" t="str">
            <v>n</v>
          </cell>
          <cell r="G4802">
            <v>0.59399999999999997</v>
          </cell>
          <cell r="H4802">
            <v>6025</v>
          </cell>
        </row>
        <row r="4803">
          <cell r="A4803">
            <v>431870</v>
          </cell>
          <cell r="B4803">
            <v>4318705</v>
          </cell>
          <cell r="C4803" t="str">
            <v xml:space="preserve">São Leopoldo </v>
          </cell>
          <cell r="D4803" t="str">
            <v>RS</v>
          </cell>
          <cell r="E4803" t="str">
            <v>Sul</v>
          </cell>
          <cell r="F4803" t="str">
            <v>n</v>
          </cell>
          <cell r="G4803">
            <v>0.73899999999999999</v>
          </cell>
          <cell r="H4803">
            <v>217409</v>
          </cell>
        </row>
        <row r="4804">
          <cell r="A4804">
            <v>261370</v>
          </cell>
          <cell r="B4804">
            <v>2613701</v>
          </cell>
          <cell r="C4804" t="str">
            <v xml:space="preserve">São Lourenço da Mata </v>
          </cell>
          <cell r="D4804" t="str">
            <v>PE</v>
          </cell>
          <cell r="E4804" t="str">
            <v>Nordeste</v>
          </cell>
          <cell r="F4804" t="str">
            <v>n</v>
          </cell>
          <cell r="G4804">
            <v>0.65300000000000002</v>
          </cell>
          <cell r="H4804">
            <v>111249</v>
          </cell>
        </row>
        <row r="4805">
          <cell r="A4805">
            <v>354995</v>
          </cell>
          <cell r="B4805">
            <v>3549953</v>
          </cell>
          <cell r="C4805" t="str">
            <v xml:space="preserve">São Lourenço da Serra </v>
          </cell>
          <cell r="D4805" t="str">
            <v>SP</v>
          </cell>
          <cell r="E4805" t="str">
            <v>Sudeste</v>
          </cell>
          <cell r="F4805" t="str">
            <v>n</v>
          </cell>
          <cell r="G4805">
            <v>0.72799999999999998</v>
          </cell>
          <cell r="H4805">
            <v>16067</v>
          </cell>
        </row>
        <row r="4806">
          <cell r="A4806">
            <v>421690</v>
          </cell>
          <cell r="B4806">
            <v>4216909</v>
          </cell>
          <cell r="C4806" t="str">
            <v xml:space="preserve">São Lourenço do Oeste </v>
          </cell>
          <cell r="D4806" t="str">
            <v>SC</v>
          </cell>
          <cell r="E4806" t="str">
            <v>Sul</v>
          </cell>
          <cell r="F4806" t="str">
            <v>n</v>
          </cell>
          <cell r="G4806">
            <v>0.749</v>
          </cell>
          <cell r="H4806">
            <v>24791</v>
          </cell>
        </row>
        <row r="4807">
          <cell r="A4807">
            <v>221035</v>
          </cell>
          <cell r="B4807">
            <v>2210359</v>
          </cell>
          <cell r="C4807" t="str">
            <v xml:space="preserve">São Lourenço do Piauí </v>
          </cell>
          <cell r="D4807" t="str">
            <v>PI</v>
          </cell>
          <cell r="E4807" t="str">
            <v>Nordeste</v>
          </cell>
          <cell r="F4807" t="str">
            <v>n</v>
          </cell>
          <cell r="G4807">
            <v>0.59499999999999997</v>
          </cell>
          <cell r="H4807">
            <v>4410</v>
          </cell>
        </row>
        <row r="4808">
          <cell r="A4808">
            <v>431880</v>
          </cell>
          <cell r="B4808">
            <v>4318804</v>
          </cell>
          <cell r="C4808" t="str">
            <v xml:space="preserve">São Lourenço do Sul </v>
          </cell>
          <cell r="D4808" t="str">
            <v>RS</v>
          </cell>
          <cell r="E4808" t="str">
            <v>Sul</v>
          </cell>
          <cell r="F4808" t="str">
            <v>n</v>
          </cell>
          <cell r="G4808">
            <v>0.68700000000000006</v>
          </cell>
          <cell r="H4808">
            <v>41989</v>
          </cell>
        </row>
        <row r="4809">
          <cell r="A4809">
            <v>316370</v>
          </cell>
          <cell r="B4809">
            <v>3163706</v>
          </cell>
          <cell r="C4809" t="str">
            <v xml:space="preserve">São Lourenço </v>
          </cell>
          <cell r="D4809" t="str">
            <v>MG</v>
          </cell>
          <cell r="E4809" t="str">
            <v>Sudeste</v>
          </cell>
          <cell r="F4809" t="str">
            <v>n</v>
          </cell>
          <cell r="G4809">
            <v>0.75900000000000001</v>
          </cell>
          <cell r="H4809">
            <v>44798</v>
          </cell>
        </row>
        <row r="4810">
          <cell r="A4810">
            <v>421700</v>
          </cell>
          <cell r="B4810">
            <v>4217006</v>
          </cell>
          <cell r="C4810" t="str">
            <v xml:space="preserve">São Ludgero </v>
          </cell>
          <cell r="D4810" t="str">
            <v>SC</v>
          </cell>
          <cell r="E4810" t="str">
            <v>Sul</v>
          </cell>
          <cell r="F4810" t="str">
            <v>n</v>
          </cell>
          <cell r="G4810">
            <v>0.755</v>
          </cell>
          <cell r="H4810">
            <v>13509</v>
          </cell>
        </row>
        <row r="4811">
          <cell r="A4811">
            <v>522010</v>
          </cell>
          <cell r="B4811">
            <v>5220108</v>
          </cell>
          <cell r="C4811" t="str">
            <v xml:space="preserve">São Luís de Montes Belos </v>
          </cell>
          <cell r="D4811" t="str">
            <v>GO</v>
          </cell>
          <cell r="E4811" t="str">
            <v>Centro-Oeste</v>
          </cell>
          <cell r="F4811" t="str">
            <v>n</v>
          </cell>
          <cell r="G4811">
            <v>0.73099999999999998</v>
          </cell>
          <cell r="H4811">
            <v>33852</v>
          </cell>
        </row>
        <row r="4812">
          <cell r="A4812">
            <v>231260</v>
          </cell>
          <cell r="B4812">
            <v>2312601</v>
          </cell>
          <cell r="C4812" t="str">
            <v xml:space="preserve">São Luís do Curu </v>
          </cell>
          <cell r="D4812" t="str">
            <v>CE</v>
          </cell>
          <cell r="E4812" t="str">
            <v>Nordeste</v>
          </cell>
          <cell r="F4812" t="str">
            <v>n</v>
          </cell>
          <cell r="G4812">
            <v>0.62</v>
          </cell>
          <cell r="H4812">
            <v>10822</v>
          </cell>
        </row>
        <row r="4813">
          <cell r="A4813">
            <v>221037</v>
          </cell>
          <cell r="B4813">
            <v>2210375</v>
          </cell>
          <cell r="C4813" t="str">
            <v xml:space="preserve">São Luis do Piauí </v>
          </cell>
          <cell r="D4813" t="str">
            <v>PI</v>
          </cell>
          <cell r="E4813" t="str">
            <v>Nordeste</v>
          </cell>
          <cell r="F4813" t="str">
            <v>n</v>
          </cell>
          <cell r="G4813">
            <v>0.55400000000000005</v>
          </cell>
          <cell r="H4813">
            <v>2309</v>
          </cell>
        </row>
        <row r="4814">
          <cell r="A4814">
            <v>270850</v>
          </cell>
          <cell r="B4814">
            <v>2708501</v>
          </cell>
          <cell r="C4814" t="str">
            <v xml:space="preserve">São Luís do Quitunde </v>
          </cell>
          <cell r="D4814" t="str">
            <v>AL</v>
          </cell>
          <cell r="E4814" t="str">
            <v>Nordeste</v>
          </cell>
          <cell r="F4814" t="str">
            <v>n</v>
          </cell>
          <cell r="G4814">
            <v>0.53600000000000003</v>
          </cell>
          <cell r="H4814">
            <v>30873</v>
          </cell>
        </row>
        <row r="4815">
          <cell r="A4815">
            <v>211140</v>
          </cell>
          <cell r="B4815">
            <v>2111409</v>
          </cell>
          <cell r="C4815" t="str">
            <v xml:space="preserve">São Luís Gonzaga do Maranhão </v>
          </cell>
          <cell r="D4815" t="str">
            <v>MA</v>
          </cell>
          <cell r="E4815" t="str">
            <v>Nordeste</v>
          </cell>
          <cell r="F4815" t="str">
            <v>n</v>
          </cell>
          <cell r="G4815">
            <v>0.54</v>
          </cell>
          <cell r="H4815">
            <v>17818</v>
          </cell>
        </row>
        <row r="4816">
          <cell r="A4816">
            <v>211130</v>
          </cell>
          <cell r="B4816">
            <v>2111300</v>
          </cell>
          <cell r="C4816" t="str">
            <v xml:space="preserve">São Luís </v>
          </cell>
          <cell r="D4816" t="str">
            <v>MA</v>
          </cell>
          <cell r="E4816" t="str">
            <v>Nordeste</v>
          </cell>
          <cell r="F4816" t="str">
            <v>s</v>
          </cell>
          <cell r="G4816">
            <v>0.76800000000000002</v>
          </cell>
          <cell r="H4816">
            <v>1037775</v>
          </cell>
        </row>
        <row r="4817">
          <cell r="A4817">
            <v>522015</v>
          </cell>
          <cell r="B4817">
            <v>5220157</v>
          </cell>
          <cell r="C4817" t="str">
            <v xml:space="preserve">São Luiz do Norte </v>
          </cell>
          <cell r="D4817" t="str">
            <v>GO</v>
          </cell>
          <cell r="E4817" t="str">
            <v>Centro-Oeste</v>
          </cell>
          <cell r="F4817" t="str">
            <v>n</v>
          </cell>
          <cell r="G4817">
            <v>0.66900000000000004</v>
          </cell>
          <cell r="H4817">
            <v>4837</v>
          </cell>
        </row>
        <row r="4818">
          <cell r="A4818">
            <v>355000</v>
          </cell>
          <cell r="B4818">
            <v>3550001</v>
          </cell>
          <cell r="C4818" t="str">
            <v xml:space="preserve">São Luiz do Paraitinga </v>
          </cell>
          <cell r="D4818" t="str">
            <v>SP</v>
          </cell>
          <cell r="E4818" t="str">
            <v>Sudeste</v>
          </cell>
          <cell r="F4818" t="str">
            <v>n</v>
          </cell>
          <cell r="G4818">
            <v>0.69699999999999995</v>
          </cell>
          <cell r="H4818">
            <v>10337</v>
          </cell>
        </row>
        <row r="4819">
          <cell r="A4819">
            <v>431890</v>
          </cell>
          <cell r="B4819">
            <v>4318903</v>
          </cell>
          <cell r="C4819" t="str">
            <v xml:space="preserve">São Luiz Gonzaga </v>
          </cell>
          <cell r="D4819" t="str">
            <v>RS</v>
          </cell>
          <cell r="E4819" t="str">
            <v>Sul</v>
          </cell>
          <cell r="F4819" t="str">
            <v>n</v>
          </cell>
          <cell r="G4819">
            <v>0.74099999999999999</v>
          </cell>
          <cell r="H4819">
            <v>34752</v>
          </cell>
        </row>
        <row r="4820">
          <cell r="A4820">
            <v>140060</v>
          </cell>
          <cell r="B4820">
            <v>1400605</v>
          </cell>
          <cell r="C4820" t="str">
            <v xml:space="preserve">São Luiz </v>
          </cell>
          <cell r="D4820" t="str">
            <v>RR</v>
          </cell>
          <cell r="E4820" t="str">
            <v>Norte</v>
          </cell>
          <cell r="F4820" t="str">
            <v>n</v>
          </cell>
          <cell r="G4820">
            <v>0.64900000000000002</v>
          </cell>
          <cell r="H4820">
            <v>7315</v>
          </cell>
        </row>
        <row r="4821">
          <cell r="A4821">
            <v>251490</v>
          </cell>
          <cell r="B4821">
            <v>2514909</v>
          </cell>
          <cell r="C4821" t="str">
            <v xml:space="preserve">São Mamede </v>
          </cell>
          <cell r="D4821" t="str">
            <v>PB</v>
          </cell>
          <cell r="E4821" t="str">
            <v>Nordeste</v>
          </cell>
          <cell r="F4821" t="str">
            <v>n</v>
          </cell>
          <cell r="G4821">
            <v>0.64100000000000001</v>
          </cell>
          <cell r="H4821">
            <v>7470</v>
          </cell>
        </row>
        <row r="4822">
          <cell r="A4822">
            <v>412555</v>
          </cell>
          <cell r="B4822">
            <v>4125555</v>
          </cell>
          <cell r="C4822" t="str">
            <v xml:space="preserve">São Manoel do Paraná </v>
          </cell>
          <cell r="D4822" t="str">
            <v>PR</v>
          </cell>
          <cell r="E4822" t="str">
            <v>Sul</v>
          </cell>
          <cell r="F4822" t="str">
            <v>n</v>
          </cell>
          <cell r="G4822">
            <v>0.72499999999999998</v>
          </cell>
          <cell r="H4822">
            <v>2138</v>
          </cell>
        </row>
        <row r="4823">
          <cell r="A4823">
            <v>355010</v>
          </cell>
          <cell r="B4823">
            <v>3550100</v>
          </cell>
          <cell r="C4823" t="str">
            <v xml:space="preserve">São Manuel </v>
          </cell>
          <cell r="D4823" t="str">
            <v>SP</v>
          </cell>
          <cell r="E4823" t="str">
            <v>Sudeste</v>
          </cell>
          <cell r="F4823" t="str">
            <v>n</v>
          </cell>
          <cell r="G4823">
            <v>0.74399999999999999</v>
          </cell>
          <cell r="H4823">
            <v>37289</v>
          </cell>
        </row>
        <row r="4824">
          <cell r="A4824">
            <v>431900</v>
          </cell>
          <cell r="B4824">
            <v>4319000</v>
          </cell>
          <cell r="C4824" t="str">
            <v xml:space="preserve">São Marcos </v>
          </cell>
          <cell r="D4824" t="str">
            <v>RS</v>
          </cell>
          <cell r="E4824" t="str">
            <v>Sul</v>
          </cell>
          <cell r="F4824" t="str">
            <v>n</v>
          </cell>
          <cell r="G4824">
            <v>0.76800000000000002</v>
          </cell>
          <cell r="H4824">
            <v>21084</v>
          </cell>
        </row>
        <row r="4825">
          <cell r="A4825">
            <v>431912</v>
          </cell>
          <cell r="B4825">
            <v>4319125</v>
          </cell>
          <cell r="C4825" t="str">
            <v xml:space="preserve">São Martinho da Serra </v>
          </cell>
          <cell r="D4825" t="str">
            <v>RS</v>
          </cell>
          <cell r="E4825" t="str">
            <v>Sul</v>
          </cell>
          <cell r="F4825" t="str">
            <v>n</v>
          </cell>
          <cell r="G4825">
            <v>0.65200000000000002</v>
          </cell>
          <cell r="H4825">
            <v>2860</v>
          </cell>
        </row>
        <row r="4826">
          <cell r="A4826">
            <v>431910</v>
          </cell>
          <cell r="B4826">
            <v>4319109</v>
          </cell>
          <cell r="C4826" t="str">
            <v xml:space="preserve">São Martinho </v>
          </cell>
          <cell r="D4826" t="str">
            <v>RS</v>
          </cell>
          <cell r="E4826" t="str">
            <v>Sul</v>
          </cell>
          <cell r="F4826" t="str">
            <v>n</v>
          </cell>
          <cell r="G4826">
            <v>0.72599999999999998</v>
          </cell>
          <cell r="H4826">
            <v>5481</v>
          </cell>
        </row>
        <row r="4827">
          <cell r="A4827">
            <v>421710</v>
          </cell>
          <cell r="B4827">
            <v>4217105</v>
          </cell>
          <cell r="C4827" t="str">
            <v xml:space="preserve">São Martinho </v>
          </cell>
          <cell r="D4827" t="str">
            <v>SC</v>
          </cell>
          <cell r="E4827" t="str">
            <v>Sul</v>
          </cell>
          <cell r="F4827" t="str">
            <v>n</v>
          </cell>
          <cell r="G4827">
            <v>0.74199999999999999</v>
          </cell>
          <cell r="H4827">
            <v>3405</v>
          </cell>
        </row>
        <row r="4828">
          <cell r="A4828">
            <v>211150</v>
          </cell>
          <cell r="B4828">
            <v>2111508</v>
          </cell>
          <cell r="C4828" t="str">
            <v xml:space="preserve">São Mateus do Maranhão </v>
          </cell>
          <cell r="D4828" t="str">
            <v>MA</v>
          </cell>
          <cell r="E4828" t="str">
            <v>Nordeste</v>
          </cell>
          <cell r="F4828" t="str">
            <v>n</v>
          </cell>
          <cell r="G4828">
            <v>0.61599999999999999</v>
          </cell>
          <cell r="H4828">
            <v>38829</v>
          </cell>
        </row>
        <row r="4829">
          <cell r="A4829">
            <v>412560</v>
          </cell>
          <cell r="B4829">
            <v>4125605</v>
          </cell>
          <cell r="C4829" t="str">
            <v xml:space="preserve">São Mateus do Sul </v>
          </cell>
          <cell r="D4829" t="str">
            <v>PR</v>
          </cell>
          <cell r="E4829" t="str">
            <v>Sul</v>
          </cell>
          <cell r="F4829" t="str">
            <v>n</v>
          </cell>
          <cell r="G4829">
            <v>0.71899999999999997</v>
          </cell>
          <cell r="H4829">
            <v>42366</v>
          </cell>
        </row>
        <row r="4830">
          <cell r="A4830">
            <v>320490</v>
          </cell>
          <cell r="B4830">
            <v>3204906</v>
          </cell>
          <cell r="C4830" t="str">
            <v xml:space="preserve">São Mateus </v>
          </cell>
          <cell r="D4830" t="str">
            <v>ES</v>
          </cell>
          <cell r="E4830" t="str">
            <v>Sudeste</v>
          </cell>
          <cell r="F4830" t="str">
            <v>n</v>
          </cell>
          <cell r="G4830">
            <v>0.73499999999999999</v>
          </cell>
          <cell r="H4830">
            <v>123752</v>
          </cell>
        </row>
        <row r="4831">
          <cell r="A4831">
            <v>355020</v>
          </cell>
          <cell r="B4831">
            <v>3550209</v>
          </cell>
          <cell r="C4831" t="str">
            <v xml:space="preserve">São Miguel Arcanjo </v>
          </cell>
          <cell r="D4831" t="str">
            <v>SP</v>
          </cell>
          <cell r="E4831" t="str">
            <v>Sudeste</v>
          </cell>
          <cell r="F4831" t="str">
            <v>n</v>
          </cell>
          <cell r="G4831">
            <v>0.71</v>
          </cell>
          <cell r="H4831">
            <v>32039</v>
          </cell>
        </row>
        <row r="4832">
          <cell r="A4832">
            <v>221038</v>
          </cell>
          <cell r="B4832">
            <v>2210383</v>
          </cell>
          <cell r="C4832" t="str">
            <v xml:space="preserve">São Miguel da Baixa Grande </v>
          </cell>
          <cell r="D4832" t="str">
            <v>PI</v>
          </cell>
          <cell r="E4832" t="str">
            <v>Nordeste</v>
          </cell>
          <cell r="F4832" t="str">
            <v>n</v>
          </cell>
          <cell r="G4832">
            <v>0.56299999999999994</v>
          </cell>
          <cell r="H4832">
            <v>2269</v>
          </cell>
        </row>
        <row r="4833">
          <cell r="A4833">
            <v>421715</v>
          </cell>
          <cell r="B4833">
            <v>4217154</v>
          </cell>
          <cell r="C4833" t="str">
            <v xml:space="preserve">São Miguel da Boa Vista </v>
          </cell>
          <cell r="D4833" t="str">
            <v>SC</v>
          </cell>
          <cell r="E4833" t="str">
            <v>Sul</v>
          </cell>
          <cell r="F4833" t="str">
            <v>n</v>
          </cell>
          <cell r="G4833">
            <v>0.71</v>
          </cell>
          <cell r="H4833">
            <v>1781</v>
          </cell>
        </row>
        <row r="4834">
          <cell r="A4834">
            <v>292940</v>
          </cell>
          <cell r="B4834">
            <v>2929404</v>
          </cell>
          <cell r="C4834" t="str">
            <v xml:space="preserve">São Miguel das Matas </v>
          </cell>
          <cell r="D4834" t="str">
            <v>BA</v>
          </cell>
          <cell r="E4834" t="str">
            <v>Nordeste</v>
          </cell>
          <cell r="F4834" t="str">
            <v>n</v>
          </cell>
          <cell r="G4834">
            <v>0.59299999999999997</v>
          </cell>
          <cell r="H4834">
            <v>10334</v>
          </cell>
        </row>
        <row r="4835">
          <cell r="A4835">
            <v>431915</v>
          </cell>
          <cell r="B4835">
            <v>4319158</v>
          </cell>
          <cell r="C4835" t="str">
            <v xml:space="preserve">São Miguel das Missões </v>
          </cell>
          <cell r="D4835" t="str">
            <v>RS</v>
          </cell>
          <cell r="E4835" t="str">
            <v>Sul</v>
          </cell>
          <cell r="F4835" t="str">
            <v>n</v>
          </cell>
          <cell r="G4835">
            <v>0.66700000000000004</v>
          </cell>
          <cell r="H4835">
            <v>7056</v>
          </cell>
        </row>
        <row r="4836">
          <cell r="A4836">
            <v>251500</v>
          </cell>
          <cell r="B4836">
            <v>2515005</v>
          </cell>
          <cell r="C4836" t="str">
            <v xml:space="preserve">São Miguel de Taipu </v>
          </cell>
          <cell r="D4836" t="str">
            <v>PB</v>
          </cell>
          <cell r="E4836" t="str">
            <v>Nordeste</v>
          </cell>
          <cell r="F4836" t="str">
            <v>n</v>
          </cell>
          <cell r="G4836">
            <v>0.54800000000000004</v>
          </cell>
          <cell r="H4836">
            <v>7066</v>
          </cell>
        </row>
        <row r="4837">
          <cell r="A4837">
            <v>280700</v>
          </cell>
          <cell r="B4837">
            <v>2807006</v>
          </cell>
          <cell r="C4837" t="str">
            <v xml:space="preserve">São Miguel do Aleixo </v>
          </cell>
          <cell r="D4837" t="str">
            <v>SE</v>
          </cell>
          <cell r="E4837" t="str">
            <v>Nordeste</v>
          </cell>
          <cell r="F4837" t="str">
            <v>n</v>
          </cell>
          <cell r="G4837">
            <v>0.56699999999999995</v>
          </cell>
          <cell r="H4837">
            <v>3434</v>
          </cell>
        </row>
        <row r="4838">
          <cell r="A4838">
            <v>316380</v>
          </cell>
          <cell r="B4838">
            <v>3163805</v>
          </cell>
          <cell r="C4838" t="str">
            <v xml:space="preserve">São Miguel do Anta </v>
          </cell>
          <cell r="D4838" t="str">
            <v>MG</v>
          </cell>
          <cell r="E4838" t="str">
            <v>Sudeste</v>
          </cell>
          <cell r="F4838" t="str">
            <v>n</v>
          </cell>
          <cell r="G4838">
            <v>0.64400000000000002</v>
          </cell>
          <cell r="H4838">
            <v>6334</v>
          </cell>
        </row>
        <row r="4839">
          <cell r="A4839">
            <v>522020</v>
          </cell>
          <cell r="B4839">
            <v>5220207</v>
          </cell>
          <cell r="C4839" t="str">
            <v xml:space="preserve">São Miguel do Araguaia </v>
          </cell>
          <cell r="D4839" t="str">
            <v>GO</v>
          </cell>
          <cell r="E4839" t="str">
            <v>Centro-Oeste</v>
          </cell>
          <cell r="F4839" t="str">
            <v>n</v>
          </cell>
          <cell r="G4839">
            <v>0.66400000000000003</v>
          </cell>
          <cell r="H4839">
            <v>21900</v>
          </cell>
        </row>
        <row r="4840">
          <cell r="A4840">
            <v>221039</v>
          </cell>
          <cell r="B4840">
            <v>2210391</v>
          </cell>
          <cell r="C4840" t="str">
            <v xml:space="preserve">São Miguel do Fidalgo </v>
          </cell>
          <cell r="D4840" t="str">
            <v>PI</v>
          </cell>
          <cell r="E4840" t="str">
            <v>Nordeste</v>
          </cell>
          <cell r="F4840" t="str">
            <v>n</v>
          </cell>
          <cell r="G4840">
            <v>0.53500000000000003</v>
          </cell>
          <cell r="H4840">
            <v>2829</v>
          </cell>
        </row>
        <row r="4841">
          <cell r="A4841">
            <v>241255</v>
          </cell>
          <cell r="B4841">
            <v>2412559</v>
          </cell>
          <cell r="C4841" t="str">
            <v xml:space="preserve">São Miguel do Gostoso </v>
          </cell>
          <cell r="D4841" t="str">
            <v>RN</v>
          </cell>
          <cell r="E4841" t="str">
            <v>Nordeste</v>
          </cell>
          <cell r="F4841" t="str">
            <v>n</v>
          </cell>
          <cell r="G4841">
            <v>0.59099999999999997</v>
          </cell>
          <cell r="H4841">
            <v>10221</v>
          </cell>
        </row>
        <row r="4842">
          <cell r="A4842">
            <v>150760</v>
          </cell>
          <cell r="B4842">
            <v>1507607</v>
          </cell>
          <cell r="C4842" t="str">
            <v xml:space="preserve">São Miguel do Guamá </v>
          </cell>
          <cell r="D4842" t="str">
            <v>PA</v>
          </cell>
          <cell r="E4842" t="str">
            <v>Norte</v>
          </cell>
          <cell r="F4842" t="str">
            <v>n</v>
          </cell>
          <cell r="G4842">
            <v>0.59099999999999997</v>
          </cell>
          <cell r="H4842">
            <v>52894</v>
          </cell>
        </row>
        <row r="4843">
          <cell r="A4843">
            <v>110032</v>
          </cell>
          <cell r="B4843">
            <v>1100320</v>
          </cell>
          <cell r="C4843" t="str">
            <v xml:space="preserve">São Miguel do Guaporé </v>
          </cell>
          <cell r="D4843" t="str">
            <v>RO</v>
          </cell>
          <cell r="E4843" t="str">
            <v>Norte</v>
          </cell>
          <cell r="F4843" t="str">
            <v>n</v>
          </cell>
          <cell r="G4843">
            <v>0.64600000000000002</v>
          </cell>
          <cell r="H4843">
            <v>21635</v>
          </cell>
        </row>
        <row r="4844">
          <cell r="A4844">
            <v>412570</v>
          </cell>
          <cell r="B4844">
            <v>4125704</v>
          </cell>
          <cell r="C4844" t="str">
            <v xml:space="preserve">São Miguel do Iguaçu </v>
          </cell>
          <cell r="D4844" t="str">
            <v>PR</v>
          </cell>
          <cell r="E4844" t="str">
            <v>Sul</v>
          </cell>
          <cell r="F4844" t="str">
            <v>n</v>
          </cell>
          <cell r="G4844">
            <v>0.70399999999999996</v>
          </cell>
          <cell r="H4844">
            <v>29122</v>
          </cell>
        </row>
        <row r="4845">
          <cell r="A4845">
            <v>421720</v>
          </cell>
          <cell r="B4845">
            <v>4217204</v>
          </cell>
          <cell r="C4845" t="str">
            <v xml:space="preserve">São Miguel do Oeste </v>
          </cell>
          <cell r="D4845" t="str">
            <v>SC</v>
          </cell>
          <cell r="E4845" t="str">
            <v>Sul</v>
          </cell>
          <cell r="F4845" t="str">
            <v>n</v>
          </cell>
          <cell r="G4845">
            <v>0.80100000000000005</v>
          </cell>
          <cell r="H4845">
            <v>44330</v>
          </cell>
        </row>
        <row r="4846">
          <cell r="A4846">
            <v>522026</v>
          </cell>
          <cell r="B4846">
            <v>5220264</v>
          </cell>
          <cell r="C4846" t="str">
            <v xml:space="preserve">São Miguel do Passa Quatro </v>
          </cell>
          <cell r="D4846" t="str">
            <v>GO</v>
          </cell>
          <cell r="E4846" t="str">
            <v>Centro-Oeste</v>
          </cell>
          <cell r="F4846" t="str">
            <v>n</v>
          </cell>
          <cell r="G4846">
            <v>0.69699999999999995</v>
          </cell>
          <cell r="H4846">
            <v>4464</v>
          </cell>
        </row>
        <row r="4847">
          <cell r="A4847">
            <v>270860</v>
          </cell>
          <cell r="B4847">
            <v>2708600</v>
          </cell>
          <cell r="C4847" t="str">
            <v xml:space="preserve">São Miguel dos Campos </v>
          </cell>
          <cell r="D4847" t="str">
            <v>AL</v>
          </cell>
          <cell r="E4847" t="str">
            <v>Nordeste</v>
          </cell>
          <cell r="F4847" t="str">
            <v>n</v>
          </cell>
          <cell r="G4847">
            <v>0.623</v>
          </cell>
          <cell r="H4847">
            <v>51990</v>
          </cell>
        </row>
        <row r="4848">
          <cell r="A4848">
            <v>270870</v>
          </cell>
          <cell r="B4848">
            <v>2708709</v>
          </cell>
          <cell r="C4848" t="str">
            <v xml:space="preserve">São Miguel dos Milagres </v>
          </cell>
          <cell r="D4848" t="str">
            <v>AL</v>
          </cell>
          <cell r="E4848" t="str">
            <v>Nordeste</v>
          </cell>
          <cell r="F4848" t="str">
            <v>n</v>
          </cell>
          <cell r="G4848">
            <v>0.59099999999999997</v>
          </cell>
          <cell r="H4848">
            <v>8482</v>
          </cell>
        </row>
        <row r="4849">
          <cell r="A4849">
            <v>221040</v>
          </cell>
          <cell r="B4849">
            <v>2210409</v>
          </cell>
          <cell r="C4849" t="str">
            <v xml:space="preserve">São Miguel do Tapuio </v>
          </cell>
          <cell r="D4849" t="str">
            <v>PI</v>
          </cell>
          <cell r="E4849" t="str">
            <v>Nordeste</v>
          </cell>
          <cell r="F4849" t="str">
            <v>n</v>
          </cell>
          <cell r="G4849">
            <v>0.55600000000000005</v>
          </cell>
          <cell r="H4849">
            <v>17554</v>
          </cell>
        </row>
        <row r="4850">
          <cell r="A4850">
            <v>172020</v>
          </cell>
          <cell r="B4850">
            <v>1720200</v>
          </cell>
          <cell r="C4850" t="str">
            <v xml:space="preserve">São Miguel do Tocantins </v>
          </cell>
          <cell r="D4850" t="str">
            <v>TO</v>
          </cell>
          <cell r="E4850" t="str">
            <v>Norte</v>
          </cell>
          <cell r="F4850" t="str">
            <v>n</v>
          </cell>
          <cell r="G4850">
            <v>0.623</v>
          </cell>
          <cell r="H4850">
            <v>13241</v>
          </cell>
        </row>
        <row r="4851">
          <cell r="A4851">
            <v>241250</v>
          </cell>
          <cell r="B4851">
            <v>2412500</v>
          </cell>
          <cell r="C4851" t="str">
            <v xml:space="preserve">São Miguel </v>
          </cell>
          <cell r="D4851" t="str">
            <v>RN</v>
          </cell>
          <cell r="E4851" t="str">
            <v>Nordeste</v>
          </cell>
          <cell r="F4851" t="str">
            <v>n</v>
          </cell>
          <cell r="G4851">
            <v>0.60599999999999998</v>
          </cell>
          <cell r="H4851">
            <v>23537</v>
          </cell>
        </row>
        <row r="4852">
          <cell r="A4852">
            <v>431920</v>
          </cell>
          <cell r="B4852">
            <v>4319208</v>
          </cell>
          <cell r="C4852" t="str">
            <v xml:space="preserve">São Nicolau </v>
          </cell>
          <cell r="D4852" t="str">
            <v>RS</v>
          </cell>
          <cell r="E4852" t="str">
            <v>Sul</v>
          </cell>
          <cell r="F4852" t="str">
            <v>n</v>
          </cell>
          <cell r="G4852">
            <v>0.64500000000000002</v>
          </cell>
          <cell r="H4852">
            <v>5118</v>
          </cell>
        </row>
        <row r="4853">
          <cell r="A4853">
            <v>522028</v>
          </cell>
          <cell r="B4853">
            <v>5220280</v>
          </cell>
          <cell r="C4853" t="str">
            <v xml:space="preserve">São Patrício </v>
          </cell>
          <cell r="D4853" t="str">
            <v>GO</v>
          </cell>
          <cell r="E4853" t="str">
            <v>Centro-Oeste</v>
          </cell>
          <cell r="F4853" t="str">
            <v>n</v>
          </cell>
          <cell r="G4853">
            <v>0.69299999999999995</v>
          </cell>
          <cell r="H4853">
            <v>2143</v>
          </cell>
        </row>
        <row r="4854">
          <cell r="A4854">
            <v>431930</v>
          </cell>
          <cell r="B4854">
            <v>4319307</v>
          </cell>
          <cell r="C4854" t="str">
            <v xml:space="preserve">São Paulo das Missões </v>
          </cell>
          <cell r="D4854" t="str">
            <v>RS</v>
          </cell>
          <cell r="E4854" t="str">
            <v>Sul</v>
          </cell>
          <cell r="F4854" t="str">
            <v>n</v>
          </cell>
          <cell r="G4854">
            <v>0.69199999999999995</v>
          </cell>
          <cell r="H4854">
            <v>5846</v>
          </cell>
        </row>
        <row r="4855">
          <cell r="A4855">
            <v>130390</v>
          </cell>
          <cell r="B4855">
            <v>1303908</v>
          </cell>
          <cell r="C4855" t="str">
            <v xml:space="preserve">São Paulo de Olivença </v>
          </cell>
          <cell r="D4855" t="str">
            <v>AM</v>
          </cell>
          <cell r="E4855" t="str">
            <v>Norte</v>
          </cell>
          <cell r="F4855" t="str">
            <v>n</v>
          </cell>
          <cell r="G4855">
            <v>0.52100000000000002</v>
          </cell>
          <cell r="H4855">
            <v>32967</v>
          </cell>
        </row>
        <row r="4856">
          <cell r="A4856">
            <v>241260</v>
          </cell>
          <cell r="B4856">
            <v>2412609</v>
          </cell>
          <cell r="C4856" t="str">
            <v xml:space="preserve">São Paulo do Potengi </v>
          </cell>
          <cell r="D4856" t="str">
            <v>RN</v>
          </cell>
          <cell r="E4856" t="str">
            <v>Nordeste</v>
          </cell>
          <cell r="F4856" t="str">
            <v>n</v>
          </cell>
          <cell r="G4856">
            <v>0.622</v>
          </cell>
          <cell r="H4856">
            <v>16786</v>
          </cell>
        </row>
        <row r="4857">
          <cell r="A4857">
            <v>355030</v>
          </cell>
          <cell r="B4857">
            <v>3550308</v>
          </cell>
          <cell r="C4857" t="str">
            <v xml:space="preserve">São Paulo </v>
          </cell>
          <cell r="D4857" t="str">
            <v>SP</v>
          </cell>
          <cell r="E4857" t="str">
            <v>Sudeste</v>
          </cell>
          <cell r="F4857" t="str">
            <v>s</v>
          </cell>
          <cell r="G4857">
            <v>0.80500000000000005</v>
          </cell>
          <cell r="H4857">
            <v>11451999</v>
          </cell>
        </row>
        <row r="4858">
          <cell r="A4858">
            <v>211153</v>
          </cell>
          <cell r="B4858">
            <v>2111532</v>
          </cell>
          <cell r="C4858" t="str">
            <v xml:space="preserve">São Pedro da Água Branca </v>
          </cell>
          <cell r="D4858" t="str">
            <v>MA</v>
          </cell>
          <cell r="E4858" t="str">
            <v>Nordeste</v>
          </cell>
          <cell r="F4858" t="str">
            <v>n</v>
          </cell>
          <cell r="G4858">
            <v>0.60499999999999998</v>
          </cell>
          <cell r="H4858">
            <v>13444</v>
          </cell>
        </row>
        <row r="4859">
          <cell r="A4859">
            <v>330520</v>
          </cell>
          <cell r="B4859">
            <v>3305208</v>
          </cell>
          <cell r="C4859" t="str">
            <v xml:space="preserve">São Pedro da Aldeia </v>
          </cell>
          <cell r="D4859" t="str">
            <v>RJ</v>
          </cell>
          <cell r="E4859" t="str">
            <v>Sudeste</v>
          </cell>
          <cell r="F4859" t="str">
            <v>n</v>
          </cell>
          <cell r="G4859">
            <v>0.71199999999999997</v>
          </cell>
          <cell r="H4859">
            <v>104029</v>
          </cell>
        </row>
        <row r="4860">
          <cell r="A4860">
            <v>510740</v>
          </cell>
          <cell r="B4860">
            <v>5107404</v>
          </cell>
          <cell r="C4860" t="str">
            <v xml:space="preserve">São Pedro da Cipa </v>
          </cell>
          <cell r="D4860" t="str">
            <v>MT</v>
          </cell>
          <cell r="E4860" t="str">
            <v>Centro-Oeste</v>
          </cell>
          <cell r="F4860" t="str">
            <v>n</v>
          </cell>
          <cell r="G4860">
            <v>0.66</v>
          </cell>
          <cell r="H4860">
            <v>4191</v>
          </cell>
        </row>
        <row r="4861">
          <cell r="A4861">
            <v>431935</v>
          </cell>
          <cell r="B4861">
            <v>4319356</v>
          </cell>
          <cell r="C4861" t="str">
            <v xml:space="preserve">São Pedro da Serra </v>
          </cell>
          <cell r="D4861" t="str">
            <v>RS</v>
          </cell>
          <cell r="E4861" t="str">
            <v>Sul</v>
          </cell>
          <cell r="F4861" t="str">
            <v>n</v>
          </cell>
          <cell r="G4861">
            <v>0.73899999999999999</v>
          </cell>
          <cell r="H4861">
            <v>3548</v>
          </cell>
        </row>
        <row r="4862">
          <cell r="A4862">
            <v>431936</v>
          </cell>
          <cell r="B4862">
            <v>4319364</v>
          </cell>
          <cell r="C4862" t="str">
            <v xml:space="preserve">São Pedro das Missões </v>
          </cell>
          <cell r="D4862" t="str">
            <v>RS</v>
          </cell>
          <cell r="E4862" t="str">
            <v>Sul</v>
          </cell>
          <cell r="F4862" t="str">
            <v>n</v>
          </cell>
          <cell r="G4862">
            <v>0.66400000000000003</v>
          </cell>
          <cell r="H4862">
            <v>1757</v>
          </cell>
        </row>
        <row r="4863">
          <cell r="A4863">
            <v>316390</v>
          </cell>
          <cell r="B4863">
            <v>3163904</v>
          </cell>
          <cell r="C4863" t="str">
            <v xml:space="preserve">São Pedro da União </v>
          </cell>
          <cell r="D4863" t="str">
            <v>MG</v>
          </cell>
          <cell r="E4863" t="str">
            <v>Sudeste</v>
          </cell>
          <cell r="F4863" t="str">
            <v>n</v>
          </cell>
          <cell r="G4863">
            <v>0.67400000000000004</v>
          </cell>
          <cell r="H4863">
            <v>4885</v>
          </cell>
        </row>
        <row r="4864">
          <cell r="A4864">
            <v>421725</v>
          </cell>
          <cell r="B4864">
            <v>4217253</v>
          </cell>
          <cell r="C4864" t="str">
            <v xml:space="preserve">São Pedro de Alcântara </v>
          </cell>
          <cell r="D4864" t="str">
            <v>SC</v>
          </cell>
          <cell r="E4864" t="str">
            <v>Sul</v>
          </cell>
          <cell r="F4864" t="str">
            <v>n</v>
          </cell>
          <cell r="G4864">
            <v>0.73399999999999999</v>
          </cell>
          <cell r="H4864">
            <v>5776</v>
          </cell>
        </row>
        <row r="4865">
          <cell r="A4865">
            <v>431937</v>
          </cell>
          <cell r="B4865">
            <v>4319372</v>
          </cell>
          <cell r="C4865" t="str">
            <v xml:space="preserve">São Pedro do Butiá </v>
          </cell>
          <cell r="D4865" t="str">
            <v>RS</v>
          </cell>
          <cell r="E4865" t="str">
            <v>Sul</v>
          </cell>
          <cell r="F4865" t="str">
            <v>n</v>
          </cell>
          <cell r="G4865">
            <v>0.76300000000000001</v>
          </cell>
          <cell r="H4865">
            <v>3070</v>
          </cell>
        </row>
        <row r="4866">
          <cell r="A4866">
            <v>412575</v>
          </cell>
          <cell r="B4866">
            <v>4125753</v>
          </cell>
          <cell r="C4866" t="str">
            <v xml:space="preserve">São Pedro do Iguaçu </v>
          </cell>
          <cell r="D4866" t="str">
            <v>PR</v>
          </cell>
          <cell r="E4866" t="str">
            <v>Sul</v>
          </cell>
          <cell r="F4866" t="str">
            <v>n</v>
          </cell>
          <cell r="G4866">
            <v>0.68300000000000005</v>
          </cell>
          <cell r="H4866">
            <v>5784</v>
          </cell>
        </row>
        <row r="4867">
          <cell r="A4867">
            <v>412580</v>
          </cell>
          <cell r="B4867">
            <v>4125803</v>
          </cell>
          <cell r="C4867" t="str">
            <v xml:space="preserve">São Pedro do Ivaí </v>
          </cell>
          <cell r="D4867" t="str">
            <v>PR</v>
          </cell>
          <cell r="E4867" t="str">
            <v>Sul</v>
          </cell>
          <cell r="F4867" t="str">
            <v>n</v>
          </cell>
          <cell r="G4867">
            <v>0.71699999999999997</v>
          </cell>
          <cell r="H4867">
            <v>8690</v>
          </cell>
        </row>
        <row r="4868">
          <cell r="A4868">
            <v>412590</v>
          </cell>
          <cell r="B4868">
            <v>4125902</v>
          </cell>
          <cell r="C4868" t="str">
            <v xml:space="preserve">São Pedro do Paraná </v>
          </cell>
          <cell r="D4868" t="str">
            <v>PR</v>
          </cell>
          <cell r="E4868" t="str">
            <v>Sul</v>
          </cell>
          <cell r="F4868" t="str">
            <v>n</v>
          </cell>
          <cell r="G4868">
            <v>0.70399999999999996</v>
          </cell>
          <cell r="H4868">
            <v>2661</v>
          </cell>
        </row>
        <row r="4869">
          <cell r="A4869">
            <v>221050</v>
          </cell>
          <cell r="B4869">
            <v>2210508</v>
          </cell>
          <cell r="C4869" t="str">
            <v xml:space="preserve">São Pedro do Piauí </v>
          </cell>
          <cell r="D4869" t="str">
            <v>PI</v>
          </cell>
          <cell r="E4869" t="str">
            <v>Nordeste</v>
          </cell>
          <cell r="F4869" t="str">
            <v>n</v>
          </cell>
          <cell r="G4869">
            <v>0.59499999999999997</v>
          </cell>
          <cell r="H4869">
            <v>13755</v>
          </cell>
        </row>
        <row r="4870">
          <cell r="A4870">
            <v>211157</v>
          </cell>
          <cell r="B4870">
            <v>2111573</v>
          </cell>
          <cell r="C4870" t="str">
            <v xml:space="preserve">São Pedro dos Crentes </v>
          </cell>
          <cell r="D4870" t="str">
            <v>MA</v>
          </cell>
          <cell r="E4870" t="str">
            <v>Nordeste</v>
          </cell>
          <cell r="F4870" t="str">
            <v>n</v>
          </cell>
          <cell r="G4870">
            <v>0.6</v>
          </cell>
          <cell r="H4870">
            <v>5783</v>
          </cell>
        </row>
        <row r="4871">
          <cell r="A4871">
            <v>316400</v>
          </cell>
          <cell r="B4871">
            <v>3164001</v>
          </cell>
          <cell r="C4871" t="str">
            <v xml:space="preserve">São Pedro dos Ferros </v>
          </cell>
          <cell r="D4871" t="str">
            <v>MG</v>
          </cell>
          <cell r="E4871" t="str">
            <v>Sudeste</v>
          </cell>
          <cell r="F4871" t="str">
            <v>n</v>
          </cell>
          <cell r="G4871">
            <v>0.65900000000000003</v>
          </cell>
          <cell r="H4871">
            <v>7166</v>
          </cell>
        </row>
        <row r="4872">
          <cell r="A4872">
            <v>316410</v>
          </cell>
          <cell r="B4872">
            <v>3164100</v>
          </cell>
          <cell r="C4872" t="str">
            <v xml:space="preserve">São Pedro do Suaçuí </v>
          </cell>
          <cell r="D4872" t="str">
            <v>MG</v>
          </cell>
          <cell r="E4872" t="str">
            <v>Sudeste</v>
          </cell>
          <cell r="F4872" t="str">
            <v>n</v>
          </cell>
          <cell r="G4872">
            <v>0.622</v>
          </cell>
          <cell r="H4872">
            <v>5103</v>
          </cell>
        </row>
        <row r="4873">
          <cell r="A4873">
            <v>431940</v>
          </cell>
          <cell r="B4873">
            <v>4319406</v>
          </cell>
          <cell r="C4873" t="str">
            <v xml:space="preserve">São Pedro do Sul </v>
          </cell>
          <cell r="D4873" t="str">
            <v>RS</v>
          </cell>
          <cell r="E4873" t="str">
            <v>Sul</v>
          </cell>
          <cell r="F4873" t="str">
            <v>n</v>
          </cell>
          <cell r="G4873">
            <v>0.70899999999999996</v>
          </cell>
          <cell r="H4873">
            <v>15577</v>
          </cell>
        </row>
        <row r="4874">
          <cell r="A4874">
            <v>355050</v>
          </cell>
          <cell r="B4874">
            <v>3550506</v>
          </cell>
          <cell r="C4874" t="str">
            <v xml:space="preserve">São Pedro do Turvo </v>
          </cell>
          <cell r="D4874" t="str">
            <v>SP</v>
          </cell>
          <cell r="E4874" t="str">
            <v>Sudeste</v>
          </cell>
          <cell r="F4874" t="str">
            <v>n</v>
          </cell>
          <cell r="G4874">
            <v>0.70299999999999996</v>
          </cell>
          <cell r="H4874">
            <v>7217</v>
          </cell>
        </row>
        <row r="4875">
          <cell r="A4875">
            <v>241270</v>
          </cell>
          <cell r="B4875">
            <v>2412708</v>
          </cell>
          <cell r="C4875" t="str">
            <v xml:space="preserve">São Pedro </v>
          </cell>
          <cell r="D4875" t="str">
            <v>RN</v>
          </cell>
          <cell r="E4875" t="str">
            <v>Nordeste</v>
          </cell>
          <cell r="F4875" t="str">
            <v>n</v>
          </cell>
          <cell r="G4875">
            <v>0.58899999999999997</v>
          </cell>
          <cell r="H4875">
            <v>5776</v>
          </cell>
        </row>
        <row r="4876">
          <cell r="A4876">
            <v>355040</v>
          </cell>
          <cell r="B4876">
            <v>3550407</v>
          </cell>
          <cell r="C4876" t="str">
            <v xml:space="preserve">São Pedro </v>
          </cell>
          <cell r="D4876" t="str">
            <v>SP</v>
          </cell>
          <cell r="E4876" t="str">
            <v>Sudeste</v>
          </cell>
          <cell r="F4876" t="str">
            <v>n</v>
          </cell>
          <cell r="G4876">
            <v>0.755</v>
          </cell>
          <cell r="H4876">
            <v>38256</v>
          </cell>
        </row>
        <row r="4877">
          <cell r="A4877">
            <v>241280</v>
          </cell>
          <cell r="B4877">
            <v>2412807</v>
          </cell>
          <cell r="C4877" t="str">
            <v xml:space="preserve">São Rafael </v>
          </cell>
          <cell r="D4877" t="str">
            <v>RN</v>
          </cell>
          <cell r="E4877" t="str">
            <v>Nordeste</v>
          </cell>
          <cell r="F4877" t="str">
            <v>n</v>
          </cell>
          <cell r="G4877">
            <v>0.61099999999999999</v>
          </cell>
          <cell r="H4877">
            <v>7711</v>
          </cell>
        </row>
        <row r="4878">
          <cell r="A4878">
            <v>211160</v>
          </cell>
          <cell r="B4878">
            <v>2111607</v>
          </cell>
          <cell r="C4878" t="str">
            <v xml:space="preserve">São Raimundo das Mangabeiras </v>
          </cell>
          <cell r="D4878" t="str">
            <v>MA</v>
          </cell>
          <cell r="E4878" t="str">
            <v>Nordeste</v>
          </cell>
          <cell r="F4878" t="str">
            <v>n</v>
          </cell>
          <cell r="G4878">
            <v>0.61</v>
          </cell>
          <cell r="H4878">
            <v>18672</v>
          </cell>
        </row>
        <row r="4879">
          <cell r="A4879">
            <v>211163</v>
          </cell>
          <cell r="B4879">
            <v>2111631</v>
          </cell>
          <cell r="C4879" t="str">
            <v xml:space="preserve">São Raimundo do Doca Bezerra </v>
          </cell>
          <cell r="D4879" t="str">
            <v>MA</v>
          </cell>
          <cell r="E4879" t="str">
            <v>Nordeste</v>
          </cell>
          <cell r="F4879" t="str">
            <v>n</v>
          </cell>
          <cell r="G4879">
            <v>0.51600000000000001</v>
          </cell>
          <cell r="H4879">
            <v>5650</v>
          </cell>
        </row>
        <row r="4880">
          <cell r="A4880">
            <v>221060</v>
          </cell>
          <cell r="B4880">
            <v>2210607</v>
          </cell>
          <cell r="C4880" t="str">
            <v xml:space="preserve">São Raimundo Nonato </v>
          </cell>
          <cell r="D4880" t="str">
            <v>PI</v>
          </cell>
          <cell r="E4880" t="str">
            <v>Nordeste</v>
          </cell>
          <cell r="F4880" t="str">
            <v>n</v>
          </cell>
          <cell r="G4880">
            <v>0.66100000000000003</v>
          </cell>
          <cell r="H4880">
            <v>38934</v>
          </cell>
        </row>
        <row r="4881">
          <cell r="A4881">
            <v>211167</v>
          </cell>
          <cell r="B4881">
            <v>2111672</v>
          </cell>
          <cell r="C4881" t="str">
            <v xml:space="preserve">São Roberto </v>
          </cell>
          <cell r="D4881" t="str">
            <v>MA</v>
          </cell>
          <cell r="E4881" t="str">
            <v>Nordeste</v>
          </cell>
          <cell r="F4881" t="str">
            <v>n</v>
          </cell>
          <cell r="G4881">
            <v>0.51600000000000001</v>
          </cell>
          <cell r="H4881">
            <v>4544</v>
          </cell>
        </row>
        <row r="4882">
          <cell r="A4882">
            <v>316420</v>
          </cell>
          <cell r="B4882">
            <v>3164209</v>
          </cell>
          <cell r="C4882" t="str">
            <v xml:space="preserve">São Romão </v>
          </cell>
          <cell r="D4882" t="str">
            <v>MG</v>
          </cell>
          <cell r="E4882" t="str">
            <v>Sudeste</v>
          </cell>
          <cell r="F4882" t="str">
            <v>n</v>
          </cell>
          <cell r="G4882">
            <v>0.64</v>
          </cell>
          <cell r="H4882">
            <v>10315</v>
          </cell>
        </row>
        <row r="4883">
          <cell r="A4883">
            <v>316430</v>
          </cell>
          <cell r="B4883">
            <v>3164308</v>
          </cell>
          <cell r="C4883" t="str">
            <v xml:space="preserve">São Roque de Minas </v>
          </cell>
          <cell r="D4883" t="str">
            <v>MG</v>
          </cell>
          <cell r="E4883" t="str">
            <v>Sudeste</v>
          </cell>
          <cell r="F4883" t="str">
            <v>n</v>
          </cell>
          <cell r="G4883">
            <v>0.67200000000000004</v>
          </cell>
          <cell r="H4883">
            <v>7129</v>
          </cell>
        </row>
        <row r="4884">
          <cell r="A4884">
            <v>320495</v>
          </cell>
          <cell r="B4884">
            <v>3204955</v>
          </cell>
          <cell r="C4884" t="str">
            <v xml:space="preserve">São Roque do Canaã </v>
          </cell>
          <cell r="D4884" t="str">
            <v>ES</v>
          </cell>
          <cell r="E4884" t="str">
            <v>Sudeste</v>
          </cell>
          <cell r="F4884" t="str">
            <v>n</v>
          </cell>
          <cell r="G4884">
            <v>0.7</v>
          </cell>
          <cell r="H4884">
            <v>10886</v>
          </cell>
        </row>
        <row r="4885">
          <cell r="A4885">
            <v>355060</v>
          </cell>
          <cell r="B4885">
            <v>3550605</v>
          </cell>
          <cell r="C4885" t="str">
            <v xml:space="preserve">São Roque </v>
          </cell>
          <cell r="D4885" t="str">
            <v>SP</v>
          </cell>
          <cell r="E4885" t="str">
            <v>Sudeste</v>
          </cell>
          <cell r="F4885" t="str">
            <v>n</v>
          </cell>
          <cell r="G4885">
            <v>0.76800000000000002</v>
          </cell>
          <cell r="H4885">
            <v>79484</v>
          </cell>
        </row>
        <row r="4886">
          <cell r="A4886">
            <v>172025</v>
          </cell>
          <cell r="B4886">
            <v>1720259</v>
          </cell>
          <cell r="C4886" t="str">
            <v xml:space="preserve">São Salvador do Tocantins </v>
          </cell>
          <cell r="D4886" t="str">
            <v>TO</v>
          </cell>
          <cell r="E4886" t="str">
            <v>Norte</v>
          </cell>
          <cell r="F4886" t="str">
            <v>n</v>
          </cell>
          <cell r="G4886">
            <v>0.60499999999999998</v>
          </cell>
          <cell r="H4886">
            <v>2385</v>
          </cell>
        </row>
        <row r="4887">
          <cell r="A4887">
            <v>270880</v>
          </cell>
          <cell r="B4887">
            <v>2708808</v>
          </cell>
          <cell r="C4887" t="str">
            <v xml:space="preserve">São Sebastião </v>
          </cell>
          <cell r="D4887" t="str">
            <v>AL</v>
          </cell>
          <cell r="E4887" t="str">
            <v>Nordeste</v>
          </cell>
          <cell r="F4887" t="str">
            <v>n</v>
          </cell>
          <cell r="G4887">
            <v>0.54900000000000004</v>
          </cell>
          <cell r="H4887">
            <v>31786</v>
          </cell>
        </row>
        <row r="4888">
          <cell r="A4888">
            <v>412600</v>
          </cell>
          <cell r="B4888">
            <v>4126009</v>
          </cell>
          <cell r="C4888" t="str">
            <v xml:space="preserve">São Sebastião da Amoreira </v>
          </cell>
          <cell r="D4888" t="str">
            <v>PR</v>
          </cell>
          <cell r="E4888" t="str">
            <v>Sul</v>
          </cell>
          <cell r="F4888" t="str">
            <v>n</v>
          </cell>
          <cell r="G4888">
            <v>0.71499999999999997</v>
          </cell>
          <cell r="H4888">
            <v>8063</v>
          </cell>
        </row>
        <row r="4889">
          <cell r="A4889">
            <v>316440</v>
          </cell>
          <cell r="B4889">
            <v>3164407</v>
          </cell>
          <cell r="C4889" t="str">
            <v xml:space="preserve">São Sebastião da Bela Vista </v>
          </cell>
          <cell r="D4889" t="str">
            <v>MG</v>
          </cell>
          <cell r="E4889" t="str">
            <v>Sudeste</v>
          </cell>
          <cell r="F4889" t="str">
            <v>n</v>
          </cell>
          <cell r="G4889">
            <v>0.69199999999999995</v>
          </cell>
          <cell r="H4889">
            <v>6387</v>
          </cell>
        </row>
        <row r="4890">
          <cell r="A4890">
            <v>150770</v>
          </cell>
          <cell r="B4890">
            <v>1507706</v>
          </cell>
          <cell r="C4890" t="str">
            <v xml:space="preserve">São Sebastião da Boa Vista </v>
          </cell>
          <cell r="D4890" t="str">
            <v>PA</v>
          </cell>
          <cell r="E4890" t="str">
            <v>Norte</v>
          </cell>
          <cell r="F4890" t="str">
            <v>n</v>
          </cell>
          <cell r="G4890">
            <v>0.55800000000000005</v>
          </cell>
          <cell r="H4890">
            <v>25643</v>
          </cell>
        </row>
        <row r="4891">
          <cell r="A4891">
            <v>355080</v>
          </cell>
          <cell r="B4891">
            <v>3550803</v>
          </cell>
          <cell r="C4891" t="str">
            <v xml:space="preserve">São Sebastião da Grama </v>
          </cell>
          <cell r="D4891" t="str">
            <v>SP</v>
          </cell>
          <cell r="E4891" t="str">
            <v>Sudeste</v>
          </cell>
          <cell r="F4891" t="str">
            <v>n</v>
          </cell>
          <cell r="G4891">
            <v>0.70099999999999996</v>
          </cell>
          <cell r="H4891">
            <v>10441</v>
          </cell>
        </row>
        <row r="4892">
          <cell r="A4892">
            <v>316443</v>
          </cell>
          <cell r="B4892">
            <v>3164431</v>
          </cell>
          <cell r="C4892" t="str">
            <v xml:space="preserve">São Sebastião da Vargem Alegre </v>
          </cell>
          <cell r="D4892" t="str">
            <v>MG</v>
          </cell>
          <cell r="E4892" t="str">
            <v>Sudeste</v>
          </cell>
          <cell r="F4892" t="str">
            <v>n</v>
          </cell>
          <cell r="G4892">
            <v>0.66</v>
          </cell>
          <cell r="H4892">
            <v>3113</v>
          </cell>
        </row>
        <row r="4893">
          <cell r="A4893">
            <v>251510</v>
          </cell>
          <cell r="B4893">
            <v>2515104</v>
          </cell>
          <cell r="C4893" t="str">
            <v xml:space="preserve">São Sebastião de Lagoa de Roça </v>
          </cell>
          <cell r="D4893" t="str">
            <v>PB</v>
          </cell>
          <cell r="E4893" t="str">
            <v>Nordeste</v>
          </cell>
          <cell r="F4893" t="str">
            <v>n</v>
          </cell>
          <cell r="G4893">
            <v>0.59399999999999997</v>
          </cell>
          <cell r="H4893">
            <v>11040</v>
          </cell>
        </row>
        <row r="4894">
          <cell r="A4894">
            <v>330530</v>
          </cell>
          <cell r="B4894">
            <v>3305307</v>
          </cell>
          <cell r="C4894" t="str">
            <v xml:space="preserve">São Sebastião do Alto </v>
          </cell>
          <cell r="D4894" t="str">
            <v>RJ</v>
          </cell>
          <cell r="E4894" t="str">
            <v>Sudeste</v>
          </cell>
          <cell r="F4894" t="str">
            <v>n</v>
          </cell>
          <cell r="G4894">
            <v>0.64600000000000002</v>
          </cell>
          <cell r="H4894">
            <v>7750</v>
          </cell>
        </row>
        <row r="4895">
          <cell r="A4895">
            <v>316447</v>
          </cell>
          <cell r="B4895">
            <v>3164472</v>
          </cell>
          <cell r="C4895" t="str">
            <v xml:space="preserve">São Sebastião do Anta </v>
          </cell>
          <cell r="D4895" t="str">
            <v>MG</v>
          </cell>
          <cell r="E4895" t="str">
            <v>Sudeste</v>
          </cell>
          <cell r="F4895" t="str">
            <v>n</v>
          </cell>
          <cell r="G4895">
            <v>0.60699999999999998</v>
          </cell>
          <cell r="H4895">
            <v>6194</v>
          </cell>
        </row>
        <row r="4896">
          <cell r="A4896">
            <v>431950</v>
          </cell>
          <cell r="B4896">
            <v>4319505</v>
          </cell>
          <cell r="C4896" t="str">
            <v xml:space="preserve">São Sebastião do Caí </v>
          </cell>
          <cell r="D4896" t="str">
            <v>RS</v>
          </cell>
          <cell r="E4896" t="str">
            <v>Sul</v>
          </cell>
          <cell r="F4896" t="str">
            <v>n</v>
          </cell>
          <cell r="G4896">
            <v>0.73899999999999999</v>
          </cell>
          <cell r="H4896">
            <v>24428</v>
          </cell>
        </row>
        <row r="4897">
          <cell r="A4897">
            <v>316450</v>
          </cell>
          <cell r="B4897">
            <v>3164506</v>
          </cell>
          <cell r="C4897" t="str">
            <v xml:space="preserve">São Sebastião do Maranhão </v>
          </cell>
          <cell r="D4897" t="str">
            <v>MG</v>
          </cell>
          <cell r="E4897" t="str">
            <v>Sudeste</v>
          </cell>
          <cell r="F4897" t="str">
            <v>n</v>
          </cell>
          <cell r="G4897">
            <v>0.58099999999999996</v>
          </cell>
          <cell r="H4897">
            <v>10079</v>
          </cell>
        </row>
        <row r="4898">
          <cell r="A4898">
            <v>316460</v>
          </cell>
          <cell r="B4898">
            <v>3164605</v>
          </cell>
          <cell r="C4898" t="str">
            <v xml:space="preserve">São Sebastião do Oeste </v>
          </cell>
          <cell r="D4898" t="str">
            <v>MG</v>
          </cell>
          <cell r="E4898" t="str">
            <v>Sudeste</v>
          </cell>
          <cell r="F4898" t="str">
            <v>n</v>
          </cell>
          <cell r="G4898">
            <v>0.626</v>
          </cell>
          <cell r="H4898">
            <v>8815</v>
          </cell>
        </row>
        <row r="4899">
          <cell r="A4899">
            <v>316470</v>
          </cell>
          <cell r="B4899">
            <v>3164704</v>
          </cell>
          <cell r="C4899" t="str">
            <v xml:space="preserve">São Sebastião do Paraíso </v>
          </cell>
          <cell r="D4899" t="str">
            <v>MG</v>
          </cell>
          <cell r="E4899" t="str">
            <v>Sudeste</v>
          </cell>
          <cell r="F4899" t="str">
            <v>n</v>
          </cell>
          <cell r="G4899">
            <v>0.72199999999999998</v>
          </cell>
          <cell r="H4899">
            <v>71796</v>
          </cell>
        </row>
        <row r="4900">
          <cell r="A4900">
            <v>292950</v>
          </cell>
          <cell r="B4900">
            <v>2929503</v>
          </cell>
          <cell r="C4900" t="str">
            <v xml:space="preserve">São Sebastião do Passé </v>
          </cell>
          <cell r="D4900" t="str">
            <v>BA</v>
          </cell>
          <cell r="E4900" t="str">
            <v>Nordeste</v>
          </cell>
          <cell r="F4900" t="str">
            <v>n</v>
          </cell>
          <cell r="G4900">
            <v>0.65700000000000003</v>
          </cell>
          <cell r="H4900">
            <v>40958</v>
          </cell>
        </row>
        <row r="4901">
          <cell r="A4901">
            <v>316480</v>
          </cell>
          <cell r="B4901">
            <v>3164803</v>
          </cell>
          <cell r="C4901" t="str">
            <v xml:space="preserve">São Sebastião do Rio Preto </v>
          </cell>
          <cell r="D4901" t="str">
            <v>MG</v>
          </cell>
          <cell r="E4901" t="str">
            <v>Sudeste</v>
          </cell>
          <cell r="F4901" t="str">
            <v>n</v>
          </cell>
          <cell r="G4901">
            <v>0.63200000000000001</v>
          </cell>
          <cell r="H4901">
            <v>1259</v>
          </cell>
        </row>
        <row r="4902">
          <cell r="A4902">
            <v>316490</v>
          </cell>
          <cell r="B4902">
            <v>3164902</v>
          </cell>
          <cell r="C4902" t="str">
            <v xml:space="preserve">São Sebastião do Rio Verde </v>
          </cell>
          <cell r="D4902" t="str">
            <v>MG</v>
          </cell>
          <cell r="E4902" t="str">
            <v>Sudeste</v>
          </cell>
          <cell r="F4902" t="str">
            <v>n</v>
          </cell>
          <cell r="G4902">
            <v>0.67600000000000005</v>
          </cell>
          <cell r="H4902">
            <v>2300</v>
          </cell>
        </row>
        <row r="4903">
          <cell r="A4903">
            <v>172030</v>
          </cell>
          <cell r="B4903">
            <v>1720309</v>
          </cell>
          <cell r="C4903" t="str">
            <v xml:space="preserve">São Sebastião do Tocantins </v>
          </cell>
          <cell r="D4903" t="str">
            <v>TO</v>
          </cell>
          <cell r="E4903" t="str">
            <v>Norte</v>
          </cell>
          <cell r="F4903" t="str">
            <v>n</v>
          </cell>
          <cell r="G4903">
            <v>0.57299999999999995</v>
          </cell>
          <cell r="H4903">
            <v>4100</v>
          </cell>
        </row>
        <row r="4904">
          <cell r="A4904">
            <v>130395</v>
          </cell>
          <cell r="B4904">
            <v>1303957</v>
          </cell>
          <cell r="C4904" t="str">
            <v xml:space="preserve">São Sebastião do Uatumã </v>
          </cell>
          <cell r="D4904" t="str">
            <v>AM</v>
          </cell>
          <cell r="E4904" t="str">
            <v>Norte</v>
          </cell>
          <cell r="F4904" t="str">
            <v>n</v>
          </cell>
          <cell r="G4904">
            <v>0.57699999999999996</v>
          </cell>
          <cell r="H4904">
            <v>11670</v>
          </cell>
        </row>
        <row r="4905">
          <cell r="A4905">
            <v>251520</v>
          </cell>
          <cell r="B4905">
            <v>2515203</v>
          </cell>
          <cell r="C4905" t="str">
            <v xml:space="preserve">São Sebastião do Umbuzeiro </v>
          </cell>
          <cell r="D4905" t="str">
            <v>PB</v>
          </cell>
          <cell r="E4905" t="str">
            <v>Nordeste</v>
          </cell>
          <cell r="F4905" t="str">
            <v>n</v>
          </cell>
          <cell r="G4905">
            <v>0.58099999999999996</v>
          </cell>
          <cell r="H4905">
            <v>3279</v>
          </cell>
        </row>
        <row r="4906">
          <cell r="A4906">
            <v>355070</v>
          </cell>
          <cell r="B4906">
            <v>3550704</v>
          </cell>
          <cell r="C4906" t="str">
            <v xml:space="preserve">São Sebastião </v>
          </cell>
          <cell r="D4906" t="str">
            <v>SP</v>
          </cell>
          <cell r="E4906" t="str">
            <v>Sudeste</v>
          </cell>
          <cell r="F4906" t="str">
            <v>n</v>
          </cell>
          <cell r="G4906">
            <v>0.77200000000000002</v>
          </cell>
          <cell r="H4906">
            <v>81595</v>
          </cell>
        </row>
        <row r="4907">
          <cell r="A4907">
            <v>431960</v>
          </cell>
          <cell r="B4907">
            <v>4319604</v>
          </cell>
          <cell r="C4907" t="str">
            <v xml:space="preserve">São Sepé </v>
          </cell>
          <cell r="D4907" t="str">
            <v>RS</v>
          </cell>
          <cell r="E4907" t="str">
            <v>Sul</v>
          </cell>
          <cell r="F4907" t="str">
            <v>n</v>
          </cell>
          <cell r="G4907">
            <v>0.70799999999999996</v>
          </cell>
          <cell r="H4907">
            <v>21219</v>
          </cell>
        </row>
        <row r="4908">
          <cell r="A4908">
            <v>522040</v>
          </cell>
          <cell r="B4908">
            <v>5220405</v>
          </cell>
          <cell r="C4908" t="str">
            <v xml:space="preserve">São Simão </v>
          </cell>
          <cell r="D4908" t="str">
            <v>GO</v>
          </cell>
          <cell r="E4908" t="str">
            <v>Centro-Oeste</v>
          </cell>
          <cell r="F4908" t="str">
            <v>n</v>
          </cell>
          <cell r="G4908">
            <v>0.72</v>
          </cell>
          <cell r="H4908">
            <v>17020</v>
          </cell>
        </row>
        <row r="4909">
          <cell r="A4909">
            <v>355090</v>
          </cell>
          <cell r="B4909">
            <v>3550902</v>
          </cell>
          <cell r="C4909" t="str">
            <v xml:space="preserve">São Simão </v>
          </cell>
          <cell r="D4909" t="str">
            <v>SP</v>
          </cell>
          <cell r="E4909" t="str">
            <v>Sudeste</v>
          </cell>
          <cell r="F4909" t="str">
            <v>n</v>
          </cell>
          <cell r="G4909">
            <v>0.76600000000000001</v>
          </cell>
          <cell r="H4909">
            <v>13442</v>
          </cell>
        </row>
        <row r="4910">
          <cell r="A4910">
            <v>316520</v>
          </cell>
          <cell r="B4910">
            <v>3165206</v>
          </cell>
          <cell r="C4910" t="str">
            <v xml:space="preserve">São Thomé das Letras </v>
          </cell>
          <cell r="D4910" t="str">
            <v>MG</v>
          </cell>
          <cell r="E4910" t="str">
            <v>Sudeste</v>
          </cell>
          <cell r="F4910" t="str">
            <v>n</v>
          </cell>
          <cell r="G4910">
            <v>0.66700000000000004</v>
          </cell>
          <cell r="H4910">
            <v>6904</v>
          </cell>
        </row>
        <row r="4911">
          <cell r="A4911">
            <v>316500</v>
          </cell>
          <cell r="B4911">
            <v>3165008</v>
          </cell>
          <cell r="C4911" t="str">
            <v xml:space="preserve">São Tiago </v>
          </cell>
          <cell r="D4911" t="str">
            <v>MG</v>
          </cell>
          <cell r="E4911" t="str">
            <v>Sudeste</v>
          </cell>
          <cell r="F4911" t="str">
            <v>n</v>
          </cell>
          <cell r="G4911">
            <v>0.66200000000000003</v>
          </cell>
          <cell r="H4911">
            <v>11192</v>
          </cell>
        </row>
        <row r="4912">
          <cell r="A4912">
            <v>316510</v>
          </cell>
          <cell r="B4912">
            <v>3165107</v>
          </cell>
          <cell r="C4912" t="str">
            <v xml:space="preserve">São Tomás de Aquino </v>
          </cell>
          <cell r="D4912" t="str">
            <v>MG</v>
          </cell>
          <cell r="E4912" t="str">
            <v>Sudeste</v>
          </cell>
          <cell r="F4912" t="str">
            <v>n</v>
          </cell>
          <cell r="G4912">
            <v>0.7</v>
          </cell>
          <cell r="H4912">
            <v>6740</v>
          </cell>
        </row>
        <row r="4913">
          <cell r="A4913">
            <v>412610</v>
          </cell>
          <cell r="B4913">
            <v>4126108</v>
          </cell>
          <cell r="C4913" t="str">
            <v xml:space="preserve">São Tomé </v>
          </cell>
          <cell r="D4913" t="str">
            <v>PR</v>
          </cell>
          <cell r="E4913" t="str">
            <v>Sul</v>
          </cell>
          <cell r="F4913" t="str">
            <v>n</v>
          </cell>
          <cell r="G4913">
            <v>0.72499999999999998</v>
          </cell>
          <cell r="H4913">
            <v>5232</v>
          </cell>
        </row>
        <row r="4914">
          <cell r="A4914">
            <v>241290</v>
          </cell>
          <cell r="B4914">
            <v>2412906</v>
          </cell>
          <cell r="C4914" t="str">
            <v xml:space="preserve">São Tomé </v>
          </cell>
          <cell r="D4914" t="str">
            <v>RN</v>
          </cell>
          <cell r="E4914" t="str">
            <v>Nordeste</v>
          </cell>
          <cell r="F4914" t="str">
            <v>n</v>
          </cell>
          <cell r="G4914">
            <v>0.58499999999999996</v>
          </cell>
          <cell r="H4914">
            <v>9972</v>
          </cell>
        </row>
        <row r="4915">
          <cell r="A4915">
            <v>431971</v>
          </cell>
          <cell r="B4915">
            <v>4319711</v>
          </cell>
          <cell r="C4915" t="str">
            <v xml:space="preserve">São Valentim do Sul </v>
          </cell>
          <cell r="D4915" t="str">
            <v>RS</v>
          </cell>
          <cell r="E4915" t="str">
            <v>Sul</v>
          </cell>
          <cell r="F4915" t="str">
            <v>n</v>
          </cell>
          <cell r="G4915">
            <v>0.76400000000000001</v>
          </cell>
          <cell r="H4915">
            <v>2207</v>
          </cell>
        </row>
        <row r="4916">
          <cell r="A4916">
            <v>431970</v>
          </cell>
          <cell r="B4916">
            <v>4319703</v>
          </cell>
          <cell r="C4916" t="str">
            <v xml:space="preserve">São Valentim </v>
          </cell>
          <cell r="D4916" t="str">
            <v>RS</v>
          </cell>
          <cell r="E4916" t="str">
            <v>Sul</v>
          </cell>
          <cell r="F4916" t="str">
            <v>n</v>
          </cell>
          <cell r="G4916">
            <v>0.72</v>
          </cell>
          <cell r="H4916">
            <v>3264</v>
          </cell>
        </row>
        <row r="4917">
          <cell r="A4917">
            <v>431973</v>
          </cell>
          <cell r="B4917">
            <v>4319737</v>
          </cell>
          <cell r="C4917" t="str">
            <v xml:space="preserve">São Valério do Sul </v>
          </cell>
          <cell r="D4917" t="str">
            <v>RS</v>
          </cell>
          <cell r="E4917" t="str">
            <v>Sul</v>
          </cell>
          <cell r="F4917" t="str">
            <v>n</v>
          </cell>
          <cell r="G4917">
            <v>0.64200000000000002</v>
          </cell>
          <cell r="H4917">
            <v>2543</v>
          </cell>
        </row>
        <row r="4918">
          <cell r="A4918">
            <v>172049</v>
          </cell>
          <cell r="B4918">
            <v>1720499</v>
          </cell>
          <cell r="C4918" t="str">
            <v xml:space="preserve">São Valério </v>
          </cell>
          <cell r="D4918" t="str">
            <v>TO</v>
          </cell>
          <cell r="E4918" t="str">
            <v>Norte</v>
          </cell>
          <cell r="F4918" t="str">
            <v>n</v>
          </cell>
          <cell r="G4918">
            <v>0.64300000000000002</v>
          </cell>
          <cell r="H4918">
            <v>4422</v>
          </cell>
        </row>
        <row r="4919">
          <cell r="A4919">
            <v>431975</v>
          </cell>
          <cell r="B4919">
            <v>4319752</v>
          </cell>
          <cell r="C4919" t="str">
            <v xml:space="preserve">São Vendelino </v>
          </cell>
          <cell r="D4919" t="str">
            <v>RS</v>
          </cell>
          <cell r="E4919" t="str">
            <v>Sul</v>
          </cell>
          <cell r="F4919" t="str">
            <v>n</v>
          </cell>
          <cell r="G4919">
            <v>0.754</v>
          </cell>
          <cell r="H4919">
            <v>2251</v>
          </cell>
        </row>
        <row r="4920">
          <cell r="A4920">
            <v>316530</v>
          </cell>
          <cell r="B4920">
            <v>3165305</v>
          </cell>
          <cell r="C4920" t="str">
            <v xml:space="preserve">São Vicente de Minas </v>
          </cell>
          <cell r="D4920" t="str">
            <v>MG</v>
          </cell>
          <cell r="E4920" t="str">
            <v>Sudeste</v>
          </cell>
          <cell r="F4920" t="str">
            <v>n</v>
          </cell>
          <cell r="G4920">
            <v>0.71499999999999997</v>
          </cell>
          <cell r="H4920">
            <v>6804</v>
          </cell>
        </row>
        <row r="4921">
          <cell r="A4921">
            <v>251540</v>
          </cell>
          <cell r="B4921">
            <v>2515401</v>
          </cell>
          <cell r="C4921" t="str">
            <v xml:space="preserve">São Vicente do Seridó </v>
          </cell>
          <cell r="D4921" t="str">
            <v>PB</v>
          </cell>
          <cell r="E4921" t="str">
            <v>Nordeste</v>
          </cell>
          <cell r="F4921" t="str">
            <v>n</v>
          </cell>
          <cell r="G4921">
            <v>0.55500000000000005</v>
          </cell>
          <cell r="H4921">
            <v>10291</v>
          </cell>
        </row>
        <row r="4922">
          <cell r="A4922">
            <v>431980</v>
          </cell>
          <cell r="B4922">
            <v>4319802</v>
          </cell>
          <cell r="C4922" t="str">
            <v xml:space="preserve">São Vicente do Sul </v>
          </cell>
          <cell r="D4922" t="str">
            <v>RS</v>
          </cell>
          <cell r="E4922" t="str">
            <v>Sul</v>
          </cell>
          <cell r="F4922" t="str">
            <v>n</v>
          </cell>
          <cell r="G4922">
            <v>0.68500000000000005</v>
          </cell>
          <cell r="H4922">
            <v>8097</v>
          </cell>
        </row>
        <row r="4923">
          <cell r="A4923">
            <v>211170</v>
          </cell>
          <cell r="B4923">
            <v>2111706</v>
          </cell>
          <cell r="C4923" t="str">
            <v xml:space="preserve">São Vicente Ferrer </v>
          </cell>
          <cell r="D4923" t="str">
            <v>MA</v>
          </cell>
          <cell r="E4923" t="str">
            <v>Nordeste</v>
          </cell>
          <cell r="F4923" t="str">
            <v>n</v>
          </cell>
          <cell r="G4923">
            <v>0.59199999999999997</v>
          </cell>
          <cell r="H4923">
            <v>19498</v>
          </cell>
        </row>
        <row r="4924">
          <cell r="A4924">
            <v>261380</v>
          </cell>
          <cell r="B4924">
            <v>2613800</v>
          </cell>
          <cell r="C4924" t="str">
            <v xml:space="preserve">São Vicente Férrer </v>
          </cell>
          <cell r="D4924" t="str">
            <v>PE</v>
          </cell>
          <cell r="E4924" t="str">
            <v>Nordeste</v>
          </cell>
          <cell r="F4924" t="str">
            <v>n</v>
          </cell>
          <cell r="G4924">
            <v>0.54900000000000004</v>
          </cell>
          <cell r="H4924">
            <v>16677</v>
          </cell>
        </row>
        <row r="4925">
          <cell r="A4925">
            <v>241300</v>
          </cell>
          <cell r="B4925">
            <v>2413003</v>
          </cell>
          <cell r="C4925" t="str">
            <v xml:space="preserve">São Vicente </v>
          </cell>
          <cell r="D4925" t="str">
            <v>RN</v>
          </cell>
          <cell r="E4925" t="str">
            <v>Nordeste</v>
          </cell>
          <cell r="F4925" t="str">
            <v>n</v>
          </cell>
          <cell r="G4925">
            <v>0.64200000000000002</v>
          </cell>
          <cell r="H4925">
            <v>6310</v>
          </cell>
        </row>
        <row r="4926">
          <cell r="A4926">
            <v>355100</v>
          </cell>
          <cell r="B4926">
            <v>3551009</v>
          </cell>
          <cell r="C4926" t="str">
            <v xml:space="preserve">São Vicente </v>
          </cell>
          <cell r="D4926" t="str">
            <v>SP</v>
          </cell>
          <cell r="E4926" t="str">
            <v>Sudeste</v>
          </cell>
          <cell r="F4926" t="str">
            <v>n</v>
          </cell>
          <cell r="G4926">
            <v>0.76800000000000002</v>
          </cell>
          <cell r="H4926">
            <v>329911</v>
          </cell>
        </row>
        <row r="4927">
          <cell r="A4927">
            <v>292960</v>
          </cell>
          <cell r="B4927">
            <v>2929602</v>
          </cell>
          <cell r="C4927" t="str">
            <v xml:space="preserve">Sapeaçu </v>
          </cell>
          <cell r="D4927" t="str">
            <v>BA</v>
          </cell>
          <cell r="E4927" t="str">
            <v>Nordeste</v>
          </cell>
          <cell r="F4927" t="str">
            <v>n</v>
          </cell>
          <cell r="G4927">
            <v>0.61399999999999999</v>
          </cell>
          <cell r="H4927">
            <v>17963</v>
          </cell>
        </row>
        <row r="4928">
          <cell r="A4928">
            <v>251530</v>
          </cell>
          <cell r="B4928">
            <v>2515302</v>
          </cell>
          <cell r="C4928" t="str">
            <v xml:space="preserve">Sapé </v>
          </cell>
          <cell r="D4928" t="str">
            <v>PB</v>
          </cell>
          <cell r="E4928" t="str">
            <v>Nordeste</v>
          </cell>
          <cell r="F4928" t="str">
            <v>n</v>
          </cell>
          <cell r="G4928">
            <v>0.56899999999999995</v>
          </cell>
          <cell r="H4928">
            <v>51306</v>
          </cell>
        </row>
        <row r="4929">
          <cell r="A4929">
            <v>510787</v>
          </cell>
          <cell r="B4929">
            <v>5107875</v>
          </cell>
          <cell r="C4929" t="str">
            <v xml:space="preserve">Sapezal </v>
          </cell>
          <cell r="D4929" t="str">
            <v>MT</v>
          </cell>
          <cell r="E4929" t="str">
            <v>Centro-Oeste</v>
          </cell>
          <cell r="F4929" t="str">
            <v>n</v>
          </cell>
          <cell r="G4929">
            <v>0.73199999999999998</v>
          </cell>
          <cell r="H4929">
            <v>28944</v>
          </cell>
        </row>
        <row r="4930">
          <cell r="A4930">
            <v>431990</v>
          </cell>
          <cell r="B4930">
            <v>4319901</v>
          </cell>
          <cell r="C4930" t="str">
            <v xml:space="preserve">Sapiranga </v>
          </cell>
          <cell r="D4930" t="str">
            <v>RS</v>
          </cell>
          <cell r="E4930" t="str">
            <v>Sul</v>
          </cell>
          <cell r="F4930" t="str">
            <v>n</v>
          </cell>
          <cell r="G4930">
            <v>0.71099999999999997</v>
          </cell>
          <cell r="H4930">
            <v>75648</v>
          </cell>
        </row>
        <row r="4931">
          <cell r="A4931">
            <v>412620</v>
          </cell>
          <cell r="B4931">
            <v>4126207</v>
          </cell>
          <cell r="C4931" t="str">
            <v xml:space="preserve">Sapopema </v>
          </cell>
          <cell r="D4931" t="str">
            <v>PR</v>
          </cell>
          <cell r="E4931" t="str">
            <v>Sul</v>
          </cell>
          <cell r="F4931" t="str">
            <v>n</v>
          </cell>
          <cell r="G4931">
            <v>0.65500000000000003</v>
          </cell>
          <cell r="H4931">
            <v>6695</v>
          </cell>
        </row>
        <row r="4932">
          <cell r="A4932">
            <v>432000</v>
          </cell>
          <cell r="B4932">
            <v>4320008</v>
          </cell>
          <cell r="C4932" t="str">
            <v xml:space="preserve">Sapucaia do Sul </v>
          </cell>
          <cell r="D4932" t="str">
            <v>RS</v>
          </cell>
          <cell r="E4932" t="str">
            <v>Sul</v>
          </cell>
          <cell r="F4932" t="str">
            <v>n</v>
          </cell>
          <cell r="G4932">
            <v>0.72599999999999998</v>
          </cell>
          <cell r="H4932">
            <v>132107</v>
          </cell>
        </row>
        <row r="4933">
          <cell r="A4933">
            <v>150775</v>
          </cell>
          <cell r="B4933">
            <v>1507755</v>
          </cell>
          <cell r="C4933" t="str">
            <v xml:space="preserve">Sapucaia </v>
          </cell>
          <cell r="D4933" t="str">
            <v>PA</v>
          </cell>
          <cell r="E4933" t="str">
            <v>Norte</v>
          </cell>
          <cell r="F4933" t="str">
            <v>n</v>
          </cell>
          <cell r="G4933">
            <v>0.59</v>
          </cell>
          <cell r="H4933">
            <v>5847</v>
          </cell>
        </row>
        <row r="4934">
          <cell r="A4934">
            <v>330540</v>
          </cell>
          <cell r="B4934">
            <v>3305406</v>
          </cell>
          <cell r="C4934" t="str">
            <v xml:space="preserve">Sapucaia </v>
          </cell>
          <cell r="D4934" t="str">
            <v>RJ</v>
          </cell>
          <cell r="E4934" t="str">
            <v>Sudeste</v>
          </cell>
          <cell r="F4934" t="str">
            <v>n</v>
          </cell>
          <cell r="G4934">
            <v>0.67500000000000004</v>
          </cell>
          <cell r="H4934">
            <v>17729</v>
          </cell>
        </row>
        <row r="4935">
          <cell r="A4935">
            <v>316540</v>
          </cell>
          <cell r="B4935">
            <v>3165404</v>
          </cell>
          <cell r="C4935" t="str">
            <v xml:space="preserve">Sapucaí-Mirim </v>
          </cell>
          <cell r="D4935" t="str">
            <v>MG</v>
          </cell>
          <cell r="E4935" t="str">
            <v>Sudeste</v>
          </cell>
          <cell r="F4935" t="str">
            <v>n</v>
          </cell>
          <cell r="G4935">
            <v>0.68</v>
          </cell>
          <cell r="H4935">
            <v>6311</v>
          </cell>
        </row>
        <row r="4936">
          <cell r="A4936">
            <v>330550</v>
          </cell>
          <cell r="B4936">
            <v>3305505</v>
          </cell>
          <cell r="C4936" t="str">
            <v xml:space="preserve">Saquarema </v>
          </cell>
          <cell r="D4936" t="str">
            <v>RJ</v>
          </cell>
          <cell r="E4936" t="str">
            <v>Sudeste</v>
          </cell>
          <cell r="F4936" t="str">
            <v>n</v>
          </cell>
          <cell r="G4936">
            <v>0.70899999999999996</v>
          </cell>
          <cell r="H4936">
            <v>89559</v>
          </cell>
        </row>
        <row r="4937">
          <cell r="A4937">
            <v>412625</v>
          </cell>
          <cell r="B4937">
            <v>4126256</v>
          </cell>
          <cell r="C4937" t="str">
            <v xml:space="preserve">Sarandi </v>
          </cell>
          <cell r="D4937" t="str">
            <v>PR</v>
          </cell>
          <cell r="E4937" t="str">
            <v>Sul</v>
          </cell>
          <cell r="F4937" t="str">
            <v>n</v>
          </cell>
          <cell r="G4937">
            <v>0.69499999999999995</v>
          </cell>
          <cell r="H4937">
            <v>118455</v>
          </cell>
        </row>
        <row r="4938">
          <cell r="A4938">
            <v>432010</v>
          </cell>
          <cell r="B4938">
            <v>4320107</v>
          </cell>
          <cell r="C4938" t="str">
            <v xml:space="preserve">Sarandi </v>
          </cell>
          <cell r="D4938" t="str">
            <v>RS</v>
          </cell>
          <cell r="E4938" t="str">
            <v>Sul</v>
          </cell>
          <cell r="F4938" t="str">
            <v>n</v>
          </cell>
          <cell r="G4938">
            <v>0.77700000000000002</v>
          </cell>
          <cell r="H4938">
            <v>22851</v>
          </cell>
        </row>
        <row r="4939">
          <cell r="A4939">
            <v>355110</v>
          </cell>
          <cell r="B4939">
            <v>3551108</v>
          </cell>
          <cell r="C4939" t="str">
            <v xml:space="preserve">Sarapuí </v>
          </cell>
          <cell r="D4939" t="str">
            <v>SP</v>
          </cell>
          <cell r="E4939" t="str">
            <v>Sudeste</v>
          </cell>
          <cell r="F4939" t="str">
            <v>n</v>
          </cell>
          <cell r="G4939">
            <v>0.70699999999999996</v>
          </cell>
          <cell r="H4939">
            <v>10369</v>
          </cell>
        </row>
        <row r="4940">
          <cell r="A4940">
            <v>316550</v>
          </cell>
          <cell r="B4940">
            <v>3165503</v>
          </cell>
          <cell r="C4940" t="str">
            <v xml:space="preserve">Sardoá </v>
          </cell>
          <cell r="D4940" t="str">
            <v>MG</v>
          </cell>
          <cell r="E4940" t="str">
            <v>Sudeste</v>
          </cell>
          <cell r="F4940" t="str">
            <v>n</v>
          </cell>
          <cell r="G4940">
            <v>0.63600000000000001</v>
          </cell>
          <cell r="H4940">
            <v>5104</v>
          </cell>
        </row>
        <row r="4941">
          <cell r="A4941">
            <v>355120</v>
          </cell>
          <cell r="B4941">
            <v>3551207</v>
          </cell>
          <cell r="C4941" t="str">
            <v xml:space="preserve">Sarutaiá </v>
          </cell>
          <cell r="D4941" t="str">
            <v>SP</v>
          </cell>
          <cell r="E4941" t="str">
            <v>Sudeste</v>
          </cell>
          <cell r="F4941" t="str">
            <v>n</v>
          </cell>
          <cell r="G4941">
            <v>0.68799999999999994</v>
          </cell>
          <cell r="H4941">
            <v>3704</v>
          </cell>
        </row>
        <row r="4942">
          <cell r="A4942">
            <v>316553</v>
          </cell>
          <cell r="B4942">
            <v>3165537</v>
          </cell>
          <cell r="C4942" t="str">
            <v xml:space="preserve">Sarzedo </v>
          </cell>
          <cell r="D4942" t="str">
            <v>MG</v>
          </cell>
          <cell r="E4942" t="str">
            <v>Sudeste</v>
          </cell>
          <cell r="F4942" t="str">
            <v>n</v>
          </cell>
          <cell r="G4942">
            <v>0.73399999999999999</v>
          </cell>
          <cell r="H4942">
            <v>36844</v>
          </cell>
        </row>
        <row r="4943">
          <cell r="A4943">
            <v>292970</v>
          </cell>
          <cell r="B4943">
            <v>2929701</v>
          </cell>
          <cell r="C4943" t="str">
            <v xml:space="preserve">Sátiro Dias </v>
          </cell>
          <cell r="D4943" t="str">
            <v>BA</v>
          </cell>
          <cell r="E4943" t="str">
            <v>Nordeste</v>
          </cell>
          <cell r="F4943" t="str">
            <v>n</v>
          </cell>
          <cell r="G4943">
            <v>0.52700000000000002</v>
          </cell>
          <cell r="H4943">
            <v>16008</v>
          </cell>
        </row>
        <row r="4944">
          <cell r="A4944">
            <v>270890</v>
          </cell>
          <cell r="B4944">
            <v>2708907</v>
          </cell>
          <cell r="C4944" t="str">
            <v xml:space="preserve">Satuba </v>
          </cell>
          <cell r="D4944" t="str">
            <v>AL</v>
          </cell>
          <cell r="E4944" t="str">
            <v>Nordeste</v>
          </cell>
          <cell r="F4944" t="str">
            <v>n</v>
          </cell>
          <cell r="G4944">
            <v>0.66</v>
          </cell>
          <cell r="H4944">
            <v>24278</v>
          </cell>
        </row>
        <row r="4945">
          <cell r="A4945">
            <v>211172</v>
          </cell>
          <cell r="B4945">
            <v>2111722</v>
          </cell>
          <cell r="C4945" t="str">
            <v xml:space="preserve">Satubinha </v>
          </cell>
          <cell r="D4945" t="str">
            <v>MA</v>
          </cell>
          <cell r="E4945" t="str">
            <v>Nordeste</v>
          </cell>
          <cell r="F4945" t="str">
            <v>n</v>
          </cell>
          <cell r="G4945">
            <v>0.49299999999999999</v>
          </cell>
          <cell r="H4945">
            <v>8784</v>
          </cell>
        </row>
        <row r="4946">
          <cell r="A4946">
            <v>292975</v>
          </cell>
          <cell r="B4946">
            <v>2929750</v>
          </cell>
          <cell r="C4946" t="str">
            <v xml:space="preserve">Saubara </v>
          </cell>
          <cell r="D4946" t="str">
            <v>BA</v>
          </cell>
          <cell r="E4946" t="str">
            <v>Nordeste</v>
          </cell>
          <cell r="F4946" t="str">
            <v>n</v>
          </cell>
          <cell r="G4946">
            <v>0.61699999999999999</v>
          </cell>
          <cell r="H4946">
            <v>11438</v>
          </cell>
        </row>
        <row r="4947">
          <cell r="A4947">
            <v>412627</v>
          </cell>
          <cell r="B4947">
            <v>4126272</v>
          </cell>
          <cell r="C4947" t="str">
            <v xml:space="preserve">Saudade do Iguaçu </v>
          </cell>
          <cell r="D4947" t="str">
            <v>PR</v>
          </cell>
          <cell r="E4947" t="str">
            <v>Sul</v>
          </cell>
          <cell r="F4947" t="str">
            <v>n</v>
          </cell>
          <cell r="G4947">
            <v>0.69899999999999995</v>
          </cell>
          <cell r="H4947">
            <v>6108</v>
          </cell>
        </row>
        <row r="4948">
          <cell r="A4948">
            <v>421730</v>
          </cell>
          <cell r="B4948">
            <v>4217303</v>
          </cell>
          <cell r="C4948" t="str">
            <v xml:space="preserve">Saudades </v>
          </cell>
          <cell r="D4948" t="str">
            <v>SC</v>
          </cell>
          <cell r="E4948" t="str">
            <v>Sul</v>
          </cell>
          <cell r="F4948" t="str">
            <v>n</v>
          </cell>
          <cell r="G4948">
            <v>0.755</v>
          </cell>
          <cell r="H4948">
            <v>10265</v>
          </cell>
        </row>
        <row r="4949">
          <cell r="A4949">
            <v>292980</v>
          </cell>
          <cell r="B4949">
            <v>2929800</v>
          </cell>
          <cell r="C4949" t="str">
            <v xml:space="preserve">Saúde </v>
          </cell>
          <cell r="D4949" t="str">
            <v>BA</v>
          </cell>
          <cell r="E4949" t="str">
            <v>Nordeste</v>
          </cell>
          <cell r="F4949" t="str">
            <v>n</v>
          </cell>
          <cell r="G4949">
            <v>0.54900000000000004</v>
          </cell>
          <cell r="H4949">
            <v>10478</v>
          </cell>
        </row>
        <row r="4950">
          <cell r="A4950">
            <v>421740</v>
          </cell>
          <cell r="B4950">
            <v>4217402</v>
          </cell>
          <cell r="C4950" t="str">
            <v xml:space="preserve">Schroeder </v>
          </cell>
          <cell r="D4950" t="str">
            <v>SC</v>
          </cell>
          <cell r="E4950" t="str">
            <v>Sul</v>
          </cell>
          <cell r="F4950" t="str">
            <v>n</v>
          </cell>
          <cell r="G4950">
            <v>0.76900000000000002</v>
          </cell>
          <cell r="H4950">
            <v>20061</v>
          </cell>
        </row>
        <row r="4951">
          <cell r="A4951">
            <v>292990</v>
          </cell>
          <cell r="B4951">
            <v>2929909</v>
          </cell>
          <cell r="C4951" t="str">
            <v xml:space="preserve">Seabra </v>
          </cell>
          <cell r="D4951" t="str">
            <v>BA</v>
          </cell>
          <cell r="E4951" t="str">
            <v>Nordeste</v>
          </cell>
          <cell r="F4951" t="str">
            <v>n</v>
          </cell>
          <cell r="G4951">
            <v>0.63500000000000001</v>
          </cell>
          <cell r="H4951">
            <v>46160</v>
          </cell>
        </row>
        <row r="4952">
          <cell r="A4952">
            <v>421750</v>
          </cell>
          <cell r="B4952">
            <v>4217501</v>
          </cell>
          <cell r="C4952" t="str">
            <v xml:space="preserve">Seara </v>
          </cell>
          <cell r="D4952" t="str">
            <v>SC</v>
          </cell>
          <cell r="E4952" t="str">
            <v>Sul</v>
          </cell>
          <cell r="F4952" t="str">
            <v>n</v>
          </cell>
          <cell r="G4952">
            <v>0.77900000000000003</v>
          </cell>
          <cell r="H4952">
            <v>18620</v>
          </cell>
        </row>
        <row r="4953">
          <cell r="A4953">
            <v>355130</v>
          </cell>
          <cell r="B4953">
            <v>3551306</v>
          </cell>
          <cell r="C4953" t="str">
            <v xml:space="preserve">Sebastianópolis do Sul </v>
          </cell>
          <cell r="D4953" t="str">
            <v>SP</v>
          </cell>
          <cell r="E4953" t="str">
            <v>Sudeste</v>
          </cell>
          <cell r="F4953" t="str">
            <v>n</v>
          </cell>
          <cell r="G4953">
            <v>0.77300000000000002</v>
          </cell>
          <cell r="H4953">
            <v>3130</v>
          </cell>
        </row>
        <row r="4954">
          <cell r="A4954">
            <v>221062</v>
          </cell>
          <cell r="B4954">
            <v>2210623</v>
          </cell>
          <cell r="C4954" t="str">
            <v xml:space="preserve">Sebastião Barros </v>
          </cell>
          <cell r="D4954" t="str">
            <v>PI</v>
          </cell>
          <cell r="E4954" t="str">
            <v>Nordeste</v>
          </cell>
          <cell r="F4954" t="str">
            <v>n</v>
          </cell>
          <cell r="G4954">
            <v>0.53600000000000003</v>
          </cell>
          <cell r="H4954">
            <v>3202</v>
          </cell>
        </row>
        <row r="4955">
          <cell r="A4955">
            <v>293000</v>
          </cell>
          <cell r="B4955">
            <v>2930006</v>
          </cell>
          <cell r="C4955" t="str">
            <v xml:space="preserve">Sebastião Laranjeiras </v>
          </cell>
          <cell r="D4955" t="str">
            <v>BA</v>
          </cell>
          <cell r="E4955" t="str">
            <v>Nordeste</v>
          </cell>
          <cell r="F4955" t="str">
            <v>n</v>
          </cell>
          <cell r="G4955">
            <v>0.61499999999999999</v>
          </cell>
          <cell r="H4955">
            <v>9360</v>
          </cell>
        </row>
        <row r="4956">
          <cell r="A4956">
            <v>221063</v>
          </cell>
          <cell r="B4956">
            <v>2210631</v>
          </cell>
          <cell r="C4956" t="str">
            <v xml:space="preserve">Sebastião Leal </v>
          </cell>
          <cell r="D4956" t="str">
            <v>PI</v>
          </cell>
          <cell r="E4956" t="str">
            <v>Nordeste</v>
          </cell>
          <cell r="F4956" t="str">
            <v>n</v>
          </cell>
          <cell r="G4956">
            <v>0.56200000000000006</v>
          </cell>
          <cell r="H4956">
            <v>4446</v>
          </cell>
        </row>
        <row r="4957">
          <cell r="A4957">
            <v>432020</v>
          </cell>
          <cell r="B4957">
            <v>4320206</v>
          </cell>
          <cell r="C4957" t="str">
            <v xml:space="preserve">Seberi </v>
          </cell>
          <cell r="D4957" t="str">
            <v>RS</v>
          </cell>
          <cell r="E4957" t="str">
            <v>Sul</v>
          </cell>
          <cell r="F4957" t="str">
            <v>n</v>
          </cell>
          <cell r="G4957">
            <v>0.72299999999999998</v>
          </cell>
          <cell r="H4957">
            <v>11950</v>
          </cell>
        </row>
        <row r="4958">
          <cell r="A4958">
            <v>432023</v>
          </cell>
          <cell r="B4958">
            <v>4320230</v>
          </cell>
          <cell r="C4958" t="str">
            <v xml:space="preserve">Sede Nova </v>
          </cell>
          <cell r="D4958" t="str">
            <v>RS</v>
          </cell>
          <cell r="E4958" t="str">
            <v>Sul</v>
          </cell>
          <cell r="F4958" t="str">
            <v>n</v>
          </cell>
          <cell r="G4958">
            <v>0.71199999999999997</v>
          </cell>
          <cell r="H4958">
            <v>2704</v>
          </cell>
        </row>
        <row r="4959">
          <cell r="A4959">
            <v>432026</v>
          </cell>
          <cell r="B4959">
            <v>4320263</v>
          </cell>
          <cell r="C4959" t="str">
            <v xml:space="preserve">Segredo </v>
          </cell>
          <cell r="D4959" t="str">
            <v>RS</v>
          </cell>
          <cell r="E4959" t="str">
            <v>Sul</v>
          </cell>
          <cell r="F4959" t="str">
            <v>n</v>
          </cell>
          <cell r="G4959">
            <v>0.65900000000000003</v>
          </cell>
          <cell r="H4959">
            <v>6009</v>
          </cell>
        </row>
        <row r="4960">
          <cell r="A4960">
            <v>432030</v>
          </cell>
          <cell r="B4960">
            <v>4320305</v>
          </cell>
          <cell r="C4960" t="str">
            <v xml:space="preserve">Selbach </v>
          </cell>
          <cell r="D4960" t="str">
            <v>RS</v>
          </cell>
          <cell r="E4960" t="str">
            <v>Sul</v>
          </cell>
          <cell r="F4960" t="str">
            <v>n</v>
          </cell>
          <cell r="G4960">
            <v>0.77700000000000002</v>
          </cell>
          <cell r="H4960">
            <v>5107</v>
          </cell>
        </row>
        <row r="4961">
          <cell r="A4961">
            <v>500780</v>
          </cell>
          <cell r="B4961">
            <v>5007802</v>
          </cell>
          <cell r="C4961" t="str">
            <v xml:space="preserve">Selvíria </v>
          </cell>
          <cell r="D4961" t="str">
            <v>MS</v>
          </cell>
          <cell r="E4961" t="str">
            <v>Centro-Oeste</v>
          </cell>
          <cell r="F4961" t="str">
            <v>n</v>
          </cell>
          <cell r="G4961">
            <v>0.68200000000000005</v>
          </cell>
          <cell r="H4961">
            <v>8142</v>
          </cell>
        </row>
        <row r="4962">
          <cell r="A4962">
            <v>316556</v>
          </cell>
          <cell r="B4962">
            <v>3165560</v>
          </cell>
          <cell r="C4962" t="str">
            <v xml:space="preserve">Sem-Peixe </v>
          </cell>
          <cell r="D4962" t="str">
            <v>MG</v>
          </cell>
          <cell r="E4962" t="str">
            <v>Sudeste</v>
          </cell>
          <cell r="F4962" t="str">
            <v>n</v>
          </cell>
          <cell r="G4962">
            <v>0.65400000000000003</v>
          </cell>
          <cell r="H4962">
            <v>2433</v>
          </cell>
        </row>
        <row r="4963">
          <cell r="A4963">
            <v>211174</v>
          </cell>
          <cell r="B4963">
            <v>2111748</v>
          </cell>
          <cell r="C4963" t="str">
            <v xml:space="preserve">Senador Alexandre Costa </v>
          </cell>
          <cell r="D4963" t="str">
            <v>MA</v>
          </cell>
          <cell r="E4963" t="str">
            <v>Nordeste</v>
          </cell>
          <cell r="F4963" t="str">
            <v>n</v>
          </cell>
          <cell r="G4963">
            <v>0.53800000000000003</v>
          </cell>
          <cell r="H4963">
            <v>10207</v>
          </cell>
        </row>
        <row r="4964">
          <cell r="A4964">
            <v>316557</v>
          </cell>
          <cell r="B4964">
            <v>3165578</v>
          </cell>
          <cell r="C4964" t="str">
            <v xml:space="preserve">Senador Amaral </v>
          </cell>
          <cell r="D4964" t="str">
            <v>MG</v>
          </cell>
          <cell r="E4964" t="str">
            <v>Sudeste</v>
          </cell>
          <cell r="F4964" t="str">
            <v>n</v>
          </cell>
          <cell r="G4964">
            <v>0.66100000000000003</v>
          </cell>
          <cell r="H4964">
            <v>6206</v>
          </cell>
        </row>
        <row r="4965">
          <cell r="A4965">
            <v>522045</v>
          </cell>
          <cell r="B4965">
            <v>5220454</v>
          </cell>
          <cell r="C4965" t="str">
            <v xml:space="preserve">Senador Canedo </v>
          </cell>
          <cell r="D4965" t="str">
            <v>GO</v>
          </cell>
          <cell r="E4965" t="str">
            <v>Centro-Oeste</v>
          </cell>
          <cell r="F4965" t="str">
            <v>n</v>
          </cell>
          <cell r="G4965">
            <v>0.70099999999999996</v>
          </cell>
          <cell r="H4965">
            <v>155635</v>
          </cell>
        </row>
        <row r="4966">
          <cell r="A4966">
            <v>316560</v>
          </cell>
          <cell r="B4966">
            <v>3165602</v>
          </cell>
          <cell r="C4966" t="str">
            <v xml:space="preserve">Senador Cortes </v>
          </cell>
          <cell r="D4966" t="str">
            <v>MG</v>
          </cell>
          <cell r="E4966" t="str">
            <v>Sudeste</v>
          </cell>
          <cell r="F4966" t="str">
            <v>n</v>
          </cell>
          <cell r="G4966">
            <v>0.67400000000000004</v>
          </cell>
          <cell r="H4966">
            <v>2240</v>
          </cell>
        </row>
        <row r="4967">
          <cell r="A4967">
            <v>241310</v>
          </cell>
          <cell r="B4967">
            <v>2413102</v>
          </cell>
          <cell r="C4967" t="str">
            <v xml:space="preserve">Senador Elói de Souza </v>
          </cell>
          <cell r="D4967" t="str">
            <v>RN</v>
          </cell>
          <cell r="E4967" t="str">
            <v>Nordeste</v>
          </cell>
          <cell r="F4967" t="str">
            <v>n</v>
          </cell>
          <cell r="G4967">
            <v>0.58299999999999996</v>
          </cell>
          <cell r="H4967">
            <v>5965</v>
          </cell>
        </row>
        <row r="4968">
          <cell r="A4968">
            <v>316570</v>
          </cell>
          <cell r="B4968">
            <v>3165701</v>
          </cell>
          <cell r="C4968" t="str">
            <v xml:space="preserve">Senador Firmino </v>
          </cell>
          <cell r="D4968" t="str">
            <v>MG</v>
          </cell>
          <cell r="E4968" t="str">
            <v>Sudeste</v>
          </cell>
          <cell r="F4968" t="str">
            <v>n</v>
          </cell>
          <cell r="G4968">
            <v>0.64400000000000002</v>
          </cell>
          <cell r="H4968">
            <v>7716</v>
          </cell>
        </row>
        <row r="4969">
          <cell r="A4969">
            <v>241320</v>
          </cell>
          <cell r="B4969">
            <v>2413201</v>
          </cell>
          <cell r="C4969" t="str">
            <v xml:space="preserve">Senador Georgino Avelino </v>
          </cell>
          <cell r="D4969" t="str">
            <v>RN</v>
          </cell>
          <cell r="E4969" t="str">
            <v>Nordeste</v>
          </cell>
          <cell r="F4969" t="str">
            <v>n</v>
          </cell>
          <cell r="G4969">
            <v>0.56999999999999995</v>
          </cell>
          <cell r="H4969">
            <v>4065</v>
          </cell>
        </row>
        <row r="4970">
          <cell r="A4970">
            <v>120045</v>
          </cell>
          <cell r="B4970">
            <v>1200450</v>
          </cell>
          <cell r="C4970" t="str">
            <v xml:space="preserve">Senador Guiomard </v>
          </cell>
          <cell r="D4970" t="str">
            <v>AC</v>
          </cell>
          <cell r="E4970" t="str">
            <v>Norte</v>
          </cell>
          <cell r="F4970" t="str">
            <v>n</v>
          </cell>
          <cell r="G4970">
            <v>0.64</v>
          </cell>
          <cell r="H4970">
            <v>21454</v>
          </cell>
        </row>
        <row r="4971">
          <cell r="A4971">
            <v>316580</v>
          </cell>
          <cell r="B4971">
            <v>3165800</v>
          </cell>
          <cell r="C4971" t="str">
            <v xml:space="preserve">Senador José Bento </v>
          </cell>
          <cell r="D4971" t="str">
            <v>MG</v>
          </cell>
          <cell r="E4971" t="str">
            <v>Sudeste</v>
          </cell>
          <cell r="F4971" t="str">
            <v>n</v>
          </cell>
          <cell r="G4971">
            <v>0.68400000000000005</v>
          </cell>
          <cell r="H4971">
            <v>2068</v>
          </cell>
        </row>
        <row r="4972">
          <cell r="A4972">
            <v>150780</v>
          </cell>
          <cell r="B4972">
            <v>1507805</v>
          </cell>
          <cell r="C4972" t="str">
            <v xml:space="preserve">Senador José Porfírio </v>
          </cell>
          <cell r="D4972" t="str">
            <v>PA</v>
          </cell>
          <cell r="E4972" t="str">
            <v>Norte</v>
          </cell>
          <cell r="F4972" t="str">
            <v>n</v>
          </cell>
          <cell r="G4972">
            <v>0.51400000000000001</v>
          </cell>
          <cell r="H4972">
            <v>22576</v>
          </cell>
        </row>
        <row r="4973">
          <cell r="A4973">
            <v>211176</v>
          </cell>
          <cell r="B4973">
            <v>2111763</v>
          </cell>
          <cell r="C4973" t="str">
            <v xml:space="preserve">Senador La Rocque </v>
          </cell>
          <cell r="D4973" t="str">
            <v>MA</v>
          </cell>
          <cell r="E4973" t="str">
            <v>Nordeste</v>
          </cell>
          <cell r="F4973" t="str">
            <v>n</v>
          </cell>
          <cell r="G4973">
            <v>0.60199999999999998</v>
          </cell>
          <cell r="H4973">
            <v>14700</v>
          </cell>
        </row>
        <row r="4974">
          <cell r="A4974">
            <v>316590</v>
          </cell>
          <cell r="B4974">
            <v>3165909</v>
          </cell>
          <cell r="C4974" t="str">
            <v xml:space="preserve">Senador Modestino Gonçalves </v>
          </cell>
          <cell r="D4974" t="str">
            <v>MG</v>
          </cell>
          <cell r="E4974" t="str">
            <v>Sudeste</v>
          </cell>
          <cell r="F4974" t="str">
            <v>n</v>
          </cell>
          <cell r="G4974">
            <v>0.62</v>
          </cell>
          <cell r="H4974">
            <v>4008</v>
          </cell>
        </row>
        <row r="4975">
          <cell r="A4975">
            <v>231270</v>
          </cell>
          <cell r="B4975">
            <v>2312700</v>
          </cell>
          <cell r="C4975" t="str">
            <v xml:space="preserve">Senador Pompeu </v>
          </cell>
          <cell r="D4975" t="str">
            <v>CE</v>
          </cell>
          <cell r="E4975" t="str">
            <v>Nordeste</v>
          </cell>
          <cell r="F4975" t="str">
            <v>n</v>
          </cell>
          <cell r="G4975">
            <v>0.61899999999999999</v>
          </cell>
          <cell r="H4975">
            <v>24266</v>
          </cell>
        </row>
        <row r="4976">
          <cell r="A4976">
            <v>270895</v>
          </cell>
          <cell r="B4976">
            <v>2708956</v>
          </cell>
          <cell r="C4976" t="str">
            <v xml:space="preserve">Senador Rui Palmeira </v>
          </cell>
          <cell r="D4976" t="str">
            <v>AL</v>
          </cell>
          <cell r="E4976" t="str">
            <v>Nordeste</v>
          </cell>
          <cell r="F4976" t="str">
            <v>n</v>
          </cell>
          <cell r="G4976">
            <v>0.51800000000000002</v>
          </cell>
          <cell r="H4976">
            <v>12303</v>
          </cell>
        </row>
        <row r="4977">
          <cell r="A4977">
            <v>231280</v>
          </cell>
          <cell r="B4977">
            <v>2312809</v>
          </cell>
          <cell r="C4977" t="str">
            <v xml:space="preserve">Senador Sá </v>
          </cell>
          <cell r="D4977" t="str">
            <v>CE</v>
          </cell>
          <cell r="E4977" t="str">
            <v>Nordeste</v>
          </cell>
          <cell r="F4977" t="str">
            <v>n</v>
          </cell>
          <cell r="G4977">
            <v>0.60299999999999998</v>
          </cell>
          <cell r="H4977">
            <v>7262</v>
          </cell>
        </row>
        <row r="4978">
          <cell r="A4978">
            <v>432032</v>
          </cell>
          <cell r="B4978">
            <v>4320321</v>
          </cell>
          <cell r="C4978" t="str">
            <v xml:space="preserve">Senador Salgado Filho </v>
          </cell>
          <cell r="D4978" t="str">
            <v>RS</v>
          </cell>
          <cell r="E4978" t="str">
            <v>Sul</v>
          </cell>
          <cell r="F4978" t="str">
            <v>n</v>
          </cell>
          <cell r="G4978">
            <v>0.69299999999999995</v>
          </cell>
          <cell r="H4978">
            <v>2673</v>
          </cell>
        </row>
        <row r="4979">
          <cell r="A4979">
            <v>120050</v>
          </cell>
          <cell r="B4979">
            <v>1200500</v>
          </cell>
          <cell r="C4979" t="str">
            <v xml:space="preserve">Sena Madureira </v>
          </cell>
          <cell r="D4979" t="str">
            <v>AC</v>
          </cell>
          <cell r="E4979" t="str">
            <v>Norte</v>
          </cell>
          <cell r="F4979" t="str">
            <v>n</v>
          </cell>
          <cell r="G4979">
            <v>0.60299999999999998</v>
          </cell>
          <cell r="H4979">
            <v>41343</v>
          </cell>
        </row>
        <row r="4980">
          <cell r="A4980">
            <v>412630</v>
          </cell>
          <cell r="B4980">
            <v>4126306</v>
          </cell>
          <cell r="C4980" t="str">
            <v xml:space="preserve">Sengés </v>
          </cell>
          <cell r="D4980" t="str">
            <v>PR</v>
          </cell>
          <cell r="E4980" t="str">
            <v>Sul</v>
          </cell>
          <cell r="F4980" t="str">
            <v>n</v>
          </cell>
          <cell r="G4980">
            <v>0.66300000000000003</v>
          </cell>
          <cell r="H4980">
            <v>17270</v>
          </cell>
        </row>
        <row r="4981">
          <cell r="A4981">
            <v>316600</v>
          </cell>
          <cell r="B4981">
            <v>3166006</v>
          </cell>
          <cell r="C4981" t="str">
            <v xml:space="preserve">Senhora de Oliveira </v>
          </cell>
          <cell r="D4981" t="str">
            <v>MG</v>
          </cell>
          <cell r="E4981" t="str">
            <v>Sudeste</v>
          </cell>
          <cell r="F4981" t="str">
            <v>n</v>
          </cell>
          <cell r="G4981">
            <v>0.63100000000000001</v>
          </cell>
          <cell r="H4981">
            <v>5483</v>
          </cell>
        </row>
        <row r="4982">
          <cell r="A4982">
            <v>316610</v>
          </cell>
          <cell r="B4982">
            <v>3166105</v>
          </cell>
          <cell r="C4982" t="str">
            <v xml:space="preserve">Senhora do Porto </v>
          </cell>
          <cell r="D4982" t="str">
            <v>MG</v>
          </cell>
          <cell r="E4982" t="str">
            <v>Sudeste</v>
          </cell>
          <cell r="F4982" t="str">
            <v>n</v>
          </cell>
          <cell r="G4982">
            <v>0.56499999999999995</v>
          </cell>
          <cell r="H4982">
            <v>3067</v>
          </cell>
        </row>
        <row r="4983">
          <cell r="A4983">
            <v>316620</v>
          </cell>
          <cell r="B4983">
            <v>3166204</v>
          </cell>
          <cell r="C4983" t="str">
            <v xml:space="preserve">Senhora dos Remédios </v>
          </cell>
          <cell r="D4983" t="str">
            <v>MG</v>
          </cell>
          <cell r="E4983" t="str">
            <v>Sudeste</v>
          </cell>
          <cell r="F4983" t="str">
            <v>n</v>
          </cell>
          <cell r="G4983">
            <v>0.626</v>
          </cell>
          <cell r="H4983">
            <v>10384</v>
          </cell>
        </row>
        <row r="4984">
          <cell r="A4984">
            <v>293010</v>
          </cell>
          <cell r="B4984">
            <v>2930105</v>
          </cell>
          <cell r="C4984" t="str">
            <v xml:space="preserve">Senhor do Bonfim </v>
          </cell>
          <cell r="D4984" t="str">
            <v>BA</v>
          </cell>
          <cell r="E4984" t="str">
            <v>Nordeste</v>
          </cell>
          <cell r="F4984" t="str">
            <v>n</v>
          </cell>
          <cell r="G4984">
            <v>0.66600000000000004</v>
          </cell>
          <cell r="H4984">
            <v>74523</v>
          </cell>
        </row>
        <row r="4985">
          <cell r="A4985">
            <v>432035</v>
          </cell>
          <cell r="B4985">
            <v>4320354</v>
          </cell>
          <cell r="C4985" t="str">
            <v xml:space="preserve">Sentinela do Sul </v>
          </cell>
          <cell r="D4985" t="str">
            <v>RS</v>
          </cell>
          <cell r="E4985" t="str">
            <v>Sul</v>
          </cell>
          <cell r="F4985" t="str">
            <v>n</v>
          </cell>
          <cell r="G4985">
            <v>0.67100000000000004</v>
          </cell>
          <cell r="H4985">
            <v>5306</v>
          </cell>
        </row>
        <row r="4986">
          <cell r="A4986">
            <v>293020</v>
          </cell>
          <cell r="B4986">
            <v>2930204</v>
          </cell>
          <cell r="C4986" t="str">
            <v xml:space="preserve">Sento Sé </v>
          </cell>
          <cell r="D4986" t="str">
            <v>BA</v>
          </cell>
          <cell r="E4986" t="str">
            <v>Nordeste</v>
          </cell>
          <cell r="F4986" t="str">
            <v>n</v>
          </cell>
          <cell r="G4986">
            <v>0.58499999999999996</v>
          </cell>
          <cell r="H4986">
            <v>38154</v>
          </cell>
        </row>
        <row r="4987">
          <cell r="A4987">
            <v>432040</v>
          </cell>
          <cell r="B4987">
            <v>4320404</v>
          </cell>
          <cell r="C4987" t="str">
            <v xml:space="preserve">Serafina Corrêa </v>
          </cell>
          <cell r="D4987" t="str">
            <v>RS</v>
          </cell>
          <cell r="E4987" t="str">
            <v>Sul</v>
          </cell>
          <cell r="F4987" t="str">
            <v>n</v>
          </cell>
          <cell r="G4987">
            <v>0.76</v>
          </cell>
          <cell r="H4987">
            <v>16961</v>
          </cell>
        </row>
        <row r="4988">
          <cell r="A4988">
            <v>316630</v>
          </cell>
          <cell r="B4988">
            <v>3166303</v>
          </cell>
          <cell r="C4988" t="str">
            <v xml:space="preserve">Sericita </v>
          </cell>
          <cell r="D4988" t="str">
            <v>MG</v>
          </cell>
          <cell r="E4988" t="str">
            <v>Sudeste</v>
          </cell>
          <cell r="F4988" t="str">
            <v>n</v>
          </cell>
          <cell r="G4988">
            <v>0.56000000000000005</v>
          </cell>
          <cell r="H4988">
            <v>7345</v>
          </cell>
        </row>
        <row r="4989">
          <cell r="A4989">
            <v>110150</v>
          </cell>
          <cell r="B4989">
            <v>1101500</v>
          </cell>
          <cell r="C4989" t="str">
            <v xml:space="preserve">Seringueiras </v>
          </cell>
          <cell r="D4989" t="str">
            <v>RO</v>
          </cell>
          <cell r="E4989" t="str">
            <v>Norte</v>
          </cell>
          <cell r="F4989" t="str">
            <v>n</v>
          </cell>
          <cell r="G4989">
            <v>0.59799999999999998</v>
          </cell>
          <cell r="H4989">
            <v>11171</v>
          </cell>
        </row>
        <row r="4990">
          <cell r="A4990">
            <v>432045</v>
          </cell>
          <cell r="B4990">
            <v>4320453</v>
          </cell>
          <cell r="C4990" t="str">
            <v xml:space="preserve">Sério </v>
          </cell>
          <cell r="D4990" t="str">
            <v>RS</v>
          </cell>
          <cell r="E4990" t="str">
            <v>Sul</v>
          </cell>
          <cell r="F4990" t="str">
            <v>n</v>
          </cell>
          <cell r="G4990">
            <v>0.65200000000000002</v>
          </cell>
          <cell r="H4990">
            <v>1941</v>
          </cell>
        </row>
        <row r="4991">
          <cell r="A4991">
            <v>316640</v>
          </cell>
          <cell r="B4991">
            <v>3166402</v>
          </cell>
          <cell r="C4991" t="str">
            <v xml:space="preserve">Seritinga </v>
          </cell>
          <cell r="D4991" t="str">
            <v>MG</v>
          </cell>
          <cell r="E4991" t="str">
            <v>Sudeste</v>
          </cell>
          <cell r="F4991" t="str">
            <v>n</v>
          </cell>
          <cell r="G4991">
            <v>0.66</v>
          </cell>
          <cell r="H4991">
            <v>1819</v>
          </cell>
        </row>
        <row r="4992">
          <cell r="A4992">
            <v>330555</v>
          </cell>
          <cell r="B4992">
            <v>3305554</v>
          </cell>
          <cell r="C4992" t="str">
            <v xml:space="preserve">Seropédica </v>
          </cell>
          <cell r="D4992" t="str">
            <v>RJ</v>
          </cell>
          <cell r="E4992" t="str">
            <v>Sudeste</v>
          </cell>
          <cell r="F4992" t="str">
            <v>n</v>
          </cell>
          <cell r="G4992">
            <v>0.71299999999999997</v>
          </cell>
          <cell r="H4992">
            <v>80596</v>
          </cell>
        </row>
        <row r="4993">
          <cell r="A4993">
            <v>421755</v>
          </cell>
          <cell r="B4993">
            <v>4217550</v>
          </cell>
          <cell r="C4993" t="str">
            <v xml:space="preserve">Serra Alta </v>
          </cell>
          <cell r="D4993" t="str">
            <v>SC</v>
          </cell>
          <cell r="E4993" t="str">
            <v>Sul</v>
          </cell>
          <cell r="F4993" t="str">
            <v>n</v>
          </cell>
          <cell r="G4993">
            <v>0.77300000000000002</v>
          </cell>
          <cell r="H4993">
            <v>3303</v>
          </cell>
        </row>
        <row r="4994">
          <cell r="A4994">
            <v>316650</v>
          </cell>
          <cell r="B4994">
            <v>3166501</v>
          </cell>
          <cell r="C4994" t="str">
            <v xml:space="preserve">Serra Azul de Minas </v>
          </cell>
          <cell r="D4994" t="str">
            <v>MG</v>
          </cell>
          <cell r="E4994" t="str">
            <v>Sudeste</v>
          </cell>
          <cell r="F4994" t="str">
            <v>n</v>
          </cell>
          <cell r="G4994">
            <v>0.55700000000000005</v>
          </cell>
          <cell r="H4994">
            <v>3792</v>
          </cell>
        </row>
        <row r="4995">
          <cell r="A4995">
            <v>355140</v>
          </cell>
          <cell r="B4995">
            <v>3551405</v>
          </cell>
          <cell r="C4995" t="str">
            <v xml:space="preserve">Serra Azul </v>
          </cell>
          <cell r="D4995" t="str">
            <v>SP</v>
          </cell>
          <cell r="E4995" t="str">
            <v>Sudeste</v>
          </cell>
          <cell r="F4995" t="str">
            <v>n</v>
          </cell>
          <cell r="G4995">
            <v>0.68600000000000005</v>
          </cell>
          <cell r="H4995">
            <v>12746</v>
          </cell>
        </row>
        <row r="4996">
          <cell r="A4996">
            <v>251550</v>
          </cell>
          <cell r="B4996">
            <v>2515500</v>
          </cell>
          <cell r="C4996" t="str">
            <v xml:space="preserve">Serra Branca </v>
          </cell>
          <cell r="D4996" t="str">
            <v>PB</v>
          </cell>
          <cell r="E4996" t="str">
            <v>Nordeste</v>
          </cell>
          <cell r="F4996" t="str">
            <v>n</v>
          </cell>
          <cell r="G4996">
            <v>0.628</v>
          </cell>
          <cell r="H4996">
            <v>13614</v>
          </cell>
        </row>
        <row r="4997">
          <cell r="A4997">
            <v>241030</v>
          </cell>
          <cell r="B4997">
            <v>2410306</v>
          </cell>
          <cell r="C4997" t="str">
            <v xml:space="preserve">Serra Caiada </v>
          </cell>
          <cell r="D4997" t="str">
            <v>RN</v>
          </cell>
          <cell r="E4997" t="str">
            <v>Nordeste</v>
          </cell>
          <cell r="F4997" t="str">
            <v>n</v>
          </cell>
          <cell r="G4997">
            <v>0.56299999999999994</v>
          </cell>
          <cell r="H4997">
            <v>10125</v>
          </cell>
        </row>
        <row r="4998">
          <cell r="A4998">
            <v>251560</v>
          </cell>
          <cell r="B4998">
            <v>2515609</v>
          </cell>
          <cell r="C4998" t="str">
            <v xml:space="preserve">Serra da Raiz </v>
          </cell>
          <cell r="D4998" t="str">
            <v>PB</v>
          </cell>
          <cell r="E4998" t="str">
            <v>Nordeste</v>
          </cell>
          <cell r="F4998" t="str">
            <v>n</v>
          </cell>
          <cell r="G4998">
            <v>0.626</v>
          </cell>
          <cell r="H4998">
            <v>3094</v>
          </cell>
        </row>
        <row r="4999">
          <cell r="A4999">
            <v>316660</v>
          </cell>
          <cell r="B4999">
            <v>3166600</v>
          </cell>
          <cell r="C4999" t="str">
            <v xml:space="preserve">Serra da Saudade </v>
          </cell>
          <cell r="D4999" t="str">
            <v>MG</v>
          </cell>
          <cell r="E4999" t="str">
            <v>Sudeste</v>
          </cell>
          <cell r="F4999" t="str">
            <v>n</v>
          </cell>
          <cell r="G4999">
            <v>0.67700000000000005</v>
          </cell>
          <cell r="H4999">
            <v>833</v>
          </cell>
        </row>
        <row r="5000">
          <cell r="A5000">
            <v>241330</v>
          </cell>
          <cell r="B5000">
            <v>2413300</v>
          </cell>
          <cell r="C5000" t="str">
            <v xml:space="preserve">Serra de São Bento </v>
          </cell>
          <cell r="D5000" t="str">
            <v>RN</v>
          </cell>
          <cell r="E5000" t="str">
            <v>Nordeste</v>
          </cell>
          <cell r="F5000" t="str">
            <v>n</v>
          </cell>
          <cell r="G5000">
            <v>0.58199999999999996</v>
          </cell>
          <cell r="H5000">
            <v>5703</v>
          </cell>
        </row>
        <row r="5001">
          <cell r="A5001">
            <v>241335</v>
          </cell>
          <cell r="B5001">
            <v>2413359</v>
          </cell>
          <cell r="C5001" t="str">
            <v xml:space="preserve">Serra do Mel </v>
          </cell>
          <cell r="D5001" t="str">
            <v>RN</v>
          </cell>
          <cell r="E5001" t="str">
            <v>Nordeste</v>
          </cell>
          <cell r="F5001" t="str">
            <v>n</v>
          </cell>
          <cell r="G5001">
            <v>0.61399999999999999</v>
          </cell>
          <cell r="H5001">
            <v>13091</v>
          </cell>
        </row>
        <row r="5002">
          <cell r="A5002">
            <v>160005</v>
          </cell>
          <cell r="B5002">
            <v>1600055</v>
          </cell>
          <cell r="C5002" t="str">
            <v xml:space="preserve">Serra do Navio </v>
          </cell>
          <cell r="D5002" t="str">
            <v>AP</v>
          </cell>
          <cell r="E5002" t="str">
            <v>Norte</v>
          </cell>
          <cell r="F5002" t="str">
            <v>n</v>
          </cell>
          <cell r="G5002">
            <v>0.70899999999999996</v>
          </cell>
          <cell r="H5002">
            <v>4673</v>
          </cell>
        </row>
        <row r="5003">
          <cell r="A5003">
            <v>293015</v>
          </cell>
          <cell r="B5003">
            <v>2930154</v>
          </cell>
          <cell r="C5003" t="str">
            <v xml:space="preserve">Serra do Ramalho </v>
          </cell>
          <cell r="D5003" t="str">
            <v>BA</v>
          </cell>
          <cell r="E5003" t="str">
            <v>Nordeste</v>
          </cell>
          <cell r="F5003" t="str">
            <v>n</v>
          </cell>
          <cell r="G5003">
            <v>0.59499999999999997</v>
          </cell>
          <cell r="H5003">
            <v>34222</v>
          </cell>
        </row>
        <row r="5004">
          <cell r="A5004">
            <v>316670</v>
          </cell>
          <cell r="B5004">
            <v>3166709</v>
          </cell>
          <cell r="C5004" t="str">
            <v xml:space="preserve">Serra dos Aimorés </v>
          </cell>
          <cell r="D5004" t="str">
            <v>MG</v>
          </cell>
          <cell r="E5004" t="str">
            <v>Sudeste</v>
          </cell>
          <cell r="F5004" t="str">
            <v>n</v>
          </cell>
          <cell r="G5004">
            <v>0.65100000000000002</v>
          </cell>
          <cell r="H5004">
            <v>6944</v>
          </cell>
        </row>
        <row r="5005">
          <cell r="A5005">
            <v>316680</v>
          </cell>
          <cell r="B5005">
            <v>3166808</v>
          </cell>
          <cell r="C5005" t="str">
            <v xml:space="preserve">Serra do Salitre </v>
          </cell>
          <cell r="D5005" t="str">
            <v>MG</v>
          </cell>
          <cell r="E5005" t="str">
            <v>Sudeste</v>
          </cell>
          <cell r="F5005" t="str">
            <v>n</v>
          </cell>
          <cell r="G5005">
            <v>0.69599999999999995</v>
          </cell>
          <cell r="H5005">
            <v>11801</v>
          </cell>
        </row>
        <row r="5006">
          <cell r="A5006">
            <v>293030</v>
          </cell>
          <cell r="B5006">
            <v>2930303</v>
          </cell>
          <cell r="C5006" t="str">
            <v xml:space="preserve">Serra Dourada </v>
          </cell>
          <cell r="D5006" t="str">
            <v>BA</v>
          </cell>
          <cell r="E5006" t="str">
            <v>Nordeste</v>
          </cell>
          <cell r="F5006" t="str">
            <v>n</v>
          </cell>
          <cell r="G5006">
            <v>0.60799999999999998</v>
          </cell>
          <cell r="H5006">
            <v>17066</v>
          </cell>
        </row>
        <row r="5007">
          <cell r="A5007">
            <v>320500</v>
          </cell>
          <cell r="B5007">
            <v>3205002</v>
          </cell>
          <cell r="C5007" t="str">
            <v xml:space="preserve">Serra </v>
          </cell>
          <cell r="D5007" t="str">
            <v>ES</v>
          </cell>
          <cell r="E5007" t="str">
            <v>Sudeste</v>
          </cell>
          <cell r="F5007" t="str">
            <v>n</v>
          </cell>
          <cell r="G5007">
            <v>0.73899999999999999</v>
          </cell>
          <cell r="H5007">
            <v>520653</v>
          </cell>
        </row>
        <row r="5008">
          <cell r="A5008">
            <v>251570</v>
          </cell>
          <cell r="B5008">
            <v>2515708</v>
          </cell>
          <cell r="C5008" t="str">
            <v xml:space="preserve">Serra Grande </v>
          </cell>
          <cell r="D5008" t="str">
            <v>PB</v>
          </cell>
          <cell r="E5008" t="str">
            <v>Nordeste</v>
          </cell>
          <cell r="F5008" t="str">
            <v>n</v>
          </cell>
          <cell r="G5008">
            <v>0.58599999999999997</v>
          </cell>
          <cell r="H5008">
            <v>2942</v>
          </cell>
        </row>
        <row r="5009">
          <cell r="A5009">
            <v>355150</v>
          </cell>
          <cell r="B5009">
            <v>3551504</v>
          </cell>
          <cell r="C5009" t="str">
            <v xml:space="preserve">Serrana </v>
          </cell>
          <cell r="D5009" t="str">
            <v>SP</v>
          </cell>
          <cell r="E5009" t="str">
            <v>Sudeste</v>
          </cell>
          <cell r="F5009" t="str">
            <v>n</v>
          </cell>
          <cell r="G5009">
            <v>0.72899999999999998</v>
          </cell>
          <cell r="H5009">
            <v>43909</v>
          </cell>
        </row>
        <row r="5010">
          <cell r="A5010">
            <v>241340</v>
          </cell>
          <cell r="B5010">
            <v>2413409</v>
          </cell>
          <cell r="C5010" t="str">
            <v xml:space="preserve">Serra Negra do Norte </v>
          </cell>
          <cell r="D5010" t="str">
            <v>RN</v>
          </cell>
          <cell r="E5010" t="str">
            <v>Nordeste</v>
          </cell>
          <cell r="F5010" t="str">
            <v>n</v>
          </cell>
          <cell r="G5010">
            <v>0.59699999999999998</v>
          </cell>
          <cell r="H5010">
            <v>7597</v>
          </cell>
        </row>
        <row r="5011">
          <cell r="A5011">
            <v>355160</v>
          </cell>
          <cell r="B5011">
            <v>3551603</v>
          </cell>
          <cell r="C5011" t="str">
            <v xml:space="preserve">Serra Negra </v>
          </cell>
          <cell r="D5011" t="str">
            <v>SP</v>
          </cell>
          <cell r="E5011" t="str">
            <v>Sudeste</v>
          </cell>
          <cell r="F5011" t="str">
            <v>n</v>
          </cell>
          <cell r="G5011">
            <v>0.76700000000000002</v>
          </cell>
          <cell r="H5011">
            <v>29894</v>
          </cell>
        </row>
        <row r="5012">
          <cell r="A5012">
            <v>316690</v>
          </cell>
          <cell r="B5012">
            <v>3166907</v>
          </cell>
          <cell r="C5012" t="str">
            <v xml:space="preserve">Serrania </v>
          </cell>
          <cell r="D5012" t="str">
            <v>MG</v>
          </cell>
          <cell r="E5012" t="str">
            <v>Sudeste</v>
          </cell>
          <cell r="F5012" t="str">
            <v>n</v>
          </cell>
          <cell r="G5012">
            <v>0.67700000000000005</v>
          </cell>
          <cell r="H5012">
            <v>7621</v>
          </cell>
        </row>
        <row r="5013">
          <cell r="A5013">
            <v>211178</v>
          </cell>
          <cell r="B5013">
            <v>2111789</v>
          </cell>
          <cell r="C5013" t="str">
            <v xml:space="preserve">Serrano do Maranhão </v>
          </cell>
          <cell r="D5013" t="str">
            <v>MA</v>
          </cell>
          <cell r="E5013" t="str">
            <v>Nordeste</v>
          </cell>
          <cell r="F5013" t="str">
            <v>n</v>
          </cell>
          <cell r="G5013">
            <v>0.51900000000000002</v>
          </cell>
          <cell r="H5013">
            <v>10202</v>
          </cell>
        </row>
        <row r="5014">
          <cell r="A5014">
            <v>316695</v>
          </cell>
          <cell r="B5014">
            <v>3166956</v>
          </cell>
          <cell r="C5014" t="str">
            <v xml:space="preserve">Serranópolis de Minas </v>
          </cell>
          <cell r="D5014" t="str">
            <v>MG</v>
          </cell>
          <cell r="E5014" t="str">
            <v>Sudeste</v>
          </cell>
          <cell r="F5014" t="str">
            <v>n</v>
          </cell>
          <cell r="G5014">
            <v>0.63300000000000001</v>
          </cell>
          <cell r="H5014">
            <v>4399</v>
          </cell>
        </row>
        <row r="5015">
          <cell r="A5015">
            <v>412635</v>
          </cell>
          <cell r="B5015">
            <v>4126355</v>
          </cell>
          <cell r="C5015" t="str">
            <v xml:space="preserve">Serranópolis do Iguaçu </v>
          </cell>
          <cell r="D5015" t="str">
            <v>PR</v>
          </cell>
          <cell r="E5015" t="str">
            <v>Sul</v>
          </cell>
          <cell r="F5015" t="str">
            <v>n</v>
          </cell>
          <cell r="G5015">
            <v>0.76200000000000001</v>
          </cell>
          <cell r="H5015">
            <v>5007</v>
          </cell>
        </row>
        <row r="5016">
          <cell r="A5016">
            <v>522050</v>
          </cell>
          <cell r="B5016">
            <v>5220504</v>
          </cell>
          <cell r="C5016" t="str">
            <v xml:space="preserve">Serranópolis </v>
          </cell>
          <cell r="D5016" t="str">
            <v>GO</v>
          </cell>
          <cell r="E5016" t="str">
            <v>Centro-Oeste</v>
          </cell>
          <cell r="F5016" t="str">
            <v>n</v>
          </cell>
          <cell r="G5016">
            <v>0.68100000000000005</v>
          </cell>
          <cell r="H5016">
            <v>8027</v>
          </cell>
        </row>
        <row r="5017">
          <cell r="A5017">
            <v>316700</v>
          </cell>
          <cell r="B5017">
            <v>3167004</v>
          </cell>
          <cell r="C5017" t="str">
            <v xml:space="preserve">Serranos </v>
          </cell>
          <cell r="D5017" t="str">
            <v>MG</v>
          </cell>
          <cell r="E5017" t="str">
            <v>Sudeste</v>
          </cell>
          <cell r="F5017" t="str">
            <v>n</v>
          </cell>
          <cell r="G5017">
            <v>0.64300000000000002</v>
          </cell>
          <cell r="H5017">
            <v>1990</v>
          </cell>
        </row>
        <row r="5018">
          <cell r="A5018">
            <v>510788</v>
          </cell>
          <cell r="B5018">
            <v>5107883</v>
          </cell>
          <cell r="C5018" t="str">
            <v xml:space="preserve">Serra Nova Dourada </v>
          </cell>
          <cell r="D5018" t="str">
            <v>MT</v>
          </cell>
          <cell r="E5018" t="str">
            <v>Centro-Oeste</v>
          </cell>
          <cell r="F5018" t="str">
            <v>n</v>
          </cell>
          <cell r="G5018">
            <v>0.66400000000000003</v>
          </cell>
          <cell r="H5018">
            <v>1800</v>
          </cell>
        </row>
        <row r="5019">
          <cell r="A5019">
            <v>293040</v>
          </cell>
          <cell r="B5019">
            <v>2930402</v>
          </cell>
          <cell r="C5019" t="str">
            <v xml:space="preserve">Serra Preta </v>
          </cell>
          <cell r="D5019" t="str">
            <v>BA</v>
          </cell>
          <cell r="E5019" t="str">
            <v>Nordeste</v>
          </cell>
          <cell r="F5019" t="str">
            <v>n</v>
          </cell>
          <cell r="G5019">
            <v>0.56599999999999995</v>
          </cell>
          <cell r="H5019">
            <v>17996</v>
          </cell>
        </row>
        <row r="5020">
          <cell r="A5020">
            <v>251580</v>
          </cell>
          <cell r="B5020">
            <v>2515807</v>
          </cell>
          <cell r="C5020" t="str">
            <v xml:space="preserve">Serra Redonda </v>
          </cell>
          <cell r="D5020" t="str">
            <v>PB</v>
          </cell>
          <cell r="E5020" t="str">
            <v>Nordeste</v>
          </cell>
          <cell r="F5020" t="str">
            <v>n</v>
          </cell>
          <cell r="G5020">
            <v>0.56999999999999995</v>
          </cell>
          <cell r="H5020">
            <v>6828</v>
          </cell>
        </row>
        <row r="5021">
          <cell r="A5021">
            <v>251590</v>
          </cell>
          <cell r="B5021">
            <v>2515906</v>
          </cell>
          <cell r="C5021" t="str">
            <v xml:space="preserve">Serraria </v>
          </cell>
          <cell r="D5021" t="str">
            <v>PB</v>
          </cell>
          <cell r="E5021" t="str">
            <v>Nordeste</v>
          </cell>
          <cell r="F5021" t="str">
            <v>n</v>
          </cell>
          <cell r="G5021">
            <v>0.54700000000000004</v>
          </cell>
          <cell r="H5021">
            <v>4885</v>
          </cell>
        </row>
        <row r="5022">
          <cell r="A5022">
            <v>261390</v>
          </cell>
          <cell r="B5022">
            <v>2613909</v>
          </cell>
          <cell r="C5022" t="str">
            <v xml:space="preserve">Serra Talhada </v>
          </cell>
          <cell r="D5022" t="str">
            <v>PE</v>
          </cell>
          <cell r="E5022" t="str">
            <v>Nordeste</v>
          </cell>
          <cell r="F5022" t="str">
            <v>n</v>
          </cell>
          <cell r="G5022">
            <v>0.66100000000000003</v>
          </cell>
          <cell r="H5022">
            <v>92228</v>
          </cell>
        </row>
        <row r="5023">
          <cell r="A5023">
            <v>293050</v>
          </cell>
          <cell r="B5023">
            <v>2930501</v>
          </cell>
          <cell r="C5023" t="str">
            <v xml:space="preserve">Serrinha </v>
          </cell>
          <cell r="D5023" t="str">
            <v>BA</v>
          </cell>
          <cell r="E5023" t="str">
            <v>Nordeste</v>
          </cell>
          <cell r="F5023" t="str">
            <v>n</v>
          </cell>
          <cell r="G5023">
            <v>0.63400000000000001</v>
          </cell>
          <cell r="H5023">
            <v>80435</v>
          </cell>
        </row>
        <row r="5024">
          <cell r="A5024">
            <v>241355</v>
          </cell>
          <cell r="B5024">
            <v>2413557</v>
          </cell>
          <cell r="C5024" t="str">
            <v xml:space="preserve">Serrinha dos Pintos </v>
          </cell>
          <cell r="D5024" t="str">
            <v>RN</v>
          </cell>
          <cell r="E5024" t="str">
            <v>Nordeste</v>
          </cell>
          <cell r="F5024" t="str">
            <v>n</v>
          </cell>
          <cell r="G5024">
            <v>0.59799999999999998</v>
          </cell>
          <cell r="H5024">
            <v>4659</v>
          </cell>
        </row>
        <row r="5025">
          <cell r="A5025">
            <v>241350</v>
          </cell>
          <cell r="B5025">
            <v>2413508</v>
          </cell>
          <cell r="C5025" t="str">
            <v xml:space="preserve">Serrinha </v>
          </cell>
          <cell r="D5025" t="str">
            <v>RN</v>
          </cell>
          <cell r="E5025" t="str">
            <v>Nordeste</v>
          </cell>
          <cell r="F5025" t="str">
            <v>n</v>
          </cell>
          <cell r="G5025">
            <v>0.59199999999999997</v>
          </cell>
          <cell r="H5025">
            <v>6436</v>
          </cell>
        </row>
        <row r="5026">
          <cell r="A5026">
            <v>261400</v>
          </cell>
          <cell r="B5026">
            <v>2614006</v>
          </cell>
          <cell r="C5026" t="str">
            <v xml:space="preserve">Serrita </v>
          </cell>
          <cell r="D5026" t="str">
            <v>PE</v>
          </cell>
          <cell r="E5026" t="str">
            <v>Nordeste</v>
          </cell>
          <cell r="F5026" t="str">
            <v>n</v>
          </cell>
          <cell r="G5026">
            <v>0.59499999999999997</v>
          </cell>
          <cell r="H5026">
            <v>18207</v>
          </cell>
        </row>
        <row r="5027">
          <cell r="A5027">
            <v>293060</v>
          </cell>
          <cell r="B5027">
            <v>2930600</v>
          </cell>
          <cell r="C5027" t="str">
            <v xml:space="preserve">Serrolândia </v>
          </cell>
          <cell r="D5027" t="str">
            <v>BA</v>
          </cell>
          <cell r="E5027" t="str">
            <v>Nordeste</v>
          </cell>
          <cell r="F5027" t="str">
            <v>n</v>
          </cell>
          <cell r="G5027">
            <v>0.59</v>
          </cell>
          <cell r="H5027">
            <v>13335</v>
          </cell>
        </row>
        <row r="5028">
          <cell r="A5028">
            <v>316710</v>
          </cell>
          <cell r="B5028">
            <v>3167103</v>
          </cell>
          <cell r="C5028" t="str">
            <v xml:space="preserve">Serro </v>
          </cell>
          <cell r="D5028" t="str">
            <v>MG</v>
          </cell>
          <cell r="E5028" t="str">
            <v>Sudeste</v>
          </cell>
          <cell r="F5028" t="str">
            <v>n</v>
          </cell>
          <cell r="G5028">
            <v>0.65600000000000003</v>
          </cell>
          <cell r="H5028">
            <v>21952</v>
          </cell>
        </row>
        <row r="5029">
          <cell r="A5029">
            <v>412640</v>
          </cell>
          <cell r="B5029">
            <v>4126405</v>
          </cell>
          <cell r="C5029" t="str">
            <v xml:space="preserve">Sertaneja </v>
          </cell>
          <cell r="D5029" t="str">
            <v>PR</v>
          </cell>
          <cell r="E5029" t="str">
            <v>Sul</v>
          </cell>
          <cell r="F5029" t="str">
            <v>n</v>
          </cell>
          <cell r="G5029">
            <v>0.72499999999999998</v>
          </cell>
          <cell r="H5029">
            <v>5616</v>
          </cell>
        </row>
        <row r="5030">
          <cell r="A5030">
            <v>261410</v>
          </cell>
          <cell r="B5030">
            <v>2614105</v>
          </cell>
          <cell r="C5030" t="str">
            <v xml:space="preserve">Sertânia </v>
          </cell>
          <cell r="D5030" t="str">
            <v>PE</v>
          </cell>
          <cell r="E5030" t="str">
            <v>Nordeste</v>
          </cell>
          <cell r="F5030" t="str">
            <v>n</v>
          </cell>
          <cell r="G5030">
            <v>0.61299999999999999</v>
          </cell>
          <cell r="H5030">
            <v>32811</v>
          </cell>
        </row>
        <row r="5031">
          <cell r="A5031">
            <v>412650</v>
          </cell>
          <cell r="B5031">
            <v>4126504</v>
          </cell>
          <cell r="C5031" t="str">
            <v xml:space="preserve">Sertanópolis </v>
          </cell>
          <cell r="D5031" t="str">
            <v>PR</v>
          </cell>
          <cell r="E5031" t="str">
            <v>Sul</v>
          </cell>
          <cell r="F5031" t="str">
            <v>n</v>
          </cell>
          <cell r="G5031">
            <v>0.72299999999999998</v>
          </cell>
          <cell r="H5031">
            <v>15930</v>
          </cell>
        </row>
        <row r="5032">
          <cell r="A5032">
            <v>432050</v>
          </cell>
          <cell r="B5032">
            <v>4320503</v>
          </cell>
          <cell r="C5032" t="str">
            <v xml:space="preserve">Sertão </v>
          </cell>
          <cell r="D5032" t="str">
            <v>RS</v>
          </cell>
          <cell r="E5032" t="str">
            <v>Sul</v>
          </cell>
          <cell r="F5032" t="str">
            <v>n</v>
          </cell>
          <cell r="G5032">
            <v>0.751</v>
          </cell>
          <cell r="H5032">
            <v>5541</v>
          </cell>
        </row>
        <row r="5033">
          <cell r="A5033">
            <v>432055</v>
          </cell>
          <cell r="B5033">
            <v>4320552</v>
          </cell>
          <cell r="C5033" t="str">
            <v xml:space="preserve">Sertão Santana </v>
          </cell>
          <cell r="D5033" t="str">
            <v>RS</v>
          </cell>
          <cell r="E5033" t="str">
            <v>Sul</v>
          </cell>
          <cell r="F5033" t="str">
            <v>n</v>
          </cell>
          <cell r="G5033">
            <v>0.68899999999999995</v>
          </cell>
          <cell r="H5033">
            <v>5863</v>
          </cell>
        </row>
        <row r="5034">
          <cell r="A5034">
            <v>251593</v>
          </cell>
          <cell r="B5034">
            <v>2515930</v>
          </cell>
          <cell r="C5034" t="str">
            <v xml:space="preserve">Sertãozinho </v>
          </cell>
          <cell r="D5034" t="str">
            <v>PB</v>
          </cell>
          <cell r="E5034" t="str">
            <v>Nordeste</v>
          </cell>
          <cell r="F5034" t="str">
            <v>n</v>
          </cell>
          <cell r="G5034">
            <v>0.621</v>
          </cell>
          <cell r="H5034">
            <v>5054</v>
          </cell>
        </row>
        <row r="5035">
          <cell r="A5035">
            <v>355170</v>
          </cell>
          <cell r="B5035">
            <v>3551702</v>
          </cell>
          <cell r="C5035" t="str">
            <v xml:space="preserve">Sertãozinho </v>
          </cell>
          <cell r="D5035" t="str">
            <v>SP</v>
          </cell>
          <cell r="E5035" t="str">
            <v>Sudeste</v>
          </cell>
          <cell r="F5035" t="str">
            <v>n</v>
          </cell>
          <cell r="G5035">
            <v>0.76100000000000001</v>
          </cell>
          <cell r="H5035">
            <v>126887</v>
          </cell>
        </row>
        <row r="5036">
          <cell r="A5036">
            <v>355180</v>
          </cell>
          <cell r="B5036">
            <v>3551801</v>
          </cell>
          <cell r="C5036" t="str">
            <v xml:space="preserve">Sete Barras </v>
          </cell>
          <cell r="D5036" t="str">
            <v>SP</v>
          </cell>
          <cell r="E5036" t="str">
            <v>Sudeste</v>
          </cell>
          <cell r="F5036" t="str">
            <v>n</v>
          </cell>
          <cell r="G5036">
            <v>0.67300000000000004</v>
          </cell>
          <cell r="H5036">
            <v>12730</v>
          </cell>
        </row>
        <row r="5037">
          <cell r="A5037">
            <v>432057</v>
          </cell>
          <cell r="B5037">
            <v>4320578</v>
          </cell>
          <cell r="C5037" t="str">
            <v xml:space="preserve">Sete de Setembro </v>
          </cell>
          <cell r="D5037" t="str">
            <v>RS</v>
          </cell>
          <cell r="E5037" t="str">
            <v>Sul</v>
          </cell>
          <cell r="F5037" t="str">
            <v>n</v>
          </cell>
          <cell r="G5037">
            <v>0.68300000000000005</v>
          </cell>
          <cell r="H5037">
            <v>1830</v>
          </cell>
        </row>
        <row r="5038">
          <cell r="A5038">
            <v>316720</v>
          </cell>
          <cell r="B5038">
            <v>3167202</v>
          </cell>
          <cell r="C5038" t="str">
            <v xml:space="preserve">Sete Lagoas </v>
          </cell>
          <cell r="D5038" t="str">
            <v>MG</v>
          </cell>
          <cell r="E5038" t="str">
            <v>Sudeste</v>
          </cell>
          <cell r="F5038" t="str">
            <v>n</v>
          </cell>
          <cell r="G5038">
            <v>0.76</v>
          </cell>
          <cell r="H5038">
            <v>227397</v>
          </cell>
        </row>
        <row r="5039">
          <cell r="A5039">
            <v>500770</v>
          </cell>
          <cell r="B5039">
            <v>5007703</v>
          </cell>
          <cell r="C5039" t="str">
            <v xml:space="preserve">Sete Quedas </v>
          </cell>
          <cell r="D5039" t="str">
            <v>MS</v>
          </cell>
          <cell r="E5039" t="str">
            <v>Centro-Oeste</v>
          </cell>
          <cell r="F5039" t="str">
            <v>n</v>
          </cell>
          <cell r="G5039">
            <v>0.61399999999999999</v>
          </cell>
          <cell r="H5039">
            <v>10994</v>
          </cell>
        </row>
        <row r="5040">
          <cell r="A5040">
            <v>316555</v>
          </cell>
          <cell r="B5040">
            <v>3165552</v>
          </cell>
          <cell r="C5040" t="str">
            <v xml:space="preserve">Setubinha </v>
          </cell>
          <cell r="D5040" t="str">
            <v>MG</v>
          </cell>
          <cell r="E5040" t="str">
            <v>Sudeste</v>
          </cell>
          <cell r="F5040" t="str">
            <v>n</v>
          </cell>
          <cell r="G5040">
            <v>0.54200000000000004</v>
          </cell>
          <cell r="H5040">
            <v>9917</v>
          </cell>
        </row>
        <row r="5041">
          <cell r="A5041">
            <v>432060</v>
          </cell>
          <cell r="B5041">
            <v>4320602</v>
          </cell>
          <cell r="C5041" t="str">
            <v xml:space="preserve">Severiano de Almeida </v>
          </cell>
          <cell r="D5041" t="str">
            <v>RS</v>
          </cell>
          <cell r="E5041" t="str">
            <v>Sul</v>
          </cell>
          <cell r="F5041" t="str">
            <v>n</v>
          </cell>
          <cell r="G5041">
            <v>0.752</v>
          </cell>
          <cell r="H5041">
            <v>3406</v>
          </cell>
        </row>
        <row r="5042">
          <cell r="A5042">
            <v>241360</v>
          </cell>
          <cell r="B5042">
            <v>2413607</v>
          </cell>
          <cell r="C5042" t="str">
            <v xml:space="preserve">Severiano Melo </v>
          </cell>
          <cell r="D5042" t="str">
            <v>RN</v>
          </cell>
          <cell r="E5042" t="str">
            <v>Nordeste</v>
          </cell>
          <cell r="F5042" t="str">
            <v>n</v>
          </cell>
          <cell r="G5042">
            <v>0.60399999999999998</v>
          </cell>
          <cell r="H5042">
            <v>5487</v>
          </cell>
        </row>
        <row r="5043">
          <cell r="A5043">
            <v>355190</v>
          </cell>
          <cell r="B5043">
            <v>3551900</v>
          </cell>
          <cell r="C5043" t="str">
            <v xml:space="preserve">Severínia </v>
          </cell>
          <cell r="D5043" t="str">
            <v>SP</v>
          </cell>
          <cell r="E5043" t="str">
            <v>Sudeste</v>
          </cell>
          <cell r="F5043" t="str">
            <v>n</v>
          </cell>
          <cell r="G5043">
            <v>0.71499999999999997</v>
          </cell>
          <cell r="H5043">
            <v>14576</v>
          </cell>
        </row>
        <row r="5044">
          <cell r="A5044">
            <v>421760</v>
          </cell>
          <cell r="B5044">
            <v>4217600</v>
          </cell>
          <cell r="C5044" t="str">
            <v xml:space="preserve">Siderópolis </v>
          </cell>
          <cell r="D5044" t="str">
            <v>SC</v>
          </cell>
          <cell r="E5044" t="str">
            <v>Sul</v>
          </cell>
          <cell r="F5044" t="str">
            <v>n</v>
          </cell>
          <cell r="G5044">
            <v>0.77400000000000002</v>
          </cell>
          <cell r="H5044">
            <v>13714</v>
          </cell>
        </row>
        <row r="5045">
          <cell r="A5045">
            <v>500790</v>
          </cell>
          <cell r="B5045">
            <v>5007901</v>
          </cell>
          <cell r="C5045" t="str">
            <v xml:space="preserve">Sidrolândia </v>
          </cell>
          <cell r="D5045" t="str">
            <v>MS</v>
          </cell>
          <cell r="E5045" t="str">
            <v>Centro-Oeste</v>
          </cell>
          <cell r="F5045" t="str">
            <v>n</v>
          </cell>
          <cell r="G5045">
            <v>0.68600000000000005</v>
          </cell>
          <cell r="H5045">
            <v>47118</v>
          </cell>
        </row>
        <row r="5046">
          <cell r="A5046">
            <v>221065</v>
          </cell>
          <cell r="B5046">
            <v>2210656</v>
          </cell>
          <cell r="C5046" t="str">
            <v xml:space="preserve">Sigefredo Pacheco </v>
          </cell>
          <cell r="D5046" t="str">
            <v>PI</v>
          </cell>
          <cell r="E5046" t="str">
            <v>Nordeste</v>
          </cell>
          <cell r="F5046" t="str">
            <v>n</v>
          </cell>
          <cell r="G5046">
            <v>0.58099999999999996</v>
          </cell>
          <cell r="H5046">
            <v>9460</v>
          </cell>
        </row>
        <row r="5047">
          <cell r="A5047">
            <v>330560</v>
          </cell>
          <cell r="B5047">
            <v>3305604</v>
          </cell>
          <cell r="C5047" t="str">
            <v xml:space="preserve">Silva Jardim </v>
          </cell>
          <cell r="D5047" t="str">
            <v>RJ</v>
          </cell>
          <cell r="E5047" t="str">
            <v>Sudeste</v>
          </cell>
          <cell r="F5047" t="str">
            <v>n</v>
          </cell>
          <cell r="G5047">
            <v>0.65400000000000003</v>
          </cell>
          <cell r="H5047">
            <v>21352</v>
          </cell>
        </row>
        <row r="5048">
          <cell r="A5048">
            <v>522060</v>
          </cell>
          <cell r="B5048">
            <v>5220603</v>
          </cell>
          <cell r="C5048" t="str">
            <v xml:space="preserve">Silvânia </v>
          </cell>
          <cell r="D5048" t="str">
            <v>GO</v>
          </cell>
          <cell r="E5048" t="str">
            <v>Centro-Oeste</v>
          </cell>
          <cell r="F5048" t="str">
            <v>n</v>
          </cell>
          <cell r="G5048">
            <v>0.70899999999999996</v>
          </cell>
          <cell r="H5048">
            <v>22245</v>
          </cell>
        </row>
        <row r="5049">
          <cell r="A5049">
            <v>172065</v>
          </cell>
          <cell r="B5049">
            <v>1720655</v>
          </cell>
          <cell r="C5049" t="str">
            <v xml:space="preserve">Silvanópolis </v>
          </cell>
          <cell r="D5049" t="str">
            <v>TO</v>
          </cell>
          <cell r="E5049" t="str">
            <v>Norte</v>
          </cell>
          <cell r="F5049" t="str">
            <v>n</v>
          </cell>
          <cell r="G5049">
            <v>0.67500000000000004</v>
          </cell>
          <cell r="H5049">
            <v>5108</v>
          </cell>
        </row>
        <row r="5050">
          <cell r="A5050">
            <v>432065</v>
          </cell>
          <cell r="B5050">
            <v>4320651</v>
          </cell>
          <cell r="C5050" t="str">
            <v xml:space="preserve">Silveira Martins </v>
          </cell>
          <cell r="D5050" t="str">
            <v>RS</v>
          </cell>
          <cell r="E5050" t="str">
            <v>Sul</v>
          </cell>
          <cell r="F5050" t="str">
            <v>n</v>
          </cell>
          <cell r="G5050">
            <v>0.74199999999999999</v>
          </cell>
          <cell r="H5050">
            <v>2028</v>
          </cell>
        </row>
        <row r="5051">
          <cell r="A5051">
            <v>316730</v>
          </cell>
          <cell r="B5051">
            <v>3167301</v>
          </cell>
          <cell r="C5051" t="str">
            <v xml:space="preserve">Silveirânia </v>
          </cell>
          <cell r="D5051" t="str">
            <v>MG</v>
          </cell>
          <cell r="E5051" t="str">
            <v>Sudeste</v>
          </cell>
          <cell r="F5051" t="str">
            <v>n</v>
          </cell>
          <cell r="G5051">
            <v>0.65200000000000002</v>
          </cell>
          <cell r="H5051">
            <v>2323</v>
          </cell>
        </row>
        <row r="5052">
          <cell r="A5052">
            <v>355200</v>
          </cell>
          <cell r="B5052">
            <v>3552007</v>
          </cell>
          <cell r="C5052" t="str">
            <v xml:space="preserve">Silveiras </v>
          </cell>
          <cell r="D5052" t="str">
            <v>SP</v>
          </cell>
          <cell r="E5052" t="str">
            <v>Sudeste</v>
          </cell>
          <cell r="F5052" t="str">
            <v>n</v>
          </cell>
          <cell r="G5052">
            <v>0.67800000000000005</v>
          </cell>
          <cell r="H5052">
            <v>6186</v>
          </cell>
        </row>
        <row r="5053">
          <cell r="A5053">
            <v>130400</v>
          </cell>
          <cell r="B5053">
            <v>1304005</v>
          </cell>
          <cell r="C5053" t="str">
            <v xml:space="preserve">Silves </v>
          </cell>
          <cell r="D5053" t="str">
            <v>AM</v>
          </cell>
          <cell r="E5053" t="str">
            <v>Norte</v>
          </cell>
          <cell r="F5053" t="str">
            <v>n</v>
          </cell>
          <cell r="G5053">
            <v>0.63200000000000001</v>
          </cell>
          <cell r="H5053">
            <v>11559</v>
          </cell>
        </row>
        <row r="5054">
          <cell r="A5054">
            <v>316740</v>
          </cell>
          <cell r="B5054">
            <v>3167400</v>
          </cell>
          <cell r="C5054" t="str">
            <v xml:space="preserve">Silvianópolis </v>
          </cell>
          <cell r="D5054" t="str">
            <v>MG</v>
          </cell>
          <cell r="E5054" t="str">
            <v>Sudeste</v>
          </cell>
          <cell r="F5054" t="str">
            <v>n</v>
          </cell>
          <cell r="G5054">
            <v>0.69899999999999995</v>
          </cell>
          <cell r="H5054">
            <v>6179</v>
          </cell>
        </row>
        <row r="5055">
          <cell r="A5055">
            <v>280710</v>
          </cell>
          <cell r="B5055">
            <v>2807105</v>
          </cell>
          <cell r="C5055" t="str">
            <v xml:space="preserve">Simão Dias </v>
          </cell>
          <cell r="D5055" t="str">
            <v>SE</v>
          </cell>
          <cell r="E5055" t="str">
            <v>Nordeste</v>
          </cell>
          <cell r="F5055" t="str">
            <v>n</v>
          </cell>
          <cell r="G5055">
            <v>0.60399999999999998</v>
          </cell>
          <cell r="H5055">
            <v>42578</v>
          </cell>
        </row>
        <row r="5056">
          <cell r="A5056">
            <v>316750</v>
          </cell>
          <cell r="B5056">
            <v>3167509</v>
          </cell>
          <cell r="C5056" t="str">
            <v xml:space="preserve">Simão Pereira </v>
          </cell>
          <cell r="D5056" t="str">
            <v>MG</v>
          </cell>
          <cell r="E5056" t="str">
            <v>Sudeste</v>
          </cell>
          <cell r="F5056" t="str">
            <v>n</v>
          </cell>
          <cell r="G5056">
            <v>0.63800000000000001</v>
          </cell>
          <cell r="H5056">
            <v>2947</v>
          </cell>
        </row>
        <row r="5057">
          <cell r="A5057">
            <v>293070</v>
          </cell>
          <cell r="B5057">
            <v>2930709</v>
          </cell>
          <cell r="C5057" t="str">
            <v xml:space="preserve">Simões Filho </v>
          </cell>
          <cell r="D5057" t="str">
            <v>BA</v>
          </cell>
          <cell r="E5057" t="str">
            <v>Nordeste</v>
          </cell>
          <cell r="F5057" t="str">
            <v>n</v>
          </cell>
          <cell r="G5057">
            <v>0.67500000000000004</v>
          </cell>
          <cell r="H5057">
            <v>114559</v>
          </cell>
        </row>
        <row r="5058">
          <cell r="A5058">
            <v>221070</v>
          </cell>
          <cell r="B5058">
            <v>2210706</v>
          </cell>
          <cell r="C5058" t="str">
            <v xml:space="preserve">Simões </v>
          </cell>
          <cell r="D5058" t="str">
            <v>PI</v>
          </cell>
          <cell r="E5058" t="str">
            <v>Nordeste</v>
          </cell>
          <cell r="F5058" t="str">
            <v>n</v>
          </cell>
          <cell r="G5058">
            <v>0.57499999999999996</v>
          </cell>
          <cell r="H5058">
            <v>14350</v>
          </cell>
        </row>
        <row r="5059">
          <cell r="A5059">
            <v>522068</v>
          </cell>
          <cell r="B5059">
            <v>5220686</v>
          </cell>
          <cell r="C5059" t="str">
            <v xml:space="preserve">Simolândia </v>
          </cell>
          <cell r="D5059" t="str">
            <v>GO</v>
          </cell>
          <cell r="E5059" t="str">
            <v>Centro-Oeste</v>
          </cell>
          <cell r="F5059" t="str">
            <v>n</v>
          </cell>
          <cell r="G5059">
            <v>0.64500000000000002</v>
          </cell>
          <cell r="H5059">
            <v>5742</v>
          </cell>
        </row>
        <row r="5060">
          <cell r="A5060">
            <v>316760</v>
          </cell>
          <cell r="B5060">
            <v>3167608</v>
          </cell>
          <cell r="C5060" t="str">
            <v xml:space="preserve">Simonésia </v>
          </cell>
          <cell r="D5060" t="str">
            <v>MG</v>
          </cell>
          <cell r="E5060" t="str">
            <v>Sudeste</v>
          </cell>
          <cell r="F5060" t="str">
            <v>n</v>
          </cell>
          <cell r="G5060">
            <v>0.63200000000000001</v>
          </cell>
          <cell r="H5060">
            <v>19750</v>
          </cell>
        </row>
        <row r="5061">
          <cell r="A5061">
            <v>221080</v>
          </cell>
          <cell r="B5061">
            <v>2210805</v>
          </cell>
          <cell r="C5061" t="str">
            <v xml:space="preserve">Simplício Mendes </v>
          </cell>
          <cell r="D5061" t="str">
            <v>PI</v>
          </cell>
          <cell r="E5061" t="str">
            <v>Nordeste</v>
          </cell>
          <cell r="F5061" t="str">
            <v>n</v>
          </cell>
          <cell r="G5061">
            <v>0.627</v>
          </cell>
          <cell r="H5061">
            <v>13870</v>
          </cell>
        </row>
        <row r="5062">
          <cell r="A5062">
            <v>432067</v>
          </cell>
          <cell r="B5062">
            <v>4320677</v>
          </cell>
          <cell r="C5062" t="str">
            <v xml:space="preserve">Sinimbu </v>
          </cell>
          <cell r="D5062" t="str">
            <v>RS</v>
          </cell>
          <cell r="E5062" t="str">
            <v>Sul</v>
          </cell>
          <cell r="F5062" t="str">
            <v>n</v>
          </cell>
          <cell r="G5062">
            <v>0.63100000000000001</v>
          </cell>
          <cell r="H5062">
            <v>8578</v>
          </cell>
        </row>
        <row r="5063">
          <cell r="A5063">
            <v>510790</v>
          </cell>
          <cell r="B5063">
            <v>5107909</v>
          </cell>
          <cell r="C5063" t="str">
            <v xml:space="preserve">Sinop </v>
          </cell>
          <cell r="D5063" t="str">
            <v>MT</v>
          </cell>
          <cell r="E5063" t="str">
            <v>Centro-Oeste</v>
          </cell>
          <cell r="F5063" t="str">
            <v>n</v>
          </cell>
          <cell r="G5063">
            <v>0.754</v>
          </cell>
          <cell r="H5063">
            <v>196312</v>
          </cell>
        </row>
        <row r="5064">
          <cell r="A5064">
            <v>412660</v>
          </cell>
          <cell r="B5064">
            <v>4126603</v>
          </cell>
          <cell r="C5064" t="str">
            <v xml:space="preserve">Siqueira Campos </v>
          </cell>
          <cell r="D5064" t="str">
            <v>PR</v>
          </cell>
          <cell r="E5064" t="str">
            <v>Sul</v>
          </cell>
          <cell r="F5064" t="str">
            <v>n</v>
          </cell>
          <cell r="G5064">
            <v>0.70399999999999996</v>
          </cell>
          <cell r="H5064">
            <v>22811</v>
          </cell>
        </row>
        <row r="5065">
          <cell r="A5065">
            <v>261420</v>
          </cell>
          <cell r="B5065">
            <v>2614204</v>
          </cell>
          <cell r="C5065" t="str">
            <v xml:space="preserve">Sirinhaém </v>
          </cell>
          <cell r="D5065" t="str">
            <v>PE</v>
          </cell>
          <cell r="E5065" t="str">
            <v>Nordeste</v>
          </cell>
          <cell r="F5065" t="str">
            <v>n</v>
          </cell>
          <cell r="G5065">
            <v>0.59699999999999998</v>
          </cell>
          <cell r="H5065">
            <v>37596</v>
          </cell>
        </row>
        <row r="5066">
          <cell r="A5066">
            <v>280720</v>
          </cell>
          <cell r="B5066">
            <v>2807204</v>
          </cell>
          <cell r="C5066" t="str">
            <v xml:space="preserve">Siriri </v>
          </cell>
          <cell r="D5066" t="str">
            <v>SE</v>
          </cell>
          <cell r="E5066" t="str">
            <v>Nordeste</v>
          </cell>
          <cell r="F5066" t="str">
            <v>n</v>
          </cell>
          <cell r="G5066">
            <v>0.60899999999999999</v>
          </cell>
          <cell r="H5066">
            <v>7834</v>
          </cell>
        </row>
        <row r="5067">
          <cell r="A5067">
            <v>522070</v>
          </cell>
          <cell r="B5067">
            <v>5220702</v>
          </cell>
          <cell r="C5067" t="str">
            <v xml:space="preserve">Sítio d'Abadia </v>
          </cell>
          <cell r="D5067" t="str">
            <v>GO</v>
          </cell>
          <cell r="E5067" t="str">
            <v>Centro-Oeste</v>
          </cell>
          <cell r="F5067" t="str">
            <v>n</v>
          </cell>
          <cell r="G5067">
            <v>0.61699999999999999</v>
          </cell>
          <cell r="H5067">
            <v>2927</v>
          </cell>
        </row>
        <row r="5068">
          <cell r="A5068">
            <v>293075</v>
          </cell>
          <cell r="B5068">
            <v>2930758</v>
          </cell>
          <cell r="C5068" t="str">
            <v xml:space="preserve">Sítio do Mato </v>
          </cell>
          <cell r="D5068" t="str">
            <v>BA</v>
          </cell>
          <cell r="E5068" t="str">
            <v>Nordeste</v>
          </cell>
          <cell r="F5068" t="str">
            <v>n</v>
          </cell>
          <cell r="G5068">
            <v>0.56399999999999995</v>
          </cell>
          <cell r="H5068">
            <v>13408</v>
          </cell>
        </row>
        <row r="5069">
          <cell r="A5069">
            <v>293076</v>
          </cell>
          <cell r="B5069">
            <v>2930766</v>
          </cell>
          <cell r="C5069" t="str">
            <v xml:space="preserve">Sítio do Quinto </v>
          </cell>
          <cell r="D5069" t="str">
            <v>BA</v>
          </cell>
          <cell r="E5069" t="str">
            <v>Nordeste</v>
          </cell>
          <cell r="F5069" t="str">
            <v>n</v>
          </cell>
          <cell r="G5069">
            <v>0.53300000000000003</v>
          </cell>
          <cell r="H5069">
            <v>14773</v>
          </cell>
        </row>
        <row r="5070">
          <cell r="A5070">
            <v>172080</v>
          </cell>
          <cell r="B5070">
            <v>1720804</v>
          </cell>
          <cell r="C5070" t="str">
            <v xml:space="preserve">Sítio Novo do Tocantins </v>
          </cell>
          <cell r="D5070" t="str">
            <v>TO</v>
          </cell>
          <cell r="E5070" t="str">
            <v>Norte</v>
          </cell>
          <cell r="F5070" t="str">
            <v>n</v>
          </cell>
          <cell r="G5070">
            <v>0.60399999999999998</v>
          </cell>
          <cell r="H5070">
            <v>10830</v>
          </cell>
        </row>
        <row r="5071">
          <cell r="A5071">
            <v>211180</v>
          </cell>
          <cell r="B5071">
            <v>2111805</v>
          </cell>
          <cell r="C5071" t="str">
            <v xml:space="preserve">Sítio Novo </v>
          </cell>
          <cell r="D5071" t="str">
            <v>MA</v>
          </cell>
          <cell r="E5071" t="str">
            <v>Nordeste</v>
          </cell>
          <cell r="F5071" t="str">
            <v>n</v>
          </cell>
          <cell r="G5071">
            <v>0.56399999999999995</v>
          </cell>
          <cell r="H5071">
            <v>17074</v>
          </cell>
        </row>
        <row r="5072">
          <cell r="A5072">
            <v>241370</v>
          </cell>
          <cell r="B5072">
            <v>2413706</v>
          </cell>
          <cell r="C5072" t="str">
            <v xml:space="preserve">Sítio Novo </v>
          </cell>
          <cell r="D5072" t="str">
            <v>RN</v>
          </cell>
          <cell r="E5072" t="str">
            <v>Nordeste</v>
          </cell>
          <cell r="F5072" t="str">
            <v>n</v>
          </cell>
          <cell r="G5072">
            <v>0.57199999999999995</v>
          </cell>
          <cell r="H5072">
            <v>4654</v>
          </cell>
        </row>
        <row r="5073">
          <cell r="A5073">
            <v>293077</v>
          </cell>
          <cell r="B5073">
            <v>2930774</v>
          </cell>
          <cell r="C5073" t="str">
            <v xml:space="preserve">Sobradinho </v>
          </cell>
          <cell r="D5073" t="str">
            <v>BA</v>
          </cell>
          <cell r="E5073" t="str">
            <v>Nordeste</v>
          </cell>
          <cell r="F5073" t="str">
            <v>n</v>
          </cell>
          <cell r="G5073">
            <v>0.63100000000000001</v>
          </cell>
          <cell r="H5073">
            <v>25475</v>
          </cell>
        </row>
        <row r="5074">
          <cell r="A5074">
            <v>432070</v>
          </cell>
          <cell r="B5074">
            <v>4320701</v>
          </cell>
          <cell r="C5074" t="str">
            <v xml:space="preserve">Sobradinho </v>
          </cell>
          <cell r="D5074" t="str">
            <v>RS</v>
          </cell>
          <cell r="E5074" t="str">
            <v>Sul</v>
          </cell>
          <cell r="F5074" t="str">
            <v>n</v>
          </cell>
          <cell r="G5074">
            <v>0.74299999999999999</v>
          </cell>
          <cell r="H5074">
            <v>14226</v>
          </cell>
        </row>
        <row r="5075">
          <cell r="A5075">
            <v>251597</v>
          </cell>
          <cell r="B5075">
            <v>2515971</v>
          </cell>
          <cell r="C5075" t="str">
            <v xml:space="preserve">Sobrado </v>
          </cell>
          <cell r="D5075" t="str">
            <v>PB</v>
          </cell>
          <cell r="E5075" t="str">
            <v>Nordeste</v>
          </cell>
          <cell r="F5075" t="str">
            <v>n</v>
          </cell>
          <cell r="G5075">
            <v>0.57299999999999995</v>
          </cell>
          <cell r="H5075">
            <v>8236</v>
          </cell>
        </row>
        <row r="5076">
          <cell r="A5076">
            <v>231290</v>
          </cell>
          <cell r="B5076">
            <v>2312908</v>
          </cell>
          <cell r="C5076" t="str">
            <v xml:space="preserve">Sobral </v>
          </cell>
          <cell r="D5076" t="str">
            <v>CE</v>
          </cell>
          <cell r="E5076" t="str">
            <v>Nordeste</v>
          </cell>
          <cell r="F5076" t="str">
            <v>n</v>
          </cell>
          <cell r="G5076">
            <v>0.71399999999999997</v>
          </cell>
          <cell r="H5076">
            <v>203023</v>
          </cell>
        </row>
        <row r="5077">
          <cell r="A5077">
            <v>316770</v>
          </cell>
          <cell r="B5077">
            <v>3167707</v>
          </cell>
          <cell r="C5077" t="str">
            <v xml:space="preserve">Sobrália </v>
          </cell>
          <cell r="D5077" t="str">
            <v>MG</v>
          </cell>
          <cell r="E5077" t="str">
            <v>Sudeste</v>
          </cell>
          <cell r="F5077" t="str">
            <v>n</v>
          </cell>
          <cell r="G5077">
            <v>0.63100000000000001</v>
          </cell>
          <cell r="H5077">
            <v>5137</v>
          </cell>
        </row>
        <row r="5078">
          <cell r="A5078">
            <v>221090</v>
          </cell>
          <cell r="B5078">
            <v>2210904</v>
          </cell>
          <cell r="C5078" t="str">
            <v xml:space="preserve">Socorro do Piauí </v>
          </cell>
          <cell r="D5078" t="str">
            <v>PI</v>
          </cell>
          <cell r="E5078" t="str">
            <v>Nordeste</v>
          </cell>
          <cell r="F5078" t="str">
            <v>n</v>
          </cell>
          <cell r="G5078">
            <v>0.56100000000000005</v>
          </cell>
          <cell r="H5078">
            <v>4141</v>
          </cell>
        </row>
        <row r="5079">
          <cell r="A5079">
            <v>355210</v>
          </cell>
          <cell r="B5079">
            <v>3552106</v>
          </cell>
          <cell r="C5079" t="str">
            <v xml:space="preserve">Socorro </v>
          </cell>
          <cell r="D5079" t="str">
            <v>SP</v>
          </cell>
          <cell r="E5079" t="str">
            <v>Sudeste</v>
          </cell>
          <cell r="F5079" t="str">
            <v>n</v>
          </cell>
          <cell r="G5079">
            <v>0.72899999999999998</v>
          </cell>
          <cell r="H5079">
            <v>40122</v>
          </cell>
        </row>
        <row r="5080">
          <cell r="A5080">
            <v>251600</v>
          </cell>
          <cell r="B5080">
            <v>2516003</v>
          </cell>
          <cell r="C5080" t="str">
            <v xml:space="preserve">Solânea </v>
          </cell>
          <cell r="D5080" t="str">
            <v>PB</v>
          </cell>
          <cell r="E5080" t="str">
            <v>Nordeste</v>
          </cell>
          <cell r="F5080" t="str">
            <v>n</v>
          </cell>
          <cell r="G5080">
            <v>0.59499999999999997</v>
          </cell>
          <cell r="H5080">
            <v>26774</v>
          </cell>
        </row>
        <row r="5081">
          <cell r="A5081">
            <v>316780</v>
          </cell>
          <cell r="B5081">
            <v>3167806</v>
          </cell>
          <cell r="C5081" t="str">
            <v xml:space="preserve">Soledade de Minas </v>
          </cell>
          <cell r="D5081" t="str">
            <v>MG</v>
          </cell>
          <cell r="E5081" t="str">
            <v>Sudeste</v>
          </cell>
          <cell r="F5081" t="str">
            <v>n</v>
          </cell>
          <cell r="G5081">
            <v>0.69699999999999995</v>
          </cell>
          <cell r="H5081">
            <v>5613</v>
          </cell>
        </row>
        <row r="5082">
          <cell r="A5082">
            <v>251610</v>
          </cell>
          <cell r="B5082">
            <v>2516102</v>
          </cell>
          <cell r="C5082" t="str">
            <v xml:space="preserve">Soledade </v>
          </cell>
          <cell r="D5082" t="str">
            <v>PB</v>
          </cell>
          <cell r="E5082" t="str">
            <v>Nordeste</v>
          </cell>
          <cell r="F5082" t="str">
            <v>n</v>
          </cell>
          <cell r="G5082">
            <v>0.61599999999999999</v>
          </cell>
          <cell r="H5082">
            <v>13968</v>
          </cell>
        </row>
        <row r="5083">
          <cell r="A5083">
            <v>432080</v>
          </cell>
          <cell r="B5083">
            <v>4320800</v>
          </cell>
          <cell r="C5083" t="str">
            <v xml:space="preserve">Soledade </v>
          </cell>
          <cell r="D5083" t="str">
            <v>RS</v>
          </cell>
          <cell r="E5083" t="str">
            <v>Sul</v>
          </cell>
          <cell r="F5083" t="str">
            <v>n</v>
          </cell>
          <cell r="G5083">
            <v>0.73099999999999998</v>
          </cell>
          <cell r="H5083">
            <v>29991</v>
          </cell>
        </row>
        <row r="5084">
          <cell r="A5084">
            <v>261440</v>
          </cell>
          <cell r="B5084">
            <v>2614402</v>
          </cell>
          <cell r="C5084" t="str">
            <v xml:space="preserve">Solidão </v>
          </cell>
          <cell r="D5084" t="str">
            <v>PE</v>
          </cell>
          <cell r="E5084" t="str">
            <v>Nordeste</v>
          </cell>
          <cell r="F5084" t="str">
            <v>n</v>
          </cell>
          <cell r="G5084">
            <v>0.58499999999999996</v>
          </cell>
          <cell r="H5084">
            <v>5210</v>
          </cell>
        </row>
        <row r="5085">
          <cell r="A5085">
            <v>231300</v>
          </cell>
          <cell r="B5085">
            <v>2313005</v>
          </cell>
          <cell r="C5085" t="str">
            <v xml:space="preserve">Solonópole </v>
          </cell>
          <cell r="D5085" t="str">
            <v>CE</v>
          </cell>
          <cell r="E5085" t="str">
            <v>Nordeste</v>
          </cell>
          <cell r="F5085" t="str">
            <v>n</v>
          </cell>
          <cell r="G5085">
            <v>0.625</v>
          </cell>
          <cell r="H5085">
            <v>18179</v>
          </cell>
        </row>
        <row r="5086">
          <cell r="A5086">
            <v>421770</v>
          </cell>
          <cell r="B5086">
            <v>4217709</v>
          </cell>
          <cell r="C5086" t="str">
            <v xml:space="preserve">Sombrio </v>
          </cell>
          <cell r="D5086" t="str">
            <v>SC</v>
          </cell>
          <cell r="E5086" t="str">
            <v>Sul</v>
          </cell>
          <cell r="F5086" t="str">
            <v>n</v>
          </cell>
          <cell r="G5086">
            <v>0.72799999999999998</v>
          </cell>
          <cell r="H5086">
            <v>29991</v>
          </cell>
        </row>
        <row r="5087">
          <cell r="A5087">
            <v>500793</v>
          </cell>
          <cell r="B5087">
            <v>5007935</v>
          </cell>
          <cell r="C5087" t="str">
            <v xml:space="preserve">Sonora </v>
          </cell>
          <cell r="D5087" t="str">
            <v>MS</v>
          </cell>
          <cell r="E5087" t="str">
            <v>Centro-Oeste</v>
          </cell>
          <cell r="F5087" t="str">
            <v>n</v>
          </cell>
          <cell r="G5087">
            <v>0.68100000000000005</v>
          </cell>
          <cell r="H5087">
            <v>14516</v>
          </cell>
        </row>
        <row r="5088">
          <cell r="A5088">
            <v>320501</v>
          </cell>
          <cell r="B5088">
            <v>3205010</v>
          </cell>
          <cell r="C5088" t="str">
            <v xml:space="preserve">Sooretama </v>
          </cell>
          <cell r="D5088" t="str">
            <v>ES</v>
          </cell>
          <cell r="E5088" t="str">
            <v>Sudeste</v>
          </cell>
          <cell r="F5088" t="str">
            <v>n</v>
          </cell>
          <cell r="G5088">
            <v>0.66200000000000003</v>
          </cell>
          <cell r="H5088">
            <v>26502</v>
          </cell>
        </row>
        <row r="5089">
          <cell r="A5089">
            <v>355220</v>
          </cell>
          <cell r="B5089">
            <v>3552205</v>
          </cell>
          <cell r="C5089" t="str">
            <v xml:space="preserve">Sorocaba </v>
          </cell>
          <cell r="D5089" t="str">
            <v>SP</v>
          </cell>
          <cell r="E5089" t="str">
            <v>Sudeste</v>
          </cell>
          <cell r="F5089" t="str">
            <v>n</v>
          </cell>
          <cell r="G5089">
            <v>0.79800000000000004</v>
          </cell>
          <cell r="H5089">
            <v>723682</v>
          </cell>
        </row>
        <row r="5090">
          <cell r="A5090">
            <v>510792</v>
          </cell>
          <cell r="B5090">
            <v>5107925</v>
          </cell>
          <cell r="C5090" t="str">
            <v xml:space="preserve">Sorriso </v>
          </cell>
          <cell r="D5090" t="str">
            <v>MT</v>
          </cell>
          <cell r="E5090" t="str">
            <v>Centro-Oeste</v>
          </cell>
          <cell r="F5090" t="str">
            <v>n</v>
          </cell>
          <cell r="G5090">
            <v>0.74399999999999999</v>
          </cell>
          <cell r="H5090">
            <v>110635</v>
          </cell>
        </row>
        <row r="5091">
          <cell r="A5091">
            <v>251615</v>
          </cell>
          <cell r="B5091">
            <v>2516151</v>
          </cell>
          <cell r="C5091" t="str">
            <v xml:space="preserve">Sossêgo </v>
          </cell>
          <cell r="D5091" t="str">
            <v>PB</v>
          </cell>
          <cell r="E5091" t="str">
            <v>Nordeste</v>
          </cell>
          <cell r="F5091" t="str">
            <v>n</v>
          </cell>
          <cell r="G5091">
            <v>0.57299999999999995</v>
          </cell>
          <cell r="H5091">
            <v>3345</v>
          </cell>
        </row>
        <row r="5092">
          <cell r="A5092">
            <v>150790</v>
          </cell>
          <cell r="B5092">
            <v>1507904</v>
          </cell>
          <cell r="C5092" t="str">
            <v xml:space="preserve">Soure </v>
          </cell>
          <cell r="D5092" t="str">
            <v>PA</v>
          </cell>
          <cell r="E5092" t="str">
            <v>Norte</v>
          </cell>
          <cell r="F5092" t="str">
            <v>n</v>
          </cell>
          <cell r="G5092">
            <v>0.61499999999999999</v>
          </cell>
          <cell r="H5092">
            <v>24204</v>
          </cell>
        </row>
        <row r="5093">
          <cell r="A5093">
            <v>251620</v>
          </cell>
          <cell r="B5093">
            <v>2516201</v>
          </cell>
          <cell r="C5093" t="str">
            <v xml:space="preserve">Sousa </v>
          </cell>
          <cell r="D5093" t="str">
            <v>PB</v>
          </cell>
          <cell r="E5093" t="str">
            <v>Nordeste</v>
          </cell>
          <cell r="F5093" t="str">
            <v>n</v>
          </cell>
          <cell r="G5093">
            <v>0.66800000000000004</v>
          </cell>
          <cell r="H5093">
            <v>67259</v>
          </cell>
        </row>
        <row r="5094">
          <cell r="A5094">
            <v>293080</v>
          </cell>
          <cell r="B5094">
            <v>2930808</v>
          </cell>
          <cell r="C5094" t="str">
            <v xml:space="preserve">Souto Soares </v>
          </cell>
          <cell r="D5094" t="str">
            <v>BA</v>
          </cell>
          <cell r="E5094" t="str">
            <v>Nordeste</v>
          </cell>
          <cell r="F5094" t="str">
            <v>n</v>
          </cell>
          <cell r="G5094">
            <v>0.59199999999999997</v>
          </cell>
          <cell r="H5094">
            <v>17054</v>
          </cell>
        </row>
        <row r="5095">
          <cell r="A5095">
            <v>211190</v>
          </cell>
          <cell r="B5095">
            <v>2111904</v>
          </cell>
          <cell r="C5095" t="str">
            <v xml:space="preserve">Sucupira do Norte </v>
          </cell>
          <cell r="D5095" t="str">
            <v>MA</v>
          </cell>
          <cell r="E5095" t="str">
            <v>Nordeste</v>
          </cell>
          <cell r="F5095" t="str">
            <v>n</v>
          </cell>
          <cell r="G5095">
            <v>0.57899999999999996</v>
          </cell>
          <cell r="H5095">
            <v>10238</v>
          </cell>
        </row>
        <row r="5096">
          <cell r="A5096">
            <v>211195</v>
          </cell>
          <cell r="B5096">
            <v>2111953</v>
          </cell>
          <cell r="C5096" t="str">
            <v xml:space="preserve">Sucupira do Riachão </v>
          </cell>
          <cell r="D5096" t="str">
            <v>MA</v>
          </cell>
          <cell r="E5096" t="str">
            <v>Nordeste</v>
          </cell>
          <cell r="F5096" t="str">
            <v>n</v>
          </cell>
          <cell r="G5096">
            <v>0.56799999999999995</v>
          </cell>
          <cell r="H5096">
            <v>4985</v>
          </cell>
        </row>
        <row r="5097">
          <cell r="A5097">
            <v>172085</v>
          </cell>
          <cell r="B5097">
            <v>1720853</v>
          </cell>
          <cell r="C5097" t="str">
            <v xml:space="preserve">Sucupira </v>
          </cell>
          <cell r="D5097" t="str">
            <v>TO</v>
          </cell>
          <cell r="E5097" t="str">
            <v>Norte</v>
          </cell>
          <cell r="F5097" t="str">
            <v>n</v>
          </cell>
          <cell r="G5097">
            <v>0.66700000000000004</v>
          </cell>
          <cell r="H5097">
            <v>1577</v>
          </cell>
        </row>
        <row r="5098">
          <cell r="A5098">
            <v>355230</v>
          </cell>
          <cell r="B5098">
            <v>3552304</v>
          </cell>
          <cell r="C5098" t="str">
            <v xml:space="preserve">Sud Mennucci </v>
          </cell>
          <cell r="D5098" t="str">
            <v>SP</v>
          </cell>
          <cell r="E5098" t="str">
            <v>Sudeste</v>
          </cell>
          <cell r="F5098" t="str">
            <v>n</v>
          </cell>
          <cell r="G5098">
            <v>0.747</v>
          </cell>
          <cell r="H5098">
            <v>7355</v>
          </cell>
        </row>
        <row r="5099">
          <cell r="A5099">
            <v>421775</v>
          </cell>
          <cell r="B5099">
            <v>4217758</v>
          </cell>
          <cell r="C5099" t="str">
            <v xml:space="preserve">Sul Brasil </v>
          </cell>
          <cell r="D5099" t="str">
            <v>SC</v>
          </cell>
          <cell r="E5099" t="str">
            <v>Sul</v>
          </cell>
          <cell r="F5099" t="str">
            <v>n</v>
          </cell>
          <cell r="G5099">
            <v>0.70699999999999996</v>
          </cell>
          <cell r="H5099">
            <v>2832</v>
          </cell>
        </row>
        <row r="5100">
          <cell r="A5100">
            <v>412665</v>
          </cell>
          <cell r="B5100">
            <v>4126652</v>
          </cell>
          <cell r="C5100" t="str">
            <v xml:space="preserve">Sulina </v>
          </cell>
          <cell r="D5100" t="str">
            <v>PR</v>
          </cell>
          <cell r="E5100" t="str">
            <v>Sul</v>
          </cell>
          <cell r="F5100" t="str">
            <v>n</v>
          </cell>
          <cell r="G5100">
            <v>0.69299999999999995</v>
          </cell>
          <cell r="H5100">
            <v>3440</v>
          </cell>
        </row>
        <row r="5101">
          <cell r="A5101">
            <v>355240</v>
          </cell>
          <cell r="B5101">
            <v>3552403</v>
          </cell>
          <cell r="C5101" t="str">
            <v xml:space="preserve">Sumaré </v>
          </cell>
          <cell r="D5101" t="str">
            <v>SP</v>
          </cell>
          <cell r="E5101" t="str">
            <v>Sudeste</v>
          </cell>
          <cell r="F5101" t="str">
            <v>n</v>
          </cell>
          <cell r="G5101">
            <v>0.76200000000000001</v>
          </cell>
          <cell r="H5101">
            <v>279545</v>
          </cell>
        </row>
        <row r="5102">
          <cell r="A5102">
            <v>251630</v>
          </cell>
          <cell r="B5102">
            <v>2516300</v>
          </cell>
          <cell r="C5102" t="str">
            <v xml:space="preserve">Sumé </v>
          </cell>
          <cell r="D5102" t="str">
            <v>PB</v>
          </cell>
          <cell r="E5102" t="str">
            <v>Nordeste</v>
          </cell>
          <cell r="F5102" t="str">
            <v>n</v>
          </cell>
          <cell r="G5102">
            <v>0.627</v>
          </cell>
          <cell r="H5102">
            <v>17166</v>
          </cell>
        </row>
        <row r="5103">
          <cell r="A5103">
            <v>330570</v>
          </cell>
          <cell r="B5103">
            <v>3305703</v>
          </cell>
          <cell r="C5103" t="str">
            <v xml:space="preserve">Sumidouro </v>
          </cell>
          <cell r="D5103" t="str">
            <v>RJ</v>
          </cell>
          <cell r="E5103" t="str">
            <v>Sudeste</v>
          </cell>
          <cell r="F5103" t="str">
            <v>n</v>
          </cell>
          <cell r="G5103">
            <v>0.61099999999999999</v>
          </cell>
          <cell r="H5103">
            <v>15206</v>
          </cell>
        </row>
        <row r="5104">
          <cell r="A5104">
            <v>261450</v>
          </cell>
          <cell r="B5104">
            <v>2614501</v>
          </cell>
          <cell r="C5104" t="str">
            <v xml:space="preserve">Surubim </v>
          </cell>
          <cell r="D5104" t="str">
            <v>PE</v>
          </cell>
          <cell r="E5104" t="str">
            <v>Nordeste</v>
          </cell>
          <cell r="F5104" t="str">
            <v>n</v>
          </cell>
          <cell r="G5104">
            <v>0.63500000000000001</v>
          </cell>
          <cell r="H5104">
            <v>64120</v>
          </cell>
        </row>
        <row r="5105">
          <cell r="A5105">
            <v>221093</v>
          </cell>
          <cell r="B5105">
            <v>2210938</v>
          </cell>
          <cell r="C5105" t="str">
            <v xml:space="preserve">Sussuapara </v>
          </cell>
          <cell r="D5105" t="str">
            <v>PI</v>
          </cell>
          <cell r="E5105" t="str">
            <v>Nordeste</v>
          </cell>
          <cell r="F5105" t="str">
            <v>n</v>
          </cell>
          <cell r="G5105">
            <v>0.58599999999999997</v>
          </cell>
          <cell r="H5105">
            <v>6220</v>
          </cell>
        </row>
        <row r="5106">
          <cell r="A5106">
            <v>355255</v>
          </cell>
          <cell r="B5106">
            <v>3552551</v>
          </cell>
          <cell r="C5106" t="str">
            <v xml:space="preserve">Suzanápolis </v>
          </cell>
          <cell r="D5106" t="str">
            <v>SP</v>
          </cell>
          <cell r="E5106" t="str">
            <v>Sudeste</v>
          </cell>
          <cell r="F5106" t="str">
            <v>n</v>
          </cell>
          <cell r="G5106">
            <v>0.69899999999999995</v>
          </cell>
          <cell r="H5106">
            <v>3408</v>
          </cell>
        </row>
        <row r="5107">
          <cell r="A5107">
            <v>355250</v>
          </cell>
          <cell r="B5107">
            <v>3552502</v>
          </cell>
          <cell r="C5107" t="str">
            <v xml:space="preserve">Suzano </v>
          </cell>
          <cell r="D5107" t="str">
            <v>SP</v>
          </cell>
          <cell r="E5107" t="str">
            <v>Sudeste</v>
          </cell>
          <cell r="F5107" t="str">
            <v>n</v>
          </cell>
          <cell r="G5107">
            <v>0.76500000000000001</v>
          </cell>
          <cell r="H5107">
            <v>307429</v>
          </cell>
        </row>
        <row r="5108">
          <cell r="A5108">
            <v>432085</v>
          </cell>
          <cell r="B5108">
            <v>4320859</v>
          </cell>
          <cell r="C5108" t="str">
            <v xml:space="preserve">Tabaí </v>
          </cell>
          <cell r="D5108" t="str">
            <v>RS</v>
          </cell>
          <cell r="E5108" t="str">
            <v>Sul</v>
          </cell>
          <cell r="F5108" t="str">
            <v>n</v>
          </cell>
          <cell r="G5108">
            <v>0.70099999999999996</v>
          </cell>
          <cell r="H5108">
            <v>4461</v>
          </cell>
        </row>
        <row r="5109">
          <cell r="A5109">
            <v>510794</v>
          </cell>
          <cell r="B5109">
            <v>5107941</v>
          </cell>
          <cell r="C5109" t="str">
            <v xml:space="preserve">Tabaporã </v>
          </cell>
          <cell r="D5109" t="str">
            <v>MT</v>
          </cell>
          <cell r="E5109" t="str">
            <v>Centro-Oeste</v>
          </cell>
          <cell r="F5109" t="str">
            <v>n</v>
          </cell>
          <cell r="G5109">
            <v>0.69499999999999995</v>
          </cell>
          <cell r="H5109">
            <v>9818</v>
          </cell>
        </row>
        <row r="5110">
          <cell r="A5110">
            <v>355260</v>
          </cell>
          <cell r="B5110">
            <v>3552601</v>
          </cell>
          <cell r="C5110" t="str">
            <v xml:space="preserve">Tabapuã </v>
          </cell>
          <cell r="D5110" t="str">
            <v>SP</v>
          </cell>
          <cell r="E5110" t="str">
            <v>Sudeste</v>
          </cell>
          <cell r="F5110" t="str">
            <v>n</v>
          </cell>
          <cell r="G5110">
            <v>0.73499999999999999</v>
          </cell>
          <cell r="H5110">
            <v>11323</v>
          </cell>
        </row>
        <row r="5111">
          <cell r="A5111">
            <v>130406</v>
          </cell>
          <cell r="B5111">
            <v>1304062</v>
          </cell>
          <cell r="C5111" t="str">
            <v xml:space="preserve">Tabatinga </v>
          </cell>
          <cell r="D5111" t="str">
            <v>AM</v>
          </cell>
          <cell r="E5111" t="str">
            <v>Norte</v>
          </cell>
          <cell r="F5111" t="str">
            <v>n</v>
          </cell>
          <cell r="G5111">
            <v>0.61599999999999999</v>
          </cell>
          <cell r="H5111">
            <v>66764</v>
          </cell>
        </row>
        <row r="5112">
          <cell r="A5112">
            <v>355270</v>
          </cell>
          <cell r="B5112">
            <v>3552700</v>
          </cell>
          <cell r="C5112" t="str">
            <v xml:space="preserve">Tabatinga </v>
          </cell>
          <cell r="D5112" t="str">
            <v>SP</v>
          </cell>
          <cell r="E5112" t="str">
            <v>Sudeste</v>
          </cell>
          <cell r="F5112" t="str">
            <v>n</v>
          </cell>
          <cell r="G5112">
            <v>0.70399999999999996</v>
          </cell>
          <cell r="H5112">
            <v>14769</v>
          </cell>
        </row>
        <row r="5113">
          <cell r="A5113">
            <v>261460</v>
          </cell>
          <cell r="B5113">
            <v>2614600</v>
          </cell>
          <cell r="C5113" t="str">
            <v xml:space="preserve">Tabira </v>
          </cell>
          <cell r="D5113" t="str">
            <v>PE</v>
          </cell>
          <cell r="E5113" t="str">
            <v>Nordeste</v>
          </cell>
          <cell r="F5113" t="str">
            <v>n</v>
          </cell>
          <cell r="G5113">
            <v>0.60499999999999998</v>
          </cell>
          <cell r="H5113">
            <v>27681</v>
          </cell>
        </row>
        <row r="5114">
          <cell r="A5114">
            <v>355280</v>
          </cell>
          <cell r="B5114">
            <v>3552809</v>
          </cell>
          <cell r="C5114" t="str">
            <v xml:space="preserve">Taboão da Serra </v>
          </cell>
          <cell r="D5114" t="str">
            <v>SP</v>
          </cell>
          <cell r="E5114" t="str">
            <v>Sudeste</v>
          </cell>
          <cell r="F5114" t="str">
            <v>n</v>
          </cell>
          <cell r="G5114">
            <v>0.76900000000000002</v>
          </cell>
          <cell r="H5114">
            <v>273542</v>
          </cell>
        </row>
        <row r="5115">
          <cell r="A5115">
            <v>170825</v>
          </cell>
          <cell r="B5115">
            <v>1708254</v>
          </cell>
          <cell r="C5115" t="str">
            <v xml:space="preserve">Tabocão </v>
          </cell>
          <cell r="D5115" t="str">
            <v>TO</v>
          </cell>
          <cell r="E5115" t="str">
            <v>Norte</v>
          </cell>
          <cell r="F5115" t="str">
            <v>n</v>
          </cell>
          <cell r="G5115">
            <v>0.65900000000000003</v>
          </cell>
          <cell r="H5115">
            <v>3455</v>
          </cell>
        </row>
        <row r="5116">
          <cell r="A5116">
            <v>293090</v>
          </cell>
          <cell r="B5116">
            <v>2930907</v>
          </cell>
          <cell r="C5116" t="str">
            <v xml:space="preserve">Tabocas do Brejo Velho </v>
          </cell>
          <cell r="D5116" t="str">
            <v>BA</v>
          </cell>
          <cell r="E5116" t="str">
            <v>Nordeste</v>
          </cell>
          <cell r="F5116" t="str">
            <v>n</v>
          </cell>
          <cell r="G5116">
            <v>0.58399999999999996</v>
          </cell>
          <cell r="H5116">
            <v>11979</v>
          </cell>
        </row>
        <row r="5117">
          <cell r="A5117">
            <v>241380</v>
          </cell>
          <cell r="B5117">
            <v>2413805</v>
          </cell>
          <cell r="C5117" t="str">
            <v xml:space="preserve">Taboleiro Grande </v>
          </cell>
          <cell r="D5117" t="str">
            <v>RN</v>
          </cell>
          <cell r="E5117" t="str">
            <v>Nordeste</v>
          </cell>
          <cell r="F5117" t="str">
            <v>n</v>
          </cell>
          <cell r="G5117">
            <v>0.61199999999999999</v>
          </cell>
          <cell r="H5117">
            <v>2338</v>
          </cell>
        </row>
        <row r="5118">
          <cell r="A5118">
            <v>231310</v>
          </cell>
          <cell r="B5118">
            <v>2313104</v>
          </cell>
          <cell r="C5118" t="str">
            <v xml:space="preserve">Tabuleiro do Norte </v>
          </cell>
          <cell r="D5118" t="str">
            <v>CE</v>
          </cell>
          <cell r="E5118" t="str">
            <v>Nordeste</v>
          </cell>
          <cell r="F5118" t="str">
            <v>n</v>
          </cell>
          <cell r="G5118">
            <v>0.64500000000000002</v>
          </cell>
          <cell r="H5118">
            <v>30652</v>
          </cell>
        </row>
        <row r="5119">
          <cell r="A5119">
            <v>316790</v>
          </cell>
          <cell r="B5119">
            <v>3167905</v>
          </cell>
          <cell r="C5119" t="str">
            <v xml:space="preserve">Tabuleiro </v>
          </cell>
          <cell r="D5119" t="str">
            <v>MG</v>
          </cell>
          <cell r="E5119" t="str">
            <v>Sudeste</v>
          </cell>
          <cell r="F5119" t="str">
            <v>n</v>
          </cell>
          <cell r="G5119">
            <v>0.68100000000000005</v>
          </cell>
          <cell r="H5119">
            <v>4014</v>
          </cell>
        </row>
        <row r="5120">
          <cell r="A5120">
            <v>261470</v>
          </cell>
          <cell r="B5120">
            <v>2614709</v>
          </cell>
          <cell r="C5120" t="str">
            <v xml:space="preserve">Tacaimbó </v>
          </cell>
          <cell r="D5120" t="str">
            <v>PE</v>
          </cell>
          <cell r="E5120" t="str">
            <v>Nordeste</v>
          </cell>
          <cell r="F5120" t="str">
            <v>n</v>
          </cell>
          <cell r="G5120">
            <v>0.55400000000000005</v>
          </cell>
          <cell r="H5120">
            <v>13738</v>
          </cell>
        </row>
        <row r="5121">
          <cell r="A5121">
            <v>261480</v>
          </cell>
          <cell r="B5121">
            <v>2614808</v>
          </cell>
          <cell r="C5121" t="str">
            <v xml:space="preserve">Tacaratu </v>
          </cell>
          <cell r="D5121" t="str">
            <v>PE</v>
          </cell>
          <cell r="E5121" t="str">
            <v>Nordeste</v>
          </cell>
          <cell r="F5121" t="str">
            <v>n</v>
          </cell>
          <cell r="G5121">
            <v>0.57299999999999995</v>
          </cell>
          <cell r="H5121">
            <v>23902</v>
          </cell>
        </row>
        <row r="5122">
          <cell r="A5122">
            <v>355290</v>
          </cell>
          <cell r="B5122">
            <v>3552908</v>
          </cell>
          <cell r="C5122" t="str">
            <v xml:space="preserve">Taciba </v>
          </cell>
          <cell r="D5122" t="str">
            <v>SP</v>
          </cell>
          <cell r="E5122" t="str">
            <v>Sudeste</v>
          </cell>
          <cell r="F5122" t="str">
            <v>n</v>
          </cell>
          <cell r="G5122">
            <v>0.72299999999999998</v>
          </cell>
          <cell r="H5122">
            <v>6260</v>
          </cell>
        </row>
        <row r="5123">
          <cell r="A5123">
            <v>251640</v>
          </cell>
          <cell r="B5123">
            <v>2516409</v>
          </cell>
          <cell r="C5123" t="str">
            <v xml:space="preserve">Tacima </v>
          </cell>
          <cell r="D5123" t="str">
            <v>PB</v>
          </cell>
          <cell r="E5123" t="str">
            <v>Nordeste</v>
          </cell>
          <cell r="F5123" t="str">
            <v>n</v>
          </cell>
          <cell r="G5123">
            <v>0.55100000000000005</v>
          </cell>
          <cell r="H5123">
            <v>8010</v>
          </cell>
        </row>
        <row r="5124">
          <cell r="A5124">
            <v>500795</v>
          </cell>
          <cell r="B5124">
            <v>5007950</v>
          </cell>
          <cell r="C5124" t="str">
            <v xml:space="preserve">Tacuru </v>
          </cell>
          <cell r="D5124" t="str">
            <v>MS</v>
          </cell>
          <cell r="E5124" t="str">
            <v>Centro-Oeste</v>
          </cell>
          <cell r="F5124" t="str">
            <v>n</v>
          </cell>
          <cell r="G5124">
            <v>0.59299999999999997</v>
          </cell>
          <cell r="H5124">
            <v>10808</v>
          </cell>
        </row>
        <row r="5125">
          <cell r="A5125">
            <v>355300</v>
          </cell>
          <cell r="B5125">
            <v>3553005</v>
          </cell>
          <cell r="C5125" t="str">
            <v xml:space="preserve">Taguaí </v>
          </cell>
          <cell r="D5125" t="str">
            <v>SP</v>
          </cell>
          <cell r="E5125" t="str">
            <v>Sudeste</v>
          </cell>
          <cell r="F5125" t="str">
            <v>n</v>
          </cell>
          <cell r="G5125">
            <v>0.70899999999999996</v>
          </cell>
          <cell r="H5125">
            <v>12669</v>
          </cell>
        </row>
        <row r="5126">
          <cell r="A5126">
            <v>172090</v>
          </cell>
          <cell r="B5126">
            <v>1720903</v>
          </cell>
          <cell r="C5126" t="str">
            <v xml:space="preserve">Taguatinga </v>
          </cell>
          <cell r="D5126" t="str">
            <v>TO</v>
          </cell>
          <cell r="E5126" t="str">
            <v>Norte</v>
          </cell>
          <cell r="F5126" t="str">
            <v>n</v>
          </cell>
          <cell r="G5126">
            <v>0.63400000000000001</v>
          </cell>
          <cell r="H5126">
            <v>14011</v>
          </cell>
        </row>
        <row r="5127">
          <cell r="A5127">
            <v>355310</v>
          </cell>
          <cell r="B5127">
            <v>3553104</v>
          </cell>
          <cell r="C5127" t="str">
            <v xml:space="preserve">Taiaçu </v>
          </cell>
          <cell r="D5127" t="str">
            <v>SP</v>
          </cell>
          <cell r="E5127" t="str">
            <v>Sudeste</v>
          </cell>
          <cell r="F5127" t="str">
            <v>n</v>
          </cell>
          <cell r="G5127">
            <v>0.71</v>
          </cell>
          <cell r="H5127">
            <v>5677</v>
          </cell>
        </row>
        <row r="5128">
          <cell r="A5128">
            <v>150795</v>
          </cell>
          <cell r="B5128">
            <v>1507953</v>
          </cell>
          <cell r="C5128" t="str">
            <v xml:space="preserve">Tailândia </v>
          </cell>
          <cell r="D5128" t="str">
            <v>PA</v>
          </cell>
          <cell r="E5128" t="str">
            <v>Norte</v>
          </cell>
          <cell r="F5128" t="str">
            <v>n</v>
          </cell>
          <cell r="G5128">
            <v>0.58799999999999997</v>
          </cell>
          <cell r="H5128">
            <v>72493</v>
          </cell>
        </row>
        <row r="5129">
          <cell r="A5129">
            <v>316800</v>
          </cell>
          <cell r="B5129">
            <v>3168002</v>
          </cell>
          <cell r="C5129" t="str">
            <v xml:space="preserve">Taiobeiras </v>
          </cell>
          <cell r="D5129" t="str">
            <v>MG</v>
          </cell>
          <cell r="E5129" t="str">
            <v>Sudeste</v>
          </cell>
          <cell r="F5129" t="str">
            <v>n</v>
          </cell>
          <cell r="G5129">
            <v>0.67</v>
          </cell>
          <cell r="H5129">
            <v>33050</v>
          </cell>
        </row>
        <row r="5130">
          <cell r="A5130">
            <v>421780</v>
          </cell>
          <cell r="B5130">
            <v>4217808</v>
          </cell>
          <cell r="C5130" t="str">
            <v xml:space="preserve">Taió </v>
          </cell>
          <cell r="D5130" t="str">
            <v>SC</v>
          </cell>
          <cell r="E5130" t="str">
            <v>Sul</v>
          </cell>
          <cell r="F5130" t="str">
            <v>n</v>
          </cell>
          <cell r="G5130">
            <v>0.76100000000000001</v>
          </cell>
          <cell r="H5130">
            <v>18310</v>
          </cell>
        </row>
        <row r="5131">
          <cell r="A5131">
            <v>172093</v>
          </cell>
          <cell r="B5131">
            <v>1720937</v>
          </cell>
          <cell r="C5131" t="str">
            <v xml:space="preserve">Taipas do Tocantins </v>
          </cell>
          <cell r="D5131" t="str">
            <v>TO</v>
          </cell>
          <cell r="E5131" t="str">
            <v>Norte</v>
          </cell>
          <cell r="F5131" t="str">
            <v>n</v>
          </cell>
          <cell r="G5131">
            <v>0.60099999999999998</v>
          </cell>
          <cell r="H5131">
            <v>2021</v>
          </cell>
        </row>
        <row r="5132">
          <cell r="A5132">
            <v>241390</v>
          </cell>
          <cell r="B5132">
            <v>2413904</v>
          </cell>
          <cell r="C5132" t="str">
            <v xml:space="preserve">Taipu </v>
          </cell>
          <cell r="D5132" t="str">
            <v>RN</v>
          </cell>
          <cell r="E5132" t="str">
            <v>Nordeste</v>
          </cell>
          <cell r="F5132" t="str">
            <v>n</v>
          </cell>
          <cell r="G5132">
            <v>0.56899999999999995</v>
          </cell>
          <cell r="H5132">
            <v>11422</v>
          </cell>
        </row>
        <row r="5133">
          <cell r="A5133">
            <v>355320</v>
          </cell>
          <cell r="B5133">
            <v>3553203</v>
          </cell>
          <cell r="C5133" t="str">
            <v xml:space="preserve">Taiúva </v>
          </cell>
          <cell r="D5133" t="str">
            <v>SP</v>
          </cell>
          <cell r="E5133" t="str">
            <v>Sudeste</v>
          </cell>
          <cell r="F5133" t="str">
            <v>n</v>
          </cell>
          <cell r="G5133">
            <v>0.76</v>
          </cell>
          <cell r="H5133">
            <v>6548</v>
          </cell>
        </row>
        <row r="5134">
          <cell r="A5134">
            <v>172097</v>
          </cell>
          <cell r="B5134">
            <v>1720978</v>
          </cell>
          <cell r="C5134" t="str">
            <v xml:space="preserve">Talismã </v>
          </cell>
          <cell r="D5134" t="str">
            <v>TO</v>
          </cell>
          <cell r="E5134" t="str">
            <v>Norte</v>
          </cell>
          <cell r="F5134" t="str">
            <v>n</v>
          </cell>
          <cell r="G5134">
            <v>0.65400000000000003</v>
          </cell>
          <cell r="H5134">
            <v>2456</v>
          </cell>
        </row>
        <row r="5135">
          <cell r="A5135">
            <v>261485</v>
          </cell>
          <cell r="B5135">
            <v>2614857</v>
          </cell>
          <cell r="C5135" t="str">
            <v xml:space="preserve">Tamandaré </v>
          </cell>
          <cell r="D5135" t="str">
            <v>PE</v>
          </cell>
          <cell r="E5135" t="str">
            <v>Nordeste</v>
          </cell>
          <cell r="F5135" t="str">
            <v>n</v>
          </cell>
          <cell r="G5135">
            <v>0.59299999999999997</v>
          </cell>
          <cell r="H5135">
            <v>23561</v>
          </cell>
        </row>
        <row r="5136">
          <cell r="A5136">
            <v>412667</v>
          </cell>
          <cell r="B5136">
            <v>4126678</v>
          </cell>
          <cell r="C5136" t="str">
            <v xml:space="preserve">Tamarana </v>
          </cell>
          <cell r="D5136" t="str">
            <v>PR</v>
          </cell>
          <cell r="E5136" t="str">
            <v>Sul</v>
          </cell>
          <cell r="F5136" t="str">
            <v>n</v>
          </cell>
          <cell r="G5136">
            <v>0.621</v>
          </cell>
          <cell r="H5136">
            <v>10707</v>
          </cell>
        </row>
        <row r="5137">
          <cell r="A5137">
            <v>355330</v>
          </cell>
          <cell r="B5137">
            <v>3553302</v>
          </cell>
          <cell r="C5137" t="str">
            <v xml:space="preserve">Tambaú </v>
          </cell>
          <cell r="D5137" t="str">
            <v>SP</v>
          </cell>
          <cell r="E5137" t="str">
            <v>Sudeste</v>
          </cell>
          <cell r="F5137" t="str">
            <v>n</v>
          </cell>
          <cell r="G5137">
            <v>0.73099999999999998</v>
          </cell>
          <cell r="H5137">
            <v>21435</v>
          </cell>
        </row>
        <row r="5138">
          <cell r="A5138">
            <v>412670</v>
          </cell>
          <cell r="B5138">
            <v>4126702</v>
          </cell>
          <cell r="C5138" t="str">
            <v xml:space="preserve">Tamboara </v>
          </cell>
          <cell r="D5138" t="str">
            <v>PR</v>
          </cell>
          <cell r="E5138" t="str">
            <v>Sul</v>
          </cell>
          <cell r="F5138" t="str">
            <v>n</v>
          </cell>
          <cell r="G5138">
            <v>0.73099999999999998</v>
          </cell>
          <cell r="H5138">
            <v>4880</v>
          </cell>
        </row>
        <row r="5139">
          <cell r="A5139">
            <v>231320</v>
          </cell>
          <cell r="B5139">
            <v>2313203</v>
          </cell>
          <cell r="C5139" t="str">
            <v xml:space="preserve">Tamboril </v>
          </cell>
          <cell r="D5139" t="str">
            <v>CE</v>
          </cell>
          <cell r="E5139" t="str">
            <v>Nordeste</v>
          </cell>
          <cell r="F5139" t="str">
            <v>n</v>
          </cell>
          <cell r="G5139">
            <v>0.57999999999999996</v>
          </cell>
          <cell r="H5139">
            <v>24815</v>
          </cell>
        </row>
        <row r="5140">
          <cell r="A5140">
            <v>221095</v>
          </cell>
          <cell r="B5140">
            <v>2210953</v>
          </cell>
          <cell r="C5140" t="str">
            <v xml:space="preserve">Tamboril do Piauí </v>
          </cell>
          <cell r="D5140" t="str">
            <v>PI</v>
          </cell>
          <cell r="E5140" t="str">
            <v>Nordeste</v>
          </cell>
          <cell r="F5140" t="str">
            <v>n</v>
          </cell>
          <cell r="G5140">
            <v>0.501</v>
          </cell>
          <cell r="H5140">
            <v>2949</v>
          </cell>
        </row>
        <row r="5141">
          <cell r="A5141">
            <v>355340</v>
          </cell>
          <cell r="B5141">
            <v>3553401</v>
          </cell>
          <cell r="C5141" t="str">
            <v xml:space="preserve">Tanabi </v>
          </cell>
          <cell r="D5141" t="str">
            <v>SP</v>
          </cell>
          <cell r="E5141" t="str">
            <v>Sudeste</v>
          </cell>
          <cell r="F5141" t="str">
            <v>n</v>
          </cell>
          <cell r="G5141">
            <v>0.748</v>
          </cell>
          <cell r="H5141">
            <v>25265</v>
          </cell>
        </row>
        <row r="5142">
          <cell r="A5142">
            <v>510795</v>
          </cell>
          <cell r="B5142">
            <v>5107958</v>
          </cell>
          <cell r="C5142" t="str">
            <v xml:space="preserve">Tangará da Serra </v>
          </cell>
          <cell r="D5142" t="str">
            <v>MT</v>
          </cell>
          <cell r="E5142" t="str">
            <v>Centro-Oeste</v>
          </cell>
          <cell r="F5142" t="str">
            <v>n</v>
          </cell>
          <cell r="G5142">
            <v>0.72899999999999998</v>
          </cell>
          <cell r="H5142">
            <v>106434</v>
          </cell>
        </row>
        <row r="5143">
          <cell r="A5143">
            <v>241400</v>
          </cell>
          <cell r="B5143">
            <v>2414001</v>
          </cell>
          <cell r="C5143" t="str">
            <v xml:space="preserve">Tangará </v>
          </cell>
          <cell r="D5143" t="str">
            <v>RN</v>
          </cell>
          <cell r="E5143" t="str">
            <v>Nordeste</v>
          </cell>
          <cell r="F5143" t="str">
            <v>n</v>
          </cell>
          <cell r="G5143">
            <v>0.60799999999999998</v>
          </cell>
          <cell r="H5143">
            <v>13281</v>
          </cell>
        </row>
        <row r="5144">
          <cell r="A5144">
            <v>421790</v>
          </cell>
          <cell r="B5144">
            <v>4217907</v>
          </cell>
          <cell r="C5144" t="str">
            <v xml:space="preserve">Tangará </v>
          </cell>
          <cell r="D5144" t="str">
            <v>SC</v>
          </cell>
          <cell r="E5144" t="str">
            <v>Sul</v>
          </cell>
          <cell r="F5144" t="str">
            <v>n</v>
          </cell>
          <cell r="G5144">
            <v>0.73699999999999999</v>
          </cell>
          <cell r="H5144">
            <v>8143</v>
          </cell>
        </row>
        <row r="5145">
          <cell r="A5145">
            <v>330575</v>
          </cell>
          <cell r="B5145">
            <v>3305752</v>
          </cell>
          <cell r="C5145" t="str">
            <v xml:space="preserve">Tanguá </v>
          </cell>
          <cell r="D5145" t="str">
            <v>RJ</v>
          </cell>
          <cell r="E5145" t="str">
            <v>Sudeste</v>
          </cell>
          <cell r="F5145" t="str">
            <v>n</v>
          </cell>
          <cell r="G5145">
            <v>0.65400000000000003</v>
          </cell>
          <cell r="H5145">
            <v>31086</v>
          </cell>
        </row>
        <row r="5146">
          <cell r="A5146">
            <v>293100</v>
          </cell>
          <cell r="B5146">
            <v>2931004</v>
          </cell>
          <cell r="C5146" t="str">
            <v xml:space="preserve">Tanhaçu </v>
          </cell>
          <cell r="D5146" t="str">
            <v>BA</v>
          </cell>
          <cell r="E5146" t="str">
            <v>Nordeste</v>
          </cell>
          <cell r="F5146" t="str">
            <v>n</v>
          </cell>
          <cell r="G5146">
            <v>0.57699999999999996</v>
          </cell>
          <cell r="H5146">
            <v>21006</v>
          </cell>
        </row>
        <row r="5147">
          <cell r="A5147">
            <v>270900</v>
          </cell>
          <cell r="B5147">
            <v>2709004</v>
          </cell>
          <cell r="C5147" t="str">
            <v xml:space="preserve">Tanque d'Arca </v>
          </cell>
          <cell r="D5147" t="str">
            <v>AL</v>
          </cell>
          <cell r="E5147" t="str">
            <v>Nordeste</v>
          </cell>
          <cell r="F5147" t="str">
            <v>n</v>
          </cell>
          <cell r="G5147">
            <v>0.55500000000000005</v>
          </cell>
          <cell r="H5147">
            <v>5796</v>
          </cell>
        </row>
        <row r="5148">
          <cell r="A5148">
            <v>221097</v>
          </cell>
          <cell r="B5148">
            <v>2210979</v>
          </cell>
          <cell r="C5148" t="str">
            <v xml:space="preserve">Tanque do Piauí </v>
          </cell>
          <cell r="D5148" t="str">
            <v>PI</v>
          </cell>
          <cell r="E5148" t="str">
            <v>Nordeste</v>
          </cell>
          <cell r="F5148" t="str">
            <v>n</v>
          </cell>
          <cell r="G5148">
            <v>0.57899999999999996</v>
          </cell>
          <cell r="H5148">
            <v>2316</v>
          </cell>
        </row>
        <row r="5149">
          <cell r="A5149">
            <v>293105</v>
          </cell>
          <cell r="B5149">
            <v>2931053</v>
          </cell>
          <cell r="C5149" t="str">
            <v xml:space="preserve">Tanque Novo </v>
          </cell>
          <cell r="D5149" t="str">
            <v>BA</v>
          </cell>
          <cell r="E5149" t="str">
            <v>Nordeste</v>
          </cell>
          <cell r="F5149" t="str">
            <v>n</v>
          </cell>
          <cell r="G5149">
            <v>0.59899999999999998</v>
          </cell>
          <cell r="H5149">
            <v>17158</v>
          </cell>
        </row>
        <row r="5150">
          <cell r="A5150">
            <v>293110</v>
          </cell>
          <cell r="B5150">
            <v>2931103</v>
          </cell>
          <cell r="C5150" t="str">
            <v xml:space="preserve">Tanquinho </v>
          </cell>
          <cell r="D5150" t="str">
            <v>BA</v>
          </cell>
          <cell r="E5150" t="str">
            <v>Nordeste</v>
          </cell>
          <cell r="F5150" t="str">
            <v>n</v>
          </cell>
          <cell r="G5150">
            <v>0.59699999999999998</v>
          </cell>
          <cell r="H5150">
            <v>7717</v>
          </cell>
        </row>
        <row r="5151">
          <cell r="A5151">
            <v>316805</v>
          </cell>
          <cell r="B5151">
            <v>3168051</v>
          </cell>
          <cell r="C5151" t="str">
            <v xml:space="preserve">Taparuba </v>
          </cell>
          <cell r="D5151" t="str">
            <v>MG</v>
          </cell>
          <cell r="E5151" t="str">
            <v>Sudeste</v>
          </cell>
          <cell r="F5151" t="str">
            <v>n</v>
          </cell>
          <cell r="G5151">
            <v>0.64500000000000002</v>
          </cell>
          <cell r="H5151">
            <v>3387</v>
          </cell>
        </row>
        <row r="5152">
          <cell r="A5152">
            <v>130410</v>
          </cell>
          <cell r="B5152">
            <v>1304104</v>
          </cell>
          <cell r="C5152" t="str">
            <v xml:space="preserve">Tapauá </v>
          </cell>
          <cell r="D5152" t="str">
            <v>AM</v>
          </cell>
          <cell r="E5152" t="str">
            <v>Norte</v>
          </cell>
          <cell r="F5152" t="str">
            <v>n</v>
          </cell>
          <cell r="G5152">
            <v>0.502</v>
          </cell>
          <cell r="H5152">
            <v>19599</v>
          </cell>
        </row>
        <row r="5153">
          <cell r="A5153">
            <v>412680</v>
          </cell>
          <cell r="B5153">
            <v>4126801</v>
          </cell>
          <cell r="C5153" t="str">
            <v xml:space="preserve">Tapejara </v>
          </cell>
          <cell r="D5153" t="str">
            <v>PR</v>
          </cell>
          <cell r="E5153" t="str">
            <v>Sul</v>
          </cell>
          <cell r="F5153" t="str">
            <v>n</v>
          </cell>
          <cell r="G5153">
            <v>0.70299999999999996</v>
          </cell>
          <cell r="H5153">
            <v>15869</v>
          </cell>
        </row>
        <row r="5154">
          <cell r="A5154">
            <v>432090</v>
          </cell>
          <cell r="B5154">
            <v>4320909</v>
          </cell>
          <cell r="C5154" t="str">
            <v xml:space="preserve">Tapejara </v>
          </cell>
          <cell r="D5154" t="str">
            <v>RS</v>
          </cell>
          <cell r="E5154" t="str">
            <v>Sul</v>
          </cell>
          <cell r="F5154" t="str">
            <v>n</v>
          </cell>
          <cell r="G5154">
            <v>0.76</v>
          </cell>
          <cell r="H5154">
            <v>24557</v>
          </cell>
        </row>
        <row r="5155">
          <cell r="A5155">
            <v>432100</v>
          </cell>
          <cell r="B5155">
            <v>4321006</v>
          </cell>
          <cell r="C5155" t="str">
            <v xml:space="preserve">Tapera </v>
          </cell>
          <cell r="D5155" t="str">
            <v>RS</v>
          </cell>
          <cell r="E5155" t="str">
            <v>Sul</v>
          </cell>
          <cell r="F5155" t="str">
            <v>n</v>
          </cell>
          <cell r="G5155">
            <v>0.747</v>
          </cell>
          <cell r="H5155">
            <v>10592</v>
          </cell>
        </row>
        <row r="5156">
          <cell r="A5156">
            <v>293120</v>
          </cell>
          <cell r="B5156">
            <v>2931202</v>
          </cell>
          <cell r="C5156" t="str">
            <v xml:space="preserve">Taperoá </v>
          </cell>
          <cell r="D5156" t="str">
            <v>BA</v>
          </cell>
          <cell r="E5156" t="str">
            <v>Nordeste</v>
          </cell>
          <cell r="F5156" t="str">
            <v>n</v>
          </cell>
          <cell r="G5156">
            <v>0.56599999999999995</v>
          </cell>
          <cell r="H5156">
            <v>18044</v>
          </cell>
        </row>
        <row r="5157">
          <cell r="A5157">
            <v>251650</v>
          </cell>
          <cell r="B5157">
            <v>2516508</v>
          </cell>
          <cell r="C5157" t="str">
            <v xml:space="preserve">Taperoá </v>
          </cell>
          <cell r="D5157" t="str">
            <v>PB</v>
          </cell>
          <cell r="E5157" t="str">
            <v>Nordeste</v>
          </cell>
          <cell r="F5157" t="str">
            <v>n</v>
          </cell>
          <cell r="G5157">
            <v>0.57799999999999996</v>
          </cell>
          <cell r="H5157">
            <v>14068</v>
          </cell>
        </row>
        <row r="5158">
          <cell r="A5158">
            <v>432110</v>
          </cell>
          <cell r="B5158">
            <v>4321105</v>
          </cell>
          <cell r="C5158" t="str">
            <v xml:space="preserve">Tapes </v>
          </cell>
          <cell r="D5158" t="str">
            <v>RS</v>
          </cell>
          <cell r="E5158" t="str">
            <v>Sul</v>
          </cell>
          <cell r="F5158" t="str">
            <v>n</v>
          </cell>
          <cell r="G5158">
            <v>0.69499999999999995</v>
          </cell>
          <cell r="H5158">
            <v>14695</v>
          </cell>
        </row>
        <row r="5159">
          <cell r="A5159">
            <v>316820</v>
          </cell>
          <cell r="B5159">
            <v>3168200</v>
          </cell>
          <cell r="C5159" t="str">
            <v xml:space="preserve">Tapiraí </v>
          </cell>
          <cell r="D5159" t="str">
            <v>MG</v>
          </cell>
          <cell r="E5159" t="str">
            <v>Sudeste</v>
          </cell>
          <cell r="F5159" t="str">
            <v>n</v>
          </cell>
          <cell r="G5159">
            <v>0.66700000000000004</v>
          </cell>
          <cell r="H5159">
            <v>1690</v>
          </cell>
        </row>
        <row r="5160">
          <cell r="A5160">
            <v>355350</v>
          </cell>
          <cell r="B5160">
            <v>3553500</v>
          </cell>
          <cell r="C5160" t="str">
            <v xml:space="preserve">Tapiraí </v>
          </cell>
          <cell r="D5160" t="str">
            <v>SP</v>
          </cell>
          <cell r="E5160" t="str">
            <v>Sudeste</v>
          </cell>
          <cell r="F5160" t="str">
            <v>n</v>
          </cell>
          <cell r="G5160">
            <v>0.68100000000000005</v>
          </cell>
          <cell r="H5160">
            <v>7996</v>
          </cell>
        </row>
        <row r="5161">
          <cell r="A5161">
            <v>316810</v>
          </cell>
          <cell r="B5161">
            <v>3168101</v>
          </cell>
          <cell r="C5161" t="str">
            <v xml:space="preserve">Tapira </v>
          </cell>
          <cell r="D5161" t="str">
            <v>MG</v>
          </cell>
          <cell r="E5161" t="str">
            <v>Sudeste</v>
          </cell>
          <cell r="F5161" t="str">
            <v>n</v>
          </cell>
          <cell r="G5161">
            <v>0.71199999999999997</v>
          </cell>
          <cell r="H5161">
            <v>4118</v>
          </cell>
        </row>
        <row r="5162">
          <cell r="A5162">
            <v>293130</v>
          </cell>
          <cell r="B5162">
            <v>2931301</v>
          </cell>
          <cell r="C5162" t="str">
            <v xml:space="preserve">Tapiramutá </v>
          </cell>
          <cell r="D5162" t="str">
            <v>BA</v>
          </cell>
          <cell r="E5162" t="str">
            <v>Nordeste</v>
          </cell>
          <cell r="F5162" t="str">
            <v>n</v>
          </cell>
          <cell r="G5162">
            <v>0.59399999999999997</v>
          </cell>
          <cell r="H5162">
            <v>15818</v>
          </cell>
        </row>
        <row r="5163">
          <cell r="A5163">
            <v>412690</v>
          </cell>
          <cell r="B5163">
            <v>4126900</v>
          </cell>
          <cell r="C5163" t="str">
            <v xml:space="preserve">Tapira </v>
          </cell>
          <cell r="D5163" t="str">
            <v>PR</v>
          </cell>
          <cell r="E5163" t="str">
            <v>Sul</v>
          </cell>
          <cell r="F5163" t="str">
            <v>n</v>
          </cell>
          <cell r="G5163">
            <v>0.69699999999999995</v>
          </cell>
          <cell r="H5163">
            <v>5745</v>
          </cell>
        </row>
        <row r="5164">
          <cell r="A5164">
            <v>355360</v>
          </cell>
          <cell r="B5164">
            <v>3553609</v>
          </cell>
          <cell r="C5164" t="str">
            <v xml:space="preserve">Tapiratiba </v>
          </cell>
          <cell r="D5164" t="str">
            <v>SP</v>
          </cell>
          <cell r="E5164" t="str">
            <v>Sudeste</v>
          </cell>
          <cell r="F5164" t="str">
            <v>n</v>
          </cell>
          <cell r="G5164">
            <v>0.751</v>
          </cell>
          <cell r="H5164">
            <v>11816</v>
          </cell>
        </row>
        <row r="5165">
          <cell r="A5165">
            <v>510800</v>
          </cell>
          <cell r="B5165">
            <v>5108006</v>
          </cell>
          <cell r="C5165" t="str">
            <v xml:space="preserve">Tapurah </v>
          </cell>
          <cell r="D5165" t="str">
            <v>MT</v>
          </cell>
          <cell r="E5165" t="str">
            <v>Centro-Oeste</v>
          </cell>
          <cell r="F5165" t="str">
            <v>n</v>
          </cell>
          <cell r="G5165">
            <v>0.71399999999999997</v>
          </cell>
          <cell r="H5165">
            <v>14370</v>
          </cell>
        </row>
        <row r="5166">
          <cell r="A5166">
            <v>316830</v>
          </cell>
          <cell r="B5166">
            <v>3168309</v>
          </cell>
          <cell r="C5166" t="str">
            <v xml:space="preserve">Taquaraçu de Minas </v>
          </cell>
          <cell r="D5166" t="str">
            <v>MG</v>
          </cell>
          <cell r="E5166" t="str">
            <v>Sudeste</v>
          </cell>
          <cell r="F5166" t="str">
            <v>n</v>
          </cell>
          <cell r="G5166">
            <v>0.65100000000000002</v>
          </cell>
          <cell r="H5166">
            <v>4224</v>
          </cell>
        </row>
        <row r="5167">
          <cell r="A5167">
            <v>522100</v>
          </cell>
          <cell r="B5167">
            <v>5221007</v>
          </cell>
          <cell r="C5167" t="str">
            <v xml:space="preserve">Taquaral de Goiás </v>
          </cell>
          <cell r="D5167" t="str">
            <v>GO</v>
          </cell>
          <cell r="E5167" t="str">
            <v>Centro-Oeste</v>
          </cell>
          <cell r="F5167" t="str">
            <v>n</v>
          </cell>
          <cell r="G5167">
            <v>0.71599999999999997</v>
          </cell>
          <cell r="H5167">
            <v>4026</v>
          </cell>
        </row>
        <row r="5168">
          <cell r="A5168">
            <v>355365</v>
          </cell>
          <cell r="B5168">
            <v>3553658</v>
          </cell>
          <cell r="C5168" t="str">
            <v xml:space="preserve">Taquaral </v>
          </cell>
          <cell r="D5168" t="str">
            <v>SP</v>
          </cell>
          <cell r="E5168" t="str">
            <v>Sudeste</v>
          </cell>
          <cell r="F5168" t="str">
            <v>n</v>
          </cell>
          <cell r="G5168">
            <v>0.75900000000000001</v>
          </cell>
          <cell r="H5168">
            <v>2619</v>
          </cell>
        </row>
        <row r="5169">
          <cell r="A5169">
            <v>270910</v>
          </cell>
          <cell r="B5169">
            <v>2709103</v>
          </cell>
          <cell r="C5169" t="str">
            <v xml:space="preserve">Taquarana </v>
          </cell>
          <cell r="D5169" t="str">
            <v>AL</v>
          </cell>
          <cell r="E5169" t="str">
            <v>Nordeste</v>
          </cell>
          <cell r="F5169" t="str">
            <v>n</v>
          </cell>
          <cell r="G5169">
            <v>0.54100000000000004</v>
          </cell>
          <cell r="H5169">
            <v>19032</v>
          </cell>
        </row>
        <row r="5170">
          <cell r="A5170">
            <v>432120</v>
          </cell>
          <cell r="B5170">
            <v>4321204</v>
          </cell>
          <cell r="C5170" t="str">
            <v xml:space="preserve">Taquara </v>
          </cell>
          <cell r="D5170" t="str">
            <v>RS</v>
          </cell>
          <cell r="E5170" t="str">
            <v>Sul</v>
          </cell>
          <cell r="F5170" t="str">
            <v>n</v>
          </cell>
          <cell r="G5170">
            <v>0.72699999999999998</v>
          </cell>
          <cell r="H5170">
            <v>53242</v>
          </cell>
        </row>
        <row r="5171">
          <cell r="A5171">
            <v>432130</v>
          </cell>
          <cell r="B5171">
            <v>4321303</v>
          </cell>
          <cell r="C5171" t="str">
            <v xml:space="preserve">Taquari </v>
          </cell>
          <cell r="D5171" t="str">
            <v>RS</v>
          </cell>
          <cell r="E5171" t="str">
            <v>Sul</v>
          </cell>
          <cell r="F5171" t="str">
            <v>n</v>
          </cell>
          <cell r="G5171">
            <v>0.73299999999999998</v>
          </cell>
          <cell r="H5171">
            <v>25198</v>
          </cell>
        </row>
        <row r="5172">
          <cell r="A5172">
            <v>261500</v>
          </cell>
          <cell r="B5172">
            <v>2615003</v>
          </cell>
          <cell r="C5172" t="str">
            <v xml:space="preserve">Taquaritinga do Norte </v>
          </cell>
          <cell r="D5172" t="str">
            <v>PE</v>
          </cell>
          <cell r="E5172" t="str">
            <v>Nordeste</v>
          </cell>
          <cell r="F5172" t="str">
            <v>n</v>
          </cell>
          <cell r="G5172">
            <v>0.64100000000000001</v>
          </cell>
          <cell r="H5172">
            <v>24736</v>
          </cell>
        </row>
        <row r="5173">
          <cell r="A5173">
            <v>355370</v>
          </cell>
          <cell r="B5173">
            <v>3553708</v>
          </cell>
          <cell r="C5173" t="str">
            <v xml:space="preserve">Taquaritinga </v>
          </cell>
          <cell r="D5173" t="str">
            <v>SP</v>
          </cell>
          <cell r="E5173" t="str">
            <v>Sudeste</v>
          </cell>
          <cell r="F5173" t="str">
            <v>n</v>
          </cell>
          <cell r="G5173">
            <v>0.748</v>
          </cell>
          <cell r="H5173">
            <v>52260</v>
          </cell>
        </row>
        <row r="5174">
          <cell r="A5174">
            <v>355380</v>
          </cell>
          <cell r="B5174">
            <v>3553807</v>
          </cell>
          <cell r="C5174" t="str">
            <v xml:space="preserve">Taquarituba </v>
          </cell>
          <cell r="D5174" t="str">
            <v>SP</v>
          </cell>
          <cell r="E5174" t="str">
            <v>Sudeste</v>
          </cell>
          <cell r="F5174" t="str">
            <v>n</v>
          </cell>
          <cell r="G5174">
            <v>0.70099999999999996</v>
          </cell>
          <cell r="H5174">
            <v>24350</v>
          </cell>
        </row>
        <row r="5175">
          <cell r="A5175">
            <v>355385</v>
          </cell>
          <cell r="B5175">
            <v>3553856</v>
          </cell>
          <cell r="C5175" t="str">
            <v xml:space="preserve">Taquarivaí </v>
          </cell>
          <cell r="D5175" t="str">
            <v>SP</v>
          </cell>
          <cell r="E5175" t="str">
            <v>Sudeste</v>
          </cell>
          <cell r="F5175" t="str">
            <v>n</v>
          </cell>
          <cell r="G5175">
            <v>0.67900000000000005</v>
          </cell>
          <cell r="H5175">
            <v>6876</v>
          </cell>
        </row>
        <row r="5176">
          <cell r="A5176">
            <v>432132</v>
          </cell>
          <cell r="B5176">
            <v>4321329</v>
          </cell>
          <cell r="C5176" t="str">
            <v xml:space="preserve">Taquaruçu do Sul </v>
          </cell>
          <cell r="D5176" t="str">
            <v>RS</v>
          </cell>
          <cell r="E5176" t="str">
            <v>Sul</v>
          </cell>
          <cell r="F5176" t="str">
            <v>n</v>
          </cell>
          <cell r="G5176">
            <v>0.73899999999999999</v>
          </cell>
          <cell r="H5176">
            <v>3119</v>
          </cell>
        </row>
        <row r="5177">
          <cell r="A5177">
            <v>500797</v>
          </cell>
          <cell r="B5177">
            <v>5007976</v>
          </cell>
          <cell r="C5177" t="str">
            <v xml:space="preserve">Taquarussu </v>
          </cell>
          <cell r="D5177" t="str">
            <v>MS</v>
          </cell>
          <cell r="E5177" t="str">
            <v>Centro-Oeste</v>
          </cell>
          <cell r="F5177" t="str">
            <v>n</v>
          </cell>
          <cell r="G5177">
            <v>0.65100000000000002</v>
          </cell>
          <cell r="H5177">
            <v>3625</v>
          </cell>
        </row>
        <row r="5178">
          <cell r="A5178">
            <v>355390</v>
          </cell>
          <cell r="B5178">
            <v>3553906</v>
          </cell>
          <cell r="C5178" t="str">
            <v xml:space="preserve">Tarabai </v>
          </cell>
          <cell r="D5178" t="str">
            <v>SP</v>
          </cell>
          <cell r="E5178" t="str">
            <v>Sudeste</v>
          </cell>
          <cell r="F5178" t="str">
            <v>n</v>
          </cell>
          <cell r="G5178">
            <v>0.72599999999999998</v>
          </cell>
          <cell r="H5178">
            <v>6536</v>
          </cell>
        </row>
        <row r="5179">
          <cell r="A5179">
            <v>120060</v>
          </cell>
          <cell r="B5179">
            <v>1200609</v>
          </cell>
          <cell r="C5179" t="str">
            <v xml:space="preserve">Tarauacá </v>
          </cell>
          <cell r="D5179" t="str">
            <v>AC</v>
          </cell>
          <cell r="E5179" t="str">
            <v>Norte</v>
          </cell>
          <cell r="F5179" t="str">
            <v>n</v>
          </cell>
          <cell r="G5179">
            <v>0.53900000000000003</v>
          </cell>
          <cell r="H5179">
            <v>43467</v>
          </cell>
        </row>
        <row r="5180">
          <cell r="A5180">
            <v>231325</v>
          </cell>
          <cell r="B5180">
            <v>2313252</v>
          </cell>
          <cell r="C5180" t="str">
            <v xml:space="preserve">Tarrafas </v>
          </cell>
          <cell r="D5180" t="str">
            <v>CE</v>
          </cell>
          <cell r="E5180" t="str">
            <v>Nordeste</v>
          </cell>
          <cell r="F5180" t="str">
            <v>n</v>
          </cell>
          <cell r="G5180">
            <v>0.57599999999999996</v>
          </cell>
          <cell r="H5180">
            <v>7529</v>
          </cell>
        </row>
        <row r="5181">
          <cell r="A5181">
            <v>160070</v>
          </cell>
          <cell r="B5181">
            <v>1600709</v>
          </cell>
          <cell r="C5181" t="str">
            <v xml:space="preserve">Tartarugalzinho </v>
          </cell>
          <cell r="D5181" t="str">
            <v>AP</v>
          </cell>
          <cell r="E5181" t="str">
            <v>Norte</v>
          </cell>
          <cell r="F5181" t="str">
            <v>n</v>
          </cell>
          <cell r="G5181">
            <v>0.59199999999999997</v>
          </cell>
          <cell r="H5181">
            <v>12945</v>
          </cell>
        </row>
        <row r="5182">
          <cell r="A5182">
            <v>355395</v>
          </cell>
          <cell r="B5182">
            <v>3553955</v>
          </cell>
          <cell r="C5182" t="str">
            <v xml:space="preserve">Tarumã </v>
          </cell>
          <cell r="D5182" t="str">
            <v>SP</v>
          </cell>
          <cell r="E5182" t="str">
            <v>Sudeste</v>
          </cell>
          <cell r="F5182" t="str">
            <v>n</v>
          </cell>
          <cell r="G5182">
            <v>0.753</v>
          </cell>
          <cell r="H5182">
            <v>14882</v>
          </cell>
        </row>
        <row r="5183">
          <cell r="A5183">
            <v>316840</v>
          </cell>
          <cell r="B5183">
            <v>3168408</v>
          </cell>
          <cell r="C5183" t="str">
            <v xml:space="preserve">Tarumirim </v>
          </cell>
          <cell r="D5183" t="str">
            <v>MG</v>
          </cell>
          <cell r="E5183" t="str">
            <v>Sudeste</v>
          </cell>
          <cell r="F5183" t="str">
            <v>n</v>
          </cell>
          <cell r="G5183">
            <v>0.63300000000000001</v>
          </cell>
          <cell r="H5183">
            <v>14709</v>
          </cell>
        </row>
        <row r="5184">
          <cell r="A5184">
            <v>211200</v>
          </cell>
          <cell r="B5184">
            <v>2112001</v>
          </cell>
          <cell r="C5184" t="str">
            <v xml:space="preserve">Tasso Fragoso </v>
          </cell>
          <cell r="D5184" t="str">
            <v>MA</v>
          </cell>
          <cell r="E5184" t="str">
            <v>Nordeste</v>
          </cell>
          <cell r="F5184" t="str">
            <v>n</v>
          </cell>
          <cell r="G5184">
            <v>0.59899999999999998</v>
          </cell>
          <cell r="H5184">
            <v>8862</v>
          </cell>
        </row>
        <row r="5185">
          <cell r="A5185">
            <v>355400</v>
          </cell>
          <cell r="B5185">
            <v>3554003</v>
          </cell>
          <cell r="C5185" t="str">
            <v xml:space="preserve">Tatuí </v>
          </cell>
          <cell r="D5185" t="str">
            <v>SP</v>
          </cell>
          <cell r="E5185" t="str">
            <v>Sudeste</v>
          </cell>
          <cell r="F5185" t="str">
            <v>n</v>
          </cell>
          <cell r="G5185">
            <v>0.752</v>
          </cell>
          <cell r="H5185">
            <v>123942</v>
          </cell>
        </row>
        <row r="5186">
          <cell r="A5186">
            <v>231330</v>
          </cell>
          <cell r="B5186">
            <v>2313302</v>
          </cell>
          <cell r="C5186" t="str">
            <v xml:space="preserve">Tauá </v>
          </cell>
          <cell r="D5186" t="str">
            <v>CE</v>
          </cell>
          <cell r="E5186" t="str">
            <v>Nordeste</v>
          </cell>
          <cell r="F5186" t="str">
            <v>n</v>
          </cell>
          <cell r="G5186">
            <v>0.63300000000000001</v>
          </cell>
          <cell r="H5186">
            <v>61227</v>
          </cell>
        </row>
        <row r="5187">
          <cell r="A5187">
            <v>355410</v>
          </cell>
          <cell r="B5187">
            <v>3554102</v>
          </cell>
          <cell r="C5187" t="str">
            <v xml:space="preserve">Taubaté </v>
          </cell>
          <cell r="D5187" t="str">
            <v>SP</v>
          </cell>
          <cell r="E5187" t="str">
            <v>Sudeste</v>
          </cell>
          <cell r="F5187" t="str">
            <v>n</v>
          </cell>
          <cell r="G5187">
            <v>0.8</v>
          </cell>
          <cell r="H5187">
            <v>310739</v>
          </cell>
        </row>
        <row r="5188">
          <cell r="A5188">
            <v>251660</v>
          </cell>
          <cell r="B5188">
            <v>2516607</v>
          </cell>
          <cell r="C5188" t="str">
            <v xml:space="preserve">Tavares </v>
          </cell>
          <cell r="D5188" t="str">
            <v>PB</v>
          </cell>
          <cell r="E5188" t="str">
            <v>Nordeste</v>
          </cell>
          <cell r="F5188" t="str">
            <v>n</v>
          </cell>
          <cell r="G5188">
            <v>0.58599999999999997</v>
          </cell>
          <cell r="H5188">
            <v>14101</v>
          </cell>
        </row>
        <row r="5189">
          <cell r="A5189">
            <v>432135</v>
          </cell>
          <cell r="B5189">
            <v>4321352</v>
          </cell>
          <cell r="C5189" t="str">
            <v xml:space="preserve">Tavares </v>
          </cell>
          <cell r="D5189" t="str">
            <v>RS</v>
          </cell>
          <cell r="E5189" t="str">
            <v>Sul</v>
          </cell>
          <cell r="F5189" t="str">
            <v>n</v>
          </cell>
          <cell r="G5189">
            <v>0.65600000000000003</v>
          </cell>
          <cell r="H5189">
            <v>5212</v>
          </cell>
        </row>
        <row r="5190">
          <cell r="A5190">
            <v>130420</v>
          </cell>
          <cell r="B5190">
            <v>1304203</v>
          </cell>
          <cell r="C5190" t="str">
            <v xml:space="preserve">Tefé </v>
          </cell>
          <cell r="D5190" t="str">
            <v>AM</v>
          </cell>
          <cell r="E5190" t="str">
            <v>Norte</v>
          </cell>
          <cell r="F5190" t="str">
            <v>n</v>
          </cell>
          <cell r="G5190">
            <v>0.63900000000000001</v>
          </cell>
          <cell r="H5190">
            <v>73669</v>
          </cell>
        </row>
        <row r="5191">
          <cell r="A5191">
            <v>293135</v>
          </cell>
          <cell r="B5191">
            <v>2931350</v>
          </cell>
          <cell r="C5191" t="str">
            <v xml:space="preserve">Teixeira de Freitas </v>
          </cell>
          <cell r="D5191" t="str">
            <v>BA</v>
          </cell>
          <cell r="E5191" t="str">
            <v>Nordeste</v>
          </cell>
          <cell r="F5191" t="str">
            <v>n</v>
          </cell>
          <cell r="G5191">
            <v>0.68500000000000005</v>
          </cell>
          <cell r="H5191">
            <v>145216</v>
          </cell>
        </row>
        <row r="5192">
          <cell r="A5192">
            <v>251670</v>
          </cell>
          <cell r="B5192">
            <v>2516706</v>
          </cell>
          <cell r="C5192" t="str">
            <v xml:space="preserve">Teixeira </v>
          </cell>
          <cell r="D5192" t="str">
            <v>PB</v>
          </cell>
          <cell r="E5192" t="str">
            <v>Nordeste</v>
          </cell>
          <cell r="F5192" t="str">
            <v>n</v>
          </cell>
          <cell r="G5192">
            <v>0.60499999999999998</v>
          </cell>
          <cell r="H5192">
            <v>14631</v>
          </cell>
        </row>
        <row r="5193">
          <cell r="A5193">
            <v>316850</v>
          </cell>
          <cell r="B5193">
            <v>3168507</v>
          </cell>
          <cell r="C5193" t="str">
            <v xml:space="preserve">Teixeiras </v>
          </cell>
          <cell r="D5193" t="str">
            <v>MG</v>
          </cell>
          <cell r="E5193" t="str">
            <v>Sudeste</v>
          </cell>
          <cell r="F5193" t="str">
            <v>n</v>
          </cell>
          <cell r="G5193">
            <v>0.67500000000000004</v>
          </cell>
          <cell r="H5193">
            <v>12255</v>
          </cell>
        </row>
        <row r="5194">
          <cell r="A5194">
            <v>412700</v>
          </cell>
          <cell r="B5194">
            <v>4127007</v>
          </cell>
          <cell r="C5194" t="str">
            <v xml:space="preserve">Teixeira Soares </v>
          </cell>
          <cell r="D5194" t="str">
            <v>PR</v>
          </cell>
          <cell r="E5194" t="str">
            <v>Sul</v>
          </cell>
          <cell r="F5194" t="str">
            <v>n</v>
          </cell>
          <cell r="G5194">
            <v>0.67100000000000004</v>
          </cell>
          <cell r="H5194">
            <v>9547</v>
          </cell>
        </row>
        <row r="5195">
          <cell r="A5195">
            <v>110155</v>
          </cell>
          <cell r="B5195">
            <v>1101559</v>
          </cell>
          <cell r="C5195" t="str">
            <v xml:space="preserve">Teixeirópolis </v>
          </cell>
          <cell r="D5195" t="str">
            <v>RO</v>
          </cell>
          <cell r="E5195" t="str">
            <v>Norte</v>
          </cell>
          <cell r="F5195" t="str">
            <v>n</v>
          </cell>
          <cell r="G5195">
            <v>0.64300000000000002</v>
          </cell>
          <cell r="H5195">
            <v>4256</v>
          </cell>
        </row>
        <row r="5196">
          <cell r="A5196">
            <v>231335</v>
          </cell>
          <cell r="B5196">
            <v>2313351</v>
          </cell>
          <cell r="C5196" t="str">
            <v xml:space="preserve">Tejuçuoca </v>
          </cell>
          <cell r="D5196" t="str">
            <v>CE</v>
          </cell>
          <cell r="E5196" t="str">
            <v>Nordeste</v>
          </cell>
          <cell r="F5196" t="str">
            <v>n</v>
          </cell>
          <cell r="G5196">
            <v>0.58399999999999996</v>
          </cell>
          <cell r="H5196">
            <v>17154</v>
          </cell>
        </row>
        <row r="5197">
          <cell r="A5197">
            <v>355420</v>
          </cell>
          <cell r="B5197">
            <v>3554201</v>
          </cell>
          <cell r="C5197" t="str">
            <v xml:space="preserve">Tejupá </v>
          </cell>
          <cell r="D5197" t="str">
            <v>SP</v>
          </cell>
          <cell r="E5197" t="str">
            <v>Sudeste</v>
          </cell>
          <cell r="F5197" t="str">
            <v>n</v>
          </cell>
          <cell r="G5197">
            <v>0.66800000000000004</v>
          </cell>
          <cell r="H5197">
            <v>4127</v>
          </cell>
        </row>
        <row r="5198">
          <cell r="A5198">
            <v>412710</v>
          </cell>
          <cell r="B5198">
            <v>4127106</v>
          </cell>
          <cell r="C5198" t="str">
            <v xml:space="preserve">Telêmaco Borba </v>
          </cell>
          <cell r="D5198" t="str">
            <v>PR</v>
          </cell>
          <cell r="E5198" t="str">
            <v>Sul</v>
          </cell>
          <cell r="F5198" t="str">
            <v>n</v>
          </cell>
          <cell r="G5198">
            <v>0.73399999999999999</v>
          </cell>
          <cell r="H5198">
            <v>75042</v>
          </cell>
        </row>
        <row r="5199">
          <cell r="A5199">
            <v>280730</v>
          </cell>
          <cell r="B5199">
            <v>2807303</v>
          </cell>
          <cell r="C5199" t="str">
            <v xml:space="preserve">Telha </v>
          </cell>
          <cell r="D5199" t="str">
            <v>SE</v>
          </cell>
          <cell r="E5199" t="str">
            <v>Nordeste</v>
          </cell>
          <cell r="F5199" t="str">
            <v>n</v>
          </cell>
          <cell r="G5199">
            <v>0.60399999999999998</v>
          </cell>
          <cell r="H5199">
            <v>3274</v>
          </cell>
        </row>
        <row r="5200">
          <cell r="A5200">
            <v>241410</v>
          </cell>
          <cell r="B5200">
            <v>2414100</v>
          </cell>
          <cell r="C5200" t="str">
            <v xml:space="preserve">Tenente Ananias </v>
          </cell>
          <cell r="D5200" t="str">
            <v>RN</v>
          </cell>
          <cell r="E5200" t="str">
            <v>Nordeste</v>
          </cell>
          <cell r="F5200" t="str">
            <v>n</v>
          </cell>
          <cell r="G5200">
            <v>0.59199999999999997</v>
          </cell>
          <cell r="H5200">
            <v>10262</v>
          </cell>
        </row>
        <row r="5201">
          <cell r="A5201">
            <v>241415</v>
          </cell>
          <cell r="B5201">
            <v>2414159</v>
          </cell>
          <cell r="C5201" t="str">
            <v xml:space="preserve">Tenente Laurentino Cruz </v>
          </cell>
          <cell r="D5201" t="str">
            <v>RN</v>
          </cell>
          <cell r="E5201" t="str">
            <v>Nordeste</v>
          </cell>
          <cell r="F5201" t="str">
            <v>n</v>
          </cell>
          <cell r="G5201">
            <v>0.623</v>
          </cell>
          <cell r="H5201">
            <v>5891</v>
          </cell>
        </row>
        <row r="5202">
          <cell r="A5202">
            <v>432140</v>
          </cell>
          <cell r="B5202">
            <v>4321402</v>
          </cell>
          <cell r="C5202" t="str">
            <v xml:space="preserve">Tenente Portela </v>
          </cell>
          <cell r="D5202" t="str">
            <v>RS</v>
          </cell>
          <cell r="E5202" t="str">
            <v>Sul</v>
          </cell>
          <cell r="F5202" t="str">
            <v>n</v>
          </cell>
          <cell r="G5202">
            <v>0.70799999999999996</v>
          </cell>
          <cell r="H5202">
            <v>14497</v>
          </cell>
        </row>
        <row r="5203">
          <cell r="A5203">
            <v>251675</v>
          </cell>
          <cell r="B5203">
            <v>2516755</v>
          </cell>
          <cell r="C5203" t="str">
            <v xml:space="preserve">Tenório </v>
          </cell>
          <cell r="D5203" t="str">
            <v>PB</v>
          </cell>
          <cell r="E5203" t="str">
            <v>Nordeste</v>
          </cell>
          <cell r="F5203" t="str">
            <v>n</v>
          </cell>
          <cell r="G5203">
            <v>0.58099999999999996</v>
          </cell>
          <cell r="H5203">
            <v>2966</v>
          </cell>
        </row>
        <row r="5204">
          <cell r="A5204">
            <v>293140</v>
          </cell>
          <cell r="B5204">
            <v>2931400</v>
          </cell>
          <cell r="C5204" t="str">
            <v xml:space="preserve">Teodoro Sampaio </v>
          </cell>
          <cell r="D5204" t="str">
            <v>BA</v>
          </cell>
          <cell r="E5204" t="str">
            <v>Nordeste</v>
          </cell>
          <cell r="F5204" t="str">
            <v>n</v>
          </cell>
          <cell r="G5204">
            <v>0.59399999999999997</v>
          </cell>
          <cell r="H5204">
            <v>7110</v>
          </cell>
        </row>
        <row r="5205">
          <cell r="A5205">
            <v>355430</v>
          </cell>
          <cell r="B5205">
            <v>3554300</v>
          </cell>
          <cell r="C5205" t="str">
            <v xml:space="preserve">Teodoro Sampaio </v>
          </cell>
          <cell r="D5205" t="str">
            <v>SP</v>
          </cell>
          <cell r="E5205" t="str">
            <v>Sudeste</v>
          </cell>
          <cell r="F5205" t="str">
            <v>n</v>
          </cell>
          <cell r="G5205">
            <v>0.74099999999999999</v>
          </cell>
          <cell r="H5205">
            <v>22173</v>
          </cell>
        </row>
        <row r="5206">
          <cell r="A5206">
            <v>293150</v>
          </cell>
          <cell r="B5206">
            <v>2931509</v>
          </cell>
          <cell r="C5206" t="str">
            <v xml:space="preserve">Teofilândia </v>
          </cell>
          <cell r="D5206" t="str">
            <v>BA</v>
          </cell>
          <cell r="E5206" t="str">
            <v>Nordeste</v>
          </cell>
          <cell r="F5206" t="str">
            <v>n</v>
          </cell>
          <cell r="G5206">
            <v>0.56599999999999995</v>
          </cell>
          <cell r="H5206">
            <v>21176</v>
          </cell>
        </row>
        <row r="5207">
          <cell r="A5207">
            <v>316860</v>
          </cell>
          <cell r="B5207">
            <v>3168606</v>
          </cell>
          <cell r="C5207" t="str">
            <v xml:space="preserve">Teófilo Otoni </v>
          </cell>
          <cell r="D5207" t="str">
            <v>MG</v>
          </cell>
          <cell r="E5207" t="str">
            <v>Sudeste</v>
          </cell>
          <cell r="F5207" t="str">
            <v>n</v>
          </cell>
          <cell r="G5207">
            <v>0.70099999999999996</v>
          </cell>
          <cell r="H5207">
            <v>137418</v>
          </cell>
        </row>
        <row r="5208">
          <cell r="A5208">
            <v>293160</v>
          </cell>
          <cell r="B5208">
            <v>2931608</v>
          </cell>
          <cell r="C5208" t="str">
            <v xml:space="preserve">Teolândia </v>
          </cell>
          <cell r="D5208" t="str">
            <v>BA</v>
          </cell>
          <cell r="E5208" t="str">
            <v>Nordeste</v>
          </cell>
          <cell r="F5208" t="str">
            <v>n</v>
          </cell>
          <cell r="G5208">
            <v>0.55500000000000005</v>
          </cell>
          <cell r="H5208">
            <v>15332</v>
          </cell>
        </row>
        <row r="5209">
          <cell r="A5209">
            <v>270915</v>
          </cell>
          <cell r="B5209">
            <v>2709152</v>
          </cell>
          <cell r="C5209" t="str">
            <v xml:space="preserve">Teotônio Vilela </v>
          </cell>
          <cell r="D5209" t="str">
            <v>AL</v>
          </cell>
          <cell r="E5209" t="str">
            <v>Nordeste</v>
          </cell>
          <cell r="F5209" t="str">
            <v>n</v>
          </cell>
          <cell r="G5209">
            <v>0.56399999999999995</v>
          </cell>
          <cell r="H5209">
            <v>38053</v>
          </cell>
        </row>
        <row r="5210">
          <cell r="A5210">
            <v>500800</v>
          </cell>
          <cell r="B5210">
            <v>5008008</v>
          </cell>
          <cell r="C5210" t="str">
            <v xml:space="preserve">Terenos </v>
          </cell>
          <cell r="D5210" t="str">
            <v>MS</v>
          </cell>
          <cell r="E5210" t="str">
            <v>Centro-Oeste</v>
          </cell>
          <cell r="F5210" t="str">
            <v>n</v>
          </cell>
          <cell r="G5210">
            <v>0.65800000000000003</v>
          </cell>
          <cell r="H5210">
            <v>17652</v>
          </cell>
        </row>
        <row r="5211">
          <cell r="A5211">
            <v>522108</v>
          </cell>
          <cell r="B5211">
            <v>5221080</v>
          </cell>
          <cell r="C5211" t="str">
            <v xml:space="preserve">Teresina de Goiás </v>
          </cell>
          <cell r="D5211" t="str">
            <v>GO</v>
          </cell>
          <cell r="E5211" t="str">
            <v>Centro-Oeste</v>
          </cell>
          <cell r="F5211" t="str">
            <v>n</v>
          </cell>
          <cell r="G5211">
            <v>0.66100000000000003</v>
          </cell>
          <cell r="H5211">
            <v>2701</v>
          </cell>
        </row>
        <row r="5212">
          <cell r="A5212">
            <v>221100</v>
          </cell>
          <cell r="B5212">
            <v>2211001</v>
          </cell>
          <cell r="C5212" t="str">
            <v xml:space="preserve">Teresina </v>
          </cell>
          <cell r="D5212" t="str">
            <v>PI</v>
          </cell>
          <cell r="E5212" t="str">
            <v>Nordeste</v>
          </cell>
          <cell r="F5212" t="str">
            <v>s</v>
          </cell>
          <cell r="G5212">
            <v>0.751</v>
          </cell>
          <cell r="H5212">
            <v>866300</v>
          </cell>
        </row>
        <row r="5213">
          <cell r="A5213">
            <v>330580</v>
          </cell>
          <cell r="B5213">
            <v>3305802</v>
          </cell>
          <cell r="C5213" t="str">
            <v xml:space="preserve">Teresópolis </v>
          </cell>
          <cell r="D5213" t="str">
            <v>RJ</v>
          </cell>
          <cell r="E5213" t="str">
            <v>Sudeste</v>
          </cell>
          <cell r="F5213" t="str">
            <v>n</v>
          </cell>
          <cell r="G5213">
            <v>0.73</v>
          </cell>
          <cell r="H5213">
            <v>165123</v>
          </cell>
        </row>
        <row r="5214">
          <cell r="A5214">
            <v>261510</v>
          </cell>
          <cell r="B5214">
            <v>2615102</v>
          </cell>
          <cell r="C5214" t="str">
            <v xml:space="preserve">Terezinha </v>
          </cell>
          <cell r="D5214" t="str">
            <v>PE</v>
          </cell>
          <cell r="E5214" t="str">
            <v>Nordeste</v>
          </cell>
          <cell r="F5214" t="str">
            <v>n</v>
          </cell>
          <cell r="G5214">
            <v>0.54500000000000004</v>
          </cell>
          <cell r="H5214">
            <v>6513</v>
          </cell>
        </row>
        <row r="5215">
          <cell r="A5215">
            <v>522119</v>
          </cell>
          <cell r="B5215">
            <v>5221197</v>
          </cell>
          <cell r="C5215" t="str">
            <v xml:space="preserve">Terezópolis de Goiás </v>
          </cell>
          <cell r="D5215" t="str">
            <v>GO</v>
          </cell>
          <cell r="E5215" t="str">
            <v>Centro-Oeste</v>
          </cell>
          <cell r="F5215" t="str">
            <v>n</v>
          </cell>
          <cell r="G5215">
            <v>0.68500000000000005</v>
          </cell>
          <cell r="H5215">
            <v>7944</v>
          </cell>
        </row>
        <row r="5216">
          <cell r="A5216">
            <v>150796</v>
          </cell>
          <cell r="B5216">
            <v>1507961</v>
          </cell>
          <cell r="C5216" t="str">
            <v xml:space="preserve">Terra Alta </v>
          </cell>
          <cell r="D5216" t="str">
            <v>PA</v>
          </cell>
          <cell r="E5216" t="str">
            <v>Norte</v>
          </cell>
          <cell r="F5216" t="str">
            <v>n</v>
          </cell>
          <cell r="G5216">
            <v>0.60499999999999998</v>
          </cell>
          <cell r="H5216">
            <v>10400</v>
          </cell>
        </row>
        <row r="5217">
          <cell r="A5217">
            <v>412720</v>
          </cell>
          <cell r="B5217">
            <v>4127205</v>
          </cell>
          <cell r="C5217" t="str">
            <v xml:space="preserve">Terra Boa </v>
          </cell>
          <cell r="D5217" t="str">
            <v>PR</v>
          </cell>
          <cell r="E5217" t="str">
            <v>Sul</v>
          </cell>
          <cell r="F5217" t="str">
            <v>n</v>
          </cell>
          <cell r="G5217">
            <v>0.72799999999999998</v>
          </cell>
          <cell r="H5217">
            <v>17568</v>
          </cell>
        </row>
        <row r="5218">
          <cell r="A5218">
            <v>432143</v>
          </cell>
          <cell r="B5218">
            <v>4321436</v>
          </cell>
          <cell r="C5218" t="str">
            <v xml:space="preserve">Terra de Areia </v>
          </cell>
          <cell r="D5218" t="str">
            <v>RS</v>
          </cell>
          <cell r="E5218" t="str">
            <v>Sul</v>
          </cell>
          <cell r="F5218" t="str">
            <v>n</v>
          </cell>
          <cell r="G5218">
            <v>0.68899999999999995</v>
          </cell>
          <cell r="H5218">
            <v>10334</v>
          </cell>
        </row>
        <row r="5219">
          <cell r="A5219">
            <v>293170</v>
          </cell>
          <cell r="B5219">
            <v>2931707</v>
          </cell>
          <cell r="C5219" t="str">
            <v xml:space="preserve">Terra Nova </v>
          </cell>
          <cell r="D5219" t="str">
            <v>BA</v>
          </cell>
          <cell r="E5219" t="str">
            <v>Nordeste</v>
          </cell>
          <cell r="F5219" t="str">
            <v>n</v>
          </cell>
          <cell r="G5219">
            <v>0.57799999999999996</v>
          </cell>
          <cell r="H5219">
            <v>10798</v>
          </cell>
        </row>
        <row r="5220">
          <cell r="A5220">
            <v>510805</v>
          </cell>
          <cell r="B5220">
            <v>5108055</v>
          </cell>
          <cell r="C5220" t="str">
            <v xml:space="preserve">Terra Nova do Norte </v>
          </cell>
          <cell r="D5220" t="str">
            <v>MT</v>
          </cell>
          <cell r="E5220" t="str">
            <v>Centro-Oeste</v>
          </cell>
          <cell r="F5220" t="str">
            <v>n</v>
          </cell>
          <cell r="G5220">
            <v>0.69799999999999995</v>
          </cell>
          <cell r="H5220">
            <v>10616</v>
          </cell>
        </row>
        <row r="5221">
          <cell r="A5221">
            <v>261520</v>
          </cell>
          <cell r="B5221">
            <v>2615201</v>
          </cell>
          <cell r="C5221" t="str">
            <v xml:space="preserve">Terra Nova </v>
          </cell>
          <cell r="D5221" t="str">
            <v>PE</v>
          </cell>
          <cell r="E5221" t="str">
            <v>Nordeste</v>
          </cell>
          <cell r="F5221" t="str">
            <v>n</v>
          </cell>
          <cell r="G5221">
            <v>0.59899999999999998</v>
          </cell>
          <cell r="H5221">
            <v>8920</v>
          </cell>
        </row>
        <row r="5222">
          <cell r="A5222">
            <v>412730</v>
          </cell>
          <cell r="B5222">
            <v>4127304</v>
          </cell>
          <cell r="C5222" t="str">
            <v xml:space="preserve">Terra Rica </v>
          </cell>
          <cell r="D5222" t="str">
            <v>PR</v>
          </cell>
          <cell r="E5222" t="str">
            <v>Sul</v>
          </cell>
          <cell r="F5222" t="str">
            <v>n</v>
          </cell>
          <cell r="G5222">
            <v>0.71</v>
          </cell>
          <cell r="H5222">
            <v>14842</v>
          </cell>
        </row>
        <row r="5223">
          <cell r="A5223">
            <v>412740</v>
          </cell>
          <cell r="B5223">
            <v>4127403</v>
          </cell>
          <cell r="C5223" t="str">
            <v xml:space="preserve">Terra Roxa </v>
          </cell>
          <cell r="D5223" t="str">
            <v>PR</v>
          </cell>
          <cell r="E5223" t="str">
            <v>Sul</v>
          </cell>
          <cell r="F5223" t="str">
            <v>n</v>
          </cell>
          <cell r="G5223">
            <v>0.71399999999999997</v>
          </cell>
          <cell r="H5223">
            <v>18119</v>
          </cell>
        </row>
        <row r="5224">
          <cell r="A5224">
            <v>355440</v>
          </cell>
          <cell r="B5224">
            <v>3554409</v>
          </cell>
          <cell r="C5224" t="str">
            <v xml:space="preserve">Terra Roxa </v>
          </cell>
          <cell r="D5224" t="str">
            <v>SP</v>
          </cell>
          <cell r="E5224" t="str">
            <v>Sudeste</v>
          </cell>
          <cell r="F5224" t="str">
            <v>n</v>
          </cell>
          <cell r="G5224">
            <v>0.749</v>
          </cell>
          <cell r="H5224">
            <v>7904</v>
          </cell>
        </row>
        <row r="5225">
          <cell r="A5225">
            <v>150797</v>
          </cell>
          <cell r="B5225">
            <v>1507979</v>
          </cell>
          <cell r="C5225" t="str">
            <v xml:space="preserve">Terra Santa </v>
          </cell>
          <cell r="D5225" t="str">
            <v>PA</v>
          </cell>
          <cell r="E5225" t="str">
            <v>Norte</v>
          </cell>
          <cell r="F5225" t="str">
            <v>n</v>
          </cell>
          <cell r="G5225">
            <v>0.63500000000000001</v>
          </cell>
          <cell r="H5225">
            <v>18782</v>
          </cell>
        </row>
        <row r="5226">
          <cell r="A5226">
            <v>510810</v>
          </cell>
          <cell r="B5226">
            <v>5108105</v>
          </cell>
          <cell r="C5226" t="str">
            <v xml:space="preserve">Tesouro </v>
          </cell>
          <cell r="D5226" t="str">
            <v>MT</v>
          </cell>
          <cell r="E5226" t="str">
            <v>Centro-Oeste</v>
          </cell>
          <cell r="F5226" t="str">
            <v>n</v>
          </cell>
          <cell r="G5226">
            <v>0.65500000000000003</v>
          </cell>
          <cell r="H5226">
            <v>3025</v>
          </cell>
        </row>
        <row r="5227">
          <cell r="A5227">
            <v>432145</v>
          </cell>
          <cell r="B5227">
            <v>4321451</v>
          </cell>
          <cell r="C5227" t="str">
            <v xml:space="preserve">Teutônia </v>
          </cell>
          <cell r="D5227" t="str">
            <v>RS</v>
          </cell>
          <cell r="E5227" t="str">
            <v>Sul</v>
          </cell>
          <cell r="F5227" t="str">
            <v>n</v>
          </cell>
          <cell r="G5227">
            <v>0.747</v>
          </cell>
          <cell r="H5227">
            <v>32797</v>
          </cell>
        </row>
        <row r="5228">
          <cell r="A5228">
            <v>110160</v>
          </cell>
          <cell r="B5228">
            <v>1101609</v>
          </cell>
          <cell r="C5228" t="str">
            <v xml:space="preserve">Theobroma </v>
          </cell>
          <cell r="D5228" t="str">
            <v>RO</v>
          </cell>
          <cell r="E5228" t="str">
            <v>Norte</v>
          </cell>
          <cell r="F5228" t="str">
            <v>n</v>
          </cell>
          <cell r="G5228">
            <v>0.58899999999999997</v>
          </cell>
          <cell r="H5228">
            <v>8113</v>
          </cell>
        </row>
        <row r="5229">
          <cell r="A5229">
            <v>231340</v>
          </cell>
          <cell r="B5229">
            <v>2313401</v>
          </cell>
          <cell r="C5229" t="str">
            <v xml:space="preserve">Tianguá </v>
          </cell>
          <cell r="D5229" t="str">
            <v>CE</v>
          </cell>
          <cell r="E5229" t="str">
            <v>Nordeste</v>
          </cell>
          <cell r="F5229" t="str">
            <v>n</v>
          </cell>
          <cell r="G5229">
            <v>0.65700000000000003</v>
          </cell>
          <cell r="H5229">
            <v>81506</v>
          </cell>
        </row>
        <row r="5230">
          <cell r="A5230">
            <v>412750</v>
          </cell>
          <cell r="B5230">
            <v>4127502</v>
          </cell>
          <cell r="C5230" t="str">
            <v xml:space="preserve">Tibagi </v>
          </cell>
          <cell r="D5230" t="str">
            <v>PR</v>
          </cell>
          <cell r="E5230" t="str">
            <v>Sul</v>
          </cell>
          <cell r="F5230" t="str">
            <v>n</v>
          </cell>
          <cell r="G5230">
            <v>0.66400000000000003</v>
          </cell>
          <cell r="H5230">
            <v>19961</v>
          </cell>
        </row>
        <row r="5231">
          <cell r="A5231">
            <v>241420</v>
          </cell>
          <cell r="B5231">
            <v>2414209</v>
          </cell>
          <cell r="C5231" t="str">
            <v xml:space="preserve">Tibau do Sul </v>
          </cell>
          <cell r="D5231" t="str">
            <v>RN</v>
          </cell>
          <cell r="E5231" t="str">
            <v>Nordeste</v>
          </cell>
          <cell r="F5231" t="str">
            <v>n</v>
          </cell>
          <cell r="G5231">
            <v>0.64500000000000002</v>
          </cell>
          <cell r="H5231">
            <v>16929</v>
          </cell>
        </row>
        <row r="5232">
          <cell r="A5232">
            <v>241105</v>
          </cell>
          <cell r="B5232">
            <v>2411056</v>
          </cell>
          <cell r="C5232" t="str">
            <v xml:space="preserve">Tibau </v>
          </cell>
          <cell r="D5232" t="str">
            <v>RN</v>
          </cell>
          <cell r="E5232" t="str">
            <v>Nordeste</v>
          </cell>
          <cell r="F5232" t="str">
            <v>n</v>
          </cell>
          <cell r="G5232">
            <v>0.63500000000000001</v>
          </cell>
          <cell r="H5232">
            <v>5382</v>
          </cell>
        </row>
        <row r="5233">
          <cell r="A5233">
            <v>355450</v>
          </cell>
          <cell r="B5233">
            <v>3554508</v>
          </cell>
          <cell r="C5233" t="str">
            <v xml:space="preserve">Tietê </v>
          </cell>
          <cell r="D5233" t="str">
            <v>SP</v>
          </cell>
          <cell r="E5233" t="str">
            <v>Sudeste</v>
          </cell>
          <cell r="F5233" t="str">
            <v>n</v>
          </cell>
          <cell r="G5233">
            <v>0.77800000000000002</v>
          </cell>
          <cell r="H5233">
            <v>37663</v>
          </cell>
        </row>
        <row r="5234">
          <cell r="A5234">
            <v>421795</v>
          </cell>
          <cell r="B5234">
            <v>4217956</v>
          </cell>
          <cell r="C5234" t="str">
            <v xml:space="preserve">Tigrinhos </v>
          </cell>
          <cell r="D5234" t="str">
            <v>SC</v>
          </cell>
          <cell r="E5234" t="str">
            <v>Sul</v>
          </cell>
          <cell r="F5234" t="str">
            <v>n</v>
          </cell>
          <cell r="G5234">
            <v>0.71699999999999997</v>
          </cell>
          <cell r="H5234">
            <v>2329</v>
          </cell>
        </row>
        <row r="5235">
          <cell r="A5235">
            <v>412760</v>
          </cell>
          <cell r="B5235">
            <v>4127601</v>
          </cell>
          <cell r="C5235" t="str">
            <v xml:space="preserve">Tijucas do Sul </v>
          </cell>
          <cell r="D5235" t="str">
            <v>PR</v>
          </cell>
          <cell r="E5235" t="str">
            <v>Sul</v>
          </cell>
          <cell r="F5235" t="str">
            <v>n</v>
          </cell>
          <cell r="G5235">
            <v>0.63600000000000001</v>
          </cell>
          <cell r="H5235">
            <v>17621</v>
          </cell>
        </row>
        <row r="5236">
          <cell r="A5236">
            <v>421800</v>
          </cell>
          <cell r="B5236">
            <v>4218004</v>
          </cell>
          <cell r="C5236" t="str">
            <v xml:space="preserve">Tijucas </v>
          </cell>
          <cell r="D5236" t="str">
            <v>SC</v>
          </cell>
          <cell r="E5236" t="str">
            <v>Sul</v>
          </cell>
          <cell r="F5236" t="str">
            <v>n</v>
          </cell>
          <cell r="G5236">
            <v>0.76</v>
          </cell>
          <cell r="H5236">
            <v>51592</v>
          </cell>
        </row>
        <row r="5237">
          <cell r="A5237">
            <v>241430</v>
          </cell>
          <cell r="B5237">
            <v>2414308</v>
          </cell>
          <cell r="C5237" t="str">
            <v xml:space="preserve">Timbaúba dos Batistas </v>
          </cell>
          <cell r="D5237" t="str">
            <v>RN</v>
          </cell>
          <cell r="E5237" t="str">
            <v>Nordeste</v>
          </cell>
          <cell r="F5237" t="str">
            <v>n</v>
          </cell>
          <cell r="G5237">
            <v>0.64</v>
          </cell>
          <cell r="H5237">
            <v>2348</v>
          </cell>
        </row>
        <row r="5238">
          <cell r="A5238">
            <v>261530</v>
          </cell>
          <cell r="B5238">
            <v>2615300</v>
          </cell>
          <cell r="C5238" t="str">
            <v xml:space="preserve">Timbaúba </v>
          </cell>
          <cell r="D5238" t="str">
            <v>PE</v>
          </cell>
          <cell r="E5238" t="str">
            <v>Nordeste</v>
          </cell>
          <cell r="F5238" t="str">
            <v>n</v>
          </cell>
          <cell r="G5238">
            <v>0.61799999999999999</v>
          </cell>
          <cell r="H5238">
            <v>46147</v>
          </cell>
        </row>
        <row r="5239">
          <cell r="A5239">
            <v>421810</v>
          </cell>
          <cell r="B5239">
            <v>4218103</v>
          </cell>
          <cell r="C5239" t="str">
            <v xml:space="preserve">Timbé do Sul </v>
          </cell>
          <cell r="D5239" t="str">
            <v>SC</v>
          </cell>
          <cell r="E5239" t="str">
            <v>Sul</v>
          </cell>
          <cell r="F5239" t="str">
            <v>n</v>
          </cell>
          <cell r="G5239">
            <v>0.72</v>
          </cell>
          <cell r="H5239">
            <v>5386</v>
          </cell>
        </row>
        <row r="5240">
          <cell r="A5240">
            <v>211210</v>
          </cell>
          <cell r="B5240">
            <v>2112100</v>
          </cell>
          <cell r="C5240" t="str">
            <v xml:space="preserve">Timbiras </v>
          </cell>
          <cell r="D5240" t="str">
            <v>MA</v>
          </cell>
          <cell r="E5240" t="str">
            <v>Nordeste</v>
          </cell>
          <cell r="F5240" t="str">
            <v>n</v>
          </cell>
          <cell r="G5240">
            <v>0.53700000000000003</v>
          </cell>
          <cell r="H5240">
            <v>26484</v>
          </cell>
        </row>
        <row r="5241">
          <cell r="A5241">
            <v>421825</v>
          </cell>
          <cell r="B5241">
            <v>4218251</v>
          </cell>
          <cell r="C5241" t="str">
            <v xml:space="preserve">Timbó Grande </v>
          </cell>
          <cell r="D5241" t="str">
            <v>SC</v>
          </cell>
          <cell r="E5241" t="str">
            <v>Sul</v>
          </cell>
          <cell r="F5241" t="str">
            <v>n</v>
          </cell>
          <cell r="G5241">
            <v>0.65900000000000003</v>
          </cell>
          <cell r="H5241">
            <v>7342</v>
          </cell>
        </row>
        <row r="5242">
          <cell r="A5242">
            <v>421820</v>
          </cell>
          <cell r="B5242">
            <v>4218202</v>
          </cell>
          <cell r="C5242" t="str">
            <v xml:space="preserve">Timbó </v>
          </cell>
          <cell r="D5242" t="str">
            <v>SC</v>
          </cell>
          <cell r="E5242" t="str">
            <v>Sul</v>
          </cell>
          <cell r="F5242" t="str">
            <v>n</v>
          </cell>
          <cell r="G5242">
            <v>0.78400000000000003</v>
          </cell>
          <cell r="H5242">
            <v>46099</v>
          </cell>
        </row>
        <row r="5243">
          <cell r="A5243">
            <v>355460</v>
          </cell>
          <cell r="B5243">
            <v>3554607</v>
          </cell>
          <cell r="C5243" t="str">
            <v xml:space="preserve">Timburi </v>
          </cell>
          <cell r="D5243" t="str">
            <v>SP</v>
          </cell>
          <cell r="E5243" t="str">
            <v>Sudeste</v>
          </cell>
          <cell r="F5243" t="str">
            <v>n</v>
          </cell>
          <cell r="G5243">
            <v>0.71</v>
          </cell>
          <cell r="H5243">
            <v>2464</v>
          </cell>
        </row>
        <row r="5244">
          <cell r="A5244">
            <v>211220</v>
          </cell>
          <cell r="B5244">
            <v>2112209</v>
          </cell>
          <cell r="C5244" t="str">
            <v xml:space="preserve">Timon </v>
          </cell>
          <cell r="D5244" t="str">
            <v>MA</v>
          </cell>
          <cell r="E5244" t="str">
            <v>Nordeste</v>
          </cell>
          <cell r="F5244" t="str">
            <v>n</v>
          </cell>
          <cell r="G5244">
            <v>0.64900000000000002</v>
          </cell>
          <cell r="H5244">
            <v>174465</v>
          </cell>
        </row>
        <row r="5245">
          <cell r="A5245">
            <v>316870</v>
          </cell>
          <cell r="B5245">
            <v>3168705</v>
          </cell>
          <cell r="C5245" t="str">
            <v xml:space="preserve">Timóteo </v>
          </cell>
          <cell r="D5245" t="str">
            <v>MG</v>
          </cell>
          <cell r="E5245" t="str">
            <v>Sudeste</v>
          </cell>
          <cell r="F5245" t="str">
            <v>n</v>
          </cell>
          <cell r="G5245">
            <v>0.77</v>
          </cell>
          <cell r="H5245">
            <v>81579</v>
          </cell>
        </row>
        <row r="5246">
          <cell r="A5246">
            <v>432146</v>
          </cell>
          <cell r="B5246">
            <v>4321469</v>
          </cell>
          <cell r="C5246" t="str">
            <v xml:space="preserve">Tio Hugo </v>
          </cell>
          <cell r="D5246" t="str">
            <v>RS</v>
          </cell>
          <cell r="E5246" t="str">
            <v>Sul</v>
          </cell>
          <cell r="F5246" t="str">
            <v>n</v>
          </cell>
          <cell r="G5246">
            <v>0.74199999999999999</v>
          </cell>
          <cell r="H5246">
            <v>3267</v>
          </cell>
        </row>
        <row r="5247">
          <cell r="A5247">
            <v>432147</v>
          </cell>
          <cell r="B5247">
            <v>4321477</v>
          </cell>
          <cell r="C5247" t="str">
            <v xml:space="preserve">Tiradentes do Sul </v>
          </cell>
          <cell r="D5247" t="str">
            <v>RS</v>
          </cell>
          <cell r="E5247" t="str">
            <v>Sul</v>
          </cell>
          <cell r="F5247" t="str">
            <v>n</v>
          </cell>
          <cell r="G5247">
            <v>0.68899999999999995</v>
          </cell>
          <cell r="H5247">
            <v>5129</v>
          </cell>
        </row>
        <row r="5248">
          <cell r="A5248">
            <v>316880</v>
          </cell>
          <cell r="B5248">
            <v>3168804</v>
          </cell>
          <cell r="C5248" t="str">
            <v xml:space="preserve">Tiradentes </v>
          </cell>
          <cell r="D5248" t="str">
            <v>MG</v>
          </cell>
          <cell r="E5248" t="str">
            <v>Sudeste</v>
          </cell>
          <cell r="F5248" t="str">
            <v>n</v>
          </cell>
          <cell r="G5248">
            <v>0.74</v>
          </cell>
          <cell r="H5248">
            <v>7744</v>
          </cell>
        </row>
        <row r="5249">
          <cell r="A5249">
            <v>316890</v>
          </cell>
          <cell r="B5249">
            <v>3168903</v>
          </cell>
          <cell r="C5249" t="str">
            <v xml:space="preserve">Tiros </v>
          </cell>
          <cell r="D5249" t="str">
            <v>MG</v>
          </cell>
          <cell r="E5249" t="str">
            <v>Sudeste</v>
          </cell>
          <cell r="F5249" t="str">
            <v>n</v>
          </cell>
          <cell r="G5249">
            <v>0.68300000000000005</v>
          </cell>
          <cell r="H5249">
            <v>7883</v>
          </cell>
        </row>
        <row r="5250">
          <cell r="A5250">
            <v>280740</v>
          </cell>
          <cell r="B5250">
            <v>2807402</v>
          </cell>
          <cell r="C5250" t="str">
            <v xml:space="preserve">Tobias Barreto </v>
          </cell>
          <cell r="D5250" t="str">
            <v>SE</v>
          </cell>
          <cell r="E5250" t="str">
            <v>Nordeste</v>
          </cell>
          <cell r="F5250" t="str">
            <v>n</v>
          </cell>
          <cell r="G5250">
            <v>0.55700000000000005</v>
          </cell>
          <cell r="H5250">
            <v>50905</v>
          </cell>
        </row>
        <row r="5251">
          <cell r="A5251">
            <v>172110</v>
          </cell>
          <cell r="B5251">
            <v>1721109</v>
          </cell>
          <cell r="C5251" t="str">
            <v xml:space="preserve">Tocantínia </v>
          </cell>
          <cell r="D5251" t="str">
            <v>TO</v>
          </cell>
          <cell r="E5251" t="str">
            <v>Norte</v>
          </cell>
          <cell r="F5251" t="str">
            <v>n</v>
          </cell>
          <cell r="G5251">
            <v>0.58899999999999997</v>
          </cell>
          <cell r="H5251">
            <v>7459</v>
          </cell>
        </row>
        <row r="5252">
          <cell r="A5252">
            <v>172120</v>
          </cell>
          <cell r="B5252">
            <v>1721208</v>
          </cell>
          <cell r="C5252" t="str">
            <v xml:space="preserve">Tocantinópolis </v>
          </cell>
          <cell r="D5252" t="str">
            <v>TO</v>
          </cell>
          <cell r="E5252" t="str">
            <v>Norte</v>
          </cell>
          <cell r="F5252" t="str">
            <v>n</v>
          </cell>
          <cell r="G5252">
            <v>0.68100000000000005</v>
          </cell>
          <cell r="H5252">
            <v>22615</v>
          </cell>
        </row>
        <row r="5253">
          <cell r="A5253">
            <v>316900</v>
          </cell>
          <cell r="B5253">
            <v>3169000</v>
          </cell>
          <cell r="C5253" t="str">
            <v xml:space="preserve">Tocantins </v>
          </cell>
          <cell r="D5253" t="str">
            <v>MG</v>
          </cell>
          <cell r="E5253" t="str">
            <v>Sudeste</v>
          </cell>
          <cell r="F5253" t="str">
            <v>n</v>
          </cell>
          <cell r="G5253">
            <v>0.68799999999999994</v>
          </cell>
          <cell r="H5253">
            <v>16185</v>
          </cell>
        </row>
        <row r="5254">
          <cell r="A5254">
            <v>316905</v>
          </cell>
          <cell r="B5254">
            <v>3169059</v>
          </cell>
          <cell r="C5254" t="str">
            <v xml:space="preserve">Tocos do Moji </v>
          </cell>
          <cell r="D5254" t="str">
            <v>MG</v>
          </cell>
          <cell r="E5254" t="str">
            <v>Sudeste</v>
          </cell>
          <cell r="F5254" t="str">
            <v>n</v>
          </cell>
          <cell r="G5254">
            <v>0.69599999999999995</v>
          </cell>
          <cell r="H5254">
            <v>3826</v>
          </cell>
        </row>
        <row r="5255">
          <cell r="A5255">
            <v>316910</v>
          </cell>
          <cell r="B5255">
            <v>3169109</v>
          </cell>
          <cell r="C5255" t="str">
            <v xml:space="preserve">Toledo </v>
          </cell>
          <cell r="D5255" t="str">
            <v>MG</v>
          </cell>
          <cell r="E5255" t="str">
            <v>Sudeste</v>
          </cell>
          <cell r="F5255" t="str">
            <v>n</v>
          </cell>
          <cell r="G5255">
            <v>0.66100000000000003</v>
          </cell>
          <cell r="H5255">
            <v>7214</v>
          </cell>
        </row>
        <row r="5256">
          <cell r="A5256">
            <v>412770</v>
          </cell>
          <cell r="B5256">
            <v>4127700</v>
          </cell>
          <cell r="C5256" t="str">
            <v xml:space="preserve">Toledo </v>
          </cell>
          <cell r="D5256" t="str">
            <v>PR</v>
          </cell>
          <cell r="E5256" t="str">
            <v>Sul</v>
          </cell>
          <cell r="F5256" t="str">
            <v>n</v>
          </cell>
          <cell r="G5256">
            <v>0.76800000000000002</v>
          </cell>
          <cell r="H5256">
            <v>150470</v>
          </cell>
        </row>
        <row r="5257">
          <cell r="A5257">
            <v>280750</v>
          </cell>
          <cell r="B5257">
            <v>2807501</v>
          </cell>
          <cell r="C5257" t="str">
            <v xml:space="preserve">Tomar do Geru </v>
          </cell>
          <cell r="D5257" t="str">
            <v>SE</v>
          </cell>
          <cell r="E5257" t="str">
            <v>Nordeste</v>
          </cell>
          <cell r="F5257" t="str">
            <v>n</v>
          </cell>
          <cell r="G5257">
            <v>0.55100000000000005</v>
          </cell>
          <cell r="H5257">
            <v>12012</v>
          </cell>
        </row>
        <row r="5258">
          <cell r="A5258">
            <v>412780</v>
          </cell>
          <cell r="B5258">
            <v>4127809</v>
          </cell>
          <cell r="C5258" t="str">
            <v xml:space="preserve">Tomazina </v>
          </cell>
          <cell r="D5258" t="str">
            <v>PR</v>
          </cell>
          <cell r="E5258" t="str">
            <v>Sul</v>
          </cell>
          <cell r="F5258" t="str">
            <v>n</v>
          </cell>
          <cell r="G5258">
            <v>0.69899999999999995</v>
          </cell>
          <cell r="H5258">
            <v>8426</v>
          </cell>
        </row>
        <row r="5259">
          <cell r="A5259">
            <v>316920</v>
          </cell>
          <cell r="B5259">
            <v>3169208</v>
          </cell>
          <cell r="C5259" t="str">
            <v xml:space="preserve">Tombos </v>
          </cell>
          <cell r="D5259" t="str">
            <v>MG</v>
          </cell>
          <cell r="E5259" t="str">
            <v>Sudeste</v>
          </cell>
          <cell r="F5259" t="str">
            <v>n</v>
          </cell>
          <cell r="G5259">
            <v>0.71799999999999997</v>
          </cell>
          <cell r="H5259">
            <v>8609</v>
          </cell>
        </row>
        <row r="5260">
          <cell r="A5260">
            <v>150800</v>
          </cell>
          <cell r="B5260">
            <v>1508001</v>
          </cell>
          <cell r="C5260" t="str">
            <v xml:space="preserve">Tomé-Açu </v>
          </cell>
          <cell r="D5260" t="str">
            <v>PA</v>
          </cell>
          <cell r="E5260" t="str">
            <v>Norte</v>
          </cell>
          <cell r="F5260" t="str">
            <v>n</v>
          </cell>
          <cell r="G5260">
            <v>0.58599999999999997</v>
          </cell>
          <cell r="H5260">
            <v>67585</v>
          </cell>
        </row>
        <row r="5261">
          <cell r="A5261">
            <v>130423</v>
          </cell>
          <cell r="B5261">
            <v>1304237</v>
          </cell>
          <cell r="C5261" t="str">
            <v xml:space="preserve">Tonantins </v>
          </cell>
          <cell r="D5261" t="str">
            <v>AM</v>
          </cell>
          <cell r="E5261" t="str">
            <v>Norte</v>
          </cell>
          <cell r="F5261" t="str">
            <v>n</v>
          </cell>
          <cell r="G5261">
            <v>0.54800000000000004</v>
          </cell>
          <cell r="H5261">
            <v>19247</v>
          </cell>
        </row>
        <row r="5262">
          <cell r="A5262">
            <v>261540</v>
          </cell>
          <cell r="B5262">
            <v>2615409</v>
          </cell>
          <cell r="C5262" t="str">
            <v xml:space="preserve">Toritama </v>
          </cell>
          <cell r="D5262" t="str">
            <v>PE</v>
          </cell>
          <cell r="E5262" t="str">
            <v>Nordeste</v>
          </cell>
          <cell r="F5262" t="str">
            <v>n</v>
          </cell>
          <cell r="G5262">
            <v>0.61799999999999999</v>
          </cell>
          <cell r="H5262">
            <v>41137</v>
          </cell>
        </row>
        <row r="5263">
          <cell r="A5263">
            <v>510820</v>
          </cell>
          <cell r="B5263">
            <v>5108204</v>
          </cell>
          <cell r="C5263" t="str">
            <v xml:space="preserve">Torixoréu </v>
          </cell>
          <cell r="D5263" t="str">
            <v>MT</v>
          </cell>
          <cell r="E5263" t="str">
            <v>Centro-Oeste</v>
          </cell>
          <cell r="F5263" t="str">
            <v>n</v>
          </cell>
          <cell r="G5263">
            <v>0.71599999999999997</v>
          </cell>
          <cell r="H5263">
            <v>4164</v>
          </cell>
        </row>
        <row r="5264">
          <cell r="A5264">
            <v>432149</v>
          </cell>
          <cell r="B5264">
            <v>4321493</v>
          </cell>
          <cell r="C5264" t="str">
            <v xml:space="preserve">Toropi </v>
          </cell>
          <cell r="D5264" t="str">
            <v>RS</v>
          </cell>
          <cell r="E5264" t="str">
            <v>Sul</v>
          </cell>
          <cell r="F5264" t="str">
            <v>n</v>
          </cell>
          <cell r="G5264">
            <v>0.68300000000000005</v>
          </cell>
          <cell r="H5264">
            <v>2554</v>
          </cell>
        </row>
        <row r="5265">
          <cell r="A5265">
            <v>355465</v>
          </cell>
          <cell r="B5265">
            <v>3554656</v>
          </cell>
          <cell r="C5265" t="str">
            <v xml:space="preserve">Torre de Pedra </v>
          </cell>
          <cell r="D5265" t="str">
            <v>SP</v>
          </cell>
          <cell r="E5265" t="str">
            <v>Sudeste</v>
          </cell>
          <cell r="F5265" t="str">
            <v>n</v>
          </cell>
          <cell r="G5265">
            <v>0.71399999999999997</v>
          </cell>
          <cell r="H5265">
            <v>2046</v>
          </cell>
        </row>
        <row r="5266">
          <cell r="A5266">
            <v>432150</v>
          </cell>
          <cell r="B5266">
            <v>4321501</v>
          </cell>
          <cell r="C5266" t="str">
            <v xml:space="preserve">Torres </v>
          </cell>
          <cell r="D5266" t="str">
            <v>RS</v>
          </cell>
          <cell r="E5266" t="str">
            <v>Sul</v>
          </cell>
          <cell r="F5266" t="str">
            <v>n</v>
          </cell>
          <cell r="G5266">
            <v>0.76200000000000001</v>
          </cell>
          <cell r="H5266">
            <v>41751</v>
          </cell>
        </row>
        <row r="5267">
          <cell r="A5267">
            <v>355470</v>
          </cell>
          <cell r="B5267">
            <v>3554706</v>
          </cell>
          <cell r="C5267" t="str">
            <v xml:space="preserve">Torrinha </v>
          </cell>
          <cell r="D5267" t="str">
            <v>SP</v>
          </cell>
          <cell r="E5267" t="str">
            <v>Sudeste</v>
          </cell>
          <cell r="F5267" t="str">
            <v>n</v>
          </cell>
          <cell r="G5267">
            <v>0.74399999999999999</v>
          </cell>
          <cell r="H5267">
            <v>9335</v>
          </cell>
        </row>
        <row r="5268">
          <cell r="A5268">
            <v>241440</v>
          </cell>
          <cell r="B5268">
            <v>2414407</v>
          </cell>
          <cell r="C5268" t="str">
            <v xml:space="preserve">Touros </v>
          </cell>
          <cell r="D5268" t="str">
            <v>RN</v>
          </cell>
          <cell r="E5268" t="str">
            <v>Nordeste</v>
          </cell>
          <cell r="F5268" t="str">
            <v>n</v>
          </cell>
          <cell r="G5268">
            <v>0.57199999999999995</v>
          </cell>
          <cell r="H5268">
            <v>33035</v>
          </cell>
        </row>
        <row r="5269">
          <cell r="A5269">
            <v>355475</v>
          </cell>
          <cell r="B5269">
            <v>3554755</v>
          </cell>
          <cell r="C5269" t="str">
            <v xml:space="preserve">Trabiju </v>
          </cell>
          <cell r="D5269" t="str">
            <v>SP</v>
          </cell>
          <cell r="E5269" t="str">
            <v>Sudeste</v>
          </cell>
          <cell r="F5269" t="str">
            <v>n</v>
          </cell>
          <cell r="G5269">
            <v>0.72199999999999998</v>
          </cell>
          <cell r="H5269">
            <v>1682</v>
          </cell>
        </row>
        <row r="5270">
          <cell r="A5270">
            <v>150803</v>
          </cell>
          <cell r="B5270">
            <v>1508035</v>
          </cell>
          <cell r="C5270" t="str">
            <v xml:space="preserve">Tracuateua </v>
          </cell>
          <cell r="D5270" t="str">
            <v>PA</v>
          </cell>
          <cell r="E5270" t="str">
            <v>Norte</v>
          </cell>
          <cell r="F5270" t="str">
            <v>n</v>
          </cell>
          <cell r="G5270">
            <v>0.53100000000000003</v>
          </cell>
          <cell r="H5270">
            <v>28595</v>
          </cell>
        </row>
        <row r="5271">
          <cell r="A5271">
            <v>261550</v>
          </cell>
          <cell r="B5271">
            <v>2615508</v>
          </cell>
          <cell r="C5271" t="str">
            <v xml:space="preserve">Tracunhaém </v>
          </cell>
          <cell r="D5271" t="str">
            <v>PE</v>
          </cell>
          <cell r="E5271" t="str">
            <v>Nordeste</v>
          </cell>
          <cell r="F5271" t="str">
            <v>n</v>
          </cell>
          <cell r="G5271">
            <v>0.60499999999999998</v>
          </cell>
          <cell r="H5271">
            <v>13867</v>
          </cell>
        </row>
        <row r="5272">
          <cell r="A5272">
            <v>270920</v>
          </cell>
          <cell r="B5272">
            <v>2709202</v>
          </cell>
          <cell r="C5272" t="str">
            <v xml:space="preserve">Traipu </v>
          </cell>
          <cell r="D5272" t="str">
            <v>AL</v>
          </cell>
          <cell r="E5272" t="str">
            <v>Nordeste</v>
          </cell>
          <cell r="F5272" t="str">
            <v>n</v>
          </cell>
          <cell r="G5272">
            <v>0.53200000000000003</v>
          </cell>
          <cell r="H5272">
            <v>23565</v>
          </cell>
        </row>
        <row r="5273">
          <cell r="A5273">
            <v>150805</v>
          </cell>
          <cell r="B5273">
            <v>1508050</v>
          </cell>
          <cell r="C5273" t="str">
            <v xml:space="preserve">Trairão </v>
          </cell>
          <cell r="D5273" t="str">
            <v>PA</v>
          </cell>
          <cell r="E5273" t="str">
            <v>Norte</v>
          </cell>
          <cell r="F5273" t="str">
            <v>n</v>
          </cell>
          <cell r="G5273">
            <v>0.56200000000000006</v>
          </cell>
          <cell r="H5273">
            <v>15242</v>
          </cell>
        </row>
        <row r="5274">
          <cell r="A5274">
            <v>231350</v>
          </cell>
          <cell r="B5274">
            <v>2313500</v>
          </cell>
          <cell r="C5274" t="str">
            <v xml:space="preserve">Trairi </v>
          </cell>
          <cell r="D5274" t="str">
            <v>CE</v>
          </cell>
          <cell r="E5274" t="str">
            <v>Nordeste</v>
          </cell>
          <cell r="F5274" t="str">
            <v>n</v>
          </cell>
          <cell r="G5274">
            <v>0.60599999999999998</v>
          </cell>
          <cell r="H5274">
            <v>58415</v>
          </cell>
        </row>
        <row r="5275">
          <cell r="A5275">
            <v>330590</v>
          </cell>
          <cell r="B5275">
            <v>3305901</v>
          </cell>
          <cell r="C5275" t="str">
            <v xml:space="preserve">Trajano de Moraes </v>
          </cell>
          <cell r="D5275" t="str">
            <v>RJ</v>
          </cell>
          <cell r="E5275" t="str">
            <v>Sudeste</v>
          </cell>
          <cell r="F5275" t="str">
            <v>n</v>
          </cell>
          <cell r="G5275">
            <v>0.66700000000000004</v>
          </cell>
          <cell r="H5275">
            <v>10302</v>
          </cell>
        </row>
        <row r="5276">
          <cell r="A5276">
            <v>432160</v>
          </cell>
          <cell r="B5276">
            <v>4321600</v>
          </cell>
          <cell r="C5276" t="str">
            <v xml:space="preserve">Tramandaí </v>
          </cell>
          <cell r="D5276" t="str">
            <v>RS</v>
          </cell>
          <cell r="E5276" t="str">
            <v>Sul</v>
          </cell>
          <cell r="F5276" t="str">
            <v>n</v>
          </cell>
          <cell r="G5276">
            <v>0.71899999999999997</v>
          </cell>
          <cell r="H5276">
            <v>54387</v>
          </cell>
        </row>
        <row r="5277">
          <cell r="A5277">
            <v>432162</v>
          </cell>
          <cell r="B5277">
            <v>4321626</v>
          </cell>
          <cell r="C5277" t="str">
            <v xml:space="preserve">Travesseiro </v>
          </cell>
          <cell r="D5277" t="str">
            <v>RS</v>
          </cell>
          <cell r="E5277" t="str">
            <v>Sul</v>
          </cell>
          <cell r="F5277" t="str">
            <v>n</v>
          </cell>
          <cell r="G5277">
            <v>0.70099999999999996</v>
          </cell>
          <cell r="H5277">
            <v>2152</v>
          </cell>
        </row>
        <row r="5278">
          <cell r="A5278">
            <v>293180</v>
          </cell>
          <cell r="B5278">
            <v>2931806</v>
          </cell>
          <cell r="C5278" t="str">
            <v xml:space="preserve">Tremedal </v>
          </cell>
          <cell r="D5278" t="str">
            <v>BA</v>
          </cell>
          <cell r="E5278" t="str">
            <v>Nordeste</v>
          </cell>
          <cell r="F5278" t="str">
            <v>n</v>
          </cell>
          <cell r="G5278">
            <v>0.52800000000000002</v>
          </cell>
          <cell r="H5278">
            <v>16296</v>
          </cell>
        </row>
        <row r="5279">
          <cell r="A5279">
            <v>355480</v>
          </cell>
          <cell r="B5279">
            <v>3554805</v>
          </cell>
          <cell r="C5279" t="str">
            <v xml:space="preserve">Tremembé </v>
          </cell>
          <cell r="D5279" t="str">
            <v>SP</v>
          </cell>
          <cell r="E5279" t="str">
            <v>Sudeste</v>
          </cell>
          <cell r="F5279" t="str">
            <v>n</v>
          </cell>
          <cell r="G5279">
            <v>0.78500000000000003</v>
          </cell>
          <cell r="H5279">
            <v>51173</v>
          </cell>
        </row>
        <row r="5280">
          <cell r="A5280">
            <v>432163</v>
          </cell>
          <cell r="B5280">
            <v>4321634</v>
          </cell>
          <cell r="C5280" t="str">
            <v xml:space="preserve">Três Arroios </v>
          </cell>
          <cell r="D5280" t="str">
            <v>RS</v>
          </cell>
          <cell r="E5280" t="str">
            <v>Sul</v>
          </cell>
          <cell r="F5280" t="str">
            <v>n</v>
          </cell>
          <cell r="G5280">
            <v>0.79100000000000004</v>
          </cell>
          <cell r="H5280">
            <v>2591</v>
          </cell>
        </row>
        <row r="5281">
          <cell r="A5281">
            <v>412785</v>
          </cell>
          <cell r="B5281">
            <v>4127858</v>
          </cell>
          <cell r="C5281" t="str">
            <v xml:space="preserve">Três Barras do Paraná </v>
          </cell>
          <cell r="D5281" t="str">
            <v>PR</v>
          </cell>
          <cell r="E5281" t="str">
            <v>Sul</v>
          </cell>
          <cell r="F5281" t="str">
            <v>n</v>
          </cell>
          <cell r="G5281">
            <v>0.68100000000000005</v>
          </cell>
          <cell r="H5281">
            <v>11135</v>
          </cell>
        </row>
        <row r="5282">
          <cell r="A5282">
            <v>421830</v>
          </cell>
          <cell r="B5282">
            <v>4218301</v>
          </cell>
          <cell r="C5282" t="str">
            <v xml:space="preserve">Três Barras </v>
          </cell>
          <cell r="D5282" t="str">
            <v>SC</v>
          </cell>
          <cell r="E5282" t="str">
            <v>Sul</v>
          </cell>
          <cell r="F5282" t="str">
            <v>n</v>
          </cell>
          <cell r="G5282">
            <v>0.70599999999999996</v>
          </cell>
          <cell r="H5282">
            <v>19746</v>
          </cell>
        </row>
        <row r="5283">
          <cell r="A5283">
            <v>432166</v>
          </cell>
          <cell r="B5283">
            <v>4321667</v>
          </cell>
          <cell r="C5283" t="str">
            <v xml:space="preserve">Três Cachoeiras </v>
          </cell>
          <cell r="D5283" t="str">
            <v>RS</v>
          </cell>
          <cell r="E5283" t="str">
            <v>Sul</v>
          </cell>
          <cell r="F5283" t="str">
            <v>n</v>
          </cell>
          <cell r="G5283">
            <v>0.71799999999999997</v>
          </cell>
          <cell r="H5283">
            <v>10962</v>
          </cell>
        </row>
        <row r="5284">
          <cell r="A5284">
            <v>316930</v>
          </cell>
          <cell r="B5284">
            <v>3169307</v>
          </cell>
          <cell r="C5284" t="str">
            <v xml:space="preserve">Três Corações </v>
          </cell>
          <cell r="D5284" t="str">
            <v>MG</v>
          </cell>
          <cell r="E5284" t="str">
            <v>Sudeste</v>
          </cell>
          <cell r="F5284" t="str">
            <v>n</v>
          </cell>
          <cell r="G5284">
            <v>0.74399999999999999</v>
          </cell>
          <cell r="H5284">
            <v>75485</v>
          </cell>
        </row>
        <row r="5285">
          <cell r="A5285">
            <v>432170</v>
          </cell>
          <cell r="B5285">
            <v>4321709</v>
          </cell>
          <cell r="C5285" t="str">
            <v xml:space="preserve">Três Coroas </v>
          </cell>
          <cell r="D5285" t="str">
            <v>RS</v>
          </cell>
          <cell r="E5285" t="str">
            <v>Sul</v>
          </cell>
          <cell r="F5285" t="str">
            <v>n</v>
          </cell>
          <cell r="G5285">
            <v>0.71</v>
          </cell>
          <cell r="H5285">
            <v>24425</v>
          </cell>
        </row>
        <row r="5286">
          <cell r="A5286">
            <v>432180</v>
          </cell>
          <cell r="B5286">
            <v>4321808</v>
          </cell>
          <cell r="C5286" t="str">
            <v xml:space="preserve">Três de Maio </v>
          </cell>
          <cell r="D5286" t="str">
            <v>RS</v>
          </cell>
          <cell r="E5286" t="str">
            <v>Sul</v>
          </cell>
          <cell r="F5286" t="str">
            <v>n</v>
          </cell>
          <cell r="G5286">
            <v>0.75900000000000001</v>
          </cell>
          <cell r="H5286">
            <v>24916</v>
          </cell>
        </row>
        <row r="5287">
          <cell r="A5287">
            <v>432183</v>
          </cell>
          <cell r="B5287">
            <v>4321832</v>
          </cell>
          <cell r="C5287" t="str">
            <v xml:space="preserve">Três Forquilhas </v>
          </cell>
          <cell r="D5287" t="str">
            <v>RS</v>
          </cell>
          <cell r="E5287" t="str">
            <v>Sul</v>
          </cell>
          <cell r="F5287" t="str">
            <v>n</v>
          </cell>
          <cell r="G5287">
            <v>0.66200000000000003</v>
          </cell>
          <cell r="H5287">
            <v>2760</v>
          </cell>
        </row>
        <row r="5288">
          <cell r="A5288">
            <v>355490</v>
          </cell>
          <cell r="B5288">
            <v>3554904</v>
          </cell>
          <cell r="C5288" t="str">
            <v xml:space="preserve">Três Fronteiras </v>
          </cell>
          <cell r="D5288" t="str">
            <v>SP</v>
          </cell>
          <cell r="E5288" t="str">
            <v>Sudeste</v>
          </cell>
          <cell r="F5288" t="str">
            <v>n</v>
          </cell>
          <cell r="G5288">
            <v>0.753</v>
          </cell>
          <cell r="H5288">
            <v>6804</v>
          </cell>
        </row>
        <row r="5289">
          <cell r="A5289">
            <v>500830</v>
          </cell>
          <cell r="B5289">
            <v>5008305</v>
          </cell>
          <cell r="C5289" t="str">
            <v xml:space="preserve">Três Lagoas </v>
          </cell>
          <cell r="D5289" t="str">
            <v>MS</v>
          </cell>
          <cell r="E5289" t="str">
            <v>Centro-Oeste</v>
          </cell>
          <cell r="F5289" t="str">
            <v>n</v>
          </cell>
          <cell r="G5289">
            <v>0.74399999999999999</v>
          </cell>
          <cell r="H5289">
            <v>132152</v>
          </cell>
        </row>
        <row r="5290">
          <cell r="A5290">
            <v>316935</v>
          </cell>
          <cell r="B5290">
            <v>3169356</v>
          </cell>
          <cell r="C5290" t="str">
            <v xml:space="preserve">Três Marias </v>
          </cell>
          <cell r="D5290" t="str">
            <v>MG</v>
          </cell>
          <cell r="E5290" t="str">
            <v>Sudeste</v>
          </cell>
          <cell r="F5290" t="str">
            <v>n</v>
          </cell>
          <cell r="G5290">
            <v>0.752</v>
          </cell>
          <cell r="H5290">
            <v>28895</v>
          </cell>
        </row>
        <row r="5291">
          <cell r="A5291">
            <v>432185</v>
          </cell>
          <cell r="B5291">
            <v>4321857</v>
          </cell>
          <cell r="C5291" t="str">
            <v xml:space="preserve">Três Palmeiras </v>
          </cell>
          <cell r="D5291" t="str">
            <v>RS</v>
          </cell>
          <cell r="E5291" t="str">
            <v>Sul</v>
          </cell>
          <cell r="F5291" t="str">
            <v>n</v>
          </cell>
          <cell r="G5291">
            <v>0.70299999999999996</v>
          </cell>
          <cell r="H5291">
            <v>4716</v>
          </cell>
        </row>
        <row r="5292">
          <cell r="A5292">
            <v>432190</v>
          </cell>
          <cell r="B5292">
            <v>4321907</v>
          </cell>
          <cell r="C5292" t="str">
            <v xml:space="preserve">Três Passos </v>
          </cell>
          <cell r="D5292" t="str">
            <v>RS</v>
          </cell>
          <cell r="E5292" t="str">
            <v>Sul</v>
          </cell>
          <cell r="F5292" t="str">
            <v>n</v>
          </cell>
          <cell r="G5292">
            <v>0.76800000000000002</v>
          </cell>
          <cell r="H5292">
            <v>25436</v>
          </cell>
        </row>
        <row r="5293">
          <cell r="A5293">
            <v>316940</v>
          </cell>
          <cell r="B5293">
            <v>3169406</v>
          </cell>
          <cell r="C5293" t="str">
            <v xml:space="preserve">Três Pontas </v>
          </cell>
          <cell r="D5293" t="str">
            <v>MG</v>
          </cell>
          <cell r="E5293" t="str">
            <v>Sudeste</v>
          </cell>
          <cell r="F5293" t="str">
            <v>n</v>
          </cell>
          <cell r="G5293">
            <v>0.73099999999999998</v>
          </cell>
          <cell r="H5293">
            <v>55255</v>
          </cell>
        </row>
        <row r="5294">
          <cell r="A5294">
            <v>522130</v>
          </cell>
          <cell r="B5294">
            <v>5221304</v>
          </cell>
          <cell r="C5294" t="str">
            <v xml:space="preserve">Três Ranchos </v>
          </cell>
          <cell r="D5294" t="str">
            <v>GO</v>
          </cell>
          <cell r="E5294" t="str">
            <v>Centro-Oeste</v>
          </cell>
          <cell r="F5294" t="str">
            <v>n</v>
          </cell>
          <cell r="G5294">
            <v>0.745</v>
          </cell>
          <cell r="H5294">
            <v>2921</v>
          </cell>
        </row>
        <row r="5295">
          <cell r="A5295">
            <v>330600</v>
          </cell>
          <cell r="B5295">
            <v>3306008</v>
          </cell>
          <cell r="C5295" t="str">
            <v xml:space="preserve">Três Rios </v>
          </cell>
          <cell r="D5295" t="str">
            <v>RJ</v>
          </cell>
          <cell r="E5295" t="str">
            <v>Sudeste</v>
          </cell>
          <cell r="F5295" t="str">
            <v>n</v>
          </cell>
          <cell r="G5295">
            <v>0.72499999999999998</v>
          </cell>
          <cell r="H5295">
            <v>78346</v>
          </cell>
        </row>
        <row r="5296">
          <cell r="A5296">
            <v>421835</v>
          </cell>
          <cell r="B5296">
            <v>4218350</v>
          </cell>
          <cell r="C5296" t="str">
            <v xml:space="preserve">Treviso </v>
          </cell>
          <cell r="D5296" t="str">
            <v>SC</v>
          </cell>
          <cell r="E5296" t="str">
            <v>Sul</v>
          </cell>
          <cell r="F5296" t="str">
            <v>n</v>
          </cell>
          <cell r="G5296">
            <v>0.77400000000000002</v>
          </cell>
          <cell r="H5296">
            <v>3782</v>
          </cell>
        </row>
        <row r="5297">
          <cell r="A5297">
            <v>421840</v>
          </cell>
          <cell r="B5297">
            <v>4218400</v>
          </cell>
          <cell r="C5297" t="str">
            <v xml:space="preserve">Treze de Maio </v>
          </cell>
          <cell r="D5297" t="str">
            <v>SC</v>
          </cell>
          <cell r="E5297" t="str">
            <v>Sul</v>
          </cell>
          <cell r="F5297" t="str">
            <v>n</v>
          </cell>
          <cell r="G5297">
            <v>0.72899999999999998</v>
          </cell>
          <cell r="H5297">
            <v>7362</v>
          </cell>
        </row>
        <row r="5298">
          <cell r="A5298">
            <v>421850</v>
          </cell>
          <cell r="B5298">
            <v>4218509</v>
          </cell>
          <cell r="C5298" t="str">
            <v xml:space="preserve">Treze Tílias </v>
          </cell>
          <cell r="D5298" t="str">
            <v>SC</v>
          </cell>
          <cell r="E5298" t="str">
            <v>Sul</v>
          </cell>
          <cell r="F5298" t="str">
            <v>n</v>
          </cell>
          <cell r="G5298">
            <v>0.79500000000000004</v>
          </cell>
          <cell r="H5298">
            <v>8787</v>
          </cell>
        </row>
        <row r="5299">
          <cell r="A5299">
            <v>432195</v>
          </cell>
          <cell r="B5299">
            <v>4321956</v>
          </cell>
          <cell r="C5299" t="str">
            <v xml:space="preserve">Trindade do Sul </v>
          </cell>
          <cell r="D5299" t="str">
            <v>RS</v>
          </cell>
          <cell r="E5299" t="str">
            <v>Sul</v>
          </cell>
          <cell r="F5299" t="str">
            <v>n</v>
          </cell>
          <cell r="G5299">
            <v>0.68700000000000006</v>
          </cell>
          <cell r="H5299">
            <v>7556</v>
          </cell>
        </row>
        <row r="5300">
          <cell r="A5300">
            <v>522140</v>
          </cell>
          <cell r="B5300">
            <v>5221403</v>
          </cell>
          <cell r="C5300" t="str">
            <v xml:space="preserve">Trindade </v>
          </cell>
          <cell r="D5300" t="str">
            <v>GO</v>
          </cell>
          <cell r="E5300" t="str">
            <v>Centro-Oeste</v>
          </cell>
          <cell r="F5300" t="str">
            <v>n</v>
          </cell>
          <cell r="G5300">
            <v>0.69899999999999995</v>
          </cell>
          <cell r="H5300">
            <v>142431</v>
          </cell>
        </row>
        <row r="5301">
          <cell r="A5301">
            <v>261560</v>
          </cell>
          <cell r="B5301">
            <v>2615607</v>
          </cell>
          <cell r="C5301" t="str">
            <v xml:space="preserve">Trindade </v>
          </cell>
          <cell r="D5301" t="str">
            <v>PE</v>
          </cell>
          <cell r="E5301" t="str">
            <v>Nordeste</v>
          </cell>
          <cell r="F5301" t="str">
            <v>n</v>
          </cell>
          <cell r="G5301">
            <v>0.59499999999999997</v>
          </cell>
          <cell r="H5301">
            <v>30321</v>
          </cell>
        </row>
        <row r="5302">
          <cell r="A5302">
            <v>251680</v>
          </cell>
          <cell r="B5302">
            <v>2516805</v>
          </cell>
          <cell r="C5302" t="str">
            <v xml:space="preserve">Triunfo </v>
          </cell>
          <cell r="D5302" t="str">
            <v>PB</v>
          </cell>
          <cell r="E5302" t="str">
            <v>Nordeste</v>
          </cell>
          <cell r="F5302" t="str">
            <v>n</v>
          </cell>
          <cell r="G5302">
            <v>0.60899999999999999</v>
          </cell>
          <cell r="H5302">
            <v>9892</v>
          </cell>
        </row>
        <row r="5303">
          <cell r="A5303">
            <v>261570</v>
          </cell>
          <cell r="B5303">
            <v>2615706</v>
          </cell>
          <cell r="C5303" t="str">
            <v xml:space="preserve">Triunfo </v>
          </cell>
          <cell r="D5303" t="str">
            <v>PE</v>
          </cell>
          <cell r="E5303" t="str">
            <v>Nordeste</v>
          </cell>
          <cell r="F5303" t="str">
            <v>n</v>
          </cell>
          <cell r="G5303">
            <v>0.67</v>
          </cell>
          <cell r="H5303">
            <v>14705</v>
          </cell>
        </row>
        <row r="5304">
          <cell r="A5304">
            <v>241445</v>
          </cell>
          <cell r="B5304">
            <v>2414456</v>
          </cell>
          <cell r="C5304" t="str">
            <v xml:space="preserve">Triunfo Potiguar </v>
          </cell>
          <cell r="D5304" t="str">
            <v>RN</v>
          </cell>
          <cell r="E5304" t="str">
            <v>Nordeste</v>
          </cell>
          <cell r="F5304" t="str">
            <v>n</v>
          </cell>
          <cell r="G5304">
            <v>0.60199999999999998</v>
          </cell>
          <cell r="H5304">
            <v>3376</v>
          </cell>
        </row>
        <row r="5305">
          <cell r="A5305">
            <v>432200</v>
          </cell>
          <cell r="B5305">
            <v>4322004</v>
          </cell>
          <cell r="C5305" t="str">
            <v xml:space="preserve">Triunfo </v>
          </cell>
          <cell r="D5305" t="str">
            <v>RS</v>
          </cell>
          <cell r="E5305" t="str">
            <v>Sul</v>
          </cell>
          <cell r="F5305" t="str">
            <v>n</v>
          </cell>
          <cell r="G5305">
            <v>0.73299999999999998</v>
          </cell>
          <cell r="H5305">
            <v>27498</v>
          </cell>
        </row>
        <row r="5306">
          <cell r="A5306">
            <v>211223</v>
          </cell>
          <cell r="B5306">
            <v>2112233</v>
          </cell>
          <cell r="C5306" t="str">
            <v xml:space="preserve">Trizidela do Vale </v>
          </cell>
          <cell r="D5306" t="str">
            <v>MA</v>
          </cell>
          <cell r="E5306" t="str">
            <v>Nordeste</v>
          </cell>
          <cell r="F5306" t="str">
            <v>n</v>
          </cell>
          <cell r="G5306">
            <v>0.60599999999999998</v>
          </cell>
          <cell r="H5306">
            <v>22484</v>
          </cell>
        </row>
        <row r="5307">
          <cell r="A5307">
            <v>522145</v>
          </cell>
          <cell r="B5307">
            <v>5221452</v>
          </cell>
          <cell r="C5307" t="str">
            <v xml:space="preserve">Trombas </v>
          </cell>
          <cell r="D5307" t="str">
            <v>GO</v>
          </cell>
          <cell r="E5307" t="str">
            <v>Centro-Oeste</v>
          </cell>
          <cell r="F5307" t="str">
            <v>n</v>
          </cell>
          <cell r="G5307">
            <v>0.65300000000000002</v>
          </cell>
          <cell r="H5307">
            <v>3120</v>
          </cell>
        </row>
        <row r="5308">
          <cell r="A5308">
            <v>421860</v>
          </cell>
          <cell r="B5308">
            <v>4218608</v>
          </cell>
          <cell r="C5308" t="str">
            <v xml:space="preserve">Trombudo Central </v>
          </cell>
          <cell r="D5308" t="str">
            <v>SC</v>
          </cell>
          <cell r="E5308" t="str">
            <v>Sul</v>
          </cell>
          <cell r="F5308" t="str">
            <v>n</v>
          </cell>
          <cell r="G5308">
            <v>0.77500000000000002</v>
          </cell>
          <cell r="H5308">
            <v>7274</v>
          </cell>
        </row>
        <row r="5309">
          <cell r="A5309">
            <v>421870</v>
          </cell>
          <cell r="B5309">
            <v>4218707</v>
          </cell>
          <cell r="C5309" t="str">
            <v xml:space="preserve">Tubarão </v>
          </cell>
          <cell r="D5309" t="str">
            <v>SC</v>
          </cell>
          <cell r="E5309" t="str">
            <v>Sul</v>
          </cell>
          <cell r="F5309" t="str">
            <v>n</v>
          </cell>
          <cell r="G5309">
            <v>0.79600000000000004</v>
          </cell>
          <cell r="H5309">
            <v>110088</v>
          </cell>
        </row>
        <row r="5310">
          <cell r="A5310">
            <v>293190</v>
          </cell>
          <cell r="B5310">
            <v>2931905</v>
          </cell>
          <cell r="C5310" t="str">
            <v xml:space="preserve">Tucano </v>
          </cell>
          <cell r="D5310" t="str">
            <v>BA</v>
          </cell>
          <cell r="E5310" t="str">
            <v>Nordeste</v>
          </cell>
          <cell r="F5310" t="str">
            <v>n</v>
          </cell>
          <cell r="G5310">
            <v>0.57899999999999996</v>
          </cell>
          <cell r="H5310">
            <v>48736</v>
          </cell>
        </row>
        <row r="5311">
          <cell r="A5311">
            <v>150808</v>
          </cell>
          <cell r="B5311">
            <v>1508084</v>
          </cell>
          <cell r="C5311" t="str">
            <v xml:space="preserve">Tucumã </v>
          </cell>
          <cell r="D5311" t="str">
            <v>PA</v>
          </cell>
          <cell r="E5311" t="str">
            <v>Norte</v>
          </cell>
          <cell r="F5311" t="str">
            <v>n</v>
          </cell>
          <cell r="G5311">
            <v>0.65900000000000003</v>
          </cell>
          <cell r="H5311">
            <v>39550</v>
          </cell>
        </row>
        <row r="5312">
          <cell r="A5312">
            <v>432210</v>
          </cell>
          <cell r="B5312">
            <v>4322103</v>
          </cell>
          <cell r="C5312" t="str">
            <v xml:space="preserve">Tucunduva </v>
          </cell>
          <cell r="D5312" t="str">
            <v>RS</v>
          </cell>
          <cell r="E5312" t="str">
            <v>Sul</v>
          </cell>
          <cell r="F5312" t="str">
            <v>n</v>
          </cell>
          <cell r="G5312">
            <v>0.747</v>
          </cell>
          <cell r="H5312">
            <v>5542</v>
          </cell>
        </row>
        <row r="5313">
          <cell r="A5313">
            <v>150810</v>
          </cell>
          <cell r="B5313">
            <v>1508100</v>
          </cell>
          <cell r="C5313" t="str">
            <v xml:space="preserve">Tucuruí </v>
          </cell>
          <cell r="D5313" t="str">
            <v>PA</v>
          </cell>
          <cell r="E5313" t="str">
            <v>Norte</v>
          </cell>
          <cell r="F5313" t="str">
            <v>n</v>
          </cell>
          <cell r="G5313">
            <v>0.66600000000000004</v>
          </cell>
          <cell r="H5313">
            <v>91306</v>
          </cell>
        </row>
        <row r="5314">
          <cell r="A5314">
            <v>211227</v>
          </cell>
          <cell r="B5314">
            <v>2112274</v>
          </cell>
          <cell r="C5314" t="str">
            <v xml:space="preserve">Tufilândia </v>
          </cell>
          <cell r="D5314" t="str">
            <v>MA</v>
          </cell>
          <cell r="E5314" t="str">
            <v>Nordeste</v>
          </cell>
          <cell r="F5314" t="str">
            <v>n</v>
          </cell>
          <cell r="G5314">
            <v>0.55500000000000005</v>
          </cell>
          <cell r="H5314">
            <v>5507</v>
          </cell>
        </row>
        <row r="5315">
          <cell r="A5315">
            <v>355495</v>
          </cell>
          <cell r="B5315">
            <v>3554953</v>
          </cell>
          <cell r="C5315" t="str">
            <v xml:space="preserve">Tuiuti </v>
          </cell>
          <cell r="D5315" t="str">
            <v>SP</v>
          </cell>
          <cell r="E5315" t="str">
            <v>Sudeste</v>
          </cell>
          <cell r="F5315" t="str">
            <v>n</v>
          </cell>
          <cell r="G5315">
            <v>0.72799999999999998</v>
          </cell>
          <cell r="H5315">
            <v>6778</v>
          </cell>
        </row>
        <row r="5316">
          <cell r="A5316">
            <v>316950</v>
          </cell>
          <cell r="B5316">
            <v>3169505</v>
          </cell>
          <cell r="C5316" t="str">
            <v xml:space="preserve">Tumiritinga </v>
          </cell>
          <cell r="D5316" t="str">
            <v>MG</v>
          </cell>
          <cell r="E5316" t="str">
            <v>Sudeste</v>
          </cell>
          <cell r="F5316" t="str">
            <v>n</v>
          </cell>
          <cell r="G5316">
            <v>0.626</v>
          </cell>
          <cell r="H5316">
            <v>5886</v>
          </cell>
        </row>
        <row r="5317">
          <cell r="A5317">
            <v>421875</v>
          </cell>
          <cell r="B5317">
            <v>4218756</v>
          </cell>
          <cell r="C5317" t="str">
            <v xml:space="preserve">Tunápolis </v>
          </cell>
          <cell r="D5317" t="str">
            <v>SC</v>
          </cell>
          <cell r="E5317" t="str">
            <v>Sul</v>
          </cell>
          <cell r="F5317" t="str">
            <v>n</v>
          </cell>
          <cell r="G5317">
            <v>0.752</v>
          </cell>
          <cell r="H5317">
            <v>4916</v>
          </cell>
        </row>
        <row r="5318">
          <cell r="A5318">
            <v>412788</v>
          </cell>
          <cell r="B5318">
            <v>4127882</v>
          </cell>
          <cell r="C5318" t="str">
            <v xml:space="preserve">Tunas do Paraná </v>
          </cell>
          <cell r="D5318" t="str">
            <v>PR</v>
          </cell>
          <cell r="E5318" t="str">
            <v>Sul</v>
          </cell>
          <cell r="F5318" t="str">
            <v>n</v>
          </cell>
          <cell r="G5318">
            <v>0.61099999999999999</v>
          </cell>
          <cell r="H5318">
            <v>6219</v>
          </cell>
        </row>
        <row r="5319">
          <cell r="A5319">
            <v>432215</v>
          </cell>
          <cell r="B5319">
            <v>4322152</v>
          </cell>
          <cell r="C5319" t="str">
            <v xml:space="preserve">Tunas </v>
          </cell>
          <cell r="D5319" t="str">
            <v>RS</v>
          </cell>
          <cell r="E5319" t="str">
            <v>Sul</v>
          </cell>
          <cell r="F5319" t="str">
            <v>n</v>
          </cell>
          <cell r="G5319">
            <v>0.65700000000000003</v>
          </cell>
          <cell r="H5319">
            <v>3681</v>
          </cell>
        </row>
        <row r="5320">
          <cell r="A5320">
            <v>412790</v>
          </cell>
          <cell r="B5320">
            <v>4127908</v>
          </cell>
          <cell r="C5320" t="str">
            <v xml:space="preserve">Tuneiras do Oeste </v>
          </cell>
          <cell r="D5320" t="str">
            <v>PR</v>
          </cell>
          <cell r="E5320" t="str">
            <v>Sul</v>
          </cell>
          <cell r="F5320" t="str">
            <v>n</v>
          </cell>
          <cell r="G5320">
            <v>0.69499999999999995</v>
          </cell>
          <cell r="H5320">
            <v>8067</v>
          </cell>
        </row>
        <row r="5321">
          <cell r="A5321">
            <v>211230</v>
          </cell>
          <cell r="B5321">
            <v>2112308</v>
          </cell>
          <cell r="C5321" t="str">
            <v xml:space="preserve">Tuntum </v>
          </cell>
          <cell r="D5321" t="str">
            <v>MA</v>
          </cell>
          <cell r="E5321" t="str">
            <v>Nordeste</v>
          </cell>
          <cell r="F5321" t="str">
            <v>n</v>
          </cell>
          <cell r="G5321">
            <v>0.57199999999999995</v>
          </cell>
          <cell r="H5321">
            <v>36251</v>
          </cell>
        </row>
        <row r="5322">
          <cell r="A5322">
            <v>316960</v>
          </cell>
          <cell r="B5322">
            <v>3169604</v>
          </cell>
          <cell r="C5322" t="str">
            <v xml:space="preserve">Tupaciguara </v>
          </cell>
          <cell r="D5322" t="str">
            <v>MG</v>
          </cell>
          <cell r="E5322" t="str">
            <v>Sudeste</v>
          </cell>
          <cell r="F5322" t="str">
            <v>n</v>
          </cell>
          <cell r="G5322">
            <v>0.71899999999999997</v>
          </cell>
          <cell r="H5322">
            <v>25470</v>
          </cell>
        </row>
        <row r="5323">
          <cell r="A5323">
            <v>261580</v>
          </cell>
          <cell r="B5323">
            <v>2615805</v>
          </cell>
          <cell r="C5323" t="str">
            <v xml:space="preserve">Tupanatinga </v>
          </cell>
          <cell r="D5323" t="str">
            <v>PE</v>
          </cell>
          <cell r="E5323" t="str">
            <v>Nordeste</v>
          </cell>
          <cell r="F5323" t="str">
            <v>n</v>
          </cell>
          <cell r="G5323">
            <v>0.51900000000000002</v>
          </cell>
          <cell r="H5323">
            <v>26937</v>
          </cell>
        </row>
        <row r="5324">
          <cell r="A5324">
            <v>432218</v>
          </cell>
          <cell r="B5324">
            <v>4322186</v>
          </cell>
          <cell r="C5324" t="str">
            <v xml:space="preserve">Tupanci do Sul </v>
          </cell>
          <cell r="D5324" t="str">
            <v>RS</v>
          </cell>
          <cell r="E5324" t="str">
            <v>Sul</v>
          </cell>
          <cell r="F5324" t="str">
            <v>n</v>
          </cell>
          <cell r="G5324">
            <v>0.69399999999999995</v>
          </cell>
          <cell r="H5324">
            <v>1374</v>
          </cell>
        </row>
        <row r="5325">
          <cell r="A5325">
            <v>432220</v>
          </cell>
          <cell r="B5325">
            <v>4322202</v>
          </cell>
          <cell r="C5325" t="str">
            <v xml:space="preserve">Tupanciretã </v>
          </cell>
          <cell r="D5325" t="str">
            <v>RS</v>
          </cell>
          <cell r="E5325" t="str">
            <v>Sul</v>
          </cell>
          <cell r="F5325" t="str">
            <v>n</v>
          </cell>
          <cell r="G5325">
            <v>0.70899999999999996</v>
          </cell>
          <cell r="H5325">
            <v>20005</v>
          </cell>
        </row>
        <row r="5326">
          <cell r="A5326">
            <v>432225</v>
          </cell>
          <cell r="B5326">
            <v>4322251</v>
          </cell>
          <cell r="C5326" t="str">
            <v xml:space="preserve">Tupandi </v>
          </cell>
          <cell r="D5326" t="str">
            <v>RS</v>
          </cell>
          <cell r="E5326" t="str">
            <v>Sul</v>
          </cell>
          <cell r="F5326" t="str">
            <v>n</v>
          </cell>
          <cell r="G5326">
            <v>0.71799999999999997</v>
          </cell>
          <cell r="H5326">
            <v>5029</v>
          </cell>
        </row>
        <row r="5327">
          <cell r="A5327">
            <v>432230</v>
          </cell>
          <cell r="B5327">
            <v>4322301</v>
          </cell>
          <cell r="C5327" t="str">
            <v xml:space="preserve">Tuparendi </v>
          </cell>
          <cell r="D5327" t="str">
            <v>RS</v>
          </cell>
          <cell r="E5327" t="str">
            <v>Sul</v>
          </cell>
          <cell r="F5327" t="str">
            <v>n</v>
          </cell>
          <cell r="G5327">
            <v>0.72799999999999998</v>
          </cell>
          <cell r="H5327">
            <v>8363</v>
          </cell>
        </row>
        <row r="5328">
          <cell r="A5328">
            <v>261590</v>
          </cell>
          <cell r="B5328">
            <v>2615904</v>
          </cell>
          <cell r="C5328" t="str">
            <v xml:space="preserve">Tuparetama </v>
          </cell>
          <cell r="D5328" t="str">
            <v>PE</v>
          </cell>
          <cell r="E5328" t="str">
            <v>Nordeste</v>
          </cell>
          <cell r="F5328" t="str">
            <v>n</v>
          </cell>
          <cell r="G5328">
            <v>0.63400000000000001</v>
          </cell>
          <cell r="H5328">
            <v>8005</v>
          </cell>
        </row>
        <row r="5329">
          <cell r="A5329">
            <v>355500</v>
          </cell>
          <cell r="B5329">
            <v>3555000</v>
          </cell>
          <cell r="C5329" t="str">
            <v xml:space="preserve">Tupã </v>
          </cell>
          <cell r="D5329" t="str">
            <v>SP</v>
          </cell>
          <cell r="E5329" t="str">
            <v>Sudeste</v>
          </cell>
          <cell r="F5329" t="str">
            <v>n</v>
          </cell>
          <cell r="G5329">
            <v>0.77100000000000002</v>
          </cell>
          <cell r="H5329">
            <v>63928</v>
          </cell>
        </row>
        <row r="5330">
          <cell r="A5330">
            <v>412795</v>
          </cell>
          <cell r="B5330">
            <v>4127957</v>
          </cell>
          <cell r="C5330" t="str">
            <v xml:space="preserve">Tupãssi </v>
          </cell>
          <cell r="D5330" t="str">
            <v>PR</v>
          </cell>
          <cell r="E5330" t="str">
            <v>Sul</v>
          </cell>
          <cell r="F5330" t="str">
            <v>n</v>
          </cell>
          <cell r="G5330">
            <v>0.73</v>
          </cell>
          <cell r="H5330">
            <v>8077</v>
          </cell>
        </row>
        <row r="5331">
          <cell r="A5331">
            <v>355510</v>
          </cell>
          <cell r="B5331">
            <v>3555109</v>
          </cell>
          <cell r="C5331" t="str">
            <v xml:space="preserve">Tupi Paulista </v>
          </cell>
          <cell r="D5331" t="str">
            <v>SP</v>
          </cell>
          <cell r="E5331" t="str">
            <v>Sudeste</v>
          </cell>
          <cell r="F5331" t="str">
            <v>n</v>
          </cell>
          <cell r="G5331">
            <v>0.76900000000000002</v>
          </cell>
          <cell r="H5331">
            <v>15854</v>
          </cell>
        </row>
        <row r="5332">
          <cell r="A5332">
            <v>172125</v>
          </cell>
          <cell r="B5332">
            <v>1721257</v>
          </cell>
          <cell r="C5332" t="str">
            <v xml:space="preserve">Tupirama </v>
          </cell>
          <cell r="D5332" t="str">
            <v>TO</v>
          </cell>
          <cell r="E5332" t="str">
            <v>Norte</v>
          </cell>
          <cell r="F5332" t="str">
            <v>n</v>
          </cell>
          <cell r="G5332">
            <v>0.67</v>
          </cell>
          <cell r="H5332">
            <v>1909</v>
          </cell>
        </row>
        <row r="5333">
          <cell r="A5333">
            <v>172130</v>
          </cell>
          <cell r="B5333">
            <v>1721307</v>
          </cell>
          <cell r="C5333" t="str">
            <v xml:space="preserve">Tupiratins </v>
          </cell>
          <cell r="D5333" t="str">
            <v>TO</v>
          </cell>
          <cell r="E5333" t="str">
            <v>Norte</v>
          </cell>
          <cell r="F5333" t="str">
            <v>n</v>
          </cell>
          <cell r="G5333">
            <v>0.58699999999999997</v>
          </cell>
          <cell r="H5333">
            <v>1874</v>
          </cell>
        </row>
        <row r="5334">
          <cell r="A5334">
            <v>211240</v>
          </cell>
          <cell r="B5334">
            <v>2112407</v>
          </cell>
          <cell r="C5334" t="str">
            <v xml:space="preserve">Turiaçu </v>
          </cell>
          <cell r="D5334" t="str">
            <v>MA</v>
          </cell>
          <cell r="E5334" t="str">
            <v>Nordeste</v>
          </cell>
          <cell r="F5334" t="str">
            <v>n</v>
          </cell>
          <cell r="G5334">
            <v>0.56100000000000005</v>
          </cell>
          <cell r="H5334">
            <v>37491</v>
          </cell>
        </row>
        <row r="5335">
          <cell r="A5335">
            <v>211245</v>
          </cell>
          <cell r="B5335">
            <v>2112456</v>
          </cell>
          <cell r="C5335" t="str">
            <v xml:space="preserve">Turilândia </v>
          </cell>
          <cell r="D5335" t="str">
            <v>MA</v>
          </cell>
          <cell r="E5335" t="str">
            <v>Nordeste</v>
          </cell>
          <cell r="F5335" t="str">
            <v>n</v>
          </cell>
          <cell r="G5335">
            <v>0.53600000000000003</v>
          </cell>
          <cell r="H5335">
            <v>31638</v>
          </cell>
        </row>
        <row r="5336">
          <cell r="A5336">
            <v>355520</v>
          </cell>
          <cell r="B5336">
            <v>3555208</v>
          </cell>
          <cell r="C5336" t="str">
            <v xml:space="preserve">Turiúba </v>
          </cell>
          <cell r="D5336" t="str">
            <v>SP</v>
          </cell>
          <cell r="E5336" t="str">
            <v>Sudeste</v>
          </cell>
          <cell r="F5336" t="str">
            <v>n</v>
          </cell>
          <cell r="G5336">
            <v>0.751</v>
          </cell>
          <cell r="H5336">
            <v>1818</v>
          </cell>
        </row>
        <row r="5337">
          <cell r="A5337">
            <v>316970</v>
          </cell>
          <cell r="B5337">
            <v>3169703</v>
          </cell>
          <cell r="C5337" t="str">
            <v xml:space="preserve">Turmalina </v>
          </cell>
          <cell r="D5337" t="str">
            <v>MG</v>
          </cell>
          <cell r="E5337" t="str">
            <v>Sudeste</v>
          </cell>
          <cell r="F5337" t="str">
            <v>n</v>
          </cell>
          <cell r="G5337">
            <v>0.68200000000000005</v>
          </cell>
          <cell r="H5337">
            <v>20000</v>
          </cell>
        </row>
        <row r="5338">
          <cell r="A5338">
            <v>355530</v>
          </cell>
          <cell r="B5338">
            <v>3555307</v>
          </cell>
          <cell r="C5338" t="str">
            <v xml:space="preserve">Turmalina </v>
          </cell>
          <cell r="D5338" t="str">
            <v>SP</v>
          </cell>
          <cell r="E5338" t="str">
            <v>Sudeste</v>
          </cell>
          <cell r="F5338" t="str">
            <v>n</v>
          </cell>
          <cell r="G5338">
            <v>0.73599999999999999</v>
          </cell>
          <cell r="H5338">
            <v>1669</v>
          </cell>
        </row>
        <row r="5339">
          <cell r="A5339">
            <v>432232</v>
          </cell>
          <cell r="B5339">
            <v>4322327</v>
          </cell>
          <cell r="C5339" t="str">
            <v xml:space="preserve">Turuçu </v>
          </cell>
          <cell r="D5339" t="str">
            <v>RS</v>
          </cell>
          <cell r="E5339" t="str">
            <v>Sul</v>
          </cell>
          <cell r="F5339" t="str">
            <v>n</v>
          </cell>
          <cell r="G5339">
            <v>0.629</v>
          </cell>
          <cell r="H5339">
            <v>3419</v>
          </cell>
        </row>
        <row r="5340">
          <cell r="A5340">
            <v>231355</v>
          </cell>
          <cell r="B5340">
            <v>2313559</v>
          </cell>
          <cell r="C5340" t="str">
            <v xml:space="preserve">Tururu </v>
          </cell>
          <cell r="D5340" t="str">
            <v>CE</v>
          </cell>
          <cell r="E5340" t="str">
            <v>Nordeste</v>
          </cell>
          <cell r="F5340" t="str">
            <v>n</v>
          </cell>
          <cell r="G5340">
            <v>0.60599999999999998</v>
          </cell>
          <cell r="H5340">
            <v>15412</v>
          </cell>
        </row>
        <row r="5341">
          <cell r="A5341">
            <v>522150</v>
          </cell>
          <cell r="B5341">
            <v>5221502</v>
          </cell>
          <cell r="C5341" t="str">
            <v xml:space="preserve">Turvânia </v>
          </cell>
          <cell r="D5341" t="str">
            <v>GO</v>
          </cell>
          <cell r="E5341" t="str">
            <v>Centro-Oeste</v>
          </cell>
          <cell r="F5341" t="str">
            <v>n</v>
          </cell>
          <cell r="G5341">
            <v>0.69699999999999995</v>
          </cell>
          <cell r="H5341">
            <v>4480</v>
          </cell>
        </row>
        <row r="5342">
          <cell r="A5342">
            <v>522155</v>
          </cell>
          <cell r="B5342">
            <v>5221551</v>
          </cell>
          <cell r="C5342" t="str">
            <v xml:space="preserve">Turvelândia </v>
          </cell>
          <cell r="D5342" t="str">
            <v>GO</v>
          </cell>
          <cell r="E5342" t="str">
            <v>Centro-Oeste</v>
          </cell>
          <cell r="F5342" t="str">
            <v>n</v>
          </cell>
          <cell r="G5342">
            <v>0.69099999999999995</v>
          </cell>
          <cell r="H5342">
            <v>4985</v>
          </cell>
        </row>
        <row r="5343">
          <cell r="A5343">
            <v>316980</v>
          </cell>
          <cell r="B5343">
            <v>3169802</v>
          </cell>
          <cell r="C5343" t="str">
            <v xml:space="preserve">Turvolândia </v>
          </cell>
          <cell r="D5343" t="str">
            <v>MG</v>
          </cell>
          <cell r="E5343" t="str">
            <v>Sudeste</v>
          </cell>
          <cell r="F5343" t="str">
            <v>n</v>
          </cell>
          <cell r="G5343">
            <v>0.69599999999999995</v>
          </cell>
          <cell r="H5343">
            <v>4935</v>
          </cell>
        </row>
        <row r="5344">
          <cell r="A5344">
            <v>412796</v>
          </cell>
          <cell r="B5344">
            <v>4127965</v>
          </cell>
          <cell r="C5344" t="str">
            <v xml:space="preserve">Turvo </v>
          </cell>
          <cell r="D5344" t="str">
            <v>PR</v>
          </cell>
          <cell r="E5344" t="str">
            <v>Sul</v>
          </cell>
          <cell r="F5344" t="str">
            <v>n</v>
          </cell>
          <cell r="G5344">
            <v>0.67200000000000004</v>
          </cell>
          <cell r="H5344">
            <v>14231</v>
          </cell>
        </row>
        <row r="5345">
          <cell r="A5345">
            <v>421880</v>
          </cell>
          <cell r="B5345">
            <v>4218806</v>
          </cell>
          <cell r="C5345" t="str">
            <v xml:space="preserve">Turvo </v>
          </cell>
          <cell r="D5345" t="str">
            <v>SC</v>
          </cell>
          <cell r="E5345" t="str">
            <v>Sul</v>
          </cell>
          <cell r="F5345" t="str">
            <v>n</v>
          </cell>
          <cell r="G5345">
            <v>0.74</v>
          </cell>
          <cell r="H5345">
            <v>13043</v>
          </cell>
        </row>
        <row r="5346">
          <cell r="A5346">
            <v>211250</v>
          </cell>
          <cell r="B5346">
            <v>2112506</v>
          </cell>
          <cell r="C5346" t="str">
            <v xml:space="preserve">Tutóia </v>
          </cell>
          <cell r="D5346" t="str">
            <v>MA</v>
          </cell>
          <cell r="E5346" t="str">
            <v>Nordeste</v>
          </cell>
          <cell r="F5346" t="str">
            <v>n</v>
          </cell>
          <cell r="G5346">
            <v>0.56100000000000005</v>
          </cell>
          <cell r="H5346">
            <v>53356</v>
          </cell>
        </row>
        <row r="5347">
          <cell r="A5347">
            <v>130426</v>
          </cell>
          <cell r="B5347">
            <v>1304260</v>
          </cell>
          <cell r="C5347" t="str">
            <v xml:space="preserve">Uarini </v>
          </cell>
          <cell r="D5347" t="str">
            <v>AM</v>
          </cell>
          <cell r="E5347" t="str">
            <v>Norte</v>
          </cell>
          <cell r="F5347" t="str">
            <v>n</v>
          </cell>
          <cell r="G5347">
            <v>0.52700000000000002</v>
          </cell>
          <cell r="H5347">
            <v>14431</v>
          </cell>
        </row>
        <row r="5348">
          <cell r="A5348">
            <v>293200</v>
          </cell>
          <cell r="B5348">
            <v>2932002</v>
          </cell>
          <cell r="C5348" t="str">
            <v xml:space="preserve">Uauá </v>
          </cell>
          <cell r="D5348" t="str">
            <v>BA</v>
          </cell>
          <cell r="E5348" t="str">
            <v>Nordeste</v>
          </cell>
          <cell r="F5348" t="str">
            <v>n</v>
          </cell>
          <cell r="G5348">
            <v>0.60499999999999998</v>
          </cell>
          <cell r="H5348">
            <v>24665</v>
          </cell>
        </row>
        <row r="5349">
          <cell r="A5349">
            <v>317000</v>
          </cell>
          <cell r="B5349">
            <v>3170008</v>
          </cell>
          <cell r="C5349" t="str">
            <v xml:space="preserve">Ubaí </v>
          </cell>
          <cell r="D5349" t="str">
            <v>MG</v>
          </cell>
          <cell r="E5349" t="str">
            <v>Sudeste</v>
          </cell>
          <cell r="F5349" t="str">
            <v>n</v>
          </cell>
          <cell r="G5349">
            <v>0.60899999999999999</v>
          </cell>
          <cell r="H5349">
            <v>11708</v>
          </cell>
        </row>
        <row r="5350">
          <cell r="A5350">
            <v>293210</v>
          </cell>
          <cell r="B5350">
            <v>2932101</v>
          </cell>
          <cell r="C5350" t="str">
            <v xml:space="preserve">Ubaíra </v>
          </cell>
          <cell r="D5350" t="str">
            <v>BA</v>
          </cell>
          <cell r="E5350" t="str">
            <v>Nordeste</v>
          </cell>
          <cell r="F5350" t="str">
            <v>n</v>
          </cell>
          <cell r="G5350">
            <v>0.58199999999999996</v>
          </cell>
          <cell r="H5350">
            <v>18626</v>
          </cell>
        </row>
        <row r="5351">
          <cell r="A5351">
            <v>293220</v>
          </cell>
          <cell r="B5351">
            <v>2932200</v>
          </cell>
          <cell r="C5351" t="str">
            <v xml:space="preserve">Ubaitaba </v>
          </cell>
          <cell r="D5351" t="str">
            <v>BA</v>
          </cell>
          <cell r="E5351" t="str">
            <v>Nordeste</v>
          </cell>
          <cell r="F5351" t="str">
            <v>n</v>
          </cell>
          <cell r="G5351">
            <v>0.61099999999999999</v>
          </cell>
          <cell r="H5351">
            <v>17596</v>
          </cell>
        </row>
        <row r="5352">
          <cell r="A5352">
            <v>231360</v>
          </cell>
          <cell r="B5352">
            <v>2313609</v>
          </cell>
          <cell r="C5352" t="str">
            <v xml:space="preserve">Ubajara </v>
          </cell>
          <cell r="D5352" t="str">
            <v>CE</v>
          </cell>
          <cell r="E5352" t="str">
            <v>Nordeste</v>
          </cell>
          <cell r="F5352" t="str">
            <v>n</v>
          </cell>
          <cell r="G5352">
            <v>0.64800000000000002</v>
          </cell>
          <cell r="H5352">
            <v>32767</v>
          </cell>
        </row>
        <row r="5353">
          <cell r="A5353">
            <v>316990</v>
          </cell>
          <cell r="B5353">
            <v>3169901</v>
          </cell>
          <cell r="C5353" t="str">
            <v xml:space="preserve">Ubá </v>
          </cell>
          <cell r="D5353" t="str">
            <v>MG</v>
          </cell>
          <cell r="E5353" t="str">
            <v>Sudeste</v>
          </cell>
          <cell r="F5353" t="str">
            <v>n</v>
          </cell>
          <cell r="G5353">
            <v>0.72399999999999998</v>
          </cell>
          <cell r="H5353">
            <v>103365</v>
          </cell>
        </row>
        <row r="5354">
          <cell r="A5354">
            <v>317005</v>
          </cell>
          <cell r="B5354">
            <v>3170057</v>
          </cell>
          <cell r="C5354" t="str">
            <v xml:space="preserve">Ubaporanga </v>
          </cell>
          <cell r="D5354" t="str">
            <v>MG</v>
          </cell>
          <cell r="E5354" t="str">
            <v>Sudeste</v>
          </cell>
          <cell r="F5354" t="str">
            <v>n</v>
          </cell>
          <cell r="G5354">
            <v>0.61399999999999999</v>
          </cell>
          <cell r="H5354">
            <v>13017</v>
          </cell>
        </row>
        <row r="5355">
          <cell r="A5355">
            <v>355535</v>
          </cell>
          <cell r="B5355">
            <v>3555356</v>
          </cell>
          <cell r="C5355" t="str">
            <v xml:space="preserve">Ubarana </v>
          </cell>
          <cell r="D5355" t="str">
            <v>SP</v>
          </cell>
          <cell r="E5355" t="str">
            <v>Sudeste</v>
          </cell>
          <cell r="F5355" t="str">
            <v>n</v>
          </cell>
          <cell r="G5355">
            <v>0.7</v>
          </cell>
          <cell r="H5355">
            <v>5365</v>
          </cell>
        </row>
        <row r="5356">
          <cell r="A5356">
            <v>293230</v>
          </cell>
          <cell r="B5356">
            <v>2932309</v>
          </cell>
          <cell r="C5356" t="str">
            <v xml:space="preserve">Ubatã </v>
          </cell>
          <cell r="D5356" t="str">
            <v>BA</v>
          </cell>
          <cell r="E5356" t="str">
            <v>Nordeste</v>
          </cell>
          <cell r="F5356" t="str">
            <v>n</v>
          </cell>
          <cell r="G5356">
            <v>0.59299999999999997</v>
          </cell>
          <cell r="H5356">
            <v>16094</v>
          </cell>
        </row>
        <row r="5357">
          <cell r="A5357">
            <v>355540</v>
          </cell>
          <cell r="B5357">
            <v>3555406</v>
          </cell>
          <cell r="C5357" t="str">
            <v xml:space="preserve">Ubatuba </v>
          </cell>
          <cell r="D5357" t="str">
            <v>SP</v>
          </cell>
          <cell r="E5357" t="str">
            <v>Sudeste</v>
          </cell>
          <cell r="F5357" t="str">
            <v>n</v>
          </cell>
          <cell r="G5357">
            <v>0.751</v>
          </cell>
          <cell r="H5357">
            <v>92981</v>
          </cell>
        </row>
        <row r="5358">
          <cell r="A5358">
            <v>317010</v>
          </cell>
          <cell r="B5358">
            <v>3170107</v>
          </cell>
          <cell r="C5358" t="str">
            <v xml:space="preserve">Uberaba </v>
          </cell>
          <cell r="D5358" t="str">
            <v>MG</v>
          </cell>
          <cell r="E5358" t="str">
            <v>Sudeste</v>
          </cell>
          <cell r="F5358" t="str">
            <v>n</v>
          </cell>
          <cell r="G5358">
            <v>0.77200000000000002</v>
          </cell>
          <cell r="H5358">
            <v>337836</v>
          </cell>
        </row>
        <row r="5359">
          <cell r="A5359">
            <v>317020</v>
          </cell>
          <cell r="B5359">
            <v>3170206</v>
          </cell>
          <cell r="C5359" t="str">
            <v xml:space="preserve">Uberlândia </v>
          </cell>
          <cell r="D5359" t="str">
            <v>MG</v>
          </cell>
          <cell r="E5359" t="str">
            <v>Sudeste</v>
          </cell>
          <cell r="F5359" t="str">
            <v>n</v>
          </cell>
          <cell r="G5359">
            <v>0.78900000000000003</v>
          </cell>
          <cell r="H5359">
            <v>713224</v>
          </cell>
        </row>
        <row r="5360">
          <cell r="A5360">
            <v>355550</v>
          </cell>
          <cell r="B5360">
            <v>3555505</v>
          </cell>
          <cell r="C5360" t="str">
            <v xml:space="preserve">Ubirajara </v>
          </cell>
          <cell r="D5360" t="str">
            <v>SP</v>
          </cell>
          <cell r="E5360" t="str">
            <v>Sudeste</v>
          </cell>
          <cell r="F5360" t="str">
            <v>n</v>
          </cell>
          <cell r="G5360">
            <v>0.72699999999999998</v>
          </cell>
          <cell r="H5360">
            <v>5132</v>
          </cell>
        </row>
        <row r="5361">
          <cell r="A5361">
            <v>412800</v>
          </cell>
          <cell r="B5361">
            <v>4128005</v>
          </cell>
          <cell r="C5361" t="str">
            <v xml:space="preserve">Ubiratã </v>
          </cell>
          <cell r="D5361" t="str">
            <v>PR</v>
          </cell>
          <cell r="E5361" t="str">
            <v>Sul</v>
          </cell>
          <cell r="F5361" t="str">
            <v>n</v>
          </cell>
          <cell r="G5361">
            <v>0.73899999999999999</v>
          </cell>
          <cell r="H5361">
            <v>24749</v>
          </cell>
        </row>
        <row r="5362">
          <cell r="A5362">
            <v>432234</v>
          </cell>
          <cell r="B5362">
            <v>4322343</v>
          </cell>
          <cell r="C5362" t="str">
            <v xml:space="preserve">Ubiretama </v>
          </cell>
          <cell r="D5362" t="str">
            <v>RS</v>
          </cell>
          <cell r="E5362" t="str">
            <v>Sul</v>
          </cell>
          <cell r="F5362" t="str">
            <v>n</v>
          </cell>
          <cell r="G5362">
            <v>0.7</v>
          </cell>
          <cell r="H5362">
            <v>1994</v>
          </cell>
        </row>
        <row r="5363">
          <cell r="A5363">
            <v>355560</v>
          </cell>
          <cell r="B5363">
            <v>3555604</v>
          </cell>
          <cell r="C5363" t="str">
            <v xml:space="preserve">Uchoa </v>
          </cell>
          <cell r="D5363" t="str">
            <v>SP</v>
          </cell>
          <cell r="E5363" t="str">
            <v>Sudeste</v>
          </cell>
          <cell r="F5363" t="str">
            <v>n</v>
          </cell>
          <cell r="G5363">
            <v>0.72099999999999997</v>
          </cell>
          <cell r="H5363">
            <v>10394</v>
          </cell>
        </row>
        <row r="5364">
          <cell r="A5364">
            <v>293240</v>
          </cell>
          <cell r="B5364">
            <v>2932408</v>
          </cell>
          <cell r="C5364" t="str">
            <v xml:space="preserve">Uibaí </v>
          </cell>
          <cell r="D5364" t="str">
            <v>BA</v>
          </cell>
          <cell r="E5364" t="str">
            <v>Nordeste</v>
          </cell>
          <cell r="F5364" t="str">
            <v>n</v>
          </cell>
          <cell r="G5364">
            <v>0.61699999999999999</v>
          </cell>
          <cell r="H5364">
            <v>13432</v>
          </cell>
        </row>
        <row r="5365">
          <cell r="A5365">
            <v>140070</v>
          </cell>
          <cell r="B5365">
            <v>1400704</v>
          </cell>
          <cell r="C5365" t="str">
            <v xml:space="preserve">Uiramutã </v>
          </cell>
          <cell r="D5365" t="str">
            <v>RR</v>
          </cell>
          <cell r="E5365" t="str">
            <v>Norte</v>
          </cell>
          <cell r="F5365" t="str">
            <v>n</v>
          </cell>
          <cell r="G5365">
            <v>0.45300000000000001</v>
          </cell>
          <cell r="H5365">
            <v>13751</v>
          </cell>
        </row>
        <row r="5366">
          <cell r="A5366">
            <v>522157</v>
          </cell>
          <cell r="B5366">
            <v>5221577</v>
          </cell>
          <cell r="C5366" t="str">
            <v xml:space="preserve">Uirapuru </v>
          </cell>
          <cell r="D5366" t="str">
            <v>GO</v>
          </cell>
          <cell r="E5366" t="str">
            <v>Centro-Oeste</v>
          </cell>
          <cell r="F5366" t="str">
            <v>n</v>
          </cell>
          <cell r="G5366">
            <v>0.67</v>
          </cell>
          <cell r="H5366">
            <v>2798</v>
          </cell>
        </row>
        <row r="5367">
          <cell r="A5367">
            <v>251690</v>
          </cell>
          <cell r="B5367">
            <v>2516904</v>
          </cell>
          <cell r="C5367" t="str">
            <v xml:space="preserve">Uiraúna </v>
          </cell>
          <cell r="D5367" t="str">
            <v>PB</v>
          </cell>
          <cell r="E5367" t="str">
            <v>Nordeste</v>
          </cell>
          <cell r="F5367" t="str">
            <v>n</v>
          </cell>
          <cell r="G5367">
            <v>0.63600000000000001</v>
          </cell>
          <cell r="H5367">
            <v>14930</v>
          </cell>
        </row>
        <row r="5368">
          <cell r="A5368">
            <v>150812</v>
          </cell>
          <cell r="B5368">
            <v>1508126</v>
          </cell>
          <cell r="C5368" t="str">
            <v xml:space="preserve">Ulianópolis </v>
          </cell>
          <cell r="D5368" t="str">
            <v>PA</v>
          </cell>
          <cell r="E5368" t="str">
            <v>Norte</v>
          </cell>
          <cell r="F5368" t="str">
            <v>n</v>
          </cell>
          <cell r="G5368">
            <v>0.60399999999999998</v>
          </cell>
          <cell r="H5368">
            <v>37972</v>
          </cell>
        </row>
        <row r="5369">
          <cell r="A5369">
            <v>231370</v>
          </cell>
          <cell r="B5369">
            <v>2313708</v>
          </cell>
          <cell r="C5369" t="str">
            <v xml:space="preserve">Umari </v>
          </cell>
          <cell r="D5369" t="str">
            <v>CE</v>
          </cell>
          <cell r="E5369" t="str">
            <v>Nordeste</v>
          </cell>
          <cell r="F5369" t="str">
            <v>n</v>
          </cell>
          <cell r="G5369">
            <v>0.59099999999999997</v>
          </cell>
          <cell r="H5369">
            <v>6871</v>
          </cell>
        </row>
        <row r="5370">
          <cell r="A5370">
            <v>241450</v>
          </cell>
          <cell r="B5370">
            <v>2414506</v>
          </cell>
          <cell r="C5370" t="str">
            <v xml:space="preserve">Umarizal </v>
          </cell>
          <cell r="D5370" t="str">
            <v>RN</v>
          </cell>
          <cell r="E5370" t="str">
            <v>Nordeste</v>
          </cell>
          <cell r="F5370" t="str">
            <v>n</v>
          </cell>
          <cell r="G5370">
            <v>0.61799999999999999</v>
          </cell>
          <cell r="H5370">
            <v>10078</v>
          </cell>
        </row>
        <row r="5371">
          <cell r="A5371">
            <v>280760</v>
          </cell>
          <cell r="B5371">
            <v>2807600</v>
          </cell>
          <cell r="C5371" t="str">
            <v xml:space="preserve">Umbaúba </v>
          </cell>
          <cell r="D5371" t="str">
            <v>SE</v>
          </cell>
          <cell r="E5371" t="str">
            <v>Nordeste</v>
          </cell>
          <cell r="F5371" t="str">
            <v>n</v>
          </cell>
          <cell r="G5371">
            <v>0.57899999999999996</v>
          </cell>
          <cell r="H5371">
            <v>23917</v>
          </cell>
        </row>
        <row r="5372">
          <cell r="A5372">
            <v>293245</v>
          </cell>
          <cell r="B5372">
            <v>2932457</v>
          </cell>
          <cell r="C5372" t="str">
            <v xml:space="preserve">Umburanas </v>
          </cell>
          <cell r="D5372" t="str">
            <v>BA</v>
          </cell>
          <cell r="E5372" t="str">
            <v>Nordeste</v>
          </cell>
          <cell r="F5372" t="str">
            <v>n</v>
          </cell>
          <cell r="G5372">
            <v>0.51500000000000001</v>
          </cell>
          <cell r="H5372">
            <v>13642</v>
          </cell>
        </row>
        <row r="5373">
          <cell r="A5373">
            <v>317030</v>
          </cell>
          <cell r="B5373">
            <v>3170305</v>
          </cell>
          <cell r="C5373" t="str">
            <v xml:space="preserve">Umburatiba </v>
          </cell>
          <cell r="D5373" t="str">
            <v>MG</v>
          </cell>
          <cell r="E5373" t="str">
            <v>Sudeste</v>
          </cell>
          <cell r="F5373" t="str">
            <v>n</v>
          </cell>
          <cell r="G5373">
            <v>0.63800000000000001</v>
          </cell>
          <cell r="H5373">
            <v>2684</v>
          </cell>
        </row>
        <row r="5374">
          <cell r="A5374">
            <v>251700</v>
          </cell>
          <cell r="B5374">
            <v>2517001</v>
          </cell>
          <cell r="C5374" t="str">
            <v xml:space="preserve">Umbuzeiro </v>
          </cell>
          <cell r="D5374" t="str">
            <v>PB</v>
          </cell>
          <cell r="E5374" t="str">
            <v>Nordeste</v>
          </cell>
          <cell r="F5374" t="str">
            <v>n</v>
          </cell>
          <cell r="G5374">
            <v>0.58399999999999996</v>
          </cell>
          <cell r="H5374">
            <v>9124</v>
          </cell>
        </row>
        <row r="5375">
          <cell r="A5375">
            <v>231375</v>
          </cell>
          <cell r="B5375">
            <v>2313757</v>
          </cell>
          <cell r="C5375" t="str">
            <v xml:space="preserve">Umirim </v>
          </cell>
          <cell r="D5375" t="str">
            <v>CE</v>
          </cell>
          <cell r="E5375" t="str">
            <v>Nordeste</v>
          </cell>
          <cell r="F5375" t="str">
            <v>n</v>
          </cell>
          <cell r="G5375">
            <v>0.58699999999999997</v>
          </cell>
          <cell r="H5375">
            <v>17470</v>
          </cell>
        </row>
        <row r="5376">
          <cell r="A5376">
            <v>412810</v>
          </cell>
          <cell r="B5376">
            <v>4128104</v>
          </cell>
          <cell r="C5376" t="str">
            <v xml:space="preserve">Umuarama </v>
          </cell>
          <cell r="D5376" t="str">
            <v>PR</v>
          </cell>
          <cell r="E5376" t="str">
            <v>Sul</v>
          </cell>
          <cell r="F5376" t="str">
            <v>n</v>
          </cell>
          <cell r="G5376">
            <v>0.76100000000000001</v>
          </cell>
          <cell r="H5376">
            <v>117095</v>
          </cell>
        </row>
        <row r="5377">
          <cell r="A5377">
            <v>293250</v>
          </cell>
          <cell r="B5377">
            <v>2932507</v>
          </cell>
          <cell r="C5377" t="str">
            <v xml:space="preserve">Una </v>
          </cell>
          <cell r="D5377" t="str">
            <v>BA</v>
          </cell>
          <cell r="E5377" t="str">
            <v>Nordeste</v>
          </cell>
          <cell r="F5377" t="str">
            <v>n</v>
          </cell>
          <cell r="G5377">
            <v>0.56000000000000005</v>
          </cell>
          <cell r="H5377">
            <v>18131</v>
          </cell>
        </row>
        <row r="5378">
          <cell r="A5378">
            <v>317040</v>
          </cell>
          <cell r="B5378">
            <v>3170404</v>
          </cell>
          <cell r="C5378" t="str">
            <v xml:space="preserve">Unaí </v>
          </cell>
          <cell r="D5378" t="str">
            <v>MG</v>
          </cell>
          <cell r="E5378" t="str">
            <v>Sudeste</v>
          </cell>
          <cell r="F5378" t="str">
            <v>n</v>
          </cell>
          <cell r="G5378">
            <v>0.73599999999999999</v>
          </cell>
          <cell r="H5378">
            <v>86619</v>
          </cell>
        </row>
        <row r="5379">
          <cell r="A5379">
            <v>432235</v>
          </cell>
          <cell r="B5379">
            <v>4322350</v>
          </cell>
          <cell r="C5379" t="str">
            <v xml:space="preserve">União da Serra </v>
          </cell>
          <cell r="D5379" t="str">
            <v>RS</v>
          </cell>
          <cell r="E5379" t="str">
            <v>Sul</v>
          </cell>
          <cell r="F5379" t="str">
            <v>n</v>
          </cell>
          <cell r="G5379">
            <v>0.73299999999999998</v>
          </cell>
          <cell r="H5379">
            <v>1170</v>
          </cell>
        </row>
        <row r="5380">
          <cell r="A5380">
            <v>412820</v>
          </cell>
          <cell r="B5380">
            <v>4128203</v>
          </cell>
          <cell r="C5380" t="str">
            <v xml:space="preserve">União da Vitória </v>
          </cell>
          <cell r="D5380" t="str">
            <v>PR</v>
          </cell>
          <cell r="E5380" t="str">
            <v>Sul</v>
          </cell>
          <cell r="F5380" t="str">
            <v>n</v>
          </cell>
          <cell r="G5380">
            <v>0.74</v>
          </cell>
          <cell r="H5380">
            <v>55033</v>
          </cell>
        </row>
        <row r="5381">
          <cell r="A5381">
            <v>317043</v>
          </cell>
          <cell r="B5381">
            <v>3170438</v>
          </cell>
          <cell r="C5381" t="str">
            <v xml:space="preserve">União de Minas </v>
          </cell>
          <cell r="D5381" t="str">
            <v>MG</v>
          </cell>
          <cell r="E5381" t="str">
            <v>Sudeste</v>
          </cell>
          <cell r="F5381" t="str">
            <v>n</v>
          </cell>
          <cell r="G5381">
            <v>0.67200000000000004</v>
          </cell>
          <cell r="H5381">
            <v>3828</v>
          </cell>
        </row>
        <row r="5382">
          <cell r="A5382">
            <v>421885</v>
          </cell>
          <cell r="B5382">
            <v>4218855</v>
          </cell>
          <cell r="C5382" t="str">
            <v xml:space="preserve">União do Oeste </v>
          </cell>
          <cell r="D5382" t="str">
            <v>SC</v>
          </cell>
          <cell r="E5382" t="str">
            <v>Sul</v>
          </cell>
          <cell r="F5382" t="str">
            <v>n</v>
          </cell>
          <cell r="G5382">
            <v>0.70499999999999996</v>
          </cell>
          <cell r="H5382">
            <v>2774</v>
          </cell>
        </row>
        <row r="5383">
          <cell r="A5383">
            <v>270930</v>
          </cell>
          <cell r="B5383">
            <v>2709301</v>
          </cell>
          <cell r="C5383" t="str">
            <v xml:space="preserve">União dos Palmares </v>
          </cell>
          <cell r="D5383" t="str">
            <v>AL</v>
          </cell>
          <cell r="E5383" t="str">
            <v>Nordeste</v>
          </cell>
          <cell r="F5383" t="str">
            <v>n</v>
          </cell>
          <cell r="G5383">
            <v>0.59299999999999997</v>
          </cell>
          <cell r="H5383">
            <v>59280</v>
          </cell>
        </row>
        <row r="5384">
          <cell r="A5384">
            <v>510830</v>
          </cell>
          <cell r="B5384">
            <v>5108303</v>
          </cell>
          <cell r="C5384" t="str">
            <v xml:space="preserve">União do Sul </v>
          </cell>
          <cell r="D5384" t="str">
            <v>MT</v>
          </cell>
          <cell r="E5384" t="str">
            <v>Centro-Oeste</v>
          </cell>
          <cell r="F5384" t="str">
            <v>n</v>
          </cell>
          <cell r="G5384">
            <v>0.66500000000000004</v>
          </cell>
          <cell r="H5384">
            <v>3838</v>
          </cell>
        </row>
        <row r="5385">
          <cell r="A5385">
            <v>355570</v>
          </cell>
          <cell r="B5385">
            <v>3555703</v>
          </cell>
          <cell r="C5385" t="str">
            <v xml:space="preserve">União Paulista </v>
          </cell>
          <cell r="D5385" t="str">
            <v>SP</v>
          </cell>
          <cell r="E5385" t="str">
            <v>Sudeste</v>
          </cell>
          <cell r="F5385" t="str">
            <v>n</v>
          </cell>
          <cell r="G5385">
            <v>0.749</v>
          </cell>
          <cell r="H5385">
            <v>1603</v>
          </cell>
        </row>
        <row r="5386">
          <cell r="A5386">
            <v>221110</v>
          </cell>
          <cell r="B5386">
            <v>2211100</v>
          </cell>
          <cell r="C5386" t="str">
            <v xml:space="preserve">União </v>
          </cell>
          <cell r="D5386" t="str">
            <v>PI</v>
          </cell>
          <cell r="E5386" t="str">
            <v>Nordeste</v>
          </cell>
          <cell r="F5386" t="str">
            <v>n</v>
          </cell>
          <cell r="G5386">
            <v>0.57699999999999996</v>
          </cell>
          <cell r="H5386">
            <v>46119</v>
          </cell>
        </row>
        <row r="5387">
          <cell r="A5387">
            <v>412830</v>
          </cell>
          <cell r="B5387">
            <v>4128302</v>
          </cell>
          <cell r="C5387" t="str">
            <v xml:space="preserve">Uniflor </v>
          </cell>
          <cell r="D5387" t="str">
            <v>PR</v>
          </cell>
          <cell r="E5387" t="str">
            <v>Sul</v>
          </cell>
          <cell r="F5387" t="str">
            <v>n</v>
          </cell>
          <cell r="G5387">
            <v>0.72</v>
          </cell>
          <cell r="H5387">
            <v>2136</v>
          </cell>
        </row>
        <row r="5388">
          <cell r="A5388">
            <v>432237</v>
          </cell>
          <cell r="B5388">
            <v>4322376</v>
          </cell>
          <cell r="C5388" t="str">
            <v xml:space="preserve">Unistalda </v>
          </cell>
          <cell r="D5388" t="str">
            <v>RS</v>
          </cell>
          <cell r="E5388" t="str">
            <v>Sul</v>
          </cell>
          <cell r="F5388" t="str">
            <v>n</v>
          </cell>
          <cell r="G5388">
            <v>0.64900000000000002</v>
          </cell>
          <cell r="H5388">
            <v>1995</v>
          </cell>
        </row>
        <row r="5389">
          <cell r="A5389">
            <v>241460</v>
          </cell>
          <cell r="B5389">
            <v>2414605</v>
          </cell>
          <cell r="C5389" t="str">
            <v xml:space="preserve">Upanema </v>
          </cell>
          <cell r="D5389" t="str">
            <v>RN</v>
          </cell>
          <cell r="E5389" t="str">
            <v>Nordeste</v>
          </cell>
          <cell r="F5389" t="str">
            <v>n</v>
          </cell>
          <cell r="G5389">
            <v>0.59599999999999997</v>
          </cell>
          <cell r="H5389">
            <v>13577</v>
          </cell>
        </row>
        <row r="5390">
          <cell r="A5390">
            <v>412840</v>
          </cell>
          <cell r="B5390">
            <v>4128401</v>
          </cell>
          <cell r="C5390" t="str">
            <v xml:space="preserve">Uraí </v>
          </cell>
          <cell r="D5390" t="str">
            <v>PR</v>
          </cell>
          <cell r="E5390" t="str">
            <v>Sul</v>
          </cell>
          <cell r="F5390" t="str">
            <v>n</v>
          </cell>
          <cell r="G5390">
            <v>0.72099999999999997</v>
          </cell>
          <cell r="H5390">
            <v>10406</v>
          </cell>
        </row>
        <row r="5391">
          <cell r="A5391">
            <v>293260</v>
          </cell>
          <cell r="B5391">
            <v>2932606</v>
          </cell>
          <cell r="C5391" t="str">
            <v xml:space="preserve">Urandi </v>
          </cell>
          <cell r="D5391" t="str">
            <v>BA</v>
          </cell>
          <cell r="E5391" t="str">
            <v>Nordeste</v>
          </cell>
          <cell r="F5391" t="str">
            <v>n</v>
          </cell>
          <cell r="G5391">
            <v>0.59799999999999998</v>
          </cell>
          <cell r="H5391">
            <v>15355</v>
          </cell>
        </row>
        <row r="5392">
          <cell r="A5392">
            <v>355580</v>
          </cell>
          <cell r="B5392">
            <v>3555802</v>
          </cell>
          <cell r="C5392" t="str">
            <v xml:space="preserve">Urânia </v>
          </cell>
          <cell r="D5392" t="str">
            <v>SP</v>
          </cell>
          <cell r="E5392" t="str">
            <v>Sudeste</v>
          </cell>
          <cell r="F5392" t="str">
            <v>n</v>
          </cell>
          <cell r="G5392">
            <v>0.746</v>
          </cell>
          <cell r="H5392">
            <v>8833</v>
          </cell>
        </row>
        <row r="5393">
          <cell r="A5393">
            <v>211260</v>
          </cell>
          <cell r="B5393">
            <v>2112605</v>
          </cell>
          <cell r="C5393" t="str">
            <v xml:space="preserve">Urbano Santos </v>
          </cell>
          <cell r="D5393" t="str">
            <v>MA</v>
          </cell>
          <cell r="E5393" t="str">
            <v>Nordeste</v>
          </cell>
          <cell r="F5393" t="str">
            <v>n</v>
          </cell>
          <cell r="G5393">
            <v>0.58799999999999997</v>
          </cell>
          <cell r="H5393">
            <v>32812</v>
          </cell>
        </row>
        <row r="5394">
          <cell r="A5394">
            <v>522160</v>
          </cell>
          <cell r="B5394">
            <v>5221601</v>
          </cell>
          <cell r="C5394" t="str">
            <v xml:space="preserve">Uruaçu </v>
          </cell>
          <cell r="D5394" t="str">
            <v>GO</v>
          </cell>
          <cell r="E5394" t="str">
            <v>Centro-Oeste</v>
          </cell>
          <cell r="F5394" t="str">
            <v>n</v>
          </cell>
          <cell r="G5394">
            <v>0.73699999999999999</v>
          </cell>
          <cell r="H5394">
            <v>42546</v>
          </cell>
        </row>
        <row r="5395">
          <cell r="A5395">
            <v>317047</v>
          </cell>
          <cell r="B5395">
            <v>3170479</v>
          </cell>
          <cell r="C5395" t="str">
            <v xml:space="preserve">Uruana de Minas </v>
          </cell>
          <cell r="D5395" t="str">
            <v>MG</v>
          </cell>
          <cell r="E5395" t="str">
            <v>Sudeste</v>
          </cell>
          <cell r="F5395" t="str">
            <v>n</v>
          </cell>
          <cell r="G5395">
            <v>0.66400000000000003</v>
          </cell>
          <cell r="H5395">
            <v>3282</v>
          </cell>
        </row>
        <row r="5396">
          <cell r="A5396">
            <v>522170</v>
          </cell>
          <cell r="B5396">
            <v>5221700</v>
          </cell>
          <cell r="C5396" t="str">
            <v xml:space="preserve">Uruana </v>
          </cell>
          <cell r="D5396" t="str">
            <v>GO</v>
          </cell>
          <cell r="E5396" t="str">
            <v>Centro-Oeste</v>
          </cell>
          <cell r="F5396" t="str">
            <v>n</v>
          </cell>
          <cell r="G5396">
            <v>0.70299999999999996</v>
          </cell>
          <cell r="H5396">
            <v>13729</v>
          </cell>
        </row>
        <row r="5397">
          <cell r="A5397">
            <v>150815</v>
          </cell>
          <cell r="B5397">
            <v>1508159</v>
          </cell>
          <cell r="C5397" t="str">
            <v xml:space="preserve">Uruará </v>
          </cell>
          <cell r="D5397" t="str">
            <v>PA</v>
          </cell>
          <cell r="E5397" t="str">
            <v>Norte</v>
          </cell>
          <cell r="F5397" t="str">
            <v>n</v>
          </cell>
          <cell r="G5397">
            <v>0.58899999999999997</v>
          </cell>
          <cell r="H5397">
            <v>43558</v>
          </cell>
        </row>
        <row r="5398">
          <cell r="A5398">
            <v>421890</v>
          </cell>
          <cell r="B5398">
            <v>4218905</v>
          </cell>
          <cell r="C5398" t="str">
            <v xml:space="preserve">Urubici </v>
          </cell>
          <cell r="D5398" t="str">
            <v>SC</v>
          </cell>
          <cell r="E5398" t="str">
            <v>Sul</v>
          </cell>
          <cell r="F5398" t="str">
            <v>n</v>
          </cell>
          <cell r="G5398">
            <v>0.69399999999999995</v>
          </cell>
          <cell r="H5398">
            <v>10834</v>
          </cell>
        </row>
        <row r="5399">
          <cell r="A5399">
            <v>231380</v>
          </cell>
          <cell r="B5399">
            <v>2313807</v>
          </cell>
          <cell r="C5399" t="str">
            <v xml:space="preserve">Uruburetama </v>
          </cell>
          <cell r="D5399" t="str">
            <v>CE</v>
          </cell>
          <cell r="E5399" t="str">
            <v>Nordeste</v>
          </cell>
          <cell r="F5399" t="str">
            <v>n</v>
          </cell>
          <cell r="G5399">
            <v>0.63900000000000001</v>
          </cell>
          <cell r="H5399">
            <v>20189</v>
          </cell>
        </row>
        <row r="5400">
          <cell r="A5400">
            <v>317050</v>
          </cell>
          <cell r="B5400">
            <v>3170503</v>
          </cell>
          <cell r="C5400" t="str">
            <v xml:space="preserve">Urucânia </v>
          </cell>
          <cell r="D5400" t="str">
            <v>MG</v>
          </cell>
          <cell r="E5400" t="str">
            <v>Sudeste</v>
          </cell>
          <cell r="F5400" t="str">
            <v>n</v>
          </cell>
          <cell r="G5400">
            <v>0.63300000000000001</v>
          </cell>
          <cell r="H5400">
            <v>10600</v>
          </cell>
        </row>
        <row r="5401">
          <cell r="A5401">
            <v>130430</v>
          </cell>
          <cell r="B5401">
            <v>1304302</v>
          </cell>
          <cell r="C5401" t="str">
            <v xml:space="preserve">Urucará </v>
          </cell>
          <cell r="D5401" t="str">
            <v>AM</v>
          </cell>
          <cell r="E5401" t="str">
            <v>Norte</v>
          </cell>
          <cell r="F5401" t="str">
            <v>n</v>
          </cell>
          <cell r="G5401">
            <v>0.62</v>
          </cell>
          <cell r="H5401">
            <v>18631</v>
          </cell>
        </row>
        <row r="5402">
          <cell r="A5402">
            <v>293270</v>
          </cell>
          <cell r="B5402">
            <v>2932705</v>
          </cell>
          <cell r="C5402" t="str">
            <v xml:space="preserve">Uruçuca </v>
          </cell>
          <cell r="D5402" t="str">
            <v>BA</v>
          </cell>
          <cell r="E5402" t="str">
            <v>Nordeste</v>
          </cell>
          <cell r="F5402" t="str">
            <v>n</v>
          </cell>
          <cell r="G5402">
            <v>0.61599999999999999</v>
          </cell>
          <cell r="H5402">
            <v>21420</v>
          </cell>
        </row>
        <row r="5403">
          <cell r="A5403">
            <v>317052</v>
          </cell>
          <cell r="B5403">
            <v>3170529</v>
          </cell>
          <cell r="C5403" t="str">
            <v xml:space="preserve">Urucuia </v>
          </cell>
          <cell r="D5403" t="str">
            <v>MG</v>
          </cell>
          <cell r="E5403" t="str">
            <v>Sudeste</v>
          </cell>
          <cell r="F5403" t="str">
            <v>n</v>
          </cell>
          <cell r="G5403">
            <v>0.61899999999999999</v>
          </cell>
          <cell r="H5403">
            <v>17479</v>
          </cell>
        </row>
        <row r="5404">
          <cell r="A5404">
            <v>221120</v>
          </cell>
          <cell r="B5404">
            <v>2211209</v>
          </cell>
          <cell r="C5404" t="str">
            <v xml:space="preserve">Uruçuí </v>
          </cell>
          <cell r="D5404" t="str">
            <v>PI</v>
          </cell>
          <cell r="E5404" t="str">
            <v>Nordeste</v>
          </cell>
          <cell r="F5404" t="str">
            <v>n</v>
          </cell>
          <cell r="G5404">
            <v>0.63100000000000001</v>
          </cell>
          <cell r="H5404">
            <v>25203</v>
          </cell>
        </row>
        <row r="5405">
          <cell r="A5405">
            <v>130440</v>
          </cell>
          <cell r="B5405">
            <v>1304401</v>
          </cell>
          <cell r="C5405" t="str">
            <v xml:space="preserve">Urucurituba </v>
          </cell>
          <cell r="D5405" t="str">
            <v>AM</v>
          </cell>
          <cell r="E5405" t="str">
            <v>Norte</v>
          </cell>
          <cell r="F5405" t="str">
            <v>n</v>
          </cell>
          <cell r="G5405">
            <v>0.58799999999999997</v>
          </cell>
          <cell r="H5405">
            <v>23945</v>
          </cell>
        </row>
        <row r="5406">
          <cell r="A5406">
            <v>432240</v>
          </cell>
          <cell r="B5406">
            <v>4322400</v>
          </cell>
          <cell r="C5406" t="str">
            <v xml:space="preserve">Uruguaiana </v>
          </cell>
          <cell r="D5406" t="str">
            <v>RS</v>
          </cell>
          <cell r="E5406" t="str">
            <v>Sul</v>
          </cell>
          <cell r="F5406" t="str">
            <v>n</v>
          </cell>
          <cell r="G5406">
            <v>0.74399999999999999</v>
          </cell>
          <cell r="H5406">
            <v>117210</v>
          </cell>
        </row>
        <row r="5407">
          <cell r="A5407">
            <v>231390</v>
          </cell>
          <cell r="B5407">
            <v>2313906</v>
          </cell>
          <cell r="C5407" t="str">
            <v xml:space="preserve">Uruoca </v>
          </cell>
          <cell r="D5407" t="str">
            <v>CE</v>
          </cell>
          <cell r="E5407" t="str">
            <v>Nordeste</v>
          </cell>
          <cell r="F5407" t="str">
            <v>n</v>
          </cell>
          <cell r="G5407">
            <v>0.56599999999999995</v>
          </cell>
          <cell r="H5407">
            <v>13746</v>
          </cell>
        </row>
        <row r="5408">
          <cell r="A5408">
            <v>110170</v>
          </cell>
          <cell r="B5408">
            <v>1101708</v>
          </cell>
          <cell r="C5408" t="str">
            <v xml:space="preserve">Urupá </v>
          </cell>
          <cell r="D5408" t="str">
            <v>RO</v>
          </cell>
          <cell r="E5408" t="str">
            <v>Norte</v>
          </cell>
          <cell r="F5408" t="str">
            <v>n</v>
          </cell>
          <cell r="G5408">
            <v>0.60899999999999999</v>
          </cell>
          <cell r="H5408">
            <v>10725</v>
          </cell>
        </row>
        <row r="5409">
          <cell r="A5409">
            <v>421895</v>
          </cell>
          <cell r="B5409">
            <v>4218954</v>
          </cell>
          <cell r="C5409" t="str">
            <v xml:space="preserve">Urupema </v>
          </cell>
          <cell r="D5409" t="str">
            <v>SC</v>
          </cell>
          <cell r="E5409" t="str">
            <v>Sul</v>
          </cell>
          <cell r="F5409" t="str">
            <v>n</v>
          </cell>
          <cell r="G5409">
            <v>0.69899999999999995</v>
          </cell>
          <cell r="H5409">
            <v>2656</v>
          </cell>
        </row>
        <row r="5410">
          <cell r="A5410">
            <v>355600</v>
          </cell>
          <cell r="B5410">
            <v>3556008</v>
          </cell>
          <cell r="C5410" t="str">
            <v xml:space="preserve">Urupês </v>
          </cell>
          <cell r="D5410" t="str">
            <v>SP</v>
          </cell>
          <cell r="E5410" t="str">
            <v>Sudeste</v>
          </cell>
          <cell r="F5410" t="str">
            <v>n</v>
          </cell>
          <cell r="G5410">
            <v>0.745</v>
          </cell>
          <cell r="H5410">
            <v>13744</v>
          </cell>
        </row>
        <row r="5411">
          <cell r="A5411">
            <v>355590</v>
          </cell>
          <cell r="B5411">
            <v>3555901</v>
          </cell>
          <cell r="C5411" t="str">
            <v xml:space="preserve">Uru </v>
          </cell>
          <cell r="D5411" t="str">
            <v>SP</v>
          </cell>
          <cell r="E5411" t="str">
            <v>Sudeste</v>
          </cell>
          <cell r="F5411" t="str">
            <v>n</v>
          </cell>
          <cell r="G5411">
            <v>0.71199999999999997</v>
          </cell>
          <cell r="H5411">
            <v>1387</v>
          </cell>
        </row>
        <row r="5412">
          <cell r="A5412">
            <v>421900</v>
          </cell>
          <cell r="B5412">
            <v>4219002</v>
          </cell>
          <cell r="C5412" t="str">
            <v xml:space="preserve">Urussanga </v>
          </cell>
          <cell r="D5412" t="str">
            <v>SC</v>
          </cell>
          <cell r="E5412" t="str">
            <v>Sul</v>
          </cell>
          <cell r="F5412" t="str">
            <v>n</v>
          </cell>
          <cell r="G5412">
            <v>0.77200000000000002</v>
          </cell>
          <cell r="H5412">
            <v>20919</v>
          </cell>
        </row>
        <row r="5413">
          <cell r="A5413">
            <v>522180</v>
          </cell>
          <cell r="B5413">
            <v>5221809</v>
          </cell>
          <cell r="C5413" t="str">
            <v xml:space="preserve">Urutaí </v>
          </cell>
          <cell r="D5413" t="str">
            <v>GO</v>
          </cell>
          <cell r="E5413" t="str">
            <v>Centro-Oeste</v>
          </cell>
          <cell r="F5413" t="str">
            <v>n</v>
          </cell>
          <cell r="G5413">
            <v>0.73199999999999998</v>
          </cell>
          <cell r="H5413">
            <v>3553</v>
          </cell>
        </row>
        <row r="5414">
          <cell r="A5414">
            <v>293280</v>
          </cell>
          <cell r="B5414">
            <v>2932804</v>
          </cell>
          <cell r="C5414" t="str">
            <v xml:space="preserve">Utinga </v>
          </cell>
          <cell r="D5414" t="str">
            <v>BA</v>
          </cell>
          <cell r="E5414" t="str">
            <v>Nordeste</v>
          </cell>
          <cell r="F5414" t="str">
            <v>n</v>
          </cell>
          <cell r="G5414">
            <v>0.59</v>
          </cell>
          <cell r="H5414">
            <v>16277</v>
          </cell>
        </row>
        <row r="5415">
          <cell r="A5415">
            <v>432250</v>
          </cell>
          <cell r="B5415">
            <v>4322509</v>
          </cell>
          <cell r="C5415" t="str">
            <v xml:space="preserve">Vacaria </v>
          </cell>
          <cell r="D5415" t="str">
            <v>RS</v>
          </cell>
          <cell r="E5415" t="str">
            <v>Sul</v>
          </cell>
          <cell r="F5415" t="str">
            <v>n</v>
          </cell>
          <cell r="G5415">
            <v>0.72099999999999997</v>
          </cell>
          <cell r="H5415">
            <v>64197</v>
          </cell>
        </row>
        <row r="5416">
          <cell r="A5416">
            <v>510835</v>
          </cell>
          <cell r="B5416">
            <v>5108352</v>
          </cell>
          <cell r="C5416" t="str">
            <v xml:space="preserve">Vale de São Domingos </v>
          </cell>
          <cell r="D5416" t="str">
            <v>MT</v>
          </cell>
          <cell r="E5416" t="str">
            <v>Centro-Oeste</v>
          </cell>
          <cell r="F5416" t="str">
            <v>n</v>
          </cell>
          <cell r="G5416">
            <v>0.65600000000000003</v>
          </cell>
          <cell r="H5416">
            <v>2904</v>
          </cell>
        </row>
        <row r="5417">
          <cell r="A5417">
            <v>110175</v>
          </cell>
          <cell r="B5417">
            <v>1101757</v>
          </cell>
          <cell r="C5417" t="str">
            <v xml:space="preserve">Vale do Anari </v>
          </cell>
          <cell r="D5417" t="str">
            <v>RO</v>
          </cell>
          <cell r="E5417" t="str">
            <v>Norte</v>
          </cell>
          <cell r="F5417" t="str">
            <v>n</v>
          </cell>
          <cell r="G5417">
            <v>0.58399999999999996</v>
          </cell>
          <cell r="H5417">
            <v>7788</v>
          </cell>
        </row>
        <row r="5418">
          <cell r="A5418">
            <v>110180</v>
          </cell>
          <cell r="B5418">
            <v>1101807</v>
          </cell>
          <cell r="C5418" t="str">
            <v xml:space="preserve">Vale do Paraíso </v>
          </cell>
          <cell r="D5418" t="str">
            <v>RO</v>
          </cell>
          <cell r="E5418" t="str">
            <v>Norte</v>
          </cell>
          <cell r="F5418" t="str">
            <v>n</v>
          </cell>
          <cell r="G5418">
            <v>0.627</v>
          </cell>
          <cell r="H5418">
            <v>6479</v>
          </cell>
        </row>
        <row r="5419">
          <cell r="A5419">
            <v>432253</v>
          </cell>
          <cell r="B5419">
            <v>4322533</v>
          </cell>
          <cell r="C5419" t="str">
            <v xml:space="preserve">Vale do Sol </v>
          </cell>
          <cell r="D5419" t="str">
            <v>RS</v>
          </cell>
          <cell r="E5419" t="str">
            <v>Sul</v>
          </cell>
          <cell r="F5419" t="str">
            <v>n</v>
          </cell>
          <cell r="G5419">
            <v>0.624</v>
          </cell>
          <cell r="H5419">
            <v>9897</v>
          </cell>
        </row>
        <row r="5420">
          <cell r="A5420">
            <v>293290</v>
          </cell>
          <cell r="B5420">
            <v>2932903</v>
          </cell>
          <cell r="C5420" t="str">
            <v xml:space="preserve">Valença </v>
          </cell>
          <cell r="D5420" t="str">
            <v>BA</v>
          </cell>
          <cell r="E5420" t="str">
            <v>Nordeste</v>
          </cell>
          <cell r="F5420" t="str">
            <v>n</v>
          </cell>
          <cell r="G5420">
            <v>0.623</v>
          </cell>
          <cell r="H5420">
            <v>85655</v>
          </cell>
        </row>
        <row r="5421">
          <cell r="A5421">
            <v>221130</v>
          </cell>
          <cell r="B5421">
            <v>2211308</v>
          </cell>
          <cell r="C5421" t="str">
            <v xml:space="preserve">Valença do Piauí </v>
          </cell>
          <cell r="D5421" t="str">
            <v>PI</v>
          </cell>
          <cell r="E5421" t="str">
            <v>Nordeste</v>
          </cell>
          <cell r="F5421" t="str">
            <v>n</v>
          </cell>
          <cell r="G5421">
            <v>0.64700000000000002</v>
          </cell>
          <cell r="H5421">
            <v>22279</v>
          </cell>
        </row>
        <row r="5422">
          <cell r="A5422">
            <v>330610</v>
          </cell>
          <cell r="B5422">
            <v>3306107</v>
          </cell>
          <cell r="C5422" t="str">
            <v xml:space="preserve">Valença </v>
          </cell>
          <cell r="D5422" t="str">
            <v>RJ</v>
          </cell>
          <cell r="E5422" t="str">
            <v>Sudeste</v>
          </cell>
          <cell r="F5422" t="str">
            <v>n</v>
          </cell>
          <cell r="G5422">
            <v>0.73799999999999999</v>
          </cell>
          <cell r="H5422">
            <v>68088</v>
          </cell>
        </row>
        <row r="5423">
          <cell r="A5423">
            <v>293300</v>
          </cell>
          <cell r="B5423">
            <v>2933000</v>
          </cell>
          <cell r="C5423" t="str">
            <v xml:space="preserve">Valente </v>
          </cell>
          <cell r="D5423" t="str">
            <v>BA</v>
          </cell>
          <cell r="E5423" t="str">
            <v>Nordeste</v>
          </cell>
          <cell r="F5423" t="str">
            <v>n</v>
          </cell>
          <cell r="G5423">
            <v>0.63700000000000001</v>
          </cell>
          <cell r="H5423">
            <v>24362</v>
          </cell>
        </row>
        <row r="5424">
          <cell r="A5424">
            <v>355610</v>
          </cell>
          <cell r="B5424">
            <v>3556107</v>
          </cell>
          <cell r="C5424" t="str">
            <v xml:space="preserve">Valentim Gentil </v>
          </cell>
          <cell r="D5424" t="str">
            <v>SP</v>
          </cell>
          <cell r="E5424" t="str">
            <v>Sudeste</v>
          </cell>
          <cell r="F5424" t="str">
            <v>n</v>
          </cell>
          <cell r="G5424">
            <v>0.73499999999999999</v>
          </cell>
          <cell r="H5424">
            <v>14098</v>
          </cell>
        </row>
        <row r="5425">
          <cell r="A5425">
            <v>432254</v>
          </cell>
          <cell r="B5425">
            <v>4322541</v>
          </cell>
          <cell r="C5425" t="str">
            <v xml:space="preserve">Vale Real </v>
          </cell>
          <cell r="D5425" t="str">
            <v>RS</v>
          </cell>
          <cell r="E5425" t="str">
            <v>Sul</v>
          </cell>
          <cell r="F5425" t="str">
            <v>n</v>
          </cell>
          <cell r="G5425">
            <v>0.73699999999999999</v>
          </cell>
          <cell r="H5425">
            <v>6058</v>
          </cell>
        </row>
        <row r="5426">
          <cell r="A5426">
            <v>432252</v>
          </cell>
          <cell r="B5426">
            <v>4322525</v>
          </cell>
          <cell r="C5426" t="str">
            <v xml:space="preserve">Vale Verde </v>
          </cell>
          <cell r="D5426" t="str">
            <v>RS</v>
          </cell>
          <cell r="E5426" t="str">
            <v>Sul</v>
          </cell>
          <cell r="F5426" t="str">
            <v>n</v>
          </cell>
          <cell r="G5426">
            <v>0.64600000000000002</v>
          </cell>
          <cell r="H5426">
            <v>3150</v>
          </cell>
        </row>
        <row r="5427">
          <cell r="A5427">
            <v>355620</v>
          </cell>
          <cell r="B5427">
            <v>3556206</v>
          </cell>
          <cell r="C5427" t="str">
            <v xml:space="preserve">Valinhos </v>
          </cell>
          <cell r="D5427" t="str">
            <v>SP</v>
          </cell>
          <cell r="E5427" t="str">
            <v>Sudeste</v>
          </cell>
          <cell r="F5427" t="str">
            <v>n</v>
          </cell>
          <cell r="G5427">
            <v>0.81899999999999995</v>
          </cell>
          <cell r="H5427">
            <v>126373</v>
          </cell>
        </row>
        <row r="5428">
          <cell r="A5428">
            <v>522185</v>
          </cell>
          <cell r="B5428">
            <v>5221858</v>
          </cell>
          <cell r="C5428" t="str">
            <v xml:space="preserve">Valparaíso de Goiás </v>
          </cell>
          <cell r="D5428" t="str">
            <v>GO</v>
          </cell>
          <cell r="E5428" t="str">
            <v>Centro-Oeste</v>
          </cell>
          <cell r="F5428" t="str">
            <v>n</v>
          </cell>
          <cell r="G5428">
            <v>0.746</v>
          </cell>
          <cell r="H5428">
            <v>198861</v>
          </cell>
        </row>
        <row r="5429">
          <cell r="A5429">
            <v>355630</v>
          </cell>
          <cell r="B5429">
            <v>3556305</v>
          </cell>
          <cell r="C5429" t="str">
            <v xml:space="preserve">Valparaíso </v>
          </cell>
          <cell r="D5429" t="str">
            <v>SP</v>
          </cell>
          <cell r="E5429" t="str">
            <v>Sudeste</v>
          </cell>
          <cell r="F5429" t="str">
            <v>n</v>
          </cell>
          <cell r="G5429">
            <v>0.72499999999999998</v>
          </cell>
          <cell r="H5429">
            <v>24241</v>
          </cell>
        </row>
        <row r="5430">
          <cell r="A5430">
            <v>432255</v>
          </cell>
          <cell r="B5430">
            <v>4322558</v>
          </cell>
          <cell r="C5430" t="str">
            <v xml:space="preserve">Vanini </v>
          </cell>
          <cell r="D5430" t="str">
            <v>RS</v>
          </cell>
          <cell r="E5430" t="str">
            <v>Sul</v>
          </cell>
          <cell r="F5430" t="str">
            <v>n</v>
          </cell>
          <cell r="G5430">
            <v>0.75700000000000001</v>
          </cell>
          <cell r="H5430">
            <v>2004</v>
          </cell>
        </row>
        <row r="5431">
          <cell r="A5431">
            <v>421910</v>
          </cell>
          <cell r="B5431">
            <v>4219101</v>
          </cell>
          <cell r="C5431" t="str">
            <v xml:space="preserve">Vargeão </v>
          </cell>
          <cell r="D5431" t="str">
            <v>SC</v>
          </cell>
          <cell r="E5431" t="str">
            <v>Sul</v>
          </cell>
          <cell r="F5431" t="str">
            <v>n</v>
          </cell>
          <cell r="G5431">
            <v>0.68600000000000005</v>
          </cell>
          <cell r="H5431">
            <v>3634</v>
          </cell>
        </row>
        <row r="5432">
          <cell r="A5432">
            <v>317057</v>
          </cell>
          <cell r="B5432">
            <v>3170578</v>
          </cell>
          <cell r="C5432" t="str">
            <v xml:space="preserve">Vargem Alegre </v>
          </cell>
          <cell r="D5432" t="str">
            <v>MG</v>
          </cell>
          <cell r="E5432" t="str">
            <v>Sudeste</v>
          </cell>
          <cell r="F5432" t="str">
            <v>n</v>
          </cell>
          <cell r="G5432">
            <v>0.63100000000000001</v>
          </cell>
          <cell r="H5432">
            <v>5780</v>
          </cell>
        </row>
        <row r="5433">
          <cell r="A5433">
            <v>320503</v>
          </cell>
          <cell r="B5433">
            <v>3205036</v>
          </cell>
          <cell r="C5433" t="str">
            <v xml:space="preserve">Vargem Alta </v>
          </cell>
          <cell r="D5433" t="str">
            <v>ES</v>
          </cell>
          <cell r="E5433" t="str">
            <v>Sudeste</v>
          </cell>
          <cell r="F5433" t="str">
            <v>n</v>
          </cell>
          <cell r="G5433">
            <v>0.66300000000000003</v>
          </cell>
          <cell r="H5433">
            <v>19563</v>
          </cell>
        </row>
        <row r="5434">
          <cell r="A5434">
            <v>317060</v>
          </cell>
          <cell r="B5434">
            <v>3170602</v>
          </cell>
          <cell r="C5434" t="str">
            <v xml:space="preserve">Vargem Bonita </v>
          </cell>
          <cell r="D5434" t="str">
            <v>MG</v>
          </cell>
          <cell r="E5434" t="str">
            <v>Sudeste</v>
          </cell>
          <cell r="F5434" t="str">
            <v>n</v>
          </cell>
          <cell r="G5434">
            <v>0.69599999999999995</v>
          </cell>
          <cell r="H5434">
            <v>2158</v>
          </cell>
        </row>
        <row r="5435">
          <cell r="A5435">
            <v>421917</v>
          </cell>
          <cell r="B5435">
            <v>4219176</v>
          </cell>
          <cell r="C5435" t="str">
            <v xml:space="preserve">Vargem Bonita </v>
          </cell>
          <cell r="D5435" t="str">
            <v>SC</v>
          </cell>
          <cell r="E5435" t="str">
            <v>Sul</v>
          </cell>
          <cell r="F5435" t="str">
            <v>n</v>
          </cell>
          <cell r="G5435">
            <v>0.71799999999999997</v>
          </cell>
          <cell r="H5435">
            <v>4576</v>
          </cell>
        </row>
        <row r="5436">
          <cell r="A5436">
            <v>317065</v>
          </cell>
          <cell r="B5436">
            <v>3170651</v>
          </cell>
          <cell r="C5436" t="str">
            <v xml:space="preserve">Vargem Grande do Rio Pardo </v>
          </cell>
          <cell r="D5436" t="str">
            <v>MG</v>
          </cell>
          <cell r="E5436" t="str">
            <v>Sudeste</v>
          </cell>
          <cell r="F5436" t="str">
            <v>n</v>
          </cell>
          <cell r="G5436">
            <v>0.63400000000000001</v>
          </cell>
          <cell r="H5436">
            <v>4633</v>
          </cell>
        </row>
        <row r="5437">
          <cell r="A5437">
            <v>355640</v>
          </cell>
          <cell r="B5437">
            <v>3556404</v>
          </cell>
          <cell r="C5437" t="str">
            <v xml:space="preserve">Vargem Grande do Sul </v>
          </cell>
          <cell r="D5437" t="str">
            <v>SP</v>
          </cell>
          <cell r="E5437" t="str">
            <v>Sudeste</v>
          </cell>
          <cell r="F5437" t="str">
            <v>n</v>
          </cell>
          <cell r="G5437">
            <v>0.73699999999999999</v>
          </cell>
          <cell r="H5437">
            <v>40133</v>
          </cell>
        </row>
        <row r="5438">
          <cell r="A5438">
            <v>211270</v>
          </cell>
          <cell r="B5438">
            <v>2112704</v>
          </cell>
          <cell r="C5438" t="str">
            <v xml:space="preserve">Vargem Grande </v>
          </cell>
          <cell r="D5438" t="str">
            <v>MA</v>
          </cell>
          <cell r="E5438" t="str">
            <v>Nordeste</v>
          </cell>
          <cell r="F5438" t="str">
            <v>n</v>
          </cell>
          <cell r="G5438">
            <v>0.54200000000000004</v>
          </cell>
          <cell r="H5438">
            <v>43261</v>
          </cell>
        </row>
        <row r="5439">
          <cell r="A5439">
            <v>355645</v>
          </cell>
          <cell r="B5439">
            <v>3556453</v>
          </cell>
          <cell r="C5439" t="str">
            <v xml:space="preserve">Vargem Grande Paulista </v>
          </cell>
          <cell r="D5439" t="str">
            <v>SP</v>
          </cell>
          <cell r="E5439" t="str">
            <v>Sudeste</v>
          </cell>
          <cell r="F5439" t="str">
            <v>n</v>
          </cell>
          <cell r="G5439">
            <v>0.77</v>
          </cell>
          <cell r="H5439">
            <v>50415</v>
          </cell>
        </row>
        <row r="5440">
          <cell r="A5440">
            <v>421915</v>
          </cell>
          <cell r="B5440">
            <v>4219150</v>
          </cell>
          <cell r="C5440" t="str">
            <v xml:space="preserve">Vargem </v>
          </cell>
          <cell r="D5440" t="str">
            <v>SC</v>
          </cell>
          <cell r="E5440" t="str">
            <v>Sul</v>
          </cell>
          <cell r="F5440" t="str">
            <v>n</v>
          </cell>
          <cell r="G5440">
            <v>0.629</v>
          </cell>
          <cell r="H5440">
            <v>2627</v>
          </cell>
        </row>
        <row r="5441">
          <cell r="A5441">
            <v>355635</v>
          </cell>
          <cell r="B5441">
            <v>3556354</v>
          </cell>
          <cell r="C5441" t="str">
            <v xml:space="preserve">Vargem </v>
          </cell>
          <cell r="D5441" t="str">
            <v>SP</v>
          </cell>
          <cell r="E5441" t="str">
            <v>Sudeste</v>
          </cell>
          <cell r="F5441" t="str">
            <v>n</v>
          </cell>
          <cell r="G5441">
            <v>0.69899999999999995</v>
          </cell>
          <cell r="H5441">
            <v>10512</v>
          </cell>
        </row>
        <row r="5442">
          <cell r="A5442">
            <v>317070</v>
          </cell>
          <cell r="B5442">
            <v>3170701</v>
          </cell>
          <cell r="C5442" t="str">
            <v xml:space="preserve">Varginha </v>
          </cell>
          <cell r="D5442" t="str">
            <v>MG</v>
          </cell>
          <cell r="E5442" t="str">
            <v>Sudeste</v>
          </cell>
          <cell r="F5442" t="str">
            <v>n</v>
          </cell>
          <cell r="G5442">
            <v>0.77800000000000002</v>
          </cell>
          <cell r="H5442">
            <v>136467</v>
          </cell>
        </row>
        <row r="5443">
          <cell r="A5443">
            <v>317075</v>
          </cell>
          <cell r="B5443">
            <v>3170750</v>
          </cell>
          <cell r="C5443" t="str">
            <v xml:space="preserve">Varjão de Minas </v>
          </cell>
          <cell r="D5443" t="str">
            <v>MG</v>
          </cell>
          <cell r="E5443" t="str">
            <v>Sudeste</v>
          </cell>
          <cell r="F5443" t="str">
            <v>n</v>
          </cell>
          <cell r="G5443">
            <v>0.71099999999999997</v>
          </cell>
          <cell r="H5443">
            <v>6969</v>
          </cell>
        </row>
        <row r="5444">
          <cell r="A5444">
            <v>522190</v>
          </cell>
          <cell r="B5444">
            <v>5221908</v>
          </cell>
          <cell r="C5444" t="str">
            <v xml:space="preserve">Varjão </v>
          </cell>
          <cell r="D5444" t="str">
            <v>GO</v>
          </cell>
          <cell r="E5444" t="str">
            <v>Centro-Oeste</v>
          </cell>
          <cell r="F5444" t="str">
            <v>n</v>
          </cell>
          <cell r="G5444">
            <v>0.68700000000000006</v>
          </cell>
          <cell r="H5444">
            <v>3716</v>
          </cell>
        </row>
        <row r="5445">
          <cell r="A5445">
            <v>231395</v>
          </cell>
          <cell r="B5445">
            <v>2313955</v>
          </cell>
          <cell r="C5445" t="str">
            <v xml:space="preserve">Varjota </v>
          </cell>
          <cell r="D5445" t="str">
            <v>CE</v>
          </cell>
          <cell r="E5445" t="str">
            <v>Nordeste</v>
          </cell>
          <cell r="F5445" t="str">
            <v>n</v>
          </cell>
          <cell r="G5445">
            <v>0.61099999999999999</v>
          </cell>
          <cell r="H5445">
            <v>18105</v>
          </cell>
        </row>
        <row r="5446">
          <cell r="A5446">
            <v>330615</v>
          </cell>
          <cell r="B5446">
            <v>3306156</v>
          </cell>
          <cell r="C5446" t="str">
            <v xml:space="preserve">Varre-Sai </v>
          </cell>
          <cell r="D5446" t="str">
            <v>RJ</v>
          </cell>
          <cell r="E5446" t="str">
            <v>Sudeste</v>
          </cell>
          <cell r="F5446" t="str">
            <v>n</v>
          </cell>
          <cell r="G5446">
            <v>0.65900000000000003</v>
          </cell>
          <cell r="H5446">
            <v>10207</v>
          </cell>
        </row>
        <row r="5447">
          <cell r="A5447">
            <v>231400</v>
          </cell>
          <cell r="B5447">
            <v>2314003</v>
          </cell>
          <cell r="C5447" t="str">
            <v xml:space="preserve">Várzea Alegre </v>
          </cell>
          <cell r="D5447" t="str">
            <v>CE</v>
          </cell>
          <cell r="E5447" t="str">
            <v>Nordeste</v>
          </cell>
          <cell r="F5447" t="str">
            <v>n</v>
          </cell>
          <cell r="G5447">
            <v>0.629</v>
          </cell>
          <cell r="H5447">
            <v>38984</v>
          </cell>
        </row>
        <row r="5448">
          <cell r="A5448">
            <v>221135</v>
          </cell>
          <cell r="B5448">
            <v>2211357</v>
          </cell>
          <cell r="C5448" t="str">
            <v xml:space="preserve">Várzea Branca </v>
          </cell>
          <cell r="D5448" t="str">
            <v>PI</v>
          </cell>
          <cell r="E5448" t="str">
            <v>Nordeste</v>
          </cell>
          <cell r="F5448" t="str">
            <v>n</v>
          </cell>
          <cell r="G5448">
            <v>0.55300000000000005</v>
          </cell>
          <cell r="H5448">
            <v>5055</v>
          </cell>
        </row>
        <row r="5449">
          <cell r="A5449">
            <v>317080</v>
          </cell>
          <cell r="B5449">
            <v>3170800</v>
          </cell>
          <cell r="C5449" t="str">
            <v xml:space="preserve">Várzea da Palma </v>
          </cell>
          <cell r="D5449" t="str">
            <v>MG</v>
          </cell>
          <cell r="E5449" t="str">
            <v>Sudeste</v>
          </cell>
          <cell r="F5449" t="str">
            <v>n</v>
          </cell>
          <cell r="G5449">
            <v>0.66600000000000004</v>
          </cell>
          <cell r="H5449">
            <v>33744</v>
          </cell>
        </row>
        <row r="5450">
          <cell r="A5450">
            <v>293305</v>
          </cell>
          <cell r="B5450">
            <v>2933059</v>
          </cell>
          <cell r="C5450" t="str">
            <v xml:space="preserve">Várzea da Roça </v>
          </cell>
          <cell r="D5450" t="str">
            <v>BA</v>
          </cell>
          <cell r="E5450" t="str">
            <v>Nordeste</v>
          </cell>
          <cell r="F5450" t="str">
            <v>n</v>
          </cell>
          <cell r="G5450">
            <v>0.53900000000000003</v>
          </cell>
          <cell r="H5450">
            <v>13800</v>
          </cell>
        </row>
        <row r="5451">
          <cell r="A5451">
            <v>293310</v>
          </cell>
          <cell r="B5451">
            <v>2933109</v>
          </cell>
          <cell r="C5451" t="str">
            <v xml:space="preserve">Várzea do Poço </v>
          </cell>
          <cell r="D5451" t="str">
            <v>BA</v>
          </cell>
          <cell r="E5451" t="str">
            <v>Nordeste</v>
          </cell>
          <cell r="F5451" t="str">
            <v>n</v>
          </cell>
          <cell r="G5451">
            <v>0.57499999999999996</v>
          </cell>
          <cell r="H5451">
            <v>8101</v>
          </cell>
        </row>
        <row r="5452">
          <cell r="A5452">
            <v>510840</v>
          </cell>
          <cell r="B5452">
            <v>5108402</v>
          </cell>
          <cell r="C5452" t="str">
            <v xml:space="preserve">Várzea Grande </v>
          </cell>
          <cell r="D5452" t="str">
            <v>MT</v>
          </cell>
          <cell r="E5452" t="str">
            <v>Centro-Oeste</v>
          </cell>
          <cell r="F5452" t="str">
            <v>n</v>
          </cell>
          <cell r="G5452">
            <v>0.73399999999999999</v>
          </cell>
          <cell r="H5452">
            <v>300078</v>
          </cell>
        </row>
        <row r="5453">
          <cell r="A5453">
            <v>221140</v>
          </cell>
          <cell r="B5453">
            <v>2211407</v>
          </cell>
          <cell r="C5453" t="str">
            <v xml:space="preserve">Várzea Grande </v>
          </cell>
          <cell r="D5453" t="str">
            <v>PI</v>
          </cell>
          <cell r="E5453" t="str">
            <v>Nordeste</v>
          </cell>
          <cell r="F5453" t="str">
            <v>n</v>
          </cell>
          <cell r="G5453">
            <v>0.57099999999999995</v>
          </cell>
          <cell r="H5453">
            <v>4417</v>
          </cell>
        </row>
        <row r="5454">
          <cell r="A5454">
            <v>293315</v>
          </cell>
          <cell r="B5454">
            <v>2933158</v>
          </cell>
          <cell r="C5454" t="str">
            <v xml:space="preserve">Várzea Nova </v>
          </cell>
          <cell r="D5454" t="str">
            <v>BA</v>
          </cell>
          <cell r="E5454" t="str">
            <v>Nordeste</v>
          </cell>
          <cell r="F5454" t="str">
            <v>n</v>
          </cell>
          <cell r="G5454">
            <v>0.55500000000000005</v>
          </cell>
          <cell r="H5454">
            <v>13377</v>
          </cell>
        </row>
        <row r="5455">
          <cell r="A5455">
            <v>355650</v>
          </cell>
          <cell r="B5455">
            <v>3556503</v>
          </cell>
          <cell r="C5455" t="str">
            <v xml:space="preserve">Várzea Paulista </v>
          </cell>
          <cell r="D5455" t="str">
            <v>SP</v>
          </cell>
          <cell r="E5455" t="str">
            <v>Sudeste</v>
          </cell>
          <cell r="F5455" t="str">
            <v>n</v>
          </cell>
          <cell r="G5455">
            <v>0.75900000000000001</v>
          </cell>
          <cell r="H5455">
            <v>115771</v>
          </cell>
        </row>
        <row r="5456">
          <cell r="A5456">
            <v>251710</v>
          </cell>
          <cell r="B5456">
            <v>2517100</v>
          </cell>
          <cell r="C5456" t="str">
            <v xml:space="preserve">Várzea </v>
          </cell>
          <cell r="D5456" t="str">
            <v>PB</v>
          </cell>
          <cell r="E5456" t="str">
            <v>Nordeste</v>
          </cell>
          <cell r="F5456" t="str">
            <v>n</v>
          </cell>
          <cell r="G5456">
            <v>0.70699999999999996</v>
          </cell>
          <cell r="H5456">
            <v>2668</v>
          </cell>
        </row>
        <row r="5457">
          <cell r="A5457">
            <v>241470</v>
          </cell>
          <cell r="B5457">
            <v>2414704</v>
          </cell>
          <cell r="C5457" t="str">
            <v xml:space="preserve">Várzea </v>
          </cell>
          <cell r="D5457" t="str">
            <v>RN</v>
          </cell>
          <cell r="E5457" t="str">
            <v>Nordeste</v>
          </cell>
          <cell r="F5457" t="str">
            <v>n</v>
          </cell>
          <cell r="G5457">
            <v>0.626</v>
          </cell>
          <cell r="H5457">
            <v>5233</v>
          </cell>
        </row>
        <row r="5458">
          <cell r="A5458">
            <v>293317</v>
          </cell>
          <cell r="B5458">
            <v>2933174</v>
          </cell>
          <cell r="C5458" t="str">
            <v xml:space="preserve">Varzedo </v>
          </cell>
          <cell r="D5458" t="str">
            <v>BA</v>
          </cell>
          <cell r="E5458" t="str">
            <v>Nordeste</v>
          </cell>
          <cell r="F5458" t="str">
            <v>n</v>
          </cell>
          <cell r="G5458">
            <v>0.58599999999999997</v>
          </cell>
          <cell r="H5458">
            <v>9913</v>
          </cell>
        </row>
        <row r="5459">
          <cell r="A5459">
            <v>317090</v>
          </cell>
          <cell r="B5459">
            <v>3170909</v>
          </cell>
          <cell r="C5459" t="str">
            <v xml:space="preserve">Varzelândia </v>
          </cell>
          <cell r="D5459" t="str">
            <v>MG</v>
          </cell>
          <cell r="E5459" t="str">
            <v>Sudeste</v>
          </cell>
          <cell r="F5459" t="str">
            <v>n</v>
          </cell>
          <cell r="G5459">
            <v>0.59399999999999997</v>
          </cell>
          <cell r="H5459">
            <v>18840</v>
          </cell>
        </row>
        <row r="5460">
          <cell r="A5460">
            <v>330620</v>
          </cell>
          <cell r="B5460">
            <v>3306206</v>
          </cell>
          <cell r="C5460" t="str">
            <v xml:space="preserve">Vassouras </v>
          </cell>
          <cell r="D5460" t="str">
            <v>RJ</v>
          </cell>
          <cell r="E5460" t="str">
            <v>Sudeste</v>
          </cell>
          <cell r="F5460" t="str">
            <v>n</v>
          </cell>
          <cell r="G5460">
            <v>0.71399999999999997</v>
          </cell>
          <cell r="H5460">
            <v>33976</v>
          </cell>
        </row>
        <row r="5461">
          <cell r="A5461">
            <v>317100</v>
          </cell>
          <cell r="B5461">
            <v>3171006</v>
          </cell>
          <cell r="C5461" t="str">
            <v xml:space="preserve">Vazante </v>
          </cell>
          <cell r="D5461" t="str">
            <v>MG</v>
          </cell>
          <cell r="E5461" t="str">
            <v>Sudeste</v>
          </cell>
          <cell r="F5461" t="str">
            <v>n</v>
          </cell>
          <cell r="G5461">
            <v>0.74199999999999999</v>
          </cell>
          <cell r="H5461">
            <v>19975</v>
          </cell>
        </row>
        <row r="5462">
          <cell r="A5462">
            <v>432260</v>
          </cell>
          <cell r="B5462">
            <v>4322608</v>
          </cell>
          <cell r="C5462" t="str">
            <v xml:space="preserve">Venâncio Aires </v>
          </cell>
          <cell r="D5462" t="str">
            <v>RS</v>
          </cell>
          <cell r="E5462" t="str">
            <v>Sul</v>
          </cell>
          <cell r="F5462" t="str">
            <v>n</v>
          </cell>
          <cell r="G5462">
            <v>0.71199999999999997</v>
          </cell>
          <cell r="H5462">
            <v>68763</v>
          </cell>
        </row>
        <row r="5463">
          <cell r="A5463">
            <v>320506</v>
          </cell>
          <cell r="B5463">
            <v>3205069</v>
          </cell>
          <cell r="C5463" t="str">
            <v xml:space="preserve">Venda Nova do Imigrante </v>
          </cell>
          <cell r="D5463" t="str">
            <v>ES</v>
          </cell>
          <cell r="E5463" t="str">
            <v>Sudeste</v>
          </cell>
          <cell r="F5463" t="str">
            <v>n</v>
          </cell>
          <cell r="G5463">
            <v>0.72799999999999998</v>
          </cell>
          <cell r="H5463">
            <v>23831</v>
          </cell>
        </row>
        <row r="5464">
          <cell r="A5464">
            <v>241475</v>
          </cell>
          <cell r="B5464">
            <v>2414753</v>
          </cell>
          <cell r="C5464" t="str">
            <v xml:space="preserve">Venha-Ver </v>
          </cell>
          <cell r="D5464" t="str">
            <v>RN</v>
          </cell>
          <cell r="E5464" t="str">
            <v>Nordeste</v>
          </cell>
          <cell r="F5464" t="str">
            <v>n</v>
          </cell>
          <cell r="G5464">
            <v>0.55500000000000005</v>
          </cell>
          <cell r="H5464">
            <v>3014</v>
          </cell>
        </row>
        <row r="5465">
          <cell r="A5465">
            <v>412853</v>
          </cell>
          <cell r="B5465">
            <v>4128534</v>
          </cell>
          <cell r="C5465" t="str">
            <v xml:space="preserve">Ventania </v>
          </cell>
          <cell r="D5465" t="str">
            <v>PR</v>
          </cell>
          <cell r="E5465" t="str">
            <v>Sul</v>
          </cell>
          <cell r="F5465" t="str">
            <v>n</v>
          </cell>
          <cell r="G5465">
            <v>0.65</v>
          </cell>
          <cell r="H5465">
            <v>9681</v>
          </cell>
        </row>
        <row r="5466">
          <cell r="A5466">
            <v>261600</v>
          </cell>
          <cell r="B5466">
            <v>2616001</v>
          </cell>
          <cell r="C5466" t="str">
            <v xml:space="preserve">Venturosa </v>
          </cell>
          <cell r="D5466" t="str">
            <v>PE</v>
          </cell>
          <cell r="E5466" t="str">
            <v>Nordeste</v>
          </cell>
          <cell r="F5466" t="str">
            <v>n</v>
          </cell>
          <cell r="G5466">
            <v>0.59199999999999997</v>
          </cell>
          <cell r="H5466">
            <v>17251</v>
          </cell>
        </row>
        <row r="5467">
          <cell r="A5467">
            <v>293320</v>
          </cell>
          <cell r="B5467">
            <v>2933208</v>
          </cell>
          <cell r="C5467" t="str">
            <v xml:space="preserve">Vera Cruz </v>
          </cell>
          <cell r="D5467" t="str">
            <v>BA</v>
          </cell>
          <cell r="E5467" t="str">
            <v>Nordeste</v>
          </cell>
          <cell r="F5467" t="str">
            <v>n</v>
          </cell>
          <cell r="G5467">
            <v>0.64500000000000002</v>
          </cell>
          <cell r="H5467">
            <v>42529</v>
          </cell>
        </row>
        <row r="5468">
          <cell r="A5468">
            <v>412855</v>
          </cell>
          <cell r="B5468">
            <v>4128559</v>
          </cell>
          <cell r="C5468" t="str">
            <v xml:space="preserve">Vera Cruz do Oeste </v>
          </cell>
          <cell r="D5468" t="str">
            <v>PR</v>
          </cell>
          <cell r="E5468" t="str">
            <v>Sul</v>
          </cell>
          <cell r="F5468" t="str">
            <v>n</v>
          </cell>
          <cell r="G5468">
            <v>0.69899999999999995</v>
          </cell>
          <cell r="H5468">
            <v>8215</v>
          </cell>
        </row>
        <row r="5469">
          <cell r="A5469">
            <v>241480</v>
          </cell>
          <cell r="B5469">
            <v>2414803</v>
          </cell>
          <cell r="C5469" t="str">
            <v xml:space="preserve">Vera Cruz </v>
          </cell>
          <cell r="D5469" t="str">
            <v>RN</v>
          </cell>
          <cell r="E5469" t="str">
            <v>Nordeste</v>
          </cell>
          <cell r="F5469" t="str">
            <v>n</v>
          </cell>
          <cell r="G5469">
            <v>0.58699999999999997</v>
          </cell>
          <cell r="H5469">
            <v>10735</v>
          </cell>
        </row>
        <row r="5470">
          <cell r="A5470">
            <v>432270</v>
          </cell>
          <cell r="B5470">
            <v>4322707</v>
          </cell>
          <cell r="C5470" t="str">
            <v xml:space="preserve">Vera Cruz </v>
          </cell>
          <cell r="D5470" t="str">
            <v>RS</v>
          </cell>
          <cell r="E5470" t="str">
            <v>Sul</v>
          </cell>
          <cell r="F5470" t="str">
            <v>n</v>
          </cell>
          <cell r="G5470">
            <v>0.73699999999999999</v>
          </cell>
          <cell r="H5470">
            <v>26710</v>
          </cell>
        </row>
        <row r="5471">
          <cell r="A5471">
            <v>355660</v>
          </cell>
          <cell r="B5471">
            <v>3556602</v>
          </cell>
          <cell r="C5471" t="str">
            <v xml:space="preserve">Vera Cruz </v>
          </cell>
          <cell r="D5471" t="str">
            <v>SP</v>
          </cell>
          <cell r="E5471" t="str">
            <v>Sudeste</v>
          </cell>
          <cell r="F5471" t="str">
            <v>n</v>
          </cell>
          <cell r="G5471">
            <v>0.754</v>
          </cell>
          <cell r="H5471">
            <v>10176</v>
          </cell>
        </row>
        <row r="5472">
          <cell r="A5472">
            <v>221150</v>
          </cell>
          <cell r="B5472">
            <v>2211506</v>
          </cell>
          <cell r="C5472" t="str">
            <v xml:space="preserve">Vera Mendes </v>
          </cell>
          <cell r="D5472" t="str">
            <v>PI</v>
          </cell>
          <cell r="E5472" t="str">
            <v>Nordeste</v>
          </cell>
          <cell r="F5472" t="str">
            <v>n</v>
          </cell>
          <cell r="G5472">
            <v>0.503</v>
          </cell>
          <cell r="H5472">
            <v>3185</v>
          </cell>
        </row>
        <row r="5473">
          <cell r="A5473">
            <v>510850</v>
          </cell>
          <cell r="B5473">
            <v>5108501</v>
          </cell>
          <cell r="C5473" t="str">
            <v xml:space="preserve">Vera </v>
          </cell>
          <cell r="D5473" t="str">
            <v>MT</v>
          </cell>
          <cell r="E5473" t="str">
            <v>Centro-Oeste</v>
          </cell>
          <cell r="F5473" t="str">
            <v>n</v>
          </cell>
          <cell r="G5473">
            <v>0.68</v>
          </cell>
          <cell r="H5473">
            <v>12800</v>
          </cell>
        </row>
        <row r="5474">
          <cell r="A5474">
            <v>432280</v>
          </cell>
          <cell r="B5474">
            <v>4322806</v>
          </cell>
          <cell r="C5474" t="str">
            <v xml:space="preserve">Veranópolis </v>
          </cell>
          <cell r="D5474" t="str">
            <v>RS</v>
          </cell>
          <cell r="E5474" t="str">
            <v>Sul</v>
          </cell>
          <cell r="F5474" t="str">
            <v>n</v>
          </cell>
          <cell r="G5474">
            <v>0.77300000000000002</v>
          </cell>
          <cell r="H5474">
            <v>24021</v>
          </cell>
        </row>
        <row r="5475">
          <cell r="A5475">
            <v>261610</v>
          </cell>
          <cell r="B5475">
            <v>2616100</v>
          </cell>
          <cell r="C5475" t="str">
            <v xml:space="preserve">Verdejante </v>
          </cell>
          <cell r="D5475" t="str">
            <v>PE</v>
          </cell>
          <cell r="E5475" t="str">
            <v>Nordeste</v>
          </cell>
          <cell r="F5475" t="str">
            <v>n</v>
          </cell>
          <cell r="G5475">
            <v>0.60499999999999998</v>
          </cell>
          <cell r="H5475">
            <v>9169</v>
          </cell>
        </row>
        <row r="5476">
          <cell r="A5476">
            <v>317103</v>
          </cell>
          <cell r="B5476">
            <v>3171030</v>
          </cell>
          <cell r="C5476" t="str">
            <v xml:space="preserve">Verdelândia </v>
          </cell>
          <cell r="D5476" t="str">
            <v>MG</v>
          </cell>
          <cell r="E5476" t="str">
            <v>Sudeste</v>
          </cell>
          <cell r="F5476" t="str">
            <v>n</v>
          </cell>
          <cell r="G5476">
            <v>0.58399999999999996</v>
          </cell>
          <cell r="H5476">
            <v>7672</v>
          </cell>
        </row>
        <row r="5477">
          <cell r="A5477">
            <v>293325</v>
          </cell>
          <cell r="B5477">
            <v>2933257</v>
          </cell>
          <cell r="C5477" t="str">
            <v xml:space="preserve">Vereda </v>
          </cell>
          <cell r="D5477" t="str">
            <v>BA</v>
          </cell>
          <cell r="E5477" t="str">
            <v>Nordeste</v>
          </cell>
          <cell r="F5477" t="str">
            <v>n</v>
          </cell>
          <cell r="G5477">
            <v>0.57699999999999996</v>
          </cell>
          <cell r="H5477">
            <v>6003</v>
          </cell>
        </row>
        <row r="5478">
          <cell r="A5478">
            <v>317107</v>
          </cell>
          <cell r="B5478">
            <v>3171071</v>
          </cell>
          <cell r="C5478" t="str">
            <v xml:space="preserve">Veredinha </v>
          </cell>
          <cell r="D5478" t="str">
            <v>MG</v>
          </cell>
          <cell r="E5478" t="str">
            <v>Sudeste</v>
          </cell>
          <cell r="F5478" t="str">
            <v>n</v>
          </cell>
          <cell r="G5478">
            <v>0.63200000000000001</v>
          </cell>
          <cell r="H5478">
            <v>5181</v>
          </cell>
        </row>
        <row r="5479">
          <cell r="A5479">
            <v>412860</v>
          </cell>
          <cell r="B5479">
            <v>4128609</v>
          </cell>
          <cell r="C5479" t="str">
            <v xml:space="preserve">Verê </v>
          </cell>
          <cell r="D5479" t="str">
            <v>PR</v>
          </cell>
          <cell r="E5479" t="str">
            <v>Sul</v>
          </cell>
          <cell r="F5479" t="str">
            <v>n</v>
          </cell>
          <cell r="G5479">
            <v>0.72</v>
          </cell>
          <cell r="H5479">
            <v>7932</v>
          </cell>
        </row>
        <row r="5480">
          <cell r="A5480">
            <v>317110</v>
          </cell>
          <cell r="B5480">
            <v>3171105</v>
          </cell>
          <cell r="C5480" t="str">
            <v xml:space="preserve">Veríssimo </v>
          </cell>
          <cell r="D5480" t="str">
            <v>MG</v>
          </cell>
          <cell r="E5480" t="str">
            <v>Sudeste</v>
          </cell>
          <cell r="F5480" t="str">
            <v>n</v>
          </cell>
          <cell r="G5480">
            <v>0.66700000000000004</v>
          </cell>
          <cell r="H5480">
            <v>3411</v>
          </cell>
        </row>
        <row r="5481">
          <cell r="A5481">
            <v>317115</v>
          </cell>
          <cell r="B5481">
            <v>3171154</v>
          </cell>
          <cell r="C5481" t="str">
            <v xml:space="preserve">Vermelho Novo </v>
          </cell>
          <cell r="D5481" t="str">
            <v>MG</v>
          </cell>
          <cell r="E5481" t="str">
            <v>Sudeste</v>
          </cell>
          <cell r="F5481" t="str">
            <v>n</v>
          </cell>
          <cell r="G5481">
            <v>0.61199999999999999</v>
          </cell>
          <cell r="H5481">
            <v>4899</v>
          </cell>
        </row>
        <row r="5482">
          <cell r="A5482">
            <v>261618</v>
          </cell>
          <cell r="B5482">
            <v>2616183</v>
          </cell>
          <cell r="C5482" t="str">
            <v xml:space="preserve">Vertente do Lério </v>
          </cell>
          <cell r="D5482" t="str">
            <v>PE</v>
          </cell>
          <cell r="E5482" t="str">
            <v>Nordeste</v>
          </cell>
          <cell r="F5482" t="str">
            <v>n</v>
          </cell>
          <cell r="G5482">
            <v>0.56299999999999994</v>
          </cell>
          <cell r="H5482">
            <v>7558</v>
          </cell>
        </row>
        <row r="5483">
          <cell r="A5483">
            <v>261620</v>
          </cell>
          <cell r="B5483">
            <v>2616209</v>
          </cell>
          <cell r="C5483" t="str">
            <v xml:space="preserve">Vertentes </v>
          </cell>
          <cell r="D5483" t="str">
            <v>PE</v>
          </cell>
          <cell r="E5483" t="str">
            <v>Nordeste</v>
          </cell>
          <cell r="F5483" t="str">
            <v>n</v>
          </cell>
          <cell r="G5483">
            <v>0.58199999999999996</v>
          </cell>
          <cell r="H5483">
            <v>21959</v>
          </cell>
        </row>
        <row r="5484">
          <cell r="A5484">
            <v>432285</v>
          </cell>
          <cell r="B5484">
            <v>4322855</v>
          </cell>
          <cell r="C5484" t="str">
            <v xml:space="preserve">Vespasiano Corrêa </v>
          </cell>
          <cell r="D5484" t="str">
            <v>RS</v>
          </cell>
          <cell r="E5484" t="str">
            <v>Sul</v>
          </cell>
          <cell r="F5484" t="str">
            <v>n</v>
          </cell>
          <cell r="G5484">
            <v>0.72299999999999998</v>
          </cell>
          <cell r="H5484">
            <v>1818</v>
          </cell>
        </row>
        <row r="5485">
          <cell r="A5485">
            <v>317120</v>
          </cell>
          <cell r="B5485">
            <v>3171204</v>
          </cell>
          <cell r="C5485" t="str">
            <v xml:space="preserve">Vespasiano </v>
          </cell>
          <cell r="D5485" t="str">
            <v>MG</v>
          </cell>
          <cell r="E5485" t="str">
            <v>Sudeste</v>
          </cell>
          <cell r="F5485" t="str">
            <v>n</v>
          </cell>
          <cell r="G5485">
            <v>0.68799999999999994</v>
          </cell>
          <cell r="H5485">
            <v>129246</v>
          </cell>
        </row>
        <row r="5486">
          <cell r="A5486">
            <v>432290</v>
          </cell>
          <cell r="B5486">
            <v>4322905</v>
          </cell>
          <cell r="C5486" t="str">
            <v xml:space="preserve">Viadutos </v>
          </cell>
          <cell r="D5486" t="str">
            <v>RS</v>
          </cell>
          <cell r="E5486" t="str">
            <v>Sul</v>
          </cell>
          <cell r="F5486" t="str">
            <v>n</v>
          </cell>
          <cell r="G5486">
            <v>0.70199999999999996</v>
          </cell>
          <cell r="H5486">
            <v>4769</v>
          </cell>
        </row>
        <row r="5487">
          <cell r="A5487">
            <v>432300</v>
          </cell>
          <cell r="B5487">
            <v>4323002</v>
          </cell>
          <cell r="C5487" t="str">
            <v xml:space="preserve">Viamão </v>
          </cell>
          <cell r="D5487" t="str">
            <v>RS</v>
          </cell>
          <cell r="E5487" t="str">
            <v>Sul</v>
          </cell>
          <cell r="F5487" t="str">
            <v>n</v>
          </cell>
          <cell r="G5487">
            <v>0.71699999999999997</v>
          </cell>
          <cell r="H5487">
            <v>224112</v>
          </cell>
        </row>
        <row r="5488">
          <cell r="A5488">
            <v>320510</v>
          </cell>
          <cell r="B5488">
            <v>3205101</v>
          </cell>
          <cell r="C5488" t="str">
            <v xml:space="preserve">Viana </v>
          </cell>
          <cell r="D5488" t="str">
            <v>ES</v>
          </cell>
          <cell r="E5488" t="str">
            <v>Sudeste</v>
          </cell>
          <cell r="F5488" t="str">
            <v>n</v>
          </cell>
          <cell r="G5488">
            <v>0.68600000000000005</v>
          </cell>
          <cell r="H5488">
            <v>73423</v>
          </cell>
        </row>
        <row r="5489">
          <cell r="A5489">
            <v>211280</v>
          </cell>
          <cell r="B5489">
            <v>2112803</v>
          </cell>
          <cell r="C5489" t="str">
            <v xml:space="preserve">Viana </v>
          </cell>
          <cell r="D5489" t="str">
            <v>MA</v>
          </cell>
          <cell r="E5489" t="str">
            <v>Nordeste</v>
          </cell>
          <cell r="F5489" t="str">
            <v>n</v>
          </cell>
          <cell r="G5489">
            <v>0.61799999999999999</v>
          </cell>
          <cell r="H5489">
            <v>51442</v>
          </cell>
        </row>
        <row r="5490">
          <cell r="A5490">
            <v>522200</v>
          </cell>
          <cell r="B5490">
            <v>5222005</v>
          </cell>
          <cell r="C5490" t="str">
            <v xml:space="preserve">Vianópolis </v>
          </cell>
          <cell r="D5490" t="str">
            <v>GO</v>
          </cell>
          <cell r="E5490" t="str">
            <v>Centro-Oeste</v>
          </cell>
          <cell r="F5490" t="str">
            <v>n</v>
          </cell>
          <cell r="G5490">
            <v>0.71199999999999997</v>
          </cell>
          <cell r="H5490">
            <v>14956</v>
          </cell>
        </row>
        <row r="5491">
          <cell r="A5491">
            <v>261630</v>
          </cell>
          <cell r="B5491">
            <v>2616308</v>
          </cell>
          <cell r="C5491" t="str">
            <v xml:space="preserve">Vicência </v>
          </cell>
          <cell r="D5491" t="str">
            <v>PE</v>
          </cell>
          <cell r="E5491" t="str">
            <v>Nordeste</v>
          </cell>
          <cell r="F5491" t="str">
            <v>n</v>
          </cell>
          <cell r="G5491">
            <v>0.60499999999999998</v>
          </cell>
          <cell r="H5491">
            <v>26359</v>
          </cell>
        </row>
        <row r="5492">
          <cell r="A5492">
            <v>432310</v>
          </cell>
          <cell r="B5492">
            <v>4323101</v>
          </cell>
          <cell r="C5492" t="str">
            <v xml:space="preserve">Vicente Dutra </v>
          </cell>
          <cell r="D5492" t="str">
            <v>RS</v>
          </cell>
          <cell r="E5492" t="str">
            <v>Sul</v>
          </cell>
          <cell r="F5492" t="str">
            <v>n</v>
          </cell>
          <cell r="G5492">
            <v>0.63800000000000001</v>
          </cell>
          <cell r="H5492">
            <v>4665</v>
          </cell>
        </row>
        <row r="5493">
          <cell r="A5493">
            <v>500840</v>
          </cell>
          <cell r="B5493">
            <v>5008404</v>
          </cell>
          <cell r="C5493" t="str">
            <v xml:space="preserve">Vicentina </v>
          </cell>
          <cell r="D5493" t="str">
            <v>MS</v>
          </cell>
          <cell r="E5493" t="str">
            <v>Centro-Oeste</v>
          </cell>
          <cell r="F5493" t="str">
            <v>n</v>
          </cell>
          <cell r="G5493">
            <v>0.71099999999999997</v>
          </cell>
          <cell r="H5493">
            <v>6336</v>
          </cell>
        </row>
        <row r="5494">
          <cell r="A5494">
            <v>522205</v>
          </cell>
          <cell r="B5494">
            <v>5222054</v>
          </cell>
          <cell r="C5494" t="str">
            <v xml:space="preserve">Vicentinópolis </v>
          </cell>
          <cell r="D5494" t="str">
            <v>GO</v>
          </cell>
          <cell r="E5494" t="str">
            <v>Centro-Oeste</v>
          </cell>
          <cell r="F5494" t="str">
            <v>n</v>
          </cell>
          <cell r="G5494">
            <v>0.68400000000000005</v>
          </cell>
          <cell r="H5494">
            <v>8768</v>
          </cell>
        </row>
        <row r="5495">
          <cell r="A5495">
            <v>270940</v>
          </cell>
          <cell r="B5495">
            <v>2709400</v>
          </cell>
          <cell r="C5495" t="str">
            <v xml:space="preserve">Viçosa </v>
          </cell>
          <cell r="D5495" t="str">
            <v>AL</v>
          </cell>
          <cell r="E5495" t="str">
            <v>Nordeste</v>
          </cell>
          <cell r="F5495" t="str">
            <v>n</v>
          </cell>
          <cell r="G5495">
            <v>0.58599999999999997</v>
          </cell>
          <cell r="H5495">
            <v>24092</v>
          </cell>
        </row>
        <row r="5496">
          <cell r="A5496">
            <v>231410</v>
          </cell>
          <cell r="B5496">
            <v>2314102</v>
          </cell>
          <cell r="C5496" t="str">
            <v xml:space="preserve">Viçosa do Ceará </v>
          </cell>
          <cell r="D5496" t="str">
            <v>CE</v>
          </cell>
          <cell r="E5496" t="str">
            <v>Nordeste</v>
          </cell>
          <cell r="F5496" t="str">
            <v>n</v>
          </cell>
          <cell r="G5496">
            <v>0.57099999999999995</v>
          </cell>
          <cell r="H5496">
            <v>59712</v>
          </cell>
        </row>
        <row r="5497">
          <cell r="A5497">
            <v>317130</v>
          </cell>
          <cell r="B5497">
            <v>3171303</v>
          </cell>
          <cell r="C5497" t="str">
            <v xml:space="preserve">Viçosa </v>
          </cell>
          <cell r="D5497" t="str">
            <v>MG</v>
          </cell>
          <cell r="E5497" t="str">
            <v>Sudeste</v>
          </cell>
          <cell r="F5497" t="str">
            <v>n</v>
          </cell>
          <cell r="G5497">
            <v>0.77500000000000002</v>
          </cell>
          <cell r="H5497">
            <v>76430</v>
          </cell>
        </row>
        <row r="5498">
          <cell r="A5498">
            <v>241490</v>
          </cell>
          <cell r="B5498">
            <v>2414902</v>
          </cell>
          <cell r="C5498" t="str">
            <v xml:space="preserve">Viçosa </v>
          </cell>
          <cell r="D5498" t="str">
            <v>RN</v>
          </cell>
          <cell r="E5498" t="str">
            <v>Nordeste</v>
          </cell>
          <cell r="F5498" t="str">
            <v>n</v>
          </cell>
          <cell r="G5498">
            <v>0.59199999999999997</v>
          </cell>
          <cell r="H5498">
            <v>1822</v>
          </cell>
        </row>
        <row r="5499">
          <cell r="A5499">
            <v>432320</v>
          </cell>
          <cell r="B5499">
            <v>4323200</v>
          </cell>
          <cell r="C5499" t="str">
            <v xml:space="preserve">Victor Graeff </v>
          </cell>
          <cell r="D5499" t="str">
            <v>RS</v>
          </cell>
          <cell r="E5499" t="str">
            <v>Sul</v>
          </cell>
          <cell r="F5499" t="str">
            <v>n</v>
          </cell>
          <cell r="G5499">
            <v>0.77700000000000002</v>
          </cell>
          <cell r="H5499">
            <v>2780</v>
          </cell>
        </row>
        <row r="5500">
          <cell r="A5500">
            <v>421920</v>
          </cell>
          <cell r="B5500">
            <v>4219200</v>
          </cell>
          <cell r="C5500" t="str">
            <v xml:space="preserve">Vidal Ramos </v>
          </cell>
          <cell r="D5500" t="str">
            <v>SC</v>
          </cell>
          <cell r="E5500" t="str">
            <v>Sul</v>
          </cell>
          <cell r="F5500" t="str">
            <v>n</v>
          </cell>
          <cell r="G5500">
            <v>0.7</v>
          </cell>
          <cell r="H5500">
            <v>6189</v>
          </cell>
        </row>
        <row r="5501">
          <cell r="A5501">
            <v>421930</v>
          </cell>
          <cell r="B5501">
            <v>4219309</v>
          </cell>
          <cell r="C5501" t="str">
            <v xml:space="preserve">Videira </v>
          </cell>
          <cell r="D5501" t="str">
            <v>SC</v>
          </cell>
          <cell r="E5501" t="str">
            <v>Sul</v>
          </cell>
          <cell r="F5501" t="str">
            <v>n</v>
          </cell>
          <cell r="G5501">
            <v>0.76400000000000001</v>
          </cell>
          <cell r="H5501">
            <v>55466</v>
          </cell>
        </row>
        <row r="5502">
          <cell r="A5502">
            <v>317140</v>
          </cell>
          <cell r="B5502">
            <v>3171402</v>
          </cell>
          <cell r="C5502" t="str">
            <v xml:space="preserve">Vieiras </v>
          </cell>
          <cell r="D5502" t="str">
            <v>MG</v>
          </cell>
          <cell r="E5502" t="str">
            <v>Sudeste</v>
          </cell>
          <cell r="F5502" t="str">
            <v>n</v>
          </cell>
          <cell r="G5502">
            <v>0.66800000000000004</v>
          </cell>
          <cell r="H5502">
            <v>3700</v>
          </cell>
        </row>
        <row r="5503">
          <cell r="A5503">
            <v>251720</v>
          </cell>
          <cell r="B5503">
            <v>2517209</v>
          </cell>
          <cell r="C5503" t="str">
            <v xml:space="preserve">Vieirópolis </v>
          </cell>
          <cell r="D5503" t="str">
            <v>PB</v>
          </cell>
          <cell r="E5503" t="str">
            <v>Nordeste</v>
          </cell>
          <cell r="F5503" t="str">
            <v>n</v>
          </cell>
          <cell r="G5503">
            <v>0.57099999999999995</v>
          </cell>
          <cell r="H5503">
            <v>4864</v>
          </cell>
        </row>
        <row r="5504">
          <cell r="A5504">
            <v>150820</v>
          </cell>
          <cell r="B5504">
            <v>1508209</v>
          </cell>
          <cell r="C5504" t="str">
            <v xml:space="preserve">Vigia </v>
          </cell>
          <cell r="D5504" t="str">
            <v>PA</v>
          </cell>
          <cell r="E5504" t="str">
            <v>Norte</v>
          </cell>
          <cell r="F5504" t="str">
            <v>n</v>
          </cell>
          <cell r="G5504">
            <v>0.61699999999999999</v>
          </cell>
          <cell r="H5504">
            <v>50832</v>
          </cell>
        </row>
        <row r="5505">
          <cell r="A5505">
            <v>510550</v>
          </cell>
          <cell r="B5505">
            <v>5105507</v>
          </cell>
          <cell r="C5505" t="str">
            <v xml:space="preserve">Vila Bela da Santíssima Trindade </v>
          </cell>
          <cell r="D5505" t="str">
            <v>MT</v>
          </cell>
          <cell r="E5505" t="str">
            <v>Centro-Oeste</v>
          </cell>
          <cell r="F5505" t="str">
            <v>n</v>
          </cell>
          <cell r="G5505">
            <v>0.64500000000000002</v>
          </cell>
          <cell r="H5505">
            <v>16774</v>
          </cell>
        </row>
        <row r="5506">
          <cell r="A5506">
            <v>522220</v>
          </cell>
          <cell r="B5506">
            <v>5222203</v>
          </cell>
          <cell r="C5506" t="str">
            <v xml:space="preserve">Vila Boa </v>
          </cell>
          <cell r="D5506" t="str">
            <v>GO</v>
          </cell>
          <cell r="E5506" t="str">
            <v>Centro-Oeste</v>
          </cell>
          <cell r="F5506" t="str">
            <v>n</v>
          </cell>
          <cell r="G5506">
            <v>0.64700000000000002</v>
          </cell>
          <cell r="H5506">
            <v>4215</v>
          </cell>
        </row>
        <row r="5507">
          <cell r="A5507">
            <v>432330</v>
          </cell>
          <cell r="B5507">
            <v>4323309</v>
          </cell>
          <cell r="C5507" t="str">
            <v xml:space="preserve">Vila Flores </v>
          </cell>
          <cell r="D5507" t="str">
            <v>RS</v>
          </cell>
          <cell r="E5507" t="str">
            <v>Sul</v>
          </cell>
          <cell r="F5507" t="str">
            <v>n</v>
          </cell>
          <cell r="G5507">
            <v>0.74199999999999999</v>
          </cell>
          <cell r="H5507">
            <v>3646</v>
          </cell>
        </row>
        <row r="5508">
          <cell r="A5508">
            <v>241500</v>
          </cell>
          <cell r="B5508">
            <v>2415008</v>
          </cell>
          <cell r="C5508" t="str">
            <v xml:space="preserve">Vila Flor </v>
          </cell>
          <cell r="D5508" t="str">
            <v>RN</v>
          </cell>
          <cell r="E5508" t="str">
            <v>Nordeste</v>
          </cell>
          <cell r="F5508" t="str">
            <v>n</v>
          </cell>
          <cell r="G5508">
            <v>0.57599999999999996</v>
          </cell>
          <cell r="H5508">
            <v>3174</v>
          </cell>
        </row>
        <row r="5509">
          <cell r="A5509">
            <v>432335</v>
          </cell>
          <cell r="B5509">
            <v>4323358</v>
          </cell>
          <cell r="C5509" t="str">
            <v xml:space="preserve">Vila Lângaro </v>
          </cell>
          <cell r="D5509" t="str">
            <v>RS</v>
          </cell>
          <cell r="E5509" t="str">
            <v>Sul</v>
          </cell>
          <cell r="F5509" t="str">
            <v>n</v>
          </cell>
          <cell r="G5509">
            <v>0.70499999999999996</v>
          </cell>
          <cell r="H5509">
            <v>2079</v>
          </cell>
        </row>
        <row r="5510">
          <cell r="A5510">
            <v>432340</v>
          </cell>
          <cell r="B5510">
            <v>4323408</v>
          </cell>
          <cell r="C5510" t="str">
            <v xml:space="preserve">Vila Maria </v>
          </cell>
          <cell r="D5510" t="str">
            <v>RS</v>
          </cell>
          <cell r="E5510" t="str">
            <v>Sul</v>
          </cell>
          <cell r="F5510" t="str">
            <v>n</v>
          </cell>
          <cell r="G5510">
            <v>0.76100000000000001</v>
          </cell>
          <cell r="H5510">
            <v>4413</v>
          </cell>
        </row>
        <row r="5511">
          <cell r="A5511">
            <v>221160</v>
          </cell>
          <cell r="B5511">
            <v>2211605</v>
          </cell>
          <cell r="C5511" t="str">
            <v xml:space="preserve">Vila Nova do Piauí </v>
          </cell>
          <cell r="D5511" t="str">
            <v>PI</v>
          </cell>
          <cell r="E5511" t="str">
            <v>Nordeste</v>
          </cell>
          <cell r="F5511" t="str">
            <v>n</v>
          </cell>
          <cell r="G5511">
            <v>0.56499999999999995</v>
          </cell>
          <cell r="H5511">
            <v>2935</v>
          </cell>
        </row>
        <row r="5512">
          <cell r="A5512">
            <v>211285</v>
          </cell>
          <cell r="B5512">
            <v>2112852</v>
          </cell>
          <cell r="C5512" t="str">
            <v xml:space="preserve">Vila Nova dos Martírios </v>
          </cell>
          <cell r="D5512" t="str">
            <v>MA</v>
          </cell>
          <cell r="E5512" t="str">
            <v>Nordeste</v>
          </cell>
          <cell r="F5512" t="str">
            <v>n</v>
          </cell>
          <cell r="G5512">
            <v>0.58099999999999996</v>
          </cell>
          <cell r="H5512">
            <v>10362</v>
          </cell>
        </row>
        <row r="5513">
          <cell r="A5513">
            <v>432345</v>
          </cell>
          <cell r="B5513">
            <v>4323457</v>
          </cell>
          <cell r="C5513" t="str">
            <v xml:space="preserve">Vila Nova do Sul </v>
          </cell>
          <cell r="D5513" t="str">
            <v>RS</v>
          </cell>
          <cell r="E5513" t="str">
            <v>Sul</v>
          </cell>
          <cell r="F5513" t="str">
            <v>n</v>
          </cell>
          <cell r="G5513">
            <v>0.66200000000000003</v>
          </cell>
          <cell r="H5513">
            <v>3863</v>
          </cell>
        </row>
        <row r="5514">
          <cell r="A5514">
            <v>320515</v>
          </cell>
          <cell r="B5514">
            <v>3205150</v>
          </cell>
          <cell r="C5514" t="str">
            <v xml:space="preserve">Vila Pavão </v>
          </cell>
          <cell r="D5514" t="str">
            <v>ES</v>
          </cell>
          <cell r="E5514" t="str">
            <v>Sudeste</v>
          </cell>
          <cell r="F5514" t="str">
            <v>n</v>
          </cell>
          <cell r="G5514">
            <v>0.68100000000000005</v>
          </cell>
          <cell r="H5514">
            <v>8911</v>
          </cell>
        </row>
        <row r="5515">
          <cell r="A5515">
            <v>522230</v>
          </cell>
          <cell r="B5515">
            <v>5222302</v>
          </cell>
          <cell r="C5515" t="str">
            <v xml:space="preserve">Vila Propício </v>
          </cell>
          <cell r="D5515" t="str">
            <v>GO</v>
          </cell>
          <cell r="E5515" t="str">
            <v>Centro-Oeste</v>
          </cell>
          <cell r="F5515" t="str">
            <v>n</v>
          </cell>
          <cell r="G5515">
            <v>0.63400000000000001</v>
          </cell>
          <cell r="H5515">
            <v>5815</v>
          </cell>
        </row>
        <row r="5516">
          <cell r="A5516">
            <v>510860</v>
          </cell>
          <cell r="B5516">
            <v>5108600</v>
          </cell>
          <cell r="C5516" t="str">
            <v xml:space="preserve">Vila Rica </v>
          </cell>
          <cell r="D5516" t="str">
            <v>MT</v>
          </cell>
          <cell r="E5516" t="str">
            <v>Centro-Oeste</v>
          </cell>
          <cell r="F5516" t="str">
            <v>n</v>
          </cell>
          <cell r="G5516">
            <v>0.68799999999999994</v>
          </cell>
          <cell r="H5516">
            <v>19888</v>
          </cell>
        </row>
        <row r="5517">
          <cell r="A5517">
            <v>320517</v>
          </cell>
          <cell r="B5517">
            <v>3205176</v>
          </cell>
          <cell r="C5517" t="str">
            <v xml:space="preserve">Vila Valério </v>
          </cell>
          <cell r="D5517" t="str">
            <v>ES</v>
          </cell>
          <cell r="E5517" t="str">
            <v>Sudeste</v>
          </cell>
          <cell r="F5517" t="str">
            <v>n</v>
          </cell>
          <cell r="G5517">
            <v>0.67500000000000004</v>
          </cell>
          <cell r="H5517">
            <v>13728</v>
          </cell>
        </row>
        <row r="5518">
          <cell r="A5518">
            <v>320520</v>
          </cell>
          <cell r="B5518">
            <v>3205200</v>
          </cell>
          <cell r="C5518" t="str">
            <v xml:space="preserve">Vila Velha </v>
          </cell>
          <cell r="D5518" t="str">
            <v>ES</v>
          </cell>
          <cell r="E5518" t="str">
            <v>Sudeste</v>
          </cell>
          <cell r="F5518" t="str">
            <v>n</v>
          </cell>
          <cell r="G5518">
            <v>0.8</v>
          </cell>
          <cell r="H5518">
            <v>467722</v>
          </cell>
        </row>
        <row r="5519">
          <cell r="A5519">
            <v>110030</v>
          </cell>
          <cell r="B5519">
            <v>1100304</v>
          </cell>
          <cell r="C5519" t="str">
            <v xml:space="preserve">Vilhena </v>
          </cell>
          <cell r="D5519" t="str">
            <v>RO</v>
          </cell>
          <cell r="E5519" t="str">
            <v>Norte</v>
          </cell>
          <cell r="F5519" t="str">
            <v>n</v>
          </cell>
          <cell r="G5519">
            <v>0.73099999999999998</v>
          </cell>
          <cell r="H5519">
            <v>95832</v>
          </cell>
        </row>
        <row r="5520">
          <cell r="A5520">
            <v>355670</v>
          </cell>
          <cell r="B5520">
            <v>3556701</v>
          </cell>
          <cell r="C5520" t="str">
            <v xml:space="preserve">Vinhedo </v>
          </cell>
          <cell r="D5520" t="str">
            <v>SP</v>
          </cell>
          <cell r="E5520" t="str">
            <v>Sudeste</v>
          </cell>
          <cell r="F5520" t="str">
            <v>n</v>
          </cell>
          <cell r="G5520">
            <v>0.81699999999999995</v>
          </cell>
          <cell r="H5520">
            <v>76540</v>
          </cell>
        </row>
        <row r="5521">
          <cell r="A5521">
            <v>355680</v>
          </cell>
          <cell r="B5521">
            <v>3556800</v>
          </cell>
          <cell r="C5521" t="str">
            <v xml:space="preserve">Viradouro </v>
          </cell>
          <cell r="D5521" t="str">
            <v>SP</v>
          </cell>
          <cell r="E5521" t="str">
            <v>Sudeste</v>
          </cell>
          <cell r="F5521" t="str">
            <v>n</v>
          </cell>
          <cell r="G5521">
            <v>0.73899999999999999</v>
          </cell>
          <cell r="H5521">
            <v>17414</v>
          </cell>
        </row>
        <row r="5522">
          <cell r="A5522">
            <v>317160</v>
          </cell>
          <cell r="B5522">
            <v>3171600</v>
          </cell>
          <cell r="C5522" t="str">
            <v xml:space="preserve">Virgem da Lapa </v>
          </cell>
          <cell r="D5522" t="str">
            <v>MG</v>
          </cell>
          <cell r="E5522" t="str">
            <v>Sudeste</v>
          </cell>
          <cell r="F5522" t="str">
            <v>n</v>
          </cell>
          <cell r="G5522">
            <v>0.61</v>
          </cell>
          <cell r="H5522">
            <v>11804</v>
          </cell>
        </row>
        <row r="5523">
          <cell r="A5523">
            <v>317170</v>
          </cell>
          <cell r="B5523">
            <v>3171709</v>
          </cell>
          <cell r="C5523" t="str">
            <v xml:space="preserve">Virgínia </v>
          </cell>
          <cell r="D5523" t="str">
            <v>MG</v>
          </cell>
          <cell r="E5523" t="str">
            <v>Sudeste</v>
          </cell>
          <cell r="F5523" t="str">
            <v>n</v>
          </cell>
          <cell r="G5523">
            <v>0.65100000000000002</v>
          </cell>
          <cell r="H5523">
            <v>8908</v>
          </cell>
        </row>
        <row r="5524">
          <cell r="A5524">
            <v>317180</v>
          </cell>
          <cell r="B5524">
            <v>3171808</v>
          </cell>
          <cell r="C5524" t="str">
            <v xml:space="preserve">Virginópolis </v>
          </cell>
          <cell r="D5524" t="str">
            <v>MG</v>
          </cell>
          <cell r="E5524" t="str">
            <v>Sudeste</v>
          </cell>
          <cell r="F5524" t="str">
            <v>n</v>
          </cell>
          <cell r="G5524">
            <v>0.67500000000000004</v>
          </cell>
          <cell r="H5524">
            <v>10314</v>
          </cell>
        </row>
        <row r="5525">
          <cell r="A5525">
            <v>317190</v>
          </cell>
          <cell r="B5525">
            <v>3171907</v>
          </cell>
          <cell r="C5525" t="str">
            <v xml:space="preserve">Virgolândia </v>
          </cell>
          <cell r="D5525" t="str">
            <v>MG</v>
          </cell>
          <cell r="E5525" t="str">
            <v>Sudeste</v>
          </cell>
          <cell r="F5525" t="str">
            <v>n</v>
          </cell>
          <cell r="G5525">
            <v>0.62</v>
          </cell>
          <cell r="H5525">
            <v>4552</v>
          </cell>
        </row>
        <row r="5526">
          <cell r="A5526">
            <v>412865</v>
          </cell>
          <cell r="B5526">
            <v>4128658</v>
          </cell>
          <cell r="C5526" t="str">
            <v xml:space="preserve">Virmond </v>
          </cell>
          <cell r="D5526" t="str">
            <v>PR</v>
          </cell>
          <cell r="E5526" t="str">
            <v>Sul</v>
          </cell>
          <cell r="F5526" t="str">
            <v>n</v>
          </cell>
          <cell r="G5526">
            <v>0.72199999999999998</v>
          </cell>
          <cell r="H5526">
            <v>3811</v>
          </cell>
        </row>
        <row r="5527">
          <cell r="A5527">
            <v>317200</v>
          </cell>
          <cell r="B5527">
            <v>3172004</v>
          </cell>
          <cell r="C5527" t="str">
            <v xml:space="preserve">Visconde do Rio Branco </v>
          </cell>
          <cell r="D5527" t="str">
            <v>MG</v>
          </cell>
          <cell r="E5527" t="str">
            <v>Sudeste</v>
          </cell>
          <cell r="F5527" t="str">
            <v>n</v>
          </cell>
          <cell r="G5527">
            <v>0.70899999999999996</v>
          </cell>
          <cell r="H5527">
            <v>39160</v>
          </cell>
        </row>
        <row r="5528">
          <cell r="A5528">
            <v>150830</v>
          </cell>
          <cell r="B5528">
            <v>1508308</v>
          </cell>
          <cell r="C5528" t="str">
            <v xml:space="preserve">Viseu </v>
          </cell>
          <cell r="D5528" t="str">
            <v>PA</v>
          </cell>
          <cell r="E5528" t="str">
            <v>Norte</v>
          </cell>
          <cell r="F5528" t="str">
            <v>n</v>
          </cell>
          <cell r="G5528">
            <v>0.51500000000000001</v>
          </cell>
          <cell r="H5528">
            <v>58692</v>
          </cell>
        </row>
        <row r="5529">
          <cell r="A5529">
            <v>355690</v>
          </cell>
          <cell r="B5529">
            <v>3556909</v>
          </cell>
          <cell r="C5529" t="str">
            <v xml:space="preserve">Vista Alegre do Alto </v>
          </cell>
          <cell r="D5529" t="str">
            <v>SP</v>
          </cell>
          <cell r="E5529" t="str">
            <v>Sudeste</v>
          </cell>
          <cell r="F5529" t="str">
            <v>n</v>
          </cell>
          <cell r="G5529">
            <v>0.74399999999999999</v>
          </cell>
          <cell r="H5529">
            <v>8109</v>
          </cell>
        </row>
        <row r="5530">
          <cell r="A5530">
            <v>432360</v>
          </cell>
          <cell r="B5530">
            <v>4323606</v>
          </cell>
          <cell r="C5530" t="str">
            <v xml:space="preserve">Vista Alegre do Prata </v>
          </cell>
          <cell r="D5530" t="str">
            <v>RS</v>
          </cell>
          <cell r="E5530" t="str">
            <v>Sul</v>
          </cell>
          <cell r="F5530" t="str">
            <v>n</v>
          </cell>
          <cell r="G5530">
            <v>0.78</v>
          </cell>
          <cell r="H5530">
            <v>1590</v>
          </cell>
        </row>
        <row r="5531">
          <cell r="A5531">
            <v>432350</v>
          </cell>
          <cell r="B5531">
            <v>4323507</v>
          </cell>
          <cell r="C5531" t="str">
            <v xml:space="preserve">Vista Alegre </v>
          </cell>
          <cell r="D5531" t="str">
            <v>RS</v>
          </cell>
          <cell r="E5531" t="str">
            <v>Sul</v>
          </cell>
          <cell r="F5531" t="str">
            <v>n</v>
          </cell>
          <cell r="G5531">
            <v>0.73899999999999999</v>
          </cell>
          <cell r="H5531">
            <v>2660</v>
          </cell>
        </row>
        <row r="5532">
          <cell r="A5532">
            <v>432370</v>
          </cell>
          <cell r="B5532">
            <v>4323705</v>
          </cell>
          <cell r="C5532" t="str">
            <v xml:space="preserve">Vista Gaúcha </v>
          </cell>
          <cell r="D5532" t="str">
            <v>RS</v>
          </cell>
          <cell r="E5532" t="str">
            <v>Sul</v>
          </cell>
          <cell r="F5532" t="str">
            <v>n</v>
          </cell>
          <cell r="G5532">
            <v>0.75700000000000001</v>
          </cell>
          <cell r="H5532">
            <v>2783</v>
          </cell>
        </row>
        <row r="5533">
          <cell r="A5533">
            <v>250550</v>
          </cell>
          <cell r="B5533">
            <v>2505501</v>
          </cell>
          <cell r="C5533" t="str">
            <v xml:space="preserve">Vista Serrana </v>
          </cell>
          <cell r="D5533" t="str">
            <v>PB</v>
          </cell>
          <cell r="E5533" t="str">
            <v>Nordeste</v>
          </cell>
          <cell r="F5533" t="str">
            <v>n</v>
          </cell>
          <cell r="G5533">
            <v>0.56599999999999995</v>
          </cell>
          <cell r="H5533">
            <v>3641</v>
          </cell>
        </row>
        <row r="5534">
          <cell r="A5534">
            <v>355695</v>
          </cell>
          <cell r="B5534">
            <v>3556958</v>
          </cell>
          <cell r="C5534" t="str">
            <v xml:space="preserve">Vitória Brasil </v>
          </cell>
          <cell r="D5534" t="str">
            <v>SP</v>
          </cell>
          <cell r="E5534" t="str">
            <v>Sudeste</v>
          </cell>
          <cell r="F5534" t="str">
            <v>n</v>
          </cell>
          <cell r="G5534">
            <v>0.72499999999999998</v>
          </cell>
          <cell r="H5534">
            <v>1794</v>
          </cell>
        </row>
        <row r="5535">
          <cell r="A5535">
            <v>293330</v>
          </cell>
          <cell r="B5535">
            <v>2933307</v>
          </cell>
          <cell r="C5535" t="str">
            <v xml:space="preserve">Vitória da Conquista </v>
          </cell>
          <cell r="D5535" t="str">
            <v>BA</v>
          </cell>
          <cell r="E5535" t="str">
            <v>Nordeste</v>
          </cell>
          <cell r="F5535" t="str">
            <v>n</v>
          </cell>
          <cell r="G5535">
            <v>0.67800000000000005</v>
          </cell>
          <cell r="H5535">
            <v>370879</v>
          </cell>
        </row>
        <row r="5536">
          <cell r="A5536">
            <v>432375</v>
          </cell>
          <cell r="B5536">
            <v>4323754</v>
          </cell>
          <cell r="C5536" t="str">
            <v xml:space="preserve">Vitória das Missões </v>
          </cell>
          <cell r="D5536" t="str">
            <v>RS</v>
          </cell>
          <cell r="E5536" t="str">
            <v>Sul</v>
          </cell>
          <cell r="F5536" t="str">
            <v>n</v>
          </cell>
          <cell r="G5536">
            <v>0.65500000000000003</v>
          </cell>
          <cell r="H5536">
            <v>3260</v>
          </cell>
        </row>
        <row r="5537">
          <cell r="A5537">
            <v>261640</v>
          </cell>
          <cell r="B5537">
            <v>2616407</v>
          </cell>
          <cell r="C5537" t="str">
            <v xml:space="preserve">Vitória de Santo Antão </v>
          </cell>
          <cell r="D5537" t="str">
            <v>PE</v>
          </cell>
          <cell r="E5537" t="str">
            <v>Nordeste</v>
          </cell>
          <cell r="F5537" t="str">
            <v>n</v>
          </cell>
          <cell r="G5537">
            <v>0.64</v>
          </cell>
          <cell r="H5537">
            <v>134084</v>
          </cell>
        </row>
        <row r="5538">
          <cell r="A5538">
            <v>160080</v>
          </cell>
          <cell r="B5538">
            <v>1600808</v>
          </cell>
          <cell r="C5538" t="str">
            <v xml:space="preserve">Vitória do Jari </v>
          </cell>
          <cell r="D5538" t="str">
            <v>AP</v>
          </cell>
          <cell r="E5538" t="str">
            <v>Norte</v>
          </cell>
          <cell r="F5538" t="str">
            <v>n</v>
          </cell>
          <cell r="G5538">
            <v>0.61899999999999999</v>
          </cell>
          <cell r="H5538">
            <v>11291</v>
          </cell>
        </row>
        <row r="5539">
          <cell r="A5539">
            <v>211290</v>
          </cell>
          <cell r="B5539">
            <v>2112902</v>
          </cell>
          <cell r="C5539" t="str">
            <v xml:space="preserve">Vitória do Mearim </v>
          </cell>
          <cell r="D5539" t="str">
            <v>MA</v>
          </cell>
          <cell r="E5539" t="str">
            <v>Nordeste</v>
          </cell>
          <cell r="F5539" t="str">
            <v>n</v>
          </cell>
          <cell r="G5539">
            <v>0.59599999999999997</v>
          </cell>
          <cell r="H5539">
            <v>30805</v>
          </cell>
        </row>
        <row r="5540">
          <cell r="A5540">
            <v>150835</v>
          </cell>
          <cell r="B5540">
            <v>1508357</v>
          </cell>
          <cell r="C5540" t="str">
            <v xml:space="preserve">Vitória do Xingu </v>
          </cell>
          <cell r="D5540" t="str">
            <v>PA</v>
          </cell>
          <cell r="E5540" t="str">
            <v>Norte</v>
          </cell>
          <cell r="F5540" t="str">
            <v>n</v>
          </cell>
          <cell r="G5540">
            <v>0.59599999999999997</v>
          </cell>
          <cell r="H5540">
            <v>15607</v>
          </cell>
        </row>
        <row r="5541">
          <cell r="A5541">
            <v>320530</v>
          </cell>
          <cell r="B5541">
            <v>3205309</v>
          </cell>
          <cell r="C5541" t="str">
            <v xml:space="preserve">Vitória </v>
          </cell>
          <cell r="D5541" t="str">
            <v>ES</v>
          </cell>
          <cell r="E5541" t="str">
            <v>Sudeste</v>
          </cell>
          <cell r="F5541" t="str">
            <v>s</v>
          </cell>
          <cell r="G5541">
            <v>0.84499999999999997</v>
          </cell>
          <cell r="H5541">
            <v>322869</v>
          </cell>
        </row>
        <row r="5542">
          <cell r="A5542">
            <v>211300</v>
          </cell>
          <cell r="B5542">
            <v>2113009</v>
          </cell>
          <cell r="C5542" t="str">
            <v xml:space="preserve">Vitorino Freire </v>
          </cell>
          <cell r="D5542" t="str">
            <v>MA</v>
          </cell>
          <cell r="E5542" t="str">
            <v>Nordeste</v>
          </cell>
          <cell r="F5542" t="str">
            <v>n</v>
          </cell>
          <cell r="G5542">
            <v>0.56999999999999995</v>
          </cell>
          <cell r="H5542">
            <v>30845</v>
          </cell>
        </row>
        <row r="5543">
          <cell r="A5543">
            <v>412870</v>
          </cell>
          <cell r="B5543">
            <v>4128708</v>
          </cell>
          <cell r="C5543" t="str">
            <v xml:space="preserve">Vitorino </v>
          </cell>
          <cell r="D5543" t="str">
            <v>PR</v>
          </cell>
          <cell r="E5543" t="str">
            <v>Sul</v>
          </cell>
          <cell r="F5543" t="str">
            <v>n</v>
          </cell>
          <cell r="G5543">
            <v>0.70199999999999996</v>
          </cell>
          <cell r="H5543">
            <v>9706</v>
          </cell>
        </row>
        <row r="5544">
          <cell r="A5544">
            <v>421935</v>
          </cell>
          <cell r="B5544">
            <v>4219358</v>
          </cell>
          <cell r="C5544" t="str">
            <v xml:space="preserve">Vitor Meireles </v>
          </cell>
          <cell r="D5544" t="str">
            <v>SC</v>
          </cell>
          <cell r="E5544" t="str">
            <v>Sul</v>
          </cell>
          <cell r="F5544" t="str">
            <v>n</v>
          </cell>
          <cell r="G5544">
            <v>0.67300000000000004</v>
          </cell>
          <cell r="H5544">
            <v>5370</v>
          </cell>
        </row>
        <row r="5545">
          <cell r="A5545">
            <v>317210</v>
          </cell>
          <cell r="B5545">
            <v>3172103</v>
          </cell>
          <cell r="C5545" t="str">
            <v xml:space="preserve">Volta Grande </v>
          </cell>
          <cell r="D5545" t="str">
            <v>MG</v>
          </cell>
          <cell r="E5545" t="str">
            <v>Sudeste</v>
          </cell>
          <cell r="F5545" t="str">
            <v>n</v>
          </cell>
          <cell r="G5545">
            <v>0.66900000000000004</v>
          </cell>
          <cell r="H5545">
            <v>4443</v>
          </cell>
        </row>
        <row r="5546">
          <cell r="A5546">
            <v>330630</v>
          </cell>
          <cell r="B5546">
            <v>3306305</v>
          </cell>
          <cell r="C5546" t="str">
            <v xml:space="preserve">Volta Redonda </v>
          </cell>
          <cell r="D5546" t="str">
            <v>RJ</v>
          </cell>
          <cell r="E5546" t="str">
            <v>Sudeste</v>
          </cell>
          <cell r="F5546" t="str">
            <v>n</v>
          </cell>
          <cell r="G5546">
            <v>0.77100000000000002</v>
          </cell>
          <cell r="H5546">
            <v>261563</v>
          </cell>
        </row>
        <row r="5547">
          <cell r="A5547">
            <v>355700</v>
          </cell>
          <cell r="B5547">
            <v>3557006</v>
          </cell>
          <cell r="C5547" t="str">
            <v xml:space="preserve">Votorantim </v>
          </cell>
          <cell r="D5547" t="str">
            <v>SP</v>
          </cell>
          <cell r="E5547" t="str">
            <v>Sudeste</v>
          </cell>
          <cell r="F5547" t="str">
            <v>n</v>
          </cell>
          <cell r="G5547">
            <v>0.76700000000000002</v>
          </cell>
          <cell r="H5547">
            <v>127923</v>
          </cell>
        </row>
        <row r="5548">
          <cell r="A5548">
            <v>355710</v>
          </cell>
          <cell r="B5548">
            <v>3557105</v>
          </cell>
          <cell r="C5548" t="str">
            <v xml:space="preserve">Votuporanga </v>
          </cell>
          <cell r="D5548" t="str">
            <v>SP</v>
          </cell>
          <cell r="E5548" t="str">
            <v>Sudeste</v>
          </cell>
          <cell r="F5548" t="str">
            <v>n</v>
          </cell>
          <cell r="G5548">
            <v>0.79</v>
          </cell>
          <cell r="H5548">
            <v>96634</v>
          </cell>
        </row>
        <row r="5549">
          <cell r="A5549">
            <v>293340</v>
          </cell>
          <cell r="B5549">
            <v>2933406</v>
          </cell>
          <cell r="C5549" t="str">
            <v xml:space="preserve">Wagner </v>
          </cell>
          <cell r="D5549" t="str">
            <v>BA</v>
          </cell>
          <cell r="E5549" t="str">
            <v>Nordeste</v>
          </cell>
          <cell r="F5549" t="str">
            <v>n</v>
          </cell>
          <cell r="G5549">
            <v>0.58699999999999997</v>
          </cell>
          <cell r="H5549">
            <v>9503</v>
          </cell>
        </row>
        <row r="5550">
          <cell r="A5550">
            <v>221170</v>
          </cell>
          <cell r="B5550">
            <v>2211704</v>
          </cell>
          <cell r="C5550" t="str">
            <v xml:space="preserve">Wall Ferraz </v>
          </cell>
          <cell r="D5550" t="str">
            <v>PI</v>
          </cell>
          <cell r="E5550" t="str">
            <v>Nordeste</v>
          </cell>
          <cell r="F5550" t="str">
            <v>n</v>
          </cell>
          <cell r="G5550">
            <v>0.54400000000000004</v>
          </cell>
          <cell r="H5550">
            <v>4059</v>
          </cell>
        </row>
        <row r="5551">
          <cell r="A5551">
            <v>172208</v>
          </cell>
          <cell r="B5551">
            <v>1722081</v>
          </cell>
          <cell r="C5551" t="str">
            <v xml:space="preserve">Wanderlândia </v>
          </cell>
          <cell r="D5551" t="str">
            <v>TO</v>
          </cell>
          <cell r="E5551" t="str">
            <v>Norte</v>
          </cell>
          <cell r="F5551" t="str">
            <v>n</v>
          </cell>
          <cell r="G5551">
            <v>0.63800000000000001</v>
          </cell>
          <cell r="H5551">
            <v>10522</v>
          </cell>
        </row>
        <row r="5552">
          <cell r="A5552">
            <v>293345</v>
          </cell>
          <cell r="B5552">
            <v>2933455</v>
          </cell>
          <cell r="C5552" t="str">
            <v xml:space="preserve">Wanderley </v>
          </cell>
          <cell r="D5552" t="str">
            <v>BA</v>
          </cell>
          <cell r="E5552" t="str">
            <v>Nordeste</v>
          </cell>
          <cell r="F5552" t="str">
            <v>n</v>
          </cell>
          <cell r="G5552">
            <v>0.6</v>
          </cell>
          <cell r="H5552">
            <v>12968</v>
          </cell>
        </row>
        <row r="5553">
          <cell r="A5553">
            <v>317220</v>
          </cell>
          <cell r="B5553">
            <v>3172202</v>
          </cell>
          <cell r="C5553" t="str">
            <v xml:space="preserve">Wenceslau Braz </v>
          </cell>
          <cell r="D5553" t="str">
            <v>MG</v>
          </cell>
          <cell r="E5553" t="str">
            <v>Sudeste</v>
          </cell>
          <cell r="F5553" t="str">
            <v>n</v>
          </cell>
          <cell r="G5553">
            <v>0.67800000000000005</v>
          </cell>
          <cell r="H5553">
            <v>2356</v>
          </cell>
        </row>
        <row r="5554">
          <cell r="A5554">
            <v>412850</v>
          </cell>
          <cell r="B5554">
            <v>4128500</v>
          </cell>
          <cell r="C5554" t="str">
            <v xml:space="preserve">Wenceslau Braz </v>
          </cell>
          <cell r="D5554" t="str">
            <v>PR</v>
          </cell>
          <cell r="E5554" t="str">
            <v>Sul</v>
          </cell>
          <cell r="F5554" t="str">
            <v>n</v>
          </cell>
          <cell r="G5554">
            <v>0.68700000000000006</v>
          </cell>
          <cell r="H5554">
            <v>19188</v>
          </cell>
        </row>
        <row r="5555">
          <cell r="A5555">
            <v>293350</v>
          </cell>
          <cell r="B5555">
            <v>2933505</v>
          </cell>
          <cell r="C5555" t="str">
            <v xml:space="preserve">Wenceslau Guimarães </v>
          </cell>
          <cell r="D5555" t="str">
            <v>BA</v>
          </cell>
          <cell r="E5555" t="str">
            <v>Nordeste</v>
          </cell>
          <cell r="F5555" t="str">
            <v>n</v>
          </cell>
          <cell r="G5555">
            <v>0.54400000000000004</v>
          </cell>
          <cell r="H5555">
            <v>24474</v>
          </cell>
        </row>
        <row r="5556">
          <cell r="A5556">
            <v>432377</v>
          </cell>
          <cell r="B5556">
            <v>4323770</v>
          </cell>
          <cell r="C5556" t="str">
            <v xml:space="preserve">Westfália </v>
          </cell>
          <cell r="D5556" t="str">
            <v>RS</v>
          </cell>
          <cell r="E5556" t="str">
            <v>Sul</v>
          </cell>
          <cell r="F5556" t="str">
            <v>n</v>
          </cell>
          <cell r="G5556">
            <v>0.752</v>
          </cell>
          <cell r="H5556">
            <v>3098</v>
          </cell>
        </row>
        <row r="5557">
          <cell r="A5557">
            <v>421940</v>
          </cell>
          <cell r="B5557">
            <v>4219408</v>
          </cell>
          <cell r="C5557" t="str">
            <v xml:space="preserve">Witmarsum </v>
          </cell>
          <cell r="D5557" t="str">
            <v>SC</v>
          </cell>
          <cell r="E5557" t="str">
            <v>Sul</v>
          </cell>
          <cell r="F5557" t="str">
            <v>n</v>
          </cell>
          <cell r="G5557">
            <v>0.71</v>
          </cell>
          <cell r="H5557">
            <v>4255</v>
          </cell>
        </row>
        <row r="5558">
          <cell r="A5558">
            <v>172210</v>
          </cell>
          <cell r="B5558">
            <v>1722107</v>
          </cell>
          <cell r="C5558" t="str">
            <v xml:space="preserve">Xambioá </v>
          </cell>
          <cell r="D5558" t="str">
            <v>TO</v>
          </cell>
          <cell r="E5558" t="str">
            <v>Norte</v>
          </cell>
          <cell r="F5558" t="str">
            <v>n</v>
          </cell>
          <cell r="G5558">
            <v>0.67100000000000004</v>
          </cell>
          <cell r="H5558">
            <v>10517</v>
          </cell>
        </row>
        <row r="5559">
          <cell r="A5559">
            <v>412880</v>
          </cell>
          <cell r="B5559">
            <v>4128807</v>
          </cell>
          <cell r="C5559" t="str">
            <v xml:space="preserve">Xambrê </v>
          </cell>
          <cell r="D5559" t="str">
            <v>PR</v>
          </cell>
          <cell r="E5559" t="str">
            <v>Sul</v>
          </cell>
          <cell r="F5559" t="str">
            <v>n</v>
          </cell>
          <cell r="G5559">
            <v>0.70599999999999996</v>
          </cell>
          <cell r="H5559">
            <v>5798</v>
          </cell>
        </row>
        <row r="5560">
          <cell r="A5560">
            <v>432380</v>
          </cell>
          <cell r="B5560">
            <v>4323804</v>
          </cell>
          <cell r="C5560" t="str">
            <v xml:space="preserve">Xangri-lá </v>
          </cell>
          <cell r="D5560" t="str">
            <v>RS</v>
          </cell>
          <cell r="E5560" t="str">
            <v>Sul</v>
          </cell>
          <cell r="F5560" t="str">
            <v>n</v>
          </cell>
          <cell r="G5560">
            <v>0.73499999999999999</v>
          </cell>
          <cell r="H5560">
            <v>16463</v>
          </cell>
        </row>
        <row r="5561">
          <cell r="A5561">
            <v>421950</v>
          </cell>
          <cell r="B5561">
            <v>4219507</v>
          </cell>
          <cell r="C5561" t="str">
            <v xml:space="preserve">Xanxerê </v>
          </cell>
          <cell r="D5561" t="str">
            <v>SC</v>
          </cell>
          <cell r="E5561" t="str">
            <v>Sul</v>
          </cell>
          <cell r="F5561" t="str">
            <v>n</v>
          </cell>
          <cell r="G5561">
            <v>0.77500000000000002</v>
          </cell>
          <cell r="H5561">
            <v>51607</v>
          </cell>
        </row>
        <row r="5562">
          <cell r="A5562">
            <v>120070</v>
          </cell>
          <cell r="B5562">
            <v>1200708</v>
          </cell>
          <cell r="C5562" t="str">
            <v xml:space="preserve">Xapuri </v>
          </cell>
          <cell r="D5562" t="str">
            <v>AC</v>
          </cell>
          <cell r="E5562" t="str">
            <v>Norte</v>
          </cell>
          <cell r="F5562" t="str">
            <v>n</v>
          </cell>
          <cell r="G5562">
            <v>0.59899999999999998</v>
          </cell>
          <cell r="H5562">
            <v>18243</v>
          </cell>
        </row>
        <row r="5563">
          <cell r="A5563">
            <v>421960</v>
          </cell>
          <cell r="B5563">
            <v>4219606</v>
          </cell>
          <cell r="C5563" t="str">
            <v xml:space="preserve">Xavantina </v>
          </cell>
          <cell r="D5563" t="str">
            <v>SC</v>
          </cell>
          <cell r="E5563" t="str">
            <v>Sul</v>
          </cell>
          <cell r="F5563" t="str">
            <v>n</v>
          </cell>
          <cell r="G5563">
            <v>0.749</v>
          </cell>
          <cell r="H5563">
            <v>3653</v>
          </cell>
        </row>
        <row r="5564">
          <cell r="A5564">
            <v>421970</v>
          </cell>
          <cell r="B5564">
            <v>4219705</v>
          </cell>
          <cell r="C5564" t="str">
            <v xml:space="preserve">Xaxim </v>
          </cell>
          <cell r="D5564" t="str">
            <v>SC</v>
          </cell>
          <cell r="E5564" t="str">
            <v>Sul</v>
          </cell>
          <cell r="F5564" t="str">
            <v>n</v>
          </cell>
          <cell r="G5564">
            <v>0.752</v>
          </cell>
          <cell r="H5564">
            <v>31918</v>
          </cell>
        </row>
        <row r="5565">
          <cell r="A5565">
            <v>261650</v>
          </cell>
          <cell r="B5565">
            <v>2616506</v>
          </cell>
          <cell r="C5565" t="str">
            <v xml:space="preserve">Xexéu </v>
          </cell>
          <cell r="D5565" t="str">
            <v>PE</v>
          </cell>
          <cell r="E5565" t="str">
            <v>Nordeste</v>
          </cell>
          <cell r="F5565" t="str">
            <v>n</v>
          </cell>
          <cell r="G5565">
            <v>0.55200000000000005</v>
          </cell>
          <cell r="H5565">
            <v>11611</v>
          </cell>
        </row>
        <row r="5566">
          <cell r="A5566">
            <v>150840</v>
          </cell>
          <cell r="B5566">
            <v>1508407</v>
          </cell>
          <cell r="C5566" t="str">
            <v xml:space="preserve">Xinguara </v>
          </cell>
          <cell r="D5566" t="str">
            <v>PA</v>
          </cell>
          <cell r="E5566" t="str">
            <v>Norte</v>
          </cell>
          <cell r="F5566" t="str">
            <v>n</v>
          </cell>
          <cell r="G5566">
            <v>0.64600000000000002</v>
          </cell>
          <cell r="H5566">
            <v>52893</v>
          </cell>
        </row>
        <row r="5567">
          <cell r="A5567">
            <v>293360</v>
          </cell>
          <cell r="B5567">
            <v>2933604</v>
          </cell>
          <cell r="C5567" t="str">
            <v xml:space="preserve">Xique-Xique </v>
          </cell>
          <cell r="D5567" t="str">
            <v>BA</v>
          </cell>
          <cell r="E5567" t="str">
            <v>Nordeste</v>
          </cell>
          <cell r="F5567" t="str">
            <v>n</v>
          </cell>
          <cell r="G5567">
            <v>0.58499999999999996</v>
          </cell>
          <cell r="H5567">
            <v>44757</v>
          </cell>
        </row>
        <row r="5568">
          <cell r="A5568">
            <v>251740</v>
          </cell>
          <cell r="B5568">
            <v>2517407</v>
          </cell>
          <cell r="C5568" t="str">
            <v xml:space="preserve">Zabelê </v>
          </cell>
          <cell r="D5568" t="str">
            <v>PB</v>
          </cell>
          <cell r="E5568" t="str">
            <v>Nordeste</v>
          </cell>
          <cell r="F5568" t="str">
            <v>n</v>
          </cell>
          <cell r="G5568">
            <v>0.623</v>
          </cell>
          <cell r="H5568">
            <v>2228</v>
          </cell>
        </row>
        <row r="5569">
          <cell r="A5569">
            <v>355715</v>
          </cell>
          <cell r="B5569">
            <v>3557154</v>
          </cell>
          <cell r="C5569" t="str">
            <v xml:space="preserve">Zacarias </v>
          </cell>
          <cell r="D5569" t="str">
            <v>SP</v>
          </cell>
          <cell r="E5569" t="str">
            <v>Sudeste</v>
          </cell>
          <cell r="F5569" t="str">
            <v>n</v>
          </cell>
          <cell r="G5569">
            <v>0.72899999999999998</v>
          </cell>
          <cell r="H5569">
            <v>2692</v>
          </cell>
        </row>
        <row r="5570">
          <cell r="A5570">
            <v>211400</v>
          </cell>
          <cell r="B5570">
            <v>2114007</v>
          </cell>
          <cell r="C5570" t="str">
            <v xml:space="preserve">Zé Doca </v>
          </cell>
          <cell r="D5570" t="str">
            <v>MA</v>
          </cell>
          <cell r="E5570" t="str">
            <v>Nordeste</v>
          </cell>
          <cell r="F5570" t="str">
            <v>n</v>
          </cell>
          <cell r="G5570">
            <v>0.59499999999999997</v>
          </cell>
          <cell r="H5570">
            <v>40801</v>
          </cell>
        </row>
        <row r="5571">
          <cell r="A5571">
            <v>421985</v>
          </cell>
          <cell r="B5571">
            <v>4219853</v>
          </cell>
          <cell r="C5571" t="str">
            <v xml:space="preserve">Zortéa </v>
          </cell>
          <cell r="D5571" t="str">
            <v>SC</v>
          </cell>
          <cell r="E5571" t="str">
            <v>Sul</v>
          </cell>
          <cell r="F5571" t="str">
            <v>n</v>
          </cell>
          <cell r="G5571">
            <v>0.76100000000000001</v>
          </cell>
          <cell r="H5571">
            <v>3930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ilha1"/>
    </sheetNames>
    <sheetDataSet>
      <sheetData sheetId="0">
        <row r="1">
          <cell r="A1" t="str">
            <v>Cod.IBGE</v>
          </cell>
          <cell r="B1" t="str">
            <v>UF</v>
          </cell>
          <cell r="C1" t="str">
            <v>População</v>
          </cell>
          <cell r="D1" t="str">
            <v>Coluna</v>
          </cell>
          <cell r="E1" t="str">
            <v>Conta</v>
          </cell>
          <cell r="F1" t="str">
            <v>Valor</v>
          </cell>
        </row>
        <row r="2">
          <cell r="A2">
            <v>4308201</v>
          </cell>
          <cell r="B2" t="str">
            <v>RS</v>
          </cell>
          <cell r="C2">
            <v>31352</v>
          </cell>
          <cell r="D2" t="str">
            <v>Receitas Brutas Realizadas</v>
          </cell>
          <cell r="E2" t="str">
            <v>1.0.0.0.00.0.0 - Receitas Correntes</v>
          </cell>
          <cell r="F2">
            <v>217954765.31</v>
          </cell>
        </row>
        <row r="3">
          <cell r="A3">
            <v>4305405</v>
          </cell>
          <cell r="B3" t="str">
            <v>RS</v>
          </cell>
          <cell r="C3">
            <v>3684</v>
          </cell>
          <cell r="D3" t="str">
            <v>Receitas Brutas Realizadas</v>
          </cell>
          <cell r="E3" t="str">
            <v>1.0.0.0.00.0.0 - Receitas Correntes</v>
          </cell>
          <cell r="F3">
            <v>41290331.159999996</v>
          </cell>
        </row>
        <row r="4">
          <cell r="A4">
            <v>4306205</v>
          </cell>
          <cell r="B4" t="str">
            <v>RS</v>
          </cell>
          <cell r="C4">
            <v>12457</v>
          </cell>
          <cell r="D4" t="str">
            <v>Receitas Brutas Realizadas</v>
          </cell>
          <cell r="E4" t="str">
            <v>1.0.0.0.00.0.0 - Receitas Correntes</v>
          </cell>
          <cell r="F4">
            <v>72410703.909999996</v>
          </cell>
        </row>
        <row r="5">
          <cell r="A5">
            <v>4305959</v>
          </cell>
          <cell r="B5" t="str">
            <v>RS</v>
          </cell>
          <cell r="C5">
            <v>3824</v>
          </cell>
          <cell r="D5" t="str">
            <v>Receitas Brutas Realizadas</v>
          </cell>
          <cell r="E5" t="str">
            <v>1.0.0.0.00.0.0 - Receitas Correntes</v>
          </cell>
          <cell r="F5">
            <v>36455101.32</v>
          </cell>
        </row>
        <row r="6">
          <cell r="A6">
            <v>4313102</v>
          </cell>
          <cell r="B6" t="str">
            <v>RS</v>
          </cell>
          <cell r="C6">
            <v>6519</v>
          </cell>
          <cell r="D6" t="str">
            <v>Receitas Brutas Realizadas</v>
          </cell>
          <cell r="E6" t="str">
            <v>1.0.0.0.00.0.0 - Receitas Correntes</v>
          </cell>
          <cell r="F6">
            <v>45187911.280000001</v>
          </cell>
        </row>
        <row r="7">
          <cell r="A7">
            <v>4120309</v>
          </cell>
          <cell r="B7" t="str">
            <v>PR</v>
          </cell>
          <cell r="C7">
            <v>4057</v>
          </cell>
          <cell r="D7" t="str">
            <v>Receitas Brutas Realizadas</v>
          </cell>
          <cell r="E7" t="str">
            <v>1.0.0.0.00.0.0 - Receitas Correntes</v>
          </cell>
          <cell r="F7">
            <v>35591237.509999998</v>
          </cell>
        </row>
        <row r="8">
          <cell r="A8">
            <v>4306056</v>
          </cell>
          <cell r="B8" t="str">
            <v>RS</v>
          </cell>
          <cell r="C8">
            <v>8121</v>
          </cell>
          <cell r="D8" t="str">
            <v>Receitas Brutas Realizadas</v>
          </cell>
          <cell r="E8" t="str">
            <v>1.0.0.0.00.0.0 - Receitas Correntes</v>
          </cell>
          <cell r="F8">
            <v>51765831.530000001</v>
          </cell>
        </row>
        <row r="9">
          <cell r="A9">
            <v>4313359</v>
          </cell>
          <cell r="B9" t="str">
            <v>RS</v>
          </cell>
          <cell r="C9">
            <v>3743</v>
          </cell>
          <cell r="D9" t="str">
            <v>Receitas Brutas Realizadas</v>
          </cell>
          <cell r="E9" t="str">
            <v>1.0.0.0.00.0.0 - Receitas Correntes</v>
          </cell>
          <cell r="F9">
            <v>43260963.789999999</v>
          </cell>
        </row>
        <row r="10">
          <cell r="A10">
            <v>4309902</v>
          </cell>
          <cell r="B10" t="str">
            <v>RS</v>
          </cell>
          <cell r="C10">
            <v>7267</v>
          </cell>
          <cell r="D10" t="str">
            <v>Receitas Brutas Realizadas</v>
          </cell>
          <cell r="E10" t="str">
            <v>1.0.0.0.00.0.0 - Receitas Correntes</v>
          </cell>
          <cell r="F10">
            <v>51637056.32</v>
          </cell>
        </row>
        <row r="11">
          <cell r="A11">
            <v>4301206</v>
          </cell>
          <cell r="B11" t="str">
            <v>RS</v>
          </cell>
          <cell r="C11">
            <v>13452</v>
          </cell>
          <cell r="D11" t="str">
            <v>Receitas Brutas Realizadas</v>
          </cell>
          <cell r="E11" t="str">
            <v>1.0.0.0.00.0.0 - Receitas Correntes</v>
          </cell>
          <cell r="F11">
            <v>58300468.340000004</v>
          </cell>
        </row>
        <row r="12">
          <cell r="A12">
            <v>4316105</v>
          </cell>
          <cell r="B12" t="str">
            <v>RS</v>
          </cell>
          <cell r="C12">
            <v>10633</v>
          </cell>
          <cell r="D12" t="str">
            <v>Receitas Brutas Realizadas</v>
          </cell>
          <cell r="E12" t="str">
            <v>1.0.0.0.00.0.0 - Receitas Correntes</v>
          </cell>
          <cell r="F12">
            <v>65903120.689999998</v>
          </cell>
        </row>
        <row r="13">
          <cell r="A13">
            <v>4311429</v>
          </cell>
          <cell r="B13" t="str">
            <v>RS</v>
          </cell>
          <cell r="C13">
            <v>2569</v>
          </cell>
          <cell r="D13" t="str">
            <v>Receitas Brutas Realizadas</v>
          </cell>
          <cell r="E13" t="str">
            <v>1.0.0.0.00.0.0 - Receitas Correntes</v>
          </cell>
          <cell r="F13">
            <v>25492002.059999999</v>
          </cell>
        </row>
        <row r="14">
          <cell r="A14">
            <v>4306502</v>
          </cell>
          <cell r="B14" t="str">
            <v>RS</v>
          </cell>
          <cell r="C14">
            <v>15556</v>
          </cell>
          <cell r="D14" t="str">
            <v>Receitas Brutas Realizadas</v>
          </cell>
          <cell r="E14" t="str">
            <v>1.0.0.0.00.0.0 - Receitas Correntes</v>
          </cell>
          <cell r="F14">
            <v>72076006.230000004</v>
          </cell>
        </row>
        <row r="15">
          <cell r="A15">
            <v>4300505</v>
          </cell>
          <cell r="B15" t="str">
            <v>RS</v>
          </cell>
          <cell r="C15">
            <v>5885</v>
          </cell>
          <cell r="D15" t="str">
            <v>Receitas Brutas Realizadas</v>
          </cell>
          <cell r="E15" t="str">
            <v>1.0.0.0.00.0.0 - Receitas Correntes</v>
          </cell>
          <cell r="F15">
            <v>81468657.230000004</v>
          </cell>
        </row>
        <row r="16">
          <cell r="A16">
            <v>4311205</v>
          </cell>
          <cell r="B16" t="str">
            <v>RS</v>
          </cell>
          <cell r="C16">
            <v>19159</v>
          </cell>
          <cell r="D16" t="str">
            <v>Receitas Brutas Realizadas</v>
          </cell>
          <cell r="E16" t="str">
            <v>1.0.0.0.00.0.0 - Receitas Correntes</v>
          </cell>
          <cell r="F16">
            <v>140415002.19999999</v>
          </cell>
        </row>
        <row r="17">
          <cell r="A17">
            <v>4306601</v>
          </cell>
          <cell r="B17" t="str">
            <v>RS</v>
          </cell>
          <cell r="C17">
            <v>38222</v>
          </cell>
          <cell r="D17" t="str">
            <v>Receitas Brutas Realizadas</v>
          </cell>
          <cell r="E17" t="str">
            <v>1.0.0.0.00.0.0 - Receitas Correntes</v>
          </cell>
          <cell r="F17">
            <v>236517425.78</v>
          </cell>
        </row>
        <row r="18">
          <cell r="A18">
            <v>4308078</v>
          </cell>
          <cell r="B18" t="str">
            <v>RS</v>
          </cell>
          <cell r="C18">
            <v>4680</v>
          </cell>
          <cell r="D18" t="str">
            <v>Receitas Brutas Realizadas</v>
          </cell>
          <cell r="E18" t="str">
            <v>1.0.0.0.00.0.0 - Receitas Correntes</v>
          </cell>
          <cell r="F18">
            <v>39146827.409999996</v>
          </cell>
        </row>
        <row r="19">
          <cell r="A19">
            <v>4305439</v>
          </cell>
          <cell r="B19" t="str">
            <v>RS</v>
          </cell>
          <cell r="C19">
            <v>6832</v>
          </cell>
          <cell r="D19" t="str">
            <v>Receitas Brutas Realizadas</v>
          </cell>
          <cell r="E19" t="str">
            <v>1.0.0.0.00.0.0 - Receitas Correntes</v>
          </cell>
          <cell r="F19">
            <v>39579492.950000003</v>
          </cell>
        </row>
        <row r="20">
          <cell r="A20">
            <v>4313805</v>
          </cell>
          <cell r="B20" t="str">
            <v>RS</v>
          </cell>
          <cell r="C20">
            <v>7056</v>
          </cell>
          <cell r="D20" t="str">
            <v>Receitas Brutas Realizadas</v>
          </cell>
          <cell r="E20" t="str">
            <v>1.0.0.0.00.0.0 - Receitas Correntes</v>
          </cell>
          <cell r="F20">
            <v>48573040.030000001</v>
          </cell>
        </row>
        <row r="21">
          <cell r="A21">
            <v>4300638</v>
          </cell>
          <cell r="B21" t="str">
            <v>RS</v>
          </cell>
          <cell r="C21">
            <v>7136</v>
          </cell>
          <cell r="D21" t="str">
            <v>Receitas Brutas Realizadas</v>
          </cell>
          <cell r="E21" t="str">
            <v>1.0.0.0.00.0.0 - Receitas Correntes</v>
          </cell>
          <cell r="F21">
            <v>33556322.950000003</v>
          </cell>
        </row>
        <row r="22">
          <cell r="A22">
            <v>5204201</v>
          </cell>
          <cell r="B22" t="str">
            <v>GO</v>
          </cell>
          <cell r="C22">
            <v>1336</v>
          </cell>
          <cell r="D22" t="str">
            <v>Receitas Brutas Realizadas</v>
          </cell>
          <cell r="E22" t="str">
            <v>1.0.0.0.00.0.0 - Receitas Correntes</v>
          </cell>
          <cell r="F22">
            <v>25424058.16</v>
          </cell>
        </row>
        <row r="23">
          <cell r="A23">
            <v>4103602</v>
          </cell>
          <cell r="B23" t="str">
            <v>PR</v>
          </cell>
          <cell r="C23">
            <v>25569</v>
          </cell>
          <cell r="D23" t="str">
            <v>Receitas Brutas Realizadas</v>
          </cell>
          <cell r="E23" t="str">
            <v>1.0.0.0.00.0.0 - Receitas Correntes</v>
          </cell>
          <cell r="F23">
            <v>129775847.95999999</v>
          </cell>
        </row>
        <row r="24">
          <cell r="A24">
            <v>4210852</v>
          </cell>
          <cell r="B24" t="str">
            <v>SC</v>
          </cell>
          <cell r="C24">
            <v>2257</v>
          </cell>
          <cell r="D24" t="str">
            <v>Receitas Brutas Realizadas</v>
          </cell>
          <cell r="E24" t="str">
            <v>1.0.0.0.00.0.0 - Receitas Correntes</v>
          </cell>
          <cell r="F24">
            <v>30992492.449999999</v>
          </cell>
        </row>
        <row r="25">
          <cell r="A25">
            <v>4309654</v>
          </cell>
          <cell r="B25" t="str">
            <v>RS</v>
          </cell>
          <cell r="C25">
            <v>6894</v>
          </cell>
          <cell r="D25" t="str">
            <v>Receitas Brutas Realizadas</v>
          </cell>
          <cell r="E25" t="str">
            <v>1.0.0.0.00.0.0 - Receitas Correntes</v>
          </cell>
          <cell r="F25">
            <v>42930990.170000002</v>
          </cell>
        </row>
        <row r="26">
          <cell r="A26">
            <v>4301958</v>
          </cell>
          <cell r="B26" t="str">
            <v>RS</v>
          </cell>
          <cell r="C26">
            <v>2563</v>
          </cell>
          <cell r="D26" t="str">
            <v>Receitas Brutas Realizadas</v>
          </cell>
          <cell r="E26" t="str">
            <v>1.0.0.0.00.0.0 - Receitas Correntes</v>
          </cell>
          <cell r="F26">
            <v>34230954.780000001</v>
          </cell>
        </row>
        <row r="27">
          <cell r="A27">
            <v>4321667</v>
          </cell>
          <cell r="B27" t="str">
            <v>RS</v>
          </cell>
          <cell r="C27">
            <v>11174</v>
          </cell>
          <cell r="D27" t="str">
            <v>Receitas Brutas Realizadas</v>
          </cell>
          <cell r="E27" t="str">
            <v>1.0.0.0.00.0.0 - Receitas Correntes</v>
          </cell>
          <cell r="F27">
            <v>58053508.700000003</v>
          </cell>
        </row>
        <row r="28">
          <cell r="A28">
            <v>4320602</v>
          </cell>
          <cell r="B28" t="str">
            <v>RS</v>
          </cell>
          <cell r="C28">
            <v>3607</v>
          </cell>
          <cell r="D28" t="str">
            <v>Receitas Brutas Realizadas</v>
          </cell>
          <cell r="E28" t="str">
            <v>1.0.0.0.00.0.0 - Receitas Correntes</v>
          </cell>
          <cell r="F28">
            <v>36426920.450000003</v>
          </cell>
        </row>
        <row r="29">
          <cell r="A29">
            <v>4314548</v>
          </cell>
          <cell r="B29" t="str">
            <v>RS</v>
          </cell>
          <cell r="C29">
            <v>3068</v>
          </cell>
          <cell r="D29" t="str">
            <v>Receitas Brutas Realizadas</v>
          </cell>
          <cell r="E29" t="str">
            <v>1.0.0.0.00.0.0 - Receitas Correntes</v>
          </cell>
          <cell r="F29">
            <v>3413153.97</v>
          </cell>
        </row>
        <row r="30">
          <cell r="A30">
            <v>4313441</v>
          </cell>
          <cell r="B30" t="str">
            <v>RS</v>
          </cell>
          <cell r="C30">
            <v>2189</v>
          </cell>
          <cell r="D30" t="str">
            <v>Receitas Brutas Realizadas</v>
          </cell>
          <cell r="E30" t="str">
            <v>1.0.0.0.00.0.0 - Receitas Correntes</v>
          </cell>
          <cell r="F30">
            <v>32015817.239999998</v>
          </cell>
        </row>
        <row r="31">
          <cell r="A31">
            <v>4101200</v>
          </cell>
          <cell r="B31" t="str">
            <v>PR</v>
          </cell>
          <cell r="C31">
            <v>18919</v>
          </cell>
          <cell r="D31" t="str">
            <v>Receitas Brutas Realizadas</v>
          </cell>
          <cell r="E31" t="str">
            <v>1.0.0.0.00.0.0 - Receitas Correntes</v>
          </cell>
          <cell r="F31">
            <v>116433012.43000001</v>
          </cell>
        </row>
        <row r="32">
          <cell r="A32">
            <v>4314175</v>
          </cell>
          <cell r="B32" t="str">
            <v>RS</v>
          </cell>
          <cell r="C32">
            <v>1928</v>
          </cell>
          <cell r="D32" t="str">
            <v>Receitas Brutas Realizadas</v>
          </cell>
          <cell r="E32" t="str">
            <v>1.0.0.0.00.0.0 - Receitas Correntes</v>
          </cell>
          <cell r="F32">
            <v>42327557.700000003</v>
          </cell>
        </row>
        <row r="33">
          <cell r="A33">
            <v>4309506</v>
          </cell>
          <cell r="B33" t="str">
            <v>RS</v>
          </cell>
          <cell r="C33">
            <v>7393</v>
          </cell>
          <cell r="D33" t="str">
            <v>Receitas Brutas Realizadas</v>
          </cell>
          <cell r="E33" t="str">
            <v>1.0.0.0.00.0.0 - Receitas Correntes</v>
          </cell>
          <cell r="F33">
            <v>44524524.390000001</v>
          </cell>
        </row>
        <row r="34">
          <cell r="A34">
            <v>4215307</v>
          </cell>
          <cell r="B34" t="str">
            <v>SC</v>
          </cell>
          <cell r="C34">
            <v>7674</v>
          </cell>
          <cell r="D34" t="str">
            <v>Receitas Brutas Realizadas</v>
          </cell>
          <cell r="E34" t="str">
            <v>1.0.0.0.00.0.0 - Receitas Correntes</v>
          </cell>
          <cell r="F34">
            <v>55782271.119999997</v>
          </cell>
        </row>
        <row r="35">
          <cell r="A35">
            <v>4311700</v>
          </cell>
          <cell r="B35" t="str">
            <v>RS</v>
          </cell>
          <cell r="C35">
            <v>5411</v>
          </cell>
          <cell r="D35" t="str">
            <v>Receitas Brutas Realizadas</v>
          </cell>
          <cell r="E35" t="str">
            <v>1.0.0.0.00.0.0 - Receitas Correntes</v>
          </cell>
          <cell r="F35">
            <v>42804756.789999999</v>
          </cell>
        </row>
        <row r="36">
          <cell r="A36">
            <v>4319604</v>
          </cell>
          <cell r="B36" t="str">
            <v>RS</v>
          </cell>
          <cell r="C36">
            <v>23492</v>
          </cell>
          <cell r="D36" t="str">
            <v>Receitas Brutas Realizadas</v>
          </cell>
          <cell r="E36" t="str">
            <v>1.0.0.0.00.0.0 - Receitas Correntes</v>
          </cell>
          <cell r="F36">
            <v>151094180.97999999</v>
          </cell>
        </row>
        <row r="37">
          <cell r="A37">
            <v>4302154</v>
          </cell>
          <cell r="B37" t="str">
            <v>RS</v>
          </cell>
          <cell r="C37">
            <v>2087</v>
          </cell>
          <cell r="D37" t="str">
            <v>Receitas Brutas Realizadas</v>
          </cell>
          <cell r="E37" t="str">
            <v>1.0.0.0.00.0.0 - Receitas Correntes</v>
          </cell>
          <cell r="F37">
            <v>34922857.859999999</v>
          </cell>
        </row>
        <row r="38">
          <cell r="A38">
            <v>4306429</v>
          </cell>
          <cell r="B38" t="str">
            <v>RS</v>
          </cell>
          <cell r="C38">
            <v>1992</v>
          </cell>
          <cell r="D38" t="str">
            <v>Receitas Brutas Realizadas</v>
          </cell>
          <cell r="E38" t="str">
            <v>1.0.0.0.00.0.0 - Receitas Correntes</v>
          </cell>
          <cell r="F38">
            <v>29925968.41</v>
          </cell>
        </row>
        <row r="39">
          <cell r="A39">
            <v>4310108</v>
          </cell>
          <cell r="B39" t="str">
            <v>RS</v>
          </cell>
          <cell r="C39">
            <v>37754</v>
          </cell>
          <cell r="D39" t="str">
            <v>Receitas Brutas Realizadas</v>
          </cell>
          <cell r="E39" t="str">
            <v>1.0.0.0.00.0.0 - Receitas Correntes</v>
          </cell>
          <cell r="F39">
            <v>210778101.27000001</v>
          </cell>
        </row>
        <row r="40">
          <cell r="A40">
            <v>4304309</v>
          </cell>
          <cell r="B40" t="str">
            <v>RS</v>
          </cell>
          <cell r="C40">
            <v>6106</v>
          </cell>
          <cell r="D40" t="str">
            <v>Receitas Brutas Realizadas</v>
          </cell>
          <cell r="E40" t="str">
            <v>1.0.0.0.00.0.0 - Receitas Correntes</v>
          </cell>
          <cell r="F40">
            <v>44891028.329999998</v>
          </cell>
        </row>
        <row r="41">
          <cell r="A41">
            <v>4312500</v>
          </cell>
          <cell r="B41" t="str">
            <v>RS</v>
          </cell>
          <cell r="C41">
            <v>12888</v>
          </cell>
          <cell r="D41" t="str">
            <v>Receitas Brutas Realizadas</v>
          </cell>
          <cell r="E41" t="str">
            <v>1.0.0.0.00.0.0 - Receitas Correntes</v>
          </cell>
          <cell r="F41">
            <v>86724938.909999996</v>
          </cell>
        </row>
        <row r="42">
          <cell r="A42">
            <v>3115805</v>
          </cell>
          <cell r="B42" t="str">
            <v>MG</v>
          </cell>
          <cell r="C42">
            <v>10343</v>
          </cell>
          <cell r="D42" t="str">
            <v>Receitas Brutas Realizadas</v>
          </cell>
          <cell r="E42" t="str">
            <v>1.0.0.0.00.0.0 - Receitas Correntes</v>
          </cell>
          <cell r="F42">
            <v>54775319.740000002</v>
          </cell>
        </row>
        <row r="43">
          <cell r="A43">
            <v>4214201</v>
          </cell>
          <cell r="B43" t="str">
            <v>SC</v>
          </cell>
          <cell r="C43">
            <v>9773</v>
          </cell>
          <cell r="D43" t="str">
            <v>Receitas Brutas Realizadas</v>
          </cell>
          <cell r="E43" t="str">
            <v>1.0.0.0.00.0.0 - Receitas Correntes</v>
          </cell>
          <cell r="F43">
            <v>68026554.519999996</v>
          </cell>
        </row>
        <row r="44">
          <cell r="A44">
            <v>4314506</v>
          </cell>
          <cell r="B44" t="str">
            <v>RS</v>
          </cell>
          <cell r="C44">
            <v>12122</v>
          </cell>
          <cell r="D44" t="str">
            <v>Receitas Brutas Realizadas</v>
          </cell>
          <cell r="E44" t="str">
            <v>1.0.0.0.00.0.0 - Receitas Correntes</v>
          </cell>
          <cell r="F44">
            <v>78405337.170000002</v>
          </cell>
        </row>
        <row r="45">
          <cell r="A45">
            <v>4219358</v>
          </cell>
          <cell r="B45" t="str">
            <v>SC</v>
          </cell>
          <cell r="C45">
            <v>4907</v>
          </cell>
          <cell r="D45" t="str">
            <v>Receitas Brutas Realizadas</v>
          </cell>
          <cell r="E45" t="str">
            <v>1.0.0.0.00.0.0 - Receitas Correntes</v>
          </cell>
          <cell r="F45">
            <v>35273833.640000001</v>
          </cell>
        </row>
        <row r="46">
          <cell r="A46">
            <v>4315354</v>
          </cell>
          <cell r="B46" t="str">
            <v>RS</v>
          </cell>
          <cell r="C46">
            <v>3810</v>
          </cell>
          <cell r="D46" t="str">
            <v>Receitas Brutas Realizadas</v>
          </cell>
          <cell r="E46" t="str">
            <v>1.0.0.0.00.0.0 - Receitas Correntes</v>
          </cell>
          <cell r="F46">
            <v>43386754.079999998</v>
          </cell>
        </row>
        <row r="47">
          <cell r="A47">
            <v>4312351</v>
          </cell>
          <cell r="B47" t="str">
            <v>RS</v>
          </cell>
          <cell r="C47">
            <v>1430</v>
          </cell>
          <cell r="D47" t="str">
            <v>Receitas Brutas Realizadas</v>
          </cell>
          <cell r="E47" t="str">
            <v>1.0.0.0.00.0.0 - Receitas Correntes</v>
          </cell>
          <cell r="F47">
            <v>27255694.530000001</v>
          </cell>
        </row>
        <row r="48">
          <cell r="A48">
            <v>4306908</v>
          </cell>
          <cell r="B48" t="str">
            <v>RS</v>
          </cell>
          <cell r="C48">
            <v>26039</v>
          </cell>
          <cell r="D48" t="str">
            <v>Receitas Brutas Realizadas</v>
          </cell>
          <cell r="E48" t="str">
            <v>1.0.0.0.00.0.0 - Receitas Correntes</v>
          </cell>
          <cell r="F48">
            <v>158717425.31999999</v>
          </cell>
        </row>
        <row r="49">
          <cell r="A49">
            <v>4302378</v>
          </cell>
          <cell r="B49" t="str">
            <v>RS</v>
          </cell>
          <cell r="C49">
            <v>1858</v>
          </cell>
          <cell r="D49" t="str">
            <v>Receitas Brutas Realizadas</v>
          </cell>
          <cell r="E49" t="str">
            <v>1.0.0.0.00.0.0 - Receitas Correntes</v>
          </cell>
          <cell r="F49">
            <v>26271956.77</v>
          </cell>
        </row>
        <row r="50">
          <cell r="A50">
            <v>4307906</v>
          </cell>
          <cell r="B50" t="str">
            <v>RS</v>
          </cell>
          <cell r="C50">
            <v>73758</v>
          </cell>
          <cell r="D50" t="str">
            <v>Receitas Brutas Realizadas</v>
          </cell>
          <cell r="E50" t="str">
            <v>1.0.0.0.00.0.0 - Receitas Correntes</v>
          </cell>
          <cell r="F50">
            <v>455613927.02999997</v>
          </cell>
        </row>
        <row r="51">
          <cell r="A51">
            <v>4317301</v>
          </cell>
          <cell r="B51" t="str">
            <v>RS</v>
          </cell>
          <cell r="C51">
            <v>29298</v>
          </cell>
          <cell r="D51" t="str">
            <v>Receitas Brutas Realizadas</v>
          </cell>
          <cell r="E51" t="str">
            <v>1.0.0.0.00.0.0 - Receitas Correntes</v>
          </cell>
          <cell r="F51">
            <v>215513719.88999999</v>
          </cell>
        </row>
        <row r="52">
          <cell r="A52">
            <v>4316006</v>
          </cell>
          <cell r="B52" t="str">
            <v>RS</v>
          </cell>
          <cell r="C52">
            <v>21591</v>
          </cell>
          <cell r="D52" t="str">
            <v>Receitas Brutas Realizadas</v>
          </cell>
          <cell r="E52" t="str">
            <v>1.0.0.0.00.0.0 - Receitas Correntes</v>
          </cell>
          <cell r="F52">
            <v>107521077.43000001</v>
          </cell>
        </row>
        <row r="53">
          <cell r="A53">
            <v>4314001</v>
          </cell>
          <cell r="B53" t="str">
            <v>RS</v>
          </cell>
          <cell r="C53">
            <v>7793</v>
          </cell>
          <cell r="D53" t="str">
            <v>Receitas Brutas Realizadas</v>
          </cell>
          <cell r="E53" t="str">
            <v>1.0.0.0.00.0.0 - Receitas Correntes</v>
          </cell>
          <cell r="F53">
            <v>59183654.43</v>
          </cell>
        </row>
        <row r="54">
          <cell r="A54">
            <v>4311007</v>
          </cell>
          <cell r="B54" t="str">
            <v>RS</v>
          </cell>
          <cell r="C54">
            <v>26327</v>
          </cell>
          <cell r="D54" t="str">
            <v>Receitas Brutas Realizadas</v>
          </cell>
          <cell r="E54" t="str">
            <v>1.0.0.0.00.0.0 - Receitas Correntes</v>
          </cell>
          <cell r="F54">
            <v>142340413.09</v>
          </cell>
        </row>
        <row r="55">
          <cell r="A55">
            <v>4211405</v>
          </cell>
          <cell r="B55" t="str">
            <v>SC</v>
          </cell>
          <cell r="C55">
            <v>5163</v>
          </cell>
          <cell r="D55" t="str">
            <v>Receitas Brutas Realizadas</v>
          </cell>
          <cell r="E55" t="str">
            <v>1.0.0.0.00.0.0 - Receitas Correntes</v>
          </cell>
          <cell r="F55">
            <v>43664624.579999998</v>
          </cell>
        </row>
        <row r="56">
          <cell r="A56">
            <v>4318309</v>
          </cell>
          <cell r="B56" t="str">
            <v>RS</v>
          </cell>
          <cell r="C56">
            <v>62187</v>
          </cell>
          <cell r="D56" t="str">
            <v>Receitas Brutas Realizadas</v>
          </cell>
          <cell r="E56" t="str">
            <v>1.0.0.0.00.0.0 - Receitas Correntes</v>
          </cell>
          <cell r="F56">
            <v>275767322.33999997</v>
          </cell>
        </row>
        <row r="57">
          <cell r="A57">
            <v>2304400</v>
          </cell>
          <cell r="B57" t="str">
            <v>CE</v>
          </cell>
          <cell r="C57">
            <v>2703391</v>
          </cell>
          <cell r="D57" t="str">
            <v>Receitas Brutas Realizadas</v>
          </cell>
          <cell r="E57" t="str">
            <v>1.0.0.0.00.0.0 - Receitas Correntes</v>
          </cell>
          <cell r="F57">
            <v>11199005000.950001</v>
          </cell>
        </row>
        <row r="58">
          <cell r="A58">
            <v>4322707</v>
          </cell>
          <cell r="B58" t="str">
            <v>RS</v>
          </cell>
          <cell r="C58">
            <v>27325</v>
          </cell>
          <cell r="D58" t="str">
            <v>Receitas Brutas Realizadas</v>
          </cell>
          <cell r="E58" t="str">
            <v>1.0.0.0.00.0.0 - Receitas Correntes</v>
          </cell>
          <cell r="F58">
            <v>151405053.06999999</v>
          </cell>
        </row>
        <row r="59">
          <cell r="A59">
            <v>4314308</v>
          </cell>
          <cell r="B59" t="str">
            <v>RS</v>
          </cell>
          <cell r="C59">
            <v>3840</v>
          </cell>
          <cell r="D59" t="str">
            <v>Receitas Brutas Realizadas</v>
          </cell>
          <cell r="E59" t="str">
            <v>1.0.0.0.00.0.0 - Receitas Correntes</v>
          </cell>
          <cell r="F59">
            <v>45150326.689999998</v>
          </cell>
        </row>
        <row r="60">
          <cell r="A60">
            <v>4304713</v>
          </cell>
          <cell r="B60" t="str">
            <v>RS</v>
          </cell>
          <cell r="C60">
            <v>8426</v>
          </cell>
          <cell r="D60" t="str">
            <v>Receitas Brutas Realizadas</v>
          </cell>
          <cell r="E60" t="str">
            <v>1.0.0.0.00.0.0 - Receitas Correntes</v>
          </cell>
          <cell r="F60">
            <v>49315814.960000001</v>
          </cell>
        </row>
        <row r="61">
          <cell r="A61">
            <v>4323358</v>
          </cell>
          <cell r="B61" t="str">
            <v>RS</v>
          </cell>
          <cell r="C61">
            <v>2070</v>
          </cell>
          <cell r="D61" t="str">
            <v>Receitas Brutas Realizadas</v>
          </cell>
          <cell r="E61" t="str">
            <v>1.0.0.0.00.0.0 - Receitas Correntes</v>
          </cell>
          <cell r="F61">
            <v>35443586.350000001</v>
          </cell>
        </row>
        <row r="62">
          <cell r="A62">
            <v>4114104</v>
          </cell>
          <cell r="B62" t="str">
            <v>PR</v>
          </cell>
          <cell r="C62">
            <v>23373</v>
          </cell>
          <cell r="D62" t="str">
            <v>Receitas Brutas Realizadas</v>
          </cell>
          <cell r="E62" t="str">
            <v>1.0.0.0.00.0.0 - Receitas Correntes</v>
          </cell>
          <cell r="F62">
            <v>137475411.81999999</v>
          </cell>
        </row>
        <row r="63">
          <cell r="A63">
            <v>4313490</v>
          </cell>
          <cell r="B63" t="str">
            <v>RS</v>
          </cell>
          <cell r="C63">
            <v>4185</v>
          </cell>
          <cell r="D63" t="str">
            <v>Receitas Brutas Realizadas</v>
          </cell>
          <cell r="E63" t="str">
            <v>1.0.0.0.00.0.0 - Receitas Correntes</v>
          </cell>
          <cell r="F63">
            <v>38078712.810000002</v>
          </cell>
        </row>
        <row r="64">
          <cell r="A64">
            <v>4305835</v>
          </cell>
          <cell r="B64" t="str">
            <v>RS</v>
          </cell>
          <cell r="C64">
            <v>1490</v>
          </cell>
          <cell r="D64" t="str">
            <v>Receitas Brutas Realizadas</v>
          </cell>
          <cell r="E64" t="str">
            <v>1.0.0.0.00.0.0 - Receitas Correntes</v>
          </cell>
          <cell r="F64">
            <v>24557893.260000002</v>
          </cell>
        </row>
        <row r="65">
          <cell r="A65">
            <v>4316402</v>
          </cell>
          <cell r="B65" t="str">
            <v>RS</v>
          </cell>
          <cell r="C65">
            <v>39210</v>
          </cell>
          <cell r="D65" t="str">
            <v>Receitas Brutas Realizadas</v>
          </cell>
          <cell r="E65" t="str">
            <v>1.0.0.0.00.0.0 - Receitas Correntes</v>
          </cell>
          <cell r="F65">
            <v>170959218.86000001</v>
          </cell>
        </row>
        <row r="66">
          <cell r="A66">
            <v>4305975</v>
          </cell>
          <cell r="B66" t="str">
            <v>RS</v>
          </cell>
          <cell r="C66">
            <v>2731</v>
          </cell>
          <cell r="D66" t="str">
            <v>Receitas Brutas Realizadas</v>
          </cell>
          <cell r="E66" t="str">
            <v>1.0.0.0.00.0.0 - Receitas Correntes</v>
          </cell>
          <cell r="F66">
            <v>42312537.780000001</v>
          </cell>
        </row>
        <row r="67">
          <cell r="A67">
            <v>4307104</v>
          </cell>
          <cell r="B67" t="str">
            <v>RS</v>
          </cell>
          <cell r="C67">
            <v>6807</v>
          </cell>
          <cell r="D67" t="str">
            <v>Receitas Brutas Realizadas</v>
          </cell>
          <cell r="E67" t="str">
            <v>1.0.0.0.00.0.0 - Receitas Correntes</v>
          </cell>
          <cell r="F67">
            <v>51507007.049999997</v>
          </cell>
        </row>
        <row r="68">
          <cell r="A68">
            <v>3160801</v>
          </cell>
          <cell r="B68" t="str">
            <v>MG</v>
          </cell>
          <cell r="C68">
            <v>5411</v>
          </cell>
          <cell r="D68" t="str">
            <v>Receitas Brutas Realizadas</v>
          </cell>
          <cell r="E68" t="str">
            <v>1.0.0.0.00.0.0 - Receitas Correntes</v>
          </cell>
          <cell r="F68">
            <v>33507810.100000001</v>
          </cell>
        </row>
        <row r="69">
          <cell r="A69">
            <v>4204103</v>
          </cell>
          <cell r="B69" t="str">
            <v>SC</v>
          </cell>
          <cell r="C69">
            <v>3462</v>
          </cell>
          <cell r="D69" t="str">
            <v>Receitas Brutas Realizadas</v>
          </cell>
          <cell r="E69" t="str">
            <v>1.0.0.0.00.0.0 - Receitas Correntes</v>
          </cell>
          <cell r="F69">
            <v>40100528.270000003</v>
          </cell>
        </row>
        <row r="70">
          <cell r="A70">
            <v>4323101</v>
          </cell>
          <cell r="B70" t="str">
            <v>RS</v>
          </cell>
          <cell r="C70">
            <v>4530</v>
          </cell>
          <cell r="D70" t="str">
            <v>Receitas Brutas Realizadas</v>
          </cell>
          <cell r="E70" t="str">
            <v>1.0.0.0.00.0.0 - Receitas Correntes</v>
          </cell>
          <cell r="F70">
            <v>33618415.520000003</v>
          </cell>
        </row>
        <row r="71">
          <cell r="A71">
            <v>4320206</v>
          </cell>
          <cell r="B71" t="str">
            <v>RS</v>
          </cell>
          <cell r="C71">
            <v>10678</v>
          </cell>
          <cell r="D71" t="str">
            <v>Receitas Brutas Realizadas</v>
          </cell>
          <cell r="E71" t="str">
            <v>1.0.0.0.00.0.0 - Receitas Correntes</v>
          </cell>
          <cell r="F71">
            <v>83711405.180000007</v>
          </cell>
        </row>
        <row r="72">
          <cell r="A72">
            <v>4217550</v>
          </cell>
          <cell r="B72" t="str">
            <v>SC</v>
          </cell>
          <cell r="C72">
            <v>3249</v>
          </cell>
          <cell r="D72" t="str">
            <v>Receitas Brutas Realizadas</v>
          </cell>
          <cell r="E72" t="str">
            <v>1.0.0.0.00.0.0 - Receitas Correntes</v>
          </cell>
          <cell r="F72">
            <v>34271651.700000003</v>
          </cell>
        </row>
        <row r="73">
          <cell r="A73">
            <v>4219408</v>
          </cell>
          <cell r="B73" t="str">
            <v>SC</v>
          </cell>
          <cell r="C73">
            <v>4032</v>
          </cell>
          <cell r="D73" t="str">
            <v>Receitas Brutas Realizadas</v>
          </cell>
          <cell r="E73" t="str">
            <v>1.0.0.0.00.0.0 - Receitas Correntes</v>
          </cell>
          <cell r="F73">
            <v>35400462.619999997</v>
          </cell>
        </row>
        <row r="74">
          <cell r="A74">
            <v>4201257</v>
          </cell>
          <cell r="B74" t="str">
            <v>SC</v>
          </cell>
          <cell r="C74">
            <v>10951</v>
          </cell>
          <cell r="D74" t="str">
            <v>Receitas Brutas Realizadas</v>
          </cell>
          <cell r="E74" t="str">
            <v>1.0.0.0.00.0.0 - Receitas Correntes</v>
          </cell>
          <cell r="F74">
            <v>71443379.609999999</v>
          </cell>
        </row>
        <row r="75">
          <cell r="A75">
            <v>4300570</v>
          </cell>
          <cell r="B75" t="str">
            <v>RS</v>
          </cell>
          <cell r="C75">
            <v>3043</v>
          </cell>
          <cell r="D75" t="str">
            <v>Receitas Brutas Realizadas</v>
          </cell>
          <cell r="E75" t="str">
            <v>1.0.0.0.00.0.0 - Receitas Correntes</v>
          </cell>
          <cell r="F75">
            <v>38364779.579999998</v>
          </cell>
        </row>
        <row r="76">
          <cell r="A76">
            <v>4314605</v>
          </cell>
          <cell r="B76" t="str">
            <v>RS</v>
          </cell>
          <cell r="C76">
            <v>20743</v>
          </cell>
          <cell r="D76" t="str">
            <v>Receitas Brutas Realizadas</v>
          </cell>
          <cell r="E76" t="str">
            <v>1.0.0.0.00.0.0 - Receitas Correntes</v>
          </cell>
          <cell r="F76">
            <v>95494494.799999997</v>
          </cell>
        </row>
        <row r="77">
          <cell r="A77">
            <v>2906501</v>
          </cell>
          <cell r="B77" t="str">
            <v>BA</v>
          </cell>
          <cell r="C77">
            <v>87820</v>
          </cell>
          <cell r="D77" t="str">
            <v>Receitas Brutas Realizadas</v>
          </cell>
          <cell r="E77" t="str">
            <v>1.0.0.0.00.0.0 - Receitas Correntes</v>
          </cell>
          <cell r="F77">
            <v>607660045.01999998</v>
          </cell>
        </row>
        <row r="78">
          <cell r="A78">
            <v>4321469</v>
          </cell>
          <cell r="B78" t="str">
            <v>RS</v>
          </cell>
          <cell r="C78">
            <v>3078</v>
          </cell>
          <cell r="D78" t="str">
            <v>Receitas Brutas Realizadas</v>
          </cell>
          <cell r="E78" t="str">
            <v>1.0.0.0.00.0.0 - Receitas Correntes</v>
          </cell>
          <cell r="F78">
            <v>33351016.190000001</v>
          </cell>
        </row>
        <row r="79">
          <cell r="A79">
            <v>4312385</v>
          </cell>
          <cell r="B79" t="str">
            <v>RS</v>
          </cell>
          <cell r="C79">
            <v>2514</v>
          </cell>
          <cell r="D79" t="str">
            <v>Receitas Brutas Realizadas</v>
          </cell>
          <cell r="E79" t="str">
            <v>1.0.0.0.00.0.0 - Receitas Correntes</v>
          </cell>
          <cell r="F79">
            <v>31942344.91</v>
          </cell>
        </row>
        <row r="80">
          <cell r="A80">
            <v>3127404</v>
          </cell>
          <cell r="B80" t="str">
            <v>MG</v>
          </cell>
          <cell r="C80">
            <v>4360</v>
          </cell>
          <cell r="D80" t="str">
            <v>Receitas Brutas Realizadas</v>
          </cell>
          <cell r="E80" t="str">
            <v>1.0.0.0.00.0.0 - Receitas Correntes</v>
          </cell>
          <cell r="F80">
            <v>36068403.340000004</v>
          </cell>
        </row>
        <row r="81">
          <cell r="A81">
            <v>3542305</v>
          </cell>
          <cell r="B81" t="str">
            <v>SP</v>
          </cell>
          <cell r="C81">
            <v>3827</v>
          </cell>
          <cell r="D81" t="str">
            <v>Receitas Brutas Realizadas</v>
          </cell>
          <cell r="E81" t="str">
            <v>1.0.0.0.00.0.0 - Receitas Correntes</v>
          </cell>
          <cell r="F81">
            <v>33701554.909999996</v>
          </cell>
        </row>
        <row r="82">
          <cell r="A82">
            <v>3122454</v>
          </cell>
          <cell r="B82" t="str">
            <v>MG</v>
          </cell>
          <cell r="C82">
            <v>11396</v>
          </cell>
          <cell r="D82" t="str">
            <v>Receitas Brutas Realizadas</v>
          </cell>
          <cell r="E82" t="str">
            <v>1.0.0.0.00.0.0 - Receitas Correntes</v>
          </cell>
          <cell r="F82">
            <v>43184817.119999997</v>
          </cell>
        </row>
        <row r="83">
          <cell r="A83">
            <v>4321329</v>
          </cell>
          <cell r="B83" t="str">
            <v>RS</v>
          </cell>
          <cell r="C83">
            <v>3081</v>
          </cell>
          <cell r="D83" t="str">
            <v>Receitas Brutas Realizadas</v>
          </cell>
          <cell r="E83" t="str">
            <v>1.0.0.0.00.0.0 - Receitas Correntes</v>
          </cell>
          <cell r="F83">
            <v>34181021.670000002</v>
          </cell>
        </row>
        <row r="84">
          <cell r="A84">
            <v>3110004</v>
          </cell>
          <cell r="B84" t="str">
            <v>MG</v>
          </cell>
          <cell r="C84">
            <v>45364</v>
          </cell>
          <cell r="D84" t="str">
            <v>Receitas Brutas Realizadas</v>
          </cell>
          <cell r="E84" t="str">
            <v>1.0.0.0.00.0.0 - Receitas Correntes</v>
          </cell>
          <cell r="F84">
            <v>181400436.13</v>
          </cell>
        </row>
        <row r="85">
          <cell r="A85">
            <v>4210035</v>
          </cell>
          <cell r="B85" t="str">
            <v>SC</v>
          </cell>
          <cell r="C85">
            <v>5683</v>
          </cell>
          <cell r="D85" t="str">
            <v>Receitas Brutas Realizadas</v>
          </cell>
          <cell r="E85" t="str">
            <v>1.0.0.0.00.0.0 - Receitas Correntes</v>
          </cell>
          <cell r="F85">
            <v>47125142.460000001</v>
          </cell>
        </row>
        <row r="86">
          <cell r="A86">
            <v>4309258</v>
          </cell>
          <cell r="B86" t="str">
            <v>RS</v>
          </cell>
          <cell r="C86">
            <v>1478</v>
          </cell>
          <cell r="D86" t="str">
            <v>Receitas Brutas Realizadas</v>
          </cell>
          <cell r="E86" t="str">
            <v>1.0.0.0.00.0.0 - Receitas Correntes</v>
          </cell>
          <cell r="F86">
            <v>26009181.170000002</v>
          </cell>
        </row>
        <row r="87">
          <cell r="A87">
            <v>4321352</v>
          </cell>
          <cell r="B87" t="str">
            <v>RS</v>
          </cell>
          <cell r="C87">
            <v>5484</v>
          </cell>
          <cell r="D87" t="str">
            <v>Receitas Brutas Realizadas</v>
          </cell>
          <cell r="E87" t="str">
            <v>1.0.0.0.00.0.0 - Receitas Correntes</v>
          </cell>
          <cell r="F87">
            <v>34942164.729999997</v>
          </cell>
        </row>
        <row r="88">
          <cell r="A88">
            <v>2301505</v>
          </cell>
          <cell r="B88" t="str">
            <v>CE</v>
          </cell>
          <cell r="C88">
            <v>7848</v>
          </cell>
          <cell r="D88" t="str">
            <v>Receitas Brutas Realizadas</v>
          </cell>
          <cell r="E88" t="str">
            <v>1.0.0.0.00.0.0 - Receitas Correntes</v>
          </cell>
          <cell r="F88">
            <v>41384360.640000001</v>
          </cell>
        </row>
        <row r="89">
          <cell r="A89">
            <v>4205159</v>
          </cell>
          <cell r="B89" t="str">
            <v>SC</v>
          </cell>
          <cell r="C89">
            <v>4164</v>
          </cell>
          <cell r="D89" t="str">
            <v>Receitas Brutas Realizadas</v>
          </cell>
          <cell r="E89" t="str">
            <v>1.0.0.0.00.0.0 - Receitas Correntes</v>
          </cell>
          <cell r="F89">
            <v>31787015.699999999</v>
          </cell>
        </row>
        <row r="90">
          <cell r="A90">
            <v>4204905</v>
          </cell>
          <cell r="B90" t="str">
            <v>SC</v>
          </cell>
          <cell r="C90">
            <v>8136</v>
          </cell>
          <cell r="D90" t="str">
            <v>Receitas Brutas Realizadas</v>
          </cell>
          <cell r="E90" t="str">
            <v>1.0.0.0.00.0.0 - Receitas Correntes</v>
          </cell>
          <cell r="F90">
            <v>50078068.609999999</v>
          </cell>
        </row>
        <row r="91">
          <cell r="A91">
            <v>4302451</v>
          </cell>
          <cell r="B91" t="str">
            <v>RS</v>
          </cell>
          <cell r="C91">
            <v>7691</v>
          </cell>
          <cell r="D91" t="str">
            <v>Receitas Brutas Realizadas</v>
          </cell>
          <cell r="E91" t="str">
            <v>1.0.0.0.00.0.0 - Receitas Correntes</v>
          </cell>
          <cell r="F91">
            <v>40774411.689999998</v>
          </cell>
        </row>
        <row r="92">
          <cell r="A92">
            <v>3113404</v>
          </cell>
          <cell r="B92" t="str">
            <v>MG</v>
          </cell>
          <cell r="C92">
            <v>93124</v>
          </cell>
          <cell r="D92" t="str">
            <v>Receitas Brutas Realizadas</v>
          </cell>
          <cell r="E92" t="str">
            <v>1.0.0.0.00.0.0 - Receitas Correntes</v>
          </cell>
          <cell r="F92">
            <v>418633053.37</v>
          </cell>
        </row>
        <row r="93">
          <cell r="A93">
            <v>4315453</v>
          </cell>
          <cell r="B93" t="str">
            <v>RS</v>
          </cell>
          <cell r="C93">
            <v>2068</v>
          </cell>
          <cell r="D93" t="str">
            <v>Receitas Brutas Realizadas</v>
          </cell>
          <cell r="E93" t="str">
            <v>1.0.0.0.00.0.0 - Receitas Correntes</v>
          </cell>
          <cell r="F93">
            <v>26277782.300000001</v>
          </cell>
        </row>
        <row r="94">
          <cell r="A94">
            <v>4316204</v>
          </cell>
          <cell r="B94" t="str">
            <v>RS</v>
          </cell>
          <cell r="C94">
            <v>5033</v>
          </cell>
          <cell r="D94" t="str">
            <v>Receitas Brutas Realizadas</v>
          </cell>
          <cell r="E94" t="str">
            <v>1.0.0.0.00.0.0 - Receitas Correntes</v>
          </cell>
          <cell r="F94">
            <v>44445134.969999999</v>
          </cell>
        </row>
        <row r="95">
          <cell r="A95">
            <v>4209458</v>
          </cell>
          <cell r="B95" t="str">
            <v>SC</v>
          </cell>
          <cell r="C95">
            <v>1408</v>
          </cell>
          <cell r="D95" t="str">
            <v>Receitas Brutas Realizadas</v>
          </cell>
          <cell r="E95" t="str">
            <v>1.0.0.0.00.0.0 - Receitas Correntes</v>
          </cell>
          <cell r="F95">
            <v>28804938.43</v>
          </cell>
        </row>
        <row r="96">
          <cell r="A96">
            <v>4318507</v>
          </cell>
          <cell r="B96" t="str">
            <v>RS</v>
          </cell>
          <cell r="C96">
            <v>27866</v>
          </cell>
          <cell r="D96" t="str">
            <v>Receitas Brutas Realizadas</v>
          </cell>
          <cell r="E96" t="str">
            <v>1.0.0.0.00.0.0 - Receitas Correntes</v>
          </cell>
          <cell r="F96">
            <v>128389310.86</v>
          </cell>
        </row>
        <row r="97">
          <cell r="A97">
            <v>4211108</v>
          </cell>
          <cell r="B97" t="str">
            <v>SC</v>
          </cell>
          <cell r="C97">
            <v>8263</v>
          </cell>
          <cell r="D97" t="str">
            <v>Receitas Brutas Realizadas</v>
          </cell>
          <cell r="E97" t="str">
            <v>1.0.0.0.00.0.0 - Receitas Correntes</v>
          </cell>
          <cell r="F97">
            <v>45166656.899999999</v>
          </cell>
        </row>
        <row r="98">
          <cell r="A98">
            <v>4201703</v>
          </cell>
          <cell r="B98" t="str">
            <v>SC</v>
          </cell>
          <cell r="C98">
            <v>8021</v>
          </cell>
          <cell r="D98" t="str">
            <v>Receitas Brutas Realizadas</v>
          </cell>
          <cell r="E98" t="str">
            <v>1.0.0.0.00.0.0 - Receitas Correntes</v>
          </cell>
          <cell r="F98">
            <v>42412754.119999997</v>
          </cell>
        </row>
        <row r="99">
          <cell r="A99">
            <v>4217105</v>
          </cell>
          <cell r="B99" t="str">
            <v>SC</v>
          </cell>
          <cell r="C99">
            <v>3162</v>
          </cell>
          <cell r="D99" t="str">
            <v>Receitas Brutas Realizadas</v>
          </cell>
          <cell r="E99" t="str">
            <v>1.0.0.0.00.0.0 - Receitas Correntes</v>
          </cell>
          <cell r="F99">
            <v>31008412.809999999</v>
          </cell>
        </row>
        <row r="100">
          <cell r="A100">
            <v>4314779</v>
          </cell>
          <cell r="B100" t="str">
            <v>RS</v>
          </cell>
          <cell r="C100">
            <v>3898</v>
          </cell>
          <cell r="D100" t="str">
            <v>Receitas Brutas Realizadas</v>
          </cell>
          <cell r="E100" t="str">
            <v>1.0.0.0.00.0.0 - Receitas Correntes</v>
          </cell>
          <cell r="F100">
            <v>42681203.719999999</v>
          </cell>
        </row>
        <row r="101">
          <cell r="A101">
            <v>4219200</v>
          </cell>
          <cell r="B101" t="str">
            <v>SC</v>
          </cell>
          <cell r="C101">
            <v>6321</v>
          </cell>
          <cell r="D101" t="str">
            <v>Receitas Brutas Realizadas</v>
          </cell>
          <cell r="E101" t="str">
            <v>1.0.0.0.00.0.0 - Receitas Correntes</v>
          </cell>
          <cell r="F101">
            <v>47695220.399999999</v>
          </cell>
        </row>
        <row r="102">
          <cell r="A102">
            <v>4303400</v>
          </cell>
          <cell r="B102" t="str">
            <v>RS</v>
          </cell>
          <cell r="C102">
            <v>4659</v>
          </cell>
          <cell r="D102" t="str">
            <v>Receitas Brutas Realizadas</v>
          </cell>
          <cell r="E102" t="str">
            <v>1.0.0.0.00.0.0 - Receitas Correntes</v>
          </cell>
          <cell r="F102">
            <v>40977630.670000002</v>
          </cell>
        </row>
        <row r="103">
          <cell r="A103">
            <v>4214607</v>
          </cell>
          <cell r="B103" t="str">
            <v>SC</v>
          </cell>
          <cell r="C103">
            <v>7552</v>
          </cell>
          <cell r="D103" t="str">
            <v>Receitas Brutas Realizadas</v>
          </cell>
          <cell r="E103" t="str">
            <v>1.0.0.0.00.0.0 - Receitas Correntes</v>
          </cell>
          <cell r="F103">
            <v>46118827.030000001</v>
          </cell>
        </row>
        <row r="104">
          <cell r="A104">
            <v>3151008</v>
          </cell>
          <cell r="B104" t="str">
            <v>MG</v>
          </cell>
          <cell r="C104">
            <v>8683</v>
          </cell>
          <cell r="D104" t="str">
            <v>Receitas Brutas Realizadas</v>
          </cell>
          <cell r="E104" t="str">
            <v>1.0.0.0.00.0.0 - Receitas Correntes</v>
          </cell>
          <cell r="F104">
            <v>42009955.810000002</v>
          </cell>
        </row>
        <row r="105">
          <cell r="A105">
            <v>4322855</v>
          </cell>
          <cell r="B105" t="str">
            <v>RS</v>
          </cell>
          <cell r="C105">
            <v>1776</v>
          </cell>
          <cell r="D105" t="str">
            <v>Receitas Brutas Realizadas</v>
          </cell>
          <cell r="E105" t="str">
            <v>1.0.0.0.00.0.0 - Receitas Correntes</v>
          </cell>
          <cell r="F105">
            <v>28588024</v>
          </cell>
        </row>
        <row r="106">
          <cell r="A106">
            <v>3111309</v>
          </cell>
          <cell r="B106" t="str">
            <v>MG</v>
          </cell>
          <cell r="C106">
            <v>11648</v>
          </cell>
          <cell r="D106" t="str">
            <v>Receitas Brutas Realizadas</v>
          </cell>
          <cell r="E106" t="str">
            <v>1.0.0.0.00.0.0 - Receitas Correntes</v>
          </cell>
          <cell r="F106">
            <v>58834489.649999999</v>
          </cell>
        </row>
        <row r="107">
          <cell r="A107">
            <v>3302056</v>
          </cell>
          <cell r="B107" t="str">
            <v>RJ</v>
          </cell>
          <cell r="C107">
            <v>15387</v>
          </cell>
          <cell r="D107" t="str">
            <v>Receitas Brutas Realizadas</v>
          </cell>
          <cell r="E107" t="str">
            <v>1.0.0.0.00.0.0 - Receitas Correntes</v>
          </cell>
          <cell r="F107">
            <v>132105213.67</v>
          </cell>
        </row>
        <row r="108">
          <cell r="A108">
            <v>5220058</v>
          </cell>
          <cell r="B108" t="str">
            <v>GO</v>
          </cell>
          <cell r="C108">
            <v>1312</v>
          </cell>
          <cell r="D108" t="str">
            <v>Receitas Brutas Realizadas</v>
          </cell>
          <cell r="E108" t="str">
            <v>1.0.0.0.00.0.0 - Receitas Correntes</v>
          </cell>
          <cell r="F108">
            <v>20962112.079999998</v>
          </cell>
        </row>
        <row r="109">
          <cell r="A109">
            <v>4109302</v>
          </cell>
          <cell r="B109" t="str">
            <v>PR</v>
          </cell>
          <cell r="C109">
            <v>11969</v>
          </cell>
          <cell r="D109" t="str">
            <v>Receitas Brutas Realizadas</v>
          </cell>
          <cell r="E109" t="str">
            <v>1.0.0.0.00.0.0 - Receitas Correntes</v>
          </cell>
          <cell r="F109">
            <v>102890409.76000001</v>
          </cell>
        </row>
        <row r="110">
          <cell r="A110">
            <v>4310751</v>
          </cell>
          <cell r="B110" t="str">
            <v>RS</v>
          </cell>
          <cell r="C110">
            <v>1854</v>
          </cell>
          <cell r="D110" t="str">
            <v>Receitas Brutas Realizadas</v>
          </cell>
          <cell r="E110" t="str">
            <v>1.0.0.0.00.0.0 - Receitas Correntes</v>
          </cell>
          <cell r="F110">
            <v>12380156.119999999</v>
          </cell>
        </row>
        <row r="111">
          <cell r="A111">
            <v>4202701</v>
          </cell>
          <cell r="B111" t="str">
            <v>SC</v>
          </cell>
          <cell r="C111">
            <v>5396</v>
          </cell>
          <cell r="D111" t="str">
            <v>Receitas Brutas Realizadas</v>
          </cell>
          <cell r="E111" t="str">
            <v>1.0.0.0.00.0.0 - Receitas Correntes</v>
          </cell>
          <cell r="F111">
            <v>44981007.670000002</v>
          </cell>
        </row>
        <row r="112">
          <cell r="A112">
            <v>4302659</v>
          </cell>
          <cell r="B112" t="str">
            <v>RS</v>
          </cell>
          <cell r="C112">
            <v>5132</v>
          </cell>
          <cell r="D112" t="str">
            <v>Receitas Brutas Realizadas</v>
          </cell>
          <cell r="E112" t="str">
            <v>1.0.0.0.00.0.0 - Receitas Correntes</v>
          </cell>
          <cell r="F112">
            <v>40182200.310000002</v>
          </cell>
        </row>
        <row r="113">
          <cell r="A113">
            <v>4217253</v>
          </cell>
          <cell r="B113" t="str">
            <v>SC</v>
          </cell>
          <cell r="C113">
            <v>6046</v>
          </cell>
          <cell r="D113" t="str">
            <v>Receitas Brutas Realizadas</v>
          </cell>
          <cell r="E113" t="str">
            <v>1.0.0.0.00.0.0 - Receitas Correntes</v>
          </cell>
          <cell r="F113">
            <v>41323549.93</v>
          </cell>
        </row>
        <row r="114">
          <cell r="A114">
            <v>4323002</v>
          </cell>
          <cell r="B114" t="str">
            <v>RS</v>
          </cell>
          <cell r="C114">
            <v>257330</v>
          </cell>
          <cell r="D114" t="str">
            <v>Receitas Brutas Realizadas</v>
          </cell>
          <cell r="E114" t="str">
            <v>1.0.0.0.00.0.0 - Receitas Correntes</v>
          </cell>
          <cell r="F114">
            <v>781503641.62</v>
          </cell>
        </row>
        <row r="115">
          <cell r="A115">
            <v>4123907</v>
          </cell>
          <cell r="B115" t="str">
            <v>PR</v>
          </cell>
          <cell r="C115">
            <v>11523</v>
          </cell>
          <cell r="D115" t="str">
            <v>Receitas Brutas Realizadas</v>
          </cell>
          <cell r="E115" t="str">
            <v>1.0.0.0.00.0.0 - Receitas Correntes</v>
          </cell>
          <cell r="F115">
            <v>60846063.979999997</v>
          </cell>
        </row>
        <row r="116">
          <cell r="A116">
            <v>3305604</v>
          </cell>
          <cell r="B116" t="str">
            <v>RJ</v>
          </cell>
          <cell r="C116">
            <v>21775</v>
          </cell>
          <cell r="D116" t="str">
            <v>Receitas Brutas Realizadas</v>
          </cell>
          <cell r="E116" t="str">
            <v>1.0.0.0.00.0.0 - Receitas Correntes</v>
          </cell>
          <cell r="F116">
            <v>323652229.06</v>
          </cell>
        </row>
        <row r="117">
          <cell r="A117">
            <v>4303509</v>
          </cell>
          <cell r="B117" t="str">
            <v>RS</v>
          </cell>
          <cell r="C117">
            <v>66686</v>
          </cell>
          <cell r="D117" t="str">
            <v>Receitas Brutas Realizadas</v>
          </cell>
          <cell r="E117" t="str">
            <v>1.0.0.0.00.0.0 - Receitas Correntes</v>
          </cell>
          <cell r="F117">
            <v>302272687.00999999</v>
          </cell>
        </row>
        <row r="118">
          <cell r="A118">
            <v>4304507</v>
          </cell>
          <cell r="B118" t="str">
            <v>RS</v>
          </cell>
          <cell r="C118">
            <v>56370</v>
          </cell>
          <cell r="D118" t="str">
            <v>Receitas Brutas Realizadas</v>
          </cell>
          <cell r="E118" t="str">
            <v>1.0.0.0.00.0.0 - Receitas Correntes</v>
          </cell>
          <cell r="F118">
            <v>262752808.78</v>
          </cell>
        </row>
        <row r="119">
          <cell r="A119">
            <v>4311718</v>
          </cell>
          <cell r="B119" t="str">
            <v>RS</v>
          </cell>
          <cell r="C119">
            <v>4539</v>
          </cell>
          <cell r="D119" t="str">
            <v>Receitas Brutas Realizadas</v>
          </cell>
          <cell r="E119" t="str">
            <v>1.0.0.0.00.0.0 - Receitas Correntes</v>
          </cell>
          <cell r="F119">
            <v>51309486.490000002</v>
          </cell>
        </row>
        <row r="120">
          <cell r="A120">
            <v>4306700</v>
          </cell>
          <cell r="B120" t="str">
            <v>RS</v>
          </cell>
          <cell r="C120">
            <v>2958</v>
          </cell>
          <cell r="D120" t="str">
            <v>Receitas Brutas Realizadas</v>
          </cell>
          <cell r="E120" t="str">
            <v>1.0.0.0.00.0.0 - Receitas Correntes</v>
          </cell>
          <cell r="F120">
            <v>29136668.41</v>
          </cell>
        </row>
        <row r="121">
          <cell r="A121">
            <v>4308607</v>
          </cell>
          <cell r="B121" t="str">
            <v>RS</v>
          </cell>
          <cell r="C121">
            <v>35794</v>
          </cell>
          <cell r="D121" t="str">
            <v>Receitas Brutas Realizadas</v>
          </cell>
          <cell r="E121" t="str">
            <v>1.0.0.0.00.0.0 - Receitas Correntes</v>
          </cell>
          <cell r="F121">
            <v>253790646.34999999</v>
          </cell>
        </row>
        <row r="122">
          <cell r="A122">
            <v>4303905</v>
          </cell>
          <cell r="B122" t="str">
            <v>RS</v>
          </cell>
          <cell r="C122">
            <v>69981</v>
          </cell>
          <cell r="D122" t="str">
            <v>Receitas Brutas Realizadas</v>
          </cell>
          <cell r="E122" t="str">
            <v>1.0.0.0.00.0.0 - Receitas Correntes</v>
          </cell>
          <cell r="F122">
            <v>418588883.37</v>
          </cell>
        </row>
        <row r="123">
          <cell r="A123">
            <v>4314704</v>
          </cell>
          <cell r="B123" t="str">
            <v>RS</v>
          </cell>
          <cell r="C123">
            <v>9957</v>
          </cell>
          <cell r="D123" t="str">
            <v>Receitas Brutas Realizadas</v>
          </cell>
          <cell r="E123" t="str">
            <v>1.0.0.0.00.0.0 - Receitas Correntes</v>
          </cell>
          <cell r="F123">
            <v>55099113.670000002</v>
          </cell>
        </row>
        <row r="124">
          <cell r="A124">
            <v>4310850</v>
          </cell>
          <cell r="B124" t="str">
            <v>RS</v>
          </cell>
          <cell r="C124">
            <v>3738</v>
          </cell>
          <cell r="D124" t="str">
            <v>Receitas Brutas Realizadas</v>
          </cell>
          <cell r="E124" t="str">
            <v>1.0.0.0.00.0.0 - Receitas Correntes</v>
          </cell>
          <cell r="F124">
            <v>30471399.510000002</v>
          </cell>
        </row>
        <row r="125">
          <cell r="A125">
            <v>4219606</v>
          </cell>
          <cell r="B125" t="str">
            <v>SC</v>
          </cell>
          <cell r="C125">
            <v>3873</v>
          </cell>
          <cell r="D125" t="str">
            <v>Receitas Brutas Realizadas</v>
          </cell>
          <cell r="E125" t="str">
            <v>1.0.0.0.00.0.0 - Receitas Correntes</v>
          </cell>
          <cell r="F125">
            <v>43638466.659999996</v>
          </cell>
        </row>
        <row r="126">
          <cell r="A126">
            <v>4209904</v>
          </cell>
          <cell r="B126" t="str">
            <v>SC</v>
          </cell>
          <cell r="C126">
            <v>12497</v>
          </cell>
          <cell r="D126" t="str">
            <v>Receitas Brutas Realizadas</v>
          </cell>
          <cell r="E126" t="str">
            <v>1.0.0.0.00.0.0 - Receitas Correntes</v>
          </cell>
          <cell r="F126">
            <v>71094325.969999999</v>
          </cell>
        </row>
        <row r="127">
          <cell r="A127">
            <v>3108107</v>
          </cell>
          <cell r="B127" t="str">
            <v>MG</v>
          </cell>
          <cell r="C127">
            <v>6852</v>
          </cell>
          <cell r="D127" t="str">
            <v>Receitas Brutas Realizadas</v>
          </cell>
          <cell r="E127" t="str">
            <v>1.0.0.0.00.0.0 - Receitas Correntes</v>
          </cell>
          <cell r="F127">
            <v>37361709.93</v>
          </cell>
        </row>
        <row r="128">
          <cell r="A128">
            <v>3127073</v>
          </cell>
          <cell r="B128" t="str">
            <v>MG</v>
          </cell>
          <cell r="C128">
            <v>5232</v>
          </cell>
          <cell r="D128" t="str">
            <v>Receitas Brutas Realizadas</v>
          </cell>
          <cell r="E128" t="str">
            <v>1.0.0.0.00.0.0 - Receitas Correntes</v>
          </cell>
          <cell r="F128">
            <v>31119289.309999999</v>
          </cell>
        </row>
        <row r="129">
          <cell r="A129">
            <v>4318606</v>
          </cell>
          <cell r="B129" t="str">
            <v>RS</v>
          </cell>
          <cell r="C129">
            <v>6911</v>
          </cell>
          <cell r="D129" t="str">
            <v>Receitas Brutas Realizadas</v>
          </cell>
          <cell r="E129" t="str">
            <v>1.0.0.0.00.0.0 - Receitas Correntes</v>
          </cell>
          <cell r="F129">
            <v>42067152.789999999</v>
          </cell>
        </row>
        <row r="130">
          <cell r="A130">
            <v>4318101</v>
          </cell>
          <cell r="B130" t="str">
            <v>RS</v>
          </cell>
          <cell r="C130">
            <v>18081</v>
          </cell>
          <cell r="D130" t="str">
            <v>Receitas Brutas Realizadas</v>
          </cell>
          <cell r="E130" t="str">
            <v>1.0.0.0.00.0.0 - Receitas Correntes</v>
          </cell>
          <cell r="F130">
            <v>106876318.8</v>
          </cell>
        </row>
        <row r="131">
          <cell r="A131">
            <v>4320354</v>
          </cell>
          <cell r="B131" t="str">
            <v>RS</v>
          </cell>
          <cell r="C131">
            <v>5635</v>
          </cell>
          <cell r="D131" t="str">
            <v>Receitas Brutas Realizadas</v>
          </cell>
          <cell r="E131" t="str">
            <v>1.0.0.0.00.0.0 - Receitas Correntes</v>
          </cell>
          <cell r="F131">
            <v>32064131.09</v>
          </cell>
        </row>
        <row r="132">
          <cell r="A132">
            <v>4312625</v>
          </cell>
          <cell r="B132" t="str">
            <v>RS</v>
          </cell>
          <cell r="C132">
            <v>1901</v>
          </cell>
          <cell r="D132" t="str">
            <v>Receitas Brutas Realizadas</v>
          </cell>
          <cell r="E132" t="str">
            <v>1.0.0.0.00.0.0 - Receitas Correntes</v>
          </cell>
          <cell r="F132">
            <v>25346633.050000001</v>
          </cell>
        </row>
        <row r="133">
          <cell r="A133">
            <v>4302709</v>
          </cell>
          <cell r="B133" t="str">
            <v>RS</v>
          </cell>
          <cell r="C133">
            <v>20963</v>
          </cell>
          <cell r="D133" t="str">
            <v>Receitas Brutas Realizadas</v>
          </cell>
          <cell r="E133" t="str">
            <v>1.0.0.0.00.0.0 - Receitas Correntes</v>
          </cell>
          <cell r="F133">
            <v>95797797.540000007</v>
          </cell>
        </row>
        <row r="134">
          <cell r="A134">
            <v>4313201</v>
          </cell>
          <cell r="B134" t="str">
            <v>RS</v>
          </cell>
          <cell r="C134">
            <v>21717</v>
          </cell>
          <cell r="D134" t="str">
            <v>Receitas Brutas Realizadas</v>
          </cell>
          <cell r="E134" t="str">
            <v>1.0.0.0.00.0.0 - Receitas Correntes</v>
          </cell>
          <cell r="F134">
            <v>138592602.58000001</v>
          </cell>
        </row>
        <row r="135">
          <cell r="A135">
            <v>4318481</v>
          </cell>
          <cell r="B135" t="str">
            <v>RS</v>
          </cell>
          <cell r="C135">
            <v>4924</v>
          </cell>
          <cell r="D135" t="str">
            <v>Receitas Brutas Realizadas</v>
          </cell>
          <cell r="E135" t="str">
            <v>1.0.0.0.00.0.0 - Receitas Correntes</v>
          </cell>
          <cell r="F135">
            <v>40128496.039999999</v>
          </cell>
        </row>
        <row r="136">
          <cell r="A136">
            <v>4316956</v>
          </cell>
          <cell r="B136" t="str">
            <v>RS</v>
          </cell>
          <cell r="C136">
            <v>6382</v>
          </cell>
          <cell r="D136" t="str">
            <v>Receitas Brutas Realizadas</v>
          </cell>
          <cell r="E136" t="str">
            <v>1.0.0.0.00.0.0 - Receitas Correntes</v>
          </cell>
          <cell r="F136">
            <v>46674977.32</v>
          </cell>
        </row>
        <row r="137">
          <cell r="A137">
            <v>5005681</v>
          </cell>
          <cell r="B137" t="str">
            <v>MS</v>
          </cell>
          <cell r="C137">
            <v>18578</v>
          </cell>
          <cell r="D137" t="str">
            <v>Receitas Brutas Realizadas</v>
          </cell>
          <cell r="E137" t="str">
            <v>1.0.0.0.00.0.0 - Receitas Correntes</v>
          </cell>
          <cell r="F137">
            <v>116809210.34999999</v>
          </cell>
        </row>
        <row r="138">
          <cell r="A138">
            <v>4210555</v>
          </cell>
          <cell r="B138" t="str">
            <v>SC</v>
          </cell>
          <cell r="C138">
            <v>1703</v>
          </cell>
          <cell r="D138" t="str">
            <v>Receitas Brutas Realizadas</v>
          </cell>
          <cell r="E138" t="str">
            <v>1.0.0.0.00.0.0 - Receitas Correntes</v>
          </cell>
          <cell r="F138">
            <v>32109331.879999999</v>
          </cell>
        </row>
        <row r="139">
          <cell r="A139">
            <v>4309803</v>
          </cell>
          <cell r="B139" t="str">
            <v>RS</v>
          </cell>
          <cell r="C139">
            <v>4690</v>
          </cell>
          <cell r="D139" t="str">
            <v>Receitas Brutas Realizadas</v>
          </cell>
          <cell r="E139" t="str">
            <v>1.0.0.0.00.0.0 - Receitas Correntes</v>
          </cell>
          <cell r="F139">
            <v>45685561.560000002</v>
          </cell>
        </row>
        <row r="140">
          <cell r="A140">
            <v>3138682</v>
          </cell>
          <cell r="B140" t="str">
            <v>MG</v>
          </cell>
          <cell r="C140">
            <v>6735</v>
          </cell>
          <cell r="D140" t="str">
            <v>Receitas Brutas Realizadas</v>
          </cell>
          <cell r="E140" t="str">
            <v>1.0.0.0.00.0.0 - Receitas Correntes</v>
          </cell>
          <cell r="F140">
            <v>31109179.030000001</v>
          </cell>
        </row>
        <row r="141">
          <cell r="A141">
            <v>4208401</v>
          </cell>
          <cell r="B141" t="str">
            <v>SC</v>
          </cell>
          <cell r="C141">
            <v>17139</v>
          </cell>
          <cell r="D141" t="str">
            <v>Receitas Brutas Realizadas</v>
          </cell>
          <cell r="E141" t="str">
            <v>1.0.0.0.00.0.0 - Receitas Correntes</v>
          </cell>
          <cell r="F141">
            <v>135466074.52000001</v>
          </cell>
        </row>
        <row r="142">
          <cell r="A142">
            <v>4320107</v>
          </cell>
          <cell r="B142" t="str">
            <v>RS</v>
          </cell>
          <cell r="C142">
            <v>25024</v>
          </cell>
          <cell r="D142" t="str">
            <v>Receitas Brutas Realizadas</v>
          </cell>
          <cell r="E142" t="str">
            <v>1.0.0.0.00.0.0 - Receitas Correntes</v>
          </cell>
          <cell r="F142">
            <v>140664970.03</v>
          </cell>
        </row>
        <row r="143">
          <cell r="A143">
            <v>3506201</v>
          </cell>
          <cell r="B143" t="str">
            <v>SP</v>
          </cell>
          <cell r="C143">
            <v>3028</v>
          </cell>
          <cell r="D143" t="str">
            <v>Receitas Brutas Realizadas</v>
          </cell>
          <cell r="E143" t="str">
            <v>1.0.0.0.00.0.0 - Receitas Correntes</v>
          </cell>
          <cell r="F143">
            <v>37868523.560000002</v>
          </cell>
        </row>
        <row r="144">
          <cell r="A144">
            <v>3135456</v>
          </cell>
          <cell r="B144" t="str">
            <v>MG</v>
          </cell>
          <cell r="C144">
            <v>7781</v>
          </cell>
          <cell r="D144" t="str">
            <v>Receitas Brutas Realizadas</v>
          </cell>
          <cell r="E144" t="str">
            <v>1.0.0.0.00.0.0 - Receitas Correntes</v>
          </cell>
          <cell r="F144">
            <v>35565814.159999996</v>
          </cell>
        </row>
        <row r="145">
          <cell r="A145">
            <v>4317004</v>
          </cell>
          <cell r="B145" t="str">
            <v>RS</v>
          </cell>
          <cell r="C145">
            <v>8037</v>
          </cell>
          <cell r="D145" t="str">
            <v>Receitas Brutas Realizadas</v>
          </cell>
          <cell r="E145" t="str">
            <v>1.0.0.0.00.0.0 - Receitas Correntes</v>
          </cell>
          <cell r="F145">
            <v>52521668.149999999</v>
          </cell>
        </row>
        <row r="146">
          <cell r="A146">
            <v>4208955</v>
          </cell>
          <cell r="B146" t="str">
            <v>SC</v>
          </cell>
          <cell r="C146">
            <v>1520</v>
          </cell>
          <cell r="D146" t="str">
            <v>Receitas Brutas Realizadas</v>
          </cell>
          <cell r="E146" t="str">
            <v>1.0.0.0.00.0.0 - Receitas Correntes</v>
          </cell>
          <cell r="F146">
            <v>29041322.079999998</v>
          </cell>
        </row>
        <row r="147">
          <cell r="A147">
            <v>4318440</v>
          </cell>
          <cell r="B147" t="str">
            <v>RS</v>
          </cell>
          <cell r="C147">
            <v>2808</v>
          </cell>
          <cell r="D147" t="str">
            <v>Receitas Brutas Realizadas</v>
          </cell>
          <cell r="E147" t="str">
            <v>1.0.0.0.00.0.0 - Receitas Correntes</v>
          </cell>
          <cell r="F147">
            <v>29429041.739999998</v>
          </cell>
        </row>
        <row r="148">
          <cell r="A148">
            <v>5220280</v>
          </cell>
          <cell r="B148" t="str">
            <v>GO</v>
          </cell>
          <cell r="C148">
            <v>2040</v>
          </cell>
          <cell r="D148" t="str">
            <v>Receitas Brutas Realizadas</v>
          </cell>
          <cell r="E148" t="str">
            <v>1.0.0.0.00.0.0 - Receitas Correntes</v>
          </cell>
          <cell r="F148">
            <v>31909448.41</v>
          </cell>
        </row>
        <row r="149">
          <cell r="A149">
            <v>4322327</v>
          </cell>
          <cell r="B149" t="str">
            <v>RS</v>
          </cell>
          <cell r="C149">
            <v>3408</v>
          </cell>
          <cell r="D149" t="str">
            <v>Receitas Brutas Realizadas</v>
          </cell>
          <cell r="E149" t="str">
            <v>1.0.0.0.00.0.0 - Receitas Correntes</v>
          </cell>
          <cell r="F149">
            <v>32529187.960000001</v>
          </cell>
        </row>
        <row r="150">
          <cell r="A150">
            <v>4205308</v>
          </cell>
          <cell r="B150" t="str">
            <v>SC</v>
          </cell>
          <cell r="C150">
            <v>10630</v>
          </cell>
          <cell r="D150" t="str">
            <v>Receitas Brutas Realizadas</v>
          </cell>
          <cell r="E150" t="str">
            <v>1.0.0.0.00.0.0 - Receitas Correntes</v>
          </cell>
          <cell r="F150">
            <v>83186043.400000006</v>
          </cell>
        </row>
        <row r="151">
          <cell r="A151">
            <v>3140605</v>
          </cell>
          <cell r="B151" t="str">
            <v>MG</v>
          </cell>
          <cell r="C151">
            <v>4415</v>
          </cell>
          <cell r="D151" t="str">
            <v>Receitas Brutas Realizadas</v>
          </cell>
          <cell r="E151" t="str">
            <v>1.0.0.0.00.0.0 - Receitas Correntes</v>
          </cell>
          <cell r="F151">
            <v>30983207.949999999</v>
          </cell>
        </row>
        <row r="152">
          <cell r="A152">
            <v>4112306</v>
          </cell>
          <cell r="B152" t="str">
            <v>PR</v>
          </cell>
          <cell r="C152">
            <v>4929</v>
          </cell>
          <cell r="D152" t="str">
            <v>Receitas Brutas Realizadas</v>
          </cell>
          <cell r="E152" t="str">
            <v>1.0.0.0.00.0.0 - Receitas Correntes</v>
          </cell>
          <cell r="F152">
            <v>35018367.890000001</v>
          </cell>
        </row>
        <row r="153">
          <cell r="A153">
            <v>3145307</v>
          </cell>
          <cell r="B153" t="str">
            <v>MG</v>
          </cell>
          <cell r="C153">
            <v>31339</v>
          </cell>
          <cell r="D153" t="str">
            <v>Receitas Brutas Realizadas</v>
          </cell>
          <cell r="E153" t="str">
            <v>1.0.0.0.00.0.0 - Receitas Correntes</v>
          </cell>
          <cell r="F153">
            <v>108739559.65000001</v>
          </cell>
        </row>
        <row r="154">
          <cell r="A154">
            <v>3145372</v>
          </cell>
          <cell r="B154" t="str">
            <v>MG</v>
          </cell>
          <cell r="C154">
            <v>5348</v>
          </cell>
          <cell r="D154" t="str">
            <v>Receitas Brutas Realizadas</v>
          </cell>
          <cell r="E154" t="str">
            <v>1.0.0.0.00.0.0 - Receitas Correntes</v>
          </cell>
          <cell r="F154">
            <v>32633327.199999999</v>
          </cell>
        </row>
        <row r="155">
          <cell r="A155">
            <v>4206306</v>
          </cell>
          <cell r="B155" t="str">
            <v>SC</v>
          </cell>
          <cell r="C155">
            <v>24922</v>
          </cell>
          <cell r="D155" t="str">
            <v>Receitas Brutas Realizadas</v>
          </cell>
          <cell r="E155" t="str">
            <v>1.0.0.0.00.0.0 - Receitas Correntes</v>
          </cell>
          <cell r="F155">
            <v>134739856.22999999</v>
          </cell>
        </row>
        <row r="156">
          <cell r="A156">
            <v>4202602</v>
          </cell>
          <cell r="B156" t="str">
            <v>SC</v>
          </cell>
          <cell r="C156">
            <v>10153</v>
          </cell>
          <cell r="D156" t="str">
            <v>Receitas Brutas Realizadas</v>
          </cell>
          <cell r="E156" t="str">
            <v>1.0.0.0.00.0.0 - Receitas Correntes</v>
          </cell>
          <cell r="F156">
            <v>47678347.869999997</v>
          </cell>
        </row>
        <row r="157">
          <cell r="A157">
            <v>4212700</v>
          </cell>
          <cell r="B157" t="str">
            <v>SC</v>
          </cell>
          <cell r="C157">
            <v>5873</v>
          </cell>
          <cell r="D157" t="str">
            <v>Receitas Brutas Realizadas</v>
          </cell>
          <cell r="E157" t="str">
            <v>1.0.0.0.00.0.0 - Receitas Correntes</v>
          </cell>
          <cell r="F157">
            <v>39730985.359999999</v>
          </cell>
        </row>
        <row r="158">
          <cell r="A158">
            <v>4309209</v>
          </cell>
          <cell r="B158" t="str">
            <v>RS</v>
          </cell>
          <cell r="C158">
            <v>285564</v>
          </cell>
          <cell r="D158" t="str">
            <v>Receitas Brutas Realizadas</v>
          </cell>
          <cell r="E158" t="str">
            <v>1.0.0.0.00.0.0 - Receitas Correntes</v>
          </cell>
          <cell r="F158">
            <v>1187165635.1900001</v>
          </cell>
        </row>
        <row r="159">
          <cell r="A159">
            <v>3201506</v>
          </cell>
          <cell r="B159" t="str">
            <v>ES</v>
          </cell>
          <cell r="C159">
            <v>124283</v>
          </cell>
          <cell r="D159" t="str">
            <v>Receitas Brutas Realizadas</v>
          </cell>
          <cell r="E159" t="str">
            <v>1.0.0.0.00.0.0 - Receitas Correntes</v>
          </cell>
          <cell r="F159">
            <v>716092190.74000001</v>
          </cell>
        </row>
        <row r="160">
          <cell r="A160">
            <v>4322525</v>
          </cell>
          <cell r="B160" t="str">
            <v>RS</v>
          </cell>
          <cell r="C160">
            <v>3531</v>
          </cell>
          <cell r="D160" t="str">
            <v>Receitas Brutas Realizadas</v>
          </cell>
          <cell r="E160" t="str">
            <v>1.0.0.0.00.0.0 - Receitas Correntes</v>
          </cell>
          <cell r="F160">
            <v>34728673.229999997</v>
          </cell>
        </row>
        <row r="161">
          <cell r="A161">
            <v>4204004</v>
          </cell>
          <cell r="B161" t="str">
            <v>SC</v>
          </cell>
          <cell r="C161">
            <v>11106</v>
          </cell>
          <cell r="D161" t="str">
            <v>Receitas Brutas Realizadas</v>
          </cell>
          <cell r="E161" t="str">
            <v>1.0.0.0.00.0.0 - Receitas Correntes</v>
          </cell>
          <cell r="F161">
            <v>66162531.670000002</v>
          </cell>
        </row>
        <row r="162">
          <cell r="A162">
            <v>3155603</v>
          </cell>
          <cell r="B162" t="str">
            <v>MG</v>
          </cell>
          <cell r="C162">
            <v>31171</v>
          </cell>
          <cell r="D162" t="str">
            <v>Receitas Brutas Realizadas</v>
          </cell>
          <cell r="E162" t="str">
            <v>1.0.0.0.00.0.0 - Receitas Correntes</v>
          </cell>
          <cell r="F162">
            <v>114262230.40000001</v>
          </cell>
        </row>
        <row r="163">
          <cell r="A163">
            <v>4304689</v>
          </cell>
          <cell r="B163" t="str">
            <v>RS</v>
          </cell>
          <cell r="C163">
            <v>12183</v>
          </cell>
          <cell r="D163" t="str">
            <v>Receitas Brutas Realizadas</v>
          </cell>
          <cell r="E163" t="str">
            <v>1.0.0.0.00.0.0 - Receitas Correntes</v>
          </cell>
          <cell r="F163">
            <v>59902953.579999998</v>
          </cell>
        </row>
        <row r="164">
          <cell r="A164">
            <v>4209151</v>
          </cell>
          <cell r="B164" t="str">
            <v>SC</v>
          </cell>
          <cell r="C164">
            <v>5019</v>
          </cell>
          <cell r="D164" t="str">
            <v>Receitas Brutas Realizadas</v>
          </cell>
          <cell r="E164" t="str">
            <v>1.0.0.0.00.0.0 - Receitas Correntes</v>
          </cell>
          <cell r="F164">
            <v>40032748.280000001</v>
          </cell>
        </row>
        <row r="165">
          <cell r="A165">
            <v>4314027</v>
          </cell>
          <cell r="B165" t="str">
            <v>RS</v>
          </cell>
          <cell r="C165">
            <v>7635</v>
          </cell>
          <cell r="D165" t="str">
            <v>Receitas Brutas Realizadas</v>
          </cell>
          <cell r="E165" t="str">
            <v>1.0.0.0.00.0.0 - Receitas Correntes</v>
          </cell>
          <cell r="F165">
            <v>43473616.399999999</v>
          </cell>
        </row>
        <row r="166">
          <cell r="A166">
            <v>4320800</v>
          </cell>
          <cell r="B166" t="str">
            <v>RS</v>
          </cell>
          <cell r="C166">
            <v>31067</v>
          </cell>
          <cell r="D166" t="str">
            <v>Receitas Brutas Realizadas</v>
          </cell>
          <cell r="E166" t="str">
            <v>1.0.0.0.00.0.0 - Receitas Correntes</v>
          </cell>
          <cell r="F166">
            <v>153763049.06999999</v>
          </cell>
        </row>
        <row r="167">
          <cell r="A167">
            <v>2406908</v>
          </cell>
          <cell r="B167" t="str">
            <v>RN</v>
          </cell>
          <cell r="C167">
            <v>4053</v>
          </cell>
          <cell r="D167" t="str">
            <v>Receitas Brutas Realizadas</v>
          </cell>
          <cell r="E167" t="str">
            <v>1.0.0.0.00.0.0 - Receitas Correntes</v>
          </cell>
          <cell r="F167">
            <v>27225087.870000001</v>
          </cell>
        </row>
        <row r="168">
          <cell r="A168">
            <v>3146255</v>
          </cell>
          <cell r="B168" t="str">
            <v>MG</v>
          </cell>
          <cell r="C168">
            <v>6466</v>
          </cell>
          <cell r="D168" t="str">
            <v>Receitas Brutas Realizadas</v>
          </cell>
          <cell r="E168" t="str">
            <v>1.0.0.0.00.0.0 - Receitas Correntes</v>
          </cell>
          <cell r="F168">
            <v>32412520.219999999</v>
          </cell>
        </row>
        <row r="169">
          <cell r="A169">
            <v>3205002</v>
          </cell>
          <cell r="B169" t="str">
            <v>ES</v>
          </cell>
          <cell r="C169">
            <v>536765</v>
          </cell>
          <cell r="D169" t="str">
            <v>Receitas Brutas Realizadas</v>
          </cell>
          <cell r="E169" t="str">
            <v>1.0.0.0.00.0.0 - Receitas Correntes</v>
          </cell>
          <cell r="F169">
            <v>2434018887.9099998</v>
          </cell>
        </row>
        <row r="170">
          <cell r="A170">
            <v>3157377</v>
          </cell>
          <cell r="B170" t="str">
            <v>MG</v>
          </cell>
          <cell r="C170">
            <v>4074</v>
          </cell>
          <cell r="D170" t="str">
            <v>Receitas Brutas Realizadas</v>
          </cell>
          <cell r="E170" t="str">
            <v>1.0.0.0.00.0.0 - Receitas Correntes</v>
          </cell>
          <cell r="F170">
            <v>30313955.66</v>
          </cell>
        </row>
        <row r="171">
          <cell r="A171">
            <v>3101003</v>
          </cell>
          <cell r="B171" t="str">
            <v>MG</v>
          </cell>
          <cell r="C171">
            <v>13656</v>
          </cell>
          <cell r="D171" t="str">
            <v>Receitas Brutas Realizadas</v>
          </cell>
          <cell r="E171" t="str">
            <v>1.0.0.0.00.0.0 - Receitas Correntes</v>
          </cell>
          <cell r="F171">
            <v>66405696.450000003</v>
          </cell>
        </row>
        <row r="172">
          <cell r="A172">
            <v>4313953</v>
          </cell>
          <cell r="B172" t="str">
            <v>RS</v>
          </cell>
          <cell r="C172">
            <v>8995</v>
          </cell>
          <cell r="D172" t="str">
            <v>Receitas Brutas Realizadas</v>
          </cell>
          <cell r="E172" t="str">
            <v>1.0.0.0.00.0.0 - Receitas Correntes</v>
          </cell>
          <cell r="F172">
            <v>71366698.430000007</v>
          </cell>
        </row>
        <row r="173">
          <cell r="A173">
            <v>5106109</v>
          </cell>
          <cell r="B173" t="str">
            <v>MT</v>
          </cell>
          <cell r="C173">
            <v>13093</v>
          </cell>
          <cell r="D173" t="str">
            <v>Receitas Brutas Realizadas</v>
          </cell>
          <cell r="E173" t="str">
            <v>1.0.0.0.00.0.0 - Receitas Correntes</v>
          </cell>
          <cell r="F173">
            <v>92751155.670000002</v>
          </cell>
        </row>
        <row r="174">
          <cell r="A174">
            <v>4119251</v>
          </cell>
          <cell r="B174" t="str">
            <v>PR</v>
          </cell>
          <cell r="C174">
            <v>2742</v>
          </cell>
          <cell r="D174" t="str">
            <v>Receitas Brutas Realizadas</v>
          </cell>
          <cell r="E174" t="str">
            <v>1.0.0.0.00.0.0 - Receitas Correntes</v>
          </cell>
          <cell r="F174">
            <v>29908034.940000001</v>
          </cell>
        </row>
        <row r="175">
          <cell r="A175">
            <v>3127602</v>
          </cell>
          <cell r="B175" t="str">
            <v>MG</v>
          </cell>
          <cell r="C175">
            <v>11811</v>
          </cell>
          <cell r="D175" t="str">
            <v>Receitas Brutas Realizadas</v>
          </cell>
          <cell r="E175" t="str">
            <v>1.0.0.0.00.0.0 - Receitas Correntes</v>
          </cell>
          <cell r="F175">
            <v>56500183.32</v>
          </cell>
        </row>
        <row r="176">
          <cell r="A176">
            <v>2107258</v>
          </cell>
          <cell r="B176" t="str">
            <v>MA</v>
          </cell>
          <cell r="C176">
            <v>5469</v>
          </cell>
          <cell r="D176" t="str">
            <v>Receitas Brutas Realizadas</v>
          </cell>
          <cell r="E176" t="str">
            <v>1.0.0.0.00.0.0 - Receitas Correntes</v>
          </cell>
          <cell r="F176">
            <v>37173550.25</v>
          </cell>
        </row>
        <row r="177">
          <cell r="A177">
            <v>4311155</v>
          </cell>
          <cell r="B177" t="str">
            <v>RS</v>
          </cell>
          <cell r="C177">
            <v>8571</v>
          </cell>
          <cell r="D177" t="str">
            <v>Receitas Brutas Realizadas</v>
          </cell>
          <cell r="E177" t="str">
            <v>1.0.0.0.00.0.0 - Receitas Correntes</v>
          </cell>
          <cell r="F177">
            <v>69443395.019999996</v>
          </cell>
        </row>
        <row r="178">
          <cell r="A178">
            <v>4314803</v>
          </cell>
          <cell r="B178" t="str">
            <v>RS</v>
          </cell>
          <cell r="C178">
            <v>38081</v>
          </cell>
          <cell r="D178" t="str">
            <v>Receitas Brutas Realizadas</v>
          </cell>
          <cell r="E178" t="str">
            <v>1.0.0.0.00.0.0 - Receitas Correntes</v>
          </cell>
          <cell r="F178">
            <v>205425085.37</v>
          </cell>
        </row>
        <row r="179">
          <cell r="A179">
            <v>3303955</v>
          </cell>
          <cell r="B179" t="str">
            <v>RJ</v>
          </cell>
          <cell r="C179">
            <v>25563</v>
          </cell>
          <cell r="D179" t="str">
            <v>Receitas Brutas Realizadas</v>
          </cell>
          <cell r="E179" t="str">
            <v>1.0.0.0.00.0.0 - Receitas Correntes</v>
          </cell>
          <cell r="F179">
            <v>177408100.61000001</v>
          </cell>
        </row>
        <row r="180">
          <cell r="A180">
            <v>4300851</v>
          </cell>
          <cell r="B180" t="str">
            <v>RS</v>
          </cell>
          <cell r="C180">
            <v>3544</v>
          </cell>
          <cell r="D180" t="str">
            <v>Receitas Brutas Realizadas</v>
          </cell>
          <cell r="E180" t="str">
            <v>1.0.0.0.00.0.0 - Receitas Correntes</v>
          </cell>
          <cell r="F180">
            <v>41258912.140000001</v>
          </cell>
        </row>
        <row r="181">
          <cell r="A181">
            <v>4313904</v>
          </cell>
          <cell r="B181" t="str">
            <v>RS</v>
          </cell>
          <cell r="C181">
            <v>44583</v>
          </cell>
          <cell r="D181" t="str">
            <v>Receitas Brutas Realizadas</v>
          </cell>
          <cell r="E181" t="str">
            <v>1.0.0.0.00.0.0 - Receitas Correntes</v>
          </cell>
          <cell r="F181">
            <v>290582522.13999999</v>
          </cell>
        </row>
        <row r="182">
          <cell r="A182">
            <v>2413359</v>
          </cell>
          <cell r="B182" t="str">
            <v>RN</v>
          </cell>
          <cell r="C182">
            <v>12225</v>
          </cell>
          <cell r="D182" t="str">
            <v>Receitas Brutas Realizadas</v>
          </cell>
          <cell r="E182" t="str">
            <v>1.0.0.0.00.0.0 - Receitas Correntes</v>
          </cell>
          <cell r="F182">
            <v>118719853.84999999</v>
          </cell>
        </row>
        <row r="183">
          <cell r="A183">
            <v>4321857</v>
          </cell>
          <cell r="B183" t="str">
            <v>RS</v>
          </cell>
          <cell r="C183">
            <v>4232</v>
          </cell>
          <cell r="D183" t="str">
            <v>Receitas Brutas Realizadas</v>
          </cell>
          <cell r="E183" t="str">
            <v>1.0.0.0.00.0.0 - Receitas Correntes</v>
          </cell>
          <cell r="F183">
            <v>39827856.390000001</v>
          </cell>
        </row>
        <row r="184">
          <cell r="A184">
            <v>4207577</v>
          </cell>
          <cell r="B184" t="str">
            <v>SC</v>
          </cell>
          <cell r="C184">
            <v>2979</v>
          </cell>
          <cell r="D184" t="str">
            <v>Receitas Brutas Realizadas</v>
          </cell>
          <cell r="E184" t="str">
            <v>1.0.0.0.00.0.0 - Receitas Correntes</v>
          </cell>
          <cell r="F184">
            <v>41839686.409999996</v>
          </cell>
        </row>
        <row r="185">
          <cell r="A185">
            <v>3126505</v>
          </cell>
          <cell r="B185" t="str">
            <v>MG</v>
          </cell>
          <cell r="C185">
            <v>10311</v>
          </cell>
          <cell r="D185" t="str">
            <v>Receitas Brutas Realizadas</v>
          </cell>
          <cell r="E185" t="str">
            <v>1.0.0.0.00.0.0 - Receitas Correntes</v>
          </cell>
          <cell r="F185">
            <v>39978525.479999997</v>
          </cell>
        </row>
        <row r="186">
          <cell r="A186">
            <v>4205704</v>
          </cell>
          <cell r="B186" t="str">
            <v>SC</v>
          </cell>
          <cell r="C186">
            <v>24070</v>
          </cell>
          <cell r="D186" t="str">
            <v>Receitas Brutas Realizadas</v>
          </cell>
          <cell r="E186" t="str">
            <v>1.0.0.0.00.0.0 - Receitas Correntes</v>
          </cell>
          <cell r="F186">
            <v>195932470.59999999</v>
          </cell>
        </row>
        <row r="187">
          <cell r="A187">
            <v>3160207</v>
          </cell>
          <cell r="B187" t="str">
            <v>MG</v>
          </cell>
          <cell r="C187">
            <v>3763</v>
          </cell>
          <cell r="D187" t="str">
            <v>Receitas Brutas Realizadas</v>
          </cell>
          <cell r="E187" t="str">
            <v>1.0.0.0.00.0.0 - Receitas Correntes</v>
          </cell>
          <cell r="F187">
            <v>29673374.699999999</v>
          </cell>
        </row>
        <row r="188">
          <cell r="A188">
            <v>2101400</v>
          </cell>
          <cell r="B188" t="str">
            <v>MA</v>
          </cell>
          <cell r="C188">
            <v>96951</v>
          </cell>
          <cell r="D188" t="str">
            <v>Receitas Brutas Realizadas</v>
          </cell>
          <cell r="E188" t="str">
            <v>1.0.0.0.00.0.0 - Receitas Correntes</v>
          </cell>
          <cell r="F188">
            <v>489792191.74000001</v>
          </cell>
        </row>
        <row r="189">
          <cell r="A189">
            <v>3159100</v>
          </cell>
          <cell r="B189" t="str">
            <v>MG</v>
          </cell>
          <cell r="C189">
            <v>3753</v>
          </cell>
          <cell r="D189" t="str">
            <v>Receitas Brutas Realizadas</v>
          </cell>
          <cell r="E189" t="str">
            <v>1.0.0.0.00.0.0 - Receitas Correntes</v>
          </cell>
          <cell r="F189">
            <v>27601073.440000001</v>
          </cell>
        </row>
        <row r="190">
          <cell r="A190">
            <v>3130655</v>
          </cell>
          <cell r="B190" t="str">
            <v>MG</v>
          </cell>
          <cell r="C190">
            <v>7328</v>
          </cell>
          <cell r="D190" t="str">
            <v>Receitas Brutas Realizadas</v>
          </cell>
          <cell r="E190" t="str">
            <v>1.0.0.0.00.0.0 - Receitas Correntes</v>
          </cell>
          <cell r="F190">
            <v>38497116.32</v>
          </cell>
        </row>
        <row r="191">
          <cell r="A191">
            <v>4205506</v>
          </cell>
          <cell r="B191" t="str">
            <v>SC</v>
          </cell>
          <cell r="C191">
            <v>36723</v>
          </cell>
          <cell r="D191" t="str">
            <v>Receitas Brutas Realizadas</v>
          </cell>
          <cell r="E191" t="str">
            <v>1.0.0.0.00.0.0 - Receitas Correntes</v>
          </cell>
          <cell r="F191">
            <v>196552645.97999999</v>
          </cell>
        </row>
        <row r="192">
          <cell r="A192">
            <v>3122306</v>
          </cell>
          <cell r="B192" t="str">
            <v>MG</v>
          </cell>
          <cell r="C192">
            <v>242505</v>
          </cell>
          <cell r="D192" t="str">
            <v>Receitas Brutas Realizadas</v>
          </cell>
          <cell r="E192" t="str">
            <v>1.0.0.0.00.0.0 - Receitas Correntes</v>
          </cell>
          <cell r="F192">
            <v>1044036845.45</v>
          </cell>
        </row>
        <row r="193">
          <cell r="A193">
            <v>3120102</v>
          </cell>
          <cell r="B193" t="str">
            <v>MG</v>
          </cell>
          <cell r="C193">
            <v>4436</v>
          </cell>
          <cell r="D193" t="str">
            <v>Receitas Brutas Realizadas</v>
          </cell>
          <cell r="E193" t="str">
            <v>1.0.0.0.00.0.0 - Receitas Correntes</v>
          </cell>
          <cell r="F193">
            <v>31751164.129999999</v>
          </cell>
        </row>
        <row r="194">
          <cell r="A194">
            <v>4300554</v>
          </cell>
          <cell r="B194" t="str">
            <v>RS</v>
          </cell>
          <cell r="C194">
            <v>1590</v>
          </cell>
          <cell r="D194" t="str">
            <v>Receitas Brutas Realizadas</v>
          </cell>
          <cell r="E194" t="str">
            <v>1.0.0.0.00.0.0 - Receitas Correntes</v>
          </cell>
          <cell r="F194">
            <v>27938760.739999998</v>
          </cell>
        </row>
        <row r="195">
          <cell r="A195">
            <v>2111607</v>
          </cell>
          <cell r="B195" t="str">
            <v>MA</v>
          </cell>
          <cell r="C195">
            <v>19090</v>
          </cell>
          <cell r="D195" t="str">
            <v>Receitas Brutas Realizadas</v>
          </cell>
          <cell r="E195" t="str">
            <v>1.0.0.0.00.0.0 - Receitas Correntes</v>
          </cell>
          <cell r="F195">
            <v>92044628.670000002</v>
          </cell>
        </row>
        <row r="196">
          <cell r="A196">
            <v>4306072</v>
          </cell>
          <cell r="B196" t="str">
            <v>RS</v>
          </cell>
          <cell r="C196">
            <v>2840</v>
          </cell>
          <cell r="D196" t="str">
            <v>Receitas Brutas Realizadas</v>
          </cell>
          <cell r="E196" t="str">
            <v>1.0.0.0.00.0.0 - Receitas Correntes</v>
          </cell>
          <cell r="F196">
            <v>29903377.390000001</v>
          </cell>
        </row>
        <row r="197">
          <cell r="A197">
            <v>4123006</v>
          </cell>
          <cell r="B197" t="str">
            <v>PR</v>
          </cell>
          <cell r="C197">
            <v>14957</v>
          </cell>
          <cell r="D197" t="str">
            <v>Receitas Brutas Realizadas</v>
          </cell>
          <cell r="E197" t="str">
            <v>1.0.0.0.00.0.0 - Receitas Correntes</v>
          </cell>
          <cell r="F197">
            <v>80100466.260000005</v>
          </cell>
        </row>
        <row r="198">
          <cell r="A198">
            <v>3108503</v>
          </cell>
          <cell r="B198" t="str">
            <v>MG</v>
          </cell>
          <cell r="C198">
            <v>6259</v>
          </cell>
          <cell r="D198" t="str">
            <v>Receitas Brutas Realizadas</v>
          </cell>
          <cell r="E198" t="str">
            <v>1.0.0.0.00.0.0 - Receitas Correntes</v>
          </cell>
          <cell r="F198">
            <v>36309263.979999997</v>
          </cell>
        </row>
        <row r="199">
          <cell r="A199">
            <v>3171071</v>
          </cell>
          <cell r="B199" t="str">
            <v>MG</v>
          </cell>
          <cell r="C199">
            <v>5733</v>
          </cell>
          <cell r="D199" t="str">
            <v>Receitas Brutas Realizadas</v>
          </cell>
          <cell r="E199" t="str">
            <v>1.0.0.0.00.0.0 - Receitas Correntes</v>
          </cell>
          <cell r="F199">
            <v>35293376.219999999</v>
          </cell>
        </row>
        <row r="200">
          <cell r="A200">
            <v>4321600</v>
          </cell>
          <cell r="B200" t="str">
            <v>RS</v>
          </cell>
          <cell r="C200">
            <v>53507</v>
          </cell>
          <cell r="D200" t="str">
            <v>Receitas Brutas Realizadas</v>
          </cell>
          <cell r="E200" t="str">
            <v>1.0.0.0.00.0.0 - Receitas Correntes</v>
          </cell>
          <cell r="F200">
            <v>334576825.00999999</v>
          </cell>
        </row>
        <row r="201">
          <cell r="A201">
            <v>5205513</v>
          </cell>
          <cell r="B201" t="str">
            <v>GO</v>
          </cell>
          <cell r="C201">
            <v>20771</v>
          </cell>
          <cell r="D201" t="str">
            <v>Receitas Brutas Realizadas</v>
          </cell>
          <cell r="E201" t="str">
            <v>1.0.0.0.00.0.0 - Receitas Correntes</v>
          </cell>
          <cell r="F201">
            <v>100935849.13</v>
          </cell>
        </row>
        <row r="202">
          <cell r="A202">
            <v>2112001</v>
          </cell>
          <cell r="B202" t="str">
            <v>MA</v>
          </cell>
          <cell r="C202">
            <v>8642</v>
          </cell>
          <cell r="D202" t="str">
            <v>Receitas Brutas Realizadas</v>
          </cell>
          <cell r="E202" t="str">
            <v>1.0.0.0.00.0.0 - Receitas Correntes</v>
          </cell>
          <cell r="F202">
            <v>74479248.25</v>
          </cell>
        </row>
        <row r="203">
          <cell r="A203">
            <v>4309050</v>
          </cell>
          <cell r="B203" t="str">
            <v>RS</v>
          </cell>
          <cell r="C203">
            <v>8304</v>
          </cell>
          <cell r="D203" t="str">
            <v>Receitas Brutas Realizadas</v>
          </cell>
          <cell r="E203" t="str">
            <v>1.0.0.0.00.0.0 - Receitas Correntes</v>
          </cell>
          <cell r="F203">
            <v>55064774.280000001</v>
          </cell>
        </row>
        <row r="204">
          <cell r="A204">
            <v>4312252</v>
          </cell>
          <cell r="B204" t="str">
            <v>RS</v>
          </cell>
          <cell r="C204">
            <v>8130</v>
          </cell>
          <cell r="D204" t="str">
            <v>Receitas Brutas Realizadas</v>
          </cell>
          <cell r="E204" t="str">
            <v>1.0.0.0.00.0.0 - Receitas Correntes</v>
          </cell>
          <cell r="F204">
            <v>47401975.189999998</v>
          </cell>
        </row>
        <row r="205">
          <cell r="A205">
            <v>3160454</v>
          </cell>
          <cell r="B205" t="str">
            <v>MG</v>
          </cell>
          <cell r="C205">
            <v>7316</v>
          </cell>
          <cell r="D205" t="str">
            <v>Receitas Brutas Realizadas</v>
          </cell>
          <cell r="E205" t="str">
            <v>1.0.0.0.00.0.0 - Receitas Correntes</v>
          </cell>
          <cell r="F205">
            <v>37384939.240000002</v>
          </cell>
        </row>
        <row r="206">
          <cell r="A206">
            <v>3102852</v>
          </cell>
          <cell r="B206" t="str">
            <v>MG</v>
          </cell>
          <cell r="C206">
            <v>8594</v>
          </cell>
          <cell r="D206" t="str">
            <v>Receitas Brutas Realizadas</v>
          </cell>
          <cell r="E206" t="str">
            <v>1.0.0.0.00.0.0 - Receitas Correntes</v>
          </cell>
          <cell r="F206">
            <v>40783966.859999999</v>
          </cell>
        </row>
        <row r="207">
          <cell r="A207">
            <v>2801009</v>
          </cell>
          <cell r="B207" t="str">
            <v>SE</v>
          </cell>
          <cell r="C207">
            <v>18325</v>
          </cell>
          <cell r="D207" t="str">
            <v>Receitas Brutas Realizadas</v>
          </cell>
          <cell r="E207" t="str">
            <v>1.0.0.0.00.0.0 - Receitas Correntes</v>
          </cell>
          <cell r="F207">
            <v>71634893.469999999</v>
          </cell>
        </row>
        <row r="208">
          <cell r="A208">
            <v>4307807</v>
          </cell>
          <cell r="B208" t="str">
            <v>RS</v>
          </cell>
          <cell r="C208">
            <v>34669</v>
          </cell>
          <cell r="D208" t="str">
            <v>Receitas Brutas Realizadas</v>
          </cell>
          <cell r="E208" t="str">
            <v>1.0.0.0.00.0.0 - Receitas Correntes</v>
          </cell>
          <cell r="F208">
            <v>225595721.13</v>
          </cell>
        </row>
        <row r="209">
          <cell r="A209">
            <v>3120300</v>
          </cell>
          <cell r="B209" t="str">
            <v>MG</v>
          </cell>
          <cell r="C209">
            <v>5992</v>
          </cell>
          <cell r="D209" t="str">
            <v>Receitas Brutas Realizadas</v>
          </cell>
          <cell r="E209" t="str">
            <v>1.0.0.0.00.0.0 - Receitas Correntes</v>
          </cell>
          <cell r="F209">
            <v>35229572.229999997</v>
          </cell>
        </row>
        <row r="210">
          <cell r="A210">
            <v>4313003</v>
          </cell>
          <cell r="B210" t="str">
            <v>RS</v>
          </cell>
          <cell r="C210">
            <v>3345</v>
          </cell>
          <cell r="D210" t="str">
            <v>Receitas Brutas Realizadas</v>
          </cell>
          <cell r="E210" t="str">
            <v>1.0.0.0.00.0.0 - Receitas Correntes</v>
          </cell>
          <cell r="F210">
            <v>40397634.369999997</v>
          </cell>
        </row>
        <row r="211">
          <cell r="A211">
            <v>2401453</v>
          </cell>
          <cell r="B211" t="str">
            <v>RN</v>
          </cell>
          <cell r="C211">
            <v>29112</v>
          </cell>
          <cell r="D211" t="str">
            <v>Receitas Brutas Realizadas</v>
          </cell>
          <cell r="E211" t="str">
            <v>1.0.0.0.00.0.0 - Receitas Correntes</v>
          </cell>
          <cell r="F211">
            <v>143089006.13</v>
          </cell>
        </row>
        <row r="212">
          <cell r="A212">
            <v>3102407</v>
          </cell>
          <cell r="B212" t="str">
            <v>MG</v>
          </cell>
          <cell r="C212">
            <v>3605</v>
          </cell>
          <cell r="D212" t="str">
            <v>Receitas Brutas Realizadas</v>
          </cell>
          <cell r="E212" t="str">
            <v>1.0.0.0.00.0.0 - Receitas Correntes</v>
          </cell>
          <cell r="F212">
            <v>119918446.59999999</v>
          </cell>
        </row>
        <row r="213">
          <cell r="A213">
            <v>3205200</v>
          </cell>
          <cell r="B213" t="str">
            <v>ES</v>
          </cell>
          <cell r="C213">
            <v>508655</v>
          </cell>
          <cell r="D213" t="str">
            <v>Receitas Brutas Realizadas</v>
          </cell>
          <cell r="E213" t="str">
            <v>1.0.0.0.00.0.0 - Receitas Correntes</v>
          </cell>
          <cell r="F213">
            <v>1994249407.2</v>
          </cell>
        </row>
        <row r="214">
          <cell r="A214">
            <v>4302220</v>
          </cell>
          <cell r="B214" t="str">
            <v>RS</v>
          </cell>
          <cell r="C214">
            <v>2466</v>
          </cell>
          <cell r="D214" t="str">
            <v>Receitas Brutas Realizadas</v>
          </cell>
          <cell r="E214" t="str">
            <v>1.0.0.0.00.0.0 - Receitas Correntes</v>
          </cell>
          <cell r="F214">
            <v>41640151.93</v>
          </cell>
        </row>
        <row r="215">
          <cell r="A215">
            <v>3106507</v>
          </cell>
          <cell r="B215" t="str">
            <v>MG</v>
          </cell>
          <cell r="C215">
            <v>11813</v>
          </cell>
          <cell r="D215" t="str">
            <v>Receitas Brutas Realizadas</v>
          </cell>
          <cell r="E215" t="str">
            <v>1.0.0.0.00.0.0 - Receitas Correntes</v>
          </cell>
          <cell r="F215">
            <v>44418446.93</v>
          </cell>
        </row>
        <row r="216">
          <cell r="A216">
            <v>3170651</v>
          </cell>
          <cell r="B216" t="str">
            <v>MG</v>
          </cell>
          <cell r="C216">
            <v>5045</v>
          </cell>
          <cell r="D216" t="str">
            <v>Receitas Brutas Realizadas</v>
          </cell>
          <cell r="E216" t="str">
            <v>1.0.0.0.00.0.0 - Receitas Correntes</v>
          </cell>
          <cell r="F216">
            <v>32477231.27</v>
          </cell>
        </row>
        <row r="217">
          <cell r="A217">
            <v>4313060</v>
          </cell>
          <cell r="B217" t="str">
            <v>RS</v>
          </cell>
          <cell r="C217">
            <v>22147</v>
          </cell>
          <cell r="D217" t="str">
            <v>Receitas Brutas Realizadas</v>
          </cell>
          <cell r="E217" t="str">
            <v>1.0.0.0.00.0.0 - Receitas Correntes</v>
          </cell>
          <cell r="F217">
            <v>103051830.51000001</v>
          </cell>
        </row>
        <row r="218">
          <cell r="A218">
            <v>4315800</v>
          </cell>
          <cell r="B218" t="str">
            <v>RS</v>
          </cell>
          <cell r="C218">
            <v>11556</v>
          </cell>
          <cell r="D218" t="str">
            <v>Receitas Brutas Realizadas</v>
          </cell>
          <cell r="E218" t="str">
            <v>1.0.0.0.00.0.0 - Receitas Correntes</v>
          </cell>
          <cell r="F218">
            <v>75719815.189999998</v>
          </cell>
        </row>
        <row r="219">
          <cell r="A219">
            <v>4317251</v>
          </cell>
          <cell r="B219" t="str">
            <v>RS</v>
          </cell>
          <cell r="C219">
            <v>1722</v>
          </cell>
          <cell r="D219" t="str">
            <v>Receitas Brutas Realizadas</v>
          </cell>
          <cell r="E219" t="str">
            <v>1.0.0.0.00.0.0 - Receitas Correntes</v>
          </cell>
          <cell r="F219">
            <v>25590451.530000001</v>
          </cell>
        </row>
        <row r="220">
          <cell r="A220">
            <v>3153301</v>
          </cell>
          <cell r="B220" t="str">
            <v>MG</v>
          </cell>
          <cell r="C220">
            <v>3000</v>
          </cell>
          <cell r="D220" t="str">
            <v>Receitas Brutas Realizadas</v>
          </cell>
          <cell r="E220" t="str">
            <v>1.0.0.0.00.0.0 - Receitas Correntes</v>
          </cell>
          <cell r="F220">
            <v>28725011.870000001</v>
          </cell>
        </row>
        <row r="221">
          <cell r="A221">
            <v>4321451</v>
          </cell>
          <cell r="B221" t="str">
            <v>RS</v>
          </cell>
          <cell r="C221">
            <v>34275</v>
          </cell>
          <cell r="D221" t="str">
            <v>Receitas Brutas Realizadas</v>
          </cell>
          <cell r="E221" t="str">
            <v>1.0.0.0.00.0.0 - Receitas Correntes</v>
          </cell>
          <cell r="F221">
            <v>212253609.94</v>
          </cell>
        </row>
        <row r="222">
          <cell r="A222">
            <v>3205309</v>
          </cell>
          <cell r="B222" t="str">
            <v>ES</v>
          </cell>
          <cell r="C222">
            <v>369534</v>
          </cell>
          <cell r="D222" t="str">
            <v>Receitas Brutas Realizadas</v>
          </cell>
          <cell r="E222" t="str">
            <v>1.0.0.0.00.0.0 - Receitas Correntes</v>
          </cell>
          <cell r="F222">
            <v>3229035314.7399998</v>
          </cell>
        </row>
        <row r="223">
          <cell r="A223">
            <v>2209856</v>
          </cell>
          <cell r="B223" t="str">
            <v>PI</v>
          </cell>
          <cell r="C223">
            <v>4619</v>
          </cell>
          <cell r="D223" t="str">
            <v>Receitas Brutas Realizadas</v>
          </cell>
          <cell r="E223" t="str">
            <v>1.0.0.0.00.0.0 - Receitas Correntes</v>
          </cell>
          <cell r="F223">
            <v>32579360.91</v>
          </cell>
        </row>
        <row r="224">
          <cell r="A224">
            <v>3136520</v>
          </cell>
          <cell r="B224" t="str">
            <v>MG</v>
          </cell>
          <cell r="C224">
            <v>4474</v>
          </cell>
          <cell r="D224" t="str">
            <v>Receitas Brutas Realizadas</v>
          </cell>
          <cell r="E224" t="str">
            <v>1.0.0.0.00.0.0 - Receitas Correntes</v>
          </cell>
          <cell r="F224">
            <v>31488977.539999999</v>
          </cell>
        </row>
        <row r="225">
          <cell r="A225">
            <v>4300877</v>
          </cell>
          <cell r="B225" t="str">
            <v>RS</v>
          </cell>
          <cell r="C225">
            <v>5840</v>
          </cell>
          <cell r="D225" t="str">
            <v>Receitas Brutas Realizadas</v>
          </cell>
          <cell r="E225" t="str">
            <v>1.0.0.0.00.0.0 - Receitas Correntes</v>
          </cell>
          <cell r="F225">
            <v>55692259.920000002</v>
          </cell>
        </row>
        <row r="226">
          <cell r="A226">
            <v>3132503</v>
          </cell>
          <cell r="B226" t="str">
            <v>MG</v>
          </cell>
          <cell r="C226">
            <v>35130</v>
          </cell>
          <cell r="D226" t="str">
            <v>Receitas Brutas Realizadas</v>
          </cell>
          <cell r="E226" t="str">
            <v>1.0.0.0.00.0.0 - Receitas Correntes</v>
          </cell>
          <cell r="F226">
            <v>206404297.78</v>
          </cell>
        </row>
        <row r="227">
          <cell r="A227">
            <v>2931350</v>
          </cell>
          <cell r="B227" t="str">
            <v>BA</v>
          </cell>
          <cell r="C227">
            <v>164290</v>
          </cell>
          <cell r="D227" t="str">
            <v>Receitas Brutas Realizadas</v>
          </cell>
          <cell r="E227" t="str">
            <v>1.0.0.0.00.0.0 - Receitas Correntes</v>
          </cell>
          <cell r="F227">
            <v>586422054.51999998</v>
          </cell>
        </row>
        <row r="228">
          <cell r="A228">
            <v>3147402</v>
          </cell>
          <cell r="B228" t="str">
            <v>MG</v>
          </cell>
          <cell r="C228">
            <v>24854</v>
          </cell>
          <cell r="D228" t="str">
            <v>Receitas Brutas Realizadas</v>
          </cell>
          <cell r="E228" t="str">
            <v>1.0.0.0.00.0.0 - Receitas Correntes</v>
          </cell>
          <cell r="F228">
            <v>114888464.25</v>
          </cell>
        </row>
        <row r="229">
          <cell r="A229">
            <v>4114005</v>
          </cell>
          <cell r="B229" t="str">
            <v>PR</v>
          </cell>
          <cell r="C229">
            <v>12900</v>
          </cell>
          <cell r="D229" t="str">
            <v>Receitas Brutas Realizadas</v>
          </cell>
          <cell r="E229" t="str">
            <v>1.0.0.0.00.0.0 - Receitas Correntes</v>
          </cell>
          <cell r="F229">
            <v>96582013.340000004</v>
          </cell>
        </row>
        <row r="230">
          <cell r="A230">
            <v>4200556</v>
          </cell>
          <cell r="B230" t="str">
            <v>SC</v>
          </cell>
          <cell r="C230">
            <v>2341</v>
          </cell>
          <cell r="D230" t="str">
            <v>Receitas Brutas Realizadas</v>
          </cell>
          <cell r="E230" t="str">
            <v>1.0.0.0.00.0.0 - Receitas Correntes</v>
          </cell>
          <cell r="F230">
            <v>33410537.620000001</v>
          </cell>
        </row>
        <row r="231">
          <cell r="A231">
            <v>4219101</v>
          </cell>
          <cell r="B231" t="str">
            <v>SC</v>
          </cell>
          <cell r="C231">
            <v>3569</v>
          </cell>
          <cell r="D231" t="str">
            <v>Receitas Brutas Realizadas</v>
          </cell>
          <cell r="E231" t="str">
            <v>1.0.0.0.00.0.0 - Receitas Correntes</v>
          </cell>
          <cell r="F231">
            <v>42732951.219999999</v>
          </cell>
        </row>
        <row r="232">
          <cell r="A232">
            <v>3130101</v>
          </cell>
          <cell r="B232" t="str">
            <v>MG</v>
          </cell>
          <cell r="C232">
            <v>44561</v>
          </cell>
          <cell r="D232" t="str">
            <v>Receitas Brutas Realizadas</v>
          </cell>
          <cell r="E232" t="str">
            <v>1.0.0.0.00.0.0 - Receitas Correntes</v>
          </cell>
          <cell r="F232">
            <v>293536065.18000001</v>
          </cell>
        </row>
        <row r="233">
          <cell r="A233">
            <v>4321956</v>
          </cell>
          <cell r="B233" t="str">
            <v>RS</v>
          </cell>
          <cell r="C233">
            <v>5781</v>
          </cell>
          <cell r="D233" t="str">
            <v>Receitas Brutas Realizadas</v>
          </cell>
          <cell r="E233" t="str">
            <v>1.0.0.0.00.0.0 - Receitas Correntes</v>
          </cell>
          <cell r="F233">
            <v>51441678.899999999</v>
          </cell>
        </row>
        <row r="234">
          <cell r="A234">
            <v>3112307</v>
          </cell>
          <cell r="B234" t="str">
            <v>MG</v>
          </cell>
          <cell r="C234">
            <v>38321</v>
          </cell>
          <cell r="D234" t="str">
            <v>Receitas Brutas Realizadas</v>
          </cell>
          <cell r="E234" t="str">
            <v>1.0.0.0.00.0.0 - Receitas Correntes</v>
          </cell>
          <cell r="F234">
            <v>155698239.53999999</v>
          </cell>
        </row>
        <row r="235">
          <cell r="A235">
            <v>4307609</v>
          </cell>
          <cell r="B235" t="str">
            <v>RS</v>
          </cell>
          <cell r="C235">
            <v>51292</v>
          </cell>
          <cell r="D235" t="str">
            <v>Receitas Brutas Realizadas</v>
          </cell>
          <cell r="E235" t="str">
            <v>1.0.0.0.00.0.0 - Receitas Correntes</v>
          </cell>
          <cell r="F235">
            <v>250135478.30000001</v>
          </cell>
        </row>
        <row r="236">
          <cell r="A236">
            <v>3136108</v>
          </cell>
          <cell r="B236" t="str">
            <v>MG</v>
          </cell>
          <cell r="C236">
            <v>4382</v>
          </cell>
          <cell r="D236" t="str">
            <v>Receitas Brutas Realizadas</v>
          </cell>
          <cell r="E236" t="str">
            <v>1.0.0.0.00.0.0 - Receitas Correntes</v>
          </cell>
          <cell r="F236">
            <v>30065109.890000001</v>
          </cell>
        </row>
        <row r="237">
          <cell r="A237">
            <v>4217956</v>
          </cell>
          <cell r="B237" t="str">
            <v>SC</v>
          </cell>
          <cell r="C237">
            <v>1606</v>
          </cell>
          <cell r="D237" t="str">
            <v>Receitas Brutas Realizadas</v>
          </cell>
          <cell r="E237" t="str">
            <v>1.0.0.0.00.0.0 - Receitas Correntes</v>
          </cell>
          <cell r="F237">
            <v>29213192.07</v>
          </cell>
        </row>
        <row r="238">
          <cell r="A238">
            <v>4306106</v>
          </cell>
          <cell r="B238" t="str">
            <v>RS</v>
          </cell>
          <cell r="C238">
            <v>59561</v>
          </cell>
          <cell r="D238" t="str">
            <v>Receitas Brutas Realizadas</v>
          </cell>
          <cell r="E238" t="str">
            <v>1.0.0.0.00.0.0 - Receitas Correntes</v>
          </cell>
          <cell r="F238">
            <v>314290712.69</v>
          </cell>
        </row>
        <row r="239">
          <cell r="A239">
            <v>4102752</v>
          </cell>
          <cell r="B239" t="str">
            <v>PR</v>
          </cell>
          <cell r="C239">
            <v>3404</v>
          </cell>
          <cell r="D239" t="str">
            <v>Receitas Brutas Realizadas</v>
          </cell>
          <cell r="E239" t="str">
            <v>1.0.0.0.00.0.0 - Receitas Correntes</v>
          </cell>
          <cell r="F239">
            <v>30229379.399999999</v>
          </cell>
        </row>
        <row r="240">
          <cell r="A240">
            <v>4309951</v>
          </cell>
          <cell r="B240" t="str">
            <v>RS</v>
          </cell>
          <cell r="C240">
            <v>3988</v>
          </cell>
          <cell r="D240" t="str">
            <v>Receitas Brutas Realizadas</v>
          </cell>
          <cell r="E240" t="str">
            <v>1.0.0.0.00.0.0 - Receitas Correntes</v>
          </cell>
          <cell r="F240">
            <v>34629768.109999999</v>
          </cell>
        </row>
        <row r="241">
          <cell r="A241">
            <v>2109551</v>
          </cell>
          <cell r="B241" t="str">
            <v>MA</v>
          </cell>
          <cell r="C241">
            <v>7859</v>
          </cell>
          <cell r="D241" t="str">
            <v>Receitas Brutas Realizadas</v>
          </cell>
          <cell r="E241" t="str">
            <v>1.0.0.0.00.0.0 - Receitas Correntes</v>
          </cell>
          <cell r="F241">
            <v>39299666.770000003</v>
          </cell>
        </row>
        <row r="242">
          <cell r="A242">
            <v>4215075</v>
          </cell>
          <cell r="B242" t="str">
            <v>SC</v>
          </cell>
          <cell r="C242">
            <v>4525</v>
          </cell>
          <cell r="D242" t="str">
            <v>Receitas Brutas Realizadas</v>
          </cell>
          <cell r="E242" t="str">
            <v>1.0.0.0.00.0.0 - Receitas Correntes</v>
          </cell>
          <cell r="F242">
            <v>36754725.630000003</v>
          </cell>
        </row>
        <row r="243">
          <cell r="A243">
            <v>4303673</v>
          </cell>
          <cell r="B243" t="str">
            <v>RS</v>
          </cell>
          <cell r="C243">
            <v>3402</v>
          </cell>
          <cell r="D243" t="str">
            <v>Receitas Brutas Realizadas</v>
          </cell>
          <cell r="E243" t="str">
            <v>1.0.0.0.00.0.0 - Receitas Correntes</v>
          </cell>
          <cell r="F243">
            <v>33715209.619999997</v>
          </cell>
        </row>
        <row r="244">
          <cell r="A244">
            <v>4305900</v>
          </cell>
          <cell r="B244" t="str">
            <v>RS</v>
          </cell>
          <cell r="C244">
            <v>7213</v>
          </cell>
          <cell r="D244" t="str">
            <v>Receitas Brutas Realizadas</v>
          </cell>
          <cell r="E244" t="str">
            <v>1.0.0.0.00.0.0 - Receitas Correntes</v>
          </cell>
          <cell r="F244">
            <v>57886073.07</v>
          </cell>
        </row>
        <row r="245">
          <cell r="A245">
            <v>2932309</v>
          </cell>
          <cell r="B245" t="str">
            <v>BA</v>
          </cell>
          <cell r="C245">
            <v>27481</v>
          </cell>
          <cell r="D245" t="str">
            <v>Receitas Brutas Realizadas</v>
          </cell>
          <cell r="E245" t="str">
            <v>1.0.0.0.00.0.0 - Receitas Correntes</v>
          </cell>
          <cell r="F245">
            <v>84103663</v>
          </cell>
        </row>
        <row r="246">
          <cell r="A246">
            <v>4214102</v>
          </cell>
          <cell r="B246" t="str">
            <v>SC</v>
          </cell>
          <cell r="C246">
            <v>2279</v>
          </cell>
          <cell r="D246" t="str">
            <v>Receitas Brutas Realizadas</v>
          </cell>
          <cell r="E246" t="str">
            <v>1.0.0.0.00.0.0 - Receitas Correntes</v>
          </cell>
          <cell r="F246">
            <v>26914383.309999999</v>
          </cell>
        </row>
        <row r="247">
          <cell r="A247">
            <v>4322533</v>
          </cell>
          <cell r="B247" t="str">
            <v>RS</v>
          </cell>
          <cell r="C247">
            <v>11873</v>
          </cell>
          <cell r="D247" t="str">
            <v>Receitas Brutas Realizadas</v>
          </cell>
          <cell r="E247" t="str">
            <v>1.0.0.0.00.0.0 - Receitas Correntes</v>
          </cell>
          <cell r="F247">
            <v>59202736.899999999</v>
          </cell>
        </row>
        <row r="248">
          <cell r="A248">
            <v>3152006</v>
          </cell>
          <cell r="B248" t="str">
            <v>MG</v>
          </cell>
          <cell r="C248">
            <v>32248</v>
          </cell>
          <cell r="D248" t="str">
            <v>Receitas Brutas Realizadas</v>
          </cell>
          <cell r="E248" t="str">
            <v>1.0.0.0.00.0.0 - Receitas Correntes</v>
          </cell>
          <cell r="F248">
            <v>154403462.12</v>
          </cell>
        </row>
        <row r="249">
          <cell r="A249">
            <v>4319802</v>
          </cell>
          <cell r="B249" t="str">
            <v>RS</v>
          </cell>
          <cell r="C249">
            <v>8742</v>
          </cell>
          <cell r="D249" t="str">
            <v>Receitas Brutas Realizadas</v>
          </cell>
          <cell r="E249" t="str">
            <v>1.0.0.0.00.0.0 - Receitas Correntes</v>
          </cell>
          <cell r="F249">
            <v>61323129.560000002</v>
          </cell>
        </row>
        <row r="250">
          <cell r="A250">
            <v>4322186</v>
          </cell>
          <cell r="B250" t="str">
            <v>RS</v>
          </cell>
          <cell r="C250">
            <v>1447</v>
          </cell>
          <cell r="D250" t="str">
            <v>Receitas Brutas Realizadas</v>
          </cell>
          <cell r="E250" t="str">
            <v>1.0.0.0.00.0.0 - Receitas Correntes</v>
          </cell>
          <cell r="F250">
            <v>23455627.359999999</v>
          </cell>
        </row>
        <row r="251">
          <cell r="A251">
            <v>4300109</v>
          </cell>
          <cell r="B251" t="str">
            <v>RS</v>
          </cell>
          <cell r="C251">
            <v>16344</v>
          </cell>
          <cell r="D251" t="str">
            <v>Receitas Brutas Realizadas</v>
          </cell>
          <cell r="E251" t="str">
            <v>1.0.0.0.00.0.0 - Receitas Correntes</v>
          </cell>
          <cell r="F251">
            <v>99761030.060000002</v>
          </cell>
        </row>
        <row r="252">
          <cell r="A252">
            <v>4315909</v>
          </cell>
          <cell r="B252" t="str">
            <v>RS</v>
          </cell>
          <cell r="C252">
            <v>5868</v>
          </cell>
          <cell r="D252" t="str">
            <v>Receitas Brutas Realizadas</v>
          </cell>
          <cell r="E252" t="str">
            <v>1.0.0.0.00.0.0 - Receitas Correntes</v>
          </cell>
          <cell r="F252">
            <v>49897983.869999997</v>
          </cell>
        </row>
        <row r="253">
          <cell r="A253">
            <v>4309100</v>
          </cell>
          <cell r="B253" t="str">
            <v>RS</v>
          </cell>
          <cell r="C253">
            <v>36864</v>
          </cell>
          <cell r="D253" t="str">
            <v>Receitas Brutas Realizadas</v>
          </cell>
          <cell r="E253" t="str">
            <v>1.0.0.0.00.0.0 - Receitas Correntes</v>
          </cell>
          <cell r="F253">
            <v>500367044.16000003</v>
          </cell>
        </row>
        <row r="254">
          <cell r="A254">
            <v>4316501</v>
          </cell>
          <cell r="B254" t="str">
            <v>RS</v>
          </cell>
          <cell r="C254">
            <v>7975</v>
          </cell>
          <cell r="D254" t="str">
            <v>Receitas Brutas Realizadas</v>
          </cell>
          <cell r="E254" t="str">
            <v>1.0.0.0.00.0.0 - Receitas Correntes</v>
          </cell>
          <cell r="F254">
            <v>58194563.090000004</v>
          </cell>
        </row>
        <row r="255">
          <cell r="A255">
            <v>1100122</v>
          </cell>
          <cell r="B255" t="str">
            <v>RO</v>
          </cell>
          <cell r="C255">
            <v>131026</v>
          </cell>
          <cell r="D255" t="str">
            <v>Receitas Brutas Realizadas</v>
          </cell>
          <cell r="E255" t="str">
            <v>1.0.0.0.00.0.0 - Receitas Correntes</v>
          </cell>
          <cell r="F255">
            <v>535005195.74000001</v>
          </cell>
        </row>
        <row r="256">
          <cell r="A256">
            <v>4315206</v>
          </cell>
          <cell r="B256" t="str">
            <v>RS</v>
          </cell>
          <cell r="C256">
            <v>3861</v>
          </cell>
          <cell r="D256" t="str">
            <v>Receitas Brutas Realizadas</v>
          </cell>
          <cell r="E256" t="str">
            <v>1.0.0.0.00.0.0 - Receitas Correntes</v>
          </cell>
          <cell r="F256">
            <v>34121731.170000002</v>
          </cell>
        </row>
        <row r="257">
          <cell r="A257">
            <v>4201653</v>
          </cell>
          <cell r="B257" t="str">
            <v>SC</v>
          </cell>
          <cell r="C257">
            <v>2228</v>
          </cell>
          <cell r="D257" t="str">
            <v>Receitas Brutas Realizadas</v>
          </cell>
          <cell r="E257" t="str">
            <v>1.0.0.0.00.0.0 - Receitas Correntes</v>
          </cell>
          <cell r="F257">
            <v>33909857.799999997</v>
          </cell>
        </row>
        <row r="258">
          <cell r="A258">
            <v>4316600</v>
          </cell>
          <cell r="B258" t="str">
            <v>RS</v>
          </cell>
          <cell r="C258">
            <v>16382</v>
          </cell>
          <cell r="D258" t="str">
            <v>Receitas Brutas Realizadas</v>
          </cell>
          <cell r="E258" t="str">
            <v>1.0.0.0.00.0.0 - Receitas Correntes</v>
          </cell>
          <cell r="F258">
            <v>98810102.489999995</v>
          </cell>
        </row>
        <row r="259">
          <cell r="A259">
            <v>4312955</v>
          </cell>
          <cell r="B259" t="str">
            <v>RS</v>
          </cell>
          <cell r="C259">
            <v>1731</v>
          </cell>
          <cell r="D259" t="str">
            <v>Receitas Brutas Realizadas</v>
          </cell>
          <cell r="E259" t="str">
            <v>1.0.0.0.00.0.0 - Receitas Correntes</v>
          </cell>
          <cell r="F259">
            <v>33725658.789999999</v>
          </cell>
        </row>
        <row r="260">
          <cell r="A260">
            <v>4126306</v>
          </cell>
          <cell r="B260" t="str">
            <v>PR</v>
          </cell>
          <cell r="C260">
            <v>19441</v>
          </cell>
          <cell r="D260" t="str">
            <v>Receitas Brutas Realizadas</v>
          </cell>
          <cell r="E260" t="str">
            <v>1.0.0.0.00.0.0 - Receitas Correntes</v>
          </cell>
          <cell r="F260">
            <v>110426938.93000001</v>
          </cell>
        </row>
        <row r="261">
          <cell r="A261">
            <v>3143450</v>
          </cell>
          <cell r="B261" t="str">
            <v>MG</v>
          </cell>
          <cell r="C261">
            <v>8379</v>
          </cell>
          <cell r="D261" t="str">
            <v>Receitas Brutas Realizadas</v>
          </cell>
          <cell r="E261" t="str">
            <v>1.0.0.0.00.0.0 - Receitas Correntes</v>
          </cell>
          <cell r="F261">
            <v>39765986.009999998</v>
          </cell>
        </row>
        <row r="262">
          <cell r="A262">
            <v>2803005</v>
          </cell>
          <cell r="B262" t="str">
            <v>SE</v>
          </cell>
          <cell r="C262">
            <v>42399</v>
          </cell>
          <cell r="D262" t="str">
            <v>Receitas Brutas Realizadas</v>
          </cell>
          <cell r="E262" t="str">
            <v>1.0.0.0.00.0.0 - Receitas Correntes</v>
          </cell>
          <cell r="F262">
            <v>157003489.81999999</v>
          </cell>
        </row>
        <row r="263">
          <cell r="A263">
            <v>4301057</v>
          </cell>
          <cell r="B263" t="str">
            <v>RS</v>
          </cell>
          <cell r="C263">
            <v>10483</v>
          </cell>
          <cell r="D263" t="str">
            <v>Receitas Brutas Realizadas</v>
          </cell>
          <cell r="E263" t="str">
            <v>1.0.0.0.00.0.0 - Receitas Correntes</v>
          </cell>
          <cell r="F263">
            <v>114571215.68000001</v>
          </cell>
        </row>
        <row r="264">
          <cell r="A264">
            <v>3153707</v>
          </cell>
          <cell r="B264" t="str">
            <v>MG</v>
          </cell>
          <cell r="C264">
            <v>3603</v>
          </cell>
          <cell r="D264" t="str">
            <v>Receitas Brutas Realizadas</v>
          </cell>
          <cell r="E264" t="str">
            <v>1.0.0.0.00.0.0 - Receitas Correntes</v>
          </cell>
          <cell r="F264">
            <v>33412705.460000001</v>
          </cell>
        </row>
        <row r="265">
          <cell r="A265">
            <v>4303103</v>
          </cell>
          <cell r="B265" t="str">
            <v>RS</v>
          </cell>
          <cell r="C265">
            <v>132144</v>
          </cell>
          <cell r="D265" t="str">
            <v>Receitas Brutas Realizadas</v>
          </cell>
          <cell r="E265" t="str">
            <v>1.0.0.0.00.0.0 - Receitas Correntes</v>
          </cell>
          <cell r="F265">
            <v>764224043.03999996</v>
          </cell>
        </row>
        <row r="266">
          <cell r="A266">
            <v>4309126</v>
          </cell>
          <cell r="B266" t="str">
            <v>RS</v>
          </cell>
          <cell r="C266">
            <v>2036</v>
          </cell>
          <cell r="D266" t="str">
            <v>Receitas Brutas Realizadas</v>
          </cell>
          <cell r="E266" t="str">
            <v>1.0.0.0.00.0.0 - Receitas Correntes</v>
          </cell>
          <cell r="F266">
            <v>30849852.609999999</v>
          </cell>
        </row>
        <row r="267">
          <cell r="A267">
            <v>4314209</v>
          </cell>
          <cell r="B267" t="str">
            <v>RS</v>
          </cell>
          <cell r="C267">
            <v>7683</v>
          </cell>
          <cell r="D267" t="str">
            <v>Receitas Brutas Realizadas</v>
          </cell>
          <cell r="E267" t="str">
            <v>1.0.0.0.00.0.0 - Receitas Correntes</v>
          </cell>
          <cell r="F267">
            <v>41399839.060000002</v>
          </cell>
        </row>
        <row r="268">
          <cell r="A268">
            <v>4305934</v>
          </cell>
          <cell r="B268" t="str">
            <v>RS</v>
          </cell>
          <cell r="C268">
            <v>1602</v>
          </cell>
          <cell r="D268" t="str">
            <v>Receitas Brutas Realizadas</v>
          </cell>
          <cell r="E268" t="str">
            <v>1.0.0.0.00.0.0 - Receitas Correntes</v>
          </cell>
          <cell r="F268">
            <v>27270724.510000002</v>
          </cell>
        </row>
        <row r="269">
          <cell r="A269">
            <v>3138658</v>
          </cell>
          <cell r="B269" t="str">
            <v>MG</v>
          </cell>
          <cell r="C269">
            <v>9766</v>
          </cell>
          <cell r="D269" t="str">
            <v>Receitas Brutas Realizadas</v>
          </cell>
          <cell r="E269" t="str">
            <v>1.0.0.0.00.0.0 - Receitas Correntes</v>
          </cell>
          <cell r="F269">
            <v>42514693.789999999</v>
          </cell>
        </row>
        <row r="270">
          <cell r="A270">
            <v>3134004</v>
          </cell>
          <cell r="B270" t="str">
            <v>MG</v>
          </cell>
          <cell r="C270">
            <v>15053</v>
          </cell>
          <cell r="D270" t="str">
            <v>Receitas Brutas Realizadas</v>
          </cell>
          <cell r="E270" t="str">
            <v>1.0.0.0.00.0.0 - Receitas Correntes</v>
          </cell>
          <cell r="F270">
            <v>81051367.299999997</v>
          </cell>
        </row>
        <row r="271">
          <cell r="A271">
            <v>3204609</v>
          </cell>
          <cell r="B271" t="str">
            <v>ES</v>
          </cell>
          <cell r="C271">
            <v>23853</v>
          </cell>
          <cell r="D271" t="str">
            <v>Receitas Brutas Realizadas</v>
          </cell>
          <cell r="E271" t="str">
            <v>1.0.0.0.00.0.0 - Receitas Correntes</v>
          </cell>
          <cell r="F271">
            <v>143122438.12</v>
          </cell>
        </row>
        <row r="272">
          <cell r="A272">
            <v>4217501</v>
          </cell>
          <cell r="B272" t="str">
            <v>SC</v>
          </cell>
          <cell r="C272">
            <v>17610</v>
          </cell>
          <cell r="D272" t="str">
            <v>Receitas Brutas Realizadas</v>
          </cell>
          <cell r="E272" t="str">
            <v>1.0.0.0.00.0.0 - Receitas Correntes</v>
          </cell>
          <cell r="F272">
            <v>119983828.45</v>
          </cell>
        </row>
        <row r="273">
          <cell r="A273">
            <v>3117702</v>
          </cell>
          <cell r="B273" t="str">
            <v>MG</v>
          </cell>
          <cell r="C273">
            <v>13729</v>
          </cell>
          <cell r="D273" t="str">
            <v>Receitas Brutas Realizadas</v>
          </cell>
          <cell r="E273" t="str">
            <v>1.0.0.0.00.0.0 - Receitas Correntes</v>
          </cell>
          <cell r="F273">
            <v>64788754.469999999</v>
          </cell>
        </row>
        <row r="274">
          <cell r="A274">
            <v>5218300</v>
          </cell>
          <cell r="B274" t="str">
            <v>GO</v>
          </cell>
          <cell r="C274">
            <v>37924</v>
          </cell>
          <cell r="D274" t="str">
            <v>Receitas Brutas Realizadas</v>
          </cell>
          <cell r="E274" t="str">
            <v>1.0.0.0.00.0.0 - Receitas Correntes</v>
          </cell>
          <cell r="F274">
            <v>147844997.09</v>
          </cell>
        </row>
        <row r="275">
          <cell r="A275">
            <v>2807600</v>
          </cell>
          <cell r="B275" t="str">
            <v>SE</v>
          </cell>
          <cell r="C275">
            <v>25800</v>
          </cell>
          <cell r="D275" t="str">
            <v>Receitas Brutas Realizadas</v>
          </cell>
          <cell r="E275" t="str">
            <v>1.0.0.0.00.0.0 - Receitas Correntes</v>
          </cell>
          <cell r="F275">
            <v>101950493.66</v>
          </cell>
        </row>
        <row r="276">
          <cell r="A276">
            <v>4306130</v>
          </cell>
          <cell r="B276" t="str">
            <v>RS</v>
          </cell>
          <cell r="C276">
            <v>1765</v>
          </cell>
          <cell r="D276" t="str">
            <v>Receitas Brutas Realizadas</v>
          </cell>
          <cell r="E276" t="str">
            <v>1.0.0.0.00.0.0 - Receitas Correntes</v>
          </cell>
          <cell r="F276">
            <v>28578202.079999998</v>
          </cell>
        </row>
        <row r="277">
          <cell r="A277">
            <v>3116803</v>
          </cell>
          <cell r="B277" t="str">
            <v>MG</v>
          </cell>
          <cell r="C277">
            <v>8810</v>
          </cell>
          <cell r="D277" t="str">
            <v>Receitas Brutas Realizadas</v>
          </cell>
          <cell r="E277" t="str">
            <v>1.0.0.0.00.0.0 - Receitas Correntes</v>
          </cell>
          <cell r="F277">
            <v>37273299.689999998</v>
          </cell>
        </row>
        <row r="278">
          <cell r="A278">
            <v>3142007</v>
          </cell>
          <cell r="B278" t="str">
            <v>MG</v>
          </cell>
          <cell r="C278">
            <v>13651</v>
          </cell>
          <cell r="D278" t="str">
            <v>Receitas Brutas Realizadas</v>
          </cell>
          <cell r="E278" t="str">
            <v>1.0.0.0.00.0.0 - Receitas Correntes</v>
          </cell>
          <cell r="F278">
            <v>62178272.439999998</v>
          </cell>
        </row>
        <row r="279">
          <cell r="A279">
            <v>4201604</v>
          </cell>
          <cell r="B279" t="str">
            <v>SC</v>
          </cell>
          <cell r="C279">
            <v>3547</v>
          </cell>
          <cell r="D279" t="str">
            <v>Receitas Brutas Realizadas</v>
          </cell>
          <cell r="E279" t="str">
            <v>1.0.0.0.00.0.0 - Receitas Correntes</v>
          </cell>
          <cell r="F279">
            <v>42507017.109999999</v>
          </cell>
        </row>
        <row r="280">
          <cell r="A280">
            <v>4306452</v>
          </cell>
          <cell r="B280" t="str">
            <v>RS</v>
          </cell>
          <cell r="C280">
            <v>3410</v>
          </cell>
          <cell r="D280" t="str">
            <v>Receitas Brutas Realizadas</v>
          </cell>
          <cell r="E280" t="str">
            <v>1.0.0.0.00.0.0 - Receitas Correntes</v>
          </cell>
          <cell r="F280">
            <v>37508437.399999999</v>
          </cell>
        </row>
        <row r="281">
          <cell r="A281">
            <v>4310652</v>
          </cell>
          <cell r="B281" t="str">
            <v>RS</v>
          </cell>
          <cell r="C281">
            <v>2377</v>
          </cell>
          <cell r="D281" t="str">
            <v>Receitas Brutas Realizadas</v>
          </cell>
          <cell r="E281" t="str">
            <v>1.0.0.0.00.0.0 - Receitas Correntes</v>
          </cell>
          <cell r="F281">
            <v>28787767.98</v>
          </cell>
        </row>
        <row r="282">
          <cell r="A282">
            <v>3104403</v>
          </cell>
          <cell r="B282" t="str">
            <v>MG</v>
          </cell>
          <cell r="C282">
            <v>2681</v>
          </cell>
          <cell r="D282" t="str">
            <v>Receitas Brutas Realizadas</v>
          </cell>
          <cell r="E282" t="str">
            <v>1.0.0.0.00.0.0 - Receitas Correntes</v>
          </cell>
          <cell r="F282">
            <v>30070897.760000002</v>
          </cell>
        </row>
        <row r="283">
          <cell r="A283">
            <v>3171600</v>
          </cell>
          <cell r="B283" t="str">
            <v>MG</v>
          </cell>
          <cell r="C283">
            <v>13729</v>
          </cell>
          <cell r="D283" t="str">
            <v>Receitas Brutas Realizadas</v>
          </cell>
          <cell r="E283" t="str">
            <v>1.0.0.0.00.0.0 - Receitas Correntes</v>
          </cell>
          <cell r="F283">
            <v>59620191.030000001</v>
          </cell>
        </row>
        <row r="284">
          <cell r="A284">
            <v>4321832</v>
          </cell>
          <cell r="B284" t="str">
            <v>RS</v>
          </cell>
          <cell r="C284">
            <v>2643</v>
          </cell>
          <cell r="D284" t="str">
            <v>Receitas Brutas Realizadas</v>
          </cell>
          <cell r="E284" t="str">
            <v>1.0.0.0.00.0.0 - Receitas Correntes</v>
          </cell>
          <cell r="F284">
            <v>34358207.079999998</v>
          </cell>
        </row>
        <row r="285">
          <cell r="A285">
            <v>3501608</v>
          </cell>
          <cell r="B285" t="str">
            <v>SP</v>
          </cell>
          <cell r="C285">
            <v>244370</v>
          </cell>
          <cell r="D285" t="str">
            <v>Receitas Brutas Realizadas</v>
          </cell>
          <cell r="E285" t="str">
            <v>1.0.0.0.00.0.0 - Receitas Correntes</v>
          </cell>
          <cell r="F285">
            <v>1279292443.1199999</v>
          </cell>
        </row>
        <row r="286">
          <cell r="A286">
            <v>4104659</v>
          </cell>
          <cell r="B286" t="str">
            <v>PR</v>
          </cell>
          <cell r="C286">
            <v>24225</v>
          </cell>
          <cell r="D286" t="str">
            <v>Receitas Brutas Realizadas</v>
          </cell>
          <cell r="E286" t="str">
            <v>1.0.0.0.00.0.0 - Receitas Correntes</v>
          </cell>
          <cell r="F286">
            <v>166608124.53999999</v>
          </cell>
        </row>
        <row r="287">
          <cell r="A287">
            <v>4311627</v>
          </cell>
          <cell r="B287" t="str">
            <v>RS</v>
          </cell>
          <cell r="C287">
            <v>6193</v>
          </cell>
          <cell r="D287" t="str">
            <v>Receitas Brutas Realizadas</v>
          </cell>
          <cell r="E287" t="str">
            <v>1.0.0.0.00.0.0 - Receitas Correntes</v>
          </cell>
          <cell r="F287">
            <v>48652965.920000002</v>
          </cell>
        </row>
        <row r="288">
          <cell r="A288">
            <v>4318804</v>
          </cell>
          <cell r="B288" t="str">
            <v>RS</v>
          </cell>
          <cell r="C288">
            <v>43501</v>
          </cell>
          <cell r="D288" t="str">
            <v>Receitas Brutas Realizadas</v>
          </cell>
          <cell r="E288" t="str">
            <v>1.0.0.0.00.0.0 - Receitas Correntes</v>
          </cell>
          <cell r="F288">
            <v>221899445.38999999</v>
          </cell>
        </row>
        <row r="289">
          <cell r="A289">
            <v>4314464</v>
          </cell>
          <cell r="B289" t="str">
            <v>RS</v>
          </cell>
          <cell r="C289">
            <v>1896</v>
          </cell>
          <cell r="D289" t="str">
            <v>Receitas Brutas Realizadas</v>
          </cell>
          <cell r="E289" t="str">
            <v>1.0.0.0.00.0.0 - Receitas Correntes</v>
          </cell>
          <cell r="F289">
            <v>39430564.539999999</v>
          </cell>
        </row>
        <row r="290">
          <cell r="A290">
            <v>3139250</v>
          </cell>
          <cell r="B290" t="str">
            <v>MG</v>
          </cell>
          <cell r="C290">
            <v>6565</v>
          </cell>
          <cell r="D290" t="str">
            <v>Receitas Brutas Realizadas</v>
          </cell>
          <cell r="E290" t="str">
            <v>1.0.0.0.00.0.0 - Receitas Correntes</v>
          </cell>
          <cell r="F290">
            <v>35371330.439999998</v>
          </cell>
        </row>
        <row r="291">
          <cell r="A291">
            <v>4216107</v>
          </cell>
          <cell r="B291" t="str">
            <v>SC</v>
          </cell>
          <cell r="C291">
            <v>9422</v>
          </cell>
          <cell r="D291" t="str">
            <v>Receitas Brutas Realizadas</v>
          </cell>
          <cell r="E291" t="str">
            <v>1.0.0.0.00.0.0 - Receitas Correntes</v>
          </cell>
          <cell r="F291">
            <v>54737825.109999999</v>
          </cell>
        </row>
        <row r="292">
          <cell r="A292">
            <v>5219100</v>
          </cell>
          <cell r="B292" t="str">
            <v>GO</v>
          </cell>
          <cell r="C292">
            <v>6701</v>
          </cell>
          <cell r="D292" t="str">
            <v>Receitas Brutas Realizadas</v>
          </cell>
          <cell r="E292" t="str">
            <v>1.0.0.0.00.0.0 - Receitas Correntes</v>
          </cell>
          <cell r="F292">
            <v>40417923.859999999</v>
          </cell>
        </row>
        <row r="293">
          <cell r="A293">
            <v>3153806</v>
          </cell>
          <cell r="B293" t="str">
            <v>MG</v>
          </cell>
          <cell r="C293">
            <v>1948</v>
          </cell>
          <cell r="D293" t="str">
            <v>Receitas Brutas Realizadas</v>
          </cell>
          <cell r="E293" t="str">
            <v>1.0.0.0.00.0.0 - Receitas Correntes</v>
          </cell>
          <cell r="F293">
            <v>33866213.210000001</v>
          </cell>
        </row>
        <row r="294">
          <cell r="A294">
            <v>4213005</v>
          </cell>
          <cell r="B294" t="str">
            <v>SC</v>
          </cell>
          <cell r="C294">
            <v>3635</v>
          </cell>
          <cell r="D294" t="str">
            <v>Receitas Brutas Realizadas</v>
          </cell>
          <cell r="E294" t="str">
            <v>1.0.0.0.00.0.0 - Receitas Correntes</v>
          </cell>
          <cell r="F294">
            <v>43556837.009999998</v>
          </cell>
        </row>
        <row r="295">
          <cell r="A295">
            <v>4322202</v>
          </cell>
          <cell r="B295" t="str">
            <v>RS</v>
          </cell>
          <cell r="C295">
            <v>24182</v>
          </cell>
          <cell r="D295" t="str">
            <v>Receitas Brutas Realizadas</v>
          </cell>
          <cell r="E295" t="str">
            <v>1.0.0.0.00.0.0 - Receitas Correntes</v>
          </cell>
          <cell r="F295">
            <v>162855740.94999999</v>
          </cell>
        </row>
        <row r="296">
          <cell r="A296">
            <v>2101509</v>
          </cell>
          <cell r="B296" t="str">
            <v>MA</v>
          </cell>
          <cell r="C296">
            <v>19026</v>
          </cell>
          <cell r="D296" t="str">
            <v>Receitas Brutas Realizadas</v>
          </cell>
          <cell r="E296" t="str">
            <v>1.0.0.0.00.0.0 - Receitas Correntes</v>
          </cell>
          <cell r="F296">
            <v>80722695.5</v>
          </cell>
        </row>
        <row r="297">
          <cell r="A297">
            <v>3115474</v>
          </cell>
          <cell r="B297" t="str">
            <v>MG</v>
          </cell>
          <cell r="C297">
            <v>4944</v>
          </cell>
          <cell r="D297" t="str">
            <v>Receitas Brutas Realizadas</v>
          </cell>
          <cell r="E297" t="str">
            <v>1.0.0.0.00.0.0 - Receitas Correntes</v>
          </cell>
          <cell r="F297">
            <v>32572560.370000001</v>
          </cell>
        </row>
        <row r="298">
          <cell r="A298">
            <v>4301636</v>
          </cell>
          <cell r="B298" t="str">
            <v>RS</v>
          </cell>
          <cell r="C298">
            <v>14645</v>
          </cell>
          <cell r="D298" t="str">
            <v>Receitas Brutas Realizadas</v>
          </cell>
          <cell r="E298" t="str">
            <v>1.0.0.0.00.0.0 - Receitas Correntes</v>
          </cell>
          <cell r="F298">
            <v>104466546.48999999</v>
          </cell>
        </row>
        <row r="299">
          <cell r="A299">
            <v>2107308</v>
          </cell>
          <cell r="B299" t="str">
            <v>MA</v>
          </cell>
          <cell r="C299">
            <v>4682</v>
          </cell>
          <cell r="D299" t="str">
            <v>Receitas Brutas Realizadas</v>
          </cell>
          <cell r="E299" t="str">
            <v>1.0.0.0.00.0.0 - Receitas Correntes</v>
          </cell>
          <cell r="F299">
            <v>30509477.539999999</v>
          </cell>
        </row>
        <row r="300">
          <cell r="A300">
            <v>5211602</v>
          </cell>
          <cell r="B300" t="str">
            <v>GO</v>
          </cell>
          <cell r="C300">
            <v>2295</v>
          </cell>
          <cell r="D300" t="str">
            <v>Receitas Brutas Realizadas</v>
          </cell>
          <cell r="E300" t="str">
            <v>1.0.0.0.00.0.0 - Receitas Correntes</v>
          </cell>
          <cell r="F300">
            <v>35116501</v>
          </cell>
        </row>
        <row r="301">
          <cell r="A301">
            <v>2401008</v>
          </cell>
          <cell r="B301" t="str">
            <v>RN</v>
          </cell>
          <cell r="C301">
            <v>35904</v>
          </cell>
          <cell r="D301" t="str">
            <v>Receitas Brutas Realizadas</v>
          </cell>
          <cell r="E301" t="str">
            <v>1.0.0.0.00.0.0 - Receitas Correntes</v>
          </cell>
          <cell r="F301">
            <v>136535593.56</v>
          </cell>
        </row>
        <row r="302">
          <cell r="A302">
            <v>4321501</v>
          </cell>
          <cell r="B302" t="str">
            <v>RS</v>
          </cell>
          <cell r="C302">
            <v>39381</v>
          </cell>
          <cell r="D302" t="str">
            <v>Receitas Brutas Realizadas</v>
          </cell>
          <cell r="E302" t="str">
            <v>1.0.0.0.00.0.0 - Receitas Correntes</v>
          </cell>
          <cell r="F302">
            <v>299925022.45999998</v>
          </cell>
        </row>
        <row r="303">
          <cell r="A303">
            <v>4301800</v>
          </cell>
          <cell r="B303" t="str">
            <v>RS</v>
          </cell>
          <cell r="C303">
            <v>5237</v>
          </cell>
          <cell r="D303" t="str">
            <v>Receitas Brutas Realizadas</v>
          </cell>
          <cell r="E303" t="str">
            <v>1.0.0.0.00.0.0 - Receitas Correntes</v>
          </cell>
          <cell r="F303">
            <v>40111531.579999998</v>
          </cell>
        </row>
        <row r="304">
          <cell r="A304">
            <v>4107546</v>
          </cell>
          <cell r="B304" t="str">
            <v>PR</v>
          </cell>
          <cell r="C304">
            <v>3980</v>
          </cell>
          <cell r="D304" t="str">
            <v>Receitas Brutas Realizadas</v>
          </cell>
          <cell r="E304" t="str">
            <v>1.0.0.0.00.0.0 - Receitas Correntes</v>
          </cell>
          <cell r="F304">
            <v>41235719.869999997</v>
          </cell>
        </row>
        <row r="305">
          <cell r="A305">
            <v>4208450</v>
          </cell>
          <cell r="B305" t="str">
            <v>SC</v>
          </cell>
          <cell r="C305">
            <v>21766</v>
          </cell>
          <cell r="D305" t="str">
            <v>Receitas Brutas Realizadas</v>
          </cell>
          <cell r="E305" t="str">
            <v>1.0.0.0.00.0.0 - Receitas Correntes</v>
          </cell>
          <cell r="F305">
            <v>302897262.11000001</v>
          </cell>
        </row>
        <row r="306">
          <cell r="A306">
            <v>2408904</v>
          </cell>
          <cell r="B306" t="str">
            <v>RN</v>
          </cell>
          <cell r="C306">
            <v>21611</v>
          </cell>
          <cell r="D306" t="str">
            <v>Receitas Brutas Realizadas</v>
          </cell>
          <cell r="E306" t="str">
            <v>1.0.0.0.00.0.0 - Receitas Correntes</v>
          </cell>
          <cell r="F306">
            <v>84629415.969999999</v>
          </cell>
        </row>
        <row r="307">
          <cell r="A307">
            <v>4202438</v>
          </cell>
          <cell r="B307" t="str">
            <v>SC</v>
          </cell>
          <cell r="C307">
            <v>3501</v>
          </cell>
          <cell r="D307" t="str">
            <v>Receitas Brutas Realizadas</v>
          </cell>
          <cell r="E307" t="str">
            <v>1.0.0.0.00.0.0 - Receitas Correntes</v>
          </cell>
          <cell r="F307">
            <v>33116154.93</v>
          </cell>
        </row>
        <row r="308">
          <cell r="A308">
            <v>4313300</v>
          </cell>
          <cell r="B308" t="str">
            <v>RS</v>
          </cell>
          <cell r="C308">
            <v>28021</v>
          </cell>
          <cell r="D308" t="str">
            <v>Receitas Brutas Realizadas</v>
          </cell>
          <cell r="E308" t="str">
            <v>1.0.0.0.00.0.0 - Receitas Correntes</v>
          </cell>
          <cell r="F308">
            <v>158327271.38</v>
          </cell>
        </row>
        <row r="309">
          <cell r="A309">
            <v>5200134</v>
          </cell>
          <cell r="B309" t="str">
            <v>GO</v>
          </cell>
          <cell r="C309">
            <v>22710</v>
          </cell>
          <cell r="D309" t="str">
            <v>Receitas Brutas Realizadas</v>
          </cell>
          <cell r="E309" t="str">
            <v>1.0.0.0.00.0.0 - Receitas Correntes</v>
          </cell>
          <cell r="F309">
            <v>124520354.04000001</v>
          </cell>
        </row>
        <row r="310">
          <cell r="A310">
            <v>3166501</v>
          </cell>
          <cell r="B310" t="str">
            <v>MG</v>
          </cell>
          <cell r="C310">
            <v>4292</v>
          </cell>
          <cell r="D310" t="str">
            <v>Receitas Brutas Realizadas</v>
          </cell>
          <cell r="E310" t="str">
            <v>1.0.0.0.00.0.0 - Receitas Correntes</v>
          </cell>
          <cell r="F310">
            <v>28974404.68</v>
          </cell>
        </row>
        <row r="311">
          <cell r="A311">
            <v>4315156</v>
          </cell>
          <cell r="B311" t="str">
            <v>RS</v>
          </cell>
          <cell r="C311">
            <v>6235</v>
          </cell>
          <cell r="D311" t="str">
            <v>Receitas Brutas Realizadas</v>
          </cell>
          <cell r="E311" t="str">
            <v>1.0.0.0.00.0.0 - Receitas Correntes</v>
          </cell>
          <cell r="F311">
            <v>36739222.869999997</v>
          </cell>
        </row>
        <row r="312">
          <cell r="A312">
            <v>3165008</v>
          </cell>
          <cell r="B312" t="str">
            <v>MG</v>
          </cell>
          <cell r="C312">
            <v>10979</v>
          </cell>
          <cell r="D312" t="str">
            <v>Receitas Brutas Realizadas</v>
          </cell>
          <cell r="E312" t="str">
            <v>1.0.0.0.00.0.0 - Receitas Correntes</v>
          </cell>
          <cell r="F312">
            <v>49972481.799999997</v>
          </cell>
        </row>
        <row r="313">
          <cell r="A313">
            <v>4300646</v>
          </cell>
          <cell r="B313" t="str">
            <v>RS</v>
          </cell>
          <cell r="C313">
            <v>7396</v>
          </cell>
          <cell r="D313" t="str">
            <v>Receitas Brutas Realizadas</v>
          </cell>
          <cell r="E313" t="str">
            <v>1.0.0.0.00.0.0 - Receitas Correntes</v>
          </cell>
          <cell r="F313">
            <v>52160529.140000001</v>
          </cell>
        </row>
        <row r="314">
          <cell r="A314">
            <v>4310801</v>
          </cell>
          <cell r="B314" t="str">
            <v>RS</v>
          </cell>
          <cell r="C314">
            <v>25068</v>
          </cell>
          <cell r="D314" t="str">
            <v>Receitas Brutas Realizadas</v>
          </cell>
          <cell r="E314" t="str">
            <v>1.0.0.0.00.0.0 - Receitas Correntes</v>
          </cell>
          <cell r="F314">
            <v>165001376.88999999</v>
          </cell>
        </row>
        <row r="315">
          <cell r="A315">
            <v>2314003</v>
          </cell>
          <cell r="B315" t="str">
            <v>CE</v>
          </cell>
          <cell r="C315">
            <v>41078</v>
          </cell>
          <cell r="D315" t="str">
            <v>Receitas Brutas Realizadas</v>
          </cell>
          <cell r="E315" t="str">
            <v>1.0.0.0.00.0.0 - Receitas Correntes</v>
          </cell>
          <cell r="F315">
            <v>153698361.97999999</v>
          </cell>
        </row>
        <row r="316">
          <cell r="A316">
            <v>3110202</v>
          </cell>
          <cell r="B316" t="str">
            <v>MG</v>
          </cell>
          <cell r="C316">
            <v>3961</v>
          </cell>
          <cell r="D316" t="str">
            <v>Receitas Brutas Realizadas</v>
          </cell>
          <cell r="E316" t="str">
            <v>1.0.0.0.00.0.0 - Receitas Correntes</v>
          </cell>
          <cell r="F316">
            <v>32309473.239999998</v>
          </cell>
        </row>
        <row r="317">
          <cell r="A317">
            <v>4311403</v>
          </cell>
          <cell r="B317" t="str">
            <v>RS</v>
          </cell>
          <cell r="C317">
            <v>86005</v>
          </cell>
          <cell r="D317" t="str">
            <v>Receitas Brutas Realizadas</v>
          </cell>
          <cell r="E317" t="str">
            <v>1.0.0.0.00.0.0 - Receitas Correntes</v>
          </cell>
          <cell r="F317">
            <v>629725525.28999996</v>
          </cell>
        </row>
        <row r="318">
          <cell r="A318">
            <v>3122355</v>
          </cell>
          <cell r="B318" t="str">
            <v>MG</v>
          </cell>
          <cell r="C318">
            <v>6946</v>
          </cell>
          <cell r="D318" t="str">
            <v>Receitas Brutas Realizadas</v>
          </cell>
          <cell r="E318" t="str">
            <v>1.0.0.0.00.0.0 - Receitas Correntes</v>
          </cell>
          <cell r="F318">
            <v>37651135.770000003</v>
          </cell>
        </row>
        <row r="319">
          <cell r="A319">
            <v>4216602</v>
          </cell>
          <cell r="B319" t="str">
            <v>SC</v>
          </cell>
          <cell r="C319">
            <v>253705</v>
          </cell>
          <cell r="D319" t="str">
            <v>Receitas Brutas Realizadas</v>
          </cell>
          <cell r="E319" t="str">
            <v>1.0.0.0.00.0.0 - Receitas Correntes</v>
          </cell>
          <cell r="F319">
            <v>1395605920.1900001</v>
          </cell>
        </row>
        <row r="320">
          <cell r="A320">
            <v>3123601</v>
          </cell>
          <cell r="B320" t="str">
            <v>MG</v>
          </cell>
          <cell r="C320">
            <v>28556</v>
          </cell>
          <cell r="D320" t="str">
            <v>Receitas Brutas Realizadas</v>
          </cell>
          <cell r="E320" t="str">
            <v>1.0.0.0.00.0.0 - Receitas Correntes</v>
          </cell>
          <cell r="F320">
            <v>113688890.52</v>
          </cell>
        </row>
        <row r="321">
          <cell r="A321">
            <v>4311775</v>
          </cell>
          <cell r="B321" t="str">
            <v>RS</v>
          </cell>
          <cell r="C321">
            <v>6747</v>
          </cell>
          <cell r="D321" t="str">
            <v>Receitas Brutas Realizadas</v>
          </cell>
          <cell r="E321" t="str">
            <v>1.0.0.0.00.0.0 - Receitas Correntes</v>
          </cell>
          <cell r="F321">
            <v>51252798.719999999</v>
          </cell>
        </row>
        <row r="322">
          <cell r="A322">
            <v>2109502</v>
          </cell>
          <cell r="B322" t="str">
            <v>MA</v>
          </cell>
          <cell r="C322">
            <v>20288</v>
          </cell>
          <cell r="D322" t="str">
            <v>Receitas Brutas Realizadas</v>
          </cell>
          <cell r="E322" t="str">
            <v>1.0.0.0.00.0.0 - Receitas Correntes</v>
          </cell>
          <cell r="F322">
            <v>103798610.23</v>
          </cell>
        </row>
        <row r="323">
          <cell r="A323">
            <v>4202909</v>
          </cell>
          <cell r="B323" t="str">
            <v>SC</v>
          </cell>
          <cell r="C323">
            <v>140597</v>
          </cell>
          <cell r="D323" t="str">
            <v>Receitas Brutas Realizadas</v>
          </cell>
          <cell r="E323" t="str">
            <v>1.0.0.0.00.0.0 - Receitas Correntes</v>
          </cell>
          <cell r="F323">
            <v>762227363.36000001</v>
          </cell>
        </row>
        <row r="324">
          <cell r="A324">
            <v>2106102</v>
          </cell>
          <cell r="B324" t="str">
            <v>MA</v>
          </cell>
          <cell r="C324">
            <v>12271</v>
          </cell>
          <cell r="D324" t="str">
            <v>Receitas Brutas Realizadas</v>
          </cell>
          <cell r="E324" t="str">
            <v>1.0.0.0.00.0.0 - Receitas Correntes</v>
          </cell>
          <cell r="F324">
            <v>59660384.390000001</v>
          </cell>
        </row>
        <row r="325">
          <cell r="A325">
            <v>3116159</v>
          </cell>
          <cell r="B325" t="str">
            <v>MG</v>
          </cell>
          <cell r="C325">
            <v>14217</v>
          </cell>
          <cell r="D325" t="str">
            <v>Receitas Brutas Realizadas</v>
          </cell>
          <cell r="E325" t="str">
            <v>1.0.0.0.00.0.0 - Receitas Correntes</v>
          </cell>
          <cell r="F325">
            <v>73807961.450000003</v>
          </cell>
        </row>
        <row r="326">
          <cell r="A326">
            <v>2109700</v>
          </cell>
          <cell r="B326" t="str">
            <v>MA</v>
          </cell>
          <cell r="C326">
            <v>5686</v>
          </cell>
          <cell r="D326" t="str">
            <v>Receitas Brutas Realizadas</v>
          </cell>
          <cell r="E326" t="str">
            <v>1.0.0.0.00.0.0 - Receitas Correntes</v>
          </cell>
          <cell r="F326">
            <v>43229867.829999998</v>
          </cell>
        </row>
        <row r="327">
          <cell r="A327">
            <v>3200102</v>
          </cell>
          <cell r="B327" t="str">
            <v>ES</v>
          </cell>
          <cell r="C327">
            <v>30326</v>
          </cell>
          <cell r="D327" t="str">
            <v>Receitas Brutas Realizadas</v>
          </cell>
          <cell r="E327" t="str">
            <v>1.0.0.0.00.0.0 - Receitas Correntes</v>
          </cell>
          <cell r="F327">
            <v>153122950.72</v>
          </cell>
        </row>
        <row r="328">
          <cell r="A328">
            <v>3141405</v>
          </cell>
          <cell r="B328" t="str">
            <v>MG</v>
          </cell>
          <cell r="C328">
            <v>20701</v>
          </cell>
          <cell r="D328" t="str">
            <v>Receitas Brutas Realizadas</v>
          </cell>
          <cell r="E328" t="str">
            <v>1.0.0.0.00.0.0 - Receitas Correntes</v>
          </cell>
          <cell r="F328">
            <v>82840956.939999998</v>
          </cell>
        </row>
        <row r="329">
          <cell r="A329">
            <v>3127339</v>
          </cell>
          <cell r="B329" t="str">
            <v>MG</v>
          </cell>
          <cell r="C329">
            <v>5084</v>
          </cell>
          <cell r="D329" t="str">
            <v>Receitas Brutas Realizadas</v>
          </cell>
          <cell r="E329" t="str">
            <v>1.0.0.0.00.0.0 - Receitas Correntes</v>
          </cell>
          <cell r="F329">
            <v>34056279.799999997</v>
          </cell>
        </row>
        <row r="330">
          <cell r="A330">
            <v>3100609</v>
          </cell>
          <cell r="B330" t="str">
            <v>MG</v>
          </cell>
          <cell r="C330">
            <v>13319</v>
          </cell>
          <cell r="D330" t="str">
            <v>Receitas Brutas Realizadas</v>
          </cell>
          <cell r="E330" t="str">
            <v>1.0.0.0.00.0.0 - Receitas Correntes</v>
          </cell>
          <cell r="F330">
            <v>56248621.020000003</v>
          </cell>
        </row>
        <row r="331">
          <cell r="A331">
            <v>5209705</v>
          </cell>
          <cell r="B331" t="str">
            <v>GO</v>
          </cell>
          <cell r="C331">
            <v>22533</v>
          </cell>
          <cell r="D331" t="str">
            <v>Receitas Brutas Realizadas</v>
          </cell>
          <cell r="E331" t="str">
            <v>1.0.0.0.00.0.0 - Receitas Correntes</v>
          </cell>
          <cell r="F331">
            <v>157891902.71000001</v>
          </cell>
        </row>
        <row r="332">
          <cell r="A332">
            <v>4311122</v>
          </cell>
          <cell r="B332" t="str">
            <v>RS</v>
          </cell>
          <cell r="C332">
            <v>3611</v>
          </cell>
          <cell r="D332" t="str">
            <v>Receitas Brutas Realizadas</v>
          </cell>
          <cell r="E332" t="str">
            <v>1.0.0.0.00.0.0 - Receitas Correntes</v>
          </cell>
          <cell r="F332">
            <v>43481348.329999998</v>
          </cell>
        </row>
        <row r="333">
          <cell r="A333">
            <v>4314456</v>
          </cell>
          <cell r="B333" t="str">
            <v>RS</v>
          </cell>
          <cell r="C333">
            <v>2581</v>
          </cell>
          <cell r="D333" t="str">
            <v>Receitas Brutas Realizadas</v>
          </cell>
          <cell r="E333" t="str">
            <v>1.0.0.0.00.0.0 - Receitas Correntes</v>
          </cell>
          <cell r="F333">
            <v>42789733.850000001</v>
          </cell>
        </row>
        <row r="334">
          <cell r="A334">
            <v>4305009</v>
          </cell>
          <cell r="B334" t="str">
            <v>RS</v>
          </cell>
          <cell r="C334">
            <v>8631</v>
          </cell>
          <cell r="D334" t="str">
            <v>Receitas Brutas Realizadas</v>
          </cell>
          <cell r="E334" t="str">
            <v>1.0.0.0.00.0.0 - Receitas Correntes</v>
          </cell>
          <cell r="F334">
            <v>56773486.219999999</v>
          </cell>
        </row>
        <row r="335">
          <cell r="A335">
            <v>3157252</v>
          </cell>
          <cell r="B335" t="str">
            <v>MG</v>
          </cell>
          <cell r="C335">
            <v>8212</v>
          </cell>
          <cell r="D335" t="str">
            <v>Receitas Brutas Realizadas</v>
          </cell>
          <cell r="E335" t="str">
            <v>1.0.0.0.00.0.0 - Receitas Correntes</v>
          </cell>
          <cell r="F335">
            <v>40563146.630000003</v>
          </cell>
        </row>
        <row r="336">
          <cell r="A336">
            <v>4211009</v>
          </cell>
          <cell r="B336" t="str">
            <v>SC</v>
          </cell>
          <cell r="C336">
            <v>12034</v>
          </cell>
          <cell r="D336" t="str">
            <v>Receitas Brutas Realizadas</v>
          </cell>
          <cell r="E336" t="str">
            <v>1.0.0.0.00.0.0 - Receitas Correntes</v>
          </cell>
          <cell r="F336">
            <v>77633024.099999994</v>
          </cell>
        </row>
        <row r="337">
          <cell r="A337">
            <v>4313706</v>
          </cell>
          <cell r="B337" t="str">
            <v>RS</v>
          </cell>
          <cell r="C337">
            <v>32967</v>
          </cell>
          <cell r="D337" t="str">
            <v>Receitas Brutas Realizadas</v>
          </cell>
          <cell r="E337" t="str">
            <v>1.0.0.0.00.0.0 - Receitas Correntes</v>
          </cell>
          <cell r="F337">
            <v>226783882.86000001</v>
          </cell>
        </row>
        <row r="338">
          <cell r="A338">
            <v>2805109</v>
          </cell>
          <cell r="B338" t="str">
            <v>SE</v>
          </cell>
          <cell r="C338">
            <v>9727</v>
          </cell>
          <cell r="D338" t="str">
            <v>Receitas Brutas Realizadas</v>
          </cell>
          <cell r="E338" t="str">
            <v>1.0.0.0.00.0.0 - Receitas Correntes</v>
          </cell>
          <cell r="F338">
            <v>49925249.649999999</v>
          </cell>
        </row>
        <row r="339">
          <cell r="A339">
            <v>2804201</v>
          </cell>
          <cell r="B339" t="str">
            <v>SE</v>
          </cell>
          <cell r="C339">
            <v>15315</v>
          </cell>
          <cell r="D339" t="str">
            <v>Receitas Brutas Realizadas</v>
          </cell>
          <cell r="E339" t="str">
            <v>1.0.0.0.00.0.0 - Receitas Correntes</v>
          </cell>
          <cell r="F339">
            <v>66262568.770000003</v>
          </cell>
        </row>
        <row r="340">
          <cell r="A340">
            <v>3141009</v>
          </cell>
          <cell r="B340" t="str">
            <v>MG</v>
          </cell>
          <cell r="C340">
            <v>12367</v>
          </cell>
          <cell r="D340" t="str">
            <v>Receitas Brutas Realizadas</v>
          </cell>
          <cell r="E340" t="str">
            <v>1.0.0.0.00.0.0 - Receitas Correntes</v>
          </cell>
          <cell r="F340">
            <v>49953258.399999999</v>
          </cell>
        </row>
        <row r="341">
          <cell r="A341">
            <v>2801603</v>
          </cell>
          <cell r="B341" t="str">
            <v>SE</v>
          </cell>
          <cell r="C341">
            <v>5929</v>
          </cell>
          <cell r="D341" t="str">
            <v>Receitas Brutas Realizadas</v>
          </cell>
          <cell r="E341" t="str">
            <v>1.0.0.0.00.0.0 - Receitas Correntes</v>
          </cell>
          <cell r="F341">
            <v>39262421.710000001</v>
          </cell>
        </row>
        <row r="342">
          <cell r="A342">
            <v>2800670</v>
          </cell>
          <cell r="B342" t="str">
            <v>SE</v>
          </cell>
          <cell r="C342">
            <v>26980</v>
          </cell>
          <cell r="D342" t="str">
            <v>Receitas Brutas Realizadas</v>
          </cell>
          <cell r="E342" t="str">
            <v>1.0.0.0.00.0.0 - Receitas Correntes</v>
          </cell>
          <cell r="F342">
            <v>90686707.329999998</v>
          </cell>
        </row>
        <row r="343">
          <cell r="A343">
            <v>4202099</v>
          </cell>
          <cell r="B343" t="str">
            <v>SC</v>
          </cell>
          <cell r="C343">
            <v>1625</v>
          </cell>
          <cell r="D343" t="str">
            <v>Receitas Brutas Realizadas</v>
          </cell>
          <cell r="E343" t="str">
            <v>1.0.0.0.00.0.0 - Receitas Correntes</v>
          </cell>
          <cell r="F343">
            <v>25717377.050000001</v>
          </cell>
        </row>
        <row r="344">
          <cell r="A344">
            <v>2801702</v>
          </cell>
          <cell r="B344" t="str">
            <v>SE</v>
          </cell>
          <cell r="C344">
            <v>18181</v>
          </cell>
          <cell r="D344" t="str">
            <v>Receitas Brutas Realizadas</v>
          </cell>
          <cell r="E344" t="str">
            <v>1.0.0.0.00.0.0 - Receitas Correntes</v>
          </cell>
          <cell r="F344">
            <v>98476612.810000002</v>
          </cell>
        </row>
        <row r="345">
          <cell r="A345">
            <v>4321105</v>
          </cell>
          <cell r="B345" t="str">
            <v>RS</v>
          </cell>
          <cell r="C345">
            <v>17363</v>
          </cell>
          <cell r="D345" t="str">
            <v>Receitas Brutas Realizadas</v>
          </cell>
          <cell r="E345" t="str">
            <v>1.0.0.0.00.0.0 - Receitas Correntes</v>
          </cell>
          <cell r="F345">
            <v>93633997.620000005</v>
          </cell>
        </row>
        <row r="346">
          <cell r="A346">
            <v>4313391</v>
          </cell>
          <cell r="B346" t="str">
            <v>RS</v>
          </cell>
          <cell r="C346">
            <v>4246</v>
          </cell>
          <cell r="D346" t="str">
            <v>Receitas Brutas Realizadas</v>
          </cell>
          <cell r="E346" t="str">
            <v>1.0.0.0.00.0.0 - Receitas Correntes</v>
          </cell>
          <cell r="F346">
            <v>33707398.399999999</v>
          </cell>
        </row>
        <row r="347">
          <cell r="A347">
            <v>4217006</v>
          </cell>
          <cell r="B347" t="str">
            <v>SC</v>
          </cell>
          <cell r="C347">
            <v>13886</v>
          </cell>
          <cell r="D347" t="str">
            <v>Receitas Brutas Realizadas</v>
          </cell>
          <cell r="E347" t="str">
            <v>1.0.0.0.00.0.0 - Receitas Correntes</v>
          </cell>
          <cell r="F347">
            <v>93794517.959999993</v>
          </cell>
        </row>
        <row r="348">
          <cell r="A348">
            <v>2804458</v>
          </cell>
          <cell r="B348" t="str">
            <v>SE</v>
          </cell>
          <cell r="C348">
            <v>8822</v>
          </cell>
          <cell r="D348" t="str">
            <v>Receitas Brutas Realizadas</v>
          </cell>
          <cell r="E348" t="str">
            <v>1.0.0.0.00.0.0 - Receitas Correntes</v>
          </cell>
          <cell r="F348">
            <v>40546704.109999999</v>
          </cell>
        </row>
        <row r="349">
          <cell r="A349">
            <v>3156106</v>
          </cell>
          <cell r="B349" t="str">
            <v>MG</v>
          </cell>
          <cell r="C349">
            <v>4521</v>
          </cell>
          <cell r="D349" t="str">
            <v>Receitas Brutas Realizadas</v>
          </cell>
          <cell r="E349" t="str">
            <v>1.0.0.0.00.0.0 - Receitas Correntes</v>
          </cell>
          <cell r="F349">
            <v>30701041.91</v>
          </cell>
        </row>
        <row r="350">
          <cell r="A350">
            <v>2806206</v>
          </cell>
          <cell r="B350" t="str">
            <v>SE</v>
          </cell>
          <cell r="C350">
            <v>20051</v>
          </cell>
          <cell r="D350" t="str">
            <v>Receitas Brutas Realizadas</v>
          </cell>
          <cell r="E350" t="str">
            <v>1.0.0.0.00.0.0 - Receitas Correntes</v>
          </cell>
          <cell r="F350">
            <v>81328513.870000005</v>
          </cell>
        </row>
        <row r="351">
          <cell r="A351">
            <v>4312708</v>
          </cell>
          <cell r="B351" t="str">
            <v>RS</v>
          </cell>
          <cell r="C351">
            <v>11574</v>
          </cell>
          <cell r="D351" t="str">
            <v>Receitas Brutas Realizadas</v>
          </cell>
          <cell r="E351" t="str">
            <v>1.0.0.0.00.0.0 - Receitas Correntes</v>
          </cell>
          <cell r="F351">
            <v>81472918.069999993</v>
          </cell>
        </row>
        <row r="352">
          <cell r="A352">
            <v>2806503</v>
          </cell>
          <cell r="B352" t="str">
            <v>SE</v>
          </cell>
          <cell r="C352">
            <v>3933</v>
          </cell>
          <cell r="D352" t="str">
            <v>Receitas Brutas Realizadas</v>
          </cell>
          <cell r="E352" t="str">
            <v>1.0.0.0.00.0.0 - Receitas Correntes</v>
          </cell>
          <cell r="F352">
            <v>33520372.23</v>
          </cell>
        </row>
        <row r="353">
          <cell r="A353">
            <v>2805000</v>
          </cell>
          <cell r="B353" t="str">
            <v>SE</v>
          </cell>
          <cell r="C353">
            <v>3309</v>
          </cell>
          <cell r="D353" t="str">
            <v>Receitas Brutas Realizadas</v>
          </cell>
          <cell r="E353" t="str">
            <v>1.0.0.0.00.0.0 - Receitas Correntes</v>
          </cell>
          <cell r="F353">
            <v>28776754.800000001</v>
          </cell>
        </row>
        <row r="354">
          <cell r="A354">
            <v>2806602</v>
          </cell>
          <cell r="B354" t="str">
            <v>SE</v>
          </cell>
          <cell r="C354">
            <v>12200</v>
          </cell>
          <cell r="D354" t="str">
            <v>Receitas Brutas Realizadas</v>
          </cell>
          <cell r="E354" t="str">
            <v>1.0.0.0.00.0.0 - Receitas Correntes</v>
          </cell>
          <cell r="F354">
            <v>62794689.159999996</v>
          </cell>
        </row>
        <row r="355">
          <cell r="A355">
            <v>2803302</v>
          </cell>
          <cell r="B355" t="str">
            <v>SE</v>
          </cell>
          <cell r="C355">
            <v>19067</v>
          </cell>
          <cell r="D355" t="str">
            <v>Receitas Brutas Realizadas</v>
          </cell>
          <cell r="E355" t="str">
            <v>1.0.0.0.00.0.0 - Receitas Correntes</v>
          </cell>
          <cell r="F355">
            <v>88408250</v>
          </cell>
        </row>
        <row r="356">
          <cell r="A356">
            <v>4205175</v>
          </cell>
          <cell r="B356" t="str">
            <v>SC</v>
          </cell>
          <cell r="C356">
            <v>3232</v>
          </cell>
          <cell r="D356" t="str">
            <v>Receitas Brutas Realizadas</v>
          </cell>
          <cell r="E356" t="str">
            <v>1.0.0.0.00.0.0 - Receitas Correntes</v>
          </cell>
          <cell r="F356">
            <v>28834882.149999999</v>
          </cell>
        </row>
        <row r="357">
          <cell r="A357">
            <v>4315321</v>
          </cell>
          <cell r="B357" t="str">
            <v>RS</v>
          </cell>
          <cell r="C357">
            <v>2793</v>
          </cell>
          <cell r="D357" t="str">
            <v>Receitas Brutas Realizadas</v>
          </cell>
          <cell r="E357" t="str">
            <v>1.0.0.0.00.0.0 - Receitas Correntes</v>
          </cell>
          <cell r="F357">
            <v>35377799.200000003</v>
          </cell>
        </row>
        <row r="358">
          <cell r="A358">
            <v>3113206</v>
          </cell>
          <cell r="B358" t="str">
            <v>MG</v>
          </cell>
          <cell r="C358">
            <v>25831</v>
          </cell>
          <cell r="D358" t="str">
            <v>Receitas Brutas Realizadas</v>
          </cell>
          <cell r="E358" t="str">
            <v>1.0.0.0.00.0.0 - Receitas Correntes</v>
          </cell>
          <cell r="F358">
            <v>121581186.06</v>
          </cell>
        </row>
        <row r="359">
          <cell r="A359">
            <v>2805604</v>
          </cell>
          <cell r="B359" t="str">
            <v>SE</v>
          </cell>
          <cell r="C359">
            <v>28788</v>
          </cell>
          <cell r="D359" t="str">
            <v>Receitas Brutas Realizadas</v>
          </cell>
          <cell r="E359" t="str">
            <v>1.0.0.0.00.0.0 - Receitas Correntes</v>
          </cell>
          <cell r="F359">
            <v>105107189.23</v>
          </cell>
        </row>
        <row r="360">
          <cell r="A360">
            <v>4301859</v>
          </cell>
          <cell r="B360" t="str">
            <v>RS</v>
          </cell>
          <cell r="C360">
            <v>3266</v>
          </cell>
          <cell r="D360" t="str">
            <v>Receitas Brutas Realizadas</v>
          </cell>
          <cell r="E360" t="str">
            <v>1.0.0.0.00.0.0 - Receitas Correntes</v>
          </cell>
          <cell r="F360">
            <v>33794085.259999998</v>
          </cell>
        </row>
        <row r="361">
          <cell r="A361">
            <v>4317954</v>
          </cell>
          <cell r="B361" t="str">
            <v>RS</v>
          </cell>
          <cell r="C361">
            <v>2287</v>
          </cell>
          <cell r="D361" t="str">
            <v>Receitas Brutas Realizadas</v>
          </cell>
          <cell r="E361" t="str">
            <v>1.0.0.0.00.0.0 - Receitas Correntes</v>
          </cell>
          <cell r="F361">
            <v>26420617.690000001</v>
          </cell>
        </row>
        <row r="362">
          <cell r="A362">
            <v>2109759</v>
          </cell>
          <cell r="B362" t="str">
            <v>MA</v>
          </cell>
          <cell r="C362">
            <v>7878</v>
          </cell>
          <cell r="D362" t="str">
            <v>Receitas Brutas Realizadas</v>
          </cell>
          <cell r="E362" t="str">
            <v>1.0.0.0.00.0.0 - Receitas Correntes</v>
          </cell>
          <cell r="F362">
            <v>37368921.119999997</v>
          </cell>
        </row>
        <row r="363">
          <cell r="A363">
            <v>4309571</v>
          </cell>
          <cell r="B363" t="str">
            <v>RS</v>
          </cell>
          <cell r="C363">
            <v>3019</v>
          </cell>
          <cell r="D363" t="str">
            <v>Receitas Brutas Realizadas</v>
          </cell>
          <cell r="E363" t="str">
            <v>1.0.0.0.00.0.0 - Receitas Correntes</v>
          </cell>
          <cell r="F363">
            <v>25667311.469999999</v>
          </cell>
        </row>
        <row r="364">
          <cell r="A364">
            <v>4104204</v>
          </cell>
          <cell r="B364" t="str">
            <v>PR</v>
          </cell>
          <cell r="C364">
            <v>135678</v>
          </cell>
          <cell r="D364" t="str">
            <v>Receitas Brutas Realizadas</v>
          </cell>
          <cell r="E364" t="str">
            <v>1.0.0.0.00.0.0 - Receitas Correntes</v>
          </cell>
          <cell r="F364">
            <v>639338393.88</v>
          </cell>
        </row>
        <row r="365">
          <cell r="A365">
            <v>2802403</v>
          </cell>
          <cell r="B365" t="str">
            <v>SE</v>
          </cell>
          <cell r="C365">
            <v>11599</v>
          </cell>
          <cell r="D365" t="str">
            <v>Receitas Brutas Realizadas</v>
          </cell>
          <cell r="E365" t="str">
            <v>1.0.0.0.00.0.0 - Receitas Correntes</v>
          </cell>
          <cell r="F365">
            <v>49454223.609999999</v>
          </cell>
        </row>
        <row r="366">
          <cell r="A366">
            <v>4310538</v>
          </cell>
          <cell r="B366" t="str">
            <v>RS</v>
          </cell>
          <cell r="C366">
            <v>5573</v>
          </cell>
          <cell r="D366" t="str">
            <v>Receitas Brutas Realizadas</v>
          </cell>
          <cell r="E366" t="str">
            <v>1.0.0.0.00.0.0 - Receitas Correntes</v>
          </cell>
          <cell r="F366">
            <v>38947477.659999996</v>
          </cell>
        </row>
        <row r="367">
          <cell r="A367">
            <v>4306759</v>
          </cell>
          <cell r="B367" t="str">
            <v>RS</v>
          </cell>
          <cell r="C367">
            <v>1967</v>
          </cell>
          <cell r="D367" t="str">
            <v>Receitas Brutas Realizadas</v>
          </cell>
          <cell r="E367" t="str">
            <v>1.0.0.0.00.0.0 - Receitas Correntes</v>
          </cell>
          <cell r="F367">
            <v>26388142.57</v>
          </cell>
        </row>
        <row r="368">
          <cell r="A368">
            <v>4306932</v>
          </cell>
          <cell r="B368" t="str">
            <v>RS</v>
          </cell>
          <cell r="C368">
            <v>8350</v>
          </cell>
          <cell r="D368" t="str">
            <v>Receitas Brutas Realizadas</v>
          </cell>
          <cell r="E368" t="str">
            <v>1.0.0.0.00.0.0 - Receitas Correntes</v>
          </cell>
          <cell r="F368">
            <v>61745079.170000002</v>
          </cell>
        </row>
        <row r="369">
          <cell r="A369">
            <v>4319406</v>
          </cell>
          <cell r="B369" t="str">
            <v>RS</v>
          </cell>
          <cell r="C369">
            <v>16100</v>
          </cell>
          <cell r="D369" t="str">
            <v>Receitas Brutas Realizadas</v>
          </cell>
          <cell r="E369" t="str">
            <v>1.0.0.0.00.0.0 - Receitas Correntes</v>
          </cell>
          <cell r="F369">
            <v>88494963.989999995</v>
          </cell>
        </row>
        <row r="370">
          <cell r="A370">
            <v>2804904</v>
          </cell>
          <cell r="B370" t="str">
            <v>SE</v>
          </cell>
          <cell r="C370">
            <v>14650</v>
          </cell>
          <cell r="D370" t="str">
            <v>Receitas Brutas Realizadas</v>
          </cell>
          <cell r="E370" t="str">
            <v>1.0.0.0.00.0.0 - Receitas Correntes</v>
          </cell>
          <cell r="F370">
            <v>185775261.03999999</v>
          </cell>
        </row>
        <row r="371">
          <cell r="A371">
            <v>5204953</v>
          </cell>
          <cell r="B371" t="str">
            <v>GO</v>
          </cell>
          <cell r="C371">
            <v>1526</v>
          </cell>
          <cell r="D371" t="str">
            <v>Receitas Brutas Realizadas</v>
          </cell>
          <cell r="E371" t="str">
            <v>1.0.0.0.00.0.0 - Receitas Correntes</v>
          </cell>
          <cell r="F371">
            <v>35805583.409999996</v>
          </cell>
        </row>
        <row r="372">
          <cell r="A372">
            <v>3155306</v>
          </cell>
          <cell r="B372" t="str">
            <v>MG</v>
          </cell>
          <cell r="C372">
            <v>5924</v>
          </cell>
          <cell r="D372" t="str">
            <v>Receitas Brutas Realizadas</v>
          </cell>
          <cell r="E372" t="str">
            <v>1.0.0.0.00.0.0 - Receitas Correntes</v>
          </cell>
          <cell r="F372">
            <v>32269211.309999999</v>
          </cell>
        </row>
        <row r="373">
          <cell r="A373">
            <v>5007554</v>
          </cell>
          <cell r="B373" t="str">
            <v>MS</v>
          </cell>
          <cell r="C373">
            <v>7948</v>
          </cell>
          <cell r="D373" t="str">
            <v>Receitas Brutas Realizadas</v>
          </cell>
          <cell r="E373" t="str">
            <v>1.0.0.0.00.0.0 - Receitas Correntes</v>
          </cell>
          <cell r="F373">
            <v>95486733.769999996</v>
          </cell>
        </row>
        <row r="374">
          <cell r="A374">
            <v>4127106</v>
          </cell>
          <cell r="B374" t="str">
            <v>PR</v>
          </cell>
          <cell r="C374">
            <v>80588</v>
          </cell>
          <cell r="D374" t="str">
            <v>Receitas Brutas Realizadas</v>
          </cell>
          <cell r="E374" t="str">
            <v>1.0.0.0.00.0.0 - Receitas Correntes</v>
          </cell>
          <cell r="F374">
            <v>455460788.99000001</v>
          </cell>
        </row>
        <row r="375">
          <cell r="A375">
            <v>3120870</v>
          </cell>
          <cell r="B375" t="str">
            <v>MG</v>
          </cell>
          <cell r="C375">
            <v>7867</v>
          </cell>
          <cell r="D375" t="str">
            <v>Receitas Brutas Realizadas</v>
          </cell>
          <cell r="E375" t="str">
            <v>1.0.0.0.00.0.0 - Receitas Correntes</v>
          </cell>
          <cell r="F375">
            <v>38454542.240000002</v>
          </cell>
        </row>
        <row r="376">
          <cell r="A376">
            <v>2805307</v>
          </cell>
          <cell r="B376" t="str">
            <v>SE</v>
          </cell>
          <cell r="C376">
            <v>9436</v>
          </cell>
          <cell r="D376" t="str">
            <v>Receitas Brutas Realizadas</v>
          </cell>
          <cell r="E376" t="str">
            <v>1.0.0.0.00.0.0 - Receitas Correntes</v>
          </cell>
          <cell r="F376">
            <v>87889545.299999997</v>
          </cell>
        </row>
        <row r="377">
          <cell r="A377">
            <v>5219704</v>
          </cell>
          <cell r="B377" t="str">
            <v>GO</v>
          </cell>
          <cell r="C377">
            <v>8386</v>
          </cell>
          <cell r="D377" t="str">
            <v>Receitas Brutas Realizadas</v>
          </cell>
          <cell r="E377" t="str">
            <v>1.0.0.0.00.0.0 - Receitas Correntes</v>
          </cell>
          <cell r="F377">
            <v>59884995.259999998</v>
          </cell>
        </row>
        <row r="378">
          <cell r="A378">
            <v>2411809</v>
          </cell>
          <cell r="B378" t="str">
            <v>RN</v>
          </cell>
          <cell r="C378">
            <v>3606</v>
          </cell>
          <cell r="D378" t="str">
            <v>Receitas Brutas Realizadas</v>
          </cell>
          <cell r="E378" t="str">
            <v>1.0.0.0.00.0.0 - Receitas Correntes</v>
          </cell>
          <cell r="F378">
            <v>27780807.780000001</v>
          </cell>
        </row>
        <row r="379">
          <cell r="A379">
            <v>4314050</v>
          </cell>
          <cell r="B379" t="str">
            <v>RS</v>
          </cell>
          <cell r="C379">
            <v>59419</v>
          </cell>
          <cell r="D379" t="str">
            <v>Receitas Brutas Realizadas</v>
          </cell>
          <cell r="E379" t="str">
            <v>1.0.0.0.00.0.0 - Receitas Correntes</v>
          </cell>
          <cell r="F379">
            <v>244945633.65000001</v>
          </cell>
        </row>
        <row r="380">
          <cell r="A380">
            <v>2400208</v>
          </cell>
          <cell r="B380" t="str">
            <v>RN</v>
          </cell>
          <cell r="C380">
            <v>58743</v>
          </cell>
          <cell r="D380" t="str">
            <v>Receitas Brutas Realizadas</v>
          </cell>
          <cell r="E380" t="str">
            <v>1.0.0.0.00.0.0 - Receitas Correntes</v>
          </cell>
          <cell r="F380">
            <v>241214911.50999999</v>
          </cell>
        </row>
        <row r="381">
          <cell r="A381">
            <v>3135050</v>
          </cell>
          <cell r="B381" t="str">
            <v>MG</v>
          </cell>
          <cell r="C381">
            <v>39850</v>
          </cell>
          <cell r="D381" t="str">
            <v>Receitas Brutas Realizadas</v>
          </cell>
          <cell r="E381" t="str">
            <v>1.0.0.0.00.0.0 - Receitas Correntes</v>
          </cell>
          <cell r="F381">
            <v>157547881.75999999</v>
          </cell>
        </row>
        <row r="382">
          <cell r="A382">
            <v>5207600</v>
          </cell>
          <cell r="B382" t="str">
            <v>GO</v>
          </cell>
          <cell r="C382">
            <v>5471</v>
          </cell>
          <cell r="D382" t="str">
            <v>Receitas Brutas Realizadas</v>
          </cell>
          <cell r="E382" t="str">
            <v>1.0.0.0.00.0.0 - Receitas Correntes</v>
          </cell>
          <cell r="F382">
            <v>46208522.719999999</v>
          </cell>
        </row>
        <row r="383">
          <cell r="A383">
            <v>5200852</v>
          </cell>
          <cell r="B383" t="str">
            <v>GO</v>
          </cell>
          <cell r="C383">
            <v>6220</v>
          </cell>
          <cell r="D383" t="str">
            <v>Receitas Brutas Realizadas</v>
          </cell>
          <cell r="E383" t="str">
            <v>1.0.0.0.00.0.0 - Receitas Correntes</v>
          </cell>
          <cell r="F383">
            <v>28821263.469999999</v>
          </cell>
        </row>
        <row r="384">
          <cell r="A384">
            <v>3148707</v>
          </cell>
          <cell r="B384" t="str">
            <v>MG</v>
          </cell>
          <cell r="C384">
            <v>24333</v>
          </cell>
          <cell r="D384" t="str">
            <v>Receitas Brutas Realizadas</v>
          </cell>
          <cell r="E384" t="str">
            <v>1.0.0.0.00.0.0 - Receitas Correntes</v>
          </cell>
          <cell r="F384">
            <v>103091813.13</v>
          </cell>
        </row>
        <row r="385">
          <cell r="A385">
            <v>4311130</v>
          </cell>
          <cell r="B385" t="str">
            <v>RS</v>
          </cell>
          <cell r="C385">
            <v>3472</v>
          </cell>
          <cell r="D385" t="str">
            <v>Receitas Brutas Realizadas</v>
          </cell>
          <cell r="E385" t="str">
            <v>1.0.0.0.00.0.0 - Receitas Correntes</v>
          </cell>
          <cell r="F385">
            <v>38394753.420000002</v>
          </cell>
        </row>
        <row r="386">
          <cell r="A386">
            <v>2803609</v>
          </cell>
          <cell r="B386" t="str">
            <v>SE</v>
          </cell>
          <cell r="C386">
            <v>30327</v>
          </cell>
          <cell r="D386" t="str">
            <v>Receitas Brutas Realizadas</v>
          </cell>
          <cell r="E386" t="str">
            <v>1.0.0.0.00.0.0 - Receitas Correntes</v>
          </cell>
          <cell r="F386">
            <v>195452413.59</v>
          </cell>
        </row>
        <row r="387">
          <cell r="A387">
            <v>4215505</v>
          </cell>
          <cell r="B387" t="str">
            <v>SC</v>
          </cell>
          <cell r="C387">
            <v>17004</v>
          </cell>
          <cell r="D387" t="str">
            <v>Receitas Brutas Realizadas</v>
          </cell>
          <cell r="E387" t="str">
            <v>1.0.0.0.00.0.0 - Receitas Correntes</v>
          </cell>
          <cell r="F387">
            <v>97369514.180000007</v>
          </cell>
        </row>
        <row r="388">
          <cell r="A388">
            <v>3145059</v>
          </cell>
          <cell r="B388" t="str">
            <v>MG</v>
          </cell>
          <cell r="C388">
            <v>7493</v>
          </cell>
          <cell r="D388" t="str">
            <v>Receitas Brutas Realizadas</v>
          </cell>
          <cell r="E388" t="str">
            <v>1.0.0.0.00.0.0 - Receitas Correntes</v>
          </cell>
          <cell r="F388">
            <v>35823594.630000003</v>
          </cell>
        </row>
        <row r="389">
          <cell r="A389">
            <v>4305850</v>
          </cell>
          <cell r="B389" t="str">
            <v>RS</v>
          </cell>
          <cell r="C389">
            <v>2267</v>
          </cell>
          <cell r="D389" t="str">
            <v>Receitas Brutas Realizadas</v>
          </cell>
          <cell r="E389" t="str">
            <v>1.0.0.0.00.0.0 - Receitas Correntes</v>
          </cell>
          <cell r="F389">
            <v>37736291.359999999</v>
          </cell>
        </row>
        <row r="390">
          <cell r="A390">
            <v>4302105</v>
          </cell>
          <cell r="B390" t="str">
            <v>RS</v>
          </cell>
          <cell r="C390">
            <v>123090</v>
          </cell>
          <cell r="D390" t="str">
            <v>Receitas Brutas Realizadas</v>
          </cell>
          <cell r="E390" t="str">
            <v>1.0.0.0.00.0.0 - Receitas Correntes</v>
          </cell>
          <cell r="F390">
            <v>730590109.38</v>
          </cell>
        </row>
        <row r="391">
          <cell r="A391">
            <v>3121704</v>
          </cell>
          <cell r="B391" t="str">
            <v>MG</v>
          </cell>
          <cell r="C391">
            <v>3779</v>
          </cell>
          <cell r="D391" t="str">
            <v>Receitas Brutas Realizadas</v>
          </cell>
          <cell r="E391" t="str">
            <v>1.0.0.0.00.0.0 - Receitas Correntes</v>
          </cell>
          <cell r="F391">
            <v>28708942.129999999</v>
          </cell>
        </row>
        <row r="392">
          <cell r="A392">
            <v>4218251</v>
          </cell>
          <cell r="B392" t="str">
            <v>SC</v>
          </cell>
          <cell r="C392">
            <v>8003</v>
          </cell>
          <cell r="D392" t="str">
            <v>Receitas Brutas Realizadas</v>
          </cell>
          <cell r="E392" t="str">
            <v>1.0.0.0.00.0.0 - Receitas Correntes</v>
          </cell>
          <cell r="F392">
            <v>49838092.119999997</v>
          </cell>
        </row>
        <row r="393">
          <cell r="A393">
            <v>4307708</v>
          </cell>
          <cell r="B393" t="str">
            <v>RS</v>
          </cell>
          <cell r="C393">
            <v>83352</v>
          </cell>
          <cell r="D393" t="str">
            <v>Receitas Brutas Realizadas</v>
          </cell>
          <cell r="E393" t="str">
            <v>1.0.0.0.00.0.0 - Receitas Correntes</v>
          </cell>
          <cell r="F393">
            <v>479729288.70999998</v>
          </cell>
        </row>
        <row r="394">
          <cell r="A394">
            <v>4216057</v>
          </cell>
          <cell r="B394" t="str">
            <v>SC</v>
          </cell>
          <cell r="C394">
            <v>5646</v>
          </cell>
          <cell r="D394" t="str">
            <v>Receitas Brutas Realizadas</v>
          </cell>
          <cell r="E394" t="str">
            <v>1.0.0.0.00.0.0 - Receitas Correntes</v>
          </cell>
          <cell r="F394">
            <v>46444666.82</v>
          </cell>
        </row>
        <row r="395">
          <cell r="A395">
            <v>3123007</v>
          </cell>
          <cell r="B395" t="str">
            <v>MG</v>
          </cell>
          <cell r="C395">
            <v>10291</v>
          </cell>
          <cell r="D395" t="str">
            <v>Receitas Brutas Realizadas</v>
          </cell>
          <cell r="E395" t="str">
            <v>1.0.0.0.00.0.0 - Receitas Correntes</v>
          </cell>
          <cell r="F395">
            <v>46099497.32</v>
          </cell>
        </row>
        <row r="396">
          <cell r="A396">
            <v>3104304</v>
          </cell>
          <cell r="B396" t="str">
            <v>MG</v>
          </cell>
          <cell r="C396">
            <v>15288</v>
          </cell>
          <cell r="D396" t="str">
            <v>Receitas Brutas Realizadas</v>
          </cell>
          <cell r="E396" t="str">
            <v>1.0.0.0.00.0.0 - Receitas Correntes</v>
          </cell>
          <cell r="F396">
            <v>64177259.75</v>
          </cell>
        </row>
        <row r="397">
          <cell r="A397">
            <v>3165552</v>
          </cell>
          <cell r="B397" t="str">
            <v>MG</v>
          </cell>
          <cell r="C397">
            <v>12493</v>
          </cell>
          <cell r="D397" t="str">
            <v>Receitas Brutas Realizadas</v>
          </cell>
          <cell r="E397" t="str">
            <v>1.0.0.0.00.0.0 - Receitas Correntes</v>
          </cell>
          <cell r="F397">
            <v>46184117.640000001</v>
          </cell>
        </row>
        <row r="398">
          <cell r="A398">
            <v>4127700</v>
          </cell>
          <cell r="B398" t="str">
            <v>PR</v>
          </cell>
          <cell r="C398">
            <v>144601</v>
          </cell>
          <cell r="D398" t="str">
            <v>Receitas Brutas Realizadas</v>
          </cell>
          <cell r="E398" t="str">
            <v>1.0.0.0.00.0.0 - Receitas Correntes</v>
          </cell>
          <cell r="F398">
            <v>992674518.63</v>
          </cell>
        </row>
        <row r="399">
          <cell r="A399">
            <v>4206652</v>
          </cell>
          <cell r="B399" t="str">
            <v>SC</v>
          </cell>
          <cell r="C399">
            <v>4692</v>
          </cell>
          <cell r="D399" t="str">
            <v>Receitas Brutas Realizadas</v>
          </cell>
          <cell r="E399" t="str">
            <v>1.0.0.0.00.0.0 - Receitas Correntes</v>
          </cell>
          <cell r="F399">
            <v>57139873.719999999</v>
          </cell>
        </row>
        <row r="400">
          <cell r="A400">
            <v>3514502</v>
          </cell>
          <cell r="B400" t="str">
            <v>SP</v>
          </cell>
          <cell r="C400">
            <v>12421</v>
          </cell>
          <cell r="D400" t="str">
            <v>Receitas Brutas Realizadas</v>
          </cell>
          <cell r="E400" t="str">
            <v>1.0.0.0.00.0.0 - Receitas Correntes</v>
          </cell>
          <cell r="F400">
            <v>68485194.780000001</v>
          </cell>
        </row>
        <row r="401">
          <cell r="A401">
            <v>2405801</v>
          </cell>
          <cell r="B401" t="str">
            <v>RN</v>
          </cell>
          <cell r="C401">
            <v>35360</v>
          </cell>
          <cell r="D401" t="str">
            <v>Receitas Brutas Realizadas</v>
          </cell>
          <cell r="E401" t="str">
            <v>1.0.0.0.00.0.0 - Receitas Correntes</v>
          </cell>
          <cell r="F401">
            <v>161028942.53</v>
          </cell>
        </row>
        <row r="402">
          <cell r="A402">
            <v>4313607</v>
          </cell>
          <cell r="B402" t="str">
            <v>RS</v>
          </cell>
          <cell r="C402">
            <v>3731</v>
          </cell>
          <cell r="D402" t="str">
            <v>Receitas Brutas Realizadas</v>
          </cell>
          <cell r="E402" t="str">
            <v>1.0.0.0.00.0.0 - Receitas Correntes</v>
          </cell>
          <cell r="F402">
            <v>34016058.75</v>
          </cell>
        </row>
        <row r="403">
          <cell r="A403">
            <v>3108602</v>
          </cell>
          <cell r="B403" t="str">
            <v>MG</v>
          </cell>
          <cell r="C403">
            <v>32460</v>
          </cell>
          <cell r="D403" t="str">
            <v>Receitas Brutas Realizadas</v>
          </cell>
          <cell r="E403" t="str">
            <v>1.0.0.0.00.0.0 - Receitas Correntes</v>
          </cell>
          <cell r="F403">
            <v>146038397.83000001</v>
          </cell>
        </row>
        <row r="404">
          <cell r="A404">
            <v>3202603</v>
          </cell>
          <cell r="B404" t="str">
            <v>ES</v>
          </cell>
          <cell r="C404">
            <v>14083</v>
          </cell>
          <cell r="D404" t="str">
            <v>Receitas Brutas Realizadas</v>
          </cell>
          <cell r="E404" t="str">
            <v>1.0.0.0.00.0.0 - Receitas Correntes</v>
          </cell>
          <cell r="F404">
            <v>85083816.049999997</v>
          </cell>
        </row>
        <row r="405">
          <cell r="A405">
            <v>4309555</v>
          </cell>
          <cell r="B405" t="str">
            <v>RS</v>
          </cell>
          <cell r="C405">
            <v>4967</v>
          </cell>
          <cell r="D405" t="str">
            <v>Receitas Brutas Realizadas</v>
          </cell>
          <cell r="E405" t="str">
            <v>1.0.0.0.00.0.0 - Receitas Correntes</v>
          </cell>
          <cell r="F405">
            <v>53152813.43</v>
          </cell>
        </row>
        <row r="406">
          <cell r="A406">
            <v>4311254</v>
          </cell>
          <cell r="B406" t="str">
            <v>RS</v>
          </cell>
          <cell r="C406">
            <v>6469</v>
          </cell>
          <cell r="D406" t="str">
            <v>Receitas Brutas Realizadas</v>
          </cell>
          <cell r="E406" t="str">
            <v>1.0.0.0.00.0.0 - Receitas Correntes</v>
          </cell>
          <cell r="F406">
            <v>42102930.450000003</v>
          </cell>
        </row>
        <row r="407">
          <cell r="A407">
            <v>3300258</v>
          </cell>
          <cell r="B407" t="str">
            <v>RJ</v>
          </cell>
          <cell r="C407">
            <v>30827</v>
          </cell>
          <cell r="D407" t="str">
            <v>Receitas Brutas Realizadas</v>
          </cell>
          <cell r="E407" t="str">
            <v>1.0.0.0.00.0.0 - Receitas Correntes</v>
          </cell>
          <cell r="F407">
            <v>674834530.99000001</v>
          </cell>
        </row>
        <row r="408">
          <cell r="A408">
            <v>3142304</v>
          </cell>
          <cell r="B408" t="str">
            <v>MG</v>
          </cell>
          <cell r="C408">
            <v>4948</v>
          </cell>
          <cell r="D408" t="str">
            <v>Receitas Brutas Realizadas</v>
          </cell>
          <cell r="E408" t="str">
            <v>1.0.0.0.00.0.0 - Receitas Correntes</v>
          </cell>
          <cell r="F408">
            <v>33730183.25</v>
          </cell>
        </row>
        <row r="409">
          <cell r="A409">
            <v>4211207</v>
          </cell>
          <cell r="B409" t="str">
            <v>SC</v>
          </cell>
          <cell r="C409">
            <v>18095</v>
          </cell>
          <cell r="D409" t="str">
            <v>Receitas Brutas Realizadas</v>
          </cell>
          <cell r="E409" t="str">
            <v>1.0.0.0.00.0.0 - Receitas Correntes</v>
          </cell>
          <cell r="F409">
            <v>116368361.06</v>
          </cell>
        </row>
        <row r="410">
          <cell r="A410">
            <v>3118809</v>
          </cell>
          <cell r="B410" t="str">
            <v>MG</v>
          </cell>
          <cell r="C410">
            <v>26620</v>
          </cell>
          <cell r="D410" t="str">
            <v>Receitas Brutas Realizadas</v>
          </cell>
          <cell r="E410" t="str">
            <v>1.0.0.0.00.0.0 - Receitas Correntes</v>
          </cell>
          <cell r="F410">
            <v>99046064.799999997</v>
          </cell>
        </row>
        <row r="411">
          <cell r="A411">
            <v>3160603</v>
          </cell>
          <cell r="B411" t="str">
            <v>MG</v>
          </cell>
          <cell r="C411">
            <v>3044</v>
          </cell>
          <cell r="D411" t="str">
            <v>Receitas Brutas Realizadas</v>
          </cell>
          <cell r="E411" t="str">
            <v>1.0.0.0.00.0.0 - Receitas Correntes</v>
          </cell>
          <cell r="F411">
            <v>27997598.93</v>
          </cell>
        </row>
        <row r="412">
          <cell r="A412">
            <v>3140159</v>
          </cell>
          <cell r="B412" t="str">
            <v>MG</v>
          </cell>
          <cell r="C412">
            <v>15814</v>
          </cell>
          <cell r="D412" t="str">
            <v>Receitas Brutas Realizadas</v>
          </cell>
          <cell r="E412" t="str">
            <v>1.0.0.0.00.0.0 - Receitas Correntes</v>
          </cell>
          <cell r="F412">
            <v>70668500.310000002</v>
          </cell>
        </row>
        <row r="413">
          <cell r="A413">
            <v>3135100</v>
          </cell>
          <cell r="B413" t="str">
            <v>MG</v>
          </cell>
          <cell r="C413">
            <v>72374</v>
          </cell>
          <cell r="D413" t="str">
            <v>Receitas Brutas Realizadas</v>
          </cell>
          <cell r="E413" t="str">
            <v>1.0.0.0.00.0.0 - Receitas Correntes</v>
          </cell>
          <cell r="F413">
            <v>336237354.04000002</v>
          </cell>
        </row>
        <row r="414">
          <cell r="A414">
            <v>4103479</v>
          </cell>
          <cell r="B414" t="str">
            <v>PR</v>
          </cell>
          <cell r="C414">
            <v>3975</v>
          </cell>
          <cell r="D414" t="str">
            <v>Receitas Brutas Realizadas</v>
          </cell>
          <cell r="E414" t="str">
            <v>1.0.0.0.00.0.0 - Receitas Correntes</v>
          </cell>
          <cell r="F414">
            <v>36565263.979999997</v>
          </cell>
        </row>
        <row r="415">
          <cell r="A415">
            <v>5207907</v>
          </cell>
          <cell r="B415" t="str">
            <v>GO</v>
          </cell>
          <cell r="C415">
            <v>17415</v>
          </cell>
          <cell r="D415" t="str">
            <v>Receitas Brutas Realizadas</v>
          </cell>
          <cell r="E415" t="str">
            <v>1.0.0.0.00.0.0 - Receitas Correntes</v>
          </cell>
          <cell r="F415">
            <v>66784669.109999999</v>
          </cell>
        </row>
        <row r="416">
          <cell r="A416">
            <v>4320651</v>
          </cell>
          <cell r="B416" t="str">
            <v>RS</v>
          </cell>
          <cell r="C416">
            <v>2365</v>
          </cell>
          <cell r="D416" t="str">
            <v>Receitas Brutas Realizadas</v>
          </cell>
          <cell r="E416" t="str">
            <v>1.0.0.0.00.0.0 - Receitas Correntes</v>
          </cell>
          <cell r="F416">
            <v>30378941.07</v>
          </cell>
        </row>
        <row r="417">
          <cell r="A417">
            <v>3107703</v>
          </cell>
          <cell r="B417" t="str">
            <v>MG</v>
          </cell>
          <cell r="C417">
            <v>6182</v>
          </cell>
          <cell r="D417" t="str">
            <v>Receitas Brutas Realizadas</v>
          </cell>
          <cell r="E417" t="str">
            <v>1.0.0.0.00.0.0 - Receitas Correntes</v>
          </cell>
          <cell r="F417">
            <v>34349920.950000003</v>
          </cell>
        </row>
        <row r="418">
          <cell r="A418">
            <v>1717008</v>
          </cell>
          <cell r="B418" t="str">
            <v>TO</v>
          </cell>
          <cell r="C418">
            <v>4414</v>
          </cell>
          <cell r="D418" t="str">
            <v>Receitas Brutas Realizadas</v>
          </cell>
          <cell r="E418" t="str">
            <v>1.0.0.0.00.0.0 - Receitas Correntes</v>
          </cell>
          <cell r="F418">
            <v>34258940.479999997</v>
          </cell>
        </row>
        <row r="419">
          <cell r="A419">
            <v>2205508</v>
          </cell>
          <cell r="B419" t="str">
            <v>PI</v>
          </cell>
          <cell r="C419">
            <v>39457</v>
          </cell>
          <cell r="D419" t="str">
            <v>Receitas Brutas Realizadas</v>
          </cell>
          <cell r="E419" t="str">
            <v>1.0.0.0.00.0.0 - Receitas Correntes</v>
          </cell>
          <cell r="F419">
            <v>157282889.31999999</v>
          </cell>
        </row>
        <row r="420">
          <cell r="A420">
            <v>3144409</v>
          </cell>
          <cell r="B420" t="str">
            <v>MG</v>
          </cell>
          <cell r="C420">
            <v>4727</v>
          </cell>
          <cell r="D420" t="str">
            <v>Receitas Brutas Realizadas</v>
          </cell>
          <cell r="E420" t="str">
            <v>1.0.0.0.00.0.0 - Receitas Correntes</v>
          </cell>
          <cell r="F420">
            <v>30306352.890000001</v>
          </cell>
        </row>
        <row r="421">
          <cell r="A421">
            <v>3145877</v>
          </cell>
          <cell r="B421" t="str">
            <v>MG</v>
          </cell>
          <cell r="C421">
            <v>8138</v>
          </cell>
          <cell r="D421" t="str">
            <v>Receitas Brutas Realizadas</v>
          </cell>
          <cell r="E421" t="str">
            <v>1.0.0.0.00.0.0 - Receitas Correntes</v>
          </cell>
          <cell r="F421">
            <v>37890291.390000001</v>
          </cell>
        </row>
        <row r="422">
          <cell r="A422">
            <v>4318457</v>
          </cell>
          <cell r="B422" t="str">
            <v>RS</v>
          </cell>
          <cell r="C422">
            <v>2491</v>
          </cell>
          <cell r="D422" t="str">
            <v>Receitas Brutas Realizadas</v>
          </cell>
          <cell r="E422" t="str">
            <v>1.0.0.0.00.0.0 - Receitas Correntes</v>
          </cell>
          <cell r="F422">
            <v>27967302.920000002</v>
          </cell>
        </row>
        <row r="423">
          <cell r="A423">
            <v>4318408</v>
          </cell>
          <cell r="B423" t="str">
            <v>RS</v>
          </cell>
          <cell r="C423">
            <v>24569</v>
          </cell>
          <cell r="D423" t="str">
            <v>Receitas Brutas Realizadas</v>
          </cell>
          <cell r="E423" t="str">
            <v>1.0.0.0.00.0.0 - Receitas Correntes</v>
          </cell>
          <cell r="F423">
            <v>106703911.97</v>
          </cell>
        </row>
        <row r="424">
          <cell r="A424">
            <v>3135357</v>
          </cell>
          <cell r="B424" t="str">
            <v>MG</v>
          </cell>
          <cell r="C424">
            <v>7991</v>
          </cell>
          <cell r="D424" t="str">
            <v>Receitas Brutas Realizadas</v>
          </cell>
          <cell r="E424" t="str">
            <v>1.0.0.0.00.0.0 - Receitas Correntes</v>
          </cell>
          <cell r="F424">
            <v>40700961.119999997</v>
          </cell>
        </row>
        <row r="425">
          <cell r="A425">
            <v>4115804</v>
          </cell>
          <cell r="B425" t="str">
            <v>PR</v>
          </cell>
          <cell r="C425">
            <v>46940</v>
          </cell>
          <cell r="D425" t="str">
            <v>Receitas Brutas Realizadas</v>
          </cell>
          <cell r="E425" t="str">
            <v>1.0.0.0.00.0.0 - Receitas Correntes</v>
          </cell>
          <cell r="F425">
            <v>306251020.02999997</v>
          </cell>
        </row>
        <row r="426">
          <cell r="A426">
            <v>4215406</v>
          </cell>
          <cell r="B426" t="str">
            <v>SC</v>
          </cell>
          <cell r="C426">
            <v>4792</v>
          </cell>
          <cell r="D426" t="str">
            <v>Receitas Brutas Realizadas</v>
          </cell>
          <cell r="E426" t="str">
            <v>1.0.0.0.00.0.0 - Receitas Correntes</v>
          </cell>
          <cell r="F426">
            <v>45678293.090000004</v>
          </cell>
        </row>
        <row r="427">
          <cell r="A427">
            <v>4115507</v>
          </cell>
          <cell r="B427" t="str">
            <v>PR</v>
          </cell>
          <cell r="C427">
            <v>4676</v>
          </cell>
          <cell r="D427" t="str">
            <v>Receitas Brutas Realizadas</v>
          </cell>
          <cell r="E427" t="str">
            <v>1.0.0.0.00.0.0 - Receitas Correntes</v>
          </cell>
          <cell r="F427">
            <v>34490165.039999999</v>
          </cell>
        </row>
        <row r="428">
          <cell r="A428">
            <v>4108551</v>
          </cell>
          <cell r="B428" t="str">
            <v>PR</v>
          </cell>
          <cell r="C428">
            <v>2850</v>
          </cell>
          <cell r="D428" t="str">
            <v>Receitas Brutas Realizadas</v>
          </cell>
          <cell r="E428" t="str">
            <v>1.0.0.0.00.0.0 - Receitas Correntes</v>
          </cell>
          <cell r="F428">
            <v>32592788.489999998</v>
          </cell>
        </row>
        <row r="429">
          <cell r="A429">
            <v>4218509</v>
          </cell>
          <cell r="B429" t="str">
            <v>SC</v>
          </cell>
          <cell r="C429">
            <v>8138</v>
          </cell>
          <cell r="D429" t="str">
            <v>Receitas Brutas Realizadas</v>
          </cell>
          <cell r="E429" t="str">
            <v>1.0.0.0.00.0.0 - Receitas Correntes</v>
          </cell>
          <cell r="F429">
            <v>69318933.5</v>
          </cell>
        </row>
        <row r="430">
          <cell r="A430">
            <v>4312443</v>
          </cell>
          <cell r="B430" t="str">
            <v>RS</v>
          </cell>
          <cell r="C430">
            <v>2891</v>
          </cell>
          <cell r="D430" t="str">
            <v>Receitas Brutas Realizadas</v>
          </cell>
          <cell r="E430" t="str">
            <v>1.0.0.0.00.0.0 - Receitas Correntes</v>
          </cell>
          <cell r="F430">
            <v>32553440.030000001</v>
          </cell>
        </row>
        <row r="431">
          <cell r="A431">
            <v>3172004</v>
          </cell>
          <cell r="B431" t="str">
            <v>MG</v>
          </cell>
          <cell r="C431">
            <v>43351</v>
          </cell>
          <cell r="D431" t="str">
            <v>Receitas Brutas Realizadas</v>
          </cell>
          <cell r="E431" t="str">
            <v>1.0.0.0.00.0.0 - Receitas Correntes</v>
          </cell>
          <cell r="F431">
            <v>172737009.61000001</v>
          </cell>
        </row>
        <row r="432">
          <cell r="A432">
            <v>4203303</v>
          </cell>
          <cell r="B432" t="str">
            <v>SC</v>
          </cell>
          <cell r="C432">
            <v>11985</v>
          </cell>
          <cell r="D432" t="str">
            <v>Receitas Brutas Realizadas</v>
          </cell>
          <cell r="E432" t="str">
            <v>1.0.0.0.00.0.0 - Receitas Correntes</v>
          </cell>
          <cell r="F432">
            <v>99948354.340000004</v>
          </cell>
        </row>
        <row r="433">
          <cell r="A433">
            <v>4308508</v>
          </cell>
          <cell r="B433" t="str">
            <v>RS</v>
          </cell>
          <cell r="C433">
            <v>31675</v>
          </cell>
          <cell r="D433" t="str">
            <v>Receitas Brutas Realizadas</v>
          </cell>
          <cell r="E433" t="str">
            <v>1.0.0.0.00.0.0 - Receitas Correntes</v>
          </cell>
          <cell r="F433">
            <v>178421292.21000001</v>
          </cell>
        </row>
        <row r="434">
          <cell r="A434">
            <v>5205208</v>
          </cell>
          <cell r="B434" t="str">
            <v>GO</v>
          </cell>
          <cell r="C434">
            <v>5132</v>
          </cell>
          <cell r="D434" t="str">
            <v>Receitas Brutas Realizadas</v>
          </cell>
          <cell r="E434" t="str">
            <v>1.0.0.0.00.0.0 - Receitas Correntes</v>
          </cell>
          <cell r="F434">
            <v>27494501.960000001</v>
          </cell>
        </row>
        <row r="435">
          <cell r="A435">
            <v>4311270</v>
          </cell>
          <cell r="B435" t="str">
            <v>RS</v>
          </cell>
          <cell r="C435">
            <v>1604</v>
          </cell>
          <cell r="D435" t="str">
            <v>Receitas Brutas Realizadas</v>
          </cell>
          <cell r="E435" t="str">
            <v>1.0.0.0.00.0.0 - Receitas Correntes</v>
          </cell>
          <cell r="F435">
            <v>32104339.43</v>
          </cell>
        </row>
        <row r="436">
          <cell r="A436">
            <v>4320859</v>
          </cell>
          <cell r="B436" t="str">
            <v>RS</v>
          </cell>
          <cell r="C436">
            <v>4816</v>
          </cell>
          <cell r="D436" t="str">
            <v>Receitas Brutas Realizadas</v>
          </cell>
          <cell r="E436" t="str">
            <v>1.0.0.0.00.0.0 - Receitas Correntes</v>
          </cell>
          <cell r="F436">
            <v>32060415.989999998</v>
          </cell>
        </row>
        <row r="437">
          <cell r="A437">
            <v>4216800</v>
          </cell>
          <cell r="B437" t="str">
            <v>SC</v>
          </cell>
          <cell r="C437">
            <v>8054</v>
          </cell>
          <cell r="D437" t="str">
            <v>Receitas Brutas Realizadas</v>
          </cell>
          <cell r="E437" t="str">
            <v>1.0.0.0.00.0.0 - Receitas Correntes</v>
          </cell>
          <cell r="F437">
            <v>42673883.840000004</v>
          </cell>
        </row>
        <row r="438">
          <cell r="A438">
            <v>3109204</v>
          </cell>
          <cell r="B438" t="str">
            <v>MG</v>
          </cell>
          <cell r="C438">
            <v>10342</v>
          </cell>
          <cell r="D438" t="str">
            <v>Receitas Brutas Realizadas</v>
          </cell>
          <cell r="E438" t="str">
            <v>1.0.0.0.00.0.0 - Receitas Correntes</v>
          </cell>
          <cell r="F438">
            <v>51813386.950000003</v>
          </cell>
        </row>
        <row r="439">
          <cell r="A439">
            <v>3125408</v>
          </cell>
          <cell r="B439" t="str">
            <v>MG</v>
          </cell>
          <cell r="C439">
            <v>4656</v>
          </cell>
          <cell r="D439" t="str">
            <v>Receitas Brutas Realizadas</v>
          </cell>
          <cell r="E439" t="str">
            <v>1.0.0.0.00.0.0 - Receitas Correntes</v>
          </cell>
          <cell r="F439">
            <v>33893713.039999999</v>
          </cell>
        </row>
        <row r="440">
          <cell r="A440">
            <v>4316733</v>
          </cell>
          <cell r="B440" t="str">
            <v>RS</v>
          </cell>
          <cell r="C440">
            <v>1630</v>
          </cell>
          <cell r="D440" t="str">
            <v>Receitas Brutas Realizadas</v>
          </cell>
          <cell r="E440" t="str">
            <v>1.0.0.0.00.0.0 - Receitas Correntes</v>
          </cell>
          <cell r="F440">
            <v>27852232.57</v>
          </cell>
        </row>
        <row r="441">
          <cell r="A441">
            <v>3159001</v>
          </cell>
          <cell r="B441" t="str">
            <v>MG</v>
          </cell>
          <cell r="C441">
            <v>4334</v>
          </cell>
          <cell r="D441" t="str">
            <v>Receitas Brutas Realizadas</v>
          </cell>
          <cell r="E441" t="str">
            <v>1.0.0.0.00.0.0 - Receitas Correntes</v>
          </cell>
          <cell r="F441">
            <v>38994832.159999996</v>
          </cell>
        </row>
        <row r="442">
          <cell r="A442">
            <v>4204152</v>
          </cell>
          <cell r="B442" t="str">
            <v>SC</v>
          </cell>
          <cell r="C442">
            <v>2709</v>
          </cell>
          <cell r="D442" t="str">
            <v>Receitas Brutas Realizadas</v>
          </cell>
          <cell r="E442" t="str">
            <v>1.0.0.0.00.0.0 - Receitas Correntes</v>
          </cell>
          <cell r="F442">
            <v>32580673.16</v>
          </cell>
        </row>
        <row r="443">
          <cell r="A443">
            <v>2305209</v>
          </cell>
          <cell r="B443" t="str">
            <v>CE</v>
          </cell>
          <cell r="C443">
            <v>20126</v>
          </cell>
          <cell r="D443" t="str">
            <v>Receitas Brutas Realizadas</v>
          </cell>
          <cell r="E443" t="str">
            <v>1.0.0.0.00.0.0 - Receitas Correntes</v>
          </cell>
          <cell r="F443">
            <v>81823654.579999998</v>
          </cell>
        </row>
        <row r="444">
          <cell r="A444">
            <v>4102505</v>
          </cell>
          <cell r="B444" t="str">
            <v>PR</v>
          </cell>
          <cell r="C444">
            <v>11287</v>
          </cell>
          <cell r="D444" t="str">
            <v>Receitas Brutas Realizadas</v>
          </cell>
          <cell r="E444" t="str">
            <v>1.0.0.0.00.0.0 - Receitas Correntes</v>
          </cell>
          <cell r="F444">
            <v>62641361.329999998</v>
          </cell>
        </row>
        <row r="445">
          <cell r="A445">
            <v>4119202</v>
          </cell>
          <cell r="B445" t="str">
            <v>PR</v>
          </cell>
          <cell r="C445">
            <v>6323</v>
          </cell>
          <cell r="D445" t="str">
            <v>Receitas Brutas Realizadas</v>
          </cell>
          <cell r="E445" t="str">
            <v>1.0.0.0.00.0.0 - Receitas Correntes</v>
          </cell>
          <cell r="F445">
            <v>43543357.259999998</v>
          </cell>
        </row>
        <row r="446">
          <cell r="A446">
            <v>4105409</v>
          </cell>
          <cell r="B446" t="str">
            <v>PR</v>
          </cell>
          <cell r="C446">
            <v>19083</v>
          </cell>
          <cell r="D446" t="str">
            <v>Receitas Brutas Realizadas</v>
          </cell>
          <cell r="E446" t="str">
            <v>1.0.0.0.00.0.0 - Receitas Correntes</v>
          </cell>
          <cell r="F446">
            <v>154028887.19999999</v>
          </cell>
        </row>
        <row r="447">
          <cell r="A447">
            <v>1200401</v>
          </cell>
          <cell r="B447" t="str">
            <v>AC</v>
          </cell>
          <cell r="C447">
            <v>419452</v>
          </cell>
          <cell r="D447" t="str">
            <v>Receitas Brutas Realizadas</v>
          </cell>
          <cell r="E447" t="str">
            <v>1.0.0.0.00.0.0 - Receitas Correntes</v>
          </cell>
          <cell r="F447">
            <v>1861143363.78</v>
          </cell>
        </row>
        <row r="448">
          <cell r="A448">
            <v>3203205</v>
          </cell>
          <cell r="B448" t="str">
            <v>ES</v>
          </cell>
          <cell r="C448">
            <v>179755</v>
          </cell>
          <cell r="D448" t="str">
            <v>Receitas Brutas Realizadas</v>
          </cell>
          <cell r="E448" t="str">
            <v>1.0.0.0.00.0.0 - Receitas Correntes</v>
          </cell>
          <cell r="F448">
            <v>1077464904.22</v>
          </cell>
        </row>
        <row r="449">
          <cell r="A449">
            <v>3141504</v>
          </cell>
          <cell r="B449" t="str">
            <v>MG</v>
          </cell>
          <cell r="C449">
            <v>6446</v>
          </cell>
          <cell r="D449" t="str">
            <v>Receitas Brutas Realizadas</v>
          </cell>
          <cell r="E449" t="str">
            <v>1.0.0.0.00.0.0 - Receitas Correntes</v>
          </cell>
          <cell r="F449">
            <v>33075243.77</v>
          </cell>
        </row>
        <row r="450">
          <cell r="A450">
            <v>4211801</v>
          </cell>
          <cell r="B450" t="str">
            <v>SC</v>
          </cell>
          <cell r="C450">
            <v>7251</v>
          </cell>
          <cell r="D450" t="str">
            <v>Receitas Brutas Realizadas</v>
          </cell>
          <cell r="E450" t="str">
            <v>1.0.0.0.00.0.0 - Receitas Correntes</v>
          </cell>
          <cell r="F450">
            <v>50499667.729999997</v>
          </cell>
        </row>
        <row r="451">
          <cell r="A451">
            <v>4113304</v>
          </cell>
          <cell r="B451" t="str">
            <v>PR</v>
          </cell>
          <cell r="C451">
            <v>32167</v>
          </cell>
          <cell r="D451" t="str">
            <v>Receitas Brutas Realizadas</v>
          </cell>
          <cell r="E451" t="str">
            <v>1.0.0.0.00.0.0 - Receitas Correntes</v>
          </cell>
          <cell r="F451">
            <v>166538772.58000001</v>
          </cell>
        </row>
        <row r="452">
          <cell r="A452">
            <v>3170529</v>
          </cell>
          <cell r="B452" t="str">
            <v>MG</v>
          </cell>
          <cell r="C452">
            <v>17470</v>
          </cell>
          <cell r="D452" t="str">
            <v>Receitas Brutas Realizadas</v>
          </cell>
          <cell r="E452" t="str">
            <v>1.0.0.0.00.0.0 - Receitas Correntes</v>
          </cell>
          <cell r="F452">
            <v>77363041.590000004</v>
          </cell>
        </row>
        <row r="453">
          <cell r="A453">
            <v>1507508</v>
          </cell>
          <cell r="B453" t="str">
            <v>PA</v>
          </cell>
          <cell r="C453">
            <v>14105</v>
          </cell>
          <cell r="D453" t="str">
            <v>Receitas Brutas Realizadas</v>
          </cell>
          <cell r="E453" t="str">
            <v>1.0.0.0.00.0.0 - Receitas Correntes</v>
          </cell>
          <cell r="F453">
            <v>68537766.069999993</v>
          </cell>
        </row>
        <row r="454">
          <cell r="A454">
            <v>3504701</v>
          </cell>
          <cell r="B454" t="str">
            <v>SP</v>
          </cell>
          <cell r="C454">
            <v>6127</v>
          </cell>
          <cell r="D454" t="str">
            <v>Receitas Brutas Realizadas</v>
          </cell>
          <cell r="E454" t="str">
            <v>1.0.0.0.00.0.0 - Receitas Correntes</v>
          </cell>
          <cell r="F454">
            <v>25918995.210000001</v>
          </cell>
        </row>
        <row r="455">
          <cell r="A455">
            <v>4215752</v>
          </cell>
          <cell r="B455" t="str">
            <v>SC</v>
          </cell>
          <cell r="C455">
            <v>2239</v>
          </cell>
          <cell r="D455" t="str">
            <v>Receitas Brutas Realizadas</v>
          </cell>
          <cell r="E455" t="str">
            <v>1.0.0.0.00.0.0 - Receitas Correntes</v>
          </cell>
          <cell r="F455">
            <v>29400772.039999999</v>
          </cell>
        </row>
        <row r="456">
          <cell r="A456">
            <v>3545704</v>
          </cell>
          <cell r="B456" t="str">
            <v>SP</v>
          </cell>
          <cell r="C456">
            <v>6036</v>
          </cell>
          <cell r="D456" t="str">
            <v>Receitas Brutas Realizadas</v>
          </cell>
          <cell r="E456" t="str">
            <v>1.0.0.0.00.0.0 - Receitas Correntes</v>
          </cell>
          <cell r="F456">
            <v>50102187.68</v>
          </cell>
        </row>
        <row r="457">
          <cell r="A457">
            <v>1712454</v>
          </cell>
          <cell r="B457" t="str">
            <v>TO</v>
          </cell>
          <cell r="C457">
            <v>3200</v>
          </cell>
          <cell r="D457" t="str">
            <v>Receitas Brutas Realizadas</v>
          </cell>
          <cell r="E457" t="str">
            <v>1.0.0.0.00.0.0 - Receitas Correntes</v>
          </cell>
          <cell r="F457">
            <v>20097368.16</v>
          </cell>
        </row>
        <row r="458">
          <cell r="A458">
            <v>3305406</v>
          </cell>
          <cell r="B458" t="str">
            <v>RJ</v>
          </cell>
          <cell r="C458">
            <v>18270</v>
          </cell>
          <cell r="D458" t="str">
            <v>Receitas Brutas Realizadas</v>
          </cell>
          <cell r="E458" t="str">
            <v>1.0.0.0.00.0.0 - Receitas Correntes</v>
          </cell>
          <cell r="F458">
            <v>177389330.49000001</v>
          </cell>
        </row>
        <row r="459">
          <cell r="A459">
            <v>2902302</v>
          </cell>
          <cell r="B459" t="str">
            <v>BA</v>
          </cell>
          <cell r="C459">
            <v>8848</v>
          </cell>
          <cell r="D459" t="str">
            <v>Receitas Brutas Realizadas</v>
          </cell>
          <cell r="E459" t="str">
            <v>1.0.0.0.00.0.0 - Receitas Correntes</v>
          </cell>
          <cell r="F459">
            <v>46594083.119999997</v>
          </cell>
        </row>
        <row r="460">
          <cell r="A460">
            <v>4308706</v>
          </cell>
          <cell r="B460" t="str">
            <v>RS</v>
          </cell>
          <cell r="C460">
            <v>5447</v>
          </cell>
          <cell r="D460" t="str">
            <v>Receitas Brutas Realizadas</v>
          </cell>
          <cell r="E460" t="str">
            <v>1.0.0.0.00.0.0 - Receitas Correntes</v>
          </cell>
          <cell r="F460">
            <v>40830688.829999998</v>
          </cell>
        </row>
        <row r="461">
          <cell r="A461">
            <v>3505708</v>
          </cell>
          <cell r="B461" t="str">
            <v>SP</v>
          </cell>
          <cell r="C461">
            <v>279704</v>
          </cell>
          <cell r="D461" t="str">
            <v>Receitas Brutas Realizadas</v>
          </cell>
          <cell r="E461" t="str">
            <v>1.0.0.0.00.0.0 - Receitas Correntes</v>
          </cell>
          <cell r="F461">
            <v>4942648765</v>
          </cell>
        </row>
        <row r="462">
          <cell r="A462">
            <v>3109600</v>
          </cell>
          <cell r="B462" t="str">
            <v>MG</v>
          </cell>
          <cell r="C462">
            <v>3580</v>
          </cell>
          <cell r="D462" t="str">
            <v>Receitas Brutas Realizadas</v>
          </cell>
          <cell r="E462" t="str">
            <v>1.0.0.0.00.0.0 - Receitas Correntes</v>
          </cell>
          <cell r="F462">
            <v>30161905.670000002</v>
          </cell>
        </row>
        <row r="463">
          <cell r="A463">
            <v>4126256</v>
          </cell>
          <cell r="B463" t="str">
            <v>PR</v>
          </cell>
          <cell r="C463">
            <v>98888</v>
          </cell>
          <cell r="D463" t="str">
            <v>Receitas Brutas Realizadas</v>
          </cell>
          <cell r="E463" t="str">
            <v>1.0.0.0.00.0.0 - Receitas Correntes</v>
          </cell>
          <cell r="F463">
            <v>468159543.57999998</v>
          </cell>
        </row>
        <row r="464">
          <cell r="A464">
            <v>1301951</v>
          </cell>
          <cell r="B464" t="str">
            <v>AM</v>
          </cell>
          <cell r="C464">
            <v>7777</v>
          </cell>
          <cell r="D464" t="str">
            <v>Receitas Brutas Realizadas</v>
          </cell>
          <cell r="E464" t="str">
            <v>1.0.0.0.00.0.0 - Receitas Correntes</v>
          </cell>
          <cell r="F464">
            <v>80416121.140000001</v>
          </cell>
        </row>
        <row r="465">
          <cell r="A465">
            <v>1703891</v>
          </cell>
          <cell r="B465" t="str">
            <v>TO</v>
          </cell>
          <cell r="C465">
            <v>4165</v>
          </cell>
          <cell r="D465" t="str">
            <v>Receitas Brutas Realizadas</v>
          </cell>
          <cell r="E465" t="str">
            <v>1.0.0.0.00.0.0 - Receitas Correntes</v>
          </cell>
          <cell r="F465">
            <v>26796731.800000001</v>
          </cell>
        </row>
        <row r="466">
          <cell r="A466">
            <v>4103222</v>
          </cell>
          <cell r="B466" t="str">
            <v>PR</v>
          </cell>
          <cell r="C466">
            <v>3244</v>
          </cell>
          <cell r="D466" t="str">
            <v>Receitas Brutas Realizadas</v>
          </cell>
          <cell r="E466" t="str">
            <v>1.0.0.0.00.0.0 - Receitas Correntes</v>
          </cell>
          <cell r="F466">
            <v>39565414.390000001</v>
          </cell>
        </row>
        <row r="467">
          <cell r="A467">
            <v>1100155</v>
          </cell>
          <cell r="B467" t="str">
            <v>RO</v>
          </cell>
          <cell r="C467">
            <v>35445</v>
          </cell>
          <cell r="D467" t="str">
            <v>Receitas Brutas Realizadas</v>
          </cell>
          <cell r="E467" t="str">
            <v>1.0.0.0.00.0.0 - Receitas Correntes</v>
          </cell>
          <cell r="F467">
            <v>196880736.13999999</v>
          </cell>
        </row>
        <row r="468">
          <cell r="A468">
            <v>3149408</v>
          </cell>
          <cell r="B468" t="str">
            <v>MG</v>
          </cell>
          <cell r="C468">
            <v>1804</v>
          </cell>
          <cell r="D468" t="str">
            <v>Receitas Brutas Realizadas</v>
          </cell>
          <cell r="E468" t="str">
            <v>1.0.0.0.00.0.0 - Receitas Correntes</v>
          </cell>
          <cell r="F468">
            <v>24634920.09</v>
          </cell>
        </row>
        <row r="469">
          <cell r="A469">
            <v>5216809</v>
          </cell>
          <cell r="B469" t="str">
            <v>GO</v>
          </cell>
          <cell r="C469">
            <v>10240</v>
          </cell>
          <cell r="D469" t="str">
            <v>Receitas Brutas Realizadas</v>
          </cell>
          <cell r="E469" t="str">
            <v>1.0.0.0.00.0.0 - Receitas Correntes</v>
          </cell>
          <cell r="F469">
            <v>44085924.390000001</v>
          </cell>
        </row>
        <row r="470">
          <cell r="A470">
            <v>3114204</v>
          </cell>
          <cell r="B470" t="str">
            <v>MG</v>
          </cell>
          <cell r="C470">
            <v>22900</v>
          </cell>
          <cell r="D470" t="str">
            <v>Receitas Brutas Realizadas</v>
          </cell>
          <cell r="E470" t="str">
            <v>1.0.0.0.00.0.0 - Receitas Correntes</v>
          </cell>
          <cell r="F470">
            <v>106571883.05</v>
          </cell>
        </row>
        <row r="471">
          <cell r="A471">
            <v>4204459</v>
          </cell>
          <cell r="B471" t="str">
            <v>SC</v>
          </cell>
          <cell r="C471">
            <v>2560</v>
          </cell>
          <cell r="D471" t="str">
            <v>Receitas Brutas Realizadas</v>
          </cell>
          <cell r="E471" t="str">
            <v>1.0.0.0.00.0.0 - Receitas Correntes</v>
          </cell>
          <cell r="F471">
            <v>28496700.399999999</v>
          </cell>
        </row>
        <row r="472">
          <cell r="A472">
            <v>1100130</v>
          </cell>
          <cell r="B472" t="str">
            <v>RO</v>
          </cell>
          <cell r="C472">
            <v>41724</v>
          </cell>
          <cell r="D472" t="str">
            <v>Receitas Brutas Realizadas</v>
          </cell>
          <cell r="E472" t="str">
            <v>1.0.0.0.00.0.0 - Receitas Correntes</v>
          </cell>
          <cell r="F472">
            <v>161540658.55000001</v>
          </cell>
        </row>
        <row r="473">
          <cell r="A473">
            <v>3143005</v>
          </cell>
          <cell r="B473" t="str">
            <v>MG</v>
          </cell>
          <cell r="C473">
            <v>13139</v>
          </cell>
          <cell r="D473" t="str">
            <v>Receitas Brutas Realizadas</v>
          </cell>
          <cell r="E473" t="str">
            <v>1.0.0.0.00.0.0 - Receitas Correntes</v>
          </cell>
          <cell r="F473">
            <v>65364816.259999998</v>
          </cell>
        </row>
        <row r="474">
          <cell r="A474">
            <v>4210050</v>
          </cell>
          <cell r="B474" t="str">
            <v>SC</v>
          </cell>
          <cell r="C474">
            <v>1757</v>
          </cell>
          <cell r="D474" t="str">
            <v>Receitas Brutas Realizadas</v>
          </cell>
          <cell r="E474" t="str">
            <v>1.0.0.0.00.0.0 - Receitas Correntes</v>
          </cell>
          <cell r="F474">
            <v>32734819.989999998</v>
          </cell>
        </row>
        <row r="475">
          <cell r="A475">
            <v>3129004</v>
          </cell>
          <cell r="B475" t="str">
            <v>MG</v>
          </cell>
          <cell r="C475">
            <v>8296</v>
          </cell>
          <cell r="D475" t="str">
            <v>Receitas Brutas Realizadas</v>
          </cell>
          <cell r="E475" t="str">
            <v>1.0.0.0.00.0.0 - Receitas Correntes</v>
          </cell>
          <cell r="F475">
            <v>39577123.670000002</v>
          </cell>
        </row>
        <row r="476">
          <cell r="A476">
            <v>4317756</v>
          </cell>
          <cell r="B476" t="str">
            <v>RS</v>
          </cell>
          <cell r="C476">
            <v>2018</v>
          </cell>
          <cell r="D476" t="str">
            <v>Receitas Brutas Realizadas</v>
          </cell>
          <cell r="E476" t="str">
            <v>1.0.0.0.00.0.0 - Receitas Correntes</v>
          </cell>
          <cell r="F476">
            <v>34071034.390000001</v>
          </cell>
        </row>
        <row r="477">
          <cell r="A477">
            <v>4314134</v>
          </cell>
          <cell r="B477" t="str">
            <v>RS</v>
          </cell>
          <cell r="C477">
            <v>2303</v>
          </cell>
          <cell r="D477" t="str">
            <v>Receitas Brutas Realizadas</v>
          </cell>
          <cell r="E477" t="str">
            <v>1.0.0.0.00.0.0 - Receitas Correntes</v>
          </cell>
          <cell r="F477">
            <v>28257702.280000001</v>
          </cell>
        </row>
        <row r="478">
          <cell r="A478">
            <v>2927309</v>
          </cell>
          <cell r="B478" t="str">
            <v>BA</v>
          </cell>
          <cell r="C478">
            <v>16047</v>
          </cell>
          <cell r="D478" t="str">
            <v>Receitas Brutas Realizadas</v>
          </cell>
          <cell r="E478" t="str">
            <v>1.0.0.0.00.0.0 - Receitas Correntes</v>
          </cell>
          <cell r="F478">
            <v>92940556.909999996</v>
          </cell>
        </row>
        <row r="479">
          <cell r="A479">
            <v>4202503</v>
          </cell>
          <cell r="B479" t="str">
            <v>SC</v>
          </cell>
          <cell r="C479">
            <v>4801</v>
          </cell>
          <cell r="D479" t="str">
            <v>Receitas Brutas Realizadas</v>
          </cell>
          <cell r="E479" t="str">
            <v>1.0.0.0.00.0.0 - Receitas Correntes</v>
          </cell>
          <cell r="F479">
            <v>42085298.079999998</v>
          </cell>
        </row>
        <row r="480">
          <cell r="A480">
            <v>4124202</v>
          </cell>
          <cell r="B480" t="str">
            <v>PR</v>
          </cell>
          <cell r="C480">
            <v>2611</v>
          </cell>
          <cell r="D480" t="str">
            <v>Receitas Brutas Realizadas</v>
          </cell>
          <cell r="E480" t="str">
            <v>1.0.0.0.00.0.0 - Receitas Correntes</v>
          </cell>
          <cell r="F480">
            <v>29859212.890000001</v>
          </cell>
        </row>
        <row r="481">
          <cell r="A481">
            <v>4201901</v>
          </cell>
          <cell r="B481" t="str">
            <v>SC</v>
          </cell>
          <cell r="C481">
            <v>5687</v>
          </cell>
          <cell r="D481" t="str">
            <v>Receitas Brutas Realizadas</v>
          </cell>
          <cell r="E481" t="str">
            <v>1.0.0.0.00.0.0 - Receitas Correntes</v>
          </cell>
          <cell r="F481">
            <v>43084726.100000001</v>
          </cell>
        </row>
        <row r="482">
          <cell r="A482">
            <v>4312138</v>
          </cell>
          <cell r="B482" t="str">
            <v>RS</v>
          </cell>
          <cell r="C482">
            <v>2543</v>
          </cell>
          <cell r="D482" t="str">
            <v>Receitas Brutas Realizadas</v>
          </cell>
          <cell r="E482" t="str">
            <v>1.0.0.0.00.0.0 - Receitas Correntes</v>
          </cell>
          <cell r="F482">
            <v>4229880.92</v>
          </cell>
        </row>
        <row r="483">
          <cell r="A483">
            <v>4118501</v>
          </cell>
          <cell r="B483" t="str">
            <v>PR</v>
          </cell>
          <cell r="C483">
            <v>84779</v>
          </cell>
          <cell r="D483" t="str">
            <v>Receitas Brutas Realizadas</v>
          </cell>
          <cell r="E483" t="str">
            <v>1.0.0.0.00.0.0 - Receitas Correntes</v>
          </cell>
          <cell r="F483">
            <v>578165064.65999997</v>
          </cell>
        </row>
        <row r="484">
          <cell r="A484">
            <v>2203255</v>
          </cell>
          <cell r="B484" t="str">
            <v>PI</v>
          </cell>
          <cell r="C484">
            <v>4475</v>
          </cell>
          <cell r="D484" t="str">
            <v>Receitas Brutas Realizadas</v>
          </cell>
          <cell r="E484" t="str">
            <v>1.0.0.0.00.0.0 - Receitas Correntes</v>
          </cell>
          <cell r="F484">
            <v>34005110.899999999</v>
          </cell>
        </row>
        <row r="485">
          <cell r="A485">
            <v>2800308</v>
          </cell>
          <cell r="B485" t="str">
            <v>SE</v>
          </cell>
          <cell r="C485">
            <v>672614</v>
          </cell>
          <cell r="D485" t="str">
            <v>Receitas Brutas Realizadas</v>
          </cell>
          <cell r="E485" t="str">
            <v>1.0.0.0.00.0.0 - Receitas Correntes</v>
          </cell>
          <cell r="F485">
            <v>2843899069.5500002</v>
          </cell>
        </row>
        <row r="486">
          <cell r="A486">
            <v>4320701</v>
          </cell>
          <cell r="B486" t="str">
            <v>RS</v>
          </cell>
          <cell r="C486">
            <v>15041</v>
          </cell>
          <cell r="D486" t="str">
            <v>Receitas Brutas Realizadas</v>
          </cell>
          <cell r="E486" t="str">
            <v>1.0.0.0.00.0.0 - Receitas Correntes</v>
          </cell>
          <cell r="F486">
            <v>77813880.989999995</v>
          </cell>
        </row>
        <row r="487">
          <cell r="A487">
            <v>4205605</v>
          </cell>
          <cell r="B487" t="str">
            <v>SC</v>
          </cell>
          <cell r="C487">
            <v>2711</v>
          </cell>
          <cell r="D487" t="str">
            <v>Receitas Brutas Realizadas</v>
          </cell>
          <cell r="E487" t="str">
            <v>1.0.0.0.00.0.0 - Receitas Correntes</v>
          </cell>
          <cell r="F487">
            <v>33433912.68</v>
          </cell>
        </row>
        <row r="488">
          <cell r="A488">
            <v>3201308</v>
          </cell>
          <cell r="B488" t="str">
            <v>ES</v>
          </cell>
          <cell r="C488">
            <v>386495</v>
          </cell>
          <cell r="D488" t="str">
            <v>Receitas Brutas Realizadas</v>
          </cell>
          <cell r="E488" t="str">
            <v>1.0.0.0.00.0.0 - Receitas Correntes</v>
          </cell>
          <cell r="F488">
            <v>1413927095.55</v>
          </cell>
        </row>
        <row r="489">
          <cell r="A489">
            <v>3130804</v>
          </cell>
          <cell r="B489" t="str">
            <v>MG</v>
          </cell>
          <cell r="C489">
            <v>2785</v>
          </cell>
          <cell r="D489" t="str">
            <v>Receitas Brutas Realizadas</v>
          </cell>
          <cell r="E489" t="str">
            <v>1.0.0.0.00.0.0 - Receitas Correntes</v>
          </cell>
          <cell r="F489">
            <v>27908547.109999999</v>
          </cell>
        </row>
        <row r="490">
          <cell r="A490">
            <v>4311791</v>
          </cell>
          <cell r="B490" t="str">
            <v>RS</v>
          </cell>
          <cell r="C490">
            <v>2713</v>
          </cell>
          <cell r="D490" t="str">
            <v>Receitas Brutas Realizadas</v>
          </cell>
          <cell r="E490" t="str">
            <v>1.0.0.0.00.0.0 - Receitas Correntes</v>
          </cell>
          <cell r="F490">
            <v>34998135.890000001</v>
          </cell>
        </row>
        <row r="491">
          <cell r="A491">
            <v>2922201</v>
          </cell>
          <cell r="B491" t="str">
            <v>BA</v>
          </cell>
          <cell r="C491">
            <v>7464</v>
          </cell>
          <cell r="D491" t="str">
            <v>Receitas Brutas Realizadas</v>
          </cell>
          <cell r="E491" t="str">
            <v>1.0.0.0.00.0.0 - Receitas Correntes</v>
          </cell>
          <cell r="F491">
            <v>44042140.100000001</v>
          </cell>
        </row>
        <row r="492">
          <cell r="A492">
            <v>4208609</v>
          </cell>
          <cell r="B492" t="str">
            <v>SC</v>
          </cell>
          <cell r="C492">
            <v>3899</v>
          </cell>
          <cell r="D492" t="str">
            <v>Receitas Brutas Realizadas</v>
          </cell>
          <cell r="E492" t="str">
            <v>1.0.0.0.00.0.0 - Receitas Correntes</v>
          </cell>
          <cell r="F492">
            <v>42812502.210000001</v>
          </cell>
        </row>
        <row r="493">
          <cell r="A493">
            <v>5203939</v>
          </cell>
          <cell r="B493" t="str">
            <v>GO</v>
          </cell>
          <cell r="C493">
            <v>2464</v>
          </cell>
          <cell r="D493" t="str">
            <v>Receitas Brutas Realizadas</v>
          </cell>
          <cell r="E493" t="str">
            <v>1.0.0.0.00.0.0 - Receitas Correntes</v>
          </cell>
          <cell r="F493">
            <v>33384183.09</v>
          </cell>
        </row>
        <row r="494">
          <cell r="A494">
            <v>3155900</v>
          </cell>
          <cell r="B494" t="str">
            <v>MG</v>
          </cell>
          <cell r="C494">
            <v>5493</v>
          </cell>
          <cell r="D494" t="str">
            <v>Receitas Brutas Realizadas</v>
          </cell>
          <cell r="E494" t="str">
            <v>1.0.0.0.00.0.0 - Receitas Correntes</v>
          </cell>
          <cell r="F494">
            <v>30614909.09</v>
          </cell>
        </row>
        <row r="495">
          <cell r="A495">
            <v>3154200</v>
          </cell>
          <cell r="B495" t="str">
            <v>MG</v>
          </cell>
          <cell r="C495">
            <v>11578</v>
          </cell>
          <cell r="D495" t="str">
            <v>Receitas Brutas Realizadas</v>
          </cell>
          <cell r="E495" t="str">
            <v>1.0.0.0.00.0.0 - Receitas Correntes</v>
          </cell>
          <cell r="F495">
            <v>56075425.659999996</v>
          </cell>
        </row>
        <row r="496">
          <cell r="A496">
            <v>4128807</v>
          </cell>
          <cell r="B496" t="str">
            <v>PR</v>
          </cell>
          <cell r="C496">
            <v>5584</v>
          </cell>
          <cell r="D496" t="str">
            <v>Receitas Brutas Realizadas</v>
          </cell>
          <cell r="E496" t="str">
            <v>1.0.0.0.00.0.0 - Receitas Correntes</v>
          </cell>
          <cell r="F496">
            <v>45616867.359999999</v>
          </cell>
        </row>
        <row r="497">
          <cell r="A497">
            <v>4219705</v>
          </cell>
          <cell r="B497" t="str">
            <v>SC</v>
          </cell>
          <cell r="C497">
            <v>29254</v>
          </cell>
          <cell r="D497" t="str">
            <v>Receitas Brutas Realizadas</v>
          </cell>
          <cell r="E497" t="str">
            <v>1.0.0.0.00.0.0 - Receitas Correntes</v>
          </cell>
          <cell r="F497">
            <v>177062567.16999999</v>
          </cell>
        </row>
        <row r="498">
          <cell r="A498">
            <v>3511409</v>
          </cell>
          <cell r="B498" t="str">
            <v>SP</v>
          </cell>
          <cell r="C498">
            <v>20391</v>
          </cell>
          <cell r="D498" t="str">
            <v>Receitas Brutas Realizadas</v>
          </cell>
          <cell r="E498" t="str">
            <v>1.0.0.0.00.0.0 - Receitas Correntes</v>
          </cell>
          <cell r="F498">
            <v>122271285.42</v>
          </cell>
        </row>
        <row r="499">
          <cell r="A499">
            <v>3510906</v>
          </cell>
          <cell r="B499" t="str">
            <v>SP</v>
          </cell>
          <cell r="C499">
            <v>2488</v>
          </cell>
          <cell r="D499" t="str">
            <v>Receitas Brutas Realizadas</v>
          </cell>
          <cell r="E499" t="str">
            <v>1.0.0.0.00.0.0 - Receitas Correntes</v>
          </cell>
          <cell r="F499">
            <v>29833332.77</v>
          </cell>
        </row>
        <row r="500">
          <cell r="A500">
            <v>2209005</v>
          </cell>
          <cell r="B500" t="str">
            <v>PI</v>
          </cell>
          <cell r="C500">
            <v>6434</v>
          </cell>
          <cell r="D500" t="str">
            <v>Receitas Brutas Realizadas</v>
          </cell>
          <cell r="E500" t="str">
            <v>1.0.0.0.00.0.0 - Receitas Correntes</v>
          </cell>
          <cell r="F500">
            <v>33185248.629999999</v>
          </cell>
        </row>
        <row r="501">
          <cell r="A501">
            <v>3543253</v>
          </cell>
          <cell r="B501" t="str">
            <v>SP</v>
          </cell>
          <cell r="C501">
            <v>7686</v>
          </cell>
          <cell r="D501" t="str">
            <v>Receitas Brutas Realizadas</v>
          </cell>
          <cell r="E501" t="str">
            <v>1.0.0.0.00.0.0 - Receitas Correntes</v>
          </cell>
          <cell r="F501">
            <v>45050038.960000001</v>
          </cell>
        </row>
        <row r="502">
          <cell r="A502">
            <v>4211454</v>
          </cell>
          <cell r="B502" t="str">
            <v>SC</v>
          </cell>
          <cell r="C502">
            <v>4327</v>
          </cell>
          <cell r="D502" t="str">
            <v>Receitas Brutas Realizadas</v>
          </cell>
          <cell r="E502" t="str">
            <v>1.0.0.0.00.0.0 - Receitas Correntes</v>
          </cell>
          <cell r="F502">
            <v>40209777.079999998</v>
          </cell>
        </row>
        <row r="503">
          <cell r="A503">
            <v>4312757</v>
          </cell>
          <cell r="B503" t="str">
            <v>RS</v>
          </cell>
          <cell r="C503">
            <v>3698</v>
          </cell>
          <cell r="D503" t="str">
            <v>Receitas Brutas Realizadas</v>
          </cell>
          <cell r="E503" t="str">
            <v>1.0.0.0.00.0.0 - Receitas Correntes</v>
          </cell>
          <cell r="F503">
            <v>37843228.979999997</v>
          </cell>
        </row>
        <row r="504">
          <cell r="A504">
            <v>4217907</v>
          </cell>
          <cell r="B504" t="str">
            <v>SC</v>
          </cell>
          <cell r="C504">
            <v>8648</v>
          </cell>
          <cell r="D504" t="str">
            <v>Receitas Brutas Realizadas</v>
          </cell>
          <cell r="E504" t="str">
            <v>1.0.0.0.00.0.0 - Receitas Correntes</v>
          </cell>
          <cell r="F504">
            <v>66938907.329999998</v>
          </cell>
        </row>
        <row r="505">
          <cell r="A505">
            <v>3165800</v>
          </cell>
          <cell r="B505" t="str">
            <v>MG</v>
          </cell>
          <cell r="C505">
            <v>1422</v>
          </cell>
          <cell r="D505" t="str">
            <v>Receitas Brutas Realizadas</v>
          </cell>
          <cell r="E505" t="str">
            <v>1.0.0.0.00.0.0 - Receitas Correntes</v>
          </cell>
          <cell r="F505">
            <v>24609543.66</v>
          </cell>
        </row>
        <row r="506">
          <cell r="A506">
            <v>3130002</v>
          </cell>
          <cell r="B506" t="str">
            <v>MG</v>
          </cell>
          <cell r="C506">
            <v>3003</v>
          </cell>
          <cell r="D506" t="str">
            <v>Receitas Brutas Realizadas</v>
          </cell>
          <cell r="E506" t="str">
            <v>1.0.0.0.00.0.0 - Receitas Correntes</v>
          </cell>
          <cell r="F506">
            <v>27902127.98</v>
          </cell>
        </row>
        <row r="507">
          <cell r="A507">
            <v>5203807</v>
          </cell>
          <cell r="B507" t="str">
            <v>GO</v>
          </cell>
          <cell r="C507">
            <v>5815</v>
          </cell>
          <cell r="D507" t="str">
            <v>Receitas Brutas Realizadas</v>
          </cell>
          <cell r="E507" t="str">
            <v>1.0.0.0.00.0.0 - Receitas Correntes</v>
          </cell>
          <cell r="F507">
            <v>31815193.129999999</v>
          </cell>
        </row>
        <row r="508">
          <cell r="A508">
            <v>3513801</v>
          </cell>
          <cell r="B508" t="str">
            <v>SP</v>
          </cell>
          <cell r="C508">
            <v>429550</v>
          </cell>
          <cell r="D508" t="str">
            <v>Receitas Brutas Realizadas</v>
          </cell>
          <cell r="E508" t="str">
            <v>1.0.0.0.00.0.0 - Receitas Correntes</v>
          </cell>
          <cell r="F508">
            <v>1802512041.3099999</v>
          </cell>
        </row>
        <row r="509">
          <cell r="A509">
            <v>4321204</v>
          </cell>
          <cell r="B509" t="str">
            <v>RS</v>
          </cell>
          <cell r="C509">
            <v>57740</v>
          </cell>
          <cell r="D509" t="str">
            <v>Receitas Brutas Realizadas</v>
          </cell>
          <cell r="E509" t="str">
            <v>1.0.0.0.00.0.0 - Receitas Correntes</v>
          </cell>
          <cell r="F509">
            <v>242104355.09</v>
          </cell>
        </row>
        <row r="510">
          <cell r="A510">
            <v>3109253</v>
          </cell>
          <cell r="B510" t="str">
            <v>MG</v>
          </cell>
          <cell r="C510">
            <v>3984</v>
          </cell>
          <cell r="D510" t="str">
            <v>Receitas Brutas Realizadas</v>
          </cell>
          <cell r="E510" t="str">
            <v>1.0.0.0.00.0.0 - Receitas Correntes</v>
          </cell>
          <cell r="F510">
            <v>30373918.149999999</v>
          </cell>
        </row>
        <row r="511">
          <cell r="A511">
            <v>4323309</v>
          </cell>
          <cell r="B511" t="str">
            <v>RS</v>
          </cell>
          <cell r="C511">
            <v>3407</v>
          </cell>
          <cell r="D511" t="str">
            <v>Receitas Brutas Realizadas</v>
          </cell>
          <cell r="E511" t="str">
            <v>1.0.0.0.00.0.0 - Receitas Correntes</v>
          </cell>
          <cell r="F511">
            <v>16964453.940000001</v>
          </cell>
        </row>
        <row r="512">
          <cell r="A512">
            <v>1200328</v>
          </cell>
          <cell r="B512" t="str">
            <v>AC</v>
          </cell>
          <cell r="C512">
            <v>8628</v>
          </cell>
          <cell r="D512" t="str">
            <v>Receitas Brutas Realizadas</v>
          </cell>
          <cell r="E512" t="str">
            <v>1.0.0.0.00.0.0 - Receitas Correntes</v>
          </cell>
          <cell r="F512">
            <v>50847477.82</v>
          </cell>
        </row>
        <row r="513">
          <cell r="A513">
            <v>4107256</v>
          </cell>
          <cell r="B513" t="str">
            <v>PR</v>
          </cell>
          <cell r="C513">
            <v>8988</v>
          </cell>
          <cell r="D513" t="str">
            <v>Receitas Brutas Realizadas</v>
          </cell>
          <cell r="E513" t="str">
            <v>1.0.0.0.00.0.0 - Receitas Correntes</v>
          </cell>
          <cell r="F513">
            <v>53655244.700000003</v>
          </cell>
        </row>
        <row r="514">
          <cell r="A514">
            <v>4205100</v>
          </cell>
          <cell r="B514" t="str">
            <v>SC</v>
          </cell>
          <cell r="C514">
            <v>4224</v>
          </cell>
          <cell r="D514" t="str">
            <v>Receitas Brutas Realizadas</v>
          </cell>
          <cell r="E514" t="str">
            <v>1.0.0.0.00.0.0 - Receitas Correntes</v>
          </cell>
          <cell r="F514">
            <v>33793322.259999998</v>
          </cell>
        </row>
        <row r="515">
          <cell r="A515">
            <v>1500800</v>
          </cell>
          <cell r="B515" t="str">
            <v>PA</v>
          </cell>
          <cell r="C515">
            <v>540410</v>
          </cell>
          <cell r="D515" t="str">
            <v>Receitas Brutas Realizadas</v>
          </cell>
          <cell r="E515" t="str">
            <v>1.0.0.0.00.0.0 - Receitas Correntes</v>
          </cell>
          <cell r="F515">
            <v>1303449869.6900001</v>
          </cell>
        </row>
        <row r="516">
          <cell r="A516">
            <v>3303609</v>
          </cell>
          <cell r="B516" t="str">
            <v>RJ</v>
          </cell>
          <cell r="C516">
            <v>53093</v>
          </cell>
          <cell r="D516" t="str">
            <v>Receitas Brutas Realizadas</v>
          </cell>
          <cell r="E516" t="str">
            <v>1.0.0.0.00.0.0 - Receitas Correntes</v>
          </cell>
          <cell r="F516">
            <v>161712081.11000001</v>
          </cell>
        </row>
        <row r="517">
          <cell r="A517">
            <v>3526001</v>
          </cell>
          <cell r="B517" t="str">
            <v>SP</v>
          </cell>
          <cell r="C517">
            <v>20978</v>
          </cell>
          <cell r="D517" t="str">
            <v>Receitas Brutas Realizadas</v>
          </cell>
          <cell r="E517" t="str">
            <v>1.0.0.0.00.0.0 - Receitas Correntes</v>
          </cell>
          <cell r="F517">
            <v>117228449.91</v>
          </cell>
        </row>
        <row r="518">
          <cell r="A518">
            <v>4128625</v>
          </cell>
          <cell r="B518" t="str">
            <v>PR</v>
          </cell>
          <cell r="C518">
            <v>2630</v>
          </cell>
          <cell r="D518" t="str">
            <v>Receitas Brutas Realizadas</v>
          </cell>
          <cell r="E518" t="str">
            <v>1.0.0.0.00.0.0 - Receitas Correntes</v>
          </cell>
          <cell r="F518">
            <v>44559321.990000002</v>
          </cell>
        </row>
        <row r="519">
          <cell r="A519">
            <v>4211876</v>
          </cell>
          <cell r="B519" t="str">
            <v>SC</v>
          </cell>
          <cell r="C519">
            <v>1444</v>
          </cell>
          <cell r="D519" t="str">
            <v>Receitas Brutas Realizadas</v>
          </cell>
          <cell r="E519" t="str">
            <v>1.0.0.0.00.0.0 - Receitas Correntes</v>
          </cell>
          <cell r="F519">
            <v>28051898.620000001</v>
          </cell>
        </row>
        <row r="520">
          <cell r="A520">
            <v>1100296</v>
          </cell>
          <cell r="B520" t="str">
            <v>RO</v>
          </cell>
          <cell r="C520">
            <v>5942</v>
          </cell>
          <cell r="D520" t="str">
            <v>Receitas Brutas Realizadas</v>
          </cell>
          <cell r="E520" t="str">
            <v>1.0.0.0.00.0.0 - Receitas Correntes</v>
          </cell>
          <cell r="F520">
            <v>51442765.990000002</v>
          </cell>
        </row>
        <row r="521">
          <cell r="A521">
            <v>3507209</v>
          </cell>
          <cell r="B521" t="str">
            <v>SP</v>
          </cell>
          <cell r="C521">
            <v>839</v>
          </cell>
          <cell r="D521" t="str">
            <v>Receitas Brutas Realizadas</v>
          </cell>
          <cell r="E521" t="str">
            <v>1.0.0.0.00.0.0 - Receitas Correntes</v>
          </cell>
          <cell r="F521">
            <v>22712994.739999998</v>
          </cell>
        </row>
        <row r="522">
          <cell r="A522">
            <v>3204252</v>
          </cell>
          <cell r="B522" t="str">
            <v>ES</v>
          </cell>
          <cell r="C522">
            <v>8016</v>
          </cell>
          <cell r="D522" t="str">
            <v>Receitas Brutas Realizadas</v>
          </cell>
          <cell r="E522" t="str">
            <v>1.0.0.0.00.0.0 - Receitas Correntes</v>
          </cell>
          <cell r="F522">
            <v>45716862.659999996</v>
          </cell>
        </row>
        <row r="523">
          <cell r="A523">
            <v>3166600</v>
          </cell>
          <cell r="B523" t="str">
            <v>MG</v>
          </cell>
          <cell r="C523">
            <v>771</v>
          </cell>
          <cell r="D523" t="str">
            <v>Receitas Brutas Realizadas</v>
          </cell>
          <cell r="E523" t="str">
            <v>1.0.0.0.00.0.0 - Receitas Correntes</v>
          </cell>
          <cell r="F523">
            <v>24671522.079999998</v>
          </cell>
        </row>
        <row r="524">
          <cell r="A524">
            <v>3112505</v>
          </cell>
          <cell r="B524" t="str">
            <v>MG</v>
          </cell>
          <cell r="C524">
            <v>9896</v>
          </cell>
          <cell r="D524" t="str">
            <v>Receitas Brutas Realizadas</v>
          </cell>
          <cell r="E524" t="str">
            <v>1.0.0.0.00.0.0 - Receitas Correntes</v>
          </cell>
          <cell r="F524">
            <v>50552214.869999997</v>
          </cell>
        </row>
        <row r="525">
          <cell r="A525">
            <v>4308409</v>
          </cell>
          <cell r="B525" t="str">
            <v>RS</v>
          </cell>
          <cell r="C525">
            <v>6569</v>
          </cell>
          <cell r="D525" t="str">
            <v>Receitas Brutas Realizadas</v>
          </cell>
          <cell r="E525" t="str">
            <v>1.0.0.0.00.0.0 - Receitas Correntes</v>
          </cell>
          <cell r="F525">
            <v>45322054.789999999</v>
          </cell>
        </row>
        <row r="526">
          <cell r="A526">
            <v>3120409</v>
          </cell>
          <cell r="B526" t="str">
            <v>MG</v>
          </cell>
          <cell r="C526">
            <v>5161</v>
          </cell>
          <cell r="D526" t="str">
            <v>Receitas Brutas Realizadas</v>
          </cell>
          <cell r="E526" t="str">
            <v>1.0.0.0.00.0.0 - Receitas Correntes</v>
          </cell>
          <cell r="F526">
            <v>32461322.52</v>
          </cell>
        </row>
        <row r="527">
          <cell r="A527">
            <v>4307401</v>
          </cell>
          <cell r="B527" t="str">
            <v>RS</v>
          </cell>
          <cell r="C527">
            <v>3291</v>
          </cell>
          <cell r="D527" t="str">
            <v>Receitas Brutas Realizadas</v>
          </cell>
          <cell r="E527" t="str">
            <v>1.0.0.0.00.0.0 - Receitas Correntes</v>
          </cell>
          <cell r="F527">
            <v>36668142.299999997</v>
          </cell>
        </row>
        <row r="528">
          <cell r="A528">
            <v>5206503</v>
          </cell>
          <cell r="B528" t="str">
            <v>GO</v>
          </cell>
          <cell r="C528">
            <v>3458</v>
          </cell>
          <cell r="D528" t="str">
            <v>Receitas Brutas Realizadas</v>
          </cell>
          <cell r="E528" t="str">
            <v>1.0.0.0.00.0.0 - Receitas Correntes</v>
          </cell>
          <cell r="F528">
            <v>25405996.109999999</v>
          </cell>
        </row>
        <row r="529">
          <cell r="A529">
            <v>5200902</v>
          </cell>
          <cell r="B529" t="str">
            <v>GO</v>
          </cell>
          <cell r="C529">
            <v>3011</v>
          </cell>
          <cell r="D529" t="str">
            <v>Receitas Brutas Realizadas</v>
          </cell>
          <cell r="E529" t="str">
            <v>1.0.0.0.00.0.0 - Receitas Correntes</v>
          </cell>
          <cell r="F529">
            <v>22557581.350000001</v>
          </cell>
        </row>
        <row r="530">
          <cell r="A530">
            <v>4317608</v>
          </cell>
          <cell r="B530" t="str">
            <v>RS</v>
          </cell>
          <cell r="C530">
            <v>43397</v>
          </cell>
          <cell r="D530" t="str">
            <v>Receitas Brutas Realizadas</v>
          </cell>
          <cell r="E530" t="str">
            <v>1.0.0.0.00.0.0 - Receitas Correntes</v>
          </cell>
          <cell r="F530">
            <v>209309094.75</v>
          </cell>
        </row>
        <row r="531">
          <cell r="A531">
            <v>3153004</v>
          </cell>
          <cell r="B531" t="str">
            <v>MG</v>
          </cell>
          <cell r="C531">
            <v>3658</v>
          </cell>
          <cell r="D531" t="str">
            <v>Receitas Brutas Realizadas</v>
          </cell>
          <cell r="E531" t="str">
            <v>1.0.0.0.00.0.0 - Receitas Correntes</v>
          </cell>
          <cell r="F531">
            <v>36860550.439999998</v>
          </cell>
        </row>
        <row r="532">
          <cell r="A532">
            <v>3204203</v>
          </cell>
          <cell r="B532" t="str">
            <v>ES</v>
          </cell>
          <cell r="C532">
            <v>22388</v>
          </cell>
          <cell r="D532" t="str">
            <v>Receitas Brutas Realizadas</v>
          </cell>
          <cell r="E532" t="str">
            <v>1.0.0.0.00.0.0 - Receitas Correntes</v>
          </cell>
          <cell r="F532">
            <v>135691842.56</v>
          </cell>
        </row>
        <row r="533">
          <cell r="A533">
            <v>3154309</v>
          </cell>
          <cell r="B533" t="str">
            <v>MG</v>
          </cell>
          <cell r="C533">
            <v>17396</v>
          </cell>
          <cell r="D533" t="str">
            <v>Receitas Brutas Realizadas</v>
          </cell>
          <cell r="E533" t="str">
            <v>1.0.0.0.00.0.0 - Receitas Correntes</v>
          </cell>
          <cell r="F533">
            <v>90160355.620000005</v>
          </cell>
        </row>
        <row r="534">
          <cell r="A534">
            <v>5108907</v>
          </cell>
          <cell r="B534" t="str">
            <v>MT</v>
          </cell>
          <cell r="C534">
            <v>9056</v>
          </cell>
          <cell r="D534" t="str">
            <v>Receitas Brutas Realizadas</v>
          </cell>
          <cell r="E534" t="str">
            <v>1.0.0.0.00.0.0 - Receitas Correntes</v>
          </cell>
          <cell r="F534">
            <v>75912456.650000006</v>
          </cell>
        </row>
        <row r="535">
          <cell r="A535">
            <v>4314902</v>
          </cell>
          <cell r="B535" t="str">
            <v>RS</v>
          </cell>
          <cell r="C535">
            <v>1492530</v>
          </cell>
          <cell r="D535" t="str">
            <v>Receitas Brutas Realizadas</v>
          </cell>
          <cell r="E535" t="str">
            <v>1.0.0.0.00.0.0 - Receitas Correntes</v>
          </cell>
          <cell r="F535">
            <v>9552970278.2800007</v>
          </cell>
        </row>
        <row r="536">
          <cell r="A536">
            <v>3203601</v>
          </cell>
          <cell r="B536" t="str">
            <v>ES</v>
          </cell>
          <cell r="C536">
            <v>5468</v>
          </cell>
          <cell r="D536" t="str">
            <v>Receitas Brutas Realizadas</v>
          </cell>
          <cell r="E536" t="str">
            <v>1.0.0.0.00.0.0 - Receitas Correntes</v>
          </cell>
          <cell r="F536">
            <v>46864315.899999999</v>
          </cell>
        </row>
        <row r="537">
          <cell r="A537">
            <v>4212908</v>
          </cell>
          <cell r="B537" t="str">
            <v>SC</v>
          </cell>
          <cell r="C537">
            <v>21103</v>
          </cell>
          <cell r="D537" t="str">
            <v>Receitas Brutas Realizadas</v>
          </cell>
          <cell r="E537" t="str">
            <v>1.0.0.0.00.0.0 - Receitas Correntes</v>
          </cell>
          <cell r="F537">
            <v>139184667.47999999</v>
          </cell>
        </row>
        <row r="538">
          <cell r="A538">
            <v>4112405</v>
          </cell>
          <cell r="B538" t="str">
            <v>PR</v>
          </cell>
          <cell r="C538">
            <v>9573</v>
          </cell>
          <cell r="D538" t="str">
            <v>Receitas Brutas Realizadas</v>
          </cell>
          <cell r="E538" t="str">
            <v>1.0.0.0.00.0.0 - Receitas Correntes</v>
          </cell>
          <cell r="F538">
            <v>60454540.969999999</v>
          </cell>
        </row>
        <row r="539">
          <cell r="A539">
            <v>4208104</v>
          </cell>
          <cell r="B539" t="str">
            <v>SC</v>
          </cell>
          <cell r="C539">
            <v>21889</v>
          </cell>
          <cell r="D539" t="str">
            <v>Receitas Brutas Realizadas</v>
          </cell>
          <cell r="E539" t="str">
            <v>1.0.0.0.00.0.0 - Receitas Correntes</v>
          </cell>
          <cell r="F539">
            <v>122066076.39</v>
          </cell>
        </row>
        <row r="540">
          <cell r="A540">
            <v>3137403</v>
          </cell>
          <cell r="B540" t="str">
            <v>MG</v>
          </cell>
          <cell r="C540">
            <v>13115</v>
          </cell>
          <cell r="D540" t="str">
            <v>Receitas Brutas Realizadas</v>
          </cell>
          <cell r="E540" t="str">
            <v>1.0.0.0.00.0.0 - Receitas Correntes</v>
          </cell>
          <cell r="F540">
            <v>68290410.769999996</v>
          </cell>
        </row>
        <row r="541">
          <cell r="A541">
            <v>3160900</v>
          </cell>
          <cell r="B541" t="str">
            <v>MG</v>
          </cell>
          <cell r="C541">
            <v>3770</v>
          </cell>
          <cell r="D541" t="str">
            <v>Receitas Brutas Realizadas</v>
          </cell>
          <cell r="E541" t="str">
            <v>1.0.0.0.00.0.0 - Receitas Correntes</v>
          </cell>
          <cell r="F541">
            <v>47627787.890000001</v>
          </cell>
        </row>
        <row r="542">
          <cell r="A542">
            <v>4215687</v>
          </cell>
          <cell r="B542" t="str">
            <v>SC</v>
          </cell>
          <cell r="C542">
            <v>2317</v>
          </cell>
          <cell r="D542" t="str">
            <v>Receitas Brutas Realizadas</v>
          </cell>
          <cell r="E542" t="str">
            <v>1.0.0.0.00.0.0 - Receitas Correntes</v>
          </cell>
          <cell r="F542">
            <v>28488607.649999999</v>
          </cell>
        </row>
        <row r="543">
          <cell r="A543">
            <v>4203253</v>
          </cell>
          <cell r="B543" t="str">
            <v>SC</v>
          </cell>
          <cell r="C543">
            <v>2467</v>
          </cell>
          <cell r="D543" t="str">
            <v>Receitas Brutas Realizadas</v>
          </cell>
          <cell r="E543" t="str">
            <v>1.0.0.0.00.0.0 - Receitas Correntes</v>
          </cell>
          <cell r="F543">
            <v>39122559.469999999</v>
          </cell>
        </row>
        <row r="544">
          <cell r="A544">
            <v>4218855</v>
          </cell>
          <cell r="B544" t="str">
            <v>SC</v>
          </cell>
          <cell r="C544">
            <v>2364</v>
          </cell>
          <cell r="D544" t="str">
            <v>Receitas Brutas Realizadas</v>
          </cell>
          <cell r="E544" t="str">
            <v>1.0.0.0.00.0.0 - Receitas Correntes</v>
          </cell>
          <cell r="F544">
            <v>32924020.18</v>
          </cell>
        </row>
        <row r="545">
          <cell r="A545">
            <v>4119509</v>
          </cell>
          <cell r="B545" t="str">
            <v>PR</v>
          </cell>
          <cell r="C545">
            <v>116852</v>
          </cell>
          <cell r="D545" t="str">
            <v>Receitas Brutas Realizadas</v>
          </cell>
          <cell r="E545" t="str">
            <v>1.0.0.0.00.0.0 - Receitas Correntes</v>
          </cell>
          <cell r="F545">
            <v>495429677.86000001</v>
          </cell>
        </row>
        <row r="546">
          <cell r="A546">
            <v>3538303</v>
          </cell>
          <cell r="B546" t="str">
            <v>SP</v>
          </cell>
          <cell r="C546">
            <v>3706</v>
          </cell>
          <cell r="D546" t="str">
            <v>Receitas Brutas Realizadas</v>
          </cell>
          <cell r="E546" t="str">
            <v>1.0.0.0.00.0.0 - Receitas Correntes</v>
          </cell>
          <cell r="F546">
            <v>36017523.630000003</v>
          </cell>
        </row>
        <row r="547">
          <cell r="A547">
            <v>4104402</v>
          </cell>
          <cell r="B547" t="str">
            <v>PR</v>
          </cell>
          <cell r="C547">
            <v>14606</v>
          </cell>
          <cell r="D547" t="str">
            <v>Receitas Brutas Realizadas</v>
          </cell>
          <cell r="E547" t="str">
            <v>1.0.0.0.00.0.0 - Receitas Correntes</v>
          </cell>
          <cell r="F547">
            <v>82747520.170000002</v>
          </cell>
        </row>
        <row r="548">
          <cell r="A548">
            <v>4202008</v>
          </cell>
          <cell r="B548" t="str">
            <v>SC</v>
          </cell>
          <cell r="C548">
            <v>149227</v>
          </cell>
          <cell r="D548" t="str">
            <v>Receitas Brutas Realizadas</v>
          </cell>
          <cell r="E548" t="str">
            <v>1.0.0.0.00.0.0 - Receitas Correntes</v>
          </cell>
          <cell r="F548">
            <v>1526032108.0799999</v>
          </cell>
        </row>
        <row r="549">
          <cell r="A549">
            <v>4100608</v>
          </cell>
          <cell r="B549" t="str">
            <v>PR</v>
          </cell>
          <cell r="C549">
            <v>14945</v>
          </cell>
          <cell r="D549" t="str">
            <v>Receitas Brutas Realizadas</v>
          </cell>
          <cell r="E549" t="str">
            <v>1.0.0.0.00.0.0 - Receitas Correntes</v>
          </cell>
          <cell r="F549">
            <v>81477036.680000007</v>
          </cell>
        </row>
        <row r="550">
          <cell r="A550">
            <v>4306924</v>
          </cell>
          <cell r="B550" t="str">
            <v>RS</v>
          </cell>
          <cell r="C550">
            <v>932</v>
          </cell>
          <cell r="D550" t="str">
            <v>Receitas Brutas Realizadas</v>
          </cell>
          <cell r="E550" t="str">
            <v>1.0.0.0.00.0.0 - Receitas Correntes</v>
          </cell>
          <cell r="F550">
            <v>28476485.66</v>
          </cell>
        </row>
        <row r="551">
          <cell r="A551">
            <v>3139102</v>
          </cell>
          <cell r="B551" t="str">
            <v>MG</v>
          </cell>
          <cell r="C551">
            <v>5119</v>
          </cell>
          <cell r="D551" t="str">
            <v>Receitas Brutas Realizadas</v>
          </cell>
          <cell r="E551" t="str">
            <v>1.0.0.0.00.0.0 - Receitas Correntes</v>
          </cell>
          <cell r="F551">
            <v>41690944.030000001</v>
          </cell>
        </row>
        <row r="552">
          <cell r="A552">
            <v>2802601</v>
          </cell>
          <cell r="B552" t="str">
            <v>SE</v>
          </cell>
          <cell r="C552">
            <v>5831</v>
          </cell>
          <cell r="D552" t="str">
            <v>Receitas Brutas Realizadas</v>
          </cell>
          <cell r="E552" t="str">
            <v>1.0.0.0.00.0.0 - Receitas Correntes</v>
          </cell>
          <cell r="F552">
            <v>36114694.200000003</v>
          </cell>
        </row>
        <row r="553">
          <cell r="A553">
            <v>5106372</v>
          </cell>
          <cell r="B553" t="str">
            <v>MT</v>
          </cell>
          <cell r="C553">
            <v>17547</v>
          </cell>
          <cell r="D553" t="str">
            <v>Receitas Brutas Realizadas</v>
          </cell>
          <cell r="E553" t="str">
            <v>1.0.0.0.00.0.0 - Receitas Correntes</v>
          </cell>
          <cell r="F553">
            <v>129049794.23</v>
          </cell>
        </row>
        <row r="554">
          <cell r="A554">
            <v>3140902</v>
          </cell>
          <cell r="B554" t="str">
            <v>MG</v>
          </cell>
          <cell r="C554">
            <v>19098</v>
          </cell>
          <cell r="D554" t="str">
            <v>Receitas Brutas Realizadas</v>
          </cell>
          <cell r="E554" t="str">
            <v>1.0.0.0.00.0.0 - Receitas Correntes</v>
          </cell>
          <cell r="F554">
            <v>79355704.989999995</v>
          </cell>
        </row>
        <row r="555">
          <cell r="A555">
            <v>2211704</v>
          </cell>
          <cell r="B555" t="str">
            <v>PI</v>
          </cell>
          <cell r="C555">
            <v>4479</v>
          </cell>
          <cell r="D555" t="str">
            <v>Receitas Brutas Realizadas</v>
          </cell>
          <cell r="E555" t="str">
            <v>1.0.0.0.00.0.0 - Receitas Correntes</v>
          </cell>
          <cell r="F555">
            <v>38981149.079999998</v>
          </cell>
        </row>
        <row r="556">
          <cell r="A556">
            <v>2205250</v>
          </cell>
          <cell r="B556" t="str">
            <v>PI</v>
          </cell>
          <cell r="C556">
            <v>4522</v>
          </cell>
          <cell r="D556" t="str">
            <v>Receitas Brutas Realizadas</v>
          </cell>
          <cell r="E556" t="str">
            <v>1.0.0.0.00.0.0 - Receitas Correntes</v>
          </cell>
          <cell r="F556">
            <v>27638547.550000001</v>
          </cell>
        </row>
        <row r="557">
          <cell r="A557">
            <v>3138708</v>
          </cell>
          <cell r="B557" t="str">
            <v>MG</v>
          </cell>
          <cell r="C557">
            <v>5431</v>
          </cell>
          <cell r="D557" t="str">
            <v>Receitas Brutas Realizadas</v>
          </cell>
          <cell r="E557" t="str">
            <v>1.0.0.0.00.0.0 - Receitas Correntes</v>
          </cell>
          <cell r="F557">
            <v>33954601.640000001</v>
          </cell>
        </row>
        <row r="558">
          <cell r="A558">
            <v>4206751</v>
          </cell>
          <cell r="B558" t="str">
            <v>SC</v>
          </cell>
          <cell r="C558">
            <v>1952</v>
          </cell>
          <cell r="D558" t="str">
            <v>Receitas Brutas Realizadas</v>
          </cell>
          <cell r="E558" t="str">
            <v>1.0.0.0.00.0.0 - Receitas Correntes</v>
          </cell>
          <cell r="F558">
            <v>31063345.960000001</v>
          </cell>
        </row>
        <row r="559">
          <cell r="A559">
            <v>4107405</v>
          </cell>
          <cell r="B559" t="str">
            <v>PR</v>
          </cell>
          <cell r="C559">
            <v>5906</v>
          </cell>
          <cell r="D559" t="str">
            <v>Receitas Brutas Realizadas</v>
          </cell>
          <cell r="E559" t="str">
            <v>1.0.0.0.00.0.0 - Receitas Correntes</v>
          </cell>
          <cell r="F559">
            <v>48250989.079999998</v>
          </cell>
        </row>
        <row r="560">
          <cell r="A560">
            <v>3113909</v>
          </cell>
          <cell r="B560" t="str">
            <v>MG</v>
          </cell>
          <cell r="C560">
            <v>12193</v>
          </cell>
          <cell r="D560" t="str">
            <v>Receitas Brutas Realizadas</v>
          </cell>
          <cell r="E560" t="str">
            <v>1.0.0.0.00.0.0 - Receitas Correntes</v>
          </cell>
          <cell r="F560">
            <v>58092367.289999999</v>
          </cell>
        </row>
        <row r="561">
          <cell r="A561">
            <v>3202009</v>
          </cell>
          <cell r="B561" t="str">
            <v>ES</v>
          </cell>
          <cell r="C561">
            <v>6793</v>
          </cell>
          <cell r="D561" t="str">
            <v>Receitas Brutas Realizadas</v>
          </cell>
          <cell r="E561" t="str">
            <v>1.0.0.0.00.0.0 - Receitas Correntes</v>
          </cell>
          <cell r="F561">
            <v>58846355.670000002</v>
          </cell>
        </row>
        <row r="562">
          <cell r="A562">
            <v>5207105</v>
          </cell>
          <cell r="B562" t="str">
            <v>GO</v>
          </cell>
          <cell r="C562">
            <v>2477</v>
          </cell>
          <cell r="D562" t="str">
            <v>Receitas Brutas Realizadas</v>
          </cell>
          <cell r="E562" t="str">
            <v>1.0.0.0.00.0.0 - Receitas Correntes</v>
          </cell>
          <cell r="F562">
            <v>22092826.219999999</v>
          </cell>
        </row>
        <row r="563">
          <cell r="A563">
            <v>3203320</v>
          </cell>
          <cell r="B563" t="str">
            <v>ES</v>
          </cell>
          <cell r="C563">
            <v>39259</v>
          </cell>
          <cell r="D563" t="str">
            <v>Receitas Brutas Realizadas</v>
          </cell>
          <cell r="E563" t="str">
            <v>1.0.0.0.00.0.0 - Receitas Correntes</v>
          </cell>
          <cell r="F563">
            <v>385528368.04000002</v>
          </cell>
        </row>
        <row r="564">
          <cell r="A564">
            <v>3102308</v>
          </cell>
          <cell r="B564" t="str">
            <v>MG</v>
          </cell>
          <cell r="C564">
            <v>15135</v>
          </cell>
          <cell r="D564" t="str">
            <v>Receitas Brutas Realizadas</v>
          </cell>
          <cell r="E564" t="str">
            <v>1.0.0.0.00.0.0 - Receitas Correntes</v>
          </cell>
          <cell r="F564">
            <v>65513499.75</v>
          </cell>
        </row>
        <row r="565">
          <cell r="A565">
            <v>4104808</v>
          </cell>
          <cell r="B565" t="str">
            <v>PR</v>
          </cell>
          <cell r="C565">
            <v>336073</v>
          </cell>
          <cell r="D565" t="str">
            <v>Receitas Brutas Realizadas</v>
          </cell>
          <cell r="E565" t="str">
            <v>1.0.0.0.00.0.0 - Receitas Correntes</v>
          </cell>
          <cell r="F565">
            <v>1739640971.3900001</v>
          </cell>
        </row>
        <row r="566">
          <cell r="A566">
            <v>3204906</v>
          </cell>
          <cell r="B566" t="str">
            <v>ES</v>
          </cell>
          <cell r="C566">
            <v>134629</v>
          </cell>
          <cell r="D566" t="str">
            <v>Receitas Brutas Realizadas</v>
          </cell>
          <cell r="E566" t="str">
            <v>1.0.0.0.00.0.0 - Receitas Correntes</v>
          </cell>
          <cell r="F566">
            <v>533523422.61000001</v>
          </cell>
        </row>
        <row r="567">
          <cell r="A567">
            <v>4106506</v>
          </cell>
          <cell r="B567" t="str">
            <v>PR</v>
          </cell>
          <cell r="C567">
            <v>20430</v>
          </cell>
          <cell r="D567" t="str">
            <v>Receitas Brutas Realizadas</v>
          </cell>
          <cell r="E567" t="str">
            <v>1.0.0.0.00.0.0 - Receitas Correntes</v>
          </cell>
          <cell r="F567">
            <v>133746384.56</v>
          </cell>
        </row>
        <row r="568">
          <cell r="A568">
            <v>1501451</v>
          </cell>
          <cell r="B568" t="str">
            <v>PA</v>
          </cell>
          <cell r="C568">
            <v>17944</v>
          </cell>
          <cell r="D568" t="str">
            <v>Receitas Brutas Realizadas</v>
          </cell>
          <cell r="E568" t="str">
            <v>1.0.0.0.00.0.0 - Receitas Correntes</v>
          </cell>
          <cell r="F568">
            <v>89796026.109999999</v>
          </cell>
        </row>
        <row r="569">
          <cell r="A569">
            <v>3537909</v>
          </cell>
          <cell r="B569" t="str">
            <v>SP</v>
          </cell>
          <cell r="C569">
            <v>29612</v>
          </cell>
          <cell r="D569" t="str">
            <v>Receitas Brutas Realizadas</v>
          </cell>
          <cell r="E569" t="str">
            <v>1.0.0.0.00.0.0 - Receitas Correntes</v>
          </cell>
          <cell r="F569">
            <v>140236967.40000001</v>
          </cell>
        </row>
        <row r="570">
          <cell r="A570">
            <v>4310009</v>
          </cell>
          <cell r="B570" t="str">
            <v>RS</v>
          </cell>
          <cell r="C570">
            <v>20474</v>
          </cell>
          <cell r="D570" t="str">
            <v>Receitas Brutas Realizadas</v>
          </cell>
          <cell r="E570" t="str">
            <v>1.0.0.0.00.0.0 - Receitas Correntes</v>
          </cell>
          <cell r="F570">
            <v>149582889.94</v>
          </cell>
        </row>
        <row r="571">
          <cell r="A571">
            <v>4312005</v>
          </cell>
          <cell r="B571" t="str">
            <v>RS</v>
          </cell>
          <cell r="C571">
            <v>1987</v>
          </cell>
          <cell r="D571" t="str">
            <v>Receitas Brutas Realizadas</v>
          </cell>
          <cell r="E571" t="str">
            <v>1.0.0.0.00.0.0 - Receitas Correntes</v>
          </cell>
          <cell r="F571">
            <v>28072994.66</v>
          </cell>
        </row>
        <row r="572">
          <cell r="A572">
            <v>4125704</v>
          </cell>
          <cell r="B572" t="str">
            <v>PR</v>
          </cell>
          <cell r="C572">
            <v>27696</v>
          </cell>
          <cell r="D572" t="str">
            <v>Receitas Brutas Realizadas</v>
          </cell>
          <cell r="E572" t="str">
            <v>1.0.0.0.00.0.0 - Receitas Correntes</v>
          </cell>
          <cell r="F572">
            <v>234469069.41</v>
          </cell>
        </row>
        <row r="573">
          <cell r="A573">
            <v>3142403</v>
          </cell>
          <cell r="B573" t="str">
            <v>MG</v>
          </cell>
          <cell r="C573">
            <v>7589</v>
          </cell>
          <cell r="D573" t="str">
            <v>Receitas Brutas Realizadas</v>
          </cell>
          <cell r="E573" t="str">
            <v>1.0.0.0.00.0.0 - Receitas Correntes</v>
          </cell>
          <cell r="F573">
            <v>42443673.460000001</v>
          </cell>
        </row>
        <row r="574">
          <cell r="A574">
            <v>4126652</v>
          </cell>
          <cell r="B574" t="str">
            <v>PR</v>
          </cell>
          <cell r="C574">
            <v>2880</v>
          </cell>
          <cell r="D574" t="str">
            <v>Receitas Brutas Realizadas</v>
          </cell>
          <cell r="E574" t="str">
            <v>1.0.0.0.00.0.0 - Receitas Correntes</v>
          </cell>
          <cell r="F574">
            <v>34409690.030000001</v>
          </cell>
        </row>
        <row r="575">
          <cell r="A575">
            <v>4102604</v>
          </cell>
          <cell r="B575" t="str">
            <v>PR</v>
          </cell>
          <cell r="C575">
            <v>10347</v>
          </cell>
          <cell r="D575" t="str">
            <v>Receitas Brutas Realizadas</v>
          </cell>
          <cell r="E575" t="str">
            <v>1.0.0.0.00.0.0 - Receitas Correntes</v>
          </cell>
          <cell r="F575">
            <v>63099112.090000004</v>
          </cell>
        </row>
        <row r="576">
          <cell r="A576">
            <v>3117306</v>
          </cell>
          <cell r="B576" t="str">
            <v>MG</v>
          </cell>
          <cell r="C576">
            <v>28782</v>
          </cell>
          <cell r="D576" t="str">
            <v>Receitas Brutas Realizadas</v>
          </cell>
          <cell r="E576" t="str">
            <v>1.0.0.0.00.0.0 - Receitas Correntes</v>
          </cell>
          <cell r="F576">
            <v>187253407.25999999</v>
          </cell>
        </row>
        <row r="577">
          <cell r="A577">
            <v>4207700</v>
          </cell>
          <cell r="B577" t="str">
            <v>SC</v>
          </cell>
          <cell r="C577">
            <v>7647</v>
          </cell>
          <cell r="D577" t="str">
            <v>Receitas Brutas Realizadas</v>
          </cell>
          <cell r="E577" t="str">
            <v>1.0.0.0.00.0.0 - Receitas Correntes</v>
          </cell>
          <cell r="F577">
            <v>61291245.450000003</v>
          </cell>
        </row>
        <row r="578">
          <cell r="A578">
            <v>4121604</v>
          </cell>
          <cell r="B578" t="str">
            <v>PR</v>
          </cell>
          <cell r="C578">
            <v>6772</v>
          </cell>
          <cell r="D578" t="str">
            <v>Receitas Brutas Realizadas</v>
          </cell>
          <cell r="E578" t="str">
            <v>1.0.0.0.00.0.0 - Receitas Correntes</v>
          </cell>
          <cell r="F578">
            <v>56084646.539999999</v>
          </cell>
        </row>
        <row r="579">
          <cell r="A579">
            <v>5218003</v>
          </cell>
          <cell r="B579" t="str">
            <v>GO</v>
          </cell>
          <cell r="C579">
            <v>45866</v>
          </cell>
          <cell r="D579" t="str">
            <v>Receitas Brutas Realizadas</v>
          </cell>
          <cell r="E579" t="str">
            <v>1.0.0.0.00.0.0 - Receitas Correntes</v>
          </cell>
          <cell r="F579">
            <v>213423850.94</v>
          </cell>
        </row>
        <row r="580">
          <cell r="A580">
            <v>4311304</v>
          </cell>
          <cell r="B580" t="str">
            <v>RS</v>
          </cell>
          <cell r="C580">
            <v>27751</v>
          </cell>
          <cell r="D580" t="str">
            <v>Receitas Brutas Realizadas</v>
          </cell>
          <cell r="E580" t="str">
            <v>1.0.0.0.00.0.0 - Receitas Correntes</v>
          </cell>
          <cell r="F580">
            <v>166436928.31999999</v>
          </cell>
        </row>
        <row r="581">
          <cell r="A581">
            <v>4115101</v>
          </cell>
          <cell r="B581" t="str">
            <v>PR</v>
          </cell>
          <cell r="C581">
            <v>10327</v>
          </cell>
          <cell r="D581" t="str">
            <v>Receitas Brutas Realizadas</v>
          </cell>
          <cell r="E581" t="str">
            <v>1.0.0.0.00.0.0 - Receitas Correntes</v>
          </cell>
          <cell r="F581">
            <v>62207275.549999997</v>
          </cell>
        </row>
        <row r="582">
          <cell r="A582">
            <v>4321493</v>
          </cell>
          <cell r="B582" t="str">
            <v>RS</v>
          </cell>
          <cell r="C582">
            <v>2753</v>
          </cell>
          <cell r="D582" t="str">
            <v>Receitas Brutas Realizadas</v>
          </cell>
          <cell r="E582" t="str">
            <v>1.0.0.0.00.0.0 - Receitas Correntes</v>
          </cell>
          <cell r="F582">
            <v>30747204.82</v>
          </cell>
        </row>
        <row r="583">
          <cell r="A583">
            <v>3164803</v>
          </cell>
          <cell r="B583" t="str">
            <v>MG</v>
          </cell>
          <cell r="C583">
            <v>1478</v>
          </cell>
          <cell r="D583" t="str">
            <v>Receitas Brutas Realizadas</v>
          </cell>
          <cell r="E583" t="str">
            <v>1.0.0.0.00.0.0 - Receitas Correntes</v>
          </cell>
          <cell r="F583">
            <v>28227151.41</v>
          </cell>
        </row>
        <row r="584">
          <cell r="A584">
            <v>3200805</v>
          </cell>
          <cell r="B584" t="str">
            <v>ES</v>
          </cell>
          <cell r="C584">
            <v>31263</v>
          </cell>
          <cell r="D584" t="str">
            <v>Receitas Brutas Realizadas</v>
          </cell>
          <cell r="E584" t="str">
            <v>1.0.0.0.00.0.0 - Receitas Correntes</v>
          </cell>
          <cell r="F584">
            <v>170369608.34</v>
          </cell>
        </row>
        <row r="585">
          <cell r="A585">
            <v>4217154</v>
          </cell>
          <cell r="B585" t="str">
            <v>SC</v>
          </cell>
          <cell r="C585">
            <v>1794</v>
          </cell>
          <cell r="D585" t="str">
            <v>Receitas Brutas Realizadas</v>
          </cell>
          <cell r="E585" t="str">
            <v>1.0.0.0.00.0.0 - Receitas Correntes</v>
          </cell>
          <cell r="F585">
            <v>26856416.77</v>
          </cell>
        </row>
        <row r="586">
          <cell r="A586">
            <v>3147501</v>
          </cell>
          <cell r="B586" t="str">
            <v>MG</v>
          </cell>
          <cell r="C586">
            <v>1619</v>
          </cell>
          <cell r="D586" t="str">
            <v>Receitas Brutas Realizadas</v>
          </cell>
          <cell r="E586" t="str">
            <v>1.0.0.0.00.0.0 - Receitas Correntes</v>
          </cell>
          <cell r="F586">
            <v>28645930.579999998</v>
          </cell>
        </row>
        <row r="587">
          <cell r="A587">
            <v>3108701</v>
          </cell>
          <cell r="B587" t="str">
            <v>MG</v>
          </cell>
          <cell r="C587">
            <v>4255</v>
          </cell>
          <cell r="D587" t="str">
            <v>Receitas Brutas Realizadas</v>
          </cell>
          <cell r="E587" t="str">
            <v>1.0.0.0.00.0.0 - Receitas Correntes</v>
          </cell>
          <cell r="F587">
            <v>29110673.670000002</v>
          </cell>
        </row>
        <row r="588">
          <cell r="A588">
            <v>1302603</v>
          </cell>
          <cell r="B588" t="str">
            <v>AM</v>
          </cell>
          <cell r="C588">
            <v>2255903</v>
          </cell>
          <cell r="D588" t="str">
            <v>Receitas Brutas Realizadas</v>
          </cell>
          <cell r="E588" t="str">
            <v>1.0.0.0.00.0.0 - Receitas Correntes</v>
          </cell>
          <cell r="F588">
            <v>9120857166.6299992</v>
          </cell>
        </row>
        <row r="589">
          <cell r="A589">
            <v>3111705</v>
          </cell>
          <cell r="B589" t="str">
            <v>MG</v>
          </cell>
          <cell r="C589">
            <v>4533</v>
          </cell>
          <cell r="D589" t="str">
            <v>Receitas Brutas Realizadas</v>
          </cell>
          <cell r="E589" t="str">
            <v>1.0.0.0.00.0.0 - Receitas Correntes</v>
          </cell>
          <cell r="F589">
            <v>30806995.25</v>
          </cell>
        </row>
        <row r="590">
          <cell r="A590">
            <v>4110300</v>
          </cell>
          <cell r="B590" t="str">
            <v>PR</v>
          </cell>
          <cell r="C590">
            <v>3122</v>
          </cell>
          <cell r="D590" t="str">
            <v>Receitas Brutas Realizadas</v>
          </cell>
          <cell r="E590" t="str">
            <v>1.0.0.0.00.0.0 - Receitas Correntes</v>
          </cell>
          <cell r="F590">
            <v>28105821.09</v>
          </cell>
        </row>
        <row r="591">
          <cell r="A591">
            <v>4203402</v>
          </cell>
          <cell r="B591" t="str">
            <v>SC</v>
          </cell>
          <cell r="C591">
            <v>6889</v>
          </cell>
          <cell r="D591" t="str">
            <v>Receitas Brutas Realizadas</v>
          </cell>
          <cell r="E591" t="str">
            <v>1.0.0.0.00.0.0 - Receitas Correntes</v>
          </cell>
          <cell r="F591">
            <v>44481327.979999997</v>
          </cell>
        </row>
        <row r="592">
          <cell r="A592">
            <v>4310504</v>
          </cell>
          <cell r="B592" t="str">
            <v>RS</v>
          </cell>
          <cell r="C592">
            <v>7046</v>
          </cell>
          <cell r="D592" t="str">
            <v>Receitas Brutas Realizadas</v>
          </cell>
          <cell r="E592" t="str">
            <v>1.0.0.0.00.0.0 - Receitas Correntes</v>
          </cell>
          <cell r="F592">
            <v>41149412.189999998</v>
          </cell>
        </row>
        <row r="593">
          <cell r="A593">
            <v>4106852</v>
          </cell>
          <cell r="B593" t="str">
            <v>PR</v>
          </cell>
          <cell r="C593">
            <v>2892</v>
          </cell>
          <cell r="D593" t="str">
            <v>Receitas Brutas Realizadas</v>
          </cell>
          <cell r="E593" t="str">
            <v>1.0.0.0.00.0.0 - Receitas Correntes</v>
          </cell>
          <cell r="F593">
            <v>34500671.740000002</v>
          </cell>
        </row>
        <row r="594">
          <cell r="A594">
            <v>4107009</v>
          </cell>
          <cell r="B594" t="str">
            <v>PR</v>
          </cell>
          <cell r="C594">
            <v>15289</v>
          </cell>
          <cell r="D594" t="str">
            <v>Receitas Brutas Realizadas</v>
          </cell>
          <cell r="E594" t="str">
            <v>1.0.0.0.00.0.0 - Receitas Correntes</v>
          </cell>
          <cell r="F594">
            <v>74638593.829999998</v>
          </cell>
        </row>
        <row r="595">
          <cell r="A595">
            <v>3500808</v>
          </cell>
          <cell r="B595" t="str">
            <v>SP</v>
          </cell>
          <cell r="C595">
            <v>4201</v>
          </cell>
          <cell r="D595" t="str">
            <v>Receitas Brutas Realizadas</v>
          </cell>
          <cell r="E595" t="str">
            <v>1.0.0.0.00.0.0 - Receitas Correntes</v>
          </cell>
          <cell r="F595">
            <v>33663686.659999996</v>
          </cell>
        </row>
        <row r="596">
          <cell r="A596">
            <v>1200450</v>
          </cell>
          <cell r="B596" t="str">
            <v>AC</v>
          </cell>
          <cell r="C596">
            <v>23446</v>
          </cell>
          <cell r="D596" t="str">
            <v>Receitas Brutas Realizadas</v>
          </cell>
          <cell r="E596" t="str">
            <v>1.0.0.0.00.0.0 - Receitas Correntes</v>
          </cell>
          <cell r="F596">
            <v>78421151.510000005</v>
          </cell>
        </row>
        <row r="597">
          <cell r="A597">
            <v>4111605</v>
          </cell>
          <cell r="B597" t="str">
            <v>PR</v>
          </cell>
          <cell r="C597">
            <v>3299</v>
          </cell>
          <cell r="D597" t="str">
            <v>Receitas Brutas Realizadas</v>
          </cell>
          <cell r="E597" t="str">
            <v>1.0.0.0.00.0.0 - Receitas Correntes</v>
          </cell>
          <cell r="F597">
            <v>35393093.200000003</v>
          </cell>
        </row>
        <row r="598">
          <cell r="A598">
            <v>4206009</v>
          </cell>
          <cell r="B598" t="str">
            <v>SC</v>
          </cell>
          <cell r="C598">
            <v>14739</v>
          </cell>
          <cell r="D598" t="str">
            <v>Receitas Brutas Realizadas</v>
          </cell>
          <cell r="E598" t="str">
            <v>1.0.0.0.00.0.0 - Receitas Correntes</v>
          </cell>
          <cell r="F598">
            <v>166296433.97999999</v>
          </cell>
        </row>
        <row r="599">
          <cell r="A599">
            <v>3130309</v>
          </cell>
          <cell r="B599" t="str">
            <v>MG</v>
          </cell>
          <cell r="C599">
            <v>7901</v>
          </cell>
          <cell r="D599" t="str">
            <v>Receitas Brutas Realizadas</v>
          </cell>
          <cell r="E599" t="str">
            <v>1.0.0.0.00.0.0 - Receitas Correntes</v>
          </cell>
          <cell r="F599">
            <v>49204221.899999999</v>
          </cell>
        </row>
        <row r="600">
          <cell r="A600">
            <v>4213609</v>
          </cell>
          <cell r="B600" t="str">
            <v>SC</v>
          </cell>
          <cell r="C600">
            <v>35685</v>
          </cell>
          <cell r="D600" t="str">
            <v>Receitas Brutas Realizadas</v>
          </cell>
          <cell r="E600" t="str">
            <v>1.0.0.0.00.0.0 - Receitas Correntes</v>
          </cell>
          <cell r="F600">
            <v>168017184.46000001</v>
          </cell>
        </row>
        <row r="601">
          <cell r="A601">
            <v>4215695</v>
          </cell>
          <cell r="B601" t="str">
            <v>SC</v>
          </cell>
          <cell r="C601">
            <v>1211</v>
          </cell>
          <cell r="D601" t="str">
            <v>Receitas Brutas Realizadas</v>
          </cell>
          <cell r="E601" t="str">
            <v>1.0.0.0.00.0.0 - Receitas Correntes</v>
          </cell>
          <cell r="F601">
            <v>26839401.73</v>
          </cell>
        </row>
        <row r="602">
          <cell r="A602">
            <v>4213104</v>
          </cell>
          <cell r="B602" t="str">
            <v>SC</v>
          </cell>
          <cell r="C602">
            <v>3637</v>
          </cell>
          <cell r="D602" t="str">
            <v>Receitas Brutas Realizadas</v>
          </cell>
          <cell r="E602" t="str">
            <v>1.0.0.0.00.0.0 - Receitas Correntes</v>
          </cell>
          <cell r="F602">
            <v>66246981.43</v>
          </cell>
        </row>
        <row r="603">
          <cell r="A603">
            <v>4305603</v>
          </cell>
          <cell r="B603" t="str">
            <v>RS</v>
          </cell>
          <cell r="C603">
            <v>3088</v>
          </cell>
          <cell r="D603" t="str">
            <v>Receitas Brutas Realizadas</v>
          </cell>
          <cell r="E603" t="str">
            <v>1.0.0.0.00.0.0 - Receitas Correntes</v>
          </cell>
          <cell r="F603">
            <v>39139034.270000003</v>
          </cell>
        </row>
        <row r="604">
          <cell r="A604">
            <v>4312377</v>
          </cell>
          <cell r="B604" t="str">
            <v>RS</v>
          </cell>
          <cell r="C604">
            <v>3237</v>
          </cell>
          <cell r="D604" t="str">
            <v>Receitas Brutas Realizadas</v>
          </cell>
          <cell r="E604" t="str">
            <v>1.0.0.0.00.0.0 - Receitas Correntes</v>
          </cell>
          <cell r="F604">
            <v>32827565.289999999</v>
          </cell>
        </row>
        <row r="605">
          <cell r="A605">
            <v>3114600</v>
          </cell>
          <cell r="B605" t="str">
            <v>MG</v>
          </cell>
          <cell r="C605">
            <v>4052</v>
          </cell>
          <cell r="D605" t="str">
            <v>Receitas Brutas Realizadas</v>
          </cell>
          <cell r="E605" t="str">
            <v>1.0.0.0.00.0.0 - Receitas Correntes</v>
          </cell>
          <cell r="F605">
            <v>35032266.100000001</v>
          </cell>
        </row>
        <row r="606">
          <cell r="A606">
            <v>4215455</v>
          </cell>
          <cell r="B606" t="str">
            <v>SC</v>
          </cell>
          <cell r="C606">
            <v>13128</v>
          </cell>
          <cell r="D606" t="str">
            <v>Receitas Brutas Realizadas</v>
          </cell>
          <cell r="E606" t="str">
            <v>1.0.0.0.00.0.0 - Receitas Correntes</v>
          </cell>
          <cell r="F606">
            <v>59985229.93</v>
          </cell>
        </row>
        <row r="607">
          <cell r="A607">
            <v>4313466</v>
          </cell>
          <cell r="B607" t="str">
            <v>RS</v>
          </cell>
          <cell r="C607">
            <v>1705</v>
          </cell>
          <cell r="D607" t="str">
            <v>Receitas Brutas Realizadas</v>
          </cell>
          <cell r="E607" t="str">
            <v>1.0.0.0.00.0.0 - Receitas Correntes</v>
          </cell>
          <cell r="F607">
            <v>26099063.199999999</v>
          </cell>
        </row>
        <row r="608">
          <cell r="A608">
            <v>1200013</v>
          </cell>
          <cell r="B608" t="str">
            <v>AC</v>
          </cell>
          <cell r="C608">
            <v>15721</v>
          </cell>
          <cell r="D608" t="str">
            <v>Receitas Brutas Realizadas</v>
          </cell>
          <cell r="E608" t="str">
            <v>1.0.0.0.00.0.0 - Receitas Correntes</v>
          </cell>
          <cell r="F608">
            <v>72873108.25</v>
          </cell>
        </row>
        <row r="609">
          <cell r="A609">
            <v>4201273</v>
          </cell>
          <cell r="B609" t="str">
            <v>SC</v>
          </cell>
          <cell r="C609">
            <v>4268</v>
          </cell>
          <cell r="D609" t="str">
            <v>Receitas Brutas Realizadas</v>
          </cell>
          <cell r="E609" t="str">
            <v>1.0.0.0.00.0.0 - Receitas Correntes</v>
          </cell>
          <cell r="F609">
            <v>45163695.060000002</v>
          </cell>
        </row>
        <row r="610">
          <cell r="A610">
            <v>3139201</v>
          </cell>
          <cell r="B610" t="str">
            <v>MG</v>
          </cell>
          <cell r="C610">
            <v>18556</v>
          </cell>
          <cell r="D610" t="str">
            <v>Receitas Brutas Realizadas</v>
          </cell>
          <cell r="E610" t="str">
            <v>1.0.0.0.00.0.0 - Receitas Correntes</v>
          </cell>
          <cell r="F610">
            <v>81450381.340000004</v>
          </cell>
        </row>
        <row r="611">
          <cell r="A611">
            <v>3153103</v>
          </cell>
          <cell r="B611" t="str">
            <v>MG</v>
          </cell>
          <cell r="C611">
            <v>5315</v>
          </cell>
          <cell r="D611" t="str">
            <v>Receitas Brutas Realizadas</v>
          </cell>
          <cell r="E611" t="str">
            <v>1.0.0.0.00.0.0 - Receitas Correntes</v>
          </cell>
          <cell r="F611">
            <v>30303017.02</v>
          </cell>
        </row>
        <row r="612">
          <cell r="A612">
            <v>4208708</v>
          </cell>
          <cell r="B612" t="str">
            <v>SC</v>
          </cell>
          <cell r="C612">
            <v>10337</v>
          </cell>
          <cell r="D612" t="str">
            <v>Receitas Brutas Realizadas</v>
          </cell>
          <cell r="E612" t="str">
            <v>1.0.0.0.00.0.0 - Receitas Correntes</v>
          </cell>
          <cell r="F612">
            <v>62216216.240000002</v>
          </cell>
        </row>
        <row r="613">
          <cell r="A613">
            <v>2411403</v>
          </cell>
          <cell r="B613" t="str">
            <v>RN</v>
          </cell>
          <cell r="C613">
            <v>11808</v>
          </cell>
          <cell r="D613" t="str">
            <v>Receitas Brutas Realizadas</v>
          </cell>
          <cell r="E613" t="str">
            <v>1.0.0.0.00.0.0 - Receitas Correntes</v>
          </cell>
          <cell r="F613">
            <v>57223940.030000001</v>
          </cell>
        </row>
        <row r="614">
          <cell r="A614">
            <v>4211652</v>
          </cell>
          <cell r="B614" t="str">
            <v>SC</v>
          </cell>
          <cell r="C614">
            <v>2366</v>
          </cell>
          <cell r="D614" t="str">
            <v>Receitas Brutas Realizadas</v>
          </cell>
          <cell r="E614" t="str">
            <v>1.0.0.0.00.0.0 - Receitas Correntes</v>
          </cell>
          <cell r="F614">
            <v>32819947.34</v>
          </cell>
        </row>
        <row r="615">
          <cell r="A615">
            <v>4101853</v>
          </cell>
          <cell r="B615" t="str">
            <v>PR</v>
          </cell>
          <cell r="C615">
            <v>2026</v>
          </cell>
          <cell r="D615" t="str">
            <v>Receitas Brutas Realizadas</v>
          </cell>
          <cell r="E615" t="str">
            <v>1.0.0.0.00.0.0 - Receitas Correntes</v>
          </cell>
          <cell r="F615">
            <v>30470350.289999999</v>
          </cell>
        </row>
        <row r="616">
          <cell r="A616">
            <v>2209906</v>
          </cell>
          <cell r="B616" t="str">
            <v>PI</v>
          </cell>
          <cell r="C616">
            <v>6106</v>
          </cell>
          <cell r="D616" t="str">
            <v>Receitas Brutas Realizadas</v>
          </cell>
          <cell r="E616" t="str">
            <v>1.0.0.0.00.0.0 - Receitas Correntes</v>
          </cell>
          <cell r="F616">
            <v>29373436.5</v>
          </cell>
        </row>
        <row r="617">
          <cell r="A617">
            <v>4203501</v>
          </cell>
          <cell r="B617" t="str">
            <v>SC</v>
          </cell>
          <cell r="C617">
            <v>8312</v>
          </cell>
          <cell r="D617" t="str">
            <v>Receitas Brutas Realizadas</v>
          </cell>
          <cell r="E617" t="str">
            <v>1.0.0.0.00.0.0 - Receitas Correntes</v>
          </cell>
          <cell r="F617">
            <v>62924621.490000002</v>
          </cell>
        </row>
        <row r="618">
          <cell r="A618">
            <v>4120333</v>
          </cell>
          <cell r="B618" t="str">
            <v>PR</v>
          </cell>
          <cell r="C618">
            <v>3806</v>
          </cell>
          <cell r="D618" t="str">
            <v>Receitas Brutas Realizadas</v>
          </cell>
          <cell r="E618" t="str">
            <v>1.0.0.0.00.0.0 - Receitas Correntes</v>
          </cell>
          <cell r="F618">
            <v>35085603.719999999</v>
          </cell>
        </row>
        <row r="619">
          <cell r="A619">
            <v>3205069</v>
          </cell>
          <cell r="B619" t="str">
            <v>ES</v>
          </cell>
          <cell r="C619">
            <v>26204</v>
          </cell>
          <cell r="D619" t="str">
            <v>Receitas Brutas Realizadas</v>
          </cell>
          <cell r="E619" t="str">
            <v>1.0.0.0.00.0.0 - Receitas Correntes</v>
          </cell>
          <cell r="F619">
            <v>157090732.18000001</v>
          </cell>
        </row>
        <row r="620">
          <cell r="A620">
            <v>1100940</v>
          </cell>
          <cell r="B620" t="str">
            <v>RO</v>
          </cell>
          <cell r="C620">
            <v>27131</v>
          </cell>
          <cell r="D620" t="str">
            <v>Receitas Brutas Realizadas</v>
          </cell>
          <cell r="E620" t="str">
            <v>1.0.0.0.00.0.0 - Receitas Correntes</v>
          </cell>
          <cell r="F620">
            <v>104449970.61</v>
          </cell>
        </row>
        <row r="621">
          <cell r="A621">
            <v>4209177</v>
          </cell>
          <cell r="B621" t="str">
            <v>SC</v>
          </cell>
          <cell r="C621">
            <v>2083</v>
          </cell>
          <cell r="D621" t="str">
            <v>Receitas Brutas Realizadas</v>
          </cell>
          <cell r="E621" t="str">
            <v>1.0.0.0.00.0.0 - Receitas Correntes</v>
          </cell>
          <cell r="F621">
            <v>28043797.449999999</v>
          </cell>
        </row>
        <row r="622">
          <cell r="A622">
            <v>3126703</v>
          </cell>
          <cell r="B622" t="str">
            <v>MG</v>
          </cell>
          <cell r="C622">
            <v>26459</v>
          </cell>
          <cell r="D622" t="str">
            <v>Receitas Brutas Realizadas</v>
          </cell>
          <cell r="E622" t="str">
            <v>1.0.0.0.00.0.0 - Receitas Correntes</v>
          </cell>
          <cell r="F622">
            <v>116846560.93000001</v>
          </cell>
        </row>
        <row r="623">
          <cell r="A623">
            <v>5204706</v>
          </cell>
          <cell r="B623" t="str">
            <v>GO</v>
          </cell>
          <cell r="C623">
            <v>12880</v>
          </cell>
          <cell r="D623" t="str">
            <v>Receitas Brutas Realizadas</v>
          </cell>
          <cell r="E623" t="str">
            <v>1.0.0.0.00.0.0 - Receitas Correntes</v>
          </cell>
          <cell r="F623">
            <v>57734137.5</v>
          </cell>
        </row>
        <row r="624">
          <cell r="A624">
            <v>4121257</v>
          </cell>
          <cell r="B624" t="str">
            <v>PR</v>
          </cell>
          <cell r="C624">
            <v>4500</v>
          </cell>
          <cell r="D624" t="str">
            <v>Receitas Brutas Realizadas</v>
          </cell>
          <cell r="E624" t="str">
            <v>1.0.0.0.00.0.0 - Receitas Correntes</v>
          </cell>
          <cell r="F624">
            <v>34923515.189999998</v>
          </cell>
        </row>
        <row r="625">
          <cell r="A625">
            <v>4210704</v>
          </cell>
          <cell r="B625" t="str">
            <v>SC</v>
          </cell>
          <cell r="C625">
            <v>2442</v>
          </cell>
          <cell r="D625" t="str">
            <v>Receitas Brutas Realizadas</v>
          </cell>
          <cell r="E625" t="str">
            <v>1.0.0.0.00.0.0 - Receitas Correntes</v>
          </cell>
          <cell r="F625">
            <v>29751239.93</v>
          </cell>
        </row>
        <row r="626">
          <cell r="A626">
            <v>4204558</v>
          </cell>
          <cell r="B626" t="str">
            <v>SC</v>
          </cell>
          <cell r="C626">
            <v>12315</v>
          </cell>
          <cell r="D626" t="str">
            <v>Receitas Brutas Realizadas</v>
          </cell>
          <cell r="E626" t="str">
            <v>1.0.0.0.00.0.0 - Receitas Correntes</v>
          </cell>
          <cell r="F626">
            <v>86623467.150000006</v>
          </cell>
        </row>
        <row r="627">
          <cell r="A627">
            <v>4113429</v>
          </cell>
          <cell r="B627" t="str">
            <v>PR</v>
          </cell>
          <cell r="C627">
            <v>3155</v>
          </cell>
          <cell r="D627" t="str">
            <v>Receitas Brutas Realizadas</v>
          </cell>
          <cell r="E627" t="str">
            <v>1.0.0.0.00.0.0 - Receitas Correntes</v>
          </cell>
          <cell r="F627">
            <v>31445592.82</v>
          </cell>
        </row>
        <row r="628">
          <cell r="A628">
            <v>4103701</v>
          </cell>
          <cell r="B628" t="str">
            <v>PR</v>
          </cell>
          <cell r="C628">
            <v>108126</v>
          </cell>
          <cell r="D628" t="str">
            <v>Receitas Brutas Realizadas</v>
          </cell>
          <cell r="E628" t="str">
            <v>1.0.0.0.00.0.0 - Receitas Correntes</v>
          </cell>
          <cell r="F628">
            <v>505202649.43000001</v>
          </cell>
        </row>
        <row r="629">
          <cell r="A629">
            <v>4112108</v>
          </cell>
          <cell r="B629" t="str">
            <v>PR</v>
          </cell>
          <cell r="C629">
            <v>21281</v>
          </cell>
          <cell r="D629" t="str">
            <v>Receitas Brutas Realizadas</v>
          </cell>
          <cell r="E629" t="str">
            <v>1.0.0.0.00.0.0 - Receitas Correntes</v>
          </cell>
          <cell r="F629">
            <v>100762717.26000001</v>
          </cell>
        </row>
        <row r="630">
          <cell r="A630">
            <v>4208500</v>
          </cell>
          <cell r="B630" t="str">
            <v>SC</v>
          </cell>
          <cell r="C630">
            <v>25619</v>
          </cell>
          <cell r="D630" t="str">
            <v>Receitas Brutas Realizadas</v>
          </cell>
          <cell r="E630" t="str">
            <v>1.0.0.0.00.0.0 - Receitas Correntes</v>
          </cell>
          <cell r="F630">
            <v>75091976.900000006</v>
          </cell>
        </row>
        <row r="631">
          <cell r="A631">
            <v>4216909</v>
          </cell>
          <cell r="B631" t="str">
            <v>SC</v>
          </cell>
          <cell r="C631">
            <v>24501</v>
          </cell>
          <cell r="D631" t="str">
            <v>Receitas Brutas Realizadas</v>
          </cell>
          <cell r="E631" t="str">
            <v>1.0.0.0.00.0.0 - Receitas Correntes</v>
          </cell>
          <cell r="F631">
            <v>164380135.66</v>
          </cell>
        </row>
        <row r="632">
          <cell r="A632">
            <v>3502408</v>
          </cell>
          <cell r="B632" t="str">
            <v>SP</v>
          </cell>
          <cell r="C632">
            <v>4172</v>
          </cell>
          <cell r="D632" t="str">
            <v>Receitas Brutas Realizadas</v>
          </cell>
          <cell r="E632" t="str">
            <v>1.0.0.0.00.0.0 - Receitas Correntes</v>
          </cell>
          <cell r="F632">
            <v>37740126.219999999</v>
          </cell>
        </row>
        <row r="633">
          <cell r="A633">
            <v>3101409</v>
          </cell>
          <cell r="B633" t="str">
            <v>MG</v>
          </cell>
          <cell r="C633">
            <v>3015</v>
          </cell>
          <cell r="D633" t="str">
            <v>Receitas Brutas Realizadas</v>
          </cell>
          <cell r="E633" t="str">
            <v>1.0.0.0.00.0.0 - Receitas Correntes</v>
          </cell>
          <cell r="F633">
            <v>33967135.619999997</v>
          </cell>
        </row>
        <row r="634">
          <cell r="A634">
            <v>4126900</v>
          </cell>
          <cell r="B634" t="str">
            <v>PR</v>
          </cell>
          <cell r="C634">
            <v>5452</v>
          </cell>
          <cell r="D634" t="str">
            <v>Receitas Brutas Realizadas</v>
          </cell>
          <cell r="E634" t="str">
            <v>1.0.0.0.00.0.0 - Receitas Correntes</v>
          </cell>
          <cell r="F634">
            <v>43988262.310000002</v>
          </cell>
        </row>
        <row r="635">
          <cell r="A635">
            <v>4117271</v>
          </cell>
          <cell r="B635" t="str">
            <v>PR</v>
          </cell>
          <cell r="C635">
            <v>5252</v>
          </cell>
          <cell r="D635" t="str">
            <v>Receitas Brutas Realizadas</v>
          </cell>
          <cell r="E635" t="str">
            <v>1.0.0.0.00.0.0 - Receitas Correntes</v>
          </cell>
          <cell r="F635">
            <v>51915529.770000003</v>
          </cell>
        </row>
        <row r="636">
          <cell r="A636">
            <v>3119401</v>
          </cell>
          <cell r="B636" t="str">
            <v>MG</v>
          </cell>
          <cell r="C636">
            <v>110709</v>
          </cell>
          <cell r="D636" t="str">
            <v>Receitas Brutas Realizadas</v>
          </cell>
          <cell r="E636" t="str">
            <v>1.0.0.0.00.0.0 - Receitas Correntes</v>
          </cell>
          <cell r="F636">
            <v>439129391.70999998</v>
          </cell>
        </row>
        <row r="637">
          <cell r="A637">
            <v>2108900</v>
          </cell>
          <cell r="B637" t="str">
            <v>MA</v>
          </cell>
          <cell r="C637">
            <v>17321</v>
          </cell>
          <cell r="D637" t="str">
            <v>Receitas Brutas Realizadas</v>
          </cell>
          <cell r="E637" t="str">
            <v>1.0.0.0.00.0.0 - Receitas Correntes</v>
          </cell>
          <cell r="F637">
            <v>85088821.650000006</v>
          </cell>
        </row>
        <row r="638">
          <cell r="A638">
            <v>1303106</v>
          </cell>
          <cell r="B638" t="str">
            <v>AM</v>
          </cell>
          <cell r="C638">
            <v>38665</v>
          </cell>
          <cell r="D638" t="str">
            <v>Receitas Brutas Realizadas</v>
          </cell>
          <cell r="E638" t="str">
            <v>1.0.0.0.00.0.0 - Receitas Correntes</v>
          </cell>
          <cell r="F638">
            <v>152592154.22999999</v>
          </cell>
        </row>
        <row r="639">
          <cell r="A639">
            <v>2107506</v>
          </cell>
          <cell r="B639" t="str">
            <v>MA</v>
          </cell>
          <cell r="C639">
            <v>125265</v>
          </cell>
          <cell r="D639" t="str">
            <v>Receitas Brutas Realizadas</v>
          </cell>
          <cell r="E639" t="str">
            <v>1.0.0.0.00.0.0 - Receitas Correntes</v>
          </cell>
          <cell r="F639">
            <v>458910368.82999998</v>
          </cell>
        </row>
        <row r="640">
          <cell r="A640">
            <v>3167301</v>
          </cell>
          <cell r="B640" t="str">
            <v>MG</v>
          </cell>
          <cell r="C640">
            <v>2267</v>
          </cell>
          <cell r="D640" t="str">
            <v>Receitas Brutas Realizadas</v>
          </cell>
          <cell r="E640" t="str">
            <v>1.0.0.0.00.0.0 - Receitas Correntes</v>
          </cell>
          <cell r="F640">
            <v>26768759.600000001</v>
          </cell>
        </row>
        <row r="641">
          <cell r="A641">
            <v>2100956</v>
          </cell>
          <cell r="B641" t="str">
            <v>MA</v>
          </cell>
          <cell r="C641">
            <v>32825</v>
          </cell>
          <cell r="D641" t="str">
            <v>Receitas Brutas Realizadas</v>
          </cell>
          <cell r="E641" t="str">
            <v>1.0.0.0.00.0.0 - Receitas Correntes</v>
          </cell>
          <cell r="F641">
            <v>110279404.34999999</v>
          </cell>
        </row>
        <row r="642">
          <cell r="A642">
            <v>4107306</v>
          </cell>
          <cell r="B642" t="str">
            <v>PR</v>
          </cell>
          <cell r="C642">
            <v>5987</v>
          </cell>
          <cell r="D642" t="str">
            <v>Receitas Brutas Realizadas</v>
          </cell>
          <cell r="E642" t="str">
            <v>1.0.0.0.00.0.0 - Receitas Correntes</v>
          </cell>
          <cell r="F642">
            <v>37324585.649999999</v>
          </cell>
        </row>
        <row r="643">
          <cell r="A643">
            <v>4215208</v>
          </cell>
          <cell r="B643" t="str">
            <v>SC</v>
          </cell>
          <cell r="C643">
            <v>4584</v>
          </cell>
          <cell r="D643" t="str">
            <v>Receitas Brutas Realizadas</v>
          </cell>
          <cell r="E643" t="str">
            <v>1.0.0.0.00.0.0 - Receitas Correntes</v>
          </cell>
          <cell r="F643">
            <v>34180720.439999998</v>
          </cell>
        </row>
        <row r="644">
          <cell r="A644">
            <v>3545506</v>
          </cell>
          <cell r="B644" t="str">
            <v>SP</v>
          </cell>
          <cell r="C644">
            <v>4405</v>
          </cell>
          <cell r="D644" t="str">
            <v>Receitas Brutas Realizadas</v>
          </cell>
          <cell r="E644" t="str">
            <v>1.0.0.0.00.0.0 - Receitas Correntes</v>
          </cell>
          <cell r="F644">
            <v>58916314.850000001</v>
          </cell>
        </row>
        <row r="645">
          <cell r="A645">
            <v>3203346</v>
          </cell>
          <cell r="B645" t="str">
            <v>ES</v>
          </cell>
          <cell r="C645">
            <v>17141</v>
          </cell>
          <cell r="D645" t="str">
            <v>Receitas Brutas Realizadas</v>
          </cell>
          <cell r="E645" t="str">
            <v>1.0.0.0.00.0.0 - Receitas Correntes</v>
          </cell>
          <cell r="F645">
            <v>106988000.01000001</v>
          </cell>
        </row>
        <row r="646">
          <cell r="A646">
            <v>2208601</v>
          </cell>
          <cell r="B646" t="str">
            <v>PI</v>
          </cell>
          <cell r="C646">
            <v>3149</v>
          </cell>
          <cell r="D646" t="str">
            <v>Receitas Brutas Realizadas</v>
          </cell>
          <cell r="E646" t="str">
            <v>1.0.0.0.00.0.0 - Receitas Correntes</v>
          </cell>
          <cell r="F646">
            <v>24325096.75</v>
          </cell>
        </row>
        <row r="647">
          <cell r="A647">
            <v>2206720</v>
          </cell>
          <cell r="B647" t="str">
            <v>PI</v>
          </cell>
          <cell r="C647">
            <v>8632</v>
          </cell>
          <cell r="D647" t="str">
            <v>Receitas Brutas Realizadas</v>
          </cell>
          <cell r="E647" t="str">
            <v>1.0.0.0.00.0.0 - Receitas Correntes</v>
          </cell>
          <cell r="F647">
            <v>45851214.549999997</v>
          </cell>
        </row>
        <row r="648">
          <cell r="A648">
            <v>4107850</v>
          </cell>
          <cell r="B648" t="str">
            <v>PR</v>
          </cell>
          <cell r="C648">
            <v>4583</v>
          </cell>
          <cell r="D648" t="str">
            <v>Receitas Brutas Realizadas</v>
          </cell>
          <cell r="E648" t="str">
            <v>1.0.0.0.00.0.0 - Receitas Correntes</v>
          </cell>
          <cell r="F648">
            <v>48999680.909999996</v>
          </cell>
        </row>
        <row r="649">
          <cell r="A649">
            <v>5213905</v>
          </cell>
          <cell r="B649" t="str">
            <v>GO</v>
          </cell>
          <cell r="C649">
            <v>4120</v>
          </cell>
          <cell r="D649" t="str">
            <v>Receitas Brutas Realizadas</v>
          </cell>
          <cell r="E649" t="str">
            <v>1.0.0.0.00.0.0 - Receitas Correntes</v>
          </cell>
          <cell r="F649">
            <v>48746363.259999998</v>
          </cell>
        </row>
        <row r="650">
          <cell r="A650">
            <v>3106200</v>
          </cell>
          <cell r="B650" t="str">
            <v>MG</v>
          </cell>
          <cell r="C650">
            <v>2530701</v>
          </cell>
          <cell r="D650" t="str">
            <v>Receitas Brutas Realizadas</v>
          </cell>
          <cell r="E650" t="str">
            <v>1.0.0.0.00.0.0 - Receitas Correntes</v>
          </cell>
          <cell r="F650">
            <v>16684210984.26</v>
          </cell>
        </row>
        <row r="651">
          <cell r="A651">
            <v>4119004</v>
          </cell>
          <cell r="B651" t="str">
            <v>PR</v>
          </cell>
          <cell r="C651">
            <v>6232</v>
          </cell>
          <cell r="D651" t="str">
            <v>Receitas Brutas Realizadas</v>
          </cell>
          <cell r="E651" t="str">
            <v>1.0.0.0.00.0.0 - Receitas Correntes</v>
          </cell>
          <cell r="F651">
            <v>46788075.530000001</v>
          </cell>
        </row>
        <row r="652">
          <cell r="A652">
            <v>5221577</v>
          </cell>
          <cell r="B652" t="str">
            <v>GO</v>
          </cell>
          <cell r="C652">
            <v>2829</v>
          </cell>
          <cell r="D652" t="str">
            <v>Receitas Brutas Realizadas</v>
          </cell>
          <cell r="E652" t="str">
            <v>1.0.0.0.00.0.0 - Receitas Correntes</v>
          </cell>
          <cell r="F652">
            <v>32766448.629999999</v>
          </cell>
        </row>
        <row r="653">
          <cell r="A653">
            <v>3500758</v>
          </cell>
          <cell r="B653" t="str">
            <v>SP</v>
          </cell>
          <cell r="C653">
            <v>6231</v>
          </cell>
          <cell r="D653" t="str">
            <v>Receitas Brutas Realizadas</v>
          </cell>
          <cell r="E653" t="str">
            <v>1.0.0.0.00.0.0 - Receitas Correntes</v>
          </cell>
          <cell r="F653">
            <v>40665222.710000001</v>
          </cell>
        </row>
        <row r="654">
          <cell r="A654">
            <v>3160405</v>
          </cell>
          <cell r="B654" t="str">
            <v>MG</v>
          </cell>
          <cell r="C654">
            <v>28603</v>
          </cell>
          <cell r="D654" t="str">
            <v>Receitas Brutas Realizadas</v>
          </cell>
          <cell r="E654" t="str">
            <v>1.0.0.0.00.0.0 - Receitas Correntes</v>
          </cell>
          <cell r="F654">
            <v>154000700.49000001</v>
          </cell>
        </row>
        <row r="655">
          <cell r="A655">
            <v>3157906</v>
          </cell>
          <cell r="B655" t="str">
            <v>MG</v>
          </cell>
          <cell r="C655">
            <v>16393</v>
          </cell>
          <cell r="D655" t="str">
            <v>Receitas Brutas Realizadas</v>
          </cell>
          <cell r="E655" t="str">
            <v>1.0.0.0.00.0.0 - Receitas Correntes</v>
          </cell>
          <cell r="F655">
            <v>77301145.909999996</v>
          </cell>
        </row>
        <row r="656">
          <cell r="A656">
            <v>3101631</v>
          </cell>
          <cell r="B656" t="str">
            <v>MG</v>
          </cell>
          <cell r="C656">
            <v>7052</v>
          </cell>
          <cell r="D656" t="str">
            <v>Receitas Brutas Realizadas</v>
          </cell>
          <cell r="E656" t="str">
            <v>1.0.0.0.00.0.0 - Receitas Correntes</v>
          </cell>
          <cell r="F656">
            <v>43290480.369999997</v>
          </cell>
        </row>
        <row r="657">
          <cell r="A657">
            <v>3500204</v>
          </cell>
          <cell r="B657" t="str">
            <v>SP</v>
          </cell>
          <cell r="C657">
            <v>3545</v>
          </cell>
          <cell r="D657" t="str">
            <v>Receitas Brutas Realizadas</v>
          </cell>
          <cell r="E657" t="str">
            <v>1.0.0.0.00.0.0 - Receitas Correntes</v>
          </cell>
          <cell r="F657">
            <v>41659123.840000004</v>
          </cell>
        </row>
        <row r="658">
          <cell r="A658">
            <v>4202081</v>
          </cell>
          <cell r="B658" t="str">
            <v>SC</v>
          </cell>
          <cell r="C658">
            <v>2618</v>
          </cell>
          <cell r="D658" t="str">
            <v>Receitas Brutas Realizadas</v>
          </cell>
          <cell r="E658" t="str">
            <v>1.0.0.0.00.0.0 - Receitas Correntes</v>
          </cell>
          <cell r="F658">
            <v>31134124.579999998</v>
          </cell>
        </row>
        <row r="659">
          <cell r="A659">
            <v>1100114</v>
          </cell>
          <cell r="B659" t="str">
            <v>RO</v>
          </cell>
          <cell r="C659">
            <v>51469</v>
          </cell>
          <cell r="D659" t="str">
            <v>Receitas Brutas Realizadas</v>
          </cell>
          <cell r="E659" t="str">
            <v>1.0.0.0.00.0.0 - Receitas Correntes</v>
          </cell>
          <cell r="F659">
            <v>257343617.58000001</v>
          </cell>
        </row>
        <row r="660">
          <cell r="A660">
            <v>4310462</v>
          </cell>
          <cell r="B660" t="str">
            <v>RS</v>
          </cell>
          <cell r="C660">
            <v>1871</v>
          </cell>
          <cell r="D660" t="str">
            <v>Receitas Brutas Realizadas</v>
          </cell>
          <cell r="E660" t="str">
            <v>1.0.0.0.00.0.0 - Receitas Correntes</v>
          </cell>
          <cell r="F660">
            <v>30274577.190000001</v>
          </cell>
        </row>
        <row r="661">
          <cell r="A661">
            <v>3145703</v>
          </cell>
          <cell r="B661" t="str">
            <v>MG</v>
          </cell>
          <cell r="C661">
            <v>2128</v>
          </cell>
          <cell r="D661" t="str">
            <v>Receitas Brutas Realizadas</v>
          </cell>
          <cell r="E661" t="str">
            <v>1.0.0.0.00.0.0 - Receitas Correntes</v>
          </cell>
          <cell r="F661">
            <v>24344733.699999999</v>
          </cell>
        </row>
        <row r="662">
          <cell r="A662">
            <v>3121902</v>
          </cell>
          <cell r="B662" t="str">
            <v>MG</v>
          </cell>
          <cell r="C662">
            <v>3430</v>
          </cell>
          <cell r="D662" t="str">
            <v>Receitas Brutas Realizadas</v>
          </cell>
          <cell r="E662" t="str">
            <v>1.0.0.0.00.0.0 - Receitas Correntes</v>
          </cell>
          <cell r="F662">
            <v>31278932.109999999</v>
          </cell>
        </row>
        <row r="663">
          <cell r="A663">
            <v>2209955</v>
          </cell>
          <cell r="B663" t="str">
            <v>PI</v>
          </cell>
          <cell r="C663">
            <v>4856</v>
          </cell>
          <cell r="D663" t="str">
            <v>Receitas Brutas Realizadas</v>
          </cell>
          <cell r="E663" t="str">
            <v>1.0.0.0.00.0.0 - Receitas Correntes</v>
          </cell>
          <cell r="F663">
            <v>25589786.98</v>
          </cell>
        </row>
        <row r="664">
          <cell r="A664">
            <v>3535309</v>
          </cell>
          <cell r="B664" t="str">
            <v>SP</v>
          </cell>
          <cell r="C664">
            <v>22322</v>
          </cell>
          <cell r="D664" t="str">
            <v>Receitas Brutas Realizadas</v>
          </cell>
          <cell r="E664" t="str">
            <v>1.0.0.0.00.0.0 - Receitas Correntes</v>
          </cell>
          <cell r="F664">
            <v>145036963.13</v>
          </cell>
        </row>
        <row r="665">
          <cell r="A665">
            <v>4213401</v>
          </cell>
          <cell r="B665" t="str">
            <v>SC</v>
          </cell>
          <cell r="C665">
            <v>11674</v>
          </cell>
          <cell r="D665" t="str">
            <v>Receitas Brutas Realizadas</v>
          </cell>
          <cell r="E665" t="str">
            <v>1.0.0.0.00.0.0 - Receitas Correntes</v>
          </cell>
          <cell r="F665">
            <v>65529692.170000002</v>
          </cell>
        </row>
        <row r="666">
          <cell r="A666">
            <v>4213906</v>
          </cell>
          <cell r="B666" t="str">
            <v>SC</v>
          </cell>
          <cell r="C666">
            <v>1526</v>
          </cell>
          <cell r="D666" t="str">
            <v>Receitas Brutas Realizadas</v>
          </cell>
          <cell r="E666" t="str">
            <v>1.0.0.0.00.0.0 - Receitas Correntes</v>
          </cell>
          <cell r="F666">
            <v>29780735.870000001</v>
          </cell>
        </row>
        <row r="667">
          <cell r="A667">
            <v>3171105</v>
          </cell>
          <cell r="B667" t="str">
            <v>MG</v>
          </cell>
          <cell r="C667">
            <v>4090</v>
          </cell>
          <cell r="D667" t="str">
            <v>Receitas Brutas Realizadas</v>
          </cell>
          <cell r="E667" t="str">
            <v>1.0.0.0.00.0.0 - Receitas Correntes</v>
          </cell>
          <cell r="F667">
            <v>34088964.850000001</v>
          </cell>
        </row>
        <row r="668">
          <cell r="A668">
            <v>4308250</v>
          </cell>
          <cell r="B668" t="str">
            <v>RS</v>
          </cell>
          <cell r="C668">
            <v>1709</v>
          </cell>
          <cell r="D668" t="str">
            <v>Receitas Brutas Realizadas</v>
          </cell>
          <cell r="E668" t="str">
            <v>1.0.0.0.00.0.0 - Receitas Correntes</v>
          </cell>
          <cell r="F668">
            <v>29207843.109999999</v>
          </cell>
        </row>
        <row r="669">
          <cell r="A669">
            <v>1508035</v>
          </cell>
          <cell r="B669" t="str">
            <v>PA</v>
          </cell>
          <cell r="C669">
            <v>31549</v>
          </cell>
          <cell r="D669" t="str">
            <v>Receitas Brutas Realizadas</v>
          </cell>
          <cell r="E669" t="str">
            <v>1.0.0.0.00.0.0 - Receitas Correntes</v>
          </cell>
          <cell r="F669">
            <v>110856882.18000001</v>
          </cell>
        </row>
        <row r="670">
          <cell r="A670">
            <v>4118857</v>
          </cell>
          <cell r="B670" t="str">
            <v>PR</v>
          </cell>
          <cell r="C670">
            <v>6194</v>
          </cell>
          <cell r="D670" t="str">
            <v>Receitas Brutas Realizadas</v>
          </cell>
          <cell r="E670" t="str">
            <v>1.0.0.0.00.0.0 - Receitas Correntes</v>
          </cell>
          <cell r="F670">
            <v>52968921.350000001</v>
          </cell>
        </row>
        <row r="671">
          <cell r="A671">
            <v>3520707</v>
          </cell>
          <cell r="B671" t="str">
            <v>SP</v>
          </cell>
          <cell r="C671">
            <v>3876</v>
          </cell>
          <cell r="D671" t="str">
            <v>Receitas Brutas Realizadas</v>
          </cell>
          <cell r="E671" t="str">
            <v>1.0.0.0.00.0.0 - Receitas Correntes</v>
          </cell>
          <cell r="F671">
            <v>37729068.990000002</v>
          </cell>
        </row>
        <row r="672">
          <cell r="A672">
            <v>4121901</v>
          </cell>
          <cell r="B672" t="str">
            <v>PR</v>
          </cell>
          <cell r="C672">
            <v>12869</v>
          </cell>
          <cell r="D672" t="str">
            <v>Receitas Brutas Realizadas</v>
          </cell>
          <cell r="E672" t="str">
            <v>1.0.0.0.00.0.0 - Receitas Correntes</v>
          </cell>
          <cell r="F672">
            <v>65191584.630000003</v>
          </cell>
        </row>
        <row r="673">
          <cell r="A673">
            <v>3510302</v>
          </cell>
          <cell r="B673" t="str">
            <v>SP</v>
          </cell>
          <cell r="C673">
            <v>21257</v>
          </cell>
          <cell r="D673" t="str">
            <v>Receitas Brutas Realizadas</v>
          </cell>
          <cell r="E673" t="str">
            <v>1.0.0.0.00.0.0 - Receitas Correntes</v>
          </cell>
          <cell r="F673">
            <v>113103049.29000001</v>
          </cell>
        </row>
        <row r="674">
          <cell r="A674">
            <v>2101939</v>
          </cell>
          <cell r="B674" t="str">
            <v>MA</v>
          </cell>
          <cell r="C674">
            <v>6102</v>
          </cell>
          <cell r="D674" t="str">
            <v>Receitas Brutas Realizadas</v>
          </cell>
          <cell r="E674" t="str">
            <v>1.0.0.0.00.0.0 - Receitas Correntes</v>
          </cell>
          <cell r="F674">
            <v>48225441.5</v>
          </cell>
        </row>
        <row r="675">
          <cell r="A675">
            <v>4119103</v>
          </cell>
          <cell r="B675" t="str">
            <v>PR</v>
          </cell>
          <cell r="C675">
            <v>13015</v>
          </cell>
          <cell r="D675" t="str">
            <v>Receitas Brutas Realizadas</v>
          </cell>
          <cell r="E675" t="str">
            <v>1.0.0.0.00.0.0 - Receitas Correntes</v>
          </cell>
          <cell r="F675">
            <v>100969931.34</v>
          </cell>
        </row>
        <row r="676">
          <cell r="A676">
            <v>3105202</v>
          </cell>
          <cell r="B676" t="str">
            <v>MG</v>
          </cell>
          <cell r="C676">
            <v>4738</v>
          </cell>
          <cell r="D676" t="str">
            <v>Receitas Brutas Realizadas</v>
          </cell>
          <cell r="E676" t="str">
            <v>1.0.0.0.00.0.0 - Receitas Correntes</v>
          </cell>
          <cell r="F676">
            <v>31657320.27</v>
          </cell>
        </row>
        <row r="677">
          <cell r="A677">
            <v>3205010</v>
          </cell>
          <cell r="B677" t="str">
            <v>ES</v>
          </cell>
          <cell r="C677">
            <v>31278</v>
          </cell>
          <cell r="D677" t="str">
            <v>Receitas Brutas Realizadas</v>
          </cell>
          <cell r="E677" t="str">
            <v>1.0.0.0.00.0.0 - Receitas Correntes</v>
          </cell>
          <cell r="F677">
            <v>169534799.03999999</v>
          </cell>
        </row>
        <row r="678">
          <cell r="A678">
            <v>4200051</v>
          </cell>
          <cell r="B678" t="str">
            <v>SC</v>
          </cell>
          <cell r="C678">
            <v>2534</v>
          </cell>
          <cell r="D678" t="str">
            <v>Receitas Brutas Realizadas</v>
          </cell>
          <cell r="E678" t="str">
            <v>1.0.0.0.00.0.0 - Receitas Correntes</v>
          </cell>
          <cell r="F678">
            <v>35368321.469999999</v>
          </cell>
        </row>
        <row r="679">
          <cell r="A679">
            <v>4111704</v>
          </cell>
          <cell r="B679" t="str">
            <v>PR</v>
          </cell>
          <cell r="C679">
            <v>5332</v>
          </cell>
          <cell r="D679" t="str">
            <v>Receitas Brutas Realizadas</v>
          </cell>
          <cell r="E679" t="str">
            <v>1.0.0.0.00.0.0 - Receitas Correntes</v>
          </cell>
          <cell r="F679">
            <v>36937409.689999998</v>
          </cell>
        </row>
        <row r="680">
          <cell r="A680">
            <v>4112603</v>
          </cell>
          <cell r="B680" t="str">
            <v>PR</v>
          </cell>
          <cell r="C680">
            <v>1309</v>
          </cell>
          <cell r="D680" t="str">
            <v>Receitas Brutas Realizadas</v>
          </cell>
          <cell r="E680" t="str">
            <v>1.0.0.0.00.0.0 - Receitas Correntes</v>
          </cell>
          <cell r="F680">
            <v>31360143.899999999</v>
          </cell>
        </row>
        <row r="681">
          <cell r="A681">
            <v>4102208</v>
          </cell>
          <cell r="B681" t="str">
            <v>PR</v>
          </cell>
          <cell r="C681">
            <v>3871</v>
          </cell>
          <cell r="D681" t="str">
            <v>Receitas Brutas Realizadas</v>
          </cell>
          <cell r="E681" t="str">
            <v>1.0.0.0.00.0.0 - Receitas Correntes</v>
          </cell>
          <cell r="F681">
            <v>42140339.689999998</v>
          </cell>
        </row>
        <row r="682">
          <cell r="A682">
            <v>5206305</v>
          </cell>
          <cell r="B682" t="str">
            <v>GO</v>
          </cell>
          <cell r="C682">
            <v>2962</v>
          </cell>
          <cell r="D682" t="str">
            <v>Receitas Brutas Realizadas</v>
          </cell>
          <cell r="E682" t="str">
            <v>1.0.0.0.00.0.0 - Receitas Correntes</v>
          </cell>
          <cell r="F682">
            <v>39407332.909999996</v>
          </cell>
        </row>
        <row r="683">
          <cell r="A683">
            <v>4103156</v>
          </cell>
          <cell r="B683" t="str">
            <v>PR</v>
          </cell>
          <cell r="C683">
            <v>3472</v>
          </cell>
          <cell r="D683" t="str">
            <v>Receitas Brutas Realizadas</v>
          </cell>
          <cell r="E683" t="str">
            <v>1.0.0.0.00.0.0 - Receitas Correntes</v>
          </cell>
          <cell r="F683">
            <v>35013134.039999999</v>
          </cell>
        </row>
        <row r="684">
          <cell r="A684">
            <v>2310902</v>
          </cell>
          <cell r="B684" t="str">
            <v>CE</v>
          </cell>
          <cell r="C684">
            <v>17210</v>
          </cell>
          <cell r="D684" t="str">
            <v>Receitas Brutas Realizadas</v>
          </cell>
          <cell r="E684" t="str">
            <v>1.0.0.0.00.0.0 - Receitas Correntes</v>
          </cell>
          <cell r="F684">
            <v>81655926.030000001</v>
          </cell>
        </row>
        <row r="685">
          <cell r="A685">
            <v>2313252</v>
          </cell>
          <cell r="B685" t="str">
            <v>CE</v>
          </cell>
          <cell r="C685">
            <v>8555</v>
          </cell>
          <cell r="D685" t="str">
            <v>Receitas Brutas Realizadas</v>
          </cell>
          <cell r="E685" t="str">
            <v>1.0.0.0.00.0.0 - Receitas Correntes</v>
          </cell>
          <cell r="F685">
            <v>41960773.329999998</v>
          </cell>
        </row>
        <row r="686">
          <cell r="A686">
            <v>5202502</v>
          </cell>
          <cell r="B686" t="str">
            <v>GO</v>
          </cell>
          <cell r="C686">
            <v>10340</v>
          </cell>
          <cell r="D686" t="str">
            <v>Receitas Brutas Realizadas</v>
          </cell>
          <cell r="E686" t="str">
            <v>1.0.0.0.00.0.0 - Receitas Correntes</v>
          </cell>
          <cell r="F686">
            <v>69329164.040000007</v>
          </cell>
        </row>
        <row r="687">
          <cell r="A687">
            <v>3200409</v>
          </cell>
          <cell r="B687" t="str">
            <v>ES</v>
          </cell>
          <cell r="C687">
            <v>30285</v>
          </cell>
          <cell r="D687" t="str">
            <v>Receitas Brutas Realizadas</v>
          </cell>
          <cell r="E687" t="str">
            <v>1.0.0.0.00.0.0 - Receitas Correntes</v>
          </cell>
          <cell r="F687">
            <v>380359204.80000001</v>
          </cell>
        </row>
        <row r="688">
          <cell r="A688">
            <v>1304104</v>
          </cell>
          <cell r="B688" t="str">
            <v>AM</v>
          </cell>
          <cell r="C688">
            <v>16876</v>
          </cell>
          <cell r="D688" t="str">
            <v>Receitas Brutas Realizadas</v>
          </cell>
          <cell r="E688" t="str">
            <v>1.0.0.0.00.0.0 - Receitas Correntes</v>
          </cell>
          <cell r="F688">
            <v>127452696.76000001</v>
          </cell>
        </row>
        <row r="689">
          <cell r="A689">
            <v>3201704</v>
          </cell>
          <cell r="B689" t="str">
            <v>ES</v>
          </cell>
          <cell r="C689">
            <v>12887</v>
          </cell>
          <cell r="D689" t="str">
            <v>Receitas Brutas Realizadas</v>
          </cell>
          <cell r="E689" t="str">
            <v>1.0.0.0.00.0.0 - Receitas Correntes</v>
          </cell>
          <cell r="F689">
            <v>74341433.730000004</v>
          </cell>
        </row>
        <row r="690">
          <cell r="A690">
            <v>3202454</v>
          </cell>
          <cell r="B690" t="str">
            <v>ES</v>
          </cell>
          <cell r="C690">
            <v>26762</v>
          </cell>
          <cell r="D690" t="str">
            <v>Receitas Brutas Realizadas</v>
          </cell>
          <cell r="E690" t="str">
            <v>1.0.0.0.00.0.0 - Receitas Correntes</v>
          </cell>
          <cell r="F690">
            <v>119904065.34999999</v>
          </cell>
        </row>
        <row r="691">
          <cell r="A691">
            <v>4127205</v>
          </cell>
          <cell r="B691" t="str">
            <v>PR</v>
          </cell>
          <cell r="C691">
            <v>17304</v>
          </cell>
          <cell r="D691" t="str">
            <v>Receitas Brutas Realizadas</v>
          </cell>
          <cell r="E691" t="str">
            <v>1.0.0.0.00.0.0 - Receitas Correntes</v>
          </cell>
          <cell r="F691">
            <v>114859214.09</v>
          </cell>
        </row>
        <row r="692">
          <cell r="A692">
            <v>3304557</v>
          </cell>
          <cell r="B692" t="str">
            <v>RJ</v>
          </cell>
          <cell r="C692">
            <v>6775561</v>
          </cell>
          <cell r="D692" t="str">
            <v>Receitas Brutas Realizadas</v>
          </cell>
          <cell r="E692" t="str">
            <v>1.0.0.0.00.0.0 - Receitas Correntes</v>
          </cell>
          <cell r="F692">
            <v>35569354929.459999</v>
          </cell>
        </row>
        <row r="693">
          <cell r="A693">
            <v>3203130</v>
          </cell>
          <cell r="B693" t="str">
            <v>ES</v>
          </cell>
          <cell r="C693">
            <v>16774</v>
          </cell>
          <cell r="D693" t="str">
            <v>Receitas Brutas Realizadas</v>
          </cell>
          <cell r="E693" t="str">
            <v>1.0.0.0.00.0.0 - Receitas Correntes</v>
          </cell>
          <cell r="F693">
            <v>117151113.67</v>
          </cell>
        </row>
        <row r="694">
          <cell r="A694">
            <v>4205431</v>
          </cell>
          <cell r="B694" t="str">
            <v>SC</v>
          </cell>
          <cell r="C694">
            <v>2481</v>
          </cell>
          <cell r="D694" t="str">
            <v>Receitas Brutas Realizadas</v>
          </cell>
          <cell r="E694" t="str">
            <v>1.0.0.0.00.0.0 - Receitas Correntes</v>
          </cell>
          <cell r="F694">
            <v>30203773.170000002</v>
          </cell>
        </row>
        <row r="695">
          <cell r="A695">
            <v>3544202</v>
          </cell>
          <cell r="B695" t="str">
            <v>SP</v>
          </cell>
          <cell r="C695">
            <v>12856</v>
          </cell>
          <cell r="D695" t="str">
            <v>Receitas Brutas Realizadas</v>
          </cell>
          <cell r="E695" t="str">
            <v>1.0.0.0.00.0.0 - Receitas Correntes</v>
          </cell>
          <cell r="F695">
            <v>75859186.430000007</v>
          </cell>
        </row>
        <row r="696">
          <cell r="A696">
            <v>2207934</v>
          </cell>
          <cell r="B696" t="str">
            <v>PI</v>
          </cell>
          <cell r="C696">
            <v>2551</v>
          </cell>
          <cell r="D696" t="str">
            <v>Receitas Brutas Realizadas</v>
          </cell>
          <cell r="E696" t="str">
            <v>1.0.0.0.00.0.0 - Receitas Correntes</v>
          </cell>
          <cell r="F696">
            <v>23070817.879999999</v>
          </cell>
        </row>
        <row r="697">
          <cell r="A697">
            <v>2305357</v>
          </cell>
          <cell r="B697" t="str">
            <v>CE</v>
          </cell>
          <cell r="C697">
            <v>20183</v>
          </cell>
          <cell r="D697" t="str">
            <v>Receitas Brutas Realizadas</v>
          </cell>
          <cell r="E697" t="str">
            <v>1.0.0.0.00.0.0 - Receitas Correntes</v>
          </cell>
          <cell r="F697">
            <v>133800332.98</v>
          </cell>
        </row>
        <row r="698">
          <cell r="A698">
            <v>2302503</v>
          </cell>
          <cell r="B698" t="str">
            <v>CE</v>
          </cell>
          <cell r="C698">
            <v>50195</v>
          </cell>
          <cell r="D698" t="str">
            <v>Receitas Brutas Realizadas</v>
          </cell>
          <cell r="E698" t="str">
            <v>1.0.0.0.00.0.0 - Receitas Correntes</v>
          </cell>
          <cell r="F698">
            <v>283875447.70999998</v>
          </cell>
        </row>
        <row r="699">
          <cell r="A699">
            <v>3203353</v>
          </cell>
          <cell r="B699" t="str">
            <v>ES</v>
          </cell>
          <cell r="C699">
            <v>13091</v>
          </cell>
          <cell r="D699" t="str">
            <v>Receitas Brutas Realizadas</v>
          </cell>
          <cell r="E699" t="str">
            <v>1.0.0.0.00.0.0 - Receitas Correntes</v>
          </cell>
          <cell r="F699">
            <v>75952848.819999993</v>
          </cell>
        </row>
        <row r="700">
          <cell r="A700">
            <v>4306957</v>
          </cell>
          <cell r="B700" t="str">
            <v>RS</v>
          </cell>
          <cell r="C700">
            <v>2724</v>
          </cell>
          <cell r="D700" t="str">
            <v>Receitas Brutas Realizadas</v>
          </cell>
          <cell r="E700" t="str">
            <v>1.0.0.0.00.0.0 - Receitas Correntes</v>
          </cell>
          <cell r="F700">
            <v>33551838.940000001</v>
          </cell>
        </row>
        <row r="701">
          <cell r="A701">
            <v>4109401</v>
          </cell>
          <cell r="B701" t="str">
            <v>PR</v>
          </cell>
          <cell r="C701">
            <v>183755</v>
          </cell>
          <cell r="D701" t="str">
            <v>Receitas Brutas Realizadas</v>
          </cell>
          <cell r="E701" t="str">
            <v>1.0.0.0.00.0.0 - Receitas Correntes</v>
          </cell>
          <cell r="F701">
            <v>931143411.02999997</v>
          </cell>
        </row>
        <row r="702">
          <cell r="A702">
            <v>2107902</v>
          </cell>
          <cell r="B702" t="str">
            <v>MA</v>
          </cell>
          <cell r="C702">
            <v>19253</v>
          </cell>
          <cell r="D702" t="str">
            <v>Receitas Brutas Realizadas</v>
          </cell>
          <cell r="E702" t="str">
            <v>1.0.0.0.00.0.0 - Receitas Correntes</v>
          </cell>
          <cell r="F702">
            <v>75022805.790000007</v>
          </cell>
        </row>
        <row r="703">
          <cell r="A703">
            <v>4103354</v>
          </cell>
          <cell r="B703" t="str">
            <v>PR</v>
          </cell>
          <cell r="C703">
            <v>5338</v>
          </cell>
          <cell r="D703" t="str">
            <v>Receitas Brutas Realizadas</v>
          </cell>
          <cell r="E703" t="str">
            <v>1.0.0.0.00.0.0 - Receitas Correntes</v>
          </cell>
          <cell r="F703">
            <v>40581032.939999998</v>
          </cell>
        </row>
        <row r="704">
          <cell r="A704">
            <v>4313334</v>
          </cell>
          <cell r="B704" t="str">
            <v>RS</v>
          </cell>
          <cell r="C704">
            <v>2195</v>
          </cell>
          <cell r="D704" t="str">
            <v>Receitas Brutas Realizadas</v>
          </cell>
          <cell r="E704" t="str">
            <v>1.0.0.0.00.0.0 - Receitas Correntes</v>
          </cell>
          <cell r="F704">
            <v>35342159.640000001</v>
          </cell>
        </row>
        <row r="705">
          <cell r="A705">
            <v>2107407</v>
          </cell>
          <cell r="B705" t="str">
            <v>MA</v>
          </cell>
          <cell r="C705">
            <v>19616</v>
          </cell>
          <cell r="D705" t="str">
            <v>Receitas Brutas Realizadas</v>
          </cell>
          <cell r="E705" t="str">
            <v>1.0.0.0.00.0.0 - Receitas Correntes</v>
          </cell>
          <cell r="F705">
            <v>122742953.54000001</v>
          </cell>
        </row>
        <row r="706">
          <cell r="A706">
            <v>4304408</v>
          </cell>
          <cell r="B706" t="str">
            <v>RS</v>
          </cell>
          <cell r="C706">
            <v>45957</v>
          </cell>
          <cell r="D706" t="str">
            <v>Receitas Brutas Realizadas</v>
          </cell>
          <cell r="E706" t="str">
            <v>1.0.0.0.00.0.0 - Receitas Correntes</v>
          </cell>
          <cell r="F706">
            <v>291227515.75999999</v>
          </cell>
        </row>
        <row r="707">
          <cell r="A707">
            <v>4107520</v>
          </cell>
          <cell r="B707" t="str">
            <v>PR</v>
          </cell>
          <cell r="C707">
            <v>1633</v>
          </cell>
          <cell r="D707" t="str">
            <v>Receitas Brutas Realizadas</v>
          </cell>
          <cell r="E707" t="str">
            <v>1.0.0.0.00.0.0 - Receitas Correntes</v>
          </cell>
          <cell r="F707">
            <v>34269918.060000002</v>
          </cell>
        </row>
        <row r="708">
          <cell r="A708">
            <v>3557105</v>
          </cell>
          <cell r="B708" t="str">
            <v>SP</v>
          </cell>
          <cell r="C708">
            <v>96106</v>
          </cell>
          <cell r="D708" t="str">
            <v>Receitas Brutas Realizadas</v>
          </cell>
          <cell r="E708" t="str">
            <v>1.0.0.0.00.0.0 - Receitas Correntes</v>
          </cell>
          <cell r="F708">
            <v>526664553.67000002</v>
          </cell>
        </row>
        <row r="709">
          <cell r="A709">
            <v>4110953</v>
          </cell>
          <cell r="B709" t="str">
            <v>PR</v>
          </cell>
          <cell r="C709">
            <v>11588</v>
          </cell>
          <cell r="D709" t="str">
            <v>Receitas Brutas Realizadas</v>
          </cell>
          <cell r="E709" t="str">
            <v>1.0.0.0.00.0.0 - Receitas Correntes</v>
          </cell>
          <cell r="F709">
            <v>221912388.97999999</v>
          </cell>
        </row>
        <row r="710">
          <cell r="A710">
            <v>1505502</v>
          </cell>
          <cell r="B710" t="str">
            <v>PA</v>
          </cell>
          <cell r="C710">
            <v>115838</v>
          </cell>
          <cell r="D710" t="str">
            <v>Receitas Brutas Realizadas</v>
          </cell>
          <cell r="E710" t="str">
            <v>1.0.0.0.00.0.0 - Receitas Correntes</v>
          </cell>
          <cell r="F710">
            <v>626561393.87</v>
          </cell>
        </row>
        <row r="711">
          <cell r="A711">
            <v>2108108</v>
          </cell>
          <cell r="B711" t="str">
            <v>MA</v>
          </cell>
          <cell r="C711">
            <v>21092</v>
          </cell>
          <cell r="D711" t="str">
            <v>Receitas Brutas Realizadas</v>
          </cell>
          <cell r="E711" t="str">
            <v>1.0.0.0.00.0.0 - Receitas Correntes</v>
          </cell>
          <cell r="F711">
            <v>105241635.12</v>
          </cell>
        </row>
        <row r="712">
          <cell r="A712">
            <v>1505635</v>
          </cell>
          <cell r="B712" t="str">
            <v>PA</v>
          </cell>
          <cell r="C712">
            <v>12976</v>
          </cell>
          <cell r="D712" t="str">
            <v>Receitas Brutas Realizadas</v>
          </cell>
          <cell r="E712" t="str">
            <v>1.0.0.0.00.0.0 - Receitas Correntes</v>
          </cell>
          <cell r="F712">
            <v>85849627.109999999</v>
          </cell>
        </row>
        <row r="713">
          <cell r="A713">
            <v>1505064</v>
          </cell>
          <cell r="B713" t="str">
            <v>PA</v>
          </cell>
          <cell r="C713">
            <v>78488</v>
          </cell>
          <cell r="D713" t="str">
            <v>Receitas Brutas Realizadas</v>
          </cell>
          <cell r="E713" t="str">
            <v>1.0.0.0.00.0.0 - Receitas Correntes</v>
          </cell>
          <cell r="F713">
            <v>308037759.38999999</v>
          </cell>
        </row>
        <row r="714">
          <cell r="A714">
            <v>2312304</v>
          </cell>
          <cell r="B714" t="str">
            <v>CE</v>
          </cell>
          <cell r="C714">
            <v>48354</v>
          </cell>
          <cell r="D714" t="str">
            <v>Receitas Brutas Realizadas</v>
          </cell>
          <cell r="E714" t="str">
            <v>1.0.0.0.00.0.0 - Receitas Correntes</v>
          </cell>
          <cell r="F714">
            <v>187398622.43000001</v>
          </cell>
        </row>
        <row r="715">
          <cell r="A715">
            <v>2309201</v>
          </cell>
          <cell r="B715" t="str">
            <v>CE</v>
          </cell>
          <cell r="C715">
            <v>15798</v>
          </cell>
          <cell r="D715" t="str">
            <v>Receitas Brutas Realizadas</v>
          </cell>
          <cell r="E715" t="str">
            <v>1.0.0.0.00.0.0 - Receitas Correntes</v>
          </cell>
          <cell r="F715">
            <v>83632641.019999996</v>
          </cell>
        </row>
        <row r="716">
          <cell r="A716">
            <v>3138401</v>
          </cell>
          <cell r="B716" t="str">
            <v>MG</v>
          </cell>
          <cell r="C716">
            <v>52690</v>
          </cell>
          <cell r="D716" t="str">
            <v>Receitas Brutas Realizadas</v>
          </cell>
          <cell r="E716" t="str">
            <v>1.0.0.0.00.0.0 - Receitas Correntes</v>
          </cell>
          <cell r="F716">
            <v>192989987.40000001</v>
          </cell>
        </row>
        <row r="717">
          <cell r="A717">
            <v>2504850</v>
          </cell>
          <cell r="B717" t="str">
            <v>PB</v>
          </cell>
          <cell r="C717">
            <v>1948</v>
          </cell>
          <cell r="D717" t="str">
            <v>Receitas Brutas Realizadas</v>
          </cell>
          <cell r="E717" t="str">
            <v>1.0.0.0.00.0.0 - Receitas Correntes</v>
          </cell>
          <cell r="F717">
            <v>23565256.050000001</v>
          </cell>
        </row>
        <row r="718">
          <cell r="A718">
            <v>4112900</v>
          </cell>
          <cell r="B718" t="str">
            <v>PR</v>
          </cell>
          <cell r="C718">
            <v>3248</v>
          </cell>
          <cell r="D718" t="str">
            <v>Receitas Brutas Realizadas</v>
          </cell>
          <cell r="E718" t="str">
            <v>1.0.0.0.00.0.0 - Receitas Correntes</v>
          </cell>
          <cell r="F718">
            <v>31557558.949999999</v>
          </cell>
        </row>
        <row r="719">
          <cell r="A719">
            <v>3162658</v>
          </cell>
          <cell r="B719" t="str">
            <v>MG</v>
          </cell>
          <cell r="C719">
            <v>4476</v>
          </cell>
          <cell r="D719" t="str">
            <v>Receitas Brutas Realizadas</v>
          </cell>
          <cell r="E719" t="str">
            <v>1.0.0.0.00.0.0 - Receitas Correntes</v>
          </cell>
          <cell r="F719">
            <v>34486834.880000003</v>
          </cell>
        </row>
        <row r="720">
          <cell r="A720">
            <v>1701101</v>
          </cell>
          <cell r="B720" t="str">
            <v>TO</v>
          </cell>
          <cell r="C720">
            <v>4901</v>
          </cell>
          <cell r="D720" t="str">
            <v>Receitas Brutas Realizadas</v>
          </cell>
          <cell r="E720" t="str">
            <v>1.0.0.0.00.0.0 - Receitas Correntes</v>
          </cell>
          <cell r="F720">
            <v>33742317.990000002</v>
          </cell>
        </row>
        <row r="721">
          <cell r="A721">
            <v>2305704</v>
          </cell>
          <cell r="B721" t="str">
            <v>CE</v>
          </cell>
          <cell r="C721">
            <v>12507</v>
          </cell>
          <cell r="D721" t="str">
            <v>Receitas Brutas Realizadas</v>
          </cell>
          <cell r="E721" t="str">
            <v>1.0.0.0.00.0.0 - Receitas Correntes</v>
          </cell>
          <cell r="F721">
            <v>59163831.560000002</v>
          </cell>
        </row>
        <row r="722">
          <cell r="A722">
            <v>4120101</v>
          </cell>
          <cell r="B722" t="str">
            <v>PR</v>
          </cell>
          <cell r="C722">
            <v>4899</v>
          </cell>
          <cell r="D722" t="str">
            <v>Receitas Brutas Realizadas</v>
          </cell>
          <cell r="E722" t="str">
            <v>1.0.0.0.00.0.0 - Receitas Correntes</v>
          </cell>
          <cell r="F722">
            <v>33820816.689999998</v>
          </cell>
        </row>
        <row r="723">
          <cell r="A723">
            <v>2311959</v>
          </cell>
          <cell r="B723" t="str">
            <v>CE</v>
          </cell>
          <cell r="C723">
            <v>16714</v>
          </cell>
          <cell r="D723" t="str">
            <v>Receitas Brutas Realizadas</v>
          </cell>
          <cell r="E723" t="str">
            <v>1.0.0.0.00.0.0 - Receitas Correntes</v>
          </cell>
          <cell r="F723">
            <v>86672387.299999997</v>
          </cell>
        </row>
        <row r="724">
          <cell r="A724">
            <v>3546801</v>
          </cell>
          <cell r="B724" t="str">
            <v>SP</v>
          </cell>
          <cell r="C724">
            <v>58529</v>
          </cell>
          <cell r="D724" t="str">
            <v>Receitas Brutas Realizadas</v>
          </cell>
          <cell r="E724" t="str">
            <v>1.0.0.0.00.0.0 - Receitas Correntes</v>
          </cell>
          <cell r="F724">
            <v>255098821.52000001</v>
          </cell>
        </row>
        <row r="725">
          <cell r="A725">
            <v>4101705</v>
          </cell>
          <cell r="B725" t="str">
            <v>PR</v>
          </cell>
          <cell r="C725">
            <v>14029</v>
          </cell>
          <cell r="D725" t="str">
            <v>Receitas Brutas Realizadas</v>
          </cell>
          <cell r="E725" t="str">
            <v>1.0.0.0.00.0.0 - Receitas Correntes</v>
          </cell>
          <cell r="F725">
            <v>81908610.599999994</v>
          </cell>
        </row>
        <row r="726">
          <cell r="A726">
            <v>1506559</v>
          </cell>
          <cell r="B726" t="str">
            <v>PA</v>
          </cell>
          <cell r="C726">
            <v>19839</v>
          </cell>
          <cell r="D726" t="str">
            <v>Receitas Brutas Realizadas</v>
          </cell>
          <cell r="E726" t="str">
            <v>1.0.0.0.00.0.0 - Receitas Correntes</v>
          </cell>
          <cell r="F726">
            <v>88295058.870000005</v>
          </cell>
        </row>
        <row r="727">
          <cell r="A727">
            <v>3541406</v>
          </cell>
          <cell r="B727" t="str">
            <v>SP</v>
          </cell>
          <cell r="C727">
            <v>231953</v>
          </cell>
          <cell r="D727" t="str">
            <v>Receitas Brutas Realizadas</v>
          </cell>
          <cell r="E727" t="str">
            <v>1.0.0.0.00.0.0 - Receitas Correntes</v>
          </cell>
          <cell r="F727">
            <v>1111383490.0999999</v>
          </cell>
        </row>
        <row r="728">
          <cell r="A728">
            <v>3510104</v>
          </cell>
          <cell r="B728" t="str">
            <v>SP</v>
          </cell>
          <cell r="C728">
            <v>2805</v>
          </cell>
          <cell r="D728" t="str">
            <v>Receitas Brutas Realizadas</v>
          </cell>
          <cell r="E728" t="str">
            <v>1.0.0.0.00.0.0 - Receitas Correntes</v>
          </cell>
          <cell r="F728">
            <v>33199227.989999998</v>
          </cell>
        </row>
        <row r="729">
          <cell r="A729">
            <v>4204301</v>
          </cell>
          <cell r="B729" t="str">
            <v>SC</v>
          </cell>
          <cell r="C729">
            <v>75683</v>
          </cell>
          <cell r="D729" t="str">
            <v>Receitas Brutas Realizadas</v>
          </cell>
          <cell r="E729" t="str">
            <v>1.0.0.0.00.0.0 - Receitas Correntes</v>
          </cell>
          <cell r="F729">
            <v>514300138.47000003</v>
          </cell>
        </row>
        <row r="730">
          <cell r="A730">
            <v>4111407</v>
          </cell>
          <cell r="B730" t="str">
            <v>PR</v>
          </cell>
          <cell r="C730">
            <v>14049</v>
          </cell>
          <cell r="D730" t="str">
            <v>Receitas Brutas Realizadas</v>
          </cell>
          <cell r="E730" t="str">
            <v>1.0.0.0.00.0.0 - Receitas Correntes</v>
          </cell>
          <cell r="F730">
            <v>71305519.920000002</v>
          </cell>
        </row>
        <row r="731">
          <cell r="A731">
            <v>3554300</v>
          </cell>
          <cell r="B731" t="str">
            <v>SP</v>
          </cell>
          <cell r="C731">
            <v>23395</v>
          </cell>
          <cell r="D731" t="str">
            <v>Receitas Brutas Realizadas</v>
          </cell>
          <cell r="E731" t="str">
            <v>1.0.0.0.00.0.0 - Receitas Correntes</v>
          </cell>
          <cell r="F731">
            <v>127655115.56</v>
          </cell>
        </row>
        <row r="732">
          <cell r="A732">
            <v>2309508</v>
          </cell>
          <cell r="B732" t="str">
            <v>CE</v>
          </cell>
          <cell r="C732">
            <v>21342</v>
          </cell>
          <cell r="D732" t="str">
            <v>Receitas Brutas Realizadas</v>
          </cell>
          <cell r="E732" t="str">
            <v>1.0.0.0.00.0.0 - Receitas Correntes</v>
          </cell>
          <cell r="F732">
            <v>95700139.569999993</v>
          </cell>
        </row>
        <row r="733">
          <cell r="A733">
            <v>3503000</v>
          </cell>
          <cell r="B733" t="str">
            <v>SP</v>
          </cell>
          <cell r="C733">
            <v>5689</v>
          </cell>
          <cell r="D733" t="str">
            <v>Receitas Brutas Realizadas</v>
          </cell>
          <cell r="E733" t="str">
            <v>1.0.0.0.00.0.0 - Receitas Correntes</v>
          </cell>
          <cell r="F733">
            <v>39647505.880000003</v>
          </cell>
        </row>
        <row r="734">
          <cell r="A734">
            <v>5003801</v>
          </cell>
          <cell r="B734" t="str">
            <v>MS</v>
          </cell>
          <cell r="C734">
            <v>19152</v>
          </cell>
          <cell r="D734" t="str">
            <v>Receitas Brutas Realizadas</v>
          </cell>
          <cell r="E734" t="str">
            <v>1.0.0.0.00.0.0 - Receitas Correntes</v>
          </cell>
          <cell r="F734">
            <v>107157963.72</v>
          </cell>
        </row>
        <row r="735">
          <cell r="A735">
            <v>4311239</v>
          </cell>
          <cell r="B735" t="str">
            <v>RS</v>
          </cell>
          <cell r="C735">
            <v>2939</v>
          </cell>
          <cell r="D735" t="str">
            <v>Receitas Brutas Realizadas</v>
          </cell>
          <cell r="E735" t="str">
            <v>1.0.0.0.00.0.0 - Receitas Correntes</v>
          </cell>
          <cell r="F735">
            <v>25417055.260000002</v>
          </cell>
        </row>
        <row r="736">
          <cell r="A736">
            <v>2302107</v>
          </cell>
          <cell r="B736" t="str">
            <v>CE</v>
          </cell>
          <cell r="C736">
            <v>36127</v>
          </cell>
          <cell r="D736" t="str">
            <v>Receitas Brutas Realizadas</v>
          </cell>
          <cell r="E736" t="str">
            <v>1.0.0.0.00.0.0 - Receitas Correntes</v>
          </cell>
          <cell r="F736">
            <v>171820753.22999999</v>
          </cell>
        </row>
        <row r="737">
          <cell r="A737">
            <v>2209450</v>
          </cell>
          <cell r="B737" t="str">
            <v>PI</v>
          </cell>
          <cell r="C737">
            <v>2172</v>
          </cell>
          <cell r="D737" t="str">
            <v>Receitas Brutas Realizadas</v>
          </cell>
          <cell r="E737" t="str">
            <v>1.0.0.0.00.0.0 - Receitas Correntes</v>
          </cell>
          <cell r="F737">
            <v>24038735.390000001</v>
          </cell>
        </row>
        <row r="738">
          <cell r="A738">
            <v>4128500</v>
          </cell>
          <cell r="B738" t="str">
            <v>PR</v>
          </cell>
          <cell r="C738">
            <v>19358</v>
          </cell>
          <cell r="D738" t="str">
            <v>Receitas Brutas Realizadas</v>
          </cell>
          <cell r="E738" t="str">
            <v>1.0.0.0.00.0.0 - Receitas Correntes</v>
          </cell>
          <cell r="F738">
            <v>96622017.219999999</v>
          </cell>
        </row>
        <row r="739">
          <cell r="A739">
            <v>3301801</v>
          </cell>
          <cell r="B739" t="str">
            <v>RJ</v>
          </cell>
          <cell r="C739">
            <v>14138</v>
          </cell>
          <cell r="D739" t="str">
            <v>Receitas Brutas Realizadas</v>
          </cell>
          <cell r="E739" t="str">
            <v>1.0.0.0.00.0.0 - Receitas Correntes</v>
          </cell>
          <cell r="F739">
            <v>112646012.8</v>
          </cell>
        </row>
        <row r="740">
          <cell r="A740">
            <v>4308854</v>
          </cell>
          <cell r="B740" t="str">
            <v>RS</v>
          </cell>
          <cell r="C740">
            <v>1619</v>
          </cell>
          <cell r="D740" t="str">
            <v>Receitas Brutas Realizadas</v>
          </cell>
          <cell r="E740" t="str">
            <v>1.0.0.0.00.0.0 - Receitas Correntes</v>
          </cell>
          <cell r="F740">
            <v>26957373.539999999</v>
          </cell>
        </row>
        <row r="741">
          <cell r="A741">
            <v>4204194</v>
          </cell>
          <cell r="B741" t="str">
            <v>SC</v>
          </cell>
          <cell r="C741">
            <v>3025</v>
          </cell>
          <cell r="D741" t="str">
            <v>Receitas Brutas Realizadas</v>
          </cell>
          <cell r="E741" t="str">
            <v>1.0.0.0.00.0.0 - Receitas Correntes</v>
          </cell>
          <cell r="F741">
            <v>29135419.780000001</v>
          </cell>
        </row>
        <row r="742">
          <cell r="A742">
            <v>5000807</v>
          </cell>
          <cell r="B742" t="str">
            <v>MS</v>
          </cell>
          <cell r="C742">
            <v>9116</v>
          </cell>
          <cell r="D742" t="str">
            <v>Receitas Brutas Realizadas</v>
          </cell>
          <cell r="E742" t="str">
            <v>1.0.0.0.00.0.0 - Receitas Correntes</v>
          </cell>
          <cell r="F742">
            <v>74472137.069999993</v>
          </cell>
        </row>
        <row r="743">
          <cell r="A743">
            <v>3200300</v>
          </cell>
          <cell r="B743" t="str">
            <v>ES</v>
          </cell>
          <cell r="C743">
            <v>14670</v>
          </cell>
          <cell r="D743" t="str">
            <v>Receitas Brutas Realizadas</v>
          </cell>
          <cell r="E743" t="str">
            <v>1.0.0.0.00.0.0 - Receitas Correntes</v>
          </cell>
          <cell r="F743">
            <v>99103223.510000005</v>
          </cell>
        </row>
        <row r="744">
          <cell r="A744">
            <v>3133006</v>
          </cell>
          <cell r="B744" t="str">
            <v>MG</v>
          </cell>
          <cell r="C744">
            <v>15844</v>
          </cell>
          <cell r="D744" t="str">
            <v>Receitas Brutas Realizadas</v>
          </cell>
          <cell r="E744" t="str">
            <v>1.0.0.0.00.0.0 - Receitas Correntes</v>
          </cell>
          <cell r="F744">
            <v>77052971.590000004</v>
          </cell>
        </row>
        <row r="745">
          <cell r="A745">
            <v>4106209</v>
          </cell>
          <cell r="B745" t="str">
            <v>PR</v>
          </cell>
          <cell r="C745">
            <v>19082</v>
          </cell>
          <cell r="D745" t="str">
            <v>Receitas Brutas Realizadas</v>
          </cell>
          <cell r="E745" t="str">
            <v>1.0.0.0.00.0.0 - Receitas Correntes</v>
          </cell>
          <cell r="F745">
            <v>98064832.239999995</v>
          </cell>
        </row>
        <row r="746">
          <cell r="A746">
            <v>3202900</v>
          </cell>
          <cell r="B746" t="str">
            <v>ES</v>
          </cell>
          <cell r="C746">
            <v>10433</v>
          </cell>
          <cell r="D746" t="str">
            <v>Receitas Brutas Realizadas</v>
          </cell>
          <cell r="E746" t="str">
            <v>1.0.0.0.00.0.0 - Receitas Correntes</v>
          </cell>
          <cell r="F746">
            <v>66636545.960000001</v>
          </cell>
        </row>
        <row r="747">
          <cell r="A747">
            <v>3521309</v>
          </cell>
          <cell r="B747" t="str">
            <v>SP</v>
          </cell>
          <cell r="C747">
            <v>16794</v>
          </cell>
          <cell r="D747" t="str">
            <v>Receitas Brutas Realizadas</v>
          </cell>
          <cell r="E747" t="str">
            <v>1.0.0.0.00.0.0 - Receitas Correntes</v>
          </cell>
          <cell r="F747">
            <v>102319239.86</v>
          </cell>
        </row>
        <row r="748">
          <cell r="A748">
            <v>4312658</v>
          </cell>
          <cell r="B748" t="str">
            <v>RS</v>
          </cell>
          <cell r="C748">
            <v>17886</v>
          </cell>
          <cell r="D748" t="str">
            <v>Receitas Brutas Realizadas</v>
          </cell>
          <cell r="E748" t="str">
            <v>1.0.0.0.00.0.0 - Receitas Correntes</v>
          </cell>
          <cell r="F748">
            <v>145591323.16</v>
          </cell>
        </row>
        <row r="749">
          <cell r="A749">
            <v>1500131</v>
          </cell>
          <cell r="B749" t="str">
            <v>PA</v>
          </cell>
          <cell r="C749">
            <v>7536</v>
          </cell>
          <cell r="D749" t="str">
            <v>Receitas Brutas Realizadas</v>
          </cell>
          <cell r="E749" t="str">
            <v>1.0.0.0.00.0.0 - Receitas Correntes</v>
          </cell>
          <cell r="F749">
            <v>35818138.810000002</v>
          </cell>
        </row>
        <row r="750">
          <cell r="A750">
            <v>3200136</v>
          </cell>
          <cell r="B750" t="str">
            <v>ES</v>
          </cell>
          <cell r="C750">
            <v>9621</v>
          </cell>
          <cell r="D750" t="str">
            <v>Receitas Brutas Realizadas</v>
          </cell>
          <cell r="E750" t="str">
            <v>1.0.0.0.00.0.0 - Receitas Correntes</v>
          </cell>
          <cell r="F750">
            <v>71047956.930000007</v>
          </cell>
        </row>
        <row r="751">
          <cell r="A751">
            <v>2305266</v>
          </cell>
          <cell r="B751" t="str">
            <v>CE</v>
          </cell>
          <cell r="C751">
            <v>13385</v>
          </cell>
          <cell r="D751" t="str">
            <v>Receitas Brutas Realizadas</v>
          </cell>
          <cell r="E751" t="str">
            <v>1.0.0.0.00.0.0 - Receitas Correntes</v>
          </cell>
          <cell r="F751">
            <v>67222937.290000007</v>
          </cell>
        </row>
        <row r="752">
          <cell r="A752">
            <v>3518404</v>
          </cell>
          <cell r="B752" t="str">
            <v>SP</v>
          </cell>
          <cell r="C752">
            <v>123192</v>
          </cell>
          <cell r="D752" t="str">
            <v>Receitas Brutas Realizadas</v>
          </cell>
          <cell r="E752" t="str">
            <v>1.0.0.0.00.0.0 - Receitas Correntes</v>
          </cell>
          <cell r="F752">
            <v>535544664.63999999</v>
          </cell>
        </row>
        <row r="753">
          <cell r="A753">
            <v>2310100</v>
          </cell>
          <cell r="B753" t="str">
            <v>CE</v>
          </cell>
          <cell r="C753">
            <v>13553</v>
          </cell>
          <cell r="D753" t="str">
            <v>Receitas Brutas Realizadas</v>
          </cell>
          <cell r="E753" t="str">
            <v>1.0.0.0.00.0.0 - Receitas Correntes</v>
          </cell>
          <cell r="F753">
            <v>61887930.520000003</v>
          </cell>
        </row>
        <row r="754">
          <cell r="A754">
            <v>4103909</v>
          </cell>
          <cell r="B754" t="str">
            <v>PR</v>
          </cell>
          <cell r="C754">
            <v>13888</v>
          </cell>
          <cell r="D754" t="str">
            <v>Receitas Brutas Realizadas</v>
          </cell>
          <cell r="E754" t="str">
            <v>1.0.0.0.00.0.0 - Receitas Correntes</v>
          </cell>
          <cell r="F754">
            <v>87822383.109999999</v>
          </cell>
        </row>
        <row r="755">
          <cell r="A755">
            <v>2301257</v>
          </cell>
          <cell r="B755" t="str">
            <v>CE</v>
          </cell>
          <cell r="C755">
            <v>10983</v>
          </cell>
          <cell r="D755" t="str">
            <v>Receitas Brutas Realizadas</v>
          </cell>
          <cell r="E755" t="str">
            <v>1.0.0.0.00.0.0 - Receitas Correntes</v>
          </cell>
          <cell r="F755">
            <v>73654337.409999996</v>
          </cell>
        </row>
        <row r="756">
          <cell r="A756">
            <v>5217401</v>
          </cell>
          <cell r="B756" t="str">
            <v>GO</v>
          </cell>
          <cell r="C756">
            <v>31909</v>
          </cell>
          <cell r="D756" t="str">
            <v>Receitas Brutas Realizadas</v>
          </cell>
          <cell r="E756" t="str">
            <v>1.0.0.0.00.0.0 - Receitas Correntes</v>
          </cell>
          <cell r="F756">
            <v>154117243.78999999</v>
          </cell>
        </row>
        <row r="757">
          <cell r="A757">
            <v>3122405</v>
          </cell>
          <cell r="B757" t="str">
            <v>MG</v>
          </cell>
          <cell r="C757">
            <v>6039</v>
          </cell>
          <cell r="D757" t="str">
            <v>Receitas Brutas Realizadas</v>
          </cell>
          <cell r="E757" t="str">
            <v>1.0.0.0.00.0.0 - Receitas Correntes</v>
          </cell>
          <cell r="F757">
            <v>34846427.82</v>
          </cell>
        </row>
        <row r="758">
          <cell r="A758">
            <v>2304285</v>
          </cell>
          <cell r="B758" t="str">
            <v>CE</v>
          </cell>
          <cell r="C758">
            <v>55035</v>
          </cell>
          <cell r="D758" t="str">
            <v>Receitas Brutas Realizadas</v>
          </cell>
          <cell r="E758" t="str">
            <v>1.0.0.0.00.0.0 - Receitas Correntes</v>
          </cell>
          <cell r="F758">
            <v>578053757.63999999</v>
          </cell>
        </row>
        <row r="759">
          <cell r="A759">
            <v>1200336</v>
          </cell>
          <cell r="B759" t="str">
            <v>AC</v>
          </cell>
          <cell r="C759">
            <v>19643</v>
          </cell>
          <cell r="D759" t="str">
            <v>Receitas Brutas Realizadas</v>
          </cell>
          <cell r="E759" t="str">
            <v>1.0.0.0.00.0.0 - Receitas Correntes</v>
          </cell>
          <cell r="F759">
            <v>80337804.150000006</v>
          </cell>
        </row>
        <row r="760">
          <cell r="A760">
            <v>2306256</v>
          </cell>
          <cell r="B760" t="str">
            <v>CE</v>
          </cell>
          <cell r="C760">
            <v>38661</v>
          </cell>
          <cell r="D760" t="str">
            <v>Receitas Brutas Realizadas</v>
          </cell>
          <cell r="E760" t="str">
            <v>1.0.0.0.00.0.0 - Receitas Correntes</v>
          </cell>
          <cell r="F760">
            <v>276201414.56</v>
          </cell>
        </row>
        <row r="761">
          <cell r="A761">
            <v>4101903</v>
          </cell>
          <cell r="B761" t="str">
            <v>PR</v>
          </cell>
          <cell r="C761">
            <v>14792</v>
          </cell>
          <cell r="D761" t="str">
            <v>Receitas Brutas Realizadas</v>
          </cell>
          <cell r="E761" t="str">
            <v>1.0.0.0.00.0.0 - Receitas Correntes</v>
          </cell>
          <cell r="F761">
            <v>80764754.609999999</v>
          </cell>
        </row>
        <row r="762">
          <cell r="A762">
            <v>3200201</v>
          </cell>
          <cell r="B762" t="str">
            <v>ES</v>
          </cell>
          <cell r="C762">
            <v>29869</v>
          </cell>
          <cell r="D762" t="str">
            <v>Receitas Brutas Realizadas</v>
          </cell>
          <cell r="E762" t="str">
            <v>1.0.0.0.00.0.0 - Receitas Correntes</v>
          </cell>
          <cell r="F762">
            <v>155438464.56</v>
          </cell>
        </row>
        <row r="763">
          <cell r="A763">
            <v>3200706</v>
          </cell>
          <cell r="B763" t="str">
            <v>ES</v>
          </cell>
          <cell r="C763">
            <v>12270</v>
          </cell>
          <cell r="D763" t="str">
            <v>Receitas Brutas Realizadas</v>
          </cell>
          <cell r="E763" t="str">
            <v>1.0.0.0.00.0.0 - Receitas Correntes</v>
          </cell>
          <cell r="F763">
            <v>70858067.640000001</v>
          </cell>
        </row>
        <row r="764">
          <cell r="A764">
            <v>1101492</v>
          </cell>
          <cell r="B764" t="str">
            <v>RO</v>
          </cell>
          <cell r="C764">
            <v>21088</v>
          </cell>
          <cell r="D764" t="str">
            <v>Receitas Brutas Realizadas</v>
          </cell>
          <cell r="E764" t="str">
            <v>1.0.0.0.00.0.0 - Receitas Correntes</v>
          </cell>
          <cell r="F764">
            <v>118331924.29000001</v>
          </cell>
        </row>
        <row r="765">
          <cell r="A765">
            <v>4301925</v>
          </cell>
          <cell r="B765" t="str">
            <v>RS</v>
          </cell>
          <cell r="C765">
            <v>1621</v>
          </cell>
          <cell r="D765" t="str">
            <v>Receitas Brutas Realizadas</v>
          </cell>
          <cell r="E765" t="str">
            <v>1.0.0.0.00.0.0 - Receitas Correntes</v>
          </cell>
          <cell r="F765">
            <v>32985734.93</v>
          </cell>
        </row>
        <row r="766">
          <cell r="A766">
            <v>3151503</v>
          </cell>
          <cell r="B766" t="str">
            <v>MG</v>
          </cell>
          <cell r="C766">
            <v>35137</v>
          </cell>
          <cell r="D766" t="str">
            <v>Receitas Brutas Realizadas</v>
          </cell>
          <cell r="E766" t="str">
            <v>1.0.0.0.00.0.0 - Receitas Correntes</v>
          </cell>
          <cell r="F766">
            <v>172744288.12</v>
          </cell>
        </row>
        <row r="767">
          <cell r="A767">
            <v>4122156</v>
          </cell>
          <cell r="B767" t="str">
            <v>PR</v>
          </cell>
          <cell r="C767">
            <v>13240</v>
          </cell>
          <cell r="D767" t="str">
            <v>Receitas Brutas Realizadas</v>
          </cell>
          <cell r="E767" t="str">
            <v>1.0.0.0.00.0.0 - Receitas Correntes</v>
          </cell>
          <cell r="F767">
            <v>96191213.909999996</v>
          </cell>
        </row>
        <row r="768">
          <cell r="A768">
            <v>1100262</v>
          </cell>
          <cell r="B768" t="str">
            <v>RO</v>
          </cell>
          <cell r="C768">
            <v>3843</v>
          </cell>
          <cell r="D768" t="str">
            <v>Receitas Brutas Realizadas</v>
          </cell>
          <cell r="E768" t="str">
            <v>1.0.0.0.00.0.0 - Receitas Correntes</v>
          </cell>
          <cell r="F768">
            <v>39958441.950000003</v>
          </cell>
        </row>
        <row r="769">
          <cell r="A769">
            <v>3548708</v>
          </cell>
          <cell r="B769" t="str">
            <v>SP</v>
          </cell>
          <cell r="C769">
            <v>849874</v>
          </cell>
          <cell r="D769" t="str">
            <v>Receitas Brutas Realizadas</v>
          </cell>
          <cell r="E769" t="str">
            <v>1.0.0.0.00.0.0 - Receitas Correntes</v>
          </cell>
          <cell r="F769">
            <v>5574260197.8900003</v>
          </cell>
        </row>
        <row r="770">
          <cell r="A770">
            <v>3146503</v>
          </cell>
          <cell r="B770" t="str">
            <v>MG</v>
          </cell>
          <cell r="C770">
            <v>8308</v>
          </cell>
          <cell r="D770" t="str">
            <v>Receitas Brutas Realizadas</v>
          </cell>
          <cell r="E770" t="str">
            <v>1.0.0.0.00.0.0 - Receitas Correntes</v>
          </cell>
          <cell r="F770">
            <v>64718790.340000004</v>
          </cell>
        </row>
        <row r="771">
          <cell r="A771">
            <v>3540101</v>
          </cell>
          <cell r="B771" t="str">
            <v>SP</v>
          </cell>
          <cell r="C771">
            <v>3385</v>
          </cell>
          <cell r="D771" t="str">
            <v>Receitas Brutas Realizadas</v>
          </cell>
          <cell r="E771" t="str">
            <v>1.0.0.0.00.0.0 - Receitas Correntes</v>
          </cell>
          <cell r="F771">
            <v>33130836.07</v>
          </cell>
        </row>
        <row r="772">
          <cell r="A772">
            <v>3150505</v>
          </cell>
          <cell r="B772" t="str">
            <v>MG</v>
          </cell>
          <cell r="C772">
            <v>8715</v>
          </cell>
          <cell r="D772" t="str">
            <v>Receitas Brutas Realizadas</v>
          </cell>
          <cell r="E772" t="str">
            <v>1.0.0.0.00.0.0 - Receitas Correntes</v>
          </cell>
          <cell r="F772">
            <v>52306920.159999996</v>
          </cell>
        </row>
        <row r="773">
          <cell r="A773">
            <v>3204955</v>
          </cell>
          <cell r="B773" t="str">
            <v>ES</v>
          </cell>
          <cell r="C773">
            <v>12602</v>
          </cell>
          <cell r="D773" t="str">
            <v>Receitas Brutas Realizadas</v>
          </cell>
          <cell r="E773" t="str">
            <v>1.0.0.0.00.0.0 - Receitas Correntes</v>
          </cell>
          <cell r="F773">
            <v>65005851.990000002</v>
          </cell>
        </row>
        <row r="774">
          <cell r="A774">
            <v>5212808</v>
          </cell>
          <cell r="B774" t="str">
            <v>GO</v>
          </cell>
          <cell r="C774">
            <v>9234</v>
          </cell>
          <cell r="D774" t="str">
            <v>Receitas Brutas Realizadas</v>
          </cell>
          <cell r="E774" t="str">
            <v>1.0.0.0.00.0.0 - Receitas Correntes</v>
          </cell>
          <cell r="F774">
            <v>70890434.239999995</v>
          </cell>
        </row>
        <row r="775">
          <cell r="A775">
            <v>3200508</v>
          </cell>
          <cell r="B775" t="str">
            <v>ES</v>
          </cell>
          <cell r="C775">
            <v>7542</v>
          </cell>
          <cell r="D775" t="str">
            <v>Receitas Brutas Realizadas</v>
          </cell>
          <cell r="E775" t="str">
            <v>1.0.0.0.00.0.0 - Receitas Correntes</v>
          </cell>
          <cell r="F775">
            <v>45569055.25</v>
          </cell>
        </row>
        <row r="776">
          <cell r="A776">
            <v>5101704</v>
          </cell>
          <cell r="B776" t="str">
            <v>MT</v>
          </cell>
          <cell r="C776">
            <v>35642</v>
          </cell>
          <cell r="D776" t="str">
            <v>Receitas Brutas Realizadas</v>
          </cell>
          <cell r="E776" t="str">
            <v>1.0.0.0.00.0.0 - Receitas Correntes</v>
          </cell>
          <cell r="F776">
            <v>185791874.97</v>
          </cell>
        </row>
        <row r="777">
          <cell r="A777">
            <v>2305407</v>
          </cell>
          <cell r="B777" t="str">
            <v>CE</v>
          </cell>
          <cell r="C777">
            <v>68303</v>
          </cell>
          <cell r="D777" t="str">
            <v>Receitas Brutas Realizadas</v>
          </cell>
          <cell r="E777" t="str">
            <v>1.0.0.0.00.0.0 - Receitas Correntes</v>
          </cell>
          <cell r="F777">
            <v>267638640.88</v>
          </cell>
        </row>
        <row r="778">
          <cell r="A778">
            <v>2312403</v>
          </cell>
          <cell r="B778" t="str">
            <v>CE</v>
          </cell>
          <cell r="C778">
            <v>49306</v>
          </cell>
          <cell r="D778" t="str">
            <v>Receitas Brutas Realizadas</v>
          </cell>
          <cell r="E778" t="str">
            <v>1.0.0.0.00.0.0 - Receitas Correntes</v>
          </cell>
          <cell r="F778">
            <v>577747120.09000003</v>
          </cell>
        </row>
        <row r="779">
          <cell r="A779">
            <v>3529104</v>
          </cell>
          <cell r="B779" t="str">
            <v>SP</v>
          </cell>
          <cell r="C779">
            <v>2101</v>
          </cell>
          <cell r="D779" t="str">
            <v>Receitas Brutas Realizadas</v>
          </cell>
          <cell r="E779" t="str">
            <v>1.0.0.0.00.0.0 - Receitas Correntes</v>
          </cell>
          <cell r="F779">
            <v>25254513.84</v>
          </cell>
        </row>
        <row r="780">
          <cell r="A780">
            <v>3128402</v>
          </cell>
          <cell r="B780" t="str">
            <v>MG</v>
          </cell>
          <cell r="C780">
            <v>8926</v>
          </cell>
          <cell r="D780" t="str">
            <v>Receitas Brutas Realizadas</v>
          </cell>
          <cell r="E780" t="str">
            <v>1.0.0.0.00.0.0 - Receitas Correntes</v>
          </cell>
          <cell r="F780">
            <v>41920795.420000002</v>
          </cell>
        </row>
        <row r="781">
          <cell r="A781">
            <v>3556800</v>
          </cell>
          <cell r="B781" t="str">
            <v>SP</v>
          </cell>
          <cell r="C781">
            <v>19133</v>
          </cell>
          <cell r="D781" t="str">
            <v>Receitas Brutas Realizadas</v>
          </cell>
          <cell r="E781" t="str">
            <v>1.0.0.0.00.0.0 - Receitas Correntes</v>
          </cell>
          <cell r="F781">
            <v>104779111.33</v>
          </cell>
        </row>
        <row r="782">
          <cell r="A782">
            <v>3203056</v>
          </cell>
          <cell r="B782" t="str">
            <v>ES</v>
          </cell>
          <cell r="C782">
            <v>31589</v>
          </cell>
          <cell r="D782" t="str">
            <v>Receitas Brutas Realizadas</v>
          </cell>
          <cell r="E782" t="str">
            <v>1.0.0.0.00.0.0 - Receitas Correntes</v>
          </cell>
          <cell r="F782">
            <v>187890285.72</v>
          </cell>
        </row>
        <row r="783">
          <cell r="A783">
            <v>5107909</v>
          </cell>
          <cell r="B783" t="str">
            <v>MT</v>
          </cell>
          <cell r="C783">
            <v>148960</v>
          </cell>
          <cell r="D783" t="str">
            <v>Receitas Brutas Realizadas</v>
          </cell>
          <cell r="E783" t="str">
            <v>1.0.0.0.00.0.0 - Receitas Correntes</v>
          </cell>
          <cell r="F783">
            <v>1105641865.51</v>
          </cell>
        </row>
        <row r="784">
          <cell r="A784">
            <v>2310506</v>
          </cell>
          <cell r="B784" t="str">
            <v>CE</v>
          </cell>
          <cell r="C784">
            <v>43359</v>
          </cell>
          <cell r="D784" t="str">
            <v>Receitas Brutas Realizadas</v>
          </cell>
          <cell r="E784" t="str">
            <v>1.0.0.0.00.0.0 - Receitas Correntes</v>
          </cell>
          <cell r="F784">
            <v>170389278.50999999</v>
          </cell>
        </row>
        <row r="785">
          <cell r="A785">
            <v>3201803</v>
          </cell>
          <cell r="B785" t="str">
            <v>ES</v>
          </cell>
          <cell r="C785">
            <v>4236</v>
          </cell>
          <cell r="D785" t="str">
            <v>Receitas Brutas Realizadas</v>
          </cell>
          <cell r="E785" t="str">
            <v>1.0.0.0.00.0.0 - Receitas Correntes</v>
          </cell>
          <cell r="F785">
            <v>38369560.899999999</v>
          </cell>
        </row>
        <row r="786">
          <cell r="A786">
            <v>4301107</v>
          </cell>
          <cell r="B786" t="str">
            <v>RS</v>
          </cell>
          <cell r="C786">
            <v>14201</v>
          </cell>
          <cell r="D786" t="str">
            <v>Receitas Brutas Realizadas</v>
          </cell>
          <cell r="E786" t="str">
            <v>1.0.0.0.00.0.0 - Receitas Correntes</v>
          </cell>
          <cell r="F786">
            <v>79964673.769999996</v>
          </cell>
        </row>
        <row r="787">
          <cell r="A787">
            <v>4114609</v>
          </cell>
          <cell r="B787" t="str">
            <v>PR</v>
          </cell>
          <cell r="C787">
            <v>54031</v>
          </cell>
          <cell r="D787" t="str">
            <v>Receitas Brutas Realizadas</v>
          </cell>
          <cell r="E787" t="str">
            <v>1.0.0.0.00.0.0 - Receitas Correntes</v>
          </cell>
          <cell r="F787">
            <v>379917011.94999999</v>
          </cell>
        </row>
        <row r="788">
          <cell r="A788">
            <v>2301802</v>
          </cell>
          <cell r="B788" t="str">
            <v>CE</v>
          </cell>
          <cell r="C788">
            <v>6318</v>
          </cell>
          <cell r="D788" t="str">
            <v>Receitas Brutas Realizadas</v>
          </cell>
          <cell r="E788" t="str">
            <v>1.0.0.0.00.0.0 - Receitas Correntes</v>
          </cell>
          <cell r="F788">
            <v>37939900.640000001</v>
          </cell>
        </row>
        <row r="789">
          <cell r="A789">
            <v>1504901</v>
          </cell>
          <cell r="B789" t="str">
            <v>PA</v>
          </cell>
          <cell r="C789">
            <v>41454</v>
          </cell>
          <cell r="D789" t="str">
            <v>Receitas Brutas Realizadas</v>
          </cell>
          <cell r="E789" t="str">
            <v>1.0.0.0.00.0.0 - Receitas Correntes</v>
          </cell>
          <cell r="F789">
            <v>174777135.16</v>
          </cell>
        </row>
        <row r="790">
          <cell r="A790">
            <v>3550001</v>
          </cell>
          <cell r="B790" t="str">
            <v>SP</v>
          </cell>
          <cell r="C790">
            <v>10693</v>
          </cell>
          <cell r="D790" t="str">
            <v>Receitas Brutas Realizadas</v>
          </cell>
          <cell r="E790" t="str">
            <v>1.0.0.0.00.0.0 - Receitas Correntes</v>
          </cell>
          <cell r="F790">
            <v>61708931.780000001</v>
          </cell>
        </row>
        <row r="791">
          <cell r="A791">
            <v>3130507</v>
          </cell>
          <cell r="B791" t="str">
            <v>MG</v>
          </cell>
          <cell r="C791">
            <v>12511</v>
          </cell>
          <cell r="D791" t="str">
            <v>Receitas Brutas Realizadas</v>
          </cell>
          <cell r="E791" t="str">
            <v>1.0.0.0.00.0.0 - Receitas Correntes</v>
          </cell>
          <cell r="F791">
            <v>56331351.420000002</v>
          </cell>
        </row>
        <row r="792">
          <cell r="A792">
            <v>2313955</v>
          </cell>
          <cell r="B792" t="str">
            <v>CE</v>
          </cell>
          <cell r="C792">
            <v>18520</v>
          </cell>
          <cell r="D792" t="str">
            <v>Receitas Brutas Realizadas</v>
          </cell>
          <cell r="E792" t="str">
            <v>1.0.0.0.00.0.0 - Receitas Correntes</v>
          </cell>
          <cell r="F792">
            <v>115066146.84</v>
          </cell>
        </row>
        <row r="793">
          <cell r="A793">
            <v>4210308</v>
          </cell>
          <cell r="B793" t="str">
            <v>SC</v>
          </cell>
          <cell r="C793">
            <v>8209</v>
          </cell>
          <cell r="D793" t="str">
            <v>Receitas Brutas Realizadas</v>
          </cell>
          <cell r="E793" t="str">
            <v>1.0.0.0.00.0.0 - Receitas Correntes</v>
          </cell>
          <cell r="F793">
            <v>54174732.170000002</v>
          </cell>
        </row>
        <row r="794">
          <cell r="A794">
            <v>4214003</v>
          </cell>
          <cell r="B794" t="str">
            <v>SC</v>
          </cell>
          <cell r="C794">
            <v>17973</v>
          </cell>
          <cell r="D794" t="str">
            <v>Receitas Brutas Realizadas</v>
          </cell>
          <cell r="E794" t="str">
            <v>1.0.0.0.00.0.0 - Receitas Correntes</v>
          </cell>
          <cell r="F794">
            <v>115977393.40000001</v>
          </cell>
        </row>
        <row r="795">
          <cell r="A795">
            <v>4215109</v>
          </cell>
          <cell r="B795" t="str">
            <v>SC</v>
          </cell>
          <cell r="C795">
            <v>11647</v>
          </cell>
          <cell r="D795" t="str">
            <v>Receitas Brutas Realizadas</v>
          </cell>
          <cell r="E795" t="str">
            <v>1.0.0.0.00.0.0 - Receitas Correntes</v>
          </cell>
          <cell r="F795">
            <v>64054215.439999998</v>
          </cell>
        </row>
        <row r="796">
          <cell r="A796">
            <v>4206603</v>
          </cell>
          <cell r="B796" t="str">
            <v>SC</v>
          </cell>
          <cell r="C796">
            <v>5196</v>
          </cell>
          <cell r="D796" t="str">
            <v>Receitas Brutas Realizadas</v>
          </cell>
          <cell r="E796" t="str">
            <v>1.0.0.0.00.0.0 - Receitas Correntes</v>
          </cell>
          <cell r="F796">
            <v>40928632.710000001</v>
          </cell>
        </row>
        <row r="797">
          <cell r="A797">
            <v>3549003</v>
          </cell>
          <cell r="B797" t="str">
            <v>SP</v>
          </cell>
          <cell r="C797">
            <v>2813</v>
          </cell>
          <cell r="D797" t="str">
            <v>Receitas Brutas Realizadas</v>
          </cell>
          <cell r="E797" t="str">
            <v>1.0.0.0.00.0.0 - Receitas Correntes</v>
          </cell>
          <cell r="F797">
            <v>27287750.25</v>
          </cell>
        </row>
        <row r="798">
          <cell r="A798">
            <v>3529401</v>
          </cell>
          <cell r="B798" t="str">
            <v>SP</v>
          </cell>
          <cell r="C798">
            <v>481725</v>
          </cell>
          <cell r="D798" t="str">
            <v>Receitas Brutas Realizadas</v>
          </cell>
          <cell r="E798" t="str">
            <v>1.0.0.0.00.0.0 - Receitas Correntes</v>
          </cell>
          <cell r="F798">
            <v>1586484403.22</v>
          </cell>
        </row>
        <row r="799">
          <cell r="A799">
            <v>3202702</v>
          </cell>
          <cell r="B799" t="str">
            <v>ES</v>
          </cell>
          <cell r="C799">
            <v>13982</v>
          </cell>
          <cell r="D799" t="str">
            <v>Receitas Brutas Realizadas</v>
          </cell>
          <cell r="E799" t="str">
            <v>1.0.0.0.00.0.0 - Receitas Correntes</v>
          </cell>
          <cell r="F799">
            <v>79718362.269999996</v>
          </cell>
        </row>
        <row r="800">
          <cell r="A800">
            <v>3145604</v>
          </cell>
          <cell r="B800" t="str">
            <v>MG</v>
          </cell>
          <cell r="C800">
            <v>41987</v>
          </cell>
          <cell r="D800" t="str">
            <v>Receitas Brutas Realizadas</v>
          </cell>
          <cell r="E800" t="str">
            <v>1.0.0.0.00.0.0 - Receitas Correntes</v>
          </cell>
          <cell r="F800">
            <v>204299197.22999999</v>
          </cell>
        </row>
        <row r="801">
          <cell r="A801">
            <v>3134509</v>
          </cell>
          <cell r="B801" t="str">
            <v>MG</v>
          </cell>
          <cell r="C801">
            <v>3749</v>
          </cell>
          <cell r="D801" t="str">
            <v>Receitas Brutas Realizadas</v>
          </cell>
          <cell r="E801" t="str">
            <v>1.0.0.0.00.0.0 - Receitas Correntes</v>
          </cell>
          <cell r="F801">
            <v>34536927.740000002</v>
          </cell>
        </row>
        <row r="802">
          <cell r="A802">
            <v>4317806</v>
          </cell>
          <cell r="B802" t="str">
            <v>RS</v>
          </cell>
          <cell r="C802">
            <v>13813</v>
          </cell>
          <cell r="D802" t="str">
            <v>Receitas Brutas Realizadas</v>
          </cell>
          <cell r="E802" t="str">
            <v>1.0.0.0.00.0.0 - Receitas Correntes</v>
          </cell>
          <cell r="F802">
            <v>102102328.05</v>
          </cell>
        </row>
        <row r="803">
          <cell r="A803">
            <v>2207306</v>
          </cell>
          <cell r="B803" t="str">
            <v>PI</v>
          </cell>
          <cell r="C803">
            <v>4124</v>
          </cell>
          <cell r="D803" t="str">
            <v>Receitas Brutas Realizadas</v>
          </cell>
          <cell r="E803" t="str">
            <v>1.0.0.0.00.0.0 - Receitas Correntes</v>
          </cell>
          <cell r="F803">
            <v>28887387.02</v>
          </cell>
        </row>
        <row r="804">
          <cell r="A804">
            <v>2301208</v>
          </cell>
          <cell r="B804" t="str">
            <v>CE</v>
          </cell>
          <cell r="C804">
            <v>26600</v>
          </cell>
          <cell r="D804" t="str">
            <v>Receitas Brutas Realizadas</v>
          </cell>
          <cell r="E804" t="str">
            <v>1.0.0.0.00.0.0 - Receitas Correntes</v>
          </cell>
          <cell r="F804">
            <v>152346060.81999999</v>
          </cell>
        </row>
        <row r="805">
          <cell r="A805">
            <v>2313757</v>
          </cell>
          <cell r="B805" t="str">
            <v>CE</v>
          </cell>
          <cell r="C805">
            <v>19976</v>
          </cell>
          <cell r="D805" t="str">
            <v>Receitas Brutas Realizadas</v>
          </cell>
          <cell r="E805" t="str">
            <v>1.0.0.0.00.0.0 - Receitas Correntes</v>
          </cell>
          <cell r="F805">
            <v>83443406.629999995</v>
          </cell>
        </row>
        <row r="806">
          <cell r="A806">
            <v>2110302</v>
          </cell>
          <cell r="B806" t="str">
            <v>MA</v>
          </cell>
          <cell r="C806">
            <v>14516</v>
          </cell>
          <cell r="D806" t="str">
            <v>Receitas Brutas Realizadas</v>
          </cell>
          <cell r="E806" t="str">
            <v>1.0.0.0.00.0.0 - Receitas Correntes</v>
          </cell>
          <cell r="F806">
            <v>162568487.99000001</v>
          </cell>
        </row>
        <row r="807">
          <cell r="A807">
            <v>3156601</v>
          </cell>
          <cell r="B807" t="str">
            <v>MG</v>
          </cell>
          <cell r="C807">
            <v>10269</v>
          </cell>
          <cell r="D807" t="str">
            <v>Receitas Brutas Realizadas</v>
          </cell>
          <cell r="E807" t="str">
            <v>1.0.0.0.00.0.0 - Receitas Correntes</v>
          </cell>
          <cell r="F807">
            <v>50093986.939999998</v>
          </cell>
        </row>
        <row r="808">
          <cell r="A808">
            <v>2310852</v>
          </cell>
          <cell r="B808" t="str">
            <v>CE</v>
          </cell>
          <cell r="C808">
            <v>20964</v>
          </cell>
          <cell r="D808" t="str">
            <v>Receitas Brutas Realizadas</v>
          </cell>
          <cell r="E808" t="str">
            <v>1.0.0.0.00.0.0 - Receitas Correntes</v>
          </cell>
          <cell r="F808">
            <v>102247631.48999999</v>
          </cell>
        </row>
        <row r="809">
          <cell r="A809">
            <v>2305100</v>
          </cell>
          <cell r="B809" t="str">
            <v>CE</v>
          </cell>
          <cell r="C809">
            <v>5073</v>
          </cell>
          <cell r="D809" t="str">
            <v>Receitas Brutas Realizadas</v>
          </cell>
          <cell r="E809" t="str">
            <v>1.0.0.0.00.0.0 - Receitas Correntes</v>
          </cell>
          <cell r="F809">
            <v>50873045.310000002</v>
          </cell>
        </row>
        <row r="810">
          <cell r="A810">
            <v>3202256</v>
          </cell>
          <cell r="B810" t="str">
            <v>ES</v>
          </cell>
          <cell r="C810">
            <v>13047</v>
          </cell>
          <cell r="D810" t="str">
            <v>Receitas Brutas Realizadas</v>
          </cell>
          <cell r="E810" t="str">
            <v>1.0.0.0.00.0.0 - Receitas Correntes</v>
          </cell>
          <cell r="F810">
            <v>71892422.519999996</v>
          </cell>
        </row>
        <row r="811">
          <cell r="A811">
            <v>2207009</v>
          </cell>
          <cell r="B811" t="str">
            <v>PI</v>
          </cell>
          <cell r="C811">
            <v>37138</v>
          </cell>
          <cell r="D811" t="str">
            <v>Receitas Brutas Realizadas</v>
          </cell>
          <cell r="E811" t="str">
            <v>1.0.0.0.00.0.0 - Receitas Correntes</v>
          </cell>
          <cell r="F811">
            <v>154562295.24000001</v>
          </cell>
        </row>
        <row r="812">
          <cell r="A812">
            <v>3205176</v>
          </cell>
          <cell r="B812" t="str">
            <v>ES</v>
          </cell>
          <cell r="C812">
            <v>14065</v>
          </cell>
          <cell r="D812" t="str">
            <v>Receitas Brutas Realizadas</v>
          </cell>
          <cell r="E812" t="str">
            <v>1.0.0.0.00.0.0 - Receitas Correntes</v>
          </cell>
          <cell r="F812">
            <v>96019704.829999998</v>
          </cell>
        </row>
        <row r="813">
          <cell r="A813">
            <v>3201159</v>
          </cell>
          <cell r="B813" t="str">
            <v>ES</v>
          </cell>
          <cell r="C813">
            <v>12450</v>
          </cell>
          <cell r="D813" t="str">
            <v>Receitas Brutas Realizadas</v>
          </cell>
          <cell r="E813" t="str">
            <v>1.0.0.0.00.0.0 - Receitas Correntes</v>
          </cell>
          <cell r="F813">
            <v>74632945.040000007</v>
          </cell>
        </row>
        <row r="814">
          <cell r="A814">
            <v>3201605</v>
          </cell>
          <cell r="B814" t="str">
            <v>ES</v>
          </cell>
          <cell r="C814">
            <v>31479</v>
          </cell>
          <cell r="D814" t="str">
            <v>Receitas Brutas Realizadas</v>
          </cell>
          <cell r="E814" t="str">
            <v>1.0.0.0.00.0.0 - Receitas Correntes</v>
          </cell>
          <cell r="F814">
            <v>183898102.5</v>
          </cell>
        </row>
        <row r="815">
          <cell r="A815">
            <v>3526100</v>
          </cell>
          <cell r="B815" t="str">
            <v>SP</v>
          </cell>
          <cell r="C815">
            <v>18627</v>
          </cell>
          <cell r="D815" t="str">
            <v>Receitas Brutas Realizadas</v>
          </cell>
          <cell r="E815" t="str">
            <v>1.0.0.0.00.0.0 - Receitas Correntes</v>
          </cell>
          <cell r="F815">
            <v>92859175.420000002</v>
          </cell>
        </row>
        <row r="816">
          <cell r="A816">
            <v>3201407</v>
          </cell>
          <cell r="B816" t="str">
            <v>ES</v>
          </cell>
          <cell r="C816">
            <v>37956</v>
          </cell>
          <cell r="D816" t="str">
            <v>Receitas Brutas Realizadas</v>
          </cell>
          <cell r="E816" t="str">
            <v>1.0.0.0.00.0.0 - Receitas Correntes</v>
          </cell>
          <cell r="F816">
            <v>183837526.71000001</v>
          </cell>
        </row>
        <row r="817">
          <cell r="A817">
            <v>4106100</v>
          </cell>
          <cell r="B817" t="str">
            <v>PR</v>
          </cell>
          <cell r="C817">
            <v>3891</v>
          </cell>
          <cell r="D817" t="str">
            <v>Receitas Brutas Realizadas</v>
          </cell>
          <cell r="E817" t="str">
            <v>1.0.0.0.00.0.0 - Receitas Correntes</v>
          </cell>
          <cell r="F817">
            <v>30743633.059999999</v>
          </cell>
        </row>
        <row r="818">
          <cell r="A818">
            <v>4108205</v>
          </cell>
          <cell r="B818" t="str">
            <v>PR</v>
          </cell>
          <cell r="C818">
            <v>6345</v>
          </cell>
          <cell r="D818" t="str">
            <v>Receitas Brutas Realizadas</v>
          </cell>
          <cell r="E818" t="str">
            <v>1.0.0.0.00.0.0 - Receitas Correntes</v>
          </cell>
          <cell r="F818">
            <v>53908515.210000001</v>
          </cell>
        </row>
        <row r="819">
          <cell r="A819">
            <v>3170206</v>
          </cell>
          <cell r="B819" t="str">
            <v>MG</v>
          </cell>
          <cell r="C819">
            <v>706597</v>
          </cell>
          <cell r="D819" t="str">
            <v>Receitas Brutas Realizadas</v>
          </cell>
          <cell r="E819" t="str">
            <v>1.0.0.0.00.0.0 - Receitas Correntes</v>
          </cell>
          <cell r="F819">
            <v>3890902678.2399998</v>
          </cell>
        </row>
        <row r="820">
          <cell r="A820">
            <v>3501301</v>
          </cell>
          <cell r="B820" t="str">
            <v>SP</v>
          </cell>
          <cell r="C820">
            <v>25078</v>
          </cell>
          <cell r="D820" t="str">
            <v>Receitas Brutas Realizadas</v>
          </cell>
          <cell r="E820" t="str">
            <v>1.0.0.0.00.0.0 - Receitas Correntes</v>
          </cell>
          <cell r="F820">
            <v>114364740.48999999</v>
          </cell>
        </row>
        <row r="821">
          <cell r="A821">
            <v>1200203</v>
          </cell>
          <cell r="B821" t="str">
            <v>AC</v>
          </cell>
          <cell r="C821">
            <v>89760</v>
          </cell>
          <cell r="D821" t="str">
            <v>Receitas Brutas Realizadas</v>
          </cell>
          <cell r="E821" t="str">
            <v>1.0.0.0.00.0.0 - Receitas Correntes</v>
          </cell>
          <cell r="F821">
            <v>324713421.08999997</v>
          </cell>
        </row>
        <row r="822">
          <cell r="A822">
            <v>3300159</v>
          </cell>
          <cell r="B822" t="str">
            <v>RJ</v>
          </cell>
          <cell r="C822">
            <v>12036</v>
          </cell>
          <cell r="D822" t="str">
            <v>Receitas Brutas Realizadas</v>
          </cell>
          <cell r="E822" t="str">
            <v>1.0.0.0.00.0.0 - Receitas Correntes</v>
          </cell>
          <cell r="F822">
            <v>97423056.159999996</v>
          </cell>
        </row>
        <row r="823">
          <cell r="A823">
            <v>3501004</v>
          </cell>
          <cell r="B823" t="str">
            <v>SP</v>
          </cell>
          <cell r="C823">
            <v>16221</v>
          </cell>
          <cell r="D823" t="str">
            <v>Receitas Brutas Realizadas</v>
          </cell>
          <cell r="E823" t="str">
            <v>1.0.0.0.00.0.0 - Receitas Correntes</v>
          </cell>
          <cell r="F823">
            <v>107633106.22</v>
          </cell>
        </row>
        <row r="824">
          <cell r="A824">
            <v>4125357</v>
          </cell>
          <cell r="B824" t="str">
            <v>PR</v>
          </cell>
          <cell r="C824">
            <v>5532</v>
          </cell>
          <cell r="D824" t="str">
            <v>Receitas Brutas Realizadas</v>
          </cell>
          <cell r="E824" t="str">
            <v>1.0.0.0.00.0.0 - Receitas Correntes</v>
          </cell>
          <cell r="F824">
            <v>63722341.840000004</v>
          </cell>
        </row>
        <row r="825">
          <cell r="A825">
            <v>3204351</v>
          </cell>
          <cell r="B825" t="str">
            <v>ES</v>
          </cell>
          <cell r="C825">
            <v>19398</v>
          </cell>
          <cell r="D825" t="str">
            <v>Receitas Brutas Realizadas</v>
          </cell>
          <cell r="E825" t="str">
            <v>1.0.0.0.00.0.0 - Receitas Correntes</v>
          </cell>
          <cell r="F825">
            <v>157095493.55000001</v>
          </cell>
        </row>
        <row r="826">
          <cell r="A826">
            <v>3542602</v>
          </cell>
          <cell r="B826" t="str">
            <v>SP</v>
          </cell>
          <cell r="C826">
            <v>56463</v>
          </cell>
          <cell r="D826" t="str">
            <v>Receitas Brutas Realizadas</v>
          </cell>
          <cell r="E826" t="str">
            <v>1.0.0.0.00.0.0 - Receitas Correntes</v>
          </cell>
          <cell r="F826">
            <v>295324619.17000002</v>
          </cell>
        </row>
        <row r="827">
          <cell r="A827">
            <v>2302404</v>
          </cell>
          <cell r="B827" t="str">
            <v>CE</v>
          </cell>
          <cell r="C827">
            <v>54680</v>
          </cell>
          <cell r="D827" t="str">
            <v>Receitas Brutas Realizadas</v>
          </cell>
          <cell r="E827" t="str">
            <v>1.0.0.0.00.0.0 - Receitas Correntes</v>
          </cell>
          <cell r="F827">
            <v>256935988.55000001</v>
          </cell>
        </row>
        <row r="828">
          <cell r="A828">
            <v>4200408</v>
          </cell>
          <cell r="B828" t="str">
            <v>SC</v>
          </cell>
          <cell r="C828">
            <v>7160</v>
          </cell>
          <cell r="D828" t="str">
            <v>Receitas Brutas Realizadas</v>
          </cell>
          <cell r="E828" t="str">
            <v>1.0.0.0.00.0.0 - Receitas Correntes</v>
          </cell>
          <cell r="F828">
            <v>73487873.5</v>
          </cell>
        </row>
        <row r="829">
          <cell r="A829">
            <v>2305308</v>
          </cell>
          <cell r="B829" t="str">
            <v>CE</v>
          </cell>
          <cell r="C829">
            <v>25165</v>
          </cell>
          <cell r="D829" t="str">
            <v>Receitas Brutas Realizadas</v>
          </cell>
          <cell r="E829" t="str">
            <v>1.0.0.0.00.0.0 - Receitas Correntes</v>
          </cell>
          <cell r="F829">
            <v>118289674.09999999</v>
          </cell>
        </row>
        <row r="830">
          <cell r="A830">
            <v>3200607</v>
          </cell>
          <cell r="B830" t="str">
            <v>ES</v>
          </cell>
          <cell r="C830">
            <v>104942</v>
          </cell>
          <cell r="D830" t="str">
            <v>Receitas Brutas Realizadas</v>
          </cell>
          <cell r="E830" t="str">
            <v>1.0.0.0.00.0.0 - Receitas Correntes</v>
          </cell>
          <cell r="F830">
            <v>787614043.45000005</v>
          </cell>
        </row>
        <row r="831">
          <cell r="A831">
            <v>3154408</v>
          </cell>
          <cell r="B831" t="str">
            <v>MG</v>
          </cell>
          <cell r="C831">
            <v>4826</v>
          </cell>
          <cell r="D831" t="str">
            <v>Receitas Brutas Realizadas</v>
          </cell>
          <cell r="E831" t="str">
            <v>1.0.0.0.00.0.0 - Receitas Correntes</v>
          </cell>
          <cell r="F831">
            <v>43799276.780000001</v>
          </cell>
        </row>
        <row r="832">
          <cell r="A832">
            <v>3204104</v>
          </cell>
          <cell r="B832" t="str">
            <v>ES</v>
          </cell>
          <cell r="C832">
            <v>27601</v>
          </cell>
          <cell r="D832" t="str">
            <v>Receitas Brutas Realizadas</v>
          </cell>
          <cell r="E832" t="str">
            <v>1.0.0.0.00.0.0 - Receitas Correntes</v>
          </cell>
          <cell r="F832">
            <v>131890163.47</v>
          </cell>
        </row>
        <row r="833">
          <cell r="A833">
            <v>3136603</v>
          </cell>
          <cell r="B833" t="str">
            <v>MG</v>
          </cell>
          <cell r="C833">
            <v>5739</v>
          </cell>
          <cell r="D833" t="str">
            <v>Receitas Brutas Realizadas</v>
          </cell>
          <cell r="E833" t="str">
            <v>1.0.0.0.00.0.0 - Receitas Correntes</v>
          </cell>
          <cell r="F833">
            <v>35248364.149999999</v>
          </cell>
        </row>
        <row r="834">
          <cell r="A834">
            <v>3203908</v>
          </cell>
          <cell r="B834" t="str">
            <v>ES</v>
          </cell>
          <cell r="C834">
            <v>50751</v>
          </cell>
          <cell r="D834" t="str">
            <v>Receitas Brutas Realizadas</v>
          </cell>
          <cell r="E834" t="str">
            <v>1.0.0.0.00.0.0 - Receitas Correntes</v>
          </cell>
          <cell r="F834">
            <v>263816469.41999999</v>
          </cell>
        </row>
        <row r="835">
          <cell r="A835">
            <v>4102703</v>
          </cell>
          <cell r="B835" t="str">
            <v>PR</v>
          </cell>
          <cell r="C835">
            <v>2781</v>
          </cell>
          <cell r="D835" t="str">
            <v>Receitas Brutas Realizadas</v>
          </cell>
          <cell r="E835" t="str">
            <v>1.0.0.0.00.0.0 - Receitas Correntes</v>
          </cell>
          <cell r="F835">
            <v>31300231.079999998</v>
          </cell>
        </row>
        <row r="836">
          <cell r="A836">
            <v>3502101</v>
          </cell>
          <cell r="B836" t="str">
            <v>SP</v>
          </cell>
          <cell r="C836">
            <v>57245</v>
          </cell>
          <cell r="D836" t="str">
            <v>Receitas Brutas Realizadas</v>
          </cell>
          <cell r="E836" t="str">
            <v>1.0.0.0.00.0.0 - Receitas Correntes</v>
          </cell>
          <cell r="F836">
            <v>283663848.76999998</v>
          </cell>
        </row>
        <row r="837">
          <cell r="A837">
            <v>4202131</v>
          </cell>
          <cell r="B837" t="str">
            <v>SC</v>
          </cell>
          <cell r="C837">
            <v>6386</v>
          </cell>
          <cell r="D837" t="str">
            <v>Receitas Brutas Realizadas</v>
          </cell>
          <cell r="E837" t="str">
            <v>1.0.0.0.00.0.0 - Receitas Correntes</v>
          </cell>
          <cell r="F837">
            <v>44740592.490000002</v>
          </cell>
        </row>
        <row r="838">
          <cell r="A838">
            <v>2313302</v>
          </cell>
          <cell r="B838" t="str">
            <v>CE</v>
          </cell>
          <cell r="C838">
            <v>59259</v>
          </cell>
          <cell r="D838" t="str">
            <v>Receitas Brutas Realizadas</v>
          </cell>
          <cell r="E838" t="str">
            <v>1.0.0.0.00.0.0 - Receitas Correntes</v>
          </cell>
          <cell r="F838">
            <v>319263345.60000002</v>
          </cell>
        </row>
        <row r="839">
          <cell r="A839">
            <v>2308500</v>
          </cell>
          <cell r="B839" t="str">
            <v>CE</v>
          </cell>
          <cell r="C839">
            <v>43917</v>
          </cell>
          <cell r="D839" t="str">
            <v>Receitas Brutas Realizadas</v>
          </cell>
          <cell r="E839" t="str">
            <v>1.0.0.0.00.0.0 - Receitas Correntes</v>
          </cell>
          <cell r="F839">
            <v>178565604.78999999</v>
          </cell>
        </row>
        <row r="840">
          <cell r="A840">
            <v>1508126</v>
          </cell>
          <cell r="B840" t="str">
            <v>PA</v>
          </cell>
          <cell r="C840">
            <v>62286</v>
          </cell>
          <cell r="D840" t="str">
            <v>Receitas Brutas Realizadas</v>
          </cell>
          <cell r="E840" t="str">
            <v>1.0.0.0.00.0.0 - Receitas Correntes</v>
          </cell>
          <cell r="F840">
            <v>171159846.28999999</v>
          </cell>
        </row>
        <row r="841">
          <cell r="A841">
            <v>3512308</v>
          </cell>
          <cell r="B841" t="str">
            <v>SP</v>
          </cell>
          <cell r="C841">
            <v>18138</v>
          </cell>
          <cell r="D841" t="str">
            <v>Receitas Brutas Realizadas</v>
          </cell>
          <cell r="E841" t="str">
            <v>1.0.0.0.00.0.0 - Receitas Correntes</v>
          </cell>
          <cell r="F841">
            <v>96176303.930000007</v>
          </cell>
        </row>
        <row r="842">
          <cell r="A842">
            <v>3101300</v>
          </cell>
          <cell r="B842" t="str">
            <v>MG</v>
          </cell>
          <cell r="C842">
            <v>2657</v>
          </cell>
          <cell r="D842" t="str">
            <v>Receitas Brutas Realizadas</v>
          </cell>
          <cell r="E842" t="str">
            <v>1.0.0.0.00.0.0 - Receitas Correntes</v>
          </cell>
          <cell r="F842">
            <v>29382840.640000001</v>
          </cell>
        </row>
        <row r="843">
          <cell r="A843">
            <v>3546009</v>
          </cell>
          <cell r="B843" t="str">
            <v>SP</v>
          </cell>
          <cell r="C843">
            <v>14925</v>
          </cell>
          <cell r="D843" t="str">
            <v>Receitas Brutas Realizadas</v>
          </cell>
          <cell r="E843" t="str">
            <v>1.0.0.0.00.0.0 - Receitas Correntes</v>
          </cell>
          <cell r="F843">
            <v>83787742.120000005</v>
          </cell>
        </row>
        <row r="844">
          <cell r="A844">
            <v>4103453</v>
          </cell>
          <cell r="B844" t="str">
            <v>PR</v>
          </cell>
          <cell r="C844">
            <v>18783</v>
          </cell>
          <cell r="D844" t="str">
            <v>Receitas Brutas Realizadas</v>
          </cell>
          <cell r="E844" t="str">
            <v>1.0.0.0.00.0.0 - Receitas Correntes</v>
          </cell>
          <cell r="F844">
            <v>148337096.22</v>
          </cell>
        </row>
        <row r="845">
          <cell r="A845">
            <v>2302909</v>
          </cell>
          <cell r="B845" t="str">
            <v>CE</v>
          </cell>
          <cell r="C845">
            <v>17830</v>
          </cell>
          <cell r="D845" t="str">
            <v>Receitas Brutas Realizadas</v>
          </cell>
          <cell r="E845" t="str">
            <v>1.0.0.0.00.0.0 - Receitas Correntes</v>
          </cell>
          <cell r="F845">
            <v>86270160.680000007</v>
          </cell>
        </row>
        <row r="846">
          <cell r="A846">
            <v>2313005</v>
          </cell>
          <cell r="B846" t="str">
            <v>CE</v>
          </cell>
          <cell r="C846">
            <v>18389</v>
          </cell>
          <cell r="D846" t="str">
            <v>Receitas Brutas Realizadas</v>
          </cell>
          <cell r="E846" t="str">
            <v>1.0.0.0.00.0.0 - Receitas Correntes</v>
          </cell>
          <cell r="F846">
            <v>124288971.84999999</v>
          </cell>
        </row>
        <row r="847">
          <cell r="A847">
            <v>3205036</v>
          </cell>
          <cell r="B847" t="str">
            <v>ES</v>
          </cell>
          <cell r="C847">
            <v>21778</v>
          </cell>
          <cell r="D847" t="str">
            <v>Receitas Brutas Realizadas</v>
          </cell>
          <cell r="E847" t="str">
            <v>1.0.0.0.00.0.0 - Receitas Correntes</v>
          </cell>
          <cell r="F847">
            <v>114126036.92</v>
          </cell>
        </row>
        <row r="848">
          <cell r="A848">
            <v>3148509</v>
          </cell>
          <cell r="B848" t="str">
            <v>MG</v>
          </cell>
          <cell r="C848">
            <v>8390</v>
          </cell>
          <cell r="D848" t="str">
            <v>Receitas Brutas Realizadas</v>
          </cell>
          <cell r="E848" t="str">
            <v>1.0.0.0.00.0.0 - Receitas Correntes</v>
          </cell>
          <cell r="F848">
            <v>36498973.939999998</v>
          </cell>
        </row>
        <row r="849">
          <cell r="A849">
            <v>3136652</v>
          </cell>
          <cell r="B849" t="str">
            <v>MG</v>
          </cell>
          <cell r="C849">
            <v>27823</v>
          </cell>
          <cell r="D849" t="str">
            <v>Receitas Brutas Realizadas</v>
          </cell>
          <cell r="E849" t="str">
            <v>1.0.0.0.00.0.0 - Receitas Correntes</v>
          </cell>
          <cell r="F849">
            <v>167685052.21000001</v>
          </cell>
        </row>
        <row r="850">
          <cell r="A850">
            <v>3140852</v>
          </cell>
          <cell r="B850" t="str">
            <v>MG</v>
          </cell>
          <cell r="C850">
            <v>11360</v>
          </cell>
          <cell r="D850" t="str">
            <v>Receitas Brutas Realizadas</v>
          </cell>
          <cell r="E850" t="str">
            <v>1.0.0.0.00.0.0 - Receitas Correntes</v>
          </cell>
          <cell r="F850">
            <v>54749692</v>
          </cell>
        </row>
        <row r="851">
          <cell r="A851">
            <v>3203304</v>
          </cell>
          <cell r="B851" t="str">
            <v>ES</v>
          </cell>
          <cell r="C851">
            <v>15653</v>
          </cell>
          <cell r="D851" t="str">
            <v>Receitas Brutas Realizadas</v>
          </cell>
          <cell r="E851" t="str">
            <v>1.0.0.0.00.0.0 - Receitas Correntes</v>
          </cell>
          <cell r="F851">
            <v>75673057.129999995</v>
          </cell>
        </row>
        <row r="852">
          <cell r="A852">
            <v>2930501</v>
          </cell>
          <cell r="B852" t="str">
            <v>BA</v>
          </cell>
          <cell r="C852">
            <v>81693</v>
          </cell>
          <cell r="D852" t="str">
            <v>Receitas Brutas Realizadas</v>
          </cell>
          <cell r="E852" t="str">
            <v>1.0.0.0.00.0.0 - Receitas Correntes</v>
          </cell>
          <cell r="F852">
            <v>325934523.17000002</v>
          </cell>
        </row>
        <row r="853">
          <cell r="A853">
            <v>4207601</v>
          </cell>
          <cell r="B853" t="str">
            <v>SC</v>
          </cell>
          <cell r="C853">
            <v>4367</v>
          </cell>
          <cell r="D853" t="str">
            <v>Receitas Brutas Realizadas</v>
          </cell>
          <cell r="E853" t="str">
            <v>1.0.0.0.00.0.0 - Receitas Correntes</v>
          </cell>
          <cell r="F853">
            <v>37591066.140000001</v>
          </cell>
        </row>
        <row r="854">
          <cell r="A854">
            <v>3201902</v>
          </cell>
          <cell r="B854" t="str">
            <v>ES</v>
          </cell>
          <cell r="C854">
            <v>34120</v>
          </cell>
          <cell r="D854" t="str">
            <v>Receitas Brutas Realizadas</v>
          </cell>
          <cell r="E854" t="str">
            <v>1.0.0.0.00.0.0 - Receitas Correntes</v>
          </cell>
          <cell r="F854">
            <v>228183396.30000001</v>
          </cell>
        </row>
        <row r="855">
          <cell r="A855">
            <v>4123824</v>
          </cell>
          <cell r="B855" t="str">
            <v>PR</v>
          </cell>
          <cell r="C855">
            <v>3795</v>
          </cell>
          <cell r="D855" t="str">
            <v>Receitas Brutas Realizadas</v>
          </cell>
          <cell r="E855" t="str">
            <v>1.0.0.0.00.0.0 - Receitas Correntes</v>
          </cell>
          <cell r="F855">
            <v>34974156.490000002</v>
          </cell>
        </row>
        <row r="856">
          <cell r="A856">
            <v>3203106</v>
          </cell>
          <cell r="B856" t="str">
            <v>ES</v>
          </cell>
          <cell r="C856">
            <v>12336</v>
          </cell>
          <cell r="D856" t="str">
            <v>Receitas Brutas Realizadas</v>
          </cell>
          <cell r="E856" t="str">
            <v>1.0.0.0.00.0.0 - Receitas Correntes</v>
          </cell>
          <cell r="F856">
            <v>64266604.979999997</v>
          </cell>
        </row>
        <row r="857">
          <cell r="A857">
            <v>4215554</v>
          </cell>
          <cell r="B857" t="str">
            <v>SC</v>
          </cell>
          <cell r="C857">
            <v>2178</v>
          </cell>
          <cell r="D857" t="str">
            <v>Receitas Brutas Realizadas</v>
          </cell>
          <cell r="E857" t="str">
            <v>1.0.0.0.00.0.0 - Receitas Correntes</v>
          </cell>
          <cell r="F857">
            <v>17598520.359999999</v>
          </cell>
        </row>
        <row r="858">
          <cell r="A858">
            <v>5105903</v>
          </cell>
          <cell r="B858" t="str">
            <v>MT</v>
          </cell>
          <cell r="C858">
            <v>15332</v>
          </cell>
          <cell r="D858" t="str">
            <v>Receitas Brutas Realizadas</v>
          </cell>
          <cell r="E858" t="str">
            <v>1.0.0.0.00.0.0 - Receitas Correntes</v>
          </cell>
          <cell r="F858">
            <v>130786292.56</v>
          </cell>
        </row>
        <row r="859">
          <cell r="A859">
            <v>5106505</v>
          </cell>
          <cell r="B859" t="str">
            <v>MT</v>
          </cell>
          <cell r="C859">
            <v>33386</v>
          </cell>
          <cell r="D859" t="str">
            <v>Receitas Brutas Realizadas</v>
          </cell>
          <cell r="E859" t="str">
            <v>1.0.0.0.00.0.0 - Receitas Correntes</v>
          </cell>
          <cell r="F859">
            <v>168738814.47</v>
          </cell>
        </row>
        <row r="860">
          <cell r="A860">
            <v>3109451</v>
          </cell>
          <cell r="B860" t="str">
            <v>MG</v>
          </cell>
          <cell r="C860">
            <v>7025</v>
          </cell>
          <cell r="D860" t="str">
            <v>Receitas Brutas Realizadas</v>
          </cell>
          <cell r="E860" t="str">
            <v>1.0.0.0.00.0.0 - Receitas Correntes</v>
          </cell>
          <cell r="F860">
            <v>70149112.140000001</v>
          </cell>
        </row>
        <row r="861">
          <cell r="A861">
            <v>4128534</v>
          </cell>
          <cell r="B861" t="str">
            <v>PR</v>
          </cell>
          <cell r="C861">
            <v>12267</v>
          </cell>
          <cell r="D861" t="str">
            <v>Receitas Brutas Realizadas</v>
          </cell>
          <cell r="E861" t="str">
            <v>1.0.0.0.00.0.0 - Receitas Correntes</v>
          </cell>
          <cell r="F861">
            <v>61347863.880000003</v>
          </cell>
        </row>
        <row r="862">
          <cell r="A862">
            <v>3552551</v>
          </cell>
          <cell r="B862" t="str">
            <v>SP</v>
          </cell>
          <cell r="C862">
            <v>4063</v>
          </cell>
          <cell r="D862" t="str">
            <v>Receitas Brutas Realizadas</v>
          </cell>
          <cell r="E862" t="str">
            <v>1.0.0.0.00.0.0 - Receitas Correntes</v>
          </cell>
          <cell r="F862">
            <v>45722012.18</v>
          </cell>
        </row>
        <row r="863">
          <cell r="A863">
            <v>3200359</v>
          </cell>
          <cell r="B863" t="str">
            <v>ES</v>
          </cell>
          <cell r="C863">
            <v>7911</v>
          </cell>
          <cell r="D863" t="str">
            <v>Receitas Brutas Realizadas</v>
          </cell>
          <cell r="E863" t="str">
            <v>1.0.0.0.00.0.0 - Receitas Correntes</v>
          </cell>
          <cell r="F863">
            <v>43709418.409999996</v>
          </cell>
        </row>
        <row r="864">
          <cell r="A864">
            <v>4316808</v>
          </cell>
          <cell r="B864" t="str">
            <v>RS</v>
          </cell>
          <cell r="C864">
            <v>132271</v>
          </cell>
          <cell r="D864" t="str">
            <v>Receitas Brutas Realizadas</v>
          </cell>
          <cell r="E864" t="str">
            <v>1.0.0.0.00.0.0 - Receitas Correntes</v>
          </cell>
          <cell r="F864">
            <v>799702526.40999997</v>
          </cell>
        </row>
        <row r="865">
          <cell r="A865">
            <v>3532108</v>
          </cell>
          <cell r="B865" t="str">
            <v>SP</v>
          </cell>
          <cell r="C865">
            <v>4525</v>
          </cell>
          <cell r="D865" t="str">
            <v>Receitas Brutas Realizadas</v>
          </cell>
          <cell r="E865" t="str">
            <v>1.0.0.0.00.0.0 - Receitas Correntes</v>
          </cell>
          <cell r="F865">
            <v>35505567.990000002</v>
          </cell>
        </row>
        <row r="866">
          <cell r="A866">
            <v>4307005</v>
          </cell>
          <cell r="B866" t="str">
            <v>RS</v>
          </cell>
          <cell r="C866">
            <v>107368</v>
          </cell>
          <cell r="D866" t="str">
            <v>Receitas Brutas Realizadas</v>
          </cell>
          <cell r="E866" t="str">
            <v>1.0.0.0.00.0.0 - Receitas Correntes</v>
          </cell>
          <cell r="F866">
            <v>515106226.19</v>
          </cell>
        </row>
        <row r="867">
          <cell r="A867">
            <v>3556909</v>
          </cell>
          <cell r="B867" t="str">
            <v>SP</v>
          </cell>
          <cell r="C867">
            <v>9163</v>
          </cell>
          <cell r="D867" t="str">
            <v>Receitas Brutas Realizadas</v>
          </cell>
          <cell r="E867" t="str">
            <v>1.0.0.0.00.0.0 - Receitas Correntes</v>
          </cell>
          <cell r="F867">
            <v>60111162.490000002</v>
          </cell>
        </row>
        <row r="868">
          <cell r="A868">
            <v>3204559</v>
          </cell>
          <cell r="B868" t="str">
            <v>ES</v>
          </cell>
          <cell r="C868">
            <v>41588</v>
          </cell>
          <cell r="D868" t="str">
            <v>Receitas Brutas Realizadas</v>
          </cell>
          <cell r="E868" t="str">
            <v>1.0.0.0.00.0.0 - Receitas Correntes</v>
          </cell>
          <cell r="F868">
            <v>271552499.99000001</v>
          </cell>
        </row>
        <row r="869">
          <cell r="A869">
            <v>4219176</v>
          </cell>
          <cell r="B869" t="str">
            <v>SC</v>
          </cell>
          <cell r="C869">
            <v>4411</v>
          </cell>
          <cell r="D869" t="str">
            <v>Receitas Brutas Realizadas</v>
          </cell>
          <cell r="E869" t="str">
            <v>1.0.0.0.00.0.0 - Receitas Correntes</v>
          </cell>
          <cell r="F869">
            <v>54564357.490000002</v>
          </cell>
        </row>
        <row r="870">
          <cell r="A870">
            <v>2507408</v>
          </cell>
          <cell r="B870" t="str">
            <v>PB</v>
          </cell>
          <cell r="C870">
            <v>7751</v>
          </cell>
          <cell r="D870" t="str">
            <v>Receitas Brutas Realizadas</v>
          </cell>
          <cell r="E870" t="str">
            <v>1.0.0.0.00.0.0 - Receitas Correntes</v>
          </cell>
          <cell r="F870">
            <v>38568127.719999999</v>
          </cell>
        </row>
        <row r="871">
          <cell r="A871">
            <v>4128708</v>
          </cell>
          <cell r="B871" t="str">
            <v>PR</v>
          </cell>
          <cell r="C871">
            <v>6879</v>
          </cell>
          <cell r="D871" t="str">
            <v>Receitas Brutas Realizadas</v>
          </cell>
          <cell r="E871" t="str">
            <v>1.0.0.0.00.0.0 - Receitas Correntes</v>
          </cell>
          <cell r="F871">
            <v>53233140.450000003</v>
          </cell>
        </row>
        <row r="872">
          <cell r="A872">
            <v>2402501</v>
          </cell>
          <cell r="B872" t="str">
            <v>RN</v>
          </cell>
          <cell r="C872">
            <v>10972</v>
          </cell>
          <cell r="D872" t="str">
            <v>Receitas Brutas Realizadas</v>
          </cell>
          <cell r="E872" t="str">
            <v>1.0.0.0.00.0.0 - Receitas Correntes</v>
          </cell>
          <cell r="F872">
            <v>65170405.25</v>
          </cell>
        </row>
        <row r="873">
          <cell r="A873">
            <v>3202207</v>
          </cell>
          <cell r="B873" t="str">
            <v>ES</v>
          </cell>
          <cell r="C873">
            <v>22379</v>
          </cell>
          <cell r="D873" t="str">
            <v>Receitas Brutas Realizadas</v>
          </cell>
          <cell r="E873" t="str">
            <v>1.0.0.0.00.0.0 - Receitas Correntes</v>
          </cell>
          <cell r="F873">
            <v>114942346.56</v>
          </cell>
        </row>
        <row r="874">
          <cell r="A874">
            <v>3200904</v>
          </cell>
          <cell r="B874" t="str">
            <v>ES</v>
          </cell>
          <cell r="C874">
            <v>45301</v>
          </cell>
          <cell r="D874" t="str">
            <v>Receitas Brutas Realizadas</v>
          </cell>
          <cell r="E874" t="str">
            <v>1.0.0.0.00.0.0 - Receitas Correntes</v>
          </cell>
          <cell r="F874">
            <v>217504777.03</v>
          </cell>
        </row>
        <row r="875">
          <cell r="A875">
            <v>3203700</v>
          </cell>
          <cell r="B875" t="str">
            <v>ES</v>
          </cell>
          <cell r="C875">
            <v>17176</v>
          </cell>
          <cell r="D875" t="str">
            <v>Receitas Brutas Realizadas</v>
          </cell>
          <cell r="E875" t="str">
            <v>1.0.0.0.00.0.0 - Receitas Correntes</v>
          </cell>
          <cell r="F875">
            <v>106763921.18000001</v>
          </cell>
        </row>
        <row r="876">
          <cell r="A876">
            <v>3203403</v>
          </cell>
          <cell r="B876" t="str">
            <v>ES</v>
          </cell>
          <cell r="C876">
            <v>26079</v>
          </cell>
          <cell r="D876" t="str">
            <v>Receitas Brutas Realizadas</v>
          </cell>
          <cell r="E876" t="str">
            <v>1.0.0.0.00.0.0 - Receitas Correntes</v>
          </cell>
          <cell r="F876">
            <v>146622841.50999999</v>
          </cell>
        </row>
        <row r="877">
          <cell r="A877">
            <v>3204807</v>
          </cell>
          <cell r="B877" t="str">
            <v>ES</v>
          </cell>
          <cell r="C877">
            <v>10536</v>
          </cell>
          <cell r="D877" t="str">
            <v>Receitas Brutas Realizadas</v>
          </cell>
          <cell r="E877" t="str">
            <v>1.0.0.0.00.0.0 - Receitas Correntes</v>
          </cell>
          <cell r="F877">
            <v>80085896.290000007</v>
          </cell>
        </row>
        <row r="878">
          <cell r="A878">
            <v>1500909</v>
          </cell>
          <cell r="B878" t="str">
            <v>PA</v>
          </cell>
          <cell r="C878">
            <v>46937</v>
          </cell>
          <cell r="D878" t="str">
            <v>Receitas Brutas Realizadas</v>
          </cell>
          <cell r="E878" t="str">
            <v>1.0.0.0.00.0.0 - Receitas Correntes</v>
          </cell>
          <cell r="F878">
            <v>207502977.81</v>
          </cell>
        </row>
        <row r="879">
          <cell r="A879">
            <v>3147600</v>
          </cell>
          <cell r="B879" t="str">
            <v>MG</v>
          </cell>
          <cell r="C879">
            <v>16439</v>
          </cell>
          <cell r="D879" t="str">
            <v>Receitas Brutas Realizadas</v>
          </cell>
          <cell r="E879" t="str">
            <v>1.0.0.0.00.0.0 - Receitas Correntes</v>
          </cell>
          <cell r="F879">
            <v>72832863.840000004</v>
          </cell>
        </row>
        <row r="880">
          <cell r="A880">
            <v>3202108</v>
          </cell>
          <cell r="B880" t="str">
            <v>ES</v>
          </cell>
          <cell r="C880">
            <v>22748</v>
          </cell>
          <cell r="D880" t="str">
            <v>Receitas Brutas Realizadas</v>
          </cell>
          <cell r="E880" t="str">
            <v>1.0.0.0.00.0.0 - Receitas Correntes</v>
          </cell>
          <cell r="F880">
            <v>121950262.52</v>
          </cell>
        </row>
        <row r="881">
          <cell r="A881">
            <v>1200393</v>
          </cell>
          <cell r="B881" t="str">
            <v>AC</v>
          </cell>
          <cell r="C881">
            <v>12497</v>
          </cell>
          <cell r="D881" t="str">
            <v>Receitas Brutas Realizadas</v>
          </cell>
          <cell r="E881" t="str">
            <v>1.0.0.0.00.0.0 - Receitas Correntes</v>
          </cell>
          <cell r="F881">
            <v>63432259.310000002</v>
          </cell>
        </row>
        <row r="882">
          <cell r="A882">
            <v>2209708</v>
          </cell>
          <cell r="B882" t="str">
            <v>PI</v>
          </cell>
          <cell r="C882">
            <v>6417</v>
          </cell>
          <cell r="D882" t="str">
            <v>Receitas Brutas Realizadas</v>
          </cell>
          <cell r="E882" t="str">
            <v>1.0.0.0.00.0.0 - Receitas Correntes</v>
          </cell>
          <cell r="F882">
            <v>36533660.140000001</v>
          </cell>
        </row>
        <row r="883">
          <cell r="A883">
            <v>1302702</v>
          </cell>
          <cell r="B883" t="str">
            <v>AM</v>
          </cell>
          <cell r="C883">
            <v>57405</v>
          </cell>
          <cell r="D883" t="str">
            <v>Receitas Brutas Realizadas</v>
          </cell>
          <cell r="E883" t="str">
            <v>1.0.0.0.00.0.0 - Receitas Correntes</v>
          </cell>
          <cell r="F883">
            <v>260064497</v>
          </cell>
        </row>
        <row r="884">
          <cell r="A884">
            <v>4112504</v>
          </cell>
          <cell r="B884" t="str">
            <v>PR</v>
          </cell>
          <cell r="C884">
            <v>11067</v>
          </cell>
          <cell r="D884" t="str">
            <v>Receitas Brutas Realizadas</v>
          </cell>
          <cell r="E884" t="str">
            <v>1.0.0.0.00.0.0 - Receitas Correntes</v>
          </cell>
          <cell r="F884">
            <v>66463547.350000001</v>
          </cell>
        </row>
        <row r="885">
          <cell r="A885">
            <v>2202117</v>
          </cell>
          <cell r="B885" t="str">
            <v>PI</v>
          </cell>
          <cell r="C885">
            <v>5093</v>
          </cell>
          <cell r="D885" t="str">
            <v>Receitas Brutas Realizadas</v>
          </cell>
          <cell r="E885" t="str">
            <v>1.0.0.0.00.0.0 - Receitas Correntes</v>
          </cell>
          <cell r="F885">
            <v>28047792.579999998</v>
          </cell>
        </row>
        <row r="886">
          <cell r="A886">
            <v>3204401</v>
          </cell>
          <cell r="B886" t="str">
            <v>ES</v>
          </cell>
          <cell r="C886">
            <v>11630</v>
          </cell>
          <cell r="D886" t="str">
            <v>Receitas Brutas Realizadas</v>
          </cell>
          <cell r="E886" t="str">
            <v>1.0.0.0.00.0.0 - Receitas Correntes</v>
          </cell>
          <cell r="F886">
            <v>71301697.159999996</v>
          </cell>
        </row>
        <row r="887">
          <cell r="A887">
            <v>3145406</v>
          </cell>
          <cell r="B887" t="str">
            <v>MG</v>
          </cell>
          <cell r="C887">
            <v>1694</v>
          </cell>
          <cell r="D887" t="str">
            <v>Receitas Brutas Realizadas</v>
          </cell>
          <cell r="E887" t="str">
            <v>1.0.0.0.00.0.0 - Receitas Correntes</v>
          </cell>
          <cell r="F887">
            <v>28144577.800000001</v>
          </cell>
        </row>
        <row r="888">
          <cell r="A888">
            <v>2305332</v>
          </cell>
          <cell r="B888" t="str">
            <v>CE</v>
          </cell>
          <cell r="C888">
            <v>12730</v>
          </cell>
          <cell r="D888" t="str">
            <v>Receitas Brutas Realizadas</v>
          </cell>
          <cell r="E888" t="str">
            <v>1.0.0.0.00.0.0 - Receitas Correntes</v>
          </cell>
          <cell r="F888">
            <v>75719084.269999996</v>
          </cell>
        </row>
        <row r="889">
          <cell r="A889">
            <v>4108809</v>
          </cell>
          <cell r="B889" t="str">
            <v>PR</v>
          </cell>
          <cell r="C889">
            <v>33497</v>
          </cell>
          <cell r="D889" t="str">
            <v>Receitas Brutas Realizadas</v>
          </cell>
          <cell r="E889" t="str">
            <v>1.0.0.0.00.0.0 - Receitas Correntes</v>
          </cell>
          <cell r="F889">
            <v>229338780.66999999</v>
          </cell>
        </row>
        <row r="890">
          <cell r="A890">
            <v>4300471</v>
          </cell>
          <cell r="B890" t="str">
            <v>RS</v>
          </cell>
          <cell r="C890">
            <v>1935</v>
          </cell>
          <cell r="D890" t="str">
            <v>Receitas Brutas Realizadas</v>
          </cell>
          <cell r="E890" t="str">
            <v>1.0.0.0.00.0.0 - Receitas Correntes</v>
          </cell>
          <cell r="F890">
            <v>33639030.159999996</v>
          </cell>
        </row>
        <row r="891">
          <cell r="A891">
            <v>2302206</v>
          </cell>
          <cell r="B891" t="str">
            <v>CE</v>
          </cell>
          <cell r="C891">
            <v>54315</v>
          </cell>
          <cell r="D891" t="str">
            <v>Receitas Brutas Realizadas</v>
          </cell>
          <cell r="E891" t="str">
            <v>1.0.0.0.00.0.0 - Receitas Correntes</v>
          </cell>
          <cell r="F891">
            <v>222471711.44999999</v>
          </cell>
        </row>
        <row r="892">
          <cell r="A892">
            <v>3556107</v>
          </cell>
          <cell r="B892" t="str">
            <v>SP</v>
          </cell>
          <cell r="C892">
            <v>13732</v>
          </cell>
          <cell r="D892" t="str">
            <v>Receitas Brutas Realizadas</v>
          </cell>
          <cell r="E892" t="str">
            <v>1.0.0.0.00.0.0 - Receitas Correntes</v>
          </cell>
          <cell r="F892">
            <v>72306887.629999995</v>
          </cell>
        </row>
        <row r="893">
          <cell r="A893">
            <v>3203502</v>
          </cell>
          <cell r="B893" t="str">
            <v>ES</v>
          </cell>
          <cell r="C893">
            <v>18954</v>
          </cell>
          <cell r="D893" t="str">
            <v>Receitas Brutas Realizadas</v>
          </cell>
          <cell r="E893" t="str">
            <v>1.0.0.0.00.0.0 - Receitas Correntes</v>
          </cell>
          <cell r="F893">
            <v>108872393.06</v>
          </cell>
        </row>
        <row r="894">
          <cell r="A894">
            <v>3144508</v>
          </cell>
          <cell r="B894" t="str">
            <v>MG</v>
          </cell>
          <cell r="C894">
            <v>8710</v>
          </cell>
          <cell r="D894" t="str">
            <v>Receitas Brutas Realizadas</v>
          </cell>
          <cell r="E894" t="str">
            <v>1.0.0.0.00.0.0 - Receitas Correntes</v>
          </cell>
          <cell r="F894">
            <v>86303476.340000004</v>
          </cell>
        </row>
        <row r="895">
          <cell r="A895">
            <v>4319356</v>
          </cell>
          <cell r="B895" t="str">
            <v>RS</v>
          </cell>
          <cell r="C895">
            <v>3881</v>
          </cell>
          <cell r="D895" t="str">
            <v>Receitas Brutas Realizadas</v>
          </cell>
          <cell r="E895" t="str">
            <v>1.0.0.0.00.0.0 - Receitas Correntes</v>
          </cell>
          <cell r="F895">
            <v>38218199.350000001</v>
          </cell>
        </row>
        <row r="896">
          <cell r="A896">
            <v>4121208</v>
          </cell>
          <cell r="B896" t="str">
            <v>PR</v>
          </cell>
          <cell r="C896">
            <v>19388</v>
          </cell>
          <cell r="D896" t="str">
            <v>Receitas Brutas Realizadas</v>
          </cell>
          <cell r="E896" t="str">
            <v>1.0.0.0.00.0.0 - Receitas Correntes</v>
          </cell>
          <cell r="F896">
            <v>112593923.27</v>
          </cell>
        </row>
        <row r="897">
          <cell r="A897">
            <v>3205101</v>
          </cell>
          <cell r="B897" t="str">
            <v>ES</v>
          </cell>
          <cell r="C897">
            <v>80735</v>
          </cell>
          <cell r="D897" t="str">
            <v>Receitas Brutas Realizadas</v>
          </cell>
          <cell r="E897" t="str">
            <v>1.0.0.0.00.0.0 - Receitas Correntes</v>
          </cell>
          <cell r="F897">
            <v>479405490.85000002</v>
          </cell>
        </row>
        <row r="898">
          <cell r="A898">
            <v>4205555</v>
          </cell>
          <cell r="B898" t="str">
            <v>SC</v>
          </cell>
          <cell r="C898">
            <v>1918</v>
          </cell>
          <cell r="D898" t="str">
            <v>Receitas Brutas Realizadas</v>
          </cell>
          <cell r="E898" t="str">
            <v>1.0.0.0.00.0.0 - Receitas Correntes</v>
          </cell>
          <cell r="F898">
            <v>29803689.350000001</v>
          </cell>
        </row>
        <row r="899">
          <cell r="A899">
            <v>3204658</v>
          </cell>
          <cell r="B899" t="str">
            <v>ES</v>
          </cell>
          <cell r="C899">
            <v>8735</v>
          </cell>
          <cell r="D899" t="str">
            <v>Receitas Brutas Realizadas</v>
          </cell>
          <cell r="E899" t="str">
            <v>1.0.0.0.00.0.0 - Receitas Correntes</v>
          </cell>
          <cell r="F899">
            <v>63574194.75</v>
          </cell>
        </row>
        <row r="900">
          <cell r="A900">
            <v>3548401</v>
          </cell>
          <cell r="B900" t="str">
            <v>SP</v>
          </cell>
          <cell r="C900">
            <v>4856</v>
          </cell>
          <cell r="D900" t="str">
            <v>Receitas Brutas Realizadas</v>
          </cell>
          <cell r="E900" t="str">
            <v>1.0.0.0.00.0.0 - Receitas Correntes</v>
          </cell>
          <cell r="F900">
            <v>33550596.890000001</v>
          </cell>
        </row>
        <row r="901">
          <cell r="A901">
            <v>4204509</v>
          </cell>
          <cell r="B901" t="str">
            <v>SC</v>
          </cell>
          <cell r="C901">
            <v>16300</v>
          </cell>
          <cell r="D901" t="str">
            <v>Receitas Brutas Realizadas</v>
          </cell>
          <cell r="E901" t="str">
            <v>1.0.0.0.00.0.0 - Receitas Correntes</v>
          </cell>
          <cell r="F901">
            <v>95536074.459999993</v>
          </cell>
        </row>
        <row r="902">
          <cell r="A902">
            <v>2202455</v>
          </cell>
          <cell r="B902" t="str">
            <v>PI</v>
          </cell>
          <cell r="C902">
            <v>4127</v>
          </cell>
          <cell r="D902" t="str">
            <v>Receitas Brutas Realizadas</v>
          </cell>
          <cell r="E902" t="str">
            <v>1.0.0.0.00.0.0 - Receitas Correntes</v>
          </cell>
          <cell r="F902">
            <v>2457383.94</v>
          </cell>
        </row>
        <row r="903">
          <cell r="A903">
            <v>2311801</v>
          </cell>
          <cell r="B903" t="str">
            <v>CE</v>
          </cell>
          <cell r="C903">
            <v>79550</v>
          </cell>
          <cell r="D903" t="str">
            <v>Receitas Brutas Realizadas</v>
          </cell>
          <cell r="E903" t="str">
            <v>1.0.0.0.00.0.0 - Receitas Correntes</v>
          </cell>
          <cell r="F903">
            <v>309181812.31</v>
          </cell>
        </row>
        <row r="904">
          <cell r="A904">
            <v>3108909</v>
          </cell>
          <cell r="B904" t="str">
            <v>MG</v>
          </cell>
          <cell r="C904">
            <v>14364</v>
          </cell>
          <cell r="D904" t="str">
            <v>Receitas Brutas Realizadas</v>
          </cell>
          <cell r="E904" t="str">
            <v>1.0.0.0.00.0.0 - Receitas Correntes</v>
          </cell>
          <cell r="F904">
            <v>61292238.789999999</v>
          </cell>
        </row>
        <row r="905">
          <cell r="A905">
            <v>2313351</v>
          </cell>
          <cell r="B905" t="str">
            <v>CE</v>
          </cell>
          <cell r="C905">
            <v>19551</v>
          </cell>
          <cell r="D905" t="str">
            <v>Receitas Brutas Realizadas</v>
          </cell>
          <cell r="E905" t="str">
            <v>1.0.0.0.00.0.0 - Receitas Correntes</v>
          </cell>
          <cell r="F905">
            <v>117001698.14</v>
          </cell>
        </row>
        <row r="906">
          <cell r="A906">
            <v>4207908</v>
          </cell>
          <cell r="B906" t="str">
            <v>SC</v>
          </cell>
          <cell r="C906">
            <v>11354</v>
          </cell>
          <cell r="D906" t="str">
            <v>Receitas Brutas Realizadas</v>
          </cell>
          <cell r="E906" t="str">
            <v>1.0.0.0.00.0.0 - Receitas Correntes</v>
          </cell>
          <cell r="F906">
            <v>68219165.010000005</v>
          </cell>
        </row>
        <row r="907">
          <cell r="A907">
            <v>3202553</v>
          </cell>
          <cell r="B907" t="str">
            <v>ES</v>
          </cell>
          <cell r="C907">
            <v>8830</v>
          </cell>
          <cell r="D907" t="str">
            <v>Receitas Brutas Realizadas</v>
          </cell>
          <cell r="E907" t="str">
            <v>1.0.0.0.00.0.0 - Receitas Correntes</v>
          </cell>
          <cell r="F907">
            <v>57493189.07</v>
          </cell>
        </row>
        <row r="908">
          <cell r="A908">
            <v>3201100</v>
          </cell>
          <cell r="B908" t="str">
            <v>ES</v>
          </cell>
          <cell r="C908">
            <v>9988</v>
          </cell>
          <cell r="D908" t="str">
            <v>Receitas Brutas Realizadas</v>
          </cell>
          <cell r="E908" t="str">
            <v>1.0.0.0.00.0.0 - Receitas Correntes</v>
          </cell>
          <cell r="F908">
            <v>56141930.399999999</v>
          </cell>
        </row>
        <row r="909">
          <cell r="A909">
            <v>3123700</v>
          </cell>
          <cell r="B909" t="str">
            <v>MG</v>
          </cell>
          <cell r="C909">
            <v>11268</v>
          </cell>
          <cell r="D909" t="str">
            <v>Receitas Brutas Realizadas</v>
          </cell>
          <cell r="E909" t="str">
            <v>1.0.0.0.00.0.0 - Receitas Correntes</v>
          </cell>
          <cell r="F909">
            <v>58653955.840000004</v>
          </cell>
        </row>
        <row r="910">
          <cell r="A910">
            <v>4203006</v>
          </cell>
          <cell r="B910" t="str">
            <v>SC</v>
          </cell>
          <cell r="C910">
            <v>80017</v>
          </cell>
          <cell r="D910" t="str">
            <v>Receitas Brutas Realizadas</v>
          </cell>
          <cell r="E910" t="str">
            <v>1.0.0.0.00.0.0 - Receitas Correntes</v>
          </cell>
          <cell r="F910">
            <v>390234531.49000001</v>
          </cell>
        </row>
        <row r="911">
          <cell r="A911">
            <v>3205150</v>
          </cell>
          <cell r="B911" t="str">
            <v>ES</v>
          </cell>
          <cell r="C911">
            <v>9280</v>
          </cell>
          <cell r="D911" t="str">
            <v>Receitas Brutas Realizadas</v>
          </cell>
          <cell r="E911" t="str">
            <v>1.0.0.0.00.0.0 - Receitas Correntes</v>
          </cell>
          <cell r="F911">
            <v>56929252.799999997</v>
          </cell>
        </row>
        <row r="912">
          <cell r="A912">
            <v>2204600</v>
          </cell>
          <cell r="B912" t="str">
            <v>PI</v>
          </cell>
          <cell r="C912">
            <v>3880</v>
          </cell>
          <cell r="D912" t="str">
            <v>Receitas Brutas Realizadas</v>
          </cell>
          <cell r="E912" t="str">
            <v>1.0.0.0.00.0.0 - Receitas Correntes</v>
          </cell>
          <cell r="F912">
            <v>27262702.890000001</v>
          </cell>
        </row>
        <row r="913">
          <cell r="A913">
            <v>5105309</v>
          </cell>
          <cell r="B913" t="str">
            <v>MT</v>
          </cell>
          <cell r="C913">
            <v>2036</v>
          </cell>
          <cell r="D913" t="str">
            <v>Receitas Brutas Realizadas</v>
          </cell>
          <cell r="E913" t="str">
            <v>1.0.0.0.00.0.0 - Receitas Correntes</v>
          </cell>
          <cell r="F913">
            <v>27160443.280000001</v>
          </cell>
        </row>
        <row r="914">
          <cell r="A914">
            <v>3204302</v>
          </cell>
          <cell r="B914" t="str">
            <v>ES</v>
          </cell>
          <cell r="C914">
            <v>11741</v>
          </cell>
          <cell r="D914" t="str">
            <v>Receitas Brutas Realizadas</v>
          </cell>
          <cell r="E914" t="str">
            <v>1.0.0.0.00.0.0 - Receitas Correntes</v>
          </cell>
          <cell r="F914">
            <v>479405972.12</v>
          </cell>
        </row>
        <row r="915">
          <cell r="A915">
            <v>3106101</v>
          </cell>
          <cell r="B915" t="str">
            <v>MG</v>
          </cell>
          <cell r="C915">
            <v>3422</v>
          </cell>
          <cell r="D915" t="str">
            <v>Receitas Brutas Realizadas</v>
          </cell>
          <cell r="E915" t="str">
            <v>1.0.0.0.00.0.0 - Receitas Correntes</v>
          </cell>
          <cell r="F915">
            <v>40526930.560000002</v>
          </cell>
        </row>
        <row r="916">
          <cell r="A916">
            <v>3166006</v>
          </cell>
          <cell r="B916" t="str">
            <v>MG</v>
          </cell>
          <cell r="C916">
            <v>5786</v>
          </cell>
          <cell r="D916" t="str">
            <v>Receitas Brutas Realizadas</v>
          </cell>
          <cell r="E916" t="str">
            <v>1.0.0.0.00.0.0 - Receitas Correntes</v>
          </cell>
          <cell r="F916">
            <v>32118753.32</v>
          </cell>
        </row>
        <row r="917">
          <cell r="A917">
            <v>3536000</v>
          </cell>
          <cell r="B917" t="str">
            <v>SP</v>
          </cell>
          <cell r="C917">
            <v>10934</v>
          </cell>
          <cell r="D917" t="str">
            <v>Receitas Brutas Realizadas</v>
          </cell>
          <cell r="E917" t="str">
            <v>1.0.0.0.00.0.0 - Receitas Correntes</v>
          </cell>
          <cell r="F917">
            <v>64239870.189999998</v>
          </cell>
        </row>
        <row r="918">
          <cell r="A918">
            <v>3200169</v>
          </cell>
          <cell r="B918" t="str">
            <v>ES</v>
          </cell>
          <cell r="C918">
            <v>10801</v>
          </cell>
          <cell r="D918" t="str">
            <v>Receitas Brutas Realizadas</v>
          </cell>
          <cell r="E918" t="str">
            <v>1.0.0.0.00.0.0 - Receitas Correntes</v>
          </cell>
          <cell r="F918">
            <v>65853863.630000003</v>
          </cell>
        </row>
        <row r="919">
          <cell r="A919">
            <v>3529005</v>
          </cell>
          <cell r="B919" t="str">
            <v>SP</v>
          </cell>
          <cell r="C919">
            <v>242249</v>
          </cell>
          <cell r="D919" t="str">
            <v>Receitas Brutas Realizadas</v>
          </cell>
          <cell r="E919" t="str">
            <v>1.0.0.0.00.0.0 - Receitas Correntes</v>
          </cell>
          <cell r="F919">
            <v>1372478202.02</v>
          </cell>
        </row>
        <row r="920">
          <cell r="A920">
            <v>4105706</v>
          </cell>
          <cell r="B920" t="str">
            <v>PR</v>
          </cell>
          <cell r="C920">
            <v>16344</v>
          </cell>
          <cell r="D920" t="str">
            <v>Receitas Brutas Realizadas</v>
          </cell>
          <cell r="E920" t="str">
            <v>1.0.0.0.00.0.0 - Receitas Correntes</v>
          </cell>
          <cell r="F920">
            <v>94305590.930000007</v>
          </cell>
        </row>
        <row r="921">
          <cell r="A921">
            <v>3518503</v>
          </cell>
          <cell r="B921" t="str">
            <v>SP</v>
          </cell>
          <cell r="C921">
            <v>19244</v>
          </cell>
          <cell r="D921" t="str">
            <v>Receitas Brutas Realizadas</v>
          </cell>
          <cell r="E921" t="str">
            <v>1.0.0.0.00.0.0 - Receitas Correntes</v>
          </cell>
          <cell r="F921">
            <v>78961309.829999998</v>
          </cell>
        </row>
        <row r="922">
          <cell r="A922">
            <v>3520905</v>
          </cell>
          <cell r="B922" t="str">
            <v>SP</v>
          </cell>
          <cell r="C922">
            <v>15165</v>
          </cell>
          <cell r="D922" t="str">
            <v>Receitas Brutas Realizadas</v>
          </cell>
          <cell r="E922" t="str">
            <v>1.0.0.0.00.0.0 - Receitas Correntes</v>
          </cell>
          <cell r="F922">
            <v>87154792.739999995</v>
          </cell>
        </row>
        <row r="923">
          <cell r="A923">
            <v>4110201</v>
          </cell>
          <cell r="B923" t="str">
            <v>PR</v>
          </cell>
          <cell r="C923">
            <v>11117</v>
          </cell>
          <cell r="D923" t="str">
            <v>Receitas Brutas Realizadas</v>
          </cell>
          <cell r="E923" t="str">
            <v>1.0.0.0.00.0.0 - Receitas Correntes</v>
          </cell>
          <cell r="F923">
            <v>74028289.129999995</v>
          </cell>
        </row>
        <row r="924">
          <cell r="A924">
            <v>2313104</v>
          </cell>
          <cell r="B924" t="str">
            <v>CE</v>
          </cell>
          <cell r="C924">
            <v>32079</v>
          </cell>
          <cell r="D924" t="str">
            <v>Receitas Brutas Realizadas</v>
          </cell>
          <cell r="E924" t="str">
            <v>1.0.0.0.00.0.0 - Receitas Correntes</v>
          </cell>
          <cell r="F924">
            <v>120194848.97</v>
          </cell>
        </row>
        <row r="925">
          <cell r="A925">
            <v>3541208</v>
          </cell>
          <cell r="B925" t="str">
            <v>SP</v>
          </cell>
          <cell r="C925">
            <v>12943</v>
          </cell>
          <cell r="D925" t="str">
            <v>Receitas Brutas Realizadas</v>
          </cell>
          <cell r="E925" t="str">
            <v>1.0.0.0.00.0.0 - Receitas Correntes</v>
          </cell>
          <cell r="F925">
            <v>80204496.719999999</v>
          </cell>
        </row>
        <row r="926">
          <cell r="A926">
            <v>3111200</v>
          </cell>
          <cell r="B926" t="str">
            <v>MG</v>
          </cell>
          <cell r="C926">
            <v>54338</v>
          </cell>
          <cell r="D926" t="str">
            <v>Receitas Brutas Realizadas</v>
          </cell>
          <cell r="E926" t="str">
            <v>1.0.0.0.00.0.0 - Receitas Correntes</v>
          </cell>
          <cell r="F926">
            <v>258323060.13</v>
          </cell>
        </row>
        <row r="927">
          <cell r="A927">
            <v>3502903</v>
          </cell>
          <cell r="B927" t="str">
            <v>SP</v>
          </cell>
          <cell r="C927">
            <v>35389</v>
          </cell>
          <cell r="D927" t="str">
            <v>Receitas Brutas Realizadas</v>
          </cell>
          <cell r="E927" t="str">
            <v>1.0.0.0.00.0.0 - Receitas Correntes</v>
          </cell>
          <cell r="F927">
            <v>196743427.44</v>
          </cell>
        </row>
        <row r="928">
          <cell r="A928">
            <v>3515103</v>
          </cell>
          <cell r="B928" t="str">
            <v>SP</v>
          </cell>
          <cell r="C928">
            <v>70402</v>
          </cell>
          <cell r="D928" t="str">
            <v>Receitas Brutas Realizadas</v>
          </cell>
          <cell r="E928" t="str">
            <v>1.0.0.0.00.0.0 - Receitas Correntes</v>
          </cell>
          <cell r="F928">
            <v>253686442.88</v>
          </cell>
        </row>
        <row r="929">
          <cell r="A929">
            <v>4317905</v>
          </cell>
          <cell r="B929" t="str">
            <v>RS</v>
          </cell>
          <cell r="C929">
            <v>14177</v>
          </cell>
          <cell r="D929" t="str">
            <v>Receitas Brutas Realizadas</v>
          </cell>
          <cell r="E929" t="str">
            <v>1.0.0.0.00.0.0 - Receitas Correntes</v>
          </cell>
          <cell r="F929">
            <v>96544242.159999996</v>
          </cell>
        </row>
        <row r="930">
          <cell r="A930">
            <v>2205565</v>
          </cell>
          <cell r="B930" t="str">
            <v>PI</v>
          </cell>
          <cell r="C930">
            <v>4658</v>
          </cell>
          <cell r="D930" t="str">
            <v>Receitas Brutas Realizadas</v>
          </cell>
          <cell r="E930" t="str">
            <v>1.0.0.0.00.0.0 - Receitas Correntes</v>
          </cell>
          <cell r="F930">
            <v>71540989.689999998</v>
          </cell>
        </row>
        <row r="931">
          <cell r="A931">
            <v>3545159</v>
          </cell>
          <cell r="B931" t="str">
            <v>SP</v>
          </cell>
          <cell r="C931">
            <v>8498</v>
          </cell>
          <cell r="D931" t="str">
            <v>Receitas Brutas Realizadas</v>
          </cell>
          <cell r="E931" t="str">
            <v>1.0.0.0.00.0.0 - Receitas Correntes</v>
          </cell>
          <cell r="F931">
            <v>54644979.200000003</v>
          </cell>
        </row>
        <row r="932">
          <cell r="A932">
            <v>3204500</v>
          </cell>
          <cell r="B932" t="str">
            <v>ES</v>
          </cell>
          <cell r="C932">
            <v>12171</v>
          </cell>
          <cell r="D932" t="str">
            <v>Receitas Brutas Realizadas</v>
          </cell>
          <cell r="E932" t="str">
            <v>1.0.0.0.00.0.0 - Receitas Correntes</v>
          </cell>
          <cell r="F932">
            <v>83393946.260000005</v>
          </cell>
        </row>
        <row r="933">
          <cell r="A933">
            <v>4110508</v>
          </cell>
          <cell r="B933" t="str">
            <v>PR</v>
          </cell>
          <cell r="C933">
            <v>15327</v>
          </cell>
          <cell r="D933" t="str">
            <v>Receitas Brutas Realizadas</v>
          </cell>
          <cell r="E933" t="str">
            <v>1.0.0.0.00.0.0 - Receitas Correntes</v>
          </cell>
          <cell r="F933">
            <v>92780074.519999996</v>
          </cell>
        </row>
        <row r="934">
          <cell r="A934">
            <v>3101805</v>
          </cell>
          <cell r="B934" t="str">
            <v>MG</v>
          </cell>
          <cell r="C934">
            <v>7448</v>
          </cell>
          <cell r="D934" t="str">
            <v>Receitas Brutas Realizadas</v>
          </cell>
          <cell r="E934" t="str">
            <v>1.0.0.0.00.0.0 - Receitas Correntes</v>
          </cell>
          <cell r="F934">
            <v>47633538.299999997</v>
          </cell>
        </row>
        <row r="935">
          <cell r="A935">
            <v>2313203</v>
          </cell>
          <cell r="B935" t="str">
            <v>CE</v>
          </cell>
          <cell r="C935">
            <v>26199</v>
          </cell>
          <cell r="D935" t="str">
            <v>Receitas Brutas Realizadas</v>
          </cell>
          <cell r="E935" t="str">
            <v>1.0.0.0.00.0.0 - Receitas Correntes</v>
          </cell>
          <cell r="F935">
            <v>123973851.25</v>
          </cell>
        </row>
        <row r="936">
          <cell r="A936">
            <v>3202405</v>
          </cell>
          <cell r="B936" t="str">
            <v>ES</v>
          </cell>
          <cell r="C936">
            <v>128504</v>
          </cell>
          <cell r="D936" t="str">
            <v>Receitas Brutas Realizadas</v>
          </cell>
          <cell r="E936" t="str">
            <v>1.0.0.0.00.0.0 - Receitas Correntes</v>
          </cell>
          <cell r="F936">
            <v>559222806.07000005</v>
          </cell>
        </row>
        <row r="937">
          <cell r="A937">
            <v>3203163</v>
          </cell>
          <cell r="B937" t="str">
            <v>ES</v>
          </cell>
          <cell r="C937">
            <v>10919</v>
          </cell>
          <cell r="D937" t="str">
            <v>Receitas Brutas Realizadas</v>
          </cell>
          <cell r="E937" t="str">
            <v>1.0.0.0.00.0.0 - Receitas Correntes</v>
          </cell>
          <cell r="F937">
            <v>65330410.329999998</v>
          </cell>
        </row>
        <row r="938">
          <cell r="A938">
            <v>3204708</v>
          </cell>
          <cell r="B938" t="str">
            <v>ES</v>
          </cell>
          <cell r="C938">
            <v>39085</v>
          </cell>
          <cell r="D938" t="str">
            <v>Receitas Brutas Realizadas</v>
          </cell>
          <cell r="E938" t="str">
            <v>1.0.0.0.00.0.0 - Receitas Correntes</v>
          </cell>
          <cell r="F938">
            <v>176495300.19999999</v>
          </cell>
        </row>
        <row r="939">
          <cell r="A939">
            <v>4213153</v>
          </cell>
          <cell r="B939" t="str">
            <v>SC</v>
          </cell>
          <cell r="C939">
            <v>2907</v>
          </cell>
          <cell r="D939" t="str">
            <v>Receitas Brutas Realizadas</v>
          </cell>
          <cell r="E939" t="str">
            <v>1.0.0.0.00.0.0 - Receitas Correntes</v>
          </cell>
          <cell r="F939">
            <v>30787227.57</v>
          </cell>
        </row>
        <row r="940">
          <cell r="A940">
            <v>5101852</v>
          </cell>
          <cell r="B940" t="str">
            <v>MT</v>
          </cell>
          <cell r="C940">
            <v>6830</v>
          </cell>
          <cell r="D940" t="str">
            <v>Receitas Brutas Realizadas</v>
          </cell>
          <cell r="E940" t="str">
            <v>1.0.0.0.00.0.0 - Receitas Correntes</v>
          </cell>
          <cell r="F940">
            <v>68985461.980000004</v>
          </cell>
        </row>
        <row r="941">
          <cell r="A941">
            <v>3202306</v>
          </cell>
          <cell r="B941" t="str">
            <v>ES</v>
          </cell>
          <cell r="C941">
            <v>31372</v>
          </cell>
          <cell r="D941" t="str">
            <v>Receitas Brutas Realizadas</v>
          </cell>
          <cell r="E941" t="str">
            <v>1.0.0.0.00.0.0 - Receitas Correntes</v>
          </cell>
          <cell r="F941">
            <v>160638076.58000001</v>
          </cell>
        </row>
        <row r="942">
          <cell r="A942">
            <v>3203007</v>
          </cell>
          <cell r="B942" t="str">
            <v>ES</v>
          </cell>
          <cell r="C942">
            <v>29417</v>
          </cell>
          <cell r="D942" t="str">
            <v>Receitas Brutas Realizadas</v>
          </cell>
          <cell r="E942" t="str">
            <v>1.0.0.0.00.0.0 - Receitas Correntes</v>
          </cell>
          <cell r="F942">
            <v>125213192.33</v>
          </cell>
        </row>
        <row r="943">
          <cell r="A943">
            <v>3112703</v>
          </cell>
          <cell r="B943" t="str">
            <v>MG</v>
          </cell>
          <cell r="C943">
            <v>15388</v>
          </cell>
          <cell r="D943" t="str">
            <v>Receitas Brutas Realizadas</v>
          </cell>
          <cell r="E943" t="str">
            <v>1.0.0.0.00.0.0 - Receitas Correntes</v>
          </cell>
          <cell r="F943">
            <v>72160519.480000004</v>
          </cell>
        </row>
        <row r="944">
          <cell r="A944">
            <v>2313401</v>
          </cell>
          <cell r="B944" t="str">
            <v>CE</v>
          </cell>
          <cell r="C944">
            <v>77111</v>
          </cell>
          <cell r="D944" t="str">
            <v>Receitas Brutas Realizadas</v>
          </cell>
          <cell r="E944" t="str">
            <v>1.0.0.0.00.0.0 - Receitas Correntes</v>
          </cell>
          <cell r="F944">
            <v>348445716.05000001</v>
          </cell>
        </row>
        <row r="945">
          <cell r="A945">
            <v>2301000</v>
          </cell>
          <cell r="B945" t="str">
            <v>CE</v>
          </cell>
          <cell r="C945">
            <v>81581</v>
          </cell>
          <cell r="D945" t="str">
            <v>Receitas Brutas Realizadas</v>
          </cell>
          <cell r="E945" t="str">
            <v>1.0.0.0.00.0.0 - Receitas Correntes</v>
          </cell>
          <cell r="F945">
            <v>460185105.63</v>
          </cell>
        </row>
        <row r="946">
          <cell r="A946">
            <v>4113007</v>
          </cell>
          <cell r="B946" t="str">
            <v>PR</v>
          </cell>
          <cell r="C946">
            <v>7069</v>
          </cell>
          <cell r="D946" t="str">
            <v>Receitas Brutas Realizadas</v>
          </cell>
          <cell r="E946" t="str">
            <v>1.0.0.0.00.0.0 - Receitas Correntes</v>
          </cell>
          <cell r="F946">
            <v>64441043.420000002</v>
          </cell>
        </row>
        <row r="947">
          <cell r="A947">
            <v>3202801</v>
          </cell>
          <cell r="B947" t="str">
            <v>ES</v>
          </cell>
          <cell r="C947">
            <v>34957</v>
          </cell>
          <cell r="D947" t="str">
            <v>Receitas Brutas Realizadas</v>
          </cell>
          <cell r="E947" t="str">
            <v>1.0.0.0.00.0.0 - Receitas Correntes</v>
          </cell>
          <cell r="F947">
            <v>461960179.57999998</v>
          </cell>
        </row>
        <row r="948">
          <cell r="A948">
            <v>3202652</v>
          </cell>
          <cell r="B948" t="str">
            <v>ES</v>
          </cell>
          <cell r="C948">
            <v>13672</v>
          </cell>
          <cell r="D948" t="str">
            <v>Receitas Brutas Realizadas</v>
          </cell>
          <cell r="E948" t="str">
            <v>1.0.0.0.00.0.0 - Receitas Correntes</v>
          </cell>
          <cell r="F948">
            <v>73137326.890000001</v>
          </cell>
        </row>
        <row r="949">
          <cell r="A949">
            <v>2105005</v>
          </cell>
          <cell r="B949" t="str">
            <v>MA</v>
          </cell>
          <cell r="C949">
            <v>29143</v>
          </cell>
          <cell r="D949" t="str">
            <v>Receitas Brutas Realizadas</v>
          </cell>
          <cell r="E949" t="str">
            <v>1.0.0.0.00.0.0 - Receitas Correntes</v>
          </cell>
          <cell r="F949">
            <v>130287259.06999999</v>
          </cell>
        </row>
        <row r="950">
          <cell r="A950">
            <v>3536307</v>
          </cell>
          <cell r="B950" t="str">
            <v>SP</v>
          </cell>
          <cell r="C950">
            <v>14941</v>
          </cell>
          <cell r="D950" t="str">
            <v>Receitas Brutas Realizadas</v>
          </cell>
          <cell r="E950" t="str">
            <v>1.0.0.0.00.0.0 - Receitas Correntes</v>
          </cell>
          <cell r="F950">
            <v>98241811.799999997</v>
          </cell>
        </row>
        <row r="951">
          <cell r="A951">
            <v>3506904</v>
          </cell>
          <cell r="B951" t="str">
            <v>SP</v>
          </cell>
          <cell r="C951">
            <v>12107</v>
          </cell>
          <cell r="D951" t="str">
            <v>Receitas Brutas Realizadas</v>
          </cell>
          <cell r="E951" t="str">
            <v>1.0.0.0.00.0.0 - Receitas Correntes</v>
          </cell>
          <cell r="F951">
            <v>70667874.549999997</v>
          </cell>
        </row>
        <row r="952">
          <cell r="A952">
            <v>4117305</v>
          </cell>
          <cell r="B952" t="str">
            <v>PR</v>
          </cell>
          <cell r="C952">
            <v>21783</v>
          </cell>
          <cell r="D952" t="str">
            <v>Receitas Brutas Realizadas</v>
          </cell>
          <cell r="E952" t="str">
            <v>1.0.0.0.00.0.0 - Receitas Correntes</v>
          </cell>
          <cell r="F952">
            <v>256298011.36000001</v>
          </cell>
        </row>
        <row r="953">
          <cell r="A953">
            <v>2309300</v>
          </cell>
          <cell r="B953" t="str">
            <v>CE</v>
          </cell>
          <cell r="C953">
            <v>32487</v>
          </cell>
          <cell r="D953" t="str">
            <v>Receitas Brutas Realizadas</v>
          </cell>
          <cell r="E953" t="str">
            <v>1.0.0.0.00.0.0 - Receitas Correntes</v>
          </cell>
          <cell r="F953">
            <v>164158468.43000001</v>
          </cell>
        </row>
        <row r="954">
          <cell r="A954">
            <v>4119400</v>
          </cell>
          <cell r="B954" t="str">
            <v>PR</v>
          </cell>
          <cell r="C954">
            <v>25779</v>
          </cell>
          <cell r="D954" t="str">
            <v>Receitas Brutas Realizadas</v>
          </cell>
          <cell r="E954" t="str">
            <v>1.0.0.0.00.0.0 - Receitas Correntes</v>
          </cell>
          <cell r="F954">
            <v>153626680.08000001</v>
          </cell>
        </row>
        <row r="955">
          <cell r="A955">
            <v>3118601</v>
          </cell>
          <cell r="B955" t="str">
            <v>MG</v>
          </cell>
          <cell r="C955">
            <v>673849</v>
          </cell>
          <cell r="D955" t="str">
            <v>Receitas Brutas Realizadas</v>
          </cell>
          <cell r="E955" t="str">
            <v>1.0.0.0.00.0.0 - Receitas Correntes</v>
          </cell>
          <cell r="F955">
            <v>3149137281.77</v>
          </cell>
        </row>
        <row r="956">
          <cell r="A956">
            <v>4215653</v>
          </cell>
          <cell r="B956" t="str">
            <v>SC</v>
          </cell>
          <cell r="C956">
            <v>8397</v>
          </cell>
          <cell r="D956" t="str">
            <v>Receitas Brutas Realizadas</v>
          </cell>
          <cell r="E956" t="str">
            <v>1.0.0.0.00.0.0 - Receitas Correntes</v>
          </cell>
          <cell r="F956">
            <v>53049160.57</v>
          </cell>
        </row>
        <row r="957">
          <cell r="A957">
            <v>1100288</v>
          </cell>
          <cell r="B957" t="str">
            <v>RO</v>
          </cell>
          <cell r="C957">
            <v>55748</v>
          </cell>
          <cell r="D957" t="str">
            <v>Receitas Brutas Realizadas</v>
          </cell>
          <cell r="E957" t="str">
            <v>1.0.0.0.00.0.0 - Receitas Correntes</v>
          </cell>
          <cell r="F957">
            <v>255624878.09</v>
          </cell>
        </row>
        <row r="958">
          <cell r="A958">
            <v>5222203</v>
          </cell>
          <cell r="B958" t="str">
            <v>GO</v>
          </cell>
          <cell r="C958">
            <v>6451</v>
          </cell>
          <cell r="D958" t="str">
            <v>Receitas Brutas Realizadas</v>
          </cell>
          <cell r="E958" t="str">
            <v>1.0.0.0.00.0.0 - Receitas Correntes</v>
          </cell>
          <cell r="F958">
            <v>39702351.770000003</v>
          </cell>
        </row>
        <row r="959">
          <cell r="A959">
            <v>5203962</v>
          </cell>
          <cell r="B959" t="str">
            <v>GO</v>
          </cell>
          <cell r="C959">
            <v>3272</v>
          </cell>
          <cell r="D959" t="str">
            <v>Receitas Brutas Realizadas</v>
          </cell>
          <cell r="E959" t="str">
            <v>1.0.0.0.00.0.0 - Receitas Correntes</v>
          </cell>
          <cell r="F959">
            <v>36314293.990000002</v>
          </cell>
        </row>
        <row r="960">
          <cell r="A960">
            <v>4208203</v>
          </cell>
          <cell r="B960" t="str">
            <v>SC</v>
          </cell>
          <cell r="C960">
            <v>226617</v>
          </cell>
          <cell r="D960" t="str">
            <v>Receitas Brutas Realizadas</v>
          </cell>
          <cell r="E960" t="str">
            <v>1.0.0.0.00.0.0 - Receitas Correntes</v>
          </cell>
          <cell r="F960">
            <v>2607485853.4000001</v>
          </cell>
        </row>
        <row r="961">
          <cell r="A961">
            <v>5102504</v>
          </cell>
          <cell r="B961" t="str">
            <v>MT</v>
          </cell>
          <cell r="C961">
            <v>95339</v>
          </cell>
          <cell r="D961" t="str">
            <v>Receitas Brutas Realizadas</v>
          </cell>
          <cell r="E961" t="str">
            <v>1.0.0.0.00.0.0 - Receitas Correntes</v>
          </cell>
          <cell r="F961">
            <v>382344898.94999999</v>
          </cell>
        </row>
        <row r="962">
          <cell r="A962">
            <v>4117800</v>
          </cell>
          <cell r="B962" t="str">
            <v>PR</v>
          </cell>
          <cell r="C962">
            <v>12755</v>
          </cell>
          <cell r="D962" t="str">
            <v>Receitas Brutas Realizadas</v>
          </cell>
          <cell r="E962" t="str">
            <v>1.0.0.0.00.0.0 - Receitas Correntes</v>
          </cell>
          <cell r="F962">
            <v>82744245.159999996</v>
          </cell>
        </row>
        <row r="963">
          <cell r="A963">
            <v>3102902</v>
          </cell>
          <cell r="B963" t="str">
            <v>MG</v>
          </cell>
          <cell r="C963">
            <v>11471</v>
          </cell>
          <cell r="D963" t="str">
            <v>Receitas Brutas Realizadas</v>
          </cell>
          <cell r="E963" t="str">
            <v>1.0.0.0.00.0.0 - Receitas Correntes</v>
          </cell>
          <cell r="F963">
            <v>49048839.149999999</v>
          </cell>
        </row>
        <row r="964">
          <cell r="A964">
            <v>3122470</v>
          </cell>
          <cell r="B964" t="str">
            <v>MG</v>
          </cell>
          <cell r="C964">
            <v>3635</v>
          </cell>
          <cell r="D964" t="str">
            <v>Receitas Brutas Realizadas</v>
          </cell>
          <cell r="E964" t="str">
            <v>1.0.0.0.00.0.0 - Receitas Correntes</v>
          </cell>
          <cell r="F964">
            <v>30621427.09</v>
          </cell>
        </row>
        <row r="965">
          <cell r="A965">
            <v>4128104</v>
          </cell>
          <cell r="B965" t="str">
            <v>PR</v>
          </cell>
          <cell r="C965">
            <v>113416</v>
          </cell>
          <cell r="D965" t="str">
            <v>Receitas Brutas Realizadas</v>
          </cell>
          <cell r="E965" t="str">
            <v>1.0.0.0.00.0.0 - Receitas Correntes</v>
          </cell>
          <cell r="F965">
            <v>687646559.52999997</v>
          </cell>
        </row>
        <row r="966">
          <cell r="A966">
            <v>1304401</v>
          </cell>
          <cell r="B966" t="str">
            <v>AM</v>
          </cell>
          <cell r="C966">
            <v>24098</v>
          </cell>
          <cell r="D966" t="str">
            <v>Receitas Brutas Realizadas</v>
          </cell>
          <cell r="E966" t="str">
            <v>1.0.0.0.00.0.0 - Receitas Correntes</v>
          </cell>
          <cell r="F966">
            <v>99812718.769999996</v>
          </cell>
        </row>
        <row r="967">
          <cell r="A967">
            <v>4215000</v>
          </cell>
          <cell r="B967" t="str">
            <v>SC</v>
          </cell>
          <cell r="C967">
            <v>42684</v>
          </cell>
          <cell r="D967" t="str">
            <v>Receitas Brutas Realizadas</v>
          </cell>
          <cell r="E967" t="str">
            <v>1.0.0.0.00.0.0 - Receitas Correntes</v>
          </cell>
          <cell r="F967">
            <v>265284724.53999999</v>
          </cell>
        </row>
        <row r="968">
          <cell r="A968">
            <v>3112802</v>
          </cell>
          <cell r="B968" t="str">
            <v>MG</v>
          </cell>
          <cell r="C968">
            <v>8693</v>
          </cell>
          <cell r="D968" t="str">
            <v>Receitas Brutas Realizadas</v>
          </cell>
          <cell r="E968" t="str">
            <v>1.0.0.0.00.0.0 - Receitas Correntes</v>
          </cell>
          <cell r="F968">
            <v>74205747.640000001</v>
          </cell>
        </row>
        <row r="969">
          <cell r="A969">
            <v>2205276</v>
          </cell>
          <cell r="B969" t="str">
            <v>PI</v>
          </cell>
          <cell r="C969">
            <v>4885</v>
          </cell>
          <cell r="D969" t="str">
            <v>Receitas Brutas Realizadas</v>
          </cell>
          <cell r="E969" t="str">
            <v>1.0.0.0.00.0.0 - Receitas Correntes</v>
          </cell>
          <cell r="F969">
            <v>29511044.969999999</v>
          </cell>
        </row>
        <row r="970">
          <cell r="A970">
            <v>1507755</v>
          </cell>
          <cell r="B970" t="str">
            <v>PA</v>
          </cell>
          <cell r="C970">
            <v>6088</v>
          </cell>
          <cell r="D970" t="str">
            <v>Receitas Brutas Realizadas</v>
          </cell>
          <cell r="E970" t="str">
            <v>1.0.0.0.00.0.0 - Receitas Correntes</v>
          </cell>
          <cell r="F970">
            <v>48631228.130000003</v>
          </cell>
        </row>
        <row r="971">
          <cell r="A971">
            <v>3125903</v>
          </cell>
          <cell r="B971" t="str">
            <v>MG</v>
          </cell>
          <cell r="C971">
            <v>9576</v>
          </cell>
          <cell r="D971" t="str">
            <v>Receitas Brutas Realizadas</v>
          </cell>
          <cell r="E971" t="str">
            <v>1.0.0.0.00.0.0 - Receitas Correntes</v>
          </cell>
          <cell r="F971">
            <v>46100519.009999998</v>
          </cell>
        </row>
        <row r="972">
          <cell r="A972">
            <v>4102109</v>
          </cell>
          <cell r="B972" t="str">
            <v>PR</v>
          </cell>
          <cell r="C972">
            <v>26304</v>
          </cell>
          <cell r="D972" t="str">
            <v>Receitas Brutas Realizadas</v>
          </cell>
          <cell r="E972" t="str">
            <v>1.0.0.0.00.0.0 - Receitas Correntes</v>
          </cell>
          <cell r="F972">
            <v>148353318.53999999</v>
          </cell>
        </row>
        <row r="973">
          <cell r="A973">
            <v>4210902</v>
          </cell>
          <cell r="B973" t="str">
            <v>SC</v>
          </cell>
          <cell r="C973">
            <v>4227</v>
          </cell>
          <cell r="D973" t="str">
            <v>Receitas Brutas Realizadas</v>
          </cell>
          <cell r="E973" t="str">
            <v>1.0.0.0.00.0.0 - Receitas Correntes</v>
          </cell>
          <cell r="F973">
            <v>36879857.049999997</v>
          </cell>
        </row>
        <row r="974">
          <cell r="A974">
            <v>2302305</v>
          </cell>
          <cell r="B974" t="str">
            <v>CE</v>
          </cell>
          <cell r="C974">
            <v>32851</v>
          </cell>
          <cell r="D974" t="str">
            <v>Receitas Brutas Realizadas</v>
          </cell>
          <cell r="E974" t="str">
            <v>1.0.0.0.00.0.0 - Receitas Correntes</v>
          </cell>
          <cell r="F974">
            <v>119145255.73999999</v>
          </cell>
        </row>
        <row r="975">
          <cell r="A975">
            <v>2409100</v>
          </cell>
          <cell r="B975" t="str">
            <v>RN</v>
          </cell>
          <cell r="C975">
            <v>13667</v>
          </cell>
          <cell r="D975" t="str">
            <v>Receitas Brutas Realizadas</v>
          </cell>
          <cell r="E975" t="str">
            <v>1.0.0.0.00.0.0 - Receitas Correntes</v>
          </cell>
          <cell r="F975">
            <v>62570862.270000003</v>
          </cell>
        </row>
        <row r="976">
          <cell r="A976">
            <v>4110052</v>
          </cell>
          <cell r="B976" t="str">
            <v>PR</v>
          </cell>
          <cell r="C976">
            <v>2251</v>
          </cell>
          <cell r="D976" t="str">
            <v>Receitas Brutas Realizadas</v>
          </cell>
          <cell r="E976" t="str">
            <v>1.0.0.0.00.0.0 - Receitas Correntes</v>
          </cell>
          <cell r="F976">
            <v>28370229.75</v>
          </cell>
        </row>
        <row r="977">
          <cell r="A977">
            <v>3134103</v>
          </cell>
          <cell r="B977" t="str">
            <v>MG</v>
          </cell>
          <cell r="C977">
            <v>6074</v>
          </cell>
          <cell r="D977" t="str">
            <v>Receitas Brutas Realizadas</v>
          </cell>
          <cell r="E977" t="str">
            <v>1.0.0.0.00.0.0 - Receitas Correntes</v>
          </cell>
          <cell r="F977">
            <v>40760057.340000004</v>
          </cell>
        </row>
        <row r="978">
          <cell r="A978">
            <v>5221007</v>
          </cell>
          <cell r="B978" t="str">
            <v>GO</v>
          </cell>
          <cell r="C978">
            <v>3506</v>
          </cell>
          <cell r="D978" t="str">
            <v>Receitas Brutas Realizadas</v>
          </cell>
          <cell r="E978" t="str">
            <v>1.0.0.0.00.0.0 - Receitas Correntes</v>
          </cell>
          <cell r="F978">
            <v>30821369.190000001</v>
          </cell>
        </row>
        <row r="979">
          <cell r="A979">
            <v>5205109</v>
          </cell>
          <cell r="B979" t="str">
            <v>GO</v>
          </cell>
          <cell r="C979">
            <v>113091</v>
          </cell>
          <cell r="D979" t="str">
            <v>Receitas Brutas Realizadas</v>
          </cell>
          <cell r="E979" t="str">
            <v>1.0.0.0.00.0.0 - Receitas Correntes</v>
          </cell>
          <cell r="F979">
            <v>755779601.19000006</v>
          </cell>
        </row>
        <row r="980">
          <cell r="A980">
            <v>4101408</v>
          </cell>
          <cell r="B980" t="str">
            <v>PR</v>
          </cell>
          <cell r="C980">
            <v>137438</v>
          </cell>
          <cell r="D980" t="str">
            <v>Receitas Brutas Realizadas</v>
          </cell>
          <cell r="E980" t="str">
            <v>1.0.0.0.00.0.0 - Receitas Correntes</v>
          </cell>
          <cell r="F980">
            <v>591937587.88999999</v>
          </cell>
        </row>
        <row r="981">
          <cell r="A981">
            <v>4317558</v>
          </cell>
          <cell r="B981" t="str">
            <v>RS</v>
          </cell>
          <cell r="C981">
            <v>2118</v>
          </cell>
          <cell r="D981" t="str">
            <v>Receitas Brutas Realizadas</v>
          </cell>
          <cell r="E981" t="str">
            <v>1.0.0.0.00.0.0 - Receitas Correntes</v>
          </cell>
          <cell r="F981">
            <v>29822070.73</v>
          </cell>
        </row>
        <row r="982">
          <cell r="A982">
            <v>3542503</v>
          </cell>
          <cell r="B982" t="str">
            <v>SP</v>
          </cell>
          <cell r="C982">
            <v>10047</v>
          </cell>
          <cell r="D982" t="str">
            <v>Receitas Brutas Realizadas</v>
          </cell>
          <cell r="E982" t="str">
            <v>1.0.0.0.00.0.0 - Receitas Correntes</v>
          </cell>
          <cell r="F982">
            <v>50065279.25</v>
          </cell>
        </row>
        <row r="983">
          <cell r="A983">
            <v>3132008</v>
          </cell>
          <cell r="B983" t="str">
            <v>MG</v>
          </cell>
          <cell r="C983">
            <v>5447</v>
          </cell>
          <cell r="D983" t="str">
            <v>Receitas Brutas Realizadas</v>
          </cell>
          <cell r="E983" t="str">
            <v>1.0.0.0.00.0.0 - Receitas Correntes</v>
          </cell>
          <cell r="F983">
            <v>31129902.219999999</v>
          </cell>
        </row>
        <row r="984">
          <cell r="A984">
            <v>3530607</v>
          </cell>
          <cell r="B984" t="str">
            <v>SP</v>
          </cell>
          <cell r="C984">
            <v>455587</v>
          </cell>
          <cell r="D984" t="str">
            <v>Receitas Brutas Realizadas</v>
          </cell>
          <cell r="E984" t="str">
            <v>1.0.0.0.00.0.0 - Receitas Correntes</v>
          </cell>
          <cell r="F984">
            <v>2106951967.54</v>
          </cell>
        </row>
        <row r="985">
          <cell r="A985">
            <v>3543402</v>
          </cell>
          <cell r="B985" t="str">
            <v>SP</v>
          </cell>
          <cell r="C985">
            <v>720116</v>
          </cell>
          <cell r="D985" t="str">
            <v>Receitas Brutas Realizadas</v>
          </cell>
          <cell r="E985" t="str">
            <v>1.0.0.0.00.0.0 - Receitas Correntes</v>
          </cell>
          <cell r="F985">
            <v>4068950317.8099999</v>
          </cell>
        </row>
        <row r="986">
          <cell r="A986">
            <v>1101104</v>
          </cell>
          <cell r="B986" t="str">
            <v>RO</v>
          </cell>
          <cell r="C986">
            <v>10819</v>
          </cell>
          <cell r="D986" t="str">
            <v>Receitas Brutas Realizadas</v>
          </cell>
          <cell r="E986" t="str">
            <v>1.0.0.0.00.0.0 - Receitas Correntes</v>
          </cell>
          <cell r="F986">
            <v>61825592.549999997</v>
          </cell>
        </row>
        <row r="987">
          <cell r="A987">
            <v>1508084</v>
          </cell>
          <cell r="B987" t="str">
            <v>PA</v>
          </cell>
          <cell r="C987">
            <v>40661</v>
          </cell>
          <cell r="D987" t="str">
            <v>Receitas Brutas Realizadas</v>
          </cell>
          <cell r="E987" t="str">
            <v>1.0.0.0.00.0.0 - Receitas Correntes</v>
          </cell>
          <cell r="F987">
            <v>204102229.84999999</v>
          </cell>
        </row>
        <row r="988">
          <cell r="A988">
            <v>4123501</v>
          </cell>
          <cell r="B988" t="str">
            <v>PR</v>
          </cell>
          <cell r="C988">
            <v>27036</v>
          </cell>
          <cell r="D988" t="str">
            <v>Receitas Brutas Realizadas</v>
          </cell>
          <cell r="E988" t="str">
            <v>1.0.0.0.00.0.0 - Receitas Correntes</v>
          </cell>
          <cell r="F988">
            <v>350086878.85000002</v>
          </cell>
        </row>
        <row r="989">
          <cell r="A989">
            <v>3545803</v>
          </cell>
          <cell r="B989" t="str">
            <v>SP</v>
          </cell>
          <cell r="C989">
            <v>195278</v>
          </cell>
          <cell r="D989" t="str">
            <v>Receitas Brutas Realizadas</v>
          </cell>
          <cell r="E989" t="str">
            <v>1.0.0.0.00.0.0 - Receitas Correntes</v>
          </cell>
          <cell r="F989">
            <v>847545302.25</v>
          </cell>
        </row>
        <row r="990">
          <cell r="A990">
            <v>1503093</v>
          </cell>
          <cell r="B990" t="str">
            <v>PA</v>
          </cell>
          <cell r="C990">
            <v>41678</v>
          </cell>
          <cell r="D990" t="str">
            <v>Receitas Brutas Realizadas</v>
          </cell>
          <cell r="E990" t="str">
            <v>1.0.0.0.00.0.0 - Receitas Correntes</v>
          </cell>
          <cell r="F990">
            <v>149530209.91</v>
          </cell>
        </row>
        <row r="991">
          <cell r="A991">
            <v>4121406</v>
          </cell>
          <cell r="B991" t="str">
            <v>PR</v>
          </cell>
          <cell r="C991">
            <v>16976</v>
          </cell>
          <cell r="D991" t="str">
            <v>Receitas Brutas Realizadas</v>
          </cell>
          <cell r="E991" t="str">
            <v>1.0.0.0.00.0.0 - Receitas Correntes</v>
          </cell>
          <cell r="F991">
            <v>98352063.450000003</v>
          </cell>
        </row>
        <row r="992">
          <cell r="A992">
            <v>2304954</v>
          </cell>
          <cell r="B992" t="str">
            <v>CE</v>
          </cell>
          <cell r="C992">
            <v>26508</v>
          </cell>
          <cell r="D992" t="str">
            <v>Receitas Brutas Realizadas</v>
          </cell>
          <cell r="E992" t="str">
            <v>1.0.0.0.00.0.0 - Receitas Correntes</v>
          </cell>
          <cell r="F992">
            <v>107447578.13</v>
          </cell>
        </row>
        <row r="993">
          <cell r="A993">
            <v>1502152</v>
          </cell>
          <cell r="B993" t="str">
            <v>PA</v>
          </cell>
          <cell r="C993">
            <v>39103</v>
          </cell>
          <cell r="D993" t="str">
            <v>Receitas Brutas Realizadas</v>
          </cell>
          <cell r="E993" t="str">
            <v>1.0.0.0.00.0.0 - Receitas Correntes</v>
          </cell>
          <cell r="F993">
            <v>1968647258.5799999</v>
          </cell>
        </row>
        <row r="994">
          <cell r="A994">
            <v>1503408</v>
          </cell>
          <cell r="B994" t="str">
            <v>PA</v>
          </cell>
          <cell r="C994">
            <v>12009</v>
          </cell>
          <cell r="D994" t="str">
            <v>Receitas Brutas Realizadas</v>
          </cell>
          <cell r="E994" t="str">
            <v>1.0.0.0.00.0.0 - Receitas Correntes</v>
          </cell>
          <cell r="F994">
            <v>50428463.090000004</v>
          </cell>
        </row>
        <row r="995">
          <cell r="A995">
            <v>2303501</v>
          </cell>
          <cell r="B995" t="str">
            <v>CE</v>
          </cell>
          <cell r="C995">
            <v>72706</v>
          </cell>
          <cell r="D995" t="str">
            <v>Receitas Brutas Realizadas</v>
          </cell>
          <cell r="E995" t="str">
            <v>1.0.0.0.00.0.0 - Receitas Correntes</v>
          </cell>
          <cell r="F995">
            <v>326294122.20999998</v>
          </cell>
        </row>
        <row r="996">
          <cell r="A996">
            <v>5107065</v>
          </cell>
          <cell r="B996" t="str">
            <v>MT</v>
          </cell>
          <cell r="C996">
            <v>18386</v>
          </cell>
          <cell r="D996" t="str">
            <v>Receitas Brutas Realizadas</v>
          </cell>
          <cell r="E996" t="str">
            <v>1.0.0.0.00.0.0 - Receitas Correntes</v>
          </cell>
          <cell r="F996">
            <v>265750063.78</v>
          </cell>
        </row>
        <row r="997">
          <cell r="A997">
            <v>4105003</v>
          </cell>
          <cell r="B997" t="str">
            <v>PR</v>
          </cell>
          <cell r="C997">
            <v>10144</v>
          </cell>
          <cell r="D997" t="str">
            <v>Receitas Brutas Realizadas</v>
          </cell>
          <cell r="E997" t="str">
            <v>1.0.0.0.00.0.0 - Receitas Correntes</v>
          </cell>
          <cell r="F997">
            <v>65444779.289999999</v>
          </cell>
        </row>
        <row r="998">
          <cell r="A998">
            <v>3505351</v>
          </cell>
          <cell r="B998" t="str">
            <v>SP</v>
          </cell>
          <cell r="C998">
            <v>5794</v>
          </cell>
          <cell r="D998" t="str">
            <v>Receitas Brutas Realizadas</v>
          </cell>
          <cell r="E998" t="str">
            <v>1.0.0.0.00.0.0 - Receitas Correntes</v>
          </cell>
          <cell r="F998">
            <v>38837971.460000001</v>
          </cell>
        </row>
        <row r="999">
          <cell r="A999">
            <v>3537602</v>
          </cell>
          <cell r="B999" t="str">
            <v>SP</v>
          </cell>
          <cell r="C999">
            <v>69697</v>
          </cell>
          <cell r="D999" t="str">
            <v>Receitas Brutas Realizadas</v>
          </cell>
          <cell r="E999" t="str">
            <v>1.0.0.0.00.0.0 - Receitas Correntes</v>
          </cell>
          <cell r="F999">
            <v>409079877.47000003</v>
          </cell>
        </row>
        <row r="1000">
          <cell r="A1000">
            <v>2805703</v>
          </cell>
          <cell r="B1000" t="str">
            <v>SE</v>
          </cell>
          <cell r="C1000">
            <v>29756</v>
          </cell>
          <cell r="D1000" t="str">
            <v>Receitas Brutas Realizadas</v>
          </cell>
          <cell r="E1000" t="str">
            <v>1.0.0.0.00.0.0 - Receitas Correntes</v>
          </cell>
          <cell r="F1000">
            <v>92701056.189999998</v>
          </cell>
        </row>
        <row r="1001">
          <cell r="A1001">
            <v>4318002</v>
          </cell>
          <cell r="B1001" t="str">
            <v>RS</v>
          </cell>
          <cell r="C1001">
            <v>59768</v>
          </cell>
          <cell r="D1001" t="str">
            <v>Receitas Brutas Realizadas</v>
          </cell>
          <cell r="E1001" t="str">
            <v>1.0.0.0.00.0.0 - Receitas Correntes</v>
          </cell>
          <cell r="F1001">
            <v>342261488.44999999</v>
          </cell>
        </row>
        <row r="1002">
          <cell r="A1002">
            <v>3170602</v>
          </cell>
          <cell r="B1002" t="str">
            <v>MG</v>
          </cell>
          <cell r="C1002">
            <v>2143</v>
          </cell>
          <cell r="D1002" t="str">
            <v>Receitas Brutas Realizadas</v>
          </cell>
          <cell r="E1002" t="str">
            <v>1.0.0.0.00.0.0 - Receitas Correntes</v>
          </cell>
          <cell r="F1002">
            <v>28819084.859999999</v>
          </cell>
        </row>
        <row r="1003">
          <cell r="A1003">
            <v>3122702</v>
          </cell>
          <cell r="B1003" t="str">
            <v>MG</v>
          </cell>
          <cell r="C1003">
            <v>5227</v>
          </cell>
          <cell r="D1003" t="str">
            <v>Receitas Brutas Realizadas</v>
          </cell>
          <cell r="E1003" t="str">
            <v>1.0.0.0.00.0.0 - Receitas Correntes</v>
          </cell>
          <cell r="F1003">
            <v>31309781.280000001</v>
          </cell>
        </row>
        <row r="1004">
          <cell r="A1004">
            <v>1504976</v>
          </cell>
          <cell r="B1004" t="str">
            <v>PA</v>
          </cell>
          <cell r="C1004">
            <v>17027</v>
          </cell>
          <cell r="D1004" t="str">
            <v>Receitas Brutas Realizadas</v>
          </cell>
          <cell r="E1004" t="str">
            <v>1.0.0.0.00.0.0 - Receitas Correntes</v>
          </cell>
          <cell r="F1004">
            <v>70916317.879999995</v>
          </cell>
        </row>
        <row r="1005">
          <cell r="A1005">
            <v>3168309</v>
          </cell>
          <cell r="B1005" t="str">
            <v>MG</v>
          </cell>
          <cell r="C1005">
            <v>4120</v>
          </cell>
          <cell r="D1005" t="str">
            <v>Receitas Brutas Realizadas</v>
          </cell>
          <cell r="E1005" t="str">
            <v>1.0.0.0.00.0.0 - Receitas Correntes</v>
          </cell>
          <cell r="F1005">
            <v>33725860.229999997</v>
          </cell>
        </row>
        <row r="1006">
          <cell r="A1006">
            <v>4302907</v>
          </cell>
          <cell r="B1006" t="str">
            <v>RS</v>
          </cell>
          <cell r="C1006">
            <v>12291</v>
          </cell>
          <cell r="D1006" t="str">
            <v>Receitas Brutas Realizadas</v>
          </cell>
          <cell r="E1006" t="str">
            <v>1.0.0.0.00.0.0 - Receitas Correntes</v>
          </cell>
          <cell r="F1006">
            <v>89094557.870000005</v>
          </cell>
        </row>
        <row r="1007">
          <cell r="A1007">
            <v>3507605</v>
          </cell>
          <cell r="B1007" t="str">
            <v>SP</v>
          </cell>
          <cell r="C1007">
            <v>172346</v>
          </cell>
          <cell r="D1007" t="str">
            <v>Receitas Brutas Realizadas</v>
          </cell>
          <cell r="E1007" t="str">
            <v>1.0.0.0.00.0.0 - Receitas Correntes</v>
          </cell>
          <cell r="F1007">
            <v>932660014.69000006</v>
          </cell>
        </row>
        <row r="1008">
          <cell r="A1008">
            <v>4123808</v>
          </cell>
          <cell r="B1008" t="str">
            <v>PR</v>
          </cell>
          <cell r="C1008">
            <v>14924</v>
          </cell>
          <cell r="D1008" t="str">
            <v>Receitas Brutas Realizadas</v>
          </cell>
          <cell r="E1008" t="str">
            <v>1.0.0.0.00.0.0 - Receitas Correntes</v>
          </cell>
          <cell r="F1008">
            <v>88689176.599999994</v>
          </cell>
        </row>
        <row r="1009">
          <cell r="A1009">
            <v>4115358</v>
          </cell>
          <cell r="B1009" t="str">
            <v>PR</v>
          </cell>
          <cell r="C1009">
            <v>5562</v>
          </cell>
          <cell r="D1009" t="str">
            <v>Receitas Brutas Realizadas</v>
          </cell>
          <cell r="E1009" t="str">
            <v>1.0.0.0.00.0.0 - Receitas Correntes</v>
          </cell>
          <cell r="F1009">
            <v>61731719.07</v>
          </cell>
        </row>
        <row r="1010">
          <cell r="A1010">
            <v>4124400</v>
          </cell>
          <cell r="B1010" t="str">
            <v>PR</v>
          </cell>
          <cell r="C1010">
            <v>20354</v>
          </cell>
          <cell r="D1010" t="str">
            <v>Receitas Brutas Realizadas</v>
          </cell>
          <cell r="E1010" t="str">
            <v>1.0.0.0.00.0.0 - Receitas Correntes</v>
          </cell>
          <cell r="F1010">
            <v>103401862.37</v>
          </cell>
        </row>
        <row r="1011">
          <cell r="A1011">
            <v>3158904</v>
          </cell>
          <cell r="B1011" t="str">
            <v>MG</v>
          </cell>
          <cell r="C1011">
            <v>8660</v>
          </cell>
          <cell r="D1011" t="str">
            <v>Receitas Brutas Realizadas</v>
          </cell>
          <cell r="E1011" t="str">
            <v>1.0.0.0.00.0.0 - Receitas Correntes</v>
          </cell>
          <cell r="F1011">
            <v>40915321.490000002</v>
          </cell>
        </row>
        <row r="1012">
          <cell r="A1012">
            <v>3153608</v>
          </cell>
          <cell r="B1012" t="str">
            <v>MG</v>
          </cell>
          <cell r="C1012">
            <v>10931</v>
          </cell>
          <cell r="D1012" t="str">
            <v>Receitas Brutas Realizadas</v>
          </cell>
          <cell r="E1012" t="str">
            <v>1.0.0.0.00.0.0 - Receitas Correntes</v>
          </cell>
          <cell r="F1012">
            <v>53161558.310000002</v>
          </cell>
        </row>
        <row r="1013">
          <cell r="A1013">
            <v>5201306</v>
          </cell>
          <cell r="B1013" t="str">
            <v>GO</v>
          </cell>
          <cell r="C1013">
            <v>22113</v>
          </cell>
          <cell r="D1013" t="str">
            <v>Receitas Brutas Realizadas</v>
          </cell>
          <cell r="E1013" t="str">
            <v>1.0.0.0.00.0.0 - Receitas Correntes</v>
          </cell>
          <cell r="F1013">
            <v>91419200.069999993</v>
          </cell>
        </row>
        <row r="1014">
          <cell r="A1014">
            <v>5103858</v>
          </cell>
          <cell r="B1014" t="str">
            <v>MT</v>
          </cell>
          <cell r="C1014">
            <v>7913</v>
          </cell>
          <cell r="D1014" t="str">
            <v>Receitas Brutas Realizadas</v>
          </cell>
          <cell r="E1014" t="str">
            <v>1.0.0.0.00.0.0 - Receitas Correntes</v>
          </cell>
          <cell r="F1014">
            <v>103060676.93000001</v>
          </cell>
        </row>
        <row r="1015">
          <cell r="A1015">
            <v>4120804</v>
          </cell>
          <cell r="B1015" t="str">
            <v>PR</v>
          </cell>
          <cell r="C1015">
            <v>24253</v>
          </cell>
          <cell r="D1015" t="str">
            <v>Receitas Brutas Realizadas</v>
          </cell>
          <cell r="E1015" t="str">
            <v>1.0.0.0.00.0.0 - Receitas Correntes</v>
          </cell>
          <cell r="F1015">
            <v>186254695.56</v>
          </cell>
        </row>
        <row r="1016">
          <cell r="A1016">
            <v>5221502</v>
          </cell>
          <cell r="B1016" t="str">
            <v>GO</v>
          </cell>
          <cell r="C1016">
            <v>4526</v>
          </cell>
          <cell r="D1016" t="str">
            <v>Receitas Brutas Realizadas</v>
          </cell>
          <cell r="E1016" t="str">
            <v>1.0.0.0.00.0.0 - Receitas Correntes</v>
          </cell>
          <cell r="F1016">
            <v>26486123.48</v>
          </cell>
        </row>
        <row r="1017">
          <cell r="A1017">
            <v>1100106</v>
          </cell>
          <cell r="B1017" t="str">
            <v>RO</v>
          </cell>
          <cell r="C1017">
            <v>46930</v>
          </cell>
          <cell r="D1017" t="str">
            <v>Receitas Brutas Realizadas</v>
          </cell>
          <cell r="E1017" t="str">
            <v>1.0.0.0.00.0.0 - Receitas Correntes</v>
          </cell>
          <cell r="F1017">
            <v>177594818.05000001</v>
          </cell>
        </row>
        <row r="1018">
          <cell r="A1018">
            <v>3157104</v>
          </cell>
          <cell r="B1018" t="str">
            <v>MG</v>
          </cell>
          <cell r="C1018">
            <v>7014</v>
          </cell>
          <cell r="D1018" t="str">
            <v>Receitas Brutas Realizadas</v>
          </cell>
          <cell r="E1018" t="str">
            <v>1.0.0.0.00.0.0 - Receitas Correntes</v>
          </cell>
          <cell r="F1018">
            <v>39862008.009999998</v>
          </cell>
        </row>
        <row r="1019">
          <cell r="A1019">
            <v>1100049</v>
          </cell>
          <cell r="B1019" t="str">
            <v>RO</v>
          </cell>
          <cell r="C1019">
            <v>86416</v>
          </cell>
          <cell r="D1019" t="str">
            <v>Receitas Brutas Realizadas</v>
          </cell>
          <cell r="E1019" t="str">
            <v>1.0.0.0.00.0.0 - Receitas Correntes</v>
          </cell>
          <cell r="F1019">
            <v>367351248.79000002</v>
          </cell>
        </row>
        <row r="1020">
          <cell r="A1020">
            <v>4215703</v>
          </cell>
          <cell r="B1020" t="str">
            <v>SC</v>
          </cell>
          <cell r="C1020">
            <v>23907</v>
          </cell>
          <cell r="D1020" t="str">
            <v>Receitas Brutas Realizadas</v>
          </cell>
          <cell r="E1020" t="str">
            <v>1.0.0.0.00.0.0 - Receitas Correntes</v>
          </cell>
          <cell r="F1020">
            <v>168125200.19</v>
          </cell>
        </row>
        <row r="1021">
          <cell r="A1021">
            <v>3503406</v>
          </cell>
          <cell r="B1021" t="str">
            <v>SP</v>
          </cell>
          <cell r="C1021">
            <v>8665</v>
          </cell>
          <cell r="D1021" t="str">
            <v>Receitas Brutas Realizadas</v>
          </cell>
          <cell r="E1021" t="str">
            <v>1.0.0.0.00.0.0 - Receitas Correntes</v>
          </cell>
          <cell r="F1021">
            <v>52759561.43</v>
          </cell>
        </row>
        <row r="1022">
          <cell r="A1022">
            <v>3519501</v>
          </cell>
          <cell r="B1022" t="str">
            <v>SP</v>
          </cell>
          <cell r="C1022">
            <v>7926</v>
          </cell>
          <cell r="D1022" t="str">
            <v>Receitas Brutas Realizadas</v>
          </cell>
          <cell r="E1022" t="str">
            <v>1.0.0.0.00.0.0 - Receitas Correntes</v>
          </cell>
          <cell r="F1022">
            <v>50025413.799999997</v>
          </cell>
        </row>
        <row r="1023">
          <cell r="A1023">
            <v>4200200</v>
          </cell>
          <cell r="B1023" t="str">
            <v>SC</v>
          </cell>
          <cell r="C1023">
            <v>11160</v>
          </cell>
          <cell r="D1023" t="str">
            <v>Receitas Brutas Realizadas</v>
          </cell>
          <cell r="E1023" t="str">
            <v>1.0.0.0.00.0.0 - Receitas Correntes</v>
          </cell>
          <cell r="F1023">
            <v>67188615.629999995</v>
          </cell>
        </row>
        <row r="1024">
          <cell r="A1024">
            <v>2311405</v>
          </cell>
          <cell r="B1024" t="str">
            <v>CE</v>
          </cell>
          <cell r="C1024">
            <v>82455</v>
          </cell>
          <cell r="D1024" t="str">
            <v>Receitas Brutas Realizadas</v>
          </cell>
          <cell r="E1024" t="str">
            <v>1.0.0.0.00.0.0 - Receitas Correntes</v>
          </cell>
          <cell r="F1024">
            <v>338875266.75</v>
          </cell>
        </row>
        <row r="1025">
          <cell r="A1025">
            <v>3138674</v>
          </cell>
          <cell r="B1025" t="str">
            <v>MG</v>
          </cell>
          <cell r="C1025">
            <v>6249</v>
          </cell>
          <cell r="D1025" t="str">
            <v>Receitas Brutas Realizadas</v>
          </cell>
          <cell r="E1025" t="str">
            <v>1.0.0.0.00.0.0 - Receitas Correntes</v>
          </cell>
          <cell r="F1025">
            <v>35624115.810000002</v>
          </cell>
        </row>
        <row r="1026">
          <cell r="A1026">
            <v>3506102</v>
          </cell>
          <cell r="B1026" t="str">
            <v>SP</v>
          </cell>
          <cell r="C1026">
            <v>77612</v>
          </cell>
          <cell r="D1026" t="str">
            <v>Receitas Brutas Realizadas</v>
          </cell>
          <cell r="E1026" t="str">
            <v>1.0.0.0.00.0.0 - Receitas Correntes</v>
          </cell>
          <cell r="F1026">
            <v>449445078.48000002</v>
          </cell>
        </row>
        <row r="1027">
          <cell r="A1027">
            <v>4106407</v>
          </cell>
          <cell r="B1027" t="str">
            <v>PR</v>
          </cell>
          <cell r="C1027">
            <v>47840</v>
          </cell>
          <cell r="D1027" t="str">
            <v>Receitas Brutas Realizadas</v>
          </cell>
          <cell r="E1027" t="str">
            <v>1.0.0.0.00.0.0 - Receitas Correntes</v>
          </cell>
          <cell r="F1027">
            <v>238675577.08000001</v>
          </cell>
        </row>
        <row r="1028">
          <cell r="A1028">
            <v>4121307</v>
          </cell>
          <cell r="B1028" t="str">
            <v>PR</v>
          </cell>
          <cell r="C1028">
            <v>3760</v>
          </cell>
          <cell r="D1028" t="str">
            <v>Receitas Brutas Realizadas</v>
          </cell>
          <cell r="E1028" t="str">
            <v>1.0.0.0.00.0.0 - Receitas Correntes</v>
          </cell>
          <cell r="F1028">
            <v>30218212.309999999</v>
          </cell>
        </row>
        <row r="1029">
          <cell r="A1029">
            <v>3170479</v>
          </cell>
          <cell r="B1029" t="str">
            <v>MG</v>
          </cell>
          <cell r="C1029">
            <v>3256</v>
          </cell>
          <cell r="D1029" t="str">
            <v>Receitas Brutas Realizadas</v>
          </cell>
          <cell r="E1029" t="str">
            <v>1.0.0.0.00.0.0 - Receitas Correntes</v>
          </cell>
          <cell r="F1029">
            <v>33149566.469999999</v>
          </cell>
        </row>
        <row r="1030">
          <cell r="A1030">
            <v>4216008</v>
          </cell>
          <cell r="B1030" t="str">
            <v>SC</v>
          </cell>
          <cell r="C1030">
            <v>11456</v>
          </cell>
          <cell r="D1030" t="str">
            <v>Receitas Brutas Realizadas</v>
          </cell>
          <cell r="E1030" t="str">
            <v>1.0.0.0.00.0.0 - Receitas Correntes</v>
          </cell>
          <cell r="F1030">
            <v>71996934.140000001</v>
          </cell>
        </row>
        <row r="1031">
          <cell r="A1031">
            <v>2200806</v>
          </cell>
          <cell r="B1031" t="str">
            <v>PI</v>
          </cell>
          <cell r="C1031">
            <v>3175</v>
          </cell>
          <cell r="D1031" t="str">
            <v>Receitas Brutas Realizadas</v>
          </cell>
          <cell r="E1031" t="str">
            <v>1.0.0.0.00.0.0 - Receitas Correntes</v>
          </cell>
          <cell r="F1031">
            <v>33608950.539999999</v>
          </cell>
        </row>
        <row r="1032">
          <cell r="A1032">
            <v>3528205</v>
          </cell>
          <cell r="B1032" t="str">
            <v>SP</v>
          </cell>
          <cell r="C1032">
            <v>3686</v>
          </cell>
          <cell r="D1032" t="str">
            <v>Receitas Brutas Realizadas</v>
          </cell>
          <cell r="E1032" t="str">
            <v>1.0.0.0.00.0.0 - Receitas Correntes</v>
          </cell>
          <cell r="F1032">
            <v>35815723.079999998</v>
          </cell>
        </row>
        <row r="1033">
          <cell r="A1033">
            <v>3542800</v>
          </cell>
          <cell r="B1033" t="str">
            <v>SP</v>
          </cell>
          <cell r="C1033">
            <v>3320</v>
          </cell>
          <cell r="D1033" t="str">
            <v>Receitas Brutas Realizadas</v>
          </cell>
          <cell r="E1033" t="str">
            <v>1.0.0.0.00.0.0 - Receitas Correntes</v>
          </cell>
          <cell r="F1033">
            <v>31673041.260000002</v>
          </cell>
        </row>
        <row r="1034">
          <cell r="A1034">
            <v>4316451</v>
          </cell>
          <cell r="B1034" t="str">
            <v>RS</v>
          </cell>
          <cell r="C1034">
            <v>12512</v>
          </cell>
          <cell r="D1034" t="str">
            <v>Receitas Brutas Realizadas</v>
          </cell>
          <cell r="E1034" t="str">
            <v>1.0.0.0.00.0.0 - Receitas Correntes</v>
          </cell>
          <cell r="F1034">
            <v>81429763.719999999</v>
          </cell>
        </row>
        <row r="1035">
          <cell r="A1035">
            <v>5212204</v>
          </cell>
          <cell r="B1035" t="str">
            <v>GO</v>
          </cell>
          <cell r="C1035">
            <v>18266</v>
          </cell>
          <cell r="D1035" t="str">
            <v>Receitas Brutas Realizadas</v>
          </cell>
          <cell r="E1035" t="str">
            <v>1.0.0.0.00.0.0 - Receitas Correntes</v>
          </cell>
          <cell r="F1035">
            <v>139486625.88</v>
          </cell>
        </row>
        <row r="1036">
          <cell r="A1036">
            <v>2514206</v>
          </cell>
          <cell r="B1036" t="str">
            <v>PB</v>
          </cell>
          <cell r="C1036">
            <v>7622</v>
          </cell>
          <cell r="D1036" t="str">
            <v>Receitas Brutas Realizadas</v>
          </cell>
          <cell r="E1036" t="str">
            <v>1.0.0.0.00.0.0 - Receitas Correntes</v>
          </cell>
          <cell r="F1036">
            <v>42008903.200000003</v>
          </cell>
        </row>
        <row r="1037">
          <cell r="A1037">
            <v>2502201</v>
          </cell>
          <cell r="B1037" t="str">
            <v>PB</v>
          </cell>
          <cell r="C1037">
            <v>2588</v>
          </cell>
          <cell r="D1037" t="str">
            <v>Receitas Brutas Realizadas</v>
          </cell>
          <cell r="E1037" t="str">
            <v>1.0.0.0.00.0.0 - Receitas Correntes</v>
          </cell>
          <cell r="F1037">
            <v>31782994.77</v>
          </cell>
        </row>
        <row r="1038">
          <cell r="A1038">
            <v>2101806</v>
          </cell>
          <cell r="B1038" t="str">
            <v>MA</v>
          </cell>
          <cell r="C1038">
            <v>5643</v>
          </cell>
          <cell r="D1038" t="str">
            <v>Receitas Brutas Realizadas</v>
          </cell>
          <cell r="E1038" t="str">
            <v>1.0.0.0.00.0.0 - Receitas Correntes</v>
          </cell>
          <cell r="F1038">
            <v>31122914.670000002</v>
          </cell>
        </row>
        <row r="1039">
          <cell r="A1039">
            <v>2308203</v>
          </cell>
          <cell r="B1039" t="str">
            <v>CE</v>
          </cell>
          <cell r="C1039">
            <v>15309</v>
          </cell>
          <cell r="D1039" t="str">
            <v>Receitas Brutas Realizadas</v>
          </cell>
          <cell r="E1039" t="str">
            <v>1.0.0.0.00.0.0 - Receitas Correntes</v>
          </cell>
          <cell r="F1039">
            <v>87603178.129999995</v>
          </cell>
        </row>
        <row r="1040">
          <cell r="A1040">
            <v>2110039</v>
          </cell>
          <cell r="B1040" t="str">
            <v>MA</v>
          </cell>
          <cell r="C1040">
            <v>25487</v>
          </cell>
          <cell r="D1040" t="str">
            <v>Receitas Brutas Realizadas</v>
          </cell>
          <cell r="E1040" t="str">
            <v>1.0.0.0.00.0.0 - Receitas Correntes</v>
          </cell>
          <cell r="F1040">
            <v>110070000.17</v>
          </cell>
        </row>
        <row r="1041">
          <cell r="A1041">
            <v>4106803</v>
          </cell>
          <cell r="B1041" t="str">
            <v>PR</v>
          </cell>
          <cell r="C1041">
            <v>18772</v>
          </cell>
          <cell r="D1041" t="str">
            <v>Receitas Brutas Realizadas</v>
          </cell>
          <cell r="E1041" t="str">
            <v>1.0.0.0.00.0.0 - Receitas Correntes</v>
          </cell>
          <cell r="F1041">
            <v>99050006.569999993</v>
          </cell>
        </row>
        <row r="1042">
          <cell r="A1042">
            <v>3522406</v>
          </cell>
          <cell r="B1042" t="str">
            <v>SP</v>
          </cell>
          <cell r="C1042">
            <v>95241</v>
          </cell>
          <cell r="D1042" t="str">
            <v>Receitas Brutas Realizadas</v>
          </cell>
          <cell r="E1042" t="str">
            <v>1.0.0.0.00.0.0 - Receitas Correntes</v>
          </cell>
          <cell r="F1042">
            <v>535028915.75</v>
          </cell>
        </row>
        <row r="1043">
          <cell r="A1043">
            <v>2802908</v>
          </cell>
          <cell r="B1043" t="str">
            <v>SE</v>
          </cell>
          <cell r="C1043">
            <v>96839</v>
          </cell>
          <cell r="D1043" t="str">
            <v>Receitas Brutas Realizadas</v>
          </cell>
          <cell r="E1043" t="str">
            <v>1.0.0.0.00.0.0 - Receitas Correntes</v>
          </cell>
          <cell r="F1043">
            <v>349381278.95999998</v>
          </cell>
        </row>
        <row r="1044">
          <cell r="A1044">
            <v>2304103</v>
          </cell>
          <cell r="B1044" t="str">
            <v>CE</v>
          </cell>
          <cell r="C1044">
            <v>75241</v>
          </cell>
          <cell r="D1044" t="str">
            <v>Receitas Brutas Realizadas</v>
          </cell>
          <cell r="E1044" t="str">
            <v>1.0.0.0.00.0.0 - Receitas Correntes</v>
          </cell>
          <cell r="F1044">
            <v>307872516.63999999</v>
          </cell>
        </row>
        <row r="1045">
          <cell r="A1045">
            <v>2302057</v>
          </cell>
          <cell r="B1045" t="str">
            <v>CE</v>
          </cell>
          <cell r="C1045">
            <v>15069</v>
          </cell>
          <cell r="D1045" t="str">
            <v>Receitas Brutas Realizadas</v>
          </cell>
          <cell r="E1045" t="str">
            <v>1.0.0.0.00.0.0 - Receitas Correntes</v>
          </cell>
          <cell r="F1045">
            <v>76599351.719999999</v>
          </cell>
        </row>
        <row r="1046">
          <cell r="A1046">
            <v>1500305</v>
          </cell>
          <cell r="B1046" t="str">
            <v>PA</v>
          </cell>
          <cell r="C1046">
            <v>39910</v>
          </cell>
          <cell r="D1046" t="str">
            <v>Receitas Brutas Realizadas</v>
          </cell>
          <cell r="E1046" t="str">
            <v>1.0.0.0.00.0.0 - Receitas Correntes</v>
          </cell>
          <cell r="F1046">
            <v>205149056.37</v>
          </cell>
        </row>
        <row r="1047">
          <cell r="A1047">
            <v>3515608</v>
          </cell>
          <cell r="B1047" t="str">
            <v>SP</v>
          </cell>
          <cell r="C1047">
            <v>5805</v>
          </cell>
          <cell r="D1047" t="str">
            <v>Receitas Brutas Realizadas</v>
          </cell>
          <cell r="E1047" t="str">
            <v>1.0.0.0.00.0.0 - Receitas Correntes</v>
          </cell>
          <cell r="F1047">
            <v>42056198.799999997</v>
          </cell>
        </row>
        <row r="1048">
          <cell r="A1048">
            <v>2102705</v>
          </cell>
          <cell r="B1048" t="str">
            <v>MA</v>
          </cell>
          <cell r="C1048">
            <v>22236</v>
          </cell>
          <cell r="D1048" t="str">
            <v>Receitas Brutas Realizadas</v>
          </cell>
          <cell r="E1048" t="str">
            <v>1.0.0.0.00.0.0 - Receitas Correntes</v>
          </cell>
          <cell r="F1048">
            <v>109812029.66</v>
          </cell>
        </row>
        <row r="1049">
          <cell r="A1049">
            <v>3554003</v>
          </cell>
          <cell r="B1049" t="str">
            <v>SP</v>
          </cell>
          <cell r="C1049">
            <v>124134</v>
          </cell>
          <cell r="D1049" t="str">
            <v>Receitas Brutas Realizadas</v>
          </cell>
          <cell r="E1049" t="str">
            <v>1.0.0.0.00.0.0 - Receitas Correntes</v>
          </cell>
          <cell r="F1049">
            <v>567489357.47000003</v>
          </cell>
        </row>
        <row r="1050">
          <cell r="A1050">
            <v>1504802</v>
          </cell>
          <cell r="B1050" t="str">
            <v>PA</v>
          </cell>
          <cell r="C1050">
            <v>58289</v>
          </cell>
          <cell r="D1050" t="str">
            <v>Receitas Brutas Realizadas</v>
          </cell>
          <cell r="E1050" t="str">
            <v>1.0.0.0.00.0.0 - Receitas Correntes</v>
          </cell>
          <cell r="F1050">
            <v>257163576.90000001</v>
          </cell>
        </row>
        <row r="1051">
          <cell r="A1051">
            <v>1507607</v>
          </cell>
          <cell r="B1051" t="str">
            <v>PA</v>
          </cell>
          <cell r="C1051">
            <v>60268</v>
          </cell>
          <cell r="D1051" t="str">
            <v>Receitas Brutas Realizadas</v>
          </cell>
          <cell r="E1051" t="str">
            <v>1.0.0.0.00.0.0 - Receitas Correntes</v>
          </cell>
          <cell r="F1051">
            <v>246382758.02000001</v>
          </cell>
        </row>
        <row r="1052">
          <cell r="A1052">
            <v>3500501</v>
          </cell>
          <cell r="B1052" t="str">
            <v>SP</v>
          </cell>
          <cell r="C1052">
            <v>18908</v>
          </cell>
          <cell r="D1052" t="str">
            <v>Receitas Brutas Realizadas</v>
          </cell>
          <cell r="E1052" t="str">
            <v>1.0.0.0.00.0.0 - Receitas Correntes</v>
          </cell>
          <cell r="F1052">
            <v>143220615.31</v>
          </cell>
        </row>
        <row r="1053">
          <cell r="A1053">
            <v>5108105</v>
          </cell>
          <cell r="B1053" t="str">
            <v>MT</v>
          </cell>
          <cell r="C1053">
            <v>3761</v>
          </cell>
          <cell r="D1053" t="str">
            <v>Receitas Brutas Realizadas</v>
          </cell>
          <cell r="E1053" t="str">
            <v>1.0.0.0.00.0.0 - Receitas Correntes</v>
          </cell>
          <cell r="F1053">
            <v>37212811.990000002</v>
          </cell>
        </row>
        <row r="1054">
          <cell r="A1054">
            <v>3503604</v>
          </cell>
          <cell r="B1054" t="str">
            <v>SP</v>
          </cell>
          <cell r="C1054">
            <v>11186</v>
          </cell>
          <cell r="D1054" t="str">
            <v>Receitas Brutas Realizadas</v>
          </cell>
          <cell r="E1054" t="str">
            <v>1.0.0.0.00.0.0 - Receitas Correntes</v>
          </cell>
          <cell r="F1054">
            <v>52843673.659999996</v>
          </cell>
        </row>
        <row r="1055">
          <cell r="A1055">
            <v>3145455</v>
          </cell>
          <cell r="B1055" t="str">
            <v>MG</v>
          </cell>
          <cell r="C1055">
            <v>6243</v>
          </cell>
          <cell r="D1055" t="str">
            <v>Receitas Brutas Realizadas</v>
          </cell>
          <cell r="E1055" t="str">
            <v>1.0.0.0.00.0.0 - Receitas Correntes</v>
          </cell>
          <cell r="F1055">
            <v>39084792.740000002</v>
          </cell>
        </row>
        <row r="1056">
          <cell r="A1056">
            <v>1502939</v>
          </cell>
          <cell r="B1056" t="str">
            <v>PA</v>
          </cell>
          <cell r="C1056">
            <v>61206</v>
          </cell>
          <cell r="D1056" t="str">
            <v>Receitas Brutas Realizadas</v>
          </cell>
          <cell r="E1056" t="str">
            <v>1.0.0.0.00.0.0 - Receitas Correntes</v>
          </cell>
          <cell r="F1056">
            <v>213883372</v>
          </cell>
        </row>
        <row r="1057">
          <cell r="A1057">
            <v>1100379</v>
          </cell>
          <cell r="B1057" t="str">
            <v>RO</v>
          </cell>
          <cell r="C1057">
            <v>13268</v>
          </cell>
          <cell r="D1057" t="str">
            <v>Receitas Brutas Realizadas</v>
          </cell>
          <cell r="E1057" t="str">
            <v>1.0.0.0.00.0.0 - Receitas Correntes</v>
          </cell>
          <cell r="F1057">
            <v>72751714.790000007</v>
          </cell>
        </row>
        <row r="1058">
          <cell r="A1058">
            <v>3516002</v>
          </cell>
          <cell r="B1058" t="str">
            <v>SP</v>
          </cell>
          <cell r="C1058">
            <v>14936</v>
          </cell>
          <cell r="D1058" t="str">
            <v>Receitas Brutas Realizadas</v>
          </cell>
          <cell r="E1058" t="str">
            <v>1.0.0.0.00.0.0 - Receitas Correntes</v>
          </cell>
          <cell r="F1058">
            <v>61360187.609999999</v>
          </cell>
        </row>
        <row r="1059">
          <cell r="A1059">
            <v>5212907</v>
          </cell>
          <cell r="B1059" t="str">
            <v>GO</v>
          </cell>
          <cell r="C1059">
            <v>2263</v>
          </cell>
          <cell r="D1059" t="str">
            <v>Receitas Brutas Realizadas</v>
          </cell>
          <cell r="E1059" t="str">
            <v>1.0.0.0.00.0.0 - Receitas Correntes</v>
          </cell>
          <cell r="F1059">
            <v>29388671.809999999</v>
          </cell>
        </row>
        <row r="1060">
          <cell r="A1060">
            <v>3555901</v>
          </cell>
          <cell r="B1060" t="str">
            <v>SP</v>
          </cell>
          <cell r="C1060">
            <v>1142</v>
          </cell>
          <cell r="D1060" t="str">
            <v>Receitas Brutas Realizadas</v>
          </cell>
          <cell r="E1060" t="str">
            <v>1.0.0.0.00.0.0 - Receitas Correntes</v>
          </cell>
          <cell r="F1060">
            <v>26321194</v>
          </cell>
        </row>
        <row r="1061">
          <cell r="A1061">
            <v>4110102</v>
          </cell>
          <cell r="B1061" t="str">
            <v>PR</v>
          </cell>
          <cell r="C1061">
            <v>33306</v>
          </cell>
          <cell r="D1061" t="str">
            <v>Receitas Brutas Realizadas</v>
          </cell>
          <cell r="E1061" t="str">
            <v>1.0.0.0.00.0.0 - Receitas Correntes</v>
          </cell>
          <cell r="F1061">
            <v>167545759.38</v>
          </cell>
        </row>
        <row r="1062">
          <cell r="A1062">
            <v>4214151</v>
          </cell>
          <cell r="B1062" t="str">
            <v>SC</v>
          </cell>
          <cell r="C1062">
            <v>2950</v>
          </cell>
          <cell r="D1062" t="str">
            <v>Receitas Brutas Realizadas</v>
          </cell>
          <cell r="E1062" t="str">
            <v>1.0.0.0.00.0.0 - Receitas Correntes</v>
          </cell>
          <cell r="F1062">
            <v>33170882.109999999</v>
          </cell>
        </row>
        <row r="1063">
          <cell r="A1063">
            <v>4105508</v>
          </cell>
          <cell r="B1063" t="str">
            <v>PR</v>
          </cell>
          <cell r="C1063">
            <v>84980</v>
          </cell>
          <cell r="D1063" t="str">
            <v>Receitas Brutas Realizadas</v>
          </cell>
          <cell r="E1063" t="str">
            <v>1.0.0.0.00.0.0 - Receitas Correntes</v>
          </cell>
          <cell r="F1063">
            <v>482711685.85000002</v>
          </cell>
        </row>
        <row r="1064">
          <cell r="A1064">
            <v>3507407</v>
          </cell>
          <cell r="B1064" t="str">
            <v>SP</v>
          </cell>
          <cell r="C1064">
            <v>16278</v>
          </cell>
          <cell r="D1064" t="str">
            <v>Receitas Brutas Realizadas</v>
          </cell>
          <cell r="E1064" t="str">
            <v>1.0.0.0.00.0.0 - Receitas Correntes</v>
          </cell>
          <cell r="F1064">
            <v>96471517.689999998</v>
          </cell>
        </row>
        <row r="1065">
          <cell r="A1065">
            <v>2206100</v>
          </cell>
          <cell r="B1065" t="str">
            <v>PI</v>
          </cell>
          <cell r="C1065">
            <v>10979</v>
          </cell>
          <cell r="D1065" t="str">
            <v>Receitas Brutas Realizadas</v>
          </cell>
          <cell r="E1065" t="str">
            <v>1.0.0.0.00.0.0 - Receitas Correntes</v>
          </cell>
          <cell r="F1065">
            <v>50507300.18</v>
          </cell>
        </row>
        <row r="1066">
          <cell r="A1066">
            <v>4201000</v>
          </cell>
          <cell r="B1066" t="str">
            <v>SC</v>
          </cell>
          <cell r="C1066">
            <v>6783</v>
          </cell>
          <cell r="D1066" t="str">
            <v>Receitas Brutas Realizadas</v>
          </cell>
          <cell r="E1066" t="str">
            <v>1.0.0.0.00.0.0 - Receitas Correntes</v>
          </cell>
          <cell r="F1066">
            <v>47123885.799999997</v>
          </cell>
        </row>
        <row r="1067">
          <cell r="A1067">
            <v>4107538</v>
          </cell>
          <cell r="B1067" t="str">
            <v>PR</v>
          </cell>
          <cell r="C1067">
            <v>4651</v>
          </cell>
          <cell r="D1067" t="str">
            <v>Receitas Brutas Realizadas</v>
          </cell>
          <cell r="E1067" t="str">
            <v>1.0.0.0.00.0.0 - Receitas Correntes</v>
          </cell>
          <cell r="F1067">
            <v>73742501.019999996</v>
          </cell>
        </row>
        <row r="1068">
          <cell r="A1068">
            <v>4200309</v>
          </cell>
          <cell r="B1068" t="str">
            <v>SC</v>
          </cell>
          <cell r="C1068">
            <v>5570</v>
          </cell>
          <cell r="D1068" t="str">
            <v>Receitas Brutas Realizadas</v>
          </cell>
          <cell r="E1068" t="str">
            <v>1.0.0.0.00.0.0 - Receitas Correntes</v>
          </cell>
          <cell r="F1068">
            <v>39062654.659999996</v>
          </cell>
        </row>
        <row r="1069">
          <cell r="A1069">
            <v>3525805</v>
          </cell>
          <cell r="B1069" t="str">
            <v>SP</v>
          </cell>
          <cell r="C1069">
            <v>4824</v>
          </cell>
          <cell r="D1069" t="str">
            <v>Receitas Brutas Realizadas</v>
          </cell>
          <cell r="E1069" t="str">
            <v>1.0.0.0.00.0.0 - Receitas Correntes</v>
          </cell>
          <cell r="F1069">
            <v>31734808.050000001</v>
          </cell>
        </row>
        <row r="1070">
          <cell r="A1070">
            <v>3527108</v>
          </cell>
          <cell r="B1070" t="str">
            <v>SP</v>
          </cell>
          <cell r="C1070">
            <v>78978</v>
          </cell>
          <cell r="D1070" t="str">
            <v>Receitas Brutas Realizadas</v>
          </cell>
          <cell r="E1070" t="str">
            <v>1.0.0.0.00.0.0 - Receitas Correntes</v>
          </cell>
          <cell r="F1070">
            <v>362140913.88</v>
          </cell>
        </row>
        <row r="1071">
          <cell r="A1071">
            <v>3516507</v>
          </cell>
          <cell r="B1071" t="str">
            <v>SP</v>
          </cell>
          <cell r="C1071">
            <v>2776</v>
          </cell>
          <cell r="D1071" t="str">
            <v>Receitas Brutas Realizadas</v>
          </cell>
          <cell r="E1071" t="str">
            <v>1.0.0.0.00.0.0 - Receitas Correntes</v>
          </cell>
          <cell r="F1071">
            <v>28971055.449999999</v>
          </cell>
        </row>
        <row r="1072">
          <cell r="A1072">
            <v>3510153</v>
          </cell>
          <cell r="B1072" t="str">
            <v>SP</v>
          </cell>
          <cell r="C1072">
            <v>5365</v>
          </cell>
          <cell r="D1072" t="str">
            <v>Receitas Brutas Realizadas</v>
          </cell>
          <cell r="E1072" t="str">
            <v>1.0.0.0.00.0.0 - Receitas Correntes</v>
          </cell>
          <cell r="F1072">
            <v>37641185.780000001</v>
          </cell>
        </row>
        <row r="1073">
          <cell r="A1073">
            <v>3509809</v>
          </cell>
          <cell r="B1073" t="str">
            <v>SP</v>
          </cell>
          <cell r="C1073">
            <v>5028</v>
          </cell>
          <cell r="D1073" t="str">
            <v>Receitas Brutas Realizadas</v>
          </cell>
          <cell r="E1073" t="str">
            <v>1.0.0.0.00.0.0 - Receitas Correntes</v>
          </cell>
          <cell r="F1073">
            <v>47071268.119999997</v>
          </cell>
        </row>
        <row r="1074">
          <cell r="A1074">
            <v>1506187</v>
          </cell>
          <cell r="B1074" t="str">
            <v>PA</v>
          </cell>
          <cell r="C1074">
            <v>53242</v>
          </cell>
          <cell r="D1074" t="str">
            <v>Receitas Brutas Realizadas</v>
          </cell>
          <cell r="E1074" t="str">
            <v>1.0.0.0.00.0.0 - Receitas Correntes</v>
          </cell>
          <cell r="F1074">
            <v>166016302.50999999</v>
          </cell>
        </row>
        <row r="1075">
          <cell r="A1075">
            <v>4310900</v>
          </cell>
          <cell r="B1075" t="str">
            <v>RS</v>
          </cell>
          <cell r="C1075">
            <v>3532</v>
          </cell>
          <cell r="D1075" t="str">
            <v>Receitas Brutas Realizadas</v>
          </cell>
          <cell r="E1075" t="str">
            <v>1.0.0.0.00.0.0 - Receitas Correntes</v>
          </cell>
          <cell r="F1075">
            <v>36868961.170000002</v>
          </cell>
        </row>
        <row r="1076">
          <cell r="A1076">
            <v>5219258</v>
          </cell>
          <cell r="B1076" t="str">
            <v>GO</v>
          </cell>
          <cell r="C1076">
            <v>5585</v>
          </cell>
          <cell r="D1076" t="str">
            <v>Receitas Brutas Realizadas</v>
          </cell>
          <cell r="E1076" t="str">
            <v>1.0.0.0.00.0.0 - Receitas Correntes</v>
          </cell>
          <cell r="F1076">
            <v>41334570.920000002</v>
          </cell>
        </row>
        <row r="1077">
          <cell r="A1077">
            <v>3540002</v>
          </cell>
          <cell r="B1077" t="str">
            <v>SP</v>
          </cell>
          <cell r="C1077">
            <v>22326</v>
          </cell>
          <cell r="D1077" t="str">
            <v>Receitas Brutas Realizadas</v>
          </cell>
          <cell r="E1077" t="str">
            <v>1.0.0.0.00.0.0 - Receitas Correntes</v>
          </cell>
          <cell r="F1077">
            <v>168301967.09</v>
          </cell>
        </row>
        <row r="1078">
          <cell r="A1078">
            <v>4304903</v>
          </cell>
          <cell r="B1078" t="str">
            <v>RS</v>
          </cell>
          <cell r="C1078">
            <v>9070</v>
          </cell>
          <cell r="D1078" t="str">
            <v>Receitas Brutas Realizadas</v>
          </cell>
          <cell r="E1078" t="str">
            <v>1.0.0.0.00.0.0 - Receitas Correntes</v>
          </cell>
          <cell r="F1078">
            <v>58641803.880000003</v>
          </cell>
        </row>
        <row r="1079">
          <cell r="A1079">
            <v>4127957</v>
          </cell>
          <cell r="B1079" t="str">
            <v>PR</v>
          </cell>
          <cell r="C1079">
            <v>8105</v>
          </cell>
          <cell r="D1079" t="str">
            <v>Receitas Brutas Realizadas</v>
          </cell>
          <cell r="E1079" t="str">
            <v>1.0.0.0.00.0.0 - Receitas Correntes</v>
          </cell>
          <cell r="F1079">
            <v>63350707.32</v>
          </cell>
        </row>
        <row r="1080">
          <cell r="A1080">
            <v>1508407</v>
          </cell>
          <cell r="B1080" t="str">
            <v>PA</v>
          </cell>
          <cell r="C1080">
            <v>45416</v>
          </cell>
          <cell r="D1080" t="str">
            <v>Receitas Brutas Realizadas</v>
          </cell>
          <cell r="E1080" t="str">
            <v>1.0.0.0.00.0.0 - Receitas Correntes</v>
          </cell>
          <cell r="F1080">
            <v>226551245.56</v>
          </cell>
        </row>
        <row r="1081">
          <cell r="A1081">
            <v>5214606</v>
          </cell>
          <cell r="B1081" t="str">
            <v>GO</v>
          </cell>
          <cell r="C1081">
            <v>47064</v>
          </cell>
          <cell r="D1081" t="str">
            <v>Receitas Brutas Realizadas</v>
          </cell>
          <cell r="E1081" t="str">
            <v>1.0.0.0.00.0.0 - Receitas Correntes</v>
          </cell>
          <cell r="F1081">
            <v>206503725.08000001</v>
          </cell>
        </row>
        <row r="1082">
          <cell r="A1082">
            <v>4125001</v>
          </cell>
          <cell r="B1082" t="str">
            <v>PR</v>
          </cell>
          <cell r="C1082">
            <v>9897</v>
          </cell>
          <cell r="D1082" t="str">
            <v>Receitas Brutas Realizadas</v>
          </cell>
          <cell r="E1082" t="str">
            <v>1.0.0.0.00.0.0 - Receitas Correntes</v>
          </cell>
          <cell r="F1082">
            <v>59817953.640000001</v>
          </cell>
        </row>
        <row r="1083">
          <cell r="A1083">
            <v>4201307</v>
          </cell>
          <cell r="B1083" t="str">
            <v>SC</v>
          </cell>
          <cell r="C1083">
            <v>40890</v>
          </cell>
          <cell r="D1083" t="str">
            <v>Receitas Brutas Realizadas</v>
          </cell>
          <cell r="E1083" t="str">
            <v>1.0.0.0.00.0.0 - Receitas Correntes</v>
          </cell>
          <cell r="F1083">
            <v>391982925.75</v>
          </cell>
        </row>
        <row r="1084">
          <cell r="A1084">
            <v>3536505</v>
          </cell>
          <cell r="B1084" t="str">
            <v>SP</v>
          </cell>
          <cell r="C1084">
            <v>114508</v>
          </cell>
          <cell r="D1084" t="str">
            <v>Receitas Brutas Realizadas</v>
          </cell>
          <cell r="E1084" t="str">
            <v>1.0.0.0.00.0.0 - Receitas Correntes</v>
          </cell>
          <cell r="F1084">
            <v>2515561801.0300002</v>
          </cell>
        </row>
        <row r="1085">
          <cell r="A1085">
            <v>2207207</v>
          </cell>
          <cell r="B1085" t="str">
            <v>PI</v>
          </cell>
          <cell r="C1085">
            <v>6879</v>
          </cell>
          <cell r="D1085" t="str">
            <v>Receitas Brutas Realizadas</v>
          </cell>
          <cell r="E1085" t="str">
            <v>1.0.0.0.00.0.0 - Receitas Correntes</v>
          </cell>
          <cell r="F1085">
            <v>39453753.920000002</v>
          </cell>
        </row>
        <row r="1086">
          <cell r="A1086">
            <v>3521705</v>
          </cell>
          <cell r="B1086" t="str">
            <v>SP</v>
          </cell>
          <cell r="C1086">
            <v>17405</v>
          </cell>
          <cell r="D1086" t="str">
            <v>Receitas Brutas Realizadas</v>
          </cell>
          <cell r="E1086" t="str">
            <v>1.0.0.0.00.0.0 - Receitas Correntes</v>
          </cell>
          <cell r="F1086">
            <v>118084592.08</v>
          </cell>
        </row>
        <row r="1087">
          <cell r="A1087">
            <v>3518305</v>
          </cell>
          <cell r="B1087" t="str">
            <v>SP</v>
          </cell>
          <cell r="C1087">
            <v>30465</v>
          </cell>
          <cell r="D1087" t="str">
            <v>Receitas Brutas Realizadas</v>
          </cell>
          <cell r="E1087" t="str">
            <v>1.0.0.0.00.0.0 - Receitas Correntes</v>
          </cell>
          <cell r="F1087">
            <v>340452952.29000002</v>
          </cell>
        </row>
        <row r="1088">
          <cell r="A1088">
            <v>3152105</v>
          </cell>
          <cell r="B1088" t="str">
            <v>MG</v>
          </cell>
          <cell r="C1088">
            <v>60003</v>
          </cell>
          <cell r="D1088" t="str">
            <v>Receitas Brutas Realizadas</v>
          </cell>
          <cell r="E1088" t="str">
            <v>1.0.0.0.00.0.0 - Receitas Correntes</v>
          </cell>
          <cell r="F1088">
            <v>359801274.60000002</v>
          </cell>
        </row>
        <row r="1089">
          <cell r="A1089">
            <v>5107263</v>
          </cell>
          <cell r="B1089" t="str">
            <v>MT</v>
          </cell>
          <cell r="C1089">
            <v>3164</v>
          </cell>
          <cell r="D1089" t="str">
            <v>Receitas Brutas Realizadas</v>
          </cell>
          <cell r="E1089" t="str">
            <v>1.0.0.0.00.0.0 - Receitas Correntes</v>
          </cell>
          <cell r="F1089">
            <v>41583680.770000003</v>
          </cell>
        </row>
        <row r="1090">
          <cell r="A1090">
            <v>4109104</v>
          </cell>
          <cell r="B1090" t="str">
            <v>PR</v>
          </cell>
          <cell r="C1090">
            <v>2239</v>
          </cell>
          <cell r="D1090" t="str">
            <v>Receitas Brutas Realizadas</v>
          </cell>
          <cell r="E1090" t="str">
            <v>1.0.0.0.00.0.0 - Receitas Correntes</v>
          </cell>
          <cell r="F1090">
            <v>28633208.600000001</v>
          </cell>
        </row>
        <row r="1091">
          <cell r="A1091">
            <v>4111100</v>
          </cell>
          <cell r="B1091" t="str">
            <v>PR</v>
          </cell>
          <cell r="C1091">
            <v>6110</v>
          </cell>
          <cell r="D1091" t="str">
            <v>Receitas Brutas Realizadas</v>
          </cell>
          <cell r="E1091" t="str">
            <v>1.0.0.0.00.0.0 - Receitas Correntes</v>
          </cell>
          <cell r="F1091">
            <v>41302780.32</v>
          </cell>
        </row>
        <row r="1092">
          <cell r="A1092">
            <v>5102702</v>
          </cell>
          <cell r="B1092" t="str">
            <v>MT</v>
          </cell>
          <cell r="C1092">
            <v>22101</v>
          </cell>
          <cell r="D1092" t="str">
            <v>Receitas Brutas Realizadas</v>
          </cell>
          <cell r="E1092" t="str">
            <v>1.0.0.0.00.0.0 - Receitas Correntes</v>
          </cell>
          <cell r="F1092">
            <v>226164158.41</v>
          </cell>
        </row>
        <row r="1093">
          <cell r="A1093">
            <v>3201209</v>
          </cell>
          <cell r="B1093" t="str">
            <v>ES</v>
          </cell>
          <cell r="C1093">
            <v>212172</v>
          </cell>
          <cell r="D1093" t="str">
            <v>Receitas Brutas Realizadas</v>
          </cell>
          <cell r="E1093" t="str">
            <v>1.0.0.0.00.0.0 - Receitas Correntes</v>
          </cell>
          <cell r="F1093">
            <v>851004484.78999996</v>
          </cell>
        </row>
        <row r="1094">
          <cell r="A1094">
            <v>4118907</v>
          </cell>
          <cell r="B1094" t="str">
            <v>PR</v>
          </cell>
          <cell r="C1094">
            <v>11406</v>
          </cell>
          <cell r="D1094" t="str">
            <v>Receitas Brutas Realizadas</v>
          </cell>
          <cell r="E1094" t="str">
            <v>1.0.0.0.00.0.0 - Receitas Correntes</v>
          </cell>
          <cell r="F1094">
            <v>70153999.120000005</v>
          </cell>
        </row>
        <row r="1095">
          <cell r="A1095">
            <v>5107008</v>
          </cell>
          <cell r="B1095" t="str">
            <v>MT</v>
          </cell>
          <cell r="C1095">
            <v>15936</v>
          </cell>
          <cell r="D1095" t="str">
            <v>Receitas Brutas Realizadas</v>
          </cell>
          <cell r="E1095" t="str">
            <v>1.0.0.0.00.0.0 - Receitas Correntes</v>
          </cell>
          <cell r="F1095">
            <v>108741193.34</v>
          </cell>
        </row>
        <row r="1096">
          <cell r="A1096">
            <v>2303303</v>
          </cell>
          <cell r="B1096" t="str">
            <v>CE</v>
          </cell>
          <cell r="C1096">
            <v>18700</v>
          </cell>
          <cell r="D1096" t="str">
            <v>Receitas Brutas Realizadas</v>
          </cell>
          <cell r="E1096" t="str">
            <v>1.0.0.0.00.0.0 - Receitas Correntes</v>
          </cell>
          <cell r="F1096">
            <v>83669810.209999993</v>
          </cell>
        </row>
        <row r="1097">
          <cell r="A1097">
            <v>5200209</v>
          </cell>
          <cell r="B1097" t="str">
            <v>GO</v>
          </cell>
          <cell r="C1097">
            <v>1809</v>
          </cell>
          <cell r="D1097" t="str">
            <v>Receitas Brutas Realizadas</v>
          </cell>
          <cell r="E1097" t="str">
            <v>1.0.0.0.00.0.0 - Receitas Correntes</v>
          </cell>
          <cell r="F1097">
            <v>27399640.190000001</v>
          </cell>
        </row>
        <row r="1098">
          <cell r="A1098">
            <v>4207759</v>
          </cell>
          <cell r="B1098" t="str">
            <v>SC</v>
          </cell>
          <cell r="C1098">
            <v>3901</v>
          </cell>
          <cell r="D1098" t="str">
            <v>Receitas Brutas Realizadas</v>
          </cell>
          <cell r="E1098" t="str">
            <v>1.0.0.0.00.0.0 - Receitas Correntes</v>
          </cell>
          <cell r="F1098">
            <v>35308037.32</v>
          </cell>
        </row>
        <row r="1099">
          <cell r="A1099">
            <v>1503804</v>
          </cell>
          <cell r="B1099" t="str">
            <v>PA</v>
          </cell>
          <cell r="C1099">
            <v>60517</v>
          </cell>
          <cell r="D1099" t="str">
            <v>Receitas Brutas Realizadas</v>
          </cell>
          <cell r="E1099" t="str">
            <v>1.0.0.0.00.0.0 - Receitas Correntes</v>
          </cell>
          <cell r="F1099">
            <v>180827887.56</v>
          </cell>
        </row>
        <row r="1100">
          <cell r="A1100">
            <v>1505106</v>
          </cell>
          <cell r="B1100" t="str">
            <v>PA</v>
          </cell>
          <cell r="C1100">
            <v>52473</v>
          </cell>
          <cell r="D1100" t="str">
            <v>Receitas Brutas Realizadas</v>
          </cell>
          <cell r="E1100" t="str">
            <v>1.0.0.0.00.0.0 - Receitas Correntes</v>
          </cell>
          <cell r="F1100">
            <v>195151244.65000001</v>
          </cell>
        </row>
        <row r="1101">
          <cell r="A1101">
            <v>1501782</v>
          </cell>
          <cell r="B1101" t="str">
            <v>PA</v>
          </cell>
          <cell r="C1101">
            <v>68597</v>
          </cell>
          <cell r="D1101" t="str">
            <v>Receitas Brutas Realizadas</v>
          </cell>
          <cell r="E1101" t="str">
            <v>1.0.0.0.00.0.0 - Receitas Correntes</v>
          </cell>
          <cell r="F1101">
            <v>204429726.12</v>
          </cell>
        </row>
        <row r="1102">
          <cell r="A1102">
            <v>4120358</v>
          </cell>
          <cell r="B1102" t="str">
            <v>PR</v>
          </cell>
          <cell r="C1102">
            <v>5035</v>
          </cell>
          <cell r="D1102" t="str">
            <v>Receitas Brutas Realizadas</v>
          </cell>
          <cell r="E1102" t="str">
            <v>1.0.0.0.00.0.0 - Receitas Correntes</v>
          </cell>
          <cell r="F1102">
            <v>45131914.640000001</v>
          </cell>
        </row>
        <row r="1103">
          <cell r="A1103">
            <v>1501402</v>
          </cell>
          <cell r="B1103" t="str">
            <v>PA</v>
          </cell>
          <cell r="C1103">
            <v>1506420</v>
          </cell>
          <cell r="D1103" t="str">
            <v>Receitas Brutas Realizadas</v>
          </cell>
          <cell r="E1103" t="str">
            <v>1.0.0.0.00.0.0 - Receitas Correntes</v>
          </cell>
          <cell r="F1103">
            <v>4669792895.1700001</v>
          </cell>
        </row>
        <row r="1104">
          <cell r="A1104">
            <v>4202404</v>
          </cell>
          <cell r="B1104" t="str">
            <v>SC</v>
          </cell>
          <cell r="C1104">
            <v>366418</v>
          </cell>
          <cell r="D1104" t="str">
            <v>Receitas Brutas Realizadas</v>
          </cell>
          <cell r="E1104" t="str">
            <v>1.0.0.0.00.0.0 - Receitas Correntes</v>
          </cell>
          <cell r="F1104">
            <v>2501280791.6900001</v>
          </cell>
        </row>
        <row r="1105">
          <cell r="A1105">
            <v>3133105</v>
          </cell>
          <cell r="B1105" t="str">
            <v>MG</v>
          </cell>
          <cell r="C1105">
            <v>15511</v>
          </cell>
          <cell r="D1105" t="str">
            <v>Receitas Brutas Realizadas</v>
          </cell>
          <cell r="E1105" t="str">
            <v>1.0.0.0.00.0.0 - Receitas Correntes</v>
          </cell>
          <cell r="F1105">
            <v>101228563.05</v>
          </cell>
        </row>
        <row r="1106">
          <cell r="A1106">
            <v>3135605</v>
          </cell>
          <cell r="B1106" t="str">
            <v>MG</v>
          </cell>
          <cell r="C1106">
            <v>7407</v>
          </cell>
          <cell r="D1106" t="str">
            <v>Receitas Brutas Realizadas</v>
          </cell>
          <cell r="E1106" t="str">
            <v>1.0.0.0.00.0.0 - Receitas Correntes</v>
          </cell>
          <cell r="F1106">
            <v>37937916.710000001</v>
          </cell>
        </row>
        <row r="1107">
          <cell r="A1107">
            <v>4102307</v>
          </cell>
          <cell r="B1107" t="str">
            <v>PR</v>
          </cell>
          <cell r="C1107">
            <v>13238</v>
          </cell>
          <cell r="D1107" t="str">
            <v>Receitas Brutas Realizadas</v>
          </cell>
          <cell r="E1107" t="str">
            <v>1.0.0.0.00.0.0 - Receitas Correntes</v>
          </cell>
          <cell r="F1107">
            <v>89990008.980000004</v>
          </cell>
        </row>
        <row r="1108">
          <cell r="A1108">
            <v>2207702</v>
          </cell>
          <cell r="B1108" t="str">
            <v>PI</v>
          </cell>
          <cell r="C1108">
            <v>153863</v>
          </cell>
          <cell r="D1108" t="str">
            <v>Receitas Brutas Realizadas</v>
          </cell>
          <cell r="E1108" t="str">
            <v>1.0.0.0.00.0.0 - Receitas Correntes</v>
          </cell>
          <cell r="F1108">
            <v>618320124.88999999</v>
          </cell>
        </row>
        <row r="1109">
          <cell r="A1109">
            <v>4323705</v>
          </cell>
          <cell r="B1109" t="str">
            <v>RS</v>
          </cell>
          <cell r="C1109">
            <v>2858</v>
          </cell>
          <cell r="D1109" t="str">
            <v>Receitas Brutas Realizadas</v>
          </cell>
          <cell r="E1109" t="str">
            <v>1.0.0.0.00.0.0 - Receitas Correntes</v>
          </cell>
          <cell r="F1109">
            <v>34785782.950000003</v>
          </cell>
        </row>
        <row r="1110">
          <cell r="A1110">
            <v>3110905</v>
          </cell>
          <cell r="B1110" t="str">
            <v>MG</v>
          </cell>
          <cell r="C1110">
            <v>16855</v>
          </cell>
          <cell r="D1110" t="str">
            <v>Receitas Brutas Realizadas</v>
          </cell>
          <cell r="E1110" t="str">
            <v>1.0.0.0.00.0.0 - Receitas Correntes</v>
          </cell>
          <cell r="F1110">
            <v>82281968.849999994</v>
          </cell>
        </row>
        <row r="1111">
          <cell r="A1111">
            <v>3511102</v>
          </cell>
          <cell r="B1111" t="str">
            <v>SP</v>
          </cell>
          <cell r="C1111">
            <v>123114</v>
          </cell>
          <cell r="D1111" t="str">
            <v>Receitas Brutas Realizadas</v>
          </cell>
          <cell r="E1111" t="str">
            <v>1.0.0.0.00.0.0 - Receitas Correntes</v>
          </cell>
          <cell r="F1111">
            <v>690155170.25</v>
          </cell>
        </row>
        <row r="1112">
          <cell r="A1112">
            <v>3552809</v>
          </cell>
          <cell r="B1112" t="str">
            <v>SP</v>
          </cell>
          <cell r="C1112">
            <v>297528</v>
          </cell>
          <cell r="D1112" t="str">
            <v>Receitas Brutas Realizadas</v>
          </cell>
          <cell r="E1112" t="str">
            <v>1.0.0.0.00.0.0 - Receitas Correntes</v>
          </cell>
          <cell r="F1112">
            <v>1090175045.5899999</v>
          </cell>
        </row>
        <row r="1113">
          <cell r="A1113">
            <v>3512506</v>
          </cell>
          <cell r="B1113" t="str">
            <v>SP</v>
          </cell>
          <cell r="C1113">
            <v>6197</v>
          </cell>
          <cell r="D1113" t="str">
            <v>Receitas Brutas Realizadas</v>
          </cell>
          <cell r="E1113" t="str">
            <v>1.0.0.0.00.0.0 - Receitas Correntes</v>
          </cell>
          <cell r="F1113">
            <v>41020400.460000001</v>
          </cell>
        </row>
        <row r="1114">
          <cell r="A1114">
            <v>4109658</v>
          </cell>
          <cell r="B1114" t="str">
            <v>PR</v>
          </cell>
          <cell r="C1114">
            <v>5030</v>
          </cell>
          <cell r="D1114" t="str">
            <v>Receitas Brutas Realizadas</v>
          </cell>
          <cell r="E1114" t="str">
            <v>1.0.0.0.00.0.0 - Receitas Correntes</v>
          </cell>
          <cell r="F1114">
            <v>51324457.460000001</v>
          </cell>
        </row>
        <row r="1115">
          <cell r="A1115">
            <v>1504208</v>
          </cell>
          <cell r="B1115" t="str">
            <v>PA</v>
          </cell>
          <cell r="C1115">
            <v>287664</v>
          </cell>
          <cell r="D1115" t="str">
            <v>Receitas Brutas Realizadas</v>
          </cell>
          <cell r="E1115" t="str">
            <v>1.0.0.0.00.0.0 - Receitas Correntes</v>
          </cell>
          <cell r="F1115">
            <v>1595074499.55</v>
          </cell>
        </row>
        <row r="1116">
          <cell r="A1116">
            <v>3523107</v>
          </cell>
          <cell r="B1116" t="str">
            <v>SP</v>
          </cell>
          <cell r="C1116">
            <v>379082</v>
          </cell>
          <cell r="D1116" t="str">
            <v>Receitas Brutas Realizadas</v>
          </cell>
          <cell r="E1116" t="str">
            <v>1.0.0.0.00.0.0 - Receitas Correntes</v>
          </cell>
          <cell r="F1116">
            <v>1118740861.5999999</v>
          </cell>
        </row>
        <row r="1117">
          <cell r="A1117">
            <v>5006275</v>
          </cell>
          <cell r="B1117" t="str">
            <v>MS</v>
          </cell>
          <cell r="C1117">
            <v>5751</v>
          </cell>
          <cell r="D1117" t="str">
            <v>Receitas Brutas Realizadas</v>
          </cell>
          <cell r="E1117" t="str">
            <v>1.0.0.0.00.0.0 - Receitas Correntes</v>
          </cell>
          <cell r="F1117">
            <v>110000285.93000001</v>
          </cell>
        </row>
        <row r="1118">
          <cell r="A1118">
            <v>3547304</v>
          </cell>
          <cell r="B1118" t="str">
            <v>SP</v>
          </cell>
          <cell r="C1118">
            <v>145073</v>
          </cell>
          <cell r="D1118" t="str">
            <v>Receitas Brutas Realizadas</v>
          </cell>
          <cell r="E1118" t="str">
            <v>1.0.0.0.00.0.0 - Receitas Correntes</v>
          </cell>
          <cell r="F1118">
            <v>1662748866</v>
          </cell>
        </row>
        <row r="1119">
          <cell r="A1119">
            <v>3515186</v>
          </cell>
          <cell r="B1119" t="str">
            <v>SP</v>
          </cell>
          <cell r="C1119">
            <v>44607</v>
          </cell>
          <cell r="D1119" t="str">
            <v>Receitas Brutas Realizadas</v>
          </cell>
          <cell r="E1119" t="str">
            <v>1.0.0.0.00.0.0 - Receitas Correntes</v>
          </cell>
          <cell r="F1119">
            <v>190974450.69</v>
          </cell>
        </row>
        <row r="1120">
          <cell r="A1120">
            <v>5200506</v>
          </cell>
          <cell r="B1120" t="str">
            <v>GO</v>
          </cell>
          <cell r="C1120">
            <v>1976</v>
          </cell>
          <cell r="D1120" t="str">
            <v>Receitas Brutas Realizadas</v>
          </cell>
          <cell r="E1120" t="str">
            <v>1.0.0.0.00.0.0 - Receitas Correntes</v>
          </cell>
          <cell r="F1120">
            <v>23289045.41</v>
          </cell>
        </row>
        <row r="1121">
          <cell r="A1121">
            <v>3555604</v>
          </cell>
          <cell r="B1121" t="str">
            <v>SP</v>
          </cell>
          <cell r="C1121">
            <v>10191</v>
          </cell>
          <cell r="D1121" t="str">
            <v>Receitas Brutas Realizadas</v>
          </cell>
          <cell r="E1121" t="str">
            <v>1.0.0.0.00.0.0 - Receitas Correntes</v>
          </cell>
          <cell r="F1121">
            <v>66085919.469999999</v>
          </cell>
        </row>
        <row r="1122">
          <cell r="A1122">
            <v>4202537</v>
          </cell>
          <cell r="B1122" t="str">
            <v>SC</v>
          </cell>
          <cell r="C1122">
            <v>3104</v>
          </cell>
          <cell r="D1122" t="str">
            <v>Receitas Brutas Realizadas</v>
          </cell>
          <cell r="E1122" t="str">
            <v>1.0.0.0.00.0.0 - Receitas Correntes</v>
          </cell>
          <cell r="F1122">
            <v>30840639.399999999</v>
          </cell>
        </row>
        <row r="1123">
          <cell r="A1123">
            <v>4305504</v>
          </cell>
          <cell r="B1123" t="str">
            <v>RS</v>
          </cell>
          <cell r="C1123">
            <v>4693</v>
          </cell>
          <cell r="D1123" t="str">
            <v>Receitas Brutas Realizadas</v>
          </cell>
          <cell r="E1123" t="str">
            <v>1.0.0.0.00.0.0 - Receitas Correntes</v>
          </cell>
          <cell r="F1123">
            <v>37881455.079999998</v>
          </cell>
        </row>
        <row r="1124">
          <cell r="A1124">
            <v>1501709</v>
          </cell>
          <cell r="B1124" t="str">
            <v>PA</v>
          </cell>
          <cell r="C1124">
            <v>130122</v>
          </cell>
          <cell r="D1124" t="str">
            <v>Receitas Brutas Realizadas</v>
          </cell>
          <cell r="E1124" t="str">
            <v>1.0.0.0.00.0.0 - Receitas Correntes</v>
          </cell>
          <cell r="F1124">
            <v>359993865.44</v>
          </cell>
        </row>
        <row r="1125">
          <cell r="A1125">
            <v>4101655</v>
          </cell>
          <cell r="B1125" t="str">
            <v>PR</v>
          </cell>
          <cell r="C1125">
            <v>2951</v>
          </cell>
          <cell r="D1125" t="str">
            <v>Receitas Brutas Realizadas</v>
          </cell>
          <cell r="E1125" t="str">
            <v>1.0.0.0.00.0.0 - Receitas Correntes</v>
          </cell>
          <cell r="F1125">
            <v>33894982.689999998</v>
          </cell>
        </row>
        <row r="1126">
          <cell r="A1126">
            <v>2101004</v>
          </cell>
          <cell r="B1126" t="str">
            <v>MA</v>
          </cell>
          <cell r="C1126">
            <v>30014</v>
          </cell>
          <cell r="D1126" t="str">
            <v>Receitas Brutas Realizadas</v>
          </cell>
          <cell r="E1126" t="str">
            <v>1.0.0.0.00.0.0 - Receitas Correntes</v>
          </cell>
          <cell r="F1126">
            <v>144305268.81</v>
          </cell>
        </row>
        <row r="1127">
          <cell r="A1127">
            <v>1505536</v>
          </cell>
          <cell r="B1127" t="str">
            <v>PA</v>
          </cell>
          <cell r="C1127">
            <v>218787</v>
          </cell>
          <cell r="D1127" t="str">
            <v>Receitas Brutas Realizadas</v>
          </cell>
          <cell r="E1127" t="str">
            <v>1.0.0.0.00.0.0 - Receitas Correntes</v>
          </cell>
          <cell r="F1127">
            <v>2794673090.4099998</v>
          </cell>
        </row>
        <row r="1128">
          <cell r="A1128">
            <v>1503903</v>
          </cell>
          <cell r="B1128" t="str">
            <v>PA</v>
          </cell>
          <cell r="C1128">
            <v>59961</v>
          </cell>
          <cell r="D1128" t="str">
            <v>Receitas Brutas Realizadas</v>
          </cell>
          <cell r="E1128" t="str">
            <v>1.0.0.0.00.0.0 - Receitas Correntes</v>
          </cell>
          <cell r="F1128">
            <v>302392705.94999999</v>
          </cell>
        </row>
        <row r="1129">
          <cell r="A1129">
            <v>3544004</v>
          </cell>
          <cell r="B1129" t="str">
            <v>SP</v>
          </cell>
          <cell r="C1129">
            <v>36233</v>
          </cell>
          <cell r="D1129" t="str">
            <v>Receitas Brutas Realizadas</v>
          </cell>
          <cell r="E1129" t="str">
            <v>1.0.0.0.00.0.0 - Receitas Correntes</v>
          </cell>
          <cell r="F1129">
            <v>193221617.88999999</v>
          </cell>
        </row>
        <row r="1130">
          <cell r="A1130">
            <v>3127206</v>
          </cell>
          <cell r="B1130" t="str">
            <v>MG</v>
          </cell>
          <cell r="C1130">
            <v>4434</v>
          </cell>
          <cell r="D1130" t="str">
            <v>Receitas Brutas Realizadas</v>
          </cell>
          <cell r="E1130" t="str">
            <v>1.0.0.0.00.0.0 - Receitas Correntes</v>
          </cell>
          <cell r="F1130">
            <v>32811950.600000001</v>
          </cell>
        </row>
        <row r="1131">
          <cell r="A1131">
            <v>3119005</v>
          </cell>
          <cell r="B1131" t="str">
            <v>MG</v>
          </cell>
          <cell r="C1131">
            <v>3546</v>
          </cell>
          <cell r="D1131" t="str">
            <v>Receitas Brutas Realizadas</v>
          </cell>
          <cell r="E1131" t="str">
            <v>1.0.0.0.00.0.0 - Receitas Correntes</v>
          </cell>
          <cell r="F1131">
            <v>26831544.5</v>
          </cell>
        </row>
        <row r="1132">
          <cell r="A1132">
            <v>3131406</v>
          </cell>
          <cell r="B1132" t="str">
            <v>MG</v>
          </cell>
          <cell r="C1132">
            <v>4229</v>
          </cell>
          <cell r="D1132" t="str">
            <v>Receitas Brutas Realizadas</v>
          </cell>
          <cell r="E1132" t="str">
            <v>1.0.0.0.00.0.0 - Receitas Correntes</v>
          </cell>
          <cell r="F1132">
            <v>41880374.710000001</v>
          </cell>
        </row>
        <row r="1133">
          <cell r="A1133">
            <v>1505007</v>
          </cell>
          <cell r="B1133" t="str">
            <v>PA</v>
          </cell>
          <cell r="C1133">
            <v>15646</v>
          </cell>
          <cell r="D1133" t="str">
            <v>Receitas Brutas Realizadas</v>
          </cell>
          <cell r="E1133" t="str">
            <v>1.0.0.0.00.0.0 - Receitas Correntes</v>
          </cell>
          <cell r="F1133">
            <v>62065926.619999997</v>
          </cell>
        </row>
        <row r="1134">
          <cell r="A1134">
            <v>1502301</v>
          </cell>
          <cell r="B1134" t="str">
            <v>PA</v>
          </cell>
          <cell r="C1134">
            <v>54545</v>
          </cell>
          <cell r="D1134" t="str">
            <v>Receitas Brutas Realizadas</v>
          </cell>
          <cell r="E1134" t="str">
            <v>1.0.0.0.00.0.0 - Receitas Correntes</v>
          </cell>
          <cell r="F1134">
            <v>168176729.55000001</v>
          </cell>
        </row>
        <row r="1135">
          <cell r="A1135">
            <v>4307559</v>
          </cell>
          <cell r="B1135" t="str">
            <v>RS</v>
          </cell>
          <cell r="C1135">
            <v>5924</v>
          </cell>
          <cell r="D1135" t="str">
            <v>Receitas Brutas Realizadas</v>
          </cell>
          <cell r="E1135" t="str">
            <v>1.0.0.0.00.0.0 - Receitas Correntes</v>
          </cell>
          <cell r="F1135">
            <v>48067788.909999996</v>
          </cell>
        </row>
        <row r="1136">
          <cell r="A1136">
            <v>3527405</v>
          </cell>
          <cell r="B1136" t="str">
            <v>SP</v>
          </cell>
          <cell r="C1136">
            <v>22022</v>
          </cell>
          <cell r="D1136" t="str">
            <v>Receitas Brutas Realizadas</v>
          </cell>
          <cell r="E1136" t="str">
            <v>1.0.0.0.00.0.0 - Receitas Correntes</v>
          </cell>
          <cell r="F1136">
            <v>92841550.019999996</v>
          </cell>
        </row>
        <row r="1137">
          <cell r="A1137">
            <v>2306207</v>
          </cell>
          <cell r="B1137" t="str">
            <v>CE</v>
          </cell>
          <cell r="C1137">
            <v>7904</v>
          </cell>
          <cell r="D1137" t="str">
            <v>Receitas Brutas Realizadas</v>
          </cell>
          <cell r="E1137" t="str">
            <v>1.0.0.0.00.0.0 - Receitas Correntes</v>
          </cell>
          <cell r="F1137">
            <v>43213858.140000001</v>
          </cell>
        </row>
        <row r="1138">
          <cell r="A1138">
            <v>3532827</v>
          </cell>
          <cell r="B1138" t="str">
            <v>SP</v>
          </cell>
          <cell r="C1138">
            <v>9962</v>
          </cell>
          <cell r="D1138" t="str">
            <v>Receitas Brutas Realizadas</v>
          </cell>
          <cell r="E1138" t="str">
            <v>1.0.0.0.00.0.0 - Receitas Correntes</v>
          </cell>
          <cell r="F1138">
            <v>62586969.75</v>
          </cell>
        </row>
        <row r="1139">
          <cell r="A1139">
            <v>1500404</v>
          </cell>
          <cell r="B1139" t="str">
            <v>PA</v>
          </cell>
          <cell r="C1139">
            <v>57390</v>
          </cell>
          <cell r="D1139" t="str">
            <v>Receitas Brutas Realizadas</v>
          </cell>
          <cell r="E1139" t="str">
            <v>1.0.0.0.00.0.0 - Receitas Correntes</v>
          </cell>
          <cell r="F1139">
            <v>200153075.06999999</v>
          </cell>
        </row>
        <row r="1140">
          <cell r="A1140">
            <v>1503200</v>
          </cell>
          <cell r="B1140" t="str">
            <v>PA</v>
          </cell>
          <cell r="C1140">
            <v>39234</v>
          </cell>
          <cell r="D1140" t="str">
            <v>Receitas Brutas Realizadas</v>
          </cell>
          <cell r="E1140" t="str">
            <v>1.0.0.0.00.0.0 - Receitas Correntes</v>
          </cell>
          <cell r="F1140">
            <v>114246607.48999999</v>
          </cell>
        </row>
        <row r="1141">
          <cell r="A1141">
            <v>1505437</v>
          </cell>
          <cell r="B1141" t="str">
            <v>PA</v>
          </cell>
          <cell r="C1141">
            <v>33831</v>
          </cell>
          <cell r="D1141" t="str">
            <v>Receitas Brutas Realizadas</v>
          </cell>
          <cell r="E1141" t="str">
            <v>1.0.0.0.00.0.0 - Receitas Correntes</v>
          </cell>
          <cell r="F1141">
            <v>193479777.69</v>
          </cell>
        </row>
        <row r="1142">
          <cell r="A1142">
            <v>5203906</v>
          </cell>
          <cell r="B1142" t="str">
            <v>GO</v>
          </cell>
          <cell r="C1142">
            <v>9515</v>
          </cell>
          <cell r="D1142" t="str">
            <v>Receitas Brutas Realizadas</v>
          </cell>
          <cell r="E1142" t="str">
            <v>1.0.0.0.00.0.0 - Receitas Correntes</v>
          </cell>
          <cell r="F1142">
            <v>62321060.130000003</v>
          </cell>
        </row>
        <row r="1143">
          <cell r="A1143">
            <v>1500701</v>
          </cell>
          <cell r="B1143" t="str">
            <v>PA</v>
          </cell>
          <cell r="C1143">
            <v>30091</v>
          </cell>
          <cell r="D1143" t="str">
            <v>Receitas Brutas Realizadas</v>
          </cell>
          <cell r="E1143" t="str">
            <v>1.0.0.0.00.0.0 - Receitas Correntes</v>
          </cell>
          <cell r="F1143">
            <v>153163458.74000001</v>
          </cell>
        </row>
        <row r="1144">
          <cell r="A1144">
            <v>1506203</v>
          </cell>
          <cell r="B1144" t="str">
            <v>PA</v>
          </cell>
          <cell r="C1144">
            <v>41164</v>
          </cell>
          <cell r="D1144" t="str">
            <v>Receitas Brutas Realizadas</v>
          </cell>
          <cell r="E1144" t="str">
            <v>1.0.0.0.00.0.0 - Receitas Correntes</v>
          </cell>
          <cell r="F1144">
            <v>147871400.99000001</v>
          </cell>
        </row>
        <row r="1145">
          <cell r="A1145">
            <v>3169109</v>
          </cell>
          <cell r="B1145" t="str">
            <v>MG</v>
          </cell>
          <cell r="C1145">
            <v>6336</v>
          </cell>
          <cell r="D1145" t="str">
            <v>Receitas Brutas Realizadas</v>
          </cell>
          <cell r="E1145" t="str">
            <v>1.0.0.0.00.0.0 - Receitas Correntes</v>
          </cell>
          <cell r="F1145">
            <v>37186463.670000002</v>
          </cell>
        </row>
        <row r="1146">
          <cell r="A1146">
            <v>4314423</v>
          </cell>
          <cell r="B1146" t="str">
            <v>RS</v>
          </cell>
          <cell r="C1146">
            <v>5780</v>
          </cell>
          <cell r="D1146" t="str">
            <v>Receitas Brutas Realizadas</v>
          </cell>
          <cell r="E1146" t="str">
            <v>1.0.0.0.00.0.0 - Receitas Correntes</v>
          </cell>
          <cell r="F1146">
            <v>42464933.450000003</v>
          </cell>
        </row>
        <row r="1147">
          <cell r="A1147">
            <v>4122503</v>
          </cell>
          <cell r="B1147" t="str">
            <v>PR</v>
          </cell>
          <cell r="C1147">
            <v>9447</v>
          </cell>
          <cell r="D1147" t="str">
            <v>Receitas Brutas Realizadas</v>
          </cell>
          <cell r="E1147" t="str">
            <v>1.0.0.0.00.0.0 - Receitas Correntes</v>
          </cell>
          <cell r="F1147">
            <v>83796118.120000005</v>
          </cell>
        </row>
        <row r="1148">
          <cell r="A1148">
            <v>4105300</v>
          </cell>
          <cell r="B1148" t="str">
            <v>PR</v>
          </cell>
          <cell r="C1148">
            <v>11872</v>
          </cell>
          <cell r="D1148" t="str">
            <v>Receitas Brutas Realizadas</v>
          </cell>
          <cell r="E1148" t="str">
            <v>1.0.0.0.00.0.0 - Receitas Correntes</v>
          </cell>
          <cell r="F1148">
            <v>81506254.659999996</v>
          </cell>
        </row>
        <row r="1149">
          <cell r="A1149">
            <v>3537701</v>
          </cell>
          <cell r="B1149" t="str">
            <v>SP</v>
          </cell>
          <cell r="C1149">
            <v>6093</v>
          </cell>
          <cell r="D1149" t="str">
            <v>Receitas Brutas Realizadas</v>
          </cell>
          <cell r="E1149" t="str">
            <v>1.0.0.0.00.0.0 - Receitas Correntes</v>
          </cell>
          <cell r="F1149">
            <v>38476863.729999997</v>
          </cell>
        </row>
        <row r="1150">
          <cell r="A1150">
            <v>2807204</v>
          </cell>
          <cell r="B1150" t="str">
            <v>SE</v>
          </cell>
          <cell r="C1150">
            <v>9046</v>
          </cell>
          <cell r="D1150" t="str">
            <v>Receitas Brutas Realizadas</v>
          </cell>
          <cell r="E1150" t="str">
            <v>1.0.0.0.00.0.0 - Receitas Correntes</v>
          </cell>
          <cell r="F1150">
            <v>50315968.369999997</v>
          </cell>
        </row>
        <row r="1151">
          <cell r="A1151">
            <v>5220207</v>
          </cell>
          <cell r="B1151" t="str">
            <v>GO</v>
          </cell>
          <cell r="C1151">
            <v>21849</v>
          </cell>
          <cell r="D1151" t="str">
            <v>Receitas Brutas Realizadas</v>
          </cell>
          <cell r="E1151" t="str">
            <v>1.0.0.0.00.0.0 - Receitas Correntes</v>
          </cell>
          <cell r="F1151">
            <v>126836834.70999999</v>
          </cell>
        </row>
        <row r="1152">
          <cell r="A1152">
            <v>3304508</v>
          </cell>
          <cell r="B1152" t="str">
            <v>RJ</v>
          </cell>
          <cell r="C1152">
            <v>9401</v>
          </cell>
          <cell r="D1152" t="str">
            <v>Receitas Brutas Realizadas</v>
          </cell>
          <cell r="E1152" t="str">
            <v>1.0.0.0.00.0.0 - Receitas Correntes</v>
          </cell>
          <cell r="F1152">
            <v>101902170.84999999</v>
          </cell>
        </row>
        <row r="1153">
          <cell r="A1153">
            <v>3557006</v>
          </cell>
          <cell r="B1153" t="str">
            <v>SP</v>
          </cell>
          <cell r="C1153">
            <v>124468</v>
          </cell>
          <cell r="D1153" t="str">
            <v>Receitas Brutas Realizadas</v>
          </cell>
          <cell r="E1153" t="str">
            <v>1.0.0.0.00.0.0 - Receitas Correntes</v>
          </cell>
          <cell r="F1153">
            <v>585703232.02999997</v>
          </cell>
        </row>
        <row r="1154">
          <cell r="A1154">
            <v>2209203</v>
          </cell>
          <cell r="B1154" t="str">
            <v>PI</v>
          </cell>
          <cell r="C1154">
            <v>6256</v>
          </cell>
          <cell r="D1154" t="str">
            <v>Receitas Brutas Realizadas</v>
          </cell>
          <cell r="E1154" t="str">
            <v>1.0.0.0.00.0.0 - Receitas Correntes</v>
          </cell>
          <cell r="F1154">
            <v>52855716.200000003</v>
          </cell>
        </row>
        <row r="1155">
          <cell r="A1155">
            <v>5203302</v>
          </cell>
          <cell r="B1155" t="str">
            <v>GO</v>
          </cell>
          <cell r="C1155">
            <v>31004</v>
          </cell>
          <cell r="D1155" t="str">
            <v>Receitas Brutas Realizadas</v>
          </cell>
          <cell r="E1155" t="str">
            <v>1.0.0.0.00.0.0 - Receitas Correntes</v>
          </cell>
          <cell r="F1155">
            <v>163043200</v>
          </cell>
        </row>
        <row r="1156">
          <cell r="A1156">
            <v>3519253</v>
          </cell>
          <cell r="B1156" t="str">
            <v>SP</v>
          </cell>
          <cell r="C1156">
            <v>9786</v>
          </cell>
          <cell r="D1156" t="str">
            <v>Receitas Brutas Realizadas</v>
          </cell>
          <cell r="E1156" t="str">
            <v>1.0.0.0.00.0.0 - Receitas Correntes</v>
          </cell>
          <cell r="F1156">
            <v>47478018.630000003</v>
          </cell>
        </row>
        <row r="1157">
          <cell r="A1157">
            <v>4307203</v>
          </cell>
          <cell r="B1157" t="str">
            <v>RS</v>
          </cell>
          <cell r="C1157">
            <v>4780</v>
          </cell>
          <cell r="D1157" t="str">
            <v>Receitas Brutas Realizadas</v>
          </cell>
          <cell r="E1157" t="str">
            <v>1.0.0.0.00.0.0 - Receitas Correntes</v>
          </cell>
          <cell r="F1157">
            <v>38128972.990000002</v>
          </cell>
        </row>
        <row r="1158">
          <cell r="A1158">
            <v>4301651</v>
          </cell>
          <cell r="B1158" t="str">
            <v>RS</v>
          </cell>
          <cell r="C1158">
            <v>6232</v>
          </cell>
          <cell r="D1158" t="str">
            <v>Receitas Brutas Realizadas</v>
          </cell>
          <cell r="E1158" t="str">
            <v>1.0.0.0.00.0.0 - Receitas Correntes</v>
          </cell>
          <cell r="F1158">
            <v>51056397.57</v>
          </cell>
        </row>
        <row r="1159">
          <cell r="A1159">
            <v>3533205</v>
          </cell>
          <cell r="B1159" t="str">
            <v>SP</v>
          </cell>
          <cell r="C1159">
            <v>4135</v>
          </cell>
          <cell r="D1159" t="str">
            <v>Receitas Brutas Realizadas</v>
          </cell>
          <cell r="E1159" t="str">
            <v>1.0.0.0.00.0.0 - Receitas Correntes</v>
          </cell>
          <cell r="F1159">
            <v>50548676.020000003</v>
          </cell>
        </row>
        <row r="1160">
          <cell r="A1160">
            <v>1505205</v>
          </cell>
          <cell r="B1160" t="str">
            <v>PA</v>
          </cell>
          <cell r="C1160">
            <v>33182</v>
          </cell>
          <cell r="D1160" t="str">
            <v>Receitas Brutas Realizadas</v>
          </cell>
          <cell r="E1160" t="str">
            <v>1.0.0.0.00.0.0 - Receitas Correntes</v>
          </cell>
          <cell r="F1160">
            <v>168610258.61000001</v>
          </cell>
        </row>
        <row r="1161">
          <cell r="A1161">
            <v>2303659</v>
          </cell>
          <cell r="B1161" t="str">
            <v>CE</v>
          </cell>
          <cell r="C1161">
            <v>10410</v>
          </cell>
          <cell r="D1161" t="str">
            <v>Receitas Brutas Realizadas</v>
          </cell>
          <cell r="E1161" t="str">
            <v>1.0.0.0.00.0.0 - Receitas Correntes</v>
          </cell>
          <cell r="F1161">
            <v>65954402.229999997</v>
          </cell>
        </row>
        <row r="1162">
          <cell r="A1162">
            <v>3504404</v>
          </cell>
          <cell r="B1162" t="str">
            <v>SP</v>
          </cell>
          <cell r="C1162">
            <v>14063</v>
          </cell>
          <cell r="D1162" t="str">
            <v>Receitas Brutas Realizadas</v>
          </cell>
          <cell r="E1162" t="str">
            <v>1.0.0.0.00.0.0 - Receitas Correntes</v>
          </cell>
          <cell r="F1162">
            <v>71115758.260000005</v>
          </cell>
        </row>
        <row r="1163">
          <cell r="A1163">
            <v>2804607</v>
          </cell>
          <cell r="B1163" t="str">
            <v>SE</v>
          </cell>
          <cell r="C1163">
            <v>26957</v>
          </cell>
          <cell r="D1163" t="str">
            <v>Receitas Brutas Realizadas</v>
          </cell>
          <cell r="E1163" t="str">
            <v>1.0.0.0.00.0.0 - Receitas Correntes</v>
          </cell>
          <cell r="F1163">
            <v>121133587.09</v>
          </cell>
        </row>
        <row r="1164">
          <cell r="A1164">
            <v>2806800</v>
          </cell>
          <cell r="B1164" t="str">
            <v>SE</v>
          </cell>
          <cell r="C1164">
            <v>11276</v>
          </cell>
          <cell r="D1164" t="str">
            <v>Receitas Brutas Realizadas</v>
          </cell>
          <cell r="E1164" t="str">
            <v>1.0.0.0.00.0.0 - Receitas Correntes</v>
          </cell>
          <cell r="F1164">
            <v>50376351.509999998</v>
          </cell>
        </row>
        <row r="1165">
          <cell r="A1165">
            <v>3518206</v>
          </cell>
          <cell r="B1165" t="str">
            <v>SP</v>
          </cell>
          <cell r="C1165">
            <v>33257</v>
          </cell>
          <cell r="D1165" t="str">
            <v>Receitas Brutas Realizadas</v>
          </cell>
          <cell r="E1165" t="str">
            <v>1.0.0.0.00.0.0 - Receitas Correntes</v>
          </cell>
          <cell r="F1165">
            <v>178112111.71000001</v>
          </cell>
        </row>
        <row r="1166">
          <cell r="A1166">
            <v>4218301</v>
          </cell>
          <cell r="B1166" t="str">
            <v>SC</v>
          </cell>
          <cell r="C1166">
            <v>19455</v>
          </cell>
          <cell r="D1166" t="str">
            <v>Receitas Brutas Realizadas</v>
          </cell>
          <cell r="E1166" t="str">
            <v>1.0.0.0.00.0.0 - Receitas Correntes</v>
          </cell>
          <cell r="F1166">
            <v>146377137.25</v>
          </cell>
        </row>
        <row r="1167">
          <cell r="A1167">
            <v>1101708</v>
          </cell>
          <cell r="B1167" t="str">
            <v>RO</v>
          </cell>
          <cell r="C1167">
            <v>11081</v>
          </cell>
          <cell r="D1167" t="str">
            <v>Receitas Brutas Realizadas</v>
          </cell>
          <cell r="E1167" t="str">
            <v>1.0.0.0.00.0.0 - Receitas Correntes</v>
          </cell>
          <cell r="F1167">
            <v>78664266.859999999</v>
          </cell>
        </row>
        <row r="1168">
          <cell r="A1168">
            <v>1503507</v>
          </cell>
          <cell r="B1168" t="str">
            <v>PA</v>
          </cell>
          <cell r="C1168">
            <v>32639</v>
          </cell>
          <cell r="D1168" t="str">
            <v>Receitas Brutas Realizadas</v>
          </cell>
          <cell r="E1168" t="str">
            <v>1.0.0.0.00.0.0 - Receitas Correntes</v>
          </cell>
          <cell r="F1168">
            <v>91258485.359999999</v>
          </cell>
        </row>
        <row r="1169">
          <cell r="A1169">
            <v>2929503</v>
          </cell>
          <cell r="B1169" t="str">
            <v>BA</v>
          </cell>
          <cell r="C1169">
            <v>44554</v>
          </cell>
          <cell r="D1169" t="str">
            <v>Receitas Brutas Realizadas</v>
          </cell>
          <cell r="E1169" t="str">
            <v>1.0.0.0.00.0.0 - Receitas Correntes</v>
          </cell>
          <cell r="F1169">
            <v>210565649.81</v>
          </cell>
        </row>
        <row r="1170">
          <cell r="A1170">
            <v>3124401</v>
          </cell>
          <cell r="B1170" t="str">
            <v>MG</v>
          </cell>
          <cell r="C1170">
            <v>4728</v>
          </cell>
          <cell r="D1170" t="str">
            <v>Receitas Brutas Realizadas</v>
          </cell>
          <cell r="E1170" t="str">
            <v>1.0.0.0.00.0.0 - Receitas Correntes</v>
          </cell>
          <cell r="F1170">
            <v>35317889.829999998</v>
          </cell>
        </row>
        <row r="1171">
          <cell r="A1171">
            <v>2802700</v>
          </cell>
          <cell r="B1171" t="str">
            <v>SE</v>
          </cell>
          <cell r="C1171">
            <v>8522</v>
          </cell>
          <cell r="D1171" t="str">
            <v>Receitas Brutas Realizadas</v>
          </cell>
          <cell r="E1171" t="str">
            <v>1.0.0.0.00.0.0 - Receitas Correntes</v>
          </cell>
          <cell r="F1171">
            <v>53620268.229999997</v>
          </cell>
        </row>
        <row r="1172">
          <cell r="A1172">
            <v>2802304</v>
          </cell>
          <cell r="B1172" t="str">
            <v>SE</v>
          </cell>
          <cell r="C1172">
            <v>15688</v>
          </cell>
          <cell r="D1172" t="str">
            <v>Receitas Brutas Realizadas</v>
          </cell>
          <cell r="E1172" t="str">
            <v>1.0.0.0.00.0.0 - Receitas Correntes</v>
          </cell>
          <cell r="F1172">
            <v>69258539.060000002</v>
          </cell>
        </row>
        <row r="1173">
          <cell r="A1173">
            <v>4110706</v>
          </cell>
          <cell r="B1173" t="str">
            <v>PR</v>
          </cell>
          <cell r="C1173">
            <v>61439</v>
          </cell>
          <cell r="D1173" t="str">
            <v>Receitas Brutas Realizadas</v>
          </cell>
          <cell r="E1173" t="str">
            <v>1.0.0.0.00.0.0 - Receitas Correntes</v>
          </cell>
          <cell r="F1173">
            <v>300419083.04000002</v>
          </cell>
        </row>
        <row r="1174">
          <cell r="A1174">
            <v>2803203</v>
          </cell>
          <cell r="B1174" t="str">
            <v>SE</v>
          </cell>
          <cell r="C1174">
            <v>35054</v>
          </cell>
          <cell r="D1174" t="str">
            <v>Receitas Brutas Realizadas</v>
          </cell>
          <cell r="E1174" t="str">
            <v>1.0.0.0.00.0.0 - Receitas Correntes</v>
          </cell>
          <cell r="F1174">
            <v>160140152.66999999</v>
          </cell>
        </row>
        <row r="1175">
          <cell r="A1175">
            <v>3165305</v>
          </cell>
          <cell r="B1175" t="str">
            <v>MG</v>
          </cell>
          <cell r="C1175">
            <v>7876</v>
          </cell>
          <cell r="D1175" t="str">
            <v>Receitas Brutas Realizadas</v>
          </cell>
          <cell r="E1175" t="str">
            <v>1.0.0.0.00.0.0 - Receitas Correntes</v>
          </cell>
          <cell r="F1175">
            <v>41061375.130000003</v>
          </cell>
        </row>
        <row r="1176">
          <cell r="A1176">
            <v>5203559</v>
          </cell>
          <cell r="B1176" t="str">
            <v>GO</v>
          </cell>
          <cell r="C1176">
            <v>10120</v>
          </cell>
          <cell r="D1176" t="str">
            <v>Receitas Brutas Realizadas</v>
          </cell>
          <cell r="E1176" t="str">
            <v>1.0.0.0.00.0.0 - Receitas Correntes</v>
          </cell>
          <cell r="F1176">
            <v>43730576.07</v>
          </cell>
        </row>
        <row r="1177">
          <cell r="A1177">
            <v>1506195</v>
          </cell>
          <cell r="B1177" t="str">
            <v>PA</v>
          </cell>
          <cell r="C1177">
            <v>52473</v>
          </cell>
          <cell r="D1177" t="str">
            <v>Receitas Brutas Realizadas</v>
          </cell>
          <cell r="E1177" t="str">
            <v>1.0.0.0.00.0.0 - Receitas Correntes</v>
          </cell>
          <cell r="F1177">
            <v>134558346.06</v>
          </cell>
        </row>
        <row r="1178">
          <cell r="A1178">
            <v>5107248</v>
          </cell>
          <cell r="B1178" t="str">
            <v>MT</v>
          </cell>
          <cell r="C1178">
            <v>4600</v>
          </cell>
          <cell r="D1178" t="str">
            <v>Receitas Brutas Realizadas</v>
          </cell>
          <cell r="E1178" t="str">
            <v>1.0.0.0.00.0.0 - Receitas Correntes</v>
          </cell>
          <cell r="F1178">
            <v>63996052.149999999</v>
          </cell>
        </row>
        <row r="1179">
          <cell r="A1179">
            <v>3306206</v>
          </cell>
          <cell r="B1179" t="str">
            <v>RJ</v>
          </cell>
          <cell r="C1179">
            <v>37262</v>
          </cell>
          <cell r="D1179" t="str">
            <v>Receitas Brutas Realizadas</v>
          </cell>
          <cell r="E1179" t="str">
            <v>1.0.0.0.00.0.0 - Receitas Correntes</v>
          </cell>
          <cell r="F1179">
            <v>276444424.66000003</v>
          </cell>
        </row>
        <row r="1180">
          <cell r="A1180">
            <v>1505601</v>
          </cell>
          <cell r="B1180" t="str">
            <v>PA</v>
          </cell>
          <cell r="C1180">
            <v>8084</v>
          </cell>
          <cell r="D1180" t="str">
            <v>Receitas Brutas Realizadas</v>
          </cell>
          <cell r="E1180" t="str">
            <v>1.0.0.0.00.0.0 - Receitas Correntes</v>
          </cell>
          <cell r="F1180">
            <v>50321389.329999998</v>
          </cell>
        </row>
        <row r="1181">
          <cell r="A1181">
            <v>3105905</v>
          </cell>
          <cell r="B1181" t="str">
            <v>MG</v>
          </cell>
          <cell r="C1181">
            <v>20981</v>
          </cell>
          <cell r="D1181" t="str">
            <v>Receitas Brutas Realizadas</v>
          </cell>
          <cell r="E1181" t="str">
            <v>1.0.0.0.00.0.0 - Receitas Correntes</v>
          </cell>
          <cell r="F1181">
            <v>94256407.189999998</v>
          </cell>
        </row>
        <row r="1182">
          <cell r="A1182">
            <v>1505809</v>
          </cell>
          <cell r="B1182" t="str">
            <v>PA</v>
          </cell>
          <cell r="C1182">
            <v>63831</v>
          </cell>
          <cell r="D1182" t="str">
            <v>Receitas Brutas Realizadas</v>
          </cell>
          <cell r="E1182" t="str">
            <v>1.0.0.0.00.0.0 - Receitas Correntes</v>
          </cell>
          <cell r="F1182">
            <v>355875192.07999998</v>
          </cell>
        </row>
        <row r="1183">
          <cell r="A1183">
            <v>3547106</v>
          </cell>
          <cell r="B1183" t="str">
            <v>SP</v>
          </cell>
          <cell r="C1183">
            <v>2947</v>
          </cell>
          <cell r="D1183" t="str">
            <v>Receitas Brutas Realizadas</v>
          </cell>
          <cell r="E1183" t="str">
            <v>1.0.0.0.00.0.0 - Receitas Correntes</v>
          </cell>
          <cell r="F1183">
            <v>31071203.350000001</v>
          </cell>
        </row>
        <row r="1184">
          <cell r="A1184">
            <v>1505486</v>
          </cell>
          <cell r="B1184" t="str">
            <v>PA</v>
          </cell>
          <cell r="C1184">
            <v>49110</v>
          </cell>
          <cell r="D1184" t="str">
            <v>Receitas Brutas Realizadas</v>
          </cell>
          <cell r="E1184" t="str">
            <v>1.0.0.0.00.0.0 - Receitas Correntes</v>
          </cell>
          <cell r="F1184">
            <v>212961931.41999999</v>
          </cell>
        </row>
        <row r="1185">
          <cell r="A1185">
            <v>5205802</v>
          </cell>
          <cell r="B1185" t="str">
            <v>GO</v>
          </cell>
          <cell r="C1185">
            <v>11223</v>
          </cell>
          <cell r="D1185" t="str">
            <v>Receitas Brutas Realizadas</v>
          </cell>
          <cell r="E1185" t="str">
            <v>1.0.0.0.00.0.0 - Receitas Correntes</v>
          </cell>
          <cell r="F1185">
            <v>55758043.700000003</v>
          </cell>
        </row>
        <row r="1186">
          <cell r="A1186">
            <v>1507805</v>
          </cell>
          <cell r="B1186" t="str">
            <v>PA</v>
          </cell>
          <cell r="C1186">
            <v>11305</v>
          </cell>
          <cell r="D1186" t="str">
            <v>Receitas Brutas Realizadas</v>
          </cell>
          <cell r="E1186" t="str">
            <v>1.0.0.0.00.0.0 - Receitas Correntes</v>
          </cell>
          <cell r="F1186">
            <v>98204761.629999995</v>
          </cell>
        </row>
        <row r="1187">
          <cell r="A1187">
            <v>1507904</v>
          </cell>
          <cell r="B1187" t="str">
            <v>PA</v>
          </cell>
          <cell r="C1187">
            <v>25752</v>
          </cell>
          <cell r="D1187" t="str">
            <v>Receitas Brutas Realizadas</v>
          </cell>
          <cell r="E1187" t="str">
            <v>1.0.0.0.00.0.0 - Receitas Correntes</v>
          </cell>
          <cell r="F1187">
            <v>99410242.040000007</v>
          </cell>
        </row>
        <row r="1188">
          <cell r="A1188">
            <v>2202000</v>
          </cell>
          <cell r="B1188" t="str">
            <v>PI</v>
          </cell>
          <cell r="C1188">
            <v>19832</v>
          </cell>
          <cell r="D1188" t="str">
            <v>Receitas Brutas Realizadas</v>
          </cell>
          <cell r="E1188" t="str">
            <v>1.0.0.0.00.0.0 - Receitas Correntes</v>
          </cell>
          <cell r="F1188">
            <v>106031861.70999999</v>
          </cell>
        </row>
        <row r="1189">
          <cell r="A1189">
            <v>2304277</v>
          </cell>
          <cell r="B1189" t="str">
            <v>CE</v>
          </cell>
          <cell r="C1189">
            <v>7254</v>
          </cell>
          <cell r="D1189" t="str">
            <v>Receitas Brutas Realizadas</v>
          </cell>
          <cell r="E1189" t="str">
            <v>1.0.0.0.00.0.0 - Receitas Correntes</v>
          </cell>
          <cell r="F1189">
            <v>41670509.340000004</v>
          </cell>
        </row>
        <row r="1190">
          <cell r="A1190">
            <v>4319703</v>
          </cell>
          <cell r="B1190" t="str">
            <v>RS</v>
          </cell>
          <cell r="C1190">
            <v>3220</v>
          </cell>
          <cell r="D1190" t="str">
            <v>Receitas Brutas Realizadas</v>
          </cell>
          <cell r="E1190" t="str">
            <v>1.0.0.0.00.0.0 - Receitas Correntes</v>
          </cell>
          <cell r="F1190">
            <v>29693662.260000002</v>
          </cell>
        </row>
        <row r="1191">
          <cell r="A1191">
            <v>2308104</v>
          </cell>
          <cell r="B1191" t="str">
            <v>CE</v>
          </cell>
          <cell r="C1191">
            <v>48370</v>
          </cell>
          <cell r="D1191" t="str">
            <v>Receitas Brutas Realizadas</v>
          </cell>
          <cell r="E1191" t="str">
            <v>1.0.0.0.00.0.0 - Receitas Correntes</v>
          </cell>
          <cell r="F1191">
            <v>187035031.12</v>
          </cell>
        </row>
        <row r="1192">
          <cell r="A1192">
            <v>3525904</v>
          </cell>
          <cell r="B1192" t="str">
            <v>SP</v>
          </cell>
          <cell r="C1192">
            <v>426935</v>
          </cell>
          <cell r="D1192" t="str">
            <v>Receitas Brutas Realizadas</v>
          </cell>
          <cell r="E1192" t="str">
            <v>1.0.0.0.00.0.0 - Receitas Correntes</v>
          </cell>
          <cell r="F1192">
            <v>3422499778.8899999</v>
          </cell>
        </row>
        <row r="1193">
          <cell r="A1193">
            <v>1501725</v>
          </cell>
          <cell r="B1193" t="str">
            <v>PA</v>
          </cell>
          <cell r="C1193">
            <v>14883</v>
          </cell>
          <cell r="D1193" t="str">
            <v>Receitas Brutas Realizadas</v>
          </cell>
          <cell r="E1193" t="str">
            <v>1.0.0.0.00.0.0 - Receitas Correntes</v>
          </cell>
          <cell r="F1193">
            <v>103447500.48999999</v>
          </cell>
        </row>
        <row r="1194">
          <cell r="A1194">
            <v>2201770</v>
          </cell>
          <cell r="B1194" t="str">
            <v>PI</v>
          </cell>
          <cell r="C1194">
            <v>6848</v>
          </cell>
          <cell r="D1194" t="str">
            <v>Receitas Brutas Realizadas</v>
          </cell>
          <cell r="E1194" t="str">
            <v>1.0.0.0.00.0.0 - Receitas Correntes</v>
          </cell>
          <cell r="F1194">
            <v>33995288.579999998</v>
          </cell>
        </row>
        <row r="1195">
          <cell r="A1195">
            <v>1503044</v>
          </cell>
          <cell r="B1195" t="str">
            <v>PA</v>
          </cell>
          <cell r="C1195">
            <v>20742</v>
          </cell>
          <cell r="D1195" t="str">
            <v>Receitas Brutas Realizadas</v>
          </cell>
          <cell r="E1195" t="str">
            <v>1.0.0.0.00.0.0 - Receitas Correntes</v>
          </cell>
          <cell r="F1195">
            <v>109631268.68000001</v>
          </cell>
        </row>
        <row r="1196">
          <cell r="A1196">
            <v>4117107</v>
          </cell>
          <cell r="B1196" t="str">
            <v>PR</v>
          </cell>
          <cell r="C1196">
            <v>13188</v>
          </cell>
          <cell r="D1196" t="str">
            <v>Receitas Brutas Realizadas</v>
          </cell>
          <cell r="E1196" t="str">
            <v>1.0.0.0.00.0.0 - Receitas Correntes</v>
          </cell>
          <cell r="F1196">
            <v>84123771.599999994</v>
          </cell>
        </row>
        <row r="1197">
          <cell r="A1197">
            <v>4204707</v>
          </cell>
          <cell r="B1197" t="str">
            <v>SC</v>
          </cell>
          <cell r="C1197">
            <v>11150</v>
          </cell>
          <cell r="D1197" t="str">
            <v>Receitas Brutas Realizadas</v>
          </cell>
          <cell r="E1197" t="str">
            <v>1.0.0.0.00.0.0 - Receitas Correntes</v>
          </cell>
          <cell r="F1197">
            <v>68125428.370000005</v>
          </cell>
        </row>
        <row r="1198">
          <cell r="A1198">
            <v>2111805</v>
          </cell>
          <cell r="B1198" t="str">
            <v>MA</v>
          </cell>
          <cell r="C1198">
            <v>18237</v>
          </cell>
          <cell r="D1198" t="str">
            <v>Receitas Brutas Realizadas</v>
          </cell>
          <cell r="E1198" t="str">
            <v>1.0.0.0.00.0.0 - Receitas Correntes</v>
          </cell>
          <cell r="F1198">
            <v>82172479.709999993</v>
          </cell>
        </row>
        <row r="1199">
          <cell r="A1199">
            <v>1508001</v>
          </cell>
          <cell r="B1199" t="str">
            <v>PA</v>
          </cell>
          <cell r="C1199">
            <v>64604</v>
          </cell>
          <cell r="D1199" t="str">
            <v>Receitas Brutas Realizadas</v>
          </cell>
          <cell r="E1199" t="str">
            <v>1.0.0.0.00.0.0 - Receitas Correntes</v>
          </cell>
          <cell r="F1199">
            <v>352983505.27999997</v>
          </cell>
        </row>
        <row r="1200">
          <cell r="A1200">
            <v>2306306</v>
          </cell>
          <cell r="B1200" t="str">
            <v>CE</v>
          </cell>
          <cell r="C1200">
            <v>53448</v>
          </cell>
          <cell r="D1200" t="str">
            <v>Receitas Brutas Realizadas</v>
          </cell>
          <cell r="E1200" t="str">
            <v>1.0.0.0.00.0.0 - Receitas Correntes</v>
          </cell>
          <cell r="F1200">
            <v>201803525.02000001</v>
          </cell>
        </row>
        <row r="1201">
          <cell r="A1201">
            <v>1501501</v>
          </cell>
          <cell r="B1201" t="str">
            <v>PA</v>
          </cell>
          <cell r="C1201">
            <v>64780</v>
          </cell>
          <cell r="D1201" t="str">
            <v>Receitas Brutas Realizadas</v>
          </cell>
          <cell r="E1201" t="str">
            <v>1.0.0.0.00.0.0 - Receitas Correntes</v>
          </cell>
          <cell r="F1201">
            <v>253628048.88</v>
          </cell>
        </row>
        <row r="1202">
          <cell r="A1202">
            <v>1508308</v>
          </cell>
          <cell r="B1202" t="str">
            <v>PA</v>
          </cell>
          <cell r="C1202">
            <v>62093</v>
          </cell>
          <cell r="D1202" t="str">
            <v>Receitas Brutas Realizadas</v>
          </cell>
          <cell r="E1202" t="str">
            <v>1.0.0.0.00.0.0 - Receitas Correntes</v>
          </cell>
          <cell r="F1202">
            <v>246644164.58000001</v>
          </cell>
        </row>
        <row r="1203">
          <cell r="A1203">
            <v>3152303</v>
          </cell>
          <cell r="B1203" t="str">
            <v>MG</v>
          </cell>
          <cell r="C1203">
            <v>11414</v>
          </cell>
          <cell r="D1203" t="str">
            <v>Receitas Brutas Realizadas</v>
          </cell>
          <cell r="E1203" t="str">
            <v>1.0.0.0.00.0.0 - Receitas Correntes</v>
          </cell>
          <cell r="F1203">
            <v>40830668.450000003</v>
          </cell>
        </row>
        <row r="1204">
          <cell r="A1204">
            <v>2600807</v>
          </cell>
          <cell r="B1204" t="str">
            <v>PE</v>
          </cell>
          <cell r="C1204">
            <v>22996</v>
          </cell>
          <cell r="D1204" t="str">
            <v>Receitas Brutas Realizadas</v>
          </cell>
          <cell r="E1204" t="str">
            <v>1.0.0.0.00.0.0 - Receitas Correntes</v>
          </cell>
          <cell r="F1204">
            <v>79899691.260000005</v>
          </cell>
        </row>
        <row r="1205">
          <cell r="A1205">
            <v>2310605</v>
          </cell>
          <cell r="B1205" t="str">
            <v>CE</v>
          </cell>
          <cell r="C1205">
            <v>9207</v>
          </cell>
          <cell r="D1205" t="str">
            <v>Receitas Brutas Realizadas</v>
          </cell>
          <cell r="E1205" t="str">
            <v>1.0.0.0.00.0.0 - Receitas Correntes</v>
          </cell>
          <cell r="F1205">
            <v>48849122.119999997</v>
          </cell>
        </row>
        <row r="1206">
          <cell r="A1206">
            <v>1505650</v>
          </cell>
          <cell r="B1206" t="str">
            <v>PA</v>
          </cell>
          <cell r="C1206">
            <v>32325</v>
          </cell>
          <cell r="D1206" t="str">
            <v>Receitas Brutas Realizadas</v>
          </cell>
          <cell r="E1206" t="str">
            <v>1.0.0.0.00.0.0 - Receitas Correntes</v>
          </cell>
          <cell r="F1206">
            <v>137488952.09999999</v>
          </cell>
        </row>
        <row r="1207">
          <cell r="A1207">
            <v>2514651</v>
          </cell>
          <cell r="B1207" t="str">
            <v>PB</v>
          </cell>
          <cell r="C1207">
            <v>1821</v>
          </cell>
          <cell r="D1207" t="str">
            <v>Receitas Brutas Realizadas</v>
          </cell>
          <cell r="E1207" t="str">
            <v>1.0.0.0.00.0.0 - Receitas Correntes</v>
          </cell>
          <cell r="F1207">
            <v>26969814.469999999</v>
          </cell>
        </row>
        <row r="1208">
          <cell r="A1208">
            <v>3535804</v>
          </cell>
          <cell r="B1208" t="str">
            <v>SP</v>
          </cell>
          <cell r="C1208">
            <v>20588</v>
          </cell>
          <cell r="D1208" t="str">
            <v>Receitas Brutas Realizadas</v>
          </cell>
          <cell r="E1208" t="str">
            <v>1.0.0.0.00.0.0 - Receitas Correntes</v>
          </cell>
          <cell r="F1208">
            <v>160853720.58000001</v>
          </cell>
        </row>
        <row r="1209">
          <cell r="A1209">
            <v>5213053</v>
          </cell>
          <cell r="B1209" t="str">
            <v>GO</v>
          </cell>
          <cell r="C1209">
            <v>2575</v>
          </cell>
          <cell r="D1209" t="str">
            <v>Receitas Brutas Realizadas</v>
          </cell>
          <cell r="E1209" t="str">
            <v>1.0.0.0.00.0.0 - Receitas Correntes</v>
          </cell>
          <cell r="F1209">
            <v>23024105.43</v>
          </cell>
        </row>
        <row r="1210">
          <cell r="A1210">
            <v>3556354</v>
          </cell>
          <cell r="B1210" t="str">
            <v>SP</v>
          </cell>
          <cell r="C1210">
            <v>10842</v>
          </cell>
          <cell r="D1210" t="str">
            <v>Receitas Brutas Realizadas</v>
          </cell>
          <cell r="E1210" t="str">
            <v>1.0.0.0.00.0.0 - Receitas Correntes</v>
          </cell>
          <cell r="F1210">
            <v>53630557.380000003</v>
          </cell>
        </row>
        <row r="1211">
          <cell r="A1211">
            <v>2307106</v>
          </cell>
          <cell r="B1211" t="str">
            <v>CE</v>
          </cell>
          <cell r="C1211">
            <v>27187</v>
          </cell>
          <cell r="D1211" t="str">
            <v>Receitas Brutas Realizadas</v>
          </cell>
          <cell r="E1211" t="str">
            <v>1.0.0.0.00.0.0 - Receitas Correntes</v>
          </cell>
          <cell r="F1211">
            <v>111626712.81999999</v>
          </cell>
        </row>
        <row r="1212">
          <cell r="A1212">
            <v>5218391</v>
          </cell>
          <cell r="B1212" t="str">
            <v>GO</v>
          </cell>
          <cell r="C1212">
            <v>3211</v>
          </cell>
          <cell r="D1212" t="str">
            <v>Receitas Brutas Realizadas</v>
          </cell>
          <cell r="E1212" t="str">
            <v>1.0.0.0.00.0.0 - Receitas Correntes</v>
          </cell>
          <cell r="F1212">
            <v>22744756.440000001</v>
          </cell>
        </row>
        <row r="1213">
          <cell r="A1213">
            <v>4216701</v>
          </cell>
          <cell r="B1213" t="str">
            <v>SC</v>
          </cell>
          <cell r="C1213">
            <v>13811</v>
          </cell>
          <cell r="D1213" t="str">
            <v>Receitas Brutas Realizadas</v>
          </cell>
          <cell r="E1213" t="str">
            <v>1.0.0.0.00.0.0 - Receitas Correntes</v>
          </cell>
          <cell r="F1213">
            <v>86333108.590000004</v>
          </cell>
        </row>
        <row r="1214">
          <cell r="A1214">
            <v>4218954</v>
          </cell>
          <cell r="B1214" t="str">
            <v>SC</v>
          </cell>
          <cell r="C1214">
            <v>2453</v>
          </cell>
          <cell r="D1214" t="str">
            <v>Receitas Brutas Realizadas</v>
          </cell>
          <cell r="E1214" t="str">
            <v>1.0.0.0.00.0.0 - Receitas Correntes</v>
          </cell>
          <cell r="F1214">
            <v>27531554.100000001</v>
          </cell>
        </row>
        <row r="1215">
          <cell r="A1215">
            <v>3150570</v>
          </cell>
          <cell r="B1215" t="str">
            <v>MG</v>
          </cell>
          <cell r="C1215">
            <v>7540</v>
          </cell>
          <cell r="D1215" t="str">
            <v>Receitas Brutas Realizadas</v>
          </cell>
          <cell r="E1215" t="str">
            <v>1.0.0.0.00.0.0 - Receitas Correntes</v>
          </cell>
          <cell r="F1215">
            <v>43141123.460000001</v>
          </cell>
        </row>
        <row r="1216">
          <cell r="A1216">
            <v>5221809</v>
          </cell>
          <cell r="B1216" t="str">
            <v>GO</v>
          </cell>
          <cell r="C1216">
            <v>3056</v>
          </cell>
          <cell r="D1216" t="str">
            <v>Receitas Brutas Realizadas</v>
          </cell>
          <cell r="E1216" t="str">
            <v>1.0.0.0.00.0.0 - Receitas Correntes</v>
          </cell>
          <cell r="F1216">
            <v>27503626.68</v>
          </cell>
        </row>
        <row r="1217">
          <cell r="A1217">
            <v>3541604</v>
          </cell>
          <cell r="B1217" t="str">
            <v>SP</v>
          </cell>
          <cell r="C1217">
            <v>41211</v>
          </cell>
          <cell r="D1217" t="str">
            <v>Receitas Brutas Realizadas</v>
          </cell>
          <cell r="E1217" t="str">
            <v>1.0.0.0.00.0.0 - Receitas Correntes</v>
          </cell>
          <cell r="F1217">
            <v>189857429.34</v>
          </cell>
        </row>
        <row r="1218">
          <cell r="A1218">
            <v>3147204</v>
          </cell>
          <cell r="B1218" t="str">
            <v>MG</v>
          </cell>
          <cell r="C1218">
            <v>21693</v>
          </cell>
          <cell r="D1218" t="str">
            <v>Receitas Brutas Realizadas</v>
          </cell>
          <cell r="E1218" t="str">
            <v>1.0.0.0.00.0.0 - Receitas Correntes</v>
          </cell>
          <cell r="F1218">
            <v>97592103.219999999</v>
          </cell>
        </row>
        <row r="1219">
          <cell r="A1219">
            <v>5102678</v>
          </cell>
          <cell r="B1219" t="str">
            <v>MT</v>
          </cell>
          <cell r="C1219">
            <v>44033</v>
          </cell>
          <cell r="D1219" t="str">
            <v>Receitas Brutas Realizadas</v>
          </cell>
          <cell r="E1219" t="str">
            <v>1.0.0.0.00.0.0 - Receitas Correntes</v>
          </cell>
          <cell r="F1219">
            <v>372513761.92000002</v>
          </cell>
        </row>
        <row r="1220">
          <cell r="A1220">
            <v>3159902</v>
          </cell>
          <cell r="B1220" t="str">
            <v>MG</v>
          </cell>
          <cell r="C1220">
            <v>18697</v>
          </cell>
          <cell r="D1220" t="str">
            <v>Receitas Brutas Realizadas</v>
          </cell>
          <cell r="E1220" t="str">
            <v>1.0.0.0.00.0.0 - Receitas Correntes</v>
          </cell>
          <cell r="F1220">
            <v>92083723.939999998</v>
          </cell>
        </row>
        <row r="1221">
          <cell r="A1221">
            <v>3544905</v>
          </cell>
          <cell r="B1221" t="str">
            <v>SP</v>
          </cell>
          <cell r="C1221">
            <v>12103</v>
          </cell>
          <cell r="D1221" t="str">
            <v>Receitas Brutas Realizadas</v>
          </cell>
          <cell r="E1221" t="str">
            <v>1.0.0.0.00.0.0 - Receitas Correntes</v>
          </cell>
          <cell r="F1221">
            <v>75974746.019999996</v>
          </cell>
        </row>
        <row r="1222">
          <cell r="A1222">
            <v>5205307</v>
          </cell>
          <cell r="B1222" t="str">
            <v>GO</v>
          </cell>
          <cell r="C1222">
            <v>9740</v>
          </cell>
          <cell r="D1222" t="str">
            <v>Receitas Brutas Realizadas</v>
          </cell>
          <cell r="E1222" t="str">
            <v>1.0.0.0.00.0.0 - Receitas Correntes</v>
          </cell>
          <cell r="F1222">
            <v>37327742.020000003</v>
          </cell>
        </row>
        <row r="1223">
          <cell r="A1223">
            <v>3142254</v>
          </cell>
          <cell r="B1223" t="str">
            <v>MG</v>
          </cell>
          <cell r="C1223">
            <v>4939</v>
          </cell>
          <cell r="D1223" t="str">
            <v>Receitas Brutas Realizadas</v>
          </cell>
          <cell r="E1223" t="str">
            <v>1.0.0.0.00.0.0 - Receitas Correntes</v>
          </cell>
          <cell r="F1223">
            <v>30378802.43</v>
          </cell>
        </row>
        <row r="1224">
          <cell r="A1224">
            <v>3555000</v>
          </cell>
          <cell r="B1224" t="str">
            <v>SP</v>
          </cell>
          <cell r="C1224">
            <v>65615</v>
          </cell>
          <cell r="D1224" t="str">
            <v>Receitas Brutas Realizadas</v>
          </cell>
          <cell r="E1224" t="str">
            <v>1.0.0.0.00.0.0 - Receitas Correntes</v>
          </cell>
          <cell r="F1224">
            <v>292564966.63999999</v>
          </cell>
        </row>
        <row r="1225">
          <cell r="A1225">
            <v>4116901</v>
          </cell>
          <cell r="B1225" t="str">
            <v>PR</v>
          </cell>
          <cell r="C1225">
            <v>28062</v>
          </cell>
          <cell r="D1225" t="str">
            <v>Receitas Brutas Realizadas</v>
          </cell>
          <cell r="E1225" t="str">
            <v>1.0.0.0.00.0.0 - Receitas Correntes</v>
          </cell>
          <cell r="F1225">
            <v>136403073.16</v>
          </cell>
        </row>
        <row r="1226">
          <cell r="A1226">
            <v>3112208</v>
          </cell>
          <cell r="B1226" t="str">
            <v>MG</v>
          </cell>
          <cell r="C1226">
            <v>4616</v>
          </cell>
          <cell r="D1226" t="str">
            <v>Receitas Brutas Realizadas</v>
          </cell>
          <cell r="E1226" t="str">
            <v>1.0.0.0.00.0.0 - Receitas Correntes</v>
          </cell>
          <cell r="F1226">
            <v>26145988.469999999</v>
          </cell>
        </row>
        <row r="1227">
          <cell r="A1227">
            <v>4317202</v>
          </cell>
          <cell r="B1227" t="str">
            <v>RS</v>
          </cell>
          <cell r="C1227">
            <v>73882</v>
          </cell>
          <cell r="D1227" t="str">
            <v>Receitas Brutas Realizadas</v>
          </cell>
          <cell r="E1227" t="str">
            <v>1.0.0.0.00.0.0 - Receitas Correntes</v>
          </cell>
          <cell r="F1227">
            <v>533142354.86000001</v>
          </cell>
        </row>
        <row r="1228">
          <cell r="A1228">
            <v>3155504</v>
          </cell>
          <cell r="B1228" t="str">
            <v>MG</v>
          </cell>
          <cell r="C1228">
            <v>12356</v>
          </cell>
          <cell r="D1228" t="str">
            <v>Receitas Brutas Realizadas</v>
          </cell>
          <cell r="E1228" t="str">
            <v>1.0.0.0.00.0.0 - Receitas Correntes</v>
          </cell>
          <cell r="F1228">
            <v>113293762.73999999</v>
          </cell>
        </row>
        <row r="1229">
          <cell r="A1229">
            <v>2207900</v>
          </cell>
          <cell r="B1229" t="str">
            <v>PI</v>
          </cell>
          <cell r="C1229">
            <v>38812</v>
          </cell>
          <cell r="D1229" t="str">
            <v>Receitas Brutas Realizadas</v>
          </cell>
          <cell r="E1229" t="str">
            <v>1.0.0.0.00.0.0 - Receitas Correntes</v>
          </cell>
          <cell r="F1229">
            <v>149084584.65000001</v>
          </cell>
        </row>
        <row r="1230">
          <cell r="A1230">
            <v>4207684</v>
          </cell>
          <cell r="B1230" t="str">
            <v>SC</v>
          </cell>
          <cell r="C1230">
            <v>7643</v>
          </cell>
          <cell r="D1230" t="str">
            <v>Receitas Brutas Realizadas</v>
          </cell>
          <cell r="E1230" t="str">
            <v>1.0.0.0.00.0.0 - Receitas Correntes</v>
          </cell>
          <cell r="F1230">
            <v>50397802.119999997</v>
          </cell>
        </row>
        <row r="1231">
          <cell r="A1231">
            <v>4126108</v>
          </cell>
          <cell r="B1231" t="str">
            <v>PR</v>
          </cell>
          <cell r="C1231">
            <v>5778</v>
          </cell>
          <cell r="D1231" t="str">
            <v>Receitas Brutas Realizadas</v>
          </cell>
          <cell r="E1231" t="str">
            <v>1.0.0.0.00.0.0 - Receitas Correntes</v>
          </cell>
          <cell r="F1231">
            <v>41468987.990000002</v>
          </cell>
        </row>
        <row r="1232">
          <cell r="A1232">
            <v>4127858</v>
          </cell>
          <cell r="B1232" t="str">
            <v>PR</v>
          </cell>
          <cell r="C1232">
            <v>12036</v>
          </cell>
          <cell r="D1232" t="str">
            <v>Receitas Brutas Realizadas</v>
          </cell>
          <cell r="E1232" t="str">
            <v>1.0.0.0.00.0.0 - Receitas Correntes</v>
          </cell>
          <cell r="F1232">
            <v>78954323.420000002</v>
          </cell>
        </row>
        <row r="1233">
          <cell r="A1233">
            <v>2201804</v>
          </cell>
          <cell r="B1233" t="str">
            <v>PI</v>
          </cell>
          <cell r="C1233">
            <v>4509</v>
          </cell>
          <cell r="D1233" t="str">
            <v>Receitas Brutas Realizadas</v>
          </cell>
          <cell r="E1233" t="str">
            <v>1.0.0.0.00.0.0 - Receitas Correntes</v>
          </cell>
          <cell r="F1233">
            <v>28160623.989999998</v>
          </cell>
        </row>
        <row r="1234">
          <cell r="A1234">
            <v>3548500</v>
          </cell>
          <cell r="B1234" t="str">
            <v>SP</v>
          </cell>
          <cell r="C1234">
            <v>433991</v>
          </cell>
          <cell r="D1234" t="str">
            <v>Receitas Brutas Realizadas</v>
          </cell>
          <cell r="E1234" t="str">
            <v>1.0.0.0.00.0.0 - Receitas Correntes</v>
          </cell>
          <cell r="F1234">
            <v>4169069742.9899998</v>
          </cell>
        </row>
        <row r="1235">
          <cell r="A1235">
            <v>1504307</v>
          </cell>
          <cell r="B1235" t="str">
            <v>PA</v>
          </cell>
          <cell r="C1235">
            <v>29559</v>
          </cell>
          <cell r="D1235" t="str">
            <v>Receitas Brutas Realizadas</v>
          </cell>
          <cell r="E1235" t="str">
            <v>1.0.0.0.00.0.0 - Receitas Correntes</v>
          </cell>
          <cell r="F1235">
            <v>113664916.48</v>
          </cell>
        </row>
        <row r="1236">
          <cell r="A1236">
            <v>2311207</v>
          </cell>
          <cell r="B1236" t="str">
            <v>CE</v>
          </cell>
          <cell r="C1236">
            <v>11165</v>
          </cell>
          <cell r="D1236" t="str">
            <v>Receitas Brutas Realizadas</v>
          </cell>
          <cell r="E1236" t="str">
            <v>1.0.0.0.00.0.0 - Receitas Correntes</v>
          </cell>
          <cell r="F1236">
            <v>46580012.460000001</v>
          </cell>
        </row>
        <row r="1237">
          <cell r="A1237">
            <v>1500107</v>
          </cell>
          <cell r="B1237" t="str">
            <v>PA</v>
          </cell>
          <cell r="C1237">
            <v>160439</v>
          </cell>
          <cell r="D1237" t="str">
            <v>Receitas Brutas Realizadas</v>
          </cell>
          <cell r="E1237" t="str">
            <v>1.0.0.0.00.0.0 - Receitas Correntes</v>
          </cell>
          <cell r="F1237">
            <v>525054362</v>
          </cell>
        </row>
        <row r="1238">
          <cell r="A1238">
            <v>1100148</v>
          </cell>
          <cell r="B1238" t="str">
            <v>RO</v>
          </cell>
          <cell r="C1238">
            <v>20504</v>
          </cell>
          <cell r="D1238" t="str">
            <v>Receitas Brutas Realizadas</v>
          </cell>
          <cell r="E1238" t="str">
            <v>1.0.0.0.00.0.0 - Receitas Correntes</v>
          </cell>
          <cell r="F1238">
            <v>113636466.41</v>
          </cell>
        </row>
        <row r="1239">
          <cell r="A1239">
            <v>3552908</v>
          </cell>
          <cell r="B1239" t="str">
            <v>SP</v>
          </cell>
          <cell r="C1239">
            <v>6371</v>
          </cell>
          <cell r="D1239" t="str">
            <v>Receitas Brutas Realizadas</v>
          </cell>
          <cell r="E1239" t="str">
            <v>1.0.0.0.00.0.0 - Receitas Correntes</v>
          </cell>
          <cell r="F1239">
            <v>59319806.149999999</v>
          </cell>
        </row>
        <row r="1240">
          <cell r="A1240">
            <v>3302700</v>
          </cell>
          <cell r="B1240" t="str">
            <v>RJ</v>
          </cell>
          <cell r="C1240">
            <v>167668</v>
          </cell>
          <cell r="D1240" t="str">
            <v>Receitas Brutas Realizadas</v>
          </cell>
          <cell r="E1240" t="str">
            <v>1.0.0.0.00.0.0 - Receitas Correntes</v>
          </cell>
          <cell r="F1240">
            <v>6348389367.6599998</v>
          </cell>
        </row>
        <row r="1241">
          <cell r="A1241">
            <v>3541802</v>
          </cell>
          <cell r="B1241" t="str">
            <v>SP</v>
          </cell>
          <cell r="C1241">
            <v>3513</v>
          </cell>
          <cell r="D1241" t="str">
            <v>Receitas Brutas Realizadas</v>
          </cell>
          <cell r="E1241" t="str">
            <v>1.0.0.0.00.0.0 - Receitas Correntes</v>
          </cell>
          <cell r="F1241">
            <v>50513835.210000001</v>
          </cell>
        </row>
        <row r="1242">
          <cell r="A1242">
            <v>2801306</v>
          </cell>
          <cell r="B1242" t="str">
            <v>SE</v>
          </cell>
          <cell r="C1242">
            <v>34808</v>
          </cell>
          <cell r="D1242" t="str">
            <v>Receitas Brutas Realizadas</v>
          </cell>
          <cell r="E1242" t="str">
            <v>1.0.0.0.00.0.0 - Receitas Correntes</v>
          </cell>
          <cell r="F1242">
            <v>181938174.03999999</v>
          </cell>
        </row>
        <row r="1243">
          <cell r="A1243">
            <v>5212600</v>
          </cell>
          <cell r="B1243" t="str">
            <v>GO</v>
          </cell>
          <cell r="C1243">
            <v>2358</v>
          </cell>
          <cell r="D1243" t="str">
            <v>Receitas Brutas Realizadas</v>
          </cell>
          <cell r="E1243" t="str">
            <v>1.0.0.0.00.0.0 - Receitas Correntes</v>
          </cell>
          <cell r="F1243">
            <v>22515434.09</v>
          </cell>
        </row>
        <row r="1244">
          <cell r="A1244">
            <v>3532843</v>
          </cell>
          <cell r="B1244" t="str">
            <v>SP</v>
          </cell>
          <cell r="C1244">
            <v>1824</v>
          </cell>
          <cell r="D1244" t="str">
            <v>Receitas Brutas Realizadas</v>
          </cell>
          <cell r="E1244" t="str">
            <v>1.0.0.0.00.0.0 - Receitas Correntes</v>
          </cell>
          <cell r="F1244">
            <v>26045208.699999999</v>
          </cell>
        </row>
        <row r="1245">
          <cell r="A1245">
            <v>2404853</v>
          </cell>
          <cell r="B1245" t="str">
            <v>RN</v>
          </cell>
          <cell r="C1245">
            <v>7641</v>
          </cell>
          <cell r="D1245" t="str">
            <v>Receitas Brutas Realizadas</v>
          </cell>
          <cell r="E1245" t="str">
            <v>1.0.0.0.00.0.0 - Receitas Correntes</v>
          </cell>
          <cell r="F1245">
            <v>38383779.409999996</v>
          </cell>
        </row>
        <row r="1246">
          <cell r="A1246">
            <v>4210506</v>
          </cell>
          <cell r="B1246" t="str">
            <v>SC</v>
          </cell>
          <cell r="C1246">
            <v>26463</v>
          </cell>
          <cell r="D1246" t="str">
            <v>Receitas Brutas Realizadas</v>
          </cell>
          <cell r="E1246" t="str">
            <v>1.0.0.0.00.0.0 - Receitas Correntes</v>
          </cell>
          <cell r="F1246">
            <v>163387432.43000001</v>
          </cell>
        </row>
        <row r="1247">
          <cell r="A1247">
            <v>4125753</v>
          </cell>
          <cell r="B1247" t="str">
            <v>PR</v>
          </cell>
          <cell r="C1247">
            <v>5745</v>
          </cell>
          <cell r="D1247" t="str">
            <v>Receitas Brutas Realizadas</v>
          </cell>
          <cell r="E1247" t="str">
            <v>1.0.0.0.00.0.0 - Receitas Correntes</v>
          </cell>
          <cell r="F1247">
            <v>45137752.799999997</v>
          </cell>
        </row>
        <row r="1248">
          <cell r="A1248">
            <v>4211504</v>
          </cell>
          <cell r="B1248" t="str">
            <v>SC</v>
          </cell>
          <cell r="C1248">
            <v>15010</v>
          </cell>
          <cell r="D1248" t="str">
            <v>Receitas Brutas Realizadas</v>
          </cell>
          <cell r="E1248" t="str">
            <v>1.0.0.0.00.0.0 - Receitas Correntes</v>
          </cell>
          <cell r="F1248">
            <v>93171602.25</v>
          </cell>
        </row>
        <row r="1249">
          <cell r="A1249">
            <v>3100401</v>
          </cell>
          <cell r="B1249" t="str">
            <v>MG</v>
          </cell>
          <cell r="C1249">
            <v>3995</v>
          </cell>
          <cell r="D1249" t="str">
            <v>Receitas Brutas Realizadas</v>
          </cell>
          <cell r="E1249" t="str">
            <v>1.0.0.0.00.0.0 - Receitas Correntes</v>
          </cell>
          <cell r="F1249">
            <v>28537584.850000001</v>
          </cell>
        </row>
        <row r="1250">
          <cell r="A1250">
            <v>4116059</v>
          </cell>
          <cell r="B1250" t="str">
            <v>PR</v>
          </cell>
          <cell r="C1250">
            <v>10706</v>
          </cell>
          <cell r="D1250" t="str">
            <v>Receitas Brutas Realizadas</v>
          </cell>
          <cell r="E1250" t="str">
            <v>1.0.0.0.00.0.0 - Receitas Correntes</v>
          </cell>
          <cell r="F1250">
            <v>108761685.2</v>
          </cell>
        </row>
        <row r="1251">
          <cell r="A1251">
            <v>4204756</v>
          </cell>
          <cell r="B1251" t="str">
            <v>SC</v>
          </cell>
          <cell r="C1251">
            <v>1972</v>
          </cell>
          <cell r="D1251" t="str">
            <v>Receitas Brutas Realizadas</v>
          </cell>
          <cell r="E1251" t="str">
            <v>1.0.0.0.00.0.0 - Receitas Correntes</v>
          </cell>
          <cell r="F1251">
            <v>30204276.379999999</v>
          </cell>
        </row>
        <row r="1252">
          <cell r="A1252">
            <v>3106804</v>
          </cell>
          <cell r="B1252" t="str">
            <v>MG</v>
          </cell>
          <cell r="C1252">
            <v>3282</v>
          </cell>
          <cell r="D1252" t="str">
            <v>Receitas Brutas Realizadas</v>
          </cell>
          <cell r="E1252" t="str">
            <v>1.0.0.0.00.0.0 - Receitas Correntes</v>
          </cell>
          <cell r="F1252">
            <v>26706928.079999998</v>
          </cell>
        </row>
        <row r="1253">
          <cell r="A1253">
            <v>5102686</v>
          </cell>
          <cell r="B1253" t="str">
            <v>MT</v>
          </cell>
          <cell r="C1253">
            <v>7245</v>
          </cell>
          <cell r="D1253" t="str">
            <v>Receitas Brutas Realizadas</v>
          </cell>
          <cell r="E1253" t="str">
            <v>1.0.0.0.00.0.0 - Receitas Correntes</v>
          </cell>
          <cell r="F1253">
            <v>119076398.36</v>
          </cell>
        </row>
        <row r="1254">
          <cell r="A1254">
            <v>4203204</v>
          </cell>
          <cell r="B1254" t="str">
            <v>SC</v>
          </cell>
          <cell r="C1254">
            <v>87179</v>
          </cell>
          <cell r="D1254" t="str">
            <v>Receitas Brutas Realizadas</v>
          </cell>
          <cell r="E1254" t="str">
            <v>1.0.0.0.00.0.0 - Receitas Correntes</v>
          </cell>
          <cell r="F1254">
            <v>464594139.80000001</v>
          </cell>
        </row>
        <row r="1255">
          <cell r="A1255">
            <v>2310308</v>
          </cell>
          <cell r="B1255" t="str">
            <v>CE</v>
          </cell>
          <cell r="C1255">
            <v>31391</v>
          </cell>
          <cell r="D1255" t="str">
            <v>Receitas Brutas Realizadas</v>
          </cell>
          <cell r="E1255" t="str">
            <v>1.0.0.0.00.0.0 - Receitas Correntes</v>
          </cell>
          <cell r="F1255">
            <v>129024896.09999999</v>
          </cell>
        </row>
        <row r="1256">
          <cell r="A1256">
            <v>4312674</v>
          </cell>
          <cell r="B1256" t="str">
            <v>RS</v>
          </cell>
          <cell r="C1256">
            <v>1667</v>
          </cell>
          <cell r="D1256" t="str">
            <v>Receitas Brutas Realizadas</v>
          </cell>
          <cell r="E1256" t="str">
            <v>1.0.0.0.00.0.0 - Receitas Correntes</v>
          </cell>
          <cell r="F1256">
            <v>27983028.280000001</v>
          </cell>
        </row>
        <row r="1257">
          <cell r="A1257">
            <v>2305902</v>
          </cell>
          <cell r="B1257" t="str">
            <v>CE</v>
          </cell>
          <cell r="C1257">
            <v>38064</v>
          </cell>
          <cell r="D1257" t="str">
            <v>Receitas Brutas Realizadas</v>
          </cell>
          <cell r="E1257" t="str">
            <v>1.0.0.0.00.0.0 - Receitas Correntes</v>
          </cell>
          <cell r="F1257">
            <v>167269790.43000001</v>
          </cell>
        </row>
        <row r="1258">
          <cell r="A1258">
            <v>4209854</v>
          </cell>
          <cell r="B1258" t="str">
            <v>SC</v>
          </cell>
          <cell r="C1258">
            <v>4530</v>
          </cell>
          <cell r="D1258" t="str">
            <v>Receitas Brutas Realizadas</v>
          </cell>
          <cell r="E1258" t="str">
            <v>1.0.0.0.00.0.0 - Receitas Correntes</v>
          </cell>
          <cell r="F1258">
            <v>40978964.829999998</v>
          </cell>
        </row>
        <row r="1259">
          <cell r="A1259">
            <v>2110856</v>
          </cell>
          <cell r="B1259" t="str">
            <v>MA</v>
          </cell>
          <cell r="C1259">
            <v>12082</v>
          </cell>
          <cell r="D1259" t="str">
            <v>Receitas Brutas Realizadas</v>
          </cell>
          <cell r="E1259" t="str">
            <v>1.0.0.0.00.0.0 - Receitas Correntes</v>
          </cell>
          <cell r="F1259">
            <v>54758708.549999997</v>
          </cell>
        </row>
        <row r="1260">
          <cell r="A1260">
            <v>5206800</v>
          </cell>
          <cell r="B1260" t="str">
            <v>GO</v>
          </cell>
          <cell r="C1260">
            <v>2944</v>
          </cell>
          <cell r="D1260" t="str">
            <v>Receitas Brutas Realizadas</v>
          </cell>
          <cell r="E1260" t="str">
            <v>1.0.0.0.00.0.0 - Receitas Correntes</v>
          </cell>
          <cell r="F1260">
            <v>26249937.559999999</v>
          </cell>
        </row>
        <row r="1261">
          <cell r="A1261">
            <v>5221908</v>
          </cell>
          <cell r="B1261" t="str">
            <v>GO</v>
          </cell>
          <cell r="C1261">
            <v>3848</v>
          </cell>
          <cell r="D1261" t="str">
            <v>Receitas Brutas Realizadas</v>
          </cell>
          <cell r="E1261" t="str">
            <v>1.0.0.0.00.0.0 - Receitas Correntes</v>
          </cell>
          <cell r="F1261">
            <v>31282273.989999998</v>
          </cell>
        </row>
        <row r="1262">
          <cell r="A1262">
            <v>2311009</v>
          </cell>
          <cell r="B1262" t="str">
            <v>CE</v>
          </cell>
          <cell r="C1262">
            <v>12358</v>
          </cell>
          <cell r="D1262" t="str">
            <v>Receitas Brutas Realizadas</v>
          </cell>
          <cell r="E1262" t="str">
            <v>1.0.0.0.00.0.0 - Receitas Correntes</v>
          </cell>
          <cell r="F1262">
            <v>65350762.979999997</v>
          </cell>
        </row>
        <row r="1263">
          <cell r="A1263">
            <v>2103307</v>
          </cell>
          <cell r="B1263" t="str">
            <v>MA</v>
          </cell>
          <cell r="C1263">
            <v>123368</v>
          </cell>
          <cell r="D1263" t="str">
            <v>Receitas Brutas Realizadas</v>
          </cell>
          <cell r="E1263" t="str">
            <v>1.0.0.0.00.0.0 - Receitas Correntes</v>
          </cell>
          <cell r="F1263">
            <v>403757476.10000002</v>
          </cell>
        </row>
        <row r="1264">
          <cell r="A1264">
            <v>1500347</v>
          </cell>
          <cell r="B1264" t="str">
            <v>PA</v>
          </cell>
          <cell r="C1264">
            <v>27797</v>
          </cell>
          <cell r="D1264" t="str">
            <v>Receitas Brutas Realizadas</v>
          </cell>
          <cell r="E1264" t="str">
            <v>1.0.0.0.00.0.0 - Receitas Correntes</v>
          </cell>
          <cell r="F1264">
            <v>108042021.06999999</v>
          </cell>
        </row>
        <row r="1265">
          <cell r="A1265">
            <v>4211702</v>
          </cell>
          <cell r="B1265" t="str">
            <v>SC</v>
          </cell>
          <cell r="C1265">
            <v>23161</v>
          </cell>
          <cell r="D1265" t="str">
            <v>Receitas Brutas Realizadas</v>
          </cell>
          <cell r="E1265" t="str">
            <v>1.0.0.0.00.0.0 - Receitas Correntes</v>
          </cell>
          <cell r="F1265">
            <v>134096632.83</v>
          </cell>
        </row>
        <row r="1266">
          <cell r="A1266">
            <v>3135704</v>
          </cell>
          <cell r="B1266" t="str">
            <v>MG</v>
          </cell>
          <cell r="C1266">
            <v>5203</v>
          </cell>
          <cell r="D1266" t="str">
            <v>Receitas Brutas Realizadas</v>
          </cell>
          <cell r="E1266" t="str">
            <v>1.0.0.0.00.0.0 - Receitas Correntes</v>
          </cell>
          <cell r="F1266">
            <v>39452526.899999999</v>
          </cell>
        </row>
        <row r="1267">
          <cell r="A1267">
            <v>3532603</v>
          </cell>
          <cell r="B1267" t="str">
            <v>SP</v>
          </cell>
          <cell r="C1267">
            <v>11575</v>
          </cell>
          <cell r="D1267" t="str">
            <v>Receitas Brutas Realizadas</v>
          </cell>
          <cell r="E1267" t="str">
            <v>1.0.0.0.00.0.0 - Receitas Correntes</v>
          </cell>
          <cell r="F1267">
            <v>62821006.810000002</v>
          </cell>
        </row>
        <row r="1268">
          <cell r="A1268">
            <v>2413003</v>
          </cell>
          <cell r="B1268" t="str">
            <v>RN</v>
          </cell>
          <cell r="C1268">
            <v>6476</v>
          </cell>
          <cell r="D1268" t="str">
            <v>Receitas Brutas Realizadas</v>
          </cell>
          <cell r="E1268" t="str">
            <v>1.0.0.0.00.0.0 - Receitas Correntes</v>
          </cell>
          <cell r="F1268">
            <v>40715575.640000001</v>
          </cell>
        </row>
        <row r="1269">
          <cell r="A1269">
            <v>3119500</v>
          </cell>
          <cell r="B1269" t="str">
            <v>MG</v>
          </cell>
          <cell r="C1269">
            <v>9209</v>
          </cell>
          <cell r="D1269" t="str">
            <v>Receitas Brutas Realizadas</v>
          </cell>
          <cell r="E1269" t="str">
            <v>1.0.0.0.00.0.0 - Receitas Correntes</v>
          </cell>
          <cell r="F1269">
            <v>40737009.710000001</v>
          </cell>
        </row>
        <row r="1270">
          <cell r="A1270">
            <v>3128253</v>
          </cell>
          <cell r="B1270" t="str">
            <v>MG</v>
          </cell>
          <cell r="C1270">
            <v>5005</v>
          </cell>
          <cell r="D1270" t="str">
            <v>Receitas Brutas Realizadas</v>
          </cell>
          <cell r="E1270" t="str">
            <v>1.0.0.0.00.0.0 - Receitas Correntes</v>
          </cell>
          <cell r="F1270">
            <v>30878379.66</v>
          </cell>
        </row>
        <row r="1271">
          <cell r="A1271">
            <v>2202703</v>
          </cell>
          <cell r="B1271" t="str">
            <v>PI</v>
          </cell>
          <cell r="C1271">
            <v>27901</v>
          </cell>
          <cell r="D1271" t="str">
            <v>Receitas Brutas Realizadas</v>
          </cell>
          <cell r="E1271" t="str">
            <v>1.0.0.0.00.0.0 - Receitas Correntes</v>
          </cell>
          <cell r="F1271">
            <v>104138844.23999999</v>
          </cell>
        </row>
        <row r="1272">
          <cell r="A1272">
            <v>2312106</v>
          </cell>
          <cell r="B1272" t="str">
            <v>CE</v>
          </cell>
          <cell r="C1272">
            <v>17726</v>
          </cell>
          <cell r="D1272" t="str">
            <v>Receitas Brutas Realizadas</v>
          </cell>
          <cell r="E1272" t="str">
            <v>1.0.0.0.00.0.0 - Receitas Correntes</v>
          </cell>
          <cell r="F1272">
            <v>83404273.629999995</v>
          </cell>
        </row>
        <row r="1273">
          <cell r="A1273">
            <v>3505609</v>
          </cell>
          <cell r="B1273" t="str">
            <v>SP</v>
          </cell>
          <cell r="C1273">
            <v>33537</v>
          </cell>
          <cell r="D1273" t="str">
            <v>Receitas Brutas Realizadas</v>
          </cell>
          <cell r="E1273" t="str">
            <v>1.0.0.0.00.0.0 - Receitas Correntes</v>
          </cell>
          <cell r="F1273">
            <v>144532012.56999999</v>
          </cell>
        </row>
        <row r="1274">
          <cell r="A1274">
            <v>1507466</v>
          </cell>
          <cell r="B1274" t="str">
            <v>PA</v>
          </cell>
          <cell r="C1274">
            <v>6294</v>
          </cell>
          <cell r="D1274" t="str">
            <v>Receitas Brutas Realizadas</v>
          </cell>
          <cell r="E1274" t="str">
            <v>1.0.0.0.00.0.0 - Receitas Correntes</v>
          </cell>
          <cell r="F1274">
            <v>34419046.390000001</v>
          </cell>
        </row>
        <row r="1275">
          <cell r="A1275">
            <v>2310803</v>
          </cell>
          <cell r="B1275" t="str">
            <v>CE</v>
          </cell>
          <cell r="C1275">
            <v>16356</v>
          </cell>
          <cell r="D1275" t="str">
            <v>Receitas Brutas Realizadas</v>
          </cell>
          <cell r="E1275" t="str">
            <v>1.0.0.0.00.0.0 - Receitas Correntes</v>
          </cell>
          <cell r="F1275">
            <v>93798444.739999995</v>
          </cell>
        </row>
        <row r="1276">
          <cell r="A1276">
            <v>5209457</v>
          </cell>
          <cell r="B1276" t="str">
            <v>GO</v>
          </cell>
          <cell r="C1276">
            <v>1681</v>
          </cell>
          <cell r="D1276" t="str">
            <v>Receitas Brutas Realizadas</v>
          </cell>
          <cell r="E1276" t="str">
            <v>1.0.0.0.00.0.0 - Receitas Correntes</v>
          </cell>
          <cell r="F1276">
            <v>19640605.710000001</v>
          </cell>
        </row>
        <row r="1277">
          <cell r="A1277">
            <v>2311603</v>
          </cell>
          <cell r="B1277" t="str">
            <v>CE</v>
          </cell>
          <cell r="C1277">
            <v>29238</v>
          </cell>
          <cell r="D1277" t="str">
            <v>Receitas Brutas Realizadas</v>
          </cell>
          <cell r="E1277" t="str">
            <v>1.0.0.0.00.0.0 - Receitas Correntes</v>
          </cell>
          <cell r="F1277">
            <v>136545902.91</v>
          </cell>
        </row>
        <row r="1278">
          <cell r="A1278">
            <v>2207405</v>
          </cell>
          <cell r="B1278" t="str">
            <v>PI</v>
          </cell>
          <cell r="C1278">
            <v>5029</v>
          </cell>
          <cell r="D1278" t="str">
            <v>Receitas Brutas Realizadas</v>
          </cell>
          <cell r="E1278" t="str">
            <v>1.0.0.0.00.0.0 - Receitas Correntes</v>
          </cell>
          <cell r="F1278">
            <v>31533178.760000002</v>
          </cell>
        </row>
        <row r="1279">
          <cell r="A1279">
            <v>2312700</v>
          </cell>
          <cell r="B1279" t="str">
            <v>CE</v>
          </cell>
          <cell r="C1279">
            <v>25418</v>
          </cell>
          <cell r="D1279" t="str">
            <v>Receitas Brutas Realizadas</v>
          </cell>
          <cell r="E1279" t="str">
            <v>1.0.0.0.00.0.0 - Receitas Correntes</v>
          </cell>
          <cell r="F1279">
            <v>108351410.7</v>
          </cell>
        </row>
        <row r="1280">
          <cell r="A1280">
            <v>4109500</v>
          </cell>
          <cell r="B1280" t="str">
            <v>PR</v>
          </cell>
          <cell r="C1280">
            <v>7554</v>
          </cell>
          <cell r="D1280" t="str">
            <v>Receitas Brutas Realizadas</v>
          </cell>
          <cell r="E1280" t="str">
            <v>1.0.0.0.00.0.0 - Receitas Correntes</v>
          </cell>
          <cell r="F1280">
            <v>45997210.469999999</v>
          </cell>
        </row>
        <row r="1281">
          <cell r="A1281">
            <v>3152204</v>
          </cell>
          <cell r="B1281" t="str">
            <v>MG</v>
          </cell>
          <cell r="C1281">
            <v>37823</v>
          </cell>
          <cell r="D1281" t="str">
            <v>Receitas Brutas Realizadas</v>
          </cell>
          <cell r="E1281" t="str">
            <v>1.0.0.0.00.0.0 - Receitas Correntes</v>
          </cell>
          <cell r="F1281">
            <v>142098886.40000001</v>
          </cell>
        </row>
        <row r="1282">
          <cell r="A1282">
            <v>4103958</v>
          </cell>
          <cell r="B1282" t="str">
            <v>PR</v>
          </cell>
          <cell r="C1282">
            <v>3831</v>
          </cell>
          <cell r="D1282" t="str">
            <v>Receitas Brutas Realizadas</v>
          </cell>
          <cell r="E1282" t="str">
            <v>1.0.0.0.00.0.0 - Receitas Correntes</v>
          </cell>
          <cell r="F1282">
            <v>47195228.170000002</v>
          </cell>
        </row>
        <row r="1283">
          <cell r="A1283">
            <v>2802809</v>
          </cell>
          <cell r="B1283" t="str">
            <v>SE</v>
          </cell>
          <cell r="C1283">
            <v>18337</v>
          </cell>
          <cell r="D1283" t="str">
            <v>Receitas Brutas Realizadas</v>
          </cell>
          <cell r="E1283" t="str">
            <v>1.0.0.0.00.0.0 - Receitas Correntes</v>
          </cell>
          <cell r="F1283">
            <v>90396975.980000004</v>
          </cell>
        </row>
        <row r="1284">
          <cell r="A1284">
            <v>4120853</v>
          </cell>
          <cell r="B1284" t="str">
            <v>PR</v>
          </cell>
          <cell r="C1284">
            <v>4043</v>
          </cell>
          <cell r="D1284" t="str">
            <v>Receitas Brutas Realizadas</v>
          </cell>
          <cell r="E1284" t="str">
            <v>1.0.0.0.00.0.0 - Receitas Correntes</v>
          </cell>
          <cell r="F1284">
            <v>48504789.409999996</v>
          </cell>
        </row>
        <row r="1285">
          <cell r="A1285">
            <v>3510708</v>
          </cell>
          <cell r="B1285" t="str">
            <v>SP</v>
          </cell>
          <cell r="C1285">
            <v>12371</v>
          </cell>
          <cell r="D1285" t="str">
            <v>Receitas Brutas Realizadas</v>
          </cell>
          <cell r="E1285" t="str">
            <v>1.0.0.0.00.0.0 - Receitas Correntes</v>
          </cell>
          <cell r="F1285">
            <v>78505468.560000002</v>
          </cell>
        </row>
        <row r="1286">
          <cell r="A1286">
            <v>4315313</v>
          </cell>
          <cell r="B1286" t="str">
            <v>RS</v>
          </cell>
          <cell r="C1286">
            <v>1860</v>
          </cell>
          <cell r="D1286" t="str">
            <v>Receitas Brutas Realizadas</v>
          </cell>
          <cell r="E1286" t="str">
            <v>1.0.0.0.00.0.0 - Receitas Correntes</v>
          </cell>
          <cell r="F1286">
            <v>28021179.91</v>
          </cell>
        </row>
        <row r="1287">
          <cell r="A1287">
            <v>3519808</v>
          </cell>
          <cell r="B1287" t="str">
            <v>SP</v>
          </cell>
          <cell r="C1287">
            <v>8363</v>
          </cell>
          <cell r="D1287" t="str">
            <v>Receitas Brutas Realizadas</v>
          </cell>
          <cell r="E1287" t="str">
            <v>1.0.0.0.00.0.0 - Receitas Correntes</v>
          </cell>
          <cell r="F1287">
            <v>71353859.079999998</v>
          </cell>
        </row>
        <row r="1288">
          <cell r="A1288">
            <v>4204202</v>
          </cell>
          <cell r="B1288" t="str">
            <v>SC</v>
          </cell>
          <cell r="C1288">
            <v>227587</v>
          </cell>
          <cell r="D1288" t="str">
            <v>Receitas Brutas Realizadas</v>
          </cell>
          <cell r="E1288" t="str">
            <v>1.0.0.0.00.0.0 - Receitas Correntes</v>
          </cell>
          <cell r="F1288">
            <v>1486162631.6700001</v>
          </cell>
        </row>
        <row r="1289">
          <cell r="A1289">
            <v>2304509</v>
          </cell>
          <cell r="B1289" t="str">
            <v>CE</v>
          </cell>
          <cell r="C1289">
            <v>14195</v>
          </cell>
          <cell r="D1289" t="str">
            <v>Receitas Brutas Realizadas</v>
          </cell>
          <cell r="E1289" t="str">
            <v>1.0.0.0.00.0.0 - Receitas Correntes</v>
          </cell>
          <cell r="F1289">
            <v>87114344.439999998</v>
          </cell>
        </row>
        <row r="1290">
          <cell r="A1290">
            <v>1508050</v>
          </cell>
          <cell r="B1290" t="str">
            <v>PA</v>
          </cell>
          <cell r="C1290">
            <v>19344</v>
          </cell>
          <cell r="D1290" t="str">
            <v>Receitas Brutas Realizadas</v>
          </cell>
          <cell r="E1290" t="str">
            <v>1.0.0.0.00.0.0 - Receitas Correntes</v>
          </cell>
          <cell r="F1290">
            <v>84051846.890000001</v>
          </cell>
        </row>
        <row r="1291">
          <cell r="A1291">
            <v>4128302</v>
          </cell>
          <cell r="B1291" t="str">
            <v>PR</v>
          </cell>
          <cell r="C1291">
            <v>2623</v>
          </cell>
          <cell r="D1291" t="str">
            <v>Receitas Brutas Realizadas</v>
          </cell>
          <cell r="E1291" t="str">
            <v>1.0.0.0.00.0.0 - Receitas Correntes</v>
          </cell>
          <cell r="F1291">
            <v>30227485.690000001</v>
          </cell>
        </row>
        <row r="1292">
          <cell r="A1292">
            <v>5214804</v>
          </cell>
          <cell r="B1292" t="str">
            <v>GO</v>
          </cell>
          <cell r="C1292">
            <v>2236</v>
          </cell>
          <cell r="D1292" t="str">
            <v>Receitas Brutas Realizadas</v>
          </cell>
          <cell r="E1292" t="str">
            <v>1.0.0.0.00.0.0 - Receitas Correntes</v>
          </cell>
          <cell r="F1292">
            <v>26514415</v>
          </cell>
        </row>
        <row r="1293">
          <cell r="A1293">
            <v>1503705</v>
          </cell>
          <cell r="B1293" t="str">
            <v>PA</v>
          </cell>
          <cell r="C1293">
            <v>53439</v>
          </cell>
          <cell r="D1293" t="str">
            <v>Receitas Brutas Realizadas</v>
          </cell>
          <cell r="E1293" t="str">
            <v>1.0.0.0.00.0.0 - Receitas Correntes</v>
          </cell>
          <cell r="F1293">
            <v>189679018.47</v>
          </cell>
        </row>
        <row r="1294">
          <cell r="A1294">
            <v>3133808</v>
          </cell>
          <cell r="B1294" t="str">
            <v>MG</v>
          </cell>
          <cell r="C1294">
            <v>94455</v>
          </cell>
          <cell r="D1294" t="str">
            <v>Receitas Brutas Realizadas</v>
          </cell>
          <cell r="E1294" t="str">
            <v>1.0.0.0.00.0.0 - Receitas Correntes</v>
          </cell>
          <cell r="F1294">
            <v>487647651.58999997</v>
          </cell>
        </row>
        <row r="1295">
          <cell r="A1295">
            <v>3137106</v>
          </cell>
          <cell r="B1295" t="str">
            <v>MG</v>
          </cell>
          <cell r="C1295">
            <v>7588</v>
          </cell>
          <cell r="D1295" t="str">
            <v>Receitas Brutas Realizadas</v>
          </cell>
          <cell r="E1295" t="str">
            <v>1.0.0.0.00.0.0 - Receitas Correntes</v>
          </cell>
          <cell r="F1295">
            <v>41515164.420000002</v>
          </cell>
        </row>
        <row r="1296">
          <cell r="A1296">
            <v>3201001</v>
          </cell>
          <cell r="B1296" t="str">
            <v>ES</v>
          </cell>
          <cell r="C1296">
            <v>15146</v>
          </cell>
          <cell r="D1296" t="str">
            <v>Receitas Brutas Realizadas</v>
          </cell>
          <cell r="E1296" t="str">
            <v>1.0.0.0.00.0.0 - Receitas Correntes</v>
          </cell>
          <cell r="F1296">
            <v>92505225.120000005</v>
          </cell>
        </row>
        <row r="1297">
          <cell r="A1297">
            <v>3547908</v>
          </cell>
          <cell r="B1297" t="str">
            <v>SP</v>
          </cell>
          <cell r="C1297">
            <v>7024</v>
          </cell>
          <cell r="D1297" t="str">
            <v>Receitas Brutas Realizadas</v>
          </cell>
          <cell r="E1297" t="str">
            <v>1.0.0.0.00.0.0 - Receitas Correntes</v>
          </cell>
          <cell r="F1297">
            <v>46415543.68</v>
          </cell>
        </row>
        <row r="1298">
          <cell r="A1298">
            <v>1502400</v>
          </cell>
          <cell r="B1298" t="str">
            <v>PA</v>
          </cell>
          <cell r="C1298">
            <v>205667</v>
          </cell>
          <cell r="D1298" t="str">
            <v>Receitas Brutas Realizadas</v>
          </cell>
          <cell r="E1298" t="str">
            <v>1.0.0.0.00.0.0 - Receitas Correntes</v>
          </cell>
          <cell r="F1298">
            <v>716915875.14999998</v>
          </cell>
        </row>
        <row r="1299">
          <cell r="A1299">
            <v>2303204</v>
          </cell>
          <cell r="B1299" t="str">
            <v>CE</v>
          </cell>
          <cell r="C1299">
            <v>27008</v>
          </cell>
          <cell r="D1299" t="str">
            <v>Receitas Brutas Realizadas</v>
          </cell>
          <cell r="E1299" t="str">
            <v>1.0.0.0.00.0.0 - Receitas Correntes</v>
          </cell>
          <cell r="F1299">
            <v>128974147.61</v>
          </cell>
        </row>
        <row r="1300">
          <cell r="A1300">
            <v>3112000</v>
          </cell>
          <cell r="B1300" t="str">
            <v>MG</v>
          </cell>
          <cell r="C1300">
            <v>14890</v>
          </cell>
          <cell r="D1300" t="str">
            <v>Receitas Brutas Realizadas</v>
          </cell>
          <cell r="E1300" t="str">
            <v>1.0.0.0.00.0.0 - Receitas Correntes</v>
          </cell>
          <cell r="F1300">
            <v>67632501.109999999</v>
          </cell>
        </row>
        <row r="1301">
          <cell r="A1301">
            <v>2300606</v>
          </cell>
          <cell r="B1301" t="str">
            <v>CE</v>
          </cell>
          <cell r="C1301">
            <v>7712</v>
          </cell>
          <cell r="D1301" t="str">
            <v>Receitas Brutas Realizadas</v>
          </cell>
          <cell r="E1301" t="str">
            <v>1.0.0.0.00.0.0 - Receitas Correntes</v>
          </cell>
          <cell r="F1301">
            <v>49926855.079999998</v>
          </cell>
        </row>
        <row r="1302">
          <cell r="A1302">
            <v>3543600</v>
          </cell>
          <cell r="B1302" t="str">
            <v>SP</v>
          </cell>
          <cell r="C1302">
            <v>3651</v>
          </cell>
          <cell r="D1302" t="str">
            <v>Receitas Brutas Realizadas</v>
          </cell>
          <cell r="E1302" t="str">
            <v>1.0.0.0.00.0.0 - Receitas Correntes</v>
          </cell>
          <cell r="F1302">
            <v>55321315.509999998</v>
          </cell>
        </row>
        <row r="1303">
          <cell r="A1303">
            <v>1500602</v>
          </cell>
          <cell r="B1303" t="str">
            <v>PA</v>
          </cell>
          <cell r="C1303">
            <v>117320</v>
          </cell>
          <cell r="D1303" t="str">
            <v>Receitas Brutas Realizadas</v>
          </cell>
          <cell r="E1303" t="str">
            <v>1.0.0.0.00.0.0 - Receitas Correntes</v>
          </cell>
          <cell r="F1303">
            <v>595207556.86000001</v>
          </cell>
        </row>
        <row r="1304">
          <cell r="A1304">
            <v>1505700</v>
          </cell>
          <cell r="B1304" t="str">
            <v>PA</v>
          </cell>
          <cell r="C1304">
            <v>32007</v>
          </cell>
          <cell r="D1304" t="str">
            <v>Receitas Brutas Realizadas</v>
          </cell>
          <cell r="E1304" t="str">
            <v>1.0.0.0.00.0.0 - Receitas Correntes</v>
          </cell>
          <cell r="F1304">
            <v>104825132.16</v>
          </cell>
        </row>
        <row r="1305">
          <cell r="A1305">
            <v>2100303</v>
          </cell>
          <cell r="B1305" t="str">
            <v>MA</v>
          </cell>
          <cell r="C1305">
            <v>26979</v>
          </cell>
          <cell r="D1305" t="str">
            <v>Receitas Brutas Realizadas</v>
          </cell>
          <cell r="E1305" t="str">
            <v>1.0.0.0.00.0.0 - Receitas Correntes</v>
          </cell>
          <cell r="F1305">
            <v>137524405.87</v>
          </cell>
        </row>
        <row r="1306">
          <cell r="A1306">
            <v>3134202</v>
          </cell>
          <cell r="B1306" t="str">
            <v>MG</v>
          </cell>
          <cell r="C1306">
            <v>105818</v>
          </cell>
          <cell r="D1306" t="str">
            <v>Receitas Brutas Realizadas</v>
          </cell>
          <cell r="E1306" t="str">
            <v>1.0.0.0.00.0.0 - Receitas Correntes</v>
          </cell>
          <cell r="F1306">
            <v>523554633.72000003</v>
          </cell>
        </row>
        <row r="1307">
          <cell r="A1307">
            <v>3156304</v>
          </cell>
          <cell r="B1307" t="str">
            <v>MG</v>
          </cell>
          <cell r="C1307">
            <v>8333</v>
          </cell>
          <cell r="D1307" t="str">
            <v>Receitas Brutas Realizadas</v>
          </cell>
          <cell r="E1307" t="str">
            <v>1.0.0.0.00.0.0 - Receitas Correntes</v>
          </cell>
          <cell r="F1307">
            <v>44408753.109999999</v>
          </cell>
        </row>
        <row r="1308">
          <cell r="A1308">
            <v>2111078</v>
          </cell>
          <cell r="B1308" t="str">
            <v>MA</v>
          </cell>
          <cell r="C1308">
            <v>18746</v>
          </cell>
          <cell r="D1308" t="str">
            <v>Receitas Brutas Realizadas</v>
          </cell>
          <cell r="E1308" t="str">
            <v>1.0.0.0.00.0.0 - Receitas Correntes</v>
          </cell>
          <cell r="F1308">
            <v>86895955.340000004</v>
          </cell>
        </row>
        <row r="1309">
          <cell r="A1309">
            <v>2209377</v>
          </cell>
          <cell r="B1309" t="str">
            <v>PI</v>
          </cell>
          <cell r="C1309">
            <v>5254</v>
          </cell>
          <cell r="D1309" t="str">
            <v>Receitas Brutas Realizadas</v>
          </cell>
          <cell r="E1309" t="str">
            <v>1.0.0.0.00.0.0 - Receitas Correntes</v>
          </cell>
          <cell r="F1309">
            <v>28656344.420000002</v>
          </cell>
        </row>
        <row r="1310">
          <cell r="A1310">
            <v>3202504</v>
          </cell>
          <cell r="B1310" t="str">
            <v>ES</v>
          </cell>
          <cell r="C1310">
            <v>12701</v>
          </cell>
          <cell r="D1310" t="str">
            <v>Receitas Brutas Realizadas</v>
          </cell>
          <cell r="E1310" t="str">
            <v>1.0.0.0.00.0.0 - Receitas Correntes</v>
          </cell>
          <cell r="F1310">
            <v>76394483.620000005</v>
          </cell>
        </row>
        <row r="1311">
          <cell r="A1311">
            <v>5212006</v>
          </cell>
          <cell r="B1311" t="str">
            <v>GO</v>
          </cell>
          <cell r="C1311">
            <v>2843</v>
          </cell>
          <cell r="D1311" t="str">
            <v>Receitas Brutas Realizadas</v>
          </cell>
          <cell r="E1311" t="str">
            <v>1.0.0.0.00.0.0 - Receitas Correntes</v>
          </cell>
          <cell r="F1311">
            <v>25453609.899999999</v>
          </cell>
        </row>
        <row r="1312">
          <cell r="A1312">
            <v>3519204</v>
          </cell>
          <cell r="B1312" t="str">
            <v>SP</v>
          </cell>
          <cell r="C1312">
            <v>6269</v>
          </cell>
          <cell r="D1312" t="str">
            <v>Receitas Brutas Realizadas</v>
          </cell>
          <cell r="E1312" t="str">
            <v>1.0.0.0.00.0.0 - Receitas Correntes</v>
          </cell>
          <cell r="F1312">
            <v>41172772.359999999</v>
          </cell>
        </row>
        <row r="1313">
          <cell r="A1313">
            <v>3555307</v>
          </cell>
          <cell r="B1313" t="str">
            <v>SP</v>
          </cell>
          <cell r="C1313">
            <v>1667</v>
          </cell>
          <cell r="D1313" t="str">
            <v>Receitas Brutas Realizadas</v>
          </cell>
          <cell r="E1313" t="str">
            <v>1.0.0.0.00.0.0 - Receitas Correntes</v>
          </cell>
          <cell r="F1313">
            <v>30345247.370000001</v>
          </cell>
        </row>
        <row r="1314">
          <cell r="A1314">
            <v>3164308</v>
          </cell>
          <cell r="B1314" t="str">
            <v>MG</v>
          </cell>
          <cell r="C1314">
            <v>7100</v>
          </cell>
          <cell r="D1314" t="str">
            <v>Receitas Brutas Realizadas</v>
          </cell>
          <cell r="E1314" t="str">
            <v>1.0.0.0.00.0.0 - Receitas Correntes</v>
          </cell>
          <cell r="F1314">
            <v>48321832.960000001</v>
          </cell>
        </row>
        <row r="1315">
          <cell r="A1315">
            <v>3552205</v>
          </cell>
          <cell r="B1315" t="str">
            <v>SP</v>
          </cell>
          <cell r="C1315">
            <v>695328</v>
          </cell>
          <cell r="D1315" t="str">
            <v>Receitas Brutas Realizadas</v>
          </cell>
          <cell r="E1315" t="str">
            <v>1.0.0.0.00.0.0 - Receitas Correntes</v>
          </cell>
          <cell r="F1315">
            <v>4315295234.4099998</v>
          </cell>
        </row>
        <row r="1316">
          <cell r="A1316">
            <v>3144375</v>
          </cell>
          <cell r="B1316" t="str">
            <v>MG</v>
          </cell>
          <cell r="C1316">
            <v>3306</v>
          </cell>
          <cell r="D1316" t="str">
            <v>Receitas Brutas Realizadas</v>
          </cell>
          <cell r="E1316" t="str">
            <v>1.0.0.0.00.0.0 - Receitas Correntes</v>
          </cell>
          <cell r="F1316">
            <v>30817898.260000002</v>
          </cell>
        </row>
        <row r="1317">
          <cell r="A1317">
            <v>3554656</v>
          </cell>
          <cell r="B1317" t="str">
            <v>SP</v>
          </cell>
          <cell r="C1317">
            <v>2432</v>
          </cell>
          <cell r="D1317" t="str">
            <v>Receitas Brutas Realizadas</v>
          </cell>
          <cell r="E1317" t="str">
            <v>1.0.0.0.00.0.0 - Receitas Correntes</v>
          </cell>
          <cell r="F1317">
            <v>25253051.539999999</v>
          </cell>
        </row>
        <row r="1318">
          <cell r="A1318">
            <v>4210100</v>
          </cell>
          <cell r="B1318" t="str">
            <v>SC</v>
          </cell>
          <cell r="C1318">
            <v>56825</v>
          </cell>
          <cell r="D1318" t="str">
            <v>Receitas Brutas Realizadas</v>
          </cell>
          <cell r="E1318" t="str">
            <v>1.0.0.0.00.0.0 - Receitas Correntes</v>
          </cell>
          <cell r="F1318">
            <v>298092043.10000002</v>
          </cell>
        </row>
        <row r="1319">
          <cell r="A1319">
            <v>2202059</v>
          </cell>
          <cell r="B1319" t="str">
            <v>PI</v>
          </cell>
          <cell r="C1319">
            <v>10671</v>
          </cell>
          <cell r="D1319" t="str">
            <v>Receitas Brutas Realizadas</v>
          </cell>
          <cell r="E1319" t="str">
            <v>1.0.0.0.00.0.0 - Receitas Correntes</v>
          </cell>
          <cell r="F1319">
            <v>46767606.100000001</v>
          </cell>
        </row>
        <row r="1320">
          <cell r="A1320">
            <v>1300102</v>
          </cell>
          <cell r="B1320" t="str">
            <v>AM</v>
          </cell>
          <cell r="C1320">
            <v>21937</v>
          </cell>
          <cell r="D1320" t="str">
            <v>Receitas Brutas Realizadas</v>
          </cell>
          <cell r="E1320" t="str">
            <v>1.0.0.0.00.0.0 - Receitas Correntes</v>
          </cell>
          <cell r="F1320">
            <v>96592163.129999995</v>
          </cell>
        </row>
        <row r="1321">
          <cell r="A1321">
            <v>2201960</v>
          </cell>
          <cell r="B1321" t="str">
            <v>PI</v>
          </cell>
          <cell r="C1321">
            <v>8364</v>
          </cell>
          <cell r="D1321" t="str">
            <v>Receitas Brutas Realizadas</v>
          </cell>
          <cell r="E1321" t="str">
            <v>1.0.0.0.00.0.0 - Receitas Correntes</v>
          </cell>
          <cell r="F1321">
            <v>51827397.789999999</v>
          </cell>
        </row>
        <row r="1322">
          <cell r="A1322">
            <v>4106902</v>
          </cell>
          <cell r="B1322" t="str">
            <v>PR</v>
          </cell>
          <cell r="C1322">
            <v>1963726</v>
          </cell>
          <cell r="D1322" t="str">
            <v>Receitas Brutas Realizadas</v>
          </cell>
          <cell r="E1322" t="str">
            <v>1.0.0.0.00.0.0 - Receitas Correntes</v>
          </cell>
          <cell r="F1322">
            <v>11657679236.01</v>
          </cell>
        </row>
        <row r="1323">
          <cell r="A1323">
            <v>5208103</v>
          </cell>
          <cell r="B1323" t="str">
            <v>GO</v>
          </cell>
          <cell r="C1323">
            <v>4098</v>
          </cell>
          <cell r="D1323" t="str">
            <v>Receitas Brutas Realizadas</v>
          </cell>
          <cell r="E1323" t="str">
            <v>1.0.0.0.00.0.0 - Receitas Correntes</v>
          </cell>
          <cell r="F1323">
            <v>34950617.159999996</v>
          </cell>
        </row>
        <row r="1324">
          <cell r="A1324">
            <v>5201207</v>
          </cell>
          <cell r="B1324" t="str">
            <v>GO</v>
          </cell>
          <cell r="C1324">
            <v>1171</v>
          </cell>
          <cell r="D1324" t="str">
            <v>Receitas Brutas Realizadas</v>
          </cell>
          <cell r="E1324" t="str">
            <v>1.0.0.0.00.0.0 - Receitas Correntes</v>
          </cell>
          <cell r="F1324">
            <v>23936435.539999999</v>
          </cell>
        </row>
        <row r="1325">
          <cell r="A1325">
            <v>4206504</v>
          </cell>
          <cell r="B1325" t="str">
            <v>SC</v>
          </cell>
          <cell r="C1325">
            <v>46757</v>
          </cell>
          <cell r="D1325" t="str">
            <v>Receitas Brutas Realizadas</v>
          </cell>
          <cell r="E1325" t="str">
            <v>1.0.0.0.00.0.0 - Receitas Correntes</v>
          </cell>
          <cell r="F1325">
            <v>279746019.32999998</v>
          </cell>
        </row>
        <row r="1326">
          <cell r="A1326">
            <v>5220009</v>
          </cell>
          <cell r="B1326" t="str">
            <v>GO</v>
          </cell>
          <cell r="C1326">
            <v>14423</v>
          </cell>
          <cell r="D1326" t="str">
            <v>Receitas Brutas Realizadas</v>
          </cell>
          <cell r="E1326" t="str">
            <v>1.0.0.0.00.0.0 - Receitas Correntes</v>
          </cell>
          <cell r="F1326">
            <v>67335557.439999998</v>
          </cell>
        </row>
        <row r="1327">
          <cell r="A1327">
            <v>3302270</v>
          </cell>
          <cell r="B1327" t="str">
            <v>RJ</v>
          </cell>
          <cell r="C1327">
            <v>106296</v>
          </cell>
          <cell r="D1327" t="str">
            <v>Receitas Brutas Realizadas</v>
          </cell>
          <cell r="E1327" t="str">
            <v>1.0.0.0.00.0.0 - Receitas Correntes</v>
          </cell>
          <cell r="F1327">
            <v>366261287.69</v>
          </cell>
        </row>
        <row r="1328">
          <cell r="A1328">
            <v>2407252</v>
          </cell>
          <cell r="B1328" t="str">
            <v>RN</v>
          </cell>
          <cell r="C1328">
            <v>4102</v>
          </cell>
          <cell r="D1328" t="str">
            <v>Receitas Brutas Realizadas</v>
          </cell>
          <cell r="E1328" t="str">
            <v>1.0.0.0.00.0.0 - Receitas Correntes</v>
          </cell>
          <cell r="F1328">
            <v>32354034.609999999</v>
          </cell>
        </row>
        <row r="1329">
          <cell r="A1329">
            <v>4118709</v>
          </cell>
          <cell r="B1329" t="str">
            <v>PR</v>
          </cell>
          <cell r="C1329">
            <v>7418</v>
          </cell>
          <cell r="D1329" t="str">
            <v>Receitas Brutas Realizadas</v>
          </cell>
          <cell r="E1329" t="str">
            <v>1.0.0.0.00.0.0 - Receitas Correntes</v>
          </cell>
          <cell r="F1329">
            <v>51539471.520000003</v>
          </cell>
        </row>
        <row r="1330">
          <cell r="A1330">
            <v>4321303</v>
          </cell>
          <cell r="B1330" t="str">
            <v>RS</v>
          </cell>
          <cell r="C1330">
            <v>26907</v>
          </cell>
          <cell r="D1330" t="str">
            <v>Receitas Brutas Realizadas</v>
          </cell>
          <cell r="E1330" t="str">
            <v>1.0.0.0.00.0.0 - Receitas Correntes</v>
          </cell>
          <cell r="F1330">
            <v>122752309.59</v>
          </cell>
        </row>
        <row r="1331">
          <cell r="A1331">
            <v>5200175</v>
          </cell>
          <cell r="B1331" t="str">
            <v>GO</v>
          </cell>
          <cell r="C1331">
            <v>5843</v>
          </cell>
          <cell r="D1331" t="str">
            <v>Receitas Brutas Realizadas</v>
          </cell>
          <cell r="E1331" t="str">
            <v>1.0.0.0.00.0.0 - Receitas Correntes</v>
          </cell>
          <cell r="F1331">
            <v>36656428.700000003</v>
          </cell>
        </row>
        <row r="1332">
          <cell r="A1332">
            <v>3135001</v>
          </cell>
          <cell r="B1332" t="str">
            <v>MG</v>
          </cell>
          <cell r="C1332">
            <v>3151</v>
          </cell>
          <cell r="D1332" t="str">
            <v>Receitas Brutas Realizadas</v>
          </cell>
          <cell r="E1332" t="str">
            <v>1.0.0.0.00.0.0 - Receitas Correntes</v>
          </cell>
          <cell r="F1332">
            <v>31105199.280000001</v>
          </cell>
        </row>
        <row r="1333">
          <cell r="A1333">
            <v>3534401</v>
          </cell>
          <cell r="B1333" t="str">
            <v>SP</v>
          </cell>
          <cell r="C1333">
            <v>701428</v>
          </cell>
          <cell r="D1333" t="str">
            <v>Receitas Brutas Realizadas</v>
          </cell>
          <cell r="E1333" t="str">
            <v>1.0.0.0.00.0.0 - Receitas Correntes</v>
          </cell>
          <cell r="F1333">
            <v>4452903498.6899996</v>
          </cell>
        </row>
        <row r="1334">
          <cell r="A1334">
            <v>2510907</v>
          </cell>
          <cell r="B1334" t="str">
            <v>PB</v>
          </cell>
          <cell r="C1334">
            <v>12411</v>
          </cell>
          <cell r="D1334" t="str">
            <v>Receitas Brutas Realizadas</v>
          </cell>
          <cell r="E1334" t="str">
            <v>1.0.0.0.00.0.0 - Receitas Correntes</v>
          </cell>
          <cell r="F1334">
            <v>68074677.450000003</v>
          </cell>
        </row>
        <row r="1335">
          <cell r="A1335">
            <v>4124509</v>
          </cell>
          <cell r="B1335" t="str">
            <v>PR</v>
          </cell>
          <cell r="C1335">
            <v>5422</v>
          </cell>
          <cell r="D1335" t="str">
            <v>Receitas Brutas Realizadas</v>
          </cell>
          <cell r="E1335" t="str">
            <v>1.0.0.0.00.0.0 - Receitas Correntes</v>
          </cell>
          <cell r="F1335">
            <v>50022423.130000003</v>
          </cell>
        </row>
        <row r="1336">
          <cell r="A1336">
            <v>3541000</v>
          </cell>
          <cell r="B1336" t="str">
            <v>SP</v>
          </cell>
          <cell r="C1336">
            <v>336454</v>
          </cell>
          <cell r="D1336" t="str">
            <v>Receitas Brutas Realizadas</v>
          </cell>
          <cell r="E1336" t="str">
            <v>1.0.0.0.00.0.0 - Receitas Correntes</v>
          </cell>
          <cell r="F1336">
            <v>2311936376.3499999</v>
          </cell>
        </row>
        <row r="1337">
          <cell r="A1337">
            <v>3520202</v>
          </cell>
          <cell r="B1337" t="str">
            <v>SP</v>
          </cell>
          <cell r="C1337">
            <v>9631</v>
          </cell>
          <cell r="D1337" t="str">
            <v>Receitas Brutas Realizadas</v>
          </cell>
          <cell r="E1337" t="str">
            <v>1.0.0.0.00.0.0 - Receitas Correntes</v>
          </cell>
          <cell r="F1337">
            <v>81630148.109999999</v>
          </cell>
        </row>
        <row r="1338">
          <cell r="A1338">
            <v>5100508</v>
          </cell>
          <cell r="B1338" t="str">
            <v>MT</v>
          </cell>
          <cell r="C1338">
            <v>11587</v>
          </cell>
          <cell r="D1338" t="str">
            <v>Receitas Brutas Realizadas</v>
          </cell>
          <cell r="E1338" t="str">
            <v>1.0.0.0.00.0.0 - Receitas Correntes</v>
          </cell>
          <cell r="F1338">
            <v>48806929.280000001</v>
          </cell>
        </row>
        <row r="1339">
          <cell r="A1339">
            <v>2508703</v>
          </cell>
          <cell r="B1339" t="str">
            <v>PB</v>
          </cell>
          <cell r="C1339">
            <v>3988</v>
          </cell>
          <cell r="D1339" t="str">
            <v>Receitas Brutas Realizadas</v>
          </cell>
          <cell r="E1339" t="str">
            <v>1.0.0.0.00.0.0 - Receitas Correntes</v>
          </cell>
          <cell r="F1339">
            <v>28134241.43</v>
          </cell>
        </row>
        <row r="1340">
          <cell r="A1340">
            <v>1504752</v>
          </cell>
          <cell r="B1340" t="str">
            <v>PA</v>
          </cell>
          <cell r="C1340">
            <v>16282</v>
          </cell>
          <cell r="D1340" t="str">
            <v>Receitas Brutas Realizadas</v>
          </cell>
          <cell r="E1340" t="str">
            <v>1.0.0.0.00.0.0 - Receitas Correntes</v>
          </cell>
          <cell r="F1340">
            <v>88151050.230000004</v>
          </cell>
        </row>
        <row r="1341">
          <cell r="A1341">
            <v>2709202</v>
          </cell>
          <cell r="B1341" t="str">
            <v>AL</v>
          </cell>
          <cell r="C1341">
            <v>27934</v>
          </cell>
          <cell r="D1341" t="str">
            <v>Receitas Brutas Realizadas</v>
          </cell>
          <cell r="E1341" t="str">
            <v>1.0.0.0.00.0.0 - Receitas Correntes</v>
          </cell>
          <cell r="F1341">
            <v>138204318.72999999</v>
          </cell>
        </row>
        <row r="1342">
          <cell r="A1342">
            <v>3522901</v>
          </cell>
          <cell r="B1342" t="str">
            <v>SP</v>
          </cell>
          <cell r="C1342">
            <v>14297</v>
          </cell>
          <cell r="D1342" t="str">
            <v>Receitas Brutas Realizadas</v>
          </cell>
          <cell r="E1342" t="str">
            <v>1.0.0.0.00.0.0 - Receitas Correntes</v>
          </cell>
          <cell r="F1342">
            <v>86803643.530000001</v>
          </cell>
        </row>
        <row r="1343">
          <cell r="A1343">
            <v>3511706</v>
          </cell>
          <cell r="B1343" t="str">
            <v>SP</v>
          </cell>
          <cell r="C1343">
            <v>17539</v>
          </cell>
          <cell r="D1343" t="str">
            <v>Receitas Brutas Realizadas</v>
          </cell>
          <cell r="E1343" t="str">
            <v>1.0.0.0.00.0.0 - Receitas Correntes</v>
          </cell>
          <cell r="F1343">
            <v>88644743.739999995</v>
          </cell>
        </row>
        <row r="1344">
          <cell r="A1344">
            <v>2307254</v>
          </cell>
          <cell r="B1344" t="str">
            <v>CE</v>
          </cell>
          <cell r="C1344">
            <v>20351</v>
          </cell>
          <cell r="D1344" t="str">
            <v>Receitas Brutas Realizadas</v>
          </cell>
          <cell r="E1344" t="str">
            <v>1.0.0.0.00.0.0 - Receitas Correntes</v>
          </cell>
          <cell r="F1344">
            <v>167564779.41</v>
          </cell>
        </row>
        <row r="1345">
          <cell r="A1345">
            <v>3150109</v>
          </cell>
          <cell r="B1345" t="str">
            <v>MG</v>
          </cell>
          <cell r="C1345">
            <v>2719</v>
          </cell>
          <cell r="D1345" t="str">
            <v>Receitas Brutas Realizadas</v>
          </cell>
          <cell r="E1345" t="str">
            <v>1.0.0.0.00.0.0 - Receitas Correntes</v>
          </cell>
          <cell r="F1345">
            <v>26678771.600000001</v>
          </cell>
        </row>
        <row r="1346">
          <cell r="A1346">
            <v>3158805</v>
          </cell>
          <cell r="B1346" t="str">
            <v>MG</v>
          </cell>
          <cell r="C1346">
            <v>4847</v>
          </cell>
          <cell r="D1346" t="str">
            <v>Receitas Brutas Realizadas</v>
          </cell>
          <cell r="E1346" t="str">
            <v>1.0.0.0.00.0.0 - Receitas Correntes</v>
          </cell>
          <cell r="F1346">
            <v>29127749.379999999</v>
          </cell>
        </row>
        <row r="1347">
          <cell r="A1347">
            <v>4304101</v>
          </cell>
          <cell r="B1347" t="str">
            <v>RS</v>
          </cell>
          <cell r="C1347">
            <v>3272</v>
          </cell>
          <cell r="D1347" t="str">
            <v>Receitas Brutas Realizadas</v>
          </cell>
          <cell r="E1347" t="str">
            <v>1.0.0.0.00.0.0 - Receitas Correntes</v>
          </cell>
          <cell r="F1347">
            <v>37909463.469999999</v>
          </cell>
        </row>
        <row r="1348">
          <cell r="A1348">
            <v>2102077</v>
          </cell>
          <cell r="B1348" t="str">
            <v>MA</v>
          </cell>
          <cell r="C1348">
            <v>16578</v>
          </cell>
          <cell r="D1348" t="str">
            <v>Receitas Brutas Realizadas</v>
          </cell>
          <cell r="E1348" t="str">
            <v>1.0.0.0.00.0.0 - Receitas Correntes</v>
          </cell>
          <cell r="F1348">
            <v>71785455.069999993</v>
          </cell>
        </row>
        <row r="1349">
          <cell r="A1349">
            <v>5100300</v>
          </cell>
          <cell r="B1349" t="str">
            <v>MT</v>
          </cell>
          <cell r="C1349">
            <v>19714</v>
          </cell>
          <cell r="D1349" t="str">
            <v>Receitas Brutas Realizadas</v>
          </cell>
          <cell r="E1349" t="str">
            <v>1.0.0.0.00.0.0 - Receitas Correntes</v>
          </cell>
          <cell r="F1349">
            <v>143370430.84999999</v>
          </cell>
        </row>
        <row r="1350">
          <cell r="A1350">
            <v>2306702</v>
          </cell>
          <cell r="B1350" t="str">
            <v>CE</v>
          </cell>
          <cell r="C1350">
            <v>18133</v>
          </cell>
          <cell r="D1350" t="str">
            <v>Receitas Brutas Realizadas</v>
          </cell>
          <cell r="E1350" t="str">
            <v>1.0.0.0.00.0.0 - Receitas Correntes</v>
          </cell>
          <cell r="F1350">
            <v>100630000.05</v>
          </cell>
        </row>
        <row r="1351">
          <cell r="A1351">
            <v>3171006</v>
          </cell>
          <cell r="B1351" t="str">
            <v>MG</v>
          </cell>
          <cell r="C1351">
            <v>20692</v>
          </cell>
          <cell r="D1351" t="str">
            <v>Receitas Brutas Realizadas</v>
          </cell>
          <cell r="E1351" t="str">
            <v>1.0.0.0.00.0.0 - Receitas Correntes</v>
          </cell>
          <cell r="F1351">
            <v>121367359.22</v>
          </cell>
        </row>
        <row r="1352">
          <cell r="A1352">
            <v>2210383</v>
          </cell>
          <cell r="B1352" t="str">
            <v>PI</v>
          </cell>
          <cell r="C1352">
            <v>2456</v>
          </cell>
          <cell r="D1352" t="str">
            <v>Receitas Brutas Realizadas</v>
          </cell>
          <cell r="E1352" t="str">
            <v>1.0.0.0.00.0.0 - Receitas Correntes</v>
          </cell>
          <cell r="F1352">
            <v>19823836.579999998</v>
          </cell>
        </row>
        <row r="1353">
          <cell r="A1353">
            <v>3551009</v>
          </cell>
          <cell r="B1353" t="str">
            <v>SP</v>
          </cell>
          <cell r="C1353">
            <v>370839</v>
          </cell>
          <cell r="D1353" t="str">
            <v>Receitas Brutas Realizadas</v>
          </cell>
          <cell r="E1353" t="str">
            <v>1.0.0.0.00.0.0 - Receitas Correntes</v>
          </cell>
          <cell r="F1353">
            <v>1454750352.1700001</v>
          </cell>
        </row>
        <row r="1354">
          <cell r="A1354">
            <v>2308807</v>
          </cell>
          <cell r="B1354" t="str">
            <v>CE</v>
          </cell>
          <cell r="C1354">
            <v>8833</v>
          </cell>
          <cell r="D1354" t="str">
            <v>Receitas Brutas Realizadas</v>
          </cell>
          <cell r="E1354" t="str">
            <v>1.0.0.0.00.0.0 - Receitas Correntes</v>
          </cell>
          <cell r="F1354">
            <v>44520429.219999999</v>
          </cell>
        </row>
        <row r="1355">
          <cell r="A1355">
            <v>3120805</v>
          </cell>
          <cell r="B1355" t="str">
            <v>MG</v>
          </cell>
          <cell r="C1355">
            <v>15529</v>
          </cell>
          <cell r="D1355" t="str">
            <v>Receitas Brutas Realizadas</v>
          </cell>
          <cell r="E1355" t="str">
            <v>1.0.0.0.00.0.0 - Receitas Correntes</v>
          </cell>
          <cell r="F1355">
            <v>70211063.420000002</v>
          </cell>
        </row>
        <row r="1356">
          <cell r="A1356">
            <v>4127304</v>
          </cell>
          <cell r="B1356" t="str">
            <v>PR</v>
          </cell>
          <cell r="C1356">
            <v>17054</v>
          </cell>
          <cell r="D1356" t="str">
            <v>Receitas Brutas Realizadas</v>
          </cell>
          <cell r="E1356" t="str">
            <v>1.0.0.0.00.0.0 - Receitas Correntes</v>
          </cell>
          <cell r="F1356">
            <v>106827627.63</v>
          </cell>
        </row>
        <row r="1357">
          <cell r="A1357">
            <v>3129905</v>
          </cell>
          <cell r="B1357" t="str">
            <v>MG</v>
          </cell>
          <cell r="C1357">
            <v>3497</v>
          </cell>
          <cell r="D1357" t="str">
            <v>Receitas Brutas Realizadas</v>
          </cell>
          <cell r="E1357" t="str">
            <v>1.0.0.0.00.0.0 - Receitas Correntes</v>
          </cell>
          <cell r="F1357">
            <v>26684021.07</v>
          </cell>
        </row>
        <row r="1358">
          <cell r="A1358">
            <v>4302808</v>
          </cell>
          <cell r="B1358" t="str">
            <v>RS</v>
          </cell>
          <cell r="C1358">
            <v>33476</v>
          </cell>
          <cell r="D1358" t="str">
            <v>Receitas Brutas Realizadas</v>
          </cell>
          <cell r="E1358" t="str">
            <v>1.0.0.0.00.0.0 - Receitas Correntes</v>
          </cell>
          <cell r="F1358">
            <v>177858248.44999999</v>
          </cell>
        </row>
        <row r="1359">
          <cell r="A1359">
            <v>4201109</v>
          </cell>
          <cell r="B1359" t="str">
            <v>SC</v>
          </cell>
          <cell r="C1359">
            <v>3223</v>
          </cell>
          <cell r="D1359" t="str">
            <v>Receitas Brutas Realizadas</v>
          </cell>
          <cell r="E1359" t="str">
            <v>1.0.0.0.00.0.0 - Receitas Correntes</v>
          </cell>
          <cell r="F1359">
            <v>32668519.059999999</v>
          </cell>
        </row>
        <row r="1360">
          <cell r="A1360">
            <v>3112059</v>
          </cell>
          <cell r="B1360" t="str">
            <v>MG</v>
          </cell>
          <cell r="C1360">
            <v>4575</v>
          </cell>
          <cell r="D1360" t="str">
            <v>Receitas Brutas Realizadas</v>
          </cell>
          <cell r="E1360" t="str">
            <v>1.0.0.0.00.0.0 - Receitas Correntes</v>
          </cell>
          <cell r="F1360">
            <v>36107252.159999996</v>
          </cell>
        </row>
        <row r="1361">
          <cell r="A1361">
            <v>3515350</v>
          </cell>
          <cell r="B1361" t="str">
            <v>SP</v>
          </cell>
          <cell r="C1361">
            <v>9280</v>
          </cell>
          <cell r="D1361" t="str">
            <v>Receitas Brutas Realizadas</v>
          </cell>
          <cell r="E1361" t="str">
            <v>1.0.0.0.00.0.0 - Receitas Correntes</v>
          </cell>
          <cell r="F1361">
            <v>49821916.109999999</v>
          </cell>
        </row>
        <row r="1362">
          <cell r="A1362">
            <v>3544509</v>
          </cell>
          <cell r="B1362" t="str">
            <v>SP</v>
          </cell>
          <cell r="C1362">
            <v>3191</v>
          </cell>
          <cell r="D1362" t="str">
            <v>Receitas Brutas Realizadas</v>
          </cell>
          <cell r="E1362" t="str">
            <v>1.0.0.0.00.0.0 - Receitas Correntes</v>
          </cell>
          <cell r="F1362">
            <v>40681086.170000002</v>
          </cell>
        </row>
        <row r="1363">
          <cell r="A1363">
            <v>5221197</v>
          </cell>
          <cell r="B1363" t="str">
            <v>GO</v>
          </cell>
          <cell r="C1363">
            <v>8326</v>
          </cell>
          <cell r="D1363" t="str">
            <v>Receitas Brutas Realizadas</v>
          </cell>
          <cell r="E1363" t="str">
            <v>1.0.0.0.00.0.0 - Receitas Correntes</v>
          </cell>
          <cell r="F1363">
            <v>41002509.469999999</v>
          </cell>
        </row>
        <row r="1364">
          <cell r="A1364">
            <v>4110656</v>
          </cell>
          <cell r="B1364" t="str">
            <v>PR</v>
          </cell>
          <cell r="C1364">
            <v>2216</v>
          </cell>
          <cell r="D1364" t="str">
            <v>Receitas Brutas Realizadas</v>
          </cell>
          <cell r="E1364" t="str">
            <v>1.0.0.0.00.0.0 - Receitas Correntes</v>
          </cell>
          <cell r="F1364">
            <v>29354180.449999999</v>
          </cell>
        </row>
        <row r="1365">
          <cell r="A1365">
            <v>2201408</v>
          </cell>
          <cell r="B1365" t="str">
            <v>PI</v>
          </cell>
          <cell r="C1365">
            <v>7022</v>
          </cell>
          <cell r="D1365" t="str">
            <v>Receitas Brutas Realizadas</v>
          </cell>
          <cell r="E1365" t="str">
            <v>1.0.0.0.00.0.0 - Receitas Correntes</v>
          </cell>
          <cell r="F1365">
            <v>39414629.439999998</v>
          </cell>
        </row>
        <row r="1366">
          <cell r="A1366">
            <v>3507753</v>
          </cell>
          <cell r="B1366" t="str">
            <v>SP</v>
          </cell>
          <cell r="C1366">
            <v>2911</v>
          </cell>
          <cell r="D1366" t="str">
            <v>Receitas Brutas Realizadas</v>
          </cell>
          <cell r="E1366" t="str">
            <v>1.0.0.0.00.0.0 - Receitas Correntes</v>
          </cell>
          <cell r="F1366">
            <v>28727797.5</v>
          </cell>
        </row>
        <row r="1367">
          <cell r="A1367">
            <v>4118402</v>
          </cell>
          <cell r="B1367" t="str">
            <v>PR</v>
          </cell>
          <cell r="C1367">
            <v>89454</v>
          </cell>
          <cell r="D1367" t="str">
            <v>Receitas Brutas Realizadas</v>
          </cell>
          <cell r="E1367" t="str">
            <v>1.0.0.0.00.0.0 - Receitas Correntes</v>
          </cell>
          <cell r="F1367">
            <v>460753935.20999998</v>
          </cell>
        </row>
        <row r="1368">
          <cell r="A1368">
            <v>2303931</v>
          </cell>
          <cell r="B1368" t="str">
            <v>CE</v>
          </cell>
          <cell r="C1368">
            <v>13608</v>
          </cell>
          <cell r="D1368" t="str">
            <v>Receitas Brutas Realizadas</v>
          </cell>
          <cell r="E1368" t="str">
            <v>1.0.0.0.00.0.0 - Receitas Correntes</v>
          </cell>
          <cell r="F1368">
            <v>76047560.469999999</v>
          </cell>
        </row>
        <row r="1369">
          <cell r="A1369">
            <v>3119609</v>
          </cell>
          <cell r="B1369" t="str">
            <v>MG</v>
          </cell>
          <cell r="C1369">
            <v>3095</v>
          </cell>
          <cell r="D1369" t="str">
            <v>Receitas Brutas Realizadas</v>
          </cell>
          <cell r="E1369" t="str">
            <v>1.0.0.0.00.0.0 - Receitas Correntes</v>
          </cell>
          <cell r="F1369">
            <v>27138575.600000001</v>
          </cell>
        </row>
        <row r="1370">
          <cell r="A1370">
            <v>3111507</v>
          </cell>
          <cell r="B1370" t="str">
            <v>MG</v>
          </cell>
          <cell r="C1370">
            <v>15661</v>
          </cell>
          <cell r="D1370" t="str">
            <v>Receitas Brutas Realizadas</v>
          </cell>
          <cell r="E1370" t="str">
            <v>1.0.0.0.00.0.0 - Receitas Correntes</v>
          </cell>
          <cell r="F1370">
            <v>85602471.689999998</v>
          </cell>
        </row>
        <row r="1371">
          <cell r="A1371">
            <v>4215802</v>
          </cell>
          <cell r="B1371" t="str">
            <v>SC</v>
          </cell>
          <cell r="C1371">
            <v>86317</v>
          </cell>
          <cell r="D1371" t="str">
            <v>Receitas Brutas Realizadas</v>
          </cell>
          <cell r="E1371" t="str">
            <v>1.0.0.0.00.0.0 - Receitas Correntes</v>
          </cell>
          <cell r="F1371">
            <v>567642444.42999995</v>
          </cell>
        </row>
        <row r="1372">
          <cell r="A1372">
            <v>4300901</v>
          </cell>
          <cell r="B1372" t="str">
            <v>RS</v>
          </cell>
          <cell r="C1372">
            <v>6145</v>
          </cell>
          <cell r="D1372" t="str">
            <v>Receitas Brutas Realizadas</v>
          </cell>
          <cell r="E1372" t="str">
            <v>1.0.0.0.00.0.0 - Receitas Correntes</v>
          </cell>
          <cell r="F1372">
            <v>101643978.84</v>
          </cell>
        </row>
        <row r="1373">
          <cell r="A1373">
            <v>2206001</v>
          </cell>
          <cell r="B1373" t="str">
            <v>PI</v>
          </cell>
          <cell r="C1373">
            <v>4546</v>
          </cell>
          <cell r="D1373" t="str">
            <v>Receitas Brutas Realizadas</v>
          </cell>
          <cell r="E1373" t="str">
            <v>1.0.0.0.00.0.0 - Receitas Correntes</v>
          </cell>
          <cell r="F1373">
            <v>27712666.780000001</v>
          </cell>
        </row>
        <row r="1374">
          <cell r="A1374">
            <v>3305752</v>
          </cell>
          <cell r="B1374" t="str">
            <v>RJ</v>
          </cell>
          <cell r="C1374">
            <v>34898</v>
          </cell>
          <cell r="D1374" t="str">
            <v>Receitas Brutas Realizadas</v>
          </cell>
          <cell r="E1374" t="str">
            <v>1.0.0.0.00.0.0 - Receitas Correntes</v>
          </cell>
          <cell r="F1374">
            <v>186789462.59</v>
          </cell>
        </row>
        <row r="1375">
          <cell r="A1375">
            <v>2203800</v>
          </cell>
          <cell r="B1375" t="str">
            <v>PI</v>
          </cell>
          <cell r="C1375">
            <v>4461</v>
          </cell>
          <cell r="D1375" t="str">
            <v>Receitas Brutas Realizadas</v>
          </cell>
          <cell r="E1375" t="str">
            <v>1.0.0.0.00.0.0 - Receitas Correntes</v>
          </cell>
          <cell r="F1375">
            <v>28162473.52</v>
          </cell>
        </row>
        <row r="1376">
          <cell r="A1376">
            <v>1712801</v>
          </cell>
          <cell r="B1376" t="str">
            <v>TO</v>
          </cell>
          <cell r="C1376">
            <v>3470</v>
          </cell>
          <cell r="D1376" t="str">
            <v>Receitas Brutas Realizadas</v>
          </cell>
          <cell r="E1376" t="str">
            <v>1.0.0.0.00.0.0 - Receitas Correntes</v>
          </cell>
          <cell r="F1376">
            <v>31535070.73</v>
          </cell>
        </row>
        <row r="1377">
          <cell r="A1377">
            <v>2308401</v>
          </cell>
          <cell r="B1377" t="str">
            <v>CE</v>
          </cell>
          <cell r="C1377">
            <v>35566</v>
          </cell>
          <cell r="D1377" t="str">
            <v>Receitas Brutas Realizadas</v>
          </cell>
          <cell r="E1377" t="str">
            <v>1.0.0.0.00.0.0 - Receitas Correntes</v>
          </cell>
          <cell r="F1377">
            <v>147907909.41</v>
          </cell>
        </row>
        <row r="1378">
          <cell r="A1378">
            <v>2313708</v>
          </cell>
          <cell r="B1378" t="str">
            <v>CE</v>
          </cell>
          <cell r="C1378">
            <v>7740</v>
          </cell>
          <cell r="D1378" t="str">
            <v>Receitas Brutas Realizadas</v>
          </cell>
          <cell r="E1378" t="str">
            <v>1.0.0.0.00.0.0 - Receitas Correntes</v>
          </cell>
          <cell r="F1378">
            <v>41301007.170000002</v>
          </cell>
        </row>
        <row r="1379">
          <cell r="A1379">
            <v>2302008</v>
          </cell>
          <cell r="B1379" t="str">
            <v>CE</v>
          </cell>
          <cell r="C1379">
            <v>22834</v>
          </cell>
          <cell r="D1379" t="str">
            <v>Receitas Brutas Realizadas</v>
          </cell>
          <cell r="E1379" t="str">
            <v>1.0.0.0.00.0.0 - Receitas Correntes</v>
          </cell>
          <cell r="F1379">
            <v>78832392.890000001</v>
          </cell>
        </row>
        <row r="1380">
          <cell r="A1380">
            <v>4307054</v>
          </cell>
          <cell r="B1380" t="str">
            <v>RS</v>
          </cell>
          <cell r="C1380">
            <v>3171</v>
          </cell>
          <cell r="D1380" t="str">
            <v>Receitas Brutas Realizadas</v>
          </cell>
          <cell r="E1380" t="str">
            <v>1.0.0.0.00.0.0 - Receitas Correntes</v>
          </cell>
          <cell r="F1380">
            <v>34724211.630000003</v>
          </cell>
        </row>
        <row r="1381">
          <cell r="A1381">
            <v>4126603</v>
          </cell>
          <cell r="B1381" t="str">
            <v>PR</v>
          </cell>
          <cell r="C1381">
            <v>21476</v>
          </cell>
          <cell r="D1381" t="str">
            <v>Receitas Brutas Realizadas</v>
          </cell>
          <cell r="E1381" t="str">
            <v>1.0.0.0.00.0.0 - Receitas Correntes</v>
          </cell>
          <cell r="F1381">
            <v>123885056.56</v>
          </cell>
        </row>
        <row r="1382">
          <cell r="A1382">
            <v>2306405</v>
          </cell>
          <cell r="B1382" t="str">
            <v>CE</v>
          </cell>
          <cell r="C1382">
            <v>131687</v>
          </cell>
          <cell r="D1382" t="str">
            <v>Receitas Brutas Realizadas</v>
          </cell>
          <cell r="E1382" t="str">
            <v>1.0.0.0.00.0.0 - Receitas Correntes</v>
          </cell>
          <cell r="F1382">
            <v>645546591.66999996</v>
          </cell>
        </row>
        <row r="1383">
          <cell r="A1383">
            <v>3509502</v>
          </cell>
          <cell r="B1383" t="str">
            <v>SP</v>
          </cell>
          <cell r="C1383">
            <v>1223237</v>
          </cell>
          <cell r="D1383" t="str">
            <v>Receitas Brutas Realizadas</v>
          </cell>
          <cell r="E1383" t="str">
            <v>1.0.0.0.00.0.0 - Receitas Correntes</v>
          </cell>
          <cell r="F1383">
            <v>7880085670.3100004</v>
          </cell>
        </row>
        <row r="1384">
          <cell r="A1384">
            <v>2308377</v>
          </cell>
          <cell r="B1384" t="str">
            <v>CE</v>
          </cell>
          <cell r="C1384">
            <v>13965</v>
          </cell>
          <cell r="D1384" t="str">
            <v>Receitas Brutas Realizadas</v>
          </cell>
          <cell r="E1384" t="str">
            <v>1.0.0.0.00.0.0 - Receitas Correntes</v>
          </cell>
          <cell r="F1384">
            <v>65234455.859999999</v>
          </cell>
        </row>
        <row r="1385">
          <cell r="A1385">
            <v>3123528</v>
          </cell>
          <cell r="B1385" t="str">
            <v>MG</v>
          </cell>
          <cell r="C1385">
            <v>7898</v>
          </cell>
          <cell r="D1385" t="str">
            <v>Receitas Brutas Realizadas</v>
          </cell>
          <cell r="E1385" t="str">
            <v>1.0.0.0.00.0.0 - Receitas Correntes</v>
          </cell>
          <cell r="F1385">
            <v>37184169.990000002</v>
          </cell>
        </row>
        <row r="1386">
          <cell r="A1386">
            <v>4300034</v>
          </cell>
          <cell r="B1386" t="str">
            <v>RS</v>
          </cell>
          <cell r="C1386">
            <v>4981</v>
          </cell>
          <cell r="D1386" t="str">
            <v>Receitas Brutas Realizadas</v>
          </cell>
          <cell r="E1386" t="str">
            <v>1.0.0.0.00.0.0 - Receitas Correntes</v>
          </cell>
          <cell r="F1386">
            <v>54219920.829999998</v>
          </cell>
        </row>
        <row r="1387">
          <cell r="A1387">
            <v>3512407</v>
          </cell>
          <cell r="B1387" t="str">
            <v>SP</v>
          </cell>
          <cell r="C1387">
            <v>25116</v>
          </cell>
          <cell r="D1387" t="str">
            <v>Receitas Brutas Realizadas</v>
          </cell>
          <cell r="E1387" t="str">
            <v>1.0.0.0.00.0.0 - Receitas Correntes</v>
          </cell>
          <cell r="F1387">
            <v>275010495.00999999</v>
          </cell>
        </row>
        <row r="1388">
          <cell r="A1388">
            <v>5106000</v>
          </cell>
          <cell r="B1388" t="str">
            <v>MT</v>
          </cell>
          <cell r="C1388">
            <v>5858</v>
          </cell>
          <cell r="D1388" t="str">
            <v>Receitas Brutas Realizadas</v>
          </cell>
          <cell r="E1388" t="str">
            <v>1.0.0.0.00.0.0 - Receitas Correntes</v>
          </cell>
          <cell r="F1388">
            <v>45018983.109999999</v>
          </cell>
        </row>
        <row r="1389">
          <cell r="A1389">
            <v>4122404</v>
          </cell>
          <cell r="B1389" t="str">
            <v>PR</v>
          </cell>
          <cell r="C1389">
            <v>68165</v>
          </cell>
          <cell r="D1389" t="str">
            <v>Receitas Brutas Realizadas</v>
          </cell>
          <cell r="E1389" t="str">
            <v>1.0.0.0.00.0.0 - Receitas Correntes</v>
          </cell>
          <cell r="F1389">
            <v>385255543.54000002</v>
          </cell>
        </row>
        <row r="1390">
          <cell r="A1390">
            <v>3121506</v>
          </cell>
          <cell r="B1390" t="str">
            <v>MG</v>
          </cell>
          <cell r="C1390">
            <v>2867</v>
          </cell>
          <cell r="D1390" t="str">
            <v>Receitas Brutas Realizadas</v>
          </cell>
          <cell r="E1390" t="str">
            <v>1.0.0.0.00.0.0 - Receitas Correntes</v>
          </cell>
          <cell r="F1390">
            <v>27572716.75</v>
          </cell>
        </row>
        <row r="1391">
          <cell r="A1391">
            <v>2306108</v>
          </cell>
          <cell r="B1391" t="str">
            <v>CE</v>
          </cell>
          <cell r="C1391">
            <v>24450</v>
          </cell>
          <cell r="D1391" t="str">
            <v>Receitas Brutas Realizadas</v>
          </cell>
          <cell r="E1391" t="str">
            <v>1.0.0.0.00.0.0 - Receitas Correntes</v>
          </cell>
          <cell r="F1391">
            <v>128408774.59</v>
          </cell>
        </row>
        <row r="1392">
          <cell r="A1392">
            <v>3302601</v>
          </cell>
          <cell r="B1392" t="str">
            <v>RJ</v>
          </cell>
          <cell r="C1392">
            <v>45941</v>
          </cell>
          <cell r="D1392" t="str">
            <v>Receitas Brutas Realizadas</v>
          </cell>
          <cell r="E1392" t="str">
            <v>1.0.0.0.00.0.0 - Receitas Correntes</v>
          </cell>
          <cell r="F1392">
            <v>585167526.77999997</v>
          </cell>
        </row>
        <row r="1393">
          <cell r="A1393">
            <v>4300208</v>
          </cell>
          <cell r="B1393" t="str">
            <v>RS</v>
          </cell>
          <cell r="C1393">
            <v>6951</v>
          </cell>
          <cell r="D1393" t="str">
            <v>Receitas Brutas Realizadas</v>
          </cell>
          <cell r="E1393" t="str">
            <v>1.0.0.0.00.0.0 - Receitas Correntes</v>
          </cell>
          <cell r="F1393">
            <v>50597367.159999996</v>
          </cell>
        </row>
        <row r="1394">
          <cell r="A1394">
            <v>3159407</v>
          </cell>
          <cell r="B1394" t="str">
            <v>MG</v>
          </cell>
          <cell r="C1394">
            <v>3380</v>
          </cell>
          <cell r="D1394" t="str">
            <v>Receitas Brutas Realizadas</v>
          </cell>
          <cell r="E1394" t="str">
            <v>1.0.0.0.00.0.0 - Receitas Correntes</v>
          </cell>
          <cell r="F1394">
            <v>29143541.77</v>
          </cell>
        </row>
        <row r="1395">
          <cell r="A1395">
            <v>4109203</v>
          </cell>
          <cell r="B1395" t="str">
            <v>PR</v>
          </cell>
          <cell r="C1395">
            <v>5557</v>
          </cell>
          <cell r="D1395" t="str">
            <v>Receitas Brutas Realizadas</v>
          </cell>
          <cell r="E1395" t="str">
            <v>1.0.0.0.00.0.0 - Receitas Correntes</v>
          </cell>
          <cell r="F1395">
            <v>47151668.049999997</v>
          </cell>
        </row>
        <row r="1396">
          <cell r="A1396">
            <v>3527009</v>
          </cell>
          <cell r="B1396" t="str">
            <v>SP</v>
          </cell>
          <cell r="C1396">
            <v>8201</v>
          </cell>
          <cell r="D1396" t="str">
            <v>Receitas Brutas Realizadas</v>
          </cell>
          <cell r="E1396" t="str">
            <v>1.0.0.0.00.0.0 - Receitas Correntes</v>
          </cell>
          <cell r="F1396">
            <v>61322840.600000001</v>
          </cell>
        </row>
        <row r="1397">
          <cell r="A1397">
            <v>4110409</v>
          </cell>
          <cell r="B1397" t="str">
            <v>PR</v>
          </cell>
          <cell r="C1397">
            <v>4472</v>
          </cell>
          <cell r="D1397" t="str">
            <v>Receitas Brutas Realizadas</v>
          </cell>
          <cell r="E1397" t="str">
            <v>1.0.0.0.00.0.0 - Receitas Correntes</v>
          </cell>
          <cell r="F1397">
            <v>47003863.439999998</v>
          </cell>
        </row>
        <row r="1398">
          <cell r="A1398">
            <v>3536703</v>
          </cell>
          <cell r="B1398" t="str">
            <v>SP</v>
          </cell>
          <cell r="C1398">
            <v>47523</v>
          </cell>
          <cell r="D1398" t="str">
            <v>Receitas Brutas Realizadas</v>
          </cell>
          <cell r="E1398" t="str">
            <v>1.0.0.0.00.0.0 - Receitas Correntes</v>
          </cell>
          <cell r="F1398">
            <v>239919962.25</v>
          </cell>
        </row>
        <row r="1399">
          <cell r="A1399">
            <v>3522604</v>
          </cell>
          <cell r="B1399" t="str">
            <v>SP</v>
          </cell>
          <cell r="C1399">
            <v>75683</v>
          </cell>
          <cell r="D1399" t="str">
            <v>Receitas Brutas Realizadas</v>
          </cell>
          <cell r="E1399" t="str">
            <v>1.0.0.0.00.0.0 - Receitas Correntes</v>
          </cell>
          <cell r="F1399">
            <v>459520669.97000003</v>
          </cell>
        </row>
        <row r="1400">
          <cell r="A1400">
            <v>2406700</v>
          </cell>
          <cell r="B1400" t="str">
            <v>RN</v>
          </cell>
          <cell r="C1400">
            <v>11410</v>
          </cell>
          <cell r="D1400" t="str">
            <v>Receitas Brutas Realizadas</v>
          </cell>
          <cell r="E1400" t="str">
            <v>1.0.0.0.00.0.0 - Receitas Correntes</v>
          </cell>
          <cell r="F1400">
            <v>78027778.609999999</v>
          </cell>
        </row>
        <row r="1401">
          <cell r="A1401">
            <v>3512902</v>
          </cell>
          <cell r="B1401" t="str">
            <v>SP</v>
          </cell>
          <cell r="C1401">
            <v>7289</v>
          </cell>
          <cell r="D1401" t="str">
            <v>Receitas Brutas Realizadas</v>
          </cell>
          <cell r="E1401" t="str">
            <v>1.0.0.0.00.0.0 - Receitas Correntes</v>
          </cell>
          <cell r="F1401">
            <v>55098446.32</v>
          </cell>
        </row>
        <row r="1402">
          <cell r="A1402">
            <v>4116109</v>
          </cell>
          <cell r="B1402" t="str">
            <v>PR</v>
          </cell>
          <cell r="C1402">
            <v>11966</v>
          </cell>
          <cell r="D1402" t="str">
            <v>Receitas Brutas Realizadas</v>
          </cell>
          <cell r="E1402" t="str">
            <v>1.0.0.0.00.0.0 - Receitas Correntes</v>
          </cell>
          <cell r="F1402">
            <v>73532423.870000005</v>
          </cell>
        </row>
        <row r="1403">
          <cell r="A1403">
            <v>4117909</v>
          </cell>
          <cell r="B1403" t="str">
            <v>PR</v>
          </cell>
          <cell r="C1403">
            <v>32389</v>
          </cell>
          <cell r="D1403" t="str">
            <v>Receitas Brutas Realizadas</v>
          </cell>
          <cell r="E1403" t="str">
            <v>1.0.0.0.00.0.0 - Receitas Correntes</v>
          </cell>
          <cell r="F1403">
            <v>300664898.43000001</v>
          </cell>
        </row>
        <row r="1404">
          <cell r="A1404">
            <v>4111308</v>
          </cell>
          <cell r="B1404" t="str">
            <v>PR</v>
          </cell>
          <cell r="C1404">
            <v>2700</v>
          </cell>
          <cell r="D1404" t="str">
            <v>Receitas Brutas Realizadas</v>
          </cell>
          <cell r="E1404" t="str">
            <v>1.0.0.0.00.0.0 - Receitas Correntes</v>
          </cell>
          <cell r="F1404">
            <v>33875611.520000003</v>
          </cell>
        </row>
        <row r="1405">
          <cell r="A1405">
            <v>3534906</v>
          </cell>
          <cell r="B1405" t="str">
            <v>SP</v>
          </cell>
          <cell r="C1405">
            <v>14326</v>
          </cell>
          <cell r="D1405" t="str">
            <v>Receitas Brutas Realizadas</v>
          </cell>
          <cell r="E1405" t="str">
            <v>1.0.0.0.00.0.0 - Receitas Correntes</v>
          </cell>
          <cell r="F1405">
            <v>67891821.670000002</v>
          </cell>
        </row>
        <row r="1406">
          <cell r="A1406">
            <v>4314498</v>
          </cell>
          <cell r="B1406" t="str">
            <v>RS</v>
          </cell>
          <cell r="C1406">
            <v>4926</v>
          </cell>
          <cell r="D1406" t="str">
            <v>Receitas Brutas Realizadas</v>
          </cell>
          <cell r="E1406" t="str">
            <v>1.0.0.0.00.0.0 - Receitas Correntes</v>
          </cell>
          <cell r="F1406">
            <v>35928490.240000002</v>
          </cell>
        </row>
        <row r="1407">
          <cell r="A1407">
            <v>3149705</v>
          </cell>
          <cell r="B1407" t="str">
            <v>MG</v>
          </cell>
          <cell r="C1407">
            <v>11994</v>
          </cell>
          <cell r="D1407" t="str">
            <v>Receitas Brutas Realizadas</v>
          </cell>
          <cell r="E1407" t="str">
            <v>1.0.0.0.00.0.0 - Receitas Correntes</v>
          </cell>
          <cell r="F1407">
            <v>63393321.890000001</v>
          </cell>
        </row>
        <row r="1408">
          <cell r="A1408">
            <v>5200050</v>
          </cell>
          <cell r="B1408" t="str">
            <v>GO</v>
          </cell>
          <cell r="C1408">
            <v>9158</v>
          </cell>
          <cell r="D1408" t="str">
            <v>Receitas Brutas Realizadas</v>
          </cell>
          <cell r="E1408" t="str">
            <v>1.0.0.0.00.0.0 - Receitas Correntes</v>
          </cell>
          <cell r="F1408">
            <v>75586669.170000002</v>
          </cell>
        </row>
        <row r="1409">
          <cell r="A1409">
            <v>2200251</v>
          </cell>
          <cell r="B1409" t="str">
            <v>PI</v>
          </cell>
          <cell r="C1409">
            <v>7678</v>
          </cell>
          <cell r="D1409" t="str">
            <v>Receitas Brutas Realizadas</v>
          </cell>
          <cell r="E1409" t="str">
            <v>1.0.0.0.00.0.0 - Receitas Correntes</v>
          </cell>
          <cell r="F1409">
            <v>28455715.27</v>
          </cell>
        </row>
        <row r="1410">
          <cell r="A1410">
            <v>1507102</v>
          </cell>
          <cell r="B1410" t="str">
            <v>PA</v>
          </cell>
          <cell r="C1410">
            <v>18207</v>
          </cell>
          <cell r="D1410" t="str">
            <v>Receitas Brutas Realizadas</v>
          </cell>
          <cell r="E1410" t="str">
            <v>1.0.0.0.00.0.0 - Receitas Correntes</v>
          </cell>
          <cell r="F1410">
            <v>78895629.480000004</v>
          </cell>
        </row>
        <row r="1411">
          <cell r="A1411">
            <v>2310951</v>
          </cell>
          <cell r="B1411" t="str">
            <v>CE</v>
          </cell>
          <cell r="C1411">
            <v>11052</v>
          </cell>
          <cell r="D1411" t="str">
            <v>Receitas Brutas Realizadas</v>
          </cell>
          <cell r="E1411" t="str">
            <v>1.0.0.0.00.0.0 - Receitas Correntes</v>
          </cell>
          <cell r="F1411">
            <v>53471185.159999996</v>
          </cell>
        </row>
        <row r="1412">
          <cell r="A1412">
            <v>2311702</v>
          </cell>
          <cell r="B1412" t="str">
            <v>CE</v>
          </cell>
          <cell r="C1412">
            <v>18279</v>
          </cell>
          <cell r="D1412" t="str">
            <v>Receitas Brutas Realizadas</v>
          </cell>
          <cell r="E1412" t="str">
            <v>1.0.0.0.00.0.0 - Receitas Correntes</v>
          </cell>
          <cell r="F1412">
            <v>95117991.849999994</v>
          </cell>
        </row>
        <row r="1413">
          <cell r="A1413">
            <v>2305654</v>
          </cell>
          <cell r="B1413" t="str">
            <v>CE</v>
          </cell>
          <cell r="C1413">
            <v>11597</v>
          </cell>
          <cell r="D1413" t="str">
            <v>Receitas Brutas Realizadas</v>
          </cell>
          <cell r="E1413" t="str">
            <v>1.0.0.0.00.0.0 - Receitas Correntes</v>
          </cell>
          <cell r="F1413">
            <v>64563441.009999998</v>
          </cell>
        </row>
        <row r="1414">
          <cell r="A1414">
            <v>2312502</v>
          </cell>
          <cell r="B1414" t="str">
            <v>CE</v>
          </cell>
          <cell r="C1414">
            <v>7557</v>
          </cell>
          <cell r="D1414" t="str">
            <v>Receitas Brutas Realizadas</v>
          </cell>
          <cell r="E1414" t="str">
            <v>1.0.0.0.00.0.0 - Receitas Correntes</v>
          </cell>
          <cell r="F1414">
            <v>40347991.039999999</v>
          </cell>
        </row>
        <row r="1415">
          <cell r="A1415">
            <v>3555406</v>
          </cell>
          <cell r="B1415" t="str">
            <v>SP</v>
          </cell>
          <cell r="C1415">
            <v>92819</v>
          </cell>
          <cell r="D1415" t="str">
            <v>Receitas Brutas Realizadas</v>
          </cell>
          <cell r="E1415" t="str">
            <v>1.0.0.0.00.0.0 - Receitas Correntes</v>
          </cell>
          <cell r="F1415">
            <v>628407418.22000003</v>
          </cell>
        </row>
        <row r="1416">
          <cell r="A1416">
            <v>4100905</v>
          </cell>
          <cell r="B1416" t="str">
            <v>PR</v>
          </cell>
          <cell r="C1416">
            <v>6405</v>
          </cell>
          <cell r="D1416" t="str">
            <v>Receitas Brutas Realizadas</v>
          </cell>
          <cell r="E1416" t="str">
            <v>1.0.0.0.00.0.0 - Receitas Correntes</v>
          </cell>
          <cell r="F1416">
            <v>45803150.810000002</v>
          </cell>
        </row>
        <row r="1417">
          <cell r="A1417">
            <v>4304622</v>
          </cell>
          <cell r="B1417" t="str">
            <v>RS</v>
          </cell>
          <cell r="C1417">
            <v>1628</v>
          </cell>
          <cell r="D1417" t="str">
            <v>Receitas Brutas Realizadas</v>
          </cell>
          <cell r="E1417" t="str">
            <v>1.0.0.0.00.0.0 - Receitas Correntes</v>
          </cell>
          <cell r="F1417">
            <v>36590214.869999997</v>
          </cell>
        </row>
        <row r="1418">
          <cell r="A1418">
            <v>1501907</v>
          </cell>
          <cell r="B1418" t="str">
            <v>PA</v>
          </cell>
          <cell r="C1418">
            <v>29717</v>
          </cell>
          <cell r="D1418" t="str">
            <v>Receitas Brutas Realizadas</v>
          </cell>
          <cell r="E1418" t="str">
            <v>1.0.0.0.00.0.0 - Receitas Correntes</v>
          </cell>
          <cell r="F1418">
            <v>126987308.34999999</v>
          </cell>
        </row>
        <row r="1419">
          <cell r="A1419">
            <v>3103108</v>
          </cell>
          <cell r="B1419" t="str">
            <v>MG</v>
          </cell>
          <cell r="C1419">
            <v>1577</v>
          </cell>
          <cell r="D1419" t="str">
            <v>Receitas Brutas Realizadas</v>
          </cell>
          <cell r="E1419" t="str">
            <v>1.0.0.0.00.0.0 - Receitas Correntes</v>
          </cell>
          <cell r="F1419">
            <v>24786815.350000001</v>
          </cell>
        </row>
        <row r="1420">
          <cell r="A1420">
            <v>3521606</v>
          </cell>
          <cell r="B1420" t="str">
            <v>SP</v>
          </cell>
          <cell r="C1420">
            <v>8356</v>
          </cell>
          <cell r="D1420" t="str">
            <v>Receitas Brutas Realizadas</v>
          </cell>
          <cell r="E1420" t="str">
            <v>1.0.0.0.00.0.0 - Receitas Correntes</v>
          </cell>
          <cell r="F1420">
            <v>36444269.810000002</v>
          </cell>
        </row>
        <row r="1421">
          <cell r="A1421">
            <v>1504059</v>
          </cell>
          <cell r="B1421" t="str">
            <v>PA</v>
          </cell>
          <cell r="C1421">
            <v>30389</v>
          </cell>
          <cell r="D1421" t="str">
            <v>Receitas Brutas Realizadas</v>
          </cell>
          <cell r="E1421" t="str">
            <v>1.0.0.0.00.0.0 - Receitas Correntes</v>
          </cell>
          <cell r="F1421">
            <v>130600376.47</v>
          </cell>
        </row>
        <row r="1422">
          <cell r="A1422">
            <v>3129509</v>
          </cell>
          <cell r="B1422" t="str">
            <v>MG</v>
          </cell>
          <cell r="C1422">
            <v>25511</v>
          </cell>
          <cell r="D1422" t="str">
            <v>Receitas Brutas Realizadas</v>
          </cell>
          <cell r="E1422" t="str">
            <v>1.0.0.0.00.0.0 - Receitas Correntes</v>
          </cell>
          <cell r="F1422">
            <v>151680836.44</v>
          </cell>
        </row>
        <row r="1423">
          <cell r="A1423">
            <v>3524709</v>
          </cell>
          <cell r="B1423" t="str">
            <v>SP</v>
          </cell>
          <cell r="C1423">
            <v>59921</v>
          </cell>
          <cell r="D1423" t="str">
            <v>Receitas Brutas Realizadas</v>
          </cell>
          <cell r="E1423" t="str">
            <v>1.0.0.0.00.0.0 - Receitas Correntes</v>
          </cell>
          <cell r="F1423">
            <v>681699076.09000003</v>
          </cell>
        </row>
        <row r="1424">
          <cell r="A1424">
            <v>3159209</v>
          </cell>
          <cell r="B1424" t="str">
            <v>MG</v>
          </cell>
          <cell r="C1424">
            <v>8900</v>
          </cell>
          <cell r="D1424" t="str">
            <v>Receitas Brutas Realizadas</v>
          </cell>
          <cell r="E1424" t="str">
            <v>1.0.0.0.00.0.0 - Receitas Correntes</v>
          </cell>
          <cell r="F1424">
            <v>42068761.840000004</v>
          </cell>
        </row>
        <row r="1425">
          <cell r="A1425">
            <v>4322152</v>
          </cell>
          <cell r="B1425" t="str">
            <v>RS</v>
          </cell>
          <cell r="C1425">
            <v>4585</v>
          </cell>
          <cell r="D1425" t="str">
            <v>Receitas Brutas Realizadas</v>
          </cell>
          <cell r="E1425" t="str">
            <v>1.0.0.0.00.0.0 - Receitas Correntes</v>
          </cell>
          <cell r="F1425">
            <v>33168977.550000001</v>
          </cell>
        </row>
        <row r="1426">
          <cell r="A1426">
            <v>4202107</v>
          </cell>
          <cell r="B1426" t="str">
            <v>SC</v>
          </cell>
          <cell r="C1426">
            <v>30539</v>
          </cell>
          <cell r="D1426" t="str">
            <v>Receitas Brutas Realizadas</v>
          </cell>
          <cell r="E1426" t="str">
            <v>1.0.0.0.00.0.0 - Receitas Correntes</v>
          </cell>
          <cell r="F1426">
            <v>277895659.72000003</v>
          </cell>
        </row>
        <row r="1427">
          <cell r="A1427">
            <v>4211892</v>
          </cell>
          <cell r="B1427" t="str">
            <v>SC</v>
          </cell>
          <cell r="C1427">
            <v>2352</v>
          </cell>
          <cell r="D1427" t="str">
            <v>Receitas Brutas Realizadas</v>
          </cell>
          <cell r="E1427" t="str">
            <v>1.0.0.0.00.0.0 - Receitas Correntes</v>
          </cell>
          <cell r="F1427">
            <v>29000053.420000002</v>
          </cell>
        </row>
        <row r="1428">
          <cell r="A1428">
            <v>5213004</v>
          </cell>
          <cell r="B1428" t="str">
            <v>GO</v>
          </cell>
          <cell r="C1428">
            <v>14568</v>
          </cell>
          <cell r="D1428" t="str">
            <v>Receitas Brutas Realizadas</v>
          </cell>
          <cell r="E1428" t="str">
            <v>1.0.0.0.00.0.0 - Receitas Correntes</v>
          </cell>
          <cell r="F1428">
            <v>62360748.939999998</v>
          </cell>
        </row>
        <row r="1429">
          <cell r="A1429">
            <v>3539301</v>
          </cell>
          <cell r="B1429" t="str">
            <v>SP</v>
          </cell>
          <cell r="C1429">
            <v>77330</v>
          </cell>
          <cell r="D1429" t="str">
            <v>Receitas Brutas Realizadas</v>
          </cell>
          <cell r="E1429" t="str">
            <v>1.0.0.0.00.0.0 - Receitas Correntes</v>
          </cell>
          <cell r="F1429">
            <v>394651431.81999999</v>
          </cell>
        </row>
        <row r="1430">
          <cell r="A1430">
            <v>2208809</v>
          </cell>
          <cell r="B1430" t="str">
            <v>PI</v>
          </cell>
          <cell r="C1430">
            <v>17979</v>
          </cell>
          <cell r="D1430" t="str">
            <v>Receitas Brutas Realizadas</v>
          </cell>
          <cell r="E1430" t="str">
            <v>1.0.0.0.00.0.0 - Receitas Correntes</v>
          </cell>
          <cell r="F1430">
            <v>84470619.719999999</v>
          </cell>
        </row>
        <row r="1431">
          <cell r="A1431">
            <v>2513943</v>
          </cell>
          <cell r="B1431" t="str">
            <v>PB</v>
          </cell>
          <cell r="C1431">
            <v>2645</v>
          </cell>
          <cell r="D1431" t="str">
            <v>Receitas Brutas Realizadas</v>
          </cell>
          <cell r="E1431" t="str">
            <v>1.0.0.0.00.0.0 - Receitas Correntes</v>
          </cell>
          <cell r="F1431">
            <v>27143198.859999999</v>
          </cell>
        </row>
        <row r="1432">
          <cell r="A1432">
            <v>2309805</v>
          </cell>
          <cell r="B1432" t="str">
            <v>CE</v>
          </cell>
          <cell r="C1432">
            <v>12313</v>
          </cell>
          <cell r="D1432" t="str">
            <v>Receitas Brutas Realizadas</v>
          </cell>
          <cell r="E1432" t="str">
            <v>1.0.0.0.00.0.0 - Receitas Correntes</v>
          </cell>
          <cell r="F1432">
            <v>67116452</v>
          </cell>
        </row>
        <row r="1433">
          <cell r="A1433">
            <v>4320503</v>
          </cell>
          <cell r="B1433" t="str">
            <v>RS</v>
          </cell>
          <cell r="C1433">
            <v>5220</v>
          </cell>
          <cell r="D1433" t="str">
            <v>Receitas Brutas Realizadas</v>
          </cell>
          <cell r="E1433" t="str">
            <v>1.0.0.0.00.0.0 - Receitas Correntes</v>
          </cell>
          <cell r="F1433">
            <v>45548405.240000002</v>
          </cell>
        </row>
        <row r="1434">
          <cell r="A1434">
            <v>2304350</v>
          </cell>
          <cell r="B1434" t="str">
            <v>CE</v>
          </cell>
          <cell r="C1434">
            <v>24680</v>
          </cell>
          <cell r="D1434" t="str">
            <v>Receitas Brutas Realizadas</v>
          </cell>
          <cell r="E1434" t="str">
            <v>1.0.0.0.00.0.0 - Receitas Correntes</v>
          </cell>
          <cell r="F1434">
            <v>110579246.06</v>
          </cell>
        </row>
        <row r="1435">
          <cell r="A1435">
            <v>4216206</v>
          </cell>
          <cell r="B1435" t="str">
            <v>SC</v>
          </cell>
          <cell r="C1435">
            <v>54751</v>
          </cell>
          <cell r="D1435" t="str">
            <v>Receitas Brutas Realizadas</v>
          </cell>
          <cell r="E1435" t="str">
            <v>1.0.0.0.00.0.0 - Receitas Correntes</v>
          </cell>
          <cell r="F1435">
            <v>549369012.73000002</v>
          </cell>
        </row>
        <row r="1436">
          <cell r="A1436">
            <v>2111300</v>
          </cell>
          <cell r="B1436" t="str">
            <v>MA</v>
          </cell>
          <cell r="C1436">
            <v>1115932</v>
          </cell>
          <cell r="D1436" t="str">
            <v>Receitas Brutas Realizadas</v>
          </cell>
          <cell r="E1436" t="str">
            <v>1.0.0.0.00.0.0 - Receitas Correntes</v>
          </cell>
          <cell r="F1436">
            <v>5509643185.4799995</v>
          </cell>
        </row>
        <row r="1437">
          <cell r="A1437">
            <v>2201176</v>
          </cell>
          <cell r="B1437" t="str">
            <v>PI</v>
          </cell>
          <cell r="C1437">
            <v>3953</v>
          </cell>
          <cell r="D1437" t="str">
            <v>Receitas Brutas Realizadas</v>
          </cell>
          <cell r="E1437" t="str">
            <v>1.0.0.0.00.0.0 - Receitas Correntes</v>
          </cell>
          <cell r="F1437">
            <v>26194984.210000001</v>
          </cell>
        </row>
        <row r="1438">
          <cell r="A1438">
            <v>4100707</v>
          </cell>
          <cell r="B1438" t="str">
            <v>PR</v>
          </cell>
          <cell r="C1438">
            <v>9722</v>
          </cell>
          <cell r="D1438" t="str">
            <v>Receitas Brutas Realizadas</v>
          </cell>
          <cell r="E1438" t="str">
            <v>1.0.0.0.00.0.0 - Receitas Correntes</v>
          </cell>
          <cell r="F1438">
            <v>58206166.549999997</v>
          </cell>
        </row>
        <row r="1439">
          <cell r="A1439">
            <v>4108908</v>
          </cell>
          <cell r="B1439" t="str">
            <v>PR</v>
          </cell>
          <cell r="C1439">
            <v>6635</v>
          </cell>
          <cell r="D1439" t="str">
            <v>Receitas Brutas Realizadas</v>
          </cell>
          <cell r="E1439" t="str">
            <v>1.0.0.0.00.0.0 - Receitas Correntes</v>
          </cell>
          <cell r="F1439">
            <v>49412994.299999997</v>
          </cell>
        </row>
        <row r="1440">
          <cell r="A1440">
            <v>3531803</v>
          </cell>
          <cell r="B1440" t="str">
            <v>SP</v>
          </cell>
          <cell r="C1440">
            <v>61707</v>
          </cell>
          <cell r="D1440" t="str">
            <v>Receitas Brutas Realizadas</v>
          </cell>
          <cell r="E1440" t="str">
            <v>1.0.0.0.00.0.0 - Receitas Correntes</v>
          </cell>
          <cell r="F1440">
            <v>378331215.73000002</v>
          </cell>
        </row>
        <row r="1441">
          <cell r="A1441">
            <v>2210631</v>
          </cell>
          <cell r="B1441" t="str">
            <v>PI</v>
          </cell>
          <cell r="C1441">
            <v>4311</v>
          </cell>
          <cell r="D1441" t="str">
            <v>Receitas Brutas Realizadas</v>
          </cell>
          <cell r="E1441" t="str">
            <v>1.0.0.0.00.0.0 - Receitas Correntes</v>
          </cell>
          <cell r="F1441">
            <v>42206967.590000004</v>
          </cell>
        </row>
        <row r="1442">
          <cell r="A1442">
            <v>2206209</v>
          </cell>
          <cell r="B1442" t="str">
            <v>PI</v>
          </cell>
          <cell r="C1442">
            <v>33901</v>
          </cell>
          <cell r="D1442" t="str">
            <v>Receitas Brutas Realizadas</v>
          </cell>
          <cell r="E1442" t="str">
            <v>1.0.0.0.00.0.0 - Receitas Correntes</v>
          </cell>
          <cell r="F1442">
            <v>151561025.74000001</v>
          </cell>
        </row>
        <row r="1443">
          <cell r="A1443">
            <v>2930204</v>
          </cell>
          <cell r="B1443" t="str">
            <v>BA</v>
          </cell>
          <cell r="C1443">
            <v>41279</v>
          </cell>
          <cell r="D1443" t="str">
            <v>Receitas Brutas Realizadas</v>
          </cell>
          <cell r="E1443" t="str">
            <v>1.0.0.0.00.0.0 - Receitas Correntes</v>
          </cell>
          <cell r="F1443">
            <v>218069043.66</v>
          </cell>
        </row>
        <row r="1444">
          <cell r="A1444">
            <v>3103900</v>
          </cell>
          <cell r="B1444" t="str">
            <v>MG</v>
          </cell>
          <cell r="C1444">
            <v>9523</v>
          </cell>
          <cell r="D1444" t="str">
            <v>Receitas Brutas Realizadas</v>
          </cell>
          <cell r="E1444" t="str">
            <v>1.0.0.0.00.0.0 - Receitas Correntes</v>
          </cell>
          <cell r="F1444">
            <v>43621520.829999998</v>
          </cell>
        </row>
        <row r="1445">
          <cell r="A1445">
            <v>3503802</v>
          </cell>
          <cell r="B1445" t="str">
            <v>SP</v>
          </cell>
          <cell r="C1445">
            <v>56247</v>
          </cell>
          <cell r="D1445" t="str">
            <v>Receitas Brutas Realizadas</v>
          </cell>
          <cell r="E1445" t="str">
            <v>1.0.0.0.00.0.0 - Receitas Correntes</v>
          </cell>
          <cell r="F1445">
            <v>269560188.60000002</v>
          </cell>
        </row>
        <row r="1446">
          <cell r="A1446">
            <v>3525706</v>
          </cell>
          <cell r="B1446" t="str">
            <v>SP</v>
          </cell>
          <cell r="C1446">
            <v>37707</v>
          </cell>
          <cell r="D1446" t="str">
            <v>Receitas Brutas Realizadas</v>
          </cell>
          <cell r="E1446" t="str">
            <v>1.0.0.0.00.0.0 - Receitas Correntes</v>
          </cell>
          <cell r="F1446">
            <v>187971775.25</v>
          </cell>
        </row>
        <row r="1447">
          <cell r="A1447">
            <v>3543105</v>
          </cell>
          <cell r="B1447" t="str">
            <v>SP</v>
          </cell>
          <cell r="C1447">
            <v>4786</v>
          </cell>
          <cell r="D1447" t="str">
            <v>Receitas Brutas Realizadas</v>
          </cell>
          <cell r="E1447" t="str">
            <v>1.0.0.0.00.0.0 - Receitas Correntes</v>
          </cell>
          <cell r="F1447">
            <v>40791790.240000002</v>
          </cell>
        </row>
        <row r="1448">
          <cell r="A1448">
            <v>2201556</v>
          </cell>
          <cell r="B1448" t="str">
            <v>PI</v>
          </cell>
          <cell r="C1448">
            <v>4044</v>
          </cell>
          <cell r="D1448" t="str">
            <v>Receitas Brutas Realizadas</v>
          </cell>
          <cell r="E1448" t="str">
            <v>1.0.0.0.00.0.0 - Receitas Correntes</v>
          </cell>
          <cell r="F1448">
            <v>25064460.420000002</v>
          </cell>
        </row>
        <row r="1449">
          <cell r="A1449">
            <v>2206308</v>
          </cell>
          <cell r="B1449" t="str">
            <v>PI</v>
          </cell>
          <cell r="C1449">
            <v>1239</v>
          </cell>
          <cell r="D1449" t="str">
            <v>Receitas Brutas Realizadas</v>
          </cell>
          <cell r="E1449" t="str">
            <v>1.0.0.0.00.0.0 - Receitas Correntes</v>
          </cell>
          <cell r="F1449">
            <v>21047808.100000001</v>
          </cell>
        </row>
        <row r="1450">
          <cell r="A1450">
            <v>4320552</v>
          </cell>
          <cell r="B1450" t="str">
            <v>RS</v>
          </cell>
          <cell r="C1450">
            <v>6586</v>
          </cell>
          <cell r="D1450" t="str">
            <v>Receitas Brutas Realizadas</v>
          </cell>
          <cell r="E1450" t="str">
            <v>1.0.0.0.00.0.0 - Receitas Correntes</v>
          </cell>
          <cell r="F1450">
            <v>42485208.75</v>
          </cell>
        </row>
        <row r="1451">
          <cell r="A1451">
            <v>4206108</v>
          </cell>
          <cell r="B1451" t="str">
            <v>SC</v>
          </cell>
          <cell r="C1451">
            <v>6621</v>
          </cell>
          <cell r="D1451" t="str">
            <v>Receitas Brutas Realizadas</v>
          </cell>
          <cell r="E1451" t="str">
            <v>1.0.0.0.00.0.0 - Receitas Correntes</v>
          </cell>
          <cell r="F1451">
            <v>45148566.57</v>
          </cell>
        </row>
        <row r="1452">
          <cell r="A1452">
            <v>4202206</v>
          </cell>
          <cell r="B1452" t="str">
            <v>SC</v>
          </cell>
          <cell r="C1452">
            <v>11896</v>
          </cell>
          <cell r="D1452" t="str">
            <v>Receitas Brutas Realizadas</v>
          </cell>
          <cell r="E1452" t="str">
            <v>1.0.0.0.00.0.0 - Receitas Correntes</v>
          </cell>
          <cell r="F1452">
            <v>57652092.600000001</v>
          </cell>
        </row>
        <row r="1453">
          <cell r="A1453">
            <v>1600535</v>
          </cell>
          <cell r="B1453" t="str">
            <v>AP</v>
          </cell>
          <cell r="C1453">
            <v>22927</v>
          </cell>
          <cell r="D1453" t="str">
            <v>Receitas Brutas Realizadas</v>
          </cell>
          <cell r="E1453" t="str">
            <v>1.0.0.0.00.0.0 - Receitas Correntes</v>
          </cell>
          <cell r="F1453">
            <v>85609988.319999993</v>
          </cell>
        </row>
        <row r="1454">
          <cell r="A1454">
            <v>4212601</v>
          </cell>
          <cell r="B1454" t="str">
            <v>SC</v>
          </cell>
          <cell r="C1454">
            <v>2733</v>
          </cell>
          <cell r="D1454" t="str">
            <v>Receitas Brutas Realizadas</v>
          </cell>
          <cell r="E1454" t="str">
            <v>1.0.0.0.00.0.0 - Receitas Correntes</v>
          </cell>
          <cell r="F1454">
            <v>33810769.490000002</v>
          </cell>
        </row>
        <row r="1455">
          <cell r="A1455">
            <v>2202083</v>
          </cell>
          <cell r="B1455" t="str">
            <v>PI</v>
          </cell>
          <cell r="C1455">
            <v>7704</v>
          </cell>
          <cell r="D1455" t="str">
            <v>Receitas Brutas Realizadas</v>
          </cell>
          <cell r="E1455" t="str">
            <v>1.0.0.0.00.0.0 - Receitas Correntes</v>
          </cell>
          <cell r="F1455">
            <v>52745907.530000001</v>
          </cell>
        </row>
        <row r="1456">
          <cell r="A1456">
            <v>4322905</v>
          </cell>
          <cell r="B1456" t="str">
            <v>RS</v>
          </cell>
          <cell r="C1456">
            <v>4628</v>
          </cell>
          <cell r="D1456" t="str">
            <v>Receitas Brutas Realizadas</v>
          </cell>
          <cell r="E1456" t="str">
            <v>1.0.0.0.00.0.0 - Receitas Correntes</v>
          </cell>
          <cell r="F1456">
            <v>40886248.210000001</v>
          </cell>
        </row>
        <row r="1457">
          <cell r="A1457">
            <v>2200905</v>
          </cell>
          <cell r="B1457" t="str">
            <v>PI</v>
          </cell>
          <cell r="C1457">
            <v>5819</v>
          </cell>
          <cell r="D1457" t="str">
            <v>Receitas Brutas Realizadas</v>
          </cell>
          <cell r="E1457" t="str">
            <v>1.0.0.0.00.0.0 - Receitas Correntes</v>
          </cell>
          <cell r="F1457">
            <v>37419999.030000001</v>
          </cell>
        </row>
        <row r="1458">
          <cell r="A1458">
            <v>4127502</v>
          </cell>
          <cell r="B1458" t="str">
            <v>PR</v>
          </cell>
          <cell r="C1458">
            <v>20688</v>
          </cell>
          <cell r="D1458" t="str">
            <v>Receitas Brutas Realizadas</v>
          </cell>
          <cell r="E1458" t="str">
            <v>1.0.0.0.00.0.0 - Receitas Correntes</v>
          </cell>
          <cell r="F1458">
            <v>179930440.99000001</v>
          </cell>
        </row>
        <row r="1459">
          <cell r="A1459">
            <v>2201309</v>
          </cell>
          <cell r="B1459" t="str">
            <v>PI</v>
          </cell>
          <cell r="C1459">
            <v>3356</v>
          </cell>
          <cell r="D1459" t="str">
            <v>Receitas Brutas Realizadas</v>
          </cell>
          <cell r="E1459" t="str">
            <v>1.0.0.0.00.0.0 - Receitas Correntes</v>
          </cell>
          <cell r="F1459">
            <v>29597551.91</v>
          </cell>
        </row>
        <row r="1460">
          <cell r="A1460">
            <v>4314407</v>
          </cell>
          <cell r="B1460" t="str">
            <v>RS</v>
          </cell>
          <cell r="C1460">
            <v>343826</v>
          </cell>
          <cell r="D1460" t="str">
            <v>Receitas Brutas Realizadas</v>
          </cell>
          <cell r="E1460" t="str">
            <v>1.0.0.0.00.0.0 - Receitas Correntes</v>
          </cell>
          <cell r="F1460">
            <v>1533445842.02</v>
          </cell>
        </row>
        <row r="1461">
          <cell r="A1461">
            <v>5103254</v>
          </cell>
          <cell r="B1461" t="str">
            <v>MT</v>
          </cell>
          <cell r="C1461">
            <v>41117</v>
          </cell>
          <cell r="D1461" t="str">
            <v>Receitas Brutas Realizadas</v>
          </cell>
          <cell r="E1461" t="str">
            <v>1.0.0.0.00.0.0 - Receitas Correntes</v>
          </cell>
          <cell r="F1461">
            <v>151959489.19</v>
          </cell>
        </row>
        <row r="1462">
          <cell r="A1462">
            <v>4305124</v>
          </cell>
          <cell r="B1462" t="str">
            <v>RS</v>
          </cell>
          <cell r="C1462">
            <v>6005</v>
          </cell>
          <cell r="D1462" t="str">
            <v>Receitas Brutas Realizadas</v>
          </cell>
          <cell r="E1462" t="str">
            <v>1.0.0.0.00.0.0 - Receitas Correntes</v>
          </cell>
          <cell r="F1462">
            <v>37474921.409999996</v>
          </cell>
        </row>
        <row r="1463">
          <cell r="A1463">
            <v>3509205</v>
          </cell>
          <cell r="B1463" t="str">
            <v>SP</v>
          </cell>
          <cell r="C1463">
            <v>79034</v>
          </cell>
          <cell r="D1463" t="str">
            <v>Receitas Brutas Realizadas</v>
          </cell>
          <cell r="E1463" t="str">
            <v>1.0.0.0.00.0.0 - Receitas Correntes</v>
          </cell>
          <cell r="F1463">
            <v>989136513.95000005</v>
          </cell>
        </row>
        <row r="1464">
          <cell r="A1464">
            <v>2300507</v>
          </cell>
          <cell r="B1464" t="str">
            <v>CE</v>
          </cell>
          <cell r="C1464">
            <v>11846</v>
          </cell>
          <cell r="D1464" t="str">
            <v>Receitas Brutas Realizadas</v>
          </cell>
          <cell r="E1464" t="str">
            <v>1.0.0.0.00.0.0 - Receitas Correntes</v>
          </cell>
          <cell r="F1464">
            <v>57925332.170000002</v>
          </cell>
        </row>
        <row r="1465">
          <cell r="A1465">
            <v>1100072</v>
          </cell>
          <cell r="B1465" t="str">
            <v>RO</v>
          </cell>
          <cell r="C1465">
            <v>7052</v>
          </cell>
          <cell r="D1465" t="str">
            <v>Receitas Brutas Realizadas</v>
          </cell>
          <cell r="E1465" t="str">
            <v>1.0.0.0.00.0.0 - Receitas Correntes</v>
          </cell>
          <cell r="F1465">
            <v>72226958.069999993</v>
          </cell>
        </row>
        <row r="1466">
          <cell r="A1466">
            <v>4306809</v>
          </cell>
          <cell r="B1466" t="str">
            <v>RS</v>
          </cell>
          <cell r="C1466">
            <v>23047</v>
          </cell>
          <cell r="D1466" t="str">
            <v>Receitas Brutas Realizadas</v>
          </cell>
          <cell r="E1466" t="str">
            <v>1.0.0.0.00.0.0 - Receitas Correntes</v>
          </cell>
          <cell r="F1466">
            <v>155450190.28</v>
          </cell>
        </row>
        <row r="1467">
          <cell r="A1467">
            <v>4211603</v>
          </cell>
          <cell r="B1467" t="str">
            <v>SC</v>
          </cell>
          <cell r="C1467">
            <v>15515</v>
          </cell>
          <cell r="D1467" t="str">
            <v>Receitas Brutas Realizadas</v>
          </cell>
          <cell r="E1467" t="str">
            <v>1.0.0.0.00.0.0 - Receitas Correntes</v>
          </cell>
          <cell r="F1467">
            <v>96076718.950000003</v>
          </cell>
        </row>
        <row r="1468">
          <cell r="A1468">
            <v>4214706</v>
          </cell>
          <cell r="B1468" t="str">
            <v>SC</v>
          </cell>
          <cell r="C1468">
            <v>11937</v>
          </cell>
          <cell r="D1468" t="str">
            <v>Receitas Brutas Realizadas</v>
          </cell>
          <cell r="E1468" t="str">
            <v>1.0.0.0.00.0.0 - Receitas Correntes</v>
          </cell>
          <cell r="F1468">
            <v>69661600.239999995</v>
          </cell>
        </row>
        <row r="1469">
          <cell r="A1469">
            <v>4125803</v>
          </cell>
          <cell r="B1469" t="str">
            <v>PR</v>
          </cell>
          <cell r="C1469">
            <v>11109</v>
          </cell>
          <cell r="D1469" t="str">
            <v>Receitas Brutas Realizadas</v>
          </cell>
          <cell r="E1469" t="str">
            <v>1.0.0.0.00.0.0 - Receitas Correntes</v>
          </cell>
          <cell r="F1469">
            <v>55214726.350000001</v>
          </cell>
        </row>
        <row r="1470">
          <cell r="A1470">
            <v>4316428</v>
          </cell>
          <cell r="B1470" t="str">
            <v>RS</v>
          </cell>
          <cell r="C1470">
            <v>2601</v>
          </cell>
          <cell r="D1470" t="str">
            <v>Receitas Brutas Realizadas</v>
          </cell>
          <cell r="E1470" t="str">
            <v>1.0.0.0.00.0.0 - Receitas Correntes</v>
          </cell>
          <cell r="F1470">
            <v>33063314.260000002</v>
          </cell>
        </row>
        <row r="1471">
          <cell r="A1471">
            <v>3512605</v>
          </cell>
          <cell r="B1471" t="str">
            <v>SP</v>
          </cell>
          <cell r="C1471">
            <v>4591</v>
          </cell>
          <cell r="D1471" t="str">
            <v>Receitas Brutas Realizadas</v>
          </cell>
          <cell r="E1471" t="str">
            <v>1.0.0.0.00.0.0 - Receitas Correntes</v>
          </cell>
          <cell r="F1471">
            <v>43685766.450000003</v>
          </cell>
        </row>
        <row r="1472">
          <cell r="A1472">
            <v>3139409</v>
          </cell>
          <cell r="B1472" t="str">
            <v>MG</v>
          </cell>
          <cell r="C1472">
            <v>92074</v>
          </cell>
          <cell r="D1472" t="str">
            <v>Receitas Brutas Realizadas</v>
          </cell>
          <cell r="E1472" t="str">
            <v>1.0.0.0.00.0.0 - Receitas Correntes</v>
          </cell>
          <cell r="F1472">
            <v>372188014.98000002</v>
          </cell>
        </row>
        <row r="1473">
          <cell r="A1473">
            <v>3162302</v>
          </cell>
          <cell r="B1473" t="str">
            <v>MG</v>
          </cell>
          <cell r="C1473">
            <v>2743</v>
          </cell>
          <cell r="D1473" t="str">
            <v>Receitas Brutas Realizadas</v>
          </cell>
          <cell r="E1473" t="str">
            <v>1.0.0.0.00.0.0 - Receitas Correntes</v>
          </cell>
          <cell r="F1473">
            <v>25918175.390000001</v>
          </cell>
        </row>
        <row r="1474">
          <cell r="A1474">
            <v>2309706</v>
          </cell>
          <cell r="B1474" t="str">
            <v>CE</v>
          </cell>
          <cell r="C1474">
            <v>85647</v>
          </cell>
          <cell r="D1474" t="str">
            <v>Receitas Brutas Realizadas</v>
          </cell>
          <cell r="E1474" t="str">
            <v>1.0.0.0.00.0.0 - Receitas Correntes</v>
          </cell>
          <cell r="F1474">
            <v>292224624.07999998</v>
          </cell>
        </row>
        <row r="1475">
          <cell r="A1475">
            <v>2205359</v>
          </cell>
          <cell r="B1475" t="str">
            <v>PI</v>
          </cell>
          <cell r="C1475">
            <v>3003</v>
          </cell>
          <cell r="D1475" t="str">
            <v>Receitas Brutas Realizadas</v>
          </cell>
          <cell r="E1475" t="str">
            <v>1.0.0.0.00.0.0 - Receitas Correntes</v>
          </cell>
          <cell r="F1475">
            <v>25780352.530000001</v>
          </cell>
        </row>
        <row r="1476">
          <cell r="A1476">
            <v>2301604</v>
          </cell>
          <cell r="B1476" t="str">
            <v>CE</v>
          </cell>
          <cell r="C1476">
            <v>23537</v>
          </cell>
          <cell r="D1476" t="str">
            <v>Receitas Brutas Realizadas</v>
          </cell>
          <cell r="E1476" t="str">
            <v>1.0.0.0.00.0.0 - Receitas Correntes</v>
          </cell>
          <cell r="F1476">
            <v>100959877.81</v>
          </cell>
        </row>
        <row r="1477">
          <cell r="A1477">
            <v>4112959</v>
          </cell>
          <cell r="B1477" t="str">
            <v>PR</v>
          </cell>
          <cell r="C1477">
            <v>7244</v>
          </cell>
          <cell r="D1477" t="str">
            <v>Receitas Brutas Realizadas</v>
          </cell>
          <cell r="E1477" t="str">
            <v>1.0.0.0.00.0.0 - Receitas Correntes</v>
          </cell>
          <cell r="F1477">
            <v>50518213.420000002</v>
          </cell>
        </row>
        <row r="1478">
          <cell r="A1478">
            <v>4100806</v>
          </cell>
          <cell r="B1478" t="str">
            <v>PR</v>
          </cell>
          <cell r="C1478">
            <v>11598</v>
          </cell>
          <cell r="D1478" t="str">
            <v>Receitas Brutas Realizadas</v>
          </cell>
          <cell r="E1478" t="str">
            <v>1.0.0.0.00.0.0 - Receitas Correntes</v>
          </cell>
          <cell r="F1478">
            <v>75924222.150000006</v>
          </cell>
        </row>
        <row r="1479">
          <cell r="A1479">
            <v>2100154</v>
          </cell>
          <cell r="B1479" t="str">
            <v>MA</v>
          </cell>
          <cell r="C1479">
            <v>12731</v>
          </cell>
          <cell r="D1479" t="str">
            <v>Receitas Brutas Realizadas</v>
          </cell>
          <cell r="E1479" t="str">
            <v>1.0.0.0.00.0.0 - Receitas Correntes</v>
          </cell>
          <cell r="F1479">
            <v>62265245.259999998</v>
          </cell>
        </row>
        <row r="1480">
          <cell r="A1480">
            <v>3135506</v>
          </cell>
          <cell r="B1480" t="str">
            <v>MG</v>
          </cell>
          <cell r="C1480">
            <v>12246</v>
          </cell>
          <cell r="D1480" t="str">
            <v>Receitas Brutas Realizadas</v>
          </cell>
          <cell r="E1480" t="str">
            <v>1.0.0.0.00.0.0 - Receitas Correntes</v>
          </cell>
          <cell r="F1480">
            <v>57854454.170000002</v>
          </cell>
        </row>
        <row r="1481">
          <cell r="A1481">
            <v>2205557</v>
          </cell>
          <cell r="B1481" t="str">
            <v>PI</v>
          </cell>
          <cell r="C1481">
            <v>8610</v>
          </cell>
          <cell r="D1481" t="str">
            <v>Receitas Brutas Realizadas</v>
          </cell>
          <cell r="E1481" t="str">
            <v>1.0.0.0.00.0.0 - Receitas Correntes</v>
          </cell>
          <cell r="F1481">
            <v>50811449.420000002</v>
          </cell>
        </row>
        <row r="1482">
          <cell r="A1482">
            <v>2304459</v>
          </cell>
          <cell r="B1482" t="str">
            <v>CE</v>
          </cell>
          <cell r="C1482">
            <v>16776</v>
          </cell>
          <cell r="D1482" t="str">
            <v>Receitas Brutas Realizadas</v>
          </cell>
          <cell r="E1482" t="str">
            <v>1.0.0.0.00.0.0 - Receitas Correntes</v>
          </cell>
          <cell r="F1482">
            <v>96077688.609999999</v>
          </cell>
        </row>
        <row r="1483">
          <cell r="A1483">
            <v>1200351</v>
          </cell>
          <cell r="B1483" t="str">
            <v>AC</v>
          </cell>
          <cell r="C1483">
            <v>19727</v>
          </cell>
          <cell r="D1483" t="str">
            <v>Receitas Brutas Realizadas</v>
          </cell>
          <cell r="E1483" t="str">
            <v>1.0.0.0.00.0.0 - Receitas Correntes</v>
          </cell>
          <cell r="F1483">
            <v>82988003.099999994</v>
          </cell>
        </row>
        <row r="1484">
          <cell r="A1484">
            <v>3526308</v>
          </cell>
          <cell r="B1484" t="str">
            <v>SP</v>
          </cell>
          <cell r="C1484">
            <v>4882</v>
          </cell>
          <cell r="D1484" t="str">
            <v>Receitas Brutas Realizadas</v>
          </cell>
          <cell r="E1484" t="str">
            <v>1.0.0.0.00.0.0 - Receitas Correntes</v>
          </cell>
          <cell r="F1484">
            <v>38265796.32</v>
          </cell>
        </row>
        <row r="1485">
          <cell r="A1485">
            <v>3170107</v>
          </cell>
          <cell r="B1485" t="str">
            <v>MG</v>
          </cell>
          <cell r="C1485">
            <v>340277</v>
          </cell>
          <cell r="D1485" t="str">
            <v>Receitas Brutas Realizadas</v>
          </cell>
          <cell r="E1485" t="str">
            <v>1.0.0.0.00.0.0 - Receitas Correntes</v>
          </cell>
          <cell r="F1485">
            <v>2075045934.5599999</v>
          </cell>
        </row>
        <row r="1486">
          <cell r="A1486">
            <v>5214903</v>
          </cell>
          <cell r="B1486" t="str">
            <v>GO</v>
          </cell>
          <cell r="C1486">
            <v>3208</v>
          </cell>
          <cell r="D1486" t="str">
            <v>Receitas Brutas Realizadas</v>
          </cell>
          <cell r="E1486" t="str">
            <v>1.0.0.0.00.0.0 - Receitas Correntes</v>
          </cell>
          <cell r="F1486">
            <v>29685720.800000001</v>
          </cell>
        </row>
        <row r="1487">
          <cell r="A1487">
            <v>2205409</v>
          </cell>
          <cell r="B1487" t="str">
            <v>PI</v>
          </cell>
          <cell r="C1487">
            <v>14396</v>
          </cell>
          <cell r="D1487" t="str">
            <v>Receitas Brutas Realizadas</v>
          </cell>
          <cell r="E1487" t="str">
            <v>1.0.0.0.00.0.0 - Receitas Correntes</v>
          </cell>
          <cell r="F1487">
            <v>68963118.019999996</v>
          </cell>
        </row>
        <row r="1488">
          <cell r="A1488">
            <v>3537800</v>
          </cell>
          <cell r="B1488" t="str">
            <v>SP</v>
          </cell>
          <cell r="C1488">
            <v>55731</v>
          </cell>
          <cell r="D1488" t="str">
            <v>Receitas Brutas Realizadas</v>
          </cell>
          <cell r="E1488" t="str">
            <v>1.0.0.0.00.0.0 - Receitas Correntes</v>
          </cell>
          <cell r="F1488">
            <v>217490149.47</v>
          </cell>
        </row>
        <row r="1489">
          <cell r="A1489">
            <v>3137536</v>
          </cell>
          <cell r="B1489" t="str">
            <v>MG</v>
          </cell>
          <cell r="C1489">
            <v>9681</v>
          </cell>
          <cell r="D1489" t="str">
            <v>Receitas Brutas Realizadas</v>
          </cell>
          <cell r="E1489" t="str">
            <v>1.0.0.0.00.0.0 - Receitas Correntes</v>
          </cell>
          <cell r="F1489">
            <v>53471614.850000001</v>
          </cell>
        </row>
        <row r="1490">
          <cell r="A1490">
            <v>2309458</v>
          </cell>
          <cell r="B1490" t="str">
            <v>CE</v>
          </cell>
          <cell r="C1490">
            <v>25958</v>
          </cell>
          <cell r="D1490" t="str">
            <v>Receitas Brutas Realizadas</v>
          </cell>
          <cell r="E1490" t="str">
            <v>1.0.0.0.00.0.0 - Receitas Correntes</v>
          </cell>
          <cell r="F1490">
            <v>116632026.67</v>
          </cell>
        </row>
        <row r="1491">
          <cell r="A1491">
            <v>2301950</v>
          </cell>
          <cell r="B1491" t="str">
            <v>CE</v>
          </cell>
          <cell r="C1491">
            <v>22715</v>
          </cell>
          <cell r="D1491" t="str">
            <v>Receitas Brutas Realizadas</v>
          </cell>
          <cell r="E1491" t="str">
            <v>1.0.0.0.00.0.0 - Receitas Correntes</v>
          </cell>
          <cell r="F1491">
            <v>98950197.450000003</v>
          </cell>
        </row>
        <row r="1492">
          <cell r="A1492">
            <v>3544103</v>
          </cell>
          <cell r="B1492" t="str">
            <v>SP</v>
          </cell>
          <cell r="C1492">
            <v>52009</v>
          </cell>
          <cell r="D1492" t="str">
            <v>Receitas Brutas Realizadas</v>
          </cell>
          <cell r="E1492" t="str">
            <v>1.0.0.0.00.0.0 - Receitas Correntes</v>
          </cell>
          <cell r="F1492">
            <v>154422403.52000001</v>
          </cell>
        </row>
        <row r="1493">
          <cell r="A1493">
            <v>1200344</v>
          </cell>
          <cell r="B1493" t="str">
            <v>AC</v>
          </cell>
          <cell r="C1493">
            <v>9701</v>
          </cell>
          <cell r="D1493" t="str">
            <v>Receitas Brutas Realizadas</v>
          </cell>
          <cell r="E1493" t="str">
            <v>1.0.0.0.00.0.0 - Receitas Correntes</v>
          </cell>
          <cell r="F1493">
            <v>51948029.049999997</v>
          </cell>
        </row>
        <row r="1494">
          <cell r="A1494">
            <v>2207504</v>
          </cell>
          <cell r="B1494" t="str">
            <v>PI</v>
          </cell>
          <cell r="C1494">
            <v>14633</v>
          </cell>
          <cell r="D1494" t="str">
            <v>Receitas Brutas Realizadas</v>
          </cell>
          <cell r="E1494" t="str">
            <v>1.0.0.0.00.0.0 - Receitas Correntes</v>
          </cell>
          <cell r="F1494">
            <v>72519676.879999995</v>
          </cell>
        </row>
        <row r="1495">
          <cell r="A1495">
            <v>4207304</v>
          </cell>
          <cell r="B1495" t="str">
            <v>SC</v>
          </cell>
          <cell r="C1495">
            <v>45711</v>
          </cell>
          <cell r="D1495" t="str">
            <v>Receitas Brutas Realizadas</v>
          </cell>
          <cell r="E1495" t="str">
            <v>1.0.0.0.00.0.0 - Receitas Correntes</v>
          </cell>
          <cell r="F1495">
            <v>308173961.06999999</v>
          </cell>
        </row>
        <row r="1496">
          <cell r="A1496">
            <v>2202653</v>
          </cell>
          <cell r="B1496" t="str">
            <v>PI</v>
          </cell>
          <cell r="C1496">
            <v>5477</v>
          </cell>
          <cell r="D1496" t="str">
            <v>Receitas Brutas Realizadas</v>
          </cell>
          <cell r="E1496" t="str">
            <v>1.0.0.0.00.0.0 - Receitas Correntes</v>
          </cell>
          <cell r="F1496">
            <v>32057276.940000001</v>
          </cell>
        </row>
        <row r="1497">
          <cell r="A1497">
            <v>3553401</v>
          </cell>
          <cell r="B1497" t="str">
            <v>SP</v>
          </cell>
          <cell r="C1497">
            <v>26231</v>
          </cell>
          <cell r="D1497" t="str">
            <v>Receitas Brutas Realizadas</v>
          </cell>
          <cell r="E1497" t="str">
            <v>1.0.0.0.00.0.0 - Receitas Correntes</v>
          </cell>
          <cell r="F1497">
            <v>144403074.46000001</v>
          </cell>
        </row>
        <row r="1498">
          <cell r="A1498">
            <v>4212304</v>
          </cell>
          <cell r="B1498" t="str">
            <v>SC</v>
          </cell>
          <cell r="C1498">
            <v>7642</v>
          </cell>
          <cell r="D1498" t="str">
            <v>Receitas Brutas Realizadas</v>
          </cell>
          <cell r="E1498" t="str">
            <v>1.0.0.0.00.0.0 - Receitas Correntes</v>
          </cell>
          <cell r="F1498">
            <v>50287393.25</v>
          </cell>
        </row>
        <row r="1499">
          <cell r="A1499">
            <v>2304269</v>
          </cell>
          <cell r="B1499" t="str">
            <v>CE</v>
          </cell>
          <cell r="C1499">
            <v>9698</v>
          </cell>
          <cell r="D1499" t="str">
            <v>Receitas Brutas Realizadas</v>
          </cell>
          <cell r="E1499" t="str">
            <v>1.0.0.0.00.0.0 - Receitas Correntes</v>
          </cell>
          <cell r="F1499">
            <v>52436799.789999999</v>
          </cell>
        </row>
        <row r="1500">
          <cell r="A1500">
            <v>4209300</v>
          </cell>
          <cell r="B1500" t="str">
            <v>SC</v>
          </cell>
          <cell r="C1500">
            <v>157158</v>
          </cell>
          <cell r="D1500" t="str">
            <v>Receitas Brutas Realizadas</v>
          </cell>
          <cell r="E1500" t="str">
            <v>1.0.0.0.00.0.0 - Receitas Correntes</v>
          </cell>
          <cell r="F1500">
            <v>921909040.36000001</v>
          </cell>
        </row>
        <row r="1501">
          <cell r="A1501">
            <v>4310207</v>
          </cell>
          <cell r="B1501" t="str">
            <v>RS</v>
          </cell>
          <cell r="C1501">
            <v>84041</v>
          </cell>
          <cell r="D1501" t="str">
            <v>Receitas Brutas Realizadas</v>
          </cell>
          <cell r="E1501" t="str">
            <v>1.0.0.0.00.0.0 - Receitas Correntes</v>
          </cell>
          <cell r="F1501">
            <v>624977689.03999996</v>
          </cell>
        </row>
        <row r="1502">
          <cell r="A1502">
            <v>3555802</v>
          </cell>
          <cell r="B1502" t="str">
            <v>SP</v>
          </cell>
          <cell r="C1502">
            <v>9125</v>
          </cell>
          <cell r="D1502" t="str">
            <v>Receitas Brutas Realizadas</v>
          </cell>
          <cell r="E1502" t="str">
            <v>1.0.0.0.00.0.0 - Receitas Correntes</v>
          </cell>
          <cell r="F1502">
            <v>43272770.369999997</v>
          </cell>
        </row>
        <row r="1503">
          <cell r="A1503">
            <v>4219309</v>
          </cell>
          <cell r="B1503" t="str">
            <v>SC</v>
          </cell>
          <cell r="C1503">
            <v>54145</v>
          </cell>
          <cell r="D1503" t="str">
            <v>Receitas Brutas Realizadas</v>
          </cell>
          <cell r="E1503" t="str">
            <v>1.0.0.0.00.0.0 - Receitas Correntes</v>
          </cell>
          <cell r="F1503">
            <v>376504545.44999999</v>
          </cell>
        </row>
        <row r="1504">
          <cell r="A1504">
            <v>2308005</v>
          </cell>
          <cell r="B1504" t="str">
            <v>CE</v>
          </cell>
          <cell r="C1504">
            <v>39341</v>
          </cell>
          <cell r="D1504" t="str">
            <v>Receitas Brutas Realizadas</v>
          </cell>
          <cell r="E1504" t="str">
            <v>1.0.0.0.00.0.0 - Receitas Correntes</v>
          </cell>
          <cell r="F1504">
            <v>165003650.55000001</v>
          </cell>
        </row>
        <row r="1505">
          <cell r="A1505">
            <v>4119152</v>
          </cell>
          <cell r="B1505" t="str">
            <v>PR</v>
          </cell>
          <cell r="C1505">
            <v>134788</v>
          </cell>
          <cell r="D1505" t="str">
            <v>Receitas Brutas Realizadas</v>
          </cell>
          <cell r="E1505" t="str">
            <v>1.0.0.0.00.0.0 - Receitas Correntes</v>
          </cell>
          <cell r="F1505">
            <v>760025452.96000004</v>
          </cell>
        </row>
        <row r="1506">
          <cell r="A1506">
            <v>5219506</v>
          </cell>
          <cell r="B1506" t="str">
            <v>GO</v>
          </cell>
          <cell r="C1506">
            <v>2200</v>
          </cell>
          <cell r="D1506" t="str">
            <v>Receitas Brutas Realizadas</v>
          </cell>
          <cell r="E1506" t="str">
            <v>1.0.0.0.00.0.0 - Receitas Correntes</v>
          </cell>
          <cell r="F1506">
            <v>29664765.640000001</v>
          </cell>
        </row>
        <row r="1507">
          <cell r="A1507">
            <v>2803906</v>
          </cell>
          <cell r="B1507" t="str">
            <v>SE</v>
          </cell>
          <cell r="C1507">
            <v>12689</v>
          </cell>
          <cell r="D1507" t="str">
            <v>Receitas Brutas Realizadas</v>
          </cell>
          <cell r="E1507" t="str">
            <v>1.0.0.0.00.0.0 - Receitas Correntes</v>
          </cell>
          <cell r="F1507">
            <v>60336518.049999997</v>
          </cell>
        </row>
        <row r="1508">
          <cell r="A1508">
            <v>2207793</v>
          </cell>
          <cell r="B1508" t="str">
            <v>PI</v>
          </cell>
          <cell r="C1508">
            <v>4084</v>
          </cell>
          <cell r="D1508" t="str">
            <v>Receitas Brutas Realizadas</v>
          </cell>
          <cell r="E1508" t="str">
            <v>1.0.0.0.00.0.0 - Receitas Correntes</v>
          </cell>
          <cell r="F1508">
            <v>25303722.739999998</v>
          </cell>
        </row>
        <row r="1509">
          <cell r="A1509">
            <v>4115739</v>
          </cell>
          <cell r="B1509" t="str">
            <v>PR</v>
          </cell>
          <cell r="C1509">
            <v>3142</v>
          </cell>
          <cell r="D1509" t="str">
            <v>Receitas Brutas Realizadas</v>
          </cell>
          <cell r="E1509" t="str">
            <v>1.0.0.0.00.0.0 - Receitas Correntes</v>
          </cell>
          <cell r="F1509">
            <v>42471491.32</v>
          </cell>
        </row>
        <row r="1510">
          <cell r="A1510">
            <v>3526209</v>
          </cell>
          <cell r="B1510" t="str">
            <v>SP</v>
          </cell>
          <cell r="C1510">
            <v>31844</v>
          </cell>
          <cell r="D1510" t="str">
            <v>Receitas Brutas Realizadas</v>
          </cell>
          <cell r="E1510" t="str">
            <v>1.0.0.0.00.0.0 - Receitas Correntes</v>
          </cell>
          <cell r="F1510">
            <v>140561179.41</v>
          </cell>
        </row>
        <row r="1511">
          <cell r="A1511">
            <v>3539202</v>
          </cell>
          <cell r="B1511" t="str">
            <v>SP</v>
          </cell>
          <cell r="C1511">
            <v>27974</v>
          </cell>
          <cell r="D1511" t="str">
            <v>Receitas Brutas Realizadas</v>
          </cell>
          <cell r="E1511" t="str">
            <v>1.0.0.0.00.0.0 - Receitas Correntes</v>
          </cell>
          <cell r="F1511">
            <v>127671461.83</v>
          </cell>
        </row>
        <row r="1512">
          <cell r="A1512">
            <v>1707009</v>
          </cell>
          <cell r="B1512" t="str">
            <v>TO</v>
          </cell>
          <cell r="C1512">
            <v>22704</v>
          </cell>
          <cell r="D1512" t="str">
            <v>Receitas Brutas Realizadas</v>
          </cell>
          <cell r="E1512" t="str">
            <v>1.0.0.0.00.0.0 - Receitas Correntes</v>
          </cell>
          <cell r="F1512">
            <v>105966039.08</v>
          </cell>
        </row>
        <row r="1513">
          <cell r="A1513">
            <v>3542404</v>
          </cell>
          <cell r="B1513" t="str">
            <v>SP</v>
          </cell>
          <cell r="C1513">
            <v>20523</v>
          </cell>
          <cell r="D1513" t="str">
            <v>Receitas Brutas Realizadas</v>
          </cell>
          <cell r="E1513" t="str">
            <v>1.0.0.0.00.0.0 - Receitas Correntes</v>
          </cell>
          <cell r="F1513">
            <v>123960937.06999999</v>
          </cell>
        </row>
        <row r="1514">
          <cell r="A1514">
            <v>3520608</v>
          </cell>
          <cell r="B1514" t="str">
            <v>SP</v>
          </cell>
          <cell r="C1514">
            <v>4873</v>
          </cell>
          <cell r="D1514" t="str">
            <v>Receitas Brutas Realizadas</v>
          </cell>
          <cell r="E1514" t="str">
            <v>1.0.0.0.00.0.0 - Receitas Correntes</v>
          </cell>
          <cell r="F1514">
            <v>30850030.300000001</v>
          </cell>
        </row>
        <row r="1515">
          <cell r="A1515">
            <v>2709152</v>
          </cell>
          <cell r="B1515" t="str">
            <v>AL</v>
          </cell>
          <cell r="C1515">
            <v>44570</v>
          </cell>
          <cell r="D1515" t="str">
            <v>Receitas Brutas Realizadas</v>
          </cell>
          <cell r="E1515" t="str">
            <v>1.0.0.0.00.0.0 - Receitas Correntes</v>
          </cell>
          <cell r="F1515">
            <v>284684478.16000003</v>
          </cell>
        </row>
        <row r="1516">
          <cell r="A1516">
            <v>4210605</v>
          </cell>
          <cell r="B1516" t="str">
            <v>SC</v>
          </cell>
          <cell r="C1516">
            <v>17330</v>
          </cell>
          <cell r="D1516" t="str">
            <v>Receitas Brutas Realizadas</v>
          </cell>
          <cell r="E1516" t="str">
            <v>1.0.0.0.00.0.0 - Receitas Correntes</v>
          </cell>
          <cell r="F1516">
            <v>103849462.11</v>
          </cell>
        </row>
        <row r="1517">
          <cell r="A1517">
            <v>3550407</v>
          </cell>
          <cell r="B1517" t="str">
            <v>SP</v>
          </cell>
          <cell r="C1517">
            <v>36298</v>
          </cell>
          <cell r="D1517" t="str">
            <v>Receitas Brutas Realizadas</v>
          </cell>
          <cell r="E1517" t="str">
            <v>1.0.0.0.00.0.0 - Receitas Correntes</v>
          </cell>
          <cell r="F1517">
            <v>218373503.68000001</v>
          </cell>
        </row>
        <row r="1518">
          <cell r="A1518">
            <v>5100409</v>
          </cell>
          <cell r="B1518" t="str">
            <v>MT</v>
          </cell>
          <cell r="C1518">
            <v>12323</v>
          </cell>
          <cell r="D1518" t="str">
            <v>Receitas Brutas Realizadas</v>
          </cell>
          <cell r="E1518" t="str">
            <v>1.0.0.0.00.0.0 - Receitas Correntes</v>
          </cell>
          <cell r="F1518">
            <v>95553037.049999997</v>
          </cell>
        </row>
        <row r="1519">
          <cell r="A1519">
            <v>3123106</v>
          </cell>
          <cell r="B1519" t="str">
            <v>MG</v>
          </cell>
          <cell r="C1519">
            <v>5139</v>
          </cell>
          <cell r="D1519" t="str">
            <v>Receitas Brutas Realizadas</v>
          </cell>
          <cell r="E1519" t="str">
            <v>1.0.0.0.00.0.0 - Receitas Correntes</v>
          </cell>
          <cell r="F1519">
            <v>36788716.109999999</v>
          </cell>
        </row>
        <row r="1520">
          <cell r="A1520">
            <v>4126207</v>
          </cell>
          <cell r="B1520" t="str">
            <v>PR</v>
          </cell>
          <cell r="C1520">
            <v>6708</v>
          </cell>
          <cell r="D1520" t="str">
            <v>Receitas Brutas Realizadas</v>
          </cell>
          <cell r="E1520" t="str">
            <v>1.0.0.0.00.0.0 - Receitas Correntes</v>
          </cell>
          <cell r="F1520">
            <v>42156313.640000001</v>
          </cell>
        </row>
        <row r="1521">
          <cell r="A1521">
            <v>1712405</v>
          </cell>
          <cell r="B1521" t="str">
            <v>TO</v>
          </cell>
          <cell r="C1521">
            <v>3727</v>
          </cell>
          <cell r="D1521" t="str">
            <v>Receitas Brutas Realizadas</v>
          </cell>
          <cell r="E1521" t="str">
            <v>1.0.0.0.00.0.0 - Receitas Correntes</v>
          </cell>
          <cell r="F1521">
            <v>24080297.129999999</v>
          </cell>
        </row>
        <row r="1522">
          <cell r="A1522">
            <v>5106273</v>
          </cell>
          <cell r="B1522" t="str">
            <v>MT</v>
          </cell>
          <cell r="C1522">
            <v>4069</v>
          </cell>
          <cell r="D1522" t="str">
            <v>Receitas Brutas Realizadas</v>
          </cell>
          <cell r="E1522" t="str">
            <v>1.0.0.0.00.0.0 - Receitas Correntes</v>
          </cell>
          <cell r="F1522">
            <v>36598389.270000003</v>
          </cell>
        </row>
        <row r="1523">
          <cell r="A1523">
            <v>4107603</v>
          </cell>
          <cell r="B1523" t="str">
            <v>PR</v>
          </cell>
          <cell r="C1523">
            <v>17379</v>
          </cell>
          <cell r="D1523" t="str">
            <v>Receitas Brutas Realizadas</v>
          </cell>
          <cell r="E1523" t="str">
            <v>1.0.0.0.00.0.0 - Receitas Correntes</v>
          </cell>
          <cell r="F1523">
            <v>92274744.719999999</v>
          </cell>
        </row>
        <row r="1524">
          <cell r="A1524">
            <v>1505494</v>
          </cell>
          <cell r="B1524" t="str">
            <v>PA</v>
          </cell>
          <cell r="C1524">
            <v>7575</v>
          </cell>
          <cell r="D1524" t="str">
            <v>Receitas Brutas Realizadas</v>
          </cell>
          <cell r="E1524" t="str">
            <v>1.0.0.0.00.0.0 - Receitas Correntes</v>
          </cell>
          <cell r="F1524">
            <v>38318257.039999999</v>
          </cell>
        </row>
        <row r="1525">
          <cell r="A1525">
            <v>5107941</v>
          </cell>
          <cell r="B1525" t="str">
            <v>MT</v>
          </cell>
          <cell r="C1525">
            <v>9357</v>
          </cell>
          <cell r="D1525" t="str">
            <v>Receitas Brutas Realizadas</v>
          </cell>
          <cell r="E1525" t="str">
            <v>1.0.0.0.00.0.0 - Receitas Correntes</v>
          </cell>
          <cell r="F1525">
            <v>103419038.34999999</v>
          </cell>
        </row>
        <row r="1526">
          <cell r="A1526">
            <v>2202539</v>
          </cell>
          <cell r="B1526" t="str">
            <v>PI</v>
          </cell>
          <cell r="C1526">
            <v>5910</v>
          </cell>
          <cell r="D1526" t="str">
            <v>Receitas Brutas Realizadas</v>
          </cell>
          <cell r="E1526" t="str">
            <v>1.0.0.0.00.0.0 - Receitas Correntes</v>
          </cell>
          <cell r="F1526">
            <v>32026861.719999999</v>
          </cell>
        </row>
        <row r="1527">
          <cell r="A1527">
            <v>4120150</v>
          </cell>
          <cell r="B1527" t="str">
            <v>PR</v>
          </cell>
          <cell r="C1527">
            <v>3133</v>
          </cell>
          <cell r="D1527" t="str">
            <v>Receitas Brutas Realizadas</v>
          </cell>
          <cell r="E1527" t="str">
            <v>1.0.0.0.00.0.0 - Receitas Correntes</v>
          </cell>
          <cell r="F1527">
            <v>50805872.310000002</v>
          </cell>
        </row>
        <row r="1528">
          <cell r="A1528">
            <v>3121001</v>
          </cell>
          <cell r="B1528" t="str">
            <v>MG</v>
          </cell>
          <cell r="C1528">
            <v>5431</v>
          </cell>
          <cell r="D1528" t="str">
            <v>Receitas Brutas Realizadas</v>
          </cell>
          <cell r="E1528" t="str">
            <v>1.0.0.0.00.0.0 - Receitas Correntes</v>
          </cell>
          <cell r="F1528">
            <v>34071543.219999999</v>
          </cell>
        </row>
        <row r="1529">
          <cell r="A1529">
            <v>3528304</v>
          </cell>
          <cell r="B1529" t="str">
            <v>SP</v>
          </cell>
          <cell r="C1529">
            <v>3086</v>
          </cell>
          <cell r="D1529" t="str">
            <v>Receitas Brutas Realizadas</v>
          </cell>
          <cell r="E1529" t="str">
            <v>1.0.0.0.00.0.0 - Receitas Correntes</v>
          </cell>
          <cell r="F1529">
            <v>37356357.369999997</v>
          </cell>
        </row>
        <row r="1530">
          <cell r="A1530">
            <v>3119955</v>
          </cell>
          <cell r="B1530" t="str">
            <v>MG</v>
          </cell>
          <cell r="C1530">
            <v>6425</v>
          </cell>
          <cell r="D1530" t="str">
            <v>Receitas Brutas Realizadas</v>
          </cell>
          <cell r="E1530" t="str">
            <v>1.0.0.0.00.0.0 - Receitas Correntes</v>
          </cell>
          <cell r="F1530">
            <v>46006910.850000001</v>
          </cell>
        </row>
        <row r="1531">
          <cell r="A1531">
            <v>3138351</v>
          </cell>
          <cell r="B1531" t="str">
            <v>MG</v>
          </cell>
          <cell r="C1531">
            <v>4923</v>
          </cell>
          <cell r="D1531" t="str">
            <v>Receitas Brutas Realizadas</v>
          </cell>
          <cell r="E1531" t="str">
            <v>1.0.0.0.00.0.0 - Receitas Correntes</v>
          </cell>
          <cell r="F1531">
            <v>33587923.170000002</v>
          </cell>
        </row>
        <row r="1532">
          <cell r="A1532">
            <v>1703073</v>
          </cell>
          <cell r="B1532" t="str">
            <v>TO</v>
          </cell>
          <cell r="C1532">
            <v>4673</v>
          </cell>
          <cell r="D1532" t="str">
            <v>Receitas Brutas Realizadas</v>
          </cell>
          <cell r="E1532" t="str">
            <v>1.0.0.0.00.0.0 - Receitas Correntes</v>
          </cell>
          <cell r="F1532">
            <v>27858086.640000001</v>
          </cell>
        </row>
        <row r="1533">
          <cell r="A1533">
            <v>4310405</v>
          </cell>
          <cell r="B1533" t="str">
            <v>RS</v>
          </cell>
          <cell r="C1533">
            <v>6054</v>
          </cell>
          <cell r="D1533" t="str">
            <v>Receitas Brutas Realizadas</v>
          </cell>
          <cell r="E1533" t="str">
            <v>1.0.0.0.00.0.0 - Receitas Correntes</v>
          </cell>
          <cell r="F1533">
            <v>56066725.890000001</v>
          </cell>
        </row>
        <row r="1534">
          <cell r="A1534">
            <v>2806008</v>
          </cell>
          <cell r="B1534" t="str">
            <v>SE</v>
          </cell>
          <cell r="C1534">
            <v>18891</v>
          </cell>
          <cell r="D1534" t="str">
            <v>Receitas Brutas Realizadas</v>
          </cell>
          <cell r="E1534" t="str">
            <v>1.0.0.0.00.0.0 - Receitas Correntes</v>
          </cell>
          <cell r="F1534">
            <v>84561030.849999994</v>
          </cell>
        </row>
        <row r="1535">
          <cell r="A1535">
            <v>3131307</v>
          </cell>
          <cell r="B1535" t="str">
            <v>MG</v>
          </cell>
          <cell r="C1535">
            <v>267333</v>
          </cell>
          <cell r="D1535" t="str">
            <v>Receitas Brutas Realizadas</v>
          </cell>
          <cell r="E1535" t="str">
            <v>1.0.0.0.00.0.0 - Receitas Correntes</v>
          </cell>
          <cell r="F1535">
            <v>1379456337.05</v>
          </cell>
        </row>
        <row r="1536">
          <cell r="A1536">
            <v>3504107</v>
          </cell>
          <cell r="B1536" t="str">
            <v>SP</v>
          </cell>
          <cell r="C1536">
            <v>145378</v>
          </cell>
          <cell r="D1536" t="str">
            <v>Receitas Brutas Realizadas</v>
          </cell>
          <cell r="E1536" t="str">
            <v>1.0.0.0.00.0.0 - Receitas Correntes</v>
          </cell>
          <cell r="F1536">
            <v>1088314865.8399999</v>
          </cell>
        </row>
        <row r="1537">
          <cell r="A1537">
            <v>5107180</v>
          </cell>
          <cell r="B1537" t="str">
            <v>MT</v>
          </cell>
          <cell r="C1537">
            <v>10450</v>
          </cell>
          <cell r="D1537" t="str">
            <v>Receitas Brutas Realizadas</v>
          </cell>
          <cell r="E1537" t="str">
            <v>1.0.0.0.00.0.0 - Receitas Correntes</v>
          </cell>
          <cell r="F1537">
            <v>6569397.8899999997</v>
          </cell>
        </row>
        <row r="1538">
          <cell r="A1538">
            <v>3500402</v>
          </cell>
          <cell r="B1538" t="str">
            <v>SP</v>
          </cell>
          <cell r="C1538">
            <v>8262</v>
          </cell>
          <cell r="D1538" t="str">
            <v>Receitas Brutas Realizadas</v>
          </cell>
          <cell r="E1538" t="str">
            <v>1.0.0.0.00.0.0 - Receitas Correntes</v>
          </cell>
          <cell r="F1538">
            <v>50105275.450000003</v>
          </cell>
        </row>
        <row r="1539">
          <cell r="A1539">
            <v>3169703</v>
          </cell>
          <cell r="B1539" t="str">
            <v>MG</v>
          </cell>
          <cell r="C1539">
            <v>20280</v>
          </cell>
          <cell r="D1539" t="str">
            <v>Receitas Brutas Realizadas</v>
          </cell>
          <cell r="E1539" t="str">
            <v>1.0.0.0.00.0.0 - Receitas Correntes</v>
          </cell>
          <cell r="F1539">
            <v>86138145.049999997</v>
          </cell>
        </row>
        <row r="1540">
          <cell r="A1540">
            <v>3543808</v>
          </cell>
          <cell r="B1540" t="str">
            <v>SP</v>
          </cell>
          <cell r="C1540">
            <v>9940</v>
          </cell>
          <cell r="D1540" t="str">
            <v>Receitas Brutas Realizadas</v>
          </cell>
          <cell r="E1540" t="str">
            <v>1.0.0.0.00.0.0 - Receitas Correntes</v>
          </cell>
          <cell r="F1540">
            <v>53326094.119999997</v>
          </cell>
        </row>
        <row r="1541">
          <cell r="A1541">
            <v>3125606</v>
          </cell>
          <cell r="B1541" t="str">
            <v>MG</v>
          </cell>
          <cell r="C1541">
            <v>7548</v>
          </cell>
          <cell r="D1541" t="str">
            <v>Receitas Brutas Realizadas</v>
          </cell>
          <cell r="E1541" t="str">
            <v>1.0.0.0.00.0.0 - Receitas Correntes</v>
          </cell>
          <cell r="F1541">
            <v>39470209.130000003</v>
          </cell>
        </row>
        <row r="1542">
          <cell r="A1542">
            <v>4202800</v>
          </cell>
          <cell r="B1542" t="str">
            <v>SC</v>
          </cell>
          <cell r="C1542">
            <v>34294</v>
          </cell>
          <cell r="D1542" t="str">
            <v>Receitas Brutas Realizadas</v>
          </cell>
          <cell r="E1542" t="str">
            <v>1.0.0.0.00.0.0 - Receitas Correntes</v>
          </cell>
          <cell r="F1542">
            <v>190823726.40000001</v>
          </cell>
        </row>
        <row r="1543">
          <cell r="A1543">
            <v>3506300</v>
          </cell>
          <cell r="B1543" t="str">
            <v>SP</v>
          </cell>
          <cell r="C1543">
            <v>11168</v>
          </cell>
          <cell r="D1543" t="str">
            <v>Receitas Brutas Realizadas</v>
          </cell>
          <cell r="E1543" t="str">
            <v>1.0.0.0.00.0.0 - Receitas Correntes</v>
          </cell>
          <cell r="F1543">
            <v>64058822.560000002</v>
          </cell>
        </row>
        <row r="1544">
          <cell r="A1544">
            <v>4320404</v>
          </cell>
          <cell r="B1544" t="str">
            <v>RS</v>
          </cell>
          <cell r="C1544">
            <v>18074</v>
          </cell>
          <cell r="D1544" t="str">
            <v>Receitas Brutas Realizadas</v>
          </cell>
          <cell r="E1544" t="str">
            <v>1.0.0.0.00.0.0 - Receitas Correntes</v>
          </cell>
          <cell r="F1544">
            <v>125886434.14</v>
          </cell>
        </row>
        <row r="1545">
          <cell r="A1545">
            <v>2303709</v>
          </cell>
          <cell r="B1545" t="str">
            <v>CE</v>
          </cell>
          <cell r="C1545">
            <v>368918</v>
          </cell>
          <cell r="D1545" t="str">
            <v>Receitas Brutas Realizadas</v>
          </cell>
          <cell r="E1545" t="str">
            <v>1.0.0.0.00.0.0 - Receitas Correntes</v>
          </cell>
          <cell r="F1545">
            <v>1317783088.96</v>
          </cell>
        </row>
        <row r="1546">
          <cell r="A1546">
            <v>4111803</v>
          </cell>
          <cell r="B1546" t="str">
            <v>PR</v>
          </cell>
          <cell r="C1546">
            <v>39268</v>
          </cell>
          <cell r="D1546" t="str">
            <v>Receitas Brutas Realizadas</v>
          </cell>
          <cell r="E1546" t="str">
            <v>1.0.0.0.00.0.0 - Receitas Correntes</v>
          </cell>
          <cell r="F1546">
            <v>186241167.88999999</v>
          </cell>
        </row>
        <row r="1547">
          <cell r="A1547">
            <v>4318200</v>
          </cell>
          <cell r="B1547" t="str">
            <v>RS</v>
          </cell>
          <cell r="C1547">
            <v>21871</v>
          </cell>
          <cell r="D1547" t="str">
            <v>Receitas Brutas Realizadas</v>
          </cell>
          <cell r="E1547" t="str">
            <v>1.0.0.0.00.0.0 - Receitas Correntes</v>
          </cell>
          <cell r="F1547">
            <v>144352490.36000001</v>
          </cell>
        </row>
        <row r="1548">
          <cell r="A1548">
            <v>1712702</v>
          </cell>
          <cell r="B1548" t="str">
            <v>TO</v>
          </cell>
          <cell r="C1548">
            <v>2773</v>
          </cell>
          <cell r="D1548" t="str">
            <v>Receitas Brutas Realizadas</v>
          </cell>
          <cell r="E1548" t="str">
            <v>1.0.0.0.00.0.0 - Receitas Correntes</v>
          </cell>
          <cell r="F1548">
            <v>29797841.890000001</v>
          </cell>
        </row>
        <row r="1549">
          <cell r="A1549">
            <v>4302204</v>
          </cell>
          <cell r="B1549" t="str">
            <v>RS</v>
          </cell>
          <cell r="C1549">
            <v>6712</v>
          </cell>
          <cell r="D1549" t="str">
            <v>Receitas Brutas Realizadas</v>
          </cell>
          <cell r="E1549" t="str">
            <v>1.0.0.0.00.0.0 - Receitas Correntes</v>
          </cell>
          <cell r="F1549">
            <v>55268805.520000003</v>
          </cell>
        </row>
        <row r="1550">
          <cell r="A1550">
            <v>3505401</v>
          </cell>
          <cell r="B1550" t="str">
            <v>SP</v>
          </cell>
          <cell r="C1550">
            <v>7606</v>
          </cell>
          <cell r="D1550" t="str">
            <v>Receitas Brutas Realizadas</v>
          </cell>
          <cell r="E1550" t="str">
            <v>1.0.0.0.00.0.0 - Receitas Correntes</v>
          </cell>
          <cell r="F1550">
            <v>57006266.130000003</v>
          </cell>
        </row>
        <row r="1551">
          <cell r="A1551">
            <v>4310702</v>
          </cell>
          <cell r="B1551" t="str">
            <v>RS</v>
          </cell>
          <cell r="C1551">
            <v>3143</v>
          </cell>
          <cell r="D1551" t="str">
            <v>Receitas Brutas Realizadas</v>
          </cell>
          <cell r="E1551" t="str">
            <v>1.0.0.0.00.0.0 - Receitas Correntes</v>
          </cell>
          <cell r="F1551">
            <v>35840918.700000003</v>
          </cell>
        </row>
        <row r="1552">
          <cell r="A1552">
            <v>2805406</v>
          </cell>
          <cell r="B1552" t="str">
            <v>SE</v>
          </cell>
          <cell r="C1552">
            <v>35461</v>
          </cell>
          <cell r="D1552" t="str">
            <v>Receitas Brutas Realizadas</v>
          </cell>
          <cell r="E1552" t="str">
            <v>1.0.0.0.00.0.0 - Receitas Correntes</v>
          </cell>
          <cell r="F1552">
            <v>124816489.66</v>
          </cell>
        </row>
        <row r="1553">
          <cell r="A1553">
            <v>1502202</v>
          </cell>
          <cell r="B1553" t="str">
            <v>PA</v>
          </cell>
          <cell r="C1553">
            <v>69828</v>
          </cell>
          <cell r="D1553" t="str">
            <v>Receitas Brutas Realizadas</v>
          </cell>
          <cell r="E1553" t="str">
            <v>1.0.0.0.00.0.0 - Receitas Correntes</v>
          </cell>
          <cell r="F1553">
            <v>221564175.87</v>
          </cell>
        </row>
        <row r="1554">
          <cell r="A1554">
            <v>1505403</v>
          </cell>
          <cell r="B1554" t="str">
            <v>PA</v>
          </cell>
          <cell r="C1554">
            <v>18079</v>
          </cell>
          <cell r="D1554" t="str">
            <v>Receitas Brutas Realizadas</v>
          </cell>
          <cell r="E1554" t="str">
            <v>1.0.0.0.00.0.0 - Receitas Correntes</v>
          </cell>
          <cell r="F1554">
            <v>74410547.170000002</v>
          </cell>
        </row>
        <row r="1555">
          <cell r="A1555">
            <v>3169356</v>
          </cell>
          <cell r="B1555" t="str">
            <v>MG</v>
          </cell>
          <cell r="C1555">
            <v>33062</v>
          </cell>
          <cell r="D1555" t="str">
            <v>Receitas Brutas Realizadas</v>
          </cell>
          <cell r="E1555" t="str">
            <v>1.0.0.0.00.0.0 - Receitas Correntes</v>
          </cell>
          <cell r="F1555">
            <v>215775623.37</v>
          </cell>
        </row>
        <row r="1556">
          <cell r="A1556">
            <v>4302600</v>
          </cell>
          <cell r="B1556" t="str">
            <v>RS</v>
          </cell>
          <cell r="C1556">
            <v>3271</v>
          </cell>
          <cell r="D1556" t="str">
            <v>Receitas Brutas Realizadas</v>
          </cell>
          <cell r="E1556" t="str">
            <v>1.0.0.0.00.0.0 - Receitas Correntes</v>
          </cell>
          <cell r="F1556">
            <v>30403712.66</v>
          </cell>
        </row>
        <row r="1557">
          <cell r="A1557">
            <v>5215702</v>
          </cell>
          <cell r="B1557" t="str">
            <v>GO</v>
          </cell>
          <cell r="C1557">
            <v>29915</v>
          </cell>
          <cell r="D1557" t="str">
            <v>Receitas Brutas Realizadas</v>
          </cell>
          <cell r="E1557" t="str">
            <v>1.0.0.0.00.0.0 - Receitas Correntes</v>
          </cell>
          <cell r="F1557">
            <v>176766316.72</v>
          </cell>
        </row>
        <row r="1558">
          <cell r="A1558">
            <v>3135209</v>
          </cell>
          <cell r="B1558" t="str">
            <v>MG</v>
          </cell>
          <cell r="C1558">
            <v>67958</v>
          </cell>
          <cell r="D1558" t="str">
            <v>Receitas Brutas Realizadas</v>
          </cell>
          <cell r="E1558" t="str">
            <v>1.0.0.0.00.0.0 - Receitas Correntes</v>
          </cell>
          <cell r="F1558">
            <v>226935564.69999999</v>
          </cell>
        </row>
        <row r="1559">
          <cell r="A1559">
            <v>3508207</v>
          </cell>
          <cell r="B1559" t="str">
            <v>SP</v>
          </cell>
          <cell r="C1559">
            <v>4547</v>
          </cell>
          <cell r="D1559" t="str">
            <v>Receitas Brutas Realizadas</v>
          </cell>
          <cell r="E1559" t="str">
            <v>1.0.0.0.00.0.0 - Receitas Correntes</v>
          </cell>
          <cell r="F1559">
            <v>53624760.57</v>
          </cell>
        </row>
        <row r="1560">
          <cell r="A1560">
            <v>4312104</v>
          </cell>
          <cell r="B1560" t="str">
            <v>RS</v>
          </cell>
          <cell r="C1560">
            <v>4760</v>
          </cell>
          <cell r="D1560" t="str">
            <v>Receitas Brutas Realizadas</v>
          </cell>
          <cell r="E1560" t="str">
            <v>1.0.0.0.00.0.0 - Receitas Correntes</v>
          </cell>
          <cell r="F1560">
            <v>36226494.979999997</v>
          </cell>
        </row>
        <row r="1561">
          <cell r="A1561">
            <v>4322103</v>
          </cell>
          <cell r="B1561" t="str">
            <v>RS</v>
          </cell>
          <cell r="C1561">
            <v>5612</v>
          </cell>
          <cell r="D1561" t="str">
            <v>Receitas Brutas Realizadas</v>
          </cell>
          <cell r="E1561" t="str">
            <v>1.0.0.0.00.0.0 - Receitas Correntes</v>
          </cell>
          <cell r="F1561">
            <v>42171904.539999999</v>
          </cell>
        </row>
        <row r="1562">
          <cell r="A1562">
            <v>2204501</v>
          </cell>
          <cell r="B1562" t="str">
            <v>PI</v>
          </cell>
          <cell r="C1562">
            <v>10496</v>
          </cell>
          <cell r="D1562" t="str">
            <v>Receitas Brutas Realizadas</v>
          </cell>
          <cell r="E1562" t="str">
            <v>1.0.0.0.00.0.0 - Receitas Correntes</v>
          </cell>
          <cell r="F1562">
            <v>69692638.739999995</v>
          </cell>
        </row>
        <row r="1563">
          <cell r="A1563">
            <v>3169208</v>
          </cell>
          <cell r="B1563" t="str">
            <v>MG</v>
          </cell>
          <cell r="C1563">
            <v>7683</v>
          </cell>
          <cell r="D1563" t="str">
            <v>Receitas Brutas Realizadas</v>
          </cell>
          <cell r="E1563" t="str">
            <v>1.0.0.0.00.0.0 - Receitas Correntes</v>
          </cell>
          <cell r="F1563">
            <v>41950909</v>
          </cell>
        </row>
        <row r="1564">
          <cell r="A1564">
            <v>4300455</v>
          </cell>
          <cell r="B1564" t="str">
            <v>RS</v>
          </cell>
          <cell r="C1564">
            <v>3287</v>
          </cell>
          <cell r="D1564" t="str">
            <v>Receitas Brutas Realizadas</v>
          </cell>
          <cell r="E1564" t="str">
            <v>1.0.0.0.00.0.0 - Receitas Correntes</v>
          </cell>
          <cell r="F1564">
            <v>37074150.310000002</v>
          </cell>
        </row>
        <row r="1565">
          <cell r="A1565">
            <v>2412005</v>
          </cell>
          <cell r="B1565" t="str">
            <v>RN</v>
          </cell>
          <cell r="C1565">
            <v>104919</v>
          </cell>
          <cell r="D1565" t="str">
            <v>Receitas Brutas Realizadas</v>
          </cell>
          <cell r="E1565" t="str">
            <v>1.0.0.0.00.0.0 - Receitas Correntes</v>
          </cell>
          <cell r="F1565">
            <v>464596660.99000001</v>
          </cell>
        </row>
        <row r="1566">
          <cell r="A1566">
            <v>3302205</v>
          </cell>
          <cell r="B1566" t="str">
            <v>RJ</v>
          </cell>
          <cell r="C1566">
            <v>104354</v>
          </cell>
          <cell r="D1566" t="str">
            <v>Receitas Brutas Realizadas</v>
          </cell>
          <cell r="E1566" t="str">
            <v>1.0.0.0.00.0.0 - Receitas Correntes</v>
          </cell>
          <cell r="F1566">
            <v>547118068.98000002</v>
          </cell>
        </row>
        <row r="1567">
          <cell r="A1567">
            <v>3519071</v>
          </cell>
          <cell r="B1567" t="str">
            <v>SP</v>
          </cell>
          <cell r="C1567">
            <v>237570</v>
          </cell>
          <cell r="D1567" t="str">
            <v>Receitas Brutas Realizadas</v>
          </cell>
          <cell r="E1567" t="str">
            <v>1.0.0.0.00.0.0 - Receitas Correntes</v>
          </cell>
          <cell r="F1567">
            <v>1417340876.72</v>
          </cell>
        </row>
        <row r="1568">
          <cell r="A1568">
            <v>5100201</v>
          </cell>
          <cell r="B1568" t="str">
            <v>MT</v>
          </cell>
          <cell r="C1568">
            <v>26679</v>
          </cell>
          <cell r="D1568" t="str">
            <v>Receitas Brutas Realizadas</v>
          </cell>
          <cell r="E1568" t="str">
            <v>1.0.0.0.00.0.0 - Receitas Correntes</v>
          </cell>
          <cell r="F1568">
            <v>263730652.97</v>
          </cell>
        </row>
        <row r="1569">
          <cell r="A1569">
            <v>3145802</v>
          </cell>
          <cell r="B1569" t="str">
            <v>MG</v>
          </cell>
          <cell r="C1569">
            <v>3155</v>
          </cell>
          <cell r="D1569" t="str">
            <v>Receitas Brutas Realizadas</v>
          </cell>
          <cell r="E1569" t="str">
            <v>1.0.0.0.00.0.0 - Receitas Correntes</v>
          </cell>
          <cell r="F1569">
            <v>32162151.57</v>
          </cell>
        </row>
        <row r="1570">
          <cell r="A1570">
            <v>4116802</v>
          </cell>
          <cell r="B1570" t="str">
            <v>PR</v>
          </cell>
          <cell r="C1570">
            <v>4827</v>
          </cell>
          <cell r="D1570" t="str">
            <v>Receitas Brutas Realizadas</v>
          </cell>
          <cell r="E1570" t="str">
            <v>1.0.0.0.00.0.0 - Receitas Correntes</v>
          </cell>
          <cell r="F1570">
            <v>53588784.609999999</v>
          </cell>
        </row>
        <row r="1571">
          <cell r="A1571">
            <v>3507803</v>
          </cell>
          <cell r="B1571" t="str">
            <v>SP</v>
          </cell>
          <cell r="C1571">
            <v>25605</v>
          </cell>
          <cell r="D1571" t="str">
            <v>Receitas Brutas Realizadas</v>
          </cell>
          <cell r="E1571" t="str">
            <v>1.0.0.0.00.0.0 - Receitas Correntes</v>
          </cell>
          <cell r="F1571">
            <v>175493939.25999999</v>
          </cell>
        </row>
        <row r="1572">
          <cell r="A1572">
            <v>3532157</v>
          </cell>
          <cell r="B1572" t="str">
            <v>SP</v>
          </cell>
          <cell r="C1572">
            <v>3215</v>
          </cell>
          <cell r="D1572" t="str">
            <v>Receitas Brutas Realizadas</v>
          </cell>
          <cell r="E1572" t="str">
            <v>1.0.0.0.00.0.0 - Receitas Correntes</v>
          </cell>
          <cell r="F1572">
            <v>35811276.100000001</v>
          </cell>
        </row>
        <row r="1573">
          <cell r="A1573">
            <v>3304110</v>
          </cell>
          <cell r="B1573" t="str">
            <v>RJ</v>
          </cell>
          <cell r="C1573">
            <v>20254</v>
          </cell>
          <cell r="D1573" t="str">
            <v>Receitas Brutas Realizadas</v>
          </cell>
          <cell r="E1573" t="str">
            <v>1.0.0.0.00.0.0 - Receitas Correntes</v>
          </cell>
          <cell r="F1573">
            <v>245408114.90000001</v>
          </cell>
        </row>
        <row r="1574">
          <cell r="A1574">
            <v>3502606</v>
          </cell>
          <cell r="B1574" t="str">
            <v>SP</v>
          </cell>
          <cell r="C1574">
            <v>4122</v>
          </cell>
          <cell r="D1574" t="str">
            <v>Receitas Brutas Realizadas</v>
          </cell>
          <cell r="E1574" t="str">
            <v>1.0.0.0.00.0.0 - Receitas Correntes</v>
          </cell>
          <cell r="F1574">
            <v>36438294.840000004</v>
          </cell>
        </row>
        <row r="1575">
          <cell r="A1575">
            <v>3521903</v>
          </cell>
          <cell r="B1575" t="str">
            <v>SP</v>
          </cell>
          <cell r="C1575">
            <v>15331</v>
          </cell>
          <cell r="D1575" t="str">
            <v>Receitas Brutas Realizadas</v>
          </cell>
          <cell r="E1575" t="str">
            <v>1.0.0.0.00.0.0 - Receitas Correntes</v>
          </cell>
          <cell r="F1575">
            <v>116081547.18000001</v>
          </cell>
        </row>
        <row r="1576">
          <cell r="A1576">
            <v>3531209</v>
          </cell>
          <cell r="B1576" t="str">
            <v>SP</v>
          </cell>
          <cell r="C1576">
            <v>8181</v>
          </cell>
          <cell r="D1576" t="str">
            <v>Receitas Brutas Realizadas</v>
          </cell>
          <cell r="E1576" t="str">
            <v>1.0.0.0.00.0.0 - Receitas Correntes</v>
          </cell>
          <cell r="F1576">
            <v>51272124.469999999</v>
          </cell>
        </row>
        <row r="1577">
          <cell r="A1577">
            <v>3515806</v>
          </cell>
          <cell r="B1577" t="str">
            <v>SP</v>
          </cell>
          <cell r="C1577">
            <v>1397</v>
          </cell>
          <cell r="D1577" t="str">
            <v>Receitas Brutas Realizadas</v>
          </cell>
          <cell r="E1577" t="str">
            <v>1.0.0.0.00.0.0 - Receitas Correntes</v>
          </cell>
          <cell r="F1577">
            <v>25996699.280000001</v>
          </cell>
        </row>
        <row r="1578">
          <cell r="A1578">
            <v>3151909</v>
          </cell>
          <cell r="B1578" t="str">
            <v>MG</v>
          </cell>
          <cell r="C1578">
            <v>8288</v>
          </cell>
          <cell r="D1578" t="str">
            <v>Receitas Brutas Realizadas</v>
          </cell>
          <cell r="E1578" t="str">
            <v>1.0.0.0.00.0.0 - Receitas Correntes</v>
          </cell>
          <cell r="F1578">
            <v>35802925.439999998</v>
          </cell>
        </row>
        <row r="1579">
          <cell r="A1579">
            <v>5219456</v>
          </cell>
          <cell r="B1579" t="str">
            <v>GO</v>
          </cell>
          <cell r="C1579">
            <v>3367</v>
          </cell>
          <cell r="D1579" t="str">
            <v>Receitas Brutas Realizadas</v>
          </cell>
          <cell r="E1579" t="str">
            <v>1.0.0.0.00.0.0 - Receitas Correntes</v>
          </cell>
          <cell r="F1579">
            <v>28550419.190000001</v>
          </cell>
        </row>
        <row r="1580">
          <cell r="A1580">
            <v>3532207</v>
          </cell>
          <cell r="B1580" t="str">
            <v>SP</v>
          </cell>
          <cell r="C1580">
            <v>4950</v>
          </cell>
          <cell r="D1580" t="str">
            <v>Receitas Brutas Realizadas</v>
          </cell>
          <cell r="E1580" t="str">
            <v>1.0.0.0.00.0.0 - Receitas Correntes</v>
          </cell>
          <cell r="F1580">
            <v>61539992.060000002</v>
          </cell>
        </row>
        <row r="1581">
          <cell r="A1581">
            <v>3552007</v>
          </cell>
          <cell r="B1581" t="str">
            <v>SP</v>
          </cell>
          <cell r="C1581">
            <v>6375</v>
          </cell>
          <cell r="D1581" t="str">
            <v>Receitas Brutas Realizadas</v>
          </cell>
          <cell r="E1581" t="str">
            <v>1.0.0.0.00.0.0 - Receitas Correntes</v>
          </cell>
          <cell r="F1581">
            <v>47222577.780000001</v>
          </cell>
        </row>
        <row r="1582">
          <cell r="A1582">
            <v>3534302</v>
          </cell>
          <cell r="B1582" t="str">
            <v>SP</v>
          </cell>
          <cell r="C1582">
            <v>44682</v>
          </cell>
          <cell r="D1582" t="str">
            <v>Receitas Brutas Realizadas</v>
          </cell>
          <cell r="E1582" t="str">
            <v>1.0.0.0.00.0.0 - Receitas Correntes</v>
          </cell>
          <cell r="F1582">
            <v>287976577.72000003</v>
          </cell>
        </row>
        <row r="1583">
          <cell r="A1583">
            <v>4304804</v>
          </cell>
          <cell r="B1583" t="str">
            <v>RS</v>
          </cell>
          <cell r="C1583">
            <v>30630</v>
          </cell>
          <cell r="D1583" t="str">
            <v>Receitas Brutas Realizadas</v>
          </cell>
          <cell r="E1583" t="str">
            <v>1.0.0.0.00.0.0 - Receitas Correntes</v>
          </cell>
          <cell r="F1583">
            <v>261835450.53999999</v>
          </cell>
        </row>
        <row r="1584">
          <cell r="A1584">
            <v>3109303</v>
          </cell>
          <cell r="B1584" t="str">
            <v>MG</v>
          </cell>
          <cell r="C1584">
            <v>25179</v>
          </cell>
          <cell r="D1584" t="str">
            <v>Receitas Brutas Realizadas</v>
          </cell>
          <cell r="E1584" t="str">
            <v>1.0.0.0.00.0.0 - Receitas Correntes</v>
          </cell>
          <cell r="F1584">
            <v>167952244.78999999</v>
          </cell>
        </row>
        <row r="1585">
          <cell r="A1585">
            <v>1507706</v>
          </cell>
          <cell r="B1585" t="str">
            <v>PA</v>
          </cell>
          <cell r="C1585">
            <v>27302</v>
          </cell>
          <cell r="D1585" t="str">
            <v>Receitas Brutas Realizadas</v>
          </cell>
          <cell r="E1585" t="str">
            <v>1.0.0.0.00.0.0 - Receitas Correntes</v>
          </cell>
          <cell r="F1585">
            <v>125345980.87</v>
          </cell>
        </row>
        <row r="1586">
          <cell r="A1586">
            <v>3126208</v>
          </cell>
          <cell r="B1586" t="str">
            <v>MG</v>
          </cell>
          <cell r="C1586">
            <v>9810</v>
          </cell>
          <cell r="D1586" t="str">
            <v>Receitas Brutas Realizadas</v>
          </cell>
          <cell r="E1586" t="str">
            <v>1.0.0.0.00.0.0 - Receitas Correntes</v>
          </cell>
          <cell r="F1586">
            <v>51531908.850000001</v>
          </cell>
        </row>
        <row r="1587">
          <cell r="A1587">
            <v>2414456</v>
          </cell>
          <cell r="B1587" t="str">
            <v>RN</v>
          </cell>
          <cell r="C1587">
            <v>3195</v>
          </cell>
          <cell r="D1587" t="str">
            <v>Receitas Brutas Realizadas</v>
          </cell>
          <cell r="E1587" t="str">
            <v>1.0.0.0.00.0.0 - Receitas Correntes</v>
          </cell>
          <cell r="F1587">
            <v>27753578.469999999</v>
          </cell>
        </row>
        <row r="1588">
          <cell r="A1588">
            <v>3529203</v>
          </cell>
          <cell r="B1588" t="str">
            <v>SP</v>
          </cell>
          <cell r="C1588">
            <v>26791</v>
          </cell>
          <cell r="D1588" t="str">
            <v>Receitas Brutas Realizadas</v>
          </cell>
          <cell r="E1588" t="str">
            <v>1.0.0.0.00.0.0 - Receitas Correntes</v>
          </cell>
          <cell r="F1588">
            <v>138366720.46000001</v>
          </cell>
        </row>
        <row r="1589">
          <cell r="A1589">
            <v>3501103</v>
          </cell>
          <cell r="B1589" t="str">
            <v>SP</v>
          </cell>
          <cell r="C1589">
            <v>4078</v>
          </cell>
          <cell r="D1589" t="str">
            <v>Receitas Brutas Realizadas</v>
          </cell>
          <cell r="E1589" t="str">
            <v>1.0.0.0.00.0.0 - Receitas Correntes</v>
          </cell>
          <cell r="F1589">
            <v>37647220.25</v>
          </cell>
        </row>
        <row r="1590">
          <cell r="A1590">
            <v>5215504</v>
          </cell>
          <cell r="B1590" t="str">
            <v>GO</v>
          </cell>
          <cell r="C1590">
            <v>6895</v>
          </cell>
          <cell r="D1590" t="str">
            <v>Receitas Brutas Realizadas</v>
          </cell>
          <cell r="E1590" t="str">
            <v>1.0.0.0.00.0.0 - Receitas Correntes</v>
          </cell>
          <cell r="F1590">
            <v>104392626.98</v>
          </cell>
        </row>
        <row r="1591">
          <cell r="A1591">
            <v>3526506</v>
          </cell>
          <cell r="B1591" t="str">
            <v>SP</v>
          </cell>
          <cell r="C1591">
            <v>12581</v>
          </cell>
          <cell r="D1591" t="str">
            <v>Receitas Brutas Realizadas</v>
          </cell>
          <cell r="E1591" t="str">
            <v>1.0.0.0.00.0.0 - Receitas Correntes</v>
          </cell>
          <cell r="F1591">
            <v>59992048.039999999</v>
          </cell>
        </row>
        <row r="1592">
          <cell r="A1592">
            <v>3137908</v>
          </cell>
          <cell r="B1592" t="str">
            <v>MG</v>
          </cell>
          <cell r="C1592">
            <v>3366</v>
          </cell>
          <cell r="D1592" t="str">
            <v>Receitas Brutas Realizadas</v>
          </cell>
          <cell r="E1592" t="str">
            <v>1.0.0.0.00.0.0 - Receitas Correntes</v>
          </cell>
          <cell r="F1592">
            <v>26059173.239999998</v>
          </cell>
        </row>
        <row r="1593">
          <cell r="A1593">
            <v>4126009</v>
          </cell>
          <cell r="B1593" t="str">
            <v>PR</v>
          </cell>
          <cell r="C1593">
            <v>8865</v>
          </cell>
          <cell r="D1593" t="str">
            <v>Receitas Brutas Realizadas</v>
          </cell>
          <cell r="E1593" t="str">
            <v>1.0.0.0.00.0.0 - Receitas Correntes</v>
          </cell>
          <cell r="F1593">
            <v>46160372.640000001</v>
          </cell>
        </row>
        <row r="1594">
          <cell r="A1594">
            <v>3505104</v>
          </cell>
          <cell r="B1594" t="str">
            <v>SP</v>
          </cell>
          <cell r="C1594">
            <v>7532</v>
          </cell>
          <cell r="D1594" t="str">
            <v>Receitas Brutas Realizadas</v>
          </cell>
          <cell r="E1594" t="str">
            <v>1.0.0.0.00.0.0 - Receitas Correntes</v>
          </cell>
          <cell r="F1594">
            <v>40443462.729999997</v>
          </cell>
        </row>
        <row r="1595">
          <cell r="A1595">
            <v>2200053</v>
          </cell>
          <cell r="B1595" t="str">
            <v>PI</v>
          </cell>
          <cell r="C1595">
            <v>7119</v>
          </cell>
          <cell r="D1595" t="str">
            <v>Receitas Brutas Realizadas</v>
          </cell>
          <cell r="E1595" t="str">
            <v>1.0.0.0.00.0.0 - Receitas Correntes</v>
          </cell>
          <cell r="F1595">
            <v>32535495.579999998</v>
          </cell>
        </row>
        <row r="1596">
          <cell r="A1596">
            <v>1302900</v>
          </cell>
          <cell r="B1596" t="str">
            <v>AM</v>
          </cell>
          <cell r="C1596">
            <v>66159</v>
          </cell>
          <cell r="D1596" t="str">
            <v>Receitas Brutas Realizadas</v>
          </cell>
          <cell r="E1596" t="str">
            <v>1.0.0.0.00.0.0 - Receitas Correntes</v>
          </cell>
          <cell r="F1596">
            <v>294889511.25999999</v>
          </cell>
        </row>
        <row r="1597">
          <cell r="A1597">
            <v>3203809</v>
          </cell>
          <cell r="B1597" t="str">
            <v>ES</v>
          </cell>
          <cell r="C1597">
            <v>15602</v>
          </cell>
          <cell r="D1597" t="str">
            <v>Receitas Brutas Realizadas</v>
          </cell>
          <cell r="E1597" t="str">
            <v>1.0.0.0.00.0.0 - Receitas Correntes</v>
          </cell>
          <cell r="F1597">
            <v>69985001.859999999</v>
          </cell>
        </row>
        <row r="1598">
          <cell r="A1598">
            <v>3530904</v>
          </cell>
          <cell r="B1598" t="str">
            <v>SP</v>
          </cell>
          <cell r="C1598">
            <v>3523</v>
          </cell>
          <cell r="D1598" t="str">
            <v>Receitas Brutas Realizadas</v>
          </cell>
          <cell r="E1598" t="str">
            <v>1.0.0.0.00.0.0 - Receitas Correntes</v>
          </cell>
          <cell r="F1598">
            <v>35285959.469999999</v>
          </cell>
        </row>
        <row r="1599">
          <cell r="A1599">
            <v>1701051</v>
          </cell>
          <cell r="B1599" t="str">
            <v>TO</v>
          </cell>
          <cell r="C1599">
            <v>3475</v>
          </cell>
          <cell r="D1599" t="str">
            <v>Receitas Brutas Realizadas</v>
          </cell>
          <cell r="E1599" t="str">
            <v>1.0.0.0.00.0.0 - Receitas Correntes</v>
          </cell>
          <cell r="F1599">
            <v>23571954.199999999</v>
          </cell>
        </row>
        <row r="1600">
          <cell r="A1600">
            <v>1502608</v>
          </cell>
          <cell r="B1600" t="str">
            <v>PA</v>
          </cell>
          <cell r="C1600">
            <v>12175</v>
          </cell>
          <cell r="D1600" t="str">
            <v>Receitas Brutas Realizadas</v>
          </cell>
          <cell r="E1600" t="str">
            <v>1.0.0.0.00.0.0 - Receitas Correntes</v>
          </cell>
          <cell r="F1600">
            <v>51989425.380000003</v>
          </cell>
        </row>
        <row r="1601">
          <cell r="A1601">
            <v>2304657</v>
          </cell>
          <cell r="B1601" t="str">
            <v>CE</v>
          </cell>
          <cell r="C1601">
            <v>14415</v>
          </cell>
          <cell r="D1601" t="str">
            <v>Receitas Brutas Realizadas</v>
          </cell>
          <cell r="E1601" t="str">
            <v>1.0.0.0.00.0.0 - Receitas Correntes</v>
          </cell>
          <cell r="F1601">
            <v>81992714.099999994</v>
          </cell>
        </row>
        <row r="1602">
          <cell r="A1602">
            <v>3163607</v>
          </cell>
          <cell r="B1602" t="str">
            <v>MG</v>
          </cell>
          <cell r="C1602">
            <v>2821</v>
          </cell>
          <cell r="D1602" t="str">
            <v>Receitas Brutas Realizadas</v>
          </cell>
          <cell r="E1602" t="str">
            <v>1.0.0.0.00.0.0 - Receitas Correntes</v>
          </cell>
          <cell r="F1602">
            <v>26699123.899999999</v>
          </cell>
        </row>
        <row r="1603">
          <cell r="A1603">
            <v>1101302</v>
          </cell>
          <cell r="B1603" t="str">
            <v>RO</v>
          </cell>
          <cell r="C1603">
            <v>10691</v>
          </cell>
          <cell r="D1603" t="str">
            <v>Receitas Brutas Realizadas</v>
          </cell>
          <cell r="E1603" t="str">
            <v>1.0.0.0.00.0.0 - Receitas Correntes</v>
          </cell>
          <cell r="F1603">
            <v>55377733.969999999</v>
          </cell>
        </row>
        <row r="1604">
          <cell r="A1604">
            <v>1100031</v>
          </cell>
          <cell r="B1604" t="str">
            <v>RO</v>
          </cell>
          <cell r="C1604">
            <v>5067</v>
          </cell>
          <cell r="D1604" t="str">
            <v>Receitas Brutas Realizadas</v>
          </cell>
          <cell r="E1604" t="str">
            <v>1.0.0.0.00.0.0 - Receitas Correntes</v>
          </cell>
          <cell r="F1604">
            <v>44641250.25</v>
          </cell>
        </row>
        <row r="1605">
          <cell r="A1605">
            <v>4300604</v>
          </cell>
          <cell r="B1605" t="str">
            <v>RS</v>
          </cell>
          <cell r="C1605">
            <v>212352</v>
          </cell>
          <cell r="D1605" t="str">
            <v>Receitas Brutas Realizadas</v>
          </cell>
          <cell r="E1605" t="str">
            <v>1.0.0.0.00.0.0 - Receitas Correntes</v>
          </cell>
          <cell r="F1605">
            <v>720523075.53999996</v>
          </cell>
        </row>
        <row r="1606">
          <cell r="A1606">
            <v>1504422</v>
          </cell>
          <cell r="B1606" t="str">
            <v>PA</v>
          </cell>
          <cell r="C1606">
            <v>135812</v>
          </cell>
          <cell r="D1606" t="str">
            <v>Receitas Brutas Realizadas</v>
          </cell>
          <cell r="E1606" t="str">
            <v>1.0.0.0.00.0.0 - Receitas Correntes</v>
          </cell>
          <cell r="F1606">
            <v>464339094.45999998</v>
          </cell>
        </row>
        <row r="1607">
          <cell r="A1607">
            <v>4218905</v>
          </cell>
          <cell r="B1607" t="str">
            <v>SC</v>
          </cell>
          <cell r="C1607">
            <v>11311</v>
          </cell>
          <cell r="D1607" t="str">
            <v>Receitas Brutas Realizadas</v>
          </cell>
          <cell r="E1607" t="str">
            <v>1.0.0.0.00.0.0 - Receitas Correntes</v>
          </cell>
          <cell r="F1607">
            <v>73122000.849999994</v>
          </cell>
        </row>
        <row r="1608">
          <cell r="A1608">
            <v>4204178</v>
          </cell>
          <cell r="B1608" t="str">
            <v>SC</v>
          </cell>
          <cell r="C1608">
            <v>3013</v>
          </cell>
          <cell r="D1608" t="str">
            <v>Receitas Brutas Realizadas</v>
          </cell>
          <cell r="E1608" t="str">
            <v>1.0.0.0.00.0.0 - Receitas Correntes</v>
          </cell>
          <cell r="F1608">
            <v>31681905.34</v>
          </cell>
        </row>
        <row r="1609">
          <cell r="A1609">
            <v>4200903</v>
          </cell>
          <cell r="B1609" t="str">
            <v>SC</v>
          </cell>
          <cell r="C1609">
            <v>4686</v>
          </cell>
          <cell r="D1609" t="str">
            <v>Receitas Brutas Realizadas</v>
          </cell>
          <cell r="E1609" t="str">
            <v>1.0.0.0.00.0.0 - Receitas Correntes</v>
          </cell>
          <cell r="F1609">
            <v>40583742.170000002</v>
          </cell>
        </row>
        <row r="1610">
          <cell r="A1610">
            <v>3501202</v>
          </cell>
          <cell r="B1610" t="str">
            <v>SP</v>
          </cell>
          <cell r="C1610">
            <v>3616</v>
          </cell>
          <cell r="D1610" t="str">
            <v>Receitas Brutas Realizadas</v>
          </cell>
          <cell r="E1610" t="str">
            <v>1.0.0.0.00.0.0 - Receitas Correntes</v>
          </cell>
          <cell r="F1610">
            <v>37094716.270000003</v>
          </cell>
        </row>
        <row r="1611">
          <cell r="A1611">
            <v>4121802</v>
          </cell>
          <cell r="B1611" t="str">
            <v>PR</v>
          </cell>
          <cell r="C1611">
            <v>10622</v>
          </cell>
          <cell r="D1611" t="str">
            <v>Receitas Brutas Realizadas</v>
          </cell>
          <cell r="E1611" t="str">
            <v>1.0.0.0.00.0.0 - Receitas Correntes</v>
          </cell>
          <cell r="F1611">
            <v>76600785.719999999</v>
          </cell>
        </row>
        <row r="1612">
          <cell r="A1612">
            <v>2807006</v>
          </cell>
          <cell r="B1612" t="str">
            <v>SE</v>
          </cell>
          <cell r="C1612">
            <v>3964</v>
          </cell>
          <cell r="D1612" t="str">
            <v>Receitas Brutas Realizadas</v>
          </cell>
          <cell r="E1612" t="str">
            <v>1.0.0.0.00.0.0 - Receitas Correntes</v>
          </cell>
          <cell r="F1612">
            <v>31849053.059999999</v>
          </cell>
        </row>
        <row r="1613">
          <cell r="A1613">
            <v>3149903</v>
          </cell>
          <cell r="B1613" t="str">
            <v>MG</v>
          </cell>
          <cell r="C1613">
            <v>21577</v>
          </cell>
          <cell r="D1613" t="str">
            <v>Receitas Brutas Realizadas</v>
          </cell>
          <cell r="E1613" t="str">
            <v>1.0.0.0.00.0.0 - Receitas Correntes</v>
          </cell>
          <cell r="F1613">
            <v>107713433.12</v>
          </cell>
        </row>
        <row r="1614">
          <cell r="A1614">
            <v>4117701</v>
          </cell>
          <cell r="B1614" t="str">
            <v>PR</v>
          </cell>
          <cell r="C1614">
            <v>34109</v>
          </cell>
          <cell r="D1614" t="str">
            <v>Receitas Brutas Realizadas</v>
          </cell>
          <cell r="E1614" t="str">
            <v>1.0.0.0.00.0.0 - Receitas Correntes</v>
          </cell>
          <cell r="F1614">
            <v>215063337.69999999</v>
          </cell>
        </row>
        <row r="1615">
          <cell r="A1615">
            <v>3148004</v>
          </cell>
          <cell r="B1615" t="str">
            <v>MG</v>
          </cell>
          <cell r="C1615">
            <v>154641</v>
          </cell>
          <cell r="D1615" t="str">
            <v>Receitas Brutas Realizadas</v>
          </cell>
          <cell r="E1615" t="str">
            <v>1.0.0.0.00.0.0 - Receitas Correntes</v>
          </cell>
          <cell r="F1615">
            <v>811655648.51999998</v>
          </cell>
        </row>
        <row r="1616">
          <cell r="A1616">
            <v>5210901</v>
          </cell>
          <cell r="B1616" t="str">
            <v>GO</v>
          </cell>
          <cell r="C1616">
            <v>23850</v>
          </cell>
          <cell r="D1616" t="str">
            <v>Receitas Brutas Realizadas</v>
          </cell>
          <cell r="E1616" t="str">
            <v>1.0.0.0.00.0.0 - Receitas Correntes</v>
          </cell>
          <cell r="F1616">
            <v>92635277.400000006</v>
          </cell>
        </row>
        <row r="1617">
          <cell r="A1617">
            <v>2209971</v>
          </cell>
          <cell r="B1617" t="str">
            <v>PI</v>
          </cell>
          <cell r="C1617">
            <v>8085</v>
          </cell>
          <cell r="D1617" t="str">
            <v>Receitas Brutas Realizadas</v>
          </cell>
          <cell r="E1617" t="str">
            <v>1.0.0.0.00.0.0 - Receitas Correntes</v>
          </cell>
          <cell r="F1617">
            <v>54141179.310000002</v>
          </cell>
        </row>
        <row r="1618">
          <cell r="A1618">
            <v>3547502</v>
          </cell>
          <cell r="B1618" t="str">
            <v>SP</v>
          </cell>
          <cell r="C1618">
            <v>27641</v>
          </cell>
          <cell r="D1618" t="str">
            <v>Receitas Brutas Realizadas</v>
          </cell>
          <cell r="E1618" t="str">
            <v>1.0.0.0.00.0.0 - Receitas Correntes</v>
          </cell>
          <cell r="F1618">
            <v>146802018.93000001</v>
          </cell>
        </row>
        <row r="1619">
          <cell r="A1619">
            <v>2800704</v>
          </cell>
          <cell r="B1619" t="str">
            <v>SE</v>
          </cell>
          <cell r="C1619">
            <v>8396</v>
          </cell>
          <cell r="D1619" t="str">
            <v>Receitas Brutas Realizadas</v>
          </cell>
          <cell r="E1619" t="str">
            <v>1.0.0.0.00.0.0 - Receitas Correntes</v>
          </cell>
          <cell r="F1619">
            <v>51412735.710000001</v>
          </cell>
        </row>
        <row r="1620">
          <cell r="A1620">
            <v>1303304</v>
          </cell>
          <cell r="B1620" t="str">
            <v>AM</v>
          </cell>
          <cell r="C1620">
            <v>26443</v>
          </cell>
          <cell r="D1620" t="str">
            <v>Receitas Brutas Realizadas</v>
          </cell>
          <cell r="E1620" t="str">
            <v>1.0.0.0.00.0.0 - Receitas Correntes</v>
          </cell>
          <cell r="F1620">
            <v>94869080.950000003</v>
          </cell>
        </row>
        <row r="1621">
          <cell r="A1621">
            <v>3120201</v>
          </cell>
          <cell r="B1621" t="str">
            <v>MG</v>
          </cell>
          <cell r="C1621">
            <v>13060</v>
          </cell>
          <cell r="D1621" t="str">
            <v>Receitas Brutas Realizadas</v>
          </cell>
          <cell r="E1621" t="str">
            <v>1.0.0.0.00.0.0 - Receitas Correntes</v>
          </cell>
          <cell r="F1621">
            <v>66906158</v>
          </cell>
        </row>
        <row r="1622">
          <cell r="A1622">
            <v>3516408</v>
          </cell>
          <cell r="B1622" t="str">
            <v>SP</v>
          </cell>
          <cell r="C1622">
            <v>158438</v>
          </cell>
          <cell r="D1622" t="str">
            <v>Receitas Brutas Realizadas</v>
          </cell>
          <cell r="E1622" t="str">
            <v>1.0.0.0.00.0.0 - Receitas Correntes</v>
          </cell>
          <cell r="F1622">
            <v>623718478.01999998</v>
          </cell>
        </row>
        <row r="1623">
          <cell r="A1623">
            <v>4212239</v>
          </cell>
          <cell r="B1623" t="str">
            <v>SC</v>
          </cell>
          <cell r="C1623">
            <v>3284</v>
          </cell>
          <cell r="D1623" t="str">
            <v>Receitas Brutas Realizadas</v>
          </cell>
          <cell r="E1623" t="str">
            <v>1.0.0.0.00.0.0 - Receitas Correntes</v>
          </cell>
          <cell r="F1623">
            <v>35187350.630000003</v>
          </cell>
        </row>
        <row r="1624">
          <cell r="A1624">
            <v>5214101</v>
          </cell>
          <cell r="B1624" t="str">
            <v>GO</v>
          </cell>
          <cell r="C1624">
            <v>3749</v>
          </cell>
          <cell r="D1624" t="str">
            <v>Receitas Brutas Realizadas</v>
          </cell>
          <cell r="E1624" t="str">
            <v>1.0.0.0.00.0.0 - Receitas Correntes</v>
          </cell>
          <cell r="F1624">
            <v>30474770.329999998</v>
          </cell>
        </row>
        <row r="1625">
          <cell r="A1625">
            <v>4111506</v>
          </cell>
          <cell r="B1625" t="str">
            <v>PR</v>
          </cell>
          <cell r="C1625">
            <v>31886</v>
          </cell>
          <cell r="D1625" t="str">
            <v>Receitas Brutas Realizadas</v>
          </cell>
          <cell r="E1625" t="str">
            <v>1.0.0.0.00.0.0 - Receitas Correntes</v>
          </cell>
          <cell r="F1625">
            <v>153969182.88</v>
          </cell>
        </row>
        <row r="1626">
          <cell r="A1626">
            <v>3544400</v>
          </cell>
          <cell r="B1626" t="str">
            <v>SP</v>
          </cell>
          <cell r="C1626">
            <v>3195</v>
          </cell>
          <cell r="D1626" t="str">
            <v>Receitas Brutas Realizadas</v>
          </cell>
          <cell r="E1626" t="str">
            <v>1.0.0.0.00.0.0 - Receitas Correntes</v>
          </cell>
          <cell r="F1626">
            <v>31981899.02</v>
          </cell>
        </row>
        <row r="1627">
          <cell r="A1627">
            <v>3512209</v>
          </cell>
          <cell r="B1627" t="str">
            <v>SP</v>
          </cell>
          <cell r="C1627">
            <v>28491</v>
          </cell>
          <cell r="D1627" t="str">
            <v>Receitas Brutas Realizadas</v>
          </cell>
          <cell r="E1627" t="str">
            <v>1.0.0.0.00.0.0 - Receitas Correntes</v>
          </cell>
          <cell r="F1627">
            <v>178950149.49000001</v>
          </cell>
        </row>
        <row r="1628">
          <cell r="A1628">
            <v>3546306</v>
          </cell>
          <cell r="B1628" t="str">
            <v>SP</v>
          </cell>
          <cell r="C1628">
            <v>35102</v>
          </cell>
          <cell r="D1628" t="str">
            <v>Receitas Brutas Realizadas</v>
          </cell>
          <cell r="E1628" t="str">
            <v>1.0.0.0.00.0.0 - Receitas Correntes</v>
          </cell>
          <cell r="F1628">
            <v>133719237.95999999</v>
          </cell>
        </row>
        <row r="1629">
          <cell r="A1629">
            <v>5006408</v>
          </cell>
          <cell r="B1629" t="str">
            <v>MS</v>
          </cell>
          <cell r="C1629">
            <v>7568</v>
          </cell>
          <cell r="D1629" t="str">
            <v>Receitas Brutas Realizadas</v>
          </cell>
          <cell r="E1629" t="str">
            <v>1.0.0.0.00.0.0 - Receitas Correntes</v>
          </cell>
          <cell r="F1629">
            <v>64260693.590000004</v>
          </cell>
        </row>
        <row r="1630">
          <cell r="A1630">
            <v>4323606</v>
          </cell>
          <cell r="B1630" t="str">
            <v>RS</v>
          </cell>
          <cell r="C1630">
            <v>1553</v>
          </cell>
          <cell r="D1630" t="str">
            <v>Receitas Brutas Realizadas</v>
          </cell>
          <cell r="E1630" t="str">
            <v>1.0.0.0.00.0.0 - Receitas Correntes</v>
          </cell>
          <cell r="F1630">
            <v>27512963.34</v>
          </cell>
        </row>
        <row r="1631">
          <cell r="A1631">
            <v>3511904</v>
          </cell>
          <cell r="B1631" t="str">
            <v>SP</v>
          </cell>
          <cell r="C1631">
            <v>8894</v>
          </cell>
          <cell r="D1631" t="str">
            <v>Receitas Brutas Realizadas</v>
          </cell>
          <cell r="E1631" t="str">
            <v>1.0.0.0.00.0.0 - Receitas Correntes</v>
          </cell>
          <cell r="F1631">
            <v>46189597.119999997</v>
          </cell>
        </row>
        <row r="1632">
          <cell r="A1632">
            <v>4200804</v>
          </cell>
          <cell r="B1632" t="str">
            <v>SC</v>
          </cell>
          <cell r="C1632">
            <v>5477</v>
          </cell>
          <cell r="D1632" t="str">
            <v>Receitas Brutas Realizadas</v>
          </cell>
          <cell r="E1632" t="str">
            <v>1.0.0.0.00.0.0 - Receitas Correntes</v>
          </cell>
          <cell r="F1632">
            <v>41078766.399999999</v>
          </cell>
        </row>
        <row r="1633">
          <cell r="A1633">
            <v>4319208</v>
          </cell>
          <cell r="B1633" t="str">
            <v>RS</v>
          </cell>
          <cell r="C1633">
            <v>5153</v>
          </cell>
          <cell r="D1633" t="str">
            <v>Receitas Brutas Realizadas</v>
          </cell>
          <cell r="E1633" t="str">
            <v>1.0.0.0.00.0.0 - Receitas Correntes</v>
          </cell>
          <cell r="F1633">
            <v>40391694.82</v>
          </cell>
        </row>
        <row r="1634">
          <cell r="A1634">
            <v>4125555</v>
          </cell>
          <cell r="B1634" t="str">
            <v>PR</v>
          </cell>
          <cell r="C1634">
            <v>2165</v>
          </cell>
          <cell r="D1634" t="str">
            <v>Receitas Brutas Realizadas</v>
          </cell>
          <cell r="E1634" t="str">
            <v>1.0.0.0.00.0.0 - Receitas Correntes</v>
          </cell>
          <cell r="F1634">
            <v>33867196.07</v>
          </cell>
        </row>
        <row r="1635">
          <cell r="A1635">
            <v>4122305</v>
          </cell>
          <cell r="B1635" t="str">
            <v>PR</v>
          </cell>
          <cell r="C1635">
            <v>34645</v>
          </cell>
          <cell r="D1635" t="str">
            <v>Receitas Brutas Realizadas</v>
          </cell>
          <cell r="E1635" t="str">
            <v>1.0.0.0.00.0.0 - Receitas Correntes</v>
          </cell>
          <cell r="F1635">
            <v>170247713.87</v>
          </cell>
        </row>
        <row r="1636">
          <cell r="A1636">
            <v>3162609</v>
          </cell>
          <cell r="B1636" t="str">
            <v>MG</v>
          </cell>
          <cell r="C1636">
            <v>7393</v>
          </cell>
          <cell r="D1636" t="str">
            <v>Receitas Brutas Realizadas</v>
          </cell>
          <cell r="E1636" t="str">
            <v>1.0.0.0.00.0.0 - Receitas Correntes</v>
          </cell>
          <cell r="F1636">
            <v>35759076.630000003</v>
          </cell>
        </row>
        <row r="1637">
          <cell r="A1637">
            <v>5206701</v>
          </cell>
          <cell r="B1637" t="str">
            <v>GO</v>
          </cell>
          <cell r="C1637">
            <v>3302</v>
          </cell>
          <cell r="D1637" t="str">
            <v>Receitas Brutas Realizadas</v>
          </cell>
          <cell r="E1637" t="str">
            <v>1.0.0.0.00.0.0 - Receitas Correntes</v>
          </cell>
          <cell r="F1637">
            <v>29636311.059999999</v>
          </cell>
        </row>
        <row r="1638">
          <cell r="A1638">
            <v>4322301</v>
          </cell>
          <cell r="B1638" t="str">
            <v>RS</v>
          </cell>
          <cell r="C1638">
            <v>7730</v>
          </cell>
          <cell r="D1638" t="str">
            <v>Receitas Brutas Realizadas</v>
          </cell>
          <cell r="E1638" t="str">
            <v>1.0.0.0.00.0.0 - Receitas Correntes</v>
          </cell>
          <cell r="F1638">
            <v>53359872.810000002</v>
          </cell>
        </row>
        <row r="1639">
          <cell r="A1639">
            <v>3536406</v>
          </cell>
          <cell r="B1639" t="str">
            <v>SP</v>
          </cell>
          <cell r="C1639">
            <v>7540</v>
          </cell>
          <cell r="D1639" t="str">
            <v>Receitas Brutas Realizadas</v>
          </cell>
          <cell r="E1639" t="str">
            <v>1.0.0.0.00.0.0 - Receitas Correntes</v>
          </cell>
          <cell r="F1639">
            <v>58299781.57</v>
          </cell>
        </row>
        <row r="1640">
          <cell r="A1640">
            <v>3166402</v>
          </cell>
          <cell r="B1640" t="str">
            <v>MG</v>
          </cell>
          <cell r="C1640">
            <v>1857</v>
          </cell>
          <cell r="D1640" t="str">
            <v>Receitas Brutas Realizadas</v>
          </cell>
          <cell r="E1640" t="str">
            <v>1.0.0.0.00.0.0 - Receitas Correntes</v>
          </cell>
          <cell r="F1640">
            <v>24614798.469999999</v>
          </cell>
        </row>
        <row r="1641">
          <cell r="A1641">
            <v>3116100</v>
          </cell>
          <cell r="B1641" t="str">
            <v>MG</v>
          </cell>
          <cell r="C1641">
            <v>15334</v>
          </cell>
          <cell r="D1641" t="str">
            <v>Receitas Brutas Realizadas</v>
          </cell>
          <cell r="E1641" t="str">
            <v>1.0.0.0.00.0.0 - Receitas Correntes</v>
          </cell>
          <cell r="F1641">
            <v>57494220.210000001</v>
          </cell>
        </row>
        <row r="1642">
          <cell r="A1642">
            <v>1100015</v>
          </cell>
          <cell r="B1642" t="str">
            <v>RO</v>
          </cell>
          <cell r="C1642">
            <v>22516</v>
          </cell>
          <cell r="D1642" t="str">
            <v>Receitas Brutas Realizadas</v>
          </cell>
          <cell r="E1642" t="str">
            <v>1.0.0.0.00.0.0 - Receitas Correntes</v>
          </cell>
          <cell r="F1642">
            <v>34488924.210000001</v>
          </cell>
        </row>
        <row r="1643">
          <cell r="A1643">
            <v>3513405</v>
          </cell>
          <cell r="B1643" t="str">
            <v>SP</v>
          </cell>
          <cell r="C1643">
            <v>82895</v>
          </cell>
          <cell r="D1643" t="str">
            <v>Receitas Brutas Realizadas</v>
          </cell>
          <cell r="E1643" t="str">
            <v>1.0.0.0.00.0.0 - Receitas Correntes</v>
          </cell>
          <cell r="F1643">
            <v>335024502.55000001</v>
          </cell>
        </row>
        <row r="1644">
          <cell r="A1644">
            <v>4303004</v>
          </cell>
          <cell r="B1644" t="str">
            <v>RS</v>
          </cell>
          <cell r="C1644">
            <v>81552</v>
          </cell>
          <cell r="D1644" t="str">
            <v>Receitas Brutas Realizadas</v>
          </cell>
          <cell r="E1644" t="str">
            <v>1.0.0.0.00.0.0 - Receitas Correntes</v>
          </cell>
          <cell r="F1644">
            <v>438378066.16000003</v>
          </cell>
        </row>
        <row r="1645">
          <cell r="A1645">
            <v>5221551</v>
          </cell>
          <cell r="B1645" t="str">
            <v>GO</v>
          </cell>
          <cell r="C1645">
            <v>5447</v>
          </cell>
          <cell r="D1645" t="str">
            <v>Receitas Brutas Realizadas</v>
          </cell>
          <cell r="E1645" t="str">
            <v>1.0.0.0.00.0.0 - Receitas Correntes</v>
          </cell>
          <cell r="F1645">
            <v>57718954.810000002</v>
          </cell>
        </row>
        <row r="1646">
          <cell r="A1646">
            <v>4103370</v>
          </cell>
          <cell r="B1646" t="str">
            <v>PR</v>
          </cell>
          <cell r="C1646">
            <v>2521</v>
          </cell>
          <cell r="D1646" t="str">
            <v>Receitas Brutas Realizadas</v>
          </cell>
          <cell r="E1646" t="str">
            <v>1.0.0.0.00.0.0 - Receitas Correntes</v>
          </cell>
          <cell r="F1646">
            <v>40541750.189999998</v>
          </cell>
        </row>
        <row r="1647">
          <cell r="A1647">
            <v>4319158</v>
          </cell>
          <cell r="B1647" t="str">
            <v>RS</v>
          </cell>
          <cell r="C1647">
            <v>7692</v>
          </cell>
          <cell r="D1647" t="str">
            <v>Receitas Brutas Realizadas</v>
          </cell>
          <cell r="E1647" t="str">
            <v>1.0.0.0.00.0.0 - Receitas Correntes</v>
          </cell>
          <cell r="F1647">
            <v>67635545.900000006</v>
          </cell>
        </row>
        <row r="1648">
          <cell r="A1648">
            <v>3525508</v>
          </cell>
          <cell r="B1648" t="str">
            <v>SP</v>
          </cell>
          <cell r="C1648">
            <v>13453</v>
          </cell>
          <cell r="D1648" t="str">
            <v>Receitas Brutas Realizadas</v>
          </cell>
          <cell r="E1648" t="str">
            <v>1.0.0.0.00.0.0 - Receitas Correntes</v>
          </cell>
          <cell r="F1648">
            <v>74478883.030000001</v>
          </cell>
        </row>
        <row r="1649">
          <cell r="A1649">
            <v>4217808</v>
          </cell>
          <cell r="B1649" t="str">
            <v>SC</v>
          </cell>
          <cell r="C1649">
            <v>18576</v>
          </cell>
          <cell r="D1649" t="str">
            <v>Receitas Brutas Realizadas</v>
          </cell>
          <cell r="E1649" t="str">
            <v>1.0.0.0.00.0.0 - Receitas Correntes</v>
          </cell>
          <cell r="F1649">
            <v>119412368.19</v>
          </cell>
        </row>
        <row r="1650">
          <cell r="A1650">
            <v>4123857</v>
          </cell>
          <cell r="B1650" t="str">
            <v>PR</v>
          </cell>
          <cell r="C1650">
            <v>9210</v>
          </cell>
          <cell r="D1650" t="str">
            <v>Receitas Brutas Realizadas</v>
          </cell>
          <cell r="E1650" t="str">
            <v>1.0.0.0.00.0.0 - Receitas Correntes</v>
          </cell>
          <cell r="F1650">
            <v>58436147.159999996</v>
          </cell>
        </row>
        <row r="1651">
          <cell r="A1651">
            <v>5210802</v>
          </cell>
          <cell r="B1651" t="str">
            <v>GO</v>
          </cell>
          <cell r="C1651">
            <v>4412</v>
          </cell>
          <cell r="D1651" t="str">
            <v>Receitas Brutas Realizadas</v>
          </cell>
          <cell r="E1651" t="str">
            <v>1.0.0.0.00.0.0 - Receitas Correntes</v>
          </cell>
          <cell r="F1651">
            <v>42598397.200000003</v>
          </cell>
        </row>
        <row r="1652">
          <cell r="A1652">
            <v>4317509</v>
          </cell>
          <cell r="B1652" t="str">
            <v>RS</v>
          </cell>
          <cell r="C1652">
            <v>77544</v>
          </cell>
          <cell r="D1652" t="str">
            <v>Receitas Brutas Realizadas</v>
          </cell>
          <cell r="E1652" t="str">
            <v>1.0.0.0.00.0.0 - Receitas Correntes</v>
          </cell>
          <cell r="F1652">
            <v>343014772.98000002</v>
          </cell>
        </row>
        <row r="1653">
          <cell r="A1653">
            <v>4320321</v>
          </cell>
          <cell r="B1653" t="str">
            <v>RS</v>
          </cell>
          <cell r="C1653">
            <v>2761</v>
          </cell>
          <cell r="D1653" t="str">
            <v>Receitas Brutas Realizadas</v>
          </cell>
          <cell r="E1653" t="str">
            <v>1.0.0.0.00.0.0 - Receitas Correntes</v>
          </cell>
          <cell r="F1653">
            <v>30448359.010000002</v>
          </cell>
        </row>
        <row r="1654">
          <cell r="A1654">
            <v>2206951</v>
          </cell>
          <cell r="B1654" t="str">
            <v>PI</v>
          </cell>
          <cell r="C1654">
            <v>3014</v>
          </cell>
          <cell r="D1654" t="str">
            <v>Receitas Brutas Realizadas</v>
          </cell>
          <cell r="E1654" t="str">
            <v>1.0.0.0.00.0.0 - Receitas Correntes</v>
          </cell>
          <cell r="F1654">
            <v>25722474.91</v>
          </cell>
        </row>
        <row r="1655">
          <cell r="A1655">
            <v>1506807</v>
          </cell>
          <cell r="B1655" t="str">
            <v>PA</v>
          </cell>
          <cell r="C1655">
            <v>308339</v>
          </cell>
          <cell r="D1655" t="str">
            <v>Receitas Brutas Realizadas</v>
          </cell>
          <cell r="E1655" t="str">
            <v>1.0.0.0.00.0.0 - Receitas Correntes</v>
          </cell>
          <cell r="F1655">
            <v>1299159016.8800001</v>
          </cell>
        </row>
        <row r="1656">
          <cell r="A1656">
            <v>2201200</v>
          </cell>
          <cell r="B1656" t="str">
            <v>PI</v>
          </cell>
          <cell r="C1656">
            <v>47298</v>
          </cell>
          <cell r="D1656" t="str">
            <v>Receitas Brutas Realizadas</v>
          </cell>
          <cell r="E1656" t="str">
            <v>1.0.0.0.00.0.0 - Receitas Correntes</v>
          </cell>
          <cell r="F1656">
            <v>211466816.44999999</v>
          </cell>
        </row>
        <row r="1657">
          <cell r="A1657">
            <v>5107859</v>
          </cell>
          <cell r="B1657" t="str">
            <v>MT</v>
          </cell>
          <cell r="C1657">
            <v>11934</v>
          </cell>
          <cell r="D1657" t="str">
            <v>Receitas Brutas Realizadas</v>
          </cell>
          <cell r="E1657" t="str">
            <v>1.0.0.0.00.0.0 - Receitas Correntes</v>
          </cell>
          <cell r="F1657">
            <v>128624380.36</v>
          </cell>
        </row>
        <row r="1658">
          <cell r="A1658">
            <v>4322350</v>
          </cell>
          <cell r="B1658" t="str">
            <v>RS</v>
          </cell>
          <cell r="C1658">
            <v>1084</v>
          </cell>
          <cell r="D1658" t="str">
            <v>Receitas Brutas Realizadas</v>
          </cell>
          <cell r="E1658" t="str">
            <v>1.0.0.0.00.0.0 - Receitas Correntes</v>
          </cell>
          <cell r="F1658">
            <v>24678963.170000002</v>
          </cell>
        </row>
        <row r="1659">
          <cell r="A1659">
            <v>5103908</v>
          </cell>
          <cell r="B1659" t="str">
            <v>MT</v>
          </cell>
          <cell r="C1659">
            <v>5726</v>
          </cell>
          <cell r="D1659" t="str">
            <v>Receitas Brutas Realizadas</v>
          </cell>
          <cell r="E1659" t="str">
            <v>1.0.0.0.00.0.0 - Receitas Correntes</v>
          </cell>
          <cell r="F1659">
            <v>50909959.310000002</v>
          </cell>
        </row>
        <row r="1660">
          <cell r="A1660">
            <v>2211407</v>
          </cell>
          <cell r="B1660" t="str">
            <v>PI</v>
          </cell>
          <cell r="C1660">
            <v>4382</v>
          </cell>
          <cell r="D1660" t="str">
            <v>Receitas Brutas Realizadas</v>
          </cell>
          <cell r="E1660" t="str">
            <v>1.0.0.0.00.0.0 - Receitas Correntes</v>
          </cell>
          <cell r="F1660">
            <v>26481620.050000001</v>
          </cell>
        </row>
        <row r="1661">
          <cell r="A1661">
            <v>4316972</v>
          </cell>
          <cell r="B1661" t="str">
            <v>RS</v>
          </cell>
          <cell r="C1661">
            <v>2593</v>
          </cell>
          <cell r="D1661" t="str">
            <v>Receitas Brutas Realizadas</v>
          </cell>
          <cell r="E1661" t="str">
            <v>1.0.0.0.00.0.0 - Receitas Correntes</v>
          </cell>
          <cell r="F1661">
            <v>35208623.390000001</v>
          </cell>
        </row>
        <row r="1662">
          <cell r="A1662">
            <v>4219853</v>
          </cell>
          <cell r="B1662" t="str">
            <v>SC</v>
          </cell>
          <cell r="C1662">
            <v>3432</v>
          </cell>
          <cell r="D1662" t="str">
            <v>Receitas Brutas Realizadas</v>
          </cell>
          <cell r="E1662" t="str">
            <v>1.0.0.0.00.0.0 - Receitas Correntes</v>
          </cell>
          <cell r="F1662">
            <v>37617063.399999999</v>
          </cell>
        </row>
        <row r="1663">
          <cell r="A1663">
            <v>4305447</v>
          </cell>
          <cell r="B1663" t="str">
            <v>RS</v>
          </cell>
          <cell r="C1663">
            <v>5518</v>
          </cell>
          <cell r="D1663" t="str">
            <v>Receitas Brutas Realizadas</v>
          </cell>
          <cell r="E1663" t="str">
            <v>1.0.0.0.00.0.0 - Receitas Correntes</v>
          </cell>
          <cell r="F1663">
            <v>32392162.57</v>
          </cell>
        </row>
        <row r="1664">
          <cell r="A1664">
            <v>3114303</v>
          </cell>
          <cell r="B1664" t="str">
            <v>MG</v>
          </cell>
          <cell r="C1664">
            <v>30339</v>
          </cell>
          <cell r="D1664" t="str">
            <v>Receitas Brutas Realizadas</v>
          </cell>
          <cell r="E1664" t="str">
            <v>1.0.0.0.00.0.0 - Receitas Correntes</v>
          </cell>
          <cell r="F1664">
            <v>167001458.5</v>
          </cell>
        </row>
        <row r="1665">
          <cell r="A1665">
            <v>3108552</v>
          </cell>
          <cell r="B1665" t="str">
            <v>MG</v>
          </cell>
          <cell r="C1665">
            <v>16950</v>
          </cell>
          <cell r="D1665" t="str">
            <v>Receitas Brutas Realizadas</v>
          </cell>
          <cell r="E1665" t="str">
            <v>1.0.0.0.00.0.0 - Receitas Correntes</v>
          </cell>
          <cell r="F1665">
            <v>72049678.819999993</v>
          </cell>
        </row>
        <row r="1666">
          <cell r="A1666">
            <v>3522802</v>
          </cell>
          <cell r="B1666" t="str">
            <v>SP</v>
          </cell>
          <cell r="C1666">
            <v>15197</v>
          </cell>
          <cell r="D1666" t="str">
            <v>Receitas Brutas Realizadas</v>
          </cell>
          <cell r="E1666" t="str">
            <v>1.0.0.0.00.0.0 - Receitas Correntes</v>
          </cell>
          <cell r="F1666">
            <v>77765981.870000005</v>
          </cell>
        </row>
        <row r="1667">
          <cell r="A1667">
            <v>3169505</v>
          </cell>
          <cell r="B1667" t="str">
            <v>MG</v>
          </cell>
          <cell r="C1667">
            <v>6797</v>
          </cell>
          <cell r="D1667" t="str">
            <v>Receitas Brutas Realizadas</v>
          </cell>
          <cell r="E1667" t="str">
            <v>1.0.0.0.00.0.0 - Receitas Correntes</v>
          </cell>
          <cell r="F1667">
            <v>40016205.640000001</v>
          </cell>
        </row>
        <row r="1668">
          <cell r="A1668">
            <v>2107605</v>
          </cell>
          <cell r="B1668" t="str">
            <v>MA</v>
          </cell>
          <cell r="C1668">
            <v>19840</v>
          </cell>
          <cell r="D1668" t="str">
            <v>Receitas Brutas Realizadas</v>
          </cell>
          <cell r="E1668" t="str">
            <v>1.0.0.0.00.0.0 - Receitas Correntes</v>
          </cell>
          <cell r="F1668">
            <v>78729071.959999993</v>
          </cell>
        </row>
        <row r="1669">
          <cell r="A1669">
            <v>2205599</v>
          </cell>
          <cell r="B1669" t="str">
            <v>PI</v>
          </cell>
          <cell r="C1669">
            <v>5219</v>
          </cell>
          <cell r="D1669" t="str">
            <v>Receitas Brutas Realizadas</v>
          </cell>
          <cell r="E1669" t="str">
            <v>1.0.0.0.00.0.0 - Receitas Correntes</v>
          </cell>
          <cell r="F1669">
            <v>28635245.640000001</v>
          </cell>
        </row>
        <row r="1670">
          <cell r="A1670">
            <v>5200159</v>
          </cell>
          <cell r="B1670" t="str">
            <v>GO</v>
          </cell>
          <cell r="C1670">
            <v>2515</v>
          </cell>
          <cell r="D1670" t="str">
            <v>Receitas Brutas Realizadas</v>
          </cell>
          <cell r="E1670" t="str">
            <v>1.0.0.0.00.0.0 - Receitas Correntes</v>
          </cell>
          <cell r="F1670">
            <v>19896366.620000001</v>
          </cell>
        </row>
        <row r="1671">
          <cell r="A1671">
            <v>5100250</v>
          </cell>
          <cell r="B1671" t="str">
            <v>MT</v>
          </cell>
          <cell r="C1671">
            <v>52105</v>
          </cell>
          <cell r="D1671" t="str">
            <v>Receitas Brutas Realizadas</v>
          </cell>
          <cell r="E1671" t="str">
            <v>1.0.0.0.00.0.0 - Receitas Correntes</v>
          </cell>
          <cell r="F1671">
            <v>308868718.01999998</v>
          </cell>
        </row>
        <row r="1672">
          <cell r="A1672">
            <v>4216354</v>
          </cell>
          <cell r="B1672" t="str">
            <v>SC</v>
          </cell>
          <cell r="C1672">
            <v>3784</v>
          </cell>
          <cell r="D1672" t="str">
            <v>Receitas Brutas Realizadas</v>
          </cell>
          <cell r="E1672" t="str">
            <v>1.0.0.0.00.0.0 - Receitas Correntes</v>
          </cell>
          <cell r="F1672">
            <v>39576411.700000003</v>
          </cell>
        </row>
        <row r="1673">
          <cell r="A1673">
            <v>3120904</v>
          </cell>
          <cell r="B1673" t="str">
            <v>MG</v>
          </cell>
          <cell r="C1673">
            <v>81085</v>
          </cell>
          <cell r="D1673" t="str">
            <v>Receitas Brutas Realizadas</v>
          </cell>
          <cell r="E1673" t="str">
            <v>1.0.0.0.00.0.0 - Receitas Correntes</v>
          </cell>
          <cell r="F1673">
            <v>371552743.75999999</v>
          </cell>
        </row>
        <row r="1674">
          <cell r="A1674">
            <v>4313425</v>
          </cell>
          <cell r="B1674" t="str">
            <v>RS</v>
          </cell>
          <cell r="C1674">
            <v>3191</v>
          </cell>
          <cell r="D1674" t="str">
            <v>Receitas Brutas Realizadas</v>
          </cell>
          <cell r="E1674" t="str">
            <v>1.0.0.0.00.0.0 - Receitas Correntes</v>
          </cell>
          <cell r="F1674">
            <v>37798972.399999999</v>
          </cell>
        </row>
        <row r="1675">
          <cell r="A1675">
            <v>3507704</v>
          </cell>
          <cell r="B1675" t="str">
            <v>SP</v>
          </cell>
          <cell r="C1675">
            <v>5795</v>
          </cell>
          <cell r="D1675" t="str">
            <v>Receitas Brutas Realizadas</v>
          </cell>
          <cell r="E1675" t="str">
            <v>1.0.0.0.00.0.0 - Receitas Correntes</v>
          </cell>
          <cell r="F1675">
            <v>38659156.880000003</v>
          </cell>
        </row>
        <row r="1676">
          <cell r="A1676">
            <v>2201101</v>
          </cell>
          <cell r="B1676" t="str">
            <v>PI</v>
          </cell>
          <cell r="C1676">
            <v>11361</v>
          </cell>
          <cell r="D1676" t="str">
            <v>Receitas Brutas Realizadas</v>
          </cell>
          <cell r="E1676" t="str">
            <v>1.0.0.0.00.0.0 - Receitas Correntes</v>
          </cell>
          <cell r="F1676">
            <v>54916719.770000003</v>
          </cell>
        </row>
        <row r="1677">
          <cell r="A1677">
            <v>3162252</v>
          </cell>
          <cell r="B1677" t="str">
            <v>MG</v>
          </cell>
          <cell r="C1677">
            <v>4949</v>
          </cell>
          <cell r="D1677" t="str">
            <v>Receitas Brutas Realizadas</v>
          </cell>
          <cell r="E1677" t="str">
            <v>1.0.0.0.00.0.0 - Receitas Correntes</v>
          </cell>
          <cell r="F1677">
            <v>33219465.300000001</v>
          </cell>
        </row>
        <row r="1678">
          <cell r="A1678">
            <v>5106802</v>
          </cell>
          <cell r="B1678" t="str">
            <v>MT</v>
          </cell>
          <cell r="C1678">
            <v>5344</v>
          </cell>
          <cell r="D1678" t="str">
            <v>Receitas Brutas Realizadas</v>
          </cell>
          <cell r="E1678" t="str">
            <v>1.0.0.0.00.0.0 - Receitas Correntes</v>
          </cell>
          <cell r="F1678">
            <v>77632890.849999994</v>
          </cell>
        </row>
        <row r="1679">
          <cell r="A1679">
            <v>2202851</v>
          </cell>
          <cell r="B1679" t="str">
            <v>PI</v>
          </cell>
          <cell r="C1679">
            <v>4688</v>
          </cell>
          <cell r="D1679" t="str">
            <v>Receitas Brutas Realizadas</v>
          </cell>
          <cell r="E1679" t="str">
            <v>1.0.0.0.00.0.0 - Receitas Correntes</v>
          </cell>
          <cell r="F1679">
            <v>27017129.609999999</v>
          </cell>
        </row>
        <row r="1680">
          <cell r="A1680">
            <v>3160702</v>
          </cell>
          <cell r="B1680" t="str">
            <v>MG</v>
          </cell>
          <cell r="C1680">
            <v>46357</v>
          </cell>
          <cell r="D1680" t="str">
            <v>Receitas Brutas Realizadas</v>
          </cell>
          <cell r="E1680" t="str">
            <v>1.0.0.0.00.0.0 - Receitas Correntes</v>
          </cell>
          <cell r="F1680">
            <v>167540939.66</v>
          </cell>
        </row>
        <row r="1681">
          <cell r="A1681">
            <v>1503309</v>
          </cell>
          <cell r="B1681" t="str">
            <v>PA</v>
          </cell>
          <cell r="C1681">
            <v>63367</v>
          </cell>
          <cell r="D1681" t="str">
            <v>Receitas Brutas Realizadas</v>
          </cell>
          <cell r="E1681" t="str">
            <v>1.0.0.0.00.0.0 - Receitas Correntes</v>
          </cell>
          <cell r="F1681">
            <v>252324700.63999999</v>
          </cell>
        </row>
        <row r="1682">
          <cell r="A1682">
            <v>3111408</v>
          </cell>
          <cell r="B1682" t="str">
            <v>MG</v>
          </cell>
          <cell r="C1682">
            <v>8383</v>
          </cell>
          <cell r="D1682" t="str">
            <v>Receitas Brutas Realizadas</v>
          </cell>
          <cell r="E1682" t="str">
            <v>1.0.0.0.00.0.0 - Receitas Correntes</v>
          </cell>
          <cell r="F1682">
            <v>76562118.219999999</v>
          </cell>
        </row>
        <row r="1683">
          <cell r="A1683">
            <v>4200507</v>
          </cell>
          <cell r="B1683" t="str">
            <v>SC</v>
          </cell>
          <cell r="C1683">
            <v>6544</v>
          </cell>
          <cell r="D1683" t="str">
            <v>Receitas Brutas Realizadas</v>
          </cell>
          <cell r="E1683" t="str">
            <v>1.0.0.0.00.0.0 - Receitas Correntes</v>
          </cell>
          <cell r="F1683">
            <v>37811515.549999997</v>
          </cell>
        </row>
        <row r="1684">
          <cell r="A1684">
            <v>4316758</v>
          </cell>
          <cell r="B1684" t="str">
            <v>RS</v>
          </cell>
          <cell r="C1684">
            <v>6755</v>
          </cell>
          <cell r="D1684" t="str">
            <v>Receitas Brutas Realizadas</v>
          </cell>
          <cell r="E1684" t="str">
            <v>1.0.0.0.00.0.0 - Receitas Correntes</v>
          </cell>
          <cell r="F1684">
            <v>45958768.590000004</v>
          </cell>
        </row>
        <row r="1685">
          <cell r="A1685">
            <v>4216404</v>
          </cell>
          <cell r="B1685" t="str">
            <v>SC</v>
          </cell>
          <cell r="C1685">
            <v>7332</v>
          </cell>
          <cell r="D1685" t="str">
            <v>Receitas Brutas Realizadas</v>
          </cell>
          <cell r="E1685" t="str">
            <v>1.0.0.0.00.0.0 - Receitas Correntes</v>
          </cell>
          <cell r="F1685">
            <v>48608280.109999999</v>
          </cell>
        </row>
        <row r="1686">
          <cell r="A1686">
            <v>2312205</v>
          </cell>
          <cell r="B1686" t="str">
            <v>CE</v>
          </cell>
          <cell r="C1686">
            <v>43719</v>
          </cell>
          <cell r="D1686" t="str">
            <v>Receitas Brutas Realizadas</v>
          </cell>
          <cell r="E1686" t="str">
            <v>1.0.0.0.00.0.0 - Receitas Correntes</v>
          </cell>
          <cell r="F1686">
            <v>181112532.99000001</v>
          </cell>
        </row>
        <row r="1687">
          <cell r="A1687">
            <v>4101606</v>
          </cell>
          <cell r="B1687" t="str">
            <v>PR</v>
          </cell>
          <cell r="C1687">
            <v>28480</v>
          </cell>
          <cell r="D1687" t="str">
            <v>Receitas Brutas Realizadas</v>
          </cell>
          <cell r="E1687" t="str">
            <v>1.0.0.0.00.0.0 - Receitas Correntes</v>
          </cell>
          <cell r="F1687">
            <v>186784583.03</v>
          </cell>
        </row>
        <row r="1688">
          <cell r="A1688">
            <v>3105103</v>
          </cell>
          <cell r="B1688" t="str">
            <v>MG</v>
          </cell>
          <cell r="C1688">
            <v>23964</v>
          </cell>
          <cell r="D1688" t="str">
            <v>Receitas Brutas Realizadas</v>
          </cell>
          <cell r="E1688" t="str">
            <v>1.0.0.0.00.0.0 - Receitas Correntes</v>
          </cell>
          <cell r="F1688">
            <v>112445093.48</v>
          </cell>
        </row>
        <row r="1689">
          <cell r="A1689">
            <v>3160504</v>
          </cell>
          <cell r="B1689" t="str">
            <v>MG</v>
          </cell>
          <cell r="C1689">
            <v>1756</v>
          </cell>
          <cell r="D1689" t="str">
            <v>Receitas Brutas Realizadas</v>
          </cell>
          <cell r="E1689" t="str">
            <v>1.0.0.0.00.0.0 - Receitas Correntes</v>
          </cell>
          <cell r="F1689">
            <v>26190244.699999999</v>
          </cell>
        </row>
        <row r="1690">
          <cell r="A1690">
            <v>3519006</v>
          </cell>
          <cell r="B1690" t="str">
            <v>SP</v>
          </cell>
          <cell r="C1690">
            <v>9649</v>
          </cell>
          <cell r="D1690" t="str">
            <v>Receitas Brutas Realizadas</v>
          </cell>
          <cell r="E1690" t="str">
            <v>1.0.0.0.00.0.0 - Receitas Correntes</v>
          </cell>
          <cell r="F1690">
            <v>56032706.789999999</v>
          </cell>
        </row>
        <row r="1691">
          <cell r="A1691">
            <v>5214507</v>
          </cell>
          <cell r="B1691" t="str">
            <v>GO</v>
          </cell>
          <cell r="C1691">
            <v>30931</v>
          </cell>
          <cell r="D1691" t="str">
            <v>Receitas Brutas Realizadas</v>
          </cell>
          <cell r="E1691" t="str">
            <v>1.0.0.0.00.0.0 - Receitas Correntes</v>
          </cell>
          <cell r="F1691">
            <v>223533565.58000001</v>
          </cell>
        </row>
        <row r="1692">
          <cell r="A1692">
            <v>4213203</v>
          </cell>
          <cell r="B1692" t="str">
            <v>SC</v>
          </cell>
          <cell r="C1692">
            <v>34561</v>
          </cell>
          <cell r="D1692" t="str">
            <v>Receitas Brutas Realizadas</v>
          </cell>
          <cell r="E1692" t="str">
            <v>1.0.0.0.00.0.0 - Receitas Correntes</v>
          </cell>
          <cell r="F1692">
            <v>335783783.19</v>
          </cell>
        </row>
        <row r="1693">
          <cell r="A1693">
            <v>3155009</v>
          </cell>
          <cell r="B1693" t="str">
            <v>MG</v>
          </cell>
          <cell r="C1693">
            <v>2630</v>
          </cell>
          <cell r="D1693" t="str">
            <v>Receitas Brutas Realizadas</v>
          </cell>
          <cell r="E1693" t="str">
            <v>1.0.0.0.00.0.0 - Receitas Correntes</v>
          </cell>
          <cell r="F1693">
            <v>40488059.340000004</v>
          </cell>
        </row>
        <row r="1694">
          <cell r="A1694">
            <v>2210656</v>
          </cell>
          <cell r="B1694" t="str">
            <v>PI</v>
          </cell>
          <cell r="C1694">
            <v>10074</v>
          </cell>
          <cell r="D1694" t="str">
            <v>Receitas Brutas Realizadas</v>
          </cell>
          <cell r="E1694" t="str">
            <v>1.0.0.0.00.0.0 - Receitas Correntes</v>
          </cell>
          <cell r="F1694">
            <v>38763415.18</v>
          </cell>
        </row>
        <row r="1695">
          <cell r="A1695">
            <v>2202208</v>
          </cell>
          <cell r="B1695" t="str">
            <v>PI</v>
          </cell>
          <cell r="C1695">
            <v>46950</v>
          </cell>
          <cell r="D1695" t="str">
            <v>Receitas Brutas Realizadas</v>
          </cell>
          <cell r="E1695" t="str">
            <v>1.0.0.0.00.0.0 - Receitas Correntes</v>
          </cell>
          <cell r="F1695">
            <v>228246365.78999999</v>
          </cell>
        </row>
        <row r="1696">
          <cell r="A1696">
            <v>4312179</v>
          </cell>
          <cell r="B1696" t="str">
            <v>RS</v>
          </cell>
          <cell r="C1696">
            <v>1611</v>
          </cell>
          <cell r="D1696" t="str">
            <v>Receitas Brutas Realizadas</v>
          </cell>
          <cell r="E1696" t="str">
            <v>1.0.0.0.00.0.0 - Receitas Correntes</v>
          </cell>
          <cell r="F1696">
            <v>26271556.309999999</v>
          </cell>
        </row>
        <row r="1697">
          <cell r="A1697">
            <v>3503356</v>
          </cell>
          <cell r="B1697" t="str">
            <v>SP</v>
          </cell>
          <cell r="C1697">
            <v>1755</v>
          </cell>
          <cell r="D1697" t="str">
            <v>Receitas Brutas Realizadas</v>
          </cell>
          <cell r="E1697" t="str">
            <v>1.0.0.0.00.0.0 - Receitas Correntes</v>
          </cell>
          <cell r="F1697">
            <v>28876456.550000001</v>
          </cell>
        </row>
        <row r="1698">
          <cell r="A1698">
            <v>3156452</v>
          </cell>
          <cell r="B1698" t="str">
            <v>MG</v>
          </cell>
          <cell r="C1698">
            <v>4648</v>
          </cell>
          <cell r="D1698" t="str">
            <v>Receitas Brutas Realizadas</v>
          </cell>
          <cell r="E1698" t="str">
            <v>1.0.0.0.00.0.0 - Receitas Correntes</v>
          </cell>
          <cell r="F1698">
            <v>32775574.43</v>
          </cell>
        </row>
        <row r="1699">
          <cell r="A1699">
            <v>3148400</v>
          </cell>
          <cell r="B1699" t="str">
            <v>MG</v>
          </cell>
          <cell r="C1699">
            <v>4794</v>
          </cell>
          <cell r="D1699" t="str">
            <v>Receitas Brutas Realizadas</v>
          </cell>
          <cell r="E1699" t="str">
            <v>1.0.0.0.00.0.0 - Receitas Correntes</v>
          </cell>
          <cell r="F1699">
            <v>30482986.32</v>
          </cell>
        </row>
        <row r="1700">
          <cell r="A1700">
            <v>3540606</v>
          </cell>
          <cell r="B1700" t="str">
            <v>SP</v>
          </cell>
          <cell r="C1700">
            <v>53698</v>
          </cell>
          <cell r="D1700" t="str">
            <v>Receitas Brutas Realizadas</v>
          </cell>
          <cell r="E1700" t="str">
            <v>1.0.0.0.00.0.0 - Receitas Correntes</v>
          </cell>
          <cell r="F1700">
            <v>480246675.97000003</v>
          </cell>
        </row>
        <row r="1701">
          <cell r="A1701">
            <v>4109807</v>
          </cell>
          <cell r="B1701" t="str">
            <v>PR</v>
          </cell>
          <cell r="C1701">
            <v>55688</v>
          </cell>
          <cell r="D1701" t="str">
            <v>Receitas Brutas Realizadas</v>
          </cell>
          <cell r="E1701" t="str">
            <v>1.0.0.0.00.0.0 - Receitas Correntes</v>
          </cell>
          <cell r="F1701">
            <v>380044677.68000001</v>
          </cell>
        </row>
        <row r="1702">
          <cell r="A1702">
            <v>3159357</v>
          </cell>
          <cell r="B1702" t="str">
            <v>MG</v>
          </cell>
          <cell r="C1702">
            <v>7322</v>
          </cell>
          <cell r="D1702" t="str">
            <v>Receitas Brutas Realizadas</v>
          </cell>
          <cell r="E1702" t="str">
            <v>1.0.0.0.00.0.0 - Receitas Correntes</v>
          </cell>
          <cell r="F1702">
            <v>37956191.810000002</v>
          </cell>
        </row>
        <row r="1703">
          <cell r="A1703">
            <v>3129400</v>
          </cell>
          <cell r="B1703" t="str">
            <v>MG</v>
          </cell>
          <cell r="C1703">
            <v>4999</v>
          </cell>
          <cell r="D1703" t="str">
            <v>Receitas Brutas Realizadas</v>
          </cell>
          <cell r="E1703" t="str">
            <v>1.0.0.0.00.0.0 - Receitas Correntes</v>
          </cell>
          <cell r="F1703">
            <v>37168601.149999999</v>
          </cell>
        </row>
        <row r="1704">
          <cell r="A1704">
            <v>3152170</v>
          </cell>
          <cell r="B1704" t="str">
            <v>MG</v>
          </cell>
          <cell r="C1704">
            <v>12235</v>
          </cell>
          <cell r="D1704" t="str">
            <v>Receitas Brutas Realizadas</v>
          </cell>
          <cell r="E1704" t="str">
            <v>1.0.0.0.00.0.0 - Receitas Correntes</v>
          </cell>
          <cell r="F1704">
            <v>55488069.93</v>
          </cell>
        </row>
        <row r="1705">
          <cell r="A1705">
            <v>3136553</v>
          </cell>
          <cell r="B1705" t="str">
            <v>MG</v>
          </cell>
          <cell r="C1705">
            <v>5104</v>
          </cell>
          <cell r="D1705" t="str">
            <v>Receitas Brutas Realizadas</v>
          </cell>
          <cell r="E1705" t="str">
            <v>1.0.0.0.00.0.0 - Receitas Correntes</v>
          </cell>
          <cell r="F1705">
            <v>29683225.66</v>
          </cell>
        </row>
        <row r="1706">
          <cell r="A1706">
            <v>2203503</v>
          </cell>
          <cell r="B1706" t="str">
            <v>PI</v>
          </cell>
          <cell r="C1706">
            <v>14550</v>
          </cell>
          <cell r="D1706" t="str">
            <v>Receitas Brutas Realizadas</v>
          </cell>
          <cell r="E1706" t="str">
            <v>1.0.0.0.00.0.0 - Receitas Correntes</v>
          </cell>
          <cell r="F1706">
            <v>50005575.25</v>
          </cell>
        </row>
        <row r="1707">
          <cell r="A1707">
            <v>4119707</v>
          </cell>
          <cell r="B1707" t="str">
            <v>PR</v>
          </cell>
          <cell r="C1707">
            <v>4281</v>
          </cell>
          <cell r="D1707" t="str">
            <v>Receitas Brutas Realizadas</v>
          </cell>
          <cell r="E1707" t="str">
            <v>1.0.0.0.00.0.0 - Receitas Correntes</v>
          </cell>
          <cell r="F1707">
            <v>35395365</v>
          </cell>
        </row>
        <row r="1708">
          <cell r="A1708">
            <v>4211058</v>
          </cell>
          <cell r="B1708" t="str">
            <v>SC</v>
          </cell>
          <cell r="C1708">
            <v>9945</v>
          </cell>
          <cell r="D1708" t="str">
            <v>Receitas Brutas Realizadas</v>
          </cell>
          <cell r="E1708" t="str">
            <v>1.0.0.0.00.0.0 - Receitas Correntes</v>
          </cell>
          <cell r="F1708">
            <v>52583010.82</v>
          </cell>
        </row>
        <row r="1709">
          <cell r="A1709">
            <v>4204251</v>
          </cell>
          <cell r="B1709" t="str">
            <v>SC</v>
          </cell>
          <cell r="C1709">
            <v>16956</v>
          </cell>
          <cell r="D1709" t="str">
            <v>Receitas Brutas Realizadas</v>
          </cell>
          <cell r="E1709" t="str">
            <v>1.0.0.0.00.0.0 - Receitas Correntes</v>
          </cell>
          <cell r="F1709">
            <v>109594235.28</v>
          </cell>
        </row>
        <row r="1710">
          <cell r="A1710">
            <v>4314076</v>
          </cell>
          <cell r="B1710" t="str">
            <v>RS</v>
          </cell>
          <cell r="C1710">
            <v>6612</v>
          </cell>
          <cell r="D1710" t="str">
            <v>Receitas Brutas Realizadas</v>
          </cell>
          <cell r="E1710" t="str">
            <v>1.0.0.0.00.0.0 - Receitas Correntes</v>
          </cell>
          <cell r="F1710">
            <v>43434360.68</v>
          </cell>
        </row>
        <row r="1711">
          <cell r="A1711">
            <v>4113254</v>
          </cell>
          <cell r="B1711" t="str">
            <v>PR</v>
          </cell>
          <cell r="C1711">
            <v>5719</v>
          </cell>
          <cell r="D1711" t="str">
            <v>Receitas Brutas Realizadas</v>
          </cell>
          <cell r="E1711" t="str">
            <v>1.0.0.0.00.0.0 - Receitas Correntes</v>
          </cell>
          <cell r="F1711">
            <v>41357225.329999998</v>
          </cell>
        </row>
        <row r="1712">
          <cell r="A1712">
            <v>3525201</v>
          </cell>
          <cell r="B1712" t="str">
            <v>SP</v>
          </cell>
          <cell r="C1712">
            <v>31173</v>
          </cell>
          <cell r="D1712" t="str">
            <v>Receitas Brutas Realizadas</v>
          </cell>
          <cell r="E1712" t="str">
            <v>1.0.0.0.00.0.0 - Receitas Correntes</v>
          </cell>
          <cell r="F1712">
            <v>230962517.22999999</v>
          </cell>
        </row>
        <row r="1713">
          <cell r="A1713">
            <v>1718881</v>
          </cell>
          <cell r="B1713" t="str">
            <v>TO</v>
          </cell>
          <cell r="C1713">
            <v>3537</v>
          </cell>
          <cell r="D1713" t="str">
            <v>Receitas Brutas Realizadas</v>
          </cell>
          <cell r="E1713" t="str">
            <v>1.0.0.0.00.0.0 - Receitas Correntes</v>
          </cell>
          <cell r="F1713">
            <v>24975562.129999999</v>
          </cell>
        </row>
        <row r="1714">
          <cell r="A1714">
            <v>3148806</v>
          </cell>
          <cell r="B1714" t="str">
            <v>MG</v>
          </cell>
          <cell r="C1714">
            <v>2960</v>
          </cell>
          <cell r="D1714" t="str">
            <v>Receitas Brutas Realizadas</v>
          </cell>
          <cell r="E1714" t="str">
            <v>1.0.0.0.00.0.0 - Receitas Correntes</v>
          </cell>
          <cell r="F1714">
            <v>28625749.34</v>
          </cell>
        </row>
        <row r="1715">
          <cell r="A1715">
            <v>3542107</v>
          </cell>
          <cell r="B1715" t="str">
            <v>SP</v>
          </cell>
          <cell r="C1715">
            <v>9126</v>
          </cell>
          <cell r="D1715" t="str">
            <v>Receitas Brutas Realizadas</v>
          </cell>
          <cell r="E1715" t="str">
            <v>1.0.0.0.00.0.0 - Receitas Correntes</v>
          </cell>
          <cell r="F1715">
            <v>61032059.100000001</v>
          </cell>
        </row>
        <row r="1716">
          <cell r="A1716">
            <v>3556008</v>
          </cell>
          <cell r="B1716" t="str">
            <v>SP</v>
          </cell>
          <cell r="C1716">
            <v>13965</v>
          </cell>
          <cell r="D1716" t="str">
            <v>Receitas Brutas Realizadas</v>
          </cell>
          <cell r="E1716" t="str">
            <v>1.0.0.0.00.0.0 - Receitas Correntes</v>
          </cell>
          <cell r="F1716">
            <v>88854705.469999999</v>
          </cell>
        </row>
        <row r="1717">
          <cell r="A1717">
            <v>3554607</v>
          </cell>
          <cell r="B1717" t="str">
            <v>SP</v>
          </cell>
          <cell r="C1717">
            <v>2647</v>
          </cell>
          <cell r="D1717" t="str">
            <v>Receitas Brutas Realizadas</v>
          </cell>
          <cell r="E1717" t="str">
            <v>1.0.0.0.00.0.0 - Receitas Correntes</v>
          </cell>
          <cell r="F1717">
            <v>32351101.859999999</v>
          </cell>
        </row>
        <row r="1718">
          <cell r="A1718">
            <v>4302238</v>
          </cell>
          <cell r="B1718" t="str">
            <v>RS</v>
          </cell>
          <cell r="C1718">
            <v>2628</v>
          </cell>
          <cell r="D1718" t="str">
            <v>Receitas Brutas Realizadas</v>
          </cell>
          <cell r="E1718" t="str">
            <v>1.0.0.0.00.0.0 - Receitas Correntes</v>
          </cell>
          <cell r="F1718">
            <v>38265768.310000002</v>
          </cell>
        </row>
        <row r="1719">
          <cell r="A1719">
            <v>4117222</v>
          </cell>
          <cell r="B1719" t="str">
            <v>PR</v>
          </cell>
          <cell r="C1719">
            <v>8311</v>
          </cell>
          <cell r="D1719" t="str">
            <v>Receitas Brutas Realizadas</v>
          </cell>
          <cell r="E1719" t="str">
            <v>1.0.0.0.00.0.0 - Receitas Correntes</v>
          </cell>
          <cell r="F1719">
            <v>66436473.759999998</v>
          </cell>
        </row>
        <row r="1720">
          <cell r="A1720">
            <v>3168804</v>
          </cell>
          <cell r="B1720" t="str">
            <v>MG</v>
          </cell>
          <cell r="C1720">
            <v>8160</v>
          </cell>
          <cell r="D1720" t="str">
            <v>Receitas Brutas Realizadas</v>
          </cell>
          <cell r="E1720" t="str">
            <v>1.0.0.0.00.0.0 - Receitas Correntes</v>
          </cell>
          <cell r="F1720">
            <v>44145266.340000004</v>
          </cell>
        </row>
        <row r="1721">
          <cell r="A1721">
            <v>4127601</v>
          </cell>
          <cell r="B1721" t="str">
            <v>PR</v>
          </cell>
          <cell r="C1721">
            <v>17295</v>
          </cell>
          <cell r="D1721" t="str">
            <v>Receitas Brutas Realizadas</v>
          </cell>
          <cell r="E1721" t="str">
            <v>1.0.0.0.00.0.0 - Receitas Correntes</v>
          </cell>
          <cell r="F1721">
            <v>115643686.40000001</v>
          </cell>
        </row>
        <row r="1722">
          <cell r="A1722">
            <v>2210359</v>
          </cell>
          <cell r="B1722" t="str">
            <v>PI</v>
          </cell>
          <cell r="C1722">
            <v>4581</v>
          </cell>
          <cell r="D1722" t="str">
            <v>Receitas Brutas Realizadas</v>
          </cell>
          <cell r="E1722" t="str">
            <v>1.0.0.0.00.0.0 - Receitas Correntes</v>
          </cell>
          <cell r="F1722">
            <v>28471176.82</v>
          </cell>
        </row>
        <row r="1723">
          <cell r="A1723">
            <v>3101201</v>
          </cell>
          <cell r="B1723" t="str">
            <v>MG</v>
          </cell>
          <cell r="C1723">
            <v>5949</v>
          </cell>
          <cell r="D1723" t="str">
            <v>Receitas Brutas Realizadas</v>
          </cell>
          <cell r="E1723" t="str">
            <v>1.0.0.0.00.0.0 - Receitas Correntes</v>
          </cell>
          <cell r="F1723">
            <v>37517365.549999997</v>
          </cell>
        </row>
        <row r="1724">
          <cell r="A1724">
            <v>2106607</v>
          </cell>
          <cell r="B1724" t="str">
            <v>MA</v>
          </cell>
          <cell r="C1724">
            <v>34099</v>
          </cell>
          <cell r="D1724" t="str">
            <v>Receitas Brutas Realizadas</v>
          </cell>
          <cell r="E1724" t="str">
            <v>1.0.0.0.00.0.0 - Receitas Correntes</v>
          </cell>
          <cell r="F1724">
            <v>147089420.55000001</v>
          </cell>
        </row>
        <row r="1725">
          <cell r="A1725">
            <v>2311355</v>
          </cell>
          <cell r="B1725" t="str">
            <v>CE</v>
          </cell>
          <cell r="C1725">
            <v>16116</v>
          </cell>
          <cell r="D1725" t="str">
            <v>Receitas Brutas Realizadas</v>
          </cell>
          <cell r="E1725" t="str">
            <v>1.0.0.0.00.0.0 - Receitas Correntes</v>
          </cell>
          <cell r="F1725">
            <v>83480273.519999996</v>
          </cell>
        </row>
        <row r="1726">
          <cell r="A1726">
            <v>2210409</v>
          </cell>
          <cell r="B1726" t="str">
            <v>PI</v>
          </cell>
          <cell r="C1726">
            <v>17617</v>
          </cell>
          <cell r="D1726" t="str">
            <v>Receitas Brutas Realizadas</v>
          </cell>
          <cell r="E1726" t="str">
            <v>1.0.0.0.00.0.0 - Receitas Correntes</v>
          </cell>
          <cell r="F1726">
            <v>87603819.969999999</v>
          </cell>
        </row>
        <row r="1727">
          <cell r="A1727">
            <v>2300408</v>
          </cell>
          <cell r="B1727" t="str">
            <v>CE</v>
          </cell>
          <cell r="C1727">
            <v>17584</v>
          </cell>
          <cell r="D1727" t="str">
            <v>Receitas Brutas Realizadas</v>
          </cell>
          <cell r="E1727" t="str">
            <v>1.0.0.0.00.0.0 - Receitas Correntes</v>
          </cell>
          <cell r="F1727">
            <v>80533073.790000007</v>
          </cell>
        </row>
        <row r="1728">
          <cell r="A1728">
            <v>2600302</v>
          </cell>
          <cell r="B1728" t="str">
            <v>PE</v>
          </cell>
          <cell r="C1728">
            <v>25240</v>
          </cell>
          <cell r="D1728" t="str">
            <v>Receitas Brutas Realizadas</v>
          </cell>
          <cell r="E1728" t="str">
            <v>1.0.0.0.00.0.0 - Receitas Correntes</v>
          </cell>
          <cell r="F1728">
            <v>118562157.15000001</v>
          </cell>
        </row>
        <row r="1729">
          <cell r="A1729">
            <v>3547403</v>
          </cell>
          <cell r="B1729" t="str">
            <v>SP</v>
          </cell>
          <cell r="C1729">
            <v>2476</v>
          </cell>
          <cell r="D1729" t="str">
            <v>Receitas Brutas Realizadas</v>
          </cell>
          <cell r="E1729" t="str">
            <v>1.0.0.0.00.0.0 - Receitas Correntes</v>
          </cell>
          <cell r="F1729">
            <v>29831989.420000002</v>
          </cell>
        </row>
        <row r="1730">
          <cell r="A1730">
            <v>4315305</v>
          </cell>
          <cell r="B1730" t="str">
            <v>RS</v>
          </cell>
          <cell r="C1730">
            <v>22531</v>
          </cell>
          <cell r="D1730" t="str">
            <v>Receitas Brutas Realizadas</v>
          </cell>
          <cell r="E1730" t="str">
            <v>1.0.0.0.00.0.0 - Receitas Correntes</v>
          </cell>
          <cell r="F1730">
            <v>109872137.19</v>
          </cell>
        </row>
        <row r="1731">
          <cell r="A1731">
            <v>2211357</v>
          </cell>
          <cell r="B1731" t="str">
            <v>PI</v>
          </cell>
          <cell r="C1731">
            <v>4930</v>
          </cell>
          <cell r="D1731" t="str">
            <v>Receitas Brutas Realizadas</v>
          </cell>
          <cell r="E1731" t="str">
            <v>1.0.0.0.00.0.0 - Receitas Correntes</v>
          </cell>
          <cell r="F1731">
            <v>31912300.760000002</v>
          </cell>
        </row>
        <row r="1732">
          <cell r="A1732">
            <v>2205524</v>
          </cell>
          <cell r="B1732" t="str">
            <v>PI</v>
          </cell>
          <cell r="C1732">
            <v>5653</v>
          </cell>
          <cell r="D1732" t="str">
            <v>Receitas Brutas Realizadas</v>
          </cell>
          <cell r="E1732" t="str">
            <v>1.0.0.0.00.0.0 - Receitas Correntes</v>
          </cell>
          <cell r="F1732">
            <v>39070855.259999998</v>
          </cell>
        </row>
        <row r="1733">
          <cell r="A1733">
            <v>2200103</v>
          </cell>
          <cell r="B1733" t="str">
            <v>PI</v>
          </cell>
          <cell r="C1733">
            <v>5123</v>
          </cell>
          <cell r="D1733" t="str">
            <v>Receitas Brutas Realizadas</v>
          </cell>
          <cell r="E1733" t="str">
            <v>1.0.0.0.00.0.0 - Receitas Correntes</v>
          </cell>
          <cell r="F1733">
            <v>30070757.489999998</v>
          </cell>
        </row>
        <row r="1734">
          <cell r="A1734">
            <v>4125209</v>
          </cell>
          <cell r="B1734" t="str">
            <v>PR</v>
          </cell>
          <cell r="C1734">
            <v>9005</v>
          </cell>
          <cell r="D1734" t="str">
            <v>Receitas Brutas Realizadas</v>
          </cell>
          <cell r="E1734" t="str">
            <v>1.0.0.0.00.0.0 - Receitas Correntes</v>
          </cell>
          <cell r="F1734">
            <v>79843923.530000001</v>
          </cell>
        </row>
        <row r="1735">
          <cell r="A1735">
            <v>4318499</v>
          </cell>
          <cell r="B1735" t="str">
            <v>RS</v>
          </cell>
          <cell r="C1735">
            <v>2040</v>
          </cell>
          <cell r="D1735" t="str">
            <v>Receitas Brutas Realizadas</v>
          </cell>
          <cell r="E1735" t="str">
            <v>1.0.0.0.00.0.0 - Receitas Correntes</v>
          </cell>
          <cell r="F1735">
            <v>35488930.409999996</v>
          </cell>
        </row>
        <row r="1736">
          <cell r="A1736">
            <v>2201988</v>
          </cell>
          <cell r="B1736" t="str">
            <v>PI</v>
          </cell>
          <cell r="C1736">
            <v>3824</v>
          </cell>
          <cell r="D1736" t="str">
            <v>Receitas Brutas Realizadas</v>
          </cell>
          <cell r="E1736" t="str">
            <v>1.0.0.0.00.0.0 - Receitas Correntes</v>
          </cell>
          <cell r="F1736">
            <v>31971631.199999999</v>
          </cell>
        </row>
        <row r="1737">
          <cell r="A1737">
            <v>2208874</v>
          </cell>
          <cell r="B1737" t="str">
            <v>PI</v>
          </cell>
          <cell r="C1737">
            <v>4499</v>
          </cell>
          <cell r="D1737" t="str">
            <v>Receitas Brutas Realizadas</v>
          </cell>
          <cell r="E1737" t="str">
            <v>1.0.0.0.00.0.0 - Receitas Correntes</v>
          </cell>
          <cell r="F1737">
            <v>39206637.700000003</v>
          </cell>
        </row>
        <row r="1738">
          <cell r="A1738">
            <v>3551405</v>
          </cell>
          <cell r="B1738" t="str">
            <v>SP</v>
          </cell>
          <cell r="C1738">
            <v>15292</v>
          </cell>
          <cell r="D1738" t="str">
            <v>Receitas Brutas Realizadas</v>
          </cell>
          <cell r="E1738" t="str">
            <v>1.0.0.0.00.0.0 - Receitas Correntes</v>
          </cell>
          <cell r="F1738">
            <v>59448809.420000002</v>
          </cell>
        </row>
        <row r="1739">
          <cell r="A1739">
            <v>2201606</v>
          </cell>
          <cell r="B1739" t="str">
            <v>PI</v>
          </cell>
          <cell r="C1739">
            <v>10479</v>
          </cell>
          <cell r="D1739" t="str">
            <v>Receitas Brutas Realizadas</v>
          </cell>
          <cell r="E1739" t="str">
            <v>1.0.0.0.00.0.0 - Receitas Correntes</v>
          </cell>
          <cell r="F1739">
            <v>53174136.68</v>
          </cell>
        </row>
        <row r="1740">
          <cell r="A1740">
            <v>3521101</v>
          </cell>
          <cell r="B1740" t="str">
            <v>SP</v>
          </cell>
          <cell r="C1740">
            <v>7824</v>
          </cell>
          <cell r="D1740" t="str">
            <v>Receitas Brutas Realizadas</v>
          </cell>
          <cell r="E1740" t="str">
            <v>1.0.0.0.00.0.0 - Receitas Correntes</v>
          </cell>
          <cell r="F1740">
            <v>55504207.93</v>
          </cell>
        </row>
        <row r="1741">
          <cell r="A1741">
            <v>3519907</v>
          </cell>
          <cell r="B1741" t="str">
            <v>SP</v>
          </cell>
          <cell r="C1741">
            <v>8228</v>
          </cell>
          <cell r="D1741" t="str">
            <v>Receitas Brutas Realizadas</v>
          </cell>
          <cell r="E1741" t="str">
            <v>1.0.0.0.00.0.0 - Receitas Correntes</v>
          </cell>
          <cell r="F1741">
            <v>65359966.899999999</v>
          </cell>
        </row>
        <row r="1742">
          <cell r="A1742">
            <v>1100338</v>
          </cell>
          <cell r="B1742" t="str">
            <v>RO</v>
          </cell>
          <cell r="C1742">
            <v>32184</v>
          </cell>
          <cell r="D1742" t="str">
            <v>Receitas Brutas Realizadas</v>
          </cell>
          <cell r="E1742" t="str">
            <v>1.0.0.0.00.0.0 - Receitas Correntes</v>
          </cell>
          <cell r="F1742">
            <v>150128320.88999999</v>
          </cell>
        </row>
        <row r="1743">
          <cell r="A1743">
            <v>4122008</v>
          </cell>
          <cell r="B1743" t="str">
            <v>PR</v>
          </cell>
          <cell r="C1743">
            <v>15433</v>
          </cell>
          <cell r="D1743" t="str">
            <v>Receitas Brutas Realizadas</v>
          </cell>
          <cell r="E1743" t="str">
            <v>1.0.0.0.00.0.0 - Receitas Correntes</v>
          </cell>
          <cell r="F1743">
            <v>91450201.590000004</v>
          </cell>
        </row>
        <row r="1744">
          <cell r="A1744">
            <v>3538709</v>
          </cell>
          <cell r="B1744" t="str">
            <v>SP</v>
          </cell>
          <cell r="C1744">
            <v>410275</v>
          </cell>
          <cell r="D1744" t="str">
            <v>Receitas Brutas Realizadas</v>
          </cell>
          <cell r="E1744" t="str">
            <v>1.0.0.0.00.0.0 - Receitas Correntes</v>
          </cell>
          <cell r="F1744">
            <v>2768659655.29</v>
          </cell>
        </row>
        <row r="1745">
          <cell r="A1745">
            <v>4109757</v>
          </cell>
          <cell r="B1745" t="str">
            <v>PR</v>
          </cell>
          <cell r="C1745">
            <v>6387</v>
          </cell>
          <cell r="D1745" t="str">
            <v>Receitas Brutas Realizadas</v>
          </cell>
          <cell r="E1745" t="str">
            <v>1.0.0.0.00.0.0 - Receitas Correntes</v>
          </cell>
          <cell r="F1745">
            <v>37280052.399999999</v>
          </cell>
        </row>
        <row r="1746">
          <cell r="A1746">
            <v>4210001</v>
          </cell>
          <cell r="B1746" t="str">
            <v>SC</v>
          </cell>
          <cell r="C1746">
            <v>13347</v>
          </cell>
          <cell r="D1746" t="str">
            <v>Receitas Brutas Realizadas</v>
          </cell>
          <cell r="E1746" t="str">
            <v>1.0.0.0.00.0.0 - Receitas Correntes</v>
          </cell>
          <cell r="F1746">
            <v>80725047.560000002</v>
          </cell>
        </row>
        <row r="1747">
          <cell r="A1747">
            <v>3528007</v>
          </cell>
          <cell r="B1747" t="str">
            <v>SP</v>
          </cell>
          <cell r="C1747">
            <v>17263</v>
          </cell>
          <cell r="D1747" t="str">
            <v>Receitas Brutas Realizadas</v>
          </cell>
          <cell r="E1747" t="str">
            <v>1.0.0.0.00.0.0 - Receitas Correntes</v>
          </cell>
          <cell r="F1747">
            <v>126576597.31</v>
          </cell>
        </row>
        <row r="1748">
          <cell r="A1748">
            <v>2204303</v>
          </cell>
          <cell r="B1748" t="str">
            <v>PI</v>
          </cell>
          <cell r="C1748">
            <v>11690</v>
          </cell>
          <cell r="D1748" t="str">
            <v>Receitas Brutas Realizadas</v>
          </cell>
          <cell r="E1748" t="str">
            <v>1.0.0.0.00.0.0 - Receitas Correntes</v>
          </cell>
          <cell r="F1748">
            <v>56838555.649999999</v>
          </cell>
        </row>
        <row r="1749">
          <cell r="A1749">
            <v>4126272</v>
          </cell>
          <cell r="B1749" t="str">
            <v>PR</v>
          </cell>
          <cell r="C1749">
            <v>5578</v>
          </cell>
          <cell r="D1749" t="str">
            <v>Receitas Brutas Realizadas</v>
          </cell>
          <cell r="E1749" t="str">
            <v>1.0.0.0.00.0.0 - Receitas Correntes</v>
          </cell>
          <cell r="F1749">
            <v>62186943.850000001</v>
          </cell>
        </row>
        <row r="1750">
          <cell r="A1750">
            <v>3149804</v>
          </cell>
          <cell r="B1750" t="str">
            <v>MG</v>
          </cell>
          <cell r="C1750">
            <v>16469</v>
          </cell>
          <cell r="D1750" t="str">
            <v>Receitas Brutas Realizadas</v>
          </cell>
          <cell r="E1750" t="str">
            <v>1.0.0.0.00.0.0 - Receitas Correntes</v>
          </cell>
          <cell r="F1750">
            <v>135709400.69</v>
          </cell>
        </row>
        <row r="1751">
          <cell r="A1751">
            <v>3131604</v>
          </cell>
          <cell r="B1751" t="str">
            <v>MG</v>
          </cell>
          <cell r="C1751">
            <v>7067</v>
          </cell>
          <cell r="D1751" t="str">
            <v>Receitas Brutas Realizadas</v>
          </cell>
          <cell r="E1751" t="str">
            <v>1.0.0.0.00.0.0 - Receitas Correntes</v>
          </cell>
          <cell r="F1751">
            <v>46046692.689999998</v>
          </cell>
        </row>
        <row r="1752">
          <cell r="A1752">
            <v>3141900</v>
          </cell>
          <cell r="B1752" t="str">
            <v>MG</v>
          </cell>
          <cell r="C1752">
            <v>3891</v>
          </cell>
          <cell r="D1752" t="str">
            <v>Receitas Brutas Realizadas</v>
          </cell>
          <cell r="E1752" t="str">
            <v>1.0.0.0.00.0.0 - Receitas Correntes</v>
          </cell>
          <cell r="F1752">
            <v>34077838.189999998</v>
          </cell>
        </row>
        <row r="1753">
          <cell r="A1753">
            <v>3550605</v>
          </cell>
          <cell r="B1753" t="str">
            <v>SP</v>
          </cell>
          <cell r="C1753">
            <v>93076</v>
          </cell>
          <cell r="D1753" t="str">
            <v>Receitas Brutas Realizadas</v>
          </cell>
          <cell r="E1753" t="str">
            <v>1.0.0.0.00.0.0 - Receitas Correntes</v>
          </cell>
          <cell r="F1753">
            <v>524247953.42000002</v>
          </cell>
        </row>
        <row r="1754">
          <cell r="A1754">
            <v>4125308</v>
          </cell>
          <cell r="B1754" t="str">
            <v>PR</v>
          </cell>
          <cell r="C1754">
            <v>5535</v>
          </cell>
          <cell r="D1754" t="str">
            <v>Receitas Brutas Realizadas</v>
          </cell>
          <cell r="E1754" t="str">
            <v>1.0.0.0.00.0.0 - Receitas Correntes</v>
          </cell>
          <cell r="F1754">
            <v>49106060.18</v>
          </cell>
        </row>
        <row r="1755">
          <cell r="A1755">
            <v>2201051</v>
          </cell>
          <cell r="B1755" t="str">
            <v>PI</v>
          </cell>
          <cell r="C1755">
            <v>7879</v>
          </cell>
          <cell r="D1755" t="str">
            <v>Receitas Brutas Realizadas</v>
          </cell>
          <cell r="E1755" t="str">
            <v>1.0.0.0.00.0.0 - Receitas Correntes</v>
          </cell>
          <cell r="F1755">
            <v>42962537.020000003</v>
          </cell>
        </row>
        <row r="1756">
          <cell r="A1756">
            <v>2506301</v>
          </cell>
          <cell r="B1756" t="str">
            <v>PB</v>
          </cell>
          <cell r="C1756">
            <v>59389</v>
          </cell>
          <cell r="D1756" t="str">
            <v>Receitas Brutas Realizadas</v>
          </cell>
          <cell r="E1756" t="str">
            <v>1.0.0.0.00.0.0 - Receitas Correntes</v>
          </cell>
          <cell r="F1756">
            <v>215246799.44999999</v>
          </cell>
        </row>
        <row r="1757">
          <cell r="A1757">
            <v>2410801</v>
          </cell>
          <cell r="B1757" t="str">
            <v>RN</v>
          </cell>
          <cell r="C1757">
            <v>4194</v>
          </cell>
          <cell r="D1757" t="str">
            <v>Receitas Brutas Realizadas</v>
          </cell>
          <cell r="E1757" t="str">
            <v>1.0.0.0.00.0.0 - Receitas Correntes</v>
          </cell>
          <cell r="F1757">
            <v>27383345.27</v>
          </cell>
        </row>
        <row r="1758">
          <cell r="A1758">
            <v>1600600</v>
          </cell>
          <cell r="B1758" t="str">
            <v>AP</v>
          </cell>
          <cell r="C1758">
            <v>124808</v>
          </cell>
          <cell r="D1758" t="str">
            <v>Receitas Brutas Realizadas</v>
          </cell>
          <cell r="E1758" t="str">
            <v>1.0.0.0.00.0.0 - Receitas Correntes</v>
          </cell>
          <cell r="F1758">
            <v>368787667.27999997</v>
          </cell>
        </row>
        <row r="1759">
          <cell r="A1759">
            <v>4214300</v>
          </cell>
          <cell r="B1759" t="str">
            <v>SC</v>
          </cell>
          <cell r="C1759">
            <v>2897</v>
          </cell>
          <cell r="D1759" t="str">
            <v>Receitas Brutas Realizadas</v>
          </cell>
          <cell r="E1759" t="str">
            <v>1.0.0.0.00.0.0 - Receitas Correntes</v>
          </cell>
          <cell r="F1759">
            <v>41302981.270000003</v>
          </cell>
        </row>
        <row r="1760">
          <cell r="A1760">
            <v>2208205</v>
          </cell>
          <cell r="B1760" t="str">
            <v>PI</v>
          </cell>
          <cell r="C1760">
            <v>18492</v>
          </cell>
          <cell r="D1760" t="str">
            <v>Receitas Brutas Realizadas</v>
          </cell>
          <cell r="E1760" t="str">
            <v>1.0.0.0.00.0.0 - Receitas Correntes</v>
          </cell>
          <cell r="F1760">
            <v>71864793.819999993</v>
          </cell>
        </row>
        <row r="1761">
          <cell r="A1761">
            <v>3525300</v>
          </cell>
          <cell r="B1761" t="str">
            <v>SP</v>
          </cell>
          <cell r="C1761">
            <v>153463</v>
          </cell>
          <cell r="D1761" t="str">
            <v>Receitas Brutas Realizadas</v>
          </cell>
          <cell r="E1761" t="str">
            <v>1.0.0.0.00.0.0 - Receitas Correntes</v>
          </cell>
          <cell r="F1761">
            <v>637343735.17999995</v>
          </cell>
        </row>
        <row r="1762">
          <cell r="A1762">
            <v>5217609</v>
          </cell>
          <cell r="B1762" t="str">
            <v>GO</v>
          </cell>
          <cell r="C1762">
            <v>91345</v>
          </cell>
          <cell r="D1762" t="str">
            <v>Receitas Brutas Realizadas</v>
          </cell>
          <cell r="E1762" t="str">
            <v>1.0.0.0.00.0.0 - Receitas Correntes</v>
          </cell>
          <cell r="F1762">
            <v>349838723.99000001</v>
          </cell>
        </row>
        <row r="1763">
          <cell r="A1763">
            <v>4303301</v>
          </cell>
          <cell r="B1763" t="str">
            <v>RS</v>
          </cell>
          <cell r="C1763">
            <v>4802</v>
          </cell>
          <cell r="D1763" t="str">
            <v>Receitas Brutas Realizadas</v>
          </cell>
          <cell r="E1763" t="str">
            <v>1.0.0.0.00.0.0 - Receitas Correntes</v>
          </cell>
          <cell r="F1763">
            <v>40744734.630000003</v>
          </cell>
        </row>
        <row r="1764">
          <cell r="A1764">
            <v>3548005</v>
          </cell>
          <cell r="B1764" t="str">
            <v>SP</v>
          </cell>
          <cell r="C1764">
            <v>23742</v>
          </cell>
          <cell r="D1764" t="str">
            <v>Receitas Brutas Realizadas</v>
          </cell>
          <cell r="E1764" t="str">
            <v>1.0.0.0.00.0.0 - Receitas Correntes</v>
          </cell>
          <cell r="F1764">
            <v>169290085.94</v>
          </cell>
        </row>
        <row r="1765">
          <cell r="A1765">
            <v>1720655</v>
          </cell>
          <cell r="B1765" t="str">
            <v>TO</v>
          </cell>
          <cell r="C1765">
            <v>5452</v>
          </cell>
          <cell r="D1765" t="str">
            <v>Receitas Brutas Realizadas</v>
          </cell>
          <cell r="E1765" t="str">
            <v>1.0.0.0.00.0.0 - Receitas Correntes</v>
          </cell>
          <cell r="F1765">
            <v>36924112.009999998</v>
          </cell>
        </row>
        <row r="1766">
          <cell r="A1766">
            <v>3513850</v>
          </cell>
          <cell r="B1766" t="str">
            <v>SP</v>
          </cell>
          <cell r="C1766">
            <v>1805</v>
          </cell>
          <cell r="D1766" t="str">
            <v>Receitas Brutas Realizadas</v>
          </cell>
          <cell r="E1766" t="str">
            <v>1.0.0.0.00.0.0 - Receitas Correntes</v>
          </cell>
          <cell r="F1766">
            <v>26068437.93</v>
          </cell>
        </row>
        <row r="1767">
          <cell r="A1767">
            <v>2307650</v>
          </cell>
          <cell r="B1767" t="str">
            <v>CE</v>
          </cell>
          <cell r="C1767">
            <v>230986</v>
          </cell>
          <cell r="D1767" t="str">
            <v>Receitas Brutas Realizadas</v>
          </cell>
          <cell r="E1767" t="str">
            <v>1.0.0.0.00.0.0 - Receitas Correntes</v>
          </cell>
          <cell r="F1767">
            <v>1241212206.1900001</v>
          </cell>
        </row>
        <row r="1768">
          <cell r="A1768">
            <v>4320578</v>
          </cell>
          <cell r="B1768" t="str">
            <v>RS</v>
          </cell>
          <cell r="C1768">
            <v>1931</v>
          </cell>
          <cell r="D1768" t="str">
            <v>Receitas Brutas Realizadas</v>
          </cell>
          <cell r="E1768" t="str">
            <v>1.0.0.0.00.0.0 - Receitas Correntes</v>
          </cell>
          <cell r="F1768">
            <v>29240144.190000001</v>
          </cell>
        </row>
        <row r="1769">
          <cell r="A1769">
            <v>3136504</v>
          </cell>
          <cell r="B1769" t="str">
            <v>MG</v>
          </cell>
          <cell r="C1769">
            <v>10872</v>
          </cell>
          <cell r="D1769" t="str">
            <v>Receitas Brutas Realizadas</v>
          </cell>
          <cell r="E1769" t="str">
            <v>1.0.0.0.00.0.0 - Receitas Correntes</v>
          </cell>
          <cell r="F1769">
            <v>41563085.68</v>
          </cell>
        </row>
        <row r="1770">
          <cell r="A1770">
            <v>3157708</v>
          </cell>
          <cell r="B1770" t="str">
            <v>MG</v>
          </cell>
          <cell r="C1770">
            <v>14497</v>
          </cell>
          <cell r="D1770" t="str">
            <v>Receitas Brutas Realizadas</v>
          </cell>
          <cell r="E1770" t="str">
            <v>1.0.0.0.00.0.0 - Receitas Correntes</v>
          </cell>
          <cell r="F1770">
            <v>93420353.769999996</v>
          </cell>
        </row>
        <row r="1771">
          <cell r="A1771">
            <v>4308300</v>
          </cell>
          <cell r="B1771" t="str">
            <v>RS</v>
          </cell>
          <cell r="C1771">
            <v>10181</v>
          </cell>
          <cell r="D1771" t="str">
            <v>Receitas Brutas Realizadas</v>
          </cell>
          <cell r="E1771" t="str">
            <v>1.0.0.0.00.0.0 - Receitas Correntes</v>
          </cell>
          <cell r="F1771">
            <v>54541873.710000001</v>
          </cell>
        </row>
        <row r="1772">
          <cell r="A1772">
            <v>3550506</v>
          </cell>
          <cell r="B1772" t="str">
            <v>SP</v>
          </cell>
          <cell r="C1772">
            <v>7724</v>
          </cell>
          <cell r="D1772" t="str">
            <v>Receitas Brutas Realizadas</v>
          </cell>
          <cell r="E1772" t="str">
            <v>1.0.0.0.00.0.0 - Receitas Correntes</v>
          </cell>
          <cell r="F1772">
            <v>60439388.270000003</v>
          </cell>
        </row>
        <row r="1773">
          <cell r="A1773">
            <v>3107307</v>
          </cell>
          <cell r="B1773" t="str">
            <v>MG</v>
          </cell>
          <cell r="C1773">
            <v>50521</v>
          </cell>
          <cell r="D1773" t="str">
            <v>Receitas Brutas Realizadas</v>
          </cell>
          <cell r="E1773" t="str">
            <v>1.0.0.0.00.0.0 - Receitas Correntes</v>
          </cell>
          <cell r="F1773">
            <v>192473058.34999999</v>
          </cell>
        </row>
        <row r="1774">
          <cell r="A1774">
            <v>4208807</v>
          </cell>
          <cell r="B1774" t="str">
            <v>SC</v>
          </cell>
          <cell r="C1774">
            <v>20547</v>
          </cell>
          <cell r="D1774" t="str">
            <v>Receitas Brutas Realizadas</v>
          </cell>
          <cell r="E1774" t="str">
            <v>1.0.0.0.00.0.0 - Receitas Correntes</v>
          </cell>
          <cell r="F1774">
            <v>120345437.20999999</v>
          </cell>
        </row>
        <row r="1775">
          <cell r="A1775">
            <v>4120903</v>
          </cell>
          <cell r="B1775" t="str">
            <v>PR</v>
          </cell>
          <cell r="C1775">
            <v>34707</v>
          </cell>
          <cell r="D1775" t="str">
            <v>Receitas Brutas Realizadas</v>
          </cell>
          <cell r="E1775" t="str">
            <v>1.0.0.0.00.0.0 - Receitas Correntes</v>
          </cell>
          <cell r="F1775">
            <v>159776895.41999999</v>
          </cell>
        </row>
        <row r="1776">
          <cell r="A1776">
            <v>1502004</v>
          </cell>
          <cell r="B1776" t="str">
            <v>PA</v>
          </cell>
          <cell r="C1776">
            <v>24355</v>
          </cell>
          <cell r="D1776" t="str">
            <v>Receitas Brutas Realizadas</v>
          </cell>
          <cell r="E1776" t="str">
            <v>1.0.0.0.00.0.0 - Receitas Correntes</v>
          </cell>
          <cell r="F1776">
            <v>90312012.620000005</v>
          </cell>
        </row>
        <row r="1777">
          <cell r="A1777">
            <v>3168051</v>
          </cell>
          <cell r="B1777" t="str">
            <v>MG</v>
          </cell>
          <cell r="C1777">
            <v>3093</v>
          </cell>
          <cell r="D1777" t="str">
            <v>Receitas Brutas Realizadas</v>
          </cell>
          <cell r="E1777" t="str">
            <v>1.0.0.0.00.0.0 - Receitas Correntes</v>
          </cell>
          <cell r="F1777">
            <v>28338055.489999998</v>
          </cell>
        </row>
        <row r="1778">
          <cell r="A1778">
            <v>3538006</v>
          </cell>
          <cell r="B1778" t="str">
            <v>SP</v>
          </cell>
          <cell r="C1778">
            <v>171885</v>
          </cell>
          <cell r="D1778" t="str">
            <v>Receitas Brutas Realizadas</v>
          </cell>
          <cell r="E1778" t="str">
            <v>1.0.0.0.00.0.0 - Receitas Correntes</v>
          </cell>
          <cell r="F1778">
            <v>953897182.26999998</v>
          </cell>
        </row>
        <row r="1779">
          <cell r="A1779">
            <v>4100400</v>
          </cell>
          <cell r="B1779" t="str">
            <v>PR</v>
          </cell>
          <cell r="C1779">
            <v>121420</v>
          </cell>
          <cell r="D1779" t="str">
            <v>Receitas Brutas Realizadas</v>
          </cell>
          <cell r="E1779" t="str">
            <v>1.0.0.0.00.0.0 - Receitas Correntes</v>
          </cell>
          <cell r="F1779">
            <v>383722530.38</v>
          </cell>
        </row>
        <row r="1780">
          <cell r="A1780">
            <v>3505807</v>
          </cell>
          <cell r="B1780" t="str">
            <v>SP</v>
          </cell>
          <cell r="C1780">
            <v>20952</v>
          </cell>
          <cell r="D1780" t="str">
            <v>Receitas Brutas Realizadas</v>
          </cell>
          <cell r="E1780" t="str">
            <v>1.0.0.0.00.0.0 - Receitas Correntes</v>
          </cell>
          <cell r="F1780">
            <v>124029417.47</v>
          </cell>
        </row>
        <row r="1781">
          <cell r="A1781">
            <v>4119954</v>
          </cell>
          <cell r="B1781" t="str">
            <v>PR</v>
          </cell>
          <cell r="C1781">
            <v>28529</v>
          </cell>
          <cell r="D1781" t="str">
            <v>Receitas Brutas Realizadas</v>
          </cell>
          <cell r="E1781" t="str">
            <v>1.0.0.0.00.0.0 - Receitas Correntes</v>
          </cell>
          <cell r="F1781">
            <v>189428042.43000001</v>
          </cell>
        </row>
        <row r="1782">
          <cell r="A1782">
            <v>3529609</v>
          </cell>
          <cell r="B1782" t="str">
            <v>SP</v>
          </cell>
          <cell r="C1782">
            <v>3813</v>
          </cell>
          <cell r="D1782" t="str">
            <v>Receitas Brutas Realizadas</v>
          </cell>
          <cell r="E1782" t="str">
            <v>1.0.0.0.00.0.0 - Receitas Correntes</v>
          </cell>
          <cell r="F1782">
            <v>49860195.090000004</v>
          </cell>
        </row>
        <row r="1783">
          <cell r="A1783">
            <v>4124707</v>
          </cell>
          <cell r="B1783" t="str">
            <v>PR</v>
          </cell>
          <cell r="C1783">
            <v>11088</v>
          </cell>
          <cell r="D1783" t="str">
            <v>Receitas Brutas Realizadas</v>
          </cell>
          <cell r="E1783" t="str">
            <v>1.0.0.0.00.0.0 - Receitas Correntes</v>
          </cell>
          <cell r="F1783">
            <v>60958634.159999996</v>
          </cell>
        </row>
        <row r="1784">
          <cell r="A1784">
            <v>2309904</v>
          </cell>
          <cell r="B1784" t="str">
            <v>CE</v>
          </cell>
          <cell r="C1784">
            <v>6565</v>
          </cell>
          <cell r="D1784" t="str">
            <v>Receitas Brutas Realizadas</v>
          </cell>
          <cell r="E1784" t="str">
            <v>1.0.0.0.00.0.0 - Receitas Correntes</v>
          </cell>
          <cell r="F1784">
            <v>50846832.520000003</v>
          </cell>
        </row>
        <row r="1785">
          <cell r="A1785">
            <v>4114906</v>
          </cell>
          <cell r="B1785" t="str">
            <v>PR</v>
          </cell>
          <cell r="C1785">
            <v>8793</v>
          </cell>
          <cell r="D1785" t="str">
            <v>Receitas Brutas Realizadas</v>
          </cell>
          <cell r="E1785" t="str">
            <v>1.0.0.0.00.0.0 - Receitas Correntes</v>
          </cell>
          <cell r="F1785">
            <v>55390159.590000004</v>
          </cell>
        </row>
        <row r="1786">
          <cell r="A1786">
            <v>3524303</v>
          </cell>
          <cell r="B1786" t="str">
            <v>SP</v>
          </cell>
          <cell r="C1786">
            <v>78029</v>
          </cell>
          <cell r="D1786" t="str">
            <v>Receitas Brutas Realizadas</v>
          </cell>
          <cell r="E1786" t="str">
            <v>1.0.0.0.00.0.0 - Receitas Correntes</v>
          </cell>
          <cell r="F1786">
            <v>467613535.25</v>
          </cell>
        </row>
        <row r="1787">
          <cell r="A1787">
            <v>4117008</v>
          </cell>
          <cell r="B1787" t="str">
            <v>PR</v>
          </cell>
          <cell r="C1787">
            <v>8120</v>
          </cell>
          <cell r="D1787" t="str">
            <v>Receitas Brutas Realizadas</v>
          </cell>
          <cell r="E1787" t="str">
            <v>1.0.0.0.00.0.0 - Receitas Correntes</v>
          </cell>
          <cell r="F1787">
            <v>47263492.210000001</v>
          </cell>
        </row>
        <row r="1788">
          <cell r="A1788">
            <v>4312203</v>
          </cell>
          <cell r="B1788" t="str">
            <v>RS</v>
          </cell>
          <cell r="C1788">
            <v>4254</v>
          </cell>
          <cell r="D1788" t="str">
            <v>Receitas Brutas Realizadas</v>
          </cell>
          <cell r="E1788" t="str">
            <v>1.0.0.0.00.0.0 - Receitas Correntes</v>
          </cell>
          <cell r="F1788">
            <v>33176633.039999999</v>
          </cell>
        </row>
        <row r="1789">
          <cell r="A1789">
            <v>3542008</v>
          </cell>
          <cell r="B1789" t="str">
            <v>SP</v>
          </cell>
          <cell r="C1789">
            <v>6736</v>
          </cell>
          <cell r="D1789" t="str">
            <v>Receitas Brutas Realizadas</v>
          </cell>
          <cell r="E1789" t="str">
            <v>1.0.0.0.00.0.0 - Receitas Correntes</v>
          </cell>
          <cell r="F1789">
            <v>48439242.340000004</v>
          </cell>
        </row>
        <row r="1790">
          <cell r="A1790">
            <v>3152402</v>
          </cell>
          <cell r="B1790" t="str">
            <v>MG</v>
          </cell>
          <cell r="C1790">
            <v>16675</v>
          </cell>
          <cell r="D1790" t="str">
            <v>Receitas Brutas Realizadas</v>
          </cell>
          <cell r="E1790" t="str">
            <v>1.0.0.0.00.0.0 - Receitas Correntes</v>
          </cell>
          <cell r="F1790">
            <v>68222753.109999999</v>
          </cell>
        </row>
        <row r="1791">
          <cell r="A1791">
            <v>4115457</v>
          </cell>
          <cell r="B1791" t="str">
            <v>PR</v>
          </cell>
          <cell r="C1791">
            <v>4283</v>
          </cell>
          <cell r="D1791" t="str">
            <v>Receitas Brutas Realizadas</v>
          </cell>
          <cell r="E1791" t="str">
            <v>1.0.0.0.00.0.0 - Receitas Correntes</v>
          </cell>
          <cell r="F1791">
            <v>45599291.969999999</v>
          </cell>
        </row>
        <row r="1792">
          <cell r="A1792">
            <v>3144904</v>
          </cell>
          <cell r="B1792" t="str">
            <v>MG</v>
          </cell>
          <cell r="C1792">
            <v>3548</v>
          </cell>
          <cell r="D1792" t="str">
            <v>Receitas Brutas Realizadas</v>
          </cell>
          <cell r="E1792" t="str">
            <v>1.0.0.0.00.0.0 - Receitas Correntes</v>
          </cell>
          <cell r="F1792">
            <v>31534675.170000002</v>
          </cell>
        </row>
        <row r="1793">
          <cell r="A1793">
            <v>1505908</v>
          </cell>
          <cell r="B1793" t="str">
            <v>PA</v>
          </cell>
          <cell r="C1793">
            <v>42456</v>
          </cell>
          <cell r="D1793" t="str">
            <v>Receitas Brutas Realizadas</v>
          </cell>
          <cell r="E1793" t="str">
            <v>1.0.0.0.00.0.0 - Receitas Correntes</v>
          </cell>
          <cell r="F1793">
            <v>235098432.16999999</v>
          </cell>
        </row>
        <row r="1794">
          <cell r="A1794">
            <v>2202729</v>
          </cell>
          <cell r="B1794" t="str">
            <v>PI</v>
          </cell>
          <cell r="C1794">
            <v>6180</v>
          </cell>
          <cell r="D1794" t="str">
            <v>Receitas Brutas Realizadas</v>
          </cell>
          <cell r="E1794" t="str">
            <v>1.0.0.0.00.0.0 - Receitas Correntes</v>
          </cell>
          <cell r="F1794">
            <v>29559891.030000001</v>
          </cell>
        </row>
        <row r="1795">
          <cell r="A1795">
            <v>2312601</v>
          </cell>
          <cell r="B1795" t="str">
            <v>CE</v>
          </cell>
          <cell r="C1795">
            <v>13086</v>
          </cell>
          <cell r="D1795" t="str">
            <v>Receitas Brutas Realizadas</v>
          </cell>
          <cell r="E1795" t="str">
            <v>1.0.0.0.00.0.0 - Receitas Correntes</v>
          </cell>
          <cell r="F1795">
            <v>50302426.979999997</v>
          </cell>
        </row>
        <row r="1796">
          <cell r="A1796">
            <v>3118106</v>
          </cell>
          <cell r="B1796" t="str">
            <v>MG</v>
          </cell>
          <cell r="C1796">
            <v>5047</v>
          </cell>
          <cell r="D1796" t="str">
            <v>Receitas Brutas Realizadas</v>
          </cell>
          <cell r="E1796" t="str">
            <v>1.0.0.0.00.0.0 - Receitas Correntes</v>
          </cell>
          <cell r="F1796">
            <v>29573373.559999999</v>
          </cell>
        </row>
        <row r="1797">
          <cell r="A1797">
            <v>3544251</v>
          </cell>
          <cell r="B1797" t="str">
            <v>SP</v>
          </cell>
          <cell r="C1797">
            <v>15929</v>
          </cell>
          <cell r="D1797" t="str">
            <v>Receitas Brutas Realizadas</v>
          </cell>
          <cell r="E1797" t="str">
            <v>1.0.0.0.00.0.0 - Receitas Correntes</v>
          </cell>
          <cell r="F1797">
            <v>130499023.54000001</v>
          </cell>
        </row>
        <row r="1798">
          <cell r="A1798">
            <v>3539509</v>
          </cell>
          <cell r="B1798" t="str">
            <v>SP</v>
          </cell>
          <cell r="C1798">
            <v>40430</v>
          </cell>
          <cell r="D1798" t="str">
            <v>Receitas Brutas Realizadas</v>
          </cell>
          <cell r="E1798" t="str">
            <v>1.0.0.0.00.0.0 - Receitas Correntes</v>
          </cell>
          <cell r="F1798">
            <v>200975924.50999999</v>
          </cell>
        </row>
        <row r="1799">
          <cell r="A1799">
            <v>3533007</v>
          </cell>
          <cell r="B1799" t="str">
            <v>SP</v>
          </cell>
          <cell r="C1799">
            <v>21871</v>
          </cell>
          <cell r="D1799" t="str">
            <v>Receitas Brutas Realizadas</v>
          </cell>
          <cell r="E1799" t="str">
            <v>1.0.0.0.00.0.0 - Receitas Correntes</v>
          </cell>
          <cell r="F1799">
            <v>95628900.849999994</v>
          </cell>
        </row>
        <row r="1800">
          <cell r="A1800">
            <v>4202859</v>
          </cell>
          <cell r="B1800" t="str">
            <v>SC</v>
          </cell>
          <cell r="C1800">
            <v>3794</v>
          </cell>
          <cell r="D1800" t="str">
            <v>Receitas Brutas Realizadas</v>
          </cell>
          <cell r="E1800" t="str">
            <v>1.0.0.0.00.0.0 - Receitas Correntes</v>
          </cell>
          <cell r="F1800">
            <v>38786220.920000002</v>
          </cell>
        </row>
        <row r="1801">
          <cell r="A1801">
            <v>5101001</v>
          </cell>
          <cell r="B1801" t="str">
            <v>MT</v>
          </cell>
          <cell r="C1801">
            <v>3064</v>
          </cell>
          <cell r="D1801" t="str">
            <v>Receitas Brutas Realizadas</v>
          </cell>
          <cell r="E1801" t="str">
            <v>1.0.0.0.00.0.0 - Receitas Correntes</v>
          </cell>
          <cell r="F1801">
            <v>43208450.689999998</v>
          </cell>
        </row>
        <row r="1802">
          <cell r="A1802">
            <v>3517802</v>
          </cell>
          <cell r="B1802" t="str">
            <v>SP</v>
          </cell>
          <cell r="C1802">
            <v>8258</v>
          </cell>
          <cell r="D1802" t="str">
            <v>Receitas Brutas Realizadas</v>
          </cell>
          <cell r="E1802" t="str">
            <v>1.0.0.0.00.0.0 - Receitas Correntes</v>
          </cell>
          <cell r="F1802">
            <v>53732029.859999999</v>
          </cell>
        </row>
        <row r="1803">
          <cell r="A1803">
            <v>2210953</v>
          </cell>
          <cell r="B1803" t="str">
            <v>PI</v>
          </cell>
          <cell r="C1803">
            <v>2939</v>
          </cell>
          <cell r="D1803" t="str">
            <v>Receitas Brutas Realizadas</v>
          </cell>
          <cell r="E1803" t="str">
            <v>1.0.0.0.00.0.0 - Receitas Correntes</v>
          </cell>
          <cell r="F1803">
            <v>24999420.850000001</v>
          </cell>
        </row>
        <row r="1804">
          <cell r="A1804">
            <v>3517901</v>
          </cell>
          <cell r="B1804" t="str">
            <v>SP</v>
          </cell>
          <cell r="C1804">
            <v>11382</v>
          </cell>
          <cell r="D1804" t="str">
            <v>Receitas Brutas Realizadas</v>
          </cell>
          <cell r="E1804" t="str">
            <v>1.0.0.0.00.0.0 - Receitas Correntes</v>
          </cell>
          <cell r="F1804">
            <v>100782598.04000001</v>
          </cell>
        </row>
        <row r="1805">
          <cell r="A1805">
            <v>3505203</v>
          </cell>
          <cell r="B1805" t="str">
            <v>SP</v>
          </cell>
          <cell r="C1805">
            <v>35844</v>
          </cell>
          <cell r="D1805" t="str">
            <v>Receitas Brutas Realizadas</v>
          </cell>
          <cell r="E1805" t="str">
            <v>1.0.0.0.00.0.0 - Receitas Correntes</v>
          </cell>
          <cell r="F1805">
            <v>169949412.16999999</v>
          </cell>
        </row>
        <row r="1806">
          <cell r="A1806">
            <v>3548104</v>
          </cell>
          <cell r="B1806" t="str">
            <v>SP</v>
          </cell>
          <cell r="C1806">
            <v>5926</v>
          </cell>
          <cell r="D1806" t="str">
            <v>Receitas Brutas Realizadas</v>
          </cell>
          <cell r="E1806" t="str">
            <v>1.0.0.0.00.0.0 - Receitas Correntes</v>
          </cell>
          <cell r="F1806">
            <v>37346998.600000001</v>
          </cell>
        </row>
        <row r="1807">
          <cell r="A1807">
            <v>3509601</v>
          </cell>
          <cell r="B1807" t="str">
            <v>SP</v>
          </cell>
          <cell r="C1807">
            <v>86407</v>
          </cell>
          <cell r="D1807" t="str">
            <v>Receitas Brutas Realizadas</v>
          </cell>
          <cell r="E1807" t="str">
            <v>1.0.0.0.00.0.0 - Receitas Correntes</v>
          </cell>
          <cell r="F1807">
            <v>371121808.52999997</v>
          </cell>
        </row>
        <row r="1808">
          <cell r="A1808">
            <v>3104809</v>
          </cell>
          <cell r="B1808" t="str">
            <v>MG</v>
          </cell>
          <cell r="C1808">
            <v>4833</v>
          </cell>
          <cell r="D1808" t="str">
            <v>Receitas Brutas Realizadas</v>
          </cell>
          <cell r="E1808" t="str">
            <v>1.0.0.0.00.0.0 - Receitas Correntes</v>
          </cell>
          <cell r="F1808">
            <v>40030248.030000001</v>
          </cell>
        </row>
        <row r="1809">
          <cell r="A1809">
            <v>2208908</v>
          </cell>
          <cell r="B1809" t="str">
            <v>PI</v>
          </cell>
          <cell r="C1809">
            <v>7408</v>
          </cell>
          <cell r="D1809" t="str">
            <v>Receitas Brutas Realizadas</v>
          </cell>
          <cell r="E1809" t="str">
            <v>1.0.0.0.00.0.0 - Receitas Correntes</v>
          </cell>
          <cell r="F1809">
            <v>72784474.739999995</v>
          </cell>
        </row>
        <row r="1810">
          <cell r="A1810">
            <v>4311601</v>
          </cell>
          <cell r="B1810" t="str">
            <v>RS</v>
          </cell>
          <cell r="C1810">
            <v>5087</v>
          </cell>
          <cell r="D1810" t="str">
            <v>Receitas Brutas Realizadas</v>
          </cell>
          <cell r="E1810" t="str">
            <v>1.0.0.0.00.0.0 - Receitas Correntes</v>
          </cell>
          <cell r="F1810">
            <v>36128422.43</v>
          </cell>
        </row>
        <row r="1811">
          <cell r="A1811">
            <v>2206050</v>
          </cell>
          <cell r="B1811" t="str">
            <v>PI</v>
          </cell>
          <cell r="C1811">
            <v>6456</v>
          </cell>
          <cell r="D1811" t="str">
            <v>Receitas Brutas Realizadas</v>
          </cell>
          <cell r="E1811" t="str">
            <v>1.0.0.0.00.0.0 - Receitas Correntes</v>
          </cell>
          <cell r="F1811">
            <v>30802440.960000001</v>
          </cell>
        </row>
        <row r="1812">
          <cell r="A1812">
            <v>5103353</v>
          </cell>
          <cell r="B1812" t="str">
            <v>MT</v>
          </cell>
          <cell r="C1812">
            <v>32076</v>
          </cell>
          <cell r="D1812" t="str">
            <v>Receitas Brutas Realizadas</v>
          </cell>
          <cell r="E1812" t="str">
            <v>1.0.0.0.00.0.0 - Receitas Correntes</v>
          </cell>
          <cell r="F1812">
            <v>187926577.72999999</v>
          </cell>
        </row>
        <row r="1813">
          <cell r="A1813">
            <v>3514957</v>
          </cell>
          <cell r="B1813" t="str">
            <v>SP</v>
          </cell>
          <cell r="C1813">
            <v>2446</v>
          </cell>
          <cell r="D1813" t="str">
            <v>Receitas Brutas Realizadas</v>
          </cell>
          <cell r="E1813" t="str">
            <v>1.0.0.0.00.0.0 - Receitas Correntes</v>
          </cell>
          <cell r="F1813">
            <v>29278215.52</v>
          </cell>
        </row>
        <row r="1814">
          <cell r="A1814">
            <v>4319372</v>
          </cell>
          <cell r="B1814" t="str">
            <v>RS</v>
          </cell>
          <cell r="C1814">
            <v>2950</v>
          </cell>
          <cell r="D1814" t="str">
            <v>Receitas Brutas Realizadas</v>
          </cell>
          <cell r="E1814" t="str">
            <v>1.0.0.0.00.0.0 - Receitas Correntes</v>
          </cell>
          <cell r="F1814">
            <v>39809082.909999996</v>
          </cell>
        </row>
        <row r="1815">
          <cell r="A1815">
            <v>4319711</v>
          </cell>
          <cell r="B1815" t="str">
            <v>RS</v>
          </cell>
          <cell r="C1815">
            <v>2248</v>
          </cell>
          <cell r="D1815" t="str">
            <v>Receitas Brutas Realizadas</v>
          </cell>
          <cell r="E1815" t="str">
            <v>1.0.0.0.00.0.0 - Receitas Correntes</v>
          </cell>
          <cell r="F1815">
            <v>29130731.890000001</v>
          </cell>
        </row>
        <row r="1816">
          <cell r="A1816">
            <v>2202604</v>
          </cell>
          <cell r="B1816" t="str">
            <v>PI</v>
          </cell>
          <cell r="C1816">
            <v>19716</v>
          </cell>
          <cell r="D1816" t="str">
            <v>Receitas Brutas Realizadas</v>
          </cell>
          <cell r="E1816" t="str">
            <v>1.0.0.0.00.0.0 - Receitas Correntes</v>
          </cell>
          <cell r="F1816">
            <v>95785626.599999994</v>
          </cell>
        </row>
        <row r="1817">
          <cell r="A1817">
            <v>5208400</v>
          </cell>
          <cell r="B1817" t="str">
            <v>GO</v>
          </cell>
          <cell r="C1817">
            <v>11217</v>
          </cell>
          <cell r="D1817" t="str">
            <v>Receitas Brutas Realizadas</v>
          </cell>
          <cell r="E1817" t="str">
            <v>1.0.0.0.00.0.0 - Receitas Correntes</v>
          </cell>
          <cell r="F1817">
            <v>64689758.82</v>
          </cell>
        </row>
        <row r="1818">
          <cell r="A1818">
            <v>2203701</v>
          </cell>
          <cell r="B1818" t="str">
            <v>PI</v>
          </cell>
          <cell r="C1818">
            <v>39953</v>
          </cell>
          <cell r="D1818" t="str">
            <v>Receitas Brutas Realizadas</v>
          </cell>
          <cell r="E1818" t="str">
            <v>1.0.0.0.00.0.0 - Receitas Correntes</v>
          </cell>
          <cell r="F1818">
            <v>177101512.78999999</v>
          </cell>
        </row>
        <row r="1819">
          <cell r="A1819">
            <v>2202026</v>
          </cell>
          <cell r="B1819" t="str">
            <v>PI</v>
          </cell>
          <cell r="C1819">
            <v>8282</v>
          </cell>
          <cell r="D1819" t="str">
            <v>Receitas Brutas Realizadas</v>
          </cell>
          <cell r="E1819" t="str">
            <v>1.0.0.0.00.0.0 - Receitas Correntes</v>
          </cell>
          <cell r="F1819">
            <v>50606306.590000004</v>
          </cell>
        </row>
        <row r="1820">
          <cell r="A1820">
            <v>2510402</v>
          </cell>
          <cell r="B1820" t="str">
            <v>PB</v>
          </cell>
          <cell r="C1820">
            <v>6399</v>
          </cell>
          <cell r="D1820" t="str">
            <v>Receitas Brutas Realizadas</v>
          </cell>
          <cell r="E1820" t="str">
            <v>1.0.0.0.00.0.0 - Receitas Correntes</v>
          </cell>
          <cell r="F1820">
            <v>35341861.859999999</v>
          </cell>
        </row>
        <row r="1821">
          <cell r="A1821">
            <v>4115200</v>
          </cell>
          <cell r="B1821" t="str">
            <v>PR</v>
          </cell>
          <cell r="C1821">
            <v>436472</v>
          </cell>
          <cell r="D1821" t="str">
            <v>Receitas Brutas Realizadas</v>
          </cell>
          <cell r="E1821" t="str">
            <v>1.0.0.0.00.0.0 - Receitas Correntes</v>
          </cell>
          <cell r="F1821">
            <v>2706109552.6999998</v>
          </cell>
        </row>
        <row r="1822">
          <cell r="A1822">
            <v>4315131</v>
          </cell>
          <cell r="B1822" t="str">
            <v>RS</v>
          </cell>
          <cell r="C1822">
            <v>1586</v>
          </cell>
          <cell r="D1822" t="str">
            <v>Receitas Brutas Realizadas</v>
          </cell>
          <cell r="E1822" t="str">
            <v>1.0.0.0.00.0.0 - Receitas Correntes</v>
          </cell>
          <cell r="F1822">
            <v>25399379.719999999</v>
          </cell>
        </row>
        <row r="1823">
          <cell r="A1823">
            <v>5219753</v>
          </cell>
          <cell r="B1823" t="str">
            <v>GO</v>
          </cell>
          <cell r="C1823">
            <v>76871</v>
          </cell>
          <cell r="D1823" t="str">
            <v>Receitas Brutas Realizadas</v>
          </cell>
          <cell r="E1823" t="str">
            <v>1.0.0.0.00.0.0 - Receitas Correntes</v>
          </cell>
          <cell r="F1823">
            <v>219541515.74000001</v>
          </cell>
        </row>
        <row r="1824">
          <cell r="A1824">
            <v>2204550</v>
          </cell>
          <cell r="B1824" t="str">
            <v>PI</v>
          </cell>
          <cell r="C1824">
            <v>4573</v>
          </cell>
          <cell r="D1824" t="str">
            <v>Receitas Brutas Realizadas</v>
          </cell>
          <cell r="E1824" t="str">
            <v>1.0.0.0.00.0.0 - Receitas Correntes</v>
          </cell>
          <cell r="F1824">
            <v>32606974.899999999</v>
          </cell>
        </row>
        <row r="1825">
          <cell r="A1825">
            <v>3528502</v>
          </cell>
          <cell r="B1825" t="str">
            <v>SP</v>
          </cell>
          <cell r="C1825">
            <v>103645</v>
          </cell>
          <cell r="D1825" t="str">
            <v>Receitas Brutas Realizadas</v>
          </cell>
          <cell r="E1825" t="str">
            <v>1.0.0.0.00.0.0 - Receitas Correntes</v>
          </cell>
          <cell r="F1825">
            <v>484893237.36000001</v>
          </cell>
        </row>
        <row r="1826">
          <cell r="A1826">
            <v>4311502</v>
          </cell>
          <cell r="B1826" t="str">
            <v>RS</v>
          </cell>
          <cell r="C1826">
            <v>7410</v>
          </cell>
          <cell r="D1826" t="str">
            <v>Receitas Brutas Realizadas</v>
          </cell>
          <cell r="E1826" t="str">
            <v>1.0.0.0.00.0.0 - Receitas Correntes</v>
          </cell>
          <cell r="F1826">
            <v>72014429.810000002</v>
          </cell>
        </row>
        <row r="1827">
          <cell r="A1827">
            <v>4315073</v>
          </cell>
          <cell r="B1827" t="str">
            <v>RS</v>
          </cell>
          <cell r="C1827">
            <v>1258</v>
          </cell>
          <cell r="D1827" t="str">
            <v>Receitas Brutas Realizadas</v>
          </cell>
          <cell r="E1827" t="str">
            <v>1.0.0.0.00.0.0 - Receitas Correntes</v>
          </cell>
          <cell r="F1827">
            <v>29012035.199999999</v>
          </cell>
        </row>
        <row r="1828">
          <cell r="A1828">
            <v>3524402</v>
          </cell>
          <cell r="B1828" t="str">
            <v>SP</v>
          </cell>
          <cell r="C1828">
            <v>237119</v>
          </cell>
          <cell r="D1828" t="str">
            <v>Receitas Brutas Realizadas</v>
          </cell>
          <cell r="E1828" t="str">
            <v>1.0.0.0.00.0.0 - Receitas Correntes</v>
          </cell>
          <cell r="F1828">
            <v>1339949678.6500001</v>
          </cell>
        </row>
        <row r="1829">
          <cell r="A1829">
            <v>4215059</v>
          </cell>
          <cell r="B1829" t="str">
            <v>SC</v>
          </cell>
          <cell r="C1829">
            <v>2484</v>
          </cell>
          <cell r="D1829" t="str">
            <v>Receitas Brutas Realizadas</v>
          </cell>
          <cell r="E1829" t="str">
            <v>1.0.0.0.00.0.0 - Receitas Correntes</v>
          </cell>
          <cell r="F1829">
            <v>29483063.18</v>
          </cell>
        </row>
        <row r="1830">
          <cell r="A1830">
            <v>4303707</v>
          </cell>
          <cell r="B1830" t="str">
            <v>RS</v>
          </cell>
          <cell r="C1830">
            <v>5325</v>
          </cell>
          <cell r="D1830" t="str">
            <v>Receitas Brutas Realizadas</v>
          </cell>
          <cell r="E1830" t="str">
            <v>1.0.0.0.00.0.0 - Receitas Correntes</v>
          </cell>
          <cell r="F1830">
            <v>40344347.619999997</v>
          </cell>
        </row>
        <row r="1831">
          <cell r="A1831">
            <v>2200459</v>
          </cell>
          <cell r="B1831" t="str">
            <v>PI</v>
          </cell>
          <cell r="C1831">
            <v>5469</v>
          </cell>
          <cell r="D1831" t="str">
            <v>Receitas Brutas Realizadas</v>
          </cell>
          <cell r="E1831" t="str">
            <v>1.0.0.0.00.0.0 - Receitas Correntes</v>
          </cell>
          <cell r="F1831">
            <v>33318496.329999998</v>
          </cell>
        </row>
        <row r="1832">
          <cell r="A1832">
            <v>4117255</v>
          </cell>
          <cell r="B1832" t="str">
            <v>PR</v>
          </cell>
          <cell r="C1832">
            <v>10540</v>
          </cell>
          <cell r="D1832" t="str">
            <v>Receitas Brutas Realizadas</v>
          </cell>
          <cell r="E1832" t="str">
            <v>1.0.0.0.00.0.0 - Receitas Correntes</v>
          </cell>
          <cell r="F1832">
            <v>83223191.189999998</v>
          </cell>
        </row>
        <row r="1833">
          <cell r="A1833">
            <v>4301008</v>
          </cell>
          <cell r="B1833" t="str">
            <v>RS</v>
          </cell>
          <cell r="C1833">
            <v>21121</v>
          </cell>
          <cell r="D1833" t="str">
            <v>Receitas Brutas Realizadas</v>
          </cell>
          <cell r="E1833" t="str">
            <v>1.0.0.0.00.0.0 - Receitas Correntes</v>
          </cell>
          <cell r="F1833">
            <v>146881217.41</v>
          </cell>
        </row>
        <row r="1834">
          <cell r="A1834">
            <v>5214002</v>
          </cell>
          <cell r="B1834" t="str">
            <v>GO</v>
          </cell>
          <cell r="C1834">
            <v>16077</v>
          </cell>
          <cell r="D1834" t="str">
            <v>Receitas Brutas Realizadas</v>
          </cell>
          <cell r="E1834" t="str">
            <v>1.0.0.0.00.0.0 - Receitas Correntes</v>
          </cell>
          <cell r="F1834">
            <v>88814600.930000007</v>
          </cell>
        </row>
        <row r="1835">
          <cell r="A1835">
            <v>3304128</v>
          </cell>
          <cell r="B1835" t="str">
            <v>RJ</v>
          </cell>
          <cell r="C1835">
            <v>14562</v>
          </cell>
          <cell r="D1835" t="str">
            <v>Receitas Brutas Realizadas</v>
          </cell>
          <cell r="E1835" t="str">
            <v>1.0.0.0.00.0.0 - Receitas Correntes</v>
          </cell>
          <cell r="F1835">
            <v>134965163.25999999</v>
          </cell>
        </row>
        <row r="1836">
          <cell r="A1836">
            <v>4316477</v>
          </cell>
          <cell r="B1836" t="str">
            <v>RS</v>
          </cell>
          <cell r="C1836">
            <v>2734</v>
          </cell>
          <cell r="D1836" t="str">
            <v>Receitas Brutas Realizadas</v>
          </cell>
          <cell r="E1836" t="str">
            <v>1.0.0.0.00.0.0 - Receitas Correntes</v>
          </cell>
          <cell r="F1836">
            <v>36061919.390000001</v>
          </cell>
        </row>
        <row r="1837">
          <cell r="A1837">
            <v>3518602</v>
          </cell>
          <cell r="B1837" t="str">
            <v>SP</v>
          </cell>
          <cell r="C1837">
            <v>40857</v>
          </cell>
          <cell r="D1837" t="str">
            <v>Receitas Brutas Realizadas</v>
          </cell>
          <cell r="E1837" t="str">
            <v>1.0.0.0.00.0.0 - Receitas Correntes</v>
          </cell>
          <cell r="F1837">
            <v>197705801.65000001</v>
          </cell>
        </row>
        <row r="1838">
          <cell r="A1838">
            <v>2906824</v>
          </cell>
          <cell r="B1838" t="str">
            <v>BA</v>
          </cell>
          <cell r="C1838">
            <v>16832</v>
          </cell>
          <cell r="D1838" t="str">
            <v>Receitas Brutas Realizadas</v>
          </cell>
          <cell r="E1838" t="str">
            <v>1.0.0.0.00.0.0 - Receitas Correntes</v>
          </cell>
          <cell r="F1838">
            <v>89930435.799999997</v>
          </cell>
        </row>
        <row r="1839">
          <cell r="A1839">
            <v>4116950</v>
          </cell>
          <cell r="B1839" t="str">
            <v>PR</v>
          </cell>
          <cell r="C1839">
            <v>5014</v>
          </cell>
          <cell r="D1839" t="str">
            <v>Receitas Brutas Realizadas</v>
          </cell>
          <cell r="E1839" t="str">
            <v>1.0.0.0.00.0.0 - Receitas Correntes</v>
          </cell>
          <cell r="F1839">
            <v>43332638.659999996</v>
          </cell>
        </row>
        <row r="1840">
          <cell r="A1840">
            <v>2205607</v>
          </cell>
          <cell r="B1840" t="str">
            <v>PI</v>
          </cell>
          <cell r="C1840">
            <v>5272</v>
          </cell>
          <cell r="D1840" t="str">
            <v>Receitas Brutas Realizadas</v>
          </cell>
          <cell r="E1840" t="str">
            <v>1.0.0.0.00.0.0 - Receitas Correntes</v>
          </cell>
          <cell r="F1840">
            <v>41809310.299999997</v>
          </cell>
        </row>
        <row r="1841">
          <cell r="A1841">
            <v>4323507</v>
          </cell>
          <cell r="B1841" t="str">
            <v>RS</v>
          </cell>
          <cell r="C1841">
            <v>2726</v>
          </cell>
          <cell r="D1841" t="str">
            <v>Receitas Brutas Realizadas</v>
          </cell>
          <cell r="E1841" t="str">
            <v>1.0.0.0.00.0.0 - Receitas Correntes</v>
          </cell>
          <cell r="F1841">
            <v>28604211.91</v>
          </cell>
        </row>
        <row r="1842">
          <cell r="A1842">
            <v>4302253</v>
          </cell>
          <cell r="B1842" t="str">
            <v>RS</v>
          </cell>
          <cell r="C1842">
            <v>2773</v>
          </cell>
          <cell r="D1842" t="str">
            <v>Receitas Brutas Realizadas</v>
          </cell>
          <cell r="E1842" t="str">
            <v>1.0.0.0.00.0.0 - Receitas Correntes</v>
          </cell>
          <cell r="F1842">
            <v>41330806.799999997</v>
          </cell>
        </row>
        <row r="1843">
          <cell r="A1843">
            <v>4322806</v>
          </cell>
          <cell r="B1843" t="str">
            <v>RS</v>
          </cell>
          <cell r="C1843">
            <v>26813</v>
          </cell>
          <cell r="D1843" t="str">
            <v>Receitas Brutas Realizadas</v>
          </cell>
          <cell r="E1843" t="str">
            <v>1.0.0.0.00.0.0 - Receitas Correntes</v>
          </cell>
          <cell r="F1843">
            <v>189703224.25999999</v>
          </cell>
        </row>
        <row r="1844">
          <cell r="A1844">
            <v>3131901</v>
          </cell>
          <cell r="B1844" t="str">
            <v>MG</v>
          </cell>
          <cell r="C1844">
            <v>52996</v>
          </cell>
          <cell r="D1844" t="str">
            <v>Receitas Brutas Realizadas</v>
          </cell>
          <cell r="E1844" t="str">
            <v>1.0.0.0.00.0.0 - Receitas Correntes</v>
          </cell>
          <cell r="F1844">
            <v>852584046.94000006</v>
          </cell>
        </row>
        <row r="1845">
          <cell r="A1845">
            <v>2201507</v>
          </cell>
          <cell r="B1845" t="str">
            <v>PI</v>
          </cell>
          <cell r="C1845">
            <v>26951</v>
          </cell>
          <cell r="D1845" t="str">
            <v>Receitas Brutas Realizadas</v>
          </cell>
          <cell r="E1845" t="str">
            <v>1.0.0.0.00.0.0 - Receitas Correntes</v>
          </cell>
          <cell r="F1845">
            <v>104521723.25</v>
          </cell>
        </row>
        <row r="1846">
          <cell r="A1846">
            <v>2201739</v>
          </cell>
          <cell r="B1846" t="str">
            <v>PI</v>
          </cell>
          <cell r="C1846">
            <v>6214</v>
          </cell>
          <cell r="D1846" t="str">
            <v>Receitas Brutas Realizadas</v>
          </cell>
          <cell r="E1846" t="str">
            <v>1.0.0.0.00.0.0 - Receitas Correntes</v>
          </cell>
          <cell r="F1846">
            <v>36751702.490000002</v>
          </cell>
        </row>
        <row r="1847">
          <cell r="A1847">
            <v>2205516</v>
          </cell>
          <cell r="B1847" t="str">
            <v>PI</v>
          </cell>
          <cell r="C1847">
            <v>5491</v>
          </cell>
          <cell r="D1847" t="str">
            <v>Receitas Brutas Realizadas</v>
          </cell>
          <cell r="E1847" t="str">
            <v>1.0.0.0.00.0.0 - Receitas Correntes</v>
          </cell>
          <cell r="F1847">
            <v>35462344.740000002</v>
          </cell>
        </row>
        <row r="1848">
          <cell r="A1848">
            <v>4311643</v>
          </cell>
          <cell r="B1848" t="str">
            <v>RS</v>
          </cell>
          <cell r="C1848">
            <v>1724</v>
          </cell>
          <cell r="D1848" t="str">
            <v>Receitas Brutas Realizadas</v>
          </cell>
          <cell r="E1848" t="str">
            <v>1.0.0.0.00.0.0 - Receitas Correntes</v>
          </cell>
          <cell r="F1848">
            <v>24757589.579999998</v>
          </cell>
        </row>
        <row r="1849">
          <cell r="A1849">
            <v>3136579</v>
          </cell>
          <cell r="B1849" t="str">
            <v>MG</v>
          </cell>
          <cell r="C1849">
            <v>4911</v>
          </cell>
          <cell r="D1849" t="str">
            <v>Receitas Brutas Realizadas</v>
          </cell>
          <cell r="E1849" t="str">
            <v>1.0.0.0.00.0.0 - Receitas Correntes</v>
          </cell>
          <cell r="F1849">
            <v>29777645.050000001</v>
          </cell>
        </row>
        <row r="1850">
          <cell r="A1850">
            <v>4107124</v>
          </cell>
          <cell r="B1850" t="str">
            <v>PR</v>
          </cell>
          <cell r="C1850">
            <v>3409</v>
          </cell>
          <cell r="D1850" t="str">
            <v>Receitas Brutas Realizadas</v>
          </cell>
          <cell r="E1850" t="str">
            <v>1.0.0.0.00.0.0 - Receitas Correntes</v>
          </cell>
          <cell r="F1850">
            <v>28883967.530000001</v>
          </cell>
        </row>
        <row r="1851">
          <cell r="A1851">
            <v>2908507</v>
          </cell>
          <cell r="B1851" t="str">
            <v>BA</v>
          </cell>
          <cell r="C1851">
            <v>33631</v>
          </cell>
          <cell r="D1851" t="str">
            <v>Receitas Brutas Realizadas</v>
          </cell>
          <cell r="E1851" t="str">
            <v>1.0.0.0.00.0.0 - Receitas Correntes</v>
          </cell>
          <cell r="F1851">
            <v>155048437.41999999</v>
          </cell>
        </row>
        <row r="1852">
          <cell r="A1852">
            <v>3507456</v>
          </cell>
          <cell r="B1852" t="str">
            <v>SP</v>
          </cell>
          <cell r="C1852">
            <v>2713</v>
          </cell>
          <cell r="D1852" t="str">
            <v>Receitas Brutas Realizadas</v>
          </cell>
          <cell r="E1852" t="str">
            <v>1.0.0.0.00.0.0 - Receitas Correntes</v>
          </cell>
          <cell r="F1852">
            <v>40163898.960000001</v>
          </cell>
        </row>
        <row r="1853">
          <cell r="A1853">
            <v>3554409</v>
          </cell>
          <cell r="B1853" t="str">
            <v>SP</v>
          </cell>
          <cell r="C1853">
            <v>9502</v>
          </cell>
          <cell r="D1853" t="str">
            <v>Receitas Brutas Realizadas</v>
          </cell>
          <cell r="E1853" t="str">
            <v>1.0.0.0.00.0.0 - Receitas Correntes</v>
          </cell>
          <cell r="F1853">
            <v>49308143.119999997</v>
          </cell>
        </row>
        <row r="1854">
          <cell r="A1854">
            <v>2206753</v>
          </cell>
          <cell r="B1854" t="str">
            <v>PI</v>
          </cell>
          <cell r="C1854">
            <v>4911</v>
          </cell>
          <cell r="D1854" t="str">
            <v>Receitas Brutas Realizadas</v>
          </cell>
          <cell r="E1854" t="str">
            <v>1.0.0.0.00.0.0 - Receitas Correntes</v>
          </cell>
          <cell r="F1854">
            <v>41180114.270000003</v>
          </cell>
        </row>
        <row r="1855">
          <cell r="A1855">
            <v>3514924</v>
          </cell>
          <cell r="B1855" t="str">
            <v>SP</v>
          </cell>
          <cell r="C1855">
            <v>3742</v>
          </cell>
          <cell r="D1855" t="str">
            <v>Receitas Brutas Realizadas</v>
          </cell>
          <cell r="E1855" t="str">
            <v>1.0.0.0.00.0.0 - Receitas Correntes</v>
          </cell>
          <cell r="F1855">
            <v>31175489.879999999</v>
          </cell>
        </row>
        <row r="1856">
          <cell r="A1856">
            <v>4321907</v>
          </cell>
          <cell r="B1856" t="str">
            <v>RS</v>
          </cell>
          <cell r="C1856">
            <v>23799</v>
          </cell>
          <cell r="D1856" t="str">
            <v>Receitas Brutas Realizadas</v>
          </cell>
          <cell r="E1856" t="str">
            <v>1.0.0.0.00.0.0 - Receitas Correntes</v>
          </cell>
          <cell r="F1856">
            <v>140001214.09999999</v>
          </cell>
        </row>
        <row r="1857">
          <cell r="A1857">
            <v>2205201</v>
          </cell>
          <cell r="B1857" t="str">
            <v>PI</v>
          </cell>
          <cell r="C1857">
            <v>19233</v>
          </cell>
          <cell r="D1857" t="str">
            <v>Receitas Brutas Realizadas</v>
          </cell>
          <cell r="E1857" t="str">
            <v>1.0.0.0.00.0.0 - Receitas Correntes</v>
          </cell>
          <cell r="F1857">
            <v>75365410.980000004</v>
          </cell>
        </row>
        <row r="1858">
          <cell r="A1858">
            <v>3300209</v>
          </cell>
          <cell r="B1858" t="str">
            <v>RJ</v>
          </cell>
          <cell r="C1858">
            <v>136109</v>
          </cell>
          <cell r="D1858" t="str">
            <v>Receitas Brutas Realizadas</v>
          </cell>
          <cell r="E1858" t="str">
            <v>1.0.0.0.00.0.0 - Receitas Correntes</v>
          </cell>
          <cell r="F1858">
            <v>1023913542.98</v>
          </cell>
        </row>
        <row r="1859">
          <cell r="A1859">
            <v>4118600</v>
          </cell>
          <cell r="B1859" t="str">
            <v>PR</v>
          </cell>
          <cell r="C1859">
            <v>5942</v>
          </cell>
          <cell r="D1859" t="str">
            <v>Receitas Brutas Realizadas</v>
          </cell>
          <cell r="E1859" t="str">
            <v>1.0.0.0.00.0.0 - Receitas Correntes</v>
          </cell>
          <cell r="F1859">
            <v>44278888.43</v>
          </cell>
        </row>
        <row r="1860">
          <cell r="A1860">
            <v>5105507</v>
          </cell>
          <cell r="B1860" t="str">
            <v>MT</v>
          </cell>
          <cell r="C1860">
            <v>16412</v>
          </cell>
          <cell r="D1860" t="str">
            <v>Receitas Brutas Realizadas</v>
          </cell>
          <cell r="E1860" t="str">
            <v>1.0.0.0.00.0.0 - Receitas Correntes</v>
          </cell>
          <cell r="F1860">
            <v>120432330.34999999</v>
          </cell>
        </row>
        <row r="1861">
          <cell r="A1861">
            <v>2205102</v>
          </cell>
          <cell r="B1861" t="str">
            <v>PI</v>
          </cell>
          <cell r="C1861">
            <v>11037</v>
          </cell>
          <cell r="D1861" t="str">
            <v>Receitas Brutas Realizadas</v>
          </cell>
          <cell r="E1861" t="str">
            <v>1.0.0.0.00.0.0 - Receitas Correntes</v>
          </cell>
          <cell r="F1861">
            <v>46524218.689999998</v>
          </cell>
        </row>
        <row r="1862">
          <cell r="A1862">
            <v>2203008</v>
          </cell>
          <cell r="B1862" t="str">
            <v>PI</v>
          </cell>
          <cell r="C1862">
            <v>8350</v>
          </cell>
          <cell r="D1862" t="str">
            <v>Receitas Brutas Realizadas</v>
          </cell>
          <cell r="E1862" t="str">
            <v>1.0.0.0.00.0.0 - Receitas Correntes</v>
          </cell>
          <cell r="F1862">
            <v>43665079.909999996</v>
          </cell>
        </row>
        <row r="1863">
          <cell r="A1863">
            <v>2203750</v>
          </cell>
          <cell r="B1863" t="str">
            <v>PI</v>
          </cell>
          <cell r="C1863">
            <v>5330</v>
          </cell>
          <cell r="D1863" t="str">
            <v>Receitas Brutas Realizadas</v>
          </cell>
          <cell r="E1863" t="str">
            <v>1.0.0.0.00.0.0 - Receitas Correntes</v>
          </cell>
          <cell r="F1863">
            <v>38289623.560000002</v>
          </cell>
        </row>
        <row r="1864">
          <cell r="A1864">
            <v>3510609</v>
          </cell>
          <cell r="B1864" t="str">
            <v>SP</v>
          </cell>
          <cell r="C1864">
            <v>405375</v>
          </cell>
          <cell r="D1864" t="str">
            <v>Receitas Brutas Realizadas</v>
          </cell>
          <cell r="E1864" t="str">
            <v>1.0.0.0.00.0.0 - Receitas Correntes</v>
          </cell>
          <cell r="F1864">
            <v>866989140.71000004</v>
          </cell>
        </row>
        <row r="1865">
          <cell r="A1865">
            <v>2202174</v>
          </cell>
          <cell r="B1865" t="str">
            <v>PI</v>
          </cell>
          <cell r="C1865">
            <v>7342</v>
          </cell>
          <cell r="D1865" t="str">
            <v>Receitas Brutas Realizadas</v>
          </cell>
          <cell r="E1865" t="str">
            <v>1.0.0.0.00.0.0 - Receitas Correntes</v>
          </cell>
          <cell r="F1865">
            <v>42969571.409999996</v>
          </cell>
        </row>
        <row r="1866">
          <cell r="A1866">
            <v>5207402</v>
          </cell>
          <cell r="B1866" t="str">
            <v>GO</v>
          </cell>
          <cell r="C1866">
            <v>12559</v>
          </cell>
          <cell r="D1866" t="str">
            <v>Receitas Brutas Realizadas</v>
          </cell>
          <cell r="E1866" t="str">
            <v>1.0.0.0.00.0.0 - Receitas Correntes</v>
          </cell>
          <cell r="F1866">
            <v>92585770.040000007</v>
          </cell>
        </row>
        <row r="1867">
          <cell r="A1867">
            <v>2209872</v>
          </cell>
          <cell r="B1867" t="str">
            <v>PI</v>
          </cell>
          <cell r="C1867">
            <v>6084</v>
          </cell>
          <cell r="D1867" t="str">
            <v>Receitas Brutas Realizadas</v>
          </cell>
          <cell r="E1867" t="str">
            <v>1.0.0.0.00.0.0 - Receitas Correntes</v>
          </cell>
          <cell r="F1867">
            <v>30810692.84</v>
          </cell>
        </row>
        <row r="1868">
          <cell r="A1868">
            <v>2206407</v>
          </cell>
          <cell r="B1868" t="str">
            <v>PI</v>
          </cell>
          <cell r="C1868">
            <v>10563</v>
          </cell>
          <cell r="D1868" t="str">
            <v>Receitas Brutas Realizadas</v>
          </cell>
          <cell r="E1868" t="str">
            <v>1.0.0.0.00.0.0 - Receitas Correntes</v>
          </cell>
          <cell r="F1868">
            <v>47635612.710000001</v>
          </cell>
        </row>
        <row r="1869">
          <cell r="A1869">
            <v>3509007</v>
          </cell>
          <cell r="B1869" t="str">
            <v>SP</v>
          </cell>
          <cell r="C1869">
            <v>104044</v>
          </cell>
          <cell r="D1869" t="str">
            <v>Receitas Brutas Realizadas</v>
          </cell>
          <cell r="E1869" t="str">
            <v>1.0.0.0.00.0.0 - Receitas Correntes</v>
          </cell>
          <cell r="F1869">
            <v>483915429.87</v>
          </cell>
        </row>
        <row r="1870">
          <cell r="A1870">
            <v>3156007</v>
          </cell>
          <cell r="B1870" t="str">
            <v>MG</v>
          </cell>
          <cell r="C1870">
            <v>12635</v>
          </cell>
          <cell r="D1870" t="str">
            <v>Receitas Brutas Realizadas</v>
          </cell>
          <cell r="E1870" t="str">
            <v>1.0.0.0.00.0.0 - Receitas Correntes</v>
          </cell>
          <cell r="F1870">
            <v>50764125.039999999</v>
          </cell>
        </row>
        <row r="1871">
          <cell r="A1871">
            <v>4118451</v>
          </cell>
          <cell r="B1871" t="str">
            <v>PR</v>
          </cell>
          <cell r="C1871">
            <v>5755</v>
          </cell>
          <cell r="D1871" t="str">
            <v>Receitas Brutas Realizadas</v>
          </cell>
          <cell r="E1871" t="str">
            <v>1.0.0.0.00.0.0 - Receitas Correntes</v>
          </cell>
          <cell r="F1871">
            <v>81935824.969999999</v>
          </cell>
        </row>
        <row r="1872">
          <cell r="A1872">
            <v>3117900</v>
          </cell>
          <cell r="B1872" t="str">
            <v>MG</v>
          </cell>
          <cell r="C1872">
            <v>12209</v>
          </cell>
          <cell r="D1872" t="str">
            <v>Receitas Brutas Realizadas</v>
          </cell>
          <cell r="E1872" t="str">
            <v>1.0.0.0.00.0.0 - Receitas Correntes</v>
          </cell>
          <cell r="F1872">
            <v>51386230.82</v>
          </cell>
        </row>
        <row r="1873">
          <cell r="A1873">
            <v>4115903</v>
          </cell>
          <cell r="B1873" t="str">
            <v>PR</v>
          </cell>
          <cell r="C1873">
            <v>2180</v>
          </cell>
          <cell r="D1873" t="str">
            <v>Receitas Brutas Realizadas</v>
          </cell>
          <cell r="E1873" t="str">
            <v>1.0.0.0.00.0.0 - Receitas Correntes</v>
          </cell>
          <cell r="F1873">
            <v>30632795.66</v>
          </cell>
        </row>
        <row r="1874">
          <cell r="A1874">
            <v>2205581</v>
          </cell>
          <cell r="B1874" t="str">
            <v>PI</v>
          </cell>
          <cell r="C1874">
            <v>4086</v>
          </cell>
          <cell r="D1874" t="str">
            <v>Receitas Brutas Realizadas</v>
          </cell>
          <cell r="E1874" t="str">
            <v>1.0.0.0.00.0.0 - Receitas Correntes</v>
          </cell>
          <cell r="F1874">
            <v>30190187.260000002</v>
          </cell>
        </row>
        <row r="1875">
          <cell r="A1875">
            <v>3158003</v>
          </cell>
          <cell r="B1875" t="str">
            <v>MG</v>
          </cell>
          <cell r="C1875">
            <v>10867</v>
          </cell>
          <cell r="D1875" t="str">
            <v>Receitas Brutas Realizadas</v>
          </cell>
          <cell r="E1875" t="str">
            <v>1.0.0.0.00.0.0 - Receitas Correntes</v>
          </cell>
          <cell r="F1875">
            <v>54332874.329999998</v>
          </cell>
        </row>
        <row r="1876">
          <cell r="A1876">
            <v>3520426</v>
          </cell>
          <cell r="B1876" t="str">
            <v>SP</v>
          </cell>
          <cell r="C1876">
            <v>11552</v>
          </cell>
          <cell r="D1876" t="str">
            <v>Receitas Brutas Realizadas</v>
          </cell>
          <cell r="E1876" t="str">
            <v>1.0.0.0.00.0.0 - Receitas Correntes</v>
          </cell>
          <cell r="F1876">
            <v>131155872.42</v>
          </cell>
        </row>
        <row r="1877">
          <cell r="A1877">
            <v>3300100</v>
          </cell>
          <cell r="B1877" t="str">
            <v>RJ</v>
          </cell>
          <cell r="C1877">
            <v>210171</v>
          </cell>
          <cell r="D1877" t="str">
            <v>Receitas Brutas Realizadas</v>
          </cell>
          <cell r="E1877" t="str">
            <v>1.0.0.0.00.0.0 - Receitas Correntes</v>
          </cell>
          <cell r="F1877">
            <v>2627424541.46</v>
          </cell>
        </row>
        <row r="1878">
          <cell r="A1878">
            <v>2210607</v>
          </cell>
          <cell r="B1878" t="str">
            <v>PI</v>
          </cell>
          <cell r="C1878">
            <v>35035</v>
          </cell>
          <cell r="D1878" t="str">
            <v>Receitas Brutas Realizadas</v>
          </cell>
          <cell r="E1878" t="str">
            <v>1.0.0.0.00.0.0 - Receitas Correntes</v>
          </cell>
          <cell r="F1878">
            <v>162725544</v>
          </cell>
        </row>
        <row r="1879">
          <cell r="A1879">
            <v>5212709</v>
          </cell>
          <cell r="B1879" t="str">
            <v>GO</v>
          </cell>
          <cell r="C1879">
            <v>9277</v>
          </cell>
          <cell r="D1879" t="str">
            <v>Receitas Brutas Realizadas</v>
          </cell>
          <cell r="E1879" t="str">
            <v>1.0.0.0.00.0.0 - Receitas Correntes</v>
          </cell>
          <cell r="F1879">
            <v>44800702.93</v>
          </cell>
        </row>
        <row r="1880">
          <cell r="A1880">
            <v>3158201</v>
          </cell>
          <cell r="B1880" t="str">
            <v>MG</v>
          </cell>
          <cell r="C1880">
            <v>14607</v>
          </cell>
          <cell r="D1880" t="str">
            <v>Receitas Brutas Realizadas</v>
          </cell>
          <cell r="E1880" t="str">
            <v>1.0.0.0.00.0.0 - Receitas Correntes</v>
          </cell>
          <cell r="F1880">
            <v>65500373.539999999</v>
          </cell>
        </row>
        <row r="1881">
          <cell r="A1881">
            <v>3142502</v>
          </cell>
          <cell r="B1881" t="str">
            <v>MG</v>
          </cell>
          <cell r="C1881">
            <v>2184</v>
          </cell>
          <cell r="D1881" t="str">
            <v>Receitas Brutas Realizadas</v>
          </cell>
          <cell r="E1881" t="str">
            <v>1.0.0.0.00.0.0 - Receitas Correntes</v>
          </cell>
          <cell r="F1881">
            <v>27473976.699999999</v>
          </cell>
        </row>
        <row r="1882">
          <cell r="A1882">
            <v>4106571</v>
          </cell>
          <cell r="B1882" t="str">
            <v>PR</v>
          </cell>
          <cell r="C1882">
            <v>4229</v>
          </cell>
          <cell r="D1882" t="str">
            <v>Receitas Brutas Realizadas</v>
          </cell>
          <cell r="E1882" t="str">
            <v>1.0.0.0.00.0.0 - Receitas Correntes</v>
          </cell>
          <cell r="F1882">
            <v>41791846.810000002</v>
          </cell>
        </row>
        <row r="1883">
          <cell r="A1883">
            <v>3302254</v>
          </cell>
          <cell r="B1883" t="str">
            <v>RJ</v>
          </cell>
          <cell r="C1883">
            <v>32312</v>
          </cell>
          <cell r="D1883" t="str">
            <v>Receitas Brutas Realizadas</v>
          </cell>
          <cell r="E1883" t="str">
            <v>1.0.0.0.00.0.0 - Receitas Correntes</v>
          </cell>
          <cell r="F1883">
            <v>377526955.07999998</v>
          </cell>
        </row>
        <row r="1884">
          <cell r="A1884">
            <v>5215900</v>
          </cell>
          <cell r="B1884" t="str">
            <v>GO</v>
          </cell>
          <cell r="C1884">
            <v>3578</v>
          </cell>
          <cell r="D1884" t="str">
            <v>Receitas Brutas Realizadas</v>
          </cell>
          <cell r="E1884" t="str">
            <v>1.0.0.0.00.0.0 - Receitas Correntes</v>
          </cell>
          <cell r="F1884">
            <v>35810970.409999996</v>
          </cell>
        </row>
        <row r="1885">
          <cell r="A1885">
            <v>2300804</v>
          </cell>
          <cell r="B1885" t="str">
            <v>CE</v>
          </cell>
          <cell r="C1885">
            <v>7402</v>
          </cell>
          <cell r="D1885" t="str">
            <v>Receitas Brutas Realizadas</v>
          </cell>
          <cell r="E1885" t="str">
            <v>1.0.0.0.00.0.0 - Receitas Correntes</v>
          </cell>
          <cell r="F1885">
            <v>47659224.649999999</v>
          </cell>
        </row>
        <row r="1886">
          <cell r="A1886">
            <v>3504008</v>
          </cell>
          <cell r="B1886" t="str">
            <v>SP</v>
          </cell>
          <cell r="C1886">
            <v>105768</v>
          </cell>
          <cell r="D1886" t="str">
            <v>Receitas Brutas Realizadas</v>
          </cell>
          <cell r="E1886" t="str">
            <v>1.0.0.0.00.0.0 - Receitas Correntes</v>
          </cell>
          <cell r="F1886">
            <v>550686597.17999995</v>
          </cell>
        </row>
        <row r="1887">
          <cell r="A1887">
            <v>2706307</v>
          </cell>
          <cell r="B1887" t="str">
            <v>AL</v>
          </cell>
          <cell r="C1887">
            <v>73452</v>
          </cell>
          <cell r="D1887" t="str">
            <v>Receitas Brutas Realizadas</v>
          </cell>
          <cell r="E1887" t="str">
            <v>1.0.0.0.00.0.0 - Receitas Correntes</v>
          </cell>
          <cell r="F1887">
            <v>340280669.75999999</v>
          </cell>
        </row>
        <row r="1888">
          <cell r="A1888">
            <v>2101905</v>
          </cell>
          <cell r="B1888" t="str">
            <v>MA</v>
          </cell>
          <cell r="C1888">
            <v>21317</v>
          </cell>
          <cell r="D1888" t="str">
            <v>Receitas Brutas Realizadas</v>
          </cell>
          <cell r="E1888" t="str">
            <v>1.0.0.0.00.0.0 - Receitas Correntes</v>
          </cell>
          <cell r="F1888">
            <v>73943468.159999996</v>
          </cell>
        </row>
        <row r="1889">
          <cell r="A1889">
            <v>5107883</v>
          </cell>
          <cell r="B1889" t="str">
            <v>MT</v>
          </cell>
          <cell r="C1889">
            <v>1705</v>
          </cell>
          <cell r="D1889" t="str">
            <v>Receitas Brutas Realizadas</v>
          </cell>
          <cell r="E1889" t="str">
            <v>1.0.0.0.00.0.0 - Receitas Correntes</v>
          </cell>
          <cell r="F1889">
            <v>27873291.210000001</v>
          </cell>
        </row>
        <row r="1890">
          <cell r="A1890">
            <v>1300300</v>
          </cell>
          <cell r="B1890" t="str">
            <v>AM</v>
          </cell>
          <cell r="C1890">
            <v>41005</v>
          </cell>
          <cell r="D1890" t="str">
            <v>Receitas Brutas Realizadas</v>
          </cell>
          <cell r="E1890" t="str">
            <v>1.0.0.0.00.0.0 - Receitas Correntes</v>
          </cell>
          <cell r="F1890">
            <v>214270636.37</v>
          </cell>
        </row>
        <row r="1891">
          <cell r="A1891">
            <v>3105707</v>
          </cell>
          <cell r="B1891" t="str">
            <v>MG</v>
          </cell>
          <cell r="C1891">
            <v>4905</v>
          </cell>
          <cell r="D1891" t="str">
            <v>Receitas Brutas Realizadas</v>
          </cell>
          <cell r="E1891" t="str">
            <v>1.0.0.0.00.0.0 - Receitas Correntes</v>
          </cell>
          <cell r="F1891">
            <v>43657138.119999997</v>
          </cell>
        </row>
        <row r="1892">
          <cell r="A1892">
            <v>4104105</v>
          </cell>
          <cell r="B1892" t="str">
            <v>PR</v>
          </cell>
          <cell r="C1892">
            <v>8118</v>
          </cell>
          <cell r="D1892" t="str">
            <v>Receitas Brutas Realizadas</v>
          </cell>
          <cell r="E1892" t="str">
            <v>1.0.0.0.00.0.0 - Receitas Correntes</v>
          </cell>
          <cell r="F1892">
            <v>61127251.210000001</v>
          </cell>
        </row>
        <row r="1893">
          <cell r="A1893">
            <v>2210508</v>
          </cell>
          <cell r="B1893" t="str">
            <v>PI</v>
          </cell>
          <cell r="C1893">
            <v>14356</v>
          </cell>
          <cell r="D1893" t="str">
            <v>Receitas Brutas Realizadas</v>
          </cell>
          <cell r="E1893" t="str">
            <v>1.0.0.0.00.0.0 - Receitas Correntes</v>
          </cell>
          <cell r="F1893">
            <v>67868952.329999998</v>
          </cell>
        </row>
        <row r="1894">
          <cell r="A1894">
            <v>4315057</v>
          </cell>
          <cell r="B1894" t="str">
            <v>RS</v>
          </cell>
          <cell r="C1894">
            <v>2332</v>
          </cell>
          <cell r="D1894" t="str">
            <v>Receitas Brutas Realizadas</v>
          </cell>
          <cell r="E1894" t="str">
            <v>1.0.0.0.00.0.0 - Receitas Correntes</v>
          </cell>
          <cell r="F1894">
            <v>30388420.84</v>
          </cell>
        </row>
        <row r="1895">
          <cell r="A1895">
            <v>5200100</v>
          </cell>
          <cell r="B1895" t="str">
            <v>GO</v>
          </cell>
          <cell r="C1895">
            <v>20873</v>
          </cell>
          <cell r="D1895" t="str">
            <v>Receitas Brutas Realizadas</v>
          </cell>
          <cell r="E1895" t="str">
            <v>1.0.0.0.00.0.0 - Receitas Correntes</v>
          </cell>
          <cell r="F1895">
            <v>83178177.900000006</v>
          </cell>
        </row>
        <row r="1896">
          <cell r="A1896">
            <v>3204005</v>
          </cell>
          <cell r="B1896" t="str">
            <v>ES</v>
          </cell>
          <cell r="C1896">
            <v>23426</v>
          </cell>
          <cell r="D1896" t="str">
            <v>Receitas Brutas Realizadas</v>
          </cell>
          <cell r="E1896" t="str">
            <v>1.0.0.0.00.0.0 - Receitas Correntes</v>
          </cell>
          <cell r="F1896">
            <v>98837616.170000002</v>
          </cell>
        </row>
        <row r="1897">
          <cell r="A1897">
            <v>3302106</v>
          </cell>
          <cell r="B1897" t="str">
            <v>RJ</v>
          </cell>
          <cell r="C1897">
            <v>23211</v>
          </cell>
          <cell r="D1897" t="str">
            <v>Receitas Brutas Realizadas</v>
          </cell>
          <cell r="E1897" t="str">
            <v>1.0.0.0.00.0.0 - Receitas Correntes</v>
          </cell>
          <cell r="F1897">
            <v>142878729.28999999</v>
          </cell>
        </row>
        <row r="1898">
          <cell r="A1898">
            <v>3526407</v>
          </cell>
          <cell r="B1898" t="str">
            <v>SP</v>
          </cell>
          <cell r="C1898">
            <v>29047</v>
          </cell>
          <cell r="D1898" t="str">
            <v>Receitas Brutas Realizadas</v>
          </cell>
          <cell r="E1898" t="str">
            <v>1.0.0.0.00.0.0 - Receitas Correntes</v>
          </cell>
          <cell r="F1898">
            <v>163113654.53</v>
          </cell>
        </row>
        <row r="1899">
          <cell r="A1899">
            <v>3300225</v>
          </cell>
          <cell r="B1899" t="str">
            <v>RJ</v>
          </cell>
          <cell r="C1899">
            <v>12763</v>
          </cell>
          <cell r="D1899" t="str">
            <v>Receitas Brutas Realizadas</v>
          </cell>
          <cell r="E1899" t="str">
            <v>1.0.0.0.00.0.0 - Receitas Correntes</v>
          </cell>
          <cell r="F1899">
            <v>154228467.49000001</v>
          </cell>
        </row>
        <row r="1900">
          <cell r="A1900">
            <v>1711803</v>
          </cell>
          <cell r="B1900" t="str">
            <v>TO</v>
          </cell>
          <cell r="C1900">
            <v>2174</v>
          </cell>
          <cell r="D1900" t="str">
            <v>Receitas Brutas Realizadas</v>
          </cell>
          <cell r="E1900" t="str">
            <v>1.0.0.0.00.0.0 - Receitas Correntes</v>
          </cell>
          <cell r="F1900">
            <v>23255986.390000001</v>
          </cell>
        </row>
        <row r="1901">
          <cell r="A1901">
            <v>1300607</v>
          </cell>
          <cell r="B1901" t="str">
            <v>AM</v>
          </cell>
          <cell r="C1901">
            <v>44873</v>
          </cell>
          <cell r="D1901" t="str">
            <v>Receitas Brutas Realizadas</v>
          </cell>
          <cell r="E1901" t="str">
            <v>1.0.0.0.00.0.0 - Receitas Correntes</v>
          </cell>
          <cell r="F1901">
            <v>190408745.56</v>
          </cell>
        </row>
        <row r="1902">
          <cell r="A1902">
            <v>3507001</v>
          </cell>
          <cell r="B1902" t="str">
            <v>SP</v>
          </cell>
          <cell r="C1902">
            <v>63310</v>
          </cell>
          <cell r="D1902" t="str">
            <v>Receitas Brutas Realizadas</v>
          </cell>
          <cell r="E1902" t="str">
            <v>1.0.0.0.00.0.0 - Receitas Correntes</v>
          </cell>
          <cell r="F1902">
            <v>363459405.31999999</v>
          </cell>
        </row>
        <row r="1903">
          <cell r="A1903">
            <v>3531308</v>
          </cell>
          <cell r="B1903" t="str">
            <v>SP</v>
          </cell>
          <cell r="C1903">
            <v>51039</v>
          </cell>
          <cell r="D1903" t="str">
            <v>Receitas Brutas Realizadas</v>
          </cell>
          <cell r="E1903" t="str">
            <v>1.0.0.0.00.0.0 - Receitas Correntes</v>
          </cell>
          <cell r="F1903">
            <v>256376814.87</v>
          </cell>
        </row>
        <row r="1904">
          <cell r="A1904">
            <v>3117009</v>
          </cell>
          <cell r="B1904" t="str">
            <v>MG</v>
          </cell>
          <cell r="C1904">
            <v>6624</v>
          </cell>
          <cell r="D1904" t="str">
            <v>Receitas Brutas Realizadas</v>
          </cell>
          <cell r="E1904" t="str">
            <v>1.0.0.0.00.0.0 - Receitas Correntes</v>
          </cell>
          <cell r="F1904">
            <v>38284215.740000002</v>
          </cell>
        </row>
        <row r="1905">
          <cell r="A1905">
            <v>1304062</v>
          </cell>
          <cell r="B1905" t="str">
            <v>AM</v>
          </cell>
          <cell r="C1905">
            <v>68502</v>
          </cell>
          <cell r="D1905" t="str">
            <v>Receitas Brutas Realizadas</v>
          </cell>
          <cell r="E1905" t="str">
            <v>1.0.0.0.00.0.0 - Receitas Correntes</v>
          </cell>
          <cell r="F1905">
            <v>311749401.63</v>
          </cell>
        </row>
        <row r="1906">
          <cell r="A1906">
            <v>1301159</v>
          </cell>
          <cell r="B1906" t="str">
            <v>AM</v>
          </cell>
          <cell r="C1906">
            <v>31459</v>
          </cell>
          <cell r="D1906" t="str">
            <v>Receitas Brutas Realizadas</v>
          </cell>
          <cell r="E1906" t="str">
            <v>1.0.0.0.00.0.0 - Receitas Correntes</v>
          </cell>
          <cell r="F1906">
            <v>99852669.930000007</v>
          </cell>
        </row>
        <row r="1907">
          <cell r="A1907">
            <v>1101435</v>
          </cell>
          <cell r="B1907" t="str">
            <v>RO</v>
          </cell>
          <cell r="C1907">
            <v>6822</v>
          </cell>
          <cell r="D1907" t="str">
            <v>Receitas Brutas Realizadas</v>
          </cell>
          <cell r="E1907" t="str">
            <v>1.0.0.0.00.0.0 - Receitas Correntes</v>
          </cell>
          <cell r="F1907">
            <v>45616332.719999999</v>
          </cell>
        </row>
        <row r="1908">
          <cell r="A1908">
            <v>1100189</v>
          </cell>
          <cell r="B1908" t="str">
            <v>RO</v>
          </cell>
          <cell r="C1908">
            <v>37098</v>
          </cell>
          <cell r="D1908" t="str">
            <v>Receitas Brutas Realizadas</v>
          </cell>
          <cell r="E1908" t="str">
            <v>1.0.0.0.00.0.0 - Receitas Correntes</v>
          </cell>
          <cell r="F1908">
            <v>195719090.13</v>
          </cell>
        </row>
        <row r="1909">
          <cell r="A1909">
            <v>5106224</v>
          </cell>
          <cell r="B1909" t="str">
            <v>MT</v>
          </cell>
          <cell r="C1909">
            <v>48222</v>
          </cell>
          <cell r="D1909" t="str">
            <v>Receitas Brutas Realizadas</v>
          </cell>
          <cell r="E1909" t="str">
            <v>1.0.0.0.00.0.0 - Receitas Correntes</v>
          </cell>
          <cell r="F1909">
            <v>509613885.48000002</v>
          </cell>
        </row>
        <row r="1910">
          <cell r="A1910">
            <v>3534104</v>
          </cell>
          <cell r="B1910" t="str">
            <v>SP</v>
          </cell>
          <cell r="C1910">
            <v>6569</v>
          </cell>
          <cell r="D1910" t="str">
            <v>Receitas Brutas Realizadas</v>
          </cell>
          <cell r="E1910" t="str">
            <v>1.0.0.0.00.0.0 - Receitas Correntes</v>
          </cell>
          <cell r="F1910">
            <v>39423262.840000004</v>
          </cell>
        </row>
        <row r="1911">
          <cell r="A1911">
            <v>4313656</v>
          </cell>
          <cell r="B1911" t="str">
            <v>RS</v>
          </cell>
          <cell r="C1911">
            <v>11342</v>
          </cell>
          <cell r="D1911" t="str">
            <v>Receitas Brutas Realizadas</v>
          </cell>
          <cell r="E1911" t="str">
            <v>1.0.0.0.00.0.0 - Receitas Correntes</v>
          </cell>
          <cell r="F1911">
            <v>86018227.480000004</v>
          </cell>
        </row>
        <row r="1912">
          <cell r="A1912">
            <v>3117108</v>
          </cell>
          <cell r="B1912" t="str">
            <v>MG</v>
          </cell>
          <cell r="C1912">
            <v>10351</v>
          </cell>
          <cell r="D1912" t="str">
            <v>Receitas Brutas Realizadas</v>
          </cell>
          <cell r="E1912" t="str">
            <v>1.0.0.0.00.0.0 - Receitas Correntes</v>
          </cell>
          <cell r="F1912">
            <v>52631229.299999997</v>
          </cell>
        </row>
        <row r="1913">
          <cell r="A1913">
            <v>4107652</v>
          </cell>
          <cell r="B1913" t="str">
            <v>PR</v>
          </cell>
          <cell r="C1913">
            <v>103750</v>
          </cell>
          <cell r="D1913" t="str">
            <v>Receitas Brutas Realizadas</v>
          </cell>
          <cell r="E1913" t="str">
            <v>1.0.0.0.00.0.0 - Receitas Correntes</v>
          </cell>
          <cell r="F1913">
            <v>602415985.61000001</v>
          </cell>
        </row>
        <row r="1914">
          <cell r="A1914">
            <v>3537305</v>
          </cell>
          <cell r="B1914" t="str">
            <v>SP</v>
          </cell>
          <cell r="C1914">
            <v>64098</v>
          </cell>
          <cell r="D1914" t="str">
            <v>Receitas Brutas Realizadas</v>
          </cell>
          <cell r="E1914" t="str">
            <v>1.0.0.0.00.0.0 - Receitas Correntes</v>
          </cell>
          <cell r="F1914">
            <v>348344929.91000003</v>
          </cell>
        </row>
        <row r="1915">
          <cell r="A1915">
            <v>3505302</v>
          </cell>
          <cell r="B1915" t="str">
            <v>SP</v>
          </cell>
          <cell r="C1915">
            <v>36125</v>
          </cell>
          <cell r="D1915" t="str">
            <v>Receitas Brutas Realizadas</v>
          </cell>
          <cell r="E1915" t="str">
            <v>1.0.0.0.00.0.0 - Receitas Correntes</v>
          </cell>
          <cell r="F1915">
            <v>208557940.00999999</v>
          </cell>
        </row>
        <row r="1916">
          <cell r="A1916">
            <v>2931103</v>
          </cell>
          <cell r="B1916" t="str">
            <v>BA</v>
          </cell>
          <cell r="C1916">
            <v>7936</v>
          </cell>
          <cell r="D1916" t="str">
            <v>Receitas Brutas Realizadas</v>
          </cell>
          <cell r="E1916" t="str">
            <v>1.0.0.0.00.0.0 - Receitas Correntes</v>
          </cell>
          <cell r="F1916">
            <v>36425071.390000001</v>
          </cell>
        </row>
        <row r="1917">
          <cell r="A1917">
            <v>3157401</v>
          </cell>
          <cell r="B1917" t="str">
            <v>MG</v>
          </cell>
          <cell r="C1917">
            <v>4693</v>
          </cell>
          <cell r="D1917" t="str">
            <v>Receitas Brutas Realizadas</v>
          </cell>
          <cell r="E1917" t="str">
            <v>1.0.0.0.00.0.0 - Receitas Correntes</v>
          </cell>
          <cell r="F1917">
            <v>35527198.710000001</v>
          </cell>
        </row>
        <row r="1918">
          <cell r="A1918">
            <v>4310330</v>
          </cell>
          <cell r="B1918" t="str">
            <v>RS</v>
          </cell>
          <cell r="C1918">
            <v>23721</v>
          </cell>
          <cell r="D1918" t="str">
            <v>Receitas Brutas Realizadas</v>
          </cell>
          <cell r="E1918" t="str">
            <v>1.0.0.0.00.0.0 - Receitas Correntes</v>
          </cell>
          <cell r="F1918">
            <v>205782626.37</v>
          </cell>
        </row>
        <row r="1919">
          <cell r="A1919">
            <v>4124806</v>
          </cell>
          <cell r="B1919" t="str">
            <v>PR</v>
          </cell>
          <cell r="C1919">
            <v>10122</v>
          </cell>
          <cell r="D1919" t="str">
            <v>Receitas Brutas Realizadas</v>
          </cell>
          <cell r="E1919" t="str">
            <v>1.0.0.0.00.0.0 - Receitas Correntes</v>
          </cell>
          <cell r="F1919">
            <v>79898897.230000004</v>
          </cell>
        </row>
        <row r="1920">
          <cell r="A1920">
            <v>2200608</v>
          </cell>
          <cell r="B1920" t="str">
            <v>PI</v>
          </cell>
          <cell r="C1920">
            <v>6779</v>
          </cell>
          <cell r="D1920" t="str">
            <v>Receitas Brutas Realizadas</v>
          </cell>
          <cell r="E1920" t="str">
            <v>1.0.0.0.00.0.0 - Receitas Correntes</v>
          </cell>
          <cell r="F1920">
            <v>35447729.759999998</v>
          </cell>
        </row>
        <row r="1921">
          <cell r="A1921">
            <v>3504305</v>
          </cell>
          <cell r="B1921" t="str">
            <v>SP</v>
          </cell>
          <cell r="C1921">
            <v>5467</v>
          </cell>
          <cell r="D1921" t="str">
            <v>Receitas Brutas Realizadas</v>
          </cell>
          <cell r="E1921" t="str">
            <v>1.0.0.0.00.0.0 - Receitas Correntes</v>
          </cell>
          <cell r="F1921">
            <v>44572319.210000001</v>
          </cell>
        </row>
        <row r="1922">
          <cell r="A1922">
            <v>2106706</v>
          </cell>
          <cell r="B1922" t="str">
            <v>MA</v>
          </cell>
          <cell r="C1922">
            <v>21045</v>
          </cell>
          <cell r="D1922" t="str">
            <v>Receitas Brutas Realizadas</v>
          </cell>
          <cell r="E1922" t="str">
            <v>1.0.0.0.00.0.0 - Receitas Correntes</v>
          </cell>
          <cell r="F1922">
            <v>88930011.819999993</v>
          </cell>
        </row>
        <row r="1923">
          <cell r="A1923">
            <v>2110906</v>
          </cell>
          <cell r="B1923" t="str">
            <v>MA</v>
          </cell>
          <cell r="C1923">
            <v>12226</v>
          </cell>
          <cell r="D1923" t="str">
            <v>Receitas Brutas Realizadas</v>
          </cell>
          <cell r="E1923" t="str">
            <v>1.0.0.0.00.0.0 - Receitas Correntes</v>
          </cell>
          <cell r="F1923">
            <v>63406649.460000001</v>
          </cell>
        </row>
        <row r="1924">
          <cell r="A1924">
            <v>4318903</v>
          </cell>
          <cell r="B1924" t="str">
            <v>RS</v>
          </cell>
          <cell r="C1924">
            <v>33124</v>
          </cell>
          <cell r="D1924" t="str">
            <v>Receitas Brutas Realizadas</v>
          </cell>
          <cell r="E1924" t="str">
            <v>1.0.0.0.00.0.0 - Receitas Correntes</v>
          </cell>
          <cell r="F1924">
            <v>172379586.09999999</v>
          </cell>
        </row>
        <row r="1925">
          <cell r="A1925">
            <v>3519709</v>
          </cell>
          <cell r="B1925" t="str">
            <v>SP</v>
          </cell>
          <cell r="C1925">
            <v>80062</v>
          </cell>
          <cell r="D1925" t="str">
            <v>Receitas Brutas Realizadas</v>
          </cell>
          <cell r="E1925" t="str">
            <v>1.0.0.0.00.0.0 - Receitas Correntes</v>
          </cell>
          <cell r="F1925">
            <v>343369835.58999997</v>
          </cell>
        </row>
        <row r="1926">
          <cell r="A1926">
            <v>1300144</v>
          </cell>
          <cell r="B1926" t="str">
            <v>AM</v>
          </cell>
          <cell r="C1926">
            <v>22739</v>
          </cell>
          <cell r="D1926" t="str">
            <v>Receitas Brutas Realizadas</v>
          </cell>
          <cell r="E1926" t="str">
            <v>1.0.0.0.00.0.0 - Receitas Correntes</v>
          </cell>
          <cell r="F1926">
            <v>83937977.409999996</v>
          </cell>
        </row>
        <row r="1927">
          <cell r="A1927">
            <v>3122207</v>
          </cell>
          <cell r="B1927" t="str">
            <v>MG</v>
          </cell>
          <cell r="C1927">
            <v>7655</v>
          </cell>
          <cell r="D1927" t="str">
            <v>Receitas Brutas Realizadas</v>
          </cell>
          <cell r="E1927" t="str">
            <v>1.0.0.0.00.0.0 - Receitas Correntes</v>
          </cell>
          <cell r="F1927">
            <v>31722335.129999999</v>
          </cell>
        </row>
        <row r="1928">
          <cell r="A1928">
            <v>1705508</v>
          </cell>
          <cell r="B1928" t="str">
            <v>TO</v>
          </cell>
          <cell r="C1928">
            <v>36271</v>
          </cell>
          <cell r="D1928" t="str">
            <v>Receitas Brutas Realizadas</v>
          </cell>
          <cell r="E1928" t="str">
            <v>1.0.0.0.00.0.0 - Receitas Correntes</v>
          </cell>
          <cell r="F1928">
            <v>189834785.16</v>
          </cell>
        </row>
        <row r="1929">
          <cell r="A1929">
            <v>4122800</v>
          </cell>
          <cell r="B1929" t="str">
            <v>PR</v>
          </cell>
          <cell r="C1929">
            <v>3389</v>
          </cell>
          <cell r="D1929" t="str">
            <v>Receitas Brutas Realizadas</v>
          </cell>
          <cell r="E1929" t="str">
            <v>1.0.0.0.00.0.0 - Receitas Correntes</v>
          </cell>
          <cell r="F1929">
            <v>33780104.200000003</v>
          </cell>
        </row>
        <row r="1930">
          <cell r="A1930">
            <v>4322558</v>
          </cell>
          <cell r="B1930" t="str">
            <v>RS</v>
          </cell>
          <cell r="C1930">
            <v>2130</v>
          </cell>
          <cell r="D1930" t="str">
            <v>Receitas Brutas Realizadas</v>
          </cell>
          <cell r="E1930" t="str">
            <v>1.0.0.0.00.0.0 - Receitas Correntes</v>
          </cell>
          <cell r="F1930">
            <v>26905835.449999999</v>
          </cell>
        </row>
        <row r="1931">
          <cell r="A1931">
            <v>3155207</v>
          </cell>
          <cell r="B1931" t="str">
            <v>MG</v>
          </cell>
          <cell r="C1931">
            <v>5332</v>
          </cell>
          <cell r="D1931" t="str">
            <v>Receitas Brutas Realizadas</v>
          </cell>
          <cell r="E1931" t="str">
            <v>1.0.0.0.00.0.0 - Receitas Correntes</v>
          </cell>
          <cell r="F1931">
            <v>28654977.789999999</v>
          </cell>
        </row>
        <row r="1932">
          <cell r="A1932">
            <v>3520004</v>
          </cell>
          <cell r="B1932" t="str">
            <v>SP</v>
          </cell>
          <cell r="C1932">
            <v>24821</v>
          </cell>
          <cell r="D1932" t="str">
            <v>Receitas Brutas Realizadas</v>
          </cell>
          <cell r="E1932" t="str">
            <v>1.0.0.0.00.0.0 - Receitas Correntes</v>
          </cell>
          <cell r="F1932">
            <v>118041613.98</v>
          </cell>
        </row>
        <row r="1933">
          <cell r="A1933">
            <v>3508504</v>
          </cell>
          <cell r="B1933" t="str">
            <v>SP</v>
          </cell>
          <cell r="C1933">
            <v>95752</v>
          </cell>
          <cell r="D1933" t="str">
            <v>Receitas Brutas Realizadas</v>
          </cell>
          <cell r="E1933" t="str">
            <v>1.0.0.0.00.0.0 - Receitas Correntes</v>
          </cell>
          <cell r="F1933">
            <v>438811030.56999999</v>
          </cell>
        </row>
        <row r="1934">
          <cell r="A1934">
            <v>4128633</v>
          </cell>
          <cell r="B1934" t="str">
            <v>PR</v>
          </cell>
          <cell r="C1934">
            <v>5525</v>
          </cell>
          <cell r="D1934" t="str">
            <v>Receitas Brutas Realizadas</v>
          </cell>
          <cell r="E1934" t="str">
            <v>1.0.0.0.00.0.0 - Receitas Correntes</v>
          </cell>
          <cell r="F1934">
            <v>38524905.530000001</v>
          </cell>
        </row>
        <row r="1935">
          <cell r="A1935">
            <v>3556503</v>
          </cell>
          <cell r="B1935" t="str">
            <v>SP</v>
          </cell>
          <cell r="C1935">
            <v>124269</v>
          </cell>
          <cell r="D1935" t="str">
            <v>Receitas Brutas Realizadas</v>
          </cell>
          <cell r="E1935" t="str">
            <v>1.0.0.0.00.0.0 - Receitas Correntes</v>
          </cell>
          <cell r="F1935">
            <v>441373887.88</v>
          </cell>
        </row>
        <row r="1936">
          <cell r="A1936">
            <v>4207007</v>
          </cell>
          <cell r="B1936" t="str">
            <v>SC</v>
          </cell>
          <cell r="C1936">
            <v>58055</v>
          </cell>
          <cell r="D1936" t="str">
            <v>Receitas Brutas Realizadas</v>
          </cell>
          <cell r="E1936" t="str">
            <v>1.0.0.0.00.0.0 - Receitas Correntes</v>
          </cell>
          <cell r="F1936">
            <v>316280507.75</v>
          </cell>
        </row>
        <row r="1937">
          <cell r="A1937">
            <v>3504909</v>
          </cell>
          <cell r="B1937" t="str">
            <v>SP</v>
          </cell>
          <cell r="C1937">
            <v>11039</v>
          </cell>
          <cell r="D1937" t="str">
            <v>Receitas Brutas Realizadas</v>
          </cell>
          <cell r="E1937" t="str">
            <v>1.0.0.0.00.0.0 - Receitas Correntes</v>
          </cell>
          <cell r="F1937">
            <v>58537094.810000002</v>
          </cell>
        </row>
        <row r="1938">
          <cell r="A1938">
            <v>3157807</v>
          </cell>
          <cell r="B1938" t="str">
            <v>MG</v>
          </cell>
          <cell r="C1938">
            <v>221705</v>
          </cell>
          <cell r="D1938" t="str">
            <v>Receitas Brutas Realizadas</v>
          </cell>
          <cell r="E1938" t="str">
            <v>1.0.0.0.00.0.0 - Receitas Correntes</v>
          </cell>
          <cell r="F1938">
            <v>780609069.94000006</v>
          </cell>
        </row>
        <row r="1939">
          <cell r="A1939">
            <v>3525409</v>
          </cell>
          <cell r="B1939" t="str">
            <v>SP</v>
          </cell>
          <cell r="C1939">
            <v>3143</v>
          </cell>
          <cell r="D1939" t="str">
            <v>Receitas Brutas Realizadas</v>
          </cell>
          <cell r="E1939" t="str">
            <v>1.0.0.0.00.0.0 - Receitas Correntes</v>
          </cell>
          <cell r="F1939">
            <v>33778810</v>
          </cell>
        </row>
        <row r="1940">
          <cell r="A1940">
            <v>3204054</v>
          </cell>
          <cell r="B1940" t="str">
            <v>ES</v>
          </cell>
          <cell r="C1940">
            <v>26575</v>
          </cell>
          <cell r="D1940" t="str">
            <v>Receitas Brutas Realizadas</v>
          </cell>
          <cell r="E1940" t="str">
            <v>1.0.0.0.00.0.0 - Receitas Correntes</v>
          </cell>
          <cell r="F1940">
            <v>137239398.62</v>
          </cell>
        </row>
        <row r="1941">
          <cell r="A1941">
            <v>3530201</v>
          </cell>
          <cell r="B1941" t="str">
            <v>SP</v>
          </cell>
          <cell r="C1941">
            <v>18415</v>
          </cell>
          <cell r="D1941" t="str">
            <v>Receitas Brutas Realizadas</v>
          </cell>
          <cell r="E1941" t="str">
            <v>1.0.0.0.00.0.0 - Receitas Correntes</v>
          </cell>
          <cell r="F1941">
            <v>114751800.72</v>
          </cell>
        </row>
        <row r="1942">
          <cell r="A1942">
            <v>3147808</v>
          </cell>
          <cell r="B1942" t="str">
            <v>MG</v>
          </cell>
          <cell r="C1942">
            <v>2024</v>
          </cell>
          <cell r="D1942" t="str">
            <v>Receitas Brutas Realizadas</v>
          </cell>
          <cell r="E1942" t="str">
            <v>1.0.0.0.00.0.0 - Receitas Correntes</v>
          </cell>
          <cell r="F1942">
            <v>31023865.899999999</v>
          </cell>
        </row>
        <row r="1943">
          <cell r="A1943">
            <v>3113305</v>
          </cell>
          <cell r="B1943" t="str">
            <v>MG</v>
          </cell>
          <cell r="C1943">
            <v>33022</v>
          </cell>
          <cell r="D1943" t="str">
            <v>Receitas Brutas Realizadas</v>
          </cell>
          <cell r="E1943" t="str">
            <v>1.0.0.0.00.0.0 - Receitas Correntes</v>
          </cell>
          <cell r="F1943">
            <v>133560148.56</v>
          </cell>
        </row>
        <row r="1944">
          <cell r="A1944">
            <v>1300201</v>
          </cell>
          <cell r="B1944" t="str">
            <v>AM</v>
          </cell>
          <cell r="C1944">
            <v>20868</v>
          </cell>
          <cell r="D1944" t="str">
            <v>Receitas Brutas Realizadas</v>
          </cell>
          <cell r="E1944" t="str">
            <v>1.0.0.0.00.0.0 - Receitas Correntes</v>
          </cell>
          <cell r="F1944">
            <v>97305458.299999997</v>
          </cell>
        </row>
        <row r="1945">
          <cell r="A1945">
            <v>3547700</v>
          </cell>
          <cell r="B1945" t="str">
            <v>SP</v>
          </cell>
          <cell r="C1945">
            <v>20855</v>
          </cell>
          <cell r="D1945" t="str">
            <v>Receitas Brutas Realizadas</v>
          </cell>
          <cell r="E1945" t="str">
            <v>1.0.0.0.00.0.0 - Receitas Correntes</v>
          </cell>
          <cell r="F1945">
            <v>89550875.129999995</v>
          </cell>
        </row>
        <row r="1946">
          <cell r="A1946">
            <v>3164506</v>
          </cell>
          <cell r="B1946" t="str">
            <v>MG</v>
          </cell>
          <cell r="C1946">
            <v>9884</v>
          </cell>
          <cell r="D1946" t="str">
            <v>Receitas Brutas Realizadas</v>
          </cell>
          <cell r="E1946" t="str">
            <v>1.0.0.0.00.0.0 - Receitas Correntes</v>
          </cell>
          <cell r="F1946">
            <v>43871586.020000003</v>
          </cell>
        </row>
        <row r="1947">
          <cell r="A1947">
            <v>5103106</v>
          </cell>
          <cell r="B1947" t="str">
            <v>MT</v>
          </cell>
          <cell r="C1947">
            <v>5716</v>
          </cell>
          <cell r="D1947" t="str">
            <v>Receitas Brutas Realizadas</v>
          </cell>
          <cell r="E1947" t="str">
            <v>1.0.0.0.00.0.0 - Receitas Correntes</v>
          </cell>
          <cell r="F1947">
            <v>67204825.209999993</v>
          </cell>
        </row>
        <row r="1948">
          <cell r="A1948">
            <v>3526902</v>
          </cell>
          <cell r="B1948" t="str">
            <v>SP</v>
          </cell>
          <cell r="C1948">
            <v>310783</v>
          </cell>
          <cell r="D1948" t="str">
            <v>Receitas Brutas Realizadas</v>
          </cell>
          <cell r="E1948" t="str">
            <v>1.0.0.0.00.0.0 - Receitas Correntes</v>
          </cell>
          <cell r="F1948">
            <v>1589125311.4200001</v>
          </cell>
        </row>
        <row r="1949">
          <cell r="A1949">
            <v>4317707</v>
          </cell>
          <cell r="B1949" t="str">
            <v>RS</v>
          </cell>
          <cell r="C1949">
            <v>9930</v>
          </cell>
          <cell r="D1949" t="str">
            <v>Receitas Brutas Realizadas</v>
          </cell>
          <cell r="E1949" t="str">
            <v>1.0.0.0.00.0.0 - Receitas Correntes</v>
          </cell>
          <cell r="F1949">
            <v>75807607.140000001</v>
          </cell>
        </row>
        <row r="1950">
          <cell r="A1950">
            <v>3530508</v>
          </cell>
          <cell r="B1950" t="str">
            <v>SP</v>
          </cell>
          <cell r="C1950">
            <v>69072</v>
          </cell>
          <cell r="D1950" t="str">
            <v>Receitas Brutas Realizadas</v>
          </cell>
          <cell r="E1950" t="str">
            <v>1.0.0.0.00.0.0 - Receitas Correntes</v>
          </cell>
          <cell r="F1950">
            <v>306497465.79000002</v>
          </cell>
        </row>
        <row r="1951">
          <cell r="A1951">
            <v>2112233</v>
          </cell>
          <cell r="B1951" t="str">
            <v>MA</v>
          </cell>
          <cell r="C1951">
            <v>22223</v>
          </cell>
          <cell r="D1951" t="str">
            <v>Receitas Brutas Realizadas</v>
          </cell>
          <cell r="E1951" t="str">
            <v>1.0.0.0.00.0.0 - Receitas Correntes</v>
          </cell>
          <cell r="F1951">
            <v>119927377.11</v>
          </cell>
        </row>
        <row r="1952">
          <cell r="A1952">
            <v>4304853</v>
          </cell>
          <cell r="B1952" t="str">
            <v>RS</v>
          </cell>
          <cell r="C1952">
            <v>1327</v>
          </cell>
          <cell r="D1952" t="str">
            <v>Receitas Brutas Realizadas</v>
          </cell>
          <cell r="E1952" t="str">
            <v>1.0.0.0.00.0.0 - Receitas Correntes</v>
          </cell>
          <cell r="F1952">
            <v>24963288</v>
          </cell>
        </row>
        <row r="1953">
          <cell r="A1953">
            <v>4209003</v>
          </cell>
          <cell r="B1953" t="str">
            <v>SC</v>
          </cell>
          <cell r="C1953">
            <v>30684</v>
          </cell>
          <cell r="D1953" t="str">
            <v>Receitas Brutas Realizadas</v>
          </cell>
          <cell r="E1953" t="str">
            <v>1.0.0.0.00.0.0 - Receitas Correntes</v>
          </cell>
          <cell r="F1953">
            <v>277673962.57999998</v>
          </cell>
        </row>
        <row r="1954">
          <cell r="A1954">
            <v>3167806</v>
          </cell>
          <cell r="B1954" t="str">
            <v>MG</v>
          </cell>
          <cell r="C1954">
            <v>6226</v>
          </cell>
          <cell r="D1954" t="str">
            <v>Receitas Brutas Realizadas</v>
          </cell>
          <cell r="E1954" t="str">
            <v>1.0.0.0.00.0.0 - Receitas Correntes</v>
          </cell>
          <cell r="F1954">
            <v>32154222.350000001</v>
          </cell>
        </row>
        <row r="1955">
          <cell r="A1955">
            <v>2924603</v>
          </cell>
          <cell r="B1955" t="str">
            <v>BA</v>
          </cell>
          <cell r="C1955">
            <v>20048</v>
          </cell>
          <cell r="D1955" t="str">
            <v>Receitas Brutas Realizadas</v>
          </cell>
          <cell r="E1955" t="str">
            <v>1.0.0.0.00.0.0 - Receitas Correntes</v>
          </cell>
          <cell r="F1955">
            <v>112458411.97</v>
          </cell>
        </row>
        <row r="1956">
          <cell r="A1956">
            <v>2308906</v>
          </cell>
          <cell r="B1956" t="str">
            <v>CE</v>
          </cell>
          <cell r="C1956">
            <v>22830</v>
          </cell>
          <cell r="D1956" t="str">
            <v>Receitas Brutas Realizadas</v>
          </cell>
          <cell r="E1956" t="str">
            <v>1.0.0.0.00.0.0 - Receitas Correntes</v>
          </cell>
          <cell r="F1956">
            <v>95560920.689999998</v>
          </cell>
        </row>
        <row r="1957">
          <cell r="A1957">
            <v>2106409</v>
          </cell>
          <cell r="B1957" t="str">
            <v>MA</v>
          </cell>
          <cell r="C1957">
            <v>17122</v>
          </cell>
          <cell r="D1957" t="str">
            <v>Receitas Brutas Realizadas</v>
          </cell>
          <cell r="E1957" t="str">
            <v>1.0.0.0.00.0.0 - Receitas Correntes</v>
          </cell>
          <cell r="F1957">
            <v>85587708.180000007</v>
          </cell>
        </row>
        <row r="1958">
          <cell r="A1958">
            <v>1506500</v>
          </cell>
          <cell r="B1958" t="str">
            <v>PA</v>
          </cell>
          <cell r="C1958">
            <v>72856</v>
          </cell>
          <cell r="D1958" t="str">
            <v>Receitas Brutas Realizadas</v>
          </cell>
          <cell r="E1958" t="str">
            <v>1.0.0.0.00.0.0 - Receitas Correntes</v>
          </cell>
          <cell r="F1958">
            <v>251368088.78</v>
          </cell>
        </row>
        <row r="1959">
          <cell r="A1959">
            <v>4315008</v>
          </cell>
          <cell r="B1959" t="str">
            <v>RS</v>
          </cell>
          <cell r="C1959">
            <v>4514</v>
          </cell>
          <cell r="D1959" t="str">
            <v>Receitas Brutas Realizadas</v>
          </cell>
          <cell r="E1959" t="str">
            <v>1.0.0.0.00.0.0 - Receitas Correntes</v>
          </cell>
          <cell r="F1959">
            <v>35087310.229999997</v>
          </cell>
        </row>
        <row r="1960">
          <cell r="A1960">
            <v>4107736</v>
          </cell>
          <cell r="B1960" t="str">
            <v>PR</v>
          </cell>
          <cell r="C1960">
            <v>5561</v>
          </cell>
          <cell r="D1960" t="str">
            <v>Receitas Brutas Realizadas</v>
          </cell>
          <cell r="E1960" t="str">
            <v>1.0.0.0.00.0.0 - Receitas Correntes</v>
          </cell>
          <cell r="F1960">
            <v>54561561.219999999</v>
          </cell>
        </row>
        <row r="1961">
          <cell r="A1961">
            <v>2921401</v>
          </cell>
          <cell r="B1961" t="str">
            <v>BA</v>
          </cell>
          <cell r="C1961">
            <v>18603</v>
          </cell>
          <cell r="D1961" t="str">
            <v>Receitas Brutas Realizadas</v>
          </cell>
          <cell r="E1961" t="str">
            <v>1.0.0.0.00.0.0 - Receitas Correntes</v>
          </cell>
          <cell r="F1961">
            <v>82046987.650000006</v>
          </cell>
        </row>
        <row r="1962">
          <cell r="A1962">
            <v>3531506</v>
          </cell>
          <cell r="B1962" t="str">
            <v>SP</v>
          </cell>
          <cell r="C1962">
            <v>18928</v>
          </cell>
          <cell r="D1962" t="str">
            <v>Receitas Brutas Realizadas</v>
          </cell>
          <cell r="E1962" t="str">
            <v>1.0.0.0.00.0.0 - Receitas Correntes</v>
          </cell>
          <cell r="F1962">
            <v>120926027.03</v>
          </cell>
        </row>
        <row r="1963">
          <cell r="A1963">
            <v>3126802</v>
          </cell>
          <cell r="B1963" t="str">
            <v>MG</v>
          </cell>
          <cell r="C1963">
            <v>5858</v>
          </cell>
          <cell r="D1963" t="str">
            <v>Receitas Brutas Realizadas</v>
          </cell>
          <cell r="E1963" t="str">
            <v>1.0.0.0.00.0.0 - Receitas Correntes</v>
          </cell>
          <cell r="F1963">
            <v>41598281.909999996</v>
          </cell>
        </row>
        <row r="1964">
          <cell r="A1964">
            <v>2705705</v>
          </cell>
          <cell r="B1964" t="str">
            <v>AL</v>
          </cell>
          <cell r="C1964">
            <v>21690</v>
          </cell>
          <cell r="D1964" t="str">
            <v>Receitas Brutas Realizadas</v>
          </cell>
          <cell r="E1964" t="str">
            <v>1.0.0.0.00.0.0 - Receitas Correntes</v>
          </cell>
          <cell r="F1964">
            <v>126823311.19</v>
          </cell>
        </row>
        <row r="1965">
          <cell r="A1965">
            <v>2112704</v>
          </cell>
          <cell r="B1965" t="str">
            <v>MA</v>
          </cell>
          <cell r="C1965">
            <v>57813</v>
          </cell>
          <cell r="D1965" t="str">
            <v>Receitas Brutas Realizadas</v>
          </cell>
          <cell r="E1965" t="str">
            <v>1.0.0.0.00.0.0 - Receitas Correntes</v>
          </cell>
          <cell r="F1965">
            <v>228497259.59</v>
          </cell>
        </row>
        <row r="1966">
          <cell r="A1966">
            <v>3119906</v>
          </cell>
          <cell r="B1966" t="str">
            <v>MG</v>
          </cell>
          <cell r="C1966">
            <v>3685</v>
          </cell>
          <cell r="D1966" t="str">
            <v>Receitas Brutas Realizadas</v>
          </cell>
          <cell r="E1966" t="str">
            <v>1.0.0.0.00.0.0 - Receitas Correntes</v>
          </cell>
          <cell r="F1966">
            <v>29033246.809999999</v>
          </cell>
        </row>
        <row r="1967">
          <cell r="A1967">
            <v>3544301</v>
          </cell>
          <cell r="B1967" t="str">
            <v>SP</v>
          </cell>
          <cell r="C1967">
            <v>10888</v>
          </cell>
          <cell r="D1967" t="str">
            <v>Receitas Brutas Realizadas</v>
          </cell>
          <cell r="E1967" t="str">
            <v>1.0.0.0.00.0.0 - Receitas Correntes</v>
          </cell>
          <cell r="F1967">
            <v>68601405.879999995</v>
          </cell>
        </row>
        <row r="1968">
          <cell r="A1968">
            <v>5001904</v>
          </cell>
          <cell r="B1968" t="str">
            <v>MS</v>
          </cell>
          <cell r="C1968">
            <v>23620</v>
          </cell>
          <cell r="D1968" t="str">
            <v>Receitas Brutas Realizadas</v>
          </cell>
          <cell r="E1968" t="str">
            <v>1.0.0.0.00.0.0 - Receitas Correntes</v>
          </cell>
          <cell r="F1968">
            <v>148782002.68000001</v>
          </cell>
        </row>
        <row r="1969">
          <cell r="A1969">
            <v>2201002</v>
          </cell>
          <cell r="B1969" t="str">
            <v>PI</v>
          </cell>
          <cell r="C1969">
            <v>4713</v>
          </cell>
          <cell r="D1969" t="str">
            <v>Receitas Brutas Realizadas</v>
          </cell>
          <cell r="E1969" t="str">
            <v>1.0.0.0.00.0.0 - Receitas Correntes</v>
          </cell>
          <cell r="F1969">
            <v>34380350</v>
          </cell>
        </row>
        <row r="1970">
          <cell r="A1970">
            <v>2200301</v>
          </cell>
          <cell r="B1970" t="str">
            <v>PI</v>
          </cell>
          <cell r="C1970">
            <v>14371</v>
          </cell>
          <cell r="D1970" t="str">
            <v>Receitas Brutas Realizadas</v>
          </cell>
          <cell r="E1970" t="str">
            <v>1.0.0.0.00.0.0 - Receitas Correntes</v>
          </cell>
          <cell r="F1970">
            <v>54644182.210000001</v>
          </cell>
        </row>
        <row r="1971">
          <cell r="A1971">
            <v>3529807</v>
          </cell>
          <cell r="B1971" t="str">
            <v>SP</v>
          </cell>
          <cell r="C1971">
            <v>13023</v>
          </cell>
          <cell r="D1971" t="str">
            <v>Receitas Brutas Realizadas</v>
          </cell>
          <cell r="E1971" t="str">
            <v>1.0.0.0.00.0.0 - Receitas Correntes</v>
          </cell>
          <cell r="F1971">
            <v>56020447.560000002</v>
          </cell>
        </row>
        <row r="1972">
          <cell r="A1972">
            <v>2930766</v>
          </cell>
          <cell r="B1972" t="str">
            <v>BA</v>
          </cell>
          <cell r="C1972">
            <v>9431</v>
          </cell>
          <cell r="D1972" t="str">
            <v>Receitas Brutas Realizadas</v>
          </cell>
          <cell r="E1972" t="str">
            <v>1.0.0.0.00.0.0 - Receitas Correntes</v>
          </cell>
          <cell r="F1972">
            <v>63473516.009999998</v>
          </cell>
        </row>
        <row r="1973">
          <cell r="A1973">
            <v>4212502</v>
          </cell>
          <cell r="B1973" t="str">
            <v>SC</v>
          </cell>
          <cell r="C1973">
            <v>34022</v>
          </cell>
          <cell r="D1973" t="str">
            <v>Receitas Brutas Realizadas</v>
          </cell>
          <cell r="E1973" t="str">
            <v>1.0.0.0.00.0.0 - Receitas Correntes</v>
          </cell>
          <cell r="F1973">
            <v>192432294.53999999</v>
          </cell>
        </row>
        <row r="1974">
          <cell r="A1974">
            <v>2930907</v>
          </cell>
          <cell r="B1974" t="str">
            <v>BA</v>
          </cell>
          <cell r="C1974">
            <v>12515</v>
          </cell>
          <cell r="D1974" t="str">
            <v>Receitas Brutas Realizadas</v>
          </cell>
          <cell r="E1974" t="str">
            <v>1.0.0.0.00.0.0 - Receitas Correntes</v>
          </cell>
          <cell r="F1974">
            <v>67335601.920000002</v>
          </cell>
        </row>
        <row r="1975">
          <cell r="A1975">
            <v>2307635</v>
          </cell>
          <cell r="B1975" t="str">
            <v>CE</v>
          </cell>
          <cell r="C1975">
            <v>20031</v>
          </cell>
          <cell r="D1975" t="str">
            <v>Receitas Brutas Realizadas</v>
          </cell>
          <cell r="E1975" t="str">
            <v>1.0.0.0.00.0.0 - Receitas Correntes</v>
          </cell>
          <cell r="F1975">
            <v>90489491.930000007</v>
          </cell>
        </row>
        <row r="1976">
          <cell r="A1976">
            <v>3543501</v>
          </cell>
          <cell r="B1976" t="str">
            <v>SP</v>
          </cell>
          <cell r="C1976">
            <v>5364</v>
          </cell>
          <cell r="D1976" t="str">
            <v>Receitas Brutas Realizadas</v>
          </cell>
          <cell r="E1976" t="str">
            <v>1.0.0.0.00.0.0 - Receitas Correntes</v>
          </cell>
          <cell r="F1976">
            <v>39577544.68</v>
          </cell>
        </row>
        <row r="1977">
          <cell r="A1977">
            <v>5213707</v>
          </cell>
          <cell r="B1977" t="str">
            <v>GO</v>
          </cell>
          <cell r="C1977">
            <v>8037</v>
          </cell>
          <cell r="D1977" t="str">
            <v>Receitas Brutas Realizadas</v>
          </cell>
          <cell r="E1977" t="str">
            <v>1.0.0.0.00.0.0 - Receitas Correntes</v>
          </cell>
          <cell r="F1977">
            <v>69789390.280000001</v>
          </cell>
        </row>
        <row r="1978">
          <cell r="A1978">
            <v>2305233</v>
          </cell>
          <cell r="B1978" t="str">
            <v>CE</v>
          </cell>
          <cell r="C1978">
            <v>69688</v>
          </cell>
          <cell r="D1978" t="str">
            <v>Receitas Brutas Realizadas</v>
          </cell>
          <cell r="E1978" t="str">
            <v>1.0.0.0.00.0.0 - Receitas Correntes</v>
          </cell>
          <cell r="F1978">
            <v>386259953.45999998</v>
          </cell>
        </row>
        <row r="1979">
          <cell r="A1979">
            <v>3544608</v>
          </cell>
          <cell r="B1979" t="str">
            <v>SP</v>
          </cell>
          <cell r="C1979">
            <v>5638</v>
          </cell>
          <cell r="D1979" t="str">
            <v>Receitas Brutas Realizadas</v>
          </cell>
          <cell r="E1979" t="str">
            <v>1.0.0.0.00.0.0 - Receitas Correntes</v>
          </cell>
          <cell r="F1979">
            <v>49582459.659999996</v>
          </cell>
        </row>
        <row r="1980">
          <cell r="A1980">
            <v>3518859</v>
          </cell>
          <cell r="B1980" t="str">
            <v>SP</v>
          </cell>
          <cell r="C1980">
            <v>7760</v>
          </cell>
          <cell r="D1980" t="str">
            <v>Receitas Brutas Realizadas</v>
          </cell>
          <cell r="E1980" t="str">
            <v>1.0.0.0.00.0.0 - Receitas Correntes</v>
          </cell>
          <cell r="F1980">
            <v>55120354.710000001</v>
          </cell>
        </row>
        <row r="1981">
          <cell r="A1981">
            <v>4301552</v>
          </cell>
          <cell r="B1981" t="str">
            <v>RS</v>
          </cell>
          <cell r="C1981">
            <v>3517</v>
          </cell>
          <cell r="D1981" t="str">
            <v>Receitas Brutas Realizadas</v>
          </cell>
          <cell r="E1981" t="str">
            <v>1.0.0.0.00.0.0 - Receitas Correntes</v>
          </cell>
          <cell r="F1981">
            <v>31023696.469999999</v>
          </cell>
        </row>
        <row r="1982">
          <cell r="A1982">
            <v>3132909</v>
          </cell>
          <cell r="B1982" t="str">
            <v>MG</v>
          </cell>
          <cell r="C1982">
            <v>10122</v>
          </cell>
          <cell r="D1982" t="str">
            <v>Receitas Brutas Realizadas</v>
          </cell>
          <cell r="E1982" t="str">
            <v>1.0.0.0.00.0.0 - Receitas Correntes</v>
          </cell>
          <cell r="F1982">
            <v>54819786.57</v>
          </cell>
        </row>
        <row r="1983">
          <cell r="A1983">
            <v>3549953</v>
          </cell>
          <cell r="B1983" t="str">
            <v>SP</v>
          </cell>
          <cell r="C1983">
            <v>16127</v>
          </cell>
          <cell r="D1983" t="str">
            <v>Receitas Brutas Realizadas</v>
          </cell>
          <cell r="E1983" t="str">
            <v>1.0.0.0.00.0.0 - Receitas Correntes</v>
          </cell>
          <cell r="F1983">
            <v>75800699.930000007</v>
          </cell>
        </row>
        <row r="1984">
          <cell r="A1984">
            <v>3117603</v>
          </cell>
          <cell r="B1984" t="str">
            <v>MG</v>
          </cell>
          <cell r="C1984">
            <v>5558</v>
          </cell>
          <cell r="D1984" t="str">
            <v>Receitas Brutas Realizadas</v>
          </cell>
          <cell r="E1984" t="str">
            <v>1.0.0.0.00.0.0 - Receitas Correntes</v>
          </cell>
          <cell r="F1984">
            <v>49625007.520000003</v>
          </cell>
        </row>
        <row r="1985">
          <cell r="A1985">
            <v>5208707</v>
          </cell>
          <cell r="B1985" t="str">
            <v>GO</v>
          </cell>
          <cell r="C1985">
            <v>1555626</v>
          </cell>
          <cell r="D1985" t="str">
            <v>Receitas Brutas Realizadas</v>
          </cell>
          <cell r="E1985" t="str">
            <v>1.0.0.0.00.0.0 - Receitas Correntes</v>
          </cell>
          <cell r="F1985">
            <v>8131438065.1099997</v>
          </cell>
        </row>
        <row r="1986">
          <cell r="A1986">
            <v>2205151</v>
          </cell>
          <cell r="B1986" t="str">
            <v>PI</v>
          </cell>
          <cell r="C1986">
            <v>5718</v>
          </cell>
          <cell r="D1986" t="str">
            <v>Receitas Brutas Realizadas</v>
          </cell>
          <cell r="E1986" t="str">
            <v>1.0.0.0.00.0.0 - Receitas Correntes</v>
          </cell>
          <cell r="F1986">
            <v>40239708.520000003</v>
          </cell>
        </row>
        <row r="1987">
          <cell r="A1987">
            <v>1501758</v>
          </cell>
          <cell r="B1987" t="str">
            <v>PA</v>
          </cell>
          <cell r="C1987">
            <v>7357</v>
          </cell>
          <cell r="D1987" t="str">
            <v>Receitas Brutas Realizadas</v>
          </cell>
          <cell r="E1987" t="str">
            <v>1.0.0.0.00.0.0 - Receitas Correntes</v>
          </cell>
          <cell r="F1987">
            <v>45867579.57</v>
          </cell>
        </row>
        <row r="1988">
          <cell r="A1988">
            <v>2906907</v>
          </cell>
          <cell r="B1988" t="str">
            <v>BA</v>
          </cell>
          <cell r="C1988">
            <v>22166</v>
          </cell>
          <cell r="D1988" t="str">
            <v>Receitas Brutas Realizadas</v>
          </cell>
          <cell r="E1988" t="str">
            <v>1.0.0.0.00.0.0 - Receitas Correntes</v>
          </cell>
          <cell r="F1988">
            <v>120003962.39</v>
          </cell>
        </row>
        <row r="1989">
          <cell r="A1989">
            <v>2203354</v>
          </cell>
          <cell r="B1989" t="str">
            <v>PI</v>
          </cell>
          <cell r="C1989">
            <v>7046</v>
          </cell>
          <cell r="D1989" t="str">
            <v>Receitas Brutas Realizadas</v>
          </cell>
          <cell r="E1989" t="str">
            <v>1.0.0.0.00.0.0 - Receitas Correntes</v>
          </cell>
          <cell r="F1989">
            <v>39032284.780000001</v>
          </cell>
        </row>
        <row r="1990">
          <cell r="A1990">
            <v>3538501</v>
          </cell>
          <cell r="B1990" t="str">
            <v>SP</v>
          </cell>
          <cell r="C1990">
            <v>13495</v>
          </cell>
          <cell r="D1990" t="str">
            <v>Receitas Brutas Realizadas</v>
          </cell>
          <cell r="E1990" t="str">
            <v>1.0.0.0.00.0.0 - Receitas Correntes</v>
          </cell>
          <cell r="F1990">
            <v>57776321.310000002</v>
          </cell>
        </row>
        <row r="1991">
          <cell r="A1991">
            <v>4128203</v>
          </cell>
          <cell r="B1991" t="str">
            <v>PR</v>
          </cell>
          <cell r="C1991">
            <v>58298</v>
          </cell>
          <cell r="D1991" t="str">
            <v>Receitas Brutas Realizadas</v>
          </cell>
          <cell r="E1991" t="str">
            <v>1.0.0.0.00.0.0 - Receitas Correntes</v>
          </cell>
          <cell r="F1991">
            <v>284946805.22000003</v>
          </cell>
        </row>
        <row r="1992">
          <cell r="A1992">
            <v>4117206</v>
          </cell>
          <cell r="B1992" t="str">
            <v>PR</v>
          </cell>
          <cell r="C1992">
            <v>5846</v>
          </cell>
          <cell r="D1992" t="str">
            <v>Receitas Brutas Realizadas</v>
          </cell>
          <cell r="E1992" t="str">
            <v>1.0.0.0.00.0.0 - Receitas Correntes</v>
          </cell>
          <cell r="F1992">
            <v>42139448.219999999</v>
          </cell>
        </row>
        <row r="1993">
          <cell r="A1993">
            <v>3539004</v>
          </cell>
          <cell r="B1993" t="str">
            <v>SP</v>
          </cell>
          <cell r="C1993">
            <v>11524</v>
          </cell>
          <cell r="D1993" t="str">
            <v>Receitas Brutas Realizadas</v>
          </cell>
          <cell r="E1993" t="str">
            <v>1.0.0.0.00.0.0 - Receitas Correntes</v>
          </cell>
          <cell r="F1993">
            <v>61534262.329999998</v>
          </cell>
        </row>
        <row r="1994">
          <cell r="A1994">
            <v>5108352</v>
          </cell>
          <cell r="B1994" t="str">
            <v>MT</v>
          </cell>
          <cell r="C1994">
            <v>3124</v>
          </cell>
          <cell r="D1994" t="str">
            <v>Receitas Brutas Realizadas</v>
          </cell>
          <cell r="E1994" t="str">
            <v>1.0.0.0.00.0.0 - Receitas Correntes</v>
          </cell>
          <cell r="F1994">
            <v>34104413.640000001</v>
          </cell>
        </row>
        <row r="1995">
          <cell r="A1995">
            <v>4312450</v>
          </cell>
          <cell r="B1995" t="str">
            <v>RS</v>
          </cell>
          <cell r="C1995">
            <v>6609</v>
          </cell>
          <cell r="D1995" t="str">
            <v>Receitas Brutas Realizadas</v>
          </cell>
          <cell r="E1995" t="str">
            <v>1.0.0.0.00.0.0 - Receitas Correntes</v>
          </cell>
          <cell r="F1995">
            <v>36458535.240000002</v>
          </cell>
        </row>
        <row r="1996">
          <cell r="A1996">
            <v>2108058</v>
          </cell>
          <cell r="B1996" t="str">
            <v>MA</v>
          </cell>
          <cell r="C1996">
            <v>16295</v>
          </cell>
          <cell r="D1996" t="str">
            <v>Receitas Brutas Realizadas</v>
          </cell>
          <cell r="E1996" t="str">
            <v>1.0.0.0.00.0.0 - Receitas Correntes</v>
          </cell>
          <cell r="F1996">
            <v>92904483.739999995</v>
          </cell>
        </row>
        <row r="1997">
          <cell r="A1997">
            <v>1300060</v>
          </cell>
          <cell r="B1997" t="str">
            <v>AM</v>
          </cell>
          <cell r="C1997">
            <v>11934</v>
          </cell>
          <cell r="D1997" t="str">
            <v>Receitas Brutas Realizadas</v>
          </cell>
          <cell r="E1997" t="str">
            <v>1.0.0.0.00.0.0 - Receitas Correntes</v>
          </cell>
          <cell r="F1997">
            <v>64837855.079999998</v>
          </cell>
        </row>
        <row r="1998">
          <cell r="A1998">
            <v>3510500</v>
          </cell>
          <cell r="B1998" t="str">
            <v>SP</v>
          </cell>
          <cell r="C1998">
            <v>125194</v>
          </cell>
          <cell r="D1998" t="str">
            <v>Receitas Brutas Realizadas</v>
          </cell>
          <cell r="E1998" t="str">
            <v>1.0.0.0.00.0.0 - Receitas Correntes</v>
          </cell>
          <cell r="F1998">
            <v>1072498111.28</v>
          </cell>
        </row>
        <row r="1999">
          <cell r="A1999">
            <v>2601003</v>
          </cell>
          <cell r="B1999" t="str">
            <v>PE</v>
          </cell>
          <cell r="C1999">
            <v>11301</v>
          </cell>
          <cell r="D1999" t="str">
            <v>Receitas Brutas Realizadas</v>
          </cell>
          <cell r="E1999" t="str">
            <v>1.0.0.0.00.0.0 - Receitas Correntes</v>
          </cell>
          <cell r="F1999">
            <v>54534365.869999997</v>
          </cell>
        </row>
        <row r="2000">
          <cell r="A2000">
            <v>4114203</v>
          </cell>
          <cell r="B2000" t="str">
            <v>PR</v>
          </cell>
          <cell r="C2000">
            <v>34628</v>
          </cell>
          <cell r="D2000" t="str">
            <v>Receitas Brutas Realizadas</v>
          </cell>
          <cell r="E2000" t="str">
            <v>1.0.0.0.00.0.0 - Receitas Correntes</v>
          </cell>
          <cell r="F2000">
            <v>186738528.68000001</v>
          </cell>
        </row>
        <row r="2001">
          <cell r="A2001">
            <v>4322608</v>
          </cell>
          <cell r="B2001" t="str">
            <v>RS</v>
          </cell>
          <cell r="C2001">
            <v>72373</v>
          </cell>
          <cell r="D2001" t="str">
            <v>Receitas Brutas Realizadas</v>
          </cell>
          <cell r="E2001" t="str">
            <v>1.0.0.0.00.0.0 - Receitas Correntes</v>
          </cell>
          <cell r="F2001">
            <v>411187042.67000002</v>
          </cell>
        </row>
        <row r="2002">
          <cell r="A2002">
            <v>4109005</v>
          </cell>
          <cell r="B2002" t="str">
            <v>PR</v>
          </cell>
          <cell r="C2002">
            <v>3767</v>
          </cell>
          <cell r="D2002" t="str">
            <v>Receitas Brutas Realizadas</v>
          </cell>
          <cell r="E2002" t="str">
            <v>1.0.0.0.00.0.0 - Receitas Correntes</v>
          </cell>
          <cell r="F2002">
            <v>35675458.450000003</v>
          </cell>
        </row>
        <row r="2003">
          <cell r="A2003">
            <v>2102101</v>
          </cell>
          <cell r="B2003" t="str">
            <v>MA</v>
          </cell>
          <cell r="C2003">
            <v>36900</v>
          </cell>
          <cell r="D2003" t="str">
            <v>Receitas Brutas Realizadas</v>
          </cell>
          <cell r="E2003" t="str">
            <v>1.0.0.0.00.0.0 - Receitas Correntes</v>
          </cell>
          <cell r="F2003">
            <v>155057289.31</v>
          </cell>
        </row>
        <row r="2004">
          <cell r="A2004">
            <v>3557154</v>
          </cell>
          <cell r="B2004" t="str">
            <v>SP</v>
          </cell>
          <cell r="C2004">
            <v>2784</v>
          </cell>
          <cell r="D2004" t="str">
            <v>Receitas Brutas Realizadas</v>
          </cell>
          <cell r="E2004" t="str">
            <v>1.0.0.0.00.0.0 - Receitas Correntes</v>
          </cell>
          <cell r="F2004">
            <v>43762550.850000001</v>
          </cell>
        </row>
        <row r="2005">
          <cell r="A2005">
            <v>3171204</v>
          </cell>
          <cell r="B2005" t="str">
            <v>MG</v>
          </cell>
          <cell r="C2005">
            <v>131849</v>
          </cell>
          <cell r="D2005" t="str">
            <v>Receitas Brutas Realizadas</v>
          </cell>
          <cell r="E2005" t="str">
            <v>1.0.0.0.00.0.0 - Receitas Correntes</v>
          </cell>
          <cell r="F2005">
            <v>506599857.04000002</v>
          </cell>
        </row>
        <row r="2006">
          <cell r="A2006">
            <v>4212106</v>
          </cell>
          <cell r="B2006" t="str">
            <v>SC</v>
          </cell>
          <cell r="C2006">
            <v>16144</v>
          </cell>
          <cell r="D2006" t="str">
            <v>Receitas Brutas Realizadas</v>
          </cell>
          <cell r="E2006" t="str">
            <v>1.0.0.0.00.0.0 - Receitas Correntes</v>
          </cell>
          <cell r="F2006">
            <v>92927537.370000005</v>
          </cell>
        </row>
        <row r="2007">
          <cell r="A2007">
            <v>4305801</v>
          </cell>
          <cell r="B2007" t="str">
            <v>RS</v>
          </cell>
          <cell r="C2007">
            <v>9903</v>
          </cell>
          <cell r="D2007" t="str">
            <v>Receitas Brutas Realizadas</v>
          </cell>
          <cell r="E2007" t="str">
            <v>1.0.0.0.00.0.0 - Receitas Correntes</v>
          </cell>
          <cell r="F2007">
            <v>66056297.229999997</v>
          </cell>
        </row>
        <row r="2008">
          <cell r="A2008">
            <v>3521804</v>
          </cell>
          <cell r="B2008" t="str">
            <v>SP</v>
          </cell>
          <cell r="C2008">
            <v>27632</v>
          </cell>
          <cell r="D2008" t="str">
            <v>Receitas Brutas Realizadas</v>
          </cell>
          <cell r="E2008" t="str">
            <v>1.0.0.0.00.0.0 - Receitas Correntes</v>
          </cell>
          <cell r="F2008">
            <v>183382425.38999999</v>
          </cell>
        </row>
        <row r="2009">
          <cell r="A2009">
            <v>3524907</v>
          </cell>
          <cell r="B2009" t="str">
            <v>SP</v>
          </cell>
          <cell r="C2009">
            <v>6828</v>
          </cell>
          <cell r="D2009" t="str">
            <v>Receitas Brutas Realizadas</v>
          </cell>
          <cell r="E2009" t="str">
            <v>1.0.0.0.00.0.0 - Receitas Correntes</v>
          </cell>
          <cell r="F2009">
            <v>56925734.399999999</v>
          </cell>
        </row>
        <row r="2010">
          <cell r="A2010">
            <v>1100346</v>
          </cell>
          <cell r="B2010" t="str">
            <v>RO</v>
          </cell>
          <cell r="C2010">
            <v>13807</v>
          </cell>
          <cell r="D2010" t="str">
            <v>Receitas Brutas Realizadas</v>
          </cell>
          <cell r="E2010" t="str">
            <v>1.0.0.0.00.0.0 - Receitas Correntes</v>
          </cell>
          <cell r="F2010">
            <v>78536331.379999995</v>
          </cell>
        </row>
        <row r="2011">
          <cell r="A2011">
            <v>4322376</v>
          </cell>
          <cell r="B2011" t="str">
            <v>RS</v>
          </cell>
          <cell r="C2011">
            <v>2306</v>
          </cell>
          <cell r="D2011" t="str">
            <v>Receitas Brutas Realizadas</v>
          </cell>
          <cell r="E2011" t="str">
            <v>1.0.0.0.00.0.0 - Receitas Correntes</v>
          </cell>
          <cell r="F2011">
            <v>27313308.300000001</v>
          </cell>
        </row>
        <row r="2012">
          <cell r="A2012">
            <v>3549805</v>
          </cell>
          <cell r="B2012" t="str">
            <v>SP</v>
          </cell>
          <cell r="C2012">
            <v>469173</v>
          </cell>
          <cell r="D2012" t="str">
            <v>Receitas Brutas Realizadas</v>
          </cell>
          <cell r="E2012" t="str">
            <v>1.0.0.0.00.0.0 - Receitas Correntes</v>
          </cell>
          <cell r="F2012">
            <v>2722207577.0700002</v>
          </cell>
        </row>
        <row r="2013">
          <cell r="A2013">
            <v>3550308</v>
          </cell>
          <cell r="B2013" t="str">
            <v>SP</v>
          </cell>
          <cell r="C2013">
            <v>12396372</v>
          </cell>
          <cell r="D2013" t="str">
            <v>Receitas Brutas Realizadas</v>
          </cell>
          <cell r="E2013" t="str">
            <v>1.0.0.0.00.0.0 - Receitas Correntes</v>
          </cell>
          <cell r="F2013">
            <v>89678434970.699997</v>
          </cell>
        </row>
        <row r="2014">
          <cell r="A2014">
            <v>3541653</v>
          </cell>
          <cell r="B2014" t="str">
            <v>SP</v>
          </cell>
          <cell r="C2014">
            <v>3902</v>
          </cell>
          <cell r="D2014" t="str">
            <v>Receitas Brutas Realizadas</v>
          </cell>
          <cell r="E2014" t="str">
            <v>1.0.0.0.00.0.0 - Receitas Correntes</v>
          </cell>
          <cell r="F2014">
            <v>36243750.740000002</v>
          </cell>
        </row>
        <row r="2015">
          <cell r="A2015">
            <v>3518701</v>
          </cell>
          <cell r="B2015" t="str">
            <v>SP</v>
          </cell>
          <cell r="C2015">
            <v>324977</v>
          </cell>
          <cell r="D2015" t="str">
            <v>Receitas Brutas Realizadas</v>
          </cell>
          <cell r="E2015" t="str">
            <v>1.0.0.0.00.0.0 - Receitas Correntes</v>
          </cell>
          <cell r="F2015">
            <v>2215542627.6599998</v>
          </cell>
        </row>
        <row r="2016">
          <cell r="A2016">
            <v>4214508</v>
          </cell>
          <cell r="B2016" t="str">
            <v>SC</v>
          </cell>
          <cell r="C2016">
            <v>5864</v>
          </cell>
          <cell r="D2016" t="str">
            <v>Receitas Brutas Realizadas</v>
          </cell>
          <cell r="E2016" t="str">
            <v>1.0.0.0.00.0.0 - Receitas Correntes</v>
          </cell>
          <cell r="F2016">
            <v>47597619.740000002</v>
          </cell>
        </row>
        <row r="2017">
          <cell r="A2017">
            <v>4309605</v>
          </cell>
          <cell r="B2017" t="str">
            <v>RS</v>
          </cell>
          <cell r="C2017">
            <v>19446</v>
          </cell>
          <cell r="D2017" t="str">
            <v>Receitas Brutas Realizadas</v>
          </cell>
          <cell r="E2017" t="str">
            <v>1.0.0.0.00.0.0 - Receitas Correntes</v>
          </cell>
          <cell r="F2017">
            <v>192476968.15000001</v>
          </cell>
        </row>
        <row r="2018">
          <cell r="A2018">
            <v>1101005</v>
          </cell>
          <cell r="B2018" t="str">
            <v>RO</v>
          </cell>
          <cell r="C2018">
            <v>7130</v>
          </cell>
          <cell r="D2018" t="str">
            <v>Receitas Brutas Realizadas</v>
          </cell>
          <cell r="E2018" t="str">
            <v>1.0.0.0.00.0.0 - Receitas Correntes</v>
          </cell>
          <cell r="F2018">
            <v>57734404.619999997</v>
          </cell>
        </row>
        <row r="2019">
          <cell r="A2019">
            <v>3524006</v>
          </cell>
          <cell r="B2019" t="str">
            <v>SP</v>
          </cell>
          <cell r="C2019">
            <v>64330</v>
          </cell>
          <cell r="D2019" t="str">
            <v>Receitas Brutas Realizadas</v>
          </cell>
          <cell r="E2019" t="str">
            <v>1.0.0.0.00.0.0 - Receitas Correntes</v>
          </cell>
          <cell r="F2019">
            <v>548794864.76999998</v>
          </cell>
        </row>
        <row r="2020">
          <cell r="A2020">
            <v>3110103</v>
          </cell>
          <cell r="B2020" t="str">
            <v>MG</v>
          </cell>
          <cell r="C2020">
            <v>5584</v>
          </cell>
          <cell r="D2020" t="str">
            <v>Receitas Brutas Realizadas</v>
          </cell>
          <cell r="E2020" t="str">
            <v>1.0.0.0.00.0.0 - Receitas Correntes</v>
          </cell>
          <cell r="F2020">
            <v>33625322.780000001</v>
          </cell>
        </row>
        <row r="2021">
          <cell r="A2021">
            <v>4301875</v>
          </cell>
          <cell r="B2021" t="str">
            <v>RS</v>
          </cell>
          <cell r="C2021">
            <v>4238</v>
          </cell>
          <cell r="D2021" t="str">
            <v>Receitas Brutas Realizadas</v>
          </cell>
          <cell r="E2021" t="str">
            <v>1.0.0.0.00.0.0 - Receitas Correntes</v>
          </cell>
          <cell r="F2021">
            <v>40421450.689999998</v>
          </cell>
        </row>
        <row r="2022">
          <cell r="A2022">
            <v>4203808</v>
          </cell>
          <cell r="B2022" t="str">
            <v>SC</v>
          </cell>
          <cell r="C2022">
            <v>54558</v>
          </cell>
          <cell r="D2022" t="str">
            <v>Receitas Brutas Realizadas</v>
          </cell>
          <cell r="E2022" t="str">
            <v>1.0.0.0.00.0.0 - Receitas Correntes</v>
          </cell>
          <cell r="F2022">
            <v>276847329.91000003</v>
          </cell>
        </row>
        <row r="2023">
          <cell r="A2023">
            <v>3167202</v>
          </cell>
          <cell r="B2023" t="str">
            <v>MG</v>
          </cell>
          <cell r="C2023">
            <v>243950</v>
          </cell>
          <cell r="D2023" t="str">
            <v>Receitas Brutas Realizadas</v>
          </cell>
          <cell r="E2023" t="str">
            <v>1.0.0.0.00.0.0 - Receitas Correntes</v>
          </cell>
          <cell r="F2023">
            <v>1226119703.48</v>
          </cell>
        </row>
        <row r="2024">
          <cell r="A2024">
            <v>3116001</v>
          </cell>
          <cell r="B2024" t="str">
            <v>MG</v>
          </cell>
          <cell r="C2024">
            <v>5695</v>
          </cell>
          <cell r="D2024" t="str">
            <v>Receitas Brutas Realizadas</v>
          </cell>
          <cell r="E2024" t="str">
            <v>1.0.0.0.00.0.0 - Receitas Correntes</v>
          </cell>
          <cell r="F2024">
            <v>34936947.210000001</v>
          </cell>
        </row>
        <row r="2025">
          <cell r="A2025">
            <v>4306320</v>
          </cell>
          <cell r="B2025" t="str">
            <v>RS</v>
          </cell>
          <cell r="C2025">
            <v>2718</v>
          </cell>
          <cell r="D2025" t="str">
            <v>Receitas Brutas Realizadas</v>
          </cell>
          <cell r="E2025" t="str">
            <v>1.0.0.0.00.0.0 - Receitas Correntes</v>
          </cell>
          <cell r="F2025">
            <v>32502759.98</v>
          </cell>
        </row>
        <row r="2026">
          <cell r="A2026">
            <v>4304002</v>
          </cell>
          <cell r="B2026" t="str">
            <v>RS</v>
          </cell>
          <cell r="C2026">
            <v>4273</v>
          </cell>
          <cell r="D2026" t="str">
            <v>Receitas Brutas Realizadas</v>
          </cell>
          <cell r="E2026" t="str">
            <v>1.0.0.0.00.0.0 - Receitas Correntes</v>
          </cell>
          <cell r="F2026">
            <v>37019208.729999997</v>
          </cell>
        </row>
        <row r="2027">
          <cell r="A2027">
            <v>4305371</v>
          </cell>
          <cell r="B2027" t="str">
            <v>RS</v>
          </cell>
          <cell r="C2027">
            <v>3228</v>
          </cell>
          <cell r="D2027" t="str">
            <v>Receitas Brutas Realizadas</v>
          </cell>
          <cell r="E2027" t="str">
            <v>1.0.0.0.00.0.0 - Receitas Correntes</v>
          </cell>
          <cell r="F2027">
            <v>27397191.579999998</v>
          </cell>
        </row>
        <row r="2028">
          <cell r="A2028">
            <v>2202752</v>
          </cell>
          <cell r="B2028" t="str">
            <v>PI</v>
          </cell>
          <cell r="C2028">
            <v>6545</v>
          </cell>
          <cell r="D2028" t="str">
            <v>Receitas Brutas Realizadas</v>
          </cell>
          <cell r="E2028" t="str">
            <v>1.0.0.0.00.0.0 - Receitas Correntes</v>
          </cell>
          <cell r="F2028">
            <v>34770289.390000001</v>
          </cell>
        </row>
        <row r="2029">
          <cell r="A2029">
            <v>3104205</v>
          </cell>
          <cell r="B2029" t="str">
            <v>MG</v>
          </cell>
          <cell r="C2029">
            <v>40658</v>
          </cell>
          <cell r="D2029" t="str">
            <v>Receitas Brutas Realizadas</v>
          </cell>
          <cell r="E2029" t="str">
            <v>1.0.0.0.00.0.0 - Receitas Correntes</v>
          </cell>
          <cell r="F2029">
            <v>207385689.77000001</v>
          </cell>
        </row>
        <row r="2030">
          <cell r="A2030">
            <v>1301209</v>
          </cell>
          <cell r="B2030" t="str">
            <v>AM</v>
          </cell>
          <cell r="C2030">
            <v>86713</v>
          </cell>
          <cell r="D2030" t="str">
            <v>Receitas Brutas Realizadas</v>
          </cell>
          <cell r="E2030" t="str">
            <v>1.0.0.0.00.0.0 - Receitas Correntes</v>
          </cell>
          <cell r="F2030">
            <v>461118712.36000001</v>
          </cell>
        </row>
        <row r="2031">
          <cell r="A2031">
            <v>2112852</v>
          </cell>
          <cell r="B2031" t="str">
            <v>MA</v>
          </cell>
          <cell r="C2031">
            <v>13800</v>
          </cell>
          <cell r="D2031" t="str">
            <v>Receitas Brutas Realizadas</v>
          </cell>
          <cell r="E2031" t="str">
            <v>1.0.0.0.00.0.0 - Receitas Correntes</v>
          </cell>
          <cell r="F2031">
            <v>79309963.469999999</v>
          </cell>
        </row>
        <row r="2032">
          <cell r="A2032">
            <v>4203907</v>
          </cell>
          <cell r="B2032" t="str">
            <v>SC</v>
          </cell>
          <cell r="C2032">
            <v>23218</v>
          </cell>
          <cell r="D2032" t="str">
            <v>Receitas Brutas Realizadas</v>
          </cell>
          <cell r="E2032" t="str">
            <v>1.0.0.0.00.0.0 - Receitas Correntes</v>
          </cell>
          <cell r="F2032">
            <v>151190802.78</v>
          </cell>
        </row>
        <row r="2033">
          <cell r="A2033">
            <v>3523404</v>
          </cell>
          <cell r="B2033" t="str">
            <v>SP</v>
          </cell>
          <cell r="C2033">
            <v>124254</v>
          </cell>
          <cell r="D2033" t="str">
            <v>Receitas Brutas Realizadas</v>
          </cell>
          <cell r="E2033" t="str">
            <v>1.0.0.0.00.0.0 - Receitas Correntes</v>
          </cell>
          <cell r="F2033">
            <v>695504896.95000005</v>
          </cell>
        </row>
        <row r="2034">
          <cell r="A2034">
            <v>4320008</v>
          </cell>
          <cell r="B2034" t="str">
            <v>RS</v>
          </cell>
          <cell r="C2034">
            <v>142508</v>
          </cell>
          <cell r="D2034" t="str">
            <v>Receitas Brutas Realizadas</v>
          </cell>
          <cell r="E2034" t="str">
            <v>1.0.0.0.00.0.0 - Receitas Correntes</v>
          </cell>
          <cell r="F2034">
            <v>637397891.04999995</v>
          </cell>
        </row>
        <row r="2035">
          <cell r="A2035">
            <v>3556305</v>
          </cell>
          <cell r="B2035" t="str">
            <v>SP</v>
          </cell>
          <cell r="C2035">
            <v>27154</v>
          </cell>
          <cell r="D2035" t="str">
            <v>Receitas Brutas Realizadas</v>
          </cell>
          <cell r="E2035" t="str">
            <v>1.0.0.0.00.0.0 - Receitas Correntes</v>
          </cell>
          <cell r="F2035">
            <v>160826309.96000001</v>
          </cell>
        </row>
        <row r="2036">
          <cell r="A2036">
            <v>4100509</v>
          </cell>
          <cell r="B2036" t="str">
            <v>PR</v>
          </cell>
          <cell r="C2036">
            <v>22293</v>
          </cell>
          <cell r="D2036" t="str">
            <v>Receitas Brutas Realizadas</v>
          </cell>
          <cell r="E2036" t="str">
            <v>1.0.0.0.00.0.0 - Receitas Correntes</v>
          </cell>
          <cell r="F2036">
            <v>98808119.799999997</v>
          </cell>
        </row>
        <row r="2037">
          <cell r="A2037">
            <v>4205357</v>
          </cell>
          <cell r="B2037" t="str">
            <v>SC</v>
          </cell>
          <cell r="C2037">
            <v>1575</v>
          </cell>
          <cell r="D2037" t="str">
            <v>Receitas Brutas Realizadas</v>
          </cell>
          <cell r="E2037" t="str">
            <v>1.0.0.0.00.0.0 - Receitas Correntes</v>
          </cell>
          <cell r="F2037">
            <v>26824219.890000001</v>
          </cell>
        </row>
        <row r="2038">
          <cell r="A2038">
            <v>3502804</v>
          </cell>
          <cell r="B2038" t="str">
            <v>SP</v>
          </cell>
          <cell r="C2038">
            <v>199210</v>
          </cell>
          <cell r="D2038" t="str">
            <v>Receitas Brutas Realizadas</v>
          </cell>
          <cell r="E2038" t="str">
            <v>1.0.0.0.00.0.0 - Receitas Correntes</v>
          </cell>
          <cell r="F2038">
            <v>965034284.53999996</v>
          </cell>
        </row>
        <row r="2039">
          <cell r="A2039">
            <v>3506409</v>
          </cell>
          <cell r="B2039" t="str">
            <v>SP</v>
          </cell>
          <cell r="C2039">
            <v>8197</v>
          </cell>
          <cell r="D2039" t="str">
            <v>Receitas Brutas Realizadas</v>
          </cell>
          <cell r="E2039" t="str">
            <v>1.0.0.0.00.0.0 - Receitas Correntes</v>
          </cell>
          <cell r="F2039">
            <v>56263793.939999998</v>
          </cell>
        </row>
        <row r="2040">
          <cell r="A2040">
            <v>1302553</v>
          </cell>
          <cell r="B2040" t="str">
            <v>AM</v>
          </cell>
          <cell r="C2040">
            <v>33981</v>
          </cell>
          <cell r="D2040" t="str">
            <v>Receitas Brutas Realizadas</v>
          </cell>
          <cell r="E2040" t="str">
            <v>1.0.0.0.00.0.0 - Receitas Correntes</v>
          </cell>
          <cell r="F2040">
            <v>104665881.39</v>
          </cell>
        </row>
        <row r="2041">
          <cell r="A2041">
            <v>4120507</v>
          </cell>
          <cell r="B2041" t="str">
            <v>PR</v>
          </cell>
          <cell r="C2041">
            <v>11138</v>
          </cell>
          <cell r="D2041" t="str">
            <v>Receitas Brutas Realizadas</v>
          </cell>
          <cell r="E2041" t="str">
            <v>1.0.0.0.00.0.0 - Receitas Correntes</v>
          </cell>
          <cell r="F2041">
            <v>68733526.640000001</v>
          </cell>
        </row>
        <row r="2042">
          <cell r="A2042">
            <v>3301306</v>
          </cell>
          <cell r="B2042" t="str">
            <v>RJ</v>
          </cell>
          <cell r="C2042">
            <v>45864</v>
          </cell>
          <cell r="D2042" t="str">
            <v>Receitas Brutas Realizadas</v>
          </cell>
          <cell r="E2042" t="str">
            <v>1.0.0.0.00.0.0 - Receitas Correntes</v>
          </cell>
          <cell r="F2042">
            <v>568308435.10000002</v>
          </cell>
        </row>
        <row r="2043">
          <cell r="A2043">
            <v>1303403</v>
          </cell>
          <cell r="B2043" t="str">
            <v>AM</v>
          </cell>
          <cell r="C2043">
            <v>116439</v>
          </cell>
          <cell r="D2043" t="str">
            <v>Receitas Brutas Realizadas</v>
          </cell>
          <cell r="E2043" t="str">
            <v>1.0.0.0.00.0.0 - Receitas Correntes</v>
          </cell>
          <cell r="F2043">
            <v>449603655.13999999</v>
          </cell>
        </row>
        <row r="2044">
          <cell r="A2044">
            <v>3108404</v>
          </cell>
          <cell r="B2044" t="str">
            <v>MG</v>
          </cell>
          <cell r="C2044">
            <v>14927</v>
          </cell>
          <cell r="D2044" t="str">
            <v>Receitas Brutas Realizadas</v>
          </cell>
          <cell r="E2044" t="str">
            <v>1.0.0.0.00.0.0 - Receitas Correntes</v>
          </cell>
          <cell r="F2044">
            <v>68526742.810000002</v>
          </cell>
        </row>
        <row r="2045">
          <cell r="A2045">
            <v>3555356</v>
          </cell>
          <cell r="B2045" t="str">
            <v>SP</v>
          </cell>
          <cell r="C2045">
            <v>6488</v>
          </cell>
          <cell r="D2045" t="str">
            <v>Receitas Brutas Realizadas</v>
          </cell>
          <cell r="E2045" t="str">
            <v>1.0.0.0.00.0.0 - Receitas Correntes</v>
          </cell>
          <cell r="F2045">
            <v>49958496.210000001</v>
          </cell>
        </row>
        <row r="2046">
          <cell r="A2046">
            <v>3105301</v>
          </cell>
          <cell r="B2046" t="str">
            <v>MG</v>
          </cell>
          <cell r="C2046">
            <v>5808</v>
          </cell>
          <cell r="D2046" t="str">
            <v>Receitas Brutas Realizadas</v>
          </cell>
          <cell r="E2046" t="str">
            <v>1.0.0.0.00.0.0 - Receitas Correntes</v>
          </cell>
          <cell r="F2046">
            <v>34539532.299999997</v>
          </cell>
        </row>
        <row r="2047">
          <cell r="A2047">
            <v>4211850</v>
          </cell>
          <cell r="B2047" t="str">
            <v>SC</v>
          </cell>
          <cell r="C2047">
            <v>2197</v>
          </cell>
          <cell r="D2047" t="str">
            <v>Receitas Brutas Realizadas</v>
          </cell>
          <cell r="E2047" t="str">
            <v>1.0.0.0.00.0.0 - Receitas Correntes</v>
          </cell>
          <cell r="F2047">
            <v>30986988.949999999</v>
          </cell>
        </row>
        <row r="2048">
          <cell r="A2048">
            <v>4323770</v>
          </cell>
          <cell r="B2048" t="str">
            <v>RS</v>
          </cell>
          <cell r="C2048">
            <v>3046</v>
          </cell>
          <cell r="D2048" t="str">
            <v>Receitas Brutas Realizadas</v>
          </cell>
          <cell r="E2048" t="str">
            <v>1.0.0.0.00.0.0 - Receitas Correntes</v>
          </cell>
          <cell r="F2048">
            <v>43107490.420000002</v>
          </cell>
        </row>
        <row r="2049">
          <cell r="A2049">
            <v>4302584</v>
          </cell>
          <cell r="B2049" t="str">
            <v>RS</v>
          </cell>
          <cell r="C2049">
            <v>2099</v>
          </cell>
          <cell r="D2049" t="str">
            <v>Receitas Brutas Realizadas</v>
          </cell>
          <cell r="E2049" t="str">
            <v>1.0.0.0.00.0.0 - Receitas Correntes</v>
          </cell>
          <cell r="F2049">
            <v>28407294.530000001</v>
          </cell>
        </row>
        <row r="2050">
          <cell r="A2050">
            <v>3102803</v>
          </cell>
          <cell r="B2050" t="str">
            <v>MG</v>
          </cell>
          <cell r="C2050">
            <v>12189</v>
          </cell>
          <cell r="D2050" t="str">
            <v>Receitas Brutas Realizadas</v>
          </cell>
          <cell r="E2050" t="str">
            <v>1.0.0.0.00.0.0 - Receitas Correntes</v>
          </cell>
          <cell r="F2050">
            <v>68142387.439999998</v>
          </cell>
        </row>
        <row r="2051">
          <cell r="A2051">
            <v>5101258</v>
          </cell>
          <cell r="B2051" t="str">
            <v>MT</v>
          </cell>
          <cell r="C2051">
            <v>17078</v>
          </cell>
          <cell r="D2051" t="str">
            <v>Receitas Brutas Realizadas</v>
          </cell>
          <cell r="E2051" t="str">
            <v>1.0.0.0.00.0.0 - Receitas Correntes</v>
          </cell>
          <cell r="F2051">
            <v>90058351.760000005</v>
          </cell>
        </row>
        <row r="2052">
          <cell r="A2052">
            <v>5101605</v>
          </cell>
          <cell r="B2052" t="str">
            <v>MT</v>
          </cell>
          <cell r="C2052">
            <v>8165</v>
          </cell>
          <cell r="D2052" t="str">
            <v>Receitas Brutas Realizadas</v>
          </cell>
          <cell r="E2052" t="str">
            <v>1.0.0.0.00.0.0 - Receitas Correntes</v>
          </cell>
          <cell r="F2052">
            <v>42047700.549999997</v>
          </cell>
        </row>
        <row r="2053">
          <cell r="A2053">
            <v>4212254</v>
          </cell>
          <cell r="B2053" t="str">
            <v>SC</v>
          </cell>
          <cell r="C2053">
            <v>9269</v>
          </cell>
          <cell r="D2053" t="str">
            <v>Receitas Brutas Realizadas</v>
          </cell>
          <cell r="E2053" t="str">
            <v>1.0.0.0.00.0.0 - Receitas Correntes</v>
          </cell>
          <cell r="F2053">
            <v>70152237.700000003</v>
          </cell>
        </row>
        <row r="2054">
          <cell r="A2054">
            <v>5106232</v>
          </cell>
          <cell r="B2054" t="str">
            <v>MT</v>
          </cell>
          <cell r="C2054">
            <v>20820</v>
          </cell>
          <cell r="D2054" t="str">
            <v>Receitas Brutas Realizadas</v>
          </cell>
          <cell r="E2054" t="str">
            <v>1.0.0.0.00.0.0 - Receitas Correntes</v>
          </cell>
          <cell r="F2054">
            <v>101982941.34999999</v>
          </cell>
        </row>
        <row r="2055">
          <cell r="A2055">
            <v>4314555</v>
          </cell>
          <cell r="B2055" t="str">
            <v>RS</v>
          </cell>
          <cell r="C2055">
            <v>2205</v>
          </cell>
          <cell r="D2055" t="str">
            <v>Receitas Brutas Realizadas</v>
          </cell>
          <cell r="E2055" t="str">
            <v>1.0.0.0.00.0.0 - Receitas Correntes</v>
          </cell>
          <cell r="F2055">
            <v>30268326.690000001</v>
          </cell>
        </row>
        <row r="2056">
          <cell r="A2056">
            <v>3546405</v>
          </cell>
          <cell r="B2056" t="str">
            <v>SP</v>
          </cell>
          <cell r="C2056">
            <v>48207</v>
          </cell>
          <cell r="D2056" t="str">
            <v>Receitas Brutas Realizadas</v>
          </cell>
          <cell r="E2056" t="str">
            <v>1.0.0.0.00.0.0 - Receitas Correntes</v>
          </cell>
          <cell r="F2056">
            <v>287083996.89999998</v>
          </cell>
        </row>
        <row r="2057">
          <cell r="A2057">
            <v>4113908</v>
          </cell>
          <cell r="B2057" t="str">
            <v>PR</v>
          </cell>
          <cell r="C2057">
            <v>13697</v>
          </cell>
          <cell r="D2057" t="str">
            <v>Receitas Brutas Realizadas</v>
          </cell>
          <cell r="E2057" t="str">
            <v>1.0.0.0.00.0.0 - Receitas Correntes</v>
          </cell>
          <cell r="F2057">
            <v>81925279.819999993</v>
          </cell>
        </row>
        <row r="2058">
          <cell r="A2058">
            <v>2208403</v>
          </cell>
          <cell r="B2058" t="str">
            <v>PI</v>
          </cell>
          <cell r="C2058">
            <v>63829</v>
          </cell>
          <cell r="D2058" t="str">
            <v>Receitas Brutas Realizadas</v>
          </cell>
          <cell r="E2058" t="str">
            <v>1.0.0.0.00.0.0 - Receitas Correntes</v>
          </cell>
          <cell r="F2058">
            <v>264862352.56</v>
          </cell>
        </row>
        <row r="2059">
          <cell r="A2059">
            <v>4307864</v>
          </cell>
          <cell r="B2059" t="str">
            <v>RS</v>
          </cell>
          <cell r="C2059">
            <v>2750</v>
          </cell>
          <cell r="D2059" t="str">
            <v>Receitas Brutas Realizadas</v>
          </cell>
          <cell r="E2059" t="str">
            <v>1.0.0.0.00.0.0 - Receitas Correntes</v>
          </cell>
          <cell r="F2059">
            <v>36258214.130000003</v>
          </cell>
        </row>
        <row r="2060">
          <cell r="A2060">
            <v>3515707</v>
          </cell>
          <cell r="B2060" t="str">
            <v>SP</v>
          </cell>
          <cell r="C2060">
            <v>198661</v>
          </cell>
          <cell r="D2060" t="str">
            <v>Receitas Brutas Realizadas</v>
          </cell>
          <cell r="E2060" t="str">
            <v>1.0.0.0.00.0.0 - Receitas Correntes</v>
          </cell>
          <cell r="F2060">
            <v>616011933.19000006</v>
          </cell>
        </row>
        <row r="2061">
          <cell r="A2061">
            <v>4122602</v>
          </cell>
          <cell r="B2061" t="str">
            <v>PR</v>
          </cell>
          <cell r="C2061">
            <v>9664</v>
          </cell>
          <cell r="D2061" t="str">
            <v>Receitas Brutas Realizadas</v>
          </cell>
          <cell r="E2061" t="str">
            <v>1.0.0.0.00.0.0 - Receitas Correntes</v>
          </cell>
          <cell r="F2061">
            <v>50062648.299999997</v>
          </cell>
        </row>
        <row r="2062">
          <cell r="A2062">
            <v>3154903</v>
          </cell>
          <cell r="B2062" t="str">
            <v>MG</v>
          </cell>
          <cell r="C2062">
            <v>13384</v>
          </cell>
          <cell r="D2062" t="str">
            <v>Receitas Brutas Realizadas</v>
          </cell>
          <cell r="E2062" t="str">
            <v>1.0.0.0.00.0.0 - Receitas Correntes</v>
          </cell>
          <cell r="F2062">
            <v>74880345.010000005</v>
          </cell>
        </row>
        <row r="2063">
          <cell r="A2063">
            <v>4109906</v>
          </cell>
          <cell r="B2063" t="str">
            <v>PR</v>
          </cell>
          <cell r="C2063">
            <v>7671</v>
          </cell>
          <cell r="D2063" t="str">
            <v>Receitas Brutas Realizadas</v>
          </cell>
          <cell r="E2063" t="str">
            <v>1.0.0.0.00.0.0 - Receitas Correntes</v>
          </cell>
          <cell r="F2063">
            <v>43260895.189999998</v>
          </cell>
        </row>
        <row r="2064">
          <cell r="A2064">
            <v>5103379</v>
          </cell>
          <cell r="B2064" t="str">
            <v>MT</v>
          </cell>
          <cell r="C2064">
            <v>20717</v>
          </cell>
          <cell r="D2064" t="str">
            <v>Receitas Brutas Realizadas</v>
          </cell>
          <cell r="E2064" t="str">
            <v>1.0.0.0.00.0.0 - Receitas Correntes</v>
          </cell>
          <cell r="F2064">
            <v>77937803.019999996</v>
          </cell>
        </row>
        <row r="2065">
          <cell r="A2065">
            <v>2202251</v>
          </cell>
          <cell r="B2065" t="str">
            <v>PI</v>
          </cell>
          <cell r="C2065">
            <v>3938</v>
          </cell>
          <cell r="D2065" t="str">
            <v>Receitas Brutas Realizadas</v>
          </cell>
          <cell r="E2065" t="str">
            <v>1.0.0.0.00.0.0 - Receitas Correntes</v>
          </cell>
          <cell r="F2065">
            <v>26540179.969999999</v>
          </cell>
        </row>
        <row r="2066">
          <cell r="A2066">
            <v>4310363</v>
          </cell>
          <cell r="B2066" t="str">
            <v>RS</v>
          </cell>
          <cell r="C2066">
            <v>3103</v>
          </cell>
          <cell r="D2066" t="str">
            <v>Receitas Brutas Realizadas</v>
          </cell>
          <cell r="E2066" t="str">
            <v>1.0.0.0.00.0.0 - Receitas Correntes</v>
          </cell>
          <cell r="F2066">
            <v>41046073.719999999</v>
          </cell>
        </row>
        <row r="2067">
          <cell r="A2067">
            <v>3533601</v>
          </cell>
          <cell r="B2067" t="str">
            <v>SP</v>
          </cell>
          <cell r="C2067">
            <v>7522</v>
          </cell>
          <cell r="D2067" t="str">
            <v>Receitas Brutas Realizadas</v>
          </cell>
          <cell r="E2067" t="str">
            <v>1.0.0.0.00.0.0 - Receitas Correntes</v>
          </cell>
          <cell r="F2067">
            <v>63958938.479999997</v>
          </cell>
        </row>
        <row r="2068">
          <cell r="A2068">
            <v>4321477</v>
          </cell>
          <cell r="B2068" t="str">
            <v>RS</v>
          </cell>
          <cell r="C2068">
            <v>5532</v>
          </cell>
          <cell r="D2068" t="str">
            <v>Receitas Brutas Realizadas</v>
          </cell>
          <cell r="E2068" t="str">
            <v>1.0.0.0.00.0.0 - Receitas Correntes</v>
          </cell>
          <cell r="F2068">
            <v>35581459.399999999</v>
          </cell>
        </row>
        <row r="2069">
          <cell r="A2069">
            <v>2408102</v>
          </cell>
          <cell r="B2069" t="str">
            <v>RN</v>
          </cell>
          <cell r="C2069">
            <v>896708</v>
          </cell>
          <cell r="D2069" t="str">
            <v>Receitas Brutas Realizadas</v>
          </cell>
          <cell r="E2069" t="str">
            <v>1.0.0.0.00.0.0 - Receitas Correntes</v>
          </cell>
          <cell r="F2069">
            <v>3873244166.6799998</v>
          </cell>
        </row>
        <row r="2070">
          <cell r="A2070">
            <v>4108320</v>
          </cell>
          <cell r="B2070" t="str">
            <v>PR</v>
          </cell>
          <cell r="C2070">
            <v>5942</v>
          </cell>
          <cell r="D2070" t="str">
            <v>Receitas Brutas Realizadas</v>
          </cell>
          <cell r="E2070" t="str">
            <v>1.0.0.0.00.0.0 - Receitas Correntes</v>
          </cell>
          <cell r="F2070">
            <v>49293742.93</v>
          </cell>
        </row>
        <row r="2071">
          <cell r="A2071">
            <v>3137700</v>
          </cell>
          <cell r="B2071" t="str">
            <v>MG</v>
          </cell>
          <cell r="C2071">
            <v>19914</v>
          </cell>
          <cell r="D2071" t="str">
            <v>Receitas Brutas Realizadas</v>
          </cell>
          <cell r="E2071" t="str">
            <v>1.0.0.0.00.0.0 - Receitas Correntes</v>
          </cell>
          <cell r="F2071">
            <v>89223326.950000003</v>
          </cell>
        </row>
        <row r="2072">
          <cell r="A2072">
            <v>4124004</v>
          </cell>
          <cell r="B2072" t="str">
            <v>PR</v>
          </cell>
          <cell r="C2072">
            <v>4916</v>
          </cell>
          <cell r="D2072" t="str">
            <v>Receitas Brutas Realizadas</v>
          </cell>
          <cell r="E2072" t="str">
            <v>1.0.0.0.00.0.0 - Receitas Correntes</v>
          </cell>
          <cell r="F2072">
            <v>45629334.409999996</v>
          </cell>
        </row>
        <row r="2073">
          <cell r="A2073">
            <v>3112109</v>
          </cell>
          <cell r="B2073" t="str">
            <v>MG</v>
          </cell>
          <cell r="C2073">
            <v>5464</v>
          </cell>
          <cell r="D2073" t="str">
            <v>Receitas Brutas Realizadas</v>
          </cell>
          <cell r="E2073" t="str">
            <v>1.0.0.0.00.0.0 - Receitas Correntes</v>
          </cell>
          <cell r="F2073">
            <v>33339913.530000001</v>
          </cell>
        </row>
        <row r="2074">
          <cell r="A2074">
            <v>3538907</v>
          </cell>
          <cell r="B2074" t="str">
            <v>SP</v>
          </cell>
          <cell r="C2074">
            <v>25939</v>
          </cell>
          <cell r="D2074" t="str">
            <v>Receitas Brutas Realizadas</v>
          </cell>
          <cell r="E2074" t="str">
            <v>1.0.0.0.00.0.0 - Receitas Correntes</v>
          </cell>
          <cell r="F2074">
            <v>117695083.01000001</v>
          </cell>
        </row>
        <row r="2075">
          <cell r="A2075">
            <v>3305802</v>
          </cell>
          <cell r="B2075" t="str">
            <v>RJ</v>
          </cell>
          <cell r="C2075">
            <v>185820</v>
          </cell>
          <cell r="D2075" t="str">
            <v>Receitas Brutas Realizadas</v>
          </cell>
          <cell r="E2075" t="str">
            <v>1.0.0.0.00.0.0 - Receitas Correntes</v>
          </cell>
          <cell r="F2075">
            <v>931293167.50999999</v>
          </cell>
        </row>
        <row r="2076">
          <cell r="A2076">
            <v>1703057</v>
          </cell>
          <cell r="B2076" t="str">
            <v>TO</v>
          </cell>
          <cell r="C2076">
            <v>3631</v>
          </cell>
          <cell r="D2076" t="str">
            <v>Receitas Brutas Realizadas</v>
          </cell>
          <cell r="E2076" t="str">
            <v>1.0.0.0.00.0.0 - Receitas Correntes</v>
          </cell>
          <cell r="F2076">
            <v>40442603.619999997</v>
          </cell>
        </row>
        <row r="2077">
          <cell r="A2077">
            <v>4211751</v>
          </cell>
          <cell r="B2077" t="str">
            <v>SC</v>
          </cell>
          <cell r="C2077">
            <v>19201</v>
          </cell>
          <cell r="D2077" t="str">
            <v>Receitas Brutas Realizadas</v>
          </cell>
          <cell r="E2077" t="str">
            <v>1.0.0.0.00.0.0 - Receitas Correntes</v>
          </cell>
          <cell r="F2077">
            <v>130084672.47</v>
          </cell>
        </row>
        <row r="2078">
          <cell r="A2078">
            <v>3529302</v>
          </cell>
          <cell r="B2078" t="str">
            <v>SP</v>
          </cell>
          <cell r="C2078">
            <v>84069</v>
          </cell>
          <cell r="D2078" t="str">
            <v>Receitas Brutas Realizadas</v>
          </cell>
          <cell r="E2078" t="str">
            <v>1.0.0.0.00.0.0 - Receitas Correntes</v>
          </cell>
          <cell r="F2078">
            <v>429289655.92000002</v>
          </cell>
        </row>
        <row r="2079">
          <cell r="A2079">
            <v>4220000</v>
          </cell>
          <cell r="B2079" t="str">
            <v>SC</v>
          </cell>
          <cell r="C2079">
            <v>13129</v>
          </cell>
          <cell r="D2079" t="str">
            <v>Receitas Brutas Realizadas</v>
          </cell>
          <cell r="E2079" t="str">
            <v>1.0.0.0.00.0.0 - Receitas Correntes</v>
          </cell>
          <cell r="F2079">
            <v>88027007.920000002</v>
          </cell>
        </row>
        <row r="2080">
          <cell r="A2080">
            <v>4205902</v>
          </cell>
          <cell r="B2080" t="str">
            <v>SC</v>
          </cell>
          <cell r="C2080">
            <v>71925</v>
          </cell>
          <cell r="D2080" t="str">
            <v>Receitas Brutas Realizadas</v>
          </cell>
          <cell r="E2080" t="str">
            <v>1.0.0.0.00.0.0 - Receitas Correntes</v>
          </cell>
          <cell r="F2080">
            <v>414345112.68000001</v>
          </cell>
        </row>
        <row r="2081">
          <cell r="A2081">
            <v>3513009</v>
          </cell>
          <cell r="B2081" t="str">
            <v>SP</v>
          </cell>
          <cell r="C2081">
            <v>257882</v>
          </cell>
          <cell r="D2081" t="str">
            <v>Receitas Brutas Realizadas</v>
          </cell>
          <cell r="E2081" t="str">
            <v>1.0.0.0.00.0.0 - Receitas Correntes</v>
          </cell>
          <cell r="F2081">
            <v>1549119796.99</v>
          </cell>
        </row>
        <row r="2082">
          <cell r="A2082">
            <v>2603702</v>
          </cell>
          <cell r="B2082" t="str">
            <v>PE</v>
          </cell>
          <cell r="C2082">
            <v>24743</v>
          </cell>
          <cell r="D2082" t="str">
            <v>Receitas Brutas Realizadas</v>
          </cell>
          <cell r="E2082" t="str">
            <v>1.0.0.0.00.0.0 - Receitas Correntes</v>
          </cell>
          <cell r="F2082">
            <v>111031806.86</v>
          </cell>
        </row>
        <row r="2083">
          <cell r="A2083">
            <v>3522653</v>
          </cell>
          <cell r="B2083" t="str">
            <v>SP</v>
          </cell>
          <cell r="C2083">
            <v>4294</v>
          </cell>
          <cell r="D2083" t="str">
            <v>Receitas Brutas Realizadas</v>
          </cell>
          <cell r="E2083" t="str">
            <v>1.0.0.0.00.0.0 - Receitas Correntes</v>
          </cell>
          <cell r="F2083">
            <v>32409280.84</v>
          </cell>
        </row>
        <row r="2084">
          <cell r="A2084">
            <v>4114708</v>
          </cell>
          <cell r="B2084" t="str">
            <v>PR</v>
          </cell>
          <cell r="C2084">
            <v>5593</v>
          </cell>
          <cell r="D2084" t="str">
            <v>Receitas Brutas Realizadas</v>
          </cell>
          <cell r="E2084" t="str">
            <v>1.0.0.0.00.0.0 - Receitas Correntes</v>
          </cell>
          <cell r="F2084">
            <v>40120599.530000001</v>
          </cell>
        </row>
        <row r="2085">
          <cell r="A2085">
            <v>4106456</v>
          </cell>
          <cell r="B2085" t="str">
            <v>PR</v>
          </cell>
          <cell r="C2085">
            <v>7538</v>
          </cell>
          <cell r="D2085" t="str">
            <v>Receitas Brutas Realizadas</v>
          </cell>
          <cell r="E2085" t="str">
            <v>1.0.0.0.00.0.0 - Receitas Correntes</v>
          </cell>
          <cell r="F2085">
            <v>59069033.43</v>
          </cell>
        </row>
        <row r="2086">
          <cell r="A2086">
            <v>3553955</v>
          </cell>
          <cell r="B2086" t="str">
            <v>SP</v>
          </cell>
          <cell r="C2086">
            <v>15361</v>
          </cell>
          <cell r="D2086" t="str">
            <v>Receitas Brutas Realizadas</v>
          </cell>
          <cell r="E2086" t="str">
            <v>1.0.0.0.00.0.0 - Receitas Correntes</v>
          </cell>
          <cell r="F2086">
            <v>118239252.64</v>
          </cell>
        </row>
        <row r="2087">
          <cell r="A2087">
            <v>3553302</v>
          </cell>
          <cell r="B2087" t="str">
            <v>SP</v>
          </cell>
          <cell r="C2087">
            <v>23255</v>
          </cell>
          <cell r="D2087" t="str">
            <v>Receitas Brutas Realizadas</v>
          </cell>
          <cell r="E2087" t="str">
            <v>1.0.0.0.00.0.0 - Receitas Correntes</v>
          </cell>
          <cell r="F2087">
            <v>126481067.22</v>
          </cell>
        </row>
        <row r="2088">
          <cell r="A2088">
            <v>3136009</v>
          </cell>
          <cell r="B2088" t="str">
            <v>MG</v>
          </cell>
          <cell r="C2088">
            <v>15476</v>
          </cell>
          <cell r="D2088" t="str">
            <v>Receitas Brutas Realizadas</v>
          </cell>
          <cell r="E2088" t="str">
            <v>1.0.0.0.00.0.0 - Receitas Correntes</v>
          </cell>
          <cell r="F2088">
            <v>65778529.509999998</v>
          </cell>
        </row>
        <row r="2089">
          <cell r="A2089">
            <v>3548906</v>
          </cell>
          <cell r="B2089" t="str">
            <v>SP</v>
          </cell>
          <cell r="C2089">
            <v>256915</v>
          </cell>
          <cell r="D2089" t="str">
            <v>Receitas Brutas Realizadas</v>
          </cell>
          <cell r="E2089" t="str">
            <v>1.0.0.0.00.0.0 - Receitas Correntes</v>
          </cell>
          <cell r="F2089">
            <v>1374092736.0999999</v>
          </cell>
        </row>
        <row r="2090">
          <cell r="A2090">
            <v>1304203</v>
          </cell>
          <cell r="B2090" t="str">
            <v>AM</v>
          </cell>
          <cell r="C2090">
            <v>59250</v>
          </cell>
          <cell r="D2090" t="str">
            <v>Receitas Brutas Realizadas</v>
          </cell>
          <cell r="E2090" t="str">
            <v>1.0.0.0.00.0.0 - Receitas Correntes</v>
          </cell>
          <cell r="F2090">
            <v>327890022.64999998</v>
          </cell>
        </row>
        <row r="2091">
          <cell r="A2091">
            <v>3535507</v>
          </cell>
          <cell r="B2091" t="str">
            <v>SP</v>
          </cell>
          <cell r="C2091">
            <v>46180</v>
          </cell>
          <cell r="D2091" t="str">
            <v>Receitas Brutas Realizadas</v>
          </cell>
          <cell r="E2091" t="str">
            <v>1.0.0.0.00.0.0 - Receitas Correntes</v>
          </cell>
          <cell r="F2091">
            <v>286609346.98000002</v>
          </cell>
        </row>
        <row r="2092">
          <cell r="A2092">
            <v>4306304</v>
          </cell>
          <cell r="B2092" t="str">
            <v>RS</v>
          </cell>
          <cell r="C2092">
            <v>4732</v>
          </cell>
          <cell r="D2092" t="str">
            <v>Receitas Brutas Realizadas</v>
          </cell>
          <cell r="E2092" t="str">
            <v>1.0.0.0.00.0.0 - Receitas Correntes</v>
          </cell>
          <cell r="F2092">
            <v>34142795.810000002</v>
          </cell>
        </row>
        <row r="2093">
          <cell r="A2093">
            <v>4307450</v>
          </cell>
          <cell r="B2093" t="str">
            <v>RS</v>
          </cell>
          <cell r="C2093">
            <v>2846</v>
          </cell>
          <cell r="D2093" t="str">
            <v>Receitas Brutas Realizadas</v>
          </cell>
          <cell r="E2093" t="str">
            <v>1.0.0.0.00.0.0 - Receitas Correntes</v>
          </cell>
          <cell r="F2093">
            <v>32355757.5</v>
          </cell>
        </row>
        <row r="2094">
          <cell r="A2094">
            <v>3536570</v>
          </cell>
          <cell r="B2094" t="str">
            <v>SP</v>
          </cell>
          <cell r="C2094">
            <v>1835</v>
          </cell>
          <cell r="D2094" t="str">
            <v>Receitas Brutas Realizadas</v>
          </cell>
          <cell r="E2094" t="str">
            <v>1.0.0.0.00.0.0 - Receitas Correntes</v>
          </cell>
          <cell r="F2094">
            <v>30070213.460000001</v>
          </cell>
        </row>
        <row r="2095">
          <cell r="A2095">
            <v>4319109</v>
          </cell>
          <cell r="B2095" t="str">
            <v>RS</v>
          </cell>
          <cell r="C2095">
            <v>5336</v>
          </cell>
          <cell r="D2095" t="str">
            <v>Receitas Brutas Realizadas</v>
          </cell>
          <cell r="E2095" t="str">
            <v>1.0.0.0.00.0.0 - Receitas Correntes</v>
          </cell>
          <cell r="F2095">
            <v>47493696.549999997</v>
          </cell>
        </row>
        <row r="2096">
          <cell r="A2096">
            <v>5106257</v>
          </cell>
          <cell r="B2096" t="str">
            <v>MT</v>
          </cell>
          <cell r="C2096">
            <v>21695</v>
          </cell>
          <cell r="D2096" t="str">
            <v>Receitas Brutas Realizadas</v>
          </cell>
          <cell r="E2096" t="str">
            <v>1.0.0.0.00.0.0 - Receitas Correntes</v>
          </cell>
          <cell r="F2096">
            <v>135596054.84999999</v>
          </cell>
        </row>
        <row r="2097">
          <cell r="A2097">
            <v>3509908</v>
          </cell>
          <cell r="B2097" t="str">
            <v>SP</v>
          </cell>
          <cell r="C2097">
            <v>12542</v>
          </cell>
          <cell r="D2097" t="str">
            <v>Receitas Brutas Realizadas</v>
          </cell>
          <cell r="E2097" t="str">
            <v>1.0.0.0.00.0.0 - Receitas Correntes</v>
          </cell>
          <cell r="F2097">
            <v>85886049.260000005</v>
          </cell>
        </row>
        <row r="2098">
          <cell r="A2098">
            <v>4315958</v>
          </cell>
          <cell r="B2098" t="str">
            <v>RS</v>
          </cell>
          <cell r="C2098">
            <v>2270</v>
          </cell>
          <cell r="D2098" t="str">
            <v>Receitas Brutas Realizadas</v>
          </cell>
          <cell r="E2098" t="str">
            <v>1.0.0.0.00.0.0 - Receitas Correntes</v>
          </cell>
          <cell r="F2098">
            <v>32439646.690000001</v>
          </cell>
        </row>
        <row r="2099">
          <cell r="A2099">
            <v>4121505</v>
          </cell>
          <cell r="B2099" t="str">
            <v>PR</v>
          </cell>
          <cell r="C2099">
            <v>14991</v>
          </cell>
          <cell r="D2099" t="str">
            <v>Receitas Brutas Realizadas</v>
          </cell>
          <cell r="E2099" t="str">
            <v>1.0.0.0.00.0.0 - Receitas Correntes</v>
          </cell>
          <cell r="F2099">
            <v>79703427.189999998</v>
          </cell>
        </row>
        <row r="2100">
          <cell r="A2100">
            <v>4123402</v>
          </cell>
          <cell r="B2100" t="str">
            <v>PR</v>
          </cell>
          <cell r="C2100">
            <v>12330</v>
          </cell>
          <cell r="D2100" t="str">
            <v>Receitas Brutas Realizadas</v>
          </cell>
          <cell r="E2100" t="str">
            <v>1.0.0.0.00.0.0 - Receitas Correntes</v>
          </cell>
          <cell r="F2100">
            <v>75956472.269999996</v>
          </cell>
        </row>
        <row r="2101">
          <cell r="A2101">
            <v>4205209</v>
          </cell>
          <cell r="B2101" t="str">
            <v>SC</v>
          </cell>
          <cell r="C2101">
            <v>4423</v>
          </cell>
          <cell r="D2101" t="str">
            <v>Receitas Brutas Realizadas</v>
          </cell>
          <cell r="E2101" t="str">
            <v>1.0.0.0.00.0.0 - Receitas Correntes</v>
          </cell>
          <cell r="F2101">
            <v>39896511.100000001</v>
          </cell>
        </row>
        <row r="2102">
          <cell r="A2102">
            <v>2100873</v>
          </cell>
          <cell r="B2102" t="str">
            <v>MA</v>
          </cell>
          <cell r="C2102">
            <v>15675</v>
          </cell>
          <cell r="D2102" t="str">
            <v>Receitas Brutas Realizadas</v>
          </cell>
          <cell r="E2102" t="str">
            <v>1.0.0.0.00.0.0 - Receitas Correntes</v>
          </cell>
          <cell r="F2102">
            <v>74629958.989999995</v>
          </cell>
        </row>
        <row r="2103">
          <cell r="A2103">
            <v>3500550</v>
          </cell>
          <cell r="B2103" t="str">
            <v>SP</v>
          </cell>
          <cell r="C2103">
            <v>6142</v>
          </cell>
          <cell r="D2103" t="str">
            <v>Receitas Brutas Realizadas</v>
          </cell>
          <cell r="E2103" t="str">
            <v>1.0.0.0.00.0.0 - Receitas Correntes</v>
          </cell>
          <cell r="F2103">
            <v>61664979.880000003</v>
          </cell>
        </row>
        <row r="2104">
          <cell r="A2104">
            <v>3533809</v>
          </cell>
          <cell r="B2104" t="str">
            <v>SP</v>
          </cell>
          <cell r="C2104">
            <v>2447</v>
          </cell>
          <cell r="D2104" t="str">
            <v>Receitas Brutas Realizadas</v>
          </cell>
          <cell r="E2104" t="str">
            <v>1.0.0.0.00.0.0 - Receitas Correntes</v>
          </cell>
          <cell r="F2104">
            <v>29250475.399999999</v>
          </cell>
        </row>
        <row r="2105">
          <cell r="A2105">
            <v>2103158</v>
          </cell>
          <cell r="B2105" t="str">
            <v>MA</v>
          </cell>
          <cell r="C2105">
            <v>13876</v>
          </cell>
          <cell r="D2105" t="str">
            <v>Receitas Brutas Realizadas</v>
          </cell>
          <cell r="E2105" t="str">
            <v>1.0.0.0.00.0.0 - Receitas Correntes</v>
          </cell>
          <cell r="F2105">
            <v>95536990.170000002</v>
          </cell>
        </row>
        <row r="2106">
          <cell r="A2106">
            <v>2106375</v>
          </cell>
          <cell r="B2106" t="str">
            <v>MA</v>
          </cell>
          <cell r="C2106">
            <v>16754</v>
          </cell>
          <cell r="D2106" t="str">
            <v>Receitas Brutas Realizadas</v>
          </cell>
          <cell r="E2106" t="str">
            <v>1.0.0.0.00.0.0 - Receitas Correntes</v>
          </cell>
          <cell r="F2106">
            <v>98217944.290000007</v>
          </cell>
        </row>
        <row r="2107">
          <cell r="A2107">
            <v>2919553</v>
          </cell>
          <cell r="B2107" t="str">
            <v>BA</v>
          </cell>
          <cell r="C2107">
            <v>92671</v>
          </cell>
          <cell r="D2107" t="str">
            <v>Receitas Brutas Realizadas</v>
          </cell>
          <cell r="E2107" t="str">
            <v>1.0.0.0.00.0.0 - Receitas Correntes</v>
          </cell>
          <cell r="F2107">
            <v>769596169.71000004</v>
          </cell>
        </row>
        <row r="2108">
          <cell r="A2108">
            <v>5002951</v>
          </cell>
          <cell r="B2108" t="str">
            <v>MS</v>
          </cell>
          <cell r="C2108">
            <v>26499</v>
          </cell>
          <cell r="D2108" t="str">
            <v>Receitas Brutas Realizadas</v>
          </cell>
          <cell r="E2108" t="str">
            <v>1.0.0.0.00.0.0 - Receitas Correntes</v>
          </cell>
          <cell r="F2108">
            <v>299924998.99000001</v>
          </cell>
        </row>
        <row r="2109">
          <cell r="A2109">
            <v>4306403</v>
          </cell>
          <cell r="B2109" t="str">
            <v>RS</v>
          </cell>
          <cell r="C2109">
            <v>33547</v>
          </cell>
          <cell r="D2109" t="str">
            <v>Receitas Brutas Realizadas</v>
          </cell>
          <cell r="E2109" t="str">
            <v>1.0.0.0.00.0.0 - Receitas Correntes</v>
          </cell>
          <cell r="F2109">
            <v>208752156.56999999</v>
          </cell>
        </row>
        <row r="2110">
          <cell r="A2110">
            <v>3527603</v>
          </cell>
          <cell r="B2110" t="str">
            <v>SP</v>
          </cell>
          <cell r="C2110">
            <v>15628</v>
          </cell>
          <cell r="D2110" t="str">
            <v>Receitas Brutas Realizadas</v>
          </cell>
          <cell r="E2110" t="str">
            <v>1.0.0.0.00.0.0 - Receitas Correntes</v>
          </cell>
          <cell r="F2110">
            <v>121402211.02</v>
          </cell>
        </row>
        <row r="2111">
          <cell r="A2111">
            <v>4101507</v>
          </cell>
          <cell r="B2111" t="str">
            <v>PR</v>
          </cell>
          <cell r="C2111">
            <v>126545</v>
          </cell>
          <cell r="D2111" t="str">
            <v>Receitas Brutas Realizadas</v>
          </cell>
          <cell r="E2111" t="str">
            <v>1.0.0.0.00.0.0 - Receitas Correntes</v>
          </cell>
          <cell r="F2111">
            <v>630735166.74000001</v>
          </cell>
        </row>
        <row r="2112">
          <cell r="A2112">
            <v>2201903</v>
          </cell>
          <cell r="B2112" t="str">
            <v>PI</v>
          </cell>
          <cell r="C2112">
            <v>25584</v>
          </cell>
          <cell r="D2112" t="str">
            <v>Receitas Brutas Realizadas</v>
          </cell>
          <cell r="E2112" t="str">
            <v>1.0.0.0.00.0.0 - Receitas Correntes</v>
          </cell>
          <cell r="F2112">
            <v>187450237.59</v>
          </cell>
        </row>
        <row r="2113">
          <cell r="A2113">
            <v>2923050</v>
          </cell>
          <cell r="B2113" t="str">
            <v>BA</v>
          </cell>
          <cell r="C2113">
            <v>15445</v>
          </cell>
          <cell r="D2113" t="str">
            <v>Receitas Brutas Realizadas</v>
          </cell>
          <cell r="E2113" t="str">
            <v>1.0.0.0.00.0.0 - Receitas Correntes</v>
          </cell>
          <cell r="F2113">
            <v>75286147.469999999</v>
          </cell>
        </row>
        <row r="2114">
          <cell r="A2114">
            <v>5104609</v>
          </cell>
          <cell r="B2114" t="str">
            <v>MT</v>
          </cell>
          <cell r="C2114">
            <v>13727</v>
          </cell>
          <cell r="D2114" t="str">
            <v>Receitas Brutas Realizadas</v>
          </cell>
          <cell r="E2114" t="str">
            <v>1.0.0.0.00.0.0 - Receitas Correntes</v>
          </cell>
          <cell r="F2114">
            <v>157925857.5</v>
          </cell>
        </row>
        <row r="2115">
          <cell r="A2115">
            <v>2931509</v>
          </cell>
          <cell r="B2115" t="str">
            <v>BA</v>
          </cell>
          <cell r="C2115">
            <v>22590</v>
          </cell>
          <cell r="D2115" t="str">
            <v>Receitas Brutas Realizadas</v>
          </cell>
          <cell r="E2115" t="str">
            <v>1.0.0.0.00.0.0 - Receitas Correntes</v>
          </cell>
          <cell r="F2115">
            <v>94725926.280000001</v>
          </cell>
        </row>
        <row r="2116">
          <cell r="A2116">
            <v>5104203</v>
          </cell>
          <cell r="B2116" t="str">
            <v>MT</v>
          </cell>
          <cell r="C2116">
            <v>15740</v>
          </cell>
          <cell r="D2116" t="str">
            <v>Receitas Brutas Realizadas</v>
          </cell>
          <cell r="E2116" t="str">
            <v>1.0.0.0.00.0.0 - Receitas Correntes</v>
          </cell>
          <cell r="F2116">
            <v>75444373.450000003</v>
          </cell>
        </row>
        <row r="2117">
          <cell r="A2117">
            <v>1503002</v>
          </cell>
          <cell r="B2117" t="str">
            <v>PA</v>
          </cell>
          <cell r="C2117">
            <v>6949</v>
          </cell>
          <cell r="D2117" t="str">
            <v>Receitas Brutas Realizadas</v>
          </cell>
          <cell r="E2117" t="str">
            <v>1.0.0.0.00.0.0 - Receitas Correntes</v>
          </cell>
          <cell r="F2117">
            <v>55877548.43</v>
          </cell>
        </row>
        <row r="2118">
          <cell r="A2118">
            <v>2108306</v>
          </cell>
          <cell r="B2118" t="str">
            <v>MA</v>
          </cell>
          <cell r="C2118">
            <v>38987</v>
          </cell>
          <cell r="D2118" t="str">
            <v>Receitas Brutas Realizadas</v>
          </cell>
          <cell r="E2118" t="str">
            <v>1.0.0.0.00.0.0 - Receitas Correntes</v>
          </cell>
          <cell r="F2118">
            <v>143351691.52000001</v>
          </cell>
        </row>
        <row r="2119">
          <cell r="A2119">
            <v>4319752</v>
          </cell>
          <cell r="B2119" t="str">
            <v>RS</v>
          </cell>
          <cell r="C2119">
            <v>2288</v>
          </cell>
          <cell r="D2119" t="str">
            <v>Receitas Brutas Realizadas</v>
          </cell>
          <cell r="E2119" t="str">
            <v>1.0.0.0.00.0.0 - Receitas Correntes</v>
          </cell>
          <cell r="F2119">
            <v>33639547.840000004</v>
          </cell>
        </row>
        <row r="2120">
          <cell r="A2120">
            <v>4320909</v>
          </cell>
          <cell r="B2120" t="str">
            <v>RS</v>
          </cell>
          <cell r="C2120">
            <v>24973</v>
          </cell>
          <cell r="D2120" t="str">
            <v>Receitas Brutas Realizadas</v>
          </cell>
          <cell r="E2120" t="str">
            <v>1.0.0.0.00.0.0 - Receitas Correntes</v>
          </cell>
          <cell r="F2120">
            <v>154817370.53</v>
          </cell>
        </row>
        <row r="2121">
          <cell r="A2121">
            <v>5103601</v>
          </cell>
          <cell r="B2121" t="str">
            <v>MT</v>
          </cell>
          <cell r="C2121">
            <v>8087</v>
          </cell>
          <cell r="D2121" t="str">
            <v>Receitas Brutas Realizadas</v>
          </cell>
          <cell r="E2121" t="str">
            <v>1.0.0.0.00.0.0 - Receitas Correntes</v>
          </cell>
          <cell r="F2121">
            <v>58553967.009999998</v>
          </cell>
        </row>
        <row r="2122">
          <cell r="A2122">
            <v>3163805</v>
          </cell>
          <cell r="B2122" t="str">
            <v>MG</v>
          </cell>
          <cell r="C2122">
            <v>6949</v>
          </cell>
          <cell r="D2122" t="str">
            <v>Receitas Brutas Realizadas</v>
          </cell>
          <cell r="E2122" t="str">
            <v>1.0.0.0.00.0.0 - Receitas Correntes</v>
          </cell>
          <cell r="F2122">
            <v>34169588.770000003</v>
          </cell>
        </row>
        <row r="2123">
          <cell r="A2123">
            <v>2209807</v>
          </cell>
          <cell r="B2123" t="str">
            <v>PI</v>
          </cell>
          <cell r="C2123">
            <v>5044</v>
          </cell>
          <cell r="D2123" t="str">
            <v>Receitas Brutas Realizadas</v>
          </cell>
          <cell r="E2123" t="str">
            <v>1.0.0.0.00.0.0 - Receitas Correntes</v>
          </cell>
          <cell r="F2123">
            <v>28706737.690000001</v>
          </cell>
        </row>
        <row r="2124">
          <cell r="A2124">
            <v>2907707</v>
          </cell>
          <cell r="B2124" t="str">
            <v>BA</v>
          </cell>
          <cell r="C2124">
            <v>11221</v>
          </cell>
          <cell r="D2124" t="str">
            <v>Receitas Brutas Realizadas</v>
          </cell>
          <cell r="E2124" t="str">
            <v>1.0.0.0.00.0.0 - Receitas Correntes</v>
          </cell>
          <cell r="F2124">
            <v>61437372.189999998</v>
          </cell>
        </row>
        <row r="2125">
          <cell r="A2125">
            <v>3138005</v>
          </cell>
          <cell r="B2125" t="str">
            <v>MG</v>
          </cell>
          <cell r="C2125">
            <v>6856</v>
          </cell>
          <cell r="D2125" t="str">
            <v>Receitas Brutas Realizadas</v>
          </cell>
          <cell r="E2125" t="str">
            <v>1.0.0.0.00.0.0 - Receitas Correntes</v>
          </cell>
          <cell r="F2125">
            <v>36914295.829999998</v>
          </cell>
        </row>
        <row r="2126">
          <cell r="A2126">
            <v>2612471</v>
          </cell>
          <cell r="B2126" t="str">
            <v>PE</v>
          </cell>
          <cell r="C2126">
            <v>12708</v>
          </cell>
          <cell r="D2126" t="str">
            <v>Receitas Brutas Realizadas</v>
          </cell>
          <cell r="E2126" t="str">
            <v>1.0.0.0.00.0.0 - Receitas Correntes</v>
          </cell>
          <cell r="F2126">
            <v>60720758.149999999</v>
          </cell>
        </row>
        <row r="2127">
          <cell r="A2127">
            <v>1710508</v>
          </cell>
          <cell r="B2127" t="str">
            <v>TO</v>
          </cell>
          <cell r="C2127">
            <v>7471</v>
          </cell>
          <cell r="D2127" t="str">
            <v>Receitas Brutas Realizadas</v>
          </cell>
          <cell r="E2127" t="str">
            <v>1.0.0.0.00.0.0 - Receitas Correntes</v>
          </cell>
          <cell r="F2127">
            <v>39295727.619999997</v>
          </cell>
        </row>
        <row r="2128">
          <cell r="A2128">
            <v>2101731</v>
          </cell>
          <cell r="B2128" t="str">
            <v>MA</v>
          </cell>
          <cell r="C2128">
            <v>7586</v>
          </cell>
          <cell r="D2128" t="str">
            <v>Receitas Brutas Realizadas</v>
          </cell>
          <cell r="E2128" t="str">
            <v>1.0.0.0.00.0.0 - Receitas Correntes</v>
          </cell>
          <cell r="F2128">
            <v>66374052.170000002</v>
          </cell>
        </row>
        <row r="2129">
          <cell r="A2129">
            <v>2614105</v>
          </cell>
          <cell r="B2129" t="str">
            <v>PE</v>
          </cell>
          <cell r="C2129">
            <v>36189</v>
          </cell>
          <cell r="D2129" t="str">
            <v>Receitas Brutas Realizadas</v>
          </cell>
          <cell r="E2129" t="str">
            <v>1.0.0.0.00.0.0 - Receitas Correntes</v>
          </cell>
          <cell r="F2129">
            <v>120360202.31999999</v>
          </cell>
        </row>
        <row r="2130">
          <cell r="A2130">
            <v>2106326</v>
          </cell>
          <cell r="B2130" t="str">
            <v>MA</v>
          </cell>
          <cell r="C2130">
            <v>21773</v>
          </cell>
          <cell r="D2130" t="str">
            <v>Receitas Brutas Realizadas</v>
          </cell>
          <cell r="E2130" t="str">
            <v>1.0.0.0.00.0.0 - Receitas Correntes</v>
          </cell>
          <cell r="F2130">
            <v>107847405.79000001</v>
          </cell>
        </row>
        <row r="2131">
          <cell r="A2131">
            <v>3506706</v>
          </cell>
          <cell r="B2131" t="str">
            <v>SP</v>
          </cell>
          <cell r="C2131">
            <v>15111</v>
          </cell>
          <cell r="D2131" t="str">
            <v>Receitas Brutas Realizadas</v>
          </cell>
          <cell r="E2131" t="str">
            <v>1.0.0.0.00.0.0 - Receitas Correntes</v>
          </cell>
          <cell r="F2131">
            <v>88130935.560000002</v>
          </cell>
        </row>
        <row r="2132">
          <cell r="A2132">
            <v>4100301</v>
          </cell>
          <cell r="B2132" t="str">
            <v>PR</v>
          </cell>
          <cell r="C2132">
            <v>9567</v>
          </cell>
          <cell r="D2132" t="str">
            <v>Receitas Brutas Realizadas</v>
          </cell>
          <cell r="E2132" t="str">
            <v>1.0.0.0.00.0.0 - Receitas Correntes</v>
          </cell>
          <cell r="F2132">
            <v>51490415.509999998</v>
          </cell>
        </row>
        <row r="2133">
          <cell r="A2133">
            <v>4214409</v>
          </cell>
          <cell r="B2133" t="str">
            <v>SC</v>
          </cell>
          <cell r="C2133">
            <v>6199</v>
          </cell>
          <cell r="D2133" t="str">
            <v>Receitas Brutas Realizadas</v>
          </cell>
          <cell r="E2133" t="str">
            <v>1.0.0.0.00.0.0 - Receitas Correntes</v>
          </cell>
          <cell r="F2133">
            <v>62214280.270000003</v>
          </cell>
        </row>
        <row r="2134">
          <cell r="A2134">
            <v>3543303</v>
          </cell>
          <cell r="B2134" t="str">
            <v>SP</v>
          </cell>
          <cell r="C2134">
            <v>125238</v>
          </cell>
          <cell r="D2134" t="str">
            <v>Receitas Brutas Realizadas</v>
          </cell>
          <cell r="E2134" t="str">
            <v>1.0.0.0.00.0.0 - Receitas Correntes</v>
          </cell>
          <cell r="F2134">
            <v>485972950.79000002</v>
          </cell>
        </row>
        <row r="2135">
          <cell r="A2135">
            <v>4320305</v>
          </cell>
          <cell r="B2135" t="str">
            <v>RS</v>
          </cell>
          <cell r="C2135">
            <v>5114</v>
          </cell>
          <cell r="D2135" t="str">
            <v>Receitas Brutas Realizadas</v>
          </cell>
          <cell r="E2135" t="str">
            <v>1.0.0.0.00.0.0 - Receitas Correntes</v>
          </cell>
          <cell r="F2135">
            <v>46652617.229999997</v>
          </cell>
        </row>
        <row r="2136">
          <cell r="A2136">
            <v>2925931</v>
          </cell>
          <cell r="B2136" t="str">
            <v>BA</v>
          </cell>
          <cell r="C2136">
            <v>8939</v>
          </cell>
          <cell r="D2136" t="str">
            <v>Receitas Brutas Realizadas</v>
          </cell>
          <cell r="E2136" t="str">
            <v>1.0.0.0.00.0.0 - Receitas Correntes</v>
          </cell>
          <cell r="F2136">
            <v>66371074.5</v>
          </cell>
        </row>
        <row r="2137">
          <cell r="A2137">
            <v>2112605</v>
          </cell>
          <cell r="B2137" t="str">
            <v>MA</v>
          </cell>
          <cell r="C2137">
            <v>33791</v>
          </cell>
          <cell r="D2137" t="str">
            <v>Receitas Brutas Realizadas</v>
          </cell>
          <cell r="E2137" t="str">
            <v>1.0.0.0.00.0.0 - Receitas Correntes</v>
          </cell>
          <cell r="F2137">
            <v>133171170.98999999</v>
          </cell>
        </row>
        <row r="2138">
          <cell r="A2138">
            <v>3304201</v>
          </cell>
          <cell r="B2138" t="str">
            <v>RJ</v>
          </cell>
          <cell r="C2138">
            <v>133244</v>
          </cell>
          <cell r="D2138" t="str">
            <v>Receitas Brutas Realizadas</v>
          </cell>
          <cell r="E2138" t="str">
            <v>1.0.0.0.00.0.0 - Receitas Correntes</v>
          </cell>
          <cell r="F2138">
            <v>952453710.66999996</v>
          </cell>
        </row>
        <row r="2139">
          <cell r="A2139">
            <v>2114007</v>
          </cell>
          <cell r="B2139" t="str">
            <v>MA</v>
          </cell>
          <cell r="C2139">
            <v>52190</v>
          </cell>
          <cell r="D2139" t="str">
            <v>Receitas Brutas Realizadas</v>
          </cell>
          <cell r="E2139" t="str">
            <v>1.0.0.0.00.0.0 - Receitas Correntes</v>
          </cell>
          <cell r="F2139">
            <v>265474263.59</v>
          </cell>
        </row>
        <row r="2140">
          <cell r="A2140">
            <v>3531605</v>
          </cell>
          <cell r="B2140" t="str">
            <v>SP</v>
          </cell>
          <cell r="C2140">
            <v>4166</v>
          </cell>
          <cell r="D2140" t="str">
            <v>Receitas Brutas Realizadas</v>
          </cell>
          <cell r="E2140" t="str">
            <v>1.0.0.0.00.0.0 - Receitas Correntes</v>
          </cell>
          <cell r="F2140">
            <v>36032069.439999998</v>
          </cell>
        </row>
        <row r="2141">
          <cell r="A2141">
            <v>3300704</v>
          </cell>
          <cell r="B2141" t="str">
            <v>RJ</v>
          </cell>
          <cell r="C2141">
            <v>234077</v>
          </cell>
          <cell r="D2141" t="str">
            <v>Receitas Brutas Realizadas</v>
          </cell>
          <cell r="E2141" t="str">
            <v>1.0.0.0.00.0.0 - Receitas Correntes</v>
          </cell>
          <cell r="F2141">
            <v>1494397149.95</v>
          </cell>
        </row>
        <row r="2142">
          <cell r="A2142">
            <v>3502754</v>
          </cell>
          <cell r="B2142" t="str">
            <v>SP</v>
          </cell>
          <cell r="C2142">
            <v>23343</v>
          </cell>
          <cell r="D2142" t="str">
            <v>Receitas Brutas Realizadas</v>
          </cell>
          <cell r="E2142" t="str">
            <v>1.0.0.0.00.0.0 - Receitas Correntes</v>
          </cell>
          <cell r="F2142">
            <v>202318321.81999999</v>
          </cell>
        </row>
        <row r="2143">
          <cell r="A2143">
            <v>3141306</v>
          </cell>
          <cell r="B2143" t="str">
            <v>MG</v>
          </cell>
          <cell r="C2143">
            <v>3861</v>
          </cell>
          <cell r="D2143" t="str">
            <v>Receitas Brutas Realizadas</v>
          </cell>
          <cell r="E2143" t="str">
            <v>1.0.0.0.00.0.0 - Receitas Correntes</v>
          </cell>
          <cell r="F2143">
            <v>38747094.770000003</v>
          </cell>
        </row>
        <row r="2144">
          <cell r="A2144">
            <v>4305702</v>
          </cell>
          <cell r="B2144" t="str">
            <v>RS</v>
          </cell>
          <cell r="C2144">
            <v>6766</v>
          </cell>
          <cell r="D2144" t="str">
            <v>Receitas Brutas Realizadas</v>
          </cell>
          <cell r="E2144" t="str">
            <v>1.0.0.0.00.0.0 - Receitas Correntes</v>
          </cell>
          <cell r="F2144">
            <v>62074105.299999997</v>
          </cell>
        </row>
        <row r="2145">
          <cell r="A2145">
            <v>3554508</v>
          </cell>
          <cell r="B2145" t="str">
            <v>SP</v>
          </cell>
          <cell r="C2145">
            <v>42946</v>
          </cell>
          <cell r="D2145" t="str">
            <v>Receitas Brutas Realizadas</v>
          </cell>
          <cell r="E2145" t="str">
            <v>1.0.0.0.00.0.0 - Receitas Correntes</v>
          </cell>
          <cell r="F2145">
            <v>241514386.58000001</v>
          </cell>
        </row>
        <row r="2146">
          <cell r="A2146">
            <v>3537404</v>
          </cell>
          <cell r="B2146" t="str">
            <v>SP</v>
          </cell>
          <cell r="C2146">
            <v>25685</v>
          </cell>
          <cell r="D2146" t="str">
            <v>Receitas Brutas Realizadas</v>
          </cell>
          <cell r="E2146" t="str">
            <v>1.0.0.0.00.0.0 - Receitas Correntes</v>
          </cell>
          <cell r="F2146">
            <v>159790521.55000001</v>
          </cell>
        </row>
        <row r="2147">
          <cell r="A2147">
            <v>3524105</v>
          </cell>
          <cell r="B2147" t="str">
            <v>SP</v>
          </cell>
          <cell r="C2147">
            <v>42259</v>
          </cell>
          <cell r="D2147" t="str">
            <v>Receitas Brutas Realizadas</v>
          </cell>
          <cell r="E2147" t="str">
            <v>1.0.0.0.00.0.0 - Receitas Correntes</v>
          </cell>
          <cell r="F2147">
            <v>249478524.46000001</v>
          </cell>
        </row>
        <row r="2148">
          <cell r="A2148">
            <v>1300508</v>
          </cell>
          <cell r="B2148" t="str">
            <v>AM</v>
          </cell>
          <cell r="C2148">
            <v>32919</v>
          </cell>
          <cell r="D2148" t="str">
            <v>Receitas Brutas Realizadas</v>
          </cell>
          <cell r="E2148" t="str">
            <v>1.0.0.0.00.0.0 - Receitas Correntes</v>
          </cell>
          <cell r="F2148">
            <v>162606193.84</v>
          </cell>
        </row>
        <row r="2149">
          <cell r="A2149">
            <v>3549607</v>
          </cell>
          <cell r="B2149" t="str">
            <v>SP</v>
          </cell>
          <cell r="C2149">
            <v>4141</v>
          </cell>
          <cell r="D2149" t="str">
            <v>Receitas Brutas Realizadas</v>
          </cell>
          <cell r="E2149" t="str">
            <v>1.0.0.0.00.0.0 - Receitas Correntes</v>
          </cell>
          <cell r="F2149">
            <v>42874820.32</v>
          </cell>
        </row>
        <row r="2150">
          <cell r="A2150">
            <v>2306553</v>
          </cell>
          <cell r="B2150" t="str">
            <v>CE</v>
          </cell>
          <cell r="C2150">
            <v>42595</v>
          </cell>
          <cell r="D2150" t="str">
            <v>Receitas Brutas Realizadas</v>
          </cell>
          <cell r="E2150" t="str">
            <v>1.0.0.0.00.0.0 - Receitas Correntes</v>
          </cell>
          <cell r="F2150">
            <v>207580125.36000001</v>
          </cell>
        </row>
        <row r="2151">
          <cell r="A2151">
            <v>4217303</v>
          </cell>
          <cell r="B2151" t="str">
            <v>SC</v>
          </cell>
          <cell r="C2151">
            <v>9874</v>
          </cell>
          <cell r="D2151" t="str">
            <v>Receitas Brutas Realizadas</v>
          </cell>
          <cell r="E2151" t="str">
            <v>1.0.0.0.00.0.0 - Receitas Correntes</v>
          </cell>
          <cell r="F2151">
            <v>64706578.659999996</v>
          </cell>
        </row>
        <row r="2152">
          <cell r="A2152">
            <v>2806909</v>
          </cell>
          <cell r="B2152" t="str">
            <v>SE</v>
          </cell>
          <cell r="C2152">
            <v>3837</v>
          </cell>
          <cell r="D2152" t="str">
            <v>Receitas Brutas Realizadas</v>
          </cell>
          <cell r="E2152" t="str">
            <v>1.0.0.0.00.0.0 - Receitas Correntes</v>
          </cell>
          <cell r="F2152">
            <v>31370282.190000001</v>
          </cell>
        </row>
        <row r="2153">
          <cell r="A2153">
            <v>2912905</v>
          </cell>
          <cell r="B2153" t="str">
            <v>BA</v>
          </cell>
          <cell r="C2153">
            <v>14476</v>
          </cell>
          <cell r="D2153" t="str">
            <v>Receitas Brutas Realizadas</v>
          </cell>
          <cell r="E2153" t="str">
            <v>1.0.0.0.00.0.0 - Receitas Correntes</v>
          </cell>
          <cell r="F2153">
            <v>88903316.450000003</v>
          </cell>
        </row>
        <row r="2154">
          <cell r="A2154">
            <v>2102002</v>
          </cell>
          <cell r="B2154" t="str">
            <v>MA</v>
          </cell>
          <cell r="C2154">
            <v>42010</v>
          </cell>
          <cell r="D2154" t="str">
            <v>Receitas Brutas Realizadas</v>
          </cell>
          <cell r="E2154" t="str">
            <v>1.0.0.0.00.0.0 - Receitas Correntes</v>
          </cell>
          <cell r="F2154">
            <v>182924252.22</v>
          </cell>
        </row>
        <row r="2155">
          <cell r="A2155">
            <v>4212205</v>
          </cell>
          <cell r="B2155" t="str">
            <v>SC</v>
          </cell>
          <cell r="C2155">
            <v>19521</v>
          </cell>
          <cell r="D2155" t="str">
            <v>Receitas Brutas Realizadas</v>
          </cell>
          <cell r="E2155" t="str">
            <v>1.0.0.0.00.0.0 - Receitas Correntes</v>
          </cell>
          <cell r="F2155">
            <v>109960443.58</v>
          </cell>
        </row>
        <row r="2156">
          <cell r="A2156">
            <v>4209706</v>
          </cell>
          <cell r="B2156" t="str">
            <v>SC</v>
          </cell>
          <cell r="C2156">
            <v>12122</v>
          </cell>
          <cell r="D2156" t="str">
            <v>Receitas Brutas Realizadas</v>
          </cell>
          <cell r="E2156" t="str">
            <v>1.0.0.0.00.0.0 - Receitas Correntes</v>
          </cell>
          <cell r="F2156">
            <v>61914923.689999998</v>
          </cell>
        </row>
        <row r="2157">
          <cell r="A2157">
            <v>4113734</v>
          </cell>
          <cell r="B2157" t="str">
            <v>PR</v>
          </cell>
          <cell r="C2157">
            <v>7217</v>
          </cell>
          <cell r="D2157" t="str">
            <v>Receitas Brutas Realizadas</v>
          </cell>
          <cell r="E2157" t="str">
            <v>1.0.0.0.00.0.0 - Receitas Correntes</v>
          </cell>
          <cell r="F2157">
            <v>74540181.900000006</v>
          </cell>
        </row>
        <row r="2158">
          <cell r="A2158">
            <v>2400604</v>
          </cell>
          <cell r="B2158" t="str">
            <v>RN</v>
          </cell>
          <cell r="C2158">
            <v>4685</v>
          </cell>
          <cell r="D2158" t="str">
            <v>Receitas Brutas Realizadas</v>
          </cell>
          <cell r="E2158" t="str">
            <v>1.0.0.0.00.0.0 - Receitas Correntes</v>
          </cell>
          <cell r="F2158">
            <v>38406170.240000002</v>
          </cell>
        </row>
        <row r="2159">
          <cell r="A2159">
            <v>4213302</v>
          </cell>
          <cell r="B2159" t="str">
            <v>SC</v>
          </cell>
          <cell r="C2159">
            <v>4619</v>
          </cell>
          <cell r="D2159" t="str">
            <v>Receitas Brutas Realizadas</v>
          </cell>
          <cell r="E2159" t="str">
            <v>1.0.0.0.00.0.0 - Receitas Correntes</v>
          </cell>
          <cell r="F2159">
            <v>36855529.890000001</v>
          </cell>
        </row>
        <row r="2160">
          <cell r="A2160">
            <v>4308003</v>
          </cell>
          <cell r="B2160" t="str">
            <v>RS</v>
          </cell>
          <cell r="C2160">
            <v>6651</v>
          </cell>
          <cell r="D2160" t="str">
            <v>Receitas Brutas Realizadas</v>
          </cell>
          <cell r="E2160" t="str">
            <v>1.0.0.0.00.0.0 - Receitas Correntes</v>
          </cell>
          <cell r="F2160">
            <v>46096853.340000004</v>
          </cell>
        </row>
        <row r="2161">
          <cell r="A2161">
            <v>4311981</v>
          </cell>
          <cell r="B2161" t="str">
            <v>RS</v>
          </cell>
          <cell r="C2161">
            <v>3892</v>
          </cell>
          <cell r="D2161" t="str">
            <v>Receitas Brutas Realizadas</v>
          </cell>
          <cell r="E2161" t="str">
            <v>1.0.0.0.00.0.0 - Receitas Correntes</v>
          </cell>
          <cell r="F2161">
            <v>31602573.199999999</v>
          </cell>
        </row>
        <row r="2162">
          <cell r="A2162">
            <v>2101970</v>
          </cell>
          <cell r="B2162" t="str">
            <v>MA</v>
          </cell>
          <cell r="C2162">
            <v>8494</v>
          </cell>
          <cell r="D2162" t="str">
            <v>Receitas Brutas Realizadas</v>
          </cell>
          <cell r="E2162" t="str">
            <v>1.0.0.0.00.0.0 - Receitas Correntes</v>
          </cell>
          <cell r="F2162">
            <v>49311104.890000001</v>
          </cell>
        </row>
        <row r="2163">
          <cell r="A2163">
            <v>4128609</v>
          </cell>
          <cell r="B2163" t="str">
            <v>PR</v>
          </cell>
          <cell r="C2163">
            <v>7094</v>
          </cell>
          <cell r="D2163" t="str">
            <v>Receitas Brutas Realizadas</v>
          </cell>
          <cell r="E2163" t="str">
            <v>1.0.0.0.00.0.0 - Receitas Correntes</v>
          </cell>
          <cell r="F2163">
            <v>58082821.159999996</v>
          </cell>
        </row>
        <row r="2164">
          <cell r="A2164">
            <v>2102606</v>
          </cell>
          <cell r="B2164" t="str">
            <v>MA</v>
          </cell>
          <cell r="C2164">
            <v>20376</v>
          </cell>
          <cell r="D2164" t="str">
            <v>Receitas Brutas Realizadas</v>
          </cell>
          <cell r="E2164" t="str">
            <v>1.0.0.0.00.0.0 - Receitas Correntes</v>
          </cell>
          <cell r="F2164">
            <v>115677023.09999999</v>
          </cell>
        </row>
        <row r="2165">
          <cell r="A2165">
            <v>2105153</v>
          </cell>
          <cell r="B2165" t="str">
            <v>MA</v>
          </cell>
          <cell r="C2165">
            <v>14470</v>
          </cell>
          <cell r="D2165" t="str">
            <v>Receitas Brutas Realizadas</v>
          </cell>
          <cell r="E2165" t="str">
            <v>1.0.0.0.00.0.0 - Receitas Correntes</v>
          </cell>
          <cell r="F2165">
            <v>103957304.34999999</v>
          </cell>
        </row>
        <row r="2166">
          <cell r="A2166">
            <v>3541059</v>
          </cell>
          <cell r="B2166" t="str">
            <v>SP</v>
          </cell>
          <cell r="C2166">
            <v>5371</v>
          </cell>
          <cell r="D2166" t="str">
            <v>Receitas Brutas Realizadas</v>
          </cell>
          <cell r="E2166" t="str">
            <v>1.0.0.0.00.0.0 - Receitas Correntes</v>
          </cell>
          <cell r="F2166">
            <v>36874474.380000003</v>
          </cell>
        </row>
        <row r="2167">
          <cell r="A2167">
            <v>1303809</v>
          </cell>
          <cell r="B2167" t="str">
            <v>AM</v>
          </cell>
          <cell r="C2167">
            <v>47031</v>
          </cell>
          <cell r="D2167" t="str">
            <v>Receitas Brutas Realizadas</v>
          </cell>
          <cell r="E2167" t="str">
            <v>1.0.0.0.00.0.0 - Receitas Correntes</v>
          </cell>
          <cell r="F2167">
            <v>194494850.11000001</v>
          </cell>
        </row>
        <row r="2168">
          <cell r="A2168">
            <v>3301108</v>
          </cell>
          <cell r="B2168" t="str">
            <v>RJ</v>
          </cell>
          <cell r="C2168">
            <v>20163</v>
          </cell>
          <cell r="D2168" t="str">
            <v>Receitas Brutas Realizadas</v>
          </cell>
          <cell r="E2168" t="str">
            <v>1.0.0.0.00.0.0 - Receitas Correntes</v>
          </cell>
          <cell r="F2168">
            <v>164384339.62</v>
          </cell>
        </row>
        <row r="2169">
          <cell r="A2169">
            <v>3502705</v>
          </cell>
          <cell r="B2169" t="str">
            <v>SP</v>
          </cell>
          <cell r="C2169">
            <v>24081</v>
          </cell>
          <cell r="D2169" t="str">
            <v>Receitas Brutas Realizadas</v>
          </cell>
          <cell r="E2169" t="str">
            <v>1.0.0.0.00.0.0 - Receitas Correntes</v>
          </cell>
          <cell r="F2169">
            <v>124433029.59999999</v>
          </cell>
        </row>
        <row r="2170">
          <cell r="A2170">
            <v>4305207</v>
          </cell>
          <cell r="B2170" t="str">
            <v>RS</v>
          </cell>
          <cell r="C2170">
            <v>14243</v>
          </cell>
          <cell r="D2170" t="str">
            <v>Receitas Brutas Realizadas</v>
          </cell>
          <cell r="E2170" t="str">
            <v>1.0.0.0.00.0.0 - Receitas Correntes</v>
          </cell>
          <cell r="F2170">
            <v>84094602.390000001</v>
          </cell>
        </row>
        <row r="2171">
          <cell r="A2171">
            <v>4213500</v>
          </cell>
          <cell r="B2171" t="str">
            <v>SC</v>
          </cell>
          <cell r="C2171">
            <v>22466</v>
          </cell>
          <cell r="D2171" t="str">
            <v>Receitas Brutas Realizadas</v>
          </cell>
          <cell r="E2171" t="str">
            <v>1.0.0.0.00.0.0 - Receitas Correntes</v>
          </cell>
          <cell r="F2171">
            <v>277884048.56</v>
          </cell>
        </row>
        <row r="2172">
          <cell r="A2172">
            <v>4114401</v>
          </cell>
          <cell r="B2172" t="str">
            <v>PR</v>
          </cell>
          <cell r="C2172">
            <v>16572</v>
          </cell>
          <cell r="D2172" t="str">
            <v>Receitas Brutas Realizadas</v>
          </cell>
          <cell r="E2172" t="str">
            <v>1.0.0.0.00.0.0 - Receitas Correntes</v>
          </cell>
          <cell r="F2172">
            <v>150057950.43000001</v>
          </cell>
        </row>
        <row r="2173">
          <cell r="A2173">
            <v>4315172</v>
          </cell>
          <cell r="B2173" t="str">
            <v>RS</v>
          </cell>
          <cell r="C2173">
            <v>1929</v>
          </cell>
          <cell r="D2173" t="str">
            <v>Receitas Brutas Realizadas</v>
          </cell>
          <cell r="E2173" t="str">
            <v>1.0.0.0.00.0.0 - Receitas Correntes</v>
          </cell>
          <cell r="F2173">
            <v>28647724.77</v>
          </cell>
        </row>
        <row r="2174">
          <cell r="A2174">
            <v>5101902</v>
          </cell>
          <cell r="B2174" t="str">
            <v>MT</v>
          </cell>
          <cell r="C2174">
            <v>20571</v>
          </cell>
          <cell r="D2174" t="str">
            <v>Receitas Brutas Realizadas</v>
          </cell>
          <cell r="E2174" t="str">
            <v>1.0.0.0.00.0.0 - Receitas Correntes</v>
          </cell>
          <cell r="F2174">
            <v>152434797.69999999</v>
          </cell>
        </row>
        <row r="2175">
          <cell r="A2175">
            <v>4300661</v>
          </cell>
          <cell r="B2175" t="str">
            <v>RS</v>
          </cell>
          <cell r="C2175">
            <v>1351</v>
          </cell>
          <cell r="D2175" t="str">
            <v>Receitas Brutas Realizadas</v>
          </cell>
          <cell r="E2175" t="str">
            <v>1.0.0.0.00.0.0 - Receitas Correntes</v>
          </cell>
          <cell r="F2175">
            <v>26886429.879999999</v>
          </cell>
        </row>
        <row r="2176">
          <cell r="A2176">
            <v>3530706</v>
          </cell>
          <cell r="B2176" t="str">
            <v>SP</v>
          </cell>
          <cell r="C2176">
            <v>154146</v>
          </cell>
          <cell r="D2176" t="str">
            <v>Receitas Brutas Realizadas</v>
          </cell>
          <cell r="E2176" t="str">
            <v>1.0.0.0.00.0.0 - Receitas Correntes</v>
          </cell>
          <cell r="F2176">
            <v>809031927.03999996</v>
          </cell>
        </row>
        <row r="2177">
          <cell r="A2177">
            <v>2108702</v>
          </cell>
          <cell r="B2177" t="str">
            <v>MA</v>
          </cell>
          <cell r="C2177">
            <v>21274</v>
          </cell>
          <cell r="D2177" t="str">
            <v>Receitas Brutas Realizadas</v>
          </cell>
          <cell r="E2177" t="str">
            <v>1.0.0.0.00.0.0 - Receitas Correntes</v>
          </cell>
          <cell r="F2177">
            <v>136537430.72</v>
          </cell>
        </row>
        <row r="2178">
          <cell r="A2178">
            <v>2109205</v>
          </cell>
          <cell r="B2178" t="str">
            <v>MA</v>
          </cell>
          <cell r="C2178">
            <v>12939</v>
          </cell>
          <cell r="D2178" t="str">
            <v>Receitas Brutas Realizadas</v>
          </cell>
          <cell r="E2178" t="str">
            <v>1.0.0.0.00.0.0 - Receitas Correntes</v>
          </cell>
          <cell r="F2178">
            <v>54622132.939999998</v>
          </cell>
        </row>
        <row r="2179">
          <cell r="A2179">
            <v>3104908</v>
          </cell>
          <cell r="B2179" t="str">
            <v>MG</v>
          </cell>
          <cell r="C2179">
            <v>19249</v>
          </cell>
          <cell r="D2179" t="str">
            <v>Receitas Brutas Realizadas</v>
          </cell>
          <cell r="E2179" t="str">
            <v>1.0.0.0.00.0.0 - Receitas Correntes</v>
          </cell>
          <cell r="F2179">
            <v>102598765.8</v>
          </cell>
        </row>
        <row r="2180">
          <cell r="A2180">
            <v>2112803</v>
          </cell>
          <cell r="B2180" t="str">
            <v>MA</v>
          </cell>
          <cell r="C2180">
            <v>52852</v>
          </cell>
          <cell r="D2180" t="str">
            <v>Receitas Brutas Realizadas</v>
          </cell>
          <cell r="E2180" t="str">
            <v>1.0.0.0.00.0.0 - Receitas Correntes</v>
          </cell>
          <cell r="F2180">
            <v>196844421.87</v>
          </cell>
        </row>
        <row r="2181">
          <cell r="A2181">
            <v>3127008</v>
          </cell>
          <cell r="B2181" t="str">
            <v>MG</v>
          </cell>
          <cell r="C2181">
            <v>18866</v>
          </cell>
          <cell r="D2181" t="str">
            <v>Receitas Brutas Realizadas</v>
          </cell>
          <cell r="E2181" t="str">
            <v>1.0.0.0.00.0.0 - Receitas Correntes</v>
          </cell>
          <cell r="F2181">
            <v>110153040.34999999</v>
          </cell>
        </row>
        <row r="2182">
          <cell r="A2182">
            <v>2111201</v>
          </cell>
          <cell r="B2182" t="str">
            <v>MA</v>
          </cell>
          <cell r="C2182">
            <v>180345</v>
          </cell>
          <cell r="D2182" t="str">
            <v>Receitas Brutas Realizadas</v>
          </cell>
          <cell r="E2182" t="str">
            <v>1.0.0.0.00.0.0 - Receitas Correntes</v>
          </cell>
          <cell r="F2182">
            <v>781689272.71000004</v>
          </cell>
        </row>
        <row r="2183">
          <cell r="A2183">
            <v>3541505</v>
          </cell>
          <cell r="B2183" t="str">
            <v>SP</v>
          </cell>
          <cell r="C2183">
            <v>39648</v>
          </cell>
          <cell r="D2183" t="str">
            <v>Receitas Brutas Realizadas</v>
          </cell>
          <cell r="E2183" t="str">
            <v>1.0.0.0.00.0.0 - Receitas Correntes</v>
          </cell>
          <cell r="F2183">
            <v>180388908.46000001</v>
          </cell>
        </row>
        <row r="2184">
          <cell r="A2184">
            <v>4124905</v>
          </cell>
          <cell r="B2184" t="str">
            <v>PR</v>
          </cell>
          <cell r="C2184">
            <v>5819</v>
          </cell>
          <cell r="D2184" t="str">
            <v>Receitas Brutas Realizadas</v>
          </cell>
          <cell r="E2184" t="str">
            <v>1.0.0.0.00.0.0 - Receitas Correntes</v>
          </cell>
          <cell r="F2184">
            <v>38507945.340000004</v>
          </cell>
        </row>
        <row r="2185">
          <cell r="A2185">
            <v>3545308</v>
          </cell>
          <cell r="B2185" t="str">
            <v>SP</v>
          </cell>
          <cell r="C2185">
            <v>46285</v>
          </cell>
          <cell r="D2185" t="str">
            <v>Receitas Brutas Realizadas</v>
          </cell>
          <cell r="E2185" t="str">
            <v>1.0.0.0.00.0.0 - Receitas Correntes</v>
          </cell>
          <cell r="F2185">
            <v>238019741.15000001</v>
          </cell>
        </row>
        <row r="2186">
          <cell r="A2186">
            <v>4113700</v>
          </cell>
          <cell r="B2186" t="str">
            <v>PR</v>
          </cell>
          <cell r="C2186">
            <v>580870</v>
          </cell>
          <cell r="D2186" t="str">
            <v>Receitas Brutas Realizadas</v>
          </cell>
          <cell r="E2186" t="str">
            <v>1.0.0.0.00.0.0 - Receitas Correntes</v>
          </cell>
          <cell r="F2186">
            <v>3126026873.0900002</v>
          </cell>
        </row>
        <row r="2187">
          <cell r="A2187">
            <v>4123709</v>
          </cell>
          <cell r="B2187" t="str">
            <v>PR</v>
          </cell>
          <cell r="C2187">
            <v>8484</v>
          </cell>
          <cell r="D2187" t="str">
            <v>Receitas Brutas Realizadas</v>
          </cell>
          <cell r="E2187" t="str">
            <v>1.0.0.0.00.0.0 - Receitas Correntes</v>
          </cell>
          <cell r="F2187">
            <v>53544082.490000002</v>
          </cell>
        </row>
        <row r="2188">
          <cell r="A2188">
            <v>2904209</v>
          </cell>
          <cell r="B2188" t="str">
            <v>BA</v>
          </cell>
          <cell r="C2188">
            <v>10050</v>
          </cell>
          <cell r="D2188" t="str">
            <v>Receitas Brutas Realizadas</v>
          </cell>
          <cell r="E2188" t="str">
            <v>1.0.0.0.00.0.0 - Receitas Correntes</v>
          </cell>
          <cell r="F2188">
            <v>57729344.189999998</v>
          </cell>
        </row>
        <row r="2189">
          <cell r="A2189">
            <v>3541901</v>
          </cell>
          <cell r="B2189" t="str">
            <v>SP</v>
          </cell>
          <cell r="C2189">
            <v>13788</v>
          </cell>
          <cell r="D2189" t="str">
            <v>Receitas Brutas Realizadas</v>
          </cell>
          <cell r="E2189" t="str">
            <v>1.0.0.0.00.0.0 - Receitas Correntes</v>
          </cell>
          <cell r="F2189">
            <v>68977165.689999998</v>
          </cell>
        </row>
        <row r="2190">
          <cell r="A2190">
            <v>3136405</v>
          </cell>
          <cell r="B2190" t="str">
            <v>MG</v>
          </cell>
          <cell r="C2190">
            <v>4757</v>
          </cell>
          <cell r="D2190" t="str">
            <v>Receitas Brutas Realizadas</v>
          </cell>
          <cell r="E2190" t="str">
            <v>1.0.0.0.00.0.0 - Receitas Correntes</v>
          </cell>
          <cell r="F2190">
            <v>37429580.549999997</v>
          </cell>
        </row>
        <row r="2191">
          <cell r="A2191">
            <v>3531902</v>
          </cell>
          <cell r="B2191" t="str">
            <v>SP</v>
          </cell>
          <cell r="C2191">
            <v>33598</v>
          </cell>
          <cell r="D2191" t="str">
            <v>Receitas Brutas Realizadas</v>
          </cell>
          <cell r="E2191" t="str">
            <v>1.0.0.0.00.0.0 - Receitas Correntes</v>
          </cell>
          <cell r="F2191">
            <v>233129712.15000001</v>
          </cell>
        </row>
        <row r="2192">
          <cell r="A2192">
            <v>3133204</v>
          </cell>
          <cell r="B2192" t="str">
            <v>MG</v>
          </cell>
          <cell r="C2192">
            <v>12259</v>
          </cell>
          <cell r="D2192" t="str">
            <v>Receitas Brutas Realizadas</v>
          </cell>
          <cell r="E2192" t="str">
            <v>1.0.0.0.00.0.0 - Receitas Correntes</v>
          </cell>
          <cell r="F2192">
            <v>51736829.799999997</v>
          </cell>
        </row>
        <row r="2193">
          <cell r="A2193">
            <v>2605905</v>
          </cell>
          <cell r="B2193" t="str">
            <v>PE</v>
          </cell>
          <cell r="C2193">
            <v>31578</v>
          </cell>
          <cell r="D2193" t="str">
            <v>Receitas Brutas Realizadas</v>
          </cell>
          <cell r="E2193" t="str">
            <v>1.0.0.0.00.0.0 - Receitas Correntes</v>
          </cell>
          <cell r="F2193">
            <v>94354707.299999997</v>
          </cell>
        </row>
        <row r="2194">
          <cell r="A2194">
            <v>3551504</v>
          </cell>
          <cell r="B2194" t="str">
            <v>SP</v>
          </cell>
          <cell r="C2194">
            <v>46166</v>
          </cell>
          <cell r="D2194" t="str">
            <v>Receitas Brutas Realizadas</v>
          </cell>
          <cell r="E2194" t="str">
            <v>1.0.0.0.00.0.0 - Receitas Correntes</v>
          </cell>
          <cell r="F2194">
            <v>223815359.66999999</v>
          </cell>
        </row>
        <row r="2195">
          <cell r="A2195">
            <v>4314472</v>
          </cell>
          <cell r="B2195" t="str">
            <v>RS</v>
          </cell>
          <cell r="C2195">
            <v>4309</v>
          </cell>
          <cell r="D2195" t="str">
            <v>Receitas Brutas Realizadas</v>
          </cell>
          <cell r="E2195" t="str">
            <v>1.0.0.0.00.0.0 - Receitas Correntes</v>
          </cell>
          <cell r="F2195">
            <v>50109394.57</v>
          </cell>
        </row>
        <row r="2196">
          <cell r="A2196">
            <v>4318051</v>
          </cell>
          <cell r="B2196" t="str">
            <v>RS</v>
          </cell>
          <cell r="C2196">
            <v>3091</v>
          </cell>
          <cell r="D2196" t="str">
            <v>Receitas Brutas Realizadas</v>
          </cell>
          <cell r="E2196" t="str">
            <v>1.0.0.0.00.0.0 - Receitas Correntes</v>
          </cell>
          <cell r="F2196">
            <v>29232497.579999998</v>
          </cell>
        </row>
        <row r="2197">
          <cell r="A2197">
            <v>3164100</v>
          </cell>
          <cell r="B2197" t="str">
            <v>MG</v>
          </cell>
          <cell r="C2197">
            <v>5160</v>
          </cell>
          <cell r="D2197" t="str">
            <v>Receitas Brutas Realizadas</v>
          </cell>
          <cell r="E2197" t="str">
            <v>1.0.0.0.00.0.0 - Receitas Correntes</v>
          </cell>
          <cell r="F2197">
            <v>31350139.879999999</v>
          </cell>
        </row>
        <row r="2198">
          <cell r="A2198">
            <v>2401701</v>
          </cell>
          <cell r="B2198" t="str">
            <v>RN</v>
          </cell>
          <cell r="C2198">
            <v>10323</v>
          </cell>
          <cell r="D2198" t="str">
            <v>Receitas Brutas Realizadas</v>
          </cell>
          <cell r="E2198" t="str">
            <v>1.0.0.0.00.0.0 - Receitas Correntes</v>
          </cell>
          <cell r="F2198">
            <v>51354642.619999997</v>
          </cell>
        </row>
        <row r="2199">
          <cell r="A2199">
            <v>3156700</v>
          </cell>
          <cell r="B2199" t="str">
            <v>MG</v>
          </cell>
          <cell r="C2199">
            <v>137877</v>
          </cell>
          <cell r="D2199" t="str">
            <v>Receitas Brutas Realizadas</v>
          </cell>
          <cell r="E2199" t="str">
            <v>1.0.0.0.00.0.0 - Receitas Correntes</v>
          </cell>
          <cell r="F2199">
            <v>528450703.20999998</v>
          </cell>
        </row>
        <row r="2200">
          <cell r="A2200">
            <v>3520400</v>
          </cell>
          <cell r="B2200" t="str">
            <v>SP</v>
          </cell>
          <cell r="C2200">
            <v>36194</v>
          </cell>
          <cell r="D2200" t="str">
            <v>Receitas Brutas Realizadas</v>
          </cell>
          <cell r="E2200" t="str">
            <v>1.0.0.0.00.0.0 - Receitas Correntes</v>
          </cell>
          <cell r="F2200">
            <v>1021231705.24</v>
          </cell>
        </row>
        <row r="2201">
          <cell r="A2201">
            <v>3519303</v>
          </cell>
          <cell r="B2201" t="str">
            <v>SP</v>
          </cell>
          <cell r="C2201">
            <v>35830</v>
          </cell>
          <cell r="D2201" t="str">
            <v>Receitas Brutas Realizadas</v>
          </cell>
          <cell r="E2201" t="str">
            <v>1.0.0.0.00.0.0 - Receitas Correntes</v>
          </cell>
          <cell r="F2201">
            <v>156234121.97</v>
          </cell>
        </row>
        <row r="2202">
          <cell r="A2202">
            <v>2802205</v>
          </cell>
          <cell r="B2202" t="str">
            <v>SE</v>
          </cell>
          <cell r="C2202">
            <v>5617</v>
          </cell>
          <cell r="D2202" t="str">
            <v>Receitas Brutas Realizadas</v>
          </cell>
          <cell r="E2202" t="str">
            <v>1.0.0.0.00.0.0 - Receitas Correntes</v>
          </cell>
          <cell r="F2202">
            <v>35657475.509999998</v>
          </cell>
        </row>
        <row r="2203">
          <cell r="A2203">
            <v>2931053</v>
          </cell>
          <cell r="B2203" t="str">
            <v>BA</v>
          </cell>
          <cell r="C2203">
            <v>17518</v>
          </cell>
          <cell r="D2203" t="str">
            <v>Receitas Brutas Realizadas</v>
          </cell>
          <cell r="E2203" t="str">
            <v>1.0.0.0.00.0.0 - Receitas Correntes</v>
          </cell>
          <cell r="F2203">
            <v>102545380.06</v>
          </cell>
        </row>
        <row r="2204">
          <cell r="A2204">
            <v>3503901</v>
          </cell>
          <cell r="B2204" t="str">
            <v>SP</v>
          </cell>
          <cell r="C2204">
            <v>92453</v>
          </cell>
          <cell r="D2204" t="str">
            <v>Receitas Brutas Realizadas</v>
          </cell>
          <cell r="E2204" t="str">
            <v>1.0.0.0.00.0.0 - Receitas Correntes</v>
          </cell>
          <cell r="F2204">
            <v>556808263.46000004</v>
          </cell>
        </row>
        <row r="2205">
          <cell r="A2205">
            <v>3301405</v>
          </cell>
          <cell r="B2205" t="str">
            <v>RJ</v>
          </cell>
          <cell r="C2205">
            <v>23561</v>
          </cell>
          <cell r="D2205" t="str">
            <v>Receitas Brutas Realizadas</v>
          </cell>
          <cell r="E2205" t="str">
            <v>1.0.0.0.00.0.0 - Receitas Correntes</v>
          </cell>
          <cell r="F2205">
            <v>139918549.69999999</v>
          </cell>
        </row>
        <row r="2206">
          <cell r="A2206">
            <v>2301851</v>
          </cell>
          <cell r="B2206" t="str">
            <v>CE</v>
          </cell>
          <cell r="C2206">
            <v>18313</v>
          </cell>
          <cell r="D2206" t="str">
            <v>Receitas Brutas Realizadas</v>
          </cell>
          <cell r="E2206" t="str">
            <v>1.0.0.0.00.0.0 - Receitas Correntes</v>
          </cell>
          <cell r="F2206">
            <v>99256909.390000001</v>
          </cell>
        </row>
        <row r="2207">
          <cell r="A2207">
            <v>2509602</v>
          </cell>
          <cell r="B2207" t="str">
            <v>PB</v>
          </cell>
          <cell r="C2207">
            <v>4867</v>
          </cell>
          <cell r="D2207" t="str">
            <v>Receitas Brutas Realizadas</v>
          </cell>
          <cell r="E2207" t="str">
            <v>1.0.0.0.00.0.0 - Receitas Correntes</v>
          </cell>
          <cell r="F2207">
            <v>34514077.210000001</v>
          </cell>
        </row>
        <row r="2208">
          <cell r="A2208">
            <v>2504108</v>
          </cell>
          <cell r="B2208" t="str">
            <v>PB</v>
          </cell>
          <cell r="C2208">
            <v>2714</v>
          </cell>
          <cell r="D2208" t="str">
            <v>Receitas Brutas Realizadas</v>
          </cell>
          <cell r="E2208" t="str">
            <v>1.0.0.0.00.0.0 - Receitas Correntes</v>
          </cell>
          <cell r="F2208">
            <v>28573316.010000002</v>
          </cell>
        </row>
        <row r="2209">
          <cell r="A2209">
            <v>5212105</v>
          </cell>
          <cell r="B2209" t="str">
            <v>GO</v>
          </cell>
          <cell r="C2209">
            <v>7417</v>
          </cell>
          <cell r="D2209" t="str">
            <v>Receitas Brutas Realizadas</v>
          </cell>
          <cell r="E2209" t="str">
            <v>1.0.0.0.00.0.0 - Receitas Correntes</v>
          </cell>
          <cell r="F2209">
            <v>56728800.630000003</v>
          </cell>
        </row>
        <row r="2210">
          <cell r="A2210">
            <v>4319737</v>
          </cell>
          <cell r="B2210" t="str">
            <v>RS</v>
          </cell>
          <cell r="C2210">
            <v>2732</v>
          </cell>
          <cell r="D2210" t="str">
            <v>Receitas Brutas Realizadas</v>
          </cell>
          <cell r="E2210" t="str">
            <v>1.0.0.0.00.0.0 - Receitas Correntes</v>
          </cell>
          <cell r="F2210">
            <v>29376323.149999999</v>
          </cell>
        </row>
        <row r="2211">
          <cell r="A2211">
            <v>4115408</v>
          </cell>
          <cell r="B2211" t="str">
            <v>PR</v>
          </cell>
          <cell r="C2211">
            <v>14407</v>
          </cell>
          <cell r="D2211" t="str">
            <v>Receitas Brutas Realizadas</v>
          </cell>
          <cell r="E2211" t="str">
            <v>1.0.0.0.00.0.0 - Receitas Correntes</v>
          </cell>
          <cell r="F2211">
            <v>94855877.989999995</v>
          </cell>
        </row>
        <row r="2212">
          <cell r="A2212">
            <v>3511607</v>
          </cell>
          <cell r="B2212" t="str">
            <v>SP</v>
          </cell>
          <cell r="C2212">
            <v>18595</v>
          </cell>
          <cell r="D2212" t="str">
            <v>Receitas Brutas Realizadas</v>
          </cell>
          <cell r="E2212" t="str">
            <v>1.0.0.0.00.0.0 - Receitas Correntes</v>
          </cell>
          <cell r="F2212">
            <v>104874772.15000001</v>
          </cell>
        </row>
        <row r="2213">
          <cell r="A2213">
            <v>4308102</v>
          </cell>
          <cell r="B2213" t="str">
            <v>RS</v>
          </cell>
          <cell r="C2213">
            <v>13728</v>
          </cell>
          <cell r="D2213" t="str">
            <v>Receitas Brutas Realizadas</v>
          </cell>
          <cell r="E2213" t="str">
            <v>1.0.0.0.00.0.0 - Receitas Correntes</v>
          </cell>
          <cell r="F2213">
            <v>95895408.019999996</v>
          </cell>
        </row>
        <row r="2214">
          <cell r="A2214">
            <v>5101308</v>
          </cell>
          <cell r="B2214" t="str">
            <v>MT</v>
          </cell>
          <cell r="C2214">
            <v>9399</v>
          </cell>
          <cell r="D2214" t="str">
            <v>Receitas Brutas Realizadas</v>
          </cell>
          <cell r="E2214" t="str">
            <v>1.0.0.0.00.0.0 - Receitas Correntes</v>
          </cell>
          <cell r="F2214">
            <v>60419458.539999999</v>
          </cell>
        </row>
        <row r="2215">
          <cell r="A2215">
            <v>2309102</v>
          </cell>
          <cell r="B2215" t="str">
            <v>CE</v>
          </cell>
          <cell r="C2215">
            <v>11056</v>
          </cell>
          <cell r="D2215" t="str">
            <v>Receitas Brutas Realizadas</v>
          </cell>
          <cell r="E2215" t="str">
            <v>1.0.0.0.00.0.0 - Receitas Correntes</v>
          </cell>
          <cell r="F2215">
            <v>56712233.939999998</v>
          </cell>
        </row>
        <row r="2216">
          <cell r="A2216">
            <v>3532306</v>
          </cell>
          <cell r="B2216" t="str">
            <v>SP</v>
          </cell>
          <cell r="C2216">
            <v>6624</v>
          </cell>
          <cell r="D2216" t="str">
            <v>Receitas Brutas Realizadas</v>
          </cell>
          <cell r="E2216" t="str">
            <v>1.0.0.0.00.0.0 - Receitas Correntes</v>
          </cell>
          <cell r="F2216">
            <v>46865087.82</v>
          </cell>
        </row>
        <row r="2217">
          <cell r="A2217">
            <v>4305157</v>
          </cell>
          <cell r="B2217" t="str">
            <v>RS</v>
          </cell>
          <cell r="C2217">
            <v>2281</v>
          </cell>
          <cell r="D2217" t="str">
            <v>Receitas Brutas Realizadas</v>
          </cell>
          <cell r="E2217" t="str">
            <v>1.0.0.0.00.0.0 - Receitas Correntes</v>
          </cell>
          <cell r="F2217">
            <v>30928270.18</v>
          </cell>
        </row>
        <row r="2218">
          <cell r="A2218">
            <v>5003207</v>
          </cell>
          <cell r="B2218" t="str">
            <v>MS</v>
          </cell>
          <cell r="C2218">
            <v>112669</v>
          </cell>
          <cell r="D2218" t="str">
            <v>Receitas Brutas Realizadas</v>
          </cell>
          <cell r="E2218" t="str">
            <v>1.0.0.0.00.0.0 - Receitas Correntes</v>
          </cell>
          <cell r="F2218">
            <v>887793844.48000002</v>
          </cell>
        </row>
        <row r="2219">
          <cell r="A2219">
            <v>2903508</v>
          </cell>
          <cell r="B2219" t="str">
            <v>BA</v>
          </cell>
          <cell r="C2219">
            <v>17013</v>
          </cell>
          <cell r="D2219" t="str">
            <v>Receitas Brutas Realizadas</v>
          </cell>
          <cell r="E2219" t="str">
            <v>1.0.0.0.00.0.0 - Receitas Correntes</v>
          </cell>
          <cell r="F2219">
            <v>84645647.040000007</v>
          </cell>
        </row>
        <row r="2220">
          <cell r="A2220">
            <v>4216503</v>
          </cell>
          <cell r="B2220" t="str">
            <v>SC</v>
          </cell>
          <cell r="C2220">
            <v>27322</v>
          </cell>
          <cell r="D2220" t="str">
            <v>Receitas Brutas Realizadas</v>
          </cell>
          <cell r="E2220" t="str">
            <v>1.0.0.0.00.0.0 - Receitas Correntes</v>
          </cell>
          <cell r="F2220">
            <v>125055340.06</v>
          </cell>
        </row>
        <row r="2221">
          <cell r="A2221">
            <v>4307831</v>
          </cell>
          <cell r="B2221" t="str">
            <v>RS</v>
          </cell>
          <cell r="C2221">
            <v>2310</v>
          </cell>
          <cell r="D2221" t="str">
            <v>Receitas Brutas Realizadas</v>
          </cell>
          <cell r="E2221" t="str">
            <v>1.0.0.0.00.0.0 - Receitas Correntes</v>
          </cell>
          <cell r="F2221">
            <v>39948976.119999997</v>
          </cell>
        </row>
        <row r="2222">
          <cell r="A2222">
            <v>4315149</v>
          </cell>
          <cell r="B2222" t="str">
            <v>RS</v>
          </cell>
          <cell r="C2222">
            <v>2972</v>
          </cell>
          <cell r="D2222" t="str">
            <v>Receitas Brutas Realizadas</v>
          </cell>
          <cell r="E2222" t="str">
            <v>1.0.0.0.00.0.0 - Receitas Correntes</v>
          </cell>
          <cell r="F2222">
            <v>38029928.719999999</v>
          </cell>
        </row>
        <row r="2223">
          <cell r="A2223">
            <v>4203105</v>
          </cell>
          <cell r="B2223" t="str">
            <v>SC</v>
          </cell>
          <cell r="C2223">
            <v>6112</v>
          </cell>
          <cell r="D2223" t="str">
            <v>Receitas Brutas Realizadas</v>
          </cell>
          <cell r="E2223" t="str">
            <v>1.0.0.0.00.0.0 - Receitas Correntes</v>
          </cell>
          <cell r="F2223">
            <v>45722464.079999998</v>
          </cell>
        </row>
        <row r="2224">
          <cell r="A2224">
            <v>4304671</v>
          </cell>
          <cell r="B2224" t="str">
            <v>RS</v>
          </cell>
          <cell r="C2224">
            <v>4793</v>
          </cell>
          <cell r="D2224" t="str">
            <v>Receitas Brutas Realizadas</v>
          </cell>
          <cell r="E2224" t="str">
            <v>1.0.0.0.00.0.0 - Receitas Correntes</v>
          </cell>
          <cell r="F2224">
            <v>43504547.530000001</v>
          </cell>
        </row>
        <row r="2225">
          <cell r="A2225">
            <v>3527504</v>
          </cell>
          <cell r="B2225" t="str">
            <v>SP</v>
          </cell>
          <cell r="C2225">
            <v>2412</v>
          </cell>
          <cell r="D2225" t="str">
            <v>Receitas Brutas Realizadas</v>
          </cell>
          <cell r="E2225" t="str">
            <v>1.0.0.0.00.0.0 - Receitas Correntes</v>
          </cell>
          <cell r="F2225">
            <v>27918315.489999998</v>
          </cell>
        </row>
        <row r="2226">
          <cell r="A2226">
            <v>4120408</v>
          </cell>
          <cell r="B2226" t="str">
            <v>PR</v>
          </cell>
          <cell r="C2226">
            <v>5395</v>
          </cell>
          <cell r="D2226" t="str">
            <v>Receitas Brutas Realizadas</v>
          </cell>
          <cell r="E2226" t="str">
            <v>1.0.0.0.00.0.0 - Receitas Correntes</v>
          </cell>
          <cell r="F2226">
            <v>36397833.399999999</v>
          </cell>
        </row>
        <row r="2227">
          <cell r="A2227">
            <v>2107209</v>
          </cell>
          <cell r="B2227" t="str">
            <v>MA</v>
          </cell>
          <cell r="C2227">
            <v>14826</v>
          </cell>
          <cell r="D2227" t="str">
            <v>Receitas Brutas Realizadas</v>
          </cell>
          <cell r="E2227" t="str">
            <v>1.0.0.0.00.0.0 - Receitas Correntes</v>
          </cell>
          <cell r="F2227">
            <v>62252539.689999998</v>
          </cell>
        </row>
        <row r="2228">
          <cell r="A2228">
            <v>2609907</v>
          </cell>
          <cell r="B2228" t="str">
            <v>PE</v>
          </cell>
          <cell r="C2228">
            <v>70466</v>
          </cell>
          <cell r="D2228" t="str">
            <v>Receitas Brutas Realizadas</v>
          </cell>
          <cell r="E2228" t="str">
            <v>1.0.0.0.00.0.0 - Receitas Correntes</v>
          </cell>
          <cell r="F2228">
            <v>238622553.28999999</v>
          </cell>
        </row>
        <row r="2229">
          <cell r="A2229">
            <v>4104253</v>
          </cell>
          <cell r="B2229" t="str">
            <v>PR</v>
          </cell>
          <cell r="C2229">
            <v>30151</v>
          </cell>
          <cell r="D2229" t="str">
            <v>Receitas Brutas Realizadas</v>
          </cell>
          <cell r="E2229" t="str">
            <v>1.0.0.0.00.0.0 - Receitas Correntes</v>
          </cell>
          <cell r="F2229">
            <v>141941468.43000001</v>
          </cell>
        </row>
        <row r="2230">
          <cell r="A2230">
            <v>3507506</v>
          </cell>
          <cell r="B2230" t="str">
            <v>SP</v>
          </cell>
          <cell r="C2230">
            <v>149718</v>
          </cell>
          <cell r="D2230" t="str">
            <v>Receitas Brutas Realizadas</v>
          </cell>
          <cell r="E2230" t="str">
            <v>1.0.0.0.00.0.0 - Receitas Correntes</v>
          </cell>
          <cell r="F2230">
            <v>695664040.12</v>
          </cell>
        </row>
        <row r="2231">
          <cell r="A2231">
            <v>2111722</v>
          </cell>
          <cell r="B2231" t="str">
            <v>MA</v>
          </cell>
          <cell r="C2231">
            <v>14274</v>
          </cell>
          <cell r="D2231" t="str">
            <v>Receitas Brutas Realizadas</v>
          </cell>
          <cell r="E2231" t="str">
            <v>1.0.0.0.00.0.0 - Receitas Correntes</v>
          </cell>
          <cell r="F2231">
            <v>66501847.880000003</v>
          </cell>
        </row>
        <row r="2232">
          <cell r="A2232">
            <v>3151800</v>
          </cell>
          <cell r="B2232" t="str">
            <v>MG</v>
          </cell>
          <cell r="C2232">
            <v>169838</v>
          </cell>
          <cell r="D2232" t="str">
            <v>Receitas Brutas Realizadas</v>
          </cell>
          <cell r="E2232" t="str">
            <v>1.0.0.0.00.0.0 - Receitas Correntes</v>
          </cell>
          <cell r="F2232">
            <v>1147394624.73</v>
          </cell>
        </row>
        <row r="2233">
          <cell r="A2233">
            <v>2111631</v>
          </cell>
          <cell r="B2233" t="str">
            <v>MA</v>
          </cell>
          <cell r="C2233">
            <v>5028</v>
          </cell>
          <cell r="D2233" t="str">
            <v>Receitas Brutas Realizadas</v>
          </cell>
          <cell r="E2233" t="str">
            <v>1.0.0.0.00.0.0 - Receitas Correntes</v>
          </cell>
          <cell r="F2233">
            <v>33081197.710000001</v>
          </cell>
        </row>
        <row r="2234">
          <cell r="A2234">
            <v>4307500</v>
          </cell>
          <cell r="B2234" t="str">
            <v>RS</v>
          </cell>
          <cell r="C2234">
            <v>15594</v>
          </cell>
          <cell r="D2234" t="str">
            <v>Receitas Brutas Realizadas</v>
          </cell>
          <cell r="E2234" t="str">
            <v>1.0.0.0.00.0.0 - Receitas Correntes</v>
          </cell>
          <cell r="F2234">
            <v>97789470.040000007</v>
          </cell>
        </row>
        <row r="2235">
          <cell r="A2235">
            <v>5216007</v>
          </cell>
          <cell r="B2235" t="str">
            <v>GO</v>
          </cell>
          <cell r="C2235">
            <v>2590</v>
          </cell>
          <cell r="D2235" t="str">
            <v>Receitas Brutas Realizadas</v>
          </cell>
          <cell r="E2235" t="str">
            <v>1.0.0.0.00.0.0 - Receitas Correntes</v>
          </cell>
          <cell r="F2235">
            <v>31169626.359999999</v>
          </cell>
        </row>
        <row r="2236">
          <cell r="A2236">
            <v>5106455</v>
          </cell>
          <cell r="B2236" t="str">
            <v>MT</v>
          </cell>
          <cell r="C2236">
            <v>2637</v>
          </cell>
          <cell r="D2236" t="str">
            <v>Receitas Brutas Realizadas</v>
          </cell>
          <cell r="E2236" t="str">
            <v>1.0.0.0.00.0.0 - Receitas Correntes</v>
          </cell>
          <cell r="F2236">
            <v>28672512.989999998</v>
          </cell>
        </row>
        <row r="2237">
          <cell r="A2237">
            <v>2803401</v>
          </cell>
          <cell r="B2237" t="str">
            <v>SE</v>
          </cell>
          <cell r="C2237">
            <v>13422</v>
          </cell>
          <cell r="D2237" t="str">
            <v>Receitas Brutas Realizadas</v>
          </cell>
          <cell r="E2237" t="str">
            <v>1.0.0.0.00.0.0 - Receitas Correntes</v>
          </cell>
          <cell r="F2237">
            <v>74621328.670000002</v>
          </cell>
        </row>
        <row r="2238">
          <cell r="A2238">
            <v>4122172</v>
          </cell>
          <cell r="B2238" t="str">
            <v>PR</v>
          </cell>
          <cell r="C2238">
            <v>4121</v>
          </cell>
          <cell r="D2238" t="str">
            <v>Receitas Brutas Realizadas</v>
          </cell>
          <cell r="E2238" t="str">
            <v>1.0.0.0.00.0.0 - Receitas Correntes</v>
          </cell>
          <cell r="F2238">
            <v>37941669.969999999</v>
          </cell>
        </row>
        <row r="2239">
          <cell r="A2239">
            <v>5105200</v>
          </cell>
          <cell r="B2239" t="str">
            <v>MT</v>
          </cell>
          <cell r="C2239">
            <v>11124</v>
          </cell>
          <cell r="D2239" t="str">
            <v>Receitas Brutas Realizadas</v>
          </cell>
          <cell r="E2239" t="str">
            <v>1.0.0.0.00.0.0 - Receitas Correntes</v>
          </cell>
          <cell r="F2239">
            <v>76102476.819999993</v>
          </cell>
        </row>
        <row r="2240">
          <cell r="A2240">
            <v>3529708</v>
          </cell>
          <cell r="B2240" t="str">
            <v>SP</v>
          </cell>
          <cell r="C2240">
            <v>22480</v>
          </cell>
          <cell r="D2240" t="str">
            <v>Receitas Brutas Realizadas</v>
          </cell>
          <cell r="E2240" t="str">
            <v>1.0.0.0.00.0.0 - Receitas Correntes</v>
          </cell>
          <cell r="F2240">
            <v>136952407.44999999</v>
          </cell>
        </row>
        <row r="2241">
          <cell r="A2241">
            <v>3125309</v>
          </cell>
          <cell r="B2241" t="str">
            <v>MG</v>
          </cell>
          <cell r="C2241">
            <v>3202</v>
          </cell>
          <cell r="D2241" t="str">
            <v>Receitas Brutas Realizadas</v>
          </cell>
          <cell r="E2241" t="str">
            <v>1.0.0.0.00.0.0 - Receitas Correntes</v>
          </cell>
          <cell r="F2241">
            <v>27061147.989999998</v>
          </cell>
        </row>
        <row r="2242">
          <cell r="A2242">
            <v>4319505</v>
          </cell>
          <cell r="B2242" t="str">
            <v>RS</v>
          </cell>
          <cell r="C2242">
            <v>26161</v>
          </cell>
          <cell r="D2242" t="str">
            <v>Receitas Brutas Realizadas</v>
          </cell>
          <cell r="E2242" t="str">
            <v>1.0.0.0.00.0.0 - Receitas Correntes</v>
          </cell>
          <cell r="F2242">
            <v>150783225.58000001</v>
          </cell>
        </row>
        <row r="2243">
          <cell r="A2243">
            <v>2205573</v>
          </cell>
          <cell r="B2243" t="str">
            <v>PI</v>
          </cell>
          <cell r="C2243">
            <v>6795</v>
          </cell>
          <cell r="D2243" t="str">
            <v>Receitas Brutas Realizadas</v>
          </cell>
          <cell r="E2243" t="str">
            <v>1.0.0.0.00.0.0 - Receitas Correntes</v>
          </cell>
          <cell r="F2243">
            <v>48217597.140000001</v>
          </cell>
        </row>
        <row r="2244">
          <cell r="A2244">
            <v>4320677</v>
          </cell>
          <cell r="B2244" t="str">
            <v>RS</v>
          </cell>
          <cell r="C2244">
            <v>10152</v>
          </cell>
          <cell r="D2244" t="str">
            <v>Receitas Brutas Realizadas</v>
          </cell>
          <cell r="E2244" t="str">
            <v>1.0.0.0.00.0.0 - Receitas Correntes</v>
          </cell>
          <cell r="F2244">
            <v>54599390.039999999</v>
          </cell>
        </row>
        <row r="2245">
          <cell r="A2245">
            <v>3532900</v>
          </cell>
          <cell r="B2245" t="str">
            <v>SP</v>
          </cell>
          <cell r="C2245">
            <v>11519</v>
          </cell>
          <cell r="D2245" t="str">
            <v>Receitas Brutas Realizadas</v>
          </cell>
          <cell r="E2245" t="str">
            <v>1.0.0.0.00.0.0 - Receitas Correntes</v>
          </cell>
          <cell r="F2245">
            <v>72305777.180000007</v>
          </cell>
        </row>
        <row r="2246">
          <cell r="A2246">
            <v>3517703</v>
          </cell>
          <cell r="B2246" t="str">
            <v>SP</v>
          </cell>
          <cell r="C2246">
            <v>21394</v>
          </cell>
          <cell r="D2246" t="str">
            <v>Receitas Brutas Realizadas</v>
          </cell>
          <cell r="E2246" t="str">
            <v>1.0.0.0.00.0.0 - Receitas Correntes</v>
          </cell>
          <cell r="F2246">
            <v>131194584.27</v>
          </cell>
        </row>
        <row r="2247">
          <cell r="A2247">
            <v>2400703</v>
          </cell>
          <cell r="B2247" t="str">
            <v>RN</v>
          </cell>
          <cell r="C2247">
            <v>14923</v>
          </cell>
          <cell r="D2247" t="str">
            <v>Receitas Brutas Realizadas</v>
          </cell>
          <cell r="E2247" t="str">
            <v>1.0.0.0.00.0.0 - Receitas Correntes</v>
          </cell>
          <cell r="F2247">
            <v>128359611.16</v>
          </cell>
        </row>
        <row r="2248">
          <cell r="A2248">
            <v>3115508</v>
          </cell>
          <cell r="B2248" t="str">
            <v>MG</v>
          </cell>
          <cell r="C2248">
            <v>21566</v>
          </cell>
          <cell r="D2248" t="str">
            <v>Receitas Brutas Realizadas</v>
          </cell>
          <cell r="E2248" t="str">
            <v>1.0.0.0.00.0.0 - Receitas Correntes</v>
          </cell>
          <cell r="F2248">
            <v>94156597.930000007</v>
          </cell>
        </row>
        <row r="2249">
          <cell r="A2249">
            <v>3116902</v>
          </cell>
          <cell r="B2249" t="str">
            <v>MG</v>
          </cell>
          <cell r="C2249">
            <v>3128</v>
          </cell>
          <cell r="D2249" t="str">
            <v>Receitas Brutas Realizadas</v>
          </cell>
          <cell r="E2249" t="str">
            <v>1.0.0.0.00.0.0 - Receitas Correntes</v>
          </cell>
          <cell r="F2249">
            <v>39693556.299999997</v>
          </cell>
        </row>
        <row r="2250">
          <cell r="A2250">
            <v>3501152</v>
          </cell>
          <cell r="B2250" t="str">
            <v>SP</v>
          </cell>
          <cell r="C2250">
            <v>18903</v>
          </cell>
          <cell r="D2250" t="str">
            <v>Receitas Brutas Realizadas</v>
          </cell>
          <cell r="E2250" t="str">
            <v>1.0.0.0.00.0.0 - Receitas Correntes</v>
          </cell>
          <cell r="F2250">
            <v>165282627.72999999</v>
          </cell>
        </row>
        <row r="2251">
          <cell r="A2251">
            <v>2211001</v>
          </cell>
          <cell r="B2251" t="str">
            <v>PI</v>
          </cell>
          <cell r="C2251">
            <v>871126</v>
          </cell>
          <cell r="D2251" t="str">
            <v>Receitas Brutas Realizadas</v>
          </cell>
          <cell r="E2251" t="str">
            <v>1.0.0.0.00.0.0 - Receitas Correntes</v>
          </cell>
          <cell r="F2251">
            <v>4439708157.7200003</v>
          </cell>
        </row>
        <row r="2252">
          <cell r="A2252">
            <v>3134707</v>
          </cell>
          <cell r="B2252" t="str">
            <v>MG</v>
          </cell>
          <cell r="C2252">
            <v>12320</v>
          </cell>
          <cell r="D2252" t="str">
            <v>Receitas Brutas Realizadas</v>
          </cell>
          <cell r="E2252" t="str">
            <v>1.0.0.0.00.0.0 - Receitas Correntes</v>
          </cell>
          <cell r="F2252">
            <v>60104987.18</v>
          </cell>
        </row>
        <row r="2253">
          <cell r="A2253">
            <v>3121209</v>
          </cell>
          <cell r="B2253" t="str">
            <v>MG</v>
          </cell>
          <cell r="C2253">
            <v>7146</v>
          </cell>
          <cell r="D2253" t="str">
            <v>Receitas Brutas Realizadas</v>
          </cell>
          <cell r="E2253" t="str">
            <v>1.0.0.0.00.0.0 - Receitas Correntes</v>
          </cell>
          <cell r="F2253">
            <v>59259454.75</v>
          </cell>
        </row>
        <row r="2254">
          <cell r="A2254">
            <v>2515401</v>
          </cell>
          <cell r="B2254" t="str">
            <v>PB</v>
          </cell>
          <cell r="C2254">
            <v>10919</v>
          </cell>
          <cell r="D2254" t="str">
            <v>Receitas Brutas Realizadas</v>
          </cell>
          <cell r="E2254" t="str">
            <v>1.0.0.0.00.0.0 - Receitas Correntes</v>
          </cell>
          <cell r="F2254">
            <v>48272580.079999998</v>
          </cell>
        </row>
        <row r="2255">
          <cell r="A2255">
            <v>4311759</v>
          </cell>
          <cell r="B2255" t="str">
            <v>RS</v>
          </cell>
          <cell r="C2255">
            <v>7315</v>
          </cell>
          <cell r="D2255" t="str">
            <v>Receitas Brutas Realizadas</v>
          </cell>
          <cell r="E2255" t="str">
            <v>1.0.0.0.00.0.0 - Receitas Correntes</v>
          </cell>
          <cell r="F2255">
            <v>49960356.649999999</v>
          </cell>
        </row>
        <row r="2256">
          <cell r="A2256">
            <v>2907806</v>
          </cell>
          <cell r="B2256" t="str">
            <v>BA</v>
          </cell>
          <cell r="C2256">
            <v>32636</v>
          </cell>
          <cell r="D2256" t="str">
            <v>Receitas Brutas Realizadas</v>
          </cell>
          <cell r="E2256" t="str">
            <v>1.0.0.0.00.0.0 - Receitas Correntes</v>
          </cell>
          <cell r="F2256">
            <v>155139932.99000001</v>
          </cell>
        </row>
        <row r="2257">
          <cell r="A2257">
            <v>2803807</v>
          </cell>
          <cell r="B2257" t="str">
            <v>SE</v>
          </cell>
          <cell r="C2257">
            <v>3715</v>
          </cell>
          <cell r="D2257" t="str">
            <v>Receitas Brutas Realizadas</v>
          </cell>
          <cell r="E2257" t="str">
            <v>1.0.0.0.00.0.0 - Receitas Correntes</v>
          </cell>
          <cell r="F2257">
            <v>37242611.549999997</v>
          </cell>
        </row>
        <row r="2258">
          <cell r="A2258">
            <v>3100906</v>
          </cell>
          <cell r="B2258" t="str">
            <v>MG</v>
          </cell>
          <cell r="C2258">
            <v>19285</v>
          </cell>
          <cell r="D2258" t="str">
            <v>Receitas Brutas Realizadas</v>
          </cell>
          <cell r="E2258" t="str">
            <v>1.0.0.0.00.0.0 - Receitas Correntes</v>
          </cell>
          <cell r="F2258">
            <v>84792208.5</v>
          </cell>
        </row>
        <row r="2259">
          <cell r="A2259">
            <v>4127882</v>
          </cell>
          <cell r="B2259" t="str">
            <v>PR</v>
          </cell>
          <cell r="C2259">
            <v>9269</v>
          </cell>
          <cell r="D2259" t="str">
            <v>Receitas Brutas Realizadas</v>
          </cell>
          <cell r="E2259" t="str">
            <v>1.0.0.0.00.0.0 - Receitas Correntes</v>
          </cell>
          <cell r="F2259">
            <v>48029554.590000004</v>
          </cell>
        </row>
        <row r="2260">
          <cell r="A2260">
            <v>2111748</v>
          </cell>
          <cell r="B2260" t="str">
            <v>MA</v>
          </cell>
          <cell r="C2260">
            <v>11285</v>
          </cell>
          <cell r="D2260" t="str">
            <v>Receitas Brutas Realizadas</v>
          </cell>
          <cell r="E2260" t="str">
            <v>1.0.0.0.00.0.0 - Receitas Correntes</v>
          </cell>
          <cell r="F2260">
            <v>53199095.509999998</v>
          </cell>
        </row>
        <row r="2261">
          <cell r="A2261">
            <v>2802502</v>
          </cell>
          <cell r="B2261" t="str">
            <v>SE</v>
          </cell>
          <cell r="C2261">
            <v>3421</v>
          </cell>
          <cell r="D2261" t="str">
            <v>Receitas Brutas Realizadas</v>
          </cell>
          <cell r="E2261" t="str">
            <v>1.0.0.0.00.0.0 - Receitas Correntes</v>
          </cell>
          <cell r="F2261">
            <v>37908193.600000001</v>
          </cell>
        </row>
        <row r="2262">
          <cell r="A2262">
            <v>5107958</v>
          </cell>
          <cell r="B2262" t="str">
            <v>MT</v>
          </cell>
          <cell r="C2262">
            <v>107631</v>
          </cell>
          <cell r="D2262" t="str">
            <v>Receitas Brutas Realizadas</v>
          </cell>
          <cell r="E2262" t="str">
            <v>1.0.0.0.00.0.0 - Receitas Correntes</v>
          </cell>
          <cell r="F2262">
            <v>623542879.09000003</v>
          </cell>
        </row>
        <row r="2263">
          <cell r="A2263">
            <v>2112209</v>
          </cell>
          <cell r="B2263" t="str">
            <v>MA</v>
          </cell>
          <cell r="C2263">
            <v>171317</v>
          </cell>
          <cell r="D2263" t="str">
            <v>Receitas Brutas Realizadas</v>
          </cell>
          <cell r="E2263" t="str">
            <v>1.0.0.0.00.0.0 - Receitas Correntes</v>
          </cell>
          <cell r="F2263">
            <v>615671558.5</v>
          </cell>
        </row>
        <row r="2264">
          <cell r="A2264">
            <v>2105906</v>
          </cell>
          <cell r="B2264" t="str">
            <v>MA</v>
          </cell>
          <cell r="C2264">
            <v>16369</v>
          </cell>
          <cell r="D2264" t="str">
            <v>Receitas Brutas Realizadas</v>
          </cell>
          <cell r="E2264" t="str">
            <v>1.0.0.0.00.0.0 - Receitas Correntes</v>
          </cell>
          <cell r="F2264">
            <v>70752146.120000005</v>
          </cell>
        </row>
        <row r="2265">
          <cell r="A2265">
            <v>3533908</v>
          </cell>
          <cell r="B2265" t="str">
            <v>SP</v>
          </cell>
          <cell r="C2265">
            <v>55477</v>
          </cell>
          <cell r="D2265" t="str">
            <v>Receitas Brutas Realizadas</v>
          </cell>
          <cell r="E2265" t="str">
            <v>1.0.0.0.00.0.0 - Receitas Correntes</v>
          </cell>
          <cell r="F2265">
            <v>458293836.83999997</v>
          </cell>
        </row>
        <row r="2266">
          <cell r="A2266">
            <v>3161304</v>
          </cell>
          <cell r="B2266" t="str">
            <v>MG</v>
          </cell>
          <cell r="C2266">
            <v>6309</v>
          </cell>
          <cell r="D2266" t="str">
            <v>Receitas Brutas Realizadas</v>
          </cell>
          <cell r="E2266" t="str">
            <v>1.0.0.0.00.0.0 - Receitas Correntes</v>
          </cell>
          <cell r="F2266">
            <v>50171166.689999998</v>
          </cell>
        </row>
        <row r="2267">
          <cell r="A2267">
            <v>3552403</v>
          </cell>
          <cell r="B2267" t="str">
            <v>SP</v>
          </cell>
          <cell r="C2267">
            <v>289875</v>
          </cell>
          <cell r="D2267" t="str">
            <v>Receitas Brutas Realizadas</v>
          </cell>
          <cell r="E2267" t="str">
            <v>1.0.0.0.00.0.0 - Receitas Correntes</v>
          </cell>
          <cell r="F2267">
            <v>1171978348.1400001</v>
          </cell>
        </row>
        <row r="2268">
          <cell r="A2268">
            <v>4304952</v>
          </cell>
          <cell r="B2268" t="str">
            <v>RS</v>
          </cell>
          <cell r="C2268">
            <v>3228</v>
          </cell>
          <cell r="D2268" t="str">
            <v>Receitas Brutas Realizadas</v>
          </cell>
          <cell r="E2268" t="str">
            <v>1.0.0.0.00.0.0 - Receitas Correntes</v>
          </cell>
          <cell r="F2268">
            <v>37285446.369999997</v>
          </cell>
        </row>
        <row r="2269">
          <cell r="A2269">
            <v>2203909</v>
          </cell>
          <cell r="B2269" t="str">
            <v>PI</v>
          </cell>
          <cell r="C2269">
            <v>60111</v>
          </cell>
          <cell r="D2269" t="str">
            <v>Receitas Brutas Realizadas</v>
          </cell>
          <cell r="E2269" t="str">
            <v>1.0.0.0.00.0.0 - Receitas Correntes</v>
          </cell>
          <cell r="F2269">
            <v>287726879.92000002</v>
          </cell>
        </row>
        <row r="2270">
          <cell r="A2270">
            <v>3539103</v>
          </cell>
          <cell r="B2270" t="str">
            <v>SP</v>
          </cell>
          <cell r="C2270">
            <v>19453</v>
          </cell>
          <cell r="D2270" t="str">
            <v>Receitas Brutas Realizadas</v>
          </cell>
          <cell r="E2270" t="str">
            <v>1.0.0.0.00.0.0 - Receitas Correntes</v>
          </cell>
          <cell r="F2270">
            <v>116975421.93000001</v>
          </cell>
        </row>
        <row r="2271">
          <cell r="A2271">
            <v>3111101</v>
          </cell>
          <cell r="B2271" t="str">
            <v>MG</v>
          </cell>
          <cell r="C2271">
            <v>19759</v>
          </cell>
          <cell r="D2271" t="str">
            <v>Receitas Brutas Realizadas</v>
          </cell>
          <cell r="E2271" t="str">
            <v>1.0.0.0.00.0.0 - Receitas Correntes</v>
          </cell>
          <cell r="F2271">
            <v>100018771.47</v>
          </cell>
        </row>
        <row r="2272">
          <cell r="A2272">
            <v>2307908</v>
          </cell>
          <cell r="B2272" t="str">
            <v>CE</v>
          </cell>
          <cell r="C2272">
            <v>11407</v>
          </cell>
          <cell r="D2272" t="str">
            <v>Receitas Brutas Realizadas</v>
          </cell>
          <cell r="E2272" t="str">
            <v>1.0.0.0.00.0.0 - Receitas Correntes</v>
          </cell>
          <cell r="F2272">
            <v>63646958.640000001</v>
          </cell>
        </row>
        <row r="2273">
          <cell r="A2273">
            <v>3517604</v>
          </cell>
          <cell r="B2273" t="str">
            <v>SP</v>
          </cell>
          <cell r="C2273">
            <v>16896</v>
          </cell>
          <cell r="D2273" t="str">
            <v>Receitas Brutas Realizadas</v>
          </cell>
          <cell r="E2273" t="str">
            <v>1.0.0.0.00.0.0 - Receitas Correntes</v>
          </cell>
          <cell r="F2273">
            <v>89455380.400000006</v>
          </cell>
        </row>
        <row r="2274">
          <cell r="A2274">
            <v>3306156</v>
          </cell>
          <cell r="B2274" t="str">
            <v>RJ</v>
          </cell>
          <cell r="C2274">
            <v>11208</v>
          </cell>
          <cell r="D2274" t="str">
            <v>Receitas Brutas Realizadas</v>
          </cell>
          <cell r="E2274" t="str">
            <v>1.0.0.0.00.0.0 - Receitas Correntes</v>
          </cell>
          <cell r="F2274">
            <v>104888527.83</v>
          </cell>
        </row>
        <row r="2275">
          <cell r="A2275">
            <v>4115853</v>
          </cell>
          <cell r="B2275" t="str">
            <v>PR</v>
          </cell>
          <cell r="C2275">
            <v>5617</v>
          </cell>
          <cell r="D2275" t="str">
            <v>Receitas Brutas Realizadas</v>
          </cell>
          <cell r="E2275" t="str">
            <v>1.0.0.0.00.0.0 - Receitas Correntes</v>
          </cell>
          <cell r="F2275">
            <v>65755685.780000001</v>
          </cell>
        </row>
        <row r="2276">
          <cell r="A2276">
            <v>2313807</v>
          </cell>
          <cell r="B2276" t="str">
            <v>CE</v>
          </cell>
          <cell r="C2276">
            <v>22223</v>
          </cell>
          <cell r="D2276" t="str">
            <v>Receitas Brutas Realizadas</v>
          </cell>
          <cell r="E2276" t="str">
            <v>1.0.0.0.00.0.0 - Receitas Correntes</v>
          </cell>
          <cell r="F2276">
            <v>103223252.19</v>
          </cell>
        </row>
        <row r="2277">
          <cell r="A2277">
            <v>3111002</v>
          </cell>
          <cell r="B2277" t="str">
            <v>MG</v>
          </cell>
          <cell r="C2277">
            <v>21052</v>
          </cell>
          <cell r="D2277" t="str">
            <v>Receitas Brutas Realizadas</v>
          </cell>
          <cell r="E2277" t="str">
            <v>1.0.0.0.00.0.0 - Receitas Correntes</v>
          </cell>
          <cell r="F2277">
            <v>93165037.519999996</v>
          </cell>
        </row>
        <row r="2278">
          <cell r="A2278">
            <v>2903953</v>
          </cell>
          <cell r="B2278" t="str">
            <v>BA</v>
          </cell>
          <cell r="C2278">
            <v>9768</v>
          </cell>
          <cell r="D2278" t="str">
            <v>Receitas Brutas Realizadas</v>
          </cell>
          <cell r="E2278" t="str">
            <v>1.0.0.0.00.0.0 - Receitas Correntes</v>
          </cell>
          <cell r="F2278">
            <v>42330393.5</v>
          </cell>
        </row>
        <row r="2279">
          <cell r="A2279">
            <v>2200509</v>
          </cell>
          <cell r="B2279" t="str">
            <v>PI</v>
          </cell>
          <cell r="C2279">
            <v>17609</v>
          </cell>
          <cell r="D2279" t="str">
            <v>Receitas Brutas Realizadas</v>
          </cell>
          <cell r="E2279" t="str">
            <v>1.0.0.0.00.0.0 - Receitas Correntes</v>
          </cell>
          <cell r="F2279">
            <v>85280165.040000007</v>
          </cell>
        </row>
        <row r="2280">
          <cell r="A2280">
            <v>2303956</v>
          </cell>
          <cell r="B2280" t="str">
            <v>CE</v>
          </cell>
          <cell r="C2280">
            <v>20286</v>
          </cell>
          <cell r="D2280" t="str">
            <v>Receitas Brutas Realizadas</v>
          </cell>
          <cell r="E2280" t="str">
            <v>1.0.0.0.00.0.0 - Receitas Correntes</v>
          </cell>
          <cell r="F2280">
            <v>105108409.54000001</v>
          </cell>
        </row>
        <row r="2281">
          <cell r="A2281">
            <v>2906808</v>
          </cell>
          <cell r="B2281" t="str">
            <v>BA</v>
          </cell>
          <cell r="C2281">
            <v>34929</v>
          </cell>
          <cell r="D2281" t="str">
            <v>Receitas Brutas Realizadas</v>
          </cell>
          <cell r="E2281" t="str">
            <v>1.0.0.0.00.0.0 - Receitas Correntes</v>
          </cell>
          <cell r="F2281">
            <v>226438490.28999999</v>
          </cell>
        </row>
        <row r="2282">
          <cell r="A2282">
            <v>2208304</v>
          </cell>
          <cell r="B2282" t="str">
            <v>PI</v>
          </cell>
          <cell r="C2282">
            <v>28952</v>
          </cell>
          <cell r="D2282" t="str">
            <v>Receitas Brutas Realizadas</v>
          </cell>
          <cell r="E2282" t="str">
            <v>1.0.0.0.00.0.0 - Receitas Correntes</v>
          </cell>
          <cell r="F2282">
            <v>108112368.33</v>
          </cell>
        </row>
        <row r="2283">
          <cell r="A2283">
            <v>1702901</v>
          </cell>
          <cell r="B2283" t="str">
            <v>TO</v>
          </cell>
          <cell r="C2283">
            <v>9817</v>
          </cell>
          <cell r="D2283" t="str">
            <v>Receitas Brutas Realizadas</v>
          </cell>
          <cell r="E2283" t="str">
            <v>1.0.0.0.00.0.0 - Receitas Correntes</v>
          </cell>
          <cell r="F2283">
            <v>53317342.579999998</v>
          </cell>
        </row>
        <row r="2284">
          <cell r="A2284">
            <v>5106752</v>
          </cell>
          <cell r="B2284" t="str">
            <v>MT</v>
          </cell>
          <cell r="C2284">
            <v>46105</v>
          </cell>
          <cell r="D2284" t="str">
            <v>Receitas Brutas Realizadas</v>
          </cell>
          <cell r="E2284" t="str">
            <v>1.0.0.0.00.0.0 - Receitas Correntes</v>
          </cell>
          <cell r="F2284">
            <v>265477782.78</v>
          </cell>
        </row>
        <row r="2285">
          <cell r="A2285">
            <v>2607802</v>
          </cell>
          <cell r="B2285" t="str">
            <v>PE</v>
          </cell>
          <cell r="C2285">
            <v>17056</v>
          </cell>
          <cell r="D2285" t="str">
            <v>Receitas Brutas Realizadas</v>
          </cell>
          <cell r="E2285" t="str">
            <v>1.0.0.0.00.0.0 - Receitas Correntes</v>
          </cell>
          <cell r="F2285">
            <v>81969096.780000001</v>
          </cell>
        </row>
        <row r="2286">
          <cell r="A2286">
            <v>2613909</v>
          </cell>
          <cell r="B2286" t="str">
            <v>PE</v>
          </cell>
          <cell r="C2286">
            <v>87467</v>
          </cell>
          <cell r="D2286" t="str">
            <v>Receitas Brutas Realizadas</v>
          </cell>
          <cell r="E2286" t="str">
            <v>1.0.0.0.00.0.0 - Receitas Correntes</v>
          </cell>
          <cell r="F2286">
            <v>311331931.61000001</v>
          </cell>
        </row>
        <row r="2287">
          <cell r="A2287">
            <v>3133402</v>
          </cell>
          <cell r="B2287" t="str">
            <v>MG</v>
          </cell>
          <cell r="C2287">
            <v>15511</v>
          </cell>
          <cell r="D2287" t="str">
            <v>Receitas Brutas Realizadas</v>
          </cell>
          <cell r="E2287" t="str">
            <v>1.0.0.0.00.0.0 - Receitas Correntes</v>
          </cell>
          <cell r="F2287">
            <v>92206603.200000003</v>
          </cell>
        </row>
        <row r="2288">
          <cell r="A2288">
            <v>3530409</v>
          </cell>
          <cell r="B2288" t="str">
            <v>SP</v>
          </cell>
          <cell r="C2288">
            <v>4966</v>
          </cell>
          <cell r="D2288" t="str">
            <v>Receitas Brutas Realizadas</v>
          </cell>
          <cell r="E2288" t="str">
            <v>1.0.0.0.00.0.0 - Receitas Correntes</v>
          </cell>
          <cell r="F2288">
            <v>36922577.649999999</v>
          </cell>
        </row>
        <row r="2289">
          <cell r="A2289">
            <v>2304707</v>
          </cell>
          <cell r="B2289" t="str">
            <v>CE</v>
          </cell>
          <cell r="C2289">
            <v>55170</v>
          </cell>
          <cell r="D2289" t="str">
            <v>Receitas Brutas Realizadas</v>
          </cell>
          <cell r="E2289" t="str">
            <v>1.0.0.0.00.0.0 - Receitas Correntes</v>
          </cell>
          <cell r="F2289">
            <v>221907762.69</v>
          </cell>
        </row>
        <row r="2290">
          <cell r="A2290">
            <v>4302501</v>
          </cell>
          <cell r="B2290" t="str">
            <v>RS</v>
          </cell>
          <cell r="C2290">
            <v>6135</v>
          </cell>
          <cell r="D2290" t="str">
            <v>Receitas Brutas Realizadas</v>
          </cell>
          <cell r="E2290" t="str">
            <v>1.0.0.0.00.0.0 - Receitas Correntes</v>
          </cell>
          <cell r="F2290">
            <v>57430960.850000001</v>
          </cell>
        </row>
        <row r="2291">
          <cell r="A2291">
            <v>2405603</v>
          </cell>
          <cell r="B2291" t="str">
            <v>RN</v>
          </cell>
          <cell r="C2291">
            <v>15044</v>
          </cell>
          <cell r="D2291" t="str">
            <v>Receitas Brutas Realizadas</v>
          </cell>
          <cell r="E2291" t="str">
            <v>1.0.0.0.00.0.0 - Receitas Correntes</v>
          </cell>
          <cell r="F2291">
            <v>66827424.399999999</v>
          </cell>
        </row>
        <row r="2292">
          <cell r="A2292">
            <v>1301001</v>
          </cell>
          <cell r="B2292" t="str">
            <v>AM</v>
          </cell>
          <cell r="C2292">
            <v>28719</v>
          </cell>
          <cell r="D2292" t="str">
            <v>Receitas Brutas Realizadas</v>
          </cell>
          <cell r="E2292" t="str">
            <v>1.0.0.0.00.0.0 - Receitas Correntes</v>
          </cell>
          <cell r="F2292">
            <v>136177641.21000001</v>
          </cell>
        </row>
        <row r="2293">
          <cell r="A2293">
            <v>2411908</v>
          </cell>
          <cell r="B2293" t="str">
            <v>RN</v>
          </cell>
          <cell r="C2293">
            <v>4281</v>
          </cell>
          <cell r="D2293" t="str">
            <v>Receitas Brutas Realizadas</v>
          </cell>
          <cell r="E2293" t="str">
            <v>1.0.0.0.00.0.0 - Receitas Correntes</v>
          </cell>
          <cell r="F2293">
            <v>31830277.699999999</v>
          </cell>
        </row>
        <row r="2294">
          <cell r="A2294">
            <v>4312617</v>
          </cell>
          <cell r="B2294" t="str">
            <v>RS</v>
          </cell>
          <cell r="C2294">
            <v>3184</v>
          </cell>
          <cell r="D2294" t="str">
            <v>Receitas Brutas Realizadas</v>
          </cell>
          <cell r="E2294" t="str">
            <v>1.0.0.0.00.0.0 - Receitas Correntes</v>
          </cell>
          <cell r="F2294">
            <v>54465802.880000003</v>
          </cell>
        </row>
        <row r="2295">
          <cell r="A2295">
            <v>2926707</v>
          </cell>
          <cell r="B2295" t="str">
            <v>BA</v>
          </cell>
          <cell r="C2295">
            <v>12878</v>
          </cell>
          <cell r="D2295" t="str">
            <v>Receitas Brutas Realizadas</v>
          </cell>
          <cell r="E2295" t="str">
            <v>1.0.0.0.00.0.0 - Receitas Correntes</v>
          </cell>
          <cell r="F2295">
            <v>53487728.100000001</v>
          </cell>
        </row>
        <row r="2296">
          <cell r="A2296">
            <v>4313011</v>
          </cell>
          <cell r="B2296" t="str">
            <v>RS</v>
          </cell>
          <cell r="C2296">
            <v>2677</v>
          </cell>
          <cell r="D2296" t="str">
            <v>Receitas Brutas Realizadas</v>
          </cell>
          <cell r="E2296" t="str">
            <v>1.0.0.0.00.0.0 - Receitas Correntes</v>
          </cell>
          <cell r="F2296">
            <v>42624275.350000001</v>
          </cell>
        </row>
        <row r="2297">
          <cell r="A2297">
            <v>3504800</v>
          </cell>
          <cell r="B2297" t="str">
            <v>SP</v>
          </cell>
          <cell r="C2297">
            <v>9209</v>
          </cell>
          <cell r="D2297" t="str">
            <v>Receitas Brutas Realizadas</v>
          </cell>
          <cell r="E2297" t="str">
            <v>1.0.0.0.00.0.0 - Receitas Correntes</v>
          </cell>
          <cell r="F2297">
            <v>52563840.990000002</v>
          </cell>
        </row>
        <row r="2298">
          <cell r="A2298">
            <v>3523602</v>
          </cell>
          <cell r="B2298" t="str">
            <v>SP</v>
          </cell>
          <cell r="C2298">
            <v>18610</v>
          </cell>
          <cell r="D2298" t="str">
            <v>Receitas Brutas Realizadas</v>
          </cell>
          <cell r="E2298" t="str">
            <v>1.0.0.0.00.0.0 - Receitas Correntes</v>
          </cell>
          <cell r="F2298">
            <v>136036282.97</v>
          </cell>
        </row>
        <row r="2299">
          <cell r="A2299">
            <v>2606002</v>
          </cell>
          <cell r="B2299" t="str">
            <v>PE</v>
          </cell>
          <cell r="C2299">
            <v>141347</v>
          </cell>
          <cell r="D2299" t="str">
            <v>Receitas Brutas Realizadas</v>
          </cell>
          <cell r="E2299" t="str">
            <v>1.0.0.0.00.0.0 - Receitas Correntes</v>
          </cell>
          <cell r="F2299">
            <v>497813103.69999999</v>
          </cell>
        </row>
        <row r="2300">
          <cell r="A2300">
            <v>3506805</v>
          </cell>
          <cell r="B2300" t="str">
            <v>SP</v>
          </cell>
          <cell r="C2300">
            <v>12571</v>
          </cell>
          <cell r="D2300" t="str">
            <v>Receitas Brutas Realizadas</v>
          </cell>
          <cell r="E2300" t="str">
            <v>1.0.0.0.00.0.0 - Receitas Correntes</v>
          </cell>
          <cell r="F2300">
            <v>71283086.150000006</v>
          </cell>
        </row>
        <row r="2301">
          <cell r="A2301">
            <v>4207650</v>
          </cell>
          <cell r="B2301" t="str">
            <v>SC</v>
          </cell>
          <cell r="C2301">
            <v>9093</v>
          </cell>
          <cell r="D2301" t="str">
            <v>Receitas Brutas Realizadas</v>
          </cell>
          <cell r="E2301" t="str">
            <v>1.0.0.0.00.0.0 - Receitas Correntes</v>
          </cell>
          <cell r="F2301">
            <v>64914826.200000003</v>
          </cell>
        </row>
        <row r="2302">
          <cell r="A2302">
            <v>2606408</v>
          </cell>
          <cell r="B2302" t="str">
            <v>PE</v>
          </cell>
          <cell r="C2302">
            <v>85309</v>
          </cell>
          <cell r="D2302" t="str">
            <v>Receitas Brutas Realizadas</v>
          </cell>
          <cell r="E2302" t="str">
            <v>1.0.0.0.00.0.0 - Receitas Correntes</v>
          </cell>
          <cell r="F2302">
            <v>306965157.11000001</v>
          </cell>
        </row>
        <row r="2303">
          <cell r="A2303">
            <v>5205406</v>
          </cell>
          <cell r="B2303" t="str">
            <v>GO</v>
          </cell>
          <cell r="C2303">
            <v>22407</v>
          </cell>
          <cell r="D2303" t="str">
            <v>Receitas Brutas Realizadas</v>
          </cell>
          <cell r="E2303" t="str">
            <v>1.0.0.0.00.0.0 - Receitas Correntes</v>
          </cell>
          <cell r="F2303">
            <v>134401333.66999999</v>
          </cell>
        </row>
        <row r="2304">
          <cell r="A2304">
            <v>4321634</v>
          </cell>
          <cell r="B2304" t="str">
            <v>RS</v>
          </cell>
          <cell r="C2304">
            <v>2620</v>
          </cell>
          <cell r="D2304" t="str">
            <v>Receitas Brutas Realizadas</v>
          </cell>
          <cell r="E2304" t="str">
            <v>1.0.0.0.00.0.0 - Receitas Correntes</v>
          </cell>
          <cell r="F2304">
            <v>38913875.07</v>
          </cell>
        </row>
        <row r="2305">
          <cell r="A2305">
            <v>2918902</v>
          </cell>
          <cell r="B2305" t="str">
            <v>BA</v>
          </cell>
          <cell r="C2305">
            <v>3993</v>
          </cell>
          <cell r="D2305" t="str">
            <v>Receitas Brutas Realizadas</v>
          </cell>
          <cell r="E2305" t="str">
            <v>1.0.0.0.00.0.0 - Receitas Correntes</v>
          </cell>
          <cell r="F2305">
            <v>31985385.23</v>
          </cell>
        </row>
        <row r="2306">
          <cell r="A2306">
            <v>4209508</v>
          </cell>
          <cell r="B2306" t="str">
            <v>SC</v>
          </cell>
          <cell r="C2306">
            <v>7154</v>
          </cell>
          <cell r="D2306" t="str">
            <v>Receitas Brutas Realizadas</v>
          </cell>
          <cell r="E2306" t="str">
            <v>1.0.0.0.00.0.0 - Receitas Correntes</v>
          </cell>
          <cell r="F2306">
            <v>47952127.5</v>
          </cell>
        </row>
        <row r="2307">
          <cell r="A2307">
            <v>3106903</v>
          </cell>
          <cell r="B2307" t="str">
            <v>MG</v>
          </cell>
          <cell r="C2307">
            <v>14612</v>
          </cell>
          <cell r="D2307" t="str">
            <v>Receitas Brutas Realizadas</v>
          </cell>
          <cell r="E2307" t="str">
            <v>1.0.0.0.00.0.0 - Receitas Correntes</v>
          </cell>
          <cell r="F2307">
            <v>62710761.859999999</v>
          </cell>
        </row>
        <row r="2308">
          <cell r="A2308">
            <v>2607950</v>
          </cell>
          <cell r="B2308" t="str">
            <v>PE</v>
          </cell>
          <cell r="C2308">
            <v>11632</v>
          </cell>
          <cell r="D2308" t="str">
            <v>Receitas Brutas Realizadas</v>
          </cell>
          <cell r="E2308" t="str">
            <v>1.0.0.0.00.0.0 - Receitas Correntes</v>
          </cell>
          <cell r="F2308">
            <v>61255491.299999997</v>
          </cell>
        </row>
        <row r="2309">
          <cell r="A2309">
            <v>2504504</v>
          </cell>
          <cell r="B2309" t="str">
            <v>PB</v>
          </cell>
          <cell r="C2309">
            <v>6662</v>
          </cell>
          <cell r="D2309" t="str">
            <v>Receitas Brutas Realizadas</v>
          </cell>
          <cell r="E2309" t="str">
            <v>1.0.0.0.00.0.0 - Receitas Correntes</v>
          </cell>
          <cell r="F2309">
            <v>36712315.009999998</v>
          </cell>
        </row>
        <row r="2310">
          <cell r="A2310">
            <v>2100550</v>
          </cell>
          <cell r="B2310" t="str">
            <v>MA</v>
          </cell>
          <cell r="C2310">
            <v>7047</v>
          </cell>
          <cell r="D2310" t="str">
            <v>Receitas Brutas Realizadas</v>
          </cell>
          <cell r="E2310" t="str">
            <v>1.0.0.0.00.0.0 - Receitas Correntes</v>
          </cell>
          <cell r="F2310">
            <v>49085625.659999996</v>
          </cell>
        </row>
        <row r="2311">
          <cell r="A2311">
            <v>4312609</v>
          </cell>
          <cell r="B2311" t="str">
            <v>RS</v>
          </cell>
          <cell r="C2311">
            <v>4967</v>
          </cell>
          <cell r="D2311" t="str">
            <v>Receitas Brutas Realizadas</v>
          </cell>
          <cell r="E2311" t="str">
            <v>1.0.0.0.00.0.0 - Receitas Correntes</v>
          </cell>
          <cell r="F2311">
            <v>43314158.700000003</v>
          </cell>
        </row>
        <row r="2312">
          <cell r="A2312">
            <v>2502052</v>
          </cell>
          <cell r="B2312" t="str">
            <v>PB</v>
          </cell>
          <cell r="C2312">
            <v>3571</v>
          </cell>
          <cell r="D2312" t="str">
            <v>Receitas Brutas Realizadas</v>
          </cell>
          <cell r="E2312" t="str">
            <v>1.0.0.0.00.0.0 - Receitas Correntes</v>
          </cell>
          <cell r="F2312">
            <v>39829760.880000003</v>
          </cell>
        </row>
        <row r="2313">
          <cell r="A2313">
            <v>1101609</v>
          </cell>
          <cell r="B2313" t="str">
            <v>RO</v>
          </cell>
          <cell r="C2313">
            <v>10348</v>
          </cell>
          <cell r="D2313" t="str">
            <v>Receitas Brutas Realizadas</v>
          </cell>
          <cell r="E2313" t="str">
            <v>1.0.0.0.00.0.0 - Receitas Correntes</v>
          </cell>
          <cell r="F2313">
            <v>56699456.5</v>
          </cell>
        </row>
        <row r="2314">
          <cell r="A2314">
            <v>4316709</v>
          </cell>
          <cell r="B2314" t="str">
            <v>RS</v>
          </cell>
          <cell r="C2314">
            <v>7813</v>
          </cell>
          <cell r="D2314" t="str">
            <v>Receitas Brutas Realizadas</v>
          </cell>
          <cell r="E2314" t="str">
            <v>1.0.0.0.00.0.0 - Receitas Correntes</v>
          </cell>
          <cell r="F2314">
            <v>78705922.069999993</v>
          </cell>
        </row>
        <row r="2315">
          <cell r="A2315">
            <v>3139904</v>
          </cell>
          <cell r="B2315" t="str">
            <v>MG</v>
          </cell>
          <cell r="C2315">
            <v>14019</v>
          </cell>
          <cell r="D2315" t="str">
            <v>Receitas Brutas Realizadas</v>
          </cell>
          <cell r="E2315" t="str">
            <v>1.0.0.0.00.0.0 - Receitas Correntes</v>
          </cell>
          <cell r="F2315">
            <v>65864328.619999997</v>
          </cell>
        </row>
        <row r="2316">
          <cell r="A2316">
            <v>3120508</v>
          </cell>
          <cell r="B2316" t="str">
            <v>MG</v>
          </cell>
          <cell r="C2316">
            <v>10211</v>
          </cell>
          <cell r="D2316" t="str">
            <v>Receitas Brutas Realizadas</v>
          </cell>
          <cell r="E2316" t="str">
            <v>1.0.0.0.00.0.0 - Receitas Correntes</v>
          </cell>
          <cell r="F2316">
            <v>46184757.57</v>
          </cell>
        </row>
        <row r="2317">
          <cell r="A2317">
            <v>4301503</v>
          </cell>
          <cell r="B2317" t="str">
            <v>RS</v>
          </cell>
          <cell r="C2317">
            <v>6545</v>
          </cell>
          <cell r="D2317" t="str">
            <v>Receitas Brutas Realizadas</v>
          </cell>
          <cell r="E2317" t="str">
            <v>1.0.0.0.00.0.0 - Receitas Correntes</v>
          </cell>
          <cell r="F2317">
            <v>50373335.479999997</v>
          </cell>
        </row>
        <row r="2318">
          <cell r="A2318">
            <v>1100304</v>
          </cell>
          <cell r="B2318" t="str">
            <v>RO</v>
          </cell>
          <cell r="C2318">
            <v>104517</v>
          </cell>
          <cell r="D2318" t="str">
            <v>Receitas Brutas Realizadas</v>
          </cell>
          <cell r="E2318" t="str">
            <v>1.0.0.0.00.0.0 - Receitas Correntes</v>
          </cell>
          <cell r="F2318">
            <v>564190727.57000005</v>
          </cell>
        </row>
        <row r="2319">
          <cell r="A2319">
            <v>4302303</v>
          </cell>
          <cell r="B2319" t="str">
            <v>RS</v>
          </cell>
          <cell r="C2319">
            <v>11270</v>
          </cell>
          <cell r="D2319" t="str">
            <v>Receitas Brutas Realizadas</v>
          </cell>
          <cell r="E2319" t="str">
            <v>1.0.0.0.00.0.0 - Receitas Correntes</v>
          </cell>
          <cell r="F2319">
            <v>71962528.060000002</v>
          </cell>
        </row>
        <row r="2320">
          <cell r="A2320">
            <v>4218756</v>
          </cell>
          <cell r="B2320" t="str">
            <v>SC</v>
          </cell>
          <cell r="C2320">
            <v>4507</v>
          </cell>
          <cell r="D2320" t="str">
            <v>Receitas Brutas Realizadas</v>
          </cell>
          <cell r="E2320" t="str">
            <v>1.0.0.0.00.0.0 - Receitas Correntes</v>
          </cell>
          <cell r="F2320">
            <v>42924618.219999999</v>
          </cell>
        </row>
        <row r="2321">
          <cell r="A2321">
            <v>2905503</v>
          </cell>
          <cell r="B2321" t="str">
            <v>BA</v>
          </cell>
          <cell r="C2321">
            <v>13452</v>
          </cell>
          <cell r="D2321" t="str">
            <v>Receitas Brutas Realizadas</v>
          </cell>
          <cell r="E2321" t="str">
            <v>1.0.0.0.00.0.0 - Receitas Correntes</v>
          </cell>
          <cell r="F2321">
            <v>77406269.980000004</v>
          </cell>
        </row>
        <row r="2322">
          <cell r="A2322">
            <v>4209102</v>
          </cell>
          <cell r="B2322" t="str">
            <v>SC</v>
          </cell>
          <cell r="C2322">
            <v>604708</v>
          </cell>
          <cell r="D2322" t="str">
            <v>Receitas Brutas Realizadas</v>
          </cell>
          <cell r="E2322" t="str">
            <v>1.0.0.0.00.0.0 - Receitas Correntes</v>
          </cell>
          <cell r="F2322">
            <v>3541126304.7199998</v>
          </cell>
        </row>
        <row r="2323">
          <cell r="A2323">
            <v>3115409</v>
          </cell>
          <cell r="B2323" t="str">
            <v>MG</v>
          </cell>
          <cell r="C2323">
            <v>3665</v>
          </cell>
          <cell r="D2323" t="str">
            <v>Receitas Brutas Realizadas</v>
          </cell>
          <cell r="E2323" t="str">
            <v>1.0.0.0.00.0.0 - Receitas Correntes</v>
          </cell>
          <cell r="F2323">
            <v>25718562.420000002</v>
          </cell>
        </row>
        <row r="2324">
          <cell r="A2324">
            <v>3303807</v>
          </cell>
          <cell r="B2324" t="str">
            <v>RJ</v>
          </cell>
          <cell r="C2324">
            <v>44175</v>
          </cell>
          <cell r="D2324" t="str">
            <v>Receitas Brutas Realizadas</v>
          </cell>
          <cell r="E2324" t="str">
            <v>1.0.0.0.00.0.0 - Receitas Correntes</v>
          </cell>
          <cell r="F2324">
            <v>494667362.82999998</v>
          </cell>
        </row>
        <row r="2325">
          <cell r="A2325">
            <v>3554102</v>
          </cell>
          <cell r="B2325" t="str">
            <v>SP</v>
          </cell>
          <cell r="C2325">
            <v>320820</v>
          </cell>
          <cell r="D2325" t="str">
            <v>Receitas Brutas Realizadas</v>
          </cell>
          <cell r="E2325" t="str">
            <v>1.0.0.0.00.0.0 - Receitas Correntes</v>
          </cell>
          <cell r="F2325">
            <v>1881744484.72</v>
          </cell>
        </row>
        <row r="2326">
          <cell r="A2326">
            <v>2615102</v>
          </cell>
          <cell r="B2326" t="str">
            <v>PE</v>
          </cell>
          <cell r="C2326">
            <v>7227</v>
          </cell>
          <cell r="D2326" t="str">
            <v>Receitas Brutas Realizadas</v>
          </cell>
          <cell r="E2326" t="str">
            <v>1.0.0.0.00.0.0 - Receitas Correntes</v>
          </cell>
          <cell r="F2326">
            <v>44357220.43</v>
          </cell>
        </row>
        <row r="2327">
          <cell r="A2327">
            <v>2931004</v>
          </cell>
          <cell r="B2327" t="str">
            <v>BA</v>
          </cell>
          <cell r="C2327">
            <v>20383</v>
          </cell>
          <cell r="D2327" t="str">
            <v>Receitas Brutas Realizadas</v>
          </cell>
          <cell r="E2327" t="str">
            <v>1.0.0.0.00.0.0 - Receitas Correntes</v>
          </cell>
          <cell r="F2327">
            <v>74418311.170000002</v>
          </cell>
        </row>
        <row r="2328">
          <cell r="A2328">
            <v>5210307</v>
          </cell>
          <cell r="B2328" t="str">
            <v>GO</v>
          </cell>
          <cell r="C2328">
            <v>2772</v>
          </cell>
          <cell r="D2328" t="str">
            <v>Receitas Brutas Realizadas</v>
          </cell>
          <cell r="E2328" t="str">
            <v>1.0.0.0.00.0.0 - Receitas Correntes</v>
          </cell>
          <cell r="F2328">
            <v>27166477.129999999</v>
          </cell>
        </row>
        <row r="2329">
          <cell r="A2329">
            <v>2908804</v>
          </cell>
          <cell r="B2329" t="str">
            <v>BA</v>
          </cell>
          <cell r="C2329">
            <v>4025</v>
          </cell>
          <cell r="D2329" t="str">
            <v>Receitas Brutas Realizadas</v>
          </cell>
          <cell r="E2329" t="str">
            <v>1.0.0.0.00.0.0 - Receitas Correntes</v>
          </cell>
          <cell r="F2329">
            <v>29221636.82</v>
          </cell>
        </row>
        <row r="2330">
          <cell r="A2330">
            <v>2310704</v>
          </cell>
          <cell r="B2330" t="str">
            <v>CE</v>
          </cell>
          <cell r="C2330">
            <v>38045</v>
          </cell>
          <cell r="D2330" t="str">
            <v>Receitas Brutas Realizadas</v>
          </cell>
          <cell r="E2330" t="str">
            <v>1.0.0.0.00.0.0 - Receitas Correntes</v>
          </cell>
          <cell r="F2330">
            <v>163285246.72999999</v>
          </cell>
        </row>
        <row r="2331">
          <cell r="A2331">
            <v>4205456</v>
          </cell>
          <cell r="B2331" t="str">
            <v>SC</v>
          </cell>
          <cell r="C2331">
            <v>27621</v>
          </cell>
          <cell r="D2331" t="str">
            <v>Receitas Brutas Realizadas</v>
          </cell>
          <cell r="E2331" t="str">
            <v>1.0.0.0.00.0.0 - Receitas Correntes</v>
          </cell>
          <cell r="F2331">
            <v>183143348.03999999</v>
          </cell>
        </row>
        <row r="2332">
          <cell r="A2332">
            <v>3552601</v>
          </cell>
          <cell r="B2332" t="str">
            <v>SP</v>
          </cell>
          <cell r="C2332">
            <v>12561</v>
          </cell>
          <cell r="D2332" t="str">
            <v>Receitas Brutas Realizadas</v>
          </cell>
          <cell r="E2332" t="str">
            <v>1.0.0.0.00.0.0 - Receitas Correntes</v>
          </cell>
          <cell r="F2332">
            <v>70159418.420000002</v>
          </cell>
        </row>
        <row r="2333">
          <cell r="A2333">
            <v>3549300</v>
          </cell>
          <cell r="B2333" t="str">
            <v>SP</v>
          </cell>
          <cell r="C2333">
            <v>2095</v>
          </cell>
          <cell r="D2333" t="str">
            <v>Receitas Brutas Realizadas</v>
          </cell>
          <cell r="E2333" t="str">
            <v>1.0.0.0.00.0.0 - Receitas Correntes</v>
          </cell>
          <cell r="F2333">
            <v>27651155.670000002</v>
          </cell>
        </row>
        <row r="2334">
          <cell r="A2334">
            <v>4313086</v>
          </cell>
          <cell r="B2334" t="str">
            <v>RS</v>
          </cell>
          <cell r="C2334">
            <v>2563</v>
          </cell>
          <cell r="D2334" t="str">
            <v>Receitas Brutas Realizadas</v>
          </cell>
          <cell r="E2334" t="str">
            <v>1.0.0.0.00.0.0 - Receitas Correntes</v>
          </cell>
          <cell r="F2334">
            <v>32574761.289999999</v>
          </cell>
        </row>
        <row r="2335">
          <cell r="A2335">
            <v>4321402</v>
          </cell>
          <cell r="B2335" t="str">
            <v>RS</v>
          </cell>
          <cell r="C2335">
            <v>13385</v>
          </cell>
          <cell r="D2335" t="str">
            <v>Receitas Brutas Realizadas</v>
          </cell>
          <cell r="E2335" t="str">
            <v>1.0.0.0.00.0.0 - Receitas Correntes</v>
          </cell>
          <cell r="F2335">
            <v>7095415.5499999998</v>
          </cell>
        </row>
        <row r="2336">
          <cell r="A2336">
            <v>3508306</v>
          </cell>
          <cell r="B2336" t="str">
            <v>SP</v>
          </cell>
          <cell r="C2336">
            <v>4222</v>
          </cell>
          <cell r="D2336" t="str">
            <v>Receitas Brutas Realizadas</v>
          </cell>
          <cell r="E2336" t="str">
            <v>1.0.0.0.00.0.0 - Receitas Correntes</v>
          </cell>
          <cell r="F2336">
            <v>34916723.32</v>
          </cell>
        </row>
        <row r="2337">
          <cell r="A2337">
            <v>3122801</v>
          </cell>
          <cell r="B2337" t="str">
            <v>MG</v>
          </cell>
          <cell r="C2337">
            <v>2992</v>
          </cell>
          <cell r="D2337" t="str">
            <v>Receitas Brutas Realizadas</v>
          </cell>
          <cell r="E2337" t="str">
            <v>1.0.0.0.00.0.0 - Receitas Correntes</v>
          </cell>
          <cell r="F2337">
            <v>26463001.359999999</v>
          </cell>
        </row>
        <row r="2338">
          <cell r="A2338">
            <v>2210003</v>
          </cell>
          <cell r="B2338" t="str">
            <v>PI</v>
          </cell>
          <cell r="C2338">
            <v>20720</v>
          </cell>
          <cell r="D2338" t="str">
            <v>Receitas Brutas Realizadas</v>
          </cell>
          <cell r="E2338" t="str">
            <v>1.0.0.0.00.0.0 - Receitas Correntes</v>
          </cell>
          <cell r="F2338">
            <v>98764124.469999999</v>
          </cell>
        </row>
        <row r="2339">
          <cell r="A2339">
            <v>2300200</v>
          </cell>
          <cell r="B2339" t="str">
            <v>CE</v>
          </cell>
          <cell r="C2339">
            <v>63556</v>
          </cell>
          <cell r="D2339" t="str">
            <v>Receitas Brutas Realizadas</v>
          </cell>
          <cell r="E2339" t="str">
            <v>1.0.0.0.00.0.0 - Receitas Correntes</v>
          </cell>
          <cell r="F2339">
            <v>279733302.10000002</v>
          </cell>
        </row>
        <row r="2340">
          <cell r="A2340">
            <v>4104907</v>
          </cell>
          <cell r="B2340" t="str">
            <v>PR</v>
          </cell>
          <cell r="C2340">
            <v>72125</v>
          </cell>
          <cell r="D2340" t="str">
            <v>Receitas Brutas Realizadas</v>
          </cell>
          <cell r="E2340" t="str">
            <v>1.0.0.0.00.0.0 - Receitas Correntes</v>
          </cell>
          <cell r="F2340">
            <v>422510052.91000003</v>
          </cell>
        </row>
        <row r="2341">
          <cell r="A2341">
            <v>4319364</v>
          </cell>
          <cell r="B2341" t="str">
            <v>RS</v>
          </cell>
          <cell r="C2341">
            <v>2025</v>
          </cell>
          <cell r="D2341" t="str">
            <v>Receitas Brutas Realizadas</v>
          </cell>
          <cell r="E2341" t="str">
            <v>1.0.0.0.00.0.0 - Receitas Correntes</v>
          </cell>
          <cell r="F2341">
            <v>25850946.690000001</v>
          </cell>
        </row>
        <row r="2342">
          <cell r="A2342">
            <v>4315503</v>
          </cell>
          <cell r="B2342" t="str">
            <v>RS</v>
          </cell>
          <cell r="C2342">
            <v>15702</v>
          </cell>
          <cell r="D2342" t="str">
            <v>Receitas Brutas Realizadas</v>
          </cell>
          <cell r="E2342" t="str">
            <v>1.0.0.0.00.0.0 - Receitas Correntes</v>
          </cell>
          <cell r="F2342">
            <v>95728046.890000001</v>
          </cell>
        </row>
        <row r="2343">
          <cell r="A2343">
            <v>3121100</v>
          </cell>
          <cell r="B2343" t="str">
            <v>MG</v>
          </cell>
          <cell r="C2343">
            <v>8007</v>
          </cell>
          <cell r="D2343" t="str">
            <v>Receitas Brutas Realizadas</v>
          </cell>
          <cell r="E2343" t="str">
            <v>1.0.0.0.00.0.0 - Receitas Correntes</v>
          </cell>
          <cell r="F2343">
            <v>36781991.369999997</v>
          </cell>
        </row>
        <row r="2344">
          <cell r="A2344">
            <v>3500600</v>
          </cell>
          <cell r="B2344" t="str">
            <v>SP</v>
          </cell>
          <cell r="C2344">
            <v>3588</v>
          </cell>
          <cell r="D2344" t="str">
            <v>Receitas Brutas Realizadas</v>
          </cell>
          <cell r="E2344" t="str">
            <v>1.0.0.0.00.0.0 - Receitas Correntes</v>
          </cell>
          <cell r="F2344">
            <v>48426365.18</v>
          </cell>
        </row>
        <row r="2345">
          <cell r="A2345">
            <v>4321436</v>
          </cell>
          <cell r="B2345" t="str">
            <v>RS</v>
          </cell>
          <cell r="C2345">
            <v>11323</v>
          </cell>
          <cell r="D2345" t="str">
            <v>Receitas Brutas Realizadas</v>
          </cell>
          <cell r="E2345" t="str">
            <v>1.0.0.0.00.0.0 - Receitas Correntes</v>
          </cell>
          <cell r="F2345">
            <v>63722248.490000002</v>
          </cell>
        </row>
        <row r="2346">
          <cell r="A2346">
            <v>3136959</v>
          </cell>
          <cell r="B2346" t="str">
            <v>MG</v>
          </cell>
          <cell r="C2346">
            <v>5706</v>
          </cell>
          <cell r="D2346" t="str">
            <v>Receitas Brutas Realizadas</v>
          </cell>
          <cell r="E2346" t="str">
            <v>1.0.0.0.00.0.0 - Receitas Correntes</v>
          </cell>
          <cell r="F2346">
            <v>34444475.090000004</v>
          </cell>
        </row>
        <row r="2347">
          <cell r="A2347">
            <v>2304608</v>
          </cell>
          <cell r="B2347" t="str">
            <v>CE</v>
          </cell>
          <cell r="C2347">
            <v>7767</v>
          </cell>
          <cell r="D2347" t="str">
            <v>Receitas Brutas Realizadas</v>
          </cell>
          <cell r="E2347" t="str">
            <v>1.0.0.0.00.0.0 - Receitas Correntes</v>
          </cell>
          <cell r="F2347">
            <v>53509605.329999998</v>
          </cell>
        </row>
        <row r="2348">
          <cell r="A2348">
            <v>4303558</v>
          </cell>
          <cell r="B2348" t="str">
            <v>RS</v>
          </cell>
          <cell r="C2348">
            <v>2750</v>
          </cell>
          <cell r="D2348" t="str">
            <v>Receitas Brutas Realizadas</v>
          </cell>
          <cell r="E2348" t="str">
            <v>1.0.0.0.00.0.0 - Receitas Correntes</v>
          </cell>
          <cell r="F2348">
            <v>35439006.689999998</v>
          </cell>
        </row>
        <row r="2349">
          <cell r="A2349">
            <v>2310258</v>
          </cell>
          <cell r="B2349" t="str">
            <v>CE</v>
          </cell>
          <cell r="C2349">
            <v>33232</v>
          </cell>
          <cell r="D2349" t="str">
            <v>Receitas Brutas Realizadas</v>
          </cell>
          <cell r="E2349" t="str">
            <v>1.0.0.0.00.0.0 - Receitas Correntes</v>
          </cell>
          <cell r="F2349">
            <v>158999558.68000001</v>
          </cell>
        </row>
        <row r="2350">
          <cell r="A2350">
            <v>2616209</v>
          </cell>
          <cell r="B2350" t="str">
            <v>PE</v>
          </cell>
          <cell r="C2350">
            <v>21172</v>
          </cell>
          <cell r="D2350" t="str">
            <v>Receitas Brutas Realizadas</v>
          </cell>
          <cell r="E2350" t="str">
            <v>1.0.0.0.00.0.0 - Receitas Correntes</v>
          </cell>
          <cell r="F2350">
            <v>82110340.230000004</v>
          </cell>
        </row>
        <row r="2351">
          <cell r="A2351">
            <v>2925402</v>
          </cell>
          <cell r="B2351" t="str">
            <v>BA</v>
          </cell>
          <cell r="C2351">
            <v>6623</v>
          </cell>
          <cell r="D2351" t="str">
            <v>Receitas Brutas Realizadas</v>
          </cell>
          <cell r="E2351" t="str">
            <v>1.0.0.0.00.0.0 - Receitas Correntes</v>
          </cell>
          <cell r="F2351">
            <v>43568778.939999998</v>
          </cell>
        </row>
        <row r="2352">
          <cell r="A2352">
            <v>4103024</v>
          </cell>
          <cell r="B2352" t="str">
            <v>PR</v>
          </cell>
          <cell r="C2352">
            <v>2437</v>
          </cell>
          <cell r="D2352" t="str">
            <v>Receitas Brutas Realizadas</v>
          </cell>
          <cell r="E2352" t="str">
            <v>1.0.0.0.00.0.0 - Receitas Correntes</v>
          </cell>
          <cell r="F2352">
            <v>34511834.520000003</v>
          </cell>
        </row>
        <row r="2353">
          <cell r="A2353">
            <v>2914109</v>
          </cell>
          <cell r="B2353" t="str">
            <v>BA</v>
          </cell>
          <cell r="C2353">
            <v>9954</v>
          </cell>
          <cell r="D2353" t="str">
            <v>Receitas Brutas Realizadas</v>
          </cell>
          <cell r="E2353" t="str">
            <v>1.0.0.0.00.0.0 - Receitas Correntes</v>
          </cell>
          <cell r="F2353">
            <v>40057309.700000003</v>
          </cell>
        </row>
        <row r="2354">
          <cell r="A2354">
            <v>2920403</v>
          </cell>
          <cell r="B2354" t="str">
            <v>BA</v>
          </cell>
          <cell r="C2354">
            <v>12944</v>
          </cell>
          <cell r="D2354" t="str">
            <v>Receitas Brutas Realizadas</v>
          </cell>
          <cell r="E2354" t="str">
            <v>1.0.0.0.00.0.0 - Receitas Correntes</v>
          </cell>
          <cell r="F2354">
            <v>56729757.770000003</v>
          </cell>
        </row>
        <row r="2355">
          <cell r="A2355">
            <v>3515004</v>
          </cell>
          <cell r="B2355" t="str">
            <v>SP</v>
          </cell>
          <cell r="C2355">
            <v>279264</v>
          </cell>
          <cell r="D2355" t="str">
            <v>Receitas Brutas Realizadas</v>
          </cell>
          <cell r="E2355" t="str">
            <v>1.0.0.0.00.0.0 - Receitas Correntes</v>
          </cell>
          <cell r="F2355">
            <v>1191749243.95</v>
          </cell>
        </row>
        <row r="2356">
          <cell r="A2356">
            <v>3534500</v>
          </cell>
          <cell r="B2356" t="str">
            <v>SP</v>
          </cell>
          <cell r="C2356">
            <v>2603</v>
          </cell>
          <cell r="D2356" t="str">
            <v>Receitas Brutas Realizadas</v>
          </cell>
          <cell r="E2356" t="str">
            <v>1.0.0.0.00.0.0 - Receitas Correntes</v>
          </cell>
          <cell r="F2356">
            <v>30263213.969999999</v>
          </cell>
        </row>
        <row r="2357">
          <cell r="A2357">
            <v>3117836</v>
          </cell>
          <cell r="B2357" t="str">
            <v>MG</v>
          </cell>
          <cell r="C2357">
            <v>7730</v>
          </cell>
          <cell r="D2357" t="str">
            <v>Receitas Brutas Realizadas</v>
          </cell>
          <cell r="E2357" t="str">
            <v>1.0.0.0.00.0.0 - Receitas Correntes</v>
          </cell>
          <cell r="F2357">
            <v>35053256.369999997</v>
          </cell>
        </row>
        <row r="2358">
          <cell r="A2358">
            <v>3115003</v>
          </cell>
          <cell r="B2358" t="str">
            <v>MG</v>
          </cell>
          <cell r="C2358">
            <v>3108</v>
          </cell>
          <cell r="D2358" t="str">
            <v>Receitas Brutas Realizadas</v>
          </cell>
          <cell r="E2358" t="str">
            <v>1.0.0.0.00.0.0 - Receitas Correntes</v>
          </cell>
          <cell r="F2358">
            <v>34911333.590000004</v>
          </cell>
        </row>
        <row r="2359">
          <cell r="A2359">
            <v>4120606</v>
          </cell>
          <cell r="B2359" t="str">
            <v>PR</v>
          </cell>
          <cell r="C2359">
            <v>52776</v>
          </cell>
          <cell r="D2359" t="str">
            <v>Receitas Brutas Realizadas</v>
          </cell>
          <cell r="E2359" t="str">
            <v>1.0.0.0.00.0.0 - Receitas Correntes</v>
          </cell>
          <cell r="F2359">
            <v>233805660.24000001</v>
          </cell>
        </row>
        <row r="2360">
          <cell r="A2360">
            <v>3510807</v>
          </cell>
          <cell r="B2360" t="str">
            <v>SP</v>
          </cell>
          <cell r="C2360">
            <v>30655</v>
          </cell>
          <cell r="D2360" t="str">
            <v>Receitas Brutas Realizadas</v>
          </cell>
          <cell r="E2360" t="str">
            <v>1.0.0.0.00.0.0 - Receitas Correntes</v>
          </cell>
          <cell r="F2360">
            <v>169503103.44999999</v>
          </cell>
        </row>
        <row r="2361">
          <cell r="A2361">
            <v>1302306</v>
          </cell>
          <cell r="B2361" t="str">
            <v>AM</v>
          </cell>
          <cell r="C2361">
            <v>13462</v>
          </cell>
          <cell r="D2361" t="str">
            <v>Receitas Brutas Realizadas</v>
          </cell>
          <cell r="E2361" t="str">
            <v>1.0.0.0.00.0.0 - Receitas Correntes</v>
          </cell>
          <cell r="F2361">
            <v>141875807.21000001</v>
          </cell>
        </row>
        <row r="2362">
          <cell r="A2362">
            <v>4202453</v>
          </cell>
          <cell r="B2362" t="str">
            <v>SC</v>
          </cell>
          <cell r="C2362">
            <v>20889</v>
          </cell>
          <cell r="D2362" t="str">
            <v>Receitas Brutas Realizadas</v>
          </cell>
          <cell r="E2362" t="str">
            <v>1.0.0.0.00.0.0 - Receitas Correntes</v>
          </cell>
          <cell r="F2362">
            <v>262693364.11000001</v>
          </cell>
        </row>
        <row r="2363">
          <cell r="A2363">
            <v>2616407</v>
          </cell>
          <cell r="B2363" t="str">
            <v>PE</v>
          </cell>
          <cell r="C2363">
            <v>140389</v>
          </cell>
          <cell r="D2363" t="str">
            <v>Receitas Brutas Realizadas</v>
          </cell>
          <cell r="E2363" t="str">
            <v>1.0.0.0.00.0.0 - Receitas Correntes</v>
          </cell>
          <cell r="F2363">
            <v>527054115.68000001</v>
          </cell>
        </row>
        <row r="2364">
          <cell r="A2364">
            <v>3510203</v>
          </cell>
          <cell r="B2364" t="str">
            <v>SP</v>
          </cell>
          <cell r="C2364">
            <v>47098</v>
          </cell>
          <cell r="D2364" t="str">
            <v>Receitas Brutas Realizadas</v>
          </cell>
          <cell r="E2364" t="str">
            <v>1.0.0.0.00.0.0 - Receitas Correntes</v>
          </cell>
          <cell r="F2364">
            <v>266111118.38</v>
          </cell>
        </row>
        <row r="2365">
          <cell r="A2365">
            <v>4108957</v>
          </cell>
          <cell r="B2365" t="str">
            <v>PR</v>
          </cell>
          <cell r="C2365">
            <v>8881</v>
          </cell>
          <cell r="D2365" t="str">
            <v>Receitas Brutas Realizadas</v>
          </cell>
          <cell r="E2365" t="str">
            <v>1.0.0.0.00.0.0 - Receitas Correntes</v>
          </cell>
          <cell r="F2365">
            <v>50259827.340000004</v>
          </cell>
        </row>
        <row r="2366">
          <cell r="A2366">
            <v>1301803</v>
          </cell>
          <cell r="B2366" t="str">
            <v>AM</v>
          </cell>
          <cell r="C2366">
            <v>31172</v>
          </cell>
          <cell r="D2366" t="str">
            <v>Receitas Brutas Realizadas</v>
          </cell>
          <cell r="E2366" t="str">
            <v>1.0.0.0.00.0.0 - Receitas Correntes</v>
          </cell>
          <cell r="F2366">
            <v>110204941.39</v>
          </cell>
        </row>
        <row r="2367">
          <cell r="A2367">
            <v>1303957</v>
          </cell>
          <cell r="B2367" t="str">
            <v>AM</v>
          </cell>
          <cell r="C2367">
            <v>14678</v>
          </cell>
          <cell r="D2367" t="str">
            <v>Receitas Brutas Realizadas</v>
          </cell>
          <cell r="E2367" t="str">
            <v>1.0.0.0.00.0.0 - Receitas Correntes</v>
          </cell>
          <cell r="F2367">
            <v>64661382.229999997</v>
          </cell>
        </row>
        <row r="2368">
          <cell r="A2368">
            <v>2922904</v>
          </cell>
          <cell r="B2368" t="str">
            <v>BA</v>
          </cell>
          <cell r="C2368">
            <v>27047</v>
          </cell>
          <cell r="D2368" t="str">
            <v>Receitas Brutas Realizadas</v>
          </cell>
          <cell r="E2368" t="str">
            <v>1.0.0.0.00.0.0 - Receitas Correntes</v>
          </cell>
          <cell r="F2368">
            <v>107931296.18000001</v>
          </cell>
        </row>
        <row r="2369">
          <cell r="A2369">
            <v>2915353</v>
          </cell>
          <cell r="B2369" t="str">
            <v>BA</v>
          </cell>
          <cell r="C2369">
            <v>14650</v>
          </cell>
          <cell r="D2369" t="str">
            <v>Receitas Brutas Realizadas</v>
          </cell>
          <cell r="E2369" t="str">
            <v>1.0.0.0.00.0.0 - Receitas Correntes</v>
          </cell>
          <cell r="F2369">
            <v>74494124.420000002</v>
          </cell>
        </row>
        <row r="2370">
          <cell r="A2370">
            <v>2305605</v>
          </cell>
          <cell r="B2370" t="str">
            <v>CE</v>
          </cell>
          <cell r="C2370">
            <v>26196</v>
          </cell>
          <cell r="D2370" t="str">
            <v>Receitas Brutas Realizadas</v>
          </cell>
          <cell r="E2370" t="str">
            <v>1.0.0.0.00.0.0 - Receitas Correntes</v>
          </cell>
          <cell r="F2370">
            <v>99014233.030000001</v>
          </cell>
        </row>
        <row r="2371">
          <cell r="A2371">
            <v>3157302</v>
          </cell>
          <cell r="B2371" t="str">
            <v>MG</v>
          </cell>
          <cell r="C2371">
            <v>4385</v>
          </cell>
          <cell r="D2371" t="str">
            <v>Receitas Brutas Realizadas</v>
          </cell>
          <cell r="E2371" t="str">
            <v>1.0.0.0.00.0.0 - Receitas Correntes</v>
          </cell>
          <cell r="F2371">
            <v>30581084.550000001</v>
          </cell>
        </row>
        <row r="2372">
          <cell r="A2372">
            <v>2500734</v>
          </cell>
          <cell r="B2372" t="str">
            <v>PB</v>
          </cell>
          <cell r="C2372">
            <v>2264</v>
          </cell>
          <cell r="D2372" t="str">
            <v>Receitas Brutas Realizadas</v>
          </cell>
          <cell r="E2372" t="str">
            <v>1.0.0.0.00.0.0 - Receitas Correntes</v>
          </cell>
          <cell r="F2372">
            <v>25168605.010000002</v>
          </cell>
        </row>
        <row r="2373">
          <cell r="A2373">
            <v>2614402</v>
          </cell>
          <cell r="B2373" t="str">
            <v>PE</v>
          </cell>
          <cell r="C2373">
            <v>6034</v>
          </cell>
          <cell r="D2373" t="str">
            <v>Receitas Brutas Realizadas</v>
          </cell>
          <cell r="E2373" t="str">
            <v>1.0.0.0.00.0.0 - Receitas Correntes</v>
          </cell>
          <cell r="F2373">
            <v>43808887.740000002</v>
          </cell>
        </row>
        <row r="2374">
          <cell r="A2374">
            <v>2802106</v>
          </cell>
          <cell r="B2374" t="str">
            <v>SE</v>
          </cell>
          <cell r="C2374">
            <v>69919</v>
          </cell>
          <cell r="D2374" t="str">
            <v>Receitas Brutas Realizadas</v>
          </cell>
          <cell r="E2374" t="str">
            <v>1.0.0.0.00.0.0 - Receitas Correntes</v>
          </cell>
          <cell r="F2374">
            <v>290006536.58999997</v>
          </cell>
        </row>
        <row r="2375">
          <cell r="A2375">
            <v>2613602</v>
          </cell>
          <cell r="B2375" t="str">
            <v>PE</v>
          </cell>
          <cell r="C2375">
            <v>34210</v>
          </cell>
          <cell r="D2375" t="str">
            <v>Receitas Brutas Realizadas</v>
          </cell>
          <cell r="E2375" t="str">
            <v>1.0.0.0.00.0.0 - Receitas Correntes</v>
          </cell>
          <cell r="F2375">
            <v>131387580.08</v>
          </cell>
        </row>
        <row r="2376">
          <cell r="A2376">
            <v>2804508</v>
          </cell>
          <cell r="B2376" t="str">
            <v>SE</v>
          </cell>
          <cell r="C2376">
            <v>37715</v>
          </cell>
          <cell r="D2376" t="str">
            <v>Receitas Brutas Realizadas</v>
          </cell>
          <cell r="E2376" t="str">
            <v>1.0.0.0.00.0.0 - Receitas Correntes</v>
          </cell>
          <cell r="F2376">
            <v>176241590.88</v>
          </cell>
        </row>
        <row r="2377">
          <cell r="A2377">
            <v>4313375</v>
          </cell>
          <cell r="B2377" t="str">
            <v>RS</v>
          </cell>
          <cell r="C2377">
            <v>30482</v>
          </cell>
          <cell r="D2377" t="str">
            <v>Receitas Brutas Realizadas</v>
          </cell>
          <cell r="E2377" t="str">
            <v>1.0.0.0.00.0.0 - Receitas Correntes</v>
          </cell>
          <cell r="F2377">
            <v>234671950.33000001</v>
          </cell>
        </row>
        <row r="2378">
          <cell r="A2378">
            <v>4323754</v>
          </cell>
          <cell r="B2378" t="str">
            <v>RS</v>
          </cell>
          <cell r="C2378">
            <v>3052</v>
          </cell>
          <cell r="D2378" t="str">
            <v>Receitas Brutas Realizadas</v>
          </cell>
          <cell r="E2378" t="str">
            <v>1.0.0.0.00.0.0 - Receitas Correntes</v>
          </cell>
          <cell r="F2378">
            <v>32070805.57</v>
          </cell>
        </row>
        <row r="2379">
          <cell r="A2379">
            <v>1100254</v>
          </cell>
          <cell r="B2379" t="str">
            <v>RO</v>
          </cell>
          <cell r="C2379">
            <v>18165</v>
          </cell>
          <cell r="D2379" t="str">
            <v>Receitas Brutas Realizadas</v>
          </cell>
          <cell r="E2379" t="str">
            <v>1.0.0.0.00.0.0 - Receitas Correntes</v>
          </cell>
          <cell r="F2379">
            <v>90466917.030000001</v>
          </cell>
        </row>
        <row r="2380">
          <cell r="A2380">
            <v>4120002</v>
          </cell>
          <cell r="B2380" t="str">
            <v>PR</v>
          </cell>
          <cell r="C2380">
            <v>12587</v>
          </cell>
          <cell r="D2380" t="str">
            <v>Receitas Brutas Realizadas</v>
          </cell>
          <cell r="E2380" t="str">
            <v>1.0.0.0.00.0.0 - Receitas Correntes</v>
          </cell>
          <cell r="F2380">
            <v>69652604.280000001</v>
          </cell>
        </row>
        <row r="2381">
          <cell r="A2381">
            <v>3163508</v>
          </cell>
          <cell r="B2381" t="str">
            <v>MG</v>
          </cell>
          <cell r="C2381">
            <v>6409</v>
          </cell>
          <cell r="D2381" t="str">
            <v>Receitas Brutas Realizadas</v>
          </cell>
          <cell r="E2381" t="str">
            <v>1.0.0.0.00.0.0 - Receitas Correntes</v>
          </cell>
          <cell r="F2381">
            <v>39349616.289999999</v>
          </cell>
        </row>
        <row r="2382">
          <cell r="A2382">
            <v>4211900</v>
          </cell>
          <cell r="B2382" t="str">
            <v>SC</v>
          </cell>
          <cell r="C2382">
            <v>178679</v>
          </cell>
          <cell r="D2382" t="str">
            <v>Receitas Brutas Realizadas</v>
          </cell>
          <cell r="E2382" t="str">
            <v>1.0.0.0.00.0.0 - Receitas Correntes</v>
          </cell>
          <cell r="F2382">
            <v>1099464175.0899999</v>
          </cell>
        </row>
        <row r="2383">
          <cell r="A2383">
            <v>4322541</v>
          </cell>
          <cell r="B2383" t="str">
            <v>RS</v>
          </cell>
          <cell r="C2383">
            <v>6046</v>
          </cell>
          <cell r="D2383" t="str">
            <v>Receitas Brutas Realizadas</v>
          </cell>
          <cell r="E2383" t="str">
            <v>1.0.0.0.00.0.0 - Receitas Correntes</v>
          </cell>
          <cell r="F2383">
            <v>44903682.030000001</v>
          </cell>
        </row>
        <row r="2384">
          <cell r="A2384">
            <v>2603801</v>
          </cell>
          <cell r="B2384" t="str">
            <v>PE</v>
          </cell>
          <cell r="C2384">
            <v>20048</v>
          </cell>
          <cell r="D2384" t="str">
            <v>Receitas Brutas Realizadas</v>
          </cell>
          <cell r="E2384" t="str">
            <v>1.0.0.0.00.0.0 - Receitas Correntes</v>
          </cell>
          <cell r="F2384">
            <v>93945577.709999993</v>
          </cell>
        </row>
        <row r="2385">
          <cell r="A2385">
            <v>3545001</v>
          </cell>
          <cell r="B2385" t="str">
            <v>SP</v>
          </cell>
          <cell r="C2385">
            <v>17363</v>
          </cell>
          <cell r="D2385" t="str">
            <v>Receitas Brutas Realizadas</v>
          </cell>
          <cell r="E2385" t="str">
            <v>1.0.0.0.00.0.0 - Receitas Correntes</v>
          </cell>
          <cell r="F2385">
            <v>99014505.200000003</v>
          </cell>
        </row>
        <row r="2386">
          <cell r="A2386">
            <v>4201802</v>
          </cell>
          <cell r="B2386" t="str">
            <v>SC</v>
          </cell>
          <cell r="C2386">
            <v>3179</v>
          </cell>
          <cell r="D2386" t="str">
            <v>Receitas Brutas Realizadas</v>
          </cell>
          <cell r="E2386" t="str">
            <v>1.0.0.0.00.0.0 - Receitas Correntes</v>
          </cell>
          <cell r="F2386">
            <v>32002882.399999999</v>
          </cell>
        </row>
        <row r="2387">
          <cell r="A2387">
            <v>4310439</v>
          </cell>
          <cell r="B2387" t="str">
            <v>RS</v>
          </cell>
          <cell r="C2387">
            <v>6736</v>
          </cell>
          <cell r="D2387" t="str">
            <v>Receitas Brutas Realizadas</v>
          </cell>
          <cell r="E2387" t="str">
            <v>1.0.0.0.00.0.0 - Receitas Correntes</v>
          </cell>
          <cell r="F2387">
            <v>49092752.890000001</v>
          </cell>
        </row>
        <row r="2388">
          <cell r="A2388">
            <v>2926103</v>
          </cell>
          <cell r="B2388" t="str">
            <v>BA</v>
          </cell>
          <cell r="C2388">
            <v>14588</v>
          </cell>
          <cell r="D2388" t="str">
            <v>Receitas Brutas Realizadas</v>
          </cell>
          <cell r="E2388" t="str">
            <v>1.0.0.0.00.0.0 - Receitas Correntes</v>
          </cell>
          <cell r="F2388">
            <v>66153771.460000001</v>
          </cell>
        </row>
        <row r="2389">
          <cell r="A2389">
            <v>2929909</v>
          </cell>
          <cell r="B2389" t="str">
            <v>BA</v>
          </cell>
          <cell r="C2389">
            <v>44370</v>
          </cell>
          <cell r="D2389" t="str">
            <v>Receitas Brutas Realizadas</v>
          </cell>
          <cell r="E2389" t="str">
            <v>1.0.0.0.00.0.0 - Receitas Correntes</v>
          </cell>
          <cell r="F2389">
            <v>168822922.13</v>
          </cell>
        </row>
        <row r="2390">
          <cell r="A2390">
            <v>2202075</v>
          </cell>
          <cell r="B2390" t="str">
            <v>PI</v>
          </cell>
          <cell r="C2390">
            <v>3586</v>
          </cell>
          <cell r="D2390" t="str">
            <v>Receitas Brutas Realizadas</v>
          </cell>
          <cell r="E2390" t="str">
            <v>1.0.0.0.00.0.0 - Receitas Correntes</v>
          </cell>
          <cell r="F2390">
            <v>34010725.460000001</v>
          </cell>
        </row>
        <row r="2391">
          <cell r="A2391">
            <v>2110005</v>
          </cell>
          <cell r="B2391" t="str">
            <v>MA</v>
          </cell>
          <cell r="C2391">
            <v>73105</v>
          </cell>
          <cell r="D2391" t="str">
            <v>Receitas Brutas Realizadas</v>
          </cell>
          <cell r="E2391" t="str">
            <v>1.0.0.0.00.0.0 - Receitas Correntes</v>
          </cell>
          <cell r="F2391">
            <v>263647137.25</v>
          </cell>
        </row>
        <row r="2392">
          <cell r="A2392">
            <v>2605608</v>
          </cell>
          <cell r="B2392" t="str">
            <v>PE</v>
          </cell>
          <cell r="C2392">
            <v>22612</v>
          </cell>
          <cell r="D2392" t="str">
            <v>Receitas Brutas Realizadas</v>
          </cell>
          <cell r="E2392" t="str">
            <v>1.0.0.0.00.0.0 - Receitas Correntes</v>
          </cell>
          <cell r="F2392">
            <v>88586421.709999993</v>
          </cell>
        </row>
        <row r="2393">
          <cell r="A2393">
            <v>3514403</v>
          </cell>
          <cell r="B2393" t="str">
            <v>SP</v>
          </cell>
          <cell r="C2393">
            <v>47287</v>
          </cell>
          <cell r="D2393" t="str">
            <v>Receitas Brutas Realizadas</v>
          </cell>
          <cell r="E2393" t="str">
            <v>1.0.0.0.00.0.0 - Receitas Correntes</v>
          </cell>
          <cell r="F2393">
            <v>223649356.99000001</v>
          </cell>
        </row>
        <row r="2394">
          <cell r="A2394">
            <v>3153905</v>
          </cell>
          <cell r="B2394" t="str">
            <v>MG</v>
          </cell>
          <cell r="C2394">
            <v>16501</v>
          </cell>
          <cell r="D2394" t="str">
            <v>Receitas Brutas Realizadas</v>
          </cell>
          <cell r="E2394" t="str">
            <v>1.0.0.0.00.0.0 - Receitas Correntes</v>
          </cell>
          <cell r="F2394">
            <v>63458094.869999997</v>
          </cell>
        </row>
        <row r="2395">
          <cell r="A2395">
            <v>2805802</v>
          </cell>
          <cell r="B2395" t="str">
            <v>SE</v>
          </cell>
          <cell r="C2395">
            <v>19813</v>
          </cell>
          <cell r="D2395" t="str">
            <v>Receitas Brutas Realizadas</v>
          </cell>
          <cell r="E2395" t="str">
            <v>1.0.0.0.00.0.0 - Receitas Correntes</v>
          </cell>
          <cell r="F2395">
            <v>82159383.840000004</v>
          </cell>
        </row>
        <row r="2396">
          <cell r="A2396">
            <v>2207751</v>
          </cell>
          <cell r="B2396" t="str">
            <v>PI</v>
          </cell>
          <cell r="C2396">
            <v>4331</v>
          </cell>
          <cell r="D2396" t="str">
            <v>Receitas Brutas Realizadas</v>
          </cell>
          <cell r="E2396" t="str">
            <v>1.0.0.0.00.0.0 - Receitas Correntes</v>
          </cell>
          <cell r="F2396">
            <v>34544619.450000003</v>
          </cell>
        </row>
        <row r="2397">
          <cell r="A2397">
            <v>4117453</v>
          </cell>
          <cell r="B2397" t="str">
            <v>PR</v>
          </cell>
          <cell r="C2397">
            <v>6036</v>
          </cell>
          <cell r="D2397" t="str">
            <v>Receitas Brutas Realizadas</v>
          </cell>
          <cell r="E2397" t="str">
            <v>1.0.0.0.00.0.0 - Receitas Correntes</v>
          </cell>
          <cell r="F2397">
            <v>54839348.200000003</v>
          </cell>
        </row>
        <row r="2398">
          <cell r="A2398">
            <v>3556958</v>
          </cell>
          <cell r="B2398" t="str">
            <v>SP</v>
          </cell>
          <cell r="C2398">
            <v>1852</v>
          </cell>
          <cell r="D2398" t="str">
            <v>Receitas Brutas Realizadas</v>
          </cell>
          <cell r="E2398" t="str">
            <v>1.0.0.0.00.0.0 - Receitas Correntes</v>
          </cell>
          <cell r="F2398">
            <v>23986230.59</v>
          </cell>
        </row>
        <row r="2399">
          <cell r="A2399">
            <v>4314068</v>
          </cell>
          <cell r="B2399" t="str">
            <v>RS</v>
          </cell>
          <cell r="C2399">
            <v>5790</v>
          </cell>
          <cell r="D2399" t="str">
            <v>Receitas Brutas Realizadas</v>
          </cell>
          <cell r="E2399" t="str">
            <v>1.0.0.0.00.0.0 - Receitas Correntes</v>
          </cell>
          <cell r="F2399">
            <v>39085804.719999999</v>
          </cell>
        </row>
        <row r="2400">
          <cell r="A2400">
            <v>4319307</v>
          </cell>
          <cell r="B2400" t="str">
            <v>RS</v>
          </cell>
          <cell r="C2400">
            <v>5654</v>
          </cell>
          <cell r="D2400" t="str">
            <v>Receitas Brutas Realizadas</v>
          </cell>
          <cell r="E2400" t="str">
            <v>1.0.0.0.00.0.0 - Receitas Correntes</v>
          </cell>
          <cell r="F2400">
            <v>43916213.710000001</v>
          </cell>
        </row>
        <row r="2401">
          <cell r="A2401">
            <v>3303401</v>
          </cell>
          <cell r="B2401" t="str">
            <v>RJ</v>
          </cell>
          <cell r="C2401">
            <v>191664</v>
          </cell>
          <cell r="D2401" t="str">
            <v>Receitas Brutas Realizadas</v>
          </cell>
          <cell r="E2401" t="str">
            <v>1.0.0.0.00.0.0 - Receitas Correntes</v>
          </cell>
          <cell r="F2401">
            <v>835660376.96000004</v>
          </cell>
        </row>
        <row r="2402">
          <cell r="A2402">
            <v>4101804</v>
          </cell>
          <cell r="B2402" t="str">
            <v>PR</v>
          </cell>
          <cell r="C2402">
            <v>148522</v>
          </cell>
          <cell r="D2402" t="str">
            <v>Receitas Brutas Realizadas</v>
          </cell>
          <cell r="E2402" t="str">
            <v>1.0.0.0.00.0.0 - Receitas Correntes</v>
          </cell>
          <cell r="F2402">
            <v>1834943798.6800001</v>
          </cell>
        </row>
        <row r="2403">
          <cell r="A2403">
            <v>2614006</v>
          </cell>
          <cell r="B2403" t="str">
            <v>PE</v>
          </cell>
          <cell r="C2403">
            <v>19226</v>
          </cell>
          <cell r="D2403" t="str">
            <v>Receitas Brutas Realizadas</v>
          </cell>
          <cell r="E2403" t="str">
            <v>1.0.0.0.00.0.0 - Receitas Correntes</v>
          </cell>
          <cell r="F2403">
            <v>108658377.47</v>
          </cell>
        </row>
        <row r="2404">
          <cell r="A2404">
            <v>3163706</v>
          </cell>
          <cell r="B2404" t="str">
            <v>MG</v>
          </cell>
          <cell r="C2404">
            <v>46539</v>
          </cell>
          <cell r="D2404" t="str">
            <v>Receitas Brutas Realizadas</v>
          </cell>
          <cell r="E2404" t="str">
            <v>1.0.0.0.00.0.0 - Receitas Correntes</v>
          </cell>
          <cell r="F2404">
            <v>288545603.89999998</v>
          </cell>
        </row>
        <row r="2405">
          <cell r="A2405">
            <v>3553807</v>
          </cell>
          <cell r="B2405" t="str">
            <v>SP</v>
          </cell>
          <cell r="C2405">
            <v>23292</v>
          </cell>
          <cell r="D2405" t="str">
            <v>Receitas Brutas Realizadas</v>
          </cell>
          <cell r="E2405" t="str">
            <v>1.0.0.0.00.0.0 - Receitas Correntes</v>
          </cell>
          <cell r="F2405">
            <v>151426650.80000001</v>
          </cell>
        </row>
        <row r="2406">
          <cell r="A2406">
            <v>4311809</v>
          </cell>
          <cell r="B2406" t="str">
            <v>RS</v>
          </cell>
          <cell r="C2406">
            <v>45523</v>
          </cell>
          <cell r="D2406" t="str">
            <v>Receitas Brutas Realizadas</v>
          </cell>
          <cell r="E2406" t="str">
            <v>1.0.0.0.00.0.0 - Receitas Correntes</v>
          </cell>
          <cell r="F2406">
            <v>250811781.93000001</v>
          </cell>
        </row>
        <row r="2407">
          <cell r="A2407">
            <v>2615201</v>
          </cell>
          <cell r="B2407" t="str">
            <v>PE</v>
          </cell>
          <cell r="C2407">
            <v>10314</v>
          </cell>
          <cell r="D2407" t="str">
            <v>Receitas Brutas Realizadas</v>
          </cell>
          <cell r="E2407" t="str">
            <v>1.0.0.0.00.0.0 - Receitas Correntes</v>
          </cell>
          <cell r="F2407">
            <v>50119942.840000004</v>
          </cell>
        </row>
        <row r="2408">
          <cell r="A2408">
            <v>4318424</v>
          </cell>
          <cell r="B2408" t="str">
            <v>RS</v>
          </cell>
          <cell r="C2408">
            <v>4625</v>
          </cell>
          <cell r="D2408" t="str">
            <v>Receitas Brutas Realizadas</v>
          </cell>
          <cell r="E2408" t="str">
            <v>1.0.0.0.00.0.0 - Receitas Correntes</v>
          </cell>
          <cell r="F2408">
            <v>39218845.950000003</v>
          </cell>
        </row>
        <row r="2409">
          <cell r="A2409">
            <v>2609600</v>
          </cell>
          <cell r="B2409" t="str">
            <v>PE</v>
          </cell>
          <cell r="C2409">
            <v>393734</v>
          </cell>
          <cell r="D2409" t="str">
            <v>Receitas Brutas Realizadas</v>
          </cell>
          <cell r="E2409" t="str">
            <v>1.0.0.0.00.0.0 - Receitas Correntes</v>
          </cell>
          <cell r="F2409">
            <v>1009964172.36</v>
          </cell>
        </row>
        <row r="2410">
          <cell r="A2410">
            <v>3163201</v>
          </cell>
          <cell r="B2410" t="str">
            <v>MG</v>
          </cell>
          <cell r="C2410">
            <v>4222</v>
          </cell>
          <cell r="D2410" t="str">
            <v>Receitas Brutas Realizadas</v>
          </cell>
          <cell r="E2410" t="str">
            <v>1.0.0.0.00.0.0 - Receitas Correntes</v>
          </cell>
          <cell r="F2410">
            <v>28360218.120000001</v>
          </cell>
        </row>
        <row r="2411">
          <cell r="A2411">
            <v>4205407</v>
          </cell>
          <cell r="B2411" t="str">
            <v>SC</v>
          </cell>
          <cell r="C2411">
            <v>516524</v>
          </cell>
          <cell r="D2411" t="str">
            <v>Receitas Brutas Realizadas</v>
          </cell>
          <cell r="E2411" t="str">
            <v>1.0.0.0.00.0.0 - Receitas Correntes</v>
          </cell>
          <cell r="F2411">
            <v>3265963715.2800002</v>
          </cell>
        </row>
        <row r="2412">
          <cell r="A2412">
            <v>3137502</v>
          </cell>
          <cell r="B2412" t="str">
            <v>MG</v>
          </cell>
          <cell r="C2412">
            <v>18168</v>
          </cell>
          <cell r="D2412" t="str">
            <v>Receitas Brutas Realizadas</v>
          </cell>
          <cell r="E2412" t="str">
            <v>1.0.0.0.00.0.0 - Receitas Correntes</v>
          </cell>
          <cell r="F2412">
            <v>110235318.14</v>
          </cell>
        </row>
        <row r="2413">
          <cell r="A2413">
            <v>3116407</v>
          </cell>
          <cell r="B2413" t="str">
            <v>MG</v>
          </cell>
          <cell r="C2413">
            <v>4873</v>
          </cell>
          <cell r="D2413" t="str">
            <v>Receitas Brutas Realizadas</v>
          </cell>
          <cell r="E2413" t="str">
            <v>1.0.0.0.00.0.0 - Receitas Correntes</v>
          </cell>
          <cell r="F2413">
            <v>36180555.490000002</v>
          </cell>
        </row>
        <row r="2414">
          <cell r="A2414">
            <v>3129707</v>
          </cell>
          <cell r="B2414" t="str">
            <v>MG</v>
          </cell>
          <cell r="C2414">
            <v>14128</v>
          </cell>
          <cell r="D2414" t="str">
            <v>Receitas Brutas Realizadas</v>
          </cell>
          <cell r="E2414" t="str">
            <v>1.0.0.0.00.0.0 - Receitas Correntes</v>
          </cell>
          <cell r="F2414">
            <v>85320961.109999999</v>
          </cell>
        </row>
        <row r="2415">
          <cell r="A2415">
            <v>3134806</v>
          </cell>
          <cell r="B2415" t="str">
            <v>MG</v>
          </cell>
          <cell r="C2415">
            <v>7695</v>
          </cell>
          <cell r="D2415" t="str">
            <v>Receitas Brutas Realizadas</v>
          </cell>
          <cell r="E2415" t="str">
            <v>1.0.0.0.00.0.0 - Receitas Correntes</v>
          </cell>
          <cell r="F2415">
            <v>39634561.509999998</v>
          </cell>
        </row>
        <row r="2416">
          <cell r="A2416">
            <v>3145109</v>
          </cell>
          <cell r="B2416" t="str">
            <v>MG</v>
          </cell>
          <cell r="C2416">
            <v>16937</v>
          </cell>
          <cell r="D2416" t="str">
            <v>Receitas Brutas Realizadas</v>
          </cell>
          <cell r="E2416" t="str">
            <v>1.0.0.0.00.0.0 - Receitas Correntes</v>
          </cell>
          <cell r="F2416">
            <v>85500850.340000004</v>
          </cell>
        </row>
        <row r="2417">
          <cell r="A2417">
            <v>3152907</v>
          </cell>
          <cell r="B2417" t="str">
            <v>MG</v>
          </cell>
          <cell r="C2417">
            <v>8530</v>
          </cell>
          <cell r="D2417" t="str">
            <v>Receitas Brutas Realizadas</v>
          </cell>
          <cell r="E2417" t="str">
            <v>1.0.0.0.00.0.0 - Receitas Correntes</v>
          </cell>
          <cell r="F2417">
            <v>43549047.390000001</v>
          </cell>
        </row>
        <row r="2418">
          <cell r="A2418">
            <v>2606200</v>
          </cell>
          <cell r="B2418" t="str">
            <v>PE</v>
          </cell>
          <cell r="C2418">
            <v>80345</v>
          </cell>
          <cell r="D2418" t="str">
            <v>Receitas Brutas Realizadas</v>
          </cell>
          <cell r="E2418" t="str">
            <v>1.0.0.0.00.0.0 - Receitas Correntes</v>
          </cell>
          <cell r="F2418">
            <v>766450132.95000005</v>
          </cell>
        </row>
        <row r="2419">
          <cell r="A2419">
            <v>3144706</v>
          </cell>
          <cell r="B2419" t="str">
            <v>MG</v>
          </cell>
          <cell r="C2419">
            <v>17524</v>
          </cell>
          <cell r="D2419" t="str">
            <v>Receitas Brutas Realizadas</v>
          </cell>
          <cell r="E2419" t="str">
            <v>1.0.0.0.00.0.0 - Receitas Correntes</v>
          </cell>
          <cell r="F2419">
            <v>99760395.790000007</v>
          </cell>
        </row>
        <row r="2420">
          <cell r="A2420">
            <v>3140555</v>
          </cell>
          <cell r="B2420" t="str">
            <v>MG</v>
          </cell>
          <cell r="C2420">
            <v>8700</v>
          </cell>
          <cell r="D2420" t="str">
            <v>Receitas Brutas Realizadas</v>
          </cell>
          <cell r="E2420" t="str">
            <v>1.0.0.0.00.0.0 - Receitas Correntes</v>
          </cell>
          <cell r="F2420">
            <v>35276975.420000002</v>
          </cell>
        </row>
        <row r="2421">
          <cell r="A2421">
            <v>3143104</v>
          </cell>
          <cell r="B2421" t="str">
            <v>MG</v>
          </cell>
          <cell r="C2421">
            <v>48049</v>
          </cell>
          <cell r="D2421" t="str">
            <v>Receitas Brutas Realizadas</v>
          </cell>
          <cell r="E2421" t="str">
            <v>1.0.0.0.00.0.0 - Receitas Correntes</v>
          </cell>
          <cell r="F2421">
            <v>216826808.97999999</v>
          </cell>
        </row>
        <row r="2422">
          <cell r="A2422">
            <v>2111250</v>
          </cell>
          <cell r="B2422" t="str">
            <v>MA</v>
          </cell>
          <cell r="C2422">
            <v>7639</v>
          </cell>
          <cell r="D2422" t="str">
            <v>Receitas Brutas Realizadas</v>
          </cell>
          <cell r="E2422" t="str">
            <v>1.0.0.0.00.0.0 - Receitas Correntes</v>
          </cell>
          <cell r="F2422">
            <v>40707096.359999999</v>
          </cell>
        </row>
        <row r="2423">
          <cell r="A2423">
            <v>3114402</v>
          </cell>
          <cell r="B2423" t="str">
            <v>MG</v>
          </cell>
          <cell r="C2423">
            <v>21310</v>
          </cell>
          <cell r="D2423" t="str">
            <v>Receitas Brutas Realizadas</v>
          </cell>
          <cell r="E2423" t="str">
            <v>1.0.0.0.00.0.0 - Receitas Correntes</v>
          </cell>
          <cell r="F2423">
            <v>103678492.47</v>
          </cell>
        </row>
        <row r="2424">
          <cell r="A2424">
            <v>5211909</v>
          </cell>
          <cell r="B2424" t="str">
            <v>GO</v>
          </cell>
          <cell r="C2424">
            <v>103221</v>
          </cell>
          <cell r="D2424" t="str">
            <v>Receitas Brutas Realizadas</v>
          </cell>
          <cell r="E2424" t="str">
            <v>1.0.0.0.00.0.0 - Receitas Correntes</v>
          </cell>
          <cell r="F2424">
            <v>639943977.60000002</v>
          </cell>
        </row>
        <row r="2425">
          <cell r="A2425">
            <v>4316436</v>
          </cell>
          <cell r="B2425" t="str">
            <v>RS</v>
          </cell>
          <cell r="C2425">
            <v>2596</v>
          </cell>
          <cell r="D2425" t="str">
            <v>Receitas Brutas Realizadas</v>
          </cell>
          <cell r="E2425" t="str">
            <v>1.0.0.0.00.0.0 - Receitas Correntes</v>
          </cell>
          <cell r="F2425">
            <v>36615902.740000002</v>
          </cell>
        </row>
        <row r="2426">
          <cell r="A2426">
            <v>2611002</v>
          </cell>
          <cell r="B2426" t="str">
            <v>PE</v>
          </cell>
          <cell r="C2426">
            <v>37246</v>
          </cell>
          <cell r="D2426" t="str">
            <v>Receitas Brutas Realizadas</v>
          </cell>
          <cell r="E2426" t="str">
            <v>1.0.0.0.00.0.0 - Receitas Correntes</v>
          </cell>
          <cell r="F2426">
            <v>174041492.25999999</v>
          </cell>
        </row>
        <row r="2427">
          <cell r="A2427">
            <v>4207403</v>
          </cell>
          <cell r="B2427" t="str">
            <v>SC</v>
          </cell>
          <cell r="C2427">
            <v>6284</v>
          </cell>
          <cell r="D2427" t="str">
            <v>Receitas Brutas Realizadas</v>
          </cell>
          <cell r="E2427" t="str">
            <v>1.0.0.0.00.0.0 - Receitas Correntes</v>
          </cell>
          <cell r="F2427">
            <v>39181419.960000001</v>
          </cell>
        </row>
        <row r="2428">
          <cell r="A2428">
            <v>2100055</v>
          </cell>
          <cell r="B2428" t="str">
            <v>MA</v>
          </cell>
          <cell r="C2428">
            <v>113783</v>
          </cell>
          <cell r="D2428" t="str">
            <v>Receitas Brutas Realizadas</v>
          </cell>
          <cell r="E2428" t="str">
            <v>1.0.0.0.00.0.0 - Receitas Correntes</v>
          </cell>
          <cell r="F2428">
            <v>538733193.19000006</v>
          </cell>
        </row>
        <row r="2429">
          <cell r="A2429">
            <v>2410207</v>
          </cell>
          <cell r="B2429" t="str">
            <v>RN</v>
          </cell>
          <cell r="C2429">
            <v>7944</v>
          </cell>
          <cell r="D2429" t="str">
            <v>Receitas Brutas Realizadas</v>
          </cell>
          <cell r="E2429" t="str">
            <v>1.0.0.0.00.0.0 - Receitas Correntes</v>
          </cell>
          <cell r="F2429">
            <v>41973444.960000001</v>
          </cell>
        </row>
        <row r="2430">
          <cell r="A2430">
            <v>3128105</v>
          </cell>
          <cell r="B2430" t="str">
            <v>MG</v>
          </cell>
          <cell r="C2430">
            <v>14269</v>
          </cell>
          <cell r="D2430" t="str">
            <v>Receitas Brutas Realizadas</v>
          </cell>
          <cell r="E2430" t="str">
            <v>1.0.0.0.00.0.0 - Receitas Correntes</v>
          </cell>
          <cell r="F2430">
            <v>83339586.400000006</v>
          </cell>
        </row>
        <row r="2431">
          <cell r="A2431">
            <v>2202737</v>
          </cell>
          <cell r="B2431" t="str">
            <v>PI</v>
          </cell>
          <cell r="C2431">
            <v>4044</v>
          </cell>
          <cell r="D2431" t="str">
            <v>Receitas Brutas Realizadas</v>
          </cell>
          <cell r="E2431" t="str">
            <v>1.0.0.0.00.0.0 - Receitas Correntes</v>
          </cell>
          <cell r="F2431">
            <v>26868953.129999999</v>
          </cell>
        </row>
        <row r="2432">
          <cell r="A2432">
            <v>2902658</v>
          </cell>
          <cell r="B2432" t="str">
            <v>BA</v>
          </cell>
          <cell r="C2432">
            <v>13251</v>
          </cell>
          <cell r="D2432" t="str">
            <v>Receitas Brutas Realizadas</v>
          </cell>
          <cell r="E2432" t="str">
            <v>1.0.0.0.00.0.0 - Receitas Correntes</v>
          </cell>
          <cell r="F2432">
            <v>85266795.5</v>
          </cell>
        </row>
        <row r="2433">
          <cell r="A2433">
            <v>3528403</v>
          </cell>
          <cell r="B2433" t="str">
            <v>SP</v>
          </cell>
          <cell r="C2433">
            <v>47723</v>
          </cell>
          <cell r="D2433" t="str">
            <v>Receitas Brutas Realizadas</v>
          </cell>
          <cell r="E2433" t="str">
            <v>1.0.0.0.00.0.0 - Receitas Correntes</v>
          </cell>
          <cell r="F2433">
            <v>249156658.22999999</v>
          </cell>
        </row>
        <row r="2434">
          <cell r="A2434">
            <v>1101500</v>
          </cell>
          <cell r="B2434" t="str">
            <v>RO</v>
          </cell>
          <cell r="C2434">
            <v>11846</v>
          </cell>
          <cell r="D2434" t="str">
            <v>Receitas Brutas Realizadas</v>
          </cell>
          <cell r="E2434" t="str">
            <v>1.0.0.0.00.0.0 - Receitas Correntes</v>
          </cell>
          <cell r="F2434">
            <v>71402699.090000004</v>
          </cell>
        </row>
        <row r="2435">
          <cell r="A2435">
            <v>2913903</v>
          </cell>
          <cell r="B2435" t="str">
            <v>BA</v>
          </cell>
          <cell r="C2435">
            <v>45969</v>
          </cell>
          <cell r="D2435" t="str">
            <v>Receitas Brutas Realizadas</v>
          </cell>
          <cell r="E2435" t="str">
            <v>1.0.0.0.00.0.0 - Receitas Correntes</v>
          </cell>
          <cell r="F2435">
            <v>171414757.97999999</v>
          </cell>
        </row>
        <row r="2436">
          <cell r="A2436">
            <v>1300631</v>
          </cell>
          <cell r="B2436" t="str">
            <v>AM</v>
          </cell>
          <cell r="C2436">
            <v>20503</v>
          </cell>
          <cell r="D2436" t="str">
            <v>Receitas Brutas Realizadas</v>
          </cell>
          <cell r="E2436" t="str">
            <v>1.0.0.0.00.0.0 - Receitas Correntes</v>
          </cell>
          <cell r="F2436">
            <v>107078815.09999999</v>
          </cell>
        </row>
        <row r="2437">
          <cell r="A2437">
            <v>2931400</v>
          </cell>
          <cell r="B2437" t="str">
            <v>BA</v>
          </cell>
          <cell r="C2437">
            <v>7296</v>
          </cell>
          <cell r="D2437" t="str">
            <v>Receitas Brutas Realizadas</v>
          </cell>
          <cell r="E2437" t="str">
            <v>1.0.0.0.00.0.0 - Receitas Correntes</v>
          </cell>
          <cell r="F2437">
            <v>40441551.469999999</v>
          </cell>
        </row>
        <row r="2438">
          <cell r="A2438">
            <v>4218400</v>
          </cell>
          <cell r="B2438" t="str">
            <v>SC</v>
          </cell>
          <cell r="C2438">
            <v>7104</v>
          </cell>
          <cell r="D2438" t="str">
            <v>Receitas Brutas Realizadas</v>
          </cell>
          <cell r="E2438" t="str">
            <v>1.0.0.0.00.0.0 - Receitas Correntes</v>
          </cell>
          <cell r="F2438">
            <v>42260461.469999999</v>
          </cell>
        </row>
        <row r="2439">
          <cell r="A2439">
            <v>2105609</v>
          </cell>
          <cell r="B2439" t="str">
            <v>MA</v>
          </cell>
          <cell r="C2439">
            <v>16228</v>
          </cell>
          <cell r="D2439" t="str">
            <v>Receitas Brutas Realizadas</v>
          </cell>
          <cell r="E2439" t="str">
            <v>1.0.0.0.00.0.0 - Receitas Correntes</v>
          </cell>
          <cell r="F2439">
            <v>60448197.700000003</v>
          </cell>
        </row>
        <row r="2440">
          <cell r="A2440">
            <v>4118006</v>
          </cell>
          <cell r="B2440" t="str">
            <v>PR</v>
          </cell>
          <cell r="C2440">
            <v>14211</v>
          </cell>
          <cell r="D2440" t="str">
            <v>Receitas Brutas Realizadas</v>
          </cell>
          <cell r="E2440" t="str">
            <v>1.0.0.0.00.0.0 - Receitas Correntes</v>
          </cell>
          <cell r="F2440">
            <v>78045534.700000003</v>
          </cell>
        </row>
        <row r="2441">
          <cell r="A2441">
            <v>1100098</v>
          </cell>
          <cell r="B2441" t="str">
            <v>RO</v>
          </cell>
          <cell r="C2441">
            <v>33009</v>
          </cell>
          <cell r="D2441" t="str">
            <v>Receitas Brutas Realizadas</v>
          </cell>
          <cell r="E2441" t="str">
            <v>1.0.0.0.00.0.0 - Receitas Correntes</v>
          </cell>
          <cell r="F2441">
            <v>133930486.31999999</v>
          </cell>
        </row>
        <row r="2442">
          <cell r="A2442">
            <v>1721000</v>
          </cell>
          <cell r="B2442" t="str">
            <v>TO</v>
          </cell>
          <cell r="C2442">
            <v>313349</v>
          </cell>
          <cell r="D2442" t="str">
            <v>Receitas Brutas Realizadas</v>
          </cell>
          <cell r="E2442" t="str">
            <v>1.0.0.0.00.0.0 - Receitas Correntes</v>
          </cell>
          <cell r="F2442">
            <v>2201770750.5799999</v>
          </cell>
        </row>
        <row r="2443">
          <cell r="A2443">
            <v>2102150</v>
          </cell>
          <cell r="B2443" t="str">
            <v>MA</v>
          </cell>
          <cell r="C2443">
            <v>8841</v>
          </cell>
          <cell r="D2443" t="str">
            <v>Receitas Brutas Realizadas</v>
          </cell>
          <cell r="E2443" t="str">
            <v>1.0.0.0.00.0.0 - Receitas Correntes</v>
          </cell>
          <cell r="F2443">
            <v>40148032.579999998</v>
          </cell>
        </row>
        <row r="2444">
          <cell r="A2444">
            <v>4204806</v>
          </cell>
          <cell r="B2444" t="str">
            <v>SC</v>
          </cell>
          <cell r="C2444">
            <v>40037</v>
          </cell>
          <cell r="D2444" t="str">
            <v>Receitas Brutas Realizadas</v>
          </cell>
          <cell r="E2444" t="str">
            <v>1.0.0.0.00.0.0 - Receitas Correntes</v>
          </cell>
          <cell r="F2444">
            <v>213638358.72999999</v>
          </cell>
        </row>
        <row r="2445">
          <cell r="A2445">
            <v>3543006</v>
          </cell>
          <cell r="B2445" t="str">
            <v>SP</v>
          </cell>
          <cell r="C2445">
            <v>15984</v>
          </cell>
          <cell r="D2445" t="str">
            <v>Receitas Brutas Realizadas</v>
          </cell>
          <cell r="E2445" t="str">
            <v>1.0.0.0.00.0.0 - Receitas Correntes</v>
          </cell>
          <cell r="F2445">
            <v>80634743.049999997</v>
          </cell>
        </row>
        <row r="2446">
          <cell r="A2446">
            <v>5102637</v>
          </cell>
          <cell r="B2446" t="str">
            <v>MT</v>
          </cell>
          <cell r="C2446">
            <v>36917</v>
          </cell>
          <cell r="D2446" t="str">
            <v>Receitas Brutas Realizadas</v>
          </cell>
          <cell r="E2446" t="str">
            <v>1.0.0.0.00.0.0 - Receitas Correntes</v>
          </cell>
          <cell r="F2446">
            <v>406926915.20999998</v>
          </cell>
        </row>
        <row r="2447">
          <cell r="A2447">
            <v>2614857</v>
          </cell>
          <cell r="B2447" t="str">
            <v>PE</v>
          </cell>
          <cell r="C2447">
            <v>23852</v>
          </cell>
          <cell r="D2447" t="str">
            <v>Receitas Brutas Realizadas</v>
          </cell>
          <cell r="E2447" t="str">
            <v>1.0.0.0.00.0.0 - Receitas Correntes</v>
          </cell>
          <cell r="F2447">
            <v>133815168.02</v>
          </cell>
        </row>
        <row r="2448">
          <cell r="A2448">
            <v>4127007</v>
          </cell>
          <cell r="B2448" t="str">
            <v>PR</v>
          </cell>
          <cell r="C2448">
            <v>12761</v>
          </cell>
          <cell r="D2448" t="str">
            <v>Receitas Brutas Realizadas</v>
          </cell>
          <cell r="E2448" t="str">
            <v>1.0.0.0.00.0.0 - Receitas Correntes</v>
          </cell>
          <cell r="F2448">
            <v>74581967.159999996</v>
          </cell>
        </row>
        <row r="2449">
          <cell r="A2449">
            <v>3135902</v>
          </cell>
          <cell r="B2449" t="str">
            <v>MG</v>
          </cell>
          <cell r="C2449">
            <v>4774</v>
          </cell>
          <cell r="D2449" t="str">
            <v>Receitas Brutas Realizadas</v>
          </cell>
          <cell r="E2449" t="str">
            <v>1.0.0.0.00.0.0 - Receitas Correntes</v>
          </cell>
          <cell r="F2449">
            <v>30454339.539999999</v>
          </cell>
        </row>
        <row r="2450">
          <cell r="A2450">
            <v>3519402</v>
          </cell>
          <cell r="B2450" t="str">
            <v>SP</v>
          </cell>
          <cell r="C2450">
            <v>12639</v>
          </cell>
          <cell r="D2450" t="str">
            <v>Receitas Brutas Realizadas</v>
          </cell>
          <cell r="E2450" t="str">
            <v>1.0.0.0.00.0.0 - Receitas Correntes</v>
          </cell>
          <cell r="F2450">
            <v>67598670.969999999</v>
          </cell>
        </row>
        <row r="2451">
          <cell r="A2451">
            <v>3548302</v>
          </cell>
          <cell r="B2451" t="str">
            <v>SP</v>
          </cell>
          <cell r="C2451">
            <v>3159</v>
          </cell>
          <cell r="D2451" t="str">
            <v>Receitas Brutas Realizadas</v>
          </cell>
          <cell r="E2451" t="str">
            <v>1.0.0.0.00.0.0 - Receitas Correntes</v>
          </cell>
          <cell r="F2451">
            <v>26366777.600000001</v>
          </cell>
        </row>
        <row r="2452">
          <cell r="A2452">
            <v>4308458</v>
          </cell>
          <cell r="B2452" t="str">
            <v>RS</v>
          </cell>
          <cell r="C2452">
            <v>4252</v>
          </cell>
          <cell r="D2452" t="str">
            <v>Receitas Brutas Realizadas</v>
          </cell>
          <cell r="E2452" t="str">
            <v>1.0.0.0.00.0.0 - Receitas Correntes</v>
          </cell>
          <cell r="F2452">
            <v>52710965.200000003</v>
          </cell>
        </row>
        <row r="2453">
          <cell r="A2453">
            <v>4312302</v>
          </cell>
          <cell r="B2453" t="str">
            <v>RS</v>
          </cell>
          <cell r="C2453">
            <v>4899</v>
          </cell>
          <cell r="D2453" t="str">
            <v>Receitas Brutas Realizadas</v>
          </cell>
          <cell r="E2453" t="str">
            <v>1.0.0.0.00.0.0 - Receitas Correntes</v>
          </cell>
          <cell r="F2453">
            <v>36727095.079999998</v>
          </cell>
        </row>
        <row r="2454">
          <cell r="A2454">
            <v>4304630</v>
          </cell>
          <cell r="B2454" t="str">
            <v>RS</v>
          </cell>
          <cell r="C2454">
            <v>55009</v>
          </cell>
          <cell r="D2454" t="str">
            <v>Receitas Brutas Realizadas</v>
          </cell>
          <cell r="E2454" t="str">
            <v>1.0.0.0.00.0.0 - Receitas Correntes</v>
          </cell>
          <cell r="F2454">
            <v>510476715.76999998</v>
          </cell>
        </row>
        <row r="2455">
          <cell r="A2455">
            <v>4309407</v>
          </cell>
          <cell r="B2455" t="str">
            <v>RS</v>
          </cell>
          <cell r="C2455">
            <v>26199</v>
          </cell>
          <cell r="D2455" t="str">
            <v>Receitas Brutas Realizadas</v>
          </cell>
          <cell r="E2455" t="str">
            <v>1.0.0.0.00.0.0 - Receitas Correntes</v>
          </cell>
          <cell r="F2455">
            <v>165846223.03999999</v>
          </cell>
        </row>
        <row r="2456">
          <cell r="A2456">
            <v>3162922</v>
          </cell>
          <cell r="B2456" t="str">
            <v>MG</v>
          </cell>
          <cell r="C2456">
            <v>32696</v>
          </cell>
          <cell r="D2456" t="str">
            <v>Receitas Brutas Realizadas</v>
          </cell>
          <cell r="E2456" t="str">
            <v>1.0.0.0.00.0.0 - Receitas Correntes</v>
          </cell>
          <cell r="F2456">
            <v>170502551.44999999</v>
          </cell>
        </row>
        <row r="2457">
          <cell r="A2457">
            <v>3521002</v>
          </cell>
          <cell r="B2457" t="str">
            <v>SP</v>
          </cell>
          <cell r="C2457">
            <v>38771</v>
          </cell>
          <cell r="D2457" t="str">
            <v>Receitas Brutas Realizadas</v>
          </cell>
          <cell r="E2457" t="str">
            <v>1.0.0.0.00.0.0 - Receitas Correntes</v>
          </cell>
          <cell r="F2457">
            <v>174980683.87</v>
          </cell>
        </row>
        <row r="2458">
          <cell r="A2458">
            <v>5215603</v>
          </cell>
          <cell r="B2458" t="str">
            <v>GO</v>
          </cell>
          <cell r="C2458">
            <v>35011</v>
          </cell>
          <cell r="D2458" t="str">
            <v>Receitas Brutas Realizadas</v>
          </cell>
          <cell r="E2458" t="str">
            <v>1.0.0.0.00.0.0 - Receitas Correntes</v>
          </cell>
          <cell r="F2458">
            <v>145564322.47999999</v>
          </cell>
        </row>
        <row r="2459">
          <cell r="A2459">
            <v>2603900</v>
          </cell>
          <cell r="B2459" t="str">
            <v>PE</v>
          </cell>
          <cell r="C2459">
            <v>19666</v>
          </cell>
          <cell r="D2459" t="str">
            <v>Receitas Brutas Realizadas</v>
          </cell>
          <cell r="E2459" t="str">
            <v>1.0.0.0.00.0.0 - Receitas Correntes</v>
          </cell>
          <cell r="F2459">
            <v>100433588.31999999</v>
          </cell>
        </row>
        <row r="2460">
          <cell r="A2460">
            <v>4312807</v>
          </cell>
          <cell r="B2460" t="str">
            <v>RS</v>
          </cell>
          <cell r="C2460">
            <v>4890</v>
          </cell>
          <cell r="D2460" t="str">
            <v>Receitas Brutas Realizadas</v>
          </cell>
          <cell r="E2460" t="str">
            <v>1.0.0.0.00.0.0 - Receitas Correntes</v>
          </cell>
          <cell r="F2460">
            <v>46583812.810000002</v>
          </cell>
        </row>
        <row r="2461">
          <cell r="A2461">
            <v>2102200</v>
          </cell>
          <cell r="B2461" t="str">
            <v>MA</v>
          </cell>
          <cell r="C2461">
            <v>28916</v>
          </cell>
          <cell r="D2461" t="str">
            <v>Receitas Brutas Realizadas</v>
          </cell>
          <cell r="E2461" t="str">
            <v>1.0.0.0.00.0.0 - Receitas Correntes</v>
          </cell>
          <cell r="F2461">
            <v>127135357.64</v>
          </cell>
        </row>
        <row r="2462">
          <cell r="A2462">
            <v>3504503</v>
          </cell>
          <cell r="B2462" t="str">
            <v>SP</v>
          </cell>
          <cell r="C2462">
            <v>91792</v>
          </cell>
          <cell r="D2462" t="str">
            <v>Receitas Brutas Realizadas</v>
          </cell>
          <cell r="E2462" t="str">
            <v>1.0.0.0.00.0.0 - Receitas Correntes</v>
          </cell>
          <cell r="F2462">
            <v>469742124.29000002</v>
          </cell>
        </row>
        <row r="2463">
          <cell r="A2463">
            <v>2616308</v>
          </cell>
          <cell r="B2463" t="str">
            <v>PE</v>
          </cell>
          <cell r="C2463">
            <v>32897</v>
          </cell>
          <cell r="D2463" t="str">
            <v>Receitas Brutas Realizadas</v>
          </cell>
          <cell r="E2463" t="str">
            <v>1.0.0.0.00.0.0 - Receitas Correntes</v>
          </cell>
          <cell r="F2463">
            <v>121710517.27</v>
          </cell>
        </row>
        <row r="2464">
          <cell r="A2464">
            <v>4318465</v>
          </cell>
          <cell r="B2464" t="str">
            <v>RS</v>
          </cell>
          <cell r="C2464">
            <v>1917</v>
          </cell>
          <cell r="D2464" t="str">
            <v>Receitas Brutas Realizadas</v>
          </cell>
          <cell r="E2464" t="str">
            <v>1.0.0.0.00.0.0 - Receitas Correntes</v>
          </cell>
          <cell r="F2464">
            <v>28914074.649999999</v>
          </cell>
        </row>
        <row r="2465">
          <cell r="A2465">
            <v>4323804</v>
          </cell>
          <cell r="B2465" t="str">
            <v>RS</v>
          </cell>
          <cell r="C2465">
            <v>17126</v>
          </cell>
          <cell r="D2465" t="str">
            <v>Receitas Brutas Realizadas</v>
          </cell>
          <cell r="E2465" t="str">
            <v>1.0.0.0.00.0.0 - Receitas Correntes</v>
          </cell>
          <cell r="F2465">
            <v>268605424.50999999</v>
          </cell>
        </row>
        <row r="2466">
          <cell r="A2466">
            <v>4304606</v>
          </cell>
          <cell r="B2466" t="str">
            <v>RS</v>
          </cell>
          <cell r="C2466">
            <v>349728</v>
          </cell>
          <cell r="D2466" t="str">
            <v>Receitas Brutas Realizadas</v>
          </cell>
          <cell r="E2466" t="str">
            <v>1.0.0.0.00.0.0 - Receitas Correntes</v>
          </cell>
          <cell r="F2466">
            <v>2087629123.75</v>
          </cell>
        </row>
        <row r="2467">
          <cell r="A2467">
            <v>3516309</v>
          </cell>
          <cell r="B2467" t="str">
            <v>SP</v>
          </cell>
          <cell r="C2467">
            <v>179372</v>
          </cell>
          <cell r="D2467" t="str">
            <v>Receitas Brutas Realizadas</v>
          </cell>
          <cell r="E2467" t="str">
            <v>1.0.0.0.00.0.0 - Receitas Correntes</v>
          </cell>
          <cell r="F2467">
            <v>543375235.25999999</v>
          </cell>
        </row>
        <row r="2468">
          <cell r="A2468">
            <v>3126307</v>
          </cell>
          <cell r="B2468" t="str">
            <v>MG</v>
          </cell>
          <cell r="C2468">
            <v>4460</v>
          </cell>
          <cell r="D2468" t="str">
            <v>Receitas Brutas Realizadas</v>
          </cell>
          <cell r="E2468" t="str">
            <v>1.0.0.0.00.0.0 - Receitas Correntes</v>
          </cell>
          <cell r="F2468">
            <v>28957040.449999999</v>
          </cell>
        </row>
        <row r="2469">
          <cell r="A2469">
            <v>3507159</v>
          </cell>
          <cell r="B2469" t="str">
            <v>SP</v>
          </cell>
          <cell r="C2469">
            <v>4013</v>
          </cell>
          <cell r="D2469" t="str">
            <v>Receitas Brutas Realizadas</v>
          </cell>
          <cell r="E2469" t="str">
            <v>1.0.0.0.00.0.0 - Receitas Correntes</v>
          </cell>
          <cell r="F2469">
            <v>29842885.010000002</v>
          </cell>
        </row>
        <row r="2470">
          <cell r="A2470">
            <v>3305554</v>
          </cell>
          <cell r="B2470" t="str">
            <v>RJ</v>
          </cell>
          <cell r="C2470">
            <v>83841</v>
          </cell>
          <cell r="D2470" t="str">
            <v>Receitas Brutas Realizadas</v>
          </cell>
          <cell r="E2470" t="str">
            <v>1.0.0.0.00.0.0 - Receitas Correntes</v>
          </cell>
          <cell r="F2470">
            <v>441040202.13</v>
          </cell>
        </row>
        <row r="2471">
          <cell r="A2471">
            <v>2921609</v>
          </cell>
          <cell r="B2471" t="str">
            <v>BA</v>
          </cell>
          <cell r="C2471">
            <v>8476</v>
          </cell>
          <cell r="D2471" t="str">
            <v>Receitas Brutas Realizadas</v>
          </cell>
          <cell r="E2471" t="str">
            <v>1.0.0.0.00.0.0 - Receitas Correntes</v>
          </cell>
          <cell r="F2471">
            <v>41752602.670000002</v>
          </cell>
        </row>
        <row r="2472">
          <cell r="A2472">
            <v>2600054</v>
          </cell>
          <cell r="B2472" t="str">
            <v>PE</v>
          </cell>
          <cell r="C2472">
            <v>100698</v>
          </cell>
          <cell r="D2472" t="str">
            <v>Receitas Brutas Realizadas</v>
          </cell>
          <cell r="E2472" t="str">
            <v>1.0.0.0.00.0.0 - Receitas Correntes</v>
          </cell>
          <cell r="F2472">
            <v>264554876.41999999</v>
          </cell>
        </row>
        <row r="2473">
          <cell r="A2473">
            <v>2602407</v>
          </cell>
          <cell r="B2473" t="str">
            <v>PE</v>
          </cell>
          <cell r="C2473">
            <v>8981</v>
          </cell>
          <cell r="D2473" t="str">
            <v>Receitas Brutas Realizadas</v>
          </cell>
          <cell r="E2473" t="str">
            <v>1.0.0.0.00.0.0 - Receitas Correntes</v>
          </cell>
          <cell r="F2473">
            <v>57711110.5</v>
          </cell>
        </row>
        <row r="2474">
          <cell r="A2474">
            <v>2930303</v>
          </cell>
          <cell r="B2474" t="str">
            <v>BA</v>
          </cell>
          <cell r="C2474">
            <v>17261</v>
          </cell>
          <cell r="D2474" t="str">
            <v>Receitas Brutas Realizadas</v>
          </cell>
          <cell r="E2474" t="str">
            <v>1.0.0.0.00.0.0 - Receitas Correntes</v>
          </cell>
          <cell r="F2474">
            <v>78830377.769999996</v>
          </cell>
        </row>
        <row r="2475">
          <cell r="A2475">
            <v>3101904</v>
          </cell>
          <cell r="B2475" t="str">
            <v>MG</v>
          </cell>
          <cell r="C2475">
            <v>20059</v>
          </cell>
          <cell r="D2475" t="str">
            <v>Receitas Brutas Realizadas</v>
          </cell>
          <cell r="E2475" t="str">
            <v>1.0.0.0.00.0.0 - Receitas Correntes</v>
          </cell>
          <cell r="F2475">
            <v>86391414.920000002</v>
          </cell>
        </row>
        <row r="2476">
          <cell r="A2476">
            <v>3131505</v>
          </cell>
          <cell r="B2476" t="str">
            <v>MG</v>
          </cell>
          <cell r="C2476">
            <v>10156</v>
          </cell>
          <cell r="D2476" t="str">
            <v>Receitas Brutas Realizadas</v>
          </cell>
          <cell r="E2476" t="str">
            <v>1.0.0.0.00.0.0 - Receitas Correntes</v>
          </cell>
          <cell r="F2476">
            <v>42441457.939999998</v>
          </cell>
        </row>
        <row r="2477">
          <cell r="A2477">
            <v>2607901</v>
          </cell>
          <cell r="B2477" t="str">
            <v>PE</v>
          </cell>
          <cell r="C2477">
            <v>711330</v>
          </cell>
          <cell r="D2477" t="str">
            <v>Receitas Brutas Realizadas</v>
          </cell>
          <cell r="E2477" t="str">
            <v>1.0.0.0.00.0.0 - Receitas Correntes</v>
          </cell>
          <cell r="F2477">
            <v>2086143898.3199999</v>
          </cell>
        </row>
        <row r="2478">
          <cell r="A2478">
            <v>1718865</v>
          </cell>
          <cell r="B2478" t="str">
            <v>TO</v>
          </cell>
          <cell r="C2478">
            <v>7678</v>
          </cell>
          <cell r="D2478" t="str">
            <v>Receitas Brutas Realizadas</v>
          </cell>
          <cell r="E2478" t="str">
            <v>1.0.0.0.00.0.0 - Receitas Correntes</v>
          </cell>
          <cell r="F2478">
            <v>35315050.600000001</v>
          </cell>
        </row>
        <row r="2479">
          <cell r="A2479">
            <v>3143302</v>
          </cell>
          <cell r="B2479" t="str">
            <v>MG</v>
          </cell>
          <cell r="C2479">
            <v>417478</v>
          </cell>
          <cell r="D2479" t="str">
            <v>Receitas Brutas Realizadas</v>
          </cell>
          <cell r="E2479" t="str">
            <v>1.0.0.0.00.0.0 - Receitas Correntes</v>
          </cell>
          <cell r="F2479">
            <v>1741028024.3399999</v>
          </cell>
        </row>
        <row r="2480">
          <cell r="A2480">
            <v>4305132</v>
          </cell>
          <cell r="B2480" t="str">
            <v>RS</v>
          </cell>
          <cell r="C2480">
            <v>4720</v>
          </cell>
          <cell r="D2480" t="str">
            <v>Receitas Brutas Realizadas</v>
          </cell>
          <cell r="E2480" t="str">
            <v>1.0.0.0.00.0.0 - Receitas Correntes</v>
          </cell>
          <cell r="F2480">
            <v>34895131.020000003</v>
          </cell>
        </row>
        <row r="2481">
          <cell r="A2481">
            <v>2919603</v>
          </cell>
          <cell r="B2481" t="str">
            <v>BA</v>
          </cell>
          <cell r="C2481">
            <v>11318</v>
          </cell>
          <cell r="D2481" t="str">
            <v>Receitas Brutas Realizadas</v>
          </cell>
          <cell r="E2481" t="str">
            <v>1.0.0.0.00.0.0 - Receitas Correntes</v>
          </cell>
          <cell r="F2481">
            <v>62354996.399999999</v>
          </cell>
        </row>
        <row r="2482">
          <cell r="A2482">
            <v>4115754</v>
          </cell>
          <cell r="B2482" t="str">
            <v>PR</v>
          </cell>
          <cell r="C2482">
            <v>10994</v>
          </cell>
          <cell r="D2482" t="str">
            <v>Receitas Brutas Realizadas</v>
          </cell>
          <cell r="E2482" t="str">
            <v>1.0.0.0.00.0.0 - Receitas Correntes</v>
          </cell>
          <cell r="F2482">
            <v>63900158.689999998</v>
          </cell>
        </row>
        <row r="2483">
          <cell r="A2483">
            <v>4201950</v>
          </cell>
          <cell r="B2483" t="str">
            <v>SC</v>
          </cell>
          <cell r="C2483">
            <v>13782</v>
          </cell>
          <cell r="D2483" t="str">
            <v>Receitas Brutas Realizadas</v>
          </cell>
          <cell r="E2483" t="str">
            <v>1.0.0.0.00.0.0 - Receitas Correntes</v>
          </cell>
          <cell r="F2483">
            <v>81911196.140000001</v>
          </cell>
        </row>
        <row r="2484">
          <cell r="A2484">
            <v>3303708</v>
          </cell>
          <cell r="B2484" t="str">
            <v>RJ</v>
          </cell>
          <cell r="C2484">
            <v>44741</v>
          </cell>
          <cell r="D2484" t="str">
            <v>Receitas Brutas Realizadas</v>
          </cell>
          <cell r="E2484" t="str">
            <v>1.0.0.0.00.0.0 - Receitas Correntes</v>
          </cell>
          <cell r="F2484">
            <v>267137533.08000001</v>
          </cell>
        </row>
        <row r="2485">
          <cell r="A2485">
            <v>3163904</v>
          </cell>
          <cell r="B2485" t="str">
            <v>MG</v>
          </cell>
          <cell r="C2485">
            <v>4563</v>
          </cell>
          <cell r="D2485" t="str">
            <v>Receitas Brutas Realizadas</v>
          </cell>
          <cell r="E2485" t="str">
            <v>1.0.0.0.00.0.0 - Receitas Correntes</v>
          </cell>
          <cell r="F2485">
            <v>35786738.100000001</v>
          </cell>
        </row>
        <row r="2486">
          <cell r="A2486">
            <v>4206207</v>
          </cell>
          <cell r="B2486" t="str">
            <v>SC</v>
          </cell>
          <cell r="C2486">
            <v>11652</v>
          </cell>
          <cell r="D2486" t="str">
            <v>Receitas Brutas Realizadas</v>
          </cell>
          <cell r="E2486" t="str">
            <v>1.0.0.0.00.0.0 - Receitas Correntes</v>
          </cell>
          <cell r="F2486">
            <v>58147295.920000002</v>
          </cell>
        </row>
        <row r="2487">
          <cell r="A2487">
            <v>5217708</v>
          </cell>
          <cell r="B2487" t="str">
            <v>GO</v>
          </cell>
          <cell r="C2487">
            <v>17899</v>
          </cell>
          <cell r="D2487" t="str">
            <v>Receitas Brutas Realizadas</v>
          </cell>
          <cell r="E2487" t="str">
            <v>1.0.0.0.00.0.0 - Receitas Correntes</v>
          </cell>
          <cell r="F2487">
            <v>91148453.870000005</v>
          </cell>
        </row>
        <row r="2488">
          <cell r="A2488">
            <v>2607208</v>
          </cell>
          <cell r="B2488" t="str">
            <v>PE</v>
          </cell>
          <cell r="C2488">
            <v>99101</v>
          </cell>
          <cell r="D2488" t="str">
            <v>Receitas Brutas Realizadas</v>
          </cell>
          <cell r="E2488" t="str">
            <v>1.0.0.0.00.0.0 - Receitas Correntes</v>
          </cell>
          <cell r="F2488">
            <v>1628088634.25</v>
          </cell>
        </row>
        <row r="2489">
          <cell r="A2489">
            <v>4323200</v>
          </cell>
          <cell r="B2489" t="str">
            <v>RS</v>
          </cell>
          <cell r="C2489">
            <v>2840</v>
          </cell>
          <cell r="D2489" t="str">
            <v>Receitas Brutas Realizadas</v>
          </cell>
          <cell r="E2489" t="str">
            <v>1.0.0.0.00.0.0 - Receitas Correntes</v>
          </cell>
          <cell r="F2489">
            <v>40329122.399999999</v>
          </cell>
        </row>
        <row r="2490">
          <cell r="A2490">
            <v>4304200</v>
          </cell>
          <cell r="B2490" t="str">
            <v>RS</v>
          </cell>
          <cell r="C2490">
            <v>31475</v>
          </cell>
          <cell r="D2490" t="str">
            <v>Receitas Brutas Realizadas</v>
          </cell>
          <cell r="E2490" t="str">
            <v>1.0.0.0.00.0.0 - Receitas Correntes</v>
          </cell>
          <cell r="F2490">
            <v>170277651.62</v>
          </cell>
        </row>
        <row r="2491">
          <cell r="A2491">
            <v>5210109</v>
          </cell>
          <cell r="B2491" t="str">
            <v>GO</v>
          </cell>
          <cell r="C2491">
            <v>27365</v>
          </cell>
          <cell r="D2491" t="str">
            <v>Receitas Brutas Realizadas</v>
          </cell>
          <cell r="E2491" t="str">
            <v>1.0.0.0.00.0.0 - Receitas Correntes</v>
          </cell>
          <cell r="F2491">
            <v>200055236.28</v>
          </cell>
        </row>
        <row r="2492">
          <cell r="A2492">
            <v>3529906</v>
          </cell>
          <cell r="B2492" t="str">
            <v>SP</v>
          </cell>
          <cell r="C2492">
            <v>19511</v>
          </cell>
          <cell r="D2492" t="str">
            <v>Receitas Brutas Realizadas</v>
          </cell>
          <cell r="E2492" t="str">
            <v>1.0.0.0.00.0.0 - Receitas Correntes</v>
          </cell>
          <cell r="F2492">
            <v>107376966.34</v>
          </cell>
        </row>
        <row r="2493">
          <cell r="A2493">
            <v>3520301</v>
          </cell>
          <cell r="B2493" t="str">
            <v>SP</v>
          </cell>
          <cell r="C2493">
            <v>31117</v>
          </cell>
          <cell r="D2493" t="str">
            <v>Receitas Brutas Realizadas</v>
          </cell>
          <cell r="E2493" t="str">
            <v>1.0.0.0.00.0.0 - Receitas Correntes</v>
          </cell>
          <cell r="F2493">
            <v>173283207.03</v>
          </cell>
        </row>
        <row r="2494">
          <cell r="A2494">
            <v>3548807</v>
          </cell>
          <cell r="B2494" t="str">
            <v>SP</v>
          </cell>
          <cell r="C2494">
            <v>162763</v>
          </cell>
          <cell r="D2494" t="str">
            <v>Receitas Brutas Realizadas</v>
          </cell>
          <cell r="E2494" t="str">
            <v>1.0.0.0.00.0.0 - Receitas Correntes</v>
          </cell>
          <cell r="F2494">
            <v>2261281934.3899999</v>
          </cell>
        </row>
        <row r="2495">
          <cell r="A2495">
            <v>4315107</v>
          </cell>
          <cell r="B2495" t="str">
            <v>RS</v>
          </cell>
          <cell r="C2495">
            <v>10144</v>
          </cell>
          <cell r="D2495" t="str">
            <v>Receitas Brutas Realizadas</v>
          </cell>
          <cell r="E2495" t="str">
            <v>1.0.0.0.00.0.0 - Receitas Correntes</v>
          </cell>
          <cell r="F2495">
            <v>66177228.479999997</v>
          </cell>
        </row>
        <row r="2496">
          <cell r="A2496">
            <v>4128005</v>
          </cell>
          <cell r="B2496" t="str">
            <v>PR</v>
          </cell>
          <cell r="C2496">
            <v>20809</v>
          </cell>
          <cell r="D2496" t="str">
            <v>Receitas Brutas Realizadas</v>
          </cell>
          <cell r="E2496" t="str">
            <v>1.0.0.0.00.0.0 - Receitas Correntes</v>
          </cell>
          <cell r="F2496">
            <v>157554711.78999999</v>
          </cell>
        </row>
        <row r="2497">
          <cell r="A2497">
            <v>2110500</v>
          </cell>
          <cell r="B2497" t="str">
            <v>MA</v>
          </cell>
          <cell r="C2497">
            <v>45989</v>
          </cell>
          <cell r="D2497" t="str">
            <v>Receitas Brutas Realizadas</v>
          </cell>
          <cell r="E2497" t="str">
            <v>1.0.0.0.00.0.0 - Receitas Correntes</v>
          </cell>
          <cell r="F2497">
            <v>151812127.13</v>
          </cell>
        </row>
        <row r="2498">
          <cell r="A2498">
            <v>3518800</v>
          </cell>
          <cell r="B2498" t="str">
            <v>SP</v>
          </cell>
          <cell r="C2498">
            <v>1404694</v>
          </cell>
          <cell r="D2498" t="str">
            <v>Receitas Brutas Realizadas</v>
          </cell>
          <cell r="E2498" t="str">
            <v>1.0.0.0.00.0.0 - Receitas Correntes</v>
          </cell>
          <cell r="F2498">
            <v>6098717695.7799997</v>
          </cell>
        </row>
        <row r="2499">
          <cell r="A2499">
            <v>3539400</v>
          </cell>
          <cell r="B2499" t="str">
            <v>SP</v>
          </cell>
          <cell r="C2499">
            <v>13890</v>
          </cell>
          <cell r="D2499" t="str">
            <v>Receitas Brutas Realizadas</v>
          </cell>
          <cell r="E2499" t="str">
            <v>1.0.0.0.00.0.0 - Receitas Correntes</v>
          </cell>
          <cell r="F2499">
            <v>82825645.379999995</v>
          </cell>
        </row>
        <row r="2500">
          <cell r="A2500">
            <v>4316303</v>
          </cell>
          <cell r="B2500" t="str">
            <v>RS</v>
          </cell>
          <cell r="C2500">
            <v>6750</v>
          </cell>
          <cell r="D2500" t="str">
            <v>Receitas Brutas Realizadas</v>
          </cell>
          <cell r="E2500" t="str">
            <v>1.0.0.0.00.0.0 - Receitas Correntes</v>
          </cell>
          <cell r="F2500">
            <v>47783172.039999999</v>
          </cell>
        </row>
        <row r="2501">
          <cell r="A2501">
            <v>3303856</v>
          </cell>
          <cell r="B2501" t="str">
            <v>RJ</v>
          </cell>
          <cell r="C2501">
            <v>27942</v>
          </cell>
          <cell r="D2501" t="str">
            <v>Receitas Brutas Realizadas</v>
          </cell>
          <cell r="E2501" t="str">
            <v>1.0.0.0.00.0.0 - Receitas Correntes</v>
          </cell>
          <cell r="F2501">
            <v>212413459.75</v>
          </cell>
        </row>
        <row r="2502">
          <cell r="A2502">
            <v>5004809</v>
          </cell>
          <cell r="B2502" t="str">
            <v>MS</v>
          </cell>
          <cell r="C2502">
            <v>9372</v>
          </cell>
          <cell r="D2502" t="str">
            <v>Receitas Brutas Realizadas</v>
          </cell>
          <cell r="E2502" t="str">
            <v>1.0.0.0.00.0.0 - Receitas Correntes</v>
          </cell>
          <cell r="F2502">
            <v>63433240.5</v>
          </cell>
        </row>
        <row r="2503">
          <cell r="A2503">
            <v>3518909</v>
          </cell>
          <cell r="B2503" t="str">
            <v>SP</v>
          </cell>
          <cell r="C2503">
            <v>5346</v>
          </cell>
          <cell r="D2503" t="str">
            <v>Receitas Brutas Realizadas</v>
          </cell>
          <cell r="E2503" t="str">
            <v>1.0.0.0.00.0.0 - Receitas Correntes</v>
          </cell>
          <cell r="F2503">
            <v>33655140.939999998</v>
          </cell>
        </row>
        <row r="2504">
          <cell r="A2504">
            <v>3104106</v>
          </cell>
          <cell r="B2504" t="str">
            <v>MG</v>
          </cell>
          <cell r="C2504">
            <v>10990</v>
          </cell>
          <cell r="D2504" t="str">
            <v>Receitas Brutas Realizadas</v>
          </cell>
          <cell r="E2504" t="str">
            <v>1.0.0.0.00.0.0 - Receitas Correntes</v>
          </cell>
          <cell r="F2504">
            <v>57684582.340000004</v>
          </cell>
        </row>
        <row r="2505">
          <cell r="A2505">
            <v>3107604</v>
          </cell>
          <cell r="B2505" t="str">
            <v>MG</v>
          </cell>
          <cell r="C2505">
            <v>4270</v>
          </cell>
          <cell r="D2505" t="str">
            <v>Receitas Brutas Realizadas</v>
          </cell>
          <cell r="E2505" t="str">
            <v>1.0.0.0.00.0.0 - Receitas Correntes</v>
          </cell>
          <cell r="F2505">
            <v>39503406.590000004</v>
          </cell>
        </row>
        <row r="2506">
          <cell r="A2506">
            <v>3115102</v>
          </cell>
          <cell r="B2506" t="str">
            <v>MG</v>
          </cell>
          <cell r="C2506">
            <v>17741</v>
          </cell>
          <cell r="D2506" t="str">
            <v>Receitas Brutas Realizadas</v>
          </cell>
          <cell r="E2506" t="str">
            <v>1.0.0.0.00.0.0 - Receitas Correntes</v>
          </cell>
          <cell r="F2506">
            <v>86153073.579999998</v>
          </cell>
        </row>
        <row r="2507">
          <cell r="A2507">
            <v>3133758</v>
          </cell>
          <cell r="B2507" t="str">
            <v>MG</v>
          </cell>
          <cell r="C2507">
            <v>16286</v>
          </cell>
          <cell r="D2507" t="str">
            <v>Receitas Brutas Realizadas</v>
          </cell>
          <cell r="E2507" t="str">
            <v>1.0.0.0.00.0.0 - Receitas Correntes</v>
          </cell>
          <cell r="F2507">
            <v>84658803.75</v>
          </cell>
        </row>
        <row r="2508">
          <cell r="A2508">
            <v>1101484</v>
          </cell>
          <cell r="B2508" t="str">
            <v>RO</v>
          </cell>
          <cell r="C2508">
            <v>4962</v>
          </cell>
          <cell r="D2508" t="str">
            <v>Receitas Brutas Realizadas</v>
          </cell>
          <cell r="E2508" t="str">
            <v>1.0.0.0.00.0.0 - Receitas Correntes</v>
          </cell>
          <cell r="F2508">
            <v>38076014.049999997</v>
          </cell>
        </row>
        <row r="2509">
          <cell r="A2509">
            <v>3143203</v>
          </cell>
          <cell r="B2509" t="str">
            <v>MG</v>
          </cell>
          <cell r="C2509">
            <v>21504</v>
          </cell>
          <cell r="D2509" t="str">
            <v>Receitas Brutas Realizadas</v>
          </cell>
          <cell r="E2509" t="str">
            <v>1.0.0.0.00.0.0 - Receitas Correntes</v>
          </cell>
          <cell r="F2509">
            <v>91080771.150000006</v>
          </cell>
        </row>
        <row r="2510">
          <cell r="A2510">
            <v>3136900</v>
          </cell>
          <cell r="B2510" t="str">
            <v>MG</v>
          </cell>
          <cell r="C2510">
            <v>10795</v>
          </cell>
          <cell r="D2510" t="str">
            <v>Receitas Brutas Realizadas</v>
          </cell>
          <cell r="E2510" t="str">
            <v>1.0.0.0.00.0.0 - Receitas Correntes</v>
          </cell>
          <cell r="F2510">
            <v>56435203.350000001</v>
          </cell>
        </row>
        <row r="2511">
          <cell r="A2511">
            <v>3144102</v>
          </cell>
          <cell r="B2511" t="str">
            <v>MG</v>
          </cell>
          <cell r="C2511">
            <v>20522</v>
          </cell>
          <cell r="D2511" t="str">
            <v>Receitas Brutas Realizadas</v>
          </cell>
          <cell r="E2511" t="str">
            <v>1.0.0.0.00.0.0 - Receitas Correntes</v>
          </cell>
          <cell r="F2511">
            <v>100876009.95</v>
          </cell>
        </row>
        <row r="2512">
          <cell r="A2512">
            <v>3147907</v>
          </cell>
          <cell r="B2512" t="str">
            <v>MG</v>
          </cell>
          <cell r="C2512">
            <v>115970</v>
          </cell>
          <cell r="D2512" t="str">
            <v>Receitas Brutas Realizadas</v>
          </cell>
          <cell r="E2512" t="str">
            <v>1.0.0.0.00.0.0 - Receitas Correntes</v>
          </cell>
          <cell r="F2512">
            <v>465001914.80000001</v>
          </cell>
        </row>
        <row r="2513">
          <cell r="A2513">
            <v>3162203</v>
          </cell>
          <cell r="B2513" t="str">
            <v>MG</v>
          </cell>
          <cell r="C2513">
            <v>7541</v>
          </cell>
          <cell r="D2513" t="str">
            <v>Receitas Brutas Realizadas</v>
          </cell>
          <cell r="E2513" t="str">
            <v>1.0.0.0.00.0.0 - Receitas Correntes</v>
          </cell>
          <cell r="F2513">
            <v>62589399.43</v>
          </cell>
        </row>
        <row r="2514">
          <cell r="A2514">
            <v>3162948</v>
          </cell>
          <cell r="B2514" t="str">
            <v>MG</v>
          </cell>
          <cell r="C2514">
            <v>7532</v>
          </cell>
          <cell r="D2514" t="str">
            <v>Receitas Brutas Realizadas</v>
          </cell>
          <cell r="E2514" t="str">
            <v>1.0.0.0.00.0.0 - Receitas Correntes</v>
          </cell>
          <cell r="F2514">
            <v>58602123.770000003</v>
          </cell>
        </row>
        <row r="2515">
          <cell r="A2515">
            <v>4314035</v>
          </cell>
          <cell r="B2515" t="str">
            <v>RS</v>
          </cell>
          <cell r="C2515">
            <v>3885</v>
          </cell>
          <cell r="D2515" t="str">
            <v>Receitas Brutas Realizadas</v>
          </cell>
          <cell r="E2515" t="str">
            <v>1.0.0.0.00.0.0 - Receitas Correntes</v>
          </cell>
          <cell r="F2515">
            <v>21574775.800000001</v>
          </cell>
        </row>
        <row r="2516">
          <cell r="A2516">
            <v>4309704</v>
          </cell>
          <cell r="B2516" t="str">
            <v>RS</v>
          </cell>
          <cell r="C2516">
            <v>4712</v>
          </cell>
          <cell r="D2516" t="str">
            <v>Receitas Brutas Realizadas</v>
          </cell>
          <cell r="E2516" t="str">
            <v>1.0.0.0.00.0.0 - Receitas Correntes</v>
          </cell>
          <cell r="F2516">
            <v>46332108.020000003</v>
          </cell>
        </row>
        <row r="2517">
          <cell r="A2517">
            <v>3124708</v>
          </cell>
          <cell r="B2517" t="str">
            <v>MG</v>
          </cell>
          <cell r="C2517">
            <v>3483</v>
          </cell>
          <cell r="D2517" t="str">
            <v>Receitas Brutas Realizadas</v>
          </cell>
          <cell r="E2517" t="str">
            <v>1.0.0.0.00.0.0 - Receitas Correntes</v>
          </cell>
          <cell r="F2517">
            <v>25148052.489999998</v>
          </cell>
        </row>
        <row r="2518">
          <cell r="A2518">
            <v>2806701</v>
          </cell>
          <cell r="B2518" t="str">
            <v>SE</v>
          </cell>
          <cell r="C2518">
            <v>92090</v>
          </cell>
          <cell r="D2518" t="str">
            <v>Receitas Brutas Realizadas</v>
          </cell>
          <cell r="E2518" t="str">
            <v>1.0.0.0.00.0.0 - Receitas Correntes</v>
          </cell>
          <cell r="F2518">
            <v>302726795.25999999</v>
          </cell>
        </row>
        <row r="2519">
          <cell r="A2519">
            <v>3536901</v>
          </cell>
          <cell r="B2519" t="str">
            <v>SP</v>
          </cell>
          <cell r="C2519">
            <v>2468</v>
          </cell>
          <cell r="D2519" t="str">
            <v>Receitas Brutas Realizadas</v>
          </cell>
          <cell r="E2519" t="str">
            <v>1.0.0.0.00.0.0 - Receitas Correntes</v>
          </cell>
          <cell r="F2519">
            <v>31886168.010000002</v>
          </cell>
        </row>
        <row r="2520">
          <cell r="A2520">
            <v>2919009</v>
          </cell>
          <cell r="B2520" t="str">
            <v>BA</v>
          </cell>
          <cell r="C2520">
            <v>3735</v>
          </cell>
          <cell r="D2520" t="str">
            <v>Receitas Brutas Realizadas</v>
          </cell>
          <cell r="E2520" t="str">
            <v>1.0.0.0.00.0.0 - Receitas Correntes</v>
          </cell>
          <cell r="F2520">
            <v>28977952.850000001</v>
          </cell>
        </row>
        <row r="2521">
          <cell r="A2521">
            <v>3520806</v>
          </cell>
          <cell r="B2521" t="str">
            <v>SP</v>
          </cell>
          <cell r="C2521">
            <v>4045</v>
          </cell>
          <cell r="D2521" t="str">
            <v>Receitas Brutas Realizadas</v>
          </cell>
          <cell r="E2521" t="str">
            <v>1.0.0.0.00.0.0 - Receitas Correntes</v>
          </cell>
          <cell r="F2521">
            <v>29210307.870000001</v>
          </cell>
        </row>
        <row r="2522">
          <cell r="A2522">
            <v>3100104</v>
          </cell>
          <cell r="B2522" t="str">
            <v>MG</v>
          </cell>
          <cell r="C2522">
            <v>7022</v>
          </cell>
          <cell r="D2522" t="str">
            <v>Receitas Brutas Realizadas</v>
          </cell>
          <cell r="E2522" t="str">
            <v>1.0.0.0.00.0.0 - Receitas Correntes</v>
          </cell>
          <cell r="F2522">
            <v>40034629.039999999</v>
          </cell>
        </row>
        <row r="2523">
          <cell r="A2523">
            <v>4107801</v>
          </cell>
          <cell r="B2523" t="str">
            <v>PR</v>
          </cell>
          <cell r="C2523">
            <v>4883</v>
          </cell>
          <cell r="D2523" t="str">
            <v>Receitas Brutas Realizadas</v>
          </cell>
          <cell r="E2523" t="str">
            <v>1.0.0.0.00.0.0 - Receitas Correntes</v>
          </cell>
          <cell r="F2523">
            <v>39483840.390000001</v>
          </cell>
        </row>
        <row r="2524">
          <cell r="A2524">
            <v>3165107</v>
          </cell>
          <cell r="B2524" t="str">
            <v>MG</v>
          </cell>
          <cell r="C2524">
            <v>6980</v>
          </cell>
          <cell r="D2524" t="str">
            <v>Receitas Brutas Realizadas</v>
          </cell>
          <cell r="E2524" t="str">
            <v>1.0.0.0.00.0.0 - Receitas Correntes</v>
          </cell>
          <cell r="F2524">
            <v>41949284.409999996</v>
          </cell>
        </row>
        <row r="2525">
          <cell r="A2525">
            <v>4303806</v>
          </cell>
          <cell r="B2525" t="str">
            <v>RS</v>
          </cell>
          <cell r="C2525">
            <v>5422</v>
          </cell>
          <cell r="D2525" t="str">
            <v>Receitas Brutas Realizadas</v>
          </cell>
          <cell r="E2525" t="str">
            <v>1.0.0.0.00.0.0 - Receitas Correntes</v>
          </cell>
          <cell r="F2525">
            <v>44973981.200000003</v>
          </cell>
        </row>
        <row r="2526">
          <cell r="A2526">
            <v>5203401</v>
          </cell>
          <cell r="B2526" t="str">
            <v>GO</v>
          </cell>
          <cell r="C2526">
            <v>8912</v>
          </cell>
          <cell r="D2526" t="str">
            <v>Receitas Brutas Realizadas</v>
          </cell>
          <cell r="E2526" t="str">
            <v>1.0.0.0.00.0.0 - Receitas Correntes</v>
          </cell>
          <cell r="F2526">
            <v>43656548.950000003</v>
          </cell>
        </row>
        <row r="2527">
          <cell r="A2527">
            <v>2410702</v>
          </cell>
          <cell r="B2527" t="str">
            <v>RN</v>
          </cell>
          <cell r="C2527">
            <v>3648</v>
          </cell>
          <cell r="D2527" t="str">
            <v>Receitas Brutas Realizadas</v>
          </cell>
          <cell r="E2527" t="str">
            <v>1.0.0.0.00.0.0 - Receitas Correntes</v>
          </cell>
          <cell r="F2527">
            <v>31086476.949999999</v>
          </cell>
        </row>
        <row r="2528">
          <cell r="A2528">
            <v>3505906</v>
          </cell>
          <cell r="B2528" t="str">
            <v>SP</v>
          </cell>
          <cell r="C2528">
            <v>63438</v>
          </cell>
          <cell r="D2528" t="str">
            <v>Receitas Brutas Realizadas</v>
          </cell>
          <cell r="E2528" t="str">
            <v>1.0.0.0.00.0.0 - Receitas Correntes</v>
          </cell>
          <cell r="F2528">
            <v>306142074.93000001</v>
          </cell>
        </row>
        <row r="2529">
          <cell r="A2529">
            <v>3164704</v>
          </cell>
          <cell r="B2529" t="str">
            <v>MG</v>
          </cell>
          <cell r="C2529">
            <v>71915</v>
          </cell>
          <cell r="D2529" t="str">
            <v>Receitas Brutas Realizadas</v>
          </cell>
          <cell r="E2529" t="str">
            <v>1.0.0.0.00.0.0 - Receitas Correntes</v>
          </cell>
          <cell r="F2529">
            <v>383348165.64999998</v>
          </cell>
        </row>
        <row r="2530">
          <cell r="A2530">
            <v>4301750</v>
          </cell>
          <cell r="B2530" t="str">
            <v>RS</v>
          </cell>
          <cell r="C2530">
            <v>7550</v>
          </cell>
          <cell r="D2530" t="str">
            <v>Receitas Brutas Realizadas</v>
          </cell>
          <cell r="E2530" t="str">
            <v>1.0.0.0.00.0.0 - Receitas Correntes</v>
          </cell>
          <cell r="F2530">
            <v>39082281.469999999</v>
          </cell>
        </row>
        <row r="2531">
          <cell r="A2531">
            <v>4302006</v>
          </cell>
          <cell r="B2531" t="str">
            <v>RS</v>
          </cell>
          <cell r="C2531">
            <v>11167</v>
          </cell>
          <cell r="D2531" t="str">
            <v>Receitas Brutas Realizadas</v>
          </cell>
          <cell r="E2531" t="str">
            <v>1.0.0.0.00.0.0 - Receitas Correntes</v>
          </cell>
          <cell r="F2531">
            <v>54786780.299999997</v>
          </cell>
        </row>
        <row r="2532">
          <cell r="A2532">
            <v>4125100</v>
          </cell>
          <cell r="B2532" t="str">
            <v>PR</v>
          </cell>
          <cell r="C2532">
            <v>15359</v>
          </cell>
          <cell r="D2532" t="str">
            <v>Receitas Brutas Realizadas</v>
          </cell>
          <cell r="E2532" t="str">
            <v>1.0.0.0.00.0.0 - Receitas Correntes</v>
          </cell>
          <cell r="F2532">
            <v>74733031.390000001</v>
          </cell>
        </row>
        <row r="2533">
          <cell r="A2533">
            <v>5205000</v>
          </cell>
          <cell r="B2533" t="str">
            <v>GO</v>
          </cell>
          <cell r="C2533">
            <v>10299</v>
          </cell>
          <cell r="D2533" t="str">
            <v>Receitas Brutas Realizadas</v>
          </cell>
          <cell r="E2533" t="str">
            <v>1.0.0.0.00.0.0 - Receitas Correntes</v>
          </cell>
          <cell r="F2533">
            <v>55611947</v>
          </cell>
        </row>
        <row r="2534">
          <cell r="A2534">
            <v>4310579</v>
          </cell>
          <cell r="B2534" t="str">
            <v>RS</v>
          </cell>
          <cell r="C2534">
            <v>2037</v>
          </cell>
          <cell r="D2534" t="str">
            <v>Receitas Brutas Realizadas</v>
          </cell>
          <cell r="E2534" t="str">
            <v>1.0.0.0.00.0.0 - Receitas Correntes</v>
          </cell>
          <cell r="F2534">
            <v>25964377.899999999</v>
          </cell>
        </row>
        <row r="2535">
          <cell r="A2535">
            <v>2202711</v>
          </cell>
          <cell r="B2535" t="str">
            <v>PI</v>
          </cell>
          <cell r="C2535">
            <v>4908</v>
          </cell>
          <cell r="D2535" t="str">
            <v>Receitas Brutas Realizadas</v>
          </cell>
          <cell r="E2535" t="str">
            <v>1.0.0.0.00.0.0 - Receitas Correntes</v>
          </cell>
          <cell r="F2535">
            <v>32329998.489999998</v>
          </cell>
        </row>
        <row r="2536">
          <cell r="A2536">
            <v>2903276</v>
          </cell>
          <cell r="B2536" t="str">
            <v>BA</v>
          </cell>
          <cell r="C2536">
            <v>16225</v>
          </cell>
          <cell r="D2536" t="str">
            <v>Receitas Brutas Realizadas</v>
          </cell>
          <cell r="E2536" t="str">
            <v>1.0.0.0.00.0.0 - Receitas Correntes</v>
          </cell>
          <cell r="F2536">
            <v>90531109.219999999</v>
          </cell>
        </row>
        <row r="2537">
          <cell r="A2537">
            <v>4108403</v>
          </cell>
          <cell r="B2537" t="str">
            <v>PR</v>
          </cell>
          <cell r="C2537">
            <v>93308</v>
          </cell>
          <cell r="D2537" t="str">
            <v>Receitas Brutas Realizadas</v>
          </cell>
          <cell r="E2537" t="str">
            <v>1.0.0.0.00.0.0 - Receitas Correntes</v>
          </cell>
          <cell r="F2537">
            <v>519596552.20999998</v>
          </cell>
        </row>
        <row r="2538">
          <cell r="A2538">
            <v>3520509</v>
          </cell>
          <cell r="B2538" t="str">
            <v>SP</v>
          </cell>
          <cell r="C2538">
            <v>260690</v>
          </cell>
          <cell r="D2538" t="str">
            <v>Receitas Brutas Realizadas</v>
          </cell>
          <cell r="E2538" t="str">
            <v>1.0.0.0.00.0.0 - Receitas Correntes</v>
          </cell>
          <cell r="F2538">
            <v>2095989370.3599999</v>
          </cell>
        </row>
        <row r="2539">
          <cell r="A2539">
            <v>2918753</v>
          </cell>
          <cell r="B2539" t="str">
            <v>BA</v>
          </cell>
          <cell r="C2539">
            <v>15870</v>
          </cell>
          <cell r="D2539" t="str">
            <v>Receitas Brutas Realizadas</v>
          </cell>
          <cell r="E2539" t="str">
            <v>1.0.0.0.00.0.0 - Receitas Correntes</v>
          </cell>
          <cell r="F2539">
            <v>55784248.420000002</v>
          </cell>
        </row>
        <row r="2540">
          <cell r="A2540">
            <v>4321626</v>
          </cell>
          <cell r="B2540" t="str">
            <v>RS</v>
          </cell>
          <cell r="C2540">
            <v>2331</v>
          </cell>
          <cell r="D2540" t="str">
            <v>Receitas Brutas Realizadas</v>
          </cell>
          <cell r="E2540" t="str">
            <v>1.0.0.0.00.0.0 - Receitas Correntes</v>
          </cell>
          <cell r="F2540">
            <v>29585778.350000001</v>
          </cell>
        </row>
        <row r="2541">
          <cell r="A2541">
            <v>2409902</v>
          </cell>
          <cell r="B2541" t="str">
            <v>RN</v>
          </cell>
          <cell r="C2541">
            <v>15411</v>
          </cell>
          <cell r="D2541" t="str">
            <v>Receitas Brutas Realizadas</v>
          </cell>
          <cell r="E2541" t="str">
            <v>1.0.0.0.00.0.0 - Receitas Correntes</v>
          </cell>
          <cell r="F2541">
            <v>71567023.409999996</v>
          </cell>
        </row>
        <row r="2542">
          <cell r="A2542">
            <v>2927408</v>
          </cell>
          <cell r="B2542" t="str">
            <v>BA</v>
          </cell>
          <cell r="C2542">
            <v>2900319</v>
          </cell>
          <cell r="D2542" t="str">
            <v>Receitas Brutas Realizadas</v>
          </cell>
          <cell r="E2542" t="str">
            <v>1.0.0.0.00.0.0 - Receitas Correntes</v>
          </cell>
          <cell r="F2542">
            <v>10327641319.66</v>
          </cell>
        </row>
        <row r="2543">
          <cell r="A2543">
            <v>2601706</v>
          </cell>
          <cell r="B2543" t="str">
            <v>PE</v>
          </cell>
          <cell r="C2543">
            <v>76930</v>
          </cell>
          <cell r="D2543" t="str">
            <v>Receitas Brutas Realizadas</v>
          </cell>
          <cell r="E2543" t="str">
            <v>1.0.0.0.00.0.0 - Receitas Correntes</v>
          </cell>
          <cell r="F2543">
            <v>300549529.36000001</v>
          </cell>
        </row>
        <row r="2544">
          <cell r="A2544">
            <v>2514602</v>
          </cell>
          <cell r="B2544" t="str">
            <v>PB</v>
          </cell>
          <cell r="C2544">
            <v>3619</v>
          </cell>
          <cell r="D2544" t="str">
            <v>Receitas Brutas Realizadas</v>
          </cell>
          <cell r="E2544" t="str">
            <v>1.0.0.0.00.0.0 - Receitas Correntes</v>
          </cell>
          <cell r="F2544">
            <v>27782355.640000001</v>
          </cell>
        </row>
        <row r="2545">
          <cell r="A2545">
            <v>3545407</v>
          </cell>
          <cell r="B2545" t="str">
            <v>SP</v>
          </cell>
          <cell r="C2545">
            <v>9396</v>
          </cell>
          <cell r="D2545" t="str">
            <v>Receitas Brutas Realizadas</v>
          </cell>
          <cell r="E2545" t="str">
            <v>1.0.0.0.00.0.0 - Receitas Correntes</v>
          </cell>
          <cell r="F2545">
            <v>56654112.140000001</v>
          </cell>
        </row>
        <row r="2546">
          <cell r="A2546">
            <v>2109056</v>
          </cell>
          <cell r="B2546" t="str">
            <v>MA</v>
          </cell>
          <cell r="C2546">
            <v>5936</v>
          </cell>
          <cell r="D2546" t="str">
            <v>Receitas Brutas Realizadas</v>
          </cell>
          <cell r="E2546" t="str">
            <v>1.0.0.0.00.0.0 - Receitas Correntes</v>
          </cell>
          <cell r="F2546">
            <v>36997357.350000001</v>
          </cell>
        </row>
        <row r="2547">
          <cell r="A2547">
            <v>4305108</v>
          </cell>
          <cell r="B2547" t="str">
            <v>RS</v>
          </cell>
          <cell r="C2547">
            <v>523716</v>
          </cell>
          <cell r="D2547" t="str">
            <v>Receitas Brutas Realizadas</v>
          </cell>
          <cell r="E2547" t="str">
            <v>1.0.0.0.00.0.0 - Receitas Correntes</v>
          </cell>
          <cell r="F2547">
            <v>2966118724.77</v>
          </cell>
        </row>
        <row r="2548">
          <cell r="A2548">
            <v>1507961</v>
          </cell>
          <cell r="B2548" t="str">
            <v>PA</v>
          </cell>
          <cell r="C2548">
            <v>11971</v>
          </cell>
          <cell r="D2548" t="str">
            <v>Receitas Brutas Realizadas</v>
          </cell>
          <cell r="E2548" t="str">
            <v>1.0.0.0.00.0.0 - Receitas Correntes</v>
          </cell>
          <cell r="F2548">
            <v>46197729.670000002</v>
          </cell>
        </row>
        <row r="2549">
          <cell r="A2549">
            <v>1400100</v>
          </cell>
          <cell r="B2549" t="str">
            <v>RR</v>
          </cell>
          <cell r="C2549">
            <v>436591</v>
          </cell>
          <cell r="D2549" t="str">
            <v>Receitas Brutas Realizadas</v>
          </cell>
          <cell r="E2549" t="str">
            <v>1.0.0.0.00.0.0 - Receitas Correntes</v>
          </cell>
          <cell r="F2549">
            <v>2385875892.6199999</v>
          </cell>
        </row>
        <row r="2550">
          <cell r="A2550">
            <v>2506707</v>
          </cell>
          <cell r="B2550" t="str">
            <v>PB</v>
          </cell>
          <cell r="C2550">
            <v>11877</v>
          </cell>
          <cell r="D2550" t="str">
            <v>Receitas Brutas Realizadas</v>
          </cell>
          <cell r="E2550" t="str">
            <v>1.0.0.0.00.0.0 - Receitas Correntes</v>
          </cell>
          <cell r="F2550">
            <v>48892789.450000003</v>
          </cell>
        </row>
        <row r="2551">
          <cell r="A2551">
            <v>5006200</v>
          </cell>
          <cell r="B2551" t="str">
            <v>MS</v>
          </cell>
          <cell r="C2551">
            <v>56057</v>
          </cell>
          <cell r="D2551" t="str">
            <v>Receitas Brutas Realizadas</v>
          </cell>
          <cell r="E2551" t="str">
            <v>1.0.0.0.00.0.0 - Receitas Correntes</v>
          </cell>
          <cell r="F2551">
            <v>325804285.51999998</v>
          </cell>
        </row>
        <row r="2552">
          <cell r="A2552">
            <v>2612505</v>
          </cell>
          <cell r="B2552" t="str">
            <v>PE</v>
          </cell>
          <cell r="C2552">
            <v>111812</v>
          </cell>
          <cell r="D2552" t="str">
            <v>Receitas Brutas Realizadas</v>
          </cell>
          <cell r="E2552" t="str">
            <v>1.0.0.0.00.0.0 - Receitas Correntes</v>
          </cell>
          <cell r="F2552">
            <v>368566693.67000002</v>
          </cell>
        </row>
        <row r="2553">
          <cell r="A2553">
            <v>2514909</v>
          </cell>
          <cell r="B2553" t="str">
            <v>PB</v>
          </cell>
          <cell r="C2553">
            <v>7682</v>
          </cell>
          <cell r="D2553" t="str">
            <v>Receitas Brutas Realizadas</v>
          </cell>
          <cell r="E2553" t="str">
            <v>1.0.0.0.00.0.0 - Receitas Correntes</v>
          </cell>
          <cell r="F2553">
            <v>48634310.130000003</v>
          </cell>
        </row>
        <row r="2554">
          <cell r="A2554">
            <v>3503703</v>
          </cell>
          <cell r="B2554" t="str">
            <v>SP</v>
          </cell>
          <cell r="C2554">
            <v>9851</v>
          </cell>
          <cell r="D2554" t="str">
            <v>Receitas Brutas Realizadas</v>
          </cell>
          <cell r="E2554" t="str">
            <v>1.0.0.0.00.0.0 - Receitas Correntes</v>
          </cell>
          <cell r="F2554">
            <v>65704014.039999999</v>
          </cell>
        </row>
        <row r="2555">
          <cell r="A2555">
            <v>2513802</v>
          </cell>
          <cell r="B2555" t="str">
            <v>PB</v>
          </cell>
          <cell r="C2555">
            <v>4550</v>
          </cell>
          <cell r="D2555" t="str">
            <v>Receitas Brutas Realizadas</v>
          </cell>
          <cell r="E2555" t="str">
            <v>1.0.0.0.00.0.0 - Receitas Correntes</v>
          </cell>
          <cell r="F2555">
            <v>30561573.879999999</v>
          </cell>
        </row>
        <row r="2556">
          <cell r="A2556">
            <v>3515509</v>
          </cell>
          <cell r="B2556" t="str">
            <v>SP</v>
          </cell>
          <cell r="C2556">
            <v>69680</v>
          </cell>
          <cell r="D2556" t="str">
            <v>Receitas Brutas Realizadas</v>
          </cell>
          <cell r="E2556" t="str">
            <v>1.0.0.0.00.0.0 - Receitas Correntes</v>
          </cell>
          <cell r="F2556">
            <v>356132558.35000002</v>
          </cell>
        </row>
        <row r="2557">
          <cell r="A2557">
            <v>2205904</v>
          </cell>
          <cell r="B2557" t="str">
            <v>PI</v>
          </cell>
          <cell r="C2557">
            <v>5352</v>
          </cell>
          <cell r="D2557" t="str">
            <v>Receitas Brutas Realizadas</v>
          </cell>
          <cell r="E2557" t="str">
            <v>1.0.0.0.00.0.0 - Receitas Correntes</v>
          </cell>
          <cell r="F2557">
            <v>28783817.969999999</v>
          </cell>
        </row>
        <row r="2558">
          <cell r="A2558">
            <v>3523909</v>
          </cell>
          <cell r="B2558" t="str">
            <v>SP</v>
          </cell>
          <cell r="C2558">
            <v>177150</v>
          </cell>
          <cell r="D2558" t="str">
            <v>Receitas Brutas Realizadas</v>
          </cell>
          <cell r="E2558" t="str">
            <v>1.0.0.0.00.0.0 - Receitas Correntes</v>
          </cell>
          <cell r="F2558">
            <v>1251582464.8800001</v>
          </cell>
        </row>
        <row r="2559">
          <cell r="A2559">
            <v>3511300</v>
          </cell>
          <cell r="B2559" t="str">
            <v>SP</v>
          </cell>
          <cell r="C2559">
            <v>9452</v>
          </cell>
          <cell r="D2559" t="str">
            <v>Receitas Brutas Realizadas</v>
          </cell>
          <cell r="E2559" t="str">
            <v>1.0.0.0.00.0.0 - Receitas Correntes</v>
          </cell>
          <cell r="F2559">
            <v>84094776.129999995</v>
          </cell>
        </row>
        <row r="2560">
          <cell r="A2560">
            <v>3512100</v>
          </cell>
          <cell r="B2560" t="str">
            <v>SP</v>
          </cell>
          <cell r="C2560">
            <v>6223</v>
          </cell>
          <cell r="D2560" t="str">
            <v>Receitas Brutas Realizadas</v>
          </cell>
          <cell r="E2560" t="str">
            <v>1.0.0.0.00.0.0 - Receitas Correntes</v>
          </cell>
          <cell r="F2560">
            <v>80806378.450000003</v>
          </cell>
        </row>
        <row r="2561">
          <cell r="A2561">
            <v>2412500</v>
          </cell>
          <cell r="B2561" t="str">
            <v>RN</v>
          </cell>
          <cell r="C2561">
            <v>23789</v>
          </cell>
          <cell r="D2561" t="str">
            <v>Receitas Brutas Realizadas</v>
          </cell>
          <cell r="E2561" t="str">
            <v>1.0.0.0.00.0.0 - Receitas Correntes</v>
          </cell>
          <cell r="F2561">
            <v>109684070.06999999</v>
          </cell>
        </row>
        <row r="2562">
          <cell r="A2562">
            <v>3515202</v>
          </cell>
          <cell r="B2562" t="str">
            <v>SP</v>
          </cell>
          <cell r="C2562">
            <v>8420</v>
          </cell>
          <cell r="D2562" t="str">
            <v>Receitas Brutas Realizadas</v>
          </cell>
          <cell r="E2562" t="str">
            <v>1.0.0.0.00.0.0 - Receitas Correntes</v>
          </cell>
          <cell r="F2562">
            <v>76291773.75</v>
          </cell>
        </row>
        <row r="2563">
          <cell r="A2563">
            <v>4202875</v>
          </cell>
          <cell r="B2563" t="str">
            <v>SC</v>
          </cell>
          <cell r="C2563">
            <v>2318</v>
          </cell>
          <cell r="D2563" t="str">
            <v>Receitas Brutas Realizadas</v>
          </cell>
          <cell r="E2563" t="str">
            <v>1.0.0.0.00.0.0 - Receitas Correntes</v>
          </cell>
          <cell r="F2563">
            <v>32499100.629999999</v>
          </cell>
        </row>
        <row r="2564">
          <cell r="A2564">
            <v>3551900</v>
          </cell>
          <cell r="B2564" t="str">
            <v>SP</v>
          </cell>
          <cell r="C2564">
            <v>17820</v>
          </cell>
          <cell r="D2564" t="str">
            <v>Receitas Brutas Realizadas</v>
          </cell>
          <cell r="E2564" t="str">
            <v>1.0.0.0.00.0.0 - Receitas Correntes</v>
          </cell>
          <cell r="F2564">
            <v>94103153.560000002</v>
          </cell>
        </row>
        <row r="2565">
          <cell r="A2565">
            <v>2601508</v>
          </cell>
          <cell r="B2565" t="str">
            <v>PE</v>
          </cell>
          <cell r="C2565">
            <v>12169</v>
          </cell>
          <cell r="D2565" t="str">
            <v>Receitas Brutas Realizadas</v>
          </cell>
          <cell r="E2565" t="str">
            <v>1.0.0.0.00.0.0 - Receitas Correntes</v>
          </cell>
          <cell r="F2565">
            <v>57712066.630000003</v>
          </cell>
        </row>
        <row r="2566">
          <cell r="A2566">
            <v>3509106</v>
          </cell>
          <cell r="B2566" t="str">
            <v>SP</v>
          </cell>
          <cell r="C2566">
            <v>6017</v>
          </cell>
          <cell r="D2566" t="str">
            <v>Receitas Brutas Realizadas</v>
          </cell>
          <cell r="E2566" t="str">
            <v>1.0.0.0.00.0.0 - Receitas Correntes</v>
          </cell>
          <cell r="F2566">
            <v>45244306.840000004</v>
          </cell>
        </row>
        <row r="2567">
          <cell r="A2567">
            <v>3521507</v>
          </cell>
          <cell r="B2567" t="str">
            <v>SP</v>
          </cell>
          <cell r="C2567">
            <v>8101</v>
          </cell>
          <cell r="D2567" t="str">
            <v>Receitas Brutas Realizadas</v>
          </cell>
          <cell r="E2567" t="str">
            <v>1.0.0.0.00.0.0 - Receitas Correntes</v>
          </cell>
          <cell r="F2567">
            <v>42517132.619999997</v>
          </cell>
        </row>
        <row r="2568">
          <cell r="A2568">
            <v>2609808</v>
          </cell>
          <cell r="B2568" t="str">
            <v>PE</v>
          </cell>
          <cell r="C2568">
            <v>15309</v>
          </cell>
          <cell r="D2568" t="str">
            <v>Receitas Brutas Realizadas</v>
          </cell>
          <cell r="E2568" t="str">
            <v>1.0.0.0.00.0.0 - Receitas Correntes</v>
          </cell>
          <cell r="F2568">
            <v>73416953.680000007</v>
          </cell>
        </row>
        <row r="2569">
          <cell r="A2569">
            <v>3545605</v>
          </cell>
          <cell r="B2569" t="str">
            <v>SP</v>
          </cell>
          <cell r="C2569">
            <v>15639</v>
          </cell>
          <cell r="D2569" t="str">
            <v>Receitas Brutas Realizadas</v>
          </cell>
          <cell r="E2569" t="str">
            <v>1.0.0.0.00.0.0 - Receitas Correntes</v>
          </cell>
          <cell r="F2569">
            <v>82725381.719999999</v>
          </cell>
        </row>
        <row r="2570">
          <cell r="A2570">
            <v>3532504</v>
          </cell>
          <cell r="B2570" t="str">
            <v>SP</v>
          </cell>
          <cell r="C2570">
            <v>8917</v>
          </cell>
          <cell r="D2570" t="str">
            <v>Receitas Brutas Realizadas</v>
          </cell>
          <cell r="E2570" t="str">
            <v>1.0.0.0.00.0.0 - Receitas Correntes</v>
          </cell>
          <cell r="F2570">
            <v>53315489.350000001</v>
          </cell>
        </row>
        <row r="2571">
          <cell r="A2571">
            <v>3532801</v>
          </cell>
          <cell r="B2571" t="str">
            <v>SP</v>
          </cell>
          <cell r="C2571">
            <v>7161</v>
          </cell>
          <cell r="D2571" t="str">
            <v>Receitas Brutas Realizadas</v>
          </cell>
          <cell r="E2571" t="str">
            <v>1.0.0.0.00.0.0 - Receitas Correntes</v>
          </cell>
          <cell r="F2571">
            <v>48747264.549999997</v>
          </cell>
        </row>
        <row r="2572">
          <cell r="A2572">
            <v>2402907</v>
          </cell>
          <cell r="B2572" t="str">
            <v>RN</v>
          </cell>
          <cell r="C2572">
            <v>4918</v>
          </cell>
          <cell r="D2572" t="str">
            <v>Receitas Brutas Realizadas</v>
          </cell>
          <cell r="E2572" t="str">
            <v>1.0.0.0.00.0.0 - Receitas Correntes</v>
          </cell>
          <cell r="F2572">
            <v>32764613.27</v>
          </cell>
        </row>
        <row r="2573">
          <cell r="A2573">
            <v>2807402</v>
          </cell>
          <cell r="B2573" t="str">
            <v>SE</v>
          </cell>
          <cell r="C2573">
            <v>52861</v>
          </cell>
          <cell r="D2573" t="str">
            <v>Receitas Brutas Realizadas</v>
          </cell>
          <cell r="E2573" t="str">
            <v>1.0.0.0.00.0.0 - Receitas Correntes</v>
          </cell>
          <cell r="F2573">
            <v>172401046.84</v>
          </cell>
        </row>
        <row r="2574">
          <cell r="A2574">
            <v>2904001</v>
          </cell>
          <cell r="B2574" t="str">
            <v>BA</v>
          </cell>
          <cell r="C2574">
            <v>14518</v>
          </cell>
          <cell r="D2574" t="str">
            <v>Receitas Brutas Realizadas</v>
          </cell>
          <cell r="E2574" t="str">
            <v>1.0.0.0.00.0.0 - Receitas Correntes</v>
          </cell>
          <cell r="F2574">
            <v>63985507.090000004</v>
          </cell>
        </row>
        <row r="2575">
          <cell r="A2575">
            <v>2407203</v>
          </cell>
          <cell r="B2575" t="str">
            <v>RN</v>
          </cell>
          <cell r="C2575">
            <v>32260</v>
          </cell>
          <cell r="D2575" t="str">
            <v>Receitas Brutas Realizadas</v>
          </cell>
          <cell r="E2575" t="str">
            <v>1.0.0.0.00.0.0 - Receitas Correntes</v>
          </cell>
          <cell r="F2575">
            <v>164740181.36000001</v>
          </cell>
        </row>
        <row r="2576">
          <cell r="A2576">
            <v>4312476</v>
          </cell>
          <cell r="B2576" t="str">
            <v>RS</v>
          </cell>
          <cell r="C2576">
            <v>6570</v>
          </cell>
          <cell r="D2576" t="str">
            <v>Receitas Brutas Realizadas</v>
          </cell>
          <cell r="E2576" t="str">
            <v>1.0.0.0.00.0.0 - Receitas Correntes</v>
          </cell>
          <cell r="F2576">
            <v>49086931.899999999</v>
          </cell>
        </row>
        <row r="2577">
          <cell r="A2577">
            <v>4117214</v>
          </cell>
          <cell r="B2577" t="str">
            <v>PR</v>
          </cell>
          <cell r="C2577">
            <v>4304</v>
          </cell>
          <cell r="D2577" t="str">
            <v>Receitas Brutas Realizadas</v>
          </cell>
          <cell r="E2577" t="str">
            <v>1.0.0.0.00.0.0 - Receitas Correntes</v>
          </cell>
          <cell r="F2577">
            <v>32311746.370000001</v>
          </cell>
        </row>
        <row r="2578">
          <cell r="A2578">
            <v>3115359</v>
          </cell>
          <cell r="B2578" t="str">
            <v>MG</v>
          </cell>
          <cell r="C2578">
            <v>5465</v>
          </cell>
          <cell r="D2578" t="str">
            <v>Receitas Brutas Realizadas</v>
          </cell>
          <cell r="E2578" t="str">
            <v>1.0.0.0.00.0.0 - Receitas Correntes</v>
          </cell>
          <cell r="F2578">
            <v>87947711.049999997</v>
          </cell>
        </row>
        <row r="2579">
          <cell r="A2579">
            <v>5104500</v>
          </cell>
          <cell r="B2579" t="str">
            <v>MT</v>
          </cell>
          <cell r="C2579">
            <v>2806</v>
          </cell>
          <cell r="D2579" t="str">
            <v>Receitas Brutas Realizadas</v>
          </cell>
          <cell r="E2579" t="str">
            <v>1.0.0.0.00.0.0 - Receitas Correntes</v>
          </cell>
          <cell r="F2579">
            <v>34348331.590000004</v>
          </cell>
        </row>
        <row r="2580">
          <cell r="A2580">
            <v>2608503</v>
          </cell>
          <cell r="B2580" t="str">
            <v>PE</v>
          </cell>
          <cell r="C2580">
            <v>21490</v>
          </cell>
          <cell r="D2580" t="str">
            <v>Receitas Brutas Realizadas</v>
          </cell>
          <cell r="E2580" t="str">
            <v>1.0.0.0.00.0.0 - Receitas Correntes</v>
          </cell>
          <cell r="F2580">
            <v>100746316.58</v>
          </cell>
        </row>
        <row r="2581">
          <cell r="A2581">
            <v>2514404</v>
          </cell>
          <cell r="B2581" t="str">
            <v>PB</v>
          </cell>
          <cell r="C2581">
            <v>4631</v>
          </cell>
          <cell r="D2581" t="str">
            <v>Receitas Brutas Realizadas</v>
          </cell>
          <cell r="E2581" t="str">
            <v>1.0.0.0.00.0.0 - Receitas Correntes</v>
          </cell>
          <cell r="F2581">
            <v>30125007.719999999</v>
          </cell>
        </row>
        <row r="2582">
          <cell r="A2582">
            <v>2505501</v>
          </cell>
          <cell r="B2582" t="str">
            <v>PB</v>
          </cell>
          <cell r="C2582">
            <v>3850</v>
          </cell>
          <cell r="D2582" t="str">
            <v>Receitas Brutas Realizadas</v>
          </cell>
          <cell r="E2582" t="str">
            <v>1.0.0.0.00.0.0 - Receitas Correntes</v>
          </cell>
          <cell r="F2582">
            <v>27861083.890000001</v>
          </cell>
        </row>
        <row r="2583">
          <cell r="A2583">
            <v>2517100</v>
          </cell>
          <cell r="B2583" t="str">
            <v>PB</v>
          </cell>
          <cell r="C2583">
            <v>2870</v>
          </cell>
          <cell r="D2583" t="str">
            <v>Receitas Brutas Realizadas</v>
          </cell>
          <cell r="E2583" t="str">
            <v>1.0.0.0.00.0.0 - Receitas Correntes</v>
          </cell>
          <cell r="F2583">
            <v>24783638.82</v>
          </cell>
        </row>
        <row r="2584">
          <cell r="A2584">
            <v>2612901</v>
          </cell>
          <cell r="B2584" t="str">
            <v>PE</v>
          </cell>
          <cell r="C2584">
            <v>16239</v>
          </cell>
          <cell r="D2584" t="str">
            <v>Receitas Brutas Realizadas</v>
          </cell>
          <cell r="E2584" t="str">
            <v>1.0.0.0.00.0.0 - Receitas Correntes</v>
          </cell>
          <cell r="F2584">
            <v>59928457.939999998</v>
          </cell>
        </row>
        <row r="2585">
          <cell r="A2585">
            <v>3514700</v>
          </cell>
          <cell r="B2585" t="str">
            <v>SP</v>
          </cell>
          <cell r="C2585">
            <v>6026</v>
          </cell>
          <cell r="D2585" t="str">
            <v>Receitas Brutas Realizadas</v>
          </cell>
          <cell r="E2585" t="str">
            <v>1.0.0.0.00.0.0 - Receitas Correntes</v>
          </cell>
          <cell r="F2585">
            <v>51098567.200000003</v>
          </cell>
        </row>
        <row r="2586">
          <cell r="A2586">
            <v>3514908</v>
          </cell>
          <cell r="B2586" t="str">
            <v>SP</v>
          </cell>
          <cell r="C2586">
            <v>18095</v>
          </cell>
          <cell r="D2586" t="str">
            <v>Receitas Brutas Realizadas</v>
          </cell>
          <cell r="E2586" t="str">
            <v>1.0.0.0.00.0.0 - Receitas Correntes</v>
          </cell>
          <cell r="F2586">
            <v>116399082.2</v>
          </cell>
        </row>
        <row r="2587">
          <cell r="A2587">
            <v>2505402</v>
          </cell>
          <cell r="B2587" t="str">
            <v>PB</v>
          </cell>
          <cell r="C2587">
            <v>8332</v>
          </cell>
          <cell r="D2587" t="str">
            <v>Receitas Brutas Realizadas</v>
          </cell>
          <cell r="E2587" t="str">
            <v>1.0.0.0.00.0.0 - Receitas Correntes</v>
          </cell>
          <cell r="F2587">
            <v>44550124.859999999</v>
          </cell>
        </row>
        <row r="2588">
          <cell r="A2588">
            <v>3543907</v>
          </cell>
          <cell r="B2588" t="str">
            <v>SP</v>
          </cell>
          <cell r="C2588">
            <v>209548</v>
          </cell>
          <cell r="D2588" t="str">
            <v>Receitas Brutas Realizadas</v>
          </cell>
          <cell r="E2588" t="str">
            <v>1.0.0.0.00.0.0 - Receitas Correntes</v>
          </cell>
          <cell r="F2588">
            <v>1254197228.3900001</v>
          </cell>
        </row>
        <row r="2589">
          <cell r="A2589">
            <v>3531407</v>
          </cell>
          <cell r="B2589" t="str">
            <v>SP</v>
          </cell>
          <cell r="C2589">
            <v>25651</v>
          </cell>
          <cell r="D2589" t="str">
            <v>Receitas Brutas Realizadas</v>
          </cell>
          <cell r="E2589" t="str">
            <v>1.0.0.0.00.0.0 - Receitas Correntes</v>
          </cell>
          <cell r="F2589">
            <v>123543560.34</v>
          </cell>
        </row>
        <row r="2590">
          <cell r="A2590">
            <v>3530300</v>
          </cell>
          <cell r="B2590" t="str">
            <v>SP</v>
          </cell>
          <cell r="C2590">
            <v>60768</v>
          </cell>
          <cell r="D2590" t="str">
            <v>Receitas Brutas Realizadas</v>
          </cell>
          <cell r="E2590" t="str">
            <v>1.0.0.0.00.0.0 - Receitas Correntes</v>
          </cell>
          <cell r="F2590">
            <v>325134847.50999999</v>
          </cell>
        </row>
        <row r="2591">
          <cell r="A2591">
            <v>2102507</v>
          </cell>
          <cell r="B2591" t="str">
            <v>MA</v>
          </cell>
          <cell r="C2591">
            <v>19521</v>
          </cell>
          <cell r="D2591" t="str">
            <v>Receitas Brutas Realizadas</v>
          </cell>
          <cell r="E2591" t="str">
            <v>1.0.0.0.00.0.0 - Receitas Correntes</v>
          </cell>
          <cell r="F2591">
            <v>83426575.650000006</v>
          </cell>
        </row>
        <row r="2592">
          <cell r="A2592">
            <v>2601607</v>
          </cell>
          <cell r="B2592" t="str">
            <v>PE</v>
          </cell>
          <cell r="C2592">
            <v>20730</v>
          </cell>
          <cell r="D2592" t="str">
            <v>Receitas Brutas Realizadas</v>
          </cell>
          <cell r="E2592" t="str">
            <v>1.0.0.0.00.0.0 - Receitas Correntes</v>
          </cell>
          <cell r="F2592">
            <v>83382311.670000002</v>
          </cell>
        </row>
        <row r="2593">
          <cell r="A2593">
            <v>3554904</v>
          </cell>
          <cell r="B2593" t="str">
            <v>SP</v>
          </cell>
          <cell r="C2593">
            <v>5856</v>
          </cell>
          <cell r="D2593" t="str">
            <v>Receitas Brutas Realizadas</v>
          </cell>
          <cell r="E2593" t="str">
            <v>1.0.0.0.00.0.0 - Receitas Correntes</v>
          </cell>
          <cell r="F2593">
            <v>36606577.130000003</v>
          </cell>
        </row>
        <row r="2594">
          <cell r="A2594">
            <v>2606101</v>
          </cell>
          <cell r="B2594" t="str">
            <v>PE</v>
          </cell>
          <cell r="C2594">
            <v>30847</v>
          </cell>
          <cell r="D2594" t="str">
            <v>Receitas Brutas Realizadas</v>
          </cell>
          <cell r="E2594" t="str">
            <v>1.0.0.0.00.0.0 - Receitas Correntes</v>
          </cell>
          <cell r="F2594">
            <v>123431884.23999999</v>
          </cell>
        </row>
        <row r="2595">
          <cell r="A2595">
            <v>2500106</v>
          </cell>
          <cell r="B2595" t="str">
            <v>PB</v>
          </cell>
          <cell r="C2595">
            <v>10375</v>
          </cell>
          <cell r="D2595" t="str">
            <v>Receitas Brutas Realizadas</v>
          </cell>
          <cell r="E2595" t="str">
            <v>1.0.0.0.00.0.0 - Receitas Correntes</v>
          </cell>
          <cell r="F2595">
            <v>55637622.649999999</v>
          </cell>
        </row>
        <row r="2596">
          <cell r="A2596">
            <v>2107357</v>
          </cell>
          <cell r="B2596" t="str">
            <v>MA</v>
          </cell>
          <cell r="C2596">
            <v>21228</v>
          </cell>
          <cell r="D2596" t="str">
            <v>Receitas Brutas Realizadas</v>
          </cell>
          <cell r="E2596" t="str">
            <v>1.0.0.0.00.0.0 - Receitas Correntes</v>
          </cell>
          <cell r="F2596">
            <v>83854511.269999996</v>
          </cell>
        </row>
        <row r="2597">
          <cell r="A2597">
            <v>4323408</v>
          </cell>
          <cell r="B2597" t="str">
            <v>RS</v>
          </cell>
          <cell r="C2597">
            <v>4368</v>
          </cell>
          <cell r="D2597" t="str">
            <v>Receitas Brutas Realizadas</v>
          </cell>
          <cell r="E2597" t="str">
            <v>1.0.0.0.00.0.0 - Receitas Correntes</v>
          </cell>
          <cell r="F2597">
            <v>45719713.020000003</v>
          </cell>
        </row>
        <row r="2598">
          <cell r="A2598">
            <v>2614808</v>
          </cell>
          <cell r="B2598" t="str">
            <v>PE</v>
          </cell>
          <cell r="C2598">
            <v>26439</v>
          </cell>
          <cell r="D2598" t="str">
            <v>Receitas Brutas Realizadas</v>
          </cell>
          <cell r="E2598" t="str">
            <v>1.0.0.0.00.0.0 - Receitas Correntes</v>
          </cell>
          <cell r="F2598">
            <v>97987146.75</v>
          </cell>
        </row>
        <row r="2599">
          <cell r="A2599">
            <v>2204154</v>
          </cell>
          <cell r="B2599" t="str">
            <v>PI</v>
          </cell>
          <cell r="C2599">
            <v>3216</v>
          </cell>
          <cell r="D2599" t="str">
            <v>Receitas Brutas Realizadas</v>
          </cell>
          <cell r="E2599" t="str">
            <v>1.0.0.0.00.0.0 - Receitas Correntes</v>
          </cell>
          <cell r="F2599">
            <v>25794788.210000001</v>
          </cell>
        </row>
        <row r="2600">
          <cell r="A2600">
            <v>2604106</v>
          </cell>
          <cell r="B2600" t="str">
            <v>PE</v>
          </cell>
          <cell r="C2600">
            <v>369343</v>
          </cell>
          <cell r="D2600" t="str">
            <v>Receitas Brutas Realizadas</v>
          </cell>
          <cell r="E2600" t="str">
            <v>1.0.0.0.00.0.0 - Receitas Correntes</v>
          </cell>
          <cell r="F2600">
            <v>1277697289.0599999</v>
          </cell>
        </row>
        <row r="2601">
          <cell r="A2601">
            <v>3116605</v>
          </cell>
          <cell r="B2601" t="str">
            <v>MG</v>
          </cell>
          <cell r="C2601">
            <v>29093</v>
          </cell>
          <cell r="D2601" t="str">
            <v>Receitas Brutas Realizadas</v>
          </cell>
          <cell r="E2601" t="str">
            <v>1.0.0.0.00.0.0 - Receitas Correntes</v>
          </cell>
          <cell r="F2601">
            <v>136134274.03999999</v>
          </cell>
        </row>
        <row r="2602">
          <cell r="A2602">
            <v>2605103</v>
          </cell>
          <cell r="B2602" t="str">
            <v>PE</v>
          </cell>
          <cell r="C2602">
            <v>37633</v>
          </cell>
          <cell r="D2602" t="str">
            <v>Receitas Brutas Realizadas</v>
          </cell>
          <cell r="E2602" t="str">
            <v>1.0.0.0.00.0.0 - Receitas Correntes</v>
          </cell>
          <cell r="F2602">
            <v>199949034.40000001</v>
          </cell>
        </row>
        <row r="2603">
          <cell r="A2603">
            <v>2111102</v>
          </cell>
          <cell r="B2603" t="str">
            <v>MA</v>
          </cell>
          <cell r="C2603">
            <v>26063</v>
          </cell>
          <cell r="D2603" t="str">
            <v>Receitas Brutas Realizadas</v>
          </cell>
          <cell r="E2603" t="str">
            <v>1.0.0.0.00.0.0 - Receitas Correntes</v>
          </cell>
          <cell r="F2603">
            <v>111295102.95</v>
          </cell>
        </row>
        <row r="2604">
          <cell r="A2604">
            <v>4106308</v>
          </cell>
          <cell r="B2604" t="str">
            <v>PR</v>
          </cell>
          <cell r="C2604">
            <v>17162</v>
          </cell>
          <cell r="D2604" t="str">
            <v>Receitas Brutas Realizadas</v>
          </cell>
          <cell r="E2604" t="str">
            <v>1.0.0.0.00.0.0 - Receitas Correntes</v>
          </cell>
          <cell r="F2604">
            <v>122880389.06</v>
          </cell>
        </row>
        <row r="2605">
          <cell r="A2605">
            <v>2931806</v>
          </cell>
          <cell r="B2605" t="str">
            <v>BA</v>
          </cell>
          <cell r="C2605">
            <v>15996</v>
          </cell>
          <cell r="D2605" t="str">
            <v>Receitas Brutas Realizadas</v>
          </cell>
          <cell r="E2605" t="str">
            <v>1.0.0.0.00.0.0 - Receitas Correntes</v>
          </cell>
          <cell r="F2605">
            <v>74018969.700000003</v>
          </cell>
        </row>
        <row r="2606">
          <cell r="A2606">
            <v>2508000</v>
          </cell>
          <cell r="B2606" t="str">
            <v>PB</v>
          </cell>
          <cell r="C2606">
            <v>9831</v>
          </cell>
          <cell r="D2606" t="str">
            <v>Receitas Brutas Realizadas</v>
          </cell>
          <cell r="E2606" t="str">
            <v>1.0.0.0.00.0.0 - Receitas Correntes</v>
          </cell>
          <cell r="F2606">
            <v>43107969.189999998</v>
          </cell>
        </row>
        <row r="2607">
          <cell r="A2607">
            <v>2601201</v>
          </cell>
          <cell r="B2607" t="str">
            <v>PE</v>
          </cell>
          <cell r="C2607">
            <v>75295</v>
          </cell>
          <cell r="D2607" t="str">
            <v>Receitas Brutas Realizadas</v>
          </cell>
          <cell r="E2607" t="str">
            <v>1.0.0.0.00.0.0 - Receitas Correntes</v>
          </cell>
          <cell r="F2607">
            <v>264142367.84999999</v>
          </cell>
        </row>
        <row r="2608">
          <cell r="A2608">
            <v>4310876</v>
          </cell>
          <cell r="B2608" t="str">
            <v>RS</v>
          </cell>
          <cell r="C2608">
            <v>2718</v>
          </cell>
          <cell r="D2608" t="str">
            <v>Receitas Brutas Realizadas</v>
          </cell>
          <cell r="E2608" t="str">
            <v>1.0.0.0.00.0.0 - Receitas Correntes</v>
          </cell>
          <cell r="F2608">
            <v>27700050.899999999</v>
          </cell>
        </row>
        <row r="2609">
          <cell r="A2609">
            <v>2313609</v>
          </cell>
          <cell r="B2609" t="str">
            <v>CE</v>
          </cell>
          <cell r="C2609">
            <v>35295</v>
          </cell>
          <cell r="D2609" t="str">
            <v>Receitas Brutas Realizadas</v>
          </cell>
          <cell r="E2609" t="str">
            <v>1.0.0.0.00.0.0 - Receitas Correntes</v>
          </cell>
          <cell r="F2609">
            <v>156611110.71000001</v>
          </cell>
        </row>
        <row r="2610">
          <cell r="A2610">
            <v>3536257</v>
          </cell>
          <cell r="B2610" t="str">
            <v>SP</v>
          </cell>
          <cell r="C2610">
            <v>2177</v>
          </cell>
          <cell r="D2610" t="str">
            <v>Receitas Brutas Realizadas</v>
          </cell>
          <cell r="E2610" t="str">
            <v>1.0.0.0.00.0.0 - Receitas Correntes</v>
          </cell>
          <cell r="F2610">
            <v>30054213.34</v>
          </cell>
        </row>
        <row r="2611">
          <cell r="A2611">
            <v>3304409</v>
          </cell>
          <cell r="B2611" t="str">
            <v>RJ</v>
          </cell>
          <cell r="C2611">
            <v>18677</v>
          </cell>
          <cell r="D2611" t="str">
            <v>Receitas Brutas Realizadas</v>
          </cell>
          <cell r="E2611" t="str">
            <v>1.0.0.0.00.0.0 - Receitas Correntes</v>
          </cell>
          <cell r="F2611">
            <v>219546058.50999999</v>
          </cell>
        </row>
        <row r="2612">
          <cell r="A2612">
            <v>4211306</v>
          </cell>
          <cell r="B2612" t="str">
            <v>SC</v>
          </cell>
          <cell r="C2612">
            <v>85734</v>
          </cell>
          <cell r="D2612" t="str">
            <v>Receitas Brutas Realizadas</v>
          </cell>
          <cell r="E2612" t="str">
            <v>1.0.0.0.00.0.0 - Receitas Correntes</v>
          </cell>
          <cell r="F2612">
            <v>628201944.33000004</v>
          </cell>
        </row>
        <row r="2613">
          <cell r="A2613">
            <v>2805208</v>
          </cell>
          <cell r="B2613" t="str">
            <v>SE</v>
          </cell>
          <cell r="C2613">
            <v>6678</v>
          </cell>
          <cell r="D2613" t="str">
            <v>Receitas Brutas Realizadas</v>
          </cell>
          <cell r="E2613" t="str">
            <v>1.0.0.0.00.0.0 - Receitas Correntes</v>
          </cell>
          <cell r="F2613">
            <v>36456845.259999998</v>
          </cell>
        </row>
        <row r="2614">
          <cell r="A2614">
            <v>3524808</v>
          </cell>
          <cell r="B2614" t="str">
            <v>SP</v>
          </cell>
          <cell r="C2614">
            <v>49291</v>
          </cell>
          <cell r="D2614" t="str">
            <v>Receitas Brutas Realizadas</v>
          </cell>
          <cell r="E2614" t="str">
            <v>1.0.0.0.00.0.0 - Receitas Correntes</v>
          </cell>
          <cell r="F2614">
            <v>244204482.91</v>
          </cell>
        </row>
        <row r="2615">
          <cell r="A2615">
            <v>2608800</v>
          </cell>
          <cell r="B2615" t="str">
            <v>PE</v>
          </cell>
          <cell r="C2615">
            <v>40883</v>
          </cell>
          <cell r="D2615" t="str">
            <v>Receitas Brutas Realizadas</v>
          </cell>
          <cell r="E2615" t="str">
            <v>1.0.0.0.00.0.0 - Receitas Correntes</v>
          </cell>
          <cell r="F2615">
            <v>183913890.03</v>
          </cell>
        </row>
        <row r="2616">
          <cell r="A2616">
            <v>2608305</v>
          </cell>
          <cell r="B2616" t="str">
            <v>PE</v>
          </cell>
          <cell r="C2616">
            <v>15007</v>
          </cell>
          <cell r="D2616" t="str">
            <v>Receitas Brutas Realizadas</v>
          </cell>
          <cell r="E2616" t="str">
            <v>1.0.0.0.00.0.0 - Receitas Correntes</v>
          </cell>
          <cell r="F2616">
            <v>84935730.459999993</v>
          </cell>
        </row>
        <row r="2617">
          <cell r="A2617">
            <v>2804409</v>
          </cell>
          <cell r="B2617" t="str">
            <v>SE</v>
          </cell>
          <cell r="C2617">
            <v>18688</v>
          </cell>
          <cell r="D2617" t="str">
            <v>Receitas Brutas Realizadas</v>
          </cell>
          <cell r="E2617" t="str">
            <v>1.0.0.0.00.0.0 - Receitas Correntes</v>
          </cell>
          <cell r="F2617">
            <v>76054494.370000005</v>
          </cell>
        </row>
        <row r="2618">
          <cell r="A2618">
            <v>2512309</v>
          </cell>
          <cell r="B2618" t="str">
            <v>PB</v>
          </cell>
          <cell r="C2618">
            <v>23749</v>
          </cell>
          <cell r="D2618" t="str">
            <v>Receitas Brutas Realizadas</v>
          </cell>
          <cell r="E2618" t="str">
            <v>1.0.0.0.00.0.0 - Receitas Correntes</v>
          </cell>
          <cell r="F2618">
            <v>102659855.3</v>
          </cell>
        </row>
        <row r="2619">
          <cell r="A2619">
            <v>5220454</v>
          </cell>
          <cell r="B2619" t="str">
            <v>GO</v>
          </cell>
          <cell r="C2619">
            <v>121447</v>
          </cell>
          <cell r="D2619" t="str">
            <v>Receitas Brutas Realizadas</v>
          </cell>
          <cell r="E2619" t="str">
            <v>1.0.0.0.00.0.0 - Receitas Correntes</v>
          </cell>
          <cell r="F2619">
            <v>960584972.87</v>
          </cell>
        </row>
        <row r="2620">
          <cell r="A2620">
            <v>4301305</v>
          </cell>
          <cell r="B2620" t="str">
            <v>RS</v>
          </cell>
          <cell r="C2620">
            <v>18185</v>
          </cell>
          <cell r="D2620" t="str">
            <v>Receitas Brutas Realizadas</v>
          </cell>
          <cell r="E2620" t="str">
            <v>1.0.0.0.00.0.0 - Receitas Correntes</v>
          </cell>
          <cell r="F2620">
            <v>112232024.76000001</v>
          </cell>
        </row>
        <row r="2621">
          <cell r="A2621">
            <v>3546207</v>
          </cell>
          <cell r="B2621" t="str">
            <v>SP</v>
          </cell>
          <cell r="C2621">
            <v>4584</v>
          </cell>
          <cell r="D2621" t="str">
            <v>Receitas Brutas Realizadas</v>
          </cell>
          <cell r="E2621" t="str">
            <v>1.0.0.0.00.0.0 - Receitas Correntes</v>
          </cell>
          <cell r="F2621">
            <v>41142083.369999997</v>
          </cell>
        </row>
        <row r="2622">
          <cell r="A2622">
            <v>3143609</v>
          </cell>
          <cell r="B2622" t="str">
            <v>MG</v>
          </cell>
          <cell r="C2622">
            <v>2413</v>
          </cell>
          <cell r="D2622" t="str">
            <v>Receitas Brutas Realizadas</v>
          </cell>
          <cell r="E2622" t="str">
            <v>1.0.0.0.00.0.0 - Receitas Correntes</v>
          </cell>
          <cell r="F2622">
            <v>30054453.050000001</v>
          </cell>
        </row>
        <row r="2623">
          <cell r="A2623">
            <v>2703502</v>
          </cell>
          <cell r="B2623" t="str">
            <v>AL</v>
          </cell>
          <cell r="C2623">
            <v>6992</v>
          </cell>
          <cell r="D2623" t="str">
            <v>Receitas Brutas Realizadas</v>
          </cell>
          <cell r="E2623" t="str">
            <v>1.0.0.0.00.0.0 - Receitas Correntes</v>
          </cell>
          <cell r="F2623">
            <v>57379378.979999997</v>
          </cell>
        </row>
        <row r="2624">
          <cell r="A2624">
            <v>3533403</v>
          </cell>
          <cell r="B2624" t="str">
            <v>SP</v>
          </cell>
          <cell r="C2624">
            <v>61716</v>
          </cell>
          <cell r="D2624" t="str">
            <v>Receitas Brutas Realizadas</v>
          </cell>
          <cell r="E2624" t="str">
            <v>1.0.0.0.00.0.0 - Receitas Correntes</v>
          </cell>
          <cell r="F2624">
            <v>336252623.42000002</v>
          </cell>
        </row>
        <row r="2625">
          <cell r="A2625">
            <v>2611507</v>
          </cell>
          <cell r="B2625" t="str">
            <v>PE</v>
          </cell>
          <cell r="C2625">
            <v>26309</v>
          </cell>
          <cell r="D2625" t="str">
            <v>Receitas Brutas Realizadas</v>
          </cell>
          <cell r="E2625" t="str">
            <v>1.0.0.0.00.0.0 - Receitas Correntes</v>
          </cell>
          <cell r="F2625">
            <v>87201316.120000005</v>
          </cell>
        </row>
        <row r="2626">
          <cell r="A2626">
            <v>2202554</v>
          </cell>
          <cell r="B2626" t="str">
            <v>PI</v>
          </cell>
          <cell r="C2626">
            <v>5102</v>
          </cell>
          <cell r="D2626" t="str">
            <v>Receitas Brutas Realizadas</v>
          </cell>
          <cell r="E2626" t="str">
            <v>1.0.0.0.00.0.0 - Receitas Correntes</v>
          </cell>
          <cell r="F2626">
            <v>49676552.289999999</v>
          </cell>
        </row>
        <row r="2627">
          <cell r="A2627">
            <v>2611804</v>
          </cell>
          <cell r="B2627" t="str">
            <v>PE</v>
          </cell>
          <cell r="C2627">
            <v>47813</v>
          </cell>
          <cell r="D2627" t="str">
            <v>Receitas Brutas Realizadas</v>
          </cell>
          <cell r="E2627" t="str">
            <v>1.0.0.0.00.0.0 - Receitas Correntes</v>
          </cell>
          <cell r="F2627">
            <v>147931113.97</v>
          </cell>
        </row>
        <row r="2628">
          <cell r="A2628">
            <v>2614709</v>
          </cell>
          <cell r="B2628" t="str">
            <v>PE</v>
          </cell>
          <cell r="C2628">
            <v>12843</v>
          </cell>
          <cell r="D2628" t="str">
            <v>Receitas Brutas Realizadas</v>
          </cell>
          <cell r="E2628" t="str">
            <v>1.0.0.0.00.0.0 - Receitas Correntes</v>
          </cell>
          <cell r="F2628">
            <v>61871169.579999998</v>
          </cell>
        </row>
        <row r="2629">
          <cell r="A2629">
            <v>3161809</v>
          </cell>
          <cell r="B2629" t="str">
            <v>MG</v>
          </cell>
          <cell r="C2629">
            <v>12776</v>
          </cell>
          <cell r="D2629" t="str">
            <v>Receitas Brutas Realizadas</v>
          </cell>
          <cell r="E2629" t="str">
            <v>1.0.0.0.00.0.0 - Receitas Correntes</v>
          </cell>
          <cell r="F2629">
            <v>54936271.770000003</v>
          </cell>
        </row>
        <row r="2630">
          <cell r="A2630">
            <v>2611200</v>
          </cell>
          <cell r="B2630" t="str">
            <v>PE</v>
          </cell>
          <cell r="C2630">
            <v>11308</v>
          </cell>
          <cell r="D2630" t="str">
            <v>Receitas Brutas Realizadas</v>
          </cell>
          <cell r="E2630" t="str">
            <v>1.0.0.0.00.0.0 - Receitas Correntes</v>
          </cell>
          <cell r="F2630">
            <v>51968426.140000001</v>
          </cell>
        </row>
        <row r="2631">
          <cell r="A2631">
            <v>3505500</v>
          </cell>
          <cell r="B2631" t="str">
            <v>SP</v>
          </cell>
          <cell r="C2631">
            <v>123546</v>
          </cell>
          <cell r="D2631" t="str">
            <v>Receitas Brutas Realizadas</v>
          </cell>
          <cell r="E2631" t="str">
            <v>1.0.0.0.00.0.0 - Receitas Correntes</v>
          </cell>
          <cell r="F2631">
            <v>934691057.52999997</v>
          </cell>
        </row>
        <row r="2632">
          <cell r="A2632">
            <v>2403202</v>
          </cell>
          <cell r="B2632" t="str">
            <v>RN</v>
          </cell>
          <cell r="C2632">
            <v>7068</v>
          </cell>
          <cell r="D2632" t="str">
            <v>Receitas Brutas Realizadas</v>
          </cell>
          <cell r="E2632" t="str">
            <v>1.0.0.0.00.0.0 - Receitas Correntes</v>
          </cell>
          <cell r="F2632">
            <v>49641957.200000003</v>
          </cell>
        </row>
        <row r="2633">
          <cell r="A2633">
            <v>2508802</v>
          </cell>
          <cell r="B2633" t="str">
            <v>PB</v>
          </cell>
          <cell r="C2633">
            <v>5745</v>
          </cell>
          <cell r="D2633" t="str">
            <v>Receitas Brutas Realizadas</v>
          </cell>
          <cell r="E2633" t="str">
            <v>1.0.0.0.00.0.0 - Receitas Correntes</v>
          </cell>
          <cell r="F2633">
            <v>34578070.82</v>
          </cell>
        </row>
        <row r="2634">
          <cell r="A2634">
            <v>3509304</v>
          </cell>
          <cell r="B2634" t="str">
            <v>SP</v>
          </cell>
          <cell r="C2634">
            <v>10649</v>
          </cell>
          <cell r="D2634" t="str">
            <v>Receitas Brutas Realizadas</v>
          </cell>
          <cell r="E2634" t="str">
            <v>1.0.0.0.00.0.0 - Receitas Correntes</v>
          </cell>
          <cell r="F2634">
            <v>55583439.960000001</v>
          </cell>
        </row>
        <row r="2635">
          <cell r="A2635">
            <v>2504801</v>
          </cell>
          <cell r="B2635" t="str">
            <v>PB</v>
          </cell>
          <cell r="C2635">
            <v>15438</v>
          </cell>
          <cell r="D2635" t="str">
            <v>Receitas Brutas Realizadas</v>
          </cell>
          <cell r="E2635" t="str">
            <v>1.0.0.0.00.0.0 - Receitas Correntes</v>
          </cell>
          <cell r="F2635">
            <v>61486371.810000002</v>
          </cell>
        </row>
        <row r="2636">
          <cell r="A2636">
            <v>2802007</v>
          </cell>
          <cell r="B2636" t="str">
            <v>SE</v>
          </cell>
          <cell r="C2636">
            <v>5290</v>
          </cell>
          <cell r="D2636" t="str">
            <v>Receitas Brutas Realizadas</v>
          </cell>
          <cell r="E2636" t="str">
            <v>1.0.0.0.00.0.0 - Receitas Correntes</v>
          </cell>
          <cell r="F2636">
            <v>49314457.509999998</v>
          </cell>
        </row>
        <row r="2637">
          <cell r="A2637">
            <v>3102001</v>
          </cell>
          <cell r="B2637" t="str">
            <v>MG</v>
          </cell>
          <cell r="C2637">
            <v>14566</v>
          </cell>
          <cell r="D2637" t="str">
            <v>Receitas Brutas Realizadas</v>
          </cell>
          <cell r="E2637" t="str">
            <v>1.0.0.0.00.0.0 - Receitas Correntes</v>
          </cell>
          <cell r="F2637">
            <v>66581717.039999999</v>
          </cell>
        </row>
        <row r="2638">
          <cell r="A2638">
            <v>2613305</v>
          </cell>
          <cell r="B2638" t="str">
            <v>PE</v>
          </cell>
          <cell r="C2638">
            <v>21439</v>
          </cell>
          <cell r="D2638" t="str">
            <v>Receitas Brutas Realizadas</v>
          </cell>
          <cell r="E2638" t="str">
            <v>1.0.0.0.00.0.0 - Receitas Correntes</v>
          </cell>
          <cell r="F2638">
            <v>96050403.950000003</v>
          </cell>
        </row>
        <row r="2639">
          <cell r="A2639">
            <v>2803500</v>
          </cell>
          <cell r="B2639" t="str">
            <v>SE</v>
          </cell>
          <cell r="C2639">
            <v>106015</v>
          </cell>
          <cell r="D2639" t="str">
            <v>Receitas Brutas Realizadas</v>
          </cell>
          <cell r="E2639" t="str">
            <v>1.0.0.0.00.0.0 - Receitas Correntes</v>
          </cell>
          <cell r="F2639">
            <v>344141149.26999998</v>
          </cell>
        </row>
        <row r="2640">
          <cell r="A2640">
            <v>3150307</v>
          </cell>
          <cell r="B2640" t="str">
            <v>MG</v>
          </cell>
          <cell r="C2640">
            <v>4436</v>
          </cell>
          <cell r="D2640" t="str">
            <v>Receitas Brutas Realizadas</v>
          </cell>
          <cell r="E2640" t="str">
            <v>1.0.0.0.00.0.0 - Receitas Correntes</v>
          </cell>
          <cell r="F2640">
            <v>30486995</v>
          </cell>
        </row>
        <row r="2641">
          <cell r="A2641">
            <v>3549409</v>
          </cell>
          <cell r="B2641" t="str">
            <v>SP</v>
          </cell>
          <cell r="C2641">
            <v>52737</v>
          </cell>
          <cell r="D2641" t="str">
            <v>Receitas Brutas Realizadas</v>
          </cell>
          <cell r="E2641" t="str">
            <v>1.0.0.0.00.0.0 - Receitas Correntes</v>
          </cell>
          <cell r="F2641">
            <v>268179792.97999999</v>
          </cell>
        </row>
        <row r="2642">
          <cell r="A2642">
            <v>3517505</v>
          </cell>
          <cell r="B2642" t="str">
            <v>SP</v>
          </cell>
          <cell r="C2642">
            <v>22087</v>
          </cell>
          <cell r="D2642" t="str">
            <v>Receitas Brutas Realizadas</v>
          </cell>
          <cell r="E2642" t="str">
            <v>1.0.0.0.00.0.0 - Receitas Correntes</v>
          </cell>
          <cell r="F2642">
            <v>129137444.64</v>
          </cell>
        </row>
        <row r="2643">
          <cell r="A2643">
            <v>3520442</v>
          </cell>
          <cell r="B2643" t="str">
            <v>SP</v>
          </cell>
          <cell r="C2643">
            <v>26886</v>
          </cell>
          <cell r="D2643" t="str">
            <v>Receitas Brutas Realizadas</v>
          </cell>
          <cell r="E2643" t="str">
            <v>1.0.0.0.00.0.0 - Receitas Correntes</v>
          </cell>
          <cell r="F2643">
            <v>210995445.66999999</v>
          </cell>
        </row>
        <row r="2644">
          <cell r="A2644">
            <v>5218789</v>
          </cell>
          <cell r="B2644" t="str">
            <v>GO</v>
          </cell>
          <cell r="C2644">
            <v>4728</v>
          </cell>
          <cell r="D2644" t="str">
            <v>Receitas Brutas Realizadas</v>
          </cell>
          <cell r="E2644" t="str">
            <v>1.0.0.0.00.0.0 - Receitas Correntes</v>
          </cell>
          <cell r="F2644">
            <v>60649774.259999998</v>
          </cell>
        </row>
        <row r="2645">
          <cell r="A2645">
            <v>3153400</v>
          </cell>
          <cell r="B2645" t="str">
            <v>MG</v>
          </cell>
          <cell r="C2645">
            <v>19680</v>
          </cell>
          <cell r="D2645" t="str">
            <v>Receitas Brutas Realizadas</v>
          </cell>
          <cell r="E2645" t="str">
            <v>1.0.0.0.00.0.0 - Receitas Correntes</v>
          </cell>
          <cell r="F2645">
            <v>106387674.93000001</v>
          </cell>
        </row>
        <row r="2646">
          <cell r="A2646">
            <v>3540804</v>
          </cell>
          <cell r="B2646" t="str">
            <v>SP</v>
          </cell>
          <cell r="C2646">
            <v>17668</v>
          </cell>
          <cell r="D2646" t="str">
            <v>Receitas Brutas Realizadas</v>
          </cell>
          <cell r="E2646" t="str">
            <v>1.0.0.0.00.0.0 - Receitas Correntes</v>
          </cell>
          <cell r="F2646">
            <v>121832590.95</v>
          </cell>
        </row>
        <row r="2647">
          <cell r="A2647">
            <v>2905008</v>
          </cell>
          <cell r="B2647" t="str">
            <v>BA</v>
          </cell>
          <cell r="C2647">
            <v>23407</v>
          </cell>
          <cell r="D2647" t="str">
            <v>Receitas Brutas Realizadas</v>
          </cell>
          <cell r="E2647" t="str">
            <v>1.0.0.0.00.0.0 - Receitas Correntes</v>
          </cell>
          <cell r="F2647">
            <v>101490959.97</v>
          </cell>
        </row>
        <row r="2648">
          <cell r="A2648">
            <v>3524204</v>
          </cell>
          <cell r="B2648" t="str">
            <v>SP</v>
          </cell>
          <cell r="C2648">
            <v>6963</v>
          </cell>
          <cell r="D2648" t="str">
            <v>Receitas Brutas Realizadas</v>
          </cell>
          <cell r="E2648" t="str">
            <v>1.0.0.0.00.0.0 - Receitas Correntes</v>
          </cell>
          <cell r="F2648">
            <v>53826760.259999998</v>
          </cell>
        </row>
        <row r="2649">
          <cell r="A2649">
            <v>3529500</v>
          </cell>
          <cell r="B2649" t="str">
            <v>SP</v>
          </cell>
          <cell r="C2649">
            <v>5638</v>
          </cell>
          <cell r="D2649" t="str">
            <v>Receitas Brutas Realizadas</v>
          </cell>
          <cell r="E2649" t="str">
            <v>1.0.0.0.00.0.0 - Receitas Correntes</v>
          </cell>
          <cell r="F2649">
            <v>52333915.479999997</v>
          </cell>
        </row>
        <row r="2650">
          <cell r="A2650">
            <v>4322004</v>
          </cell>
          <cell r="B2650" t="str">
            <v>RS</v>
          </cell>
          <cell r="C2650">
            <v>30159</v>
          </cell>
          <cell r="D2650" t="str">
            <v>Receitas Brutas Realizadas</v>
          </cell>
          <cell r="E2650" t="str">
            <v>1.0.0.0.00.0.0 - Receitas Correntes</v>
          </cell>
          <cell r="F2650">
            <v>453849790.06999999</v>
          </cell>
        </row>
        <row r="2651">
          <cell r="A2651">
            <v>3530003</v>
          </cell>
          <cell r="B2651" t="str">
            <v>SP</v>
          </cell>
          <cell r="C2651">
            <v>3125</v>
          </cell>
          <cell r="D2651" t="str">
            <v>Receitas Brutas Realizadas</v>
          </cell>
          <cell r="E2651" t="str">
            <v>1.0.0.0.00.0.0 - Receitas Correntes</v>
          </cell>
          <cell r="F2651">
            <v>38852729.960000001</v>
          </cell>
        </row>
        <row r="2652">
          <cell r="A2652">
            <v>2910776</v>
          </cell>
          <cell r="B2652" t="str">
            <v>BA</v>
          </cell>
          <cell r="C2652">
            <v>5656</v>
          </cell>
          <cell r="D2652" t="str">
            <v>Receitas Brutas Realizadas</v>
          </cell>
          <cell r="E2652" t="str">
            <v>1.0.0.0.00.0.0 - Receitas Correntes</v>
          </cell>
          <cell r="F2652">
            <v>35711799.399999999</v>
          </cell>
        </row>
        <row r="2653">
          <cell r="A2653">
            <v>2917409</v>
          </cell>
          <cell r="B2653" t="str">
            <v>BA</v>
          </cell>
          <cell r="C2653">
            <v>14855</v>
          </cell>
          <cell r="D2653" t="str">
            <v>Receitas Brutas Realizadas</v>
          </cell>
          <cell r="E2653" t="str">
            <v>1.0.0.0.00.0.0 - Receitas Correntes</v>
          </cell>
          <cell r="F2653">
            <v>61148354.869999997</v>
          </cell>
        </row>
        <row r="2654">
          <cell r="A2654">
            <v>2919959</v>
          </cell>
          <cell r="B2654" t="str">
            <v>BA</v>
          </cell>
          <cell r="C2654">
            <v>2386</v>
          </cell>
          <cell r="D2654" t="str">
            <v>Receitas Brutas Realizadas</v>
          </cell>
          <cell r="E2654" t="str">
            <v>1.0.0.0.00.0.0 - Receitas Correntes</v>
          </cell>
          <cell r="F2654">
            <v>33746335.340000004</v>
          </cell>
        </row>
        <row r="2655">
          <cell r="A2655">
            <v>2932200</v>
          </cell>
          <cell r="B2655" t="str">
            <v>BA</v>
          </cell>
          <cell r="C2655">
            <v>18647</v>
          </cell>
          <cell r="D2655" t="str">
            <v>Receitas Brutas Realizadas</v>
          </cell>
          <cell r="E2655" t="str">
            <v>1.0.0.0.00.0.0 - Receitas Correntes</v>
          </cell>
          <cell r="F2655">
            <v>88888223.150000006</v>
          </cell>
        </row>
        <row r="2656">
          <cell r="A2656">
            <v>5213756</v>
          </cell>
          <cell r="B2656" t="str">
            <v>GO</v>
          </cell>
          <cell r="C2656">
            <v>13935</v>
          </cell>
          <cell r="D2656" t="str">
            <v>Receitas Brutas Realizadas</v>
          </cell>
          <cell r="E2656" t="str">
            <v>1.0.0.0.00.0.0 - Receitas Correntes</v>
          </cell>
          <cell r="F2656">
            <v>121998377.79000001</v>
          </cell>
        </row>
        <row r="2657">
          <cell r="A2657">
            <v>2922003</v>
          </cell>
          <cell r="B2657" t="str">
            <v>BA</v>
          </cell>
          <cell r="C2657">
            <v>42729</v>
          </cell>
          <cell r="D2657" t="str">
            <v>Receitas Brutas Realizadas</v>
          </cell>
          <cell r="E2657" t="str">
            <v>1.0.0.0.00.0.0 - Receitas Correntes</v>
          </cell>
          <cell r="F2657">
            <v>260511796.03</v>
          </cell>
        </row>
        <row r="2658">
          <cell r="A2658">
            <v>2919157</v>
          </cell>
          <cell r="B2658" t="str">
            <v>BA</v>
          </cell>
          <cell r="C2658">
            <v>27323</v>
          </cell>
          <cell r="D2658" t="str">
            <v>Receitas Brutas Realizadas</v>
          </cell>
          <cell r="E2658" t="str">
            <v>1.0.0.0.00.0.0 - Receitas Correntes</v>
          </cell>
          <cell r="F2658">
            <v>125722265.75</v>
          </cell>
        </row>
        <row r="2659">
          <cell r="A2659">
            <v>2927705</v>
          </cell>
          <cell r="B2659" t="str">
            <v>BA</v>
          </cell>
          <cell r="C2659">
            <v>28058</v>
          </cell>
          <cell r="D2659" t="str">
            <v>Receitas Brutas Realizadas</v>
          </cell>
          <cell r="E2659" t="str">
            <v>1.0.0.0.00.0.0 - Receitas Correntes</v>
          </cell>
          <cell r="F2659">
            <v>159287987.31999999</v>
          </cell>
        </row>
        <row r="2660">
          <cell r="A2660">
            <v>2612307</v>
          </cell>
          <cell r="B2660" t="str">
            <v>PE</v>
          </cell>
          <cell r="C2660">
            <v>15880</v>
          </cell>
          <cell r="D2660" t="str">
            <v>Receitas Brutas Realizadas</v>
          </cell>
          <cell r="E2660" t="str">
            <v>1.0.0.0.00.0.0 - Receitas Correntes</v>
          </cell>
          <cell r="F2660">
            <v>76878544.620000005</v>
          </cell>
        </row>
        <row r="2661">
          <cell r="A2661">
            <v>5103437</v>
          </cell>
          <cell r="B2661" t="str">
            <v>MT</v>
          </cell>
          <cell r="C2661">
            <v>5267</v>
          </cell>
          <cell r="D2661" t="str">
            <v>Receitas Brutas Realizadas</v>
          </cell>
          <cell r="E2661" t="str">
            <v>1.0.0.0.00.0.0 - Receitas Correntes</v>
          </cell>
          <cell r="F2661">
            <v>34778361.280000001</v>
          </cell>
        </row>
        <row r="2662">
          <cell r="A2662">
            <v>2801207</v>
          </cell>
          <cell r="B2662" t="str">
            <v>SE</v>
          </cell>
          <cell r="C2662">
            <v>30894</v>
          </cell>
          <cell r="D2662" t="str">
            <v>Receitas Brutas Realizadas</v>
          </cell>
          <cell r="E2662" t="str">
            <v>1.0.0.0.00.0.0 - Receitas Correntes</v>
          </cell>
          <cell r="F2662">
            <v>237179755.97</v>
          </cell>
        </row>
        <row r="2663">
          <cell r="A2663">
            <v>2601102</v>
          </cell>
          <cell r="B2663" t="str">
            <v>PE</v>
          </cell>
          <cell r="C2663">
            <v>85301</v>
          </cell>
          <cell r="D2663" t="str">
            <v>Receitas Brutas Realizadas</v>
          </cell>
          <cell r="E2663" t="str">
            <v>1.0.0.0.00.0.0 - Receitas Correntes</v>
          </cell>
          <cell r="F2663">
            <v>292594759.02999997</v>
          </cell>
        </row>
        <row r="2664">
          <cell r="A2664">
            <v>3519105</v>
          </cell>
          <cell r="B2664" t="str">
            <v>SP</v>
          </cell>
          <cell r="C2664">
            <v>12002</v>
          </cell>
          <cell r="D2664" t="str">
            <v>Receitas Brutas Realizadas</v>
          </cell>
          <cell r="E2664" t="str">
            <v>1.0.0.0.00.0.0 - Receitas Correntes</v>
          </cell>
          <cell r="F2664">
            <v>81165143.719999999</v>
          </cell>
        </row>
        <row r="2665">
          <cell r="A2665">
            <v>5218508</v>
          </cell>
          <cell r="B2665" t="str">
            <v>GO</v>
          </cell>
          <cell r="C2665">
            <v>51323</v>
          </cell>
          <cell r="D2665" t="str">
            <v>Receitas Brutas Realizadas</v>
          </cell>
          <cell r="E2665" t="str">
            <v>1.0.0.0.00.0.0 - Receitas Correntes</v>
          </cell>
          <cell r="F2665">
            <v>284108954.12</v>
          </cell>
        </row>
        <row r="2666">
          <cell r="A2666">
            <v>3511508</v>
          </cell>
          <cell r="B2666" t="str">
            <v>SP</v>
          </cell>
          <cell r="C2666">
            <v>50631</v>
          </cell>
          <cell r="D2666" t="str">
            <v>Receitas Brutas Realizadas</v>
          </cell>
          <cell r="E2666" t="str">
            <v>1.0.0.0.00.0.0 - Receitas Correntes</v>
          </cell>
          <cell r="F2666">
            <v>262121292.55000001</v>
          </cell>
        </row>
        <row r="2667">
          <cell r="A2667">
            <v>2607307</v>
          </cell>
          <cell r="B2667" t="str">
            <v>PE</v>
          </cell>
          <cell r="C2667">
            <v>31515</v>
          </cell>
          <cell r="D2667" t="str">
            <v>Receitas Brutas Realizadas</v>
          </cell>
          <cell r="E2667" t="str">
            <v>1.0.0.0.00.0.0 - Receitas Correntes</v>
          </cell>
          <cell r="F2667">
            <v>152265294.55000001</v>
          </cell>
        </row>
        <row r="2668">
          <cell r="A2668">
            <v>3154705</v>
          </cell>
          <cell r="B2668" t="str">
            <v>MG</v>
          </cell>
          <cell r="C2668">
            <v>4061</v>
          </cell>
          <cell r="D2668" t="str">
            <v>Receitas Brutas Realizadas</v>
          </cell>
          <cell r="E2668" t="str">
            <v>1.0.0.0.00.0.0 - Receitas Correntes</v>
          </cell>
          <cell r="F2668">
            <v>28486548.84</v>
          </cell>
        </row>
        <row r="2669">
          <cell r="A2669">
            <v>2600203</v>
          </cell>
          <cell r="B2669" t="str">
            <v>PE</v>
          </cell>
          <cell r="C2669">
            <v>19981</v>
          </cell>
          <cell r="D2669" t="str">
            <v>Receitas Brutas Realizadas</v>
          </cell>
          <cell r="E2669" t="str">
            <v>1.0.0.0.00.0.0 - Receitas Correntes</v>
          </cell>
          <cell r="F2669">
            <v>88269689.659999996</v>
          </cell>
        </row>
        <row r="2670">
          <cell r="A2670">
            <v>2104057</v>
          </cell>
          <cell r="B2670" t="str">
            <v>MA</v>
          </cell>
          <cell r="C2670">
            <v>43097</v>
          </cell>
          <cell r="D2670" t="str">
            <v>Receitas Brutas Realizadas</v>
          </cell>
          <cell r="E2670" t="str">
            <v>1.0.0.0.00.0.0 - Receitas Correntes</v>
          </cell>
          <cell r="F2670">
            <v>165270295.16</v>
          </cell>
        </row>
        <row r="2671">
          <cell r="A2671">
            <v>3536208</v>
          </cell>
          <cell r="B2671" t="str">
            <v>SP</v>
          </cell>
          <cell r="C2671">
            <v>19797</v>
          </cell>
          <cell r="D2671" t="str">
            <v>Receitas Brutas Realizadas</v>
          </cell>
          <cell r="E2671" t="str">
            <v>1.0.0.0.00.0.0 - Receitas Correntes</v>
          </cell>
          <cell r="F2671">
            <v>88176191.019999996</v>
          </cell>
        </row>
        <row r="2672">
          <cell r="A2672">
            <v>3157336</v>
          </cell>
          <cell r="B2672" t="str">
            <v>MG</v>
          </cell>
          <cell r="C2672">
            <v>8723</v>
          </cell>
          <cell r="D2672" t="str">
            <v>Receitas Brutas Realizadas</v>
          </cell>
          <cell r="E2672" t="str">
            <v>1.0.0.0.00.0.0 - Receitas Correntes</v>
          </cell>
          <cell r="F2672">
            <v>34834655.990000002</v>
          </cell>
        </row>
        <row r="2673">
          <cell r="A2673">
            <v>2601805</v>
          </cell>
          <cell r="B2673" t="str">
            <v>PE</v>
          </cell>
          <cell r="C2673">
            <v>12811</v>
          </cell>
          <cell r="D2673" t="str">
            <v>Receitas Brutas Realizadas</v>
          </cell>
          <cell r="E2673" t="str">
            <v>1.0.0.0.00.0.0 - Receitas Correntes</v>
          </cell>
          <cell r="F2673">
            <v>63759073.009999998</v>
          </cell>
        </row>
        <row r="2674">
          <cell r="A2674">
            <v>4303608</v>
          </cell>
          <cell r="B2674" t="str">
            <v>RS</v>
          </cell>
          <cell r="C2674">
            <v>6383</v>
          </cell>
          <cell r="D2674" t="str">
            <v>Receitas Brutas Realizadas</v>
          </cell>
          <cell r="E2674" t="str">
            <v>1.0.0.0.00.0.0 - Receitas Correntes</v>
          </cell>
          <cell r="F2674">
            <v>54782369.920000002</v>
          </cell>
        </row>
        <row r="2675">
          <cell r="A2675">
            <v>3148103</v>
          </cell>
          <cell r="B2675" t="str">
            <v>MG</v>
          </cell>
          <cell r="C2675">
            <v>92116</v>
          </cell>
          <cell r="D2675" t="str">
            <v>Receitas Brutas Realizadas</v>
          </cell>
          <cell r="E2675" t="str">
            <v>1.0.0.0.00.0.0 - Receitas Correntes</v>
          </cell>
          <cell r="F2675">
            <v>626497457.44000006</v>
          </cell>
        </row>
        <row r="2676">
          <cell r="A2676">
            <v>4201208</v>
          </cell>
          <cell r="B2676" t="str">
            <v>SC</v>
          </cell>
          <cell r="C2676">
            <v>8712</v>
          </cell>
          <cell r="D2676" t="str">
            <v>Receitas Brutas Realizadas</v>
          </cell>
          <cell r="E2676" t="str">
            <v>1.0.0.0.00.0.0 - Receitas Correntes</v>
          </cell>
          <cell r="F2676">
            <v>80408120.840000004</v>
          </cell>
        </row>
        <row r="2677">
          <cell r="A2677">
            <v>2607406</v>
          </cell>
          <cell r="B2677" t="str">
            <v>PE</v>
          </cell>
          <cell r="C2677">
            <v>5013</v>
          </cell>
          <cell r="D2677" t="str">
            <v>Receitas Brutas Realizadas</v>
          </cell>
          <cell r="E2677" t="str">
            <v>1.0.0.0.00.0.0 - Receitas Correntes</v>
          </cell>
          <cell r="F2677">
            <v>44975146.549999997</v>
          </cell>
        </row>
        <row r="2678">
          <cell r="A2678">
            <v>4313508</v>
          </cell>
          <cell r="B2678" t="str">
            <v>RS</v>
          </cell>
          <cell r="C2678">
            <v>46815</v>
          </cell>
          <cell r="D2678" t="str">
            <v>Receitas Brutas Realizadas</v>
          </cell>
          <cell r="E2678" t="str">
            <v>1.0.0.0.00.0.0 - Receitas Correntes</v>
          </cell>
          <cell r="F2678">
            <v>350744167.85000002</v>
          </cell>
        </row>
        <row r="2679">
          <cell r="A2679">
            <v>2211209</v>
          </cell>
          <cell r="B2679" t="str">
            <v>PI</v>
          </cell>
          <cell r="C2679">
            <v>21746</v>
          </cell>
          <cell r="D2679" t="str">
            <v>Receitas Brutas Realizadas</v>
          </cell>
          <cell r="E2679" t="str">
            <v>1.0.0.0.00.0.0 - Receitas Correntes</v>
          </cell>
          <cell r="F2679">
            <v>219944074.38999999</v>
          </cell>
        </row>
        <row r="2680">
          <cell r="A2680">
            <v>3106705</v>
          </cell>
          <cell r="B2680" t="str">
            <v>MG</v>
          </cell>
          <cell r="C2680">
            <v>450024</v>
          </cell>
          <cell r="D2680" t="str">
            <v>Receitas Brutas Realizadas</v>
          </cell>
          <cell r="E2680" t="str">
            <v>1.0.0.0.00.0.0 - Receitas Correntes</v>
          </cell>
          <cell r="F2680">
            <v>2753214349.04</v>
          </cell>
        </row>
        <row r="2681">
          <cell r="A2681">
            <v>4308656</v>
          </cell>
          <cell r="B2681" t="str">
            <v>RS</v>
          </cell>
          <cell r="C2681">
            <v>2851</v>
          </cell>
          <cell r="D2681" t="str">
            <v>Receitas Brutas Realizadas</v>
          </cell>
          <cell r="E2681" t="str">
            <v>1.0.0.0.00.0.0 - Receitas Correntes</v>
          </cell>
          <cell r="F2681">
            <v>40372168.189999998</v>
          </cell>
        </row>
        <row r="2682">
          <cell r="A2682">
            <v>2506103</v>
          </cell>
          <cell r="B2682" t="str">
            <v>PB</v>
          </cell>
          <cell r="C2682">
            <v>11180</v>
          </cell>
          <cell r="D2682" t="str">
            <v>Receitas Brutas Realizadas</v>
          </cell>
          <cell r="E2682" t="str">
            <v>1.0.0.0.00.0.0 - Receitas Correntes</v>
          </cell>
          <cell r="F2682">
            <v>46603955.530000001</v>
          </cell>
        </row>
        <row r="2683">
          <cell r="A2683">
            <v>2306504</v>
          </cell>
          <cell r="B2683" t="str">
            <v>CE</v>
          </cell>
          <cell r="C2683">
            <v>20653</v>
          </cell>
          <cell r="D2683" t="str">
            <v>Receitas Brutas Realizadas</v>
          </cell>
          <cell r="E2683" t="str">
            <v>1.0.0.0.00.0.0 - Receitas Correntes</v>
          </cell>
          <cell r="F2683">
            <v>89404389.299999997</v>
          </cell>
        </row>
        <row r="2684">
          <cell r="A2684">
            <v>3115201</v>
          </cell>
          <cell r="B2684" t="str">
            <v>MG</v>
          </cell>
          <cell r="C2684">
            <v>3939</v>
          </cell>
          <cell r="D2684" t="str">
            <v>Receitas Brutas Realizadas</v>
          </cell>
          <cell r="E2684" t="str">
            <v>1.0.0.0.00.0.0 - Receitas Correntes</v>
          </cell>
          <cell r="F2684">
            <v>28528377.989999998</v>
          </cell>
        </row>
        <row r="2685">
          <cell r="A2685">
            <v>3507902</v>
          </cell>
          <cell r="B2685" t="str">
            <v>SP</v>
          </cell>
          <cell r="C2685">
            <v>24862</v>
          </cell>
          <cell r="D2685" t="str">
            <v>Receitas Brutas Realizadas</v>
          </cell>
          <cell r="E2685" t="str">
            <v>1.0.0.0.00.0.0 - Receitas Correntes</v>
          </cell>
          <cell r="F2685">
            <v>180673030.44999999</v>
          </cell>
        </row>
        <row r="2686">
          <cell r="A2686">
            <v>3304904</v>
          </cell>
          <cell r="B2686" t="str">
            <v>RJ</v>
          </cell>
          <cell r="C2686">
            <v>1098357</v>
          </cell>
          <cell r="D2686" t="str">
            <v>Receitas Brutas Realizadas</v>
          </cell>
          <cell r="E2686" t="str">
            <v>1.0.0.0.00.0.0 - Receitas Correntes</v>
          </cell>
          <cell r="F2686">
            <v>2061142092.0799999</v>
          </cell>
        </row>
        <row r="2687">
          <cell r="A2687">
            <v>3136702</v>
          </cell>
          <cell r="B2687" t="str">
            <v>MG</v>
          </cell>
          <cell r="C2687">
            <v>577532</v>
          </cell>
          <cell r="D2687" t="str">
            <v>Receitas Brutas Realizadas</v>
          </cell>
          <cell r="E2687" t="str">
            <v>1.0.0.0.00.0.0 - Receitas Correntes</v>
          </cell>
          <cell r="F2687">
            <v>2647551081.6500001</v>
          </cell>
        </row>
        <row r="2688">
          <cell r="A2688">
            <v>5213806</v>
          </cell>
          <cell r="B2688" t="str">
            <v>GO</v>
          </cell>
          <cell r="C2688">
            <v>46955</v>
          </cell>
          <cell r="D2688" t="str">
            <v>Receitas Brutas Realizadas</v>
          </cell>
          <cell r="E2688" t="str">
            <v>1.0.0.0.00.0.0 - Receitas Correntes</v>
          </cell>
          <cell r="F2688">
            <v>245937439</v>
          </cell>
        </row>
        <row r="2689">
          <cell r="A2689">
            <v>2611101</v>
          </cell>
          <cell r="B2689" t="str">
            <v>PE</v>
          </cell>
          <cell r="C2689">
            <v>359372</v>
          </cell>
          <cell r="D2689" t="str">
            <v>Receitas Brutas Realizadas</v>
          </cell>
          <cell r="E2689" t="str">
            <v>1.0.0.0.00.0.0 - Receitas Correntes</v>
          </cell>
          <cell r="F2689">
            <v>1441300564.2</v>
          </cell>
        </row>
        <row r="2690">
          <cell r="A2690">
            <v>3102050</v>
          </cell>
          <cell r="B2690" t="str">
            <v>MG</v>
          </cell>
          <cell r="C2690">
            <v>5938</v>
          </cell>
          <cell r="D2690" t="str">
            <v>Receitas Brutas Realizadas</v>
          </cell>
          <cell r="E2690" t="str">
            <v>1.0.0.0.00.0.0 - Receitas Correntes</v>
          </cell>
          <cell r="F2690">
            <v>34571058.369999997</v>
          </cell>
        </row>
        <row r="2691">
          <cell r="A2691">
            <v>2507507</v>
          </cell>
          <cell r="B2691" t="str">
            <v>PB</v>
          </cell>
          <cell r="C2691">
            <v>825796</v>
          </cell>
          <cell r="D2691" t="str">
            <v>Receitas Brutas Realizadas</v>
          </cell>
          <cell r="E2691" t="str">
            <v>1.0.0.0.00.0.0 - Receitas Correntes</v>
          </cell>
          <cell r="F2691">
            <v>3968667605.0599999</v>
          </cell>
        </row>
        <row r="2692">
          <cell r="A2692">
            <v>1300706</v>
          </cell>
          <cell r="B2692" t="str">
            <v>AM</v>
          </cell>
          <cell r="C2692">
            <v>34958</v>
          </cell>
          <cell r="D2692" t="str">
            <v>Receitas Brutas Realizadas</v>
          </cell>
          <cell r="E2692" t="str">
            <v>1.0.0.0.00.0.0 - Receitas Correntes</v>
          </cell>
          <cell r="F2692">
            <v>136010488.38</v>
          </cell>
        </row>
        <row r="2693">
          <cell r="A2693">
            <v>2606606</v>
          </cell>
          <cell r="B2693" t="str">
            <v>PE</v>
          </cell>
          <cell r="C2693">
            <v>29585</v>
          </cell>
          <cell r="D2693" t="str">
            <v>Receitas Brutas Realizadas</v>
          </cell>
          <cell r="E2693" t="str">
            <v>1.0.0.0.00.0.0 - Receitas Correntes</v>
          </cell>
          <cell r="F2693">
            <v>106719635.19</v>
          </cell>
        </row>
        <row r="2694">
          <cell r="A2694">
            <v>3154457</v>
          </cell>
          <cell r="B2694" t="str">
            <v>MG</v>
          </cell>
          <cell r="C2694">
            <v>8132</v>
          </cell>
          <cell r="D2694" t="str">
            <v>Receitas Brutas Realizadas</v>
          </cell>
          <cell r="E2694" t="str">
            <v>1.0.0.0.00.0.0 - Receitas Correntes</v>
          </cell>
          <cell r="F2694">
            <v>42799712.07</v>
          </cell>
        </row>
        <row r="2695">
          <cell r="A2695">
            <v>2602100</v>
          </cell>
          <cell r="B2695" t="str">
            <v>PE</v>
          </cell>
          <cell r="C2695">
            <v>48975</v>
          </cell>
          <cell r="D2695" t="str">
            <v>Receitas Brutas Realizadas</v>
          </cell>
          <cell r="E2695" t="str">
            <v>1.0.0.0.00.0.0 - Receitas Correntes</v>
          </cell>
          <cell r="F2695">
            <v>165242018.52000001</v>
          </cell>
        </row>
        <row r="2696">
          <cell r="A2696">
            <v>4322343</v>
          </cell>
          <cell r="B2696" t="str">
            <v>RS</v>
          </cell>
          <cell r="C2696">
            <v>1952</v>
          </cell>
          <cell r="D2696" t="str">
            <v>Receitas Brutas Realizadas</v>
          </cell>
          <cell r="E2696" t="str">
            <v>1.0.0.0.00.0.0 - Receitas Correntes</v>
          </cell>
          <cell r="F2696">
            <v>29707961.18</v>
          </cell>
        </row>
        <row r="2697">
          <cell r="A2697">
            <v>3139300</v>
          </cell>
          <cell r="B2697" t="str">
            <v>MG</v>
          </cell>
          <cell r="C2697">
            <v>18051</v>
          </cell>
          <cell r="D2697" t="str">
            <v>Receitas Brutas Realizadas</v>
          </cell>
          <cell r="E2697" t="str">
            <v>1.0.0.0.00.0.0 - Receitas Correntes</v>
          </cell>
          <cell r="F2697">
            <v>89766897.599999994</v>
          </cell>
        </row>
        <row r="2698">
          <cell r="A2698">
            <v>2616001</v>
          </cell>
          <cell r="B2698" t="str">
            <v>PE</v>
          </cell>
          <cell r="C2698">
            <v>18835</v>
          </cell>
          <cell r="D2698" t="str">
            <v>Receitas Brutas Realizadas</v>
          </cell>
          <cell r="E2698" t="str">
            <v>1.0.0.0.00.0.0 - Receitas Correntes</v>
          </cell>
          <cell r="F2698">
            <v>81195124.900000006</v>
          </cell>
        </row>
        <row r="2699">
          <cell r="A2699">
            <v>3527256</v>
          </cell>
          <cell r="B2699" t="str">
            <v>SP</v>
          </cell>
          <cell r="C2699">
            <v>2311</v>
          </cell>
          <cell r="D2699" t="str">
            <v>Receitas Brutas Realizadas</v>
          </cell>
          <cell r="E2699" t="str">
            <v>1.0.0.0.00.0.0 - Receitas Correntes</v>
          </cell>
          <cell r="F2699">
            <v>27160740.829999998</v>
          </cell>
        </row>
        <row r="2700">
          <cell r="A2700">
            <v>5205471</v>
          </cell>
          <cell r="B2700" t="str">
            <v>GO</v>
          </cell>
          <cell r="C2700">
            <v>10797</v>
          </cell>
          <cell r="D2700" t="str">
            <v>Receitas Brutas Realizadas</v>
          </cell>
          <cell r="E2700" t="str">
            <v>1.0.0.0.00.0.0 - Receitas Correntes</v>
          </cell>
          <cell r="F2700">
            <v>185047214.69999999</v>
          </cell>
        </row>
        <row r="2701">
          <cell r="A2701">
            <v>5218805</v>
          </cell>
          <cell r="B2701" t="str">
            <v>GO</v>
          </cell>
          <cell r="C2701">
            <v>247259</v>
          </cell>
          <cell r="D2701" t="str">
            <v>Receitas Brutas Realizadas</v>
          </cell>
          <cell r="E2701" t="str">
            <v>1.0.0.0.00.0.0 - Receitas Correntes</v>
          </cell>
          <cell r="F2701">
            <v>1886881747.3900001</v>
          </cell>
        </row>
        <row r="2702">
          <cell r="A2702">
            <v>2604601</v>
          </cell>
          <cell r="B2702" t="str">
            <v>PE</v>
          </cell>
          <cell r="C2702">
            <v>26755</v>
          </cell>
          <cell r="D2702" t="str">
            <v>Receitas Brutas Realizadas</v>
          </cell>
          <cell r="E2702" t="str">
            <v>1.0.0.0.00.0.0 - Receitas Correntes</v>
          </cell>
          <cell r="F2702">
            <v>102190822.79000001</v>
          </cell>
        </row>
        <row r="2703">
          <cell r="A2703">
            <v>2516607</v>
          </cell>
          <cell r="B2703" t="str">
            <v>PB</v>
          </cell>
          <cell r="C2703">
            <v>14791</v>
          </cell>
          <cell r="D2703" t="str">
            <v>Receitas Brutas Realizadas</v>
          </cell>
          <cell r="E2703" t="str">
            <v>1.0.0.0.00.0.0 - Receitas Correntes</v>
          </cell>
          <cell r="F2703">
            <v>61057779.460000001</v>
          </cell>
        </row>
        <row r="2704">
          <cell r="A2704">
            <v>2921104</v>
          </cell>
          <cell r="B2704" t="str">
            <v>BA</v>
          </cell>
          <cell r="C2704">
            <v>22741</v>
          </cell>
          <cell r="D2704" t="str">
            <v>Receitas Brutas Realizadas</v>
          </cell>
          <cell r="E2704" t="str">
            <v>1.0.0.0.00.0.0 - Receitas Correntes</v>
          </cell>
          <cell r="F2704">
            <v>112722622.19</v>
          </cell>
        </row>
        <row r="2705">
          <cell r="A2705">
            <v>2916500</v>
          </cell>
          <cell r="B2705" t="str">
            <v>BA</v>
          </cell>
          <cell r="C2705">
            <v>36173</v>
          </cell>
          <cell r="D2705" t="str">
            <v>Receitas Brutas Realizadas</v>
          </cell>
          <cell r="E2705" t="str">
            <v>1.0.0.0.00.0.0 - Receitas Correntes</v>
          </cell>
          <cell r="F2705">
            <v>171879385.06999999</v>
          </cell>
        </row>
        <row r="2706">
          <cell r="A2706">
            <v>2615409</v>
          </cell>
          <cell r="B2706" t="str">
            <v>PE</v>
          </cell>
          <cell r="C2706">
            <v>47088</v>
          </cell>
          <cell r="D2706" t="str">
            <v>Receitas Brutas Realizadas</v>
          </cell>
          <cell r="E2706" t="str">
            <v>1.0.0.0.00.0.0 - Receitas Correntes</v>
          </cell>
          <cell r="F2706">
            <v>170955144.44999999</v>
          </cell>
        </row>
        <row r="2707">
          <cell r="A2707">
            <v>2608750</v>
          </cell>
          <cell r="B2707" t="str">
            <v>PE</v>
          </cell>
          <cell r="C2707">
            <v>26090</v>
          </cell>
          <cell r="D2707" t="str">
            <v>Receitas Brutas Realizadas</v>
          </cell>
          <cell r="E2707" t="str">
            <v>1.0.0.0.00.0.0 - Receitas Correntes</v>
          </cell>
          <cell r="F2707">
            <v>130029035.27</v>
          </cell>
        </row>
        <row r="2708">
          <cell r="A2708">
            <v>3130051</v>
          </cell>
          <cell r="B2708" t="str">
            <v>MG</v>
          </cell>
          <cell r="C2708">
            <v>12200</v>
          </cell>
          <cell r="D2708" t="str">
            <v>Receitas Brutas Realizadas</v>
          </cell>
          <cell r="E2708" t="str">
            <v>1.0.0.0.00.0.0 - Receitas Correntes</v>
          </cell>
          <cell r="F2708">
            <v>46629692</v>
          </cell>
        </row>
        <row r="2709">
          <cell r="A2709">
            <v>1505551</v>
          </cell>
          <cell r="B2709" t="str">
            <v>PA</v>
          </cell>
          <cell r="C2709">
            <v>5339</v>
          </cell>
          <cell r="D2709" t="str">
            <v>Receitas Brutas Realizadas</v>
          </cell>
          <cell r="E2709" t="str">
            <v>1.0.0.0.00.0.0 - Receitas Correntes</v>
          </cell>
          <cell r="F2709">
            <v>46838385.469999999</v>
          </cell>
        </row>
        <row r="2710">
          <cell r="A2710">
            <v>2913002</v>
          </cell>
          <cell r="B2710" t="str">
            <v>BA</v>
          </cell>
          <cell r="C2710">
            <v>16463</v>
          </cell>
          <cell r="D2710" t="str">
            <v>Receitas Brutas Realizadas</v>
          </cell>
          <cell r="E2710" t="str">
            <v>1.0.0.0.00.0.0 - Receitas Correntes</v>
          </cell>
          <cell r="F2710">
            <v>65612969.240000002</v>
          </cell>
        </row>
        <row r="2711">
          <cell r="A2711">
            <v>3159803</v>
          </cell>
          <cell r="B2711" t="str">
            <v>MG</v>
          </cell>
          <cell r="C2711">
            <v>19997</v>
          </cell>
          <cell r="D2711" t="str">
            <v>Receitas Brutas Realizadas</v>
          </cell>
          <cell r="E2711" t="str">
            <v>1.0.0.0.00.0.0 - Receitas Correntes</v>
          </cell>
          <cell r="F2711">
            <v>216917382.33000001</v>
          </cell>
        </row>
        <row r="2712">
          <cell r="A2712">
            <v>2605806</v>
          </cell>
          <cell r="B2712" t="str">
            <v>PE</v>
          </cell>
          <cell r="C2712">
            <v>15633</v>
          </cell>
          <cell r="D2712" t="str">
            <v>Receitas Brutas Realizadas</v>
          </cell>
          <cell r="E2712" t="str">
            <v>1.0.0.0.00.0.0 - Receitas Correntes</v>
          </cell>
          <cell r="F2712">
            <v>58740509.229999997</v>
          </cell>
        </row>
        <row r="2713">
          <cell r="A2713">
            <v>5007695</v>
          </cell>
          <cell r="B2713" t="str">
            <v>MS</v>
          </cell>
          <cell r="C2713">
            <v>27660</v>
          </cell>
          <cell r="D2713" t="str">
            <v>Receitas Brutas Realizadas</v>
          </cell>
          <cell r="E2713" t="str">
            <v>1.0.0.0.00.0.0 - Receitas Correntes</v>
          </cell>
          <cell r="F2713">
            <v>280635927.88999999</v>
          </cell>
        </row>
        <row r="2714">
          <cell r="A2714">
            <v>3501400</v>
          </cell>
          <cell r="B2714" t="str">
            <v>SP</v>
          </cell>
          <cell r="C2714">
            <v>5320</v>
          </cell>
          <cell r="D2714" t="str">
            <v>Receitas Brutas Realizadas</v>
          </cell>
          <cell r="E2714" t="str">
            <v>1.0.0.0.00.0.0 - Receitas Correntes</v>
          </cell>
          <cell r="F2714">
            <v>28710891.390000001</v>
          </cell>
        </row>
        <row r="2715">
          <cell r="A2715">
            <v>2611533</v>
          </cell>
          <cell r="B2715" t="str">
            <v>PE</v>
          </cell>
          <cell r="C2715">
            <v>6796</v>
          </cell>
          <cell r="D2715" t="str">
            <v>Receitas Brutas Realizadas</v>
          </cell>
          <cell r="E2715" t="str">
            <v>1.0.0.0.00.0.0 - Receitas Correntes</v>
          </cell>
          <cell r="F2715">
            <v>50916565.670000002</v>
          </cell>
        </row>
        <row r="2716">
          <cell r="A2716">
            <v>4126504</v>
          </cell>
          <cell r="B2716" t="str">
            <v>PR</v>
          </cell>
          <cell r="C2716">
            <v>16456</v>
          </cell>
          <cell r="D2716" t="str">
            <v>Receitas Brutas Realizadas</v>
          </cell>
          <cell r="E2716" t="str">
            <v>1.0.0.0.00.0.0 - Receitas Correntes</v>
          </cell>
          <cell r="F2716">
            <v>109889479.56</v>
          </cell>
        </row>
        <row r="2717">
          <cell r="A2717">
            <v>4305173</v>
          </cell>
          <cell r="B2717" t="str">
            <v>RS</v>
          </cell>
          <cell r="C2717">
            <v>12579</v>
          </cell>
          <cell r="D2717" t="str">
            <v>Receitas Brutas Realizadas</v>
          </cell>
          <cell r="E2717" t="str">
            <v>1.0.0.0.00.0.0 - Receitas Correntes</v>
          </cell>
          <cell r="F2717">
            <v>56329827.619999997</v>
          </cell>
        </row>
        <row r="2718">
          <cell r="A2718">
            <v>2612802</v>
          </cell>
          <cell r="B2718" t="str">
            <v>PE</v>
          </cell>
          <cell r="C2718">
            <v>11914</v>
          </cell>
          <cell r="D2718" t="str">
            <v>Receitas Brutas Realizadas</v>
          </cell>
          <cell r="E2718" t="str">
            <v>1.0.0.0.00.0.0 - Receitas Correntes</v>
          </cell>
          <cell r="F2718">
            <v>58106564.960000001</v>
          </cell>
        </row>
        <row r="2719">
          <cell r="A2719">
            <v>3551108</v>
          </cell>
          <cell r="B2719" t="str">
            <v>SP</v>
          </cell>
          <cell r="C2719">
            <v>10493</v>
          </cell>
          <cell r="D2719" t="str">
            <v>Receitas Brutas Realizadas</v>
          </cell>
          <cell r="E2719" t="str">
            <v>1.0.0.0.00.0.0 - Receitas Correntes</v>
          </cell>
          <cell r="F2719">
            <v>58183169.5</v>
          </cell>
        </row>
        <row r="2720">
          <cell r="A2720">
            <v>2931608</v>
          </cell>
          <cell r="B2720" t="str">
            <v>BA</v>
          </cell>
          <cell r="C2720">
            <v>15097</v>
          </cell>
          <cell r="D2720" t="str">
            <v>Receitas Brutas Realizadas</v>
          </cell>
          <cell r="E2720" t="str">
            <v>1.0.0.0.00.0.0 - Receitas Correntes</v>
          </cell>
          <cell r="F2720">
            <v>82470501.260000005</v>
          </cell>
        </row>
        <row r="2721">
          <cell r="A2721">
            <v>2602902</v>
          </cell>
          <cell r="B2721" t="str">
            <v>PE</v>
          </cell>
          <cell r="C2721">
            <v>210796</v>
          </cell>
          <cell r="D2721" t="str">
            <v>Receitas Brutas Realizadas</v>
          </cell>
          <cell r="E2721" t="str">
            <v>1.0.0.0.00.0.0 - Receitas Correntes</v>
          </cell>
          <cell r="F2721">
            <v>1191704869.6600001</v>
          </cell>
        </row>
        <row r="2722">
          <cell r="A2722">
            <v>4106605</v>
          </cell>
          <cell r="B2722" t="str">
            <v>PR</v>
          </cell>
          <cell r="C2722">
            <v>20962</v>
          </cell>
          <cell r="D2722" t="str">
            <v>Receitas Brutas Realizadas</v>
          </cell>
          <cell r="E2722" t="str">
            <v>1.0.0.0.00.0.0 - Receitas Correntes</v>
          </cell>
          <cell r="F2722">
            <v>122405613.08</v>
          </cell>
        </row>
        <row r="2723">
          <cell r="A2723">
            <v>4305871</v>
          </cell>
          <cell r="B2723" t="str">
            <v>RS</v>
          </cell>
          <cell r="C2723">
            <v>2521</v>
          </cell>
          <cell r="D2723" t="str">
            <v>Receitas Brutas Realizadas</v>
          </cell>
          <cell r="E2723" t="str">
            <v>1.0.0.0.00.0.0 - Receitas Correntes</v>
          </cell>
          <cell r="F2723">
            <v>39530513.689999998</v>
          </cell>
        </row>
        <row r="2724">
          <cell r="A2724">
            <v>3539806</v>
          </cell>
          <cell r="B2724" t="str">
            <v>SP</v>
          </cell>
          <cell r="C2724">
            <v>119221</v>
          </cell>
          <cell r="D2724" t="str">
            <v>Receitas Brutas Realizadas</v>
          </cell>
          <cell r="E2724" t="str">
            <v>1.0.0.0.00.0.0 - Receitas Correntes</v>
          </cell>
          <cell r="F2724">
            <v>450179913.24000001</v>
          </cell>
        </row>
        <row r="2725">
          <cell r="A2725">
            <v>5209200</v>
          </cell>
          <cell r="B2725" t="str">
            <v>GO</v>
          </cell>
          <cell r="C2725">
            <v>14206</v>
          </cell>
          <cell r="D2725" t="str">
            <v>Receitas Brutas Realizadas</v>
          </cell>
          <cell r="E2725" t="str">
            <v>1.0.0.0.00.0.0 - Receitas Correntes</v>
          </cell>
          <cell r="F2725">
            <v>80792467.530000001</v>
          </cell>
        </row>
        <row r="2726">
          <cell r="A2726">
            <v>3304607</v>
          </cell>
          <cell r="B2726" t="str">
            <v>RJ</v>
          </cell>
          <cell r="C2726">
            <v>10380</v>
          </cell>
          <cell r="D2726" t="str">
            <v>Receitas Brutas Realizadas</v>
          </cell>
          <cell r="E2726" t="str">
            <v>1.0.0.0.00.0.0 - Receitas Correntes</v>
          </cell>
          <cell r="F2726">
            <v>109118049.8</v>
          </cell>
        </row>
        <row r="2727">
          <cell r="A2727">
            <v>3108255</v>
          </cell>
          <cell r="B2727" t="str">
            <v>MG</v>
          </cell>
          <cell r="C2727">
            <v>11502</v>
          </cell>
          <cell r="D2727" t="str">
            <v>Receitas Brutas Realizadas</v>
          </cell>
          <cell r="E2727" t="str">
            <v>1.0.0.0.00.0.0 - Receitas Correntes</v>
          </cell>
          <cell r="F2727">
            <v>52683524.799999997</v>
          </cell>
        </row>
        <row r="2728">
          <cell r="A2728">
            <v>2616506</v>
          </cell>
          <cell r="B2728" t="str">
            <v>PE</v>
          </cell>
          <cell r="C2728">
            <v>14789</v>
          </cell>
          <cell r="D2728" t="str">
            <v>Receitas Brutas Realizadas</v>
          </cell>
          <cell r="E2728" t="str">
            <v>1.0.0.0.00.0.0 - Receitas Correntes</v>
          </cell>
          <cell r="F2728">
            <v>72537825.319999993</v>
          </cell>
        </row>
        <row r="2729">
          <cell r="A2729">
            <v>5208004</v>
          </cell>
          <cell r="B2729" t="str">
            <v>GO</v>
          </cell>
          <cell r="C2729">
            <v>125705</v>
          </cell>
          <cell r="D2729" t="str">
            <v>Receitas Brutas Realizadas</v>
          </cell>
          <cell r="E2729" t="str">
            <v>1.0.0.0.00.0.0 - Receitas Correntes</v>
          </cell>
          <cell r="F2729">
            <v>427540234.51999998</v>
          </cell>
        </row>
        <row r="2730">
          <cell r="A2730">
            <v>5004700</v>
          </cell>
          <cell r="B2730" t="str">
            <v>MS</v>
          </cell>
          <cell r="C2730">
            <v>23277</v>
          </cell>
          <cell r="D2730" t="str">
            <v>Receitas Brutas Realizadas</v>
          </cell>
          <cell r="E2730" t="str">
            <v>1.0.0.0.00.0.0 - Receitas Correntes</v>
          </cell>
          <cell r="F2730">
            <v>187347406.36000001</v>
          </cell>
        </row>
        <row r="2731">
          <cell r="A2731">
            <v>2507804</v>
          </cell>
          <cell r="B2731" t="str">
            <v>PB</v>
          </cell>
          <cell r="C2731">
            <v>7238</v>
          </cell>
          <cell r="D2731" t="str">
            <v>Receitas Brutas Realizadas</v>
          </cell>
          <cell r="E2731" t="str">
            <v>1.0.0.0.00.0.0 - Receitas Correntes</v>
          </cell>
          <cell r="F2731">
            <v>50441544.689999998</v>
          </cell>
        </row>
        <row r="2732">
          <cell r="A2732">
            <v>2507705</v>
          </cell>
          <cell r="B2732" t="str">
            <v>PB</v>
          </cell>
          <cell r="C2732">
            <v>18422</v>
          </cell>
          <cell r="D2732" t="str">
            <v>Receitas Brutas Realizadas</v>
          </cell>
          <cell r="E2732" t="str">
            <v>1.0.0.0.00.0.0 - Receitas Correntes</v>
          </cell>
          <cell r="F2732">
            <v>86496758.140000001</v>
          </cell>
        </row>
        <row r="2733">
          <cell r="A2733">
            <v>2510501</v>
          </cell>
          <cell r="B2733" t="str">
            <v>PB</v>
          </cell>
          <cell r="C2733">
            <v>3989</v>
          </cell>
          <cell r="D2733" t="str">
            <v>Receitas Brutas Realizadas</v>
          </cell>
          <cell r="E2733" t="str">
            <v>1.0.0.0.00.0.0 - Receitas Correntes</v>
          </cell>
          <cell r="F2733">
            <v>27865038.469999999</v>
          </cell>
        </row>
        <row r="2734">
          <cell r="A2734">
            <v>3145901</v>
          </cell>
          <cell r="B2734" t="str">
            <v>MG</v>
          </cell>
          <cell r="C2734">
            <v>40220</v>
          </cell>
          <cell r="D2734" t="str">
            <v>Receitas Brutas Realizadas</v>
          </cell>
          <cell r="E2734" t="str">
            <v>1.0.0.0.00.0.0 - Receitas Correntes</v>
          </cell>
          <cell r="F2734">
            <v>286465189.75</v>
          </cell>
        </row>
        <row r="2735">
          <cell r="A2735">
            <v>3150802</v>
          </cell>
          <cell r="B2735" t="str">
            <v>MG</v>
          </cell>
          <cell r="C2735">
            <v>17641</v>
          </cell>
          <cell r="D2735" t="str">
            <v>Receitas Brutas Realizadas</v>
          </cell>
          <cell r="E2735" t="str">
            <v>1.0.0.0.00.0.0 - Receitas Correntes</v>
          </cell>
          <cell r="F2735">
            <v>72989918.939999998</v>
          </cell>
        </row>
        <row r="2736">
          <cell r="A2736">
            <v>2609303</v>
          </cell>
          <cell r="B2736" t="str">
            <v>PE</v>
          </cell>
          <cell r="C2736">
            <v>15548</v>
          </cell>
          <cell r="D2736" t="str">
            <v>Receitas Brutas Realizadas</v>
          </cell>
          <cell r="E2736" t="str">
            <v>1.0.0.0.00.0.0 - Receitas Correntes</v>
          </cell>
          <cell r="F2736">
            <v>67142324.310000002</v>
          </cell>
        </row>
        <row r="2737">
          <cell r="A2737">
            <v>3103306</v>
          </cell>
          <cell r="B2737" t="str">
            <v>MG</v>
          </cell>
          <cell r="C2737">
            <v>2056</v>
          </cell>
          <cell r="D2737" t="str">
            <v>Receitas Brutas Realizadas</v>
          </cell>
          <cell r="E2737" t="str">
            <v>1.0.0.0.00.0.0 - Receitas Correntes</v>
          </cell>
          <cell r="F2737">
            <v>24287706.440000001</v>
          </cell>
        </row>
        <row r="2738">
          <cell r="A2738">
            <v>2606309</v>
          </cell>
          <cell r="B2738" t="str">
            <v>PE</v>
          </cell>
          <cell r="C2738">
            <v>7586</v>
          </cell>
          <cell r="D2738" t="str">
            <v>Receitas Brutas Realizadas</v>
          </cell>
          <cell r="E2738" t="str">
            <v>1.0.0.0.00.0.0 - Receitas Correntes</v>
          </cell>
          <cell r="F2738">
            <v>44906776.82</v>
          </cell>
        </row>
        <row r="2739">
          <cell r="A2739">
            <v>3146750</v>
          </cell>
          <cell r="B2739" t="str">
            <v>MG</v>
          </cell>
          <cell r="C2739">
            <v>5196</v>
          </cell>
          <cell r="D2739" t="str">
            <v>Receitas Brutas Realizadas</v>
          </cell>
          <cell r="E2739" t="str">
            <v>1.0.0.0.00.0.0 - Receitas Correntes</v>
          </cell>
          <cell r="F2739">
            <v>33143975.719999999</v>
          </cell>
        </row>
        <row r="2740">
          <cell r="A2740">
            <v>4210803</v>
          </cell>
          <cell r="B2740" t="str">
            <v>SC</v>
          </cell>
          <cell r="C2740">
            <v>6989</v>
          </cell>
          <cell r="D2740" t="str">
            <v>Receitas Brutas Realizadas</v>
          </cell>
          <cell r="E2740" t="str">
            <v>1.0.0.0.00.0.0 - Receitas Correntes</v>
          </cell>
          <cell r="F2740">
            <v>48305278.920000002</v>
          </cell>
        </row>
        <row r="2741">
          <cell r="A2741">
            <v>3523305</v>
          </cell>
          <cell r="B2741" t="str">
            <v>SP</v>
          </cell>
          <cell r="C2741">
            <v>17754</v>
          </cell>
          <cell r="D2741" t="str">
            <v>Receitas Brutas Realizadas</v>
          </cell>
          <cell r="E2741" t="str">
            <v>1.0.0.0.00.0.0 - Receitas Correntes</v>
          </cell>
          <cell r="F2741">
            <v>78460429.969999999</v>
          </cell>
        </row>
        <row r="2742">
          <cell r="A2742">
            <v>4103206</v>
          </cell>
          <cell r="B2742" t="str">
            <v>PR</v>
          </cell>
          <cell r="C2742">
            <v>7103</v>
          </cell>
          <cell r="D2742" t="str">
            <v>Receitas Brutas Realizadas</v>
          </cell>
          <cell r="E2742" t="str">
            <v>1.0.0.0.00.0.0 - Receitas Correntes</v>
          </cell>
          <cell r="F2742">
            <v>45976650.380000003</v>
          </cell>
        </row>
        <row r="2743">
          <cell r="A2743">
            <v>3102704</v>
          </cell>
          <cell r="B2743" t="str">
            <v>MG</v>
          </cell>
          <cell r="C2743">
            <v>9470</v>
          </cell>
          <cell r="D2743" t="str">
            <v>Receitas Brutas Realizadas</v>
          </cell>
          <cell r="E2743" t="str">
            <v>1.0.0.0.00.0.0 - Receitas Correntes</v>
          </cell>
          <cell r="F2743">
            <v>40876488.270000003</v>
          </cell>
        </row>
        <row r="2744">
          <cell r="A2744">
            <v>5003157</v>
          </cell>
          <cell r="B2744" t="str">
            <v>MS</v>
          </cell>
          <cell r="C2744">
            <v>15449</v>
          </cell>
          <cell r="D2744" t="str">
            <v>Receitas Brutas Realizadas</v>
          </cell>
          <cell r="E2744" t="str">
            <v>1.0.0.0.00.0.0 - Receitas Correntes</v>
          </cell>
          <cell r="F2744">
            <v>89063970.650000006</v>
          </cell>
        </row>
        <row r="2745">
          <cell r="A2745">
            <v>5004007</v>
          </cell>
          <cell r="B2745" t="str">
            <v>MS</v>
          </cell>
          <cell r="C2745">
            <v>9934</v>
          </cell>
          <cell r="D2745" t="str">
            <v>Receitas Brutas Realizadas</v>
          </cell>
          <cell r="E2745" t="str">
            <v>1.0.0.0.00.0.0 - Receitas Correntes</v>
          </cell>
          <cell r="F2745">
            <v>65941615.310000002</v>
          </cell>
        </row>
        <row r="2746">
          <cell r="A2746">
            <v>4301602</v>
          </cell>
          <cell r="B2746" t="str">
            <v>RS</v>
          </cell>
          <cell r="C2746">
            <v>121518</v>
          </cell>
          <cell r="D2746" t="str">
            <v>Receitas Brutas Realizadas</v>
          </cell>
          <cell r="E2746" t="str">
            <v>1.0.0.0.00.0.0 - Receitas Correntes</v>
          </cell>
          <cell r="F2746">
            <v>551872762.64999998</v>
          </cell>
        </row>
        <row r="2747">
          <cell r="A2747">
            <v>1100601</v>
          </cell>
          <cell r="B2747" t="str">
            <v>RO</v>
          </cell>
          <cell r="C2747">
            <v>6307</v>
          </cell>
          <cell r="D2747" t="str">
            <v>Receitas Brutas Realizadas</v>
          </cell>
          <cell r="E2747" t="str">
            <v>1.0.0.0.00.0.0 - Receitas Correntes</v>
          </cell>
          <cell r="F2747">
            <v>45128746.979999997</v>
          </cell>
        </row>
        <row r="2748">
          <cell r="A2748">
            <v>2505006</v>
          </cell>
          <cell r="B2748" t="str">
            <v>PB</v>
          </cell>
          <cell r="C2748">
            <v>7866</v>
          </cell>
          <cell r="D2748" t="str">
            <v>Receitas Brutas Realizadas</v>
          </cell>
          <cell r="E2748" t="str">
            <v>1.0.0.0.00.0.0 - Receitas Correntes</v>
          </cell>
          <cell r="F2748">
            <v>39447589.119999997</v>
          </cell>
        </row>
        <row r="2749">
          <cell r="A2749">
            <v>2600609</v>
          </cell>
          <cell r="B2749" t="str">
            <v>PE</v>
          </cell>
          <cell r="C2749">
            <v>14798</v>
          </cell>
          <cell r="D2749" t="str">
            <v>Receitas Brutas Realizadas</v>
          </cell>
          <cell r="E2749" t="str">
            <v>1.0.0.0.00.0.0 - Receitas Correntes</v>
          </cell>
          <cell r="F2749">
            <v>67838748.420000002</v>
          </cell>
        </row>
        <row r="2750">
          <cell r="A2750">
            <v>2303907</v>
          </cell>
          <cell r="B2750" t="str">
            <v>CE</v>
          </cell>
          <cell r="C2750">
            <v>13112</v>
          </cell>
          <cell r="D2750" t="str">
            <v>Receitas Brutas Realizadas</v>
          </cell>
          <cell r="E2750" t="str">
            <v>1.0.0.0.00.0.0 - Receitas Correntes</v>
          </cell>
          <cell r="F2750">
            <v>61880140.25</v>
          </cell>
        </row>
        <row r="2751">
          <cell r="A2751">
            <v>4104303</v>
          </cell>
          <cell r="B2751" t="str">
            <v>PR</v>
          </cell>
          <cell r="C2751">
            <v>96102</v>
          </cell>
          <cell r="D2751" t="str">
            <v>Receitas Brutas Realizadas</v>
          </cell>
          <cell r="E2751" t="str">
            <v>1.0.0.0.00.0.0 - Receitas Correntes</v>
          </cell>
          <cell r="F2751">
            <v>625039380.51999998</v>
          </cell>
        </row>
        <row r="2752">
          <cell r="A2752">
            <v>2608008</v>
          </cell>
          <cell r="B2752" t="str">
            <v>PE</v>
          </cell>
          <cell r="C2752">
            <v>17305</v>
          </cell>
          <cell r="D2752" t="str">
            <v>Receitas Brutas Realizadas</v>
          </cell>
          <cell r="E2752" t="str">
            <v>1.0.0.0.00.0.0 - Receitas Correntes</v>
          </cell>
          <cell r="F2752">
            <v>85213493.390000001</v>
          </cell>
        </row>
        <row r="2753">
          <cell r="A2753">
            <v>2917359</v>
          </cell>
          <cell r="B2753" t="str">
            <v>BA</v>
          </cell>
          <cell r="C2753">
            <v>8176</v>
          </cell>
          <cell r="D2753" t="str">
            <v>Receitas Brutas Realizadas</v>
          </cell>
          <cell r="E2753" t="str">
            <v>1.0.0.0.00.0.0 - Receitas Correntes</v>
          </cell>
          <cell r="F2753">
            <v>110552734</v>
          </cell>
        </row>
        <row r="2754">
          <cell r="A2754">
            <v>3547205</v>
          </cell>
          <cell r="B2754" t="str">
            <v>SP</v>
          </cell>
          <cell r="C2754">
            <v>1448</v>
          </cell>
          <cell r="D2754" t="str">
            <v>Receitas Brutas Realizadas</v>
          </cell>
          <cell r="E2754" t="str">
            <v>1.0.0.0.00.0.0 - Receitas Correntes</v>
          </cell>
          <cell r="F2754">
            <v>26819355.620000001</v>
          </cell>
        </row>
        <row r="2755">
          <cell r="A2755">
            <v>2305001</v>
          </cell>
          <cell r="B2755" t="str">
            <v>CE</v>
          </cell>
          <cell r="C2755">
            <v>40921</v>
          </cell>
          <cell r="D2755" t="str">
            <v>Receitas Brutas Realizadas</v>
          </cell>
          <cell r="E2755" t="str">
            <v>1.0.0.0.00.0.0 - Receitas Correntes</v>
          </cell>
          <cell r="F2755">
            <v>172151975.91999999</v>
          </cell>
        </row>
        <row r="2756">
          <cell r="A2756">
            <v>2503555</v>
          </cell>
          <cell r="B2756" t="str">
            <v>PB</v>
          </cell>
          <cell r="C2756">
            <v>7225</v>
          </cell>
          <cell r="D2756" t="str">
            <v>Receitas Brutas Realizadas</v>
          </cell>
          <cell r="E2756" t="str">
            <v>1.0.0.0.00.0.0 - Receitas Correntes</v>
          </cell>
          <cell r="F2756">
            <v>46926718.530000001</v>
          </cell>
        </row>
        <row r="2757">
          <cell r="A2757">
            <v>2900801</v>
          </cell>
          <cell r="B2757" t="str">
            <v>BA</v>
          </cell>
          <cell r="C2757">
            <v>22509</v>
          </cell>
          <cell r="D2757" t="str">
            <v>Receitas Brutas Realizadas</v>
          </cell>
          <cell r="E2757" t="str">
            <v>1.0.0.0.00.0.0 - Receitas Correntes</v>
          </cell>
          <cell r="F2757">
            <v>129021517.14</v>
          </cell>
        </row>
        <row r="2758">
          <cell r="A2758">
            <v>2608206</v>
          </cell>
          <cell r="B2758" t="str">
            <v>PE</v>
          </cell>
          <cell r="C2758">
            <v>15999</v>
          </cell>
          <cell r="D2758" t="str">
            <v>Receitas Brutas Realizadas</v>
          </cell>
          <cell r="E2758" t="str">
            <v>1.0.0.0.00.0.0 - Receitas Correntes</v>
          </cell>
          <cell r="F2758">
            <v>66014235.479999997</v>
          </cell>
        </row>
        <row r="2759">
          <cell r="A2759">
            <v>2604908</v>
          </cell>
          <cell r="B2759" t="str">
            <v>PE</v>
          </cell>
          <cell r="C2759">
            <v>9494</v>
          </cell>
          <cell r="D2759" t="str">
            <v>Receitas Brutas Realizadas</v>
          </cell>
          <cell r="E2759" t="str">
            <v>1.0.0.0.00.0.0 - Receitas Correntes</v>
          </cell>
          <cell r="F2759">
            <v>79715920.579999998</v>
          </cell>
        </row>
        <row r="2760">
          <cell r="A2760">
            <v>2920106</v>
          </cell>
          <cell r="B2760" t="str">
            <v>BA</v>
          </cell>
          <cell r="C2760">
            <v>18535</v>
          </cell>
          <cell r="D2760" t="str">
            <v>Receitas Brutas Realizadas</v>
          </cell>
          <cell r="E2760" t="str">
            <v>1.0.0.0.00.0.0 - Receitas Correntes</v>
          </cell>
          <cell r="F2760">
            <v>73696183.859999999</v>
          </cell>
        </row>
        <row r="2761">
          <cell r="A2761">
            <v>2610608</v>
          </cell>
          <cell r="B2761" t="str">
            <v>PE</v>
          </cell>
          <cell r="C2761">
            <v>57346</v>
          </cell>
          <cell r="D2761" t="str">
            <v>Receitas Brutas Realizadas</v>
          </cell>
          <cell r="E2761" t="str">
            <v>1.0.0.0.00.0.0 - Receitas Correntes</v>
          </cell>
          <cell r="F2761">
            <v>210933685.55000001</v>
          </cell>
        </row>
        <row r="2762">
          <cell r="A2762">
            <v>3553500</v>
          </cell>
          <cell r="B2762" t="str">
            <v>SP</v>
          </cell>
          <cell r="C2762">
            <v>7725</v>
          </cell>
          <cell r="D2762" t="str">
            <v>Receitas Brutas Realizadas</v>
          </cell>
          <cell r="E2762" t="str">
            <v>1.0.0.0.00.0.0 - Receitas Correntes</v>
          </cell>
          <cell r="F2762">
            <v>49705589.020000003</v>
          </cell>
        </row>
        <row r="2763">
          <cell r="A2763">
            <v>4302352</v>
          </cell>
          <cell r="B2763" t="str">
            <v>RS</v>
          </cell>
          <cell r="C2763">
            <v>14446</v>
          </cell>
          <cell r="D2763" t="str">
            <v>Receitas Brutas Realizadas</v>
          </cell>
          <cell r="E2763" t="str">
            <v>1.0.0.0.00.0.0 - Receitas Correntes</v>
          </cell>
          <cell r="F2763">
            <v>106110951.66</v>
          </cell>
        </row>
        <row r="2764">
          <cell r="A2764">
            <v>2203404</v>
          </cell>
          <cell r="B2764" t="str">
            <v>PI</v>
          </cell>
          <cell r="C2764">
            <v>6940</v>
          </cell>
          <cell r="D2764" t="str">
            <v>Receitas Brutas Realizadas</v>
          </cell>
          <cell r="E2764" t="str">
            <v>1.0.0.0.00.0.0 - Receitas Correntes</v>
          </cell>
          <cell r="F2764">
            <v>30051634.16</v>
          </cell>
        </row>
        <row r="2765">
          <cell r="A2765">
            <v>3168507</v>
          </cell>
          <cell r="B2765" t="str">
            <v>MG</v>
          </cell>
          <cell r="C2765">
            <v>11680</v>
          </cell>
          <cell r="D2765" t="str">
            <v>Receitas Brutas Realizadas</v>
          </cell>
          <cell r="E2765" t="str">
            <v>1.0.0.0.00.0.0 - Receitas Correntes</v>
          </cell>
          <cell r="F2765">
            <v>51532354.770000003</v>
          </cell>
        </row>
        <row r="2766">
          <cell r="A2766">
            <v>2707800</v>
          </cell>
          <cell r="B2766" t="str">
            <v>AL</v>
          </cell>
          <cell r="C2766">
            <v>6634</v>
          </cell>
          <cell r="D2766" t="str">
            <v>Receitas Brutas Realizadas</v>
          </cell>
          <cell r="E2766" t="str">
            <v>1.0.0.0.00.0.0 - Receitas Correntes</v>
          </cell>
          <cell r="F2766">
            <v>49463642.560000002</v>
          </cell>
        </row>
        <row r="2767">
          <cell r="A2767">
            <v>2704005</v>
          </cell>
          <cell r="B2767" t="str">
            <v>AL</v>
          </cell>
          <cell r="C2767">
            <v>24716</v>
          </cell>
          <cell r="D2767" t="str">
            <v>Receitas Brutas Realizadas</v>
          </cell>
          <cell r="E2767" t="str">
            <v>1.0.0.0.00.0.0 - Receitas Correntes</v>
          </cell>
          <cell r="F2767">
            <v>196167373.49000001</v>
          </cell>
        </row>
        <row r="2768">
          <cell r="A2768">
            <v>2613206</v>
          </cell>
          <cell r="B2768" t="str">
            <v>PE</v>
          </cell>
          <cell r="C2768">
            <v>23002</v>
          </cell>
          <cell r="D2768" t="str">
            <v>Receitas Brutas Realizadas</v>
          </cell>
          <cell r="E2768" t="str">
            <v>1.0.0.0.00.0.0 - Receitas Correntes</v>
          </cell>
          <cell r="F2768">
            <v>105891647.78</v>
          </cell>
        </row>
        <row r="2769">
          <cell r="A2769">
            <v>1508100</v>
          </cell>
          <cell r="B2769" t="str">
            <v>PA</v>
          </cell>
          <cell r="C2769">
            <v>116605</v>
          </cell>
          <cell r="D2769" t="str">
            <v>Receitas Brutas Realizadas</v>
          </cell>
          <cell r="E2769" t="str">
            <v>1.0.0.0.00.0.0 - Receitas Correntes</v>
          </cell>
          <cell r="F2769">
            <v>532099119.88999999</v>
          </cell>
        </row>
        <row r="2770">
          <cell r="A2770">
            <v>4305306</v>
          </cell>
          <cell r="B2770" t="str">
            <v>RS</v>
          </cell>
          <cell r="C2770">
            <v>9211</v>
          </cell>
          <cell r="D2770" t="str">
            <v>Receitas Brutas Realizadas</v>
          </cell>
          <cell r="E2770" t="str">
            <v>1.0.0.0.00.0.0 - Receitas Correntes</v>
          </cell>
          <cell r="F2770">
            <v>72540991.099999994</v>
          </cell>
        </row>
        <row r="2771">
          <cell r="A2771">
            <v>2210052</v>
          </cell>
          <cell r="B2771" t="str">
            <v>PI</v>
          </cell>
          <cell r="C2771">
            <v>5361</v>
          </cell>
          <cell r="D2771" t="str">
            <v>Receitas Brutas Realizadas</v>
          </cell>
          <cell r="E2771" t="str">
            <v>1.0.0.0.00.0.0 - Receitas Correntes</v>
          </cell>
          <cell r="F2771">
            <v>28593385.890000001</v>
          </cell>
        </row>
        <row r="2772">
          <cell r="A2772">
            <v>2704203</v>
          </cell>
          <cell r="B2772" t="str">
            <v>AL</v>
          </cell>
          <cell r="C2772">
            <v>28904</v>
          </cell>
          <cell r="D2772" t="str">
            <v>Receitas Brutas Realizadas</v>
          </cell>
          <cell r="E2772" t="str">
            <v>1.0.0.0.00.0.0 - Receitas Correntes</v>
          </cell>
          <cell r="F2772">
            <v>164816941.15000001</v>
          </cell>
        </row>
        <row r="2773">
          <cell r="A2773">
            <v>2102036</v>
          </cell>
          <cell r="B2773" t="str">
            <v>MA</v>
          </cell>
          <cell r="C2773">
            <v>35095</v>
          </cell>
          <cell r="D2773" t="str">
            <v>Receitas Brutas Realizadas</v>
          </cell>
          <cell r="E2773" t="str">
            <v>1.0.0.0.00.0.0 - Receitas Correntes</v>
          </cell>
          <cell r="F2773">
            <v>150415628.66999999</v>
          </cell>
        </row>
        <row r="2774">
          <cell r="A2774">
            <v>2700409</v>
          </cell>
          <cell r="B2774" t="str">
            <v>AL</v>
          </cell>
          <cell r="C2774">
            <v>47540</v>
          </cell>
          <cell r="D2774" t="str">
            <v>Receitas Brutas Realizadas</v>
          </cell>
          <cell r="E2774" t="str">
            <v>1.0.0.0.00.0.0 - Receitas Correntes</v>
          </cell>
          <cell r="F2774">
            <v>230590055.40000001</v>
          </cell>
        </row>
        <row r="2775">
          <cell r="A2775">
            <v>2603108</v>
          </cell>
          <cell r="B2775" t="str">
            <v>PE</v>
          </cell>
          <cell r="C2775">
            <v>20618</v>
          </cell>
          <cell r="D2775" t="str">
            <v>Receitas Brutas Realizadas</v>
          </cell>
          <cell r="E2775" t="str">
            <v>1.0.0.0.00.0.0 - Receitas Correntes</v>
          </cell>
          <cell r="F2775">
            <v>81091592.200000003</v>
          </cell>
        </row>
        <row r="2776">
          <cell r="A2776">
            <v>4315552</v>
          </cell>
          <cell r="B2776" t="str">
            <v>RS</v>
          </cell>
          <cell r="C2776">
            <v>2571</v>
          </cell>
          <cell r="D2776" t="str">
            <v>Receitas Brutas Realizadas</v>
          </cell>
          <cell r="E2776" t="str">
            <v>1.0.0.0.00.0.0 - Receitas Correntes</v>
          </cell>
          <cell r="F2776">
            <v>36661458.140000001</v>
          </cell>
        </row>
        <row r="2777">
          <cell r="A2777">
            <v>1303908</v>
          </cell>
          <cell r="B2777" t="str">
            <v>AM</v>
          </cell>
          <cell r="C2777">
            <v>40837</v>
          </cell>
          <cell r="D2777" t="str">
            <v>Receitas Brutas Realizadas</v>
          </cell>
          <cell r="E2777" t="str">
            <v>1.0.0.0.00.0.0 - Receitas Correntes</v>
          </cell>
          <cell r="F2777">
            <v>172456172.81999999</v>
          </cell>
        </row>
        <row r="2778">
          <cell r="A2778">
            <v>3132107</v>
          </cell>
          <cell r="B2778" t="str">
            <v>MG</v>
          </cell>
          <cell r="C2778">
            <v>18175</v>
          </cell>
          <cell r="D2778" t="str">
            <v>Receitas Brutas Realizadas</v>
          </cell>
          <cell r="E2778" t="str">
            <v>1.0.0.0.00.0.0 - Receitas Correntes</v>
          </cell>
          <cell r="F2778">
            <v>87717692.430000007</v>
          </cell>
        </row>
        <row r="2779">
          <cell r="A2779">
            <v>5221601</v>
          </cell>
          <cell r="B2779" t="str">
            <v>GO</v>
          </cell>
          <cell r="C2779">
            <v>41150</v>
          </cell>
          <cell r="D2779" t="str">
            <v>Receitas Brutas Realizadas</v>
          </cell>
          <cell r="E2779" t="str">
            <v>1.0.0.0.00.0.0 - Receitas Correntes</v>
          </cell>
          <cell r="F2779">
            <v>193975288.28</v>
          </cell>
        </row>
        <row r="2780">
          <cell r="A2780">
            <v>2602209</v>
          </cell>
          <cell r="B2780" t="str">
            <v>PE</v>
          </cell>
          <cell r="C2780">
            <v>40038</v>
          </cell>
          <cell r="D2780" t="str">
            <v>Receitas Brutas Realizadas</v>
          </cell>
          <cell r="E2780" t="str">
            <v>1.0.0.0.00.0.0 - Receitas Correntes</v>
          </cell>
          <cell r="F2780">
            <v>135934918.61000001</v>
          </cell>
        </row>
        <row r="2781">
          <cell r="A2781">
            <v>2312908</v>
          </cell>
          <cell r="B2781" t="str">
            <v>CE</v>
          </cell>
          <cell r="C2781">
            <v>212437</v>
          </cell>
          <cell r="D2781" t="str">
            <v>Receitas Brutas Realizadas</v>
          </cell>
          <cell r="E2781" t="str">
            <v>1.0.0.0.00.0.0 - Receitas Correntes</v>
          </cell>
          <cell r="F2781">
            <v>1118717028.0899999</v>
          </cell>
        </row>
        <row r="2782">
          <cell r="A2782">
            <v>3170750</v>
          </cell>
          <cell r="B2782" t="str">
            <v>MG</v>
          </cell>
          <cell r="C2782">
            <v>7235</v>
          </cell>
          <cell r="D2782" t="str">
            <v>Receitas Brutas Realizadas</v>
          </cell>
          <cell r="E2782" t="str">
            <v>1.0.0.0.00.0.0 - Receitas Correntes</v>
          </cell>
          <cell r="F2782">
            <v>42279003.340000004</v>
          </cell>
        </row>
        <row r="2783">
          <cell r="A2783">
            <v>2922607</v>
          </cell>
          <cell r="B2783" t="str">
            <v>BA</v>
          </cell>
          <cell r="C2783">
            <v>14156</v>
          </cell>
          <cell r="D2783" t="str">
            <v>Receitas Brutas Realizadas</v>
          </cell>
          <cell r="E2783" t="str">
            <v>1.0.0.0.00.0.0 - Receitas Correntes</v>
          </cell>
          <cell r="F2783">
            <v>86139028.510000005</v>
          </cell>
        </row>
        <row r="2784">
          <cell r="A2784">
            <v>2609204</v>
          </cell>
          <cell r="B2784" t="str">
            <v>PE</v>
          </cell>
          <cell r="C2784">
            <v>11098</v>
          </cell>
          <cell r="D2784" t="str">
            <v>Receitas Brutas Realizadas</v>
          </cell>
          <cell r="E2784" t="str">
            <v>1.0.0.0.00.0.0 - Receitas Correntes</v>
          </cell>
          <cell r="F2784">
            <v>49655779.149999999</v>
          </cell>
        </row>
        <row r="2785">
          <cell r="A2785">
            <v>1300029</v>
          </cell>
          <cell r="B2785" t="str">
            <v>AM</v>
          </cell>
          <cell r="C2785">
            <v>16396</v>
          </cell>
          <cell r="D2785" t="str">
            <v>Receitas Brutas Realizadas</v>
          </cell>
          <cell r="E2785" t="str">
            <v>1.0.0.0.00.0.0 - Receitas Correntes</v>
          </cell>
          <cell r="F2785">
            <v>115589261.95999999</v>
          </cell>
        </row>
        <row r="2786">
          <cell r="A2786">
            <v>2604502</v>
          </cell>
          <cell r="B2786" t="str">
            <v>PE</v>
          </cell>
          <cell r="C2786">
            <v>21929</v>
          </cell>
          <cell r="D2786" t="str">
            <v>Receitas Brutas Realizadas</v>
          </cell>
          <cell r="E2786" t="str">
            <v>1.0.0.0.00.0.0 - Receitas Correntes</v>
          </cell>
          <cell r="F2786">
            <v>114021675.56</v>
          </cell>
        </row>
        <row r="2787">
          <cell r="A2787">
            <v>2601300</v>
          </cell>
          <cell r="B2787" t="str">
            <v>PE</v>
          </cell>
          <cell r="C2787">
            <v>14632</v>
          </cell>
          <cell r="D2787" t="str">
            <v>Receitas Brutas Realizadas</v>
          </cell>
          <cell r="E2787" t="str">
            <v>1.0.0.0.00.0.0 - Receitas Correntes</v>
          </cell>
          <cell r="F2787">
            <v>66069098.490000002</v>
          </cell>
        </row>
        <row r="2788">
          <cell r="A2788">
            <v>2613008</v>
          </cell>
          <cell r="B2788" t="str">
            <v>PE</v>
          </cell>
          <cell r="C2788">
            <v>60567</v>
          </cell>
          <cell r="D2788" t="str">
            <v>Receitas Brutas Realizadas</v>
          </cell>
          <cell r="E2788" t="str">
            <v>1.0.0.0.00.0.0 - Receitas Correntes</v>
          </cell>
          <cell r="F2788">
            <v>190157554.30000001</v>
          </cell>
        </row>
        <row r="2789">
          <cell r="A2789">
            <v>4309001</v>
          </cell>
          <cell r="B2789" t="str">
            <v>RS</v>
          </cell>
          <cell r="C2789">
            <v>15729</v>
          </cell>
          <cell r="D2789" t="str">
            <v>Receitas Brutas Realizadas</v>
          </cell>
          <cell r="E2789" t="str">
            <v>1.0.0.0.00.0.0 - Receitas Correntes</v>
          </cell>
          <cell r="F2789">
            <v>122304653.3</v>
          </cell>
        </row>
        <row r="2790">
          <cell r="A2790">
            <v>3553203</v>
          </cell>
          <cell r="B2790" t="str">
            <v>SP</v>
          </cell>
          <cell r="C2790">
            <v>5562</v>
          </cell>
          <cell r="D2790" t="str">
            <v>Receitas Brutas Realizadas</v>
          </cell>
          <cell r="E2790" t="str">
            <v>1.0.0.0.00.0.0 - Receitas Correntes</v>
          </cell>
          <cell r="F2790">
            <v>39112564.649999999</v>
          </cell>
        </row>
        <row r="2791">
          <cell r="A2791">
            <v>5201108</v>
          </cell>
          <cell r="B2791" t="str">
            <v>GO</v>
          </cell>
          <cell r="C2791">
            <v>396526</v>
          </cell>
          <cell r="D2791" t="str">
            <v>Receitas Brutas Realizadas</v>
          </cell>
          <cell r="E2791" t="str">
            <v>1.0.0.0.00.0.0 - Receitas Correntes</v>
          </cell>
          <cell r="F2791">
            <v>1812920759.97</v>
          </cell>
        </row>
        <row r="2792">
          <cell r="A2792">
            <v>2513968</v>
          </cell>
          <cell r="B2792" t="str">
            <v>PB</v>
          </cell>
          <cell r="C2792">
            <v>3119</v>
          </cell>
          <cell r="D2792" t="str">
            <v>Receitas Brutas Realizadas</v>
          </cell>
          <cell r="E2792" t="str">
            <v>1.0.0.0.00.0.0 - Receitas Correntes</v>
          </cell>
          <cell r="F2792">
            <v>25374690.289999999</v>
          </cell>
        </row>
        <row r="2793">
          <cell r="A2793">
            <v>2612208</v>
          </cell>
          <cell r="B2793" t="str">
            <v>PE</v>
          </cell>
          <cell r="C2793">
            <v>61561</v>
          </cell>
          <cell r="D2793" t="str">
            <v>Receitas Brutas Realizadas</v>
          </cell>
          <cell r="E2793" t="str">
            <v>1.0.0.0.00.0.0 - Receitas Correntes</v>
          </cell>
          <cell r="F2793">
            <v>233980413.44999999</v>
          </cell>
        </row>
        <row r="2794">
          <cell r="A2794">
            <v>2615300</v>
          </cell>
          <cell r="B2794" t="str">
            <v>PE</v>
          </cell>
          <cell r="C2794">
            <v>52587</v>
          </cell>
          <cell r="D2794" t="str">
            <v>Receitas Brutas Realizadas</v>
          </cell>
          <cell r="E2794" t="str">
            <v>1.0.0.0.00.0.0 - Receitas Correntes</v>
          </cell>
          <cell r="F2794">
            <v>221143728.06</v>
          </cell>
        </row>
        <row r="2795">
          <cell r="A2795">
            <v>2916005</v>
          </cell>
          <cell r="B2795" t="str">
            <v>BA</v>
          </cell>
          <cell r="C2795">
            <v>19231</v>
          </cell>
          <cell r="D2795" t="str">
            <v>Receitas Brutas Realizadas</v>
          </cell>
          <cell r="E2795" t="str">
            <v>1.0.0.0.00.0.0 - Receitas Correntes</v>
          </cell>
          <cell r="F2795">
            <v>80731183.670000002</v>
          </cell>
        </row>
        <row r="2796">
          <cell r="A2796">
            <v>3549904</v>
          </cell>
          <cell r="B2796" t="str">
            <v>SP</v>
          </cell>
          <cell r="C2796">
            <v>737310</v>
          </cell>
          <cell r="D2796" t="str">
            <v>Receitas Brutas Realizadas</v>
          </cell>
          <cell r="E2796" t="str">
            <v>1.0.0.0.00.0.0 - Receitas Correntes</v>
          </cell>
          <cell r="F2796">
            <v>4221601149.1199999</v>
          </cell>
        </row>
        <row r="2797">
          <cell r="A2797">
            <v>2700508</v>
          </cell>
          <cell r="B2797" t="str">
            <v>AL</v>
          </cell>
          <cell r="C2797">
            <v>16201</v>
          </cell>
          <cell r="D2797" t="str">
            <v>Receitas Brutas Realizadas</v>
          </cell>
          <cell r="E2797" t="str">
            <v>1.0.0.0.00.0.0 - Receitas Correntes</v>
          </cell>
          <cell r="F2797">
            <v>95377869.989999995</v>
          </cell>
        </row>
        <row r="2798">
          <cell r="A2798">
            <v>2912509</v>
          </cell>
          <cell r="B2798" t="str">
            <v>BA</v>
          </cell>
          <cell r="C2798">
            <v>14989</v>
          </cell>
          <cell r="D2798" t="str">
            <v>Receitas Brutas Realizadas</v>
          </cell>
          <cell r="E2798" t="str">
            <v>1.0.0.0.00.0.0 - Receitas Correntes</v>
          </cell>
          <cell r="F2798">
            <v>67686467.109999999</v>
          </cell>
        </row>
        <row r="2799">
          <cell r="A2799">
            <v>2704807</v>
          </cell>
          <cell r="B2799" t="str">
            <v>AL</v>
          </cell>
          <cell r="C2799">
            <v>13123</v>
          </cell>
          <cell r="D2799" t="str">
            <v>Receitas Brutas Realizadas</v>
          </cell>
          <cell r="E2799" t="str">
            <v>1.0.0.0.00.0.0 - Receitas Correntes</v>
          </cell>
          <cell r="F2799">
            <v>79281857.790000007</v>
          </cell>
        </row>
        <row r="2800">
          <cell r="A2800">
            <v>1502764</v>
          </cell>
          <cell r="B2800" t="str">
            <v>PA</v>
          </cell>
          <cell r="C2800">
            <v>14044</v>
          </cell>
          <cell r="D2800" t="str">
            <v>Receitas Brutas Realizadas</v>
          </cell>
          <cell r="E2800" t="str">
            <v>1.0.0.0.00.0.0 - Receitas Correntes</v>
          </cell>
          <cell r="F2800">
            <v>83608304.769999996</v>
          </cell>
        </row>
        <row r="2801">
          <cell r="A2801">
            <v>2603207</v>
          </cell>
          <cell r="B2801" t="str">
            <v>PE</v>
          </cell>
          <cell r="C2801">
            <v>29065</v>
          </cell>
          <cell r="D2801" t="str">
            <v>Receitas Brutas Realizadas</v>
          </cell>
          <cell r="E2801" t="str">
            <v>1.0.0.0.00.0.0 - Receitas Correntes</v>
          </cell>
          <cell r="F2801">
            <v>113732494.05</v>
          </cell>
        </row>
        <row r="2802">
          <cell r="A2802">
            <v>2514305</v>
          </cell>
          <cell r="B2802" t="str">
            <v>PB</v>
          </cell>
          <cell r="C2802">
            <v>6394</v>
          </cell>
          <cell r="D2802" t="str">
            <v>Receitas Brutas Realizadas</v>
          </cell>
          <cell r="E2802" t="str">
            <v>1.0.0.0.00.0.0 - Receitas Correntes</v>
          </cell>
          <cell r="F2802">
            <v>36511087.32</v>
          </cell>
        </row>
        <row r="2803">
          <cell r="A2803">
            <v>2706901</v>
          </cell>
          <cell r="B2803" t="str">
            <v>AL</v>
          </cell>
          <cell r="C2803">
            <v>35310</v>
          </cell>
          <cell r="D2803" t="str">
            <v>Receitas Brutas Realizadas</v>
          </cell>
          <cell r="E2803" t="str">
            <v>1.0.0.0.00.0.0 - Receitas Correntes</v>
          </cell>
          <cell r="F2803">
            <v>339024306.02999997</v>
          </cell>
        </row>
        <row r="2804">
          <cell r="A2804">
            <v>3161007</v>
          </cell>
          <cell r="B2804" t="str">
            <v>MG</v>
          </cell>
          <cell r="C2804">
            <v>17296</v>
          </cell>
          <cell r="D2804" t="str">
            <v>Receitas Brutas Realizadas</v>
          </cell>
          <cell r="E2804" t="str">
            <v>1.0.0.0.00.0.0 - Receitas Correntes</v>
          </cell>
          <cell r="F2804">
            <v>78902902.5</v>
          </cell>
        </row>
        <row r="2805">
          <cell r="A2805">
            <v>4116703</v>
          </cell>
          <cell r="B2805" t="str">
            <v>PR</v>
          </cell>
          <cell r="C2805">
            <v>10131</v>
          </cell>
          <cell r="D2805" t="str">
            <v>Receitas Brutas Realizadas</v>
          </cell>
          <cell r="E2805" t="str">
            <v>1.0.0.0.00.0.0 - Receitas Correntes</v>
          </cell>
          <cell r="F2805">
            <v>105099372.65000001</v>
          </cell>
        </row>
        <row r="2806">
          <cell r="A2806">
            <v>1718402</v>
          </cell>
          <cell r="B2806" t="str">
            <v>TO</v>
          </cell>
          <cell r="C2806">
            <v>3668</v>
          </cell>
          <cell r="D2806" t="str">
            <v>Receitas Brutas Realizadas</v>
          </cell>
          <cell r="E2806" t="str">
            <v>1.0.0.0.00.0.0 - Receitas Correntes</v>
          </cell>
          <cell r="F2806">
            <v>24057248.989999998</v>
          </cell>
        </row>
        <row r="2807">
          <cell r="A2807">
            <v>2515708</v>
          </cell>
          <cell r="B2807" t="str">
            <v>PB</v>
          </cell>
          <cell r="C2807">
            <v>2921</v>
          </cell>
          <cell r="D2807" t="str">
            <v>Receitas Brutas Realizadas</v>
          </cell>
          <cell r="E2807" t="str">
            <v>1.0.0.0.00.0.0 - Receitas Correntes</v>
          </cell>
          <cell r="F2807">
            <v>28085595.710000001</v>
          </cell>
        </row>
        <row r="2808">
          <cell r="A2808">
            <v>4300802</v>
          </cell>
          <cell r="B2808" t="str">
            <v>RS</v>
          </cell>
          <cell r="C2808">
            <v>13041</v>
          </cell>
          <cell r="D2808" t="str">
            <v>Receitas Brutas Realizadas</v>
          </cell>
          <cell r="E2808" t="str">
            <v>1.0.0.0.00.0.0 - Receitas Correntes</v>
          </cell>
          <cell r="F2808">
            <v>89680634.719999999</v>
          </cell>
        </row>
        <row r="2809">
          <cell r="A2809">
            <v>2925303</v>
          </cell>
          <cell r="B2809" t="str">
            <v>BA</v>
          </cell>
          <cell r="C2809">
            <v>152529</v>
          </cell>
          <cell r="D2809" t="str">
            <v>Receitas Brutas Realizadas</v>
          </cell>
          <cell r="E2809" t="str">
            <v>1.0.0.0.00.0.0 - Receitas Correntes</v>
          </cell>
          <cell r="F2809">
            <v>819673349.29999995</v>
          </cell>
        </row>
        <row r="2810">
          <cell r="A2810">
            <v>3540309</v>
          </cell>
          <cell r="B2810" t="str">
            <v>SP</v>
          </cell>
          <cell r="C2810">
            <v>2576</v>
          </cell>
          <cell r="D2810" t="str">
            <v>Receitas Brutas Realizadas</v>
          </cell>
          <cell r="E2810" t="str">
            <v>1.0.0.0.00.0.0 - Receitas Correntes</v>
          </cell>
          <cell r="F2810">
            <v>40010869.659999996</v>
          </cell>
        </row>
        <row r="2811">
          <cell r="A2811">
            <v>4315602</v>
          </cell>
          <cell r="B2811" t="str">
            <v>RS</v>
          </cell>
          <cell r="C2811">
            <v>212881</v>
          </cell>
          <cell r="D2811" t="str">
            <v>Receitas Brutas Realizadas</v>
          </cell>
          <cell r="E2811" t="str">
            <v>1.0.0.0.00.0.0 - Receitas Correntes</v>
          </cell>
          <cell r="F2811">
            <v>1052215730.47</v>
          </cell>
        </row>
        <row r="2812">
          <cell r="A2812">
            <v>4118105</v>
          </cell>
          <cell r="B2812" t="str">
            <v>PR</v>
          </cell>
          <cell r="C2812">
            <v>11685</v>
          </cell>
          <cell r="D2812" t="str">
            <v>Receitas Brutas Realizadas</v>
          </cell>
          <cell r="E2812" t="str">
            <v>1.0.0.0.00.0.0 - Receitas Correntes</v>
          </cell>
          <cell r="F2812">
            <v>64764816.280000001</v>
          </cell>
        </row>
        <row r="2813">
          <cell r="A2813">
            <v>4212007</v>
          </cell>
          <cell r="B2813" t="str">
            <v>SC</v>
          </cell>
          <cell r="C2813">
            <v>7321</v>
          </cell>
          <cell r="D2813" t="str">
            <v>Receitas Brutas Realizadas</v>
          </cell>
          <cell r="E2813" t="str">
            <v>1.0.0.0.00.0.0 - Receitas Correntes</v>
          </cell>
          <cell r="F2813">
            <v>51693904.600000001</v>
          </cell>
        </row>
        <row r="2814">
          <cell r="A2814">
            <v>3521150</v>
          </cell>
          <cell r="B2814" t="str">
            <v>SP</v>
          </cell>
          <cell r="C2814">
            <v>5557</v>
          </cell>
          <cell r="D2814" t="str">
            <v>Receitas Brutas Realizadas</v>
          </cell>
          <cell r="E2814" t="str">
            <v>1.0.0.0.00.0.0 - Receitas Correntes</v>
          </cell>
          <cell r="F2814">
            <v>39776599.130000003</v>
          </cell>
        </row>
        <row r="2815">
          <cell r="A2815">
            <v>2105989</v>
          </cell>
          <cell r="B2815" t="str">
            <v>MA</v>
          </cell>
          <cell r="C2815">
            <v>7653</v>
          </cell>
          <cell r="D2815" t="str">
            <v>Receitas Brutas Realizadas</v>
          </cell>
          <cell r="E2815" t="str">
            <v>1.0.0.0.00.0.0 - Receitas Correntes</v>
          </cell>
          <cell r="F2815">
            <v>39932803.350000001</v>
          </cell>
        </row>
        <row r="2816">
          <cell r="A2816">
            <v>2601904</v>
          </cell>
          <cell r="B2816" t="str">
            <v>PE</v>
          </cell>
          <cell r="C2816">
            <v>60960</v>
          </cell>
          <cell r="D2816" t="str">
            <v>Receitas Brutas Realizadas</v>
          </cell>
          <cell r="E2816" t="str">
            <v>1.0.0.0.00.0.0 - Receitas Correntes</v>
          </cell>
          <cell r="F2816">
            <v>199670574.88</v>
          </cell>
        </row>
        <row r="2817">
          <cell r="A2817">
            <v>2514552</v>
          </cell>
          <cell r="B2817" t="str">
            <v>PB</v>
          </cell>
          <cell r="C2817">
            <v>3898</v>
          </cell>
          <cell r="D2817" t="str">
            <v>Receitas Brutas Realizadas</v>
          </cell>
          <cell r="E2817" t="str">
            <v>1.0.0.0.00.0.0 - Receitas Correntes</v>
          </cell>
          <cell r="F2817">
            <v>25263511.550000001</v>
          </cell>
        </row>
        <row r="2818">
          <cell r="A2818">
            <v>4212809</v>
          </cell>
          <cell r="B2818" t="str">
            <v>SC</v>
          </cell>
          <cell r="C2818">
            <v>24385</v>
          </cell>
          <cell r="D2818" t="str">
            <v>Receitas Brutas Realizadas</v>
          </cell>
          <cell r="E2818" t="str">
            <v>1.0.0.0.00.0.0 - Receitas Correntes</v>
          </cell>
          <cell r="F2818">
            <v>299061124.60000002</v>
          </cell>
        </row>
        <row r="2819">
          <cell r="A2819">
            <v>2602605</v>
          </cell>
          <cell r="B2819" t="str">
            <v>PE</v>
          </cell>
          <cell r="C2819">
            <v>51696</v>
          </cell>
          <cell r="D2819" t="str">
            <v>Receitas Brutas Realizadas</v>
          </cell>
          <cell r="E2819" t="str">
            <v>1.0.0.0.00.0.0 - Receitas Correntes</v>
          </cell>
          <cell r="F2819">
            <v>178165597.47999999</v>
          </cell>
        </row>
        <row r="2820">
          <cell r="A2820">
            <v>4314100</v>
          </cell>
          <cell r="B2820" t="str">
            <v>RS</v>
          </cell>
          <cell r="C2820">
            <v>206103</v>
          </cell>
          <cell r="D2820" t="str">
            <v>Receitas Brutas Realizadas</v>
          </cell>
          <cell r="E2820" t="str">
            <v>1.0.0.0.00.0.0 - Receitas Correntes</v>
          </cell>
          <cell r="F2820">
            <v>1057190548.5</v>
          </cell>
        </row>
        <row r="2821">
          <cell r="A2821">
            <v>2926905</v>
          </cell>
          <cell r="B2821" t="str">
            <v>BA</v>
          </cell>
          <cell r="C2821">
            <v>11672</v>
          </cell>
          <cell r="D2821" t="str">
            <v>Receitas Brutas Realizadas</v>
          </cell>
          <cell r="E2821" t="str">
            <v>1.0.0.0.00.0.0 - Receitas Correntes</v>
          </cell>
          <cell r="F2821">
            <v>45861734.590000004</v>
          </cell>
        </row>
        <row r="2822">
          <cell r="A2822">
            <v>3109501</v>
          </cell>
          <cell r="B2822" t="str">
            <v>MG</v>
          </cell>
          <cell r="C2822">
            <v>14074</v>
          </cell>
          <cell r="D2822" t="str">
            <v>Receitas Brutas Realizadas</v>
          </cell>
          <cell r="E2822" t="str">
            <v>1.0.0.0.00.0.0 - Receitas Correntes</v>
          </cell>
          <cell r="F2822">
            <v>61590549.43</v>
          </cell>
        </row>
        <row r="2823">
          <cell r="A2823">
            <v>3301876</v>
          </cell>
          <cell r="B2823" t="str">
            <v>RJ</v>
          </cell>
          <cell r="C2823">
            <v>29344</v>
          </cell>
          <cell r="D2823" t="str">
            <v>Receitas Brutas Realizadas</v>
          </cell>
          <cell r="E2823" t="str">
            <v>1.0.0.0.00.0.0 - Receitas Correntes</v>
          </cell>
          <cell r="F2823">
            <v>364895542.56999999</v>
          </cell>
        </row>
        <row r="2824">
          <cell r="A2824">
            <v>2603454</v>
          </cell>
          <cell r="B2824" t="str">
            <v>PE</v>
          </cell>
          <cell r="C2824">
            <v>159945</v>
          </cell>
          <cell r="D2824" t="str">
            <v>Receitas Brutas Realizadas</v>
          </cell>
          <cell r="E2824" t="str">
            <v>1.0.0.0.00.0.0 - Receitas Correntes</v>
          </cell>
          <cell r="F2824">
            <v>526789638.13999999</v>
          </cell>
        </row>
        <row r="2825">
          <cell r="A2825">
            <v>3111903</v>
          </cell>
          <cell r="B2825" t="str">
            <v>MG</v>
          </cell>
          <cell r="C2825">
            <v>5585</v>
          </cell>
          <cell r="D2825" t="str">
            <v>Receitas Brutas Realizadas</v>
          </cell>
          <cell r="E2825" t="str">
            <v>1.0.0.0.00.0.0 - Receitas Correntes</v>
          </cell>
          <cell r="F2825">
            <v>35975804.82</v>
          </cell>
        </row>
        <row r="2826">
          <cell r="A2826">
            <v>2209351</v>
          </cell>
          <cell r="B2826" t="str">
            <v>PI</v>
          </cell>
          <cell r="C2826">
            <v>4650</v>
          </cell>
          <cell r="D2826" t="str">
            <v>Receitas Brutas Realizadas</v>
          </cell>
          <cell r="E2826" t="str">
            <v>1.0.0.0.00.0.0 - Receitas Correntes</v>
          </cell>
          <cell r="F2826">
            <v>27327220</v>
          </cell>
        </row>
        <row r="2827">
          <cell r="A2827">
            <v>4312401</v>
          </cell>
          <cell r="B2827" t="str">
            <v>RS</v>
          </cell>
          <cell r="C2827">
            <v>66157</v>
          </cell>
          <cell r="D2827" t="str">
            <v>Receitas Brutas Realizadas</v>
          </cell>
          <cell r="E2827" t="str">
            <v>1.0.0.0.00.0.0 - Receitas Correntes</v>
          </cell>
          <cell r="F2827">
            <v>434892526.70999998</v>
          </cell>
        </row>
        <row r="2828">
          <cell r="A2828">
            <v>5007406</v>
          </cell>
          <cell r="B2828" t="str">
            <v>MS</v>
          </cell>
          <cell r="C2828">
            <v>20025</v>
          </cell>
          <cell r="D2828" t="str">
            <v>Receitas Brutas Realizadas</v>
          </cell>
          <cell r="E2828" t="str">
            <v>1.0.0.0.00.0.0 - Receitas Correntes</v>
          </cell>
          <cell r="F2828">
            <v>160195757.66</v>
          </cell>
        </row>
        <row r="2829">
          <cell r="A2829">
            <v>3547809</v>
          </cell>
          <cell r="B2829" t="str">
            <v>SP</v>
          </cell>
          <cell r="C2829">
            <v>723889</v>
          </cell>
          <cell r="D2829" t="str">
            <v>Receitas Brutas Realizadas</v>
          </cell>
          <cell r="E2829" t="str">
            <v>1.0.0.0.00.0.0 - Receitas Correntes</v>
          </cell>
          <cell r="F2829">
            <v>3629712957.9099998</v>
          </cell>
        </row>
        <row r="2830">
          <cell r="A2830">
            <v>5000203</v>
          </cell>
          <cell r="B2830" t="str">
            <v>MS</v>
          </cell>
          <cell r="C2830">
            <v>16025</v>
          </cell>
          <cell r="D2830" t="str">
            <v>Receitas Brutas Realizadas</v>
          </cell>
          <cell r="E2830" t="str">
            <v>1.0.0.0.00.0.0 - Receitas Correntes</v>
          </cell>
          <cell r="F2830">
            <v>180824925.16999999</v>
          </cell>
        </row>
        <row r="2831">
          <cell r="A2831">
            <v>2504702</v>
          </cell>
          <cell r="B2831" t="str">
            <v>PB</v>
          </cell>
          <cell r="C2831">
            <v>4787</v>
          </cell>
          <cell r="D2831" t="str">
            <v>Receitas Brutas Realizadas</v>
          </cell>
          <cell r="E2831" t="str">
            <v>1.0.0.0.00.0.0 - Receitas Correntes</v>
          </cell>
          <cell r="F2831">
            <v>33992918.780000001</v>
          </cell>
        </row>
        <row r="2832">
          <cell r="A2832">
            <v>3128204</v>
          </cell>
          <cell r="B2832" t="str">
            <v>MG</v>
          </cell>
          <cell r="C2832">
            <v>10307</v>
          </cell>
          <cell r="D2832" t="str">
            <v>Receitas Brutas Realizadas</v>
          </cell>
          <cell r="E2832" t="str">
            <v>1.0.0.0.00.0.0 - Receitas Correntes</v>
          </cell>
          <cell r="F2832">
            <v>43383149</v>
          </cell>
        </row>
        <row r="2833">
          <cell r="A2833">
            <v>2602308</v>
          </cell>
          <cell r="B2833" t="str">
            <v>PE</v>
          </cell>
          <cell r="C2833">
            <v>38101</v>
          </cell>
          <cell r="D2833" t="str">
            <v>Receitas Brutas Realizadas</v>
          </cell>
          <cell r="E2833" t="str">
            <v>1.0.0.0.00.0.0 - Receitas Correntes</v>
          </cell>
          <cell r="F2833">
            <v>139521037.72999999</v>
          </cell>
        </row>
        <row r="2834">
          <cell r="A2834">
            <v>3154804</v>
          </cell>
          <cell r="B2834" t="str">
            <v>MG</v>
          </cell>
          <cell r="C2834">
            <v>10524</v>
          </cell>
          <cell r="D2834" t="str">
            <v>Receitas Brutas Realizadas</v>
          </cell>
          <cell r="E2834" t="str">
            <v>1.0.0.0.00.0.0 - Receitas Correntes</v>
          </cell>
          <cell r="F2834">
            <v>103126335.58</v>
          </cell>
        </row>
        <row r="2835">
          <cell r="A2835">
            <v>2806107</v>
          </cell>
          <cell r="B2835" t="str">
            <v>SE</v>
          </cell>
          <cell r="C2835">
            <v>11158</v>
          </cell>
          <cell r="D2835" t="str">
            <v>Receitas Brutas Realizadas</v>
          </cell>
          <cell r="E2835" t="str">
            <v>1.0.0.0.00.0.0 - Receitas Correntes</v>
          </cell>
          <cell r="F2835">
            <v>105131995.73999999</v>
          </cell>
        </row>
        <row r="2836">
          <cell r="A2836">
            <v>5002704</v>
          </cell>
          <cell r="B2836" t="str">
            <v>MS</v>
          </cell>
          <cell r="C2836">
            <v>916001</v>
          </cell>
          <cell r="D2836" t="str">
            <v>Receitas Brutas Realizadas</v>
          </cell>
          <cell r="E2836" t="str">
            <v>1.0.0.0.00.0.0 - Receitas Correntes</v>
          </cell>
          <cell r="F2836">
            <v>5275676198.71</v>
          </cell>
        </row>
        <row r="2837">
          <cell r="A2837">
            <v>2511202</v>
          </cell>
          <cell r="B2837" t="str">
            <v>PB</v>
          </cell>
          <cell r="C2837">
            <v>28607</v>
          </cell>
          <cell r="D2837" t="str">
            <v>Receitas Brutas Realizadas</v>
          </cell>
          <cell r="E2837" t="str">
            <v>1.0.0.0.00.0.0 - Receitas Correntes</v>
          </cell>
          <cell r="F2837">
            <v>157201382.81</v>
          </cell>
        </row>
        <row r="2838">
          <cell r="A2838">
            <v>3131000</v>
          </cell>
          <cell r="B2838" t="str">
            <v>MG</v>
          </cell>
          <cell r="C2838">
            <v>6352</v>
          </cell>
          <cell r="D2838" t="str">
            <v>Receitas Brutas Realizadas</v>
          </cell>
          <cell r="E2838" t="str">
            <v>1.0.0.0.00.0.0 - Receitas Correntes</v>
          </cell>
          <cell r="F2838">
            <v>38010800.280000001</v>
          </cell>
        </row>
        <row r="2839">
          <cell r="A2839">
            <v>1100080</v>
          </cell>
          <cell r="B2839" t="str">
            <v>RO</v>
          </cell>
          <cell r="C2839">
            <v>19255</v>
          </cell>
          <cell r="D2839" t="str">
            <v>Receitas Brutas Realizadas</v>
          </cell>
          <cell r="E2839" t="str">
            <v>1.0.0.0.00.0.0 - Receitas Correntes</v>
          </cell>
          <cell r="F2839">
            <v>69450574.700000003</v>
          </cell>
        </row>
        <row r="2840">
          <cell r="A2840">
            <v>4304697</v>
          </cell>
          <cell r="B2840" t="str">
            <v>RS</v>
          </cell>
          <cell r="C2840">
            <v>2770</v>
          </cell>
          <cell r="D2840" t="str">
            <v>Receitas Brutas Realizadas</v>
          </cell>
          <cell r="E2840" t="str">
            <v>1.0.0.0.00.0.0 - Receitas Correntes</v>
          </cell>
          <cell r="F2840">
            <v>36606697.310000002</v>
          </cell>
        </row>
        <row r="2841">
          <cell r="A2841">
            <v>4218608</v>
          </cell>
          <cell r="B2841" t="str">
            <v>SC</v>
          </cell>
          <cell r="C2841">
            <v>7506</v>
          </cell>
          <cell r="D2841" t="str">
            <v>Receitas Brutas Realizadas</v>
          </cell>
          <cell r="E2841" t="str">
            <v>1.0.0.0.00.0.0 - Receitas Correntes</v>
          </cell>
          <cell r="F2841">
            <v>47848674.399999999</v>
          </cell>
        </row>
        <row r="2842">
          <cell r="A2842">
            <v>5006259</v>
          </cell>
          <cell r="B2842" t="str">
            <v>MS</v>
          </cell>
          <cell r="C2842">
            <v>3556</v>
          </cell>
          <cell r="D2842" t="str">
            <v>Receitas Brutas Realizadas</v>
          </cell>
          <cell r="E2842" t="str">
            <v>1.0.0.0.00.0.0 - Receitas Correntes</v>
          </cell>
          <cell r="F2842">
            <v>49715535.5</v>
          </cell>
        </row>
        <row r="2843">
          <cell r="A2843">
            <v>3553005</v>
          </cell>
          <cell r="B2843" t="str">
            <v>SP</v>
          </cell>
          <cell r="C2843">
            <v>14415</v>
          </cell>
          <cell r="D2843" t="str">
            <v>Receitas Brutas Realizadas</v>
          </cell>
          <cell r="E2843" t="str">
            <v>1.0.0.0.00.0.0 - Receitas Correntes</v>
          </cell>
          <cell r="F2843">
            <v>70547175.219999999</v>
          </cell>
        </row>
        <row r="2844">
          <cell r="A2844">
            <v>2603504</v>
          </cell>
          <cell r="B2844" t="str">
            <v>PE</v>
          </cell>
          <cell r="C2844">
            <v>19032</v>
          </cell>
          <cell r="D2844" t="str">
            <v>Receitas Brutas Realizadas</v>
          </cell>
          <cell r="E2844" t="str">
            <v>1.0.0.0.00.0.0 - Receitas Correntes</v>
          </cell>
          <cell r="F2844">
            <v>70864199.079999998</v>
          </cell>
        </row>
        <row r="2845">
          <cell r="A2845">
            <v>2507101</v>
          </cell>
          <cell r="B2845" t="str">
            <v>PB</v>
          </cell>
          <cell r="C2845">
            <v>18978</v>
          </cell>
          <cell r="D2845" t="str">
            <v>Receitas Brutas Realizadas</v>
          </cell>
          <cell r="E2845" t="str">
            <v>1.0.0.0.00.0.0 - Receitas Correntes</v>
          </cell>
          <cell r="F2845">
            <v>79921134.040000007</v>
          </cell>
        </row>
        <row r="2846">
          <cell r="A2846">
            <v>3166204</v>
          </cell>
          <cell r="B2846" t="str">
            <v>MG</v>
          </cell>
          <cell r="C2846">
            <v>10474</v>
          </cell>
          <cell r="D2846" t="str">
            <v>Receitas Brutas Realizadas</v>
          </cell>
          <cell r="E2846" t="str">
            <v>1.0.0.0.00.0.0 - Receitas Correntes</v>
          </cell>
          <cell r="F2846">
            <v>39675016.119999997</v>
          </cell>
        </row>
        <row r="2847">
          <cell r="A2847">
            <v>3500907</v>
          </cell>
          <cell r="B2847" t="str">
            <v>SP</v>
          </cell>
          <cell r="C2847">
            <v>4211</v>
          </cell>
          <cell r="D2847" t="str">
            <v>Receitas Brutas Realizadas</v>
          </cell>
          <cell r="E2847" t="str">
            <v>1.0.0.0.00.0.0 - Receitas Correntes</v>
          </cell>
          <cell r="F2847">
            <v>37743161.380000003</v>
          </cell>
        </row>
        <row r="2848">
          <cell r="A2848">
            <v>3506508</v>
          </cell>
          <cell r="B2848" t="str">
            <v>SP</v>
          </cell>
          <cell r="C2848">
            <v>126094</v>
          </cell>
          <cell r="D2848" t="str">
            <v>Receitas Brutas Realizadas</v>
          </cell>
          <cell r="E2848" t="str">
            <v>1.0.0.0.00.0.0 - Receitas Correntes</v>
          </cell>
          <cell r="F2848">
            <v>584063897.88999999</v>
          </cell>
        </row>
        <row r="2849">
          <cell r="A2849">
            <v>3545209</v>
          </cell>
          <cell r="B2849" t="str">
            <v>SP</v>
          </cell>
          <cell r="C2849">
            <v>120779</v>
          </cell>
          <cell r="D2849" t="str">
            <v>Receitas Brutas Realizadas</v>
          </cell>
          <cell r="E2849" t="str">
            <v>1.0.0.0.00.0.0 - Receitas Correntes</v>
          </cell>
          <cell r="F2849">
            <v>647124327.88</v>
          </cell>
        </row>
        <row r="2850">
          <cell r="A2850">
            <v>4305116</v>
          </cell>
          <cell r="B2850" t="str">
            <v>RS</v>
          </cell>
          <cell r="C2850">
            <v>2865</v>
          </cell>
          <cell r="D2850" t="str">
            <v>Receitas Brutas Realizadas</v>
          </cell>
          <cell r="E2850" t="str">
            <v>1.0.0.0.00.0.0 - Receitas Correntes</v>
          </cell>
          <cell r="F2850">
            <v>27731472.170000002</v>
          </cell>
        </row>
        <row r="2851">
          <cell r="A2851">
            <v>4214904</v>
          </cell>
          <cell r="B2851" t="str">
            <v>SC</v>
          </cell>
          <cell r="C2851">
            <v>4630</v>
          </cell>
          <cell r="D2851" t="str">
            <v>Receitas Brutas Realizadas</v>
          </cell>
          <cell r="E2851" t="str">
            <v>1.0.0.0.00.0.0 - Receitas Correntes</v>
          </cell>
          <cell r="F2851">
            <v>38692547.57</v>
          </cell>
        </row>
        <row r="2852">
          <cell r="A2852">
            <v>2508554</v>
          </cell>
          <cell r="B2852" t="str">
            <v>PB</v>
          </cell>
          <cell r="C2852">
            <v>4406</v>
          </cell>
          <cell r="D2852" t="str">
            <v>Receitas Brutas Realizadas</v>
          </cell>
          <cell r="E2852" t="str">
            <v>1.0.0.0.00.0.0 - Receitas Correntes</v>
          </cell>
          <cell r="F2852">
            <v>32049747.219999999</v>
          </cell>
        </row>
        <row r="2853">
          <cell r="A2853">
            <v>5004403</v>
          </cell>
          <cell r="B2853" t="str">
            <v>MS</v>
          </cell>
          <cell r="C2853">
            <v>7566</v>
          </cell>
          <cell r="D2853" t="str">
            <v>Receitas Brutas Realizadas</v>
          </cell>
          <cell r="E2853" t="str">
            <v>1.0.0.0.00.0.0 - Receitas Correntes</v>
          </cell>
          <cell r="F2853">
            <v>128944393.65000001</v>
          </cell>
        </row>
        <row r="2854">
          <cell r="A2854">
            <v>2610202</v>
          </cell>
          <cell r="B2854" t="str">
            <v>PE</v>
          </cell>
          <cell r="C2854">
            <v>26438</v>
          </cell>
          <cell r="D2854" t="str">
            <v>Receitas Brutas Realizadas</v>
          </cell>
          <cell r="E2854" t="str">
            <v>1.0.0.0.00.0.0 - Receitas Correntes</v>
          </cell>
          <cell r="F2854">
            <v>133830831.03</v>
          </cell>
        </row>
        <row r="2855">
          <cell r="A2855">
            <v>2505709</v>
          </cell>
          <cell r="B2855" t="str">
            <v>PB</v>
          </cell>
          <cell r="C2855">
            <v>10375</v>
          </cell>
          <cell r="D2855" t="str">
            <v>Receitas Brutas Realizadas</v>
          </cell>
          <cell r="E2855" t="str">
            <v>1.0.0.0.00.0.0 - Receitas Correntes</v>
          </cell>
          <cell r="F2855">
            <v>62042093.590000004</v>
          </cell>
        </row>
        <row r="2856">
          <cell r="A2856">
            <v>2902005</v>
          </cell>
          <cell r="B2856" t="str">
            <v>BA</v>
          </cell>
          <cell r="C2856">
            <v>12960</v>
          </cell>
          <cell r="D2856" t="str">
            <v>Receitas Brutas Realizadas</v>
          </cell>
          <cell r="E2856" t="str">
            <v>1.0.0.0.00.0.0 - Receitas Correntes</v>
          </cell>
          <cell r="F2856">
            <v>66907996.520000003</v>
          </cell>
        </row>
        <row r="2857">
          <cell r="A2857">
            <v>4321808</v>
          </cell>
          <cell r="B2857" t="str">
            <v>RS</v>
          </cell>
          <cell r="C2857">
            <v>23846</v>
          </cell>
          <cell r="D2857" t="str">
            <v>Receitas Brutas Realizadas</v>
          </cell>
          <cell r="E2857" t="str">
            <v>1.0.0.0.00.0.0 - Receitas Correntes</v>
          </cell>
          <cell r="F2857">
            <v>143256947.09</v>
          </cell>
        </row>
        <row r="2858">
          <cell r="A2858">
            <v>2611606</v>
          </cell>
          <cell r="B2858" t="str">
            <v>PE</v>
          </cell>
          <cell r="C2858">
            <v>1661017</v>
          </cell>
          <cell r="D2858" t="str">
            <v>Receitas Brutas Realizadas</v>
          </cell>
          <cell r="E2858" t="str">
            <v>1.0.0.0.00.0.0 - Receitas Correntes</v>
          </cell>
          <cell r="F2858">
            <v>7490258534.5799999</v>
          </cell>
        </row>
        <row r="2859">
          <cell r="A2859">
            <v>3522109</v>
          </cell>
          <cell r="B2859" t="str">
            <v>SP</v>
          </cell>
          <cell r="C2859">
            <v>104351</v>
          </cell>
          <cell r="D2859" t="str">
            <v>Receitas Brutas Realizadas</v>
          </cell>
          <cell r="E2859" t="str">
            <v>1.0.0.0.00.0.0 - Receitas Correntes</v>
          </cell>
          <cell r="F2859">
            <v>605268497.52999997</v>
          </cell>
        </row>
        <row r="2860">
          <cell r="A2860">
            <v>4306734</v>
          </cell>
          <cell r="B2860" t="str">
            <v>RS</v>
          </cell>
          <cell r="C2860">
            <v>4380</v>
          </cell>
          <cell r="D2860" t="str">
            <v>Receitas Brutas Realizadas</v>
          </cell>
          <cell r="E2860" t="str">
            <v>1.0.0.0.00.0.0 - Receitas Correntes</v>
          </cell>
          <cell r="F2860">
            <v>47362612.960000001</v>
          </cell>
        </row>
        <row r="2861">
          <cell r="A2861">
            <v>2923605</v>
          </cell>
          <cell r="B2861" t="str">
            <v>BA</v>
          </cell>
          <cell r="C2861">
            <v>21777</v>
          </cell>
          <cell r="D2861" t="str">
            <v>Receitas Brutas Realizadas</v>
          </cell>
          <cell r="E2861" t="str">
            <v>1.0.0.0.00.0.0 - Receitas Correntes</v>
          </cell>
          <cell r="F2861">
            <v>89064824.900000006</v>
          </cell>
        </row>
        <row r="2862">
          <cell r="A2862">
            <v>5105259</v>
          </cell>
          <cell r="B2862" t="str">
            <v>MT</v>
          </cell>
          <cell r="C2862">
            <v>69671</v>
          </cell>
          <cell r="D2862" t="str">
            <v>Receitas Brutas Realizadas</v>
          </cell>
          <cell r="E2862" t="str">
            <v>1.0.0.0.00.0.0 - Receitas Correntes</v>
          </cell>
          <cell r="F2862">
            <v>680224815.44000006</v>
          </cell>
        </row>
        <row r="2863">
          <cell r="A2863">
            <v>2612000</v>
          </cell>
          <cell r="B2863" t="str">
            <v>PE</v>
          </cell>
          <cell r="C2863">
            <v>9600</v>
          </cell>
          <cell r="D2863" t="str">
            <v>Receitas Brutas Realizadas</v>
          </cell>
          <cell r="E2863" t="str">
            <v>1.0.0.0.00.0.0 - Receitas Correntes</v>
          </cell>
          <cell r="F2863">
            <v>53417568.700000003</v>
          </cell>
        </row>
        <row r="2864">
          <cell r="A2864">
            <v>2602506</v>
          </cell>
          <cell r="B2864" t="str">
            <v>PE</v>
          </cell>
          <cell r="C2864">
            <v>7489</v>
          </cell>
          <cell r="D2864" t="str">
            <v>Receitas Brutas Realizadas</v>
          </cell>
          <cell r="E2864" t="str">
            <v>1.0.0.0.00.0.0 - Receitas Correntes</v>
          </cell>
          <cell r="F2864">
            <v>50393956.439999998</v>
          </cell>
        </row>
        <row r="2865">
          <cell r="A2865">
            <v>2903201</v>
          </cell>
          <cell r="B2865" t="str">
            <v>BA</v>
          </cell>
          <cell r="C2865">
            <v>158432</v>
          </cell>
          <cell r="D2865" t="str">
            <v>Receitas Brutas Realizadas</v>
          </cell>
          <cell r="E2865" t="str">
            <v>1.0.0.0.00.0.0 - Receitas Correntes</v>
          </cell>
          <cell r="F2865">
            <v>814735182.16999996</v>
          </cell>
        </row>
        <row r="2866">
          <cell r="A2866">
            <v>5003108</v>
          </cell>
          <cell r="B2866" t="str">
            <v>MS</v>
          </cell>
          <cell r="C2866">
            <v>6158</v>
          </cell>
          <cell r="D2866" t="str">
            <v>Receitas Brutas Realizadas</v>
          </cell>
          <cell r="E2866" t="str">
            <v>1.0.0.0.00.0.0 - Receitas Correntes</v>
          </cell>
          <cell r="F2866">
            <v>41394182.210000001</v>
          </cell>
        </row>
        <row r="2867">
          <cell r="A2867">
            <v>1101807</v>
          </cell>
          <cell r="B2867" t="str">
            <v>RO</v>
          </cell>
          <cell r="C2867">
            <v>6490</v>
          </cell>
          <cell r="D2867" t="str">
            <v>Receitas Brutas Realizadas</v>
          </cell>
          <cell r="E2867" t="str">
            <v>1.0.0.0.00.0.0 - Receitas Correntes</v>
          </cell>
          <cell r="F2867">
            <v>45503249.799999997</v>
          </cell>
        </row>
        <row r="2868">
          <cell r="A2868">
            <v>2207553</v>
          </cell>
          <cell r="B2868" t="str">
            <v>PI</v>
          </cell>
          <cell r="C2868">
            <v>3931</v>
          </cell>
          <cell r="D2868" t="str">
            <v>Receitas Brutas Realizadas</v>
          </cell>
          <cell r="E2868" t="str">
            <v>1.0.0.0.00.0.0 - Receitas Correntes</v>
          </cell>
          <cell r="F2868">
            <v>33631122.960000001</v>
          </cell>
        </row>
        <row r="2869">
          <cell r="A2869">
            <v>2413706</v>
          </cell>
          <cell r="B2869" t="str">
            <v>RN</v>
          </cell>
          <cell r="C2869">
            <v>5600</v>
          </cell>
          <cell r="D2869" t="str">
            <v>Receitas Brutas Realizadas</v>
          </cell>
          <cell r="E2869" t="str">
            <v>1.0.0.0.00.0.0 - Receitas Correntes</v>
          </cell>
          <cell r="F2869">
            <v>32916754.059999999</v>
          </cell>
        </row>
        <row r="2870">
          <cell r="A2870">
            <v>3116209</v>
          </cell>
          <cell r="B2870" t="str">
            <v>MG</v>
          </cell>
          <cell r="C2870">
            <v>2657</v>
          </cell>
          <cell r="D2870" t="str">
            <v>Receitas Brutas Realizadas</v>
          </cell>
          <cell r="E2870" t="str">
            <v>1.0.0.0.00.0.0 - Receitas Correntes</v>
          </cell>
          <cell r="F2870">
            <v>34499529.659999996</v>
          </cell>
        </row>
        <row r="2871">
          <cell r="A2871">
            <v>3119203</v>
          </cell>
          <cell r="B2871" t="str">
            <v>MG</v>
          </cell>
          <cell r="C2871">
            <v>9897</v>
          </cell>
          <cell r="D2871" t="str">
            <v>Receitas Brutas Realizadas</v>
          </cell>
          <cell r="E2871" t="str">
            <v>1.0.0.0.00.0.0 - Receitas Correntes</v>
          </cell>
          <cell r="F2871">
            <v>54367460.020000003</v>
          </cell>
        </row>
        <row r="2872">
          <cell r="A2872">
            <v>4121703</v>
          </cell>
          <cell r="B2872" t="str">
            <v>PR</v>
          </cell>
          <cell r="C2872">
            <v>26933</v>
          </cell>
          <cell r="D2872" t="str">
            <v>Receitas Brutas Realizadas</v>
          </cell>
          <cell r="E2872" t="str">
            <v>1.0.0.0.00.0.0 - Receitas Correntes</v>
          </cell>
          <cell r="F2872">
            <v>133589022.89</v>
          </cell>
        </row>
        <row r="2873">
          <cell r="A2873">
            <v>2406809</v>
          </cell>
          <cell r="B2873" t="str">
            <v>RN</v>
          </cell>
          <cell r="C2873">
            <v>4768</v>
          </cell>
          <cell r="D2873" t="str">
            <v>Receitas Brutas Realizadas</v>
          </cell>
          <cell r="E2873" t="str">
            <v>1.0.0.0.00.0.0 - Receitas Correntes</v>
          </cell>
          <cell r="F2873">
            <v>38334251.039999999</v>
          </cell>
        </row>
        <row r="2874">
          <cell r="A2874">
            <v>4201406</v>
          </cell>
          <cell r="B2874" t="str">
            <v>SC</v>
          </cell>
          <cell r="C2874">
            <v>69493</v>
          </cell>
          <cell r="D2874" t="str">
            <v>Receitas Brutas Realizadas</v>
          </cell>
          <cell r="E2874" t="str">
            <v>1.0.0.0.00.0.0 - Receitas Correntes</v>
          </cell>
          <cell r="F2874">
            <v>306014165.05000001</v>
          </cell>
        </row>
        <row r="2875">
          <cell r="A2875">
            <v>2505238</v>
          </cell>
          <cell r="B2875" t="str">
            <v>PB</v>
          </cell>
          <cell r="C2875">
            <v>6360</v>
          </cell>
          <cell r="D2875" t="str">
            <v>Receitas Brutas Realizadas</v>
          </cell>
          <cell r="E2875" t="str">
            <v>1.0.0.0.00.0.0 - Receitas Correntes</v>
          </cell>
          <cell r="F2875">
            <v>39247024.200000003</v>
          </cell>
        </row>
        <row r="2876">
          <cell r="A2876">
            <v>3526605</v>
          </cell>
          <cell r="B2876" t="str">
            <v>SP</v>
          </cell>
          <cell r="C2876">
            <v>7361</v>
          </cell>
          <cell r="D2876" t="str">
            <v>Receitas Brutas Realizadas</v>
          </cell>
          <cell r="E2876" t="str">
            <v>1.0.0.0.00.0.0 - Receitas Correntes</v>
          </cell>
          <cell r="F2876">
            <v>40676823.920000002</v>
          </cell>
        </row>
        <row r="2877">
          <cell r="A2877">
            <v>3539905</v>
          </cell>
          <cell r="B2877" t="str">
            <v>SP</v>
          </cell>
          <cell r="C2877">
            <v>6166</v>
          </cell>
          <cell r="D2877" t="str">
            <v>Receitas Brutas Realizadas</v>
          </cell>
          <cell r="E2877" t="str">
            <v>1.0.0.0.00.0.0 - Receitas Correntes</v>
          </cell>
          <cell r="F2877">
            <v>24336384.530000001</v>
          </cell>
        </row>
        <row r="2878">
          <cell r="A2878">
            <v>3516705</v>
          </cell>
          <cell r="B2878" t="str">
            <v>SP</v>
          </cell>
          <cell r="C2878">
            <v>44429</v>
          </cell>
          <cell r="D2878" t="str">
            <v>Receitas Brutas Realizadas</v>
          </cell>
          <cell r="E2878" t="str">
            <v>1.0.0.0.00.0.0 - Receitas Correntes</v>
          </cell>
          <cell r="F2878">
            <v>240606284.40000001</v>
          </cell>
        </row>
        <row r="2879">
          <cell r="A2879">
            <v>2512903</v>
          </cell>
          <cell r="B2879" t="str">
            <v>PB</v>
          </cell>
          <cell r="C2879">
            <v>24258</v>
          </cell>
          <cell r="D2879" t="str">
            <v>Receitas Brutas Realizadas</v>
          </cell>
          <cell r="E2879" t="str">
            <v>1.0.0.0.00.0.0 - Receitas Correntes</v>
          </cell>
          <cell r="F2879">
            <v>101199783.02</v>
          </cell>
        </row>
        <row r="2880">
          <cell r="A2880">
            <v>1720200</v>
          </cell>
          <cell r="B2880" t="str">
            <v>TO</v>
          </cell>
          <cell r="C2880">
            <v>12445</v>
          </cell>
          <cell r="D2880" t="str">
            <v>Receitas Brutas Realizadas</v>
          </cell>
          <cell r="E2880" t="str">
            <v>1.0.0.0.00.0.0 - Receitas Correntes</v>
          </cell>
          <cell r="F2880">
            <v>57609842.490000002</v>
          </cell>
        </row>
        <row r="2881">
          <cell r="A2881">
            <v>3303302</v>
          </cell>
          <cell r="B2881" t="str">
            <v>RJ</v>
          </cell>
          <cell r="C2881">
            <v>516981</v>
          </cell>
          <cell r="D2881" t="str">
            <v>Receitas Brutas Realizadas</v>
          </cell>
          <cell r="E2881" t="str">
            <v>1.0.0.0.00.0.0 - Receitas Correntes</v>
          </cell>
          <cell r="F2881">
            <v>6003976794.5100002</v>
          </cell>
        </row>
        <row r="2882">
          <cell r="A2882">
            <v>4322400</v>
          </cell>
          <cell r="B2882" t="str">
            <v>RS</v>
          </cell>
          <cell r="C2882">
            <v>126766</v>
          </cell>
          <cell r="D2882" t="str">
            <v>Receitas Brutas Realizadas</v>
          </cell>
          <cell r="E2882" t="str">
            <v>1.0.0.0.00.0.0 - Receitas Correntes</v>
          </cell>
          <cell r="F2882">
            <v>474747035.88999999</v>
          </cell>
        </row>
        <row r="2883">
          <cell r="A2883">
            <v>5107305</v>
          </cell>
          <cell r="B2883" t="str">
            <v>MT</v>
          </cell>
          <cell r="C2883">
            <v>21351</v>
          </cell>
          <cell r="D2883" t="str">
            <v>Receitas Brutas Realizadas</v>
          </cell>
          <cell r="E2883" t="str">
            <v>1.0.0.0.00.0.0 - Receitas Correntes</v>
          </cell>
          <cell r="F2883">
            <v>124123013</v>
          </cell>
        </row>
        <row r="2884">
          <cell r="A2884">
            <v>3166105</v>
          </cell>
          <cell r="B2884" t="str">
            <v>MG</v>
          </cell>
          <cell r="C2884">
            <v>3516</v>
          </cell>
          <cell r="D2884" t="str">
            <v>Receitas Brutas Realizadas</v>
          </cell>
          <cell r="E2884" t="str">
            <v>1.0.0.0.00.0.0 - Receitas Correntes</v>
          </cell>
          <cell r="F2884">
            <v>27816913.98</v>
          </cell>
        </row>
        <row r="2885">
          <cell r="A2885">
            <v>5210406</v>
          </cell>
          <cell r="B2885" t="str">
            <v>GO</v>
          </cell>
          <cell r="C2885">
            <v>44329</v>
          </cell>
          <cell r="D2885" t="str">
            <v>Receitas Brutas Realizadas</v>
          </cell>
          <cell r="E2885" t="str">
            <v>1.0.0.0.00.0.0 - Receitas Correntes</v>
          </cell>
          <cell r="F2885">
            <v>234064529.30000001</v>
          </cell>
        </row>
        <row r="2886">
          <cell r="A2886">
            <v>1720309</v>
          </cell>
          <cell r="B2886" t="str">
            <v>TO</v>
          </cell>
          <cell r="C2886">
            <v>4898</v>
          </cell>
          <cell r="D2886" t="str">
            <v>Receitas Brutas Realizadas</v>
          </cell>
          <cell r="E2886" t="str">
            <v>1.0.0.0.00.0.0 - Receitas Correntes</v>
          </cell>
          <cell r="F2886">
            <v>27787650.629999999</v>
          </cell>
        </row>
        <row r="2887">
          <cell r="A2887">
            <v>3508405</v>
          </cell>
          <cell r="B2887" t="str">
            <v>SP</v>
          </cell>
          <cell r="C2887">
            <v>51130</v>
          </cell>
          <cell r="D2887" t="str">
            <v>Receitas Brutas Realizadas</v>
          </cell>
          <cell r="E2887" t="str">
            <v>1.0.0.0.00.0.0 - Receitas Correntes</v>
          </cell>
          <cell r="F2887">
            <v>370867747.69</v>
          </cell>
        </row>
        <row r="2888">
          <cell r="A2888">
            <v>2902104</v>
          </cell>
          <cell r="B2888" t="str">
            <v>BA</v>
          </cell>
          <cell r="C2888">
            <v>54903</v>
          </cell>
          <cell r="D2888" t="str">
            <v>Receitas Brutas Realizadas</v>
          </cell>
          <cell r="E2888" t="str">
            <v>1.0.0.0.00.0.0 - Receitas Correntes</v>
          </cell>
          <cell r="F2888">
            <v>249715928.65000001</v>
          </cell>
        </row>
        <row r="2889">
          <cell r="A2889">
            <v>3550100</v>
          </cell>
          <cell r="B2889" t="str">
            <v>SP</v>
          </cell>
          <cell r="C2889">
            <v>41287</v>
          </cell>
          <cell r="D2889" t="str">
            <v>Receitas Brutas Realizadas</v>
          </cell>
          <cell r="E2889" t="str">
            <v>1.0.0.0.00.0.0 - Receitas Correntes</v>
          </cell>
          <cell r="F2889">
            <v>194693384.68000001</v>
          </cell>
        </row>
        <row r="2890">
          <cell r="A2890">
            <v>4216305</v>
          </cell>
          <cell r="B2890" t="str">
            <v>SC</v>
          </cell>
          <cell r="C2890">
            <v>39719</v>
          </cell>
          <cell r="D2890" t="str">
            <v>Receitas Brutas Realizadas</v>
          </cell>
          <cell r="E2890" t="str">
            <v>1.0.0.0.00.0.0 - Receitas Correntes</v>
          </cell>
          <cell r="F2890">
            <v>189996736.66999999</v>
          </cell>
        </row>
        <row r="2891">
          <cell r="A2891">
            <v>2409506</v>
          </cell>
          <cell r="B2891" t="str">
            <v>RN</v>
          </cell>
          <cell r="C2891">
            <v>3163</v>
          </cell>
          <cell r="D2891" t="str">
            <v>Receitas Brutas Realizadas</v>
          </cell>
          <cell r="E2891" t="str">
            <v>1.0.0.0.00.0.0 - Receitas Correntes</v>
          </cell>
          <cell r="F2891">
            <v>50290356.420000002</v>
          </cell>
        </row>
        <row r="2892">
          <cell r="A2892">
            <v>4218103</v>
          </cell>
          <cell r="B2892" t="str">
            <v>SC</v>
          </cell>
          <cell r="C2892">
            <v>5338</v>
          </cell>
          <cell r="D2892" t="str">
            <v>Receitas Brutas Realizadas</v>
          </cell>
          <cell r="E2892" t="str">
            <v>1.0.0.0.00.0.0 - Receitas Correntes</v>
          </cell>
          <cell r="F2892">
            <v>47173643.240000002</v>
          </cell>
        </row>
        <row r="2893">
          <cell r="A2893">
            <v>2414704</v>
          </cell>
          <cell r="B2893" t="str">
            <v>RN</v>
          </cell>
          <cell r="C2893">
            <v>5529</v>
          </cell>
          <cell r="D2893" t="str">
            <v>Receitas Brutas Realizadas</v>
          </cell>
          <cell r="E2893" t="str">
            <v>1.0.0.0.00.0.0 - Receitas Correntes</v>
          </cell>
          <cell r="F2893">
            <v>29224558.18</v>
          </cell>
        </row>
        <row r="2894">
          <cell r="A2894">
            <v>5105606</v>
          </cell>
          <cell r="B2894" t="str">
            <v>MT</v>
          </cell>
          <cell r="C2894">
            <v>17017</v>
          </cell>
          <cell r="D2894" t="str">
            <v>Receitas Brutas Realizadas</v>
          </cell>
          <cell r="E2894" t="str">
            <v>1.0.0.0.00.0.0 - Receitas Correntes</v>
          </cell>
          <cell r="F2894">
            <v>144740330.53</v>
          </cell>
        </row>
        <row r="2895">
          <cell r="A2895">
            <v>5106299</v>
          </cell>
          <cell r="B2895" t="str">
            <v>MT</v>
          </cell>
          <cell r="C2895">
            <v>11291</v>
          </cell>
          <cell r="D2895" t="str">
            <v>Receitas Brutas Realizadas</v>
          </cell>
          <cell r="E2895" t="str">
            <v>1.0.0.0.00.0.0 - Receitas Correntes</v>
          </cell>
          <cell r="F2895">
            <v>112155928.92</v>
          </cell>
        </row>
        <row r="2896">
          <cell r="A2896">
            <v>5105580</v>
          </cell>
          <cell r="B2896" t="str">
            <v>MT</v>
          </cell>
          <cell r="C2896">
            <v>10107</v>
          </cell>
          <cell r="D2896" t="str">
            <v>Receitas Brutas Realizadas</v>
          </cell>
          <cell r="E2896" t="str">
            <v>1.0.0.0.00.0.0 - Receitas Correntes</v>
          </cell>
          <cell r="F2896">
            <v>86847340.659999996</v>
          </cell>
        </row>
        <row r="2897">
          <cell r="A2897">
            <v>3154002</v>
          </cell>
          <cell r="B2897" t="str">
            <v>MG</v>
          </cell>
          <cell r="C2897">
            <v>23663</v>
          </cell>
          <cell r="D2897" t="str">
            <v>Receitas Brutas Realizadas</v>
          </cell>
          <cell r="E2897" t="str">
            <v>1.0.0.0.00.0.0 - Receitas Correntes</v>
          </cell>
          <cell r="F2897">
            <v>99903761.299999997</v>
          </cell>
        </row>
        <row r="2898">
          <cell r="A2898">
            <v>5104559</v>
          </cell>
          <cell r="B2898" t="str">
            <v>MT</v>
          </cell>
          <cell r="C2898">
            <v>3609</v>
          </cell>
          <cell r="D2898" t="str">
            <v>Receitas Brutas Realizadas</v>
          </cell>
          <cell r="E2898" t="str">
            <v>1.0.0.0.00.0.0 - Receitas Correntes</v>
          </cell>
          <cell r="F2898">
            <v>62776424.640000001</v>
          </cell>
        </row>
        <row r="2899">
          <cell r="A2899">
            <v>2413409</v>
          </cell>
          <cell r="B2899" t="str">
            <v>RN</v>
          </cell>
          <cell r="C2899">
            <v>8105</v>
          </cell>
          <cell r="D2899" t="str">
            <v>Receitas Brutas Realizadas</v>
          </cell>
          <cell r="E2899" t="str">
            <v>1.0.0.0.00.0.0 - Receitas Correntes</v>
          </cell>
          <cell r="F2899">
            <v>40781281.710000001</v>
          </cell>
        </row>
        <row r="2900">
          <cell r="A2900">
            <v>3127800</v>
          </cell>
          <cell r="B2900" t="str">
            <v>MG</v>
          </cell>
          <cell r="C2900">
            <v>15943</v>
          </cell>
          <cell r="D2900" t="str">
            <v>Receitas Brutas Realizadas</v>
          </cell>
          <cell r="E2900" t="str">
            <v>1.0.0.0.00.0.0 - Receitas Correntes</v>
          </cell>
          <cell r="F2900">
            <v>95710903.120000005</v>
          </cell>
        </row>
        <row r="2901">
          <cell r="A2901">
            <v>3136801</v>
          </cell>
          <cell r="B2901" t="str">
            <v>MG</v>
          </cell>
          <cell r="C2901">
            <v>4359</v>
          </cell>
          <cell r="D2901" t="str">
            <v>Receitas Brutas Realizadas</v>
          </cell>
          <cell r="E2901" t="str">
            <v>1.0.0.0.00.0.0 - Receitas Correntes</v>
          </cell>
          <cell r="F2901">
            <v>29042870.23</v>
          </cell>
        </row>
        <row r="2902">
          <cell r="A2902">
            <v>3137304</v>
          </cell>
          <cell r="B2902" t="str">
            <v>MG</v>
          </cell>
          <cell r="C2902">
            <v>4062</v>
          </cell>
          <cell r="D2902" t="str">
            <v>Receitas Brutas Realizadas</v>
          </cell>
          <cell r="E2902" t="str">
            <v>1.0.0.0.00.0.0 - Receitas Correntes</v>
          </cell>
          <cell r="F2902">
            <v>29095472.039999999</v>
          </cell>
        </row>
        <row r="2903">
          <cell r="A2903">
            <v>3157609</v>
          </cell>
          <cell r="B2903" t="str">
            <v>MG</v>
          </cell>
          <cell r="C2903">
            <v>3806</v>
          </cell>
          <cell r="D2903" t="str">
            <v>Receitas Brutas Realizadas</v>
          </cell>
          <cell r="E2903" t="str">
            <v>1.0.0.0.00.0.0 - Receitas Correntes</v>
          </cell>
          <cell r="F2903">
            <v>32964256.07</v>
          </cell>
        </row>
        <row r="2904">
          <cell r="A2904">
            <v>2412104</v>
          </cell>
          <cell r="B2904" t="str">
            <v>RN</v>
          </cell>
          <cell r="C2904">
            <v>6221</v>
          </cell>
          <cell r="D2904" t="str">
            <v>Receitas Brutas Realizadas</v>
          </cell>
          <cell r="E2904" t="str">
            <v>1.0.0.0.00.0.0 - Receitas Correntes</v>
          </cell>
          <cell r="F2904">
            <v>31389033.469999999</v>
          </cell>
        </row>
        <row r="2905">
          <cell r="A2905">
            <v>2408508</v>
          </cell>
          <cell r="B2905" t="str">
            <v>RN</v>
          </cell>
          <cell r="C2905">
            <v>4813</v>
          </cell>
          <cell r="D2905" t="str">
            <v>Receitas Brutas Realizadas</v>
          </cell>
          <cell r="E2905" t="str">
            <v>1.0.0.0.00.0.0 - Receitas Correntes</v>
          </cell>
          <cell r="F2905">
            <v>33125752.510000002</v>
          </cell>
        </row>
        <row r="2906">
          <cell r="A2906">
            <v>3303500</v>
          </cell>
          <cell r="B2906" t="str">
            <v>RJ</v>
          </cell>
          <cell r="C2906">
            <v>825388</v>
          </cell>
          <cell r="D2906" t="str">
            <v>Receitas Brutas Realizadas</v>
          </cell>
          <cell r="E2906" t="str">
            <v>1.0.0.0.00.0.0 - Receitas Correntes</v>
          </cell>
          <cell r="F2906">
            <v>2345594604.3899999</v>
          </cell>
        </row>
        <row r="2907">
          <cell r="A2907">
            <v>3149952</v>
          </cell>
          <cell r="B2907" t="str">
            <v>MG</v>
          </cell>
          <cell r="C2907">
            <v>6738</v>
          </cell>
          <cell r="D2907" t="str">
            <v>Receitas Brutas Realizadas</v>
          </cell>
          <cell r="E2907" t="str">
            <v>1.0.0.0.00.0.0 - Receitas Correntes</v>
          </cell>
          <cell r="F2907">
            <v>53391901.030000001</v>
          </cell>
        </row>
        <row r="2908">
          <cell r="A2908">
            <v>3166956</v>
          </cell>
          <cell r="B2908" t="str">
            <v>MG</v>
          </cell>
          <cell r="C2908">
            <v>4836</v>
          </cell>
          <cell r="D2908" t="str">
            <v>Receitas Brutas Realizadas</v>
          </cell>
          <cell r="E2908" t="str">
            <v>1.0.0.0.00.0.0 - Receitas Correntes</v>
          </cell>
          <cell r="F2908">
            <v>33859083.630000003</v>
          </cell>
        </row>
        <row r="2909">
          <cell r="A2909">
            <v>5108857</v>
          </cell>
          <cell r="B2909" t="str">
            <v>MT</v>
          </cell>
          <cell r="C2909">
            <v>3332</v>
          </cell>
          <cell r="D2909" t="str">
            <v>Receitas Brutas Realizadas</v>
          </cell>
          <cell r="E2909" t="str">
            <v>1.0.0.0.00.0.0 - Receitas Correntes</v>
          </cell>
          <cell r="F2909">
            <v>56915029.130000003</v>
          </cell>
        </row>
        <row r="2910">
          <cell r="A2910">
            <v>2205953</v>
          </cell>
          <cell r="B2910" t="str">
            <v>PI</v>
          </cell>
          <cell r="C2910">
            <v>8590</v>
          </cell>
          <cell r="D2910" t="str">
            <v>Receitas Brutas Realizadas</v>
          </cell>
          <cell r="E2910" t="str">
            <v>1.0.0.0.00.0.0 - Receitas Correntes</v>
          </cell>
          <cell r="F2910">
            <v>55730984.490000002</v>
          </cell>
        </row>
        <row r="2911">
          <cell r="A2911">
            <v>3556206</v>
          </cell>
          <cell r="B2911" t="str">
            <v>SP</v>
          </cell>
          <cell r="C2911">
            <v>133169</v>
          </cell>
          <cell r="D2911" t="str">
            <v>Receitas Brutas Realizadas</v>
          </cell>
          <cell r="E2911" t="str">
            <v>1.0.0.0.00.0.0 - Receitas Correntes</v>
          </cell>
          <cell r="F2911">
            <v>1003276692.6799999</v>
          </cell>
        </row>
        <row r="2912">
          <cell r="A2912">
            <v>3552700</v>
          </cell>
          <cell r="B2912" t="str">
            <v>SP</v>
          </cell>
          <cell r="C2912">
            <v>16787</v>
          </cell>
          <cell r="D2912" t="str">
            <v>Receitas Brutas Realizadas</v>
          </cell>
          <cell r="E2912" t="str">
            <v>1.0.0.0.00.0.0 - Receitas Correntes</v>
          </cell>
          <cell r="F2912">
            <v>81416570.900000006</v>
          </cell>
        </row>
        <row r="2913">
          <cell r="A2913">
            <v>3534708</v>
          </cell>
          <cell r="B2913" t="str">
            <v>SP</v>
          </cell>
          <cell r="C2913">
            <v>115139</v>
          </cell>
          <cell r="D2913" t="str">
            <v>Receitas Brutas Realizadas</v>
          </cell>
          <cell r="E2913" t="str">
            <v>1.0.0.0.00.0.0 - Receitas Correntes</v>
          </cell>
          <cell r="F2913">
            <v>619359770.54999995</v>
          </cell>
        </row>
        <row r="2914">
          <cell r="A2914">
            <v>3114105</v>
          </cell>
          <cell r="B2914" t="str">
            <v>MG</v>
          </cell>
          <cell r="C2914">
            <v>15031</v>
          </cell>
          <cell r="D2914" t="str">
            <v>Receitas Brutas Realizadas</v>
          </cell>
          <cell r="E2914" t="str">
            <v>1.0.0.0.00.0.0 - Receitas Correntes</v>
          </cell>
          <cell r="F2914">
            <v>67225483.060000002</v>
          </cell>
        </row>
        <row r="2915">
          <cell r="A2915">
            <v>3139805</v>
          </cell>
          <cell r="B2915" t="str">
            <v>MG</v>
          </cell>
          <cell r="C2915">
            <v>12985</v>
          </cell>
          <cell r="D2915" t="str">
            <v>Receitas Brutas Realizadas</v>
          </cell>
          <cell r="E2915" t="str">
            <v>1.0.0.0.00.0.0 - Receitas Correntes</v>
          </cell>
          <cell r="F2915">
            <v>52110461.869999997</v>
          </cell>
        </row>
        <row r="2916">
          <cell r="A2916">
            <v>2405207</v>
          </cell>
          <cell r="B2916" t="str">
            <v>RN</v>
          </cell>
          <cell r="C2916">
            <v>5228</v>
          </cell>
          <cell r="D2916" t="str">
            <v>Receitas Brutas Realizadas</v>
          </cell>
          <cell r="E2916" t="str">
            <v>1.0.0.0.00.0.0 - Receitas Correntes</v>
          </cell>
          <cell r="F2916">
            <v>33071113.670000002</v>
          </cell>
        </row>
        <row r="2917">
          <cell r="A2917">
            <v>4304655</v>
          </cell>
          <cell r="B2917" t="str">
            <v>RS</v>
          </cell>
          <cell r="C2917">
            <v>3745</v>
          </cell>
          <cell r="D2917" t="str">
            <v>Receitas Brutas Realizadas</v>
          </cell>
          <cell r="E2917" t="str">
            <v>1.0.0.0.00.0.0 - Receitas Correntes</v>
          </cell>
          <cell r="F2917">
            <v>45017675.18</v>
          </cell>
        </row>
        <row r="2918">
          <cell r="A2918">
            <v>2200277</v>
          </cell>
          <cell r="B2918" t="str">
            <v>PI</v>
          </cell>
          <cell r="C2918">
            <v>4921</v>
          </cell>
          <cell r="D2918" t="str">
            <v>Receitas Brutas Realizadas</v>
          </cell>
          <cell r="E2918" t="str">
            <v>1.0.0.0.00.0.0 - Receitas Correntes</v>
          </cell>
          <cell r="F2918">
            <v>27751140.329999998</v>
          </cell>
        </row>
        <row r="2919">
          <cell r="A2919">
            <v>2921500</v>
          </cell>
          <cell r="B2919" t="str">
            <v>BA</v>
          </cell>
          <cell r="C2919">
            <v>49145</v>
          </cell>
          <cell r="D2919" t="str">
            <v>Receitas Brutas Realizadas</v>
          </cell>
          <cell r="E2919" t="str">
            <v>1.0.0.0.00.0.0 - Receitas Correntes</v>
          </cell>
          <cell r="F2919">
            <v>243898845.18000001</v>
          </cell>
        </row>
        <row r="2920">
          <cell r="A2920">
            <v>4314753</v>
          </cell>
          <cell r="B2920" t="str">
            <v>RS</v>
          </cell>
          <cell r="C2920">
            <v>2105</v>
          </cell>
          <cell r="D2920" t="str">
            <v>Receitas Brutas Realizadas</v>
          </cell>
          <cell r="E2920" t="str">
            <v>1.0.0.0.00.0.0 - Receitas Correntes</v>
          </cell>
          <cell r="F2920">
            <v>31092665.739999998</v>
          </cell>
        </row>
        <row r="2921">
          <cell r="A2921">
            <v>5104906</v>
          </cell>
          <cell r="B2921" t="str">
            <v>MT</v>
          </cell>
          <cell r="C2921">
            <v>8420</v>
          </cell>
          <cell r="D2921" t="str">
            <v>Receitas Brutas Realizadas</v>
          </cell>
          <cell r="E2921" t="str">
            <v>1.0.0.0.00.0.0 - Receitas Correntes</v>
          </cell>
          <cell r="F2921">
            <v>40958171.939999998</v>
          </cell>
        </row>
        <row r="2922">
          <cell r="A2922">
            <v>3144805</v>
          </cell>
          <cell r="B2922" t="str">
            <v>MG</v>
          </cell>
          <cell r="C2922">
            <v>97378</v>
          </cell>
          <cell r="D2922" t="str">
            <v>Receitas Brutas Realizadas</v>
          </cell>
          <cell r="E2922" t="str">
            <v>1.0.0.0.00.0.0 - Receitas Correntes</v>
          </cell>
          <cell r="F2922">
            <v>1365493322.55</v>
          </cell>
        </row>
        <row r="2923">
          <cell r="A2923">
            <v>4322251</v>
          </cell>
          <cell r="B2923" t="str">
            <v>RS</v>
          </cell>
          <cell r="C2923">
            <v>5019</v>
          </cell>
          <cell r="D2923" t="str">
            <v>Receitas Brutas Realizadas</v>
          </cell>
          <cell r="E2923" t="str">
            <v>1.0.0.0.00.0.0 - Receitas Correntes</v>
          </cell>
          <cell r="F2923">
            <v>63064562.609999999</v>
          </cell>
        </row>
        <row r="2924">
          <cell r="A2924">
            <v>2903300</v>
          </cell>
          <cell r="B2924" t="str">
            <v>BA</v>
          </cell>
          <cell r="C2924">
            <v>5312</v>
          </cell>
          <cell r="D2924" t="str">
            <v>Receitas Brutas Realizadas</v>
          </cell>
          <cell r="E2924" t="str">
            <v>1.0.0.0.00.0.0 - Receitas Correntes</v>
          </cell>
          <cell r="F2924">
            <v>48492351.149999999</v>
          </cell>
        </row>
        <row r="2925">
          <cell r="A2925">
            <v>3125705</v>
          </cell>
          <cell r="B2925" t="str">
            <v>MG</v>
          </cell>
          <cell r="C2925">
            <v>15528</v>
          </cell>
          <cell r="D2925" t="str">
            <v>Receitas Brutas Realizadas</v>
          </cell>
          <cell r="E2925" t="str">
            <v>1.0.0.0.00.0.0 - Receitas Correntes</v>
          </cell>
          <cell r="F2925">
            <v>81342975.379999995</v>
          </cell>
        </row>
        <row r="2926">
          <cell r="A2926">
            <v>3530805</v>
          </cell>
          <cell r="B2926" t="str">
            <v>SP</v>
          </cell>
          <cell r="C2926">
            <v>94098</v>
          </cell>
          <cell r="D2926" t="str">
            <v>Receitas Brutas Realizadas</v>
          </cell>
          <cell r="E2926" t="str">
            <v>1.0.0.0.00.0.0 - Receitas Correntes</v>
          </cell>
          <cell r="F2926">
            <v>644095305.12</v>
          </cell>
        </row>
        <row r="2927">
          <cell r="A2927">
            <v>2806305</v>
          </cell>
          <cell r="B2927" t="str">
            <v>SE</v>
          </cell>
          <cell r="C2927">
            <v>14205</v>
          </cell>
          <cell r="D2927" t="str">
            <v>Receitas Brutas Realizadas</v>
          </cell>
          <cell r="E2927" t="str">
            <v>1.0.0.0.00.0.0 - Receitas Correntes</v>
          </cell>
          <cell r="F2927">
            <v>91651148.159999996</v>
          </cell>
        </row>
        <row r="2928">
          <cell r="A2928">
            <v>2807303</v>
          </cell>
          <cell r="B2928" t="str">
            <v>SE</v>
          </cell>
          <cell r="C2928">
            <v>3271</v>
          </cell>
          <cell r="D2928" t="str">
            <v>Receitas Brutas Realizadas</v>
          </cell>
          <cell r="E2928" t="str">
            <v>1.0.0.0.00.0.0 - Receitas Correntes</v>
          </cell>
          <cell r="F2928">
            <v>29891468.66</v>
          </cell>
        </row>
        <row r="2929">
          <cell r="A2929">
            <v>3101102</v>
          </cell>
          <cell r="B2929" t="str">
            <v>MG</v>
          </cell>
          <cell r="C2929">
            <v>25116</v>
          </cell>
          <cell r="D2929" t="str">
            <v>Receitas Brutas Realizadas</v>
          </cell>
          <cell r="E2929" t="str">
            <v>1.0.0.0.00.0.0 - Receitas Correntes</v>
          </cell>
          <cell r="F2929">
            <v>127811594.15000001</v>
          </cell>
        </row>
        <row r="2930">
          <cell r="A2930">
            <v>3515400</v>
          </cell>
          <cell r="B2930" t="str">
            <v>SP</v>
          </cell>
          <cell r="C2930">
            <v>16102</v>
          </cell>
          <cell r="D2930" t="str">
            <v>Receitas Brutas Realizadas</v>
          </cell>
          <cell r="E2930" t="str">
            <v>1.0.0.0.00.0.0 - Receitas Correntes</v>
          </cell>
          <cell r="F2930">
            <v>92776351.959999993</v>
          </cell>
        </row>
        <row r="2931">
          <cell r="A2931">
            <v>4203956</v>
          </cell>
          <cell r="B2931" t="str">
            <v>SC</v>
          </cell>
          <cell r="C2931">
            <v>25477</v>
          </cell>
          <cell r="D2931" t="str">
            <v>Receitas Brutas Realizadas</v>
          </cell>
          <cell r="E2931" t="str">
            <v>1.0.0.0.00.0.0 - Receitas Correntes</v>
          </cell>
          <cell r="F2931">
            <v>133633458.14</v>
          </cell>
        </row>
        <row r="2932">
          <cell r="A2932">
            <v>3510401</v>
          </cell>
          <cell r="B2932" t="str">
            <v>SP</v>
          </cell>
          <cell r="C2932">
            <v>56973</v>
          </cell>
          <cell r="D2932" t="str">
            <v>Receitas Brutas Realizadas</v>
          </cell>
          <cell r="E2932" t="str">
            <v>1.0.0.0.00.0.0 - Receitas Correntes</v>
          </cell>
          <cell r="F2932">
            <v>339007877.69999999</v>
          </cell>
        </row>
        <row r="2933">
          <cell r="A2933">
            <v>4209607</v>
          </cell>
          <cell r="B2933" t="str">
            <v>SC</v>
          </cell>
          <cell r="C2933">
            <v>15380</v>
          </cell>
          <cell r="D2933" t="str">
            <v>Receitas Brutas Realizadas</v>
          </cell>
          <cell r="E2933" t="str">
            <v>1.0.0.0.00.0.0 - Receitas Correntes</v>
          </cell>
          <cell r="F2933">
            <v>89804987.469999999</v>
          </cell>
        </row>
        <row r="2934">
          <cell r="A2934">
            <v>4218350</v>
          </cell>
          <cell r="B2934" t="str">
            <v>SC</v>
          </cell>
          <cell r="C2934">
            <v>4002</v>
          </cell>
          <cell r="D2934" t="str">
            <v>Receitas Brutas Realizadas</v>
          </cell>
          <cell r="E2934" t="str">
            <v>1.0.0.0.00.0.0 - Receitas Correntes</v>
          </cell>
          <cell r="F2934">
            <v>41952606.280000001</v>
          </cell>
        </row>
        <row r="2935">
          <cell r="A2935">
            <v>3513702</v>
          </cell>
          <cell r="B2935" t="str">
            <v>SP</v>
          </cell>
          <cell r="C2935">
            <v>34097</v>
          </cell>
          <cell r="D2935" t="str">
            <v>Receitas Brutas Realizadas</v>
          </cell>
          <cell r="E2935" t="str">
            <v>1.0.0.0.00.0.0 - Receitas Correntes</v>
          </cell>
          <cell r="F2935">
            <v>197908757.34</v>
          </cell>
        </row>
        <row r="2936">
          <cell r="A2936">
            <v>3524600</v>
          </cell>
          <cell r="B2936" t="str">
            <v>SP</v>
          </cell>
          <cell r="C2936">
            <v>17911</v>
          </cell>
          <cell r="D2936" t="str">
            <v>Receitas Brutas Realizadas</v>
          </cell>
          <cell r="E2936" t="str">
            <v>1.0.0.0.00.0.0 - Receitas Correntes</v>
          </cell>
          <cell r="F2936">
            <v>98426958.629999995</v>
          </cell>
        </row>
        <row r="2937">
          <cell r="A2937">
            <v>3501806</v>
          </cell>
          <cell r="B2937" t="str">
            <v>SP</v>
          </cell>
          <cell r="C2937">
            <v>5993</v>
          </cell>
          <cell r="D2937" t="str">
            <v>Receitas Brutas Realizadas</v>
          </cell>
          <cell r="E2937" t="str">
            <v>1.0.0.0.00.0.0 - Receitas Correntes</v>
          </cell>
          <cell r="F2937">
            <v>42416995.229999997</v>
          </cell>
        </row>
        <row r="2938">
          <cell r="A2938">
            <v>2503506</v>
          </cell>
          <cell r="B2938" t="str">
            <v>PB</v>
          </cell>
          <cell r="C2938">
            <v>17169</v>
          </cell>
          <cell r="D2938" t="str">
            <v>Receitas Brutas Realizadas</v>
          </cell>
          <cell r="E2938" t="str">
            <v>1.0.0.0.00.0.0 - Receitas Correntes</v>
          </cell>
          <cell r="F2938">
            <v>67762528.769999996</v>
          </cell>
        </row>
        <row r="2939">
          <cell r="A2939">
            <v>2508901</v>
          </cell>
          <cell r="B2939" t="str">
            <v>PB</v>
          </cell>
          <cell r="C2939">
            <v>45385</v>
          </cell>
          <cell r="D2939" t="str">
            <v>Receitas Brutas Realizadas</v>
          </cell>
          <cell r="E2939" t="str">
            <v>1.0.0.0.00.0.0 - Receitas Correntes</v>
          </cell>
          <cell r="F2939">
            <v>169499613.94999999</v>
          </cell>
        </row>
        <row r="2940">
          <cell r="A2940">
            <v>2504033</v>
          </cell>
          <cell r="B2940" t="str">
            <v>PB</v>
          </cell>
          <cell r="C2940">
            <v>6715</v>
          </cell>
          <cell r="D2940" t="str">
            <v>Receitas Brutas Realizadas</v>
          </cell>
          <cell r="E2940" t="str">
            <v>1.0.0.0.00.0.0 - Receitas Correntes</v>
          </cell>
          <cell r="F2940">
            <v>38961647.899999999</v>
          </cell>
        </row>
        <row r="2941">
          <cell r="A2941">
            <v>3506359</v>
          </cell>
          <cell r="B2941" t="str">
            <v>SP</v>
          </cell>
          <cell r="C2941">
            <v>66154</v>
          </cell>
          <cell r="D2941" t="str">
            <v>Receitas Brutas Realizadas</v>
          </cell>
          <cell r="E2941" t="str">
            <v>1.0.0.0.00.0.0 - Receitas Correntes</v>
          </cell>
          <cell r="F2941">
            <v>882747842.83000004</v>
          </cell>
        </row>
        <row r="2942">
          <cell r="A2942">
            <v>4100459</v>
          </cell>
          <cell r="B2942" t="str">
            <v>PR</v>
          </cell>
          <cell r="C2942">
            <v>1429</v>
          </cell>
          <cell r="D2942" t="str">
            <v>Receitas Brutas Realizadas</v>
          </cell>
          <cell r="E2942" t="str">
            <v>1.0.0.0.00.0.0 - Receitas Correntes</v>
          </cell>
          <cell r="F2942">
            <v>35300868.119999997</v>
          </cell>
        </row>
        <row r="2943">
          <cell r="A2943">
            <v>2414100</v>
          </cell>
          <cell r="B2943" t="str">
            <v>RN</v>
          </cell>
          <cell r="C2943">
            <v>10923</v>
          </cell>
          <cell r="D2943" t="str">
            <v>Receitas Brutas Realizadas</v>
          </cell>
          <cell r="E2943" t="str">
            <v>1.0.0.0.00.0.0 - Receitas Correntes</v>
          </cell>
          <cell r="F2943">
            <v>54290355.780000001</v>
          </cell>
        </row>
        <row r="2944">
          <cell r="A2944">
            <v>4303202</v>
          </cell>
          <cell r="B2944" t="str">
            <v>RS</v>
          </cell>
          <cell r="C2944">
            <v>5083</v>
          </cell>
          <cell r="D2944" t="str">
            <v>Receitas Brutas Realizadas</v>
          </cell>
          <cell r="E2944" t="str">
            <v>1.0.0.0.00.0.0 - Receitas Correntes</v>
          </cell>
          <cell r="F2944">
            <v>37252258.549999997</v>
          </cell>
        </row>
        <row r="2945">
          <cell r="A2945">
            <v>2700300</v>
          </cell>
          <cell r="B2945" t="str">
            <v>AL</v>
          </cell>
          <cell r="C2945">
            <v>234309</v>
          </cell>
          <cell r="D2945" t="str">
            <v>Receitas Brutas Realizadas</v>
          </cell>
          <cell r="E2945" t="str">
            <v>1.0.0.0.00.0.0 - Receitas Correntes</v>
          </cell>
          <cell r="F2945">
            <v>1003948566.9299999</v>
          </cell>
        </row>
        <row r="2946">
          <cell r="A2946">
            <v>3146305</v>
          </cell>
          <cell r="B2946" t="str">
            <v>MG</v>
          </cell>
          <cell r="C2946">
            <v>20346</v>
          </cell>
          <cell r="D2946" t="str">
            <v>Receitas Brutas Realizadas</v>
          </cell>
          <cell r="E2946" t="str">
            <v>1.0.0.0.00.0.0 - Receitas Correntes</v>
          </cell>
          <cell r="F2946">
            <v>82503744.409999996</v>
          </cell>
        </row>
        <row r="2947">
          <cell r="A2947">
            <v>2609006</v>
          </cell>
          <cell r="B2947" t="str">
            <v>PE</v>
          </cell>
          <cell r="C2947">
            <v>25565</v>
          </cell>
          <cell r="D2947" t="str">
            <v>Receitas Brutas Realizadas</v>
          </cell>
          <cell r="E2947" t="str">
            <v>1.0.0.0.00.0.0 - Receitas Correntes</v>
          </cell>
          <cell r="F2947">
            <v>107956278.23</v>
          </cell>
        </row>
        <row r="2948">
          <cell r="A2948">
            <v>1303536</v>
          </cell>
          <cell r="B2948" t="str">
            <v>AM</v>
          </cell>
          <cell r="C2948">
            <v>38095</v>
          </cell>
          <cell r="D2948" t="str">
            <v>Receitas Brutas Realizadas</v>
          </cell>
          <cell r="E2948" t="str">
            <v>1.0.0.0.00.0.0 - Receitas Correntes</v>
          </cell>
          <cell r="F2948">
            <v>329916105.22000003</v>
          </cell>
        </row>
        <row r="2949">
          <cell r="A2949">
            <v>5108402</v>
          </cell>
          <cell r="B2949" t="str">
            <v>MT</v>
          </cell>
          <cell r="C2949">
            <v>290383</v>
          </cell>
          <cell r="D2949" t="str">
            <v>Receitas Brutas Realizadas</v>
          </cell>
          <cell r="E2949" t="str">
            <v>1.0.0.0.00.0.0 - Receitas Correntes</v>
          </cell>
          <cell r="F2949">
            <v>1195280710.3699999</v>
          </cell>
        </row>
        <row r="2950">
          <cell r="A2950">
            <v>5107701</v>
          </cell>
          <cell r="B2950" t="str">
            <v>MT</v>
          </cell>
          <cell r="C2950">
            <v>16999</v>
          </cell>
          <cell r="D2950" t="str">
            <v>Receitas Brutas Realizadas</v>
          </cell>
          <cell r="E2950" t="str">
            <v>1.0.0.0.00.0.0 - Receitas Correntes</v>
          </cell>
          <cell r="F2950">
            <v>101836942.31</v>
          </cell>
        </row>
        <row r="2951">
          <cell r="A2951">
            <v>2401859</v>
          </cell>
          <cell r="B2951" t="str">
            <v>RN</v>
          </cell>
          <cell r="C2951">
            <v>6572</v>
          </cell>
          <cell r="D2951" t="str">
            <v>Receitas Brutas Realizadas</v>
          </cell>
          <cell r="E2951" t="str">
            <v>1.0.0.0.00.0.0 - Receitas Correntes</v>
          </cell>
          <cell r="F2951">
            <v>32431697.77</v>
          </cell>
        </row>
        <row r="2952">
          <cell r="A2952">
            <v>2610004</v>
          </cell>
          <cell r="B2952" t="str">
            <v>PE</v>
          </cell>
          <cell r="C2952">
            <v>63745</v>
          </cell>
          <cell r="D2952" t="str">
            <v>Receitas Brutas Realizadas</v>
          </cell>
          <cell r="E2952" t="str">
            <v>1.0.0.0.00.0.0 - Receitas Correntes</v>
          </cell>
          <cell r="F2952">
            <v>225938186.28</v>
          </cell>
        </row>
        <row r="2953">
          <cell r="A2953">
            <v>4318622</v>
          </cell>
          <cell r="B2953" t="str">
            <v>RS</v>
          </cell>
          <cell r="C2953">
            <v>3559</v>
          </cell>
          <cell r="D2953" t="str">
            <v>Receitas Brutas Realizadas</v>
          </cell>
          <cell r="E2953" t="str">
            <v>1.0.0.0.00.0.0 - Receitas Correntes</v>
          </cell>
          <cell r="F2953">
            <v>54477595.43</v>
          </cell>
        </row>
        <row r="2954">
          <cell r="A2954">
            <v>2613800</v>
          </cell>
          <cell r="B2954" t="str">
            <v>PE</v>
          </cell>
          <cell r="C2954">
            <v>18150</v>
          </cell>
          <cell r="D2954" t="str">
            <v>Receitas Brutas Realizadas</v>
          </cell>
          <cell r="E2954" t="str">
            <v>1.0.0.0.00.0.0 - Receitas Correntes</v>
          </cell>
          <cell r="F2954">
            <v>85755010.629999995</v>
          </cell>
        </row>
        <row r="2955">
          <cell r="A2955">
            <v>2614204</v>
          </cell>
          <cell r="B2955" t="str">
            <v>PE</v>
          </cell>
          <cell r="C2955">
            <v>46845</v>
          </cell>
          <cell r="D2955" t="str">
            <v>Receitas Brutas Realizadas</v>
          </cell>
          <cell r="E2955" t="str">
            <v>1.0.0.0.00.0.0 - Receitas Correntes</v>
          </cell>
          <cell r="F2955">
            <v>162629103.33000001</v>
          </cell>
        </row>
        <row r="2956">
          <cell r="A2956">
            <v>2515971</v>
          </cell>
          <cell r="B2956" t="str">
            <v>PB</v>
          </cell>
          <cell r="C2956">
            <v>7845</v>
          </cell>
          <cell r="D2956" t="str">
            <v>Receitas Brutas Realizadas</v>
          </cell>
          <cell r="E2956" t="str">
            <v>1.0.0.0.00.0.0 - Receitas Correntes</v>
          </cell>
          <cell r="F2956">
            <v>39609018.240000002</v>
          </cell>
        </row>
        <row r="2957">
          <cell r="A2957">
            <v>4118303</v>
          </cell>
          <cell r="B2957" t="str">
            <v>PR</v>
          </cell>
          <cell r="C2957">
            <v>3277</v>
          </cell>
          <cell r="D2957" t="str">
            <v>Receitas Brutas Realizadas</v>
          </cell>
          <cell r="E2957" t="str">
            <v>1.0.0.0.00.0.0 - Receitas Correntes</v>
          </cell>
          <cell r="F2957">
            <v>33263229.82</v>
          </cell>
        </row>
        <row r="2958">
          <cell r="A2958">
            <v>2923209</v>
          </cell>
          <cell r="B2958" t="str">
            <v>BA</v>
          </cell>
          <cell r="C2958">
            <v>21797</v>
          </cell>
          <cell r="D2958" t="str">
            <v>Receitas Brutas Realizadas</v>
          </cell>
          <cell r="E2958" t="str">
            <v>1.0.0.0.00.0.0 - Receitas Correntes</v>
          </cell>
          <cell r="F2958">
            <v>97277659.5</v>
          </cell>
        </row>
        <row r="2959">
          <cell r="A2959">
            <v>1100064</v>
          </cell>
          <cell r="B2959" t="str">
            <v>RO</v>
          </cell>
          <cell r="C2959">
            <v>15213</v>
          </cell>
          <cell r="D2959" t="str">
            <v>Receitas Brutas Realizadas</v>
          </cell>
          <cell r="E2959" t="str">
            <v>1.0.0.0.00.0.0 - Receitas Correntes</v>
          </cell>
          <cell r="F2959">
            <v>88245377.310000002</v>
          </cell>
        </row>
        <row r="2960">
          <cell r="A2960">
            <v>2925501</v>
          </cell>
          <cell r="B2960" t="str">
            <v>BA</v>
          </cell>
          <cell r="C2960">
            <v>28214</v>
          </cell>
          <cell r="D2960" t="str">
            <v>Receitas Brutas Realizadas</v>
          </cell>
          <cell r="E2960" t="str">
            <v>1.0.0.0.00.0.0 - Receitas Correntes</v>
          </cell>
          <cell r="F2960">
            <v>161422406.03</v>
          </cell>
        </row>
        <row r="2961">
          <cell r="A2961">
            <v>1707405</v>
          </cell>
          <cell r="B2961" t="str">
            <v>TO</v>
          </cell>
          <cell r="C2961">
            <v>11280</v>
          </cell>
          <cell r="D2961" t="str">
            <v>Receitas Brutas Realizadas</v>
          </cell>
          <cell r="E2961" t="str">
            <v>1.0.0.0.00.0.0 - Receitas Correntes</v>
          </cell>
          <cell r="F2961">
            <v>41949533.100000001</v>
          </cell>
        </row>
        <row r="2962">
          <cell r="A2962">
            <v>4319000</v>
          </cell>
          <cell r="B2962" t="str">
            <v>RS</v>
          </cell>
          <cell r="C2962">
            <v>21756</v>
          </cell>
          <cell r="D2962" t="str">
            <v>Receitas Brutas Realizadas</v>
          </cell>
          <cell r="E2962" t="str">
            <v>1.0.0.0.00.0.0 - Receitas Correntes</v>
          </cell>
          <cell r="F2962">
            <v>148191008.78999999</v>
          </cell>
        </row>
        <row r="2963">
          <cell r="A2963">
            <v>2605509</v>
          </cell>
          <cell r="B2963" t="str">
            <v>PE</v>
          </cell>
          <cell r="C2963">
            <v>12216</v>
          </cell>
          <cell r="D2963" t="str">
            <v>Receitas Brutas Realizadas</v>
          </cell>
          <cell r="E2963" t="str">
            <v>1.0.0.0.00.0.0 - Receitas Correntes</v>
          </cell>
          <cell r="F2963">
            <v>58327049.619999997</v>
          </cell>
        </row>
        <row r="2964">
          <cell r="A2964">
            <v>1101757</v>
          </cell>
          <cell r="B2964" t="str">
            <v>RO</v>
          </cell>
          <cell r="C2964">
            <v>11545</v>
          </cell>
          <cell r="D2964" t="str">
            <v>Receitas Brutas Realizadas</v>
          </cell>
          <cell r="E2964" t="str">
            <v>1.0.0.0.00.0.0 - Receitas Correntes</v>
          </cell>
          <cell r="F2964">
            <v>53047638</v>
          </cell>
        </row>
        <row r="2965">
          <cell r="A2965">
            <v>1100502</v>
          </cell>
          <cell r="B2965" t="str">
            <v>RO</v>
          </cell>
          <cell r="C2965">
            <v>8125</v>
          </cell>
          <cell r="D2965" t="str">
            <v>Receitas Brutas Realizadas</v>
          </cell>
          <cell r="E2965" t="str">
            <v>1.0.0.0.00.0.0 - Receitas Correntes</v>
          </cell>
          <cell r="F2965">
            <v>50812490.979999997</v>
          </cell>
        </row>
        <row r="2966">
          <cell r="A2966">
            <v>5106190</v>
          </cell>
          <cell r="B2966" t="str">
            <v>MT</v>
          </cell>
          <cell r="C2966">
            <v>3755</v>
          </cell>
          <cell r="D2966" t="str">
            <v>Receitas Brutas Realizadas</v>
          </cell>
          <cell r="E2966" t="str">
            <v>1.0.0.0.00.0.0 - Receitas Correntes</v>
          </cell>
          <cell r="F2966">
            <v>48908305.560000002</v>
          </cell>
        </row>
        <row r="2967">
          <cell r="A2967">
            <v>5108956</v>
          </cell>
          <cell r="B2967" t="str">
            <v>MT</v>
          </cell>
          <cell r="C2967">
            <v>9375</v>
          </cell>
          <cell r="D2967" t="str">
            <v>Receitas Brutas Realizadas</v>
          </cell>
          <cell r="E2967" t="str">
            <v>1.0.0.0.00.0.0 - Receitas Correntes</v>
          </cell>
          <cell r="F2967">
            <v>66311181.189999998</v>
          </cell>
        </row>
        <row r="2968">
          <cell r="A2968">
            <v>2414308</v>
          </cell>
          <cell r="B2968" t="str">
            <v>RN</v>
          </cell>
          <cell r="C2968">
            <v>2427</v>
          </cell>
          <cell r="D2968" t="str">
            <v>Receitas Brutas Realizadas</v>
          </cell>
          <cell r="E2968" t="str">
            <v>1.0.0.0.00.0.0 - Receitas Correntes</v>
          </cell>
          <cell r="F2968">
            <v>24951158.27</v>
          </cell>
        </row>
        <row r="2969">
          <cell r="A2969">
            <v>3304003</v>
          </cell>
          <cell r="B2969" t="str">
            <v>RJ</v>
          </cell>
          <cell r="C2969">
            <v>29802</v>
          </cell>
          <cell r="D2969" t="str">
            <v>Receitas Brutas Realizadas</v>
          </cell>
          <cell r="E2969" t="str">
            <v>1.0.0.0.00.0.0 - Receitas Correntes</v>
          </cell>
          <cell r="F2969">
            <v>341679184.66000003</v>
          </cell>
        </row>
        <row r="2970">
          <cell r="A2970">
            <v>4207205</v>
          </cell>
          <cell r="B2970" t="str">
            <v>SC</v>
          </cell>
          <cell r="C2970">
            <v>9764</v>
          </cell>
          <cell r="D2970" t="str">
            <v>Receitas Brutas Realizadas</v>
          </cell>
          <cell r="E2970" t="str">
            <v>1.0.0.0.00.0.0 - Receitas Correntes</v>
          </cell>
          <cell r="F2970">
            <v>50748034.509999998</v>
          </cell>
        </row>
        <row r="2971">
          <cell r="A2971">
            <v>3116506</v>
          </cell>
          <cell r="B2971" t="str">
            <v>MG</v>
          </cell>
          <cell r="C2971">
            <v>7478</v>
          </cell>
          <cell r="D2971" t="str">
            <v>Receitas Brutas Realizadas</v>
          </cell>
          <cell r="E2971" t="str">
            <v>1.0.0.0.00.0.0 - Receitas Correntes</v>
          </cell>
          <cell r="F2971">
            <v>35979516.079999998</v>
          </cell>
        </row>
        <row r="2972">
          <cell r="A2972">
            <v>3125507</v>
          </cell>
          <cell r="B2972" t="str">
            <v>MG</v>
          </cell>
          <cell r="C2972">
            <v>3178</v>
          </cell>
          <cell r="D2972" t="str">
            <v>Receitas Brutas Realizadas</v>
          </cell>
          <cell r="E2972" t="str">
            <v>1.0.0.0.00.0.0 - Receitas Correntes</v>
          </cell>
          <cell r="F2972">
            <v>28788605.059999999</v>
          </cell>
        </row>
        <row r="2973">
          <cell r="A2973">
            <v>3517000</v>
          </cell>
          <cell r="B2973" t="str">
            <v>SP</v>
          </cell>
          <cell r="C2973">
            <v>11485</v>
          </cell>
          <cell r="D2973" t="str">
            <v>Receitas Brutas Realizadas</v>
          </cell>
          <cell r="E2973" t="str">
            <v>1.0.0.0.00.0.0 - Receitas Correntes</v>
          </cell>
          <cell r="F2973">
            <v>58161185.390000001</v>
          </cell>
        </row>
        <row r="2974">
          <cell r="A2974">
            <v>2202091</v>
          </cell>
          <cell r="B2974" t="str">
            <v>PI</v>
          </cell>
          <cell r="C2974">
            <v>5786</v>
          </cell>
          <cell r="D2974" t="str">
            <v>Receitas Brutas Realizadas</v>
          </cell>
          <cell r="E2974" t="str">
            <v>1.0.0.0.00.0.0 - Receitas Correntes</v>
          </cell>
          <cell r="F2974">
            <v>48296624.509999998</v>
          </cell>
        </row>
        <row r="2975">
          <cell r="A2975">
            <v>4302055</v>
          </cell>
          <cell r="B2975" t="str">
            <v>RS</v>
          </cell>
          <cell r="C2975">
            <v>1924</v>
          </cell>
          <cell r="D2975" t="str">
            <v>Receitas Brutas Realizadas</v>
          </cell>
          <cell r="E2975" t="str">
            <v>1.0.0.0.00.0.0 - Receitas Correntes</v>
          </cell>
          <cell r="F2975">
            <v>25552884.32</v>
          </cell>
        </row>
        <row r="2976">
          <cell r="A2976">
            <v>4308052</v>
          </cell>
          <cell r="B2976" t="str">
            <v>RS</v>
          </cell>
          <cell r="C2976">
            <v>2256</v>
          </cell>
          <cell r="D2976" t="str">
            <v>Receitas Brutas Realizadas</v>
          </cell>
          <cell r="E2976" t="str">
            <v>1.0.0.0.00.0.0 - Receitas Correntes</v>
          </cell>
          <cell r="F2976">
            <v>26146419.399999999</v>
          </cell>
        </row>
        <row r="2977">
          <cell r="A2977">
            <v>4312054</v>
          </cell>
          <cell r="B2977" t="str">
            <v>RS</v>
          </cell>
          <cell r="C2977">
            <v>3981</v>
          </cell>
          <cell r="D2977" t="str">
            <v>Receitas Brutas Realizadas</v>
          </cell>
          <cell r="E2977" t="str">
            <v>1.0.0.0.00.0.0 - Receitas Correntes</v>
          </cell>
          <cell r="F2977">
            <v>38441397.990000002</v>
          </cell>
        </row>
        <row r="2978">
          <cell r="A2978">
            <v>2103406</v>
          </cell>
          <cell r="B2978" t="str">
            <v>MA</v>
          </cell>
          <cell r="C2978">
            <v>49804</v>
          </cell>
          <cell r="D2978" t="str">
            <v>Receitas Brutas Realizadas</v>
          </cell>
          <cell r="E2978" t="str">
            <v>1.0.0.0.00.0.0 - Receitas Correntes</v>
          </cell>
          <cell r="F2978">
            <v>208137476.34</v>
          </cell>
        </row>
        <row r="2979">
          <cell r="A2979">
            <v>2601409</v>
          </cell>
          <cell r="B2979" t="str">
            <v>PE</v>
          </cell>
          <cell r="C2979">
            <v>42866</v>
          </cell>
          <cell r="D2979" t="str">
            <v>Receitas Brutas Realizadas</v>
          </cell>
          <cell r="E2979" t="str">
            <v>1.0.0.0.00.0.0 - Receitas Correntes</v>
          </cell>
          <cell r="F2979">
            <v>170525898.09999999</v>
          </cell>
        </row>
        <row r="2980">
          <cell r="A2980">
            <v>2604007</v>
          </cell>
          <cell r="B2980" t="str">
            <v>PE</v>
          </cell>
          <cell r="C2980">
            <v>85131</v>
          </cell>
          <cell r="D2980" t="str">
            <v>Receitas Brutas Realizadas</v>
          </cell>
          <cell r="E2980" t="str">
            <v>1.0.0.0.00.0.0 - Receitas Correntes</v>
          </cell>
          <cell r="F2980">
            <v>295556917.95999998</v>
          </cell>
        </row>
        <row r="2981">
          <cell r="A2981">
            <v>2610509</v>
          </cell>
          <cell r="B2981" t="str">
            <v>PE</v>
          </cell>
          <cell r="C2981">
            <v>28856</v>
          </cell>
          <cell r="D2981" t="str">
            <v>Receitas Brutas Realizadas</v>
          </cell>
          <cell r="E2981" t="str">
            <v>1.0.0.0.00.0.0 - Receitas Correntes</v>
          </cell>
          <cell r="F2981">
            <v>119945540.01000001</v>
          </cell>
        </row>
        <row r="2982">
          <cell r="A2982">
            <v>2611705</v>
          </cell>
          <cell r="B2982" t="str">
            <v>PE</v>
          </cell>
          <cell r="C2982">
            <v>20744</v>
          </cell>
          <cell r="D2982" t="str">
            <v>Receitas Brutas Realizadas</v>
          </cell>
          <cell r="E2982" t="str">
            <v>1.0.0.0.00.0.0 - Receitas Correntes</v>
          </cell>
          <cell r="F2982">
            <v>102161371.36</v>
          </cell>
        </row>
        <row r="2983">
          <cell r="A2983">
            <v>2611903</v>
          </cell>
          <cell r="B2983" t="str">
            <v>PE</v>
          </cell>
          <cell r="C2983">
            <v>23719</v>
          </cell>
          <cell r="D2983" t="str">
            <v>Receitas Brutas Realizadas</v>
          </cell>
          <cell r="E2983" t="str">
            <v>1.0.0.0.00.0.0 - Receitas Correntes</v>
          </cell>
          <cell r="F2983">
            <v>105082581.48</v>
          </cell>
        </row>
        <row r="2984">
          <cell r="A2984">
            <v>3517208</v>
          </cell>
          <cell r="B2984" t="str">
            <v>SP</v>
          </cell>
          <cell r="C2984">
            <v>12416</v>
          </cell>
          <cell r="D2984" t="str">
            <v>Receitas Brutas Realizadas</v>
          </cell>
          <cell r="E2984" t="str">
            <v>1.0.0.0.00.0.0 - Receitas Correntes</v>
          </cell>
          <cell r="F2984">
            <v>61842914.920000002</v>
          </cell>
        </row>
        <row r="2985">
          <cell r="A2985">
            <v>2209104</v>
          </cell>
          <cell r="B2985" t="str">
            <v>PI</v>
          </cell>
          <cell r="C2985">
            <v>6254</v>
          </cell>
          <cell r="D2985" t="str">
            <v>Receitas Brutas Realizadas</v>
          </cell>
          <cell r="E2985" t="str">
            <v>1.0.0.0.00.0.0 - Receitas Correntes</v>
          </cell>
          <cell r="F2985">
            <v>31564376.289999999</v>
          </cell>
        </row>
        <row r="2986">
          <cell r="A2986">
            <v>2606705</v>
          </cell>
          <cell r="B2986" t="str">
            <v>PE</v>
          </cell>
          <cell r="C2986">
            <v>7773</v>
          </cell>
          <cell r="D2986" t="str">
            <v>Receitas Brutas Realizadas</v>
          </cell>
          <cell r="E2986" t="str">
            <v>1.0.0.0.00.0.0 - Receitas Correntes</v>
          </cell>
          <cell r="F2986">
            <v>44368965.939999998</v>
          </cell>
        </row>
        <row r="2987">
          <cell r="A2987">
            <v>2922052</v>
          </cell>
          <cell r="B2987" t="str">
            <v>BA</v>
          </cell>
          <cell r="C2987">
            <v>10469</v>
          </cell>
          <cell r="D2987" t="str">
            <v>Receitas Brutas Realizadas</v>
          </cell>
          <cell r="E2987" t="str">
            <v>1.0.0.0.00.0.0 - Receitas Correntes</v>
          </cell>
          <cell r="F2987">
            <v>68980225.5</v>
          </cell>
        </row>
        <row r="2988">
          <cell r="A2988">
            <v>2903805</v>
          </cell>
          <cell r="B2988" t="str">
            <v>BA</v>
          </cell>
          <cell r="C2988">
            <v>18491</v>
          </cell>
          <cell r="D2988" t="str">
            <v>Receitas Brutas Realizadas</v>
          </cell>
          <cell r="E2988" t="str">
            <v>1.0.0.0.00.0.0 - Receitas Correntes</v>
          </cell>
          <cell r="F2988">
            <v>79076407.420000002</v>
          </cell>
        </row>
        <row r="2989">
          <cell r="A2989">
            <v>2514107</v>
          </cell>
          <cell r="B2989" t="str">
            <v>PB</v>
          </cell>
          <cell r="C2989">
            <v>4408</v>
          </cell>
          <cell r="D2989" t="str">
            <v>Receitas Brutas Realizadas</v>
          </cell>
          <cell r="E2989" t="str">
            <v>1.0.0.0.00.0.0 - Receitas Correntes</v>
          </cell>
          <cell r="F2989">
            <v>30643370.649999999</v>
          </cell>
        </row>
        <row r="2990">
          <cell r="A2990">
            <v>3116704</v>
          </cell>
          <cell r="B2990" t="str">
            <v>MG</v>
          </cell>
          <cell r="C2990">
            <v>7631</v>
          </cell>
          <cell r="D2990" t="str">
            <v>Receitas Brutas Realizadas</v>
          </cell>
          <cell r="E2990" t="str">
            <v>1.0.0.0.00.0.0 - Receitas Correntes</v>
          </cell>
          <cell r="F2990">
            <v>40585746.799999997</v>
          </cell>
        </row>
        <row r="2991">
          <cell r="A2991">
            <v>3141603</v>
          </cell>
          <cell r="B2991" t="str">
            <v>MG</v>
          </cell>
          <cell r="C2991">
            <v>10775</v>
          </cell>
          <cell r="D2991" t="str">
            <v>Receitas Brutas Realizadas</v>
          </cell>
          <cell r="E2991" t="str">
            <v>1.0.0.0.00.0.0 - Receitas Correntes</v>
          </cell>
          <cell r="F2991">
            <v>47911817.159999996</v>
          </cell>
        </row>
        <row r="2992">
          <cell r="A2992">
            <v>3169406</v>
          </cell>
          <cell r="B2992" t="str">
            <v>MG</v>
          </cell>
          <cell r="C2992">
            <v>57127</v>
          </cell>
          <cell r="D2992" t="str">
            <v>Receitas Brutas Realizadas</v>
          </cell>
          <cell r="E2992" t="str">
            <v>1.0.0.0.00.0.0 - Receitas Correntes</v>
          </cell>
          <cell r="F2992">
            <v>285854486.24000001</v>
          </cell>
        </row>
        <row r="2993">
          <cell r="A2993">
            <v>4218004</v>
          </cell>
          <cell r="B2993" t="str">
            <v>SC</v>
          </cell>
          <cell r="C2993">
            <v>39889</v>
          </cell>
          <cell r="D2993" t="str">
            <v>Receitas Brutas Realizadas</v>
          </cell>
          <cell r="E2993" t="str">
            <v>1.0.0.0.00.0.0 - Receitas Correntes</v>
          </cell>
          <cell r="F2993">
            <v>309270824.72000003</v>
          </cell>
        </row>
        <row r="2994">
          <cell r="A2994">
            <v>2112902</v>
          </cell>
          <cell r="B2994" t="str">
            <v>MA</v>
          </cell>
          <cell r="C2994">
            <v>32956</v>
          </cell>
          <cell r="D2994" t="str">
            <v>Receitas Brutas Realizadas</v>
          </cell>
          <cell r="E2994" t="str">
            <v>1.0.0.0.00.0.0 - Receitas Correntes</v>
          </cell>
          <cell r="F2994">
            <v>132965024.36</v>
          </cell>
        </row>
        <row r="2995">
          <cell r="A2995">
            <v>2404804</v>
          </cell>
          <cell r="B2995" t="str">
            <v>RN</v>
          </cell>
          <cell r="C2995">
            <v>2264</v>
          </cell>
          <cell r="D2995" t="str">
            <v>Receitas Brutas Realizadas</v>
          </cell>
          <cell r="E2995" t="str">
            <v>1.0.0.0.00.0.0 - Receitas Correntes</v>
          </cell>
          <cell r="F2995">
            <v>24975661.649999999</v>
          </cell>
        </row>
        <row r="2996">
          <cell r="A2996">
            <v>3526803</v>
          </cell>
          <cell r="B2996" t="str">
            <v>SP</v>
          </cell>
          <cell r="C2996">
            <v>69533</v>
          </cell>
          <cell r="D2996" t="str">
            <v>Receitas Brutas Realizadas</v>
          </cell>
          <cell r="E2996" t="str">
            <v>1.0.0.0.00.0.0 - Receitas Correntes</v>
          </cell>
          <cell r="F2996">
            <v>473675497.69999999</v>
          </cell>
        </row>
        <row r="2997">
          <cell r="A2997">
            <v>2708402</v>
          </cell>
          <cell r="B2997" t="str">
            <v>AL</v>
          </cell>
          <cell r="C2997">
            <v>32462</v>
          </cell>
          <cell r="D2997" t="str">
            <v>Receitas Brutas Realizadas</v>
          </cell>
          <cell r="E2997" t="str">
            <v>1.0.0.0.00.0.0 - Receitas Correntes</v>
          </cell>
          <cell r="F2997">
            <v>155617634.75</v>
          </cell>
        </row>
        <row r="2998">
          <cell r="A2998">
            <v>2513927</v>
          </cell>
          <cell r="B2998" t="str">
            <v>PB</v>
          </cell>
          <cell r="C2998">
            <v>4602</v>
          </cell>
          <cell r="D2998" t="str">
            <v>Receitas Brutas Realizadas</v>
          </cell>
          <cell r="E2998" t="str">
            <v>1.0.0.0.00.0.0 - Receitas Correntes</v>
          </cell>
          <cell r="F2998">
            <v>28792772.98</v>
          </cell>
        </row>
        <row r="2999">
          <cell r="A2999">
            <v>5103056</v>
          </cell>
          <cell r="B2999" t="str">
            <v>MT</v>
          </cell>
          <cell r="C2999">
            <v>12338</v>
          </cell>
          <cell r="D2999" t="str">
            <v>Receitas Brutas Realizadas</v>
          </cell>
          <cell r="E2999" t="str">
            <v>1.0.0.0.00.0.0 - Receitas Correntes</v>
          </cell>
          <cell r="F2999">
            <v>92522456.989999995</v>
          </cell>
        </row>
        <row r="3000">
          <cell r="A3000">
            <v>2608255</v>
          </cell>
          <cell r="B3000" t="str">
            <v>PE</v>
          </cell>
          <cell r="C3000">
            <v>11545</v>
          </cell>
          <cell r="D3000" t="str">
            <v>Receitas Brutas Realizadas</v>
          </cell>
          <cell r="E3000" t="str">
            <v>1.0.0.0.00.0.0 - Receitas Correntes</v>
          </cell>
          <cell r="F3000">
            <v>62411049.560000002</v>
          </cell>
        </row>
        <row r="3001">
          <cell r="A3001">
            <v>2906709</v>
          </cell>
          <cell r="B3001" t="str">
            <v>BA</v>
          </cell>
          <cell r="C3001">
            <v>24921</v>
          </cell>
          <cell r="D3001" t="str">
            <v>Receitas Brutas Realizadas</v>
          </cell>
          <cell r="E3001" t="str">
            <v>1.0.0.0.00.0.0 - Receitas Correntes</v>
          </cell>
          <cell r="F3001">
            <v>102669412.45999999</v>
          </cell>
        </row>
        <row r="3002">
          <cell r="A3002">
            <v>3147006</v>
          </cell>
          <cell r="B3002" t="str">
            <v>MG</v>
          </cell>
          <cell r="C3002">
            <v>94539</v>
          </cell>
          <cell r="D3002" t="str">
            <v>Receitas Brutas Realizadas</v>
          </cell>
          <cell r="E3002" t="str">
            <v>1.0.0.0.00.0.0 - Receitas Correntes</v>
          </cell>
          <cell r="F3002">
            <v>697557096.05999994</v>
          </cell>
        </row>
        <row r="3003">
          <cell r="A3003">
            <v>3533502</v>
          </cell>
          <cell r="B3003" t="str">
            <v>SP</v>
          </cell>
          <cell r="C3003">
            <v>41765</v>
          </cell>
          <cell r="D3003" t="str">
            <v>Receitas Brutas Realizadas</v>
          </cell>
          <cell r="E3003" t="str">
            <v>1.0.0.0.00.0.0 - Receitas Correntes</v>
          </cell>
          <cell r="F3003">
            <v>226967906.63999999</v>
          </cell>
        </row>
        <row r="3004">
          <cell r="A3004">
            <v>2306603</v>
          </cell>
          <cell r="B3004" t="str">
            <v>CE</v>
          </cell>
          <cell r="C3004">
            <v>22018</v>
          </cell>
          <cell r="D3004" t="str">
            <v>Receitas Brutas Realizadas</v>
          </cell>
          <cell r="E3004" t="str">
            <v>1.0.0.0.00.0.0 - Receitas Correntes</v>
          </cell>
          <cell r="F3004">
            <v>148218902.5</v>
          </cell>
        </row>
        <row r="3005">
          <cell r="A3005">
            <v>2111409</v>
          </cell>
          <cell r="B3005" t="str">
            <v>MA</v>
          </cell>
          <cell r="C3005">
            <v>18600</v>
          </cell>
          <cell r="D3005" t="str">
            <v>Receitas Brutas Realizadas</v>
          </cell>
          <cell r="E3005" t="str">
            <v>1.0.0.0.00.0.0 - Receitas Correntes</v>
          </cell>
          <cell r="F3005">
            <v>99724293.400000006</v>
          </cell>
        </row>
        <row r="3006">
          <cell r="A3006">
            <v>3123809</v>
          </cell>
          <cell r="B3006" t="str">
            <v>MG</v>
          </cell>
          <cell r="C3006">
            <v>7240</v>
          </cell>
          <cell r="D3006" t="str">
            <v>Receitas Brutas Realizadas</v>
          </cell>
          <cell r="E3006" t="str">
            <v>1.0.0.0.00.0.0 - Receitas Correntes</v>
          </cell>
          <cell r="F3006">
            <v>37591830.619999997</v>
          </cell>
        </row>
        <row r="3007">
          <cell r="A3007">
            <v>4111258</v>
          </cell>
          <cell r="B3007" t="str">
            <v>PR</v>
          </cell>
          <cell r="C3007">
            <v>29493</v>
          </cell>
          <cell r="D3007" t="str">
            <v>Receitas Brutas Realizadas</v>
          </cell>
          <cell r="E3007" t="str">
            <v>1.0.0.0.00.0.0 - Receitas Correntes</v>
          </cell>
          <cell r="F3007">
            <v>117487156.87</v>
          </cell>
        </row>
        <row r="3008">
          <cell r="A3008">
            <v>3107109</v>
          </cell>
          <cell r="B3008" t="str">
            <v>MG</v>
          </cell>
          <cell r="C3008">
            <v>40308</v>
          </cell>
          <cell r="D3008" t="str">
            <v>Receitas Brutas Realizadas</v>
          </cell>
          <cell r="E3008" t="str">
            <v>1.0.0.0.00.0.0 - Receitas Correntes</v>
          </cell>
          <cell r="F3008">
            <v>199813419.88999999</v>
          </cell>
        </row>
        <row r="3009">
          <cell r="A3009">
            <v>4101101</v>
          </cell>
          <cell r="B3009" t="str">
            <v>PR</v>
          </cell>
          <cell r="C3009">
            <v>19823</v>
          </cell>
          <cell r="D3009" t="str">
            <v>Receitas Brutas Realizadas</v>
          </cell>
          <cell r="E3009" t="str">
            <v>1.0.0.0.00.0.0 - Receitas Correntes</v>
          </cell>
          <cell r="F3009">
            <v>129739598.84999999</v>
          </cell>
        </row>
        <row r="3010">
          <cell r="A3010">
            <v>2605301</v>
          </cell>
          <cell r="B3010" t="str">
            <v>PE</v>
          </cell>
          <cell r="C3010">
            <v>31709</v>
          </cell>
          <cell r="D3010" t="str">
            <v>Receitas Brutas Realizadas</v>
          </cell>
          <cell r="E3010" t="str">
            <v>1.0.0.0.00.0.0 - Receitas Correntes</v>
          </cell>
          <cell r="F3010">
            <v>145735043.37</v>
          </cell>
        </row>
        <row r="3011">
          <cell r="A3011">
            <v>2702405</v>
          </cell>
          <cell r="B3011" t="str">
            <v>AL</v>
          </cell>
          <cell r="C3011">
            <v>52501</v>
          </cell>
          <cell r="D3011" t="str">
            <v>Receitas Brutas Realizadas</v>
          </cell>
          <cell r="E3011" t="str">
            <v>1.0.0.0.00.0.0 - Receitas Correntes</v>
          </cell>
          <cell r="F3011">
            <v>282017420.58999997</v>
          </cell>
        </row>
        <row r="3012">
          <cell r="A3012">
            <v>2929370</v>
          </cell>
          <cell r="B3012" t="str">
            <v>BA</v>
          </cell>
          <cell r="C3012">
            <v>10546</v>
          </cell>
          <cell r="D3012" t="str">
            <v>Receitas Brutas Realizadas</v>
          </cell>
          <cell r="E3012" t="str">
            <v>1.0.0.0.00.0.0 - Receitas Correntes</v>
          </cell>
          <cell r="F3012">
            <v>57188284.619999997</v>
          </cell>
        </row>
        <row r="3013">
          <cell r="A3013">
            <v>3146552</v>
          </cell>
          <cell r="B3013" t="str">
            <v>MG</v>
          </cell>
          <cell r="C3013">
            <v>6098</v>
          </cell>
          <cell r="D3013" t="str">
            <v>Receitas Brutas Realizadas</v>
          </cell>
          <cell r="E3013" t="str">
            <v>1.0.0.0.00.0.0 - Receitas Correntes</v>
          </cell>
          <cell r="F3013">
            <v>34490480.68</v>
          </cell>
        </row>
        <row r="3014">
          <cell r="A3014">
            <v>3172202</v>
          </cell>
          <cell r="B3014" t="str">
            <v>MG</v>
          </cell>
          <cell r="C3014">
            <v>2543</v>
          </cell>
          <cell r="D3014" t="str">
            <v>Receitas Brutas Realizadas</v>
          </cell>
          <cell r="E3014" t="str">
            <v>1.0.0.0.00.0.0 - Receitas Correntes</v>
          </cell>
          <cell r="F3014">
            <v>24132129.48</v>
          </cell>
        </row>
        <row r="3015">
          <cell r="A3015">
            <v>4108304</v>
          </cell>
          <cell r="B3015" t="str">
            <v>PR</v>
          </cell>
          <cell r="C3015">
            <v>257971</v>
          </cell>
          <cell r="D3015" t="str">
            <v>Receitas Brutas Realizadas</v>
          </cell>
          <cell r="E3015" t="str">
            <v>1.0.0.0.00.0.0 - Receitas Correntes</v>
          </cell>
          <cell r="F3015">
            <v>1781598639.0899999</v>
          </cell>
        </row>
        <row r="3016">
          <cell r="A3016">
            <v>1100403</v>
          </cell>
          <cell r="B3016" t="str">
            <v>RO</v>
          </cell>
          <cell r="C3016">
            <v>22258</v>
          </cell>
          <cell r="D3016" t="str">
            <v>Receitas Brutas Realizadas</v>
          </cell>
          <cell r="E3016" t="str">
            <v>1.0.0.0.00.0.0 - Receitas Correntes</v>
          </cell>
          <cell r="F3016">
            <v>88153000.030000001</v>
          </cell>
        </row>
        <row r="3017">
          <cell r="A3017">
            <v>2401305</v>
          </cell>
          <cell r="B3017" t="str">
            <v>RN</v>
          </cell>
          <cell r="C3017">
            <v>9686</v>
          </cell>
          <cell r="D3017" t="str">
            <v>Receitas Brutas Realizadas</v>
          </cell>
          <cell r="E3017" t="str">
            <v>1.0.0.0.00.0.0 - Receitas Correntes</v>
          </cell>
          <cell r="F3017">
            <v>37082802.799999997</v>
          </cell>
        </row>
        <row r="3018">
          <cell r="A3018">
            <v>2918456</v>
          </cell>
          <cell r="B3018" t="str">
            <v>BA</v>
          </cell>
          <cell r="C3018">
            <v>8856</v>
          </cell>
          <cell r="D3018" t="str">
            <v>Receitas Brutas Realizadas</v>
          </cell>
          <cell r="E3018" t="str">
            <v>1.0.0.0.00.0.0 - Receitas Correntes</v>
          </cell>
          <cell r="F3018">
            <v>47705095.579999998</v>
          </cell>
        </row>
        <row r="3019">
          <cell r="A3019">
            <v>1400209</v>
          </cell>
          <cell r="B3019" t="str">
            <v>RR</v>
          </cell>
          <cell r="C3019">
            <v>22635</v>
          </cell>
          <cell r="D3019" t="str">
            <v>Receitas Brutas Realizadas</v>
          </cell>
          <cell r="E3019" t="str">
            <v>1.0.0.0.00.0.0 - Receitas Correntes</v>
          </cell>
          <cell r="F3019">
            <v>112335500.29000001</v>
          </cell>
        </row>
        <row r="3020">
          <cell r="A3020">
            <v>2401107</v>
          </cell>
          <cell r="B3020" t="str">
            <v>RN</v>
          </cell>
          <cell r="C3020">
            <v>28156</v>
          </cell>
          <cell r="D3020" t="str">
            <v>Receitas Brutas Realizadas</v>
          </cell>
          <cell r="E3020" t="str">
            <v>1.0.0.0.00.0.0 - Receitas Correntes</v>
          </cell>
          <cell r="F3020">
            <v>151325073.19999999</v>
          </cell>
        </row>
        <row r="3021">
          <cell r="A3021">
            <v>2615706</v>
          </cell>
          <cell r="B3021" t="str">
            <v>PE</v>
          </cell>
          <cell r="C3021">
            <v>15232</v>
          </cell>
          <cell r="D3021" t="str">
            <v>Receitas Brutas Realizadas</v>
          </cell>
          <cell r="E3021" t="str">
            <v>1.0.0.0.00.0.0 - Receitas Correntes</v>
          </cell>
          <cell r="F3021">
            <v>79295265.280000001</v>
          </cell>
        </row>
        <row r="3022">
          <cell r="A3022">
            <v>2614303</v>
          </cell>
          <cell r="B3022" t="str">
            <v>PE</v>
          </cell>
          <cell r="C3022">
            <v>11269</v>
          </cell>
          <cell r="D3022" t="str">
            <v>Receitas Brutas Realizadas</v>
          </cell>
          <cell r="E3022" t="str">
            <v>1.0.0.0.00.0.0 - Receitas Correntes</v>
          </cell>
          <cell r="F3022">
            <v>51550847.200000003</v>
          </cell>
        </row>
        <row r="3023">
          <cell r="A3023">
            <v>2908002</v>
          </cell>
          <cell r="B3023" t="str">
            <v>BA</v>
          </cell>
          <cell r="C3023">
            <v>16128</v>
          </cell>
          <cell r="D3023" t="str">
            <v>Receitas Brutas Realizadas</v>
          </cell>
          <cell r="E3023" t="str">
            <v>1.0.0.0.00.0.0 - Receitas Correntes</v>
          </cell>
          <cell r="F3023">
            <v>78929218.900000006</v>
          </cell>
        </row>
        <row r="3024">
          <cell r="A3024">
            <v>2408805</v>
          </cell>
          <cell r="B3024" t="str">
            <v>RN</v>
          </cell>
          <cell r="C3024">
            <v>5307</v>
          </cell>
          <cell r="D3024" t="str">
            <v>Receitas Brutas Realizadas</v>
          </cell>
          <cell r="E3024" t="str">
            <v>1.0.0.0.00.0.0 - Receitas Correntes</v>
          </cell>
          <cell r="F3024">
            <v>61209365.770000003</v>
          </cell>
        </row>
        <row r="3025">
          <cell r="A3025">
            <v>2913705</v>
          </cell>
          <cell r="B3025" t="str">
            <v>BA</v>
          </cell>
          <cell r="C3025">
            <v>40720</v>
          </cell>
          <cell r="D3025" t="str">
            <v>Receitas Brutas Realizadas</v>
          </cell>
          <cell r="E3025" t="str">
            <v>1.0.0.0.00.0.0 - Receitas Correntes</v>
          </cell>
          <cell r="F3025">
            <v>173883857.02000001</v>
          </cell>
        </row>
        <row r="3026">
          <cell r="A3026">
            <v>4213807</v>
          </cell>
          <cell r="B3026" t="str">
            <v>SC</v>
          </cell>
          <cell r="C3026">
            <v>7305</v>
          </cell>
          <cell r="D3026" t="str">
            <v>Receitas Brutas Realizadas</v>
          </cell>
          <cell r="E3026" t="str">
            <v>1.0.0.0.00.0.0 - Receitas Correntes</v>
          </cell>
          <cell r="F3026">
            <v>53946479.159999996</v>
          </cell>
        </row>
        <row r="3027">
          <cell r="A3027">
            <v>5104542</v>
          </cell>
          <cell r="B3027" t="str">
            <v>MT</v>
          </cell>
          <cell r="C3027">
            <v>7030</v>
          </cell>
          <cell r="D3027" t="str">
            <v>Receitas Brutas Realizadas</v>
          </cell>
          <cell r="E3027" t="str">
            <v>1.0.0.0.00.0.0 - Receitas Correntes</v>
          </cell>
          <cell r="F3027">
            <v>57155324.909999996</v>
          </cell>
        </row>
        <row r="3028">
          <cell r="A3028">
            <v>2411601</v>
          </cell>
          <cell r="B3028" t="str">
            <v>RN</v>
          </cell>
          <cell r="C3028">
            <v>2687</v>
          </cell>
          <cell r="D3028" t="str">
            <v>Receitas Brutas Realizadas</v>
          </cell>
          <cell r="E3028" t="str">
            <v>1.0.0.0.00.0.0 - Receitas Correntes</v>
          </cell>
          <cell r="F3028">
            <v>56388981.850000001</v>
          </cell>
        </row>
        <row r="3029">
          <cell r="A3029">
            <v>2600708</v>
          </cell>
          <cell r="B3029" t="str">
            <v>PE</v>
          </cell>
          <cell r="C3029">
            <v>38408</v>
          </cell>
          <cell r="D3029" t="str">
            <v>Receitas Brutas Realizadas</v>
          </cell>
          <cell r="E3029" t="str">
            <v>1.0.0.0.00.0.0 - Receitas Correntes</v>
          </cell>
          <cell r="F3029">
            <v>143015905.08000001</v>
          </cell>
        </row>
        <row r="3030">
          <cell r="A3030">
            <v>2410900</v>
          </cell>
          <cell r="B3030" t="str">
            <v>RN</v>
          </cell>
          <cell r="C3030">
            <v>8310</v>
          </cell>
          <cell r="D3030" t="str">
            <v>Receitas Brutas Realizadas</v>
          </cell>
          <cell r="E3030" t="str">
            <v>1.0.0.0.00.0.0 - Receitas Correntes</v>
          </cell>
          <cell r="F3030">
            <v>44190423.219999999</v>
          </cell>
        </row>
        <row r="3031">
          <cell r="A3031">
            <v>2615508</v>
          </cell>
          <cell r="B3031" t="str">
            <v>PE</v>
          </cell>
          <cell r="C3031">
            <v>13856</v>
          </cell>
          <cell r="D3031" t="str">
            <v>Receitas Brutas Realizadas</v>
          </cell>
          <cell r="E3031" t="str">
            <v>1.0.0.0.00.0.0 - Receitas Correntes</v>
          </cell>
          <cell r="F3031">
            <v>61125125.579999998</v>
          </cell>
        </row>
        <row r="3032">
          <cell r="A3032">
            <v>5102793</v>
          </cell>
          <cell r="B3032" t="str">
            <v>MT</v>
          </cell>
          <cell r="C3032">
            <v>10094</v>
          </cell>
          <cell r="D3032" t="str">
            <v>Receitas Brutas Realizadas</v>
          </cell>
          <cell r="E3032" t="str">
            <v>1.0.0.0.00.0.0 - Receitas Correntes</v>
          </cell>
          <cell r="F3032">
            <v>60499652.229999997</v>
          </cell>
        </row>
        <row r="3033">
          <cell r="A3033">
            <v>2605400</v>
          </cell>
          <cell r="B3033" t="str">
            <v>PE</v>
          </cell>
          <cell r="C3033">
            <v>22360</v>
          </cell>
          <cell r="D3033" t="str">
            <v>Receitas Brutas Realizadas</v>
          </cell>
          <cell r="E3033" t="str">
            <v>1.0.0.0.00.0.0 - Receitas Correntes</v>
          </cell>
          <cell r="F3033">
            <v>90760679.209999993</v>
          </cell>
        </row>
        <row r="3034">
          <cell r="A3034">
            <v>2614501</v>
          </cell>
          <cell r="B3034" t="str">
            <v>PE</v>
          </cell>
          <cell r="C3034">
            <v>66192</v>
          </cell>
          <cell r="D3034" t="str">
            <v>Receitas Brutas Realizadas</v>
          </cell>
          <cell r="E3034" t="str">
            <v>1.0.0.0.00.0.0 - Receitas Correntes</v>
          </cell>
          <cell r="F3034">
            <v>193982458.49000001</v>
          </cell>
        </row>
        <row r="3035">
          <cell r="A3035">
            <v>2414001</v>
          </cell>
          <cell r="B3035" t="str">
            <v>RN</v>
          </cell>
          <cell r="C3035">
            <v>16008</v>
          </cell>
          <cell r="D3035" t="str">
            <v>Receitas Brutas Realizadas</v>
          </cell>
          <cell r="E3035" t="str">
            <v>1.0.0.0.00.0.0 - Receitas Correntes</v>
          </cell>
          <cell r="F3035">
            <v>64007772.670000002</v>
          </cell>
        </row>
        <row r="3036">
          <cell r="A3036">
            <v>1100700</v>
          </cell>
          <cell r="B3036" t="str">
            <v>RO</v>
          </cell>
          <cell r="C3036">
            <v>14391</v>
          </cell>
          <cell r="D3036" t="str">
            <v>Receitas Brutas Realizadas</v>
          </cell>
          <cell r="E3036" t="str">
            <v>1.0.0.0.00.0.0 - Receitas Correntes</v>
          </cell>
          <cell r="F3036">
            <v>82286219.349999994</v>
          </cell>
        </row>
        <row r="3037">
          <cell r="A3037">
            <v>3530102</v>
          </cell>
          <cell r="B3037" t="str">
            <v>SP</v>
          </cell>
          <cell r="C3037">
            <v>29844</v>
          </cell>
          <cell r="D3037" t="str">
            <v>Receitas Brutas Realizadas</v>
          </cell>
          <cell r="E3037" t="str">
            <v>1.0.0.0.00.0.0 - Receitas Correntes</v>
          </cell>
          <cell r="F3037">
            <v>127669862.15000001</v>
          </cell>
        </row>
        <row r="3038">
          <cell r="A3038">
            <v>2400109</v>
          </cell>
          <cell r="B3038" t="str">
            <v>RN</v>
          </cell>
          <cell r="C3038">
            <v>11106</v>
          </cell>
          <cell r="D3038" t="str">
            <v>Receitas Brutas Realizadas</v>
          </cell>
          <cell r="E3038" t="str">
            <v>1.0.0.0.00.0.0 - Receitas Correntes</v>
          </cell>
          <cell r="F3038">
            <v>49398898.390000001</v>
          </cell>
        </row>
        <row r="3039">
          <cell r="A3039">
            <v>3170909</v>
          </cell>
          <cell r="B3039" t="str">
            <v>MG</v>
          </cell>
          <cell r="C3039">
            <v>19290</v>
          </cell>
          <cell r="D3039" t="str">
            <v>Receitas Brutas Realizadas</v>
          </cell>
          <cell r="E3039" t="str">
            <v>1.0.0.0.00.0.0 - Receitas Correntes</v>
          </cell>
          <cell r="F3039">
            <v>78427899.569999993</v>
          </cell>
        </row>
        <row r="3040">
          <cell r="A3040">
            <v>2412401</v>
          </cell>
          <cell r="B3040" t="str">
            <v>RN</v>
          </cell>
          <cell r="C3040">
            <v>4696</v>
          </cell>
          <cell r="D3040" t="str">
            <v>Receitas Brutas Realizadas</v>
          </cell>
          <cell r="E3040" t="str">
            <v>1.0.0.0.00.0.0 - Receitas Correntes</v>
          </cell>
          <cell r="F3040">
            <v>35245449.590000004</v>
          </cell>
        </row>
        <row r="3041">
          <cell r="A3041">
            <v>3170008</v>
          </cell>
          <cell r="B3041" t="str">
            <v>MG</v>
          </cell>
          <cell r="C3041">
            <v>12661</v>
          </cell>
          <cell r="D3041" t="str">
            <v>Receitas Brutas Realizadas</v>
          </cell>
          <cell r="E3041" t="str">
            <v>1.0.0.0.00.0.0 - Receitas Correntes</v>
          </cell>
          <cell r="F3041">
            <v>50076598.039999999</v>
          </cell>
        </row>
        <row r="3042">
          <cell r="A3042">
            <v>3142908</v>
          </cell>
          <cell r="B3042" t="str">
            <v>MG</v>
          </cell>
          <cell r="C3042">
            <v>20544</v>
          </cell>
          <cell r="D3042" t="str">
            <v>Receitas Brutas Realizadas</v>
          </cell>
          <cell r="E3042" t="str">
            <v>1.0.0.0.00.0.0 - Receitas Correntes</v>
          </cell>
          <cell r="F3042">
            <v>87530578.310000002</v>
          </cell>
        </row>
        <row r="3043">
          <cell r="A3043">
            <v>3149150</v>
          </cell>
          <cell r="B3043" t="str">
            <v>MG</v>
          </cell>
          <cell r="C3043">
            <v>12313</v>
          </cell>
          <cell r="D3043" t="str">
            <v>Receitas Brutas Realizadas</v>
          </cell>
          <cell r="E3043" t="str">
            <v>1.0.0.0.00.0.0 - Receitas Correntes</v>
          </cell>
          <cell r="F3043">
            <v>50677846</v>
          </cell>
        </row>
        <row r="3044">
          <cell r="A3044">
            <v>3102605</v>
          </cell>
          <cell r="B3044" t="str">
            <v>MG</v>
          </cell>
          <cell r="C3044">
            <v>41704</v>
          </cell>
          <cell r="D3044" t="str">
            <v>Receitas Brutas Realizadas</v>
          </cell>
          <cell r="E3044" t="str">
            <v>1.0.0.0.00.0.0 - Receitas Correntes</v>
          </cell>
          <cell r="F3044">
            <v>179180542.81</v>
          </cell>
        </row>
        <row r="3045">
          <cell r="A3045">
            <v>3109402</v>
          </cell>
          <cell r="B3045" t="str">
            <v>MG</v>
          </cell>
          <cell r="C3045">
            <v>28184</v>
          </cell>
          <cell r="D3045" t="str">
            <v>Receitas Brutas Realizadas</v>
          </cell>
          <cell r="E3045" t="str">
            <v>1.0.0.0.00.0.0 - Receitas Correntes</v>
          </cell>
          <cell r="F3045">
            <v>140701887.34</v>
          </cell>
        </row>
        <row r="3046">
          <cell r="A3046">
            <v>3164209</v>
          </cell>
          <cell r="B3046" t="str">
            <v>MG</v>
          </cell>
          <cell r="C3046">
            <v>12713</v>
          </cell>
          <cell r="D3046" t="str">
            <v>Receitas Brutas Realizadas</v>
          </cell>
          <cell r="E3046" t="str">
            <v>1.0.0.0.00.0.0 - Receitas Correntes</v>
          </cell>
          <cell r="F3046">
            <v>51467361.979999997</v>
          </cell>
        </row>
        <row r="3047">
          <cell r="A3047">
            <v>3109808</v>
          </cell>
          <cell r="B3047" t="str">
            <v>MG</v>
          </cell>
          <cell r="C3047">
            <v>2720</v>
          </cell>
          <cell r="D3047" t="str">
            <v>Receitas Brutas Realizadas</v>
          </cell>
          <cell r="E3047" t="str">
            <v>1.0.0.0.00.0.0 - Receitas Correntes</v>
          </cell>
          <cell r="F3047">
            <v>57222672.390000001</v>
          </cell>
        </row>
        <row r="3048">
          <cell r="A3048">
            <v>2912400</v>
          </cell>
          <cell r="B3048" t="str">
            <v>BA</v>
          </cell>
          <cell r="C3048">
            <v>18421</v>
          </cell>
          <cell r="D3048" t="str">
            <v>Receitas Brutas Realizadas</v>
          </cell>
          <cell r="E3048" t="str">
            <v>1.0.0.0.00.0.0 - Receitas Correntes</v>
          </cell>
          <cell r="F3048">
            <v>64117394.789999999</v>
          </cell>
        </row>
        <row r="3049">
          <cell r="A3049">
            <v>2206506</v>
          </cell>
          <cell r="B3049" t="str">
            <v>PI</v>
          </cell>
          <cell r="C3049">
            <v>7785</v>
          </cell>
          <cell r="D3049" t="str">
            <v>Receitas Brutas Realizadas</v>
          </cell>
          <cell r="E3049" t="str">
            <v>1.0.0.0.00.0.0 - Receitas Correntes</v>
          </cell>
          <cell r="F3049">
            <v>39165732.5</v>
          </cell>
        </row>
        <row r="3050">
          <cell r="A3050">
            <v>2100709</v>
          </cell>
          <cell r="B3050" t="str">
            <v>MA</v>
          </cell>
          <cell r="C3050">
            <v>27170</v>
          </cell>
          <cell r="D3050" t="str">
            <v>Receitas Brutas Realizadas</v>
          </cell>
          <cell r="E3050" t="str">
            <v>1.0.0.0.00.0.0 - Receitas Correntes</v>
          </cell>
          <cell r="F3050">
            <v>136724114.18000001</v>
          </cell>
        </row>
        <row r="3051">
          <cell r="A3051">
            <v>2304301</v>
          </cell>
          <cell r="B3051" t="str">
            <v>CE</v>
          </cell>
          <cell r="C3051">
            <v>19330</v>
          </cell>
          <cell r="D3051" t="str">
            <v>Receitas Brutas Realizadas</v>
          </cell>
          <cell r="E3051" t="str">
            <v>1.0.0.0.00.0.0 - Receitas Correntes</v>
          </cell>
          <cell r="F3051">
            <v>97355484.420000002</v>
          </cell>
        </row>
        <row r="3052">
          <cell r="A3052">
            <v>2608909</v>
          </cell>
          <cell r="B3052" t="str">
            <v>PE</v>
          </cell>
          <cell r="C3052">
            <v>56149</v>
          </cell>
          <cell r="D3052" t="str">
            <v>Receitas Brutas Realizadas</v>
          </cell>
          <cell r="E3052" t="str">
            <v>1.0.0.0.00.0.0 - Receitas Correntes</v>
          </cell>
          <cell r="F3052">
            <v>214375202.59</v>
          </cell>
        </row>
        <row r="3053">
          <cell r="A3053">
            <v>2312007</v>
          </cell>
          <cell r="B3053" t="str">
            <v>CE</v>
          </cell>
          <cell r="C3053">
            <v>32851</v>
          </cell>
          <cell r="D3053" t="str">
            <v>Receitas Brutas Realizadas</v>
          </cell>
          <cell r="E3053" t="str">
            <v>1.0.0.0.00.0.0 - Receitas Correntes</v>
          </cell>
          <cell r="F3053">
            <v>111865014.59</v>
          </cell>
        </row>
        <row r="3054">
          <cell r="A3054">
            <v>2608107</v>
          </cell>
          <cell r="B3054" t="str">
            <v>PE</v>
          </cell>
          <cell r="C3054">
            <v>33570</v>
          </cell>
          <cell r="D3054" t="str">
            <v>Receitas Brutas Realizadas</v>
          </cell>
          <cell r="E3054" t="str">
            <v>1.0.0.0.00.0.0 - Receitas Correntes</v>
          </cell>
          <cell r="F3054">
            <v>121352631.27</v>
          </cell>
        </row>
        <row r="3055">
          <cell r="A3055">
            <v>2209401</v>
          </cell>
          <cell r="B3055" t="str">
            <v>PI</v>
          </cell>
          <cell r="C3055">
            <v>6466</v>
          </cell>
          <cell r="D3055" t="str">
            <v>Receitas Brutas Realizadas</v>
          </cell>
          <cell r="E3055" t="str">
            <v>1.0.0.0.00.0.0 - Receitas Correntes</v>
          </cell>
          <cell r="F3055">
            <v>31886746.309999999</v>
          </cell>
        </row>
        <row r="3056">
          <cell r="A3056">
            <v>2612703</v>
          </cell>
          <cell r="B3056" t="str">
            <v>PE</v>
          </cell>
          <cell r="C3056">
            <v>14308</v>
          </cell>
          <cell r="D3056" t="str">
            <v>Receitas Brutas Realizadas</v>
          </cell>
          <cell r="E3056" t="str">
            <v>1.0.0.0.00.0.0 - Receitas Correntes</v>
          </cell>
          <cell r="F3056">
            <v>62379170.409999996</v>
          </cell>
        </row>
        <row r="3057">
          <cell r="A3057">
            <v>2303808</v>
          </cell>
          <cell r="B3057" t="str">
            <v>CE</v>
          </cell>
          <cell r="C3057">
            <v>25612</v>
          </cell>
          <cell r="D3057" t="str">
            <v>Receitas Brutas Realizadas</v>
          </cell>
          <cell r="E3057" t="str">
            <v>1.0.0.0.00.0.0 - Receitas Correntes</v>
          </cell>
          <cell r="F3057">
            <v>101831273.55</v>
          </cell>
        </row>
        <row r="3058">
          <cell r="A3058">
            <v>3508801</v>
          </cell>
          <cell r="B3058" t="str">
            <v>SP</v>
          </cell>
          <cell r="C3058">
            <v>17917</v>
          </cell>
          <cell r="D3058" t="str">
            <v>Receitas Brutas Realizadas</v>
          </cell>
          <cell r="E3058" t="str">
            <v>1.0.0.0.00.0.0 - Receitas Correntes</v>
          </cell>
          <cell r="F3058">
            <v>105762895.76000001</v>
          </cell>
        </row>
        <row r="3059">
          <cell r="A3059">
            <v>2110807</v>
          </cell>
          <cell r="B3059" t="str">
            <v>MA</v>
          </cell>
          <cell r="C3059">
            <v>4540</v>
          </cell>
          <cell r="D3059" t="str">
            <v>Receitas Brutas Realizadas</v>
          </cell>
          <cell r="E3059" t="str">
            <v>1.0.0.0.00.0.0 - Receitas Correntes</v>
          </cell>
          <cell r="F3059">
            <v>28972246.100000001</v>
          </cell>
        </row>
        <row r="3060">
          <cell r="A3060">
            <v>1507300</v>
          </cell>
          <cell r="B3060" t="str">
            <v>PA</v>
          </cell>
          <cell r="C3060">
            <v>135732</v>
          </cell>
          <cell r="D3060" t="str">
            <v>Receitas Brutas Realizadas</v>
          </cell>
          <cell r="E3060" t="str">
            <v>1.0.0.0.00.0.0 - Receitas Correntes</v>
          </cell>
          <cell r="F3060">
            <v>367292262.26999998</v>
          </cell>
        </row>
        <row r="3061">
          <cell r="A3061">
            <v>2615003</v>
          </cell>
          <cell r="B3061" t="str">
            <v>PE</v>
          </cell>
          <cell r="C3061">
            <v>29472</v>
          </cell>
          <cell r="D3061" t="str">
            <v>Receitas Brutas Realizadas</v>
          </cell>
          <cell r="E3061" t="str">
            <v>1.0.0.0.00.0.0 - Receitas Correntes</v>
          </cell>
          <cell r="F3061">
            <v>94094714.359999999</v>
          </cell>
        </row>
        <row r="3062">
          <cell r="A3062">
            <v>2613404</v>
          </cell>
          <cell r="B3062" t="str">
            <v>PE</v>
          </cell>
          <cell r="C3062">
            <v>21868</v>
          </cell>
          <cell r="D3062" t="str">
            <v>Receitas Brutas Realizadas</v>
          </cell>
          <cell r="E3062" t="str">
            <v>1.0.0.0.00.0.0 - Receitas Correntes</v>
          </cell>
          <cell r="F3062">
            <v>100926910.75</v>
          </cell>
        </row>
        <row r="3063">
          <cell r="A3063">
            <v>2608453</v>
          </cell>
          <cell r="B3063" t="str">
            <v>PE</v>
          </cell>
          <cell r="C3063">
            <v>18429</v>
          </cell>
          <cell r="D3063" t="str">
            <v>Receitas Brutas Realizadas</v>
          </cell>
          <cell r="E3063" t="str">
            <v>1.0.0.0.00.0.0 - Receitas Correntes</v>
          </cell>
          <cell r="F3063">
            <v>94437443.489999995</v>
          </cell>
        </row>
        <row r="3064">
          <cell r="A3064">
            <v>2604809</v>
          </cell>
          <cell r="B3064" t="str">
            <v>PE</v>
          </cell>
          <cell r="C3064">
            <v>12543</v>
          </cell>
          <cell r="D3064" t="str">
            <v>Receitas Brutas Realizadas</v>
          </cell>
          <cell r="E3064" t="str">
            <v>1.0.0.0.00.0.0 - Receitas Correntes</v>
          </cell>
          <cell r="F3064">
            <v>67890445.420000002</v>
          </cell>
        </row>
        <row r="3065">
          <cell r="A3065">
            <v>2210938</v>
          </cell>
          <cell r="B3065" t="str">
            <v>PI</v>
          </cell>
          <cell r="C3065">
            <v>6801</v>
          </cell>
          <cell r="D3065" t="str">
            <v>Receitas Brutas Realizadas</v>
          </cell>
          <cell r="E3065" t="str">
            <v>1.0.0.0.00.0.0 - Receitas Correntes</v>
          </cell>
          <cell r="F3065">
            <v>30643199.41</v>
          </cell>
        </row>
        <row r="3066">
          <cell r="A3066">
            <v>5006606</v>
          </cell>
          <cell r="B3066" t="str">
            <v>MS</v>
          </cell>
          <cell r="C3066">
            <v>95320</v>
          </cell>
          <cell r="D3066" t="str">
            <v>Receitas Brutas Realizadas</v>
          </cell>
          <cell r="E3066" t="str">
            <v>1.0.0.0.00.0.0 - Receitas Correntes</v>
          </cell>
          <cell r="F3066">
            <v>521624861.31</v>
          </cell>
        </row>
        <row r="3067">
          <cell r="A3067">
            <v>1506401</v>
          </cell>
          <cell r="B3067" t="str">
            <v>PA</v>
          </cell>
          <cell r="C3067">
            <v>10496</v>
          </cell>
          <cell r="D3067" t="str">
            <v>Receitas Brutas Realizadas</v>
          </cell>
          <cell r="E3067" t="str">
            <v>1.0.0.0.00.0.0 - Receitas Correntes</v>
          </cell>
          <cell r="F3067">
            <v>49871014.450000003</v>
          </cell>
        </row>
        <row r="3068">
          <cell r="A3068">
            <v>2901155</v>
          </cell>
          <cell r="B3068" t="str">
            <v>BA</v>
          </cell>
          <cell r="C3068">
            <v>16086</v>
          </cell>
          <cell r="D3068" t="str">
            <v>Receitas Brutas Realizadas</v>
          </cell>
          <cell r="E3068" t="str">
            <v>1.0.0.0.00.0.0 - Receitas Correntes</v>
          </cell>
          <cell r="F3068">
            <v>78237282.010000005</v>
          </cell>
        </row>
        <row r="3069">
          <cell r="A3069">
            <v>2613701</v>
          </cell>
          <cell r="B3069" t="str">
            <v>PE</v>
          </cell>
          <cell r="C3069">
            <v>114910</v>
          </cell>
          <cell r="D3069" t="str">
            <v>Receitas Brutas Realizadas</v>
          </cell>
          <cell r="E3069" t="str">
            <v>1.0.0.0.00.0.0 - Receitas Correntes</v>
          </cell>
          <cell r="F3069">
            <v>315884157.48000002</v>
          </cell>
        </row>
        <row r="3070">
          <cell r="A3070">
            <v>2914604</v>
          </cell>
          <cell r="B3070" t="str">
            <v>BA</v>
          </cell>
          <cell r="C3070">
            <v>74050</v>
          </cell>
          <cell r="D3070" t="str">
            <v>Receitas Brutas Realizadas</v>
          </cell>
          <cell r="E3070" t="str">
            <v>1.0.0.0.00.0.0 - Receitas Correntes</v>
          </cell>
          <cell r="F3070">
            <v>285743899.33999997</v>
          </cell>
        </row>
        <row r="3071">
          <cell r="A3071">
            <v>2905305</v>
          </cell>
          <cell r="B3071" t="str">
            <v>BA</v>
          </cell>
          <cell r="C3071">
            <v>18585</v>
          </cell>
          <cell r="D3071" t="str">
            <v>Receitas Brutas Realizadas</v>
          </cell>
          <cell r="E3071" t="str">
            <v>1.0.0.0.00.0.0 - Receitas Correntes</v>
          </cell>
          <cell r="F3071">
            <v>89525158.099999994</v>
          </cell>
        </row>
        <row r="3072">
          <cell r="A3072">
            <v>2907608</v>
          </cell>
          <cell r="B3072" t="str">
            <v>BA</v>
          </cell>
          <cell r="C3072">
            <v>17293</v>
          </cell>
          <cell r="D3072" t="str">
            <v>Receitas Brutas Realizadas</v>
          </cell>
          <cell r="E3072" t="str">
            <v>1.0.0.0.00.0.0 - Receitas Correntes</v>
          </cell>
          <cell r="F3072">
            <v>65403793.979999997</v>
          </cell>
        </row>
        <row r="3073">
          <cell r="A3073">
            <v>2918357</v>
          </cell>
          <cell r="B3073" t="str">
            <v>BA</v>
          </cell>
          <cell r="C3073">
            <v>25606</v>
          </cell>
          <cell r="D3073" t="str">
            <v>Receitas Brutas Realizadas</v>
          </cell>
          <cell r="E3073" t="str">
            <v>1.0.0.0.00.0.0 - Receitas Correntes</v>
          </cell>
          <cell r="F3073">
            <v>108333101.95999999</v>
          </cell>
        </row>
        <row r="3074">
          <cell r="A3074">
            <v>2931202</v>
          </cell>
          <cell r="B3074" t="str">
            <v>BA</v>
          </cell>
          <cell r="C3074">
            <v>21421</v>
          </cell>
          <cell r="D3074" t="str">
            <v>Receitas Brutas Realizadas</v>
          </cell>
          <cell r="E3074" t="str">
            <v>1.0.0.0.00.0.0 - Receitas Correntes</v>
          </cell>
          <cell r="F3074">
            <v>99848659.060000002</v>
          </cell>
        </row>
        <row r="3075">
          <cell r="A3075">
            <v>2615805</v>
          </cell>
          <cell r="B3075" t="str">
            <v>PE</v>
          </cell>
          <cell r="C3075">
            <v>27793</v>
          </cell>
          <cell r="D3075" t="str">
            <v>Receitas Brutas Realizadas</v>
          </cell>
          <cell r="E3075" t="str">
            <v>1.0.0.0.00.0.0 - Receitas Correntes</v>
          </cell>
          <cell r="F3075">
            <v>105229833.26000001</v>
          </cell>
        </row>
        <row r="3076">
          <cell r="A3076">
            <v>2607505</v>
          </cell>
          <cell r="B3076" t="str">
            <v>PE</v>
          </cell>
          <cell r="C3076">
            <v>26268</v>
          </cell>
          <cell r="D3076" t="str">
            <v>Receitas Brutas Realizadas</v>
          </cell>
          <cell r="E3076" t="str">
            <v>1.0.0.0.00.0.0 - Receitas Correntes</v>
          </cell>
          <cell r="F3076">
            <v>112936901.8</v>
          </cell>
        </row>
        <row r="3077">
          <cell r="A3077">
            <v>2607000</v>
          </cell>
          <cell r="B3077" t="str">
            <v>PE</v>
          </cell>
          <cell r="C3077">
            <v>24034</v>
          </cell>
          <cell r="D3077" t="str">
            <v>Receitas Brutas Realizadas</v>
          </cell>
          <cell r="E3077" t="str">
            <v>1.0.0.0.00.0.0 - Receitas Correntes</v>
          </cell>
          <cell r="F3077">
            <v>112390222.62</v>
          </cell>
        </row>
        <row r="3078">
          <cell r="A3078">
            <v>2609501</v>
          </cell>
          <cell r="B3078" t="str">
            <v>PE</v>
          </cell>
          <cell r="C3078">
            <v>32673</v>
          </cell>
          <cell r="D3078" t="str">
            <v>Receitas Brutas Realizadas</v>
          </cell>
          <cell r="E3078" t="str">
            <v>1.0.0.0.00.0.0 - Receitas Correntes</v>
          </cell>
          <cell r="F3078">
            <v>98507281.629999995</v>
          </cell>
        </row>
        <row r="3079">
          <cell r="A3079">
            <v>2612406</v>
          </cell>
          <cell r="B3079" t="str">
            <v>PE</v>
          </cell>
          <cell r="C3079">
            <v>27308</v>
          </cell>
          <cell r="D3079" t="str">
            <v>Receitas Brutas Realizadas</v>
          </cell>
          <cell r="E3079" t="str">
            <v>1.0.0.0.00.0.0 - Receitas Correntes</v>
          </cell>
          <cell r="F3079">
            <v>91836780.510000005</v>
          </cell>
        </row>
        <row r="3080">
          <cell r="A3080">
            <v>2607109</v>
          </cell>
          <cell r="B3080" t="str">
            <v>PE</v>
          </cell>
          <cell r="C3080">
            <v>4537</v>
          </cell>
          <cell r="D3080" t="str">
            <v>Receitas Brutas Realizadas</v>
          </cell>
          <cell r="E3080" t="str">
            <v>1.0.0.0.00.0.0 - Receitas Correntes</v>
          </cell>
          <cell r="F3080">
            <v>39797111.990000002</v>
          </cell>
        </row>
        <row r="3081">
          <cell r="A3081">
            <v>3109006</v>
          </cell>
          <cell r="B3081" t="str">
            <v>MG</v>
          </cell>
          <cell r="C3081">
            <v>41208</v>
          </cell>
          <cell r="D3081" t="str">
            <v>Receitas Brutas Realizadas</v>
          </cell>
          <cell r="E3081" t="str">
            <v>1.0.0.0.00.0.0 - Receitas Correntes</v>
          </cell>
          <cell r="F3081">
            <v>803529166.78999996</v>
          </cell>
        </row>
        <row r="3082">
          <cell r="A3082">
            <v>2308708</v>
          </cell>
          <cell r="B3082" t="str">
            <v>CE</v>
          </cell>
          <cell r="C3082">
            <v>61590</v>
          </cell>
          <cell r="D3082" t="str">
            <v>Receitas Brutas Realizadas</v>
          </cell>
          <cell r="E3082" t="str">
            <v>1.0.0.0.00.0.0 - Receitas Correntes</v>
          </cell>
          <cell r="F3082">
            <v>269116749.61000001</v>
          </cell>
        </row>
        <row r="3083">
          <cell r="A3083">
            <v>3522703</v>
          </cell>
          <cell r="B3083" t="str">
            <v>SP</v>
          </cell>
          <cell r="C3083">
            <v>43536</v>
          </cell>
          <cell r="D3083" t="str">
            <v>Receitas Brutas Realizadas</v>
          </cell>
          <cell r="E3083" t="str">
            <v>1.0.0.0.00.0.0 - Receitas Correntes</v>
          </cell>
          <cell r="F3083">
            <v>223598069.31</v>
          </cell>
        </row>
        <row r="3084">
          <cell r="A3084">
            <v>2512200</v>
          </cell>
          <cell r="B3084" t="str">
            <v>PB</v>
          </cell>
          <cell r="C3084">
            <v>4265</v>
          </cell>
          <cell r="D3084" t="str">
            <v>Receitas Brutas Realizadas</v>
          </cell>
          <cell r="E3084" t="str">
            <v>1.0.0.0.00.0.0 - Receitas Correntes</v>
          </cell>
          <cell r="F3084">
            <v>31070997.48</v>
          </cell>
        </row>
        <row r="3085">
          <cell r="A3085">
            <v>2515500</v>
          </cell>
          <cell r="B3085" t="str">
            <v>PB</v>
          </cell>
          <cell r="C3085">
            <v>13807</v>
          </cell>
          <cell r="D3085" t="str">
            <v>Receitas Brutas Realizadas</v>
          </cell>
          <cell r="E3085" t="str">
            <v>1.0.0.0.00.0.0 - Receitas Correntes</v>
          </cell>
          <cell r="F3085">
            <v>59055953.310000002</v>
          </cell>
        </row>
        <row r="3086">
          <cell r="A3086">
            <v>2510600</v>
          </cell>
          <cell r="B3086" t="str">
            <v>PB</v>
          </cell>
          <cell r="C3086">
            <v>3052</v>
          </cell>
          <cell r="D3086" t="str">
            <v>Receitas Brutas Realizadas</v>
          </cell>
          <cell r="E3086" t="str">
            <v>1.0.0.0.00.0.0 - Receitas Correntes</v>
          </cell>
          <cell r="F3086">
            <v>28537782.02</v>
          </cell>
        </row>
        <row r="3087">
          <cell r="A3087">
            <v>4107553</v>
          </cell>
          <cell r="B3087" t="str">
            <v>PR</v>
          </cell>
          <cell r="C3087">
            <v>2995</v>
          </cell>
          <cell r="D3087" t="str">
            <v>Receitas Brutas Realizadas</v>
          </cell>
          <cell r="E3087" t="str">
            <v>1.0.0.0.00.0.0 - Receitas Correntes</v>
          </cell>
          <cell r="F3087">
            <v>39026679.869999997</v>
          </cell>
        </row>
        <row r="3088">
          <cell r="A3088">
            <v>3149507</v>
          </cell>
          <cell r="B3088" t="str">
            <v>MG</v>
          </cell>
          <cell r="C3088">
            <v>3340</v>
          </cell>
          <cell r="D3088" t="str">
            <v>Receitas Brutas Realizadas</v>
          </cell>
          <cell r="E3088" t="str">
            <v>1.0.0.0.00.0.0 - Receitas Correntes</v>
          </cell>
          <cell r="F3088">
            <v>30175310.09</v>
          </cell>
        </row>
        <row r="3089">
          <cell r="A3089">
            <v>3104007</v>
          </cell>
          <cell r="B3089" t="str">
            <v>MG</v>
          </cell>
          <cell r="C3089">
            <v>108403</v>
          </cell>
          <cell r="D3089" t="str">
            <v>Receitas Brutas Realizadas</v>
          </cell>
          <cell r="E3089" t="str">
            <v>1.0.0.0.00.0.0 - Receitas Correntes</v>
          </cell>
          <cell r="F3089">
            <v>733119128.75999999</v>
          </cell>
        </row>
        <row r="3090">
          <cell r="A3090">
            <v>3122900</v>
          </cell>
          <cell r="B3090" t="str">
            <v>MG</v>
          </cell>
          <cell r="C3090">
            <v>6664</v>
          </cell>
          <cell r="D3090" t="str">
            <v>Receitas Brutas Realizadas</v>
          </cell>
          <cell r="E3090" t="str">
            <v>1.0.0.0.00.0.0 - Receitas Correntes</v>
          </cell>
          <cell r="F3090">
            <v>33300794.32</v>
          </cell>
        </row>
        <row r="3091">
          <cell r="A3091">
            <v>3127107</v>
          </cell>
          <cell r="B3091" t="str">
            <v>MG</v>
          </cell>
          <cell r="C3091">
            <v>60508</v>
          </cell>
          <cell r="D3091" t="str">
            <v>Receitas Brutas Realizadas</v>
          </cell>
          <cell r="E3091" t="str">
            <v>1.0.0.0.00.0.0 - Receitas Correntes</v>
          </cell>
          <cell r="F3091">
            <v>298961554.69999999</v>
          </cell>
        </row>
        <row r="3092">
          <cell r="A3092">
            <v>2301109</v>
          </cell>
          <cell r="B3092" t="str">
            <v>CE</v>
          </cell>
          <cell r="C3092">
            <v>75392</v>
          </cell>
          <cell r="D3092" t="str">
            <v>Receitas Brutas Realizadas</v>
          </cell>
          <cell r="E3092" t="str">
            <v>1.0.0.0.00.0.0 - Receitas Correntes</v>
          </cell>
          <cell r="F3092">
            <v>344161334.45999998</v>
          </cell>
        </row>
        <row r="3093">
          <cell r="A3093">
            <v>2402105</v>
          </cell>
          <cell r="B3093" t="str">
            <v>RN</v>
          </cell>
          <cell r="C3093">
            <v>11363</v>
          </cell>
          <cell r="D3093" t="str">
            <v>Receitas Brutas Realizadas</v>
          </cell>
          <cell r="E3093" t="str">
            <v>1.0.0.0.00.0.0 - Receitas Correntes</v>
          </cell>
          <cell r="F3093">
            <v>55125265.670000002</v>
          </cell>
        </row>
        <row r="3094">
          <cell r="A3094">
            <v>3128907</v>
          </cell>
          <cell r="B3094" t="str">
            <v>MG</v>
          </cell>
          <cell r="C3094">
            <v>8168</v>
          </cell>
          <cell r="D3094" t="str">
            <v>Receitas Brutas Realizadas</v>
          </cell>
          <cell r="E3094" t="str">
            <v>1.0.0.0.00.0.0 - Receitas Correntes</v>
          </cell>
          <cell r="F3094">
            <v>50055413.020000003</v>
          </cell>
        </row>
        <row r="3095">
          <cell r="A3095">
            <v>2505600</v>
          </cell>
          <cell r="B3095" t="str">
            <v>PB</v>
          </cell>
          <cell r="C3095">
            <v>6506</v>
          </cell>
          <cell r="D3095" t="str">
            <v>Receitas Brutas Realizadas</v>
          </cell>
          <cell r="E3095" t="str">
            <v>1.0.0.0.00.0.0 - Receitas Correntes</v>
          </cell>
          <cell r="F3095">
            <v>32219131.789999999</v>
          </cell>
        </row>
        <row r="3096">
          <cell r="A3096">
            <v>1501303</v>
          </cell>
          <cell r="B3096" t="str">
            <v>PA</v>
          </cell>
          <cell r="C3096">
            <v>129333</v>
          </cell>
          <cell r="D3096" t="str">
            <v>Receitas Brutas Realizadas</v>
          </cell>
          <cell r="E3096" t="str">
            <v>1.0.0.0.00.0.0 - Receitas Correntes</v>
          </cell>
          <cell r="F3096">
            <v>847654391.21000004</v>
          </cell>
        </row>
        <row r="3097">
          <cell r="A3097">
            <v>2306009</v>
          </cell>
          <cell r="B3097" t="str">
            <v>CE</v>
          </cell>
          <cell r="C3097">
            <v>14351</v>
          </cell>
          <cell r="D3097" t="str">
            <v>Receitas Brutas Realizadas</v>
          </cell>
          <cell r="E3097" t="str">
            <v>1.0.0.0.00.0.0 - Receitas Correntes</v>
          </cell>
          <cell r="F3097">
            <v>75807576.290000007</v>
          </cell>
        </row>
        <row r="3098">
          <cell r="A3098">
            <v>2505303</v>
          </cell>
          <cell r="B3098" t="str">
            <v>PB</v>
          </cell>
          <cell r="C3098">
            <v>2508</v>
          </cell>
          <cell r="D3098" t="str">
            <v>Receitas Brutas Realizadas</v>
          </cell>
          <cell r="E3098" t="str">
            <v>1.0.0.0.00.0.0 - Receitas Correntes</v>
          </cell>
          <cell r="F3098">
            <v>26388124.43</v>
          </cell>
        </row>
        <row r="3099">
          <cell r="A3099">
            <v>1100809</v>
          </cell>
          <cell r="B3099" t="str">
            <v>RO</v>
          </cell>
          <cell r="C3099">
            <v>28068</v>
          </cell>
          <cell r="D3099" t="str">
            <v>Receitas Brutas Realizadas</v>
          </cell>
          <cell r="E3099" t="str">
            <v>1.0.0.0.00.0.0 - Receitas Correntes</v>
          </cell>
          <cell r="F3099">
            <v>103006338.59999999</v>
          </cell>
        </row>
        <row r="3100">
          <cell r="A3100">
            <v>2915809</v>
          </cell>
          <cell r="B3100" t="str">
            <v>BA</v>
          </cell>
          <cell r="C3100">
            <v>22474</v>
          </cell>
          <cell r="D3100" t="str">
            <v>Receitas Brutas Realizadas</v>
          </cell>
          <cell r="E3100" t="str">
            <v>1.0.0.0.00.0.0 - Receitas Correntes</v>
          </cell>
          <cell r="F3100">
            <v>108973091.55</v>
          </cell>
        </row>
        <row r="3101">
          <cell r="A3101">
            <v>2104081</v>
          </cell>
          <cell r="B3101" t="str">
            <v>MA</v>
          </cell>
          <cell r="C3101">
            <v>10559</v>
          </cell>
          <cell r="D3101" t="str">
            <v>Receitas Brutas Realizadas</v>
          </cell>
          <cell r="E3101" t="str">
            <v>1.0.0.0.00.0.0 - Receitas Correntes</v>
          </cell>
          <cell r="F3101">
            <v>54236046</v>
          </cell>
        </row>
        <row r="3102">
          <cell r="A3102">
            <v>2924306</v>
          </cell>
          <cell r="B3102" t="str">
            <v>BA</v>
          </cell>
          <cell r="C3102">
            <v>16854</v>
          </cell>
          <cell r="D3102" t="str">
            <v>Receitas Brutas Realizadas</v>
          </cell>
          <cell r="E3102" t="str">
            <v>1.0.0.0.00.0.0 - Receitas Correntes</v>
          </cell>
          <cell r="F3102">
            <v>104639763.44</v>
          </cell>
        </row>
        <row r="3103">
          <cell r="A3103">
            <v>3523800</v>
          </cell>
          <cell r="B3103" t="str">
            <v>SP</v>
          </cell>
          <cell r="C3103">
            <v>7862</v>
          </cell>
          <cell r="D3103" t="str">
            <v>Receitas Brutas Realizadas</v>
          </cell>
          <cell r="E3103" t="str">
            <v>1.0.0.0.00.0.0 - Receitas Correntes</v>
          </cell>
          <cell r="F3103">
            <v>35449541.729999997</v>
          </cell>
        </row>
        <row r="3104">
          <cell r="A3104">
            <v>4310413</v>
          </cell>
          <cell r="B3104" t="str">
            <v>RS</v>
          </cell>
          <cell r="C3104">
            <v>2207</v>
          </cell>
          <cell r="D3104" t="str">
            <v>Receitas Brutas Realizadas</v>
          </cell>
          <cell r="E3104" t="str">
            <v>1.0.0.0.00.0.0 - Receitas Correntes</v>
          </cell>
          <cell r="F3104">
            <v>26579191.100000001</v>
          </cell>
        </row>
        <row r="3105">
          <cell r="A3105">
            <v>4207106</v>
          </cell>
          <cell r="B3105" t="str">
            <v>SC</v>
          </cell>
          <cell r="C3105">
            <v>14531</v>
          </cell>
          <cell r="D3105" t="str">
            <v>Receitas Brutas Realizadas</v>
          </cell>
          <cell r="E3105" t="str">
            <v>1.0.0.0.00.0.0 - Receitas Correntes</v>
          </cell>
          <cell r="F3105">
            <v>117651841.70999999</v>
          </cell>
        </row>
        <row r="3106">
          <cell r="A3106">
            <v>2922805</v>
          </cell>
          <cell r="B3106" t="str">
            <v>BA</v>
          </cell>
          <cell r="C3106">
            <v>8328</v>
          </cell>
          <cell r="D3106" t="str">
            <v>Receitas Brutas Realizadas</v>
          </cell>
          <cell r="E3106" t="str">
            <v>1.0.0.0.00.0.0 - Receitas Correntes</v>
          </cell>
          <cell r="F3106">
            <v>46491529.799999997</v>
          </cell>
        </row>
        <row r="3107">
          <cell r="A3107">
            <v>5205497</v>
          </cell>
          <cell r="B3107" t="str">
            <v>GO</v>
          </cell>
          <cell r="C3107">
            <v>74370</v>
          </cell>
          <cell r="D3107" t="str">
            <v>Receitas Brutas Realizadas</v>
          </cell>
          <cell r="E3107" t="str">
            <v>1.0.0.0.00.0.0 - Receitas Correntes</v>
          </cell>
          <cell r="F3107">
            <v>229468441.69999999</v>
          </cell>
        </row>
        <row r="3108">
          <cell r="A3108">
            <v>2106805</v>
          </cell>
          <cell r="B3108" t="str">
            <v>MA</v>
          </cell>
          <cell r="C3108">
            <v>15059</v>
          </cell>
          <cell r="D3108" t="str">
            <v>Receitas Brutas Realizadas</v>
          </cell>
          <cell r="E3108" t="str">
            <v>1.0.0.0.00.0.0 - Receitas Correntes</v>
          </cell>
          <cell r="F3108">
            <v>56287780.469999999</v>
          </cell>
        </row>
        <row r="3109">
          <cell r="A3109">
            <v>2414605</v>
          </cell>
          <cell r="B3109" t="str">
            <v>RN</v>
          </cell>
          <cell r="C3109">
            <v>14937</v>
          </cell>
          <cell r="D3109" t="str">
            <v>Receitas Brutas Realizadas</v>
          </cell>
          <cell r="E3109" t="str">
            <v>1.0.0.0.00.0.0 - Receitas Correntes</v>
          </cell>
          <cell r="F3109">
            <v>76156246.230000004</v>
          </cell>
        </row>
        <row r="3110">
          <cell r="A3110">
            <v>3146206</v>
          </cell>
          <cell r="B3110" t="str">
            <v>MG</v>
          </cell>
          <cell r="C3110">
            <v>5895</v>
          </cell>
          <cell r="D3110" t="str">
            <v>Receitas Brutas Realizadas</v>
          </cell>
          <cell r="E3110" t="str">
            <v>1.0.0.0.00.0.0 - Receitas Correntes</v>
          </cell>
          <cell r="F3110">
            <v>34672297.140000001</v>
          </cell>
        </row>
        <row r="3111">
          <cell r="A3111">
            <v>3553658</v>
          </cell>
          <cell r="B3111" t="str">
            <v>SP</v>
          </cell>
          <cell r="C3111">
            <v>2815</v>
          </cell>
          <cell r="D3111" t="str">
            <v>Receitas Brutas Realizadas</v>
          </cell>
          <cell r="E3111" t="str">
            <v>1.0.0.0.00.0.0 - Receitas Correntes</v>
          </cell>
          <cell r="F3111">
            <v>27515480.199999999</v>
          </cell>
        </row>
        <row r="3112">
          <cell r="A3112">
            <v>2504074</v>
          </cell>
          <cell r="B3112" t="str">
            <v>PB</v>
          </cell>
          <cell r="C3112">
            <v>4206</v>
          </cell>
          <cell r="D3112" t="str">
            <v>Receitas Brutas Realizadas</v>
          </cell>
          <cell r="E3112" t="str">
            <v>1.0.0.0.00.0.0 - Receitas Correntes</v>
          </cell>
          <cell r="F3112">
            <v>27724505.66</v>
          </cell>
        </row>
        <row r="3113">
          <cell r="A3113">
            <v>1702109</v>
          </cell>
          <cell r="B3113" t="str">
            <v>TO</v>
          </cell>
          <cell r="C3113">
            <v>186245</v>
          </cell>
          <cell r="D3113" t="str">
            <v>Receitas Brutas Realizadas</v>
          </cell>
          <cell r="E3113" t="str">
            <v>1.0.0.0.00.0.0 - Receitas Correntes</v>
          </cell>
          <cell r="F3113">
            <v>882423389.14999998</v>
          </cell>
        </row>
        <row r="3114">
          <cell r="A3114">
            <v>3138104</v>
          </cell>
          <cell r="B3114" t="str">
            <v>MG</v>
          </cell>
          <cell r="C3114">
            <v>6494</v>
          </cell>
          <cell r="D3114" t="str">
            <v>Receitas Brutas Realizadas</v>
          </cell>
          <cell r="E3114" t="str">
            <v>1.0.0.0.00.0.0 - Receitas Correntes</v>
          </cell>
          <cell r="F3114">
            <v>48354530.75</v>
          </cell>
        </row>
        <row r="3115">
          <cell r="A3115">
            <v>2102903</v>
          </cell>
          <cell r="B3115" t="str">
            <v>MA</v>
          </cell>
          <cell r="C3115">
            <v>24095</v>
          </cell>
          <cell r="D3115" t="str">
            <v>Receitas Brutas Realizadas</v>
          </cell>
          <cell r="E3115" t="str">
            <v>1.0.0.0.00.0.0 - Receitas Correntes</v>
          </cell>
          <cell r="F3115">
            <v>97924748.709999993</v>
          </cell>
        </row>
        <row r="3116">
          <cell r="A3116">
            <v>5002100</v>
          </cell>
          <cell r="B3116" t="str">
            <v>MS</v>
          </cell>
          <cell r="C3116">
            <v>24842</v>
          </cell>
          <cell r="D3116" t="str">
            <v>Receitas Brutas Realizadas</v>
          </cell>
          <cell r="E3116" t="str">
            <v>1.0.0.0.00.0.0 - Receitas Correntes</v>
          </cell>
          <cell r="F3116">
            <v>161233836.34</v>
          </cell>
        </row>
        <row r="3117">
          <cell r="A3117">
            <v>3522505</v>
          </cell>
          <cell r="B3117" t="str">
            <v>SP</v>
          </cell>
          <cell r="C3117">
            <v>244131</v>
          </cell>
          <cell r="D3117" t="str">
            <v>Receitas Brutas Realizadas</v>
          </cell>
          <cell r="E3117" t="str">
            <v>1.0.0.0.00.0.0 - Receitas Correntes</v>
          </cell>
          <cell r="F3117">
            <v>1064204787.42</v>
          </cell>
        </row>
        <row r="3118">
          <cell r="A3118">
            <v>2503100</v>
          </cell>
          <cell r="B3118" t="str">
            <v>PB</v>
          </cell>
          <cell r="C3118">
            <v>5710</v>
          </cell>
          <cell r="D3118" t="str">
            <v>Receitas Brutas Realizadas</v>
          </cell>
          <cell r="E3118" t="str">
            <v>1.0.0.0.00.0.0 - Receitas Correntes</v>
          </cell>
          <cell r="F3118">
            <v>40722729.340000004</v>
          </cell>
        </row>
        <row r="3119">
          <cell r="A3119">
            <v>2704906</v>
          </cell>
          <cell r="B3119" t="str">
            <v>AL</v>
          </cell>
          <cell r="C3119">
            <v>3474</v>
          </cell>
          <cell r="D3119" t="str">
            <v>Receitas Brutas Realizadas</v>
          </cell>
          <cell r="E3119" t="str">
            <v>1.0.0.0.00.0.0 - Receitas Correntes</v>
          </cell>
          <cell r="F3119">
            <v>30589123.300000001</v>
          </cell>
        </row>
        <row r="3120">
          <cell r="A3120">
            <v>2313906</v>
          </cell>
          <cell r="B3120" t="str">
            <v>CE</v>
          </cell>
          <cell r="C3120">
            <v>13988</v>
          </cell>
          <cell r="D3120" t="str">
            <v>Receitas Brutas Realizadas</v>
          </cell>
          <cell r="E3120" t="str">
            <v>1.0.0.0.00.0.0 - Receitas Correntes</v>
          </cell>
          <cell r="F3120">
            <v>85546599.340000004</v>
          </cell>
        </row>
        <row r="3121">
          <cell r="A3121">
            <v>3540754</v>
          </cell>
          <cell r="B3121" t="str">
            <v>SP</v>
          </cell>
          <cell r="C3121">
            <v>25603</v>
          </cell>
          <cell r="D3121" t="str">
            <v>Receitas Brutas Realizadas</v>
          </cell>
          <cell r="E3121" t="str">
            <v>1.0.0.0.00.0.0 - Receitas Correntes</v>
          </cell>
          <cell r="F3121">
            <v>89616840.609999999</v>
          </cell>
        </row>
        <row r="3122">
          <cell r="A3122">
            <v>2603405</v>
          </cell>
          <cell r="B3122" t="str">
            <v>PE</v>
          </cell>
          <cell r="C3122">
            <v>5744</v>
          </cell>
          <cell r="D3122" t="str">
            <v>Receitas Brutas Realizadas</v>
          </cell>
          <cell r="E3122" t="str">
            <v>1.0.0.0.00.0.0 - Receitas Correntes</v>
          </cell>
          <cell r="F3122">
            <v>41924929.530000001</v>
          </cell>
        </row>
        <row r="3123">
          <cell r="A3123">
            <v>3502309</v>
          </cell>
          <cell r="B3123" t="str">
            <v>SP</v>
          </cell>
          <cell r="C3123">
            <v>6911</v>
          </cell>
          <cell r="D3123" t="str">
            <v>Receitas Brutas Realizadas</v>
          </cell>
          <cell r="E3123" t="str">
            <v>1.0.0.0.00.0.0 - Receitas Correntes</v>
          </cell>
          <cell r="F3123">
            <v>54559244.159999996</v>
          </cell>
        </row>
        <row r="3124">
          <cell r="A3124">
            <v>1101559</v>
          </cell>
          <cell r="B3124" t="str">
            <v>RO</v>
          </cell>
          <cell r="C3124">
            <v>4160</v>
          </cell>
          <cell r="D3124" t="str">
            <v>Receitas Brutas Realizadas</v>
          </cell>
          <cell r="E3124" t="str">
            <v>1.0.0.0.00.0.0 - Receitas Correntes</v>
          </cell>
          <cell r="F3124">
            <v>35024248.509999998</v>
          </cell>
        </row>
        <row r="3125">
          <cell r="A3125">
            <v>3146008</v>
          </cell>
          <cell r="B3125" t="str">
            <v>MG</v>
          </cell>
          <cell r="C3125">
            <v>33938</v>
          </cell>
          <cell r="D3125" t="str">
            <v>Receitas Brutas Realizadas</v>
          </cell>
          <cell r="E3125" t="str">
            <v>1.0.0.0.00.0.0 - Receitas Correntes</v>
          </cell>
          <cell r="F3125">
            <v>135873582.62</v>
          </cell>
        </row>
        <row r="3126">
          <cell r="A3126">
            <v>4118204</v>
          </cell>
          <cell r="B3126" t="str">
            <v>PR</v>
          </cell>
          <cell r="C3126">
            <v>157378</v>
          </cell>
          <cell r="D3126" t="str">
            <v>Receitas Brutas Realizadas</v>
          </cell>
          <cell r="E3126" t="str">
            <v>1.0.0.0.00.0.0 - Receitas Correntes</v>
          </cell>
          <cell r="F3126">
            <v>1155479319.21</v>
          </cell>
        </row>
        <row r="3127">
          <cell r="A3127">
            <v>4207809</v>
          </cell>
          <cell r="B3127" t="str">
            <v>SC</v>
          </cell>
          <cell r="C3127">
            <v>10575</v>
          </cell>
          <cell r="D3127" t="str">
            <v>Receitas Brutas Realizadas</v>
          </cell>
          <cell r="E3127" t="str">
            <v>1.0.0.0.00.0.0 - Receitas Correntes</v>
          </cell>
          <cell r="F3127">
            <v>63070081.289999999</v>
          </cell>
        </row>
        <row r="3128">
          <cell r="A3128">
            <v>2108801</v>
          </cell>
          <cell r="B3128" t="str">
            <v>MA</v>
          </cell>
          <cell r="C3128">
            <v>18814</v>
          </cell>
          <cell r="D3128" t="str">
            <v>Receitas Brutas Realizadas</v>
          </cell>
          <cell r="E3128" t="str">
            <v>1.0.0.0.00.0.0 - Receitas Correntes</v>
          </cell>
          <cell r="F3128">
            <v>89070047.230000004</v>
          </cell>
        </row>
        <row r="3129">
          <cell r="A3129">
            <v>2513307</v>
          </cell>
          <cell r="B3129" t="str">
            <v>PB</v>
          </cell>
          <cell r="C3129">
            <v>5853</v>
          </cell>
          <cell r="D3129" t="str">
            <v>Receitas Brutas Realizadas</v>
          </cell>
          <cell r="E3129" t="str">
            <v>1.0.0.0.00.0.0 - Receitas Correntes</v>
          </cell>
          <cell r="F3129">
            <v>44122275.920000002</v>
          </cell>
        </row>
        <row r="3130">
          <cell r="A3130">
            <v>4119806</v>
          </cell>
          <cell r="B3130" t="str">
            <v>PR</v>
          </cell>
          <cell r="C3130">
            <v>13385</v>
          </cell>
          <cell r="D3130" t="str">
            <v>Receitas Brutas Realizadas</v>
          </cell>
          <cell r="E3130" t="str">
            <v>1.0.0.0.00.0.0 - Receitas Correntes</v>
          </cell>
          <cell r="F3130">
            <v>85736829.060000002</v>
          </cell>
        </row>
        <row r="3131">
          <cell r="A3131">
            <v>3133907</v>
          </cell>
          <cell r="B3131" t="str">
            <v>MG</v>
          </cell>
          <cell r="C3131">
            <v>5321</v>
          </cell>
          <cell r="D3131" t="str">
            <v>Receitas Brutas Realizadas</v>
          </cell>
          <cell r="E3131" t="str">
            <v>1.0.0.0.00.0.0 - Receitas Correntes</v>
          </cell>
          <cell r="F3131">
            <v>29271516.300000001</v>
          </cell>
        </row>
        <row r="3132">
          <cell r="A3132">
            <v>2606804</v>
          </cell>
          <cell r="B3132" t="str">
            <v>PE</v>
          </cell>
          <cell r="C3132">
            <v>119690</v>
          </cell>
          <cell r="D3132" t="str">
            <v>Receitas Brutas Realizadas</v>
          </cell>
          <cell r="E3132" t="str">
            <v>1.0.0.0.00.0.0 - Receitas Correntes</v>
          </cell>
          <cell r="F3132">
            <v>403243351.79000002</v>
          </cell>
        </row>
        <row r="3133">
          <cell r="A3133">
            <v>3161502</v>
          </cell>
          <cell r="B3133" t="str">
            <v>MG</v>
          </cell>
          <cell r="C3133">
            <v>12751</v>
          </cell>
          <cell r="D3133" t="str">
            <v>Receitas Brutas Realizadas</v>
          </cell>
          <cell r="E3133" t="str">
            <v>1.0.0.0.00.0.0 - Receitas Correntes</v>
          </cell>
          <cell r="F3133">
            <v>48193109.060000002</v>
          </cell>
        </row>
        <row r="3134">
          <cell r="A3134">
            <v>5211701</v>
          </cell>
          <cell r="B3134" t="str">
            <v>GO</v>
          </cell>
          <cell r="C3134">
            <v>6001</v>
          </cell>
          <cell r="D3134" t="str">
            <v>Receitas Brutas Realizadas</v>
          </cell>
          <cell r="E3134" t="str">
            <v>1.0.0.0.00.0.0 - Receitas Correntes</v>
          </cell>
          <cell r="F3134">
            <v>51427219.770000003</v>
          </cell>
        </row>
        <row r="3135">
          <cell r="A3135">
            <v>2307502</v>
          </cell>
          <cell r="B3135" t="str">
            <v>CE</v>
          </cell>
          <cell r="C3135">
            <v>31476</v>
          </cell>
          <cell r="D3135" t="str">
            <v>Receitas Brutas Realizadas</v>
          </cell>
          <cell r="E3135" t="str">
            <v>1.0.0.0.00.0.0 - Receitas Correntes</v>
          </cell>
          <cell r="F3135">
            <v>121135316.37</v>
          </cell>
        </row>
        <row r="3136">
          <cell r="A3136">
            <v>2600500</v>
          </cell>
          <cell r="B3136" t="str">
            <v>PE</v>
          </cell>
          <cell r="C3136">
            <v>43923</v>
          </cell>
          <cell r="D3136" t="str">
            <v>Receitas Brutas Realizadas</v>
          </cell>
          <cell r="E3136" t="str">
            <v>1.0.0.0.00.0.0 - Receitas Correntes</v>
          </cell>
          <cell r="F3136">
            <v>155814826.28</v>
          </cell>
        </row>
        <row r="3137">
          <cell r="A3137">
            <v>2102408</v>
          </cell>
          <cell r="B3137" t="str">
            <v>MA</v>
          </cell>
          <cell r="C3137">
            <v>11255</v>
          </cell>
          <cell r="D3137" t="str">
            <v>Receitas Brutas Realizadas</v>
          </cell>
          <cell r="E3137" t="str">
            <v>1.0.0.0.00.0.0 - Receitas Correntes</v>
          </cell>
          <cell r="F3137">
            <v>43836177.979999997</v>
          </cell>
        </row>
        <row r="3138">
          <cell r="A3138">
            <v>2925600</v>
          </cell>
          <cell r="B3138" t="str">
            <v>BA</v>
          </cell>
          <cell r="C3138">
            <v>15180</v>
          </cell>
          <cell r="D3138" t="str">
            <v>Receitas Brutas Realizadas</v>
          </cell>
          <cell r="E3138" t="str">
            <v>1.0.0.0.00.0.0 - Receitas Correntes</v>
          </cell>
          <cell r="F3138">
            <v>68162428.170000002</v>
          </cell>
        </row>
        <row r="3139">
          <cell r="A3139">
            <v>4204608</v>
          </cell>
          <cell r="B3139" t="str">
            <v>SC</v>
          </cell>
          <cell r="C3139">
            <v>219393</v>
          </cell>
          <cell r="D3139" t="str">
            <v>Receitas Brutas Realizadas</v>
          </cell>
          <cell r="E3139" t="str">
            <v>1.0.0.0.00.0.0 - Receitas Correntes</v>
          </cell>
          <cell r="F3139">
            <v>1257388896</v>
          </cell>
        </row>
        <row r="3140">
          <cell r="A3140">
            <v>2932408</v>
          </cell>
          <cell r="B3140" t="str">
            <v>BA</v>
          </cell>
          <cell r="C3140">
            <v>13894</v>
          </cell>
          <cell r="D3140" t="str">
            <v>Receitas Brutas Realizadas</v>
          </cell>
          <cell r="E3140" t="str">
            <v>1.0.0.0.00.0.0 - Receitas Correntes</v>
          </cell>
          <cell r="F3140">
            <v>56998770.850000001</v>
          </cell>
        </row>
        <row r="3141">
          <cell r="A3141">
            <v>2922854</v>
          </cell>
          <cell r="B3141" t="str">
            <v>BA</v>
          </cell>
          <cell r="C3141">
            <v>9126</v>
          </cell>
          <cell r="D3141" t="str">
            <v>Receitas Brutas Realizadas</v>
          </cell>
          <cell r="E3141" t="str">
            <v>1.0.0.0.00.0.0 - Receitas Correntes</v>
          </cell>
          <cell r="F3141">
            <v>36283526.82</v>
          </cell>
        </row>
        <row r="3142">
          <cell r="A3142">
            <v>2611309</v>
          </cell>
          <cell r="B3142" t="str">
            <v>PE</v>
          </cell>
          <cell r="C3142">
            <v>27204</v>
          </cell>
          <cell r="D3142" t="str">
            <v>Receitas Brutas Realizadas</v>
          </cell>
          <cell r="E3142" t="str">
            <v>1.0.0.0.00.0.0 - Receitas Correntes</v>
          </cell>
          <cell r="F3142">
            <v>104628650.7</v>
          </cell>
        </row>
        <row r="3143">
          <cell r="A3143">
            <v>2614600</v>
          </cell>
          <cell r="B3143" t="str">
            <v>PE</v>
          </cell>
          <cell r="C3143">
            <v>28860</v>
          </cell>
          <cell r="D3143" t="str">
            <v>Receitas Brutas Realizadas</v>
          </cell>
          <cell r="E3143" t="str">
            <v>1.0.0.0.00.0.0 - Receitas Correntes</v>
          </cell>
          <cell r="F3143">
            <v>104099030.17</v>
          </cell>
        </row>
        <row r="3144">
          <cell r="A3144">
            <v>2607604</v>
          </cell>
          <cell r="B3144" t="str">
            <v>PE</v>
          </cell>
          <cell r="C3144">
            <v>27076</v>
          </cell>
          <cell r="D3144" t="str">
            <v>Receitas Brutas Realizadas</v>
          </cell>
          <cell r="E3144" t="str">
            <v>1.0.0.0.00.0.0 - Receitas Correntes</v>
          </cell>
          <cell r="F3144">
            <v>95295193.260000005</v>
          </cell>
        </row>
        <row r="3145">
          <cell r="A3145">
            <v>2609402</v>
          </cell>
          <cell r="B3145" t="str">
            <v>PE</v>
          </cell>
          <cell r="C3145">
            <v>63792</v>
          </cell>
          <cell r="D3145" t="str">
            <v>Receitas Brutas Realizadas</v>
          </cell>
          <cell r="E3145" t="str">
            <v>1.0.0.0.00.0.0 - Receitas Correntes</v>
          </cell>
          <cell r="F3145">
            <v>194914419.99000001</v>
          </cell>
        </row>
        <row r="3146">
          <cell r="A3146">
            <v>2602704</v>
          </cell>
          <cell r="B3146" t="str">
            <v>PE</v>
          </cell>
          <cell r="C3146">
            <v>13224</v>
          </cell>
          <cell r="D3146" t="str">
            <v>Receitas Brutas Realizadas</v>
          </cell>
          <cell r="E3146" t="str">
            <v>1.0.0.0.00.0.0 - Receitas Correntes</v>
          </cell>
          <cell r="F3146">
            <v>61436238.759999998</v>
          </cell>
        </row>
        <row r="3147">
          <cell r="A3147">
            <v>2607653</v>
          </cell>
          <cell r="B3147" t="str">
            <v>PE</v>
          </cell>
          <cell r="C3147">
            <v>36495</v>
          </cell>
          <cell r="D3147" t="str">
            <v>Receitas Brutas Realizadas</v>
          </cell>
          <cell r="E3147" t="str">
            <v>1.0.0.0.00.0.0 - Receitas Correntes</v>
          </cell>
          <cell r="F3147">
            <v>117968964.02</v>
          </cell>
        </row>
        <row r="3148">
          <cell r="A3148">
            <v>2607752</v>
          </cell>
          <cell r="B3148" t="str">
            <v>PE</v>
          </cell>
          <cell r="C3148">
            <v>27144</v>
          </cell>
          <cell r="D3148" t="str">
            <v>Receitas Brutas Realizadas</v>
          </cell>
          <cell r="E3148" t="str">
            <v>1.0.0.0.00.0.0 - Receitas Correntes</v>
          </cell>
          <cell r="F3148">
            <v>181045357.15000001</v>
          </cell>
        </row>
        <row r="3149">
          <cell r="A3149">
            <v>2616183</v>
          </cell>
          <cell r="B3149" t="str">
            <v>PE</v>
          </cell>
          <cell r="C3149">
            <v>7526</v>
          </cell>
          <cell r="D3149" t="str">
            <v>Receitas Brutas Realizadas</v>
          </cell>
          <cell r="E3149" t="str">
            <v>1.0.0.0.00.0.0 - Receitas Correntes</v>
          </cell>
          <cell r="F3149">
            <v>57360601.890000001</v>
          </cell>
        </row>
        <row r="3150">
          <cell r="A3150">
            <v>2609105</v>
          </cell>
          <cell r="B3150" t="str">
            <v>PE</v>
          </cell>
          <cell r="C3150">
            <v>16549</v>
          </cell>
          <cell r="D3150" t="str">
            <v>Receitas Brutas Realizadas</v>
          </cell>
          <cell r="E3150" t="str">
            <v>1.0.0.0.00.0.0 - Receitas Correntes</v>
          </cell>
          <cell r="F3150">
            <v>74465643.760000005</v>
          </cell>
        </row>
        <row r="3151">
          <cell r="A3151">
            <v>2608602</v>
          </cell>
          <cell r="B3151" t="str">
            <v>PE</v>
          </cell>
          <cell r="C3151">
            <v>13300</v>
          </cell>
          <cell r="D3151" t="str">
            <v>Receitas Brutas Realizadas</v>
          </cell>
          <cell r="E3151" t="str">
            <v>1.0.0.0.00.0.0 - Receitas Correntes</v>
          </cell>
          <cell r="F3151">
            <v>64574079.880000003</v>
          </cell>
        </row>
        <row r="3152">
          <cell r="A3152">
            <v>3152600</v>
          </cell>
          <cell r="B3152" t="str">
            <v>MG</v>
          </cell>
          <cell r="C3152">
            <v>5862</v>
          </cell>
          <cell r="D3152" t="str">
            <v>Receitas Brutas Realizadas</v>
          </cell>
          <cell r="E3152" t="str">
            <v>1.0.0.0.00.0.0 - Receitas Correntes</v>
          </cell>
          <cell r="F3152">
            <v>39184921.960000001</v>
          </cell>
        </row>
        <row r="3153">
          <cell r="A3153">
            <v>2307601</v>
          </cell>
          <cell r="B3153" t="str">
            <v>CE</v>
          </cell>
          <cell r="C3153">
            <v>60232</v>
          </cell>
          <cell r="D3153" t="str">
            <v>Receitas Brutas Realizadas</v>
          </cell>
          <cell r="E3153" t="str">
            <v>1.0.0.0.00.0.0 - Receitas Correntes</v>
          </cell>
          <cell r="F3153">
            <v>236730868.30000001</v>
          </cell>
        </row>
        <row r="3154">
          <cell r="A3154">
            <v>3157278</v>
          </cell>
          <cell r="B3154" t="str">
            <v>MG</v>
          </cell>
          <cell r="C3154">
            <v>3212</v>
          </cell>
          <cell r="D3154" t="str">
            <v>Receitas Brutas Realizadas</v>
          </cell>
          <cell r="E3154" t="str">
            <v>1.0.0.0.00.0.0 - Receitas Correntes</v>
          </cell>
          <cell r="F3154">
            <v>28150643.690000001</v>
          </cell>
        </row>
        <row r="3155">
          <cell r="A3155">
            <v>5209937</v>
          </cell>
          <cell r="B3155" t="str">
            <v>GO</v>
          </cell>
          <cell r="C3155">
            <v>6275</v>
          </cell>
          <cell r="D3155" t="str">
            <v>Receitas Brutas Realizadas</v>
          </cell>
          <cell r="E3155" t="str">
            <v>1.0.0.0.00.0.0 - Receitas Correntes</v>
          </cell>
          <cell r="F3155">
            <v>49013877.25</v>
          </cell>
        </row>
        <row r="3156">
          <cell r="A3156">
            <v>2517407</v>
          </cell>
          <cell r="B3156" t="str">
            <v>PB</v>
          </cell>
          <cell r="C3156">
            <v>2269</v>
          </cell>
          <cell r="D3156" t="str">
            <v>Receitas Brutas Realizadas</v>
          </cell>
          <cell r="E3156" t="str">
            <v>1.0.0.0.00.0.0 - Receitas Correntes</v>
          </cell>
          <cell r="F3156">
            <v>25186338.309999999</v>
          </cell>
        </row>
        <row r="3157">
          <cell r="A3157">
            <v>2607703</v>
          </cell>
          <cell r="B3157" t="str">
            <v>PE</v>
          </cell>
          <cell r="C3157">
            <v>13492</v>
          </cell>
          <cell r="D3157" t="str">
            <v>Receitas Brutas Realizadas</v>
          </cell>
          <cell r="E3157" t="str">
            <v>1.0.0.0.00.0.0 - Receitas Correntes</v>
          </cell>
          <cell r="F3157">
            <v>69634430.689999998</v>
          </cell>
        </row>
        <row r="3158">
          <cell r="A3158">
            <v>2704104</v>
          </cell>
          <cell r="B3158" t="str">
            <v>AL</v>
          </cell>
          <cell r="C3158">
            <v>17692</v>
          </cell>
          <cell r="D3158" t="str">
            <v>Receitas Brutas Realizadas</v>
          </cell>
          <cell r="E3158" t="str">
            <v>1.0.0.0.00.0.0 - Receitas Correntes</v>
          </cell>
          <cell r="F3158">
            <v>129356273.12</v>
          </cell>
        </row>
        <row r="3159">
          <cell r="A3159">
            <v>4315404</v>
          </cell>
          <cell r="B3159" t="str">
            <v>RS</v>
          </cell>
          <cell r="C3159">
            <v>11782</v>
          </cell>
          <cell r="D3159" t="str">
            <v>Receitas Brutas Realizadas</v>
          </cell>
          <cell r="E3159" t="str">
            <v>1.0.0.0.00.0.0 - Receitas Correntes</v>
          </cell>
          <cell r="F3159">
            <v>56023460.950000003</v>
          </cell>
        </row>
        <row r="3160">
          <cell r="A3160">
            <v>4313037</v>
          </cell>
          <cell r="B3160" t="str">
            <v>RS</v>
          </cell>
          <cell r="C3160">
            <v>5465</v>
          </cell>
          <cell r="D3160" t="str">
            <v>Receitas Brutas Realizadas</v>
          </cell>
          <cell r="E3160" t="str">
            <v>1.0.0.0.00.0.0 - Receitas Correntes</v>
          </cell>
          <cell r="F3160">
            <v>39584312.740000002</v>
          </cell>
        </row>
        <row r="3161">
          <cell r="A3161">
            <v>2405900</v>
          </cell>
          <cell r="B3161" t="str">
            <v>RN</v>
          </cell>
          <cell r="C3161">
            <v>2653</v>
          </cell>
          <cell r="D3161" t="str">
            <v>Receitas Brutas Realizadas</v>
          </cell>
          <cell r="E3161" t="str">
            <v>1.0.0.0.00.0.0 - Receitas Correntes</v>
          </cell>
          <cell r="F3161">
            <v>23445820.800000001</v>
          </cell>
        </row>
        <row r="3162">
          <cell r="A3162">
            <v>3137007</v>
          </cell>
          <cell r="B3162" t="str">
            <v>MG</v>
          </cell>
          <cell r="C3162">
            <v>18272</v>
          </cell>
          <cell r="D3162" t="str">
            <v>Receitas Brutas Realizadas</v>
          </cell>
          <cell r="E3162" t="str">
            <v>1.0.0.0.00.0.0 - Receitas Correntes</v>
          </cell>
          <cell r="F3162">
            <v>66837198.890000001</v>
          </cell>
        </row>
        <row r="3163">
          <cell r="A3163">
            <v>3149200</v>
          </cell>
          <cell r="B3163" t="str">
            <v>MG</v>
          </cell>
          <cell r="C3163">
            <v>3651</v>
          </cell>
          <cell r="D3163" t="str">
            <v>Receitas Brutas Realizadas</v>
          </cell>
          <cell r="E3163" t="str">
            <v>1.0.0.0.00.0.0 - Receitas Correntes</v>
          </cell>
          <cell r="F3163">
            <v>42975009.439999998</v>
          </cell>
        </row>
        <row r="3164">
          <cell r="A3164">
            <v>3140209</v>
          </cell>
          <cell r="B3164" t="str">
            <v>MG</v>
          </cell>
          <cell r="C3164">
            <v>3000</v>
          </cell>
          <cell r="D3164" t="str">
            <v>Receitas Brutas Realizadas</v>
          </cell>
          <cell r="E3164" t="str">
            <v>1.0.0.0.00.0.0 - Receitas Correntes</v>
          </cell>
          <cell r="F3164">
            <v>31541182.129999999</v>
          </cell>
        </row>
        <row r="3165">
          <cell r="A3165">
            <v>2402402</v>
          </cell>
          <cell r="B3165" t="str">
            <v>RN</v>
          </cell>
          <cell r="C3165">
            <v>8297</v>
          </cell>
          <cell r="D3165" t="str">
            <v>Receitas Brutas Realizadas</v>
          </cell>
          <cell r="E3165" t="str">
            <v>1.0.0.0.00.0.0 - Receitas Correntes</v>
          </cell>
          <cell r="F3165">
            <v>37472022.420000002</v>
          </cell>
        </row>
        <row r="3166">
          <cell r="A3166">
            <v>4314159</v>
          </cell>
          <cell r="B3166" t="str">
            <v>RS</v>
          </cell>
          <cell r="C3166">
            <v>8541</v>
          </cell>
          <cell r="D3166" t="str">
            <v>Receitas Brutas Realizadas</v>
          </cell>
          <cell r="E3166" t="str">
            <v>1.0.0.0.00.0.0 - Receitas Correntes</v>
          </cell>
          <cell r="F3166">
            <v>45858187.789999999</v>
          </cell>
        </row>
        <row r="3167">
          <cell r="A3167">
            <v>5107768</v>
          </cell>
          <cell r="B3167" t="str">
            <v>MT</v>
          </cell>
          <cell r="C3167">
            <v>3602</v>
          </cell>
          <cell r="D3167" t="str">
            <v>Receitas Brutas Realizadas</v>
          </cell>
          <cell r="E3167" t="str">
            <v>1.0.0.0.00.0.0 - Receitas Correntes</v>
          </cell>
          <cell r="F3167">
            <v>76595642.209999993</v>
          </cell>
        </row>
        <row r="3168">
          <cell r="A3168">
            <v>2108504</v>
          </cell>
          <cell r="B3168" t="str">
            <v>MA</v>
          </cell>
          <cell r="C3168">
            <v>33186</v>
          </cell>
          <cell r="D3168" t="str">
            <v>Receitas Brutas Realizadas</v>
          </cell>
          <cell r="E3168" t="str">
            <v>1.0.0.0.00.0.0 - Receitas Correntes</v>
          </cell>
          <cell r="F3168">
            <v>176931792.05000001</v>
          </cell>
        </row>
        <row r="3169">
          <cell r="A3169">
            <v>3536802</v>
          </cell>
          <cell r="B3169" t="str">
            <v>SP</v>
          </cell>
          <cell r="C3169">
            <v>6127</v>
          </cell>
          <cell r="D3169" t="str">
            <v>Receitas Brutas Realizadas</v>
          </cell>
          <cell r="E3169" t="str">
            <v>1.0.0.0.00.0.0 - Receitas Correntes</v>
          </cell>
          <cell r="F3169">
            <v>37960195.380000003</v>
          </cell>
        </row>
        <row r="3170">
          <cell r="A3170">
            <v>5005103</v>
          </cell>
          <cell r="B3170" t="str">
            <v>MS</v>
          </cell>
          <cell r="C3170">
            <v>4015</v>
          </cell>
          <cell r="D3170" t="str">
            <v>Receitas Brutas Realizadas</v>
          </cell>
          <cell r="E3170" t="str">
            <v>1.0.0.0.00.0.0 - Receitas Correntes</v>
          </cell>
          <cell r="F3170">
            <v>88044790.040000007</v>
          </cell>
        </row>
        <row r="3171">
          <cell r="A3171">
            <v>2506509</v>
          </cell>
          <cell r="B3171" t="str">
            <v>PB</v>
          </cell>
          <cell r="C3171">
            <v>3477</v>
          </cell>
          <cell r="D3171" t="str">
            <v>Receitas Brutas Realizadas</v>
          </cell>
          <cell r="E3171" t="str">
            <v>1.0.0.0.00.0.0 - Receitas Correntes</v>
          </cell>
          <cell r="F3171">
            <v>28022999.43</v>
          </cell>
        </row>
        <row r="3172">
          <cell r="A3172">
            <v>3516853</v>
          </cell>
          <cell r="B3172" t="str">
            <v>SP</v>
          </cell>
          <cell r="C3172">
            <v>4841</v>
          </cell>
          <cell r="D3172" t="str">
            <v>Receitas Brutas Realizadas</v>
          </cell>
          <cell r="E3172" t="str">
            <v>1.0.0.0.00.0.0 - Receitas Correntes</v>
          </cell>
          <cell r="F3172">
            <v>92950986.040000007</v>
          </cell>
        </row>
        <row r="3173">
          <cell r="A3173">
            <v>2701001</v>
          </cell>
          <cell r="B3173" t="str">
            <v>AL</v>
          </cell>
          <cell r="C3173">
            <v>27429</v>
          </cell>
          <cell r="D3173" t="str">
            <v>Receitas Brutas Realizadas</v>
          </cell>
          <cell r="E3173" t="str">
            <v>1.0.0.0.00.0.0 - Receitas Correntes</v>
          </cell>
          <cell r="F3173">
            <v>165515922.34</v>
          </cell>
        </row>
        <row r="3174">
          <cell r="A3174">
            <v>2311231</v>
          </cell>
          <cell r="B3174" t="str">
            <v>CE</v>
          </cell>
          <cell r="C3174">
            <v>6455</v>
          </cell>
          <cell r="D3174" t="str">
            <v>Receitas Brutas Realizadas</v>
          </cell>
          <cell r="E3174" t="str">
            <v>1.0.0.0.00.0.0 - Receitas Correntes</v>
          </cell>
          <cell r="F3174">
            <v>47179707.850000001</v>
          </cell>
        </row>
        <row r="3175">
          <cell r="A3175">
            <v>4318705</v>
          </cell>
          <cell r="B3175" t="str">
            <v>RS</v>
          </cell>
          <cell r="C3175">
            <v>240378</v>
          </cell>
          <cell r="D3175" t="str">
            <v>Receitas Brutas Realizadas</v>
          </cell>
          <cell r="E3175" t="str">
            <v>1.0.0.0.00.0.0 - Receitas Correntes</v>
          </cell>
          <cell r="F3175">
            <v>1280134076.6300001</v>
          </cell>
        </row>
        <row r="3176">
          <cell r="A3176">
            <v>3126604</v>
          </cell>
          <cell r="B3176" t="str">
            <v>MG</v>
          </cell>
          <cell r="C3176">
            <v>5268</v>
          </cell>
          <cell r="D3176" t="str">
            <v>Receitas Brutas Realizadas</v>
          </cell>
          <cell r="E3176" t="str">
            <v>1.0.0.0.00.0.0 - Receitas Correntes</v>
          </cell>
          <cell r="F3176">
            <v>36761585.140000001</v>
          </cell>
        </row>
        <row r="3177">
          <cell r="A3177">
            <v>2907558</v>
          </cell>
          <cell r="B3177" t="str">
            <v>BA</v>
          </cell>
          <cell r="C3177">
            <v>9303</v>
          </cell>
          <cell r="D3177" t="str">
            <v>Receitas Brutas Realizadas</v>
          </cell>
          <cell r="E3177" t="str">
            <v>1.0.0.0.00.0.0 - Receitas Correntes</v>
          </cell>
          <cell r="F3177">
            <v>43069267.439999998</v>
          </cell>
        </row>
        <row r="3178">
          <cell r="A3178">
            <v>2413300</v>
          </cell>
          <cell r="B3178" t="str">
            <v>RN</v>
          </cell>
          <cell r="C3178">
            <v>5739</v>
          </cell>
          <cell r="D3178" t="str">
            <v>Receitas Brutas Realizadas</v>
          </cell>
          <cell r="E3178" t="str">
            <v>1.0.0.0.00.0.0 - Receitas Correntes</v>
          </cell>
          <cell r="F3178">
            <v>28962883.899999999</v>
          </cell>
        </row>
        <row r="3179">
          <cell r="A3179">
            <v>3123205</v>
          </cell>
          <cell r="B3179" t="str">
            <v>MG</v>
          </cell>
          <cell r="C3179">
            <v>13373</v>
          </cell>
          <cell r="D3179" t="str">
            <v>Receitas Brutas Realizadas</v>
          </cell>
          <cell r="E3179" t="str">
            <v>1.0.0.0.00.0.0 - Receitas Correntes</v>
          </cell>
          <cell r="F3179">
            <v>69189005.150000006</v>
          </cell>
        </row>
        <row r="3180">
          <cell r="A3180">
            <v>1300805</v>
          </cell>
          <cell r="B3180" t="str">
            <v>AM</v>
          </cell>
          <cell r="C3180">
            <v>42328</v>
          </cell>
          <cell r="D3180" t="str">
            <v>Receitas Brutas Realizadas</v>
          </cell>
          <cell r="E3180" t="str">
            <v>1.0.0.0.00.0.0 - Receitas Correntes</v>
          </cell>
          <cell r="F3180">
            <v>163603311.36000001</v>
          </cell>
        </row>
        <row r="3181">
          <cell r="A3181">
            <v>5216908</v>
          </cell>
          <cell r="B3181" t="str">
            <v>GO</v>
          </cell>
          <cell r="C3181">
            <v>2135</v>
          </cell>
          <cell r="D3181" t="str">
            <v>Receitas Brutas Realizadas</v>
          </cell>
          <cell r="E3181" t="str">
            <v>1.0.0.0.00.0.0 - Receitas Correntes</v>
          </cell>
          <cell r="F3181">
            <v>34696432.990000002</v>
          </cell>
        </row>
        <row r="3182">
          <cell r="A3182">
            <v>2602001</v>
          </cell>
          <cell r="B3182" t="str">
            <v>PE</v>
          </cell>
          <cell r="C3182">
            <v>38605</v>
          </cell>
          <cell r="D3182" t="str">
            <v>Receitas Brutas Realizadas</v>
          </cell>
          <cell r="E3182" t="str">
            <v>1.0.0.0.00.0.0 - Receitas Correntes</v>
          </cell>
          <cell r="F3182">
            <v>142619571.62</v>
          </cell>
        </row>
        <row r="3183">
          <cell r="A3183">
            <v>2105302</v>
          </cell>
          <cell r="B3183" t="str">
            <v>MA</v>
          </cell>
          <cell r="C3183">
            <v>259980</v>
          </cell>
          <cell r="D3183" t="str">
            <v>Receitas Brutas Realizadas</v>
          </cell>
          <cell r="E3183" t="str">
            <v>1.0.0.0.00.0.0 - Receitas Correntes</v>
          </cell>
          <cell r="F3183">
            <v>1097869158.4000001</v>
          </cell>
        </row>
        <row r="3184">
          <cell r="A3184">
            <v>5002209</v>
          </cell>
          <cell r="B3184" t="str">
            <v>MS</v>
          </cell>
          <cell r="C3184">
            <v>22401</v>
          </cell>
          <cell r="D3184" t="str">
            <v>Receitas Brutas Realizadas</v>
          </cell>
          <cell r="E3184" t="str">
            <v>1.0.0.0.00.0.0 - Receitas Correntes</v>
          </cell>
          <cell r="F3184">
            <v>201847094.25</v>
          </cell>
        </row>
        <row r="3185">
          <cell r="A3185">
            <v>3554953</v>
          </cell>
          <cell r="B3185" t="str">
            <v>SP</v>
          </cell>
          <cell r="C3185">
            <v>7058</v>
          </cell>
          <cell r="D3185" t="str">
            <v>Receitas Brutas Realizadas</v>
          </cell>
          <cell r="E3185" t="str">
            <v>1.0.0.0.00.0.0 - Receitas Correntes</v>
          </cell>
          <cell r="F3185">
            <v>35677727.090000004</v>
          </cell>
        </row>
        <row r="3186">
          <cell r="A3186">
            <v>1301852</v>
          </cell>
          <cell r="B3186" t="str">
            <v>AM</v>
          </cell>
          <cell r="C3186">
            <v>49718</v>
          </cell>
          <cell r="D3186" t="str">
            <v>Receitas Brutas Realizadas</v>
          </cell>
          <cell r="E3186" t="str">
            <v>1.0.0.0.00.0.0 - Receitas Correntes</v>
          </cell>
          <cell r="F3186">
            <v>252386982.28999999</v>
          </cell>
        </row>
        <row r="3187">
          <cell r="A3187">
            <v>2904852</v>
          </cell>
          <cell r="B3187" t="str">
            <v>BA</v>
          </cell>
          <cell r="C3187">
            <v>19010</v>
          </cell>
          <cell r="D3187" t="str">
            <v>Receitas Brutas Realizadas</v>
          </cell>
          <cell r="E3187" t="str">
            <v>1.0.0.0.00.0.0 - Receitas Correntes</v>
          </cell>
          <cell r="F3187">
            <v>83807757.310000002</v>
          </cell>
        </row>
        <row r="3188">
          <cell r="A3188">
            <v>2410306</v>
          </cell>
          <cell r="B3188" t="str">
            <v>RN</v>
          </cell>
          <cell r="C3188">
            <v>10646</v>
          </cell>
          <cell r="D3188" t="str">
            <v>Receitas Brutas Realizadas</v>
          </cell>
          <cell r="E3188" t="str">
            <v>1.0.0.0.00.0.0 - Receitas Correntes</v>
          </cell>
          <cell r="F3188">
            <v>62646233.369999997</v>
          </cell>
        </row>
        <row r="3189">
          <cell r="A3189">
            <v>3129806</v>
          </cell>
          <cell r="B3189" t="str">
            <v>MG</v>
          </cell>
          <cell r="C3189">
            <v>184030</v>
          </cell>
          <cell r="D3189" t="str">
            <v>Receitas Brutas Realizadas</v>
          </cell>
          <cell r="E3189" t="str">
            <v>1.0.0.0.00.0.0 - Receitas Correntes</v>
          </cell>
          <cell r="F3189">
            <v>622026601.59000003</v>
          </cell>
        </row>
        <row r="3190">
          <cell r="A3190">
            <v>2807105</v>
          </cell>
          <cell r="B3190" t="str">
            <v>SE</v>
          </cell>
          <cell r="C3190">
            <v>40724</v>
          </cell>
          <cell r="D3190" t="str">
            <v>Receitas Brutas Realizadas</v>
          </cell>
          <cell r="E3190" t="str">
            <v>1.0.0.0.00.0.0 - Receitas Correntes</v>
          </cell>
          <cell r="F3190">
            <v>146635373.91999999</v>
          </cell>
        </row>
        <row r="3191">
          <cell r="A3191">
            <v>2612455</v>
          </cell>
          <cell r="B3191" t="str">
            <v>PE</v>
          </cell>
          <cell r="C3191">
            <v>15713</v>
          </cell>
          <cell r="D3191" t="str">
            <v>Receitas Brutas Realizadas</v>
          </cell>
          <cell r="E3191" t="str">
            <v>1.0.0.0.00.0.0 - Receitas Correntes</v>
          </cell>
          <cell r="F3191">
            <v>80528035.760000005</v>
          </cell>
        </row>
        <row r="3192">
          <cell r="A3192">
            <v>2307403</v>
          </cell>
          <cell r="B3192" t="str">
            <v>CE</v>
          </cell>
          <cell r="C3192">
            <v>24949</v>
          </cell>
          <cell r="D3192" t="str">
            <v>Receitas Brutas Realizadas</v>
          </cell>
          <cell r="E3192" t="str">
            <v>1.0.0.0.00.0.0 - Receitas Correntes</v>
          </cell>
          <cell r="F3192">
            <v>117680444.37</v>
          </cell>
        </row>
        <row r="3193">
          <cell r="A3193">
            <v>3143807</v>
          </cell>
          <cell r="B3193" t="str">
            <v>MG</v>
          </cell>
          <cell r="C3193">
            <v>5960</v>
          </cell>
          <cell r="D3193" t="str">
            <v>Receitas Brutas Realizadas</v>
          </cell>
          <cell r="E3193" t="str">
            <v>1.0.0.0.00.0.0 - Receitas Correntes</v>
          </cell>
          <cell r="F3193">
            <v>37502565.310000002</v>
          </cell>
        </row>
        <row r="3194">
          <cell r="A3194">
            <v>3110509</v>
          </cell>
          <cell r="B3194" t="str">
            <v>MG</v>
          </cell>
          <cell r="C3194">
            <v>21831</v>
          </cell>
          <cell r="D3194" t="str">
            <v>Receitas Brutas Realizadas</v>
          </cell>
          <cell r="E3194" t="str">
            <v>1.0.0.0.00.0.0 - Receitas Correntes</v>
          </cell>
          <cell r="F3194">
            <v>126943516.54000001</v>
          </cell>
        </row>
        <row r="3195">
          <cell r="A3195">
            <v>5006309</v>
          </cell>
          <cell r="B3195" t="str">
            <v>MS</v>
          </cell>
          <cell r="C3195">
            <v>42401</v>
          </cell>
          <cell r="D3195" t="str">
            <v>Receitas Brutas Realizadas</v>
          </cell>
          <cell r="E3195" t="str">
            <v>1.0.0.0.00.0.0 - Receitas Correntes</v>
          </cell>
          <cell r="F3195">
            <v>288194559.52999997</v>
          </cell>
        </row>
        <row r="3196">
          <cell r="A3196">
            <v>2917805</v>
          </cell>
          <cell r="B3196" t="str">
            <v>BA</v>
          </cell>
          <cell r="C3196">
            <v>19162</v>
          </cell>
          <cell r="D3196" t="str">
            <v>Receitas Brutas Realizadas</v>
          </cell>
          <cell r="E3196" t="str">
            <v>1.0.0.0.00.0.0 - Receitas Correntes</v>
          </cell>
          <cell r="F3196">
            <v>98315735.739999995</v>
          </cell>
        </row>
        <row r="3197">
          <cell r="A3197">
            <v>2910206</v>
          </cell>
          <cell r="B3197" t="str">
            <v>BA</v>
          </cell>
          <cell r="C3197">
            <v>4072</v>
          </cell>
          <cell r="D3197" t="str">
            <v>Receitas Brutas Realizadas</v>
          </cell>
          <cell r="E3197" t="str">
            <v>1.0.0.0.00.0.0 - Receitas Correntes</v>
          </cell>
          <cell r="F3197">
            <v>29867279.77</v>
          </cell>
        </row>
        <row r="3198">
          <cell r="A3198">
            <v>3171709</v>
          </cell>
          <cell r="B3198" t="str">
            <v>MG</v>
          </cell>
          <cell r="C3198">
            <v>8652</v>
          </cell>
          <cell r="D3198" t="str">
            <v>Receitas Brutas Realizadas</v>
          </cell>
          <cell r="E3198" t="str">
            <v>1.0.0.0.00.0.0 - Receitas Correntes</v>
          </cell>
          <cell r="F3198">
            <v>41218234.689999998</v>
          </cell>
        </row>
        <row r="3199">
          <cell r="A3199">
            <v>4319901</v>
          </cell>
          <cell r="B3199" t="str">
            <v>RS</v>
          </cell>
          <cell r="C3199">
            <v>80514</v>
          </cell>
          <cell r="D3199" t="str">
            <v>Receitas Brutas Realizadas</v>
          </cell>
          <cell r="E3199" t="str">
            <v>1.0.0.0.00.0.0 - Receitas Correntes</v>
          </cell>
          <cell r="F3199">
            <v>393812246.74000001</v>
          </cell>
        </row>
        <row r="3200">
          <cell r="A3200">
            <v>2510006</v>
          </cell>
          <cell r="B3200" t="str">
            <v>PB</v>
          </cell>
          <cell r="C3200">
            <v>7271</v>
          </cell>
          <cell r="D3200" t="str">
            <v>Receitas Brutas Realizadas</v>
          </cell>
          <cell r="E3200" t="str">
            <v>1.0.0.0.00.0.0 - Receitas Correntes</v>
          </cell>
          <cell r="F3200">
            <v>38698328.880000003</v>
          </cell>
        </row>
        <row r="3201">
          <cell r="A3201">
            <v>2923035</v>
          </cell>
          <cell r="B3201" t="str">
            <v>BA</v>
          </cell>
          <cell r="C3201">
            <v>12653</v>
          </cell>
          <cell r="D3201" t="str">
            <v>Receitas Brutas Realizadas</v>
          </cell>
          <cell r="E3201" t="str">
            <v>1.0.0.0.00.0.0 - Receitas Correntes</v>
          </cell>
          <cell r="F3201">
            <v>60266524.5</v>
          </cell>
        </row>
        <row r="3202">
          <cell r="A3202">
            <v>4113502</v>
          </cell>
          <cell r="B3202" t="str">
            <v>PR</v>
          </cell>
          <cell r="C3202">
            <v>23393</v>
          </cell>
          <cell r="D3202" t="str">
            <v>Receitas Brutas Realizadas</v>
          </cell>
          <cell r="E3202" t="str">
            <v>1.0.0.0.00.0.0 - Receitas Correntes</v>
          </cell>
          <cell r="F3202">
            <v>126356645.16</v>
          </cell>
        </row>
        <row r="3203">
          <cell r="A3203">
            <v>3110806</v>
          </cell>
          <cell r="B3203" t="str">
            <v>MG</v>
          </cell>
          <cell r="C3203">
            <v>3739</v>
          </cell>
          <cell r="D3203" t="str">
            <v>Receitas Brutas Realizadas</v>
          </cell>
          <cell r="E3203" t="str">
            <v>1.0.0.0.00.0.0 - Receitas Correntes</v>
          </cell>
          <cell r="F3203">
            <v>29816302.73</v>
          </cell>
        </row>
        <row r="3204">
          <cell r="A3204">
            <v>2608701</v>
          </cell>
          <cell r="B3204" t="str">
            <v>PE</v>
          </cell>
          <cell r="C3204">
            <v>16345</v>
          </cell>
          <cell r="D3204" t="str">
            <v>Receitas Brutas Realizadas</v>
          </cell>
          <cell r="E3204" t="str">
            <v>1.0.0.0.00.0.0 - Receitas Correntes</v>
          </cell>
          <cell r="F3204">
            <v>65611360.609999999</v>
          </cell>
        </row>
        <row r="3205">
          <cell r="A3205">
            <v>2503803</v>
          </cell>
          <cell r="B3205" t="str">
            <v>PB</v>
          </cell>
          <cell r="C3205">
            <v>6077</v>
          </cell>
          <cell r="D3205" t="str">
            <v>Receitas Brutas Realizadas</v>
          </cell>
          <cell r="E3205" t="str">
            <v>1.0.0.0.00.0.0 - Receitas Correntes</v>
          </cell>
          <cell r="F3205">
            <v>45970333.799999997</v>
          </cell>
        </row>
        <row r="3206">
          <cell r="A3206">
            <v>2309409</v>
          </cell>
          <cell r="B3206" t="str">
            <v>CE</v>
          </cell>
          <cell r="C3206">
            <v>28737</v>
          </cell>
          <cell r="D3206" t="str">
            <v>Receitas Brutas Realizadas</v>
          </cell>
          <cell r="E3206" t="str">
            <v>1.0.0.0.00.0.0 - Receitas Correntes</v>
          </cell>
          <cell r="F3206">
            <v>132765448.53</v>
          </cell>
        </row>
        <row r="3207">
          <cell r="A3207">
            <v>3534005</v>
          </cell>
          <cell r="B3207" t="str">
            <v>SP</v>
          </cell>
          <cell r="C3207">
            <v>4462</v>
          </cell>
          <cell r="D3207" t="str">
            <v>Receitas Brutas Realizadas</v>
          </cell>
          <cell r="E3207" t="str">
            <v>1.0.0.0.00.0.0 - Receitas Correntes</v>
          </cell>
          <cell r="F3207">
            <v>46847853.590000004</v>
          </cell>
        </row>
        <row r="3208">
          <cell r="A3208">
            <v>2501401</v>
          </cell>
          <cell r="B3208" t="str">
            <v>PB</v>
          </cell>
          <cell r="C3208">
            <v>9197</v>
          </cell>
          <cell r="D3208" t="str">
            <v>Receitas Brutas Realizadas</v>
          </cell>
          <cell r="E3208" t="str">
            <v>1.0.0.0.00.0.0 - Receitas Correntes</v>
          </cell>
          <cell r="F3208">
            <v>48649212.25</v>
          </cell>
        </row>
        <row r="3209">
          <cell r="A3209">
            <v>3124203</v>
          </cell>
          <cell r="B3209" t="str">
            <v>MG</v>
          </cell>
          <cell r="C3209">
            <v>25287</v>
          </cell>
          <cell r="D3209" t="str">
            <v>Receitas Brutas Realizadas</v>
          </cell>
          <cell r="E3209" t="str">
            <v>1.0.0.0.00.0.0 - Receitas Correntes</v>
          </cell>
          <cell r="F3209">
            <v>100348902.8</v>
          </cell>
        </row>
        <row r="3210">
          <cell r="A3210">
            <v>3167103</v>
          </cell>
          <cell r="B3210" t="str">
            <v>MG</v>
          </cell>
          <cell r="C3210">
            <v>20915</v>
          </cell>
          <cell r="D3210" t="str">
            <v>Receitas Brutas Realizadas</v>
          </cell>
          <cell r="E3210" t="str">
            <v>1.0.0.0.00.0.0 - Receitas Correntes</v>
          </cell>
          <cell r="F3210">
            <v>95666772.959999993</v>
          </cell>
        </row>
        <row r="3211">
          <cell r="A3211">
            <v>3104601</v>
          </cell>
          <cell r="B3211" t="str">
            <v>MG</v>
          </cell>
          <cell r="C3211">
            <v>14358</v>
          </cell>
          <cell r="D3211" t="str">
            <v>Receitas Brutas Realizadas</v>
          </cell>
          <cell r="E3211" t="str">
            <v>1.0.0.0.00.0.0 - Receitas Correntes</v>
          </cell>
          <cell r="F3211">
            <v>60719333.130000003</v>
          </cell>
        </row>
        <row r="3212">
          <cell r="A3212">
            <v>3147956</v>
          </cell>
          <cell r="B3212" t="str">
            <v>MG</v>
          </cell>
          <cell r="C3212">
            <v>6031</v>
          </cell>
          <cell r="D3212" t="str">
            <v>Receitas Brutas Realizadas</v>
          </cell>
          <cell r="E3212" t="str">
            <v>1.0.0.0.00.0.0 - Receitas Correntes</v>
          </cell>
          <cell r="F3212">
            <v>34753218.640000001</v>
          </cell>
        </row>
        <row r="3213">
          <cell r="A3213">
            <v>3171303</v>
          </cell>
          <cell r="B3213" t="str">
            <v>MG</v>
          </cell>
          <cell r="C3213">
            <v>79910</v>
          </cell>
          <cell r="D3213" t="str">
            <v>Receitas Brutas Realizadas</v>
          </cell>
          <cell r="E3213" t="str">
            <v>1.0.0.0.00.0.0 - Receitas Correntes</v>
          </cell>
          <cell r="F3213">
            <v>382462402.62</v>
          </cell>
        </row>
        <row r="3214">
          <cell r="A3214">
            <v>3534609</v>
          </cell>
          <cell r="B3214" t="str">
            <v>SP</v>
          </cell>
          <cell r="C3214">
            <v>33118</v>
          </cell>
          <cell r="D3214" t="str">
            <v>Receitas Brutas Realizadas</v>
          </cell>
          <cell r="E3214" t="str">
            <v>1.0.0.0.00.0.0 - Receitas Correntes</v>
          </cell>
          <cell r="F3214">
            <v>136841695.53</v>
          </cell>
        </row>
        <row r="3215">
          <cell r="A3215">
            <v>2705507</v>
          </cell>
          <cell r="B3215" t="str">
            <v>AL</v>
          </cell>
          <cell r="C3215">
            <v>28428</v>
          </cell>
          <cell r="D3215" t="str">
            <v>Receitas Brutas Realizadas</v>
          </cell>
          <cell r="E3215" t="str">
            <v>1.0.0.0.00.0.0 - Receitas Correntes</v>
          </cell>
          <cell r="F3215">
            <v>168961650.50999999</v>
          </cell>
        </row>
        <row r="3216">
          <cell r="A3216">
            <v>1300904</v>
          </cell>
          <cell r="B3216" t="str">
            <v>AM</v>
          </cell>
          <cell r="C3216">
            <v>15981</v>
          </cell>
          <cell r="D3216" t="str">
            <v>Receitas Brutas Realizadas</v>
          </cell>
          <cell r="E3216" t="str">
            <v>1.0.0.0.00.0.0 - Receitas Correntes</v>
          </cell>
          <cell r="F3216">
            <v>75375296.670000002</v>
          </cell>
        </row>
        <row r="3217">
          <cell r="A3217">
            <v>2410603</v>
          </cell>
          <cell r="B3217" t="str">
            <v>RN</v>
          </cell>
          <cell r="C3217">
            <v>3214</v>
          </cell>
          <cell r="D3217" t="str">
            <v>Receitas Brutas Realizadas</v>
          </cell>
          <cell r="E3217" t="str">
            <v>1.0.0.0.00.0.0 - Receitas Correntes</v>
          </cell>
          <cell r="F3217">
            <v>29986639.739999998</v>
          </cell>
        </row>
        <row r="3218">
          <cell r="A3218">
            <v>2400307</v>
          </cell>
          <cell r="B3218" t="str">
            <v>RN</v>
          </cell>
          <cell r="C3218">
            <v>11024</v>
          </cell>
          <cell r="D3218" t="str">
            <v>Receitas Brutas Realizadas</v>
          </cell>
          <cell r="E3218" t="str">
            <v>1.0.0.0.00.0.0 - Receitas Correntes</v>
          </cell>
          <cell r="F3218">
            <v>56147658.869999997</v>
          </cell>
        </row>
        <row r="3219">
          <cell r="A3219">
            <v>3506003</v>
          </cell>
          <cell r="B3219" t="str">
            <v>SP</v>
          </cell>
          <cell r="C3219">
            <v>381706</v>
          </cell>
          <cell r="D3219" t="str">
            <v>Receitas Brutas Realizadas</v>
          </cell>
          <cell r="E3219" t="str">
            <v>1.0.0.0.00.0.0 - Receitas Correntes</v>
          </cell>
          <cell r="F3219">
            <v>1788621468.78</v>
          </cell>
        </row>
        <row r="3220">
          <cell r="A3220">
            <v>3129657</v>
          </cell>
          <cell r="B3220" t="str">
            <v>MG</v>
          </cell>
          <cell r="C3220">
            <v>5340</v>
          </cell>
          <cell r="D3220" t="str">
            <v>Receitas Brutas Realizadas</v>
          </cell>
          <cell r="E3220" t="str">
            <v>1.0.0.0.00.0.0 - Receitas Correntes</v>
          </cell>
          <cell r="F3220">
            <v>33579570.390000001</v>
          </cell>
        </row>
        <row r="3221">
          <cell r="A3221">
            <v>2613107</v>
          </cell>
          <cell r="B3221" t="str">
            <v>PE</v>
          </cell>
          <cell r="C3221">
            <v>37488</v>
          </cell>
          <cell r="D3221" t="str">
            <v>Receitas Brutas Realizadas</v>
          </cell>
          <cell r="E3221" t="str">
            <v>1.0.0.0.00.0.0 - Receitas Correntes</v>
          </cell>
          <cell r="F3221">
            <v>125140042.87</v>
          </cell>
        </row>
        <row r="3222">
          <cell r="A3222">
            <v>3171030</v>
          </cell>
          <cell r="B3222" t="str">
            <v>MG</v>
          </cell>
          <cell r="C3222">
            <v>9527</v>
          </cell>
          <cell r="D3222" t="str">
            <v>Receitas Brutas Realizadas</v>
          </cell>
          <cell r="E3222" t="str">
            <v>1.0.0.0.00.0.0 - Receitas Correntes</v>
          </cell>
          <cell r="F3222">
            <v>43133951.520000003</v>
          </cell>
        </row>
        <row r="3223">
          <cell r="A3223">
            <v>4306007</v>
          </cell>
          <cell r="B3223" t="str">
            <v>RS</v>
          </cell>
          <cell r="C3223">
            <v>13269</v>
          </cell>
          <cell r="D3223" t="str">
            <v>Receitas Brutas Realizadas</v>
          </cell>
          <cell r="E3223" t="str">
            <v>1.0.0.0.00.0.0 - Receitas Correntes</v>
          </cell>
          <cell r="F3223">
            <v>77395569.819999993</v>
          </cell>
        </row>
        <row r="3224">
          <cell r="A3224">
            <v>3168903</v>
          </cell>
          <cell r="B3224" t="str">
            <v>MG</v>
          </cell>
          <cell r="C3224">
            <v>6369</v>
          </cell>
          <cell r="D3224" t="str">
            <v>Receitas Brutas Realizadas</v>
          </cell>
          <cell r="E3224" t="str">
            <v>1.0.0.0.00.0.0 - Receitas Correntes</v>
          </cell>
          <cell r="F3224">
            <v>48632214.909999996</v>
          </cell>
        </row>
        <row r="3225">
          <cell r="A3225">
            <v>1302009</v>
          </cell>
          <cell r="B3225" t="str">
            <v>AM</v>
          </cell>
          <cell r="C3225">
            <v>9312</v>
          </cell>
          <cell r="D3225" t="str">
            <v>Receitas Brutas Realizadas</v>
          </cell>
          <cell r="E3225" t="str">
            <v>1.0.0.0.00.0.0 - Receitas Correntes</v>
          </cell>
          <cell r="F3225">
            <v>66046558.810000002</v>
          </cell>
        </row>
        <row r="3226">
          <cell r="A3226">
            <v>2300754</v>
          </cell>
          <cell r="B3226" t="str">
            <v>CE</v>
          </cell>
          <cell r="C3226">
            <v>44195</v>
          </cell>
          <cell r="D3226" t="str">
            <v>Receitas Brutas Realizadas</v>
          </cell>
          <cell r="E3226" t="str">
            <v>1.0.0.0.00.0.0 - Receitas Correntes</v>
          </cell>
          <cell r="F3226">
            <v>207904718.33000001</v>
          </cell>
        </row>
        <row r="3227">
          <cell r="A3227">
            <v>2504603</v>
          </cell>
          <cell r="B3227" t="str">
            <v>PB</v>
          </cell>
          <cell r="C3227">
            <v>25341</v>
          </cell>
          <cell r="D3227" t="str">
            <v>Receitas Brutas Realizadas</v>
          </cell>
          <cell r="E3227" t="str">
            <v>1.0.0.0.00.0.0 - Receitas Correntes</v>
          </cell>
          <cell r="F3227">
            <v>193852941.40000001</v>
          </cell>
        </row>
        <row r="3228">
          <cell r="A3228">
            <v>3538105</v>
          </cell>
          <cell r="B3228" t="str">
            <v>SP</v>
          </cell>
          <cell r="C3228">
            <v>17378</v>
          </cell>
          <cell r="D3228" t="str">
            <v>Receitas Brutas Realizadas</v>
          </cell>
          <cell r="E3228" t="str">
            <v>1.0.0.0.00.0.0 - Receitas Correntes</v>
          </cell>
          <cell r="F3228">
            <v>90207505.489999995</v>
          </cell>
        </row>
        <row r="3229">
          <cell r="A3229">
            <v>3504206</v>
          </cell>
          <cell r="B3229" t="str">
            <v>SP</v>
          </cell>
          <cell r="C3229">
            <v>15316</v>
          </cell>
          <cell r="D3229" t="str">
            <v>Receitas Brutas Realizadas</v>
          </cell>
          <cell r="E3229" t="str">
            <v>1.0.0.0.00.0.0 - Receitas Correntes</v>
          </cell>
          <cell r="F3229">
            <v>78568730.280000001</v>
          </cell>
        </row>
        <row r="3230">
          <cell r="A3230">
            <v>5216403</v>
          </cell>
          <cell r="B3230" t="str">
            <v>GO</v>
          </cell>
          <cell r="C3230">
            <v>10988</v>
          </cell>
          <cell r="D3230" t="str">
            <v>Receitas Brutas Realizadas</v>
          </cell>
          <cell r="E3230" t="str">
            <v>1.0.0.0.00.0.0 - Receitas Correntes</v>
          </cell>
          <cell r="F3230">
            <v>127060024.98999999</v>
          </cell>
        </row>
        <row r="3231">
          <cell r="A3231">
            <v>3104502</v>
          </cell>
          <cell r="B3231" t="str">
            <v>MG</v>
          </cell>
          <cell r="C3231">
            <v>17850</v>
          </cell>
          <cell r="D3231" t="str">
            <v>Receitas Brutas Realizadas</v>
          </cell>
          <cell r="E3231" t="str">
            <v>1.0.0.0.00.0.0 - Receitas Correntes</v>
          </cell>
          <cell r="F3231">
            <v>99275847.340000004</v>
          </cell>
        </row>
        <row r="3232">
          <cell r="A3232">
            <v>3501905</v>
          </cell>
          <cell r="B3232" t="str">
            <v>SP</v>
          </cell>
          <cell r="C3232">
            <v>73145</v>
          </cell>
          <cell r="D3232" t="str">
            <v>Receitas Brutas Realizadas</v>
          </cell>
          <cell r="E3232" t="str">
            <v>1.0.0.0.00.0.0 - Receitas Correntes</v>
          </cell>
          <cell r="F3232">
            <v>467882361.89999998</v>
          </cell>
        </row>
        <row r="3233">
          <cell r="A3233">
            <v>2205854</v>
          </cell>
          <cell r="B3233" t="str">
            <v>PI</v>
          </cell>
          <cell r="C3233">
            <v>8372</v>
          </cell>
          <cell r="D3233" t="str">
            <v>Receitas Brutas Realizadas</v>
          </cell>
          <cell r="E3233" t="str">
            <v>1.0.0.0.00.0.0 - Receitas Correntes</v>
          </cell>
          <cell r="F3233">
            <v>43190696.789999999</v>
          </cell>
        </row>
        <row r="3234">
          <cell r="A3234">
            <v>3162450</v>
          </cell>
          <cell r="B3234" t="str">
            <v>MG</v>
          </cell>
          <cell r="C3234">
            <v>13232</v>
          </cell>
          <cell r="D3234" t="str">
            <v>Receitas Brutas Realizadas</v>
          </cell>
          <cell r="E3234" t="str">
            <v>1.0.0.0.00.0.0 - Receitas Correntes</v>
          </cell>
          <cell r="F3234">
            <v>55251866.689999998</v>
          </cell>
        </row>
        <row r="3235">
          <cell r="A3235">
            <v>1718808</v>
          </cell>
          <cell r="B3235" t="str">
            <v>TO</v>
          </cell>
          <cell r="C3235">
            <v>4876</v>
          </cell>
          <cell r="D3235" t="str">
            <v>Receitas Brutas Realizadas</v>
          </cell>
          <cell r="E3235" t="str">
            <v>1.0.0.0.00.0.0 - Receitas Correntes</v>
          </cell>
          <cell r="F3235">
            <v>26798396.539999999</v>
          </cell>
        </row>
        <row r="3236">
          <cell r="A3236">
            <v>4125506</v>
          </cell>
          <cell r="B3236" t="str">
            <v>PR</v>
          </cell>
          <cell r="C3236">
            <v>334620</v>
          </cell>
          <cell r="D3236" t="str">
            <v>Receitas Brutas Realizadas</v>
          </cell>
          <cell r="E3236" t="str">
            <v>1.0.0.0.00.0.0 - Receitas Correntes</v>
          </cell>
          <cell r="F3236">
            <v>2221060027.0799999</v>
          </cell>
        </row>
        <row r="3237">
          <cell r="A3237">
            <v>5221858</v>
          </cell>
          <cell r="B3237" t="str">
            <v>GO</v>
          </cell>
          <cell r="C3237">
            <v>175720</v>
          </cell>
          <cell r="D3237" t="str">
            <v>Receitas Brutas Realizadas</v>
          </cell>
          <cell r="E3237" t="str">
            <v>1.0.0.0.00.0.0 - Receitas Correntes</v>
          </cell>
          <cell r="F3237">
            <v>678327426.33000004</v>
          </cell>
        </row>
        <row r="3238">
          <cell r="A3238">
            <v>2307007</v>
          </cell>
          <cell r="B3238" t="str">
            <v>CE</v>
          </cell>
          <cell r="C3238">
            <v>33960</v>
          </cell>
          <cell r="D3238" t="str">
            <v>Receitas Brutas Realizadas</v>
          </cell>
          <cell r="E3238" t="str">
            <v>1.0.0.0.00.0.0 - Receitas Correntes</v>
          </cell>
          <cell r="F3238">
            <v>137484404.06</v>
          </cell>
        </row>
        <row r="3239">
          <cell r="A3239">
            <v>4309753</v>
          </cell>
          <cell r="B3239" t="str">
            <v>RS</v>
          </cell>
          <cell r="C3239">
            <v>4393</v>
          </cell>
          <cell r="D3239" t="str">
            <v>Receitas Brutas Realizadas</v>
          </cell>
          <cell r="E3239" t="str">
            <v>1.0.0.0.00.0.0 - Receitas Correntes</v>
          </cell>
          <cell r="F3239">
            <v>29636577.989999998</v>
          </cell>
        </row>
        <row r="3240">
          <cell r="A3240">
            <v>4322509</v>
          </cell>
          <cell r="B3240" t="str">
            <v>RS</v>
          </cell>
          <cell r="C3240">
            <v>66916</v>
          </cell>
          <cell r="D3240" t="str">
            <v>Receitas Brutas Realizadas</v>
          </cell>
          <cell r="E3240" t="str">
            <v>1.0.0.0.00.0.0 - Receitas Correntes</v>
          </cell>
          <cell r="F3240">
            <v>363006981.74000001</v>
          </cell>
        </row>
        <row r="3241">
          <cell r="A3241">
            <v>2915601</v>
          </cell>
          <cell r="B3241" t="str">
            <v>BA</v>
          </cell>
          <cell r="C3241">
            <v>64423</v>
          </cell>
          <cell r="D3241" t="str">
            <v>Receitas Brutas Realizadas</v>
          </cell>
          <cell r="E3241" t="str">
            <v>1.0.0.0.00.0.0 - Receitas Correntes</v>
          </cell>
          <cell r="F3241">
            <v>247042635.31999999</v>
          </cell>
        </row>
        <row r="3242">
          <cell r="A3242">
            <v>4301073</v>
          </cell>
          <cell r="B3242" t="str">
            <v>RS</v>
          </cell>
          <cell r="C3242">
            <v>2966</v>
          </cell>
          <cell r="D3242" t="str">
            <v>Receitas Brutas Realizadas</v>
          </cell>
          <cell r="E3242" t="str">
            <v>1.0.0.0.00.0.0 - Receitas Correntes</v>
          </cell>
          <cell r="F3242">
            <v>28001409.949999999</v>
          </cell>
        </row>
        <row r="3243">
          <cell r="A3243">
            <v>3158102</v>
          </cell>
          <cell r="B3243" t="str">
            <v>MG</v>
          </cell>
          <cell r="C3243">
            <v>5203</v>
          </cell>
          <cell r="D3243" t="str">
            <v>Receitas Brutas Realizadas</v>
          </cell>
          <cell r="E3243" t="str">
            <v>1.0.0.0.00.0.0 - Receitas Correntes</v>
          </cell>
          <cell r="F3243">
            <v>30747389.539999999</v>
          </cell>
        </row>
        <row r="3244">
          <cell r="A3244">
            <v>5209150</v>
          </cell>
          <cell r="B3244" t="str">
            <v>GO</v>
          </cell>
          <cell r="C3244">
            <v>6076</v>
          </cell>
          <cell r="D3244" t="str">
            <v>Receitas Brutas Realizadas</v>
          </cell>
          <cell r="E3244" t="str">
            <v>1.0.0.0.00.0.0 - Receitas Correntes</v>
          </cell>
          <cell r="F3244">
            <v>48325432.829999998</v>
          </cell>
        </row>
        <row r="3245">
          <cell r="A3245">
            <v>2601052</v>
          </cell>
          <cell r="B3245" t="str">
            <v>PE</v>
          </cell>
          <cell r="C3245">
            <v>20936</v>
          </cell>
          <cell r="D3245" t="str">
            <v>Receitas Brutas Realizadas</v>
          </cell>
          <cell r="E3245" t="str">
            <v>1.0.0.0.00.0.0 - Receitas Correntes</v>
          </cell>
          <cell r="F3245">
            <v>90897953.359999999</v>
          </cell>
        </row>
        <row r="3246">
          <cell r="A3246">
            <v>5002308</v>
          </cell>
          <cell r="B3246" t="str">
            <v>MS</v>
          </cell>
          <cell r="C3246">
            <v>11835</v>
          </cell>
          <cell r="D3246" t="str">
            <v>Receitas Brutas Realizadas</v>
          </cell>
          <cell r="E3246" t="str">
            <v>1.0.0.0.00.0.0 - Receitas Correntes</v>
          </cell>
          <cell r="F3246">
            <v>122793727.13</v>
          </cell>
        </row>
        <row r="3247">
          <cell r="A3247">
            <v>2408409</v>
          </cell>
          <cell r="B3247" t="str">
            <v>RN</v>
          </cell>
          <cell r="C3247">
            <v>4231</v>
          </cell>
          <cell r="D3247" t="str">
            <v>Receitas Brutas Realizadas</v>
          </cell>
          <cell r="E3247" t="str">
            <v>1.0.0.0.00.0.0 - Receitas Correntes</v>
          </cell>
          <cell r="F3247">
            <v>30478964.010000002</v>
          </cell>
        </row>
        <row r="3248">
          <cell r="A3248">
            <v>1501204</v>
          </cell>
          <cell r="B3248" t="str">
            <v>PA</v>
          </cell>
          <cell r="C3248">
            <v>49454</v>
          </cell>
          <cell r="D3248" t="str">
            <v>Receitas Brutas Realizadas</v>
          </cell>
          <cell r="E3248" t="str">
            <v>1.0.0.0.00.0.0 - Receitas Correntes</v>
          </cell>
          <cell r="F3248">
            <v>157919705.56</v>
          </cell>
        </row>
        <row r="3249">
          <cell r="A3249">
            <v>3128808</v>
          </cell>
          <cell r="B3249" t="str">
            <v>MG</v>
          </cell>
          <cell r="C3249">
            <v>7026</v>
          </cell>
          <cell r="D3249" t="str">
            <v>Receitas Brutas Realizadas</v>
          </cell>
          <cell r="E3249" t="str">
            <v>1.0.0.0.00.0.0 - Receitas Correntes</v>
          </cell>
          <cell r="F3249">
            <v>34410723.560000002</v>
          </cell>
        </row>
        <row r="3250">
          <cell r="A3250">
            <v>3103801</v>
          </cell>
          <cell r="B3250" t="str">
            <v>MG</v>
          </cell>
          <cell r="C3250">
            <v>2836</v>
          </cell>
          <cell r="D3250" t="str">
            <v>Receitas Brutas Realizadas</v>
          </cell>
          <cell r="E3250" t="str">
            <v>1.0.0.0.00.0.0 - Receitas Correntes</v>
          </cell>
          <cell r="F3250">
            <v>30370038.719999999</v>
          </cell>
        </row>
        <row r="3251">
          <cell r="A3251">
            <v>3139508</v>
          </cell>
          <cell r="B3251" t="str">
            <v>MG</v>
          </cell>
          <cell r="C3251">
            <v>22894</v>
          </cell>
          <cell r="D3251" t="str">
            <v>Receitas Brutas Realizadas</v>
          </cell>
          <cell r="E3251" t="str">
            <v>1.0.0.0.00.0.0 - Receitas Correntes</v>
          </cell>
          <cell r="F3251">
            <v>106961784.78</v>
          </cell>
        </row>
        <row r="3252">
          <cell r="A3252">
            <v>3126901</v>
          </cell>
          <cell r="B3252" t="str">
            <v>MG</v>
          </cell>
          <cell r="C3252">
            <v>9716</v>
          </cell>
          <cell r="D3252" t="str">
            <v>Receitas Brutas Realizadas</v>
          </cell>
          <cell r="E3252" t="str">
            <v>1.0.0.0.00.0.0 - Receitas Correntes</v>
          </cell>
          <cell r="F3252">
            <v>41947725.75</v>
          </cell>
        </row>
        <row r="3253">
          <cell r="A3253">
            <v>2509305</v>
          </cell>
          <cell r="B3253" t="str">
            <v>PB</v>
          </cell>
          <cell r="C3253">
            <v>8642</v>
          </cell>
          <cell r="D3253" t="str">
            <v>Receitas Brutas Realizadas</v>
          </cell>
          <cell r="E3253" t="str">
            <v>1.0.0.0.00.0.0 - Receitas Correntes</v>
          </cell>
          <cell r="F3253">
            <v>62439251.130000003</v>
          </cell>
        </row>
        <row r="3254">
          <cell r="A3254">
            <v>3118304</v>
          </cell>
          <cell r="B3254" t="str">
            <v>MG</v>
          </cell>
          <cell r="C3254">
            <v>130584</v>
          </cell>
          <cell r="D3254" t="str">
            <v>Receitas Brutas Realizadas</v>
          </cell>
          <cell r="E3254" t="str">
            <v>1.0.0.0.00.0.0 - Receitas Correntes</v>
          </cell>
          <cell r="F3254">
            <v>487792988.19999999</v>
          </cell>
        </row>
        <row r="3255">
          <cell r="A3255">
            <v>2603009</v>
          </cell>
          <cell r="B3255" t="str">
            <v>PE</v>
          </cell>
          <cell r="C3255">
            <v>34778</v>
          </cell>
          <cell r="D3255" t="str">
            <v>Receitas Brutas Realizadas</v>
          </cell>
          <cell r="E3255" t="str">
            <v>1.0.0.0.00.0.0 - Receitas Correntes</v>
          </cell>
          <cell r="F3255">
            <v>137722905.22</v>
          </cell>
        </row>
        <row r="3256">
          <cell r="A3256">
            <v>3166907</v>
          </cell>
          <cell r="B3256" t="str">
            <v>MG</v>
          </cell>
          <cell r="C3256">
            <v>7667</v>
          </cell>
          <cell r="D3256" t="str">
            <v>Receitas Brutas Realizadas</v>
          </cell>
          <cell r="E3256" t="str">
            <v>1.0.0.0.00.0.0 - Receitas Correntes</v>
          </cell>
          <cell r="F3256">
            <v>36971726.25</v>
          </cell>
        </row>
        <row r="3257">
          <cell r="A3257">
            <v>4108650</v>
          </cell>
          <cell r="B3257" t="str">
            <v>PR</v>
          </cell>
          <cell r="C3257">
            <v>6997</v>
          </cell>
          <cell r="D3257" t="str">
            <v>Receitas Brutas Realizadas</v>
          </cell>
          <cell r="E3257" t="str">
            <v>1.0.0.0.00.0.0 - Receitas Correntes</v>
          </cell>
          <cell r="F3257">
            <v>44577410.299999997</v>
          </cell>
        </row>
        <row r="3258">
          <cell r="A3258">
            <v>2103802</v>
          </cell>
          <cell r="B3258" t="str">
            <v>MA</v>
          </cell>
          <cell r="C3258">
            <v>23393</v>
          </cell>
          <cell r="D3258" t="str">
            <v>Receitas Brutas Realizadas</v>
          </cell>
          <cell r="E3258" t="str">
            <v>1.0.0.0.00.0.0 - Receitas Correntes</v>
          </cell>
          <cell r="F3258">
            <v>78867123.930000007</v>
          </cell>
        </row>
        <row r="3259">
          <cell r="A3259">
            <v>3102100</v>
          </cell>
          <cell r="B3259" t="str">
            <v>MG</v>
          </cell>
          <cell r="C3259">
            <v>10723</v>
          </cell>
          <cell r="D3259" t="str">
            <v>Receitas Brutas Realizadas</v>
          </cell>
          <cell r="E3259" t="str">
            <v>1.0.0.0.00.0.0 - Receitas Correntes</v>
          </cell>
          <cell r="F3259">
            <v>45645413.079999998</v>
          </cell>
        </row>
        <row r="3260">
          <cell r="A3260">
            <v>3165602</v>
          </cell>
          <cell r="B3260" t="str">
            <v>MG</v>
          </cell>
          <cell r="C3260">
            <v>2001</v>
          </cell>
          <cell r="D3260" t="str">
            <v>Receitas Brutas Realizadas</v>
          </cell>
          <cell r="E3260" t="str">
            <v>1.0.0.0.00.0.0 - Receitas Correntes</v>
          </cell>
          <cell r="F3260">
            <v>26652308.68</v>
          </cell>
        </row>
        <row r="3261">
          <cell r="A3261">
            <v>2301406</v>
          </cell>
          <cell r="B3261" t="str">
            <v>CE</v>
          </cell>
          <cell r="C3261">
            <v>11759</v>
          </cell>
          <cell r="D3261" t="str">
            <v>Receitas Brutas Realizadas</v>
          </cell>
          <cell r="E3261" t="str">
            <v>1.0.0.0.00.0.0 - Receitas Correntes</v>
          </cell>
          <cell r="F3261">
            <v>66029007.530000001</v>
          </cell>
        </row>
        <row r="3262">
          <cell r="A3262">
            <v>5000609</v>
          </cell>
          <cell r="B3262" t="str">
            <v>MS</v>
          </cell>
          <cell r="C3262">
            <v>40247</v>
          </cell>
          <cell r="D3262" t="str">
            <v>Receitas Brutas Realizadas</v>
          </cell>
          <cell r="E3262" t="str">
            <v>1.0.0.0.00.0.0 - Receitas Correntes</v>
          </cell>
          <cell r="F3262">
            <v>258982933.5</v>
          </cell>
        </row>
        <row r="3263">
          <cell r="A3263">
            <v>2914208</v>
          </cell>
          <cell r="B3263" t="str">
            <v>BA</v>
          </cell>
          <cell r="C3263">
            <v>7295</v>
          </cell>
          <cell r="D3263" t="str">
            <v>Receitas Brutas Realizadas</v>
          </cell>
          <cell r="E3263" t="str">
            <v>1.0.0.0.00.0.0 - Receitas Correntes</v>
          </cell>
          <cell r="F3263">
            <v>41915293.490000002</v>
          </cell>
        </row>
        <row r="3264">
          <cell r="A3264">
            <v>2700102</v>
          </cell>
          <cell r="B3264" t="str">
            <v>AL</v>
          </cell>
          <cell r="C3264">
            <v>20263</v>
          </cell>
          <cell r="D3264" t="str">
            <v>Receitas Brutas Realizadas</v>
          </cell>
          <cell r="E3264" t="str">
            <v>1.0.0.0.00.0.0 - Receitas Correntes</v>
          </cell>
          <cell r="F3264">
            <v>107832092.59</v>
          </cell>
        </row>
        <row r="3265">
          <cell r="A3265">
            <v>3124302</v>
          </cell>
          <cell r="B3265" t="str">
            <v>MG</v>
          </cell>
          <cell r="C3265">
            <v>31603</v>
          </cell>
          <cell r="D3265" t="str">
            <v>Receitas Brutas Realizadas</v>
          </cell>
          <cell r="E3265" t="str">
            <v>1.0.0.0.00.0.0 - Receitas Correntes</v>
          </cell>
          <cell r="F3265">
            <v>122072449.75</v>
          </cell>
        </row>
        <row r="3266">
          <cell r="A3266">
            <v>5216304</v>
          </cell>
          <cell r="B3266" t="str">
            <v>GO</v>
          </cell>
          <cell r="C3266">
            <v>10221</v>
          </cell>
          <cell r="D3266" t="str">
            <v>Receitas Brutas Realizadas</v>
          </cell>
          <cell r="E3266" t="str">
            <v>1.0.0.0.00.0.0 - Receitas Correntes</v>
          </cell>
          <cell r="F3266">
            <v>55256209.420000002</v>
          </cell>
        </row>
        <row r="3267">
          <cell r="A3267">
            <v>5204656</v>
          </cell>
          <cell r="B3267" t="str">
            <v>GO</v>
          </cell>
          <cell r="C3267">
            <v>3628</v>
          </cell>
          <cell r="D3267" t="str">
            <v>Receitas Brutas Realizadas</v>
          </cell>
          <cell r="E3267" t="str">
            <v>1.0.0.0.00.0.0 - Receitas Correntes</v>
          </cell>
          <cell r="F3267">
            <v>37485458.469999999</v>
          </cell>
        </row>
        <row r="3268">
          <cell r="A3268">
            <v>2307700</v>
          </cell>
          <cell r="B3268" t="str">
            <v>CE</v>
          </cell>
          <cell r="C3268">
            <v>131677</v>
          </cell>
          <cell r="D3268" t="str">
            <v>Receitas Brutas Realizadas</v>
          </cell>
          <cell r="E3268" t="str">
            <v>1.0.0.0.00.0.0 - Receitas Correntes</v>
          </cell>
          <cell r="F3268">
            <v>391223300.99000001</v>
          </cell>
        </row>
        <row r="3269">
          <cell r="A3269">
            <v>5102603</v>
          </cell>
          <cell r="B3269" t="str">
            <v>MT</v>
          </cell>
          <cell r="C3269">
            <v>16223</v>
          </cell>
          <cell r="D3269" t="str">
            <v>Receitas Brutas Realizadas</v>
          </cell>
          <cell r="E3269" t="str">
            <v>1.0.0.0.00.0.0 - Receitas Correntes</v>
          </cell>
          <cell r="F3269">
            <v>109795774.47</v>
          </cell>
        </row>
        <row r="3270">
          <cell r="A3270">
            <v>2102556</v>
          </cell>
          <cell r="B3270" t="str">
            <v>MA</v>
          </cell>
          <cell r="C3270">
            <v>14530</v>
          </cell>
          <cell r="D3270" t="str">
            <v>Receitas Brutas Realizadas</v>
          </cell>
          <cell r="E3270" t="str">
            <v>1.0.0.0.00.0.0 - Receitas Correntes</v>
          </cell>
          <cell r="F3270">
            <v>61059956.619999997</v>
          </cell>
        </row>
        <row r="3271">
          <cell r="A3271">
            <v>3144359</v>
          </cell>
          <cell r="B3271" t="str">
            <v>MG</v>
          </cell>
          <cell r="C3271">
            <v>7104</v>
          </cell>
          <cell r="D3271" t="str">
            <v>Receitas Brutas Realizadas</v>
          </cell>
          <cell r="E3271" t="str">
            <v>1.0.0.0.00.0.0 - Receitas Correntes</v>
          </cell>
          <cell r="F3271">
            <v>39648667.960000001</v>
          </cell>
        </row>
        <row r="3272">
          <cell r="A3272">
            <v>3126752</v>
          </cell>
          <cell r="B3272" t="str">
            <v>MG</v>
          </cell>
          <cell r="C3272">
            <v>5287</v>
          </cell>
          <cell r="D3272" t="str">
            <v>Receitas Brutas Realizadas</v>
          </cell>
          <cell r="E3272" t="str">
            <v>1.0.0.0.00.0.0 - Receitas Correntes</v>
          </cell>
          <cell r="F3272">
            <v>34127563.390000001</v>
          </cell>
        </row>
        <row r="3273">
          <cell r="A3273">
            <v>3131703</v>
          </cell>
          <cell r="B3273" t="str">
            <v>MG</v>
          </cell>
          <cell r="C3273">
            <v>121717</v>
          </cell>
          <cell r="D3273" t="str">
            <v>Receitas Brutas Realizadas</v>
          </cell>
          <cell r="E3273" t="str">
            <v>1.0.0.0.00.0.0 - Receitas Correntes</v>
          </cell>
          <cell r="F3273">
            <v>1159132556</v>
          </cell>
        </row>
        <row r="3274">
          <cell r="A3274">
            <v>4317103</v>
          </cell>
          <cell r="B3274" t="str">
            <v>RS</v>
          </cell>
          <cell r="C3274">
            <v>75647</v>
          </cell>
          <cell r="D3274" t="str">
            <v>Receitas Brutas Realizadas</v>
          </cell>
          <cell r="E3274" t="str">
            <v>1.0.0.0.00.0.0 - Receitas Correntes</v>
          </cell>
          <cell r="F3274">
            <v>424398184.06999999</v>
          </cell>
        </row>
        <row r="3275">
          <cell r="A3275">
            <v>2606903</v>
          </cell>
          <cell r="B3275" t="str">
            <v>PE</v>
          </cell>
          <cell r="C3275">
            <v>12265</v>
          </cell>
          <cell r="D3275" t="str">
            <v>Receitas Brutas Realizadas</v>
          </cell>
          <cell r="E3275" t="str">
            <v>1.0.0.0.00.0.0 - Receitas Correntes</v>
          </cell>
          <cell r="F3275">
            <v>59413249.649999999</v>
          </cell>
        </row>
        <row r="3276">
          <cell r="A3276">
            <v>3515194</v>
          </cell>
          <cell r="B3276" t="str">
            <v>SP</v>
          </cell>
          <cell r="C3276">
            <v>4926</v>
          </cell>
          <cell r="D3276" t="str">
            <v>Receitas Brutas Realizadas</v>
          </cell>
          <cell r="E3276" t="str">
            <v>1.0.0.0.00.0.0 - Receitas Correntes</v>
          </cell>
          <cell r="F3276">
            <v>37296892.020000003</v>
          </cell>
        </row>
        <row r="3277">
          <cell r="A3277">
            <v>3167905</v>
          </cell>
          <cell r="B3277" t="str">
            <v>MG</v>
          </cell>
          <cell r="C3277">
            <v>3669</v>
          </cell>
          <cell r="D3277" t="str">
            <v>Receitas Brutas Realizadas</v>
          </cell>
          <cell r="E3277" t="str">
            <v>1.0.0.0.00.0.0 - Receitas Correntes</v>
          </cell>
          <cell r="F3277">
            <v>28860051.93</v>
          </cell>
        </row>
        <row r="3278">
          <cell r="A3278">
            <v>2108256</v>
          </cell>
          <cell r="B3278" t="str">
            <v>MA</v>
          </cell>
          <cell r="C3278">
            <v>25560</v>
          </cell>
          <cell r="D3278" t="str">
            <v>Receitas Brutas Realizadas</v>
          </cell>
          <cell r="E3278" t="str">
            <v>1.0.0.0.00.0.0 - Receitas Correntes</v>
          </cell>
          <cell r="F3278">
            <v>130407114.17</v>
          </cell>
        </row>
        <row r="3279">
          <cell r="A3279">
            <v>2908309</v>
          </cell>
          <cell r="B3279" t="str">
            <v>BA</v>
          </cell>
          <cell r="C3279">
            <v>17087</v>
          </cell>
          <cell r="D3279" t="str">
            <v>Receitas Brutas Realizadas</v>
          </cell>
          <cell r="E3279" t="str">
            <v>1.0.0.0.00.0.0 - Receitas Correntes</v>
          </cell>
          <cell r="F3279">
            <v>72768864</v>
          </cell>
        </row>
        <row r="3280">
          <cell r="A3280">
            <v>3119708</v>
          </cell>
          <cell r="B3280" t="str">
            <v>MG</v>
          </cell>
          <cell r="C3280">
            <v>3448</v>
          </cell>
          <cell r="D3280" t="str">
            <v>Receitas Brutas Realizadas</v>
          </cell>
          <cell r="E3280" t="str">
            <v>1.0.0.0.00.0.0 - Receitas Correntes</v>
          </cell>
          <cell r="F3280">
            <v>30522684.140000001</v>
          </cell>
        </row>
        <row r="3281">
          <cell r="A3281">
            <v>3123502</v>
          </cell>
          <cell r="B3281" t="str">
            <v>MG</v>
          </cell>
          <cell r="C3281">
            <v>1915</v>
          </cell>
          <cell r="D3281" t="str">
            <v>Receitas Brutas Realizadas</v>
          </cell>
          <cell r="E3281" t="str">
            <v>1.0.0.0.00.0.0 - Receitas Correntes</v>
          </cell>
          <cell r="F3281">
            <v>27273667.280000001</v>
          </cell>
        </row>
        <row r="3282">
          <cell r="A3282">
            <v>2206704</v>
          </cell>
          <cell r="B3282" t="str">
            <v>PI</v>
          </cell>
          <cell r="C3282">
            <v>7307</v>
          </cell>
          <cell r="D3282" t="str">
            <v>Receitas Brutas Realizadas</v>
          </cell>
          <cell r="E3282" t="str">
            <v>1.0.0.0.00.0.0 - Receitas Correntes</v>
          </cell>
          <cell r="F3282">
            <v>31795860.18</v>
          </cell>
        </row>
        <row r="3283">
          <cell r="A3283">
            <v>5108303</v>
          </cell>
          <cell r="B3283" t="str">
            <v>MT</v>
          </cell>
          <cell r="C3283">
            <v>3455</v>
          </cell>
          <cell r="D3283" t="str">
            <v>Receitas Brutas Realizadas</v>
          </cell>
          <cell r="E3283" t="str">
            <v>1.0.0.0.00.0.0 - Receitas Correntes</v>
          </cell>
          <cell r="F3283">
            <v>43450238.090000004</v>
          </cell>
        </row>
        <row r="3284">
          <cell r="A3284">
            <v>3103207</v>
          </cell>
          <cell r="B3284" t="str">
            <v>MG</v>
          </cell>
          <cell r="C3284">
            <v>2360</v>
          </cell>
          <cell r="D3284" t="str">
            <v>Receitas Brutas Realizadas</v>
          </cell>
          <cell r="E3284" t="str">
            <v>1.0.0.0.00.0.0 - Receitas Correntes</v>
          </cell>
          <cell r="F3284">
            <v>26061504.399999999</v>
          </cell>
        </row>
        <row r="3285">
          <cell r="A3285">
            <v>3145356</v>
          </cell>
          <cell r="B3285" t="str">
            <v>MG</v>
          </cell>
          <cell r="C3285">
            <v>10800</v>
          </cell>
          <cell r="D3285" t="str">
            <v>Receitas Brutas Realizadas</v>
          </cell>
          <cell r="E3285" t="str">
            <v>1.0.0.0.00.0.0 - Receitas Correntes</v>
          </cell>
          <cell r="F3285">
            <v>45072319.82</v>
          </cell>
        </row>
        <row r="3286">
          <cell r="A3286">
            <v>2932101</v>
          </cell>
          <cell r="B3286" t="str">
            <v>BA</v>
          </cell>
          <cell r="C3286">
            <v>19860</v>
          </cell>
          <cell r="D3286" t="str">
            <v>Receitas Brutas Realizadas</v>
          </cell>
          <cell r="E3286" t="str">
            <v>1.0.0.0.00.0.0 - Receitas Correntes</v>
          </cell>
          <cell r="F3286">
            <v>86747352</v>
          </cell>
        </row>
        <row r="3287">
          <cell r="A3287">
            <v>2915106</v>
          </cell>
          <cell r="B3287" t="str">
            <v>BA</v>
          </cell>
          <cell r="C3287">
            <v>12140</v>
          </cell>
          <cell r="D3287" t="str">
            <v>Receitas Brutas Realizadas</v>
          </cell>
          <cell r="E3287" t="str">
            <v>1.0.0.0.00.0.0 - Receitas Correntes</v>
          </cell>
          <cell r="F3287">
            <v>68807761.099999994</v>
          </cell>
        </row>
        <row r="3288">
          <cell r="A3288">
            <v>2914653</v>
          </cell>
          <cell r="B3288" t="str">
            <v>BA</v>
          </cell>
          <cell r="C3288">
            <v>30901</v>
          </cell>
          <cell r="D3288" t="str">
            <v>Receitas Brutas Realizadas</v>
          </cell>
          <cell r="E3288" t="str">
            <v>1.0.0.0.00.0.0 - Receitas Correntes</v>
          </cell>
          <cell r="F3288">
            <v>140689126.06999999</v>
          </cell>
        </row>
        <row r="3289">
          <cell r="A3289">
            <v>4125456</v>
          </cell>
          <cell r="B3289" t="str">
            <v>PR</v>
          </cell>
          <cell r="C3289">
            <v>3601</v>
          </cell>
          <cell r="D3289" t="str">
            <v>Receitas Brutas Realizadas</v>
          </cell>
          <cell r="E3289" t="str">
            <v>1.0.0.0.00.0.0 - Receitas Correntes</v>
          </cell>
          <cell r="F3289">
            <v>30919608.23</v>
          </cell>
        </row>
        <row r="3290">
          <cell r="A3290">
            <v>3168200</v>
          </cell>
          <cell r="B3290" t="str">
            <v>MG</v>
          </cell>
          <cell r="C3290">
            <v>1869</v>
          </cell>
          <cell r="D3290" t="str">
            <v>Receitas Brutas Realizadas</v>
          </cell>
          <cell r="E3290" t="str">
            <v>1.0.0.0.00.0.0 - Receitas Correntes</v>
          </cell>
          <cell r="F3290">
            <v>26843278.190000001</v>
          </cell>
        </row>
        <row r="3291">
          <cell r="A3291">
            <v>3541109</v>
          </cell>
          <cell r="B3291" t="str">
            <v>SP</v>
          </cell>
          <cell r="C3291">
            <v>4067</v>
          </cell>
          <cell r="D3291" t="str">
            <v>Receitas Brutas Realizadas</v>
          </cell>
          <cell r="E3291" t="str">
            <v>1.0.0.0.00.0.0 - Receitas Correntes</v>
          </cell>
          <cell r="F3291">
            <v>30474418.199999999</v>
          </cell>
        </row>
        <row r="3292">
          <cell r="A3292">
            <v>2412906</v>
          </cell>
          <cell r="B3292" t="str">
            <v>RN</v>
          </cell>
          <cell r="C3292">
            <v>11051</v>
          </cell>
          <cell r="D3292" t="str">
            <v>Receitas Brutas Realizadas</v>
          </cell>
          <cell r="E3292" t="str">
            <v>1.0.0.0.00.0.0 - Receitas Correntes</v>
          </cell>
          <cell r="F3292">
            <v>61555173.640000001</v>
          </cell>
        </row>
        <row r="3293">
          <cell r="A3293">
            <v>5002001</v>
          </cell>
          <cell r="B3293" t="str">
            <v>MS</v>
          </cell>
          <cell r="C3293">
            <v>11368</v>
          </cell>
          <cell r="D3293" t="str">
            <v>Receitas Brutas Realizadas</v>
          </cell>
          <cell r="E3293" t="str">
            <v>1.0.0.0.00.0.0 - Receitas Correntes</v>
          </cell>
          <cell r="F3293">
            <v>77104947.120000005</v>
          </cell>
        </row>
        <row r="3294">
          <cell r="A3294">
            <v>2103505</v>
          </cell>
          <cell r="B3294" t="str">
            <v>MA</v>
          </cell>
          <cell r="C3294">
            <v>41443</v>
          </cell>
          <cell r="D3294" t="str">
            <v>Receitas Brutas Realizadas</v>
          </cell>
          <cell r="E3294" t="str">
            <v>1.0.0.0.00.0.0 - Receitas Correntes</v>
          </cell>
          <cell r="F3294">
            <v>174560633.77000001</v>
          </cell>
        </row>
        <row r="3295">
          <cell r="A3295">
            <v>2403509</v>
          </cell>
          <cell r="B3295" t="str">
            <v>RN</v>
          </cell>
          <cell r="C3295">
            <v>10463</v>
          </cell>
          <cell r="D3295" t="str">
            <v>Receitas Brutas Realizadas</v>
          </cell>
          <cell r="E3295" t="str">
            <v>1.0.0.0.00.0.0 - Receitas Correntes</v>
          </cell>
          <cell r="F3295">
            <v>47514750.399999999</v>
          </cell>
        </row>
        <row r="3296">
          <cell r="A3296">
            <v>2918308</v>
          </cell>
          <cell r="B3296" t="str">
            <v>BA</v>
          </cell>
          <cell r="C3296">
            <v>10470</v>
          </cell>
          <cell r="D3296" t="str">
            <v>Receitas Brutas Realizadas</v>
          </cell>
          <cell r="E3296" t="str">
            <v>1.0.0.0.00.0.0 - Receitas Correntes</v>
          </cell>
          <cell r="F3296">
            <v>87028180.519999996</v>
          </cell>
        </row>
        <row r="3297">
          <cell r="A3297">
            <v>3512001</v>
          </cell>
          <cell r="B3297" t="str">
            <v>SP</v>
          </cell>
          <cell r="C3297">
            <v>18601</v>
          </cell>
          <cell r="D3297" t="str">
            <v>Receitas Brutas Realizadas</v>
          </cell>
          <cell r="E3297" t="str">
            <v>1.0.0.0.00.0.0 - Receitas Correntes</v>
          </cell>
          <cell r="F3297">
            <v>151110387.53</v>
          </cell>
        </row>
        <row r="3298">
          <cell r="A3298">
            <v>2513406</v>
          </cell>
          <cell r="B3298" t="str">
            <v>PB</v>
          </cell>
          <cell r="C3298">
            <v>15470</v>
          </cell>
          <cell r="D3298" t="str">
            <v>Receitas Brutas Realizadas</v>
          </cell>
          <cell r="E3298" t="str">
            <v>1.0.0.0.00.0.0 - Receitas Correntes</v>
          </cell>
          <cell r="F3298">
            <v>69433545.469999999</v>
          </cell>
        </row>
        <row r="3299">
          <cell r="A3299">
            <v>2918704</v>
          </cell>
          <cell r="B3299" t="str">
            <v>BA</v>
          </cell>
          <cell r="C3299">
            <v>3663</v>
          </cell>
          <cell r="D3299" t="str">
            <v>Receitas Brutas Realizadas</v>
          </cell>
          <cell r="E3299" t="str">
            <v>1.0.0.0.00.0.0 - Receitas Correntes</v>
          </cell>
          <cell r="F3299">
            <v>35297188.200000003</v>
          </cell>
        </row>
        <row r="3300">
          <cell r="A3300">
            <v>2804102</v>
          </cell>
          <cell r="B3300" t="str">
            <v>SE</v>
          </cell>
          <cell r="C3300">
            <v>11361</v>
          </cell>
          <cell r="D3300" t="str">
            <v>Receitas Brutas Realizadas</v>
          </cell>
          <cell r="E3300" t="str">
            <v>1.0.0.0.00.0.0 - Receitas Correntes</v>
          </cell>
          <cell r="F3300">
            <v>59803794.420000002</v>
          </cell>
        </row>
        <row r="3301">
          <cell r="A3301">
            <v>2516300</v>
          </cell>
          <cell r="B3301" t="str">
            <v>PB</v>
          </cell>
          <cell r="C3301">
            <v>17096</v>
          </cell>
          <cell r="D3301" t="str">
            <v>Receitas Brutas Realizadas</v>
          </cell>
          <cell r="E3301" t="str">
            <v>1.0.0.0.00.0.0 - Receitas Correntes</v>
          </cell>
          <cell r="F3301">
            <v>84502057.140000001</v>
          </cell>
        </row>
        <row r="3302">
          <cell r="A3302">
            <v>2919926</v>
          </cell>
          <cell r="B3302" t="str">
            <v>BA</v>
          </cell>
          <cell r="C3302">
            <v>21754</v>
          </cell>
          <cell r="D3302" t="str">
            <v>Receitas Brutas Realizadas</v>
          </cell>
          <cell r="E3302" t="str">
            <v>1.0.0.0.00.0.0 - Receitas Correntes</v>
          </cell>
          <cell r="F3302">
            <v>292950796.5</v>
          </cell>
        </row>
        <row r="3303">
          <cell r="A3303">
            <v>2903607</v>
          </cell>
          <cell r="B3303" t="str">
            <v>BA</v>
          </cell>
          <cell r="C3303">
            <v>15989</v>
          </cell>
          <cell r="D3303" t="str">
            <v>Receitas Brutas Realizadas</v>
          </cell>
          <cell r="E3303" t="str">
            <v>1.0.0.0.00.0.0 - Receitas Correntes</v>
          </cell>
          <cell r="F3303">
            <v>93495506.799999997</v>
          </cell>
        </row>
        <row r="3304">
          <cell r="A3304">
            <v>5005707</v>
          </cell>
          <cell r="B3304" t="str">
            <v>MS</v>
          </cell>
          <cell r="C3304">
            <v>56484</v>
          </cell>
          <cell r="D3304" t="str">
            <v>Receitas Brutas Realizadas</v>
          </cell>
          <cell r="E3304" t="str">
            <v>1.0.0.0.00.0.0 - Receitas Correntes</v>
          </cell>
          <cell r="F3304">
            <v>341583265.39999998</v>
          </cell>
        </row>
        <row r="3305">
          <cell r="A3305">
            <v>2922755</v>
          </cell>
          <cell r="B3305" t="str">
            <v>BA</v>
          </cell>
          <cell r="C3305">
            <v>6518</v>
          </cell>
          <cell r="D3305" t="str">
            <v>Receitas Brutas Realizadas</v>
          </cell>
          <cell r="E3305" t="str">
            <v>1.0.0.0.00.0.0 - Receitas Correntes</v>
          </cell>
          <cell r="F3305">
            <v>41880400.780000001</v>
          </cell>
        </row>
        <row r="3306">
          <cell r="A3306">
            <v>2901106</v>
          </cell>
          <cell r="B3306" t="str">
            <v>BA</v>
          </cell>
          <cell r="C3306">
            <v>24997</v>
          </cell>
          <cell r="D3306" t="str">
            <v>Receitas Brutas Realizadas</v>
          </cell>
          <cell r="E3306" t="str">
            <v>1.0.0.0.00.0.0 - Receitas Correntes</v>
          </cell>
          <cell r="F3306">
            <v>102053609.22</v>
          </cell>
        </row>
        <row r="3307">
          <cell r="A3307">
            <v>3128709</v>
          </cell>
          <cell r="B3307" t="str">
            <v>MG</v>
          </cell>
          <cell r="C3307">
            <v>52234</v>
          </cell>
          <cell r="D3307" t="str">
            <v>Receitas Brutas Realizadas</v>
          </cell>
          <cell r="E3307" t="str">
            <v>1.0.0.0.00.0.0 - Receitas Correntes</v>
          </cell>
          <cell r="F3307">
            <v>258564953.02000001</v>
          </cell>
        </row>
        <row r="3308">
          <cell r="A3308">
            <v>2918506</v>
          </cell>
          <cell r="B3308" t="str">
            <v>BA</v>
          </cell>
          <cell r="C3308">
            <v>15241</v>
          </cell>
          <cell r="D3308" t="str">
            <v>Receitas Brutas Realizadas</v>
          </cell>
          <cell r="E3308" t="str">
            <v>1.0.0.0.00.0.0 - Receitas Correntes</v>
          </cell>
          <cell r="F3308">
            <v>69729053.620000005</v>
          </cell>
        </row>
        <row r="3309">
          <cell r="A3309">
            <v>2800407</v>
          </cell>
          <cell r="B3309" t="str">
            <v>SE</v>
          </cell>
          <cell r="C3309">
            <v>9840</v>
          </cell>
          <cell r="D3309" t="str">
            <v>Receitas Brutas Realizadas</v>
          </cell>
          <cell r="E3309" t="str">
            <v>1.0.0.0.00.0.0 - Receitas Correntes</v>
          </cell>
          <cell r="F3309">
            <v>55273741.369999997</v>
          </cell>
        </row>
        <row r="3310">
          <cell r="A3310">
            <v>2804300</v>
          </cell>
          <cell r="B3310" t="str">
            <v>SE</v>
          </cell>
          <cell r="C3310">
            <v>7653</v>
          </cell>
          <cell r="D3310" t="str">
            <v>Receitas Brutas Realizadas</v>
          </cell>
          <cell r="E3310" t="str">
            <v>1.0.0.0.00.0.0 - Receitas Correntes</v>
          </cell>
          <cell r="F3310">
            <v>40945974.020000003</v>
          </cell>
        </row>
        <row r="3311">
          <cell r="A3311">
            <v>3112653</v>
          </cell>
          <cell r="B3311" t="str">
            <v>MG</v>
          </cell>
          <cell r="C3311">
            <v>5559</v>
          </cell>
          <cell r="D3311" t="str">
            <v>Receitas Brutas Realizadas</v>
          </cell>
          <cell r="E3311" t="str">
            <v>1.0.0.0.00.0.0 - Receitas Correntes</v>
          </cell>
          <cell r="F3311">
            <v>32866240.850000001</v>
          </cell>
        </row>
        <row r="3312">
          <cell r="A3312">
            <v>4113809</v>
          </cell>
          <cell r="B3312" t="str">
            <v>PR</v>
          </cell>
          <cell r="C3312">
            <v>4969</v>
          </cell>
          <cell r="D3312" t="str">
            <v>Receitas Brutas Realizadas</v>
          </cell>
          <cell r="E3312" t="str">
            <v>1.0.0.0.00.0.0 - Receitas Correntes</v>
          </cell>
          <cell r="F3312">
            <v>37128852.530000001</v>
          </cell>
        </row>
        <row r="3313">
          <cell r="A3313">
            <v>2917706</v>
          </cell>
          <cell r="B3313" t="str">
            <v>BA</v>
          </cell>
          <cell r="C3313">
            <v>33915</v>
          </cell>
          <cell r="D3313" t="str">
            <v>Receitas Brutas Realizadas</v>
          </cell>
          <cell r="E3313" t="str">
            <v>1.0.0.0.00.0.0 - Receitas Correntes</v>
          </cell>
          <cell r="F3313">
            <v>196794807.65000001</v>
          </cell>
        </row>
        <row r="3314">
          <cell r="A3314">
            <v>4310603</v>
          </cell>
          <cell r="B3314" t="str">
            <v>RS</v>
          </cell>
          <cell r="C3314">
            <v>37363</v>
          </cell>
          <cell r="D3314" t="str">
            <v>Receitas Brutas Realizadas</v>
          </cell>
          <cell r="E3314" t="str">
            <v>1.0.0.0.00.0.0 - Receitas Correntes</v>
          </cell>
          <cell r="F3314">
            <v>213878937.56</v>
          </cell>
        </row>
        <row r="3315">
          <cell r="A3315">
            <v>3170503</v>
          </cell>
          <cell r="B3315" t="str">
            <v>MG</v>
          </cell>
          <cell r="C3315">
            <v>10333</v>
          </cell>
          <cell r="D3315" t="str">
            <v>Receitas Brutas Realizadas</v>
          </cell>
          <cell r="E3315" t="str">
            <v>1.0.0.0.00.0.0 - Receitas Correntes</v>
          </cell>
          <cell r="F3315">
            <v>50825021.609999999</v>
          </cell>
        </row>
        <row r="3316">
          <cell r="A3316">
            <v>2804003</v>
          </cell>
          <cell r="B3316" t="str">
            <v>SE</v>
          </cell>
          <cell r="C3316">
            <v>17328</v>
          </cell>
          <cell r="D3316" t="str">
            <v>Receitas Brutas Realizadas</v>
          </cell>
          <cell r="E3316" t="str">
            <v>1.0.0.0.00.0.0 - Receitas Correntes</v>
          </cell>
          <cell r="F3316">
            <v>91450566.079999998</v>
          </cell>
        </row>
        <row r="3317">
          <cell r="A3317">
            <v>2310209</v>
          </cell>
          <cell r="B3317" t="str">
            <v>CE</v>
          </cell>
          <cell r="C3317">
            <v>35526</v>
          </cell>
          <cell r="D3317" t="str">
            <v>Receitas Brutas Realizadas</v>
          </cell>
          <cell r="E3317" t="str">
            <v>1.0.0.0.00.0.0 - Receitas Correntes</v>
          </cell>
          <cell r="F3317">
            <v>167423810.71000001</v>
          </cell>
        </row>
        <row r="3318">
          <cell r="A3318">
            <v>5003900</v>
          </cell>
          <cell r="B3318" t="str">
            <v>MS</v>
          </cell>
          <cell r="C3318">
            <v>3066</v>
          </cell>
          <cell r="D3318" t="str">
            <v>Receitas Brutas Realizadas</v>
          </cell>
          <cell r="E3318" t="str">
            <v>1.0.0.0.00.0.0 - Receitas Correntes</v>
          </cell>
          <cell r="F3318">
            <v>60083125.799999997</v>
          </cell>
        </row>
        <row r="3319">
          <cell r="A3319">
            <v>2300705</v>
          </cell>
          <cell r="B3319" t="str">
            <v>CE</v>
          </cell>
          <cell r="C3319">
            <v>16077</v>
          </cell>
          <cell r="D3319" t="str">
            <v>Receitas Brutas Realizadas</v>
          </cell>
          <cell r="E3319" t="str">
            <v>1.0.0.0.00.0.0 - Receitas Correntes</v>
          </cell>
          <cell r="F3319">
            <v>86509713.219999999</v>
          </cell>
        </row>
        <row r="3320">
          <cell r="A3320">
            <v>2311504</v>
          </cell>
          <cell r="B3320" t="str">
            <v>CE</v>
          </cell>
          <cell r="C3320">
            <v>22432</v>
          </cell>
          <cell r="D3320" t="str">
            <v>Receitas Brutas Realizadas</v>
          </cell>
          <cell r="E3320" t="str">
            <v>1.0.0.0.00.0.0 - Receitas Correntes</v>
          </cell>
          <cell r="F3320">
            <v>108575379.58</v>
          </cell>
        </row>
        <row r="3321">
          <cell r="A3321">
            <v>5222054</v>
          </cell>
          <cell r="B3321" t="str">
            <v>GO</v>
          </cell>
          <cell r="C3321">
            <v>9002</v>
          </cell>
          <cell r="D3321" t="str">
            <v>Receitas Brutas Realizadas</v>
          </cell>
          <cell r="E3321" t="str">
            <v>1.0.0.0.00.0.0 - Receitas Correntes</v>
          </cell>
          <cell r="F3321">
            <v>73852822.349999994</v>
          </cell>
        </row>
        <row r="3322">
          <cell r="A3322">
            <v>5108006</v>
          </cell>
          <cell r="B3322" t="str">
            <v>MT</v>
          </cell>
          <cell r="C3322">
            <v>14380</v>
          </cell>
          <cell r="D3322" t="str">
            <v>Receitas Brutas Realizadas</v>
          </cell>
          <cell r="E3322" t="str">
            <v>1.0.0.0.00.0.0 - Receitas Correntes</v>
          </cell>
          <cell r="F3322">
            <v>139635966.47</v>
          </cell>
        </row>
        <row r="3323">
          <cell r="A3323">
            <v>2513901</v>
          </cell>
          <cell r="B3323" t="str">
            <v>PB</v>
          </cell>
          <cell r="C3323">
            <v>34650</v>
          </cell>
          <cell r="D3323" t="str">
            <v>Receitas Brutas Realizadas</v>
          </cell>
          <cell r="E3323" t="str">
            <v>1.0.0.0.00.0.0 - Receitas Correntes</v>
          </cell>
          <cell r="F3323">
            <v>150485508.53</v>
          </cell>
        </row>
        <row r="3324">
          <cell r="A3324">
            <v>3108008</v>
          </cell>
          <cell r="B3324" t="str">
            <v>MG</v>
          </cell>
          <cell r="C3324">
            <v>17612</v>
          </cell>
          <cell r="D3324" t="str">
            <v>Receitas Brutas Realizadas</v>
          </cell>
          <cell r="E3324" t="str">
            <v>1.0.0.0.00.0.0 - Receitas Correntes</v>
          </cell>
          <cell r="F3324">
            <v>78397312.109999999</v>
          </cell>
        </row>
        <row r="3325">
          <cell r="A3325">
            <v>3122009</v>
          </cell>
          <cell r="B3325" t="str">
            <v>MG</v>
          </cell>
          <cell r="C3325">
            <v>20020</v>
          </cell>
          <cell r="D3325" t="str">
            <v>Receitas Brutas Realizadas</v>
          </cell>
          <cell r="E3325" t="str">
            <v>1.0.0.0.00.0.0 - Receitas Correntes</v>
          </cell>
          <cell r="F3325">
            <v>76718652.480000004</v>
          </cell>
        </row>
        <row r="3326">
          <cell r="A3326">
            <v>3120706</v>
          </cell>
          <cell r="B3326" t="str">
            <v>MG</v>
          </cell>
          <cell r="C3326">
            <v>3651</v>
          </cell>
          <cell r="D3326" t="str">
            <v>Receitas Brutas Realizadas</v>
          </cell>
          <cell r="E3326" t="str">
            <v>1.0.0.0.00.0.0 - Receitas Correntes</v>
          </cell>
          <cell r="F3326">
            <v>41748037.200000003</v>
          </cell>
        </row>
        <row r="3327">
          <cell r="A3327">
            <v>5203609</v>
          </cell>
          <cell r="B3327" t="str">
            <v>GO</v>
          </cell>
          <cell r="C3327">
            <v>3812</v>
          </cell>
          <cell r="D3327" t="str">
            <v>Receitas Brutas Realizadas</v>
          </cell>
          <cell r="E3327" t="str">
            <v>1.0.0.0.00.0.0 - Receitas Correntes</v>
          </cell>
          <cell r="F3327">
            <v>28519213.18</v>
          </cell>
        </row>
        <row r="3328">
          <cell r="A3328">
            <v>3518107</v>
          </cell>
          <cell r="B3328" t="str">
            <v>SP</v>
          </cell>
          <cell r="C3328">
            <v>6685</v>
          </cell>
          <cell r="D3328" t="str">
            <v>Receitas Brutas Realizadas</v>
          </cell>
          <cell r="E3328" t="str">
            <v>1.0.0.0.00.0.0 - Receitas Correntes</v>
          </cell>
          <cell r="F3328">
            <v>44639939.799999997</v>
          </cell>
        </row>
        <row r="3329">
          <cell r="A3329">
            <v>2306801</v>
          </cell>
          <cell r="B3329" t="str">
            <v>CE</v>
          </cell>
          <cell r="C3329">
            <v>11580</v>
          </cell>
          <cell r="D3329" t="str">
            <v>Receitas Brutas Realizadas</v>
          </cell>
          <cell r="E3329" t="str">
            <v>1.0.0.0.00.0.0 - Receitas Correntes</v>
          </cell>
          <cell r="F3329">
            <v>69771133.269999996</v>
          </cell>
        </row>
        <row r="3330">
          <cell r="A3330">
            <v>2918001</v>
          </cell>
          <cell r="B3330" t="str">
            <v>BA</v>
          </cell>
          <cell r="C3330">
            <v>156277</v>
          </cell>
          <cell r="D3330" t="str">
            <v>Receitas Brutas Realizadas</v>
          </cell>
          <cell r="E3330" t="str">
            <v>1.0.0.0.00.0.0 - Receitas Correntes</v>
          </cell>
          <cell r="F3330">
            <v>674043732.69000006</v>
          </cell>
        </row>
        <row r="3331">
          <cell r="A3331">
            <v>2304251</v>
          </cell>
          <cell r="B3331" t="str">
            <v>CE</v>
          </cell>
          <cell r="C3331">
            <v>25121</v>
          </cell>
          <cell r="D3331" t="str">
            <v>Receitas Brutas Realizadas</v>
          </cell>
          <cell r="E3331" t="str">
            <v>1.0.0.0.00.0.0 - Receitas Correntes</v>
          </cell>
          <cell r="F3331">
            <v>146810379.05000001</v>
          </cell>
        </row>
        <row r="3332">
          <cell r="A3332">
            <v>3500105</v>
          </cell>
          <cell r="B3332" t="str">
            <v>SP</v>
          </cell>
          <cell r="C3332">
            <v>35153</v>
          </cell>
          <cell r="D3332" t="str">
            <v>Receitas Brutas Realizadas</v>
          </cell>
          <cell r="E3332" t="str">
            <v>1.0.0.0.00.0.0 - Receitas Correntes</v>
          </cell>
          <cell r="F3332">
            <v>280254258.42000002</v>
          </cell>
        </row>
        <row r="3333">
          <cell r="A3333">
            <v>2102804</v>
          </cell>
          <cell r="B3333" t="str">
            <v>MA</v>
          </cell>
          <cell r="C3333">
            <v>24151</v>
          </cell>
          <cell r="D3333" t="str">
            <v>Receitas Brutas Realizadas</v>
          </cell>
          <cell r="E3333" t="str">
            <v>1.0.0.0.00.0.0 - Receitas Correntes</v>
          </cell>
          <cell r="F3333">
            <v>118128380.61</v>
          </cell>
        </row>
        <row r="3334">
          <cell r="A3334">
            <v>3551702</v>
          </cell>
          <cell r="B3334" t="str">
            <v>SP</v>
          </cell>
          <cell r="C3334">
            <v>128432</v>
          </cell>
          <cell r="D3334" t="str">
            <v>Receitas Brutas Realizadas</v>
          </cell>
          <cell r="E3334" t="str">
            <v>1.0.0.0.00.0.0 - Receitas Correntes</v>
          </cell>
          <cell r="F3334">
            <v>805792657.88999999</v>
          </cell>
        </row>
        <row r="3335">
          <cell r="A3335">
            <v>2901502</v>
          </cell>
          <cell r="B3335" t="str">
            <v>BA</v>
          </cell>
          <cell r="C3335">
            <v>11369</v>
          </cell>
          <cell r="D3335" t="str">
            <v>Receitas Brutas Realizadas</v>
          </cell>
          <cell r="E3335" t="str">
            <v>1.0.0.0.00.0.0 - Receitas Correntes</v>
          </cell>
          <cell r="F3335">
            <v>51910729.32</v>
          </cell>
        </row>
        <row r="3336">
          <cell r="A3336">
            <v>5007307</v>
          </cell>
          <cell r="B3336" t="str">
            <v>MS</v>
          </cell>
          <cell r="C3336">
            <v>4758</v>
          </cell>
          <cell r="D3336" t="str">
            <v>Receitas Brutas Realizadas</v>
          </cell>
          <cell r="E3336" t="str">
            <v>1.0.0.0.00.0.0 - Receitas Correntes</v>
          </cell>
          <cell r="F3336">
            <v>49973210.240000002</v>
          </cell>
        </row>
        <row r="3337">
          <cell r="A3337">
            <v>2910107</v>
          </cell>
          <cell r="B3337" t="str">
            <v>BA</v>
          </cell>
          <cell r="C3337">
            <v>12281</v>
          </cell>
          <cell r="D3337" t="str">
            <v>Receitas Brutas Realizadas</v>
          </cell>
          <cell r="E3337" t="str">
            <v>1.0.0.0.00.0.0 - Receitas Correntes</v>
          </cell>
          <cell r="F3337">
            <v>62502031.009999998</v>
          </cell>
        </row>
        <row r="3338">
          <cell r="A3338">
            <v>1701002</v>
          </cell>
          <cell r="B3338" t="str">
            <v>TO</v>
          </cell>
          <cell r="C3338">
            <v>9435</v>
          </cell>
          <cell r="D3338" t="str">
            <v>Receitas Brutas Realizadas</v>
          </cell>
          <cell r="E3338" t="str">
            <v>1.0.0.0.00.0.0 - Receitas Correntes</v>
          </cell>
          <cell r="F3338">
            <v>46152660.479999997</v>
          </cell>
        </row>
        <row r="3339">
          <cell r="A3339">
            <v>2911006</v>
          </cell>
          <cell r="B3339" t="str">
            <v>BA</v>
          </cell>
          <cell r="C3339">
            <v>10525</v>
          </cell>
          <cell r="D3339" t="str">
            <v>Receitas Brutas Realizadas</v>
          </cell>
          <cell r="E3339" t="str">
            <v>1.0.0.0.00.0.0 - Receitas Correntes</v>
          </cell>
          <cell r="F3339">
            <v>46566895.509999998</v>
          </cell>
        </row>
        <row r="3340">
          <cell r="A3340">
            <v>1721208</v>
          </cell>
          <cell r="B3340" t="str">
            <v>TO</v>
          </cell>
          <cell r="C3340">
            <v>22820</v>
          </cell>
          <cell r="D3340" t="str">
            <v>Receitas Brutas Realizadas</v>
          </cell>
          <cell r="E3340" t="str">
            <v>1.0.0.0.00.0.0 - Receitas Correntes</v>
          </cell>
          <cell r="F3340">
            <v>97371972.450000003</v>
          </cell>
        </row>
        <row r="3341">
          <cell r="A3341">
            <v>5200258</v>
          </cell>
          <cell r="B3341" t="str">
            <v>GO</v>
          </cell>
          <cell r="C3341">
            <v>222850</v>
          </cell>
          <cell r="D3341" t="str">
            <v>Receitas Brutas Realizadas</v>
          </cell>
          <cell r="E3341" t="str">
            <v>1.0.0.0.00.0.0 - Receitas Correntes</v>
          </cell>
          <cell r="F3341">
            <v>580041440.92999995</v>
          </cell>
        </row>
        <row r="3342">
          <cell r="A3342">
            <v>2604403</v>
          </cell>
          <cell r="B3342" t="str">
            <v>PE</v>
          </cell>
          <cell r="C3342">
            <v>13641</v>
          </cell>
          <cell r="D3342" t="str">
            <v>Receitas Brutas Realizadas</v>
          </cell>
          <cell r="E3342" t="str">
            <v>1.0.0.0.00.0.0 - Receitas Correntes</v>
          </cell>
          <cell r="F3342">
            <v>61655072.590000004</v>
          </cell>
        </row>
        <row r="3343">
          <cell r="A3343">
            <v>3164407</v>
          </cell>
          <cell r="B3343" t="str">
            <v>MG</v>
          </cell>
          <cell r="C3343">
            <v>5598</v>
          </cell>
          <cell r="D3343" t="str">
            <v>Receitas Brutas Realizadas</v>
          </cell>
          <cell r="E3343" t="str">
            <v>1.0.0.0.00.0.0 - Receitas Correntes</v>
          </cell>
          <cell r="F3343">
            <v>40796895.219999999</v>
          </cell>
        </row>
        <row r="3344">
          <cell r="A3344">
            <v>2203305</v>
          </cell>
          <cell r="B3344" t="str">
            <v>PI</v>
          </cell>
          <cell r="C3344">
            <v>13862</v>
          </cell>
          <cell r="D3344" t="str">
            <v>Receitas Brutas Realizadas</v>
          </cell>
          <cell r="E3344" t="str">
            <v>1.0.0.0.00.0.0 - Receitas Correntes</v>
          </cell>
          <cell r="F3344">
            <v>88521823.439999998</v>
          </cell>
        </row>
        <row r="3345">
          <cell r="A3345">
            <v>2103000</v>
          </cell>
          <cell r="B3345" t="str">
            <v>MA</v>
          </cell>
          <cell r="C3345">
            <v>166159</v>
          </cell>
          <cell r="D3345" t="str">
            <v>Receitas Brutas Realizadas</v>
          </cell>
          <cell r="E3345" t="str">
            <v>1.0.0.0.00.0.0 - Receitas Correntes</v>
          </cell>
          <cell r="F3345">
            <v>670488034.35000002</v>
          </cell>
        </row>
        <row r="3346">
          <cell r="A3346">
            <v>3508900</v>
          </cell>
          <cell r="B3346" t="str">
            <v>SP</v>
          </cell>
          <cell r="C3346">
            <v>4195</v>
          </cell>
          <cell r="D3346" t="str">
            <v>Receitas Brutas Realizadas</v>
          </cell>
          <cell r="E3346" t="str">
            <v>1.0.0.0.00.0.0 - Receitas Correntes</v>
          </cell>
          <cell r="F3346">
            <v>30180376.190000001</v>
          </cell>
        </row>
        <row r="3347">
          <cell r="A3347">
            <v>2513604</v>
          </cell>
          <cell r="B3347" t="str">
            <v>PB</v>
          </cell>
          <cell r="C3347">
            <v>6942</v>
          </cell>
          <cell r="D3347" t="str">
            <v>Receitas Brutas Realizadas</v>
          </cell>
          <cell r="E3347" t="str">
            <v>1.0.0.0.00.0.0 - Receitas Correntes</v>
          </cell>
          <cell r="F3347">
            <v>36094516.689999998</v>
          </cell>
        </row>
        <row r="3348">
          <cell r="A3348">
            <v>3121605</v>
          </cell>
          <cell r="B3348" t="str">
            <v>MG</v>
          </cell>
          <cell r="C3348">
            <v>47924</v>
          </cell>
          <cell r="D3348" t="str">
            <v>Receitas Brutas Realizadas</v>
          </cell>
          <cell r="E3348" t="str">
            <v>1.0.0.0.00.0.0 - Receitas Correntes</v>
          </cell>
          <cell r="F3348">
            <v>305974355.5</v>
          </cell>
        </row>
        <row r="3349">
          <cell r="A3349">
            <v>3543204</v>
          </cell>
          <cell r="B3349" t="str">
            <v>SP</v>
          </cell>
          <cell r="C3349">
            <v>4537</v>
          </cell>
          <cell r="D3349" t="str">
            <v>Receitas Brutas Realizadas</v>
          </cell>
          <cell r="E3349" t="str">
            <v>1.0.0.0.00.0.0 - Receitas Correntes</v>
          </cell>
          <cell r="F3349">
            <v>37325400.460000001</v>
          </cell>
        </row>
        <row r="3350">
          <cell r="A3350">
            <v>3514601</v>
          </cell>
          <cell r="B3350" t="str">
            <v>SP</v>
          </cell>
          <cell r="C3350">
            <v>10174</v>
          </cell>
          <cell r="D3350" t="str">
            <v>Receitas Brutas Realizadas</v>
          </cell>
          <cell r="E3350" t="str">
            <v>1.0.0.0.00.0.0 - Receitas Correntes</v>
          </cell>
          <cell r="F3350">
            <v>59959175.270000003</v>
          </cell>
        </row>
        <row r="3351">
          <cell r="A3351">
            <v>2103208</v>
          </cell>
          <cell r="B3351" t="str">
            <v>MA</v>
          </cell>
          <cell r="C3351">
            <v>80705</v>
          </cell>
          <cell r="D3351" t="str">
            <v>Receitas Brutas Realizadas</v>
          </cell>
          <cell r="E3351" t="str">
            <v>1.0.0.0.00.0.0 - Receitas Correntes</v>
          </cell>
          <cell r="F3351">
            <v>343391494.11000001</v>
          </cell>
        </row>
        <row r="3352">
          <cell r="A3352">
            <v>2313559</v>
          </cell>
          <cell r="B3352" t="str">
            <v>CE</v>
          </cell>
          <cell r="C3352">
            <v>16588</v>
          </cell>
          <cell r="D3352" t="str">
            <v>Receitas Brutas Realizadas</v>
          </cell>
          <cell r="E3352" t="str">
            <v>1.0.0.0.00.0.0 - Receitas Correntes</v>
          </cell>
          <cell r="F3352">
            <v>72148065.859999999</v>
          </cell>
        </row>
        <row r="3353">
          <cell r="A3353">
            <v>2506608</v>
          </cell>
          <cell r="B3353" t="str">
            <v>PB</v>
          </cell>
          <cell r="C3353">
            <v>5877</v>
          </cell>
          <cell r="D3353" t="str">
            <v>Receitas Brutas Realizadas</v>
          </cell>
          <cell r="E3353" t="str">
            <v>1.0.0.0.00.0.0 - Receitas Correntes</v>
          </cell>
          <cell r="F3353">
            <v>29093415.210000001</v>
          </cell>
        </row>
        <row r="3354">
          <cell r="A3354">
            <v>3139003</v>
          </cell>
          <cell r="B3354" t="str">
            <v>MG</v>
          </cell>
          <cell r="C3354">
            <v>42682</v>
          </cell>
          <cell r="D3354" t="str">
            <v>Receitas Brutas Realizadas</v>
          </cell>
          <cell r="E3354" t="str">
            <v>1.0.0.0.00.0.0 - Receitas Correntes</v>
          </cell>
          <cell r="F3354">
            <v>198354812.24000001</v>
          </cell>
        </row>
        <row r="3355">
          <cell r="A3355">
            <v>5214838</v>
          </cell>
          <cell r="B3355" t="str">
            <v>GO</v>
          </cell>
          <cell r="C3355">
            <v>13020</v>
          </cell>
          <cell r="D3355" t="str">
            <v>Receitas Brutas Realizadas</v>
          </cell>
          <cell r="E3355" t="str">
            <v>1.0.0.0.00.0.0 - Receitas Correntes</v>
          </cell>
          <cell r="F3355">
            <v>97851670.5</v>
          </cell>
        </row>
        <row r="3356">
          <cell r="A3356">
            <v>2303600</v>
          </cell>
          <cell r="B3356" t="str">
            <v>CE</v>
          </cell>
          <cell r="C3356">
            <v>21041</v>
          </cell>
          <cell r="D3356" t="str">
            <v>Receitas Brutas Realizadas</v>
          </cell>
          <cell r="E3356" t="str">
            <v>1.0.0.0.00.0.0 - Receitas Correntes</v>
          </cell>
          <cell r="F3356">
            <v>69057458.239999995</v>
          </cell>
        </row>
        <row r="3357">
          <cell r="A3357">
            <v>3169059</v>
          </cell>
          <cell r="B3357" t="str">
            <v>MG</v>
          </cell>
          <cell r="C3357">
            <v>4117</v>
          </cell>
          <cell r="D3357" t="str">
            <v>Receitas Brutas Realizadas</v>
          </cell>
          <cell r="E3357" t="str">
            <v>1.0.0.0.00.0.0 - Receitas Correntes</v>
          </cell>
          <cell r="F3357">
            <v>30195045.190000001</v>
          </cell>
        </row>
        <row r="3358">
          <cell r="A3358">
            <v>5204508</v>
          </cell>
          <cell r="B3358" t="str">
            <v>GO</v>
          </cell>
          <cell r="C3358">
            <v>95183</v>
          </cell>
          <cell r="D3358" t="str">
            <v>Receitas Brutas Realizadas</v>
          </cell>
          <cell r="E3358" t="str">
            <v>1.0.0.0.00.0.0 - Receitas Correntes</v>
          </cell>
          <cell r="F3358">
            <v>500739423.16000003</v>
          </cell>
        </row>
        <row r="3359">
          <cell r="A3359">
            <v>3152808</v>
          </cell>
          <cell r="B3359" t="str">
            <v>MG</v>
          </cell>
          <cell r="C3359">
            <v>28173</v>
          </cell>
          <cell r="D3359" t="str">
            <v>Receitas Brutas Realizadas</v>
          </cell>
          <cell r="E3359" t="str">
            <v>1.0.0.0.00.0.0 - Receitas Correntes</v>
          </cell>
          <cell r="F3359">
            <v>156674932.84999999</v>
          </cell>
        </row>
        <row r="3360">
          <cell r="A3360">
            <v>3142601</v>
          </cell>
          <cell r="B3360" t="str">
            <v>MG</v>
          </cell>
          <cell r="C3360">
            <v>8764</v>
          </cell>
          <cell r="D3360" t="str">
            <v>Receitas Brutas Realizadas</v>
          </cell>
          <cell r="E3360" t="str">
            <v>1.0.0.0.00.0.0 - Receitas Correntes</v>
          </cell>
          <cell r="F3360">
            <v>45912177.229999997</v>
          </cell>
        </row>
        <row r="3361">
          <cell r="A3361">
            <v>2921302</v>
          </cell>
          <cell r="B3361" t="str">
            <v>BA</v>
          </cell>
          <cell r="C3361">
            <v>10838</v>
          </cell>
          <cell r="D3361" t="str">
            <v>Receitas Brutas Realizadas</v>
          </cell>
          <cell r="E3361" t="str">
            <v>1.0.0.0.00.0.0 - Receitas Correntes</v>
          </cell>
          <cell r="F3361">
            <v>55940103.229999997</v>
          </cell>
        </row>
        <row r="3362">
          <cell r="A3362">
            <v>3107000</v>
          </cell>
          <cell r="B3362" t="str">
            <v>MG</v>
          </cell>
          <cell r="C3362">
            <v>2482</v>
          </cell>
          <cell r="D3362" t="str">
            <v>Receitas Brutas Realizadas</v>
          </cell>
          <cell r="E3362" t="str">
            <v>1.0.0.0.00.0.0 - Receitas Correntes</v>
          </cell>
          <cell r="F3362">
            <v>27911279.949999999</v>
          </cell>
        </row>
        <row r="3363">
          <cell r="A3363">
            <v>3108305</v>
          </cell>
          <cell r="B3363" t="str">
            <v>MG</v>
          </cell>
          <cell r="C3363">
            <v>19809</v>
          </cell>
          <cell r="D3363" t="str">
            <v>Receitas Brutas Realizadas</v>
          </cell>
          <cell r="E3363" t="str">
            <v>1.0.0.0.00.0.0 - Receitas Correntes</v>
          </cell>
          <cell r="F3363">
            <v>79688650.959999993</v>
          </cell>
        </row>
        <row r="3364">
          <cell r="A3364">
            <v>2311264</v>
          </cell>
          <cell r="B3364" t="str">
            <v>CE</v>
          </cell>
          <cell r="C3364">
            <v>21246</v>
          </cell>
          <cell r="D3364" t="str">
            <v>Receitas Brutas Realizadas</v>
          </cell>
          <cell r="E3364" t="str">
            <v>1.0.0.0.00.0.0 - Receitas Correntes</v>
          </cell>
          <cell r="F3364">
            <v>128396100.22</v>
          </cell>
        </row>
        <row r="3365">
          <cell r="A3365">
            <v>2106904</v>
          </cell>
          <cell r="B3365" t="str">
            <v>MA</v>
          </cell>
          <cell r="C3365">
            <v>33888</v>
          </cell>
          <cell r="D3365" t="str">
            <v>Receitas Brutas Realizadas</v>
          </cell>
          <cell r="E3365" t="str">
            <v>1.0.0.0.00.0.0 - Receitas Correntes</v>
          </cell>
          <cell r="F3365">
            <v>129281590.42</v>
          </cell>
        </row>
        <row r="3366">
          <cell r="A3366">
            <v>3132800</v>
          </cell>
          <cell r="B3366" t="str">
            <v>MG</v>
          </cell>
          <cell r="C3366">
            <v>2032</v>
          </cell>
          <cell r="D3366" t="str">
            <v>Receitas Brutas Realizadas</v>
          </cell>
          <cell r="E3366" t="str">
            <v>1.0.0.0.00.0.0 - Receitas Correntes</v>
          </cell>
          <cell r="F3366">
            <v>37979643.740000002</v>
          </cell>
        </row>
        <row r="3367">
          <cell r="A3367">
            <v>1200302</v>
          </cell>
          <cell r="B3367" t="str">
            <v>AC</v>
          </cell>
          <cell r="C3367">
            <v>34986</v>
          </cell>
          <cell r="D3367" t="str">
            <v>Receitas Brutas Realizadas</v>
          </cell>
          <cell r="E3367" t="str">
            <v>1.0.0.0.00.0.0 - Receitas Correntes</v>
          </cell>
          <cell r="F3367">
            <v>107012703.61</v>
          </cell>
        </row>
        <row r="3368">
          <cell r="A3368">
            <v>2111904</v>
          </cell>
          <cell r="B3368" t="str">
            <v>MA</v>
          </cell>
          <cell r="C3368">
            <v>10631</v>
          </cell>
          <cell r="D3368" t="str">
            <v>Receitas Brutas Realizadas</v>
          </cell>
          <cell r="E3368" t="str">
            <v>1.0.0.0.00.0.0 - Receitas Correntes</v>
          </cell>
          <cell r="F3368">
            <v>52129562.810000002</v>
          </cell>
        </row>
        <row r="3369">
          <cell r="A3369">
            <v>2600104</v>
          </cell>
          <cell r="B3369" t="str">
            <v>PE</v>
          </cell>
          <cell r="C3369">
            <v>37546</v>
          </cell>
          <cell r="D3369" t="str">
            <v>Receitas Brutas Realizadas</v>
          </cell>
          <cell r="E3369" t="str">
            <v>1.0.0.0.00.0.0 - Receitas Correntes</v>
          </cell>
          <cell r="F3369">
            <v>160530704.34999999</v>
          </cell>
        </row>
        <row r="3370">
          <cell r="A3370">
            <v>3528106</v>
          </cell>
          <cell r="B3370" t="str">
            <v>SP</v>
          </cell>
          <cell r="C3370">
            <v>8174</v>
          </cell>
          <cell r="D3370" t="str">
            <v>Receitas Brutas Realizadas</v>
          </cell>
          <cell r="E3370" t="str">
            <v>1.0.0.0.00.0.0 - Receitas Correntes</v>
          </cell>
          <cell r="F3370">
            <v>48415107</v>
          </cell>
        </row>
        <row r="3371">
          <cell r="A3371">
            <v>2406304</v>
          </cell>
          <cell r="B3371" t="str">
            <v>RN</v>
          </cell>
          <cell r="C3371">
            <v>7624</v>
          </cell>
          <cell r="D3371" t="str">
            <v>Receitas Brutas Realizadas</v>
          </cell>
          <cell r="E3371" t="str">
            <v>1.0.0.0.00.0.0 - Receitas Correntes</v>
          </cell>
          <cell r="F3371">
            <v>35633848.520000003</v>
          </cell>
        </row>
        <row r="3372">
          <cell r="A3372">
            <v>3163409</v>
          </cell>
          <cell r="B3372" t="str">
            <v>MG</v>
          </cell>
          <cell r="C3372">
            <v>5356</v>
          </cell>
          <cell r="D3372" t="str">
            <v>Receitas Brutas Realizadas</v>
          </cell>
          <cell r="E3372" t="str">
            <v>1.0.0.0.00.0.0 - Receitas Correntes</v>
          </cell>
          <cell r="F3372">
            <v>31378769.350000001</v>
          </cell>
        </row>
        <row r="3373">
          <cell r="A3373">
            <v>4312906</v>
          </cell>
          <cell r="B3373" t="str">
            <v>RS</v>
          </cell>
          <cell r="C3373">
            <v>10089</v>
          </cell>
          <cell r="D3373" t="str">
            <v>Receitas Brutas Realizadas</v>
          </cell>
          <cell r="E3373" t="str">
            <v>1.0.0.0.00.0.0 - Receitas Correntes</v>
          </cell>
          <cell r="F3373">
            <v>68088150.379999995</v>
          </cell>
        </row>
        <row r="3374">
          <cell r="A3374">
            <v>2308351</v>
          </cell>
          <cell r="B3374" t="str">
            <v>CE</v>
          </cell>
          <cell r="C3374">
            <v>13129</v>
          </cell>
          <cell r="D3374" t="str">
            <v>Receitas Brutas Realizadas</v>
          </cell>
          <cell r="E3374" t="str">
            <v>1.0.0.0.00.0.0 - Receitas Correntes</v>
          </cell>
          <cell r="F3374">
            <v>73440609.519999996</v>
          </cell>
        </row>
        <row r="3375">
          <cell r="A3375">
            <v>3163003</v>
          </cell>
          <cell r="B3375" t="str">
            <v>MG</v>
          </cell>
          <cell r="C3375">
            <v>4291</v>
          </cell>
          <cell r="D3375" t="str">
            <v>Receitas Brutas Realizadas</v>
          </cell>
          <cell r="E3375" t="str">
            <v>1.0.0.0.00.0.0 - Receitas Correntes</v>
          </cell>
          <cell r="F3375">
            <v>27467900.010000002</v>
          </cell>
        </row>
        <row r="3376">
          <cell r="A3376">
            <v>2909406</v>
          </cell>
          <cell r="B3376" t="str">
            <v>BA</v>
          </cell>
          <cell r="C3376">
            <v>13756</v>
          </cell>
          <cell r="D3376" t="str">
            <v>Receitas Brutas Realizadas</v>
          </cell>
          <cell r="E3376" t="str">
            <v>1.0.0.0.00.0.0 - Receitas Correntes</v>
          </cell>
          <cell r="F3376">
            <v>58160940</v>
          </cell>
        </row>
        <row r="3377">
          <cell r="A3377">
            <v>3304300</v>
          </cell>
          <cell r="B3377" t="str">
            <v>RJ</v>
          </cell>
          <cell r="C3377">
            <v>60930</v>
          </cell>
          <cell r="D3377" t="str">
            <v>Receitas Brutas Realizadas</v>
          </cell>
          <cell r="E3377" t="str">
            <v>1.0.0.0.00.0.0 - Receitas Correntes</v>
          </cell>
          <cell r="F3377">
            <v>368211075.31999999</v>
          </cell>
        </row>
        <row r="3378">
          <cell r="A3378">
            <v>2502805</v>
          </cell>
          <cell r="B3378" t="str">
            <v>PB</v>
          </cell>
          <cell r="C3378">
            <v>14287</v>
          </cell>
          <cell r="D3378" t="str">
            <v>Receitas Brutas Realizadas</v>
          </cell>
          <cell r="E3378" t="str">
            <v>1.0.0.0.00.0.0 - Receitas Correntes</v>
          </cell>
          <cell r="F3378">
            <v>81302879.379999995</v>
          </cell>
        </row>
        <row r="3379">
          <cell r="A3379">
            <v>3503307</v>
          </cell>
          <cell r="B3379" t="str">
            <v>SP</v>
          </cell>
          <cell r="C3379">
            <v>136739</v>
          </cell>
          <cell r="D3379" t="str">
            <v>Receitas Brutas Realizadas</v>
          </cell>
          <cell r="E3379" t="str">
            <v>1.0.0.0.00.0.0 - Receitas Correntes</v>
          </cell>
          <cell r="F3379">
            <v>809681303.73000002</v>
          </cell>
        </row>
        <row r="3380">
          <cell r="A3380">
            <v>2512507</v>
          </cell>
          <cell r="B3380" t="str">
            <v>PB</v>
          </cell>
          <cell r="C3380">
            <v>44388</v>
          </cell>
          <cell r="D3380" t="str">
            <v>Receitas Brutas Realizadas</v>
          </cell>
          <cell r="E3380" t="str">
            <v>1.0.0.0.00.0.0 - Receitas Correntes</v>
          </cell>
          <cell r="F3380">
            <v>196144172.81999999</v>
          </cell>
        </row>
        <row r="3381">
          <cell r="A3381">
            <v>2100832</v>
          </cell>
          <cell r="B3381" t="str">
            <v>MA</v>
          </cell>
          <cell r="C3381">
            <v>17582</v>
          </cell>
          <cell r="D3381" t="str">
            <v>Receitas Brutas Realizadas</v>
          </cell>
          <cell r="E3381" t="str">
            <v>1.0.0.0.00.0.0 - Receitas Correntes</v>
          </cell>
          <cell r="F3381">
            <v>76452384.519999996</v>
          </cell>
        </row>
        <row r="3382">
          <cell r="A3382">
            <v>2104602</v>
          </cell>
          <cell r="B3382" t="str">
            <v>MA</v>
          </cell>
          <cell r="C3382">
            <v>14703</v>
          </cell>
          <cell r="D3382" t="str">
            <v>Receitas Brutas Realizadas</v>
          </cell>
          <cell r="E3382" t="str">
            <v>1.0.0.0.00.0.0 - Receitas Correntes</v>
          </cell>
          <cell r="F3382">
            <v>69628044.340000004</v>
          </cell>
        </row>
        <row r="3383">
          <cell r="A3383">
            <v>5008305</v>
          </cell>
          <cell r="B3383" t="str">
            <v>MS</v>
          </cell>
          <cell r="C3383">
            <v>125137</v>
          </cell>
          <cell r="D3383" t="str">
            <v>Receitas Brutas Realizadas</v>
          </cell>
          <cell r="E3383" t="str">
            <v>1.0.0.0.00.0.0 - Receitas Correntes</v>
          </cell>
          <cell r="F3383">
            <v>1167614139.74</v>
          </cell>
        </row>
        <row r="3384">
          <cell r="A3384">
            <v>5005806</v>
          </cell>
          <cell r="B3384" t="str">
            <v>MS</v>
          </cell>
          <cell r="C3384">
            <v>13794</v>
          </cell>
          <cell r="D3384" t="str">
            <v>Receitas Brutas Realizadas</v>
          </cell>
          <cell r="E3384" t="str">
            <v>1.0.0.0.00.0.0 - Receitas Correntes</v>
          </cell>
          <cell r="F3384">
            <v>110716936.70999999</v>
          </cell>
        </row>
        <row r="3385">
          <cell r="A3385">
            <v>2504355</v>
          </cell>
          <cell r="B3385" t="str">
            <v>PB</v>
          </cell>
          <cell r="C3385">
            <v>4898</v>
          </cell>
          <cell r="D3385" t="str">
            <v>Receitas Brutas Realizadas</v>
          </cell>
          <cell r="E3385" t="str">
            <v>1.0.0.0.00.0.0 - Receitas Correntes</v>
          </cell>
          <cell r="F3385">
            <v>34366789.409999996</v>
          </cell>
        </row>
        <row r="3386">
          <cell r="A3386">
            <v>2909505</v>
          </cell>
          <cell r="B3386" t="str">
            <v>BA</v>
          </cell>
          <cell r="C3386">
            <v>5352</v>
          </cell>
          <cell r="D3386" t="str">
            <v>Receitas Brutas Realizadas</v>
          </cell>
          <cell r="E3386" t="str">
            <v>1.0.0.0.00.0.0 - Receitas Correntes</v>
          </cell>
          <cell r="F3386">
            <v>35893447.460000001</v>
          </cell>
        </row>
        <row r="3387">
          <cell r="A3387">
            <v>2917607</v>
          </cell>
          <cell r="B3387" t="str">
            <v>BA</v>
          </cell>
          <cell r="C3387">
            <v>54913</v>
          </cell>
          <cell r="D3387" t="str">
            <v>Receitas Brutas Realizadas</v>
          </cell>
          <cell r="E3387" t="str">
            <v>1.0.0.0.00.0.0 - Receitas Correntes</v>
          </cell>
          <cell r="F3387">
            <v>181252461.56</v>
          </cell>
        </row>
        <row r="3388">
          <cell r="A3388">
            <v>3109907</v>
          </cell>
          <cell r="B3388" t="str">
            <v>MG</v>
          </cell>
          <cell r="C3388">
            <v>11869</v>
          </cell>
          <cell r="D3388" t="str">
            <v>Receitas Brutas Realizadas</v>
          </cell>
          <cell r="E3388" t="str">
            <v>1.0.0.0.00.0.0 - Receitas Correntes</v>
          </cell>
          <cell r="F3388">
            <v>55256797.460000001</v>
          </cell>
        </row>
        <row r="3389">
          <cell r="A3389">
            <v>4202305</v>
          </cell>
          <cell r="B3389" t="str">
            <v>SC</v>
          </cell>
          <cell r="C3389">
            <v>70471</v>
          </cell>
          <cell r="D3389" t="str">
            <v>Receitas Brutas Realizadas</v>
          </cell>
          <cell r="E3389" t="str">
            <v>1.0.0.0.00.0.0 - Receitas Correntes</v>
          </cell>
          <cell r="F3389">
            <v>406618988.73000002</v>
          </cell>
        </row>
        <row r="3390">
          <cell r="A3390">
            <v>3135076</v>
          </cell>
          <cell r="B3390" t="str">
            <v>MG</v>
          </cell>
          <cell r="C3390">
            <v>5453</v>
          </cell>
          <cell r="D3390" t="str">
            <v>Receitas Brutas Realizadas</v>
          </cell>
          <cell r="E3390" t="str">
            <v>1.0.0.0.00.0.0 - Receitas Correntes</v>
          </cell>
          <cell r="F3390">
            <v>31037938.350000001</v>
          </cell>
        </row>
        <row r="3391">
          <cell r="A3391">
            <v>2100402</v>
          </cell>
          <cell r="B3391" t="str">
            <v>MA</v>
          </cell>
          <cell r="C3391">
            <v>8250</v>
          </cell>
          <cell r="D3391" t="str">
            <v>Receitas Brutas Realizadas</v>
          </cell>
          <cell r="E3391" t="str">
            <v>1.0.0.0.00.0.0 - Receitas Correntes</v>
          </cell>
          <cell r="F3391">
            <v>42092092.07</v>
          </cell>
        </row>
        <row r="3392">
          <cell r="A3392">
            <v>5002803</v>
          </cell>
          <cell r="B3392" t="str">
            <v>MS</v>
          </cell>
          <cell r="C3392">
            <v>6247</v>
          </cell>
          <cell r="D3392" t="str">
            <v>Receitas Brutas Realizadas</v>
          </cell>
          <cell r="E3392" t="str">
            <v>1.0.0.0.00.0.0 - Receitas Correntes</v>
          </cell>
          <cell r="F3392">
            <v>59068170.5</v>
          </cell>
        </row>
        <row r="3393">
          <cell r="A3393">
            <v>2205003</v>
          </cell>
          <cell r="B3393" t="str">
            <v>PI</v>
          </cell>
          <cell r="C3393">
            <v>11571</v>
          </cell>
          <cell r="D3393" t="str">
            <v>Receitas Brutas Realizadas</v>
          </cell>
          <cell r="E3393" t="str">
            <v>1.0.0.0.00.0.0 - Receitas Correntes</v>
          </cell>
          <cell r="F3393">
            <v>53686660.759999998</v>
          </cell>
        </row>
        <row r="3394">
          <cell r="A3394">
            <v>2800605</v>
          </cell>
          <cell r="B3394" t="str">
            <v>SE</v>
          </cell>
          <cell r="C3394">
            <v>31439</v>
          </cell>
          <cell r="D3394" t="str">
            <v>Receitas Brutas Realizadas</v>
          </cell>
          <cell r="E3394" t="str">
            <v>1.0.0.0.00.0.0 - Receitas Correntes</v>
          </cell>
          <cell r="F3394">
            <v>244621374.38999999</v>
          </cell>
        </row>
        <row r="3395">
          <cell r="A3395">
            <v>2803708</v>
          </cell>
          <cell r="B3395" t="str">
            <v>SE</v>
          </cell>
          <cell r="C3395">
            <v>7002</v>
          </cell>
          <cell r="D3395" t="str">
            <v>Receitas Brutas Realizadas</v>
          </cell>
          <cell r="E3395" t="str">
            <v>1.0.0.0.00.0.0 - Receitas Correntes</v>
          </cell>
          <cell r="F3395">
            <v>38373360.649999999</v>
          </cell>
        </row>
        <row r="3396">
          <cell r="A3396">
            <v>2806404</v>
          </cell>
          <cell r="B3396" t="str">
            <v>SE</v>
          </cell>
          <cell r="C3396">
            <v>7906</v>
          </cell>
          <cell r="D3396" t="str">
            <v>Receitas Brutas Realizadas</v>
          </cell>
          <cell r="E3396" t="str">
            <v>1.0.0.0.00.0.0 - Receitas Correntes</v>
          </cell>
          <cell r="F3396">
            <v>55262007.43</v>
          </cell>
        </row>
        <row r="3397">
          <cell r="A3397">
            <v>3140100</v>
          </cell>
          <cell r="B3397" t="str">
            <v>MG</v>
          </cell>
          <cell r="C3397">
            <v>4079</v>
          </cell>
          <cell r="D3397" t="str">
            <v>Receitas Brutas Realizadas</v>
          </cell>
          <cell r="E3397" t="str">
            <v>1.0.0.0.00.0.0 - Receitas Correntes</v>
          </cell>
          <cell r="F3397">
            <v>37414642.560000002</v>
          </cell>
        </row>
        <row r="3398">
          <cell r="A3398">
            <v>4306551</v>
          </cell>
          <cell r="B3398" t="str">
            <v>RS</v>
          </cell>
          <cell r="C3398">
            <v>2520</v>
          </cell>
          <cell r="D3398" t="str">
            <v>Receitas Brutas Realizadas</v>
          </cell>
          <cell r="E3398" t="str">
            <v>1.0.0.0.00.0.0 - Receitas Correntes</v>
          </cell>
          <cell r="F3398">
            <v>28654817.359999999</v>
          </cell>
        </row>
        <row r="3399">
          <cell r="A3399">
            <v>4316907</v>
          </cell>
          <cell r="B3399" t="str">
            <v>RS</v>
          </cell>
          <cell r="C3399">
            <v>285159</v>
          </cell>
          <cell r="D3399" t="str">
            <v>Receitas Brutas Realizadas</v>
          </cell>
          <cell r="E3399" t="str">
            <v>1.0.0.0.00.0.0 - Receitas Correntes</v>
          </cell>
          <cell r="F3399">
            <v>1108742564.3900001</v>
          </cell>
        </row>
        <row r="3400">
          <cell r="A3400">
            <v>5104526</v>
          </cell>
          <cell r="B3400" t="str">
            <v>MT</v>
          </cell>
          <cell r="C3400">
            <v>8182</v>
          </cell>
          <cell r="D3400" t="str">
            <v>Receitas Brutas Realizadas</v>
          </cell>
          <cell r="E3400" t="str">
            <v>1.0.0.0.00.0.0 - Receitas Correntes</v>
          </cell>
          <cell r="F3400">
            <v>101603229.22</v>
          </cell>
        </row>
        <row r="3401">
          <cell r="A3401">
            <v>2908101</v>
          </cell>
          <cell r="B3401" t="str">
            <v>BA</v>
          </cell>
          <cell r="C3401">
            <v>18835</v>
          </cell>
          <cell r="D3401" t="str">
            <v>Receitas Brutas Realizadas</v>
          </cell>
          <cell r="E3401" t="str">
            <v>1.0.0.0.00.0.0 - Receitas Correntes</v>
          </cell>
          <cell r="F3401">
            <v>115392165.67</v>
          </cell>
        </row>
        <row r="3402">
          <cell r="A3402">
            <v>5004304</v>
          </cell>
          <cell r="B3402" t="str">
            <v>MS</v>
          </cell>
          <cell r="C3402">
            <v>16273</v>
          </cell>
          <cell r="D3402" t="str">
            <v>Receitas Brutas Realizadas</v>
          </cell>
          <cell r="E3402" t="str">
            <v>1.0.0.0.00.0.0 - Receitas Correntes</v>
          </cell>
          <cell r="F3402">
            <v>108283748.86</v>
          </cell>
        </row>
        <row r="3403">
          <cell r="A3403">
            <v>3527702</v>
          </cell>
          <cell r="B3403" t="str">
            <v>SP</v>
          </cell>
          <cell r="C3403">
            <v>5918</v>
          </cell>
          <cell r="D3403" t="str">
            <v>Receitas Brutas Realizadas</v>
          </cell>
          <cell r="E3403" t="str">
            <v>1.0.0.0.00.0.0 - Receitas Correntes</v>
          </cell>
          <cell r="F3403">
            <v>34421090.780000001</v>
          </cell>
        </row>
        <row r="3404">
          <cell r="A3404">
            <v>2801405</v>
          </cell>
          <cell r="B3404" t="str">
            <v>SE</v>
          </cell>
          <cell r="C3404">
            <v>22393</v>
          </cell>
          <cell r="D3404" t="str">
            <v>Receitas Brutas Realizadas</v>
          </cell>
          <cell r="E3404" t="str">
            <v>1.0.0.0.00.0.0 - Receitas Correntes</v>
          </cell>
          <cell r="F3404">
            <v>92674836.569999993</v>
          </cell>
        </row>
        <row r="3405">
          <cell r="A3405">
            <v>2600906</v>
          </cell>
          <cell r="B3405" t="str">
            <v>PE</v>
          </cell>
          <cell r="C3405">
            <v>22910</v>
          </cell>
          <cell r="D3405" t="str">
            <v>Receitas Brutas Realizadas</v>
          </cell>
          <cell r="E3405" t="str">
            <v>1.0.0.0.00.0.0 - Receitas Correntes</v>
          </cell>
          <cell r="F3405">
            <v>84862949.599999994</v>
          </cell>
        </row>
        <row r="3406">
          <cell r="A3406">
            <v>4117404</v>
          </cell>
          <cell r="B3406" t="str">
            <v>PR</v>
          </cell>
          <cell r="C3406">
            <v>3423</v>
          </cell>
          <cell r="D3406" t="str">
            <v>Receitas Brutas Realizadas</v>
          </cell>
          <cell r="E3406" t="str">
            <v>1.0.0.0.00.0.0 - Receitas Correntes</v>
          </cell>
          <cell r="F3406">
            <v>37603904.719999999</v>
          </cell>
        </row>
        <row r="3407">
          <cell r="A3407">
            <v>3115300</v>
          </cell>
          <cell r="B3407" t="str">
            <v>MG</v>
          </cell>
          <cell r="C3407">
            <v>75942</v>
          </cell>
          <cell r="D3407" t="str">
            <v>Receitas Brutas Realizadas</v>
          </cell>
          <cell r="E3407" t="str">
            <v>1.0.0.0.00.0.0 - Receitas Correntes</v>
          </cell>
          <cell r="F3407">
            <v>262592693.59999999</v>
          </cell>
        </row>
        <row r="3408">
          <cell r="A3408">
            <v>2110401</v>
          </cell>
          <cell r="B3408" t="str">
            <v>MA</v>
          </cell>
          <cell r="C3408">
            <v>18769</v>
          </cell>
          <cell r="D3408" t="str">
            <v>Receitas Brutas Realizadas</v>
          </cell>
          <cell r="E3408" t="str">
            <v>1.0.0.0.00.0.0 - Receitas Correntes</v>
          </cell>
          <cell r="F3408">
            <v>101623430.05</v>
          </cell>
        </row>
        <row r="3409">
          <cell r="A3409">
            <v>2500205</v>
          </cell>
          <cell r="B3409" t="str">
            <v>PB</v>
          </cell>
          <cell r="C3409">
            <v>5622</v>
          </cell>
          <cell r="D3409" t="str">
            <v>Receitas Brutas Realizadas</v>
          </cell>
          <cell r="E3409" t="str">
            <v>1.0.0.0.00.0.0 - Receitas Correntes</v>
          </cell>
          <cell r="F3409">
            <v>32900344.48</v>
          </cell>
        </row>
        <row r="3410">
          <cell r="A3410">
            <v>2509008</v>
          </cell>
          <cell r="B3410" t="str">
            <v>PB</v>
          </cell>
          <cell r="C3410">
            <v>10988</v>
          </cell>
          <cell r="D3410" t="str">
            <v>Receitas Brutas Realizadas</v>
          </cell>
          <cell r="E3410" t="str">
            <v>1.0.0.0.00.0.0 - Receitas Correntes</v>
          </cell>
          <cell r="F3410">
            <v>44474262.359999999</v>
          </cell>
        </row>
        <row r="3411">
          <cell r="A3411">
            <v>3165560</v>
          </cell>
          <cell r="B3411" t="str">
            <v>MG</v>
          </cell>
          <cell r="C3411">
            <v>2579</v>
          </cell>
          <cell r="D3411" t="str">
            <v>Receitas Brutas Realizadas</v>
          </cell>
          <cell r="E3411" t="str">
            <v>1.0.0.0.00.0.0 - Receitas Correntes</v>
          </cell>
          <cell r="F3411">
            <v>28289103.050000001</v>
          </cell>
        </row>
        <row r="3412">
          <cell r="A3412">
            <v>3107901</v>
          </cell>
          <cell r="B3412" t="str">
            <v>MG</v>
          </cell>
          <cell r="C3412">
            <v>10527</v>
          </cell>
          <cell r="D3412" t="str">
            <v>Receitas Brutas Realizadas</v>
          </cell>
          <cell r="E3412" t="str">
            <v>1.0.0.0.00.0.0 - Receitas Correntes</v>
          </cell>
          <cell r="F3412">
            <v>56888327.890000001</v>
          </cell>
        </row>
        <row r="3413">
          <cell r="A3413">
            <v>2509339</v>
          </cell>
          <cell r="B3413" t="str">
            <v>PB</v>
          </cell>
          <cell r="C3413">
            <v>4528</v>
          </cell>
          <cell r="D3413" t="str">
            <v>Receitas Brutas Realizadas</v>
          </cell>
          <cell r="E3413" t="str">
            <v>1.0.0.0.00.0.0 - Receitas Correntes</v>
          </cell>
          <cell r="F3413">
            <v>31728149.390000001</v>
          </cell>
        </row>
        <row r="3414">
          <cell r="A3414">
            <v>2912608</v>
          </cell>
          <cell r="B3414" t="str">
            <v>BA</v>
          </cell>
          <cell r="C3414">
            <v>4047</v>
          </cell>
          <cell r="D3414" t="str">
            <v>Receitas Brutas Realizadas</v>
          </cell>
          <cell r="E3414" t="str">
            <v>1.0.0.0.00.0.0 - Receitas Correntes</v>
          </cell>
          <cell r="F3414">
            <v>29231451.719999999</v>
          </cell>
        </row>
        <row r="3415">
          <cell r="A3415">
            <v>2310001</v>
          </cell>
          <cell r="B3415" t="str">
            <v>CE</v>
          </cell>
          <cell r="C3415">
            <v>9458</v>
          </cell>
          <cell r="D3415" t="str">
            <v>Receitas Brutas Realizadas</v>
          </cell>
          <cell r="E3415" t="str">
            <v>1.0.0.0.00.0.0 - Receitas Correntes</v>
          </cell>
          <cell r="F3415">
            <v>47822410.689999998</v>
          </cell>
        </row>
        <row r="3416">
          <cell r="A3416">
            <v>1400472</v>
          </cell>
          <cell r="B3416" t="str">
            <v>RR</v>
          </cell>
          <cell r="C3416">
            <v>31387</v>
          </cell>
          <cell r="D3416" t="str">
            <v>Receitas Brutas Realizadas</v>
          </cell>
          <cell r="E3416" t="str">
            <v>1.0.0.0.00.0.0 - Receitas Correntes</v>
          </cell>
          <cell r="F3416">
            <v>110714621.40000001</v>
          </cell>
        </row>
        <row r="3417">
          <cell r="A3417">
            <v>2921708</v>
          </cell>
          <cell r="B3417" t="str">
            <v>BA</v>
          </cell>
          <cell r="C3417">
            <v>35466</v>
          </cell>
          <cell r="D3417" t="str">
            <v>Receitas Brutas Realizadas</v>
          </cell>
          <cell r="E3417" t="str">
            <v>1.0.0.0.00.0.0 - Receitas Correntes</v>
          </cell>
          <cell r="F3417">
            <v>192830897.13999999</v>
          </cell>
        </row>
        <row r="3418">
          <cell r="A3418">
            <v>2111763</v>
          </cell>
          <cell r="B3418" t="str">
            <v>MA</v>
          </cell>
          <cell r="C3418">
            <v>13981</v>
          </cell>
          <cell r="D3418" t="str">
            <v>Receitas Brutas Realizadas</v>
          </cell>
          <cell r="E3418" t="str">
            <v>1.0.0.0.00.0.0 - Receitas Correntes</v>
          </cell>
          <cell r="F3418">
            <v>73301479.689999998</v>
          </cell>
        </row>
        <row r="3419">
          <cell r="A3419">
            <v>1507151</v>
          </cell>
          <cell r="B3419" t="str">
            <v>PA</v>
          </cell>
          <cell r="C3419">
            <v>25945</v>
          </cell>
          <cell r="D3419" t="str">
            <v>Receitas Brutas Realizadas</v>
          </cell>
          <cell r="E3419" t="str">
            <v>1.0.0.0.00.0.0 - Receitas Correntes</v>
          </cell>
          <cell r="F3419">
            <v>98831891.980000004</v>
          </cell>
        </row>
        <row r="3420">
          <cell r="A3420">
            <v>4206405</v>
          </cell>
          <cell r="B3420" t="str">
            <v>SC</v>
          </cell>
          <cell r="C3420">
            <v>9964</v>
          </cell>
          <cell r="D3420" t="str">
            <v>Receitas Brutas Realizadas</v>
          </cell>
          <cell r="E3420" t="str">
            <v>1.0.0.0.00.0.0 - Receitas Correntes</v>
          </cell>
          <cell r="F3420">
            <v>70395119.019999996</v>
          </cell>
        </row>
        <row r="3421">
          <cell r="A3421">
            <v>3167004</v>
          </cell>
          <cell r="B3421" t="str">
            <v>MG</v>
          </cell>
          <cell r="C3421">
            <v>1949</v>
          </cell>
          <cell r="D3421" t="str">
            <v>Receitas Brutas Realizadas</v>
          </cell>
          <cell r="E3421" t="str">
            <v>1.0.0.0.00.0.0 - Receitas Correntes</v>
          </cell>
          <cell r="F3421">
            <v>25743397.149999999</v>
          </cell>
        </row>
        <row r="3422">
          <cell r="A3422">
            <v>2300101</v>
          </cell>
          <cell r="B3422" t="str">
            <v>CE</v>
          </cell>
          <cell r="C3422">
            <v>11965</v>
          </cell>
          <cell r="D3422" t="str">
            <v>Receitas Brutas Realizadas</v>
          </cell>
          <cell r="E3422" t="str">
            <v>1.0.0.0.00.0.0 - Receitas Correntes</v>
          </cell>
          <cell r="F3422">
            <v>57335837.530000001</v>
          </cell>
        </row>
        <row r="3423">
          <cell r="A3423">
            <v>2923803</v>
          </cell>
          <cell r="B3423" t="str">
            <v>BA</v>
          </cell>
          <cell r="C3423">
            <v>29124</v>
          </cell>
          <cell r="D3423" t="str">
            <v>Receitas Brutas Realizadas</v>
          </cell>
          <cell r="E3423" t="str">
            <v>1.0.0.0.00.0.0 - Receitas Correntes</v>
          </cell>
          <cell r="F3423">
            <v>111114587.65000001</v>
          </cell>
        </row>
        <row r="3424">
          <cell r="A3424">
            <v>2512606</v>
          </cell>
          <cell r="B3424" t="str">
            <v>PB</v>
          </cell>
          <cell r="C3424">
            <v>2009</v>
          </cell>
          <cell r="D3424" t="str">
            <v>Receitas Brutas Realizadas</v>
          </cell>
          <cell r="E3424" t="str">
            <v>1.0.0.0.00.0.0 - Receitas Correntes</v>
          </cell>
          <cell r="F3424">
            <v>24787541.949999999</v>
          </cell>
        </row>
        <row r="3425">
          <cell r="A3425">
            <v>2925808</v>
          </cell>
          <cell r="B3425" t="str">
            <v>BA</v>
          </cell>
          <cell r="C3425">
            <v>25428</v>
          </cell>
          <cell r="D3425" t="str">
            <v>Receitas Brutas Realizadas</v>
          </cell>
          <cell r="E3425" t="str">
            <v>1.0.0.0.00.0.0 - Receitas Correntes</v>
          </cell>
          <cell r="F3425">
            <v>107975425.37</v>
          </cell>
        </row>
        <row r="3426">
          <cell r="A3426">
            <v>1502806</v>
          </cell>
          <cell r="B3426" t="str">
            <v>PA</v>
          </cell>
          <cell r="C3426">
            <v>35530</v>
          </cell>
          <cell r="D3426" t="str">
            <v>Receitas Brutas Realizadas</v>
          </cell>
          <cell r="E3426" t="str">
            <v>1.0.0.0.00.0.0 - Receitas Correntes</v>
          </cell>
          <cell r="F3426">
            <v>176153924.33000001</v>
          </cell>
        </row>
        <row r="3427">
          <cell r="A3427">
            <v>2915700</v>
          </cell>
          <cell r="B3427" t="str">
            <v>BA</v>
          </cell>
          <cell r="C3427">
            <v>7971</v>
          </cell>
          <cell r="D3427" t="str">
            <v>Receitas Brutas Realizadas</v>
          </cell>
          <cell r="E3427" t="str">
            <v>1.0.0.0.00.0.0 - Receitas Correntes</v>
          </cell>
          <cell r="F3427">
            <v>34730102.689999998</v>
          </cell>
        </row>
        <row r="3428">
          <cell r="A3428">
            <v>4304614</v>
          </cell>
          <cell r="B3428" t="str">
            <v>RS</v>
          </cell>
          <cell r="C3428">
            <v>1693</v>
          </cell>
          <cell r="D3428" t="str">
            <v>Receitas Brutas Realizadas</v>
          </cell>
          <cell r="E3428" t="str">
            <v>1.0.0.0.00.0.0 - Receitas Correntes</v>
          </cell>
          <cell r="F3428">
            <v>26118682.829999998</v>
          </cell>
        </row>
        <row r="3429">
          <cell r="A3429">
            <v>2609709</v>
          </cell>
          <cell r="B3429" t="str">
            <v>PE</v>
          </cell>
          <cell r="C3429">
            <v>23985</v>
          </cell>
          <cell r="D3429" t="str">
            <v>Receitas Brutas Realizadas</v>
          </cell>
          <cell r="E3429" t="str">
            <v>1.0.0.0.00.0.0 - Receitas Correntes</v>
          </cell>
          <cell r="F3429">
            <v>113113807.33</v>
          </cell>
        </row>
        <row r="3430">
          <cell r="A3430">
            <v>5103502</v>
          </cell>
          <cell r="B3430" t="str">
            <v>MT</v>
          </cell>
          <cell r="C3430">
            <v>22311</v>
          </cell>
          <cell r="D3430" t="str">
            <v>Receitas Brutas Realizadas</v>
          </cell>
          <cell r="E3430" t="str">
            <v>1.0.0.0.00.0.0 - Receitas Correntes</v>
          </cell>
          <cell r="F3430">
            <v>230448084.21000001</v>
          </cell>
        </row>
        <row r="3431">
          <cell r="A3431">
            <v>1200807</v>
          </cell>
          <cell r="B3431" t="str">
            <v>AC</v>
          </cell>
          <cell r="C3431">
            <v>19141</v>
          </cell>
          <cell r="D3431" t="str">
            <v>Receitas Brutas Realizadas</v>
          </cell>
          <cell r="E3431" t="str">
            <v>1.0.0.0.00.0.0 - Receitas Correntes</v>
          </cell>
          <cell r="F3431">
            <v>67367375.310000002</v>
          </cell>
        </row>
        <row r="3432">
          <cell r="A3432">
            <v>2311108</v>
          </cell>
          <cell r="B3432" t="str">
            <v>CE</v>
          </cell>
          <cell r="C3432">
            <v>14920</v>
          </cell>
          <cell r="D3432" t="str">
            <v>Receitas Brutas Realizadas</v>
          </cell>
          <cell r="E3432" t="str">
            <v>1.0.0.0.00.0.0 - Receitas Correntes</v>
          </cell>
          <cell r="F3432">
            <v>83856258.680000007</v>
          </cell>
        </row>
        <row r="3433">
          <cell r="A3433">
            <v>3162104</v>
          </cell>
          <cell r="B3433" t="str">
            <v>MG</v>
          </cell>
          <cell r="C3433">
            <v>36084</v>
          </cell>
          <cell r="D3433" t="str">
            <v>Receitas Brutas Realizadas</v>
          </cell>
          <cell r="E3433" t="str">
            <v>1.0.0.0.00.0.0 - Receitas Correntes</v>
          </cell>
          <cell r="F3433">
            <v>171082823.21000001</v>
          </cell>
        </row>
        <row r="3434">
          <cell r="A3434">
            <v>2109106</v>
          </cell>
          <cell r="B3434" t="str">
            <v>MA</v>
          </cell>
          <cell r="C3434">
            <v>48264</v>
          </cell>
          <cell r="D3434" t="str">
            <v>Receitas Brutas Realizadas</v>
          </cell>
          <cell r="E3434" t="str">
            <v>1.0.0.0.00.0.0 - Receitas Correntes</v>
          </cell>
          <cell r="F3434">
            <v>179622816.27000001</v>
          </cell>
        </row>
        <row r="3435">
          <cell r="A3435">
            <v>2304202</v>
          </cell>
          <cell r="B3435" t="str">
            <v>CE</v>
          </cell>
          <cell r="C3435">
            <v>133913</v>
          </cell>
          <cell r="D3435" t="str">
            <v>Receitas Brutas Realizadas</v>
          </cell>
          <cell r="E3435" t="str">
            <v>1.0.0.0.00.0.0 - Receitas Correntes</v>
          </cell>
          <cell r="F3435">
            <v>525527620.32999998</v>
          </cell>
        </row>
        <row r="3436">
          <cell r="A3436">
            <v>2903235</v>
          </cell>
          <cell r="B3436" t="str">
            <v>BA</v>
          </cell>
          <cell r="C3436">
            <v>15171</v>
          </cell>
          <cell r="D3436" t="str">
            <v>Receitas Brutas Realizadas</v>
          </cell>
          <cell r="E3436" t="str">
            <v>1.0.0.0.00.0.0 - Receitas Correntes</v>
          </cell>
          <cell r="F3436">
            <v>63462865.170000002</v>
          </cell>
        </row>
        <row r="3437">
          <cell r="A3437">
            <v>3170057</v>
          </cell>
          <cell r="B3437" t="str">
            <v>MG</v>
          </cell>
          <cell r="C3437">
            <v>12514</v>
          </cell>
          <cell r="D3437" t="str">
            <v>Receitas Brutas Realizadas</v>
          </cell>
          <cell r="E3437" t="str">
            <v>1.0.0.0.00.0.0 - Receitas Correntes</v>
          </cell>
          <cell r="F3437">
            <v>53072392.210000001</v>
          </cell>
        </row>
        <row r="3438">
          <cell r="A3438">
            <v>1301308</v>
          </cell>
          <cell r="B3438" t="str">
            <v>AM</v>
          </cell>
          <cell r="C3438">
            <v>29691</v>
          </cell>
          <cell r="D3438" t="str">
            <v>Receitas Brutas Realizadas</v>
          </cell>
          <cell r="E3438" t="str">
            <v>1.0.0.0.00.0.0 - Receitas Correntes</v>
          </cell>
          <cell r="F3438">
            <v>107628830.41</v>
          </cell>
        </row>
        <row r="3439">
          <cell r="A3439">
            <v>1301506</v>
          </cell>
          <cell r="B3439" t="str">
            <v>AM</v>
          </cell>
          <cell r="C3439">
            <v>20748</v>
          </cell>
          <cell r="D3439" t="str">
            <v>Receitas Brutas Realizadas</v>
          </cell>
          <cell r="E3439" t="str">
            <v>1.0.0.0.00.0.0 - Receitas Correntes</v>
          </cell>
          <cell r="F3439">
            <v>91721908.819999993</v>
          </cell>
        </row>
        <row r="3440">
          <cell r="A3440">
            <v>3544707</v>
          </cell>
          <cell r="B3440" t="str">
            <v>SP</v>
          </cell>
          <cell r="C3440">
            <v>2427</v>
          </cell>
          <cell r="D3440" t="str">
            <v>Receitas Brutas Realizadas</v>
          </cell>
          <cell r="E3440" t="str">
            <v>1.0.0.0.00.0.0 - Receitas Correntes</v>
          </cell>
          <cell r="F3440">
            <v>25862244.609999999</v>
          </cell>
        </row>
        <row r="3441">
          <cell r="A3441">
            <v>4315750</v>
          </cell>
          <cell r="B3441" t="str">
            <v>RS</v>
          </cell>
          <cell r="C3441">
            <v>4698</v>
          </cell>
          <cell r="D3441" t="str">
            <v>Receitas Brutas Realizadas</v>
          </cell>
          <cell r="E3441" t="str">
            <v>1.0.0.0.00.0.0 - Receitas Correntes</v>
          </cell>
          <cell r="F3441">
            <v>36282996.130000003</v>
          </cell>
        </row>
        <row r="3442">
          <cell r="A3442">
            <v>3555703</v>
          </cell>
          <cell r="B3442" t="str">
            <v>SP</v>
          </cell>
          <cell r="C3442">
            <v>1886</v>
          </cell>
          <cell r="D3442" t="str">
            <v>Receitas Brutas Realizadas</v>
          </cell>
          <cell r="E3442" t="str">
            <v>1.0.0.0.00.0.0 - Receitas Correntes</v>
          </cell>
          <cell r="F3442">
            <v>27322978.129999999</v>
          </cell>
        </row>
        <row r="3443">
          <cell r="A3443">
            <v>3131208</v>
          </cell>
          <cell r="B3443" t="str">
            <v>MG</v>
          </cell>
          <cell r="C3443">
            <v>20133</v>
          </cell>
          <cell r="D3443" t="str">
            <v>Receitas Brutas Realizadas</v>
          </cell>
          <cell r="E3443" t="str">
            <v>1.0.0.0.00.0.0 - Receitas Correntes</v>
          </cell>
          <cell r="F3443">
            <v>93636805.780000001</v>
          </cell>
        </row>
        <row r="3444">
          <cell r="A3444">
            <v>4202057</v>
          </cell>
          <cell r="B3444" t="str">
            <v>SC</v>
          </cell>
          <cell r="C3444">
            <v>11271</v>
          </cell>
          <cell r="D3444" t="str">
            <v>Receitas Brutas Realizadas</v>
          </cell>
          <cell r="E3444" t="str">
            <v>1.0.0.0.00.0.0 - Receitas Correntes</v>
          </cell>
          <cell r="F3444">
            <v>94613578.950000003</v>
          </cell>
        </row>
        <row r="3445">
          <cell r="A3445">
            <v>3144201</v>
          </cell>
          <cell r="B3445" t="str">
            <v>MG</v>
          </cell>
          <cell r="C3445">
            <v>3221</v>
          </cell>
          <cell r="D3445" t="str">
            <v>Receitas Brutas Realizadas</v>
          </cell>
          <cell r="E3445" t="str">
            <v>1.0.0.0.00.0.0 - Receitas Correntes</v>
          </cell>
          <cell r="F3445">
            <v>24602883.07</v>
          </cell>
        </row>
        <row r="3446">
          <cell r="A3446">
            <v>2312809</v>
          </cell>
          <cell r="B3446" t="str">
            <v>CE</v>
          </cell>
          <cell r="C3446">
            <v>7758</v>
          </cell>
          <cell r="D3446" t="str">
            <v>Receitas Brutas Realizadas</v>
          </cell>
          <cell r="E3446" t="str">
            <v>1.0.0.0.00.0.0 - Receitas Correntes</v>
          </cell>
          <cell r="F3446">
            <v>52694987.82</v>
          </cell>
        </row>
        <row r="3447">
          <cell r="A3447">
            <v>2205458</v>
          </cell>
          <cell r="B3447" t="str">
            <v>PI</v>
          </cell>
          <cell r="C3447">
            <v>5488</v>
          </cell>
          <cell r="D3447" t="str">
            <v>Receitas Brutas Realizadas</v>
          </cell>
          <cell r="E3447" t="str">
            <v>1.0.0.0.00.0.0 - Receitas Correntes</v>
          </cell>
          <cell r="F3447">
            <v>29858477.02</v>
          </cell>
        </row>
        <row r="3448">
          <cell r="A3448">
            <v>3106408</v>
          </cell>
          <cell r="B3448" t="str">
            <v>MG</v>
          </cell>
          <cell r="C3448">
            <v>7723</v>
          </cell>
          <cell r="D3448" t="str">
            <v>Receitas Brutas Realizadas</v>
          </cell>
          <cell r="E3448" t="str">
            <v>1.0.0.0.00.0.0 - Receitas Correntes</v>
          </cell>
          <cell r="F3448">
            <v>173841097.13999999</v>
          </cell>
        </row>
        <row r="3449">
          <cell r="A3449">
            <v>2200202</v>
          </cell>
          <cell r="B3449" t="str">
            <v>PI</v>
          </cell>
          <cell r="C3449">
            <v>17525</v>
          </cell>
          <cell r="D3449" t="str">
            <v>Receitas Brutas Realizadas</v>
          </cell>
          <cell r="E3449" t="str">
            <v>1.0.0.0.00.0.0 - Receitas Correntes</v>
          </cell>
          <cell r="F3449">
            <v>90720889.510000005</v>
          </cell>
        </row>
        <row r="3450">
          <cell r="A3450">
            <v>3100807</v>
          </cell>
          <cell r="B3450" t="str">
            <v>MG</v>
          </cell>
          <cell r="C3450">
            <v>4557</v>
          </cell>
          <cell r="D3450" t="str">
            <v>Receitas Brutas Realizadas</v>
          </cell>
          <cell r="E3450" t="str">
            <v>1.0.0.0.00.0.0 - Receitas Correntes</v>
          </cell>
          <cell r="F3450">
            <v>33914479.210000001</v>
          </cell>
        </row>
        <row r="3451">
          <cell r="A3451">
            <v>2105427</v>
          </cell>
          <cell r="B3451" t="str">
            <v>MA</v>
          </cell>
          <cell r="C3451">
            <v>26134</v>
          </cell>
          <cell r="D3451" t="str">
            <v>Receitas Brutas Realizadas</v>
          </cell>
          <cell r="E3451" t="str">
            <v>1.0.0.0.00.0.0 - Receitas Correntes</v>
          </cell>
          <cell r="F3451">
            <v>116881949.42</v>
          </cell>
        </row>
        <row r="3452">
          <cell r="A3452">
            <v>2914406</v>
          </cell>
          <cell r="B3452" t="str">
            <v>BA</v>
          </cell>
          <cell r="C3452">
            <v>25728</v>
          </cell>
          <cell r="D3452" t="str">
            <v>Receitas Brutas Realizadas</v>
          </cell>
          <cell r="E3452" t="str">
            <v>1.0.0.0.00.0.0 - Receitas Correntes</v>
          </cell>
          <cell r="F3452">
            <v>110534277.90000001</v>
          </cell>
        </row>
        <row r="3453">
          <cell r="A3453">
            <v>3148301</v>
          </cell>
          <cell r="B3453" t="str">
            <v>MG</v>
          </cell>
          <cell r="C3453">
            <v>9597</v>
          </cell>
          <cell r="D3453" t="str">
            <v>Receitas Brutas Realizadas</v>
          </cell>
          <cell r="E3453" t="str">
            <v>1.0.0.0.00.0.0 - Receitas Correntes</v>
          </cell>
          <cell r="F3453">
            <v>36791696.189999998</v>
          </cell>
        </row>
        <row r="3454">
          <cell r="A3454">
            <v>3153202</v>
          </cell>
          <cell r="B3454" t="str">
            <v>MG</v>
          </cell>
          <cell r="C3454">
            <v>3572</v>
          </cell>
          <cell r="D3454" t="str">
            <v>Receitas Brutas Realizadas</v>
          </cell>
          <cell r="E3454" t="str">
            <v>1.0.0.0.00.0.0 - Receitas Correntes</v>
          </cell>
          <cell r="F3454">
            <v>30088614.300000001</v>
          </cell>
        </row>
        <row r="3455">
          <cell r="A3455">
            <v>3534807</v>
          </cell>
          <cell r="B3455" t="str">
            <v>SP</v>
          </cell>
          <cell r="C3455">
            <v>8676</v>
          </cell>
          <cell r="D3455" t="str">
            <v>Receitas Brutas Realizadas</v>
          </cell>
          <cell r="E3455" t="str">
            <v>1.0.0.0.00.0.0 - Receitas Correntes</v>
          </cell>
          <cell r="F3455">
            <v>44921578.039999999</v>
          </cell>
        </row>
        <row r="3456">
          <cell r="A3456">
            <v>2912806</v>
          </cell>
          <cell r="B3456" t="str">
            <v>BA</v>
          </cell>
          <cell r="C3456">
            <v>8740</v>
          </cell>
          <cell r="D3456" t="str">
            <v>Receitas Brutas Realizadas</v>
          </cell>
          <cell r="E3456" t="str">
            <v>1.0.0.0.00.0.0 - Receitas Correntes</v>
          </cell>
          <cell r="F3456">
            <v>66388131.899999999</v>
          </cell>
        </row>
        <row r="3457">
          <cell r="A3457">
            <v>1703909</v>
          </cell>
          <cell r="B3457" t="str">
            <v>TO</v>
          </cell>
          <cell r="C3457">
            <v>5514</v>
          </cell>
          <cell r="D3457" t="str">
            <v>Receitas Brutas Realizadas</v>
          </cell>
          <cell r="E3457" t="str">
            <v>1.0.0.0.00.0.0 - Receitas Correntes</v>
          </cell>
          <cell r="F3457">
            <v>43927198.979999997</v>
          </cell>
        </row>
        <row r="3458">
          <cell r="A3458">
            <v>2801900</v>
          </cell>
          <cell r="B3458" t="str">
            <v>SE</v>
          </cell>
          <cell r="C3458">
            <v>4008</v>
          </cell>
          <cell r="D3458" t="str">
            <v>Receitas Brutas Realizadas</v>
          </cell>
          <cell r="E3458" t="str">
            <v>1.0.0.0.00.0.0 - Receitas Correntes</v>
          </cell>
          <cell r="F3458">
            <v>30469387</v>
          </cell>
        </row>
        <row r="3459">
          <cell r="A3459">
            <v>2500775</v>
          </cell>
          <cell r="B3459" t="str">
            <v>PB</v>
          </cell>
          <cell r="C3459">
            <v>8482</v>
          </cell>
          <cell r="D3459" t="str">
            <v>Receitas Brutas Realizadas</v>
          </cell>
          <cell r="E3459" t="str">
            <v>1.0.0.0.00.0.0 - Receitas Correntes</v>
          </cell>
          <cell r="F3459">
            <v>39111193.270000003</v>
          </cell>
        </row>
        <row r="3460">
          <cell r="A3460">
            <v>2611408</v>
          </cell>
          <cell r="B3460" t="str">
            <v>PE</v>
          </cell>
          <cell r="C3460">
            <v>15231</v>
          </cell>
          <cell r="D3460" t="str">
            <v>Receitas Brutas Realizadas</v>
          </cell>
          <cell r="E3460" t="str">
            <v>1.0.0.0.00.0.0 - Receitas Correntes</v>
          </cell>
          <cell r="F3460">
            <v>63046724.630000003</v>
          </cell>
        </row>
        <row r="3461">
          <cell r="A3461">
            <v>3155108</v>
          </cell>
          <cell r="B3461" t="str">
            <v>MG</v>
          </cell>
          <cell r="C3461">
            <v>5117</v>
          </cell>
          <cell r="D3461" t="str">
            <v>Receitas Brutas Realizadas</v>
          </cell>
          <cell r="E3461" t="str">
            <v>1.0.0.0.00.0.0 - Receitas Correntes</v>
          </cell>
          <cell r="F3461">
            <v>32382206.32</v>
          </cell>
        </row>
        <row r="3462">
          <cell r="A3462">
            <v>5005004</v>
          </cell>
          <cell r="B3462" t="str">
            <v>MS</v>
          </cell>
          <cell r="C3462">
            <v>26375</v>
          </cell>
          <cell r="D3462" t="str">
            <v>Receitas Brutas Realizadas</v>
          </cell>
          <cell r="E3462" t="str">
            <v>1.0.0.0.00.0.0 - Receitas Correntes</v>
          </cell>
          <cell r="F3462">
            <v>146872038.56999999</v>
          </cell>
        </row>
        <row r="3463">
          <cell r="A3463">
            <v>2929305</v>
          </cell>
          <cell r="B3463" t="str">
            <v>BA</v>
          </cell>
          <cell r="C3463">
            <v>38315</v>
          </cell>
          <cell r="D3463" t="str">
            <v>Receitas Brutas Realizadas</v>
          </cell>
          <cell r="E3463" t="str">
            <v>1.0.0.0.00.0.0 - Receitas Correntes</v>
          </cell>
          <cell r="F3463">
            <v>144168697.56999999</v>
          </cell>
        </row>
        <row r="3464">
          <cell r="A3464">
            <v>4318614</v>
          </cell>
          <cell r="B3464" t="str">
            <v>RS</v>
          </cell>
          <cell r="C3464">
            <v>2464</v>
          </cell>
          <cell r="D3464" t="str">
            <v>Receitas Brutas Realizadas</v>
          </cell>
          <cell r="E3464" t="str">
            <v>1.0.0.0.00.0.0 - Receitas Correntes</v>
          </cell>
          <cell r="F3464">
            <v>33414727.52</v>
          </cell>
        </row>
        <row r="3465">
          <cell r="A3465">
            <v>5203500</v>
          </cell>
          <cell r="B3465" t="str">
            <v>GO</v>
          </cell>
          <cell r="C3465">
            <v>26069</v>
          </cell>
          <cell r="D3465" t="str">
            <v>Receitas Brutas Realizadas</v>
          </cell>
          <cell r="E3465" t="str">
            <v>1.0.0.0.00.0.0 - Receitas Correntes</v>
          </cell>
          <cell r="F3465">
            <v>144054421.77000001</v>
          </cell>
        </row>
        <row r="3466">
          <cell r="A3466">
            <v>2922300</v>
          </cell>
          <cell r="B3466" t="str">
            <v>BA</v>
          </cell>
          <cell r="C3466">
            <v>29420</v>
          </cell>
          <cell r="D3466" t="str">
            <v>Receitas Brutas Realizadas</v>
          </cell>
          <cell r="E3466" t="str">
            <v>1.0.0.0.00.0.0 - Receitas Correntes</v>
          </cell>
          <cell r="F3466">
            <v>156690987.56</v>
          </cell>
        </row>
        <row r="3467">
          <cell r="A3467">
            <v>3113800</v>
          </cell>
          <cell r="B3467" t="str">
            <v>MG</v>
          </cell>
          <cell r="C3467">
            <v>2660</v>
          </cell>
          <cell r="D3467" t="str">
            <v>Receitas Brutas Realizadas</v>
          </cell>
          <cell r="E3467" t="str">
            <v>1.0.0.0.00.0.0 - Receitas Correntes</v>
          </cell>
          <cell r="F3467">
            <v>33658521.299999997</v>
          </cell>
        </row>
        <row r="3468">
          <cell r="A3468">
            <v>4113205</v>
          </cell>
          <cell r="B3468" t="str">
            <v>PR</v>
          </cell>
          <cell r="C3468">
            <v>48651</v>
          </cell>
          <cell r="D3468" t="str">
            <v>Receitas Brutas Realizadas</v>
          </cell>
          <cell r="E3468" t="str">
            <v>1.0.0.0.00.0.0 - Receitas Correntes</v>
          </cell>
          <cell r="F3468">
            <v>274436169.91000003</v>
          </cell>
        </row>
        <row r="3469">
          <cell r="A3469">
            <v>3162500</v>
          </cell>
          <cell r="B3469" t="str">
            <v>MG</v>
          </cell>
          <cell r="C3469">
            <v>90897</v>
          </cell>
          <cell r="D3469" t="str">
            <v>Receitas Brutas Realizadas</v>
          </cell>
          <cell r="E3469" t="str">
            <v>1.0.0.0.00.0.0 - Receitas Correntes</v>
          </cell>
          <cell r="F3469">
            <v>424660152.35000002</v>
          </cell>
        </row>
        <row r="3470">
          <cell r="A3470">
            <v>3521200</v>
          </cell>
          <cell r="B3470" t="str">
            <v>SP</v>
          </cell>
          <cell r="C3470">
            <v>4180</v>
          </cell>
          <cell r="D3470" t="str">
            <v>Receitas Brutas Realizadas</v>
          </cell>
          <cell r="E3470" t="str">
            <v>1.0.0.0.00.0.0 - Receitas Correntes</v>
          </cell>
          <cell r="F3470">
            <v>38527774.189999998</v>
          </cell>
        </row>
        <row r="3471">
          <cell r="A3471">
            <v>3145505</v>
          </cell>
          <cell r="B3471" t="str">
            <v>MG</v>
          </cell>
          <cell r="C3471">
            <v>2829</v>
          </cell>
          <cell r="D3471" t="str">
            <v>Receitas Brutas Realizadas</v>
          </cell>
          <cell r="E3471" t="str">
            <v>1.0.0.0.00.0.0 - Receitas Correntes</v>
          </cell>
          <cell r="F3471">
            <v>30040838.469999999</v>
          </cell>
        </row>
        <row r="3472">
          <cell r="A3472">
            <v>2707701</v>
          </cell>
          <cell r="B3472" t="str">
            <v>AL</v>
          </cell>
          <cell r="C3472">
            <v>75662</v>
          </cell>
          <cell r="D3472" t="str">
            <v>Receitas Brutas Realizadas</v>
          </cell>
          <cell r="E3472" t="str">
            <v>1.0.0.0.00.0.0 - Receitas Correntes</v>
          </cell>
          <cell r="F3472">
            <v>378353673.42000002</v>
          </cell>
        </row>
        <row r="3473">
          <cell r="A3473">
            <v>4318432</v>
          </cell>
          <cell r="B3473" t="str">
            <v>RS</v>
          </cell>
          <cell r="C3473">
            <v>2535</v>
          </cell>
          <cell r="D3473" t="str">
            <v>Receitas Brutas Realizadas</v>
          </cell>
          <cell r="E3473" t="str">
            <v>1.0.0.0.00.0.0 - Receitas Correntes</v>
          </cell>
          <cell r="F3473">
            <v>30957938.09</v>
          </cell>
        </row>
        <row r="3474">
          <cell r="A3474">
            <v>2314102</v>
          </cell>
          <cell r="B3474" t="str">
            <v>CE</v>
          </cell>
          <cell r="C3474">
            <v>61916</v>
          </cell>
          <cell r="D3474" t="str">
            <v>Receitas Brutas Realizadas</v>
          </cell>
          <cell r="E3474" t="str">
            <v>1.0.0.0.00.0.0 - Receitas Correntes</v>
          </cell>
          <cell r="F3474">
            <v>262369715.66999999</v>
          </cell>
        </row>
        <row r="3475">
          <cell r="A3475">
            <v>1504604</v>
          </cell>
          <cell r="B3475" t="str">
            <v>PA</v>
          </cell>
          <cell r="C3475">
            <v>31917</v>
          </cell>
          <cell r="D3475" t="str">
            <v>Receitas Brutas Realizadas</v>
          </cell>
          <cell r="E3475" t="str">
            <v>1.0.0.0.00.0.0 - Receitas Correntes</v>
          </cell>
          <cell r="F3475">
            <v>130655287.39</v>
          </cell>
        </row>
        <row r="3476">
          <cell r="A3476">
            <v>5107750</v>
          </cell>
          <cell r="B3476" t="str">
            <v>MT</v>
          </cell>
          <cell r="C3476">
            <v>3226</v>
          </cell>
          <cell r="D3476" t="str">
            <v>Receitas Brutas Realizadas</v>
          </cell>
          <cell r="E3476" t="str">
            <v>1.0.0.0.00.0.0 - Receitas Correntes</v>
          </cell>
          <cell r="F3476">
            <v>48519345.460000001</v>
          </cell>
        </row>
        <row r="3477">
          <cell r="A3477">
            <v>3544806</v>
          </cell>
          <cell r="B3477" t="str">
            <v>SP</v>
          </cell>
          <cell r="C3477">
            <v>6481</v>
          </cell>
          <cell r="D3477" t="str">
            <v>Receitas Brutas Realizadas</v>
          </cell>
          <cell r="E3477" t="str">
            <v>1.0.0.0.00.0.0 - Receitas Correntes</v>
          </cell>
          <cell r="F3477">
            <v>56732735.590000004</v>
          </cell>
        </row>
        <row r="3478">
          <cell r="A3478">
            <v>3553104</v>
          </cell>
          <cell r="B3478" t="str">
            <v>SP</v>
          </cell>
          <cell r="C3478">
            <v>6346</v>
          </cell>
          <cell r="D3478" t="str">
            <v>Receitas Brutas Realizadas</v>
          </cell>
          <cell r="E3478" t="str">
            <v>1.0.0.0.00.0.0 - Receitas Correntes</v>
          </cell>
          <cell r="F3478">
            <v>39284789.729999997</v>
          </cell>
        </row>
        <row r="3479">
          <cell r="A3479">
            <v>5211206</v>
          </cell>
          <cell r="B3479" t="str">
            <v>GO</v>
          </cell>
          <cell r="C3479">
            <v>25597</v>
          </cell>
          <cell r="D3479" t="str">
            <v>Receitas Brutas Realizadas</v>
          </cell>
          <cell r="E3479" t="str">
            <v>1.0.0.0.00.0.0 - Receitas Correntes</v>
          </cell>
          <cell r="F3479">
            <v>124508421.94</v>
          </cell>
        </row>
        <row r="3480">
          <cell r="A3480">
            <v>2411056</v>
          </cell>
          <cell r="B3480" t="str">
            <v>RN</v>
          </cell>
          <cell r="C3480">
            <v>4173</v>
          </cell>
          <cell r="D3480" t="str">
            <v>Receitas Brutas Realizadas</v>
          </cell>
          <cell r="E3480" t="str">
            <v>1.0.0.0.00.0.0 - Receitas Correntes</v>
          </cell>
          <cell r="F3480">
            <v>68614036.700000003</v>
          </cell>
        </row>
        <row r="3481">
          <cell r="A3481">
            <v>2207355</v>
          </cell>
          <cell r="B3481" t="str">
            <v>PI</v>
          </cell>
          <cell r="C3481">
            <v>3416</v>
          </cell>
          <cell r="D3481" t="str">
            <v>Receitas Brutas Realizadas</v>
          </cell>
          <cell r="E3481" t="str">
            <v>1.0.0.0.00.0.0 - Receitas Correntes</v>
          </cell>
          <cell r="F3481">
            <v>25433144.550000001</v>
          </cell>
        </row>
        <row r="3482">
          <cell r="A3482">
            <v>3517406</v>
          </cell>
          <cell r="B3482" t="str">
            <v>SP</v>
          </cell>
          <cell r="C3482">
            <v>41283</v>
          </cell>
          <cell r="D3482" t="str">
            <v>Receitas Brutas Realizadas</v>
          </cell>
          <cell r="E3482" t="str">
            <v>1.0.0.0.00.0.0 - Receitas Correntes</v>
          </cell>
          <cell r="F3482">
            <v>313602498.38</v>
          </cell>
        </row>
        <row r="3483">
          <cell r="A3483">
            <v>2103901</v>
          </cell>
          <cell r="B3483" t="str">
            <v>MA</v>
          </cell>
          <cell r="C3483">
            <v>11451</v>
          </cell>
          <cell r="D3483" t="str">
            <v>Receitas Brutas Realizadas</v>
          </cell>
          <cell r="E3483" t="str">
            <v>1.0.0.0.00.0.0 - Receitas Correntes</v>
          </cell>
          <cell r="F3483">
            <v>64583844.359999999</v>
          </cell>
        </row>
        <row r="3484">
          <cell r="A3484">
            <v>2929602</v>
          </cell>
          <cell r="B3484" t="str">
            <v>BA</v>
          </cell>
          <cell r="C3484">
            <v>17421</v>
          </cell>
          <cell r="D3484" t="str">
            <v>Receitas Brutas Realizadas</v>
          </cell>
          <cell r="E3484" t="str">
            <v>1.0.0.0.00.0.0 - Receitas Correntes</v>
          </cell>
          <cell r="F3484">
            <v>126482099.94</v>
          </cell>
        </row>
        <row r="3485">
          <cell r="A3485">
            <v>4215604</v>
          </cell>
          <cell r="B3485" t="str">
            <v>SC</v>
          </cell>
          <cell r="C3485">
            <v>2151</v>
          </cell>
          <cell r="D3485" t="str">
            <v>Receitas Brutas Realizadas</v>
          </cell>
          <cell r="E3485" t="str">
            <v>1.0.0.0.00.0.0 - Receitas Correntes</v>
          </cell>
          <cell r="F3485">
            <v>27978741.920000002</v>
          </cell>
        </row>
        <row r="3486">
          <cell r="A3486">
            <v>5005152</v>
          </cell>
          <cell r="B3486" t="str">
            <v>MS</v>
          </cell>
          <cell r="C3486">
            <v>6861</v>
          </cell>
          <cell r="D3486" t="str">
            <v>Receitas Brutas Realizadas</v>
          </cell>
          <cell r="E3486" t="str">
            <v>1.0.0.0.00.0.0 - Receitas Correntes</v>
          </cell>
          <cell r="F3486">
            <v>58898826.939999998</v>
          </cell>
        </row>
        <row r="3487">
          <cell r="A3487">
            <v>3101706</v>
          </cell>
          <cell r="B3487" t="str">
            <v>MG</v>
          </cell>
          <cell r="C3487">
            <v>42380</v>
          </cell>
          <cell r="D3487" t="str">
            <v>Receitas Brutas Realizadas</v>
          </cell>
          <cell r="E3487" t="str">
            <v>1.0.0.0.00.0.0 - Receitas Correntes</v>
          </cell>
          <cell r="F3487">
            <v>164242797</v>
          </cell>
        </row>
        <row r="3488">
          <cell r="A3488">
            <v>3166808</v>
          </cell>
          <cell r="B3488" t="str">
            <v>MG</v>
          </cell>
          <cell r="C3488">
            <v>11750</v>
          </cell>
          <cell r="D3488" t="str">
            <v>Receitas Brutas Realizadas</v>
          </cell>
          <cell r="E3488" t="str">
            <v>1.0.0.0.00.0.0 - Receitas Correntes</v>
          </cell>
          <cell r="F3488">
            <v>147944128.44999999</v>
          </cell>
        </row>
        <row r="3489">
          <cell r="A3489">
            <v>5007703</v>
          </cell>
          <cell r="B3489" t="str">
            <v>MS</v>
          </cell>
          <cell r="C3489">
            <v>10751</v>
          </cell>
          <cell r="D3489" t="str">
            <v>Receitas Brutas Realizadas</v>
          </cell>
          <cell r="E3489" t="str">
            <v>1.0.0.0.00.0.0 - Receitas Correntes</v>
          </cell>
          <cell r="F3489">
            <v>68731087.629999995</v>
          </cell>
        </row>
        <row r="3490">
          <cell r="A3490">
            <v>4108502</v>
          </cell>
          <cell r="B3490" t="str">
            <v>PR</v>
          </cell>
          <cell r="C3490">
            <v>13661</v>
          </cell>
          <cell r="D3490" t="str">
            <v>Receitas Brutas Realizadas</v>
          </cell>
          <cell r="E3490" t="str">
            <v>1.0.0.0.00.0.0 - Receitas Correntes</v>
          </cell>
          <cell r="F3490">
            <v>68405800.030000001</v>
          </cell>
        </row>
        <row r="3491">
          <cell r="A3491">
            <v>4104428</v>
          </cell>
          <cell r="B3491" t="str">
            <v>PR</v>
          </cell>
          <cell r="C3491">
            <v>16126</v>
          </cell>
          <cell r="D3491" t="str">
            <v>Receitas Brutas Realizadas</v>
          </cell>
          <cell r="E3491" t="str">
            <v>1.0.0.0.00.0.0 - Receitas Correntes</v>
          </cell>
          <cell r="F3491">
            <v>111799777.52</v>
          </cell>
        </row>
        <row r="3492">
          <cell r="A3492">
            <v>4105904</v>
          </cell>
          <cell r="B3492" t="str">
            <v>PR</v>
          </cell>
          <cell r="C3492">
            <v>24271</v>
          </cell>
          <cell r="D3492" t="str">
            <v>Receitas Brutas Realizadas</v>
          </cell>
          <cell r="E3492" t="str">
            <v>1.0.0.0.00.0.0 - Receitas Correntes</v>
          </cell>
          <cell r="F3492">
            <v>163112990.5</v>
          </cell>
        </row>
        <row r="3493">
          <cell r="A3493">
            <v>5201405</v>
          </cell>
          <cell r="B3493" t="str">
            <v>GO</v>
          </cell>
          <cell r="C3493">
            <v>601844</v>
          </cell>
          <cell r="D3493" t="str">
            <v>Receitas Brutas Realizadas</v>
          </cell>
          <cell r="E3493" t="str">
            <v>1.0.0.0.00.0.0 - Receitas Correntes</v>
          </cell>
          <cell r="F3493">
            <v>2000770419.52</v>
          </cell>
        </row>
        <row r="3494">
          <cell r="A3494">
            <v>1713601</v>
          </cell>
          <cell r="B3494" t="str">
            <v>TO</v>
          </cell>
          <cell r="C3494">
            <v>8182</v>
          </cell>
          <cell r="D3494" t="str">
            <v>Receitas Brutas Realizadas</v>
          </cell>
          <cell r="E3494" t="str">
            <v>1.0.0.0.00.0.0 - Receitas Correntes</v>
          </cell>
          <cell r="F3494">
            <v>44126145.649999999</v>
          </cell>
        </row>
        <row r="3495">
          <cell r="A3495">
            <v>4113403</v>
          </cell>
          <cell r="B3495" t="str">
            <v>PR</v>
          </cell>
          <cell r="C3495">
            <v>3896</v>
          </cell>
          <cell r="D3495" t="str">
            <v>Receitas Brutas Realizadas</v>
          </cell>
          <cell r="E3495" t="str">
            <v>1.0.0.0.00.0.0 - Receitas Correntes</v>
          </cell>
          <cell r="F3495">
            <v>37555145.939999998</v>
          </cell>
        </row>
        <row r="3496">
          <cell r="A3496">
            <v>2926400</v>
          </cell>
          <cell r="B3496" t="str">
            <v>BA</v>
          </cell>
          <cell r="C3496">
            <v>35757</v>
          </cell>
          <cell r="D3496" t="str">
            <v>Receitas Brutas Realizadas</v>
          </cell>
          <cell r="E3496" t="str">
            <v>1.0.0.0.00.0.0 - Receitas Correntes</v>
          </cell>
          <cell r="F3496">
            <v>116889374.43000001</v>
          </cell>
        </row>
        <row r="3497">
          <cell r="A3497">
            <v>4309159</v>
          </cell>
          <cell r="B3497" t="str">
            <v>RS</v>
          </cell>
          <cell r="C3497">
            <v>4378</v>
          </cell>
          <cell r="D3497" t="str">
            <v>Receitas Brutas Realizadas</v>
          </cell>
          <cell r="E3497" t="str">
            <v>1.0.0.0.00.0.0 - Receitas Correntes</v>
          </cell>
          <cell r="F3497">
            <v>35020671.630000003</v>
          </cell>
        </row>
        <row r="3498">
          <cell r="A3498">
            <v>2107704</v>
          </cell>
          <cell r="B3498" t="str">
            <v>MA</v>
          </cell>
          <cell r="C3498">
            <v>21571</v>
          </cell>
          <cell r="D3498" t="str">
            <v>Receitas Brutas Realizadas</v>
          </cell>
          <cell r="E3498" t="str">
            <v>1.0.0.0.00.0.0 - Receitas Correntes</v>
          </cell>
          <cell r="F3498">
            <v>83172911.840000004</v>
          </cell>
        </row>
        <row r="3499">
          <cell r="A3499">
            <v>3540903</v>
          </cell>
          <cell r="B3499" t="str">
            <v>SP</v>
          </cell>
          <cell r="C3499">
            <v>22239</v>
          </cell>
          <cell r="D3499" t="str">
            <v>Receitas Brutas Realizadas</v>
          </cell>
          <cell r="E3499" t="str">
            <v>1.0.0.0.00.0.0 - Receitas Correntes</v>
          </cell>
          <cell r="F3499">
            <v>138267898.69</v>
          </cell>
        </row>
        <row r="3500">
          <cell r="A3500">
            <v>5007505</v>
          </cell>
          <cell r="B3500" t="str">
            <v>MS</v>
          </cell>
          <cell r="C3500">
            <v>5120</v>
          </cell>
          <cell r="D3500" t="str">
            <v>Receitas Brutas Realizadas</v>
          </cell>
          <cell r="E3500" t="str">
            <v>1.0.0.0.00.0.0 - Receitas Correntes</v>
          </cell>
          <cell r="F3500">
            <v>55837261.829999998</v>
          </cell>
        </row>
        <row r="3501">
          <cell r="A3501">
            <v>2302602</v>
          </cell>
          <cell r="B3501" t="str">
            <v>CE</v>
          </cell>
          <cell r="C3501">
            <v>64147</v>
          </cell>
          <cell r="D3501" t="str">
            <v>Receitas Brutas Realizadas</v>
          </cell>
          <cell r="E3501" t="str">
            <v>1.0.0.0.00.0.0 - Receitas Correntes</v>
          </cell>
          <cell r="F3501">
            <v>241580713.22</v>
          </cell>
        </row>
        <row r="3502">
          <cell r="A3502">
            <v>2302800</v>
          </cell>
          <cell r="B3502" t="str">
            <v>CE</v>
          </cell>
          <cell r="C3502">
            <v>77484</v>
          </cell>
          <cell r="D3502" t="str">
            <v>Receitas Brutas Realizadas</v>
          </cell>
          <cell r="E3502" t="str">
            <v>1.0.0.0.00.0.0 - Receitas Correntes</v>
          </cell>
          <cell r="F3502">
            <v>349312271.86000001</v>
          </cell>
        </row>
        <row r="3503">
          <cell r="A3503">
            <v>5104104</v>
          </cell>
          <cell r="B3503" t="str">
            <v>MT</v>
          </cell>
          <cell r="C3503">
            <v>36439</v>
          </cell>
          <cell r="D3503" t="str">
            <v>Receitas Brutas Realizadas</v>
          </cell>
          <cell r="E3503" t="str">
            <v>1.0.0.0.00.0.0 - Receitas Correntes</v>
          </cell>
          <cell r="F3503">
            <v>204559713.93000001</v>
          </cell>
        </row>
        <row r="3504">
          <cell r="A3504">
            <v>3124104</v>
          </cell>
          <cell r="B3504" t="str">
            <v>MG</v>
          </cell>
          <cell r="C3504">
            <v>72512</v>
          </cell>
          <cell r="D3504" t="str">
            <v>Receitas Brutas Realizadas</v>
          </cell>
          <cell r="E3504" t="str">
            <v>1.0.0.0.00.0.0 - Receitas Correntes</v>
          </cell>
          <cell r="F3504">
            <v>261281199.08000001</v>
          </cell>
        </row>
        <row r="3505">
          <cell r="A3505">
            <v>3539608</v>
          </cell>
          <cell r="B3505" t="str">
            <v>SP</v>
          </cell>
          <cell r="C3505">
            <v>5370</v>
          </cell>
          <cell r="D3505" t="str">
            <v>Receitas Brutas Realizadas</v>
          </cell>
          <cell r="E3505" t="str">
            <v>1.0.0.0.00.0.0 - Receitas Correntes</v>
          </cell>
          <cell r="F3505">
            <v>50716906.560000002</v>
          </cell>
        </row>
        <row r="3506">
          <cell r="A3506">
            <v>2915205</v>
          </cell>
          <cell r="B3506" t="str">
            <v>BA</v>
          </cell>
          <cell r="C3506">
            <v>14331</v>
          </cell>
          <cell r="D3506" t="str">
            <v>Receitas Brutas Realizadas</v>
          </cell>
          <cell r="E3506" t="str">
            <v>1.0.0.0.00.0.0 - Receitas Correntes</v>
          </cell>
          <cell r="F3506">
            <v>142194983.38999999</v>
          </cell>
        </row>
        <row r="3507">
          <cell r="A3507">
            <v>2311306</v>
          </cell>
          <cell r="B3507" t="str">
            <v>CE</v>
          </cell>
          <cell r="C3507">
            <v>88899</v>
          </cell>
          <cell r="D3507" t="str">
            <v>Receitas Brutas Realizadas</v>
          </cell>
          <cell r="E3507" t="str">
            <v>1.0.0.0.00.0.0 - Receitas Correntes</v>
          </cell>
          <cell r="F3507">
            <v>339881658.35000002</v>
          </cell>
        </row>
        <row r="3508">
          <cell r="A3508">
            <v>4124608</v>
          </cell>
          <cell r="B3508" t="str">
            <v>PR</v>
          </cell>
          <cell r="C3508">
            <v>6961</v>
          </cell>
          <cell r="D3508" t="str">
            <v>Receitas Brutas Realizadas</v>
          </cell>
          <cell r="E3508" t="str">
            <v>1.0.0.0.00.0.0 - Receitas Correntes</v>
          </cell>
          <cell r="F3508">
            <v>45447690.899999999</v>
          </cell>
        </row>
        <row r="3509">
          <cell r="A3509">
            <v>2204105</v>
          </cell>
          <cell r="B3509" t="str">
            <v>PI</v>
          </cell>
          <cell r="C3509">
            <v>4300</v>
          </cell>
          <cell r="D3509" t="str">
            <v>Receitas Brutas Realizadas</v>
          </cell>
          <cell r="E3509" t="str">
            <v>1.0.0.0.00.0.0 - Receitas Correntes</v>
          </cell>
          <cell r="F3509">
            <v>30776878.300000001</v>
          </cell>
        </row>
        <row r="3510">
          <cell r="A3510">
            <v>4207502</v>
          </cell>
          <cell r="B3510" t="str">
            <v>SC</v>
          </cell>
          <cell r="C3510">
            <v>72346</v>
          </cell>
          <cell r="D3510" t="str">
            <v>Receitas Brutas Realizadas</v>
          </cell>
          <cell r="E3510" t="str">
            <v>1.0.0.0.00.0.0 - Receitas Correntes</v>
          </cell>
          <cell r="F3510">
            <v>464495887.56</v>
          </cell>
        </row>
        <row r="3511">
          <cell r="A3511">
            <v>2509909</v>
          </cell>
          <cell r="B3511" t="str">
            <v>PB</v>
          </cell>
          <cell r="C3511">
            <v>10449</v>
          </cell>
          <cell r="D3511" t="str">
            <v>Receitas Brutas Realizadas</v>
          </cell>
          <cell r="E3511" t="str">
            <v>1.0.0.0.00.0.0 - Receitas Correntes</v>
          </cell>
          <cell r="F3511">
            <v>51039412.140000001</v>
          </cell>
        </row>
        <row r="3512">
          <cell r="A3512">
            <v>3100203</v>
          </cell>
          <cell r="B3512" t="str">
            <v>MG</v>
          </cell>
          <cell r="C3512">
            <v>23263</v>
          </cell>
          <cell r="D3512" t="str">
            <v>Receitas Brutas Realizadas</v>
          </cell>
          <cell r="E3512" t="str">
            <v>1.0.0.0.00.0.0 - Receitas Correntes</v>
          </cell>
          <cell r="F3512">
            <v>96580178.620000005</v>
          </cell>
        </row>
        <row r="3513">
          <cell r="A3513">
            <v>2512036</v>
          </cell>
          <cell r="B3513" t="str">
            <v>PB</v>
          </cell>
          <cell r="C3513">
            <v>3877</v>
          </cell>
          <cell r="D3513" t="str">
            <v>Receitas Brutas Realizadas</v>
          </cell>
          <cell r="E3513" t="str">
            <v>1.0.0.0.00.0.0 - Receitas Correntes</v>
          </cell>
          <cell r="F3513">
            <v>42455784.619999997</v>
          </cell>
        </row>
        <row r="3514">
          <cell r="A3514">
            <v>2922102</v>
          </cell>
          <cell r="B3514" t="str">
            <v>BA</v>
          </cell>
          <cell r="C3514">
            <v>27153</v>
          </cell>
          <cell r="D3514" t="str">
            <v>Receitas Brutas Realizadas</v>
          </cell>
          <cell r="E3514" t="str">
            <v>1.0.0.0.00.0.0 - Receitas Correntes</v>
          </cell>
          <cell r="F3514">
            <v>95607928.209999993</v>
          </cell>
        </row>
        <row r="3515">
          <cell r="A3515">
            <v>2403707</v>
          </cell>
          <cell r="B3515" t="str">
            <v>RN</v>
          </cell>
          <cell r="C3515">
            <v>6009</v>
          </cell>
          <cell r="D3515" t="str">
            <v>Receitas Brutas Realizadas</v>
          </cell>
          <cell r="E3515" t="str">
            <v>1.0.0.0.00.0.0 - Receitas Correntes</v>
          </cell>
          <cell r="F3515">
            <v>56420840.859999999</v>
          </cell>
        </row>
        <row r="3516">
          <cell r="A3516">
            <v>5210604</v>
          </cell>
          <cell r="B3516" t="str">
            <v>GO</v>
          </cell>
          <cell r="C3516">
            <v>5184</v>
          </cell>
          <cell r="D3516" t="str">
            <v>Receitas Brutas Realizadas</v>
          </cell>
          <cell r="E3516" t="str">
            <v>1.0.0.0.00.0.0 - Receitas Correntes</v>
          </cell>
          <cell r="F3516">
            <v>35965854.119999997</v>
          </cell>
        </row>
        <row r="3517">
          <cell r="A3517">
            <v>3154606</v>
          </cell>
          <cell r="B3517" t="str">
            <v>MG</v>
          </cell>
          <cell r="C3517">
            <v>341415</v>
          </cell>
          <cell r="D3517" t="str">
            <v>Receitas Brutas Realizadas</v>
          </cell>
          <cell r="E3517" t="str">
            <v>1.0.0.0.00.0.0 - Receitas Correntes</v>
          </cell>
          <cell r="F3517">
            <v>965739758.94000006</v>
          </cell>
        </row>
        <row r="3518">
          <cell r="A3518">
            <v>2930808</v>
          </cell>
          <cell r="B3518" t="str">
            <v>BA</v>
          </cell>
          <cell r="C3518">
            <v>17118</v>
          </cell>
          <cell r="D3518" t="str">
            <v>Receitas Brutas Realizadas</v>
          </cell>
          <cell r="E3518" t="str">
            <v>1.0.0.0.00.0.0 - Receitas Correntes</v>
          </cell>
          <cell r="F3518">
            <v>79199846.959999993</v>
          </cell>
        </row>
        <row r="3519">
          <cell r="A3519">
            <v>4319125</v>
          </cell>
          <cell r="B3519" t="str">
            <v>RS</v>
          </cell>
          <cell r="C3519">
            <v>3228</v>
          </cell>
          <cell r="D3519" t="str">
            <v>Receitas Brutas Realizadas</v>
          </cell>
          <cell r="E3519" t="str">
            <v>1.0.0.0.00.0.0 - Receitas Correntes</v>
          </cell>
          <cell r="F3519">
            <v>33162145.329999998</v>
          </cell>
        </row>
        <row r="3520">
          <cell r="A3520">
            <v>2105708</v>
          </cell>
          <cell r="B3520" t="str">
            <v>MA</v>
          </cell>
          <cell r="C3520">
            <v>50959</v>
          </cell>
          <cell r="D3520" t="str">
            <v>Receitas Brutas Realizadas</v>
          </cell>
          <cell r="E3520" t="str">
            <v>1.0.0.0.00.0.0 - Receitas Correntes</v>
          </cell>
          <cell r="F3520">
            <v>180540524.50999999</v>
          </cell>
        </row>
        <row r="3521">
          <cell r="A3521">
            <v>5003504</v>
          </cell>
          <cell r="B3521" t="str">
            <v>MS</v>
          </cell>
          <cell r="C3521">
            <v>6025</v>
          </cell>
          <cell r="D3521" t="str">
            <v>Receitas Brutas Realizadas</v>
          </cell>
          <cell r="E3521" t="str">
            <v>1.0.0.0.00.0.0 - Receitas Correntes</v>
          </cell>
          <cell r="F3521">
            <v>46047129.359999999</v>
          </cell>
        </row>
        <row r="3522">
          <cell r="A3522">
            <v>3141207</v>
          </cell>
          <cell r="B3522" t="str">
            <v>MG</v>
          </cell>
          <cell r="C3522">
            <v>3733</v>
          </cell>
          <cell r="D3522" t="str">
            <v>Receitas Brutas Realizadas</v>
          </cell>
          <cell r="E3522" t="str">
            <v>1.0.0.0.00.0.0 - Receitas Correntes</v>
          </cell>
          <cell r="F3522">
            <v>30489526.030000001</v>
          </cell>
        </row>
        <row r="3523">
          <cell r="A3523">
            <v>2517209</v>
          </cell>
          <cell r="B3523" t="str">
            <v>PB</v>
          </cell>
          <cell r="C3523">
            <v>5395</v>
          </cell>
          <cell r="D3523" t="str">
            <v>Receitas Brutas Realizadas</v>
          </cell>
          <cell r="E3523" t="str">
            <v>1.0.0.0.00.0.0 - Receitas Correntes</v>
          </cell>
          <cell r="F3523">
            <v>31000536.370000001</v>
          </cell>
        </row>
        <row r="3524">
          <cell r="A3524">
            <v>2301901</v>
          </cell>
          <cell r="B3524" t="str">
            <v>CE</v>
          </cell>
          <cell r="C3524">
            <v>61662</v>
          </cell>
          <cell r="D3524" t="str">
            <v>Receitas Brutas Realizadas</v>
          </cell>
          <cell r="E3524" t="str">
            <v>1.0.0.0.00.0.0 - Receitas Correntes</v>
          </cell>
          <cell r="F3524">
            <v>450199034.55000001</v>
          </cell>
        </row>
        <row r="3525">
          <cell r="A3525">
            <v>3151206</v>
          </cell>
          <cell r="B3525" t="str">
            <v>MG</v>
          </cell>
          <cell r="C3525">
            <v>56845</v>
          </cell>
          <cell r="D3525" t="str">
            <v>Receitas Brutas Realizadas</v>
          </cell>
          <cell r="E3525" t="str">
            <v>1.0.0.0.00.0.0 - Receitas Correntes</v>
          </cell>
          <cell r="F3525">
            <v>340529482.61000001</v>
          </cell>
        </row>
        <row r="3526">
          <cell r="A3526">
            <v>3130606</v>
          </cell>
          <cell r="B3526" t="str">
            <v>MG</v>
          </cell>
          <cell r="C3526">
            <v>7387</v>
          </cell>
          <cell r="D3526" t="str">
            <v>Receitas Brutas Realizadas</v>
          </cell>
          <cell r="E3526" t="str">
            <v>1.0.0.0.00.0.0 - Receitas Correntes</v>
          </cell>
          <cell r="F3526">
            <v>36887310.609999999</v>
          </cell>
        </row>
        <row r="3527">
          <cell r="A3527">
            <v>3165206</v>
          </cell>
          <cell r="B3527" t="str">
            <v>MG</v>
          </cell>
          <cell r="C3527">
            <v>7151</v>
          </cell>
          <cell r="D3527" t="str">
            <v>Receitas Brutas Realizadas</v>
          </cell>
          <cell r="E3527" t="str">
            <v>1.0.0.0.00.0.0 - Receitas Correntes</v>
          </cell>
          <cell r="F3527">
            <v>37476947.710000001</v>
          </cell>
        </row>
        <row r="3528">
          <cell r="A3528">
            <v>3168101</v>
          </cell>
          <cell r="B3528" t="str">
            <v>MG</v>
          </cell>
          <cell r="C3528">
            <v>4890</v>
          </cell>
          <cell r="D3528" t="str">
            <v>Receitas Brutas Realizadas</v>
          </cell>
          <cell r="E3528" t="str">
            <v>1.0.0.0.00.0.0 - Receitas Correntes</v>
          </cell>
          <cell r="F3528">
            <v>71640612.659999996</v>
          </cell>
        </row>
        <row r="3529">
          <cell r="A3529">
            <v>2102325</v>
          </cell>
          <cell r="B3529" t="str">
            <v>MA</v>
          </cell>
          <cell r="C3529">
            <v>73595</v>
          </cell>
          <cell r="D3529" t="str">
            <v>Receitas Brutas Realizadas</v>
          </cell>
          <cell r="E3529" t="str">
            <v>1.0.0.0.00.0.0 - Receitas Correntes</v>
          </cell>
          <cell r="F3529">
            <v>296528615.32999998</v>
          </cell>
        </row>
        <row r="3530">
          <cell r="A3530">
            <v>2901601</v>
          </cell>
          <cell r="B3530" t="str">
            <v>BA</v>
          </cell>
          <cell r="C3530">
            <v>19659</v>
          </cell>
          <cell r="D3530" t="str">
            <v>Receitas Brutas Realizadas</v>
          </cell>
          <cell r="E3530" t="str">
            <v>1.0.0.0.00.0.0 - Receitas Correntes</v>
          </cell>
          <cell r="F3530">
            <v>90455602.670000002</v>
          </cell>
        </row>
        <row r="3531">
          <cell r="A3531">
            <v>2705002</v>
          </cell>
          <cell r="B3531" t="str">
            <v>AL</v>
          </cell>
          <cell r="C3531">
            <v>25200</v>
          </cell>
          <cell r="D3531" t="str">
            <v>Receitas Brutas Realizadas</v>
          </cell>
          <cell r="E3531" t="str">
            <v>1.0.0.0.00.0.0 - Receitas Correntes</v>
          </cell>
          <cell r="F3531">
            <v>129744822.51000001</v>
          </cell>
        </row>
        <row r="3532">
          <cell r="A3532">
            <v>2917904</v>
          </cell>
          <cell r="B3532" t="str">
            <v>BA</v>
          </cell>
          <cell r="C3532">
            <v>10742</v>
          </cell>
          <cell r="D3532" t="str">
            <v>Receitas Brutas Realizadas</v>
          </cell>
          <cell r="E3532" t="str">
            <v>1.0.0.0.00.0.0 - Receitas Correntes</v>
          </cell>
          <cell r="F3532">
            <v>58171191.990000002</v>
          </cell>
        </row>
        <row r="3533">
          <cell r="A3533">
            <v>4310306</v>
          </cell>
          <cell r="B3533" t="str">
            <v>RS</v>
          </cell>
          <cell r="C3533">
            <v>4054</v>
          </cell>
          <cell r="D3533" t="str">
            <v>Receitas Brutas Realizadas</v>
          </cell>
          <cell r="E3533" t="str">
            <v>1.0.0.0.00.0.0 - Receitas Correntes</v>
          </cell>
          <cell r="F3533">
            <v>36963177.880000003</v>
          </cell>
        </row>
        <row r="3534">
          <cell r="A3534">
            <v>2925907</v>
          </cell>
          <cell r="B3534" t="str">
            <v>BA</v>
          </cell>
          <cell r="C3534">
            <v>27672</v>
          </cell>
          <cell r="D3534" t="str">
            <v>Receitas Brutas Realizadas</v>
          </cell>
          <cell r="E3534" t="str">
            <v>1.0.0.0.00.0.0 - Receitas Correntes</v>
          </cell>
          <cell r="F3534">
            <v>111605686.8</v>
          </cell>
        </row>
        <row r="3535">
          <cell r="A3535">
            <v>2927002</v>
          </cell>
          <cell r="B3535" t="str">
            <v>BA</v>
          </cell>
          <cell r="C3535">
            <v>41209</v>
          </cell>
          <cell r="D3535" t="str">
            <v>Receitas Brutas Realizadas</v>
          </cell>
          <cell r="E3535" t="str">
            <v>1.0.0.0.00.0.0 - Receitas Correntes</v>
          </cell>
          <cell r="F3535">
            <v>150971193.12</v>
          </cell>
        </row>
        <row r="3536">
          <cell r="A3536">
            <v>2933109</v>
          </cell>
          <cell r="B3536" t="str">
            <v>BA</v>
          </cell>
          <cell r="C3536">
            <v>9247</v>
          </cell>
          <cell r="D3536" t="str">
            <v>Receitas Brutas Realizadas</v>
          </cell>
          <cell r="E3536" t="str">
            <v>1.0.0.0.00.0.0 - Receitas Correntes</v>
          </cell>
          <cell r="F3536">
            <v>38560048.82</v>
          </cell>
        </row>
        <row r="3537">
          <cell r="A3537">
            <v>4315701</v>
          </cell>
          <cell r="B3537" t="str">
            <v>RS</v>
          </cell>
          <cell r="C3537">
            <v>38257</v>
          </cell>
          <cell r="D3537" t="str">
            <v>Receitas Brutas Realizadas</v>
          </cell>
          <cell r="E3537" t="str">
            <v>1.0.0.0.00.0.0 - Receitas Correntes</v>
          </cell>
          <cell r="F3537">
            <v>156450120.58000001</v>
          </cell>
        </row>
        <row r="3538">
          <cell r="A3538">
            <v>3169802</v>
          </cell>
          <cell r="B3538" t="str">
            <v>MG</v>
          </cell>
          <cell r="C3538">
            <v>5099</v>
          </cell>
          <cell r="D3538" t="str">
            <v>Receitas Brutas Realizadas</v>
          </cell>
          <cell r="E3538" t="str">
            <v>1.0.0.0.00.0.0 - Receitas Correntes</v>
          </cell>
          <cell r="F3538">
            <v>34752015.509999998</v>
          </cell>
        </row>
        <row r="3539">
          <cell r="A3539">
            <v>2805901</v>
          </cell>
          <cell r="B3539" t="str">
            <v>SE</v>
          </cell>
          <cell r="C3539">
            <v>10354</v>
          </cell>
          <cell r="D3539" t="str">
            <v>Receitas Brutas Realizadas</v>
          </cell>
          <cell r="E3539" t="str">
            <v>1.0.0.0.00.0.0 - Receitas Correntes</v>
          </cell>
          <cell r="F3539">
            <v>65744699.450000003</v>
          </cell>
        </row>
        <row r="3540">
          <cell r="A3540">
            <v>5005400</v>
          </cell>
          <cell r="B3540" t="str">
            <v>MS</v>
          </cell>
          <cell r="C3540">
            <v>48944</v>
          </cell>
          <cell r="D3540" t="str">
            <v>Receitas Brutas Realizadas</v>
          </cell>
          <cell r="E3540" t="str">
            <v>1.0.0.0.00.0.0 - Receitas Correntes</v>
          </cell>
          <cell r="F3540">
            <v>385189918.73000002</v>
          </cell>
        </row>
        <row r="3541">
          <cell r="A3541">
            <v>2204402</v>
          </cell>
          <cell r="B3541" t="str">
            <v>PI</v>
          </cell>
          <cell r="C3541">
            <v>10698</v>
          </cell>
          <cell r="D3541" t="str">
            <v>Receitas Brutas Realizadas</v>
          </cell>
          <cell r="E3541" t="str">
            <v>1.0.0.0.00.0.0 - Receitas Correntes</v>
          </cell>
          <cell r="F3541">
            <v>70211655.980000004</v>
          </cell>
        </row>
        <row r="3542">
          <cell r="A3542">
            <v>3155405</v>
          </cell>
          <cell r="B3542" t="str">
            <v>MG</v>
          </cell>
          <cell r="C3542">
            <v>8964</v>
          </cell>
          <cell r="D3542" t="str">
            <v>Receitas Brutas Realizadas</v>
          </cell>
          <cell r="E3542" t="str">
            <v>1.0.0.0.00.0.0 - Receitas Correntes</v>
          </cell>
          <cell r="F3542">
            <v>38727728.189999998</v>
          </cell>
        </row>
        <row r="3543">
          <cell r="A3543">
            <v>3522208</v>
          </cell>
          <cell r="B3543" t="str">
            <v>SP</v>
          </cell>
          <cell r="C3543">
            <v>179574</v>
          </cell>
          <cell r="D3543" t="str">
            <v>Receitas Brutas Realizadas</v>
          </cell>
          <cell r="E3543" t="str">
            <v>1.0.0.0.00.0.0 - Receitas Correntes</v>
          </cell>
          <cell r="F3543">
            <v>677242342.80999994</v>
          </cell>
        </row>
        <row r="3544">
          <cell r="A3544">
            <v>2204204</v>
          </cell>
          <cell r="B3544" t="str">
            <v>PI</v>
          </cell>
          <cell r="C3544">
            <v>9423</v>
          </cell>
          <cell r="D3544" t="str">
            <v>Receitas Brutas Realizadas</v>
          </cell>
          <cell r="E3544" t="str">
            <v>1.0.0.0.00.0.0 - Receitas Correntes</v>
          </cell>
          <cell r="F3544">
            <v>34774306.399999999</v>
          </cell>
        </row>
        <row r="3545">
          <cell r="A3545">
            <v>3127503</v>
          </cell>
          <cell r="B3545" t="str">
            <v>MG</v>
          </cell>
          <cell r="C3545">
            <v>6184</v>
          </cell>
          <cell r="D3545" t="str">
            <v>Receitas Brutas Realizadas</v>
          </cell>
          <cell r="E3545" t="str">
            <v>1.0.0.0.00.0.0 - Receitas Correntes</v>
          </cell>
          <cell r="F3545">
            <v>36263859.5</v>
          </cell>
        </row>
        <row r="3546">
          <cell r="A3546">
            <v>4126405</v>
          </cell>
          <cell r="B3546" t="str">
            <v>PR</v>
          </cell>
          <cell r="C3546">
            <v>5149</v>
          </cell>
          <cell r="D3546" t="str">
            <v>Receitas Brutas Realizadas</v>
          </cell>
          <cell r="E3546" t="str">
            <v>1.0.0.0.00.0.0 - Receitas Correntes</v>
          </cell>
          <cell r="F3546">
            <v>57470164.840000004</v>
          </cell>
        </row>
        <row r="3547">
          <cell r="A3547">
            <v>3109709</v>
          </cell>
          <cell r="B3547" t="str">
            <v>MG</v>
          </cell>
          <cell r="C3547">
            <v>11609</v>
          </cell>
          <cell r="D3547" t="str">
            <v>Receitas Brutas Realizadas</v>
          </cell>
          <cell r="E3547" t="str">
            <v>1.0.0.0.00.0.0 - Receitas Correntes</v>
          </cell>
          <cell r="F3547">
            <v>56730217.729999997</v>
          </cell>
        </row>
        <row r="3548">
          <cell r="A3548">
            <v>3305505</v>
          </cell>
          <cell r="B3548" t="str">
            <v>RJ</v>
          </cell>
          <cell r="C3548">
            <v>91938</v>
          </cell>
          <cell r="D3548" t="str">
            <v>Receitas Brutas Realizadas</v>
          </cell>
          <cell r="E3548" t="str">
            <v>1.0.0.0.00.0.0 - Receitas Correntes</v>
          </cell>
          <cell r="F3548">
            <v>2763662267.4499998</v>
          </cell>
        </row>
        <row r="3549">
          <cell r="A3549">
            <v>3156403</v>
          </cell>
          <cell r="B3549" t="str">
            <v>MG</v>
          </cell>
          <cell r="C3549">
            <v>3507</v>
          </cell>
          <cell r="D3549" t="str">
            <v>Receitas Brutas Realizadas</v>
          </cell>
          <cell r="E3549" t="str">
            <v>1.0.0.0.00.0.0 - Receitas Correntes</v>
          </cell>
          <cell r="F3549">
            <v>36891068.420000002</v>
          </cell>
        </row>
        <row r="3550">
          <cell r="A3550">
            <v>3114006</v>
          </cell>
          <cell r="B3550" t="str">
            <v>MG</v>
          </cell>
          <cell r="C3550">
            <v>11546</v>
          </cell>
          <cell r="D3550" t="str">
            <v>Receitas Brutas Realizadas</v>
          </cell>
          <cell r="E3550" t="str">
            <v>1.0.0.0.00.0.0 - Receitas Correntes</v>
          </cell>
          <cell r="F3550">
            <v>58150838.109999999</v>
          </cell>
        </row>
        <row r="3551">
          <cell r="A3551">
            <v>4321006</v>
          </cell>
          <cell r="B3551" t="str">
            <v>RS</v>
          </cell>
          <cell r="C3551">
            <v>10569</v>
          </cell>
          <cell r="D3551" t="str">
            <v>Receitas Brutas Realizadas</v>
          </cell>
          <cell r="E3551" t="str">
            <v>1.0.0.0.00.0.0 - Receitas Correntes</v>
          </cell>
          <cell r="F3551">
            <v>68521925.620000005</v>
          </cell>
        </row>
        <row r="3552">
          <cell r="A3552">
            <v>3142700</v>
          </cell>
          <cell r="B3552" t="str">
            <v>MG</v>
          </cell>
          <cell r="C3552">
            <v>14621</v>
          </cell>
          <cell r="D3552" t="str">
            <v>Receitas Brutas Realizadas</v>
          </cell>
          <cell r="E3552" t="str">
            <v>1.0.0.0.00.0.0 - Receitas Correntes</v>
          </cell>
          <cell r="F3552">
            <v>59453250.030000001</v>
          </cell>
        </row>
        <row r="3553">
          <cell r="A3553">
            <v>3124807</v>
          </cell>
          <cell r="B3553" t="str">
            <v>MG</v>
          </cell>
          <cell r="C3553">
            <v>8057</v>
          </cell>
          <cell r="D3553" t="str">
            <v>Receitas Brutas Realizadas</v>
          </cell>
          <cell r="E3553" t="str">
            <v>1.0.0.0.00.0.0 - Receitas Correntes</v>
          </cell>
          <cell r="F3553">
            <v>50434826.329999998</v>
          </cell>
        </row>
        <row r="3554">
          <cell r="A3554">
            <v>3161650</v>
          </cell>
          <cell r="B3554" t="str">
            <v>MG</v>
          </cell>
          <cell r="C3554">
            <v>4104</v>
          </cell>
          <cell r="D3554" t="str">
            <v>Receitas Brutas Realizadas</v>
          </cell>
          <cell r="E3554" t="str">
            <v>1.0.0.0.00.0.0 - Receitas Correntes</v>
          </cell>
          <cell r="F3554">
            <v>27526532.559999999</v>
          </cell>
        </row>
        <row r="3555">
          <cell r="A3555">
            <v>1302801</v>
          </cell>
          <cell r="B3555" t="str">
            <v>AM</v>
          </cell>
          <cell r="C3555">
            <v>18298</v>
          </cell>
          <cell r="D3555" t="str">
            <v>Receitas Brutas Realizadas</v>
          </cell>
          <cell r="E3555" t="str">
            <v>1.0.0.0.00.0.0 - Receitas Correntes</v>
          </cell>
          <cell r="F3555">
            <v>98476821.769999996</v>
          </cell>
        </row>
        <row r="3556">
          <cell r="A3556">
            <v>2932507</v>
          </cell>
          <cell r="B3556" t="str">
            <v>BA</v>
          </cell>
          <cell r="C3556">
            <v>18108</v>
          </cell>
          <cell r="D3556" t="str">
            <v>Receitas Brutas Realizadas</v>
          </cell>
          <cell r="E3556" t="str">
            <v>1.0.0.0.00.0.0 - Receitas Correntes</v>
          </cell>
          <cell r="F3556">
            <v>107310013.01000001</v>
          </cell>
        </row>
        <row r="3557">
          <cell r="A3557">
            <v>2211506</v>
          </cell>
          <cell r="B3557" t="str">
            <v>PI</v>
          </cell>
          <cell r="C3557">
            <v>3082</v>
          </cell>
          <cell r="D3557" t="str">
            <v>Receitas Brutas Realizadas</v>
          </cell>
          <cell r="E3557" t="str">
            <v>1.0.0.0.00.0.0 - Receitas Correntes</v>
          </cell>
          <cell r="F3557">
            <v>25737141.960000001</v>
          </cell>
        </row>
        <row r="3558">
          <cell r="A3558">
            <v>3531704</v>
          </cell>
          <cell r="B3558" t="str">
            <v>SP</v>
          </cell>
          <cell r="C3558">
            <v>4739</v>
          </cell>
          <cell r="D3558" t="str">
            <v>Receitas Brutas Realizadas</v>
          </cell>
          <cell r="E3558" t="str">
            <v>1.0.0.0.00.0.0 - Receitas Correntes</v>
          </cell>
          <cell r="F3558">
            <v>36800441.030000001</v>
          </cell>
        </row>
        <row r="3559">
          <cell r="A3559">
            <v>1712009</v>
          </cell>
          <cell r="B3559" t="str">
            <v>TO</v>
          </cell>
          <cell r="C3559">
            <v>3199</v>
          </cell>
          <cell r="D3559" t="str">
            <v>Receitas Brutas Realizadas</v>
          </cell>
          <cell r="E3559" t="str">
            <v>1.0.0.0.00.0.0 - Receitas Correntes</v>
          </cell>
          <cell r="F3559">
            <v>46744046.689999998</v>
          </cell>
        </row>
        <row r="3560">
          <cell r="A3560">
            <v>1507979</v>
          </cell>
          <cell r="B3560" t="str">
            <v>PA</v>
          </cell>
          <cell r="C3560">
            <v>19063</v>
          </cell>
          <cell r="D3560" t="str">
            <v>Receitas Brutas Realizadas</v>
          </cell>
          <cell r="E3560" t="str">
            <v>1.0.0.0.00.0.0 - Receitas Correntes</v>
          </cell>
          <cell r="F3560">
            <v>112066755.65000001</v>
          </cell>
        </row>
        <row r="3561">
          <cell r="A3561">
            <v>3525102</v>
          </cell>
          <cell r="B3561" t="str">
            <v>SP</v>
          </cell>
          <cell r="C3561">
            <v>45544</v>
          </cell>
          <cell r="D3561" t="str">
            <v>Receitas Brutas Realizadas</v>
          </cell>
          <cell r="E3561" t="str">
            <v>1.0.0.0.00.0.0 - Receitas Correntes</v>
          </cell>
          <cell r="F3561">
            <v>253864219.74000001</v>
          </cell>
        </row>
        <row r="3562">
          <cell r="A3562">
            <v>4119905</v>
          </cell>
          <cell r="B3562" t="str">
            <v>PR</v>
          </cell>
          <cell r="C3562">
            <v>358838</v>
          </cell>
          <cell r="D3562" t="str">
            <v>Receitas Brutas Realizadas</v>
          </cell>
          <cell r="E3562" t="str">
            <v>1.0.0.0.00.0.0 - Receitas Correntes</v>
          </cell>
          <cell r="F3562">
            <v>1443289541.1500001</v>
          </cell>
        </row>
        <row r="3563">
          <cell r="A3563">
            <v>2924058</v>
          </cell>
          <cell r="B3563" t="str">
            <v>BA</v>
          </cell>
          <cell r="C3563">
            <v>13535</v>
          </cell>
          <cell r="D3563" t="str">
            <v>Receitas Brutas Realizadas</v>
          </cell>
          <cell r="E3563" t="str">
            <v>1.0.0.0.00.0.0 - Receitas Correntes</v>
          </cell>
          <cell r="F3563">
            <v>63453707.719999999</v>
          </cell>
        </row>
        <row r="3564">
          <cell r="A3564">
            <v>2904308</v>
          </cell>
          <cell r="B3564" t="str">
            <v>BA</v>
          </cell>
          <cell r="C3564">
            <v>14155</v>
          </cell>
          <cell r="D3564" t="str">
            <v>Receitas Brutas Realizadas</v>
          </cell>
          <cell r="E3564" t="str">
            <v>1.0.0.0.00.0.0 - Receitas Correntes</v>
          </cell>
          <cell r="F3564">
            <v>69926142.5</v>
          </cell>
        </row>
        <row r="3565">
          <cell r="A3565">
            <v>2703304</v>
          </cell>
          <cell r="B3565" t="str">
            <v>AL</v>
          </cell>
          <cell r="C3565">
            <v>18398</v>
          </cell>
          <cell r="D3565" t="str">
            <v>Receitas Brutas Realizadas</v>
          </cell>
          <cell r="E3565" t="str">
            <v>1.0.0.0.00.0.0 - Receitas Correntes</v>
          </cell>
          <cell r="F3565">
            <v>122395089.95</v>
          </cell>
        </row>
        <row r="3566">
          <cell r="A3566">
            <v>3528601</v>
          </cell>
          <cell r="B3566" t="str">
            <v>SP</v>
          </cell>
          <cell r="C3566">
            <v>9972</v>
          </cell>
          <cell r="D3566" t="str">
            <v>Receitas Brutas Realizadas</v>
          </cell>
          <cell r="E3566" t="str">
            <v>1.0.0.0.00.0.0 - Receitas Correntes</v>
          </cell>
          <cell r="F3566">
            <v>53423591.859999999</v>
          </cell>
        </row>
        <row r="3567">
          <cell r="A3567">
            <v>2515807</v>
          </cell>
          <cell r="B3567" t="str">
            <v>PB</v>
          </cell>
          <cell r="C3567">
            <v>7001</v>
          </cell>
          <cell r="D3567" t="str">
            <v>Receitas Brutas Realizadas</v>
          </cell>
          <cell r="E3567" t="str">
            <v>1.0.0.0.00.0.0 - Receitas Correntes</v>
          </cell>
          <cell r="F3567">
            <v>31033363.280000001</v>
          </cell>
        </row>
        <row r="3568">
          <cell r="A3568">
            <v>2700904</v>
          </cell>
          <cell r="B3568" t="str">
            <v>AL</v>
          </cell>
          <cell r="C3568">
            <v>6717</v>
          </cell>
          <cell r="D3568" t="str">
            <v>Receitas Brutas Realizadas</v>
          </cell>
          <cell r="E3568" t="str">
            <v>1.0.0.0.00.0.0 - Receitas Correntes</v>
          </cell>
          <cell r="F3568">
            <v>56329554.5</v>
          </cell>
        </row>
        <row r="3569">
          <cell r="A3569">
            <v>5007802</v>
          </cell>
          <cell r="B3569" t="str">
            <v>MS</v>
          </cell>
          <cell r="C3569">
            <v>6555</v>
          </cell>
          <cell r="D3569" t="str">
            <v>Receitas Brutas Realizadas</v>
          </cell>
          <cell r="E3569" t="str">
            <v>1.0.0.0.00.0.0 - Receitas Correntes</v>
          </cell>
          <cell r="F3569">
            <v>111069749.5</v>
          </cell>
        </row>
        <row r="3570">
          <cell r="A3570">
            <v>2911600</v>
          </cell>
          <cell r="B3570" t="str">
            <v>BA</v>
          </cell>
          <cell r="C3570">
            <v>20800</v>
          </cell>
          <cell r="D3570" t="str">
            <v>Receitas Brutas Realizadas</v>
          </cell>
          <cell r="E3570" t="str">
            <v>1.0.0.0.00.0.0 - Receitas Correntes</v>
          </cell>
          <cell r="F3570">
            <v>90339008.640000001</v>
          </cell>
        </row>
        <row r="3571">
          <cell r="A3571">
            <v>3167400</v>
          </cell>
          <cell r="B3571" t="str">
            <v>MG</v>
          </cell>
          <cell r="C3571">
            <v>6258</v>
          </cell>
          <cell r="D3571" t="str">
            <v>Receitas Brutas Realizadas</v>
          </cell>
          <cell r="E3571" t="str">
            <v>1.0.0.0.00.0.0 - Receitas Correntes</v>
          </cell>
          <cell r="F3571">
            <v>34296292.219999999</v>
          </cell>
        </row>
        <row r="3572">
          <cell r="A3572">
            <v>2922409</v>
          </cell>
          <cell r="B3572" t="str">
            <v>BA</v>
          </cell>
          <cell r="C3572">
            <v>22340</v>
          </cell>
          <cell r="D3572" t="str">
            <v>Receitas Brutas Realizadas</v>
          </cell>
          <cell r="E3572" t="str">
            <v>1.0.0.0.00.0.0 - Receitas Correntes</v>
          </cell>
          <cell r="F3572">
            <v>89377969.879999995</v>
          </cell>
        </row>
        <row r="3573">
          <cell r="A3573">
            <v>2110708</v>
          </cell>
          <cell r="B3573" t="str">
            <v>MA</v>
          </cell>
          <cell r="C3573">
            <v>34391</v>
          </cell>
          <cell r="D3573" t="str">
            <v>Receitas Brutas Realizadas</v>
          </cell>
          <cell r="E3573" t="str">
            <v>1.0.0.0.00.0.0 - Receitas Correntes</v>
          </cell>
          <cell r="F3573">
            <v>143575743.06999999</v>
          </cell>
        </row>
        <row r="3574">
          <cell r="A3574">
            <v>4127908</v>
          </cell>
          <cell r="B3574" t="str">
            <v>PR</v>
          </cell>
          <cell r="C3574">
            <v>8502</v>
          </cell>
          <cell r="D3574" t="str">
            <v>Receitas Brutas Realizadas</v>
          </cell>
          <cell r="E3574" t="str">
            <v>1.0.0.0.00.0.0 - Receitas Correntes</v>
          </cell>
          <cell r="F3574">
            <v>54315613.5</v>
          </cell>
        </row>
        <row r="3575">
          <cell r="A3575">
            <v>3137601</v>
          </cell>
          <cell r="B3575" t="str">
            <v>MG</v>
          </cell>
          <cell r="C3575">
            <v>66744</v>
          </cell>
          <cell r="D3575" t="str">
            <v>Receitas Brutas Realizadas</v>
          </cell>
          <cell r="E3575" t="str">
            <v>1.0.0.0.00.0.0 - Receitas Correntes</v>
          </cell>
          <cell r="F3575">
            <v>429471233.92000002</v>
          </cell>
        </row>
        <row r="3576">
          <cell r="A3576">
            <v>2909307</v>
          </cell>
          <cell r="B3576" t="str">
            <v>BA</v>
          </cell>
          <cell r="C3576">
            <v>32243</v>
          </cell>
          <cell r="D3576" t="str">
            <v>Receitas Brutas Realizadas</v>
          </cell>
          <cell r="E3576" t="str">
            <v>1.0.0.0.00.0.0 - Receitas Correntes</v>
          </cell>
          <cell r="F3576">
            <v>301041664.56</v>
          </cell>
        </row>
        <row r="3577">
          <cell r="A3577">
            <v>1503754</v>
          </cell>
          <cell r="B3577" t="str">
            <v>PA</v>
          </cell>
          <cell r="C3577">
            <v>6952</v>
          </cell>
          <cell r="D3577" t="str">
            <v>Receitas Brutas Realizadas</v>
          </cell>
          <cell r="E3577" t="str">
            <v>1.0.0.0.00.0.0 - Receitas Correntes</v>
          </cell>
          <cell r="F3577">
            <v>182654788.59999999</v>
          </cell>
        </row>
        <row r="3578">
          <cell r="A3578">
            <v>3165701</v>
          </cell>
          <cell r="B3578" t="str">
            <v>MG</v>
          </cell>
          <cell r="C3578">
            <v>7902</v>
          </cell>
          <cell r="D3578" t="str">
            <v>Receitas Brutas Realizadas</v>
          </cell>
          <cell r="E3578" t="str">
            <v>1.0.0.0.00.0.0 - Receitas Correntes</v>
          </cell>
          <cell r="F3578">
            <v>41127626</v>
          </cell>
        </row>
        <row r="3579">
          <cell r="A3579">
            <v>2509206</v>
          </cell>
          <cell r="B3579" t="str">
            <v>PB</v>
          </cell>
          <cell r="C3579">
            <v>14077</v>
          </cell>
          <cell r="D3579" t="str">
            <v>Receitas Brutas Realizadas</v>
          </cell>
          <cell r="E3579" t="str">
            <v>1.0.0.0.00.0.0 - Receitas Correntes</v>
          </cell>
          <cell r="F3579">
            <v>58745039.469999999</v>
          </cell>
        </row>
        <row r="3580">
          <cell r="A3580">
            <v>3504602</v>
          </cell>
          <cell r="B3580" t="str">
            <v>SP</v>
          </cell>
          <cell r="C3580">
            <v>18013</v>
          </cell>
          <cell r="D3580" t="str">
            <v>Receitas Brutas Realizadas</v>
          </cell>
          <cell r="E3580" t="str">
            <v>1.0.0.0.00.0.0 - Receitas Correntes</v>
          </cell>
          <cell r="F3580">
            <v>140333393.27000001</v>
          </cell>
        </row>
        <row r="3581">
          <cell r="A3581">
            <v>3516903</v>
          </cell>
          <cell r="B3581" t="str">
            <v>SP</v>
          </cell>
          <cell r="C3581">
            <v>10855</v>
          </cell>
          <cell r="D3581" t="str">
            <v>Receitas Brutas Realizadas</v>
          </cell>
          <cell r="E3581" t="str">
            <v>1.0.0.0.00.0.0 - Receitas Correntes</v>
          </cell>
          <cell r="F3581">
            <v>72434276.459999993</v>
          </cell>
        </row>
        <row r="3582">
          <cell r="A3582">
            <v>2908903</v>
          </cell>
          <cell r="B3582" t="str">
            <v>BA</v>
          </cell>
          <cell r="C3582">
            <v>22391</v>
          </cell>
          <cell r="D3582" t="str">
            <v>Receitas Brutas Realizadas</v>
          </cell>
          <cell r="E3582" t="str">
            <v>1.0.0.0.00.0.0 - Receitas Correntes</v>
          </cell>
          <cell r="F3582">
            <v>120332583.83</v>
          </cell>
        </row>
        <row r="3583">
          <cell r="A3583">
            <v>2201572</v>
          </cell>
          <cell r="B3583" t="str">
            <v>PI</v>
          </cell>
          <cell r="C3583">
            <v>3607</v>
          </cell>
          <cell r="D3583" t="str">
            <v>Receitas Brutas Realizadas</v>
          </cell>
          <cell r="E3583" t="str">
            <v>1.0.0.0.00.0.0 - Receitas Correntes</v>
          </cell>
          <cell r="F3583">
            <v>33037108.34</v>
          </cell>
        </row>
        <row r="3584">
          <cell r="A3584">
            <v>2903003</v>
          </cell>
          <cell r="B3584" t="str">
            <v>BA</v>
          </cell>
          <cell r="C3584">
            <v>13128</v>
          </cell>
          <cell r="D3584" t="str">
            <v>Receitas Brutas Realizadas</v>
          </cell>
          <cell r="E3584" t="str">
            <v>1.0.0.0.00.0.0 - Receitas Correntes</v>
          </cell>
          <cell r="F3584">
            <v>56559148.020000003</v>
          </cell>
        </row>
        <row r="3585">
          <cell r="A3585">
            <v>3154101</v>
          </cell>
          <cell r="B3585" t="str">
            <v>MG</v>
          </cell>
          <cell r="C3585">
            <v>10522</v>
          </cell>
          <cell r="D3585" t="str">
            <v>Receitas Brutas Realizadas</v>
          </cell>
          <cell r="E3585" t="str">
            <v>1.0.0.0.00.0.0 - Receitas Correntes</v>
          </cell>
          <cell r="F3585">
            <v>45419302.670000002</v>
          </cell>
        </row>
        <row r="3586">
          <cell r="A3586">
            <v>2100204</v>
          </cell>
          <cell r="B3586" t="str">
            <v>MA</v>
          </cell>
          <cell r="C3586">
            <v>22126</v>
          </cell>
          <cell r="D3586" t="str">
            <v>Receitas Brutas Realizadas</v>
          </cell>
          <cell r="E3586" t="str">
            <v>1.0.0.0.00.0.0 - Receitas Correntes</v>
          </cell>
          <cell r="F3586">
            <v>75416718.799999997</v>
          </cell>
        </row>
        <row r="3587">
          <cell r="A3587">
            <v>2110278</v>
          </cell>
          <cell r="B3587" t="str">
            <v>MA</v>
          </cell>
          <cell r="C3587">
            <v>16219</v>
          </cell>
          <cell r="D3587" t="str">
            <v>Receitas Brutas Realizadas</v>
          </cell>
          <cell r="E3587" t="str">
            <v>1.0.0.0.00.0.0 - Receitas Correntes</v>
          </cell>
          <cell r="F3587">
            <v>72228546.659999996</v>
          </cell>
        </row>
        <row r="3588">
          <cell r="A3588">
            <v>4116208</v>
          </cell>
          <cell r="B3588" t="str">
            <v>PR</v>
          </cell>
          <cell r="C3588">
            <v>16485</v>
          </cell>
          <cell r="D3588" t="str">
            <v>Receitas Brutas Realizadas</v>
          </cell>
          <cell r="E3588" t="str">
            <v>1.0.0.0.00.0.0 - Receitas Correntes</v>
          </cell>
          <cell r="F3588">
            <v>95771701.549999997</v>
          </cell>
        </row>
        <row r="3589">
          <cell r="A3589">
            <v>4307302</v>
          </cell>
          <cell r="B3589" t="str">
            <v>RS</v>
          </cell>
          <cell r="C3589">
            <v>6697</v>
          </cell>
          <cell r="D3589" t="str">
            <v>Receitas Brutas Realizadas</v>
          </cell>
          <cell r="E3589" t="str">
            <v>1.0.0.0.00.0.0 - Receitas Correntes</v>
          </cell>
          <cell r="F3589">
            <v>45916650.619999997</v>
          </cell>
        </row>
        <row r="3590">
          <cell r="A3590">
            <v>3150703</v>
          </cell>
          <cell r="B3590" t="str">
            <v>MG</v>
          </cell>
          <cell r="C3590">
            <v>6491</v>
          </cell>
          <cell r="D3590" t="str">
            <v>Receitas Brutas Realizadas</v>
          </cell>
          <cell r="E3590" t="str">
            <v>1.0.0.0.00.0.0 - Receitas Correntes</v>
          </cell>
          <cell r="F3590">
            <v>52911774.93</v>
          </cell>
        </row>
        <row r="3591">
          <cell r="A3591">
            <v>3155702</v>
          </cell>
          <cell r="B3591" t="str">
            <v>MG</v>
          </cell>
          <cell r="C3591">
            <v>14325</v>
          </cell>
          <cell r="D3591" t="str">
            <v>Receitas Brutas Realizadas</v>
          </cell>
          <cell r="E3591" t="str">
            <v>1.0.0.0.00.0.0 - Receitas Correntes</v>
          </cell>
          <cell r="F3591">
            <v>99187010.140000001</v>
          </cell>
        </row>
        <row r="3592">
          <cell r="A3592">
            <v>4304663</v>
          </cell>
          <cell r="B3592" t="str">
            <v>RS</v>
          </cell>
          <cell r="C3592">
            <v>25462</v>
          </cell>
          <cell r="D3592" t="str">
            <v>Receitas Brutas Realizadas</v>
          </cell>
          <cell r="E3592" t="str">
            <v>1.0.0.0.00.0.0 - Receitas Correntes</v>
          </cell>
          <cell r="F3592">
            <v>116399004.56999999</v>
          </cell>
        </row>
        <row r="3593">
          <cell r="A3593">
            <v>3551306</v>
          </cell>
          <cell r="B3593" t="str">
            <v>SP</v>
          </cell>
          <cell r="C3593">
            <v>3595</v>
          </cell>
          <cell r="D3593" t="str">
            <v>Receitas Brutas Realizadas</v>
          </cell>
          <cell r="E3593" t="str">
            <v>1.0.0.0.00.0.0 - Receitas Correntes</v>
          </cell>
          <cell r="F3593">
            <v>53281506.280000001</v>
          </cell>
        </row>
        <row r="3594">
          <cell r="A3594">
            <v>1707306</v>
          </cell>
          <cell r="B3594" t="str">
            <v>TO</v>
          </cell>
          <cell r="C3594">
            <v>4686</v>
          </cell>
          <cell r="D3594" t="str">
            <v>Receitas Brutas Realizadas</v>
          </cell>
          <cell r="E3594" t="str">
            <v>1.0.0.0.00.0.0 - Receitas Correntes</v>
          </cell>
          <cell r="F3594">
            <v>33861716.93</v>
          </cell>
        </row>
        <row r="3595">
          <cell r="A3595">
            <v>3114808</v>
          </cell>
          <cell r="B3595" t="str">
            <v>MG</v>
          </cell>
          <cell r="C3595">
            <v>4445</v>
          </cell>
          <cell r="D3595" t="str">
            <v>Receitas Brutas Realizadas</v>
          </cell>
          <cell r="E3595" t="str">
            <v>1.0.0.0.00.0.0 - Receitas Correntes</v>
          </cell>
          <cell r="F3595">
            <v>28408994.059999999</v>
          </cell>
        </row>
        <row r="3596">
          <cell r="A3596">
            <v>3165404</v>
          </cell>
          <cell r="B3596" t="str">
            <v>MG</v>
          </cell>
          <cell r="C3596">
            <v>7045</v>
          </cell>
          <cell r="D3596" t="str">
            <v>Receitas Brutas Realizadas</v>
          </cell>
          <cell r="E3596" t="str">
            <v>1.0.0.0.00.0.0 - Receitas Correntes</v>
          </cell>
          <cell r="F3596">
            <v>36391369.350000001</v>
          </cell>
        </row>
        <row r="3597">
          <cell r="A3597">
            <v>1700251</v>
          </cell>
          <cell r="B3597" t="str">
            <v>TO</v>
          </cell>
          <cell r="C3597">
            <v>2609</v>
          </cell>
          <cell r="D3597" t="str">
            <v>Receitas Brutas Realizadas</v>
          </cell>
          <cell r="E3597" t="str">
            <v>1.0.0.0.00.0.0 - Receitas Correntes</v>
          </cell>
          <cell r="F3597">
            <v>29108336.949999999</v>
          </cell>
        </row>
        <row r="3598">
          <cell r="A3598">
            <v>5215009</v>
          </cell>
          <cell r="B3598" t="str">
            <v>GO</v>
          </cell>
          <cell r="C3598">
            <v>10193</v>
          </cell>
          <cell r="D3598" t="str">
            <v>Receitas Brutas Realizadas</v>
          </cell>
          <cell r="E3598" t="str">
            <v>1.0.0.0.00.0.0 - Receitas Correntes</v>
          </cell>
          <cell r="F3598">
            <v>51411860.450000003</v>
          </cell>
        </row>
        <row r="3599">
          <cell r="A3599">
            <v>2914901</v>
          </cell>
          <cell r="B3599" t="str">
            <v>BA</v>
          </cell>
          <cell r="C3599">
            <v>29051</v>
          </cell>
          <cell r="D3599" t="str">
            <v>Receitas Brutas Realizadas</v>
          </cell>
          <cell r="E3599" t="str">
            <v>1.0.0.0.00.0.0 - Receitas Correntes</v>
          </cell>
          <cell r="F3599">
            <v>136291113.78999999</v>
          </cell>
        </row>
        <row r="3600">
          <cell r="A3600">
            <v>2309003</v>
          </cell>
          <cell r="B3600" t="str">
            <v>CE</v>
          </cell>
          <cell r="C3600">
            <v>14561</v>
          </cell>
          <cell r="D3600" t="str">
            <v>Receitas Brutas Realizadas</v>
          </cell>
          <cell r="E3600" t="str">
            <v>1.0.0.0.00.0.0 - Receitas Correntes</v>
          </cell>
          <cell r="F3600">
            <v>79723509.099999994</v>
          </cell>
        </row>
        <row r="3601">
          <cell r="A3601">
            <v>3532058</v>
          </cell>
          <cell r="B3601" t="str">
            <v>SP</v>
          </cell>
          <cell r="C3601">
            <v>4831</v>
          </cell>
          <cell r="D3601" t="str">
            <v>Receitas Brutas Realizadas</v>
          </cell>
          <cell r="E3601" t="str">
            <v>1.0.0.0.00.0.0 - Receitas Correntes</v>
          </cell>
          <cell r="F3601">
            <v>36381269.469999999</v>
          </cell>
        </row>
        <row r="3602">
          <cell r="A3602">
            <v>2931905</v>
          </cell>
          <cell r="B3602" t="str">
            <v>BA</v>
          </cell>
          <cell r="C3602">
            <v>50903</v>
          </cell>
          <cell r="D3602" t="str">
            <v>Receitas Brutas Realizadas</v>
          </cell>
          <cell r="E3602" t="str">
            <v>1.0.0.0.00.0.0 - Receitas Correntes</v>
          </cell>
          <cell r="F3602">
            <v>206011765.27000001</v>
          </cell>
        </row>
        <row r="3603">
          <cell r="A3603">
            <v>3148756</v>
          </cell>
          <cell r="B3603" t="str">
            <v>MG</v>
          </cell>
          <cell r="C3603">
            <v>7157</v>
          </cell>
          <cell r="D3603" t="str">
            <v>Receitas Brutas Realizadas</v>
          </cell>
          <cell r="E3603" t="str">
            <v>1.0.0.0.00.0.0 - Receitas Correntes</v>
          </cell>
          <cell r="F3603">
            <v>38812677.340000004</v>
          </cell>
        </row>
        <row r="3604">
          <cell r="A3604">
            <v>1302504</v>
          </cell>
          <cell r="B3604" t="str">
            <v>AM</v>
          </cell>
          <cell r="C3604">
            <v>99613</v>
          </cell>
          <cell r="D3604" t="str">
            <v>Receitas Brutas Realizadas</v>
          </cell>
          <cell r="E3604" t="str">
            <v>1.0.0.0.00.0.0 - Receitas Correntes</v>
          </cell>
          <cell r="F3604">
            <v>496850963.92000002</v>
          </cell>
        </row>
        <row r="3605">
          <cell r="A3605">
            <v>2926608</v>
          </cell>
          <cell r="B3605" t="str">
            <v>BA</v>
          </cell>
          <cell r="C3605">
            <v>54097</v>
          </cell>
          <cell r="D3605" t="str">
            <v>Receitas Brutas Realizadas</v>
          </cell>
          <cell r="E3605" t="str">
            <v>1.0.0.0.00.0.0 - Receitas Correntes</v>
          </cell>
          <cell r="F3605">
            <v>212948094.40000001</v>
          </cell>
        </row>
        <row r="3606">
          <cell r="A3606">
            <v>3143906</v>
          </cell>
          <cell r="B3606" t="str">
            <v>MG</v>
          </cell>
          <cell r="C3606">
            <v>109997</v>
          </cell>
          <cell r="D3606" t="str">
            <v>Receitas Brutas Realizadas</v>
          </cell>
          <cell r="E3606" t="str">
            <v>1.0.0.0.00.0.0 - Receitas Correntes</v>
          </cell>
          <cell r="F3606">
            <v>510386348.76999998</v>
          </cell>
        </row>
        <row r="3607">
          <cell r="A3607">
            <v>2304905</v>
          </cell>
          <cell r="B3607" t="str">
            <v>CE</v>
          </cell>
          <cell r="C3607">
            <v>11219</v>
          </cell>
          <cell r="D3607" t="str">
            <v>Receitas Brutas Realizadas</v>
          </cell>
          <cell r="E3607" t="str">
            <v>1.0.0.0.00.0.0 - Receitas Correntes</v>
          </cell>
          <cell r="F3607">
            <v>60488717.030000001</v>
          </cell>
        </row>
        <row r="3608">
          <cell r="A3608">
            <v>5108501</v>
          </cell>
          <cell r="B3608" t="str">
            <v>MT</v>
          </cell>
          <cell r="C3608">
            <v>11731</v>
          </cell>
          <cell r="D3608" t="str">
            <v>Receitas Brutas Realizadas</v>
          </cell>
          <cell r="E3608" t="str">
            <v>1.0.0.0.00.0.0 - Receitas Correntes</v>
          </cell>
          <cell r="F3608">
            <v>83979783.819999993</v>
          </cell>
        </row>
        <row r="3609">
          <cell r="A3609">
            <v>1101450</v>
          </cell>
          <cell r="B3609" t="str">
            <v>RO</v>
          </cell>
          <cell r="C3609">
            <v>6319</v>
          </cell>
          <cell r="D3609" t="str">
            <v>Receitas Brutas Realizadas</v>
          </cell>
          <cell r="E3609" t="str">
            <v>1.0.0.0.00.0.0 - Receitas Correntes</v>
          </cell>
          <cell r="F3609">
            <v>38487474.380000003</v>
          </cell>
        </row>
        <row r="3610">
          <cell r="A3610">
            <v>2929701</v>
          </cell>
          <cell r="B3610" t="str">
            <v>BA</v>
          </cell>
          <cell r="C3610">
            <v>17330</v>
          </cell>
          <cell r="D3610" t="str">
            <v>Receitas Brutas Realizadas</v>
          </cell>
          <cell r="E3610" t="str">
            <v>1.0.0.0.00.0.0 - Receitas Correntes</v>
          </cell>
          <cell r="F3610">
            <v>126996000.81</v>
          </cell>
        </row>
        <row r="3611">
          <cell r="A3611">
            <v>3138203</v>
          </cell>
          <cell r="B3611" t="str">
            <v>MG</v>
          </cell>
          <cell r="C3611">
            <v>105756</v>
          </cell>
          <cell r="D3611" t="str">
            <v>Receitas Brutas Realizadas</v>
          </cell>
          <cell r="E3611" t="str">
            <v>1.0.0.0.00.0.0 - Receitas Correntes</v>
          </cell>
          <cell r="F3611">
            <v>451219156.72000003</v>
          </cell>
        </row>
        <row r="3612">
          <cell r="A3612">
            <v>1200609</v>
          </cell>
          <cell r="B3612" t="str">
            <v>AC</v>
          </cell>
          <cell r="C3612">
            <v>43730</v>
          </cell>
          <cell r="D3612" t="str">
            <v>Receitas Brutas Realizadas</v>
          </cell>
          <cell r="E3612" t="str">
            <v>1.0.0.0.00.0.0 - Receitas Correntes</v>
          </cell>
          <cell r="F3612">
            <v>147492297.81</v>
          </cell>
        </row>
        <row r="3613">
          <cell r="A3613">
            <v>2413201</v>
          </cell>
          <cell r="B3613" t="str">
            <v>RN</v>
          </cell>
          <cell r="C3613">
            <v>4527</v>
          </cell>
          <cell r="D3613" t="str">
            <v>Receitas Brutas Realizadas</v>
          </cell>
          <cell r="E3613" t="str">
            <v>1.0.0.0.00.0.0 - Receitas Correntes</v>
          </cell>
          <cell r="F3613">
            <v>31292012.239999998</v>
          </cell>
        </row>
        <row r="3614">
          <cell r="A3614">
            <v>2604304</v>
          </cell>
          <cell r="B3614" t="str">
            <v>PE</v>
          </cell>
          <cell r="C3614">
            <v>11972</v>
          </cell>
          <cell r="D3614" t="str">
            <v>Receitas Brutas Realizadas</v>
          </cell>
          <cell r="E3614" t="str">
            <v>1.0.0.0.00.0.0 - Receitas Correntes</v>
          </cell>
          <cell r="F3614">
            <v>50905171.460000001</v>
          </cell>
        </row>
        <row r="3615">
          <cell r="A3615">
            <v>4105201</v>
          </cell>
          <cell r="B3615" t="str">
            <v>PR</v>
          </cell>
          <cell r="C3615">
            <v>17884</v>
          </cell>
          <cell r="D3615" t="str">
            <v>Receitas Brutas Realizadas</v>
          </cell>
          <cell r="E3615" t="str">
            <v>1.0.0.0.00.0.0 - Receitas Correntes</v>
          </cell>
          <cell r="F3615">
            <v>86723239.140000001</v>
          </cell>
        </row>
        <row r="3616">
          <cell r="A3616">
            <v>2913200</v>
          </cell>
          <cell r="B3616" t="str">
            <v>BA</v>
          </cell>
          <cell r="C3616">
            <v>27076</v>
          </cell>
          <cell r="D3616" t="str">
            <v>Receitas Brutas Realizadas</v>
          </cell>
          <cell r="E3616" t="str">
            <v>1.0.0.0.00.0.0 - Receitas Correntes</v>
          </cell>
          <cell r="F3616">
            <v>142547093.00999999</v>
          </cell>
        </row>
        <row r="3617">
          <cell r="A3617">
            <v>2932804</v>
          </cell>
          <cell r="B3617" t="str">
            <v>BA</v>
          </cell>
          <cell r="C3617">
            <v>19330</v>
          </cell>
          <cell r="D3617" t="str">
            <v>Receitas Brutas Realizadas</v>
          </cell>
          <cell r="E3617" t="str">
            <v>1.0.0.0.00.0.0 - Receitas Correntes</v>
          </cell>
          <cell r="F3617">
            <v>72968380.790000007</v>
          </cell>
        </row>
        <row r="3618">
          <cell r="A3618">
            <v>3503158</v>
          </cell>
          <cell r="B3618" t="str">
            <v>SP</v>
          </cell>
          <cell r="C3618">
            <v>2452</v>
          </cell>
          <cell r="D3618" t="str">
            <v>Receitas Brutas Realizadas</v>
          </cell>
          <cell r="E3618" t="str">
            <v>1.0.0.0.00.0.0 - Receitas Correntes</v>
          </cell>
          <cell r="F3618">
            <v>36290710.979999997</v>
          </cell>
        </row>
        <row r="3619">
          <cell r="A3619">
            <v>2500700</v>
          </cell>
          <cell r="B3619" t="str">
            <v>PB</v>
          </cell>
          <cell r="C3619">
            <v>18020</v>
          </cell>
          <cell r="D3619" t="str">
            <v>Receitas Brutas Realizadas</v>
          </cell>
          <cell r="E3619" t="str">
            <v>1.0.0.0.00.0.0 - Receitas Correntes</v>
          </cell>
          <cell r="F3619">
            <v>102486622.5</v>
          </cell>
        </row>
        <row r="3620">
          <cell r="A3620">
            <v>2101707</v>
          </cell>
          <cell r="B3620" t="str">
            <v>MA</v>
          </cell>
          <cell r="C3620">
            <v>63891</v>
          </cell>
          <cell r="D3620" t="str">
            <v>Receitas Brutas Realizadas</v>
          </cell>
          <cell r="E3620" t="str">
            <v>1.0.0.0.00.0.0 - Receitas Correntes</v>
          </cell>
          <cell r="F3620">
            <v>277240968.14999998</v>
          </cell>
        </row>
        <row r="3621">
          <cell r="A3621">
            <v>3137809</v>
          </cell>
          <cell r="B3621" t="str">
            <v>MG</v>
          </cell>
          <cell r="C3621">
            <v>20995</v>
          </cell>
          <cell r="D3621" t="str">
            <v>Receitas Brutas Realizadas</v>
          </cell>
          <cell r="E3621" t="str">
            <v>1.0.0.0.00.0.0 - Receitas Correntes</v>
          </cell>
          <cell r="F3621">
            <v>91197262.150000006</v>
          </cell>
        </row>
        <row r="3622">
          <cell r="A3622">
            <v>2508406</v>
          </cell>
          <cell r="B3622" t="str">
            <v>PB</v>
          </cell>
          <cell r="C3622">
            <v>2698</v>
          </cell>
          <cell r="D3622" t="str">
            <v>Receitas Brutas Realizadas</v>
          </cell>
          <cell r="E3622" t="str">
            <v>1.0.0.0.00.0.0 - Receitas Correntes</v>
          </cell>
          <cell r="F3622">
            <v>28276882.399999999</v>
          </cell>
        </row>
        <row r="3623">
          <cell r="A3623">
            <v>2901304</v>
          </cell>
          <cell r="B3623" t="str">
            <v>BA</v>
          </cell>
          <cell r="C3623">
            <v>13122</v>
          </cell>
          <cell r="D3623" t="str">
            <v>Receitas Brutas Realizadas</v>
          </cell>
          <cell r="E3623" t="str">
            <v>1.0.0.0.00.0.0 - Receitas Correntes</v>
          </cell>
          <cell r="F3623">
            <v>67227032.609999999</v>
          </cell>
        </row>
        <row r="3624">
          <cell r="A3624">
            <v>3100302</v>
          </cell>
          <cell r="B3624" t="str">
            <v>MG</v>
          </cell>
          <cell r="C3624">
            <v>13434</v>
          </cell>
          <cell r="D3624" t="str">
            <v>Receitas Brutas Realizadas</v>
          </cell>
          <cell r="E3624" t="str">
            <v>1.0.0.0.00.0.0 - Receitas Correntes</v>
          </cell>
          <cell r="F3624">
            <v>65031977.75</v>
          </cell>
        </row>
        <row r="3625">
          <cell r="A3625">
            <v>3134905</v>
          </cell>
          <cell r="B3625" t="str">
            <v>MG</v>
          </cell>
          <cell r="C3625">
            <v>26538</v>
          </cell>
          <cell r="D3625" t="str">
            <v>Receitas Brutas Realizadas</v>
          </cell>
          <cell r="E3625" t="str">
            <v>1.0.0.0.00.0.0 - Receitas Correntes</v>
          </cell>
          <cell r="F3625">
            <v>157629298.47999999</v>
          </cell>
        </row>
        <row r="3626">
          <cell r="A3626">
            <v>3164001</v>
          </cell>
          <cell r="B3626" t="str">
            <v>MG</v>
          </cell>
          <cell r="C3626">
            <v>7634</v>
          </cell>
          <cell r="D3626" t="str">
            <v>Receitas Brutas Realizadas</v>
          </cell>
          <cell r="E3626" t="str">
            <v>1.0.0.0.00.0.0 - Receitas Correntes</v>
          </cell>
          <cell r="F3626">
            <v>33638216.82</v>
          </cell>
        </row>
        <row r="3627">
          <cell r="A3627">
            <v>2515930</v>
          </cell>
          <cell r="B3627" t="str">
            <v>PB</v>
          </cell>
          <cell r="C3627">
            <v>5152</v>
          </cell>
          <cell r="D3627" t="str">
            <v>Receitas Brutas Realizadas</v>
          </cell>
          <cell r="E3627" t="str">
            <v>1.0.0.0.00.0.0 - Receitas Correntes</v>
          </cell>
          <cell r="F3627">
            <v>39644994.399999999</v>
          </cell>
        </row>
        <row r="3628">
          <cell r="A3628">
            <v>4305454</v>
          </cell>
          <cell r="B3628" t="str">
            <v>RS</v>
          </cell>
          <cell r="C3628">
            <v>16897</v>
          </cell>
          <cell r="D3628" t="str">
            <v>Receitas Brutas Realizadas</v>
          </cell>
          <cell r="E3628" t="str">
            <v>1.0.0.0.00.0.0 - Receitas Correntes</v>
          </cell>
          <cell r="F3628">
            <v>128398548.02</v>
          </cell>
        </row>
        <row r="3629">
          <cell r="A3629">
            <v>3126406</v>
          </cell>
          <cell r="B3629" t="str">
            <v>MG</v>
          </cell>
          <cell r="C3629">
            <v>2986</v>
          </cell>
          <cell r="D3629" t="str">
            <v>Receitas Brutas Realizadas</v>
          </cell>
          <cell r="E3629" t="str">
            <v>1.0.0.0.00.0.0 - Receitas Correntes</v>
          </cell>
          <cell r="F3629">
            <v>32756883.850000001</v>
          </cell>
        </row>
        <row r="3630">
          <cell r="A3630">
            <v>3161601</v>
          </cell>
          <cell r="B3630" t="str">
            <v>MG</v>
          </cell>
          <cell r="C3630">
            <v>3860</v>
          </cell>
          <cell r="D3630" t="str">
            <v>Receitas Brutas Realizadas</v>
          </cell>
          <cell r="E3630" t="str">
            <v>1.0.0.0.00.0.0 - Receitas Correntes</v>
          </cell>
          <cell r="F3630">
            <v>29978729.460000001</v>
          </cell>
        </row>
        <row r="3631">
          <cell r="A3631">
            <v>5107925</v>
          </cell>
          <cell r="B3631" t="str">
            <v>MT</v>
          </cell>
          <cell r="C3631">
            <v>94941</v>
          </cell>
          <cell r="D3631" t="str">
            <v>Receitas Brutas Realizadas</v>
          </cell>
          <cell r="E3631" t="str">
            <v>1.0.0.0.00.0.0 - Receitas Correntes</v>
          </cell>
          <cell r="F3631">
            <v>836870254.51999998</v>
          </cell>
        </row>
        <row r="3632">
          <cell r="A3632">
            <v>2109601</v>
          </cell>
          <cell r="B3632" t="str">
            <v>MA</v>
          </cell>
          <cell r="C3632">
            <v>43243</v>
          </cell>
          <cell r="D3632" t="str">
            <v>Receitas Brutas Realizadas</v>
          </cell>
          <cell r="E3632" t="str">
            <v>1.0.0.0.00.0.0 - Receitas Correntes</v>
          </cell>
          <cell r="F3632">
            <v>157454940.46000001</v>
          </cell>
        </row>
        <row r="3633">
          <cell r="A3633">
            <v>2112456</v>
          </cell>
          <cell r="B3633" t="str">
            <v>MA</v>
          </cell>
          <cell r="C3633">
            <v>26112</v>
          </cell>
          <cell r="D3633" t="str">
            <v>Receitas Brutas Realizadas</v>
          </cell>
          <cell r="E3633" t="str">
            <v>1.0.0.0.00.0.0 - Receitas Correntes</v>
          </cell>
          <cell r="F3633">
            <v>115492092.31999999</v>
          </cell>
        </row>
        <row r="3634">
          <cell r="A3634">
            <v>4210407</v>
          </cell>
          <cell r="B3634" t="str">
            <v>SC</v>
          </cell>
          <cell r="C3634">
            <v>7461</v>
          </cell>
          <cell r="D3634" t="str">
            <v>Receitas Brutas Realizadas</v>
          </cell>
          <cell r="E3634" t="str">
            <v>1.0.0.0.00.0.0 - Receitas Correntes</v>
          </cell>
          <cell r="F3634">
            <v>52648291.670000002</v>
          </cell>
        </row>
        <row r="3635">
          <cell r="A3635">
            <v>2201929</v>
          </cell>
          <cell r="B3635" t="str">
            <v>PI</v>
          </cell>
          <cell r="C3635">
            <v>5700</v>
          </cell>
          <cell r="D3635" t="str">
            <v>Receitas Brutas Realizadas</v>
          </cell>
          <cell r="E3635" t="str">
            <v>1.0.0.0.00.0.0 - Receitas Correntes</v>
          </cell>
          <cell r="F3635">
            <v>30806058.890000001</v>
          </cell>
        </row>
        <row r="3636">
          <cell r="A3636">
            <v>5200308</v>
          </cell>
          <cell r="B3636" t="str">
            <v>GO</v>
          </cell>
          <cell r="C3636">
            <v>28360</v>
          </cell>
          <cell r="D3636" t="str">
            <v>Receitas Brutas Realizadas</v>
          </cell>
          <cell r="E3636" t="str">
            <v>1.0.0.0.00.0.0 - Receitas Correntes</v>
          </cell>
          <cell r="F3636">
            <v>162880208.16</v>
          </cell>
        </row>
        <row r="3637">
          <cell r="A3637">
            <v>2923357</v>
          </cell>
          <cell r="B3637" t="str">
            <v>BA</v>
          </cell>
          <cell r="C3637">
            <v>17567</v>
          </cell>
          <cell r="D3637" t="str">
            <v>Receitas Brutas Realizadas</v>
          </cell>
          <cell r="E3637" t="str">
            <v>1.0.0.0.00.0.0 - Receitas Correntes</v>
          </cell>
          <cell r="F3637">
            <v>102105313.18000001</v>
          </cell>
        </row>
        <row r="3638">
          <cell r="A3638">
            <v>2207959</v>
          </cell>
          <cell r="B3638" t="str">
            <v>PI</v>
          </cell>
          <cell r="C3638">
            <v>4392</v>
          </cell>
          <cell r="D3638" t="str">
            <v>Receitas Brutas Realizadas</v>
          </cell>
          <cell r="E3638" t="str">
            <v>1.0.0.0.00.0.0 - Receitas Correntes</v>
          </cell>
          <cell r="F3638">
            <v>24519702.210000001</v>
          </cell>
        </row>
        <row r="3639">
          <cell r="A3639">
            <v>2210623</v>
          </cell>
          <cell r="B3639" t="str">
            <v>PI</v>
          </cell>
          <cell r="C3639">
            <v>3434</v>
          </cell>
          <cell r="D3639" t="str">
            <v>Receitas Brutas Realizadas</v>
          </cell>
          <cell r="E3639" t="str">
            <v>1.0.0.0.00.0.0 - Receitas Correntes</v>
          </cell>
          <cell r="F3639">
            <v>30335872.530000001</v>
          </cell>
        </row>
        <row r="3640">
          <cell r="A3640">
            <v>2403806</v>
          </cell>
          <cell r="B3640" t="str">
            <v>RN</v>
          </cell>
          <cell r="C3640">
            <v>9772</v>
          </cell>
          <cell r="D3640" t="str">
            <v>Receitas Brutas Realizadas</v>
          </cell>
          <cell r="E3640" t="str">
            <v>1.0.0.0.00.0.0 - Receitas Correntes</v>
          </cell>
          <cell r="F3640">
            <v>38897602.109999999</v>
          </cell>
        </row>
        <row r="3641">
          <cell r="A3641">
            <v>5108055</v>
          </cell>
          <cell r="B3641" t="str">
            <v>MT</v>
          </cell>
          <cell r="C3641">
            <v>9284</v>
          </cell>
          <cell r="D3641" t="str">
            <v>Receitas Brutas Realizadas</v>
          </cell>
          <cell r="E3641" t="str">
            <v>1.0.0.0.00.0.0 - Receitas Correntes</v>
          </cell>
          <cell r="F3641">
            <v>79636829.049999997</v>
          </cell>
        </row>
        <row r="3642">
          <cell r="A3642">
            <v>3161106</v>
          </cell>
          <cell r="B3642" t="str">
            <v>MG</v>
          </cell>
          <cell r="C3642">
            <v>56625</v>
          </cell>
          <cell r="D3642" t="str">
            <v>Receitas Brutas Realizadas</v>
          </cell>
          <cell r="E3642" t="str">
            <v>1.0.0.0.00.0.0 - Receitas Correntes</v>
          </cell>
          <cell r="F3642">
            <v>210521501.87</v>
          </cell>
        </row>
        <row r="3643">
          <cell r="A3643">
            <v>3123858</v>
          </cell>
          <cell r="B3643" t="str">
            <v>MG</v>
          </cell>
          <cell r="C3643">
            <v>5383</v>
          </cell>
          <cell r="D3643" t="str">
            <v>Receitas Brutas Realizadas</v>
          </cell>
          <cell r="E3643" t="str">
            <v>1.0.0.0.00.0.0 - Receitas Correntes</v>
          </cell>
          <cell r="F3643">
            <v>30123563.859999999</v>
          </cell>
        </row>
        <row r="3644">
          <cell r="A3644">
            <v>2509503</v>
          </cell>
          <cell r="B3644" t="str">
            <v>PB</v>
          </cell>
          <cell r="C3644">
            <v>5806</v>
          </cell>
          <cell r="D3644" t="str">
            <v>Receitas Brutas Realizadas</v>
          </cell>
          <cell r="E3644" t="str">
            <v>1.0.0.0.00.0.0 - Receitas Correntes</v>
          </cell>
          <cell r="F3644">
            <v>32288887.379999999</v>
          </cell>
        </row>
        <row r="3645">
          <cell r="A3645">
            <v>2901007</v>
          </cell>
          <cell r="B3645" t="str">
            <v>BA</v>
          </cell>
          <cell r="C3645">
            <v>37631</v>
          </cell>
          <cell r="D3645" t="str">
            <v>Receitas Brutas Realizadas</v>
          </cell>
          <cell r="E3645" t="str">
            <v>1.0.0.0.00.0.0 - Receitas Correntes</v>
          </cell>
          <cell r="F3645">
            <v>160088349.03999999</v>
          </cell>
        </row>
        <row r="3646">
          <cell r="A3646">
            <v>2907509</v>
          </cell>
          <cell r="B3646" t="str">
            <v>BA</v>
          </cell>
          <cell r="C3646">
            <v>55222</v>
          </cell>
          <cell r="D3646" t="str">
            <v>Receitas Brutas Realizadas</v>
          </cell>
          <cell r="E3646" t="str">
            <v>1.0.0.0.00.0.0 - Receitas Correntes</v>
          </cell>
          <cell r="F3646">
            <v>219729102.28</v>
          </cell>
        </row>
        <row r="3647">
          <cell r="A3647">
            <v>2923100</v>
          </cell>
          <cell r="B3647" t="str">
            <v>BA</v>
          </cell>
          <cell r="C3647">
            <v>28373</v>
          </cell>
          <cell r="D3647" t="str">
            <v>Receitas Brutas Realizadas</v>
          </cell>
          <cell r="E3647" t="str">
            <v>1.0.0.0.00.0.0 - Receitas Correntes</v>
          </cell>
          <cell r="F3647">
            <v>102114016.83</v>
          </cell>
        </row>
        <row r="3648">
          <cell r="A3648">
            <v>3123403</v>
          </cell>
          <cell r="B3648" t="str">
            <v>MG</v>
          </cell>
          <cell r="C3648">
            <v>1539</v>
          </cell>
          <cell r="D3648" t="str">
            <v>Receitas Brutas Realizadas</v>
          </cell>
          <cell r="E3648" t="str">
            <v>1.0.0.0.00.0.0 - Receitas Correntes</v>
          </cell>
          <cell r="F3648">
            <v>26518658.309999999</v>
          </cell>
        </row>
        <row r="3649">
          <cell r="A3649">
            <v>2308302</v>
          </cell>
          <cell r="B3649" t="str">
            <v>CE</v>
          </cell>
          <cell r="C3649">
            <v>27413</v>
          </cell>
          <cell r="D3649" t="str">
            <v>Receitas Brutas Realizadas</v>
          </cell>
          <cell r="E3649" t="str">
            <v>1.0.0.0.00.0.0 - Receitas Correntes</v>
          </cell>
          <cell r="F3649">
            <v>129520842.52</v>
          </cell>
        </row>
        <row r="3650">
          <cell r="A3650">
            <v>2929206</v>
          </cell>
          <cell r="B3650" t="str">
            <v>BA</v>
          </cell>
          <cell r="C3650">
            <v>40664</v>
          </cell>
          <cell r="D3650" t="str">
            <v>Receitas Brutas Realizadas</v>
          </cell>
          <cell r="E3650" t="str">
            <v>1.0.0.0.00.0.0 - Receitas Correntes</v>
          </cell>
          <cell r="F3650">
            <v>920812764.33000004</v>
          </cell>
        </row>
        <row r="3651">
          <cell r="A3651">
            <v>1720853</v>
          </cell>
          <cell r="B3651" t="str">
            <v>TO</v>
          </cell>
          <cell r="C3651">
            <v>2007</v>
          </cell>
          <cell r="D3651" t="str">
            <v>Receitas Brutas Realizadas</v>
          </cell>
          <cell r="E3651" t="str">
            <v>1.0.0.0.00.0.0 - Receitas Correntes</v>
          </cell>
          <cell r="F3651">
            <v>24295431.289999999</v>
          </cell>
        </row>
        <row r="3652">
          <cell r="A3652">
            <v>2916856</v>
          </cell>
          <cell r="B3652" t="str">
            <v>BA</v>
          </cell>
          <cell r="C3652">
            <v>14588</v>
          </cell>
          <cell r="D3652" t="str">
            <v>Receitas Brutas Realizadas</v>
          </cell>
          <cell r="E3652" t="str">
            <v>1.0.0.0.00.0.0 - Receitas Correntes</v>
          </cell>
          <cell r="F3652">
            <v>89527447.859999999</v>
          </cell>
        </row>
        <row r="3653">
          <cell r="A3653">
            <v>5208608</v>
          </cell>
          <cell r="B3653" t="str">
            <v>GO</v>
          </cell>
          <cell r="C3653">
            <v>72045</v>
          </cell>
          <cell r="D3653" t="str">
            <v>Receitas Brutas Realizadas</v>
          </cell>
          <cell r="E3653" t="str">
            <v>1.0.0.0.00.0.0 - Receitas Correntes</v>
          </cell>
          <cell r="F3653">
            <v>315075639.92000002</v>
          </cell>
        </row>
        <row r="3654">
          <cell r="A3654">
            <v>2933505</v>
          </cell>
          <cell r="B3654" t="str">
            <v>BA</v>
          </cell>
          <cell r="C3654">
            <v>20862</v>
          </cell>
          <cell r="D3654" t="str">
            <v>Receitas Brutas Realizadas</v>
          </cell>
          <cell r="E3654" t="str">
            <v>1.0.0.0.00.0.0 - Receitas Correntes</v>
          </cell>
          <cell r="F3654">
            <v>109304906.56999999</v>
          </cell>
        </row>
        <row r="3655">
          <cell r="A3655">
            <v>2906105</v>
          </cell>
          <cell r="B3655" t="str">
            <v>BA</v>
          </cell>
          <cell r="C3655">
            <v>9694</v>
          </cell>
          <cell r="D3655" t="str">
            <v>Receitas Brutas Realizadas</v>
          </cell>
          <cell r="E3655" t="str">
            <v>1.0.0.0.00.0.0 - Receitas Correntes</v>
          </cell>
          <cell r="F3655">
            <v>45952175.509999998</v>
          </cell>
        </row>
        <row r="3656">
          <cell r="A3656">
            <v>1503457</v>
          </cell>
          <cell r="B3656" t="str">
            <v>PA</v>
          </cell>
          <cell r="C3656">
            <v>67170</v>
          </cell>
          <cell r="D3656" t="str">
            <v>Receitas Brutas Realizadas</v>
          </cell>
          <cell r="E3656" t="str">
            <v>1.0.0.0.00.0.0 - Receitas Correntes</v>
          </cell>
          <cell r="F3656">
            <v>212100046.53</v>
          </cell>
        </row>
        <row r="3657">
          <cell r="A3657">
            <v>3554706</v>
          </cell>
          <cell r="B3657" t="str">
            <v>SP</v>
          </cell>
          <cell r="C3657">
            <v>10100</v>
          </cell>
          <cell r="D3657" t="str">
            <v>Receitas Brutas Realizadas</v>
          </cell>
          <cell r="E3657" t="str">
            <v>1.0.0.0.00.0.0 - Receitas Correntes</v>
          </cell>
          <cell r="F3657">
            <v>55180328.710000001</v>
          </cell>
        </row>
        <row r="3658">
          <cell r="A3658">
            <v>2612554</v>
          </cell>
          <cell r="B3658" t="str">
            <v>PE</v>
          </cell>
          <cell r="C3658">
            <v>14645</v>
          </cell>
          <cell r="D3658" t="str">
            <v>Receitas Brutas Realizadas</v>
          </cell>
          <cell r="E3658" t="str">
            <v>1.0.0.0.00.0.0 - Receitas Correntes</v>
          </cell>
          <cell r="F3658">
            <v>65025305.259999998</v>
          </cell>
        </row>
        <row r="3659">
          <cell r="A3659">
            <v>5006903</v>
          </cell>
          <cell r="B3659" t="str">
            <v>MS</v>
          </cell>
          <cell r="C3659">
            <v>17460</v>
          </cell>
          <cell r="D3659" t="str">
            <v>Receitas Brutas Realizadas</v>
          </cell>
          <cell r="E3659" t="str">
            <v>1.0.0.0.00.0.0 - Receitas Correntes</v>
          </cell>
          <cell r="F3659">
            <v>151662093.77000001</v>
          </cell>
        </row>
        <row r="3660">
          <cell r="A3660">
            <v>5008404</v>
          </cell>
          <cell r="B3660" t="str">
            <v>MS</v>
          </cell>
          <cell r="C3660">
            <v>6115</v>
          </cell>
          <cell r="D3660" t="str">
            <v>Receitas Brutas Realizadas</v>
          </cell>
          <cell r="E3660" t="str">
            <v>1.0.0.0.00.0.0 - Receitas Correntes</v>
          </cell>
          <cell r="F3660">
            <v>58005667.520000003</v>
          </cell>
        </row>
        <row r="3661">
          <cell r="A3661">
            <v>2209658</v>
          </cell>
          <cell r="B3661" t="str">
            <v>PI</v>
          </cell>
          <cell r="C3661">
            <v>5801</v>
          </cell>
          <cell r="D3661" t="str">
            <v>Receitas Brutas Realizadas</v>
          </cell>
          <cell r="E3661" t="str">
            <v>1.0.0.0.00.0.0 - Receitas Correntes</v>
          </cell>
          <cell r="F3661">
            <v>27576336.870000001</v>
          </cell>
        </row>
        <row r="3662">
          <cell r="A3662">
            <v>2933406</v>
          </cell>
          <cell r="B3662" t="str">
            <v>BA</v>
          </cell>
          <cell r="C3662">
            <v>9342</v>
          </cell>
          <cell r="D3662" t="str">
            <v>Receitas Brutas Realizadas</v>
          </cell>
          <cell r="E3662" t="str">
            <v>1.0.0.0.00.0.0 - Receitas Correntes</v>
          </cell>
          <cell r="F3662">
            <v>40029225.130000003</v>
          </cell>
        </row>
        <row r="3663">
          <cell r="A3663">
            <v>2909604</v>
          </cell>
          <cell r="B3663" t="str">
            <v>BA</v>
          </cell>
          <cell r="C3663">
            <v>21219</v>
          </cell>
          <cell r="D3663" t="str">
            <v>Receitas Brutas Realizadas</v>
          </cell>
          <cell r="E3663" t="str">
            <v>1.0.0.0.00.0.0 - Receitas Correntes</v>
          </cell>
          <cell r="F3663">
            <v>104737074.17</v>
          </cell>
        </row>
        <row r="3664">
          <cell r="A3664">
            <v>3503109</v>
          </cell>
          <cell r="B3664" t="str">
            <v>SP</v>
          </cell>
          <cell r="C3664">
            <v>6373</v>
          </cell>
          <cell r="D3664" t="str">
            <v>Receitas Brutas Realizadas</v>
          </cell>
          <cell r="E3664" t="str">
            <v>1.0.0.0.00.0.0 - Receitas Correntes</v>
          </cell>
          <cell r="F3664">
            <v>52237500.700000003</v>
          </cell>
        </row>
        <row r="3665">
          <cell r="A3665">
            <v>2501104</v>
          </cell>
          <cell r="B3665" t="str">
            <v>PB</v>
          </cell>
          <cell r="C3665">
            <v>22493</v>
          </cell>
          <cell r="D3665" t="str">
            <v>Receitas Brutas Realizadas</v>
          </cell>
          <cell r="E3665" t="str">
            <v>1.0.0.0.00.0.0 - Receitas Correntes</v>
          </cell>
          <cell r="F3665">
            <v>97090679.099999994</v>
          </cell>
        </row>
        <row r="3666">
          <cell r="A3666">
            <v>3146602</v>
          </cell>
          <cell r="B3666" t="str">
            <v>MG</v>
          </cell>
          <cell r="C3666">
            <v>1517</v>
          </cell>
          <cell r="D3666" t="str">
            <v>Receitas Brutas Realizadas</v>
          </cell>
          <cell r="E3666" t="str">
            <v>1.0.0.0.00.0.0 - Receitas Correntes</v>
          </cell>
          <cell r="F3666">
            <v>24218681.670000002</v>
          </cell>
        </row>
        <row r="3667">
          <cell r="A3667">
            <v>2923001</v>
          </cell>
          <cell r="B3667" t="str">
            <v>BA</v>
          </cell>
          <cell r="C3667">
            <v>44170</v>
          </cell>
          <cell r="D3667" t="str">
            <v>Receitas Brutas Realizadas</v>
          </cell>
          <cell r="E3667" t="str">
            <v>1.0.0.0.00.0.0 - Receitas Correntes</v>
          </cell>
          <cell r="F3667">
            <v>177589945.19999999</v>
          </cell>
        </row>
        <row r="3668">
          <cell r="A3668">
            <v>2206803</v>
          </cell>
          <cell r="B3668" t="str">
            <v>PI</v>
          </cell>
          <cell r="C3668">
            <v>8751</v>
          </cell>
          <cell r="D3668" t="str">
            <v>Receitas Brutas Realizadas</v>
          </cell>
          <cell r="E3668" t="str">
            <v>1.0.0.0.00.0.0 - Receitas Correntes</v>
          </cell>
          <cell r="F3668">
            <v>65085618.990000002</v>
          </cell>
        </row>
        <row r="3669">
          <cell r="A3669">
            <v>5002407</v>
          </cell>
          <cell r="B3669" t="str">
            <v>MS</v>
          </cell>
          <cell r="C3669">
            <v>31005</v>
          </cell>
          <cell r="D3669" t="str">
            <v>Receitas Brutas Realizadas</v>
          </cell>
          <cell r="E3669" t="str">
            <v>1.0.0.0.00.0.0 - Receitas Correntes</v>
          </cell>
          <cell r="F3669">
            <v>221430136.53999999</v>
          </cell>
        </row>
        <row r="3670">
          <cell r="A3670">
            <v>2201150</v>
          </cell>
          <cell r="B3670" t="str">
            <v>PI</v>
          </cell>
          <cell r="C3670">
            <v>11751</v>
          </cell>
          <cell r="D3670" t="str">
            <v>Receitas Brutas Realizadas</v>
          </cell>
          <cell r="E3670" t="str">
            <v>1.0.0.0.00.0.0 - Receitas Correntes</v>
          </cell>
          <cell r="F3670">
            <v>147335204.19999999</v>
          </cell>
        </row>
        <row r="3671">
          <cell r="A3671">
            <v>2916203</v>
          </cell>
          <cell r="B3671" t="str">
            <v>BA</v>
          </cell>
          <cell r="C3671">
            <v>8300</v>
          </cell>
          <cell r="D3671" t="str">
            <v>Receitas Brutas Realizadas</v>
          </cell>
          <cell r="E3671" t="str">
            <v>1.0.0.0.00.0.0 - Receitas Correntes</v>
          </cell>
          <cell r="F3671">
            <v>47715114.32</v>
          </cell>
        </row>
        <row r="3672">
          <cell r="A3672">
            <v>3536604</v>
          </cell>
          <cell r="B3672" t="str">
            <v>SP</v>
          </cell>
          <cell r="C3672">
            <v>8973</v>
          </cell>
          <cell r="D3672" t="str">
            <v>Receitas Brutas Realizadas</v>
          </cell>
          <cell r="E3672" t="str">
            <v>1.0.0.0.00.0.0 - Receitas Correntes</v>
          </cell>
          <cell r="F3672">
            <v>64086355.490000002</v>
          </cell>
        </row>
        <row r="3673">
          <cell r="A3673">
            <v>5200555</v>
          </cell>
          <cell r="B3673" t="str">
            <v>GO</v>
          </cell>
          <cell r="C3673">
            <v>6796</v>
          </cell>
          <cell r="D3673" t="str">
            <v>Receitas Brutas Realizadas</v>
          </cell>
          <cell r="E3673" t="str">
            <v>1.0.0.0.00.0.0 - Receitas Correntes</v>
          </cell>
          <cell r="F3673">
            <v>163955028.71000001</v>
          </cell>
        </row>
        <row r="3674">
          <cell r="A3674">
            <v>2512408</v>
          </cell>
          <cell r="B3674" t="str">
            <v>PB</v>
          </cell>
          <cell r="C3674">
            <v>13801</v>
          </cell>
          <cell r="D3674" t="str">
            <v>Receitas Brutas Realizadas</v>
          </cell>
          <cell r="E3674" t="str">
            <v>1.0.0.0.00.0.0 - Receitas Correntes</v>
          </cell>
          <cell r="F3674">
            <v>68722529.590000004</v>
          </cell>
        </row>
        <row r="3675">
          <cell r="A3675">
            <v>2509701</v>
          </cell>
          <cell r="B3675" t="str">
            <v>PB</v>
          </cell>
          <cell r="C3675">
            <v>33638</v>
          </cell>
          <cell r="D3675" t="str">
            <v>Receitas Brutas Realizadas</v>
          </cell>
          <cell r="E3675" t="str">
            <v>1.0.0.0.00.0.0 - Receitas Correntes</v>
          </cell>
          <cell r="F3675">
            <v>141451448.46000001</v>
          </cell>
        </row>
        <row r="3676">
          <cell r="A3676">
            <v>2933455</v>
          </cell>
          <cell r="B3676" t="str">
            <v>BA</v>
          </cell>
          <cell r="C3676">
            <v>12125</v>
          </cell>
          <cell r="D3676" t="str">
            <v>Receitas Brutas Realizadas</v>
          </cell>
          <cell r="E3676" t="str">
            <v>1.0.0.0.00.0.0 - Receitas Correntes</v>
          </cell>
          <cell r="F3676">
            <v>44336850.789999999</v>
          </cell>
        </row>
        <row r="3677">
          <cell r="A3677">
            <v>2301307</v>
          </cell>
          <cell r="B3677" t="str">
            <v>CE</v>
          </cell>
          <cell r="C3677">
            <v>21707</v>
          </cell>
          <cell r="D3677" t="str">
            <v>Receitas Brutas Realizadas</v>
          </cell>
          <cell r="E3677" t="str">
            <v>1.0.0.0.00.0.0 - Receitas Correntes</v>
          </cell>
          <cell r="F3677">
            <v>111159152.88</v>
          </cell>
        </row>
        <row r="3678">
          <cell r="A3678">
            <v>2913804</v>
          </cell>
          <cell r="B3678" t="str">
            <v>BA</v>
          </cell>
          <cell r="C3678">
            <v>14229</v>
          </cell>
          <cell r="D3678" t="str">
            <v>Receitas Brutas Realizadas</v>
          </cell>
          <cell r="E3678" t="str">
            <v>1.0.0.0.00.0.0 - Receitas Correntes</v>
          </cell>
          <cell r="F3678">
            <v>87317543.489999995</v>
          </cell>
        </row>
        <row r="3679">
          <cell r="A3679">
            <v>5000708</v>
          </cell>
          <cell r="B3679" t="str">
            <v>MS</v>
          </cell>
          <cell r="C3679">
            <v>25336</v>
          </cell>
          <cell r="D3679" t="str">
            <v>Receitas Brutas Realizadas</v>
          </cell>
          <cell r="E3679" t="str">
            <v>1.0.0.0.00.0.0 - Receitas Correntes</v>
          </cell>
          <cell r="F3679">
            <v>129586818.39</v>
          </cell>
        </row>
        <row r="3680">
          <cell r="A3680">
            <v>2107100</v>
          </cell>
          <cell r="B3680" t="str">
            <v>MA</v>
          </cell>
          <cell r="C3680">
            <v>19708</v>
          </cell>
          <cell r="D3680" t="str">
            <v>Receitas Brutas Realizadas</v>
          </cell>
          <cell r="E3680" t="str">
            <v>1.0.0.0.00.0.0 - Receitas Correntes</v>
          </cell>
          <cell r="F3680">
            <v>88609109.379999995</v>
          </cell>
        </row>
        <row r="3681">
          <cell r="A3681">
            <v>2928059</v>
          </cell>
          <cell r="B3681" t="str">
            <v>BA</v>
          </cell>
          <cell r="C3681">
            <v>12308</v>
          </cell>
          <cell r="D3681" t="str">
            <v>Receitas Brutas Realizadas</v>
          </cell>
          <cell r="E3681" t="str">
            <v>1.0.0.0.00.0.0 - Receitas Correntes</v>
          </cell>
          <cell r="F3681">
            <v>62391640.590000004</v>
          </cell>
        </row>
        <row r="3682">
          <cell r="A3682">
            <v>4128559</v>
          </cell>
          <cell r="B3682" t="str">
            <v>PR</v>
          </cell>
          <cell r="C3682">
            <v>8389</v>
          </cell>
          <cell r="D3682" t="str">
            <v>Receitas Brutas Realizadas</v>
          </cell>
          <cell r="E3682" t="str">
            <v>1.0.0.0.00.0.0 - Receitas Correntes</v>
          </cell>
          <cell r="F3682">
            <v>50393256.020000003</v>
          </cell>
        </row>
        <row r="3683">
          <cell r="A3683">
            <v>2801504</v>
          </cell>
          <cell r="B3683" t="str">
            <v>SE</v>
          </cell>
          <cell r="C3683">
            <v>17232</v>
          </cell>
          <cell r="D3683" t="str">
            <v>Receitas Brutas Realizadas</v>
          </cell>
          <cell r="E3683" t="str">
            <v>1.0.0.0.00.0.0 - Receitas Correntes</v>
          </cell>
          <cell r="F3683">
            <v>94413413.879999995</v>
          </cell>
        </row>
        <row r="3684">
          <cell r="A3684">
            <v>2929354</v>
          </cell>
          <cell r="B3684" t="str">
            <v>BA</v>
          </cell>
          <cell r="C3684">
            <v>5562</v>
          </cell>
          <cell r="D3684" t="str">
            <v>Receitas Brutas Realizadas</v>
          </cell>
          <cell r="E3684" t="str">
            <v>1.0.0.0.00.0.0 - Receitas Correntes</v>
          </cell>
          <cell r="F3684">
            <v>30797508.539999999</v>
          </cell>
        </row>
        <row r="3685">
          <cell r="A3685">
            <v>2803104</v>
          </cell>
          <cell r="B3685" t="str">
            <v>SE</v>
          </cell>
          <cell r="C3685">
            <v>4869</v>
          </cell>
          <cell r="D3685" t="str">
            <v>Receitas Brutas Realizadas</v>
          </cell>
          <cell r="E3685" t="str">
            <v>1.0.0.0.00.0.0 - Receitas Correntes</v>
          </cell>
          <cell r="F3685">
            <v>30903223.719999999</v>
          </cell>
        </row>
        <row r="3686">
          <cell r="A3686">
            <v>2111052</v>
          </cell>
          <cell r="B3686" t="str">
            <v>MA</v>
          </cell>
          <cell r="C3686">
            <v>11207</v>
          </cell>
          <cell r="D3686" t="str">
            <v>Receitas Brutas Realizadas</v>
          </cell>
          <cell r="E3686" t="str">
            <v>1.0.0.0.00.0.0 - Receitas Correntes</v>
          </cell>
          <cell r="F3686">
            <v>60751581.590000004</v>
          </cell>
        </row>
        <row r="3687">
          <cell r="A3687">
            <v>2208551</v>
          </cell>
          <cell r="B3687" t="str">
            <v>PI</v>
          </cell>
          <cell r="C3687">
            <v>2728</v>
          </cell>
          <cell r="D3687" t="str">
            <v>Receitas Brutas Realizadas</v>
          </cell>
          <cell r="E3687" t="str">
            <v>1.0.0.0.00.0.0 - Receitas Correntes</v>
          </cell>
          <cell r="F3687">
            <v>23287335.73</v>
          </cell>
        </row>
        <row r="3688">
          <cell r="A3688">
            <v>3124500</v>
          </cell>
          <cell r="B3688" t="str">
            <v>MG</v>
          </cell>
          <cell r="C3688">
            <v>11416</v>
          </cell>
          <cell r="D3688" t="str">
            <v>Receitas Brutas Realizadas</v>
          </cell>
          <cell r="E3688" t="str">
            <v>1.0.0.0.00.0.0 - Receitas Correntes</v>
          </cell>
          <cell r="F3688">
            <v>54008191.390000001</v>
          </cell>
        </row>
        <row r="3689">
          <cell r="A3689">
            <v>3519055</v>
          </cell>
          <cell r="B3689" t="str">
            <v>SP</v>
          </cell>
          <cell r="C3689">
            <v>15605</v>
          </cell>
          <cell r="D3689" t="str">
            <v>Receitas Brutas Realizadas</v>
          </cell>
          <cell r="E3689" t="str">
            <v>1.0.0.0.00.0.0 - Receitas Correntes</v>
          </cell>
          <cell r="F3689">
            <v>142326052.55000001</v>
          </cell>
        </row>
        <row r="3690">
          <cell r="A3690">
            <v>5221403</v>
          </cell>
          <cell r="B3690" t="str">
            <v>GO</v>
          </cell>
          <cell r="C3690">
            <v>132006</v>
          </cell>
          <cell r="D3690" t="str">
            <v>Receitas Brutas Realizadas</v>
          </cell>
          <cell r="E3690" t="str">
            <v>1.0.0.0.00.0.0 - Receitas Correntes</v>
          </cell>
          <cell r="F3690">
            <v>177211573.37</v>
          </cell>
        </row>
        <row r="3691">
          <cell r="A3691">
            <v>5106828</v>
          </cell>
          <cell r="B3691" t="str">
            <v>MT</v>
          </cell>
          <cell r="C3691">
            <v>12176</v>
          </cell>
          <cell r="D3691" t="str">
            <v>Receitas Brutas Realizadas</v>
          </cell>
          <cell r="E3691" t="str">
            <v>1.0.0.0.00.0.0 - Receitas Correntes</v>
          </cell>
          <cell r="F3691">
            <v>80430523.670000002</v>
          </cell>
        </row>
        <row r="3692">
          <cell r="A3692">
            <v>3129608</v>
          </cell>
          <cell r="B3692" t="str">
            <v>MG</v>
          </cell>
          <cell r="C3692">
            <v>8478</v>
          </cell>
          <cell r="D3692" t="str">
            <v>Receitas Brutas Realizadas</v>
          </cell>
          <cell r="E3692" t="str">
            <v>1.0.0.0.00.0.0 - Receitas Correntes</v>
          </cell>
          <cell r="F3692">
            <v>36856920.880000003</v>
          </cell>
        </row>
        <row r="3693">
          <cell r="A3693">
            <v>5202353</v>
          </cell>
          <cell r="B3693" t="str">
            <v>GO</v>
          </cell>
          <cell r="C3693">
            <v>2462</v>
          </cell>
          <cell r="D3693" t="str">
            <v>Receitas Brutas Realizadas</v>
          </cell>
          <cell r="E3693" t="str">
            <v>1.0.0.0.00.0.0 - Receitas Correntes</v>
          </cell>
          <cell r="F3693">
            <v>32279003.460000001</v>
          </cell>
        </row>
        <row r="3694">
          <cell r="A3694">
            <v>2902203</v>
          </cell>
          <cell r="B3694" t="str">
            <v>BA</v>
          </cell>
          <cell r="C3694">
            <v>11519</v>
          </cell>
          <cell r="D3694" t="str">
            <v>Receitas Brutas Realizadas</v>
          </cell>
          <cell r="E3694" t="str">
            <v>1.0.0.0.00.0.0 - Receitas Correntes</v>
          </cell>
          <cell r="F3694">
            <v>48450873.390000001</v>
          </cell>
        </row>
        <row r="3695">
          <cell r="A3695">
            <v>2932002</v>
          </cell>
          <cell r="B3695" t="str">
            <v>BA</v>
          </cell>
          <cell r="C3695">
            <v>23991</v>
          </cell>
          <cell r="D3695" t="str">
            <v>Receitas Brutas Realizadas</v>
          </cell>
          <cell r="E3695" t="str">
            <v>1.0.0.0.00.0.0 - Receitas Correntes</v>
          </cell>
          <cell r="F3695">
            <v>126507789.3</v>
          </cell>
        </row>
        <row r="3696">
          <cell r="A3696">
            <v>3303104</v>
          </cell>
          <cell r="B3696" t="str">
            <v>RJ</v>
          </cell>
          <cell r="C3696">
            <v>15305</v>
          </cell>
          <cell r="D3696" t="str">
            <v>Receitas Brutas Realizadas</v>
          </cell>
          <cell r="E3696" t="str">
            <v>1.0.0.0.00.0.0 - Receitas Correntes</v>
          </cell>
          <cell r="F3696">
            <v>95854782.069999993</v>
          </cell>
        </row>
        <row r="3697">
          <cell r="A3697">
            <v>2902609</v>
          </cell>
          <cell r="B3697" t="str">
            <v>BA</v>
          </cell>
          <cell r="C3697">
            <v>20431</v>
          </cell>
          <cell r="D3697" t="str">
            <v>Receitas Brutas Realizadas</v>
          </cell>
          <cell r="E3697" t="str">
            <v>1.0.0.0.00.0.0 - Receitas Correntes</v>
          </cell>
          <cell r="F3697">
            <v>76099745.900000006</v>
          </cell>
        </row>
        <row r="3698">
          <cell r="A3698">
            <v>2908606</v>
          </cell>
          <cell r="B3698" t="str">
            <v>BA</v>
          </cell>
          <cell r="C3698">
            <v>26223</v>
          </cell>
          <cell r="D3698" t="str">
            <v>Receitas Brutas Realizadas</v>
          </cell>
          <cell r="E3698" t="str">
            <v>1.0.0.0.00.0.0 - Receitas Correntes</v>
          </cell>
          <cell r="F3698">
            <v>112106708.18000001</v>
          </cell>
        </row>
        <row r="3699">
          <cell r="A3699">
            <v>2401800</v>
          </cell>
          <cell r="B3699" t="str">
            <v>RN</v>
          </cell>
          <cell r="C3699">
            <v>12873</v>
          </cell>
          <cell r="D3699" t="str">
            <v>Receitas Brutas Realizadas</v>
          </cell>
          <cell r="E3699" t="str">
            <v>1.0.0.0.00.0.0 - Receitas Correntes</v>
          </cell>
          <cell r="F3699">
            <v>49747536.960000001</v>
          </cell>
        </row>
        <row r="3700">
          <cell r="A3700">
            <v>2403608</v>
          </cell>
          <cell r="B3700" t="str">
            <v>RN</v>
          </cell>
          <cell r="C3700">
            <v>29282</v>
          </cell>
          <cell r="D3700" t="str">
            <v>Receitas Brutas Realizadas</v>
          </cell>
          <cell r="E3700" t="str">
            <v>1.0.0.0.00.0.0 - Receitas Correntes</v>
          </cell>
          <cell r="F3700">
            <v>192917127.53999999</v>
          </cell>
        </row>
        <row r="3701">
          <cell r="A3701">
            <v>2907301</v>
          </cell>
          <cell r="B3701" t="str">
            <v>BA</v>
          </cell>
          <cell r="C3701">
            <v>26369</v>
          </cell>
          <cell r="D3701" t="str">
            <v>Receitas Brutas Realizadas</v>
          </cell>
          <cell r="E3701" t="str">
            <v>1.0.0.0.00.0.0 - Receitas Correntes</v>
          </cell>
          <cell r="F3701">
            <v>125904333.03</v>
          </cell>
        </row>
        <row r="3702">
          <cell r="A3702">
            <v>5204557</v>
          </cell>
          <cell r="B3702" t="str">
            <v>GO</v>
          </cell>
          <cell r="C3702">
            <v>3900</v>
          </cell>
          <cell r="D3702" t="str">
            <v>Receitas Brutas Realizadas</v>
          </cell>
          <cell r="E3702" t="str">
            <v>1.0.0.0.00.0.0 - Receitas Correntes</v>
          </cell>
          <cell r="F3702">
            <v>30727700.449999999</v>
          </cell>
        </row>
        <row r="3703">
          <cell r="A3703">
            <v>2914505</v>
          </cell>
          <cell r="B3703" t="str">
            <v>BA</v>
          </cell>
          <cell r="C3703">
            <v>29305</v>
          </cell>
          <cell r="D3703" t="str">
            <v>Receitas Brutas Realizadas</v>
          </cell>
          <cell r="E3703" t="str">
            <v>1.0.0.0.00.0.0 - Receitas Correntes</v>
          </cell>
          <cell r="F3703">
            <v>123946691.55</v>
          </cell>
        </row>
        <row r="3704">
          <cell r="A3704">
            <v>2928505</v>
          </cell>
          <cell r="B3704" t="str">
            <v>BA</v>
          </cell>
          <cell r="C3704">
            <v>10520</v>
          </cell>
          <cell r="D3704" t="str">
            <v>Receitas Brutas Realizadas</v>
          </cell>
          <cell r="E3704" t="str">
            <v>1.0.0.0.00.0.0 - Receitas Correntes</v>
          </cell>
          <cell r="F3704">
            <v>53858928.759999998</v>
          </cell>
        </row>
        <row r="3705">
          <cell r="A3705">
            <v>5108204</v>
          </cell>
          <cell r="B3705" t="str">
            <v>MT</v>
          </cell>
          <cell r="C3705">
            <v>3487</v>
          </cell>
          <cell r="D3705" t="str">
            <v>Receitas Brutas Realizadas</v>
          </cell>
          <cell r="E3705" t="str">
            <v>1.0.0.0.00.0.0 - Receitas Correntes</v>
          </cell>
          <cell r="F3705">
            <v>40455005.829999998</v>
          </cell>
        </row>
        <row r="3706">
          <cell r="A3706">
            <v>3115706</v>
          </cell>
          <cell r="B3706" t="str">
            <v>MG</v>
          </cell>
          <cell r="C3706">
            <v>7059</v>
          </cell>
          <cell r="D3706" t="str">
            <v>Receitas Brutas Realizadas</v>
          </cell>
          <cell r="E3706" t="str">
            <v>1.0.0.0.00.0.0 - Receitas Correntes</v>
          </cell>
          <cell r="F3706">
            <v>34473720.579999998</v>
          </cell>
        </row>
        <row r="3707">
          <cell r="A3707">
            <v>2303105</v>
          </cell>
          <cell r="B3707" t="str">
            <v>CE</v>
          </cell>
          <cell r="C3707">
            <v>18470</v>
          </cell>
          <cell r="D3707" t="str">
            <v>Receitas Brutas Realizadas</v>
          </cell>
          <cell r="E3707" t="str">
            <v>1.0.0.0.00.0.0 - Receitas Correntes</v>
          </cell>
          <cell r="F3707">
            <v>98525962.219999999</v>
          </cell>
        </row>
        <row r="3708">
          <cell r="A3708">
            <v>2918209</v>
          </cell>
          <cell r="B3708" t="str">
            <v>BA</v>
          </cell>
          <cell r="C3708">
            <v>14576</v>
          </cell>
          <cell r="D3708" t="str">
            <v>Receitas Brutas Realizadas</v>
          </cell>
          <cell r="E3708" t="str">
            <v>1.0.0.0.00.0.0 - Receitas Correntes</v>
          </cell>
          <cell r="F3708">
            <v>82597805.590000004</v>
          </cell>
        </row>
        <row r="3709">
          <cell r="A3709">
            <v>2311900</v>
          </cell>
          <cell r="B3709" t="str">
            <v>CE</v>
          </cell>
          <cell r="C3709">
            <v>15757</v>
          </cell>
          <cell r="D3709" t="str">
            <v>Receitas Brutas Realizadas</v>
          </cell>
          <cell r="E3709" t="str">
            <v>1.0.0.0.00.0.0 - Receitas Correntes</v>
          </cell>
          <cell r="F3709">
            <v>80705614.819999993</v>
          </cell>
        </row>
        <row r="3710">
          <cell r="A3710">
            <v>3556404</v>
          </cell>
          <cell r="B3710" t="str">
            <v>SP</v>
          </cell>
          <cell r="C3710">
            <v>43368</v>
          </cell>
          <cell r="D3710" t="str">
            <v>Receitas Brutas Realizadas</v>
          </cell>
          <cell r="E3710" t="str">
            <v>1.0.0.0.00.0.0 - Receitas Correntes</v>
          </cell>
          <cell r="F3710">
            <v>196300638.91999999</v>
          </cell>
        </row>
        <row r="3711">
          <cell r="A3711">
            <v>3525854</v>
          </cell>
          <cell r="B3711" t="str">
            <v>SP</v>
          </cell>
          <cell r="C3711">
            <v>3467</v>
          </cell>
          <cell r="D3711" t="str">
            <v>Receitas Brutas Realizadas</v>
          </cell>
          <cell r="E3711" t="str">
            <v>1.0.0.0.00.0.0 - Receitas Correntes</v>
          </cell>
          <cell r="F3711">
            <v>37640680.439999998</v>
          </cell>
        </row>
        <row r="3712">
          <cell r="A3712">
            <v>3101508</v>
          </cell>
          <cell r="B3712" t="str">
            <v>MG</v>
          </cell>
          <cell r="C3712">
            <v>35438</v>
          </cell>
          <cell r="D3712" t="str">
            <v>Receitas Brutas Realizadas</v>
          </cell>
          <cell r="E3712" t="str">
            <v>1.0.0.0.00.0.0 - Receitas Correntes</v>
          </cell>
          <cell r="F3712">
            <v>134283536.41</v>
          </cell>
        </row>
        <row r="3713">
          <cell r="A3713">
            <v>1720978</v>
          </cell>
          <cell r="B3713" t="str">
            <v>TO</v>
          </cell>
          <cell r="C3713">
            <v>2831</v>
          </cell>
          <cell r="D3713" t="str">
            <v>Receitas Brutas Realizadas</v>
          </cell>
          <cell r="E3713" t="str">
            <v>1.0.0.0.00.0.0 - Receitas Correntes</v>
          </cell>
          <cell r="F3713">
            <v>30146915.219999999</v>
          </cell>
        </row>
        <row r="3714">
          <cell r="A3714">
            <v>2909802</v>
          </cell>
          <cell r="B3714" t="str">
            <v>BA</v>
          </cell>
          <cell r="C3714">
            <v>63923</v>
          </cell>
          <cell r="D3714" t="str">
            <v>Receitas Brutas Realizadas</v>
          </cell>
          <cell r="E3714" t="str">
            <v>1.0.0.0.00.0.0 - Receitas Correntes</v>
          </cell>
          <cell r="F3714">
            <v>210215414.33000001</v>
          </cell>
        </row>
        <row r="3715">
          <cell r="A3715">
            <v>2910305</v>
          </cell>
          <cell r="B3715" t="str">
            <v>BA</v>
          </cell>
          <cell r="C3715">
            <v>8129</v>
          </cell>
          <cell r="D3715" t="str">
            <v>Receitas Brutas Realizadas</v>
          </cell>
          <cell r="E3715" t="str">
            <v>1.0.0.0.00.0.0 - Receitas Correntes</v>
          </cell>
          <cell r="F3715">
            <v>42418195.560000002</v>
          </cell>
        </row>
        <row r="3716">
          <cell r="A3716">
            <v>2922250</v>
          </cell>
          <cell r="B3716" t="str">
            <v>BA</v>
          </cell>
          <cell r="C3716">
            <v>11479</v>
          </cell>
          <cell r="D3716" t="str">
            <v>Receitas Brutas Realizadas</v>
          </cell>
          <cell r="E3716" t="str">
            <v>1.0.0.0.00.0.0 - Receitas Correntes</v>
          </cell>
          <cell r="F3716">
            <v>66633994.479999997</v>
          </cell>
        </row>
        <row r="3717">
          <cell r="A3717">
            <v>2100600</v>
          </cell>
          <cell r="B3717" t="str">
            <v>MA</v>
          </cell>
          <cell r="C3717">
            <v>42017</v>
          </cell>
          <cell r="D3717" t="str">
            <v>Receitas Brutas Realizadas</v>
          </cell>
          <cell r="E3717" t="str">
            <v>1.0.0.0.00.0.0 - Receitas Correntes</v>
          </cell>
          <cell r="F3717">
            <v>158210390.97999999</v>
          </cell>
        </row>
        <row r="3718">
          <cell r="A3718">
            <v>3119807</v>
          </cell>
          <cell r="B3718" t="str">
            <v>MG</v>
          </cell>
          <cell r="C3718">
            <v>3168</v>
          </cell>
          <cell r="D3718" t="str">
            <v>Receitas Brutas Realizadas</v>
          </cell>
          <cell r="E3718" t="str">
            <v>1.0.0.0.00.0.0 - Receitas Correntes</v>
          </cell>
          <cell r="F3718">
            <v>29304987.469999999</v>
          </cell>
        </row>
        <row r="3719">
          <cell r="A3719">
            <v>3113701</v>
          </cell>
          <cell r="B3719" t="str">
            <v>MG</v>
          </cell>
          <cell r="C3719">
            <v>18516</v>
          </cell>
          <cell r="D3719" t="str">
            <v>Receitas Brutas Realizadas</v>
          </cell>
          <cell r="E3719" t="str">
            <v>1.0.0.0.00.0.0 - Receitas Correntes</v>
          </cell>
          <cell r="F3719">
            <v>99877560.579999998</v>
          </cell>
        </row>
        <row r="3720">
          <cell r="A3720">
            <v>5106653</v>
          </cell>
          <cell r="B3720" t="str">
            <v>MT</v>
          </cell>
          <cell r="C3720">
            <v>6972</v>
          </cell>
          <cell r="D3720" t="str">
            <v>Receitas Brutas Realizadas</v>
          </cell>
          <cell r="E3720" t="str">
            <v>1.0.0.0.00.0.0 - Receitas Correntes</v>
          </cell>
          <cell r="F3720">
            <v>49807234.810000002</v>
          </cell>
        </row>
        <row r="3721">
          <cell r="A3721">
            <v>4108452</v>
          </cell>
          <cell r="B3721" t="str">
            <v>PR</v>
          </cell>
          <cell r="C3721">
            <v>4466</v>
          </cell>
          <cell r="D3721" t="str">
            <v>Receitas Brutas Realizadas</v>
          </cell>
          <cell r="E3721" t="str">
            <v>1.0.0.0.00.0.0 - Receitas Correntes</v>
          </cell>
          <cell r="F3721">
            <v>44959639.170000002</v>
          </cell>
        </row>
        <row r="3722">
          <cell r="A3722">
            <v>5005251</v>
          </cell>
          <cell r="B3722" t="str">
            <v>MS</v>
          </cell>
          <cell r="C3722">
            <v>7496</v>
          </cell>
          <cell r="D3722" t="str">
            <v>Receitas Brutas Realizadas</v>
          </cell>
          <cell r="E3722" t="str">
            <v>1.0.0.0.00.0.0 - Receitas Correntes</v>
          </cell>
          <cell r="F3722">
            <v>84018544.269999996</v>
          </cell>
        </row>
        <row r="3723">
          <cell r="A3723">
            <v>2905404</v>
          </cell>
          <cell r="B3723" t="str">
            <v>BA</v>
          </cell>
          <cell r="C3723">
            <v>18666</v>
          </cell>
          <cell r="D3723" t="str">
            <v>Receitas Brutas Realizadas</v>
          </cell>
          <cell r="E3723" t="str">
            <v>1.0.0.0.00.0.0 - Receitas Correntes</v>
          </cell>
          <cell r="F3723">
            <v>141871582.22</v>
          </cell>
        </row>
        <row r="3724">
          <cell r="A3724">
            <v>1300680</v>
          </cell>
          <cell r="B3724" t="str">
            <v>AM</v>
          </cell>
          <cell r="C3724">
            <v>20040</v>
          </cell>
          <cell r="D3724" t="str">
            <v>Receitas Brutas Realizadas</v>
          </cell>
          <cell r="E3724" t="str">
            <v>1.0.0.0.00.0.0 - Receitas Correntes</v>
          </cell>
          <cell r="F3724">
            <v>90608072.859999999</v>
          </cell>
        </row>
        <row r="3725">
          <cell r="A3725">
            <v>2906857</v>
          </cell>
          <cell r="B3725" t="str">
            <v>BA</v>
          </cell>
          <cell r="C3725">
            <v>11597</v>
          </cell>
          <cell r="D3725" t="str">
            <v>Receitas Brutas Realizadas</v>
          </cell>
          <cell r="E3725" t="str">
            <v>1.0.0.0.00.0.0 - Receitas Correntes</v>
          </cell>
          <cell r="F3725">
            <v>62805532.719999999</v>
          </cell>
        </row>
        <row r="3726">
          <cell r="A3726">
            <v>3156809</v>
          </cell>
          <cell r="B3726" t="str">
            <v>MG</v>
          </cell>
          <cell r="C3726">
            <v>15364</v>
          </cell>
          <cell r="D3726" t="str">
            <v>Receitas Brutas Realizadas</v>
          </cell>
          <cell r="E3726" t="str">
            <v>1.0.0.0.00.0.0 - Receitas Correntes</v>
          </cell>
          <cell r="F3726">
            <v>75158770.150000006</v>
          </cell>
        </row>
        <row r="3727">
          <cell r="A3727">
            <v>2512747</v>
          </cell>
          <cell r="B3727" t="str">
            <v>PB</v>
          </cell>
          <cell r="C3727">
            <v>3650</v>
          </cell>
          <cell r="D3727" t="str">
            <v>Receitas Brutas Realizadas</v>
          </cell>
          <cell r="E3727" t="str">
            <v>1.0.0.0.00.0.0 - Receitas Correntes</v>
          </cell>
          <cell r="F3727">
            <v>31831332.600000001</v>
          </cell>
        </row>
        <row r="3728">
          <cell r="A3728">
            <v>3522307</v>
          </cell>
          <cell r="B3728" t="str">
            <v>SP</v>
          </cell>
          <cell r="C3728">
            <v>167106</v>
          </cell>
          <cell r="D3728" t="str">
            <v>Receitas Brutas Realizadas</v>
          </cell>
          <cell r="E3728" t="str">
            <v>1.0.0.0.00.0.0 - Receitas Correntes</v>
          </cell>
          <cell r="F3728">
            <v>738528086.26999998</v>
          </cell>
        </row>
        <row r="3729">
          <cell r="A3729">
            <v>2900702</v>
          </cell>
          <cell r="B3729" t="str">
            <v>BA</v>
          </cell>
          <cell r="C3729">
            <v>153023</v>
          </cell>
          <cell r="D3729" t="str">
            <v>Receitas Brutas Realizadas</v>
          </cell>
          <cell r="E3729" t="str">
            <v>1.0.0.0.00.0.0 - Receitas Correntes</v>
          </cell>
          <cell r="F3729">
            <v>643508948.77999997</v>
          </cell>
        </row>
        <row r="3730">
          <cell r="A3730">
            <v>2900355</v>
          </cell>
          <cell r="B3730" t="str">
            <v>BA</v>
          </cell>
          <cell r="C3730">
            <v>17209</v>
          </cell>
          <cell r="D3730" t="str">
            <v>Receitas Brutas Realizadas</v>
          </cell>
          <cell r="E3730" t="str">
            <v>1.0.0.0.00.0.0 - Receitas Correntes</v>
          </cell>
          <cell r="F3730">
            <v>76660877.579999998</v>
          </cell>
        </row>
        <row r="3731">
          <cell r="A3731">
            <v>2304004</v>
          </cell>
          <cell r="B3731" t="str">
            <v>CE</v>
          </cell>
          <cell r="C3731">
            <v>23340</v>
          </cell>
          <cell r="D3731" t="str">
            <v>Receitas Brutas Realizadas</v>
          </cell>
          <cell r="E3731" t="str">
            <v>1.0.0.0.00.0.0 - Receitas Correntes</v>
          </cell>
          <cell r="F3731">
            <v>115070028.93000001</v>
          </cell>
        </row>
        <row r="3732">
          <cell r="A3732">
            <v>4116307</v>
          </cell>
          <cell r="B3732" t="str">
            <v>PR</v>
          </cell>
          <cell r="C3732">
            <v>4034</v>
          </cell>
          <cell r="D3732" t="str">
            <v>Receitas Brutas Realizadas</v>
          </cell>
          <cell r="E3732" t="str">
            <v>1.0.0.0.00.0.0 - Receitas Correntes</v>
          </cell>
          <cell r="F3732">
            <v>44048515.460000001</v>
          </cell>
        </row>
        <row r="3733">
          <cell r="A3733">
            <v>1718899</v>
          </cell>
          <cell r="B3733" t="str">
            <v>TO</v>
          </cell>
          <cell r="C3733">
            <v>2407</v>
          </cell>
          <cell r="D3733" t="str">
            <v>Receitas Brutas Realizadas</v>
          </cell>
          <cell r="E3733" t="str">
            <v>1.0.0.0.00.0.0 - Receitas Correntes</v>
          </cell>
          <cell r="F3733">
            <v>29637428.420000002</v>
          </cell>
        </row>
        <row r="3734">
          <cell r="A3734">
            <v>2205805</v>
          </cell>
          <cell r="B3734" t="str">
            <v>PI</v>
          </cell>
          <cell r="C3734">
            <v>25521</v>
          </cell>
          <cell r="D3734" t="str">
            <v>Receitas Brutas Realizadas</v>
          </cell>
          <cell r="E3734" t="str">
            <v>1.0.0.0.00.0.0 - Receitas Correntes</v>
          </cell>
          <cell r="F3734">
            <v>115598158.62</v>
          </cell>
        </row>
        <row r="3735">
          <cell r="A3735">
            <v>2111706</v>
          </cell>
          <cell r="B3735" t="str">
            <v>MA</v>
          </cell>
          <cell r="C3735">
            <v>22452</v>
          </cell>
          <cell r="D3735" t="str">
            <v>Receitas Brutas Realizadas</v>
          </cell>
          <cell r="E3735" t="str">
            <v>1.0.0.0.00.0.0 - Receitas Correntes</v>
          </cell>
          <cell r="F3735">
            <v>81308868.390000001</v>
          </cell>
        </row>
        <row r="3736">
          <cell r="A3736">
            <v>2905701</v>
          </cell>
          <cell r="B3736" t="str">
            <v>BA</v>
          </cell>
          <cell r="C3736">
            <v>309208</v>
          </cell>
          <cell r="D3736" t="str">
            <v>Receitas Brutas Realizadas</v>
          </cell>
          <cell r="E3736" t="str">
            <v>1.0.0.0.00.0.0 - Receitas Correntes</v>
          </cell>
          <cell r="F3736">
            <v>2125731585.1500001</v>
          </cell>
        </row>
        <row r="3737">
          <cell r="A3737">
            <v>4122107</v>
          </cell>
          <cell r="B3737" t="str">
            <v>PR</v>
          </cell>
          <cell r="C3737">
            <v>3162</v>
          </cell>
          <cell r="D3737" t="str">
            <v>Receitas Brutas Realizadas</v>
          </cell>
          <cell r="E3737" t="str">
            <v>1.0.0.0.00.0.0 - Receitas Correntes</v>
          </cell>
          <cell r="F3737">
            <v>30301659.620000001</v>
          </cell>
        </row>
        <row r="3738">
          <cell r="A3738">
            <v>3147709</v>
          </cell>
          <cell r="B3738" t="str">
            <v>MG</v>
          </cell>
          <cell r="C3738">
            <v>8031</v>
          </cell>
          <cell r="D3738" t="str">
            <v>Receitas Brutas Realizadas</v>
          </cell>
          <cell r="E3738" t="str">
            <v>1.0.0.0.00.0.0 - Receitas Correntes</v>
          </cell>
          <cell r="F3738">
            <v>54007351.560000002</v>
          </cell>
        </row>
        <row r="3739">
          <cell r="A3739">
            <v>3514304</v>
          </cell>
          <cell r="B3739" t="str">
            <v>SP</v>
          </cell>
          <cell r="C3739">
            <v>8883</v>
          </cell>
          <cell r="D3739" t="str">
            <v>Receitas Brutas Realizadas</v>
          </cell>
          <cell r="E3739" t="str">
            <v>1.0.0.0.00.0.0 - Receitas Correntes</v>
          </cell>
          <cell r="F3739">
            <v>60344179.710000001</v>
          </cell>
        </row>
        <row r="3740">
          <cell r="A3740">
            <v>3158300</v>
          </cell>
          <cell r="B3740" t="str">
            <v>MG</v>
          </cell>
          <cell r="C3740">
            <v>7047</v>
          </cell>
          <cell r="D3740" t="str">
            <v>Receitas Brutas Realizadas</v>
          </cell>
          <cell r="E3740" t="str">
            <v>1.0.0.0.00.0.0 - Receitas Correntes</v>
          </cell>
          <cell r="F3740">
            <v>37144696.829999998</v>
          </cell>
        </row>
        <row r="3741">
          <cell r="A3741">
            <v>3557303</v>
          </cell>
          <cell r="B3741" t="str">
            <v>SP</v>
          </cell>
          <cell r="C3741">
            <v>11507</v>
          </cell>
          <cell r="D3741" t="str">
            <v>Receitas Brutas Realizadas</v>
          </cell>
          <cell r="E3741" t="str">
            <v>1.0.0.0.00.0.0 - Receitas Correntes</v>
          </cell>
          <cell r="F3741">
            <v>74008046.230000004</v>
          </cell>
        </row>
        <row r="3742">
          <cell r="A3742">
            <v>2512101</v>
          </cell>
          <cell r="B3742" t="str">
            <v>PB</v>
          </cell>
          <cell r="C3742">
            <v>32803</v>
          </cell>
          <cell r="D3742" t="str">
            <v>Receitas Brutas Realizadas</v>
          </cell>
          <cell r="E3742" t="str">
            <v>1.0.0.0.00.0.0 - Receitas Correntes</v>
          </cell>
          <cell r="F3742">
            <v>137137859.47</v>
          </cell>
        </row>
        <row r="3743">
          <cell r="A3743">
            <v>2911303</v>
          </cell>
          <cell r="B3743" t="str">
            <v>BA</v>
          </cell>
          <cell r="C3743">
            <v>11284</v>
          </cell>
          <cell r="D3743" t="str">
            <v>Receitas Brutas Realizadas</v>
          </cell>
          <cell r="E3743" t="str">
            <v>1.0.0.0.00.0.0 - Receitas Correntes</v>
          </cell>
          <cell r="F3743">
            <v>83339685.870000005</v>
          </cell>
        </row>
        <row r="3744">
          <cell r="A3744">
            <v>2105963</v>
          </cell>
          <cell r="B3744" t="str">
            <v>MA</v>
          </cell>
          <cell r="C3744">
            <v>11534</v>
          </cell>
          <cell r="D3744" t="str">
            <v>Receitas Brutas Realizadas</v>
          </cell>
          <cell r="E3744" t="str">
            <v>1.0.0.0.00.0.0 - Receitas Correntes</v>
          </cell>
          <cell r="F3744">
            <v>55380461.359999999</v>
          </cell>
        </row>
        <row r="3745">
          <cell r="A3745">
            <v>2612604</v>
          </cell>
          <cell r="B3745" t="str">
            <v>PE</v>
          </cell>
          <cell r="C3745">
            <v>42266</v>
          </cell>
          <cell r="D3745" t="str">
            <v>Receitas Brutas Realizadas</v>
          </cell>
          <cell r="E3745" t="str">
            <v>1.0.0.0.00.0.0 - Receitas Correntes</v>
          </cell>
          <cell r="F3745">
            <v>178935857.83000001</v>
          </cell>
        </row>
        <row r="3746">
          <cell r="A3746">
            <v>2919207</v>
          </cell>
          <cell r="B3746" t="str">
            <v>BA</v>
          </cell>
          <cell r="C3746">
            <v>204669</v>
          </cell>
          <cell r="D3746" t="str">
            <v>Receitas Brutas Realizadas</v>
          </cell>
          <cell r="E3746" t="str">
            <v>1.0.0.0.00.0.0 - Receitas Correntes</v>
          </cell>
          <cell r="F3746">
            <v>983728050.58000004</v>
          </cell>
        </row>
        <row r="3747">
          <cell r="A3747">
            <v>2605202</v>
          </cell>
          <cell r="B3747" t="str">
            <v>PE</v>
          </cell>
          <cell r="C3747">
            <v>69701</v>
          </cell>
          <cell r="D3747" t="str">
            <v>Receitas Brutas Realizadas</v>
          </cell>
          <cell r="E3747" t="str">
            <v>1.0.0.0.00.0.0 - Receitas Correntes</v>
          </cell>
          <cell r="F3747">
            <v>273238600.63</v>
          </cell>
        </row>
        <row r="3748">
          <cell r="A3748">
            <v>4300406</v>
          </cell>
          <cell r="B3748" t="str">
            <v>RS</v>
          </cell>
          <cell r="C3748">
            <v>72493</v>
          </cell>
          <cell r="D3748" t="str">
            <v>Receitas Brutas Realizadas</v>
          </cell>
          <cell r="E3748" t="str">
            <v>1.0.0.0.00.0.0 - Receitas Correntes</v>
          </cell>
          <cell r="F3748">
            <v>362817262.17000002</v>
          </cell>
        </row>
        <row r="3749">
          <cell r="A3749">
            <v>2925758</v>
          </cell>
          <cell r="B3749" t="str">
            <v>BA</v>
          </cell>
          <cell r="C3749">
            <v>28272</v>
          </cell>
          <cell r="D3749" t="str">
            <v>Receitas Brutas Realizadas</v>
          </cell>
          <cell r="E3749" t="str">
            <v>1.0.0.0.00.0.0 - Receitas Correntes</v>
          </cell>
          <cell r="F3749">
            <v>124939746.41</v>
          </cell>
        </row>
        <row r="3750">
          <cell r="A3750">
            <v>5108808</v>
          </cell>
          <cell r="B3750" t="str">
            <v>MT</v>
          </cell>
          <cell r="C3750">
            <v>4407</v>
          </cell>
          <cell r="D3750" t="str">
            <v>Receitas Brutas Realizadas</v>
          </cell>
          <cell r="E3750" t="str">
            <v>1.0.0.0.00.0.0 - Receitas Correntes</v>
          </cell>
          <cell r="F3750">
            <v>43051488.700000003</v>
          </cell>
        </row>
        <row r="3751">
          <cell r="A3751">
            <v>2928604</v>
          </cell>
          <cell r="B3751" t="str">
            <v>BA</v>
          </cell>
          <cell r="C3751">
            <v>60190</v>
          </cell>
          <cell r="D3751" t="str">
            <v>Receitas Brutas Realizadas</v>
          </cell>
          <cell r="E3751" t="str">
            <v>1.0.0.0.00.0.0 - Receitas Correntes</v>
          </cell>
          <cell r="F3751">
            <v>225646010.28</v>
          </cell>
        </row>
        <row r="3752">
          <cell r="A3752">
            <v>3167608</v>
          </cell>
          <cell r="B3752" t="str">
            <v>MG</v>
          </cell>
          <cell r="C3752">
            <v>19834</v>
          </cell>
          <cell r="D3752" t="str">
            <v>Receitas Brutas Realizadas</v>
          </cell>
          <cell r="E3752" t="str">
            <v>1.0.0.0.00.0.0 - Receitas Correntes</v>
          </cell>
          <cell r="F3752">
            <v>83698371.609999999</v>
          </cell>
        </row>
        <row r="3753">
          <cell r="A3753">
            <v>2700201</v>
          </cell>
          <cell r="B3753" t="str">
            <v>AL</v>
          </cell>
          <cell r="C3753">
            <v>17507</v>
          </cell>
          <cell r="D3753" t="str">
            <v>Receitas Brutas Realizadas</v>
          </cell>
          <cell r="E3753" t="str">
            <v>1.0.0.0.00.0.0 - Receitas Correntes</v>
          </cell>
          <cell r="F3753">
            <v>83140133.799999997</v>
          </cell>
        </row>
        <row r="3754">
          <cell r="A3754">
            <v>2929008</v>
          </cell>
          <cell r="B3754" t="str">
            <v>BA</v>
          </cell>
          <cell r="C3754">
            <v>14784</v>
          </cell>
          <cell r="D3754" t="str">
            <v>Receitas Brutas Realizadas</v>
          </cell>
          <cell r="E3754" t="str">
            <v>1.0.0.0.00.0.0 - Receitas Correntes</v>
          </cell>
          <cell r="F3754">
            <v>69877756.040000007</v>
          </cell>
        </row>
        <row r="3755">
          <cell r="A3755">
            <v>1711506</v>
          </cell>
          <cell r="B3755" t="str">
            <v>TO</v>
          </cell>
          <cell r="C3755">
            <v>3906</v>
          </cell>
          <cell r="D3755" t="str">
            <v>Receitas Brutas Realizadas</v>
          </cell>
          <cell r="E3755" t="str">
            <v>1.0.0.0.00.0.0 - Receitas Correntes</v>
          </cell>
          <cell r="F3755">
            <v>29556955.440000001</v>
          </cell>
        </row>
        <row r="3756">
          <cell r="A3756">
            <v>3122108</v>
          </cell>
          <cell r="B3756" t="str">
            <v>MG</v>
          </cell>
          <cell r="C3756">
            <v>4969</v>
          </cell>
          <cell r="D3756" t="str">
            <v>Receitas Brutas Realizadas</v>
          </cell>
          <cell r="E3756" t="str">
            <v>1.0.0.0.00.0.0 - Receitas Correntes</v>
          </cell>
          <cell r="F3756">
            <v>28866608.5</v>
          </cell>
        </row>
        <row r="3757">
          <cell r="A3757">
            <v>2706703</v>
          </cell>
          <cell r="B3757" t="str">
            <v>AL</v>
          </cell>
          <cell r="C3757">
            <v>64005</v>
          </cell>
          <cell r="D3757" t="str">
            <v>Receitas Brutas Realizadas</v>
          </cell>
          <cell r="E3757" t="str">
            <v>1.0.0.0.00.0.0 - Receitas Correntes</v>
          </cell>
          <cell r="F3757">
            <v>298743020.18000001</v>
          </cell>
        </row>
        <row r="3758">
          <cell r="A3758">
            <v>2930709</v>
          </cell>
          <cell r="B3758" t="str">
            <v>BA</v>
          </cell>
          <cell r="C3758">
            <v>137117</v>
          </cell>
          <cell r="D3758" t="str">
            <v>Receitas Brutas Realizadas</v>
          </cell>
          <cell r="E3758" t="str">
            <v>1.0.0.0.00.0.0 - Receitas Correntes</v>
          </cell>
          <cell r="F3758">
            <v>626209187.79999995</v>
          </cell>
        </row>
        <row r="3759">
          <cell r="A3759">
            <v>3529658</v>
          </cell>
          <cell r="B3759" t="str">
            <v>SP</v>
          </cell>
          <cell r="C3759">
            <v>1903</v>
          </cell>
          <cell r="D3759" t="str">
            <v>Receitas Brutas Realizadas</v>
          </cell>
          <cell r="E3759" t="str">
            <v>1.0.0.0.00.0.0 - Receitas Correntes</v>
          </cell>
          <cell r="F3759">
            <v>31045188.850000001</v>
          </cell>
        </row>
        <row r="3760">
          <cell r="A3760">
            <v>2920809</v>
          </cell>
          <cell r="B3760" t="str">
            <v>BA</v>
          </cell>
          <cell r="C3760">
            <v>10357</v>
          </cell>
          <cell r="D3760" t="str">
            <v>Receitas Brutas Realizadas</v>
          </cell>
          <cell r="E3760" t="str">
            <v>1.0.0.0.00.0.0 - Receitas Correntes</v>
          </cell>
          <cell r="F3760">
            <v>57311030.659999996</v>
          </cell>
        </row>
        <row r="3761">
          <cell r="A3761">
            <v>2207801</v>
          </cell>
          <cell r="B3761" t="str">
            <v>PI</v>
          </cell>
          <cell r="C3761">
            <v>20583</v>
          </cell>
          <cell r="D3761" t="str">
            <v>Receitas Brutas Realizadas</v>
          </cell>
          <cell r="E3761" t="str">
            <v>1.0.0.0.00.0.0 - Receitas Correntes</v>
          </cell>
          <cell r="F3761">
            <v>102049549.22</v>
          </cell>
        </row>
        <row r="3762">
          <cell r="A3762">
            <v>3542206</v>
          </cell>
          <cell r="B3762" t="str">
            <v>SP</v>
          </cell>
          <cell r="C3762">
            <v>29743</v>
          </cell>
          <cell r="D3762" t="str">
            <v>Receitas Brutas Realizadas</v>
          </cell>
          <cell r="E3762" t="str">
            <v>1.0.0.0.00.0.0 - Receitas Correntes</v>
          </cell>
          <cell r="F3762">
            <v>176824021.97999999</v>
          </cell>
        </row>
        <row r="3763">
          <cell r="A3763">
            <v>4123956</v>
          </cell>
          <cell r="B3763" t="str">
            <v>PR</v>
          </cell>
          <cell r="C3763">
            <v>4052</v>
          </cell>
          <cell r="D3763" t="str">
            <v>Receitas Brutas Realizadas</v>
          </cell>
          <cell r="E3763" t="str">
            <v>1.0.0.0.00.0.0 - Receitas Correntes</v>
          </cell>
          <cell r="F3763">
            <v>37061764.390000001</v>
          </cell>
        </row>
        <row r="3764">
          <cell r="A3764">
            <v>2610400</v>
          </cell>
          <cell r="B3764" t="str">
            <v>PE</v>
          </cell>
          <cell r="C3764">
            <v>22198</v>
          </cell>
          <cell r="D3764" t="str">
            <v>Receitas Brutas Realizadas</v>
          </cell>
          <cell r="E3764" t="str">
            <v>1.0.0.0.00.0.0 - Receitas Correntes</v>
          </cell>
          <cell r="F3764">
            <v>88057215.810000002</v>
          </cell>
        </row>
        <row r="3765">
          <cell r="A3765">
            <v>3140001</v>
          </cell>
          <cell r="B3765" t="str">
            <v>MG</v>
          </cell>
          <cell r="C3765">
            <v>61830</v>
          </cell>
          <cell r="D3765" t="str">
            <v>Receitas Brutas Realizadas</v>
          </cell>
          <cell r="E3765" t="str">
            <v>1.0.0.0.00.0.0 - Receitas Correntes</v>
          </cell>
          <cell r="F3765">
            <v>737311527.51999998</v>
          </cell>
        </row>
        <row r="3766">
          <cell r="A3766">
            <v>3549508</v>
          </cell>
          <cell r="B3766" t="str">
            <v>SP</v>
          </cell>
          <cell r="C3766">
            <v>8991</v>
          </cell>
          <cell r="D3766" t="str">
            <v>Receitas Brutas Realizadas</v>
          </cell>
          <cell r="E3766" t="str">
            <v>1.0.0.0.00.0.0 - Receitas Correntes</v>
          </cell>
          <cell r="F3766">
            <v>45553116.840000004</v>
          </cell>
        </row>
        <row r="3767">
          <cell r="A3767">
            <v>2307809</v>
          </cell>
          <cell r="B3767" t="str">
            <v>CE</v>
          </cell>
          <cell r="C3767">
            <v>27822</v>
          </cell>
          <cell r="D3767" t="str">
            <v>Receitas Brutas Realizadas</v>
          </cell>
          <cell r="E3767" t="str">
            <v>1.0.0.0.00.0.0 - Receitas Correntes</v>
          </cell>
          <cell r="F3767">
            <v>139308706.46000001</v>
          </cell>
        </row>
        <row r="3768">
          <cell r="A3768">
            <v>4205803</v>
          </cell>
          <cell r="B3768" t="str">
            <v>SC</v>
          </cell>
          <cell r="C3768">
            <v>18816</v>
          </cell>
          <cell r="D3768" t="str">
            <v>Receitas Brutas Realizadas</v>
          </cell>
          <cell r="E3768" t="str">
            <v>1.0.0.0.00.0.0 - Receitas Correntes</v>
          </cell>
          <cell r="F3768">
            <v>142663363.49000001</v>
          </cell>
        </row>
        <row r="3769">
          <cell r="A3769">
            <v>2924504</v>
          </cell>
          <cell r="B3769" t="str">
            <v>BA</v>
          </cell>
          <cell r="C3769">
            <v>16308</v>
          </cell>
          <cell r="D3769" t="str">
            <v>Receitas Brutas Realizadas</v>
          </cell>
          <cell r="E3769" t="str">
            <v>1.0.0.0.00.0.0 - Receitas Correntes</v>
          </cell>
          <cell r="F3769">
            <v>74352517.569999993</v>
          </cell>
        </row>
        <row r="3770">
          <cell r="A3770">
            <v>3506607</v>
          </cell>
          <cell r="B3770" t="str">
            <v>SP</v>
          </cell>
          <cell r="C3770">
            <v>33265</v>
          </cell>
          <cell r="D3770" t="str">
            <v>Receitas Brutas Realizadas</v>
          </cell>
          <cell r="E3770" t="str">
            <v>1.0.0.0.00.0.0 - Receitas Correntes</v>
          </cell>
          <cell r="F3770">
            <v>125797892.66</v>
          </cell>
        </row>
        <row r="3771">
          <cell r="A3771">
            <v>3132602</v>
          </cell>
          <cell r="B3771" t="str">
            <v>MG</v>
          </cell>
          <cell r="C3771">
            <v>4395</v>
          </cell>
          <cell r="D3771" t="str">
            <v>Receitas Brutas Realizadas</v>
          </cell>
          <cell r="E3771" t="str">
            <v>1.0.0.0.00.0.0 - Receitas Correntes</v>
          </cell>
          <cell r="F3771">
            <v>29521222.68</v>
          </cell>
        </row>
        <row r="3772">
          <cell r="A3772">
            <v>5212501</v>
          </cell>
          <cell r="B3772" t="str">
            <v>GO</v>
          </cell>
          <cell r="C3772">
            <v>214645</v>
          </cell>
          <cell r="D3772" t="str">
            <v>Receitas Brutas Realizadas</v>
          </cell>
          <cell r="E3772" t="str">
            <v>1.0.0.0.00.0.0 - Receitas Correntes</v>
          </cell>
          <cell r="F3772">
            <v>734797252.84000003</v>
          </cell>
        </row>
        <row r="3773">
          <cell r="A3773">
            <v>3162955</v>
          </cell>
          <cell r="B3773" t="str">
            <v>MG</v>
          </cell>
          <cell r="C3773">
            <v>24490</v>
          </cell>
          <cell r="D3773" t="str">
            <v>Receitas Brutas Realizadas</v>
          </cell>
          <cell r="E3773" t="str">
            <v>1.0.0.0.00.0.0 - Receitas Correntes</v>
          </cell>
          <cell r="F3773">
            <v>137452909.88999999</v>
          </cell>
        </row>
        <row r="3774">
          <cell r="A3774">
            <v>2605152</v>
          </cell>
          <cell r="B3774" t="str">
            <v>PE</v>
          </cell>
          <cell r="C3774">
            <v>19246</v>
          </cell>
          <cell r="D3774" t="str">
            <v>Receitas Brutas Realizadas</v>
          </cell>
          <cell r="E3774" t="str">
            <v>1.0.0.0.00.0.0 - Receitas Correntes</v>
          </cell>
          <cell r="F3774">
            <v>92659332.920000002</v>
          </cell>
        </row>
        <row r="3775">
          <cell r="A3775">
            <v>2208650</v>
          </cell>
          <cell r="B3775" t="str">
            <v>PI</v>
          </cell>
          <cell r="C3775">
            <v>9041</v>
          </cell>
          <cell r="D3775" t="str">
            <v>Receitas Brutas Realizadas</v>
          </cell>
          <cell r="E3775" t="str">
            <v>1.0.0.0.00.0.0 - Receitas Correntes</v>
          </cell>
          <cell r="F3775">
            <v>43652846.18</v>
          </cell>
        </row>
        <row r="3776">
          <cell r="A3776">
            <v>2108603</v>
          </cell>
          <cell r="B3776" t="str">
            <v>MA</v>
          </cell>
          <cell r="C3776">
            <v>84160</v>
          </cell>
          <cell r="D3776" t="str">
            <v>Receitas Brutas Realizadas</v>
          </cell>
          <cell r="E3776" t="str">
            <v>1.0.0.0.00.0.0 - Receitas Correntes</v>
          </cell>
          <cell r="F3776">
            <v>402850995.49000001</v>
          </cell>
        </row>
        <row r="3777">
          <cell r="A3777">
            <v>3171402</v>
          </cell>
          <cell r="B3777" t="str">
            <v>MG</v>
          </cell>
          <cell r="C3777">
            <v>3570</v>
          </cell>
          <cell r="D3777" t="str">
            <v>Receitas Brutas Realizadas</v>
          </cell>
          <cell r="E3777" t="str">
            <v>1.0.0.0.00.0.0 - Receitas Correntes</v>
          </cell>
          <cell r="F3777">
            <v>30305818.390000001</v>
          </cell>
        </row>
        <row r="3778">
          <cell r="A3778">
            <v>3161403</v>
          </cell>
          <cell r="B3778" t="str">
            <v>MG</v>
          </cell>
          <cell r="C3778">
            <v>4758</v>
          </cell>
          <cell r="D3778" t="str">
            <v>Receitas Brutas Realizadas</v>
          </cell>
          <cell r="E3778" t="str">
            <v>1.0.0.0.00.0.0 - Receitas Correntes</v>
          </cell>
          <cell r="F3778">
            <v>37065320.170000002</v>
          </cell>
        </row>
        <row r="3779">
          <cell r="A3779">
            <v>2706422</v>
          </cell>
          <cell r="B3779" t="str">
            <v>AL</v>
          </cell>
          <cell r="C3779">
            <v>10546</v>
          </cell>
          <cell r="D3779" t="str">
            <v>Receitas Brutas Realizadas</v>
          </cell>
          <cell r="E3779" t="str">
            <v>1.0.0.0.00.0.0 - Receitas Correntes</v>
          </cell>
          <cell r="F3779">
            <v>61952930.670000002</v>
          </cell>
        </row>
        <row r="3780">
          <cell r="A3780">
            <v>3156908</v>
          </cell>
          <cell r="B3780" t="str">
            <v>MG</v>
          </cell>
          <cell r="C3780">
            <v>26556</v>
          </cell>
          <cell r="D3780" t="str">
            <v>Receitas Brutas Realizadas</v>
          </cell>
          <cell r="E3780" t="str">
            <v>1.0.0.0.00.0.0 - Receitas Correntes</v>
          </cell>
          <cell r="F3780">
            <v>198401019.41</v>
          </cell>
        </row>
        <row r="3781">
          <cell r="A3781">
            <v>3103504</v>
          </cell>
          <cell r="B3781" t="str">
            <v>MG</v>
          </cell>
          <cell r="C3781">
            <v>118361</v>
          </cell>
          <cell r="D3781" t="str">
            <v>Receitas Brutas Realizadas</v>
          </cell>
          <cell r="E3781" t="str">
            <v>1.0.0.0.00.0.0 - Receitas Correntes</v>
          </cell>
          <cell r="F3781">
            <v>675160872.64999998</v>
          </cell>
        </row>
        <row r="3782">
          <cell r="A3782">
            <v>2924108</v>
          </cell>
          <cell r="B3782" t="str">
            <v>BA</v>
          </cell>
          <cell r="C3782">
            <v>7438</v>
          </cell>
          <cell r="D3782" t="str">
            <v>Receitas Brutas Realizadas</v>
          </cell>
          <cell r="E3782" t="str">
            <v>1.0.0.0.00.0.0 - Receitas Correntes</v>
          </cell>
          <cell r="F3782">
            <v>37746727.649999999</v>
          </cell>
        </row>
        <row r="3783">
          <cell r="A3783">
            <v>3138807</v>
          </cell>
          <cell r="B3783" t="str">
            <v>MG</v>
          </cell>
          <cell r="C3783">
            <v>18297</v>
          </cell>
          <cell r="D3783" t="str">
            <v>Receitas Brutas Realizadas</v>
          </cell>
          <cell r="E3783" t="str">
            <v>1.0.0.0.00.0.0 - Receitas Correntes</v>
          </cell>
          <cell r="F3783">
            <v>92581067.260000005</v>
          </cell>
        </row>
        <row r="3784">
          <cell r="A3784">
            <v>2910909</v>
          </cell>
          <cell r="B3784" t="str">
            <v>BA</v>
          </cell>
          <cell r="C3784">
            <v>5641</v>
          </cell>
          <cell r="D3784" t="str">
            <v>Receitas Brutas Realizadas</v>
          </cell>
          <cell r="E3784" t="str">
            <v>1.0.0.0.00.0.0 - Receitas Correntes</v>
          </cell>
          <cell r="F3784">
            <v>41302941.659999996</v>
          </cell>
        </row>
        <row r="3785">
          <cell r="A3785">
            <v>2930402</v>
          </cell>
          <cell r="B3785" t="str">
            <v>BA</v>
          </cell>
          <cell r="C3785">
            <v>14531</v>
          </cell>
          <cell r="D3785" t="str">
            <v>Receitas Brutas Realizadas</v>
          </cell>
          <cell r="E3785" t="str">
            <v>1.0.0.0.00.0.0 - Receitas Correntes</v>
          </cell>
          <cell r="F3785">
            <v>69858870.230000004</v>
          </cell>
        </row>
        <row r="3786">
          <cell r="A3786">
            <v>2916609</v>
          </cell>
          <cell r="B3786" t="str">
            <v>BA</v>
          </cell>
          <cell r="C3786">
            <v>10284</v>
          </cell>
          <cell r="D3786" t="str">
            <v>Receitas Brutas Realizadas</v>
          </cell>
          <cell r="E3786" t="str">
            <v>1.0.0.0.00.0.0 - Receitas Correntes</v>
          </cell>
          <cell r="F3786">
            <v>52297088.549999997</v>
          </cell>
        </row>
        <row r="3787">
          <cell r="A3787">
            <v>2919405</v>
          </cell>
          <cell r="B3787" t="str">
            <v>BA</v>
          </cell>
          <cell r="C3787">
            <v>12357</v>
          </cell>
          <cell r="D3787" t="str">
            <v>Receitas Brutas Realizadas</v>
          </cell>
          <cell r="E3787" t="str">
            <v>1.0.0.0.00.0.0 - Receitas Correntes</v>
          </cell>
          <cell r="F3787">
            <v>50189391.659999996</v>
          </cell>
        </row>
        <row r="3788">
          <cell r="A3788">
            <v>2920908</v>
          </cell>
          <cell r="B3788" t="str">
            <v>BA</v>
          </cell>
          <cell r="C3788">
            <v>13619</v>
          </cell>
          <cell r="D3788" t="str">
            <v>Receitas Brutas Realizadas</v>
          </cell>
          <cell r="E3788" t="str">
            <v>1.0.0.0.00.0.0 - Receitas Correntes</v>
          </cell>
          <cell r="F3788">
            <v>69849013.060000002</v>
          </cell>
        </row>
        <row r="3789">
          <cell r="A3789">
            <v>3120839</v>
          </cell>
          <cell r="B3789" t="str">
            <v>MG</v>
          </cell>
          <cell r="C3789">
            <v>5026</v>
          </cell>
          <cell r="D3789" t="str">
            <v>Receitas Brutas Realizadas</v>
          </cell>
          <cell r="E3789" t="str">
            <v>1.0.0.0.00.0.0 - Receitas Correntes</v>
          </cell>
          <cell r="F3789">
            <v>31767034.710000001</v>
          </cell>
        </row>
        <row r="3790">
          <cell r="A3790">
            <v>3549250</v>
          </cell>
          <cell r="B3790" t="str">
            <v>SP</v>
          </cell>
          <cell r="C3790">
            <v>1942</v>
          </cell>
          <cell r="D3790" t="str">
            <v>Receitas Brutas Realizadas</v>
          </cell>
          <cell r="E3790" t="str">
            <v>1.0.0.0.00.0.0 - Receitas Correntes</v>
          </cell>
          <cell r="F3790">
            <v>29591409.960000001</v>
          </cell>
        </row>
        <row r="3791">
          <cell r="A3791">
            <v>2202133</v>
          </cell>
          <cell r="B3791" t="str">
            <v>PI</v>
          </cell>
          <cell r="C3791">
            <v>5987</v>
          </cell>
          <cell r="D3791" t="str">
            <v>Receitas Brutas Realizadas</v>
          </cell>
          <cell r="E3791" t="str">
            <v>1.0.0.0.00.0.0 - Receitas Correntes</v>
          </cell>
          <cell r="F3791">
            <v>29114970.390000001</v>
          </cell>
        </row>
        <row r="3792">
          <cell r="A3792">
            <v>3128006</v>
          </cell>
          <cell r="B3792" t="str">
            <v>MG</v>
          </cell>
          <cell r="C3792">
            <v>34818</v>
          </cell>
          <cell r="D3792" t="str">
            <v>Receitas Brutas Realizadas</v>
          </cell>
          <cell r="E3792" t="str">
            <v>1.0.0.0.00.0.0 - Receitas Correntes</v>
          </cell>
          <cell r="F3792">
            <v>159584618.18000001</v>
          </cell>
        </row>
        <row r="3793">
          <cell r="A3793">
            <v>4117297</v>
          </cell>
          <cell r="B3793" t="str">
            <v>PR</v>
          </cell>
          <cell r="C3793">
            <v>2836</v>
          </cell>
          <cell r="D3793" t="str">
            <v>Receitas Brutas Realizadas</v>
          </cell>
          <cell r="E3793" t="str">
            <v>1.0.0.0.00.0.0 - Receitas Correntes</v>
          </cell>
          <cell r="F3793">
            <v>37012008.390000001</v>
          </cell>
        </row>
        <row r="3794">
          <cell r="A3794">
            <v>2907004</v>
          </cell>
          <cell r="B3794" t="str">
            <v>BA</v>
          </cell>
          <cell r="C3794">
            <v>9395</v>
          </cell>
          <cell r="D3794" t="str">
            <v>Receitas Brutas Realizadas</v>
          </cell>
          <cell r="E3794" t="str">
            <v>1.0.0.0.00.0.0 - Receitas Correntes</v>
          </cell>
          <cell r="F3794">
            <v>59804159.380000003</v>
          </cell>
        </row>
        <row r="3795">
          <cell r="A3795">
            <v>3546900</v>
          </cell>
          <cell r="B3795" t="str">
            <v>SP</v>
          </cell>
          <cell r="C3795">
            <v>8889</v>
          </cell>
          <cell r="D3795" t="str">
            <v>Receitas Brutas Realizadas</v>
          </cell>
          <cell r="E3795" t="str">
            <v>1.0.0.0.00.0.0 - Receitas Correntes</v>
          </cell>
          <cell r="F3795">
            <v>38250285.329999998</v>
          </cell>
        </row>
        <row r="3796">
          <cell r="A3796">
            <v>2505279</v>
          </cell>
          <cell r="B3796" t="str">
            <v>PB</v>
          </cell>
          <cell r="C3796">
            <v>5209</v>
          </cell>
          <cell r="D3796" t="str">
            <v>Receitas Brutas Realizadas</v>
          </cell>
          <cell r="E3796" t="str">
            <v>1.0.0.0.00.0.0 - Receitas Correntes</v>
          </cell>
          <cell r="F3796">
            <v>43517099.93</v>
          </cell>
        </row>
        <row r="3797">
          <cell r="A3797">
            <v>2910404</v>
          </cell>
          <cell r="B3797" t="str">
            <v>BA</v>
          </cell>
          <cell r="C3797">
            <v>15914</v>
          </cell>
          <cell r="D3797" t="str">
            <v>Receitas Brutas Realizadas</v>
          </cell>
          <cell r="E3797" t="str">
            <v>1.0.0.0.00.0.0 - Receitas Correntes</v>
          </cell>
          <cell r="F3797">
            <v>79598205.239999995</v>
          </cell>
        </row>
        <row r="3798">
          <cell r="A3798">
            <v>3160959</v>
          </cell>
          <cell r="B3798" t="str">
            <v>MG</v>
          </cell>
          <cell r="C3798">
            <v>5672</v>
          </cell>
          <cell r="D3798" t="str">
            <v>Receitas Brutas Realizadas</v>
          </cell>
          <cell r="E3798" t="str">
            <v>1.0.0.0.00.0.0 - Receitas Correntes</v>
          </cell>
          <cell r="F3798">
            <v>35043901.43</v>
          </cell>
        </row>
        <row r="3799">
          <cell r="A3799">
            <v>2204659</v>
          </cell>
          <cell r="B3799" t="str">
            <v>PI</v>
          </cell>
          <cell r="C3799">
            <v>9487</v>
          </cell>
          <cell r="D3799" t="str">
            <v>Receitas Brutas Realizadas</v>
          </cell>
          <cell r="E3799" t="str">
            <v>1.0.0.0.00.0.0 - Receitas Correntes</v>
          </cell>
          <cell r="F3799">
            <v>43731928.43</v>
          </cell>
        </row>
        <row r="3800">
          <cell r="A3800">
            <v>4102000</v>
          </cell>
          <cell r="B3800" t="str">
            <v>PR</v>
          </cell>
          <cell r="C3800">
            <v>33306</v>
          </cell>
          <cell r="D3800" t="str">
            <v>Receitas Brutas Realizadas</v>
          </cell>
          <cell r="E3800" t="str">
            <v>1.0.0.0.00.0.0 - Receitas Correntes</v>
          </cell>
          <cell r="F3800">
            <v>201754063.81999999</v>
          </cell>
        </row>
        <row r="3801">
          <cell r="A3801">
            <v>5218102</v>
          </cell>
          <cell r="B3801" t="str">
            <v>GO</v>
          </cell>
          <cell r="C3801">
            <v>4032</v>
          </cell>
          <cell r="D3801" t="str">
            <v>Receitas Brutas Realizadas</v>
          </cell>
          <cell r="E3801" t="str">
            <v>1.0.0.0.00.0.0 - Receitas Correntes</v>
          </cell>
          <cell r="F3801">
            <v>37378234.969999999</v>
          </cell>
        </row>
        <row r="3802">
          <cell r="A3802">
            <v>3130556</v>
          </cell>
          <cell r="B3802" t="str">
            <v>MG</v>
          </cell>
          <cell r="C3802">
            <v>6976</v>
          </cell>
          <cell r="D3802" t="str">
            <v>Receitas Brutas Realizadas</v>
          </cell>
          <cell r="E3802" t="str">
            <v>1.0.0.0.00.0.0 - Receitas Correntes</v>
          </cell>
          <cell r="F3802">
            <v>34323514.25</v>
          </cell>
        </row>
        <row r="3803">
          <cell r="A3803">
            <v>5006358</v>
          </cell>
          <cell r="B3803" t="str">
            <v>MS</v>
          </cell>
          <cell r="C3803">
            <v>14576</v>
          </cell>
          <cell r="D3803" t="str">
            <v>Receitas Brutas Realizadas</v>
          </cell>
          <cell r="E3803" t="str">
            <v>1.0.0.0.00.0.0 - Receitas Correntes</v>
          </cell>
          <cell r="F3803">
            <v>96316100.769999996</v>
          </cell>
        </row>
        <row r="3804">
          <cell r="A3804">
            <v>1301902</v>
          </cell>
          <cell r="B3804" t="str">
            <v>AM</v>
          </cell>
          <cell r="C3804">
            <v>104046</v>
          </cell>
          <cell r="D3804" t="str">
            <v>Receitas Brutas Realizadas</v>
          </cell>
          <cell r="E3804" t="str">
            <v>1.0.0.0.00.0.0 - Receitas Correntes</v>
          </cell>
          <cell r="F3804">
            <v>405490363.63</v>
          </cell>
        </row>
        <row r="3805">
          <cell r="A3805">
            <v>3167707</v>
          </cell>
          <cell r="B3805" t="str">
            <v>MG</v>
          </cell>
          <cell r="C3805">
            <v>5476</v>
          </cell>
          <cell r="D3805" t="str">
            <v>Receitas Brutas Realizadas</v>
          </cell>
          <cell r="E3805" t="str">
            <v>1.0.0.0.00.0.0 - Receitas Correntes</v>
          </cell>
          <cell r="F3805">
            <v>38966538.340000004</v>
          </cell>
        </row>
        <row r="3806">
          <cell r="A3806">
            <v>5107578</v>
          </cell>
          <cell r="B3806" t="str">
            <v>MT</v>
          </cell>
          <cell r="C3806">
            <v>4069</v>
          </cell>
          <cell r="D3806" t="str">
            <v>Receitas Brutas Realizadas</v>
          </cell>
          <cell r="E3806" t="str">
            <v>1.0.0.0.00.0.0 - Receitas Correntes</v>
          </cell>
          <cell r="F3806">
            <v>44683854.710000001</v>
          </cell>
        </row>
        <row r="3807">
          <cell r="A3807">
            <v>2909901</v>
          </cell>
          <cell r="B3807" t="str">
            <v>BA</v>
          </cell>
          <cell r="C3807">
            <v>35065</v>
          </cell>
          <cell r="D3807" t="str">
            <v>Receitas Brutas Realizadas</v>
          </cell>
          <cell r="E3807" t="str">
            <v>1.0.0.0.00.0.0 - Receitas Correntes</v>
          </cell>
          <cell r="F3807">
            <v>155536800.62</v>
          </cell>
        </row>
        <row r="3808">
          <cell r="A3808">
            <v>3306107</v>
          </cell>
          <cell r="B3808" t="str">
            <v>RJ</v>
          </cell>
          <cell r="C3808">
            <v>77202</v>
          </cell>
          <cell r="D3808" t="str">
            <v>Receitas Brutas Realizadas</v>
          </cell>
          <cell r="E3808" t="str">
            <v>1.0.0.0.00.0.0 - Receitas Correntes</v>
          </cell>
          <cell r="F3808">
            <v>30496067.609999999</v>
          </cell>
        </row>
        <row r="3809">
          <cell r="A3809">
            <v>3514809</v>
          </cell>
          <cell r="B3809" t="str">
            <v>SP</v>
          </cell>
          <cell r="C3809">
            <v>15592</v>
          </cell>
          <cell r="D3809" t="str">
            <v>Receitas Brutas Realizadas</v>
          </cell>
          <cell r="E3809" t="str">
            <v>1.0.0.0.00.0.0 - Receitas Correntes</v>
          </cell>
          <cell r="F3809">
            <v>82727097.799999997</v>
          </cell>
        </row>
        <row r="3810">
          <cell r="A3810">
            <v>2900207</v>
          </cell>
          <cell r="B3810" t="str">
            <v>BA</v>
          </cell>
          <cell r="C3810">
            <v>20594</v>
          </cell>
          <cell r="D3810" t="str">
            <v>Receitas Brutas Realizadas</v>
          </cell>
          <cell r="E3810" t="str">
            <v>1.0.0.0.00.0.0 - Receitas Correntes</v>
          </cell>
          <cell r="F3810">
            <v>84942498.75</v>
          </cell>
        </row>
        <row r="3811">
          <cell r="A3811">
            <v>2925105</v>
          </cell>
          <cell r="B3811" t="str">
            <v>BA</v>
          </cell>
          <cell r="C3811">
            <v>46885</v>
          </cell>
          <cell r="D3811" t="str">
            <v>Receitas Brutas Realizadas</v>
          </cell>
          <cell r="E3811" t="str">
            <v>1.0.0.0.00.0.0 - Receitas Correntes</v>
          </cell>
          <cell r="F3811">
            <v>173638937.59999999</v>
          </cell>
        </row>
        <row r="3812">
          <cell r="A3812">
            <v>2615607</v>
          </cell>
          <cell r="B3812" t="str">
            <v>PE</v>
          </cell>
          <cell r="C3812">
            <v>31103</v>
          </cell>
          <cell r="D3812" t="str">
            <v>Receitas Brutas Realizadas</v>
          </cell>
          <cell r="E3812" t="str">
            <v>1.0.0.0.00.0.0 - Receitas Correntes</v>
          </cell>
          <cell r="F3812">
            <v>126907087.13</v>
          </cell>
        </row>
        <row r="3813">
          <cell r="A3813">
            <v>3142809</v>
          </cell>
          <cell r="B3813" t="str">
            <v>MG</v>
          </cell>
          <cell r="C3813">
            <v>21349</v>
          </cell>
          <cell r="D3813" t="str">
            <v>Receitas Brutas Realizadas</v>
          </cell>
          <cell r="E3813" t="str">
            <v>1.0.0.0.00.0.0 - Receitas Correntes</v>
          </cell>
          <cell r="F3813">
            <v>142817668.80000001</v>
          </cell>
        </row>
        <row r="3814">
          <cell r="A3814">
            <v>3551207</v>
          </cell>
          <cell r="B3814" t="str">
            <v>SP</v>
          </cell>
          <cell r="C3814">
            <v>3623</v>
          </cell>
          <cell r="D3814" t="str">
            <v>Receitas Brutas Realizadas</v>
          </cell>
          <cell r="E3814" t="str">
            <v>1.0.0.0.00.0.0 - Receitas Correntes</v>
          </cell>
          <cell r="F3814">
            <v>29818048.010000002</v>
          </cell>
        </row>
        <row r="3815">
          <cell r="A3815">
            <v>4206900</v>
          </cell>
          <cell r="B3815" t="str">
            <v>SC</v>
          </cell>
          <cell r="C3815">
            <v>19238</v>
          </cell>
          <cell r="D3815" t="str">
            <v>Receitas Brutas Realizadas</v>
          </cell>
          <cell r="E3815" t="str">
            <v>1.0.0.0.00.0.0 - Receitas Correntes</v>
          </cell>
          <cell r="F3815">
            <v>101755073.65000001</v>
          </cell>
        </row>
        <row r="3816">
          <cell r="A3816">
            <v>2913507</v>
          </cell>
          <cell r="B3816" t="str">
            <v>BA</v>
          </cell>
          <cell r="C3816">
            <v>27006</v>
          </cell>
          <cell r="D3816" t="str">
            <v>Receitas Brutas Realizadas</v>
          </cell>
          <cell r="E3816" t="str">
            <v>1.0.0.0.00.0.0 - Receitas Correntes</v>
          </cell>
          <cell r="F3816">
            <v>89696860.019999996</v>
          </cell>
        </row>
        <row r="3817">
          <cell r="A3817">
            <v>5213103</v>
          </cell>
          <cell r="B3817" t="str">
            <v>GO</v>
          </cell>
          <cell r="C3817">
            <v>69477</v>
          </cell>
          <cell r="D3817" t="str">
            <v>Receitas Brutas Realizadas</v>
          </cell>
          <cell r="E3817" t="str">
            <v>1.0.0.0.00.0.0 - Receitas Correntes</v>
          </cell>
          <cell r="F3817">
            <v>563999469.51999998</v>
          </cell>
        </row>
        <row r="3818">
          <cell r="A3818">
            <v>2516904</v>
          </cell>
          <cell r="B3818" t="str">
            <v>PB</v>
          </cell>
          <cell r="C3818">
            <v>15356</v>
          </cell>
          <cell r="D3818" t="str">
            <v>Receitas Brutas Realizadas</v>
          </cell>
          <cell r="E3818" t="str">
            <v>1.0.0.0.00.0.0 - Receitas Correntes</v>
          </cell>
          <cell r="F3818">
            <v>91130867.299999997</v>
          </cell>
        </row>
        <row r="3819">
          <cell r="A3819">
            <v>2925956</v>
          </cell>
          <cell r="B3819" t="str">
            <v>BA</v>
          </cell>
          <cell r="C3819">
            <v>22643</v>
          </cell>
          <cell r="D3819" t="str">
            <v>Receitas Brutas Realizadas</v>
          </cell>
          <cell r="E3819" t="str">
            <v>1.0.0.0.00.0.0 - Receitas Correntes</v>
          </cell>
          <cell r="F3819">
            <v>93630911.519999996</v>
          </cell>
        </row>
        <row r="3820">
          <cell r="A3820">
            <v>1706001</v>
          </cell>
          <cell r="B3820" t="str">
            <v>TO</v>
          </cell>
          <cell r="C3820">
            <v>5690</v>
          </cell>
          <cell r="D3820" t="str">
            <v>Receitas Brutas Realizadas</v>
          </cell>
          <cell r="E3820" t="str">
            <v>1.0.0.0.00.0.0 - Receitas Correntes</v>
          </cell>
          <cell r="F3820">
            <v>36617006.240000002</v>
          </cell>
        </row>
        <row r="3821">
          <cell r="A3821">
            <v>5106422</v>
          </cell>
          <cell r="B3821" t="str">
            <v>MT</v>
          </cell>
          <cell r="C3821">
            <v>35695</v>
          </cell>
          <cell r="D3821" t="str">
            <v>Receitas Brutas Realizadas</v>
          </cell>
          <cell r="E3821" t="str">
            <v>1.0.0.0.00.0.0 - Receitas Correntes</v>
          </cell>
          <cell r="F3821">
            <v>219028294.84999999</v>
          </cell>
        </row>
        <row r="3822">
          <cell r="A3822">
            <v>4209805</v>
          </cell>
          <cell r="B3822" t="str">
            <v>SC</v>
          </cell>
          <cell r="C3822">
            <v>2960</v>
          </cell>
          <cell r="D3822" t="str">
            <v>Receitas Brutas Realizadas</v>
          </cell>
          <cell r="E3822" t="str">
            <v>1.0.0.0.00.0.0 - Receitas Correntes</v>
          </cell>
          <cell r="F3822">
            <v>34471094.719999999</v>
          </cell>
        </row>
        <row r="3823">
          <cell r="A3823">
            <v>2905602</v>
          </cell>
          <cell r="B3823" t="str">
            <v>BA</v>
          </cell>
          <cell r="C3823">
            <v>32023</v>
          </cell>
          <cell r="D3823" t="str">
            <v>Receitas Brutas Realizadas</v>
          </cell>
          <cell r="E3823" t="str">
            <v>1.0.0.0.00.0.0 - Receitas Correntes</v>
          </cell>
          <cell r="F3823">
            <v>122071138.67</v>
          </cell>
        </row>
        <row r="3824">
          <cell r="A3824">
            <v>4117503</v>
          </cell>
          <cell r="B3824" t="str">
            <v>PR</v>
          </cell>
          <cell r="C3824">
            <v>42251</v>
          </cell>
          <cell r="D3824" t="str">
            <v>Receitas Brutas Realizadas</v>
          </cell>
          <cell r="E3824" t="str">
            <v>1.0.0.0.00.0.0 - Receitas Correntes</v>
          </cell>
          <cell r="F3824">
            <v>159985776.71000001</v>
          </cell>
        </row>
        <row r="3825">
          <cell r="A3825">
            <v>2403103</v>
          </cell>
          <cell r="B3825" t="str">
            <v>RN</v>
          </cell>
          <cell r="C3825">
            <v>45022</v>
          </cell>
          <cell r="D3825" t="str">
            <v>Receitas Brutas Realizadas</v>
          </cell>
          <cell r="E3825" t="str">
            <v>1.0.0.0.00.0.0 - Receitas Correntes</v>
          </cell>
          <cell r="F3825">
            <v>158007179.15000001</v>
          </cell>
        </row>
        <row r="3826">
          <cell r="A3826">
            <v>2707107</v>
          </cell>
          <cell r="B3826" t="str">
            <v>AL</v>
          </cell>
          <cell r="C3826">
            <v>25324</v>
          </cell>
          <cell r="D3826" t="str">
            <v>Receitas Brutas Realizadas</v>
          </cell>
          <cell r="E3826" t="str">
            <v>1.0.0.0.00.0.0 - Receitas Correntes</v>
          </cell>
          <cell r="F3826">
            <v>154412382.28999999</v>
          </cell>
        </row>
        <row r="3827">
          <cell r="A3827">
            <v>3129301</v>
          </cell>
          <cell r="B3827" t="str">
            <v>MG</v>
          </cell>
          <cell r="C3827">
            <v>11085</v>
          </cell>
          <cell r="D3827" t="str">
            <v>Receitas Brutas Realizadas</v>
          </cell>
          <cell r="E3827" t="str">
            <v>1.0.0.0.00.0.0 - Receitas Correntes</v>
          </cell>
          <cell r="F3827">
            <v>49296391.340000004</v>
          </cell>
        </row>
        <row r="3828">
          <cell r="A3828">
            <v>2203602</v>
          </cell>
          <cell r="B3828" t="str">
            <v>PI</v>
          </cell>
          <cell r="C3828">
            <v>4943</v>
          </cell>
          <cell r="D3828" t="str">
            <v>Receitas Brutas Realizadas</v>
          </cell>
          <cell r="E3828" t="str">
            <v>1.0.0.0.00.0.0 - Receitas Correntes</v>
          </cell>
          <cell r="F3828">
            <v>29048074.75</v>
          </cell>
        </row>
        <row r="3829">
          <cell r="A3829">
            <v>3130903</v>
          </cell>
          <cell r="B3829" t="str">
            <v>MG</v>
          </cell>
          <cell r="C3829">
            <v>24020</v>
          </cell>
          <cell r="D3829" t="str">
            <v>Receitas Brutas Realizadas</v>
          </cell>
          <cell r="E3829" t="str">
            <v>1.0.0.0.00.0.0 - Receitas Correntes</v>
          </cell>
          <cell r="F3829">
            <v>99616027.670000002</v>
          </cell>
        </row>
        <row r="3830">
          <cell r="A3830">
            <v>3528908</v>
          </cell>
          <cell r="B3830" t="str">
            <v>SP</v>
          </cell>
          <cell r="C3830">
            <v>4098</v>
          </cell>
          <cell r="D3830" t="str">
            <v>Receitas Brutas Realizadas</v>
          </cell>
          <cell r="E3830" t="str">
            <v>1.0.0.0.00.0.0 - Receitas Correntes</v>
          </cell>
          <cell r="F3830">
            <v>27993091.530000001</v>
          </cell>
        </row>
        <row r="3831">
          <cell r="A3831">
            <v>3552502</v>
          </cell>
          <cell r="B3831" t="str">
            <v>SP</v>
          </cell>
          <cell r="C3831">
            <v>303397</v>
          </cell>
          <cell r="D3831" t="str">
            <v>Receitas Brutas Realizadas</v>
          </cell>
          <cell r="E3831" t="str">
            <v>1.0.0.0.00.0.0 - Receitas Correntes</v>
          </cell>
          <cell r="F3831">
            <v>1321066784.45</v>
          </cell>
        </row>
        <row r="3832">
          <cell r="A3832">
            <v>5202155</v>
          </cell>
          <cell r="B3832" t="str">
            <v>GO</v>
          </cell>
          <cell r="C3832">
            <v>7795</v>
          </cell>
          <cell r="D3832" t="str">
            <v>Receitas Brutas Realizadas</v>
          </cell>
          <cell r="E3832" t="str">
            <v>1.0.0.0.00.0.0 - Receitas Correntes</v>
          </cell>
          <cell r="F3832">
            <v>39041751.68</v>
          </cell>
        </row>
        <row r="3833">
          <cell r="A3833">
            <v>3515905</v>
          </cell>
          <cell r="B3833" t="str">
            <v>SP</v>
          </cell>
          <cell r="C3833">
            <v>2884</v>
          </cell>
          <cell r="D3833" t="str">
            <v>Receitas Brutas Realizadas</v>
          </cell>
          <cell r="E3833" t="str">
            <v>1.0.0.0.00.0.0 - Receitas Correntes</v>
          </cell>
          <cell r="F3833">
            <v>32666860.120000001</v>
          </cell>
        </row>
        <row r="3834">
          <cell r="A3834">
            <v>2913606</v>
          </cell>
          <cell r="B3834" t="str">
            <v>BA</v>
          </cell>
          <cell r="C3834">
            <v>157639</v>
          </cell>
          <cell r="D3834" t="str">
            <v>Receitas Brutas Realizadas</v>
          </cell>
          <cell r="E3834" t="str">
            <v>1.0.0.0.00.0.0 - Receitas Correntes</v>
          </cell>
          <cell r="F3834">
            <v>767426897.53999996</v>
          </cell>
        </row>
        <row r="3835">
          <cell r="A3835">
            <v>5004502</v>
          </cell>
          <cell r="B3835" t="str">
            <v>MS</v>
          </cell>
          <cell r="C3835">
            <v>25478</v>
          </cell>
          <cell r="D3835" t="str">
            <v>Receitas Brutas Realizadas</v>
          </cell>
          <cell r="E3835" t="str">
            <v>1.0.0.0.00.0.0 - Receitas Correntes</v>
          </cell>
          <cell r="F3835">
            <v>146516752.13999999</v>
          </cell>
        </row>
        <row r="3836">
          <cell r="A3836">
            <v>3149101</v>
          </cell>
          <cell r="B3836" t="str">
            <v>MG</v>
          </cell>
          <cell r="C3836">
            <v>11098</v>
          </cell>
          <cell r="D3836" t="str">
            <v>Receitas Brutas Realizadas</v>
          </cell>
          <cell r="E3836" t="str">
            <v>1.0.0.0.00.0.0 - Receitas Correntes</v>
          </cell>
          <cell r="F3836">
            <v>45408502.920000002</v>
          </cell>
        </row>
        <row r="3837">
          <cell r="A3837">
            <v>3108800</v>
          </cell>
          <cell r="B3837" t="str">
            <v>MG</v>
          </cell>
          <cell r="C3837">
            <v>4737</v>
          </cell>
          <cell r="D3837" t="str">
            <v>Receitas Brutas Realizadas</v>
          </cell>
          <cell r="E3837" t="str">
            <v>1.0.0.0.00.0.0 - Receitas Correntes</v>
          </cell>
          <cell r="F3837">
            <v>32740215.559999999</v>
          </cell>
        </row>
        <row r="3838">
          <cell r="A3838">
            <v>4317400</v>
          </cell>
          <cell r="B3838" t="str">
            <v>RS</v>
          </cell>
          <cell r="C3838">
            <v>49298</v>
          </cell>
          <cell r="D3838" t="str">
            <v>Receitas Brutas Realizadas</v>
          </cell>
          <cell r="E3838" t="str">
            <v>1.0.0.0.00.0.0 - Receitas Correntes</v>
          </cell>
          <cell r="F3838">
            <v>252583081.69</v>
          </cell>
        </row>
        <row r="3839">
          <cell r="A3839">
            <v>5107776</v>
          </cell>
          <cell r="B3839" t="str">
            <v>MT</v>
          </cell>
          <cell r="C3839">
            <v>8547</v>
          </cell>
          <cell r="D3839" t="str">
            <v>Receitas Brutas Realizadas</v>
          </cell>
          <cell r="E3839" t="str">
            <v>1.0.0.0.00.0.0 - Receitas Correntes</v>
          </cell>
          <cell r="F3839">
            <v>50330961.609999999</v>
          </cell>
        </row>
        <row r="3840">
          <cell r="A3840">
            <v>4110003</v>
          </cell>
          <cell r="B3840" t="str">
            <v>PR</v>
          </cell>
          <cell r="C3840">
            <v>4475</v>
          </cell>
          <cell r="D3840" t="str">
            <v>Receitas Brutas Realizadas</v>
          </cell>
          <cell r="E3840" t="str">
            <v>1.0.0.0.00.0.0 - Receitas Correntes</v>
          </cell>
          <cell r="F3840">
            <v>46159594.520000003</v>
          </cell>
        </row>
        <row r="3841">
          <cell r="A3841">
            <v>2924678</v>
          </cell>
          <cell r="B3841" t="str">
            <v>BA</v>
          </cell>
          <cell r="C3841">
            <v>10050</v>
          </cell>
          <cell r="D3841" t="str">
            <v>Receitas Brutas Realizadas</v>
          </cell>
          <cell r="E3841" t="str">
            <v>1.0.0.0.00.0.0 - Receitas Correntes</v>
          </cell>
          <cell r="F3841">
            <v>44826172.810000002</v>
          </cell>
        </row>
        <row r="3842">
          <cell r="A3842">
            <v>2705804</v>
          </cell>
          <cell r="B3842" t="str">
            <v>AL</v>
          </cell>
          <cell r="C3842">
            <v>9507</v>
          </cell>
          <cell r="D3842" t="str">
            <v>Receitas Brutas Realizadas</v>
          </cell>
          <cell r="E3842" t="str">
            <v>1.0.0.0.00.0.0 - Receitas Correntes</v>
          </cell>
          <cell r="F3842">
            <v>53608722.979999997</v>
          </cell>
        </row>
        <row r="3843">
          <cell r="A3843">
            <v>1507474</v>
          </cell>
          <cell r="B3843" t="str">
            <v>PA</v>
          </cell>
          <cell r="C3843">
            <v>23440</v>
          </cell>
          <cell r="D3843" t="str">
            <v>Receitas Brutas Realizadas</v>
          </cell>
          <cell r="E3843" t="str">
            <v>1.0.0.0.00.0.0 - Receitas Correntes</v>
          </cell>
          <cell r="F3843">
            <v>82645234.340000004</v>
          </cell>
        </row>
        <row r="3844">
          <cell r="A3844">
            <v>2210979</v>
          </cell>
          <cell r="B3844" t="str">
            <v>PI</v>
          </cell>
          <cell r="C3844">
            <v>2781</v>
          </cell>
          <cell r="D3844" t="str">
            <v>Receitas Brutas Realizadas</v>
          </cell>
          <cell r="E3844" t="str">
            <v>1.0.0.0.00.0.0 - Receitas Correntes</v>
          </cell>
          <cell r="F3844">
            <v>23371698.129999999</v>
          </cell>
        </row>
        <row r="3845">
          <cell r="A3845">
            <v>2204709</v>
          </cell>
          <cell r="B3845" t="str">
            <v>PI</v>
          </cell>
          <cell r="C3845">
            <v>15330</v>
          </cell>
          <cell r="D3845" t="str">
            <v>Receitas Brutas Realizadas</v>
          </cell>
          <cell r="E3845" t="str">
            <v>1.0.0.0.00.0.0 - Receitas Correntes</v>
          </cell>
          <cell r="F3845">
            <v>58390914.829999998</v>
          </cell>
        </row>
        <row r="3846">
          <cell r="A3846">
            <v>2108009</v>
          </cell>
          <cell r="B3846" t="str">
            <v>MA</v>
          </cell>
          <cell r="C3846">
            <v>19693</v>
          </cell>
          <cell r="D3846" t="str">
            <v>Receitas Brutas Realizadas</v>
          </cell>
          <cell r="E3846" t="str">
            <v>1.0.0.0.00.0.0 - Receitas Correntes</v>
          </cell>
          <cell r="F3846">
            <v>114194002.64</v>
          </cell>
        </row>
        <row r="3847">
          <cell r="A3847">
            <v>2206654</v>
          </cell>
          <cell r="B3847" t="str">
            <v>PI</v>
          </cell>
          <cell r="C3847">
            <v>4527</v>
          </cell>
          <cell r="D3847" t="str">
            <v>Receitas Brutas Realizadas</v>
          </cell>
          <cell r="E3847" t="str">
            <v>1.0.0.0.00.0.0 - Receitas Correntes</v>
          </cell>
          <cell r="F3847">
            <v>38814352.350000001</v>
          </cell>
        </row>
        <row r="3848">
          <cell r="A3848">
            <v>3152709</v>
          </cell>
          <cell r="B3848" t="str">
            <v>MG</v>
          </cell>
          <cell r="C3848">
            <v>9128</v>
          </cell>
          <cell r="D3848" t="str">
            <v>Receitas Brutas Realizadas</v>
          </cell>
          <cell r="E3848" t="str">
            <v>1.0.0.0.00.0.0 - Receitas Correntes</v>
          </cell>
          <cell r="F3848">
            <v>41242268.880000003</v>
          </cell>
        </row>
        <row r="3849">
          <cell r="A3849">
            <v>4308904</v>
          </cell>
          <cell r="B3849" t="str">
            <v>RS</v>
          </cell>
          <cell r="C3849">
            <v>16158</v>
          </cell>
          <cell r="D3849" t="str">
            <v>Receitas Brutas Realizadas</v>
          </cell>
          <cell r="E3849" t="str">
            <v>1.0.0.0.00.0.0 - Receitas Correntes</v>
          </cell>
          <cell r="F3849">
            <v>95765061.069999993</v>
          </cell>
        </row>
        <row r="3850">
          <cell r="A3850">
            <v>3551801</v>
          </cell>
          <cell r="B3850" t="str">
            <v>SP</v>
          </cell>
          <cell r="C3850">
            <v>12731</v>
          </cell>
          <cell r="D3850" t="str">
            <v>Receitas Brutas Realizadas</v>
          </cell>
          <cell r="E3850" t="str">
            <v>1.0.0.0.00.0.0 - Receitas Correntes</v>
          </cell>
          <cell r="F3850">
            <v>70489685.549999997</v>
          </cell>
        </row>
        <row r="3851">
          <cell r="A3851">
            <v>2112100</v>
          </cell>
          <cell r="B3851" t="str">
            <v>MA</v>
          </cell>
          <cell r="C3851">
            <v>29241</v>
          </cell>
          <cell r="D3851" t="str">
            <v>Receitas Brutas Realizadas</v>
          </cell>
          <cell r="E3851" t="str">
            <v>1.0.0.0.00.0.0 - Receitas Correntes</v>
          </cell>
          <cell r="F3851">
            <v>110737654.79000001</v>
          </cell>
        </row>
        <row r="3852">
          <cell r="A3852">
            <v>2905909</v>
          </cell>
          <cell r="B3852" t="str">
            <v>BA</v>
          </cell>
          <cell r="C3852">
            <v>28839</v>
          </cell>
          <cell r="D3852" t="str">
            <v>Receitas Brutas Realizadas</v>
          </cell>
          <cell r="E3852" t="str">
            <v>1.0.0.0.00.0.0 - Receitas Correntes</v>
          </cell>
          <cell r="F3852">
            <v>146047860.94999999</v>
          </cell>
        </row>
        <row r="3853">
          <cell r="A3853">
            <v>2104404</v>
          </cell>
          <cell r="B3853" t="str">
            <v>MA</v>
          </cell>
          <cell r="C3853">
            <v>17953</v>
          </cell>
          <cell r="D3853" t="str">
            <v>Receitas Brutas Realizadas</v>
          </cell>
          <cell r="E3853" t="str">
            <v>1.0.0.0.00.0.0 - Receitas Correntes</v>
          </cell>
          <cell r="F3853">
            <v>71523849.010000005</v>
          </cell>
        </row>
        <row r="3854">
          <cell r="A3854">
            <v>2906204</v>
          </cell>
          <cell r="B3854" t="str">
            <v>BA</v>
          </cell>
          <cell r="C3854">
            <v>26468</v>
          </cell>
          <cell r="D3854" t="str">
            <v>Receitas Brutas Realizadas</v>
          </cell>
          <cell r="E3854" t="str">
            <v>1.0.0.0.00.0.0 - Receitas Correntes</v>
          </cell>
          <cell r="F3854">
            <v>113420384.36</v>
          </cell>
        </row>
        <row r="3855">
          <cell r="A3855">
            <v>3535903</v>
          </cell>
          <cell r="B3855" t="str">
            <v>SP</v>
          </cell>
          <cell r="C3855">
            <v>4112</v>
          </cell>
          <cell r="D3855" t="str">
            <v>Receitas Brutas Realizadas</v>
          </cell>
          <cell r="E3855" t="str">
            <v>1.0.0.0.00.0.0 - Receitas Correntes</v>
          </cell>
          <cell r="F3855">
            <v>32627703.870000001</v>
          </cell>
        </row>
        <row r="3856">
          <cell r="A3856">
            <v>3169901</v>
          </cell>
          <cell r="B3856" t="str">
            <v>MG</v>
          </cell>
          <cell r="C3856">
            <v>117995</v>
          </cell>
          <cell r="D3856" t="str">
            <v>Receitas Brutas Realizadas</v>
          </cell>
          <cell r="E3856" t="str">
            <v>1.0.0.0.00.0.0 - Receitas Correntes</v>
          </cell>
          <cell r="F3856">
            <v>434253465.63999999</v>
          </cell>
        </row>
        <row r="3857">
          <cell r="A3857">
            <v>2206357</v>
          </cell>
          <cell r="B3857" t="str">
            <v>PI</v>
          </cell>
          <cell r="C3857">
            <v>6603</v>
          </cell>
          <cell r="D3857" t="str">
            <v>Receitas Brutas Realizadas</v>
          </cell>
          <cell r="E3857" t="str">
            <v>1.0.0.0.00.0.0 - Receitas Correntes</v>
          </cell>
          <cell r="F3857">
            <v>29927287.059999999</v>
          </cell>
        </row>
        <row r="3858">
          <cell r="A3858">
            <v>2112506</v>
          </cell>
          <cell r="B3858" t="str">
            <v>MA</v>
          </cell>
          <cell r="C3858">
            <v>59927</v>
          </cell>
          <cell r="D3858" t="str">
            <v>Receitas Brutas Realizadas</v>
          </cell>
          <cell r="E3858" t="str">
            <v>1.0.0.0.00.0.0 - Receitas Correntes</v>
          </cell>
          <cell r="F3858">
            <v>234398810.16999999</v>
          </cell>
        </row>
        <row r="3859">
          <cell r="A3859">
            <v>3162401</v>
          </cell>
          <cell r="B3859" t="str">
            <v>MG</v>
          </cell>
          <cell r="C3859">
            <v>25033</v>
          </cell>
          <cell r="D3859" t="str">
            <v>Receitas Brutas Realizadas</v>
          </cell>
          <cell r="E3859" t="str">
            <v>1.0.0.0.00.0.0 - Receitas Correntes</v>
          </cell>
          <cell r="F3859">
            <v>131150432.8</v>
          </cell>
        </row>
        <row r="3860">
          <cell r="A3860">
            <v>3157658</v>
          </cell>
          <cell r="B3860" t="str">
            <v>MG</v>
          </cell>
          <cell r="C3860">
            <v>6406</v>
          </cell>
          <cell r="D3860" t="str">
            <v>Receitas Brutas Realizadas</v>
          </cell>
          <cell r="E3860" t="str">
            <v>1.0.0.0.00.0.0 - Receitas Correntes</v>
          </cell>
          <cell r="F3860">
            <v>32369880.399999999</v>
          </cell>
        </row>
        <row r="3861">
          <cell r="A3861">
            <v>2932903</v>
          </cell>
          <cell r="B3861" t="str">
            <v>BA</v>
          </cell>
          <cell r="C3861">
            <v>97873</v>
          </cell>
          <cell r="D3861" t="str">
            <v>Receitas Brutas Realizadas</v>
          </cell>
          <cell r="E3861" t="str">
            <v>1.0.0.0.00.0.0 - Receitas Correntes</v>
          </cell>
          <cell r="F3861">
            <v>338740399.26999998</v>
          </cell>
        </row>
        <row r="3862">
          <cell r="A3862">
            <v>2912707</v>
          </cell>
          <cell r="B3862" t="str">
            <v>BA</v>
          </cell>
          <cell r="C3862">
            <v>23433</v>
          </cell>
          <cell r="D3862" t="str">
            <v>Receitas Brutas Realizadas</v>
          </cell>
          <cell r="E3862" t="str">
            <v>1.0.0.0.00.0.0 - Receitas Correntes</v>
          </cell>
          <cell r="F3862">
            <v>105360776.47</v>
          </cell>
        </row>
        <row r="3863">
          <cell r="A3863">
            <v>2914000</v>
          </cell>
          <cell r="B3863" t="str">
            <v>BA</v>
          </cell>
          <cell r="C3863">
            <v>59281</v>
          </cell>
          <cell r="D3863" t="str">
            <v>Receitas Brutas Realizadas</v>
          </cell>
          <cell r="E3863" t="str">
            <v>1.0.0.0.00.0.0 - Receitas Correntes</v>
          </cell>
          <cell r="F3863">
            <v>211088252.94</v>
          </cell>
        </row>
        <row r="3864">
          <cell r="A3864">
            <v>3301702</v>
          </cell>
          <cell r="B3864" t="str">
            <v>RJ</v>
          </cell>
          <cell r="C3864">
            <v>929449</v>
          </cell>
          <cell r="D3864" t="str">
            <v>Receitas Brutas Realizadas</v>
          </cell>
          <cell r="E3864" t="str">
            <v>1.0.0.0.00.0.0 - Receitas Correntes</v>
          </cell>
          <cell r="F3864">
            <v>4414961270.0699997</v>
          </cell>
        </row>
        <row r="3865">
          <cell r="A3865">
            <v>2608057</v>
          </cell>
          <cell r="B3865" t="str">
            <v>PE</v>
          </cell>
          <cell r="C3865">
            <v>14904</v>
          </cell>
          <cell r="D3865" t="str">
            <v>Receitas Brutas Realizadas</v>
          </cell>
          <cell r="E3865" t="str">
            <v>1.0.0.0.00.0.0 - Receitas Correntes</v>
          </cell>
          <cell r="F3865">
            <v>66441486.520000003</v>
          </cell>
        </row>
        <row r="3866">
          <cell r="A3866">
            <v>3532009</v>
          </cell>
          <cell r="B3866" t="str">
            <v>SP</v>
          </cell>
          <cell r="C3866">
            <v>13936</v>
          </cell>
          <cell r="D3866" t="str">
            <v>Receitas Brutas Realizadas</v>
          </cell>
          <cell r="E3866" t="str">
            <v>1.0.0.0.00.0.0 - Receitas Correntes</v>
          </cell>
          <cell r="F3866">
            <v>83595718.310000002</v>
          </cell>
        </row>
        <row r="3867">
          <cell r="A3867">
            <v>2910800</v>
          </cell>
          <cell r="B3867" t="str">
            <v>BA</v>
          </cell>
          <cell r="C3867">
            <v>624107</v>
          </cell>
          <cell r="D3867" t="str">
            <v>Receitas Brutas Realizadas</v>
          </cell>
          <cell r="E3867" t="str">
            <v>1.0.0.0.00.0.0 - Receitas Correntes</v>
          </cell>
          <cell r="F3867">
            <v>2022608730.27</v>
          </cell>
        </row>
        <row r="3868">
          <cell r="A3868">
            <v>3104452</v>
          </cell>
          <cell r="B3868" t="str">
            <v>MG</v>
          </cell>
          <cell r="C3868">
            <v>5305</v>
          </cell>
          <cell r="D3868" t="str">
            <v>Receitas Brutas Realizadas</v>
          </cell>
          <cell r="E3868" t="str">
            <v>1.0.0.0.00.0.0 - Receitas Correntes</v>
          </cell>
          <cell r="F3868">
            <v>32226208.989999998</v>
          </cell>
        </row>
        <row r="3869">
          <cell r="A3869">
            <v>3136306</v>
          </cell>
          <cell r="B3869" t="str">
            <v>MG</v>
          </cell>
          <cell r="C3869">
            <v>47990</v>
          </cell>
          <cell r="D3869" t="str">
            <v>Receitas Brutas Realizadas</v>
          </cell>
          <cell r="E3869" t="str">
            <v>1.0.0.0.00.0.0 - Receitas Correntes</v>
          </cell>
          <cell r="F3869">
            <v>254093581.66</v>
          </cell>
        </row>
        <row r="3870">
          <cell r="A3870">
            <v>2904506</v>
          </cell>
          <cell r="B3870" t="str">
            <v>BA</v>
          </cell>
          <cell r="C3870">
            <v>10705</v>
          </cell>
          <cell r="D3870" t="str">
            <v>Receitas Brutas Realizadas</v>
          </cell>
          <cell r="E3870" t="str">
            <v>1.0.0.0.00.0.0 - Receitas Correntes</v>
          </cell>
          <cell r="F3870">
            <v>60453281.68</v>
          </cell>
        </row>
        <row r="3871">
          <cell r="A3871">
            <v>3545100</v>
          </cell>
          <cell r="B3871" t="str">
            <v>SP</v>
          </cell>
          <cell r="C3871">
            <v>5372</v>
          </cell>
          <cell r="D3871" t="str">
            <v>Receitas Brutas Realizadas</v>
          </cell>
          <cell r="E3871" t="str">
            <v>1.0.0.0.00.0.0 - Receitas Correntes</v>
          </cell>
          <cell r="F3871">
            <v>31444327.140000001</v>
          </cell>
        </row>
        <row r="3872">
          <cell r="A3872">
            <v>3304102</v>
          </cell>
          <cell r="B3872" t="str">
            <v>RJ</v>
          </cell>
          <cell r="C3872">
            <v>19068</v>
          </cell>
          <cell r="D3872" t="str">
            <v>Receitas Brutas Realizadas</v>
          </cell>
          <cell r="E3872" t="str">
            <v>1.0.0.0.00.0.0 - Receitas Correntes</v>
          </cell>
          <cell r="F3872">
            <v>144444986.90000001</v>
          </cell>
        </row>
        <row r="3873">
          <cell r="A3873">
            <v>2604205</v>
          </cell>
          <cell r="B3873" t="str">
            <v>PE</v>
          </cell>
          <cell r="C3873">
            <v>43778</v>
          </cell>
          <cell r="D3873" t="str">
            <v>Receitas Brutas Realizadas</v>
          </cell>
          <cell r="E3873" t="str">
            <v>1.0.0.0.00.0.0 - Receitas Correntes</v>
          </cell>
          <cell r="F3873">
            <v>121488356.43000001</v>
          </cell>
        </row>
        <row r="3874">
          <cell r="A3874">
            <v>2210375</v>
          </cell>
          <cell r="B3874" t="str">
            <v>PI</v>
          </cell>
          <cell r="C3874">
            <v>2648</v>
          </cell>
          <cell r="D3874" t="str">
            <v>Receitas Brutas Realizadas</v>
          </cell>
          <cell r="E3874" t="str">
            <v>1.0.0.0.00.0.0 - Receitas Correntes</v>
          </cell>
          <cell r="F3874">
            <v>20682375</v>
          </cell>
        </row>
        <row r="3875">
          <cell r="A3875">
            <v>3168408</v>
          </cell>
          <cell r="B3875" t="str">
            <v>MG</v>
          </cell>
          <cell r="C3875">
            <v>14280</v>
          </cell>
          <cell r="D3875" t="str">
            <v>Receitas Brutas Realizadas</v>
          </cell>
          <cell r="E3875" t="str">
            <v>1.0.0.0.00.0.0 - Receitas Correntes</v>
          </cell>
          <cell r="F3875">
            <v>60212129.020000003</v>
          </cell>
        </row>
        <row r="3876">
          <cell r="A3876">
            <v>3146107</v>
          </cell>
          <cell r="B3876" t="str">
            <v>MG</v>
          </cell>
          <cell r="C3876">
            <v>74824</v>
          </cell>
          <cell r="D3876" t="str">
            <v>Receitas Brutas Realizadas</v>
          </cell>
          <cell r="E3876" t="str">
            <v>1.0.0.0.00.0.0 - Receitas Correntes</v>
          </cell>
          <cell r="F3876">
            <v>710863855.94000006</v>
          </cell>
        </row>
        <row r="3877">
          <cell r="A3877">
            <v>3161908</v>
          </cell>
          <cell r="B3877" t="str">
            <v>MG</v>
          </cell>
          <cell r="C3877">
            <v>11114</v>
          </cell>
          <cell r="D3877" t="str">
            <v>Receitas Brutas Realizadas</v>
          </cell>
          <cell r="E3877" t="str">
            <v>1.0.0.0.00.0.0 - Receitas Correntes</v>
          </cell>
          <cell r="F3877">
            <v>475197651.07999998</v>
          </cell>
        </row>
        <row r="3878">
          <cell r="A3878">
            <v>3160306</v>
          </cell>
          <cell r="B3878" t="str">
            <v>MG</v>
          </cell>
          <cell r="C3878">
            <v>11570</v>
          </cell>
          <cell r="D3878" t="str">
            <v>Receitas Brutas Realizadas</v>
          </cell>
          <cell r="E3878" t="str">
            <v>1.0.0.0.00.0.0 - Receitas Correntes</v>
          </cell>
          <cell r="F3878">
            <v>47119833.82</v>
          </cell>
        </row>
        <row r="3879">
          <cell r="A3879">
            <v>4217204</v>
          </cell>
          <cell r="B3879" t="str">
            <v>SC</v>
          </cell>
          <cell r="C3879">
            <v>41246</v>
          </cell>
          <cell r="D3879" t="str">
            <v>Receitas Brutas Realizadas</v>
          </cell>
          <cell r="E3879" t="str">
            <v>1.0.0.0.00.0.0 - Receitas Correntes</v>
          </cell>
          <cell r="F3879">
            <v>218712498.31</v>
          </cell>
        </row>
        <row r="3880">
          <cell r="A3880">
            <v>3143153</v>
          </cell>
          <cell r="B3880" t="str">
            <v>MG</v>
          </cell>
          <cell r="C3880">
            <v>4939</v>
          </cell>
          <cell r="D3880" t="str">
            <v>Receitas Brutas Realizadas</v>
          </cell>
          <cell r="E3880" t="str">
            <v>1.0.0.0.00.0.0 - Receitas Correntes</v>
          </cell>
          <cell r="F3880">
            <v>33624381.859999999</v>
          </cell>
        </row>
        <row r="3881">
          <cell r="A3881">
            <v>3171907</v>
          </cell>
          <cell r="B3881" t="str">
            <v>MG</v>
          </cell>
          <cell r="C3881">
            <v>5303</v>
          </cell>
          <cell r="D3881" t="str">
            <v>Receitas Brutas Realizadas</v>
          </cell>
          <cell r="E3881" t="str">
            <v>1.0.0.0.00.0.0 - Receitas Correntes</v>
          </cell>
          <cell r="F3881">
            <v>32259160.75</v>
          </cell>
        </row>
        <row r="3882">
          <cell r="A3882">
            <v>3150208</v>
          </cell>
          <cell r="B3882" t="str">
            <v>MG</v>
          </cell>
          <cell r="C3882">
            <v>4141</v>
          </cell>
          <cell r="D3882" t="str">
            <v>Receitas Brutas Realizadas</v>
          </cell>
          <cell r="E3882" t="str">
            <v>1.0.0.0.00.0.0 - Receitas Correntes</v>
          </cell>
          <cell r="F3882">
            <v>32268180.469999999</v>
          </cell>
        </row>
        <row r="3883">
          <cell r="A3883">
            <v>2103703</v>
          </cell>
          <cell r="B3883" t="str">
            <v>MA</v>
          </cell>
          <cell r="C3883">
            <v>32559</v>
          </cell>
          <cell r="D3883" t="str">
            <v>Receitas Brutas Realizadas</v>
          </cell>
          <cell r="E3883" t="str">
            <v>1.0.0.0.00.0.0 - Receitas Correntes</v>
          </cell>
          <cell r="F3883">
            <v>116877989.18000001</v>
          </cell>
        </row>
        <row r="3884">
          <cell r="A3884">
            <v>3542909</v>
          </cell>
          <cell r="B3884" t="str">
            <v>SP</v>
          </cell>
          <cell r="C3884">
            <v>13376</v>
          </cell>
          <cell r="D3884" t="str">
            <v>Receitas Brutas Realizadas</v>
          </cell>
          <cell r="E3884" t="str">
            <v>1.0.0.0.00.0.0 - Receitas Correntes</v>
          </cell>
          <cell r="F3884">
            <v>63349865.93</v>
          </cell>
        </row>
        <row r="3885">
          <cell r="A3885">
            <v>2107803</v>
          </cell>
          <cell r="B3885" t="str">
            <v>MA</v>
          </cell>
          <cell r="C3885">
            <v>35108</v>
          </cell>
          <cell r="D3885" t="str">
            <v>Receitas Brutas Realizadas</v>
          </cell>
          <cell r="E3885" t="str">
            <v>1.0.0.0.00.0.0 - Receitas Correntes</v>
          </cell>
          <cell r="F3885">
            <v>175554834.52000001</v>
          </cell>
        </row>
        <row r="3886">
          <cell r="A3886">
            <v>5103809</v>
          </cell>
          <cell r="B3886" t="str">
            <v>MT</v>
          </cell>
          <cell r="C3886">
            <v>3411</v>
          </cell>
          <cell r="D3886" t="str">
            <v>Receitas Brutas Realizadas</v>
          </cell>
          <cell r="E3886" t="str">
            <v>1.0.0.0.00.0.0 - Receitas Correntes</v>
          </cell>
          <cell r="F3886">
            <v>35534895.420000002</v>
          </cell>
        </row>
        <row r="3887">
          <cell r="A3887">
            <v>3534757</v>
          </cell>
          <cell r="B3887" t="str">
            <v>SP</v>
          </cell>
          <cell r="C3887">
            <v>10712</v>
          </cell>
          <cell r="D3887" t="str">
            <v>Receitas Brutas Realizadas</v>
          </cell>
          <cell r="E3887" t="str">
            <v>1.0.0.0.00.0.0 - Receitas Correntes</v>
          </cell>
          <cell r="F3887">
            <v>103436704.63</v>
          </cell>
        </row>
        <row r="3888">
          <cell r="A3888">
            <v>1400159</v>
          </cell>
          <cell r="B3888" t="str">
            <v>RR</v>
          </cell>
          <cell r="C3888">
            <v>12701</v>
          </cell>
          <cell r="D3888" t="str">
            <v>Receitas Brutas Realizadas</v>
          </cell>
          <cell r="E3888" t="str">
            <v>1.0.0.0.00.0.0 - Receitas Correntes</v>
          </cell>
          <cell r="F3888">
            <v>90320261.989999995</v>
          </cell>
        </row>
        <row r="3889">
          <cell r="A3889">
            <v>1501006</v>
          </cell>
          <cell r="B3889" t="str">
            <v>PA</v>
          </cell>
          <cell r="C3889">
            <v>16421</v>
          </cell>
          <cell r="D3889" t="str">
            <v>Receitas Brutas Realizadas</v>
          </cell>
          <cell r="E3889" t="str">
            <v>1.0.0.0.00.0.0 - Receitas Correntes</v>
          </cell>
          <cell r="F3889">
            <v>76521158.950000003</v>
          </cell>
        </row>
        <row r="3890">
          <cell r="A3890">
            <v>1709005</v>
          </cell>
          <cell r="B3890" t="str">
            <v>TO</v>
          </cell>
          <cell r="C3890">
            <v>13169</v>
          </cell>
          <cell r="D3890" t="str">
            <v>Receitas Brutas Realizadas</v>
          </cell>
          <cell r="E3890" t="str">
            <v>1.0.0.0.00.0.0 - Receitas Correntes</v>
          </cell>
          <cell r="F3890">
            <v>65833550.630000003</v>
          </cell>
        </row>
        <row r="3891">
          <cell r="A3891">
            <v>2204006</v>
          </cell>
          <cell r="B3891" t="str">
            <v>PI</v>
          </cell>
          <cell r="C3891">
            <v>5345</v>
          </cell>
          <cell r="D3891" t="str">
            <v>Receitas Brutas Realizadas</v>
          </cell>
          <cell r="E3891" t="str">
            <v>1.0.0.0.00.0.0 - Receitas Correntes</v>
          </cell>
          <cell r="F3891">
            <v>30692731.43</v>
          </cell>
        </row>
        <row r="3892">
          <cell r="A3892">
            <v>2703601</v>
          </cell>
          <cell r="B3892" t="str">
            <v>AL</v>
          </cell>
          <cell r="C3892">
            <v>8444</v>
          </cell>
          <cell r="D3892" t="str">
            <v>Receitas Brutas Realizadas</v>
          </cell>
          <cell r="E3892" t="str">
            <v>1.0.0.0.00.0.0 - Receitas Correntes</v>
          </cell>
          <cell r="F3892">
            <v>57289185.469999999</v>
          </cell>
        </row>
        <row r="3893">
          <cell r="A3893">
            <v>2104628</v>
          </cell>
          <cell r="B3893" t="str">
            <v>MA</v>
          </cell>
          <cell r="C3893">
            <v>7878</v>
          </cell>
          <cell r="D3893" t="str">
            <v>Receitas Brutas Realizadas</v>
          </cell>
          <cell r="E3893" t="str">
            <v>1.0.0.0.00.0.0 - Receitas Correntes</v>
          </cell>
          <cell r="F3893">
            <v>38450772.119999997</v>
          </cell>
        </row>
        <row r="3894">
          <cell r="A3894">
            <v>2501500</v>
          </cell>
          <cell r="B3894" t="str">
            <v>PB</v>
          </cell>
          <cell r="C3894">
            <v>21220</v>
          </cell>
          <cell r="D3894" t="str">
            <v>Receitas Brutas Realizadas</v>
          </cell>
          <cell r="E3894" t="str">
            <v>1.0.0.0.00.0.0 - Receitas Correntes</v>
          </cell>
          <cell r="F3894">
            <v>97761551.739999995</v>
          </cell>
        </row>
        <row r="3895">
          <cell r="A3895">
            <v>3161700</v>
          </cell>
          <cell r="B3895" t="str">
            <v>MG</v>
          </cell>
          <cell r="C3895">
            <v>8527</v>
          </cell>
          <cell r="D3895" t="str">
            <v>Receitas Brutas Realizadas</v>
          </cell>
          <cell r="E3895" t="str">
            <v>1.0.0.0.00.0.0 - Receitas Correntes</v>
          </cell>
          <cell r="F3895">
            <v>61014559.109999999</v>
          </cell>
        </row>
        <row r="3896">
          <cell r="A3896">
            <v>4310553</v>
          </cell>
          <cell r="B3896" t="str">
            <v>RS</v>
          </cell>
          <cell r="C3896">
            <v>3456</v>
          </cell>
          <cell r="D3896" t="str">
            <v>Receitas Brutas Realizadas</v>
          </cell>
          <cell r="E3896" t="str">
            <v>1.0.0.0.00.0.0 - Receitas Correntes</v>
          </cell>
          <cell r="F3896">
            <v>35734005.799999997</v>
          </cell>
        </row>
        <row r="3897">
          <cell r="A3897">
            <v>3112901</v>
          </cell>
          <cell r="B3897" t="str">
            <v>MG</v>
          </cell>
          <cell r="C3897">
            <v>9318</v>
          </cell>
          <cell r="D3897" t="str">
            <v>Receitas Brutas Realizadas</v>
          </cell>
          <cell r="E3897" t="str">
            <v>1.0.0.0.00.0.0 - Receitas Correntes</v>
          </cell>
          <cell r="F3897">
            <v>44436134.07</v>
          </cell>
        </row>
        <row r="3898">
          <cell r="A3898">
            <v>4107207</v>
          </cell>
          <cell r="B3898" t="str">
            <v>PR</v>
          </cell>
          <cell r="C3898">
            <v>41424</v>
          </cell>
          <cell r="D3898" t="str">
            <v>Receitas Brutas Realizadas</v>
          </cell>
          <cell r="E3898" t="str">
            <v>1.0.0.0.00.0.0 - Receitas Correntes</v>
          </cell>
          <cell r="F3898">
            <v>258306640.52000001</v>
          </cell>
        </row>
        <row r="3899">
          <cell r="A3899">
            <v>2203420</v>
          </cell>
          <cell r="B3899" t="str">
            <v>PI</v>
          </cell>
          <cell r="C3899">
            <v>4352</v>
          </cell>
          <cell r="D3899" t="str">
            <v>Receitas Brutas Realizadas</v>
          </cell>
          <cell r="E3899" t="str">
            <v>1.0.0.0.00.0.0 - Receitas Correntes</v>
          </cell>
          <cell r="F3899">
            <v>31459124.420000002</v>
          </cell>
        </row>
        <row r="3900">
          <cell r="A3900">
            <v>3117405</v>
          </cell>
          <cell r="B3900" t="str">
            <v>MG</v>
          </cell>
          <cell r="C3900">
            <v>4581</v>
          </cell>
          <cell r="D3900" t="str">
            <v>Receitas Brutas Realizadas</v>
          </cell>
          <cell r="E3900" t="str">
            <v>1.0.0.0.00.0.0 - Receitas Correntes</v>
          </cell>
          <cell r="F3900">
            <v>30925935.100000001</v>
          </cell>
        </row>
        <row r="3901">
          <cell r="A3901">
            <v>2500809</v>
          </cell>
          <cell r="B3901" t="str">
            <v>PB</v>
          </cell>
          <cell r="C3901">
            <v>16857</v>
          </cell>
          <cell r="D3901" t="str">
            <v>Receitas Brutas Realizadas</v>
          </cell>
          <cell r="E3901" t="str">
            <v>1.0.0.0.00.0.0 - Receitas Correntes</v>
          </cell>
          <cell r="F3901">
            <v>77991057.390000001</v>
          </cell>
        </row>
        <row r="3902">
          <cell r="A3902">
            <v>2924207</v>
          </cell>
          <cell r="B3902" t="str">
            <v>BA</v>
          </cell>
          <cell r="C3902">
            <v>16698</v>
          </cell>
          <cell r="D3902" t="str">
            <v>Receitas Brutas Realizadas</v>
          </cell>
          <cell r="E3902" t="str">
            <v>1.0.0.0.00.0.0 - Receitas Correntes</v>
          </cell>
          <cell r="F3902">
            <v>74792076.280000001</v>
          </cell>
        </row>
        <row r="3903">
          <cell r="A3903">
            <v>1714203</v>
          </cell>
          <cell r="B3903" t="str">
            <v>TO</v>
          </cell>
          <cell r="C3903">
            <v>9256</v>
          </cell>
          <cell r="D3903" t="str">
            <v>Receitas Brutas Realizadas</v>
          </cell>
          <cell r="E3903" t="str">
            <v>1.0.0.0.00.0.0 - Receitas Correntes</v>
          </cell>
          <cell r="F3903">
            <v>44478638.289999999</v>
          </cell>
        </row>
        <row r="3904">
          <cell r="A3904">
            <v>3532702</v>
          </cell>
          <cell r="B3904" t="str">
            <v>SP</v>
          </cell>
          <cell r="C3904">
            <v>5381</v>
          </cell>
          <cell r="D3904" t="str">
            <v>Receitas Brutas Realizadas</v>
          </cell>
          <cell r="E3904" t="str">
            <v>1.0.0.0.00.0.0 - Receitas Correntes</v>
          </cell>
          <cell r="F3904">
            <v>32354798.940000001</v>
          </cell>
        </row>
        <row r="3905">
          <cell r="A3905">
            <v>3539707</v>
          </cell>
          <cell r="B3905" t="str">
            <v>SP</v>
          </cell>
          <cell r="C3905">
            <v>3606</v>
          </cell>
          <cell r="D3905" t="str">
            <v>Receitas Brutas Realizadas</v>
          </cell>
          <cell r="E3905" t="str">
            <v>1.0.0.0.00.0.0 - Receitas Correntes</v>
          </cell>
          <cell r="F3905">
            <v>41034508.520000003</v>
          </cell>
        </row>
        <row r="3906">
          <cell r="A3906">
            <v>2105450</v>
          </cell>
          <cell r="B3906" t="str">
            <v>MA</v>
          </cell>
          <cell r="C3906">
            <v>10464</v>
          </cell>
          <cell r="D3906" t="str">
            <v>Receitas Brutas Realizadas</v>
          </cell>
          <cell r="E3906" t="str">
            <v>1.0.0.0.00.0.0 - Receitas Correntes</v>
          </cell>
          <cell r="F3906">
            <v>44328055.149999999</v>
          </cell>
        </row>
        <row r="3907">
          <cell r="A3907">
            <v>4122206</v>
          </cell>
          <cell r="B3907" t="str">
            <v>PR</v>
          </cell>
          <cell r="C3907">
            <v>32635</v>
          </cell>
          <cell r="D3907" t="str">
            <v>Receitas Brutas Realizadas</v>
          </cell>
          <cell r="E3907" t="str">
            <v>1.0.0.0.00.0.0 - Receitas Correntes</v>
          </cell>
          <cell r="F3907">
            <v>160164922.06</v>
          </cell>
        </row>
        <row r="3908">
          <cell r="A3908">
            <v>3144300</v>
          </cell>
          <cell r="B3908" t="str">
            <v>MG</v>
          </cell>
          <cell r="C3908">
            <v>40583</v>
          </cell>
          <cell r="D3908" t="str">
            <v>Receitas Brutas Realizadas</v>
          </cell>
          <cell r="E3908" t="str">
            <v>1.0.0.0.00.0.0 - Receitas Correntes</v>
          </cell>
          <cell r="F3908">
            <v>133147004.14</v>
          </cell>
        </row>
        <row r="3909">
          <cell r="A3909">
            <v>2910750</v>
          </cell>
          <cell r="B3909" t="str">
            <v>BA</v>
          </cell>
          <cell r="C3909">
            <v>17801</v>
          </cell>
          <cell r="D3909" t="str">
            <v>Receitas Brutas Realizadas</v>
          </cell>
          <cell r="E3909" t="str">
            <v>1.0.0.0.00.0.0 - Receitas Correntes</v>
          </cell>
          <cell r="F3909">
            <v>95509361.670000002</v>
          </cell>
        </row>
        <row r="3910">
          <cell r="A3910">
            <v>3102506</v>
          </cell>
          <cell r="B3910" t="str">
            <v>MG</v>
          </cell>
          <cell r="C3910">
            <v>4643</v>
          </cell>
          <cell r="D3910" t="str">
            <v>Receitas Brutas Realizadas</v>
          </cell>
          <cell r="E3910" t="str">
            <v>1.0.0.0.00.0.0 - Receitas Correntes</v>
          </cell>
          <cell r="F3910">
            <v>28917578.399999999</v>
          </cell>
        </row>
        <row r="3911">
          <cell r="A3911">
            <v>3513108</v>
          </cell>
          <cell r="B3911" t="str">
            <v>SP</v>
          </cell>
          <cell r="C3911">
            <v>35858</v>
          </cell>
          <cell r="D3911" t="str">
            <v>Receitas Brutas Realizadas</v>
          </cell>
          <cell r="E3911" t="str">
            <v>1.0.0.0.00.0.0 - Receitas Correntes</v>
          </cell>
          <cell r="F3911">
            <v>226055465.65000001</v>
          </cell>
        </row>
        <row r="3912">
          <cell r="A3912">
            <v>2300150</v>
          </cell>
          <cell r="B3912" t="str">
            <v>CE</v>
          </cell>
          <cell r="C3912">
            <v>15140</v>
          </cell>
          <cell r="D3912" t="str">
            <v>Receitas Brutas Realizadas</v>
          </cell>
          <cell r="E3912" t="str">
            <v>1.0.0.0.00.0.0 - Receitas Correntes</v>
          </cell>
          <cell r="F3912">
            <v>71412951.739999995</v>
          </cell>
        </row>
        <row r="3913">
          <cell r="A3913">
            <v>5003751</v>
          </cell>
          <cell r="B3913" t="str">
            <v>MS</v>
          </cell>
          <cell r="C3913">
            <v>12447</v>
          </cell>
          <cell r="D3913" t="str">
            <v>Receitas Brutas Realizadas</v>
          </cell>
          <cell r="E3913" t="str">
            <v>1.0.0.0.00.0.0 - Receitas Correntes</v>
          </cell>
          <cell r="F3913">
            <v>87412194.680000007</v>
          </cell>
        </row>
        <row r="3914">
          <cell r="A3914">
            <v>2205706</v>
          </cell>
          <cell r="B3914" t="str">
            <v>PI</v>
          </cell>
          <cell r="C3914">
            <v>30558</v>
          </cell>
          <cell r="D3914" t="str">
            <v>Receitas Brutas Realizadas</v>
          </cell>
          <cell r="E3914" t="str">
            <v>1.0.0.0.00.0.0 - Receitas Correntes</v>
          </cell>
          <cell r="F3914">
            <v>126065087.04000001</v>
          </cell>
        </row>
        <row r="3915">
          <cell r="A3915">
            <v>1101476</v>
          </cell>
          <cell r="B3915" t="str">
            <v>RO</v>
          </cell>
          <cell r="C3915">
            <v>2697</v>
          </cell>
          <cell r="D3915" t="str">
            <v>Receitas Brutas Realizadas</v>
          </cell>
          <cell r="E3915" t="str">
            <v>1.0.0.0.00.0.0 - Receitas Correntes</v>
          </cell>
          <cell r="F3915">
            <v>32081645.989999998</v>
          </cell>
        </row>
        <row r="3916">
          <cell r="A3916">
            <v>2905107</v>
          </cell>
          <cell r="B3916" t="str">
            <v>BA</v>
          </cell>
          <cell r="C3916">
            <v>8912</v>
          </cell>
          <cell r="D3916" t="str">
            <v>Receitas Brutas Realizadas</v>
          </cell>
          <cell r="E3916" t="str">
            <v>1.0.0.0.00.0.0 - Receitas Correntes</v>
          </cell>
          <cell r="F3916">
            <v>56014257.859999999</v>
          </cell>
        </row>
        <row r="3917">
          <cell r="A3917">
            <v>2903706</v>
          </cell>
          <cell r="B3917" t="str">
            <v>BA</v>
          </cell>
          <cell r="C3917">
            <v>12039</v>
          </cell>
          <cell r="D3917" t="str">
            <v>Receitas Brutas Realizadas</v>
          </cell>
          <cell r="E3917" t="str">
            <v>1.0.0.0.00.0.0 - Receitas Correntes</v>
          </cell>
          <cell r="F3917">
            <v>64530064.380000003</v>
          </cell>
        </row>
        <row r="3918">
          <cell r="A3918">
            <v>2509396</v>
          </cell>
          <cell r="B3918" t="str">
            <v>PB</v>
          </cell>
          <cell r="C3918">
            <v>6690</v>
          </cell>
          <cell r="D3918" t="str">
            <v>Receitas Brutas Realizadas</v>
          </cell>
          <cell r="E3918" t="str">
            <v>1.0.0.0.00.0.0 - Receitas Correntes</v>
          </cell>
          <cell r="F3918">
            <v>34637351.590000004</v>
          </cell>
        </row>
        <row r="3919">
          <cell r="A3919">
            <v>3556453</v>
          </cell>
          <cell r="B3919" t="str">
            <v>SP</v>
          </cell>
          <cell r="C3919">
            <v>54315</v>
          </cell>
          <cell r="D3919" t="str">
            <v>Receitas Brutas Realizadas</v>
          </cell>
          <cell r="E3919" t="str">
            <v>1.0.0.0.00.0.0 - Receitas Correntes</v>
          </cell>
          <cell r="F3919">
            <v>297775314.42000002</v>
          </cell>
        </row>
        <row r="3920">
          <cell r="A3920">
            <v>2610905</v>
          </cell>
          <cell r="B3920" t="str">
            <v>PE</v>
          </cell>
          <cell r="C3920">
            <v>68067</v>
          </cell>
          <cell r="D3920" t="str">
            <v>Receitas Brutas Realizadas</v>
          </cell>
          <cell r="E3920" t="str">
            <v>1.0.0.0.00.0.0 - Receitas Correntes</v>
          </cell>
          <cell r="F3920">
            <v>228785957.38999999</v>
          </cell>
        </row>
        <row r="3921">
          <cell r="A3921">
            <v>1100320</v>
          </cell>
          <cell r="B3921" t="str">
            <v>RO</v>
          </cell>
          <cell r="C3921">
            <v>23147</v>
          </cell>
          <cell r="D3921" t="str">
            <v>Receitas Brutas Realizadas</v>
          </cell>
          <cell r="E3921" t="str">
            <v>1.0.0.0.00.0.0 - Receitas Correntes</v>
          </cell>
          <cell r="F3921">
            <v>123876628.89</v>
          </cell>
        </row>
        <row r="3922">
          <cell r="A3922">
            <v>3113503</v>
          </cell>
          <cell r="B3922" t="str">
            <v>MG</v>
          </cell>
          <cell r="C3922">
            <v>9423</v>
          </cell>
          <cell r="D3922" t="str">
            <v>Receitas Brutas Realizadas</v>
          </cell>
          <cell r="E3922" t="str">
            <v>1.0.0.0.00.0.0 - Receitas Correntes</v>
          </cell>
          <cell r="F3922">
            <v>43721399.380000003</v>
          </cell>
        </row>
        <row r="3923">
          <cell r="A3923">
            <v>2929404</v>
          </cell>
          <cell r="B3923" t="str">
            <v>BA</v>
          </cell>
          <cell r="C3923">
            <v>11733</v>
          </cell>
          <cell r="D3923" t="str">
            <v>Receitas Brutas Realizadas</v>
          </cell>
          <cell r="E3923" t="str">
            <v>1.0.0.0.00.0.0 - Receitas Correntes</v>
          </cell>
          <cell r="F3923">
            <v>49060361.950000003</v>
          </cell>
        </row>
        <row r="3924">
          <cell r="A3924">
            <v>3103405</v>
          </cell>
          <cell r="B3924" t="str">
            <v>MG</v>
          </cell>
          <cell r="C3924">
            <v>36715</v>
          </cell>
          <cell r="D3924" t="str">
            <v>Receitas Brutas Realizadas</v>
          </cell>
          <cell r="E3924" t="str">
            <v>1.0.0.0.00.0.0 - Receitas Correntes</v>
          </cell>
          <cell r="F3924">
            <v>144587844.34999999</v>
          </cell>
        </row>
        <row r="3925">
          <cell r="A3925">
            <v>2907202</v>
          </cell>
          <cell r="B3925" t="str">
            <v>BA</v>
          </cell>
          <cell r="C3925">
            <v>73092</v>
          </cell>
          <cell r="D3925" t="str">
            <v>Receitas Brutas Realizadas</v>
          </cell>
          <cell r="E3925" t="str">
            <v>1.0.0.0.00.0.0 - Receitas Correntes</v>
          </cell>
          <cell r="F3925">
            <v>256371858.97</v>
          </cell>
        </row>
        <row r="3926">
          <cell r="A3926">
            <v>2911907</v>
          </cell>
          <cell r="B3926" t="str">
            <v>BA</v>
          </cell>
          <cell r="C3926">
            <v>23950</v>
          </cell>
          <cell r="D3926" t="str">
            <v>Receitas Brutas Realizadas</v>
          </cell>
          <cell r="E3926" t="str">
            <v>1.0.0.0.00.0.0 - Receitas Correntes</v>
          </cell>
          <cell r="F3926">
            <v>113749417</v>
          </cell>
        </row>
        <row r="3927">
          <cell r="A3927">
            <v>2927507</v>
          </cell>
          <cell r="B3927" t="str">
            <v>BA</v>
          </cell>
          <cell r="C3927">
            <v>20971</v>
          </cell>
          <cell r="D3927" t="str">
            <v>Receitas Brutas Realizadas</v>
          </cell>
          <cell r="E3927" t="str">
            <v>1.0.0.0.00.0.0 - Receitas Correntes</v>
          </cell>
          <cell r="F3927">
            <v>89926877.810000002</v>
          </cell>
        </row>
        <row r="3928">
          <cell r="A3928">
            <v>3133501</v>
          </cell>
          <cell r="B3928" t="str">
            <v>MG</v>
          </cell>
          <cell r="C3928">
            <v>21760</v>
          </cell>
          <cell r="D3928" t="str">
            <v>Receitas Brutas Realizadas</v>
          </cell>
          <cell r="E3928" t="str">
            <v>1.0.0.0.00.0.0 - Receitas Correntes</v>
          </cell>
          <cell r="F3928">
            <v>77991058.939999998</v>
          </cell>
        </row>
        <row r="3929">
          <cell r="A3929">
            <v>4307815</v>
          </cell>
          <cell r="B3929" t="str">
            <v>RS</v>
          </cell>
          <cell r="C3929">
            <v>3646</v>
          </cell>
          <cell r="D3929" t="str">
            <v>Receitas Brutas Realizadas</v>
          </cell>
          <cell r="E3929" t="str">
            <v>1.0.0.0.00.0.0 - Receitas Correntes</v>
          </cell>
          <cell r="F3929">
            <v>41903864.579999998</v>
          </cell>
        </row>
        <row r="3930">
          <cell r="A3930">
            <v>4104006</v>
          </cell>
          <cell r="B3930" t="str">
            <v>PR</v>
          </cell>
          <cell r="C3930">
            <v>44072</v>
          </cell>
          <cell r="D3930" t="str">
            <v>Receitas Brutas Realizadas</v>
          </cell>
          <cell r="E3930" t="str">
            <v>1.0.0.0.00.0.0 - Receitas Correntes</v>
          </cell>
          <cell r="F3930">
            <v>279217113.60000002</v>
          </cell>
        </row>
        <row r="3931">
          <cell r="A3931">
            <v>4218202</v>
          </cell>
          <cell r="B3931" t="str">
            <v>SC</v>
          </cell>
          <cell r="C3931">
            <v>45703</v>
          </cell>
          <cell r="D3931" t="str">
            <v>Receitas Brutas Realizadas</v>
          </cell>
          <cell r="E3931" t="str">
            <v>1.0.0.0.00.0.0 - Receitas Correntes</v>
          </cell>
          <cell r="F3931">
            <v>271455454.94999999</v>
          </cell>
        </row>
        <row r="3932">
          <cell r="A3932">
            <v>2929107</v>
          </cell>
          <cell r="B3932" t="str">
            <v>BA</v>
          </cell>
          <cell r="C3932">
            <v>21083</v>
          </cell>
          <cell r="D3932" t="str">
            <v>Receitas Brutas Realizadas</v>
          </cell>
          <cell r="E3932" t="str">
            <v>1.0.0.0.00.0.0 - Receitas Correntes</v>
          </cell>
          <cell r="F3932">
            <v>109412545.88</v>
          </cell>
        </row>
        <row r="3933">
          <cell r="A3933">
            <v>3107406</v>
          </cell>
          <cell r="B3933" t="str">
            <v>MG</v>
          </cell>
          <cell r="C3933">
            <v>51436</v>
          </cell>
          <cell r="D3933" t="str">
            <v>Receitas Brutas Realizadas</v>
          </cell>
          <cell r="E3933" t="str">
            <v>1.0.0.0.00.0.0 - Receitas Correntes</v>
          </cell>
          <cell r="F3933">
            <v>286744855.88999999</v>
          </cell>
        </row>
        <row r="3934">
          <cell r="A3934">
            <v>2501906</v>
          </cell>
          <cell r="B3934" t="str">
            <v>PB</v>
          </cell>
          <cell r="C3934">
            <v>17733</v>
          </cell>
          <cell r="D3934" t="str">
            <v>Receitas Brutas Realizadas</v>
          </cell>
          <cell r="E3934" t="str">
            <v>1.0.0.0.00.0.0 - Receitas Correntes</v>
          </cell>
          <cell r="F3934">
            <v>73571921.159999996</v>
          </cell>
        </row>
        <row r="3935">
          <cell r="A3935">
            <v>2605004</v>
          </cell>
          <cell r="B3935" t="str">
            <v>PE</v>
          </cell>
          <cell r="C3935">
            <v>24237</v>
          </cell>
          <cell r="D3935" t="str">
            <v>Receitas Brutas Realizadas</v>
          </cell>
          <cell r="E3935" t="str">
            <v>1.0.0.0.00.0.0 - Receitas Correntes</v>
          </cell>
          <cell r="F3935">
            <v>109507439.33</v>
          </cell>
        </row>
        <row r="3936">
          <cell r="A3936">
            <v>2926509</v>
          </cell>
          <cell r="B3936" t="str">
            <v>BA</v>
          </cell>
          <cell r="C3936">
            <v>14631</v>
          </cell>
          <cell r="D3936" t="str">
            <v>Receitas Brutas Realizadas</v>
          </cell>
          <cell r="E3936" t="str">
            <v>1.0.0.0.00.0.0 - Receitas Correntes</v>
          </cell>
          <cell r="F3936">
            <v>75151986.150000006</v>
          </cell>
        </row>
        <row r="3937">
          <cell r="A3937">
            <v>2929750</v>
          </cell>
          <cell r="B3937" t="str">
            <v>BA</v>
          </cell>
          <cell r="C3937">
            <v>12163</v>
          </cell>
          <cell r="D3937" t="str">
            <v>Receitas Brutas Realizadas</v>
          </cell>
          <cell r="E3937" t="str">
            <v>1.0.0.0.00.0.0 - Receitas Correntes</v>
          </cell>
          <cell r="F3937">
            <v>64759648.729999997</v>
          </cell>
        </row>
        <row r="3938">
          <cell r="A3938">
            <v>3128600</v>
          </cell>
          <cell r="B3938" t="str">
            <v>MG</v>
          </cell>
          <cell r="C3938">
            <v>6558</v>
          </cell>
          <cell r="D3938" t="str">
            <v>Receitas Brutas Realizadas</v>
          </cell>
          <cell r="E3938" t="str">
            <v>1.0.0.0.00.0.0 - Receitas Correntes</v>
          </cell>
          <cell r="F3938">
            <v>70274259.290000007</v>
          </cell>
        </row>
        <row r="3939">
          <cell r="A3939">
            <v>3151404</v>
          </cell>
          <cell r="B3939" t="str">
            <v>MG</v>
          </cell>
          <cell r="C3939">
            <v>28433</v>
          </cell>
          <cell r="D3939" t="str">
            <v>Receitas Brutas Realizadas</v>
          </cell>
          <cell r="E3939" t="str">
            <v>1.0.0.0.00.0.0 - Receitas Correntes</v>
          </cell>
          <cell r="F3939">
            <v>104116179.67</v>
          </cell>
        </row>
        <row r="3940">
          <cell r="A3940">
            <v>2928703</v>
          </cell>
          <cell r="B3940" t="str">
            <v>BA</v>
          </cell>
          <cell r="C3940">
            <v>103204</v>
          </cell>
          <cell r="D3940" t="str">
            <v>Receitas Brutas Realizadas</v>
          </cell>
          <cell r="E3940" t="str">
            <v>1.0.0.0.00.0.0 - Receitas Correntes</v>
          </cell>
          <cell r="F3940">
            <v>371860713.01999998</v>
          </cell>
        </row>
        <row r="3941">
          <cell r="A3941">
            <v>2201919</v>
          </cell>
          <cell r="B3941" t="str">
            <v>PI</v>
          </cell>
          <cell r="C3941">
            <v>5670</v>
          </cell>
          <cell r="D3941" t="str">
            <v>Receitas Brutas Realizadas</v>
          </cell>
          <cell r="E3941" t="str">
            <v>1.0.0.0.00.0.0 - Receitas Correntes</v>
          </cell>
          <cell r="F3941">
            <v>35732436.579999998</v>
          </cell>
        </row>
        <row r="3942">
          <cell r="A3942">
            <v>2918407</v>
          </cell>
          <cell r="B3942" t="str">
            <v>BA</v>
          </cell>
          <cell r="C3942">
            <v>219544</v>
          </cell>
          <cell r="D3942" t="str">
            <v>Receitas Brutas Realizadas</v>
          </cell>
          <cell r="E3942" t="str">
            <v>1.0.0.0.00.0.0 - Receitas Correntes</v>
          </cell>
          <cell r="F3942">
            <v>1094629941.6700001</v>
          </cell>
        </row>
        <row r="3943">
          <cell r="A3943">
            <v>3154507</v>
          </cell>
          <cell r="B3943" t="str">
            <v>MG</v>
          </cell>
          <cell r="C3943">
            <v>9471</v>
          </cell>
          <cell r="D3943" t="str">
            <v>Receitas Brutas Realizadas</v>
          </cell>
          <cell r="E3943" t="str">
            <v>1.0.0.0.00.0.0 - Receitas Correntes</v>
          </cell>
          <cell r="F3943">
            <v>57799128.18</v>
          </cell>
        </row>
        <row r="3944">
          <cell r="A3944">
            <v>2807501</v>
          </cell>
          <cell r="B3944" t="str">
            <v>SE</v>
          </cell>
          <cell r="C3944">
            <v>13534</v>
          </cell>
          <cell r="D3944" t="str">
            <v>Receitas Brutas Realizadas</v>
          </cell>
          <cell r="E3944" t="str">
            <v>1.0.0.0.00.0.0 - Receitas Correntes</v>
          </cell>
          <cell r="F3944">
            <v>55559779.869999997</v>
          </cell>
        </row>
        <row r="3945">
          <cell r="A3945">
            <v>4302402</v>
          </cell>
          <cell r="B3945" t="str">
            <v>RS</v>
          </cell>
          <cell r="C3945">
            <v>12448</v>
          </cell>
          <cell r="D3945" t="str">
            <v>Receitas Brutas Realizadas</v>
          </cell>
          <cell r="E3945" t="str">
            <v>1.0.0.0.00.0.0 - Receitas Correntes</v>
          </cell>
          <cell r="F3945">
            <v>61800514.009999998</v>
          </cell>
        </row>
        <row r="3946">
          <cell r="A3946">
            <v>3103702</v>
          </cell>
          <cell r="B3946" t="str">
            <v>MG</v>
          </cell>
          <cell r="C3946">
            <v>8467</v>
          </cell>
          <cell r="D3946" t="str">
            <v>Receitas Brutas Realizadas</v>
          </cell>
          <cell r="E3946" t="str">
            <v>1.0.0.0.00.0.0 - Receitas Correntes</v>
          </cell>
          <cell r="F3946">
            <v>37165043.979999997</v>
          </cell>
        </row>
        <row r="3947">
          <cell r="A3947">
            <v>3111150</v>
          </cell>
          <cell r="B3947" t="str">
            <v>MG</v>
          </cell>
          <cell r="C3947">
            <v>3830</v>
          </cell>
          <cell r="D3947" t="str">
            <v>Receitas Brutas Realizadas</v>
          </cell>
          <cell r="E3947" t="str">
            <v>1.0.0.0.00.0.0 - Receitas Correntes</v>
          </cell>
          <cell r="F3947">
            <v>30717948.649999999</v>
          </cell>
        </row>
        <row r="3948">
          <cell r="A3948">
            <v>5219001</v>
          </cell>
          <cell r="B3948" t="str">
            <v>GO</v>
          </cell>
          <cell r="C3948">
            <v>7630</v>
          </cell>
          <cell r="D3948" t="str">
            <v>Receitas Brutas Realizadas</v>
          </cell>
          <cell r="E3948" t="str">
            <v>1.0.0.0.00.0.0 - Receitas Correntes</v>
          </cell>
          <cell r="F3948">
            <v>43920423.979999997</v>
          </cell>
        </row>
        <row r="3949">
          <cell r="A3949">
            <v>2901700</v>
          </cell>
          <cell r="B3949" t="str">
            <v>BA</v>
          </cell>
          <cell r="C3949">
            <v>11670</v>
          </cell>
          <cell r="D3949" t="str">
            <v>Receitas Brutas Realizadas</v>
          </cell>
          <cell r="E3949" t="str">
            <v>1.0.0.0.00.0.0 - Receitas Correntes</v>
          </cell>
          <cell r="F3949">
            <v>54328608.340000004</v>
          </cell>
        </row>
        <row r="3950">
          <cell r="A3950">
            <v>3517109</v>
          </cell>
          <cell r="B3950" t="str">
            <v>SP</v>
          </cell>
          <cell r="C3950">
            <v>4842</v>
          </cell>
          <cell r="D3950" t="str">
            <v>Receitas Brutas Realizadas</v>
          </cell>
          <cell r="E3950" t="str">
            <v>1.0.0.0.00.0.0 - Receitas Correntes</v>
          </cell>
          <cell r="F3950">
            <v>40622451.670000002</v>
          </cell>
        </row>
        <row r="3951">
          <cell r="A3951">
            <v>5007950</v>
          </cell>
          <cell r="B3951" t="str">
            <v>MS</v>
          </cell>
          <cell r="C3951">
            <v>11795</v>
          </cell>
          <cell r="D3951" t="str">
            <v>Receitas Brutas Realizadas</v>
          </cell>
          <cell r="E3951" t="str">
            <v>1.0.0.0.00.0.0 - Receitas Correntes</v>
          </cell>
          <cell r="F3951">
            <v>79946997.969999999</v>
          </cell>
        </row>
        <row r="3952">
          <cell r="A3952">
            <v>3550209</v>
          </cell>
          <cell r="B3952" t="str">
            <v>SP</v>
          </cell>
          <cell r="C3952">
            <v>33071</v>
          </cell>
          <cell r="D3952" t="str">
            <v>Receitas Brutas Realizadas</v>
          </cell>
          <cell r="E3952" t="str">
            <v>1.0.0.0.00.0.0 - Receitas Correntes</v>
          </cell>
          <cell r="F3952">
            <v>146972008.59999999</v>
          </cell>
        </row>
        <row r="3953">
          <cell r="A3953">
            <v>2303402</v>
          </cell>
          <cell r="B3953" t="str">
            <v>CE</v>
          </cell>
          <cell r="C3953">
            <v>17763</v>
          </cell>
          <cell r="D3953" t="str">
            <v>Receitas Brutas Realizadas</v>
          </cell>
          <cell r="E3953" t="str">
            <v>1.0.0.0.00.0.0 - Receitas Correntes</v>
          </cell>
          <cell r="F3953">
            <v>86313985.040000007</v>
          </cell>
        </row>
        <row r="3954">
          <cell r="A3954">
            <v>2402600</v>
          </cell>
          <cell r="B3954" t="str">
            <v>RN</v>
          </cell>
          <cell r="C3954">
            <v>74268</v>
          </cell>
          <cell r="D3954" t="str">
            <v>Receitas Brutas Realizadas</v>
          </cell>
          <cell r="E3954" t="str">
            <v>1.0.0.0.00.0.0 - Receitas Correntes</v>
          </cell>
          <cell r="F3954">
            <v>294059205.02999997</v>
          </cell>
        </row>
        <row r="3955">
          <cell r="A3955">
            <v>3160108</v>
          </cell>
          <cell r="B3955" t="str">
            <v>MG</v>
          </cell>
          <cell r="C3955">
            <v>3861</v>
          </cell>
          <cell r="D3955" t="str">
            <v>Receitas Brutas Realizadas</v>
          </cell>
          <cell r="E3955" t="str">
            <v>1.0.0.0.00.0.0 - Receitas Correntes</v>
          </cell>
          <cell r="F3955">
            <v>33640187.100000001</v>
          </cell>
        </row>
        <row r="3956">
          <cell r="A3956">
            <v>2509156</v>
          </cell>
          <cell r="B3956" t="str">
            <v>PB</v>
          </cell>
          <cell r="C3956">
            <v>6689</v>
          </cell>
          <cell r="D3956" t="str">
            <v>Receitas Brutas Realizadas</v>
          </cell>
          <cell r="E3956" t="str">
            <v>1.0.0.0.00.0.0 - Receitas Correntes</v>
          </cell>
          <cell r="F3956">
            <v>46179450.649999999</v>
          </cell>
        </row>
        <row r="3957">
          <cell r="A3957">
            <v>3148905</v>
          </cell>
          <cell r="B3957" t="str">
            <v>MG</v>
          </cell>
          <cell r="C3957">
            <v>3977</v>
          </cell>
          <cell r="D3957" t="str">
            <v>Receitas Brutas Realizadas</v>
          </cell>
          <cell r="E3957" t="str">
            <v>1.0.0.0.00.0.0 - Receitas Correntes</v>
          </cell>
          <cell r="F3957">
            <v>34656065.170000002</v>
          </cell>
        </row>
        <row r="3958">
          <cell r="A3958">
            <v>3534203</v>
          </cell>
          <cell r="B3958" t="str">
            <v>SP</v>
          </cell>
          <cell r="C3958">
            <v>7318</v>
          </cell>
          <cell r="D3958" t="str">
            <v>Receitas Brutas Realizadas</v>
          </cell>
          <cell r="E3958" t="str">
            <v>1.0.0.0.00.0.0 - Receitas Correntes</v>
          </cell>
          <cell r="F3958">
            <v>59578500.579999998</v>
          </cell>
        </row>
        <row r="3959">
          <cell r="A3959">
            <v>3166303</v>
          </cell>
          <cell r="B3959" t="str">
            <v>MG</v>
          </cell>
          <cell r="C3959">
            <v>7340</v>
          </cell>
          <cell r="D3959" t="str">
            <v>Receitas Brutas Realizadas</v>
          </cell>
          <cell r="E3959" t="str">
            <v>1.0.0.0.00.0.0 - Receitas Correntes</v>
          </cell>
          <cell r="F3959">
            <v>34153010.840000004</v>
          </cell>
        </row>
        <row r="3960">
          <cell r="A3960">
            <v>4212056</v>
          </cell>
          <cell r="B3960" t="str">
            <v>SC</v>
          </cell>
          <cell r="C3960">
            <v>2673</v>
          </cell>
          <cell r="D3960" t="str">
            <v>Receitas Brutas Realizadas</v>
          </cell>
          <cell r="E3960" t="str">
            <v>1.0.0.0.00.0.0 - Receitas Correntes</v>
          </cell>
          <cell r="F3960">
            <v>32081560.289999999</v>
          </cell>
        </row>
        <row r="3961">
          <cell r="A3961">
            <v>3525003</v>
          </cell>
          <cell r="B3961" t="str">
            <v>SP</v>
          </cell>
          <cell r="C3961">
            <v>127734</v>
          </cell>
          <cell r="D3961" t="str">
            <v>Receitas Brutas Realizadas</v>
          </cell>
          <cell r="E3961" t="str">
            <v>1.0.0.0.00.0.0 - Receitas Correntes</v>
          </cell>
          <cell r="F3961">
            <v>490641279.48000002</v>
          </cell>
        </row>
        <row r="3962">
          <cell r="A3962">
            <v>1400407</v>
          </cell>
          <cell r="B3962" t="str">
            <v>RR</v>
          </cell>
          <cell r="C3962">
            <v>11772</v>
          </cell>
          <cell r="D3962" t="str">
            <v>Receitas Brutas Realizadas</v>
          </cell>
          <cell r="E3962" t="str">
            <v>1.0.0.0.00.0.0 - Receitas Correntes</v>
          </cell>
          <cell r="F3962">
            <v>69003201.519999996</v>
          </cell>
        </row>
        <row r="3963">
          <cell r="A3963">
            <v>3107505</v>
          </cell>
          <cell r="B3963" t="str">
            <v>MG</v>
          </cell>
          <cell r="C3963">
            <v>6444</v>
          </cell>
          <cell r="D3963" t="str">
            <v>Receitas Brutas Realizadas</v>
          </cell>
          <cell r="E3963" t="str">
            <v>1.0.0.0.00.0.0 - Receitas Correntes</v>
          </cell>
          <cell r="F3963">
            <v>39166805.659999996</v>
          </cell>
        </row>
        <row r="3964">
          <cell r="A3964">
            <v>2413607</v>
          </cell>
          <cell r="B3964" t="str">
            <v>RN</v>
          </cell>
          <cell r="C3964">
            <v>1743</v>
          </cell>
          <cell r="D3964" t="str">
            <v>Receitas Brutas Realizadas</v>
          </cell>
          <cell r="E3964" t="str">
            <v>1.0.0.0.00.0.0 - Receitas Correntes</v>
          </cell>
          <cell r="F3964">
            <v>31796581.91</v>
          </cell>
        </row>
        <row r="3965">
          <cell r="A3965">
            <v>3127909</v>
          </cell>
          <cell r="B3965" t="str">
            <v>MG</v>
          </cell>
          <cell r="C3965">
            <v>1386</v>
          </cell>
          <cell r="D3965" t="str">
            <v>Receitas Brutas Realizadas</v>
          </cell>
          <cell r="E3965" t="str">
            <v>1.0.0.0.00.0.0 - Receitas Correntes</v>
          </cell>
          <cell r="F3965">
            <v>28886949.52</v>
          </cell>
        </row>
        <row r="3966">
          <cell r="A3966">
            <v>2901908</v>
          </cell>
          <cell r="B3966" t="str">
            <v>BA</v>
          </cell>
          <cell r="C3966">
            <v>17840</v>
          </cell>
          <cell r="D3966" t="str">
            <v>Receitas Brutas Realizadas</v>
          </cell>
          <cell r="E3966" t="str">
            <v>1.0.0.0.00.0.0 - Receitas Correntes</v>
          </cell>
          <cell r="F3966">
            <v>79253350.120000005</v>
          </cell>
        </row>
        <row r="3967">
          <cell r="A3967">
            <v>2909208</v>
          </cell>
          <cell r="B3967" t="str">
            <v>BA</v>
          </cell>
          <cell r="C3967">
            <v>15549</v>
          </cell>
          <cell r="D3967" t="str">
            <v>Receitas Brutas Realizadas</v>
          </cell>
          <cell r="E3967" t="str">
            <v>1.0.0.0.00.0.0 - Receitas Correntes</v>
          </cell>
          <cell r="F3967">
            <v>118418009.43000001</v>
          </cell>
        </row>
        <row r="3968">
          <cell r="A3968">
            <v>2510808</v>
          </cell>
          <cell r="B3968" t="str">
            <v>PB</v>
          </cell>
          <cell r="C3968">
            <v>108766</v>
          </cell>
          <cell r="D3968" t="str">
            <v>Receitas Brutas Realizadas</v>
          </cell>
          <cell r="E3968" t="str">
            <v>1.0.0.0.00.0.0 - Receitas Correntes</v>
          </cell>
          <cell r="F3968">
            <v>381242016.54000002</v>
          </cell>
        </row>
        <row r="3969">
          <cell r="A3969">
            <v>2919900</v>
          </cell>
          <cell r="B3969" t="str">
            <v>BA</v>
          </cell>
          <cell r="C3969">
            <v>7752</v>
          </cell>
          <cell r="D3969" t="str">
            <v>Receitas Brutas Realizadas</v>
          </cell>
          <cell r="E3969" t="str">
            <v>1.0.0.0.00.0.0 - Receitas Correntes</v>
          </cell>
          <cell r="F3969">
            <v>44059277.770000003</v>
          </cell>
        </row>
        <row r="3970">
          <cell r="A3970">
            <v>2900603</v>
          </cell>
          <cell r="B3970" t="str">
            <v>BA</v>
          </cell>
          <cell r="C3970">
            <v>4387</v>
          </cell>
          <cell r="D3970" t="str">
            <v>Receitas Brutas Realizadas</v>
          </cell>
          <cell r="E3970" t="str">
            <v>1.0.0.0.00.0.0 - Receitas Correntes</v>
          </cell>
          <cell r="F3970">
            <v>45232025.030000001</v>
          </cell>
        </row>
        <row r="3971">
          <cell r="A3971">
            <v>3535705</v>
          </cell>
          <cell r="B3971" t="str">
            <v>SP</v>
          </cell>
          <cell r="C3971">
            <v>6536</v>
          </cell>
          <cell r="D3971" t="str">
            <v>Receitas Brutas Realizadas</v>
          </cell>
          <cell r="E3971" t="str">
            <v>1.0.0.0.00.0.0 - Receitas Correntes</v>
          </cell>
          <cell r="F3971">
            <v>55749299.710000001</v>
          </cell>
        </row>
        <row r="3972">
          <cell r="A3972">
            <v>2307304</v>
          </cell>
          <cell r="B3972" t="str">
            <v>CE</v>
          </cell>
          <cell r="C3972">
            <v>278264</v>
          </cell>
          <cell r="D3972" t="str">
            <v>Receitas Brutas Realizadas</v>
          </cell>
          <cell r="E3972" t="str">
            <v>1.0.0.0.00.0.0 - Receitas Correntes</v>
          </cell>
          <cell r="F3972">
            <v>960305959.61000001</v>
          </cell>
        </row>
        <row r="3973">
          <cell r="A3973">
            <v>2916906</v>
          </cell>
          <cell r="B3973" t="str">
            <v>BA</v>
          </cell>
          <cell r="C3973">
            <v>12482</v>
          </cell>
          <cell r="D3973" t="str">
            <v>Receitas Brutas Realizadas</v>
          </cell>
          <cell r="E3973" t="str">
            <v>1.0.0.0.00.0.0 - Receitas Correntes</v>
          </cell>
          <cell r="F3973">
            <v>8012886.4800000004</v>
          </cell>
        </row>
        <row r="3974">
          <cell r="A3974">
            <v>2610707</v>
          </cell>
          <cell r="B3974" t="str">
            <v>PE</v>
          </cell>
          <cell r="C3974">
            <v>336919</v>
          </cell>
          <cell r="D3974" t="str">
            <v>Receitas Brutas Realizadas</v>
          </cell>
          <cell r="E3974" t="str">
            <v>1.0.0.0.00.0.0 - Receitas Correntes</v>
          </cell>
          <cell r="F3974">
            <v>800858079.25</v>
          </cell>
        </row>
        <row r="3975">
          <cell r="A3975">
            <v>1101401</v>
          </cell>
          <cell r="B3975" t="str">
            <v>RO</v>
          </cell>
          <cell r="C3975">
            <v>16158</v>
          </cell>
          <cell r="D3975" t="str">
            <v>Receitas Brutas Realizadas</v>
          </cell>
          <cell r="E3975" t="str">
            <v>1.0.0.0.00.0.0 - Receitas Correntes</v>
          </cell>
          <cell r="F3975">
            <v>88145689.450000003</v>
          </cell>
        </row>
        <row r="3976">
          <cell r="A3976">
            <v>4300059</v>
          </cell>
          <cell r="B3976" t="str">
            <v>RS</v>
          </cell>
          <cell r="C3976">
            <v>3738</v>
          </cell>
          <cell r="D3976" t="str">
            <v>Receitas Brutas Realizadas</v>
          </cell>
          <cell r="E3976" t="str">
            <v>1.0.0.0.00.0.0 - Receitas Correntes</v>
          </cell>
          <cell r="F3976">
            <v>44139266.579999998</v>
          </cell>
        </row>
        <row r="3977">
          <cell r="A3977">
            <v>3550803</v>
          </cell>
          <cell r="B3977" t="str">
            <v>SP</v>
          </cell>
          <cell r="C3977">
            <v>12137</v>
          </cell>
          <cell r="D3977" t="str">
            <v>Receitas Brutas Realizadas</v>
          </cell>
          <cell r="E3977" t="str">
            <v>1.0.0.0.00.0.0 - Receitas Correntes</v>
          </cell>
          <cell r="F3977">
            <v>55889573.909999996</v>
          </cell>
        </row>
        <row r="3978">
          <cell r="A3978">
            <v>4101051</v>
          </cell>
          <cell r="B3978" t="str">
            <v>PR</v>
          </cell>
          <cell r="C3978">
            <v>2774</v>
          </cell>
          <cell r="D3978" t="str">
            <v>Receitas Brutas Realizadas</v>
          </cell>
          <cell r="E3978" t="str">
            <v>1.0.0.0.00.0.0 - Receitas Correntes</v>
          </cell>
          <cell r="F3978">
            <v>31273854.440000001</v>
          </cell>
        </row>
        <row r="3979">
          <cell r="A3979">
            <v>3120607</v>
          </cell>
          <cell r="B3979" t="str">
            <v>MG</v>
          </cell>
          <cell r="C3979">
            <v>5072</v>
          </cell>
          <cell r="D3979" t="str">
            <v>Receitas Brutas Realizadas</v>
          </cell>
          <cell r="E3979" t="str">
            <v>1.0.0.0.00.0.0 - Receitas Correntes</v>
          </cell>
          <cell r="F3979">
            <v>30516080.260000002</v>
          </cell>
        </row>
        <row r="3980">
          <cell r="A3980">
            <v>1100205</v>
          </cell>
          <cell r="B3980" t="str">
            <v>RO</v>
          </cell>
          <cell r="C3980">
            <v>548952</v>
          </cell>
          <cell r="D3980" t="str">
            <v>Receitas Brutas Realizadas</v>
          </cell>
          <cell r="E3980" t="str">
            <v>1.0.0.0.00.0.0 - Receitas Correntes</v>
          </cell>
          <cell r="F3980">
            <v>2377936955.0599999</v>
          </cell>
        </row>
        <row r="3981">
          <cell r="A3981">
            <v>4309308</v>
          </cell>
          <cell r="B3981" t="str">
            <v>RS</v>
          </cell>
          <cell r="C3981">
            <v>98331</v>
          </cell>
          <cell r="D3981" t="str">
            <v>Receitas Brutas Realizadas</v>
          </cell>
          <cell r="E3981" t="str">
            <v>1.0.0.0.00.0.0 - Receitas Correntes</v>
          </cell>
          <cell r="F3981">
            <v>657920438.79999995</v>
          </cell>
        </row>
        <row r="3982">
          <cell r="A3982">
            <v>3163300</v>
          </cell>
          <cell r="B3982" t="str">
            <v>MG</v>
          </cell>
          <cell r="C3982">
            <v>3851</v>
          </cell>
          <cell r="D3982" t="str">
            <v>Receitas Brutas Realizadas</v>
          </cell>
          <cell r="E3982" t="str">
            <v>1.0.0.0.00.0.0 - Receitas Correntes</v>
          </cell>
          <cell r="F3982">
            <v>32483717.18</v>
          </cell>
        </row>
        <row r="3983">
          <cell r="A3983">
            <v>1700707</v>
          </cell>
          <cell r="B3983" t="str">
            <v>TO</v>
          </cell>
          <cell r="C3983">
            <v>8381</v>
          </cell>
          <cell r="D3983" t="str">
            <v>Receitas Brutas Realizadas</v>
          </cell>
          <cell r="E3983" t="str">
            <v>1.0.0.0.00.0.0 - Receitas Correntes</v>
          </cell>
          <cell r="F3983">
            <v>55250039.479999997</v>
          </cell>
        </row>
        <row r="3984">
          <cell r="A3984">
            <v>2407104</v>
          </cell>
          <cell r="B3984" t="str">
            <v>RN</v>
          </cell>
          <cell r="C3984">
            <v>82828</v>
          </cell>
          <cell r="D3984" t="str">
            <v>Receitas Brutas Realizadas</v>
          </cell>
          <cell r="E3984" t="str">
            <v>1.0.0.0.00.0.0 - Receitas Correntes</v>
          </cell>
          <cell r="F3984">
            <v>333197212.50999999</v>
          </cell>
        </row>
        <row r="3985">
          <cell r="A3985">
            <v>3156502</v>
          </cell>
          <cell r="B3985" t="str">
            <v>MG</v>
          </cell>
          <cell r="C3985">
            <v>5609</v>
          </cell>
          <cell r="D3985" t="str">
            <v>Receitas Brutas Realizadas</v>
          </cell>
          <cell r="E3985" t="str">
            <v>1.0.0.0.00.0.0 - Receitas Correntes</v>
          </cell>
          <cell r="F3985">
            <v>34724164.890000001</v>
          </cell>
        </row>
        <row r="3986">
          <cell r="A3986">
            <v>2902807</v>
          </cell>
          <cell r="B3986" t="str">
            <v>BA</v>
          </cell>
          <cell r="C3986">
            <v>20198</v>
          </cell>
          <cell r="D3986" t="str">
            <v>Receitas Brutas Realizadas</v>
          </cell>
          <cell r="E3986" t="str">
            <v>1.0.0.0.00.0.0 - Receitas Correntes</v>
          </cell>
          <cell r="F3986">
            <v>98213889.790000007</v>
          </cell>
        </row>
        <row r="3987">
          <cell r="A3987">
            <v>2402303</v>
          </cell>
          <cell r="B3987" t="str">
            <v>RN</v>
          </cell>
          <cell r="C3987">
            <v>20588</v>
          </cell>
          <cell r="D3987" t="str">
            <v>Receitas Brutas Realizadas</v>
          </cell>
          <cell r="E3987" t="str">
            <v>1.0.0.0.00.0.0 - Receitas Correntes</v>
          </cell>
          <cell r="F3987">
            <v>101291401.17</v>
          </cell>
        </row>
        <row r="3988">
          <cell r="A3988">
            <v>3171808</v>
          </cell>
          <cell r="B3988" t="str">
            <v>MG</v>
          </cell>
          <cell r="C3988">
            <v>10459</v>
          </cell>
          <cell r="D3988" t="str">
            <v>Receitas Brutas Realizadas</v>
          </cell>
          <cell r="E3988" t="str">
            <v>1.0.0.0.00.0.0 - Receitas Correntes</v>
          </cell>
          <cell r="F3988">
            <v>58799150.159999996</v>
          </cell>
        </row>
        <row r="3989">
          <cell r="A3989">
            <v>3503505</v>
          </cell>
          <cell r="B3989" t="str">
            <v>SP</v>
          </cell>
          <cell r="C3989">
            <v>3906</v>
          </cell>
          <cell r="D3989" t="str">
            <v>Receitas Brutas Realizadas</v>
          </cell>
          <cell r="E3989" t="str">
            <v>1.0.0.0.00.0.0 - Receitas Correntes</v>
          </cell>
          <cell r="F3989">
            <v>41860476.93</v>
          </cell>
        </row>
        <row r="3990">
          <cell r="A3990">
            <v>2930758</v>
          </cell>
          <cell r="B3990" t="str">
            <v>BA</v>
          </cell>
          <cell r="C3990">
            <v>13104</v>
          </cell>
          <cell r="D3990" t="str">
            <v>Receitas Brutas Realizadas</v>
          </cell>
          <cell r="E3990" t="str">
            <v>1.0.0.0.00.0.0 - Receitas Correntes</v>
          </cell>
          <cell r="F3990">
            <v>75959239.780000001</v>
          </cell>
        </row>
        <row r="3991">
          <cell r="A3991">
            <v>2921203</v>
          </cell>
          <cell r="B3991" t="str">
            <v>BA</v>
          </cell>
          <cell r="C3991">
            <v>25771</v>
          </cell>
          <cell r="D3991" t="str">
            <v>Receitas Brutas Realizadas</v>
          </cell>
          <cell r="E3991" t="str">
            <v>1.0.0.0.00.0.0 - Receitas Correntes</v>
          </cell>
          <cell r="F3991">
            <v>125100367.05</v>
          </cell>
        </row>
        <row r="3992">
          <cell r="A3992">
            <v>5200605</v>
          </cell>
          <cell r="B3992" t="str">
            <v>GO</v>
          </cell>
          <cell r="C3992">
            <v>7751</v>
          </cell>
          <cell r="D3992" t="str">
            <v>Receitas Brutas Realizadas</v>
          </cell>
          <cell r="E3992" t="str">
            <v>1.0.0.0.00.0.0 - Receitas Correntes</v>
          </cell>
          <cell r="F3992">
            <v>62228499.869999997</v>
          </cell>
        </row>
        <row r="3993">
          <cell r="A3993">
            <v>2513653</v>
          </cell>
          <cell r="B3993" t="str">
            <v>PB</v>
          </cell>
          <cell r="C3993">
            <v>2640</v>
          </cell>
          <cell r="D3993" t="str">
            <v>Receitas Brutas Realizadas</v>
          </cell>
          <cell r="E3993" t="str">
            <v>1.0.0.0.00.0.0 - Receitas Correntes</v>
          </cell>
          <cell r="F3993">
            <v>33996007.740000002</v>
          </cell>
        </row>
        <row r="3994">
          <cell r="A3994">
            <v>1304237</v>
          </cell>
          <cell r="B3994" t="str">
            <v>AM</v>
          </cell>
          <cell r="C3994">
            <v>19038</v>
          </cell>
          <cell r="D3994" t="str">
            <v>Receitas Brutas Realizadas</v>
          </cell>
          <cell r="E3994" t="str">
            <v>1.0.0.0.00.0.0 - Receitas Correntes</v>
          </cell>
          <cell r="F3994">
            <v>109833671.65000001</v>
          </cell>
        </row>
        <row r="3995">
          <cell r="A3995">
            <v>3126950</v>
          </cell>
          <cell r="B3995" t="str">
            <v>MG</v>
          </cell>
          <cell r="C3995">
            <v>3496</v>
          </cell>
          <cell r="D3995" t="str">
            <v>Receitas Brutas Realizadas</v>
          </cell>
          <cell r="E3995" t="str">
            <v>1.0.0.0.00.0.0 - Receitas Correntes</v>
          </cell>
          <cell r="F3995">
            <v>27680277.75</v>
          </cell>
        </row>
        <row r="3996">
          <cell r="A3996">
            <v>2105203</v>
          </cell>
          <cell r="B3996" t="str">
            <v>MA</v>
          </cell>
          <cell r="C3996">
            <v>11453</v>
          </cell>
          <cell r="D3996" t="str">
            <v>Receitas Brutas Realizadas</v>
          </cell>
          <cell r="E3996" t="str">
            <v>1.0.0.0.00.0.0 - Receitas Correntes</v>
          </cell>
          <cell r="F3996">
            <v>59595071.719999999</v>
          </cell>
        </row>
        <row r="3997">
          <cell r="A3997">
            <v>2204808</v>
          </cell>
          <cell r="B3997" t="str">
            <v>PI</v>
          </cell>
          <cell r="C3997">
            <v>9863</v>
          </cell>
          <cell r="D3997" t="str">
            <v>Receitas Brutas Realizadas</v>
          </cell>
          <cell r="E3997" t="str">
            <v>1.0.0.0.00.0.0 - Receitas Correntes</v>
          </cell>
          <cell r="F3997">
            <v>37854012.810000002</v>
          </cell>
        </row>
        <row r="3998">
          <cell r="A3998">
            <v>2913457</v>
          </cell>
          <cell r="B3998" t="str">
            <v>BA</v>
          </cell>
          <cell r="C3998">
            <v>12963</v>
          </cell>
          <cell r="D3998" t="str">
            <v>Receitas Brutas Realizadas</v>
          </cell>
          <cell r="E3998" t="str">
            <v>1.0.0.0.00.0.0 - Receitas Correntes</v>
          </cell>
          <cell r="F3998">
            <v>71782797.569999993</v>
          </cell>
        </row>
        <row r="3999">
          <cell r="A3999">
            <v>2917300</v>
          </cell>
          <cell r="B3999" t="str">
            <v>BA</v>
          </cell>
          <cell r="C3999">
            <v>28870</v>
          </cell>
          <cell r="D3999" t="str">
            <v>Receitas Brutas Realizadas</v>
          </cell>
          <cell r="E3999" t="str">
            <v>1.0.0.0.00.0.0 - Receitas Correntes</v>
          </cell>
          <cell r="F3999">
            <v>108866595.09999999</v>
          </cell>
        </row>
        <row r="4000">
          <cell r="A4000">
            <v>2504900</v>
          </cell>
          <cell r="B4000" t="str">
            <v>PB</v>
          </cell>
          <cell r="C4000">
            <v>17599</v>
          </cell>
          <cell r="D4000" t="str">
            <v>Receitas Brutas Realizadas</v>
          </cell>
          <cell r="E4000" t="str">
            <v>1.0.0.0.00.0.0 - Receitas Correntes</v>
          </cell>
          <cell r="F4000">
            <v>80950682.480000004</v>
          </cell>
        </row>
        <row r="4001">
          <cell r="A4001">
            <v>3171501</v>
          </cell>
          <cell r="B4001" t="str">
            <v>MG</v>
          </cell>
          <cell r="C4001">
            <v>3157</v>
          </cell>
          <cell r="D4001" t="str">
            <v>Receitas Brutas Realizadas</v>
          </cell>
          <cell r="E4001" t="str">
            <v>1.0.0.0.00.0.0 - Receitas Correntes</v>
          </cell>
          <cell r="F4001">
            <v>33826784.75</v>
          </cell>
        </row>
        <row r="4002">
          <cell r="A4002">
            <v>2105948</v>
          </cell>
          <cell r="B4002" t="str">
            <v>MA</v>
          </cell>
          <cell r="C4002">
            <v>8841</v>
          </cell>
          <cell r="D4002" t="str">
            <v>Receitas Brutas Realizadas</v>
          </cell>
          <cell r="E4002" t="str">
            <v>1.0.0.0.00.0.0 - Receitas Correntes</v>
          </cell>
          <cell r="F4002">
            <v>43391361.060000002</v>
          </cell>
        </row>
        <row r="4003">
          <cell r="A4003">
            <v>3119104</v>
          </cell>
          <cell r="B4003" t="str">
            <v>MG</v>
          </cell>
          <cell r="C4003">
            <v>23607</v>
          </cell>
          <cell r="D4003" t="str">
            <v>Receitas Brutas Realizadas</v>
          </cell>
          <cell r="E4003" t="str">
            <v>1.0.0.0.00.0.0 - Receitas Correntes</v>
          </cell>
          <cell r="F4003">
            <v>114319864.20999999</v>
          </cell>
        </row>
        <row r="4004">
          <cell r="A4004">
            <v>2919108</v>
          </cell>
          <cell r="B4004" t="str">
            <v>BA</v>
          </cell>
          <cell r="C4004">
            <v>8078</v>
          </cell>
          <cell r="D4004" t="str">
            <v>Receitas Brutas Realizadas</v>
          </cell>
          <cell r="E4004" t="str">
            <v>1.0.0.0.00.0.0 - Receitas Correntes</v>
          </cell>
          <cell r="F4004">
            <v>42696919.280000001</v>
          </cell>
        </row>
        <row r="4005">
          <cell r="A4005">
            <v>2911857</v>
          </cell>
          <cell r="B4005" t="str">
            <v>BA</v>
          </cell>
          <cell r="C4005">
            <v>12946</v>
          </cell>
          <cell r="D4005" t="str">
            <v>Receitas Brutas Realizadas</v>
          </cell>
          <cell r="E4005" t="str">
            <v>1.0.0.0.00.0.0 - Receitas Correntes</v>
          </cell>
          <cell r="F4005">
            <v>64864601.299999997</v>
          </cell>
        </row>
        <row r="4006">
          <cell r="A4006">
            <v>2904704</v>
          </cell>
          <cell r="B4006" t="str">
            <v>BA</v>
          </cell>
          <cell r="C4006">
            <v>18269</v>
          </cell>
          <cell r="D4006" t="str">
            <v>Receitas Brutas Realizadas</v>
          </cell>
          <cell r="E4006" t="str">
            <v>1.0.0.0.00.0.0 - Receitas Correntes</v>
          </cell>
          <cell r="F4006">
            <v>69937669.819999993</v>
          </cell>
        </row>
        <row r="4007">
          <cell r="A4007">
            <v>2927903</v>
          </cell>
          <cell r="B4007" t="str">
            <v>BA</v>
          </cell>
          <cell r="C4007">
            <v>10583</v>
          </cell>
          <cell r="D4007" t="str">
            <v>Receitas Brutas Realizadas</v>
          </cell>
          <cell r="E4007" t="str">
            <v>1.0.0.0.00.0.0 - Receitas Correntes</v>
          </cell>
          <cell r="F4007">
            <v>62376712.75</v>
          </cell>
        </row>
        <row r="4008">
          <cell r="A4008">
            <v>3141108</v>
          </cell>
          <cell r="B4008" t="str">
            <v>MG</v>
          </cell>
          <cell r="C4008">
            <v>38469</v>
          </cell>
          <cell r="D4008" t="str">
            <v>Receitas Brutas Realizadas</v>
          </cell>
          <cell r="E4008" t="str">
            <v>1.0.0.0.00.0.0 - Receitas Correntes</v>
          </cell>
          <cell r="F4008">
            <v>156974863.33000001</v>
          </cell>
        </row>
        <row r="4009">
          <cell r="A4009">
            <v>2921906</v>
          </cell>
          <cell r="B4009" t="str">
            <v>BA</v>
          </cell>
          <cell r="C4009">
            <v>8725</v>
          </cell>
          <cell r="D4009" t="str">
            <v>Receitas Brutas Realizadas</v>
          </cell>
          <cell r="E4009" t="str">
            <v>1.0.0.0.00.0.0 - Receitas Correntes</v>
          </cell>
          <cell r="F4009">
            <v>83438324.420000002</v>
          </cell>
        </row>
        <row r="4010">
          <cell r="A4010">
            <v>2933059</v>
          </cell>
          <cell r="B4010" t="str">
            <v>BA</v>
          </cell>
          <cell r="C4010">
            <v>14135</v>
          </cell>
          <cell r="D4010" t="str">
            <v>Receitas Brutas Realizadas</v>
          </cell>
          <cell r="E4010" t="str">
            <v>1.0.0.0.00.0.0 - Receitas Correntes</v>
          </cell>
          <cell r="F4010">
            <v>66311590.619999997</v>
          </cell>
        </row>
        <row r="4011">
          <cell r="A4011">
            <v>2109239</v>
          </cell>
          <cell r="B4011" t="str">
            <v>MA</v>
          </cell>
          <cell r="C4011">
            <v>7124</v>
          </cell>
          <cell r="D4011" t="str">
            <v>Receitas Brutas Realizadas</v>
          </cell>
          <cell r="E4011" t="str">
            <v>1.0.0.0.00.0.0 - Receitas Correntes</v>
          </cell>
          <cell r="F4011">
            <v>37980101.770000003</v>
          </cell>
        </row>
        <row r="4012">
          <cell r="A4012">
            <v>3152131</v>
          </cell>
          <cell r="B4012" t="str">
            <v>MG</v>
          </cell>
          <cell r="C4012">
            <v>4305</v>
          </cell>
          <cell r="D4012" t="str">
            <v>Receitas Brutas Realizadas</v>
          </cell>
          <cell r="E4012" t="str">
            <v>1.0.0.0.00.0.0 - Receitas Correntes</v>
          </cell>
          <cell r="F4012">
            <v>30569340.140000001</v>
          </cell>
        </row>
        <row r="4013">
          <cell r="A4013">
            <v>2917334</v>
          </cell>
          <cell r="B4013" t="str">
            <v>BA</v>
          </cell>
          <cell r="C4013">
            <v>11038</v>
          </cell>
          <cell r="D4013" t="str">
            <v>Receitas Brutas Realizadas</v>
          </cell>
          <cell r="E4013" t="str">
            <v>1.0.0.0.00.0.0 - Receitas Correntes</v>
          </cell>
          <cell r="F4013">
            <v>57083906.32</v>
          </cell>
        </row>
        <row r="4014">
          <cell r="A4014">
            <v>2924405</v>
          </cell>
          <cell r="B4014" t="str">
            <v>BA</v>
          </cell>
          <cell r="C4014">
            <v>35295</v>
          </cell>
          <cell r="D4014" t="str">
            <v>Receitas Brutas Realizadas</v>
          </cell>
          <cell r="E4014" t="str">
            <v>1.0.0.0.00.0.0 - Receitas Correntes</v>
          </cell>
          <cell r="F4014">
            <v>148413818.90000001</v>
          </cell>
        </row>
        <row r="4015">
          <cell r="A4015">
            <v>2514008</v>
          </cell>
          <cell r="B4015" t="str">
            <v>PB</v>
          </cell>
          <cell r="C4015">
            <v>4170</v>
          </cell>
          <cell r="D4015" t="str">
            <v>Receitas Brutas Realizadas</v>
          </cell>
          <cell r="E4015" t="str">
            <v>1.0.0.0.00.0.0 - Receitas Correntes</v>
          </cell>
          <cell r="F4015">
            <v>31047083.969999999</v>
          </cell>
        </row>
        <row r="4016">
          <cell r="A4016">
            <v>3140506</v>
          </cell>
          <cell r="B4016" t="str">
            <v>MG</v>
          </cell>
          <cell r="C4016">
            <v>13497</v>
          </cell>
          <cell r="D4016" t="str">
            <v>Receitas Brutas Realizadas</v>
          </cell>
          <cell r="E4016" t="str">
            <v>1.0.0.0.00.0.0 - Receitas Correntes</v>
          </cell>
          <cell r="F4016">
            <v>70914846.069999993</v>
          </cell>
        </row>
        <row r="4017">
          <cell r="A4017">
            <v>1600303</v>
          </cell>
          <cell r="B4017" t="str">
            <v>AP</v>
          </cell>
          <cell r="C4017">
            <v>522357</v>
          </cell>
          <cell r="D4017" t="str">
            <v>Receitas Brutas Realizadas</v>
          </cell>
          <cell r="E4017" t="str">
            <v>1.0.0.0.00.0.0 - Receitas Correntes</v>
          </cell>
          <cell r="F4017">
            <v>1694065423.4200001</v>
          </cell>
        </row>
        <row r="4018">
          <cell r="A4018">
            <v>3111606</v>
          </cell>
          <cell r="B4018" t="str">
            <v>MG</v>
          </cell>
          <cell r="C4018">
            <v>28908</v>
          </cell>
          <cell r="D4018" t="str">
            <v>Receitas Brutas Realizadas</v>
          </cell>
          <cell r="E4018" t="str">
            <v>1.0.0.0.00.0.0 - Receitas Correntes</v>
          </cell>
          <cell r="F4018">
            <v>127842001.75</v>
          </cell>
        </row>
        <row r="4019">
          <cell r="A4019">
            <v>3153509</v>
          </cell>
          <cell r="B4019" t="str">
            <v>MG</v>
          </cell>
          <cell r="C4019">
            <v>8286</v>
          </cell>
          <cell r="D4019" t="str">
            <v>Receitas Brutas Realizadas</v>
          </cell>
          <cell r="E4019" t="str">
            <v>1.0.0.0.00.0.0 - Receitas Correntes</v>
          </cell>
          <cell r="F4019">
            <v>38293311.549999997</v>
          </cell>
        </row>
        <row r="4020">
          <cell r="A4020">
            <v>2407005</v>
          </cell>
          <cell r="B4020" t="str">
            <v>RN</v>
          </cell>
          <cell r="C4020">
            <v>10175</v>
          </cell>
          <cell r="D4020" t="str">
            <v>Receitas Brutas Realizadas</v>
          </cell>
          <cell r="E4020" t="str">
            <v>1.0.0.0.00.0.0 - Receitas Correntes</v>
          </cell>
          <cell r="F4020">
            <v>47746192.939999998</v>
          </cell>
        </row>
        <row r="4021">
          <cell r="A4021">
            <v>5004601</v>
          </cell>
          <cell r="B4021" t="str">
            <v>MS</v>
          </cell>
          <cell r="C4021">
            <v>21604</v>
          </cell>
          <cell r="D4021" t="str">
            <v>Receitas Brutas Realizadas</v>
          </cell>
          <cell r="E4021" t="str">
            <v>1.0.0.0.00.0.0 - Receitas Correntes</v>
          </cell>
          <cell r="F4021">
            <v>151915757.61000001</v>
          </cell>
        </row>
        <row r="4022">
          <cell r="A4022">
            <v>1400506</v>
          </cell>
          <cell r="B4022" t="str">
            <v>RR</v>
          </cell>
          <cell r="C4022">
            <v>8492</v>
          </cell>
          <cell r="D4022" t="str">
            <v>Receitas Brutas Realizadas</v>
          </cell>
          <cell r="E4022" t="str">
            <v>1.0.0.0.00.0.0 - Receitas Correntes</v>
          </cell>
          <cell r="F4022">
            <v>49064853.659999996</v>
          </cell>
        </row>
        <row r="4023">
          <cell r="A4023">
            <v>2912004</v>
          </cell>
          <cell r="B4023" t="str">
            <v>BA</v>
          </cell>
          <cell r="C4023">
            <v>8849</v>
          </cell>
          <cell r="D4023" t="str">
            <v>Receitas Brutas Realizadas</v>
          </cell>
          <cell r="E4023" t="str">
            <v>1.0.0.0.00.0.0 - Receitas Correntes</v>
          </cell>
          <cell r="F4023">
            <v>47926591.460000001</v>
          </cell>
        </row>
        <row r="4024">
          <cell r="A4024">
            <v>2920205</v>
          </cell>
          <cell r="B4024" t="str">
            <v>BA</v>
          </cell>
          <cell r="C4024">
            <v>16875</v>
          </cell>
          <cell r="D4024" t="str">
            <v>Receitas Brutas Realizadas</v>
          </cell>
          <cell r="E4024" t="str">
            <v>1.0.0.0.00.0.0 - Receitas Correntes</v>
          </cell>
          <cell r="F4024">
            <v>78255986.5</v>
          </cell>
        </row>
        <row r="4025">
          <cell r="A4025">
            <v>3117876</v>
          </cell>
          <cell r="B4025" t="str">
            <v>MG</v>
          </cell>
          <cell r="C4025">
            <v>6867</v>
          </cell>
          <cell r="D4025" t="str">
            <v>Receitas Brutas Realizadas</v>
          </cell>
          <cell r="E4025" t="str">
            <v>1.0.0.0.00.0.0 - Receitas Correntes</v>
          </cell>
          <cell r="F4025">
            <v>71837840.489999995</v>
          </cell>
        </row>
        <row r="4026">
          <cell r="A4026">
            <v>2933257</v>
          </cell>
          <cell r="B4026" t="str">
            <v>BA</v>
          </cell>
          <cell r="C4026">
            <v>6105</v>
          </cell>
          <cell r="D4026" t="str">
            <v>Receitas Brutas Realizadas</v>
          </cell>
          <cell r="E4026" t="str">
            <v>1.0.0.0.00.0.0 - Receitas Correntes</v>
          </cell>
          <cell r="F4026">
            <v>39799669.469999999</v>
          </cell>
        </row>
        <row r="4027">
          <cell r="A4027">
            <v>3140803</v>
          </cell>
          <cell r="B4027" t="str">
            <v>MG</v>
          </cell>
          <cell r="C4027">
            <v>14626</v>
          </cell>
          <cell r="D4027" t="str">
            <v>Receitas Brutas Realizadas</v>
          </cell>
          <cell r="E4027" t="str">
            <v>1.0.0.0.00.0.0 - Receitas Correntes</v>
          </cell>
          <cell r="F4027">
            <v>80518914.340000004</v>
          </cell>
        </row>
        <row r="4028">
          <cell r="A4028">
            <v>2106359</v>
          </cell>
          <cell r="B4028" t="str">
            <v>MA</v>
          </cell>
          <cell r="C4028">
            <v>7757</v>
          </cell>
          <cell r="D4028" t="str">
            <v>Receitas Brutas Realizadas</v>
          </cell>
          <cell r="E4028" t="str">
            <v>1.0.0.0.00.0.0 - Receitas Correntes</v>
          </cell>
          <cell r="F4028">
            <v>39891260.840000004</v>
          </cell>
        </row>
        <row r="4029">
          <cell r="A4029">
            <v>4115309</v>
          </cell>
          <cell r="B4029" t="str">
            <v>PR</v>
          </cell>
          <cell r="C4029">
            <v>6655</v>
          </cell>
          <cell r="D4029" t="str">
            <v>Receitas Brutas Realizadas</v>
          </cell>
          <cell r="E4029" t="str">
            <v>1.0.0.0.00.0.0 - Receitas Correntes</v>
          </cell>
          <cell r="F4029">
            <v>56603232.450000003</v>
          </cell>
        </row>
        <row r="4030">
          <cell r="A4030">
            <v>4110607</v>
          </cell>
          <cell r="B4030" t="str">
            <v>PR</v>
          </cell>
          <cell r="C4030">
            <v>13642</v>
          </cell>
          <cell r="D4030" t="str">
            <v>Receitas Brutas Realizadas</v>
          </cell>
          <cell r="E4030" t="str">
            <v>1.0.0.0.00.0.0 - Receitas Correntes</v>
          </cell>
          <cell r="F4030">
            <v>95932358.620000005</v>
          </cell>
        </row>
        <row r="4031">
          <cell r="A4031">
            <v>4101150</v>
          </cell>
          <cell r="B4031" t="str">
            <v>PR</v>
          </cell>
          <cell r="C4031">
            <v>2931</v>
          </cell>
          <cell r="D4031" t="str">
            <v>Receitas Brutas Realizadas</v>
          </cell>
          <cell r="E4031" t="str">
            <v>1.0.0.0.00.0.0 - Receitas Correntes</v>
          </cell>
          <cell r="F4031">
            <v>37574464.649999999</v>
          </cell>
        </row>
        <row r="4032">
          <cell r="A4032">
            <v>2411429</v>
          </cell>
          <cell r="B4032" t="str">
            <v>RN</v>
          </cell>
          <cell r="C4032">
            <v>2699</v>
          </cell>
          <cell r="D4032" t="str">
            <v>Receitas Brutas Realizadas</v>
          </cell>
          <cell r="E4032" t="str">
            <v>1.0.0.0.00.0.0 - Receitas Correntes</v>
          </cell>
          <cell r="F4032">
            <v>26877980.699999999</v>
          </cell>
        </row>
        <row r="4033">
          <cell r="A4033">
            <v>2403004</v>
          </cell>
          <cell r="B4033" t="str">
            <v>RN</v>
          </cell>
          <cell r="C4033">
            <v>7968</v>
          </cell>
          <cell r="D4033" t="str">
            <v>Receitas Brutas Realizadas</v>
          </cell>
          <cell r="E4033" t="str">
            <v>1.0.0.0.00.0.0 - Receitas Correntes</v>
          </cell>
          <cell r="F4033">
            <v>48863967.979999997</v>
          </cell>
        </row>
        <row r="4034">
          <cell r="A4034">
            <v>3157500</v>
          </cell>
          <cell r="B4034" t="str">
            <v>MG</v>
          </cell>
          <cell r="C4034">
            <v>4354</v>
          </cell>
          <cell r="D4034" t="str">
            <v>Receitas Brutas Realizadas</v>
          </cell>
          <cell r="E4034" t="str">
            <v>1.0.0.0.00.0.0 - Receitas Correntes</v>
          </cell>
          <cell r="F4034">
            <v>28253914.07</v>
          </cell>
        </row>
        <row r="4035">
          <cell r="A4035">
            <v>3523206</v>
          </cell>
          <cell r="B4035" t="str">
            <v>SP</v>
          </cell>
          <cell r="C4035">
            <v>50778</v>
          </cell>
          <cell r="D4035" t="str">
            <v>Receitas Brutas Realizadas</v>
          </cell>
          <cell r="E4035" t="str">
            <v>1.0.0.0.00.0.0 - Receitas Correntes</v>
          </cell>
          <cell r="F4035">
            <v>209890719.62</v>
          </cell>
        </row>
        <row r="4036">
          <cell r="A4036">
            <v>4113601</v>
          </cell>
          <cell r="B4036" t="str">
            <v>PR</v>
          </cell>
          <cell r="C4036">
            <v>4850</v>
          </cell>
          <cell r="D4036" t="str">
            <v>Receitas Brutas Realizadas</v>
          </cell>
          <cell r="E4036" t="str">
            <v>1.0.0.0.00.0.0 - Receitas Correntes</v>
          </cell>
          <cell r="F4036">
            <v>42081679.780000001</v>
          </cell>
        </row>
        <row r="4037">
          <cell r="A4037">
            <v>2902401</v>
          </cell>
          <cell r="B4037" t="str">
            <v>BA</v>
          </cell>
          <cell r="C4037">
            <v>11079</v>
          </cell>
          <cell r="D4037" t="str">
            <v>Receitas Brutas Realizadas</v>
          </cell>
          <cell r="E4037" t="str">
            <v>1.0.0.0.00.0.0 - Receitas Correntes</v>
          </cell>
          <cell r="F4037">
            <v>70246263.849999994</v>
          </cell>
        </row>
        <row r="4038">
          <cell r="A4038">
            <v>2910602</v>
          </cell>
          <cell r="B4038" t="str">
            <v>BA</v>
          </cell>
          <cell r="C4038">
            <v>37902</v>
          </cell>
          <cell r="D4038" t="str">
            <v>Receitas Brutas Realizadas</v>
          </cell>
          <cell r="E4038" t="str">
            <v>1.0.0.0.00.0.0 - Receitas Correntes</v>
          </cell>
          <cell r="F4038">
            <v>162229852.80000001</v>
          </cell>
        </row>
        <row r="4039">
          <cell r="A4039">
            <v>2910859</v>
          </cell>
          <cell r="B4039" t="str">
            <v>BA</v>
          </cell>
          <cell r="C4039">
            <v>16314</v>
          </cell>
          <cell r="D4039" t="str">
            <v>Receitas Brutas Realizadas</v>
          </cell>
          <cell r="E4039" t="str">
            <v>1.0.0.0.00.0.0 - Receitas Correntes</v>
          </cell>
          <cell r="F4039">
            <v>111909295.67</v>
          </cell>
        </row>
        <row r="4040">
          <cell r="A4040">
            <v>2928000</v>
          </cell>
          <cell r="B4040" t="str">
            <v>BA</v>
          </cell>
          <cell r="C4040">
            <v>37704</v>
          </cell>
          <cell r="D4040" t="str">
            <v>Receitas Brutas Realizadas</v>
          </cell>
          <cell r="E4040" t="str">
            <v>1.0.0.0.00.0.0 - Receitas Correntes</v>
          </cell>
          <cell r="F4040">
            <v>184767317.15000001</v>
          </cell>
        </row>
        <row r="4041">
          <cell r="A4041">
            <v>3100500</v>
          </cell>
          <cell r="B4041" t="str">
            <v>MG</v>
          </cell>
          <cell r="C4041">
            <v>9270</v>
          </cell>
          <cell r="D4041" t="str">
            <v>Receitas Brutas Realizadas</v>
          </cell>
          <cell r="E4041" t="str">
            <v>1.0.0.0.00.0.0 - Receitas Correntes</v>
          </cell>
          <cell r="F4041">
            <v>37958617.799999997</v>
          </cell>
        </row>
        <row r="4042">
          <cell r="A4042">
            <v>4306767</v>
          </cell>
          <cell r="B4042" t="str">
            <v>RS</v>
          </cell>
          <cell r="C4042">
            <v>42490</v>
          </cell>
          <cell r="D4042" t="str">
            <v>Receitas Brutas Realizadas</v>
          </cell>
          <cell r="E4042" t="str">
            <v>1.0.0.0.00.0.0 - Receitas Correntes</v>
          </cell>
          <cell r="F4042">
            <v>277460880.88</v>
          </cell>
        </row>
        <row r="4043">
          <cell r="A4043">
            <v>3535101</v>
          </cell>
          <cell r="B4043" t="str">
            <v>SP</v>
          </cell>
          <cell r="C4043">
            <v>13691</v>
          </cell>
          <cell r="D4043" t="str">
            <v>Receitas Brutas Realizadas</v>
          </cell>
          <cell r="E4043" t="str">
            <v>1.0.0.0.00.0.0 - Receitas Correntes</v>
          </cell>
          <cell r="F4043">
            <v>49901468.289999999</v>
          </cell>
        </row>
        <row r="4044">
          <cell r="A4044">
            <v>2313500</v>
          </cell>
          <cell r="B4044" t="str">
            <v>CE</v>
          </cell>
          <cell r="C4044">
            <v>56653</v>
          </cell>
          <cell r="D4044" t="str">
            <v>Receitas Brutas Realizadas</v>
          </cell>
          <cell r="E4044" t="str">
            <v>1.0.0.0.00.0.0 - Receitas Correntes</v>
          </cell>
          <cell r="F4044">
            <v>251758532.74000001</v>
          </cell>
        </row>
        <row r="4045">
          <cell r="A4045">
            <v>2413557</v>
          </cell>
          <cell r="B4045" t="str">
            <v>RN</v>
          </cell>
          <cell r="C4045">
            <v>4832</v>
          </cell>
          <cell r="D4045" t="str">
            <v>Receitas Brutas Realizadas</v>
          </cell>
          <cell r="E4045" t="str">
            <v>1.0.0.0.00.0.0 - Receitas Correntes</v>
          </cell>
          <cell r="F4045">
            <v>30651838.91</v>
          </cell>
        </row>
        <row r="4046">
          <cell r="A4046">
            <v>3549201</v>
          </cell>
          <cell r="B4046" t="str">
            <v>SP</v>
          </cell>
          <cell r="C4046">
            <v>2555</v>
          </cell>
          <cell r="D4046" t="str">
            <v>Receitas Brutas Realizadas</v>
          </cell>
          <cell r="E4046" t="str">
            <v>1.0.0.0.00.0.0 - Receitas Correntes</v>
          </cell>
          <cell r="F4046">
            <v>27258372.670000002</v>
          </cell>
        </row>
        <row r="4047">
          <cell r="A4047">
            <v>2900900</v>
          </cell>
          <cell r="B4047" t="str">
            <v>BA</v>
          </cell>
          <cell r="C4047">
            <v>5273</v>
          </cell>
          <cell r="D4047" t="str">
            <v>Receitas Brutas Realizadas</v>
          </cell>
          <cell r="E4047" t="str">
            <v>1.0.0.0.00.0.0 - Receitas Correntes</v>
          </cell>
          <cell r="F4047">
            <v>31997588.75</v>
          </cell>
        </row>
        <row r="4048">
          <cell r="A4048">
            <v>4312427</v>
          </cell>
          <cell r="B4048" t="str">
            <v>RS</v>
          </cell>
          <cell r="C4048">
            <v>3139</v>
          </cell>
          <cell r="D4048" t="str">
            <v>Receitas Brutas Realizadas</v>
          </cell>
          <cell r="E4048" t="str">
            <v>1.0.0.0.00.0.0 - Receitas Correntes</v>
          </cell>
          <cell r="F4048">
            <v>31964235.66</v>
          </cell>
        </row>
        <row r="4049">
          <cell r="A4049">
            <v>2503308</v>
          </cell>
          <cell r="B4049" t="str">
            <v>PB</v>
          </cell>
          <cell r="C4049">
            <v>10364</v>
          </cell>
          <cell r="D4049" t="str">
            <v>Receitas Brutas Realizadas</v>
          </cell>
          <cell r="E4049" t="str">
            <v>1.0.0.0.00.0.0 - Receitas Correntes</v>
          </cell>
          <cell r="F4049">
            <v>51771663.5</v>
          </cell>
        </row>
        <row r="4050">
          <cell r="A4050">
            <v>2514503</v>
          </cell>
          <cell r="B4050" t="str">
            <v>PB</v>
          </cell>
          <cell r="C4050">
            <v>20406</v>
          </cell>
          <cell r="D4050" t="str">
            <v>Receitas Brutas Realizadas</v>
          </cell>
          <cell r="E4050" t="str">
            <v>1.0.0.0.00.0.0 - Receitas Correntes</v>
          </cell>
          <cell r="F4050">
            <v>94163083.609999999</v>
          </cell>
        </row>
        <row r="4051">
          <cell r="A4051">
            <v>2513984</v>
          </cell>
          <cell r="B4051" t="str">
            <v>PB</v>
          </cell>
          <cell r="C4051">
            <v>3377</v>
          </cell>
          <cell r="D4051" t="str">
            <v>Receitas Brutas Realizadas</v>
          </cell>
          <cell r="E4051" t="str">
            <v>1.0.0.0.00.0.0 - Receitas Correntes</v>
          </cell>
          <cell r="F4051">
            <v>27023192.960000001</v>
          </cell>
        </row>
        <row r="4052">
          <cell r="A4052">
            <v>2513208</v>
          </cell>
          <cell r="B4052" t="str">
            <v>PB</v>
          </cell>
          <cell r="C4052">
            <v>6579</v>
          </cell>
          <cell r="D4052" t="str">
            <v>Receitas Brutas Realizadas</v>
          </cell>
          <cell r="E4052" t="str">
            <v>1.0.0.0.00.0.0 - Receitas Correntes</v>
          </cell>
          <cell r="F4052">
            <v>33667472.719999999</v>
          </cell>
        </row>
        <row r="4053">
          <cell r="A4053">
            <v>2514701</v>
          </cell>
          <cell r="B4053" t="str">
            <v>PB</v>
          </cell>
          <cell r="C4053">
            <v>4153</v>
          </cell>
          <cell r="D4053" t="str">
            <v>Receitas Brutas Realizadas</v>
          </cell>
          <cell r="E4053" t="str">
            <v>1.0.0.0.00.0.0 - Receitas Correntes</v>
          </cell>
          <cell r="F4053">
            <v>36488516.990000002</v>
          </cell>
        </row>
        <row r="4054">
          <cell r="A4054">
            <v>4102802</v>
          </cell>
          <cell r="B4054" t="str">
            <v>PR</v>
          </cell>
          <cell r="C4054">
            <v>15400</v>
          </cell>
          <cell r="D4054" t="str">
            <v>Receitas Brutas Realizadas</v>
          </cell>
          <cell r="E4054" t="str">
            <v>1.0.0.0.00.0.0 - Receitas Correntes</v>
          </cell>
          <cell r="F4054">
            <v>99415399.200000003</v>
          </cell>
        </row>
        <row r="4055">
          <cell r="A4055">
            <v>2501203</v>
          </cell>
          <cell r="B4055" t="str">
            <v>PB</v>
          </cell>
          <cell r="C4055">
            <v>7054</v>
          </cell>
          <cell r="D4055" t="str">
            <v>Receitas Brutas Realizadas</v>
          </cell>
          <cell r="E4055" t="str">
            <v>1.0.0.0.00.0.0 - Receitas Correntes</v>
          </cell>
          <cell r="F4055">
            <v>36643022.420000002</v>
          </cell>
        </row>
        <row r="4056">
          <cell r="A4056">
            <v>3547650</v>
          </cell>
          <cell r="B4056" t="str">
            <v>SP</v>
          </cell>
          <cell r="C4056">
            <v>1558</v>
          </cell>
          <cell r="D4056" t="str">
            <v>Receitas Brutas Realizadas</v>
          </cell>
          <cell r="E4056" t="str">
            <v>1.0.0.0.00.0.0 - Receitas Correntes</v>
          </cell>
          <cell r="F4056">
            <v>23593896.210000001</v>
          </cell>
        </row>
        <row r="4057">
          <cell r="A4057">
            <v>2501609</v>
          </cell>
          <cell r="B4057" t="str">
            <v>PB</v>
          </cell>
          <cell r="C4057">
            <v>15607</v>
          </cell>
          <cell r="D4057" t="str">
            <v>Receitas Brutas Realizadas</v>
          </cell>
          <cell r="E4057" t="str">
            <v>1.0.0.0.00.0.0 - Receitas Correntes</v>
          </cell>
          <cell r="F4057">
            <v>68685106.890000001</v>
          </cell>
        </row>
        <row r="4058">
          <cell r="A4058">
            <v>2506251</v>
          </cell>
          <cell r="B4058" t="str">
            <v>PB</v>
          </cell>
          <cell r="C4058">
            <v>8292</v>
          </cell>
          <cell r="D4058" t="str">
            <v>Receitas Brutas Realizadas</v>
          </cell>
          <cell r="E4058" t="str">
            <v>1.0.0.0.00.0.0 - Receitas Correntes</v>
          </cell>
          <cell r="F4058">
            <v>40912241.469999999</v>
          </cell>
        </row>
        <row r="4059">
          <cell r="A4059">
            <v>2508505</v>
          </cell>
          <cell r="B4059" t="str">
            <v>PB</v>
          </cell>
          <cell r="C4059">
            <v>7274</v>
          </cell>
          <cell r="D4059" t="str">
            <v>Receitas Brutas Realizadas</v>
          </cell>
          <cell r="E4059" t="str">
            <v>1.0.0.0.00.0.0 - Receitas Correntes</v>
          </cell>
          <cell r="F4059">
            <v>35972269.149999999</v>
          </cell>
        </row>
        <row r="4060">
          <cell r="A4060">
            <v>2510659</v>
          </cell>
          <cell r="B4060" t="str">
            <v>PB</v>
          </cell>
          <cell r="C4060">
            <v>1747</v>
          </cell>
          <cell r="D4060" t="str">
            <v>Receitas Brutas Realizadas</v>
          </cell>
          <cell r="E4060" t="str">
            <v>1.0.0.0.00.0.0 - Receitas Correntes</v>
          </cell>
          <cell r="F4060">
            <v>22989663.510000002</v>
          </cell>
        </row>
        <row r="4061">
          <cell r="A4061">
            <v>2506806</v>
          </cell>
          <cell r="B4061" t="str">
            <v>PB</v>
          </cell>
          <cell r="C4061">
            <v>18184</v>
          </cell>
          <cell r="D4061" t="str">
            <v>Receitas Brutas Realizadas</v>
          </cell>
          <cell r="E4061" t="str">
            <v>1.0.0.0.00.0.0 - Receitas Correntes</v>
          </cell>
          <cell r="F4061">
            <v>98988772.870000005</v>
          </cell>
        </row>
        <row r="4062">
          <cell r="A4062">
            <v>2506905</v>
          </cell>
          <cell r="B4062" t="str">
            <v>PB</v>
          </cell>
          <cell r="C4062">
            <v>24363</v>
          </cell>
          <cell r="D4062" t="str">
            <v>Receitas Brutas Realizadas</v>
          </cell>
          <cell r="E4062" t="str">
            <v>1.0.0.0.00.0.0 - Receitas Correntes</v>
          </cell>
          <cell r="F4062">
            <v>84485194.980000004</v>
          </cell>
        </row>
        <row r="4063">
          <cell r="A4063">
            <v>2510105</v>
          </cell>
          <cell r="B4063" t="str">
            <v>PB</v>
          </cell>
          <cell r="C4063">
            <v>10614</v>
          </cell>
          <cell r="D4063" t="str">
            <v>Receitas Brutas Realizadas</v>
          </cell>
          <cell r="E4063" t="str">
            <v>1.0.0.0.00.0.0 - Receitas Correntes</v>
          </cell>
          <cell r="F4063">
            <v>44554968.920000002</v>
          </cell>
        </row>
        <row r="4064">
          <cell r="A4064">
            <v>2512788</v>
          </cell>
          <cell r="B4064" t="str">
            <v>PB</v>
          </cell>
          <cell r="C4064">
            <v>1999</v>
          </cell>
          <cell r="D4064" t="str">
            <v>Receitas Brutas Realizadas</v>
          </cell>
          <cell r="E4064" t="str">
            <v>1.0.0.0.00.0.0 - Receitas Correntes</v>
          </cell>
          <cell r="F4064">
            <v>26980379.760000002</v>
          </cell>
        </row>
        <row r="4065">
          <cell r="A4065">
            <v>2211308</v>
          </cell>
          <cell r="B4065" t="str">
            <v>PI</v>
          </cell>
          <cell r="C4065">
            <v>20940</v>
          </cell>
          <cell r="D4065" t="str">
            <v>Receitas Brutas Realizadas</v>
          </cell>
          <cell r="E4065" t="str">
            <v>1.0.0.0.00.0.0 - Receitas Correntes</v>
          </cell>
          <cell r="F4065">
            <v>91180968.510000005</v>
          </cell>
        </row>
        <row r="4066">
          <cell r="A4066">
            <v>2515302</v>
          </cell>
          <cell r="B4066" t="str">
            <v>PB</v>
          </cell>
          <cell r="C4066">
            <v>52977</v>
          </cell>
          <cell r="D4066" t="str">
            <v>Receitas Brutas Realizadas</v>
          </cell>
          <cell r="E4066" t="str">
            <v>1.0.0.0.00.0.0 - Receitas Correntes</v>
          </cell>
          <cell r="F4066">
            <v>191756072.41999999</v>
          </cell>
        </row>
        <row r="4067">
          <cell r="A4067">
            <v>3121803</v>
          </cell>
          <cell r="B4067" t="str">
            <v>MG</v>
          </cell>
          <cell r="C4067">
            <v>7493</v>
          </cell>
          <cell r="D4067" t="str">
            <v>Receitas Brutas Realizadas</v>
          </cell>
          <cell r="E4067" t="str">
            <v>1.0.0.0.00.0.0 - Receitas Correntes</v>
          </cell>
          <cell r="F4067">
            <v>32946694.41</v>
          </cell>
        </row>
        <row r="4068">
          <cell r="A4068">
            <v>2513109</v>
          </cell>
          <cell r="B4068" t="str">
            <v>PB</v>
          </cell>
          <cell r="C4068">
            <v>12123</v>
          </cell>
          <cell r="D4068" t="str">
            <v>Receitas Brutas Realizadas</v>
          </cell>
          <cell r="E4068" t="str">
            <v>1.0.0.0.00.0.0 - Receitas Correntes</v>
          </cell>
          <cell r="F4068">
            <v>54589618.850000001</v>
          </cell>
        </row>
        <row r="4069">
          <cell r="A4069">
            <v>2516706</v>
          </cell>
          <cell r="B4069" t="str">
            <v>PB</v>
          </cell>
          <cell r="C4069">
            <v>15333</v>
          </cell>
          <cell r="D4069" t="str">
            <v>Receitas Brutas Realizadas</v>
          </cell>
          <cell r="E4069" t="str">
            <v>1.0.0.0.00.0.0 - Receitas Correntes</v>
          </cell>
          <cell r="F4069">
            <v>70582315.159999996</v>
          </cell>
        </row>
        <row r="4070">
          <cell r="A4070">
            <v>2916708</v>
          </cell>
          <cell r="B4070" t="str">
            <v>BA</v>
          </cell>
          <cell r="C4070">
            <v>8375</v>
          </cell>
          <cell r="D4070" t="str">
            <v>Receitas Brutas Realizadas</v>
          </cell>
          <cell r="E4070" t="str">
            <v>1.0.0.0.00.0.0 - Receitas Correntes</v>
          </cell>
          <cell r="F4070">
            <v>36926082.649999999</v>
          </cell>
        </row>
        <row r="4071">
          <cell r="A4071">
            <v>2511301</v>
          </cell>
          <cell r="B4071" t="str">
            <v>PB</v>
          </cell>
          <cell r="C4071">
            <v>16147</v>
          </cell>
          <cell r="D4071" t="str">
            <v>Receitas Brutas Realizadas</v>
          </cell>
          <cell r="E4071" t="str">
            <v>1.0.0.0.00.0.0 - Receitas Correntes</v>
          </cell>
          <cell r="F4071">
            <v>80745743.019999996</v>
          </cell>
        </row>
        <row r="4072">
          <cell r="A4072">
            <v>4117057</v>
          </cell>
          <cell r="B4072" t="str">
            <v>PR</v>
          </cell>
          <cell r="C4072">
            <v>11462</v>
          </cell>
          <cell r="D4072" t="str">
            <v>Receitas Brutas Realizadas</v>
          </cell>
          <cell r="E4072" t="str">
            <v>1.0.0.0.00.0.0 - Receitas Correntes</v>
          </cell>
          <cell r="F4072">
            <v>64098031.109999999</v>
          </cell>
        </row>
        <row r="4073">
          <cell r="A4073">
            <v>2101350</v>
          </cell>
          <cell r="B4073" t="str">
            <v>MA</v>
          </cell>
          <cell r="C4073">
            <v>5696</v>
          </cell>
          <cell r="D4073" t="str">
            <v>Receitas Brutas Realizadas</v>
          </cell>
          <cell r="E4073" t="str">
            <v>1.0.0.0.00.0.0 - Receitas Correntes</v>
          </cell>
          <cell r="F4073">
            <v>32207186.57</v>
          </cell>
        </row>
        <row r="4074">
          <cell r="A4074">
            <v>3151701</v>
          </cell>
          <cell r="B4074" t="str">
            <v>MG</v>
          </cell>
          <cell r="C4074">
            <v>16900</v>
          </cell>
          <cell r="D4074" t="str">
            <v>Receitas Brutas Realizadas</v>
          </cell>
          <cell r="E4074" t="str">
            <v>1.0.0.0.00.0.0 - Receitas Correntes</v>
          </cell>
          <cell r="F4074">
            <v>90595154.909999996</v>
          </cell>
        </row>
        <row r="4075">
          <cell r="A4075">
            <v>3108206</v>
          </cell>
          <cell r="B4075" t="str">
            <v>MG</v>
          </cell>
          <cell r="C4075">
            <v>5397</v>
          </cell>
          <cell r="D4075" t="str">
            <v>Receitas Brutas Realizadas</v>
          </cell>
          <cell r="E4075" t="str">
            <v>1.0.0.0.00.0.0 - Receitas Correntes</v>
          </cell>
          <cell r="F4075">
            <v>50951219.25</v>
          </cell>
        </row>
        <row r="4076">
          <cell r="A4076">
            <v>3150158</v>
          </cell>
          <cell r="B4076" t="str">
            <v>MG</v>
          </cell>
          <cell r="C4076">
            <v>8832</v>
          </cell>
          <cell r="D4076" t="str">
            <v>Receitas Brutas Realizadas</v>
          </cell>
          <cell r="E4076" t="str">
            <v>1.0.0.0.00.0.0 - Receitas Correntes</v>
          </cell>
          <cell r="F4076">
            <v>39935231.299999997</v>
          </cell>
        </row>
        <row r="4077">
          <cell r="A4077">
            <v>2211100</v>
          </cell>
          <cell r="B4077" t="str">
            <v>PI</v>
          </cell>
          <cell r="C4077">
            <v>44649</v>
          </cell>
          <cell r="D4077" t="str">
            <v>Receitas Brutas Realizadas</v>
          </cell>
          <cell r="E4077" t="str">
            <v>1.0.0.0.00.0.0 - Receitas Correntes</v>
          </cell>
          <cell r="F4077">
            <v>211244858.28</v>
          </cell>
        </row>
        <row r="4078">
          <cell r="A4078">
            <v>2933307</v>
          </cell>
          <cell r="B4078" t="str">
            <v>BA</v>
          </cell>
          <cell r="C4078">
            <v>343643</v>
          </cell>
          <cell r="D4078" t="str">
            <v>Receitas Brutas Realizadas</v>
          </cell>
          <cell r="E4078" t="str">
            <v>1.0.0.0.00.0.0 - Receitas Correntes</v>
          </cell>
          <cell r="F4078">
            <v>1263953392.3699999</v>
          </cell>
        </row>
        <row r="4079">
          <cell r="A4079">
            <v>3166709</v>
          </cell>
          <cell r="B4079" t="str">
            <v>MG</v>
          </cell>
          <cell r="C4079">
            <v>8725</v>
          </cell>
          <cell r="D4079" t="str">
            <v>Receitas Brutas Realizadas</v>
          </cell>
          <cell r="E4079" t="str">
            <v>1.0.0.0.00.0.0 - Receitas Correntes</v>
          </cell>
          <cell r="F4079">
            <v>34034066.920000002</v>
          </cell>
        </row>
        <row r="4080">
          <cell r="A4080">
            <v>3125002</v>
          </cell>
          <cell r="B4080" t="str">
            <v>MG</v>
          </cell>
          <cell r="C4080">
            <v>3932</v>
          </cell>
          <cell r="D4080" t="str">
            <v>Receitas Brutas Realizadas</v>
          </cell>
          <cell r="E4080" t="str">
            <v>1.0.0.0.00.0.0 - Receitas Correntes</v>
          </cell>
          <cell r="F4080">
            <v>38820291.149999999</v>
          </cell>
        </row>
        <row r="4081">
          <cell r="A4081">
            <v>4120705</v>
          </cell>
          <cell r="B4081" t="str">
            <v>PR</v>
          </cell>
          <cell r="C4081">
            <v>7504</v>
          </cell>
          <cell r="D4081" t="str">
            <v>Receitas Brutas Realizadas</v>
          </cell>
          <cell r="E4081" t="str">
            <v>1.0.0.0.00.0.0 - Receitas Correntes</v>
          </cell>
          <cell r="F4081">
            <v>42888788.090000004</v>
          </cell>
        </row>
        <row r="4082">
          <cell r="A4082">
            <v>3540408</v>
          </cell>
          <cell r="B4082" t="str">
            <v>SP</v>
          </cell>
          <cell r="C4082">
            <v>4136</v>
          </cell>
          <cell r="D4082" t="str">
            <v>Receitas Brutas Realizadas</v>
          </cell>
          <cell r="E4082" t="str">
            <v>1.0.0.0.00.0.0 - Receitas Correntes</v>
          </cell>
          <cell r="F4082">
            <v>37258512.759999998</v>
          </cell>
        </row>
        <row r="4083">
          <cell r="A4083">
            <v>3133600</v>
          </cell>
          <cell r="B4083" t="str">
            <v>MG</v>
          </cell>
          <cell r="C4083">
            <v>9976</v>
          </cell>
          <cell r="D4083" t="str">
            <v>Receitas Brutas Realizadas</v>
          </cell>
          <cell r="E4083" t="str">
            <v>1.0.0.0.00.0.0 - Receitas Correntes</v>
          </cell>
          <cell r="F4083">
            <v>76998344.75</v>
          </cell>
        </row>
        <row r="4084">
          <cell r="A4084">
            <v>3122504</v>
          </cell>
          <cell r="B4084" t="str">
            <v>MG</v>
          </cell>
          <cell r="C4084">
            <v>5025</v>
          </cell>
          <cell r="D4084" t="str">
            <v>Receitas Brutas Realizadas</v>
          </cell>
          <cell r="E4084" t="str">
            <v>1.0.0.0.00.0.0 - Receitas Correntes</v>
          </cell>
          <cell r="F4084">
            <v>30825153.719999999</v>
          </cell>
        </row>
        <row r="4085">
          <cell r="A4085">
            <v>3143500</v>
          </cell>
          <cell r="B4085" t="str">
            <v>MG</v>
          </cell>
          <cell r="C4085">
            <v>8955</v>
          </cell>
          <cell r="D4085" t="str">
            <v>Receitas Brutas Realizadas</v>
          </cell>
          <cell r="E4085" t="str">
            <v>1.0.0.0.00.0.0 - Receitas Correntes</v>
          </cell>
          <cell r="F4085">
            <v>72198334.200000003</v>
          </cell>
        </row>
        <row r="4086">
          <cell r="A4086">
            <v>2925204</v>
          </cell>
          <cell r="B4086" t="str">
            <v>BA</v>
          </cell>
          <cell r="C4086">
            <v>40401</v>
          </cell>
          <cell r="D4086" t="str">
            <v>Receitas Brutas Realizadas</v>
          </cell>
          <cell r="E4086" t="str">
            <v>1.0.0.0.00.0.0 - Receitas Correntes</v>
          </cell>
          <cell r="F4086">
            <v>240533392.88999999</v>
          </cell>
        </row>
        <row r="4087">
          <cell r="A4087">
            <v>5000906</v>
          </cell>
          <cell r="B4087" t="str">
            <v>MS</v>
          </cell>
          <cell r="C4087">
            <v>9082</v>
          </cell>
          <cell r="D4087" t="str">
            <v>Receitas Brutas Realizadas</v>
          </cell>
          <cell r="E4087" t="str">
            <v>1.0.0.0.00.0.0 - Receitas Correntes</v>
          </cell>
          <cell r="F4087">
            <v>80030090.870000005</v>
          </cell>
        </row>
        <row r="4088">
          <cell r="A4088">
            <v>3104700</v>
          </cell>
          <cell r="B4088" t="str">
            <v>MG</v>
          </cell>
          <cell r="C4088">
            <v>12496</v>
          </cell>
          <cell r="D4088" t="str">
            <v>Receitas Brutas Realizadas</v>
          </cell>
          <cell r="E4088" t="str">
            <v>1.0.0.0.00.0.0 - Receitas Correntes</v>
          </cell>
          <cell r="F4088">
            <v>58930485.490000002</v>
          </cell>
        </row>
        <row r="4089">
          <cell r="A4089">
            <v>3164902</v>
          </cell>
          <cell r="B4089" t="str">
            <v>MG</v>
          </cell>
          <cell r="C4089">
            <v>2259</v>
          </cell>
          <cell r="D4089" t="str">
            <v>Receitas Brutas Realizadas</v>
          </cell>
          <cell r="E4089" t="str">
            <v>1.0.0.0.00.0.0 - Receitas Correntes</v>
          </cell>
          <cell r="F4089">
            <v>26069024.219999999</v>
          </cell>
        </row>
        <row r="4090">
          <cell r="A4090">
            <v>3122603</v>
          </cell>
          <cell r="B4090" t="str">
            <v>MG</v>
          </cell>
          <cell r="C4090">
            <v>4436</v>
          </cell>
          <cell r="D4090" t="str">
            <v>Receitas Brutas Realizadas</v>
          </cell>
          <cell r="E4090" t="str">
            <v>1.0.0.0.00.0.0 - Receitas Correntes</v>
          </cell>
          <cell r="F4090">
            <v>45540986.609999999</v>
          </cell>
        </row>
        <row r="4091">
          <cell r="A4091">
            <v>2205532</v>
          </cell>
          <cell r="B4091" t="str">
            <v>PI</v>
          </cell>
          <cell r="C4091">
            <v>4790</v>
          </cell>
          <cell r="D4091" t="str">
            <v>Receitas Brutas Realizadas</v>
          </cell>
          <cell r="E4091" t="str">
            <v>1.0.0.0.00.0.0 - Receitas Correntes</v>
          </cell>
          <cell r="F4091">
            <v>30346885.140000001</v>
          </cell>
        </row>
        <row r="4092">
          <cell r="A4092">
            <v>2902708</v>
          </cell>
          <cell r="B4092" t="str">
            <v>BA</v>
          </cell>
          <cell r="C4092">
            <v>54225</v>
          </cell>
          <cell r="D4092" t="str">
            <v>Receitas Brutas Realizadas</v>
          </cell>
          <cell r="E4092" t="str">
            <v>1.0.0.0.00.0.0 - Receitas Correntes</v>
          </cell>
          <cell r="F4092">
            <v>190694876.30000001</v>
          </cell>
        </row>
        <row r="4093">
          <cell r="A4093">
            <v>3147105</v>
          </cell>
          <cell r="B4093" t="str">
            <v>MG</v>
          </cell>
          <cell r="C4093">
            <v>95616</v>
          </cell>
          <cell r="D4093" t="str">
            <v>Receitas Brutas Realizadas</v>
          </cell>
          <cell r="E4093" t="str">
            <v>1.0.0.0.00.0.0 - Receitas Correntes</v>
          </cell>
          <cell r="F4093">
            <v>466927199.18000001</v>
          </cell>
        </row>
        <row r="4094">
          <cell r="A4094">
            <v>3167509</v>
          </cell>
          <cell r="B4094" t="str">
            <v>MG</v>
          </cell>
          <cell r="C4094">
            <v>2621</v>
          </cell>
          <cell r="D4094" t="str">
            <v>Receitas Brutas Realizadas</v>
          </cell>
          <cell r="E4094" t="str">
            <v>1.0.0.0.00.0.0 - Receitas Correntes</v>
          </cell>
          <cell r="F4094">
            <v>31397801.120000001</v>
          </cell>
        </row>
        <row r="4095">
          <cell r="A4095">
            <v>2925253</v>
          </cell>
          <cell r="B4095" t="str">
            <v>BA</v>
          </cell>
          <cell r="C4095">
            <v>14729</v>
          </cell>
          <cell r="D4095" t="str">
            <v>Receitas Brutas Realizadas</v>
          </cell>
          <cell r="E4095" t="str">
            <v>1.0.0.0.00.0.0 - Receitas Correntes</v>
          </cell>
          <cell r="F4095">
            <v>98453417.150000006</v>
          </cell>
        </row>
        <row r="4096">
          <cell r="A4096">
            <v>2929800</v>
          </cell>
          <cell r="B4096" t="str">
            <v>BA</v>
          </cell>
          <cell r="C4096">
            <v>12971</v>
          </cell>
          <cell r="D4096" t="str">
            <v>Receitas Brutas Realizadas</v>
          </cell>
          <cell r="E4096" t="str">
            <v>1.0.0.0.00.0.0 - Receitas Correntes</v>
          </cell>
          <cell r="F4096">
            <v>52898209.93</v>
          </cell>
        </row>
        <row r="4097">
          <cell r="A4097">
            <v>2930774</v>
          </cell>
          <cell r="B4097" t="str">
            <v>BA</v>
          </cell>
          <cell r="C4097">
            <v>23274</v>
          </cell>
          <cell r="D4097" t="str">
            <v>Receitas Brutas Realizadas</v>
          </cell>
          <cell r="E4097" t="str">
            <v>1.0.0.0.00.0.0 - Receitas Correntes</v>
          </cell>
          <cell r="F4097">
            <v>129900907.45999999</v>
          </cell>
        </row>
        <row r="4098">
          <cell r="A4098">
            <v>5209101</v>
          </cell>
          <cell r="B4098" t="str">
            <v>GO</v>
          </cell>
          <cell r="C4098">
            <v>34307</v>
          </cell>
          <cell r="D4098" t="str">
            <v>Receitas Brutas Realizadas</v>
          </cell>
          <cell r="E4098" t="str">
            <v>1.0.0.0.00.0.0 - Receitas Correntes</v>
          </cell>
          <cell r="F4098">
            <v>297630835.61000001</v>
          </cell>
        </row>
        <row r="4099">
          <cell r="A4099">
            <v>2931301</v>
          </cell>
          <cell r="B4099" t="str">
            <v>BA</v>
          </cell>
          <cell r="C4099">
            <v>16939</v>
          </cell>
          <cell r="D4099" t="str">
            <v>Receitas Brutas Realizadas</v>
          </cell>
          <cell r="E4099" t="str">
            <v>1.0.0.0.00.0.0 - Receitas Correntes</v>
          </cell>
          <cell r="F4099">
            <v>76477386.379999995</v>
          </cell>
        </row>
        <row r="4100">
          <cell r="A4100">
            <v>2104073</v>
          </cell>
          <cell r="B4100" t="str">
            <v>MA</v>
          </cell>
          <cell r="C4100">
            <v>8506</v>
          </cell>
          <cell r="D4100" t="str">
            <v>Receitas Brutas Realizadas</v>
          </cell>
          <cell r="E4100" t="str">
            <v>1.0.0.0.00.0.0 - Receitas Correntes</v>
          </cell>
          <cell r="F4100">
            <v>42342265.490000002</v>
          </cell>
        </row>
        <row r="4101">
          <cell r="A4101">
            <v>2916401</v>
          </cell>
          <cell r="B4101" t="str">
            <v>BA</v>
          </cell>
          <cell r="C4101">
            <v>77408</v>
          </cell>
          <cell r="D4101" t="str">
            <v>Receitas Brutas Realizadas</v>
          </cell>
          <cell r="E4101" t="str">
            <v>1.0.0.0.00.0.0 - Receitas Correntes</v>
          </cell>
          <cell r="F4101">
            <v>263473498.88999999</v>
          </cell>
        </row>
        <row r="4102">
          <cell r="A4102">
            <v>2500304</v>
          </cell>
          <cell r="B4102" t="str">
            <v>PB</v>
          </cell>
          <cell r="C4102">
            <v>28384</v>
          </cell>
          <cell r="D4102" t="str">
            <v>Receitas Brutas Realizadas</v>
          </cell>
          <cell r="E4102" t="str">
            <v>1.0.0.0.00.0.0 - Receitas Correntes</v>
          </cell>
          <cell r="F4102">
            <v>104031713.34999999</v>
          </cell>
        </row>
        <row r="4103">
          <cell r="A4103">
            <v>2500536</v>
          </cell>
          <cell r="B4103" t="str">
            <v>PB</v>
          </cell>
          <cell r="C4103">
            <v>5527</v>
          </cell>
          <cell r="D4103" t="str">
            <v>Receitas Brutas Realizadas</v>
          </cell>
          <cell r="E4103" t="str">
            <v>1.0.0.0.00.0.0 - Receitas Correntes</v>
          </cell>
          <cell r="F4103">
            <v>35932170.770000003</v>
          </cell>
        </row>
        <row r="4104">
          <cell r="A4104">
            <v>2500577</v>
          </cell>
          <cell r="B4104" t="str">
            <v>PB</v>
          </cell>
          <cell r="C4104">
            <v>2588</v>
          </cell>
          <cell r="D4104" t="str">
            <v>Receitas Brutas Realizadas</v>
          </cell>
          <cell r="E4104" t="str">
            <v>1.0.0.0.00.0.0 - Receitas Correntes</v>
          </cell>
          <cell r="F4104">
            <v>29962706.57</v>
          </cell>
        </row>
        <row r="4105">
          <cell r="A4105">
            <v>2410009</v>
          </cell>
          <cell r="B4105" t="str">
            <v>RN</v>
          </cell>
          <cell r="C4105">
            <v>3900</v>
          </cell>
          <cell r="D4105" t="str">
            <v>Receitas Brutas Realizadas</v>
          </cell>
          <cell r="E4105" t="str">
            <v>1.0.0.0.00.0.0 - Receitas Correntes</v>
          </cell>
          <cell r="F4105">
            <v>25425038.719999999</v>
          </cell>
        </row>
        <row r="4106">
          <cell r="A4106">
            <v>2915403</v>
          </cell>
          <cell r="B4106" t="str">
            <v>BA</v>
          </cell>
          <cell r="C4106">
            <v>6515</v>
          </cell>
          <cell r="D4106" t="str">
            <v>Receitas Brutas Realizadas</v>
          </cell>
          <cell r="E4106" t="str">
            <v>1.0.0.0.00.0.0 - Receitas Correntes</v>
          </cell>
          <cell r="F4106">
            <v>37441076.240000002</v>
          </cell>
        </row>
        <row r="4107">
          <cell r="A4107">
            <v>5007208</v>
          </cell>
          <cell r="B4107" t="str">
            <v>MS</v>
          </cell>
          <cell r="C4107">
            <v>38844</v>
          </cell>
          <cell r="D4107" t="str">
            <v>Receitas Brutas Realizadas</v>
          </cell>
          <cell r="E4107" t="str">
            <v>1.0.0.0.00.0.0 - Receitas Correntes</v>
          </cell>
          <cell r="F4107">
            <v>307439014.45999998</v>
          </cell>
        </row>
        <row r="4108">
          <cell r="A4108">
            <v>2908200</v>
          </cell>
          <cell r="B4108" t="str">
            <v>BA</v>
          </cell>
          <cell r="C4108">
            <v>22933</v>
          </cell>
          <cell r="D4108" t="str">
            <v>Receitas Brutas Realizadas</v>
          </cell>
          <cell r="E4108" t="str">
            <v>1.0.0.0.00.0.0 - Receitas Correntes</v>
          </cell>
          <cell r="F4108">
            <v>98076756.829999998</v>
          </cell>
        </row>
        <row r="4109">
          <cell r="A4109">
            <v>2501302</v>
          </cell>
          <cell r="B4109" t="str">
            <v>PB</v>
          </cell>
          <cell r="C4109">
            <v>19081</v>
          </cell>
          <cell r="D4109" t="str">
            <v>Receitas Brutas Realizadas</v>
          </cell>
          <cell r="E4109" t="str">
            <v>1.0.0.0.00.0.0 - Receitas Correntes</v>
          </cell>
          <cell r="F4109">
            <v>85921500.019999996</v>
          </cell>
        </row>
        <row r="4110">
          <cell r="A4110">
            <v>2501351</v>
          </cell>
          <cell r="B4110" t="str">
            <v>PB</v>
          </cell>
          <cell r="C4110">
            <v>4067</v>
          </cell>
          <cell r="D4110" t="str">
            <v>Receitas Brutas Realizadas</v>
          </cell>
          <cell r="E4110" t="str">
            <v>1.0.0.0.00.0.0 - Receitas Correntes</v>
          </cell>
          <cell r="F4110">
            <v>33204281.550000001</v>
          </cell>
        </row>
        <row r="4111">
          <cell r="A4111">
            <v>2503001</v>
          </cell>
          <cell r="B4111" t="str">
            <v>PB</v>
          </cell>
          <cell r="C4111">
            <v>22079</v>
          </cell>
          <cell r="D4111" t="str">
            <v>Receitas Brutas Realizadas</v>
          </cell>
          <cell r="E4111" t="str">
            <v>1.0.0.0.00.0.0 - Receitas Correntes</v>
          </cell>
          <cell r="F4111">
            <v>116980430.40000001</v>
          </cell>
        </row>
        <row r="4112">
          <cell r="A4112">
            <v>4313409</v>
          </cell>
          <cell r="B4112" t="str">
            <v>RS</v>
          </cell>
          <cell r="C4112">
            <v>247303</v>
          </cell>
          <cell r="D4112" t="str">
            <v>Receitas Brutas Realizadas</v>
          </cell>
          <cell r="E4112" t="str">
            <v>1.0.0.0.00.0.0 - Receitas Correntes</v>
          </cell>
          <cell r="F4112">
            <v>1385024084.8399999</v>
          </cell>
        </row>
        <row r="4113">
          <cell r="A4113">
            <v>2918100</v>
          </cell>
          <cell r="B4113" t="str">
            <v>BA</v>
          </cell>
          <cell r="C4113">
            <v>40832</v>
          </cell>
          <cell r="D4113" t="str">
            <v>Receitas Brutas Realizadas</v>
          </cell>
          <cell r="E4113" t="str">
            <v>1.0.0.0.00.0.0 - Receitas Correntes</v>
          </cell>
          <cell r="F4113">
            <v>166817918</v>
          </cell>
        </row>
        <row r="4114">
          <cell r="A4114">
            <v>2503902</v>
          </cell>
          <cell r="B4114" t="str">
            <v>PB</v>
          </cell>
          <cell r="C4114">
            <v>6048</v>
          </cell>
          <cell r="D4114" t="str">
            <v>Receitas Brutas Realizadas</v>
          </cell>
          <cell r="E4114" t="str">
            <v>1.0.0.0.00.0.0 - Receitas Correntes</v>
          </cell>
          <cell r="F4114">
            <v>33976904.390000001</v>
          </cell>
        </row>
        <row r="4115">
          <cell r="A4115">
            <v>2509404</v>
          </cell>
          <cell r="B4115" t="str">
            <v>PB</v>
          </cell>
          <cell r="C4115">
            <v>13238</v>
          </cell>
          <cell r="D4115" t="str">
            <v>Receitas Brutas Realizadas</v>
          </cell>
          <cell r="E4115" t="str">
            <v>1.0.0.0.00.0.0 - Receitas Correntes</v>
          </cell>
          <cell r="F4115">
            <v>65865404.159999996</v>
          </cell>
        </row>
        <row r="4116">
          <cell r="A4116">
            <v>2512002</v>
          </cell>
          <cell r="B4116" t="str">
            <v>PB</v>
          </cell>
          <cell r="C4116">
            <v>18848</v>
          </cell>
          <cell r="D4116" t="str">
            <v>Receitas Brutas Realizadas</v>
          </cell>
          <cell r="E4116" t="str">
            <v>1.0.0.0.00.0.0 - Receitas Correntes</v>
          </cell>
          <cell r="F4116">
            <v>80940287.200000003</v>
          </cell>
        </row>
        <row r="4117">
          <cell r="A4117">
            <v>2510303</v>
          </cell>
          <cell r="B4117" t="str">
            <v>PB</v>
          </cell>
          <cell r="C4117">
            <v>5011</v>
          </cell>
          <cell r="D4117" t="str">
            <v>Receitas Brutas Realizadas</v>
          </cell>
          <cell r="E4117" t="str">
            <v>1.0.0.0.00.0.0 - Receitas Correntes</v>
          </cell>
          <cell r="F4117">
            <v>30150554.030000001</v>
          </cell>
        </row>
        <row r="4118">
          <cell r="A4118">
            <v>2513851</v>
          </cell>
          <cell r="B4118" t="str">
            <v>PB</v>
          </cell>
          <cell r="C4118">
            <v>2496</v>
          </cell>
          <cell r="D4118" t="str">
            <v>Receitas Brutas Realizadas</v>
          </cell>
          <cell r="E4118" t="str">
            <v>1.0.0.0.00.0.0 - Receitas Correntes</v>
          </cell>
          <cell r="F4118">
            <v>25178598.18</v>
          </cell>
        </row>
        <row r="4119">
          <cell r="A4119">
            <v>2900108</v>
          </cell>
          <cell r="B4119" t="str">
            <v>BA</v>
          </cell>
          <cell r="C4119">
            <v>8681</v>
          </cell>
          <cell r="D4119" t="str">
            <v>Receitas Brutas Realizadas</v>
          </cell>
          <cell r="E4119" t="str">
            <v>1.0.0.0.00.0.0 - Receitas Correntes</v>
          </cell>
          <cell r="F4119">
            <v>31616891.59</v>
          </cell>
        </row>
        <row r="4120">
          <cell r="A4120">
            <v>2516508</v>
          </cell>
          <cell r="B4120" t="str">
            <v>PB</v>
          </cell>
          <cell r="C4120">
            <v>15505</v>
          </cell>
          <cell r="D4120" t="str">
            <v>Receitas Brutas Realizadas</v>
          </cell>
          <cell r="E4120" t="str">
            <v>1.0.0.0.00.0.0 - Receitas Correntes</v>
          </cell>
          <cell r="F4120">
            <v>66058939.210000001</v>
          </cell>
        </row>
        <row r="4121">
          <cell r="A4121">
            <v>2511806</v>
          </cell>
          <cell r="B4121" t="str">
            <v>PB</v>
          </cell>
          <cell r="C4121">
            <v>10590</v>
          </cell>
          <cell r="D4121" t="str">
            <v>Receitas Brutas Realizadas</v>
          </cell>
          <cell r="E4121" t="str">
            <v>1.0.0.0.00.0.0 - Receitas Correntes</v>
          </cell>
          <cell r="F4121">
            <v>45692340.600000001</v>
          </cell>
        </row>
        <row r="4122">
          <cell r="A4122">
            <v>2517001</v>
          </cell>
          <cell r="B4122" t="str">
            <v>PB</v>
          </cell>
          <cell r="C4122">
            <v>9914</v>
          </cell>
          <cell r="D4122" t="str">
            <v>Receitas Brutas Realizadas</v>
          </cell>
          <cell r="E4122" t="str">
            <v>1.0.0.0.00.0.0 - Receitas Correntes</v>
          </cell>
          <cell r="F4122">
            <v>53959983.189999998</v>
          </cell>
        </row>
        <row r="4123">
          <cell r="A4123">
            <v>2106003</v>
          </cell>
          <cell r="B4123" t="str">
            <v>MA</v>
          </cell>
          <cell r="C4123">
            <v>11943</v>
          </cell>
          <cell r="D4123" t="str">
            <v>Receitas Brutas Realizadas</v>
          </cell>
          <cell r="E4123" t="str">
            <v>1.0.0.0.00.0.0 - Receitas Correntes</v>
          </cell>
          <cell r="F4123">
            <v>79468311.370000005</v>
          </cell>
        </row>
        <row r="4124">
          <cell r="A4124">
            <v>2206605</v>
          </cell>
          <cell r="B4124" t="str">
            <v>PI</v>
          </cell>
          <cell r="C4124">
            <v>10618</v>
          </cell>
          <cell r="D4124" t="str">
            <v>Receitas Brutas Realizadas</v>
          </cell>
          <cell r="E4124" t="str">
            <v>1.0.0.0.00.0.0 - Receitas Correntes</v>
          </cell>
          <cell r="F4124">
            <v>65309511.979999997</v>
          </cell>
        </row>
        <row r="4125">
          <cell r="A4125">
            <v>5103452</v>
          </cell>
          <cell r="B4125" t="str">
            <v>MT</v>
          </cell>
          <cell r="C4125">
            <v>9626</v>
          </cell>
          <cell r="D4125" t="str">
            <v>Receitas Brutas Realizadas</v>
          </cell>
          <cell r="E4125" t="str">
            <v>1.0.0.0.00.0.0 - Receitas Correntes</v>
          </cell>
          <cell r="F4125">
            <v>46085035.960000001</v>
          </cell>
        </row>
        <row r="4126">
          <cell r="A4126">
            <v>3144003</v>
          </cell>
          <cell r="B4126" t="str">
            <v>MG</v>
          </cell>
          <cell r="C4126">
            <v>26945</v>
          </cell>
          <cell r="D4126" t="str">
            <v>Receitas Brutas Realizadas</v>
          </cell>
          <cell r="E4126" t="str">
            <v>1.0.0.0.00.0.0 - Receitas Correntes</v>
          </cell>
          <cell r="F4126">
            <v>101649357.78</v>
          </cell>
        </row>
        <row r="4127">
          <cell r="A4127">
            <v>5103205</v>
          </cell>
          <cell r="B4127" t="str">
            <v>MT</v>
          </cell>
          <cell r="C4127">
            <v>33855</v>
          </cell>
          <cell r="D4127" t="str">
            <v>Receitas Brutas Realizadas</v>
          </cell>
          <cell r="E4127" t="str">
            <v>1.0.0.0.00.0.0 - Receitas Correntes</v>
          </cell>
          <cell r="F4127">
            <v>161739119.38</v>
          </cell>
        </row>
        <row r="4128">
          <cell r="A4128">
            <v>3165909</v>
          </cell>
          <cell r="B4128" t="str">
            <v>MG</v>
          </cell>
          <cell r="C4128">
            <v>4056</v>
          </cell>
          <cell r="D4128" t="str">
            <v>Receitas Brutas Realizadas</v>
          </cell>
          <cell r="E4128" t="str">
            <v>1.0.0.0.00.0.0 - Receitas Correntes</v>
          </cell>
          <cell r="F4128">
            <v>33037138.300000001</v>
          </cell>
        </row>
        <row r="4129">
          <cell r="A4129">
            <v>3169307</v>
          </cell>
          <cell r="B4129" t="str">
            <v>MG</v>
          </cell>
          <cell r="C4129">
            <v>80561</v>
          </cell>
          <cell r="D4129" t="str">
            <v>Receitas Brutas Realizadas</v>
          </cell>
          <cell r="E4129" t="str">
            <v>1.0.0.0.00.0.0 - Receitas Correntes</v>
          </cell>
          <cell r="F4129">
            <v>326173872.72000003</v>
          </cell>
        </row>
        <row r="4130">
          <cell r="A4130">
            <v>2913101</v>
          </cell>
          <cell r="B4130" t="str">
            <v>BA</v>
          </cell>
          <cell r="C4130">
            <v>17048</v>
          </cell>
          <cell r="D4130" t="str">
            <v>Receitas Brutas Realizadas</v>
          </cell>
          <cell r="E4130" t="str">
            <v>1.0.0.0.00.0.0 - Receitas Correntes</v>
          </cell>
          <cell r="F4130">
            <v>70269006.5</v>
          </cell>
        </row>
        <row r="4131">
          <cell r="A4131">
            <v>1708254</v>
          </cell>
          <cell r="B4131" t="str">
            <v>TO</v>
          </cell>
          <cell r="C4131">
            <v>2615</v>
          </cell>
          <cell r="D4131" t="str">
            <v>Receitas Brutas Realizadas</v>
          </cell>
          <cell r="E4131" t="str">
            <v>1.0.0.0.00.0.0 - Receitas Correntes</v>
          </cell>
          <cell r="F4131">
            <v>30664565.489999998</v>
          </cell>
        </row>
        <row r="4132">
          <cell r="A4132">
            <v>4107108</v>
          </cell>
          <cell r="B4132" t="str">
            <v>PR</v>
          </cell>
          <cell r="C4132">
            <v>4975</v>
          </cell>
          <cell r="D4132" t="str">
            <v>Receitas Brutas Realizadas</v>
          </cell>
          <cell r="E4132" t="str">
            <v>1.0.0.0.00.0.0 - Receitas Correntes</v>
          </cell>
          <cell r="F4132">
            <v>45987842.210000001</v>
          </cell>
        </row>
        <row r="4133">
          <cell r="A4133">
            <v>3114550</v>
          </cell>
          <cell r="B4133" t="str">
            <v>MG</v>
          </cell>
          <cell r="C4133">
            <v>10103</v>
          </cell>
          <cell r="D4133" t="str">
            <v>Receitas Brutas Realizadas</v>
          </cell>
          <cell r="E4133" t="str">
            <v>1.0.0.0.00.0.0 - Receitas Correntes</v>
          </cell>
          <cell r="F4133">
            <v>74977980.760000005</v>
          </cell>
        </row>
        <row r="4134">
          <cell r="A4134">
            <v>4219002</v>
          </cell>
          <cell r="B4134" t="str">
            <v>SC</v>
          </cell>
          <cell r="C4134">
            <v>21419</v>
          </cell>
          <cell r="D4134" t="str">
            <v>Receitas Brutas Realizadas</v>
          </cell>
          <cell r="E4134" t="str">
            <v>1.0.0.0.00.0.0 - Receitas Correntes</v>
          </cell>
          <cell r="F4134">
            <v>123676510.41</v>
          </cell>
        </row>
        <row r="4135">
          <cell r="A4135">
            <v>1711902</v>
          </cell>
          <cell r="B4135" t="str">
            <v>TO</v>
          </cell>
          <cell r="C4135">
            <v>13989</v>
          </cell>
          <cell r="D4135" t="str">
            <v>Receitas Brutas Realizadas</v>
          </cell>
          <cell r="E4135" t="str">
            <v>1.0.0.0.00.0.0 - Receitas Correntes</v>
          </cell>
          <cell r="F4135">
            <v>83624696.390000001</v>
          </cell>
        </row>
        <row r="4136">
          <cell r="A4136">
            <v>3131802</v>
          </cell>
          <cell r="B4136" t="str">
            <v>MG</v>
          </cell>
          <cell r="C4136">
            <v>11637</v>
          </cell>
          <cell r="D4136" t="str">
            <v>Receitas Brutas Realizadas</v>
          </cell>
          <cell r="E4136" t="str">
            <v>1.0.0.0.00.0.0 - Receitas Correntes</v>
          </cell>
          <cell r="F4136">
            <v>54966387.420000002</v>
          </cell>
        </row>
        <row r="4137">
          <cell r="A4137">
            <v>5209952</v>
          </cell>
          <cell r="B4137" t="str">
            <v>GO</v>
          </cell>
          <cell r="C4137">
            <v>15962</v>
          </cell>
          <cell r="D4137" t="str">
            <v>Receitas Brutas Realizadas</v>
          </cell>
          <cell r="E4137" t="str">
            <v>1.0.0.0.00.0.0 - Receitas Correntes</v>
          </cell>
          <cell r="F4137">
            <v>96336424.349999994</v>
          </cell>
        </row>
        <row r="4138">
          <cell r="A4138">
            <v>1720002</v>
          </cell>
          <cell r="B4138" t="str">
            <v>TO</v>
          </cell>
          <cell r="C4138">
            <v>2530</v>
          </cell>
          <cell r="D4138" t="str">
            <v>Receitas Brutas Realizadas</v>
          </cell>
          <cell r="E4138" t="str">
            <v>1.0.0.0.00.0.0 - Receitas Correntes</v>
          </cell>
          <cell r="F4138">
            <v>21839246.75</v>
          </cell>
        </row>
        <row r="4139">
          <cell r="A4139">
            <v>3134301</v>
          </cell>
          <cell r="B4139" t="str">
            <v>MG</v>
          </cell>
          <cell r="C4139">
            <v>5978</v>
          </cell>
          <cell r="D4139" t="str">
            <v>Receitas Brutas Realizadas</v>
          </cell>
          <cell r="E4139" t="str">
            <v>1.0.0.0.00.0.0 - Receitas Correntes</v>
          </cell>
          <cell r="F4139">
            <v>33042552.579999998</v>
          </cell>
        </row>
        <row r="4140">
          <cell r="A4140">
            <v>3548609</v>
          </cell>
          <cell r="B4140" t="str">
            <v>SP</v>
          </cell>
          <cell r="C4140">
            <v>10907</v>
          </cell>
          <cell r="D4140" t="str">
            <v>Receitas Brutas Realizadas</v>
          </cell>
          <cell r="E4140" t="str">
            <v>1.0.0.0.00.0.0 - Receitas Correntes</v>
          </cell>
          <cell r="F4140">
            <v>62675334.189999998</v>
          </cell>
        </row>
        <row r="4141">
          <cell r="A4141">
            <v>3126000</v>
          </cell>
          <cell r="B4141" t="str">
            <v>MG</v>
          </cell>
          <cell r="C4141">
            <v>7602</v>
          </cell>
          <cell r="D4141" t="str">
            <v>Receitas Brutas Realizadas</v>
          </cell>
          <cell r="E4141" t="str">
            <v>1.0.0.0.00.0.0 - Receitas Correntes</v>
          </cell>
          <cell r="F4141">
            <v>43896590.229999997</v>
          </cell>
        </row>
        <row r="4142">
          <cell r="A4142">
            <v>2106672</v>
          </cell>
          <cell r="B4142" t="str">
            <v>MA</v>
          </cell>
          <cell r="C4142">
            <v>8502</v>
          </cell>
          <cell r="D4142" t="str">
            <v>Receitas Brutas Realizadas</v>
          </cell>
          <cell r="E4142" t="str">
            <v>1.0.0.0.00.0.0 - Receitas Correntes</v>
          </cell>
          <cell r="F4142">
            <v>50585511.719999999</v>
          </cell>
        </row>
        <row r="4143">
          <cell r="A4143">
            <v>2605707</v>
          </cell>
          <cell r="B4143" t="str">
            <v>PE</v>
          </cell>
          <cell r="C4143">
            <v>33488</v>
          </cell>
          <cell r="D4143" t="str">
            <v>Receitas Brutas Realizadas</v>
          </cell>
          <cell r="E4143" t="str">
            <v>1.0.0.0.00.0.0 - Receitas Correntes</v>
          </cell>
          <cell r="F4143">
            <v>138272808.13</v>
          </cell>
        </row>
        <row r="4144">
          <cell r="A4144">
            <v>4124053</v>
          </cell>
          <cell r="B4144" t="str">
            <v>PR</v>
          </cell>
          <cell r="C4144">
            <v>23927</v>
          </cell>
          <cell r="D4144" t="str">
            <v>Receitas Brutas Realizadas</v>
          </cell>
          <cell r="E4144" t="str">
            <v>1.0.0.0.00.0.0 - Receitas Correntes</v>
          </cell>
          <cell r="F4144">
            <v>163224337.09999999</v>
          </cell>
        </row>
        <row r="4145">
          <cell r="A4145">
            <v>2504405</v>
          </cell>
          <cell r="B4145" t="str">
            <v>PB</v>
          </cell>
          <cell r="C4145">
            <v>19030</v>
          </cell>
          <cell r="D4145" t="str">
            <v>Receitas Brutas Realizadas</v>
          </cell>
          <cell r="E4145" t="str">
            <v>1.0.0.0.00.0.0 - Receitas Correntes</v>
          </cell>
          <cell r="F4145">
            <v>81495657.829999998</v>
          </cell>
        </row>
        <row r="4146">
          <cell r="A4146">
            <v>3531100</v>
          </cell>
          <cell r="B4146" t="str">
            <v>SP</v>
          </cell>
          <cell r="C4146">
            <v>58567</v>
          </cell>
          <cell r="D4146" t="str">
            <v>Receitas Brutas Realizadas</v>
          </cell>
          <cell r="E4146" t="str">
            <v>1.0.0.0.00.0.0 - Receitas Correntes</v>
          </cell>
          <cell r="F4146">
            <v>379406938.18000001</v>
          </cell>
        </row>
        <row r="4147">
          <cell r="A4147">
            <v>5204003</v>
          </cell>
          <cell r="B4147" t="str">
            <v>GO</v>
          </cell>
          <cell r="C4147">
            <v>8098</v>
          </cell>
          <cell r="D4147" t="str">
            <v>Receitas Brutas Realizadas</v>
          </cell>
          <cell r="E4147" t="str">
            <v>1.0.0.0.00.0.0 - Receitas Correntes</v>
          </cell>
          <cell r="F4147">
            <v>47673298.049999997</v>
          </cell>
        </row>
        <row r="4148">
          <cell r="A4148">
            <v>3157005</v>
          </cell>
          <cell r="B4148" t="str">
            <v>MG</v>
          </cell>
          <cell r="C4148">
            <v>41864</v>
          </cell>
          <cell r="D4148" t="str">
            <v>Receitas Brutas Realizadas</v>
          </cell>
          <cell r="E4148" t="str">
            <v>1.0.0.0.00.0.0 - Receitas Correntes</v>
          </cell>
          <cell r="F4148">
            <v>177480002.11000001</v>
          </cell>
        </row>
        <row r="4149">
          <cell r="A4149">
            <v>2405009</v>
          </cell>
          <cell r="B4149" t="str">
            <v>RN</v>
          </cell>
          <cell r="C4149">
            <v>9341</v>
          </cell>
          <cell r="D4149" t="str">
            <v>Receitas Brutas Realizadas</v>
          </cell>
          <cell r="E4149" t="str">
            <v>1.0.0.0.00.0.0 - Receitas Correntes</v>
          </cell>
          <cell r="F4149">
            <v>36022708.799999997</v>
          </cell>
        </row>
        <row r="4150">
          <cell r="A4150">
            <v>4119608</v>
          </cell>
          <cell r="B4150" t="str">
            <v>PR</v>
          </cell>
          <cell r="C4150">
            <v>29686</v>
          </cell>
          <cell r="D4150" t="str">
            <v>Receitas Brutas Realizadas</v>
          </cell>
          <cell r="E4150" t="str">
            <v>1.0.0.0.00.0.0 - Receitas Correntes</v>
          </cell>
          <cell r="F4150">
            <v>187571255.16</v>
          </cell>
        </row>
        <row r="4151">
          <cell r="A4151">
            <v>5001003</v>
          </cell>
          <cell r="B4151" t="str">
            <v>MS</v>
          </cell>
          <cell r="C4151">
            <v>26386</v>
          </cell>
          <cell r="D4151" t="str">
            <v>Receitas Brutas Realizadas</v>
          </cell>
          <cell r="E4151" t="str">
            <v>1.0.0.0.00.0.0 - Receitas Correntes</v>
          </cell>
          <cell r="F4151">
            <v>189938511.00999999</v>
          </cell>
        </row>
        <row r="4152">
          <cell r="A4152">
            <v>2928406</v>
          </cell>
          <cell r="B4152" t="str">
            <v>BA</v>
          </cell>
          <cell r="C4152">
            <v>28613</v>
          </cell>
          <cell r="D4152" t="str">
            <v>Receitas Brutas Realizadas</v>
          </cell>
          <cell r="E4152" t="str">
            <v>1.0.0.0.00.0.0 - Receitas Correntes</v>
          </cell>
          <cell r="F4152">
            <v>117617780.5</v>
          </cell>
        </row>
        <row r="4153">
          <cell r="A4153">
            <v>3143708</v>
          </cell>
          <cell r="B4153" t="str">
            <v>MG</v>
          </cell>
          <cell r="C4153">
            <v>3126</v>
          </cell>
          <cell r="D4153" t="str">
            <v>Receitas Brutas Realizadas</v>
          </cell>
          <cell r="E4153" t="str">
            <v>1.0.0.0.00.0.0 - Receitas Correntes</v>
          </cell>
          <cell r="F4153">
            <v>47197572.170000002</v>
          </cell>
        </row>
        <row r="4154">
          <cell r="A4154">
            <v>1716604</v>
          </cell>
          <cell r="B4154" t="str">
            <v>TO</v>
          </cell>
          <cell r="C4154">
            <v>11996</v>
          </cell>
          <cell r="D4154" t="str">
            <v>Receitas Brutas Realizadas</v>
          </cell>
          <cell r="E4154" t="str">
            <v>1.0.0.0.00.0.0 - Receitas Correntes</v>
          </cell>
          <cell r="F4154">
            <v>66123789.460000001</v>
          </cell>
        </row>
        <row r="4155">
          <cell r="A4155">
            <v>2511004</v>
          </cell>
          <cell r="B4155" t="str">
            <v>PB</v>
          </cell>
          <cell r="C4155">
            <v>3802</v>
          </cell>
          <cell r="D4155" t="str">
            <v>Receitas Brutas Realizadas</v>
          </cell>
          <cell r="E4155" t="str">
            <v>1.0.0.0.00.0.0 - Receitas Correntes</v>
          </cell>
          <cell r="F4155">
            <v>31174485.199999999</v>
          </cell>
        </row>
        <row r="4156">
          <cell r="A4156">
            <v>5208806</v>
          </cell>
          <cell r="B4156" t="str">
            <v>GO</v>
          </cell>
          <cell r="C4156">
            <v>46278</v>
          </cell>
          <cell r="D4156" t="str">
            <v>Receitas Brutas Realizadas</v>
          </cell>
          <cell r="E4156" t="str">
            <v>1.0.0.0.00.0.0 - Receitas Correntes</v>
          </cell>
          <cell r="F4156">
            <v>249238772.59999999</v>
          </cell>
        </row>
        <row r="4157">
          <cell r="A4157">
            <v>4108007</v>
          </cell>
          <cell r="B4157" t="str">
            <v>PR</v>
          </cell>
          <cell r="C4157">
            <v>10360</v>
          </cell>
          <cell r="D4157" t="str">
            <v>Receitas Brutas Realizadas</v>
          </cell>
          <cell r="E4157" t="str">
            <v>1.0.0.0.00.0.0 - Receitas Correntes</v>
          </cell>
          <cell r="F4157">
            <v>56622371.280000001</v>
          </cell>
        </row>
        <row r="4158">
          <cell r="A4158">
            <v>2203453</v>
          </cell>
          <cell r="B4158" t="str">
            <v>PI</v>
          </cell>
          <cell r="C4158">
            <v>9574</v>
          </cell>
          <cell r="D4158" t="str">
            <v>Receitas Brutas Realizadas</v>
          </cell>
          <cell r="E4158" t="str">
            <v>1.0.0.0.00.0.0 - Receitas Correntes</v>
          </cell>
          <cell r="F4158">
            <v>56688904.299999997</v>
          </cell>
        </row>
        <row r="4159">
          <cell r="A4159">
            <v>3168002</v>
          </cell>
          <cell r="B4159" t="str">
            <v>MG</v>
          </cell>
          <cell r="C4159">
            <v>34653</v>
          </cell>
          <cell r="D4159" t="str">
            <v>Receitas Brutas Realizadas</v>
          </cell>
          <cell r="E4159" t="str">
            <v>1.0.0.0.00.0.0 - Receitas Correntes</v>
          </cell>
          <cell r="F4159">
            <v>175195886.61000001</v>
          </cell>
        </row>
        <row r="4160">
          <cell r="A4160">
            <v>2923506</v>
          </cell>
          <cell r="B4160" t="str">
            <v>BA</v>
          </cell>
          <cell r="C4160">
            <v>9123</v>
          </cell>
          <cell r="D4160" t="str">
            <v>Receitas Brutas Realizadas</v>
          </cell>
          <cell r="E4160" t="str">
            <v>1.0.0.0.00.0.0 - Receitas Correntes</v>
          </cell>
          <cell r="F4160">
            <v>46767610.170000002</v>
          </cell>
        </row>
        <row r="4161">
          <cell r="A4161">
            <v>3306008</v>
          </cell>
          <cell r="B4161" t="str">
            <v>RJ</v>
          </cell>
          <cell r="C4161">
            <v>82468</v>
          </cell>
          <cell r="D4161" t="str">
            <v>Receitas Brutas Realizadas</v>
          </cell>
          <cell r="E4161" t="str">
            <v>1.0.0.0.00.0.0 - Receitas Correntes</v>
          </cell>
          <cell r="F4161">
            <v>532108295.75999999</v>
          </cell>
        </row>
        <row r="4162">
          <cell r="A4162">
            <v>2502151</v>
          </cell>
          <cell r="B4162" t="str">
            <v>PB</v>
          </cell>
          <cell r="C4162">
            <v>7218</v>
          </cell>
          <cell r="D4162" t="str">
            <v>Receitas Brutas Realizadas</v>
          </cell>
          <cell r="E4162" t="str">
            <v>1.0.0.0.00.0.0 - Receitas Correntes</v>
          </cell>
          <cell r="F4162">
            <v>54948600.979999997</v>
          </cell>
        </row>
        <row r="4163">
          <cell r="A4163">
            <v>2923704</v>
          </cell>
          <cell r="B4163" t="str">
            <v>BA</v>
          </cell>
          <cell r="C4163">
            <v>32274</v>
          </cell>
          <cell r="D4163" t="str">
            <v>Receitas Brutas Realizadas</v>
          </cell>
          <cell r="E4163" t="str">
            <v>1.0.0.0.00.0.0 - Receitas Correntes</v>
          </cell>
          <cell r="F4163">
            <v>128836461.52</v>
          </cell>
        </row>
        <row r="4164">
          <cell r="A4164">
            <v>2909703</v>
          </cell>
          <cell r="B4164" t="str">
            <v>BA</v>
          </cell>
          <cell r="C4164">
            <v>13981</v>
          </cell>
          <cell r="D4164" t="str">
            <v>Receitas Brutas Realizadas</v>
          </cell>
          <cell r="E4164" t="str">
            <v>1.0.0.0.00.0.0 - Receitas Correntes</v>
          </cell>
          <cell r="F4164">
            <v>62981484.109999999</v>
          </cell>
        </row>
        <row r="4165">
          <cell r="A4165">
            <v>5103700</v>
          </cell>
          <cell r="B4165" t="str">
            <v>MT</v>
          </cell>
          <cell r="C4165">
            <v>14847</v>
          </cell>
          <cell r="D4165" t="str">
            <v>Receitas Brutas Realizadas</v>
          </cell>
          <cell r="E4165" t="str">
            <v>1.0.0.0.00.0.0 - Receitas Correntes</v>
          </cell>
          <cell r="F4165">
            <v>99494928.739999995</v>
          </cell>
        </row>
        <row r="4166">
          <cell r="A4166">
            <v>2111789</v>
          </cell>
          <cell r="B4166" t="str">
            <v>MA</v>
          </cell>
          <cell r="C4166">
            <v>10343</v>
          </cell>
          <cell r="D4166" t="str">
            <v>Receitas Brutas Realizadas</v>
          </cell>
          <cell r="E4166" t="str">
            <v>1.0.0.0.00.0.0 - Receitas Correntes</v>
          </cell>
          <cell r="F4166">
            <v>86196939.079999998</v>
          </cell>
        </row>
        <row r="4167">
          <cell r="A4167">
            <v>5002902</v>
          </cell>
          <cell r="B4167" t="str">
            <v>MS</v>
          </cell>
          <cell r="C4167">
            <v>22063</v>
          </cell>
          <cell r="D4167" t="str">
            <v>Receitas Brutas Realizadas</v>
          </cell>
          <cell r="E4167" t="str">
            <v>1.0.0.0.00.0.0 - Receitas Correntes</v>
          </cell>
          <cell r="F4167">
            <v>174024333.71000001</v>
          </cell>
        </row>
        <row r="4168">
          <cell r="A4168">
            <v>2209153</v>
          </cell>
          <cell r="B4168" t="str">
            <v>PI</v>
          </cell>
          <cell r="C4168">
            <v>4046</v>
          </cell>
          <cell r="D4168" t="str">
            <v>Receitas Brutas Realizadas</v>
          </cell>
          <cell r="E4168" t="str">
            <v>1.0.0.0.00.0.0 - Receitas Correntes</v>
          </cell>
          <cell r="F4168">
            <v>27625055.949999999</v>
          </cell>
        </row>
        <row r="4169">
          <cell r="A4169">
            <v>3554755</v>
          </cell>
          <cell r="B4169" t="str">
            <v>SP</v>
          </cell>
          <cell r="C4169">
            <v>1752</v>
          </cell>
          <cell r="D4169" t="str">
            <v>Receitas Brutas Realizadas</v>
          </cell>
          <cell r="E4169" t="str">
            <v>1.0.0.0.00.0.0 - Receitas Correntes</v>
          </cell>
          <cell r="F4169">
            <v>24164723.050000001</v>
          </cell>
        </row>
        <row r="4170">
          <cell r="A4170">
            <v>3127370</v>
          </cell>
          <cell r="B4170" t="str">
            <v>MG</v>
          </cell>
          <cell r="C4170">
            <v>3402</v>
          </cell>
          <cell r="D4170" t="str">
            <v>Receitas Brutas Realizadas</v>
          </cell>
          <cell r="E4170" t="str">
            <v>1.0.0.0.00.0.0 - Receitas Correntes</v>
          </cell>
          <cell r="F4170">
            <v>28263926.59</v>
          </cell>
        </row>
        <row r="4171">
          <cell r="A4171">
            <v>3135803</v>
          </cell>
          <cell r="B4171" t="str">
            <v>MG</v>
          </cell>
          <cell r="C4171">
            <v>25555</v>
          </cell>
          <cell r="D4171" t="str">
            <v>Receitas Brutas Realizadas</v>
          </cell>
          <cell r="E4171" t="str">
            <v>1.0.0.0.00.0.0 - Receitas Correntes</v>
          </cell>
          <cell r="F4171">
            <v>105160089.39</v>
          </cell>
        </row>
        <row r="4172">
          <cell r="A4172">
            <v>5001243</v>
          </cell>
          <cell r="B4172" t="str">
            <v>MS</v>
          </cell>
          <cell r="C4172">
            <v>12511</v>
          </cell>
          <cell r="D4172" t="str">
            <v>Receitas Brutas Realizadas</v>
          </cell>
          <cell r="E4172" t="str">
            <v>1.0.0.0.00.0.0 - Receitas Correntes</v>
          </cell>
          <cell r="F4172">
            <v>89060863.040000007</v>
          </cell>
        </row>
        <row r="4173">
          <cell r="A4173">
            <v>3501509</v>
          </cell>
          <cell r="B4173" t="str">
            <v>SP</v>
          </cell>
          <cell r="C4173">
            <v>3251</v>
          </cell>
          <cell r="D4173" t="str">
            <v>Receitas Brutas Realizadas</v>
          </cell>
          <cell r="E4173" t="str">
            <v>1.0.0.0.00.0.0 - Receitas Correntes</v>
          </cell>
          <cell r="F4173">
            <v>28156579.48</v>
          </cell>
        </row>
        <row r="4174">
          <cell r="A4174">
            <v>3165503</v>
          </cell>
          <cell r="B4174" t="str">
            <v>MG</v>
          </cell>
          <cell r="C4174">
            <v>6421</v>
          </cell>
          <cell r="D4174" t="str">
            <v>Receitas Brutas Realizadas</v>
          </cell>
          <cell r="E4174" t="str">
            <v>1.0.0.0.00.0.0 - Receitas Correntes</v>
          </cell>
          <cell r="F4174">
            <v>34534974.909999996</v>
          </cell>
        </row>
        <row r="4175">
          <cell r="A4175">
            <v>2924900</v>
          </cell>
          <cell r="B4175" t="str">
            <v>BA</v>
          </cell>
          <cell r="C4175">
            <v>9415</v>
          </cell>
          <cell r="D4175" t="str">
            <v>Receitas Brutas Realizadas</v>
          </cell>
          <cell r="E4175" t="str">
            <v>1.0.0.0.00.0.0 - Receitas Correntes</v>
          </cell>
          <cell r="F4175">
            <v>38582647.630000003</v>
          </cell>
        </row>
        <row r="4176">
          <cell r="A4176">
            <v>2600401</v>
          </cell>
          <cell r="B4176" t="str">
            <v>PE</v>
          </cell>
          <cell r="C4176">
            <v>37386</v>
          </cell>
          <cell r="D4176" t="str">
            <v>Receitas Brutas Realizadas</v>
          </cell>
          <cell r="E4176" t="str">
            <v>1.0.0.0.00.0.0 - Receitas Correntes</v>
          </cell>
          <cell r="F4176">
            <v>116908643.52</v>
          </cell>
        </row>
        <row r="4177">
          <cell r="A4177">
            <v>2206696</v>
          </cell>
          <cell r="B4177" t="str">
            <v>PI</v>
          </cell>
          <cell r="C4177">
            <v>9258</v>
          </cell>
          <cell r="D4177" t="str">
            <v>Receitas Brutas Realizadas</v>
          </cell>
          <cell r="E4177" t="str">
            <v>1.0.0.0.00.0.0 - Receitas Correntes</v>
          </cell>
          <cell r="F4177">
            <v>43554817.009999998</v>
          </cell>
        </row>
        <row r="4178">
          <cell r="A4178">
            <v>2209757</v>
          </cell>
          <cell r="B4178" t="str">
            <v>PI</v>
          </cell>
          <cell r="C4178">
            <v>3071</v>
          </cell>
          <cell r="D4178" t="str">
            <v>Receitas Brutas Realizadas</v>
          </cell>
          <cell r="E4178" t="str">
            <v>1.0.0.0.00.0.0 - Receitas Correntes</v>
          </cell>
          <cell r="F4178">
            <v>39211663.100000001</v>
          </cell>
        </row>
        <row r="4179">
          <cell r="A4179">
            <v>2927101</v>
          </cell>
          <cell r="B4179" t="str">
            <v>BA</v>
          </cell>
          <cell r="C4179">
            <v>9548</v>
          </cell>
          <cell r="D4179" t="str">
            <v>Receitas Brutas Realizadas</v>
          </cell>
          <cell r="E4179" t="str">
            <v>1.0.0.0.00.0.0 - Receitas Correntes</v>
          </cell>
          <cell r="F4179">
            <v>54104271.829999998</v>
          </cell>
        </row>
        <row r="4180">
          <cell r="A4180">
            <v>2901353</v>
          </cell>
          <cell r="B4180" t="str">
            <v>BA</v>
          </cell>
          <cell r="C4180">
            <v>14416</v>
          </cell>
          <cell r="D4180" t="str">
            <v>Receitas Brutas Realizadas</v>
          </cell>
          <cell r="E4180" t="str">
            <v>1.0.0.0.00.0.0 - Receitas Correntes</v>
          </cell>
          <cell r="F4180">
            <v>105861564.26000001</v>
          </cell>
        </row>
        <row r="4181">
          <cell r="A4181">
            <v>4101309</v>
          </cell>
          <cell r="B4181" t="str">
            <v>PR</v>
          </cell>
          <cell r="C4181">
            <v>7421</v>
          </cell>
          <cell r="D4181" t="str">
            <v>Receitas Brutas Realizadas</v>
          </cell>
          <cell r="E4181" t="str">
            <v>1.0.0.0.00.0.0 - Receitas Correntes</v>
          </cell>
          <cell r="F4181">
            <v>41554186.82</v>
          </cell>
        </row>
        <row r="4182">
          <cell r="A4182">
            <v>2927200</v>
          </cell>
          <cell r="B4182" t="str">
            <v>BA</v>
          </cell>
          <cell r="C4182">
            <v>30900</v>
          </cell>
          <cell r="D4182" t="str">
            <v>Receitas Brutas Realizadas</v>
          </cell>
          <cell r="E4182" t="str">
            <v>1.0.0.0.00.0.0 - Receitas Correntes</v>
          </cell>
          <cell r="F4182">
            <v>118811643.73</v>
          </cell>
        </row>
        <row r="4183">
          <cell r="A4183">
            <v>2922656</v>
          </cell>
          <cell r="B4183" t="str">
            <v>BA</v>
          </cell>
          <cell r="C4183">
            <v>13197</v>
          </cell>
          <cell r="D4183" t="str">
            <v>Receitas Brutas Realizadas</v>
          </cell>
          <cell r="E4183" t="str">
            <v>1.0.0.0.00.0.0 - Receitas Correntes</v>
          </cell>
          <cell r="F4183">
            <v>78284639.799999997</v>
          </cell>
        </row>
        <row r="4184">
          <cell r="A4184">
            <v>2930600</v>
          </cell>
          <cell r="B4184" t="str">
            <v>BA</v>
          </cell>
          <cell r="C4184">
            <v>13490</v>
          </cell>
          <cell r="D4184" t="str">
            <v>Receitas Brutas Realizadas</v>
          </cell>
          <cell r="E4184" t="str">
            <v>1.0.0.0.00.0.0 - Receitas Correntes</v>
          </cell>
          <cell r="F4184">
            <v>64370310.82</v>
          </cell>
        </row>
        <row r="4185">
          <cell r="A4185">
            <v>1400175</v>
          </cell>
          <cell r="B4185" t="str">
            <v>RR</v>
          </cell>
          <cell r="C4185">
            <v>19257</v>
          </cell>
          <cell r="D4185" t="str">
            <v>Receitas Brutas Realizadas</v>
          </cell>
          <cell r="E4185" t="str">
            <v>1.0.0.0.00.0.0 - Receitas Correntes</v>
          </cell>
          <cell r="F4185">
            <v>78786419.140000001</v>
          </cell>
        </row>
        <row r="4186">
          <cell r="A4186">
            <v>3556602</v>
          </cell>
          <cell r="B4186" t="str">
            <v>SP</v>
          </cell>
          <cell r="C4186">
            <v>10804</v>
          </cell>
          <cell r="D4186" t="str">
            <v>Receitas Brutas Realizadas</v>
          </cell>
          <cell r="E4186" t="str">
            <v>1.0.0.0.00.0.0 - Receitas Correntes</v>
          </cell>
          <cell r="F4186">
            <v>56873078.049999997</v>
          </cell>
        </row>
        <row r="4187">
          <cell r="A4187">
            <v>3118502</v>
          </cell>
          <cell r="B4187" t="str">
            <v>MG</v>
          </cell>
          <cell r="C4187">
            <v>1786</v>
          </cell>
          <cell r="D4187" t="str">
            <v>Receitas Brutas Realizadas</v>
          </cell>
          <cell r="E4187" t="str">
            <v>1.0.0.0.00.0.0 - Receitas Correntes</v>
          </cell>
          <cell r="F4187">
            <v>24727717.920000002</v>
          </cell>
        </row>
        <row r="4188">
          <cell r="A4188">
            <v>2930154</v>
          </cell>
          <cell r="B4188" t="str">
            <v>BA</v>
          </cell>
          <cell r="C4188">
            <v>31362</v>
          </cell>
          <cell r="D4188" t="str">
            <v>Receitas Brutas Realizadas</v>
          </cell>
          <cell r="E4188" t="str">
            <v>1.0.0.0.00.0.0 - Receitas Correntes</v>
          </cell>
          <cell r="F4188">
            <v>166264256.55000001</v>
          </cell>
        </row>
        <row r="4189">
          <cell r="A4189">
            <v>3120151</v>
          </cell>
          <cell r="B4189" t="str">
            <v>MG</v>
          </cell>
          <cell r="C4189">
            <v>6814</v>
          </cell>
          <cell r="D4189" t="str">
            <v>Receitas Brutas Realizadas</v>
          </cell>
          <cell r="E4189" t="str">
            <v>1.0.0.0.00.0.0 - Receitas Correntes</v>
          </cell>
          <cell r="F4189">
            <v>40489529.82</v>
          </cell>
        </row>
        <row r="4190">
          <cell r="A4190">
            <v>2305506</v>
          </cell>
          <cell r="B4190" t="str">
            <v>CE</v>
          </cell>
          <cell r="C4190">
            <v>103633</v>
          </cell>
          <cell r="D4190" t="str">
            <v>Receitas Brutas Realizadas</v>
          </cell>
          <cell r="E4190" t="str">
            <v>1.0.0.0.00.0.0 - Receitas Correntes</v>
          </cell>
          <cell r="F4190">
            <v>410177145</v>
          </cell>
        </row>
        <row r="4191">
          <cell r="A4191">
            <v>2926004</v>
          </cell>
          <cell r="B4191" t="str">
            <v>BA</v>
          </cell>
          <cell r="C4191">
            <v>41324</v>
          </cell>
          <cell r="D4191" t="str">
            <v>Receitas Brutas Realizadas</v>
          </cell>
          <cell r="E4191" t="str">
            <v>1.0.0.0.00.0.0 - Receitas Correntes</v>
          </cell>
          <cell r="F4191">
            <v>161658995.11000001</v>
          </cell>
        </row>
        <row r="4192">
          <cell r="A4192">
            <v>3127305</v>
          </cell>
          <cell r="B4192" t="str">
            <v>MG</v>
          </cell>
          <cell r="C4192">
            <v>6764</v>
          </cell>
          <cell r="D4192" t="str">
            <v>Receitas Brutas Realizadas</v>
          </cell>
          <cell r="E4192" t="str">
            <v>1.0.0.0.00.0.0 - Receitas Correntes</v>
          </cell>
          <cell r="F4192">
            <v>36882317.060000002</v>
          </cell>
        </row>
        <row r="4193">
          <cell r="A4193">
            <v>1715754</v>
          </cell>
          <cell r="B4193" t="str">
            <v>TO</v>
          </cell>
          <cell r="C4193">
            <v>7694</v>
          </cell>
          <cell r="D4193" t="str">
            <v>Receitas Brutas Realizadas</v>
          </cell>
          <cell r="E4193" t="str">
            <v>1.0.0.0.00.0.0 - Receitas Correntes</v>
          </cell>
          <cell r="F4193">
            <v>47143594.020000003</v>
          </cell>
        </row>
        <row r="4194">
          <cell r="A4194">
            <v>2503704</v>
          </cell>
          <cell r="B4194" t="str">
            <v>PB</v>
          </cell>
          <cell r="C4194">
            <v>62576</v>
          </cell>
          <cell r="D4194" t="str">
            <v>Receitas Brutas Realizadas</v>
          </cell>
          <cell r="E4194" t="str">
            <v>1.0.0.0.00.0.0 - Receitas Correntes</v>
          </cell>
          <cell r="F4194">
            <v>253351015.12</v>
          </cell>
        </row>
        <row r="4195">
          <cell r="A4195">
            <v>3105004</v>
          </cell>
          <cell r="B4195" t="str">
            <v>MG</v>
          </cell>
          <cell r="C4195">
            <v>7780</v>
          </cell>
          <cell r="D4195" t="str">
            <v>Receitas Brutas Realizadas</v>
          </cell>
          <cell r="E4195" t="str">
            <v>1.0.0.0.00.0.0 - Receitas Correntes</v>
          </cell>
          <cell r="F4195">
            <v>39098493.170000002</v>
          </cell>
        </row>
        <row r="4196">
          <cell r="A4196">
            <v>4217402</v>
          </cell>
          <cell r="B4196" t="str">
            <v>SC</v>
          </cell>
          <cell r="C4196">
            <v>22605</v>
          </cell>
          <cell r="D4196" t="str">
            <v>Receitas Brutas Realizadas</v>
          </cell>
          <cell r="E4196" t="str">
            <v>1.0.0.0.00.0.0 - Receitas Correntes</v>
          </cell>
          <cell r="F4196">
            <v>105847219.12</v>
          </cell>
        </row>
        <row r="4197">
          <cell r="A4197">
            <v>2103109</v>
          </cell>
          <cell r="B4197" t="str">
            <v>MA</v>
          </cell>
          <cell r="C4197">
            <v>10711</v>
          </cell>
          <cell r="D4197" t="str">
            <v>Receitas Brutas Realizadas</v>
          </cell>
          <cell r="E4197" t="str">
            <v>1.0.0.0.00.0.0 - Receitas Correntes</v>
          </cell>
          <cell r="F4197">
            <v>46094384.770000003</v>
          </cell>
        </row>
        <row r="4198">
          <cell r="A4198">
            <v>1710904</v>
          </cell>
          <cell r="B4198" t="str">
            <v>TO</v>
          </cell>
          <cell r="C4198">
            <v>3814</v>
          </cell>
          <cell r="D4198" t="str">
            <v>Receitas Brutas Realizadas</v>
          </cell>
          <cell r="E4198" t="str">
            <v>1.0.0.0.00.0.0 - Receitas Correntes</v>
          </cell>
          <cell r="F4198">
            <v>27998978.489999998</v>
          </cell>
        </row>
        <row r="4199">
          <cell r="A4199">
            <v>3161056</v>
          </cell>
          <cell r="B4199" t="str">
            <v>MG</v>
          </cell>
          <cell r="C4199">
            <v>3354</v>
          </cell>
          <cell r="D4199" t="str">
            <v>Receitas Brutas Realizadas</v>
          </cell>
          <cell r="E4199" t="str">
            <v>1.0.0.0.00.0.0 - Receitas Correntes</v>
          </cell>
          <cell r="F4199">
            <v>35631785.469999999</v>
          </cell>
        </row>
        <row r="4200">
          <cell r="A4200">
            <v>3302007</v>
          </cell>
          <cell r="B4200" t="str">
            <v>RJ</v>
          </cell>
          <cell r="C4200">
            <v>136547</v>
          </cell>
          <cell r="D4200" t="str">
            <v>Receitas Brutas Realizadas</v>
          </cell>
          <cell r="E4200" t="str">
            <v>1.0.0.0.00.0.0 - Receitas Correntes</v>
          </cell>
          <cell r="F4200">
            <v>1016301126.13</v>
          </cell>
        </row>
        <row r="4201">
          <cell r="A4201">
            <v>2505105</v>
          </cell>
          <cell r="B4201" t="str">
            <v>PB</v>
          </cell>
          <cell r="C4201">
            <v>20331</v>
          </cell>
          <cell r="D4201" t="str">
            <v>Receitas Brutas Realizadas</v>
          </cell>
          <cell r="E4201" t="str">
            <v>1.0.0.0.00.0.0 - Receitas Correntes</v>
          </cell>
          <cell r="F4201">
            <v>86353832.459999993</v>
          </cell>
        </row>
        <row r="4202">
          <cell r="A4202">
            <v>2505808</v>
          </cell>
          <cell r="B4202" t="str">
            <v>PB</v>
          </cell>
          <cell r="C4202">
            <v>3569</v>
          </cell>
          <cell r="D4202" t="str">
            <v>Receitas Brutas Realizadas</v>
          </cell>
          <cell r="E4202" t="str">
            <v>1.0.0.0.00.0.0 - Receitas Correntes</v>
          </cell>
          <cell r="F4202">
            <v>29255944.059999999</v>
          </cell>
        </row>
        <row r="4203">
          <cell r="A4203">
            <v>2506202</v>
          </cell>
          <cell r="B4203" t="str">
            <v>PB</v>
          </cell>
          <cell r="C4203">
            <v>2989</v>
          </cell>
          <cell r="D4203" t="str">
            <v>Receitas Brutas Realizadas</v>
          </cell>
          <cell r="E4203" t="str">
            <v>1.0.0.0.00.0.0 - Receitas Correntes</v>
          </cell>
          <cell r="F4203">
            <v>25985096.719999999</v>
          </cell>
        </row>
        <row r="4204">
          <cell r="A4204">
            <v>2504009</v>
          </cell>
          <cell r="B4204" t="str">
            <v>PB</v>
          </cell>
          <cell r="C4204">
            <v>413830</v>
          </cell>
          <cell r="D4204" t="str">
            <v>Receitas Brutas Realizadas</v>
          </cell>
          <cell r="E4204" t="str">
            <v>1.0.0.0.00.0.0 - Receitas Correntes</v>
          </cell>
          <cell r="F4204">
            <v>1582480171.4000001</v>
          </cell>
        </row>
        <row r="4205">
          <cell r="A4205">
            <v>2514800</v>
          </cell>
          <cell r="B4205" t="str">
            <v>PB</v>
          </cell>
          <cell r="C4205">
            <v>3607</v>
          </cell>
          <cell r="D4205" t="str">
            <v>Receitas Brutas Realizadas</v>
          </cell>
          <cell r="E4205" t="str">
            <v>1.0.0.0.00.0.0 - Receitas Correntes</v>
          </cell>
          <cell r="F4205">
            <v>26710742.68</v>
          </cell>
        </row>
        <row r="4206">
          <cell r="A4206">
            <v>2515104</v>
          </cell>
          <cell r="B4206" t="str">
            <v>PB</v>
          </cell>
          <cell r="C4206">
            <v>11793</v>
          </cell>
          <cell r="D4206" t="str">
            <v>Receitas Brutas Realizadas</v>
          </cell>
          <cell r="E4206" t="str">
            <v>1.0.0.0.00.0.0 - Receitas Correntes</v>
          </cell>
          <cell r="F4206">
            <v>48477188.229999997</v>
          </cell>
        </row>
        <row r="4207">
          <cell r="A4207">
            <v>2511103</v>
          </cell>
          <cell r="B4207" t="str">
            <v>PB</v>
          </cell>
          <cell r="C4207">
            <v>7954</v>
          </cell>
          <cell r="D4207" t="str">
            <v>Receitas Brutas Realizadas</v>
          </cell>
          <cell r="E4207" t="str">
            <v>1.0.0.0.00.0.0 - Receitas Correntes</v>
          </cell>
          <cell r="F4207">
            <v>47936646.969999999</v>
          </cell>
        </row>
        <row r="4208">
          <cell r="A4208">
            <v>3145000</v>
          </cell>
          <cell r="B4208" t="str">
            <v>MG</v>
          </cell>
          <cell r="C4208">
            <v>16046</v>
          </cell>
          <cell r="D4208" t="str">
            <v>Receitas Brutas Realizadas</v>
          </cell>
          <cell r="E4208" t="str">
            <v>1.0.0.0.00.0.0 - Receitas Correntes</v>
          </cell>
          <cell r="F4208">
            <v>120498994.2</v>
          </cell>
        </row>
        <row r="4209">
          <cell r="A4209">
            <v>2507002</v>
          </cell>
          <cell r="B4209" t="str">
            <v>PB</v>
          </cell>
          <cell r="C4209">
            <v>24960</v>
          </cell>
          <cell r="D4209" t="str">
            <v>Receitas Brutas Realizadas</v>
          </cell>
          <cell r="E4209" t="str">
            <v>1.0.0.0.00.0.0 - Receitas Correntes</v>
          </cell>
          <cell r="F4209">
            <v>92396562.030000001</v>
          </cell>
        </row>
        <row r="4210">
          <cell r="A4210">
            <v>2104677</v>
          </cell>
          <cell r="B4210" t="str">
            <v>MA</v>
          </cell>
          <cell r="C4210">
            <v>25502</v>
          </cell>
          <cell r="D4210" t="str">
            <v>Receitas Brutas Realizadas</v>
          </cell>
          <cell r="E4210" t="str">
            <v>1.0.0.0.00.0.0 - Receitas Correntes</v>
          </cell>
          <cell r="F4210">
            <v>131184125.66</v>
          </cell>
        </row>
        <row r="4211">
          <cell r="A4211">
            <v>3538600</v>
          </cell>
          <cell r="B4211" t="str">
            <v>SP</v>
          </cell>
          <cell r="C4211">
            <v>27617</v>
          </cell>
          <cell r="D4211" t="str">
            <v>Receitas Brutas Realizadas</v>
          </cell>
          <cell r="E4211" t="str">
            <v>1.0.0.0.00.0.0 - Receitas Correntes</v>
          </cell>
          <cell r="F4211">
            <v>147054868.41</v>
          </cell>
        </row>
        <row r="4212">
          <cell r="A4212">
            <v>3163102</v>
          </cell>
          <cell r="B4212" t="str">
            <v>MG</v>
          </cell>
          <cell r="C4212">
            <v>5151</v>
          </cell>
          <cell r="D4212" t="str">
            <v>Receitas Brutas Realizadas</v>
          </cell>
          <cell r="E4212" t="str">
            <v>1.0.0.0.00.0.0 - Receitas Correntes</v>
          </cell>
          <cell r="F4212">
            <v>36989642.600000001</v>
          </cell>
        </row>
        <row r="4213">
          <cell r="A4213">
            <v>3509254</v>
          </cell>
          <cell r="B4213" t="str">
            <v>SP</v>
          </cell>
          <cell r="C4213">
            <v>28441</v>
          </cell>
          <cell r="D4213" t="str">
            <v>Receitas Brutas Realizadas</v>
          </cell>
          <cell r="E4213" t="str">
            <v>1.0.0.0.00.0.0 - Receitas Correntes</v>
          </cell>
          <cell r="F4213">
            <v>200094841.97999999</v>
          </cell>
        </row>
        <row r="4214">
          <cell r="A4214">
            <v>1400704</v>
          </cell>
          <cell r="B4214" t="str">
            <v>RR</v>
          </cell>
          <cell r="C4214">
            <v>11014</v>
          </cell>
          <cell r="D4214" t="str">
            <v>Receitas Brutas Realizadas</v>
          </cell>
          <cell r="E4214" t="str">
            <v>1.0.0.0.00.0.0 - Receitas Correntes</v>
          </cell>
          <cell r="F4214">
            <v>54033756.270000003</v>
          </cell>
        </row>
        <row r="4215">
          <cell r="A4215">
            <v>1700350</v>
          </cell>
          <cell r="B4215" t="str">
            <v>TO</v>
          </cell>
          <cell r="C4215">
            <v>5303</v>
          </cell>
          <cell r="D4215" t="str">
            <v>Receitas Brutas Realizadas</v>
          </cell>
          <cell r="E4215" t="str">
            <v>1.0.0.0.00.0.0 - Receitas Correntes</v>
          </cell>
          <cell r="F4215">
            <v>32596540.960000001</v>
          </cell>
        </row>
        <row r="4216">
          <cell r="A4216">
            <v>3134400</v>
          </cell>
          <cell r="B4216" t="str">
            <v>MG</v>
          </cell>
          <cell r="C4216">
            <v>40101</v>
          </cell>
          <cell r="D4216" t="str">
            <v>Receitas Brutas Realizadas</v>
          </cell>
          <cell r="E4216" t="str">
            <v>1.0.0.0.00.0.0 - Receitas Correntes</v>
          </cell>
          <cell r="F4216">
            <v>219000270.50999999</v>
          </cell>
        </row>
        <row r="4217">
          <cell r="A4217">
            <v>3162559</v>
          </cell>
          <cell r="B4217" t="str">
            <v>MG</v>
          </cell>
          <cell r="C4217">
            <v>11785</v>
          </cell>
          <cell r="D4217" t="str">
            <v>Receitas Brutas Realizadas</v>
          </cell>
          <cell r="E4217" t="str">
            <v>1.0.0.0.00.0.0 - Receitas Correntes</v>
          </cell>
          <cell r="F4217">
            <v>61183790.049999997</v>
          </cell>
        </row>
        <row r="4218">
          <cell r="A4218">
            <v>3170404</v>
          </cell>
          <cell r="B4218" t="str">
            <v>MG</v>
          </cell>
          <cell r="C4218">
            <v>85461</v>
          </cell>
          <cell r="D4218" t="str">
            <v>Receitas Brutas Realizadas</v>
          </cell>
          <cell r="E4218" t="str">
            <v>1.0.0.0.00.0.0 - Receitas Correntes</v>
          </cell>
          <cell r="F4218">
            <v>489595389.47000003</v>
          </cell>
        </row>
        <row r="4219">
          <cell r="A4219">
            <v>3513900</v>
          </cell>
          <cell r="B4219" t="str">
            <v>SP</v>
          </cell>
          <cell r="C4219">
            <v>11027</v>
          </cell>
          <cell r="D4219" t="str">
            <v>Receitas Brutas Realizadas</v>
          </cell>
          <cell r="E4219" t="str">
            <v>1.0.0.0.00.0.0 - Receitas Correntes</v>
          </cell>
          <cell r="F4219">
            <v>68575547.730000004</v>
          </cell>
        </row>
        <row r="4220">
          <cell r="A4220">
            <v>2933158</v>
          </cell>
          <cell r="B4220" t="str">
            <v>BA</v>
          </cell>
          <cell r="C4220">
            <v>12556</v>
          </cell>
          <cell r="D4220" t="str">
            <v>Receitas Brutas Realizadas</v>
          </cell>
          <cell r="E4220" t="str">
            <v>1.0.0.0.00.0.0 - Receitas Correntes</v>
          </cell>
          <cell r="F4220">
            <v>65471906.579999998</v>
          </cell>
        </row>
        <row r="4221">
          <cell r="A4221">
            <v>2922508</v>
          </cell>
          <cell r="B4221" t="str">
            <v>BA</v>
          </cell>
          <cell r="C4221">
            <v>28661</v>
          </cell>
          <cell r="D4221" t="str">
            <v>Receitas Brutas Realizadas</v>
          </cell>
          <cell r="E4221" t="str">
            <v>1.0.0.0.00.0.0 - Receitas Correntes</v>
          </cell>
          <cell r="F4221">
            <v>171579820.09</v>
          </cell>
        </row>
        <row r="4222">
          <cell r="A4222">
            <v>2501534</v>
          </cell>
          <cell r="B4222" t="str">
            <v>PB</v>
          </cell>
          <cell r="C4222">
            <v>5033</v>
          </cell>
          <cell r="D4222" t="str">
            <v>Receitas Brutas Realizadas</v>
          </cell>
          <cell r="E4222" t="str">
            <v>1.0.0.0.00.0.0 - Receitas Correntes</v>
          </cell>
          <cell r="F4222">
            <v>31795647.82</v>
          </cell>
        </row>
        <row r="4223">
          <cell r="A4223">
            <v>2919306</v>
          </cell>
          <cell r="B4223" t="str">
            <v>BA</v>
          </cell>
          <cell r="C4223">
            <v>11586</v>
          </cell>
          <cell r="D4223" t="str">
            <v>Receitas Brutas Realizadas</v>
          </cell>
          <cell r="E4223" t="str">
            <v>1.0.0.0.00.0.0 - Receitas Correntes</v>
          </cell>
          <cell r="F4223">
            <v>62905069.159999996</v>
          </cell>
        </row>
        <row r="4224">
          <cell r="A4224">
            <v>1715705</v>
          </cell>
          <cell r="B4224" t="str">
            <v>TO</v>
          </cell>
          <cell r="C4224">
            <v>6234</v>
          </cell>
          <cell r="D4224" t="str">
            <v>Receitas Brutas Realizadas</v>
          </cell>
          <cell r="E4224" t="str">
            <v>1.0.0.0.00.0.0 - Receitas Correntes</v>
          </cell>
          <cell r="F4224">
            <v>43672482.200000003</v>
          </cell>
        </row>
        <row r="4225">
          <cell r="A4225">
            <v>3302502</v>
          </cell>
          <cell r="B4225" t="str">
            <v>RJ</v>
          </cell>
          <cell r="C4225">
            <v>247741</v>
          </cell>
          <cell r="D4225" t="str">
            <v>Receitas Brutas Realizadas</v>
          </cell>
          <cell r="E4225" t="str">
            <v>1.0.0.0.00.0.0 - Receitas Correntes</v>
          </cell>
          <cell r="F4225">
            <v>912134753.15999997</v>
          </cell>
        </row>
        <row r="4226">
          <cell r="A4226">
            <v>2202307</v>
          </cell>
          <cell r="B4226" t="str">
            <v>PI</v>
          </cell>
          <cell r="C4226">
            <v>21326</v>
          </cell>
          <cell r="D4226" t="str">
            <v>Receitas Brutas Realizadas</v>
          </cell>
          <cell r="E4226" t="str">
            <v>1.0.0.0.00.0.0 - Receitas Correntes</v>
          </cell>
          <cell r="F4226">
            <v>92194198.890000001</v>
          </cell>
        </row>
        <row r="4227">
          <cell r="A4227">
            <v>2210300</v>
          </cell>
          <cell r="B4227" t="str">
            <v>PI</v>
          </cell>
          <cell r="C4227">
            <v>6379</v>
          </cell>
          <cell r="D4227" t="str">
            <v>Receitas Brutas Realizadas</v>
          </cell>
          <cell r="E4227" t="str">
            <v>1.0.0.0.00.0.0 - Receitas Correntes</v>
          </cell>
          <cell r="F4227">
            <v>28329102.93</v>
          </cell>
        </row>
        <row r="4228">
          <cell r="A4228">
            <v>3125200</v>
          </cell>
          <cell r="B4228" t="str">
            <v>MG</v>
          </cell>
          <cell r="C4228">
            <v>2374</v>
          </cell>
          <cell r="D4228" t="str">
            <v>Receitas Brutas Realizadas</v>
          </cell>
          <cell r="E4228" t="str">
            <v>1.0.0.0.00.0.0 - Receitas Correntes</v>
          </cell>
          <cell r="F4228">
            <v>27863384.129999999</v>
          </cell>
        </row>
        <row r="4229">
          <cell r="A4229">
            <v>3548203</v>
          </cell>
          <cell r="B4229" t="str">
            <v>SP</v>
          </cell>
          <cell r="C4229">
            <v>6843</v>
          </cell>
          <cell r="D4229" t="str">
            <v>Receitas Brutas Realizadas</v>
          </cell>
          <cell r="E4229" t="str">
            <v>1.0.0.0.00.0.0 - Receitas Correntes</v>
          </cell>
          <cell r="F4229">
            <v>49669171.200000003</v>
          </cell>
        </row>
        <row r="4230">
          <cell r="A4230">
            <v>5212253</v>
          </cell>
          <cell r="B4230" t="str">
            <v>GO</v>
          </cell>
          <cell r="C4230">
            <v>1652</v>
          </cell>
          <cell r="D4230" t="str">
            <v>Receitas Brutas Realizadas</v>
          </cell>
          <cell r="E4230" t="str">
            <v>1.0.0.0.00.0.0 - Receitas Correntes</v>
          </cell>
          <cell r="F4230">
            <v>25865672.82</v>
          </cell>
        </row>
        <row r="4231">
          <cell r="A4231">
            <v>5107875</v>
          </cell>
          <cell r="B4231" t="str">
            <v>MT</v>
          </cell>
          <cell r="C4231">
            <v>27485</v>
          </cell>
          <cell r="D4231" t="str">
            <v>Receitas Brutas Realizadas</v>
          </cell>
          <cell r="E4231" t="str">
            <v>1.0.0.0.00.0.0 - Receitas Correntes</v>
          </cell>
          <cell r="F4231">
            <v>289262729.50999999</v>
          </cell>
        </row>
        <row r="4232">
          <cell r="A4232">
            <v>2204352</v>
          </cell>
          <cell r="B4232" t="str">
            <v>PI</v>
          </cell>
          <cell r="C4232">
            <v>5477</v>
          </cell>
          <cell r="D4232" t="str">
            <v>Receitas Brutas Realizadas</v>
          </cell>
          <cell r="E4232" t="str">
            <v>1.0.0.0.00.0.0 - Receitas Correntes</v>
          </cell>
          <cell r="F4232">
            <v>28009609.760000002</v>
          </cell>
        </row>
        <row r="4233">
          <cell r="A4233">
            <v>3152501</v>
          </cell>
          <cell r="B4233" t="str">
            <v>MG</v>
          </cell>
          <cell r="C4233">
            <v>154293</v>
          </cell>
          <cell r="D4233" t="str">
            <v>Receitas Brutas Realizadas</v>
          </cell>
          <cell r="E4233" t="str">
            <v>1.0.0.0.00.0.0 - Receitas Correntes</v>
          </cell>
          <cell r="F4233">
            <v>1166356364.46</v>
          </cell>
        </row>
        <row r="4234">
          <cell r="A4234">
            <v>5204102</v>
          </cell>
          <cell r="B4234" t="str">
            <v>GO</v>
          </cell>
          <cell r="C4234">
            <v>12843</v>
          </cell>
          <cell r="D4234" t="str">
            <v>Receitas Brutas Realizadas</v>
          </cell>
          <cell r="E4234" t="str">
            <v>1.0.0.0.00.0.0 - Receitas Correntes</v>
          </cell>
          <cell r="F4234">
            <v>65302142.780000001</v>
          </cell>
        </row>
        <row r="4235">
          <cell r="A4235">
            <v>2704708</v>
          </cell>
          <cell r="B4235" t="str">
            <v>AL</v>
          </cell>
          <cell r="C4235">
            <v>52848</v>
          </cell>
          <cell r="D4235" t="str">
            <v>Receitas Brutas Realizadas</v>
          </cell>
          <cell r="E4235" t="str">
            <v>1.0.0.0.00.0.0 - Receitas Correntes</v>
          </cell>
          <cell r="F4235">
            <v>436538598.13</v>
          </cell>
        </row>
        <row r="4236">
          <cell r="A4236">
            <v>3101607</v>
          </cell>
          <cell r="B4236" t="str">
            <v>MG</v>
          </cell>
          <cell r="C4236">
            <v>80973</v>
          </cell>
          <cell r="D4236" t="str">
            <v>Receitas Brutas Realizadas</v>
          </cell>
          <cell r="E4236" t="str">
            <v>1.0.0.0.00.0.0 - Receitas Correntes</v>
          </cell>
          <cell r="F4236">
            <v>492527985.49000001</v>
          </cell>
        </row>
        <row r="4237">
          <cell r="A4237">
            <v>1400233</v>
          </cell>
          <cell r="B4237" t="str">
            <v>RR</v>
          </cell>
          <cell r="C4237">
            <v>10595</v>
          </cell>
          <cell r="D4237" t="str">
            <v>Receitas Brutas Realizadas</v>
          </cell>
          <cell r="E4237" t="str">
            <v>1.0.0.0.00.0.0 - Receitas Correntes</v>
          </cell>
          <cell r="F4237">
            <v>49799045.670000002</v>
          </cell>
        </row>
        <row r="4238">
          <cell r="A4238">
            <v>1717503</v>
          </cell>
          <cell r="B4238" t="str">
            <v>TO</v>
          </cell>
          <cell r="C4238">
            <v>7830</v>
          </cell>
          <cell r="D4238" t="str">
            <v>Receitas Brutas Realizadas</v>
          </cell>
          <cell r="E4238" t="str">
            <v>1.0.0.0.00.0.0 - Receitas Correntes</v>
          </cell>
          <cell r="F4238">
            <v>43544198.939999998</v>
          </cell>
        </row>
        <row r="4239">
          <cell r="A4239">
            <v>1400308</v>
          </cell>
          <cell r="B4239" t="str">
            <v>RR</v>
          </cell>
          <cell r="C4239">
            <v>18482</v>
          </cell>
          <cell r="D4239" t="str">
            <v>Receitas Brutas Realizadas</v>
          </cell>
          <cell r="E4239" t="str">
            <v>1.0.0.0.00.0.0 - Receitas Correntes</v>
          </cell>
          <cell r="F4239">
            <v>88859102.689999998</v>
          </cell>
        </row>
        <row r="4240">
          <cell r="A4240">
            <v>2413805</v>
          </cell>
          <cell r="B4240" t="str">
            <v>RN</v>
          </cell>
          <cell r="C4240">
            <v>2606</v>
          </cell>
          <cell r="D4240" t="str">
            <v>Receitas Brutas Realizadas</v>
          </cell>
          <cell r="E4240" t="str">
            <v>1.0.0.0.00.0.0 - Receitas Correntes</v>
          </cell>
          <cell r="F4240">
            <v>24986956.629999999</v>
          </cell>
        </row>
        <row r="4241">
          <cell r="A4241">
            <v>3551603</v>
          </cell>
          <cell r="B4241" t="str">
            <v>SP</v>
          </cell>
          <cell r="C4241">
            <v>29669</v>
          </cell>
          <cell r="D4241" t="str">
            <v>Receitas Brutas Realizadas</v>
          </cell>
          <cell r="E4241" t="str">
            <v>1.0.0.0.00.0.0 - Receitas Correntes</v>
          </cell>
          <cell r="F4241">
            <v>171615523.28</v>
          </cell>
        </row>
        <row r="4242">
          <cell r="A4242">
            <v>3123908</v>
          </cell>
          <cell r="B4242" t="str">
            <v>MG</v>
          </cell>
          <cell r="C4242">
            <v>15458</v>
          </cell>
          <cell r="D4242" t="str">
            <v>Receitas Brutas Realizadas</v>
          </cell>
          <cell r="E4242" t="str">
            <v>1.0.0.0.00.0.0 - Receitas Correntes</v>
          </cell>
          <cell r="F4242">
            <v>67060436.82</v>
          </cell>
        </row>
        <row r="4243">
          <cell r="A4243">
            <v>4312153</v>
          </cell>
          <cell r="B4243" t="str">
            <v>RS</v>
          </cell>
          <cell r="C4243">
            <v>4627</v>
          </cell>
          <cell r="D4243" t="str">
            <v>Receitas Brutas Realizadas</v>
          </cell>
          <cell r="E4243" t="str">
            <v>1.0.0.0.00.0.0 - Receitas Correntes</v>
          </cell>
          <cell r="F4243">
            <v>38484235.119999997</v>
          </cell>
        </row>
        <row r="4244">
          <cell r="A4244">
            <v>3537107</v>
          </cell>
          <cell r="B4244" t="str">
            <v>SP</v>
          </cell>
          <cell r="C4244">
            <v>48992</v>
          </cell>
          <cell r="D4244" t="str">
            <v>Receitas Brutas Realizadas</v>
          </cell>
          <cell r="E4244" t="str">
            <v>1.0.0.0.00.0.0 - Receitas Correntes</v>
          </cell>
          <cell r="F4244">
            <v>250980513.94999999</v>
          </cell>
        </row>
        <row r="4245">
          <cell r="A4245">
            <v>2800209</v>
          </cell>
          <cell r="B4245" t="str">
            <v>SE</v>
          </cell>
          <cell r="C4245">
            <v>21796</v>
          </cell>
          <cell r="D4245" t="str">
            <v>Receitas Brutas Realizadas</v>
          </cell>
          <cell r="E4245" t="str">
            <v>1.0.0.0.00.0.0 - Receitas Correntes</v>
          </cell>
          <cell r="F4245">
            <v>93227300.019999996</v>
          </cell>
        </row>
        <row r="4246">
          <cell r="A4246">
            <v>4215679</v>
          </cell>
          <cell r="B4246" t="str">
            <v>SC</v>
          </cell>
          <cell r="C4246">
            <v>8760</v>
          </cell>
          <cell r="D4246" t="str">
            <v>Receitas Brutas Realizadas</v>
          </cell>
          <cell r="E4246" t="str">
            <v>1.0.0.0.00.0.0 - Receitas Correntes</v>
          </cell>
          <cell r="F4246">
            <v>41734443.509999998</v>
          </cell>
        </row>
        <row r="4247">
          <cell r="A4247">
            <v>1302405</v>
          </cell>
          <cell r="B4247" t="str">
            <v>AM</v>
          </cell>
          <cell r="C4247">
            <v>47685</v>
          </cell>
          <cell r="D4247" t="str">
            <v>Receitas Brutas Realizadas</v>
          </cell>
          <cell r="E4247" t="str">
            <v>1.0.0.0.00.0.0 - Receitas Correntes</v>
          </cell>
          <cell r="F4247">
            <v>195863737.62</v>
          </cell>
        </row>
        <row r="4248">
          <cell r="A4248">
            <v>4305587</v>
          </cell>
          <cell r="B4248" t="str">
            <v>RS</v>
          </cell>
          <cell r="C4248">
            <v>2466</v>
          </cell>
          <cell r="D4248" t="str">
            <v>Receitas Brutas Realizadas</v>
          </cell>
          <cell r="E4248" t="str">
            <v>1.0.0.0.00.0.0 - Receitas Correntes</v>
          </cell>
          <cell r="F4248">
            <v>34652682.270000003</v>
          </cell>
        </row>
        <row r="4249">
          <cell r="A4249">
            <v>3133303</v>
          </cell>
          <cell r="B4249" t="str">
            <v>MG</v>
          </cell>
          <cell r="C4249">
            <v>20997</v>
          </cell>
          <cell r="D4249" t="str">
            <v>Receitas Brutas Realizadas</v>
          </cell>
          <cell r="E4249" t="str">
            <v>1.0.0.0.00.0.0 - Receitas Correntes</v>
          </cell>
          <cell r="F4249">
            <v>105215827.42</v>
          </cell>
        </row>
        <row r="4250">
          <cell r="A4250">
            <v>3162807</v>
          </cell>
          <cell r="B4250" t="str">
            <v>MG</v>
          </cell>
          <cell r="C4250">
            <v>15761</v>
          </cell>
          <cell r="D4250" t="str">
            <v>Receitas Brutas Realizadas</v>
          </cell>
          <cell r="E4250" t="str">
            <v>1.0.0.0.00.0.0 - Receitas Correntes</v>
          </cell>
          <cell r="F4250">
            <v>70870297.579999998</v>
          </cell>
        </row>
        <row r="4251">
          <cell r="A4251">
            <v>3537503</v>
          </cell>
          <cell r="B4251" t="str">
            <v>SP</v>
          </cell>
          <cell r="C4251">
            <v>8875</v>
          </cell>
          <cell r="D4251" t="str">
            <v>Receitas Brutas Realizadas</v>
          </cell>
          <cell r="E4251" t="str">
            <v>1.0.0.0.00.0.0 - Receitas Correntes</v>
          </cell>
          <cell r="F4251">
            <v>46726514.18</v>
          </cell>
        </row>
        <row r="4252">
          <cell r="A4252">
            <v>3140407</v>
          </cell>
          <cell r="B4252" t="str">
            <v>MG</v>
          </cell>
          <cell r="C4252">
            <v>2701</v>
          </cell>
          <cell r="D4252" t="str">
            <v>Receitas Brutas Realizadas</v>
          </cell>
          <cell r="E4252" t="str">
            <v>1.0.0.0.00.0.0 - Receitas Correntes</v>
          </cell>
          <cell r="F4252">
            <v>25112146.07</v>
          </cell>
        </row>
        <row r="4253">
          <cell r="A4253">
            <v>4217600</v>
          </cell>
          <cell r="B4253" t="str">
            <v>SC</v>
          </cell>
          <cell r="C4253">
            <v>14176</v>
          </cell>
          <cell r="D4253" t="str">
            <v>Receitas Brutas Realizadas</v>
          </cell>
          <cell r="E4253" t="str">
            <v>1.0.0.0.00.0.0 - Receitas Correntes</v>
          </cell>
          <cell r="F4253">
            <v>81149476.260000005</v>
          </cell>
        </row>
        <row r="4254">
          <cell r="A4254">
            <v>3531001</v>
          </cell>
          <cell r="B4254" t="str">
            <v>SP</v>
          </cell>
          <cell r="C4254">
            <v>2274</v>
          </cell>
          <cell r="D4254" t="str">
            <v>Receitas Brutas Realizadas</v>
          </cell>
          <cell r="E4254" t="str">
            <v>1.0.0.0.00.0.0 - Receitas Correntes</v>
          </cell>
          <cell r="F4254">
            <v>34438464.229999997</v>
          </cell>
        </row>
        <row r="4255">
          <cell r="A4255">
            <v>2104651</v>
          </cell>
          <cell r="B4255" t="str">
            <v>MA</v>
          </cell>
          <cell r="C4255">
            <v>10121</v>
          </cell>
          <cell r="D4255" t="str">
            <v>Receitas Brutas Realizadas</v>
          </cell>
          <cell r="E4255" t="str">
            <v>1.0.0.0.00.0.0 - Receitas Correntes</v>
          </cell>
          <cell r="F4255">
            <v>58539051.740000002</v>
          </cell>
        </row>
        <row r="4256">
          <cell r="A4256">
            <v>2931707</v>
          </cell>
          <cell r="B4256" t="str">
            <v>BA</v>
          </cell>
          <cell r="C4256">
            <v>13018</v>
          </cell>
          <cell r="D4256" t="str">
            <v>Receitas Brutas Realizadas</v>
          </cell>
          <cell r="E4256" t="str">
            <v>1.0.0.0.00.0.0 - Receitas Correntes</v>
          </cell>
          <cell r="F4256">
            <v>52938195.100000001</v>
          </cell>
        </row>
        <row r="4257">
          <cell r="A4257">
            <v>4306379</v>
          </cell>
          <cell r="B4257" t="str">
            <v>RS</v>
          </cell>
          <cell r="C4257">
            <v>2991</v>
          </cell>
          <cell r="D4257" t="str">
            <v>Receitas Brutas Realizadas</v>
          </cell>
          <cell r="E4257" t="str">
            <v>1.0.0.0.00.0.0 - Receitas Correntes</v>
          </cell>
          <cell r="F4257">
            <v>37862704.799999997</v>
          </cell>
        </row>
        <row r="4258">
          <cell r="A4258">
            <v>3113107</v>
          </cell>
          <cell r="B4258" t="str">
            <v>MG</v>
          </cell>
          <cell r="C4258">
            <v>3150</v>
          </cell>
          <cell r="D4258" t="str">
            <v>Receitas Brutas Realizadas</v>
          </cell>
          <cell r="E4258" t="str">
            <v>1.0.0.0.00.0.0 - Receitas Correntes</v>
          </cell>
          <cell r="F4258">
            <v>28558731.489999998</v>
          </cell>
        </row>
        <row r="4259">
          <cell r="A4259">
            <v>4122909</v>
          </cell>
          <cell r="B4259" t="str">
            <v>PR</v>
          </cell>
          <cell r="C4259">
            <v>4862</v>
          </cell>
          <cell r="D4259" t="str">
            <v>Receitas Brutas Realizadas</v>
          </cell>
          <cell r="E4259" t="str">
            <v>1.0.0.0.00.0.0 - Receitas Correntes</v>
          </cell>
          <cell r="F4259">
            <v>33552772.399999999</v>
          </cell>
        </row>
        <row r="4260">
          <cell r="A4260">
            <v>1721307</v>
          </cell>
          <cell r="B4260" t="str">
            <v>TO</v>
          </cell>
          <cell r="C4260">
            <v>2785</v>
          </cell>
          <cell r="D4260" t="str">
            <v>Receitas Brutas Realizadas</v>
          </cell>
          <cell r="E4260" t="str">
            <v>1.0.0.0.00.0.0 - Receitas Correntes</v>
          </cell>
          <cell r="F4260">
            <v>22425897.899999999</v>
          </cell>
        </row>
        <row r="4261">
          <cell r="A4261">
            <v>2702355</v>
          </cell>
          <cell r="B4261" t="str">
            <v>AL</v>
          </cell>
          <cell r="C4261">
            <v>24396</v>
          </cell>
          <cell r="D4261" t="str">
            <v>Receitas Brutas Realizadas</v>
          </cell>
          <cell r="E4261" t="str">
            <v>1.0.0.0.00.0.0 - Receitas Correntes</v>
          </cell>
          <cell r="F4261">
            <v>173464113.13</v>
          </cell>
        </row>
        <row r="4262">
          <cell r="A4262">
            <v>2400901</v>
          </cell>
          <cell r="B4262" t="str">
            <v>RN</v>
          </cell>
          <cell r="C4262">
            <v>7162</v>
          </cell>
          <cell r="D4262" t="str">
            <v>Receitas Brutas Realizadas</v>
          </cell>
          <cell r="E4262" t="str">
            <v>1.0.0.0.00.0.0 - Receitas Correntes</v>
          </cell>
          <cell r="F4262">
            <v>31319225.280000001</v>
          </cell>
        </row>
        <row r="4263">
          <cell r="A4263">
            <v>3146701</v>
          </cell>
          <cell r="B4263" t="str">
            <v>MG</v>
          </cell>
          <cell r="C4263">
            <v>6606</v>
          </cell>
          <cell r="D4263" t="str">
            <v>Receitas Brutas Realizadas</v>
          </cell>
          <cell r="E4263" t="str">
            <v>1.0.0.0.00.0.0 - Receitas Correntes</v>
          </cell>
          <cell r="F4263">
            <v>36028191.350000001</v>
          </cell>
        </row>
        <row r="4264">
          <cell r="A4264">
            <v>1100023</v>
          </cell>
          <cell r="B4264" t="str">
            <v>RO</v>
          </cell>
          <cell r="C4264">
            <v>111148</v>
          </cell>
          <cell r="D4264" t="str">
            <v>Receitas Brutas Realizadas</v>
          </cell>
          <cell r="E4264" t="str">
            <v>1.0.0.0.00.0.0 - Receitas Correntes</v>
          </cell>
          <cell r="F4264">
            <v>523424843.37</v>
          </cell>
        </row>
        <row r="4265">
          <cell r="A4265">
            <v>2408607</v>
          </cell>
          <cell r="B4265" t="str">
            <v>RN</v>
          </cell>
          <cell r="C4265">
            <v>4298</v>
          </cell>
          <cell r="D4265" t="str">
            <v>Receitas Brutas Realizadas</v>
          </cell>
          <cell r="E4265" t="str">
            <v>1.0.0.0.00.0.0 - Receitas Correntes</v>
          </cell>
          <cell r="F4265">
            <v>27976745.18</v>
          </cell>
        </row>
        <row r="4266">
          <cell r="A4266">
            <v>3165578</v>
          </cell>
          <cell r="B4266" t="str">
            <v>MG</v>
          </cell>
          <cell r="C4266">
            <v>5365</v>
          </cell>
          <cell r="D4266" t="str">
            <v>Receitas Brutas Realizadas</v>
          </cell>
          <cell r="E4266" t="str">
            <v>1.0.0.0.00.0.0 - Receitas Correntes</v>
          </cell>
          <cell r="F4266">
            <v>34152801.240000002</v>
          </cell>
        </row>
        <row r="4267">
          <cell r="A4267">
            <v>5106216</v>
          </cell>
          <cell r="B4267" t="str">
            <v>MT</v>
          </cell>
          <cell r="C4267">
            <v>12876</v>
          </cell>
          <cell r="D4267" t="str">
            <v>Receitas Brutas Realizadas</v>
          </cell>
          <cell r="E4267" t="str">
            <v>1.0.0.0.00.0.0 - Receitas Correntes</v>
          </cell>
          <cell r="F4267">
            <v>90125673.239999995</v>
          </cell>
        </row>
        <row r="4268">
          <cell r="A4268">
            <v>5212956</v>
          </cell>
          <cell r="B4268" t="str">
            <v>GO</v>
          </cell>
          <cell r="C4268">
            <v>4321</v>
          </cell>
          <cell r="D4268" t="str">
            <v>Receitas Brutas Realizadas</v>
          </cell>
          <cell r="E4268" t="str">
            <v>1.0.0.0.00.0.0 - Receitas Correntes</v>
          </cell>
          <cell r="F4268">
            <v>35945530.719999999</v>
          </cell>
        </row>
        <row r="4269">
          <cell r="A4269">
            <v>2210201</v>
          </cell>
          <cell r="B4269" t="str">
            <v>PI</v>
          </cell>
          <cell r="C4269">
            <v>6696</v>
          </cell>
          <cell r="D4269" t="str">
            <v>Receitas Brutas Realizadas</v>
          </cell>
          <cell r="E4269" t="str">
            <v>1.0.0.0.00.0.0 - Receitas Correntes</v>
          </cell>
          <cell r="F4269">
            <v>29700747.870000001</v>
          </cell>
        </row>
        <row r="4270">
          <cell r="A4270">
            <v>2516805</v>
          </cell>
          <cell r="B4270" t="str">
            <v>PB</v>
          </cell>
          <cell r="C4270">
            <v>9473</v>
          </cell>
          <cell r="D4270" t="str">
            <v>Receitas Brutas Realizadas</v>
          </cell>
          <cell r="E4270" t="str">
            <v>1.0.0.0.00.0.0 - Receitas Correntes</v>
          </cell>
          <cell r="F4270">
            <v>56627101.829999998</v>
          </cell>
        </row>
        <row r="4271">
          <cell r="A4271">
            <v>4321709</v>
          </cell>
          <cell r="B4271" t="str">
            <v>RS</v>
          </cell>
          <cell r="C4271">
            <v>28948</v>
          </cell>
          <cell r="D4271" t="str">
            <v>Receitas Brutas Realizadas</v>
          </cell>
          <cell r="E4271" t="str">
            <v>1.0.0.0.00.0.0 - Receitas Correntes</v>
          </cell>
          <cell r="F4271">
            <v>129639719.73999999</v>
          </cell>
        </row>
        <row r="4272">
          <cell r="A4272">
            <v>2508109</v>
          </cell>
          <cell r="B4272" t="str">
            <v>PB</v>
          </cell>
          <cell r="C4272">
            <v>4640</v>
          </cell>
          <cell r="D4272" t="str">
            <v>Receitas Brutas Realizadas</v>
          </cell>
          <cell r="E4272" t="str">
            <v>1.0.0.0.00.0.0 - Receitas Correntes</v>
          </cell>
          <cell r="F4272">
            <v>29444433.940000001</v>
          </cell>
        </row>
        <row r="4273">
          <cell r="A4273">
            <v>2102309</v>
          </cell>
          <cell r="B4273" t="str">
            <v>MA</v>
          </cell>
          <cell r="C4273">
            <v>23993</v>
          </cell>
          <cell r="D4273" t="str">
            <v>Receitas Brutas Realizadas</v>
          </cell>
          <cell r="E4273" t="str">
            <v>1.0.0.0.00.0.0 - Receitas Correntes</v>
          </cell>
          <cell r="F4273">
            <v>97580336.079999998</v>
          </cell>
        </row>
        <row r="4274">
          <cell r="A4274">
            <v>5005608</v>
          </cell>
          <cell r="B4274" t="str">
            <v>MS</v>
          </cell>
          <cell r="C4274">
            <v>28423</v>
          </cell>
          <cell r="D4274" t="str">
            <v>Receitas Brutas Realizadas</v>
          </cell>
          <cell r="E4274" t="str">
            <v>1.0.0.0.00.0.0 - Receitas Correntes</v>
          </cell>
          <cell r="F4274">
            <v>153613931.03999999</v>
          </cell>
        </row>
        <row r="4275">
          <cell r="A4275">
            <v>4107900</v>
          </cell>
          <cell r="B4275" t="str">
            <v>PR</v>
          </cell>
          <cell r="C4275">
            <v>6926</v>
          </cell>
          <cell r="D4275" t="str">
            <v>Receitas Brutas Realizadas</v>
          </cell>
          <cell r="E4275" t="str">
            <v>1.0.0.0.00.0.0 - Receitas Correntes</v>
          </cell>
          <cell r="F4275">
            <v>66179695.689999998</v>
          </cell>
        </row>
        <row r="4276">
          <cell r="A4276">
            <v>5106703</v>
          </cell>
          <cell r="B4276" t="str">
            <v>MT</v>
          </cell>
          <cell r="C4276">
            <v>1525</v>
          </cell>
          <cell r="D4276" t="str">
            <v>Receitas Brutas Realizadas</v>
          </cell>
          <cell r="E4276" t="str">
            <v>1.0.0.0.00.0.0 - Receitas Correntes</v>
          </cell>
          <cell r="F4276">
            <v>28714820.34</v>
          </cell>
        </row>
        <row r="4277">
          <cell r="A4277">
            <v>1716109</v>
          </cell>
          <cell r="B4277" t="str">
            <v>TO</v>
          </cell>
          <cell r="C4277">
            <v>52521</v>
          </cell>
          <cell r="D4277" t="str">
            <v>Receitas Brutas Realizadas</v>
          </cell>
          <cell r="E4277" t="str">
            <v>1.0.0.0.00.0.0 - Receitas Correntes</v>
          </cell>
          <cell r="F4277">
            <v>230743077.61000001</v>
          </cell>
        </row>
        <row r="4278">
          <cell r="A4278">
            <v>4103008</v>
          </cell>
          <cell r="B4278" t="str">
            <v>PR</v>
          </cell>
          <cell r="C4278">
            <v>3991</v>
          </cell>
          <cell r="D4278" t="str">
            <v>Receitas Brutas Realizadas</v>
          </cell>
          <cell r="E4278" t="str">
            <v>1.0.0.0.00.0.0 - Receitas Correntes</v>
          </cell>
          <cell r="F4278">
            <v>52904994.409999996</v>
          </cell>
        </row>
        <row r="4279">
          <cell r="A4279">
            <v>3518008</v>
          </cell>
          <cell r="B4279" t="str">
            <v>SP</v>
          </cell>
          <cell r="C4279">
            <v>1996</v>
          </cell>
          <cell r="D4279" t="str">
            <v>Receitas Brutas Realizadas</v>
          </cell>
          <cell r="E4279" t="str">
            <v>1.0.0.0.00.0.0 - Receitas Correntes</v>
          </cell>
          <cell r="F4279">
            <v>27477512.739999998</v>
          </cell>
        </row>
        <row r="4280">
          <cell r="A4280">
            <v>4301404</v>
          </cell>
          <cell r="B4280" t="str">
            <v>RS</v>
          </cell>
          <cell r="C4280">
            <v>10422</v>
          </cell>
          <cell r="D4280" t="str">
            <v>Receitas Brutas Realizadas</v>
          </cell>
          <cell r="E4280" t="str">
            <v>1.0.0.0.00.0.0 - Receitas Correntes</v>
          </cell>
          <cell r="F4280">
            <v>58172439.619999997</v>
          </cell>
        </row>
        <row r="4281">
          <cell r="A4281">
            <v>4127965</v>
          </cell>
          <cell r="B4281" t="str">
            <v>PR</v>
          </cell>
          <cell r="C4281">
            <v>12977</v>
          </cell>
          <cell r="D4281" t="str">
            <v>Receitas Brutas Realizadas</v>
          </cell>
          <cell r="E4281" t="str">
            <v>1.0.0.0.00.0.0 - Receitas Correntes</v>
          </cell>
          <cell r="F4281">
            <v>105546075.87</v>
          </cell>
        </row>
        <row r="4282">
          <cell r="A4282">
            <v>2501708</v>
          </cell>
          <cell r="B4282" t="str">
            <v>PB</v>
          </cell>
          <cell r="C4282">
            <v>6095</v>
          </cell>
          <cell r="D4282" t="str">
            <v>Receitas Brutas Realizadas</v>
          </cell>
          <cell r="E4282" t="str">
            <v>1.0.0.0.00.0.0 - Receitas Correntes</v>
          </cell>
          <cell r="F4282">
            <v>46042183.789999999</v>
          </cell>
        </row>
        <row r="4283">
          <cell r="A4283">
            <v>3302403</v>
          </cell>
          <cell r="B4283" t="str">
            <v>RJ</v>
          </cell>
          <cell r="C4283">
            <v>266136</v>
          </cell>
          <cell r="D4283" t="str">
            <v>Receitas Brutas Realizadas</v>
          </cell>
          <cell r="E4283" t="str">
            <v>1.0.0.0.00.0.0 - Receitas Correntes</v>
          </cell>
          <cell r="F4283">
            <v>4245194439.1199999</v>
          </cell>
        </row>
        <row r="4284">
          <cell r="A4284">
            <v>3523503</v>
          </cell>
          <cell r="B4284" t="str">
            <v>SP</v>
          </cell>
          <cell r="C4284">
            <v>21139</v>
          </cell>
          <cell r="D4284" t="str">
            <v>Receitas Brutas Realizadas</v>
          </cell>
          <cell r="E4284" t="str">
            <v>1.0.0.0.00.0.0 - Receitas Correntes</v>
          </cell>
          <cell r="F4284">
            <v>118179385.73999999</v>
          </cell>
        </row>
        <row r="4285">
          <cell r="A4285">
            <v>2901957</v>
          </cell>
          <cell r="B4285" t="str">
            <v>BA</v>
          </cell>
          <cell r="C4285">
            <v>7274</v>
          </cell>
          <cell r="D4285" t="str">
            <v>Receitas Brutas Realizadas</v>
          </cell>
          <cell r="E4285" t="str">
            <v>1.0.0.0.00.0.0 - Receitas Correntes</v>
          </cell>
          <cell r="F4285">
            <v>37848777.280000001</v>
          </cell>
        </row>
        <row r="4286">
          <cell r="A4286">
            <v>3157203</v>
          </cell>
          <cell r="B4286" t="str">
            <v>MG</v>
          </cell>
          <cell r="C4286">
            <v>31873</v>
          </cell>
          <cell r="D4286" t="str">
            <v>Receitas Brutas Realizadas</v>
          </cell>
          <cell r="E4286" t="str">
            <v>1.0.0.0.00.0.0 - Receitas Correntes</v>
          </cell>
          <cell r="F4286">
            <v>218401538.36000001</v>
          </cell>
        </row>
        <row r="4287">
          <cell r="A4287">
            <v>3158953</v>
          </cell>
          <cell r="B4287" t="str">
            <v>MG</v>
          </cell>
          <cell r="C4287">
            <v>36048</v>
          </cell>
          <cell r="D4287" t="str">
            <v>Receitas Brutas Realizadas</v>
          </cell>
          <cell r="E4287" t="str">
            <v>1.0.0.0.00.0.0 - Receitas Correntes</v>
          </cell>
          <cell r="F4287">
            <v>160610076.43000001</v>
          </cell>
        </row>
        <row r="4288">
          <cell r="A4288">
            <v>2513158</v>
          </cell>
          <cell r="B4288" t="str">
            <v>PB</v>
          </cell>
          <cell r="C4288">
            <v>6526</v>
          </cell>
          <cell r="D4288" t="str">
            <v>Receitas Brutas Realizadas</v>
          </cell>
          <cell r="E4288" t="str">
            <v>1.0.0.0.00.0.0 - Receitas Correntes</v>
          </cell>
          <cell r="F4288">
            <v>37245035.75</v>
          </cell>
        </row>
        <row r="4289">
          <cell r="A4289">
            <v>2510204</v>
          </cell>
          <cell r="B4289" t="str">
            <v>PB</v>
          </cell>
          <cell r="C4289">
            <v>5892</v>
          </cell>
          <cell r="D4289" t="str">
            <v>Receitas Brutas Realizadas</v>
          </cell>
          <cell r="E4289" t="str">
            <v>1.0.0.0.00.0.0 - Receitas Correntes</v>
          </cell>
          <cell r="F4289">
            <v>36810571.030000001</v>
          </cell>
        </row>
        <row r="4290">
          <cell r="A4290">
            <v>3138609</v>
          </cell>
          <cell r="B4290" t="str">
            <v>MG</v>
          </cell>
          <cell r="C4290">
            <v>16749</v>
          </cell>
          <cell r="D4290" t="str">
            <v>Receitas Brutas Realizadas</v>
          </cell>
          <cell r="E4290" t="str">
            <v>1.0.0.0.00.0.0 - Receitas Correntes</v>
          </cell>
          <cell r="F4290">
            <v>76833247.730000004</v>
          </cell>
        </row>
        <row r="4291">
          <cell r="A4291">
            <v>5105234</v>
          </cell>
          <cell r="B4291" t="str">
            <v>MT</v>
          </cell>
          <cell r="C4291">
            <v>6246</v>
          </cell>
          <cell r="D4291" t="str">
            <v>Receitas Brutas Realizadas</v>
          </cell>
          <cell r="E4291" t="str">
            <v>1.0.0.0.00.0.0 - Receitas Correntes</v>
          </cell>
          <cell r="F4291">
            <v>47942426.609999999</v>
          </cell>
        </row>
        <row r="4292">
          <cell r="A4292">
            <v>3540705</v>
          </cell>
          <cell r="B4292" t="str">
            <v>SP</v>
          </cell>
          <cell r="C4292">
            <v>56848</v>
          </cell>
          <cell r="D4292" t="str">
            <v>Receitas Brutas Realizadas</v>
          </cell>
          <cell r="E4292" t="str">
            <v>1.0.0.0.00.0.0 - Receitas Correntes</v>
          </cell>
          <cell r="F4292">
            <v>337648663.08999997</v>
          </cell>
        </row>
        <row r="4293">
          <cell r="A4293">
            <v>4211256</v>
          </cell>
          <cell r="B4293" t="str">
            <v>SC</v>
          </cell>
          <cell r="C4293">
            <v>2884</v>
          </cell>
          <cell r="D4293" t="str">
            <v>Receitas Brutas Realizadas</v>
          </cell>
          <cell r="E4293" t="str">
            <v>1.0.0.0.00.0.0 - Receitas Correntes</v>
          </cell>
          <cell r="F4293">
            <v>31141634.059999999</v>
          </cell>
        </row>
        <row r="4294">
          <cell r="A4294">
            <v>2203859</v>
          </cell>
          <cell r="B4294" t="str">
            <v>PI</v>
          </cell>
          <cell r="C4294">
            <v>2561</v>
          </cell>
          <cell r="D4294" t="str">
            <v>Receitas Brutas Realizadas</v>
          </cell>
          <cell r="E4294" t="str">
            <v>1.0.0.0.00.0.0 - Receitas Correntes</v>
          </cell>
          <cell r="F4294">
            <v>34411848.060000002</v>
          </cell>
        </row>
        <row r="4295">
          <cell r="A4295">
            <v>2604155</v>
          </cell>
          <cell r="B4295" t="str">
            <v>PE</v>
          </cell>
          <cell r="C4295">
            <v>14395</v>
          </cell>
          <cell r="D4295" t="str">
            <v>Receitas Brutas Realizadas</v>
          </cell>
          <cell r="E4295" t="str">
            <v>1.0.0.0.00.0.0 - Receitas Correntes</v>
          </cell>
          <cell r="F4295">
            <v>76948100.129999995</v>
          </cell>
        </row>
        <row r="4296">
          <cell r="A4296">
            <v>3526704</v>
          </cell>
          <cell r="B4296" t="str">
            <v>SP</v>
          </cell>
          <cell r="C4296">
            <v>105273</v>
          </cell>
          <cell r="D4296" t="str">
            <v>Receitas Brutas Realizadas</v>
          </cell>
          <cell r="E4296" t="str">
            <v>1.0.0.0.00.0.0 - Receitas Correntes</v>
          </cell>
          <cell r="F4296">
            <v>553966466.33000004</v>
          </cell>
        </row>
        <row r="4297">
          <cell r="A4297">
            <v>5107107</v>
          </cell>
          <cell r="B4297" t="str">
            <v>MT</v>
          </cell>
          <cell r="C4297">
            <v>18788</v>
          </cell>
          <cell r="D4297" t="str">
            <v>Receitas Brutas Realizadas</v>
          </cell>
          <cell r="E4297" t="str">
            <v>1.0.0.0.00.0.0 - Receitas Correntes</v>
          </cell>
          <cell r="F4297">
            <v>85656009.319999993</v>
          </cell>
        </row>
        <row r="4298">
          <cell r="A4298">
            <v>2304236</v>
          </cell>
          <cell r="B4298" t="str">
            <v>CE</v>
          </cell>
          <cell r="C4298">
            <v>18201</v>
          </cell>
          <cell r="D4298" t="str">
            <v>Receitas Brutas Realizadas</v>
          </cell>
          <cell r="E4298" t="str">
            <v>1.0.0.0.00.0.0 - Receitas Correntes</v>
          </cell>
          <cell r="F4298">
            <v>96800563.379999995</v>
          </cell>
        </row>
        <row r="4299">
          <cell r="A4299">
            <v>2302701</v>
          </cell>
          <cell r="B4299" t="str">
            <v>CE</v>
          </cell>
          <cell r="C4299">
            <v>27513</v>
          </cell>
          <cell r="D4299" t="str">
            <v>Receitas Brutas Realizadas</v>
          </cell>
          <cell r="E4299" t="str">
            <v>1.0.0.0.00.0.0 - Receitas Correntes</v>
          </cell>
          <cell r="F4299">
            <v>103976130.86</v>
          </cell>
        </row>
        <row r="4300">
          <cell r="A4300">
            <v>2932457</v>
          </cell>
          <cell r="B4300" t="str">
            <v>BA</v>
          </cell>
          <cell r="C4300">
            <v>19573</v>
          </cell>
          <cell r="D4300" t="str">
            <v>Receitas Brutas Realizadas</v>
          </cell>
          <cell r="E4300" t="str">
            <v>1.0.0.0.00.0.0 - Receitas Correntes</v>
          </cell>
          <cell r="F4300">
            <v>74564641.769999996</v>
          </cell>
        </row>
        <row r="4301">
          <cell r="A4301">
            <v>2407302</v>
          </cell>
          <cell r="B4301" t="str">
            <v>RN</v>
          </cell>
          <cell r="C4301">
            <v>8325</v>
          </cell>
          <cell r="D4301" t="str">
            <v>Receitas Brutas Realizadas</v>
          </cell>
          <cell r="E4301" t="str">
            <v>1.0.0.0.00.0.0 - Receitas Correntes</v>
          </cell>
          <cell r="F4301">
            <v>32653514.809999999</v>
          </cell>
        </row>
        <row r="4302">
          <cell r="A4302">
            <v>3547601</v>
          </cell>
          <cell r="B4302" t="str">
            <v>SP</v>
          </cell>
          <cell r="C4302">
            <v>26960</v>
          </cell>
          <cell r="D4302" t="str">
            <v>Receitas Brutas Realizadas</v>
          </cell>
          <cell r="E4302" t="str">
            <v>1.0.0.0.00.0.0 - Receitas Correntes</v>
          </cell>
          <cell r="F4302">
            <v>119633793.77</v>
          </cell>
        </row>
        <row r="4303">
          <cell r="A4303">
            <v>2914802</v>
          </cell>
          <cell r="B4303" t="str">
            <v>BA</v>
          </cell>
          <cell r="C4303">
            <v>214123</v>
          </cell>
          <cell r="D4303" t="str">
            <v>Receitas Brutas Realizadas</v>
          </cell>
          <cell r="E4303" t="str">
            <v>1.0.0.0.00.0.0 - Receitas Correntes</v>
          </cell>
          <cell r="F4303">
            <v>855674772.60000002</v>
          </cell>
        </row>
        <row r="4304">
          <cell r="A4304">
            <v>4120655</v>
          </cell>
          <cell r="B4304" t="str">
            <v>PR</v>
          </cell>
          <cell r="C4304">
            <v>4420</v>
          </cell>
          <cell r="D4304" t="str">
            <v>Receitas Brutas Realizadas</v>
          </cell>
          <cell r="E4304" t="str">
            <v>1.0.0.0.00.0.0 - Receitas Correntes</v>
          </cell>
          <cell r="F4304">
            <v>46555638.590000004</v>
          </cell>
        </row>
        <row r="4305">
          <cell r="A4305">
            <v>1703826</v>
          </cell>
          <cell r="B4305" t="str">
            <v>TO</v>
          </cell>
          <cell r="C4305">
            <v>2293</v>
          </cell>
          <cell r="D4305" t="str">
            <v>Receitas Brutas Realizadas</v>
          </cell>
          <cell r="E4305" t="str">
            <v>1.0.0.0.00.0.0 - Receitas Correntes</v>
          </cell>
          <cell r="F4305">
            <v>22775748.66</v>
          </cell>
        </row>
        <row r="4306">
          <cell r="A4306">
            <v>2900504</v>
          </cell>
          <cell r="B4306" t="str">
            <v>BA</v>
          </cell>
          <cell r="C4306">
            <v>10513</v>
          </cell>
          <cell r="D4306" t="str">
            <v>Receitas Brutas Realizadas</v>
          </cell>
          <cell r="E4306" t="str">
            <v>1.0.0.0.00.0.0 - Receitas Correntes</v>
          </cell>
          <cell r="F4306">
            <v>50988340.82</v>
          </cell>
        </row>
        <row r="4307">
          <cell r="A4307">
            <v>2405702</v>
          </cell>
          <cell r="B4307" t="str">
            <v>RN</v>
          </cell>
          <cell r="C4307">
            <v>12397</v>
          </cell>
          <cell r="D4307" t="str">
            <v>Receitas Brutas Realizadas</v>
          </cell>
          <cell r="E4307" t="str">
            <v>1.0.0.0.00.0.0 - Receitas Correntes</v>
          </cell>
          <cell r="F4307">
            <v>49002423.759999998</v>
          </cell>
        </row>
        <row r="4308">
          <cell r="A4308">
            <v>2901403</v>
          </cell>
          <cell r="B4308" t="str">
            <v>BA</v>
          </cell>
          <cell r="C4308">
            <v>13902</v>
          </cell>
          <cell r="D4308" t="str">
            <v>Receitas Brutas Realizadas</v>
          </cell>
          <cell r="E4308" t="str">
            <v>1.0.0.0.00.0.0 - Receitas Correntes</v>
          </cell>
          <cell r="F4308">
            <v>65959756.579999998</v>
          </cell>
        </row>
        <row r="4309">
          <cell r="A4309">
            <v>3527900</v>
          </cell>
          <cell r="B4309" t="str">
            <v>SP</v>
          </cell>
          <cell r="C4309">
            <v>2623</v>
          </cell>
          <cell r="D4309" t="str">
            <v>Receitas Brutas Realizadas</v>
          </cell>
          <cell r="E4309" t="str">
            <v>1.0.0.0.00.0.0 - Receitas Correntes</v>
          </cell>
          <cell r="F4309">
            <v>34168623.549999997</v>
          </cell>
        </row>
        <row r="4310">
          <cell r="A4310">
            <v>4202073</v>
          </cell>
          <cell r="B4310" t="str">
            <v>SC</v>
          </cell>
          <cell r="C4310">
            <v>11537</v>
          </cell>
          <cell r="D4310" t="str">
            <v>Receitas Brutas Realizadas</v>
          </cell>
          <cell r="E4310" t="str">
            <v>1.0.0.0.00.0.0 - Receitas Correntes</v>
          </cell>
          <cell r="F4310">
            <v>79620073.819999993</v>
          </cell>
        </row>
        <row r="4311">
          <cell r="A4311">
            <v>2917102</v>
          </cell>
          <cell r="B4311" t="str">
            <v>BA</v>
          </cell>
          <cell r="C4311">
            <v>20394</v>
          </cell>
          <cell r="D4311" t="str">
            <v>Receitas Brutas Realizadas</v>
          </cell>
          <cell r="E4311" t="str">
            <v>1.0.0.0.00.0.0 - Receitas Correntes</v>
          </cell>
          <cell r="F4311">
            <v>77377964.75</v>
          </cell>
        </row>
        <row r="4312">
          <cell r="A4312">
            <v>3110301</v>
          </cell>
          <cell r="B4312" t="str">
            <v>MG</v>
          </cell>
          <cell r="C4312">
            <v>14600</v>
          </cell>
          <cell r="D4312" t="str">
            <v>Receitas Brutas Realizadas</v>
          </cell>
          <cell r="E4312" t="str">
            <v>1.0.0.0.00.0.0 - Receitas Correntes</v>
          </cell>
          <cell r="F4312">
            <v>72936666.219999999</v>
          </cell>
        </row>
        <row r="4313">
          <cell r="A4313">
            <v>2301703</v>
          </cell>
          <cell r="B4313" t="str">
            <v>CE</v>
          </cell>
          <cell r="C4313">
            <v>24567</v>
          </cell>
          <cell r="D4313" t="str">
            <v>Receitas Brutas Realizadas</v>
          </cell>
          <cell r="E4313" t="str">
            <v>1.0.0.0.00.0.0 - Receitas Correntes</v>
          </cell>
          <cell r="F4313">
            <v>92834703.290000007</v>
          </cell>
        </row>
        <row r="4314">
          <cell r="A4314">
            <v>2200400</v>
          </cell>
          <cell r="B4314" t="str">
            <v>PI</v>
          </cell>
          <cell r="C4314">
            <v>40681</v>
          </cell>
          <cell r="D4314" t="str">
            <v>Receitas Brutas Realizadas</v>
          </cell>
          <cell r="E4314" t="str">
            <v>1.0.0.0.00.0.0 - Receitas Correntes</v>
          </cell>
          <cell r="F4314">
            <v>193531235.66</v>
          </cell>
        </row>
        <row r="4315">
          <cell r="A4315">
            <v>3111804</v>
          </cell>
          <cell r="B4315" t="str">
            <v>MG</v>
          </cell>
          <cell r="C4315">
            <v>12251</v>
          </cell>
          <cell r="D4315" t="str">
            <v>Receitas Brutas Realizadas</v>
          </cell>
          <cell r="E4315" t="str">
            <v>1.0.0.0.00.0.0 - Receitas Correntes</v>
          </cell>
          <cell r="F4315">
            <v>68165606.219999999</v>
          </cell>
        </row>
        <row r="4316">
          <cell r="A4316">
            <v>2512721</v>
          </cell>
          <cell r="B4316" t="str">
            <v>PB</v>
          </cell>
          <cell r="C4316">
            <v>6139</v>
          </cell>
          <cell r="D4316" t="str">
            <v>Receitas Brutas Realizadas</v>
          </cell>
          <cell r="E4316" t="str">
            <v>1.0.0.0.00.0.0 - Receitas Correntes</v>
          </cell>
          <cell r="F4316">
            <v>32654414.710000001</v>
          </cell>
        </row>
        <row r="4317">
          <cell r="A4317">
            <v>2603306</v>
          </cell>
          <cell r="B4317" t="str">
            <v>PE</v>
          </cell>
          <cell r="C4317">
            <v>10983</v>
          </cell>
          <cell r="D4317" t="str">
            <v>Receitas Brutas Realizadas</v>
          </cell>
          <cell r="E4317" t="str">
            <v>1.0.0.0.00.0.0 - Receitas Correntes</v>
          </cell>
          <cell r="F4317">
            <v>55326166.420000002</v>
          </cell>
        </row>
        <row r="4318">
          <cell r="A4318">
            <v>2615904</v>
          </cell>
          <cell r="B4318" t="str">
            <v>PE</v>
          </cell>
          <cell r="C4318">
            <v>8266</v>
          </cell>
          <cell r="D4318" t="str">
            <v>Receitas Brutas Realizadas</v>
          </cell>
          <cell r="E4318" t="str">
            <v>1.0.0.0.00.0.0 - Receitas Correntes</v>
          </cell>
          <cell r="F4318">
            <v>46334897.159999996</v>
          </cell>
        </row>
        <row r="4319">
          <cell r="A4319">
            <v>3105400</v>
          </cell>
          <cell r="B4319" t="str">
            <v>MG</v>
          </cell>
          <cell r="C4319">
            <v>33232</v>
          </cell>
          <cell r="D4319" t="str">
            <v>Receitas Brutas Realizadas</v>
          </cell>
          <cell r="E4319" t="str">
            <v>1.0.0.0.00.0.0 - Receitas Correntes</v>
          </cell>
          <cell r="F4319">
            <v>258988686</v>
          </cell>
        </row>
        <row r="4320">
          <cell r="A4320">
            <v>3148608</v>
          </cell>
          <cell r="B4320" t="str">
            <v>MG</v>
          </cell>
          <cell r="C4320">
            <v>17534</v>
          </cell>
          <cell r="D4320" t="str">
            <v>Receitas Brutas Realizadas</v>
          </cell>
          <cell r="E4320" t="str">
            <v>1.0.0.0.00.0.0 - Receitas Correntes</v>
          </cell>
          <cell r="F4320">
            <v>89134847.609999999</v>
          </cell>
        </row>
        <row r="4321">
          <cell r="A4321">
            <v>1702158</v>
          </cell>
          <cell r="B4321" t="str">
            <v>TO</v>
          </cell>
          <cell r="C4321">
            <v>5856</v>
          </cell>
          <cell r="D4321" t="str">
            <v>Receitas Brutas Realizadas</v>
          </cell>
          <cell r="E4321" t="str">
            <v>1.0.0.0.00.0.0 - Receitas Correntes</v>
          </cell>
          <cell r="F4321">
            <v>34257176.890000001</v>
          </cell>
        </row>
        <row r="4322">
          <cell r="A4322">
            <v>3555109</v>
          </cell>
          <cell r="B4322" t="str">
            <v>SP</v>
          </cell>
          <cell r="C4322">
            <v>15670</v>
          </cell>
          <cell r="D4322" t="str">
            <v>Receitas Brutas Realizadas</v>
          </cell>
          <cell r="E4322" t="str">
            <v>1.0.0.0.00.0.0 - Receitas Correntes</v>
          </cell>
          <cell r="F4322">
            <v>81121003.459999993</v>
          </cell>
        </row>
        <row r="4323">
          <cell r="A4323">
            <v>4205001</v>
          </cell>
          <cell r="B4323" t="str">
            <v>SC</v>
          </cell>
          <cell r="C4323">
            <v>15592</v>
          </cell>
          <cell r="D4323" t="str">
            <v>Receitas Brutas Realizadas</v>
          </cell>
          <cell r="E4323" t="str">
            <v>1.0.0.0.00.0.0 - Receitas Correntes</v>
          </cell>
          <cell r="F4323">
            <v>85318293.230000004</v>
          </cell>
        </row>
        <row r="4324">
          <cell r="A4324">
            <v>2511707</v>
          </cell>
          <cell r="B4324" t="str">
            <v>PB</v>
          </cell>
          <cell r="C4324">
            <v>4937</v>
          </cell>
          <cell r="D4324" t="str">
            <v>Receitas Brutas Realizadas</v>
          </cell>
          <cell r="E4324" t="str">
            <v>1.0.0.0.00.0.0 - Receitas Correntes</v>
          </cell>
          <cell r="F4324">
            <v>31352810.699999999</v>
          </cell>
        </row>
        <row r="4325">
          <cell r="A4325">
            <v>2704609</v>
          </cell>
          <cell r="B4325" t="str">
            <v>AL</v>
          </cell>
          <cell r="C4325">
            <v>8850</v>
          </cell>
          <cell r="D4325" t="str">
            <v>Receitas Brutas Realizadas</v>
          </cell>
          <cell r="E4325" t="str">
            <v>1.0.0.0.00.0.0 - Receitas Correntes</v>
          </cell>
          <cell r="F4325">
            <v>82531525.950000003</v>
          </cell>
        </row>
        <row r="4326">
          <cell r="A4326">
            <v>2918605</v>
          </cell>
          <cell r="B4326" t="str">
            <v>BA</v>
          </cell>
          <cell r="C4326">
            <v>5777</v>
          </cell>
          <cell r="D4326" t="str">
            <v>Receitas Brutas Realizadas</v>
          </cell>
          <cell r="E4326" t="str">
            <v>1.0.0.0.00.0.0 - Receitas Correntes</v>
          </cell>
          <cell r="F4326">
            <v>37436819.140000001</v>
          </cell>
        </row>
        <row r="4327">
          <cell r="A4327">
            <v>2309607</v>
          </cell>
          <cell r="B4327" t="str">
            <v>CE</v>
          </cell>
          <cell r="C4327">
            <v>74145</v>
          </cell>
          <cell r="D4327" t="str">
            <v>Receitas Brutas Realizadas</v>
          </cell>
          <cell r="E4327" t="str">
            <v>1.0.0.0.00.0.0 - Receitas Correntes</v>
          </cell>
          <cell r="F4327">
            <v>264634645.72999999</v>
          </cell>
        </row>
        <row r="4328">
          <cell r="A4328">
            <v>2414506</v>
          </cell>
          <cell r="B4328" t="str">
            <v>RN</v>
          </cell>
          <cell r="C4328">
            <v>10485</v>
          </cell>
          <cell r="D4328" t="str">
            <v>Receitas Brutas Realizadas</v>
          </cell>
          <cell r="E4328" t="str">
            <v>1.0.0.0.00.0.0 - Receitas Correntes</v>
          </cell>
          <cell r="F4328">
            <v>42522247.210000001</v>
          </cell>
        </row>
        <row r="4329">
          <cell r="A4329">
            <v>2912202</v>
          </cell>
          <cell r="B4329" t="str">
            <v>BA</v>
          </cell>
          <cell r="C4329">
            <v>19990</v>
          </cell>
          <cell r="D4329" t="str">
            <v>Receitas Brutas Realizadas</v>
          </cell>
          <cell r="E4329" t="str">
            <v>1.0.0.0.00.0.0 - Receitas Correntes</v>
          </cell>
          <cell r="F4329">
            <v>122393044.09999999</v>
          </cell>
        </row>
        <row r="4330">
          <cell r="A4330">
            <v>3103603</v>
          </cell>
          <cell r="B4330" t="str">
            <v>MG</v>
          </cell>
          <cell r="C4330">
            <v>2779</v>
          </cell>
          <cell r="D4330" t="str">
            <v>Receitas Brutas Realizadas</v>
          </cell>
          <cell r="E4330" t="str">
            <v>1.0.0.0.00.0.0 - Receitas Correntes</v>
          </cell>
          <cell r="F4330">
            <v>28913736.399999999</v>
          </cell>
        </row>
        <row r="4331">
          <cell r="A4331">
            <v>3115904</v>
          </cell>
          <cell r="B4331" t="str">
            <v>MG</v>
          </cell>
          <cell r="C4331">
            <v>3216</v>
          </cell>
          <cell r="D4331" t="str">
            <v>Receitas Brutas Realizadas</v>
          </cell>
          <cell r="E4331" t="str">
            <v>1.0.0.0.00.0.0 - Receitas Correntes</v>
          </cell>
          <cell r="F4331">
            <v>29029786.489999998</v>
          </cell>
        </row>
        <row r="4332">
          <cell r="A4332">
            <v>3107208</v>
          </cell>
          <cell r="B4332" t="str">
            <v>MG</v>
          </cell>
          <cell r="C4332">
            <v>5088</v>
          </cell>
          <cell r="D4332" t="str">
            <v>Receitas Brutas Realizadas</v>
          </cell>
          <cell r="E4332" t="str">
            <v>1.0.0.0.00.0.0 - Receitas Correntes</v>
          </cell>
          <cell r="F4332">
            <v>30927736.09</v>
          </cell>
        </row>
        <row r="4333">
          <cell r="A4333">
            <v>2403905</v>
          </cell>
          <cell r="B4333" t="str">
            <v>RN</v>
          </cell>
          <cell r="C4333">
            <v>2801</v>
          </cell>
          <cell r="D4333" t="str">
            <v>Receitas Brutas Realizadas</v>
          </cell>
          <cell r="E4333" t="str">
            <v>1.0.0.0.00.0.0 - Receitas Correntes</v>
          </cell>
          <cell r="F4333">
            <v>23086484.620000001</v>
          </cell>
        </row>
        <row r="4334">
          <cell r="A4334">
            <v>2602803</v>
          </cell>
          <cell r="B4334" t="str">
            <v>PE</v>
          </cell>
          <cell r="C4334">
            <v>59448</v>
          </cell>
          <cell r="D4334" t="str">
            <v>Receitas Brutas Realizadas</v>
          </cell>
          <cell r="E4334" t="str">
            <v>1.0.0.0.00.0.0 - Receitas Correntes</v>
          </cell>
          <cell r="F4334">
            <v>178996416.46000001</v>
          </cell>
        </row>
        <row r="4335">
          <cell r="A4335">
            <v>2306900</v>
          </cell>
          <cell r="B4335" t="str">
            <v>CE</v>
          </cell>
          <cell r="C4335">
            <v>34592</v>
          </cell>
          <cell r="D4335" t="str">
            <v>Receitas Brutas Realizadas</v>
          </cell>
          <cell r="E4335" t="str">
            <v>1.0.0.0.00.0.0 - Receitas Correntes</v>
          </cell>
          <cell r="F4335">
            <v>201102798.96000001</v>
          </cell>
        </row>
        <row r="4336">
          <cell r="A4336">
            <v>2930006</v>
          </cell>
          <cell r="B4336" t="str">
            <v>BA</v>
          </cell>
          <cell r="C4336">
            <v>11586</v>
          </cell>
          <cell r="D4336" t="str">
            <v>Receitas Brutas Realizadas</v>
          </cell>
          <cell r="E4336" t="str">
            <v>1.0.0.0.00.0.0 - Receitas Correntes</v>
          </cell>
          <cell r="F4336">
            <v>50272886.670000002</v>
          </cell>
        </row>
        <row r="4337">
          <cell r="A4337">
            <v>2919504</v>
          </cell>
          <cell r="B4337" t="str">
            <v>BA</v>
          </cell>
          <cell r="C4337">
            <v>46372</v>
          </cell>
          <cell r="D4337" t="str">
            <v>Receitas Brutas Realizadas</v>
          </cell>
          <cell r="E4337" t="str">
            <v>1.0.0.0.00.0.0 - Receitas Correntes</v>
          </cell>
          <cell r="F4337">
            <v>161236979.53</v>
          </cell>
        </row>
        <row r="4338">
          <cell r="A4338">
            <v>2924702</v>
          </cell>
          <cell r="B4338" t="str">
            <v>BA</v>
          </cell>
          <cell r="C4338">
            <v>10253</v>
          </cell>
          <cell r="D4338" t="str">
            <v>Receitas Brutas Realizadas</v>
          </cell>
          <cell r="E4338" t="str">
            <v>1.0.0.0.00.0.0 - Receitas Correntes</v>
          </cell>
          <cell r="F4338">
            <v>50537569.359999999</v>
          </cell>
        </row>
        <row r="4339">
          <cell r="A4339">
            <v>2706406</v>
          </cell>
          <cell r="B4339" t="str">
            <v>AL</v>
          </cell>
          <cell r="C4339">
            <v>24307</v>
          </cell>
          <cell r="D4339" t="str">
            <v>Receitas Brutas Realizadas</v>
          </cell>
          <cell r="E4339" t="str">
            <v>1.0.0.0.00.0.0 - Receitas Correntes</v>
          </cell>
          <cell r="F4339">
            <v>154030302.03</v>
          </cell>
        </row>
        <row r="4340">
          <cell r="A4340">
            <v>2406106</v>
          </cell>
          <cell r="B4340" t="str">
            <v>RN</v>
          </cell>
          <cell r="C4340">
            <v>18335</v>
          </cell>
          <cell r="D4340" t="str">
            <v>Receitas Brutas Realizadas</v>
          </cell>
          <cell r="E4340" t="str">
            <v>1.0.0.0.00.0.0 - Receitas Correntes</v>
          </cell>
          <cell r="F4340">
            <v>85307878.670000002</v>
          </cell>
        </row>
        <row r="4341">
          <cell r="A4341">
            <v>2305803</v>
          </cell>
          <cell r="B4341" t="str">
            <v>CE</v>
          </cell>
          <cell r="C4341">
            <v>42148</v>
          </cell>
          <cell r="D4341" t="str">
            <v>Receitas Brutas Realizadas</v>
          </cell>
          <cell r="E4341" t="str">
            <v>1.0.0.0.00.0.0 - Receitas Correntes</v>
          </cell>
          <cell r="F4341">
            <v>195189405</v>
          </cell>
        </row>
        <row r="4342">
          <cell r="A4342">
            <v>3131109</v>
          </cell>
          <cell r="B4342" t="str">
            <v>MG</v>
          </cell>
          <cell r="C4342">
            <v>7605</v>
          </cell>
          <cell r="D4342" t="str">
            <v>Receitas Brutas Realizadas</v>
          </cell>
          <cell r="E4342" t="str">
            <v>1.0.0.0.00.0.0 - Receitas Correntes</v>
          </cell>
          <cell r="F4342">
            <v>33799861.329999998</v>
          </cell>
        </row>
        <row r="4343">
          <cell r="A4343">
            <v>1101468</v>
          </cell>
          <cell r="B4343" t="str">
            <v>RO</v>
          </cell>
          <cell r="C4343">
            <v>2127</v>
          </cell>
          <cell r="D4343" t="str">
            <v>Receitas Brutas Realizadas</v>
          </cell>
          <cell r="E4343" t="str">
            <v>1.0.0.0.00.0.0 - Receitas Correntes</v>
          </cell>
          <cell r="F4343">
            <v>41106275.600000001</v>
          </cell>
        </row>
        <row r="4344">
          <cell r="A4344">
            <v>2400406</v>
          </cell>
          <cell r="B4344" t="str">
            <v>RN</v>
          </cell>
          <cell r="C4344">
            <v>3293</v>
          </cell>
          <cell r="D4344" t="str">
            <v>Receitas Brutas Realizadas</v>
          </cell>
          <cell r="E4344" t="str">
            <v>1.0.0.0.00.0.0 - Receitas Correntes</v>
          </cell>
          <cell r="F4344">
            <v>26317908.23</v>
          </cell>
        </row>
        <row r="4345">
          <cell r="A4345">
            <v>2932606</v>
          </cell>
          <cell r="B4345" t="str">
            <v>BA</v>
          </cell>
          <cell r="C4345">
            <v>16672</v>
          </cell>
          <cell r="D4345" t="str">
            <v>Receitas Brutas Realizadas</v>
          </cell>
          <cell r="E4345" t="str">
            <v>1.0.0.0.00.0.0 - Receitas Correntes</v>
          </cell>
          <cell r="F4345">
            <v>79144884.629999995</v>
          </cell>
        </row>
        <row r="4346">
          <cell r="A4346">
            <v>2515906</v>
          </cell>
          <cell r="B4346" t="str">
            <v>PB</v>
          </cell>
          <cell r="C4346">
            <v>6037</v>
          </cell>
          <cell r="D4346" t="str">
            <v>Receitas Brutas Realizadas</v>
          </cell>
          <cell r="E4346" t="str">
            <v>1.0.0.0.00.0.0 - Receitas Correntes</v>
          </cell>
          <cell r="F4346">
            <v>29496166.890000001</v>
          </cell>
        </row>
        <row r="4347">
          <cell r="A4347">
            <v>2800506</v>
          </cell>
          <cell r="B4347" t="str">
            <v>SE</v>
          </cell>
          <cell r="C4347">
            <v>18825</v>
          </cell>
          <cell r="D4347" t="str">
            <v>Receitas Brutas Realizadas</v>
          </cell>
          <cell r="E4347" t="str">
            <v>1.0.0.0.00.0.0 - Receitas Correntes</v>
          </cell>
          <cell r="F4347">
            <v>98009845.980000004</v>
          </cell>
        </row>
        <row r="4348">
          <cell r="A4348">
            <v>2909109</v>
          </cell>
          <cell r="B4348" t="str">
            <v>BA</v>
          </cell>
          <cell r="C4348">
            <v>14108</v>
          </cell>
          <cell r="D4348" t="str">
            <v>Receitas Brutas Realizadas</v>
          </cell>
          <cell r="E4348" t="str">
            <v>1.0.0.0.00.0.0 - Receitas Correntes</v>
          </cell>
          <cell r="F4348">
            <v>79807152.819999993</v>
          </cell>
        </row>
        <row r="4349">
          <cell r="A4349">
            <v>2914307</v>
          </cell>
          <cell r="B4349" t="str">
            <v>BA</v>
          </cell>
          <cell r="C4349">
            <v>7874</v>
          </cell>
          <cell r="D4349" t="str">
            <v>Receitas Brutas Realizadas</v>
          </cell>
          <cell r="E4349" t="str">
            <v>1.0.0.0.00.0.0 - Receitas Correntes</v>
          </cell>
          <cell r="F4349">
            <v>49959062.329999998</v>
          </cell>
        </row>
        <row r="4350">
          <cell r="A4350">
            <v>2926657</v>
          </cell>
          <cell r="B4350" t="str">
            <v>BA</v>
          </cell>
          <cell r="C4350">
            <v>4896</v>
          </cell>
          <cell r="D4350" t="str">
            <v>Receitas Brutas Realizadas</v>
          </cell>
          <cell r="E4350" t="str">
            <v>1.0.0.0.00.0.0 - Receitas Correntes</v>
          </cell>
          <cell r="F4350">
            <v>50939232.240000002</v>
          </cell>
        </row>
        <row r="4351">
          <cell r="A4351">
            <v>5209291</v>
          </cell>
          <cell r="B4351" t="str">
            <v>GO</v>
          </cell>
          <cell r="C4351">
            <v>1905</v>
          </cell>
          <cell r="D4351" t="str">
            <v>Receitas Brutas Realizadas</v>
          </cell>
          <cell r="E4351" t="str">
            <v>1.0.0.0.00.0.0 - Receitas Correntes</v>
          </cell>
          <cell r="F4351">
            <v>24599358.640000001</v>
          </cell>
        </row>
        <row r="4352">
          <cell r="A4352">
            <v>3305307</v>
          </cell>
          <cell r="B4352" t="str">
            <v>RJ</v>
          </cell>
          <cell r="C4352">
            <v>9416</v>
          </cell>
          <cell r="D4352" t="str">
            <v>Receitas Brutas Realizadas</v>
          </cell>
          <cell r="E4352" t="str">
            <v>1.0.0.0.00.0.0 - Receitas Correntes</v>
          </cell>
          <cell r="F4352">
            <v>92619267.670000002</v>
          </cell>
        </row>
        <row r="4353">
          <cell r="A4353">
            <v>3106002</v>
          </cell>
          <cell r="B4353" t="str">
            <v>MG</v>
          </cell>
          <cell r="C4353">
            <v>10269</v>
          </cell>
          <cell r="D4353" t="str">
            <v>Receitas Brutas Realizadas</v>
          </cell>
          <cell r="E4353" t="str">
            <v>1.0.0.0.00.0.0 - Receitas Correntes</v>
          </cell>
          <cell r="F4353">
            <v>71594377.739999995</v>
          </cell>
        </row>
        <row r="4354">
          <cell r="A4354">
            <v>5103361</v>
          </cell>
          <cell r="B4354" t="str">
            <v>MT</v>
          </cell>
          <cell r="C4354">
            <v>4163</v>
          </cell>
          <cell r="D4354" t="str">
            <v>Receitas Brutas Realizadas</v>
          </cell>
          <cell r="E4354" t="str">
            <v>1.0.0.0.00.0.0 - Receitas Correntes</v>
          </cell>
          <cell r="F4354">
            <v>50321240.869999997</v>
          </cell>
        </row>
        <row r="4355">
          <cell r="A4355">
            <v>3516101</v>
          </cell>
          <cell r="B4355" t="str">
            <v>SP</v>
          </cell>
          <cell r="C4355">
            <v>2631</v>
          </cell>
          <cell r="D4355" t="str">
            <v>Receitas Brutas Realizadas</v>
          </cell>
          <cell r="E4355" t="str">
            <v>1.0.0.0.00.0.0 - Receitas Correntes</v>
          </cell>
          <cell r="F4355">
            <v>40503502.890000001</v>
          </cell>
        </row>
        <row r="4356">
          <cell r="A4356">
            <v>2100907</v>
          </cell>
          <cell r="B4356" t="str">
            <v>MA</v>
          </cell>
          <cell r="C4356">
            <v>47095</v>
          </cell>
          <cell r="D4356" t="str">
            <v>Receitas Brutas Realizadas</v>
          </cell>
          <cell r="E4356" t="str">
            <v>1.0.0.0.00.0.0 - Receitas Correntes</v>
          </cell>
          <cell r="F4356">
            <v>156804560.58000001</v>
          </cell>
        </row>
        <row r="4357">
          <cell r="A4357">
            <v>2202505</v>
          </cell>
          <cell r="B4357" t="str">
            <v>PI</v>
          </cell>
          <cell r="C4357">
            <v>11009</v>
          </cell>
          <cell r="D4357" t="str">
            <v>Receitas Brutas Realizadas</v>
          </cell>
          <cell r="E4357" t="str">
            <v>1.0.0.0.00.0.0 - Receitas Correntes</v>
          </cell>
          <cell r="F4357">
            <v>60438729.759999998</v>
          </cell>
        </row>
        <row r="4358">
          <cell r="A4358">
            <v>2201945</v>
          </cell>
          <cell r="B4358" t="str">
            <v>PI</v>
          </cell>
          <cell r="C4358">
            <v>6443</v>
          </cell>
          <cell r="D4358" t="str">
            <v>Receitas Brutas Realizadas</v>
          </cell>
          <cell r="E4358" t="str">
            <v>1.0.0.0.00.0.0 - Receitas Correntes</v>
          </cell>
          <cell r="F4358">
            <v>33777904.719999999</v>
          </cell>
        </row>
        <row r="4359">
          <cell r="A4359">
            <v>2904902</v>
          </cell>
          <cell r="B4359" t="str">
            <v>BA</v>
          </cell>
          <cell r="C4359">
            <v>33659</v>
          </cell>
          <cell r="D4359" t="str">
            <v>Receitas Brutas Realizadas</v>
          </cell>
          <cell r="E4359" t="str">
            <v>1.0.0.0.00.0.0 - Receitas Correntes</v>
          </cell>
          <cell r="F4359">
            <v>121391232.22</v>
          </cell>
        </row>
        <row r="4360">
          <cell r="A4360">
            <v>2910701</v>
          </cell>
          <cell r="B4360" t="str">
            <v>BA</v>
          </cell>
          <cell r="C4360">
            <v>61112</v>
          </cell>
          <cell r="D4360" t="str">
            <v>Receitas Brutas Realizadas</v>
          </cell>
          <cell r="E4360" t="str">
            <v>1.0.0.0.00.0.0 - Receitas Correntes</v>
          </cell>
          <cell r="F4360">
            <v>275073926.22000003</v>
          </cell>
        </row>
        <row r="4361">
          <cell r="A4361">
            <v>1703602</v>
          </cell>
          <cell r="B4361" t="str">
            <v>TO</v>
          </cell>
          <cell r="C4361">
            <v>2221</v>
          </cell>
          <cell r="D4361" t="str">
            <v>Receitas Brutas Realizadas</v>
          </cell>
          <cell r="E4361" t="str">
            <v>1.0.0.0.00.0.0 - Receitas Correntes</v>
          </cell>
          <cell r="F4361">
            <v>22574311.43</v>
          </cell>
        </row>
        <row r="4362">
          <cell r="A4362">
            <v>3159605</v>
          </cell>
          <cell r="B4362" t="str">
            <v>MG</v>
          </cell>
          <cell r="C4362">
            <v>44226</v>
          </cell>
          <cell r="D4362" t="str">
            <v>Receitas Brutas Realizadas</v>
          </cell>
          <cell r="E4362" t="str">
            <v>1.0.0.0.00.0.0 - Receitas Correntes</v>
          </cell>
          <cell r="F4362">
            <v>182714620.47999999</v>
          </cell>
        </row>
        <row r="4363">
          <cell r="A4363">
            <v>2706208</v>
          </cell>
          <cell r="B4363" t="str">
            <v>AL</v>
          </cell>
          <cell r="C4363">
            <v>5061</v>
          </cell>
          <cell r="D4363" t="str">
            <v>Receitas Brutas Realizadas</v>
          </cell>
          <cell r="E4363" t="str">
            <v>1.0.0.0.00.0.0 - Receitas Correntes</v>
          </cell>
          <cell r="F4363">
            <v>36951389.359999999</v>
          </cell>
        </row>
        <row r="4364">
          <cell r="A4364">
            <v>1703206</v>
          </cell>
          <cell r="B4364" t="str">
            <v>TO</v>
          </cell>
          <cell r="C4364">
            <v>4439</v>
          </cell>
          <cell r="D4364" t="str">
            <v>Receitas Brutas Realizadas</v>
          </cell>
          <cell r="E4364" t="str">
            <v>1.0.0.0.00.0.0 - Receitas Correntes</v>
          </cell>
          <cell r="F4364">
            <v>27956157.170000002</v>
          </cell>
        </row>
        <row r="4365">
          <cell r="A4365">
            <v>2920007</v>
          </cell>
          <cell r="B4365" t="str">
            <v>BA</v>
          </cell>
          <cell r="C4365">
            <v>10294</v>
          </cell>
          <cell r="D4365" t="str">
            <v>Receitas Brutas Realizadas</v>
          </cell>
          <cell r="E4365" t="str">
            <v>1.0.0.0.00.0.0 - Receitas Correntes</v>
          </cell>
          <cell r="F4365">
            <v>45730420.009999998</v>
          </cell>
        </row>
        <row r="4366">
          <cell r="A4366">
            <v>3118403</v>
          </cell>
          <cell r="B4366" t="str">
            <v>MG</v>
          </cell>
          <cell r="C4366">
            <v>22975</v>
          </cell>
          <cell r="D4366" t="str">
            <v>Receitas Brutas Realizadas</v>
          </cell>
          <cell r="E4366" t="str">
            <v>1.0.0.0.00.0.0 - Receitas Correntes</v>
          </cell>
          <cell r="F4366">
            <v>97568760.450000003</v>
          </cell>
        </row>
        <row r="4367">
          <cell r="A4367">
            <v>3556701</v>
          </cell>
          <cell r="B4367" t="str">
            <v>SP</v>
          </cell>
          <cell r="C4367">
            <v>81516</v>
          </cell>
          <cell r="D4367" t="str">
            <v>Receitas Brutas Realizadas</v>
          </cell>
          <cell r="E4367" t="str">
            <v>1.0.0.0.00.0.0 - Receitas Correntes</v>
          </cell>
          <cell r="F4367">
            <v>816875803.52999997</v>
          </cell>
        </row>
        <row r="4368">
          <cell r="A4368">
            <v>2207777</v>
          </cell>
          <cell r="B4368" t="str">
            <v>PI</v>
          </cell>
          <cell r="C4368">
            <v>6420</v>
          </cell>
          <cell r="D4368" t="str">
            <v>Receitas Brutas Realizadas</v>
          </cell>
          <cell r="E4368" t="str">
            <v>1.0.0.0.00.0.0 - Receitas Correntes</v>
          </cell>
          <cell r="F4368">
            <v>28992289.420000002</v>
          </cell>
        </row>
        <row r="4369">
          <cell r="A4369">
            <v>2906402</v>
          </cell>
          <cell r="B4369" t="str">
            <v>BA</v>
          </cell>
          <cell r="C4369">
            <v>8109</v>
          </cell>
          <cell r="D4369" t="str">
            <v>Receitas Brutas Realizadas</v>
          </cell>
          <cell r="E4369" t="str">
            <v>1.0.0.0.00.0.0 - Receitas Correntes</v>
          </cell>
          <cell r="F4369">
            <v>34052852.82</v>
          </cell>
        </row>
        <row r="4370">
          <cell r="A4370">
            <v>4103040</v>
          </cell>
          <cell r="B4370" t="str">
            <v>PR</v>
          </cell>
          <cell r="C4370">
            <v>6343</v>
          </cell>
          <cell r="D4370" t="str">
            <v>Receitas Brutas Realizadas</v>
          </cell>
          <cell r="E4370" t="str">
            <v>1.0.0.0.00.0.0 - Receitas Correntes</v>
          </cell>
          <cell r="F4370">
            <v>63288721.18</v>
          </cell>
        </row>
        <row r="4371">
          <cell r="A4371">
            <v>3512803</v>
          </cell>
          <cell r="B4371" t="str">
            <v>SP</v>
          </cell>
          <cell r="C4371">
            <v>74662</v>
          </cell>
          <cell r="D4371" t="str">
            <v>Receitas Brutas Realizadas</v>
          </cell>
          <cell r="E4371" t="str">
            <v>1.0.0.0.00.0.0 - Receitas Correntes</v>
          </cell>
          <cell r="F4371">
            <v>301218754.83999997</v>
          </cell>
        </row>
        <row r="4372">
          <cell r="A4372">
            <v>3164431</v>
          </cell>
          <cell r="B4372" t="str">
            <v>MG</v>
          </cell>
          <cell r="C4372">
            <v>3039</v>
          </cell>
          <cell r="D4372" t="str">
            <v>Receitas Brutas Realizadas</v>
          </cell>
          <cell r="E4372" t="str">
            <v>1.0.0.0.00.0.0 - Receitas Correntes</v>
          </cell>
          <cell r="F4372">
            <v>30736113.690000001</v>
          </cell>
        </row>
        <row r="4373">
          <cell r="A4373">
            <v>2104503</v>
          </cell>
          <cell r="B4373" t="str">
            <v>MA</v>
          </cell>
          <cell r="C4373">
            <v>10931</v>
          </cell>
          <cell r="D4373" t="str">
            <v>Receitas Brutas Realizadas</v>
          </cell>
          <cell r="E4373" t="str">
            <v>1.0.0.0.00.0.0 - Receitas Correntes</v>
          </cell>
          <cell r="F4373">
            <v>49234432.75</v>
          </cell>
        </row>
        <row r="4374">
          <cell r="A4374">
            <v>3118700</v>
          </cell>
          <cell r="B4374" t="str">
            <v>MG</v>
          </cell>
          <cell r="C4374">
            <v>9099</v>
          </cell>
          <cell r="D4374" t="str">
            <v>Receitas Brutas Realizadas</v>
          </cell>
          <cell r="E4374" t="str">
            <v>1.0.0.0.00.0.0 - Receitas Correntes</v>
          </cell>
          <cell r="F4374">
            <v>47115596.170000002</v>
          </cell>
        </row>
        <row r="4375">
          <cell r="A4375">
            <v>2403400</v>
          </cell>
          <cell r="B4375" t="str">
            <v>RN</v>
          </cell>
          <cell r="C4375">
            <v>6064</v>
          </cell>
          <cell r="D4375" t="str">
            <v>Receitas Brutas Realizadas</v>
          </cell>
          <cell r="E4375" t="str">
            <v>1.0.0.0.00.0.0 - Receitas Correntes</v>
          </cell>
          <cell r="F4375">
            <v>33611449.649999999</v>
          </cell>
        </row>
        <row r="4376">
          <cell r="A4376">
            <v>1703842</v>
          </cell>
          <cell r="B4376" t="str">
            <v>TO</v>
          </cell>
          <cell r="C4376">
            <v>10505</v>
          </cell>
          <cell r="D4376" t="str">
            <v>Receitas Brutas Realizadas</v>
          </cell>
          <cell r="E4376" t="str">
            <v>1.0.0.0.00.0.0 - Receitas Correntes</v>
          </cell>
          <cell r="F4376">
            <v>62207618.520000003</v>
          </cell>
        </row>
        <row r="4377">
          <cell r="A4377">
            <v>2904753</v>
          </cell>
          <cell r="B4377" t="str">
            <v>BA</v>
          </cell>
          <cell r="C4377">
            <v>21374</v>
          </cell>
          <cell r="D4377" t="str">
            <v>Receitas Brutas Realizadas</v>
          </cell>
          <cell r="E4377" t="str">
            <v>1.0.0.0.00.0.0 - Receitas Correntes</v>
          </cell>
          <cell r="F4377">
            <v>86224417.010000005</v>
          </cell>
        </row>
        <row r="4378">
          <cell r="A4378">
            <v>1718758</v>
          </cell>
          <cell r="B4378" t="str">
            <v>TO</v>
          </cell>
          <cell r="C4378">
            <v>6498</v>
          </cell>
          <cell r="D4378" t="str">
            <v>Receitas Brutas Realizadas</v>
          </cell>
          <cell r="E4378" t="str">
            <v>1.0.0.0.00.0.0 - Receitas Correntes</v>
          </cell>
          <cell r="F4378">
            <v>44643523.210000001</v>
          </cell>
        </row>
        <row r="4379">
          <cell r="A4379">
            <v>2902500</v>
          </cell>
          <cell r="B4379" t="str">
            <v>BA</v>
          </cell>
          <cell r="C4379">
            <v>13979</v>
          </cell>
          <cell r="D4379" t="str">
            <v>Receitas Brutas Realizadas</v>
          </cell>
          <cell r="E4379" t="str">
            <v>1.0.0.0.00.0.0 - Receitas Correntes</v>
          </cell>
          <cell r="F4379">
            <v>79015597.390000001</v>
          </cell>
        </row>
        <row r="4380">
          <cell r="A4380">
            <v>2907400</v>
          </cell>
          <cell r="B4380" t="str">
            <v>BA</v>
          </cell>
          <cell r="C4380">
            <v>3619</v>
          </cell>
          <cell r="D4380" t="str">
            <v>Receitas Brutas Realizadas</v>
          </cell>
          <cell r="E4380" t="str">
            <v>1.0.0.0.00.0.0 - Receitas Correntes</v>
          </cell>
          <cell r="F4380">
            <v>28297053.859999999</v>
          </cell>
        </row>
        <row r="4381">
          <cell r="A4381">
            <v>4202578</v>
          </cell>
          <cell r="B4381" t="str">
            <v>SC</v>
          </cell>
          <cell r="C4381">
            <v>2136</v>
          </cell>
          <cell r="D4381" t="str">
            <v>Receitas Brutas Realizadas</v>
          </cell>
          <cell r="E4381" t="str">
            <v>1.0.0.0.00.0.0 - Receitas Correntes</v>
          </cell>
          <cell r="F4381">
            <v>29657533.629999999</v>
          </cell>
        </row>
        <row r="4382">
          <cell r="A4382">
            <v>4219507</v>
          </cell>
          <cell r="B4382" t="str">
            <v>SC</v>
          </cell>
          <cell r="C4382">
            <v>52290</v>
          </cell>
          <cell r="D4382" t="str">
            <v>Receitas Brutas Realizadas</v>
          </cell>
          <cell r="E4382" t="str">
            <v>1.0.0.0.00.0.0 - Receitas Correntes</v>
          </cell>
          <cell r="F4382">
            <v>251388780.96000001</v>
          </cell>
        </row>
        <row r="4383">
          <cell r="A4383">
            <v>2503209</v>
          </cell>
          <cell r="B4383" t="str">
            <v>PB</v>
          </cell>
          <cell r="C4383">
            <v>69773</v>
          </cell>
          <cell r="D4383" t="str">
            <v>Receitas Brutas Realizadas</v>
          </cell>
          <cell r="E4383" t="str">
            <v>1.0.0.0.00.0.0 - Receitas Correntes</v>
          </cell>
          <cell r="F4383">
            <v>582783062.09000003</v>
          </cell>
        </row>
        <row r="4384">
          <cell r="A4384">
            <v>4304358</v>
          </cell>
          <cell r="B4384" t="str">
            <v>RS</v>
          </cell>
          <cell r="C4384">
            <v>9707</v>
          </cell>
          <cell r="D4384" t="str">
            <v>Receitas Brutas Realizadas</v>
          </cell>
          <cell r="E4384" t="str">
            <v>1.0.0.0.00.0.0 - Receitas Correntes</v>
          </cell>
          <cell r="F4384">
            <v>101010245.09999999</v>
          </cell>
        </row>
        <row r="4385">
          <cell r="A4385">
            <v>3515301</v>
          </cell>
          <cell r="B4385" t="str">
            <v>SP</v>
          </cell>
          <cell r="C4385">
            <v>2774</v>
          </cell>
          <cell r="D4385" t="str">
            <v>Receitas Brutas Realizadas</v>
          </cell>
          <cell r="E4385" t="str">
            <v>1.0.0.0.00.0.0 - Receitas Correntes</v>
          </cell>
          <cell r="F4385">
            <v>28816571.760000002</v>
          </cell>
        </row>
        <row r="4386">
          <cell r="A4386">
            <v>2919058</v>
          </cell>
          <cell r="B4386" t="str">
            <v>BA</v>
          </cell>
          <cell r="C4386">
            <v>8591</v>
          </cell>
          <cell r="D4386" t="str">
            <v>Receitas Brutas Realizadas</v>
          </cell>
          <cell r="E4386" t="str">
            <v>1.0.0.0.00.0.0 - Receitas Correntes</v>
          </cell>
          <cell r="F4386">
            <v>46459202.869999997</v>
          </cell>
        </row>
        <row r="4387">
          <cell r="A4387">
            <v>1703305</v>
          </cell>
          <cell r="B4387" t="str">
            <v>TO</v>
          </cell>
          <cell r="C4387">
            <v>5120</v>
          </cell>
          <cell r="D4387" t="str">
            <v>Receitas Brutas Realizadas</v>
          </cell>
          <cell r="E4387" t="str">
            <v>1.0.0.0.00.0.0 - Receitas Correntes</v>
          </cell>
          <cell r="F4387">
            <v>27627448.010000002</v>
          </cell>
        </row>
        <row r="4388">
          <cell r="A4388">
            <v>1708304</v>
          </cell>
          <cell r="B4388" t="str">
            <v>TO</v>
          </cell>
          <cell r="C4388">
            <v>5136</v>
          </cell>
          <cell r="D4388" t="str">
            <v>Receitas Brutas Realizadas</v>
          </cell>
          <cell r="E4388" t="str">
            <v>1.0.0.0.00.0.0 - Receitas Correntes</v>
          </cell>
          <cell r="F4388">
            <v>48721886.229999997</v>
          </cell>
        </row>
        <row r="4389">
          <cell r="A4389">
            <v>2903102</v>
          </cell>
          <cell r="B4389" t="str">
            <v>BA</v>
          </cell>
          <cell r="C4389">
            <v>5515</v>
          </cell>
          <cell r="D4389" t="str">
            <v>Receitas Brutas Realizadas</v>
          </cell>
          <cell r="E4389" t="str">
            <v>1.0.0.0.00.0.0 - Receitas Correntes</v>
          </cell>
          <cell r="F4389">
            <v>46611878.159999996</v>
          </cell>
        </row>
        <row r="4390">
          <cell r="A4390">
            <v>3555505</v>
          </cell>
          <cell r="B4390" t="str">
            <v>SP</v>
          </cell>
          <cell r="C4390">
            <v>4828</v>
          </cell>
          <cell r="D4390" t="str">
            <v>Receitas Brutas Realizadas</v>
          </cell>
          <cell r="E4390" t="str">
            <v>1.0.0.0.00.0.0 - Receitas Correntes</v>
          </cell>
          <cell r="F4390">
            <v>36807609.700000003</v>
          </cell>
        </row>
        <row r="4391">
          <cell r="A4391">
            <v>2108454</v>
          </cell>
          <cell r="B4391" t="str">
            <v>MA</v>
          </cell>
          <cell r="C4391">
            <v>23530</v>
          </cell>
          <cell r="D4391" t="str">
            <v>Receitas Brutas Realizadas</v>
          </cell>
          <cell r="E4391" t="str">
            <v>1.0.0.0.00.0.0 - Receitas Correntes</v>
          </cell>
          <cell r="F4391">
            <v>105586930.45999999</v>
          </cell>
        </row>
        <row r="4392">
          <cell r="A4392">
            <v>3139607</v>
          </cell>
          <cell r="B4392" t="str">
            <v>MG</v>
          </cell>
          <cell r="C4392">
            <v>27651</v>
          </cell>
          <cell r="D4392" t="str">
            <v>Receitas Brutas Realizadas</v>
          </cell>
          <cell r="E4392" t="str">
            <v>1.0.0.0.00.0.0 - Receitas Correntes</v>
          </cell>
          <cell r="F4392">
            <v>127957548.41</v>
          </cell>
        </row>
        <row r="4393">
          <cell r="A4393">
            <v>3528858</v>
          </cell>
          <cell r="B4393" t="str">
            <v>SP</v>
          </cell>
          <cell r="C4393">
            <v>3097</v>
          </cell>
          <cell r="D4393" t="str">
            <v>Receitas Brutas Realizadas</v>
          </cell>
          <cell r="E4393" t="str">
            <v>1.0.0.0.00.0.0 - Receitas Correntes</v>
          </cell>
          <cell r="F4393">
            <v>38811546.039999999</v>
          </cell>
        </row>
        <row r="4394">
          <cell r="A4394">
            <v>1702554</v>
          </cell>
          <cell r="B4394" t="str">
            <v>TO</v>
          </cell>
          <cell r="C4394">
            <v>18870</v>
          </cell>
          <cell r="D4394" t="str">
            <v>Receitas Brutas Realizadas</v>
          </cell>
          <cell r="E4394" t="str">
            <v>1.0.0.0.00.0.0 - Receitas Correntes</v>
          </cell>
          <cell r="F4394">
            <v>69163052.359999999</v>
          </cell>
        </row>
        <row r="4395">
          <cell r="A4395">
            <v>3103751</v>
          </cell>
          <cell r="B4395" t="str">
            <v>MG</v>
          </cell>
          <cell r="C4395">
            <v>6992</v>
          </cell>
          <cell r="D4395" t="str">
            <v>Receitas Brutas Realizadas</v>
          </cell>
          <cell r="E4395" t="str">
            <v>1.0.0.0.00.0.0 - Receitas Correntes</v>
          </cell>
          <cell r="F4395">
            <v>108051838.5</v>
          </cell>
        </row>
        <row r="4396">
          <cell r="A4396">
            <v>4128401</v>
          </cell>
          <cell r="B4396" t="str">
            <v>PR</v>
          </cell>
          <cell r="C4396">
            <v>11233</v>
          </cell>
          <cell r="D4396" t="str">
            <v>Receitas Brutas Realizadas</v>
          </cell>
          <cell r="E4396" t="str">
            <v>1.0.0.0.00.0.0 - Receitas Correntes</v>
          </cell>
          <cell r="F4396">
            <v>52332233.789999999</v>
          </cell>
        </row>
        <row r="4397">
          <cell r="A4397">
            <v>5107198</v>
          </cell>
          <cell r="B4397" t="str">
            <v>MT</v>
          </cell>
          <cell r="C4397">
            <v>2439</v>
          </cell>
          <cell r="D4397" t="str">
            <v>Receitas Brutas Realizadas</v>
          </cell>
          <cell r="E4397" t="str">
            <v>1.0.0.0.00.0.0 - Receitas Correntes</v>
          </cell>
          <cell r="F4397">
            <v>35342106.880000003</v>
          </cell>
        </row>
        <row r="4398">
          <cell r="A4398">
            <v>5006002</v>
          </cell>
          <cell r="B4398" t="str">
            <v>MS</v>
          </cell>
          <cell r="C4398">
            <v>22967</v>
          </cell>
          <cell r="D4398" t="str">
            <v>Receitas Brutas Realizadas</v>
          </cell>
          <cell r="E4398" t="str">
            <v>1.0.0.0.00.0.0 - Receitas Correntes</v>
          </cell>
          <cell r="F4398">
            <v>173195452.75999999</v>
          </cell>
        </row>
        <row r="4399">
          <cell r="A4399">
            <v>2917003</v>
          </cell>
          <cell r="B4399" t="str">
            <v>BA</v>
          </cell>
          <cell r="C4399">
            <v>36140</v>
          </cell>
          <cell r="D4399" t="str">
            <v>Receitas Brutas Realizadas</v>
          </cell>
          <cell r="E4399" t="str">
            <v>1.0.0.0.00.0.0 - Receitas Correntes</v>
          </cell>
          <cell r="F4399">
            <v>160732715.59999999</v>
          </cell>
        </row>
        <row r="4400">
          <cell r="A4400">
            <v>3141702</v>
          </cell>
          <cell r="B4400" t="str">
            <v>MG</v>
          </cell>
          <cell r="C4400">
            <v>5489</v>
          </cell>
          <cell r="D4400" t="str">
            <v>Receitas Brutas Realizadas</v>
          </cell>
          <cell r="E4400" t="str">
            <v>1.0.0.0.00.0.0 - Receitas Correntes</v>
          </cell>
          <cell r="F4400">
            <v>31151400.760000002</v>
          </cell>
        </row>
        <row r="4401">
          <cell r="A4401">
            <v>2902054</v>
          </cell>
          <cell r="B4401" t="str">
            <v>BA</v>
          </cell>
          <cell r="C4401">
            <v>12237</v>
          </cell>
          <cell r="D4401" t="str">
            <v>Receitas Brutas Realizadas</v>
          </cell>
          <cell r="E4401" t="str">
            <v>1.0.0.0.00.0.0 - Receitas Correntes</v>
          </cell>
          <cell r="F4401">
            <v>79329442.530000001</v>
          </cell>
        </row>
        <row r="4402">
          <cell r="A4402">
            <v>4107157</v>
          </cell>
          <cell r="B4402" t="str">
            <v>PR</v>
          </cell>
          <cell r="C4402">
            <v>5279</v>
          </cell>
          <cell r="D4402" t="str">
            <v>Receitas Brutas Realizadas</v>
          </cell>
          <cell r="E4402" t="str">
            <v>1.0.0.0.00.0.0 - Receitas Correntes</v>
          </cell>
          <cell r="F4402">
            <v>44565048.409999996</v>
          </cell>
        </row>
        <row r="4403">
          <cell r="A4403">
            <v>1501576</v>
          </cell>
          <cell r="B4403" t="str">
            <v>PA</v>
          </cell>
          <cell r="C4403">
            <v>17254</v>
          </cell>
          <cell r="D4403" t="str">
            <v>Receitas Brutas Realizadas</v>
          </cell>
          <cell r="E4403" t="str">
            <v>1.0.0.0.00.0.0 - Receitas Correntes</v>
          </cell>
          <cell r="F4403">
            <v>94022517.069999993</v>
          </cell>
        </row>
        <row r="4404">
          <cell r="A4404">
            <v>2906600</v>
          </cell>
          <cell r="B4404" t="str">
            <v>BA</v>
          </cell>
          <cell r="C4404">
            <v>14415</v>
          </cell>
          <cell r="D4404" t="str">
            <v>Receitas Brutas Realizadas</v>
          </cell>
          <cell r="E4404" t="str">
            <v>1.0.0.0.00.0.0 - Receitas Correntes</v>
          </cell>
          <cell r="F4404">
            <v>58852849.340000004</v>
          </cell>
        </row>
        <row r="4405">
          <cell r="A4405">
            <v>2928901</v>
          </cell>
          <cell r="B4405" t="str">
            <v>BA</v>
          </cell>
          <cell r="C4405">
            <v>34764</v>
          </cell>
          <cell r="D4405" t="str">
            <v>Receitas Brutas Realizadas</v>
          </cell>
          <cell r="E4405" t="str">
            <v>1.0.0.0.00.0.0 - Receitas Correntes</v>
          </cell>
          <cell r="F4405">
            <v>420864453.81999999</v>
          </cell>
        </row>
        <row r="4406">
          <cell r="A4406">
            <v>1703800</v>
          </cell>
          <cell r="B4406" t="str">
            <v>TO</v>
          </cell>
          <cell r="C4406">
            <v>11644</v>
          </cell>
          <cell r="D4406" t="str">
            <v>Receitas Brutas Realizadas</v>
          </cell>
          <cell r="E4406" t="str">
            <v>1.0.0.0.00.0.0 - Receitas Correntes</v>
          </cell>
          <cell r="F4406">
            <v>44236700.039999999</v>
          </cell>
        </row>
        <row r="4407">
          <cell r="A4407">
            <v>5004106</v>
          </cell>
          <cell r="B4407" t="str">
            <v>MS</v>
          </cell>
          <cell r="C4407">
            <v>9754</v>
          </cell>
          <cell r="D4407" t="str">
            <v>Receitas Brutas Realizadas</v>
          </cell>
          <cell r="E4407" t="str">
            <v>1.0.0.0.00.0.0 - Receitas Correntes</v>
          </cell>
          <cell r="F4407">
            <v>62321924.049999997</v>
          </cell>
        </row>
        <row r="4408">
          <cell r="A4408">
            <v>2911105</v>
          </cell>
          <cell r="B4408" t="str">
            <v>BA</v>
          </cell>
          <cell r="C4408">
            <v>26111</v>
          </cell>
          <cell r="D4408" t="str">
            <v>Receitas Brutas Realizadas</v>
          </cell>
          <cell r="E4408" t="str">
            <v>1.0.0.0.00.0.0 - Receitas Correntes</v>
          </cell>
          <cell r="F4408">
            <v>307137870.32999998</v>
          </cell>
        </row>
        <row r="4409">
          <cell r="A4409">
            <v>2926202</v>
          </cell>
          <cell r="B4409" t="str">
            <v>BA</v>
          </cell>
          <cell r="C4409">
            <v>22330</v>
          </cell>
          <cell r="D4409" t="str">
            <v>Receitas Brutas Realizadas</v>
          </cell>
          <cell r="E4409" t="str">
            <v>1.0.0.0.00.0.0 - Receitas Correntes</v>
          </cell>
          <cell r="F4409">
            <v>155001359.38</v>
          </cell>
        </row>
        <row r="4410">
          <cell r="A4410">
            <v>2920452</v>
          </cell>
          <cell r="B4410" t="str">
            <v>BA</v>
          </cell>
          <cell r="C4410">
            <v>13822</v>
          </cell>
          <cell r="D4410" t="str">
            <v>Receitas Brutas Realizadas</v>
          </cell>
          <cell r="E4410" t="str">
            <v>1.0.0.0.00.0.0 - Receitas Correntes</v>
          </cell>
          <cell r="F4410">
            <v>56991278.289999999</v>
          </cell>
        </row>
        <row r="4411">
          <cell r="A4411">
            <v>2804805</v>
          </cell>
          <cell r="B4411" t="str">
            <v>SE</v>
          </cell>
          <cell r="C4411">
            <v>187733</v>
          </cell>
          <cell r="D4411" t="str">
            <v>Receitas Brutas Realizadas</v>
          </cell>
          <cell r="E4411" t="str">
            <v>1.0.0.0.00.0.0 - Receitas Correntes</v>
          </cell>
          <cell r="F4411">
            <v>605722099.97000003</v>
          </cell>
        </row>
        <row r="4412">
          <cell r="A4412">
            <v>2110658</v>
          </cell>
          <cell r="B4412" t="str">
            <v>MA</v>
          </cell>
          <cell r="C4412">
            <v>7448</v>
          </cell>
          <cell r="D4412" t="str">
            <v>Receitas Brutas Realizadas</v>
          </cell>
          <cell r="E4412" t="str">
            <v>1.0.0.0.00.0.0 - Receitas Correntes</v>
          </cell>
          <cell r="F4412">
            <v>46250038.170000002</v>
          </cell>
        </row>
        <row r="4413">
          <cell r="A4413">
            <v>2924801</v>
          </cell>
          <cell r="B4413" t="str">
            <v>BA</v>
          </cell>
          <cell r="C4413">
            <v>25162</v>
          </cell>
          <cell r="D4413" t="str">
            <v>Receitas Brutas Realizadas</v>
          </cell>
          <cell r="E4413" t="str">
            <v>1.0.0.0.00.0.0 - Receitas Correntes</v>
          </cell>
          <cell r="F4413">
            <v>78588967.849999994</v>
          </cell>
        </row>
        <row r="4414">
          <cell r="A4414">
            <v>3557204</v>
          </cell>
          <cell r="B4414" t="str">
            <v>SP</v>
          </cell>
          <cell r="C4414">
            <v>12418</v>
          </cell>
          <cell r="D4414" t="str">
            <v>Receitas Brutas Realizadas</v>
          </cell>
          <cell r="E4414" t="str">
            <v>1.0.0.0.00.0.0 - Receitas Correntes</v>
          </cell>
          <cell r="F4414">
            <v>68696588.480000004</v>
          </cell>
        </row>
        <row r="4415">
          <cell r="A4415">
            <v>3519600</v>
          </cell>
          <cell r="B4415" t="str">
            <v>SP</v>
          </cell>
          <cell r="C4415">
            <v>61150</v>
          </cell>
          <cell r="D4415" t="str">
            <v>Receitas Brutas Realizadas</v>
          </cell>
          <cell r="E4415" t="str">
            <v>1.0.0.0.00.0.0 - Receitas Correntes</v>
          </cell>
          <cell r="F4415">
            <v>295324879.56</v>
          </cell>
        </row>
        <row r="4416">
          <cell r="A4416">
            <v>4126801</v>
          </cell>
          <cell r="B4416" t="str">
            <v>PR</v>
          </cell>
          <cell r="C4416">
            <v>16480</v>
          </cell>
          <cell r="D4416" t="str">
            <v>Receitas Brutas Realizadas</v>
          </cell>
          <cell r="E4416" t="str">
            <v>1.0.0.0.00.0.0 - Receitas Correntes</v>
          </cell>
          <cell r="F4416">
            <v>104713929.59</v>
          </cell>
        </row>
        <row r="4417">
          <cell r="A4417">
            <v>2902252</v>
          </cell>
          <cell r="B4417" t="str">
            <v>BA</v>
          </cell>
          <cell r="C4417">
            <v>10904</v>
          </cell>
          <cell r="D4417" t="str">
            <v>Receitas Brutas Realizadas</v>
          </cell>
          <cell r="E4417" t="str">
            <v>1.0.0.0.00.0.0 - Receitas Correntes</v>
          </cell>
          <cell r="F4417">
            <v>58750949.659999996</v>
          </cell>
        </row>
        <row r="4418">
          <cell r="A4418">
            <v>1500503</v>
          </cell>
          <cell r="B4418" t="str">
            <v>PA</v>
          </cell>
          <cell r="C4418">
            <v>34044</v>
          </cell>
          <cell r="D4418" t="str">
            <v>Receitas Brutas Realizadas</v>
          </cell>
          <cell r="E4418" t="str">
            <v>1.0.0.0.00.0.0 - Receitas Correntes</v>
          </cell>
          <cell r="F4418">
            <v>186182908.50999999</v>
          </cell>
        </row>
        <row r="4419">
          <cell r="A4419">
            <v>5205455</v>
          </cell>
          <cell r="B4419" t="str">
            <v>GO</v>
          </cell>
          <cell r="C4419">
            <v>8794</v>
          </cell>
          <cell r="D4419" t="str">
            <v>Receitas Brutas Realizadas</v>
          </cell>
          <cell r="E4419" t="str">
            <v>1.0.0.0.00.0.0 - Receitas Correntes</v>
          </cell>
          <cell r="F4419">
            <v>55525360.090000004</v>
          </cell>
        </row>
        <row r="4420">
          <cell r="A4420">
            <v>2923308</v>
          </cell>
          <cell r="B4420" t="str">
            <v>BA</v>
          </cell>
          <cell r="C4420">
            <v>8575</v>
          </cell>
          <cell r="D4420" t="str">
            <v>Receitas Brutas Realizadas</v>
          </cell>
          <cell r="E4420" t="str">
            <v>1.0.0.0.00.0.0 - Receitas Correntes</v>
          </cell>
          <cell r="F4420">
            <v>52130551.020000003</v>
          </cell>
        </row>
        <row r="4421">
          <cell r="A4421">
            <v>4207858</v>
          </cell>
          <cell r="B4421" t="str">
            <v>SC</v>
          </cell>
          <cell r="C4421">
            <v>1887</v>
          </cell>
          <cell r="D4421" t="str">
            <v>Receitas Brutas Realizadas</v>
          </cell>
          <cell r="E4421" t="str">
            <v>1.0.0.0.00.0.0 - Receitas Correntes</v>
          </cell>
          <cell r="F4421">
            <v>27098612.559999999</v>
          </cell>
        </row>
        <row r="4422">
          <cell r="A4422">
            <v>2908705</v>
          </cell>
          <cell r="B4422" t="str">
            <v>BA</v>
          </cell>
          <cell r="C4422">
            <v>17113</v>
          </cell>
          <cell r="D4422" t="str">
            <v>Receitas Brutas Realizadas</v>
          </cell>
          <cell r="E4422" t="str">
            <v>1.0.0.0.00.0.0 - Receitas Correntes</v>
          </cell>
          <cell r="F4422">
            <v>79525182.090000004</v>
          </cell>
        </row>
        <row r="4423">
          <cell r="A4423">
            <v>2921450</v>
          </cell>
          <cell r="B4423" t="str">
            <v>BA</v>
          </cell>
          <cell r="C4423">
            <v>8264</v>
          </cell>
          <cell r="D4423" t="str">
            <v>Receitas Brutas Realizadas</v>
          </cell>
          <cell r="E4423" t="str">
            <v>1.0.0.0.00.0.0 - Receitas Correntes</v>
          </cell>
          <cell r="F4423">
            <v>45049735.969999999</v>
          </cell>
        </row>
        <row r="4424">
          <cell r="A4424">
            <v>4300307</v>
          </cell>
          <cell r="B4424" t="str">
            <v>RS</v>
          </cell>
          <cell r="C4424">
            <v>5710</v>
          </cell>
          <cell r="D4424" t="str">
            <v>Receitas Brutas Realizadas</v>
          </cell>
          <cell r="E4424" t="str">
            <v>1.0.0.0.00.0.0 - Receitas Correntes</v>
          </cell>
          <cell r="F4424">
            <v>37651546.759999998</v>
          </cell>
        </row>
        <row r="4425">
          <cell r="A4425">
            <v>3149309</v>
          </cell>
          <cell r="B4425" t="str">
            <v>MG</v>
          </cell>
          <cell r="C4425">
            <v>65149</v>
          </cell>
          <cell r="D4425" t="str">
            <v>Receitas Brutas Realizadas</v>
          </cell>
          <cell r="E4425" t="str">
            <v>1.0.0.0.00.0.0 - Receitas Correntes</v>
          </cell>
          <cell r="F4425">
            <v>275422365.60000002</v>
          </cell>
        </row>
        <row r="4426">
          <cell r="A4426">
            <v>2208007</v>
          </cell>
          <cell r="B4426" t="str">
            <v>PI</v>
          </cell>
          <cell r="C4426">
            <v>78627</v>
          </cell>
          <cell r="D4426" t="str">
            <v>Receitas Brutas Realizadas</v>
          </cell>
          <cell r="E4426" t="str">
            <v>1.0.0.0.00.0.0 - Receitas Correntes</v>
          </cell>
          <cell r="F4426">
            <v>321349012.91000003</v>
          </cell>
        </row>
        <row r="4427">
          <cell r="A4427">
            <v>3158706</v>
          </cell>
          <cell r="B4427" t="str">
            <v>MG</v>
          </cell>
          <cell r="C4427">
            <v>2494</v>
          </cell>
          <cell r="D4427" t="str">
            <v>Receitas Brutas Realizadas</v>
          </cell>
          <cell r="E4427" t="str">
            <v>1.0.0.0.00.0.0 - Receitas Correntes</v>
          </cell>
          <cell r="F4427">
            <v>26348275.809999999</v>
          </cell>
        </row>
        <row r="4428">
          <cell r="A4428">
            <v>2933000</v>
          </cell>
          <cell r="B4428" t="str">
            <v>BA</v>
          </cell>
          <cell r="C4428">
            <v>29111</v>
          </cell>
          <cell r="D4428" t="str">
            <v>Receitas Brutas Realizadas</v>
          </cell>
          <cell r="E4428" t="str">
            <v>1.0.0.0.00.0.0 - Receitas Correntes</v>
          </cell>
          <cell r="F4428">
            <v>121027280.02</v>
          </cell>
        </row>
        <row r="4429">
          <cell r="A4429">
            <v>2928802</v>
          </cell>
          <cell r="B4429" t="str">
            <v>BA</v>
          </cell>
          <cell r="C4429">
            <v>53666</v>
          </cell>
          <cell r="D4429" t="str">
            <v>Receitas Brutas Realizadas</v>
          </cell>
          <cell r="E4429" t="str">
            <v>1.0.0.0.00.0.0 - Receitas Correntes</v>
          </cell>
          <cell r="F4429">
            <v>239851456.00999999</v>
          </cell>
        </row>
        <row r="4430">
          <cell r="A4430">
            <v>2911204</v>
          </cell>
          <cell r="B4430" t="str">
            <v>BA</v>
          </cell>
          <cell r="C4430">
            <v>32778</v>
          </cell>
          <cell r="D4430" t="str">
            <v>Receitas Brutas Realizadas</v>
          </cell>
          <cell r="E4430" t="str">
            <v>1.0.0.0.00.0.0 - Receitas Correntes</v>
          </cell>
          <cell r="F4430">
            <v>134169655.36</v>
          </cell>
        </row>
        <row r="4431">
          <cell r="A4431">
            <v>2910727</v>
          </cell>
          <cell r="B4431" t="str">
            <v>BA</v>
          </cell>
          <cell r="C4431">
            <v>115360</v>
          </cell>
          <cell r="D4431" t="str">
            <v>Receitas Brutas Realizadas</v>
          </cell>
          <cell r="E4431" t="str">
            <v>1.0.0.0.00.0.0 - Receitas Correntes</v>
          </cell>
          <cell r="F4431">
            <v>473184788.39999998</v>
          </cell>
        </row>
        <row r="4432">
          <cell r="A4432">
            <v>2910008</v>
          </cell>
          <cell r="B4432" t="str">
            <v>BA</v>
          </cell>
          <cell r="C4432">
            <v>10347</v>
          </cell>
          <cell r="D4432" t="str">
            <v>Receitas Brutas Realizadas</v>
          </cell>
          <cell r="E4432" t="str">
            <v>1.0.0.0.00.0.0 - Receitas Correntes</v>
          </cell>
          <cell r="F4432">
            <v>65303744.520000003</v>
          </cell>
        </row>
        <row r="4433">
          <cell r="A4433">
            <v>2609154</v>
          </cell>
          <cell r="B4433" t="str">
            <v>PE</v>
          </cell>
          <cell r="C4433">
            <v>22110</v>
          </cell>
          <cell r="D4433" t="str">
            <v>Receitas Brutas Realizadas</v>
          </cell>
          <cell r="E4433" t="str">
            <v>1.0.0.0.00.0.0 - Receitas Correntes</v>
          </cell>
          <cell r="F4433">
            <v>81038263.230000004</v>
          </cell>
        </row>
        <row r="4434">
          <cell r="A4434">
            <v>3159506</v>
          </cell>
          <cell r="B4434" t="str">
            <v>MG</v>
          </cell>
          <cell r="C4434">
            <v>5426</v>
          </cell>
          <cell r="D4434" t="str">
            <v>Receitas Brutas Realizadas</v>
          </cell>
          <cell r="E4434" t="str">
            <v>1.0.0.0.00.0.0 - Receitas Correntes</v>
          </cell>
          <cell r="F4434">
            <v>35200670.270000003</v>
          </cell>
        </row>
        <row r="4435">
          <cell r="A4435">
            <v>5000252</v>
          </cell>
          <cell r="B4435" t="str">
            <v>MS</v>
          </cell>
          <cell r="C4435">
            <v>5489</v>
          </cell>
          <cell r="D4435" t="str">
            <v>Receitas Brutas Realizadas</v>
          </cell>
          <cell r="E4435" t="str">
            <v>1.0.0.0.00.0.0 - Receitas Correntes</v>
          </cell>
          <cell r="F4435">
            <v>86344589</v>
          </cell>
        </row>
        <row r="4436">
          <cell r="A4436">
            <v>2912301</v>
          </cell>
          <cell r="B4436" t="str">
            <v>BA</v>
          </cell>
          <cell r="C4436">
            <v>16262</v>
          </cell>
          <cell r="D4436" t="str">
            <v>Receitas Brutas Realizadas</v>
          </cell>
          <cell r="E4436" t="str">
            <v>1.0.0.0.00.0.0 - Receitas Correntes</v>
          </cell>
          <cell r="F4436">
            <v>66157365.100000001</v>
          </cell>
        </row>
        <row r="4437">
          <cell r="A4437">
            <v>3124005</v>
          </cell>
          <cell r="B4437" t="str">
            <v>MG</v>
          </cell>
          <cell r="C4437">
            <v>19019</v>
          </cell>
          <cell r="D4437" t="str">
            <v>Receitas Brutas Realizadas</v>
          </cell>
          <cell r="E4437" t="str">
            <v>1.0.0.0.00.0.0 - Receitas Correntes</v>
          </cell>
          <cell r="F4437">
            <v>87165290.450000003</v>
          </cell>
        </row>
        <row r="4438">
          <cell r="A4438">
            <v>1506104</v>
          </cell>
          <cell r="B4438" t="str">
            <v>PA</v>
          </cell>
          <cell r="C4438">
            <v>10889</v>
          </cell>
          <cell r="D4438" t="str">
            <v>Receitas Brutas Realizadas</v>
          </cell>
          <cell r="E4438" t="str">
            <v>1.0.0.0.00.0.0 - Receitas Correntes</v>
          </cell>
          <cell r="F4438">
            <v>58806244.329999998</v>
          </cell>
        </row>
        <row r="4439">
          <cell r="A4439">
            <v>3124906</v>
          </cell>
          <cell r="B4439" t="str">
            <v>MG</v>
          </cell>
          <cell r="C4439">
            <v>11383</v>
          </cell>
          <cell r="D4439" t="str">
            <v>Receitas Brutas Realizadas</v>
          </cell>
          <cell r="E4439" t="str">
            <v>1.0.0.0.00.0.0 - Receitas Correntes</v>
          </cell>
          <cell r="F4439">
            <v>45822267.880000003</v>
          </cell>
        </row>
        <row r="4440">
          <cell r="A4440">
            <v>2505907</v>
          </cell>
          <cell r="B4440" t="str">
            <v>PB</v>
          </cell>
          <cell r="C4440">
            <v>3556</v>
          </cell>
          <cell r="D4440" t="str">
            <v>Receitas Brutas Realizadas</v>
          </cell>
          <cell r="E4440" t="str">
            <v>1.0.0.0.00.0.0 - Receitas Correntes</v>
          </cell>
          <cell r="F4440">
            <v>25774148.149999999</v>
          </cell>
        </row>
        <row r="4441">
          <cell r="A4441">
            <v>2205540</v>
          </cell>
          <cell r="B4441" t="str">
            <v>PI</v>
          </cell>
          <cell r="C4441">
            <v>2870</v>
          </cell>
          <cell r="D4441" t="str">
            <v>Receitas Brutas Realizadas</v>
          </cell>
          <cell r="E4441" t="str">
            <v>1.0.0.0.00.0.0 - Receitas Correntes</v>
          </cell>
          <cell r="F4441">
            <v>20311885.010000002</v>
          </cell>
        </row>
        <row r="4442">
          <cell r="A4442">
            <v>1718501</v>
          </cell>
          <cell r="B4442" t="str">
            <v>TO</v>
          </cell>
          <cell r="C4442">
            <v>4389</v>
          </cell>
          <cell r="D4442" t="str">
            <v>Receitas Brutas Realizadas</v>
          </cell>
          <cell r="E4442" t="str">
            <v>1.0.0.0.00.0.0 - Receitas Correntes</v>
          </cell>
          <cell r="F4442">
            <v>25861418.34</v>
          </cell>
        </row>
        <row r="4443">
          <cell r="A4443">
            <v>3151107</v>
          </cell>
          <cell r="B4443" t="str">
            <v>MG</v>
          </cell>
          <cell r="C4443">
            <v>10791</v>
          </cell>
          <cell r="D4443" t="str">
            <v>Receitas Brutas Realizadas</v>
          </cell>
          <cell r="E4443" t="str">
            <v>1.0.0.0.00.0.0 - Receitas Correntes</v>
          </cell>
          <cell r="F4443">
            <v>59667028.990000002</v>
          </cell>
        </row>
        <row r="4444">
          <cell r="A4444">
            <v>4305355</v>
          </cell>
          <cell r="B4444" t="str">
            <v>RS</v>
          </cell>
          <cell r="C4444">
            <v>41705</v>
          </cell>
          <cell r="D4444" t="str">
            <v>Receitas Brutas Realizadas</v>
          </cell>
          <cell r="E4444" t="str">
            <v>1.0.0.0.00.0.0 - Receitas Correntes</v>
          </cell>
          <cell r="F4444">
            <v>202819778.91</v>
          </cell>
        </row>
        <row r="4445">
          <cell r="A4445">
            <v>5003702</v>
          </cell>
          <cell r="B4445" t="str">
            <v>MS</v>
          </cell>
          <cell r="C4445">
            <v>227990</v>
          </cell>
          <cell r="D4445" t="str">
            <v>Receitas Brutas Realizadas</v>
          </cell>
          <cell r="E4445" t="str">
            <v>1.0.0.0.00.0.0 - Receitas Correntes</v>
          </cell>
          <cell r="F4445">
            <v>1503773587.71</v>
          </cell>
        </row>
        <row r="4446">
          <cell r="A4446">
            <v>2701407</v>
          </cell>
          <cell r="B4446" t="str">
            <v>AL</v>
          </cell>
          <cell r="C4446">
            <v>57997</v>
          </cell>
          <cell r="D4446" t="str">
            <v>Receitas Brutas Realizadas</v>
          </cell>
          <cell r="E4446" t="str">
            <v>1.0.0.0.00.0.0 - Receitas Correntes</v>
          </cell>
          <cell r="F4446">
            <v>238107122.56</v>
          </cell>
        </row>
        <row r="4447">
          <cell r="A4447">
            <v>3113008</v>
          </cell>
          <cell r="B4447" t="str">
            <v>MG</v>
          </cell>
          <cell r="C4447">
            <v>23872</v>
          </cell>
          <cell r="D4447" t="str">
            <v>Receitas Brutas Realizadas</v>
          </cell>
          <cell r="E4447" t="str">
            <v>1.0.0.0.00.0.0 - Receitas Correntes</v>
          </cell>
          <cell r="F4447">
            <v>81988082.379999995</v>
          </cell>
        </row>
        <row r="4448">
          <cell r="A4448">
            <v>5002159</v>
          </cell>
          <cell r="B4448" t="str">
            <v>MS</v>
          </cell>
          <cell r="C4448">
            <v>7802</v>
          </cell>
          <cell r="D4448" t="str">
            <v>Receitas Brutas Realizadas</v>
          </cell>
          <cell r="E4448" t="str">
            <v>1.0.0.0.00.0.0 - Receitas Correntes</v>
          </cell>
          <cell r="F4448">
            <v>84352985.829999998</v>
          </cell>
        </row>
        <row r="4449">
          <cell r="A4449">
            <v>1715002</v>
          </cell>
          <cell r="B4449" t="str">
            <v>TO</v>
          </cell>
          <cell r="C4449">
            <v>4348</v>
          </cell>
          <cell r="D4449" t="str">
            <v>Receitas Brutas Realizadas</v>
          </cell>
          <cell r="E4449" t="str">
            <v>1.0.0.0.00.0.0 - Receitas Correntes</v>
          </cell>
          <cell r="F4449">
            <v>25861438.75</v>
          </cell>
        </row>
        <row r="4450">
          <cell r="A4450">
            <v>1301605</v>
          </cell>
          <cell r="B4450" t="str">
            <v>AM</v>
          </cell>
          <cell r="C4450">
            <v>16409</v>
          </cell>
          <cell r="D4450" t="str">
            <v>Receitas Brutas Realizadas</v>
          </cell>
          <cell r="E4450" t="str">
            <v>1.0.0.0.00.0.0 - Receitas Correntes</v>
          </cell>
          <cell r="F4450">
            <v>137803155.56</v>
          </cell>
        </row>
        <row r="4451">
          <cell r="A4451">
            <v>2904803</v>
          </cell>
          <cell r="B4451" t="str">
            <v>BA</v>
          </cell>
          <cell r="C4451">
            <v>6232</v>
          </cell>
          <cell r="D4451" t="str">
            <v>Receitas Brutas Realizadas</v>
          </cell>
          <cell r="E4451" t="str">
            <v>1.0.0.0.00.0.0 - Receitas Correntes</v>
          </cell>
          <cell r="F4451">
            <v>41830445.140000001</v>
          </cell>
        </row>
        <row r="4452">
          <cell r="A4452">
            <v>2401651</v>
          </cell>
          <cell r="B4452" t="str">
            <v>RN</v>
          </cell>
          <cell r="C4452">
            <v>2171</v>
          </cell>
          <cell r="D4452" t="str">
            <v>Receitas Brutas Realizadas</v>
          </cell>
          <cell r="E4452" t="str">
            <v>1.0.0.0.00.0.0 - Receitas Correntes</v>
          </cell>
          <cell r="F4452">
            <v>36206737.229999997</v>
          </cell>
        </row>
        <row r="4453">
          <cell r="A4453">
            <v>3305109</v>
          </cell>
          <cell r="B4453" t="str">
            <v>RJ</v>
          </cell>
          <cell r="C4453">
            <v>473385</v>
          </cell>
          <cell r="D4453" t="str">
            <v>Receitas Brutas Realizadas</v>
          </cell>
          <cell r="E4453" t="str">
            <v>1.0.0.0.00.0.0 - Receitas Correntes</v>
          </cell>
          <cell r="F4453">
            <v>986237189.14999998</v>
          </cell>
        </row>
        <row r="4454">
          <cell r="A4454">
            <v>3549102</v>
          </cell>
          <cell r="B4454" t="str">
            <v>SP</v>
          </cell>
          <cell r="C4454">
            <v>92315</v>
          </cell>
          <cell r="D4454" t="str">
            <v>Receitas Brutas Realizadas</v>
          </cell>
          <cell r="E4454" t="str">
            <v>1.0.0.0.00.0.0 - Receitas Correntes</v>
          </cell>
          <cell r="F4454">
            <v>555078053.62</v>
          </cell>
        </row>
        <row r="4455">
          <cell r="A4455">
            <v>4127809</v>
          </cell>
          <cell r="B4455" t="str">
            <v>PR</v>
          </cell>
          <cell r="C4455">
            <v>7699</v>
          </cell>
          <cell r="D4455" t="str">
            <v>Receitas Brutas Realizadas</v>
          </cell>
          <cell r="E4455" t="str">
            <v>1.0.0.0.00.0.0 - Receitas Correntes</v>
          </cell>
          <cell r="F4455">
            <v>47411536.229999997</v>
          </cell>
        </row>
        <row r="4456">
          <cell r="A4456">
            <v>5217302</v>
          </cell>
          <cell r="B4456" t="str">
            <v>GO</v>
          </cell>
          <cell r="C4456">
            <v>25218</v>
          </cell>
          <cell r="D4456" t="str">
            <v>Receitas Brutas Realizadas</v>
          </cell>
          <cell r="E4456" t="str">
            <v>1.0.0.0.00.0.0 - Receitas Correntes</v>
          </cell>
          <cell r="F4456">
            <v>94314818.069999993</v>
          </cell>
        </row>
        <row r="4457">
          <cell r="A4457">
            <v>3150000</v>
          </cell>
          <cell r="B4457" t="str">
            <v>MG</v>
          </cell>
          <cell r="C4457">
            <v>4261</v>
          </cell>
          <cell r="D4457" t="str">
            <v>Receitas Brutas Realizadas</v>
          </cell>
          <cell r="E4457" t="str">
            <v>1.0.0.0.00.0.0 - Receitas Correntes</v>
          </cell>
          <cell r="F4457">
            <v>27137506.239999998</v>
          </cell>
        </row>
        <row r="4458">
          <cell r="A4458">
            <v>2516755</v>
          </cell>
          <cell r="B4458" t="str">
            <v>PB</v>
          </cell>
          <cell r="C4458">
            <v>3103</v>
          </cell>
          <cell r="D4458" t="str">
            <v>Receitas Brutas Realizadas</v>
          </cell>
          <cell r="E4458" t="str">
            <v>1.0.0.0.00.0.0 - Receitas Correntes</v>
          </cell>
          <cell r="F4458">
            <v>28069262.050000001</v>
          </cell>
        </row>
        <row r="4459">
          <cell r="A4459">
            <v>3138625</v>
          </cell>
          <cell r="B4459" t="str">
            <v>MG</v>
          </cell>
          <cell r="C4459">
            <v>7640</v>
          </cell>
          <cell r="D4459" t="str">
            <v>Receitas Brutas Realizadas</v>
          </cell>
          <cell r="E4459" t="str">
            <v>1.0.0.0.00.0.0 - Receitas Correntes</v>
          </cell>
          <cell r="F4459">
            <v>67688760.25</v>
          </cell>
        </row>
        <row r="4460">
          <cell r="A4460">
            <v>2512804</v>
          </cell>
          <cell r="B4460" t="str">
            <v>PB</v>
          </cell>
          <cell r="C4460">
            <v>8555</v>
          </cell>
          <cell r="D4460" t="str">
            <v>Receitas Brutas Realizadas</v>
          </cell>
          <cell r="E4460" t="str">
            <v>1.0.0.0.00.0.0 - Receitas Correntes</v>
          </cell>
          <cell r="F4460">
            <v>43503834.57</v>
          </cell>
        </row>
        <row r="4461">
          <cell r="A4461">
            <v>1500958</v>
          </cell>
          <cell r="B4461" t="str">
            <v>PA</v>
          </cell>
          <cell r="C4461">
            <v>32200</v>
          </cell>
          <cell r="D4461" t="str">
            <v>Receitas Brutas Realizadas</v>
          </cell>
          <cell r="E4461" t="str">
            <v>1.0.0.0.00.0.0 - Receitas Correntes</v>
          </cell>
          <cell r="F4461">
            <v>104675700.84</v>
          </cell>
        </row>
        <row r="4462">
          <cell r="A4462">
            <v>1700400</v>
          </cell>
          <cell r="B4462" t="str">
            <v>TO</v>
          </cell>
          <cell r="C4462">
            <v>6905</v>
          </cell>
          <cell r="D4462" t="str">
            <v>Receitas Brutas Realizadas</v>
          </cell>
          <cell r="E4462" t="str">
            <v>1.0.0.0.00.0.0 - Receitas Correntes</v>
          </cell>
          <cell r="F4462">
            <v>44533019.109999999</v>
          </cell>
        </row>
        <row r="4463">
          <cell r="A4463">
            <v>1700301</v>
          </cell>
          <cell r="B4463" t="str">
            <v>TO</v>
          </cell>
          <cell r="C4463">
            <v>7049</v>
          </cell>
          <cell r="D4463" t="str">
            <v>Receitas Brutas Realizadas</v>
          </cell>
          <cell r="E4463" t="str">
            <v>1.0.0.0.00.0.0 - Receitas Correntes</v>
          </cell>
          <cell r="F4463">
            <v>35694938.710000001</v>
          </cell>
        </row>
        <row r="4464">
          <cell r="A4464">
            <v>5219357</v>
          </cell>
          <cell r="B4464" t="str">
            <v>GO</v>
          </cell>
          <cell r="C4464">
            <v>3821</v>
          </cell>
          <cell r="D4464" t="str">
            <v>Receitas Brutas Realizadas</v>
          </cell>
          <cell r="E4464" t="str">
            <v>1.0.0.0.00.0.0 - Receitas Correntes</v>
          </cell>
          <cell r="F4464">
            <v>32452717.219999999</v>
          </cell>
        </row>
        <row r="4465">
          <cell r="A4465">
            <v>5007109</v>
          </cell>
          <cell r="B4465" t="str">
            <v>MS</v>
          </cell>
          <cell r="C4465">
            <v>25310</v>
          </cell>
          <cell r="D4465" t="str">
            <v>Receitas Brutas Realizadas</v>
          </cell>
          <cell r="E4465" t="str">
            <v>1.0.0.0.00.0.0 - Receitas Correntes</v>
          </cell>
          <cell r="F4465">
            <v>310441947.95999998</v>
          </cell>
        </row>
        <row r="4466">
          <cell r="A4466">
            <v>5107743</v>
          </cell>
          <cell r="B4466" t="str">
            <v>MT</v>
          </cell>
          <cell r="C4466">
            <v>2700</v>
          </cell>
          <cell r="D4466" t="str">
            <v>Receitas Brutas Realizadas</v>
          </cell>
          <cell r="E4466" t="str">
            <v>1.0.0.0.00.0.0 - Receitas Correntes</v>
          </cell>
          <cell r="F4466">
            <v>44394946.509999998</v>
          </cell>
        </row>
        <row r="4467">
          <cell r="A4467">
            <v>3103009</v>
          </cell>
          <cell r="B4467" t="str">
            <v>MG</v>
          </cell>
          <cell r="C4467">
            <v>9233</v>
          </cell>
          <cell r="D4467" t="str">
            <v>Receitas Brutas Realizadas</v>
          </cell>
          <cell r="E4467" t="str">
            <v>1.0.0.0.00.0.0 - Receitas Correntes</v>
          </cell>
          <cell r="F4467">
            <v>88045675.409999996</v>
          </cell>
        </row>
        <row r="4468">
          <cell r="A4468">
            <v>2407609</v>
          </cell>
          <cell r="B4468" t="str">
            <v>RN</v>
          </cell>
          <cell r="C4468">
            <v>4665</v>
          </cell>
          <cell r="D4468" t="str">
            <v>Receitas Brutas Realizadas</v>
          </cell>
          <cell r="E4468" t="str">
            <v>1.0.0.0.00.0.0 - Receitas Correntes</v>
          </cell>
          <cell r="F4468">
            <v>30269072.640000001</v>
          </cell>
        </row>
        <row r="4469">
          <cell r="A4469">
            <v>3150539</v>
          </cell>
          <cell r="B4469" t="str">
            <v>MG</v>
          </cell>
          <cell r="C4469">
            <v>5029</v>
          </cell>
          <cell r="D4469" t="str">
            <v>Receitas Brutas Realizadas</v>
          </cell>
          <cell r="E4469" t="str">
            <v>1.0.0.0.00.0.0 - Receitas Correntes</v>
          </cell>
          <cell r="F4469">
            <v>31928315.16</v>
          </cell>
        </row>
        <row r="4470">
          <cell r="A4470">
            <v>4212403</v>
          </cell>
          <cell r="B4470" t="str">
            <v>SC</v>
          </cell>
          <cell r="C4470">
            <v>3931</v>
          </cell>
          <cell r="D4470" t="str">
            <v>Receitas Brutas Realizadas</v>
          </cell>
          <cell r="E4470" t="str">
            <v>1.0.0.0.00.0.0 - Receitas Correntes</v>
          </cell>
          <cell r="F4470">
            <v>35369906.439999998</v>
          </cell>
        </row>
        <row r="4471">
          <cell r="A4471">
            <v>1303007</v>
          </cell>
          <cell r="B4471" t="str">
            <v>AM</v>
          </cell>
          <cell r="C4471">
            <v>21710</v>
          </cell>
          <cell r="D4471" t="str">
            <v>Receitas Brutas Realizadas</v>
          </cell>
          <cell r="E4471" t="str">
            <v>1.0.0.0.00.0.0 - Receitas Correntes</v>
          </cell>
          <cell r="F4471">
            <v>127615215.41</v>
          </cell>
        </row>
        <row r="4472">
          <cell r="A4472">
            <v>2406205</v>
          </cell>
          <cell r="B4472" t="str">
            <v>RN</v>
          </cell>
          <cell r="C4472">
            <v>6851</v>
          </cell>
          <cell r="D4472" t="str">
            <v>Receitas Brutas Realizadas</v>
          </cell>
          <cell r="E4472" t="str">
            <v>1.0.0.0.00.0.0 - Receitas Correntes</v>
          </cell>
          <cell r="F4472">
            <v>33903832.259999998</v>
          </cell>
        </row>
        <row r="4473">
          <cell r="A4473">
            <v>2610301</v>
          </cell>
          <cell r="B4473" t="str">
            <v>PE</v>
          </cell>
          <cell r="C4473">
            <v>11608</v>
          </cell>
          <cell r="D4473" t="str">
            <v>Receitas Brutas Realizadas</v>
          </cell>
          <cell r="E4473" t="str">
            <v>1.0.0.0.00.0.0 - Receitas Correntes</v>
          </cell>
          <cell r="F4473">
            <v>68890380.530000001</v>
          </cell>
        </row>
        <row r="4474">
          <cell r="A4474">
            <v>2924652</v>
          </cell>
          <cell r="B4474" t="str">
            <v>BA</v>
          </cell>
          <cell r="C4474">
            <v>10353</v>
          </cell>
          <cell r="D4474" t="str">
            <v>Receitas Brutas Realizadas</v>
          </cell>
          <cell r="E4474" t="str">
            <v>1.0.0.0.00.0.0 - Receitas Correntes</v>
          </cell>
          <cell r="F4474">
            <v>47540554.049999997</v>
          </cell>
        </row>
        <row r="4475">
          <cell r="A4475">
            <v>2906873</v>
          </cell>
          <cell r="B4475" t="str">
            <v>BA</v>
          </cell>
          <cell r="C4475">
            <v>31055</v>
          </cell>
          <cell r="D4475" t="str">
            <v>Receitas Brutas Realizadas</v>
          </cell>
          <cell r="E4475" t="str">
            <v>1.0.0.0.00.0.0 - Receitas Correntes</v>
          </cell>
          <cell r="F4475">
            <v>134869688.03999999</v>
          </cell>
        </row>
        <row r="4476">
          <cell r="A4476">
            <v>5100359</v>
          </cell>
          <cell r="B4476" t="str">
            <v>MT</v>
          </cell>
          <cell r="C4476">
            <v>7092</v>
          </cell>
          <cell r="D4476" t="str">
            <v>Receitas Brutas Realizadas</v>
          </cell>
          <cell r="E4476" t="str">
            <v>1.0.0.0.00.0.0 - Receitas Correntes</v>
          </cell>
          <cell r="F4476">
            <v>62278330.420000002</v>
          </cell>
        </row>
        <row r="4477">
          <cell r="A4477">
            <v>4320453</v>
          </cell>
          <cell r="B4477" t="str">
            <v>RS</v>
          </cell>
          <cell r="C4477">
            <v>1889</v>
          </cell>
          <cell r="D4477" t="str">
            <v>Receitas Brutas Realizadas</v>
          </cell>
          <cell r="E4477" t="str">
            <v>1.0.0.0.00.0.0 - Receitas Correntes</v>
          </cell>
          <cell r="F4477">
            <v>26655543.91</v>
          </cell>
        </row>
        <row r="4478">
          <cell r="A4478">
            <v>4216255</v>
          </cell>
          <cell r="B4478" t="str">
            <v>SC</v>
          </cell>
          <cell r="C4478">
            <v>6423</v>
          </cell>
          <cell r="D4478" t="str">
            <v>Receitas Brutas Realizadas</v>
          </cell>
          <cell r="E4478" t="str">
            <v>1.0.0.0.00.0.0 - Receitas Correntes</v>
          </cell>
          <cell r="F4478">
            <v>52654550.710000001</v>
          </cell>
        </row>
        <row r="4479">
          <cell r="A4479">
            <v>3126109</v>
          </cell>
          <cell r="B4479" t="str">
            <v>MG</v>
          </cell>
          <cell r="C4479">
            <v>67956</v>
          </cell>
          <cell r="D4479" t="str">
            <v>Receitas Brutas Realizadas</v>
          </cell>
          <cell r="E4479" t="str">
            <v>1.0.0.0.00.0.0 - Receitas Correntes</v>
          </cell>
          <cell r="F4479">
            <v>357896009.74000001</v>
          </cell>
        </row>
        <row r="4480">
          <cell r="A4480">
            <v>2300309</v>
          </cell>
          <cell r="B4480" t="str">
            <v>CE</v>
          </cell>
          <cell r="C4480">
            <v>54687</v>
          </cell>
          <cell r="D4480" t="str">
            <v>Receitas Brutas Realizadas</v>
          </cell>
          <cell r="E4480" t="str">
            <v>1.0.0.0.00.0.0 - Receitas Correntes</v>
          </cell>
          <cell r="F4480">
            <v>190114712.59999999</v>
          </cell>
        </row>
        <row r="4481">
          <cell r="A4481">
            <v>1720903</v>
          </cell>
          <cell r="B4481" t="str">
            <v>TO</v>
          </cell>
          <cell r="C4481">
            <v>16966</v>
          </cell>
          <cell r="D4481" t="str">
            <v>Receitas Brutas Realizadas</v>
          </cell>
          <cell r="E4481" t="str">
            <v>1.0.0.0.00.0.0 - Receitas Correntes</v>
          </cell>
          <cell r="F4481">
            <v>65268716.549999997</v>
          </cell>
        </row>
        <row r="4482">
          <cell r="A4482">
            <v>2921807</v>
          </cell>
          <cell r="B4482" t="str">
            <v>BA</v>
          </cell>
          <cell r="C4482">
            <v>12063</v>
          </cell>
          <cell r="D4482" t="str">
            <v>Receitas Brutas Realizadas</v>
          </cell>
          <cell r="E4482" t="str">
            <v>1.0.0.0.00.0.0 - Receitas Correntes</v>
          </cell>
          <cell r="F4482">
            <v>54473931.219999999</v>
          </cell>
        </row>
        <row r="4483">
          <cell r="A4483">
            <v>5003306</v>
          </cell>
          <cell r="B4483" t="str">
            <v>MS</v>
          </cell>
          <cell r="C4483">
            <v>33547</v>
          </cell>
          <cell r="D4483" t="str">
            <v>Receitas Brutas Realizadas</v>
          </cell>
          <cell r="E4483" t="str">
            <v>1.0.0.0.00.0.0 - Receitas Correntes</v>
          </cell>
          <cell r="F4483">
            <v>242054395.25</v>
          </cell>
        </row>
        <row r="4484">
          <cell r="A4484">
            <v>3158607</v>
          </cell>
          <cell r="B4484" t="str">
            <v>MG</v>
          </cell>
          <cell r="C4484">
            <v>3985</v>
          </cell>
          <cell r="D4484" t="str">
            <v>Receitas Brutas Realizadas</v>
          </cell>
          <cell r="E4484" t="str">
            <v>1.0.0.0.00.0.0 - Receitas Correntes</v>
          </cell>
          <cell r="F4484">
            <v>29071117.629999999</v>
          </cell>
        </row>
        <row r="4485">
          <cell r="A4485">
            <v>5100102</v>
          </cell>
          <cell r="B4485" t="str">
            <v>MT</v>
          </cell>
          <cell r="C4485">
            <v>5309</v>
          </cell>
          <cell r="D4485" t="str">
            <v>Receitas Brutas Realizadas</v>
          </cell>
          <cell r="E4485" t="str">
            <v>1.0.0.0.00.0.0 - Receitas Correntes</v>
          </cell>
          <cell r="F4485">
            <v>39395890.649999999</v>
          </cell>
        </row>
        <row r="4486">
          <cell r="A4486">
            <v>3168705</v>
          </cell>
          <cell r="B4486" t="str">
            <v>MG</v>
          </cell>
          <cell r="C4486">
            <v>91268</v>
          </cell>
          <cell r="D4486" t="str">
            <v>Receitas Brutas Realizadas</v>
          </cell>
          <cell r="E4486" t="str">
            <v>1.0.0.0.00.0.0 - Receitas Correntes</v>
          </cell>
          <cell r="F4486">
            <v>409536794.44999999</v>
          </cell>
        </row>
        <row r="4487">
          <cell r="A4487">
            <v>3172103</v>
          </cell>
          <cell r="B4487" t="str">
            <v>MG</v>
          </cell>
          <cell r="C4487">
            <v>5270</v>
          </cell>
          <cell r="D4487" t="str">
            <v>Receitas Brutas Realizadas</v>
          </cell>
          <cell r="E4487" t="str">
            <v>1.0.0.0.00.0.0 - Receitas Correntes</v>
          </cell>
          <cell r="F4487">
            <v>34696657.619999997</v>
          </cell>
        </row>
        <row r="4488">
          <cell r="A4488">
            <v>3535002</v>
          </cell>
          <cell r="B4488" t="str">
            <v>SP</v>
          </cell>
          <cell r="C4488">
            <v>13285</v>
          </cell>
          <cell r="D4488" t="str">
            <v>Receitas Brutas Realizadas</v>
          </cell>
          <cell r="E4488" t="str">
            <v>1.0.0.0.00.0.0 - Receitas Correntes</v>
          </cell>
          <cell r="F4488">
            <v>84750817.290000007</v>
          </cell>
        </row>
        <row r="4489">
          <cell r="A4489">
            <v>3124609</v>
          </cell>
          <cell r="B4489" t="str">
            <v>MG</v>
          </cell>
          <cell r="C4489">
            <v>2308</v>
          </cell>
          <cell r="D4489" t="str">
            <v>Receitas Brutas Realizadas</v>
          </cell>
          <cell r="E4489" t="str">
            <v>1.0.0.0.00.0.0 - Receitas Correntes</v>
          </cell>
          <cell r="F4489">
            <v>24164712.239999998</v>
          </cell>
        </row>
        <row r="4490">
          <cell r="A4490">
            <v>3300506</v>
          </cell>
          <cell r="B4490" t="str">
            <v>RJ</v>
          </cell>
          <cell r="C4490">
            <v>27779</v>
          </cell>
          <cell r="D4490" t="str">
            <v>Receitas Brutas Realizadas</v>
          </cell>
          <cell r="E4490" t="str">
            <v>1.0.0.0.00.0.0 - Receitas Correntes</v>
          </cell>
          <cell r="F4490">
            <v>164589095.34</v>
          </cell>
        </row>
        <row r="4491">
          <cell r="A4491">
            <v>3118205</v>
          </cell>
          <cell r="B4491" t="str">
            <v>MG</v>
          </cell>
          <cell r="C4491">
            <v>6997</v>
          </cell>
          <cell r="D4491" t="str">
            <v>Receitas Brutas Realizadas</v>
          </cell>
          <cell r="E4491" t="str">
            <v>1.0.0.0.00.0.0 - Receitas Correntes</v>
          </cell>
          <cell r="F4491">
            <v>57311706.799999997</v>
          </cell>
        </row>
        <row r="4492">
          <cell r="A4492">
            <v>2933604</v>
          </cell>
          <cell r="B4492" t="str">
            <v>BA</v>
          </cell>
          <cell r="C4492">
            <v>46562</v>
          </cell>
          <cell r="D4492" t="str">
            <v>Receitas Brutas Realizadas</v>
          </cell>
          <cell r="E4492" t="str">
            <v>1.0.0.0.00.0.0 - Receitas Correntes</v>
          </cell>
          <cell r="F4492">
            <v>216351915.86000001</v>
          </cell>
        </row>
        <row r="4493">
          <cell r="A4493">
            <v>2901205</v>
          </cell>
          <cell r="B4493" t="str">
            <v>BA</v>
          </cell>
          <cell r="C4493">
            <v>21229</v>
          </cell>
          <cell r="D4493" t="str">
            <v>Receitas Brutas Realizadas</v>
          </cell>
          <cell r="E4493" t="str">
            <v>1.0.0.0.00.0.0 - Receitas Correntes</v>
          </cell>
          <cell r="F4493">
            <v>86087043.400000006</v>
          </cell>
        </row>
        <row r="4494">
          <cell r="A4494">
            <v>5211305</v>
          </cell>
          <cell r="B4494" t="str">
            <v>GO</v>
          </cell>
          <cell r="C4494">
            <v>7337</v>
          </cell>
          <cell r="D4494" t="str">
            <v>Receitas Brutas Realizadas</v>
          </cell>
          <cell r="E4494" t="str">
            <v>1.0.0.0.00.0.0 - Receitas Correntes</v>
          </cell>
          <cell r="F4494">
            <v>55692525.43</v>
          </cell>
        </row>
        <row r="4495">
          <cell r="A4495">
            <v>4104055</v>
          </cell>
          <cell r="B4495" t="str">
            <v>PR</v>
          </cell>
          <cell r="C4495">
            <v>3694</v>
          </cell>
          <cell r="D4495" t="str">
            <v>Receitas Brutas Realizadas</v>
          </cell>
          <cell r="E4495" t="str">
            <v>1.0.0.0.00.0.0 - Receitas Correntes</v>
          </cell>
          <cell r="F4495">
            <v>42890079.25</v>
          </cell>
        </row>
        <row r="4496">
          <cell r="A4496">
            <v>5007935</v>
          </cell>
          <cell r="B4496" t="str">
            <v>MS</v>
          </cell>
          <cell r="C4496">
            <v>20158</v>
          </cell>
          <cell r="D4496" t="str">
            <v>Receitas Brutas Realizadas</v>
          </cell>
          <cell r="E4496" t="str">
            <v>1.0.0.0.00.0.0 - Receitas Correntes</v>
          </cell>
          <cell r="F4496">
            <v>137365662.05000001</v>
          </cell>
        </row>
        <row r="4497">
          <cell r="A4497">
            <v>2701803</v>
          </cell>
          <cell r="B4497" t="str">
            <v>AL</v>
          </cell>
          <cell r="C4497">
            <v>9568</v>
          </cell>
          <cell r="D4497" t="str">
            <v>Receitas Brutas Realizadas</v>
          </cell>
          <cell r="E4497" t="str">
            <v>1.0.0.0.00.0.0 - Receitas Correntes</v>
          </cell>
          <cell r="F4497">
            <v>54749013.100000001</v>
          </cell>
        </row>
        <row r="4498">
          <cell r="A4498">
            <v>3125804</v>
          </cell>
          <cell r="B4498" t="str">
            <v>MG</v>
          </cell>
          <cell r="C4498">
            <v>3500</v>
          </cell>
          <cell r="D4498" t="str">
            <v>Receitas Brutas Realizadas</v>
          </cell>
          <cell r="E4498" t="str">
            <v>1.0.0.0.00.0.0 - Receitas Correntes</v>
          </cell>
          <cell r="F4498">
            <v>28940097.120000001</v>
          </cell>
        </row>
        <row r="4499">
          <cell r="A4499">
            <v>3150604</v>
          </cell>
          <cell r="B4499" t="str">
            <v>MG</v>
          </cell>
          <cell r="C4499">
            <v>6386</v>
          </cell>
          <cell r="D4499" t="str">
            <v>Receitas Brutas Realizadas</v>
          </cell>
          <cell r="E4499" t="str">
            <v>1.0.0.0.00.0.0 - Receitas Correntes</v>
          </cell>
          <cell r="F4499">
            <v>50686222.479999997</v>
          </cell>
        </row>
        <row r="4500">
          <cell r="A4500">
            <v>4203709</v>
          </cell>
          <cell r="B4500" t="str">
            <v>SC</v>
          </cell>
          <cell r="C4500">
            <v>12553</v>
          </cell>
          <cell r="D4500" t="str">
            <v>Receitas Brutas Realizadas</v>
          </cell>
          <cell r="E4500" t="str">
            <v>1.0.0.0.00.0.0 - Receitas Correntes</v>
          </cell>
          <cell r="F4500">
            <v>68470311.980000004</v>
          </cell>
        </row>
        <row r="4501">
          <cell r="A4501">
            <v>5212303</v>
          </cell>
          <cell r="B4501" t="str">
            <v>GO</v>
          </cell>
          <cell r="C4501">
            <v>7663</v>
          </cell>
          <cell r="D4501" t="str">
            <v>Receitas Brutas Realizadas</v>
          </cell>
          <cell r="E4501" t="str">
            <v>1.0.0.0.00.0.0 - Receitas Correntes</v>
          </cell>
          <cell r="F4501">
            <v>48027084.009999998</v>
          </cell>
        </row>
        <row r="4502">
          <cell r="A4502">
            <v>2704500</v>
          </cell>
          <cell r="B4502" t="str">
            <v>AL</v>
          </cell>
          <cell r="C4502">
            <v>33351</v>
          </cell>
          <cell r="D4502" t="str">
            <v>Receitas Brutas Realizadas</v>
          </cell>
          <cell r="E4502" t="str">
            <v>1.0.0.0.00.0.0 - Receitas Correntes</v>
          </cell>
          <cell r="F4502">
            <v>202997098.18000001</v>
          </cell>
        </row>
        <row r="4503">
          <cell r="A4503">
            <v>1718907</v>
          </cell>
          <cell r="B4503" t="str">
            <v>TO</v>
          </cell>
          <cell r="C4503">
            <v>4864</v>
          </cell>
          <cell r="D4503" t="str">
            <v>Receitas Brutas Realizadas</v>
          </cell>
          <cell r="E4503" t="str">
            <v>1.0.0.0.00.0.0 - Receitas Correntes</v>
          </cell>
          <cell r="F4503">
            <v>38413426.020000003</v>
          </cell>
        </row>
        <row r="4504">
          <cell r="A4504">
            <v>2407401</v>
          </cell>
          <cell r="B4504" t="str">
            <v>RN</v>
          </cell>
          <cell r="C4504">
            <v>8790</v>
          </cell>
          <cell r="D4504" t="str">
            <v>Receitas Brutas Realizadas</v>
          </cell>
          <cell r="E4504" t="str">
            <v>1.0.0.0.00.0.0 - Receitas Correntes</v>
          </cell>
          <cell r="F4504">
            <v>37658069.229999997</v>
          </cell>
        </row>
        <row r="4505">
          <cell r="A4505">
            <v>2504306</v>
          </cell>
          <cell r="B4505" t="str">
            <v>PB</v>
          </cell>
          <cell r="C4505">
            <v>30819</v>
          </cell>
          <cell r="D4505" t="str">
            <v>Receitas Brutas Realizadas</v>
          </cell>
          <cell r="E4505" t="str">
            <v>1.0.0.0.00.0.0 - Receitas Correntes</v>
          </cell>
          <cell r="F4505">
            <v>118567112.25</v>
          </cell>
        </row>
        <row r="4506">
          <cell r="A4506">
            <v>2112407</v>
          </cell>
          <cell r="B4506" t="str">
            <v>MA</v>
          </cell>
          <cell r="C4506">
            <v>35811</v>
          </cell>
          <cell r="D4506" t="str">
            <v>Receitas Brutas Realizadas</v>
          </cell>
          <cell r="E4506" t="str">
            <v>1.0.0.0.00.0.0 - Receitas Correntes</v>
          </cell>
          <cell r="F4506">
            <v>164375392.00999999</v>
          </cell>
        </row>
        <row r="4507">
          <cell r="A4507">
            <v>5218052</v>
          </cell>
          <cell r="B4507" t="str">
            <v>GO</v>
          </cell>
          <cell r="C4507">
            <v>3979</v>
          </cell>
          <cell r="D4507" t="str">
            <v>Receitas Brutas Realizadas</v>
          </cell>
          <cell r="E4507" t="str">
            <v>1.0.0.0.00.0.0 - Receitas Correntes</v>
          </cell>
          <cell r="F4507">
            <v>46181991.57</v>
          </cell>
        </row>
        <row r="4508">
          <cell r="A4508">
            <v>1714302</v>
          </cell>
          <cell r="B4508" t="str">
            <v>TO</v>
          </cell>
          <cell r="C4508">
            <v>3772</v>
          </cell>
          <cell r="D4508" t="str">
            <v>Receitas Brutas Realizadas</v>
          </cell>
          <cell r="E4508" t="str">
            <v>1.0.0.0.00.0.0 - Receitas Correntes</v>
          </cell>
          <cell r="F4508">
            <v>24313075.879999999</v>
          </cell>
        </row>
        <row r="4509">
          <cell r="A4509">
            <v>3305208</v>
          </cell>
          <cell r="B4509" t="str">
            <v>RJ</v>
          </cell>
          <cell r="C4509">
            <v>107556</v>
          </cell>
          <cell r="D4509" t="str">
            <v>Receitas Brutas Realizadas</v>
          </cell>
          <cell r="E4509" t="str">
            <v>1.0.0.0.00.0.0 - Receitas Correntes</v>
          </cell>
          <cell r="F4509">
            <v>462816293.25999999</v>
          </cell>
        </row>
        <row r="4510">
          <cell r="A4510">
            <v>3543238</v>
          </cell>
          <cell r="B4510" t="str">
            <v>SP</v>
          </cell>
          <cell r="C4510">
            <v>2222</v>
          </cell>
          <cell r="D4510" t="str">
            <v>Receitas Brutas Realizadas</v>
          </cell>
          <cell r="E4510" t="str">
            <v>1.0.0.0.00.0.0 - Receitas Correntes</v>
          </cell>
          <cell r="F4510">
            <v>28021911.98</v>
          </cell>
        </row>
        <row r="4511">
          <cell r="A4511">
            <v>3145851</v>
          </cell>
          <cell r="B4511" t="str">
            <v>MG</v>
          </cell>
          <cell r="C4511">
            <v>4671</v>
          </cell>
          <cell r="D4511" t="str">
            <v>Receitas Brutas Realizadas</v>
          </cell>
          <cell r="E4511" t="str">
            <v>1.0.0.0.00.0.0 - Receitas Correntes</v>
          </cell>
          <cell r="F4511">
            <v>34504483.340000004</v>
          </cell>
        </row>
        <row r="4512">
          <cell r="A4512">
            <v>3170305</v>
          </cell>
          <cell r="B4512" t="str">
            <v>MG</v>
          </cell>
          <cell r="C4512">
            <v>2582</v>
          </cell>
          <cell r="D4512" t="str">
            <v>Receitas Brutas Realizadas</v>
          </cell>
          <cell r="E4512" t="str">
            <v>1.0.0.0.00.0.0 - Receitas Correntes</v>
          </cell>
          <cell r="F4512">
            <v>30308724.530000001</v>
          </cell>
        </row>
        <row r="4513">
          <cell r="A4513">
            <v>3160009</v>
          </cell>
          <cell r="B4513" t="str">
            <v>MG</v>
          </cell>
          <cell r="C4513">
            <v>3602</v>
          </cell>
          <cell r="D4513" t="str">
            <v>Receitas Brutas Realizadas</v>
          </cell>
          <cell r="E4513" t="str">
            <v>1.0.0.0.00.0.0 - Receitas Correntes</v>
          </cell>
          <cell r="F4513">
            <v>27815815.039999999</v>
          </cell>
        </row>
        <row r="4514">
          <cell r="A4514">
            <v>5208509</v>
          </cell>
          <cell r="B4514" t="str">
            <v>GO</v>
          </cell>
          <cell r="C4514">
            <v>5650</v>
          </cell>
          <cell r="D4514" t="str">
            <v>Receitas Brutas Realizadas</v>
          </cell>
          <cell r="E4514" t="str">
            <v>1.0.0.0.00.0.0 - Receitas Correntes</v>
          </cell>
          <cell r="F4514">
            <v>38054792.649999999</v>
          </cell>
        </row>
        <row r="4515">
          <cell r="A4515">
            <v>3127354</v>
          </cell>
          <cell r="B4515" t="str">
            <v>MG</v>
          </cell>
          <cell r="C4515">
            <v>3177</v>
          </cell>
          <cell r="D4515" t="str">
            <v>Receitas Brutas Realizadas</v>
          </cell>
          <cell r="E4515" t="str">
            <v>1.0.0.0.00.0.0 - Receitas Correntes</v>
          </cell>
          <cell r="F4515">
            <v>25641003.350000001</v>
          </cell>
        </row>
        <row r="4516">
          <cell r="A4516">
            <v>3532405</v>
          </cell>
          <cell r="B4516" t="str">
            <v>SP</v>
          </cell>
          <cell r="C4516">
            <v>18866</v>
          </cell>
          <cell r="D4516" t="str">
            <v>Receitas Brutas Realizadas</v>
          </cell>
          <cell r="E4516" t="str">
            <v>1.0.0.0.00.0.0 - Receitas Correntes</v>
          </cell>
          <cell r="F4516">
            <v>103211071.36</v>
          </cell>
        </row>
        <row r="4517">
          <cell r="A4517">
            <v>5207352</v>
          </cell>
          <cell r="B4517" t="str">
            <v>GO</v>
          </cell>
          <cell r="C4517">
            <v>3678</v>
          </cell>
          <cell r="D4517" t="str">
            <v>Receitas Brutas Realizadas</v>
          </cell>
          <cell r="E4517" t="str">
            <v>1.0.0.0.00.0.0 - Receitas Correntes</v>
          </cell>
          <cell r="F4517">
            <v>49053136.789999999</v>
          </cell>
        </row>
        <row r="4518">
          <cell r="A4518">
            <v>5106778</v>
          </cell>
          <cell r="B4518" t="str">
            <v>MT</v>
          </cell>
          <cell r="C4518">
            <v>12849</v>
          </cell>
          <cell r="D4518" t="str">
            <v>Receitas Brutas Realizadas</v>
          </cell>
          <cell r="E4518" t="str">
            <v>1.0.0.0.00.0.0 - Receitas Correntes</v>
          </cell>
          <cell r="F4518">
            <v>72345636</v>
          </cell>
        </row>
        <row r="4519">
          <cell r="A4519">
            <v>3169000</v>
          </cell>
          <cell r="B4519" t="str">
            <v>MG</v>
          </cell>
          <cell r="C4519">
            <v>16769</v>
          </cell>
          <cell r="D4519" t="str">
            <v>Receitas Brutas Realizadas</v>
          </cell>
          <cell r="E4519" t="str">
            <v>1.0.0.0.00.0.0 - Receitas Correntes</v>
          </cell>
          <cell r="F4519">
            <v>71501953.109999999</v>
          </cell>
        </row>
        <row r="4520">
          <cell r="A4520">
            <v>3142106</v>
          </cell>
          <cell r="B4520" t="str">
            <v>MG</v>
          </cell>
          <cell r="C4520">
            <v>10818</v>
          </cell>
          <cell r="D4520" t="str">
            <v>Receitas Brutas Realizadas</v>
          </cell>
          <cell r="E4520" t="str">
            <v>1.0.0.0.00.0.0 - Receitas Correntes</v>
          </cell>
          <cell r="F4520">
            <v>47664247.609999999</v>
          </cell>
        </row>
        <row r="4521">
          <cell r="A4521">
            <v>5215207</v>
          </cell>
          <cell r="B4521" t="str">
            <v>GO</v>
          </cell>
          <cell r="C4521">
            <v>2775</v>
          </cell>
          <cell r="D4521" t="str">
            <v>Receitas Brutas Realizadas</v>
          </cell>
          <cell r="E4521" t="str">
            <v>1.0.0.0.00.0.0 - Receitas Correntes</v>
          </cell>
          <cell r="F4521">
            <v>31230188.329999998</v>
          </cell>
        </row>
        <row r="4522">
          <cell r="A4522">
            <v>3509957</v>
          </cell>
          <cell r="B4522" t="str">
            <v>SP</v>
          </cell>
          <cell r="C4522">
            <v>5268</v>
          </cell>
          <cell r="D4522" t="str">
            <v>Receitas Brutas Realizadas</v>
          </cell>
          <cell r="E4522" t="str">
            <v>1.0.0.0.00.0.0 - Receitas Correntes</v>
          </cell>
          <cell r="F4522">
            <v>35239970.170000002</v>
          </cell>
        </row>
        <row r="4523">
          <cell r="A4523">
            <v>1722107</v>
          </cell>
          <cell r="B4523" t="str">
            <v>TO</v>
          </cell>
          <cell r="C4523">
            <v>11500</v>
          </cell>
          <cell r="D4523" t="str">
            <v>Receitas Brutas Realizadas</v>
          </cell>
          <cell r="E4523" t="str">
            <v>1.0.0.0.00.0.0 - Receitas Correntes</v>
          </cell>
          <cell r="F4523">
            <v>61088723.859999999</v>
          </cell>
        </row>
        <row r="4524">
          <cell r="A4524">
            <v>5213855</v>
          </cell>
          <cell r="B4524" t="str">
            <v>GO</v>
          </cell>
          <cell r="C4524">
            <v>2217</v>
          </cell>
          <cell r="D4524" t="str">
            <v>Receitas Brutas Realizadas</v>
          </cell>
          <cell r="E4524" t="str">
            <v>1.0.0.0.00.0.0 - Receitas Correntes</v>
          </cell>
          <cell r="F4524">
            <v>31052378.870000001</v>
          </cell>
        </row>
        <row r="4525">
          <cell r="A4525">
            <v>1703008</v>
          </cell>
          <cell r="B4525" t="str">
            <v>TO</v>
          </cell>
          <cell r="C4525">
            <v>10668</v>
          </cell>
          <cell r="D4525" t="str">
            <v>Receitas Brutas Realizadas</v>
          </cell>
          <cell r="E4525" t="str">
            <v>1.0.0.0.00.0.0 - Receitas Correntes</v>
          </cell>
          <cell r="F4525">
            <v>45062005.75</v>
          </cell>
        </row>
        <row r="4526">
          <cell r="A4526">
            <v>1701903</v>
          </cell>
          <cell r="B4526" t="str">
            <v>TO</v>
          </cell>
          <cell r="C4526">
            <v>7223</v>
          </cell>
          <cell r="D4526" t="str">
            <v>Receitas Brutas Realizadas</v>
          </cell>
          <cell r="E4526" t="str">
            <v>1.0.0.0.00.0.0 - Receitas Correntes</v>
          </cell>
          <cell r="F4526">
            <v>43447335.740000002</v>
          </cell>
        </row>
        <row r="4527">
          <cell r="A4527">
            <v>2105807</v>
          </cell>
          <cell r="B4527" t="str">
            <v>MA</v>
          </cell>
          <cell r="C4527">
            <v>10900</v>
          </cell>
          <cell r="D4527" t="str">
            <v>Receitas Brutas Realizadas</v>
          </cell>
          <cell r="E4527" t="str">
            <v>1.0.0.0.00.0.0 - Receitas Correntes</v>
          </cell>
          <cell r="F4527">
            <v>52024867.659999996</v>
          </cell>
        </row>
        <row r="4528">
          <cell r="A4528">
            <v>2516102</v>
          </cell>
          <cell r="B4528" t="str">
            <v>PB</v>
          </cell>
          <cell r="C4528">
            <v>15211</v>
          </cell>
          <cell r="D4528" t="str">
            <v>Receitas Brutas Realizadas</v>
          </cell>
          <cell r="E4528" t="str">
            <v>1.0.0.0.00.0.0 - Receitas Correntes</v>
          </cell>
          <cell r="F4528">
            <v>80836400.019999996</v>
          </cell>
        </row>
        <row r="4529">
          <cell r="A4529">
            <v>2408953</v>
          </cell>
          <cell r="B4529" t="str">
            <v>RN</v>
          </cell>
          <cell r="C4529">
            <v>10961</v>
          </cell>
          <cell r="D4529" t="str">
            <v>Receitas Brutas Realizadas</v>
          </cell>
          <cell r="E4529" t="str">
            <v>1.0.0.0.00.0.0 - Receitas Correntes</v>
          </cell>
          <cell r="F4529">
            <v>63733750.149999999</v>
          </cell>
        </row>
        <row r="4530">
          <cell r="A4530">
            <v>2919702</v>
          </cell>
          <cell r="B4530" t="str">
            <v>BA</v>
          </cell>
          <cell r="C4530">
            <v>19056</v>
          </cell>
          <cell r="D4530" t="str">
            <v>Receitas Brutas Realizadas</v>
          </cell>
          <cell r="E4530" t="str">
            <v>1.0.0.0.00.0.0 - Receitas Correntes</v>
          </cell>
          <cell r="F4530">
            <v>76690769.730000004</v>
          </cell>
        </row>
        <row r="4531">
          <cell r="A4531">
            <v>5214861</v>
          </cell>
          <cell r="B4531" t="str">
            <v>GO</v>
          </cell>
          <cell r="C4531">
            <v>8063</v>
          </cell>
          <cell r="D4531" t="str">
            <v>Receitas Brutas Realizadas</v>
          </cell>
          <cell r="E4531" t="str">
            <v>1.0.0.0.00.0.0 - Receitas Correntes</v>
          </cell>
          <cell r="F4531">
            <v>33099843.359999999</v>
          </cell>
        </row>
        <row r="4532">
          <cell r="A4532">
            <v>2113009</v>
          </cell>
          <cell r="B4532" t="str">
            <v>MA</v>
          </cell>
          <cell r="C4532">
            <v>31520</v>
          </cell>
          <cell r="D4532" t="str">
            <v>Receitas Brutas Realizadas</v>
          </cell>
          <cell r="E4532" t="str">
            <v>1.0.0.0.00.0.0 - Receitas Correntes</v>
          </cell>
          <cell r="F4532">
            <v>140391477.53</v>
          </cell>
        </row>
        <row r="4533">
          <cell r="A4533">
            <v>2101202</v>
          </cell>
          <cell r="B4533" t="str">
            <v>MA</v>
          </cell>
          <cell r="C4533">
            <v>105094</v>
          </cell>
          <cell r="D4533" t="str">
            <v>Receitas Brutas Realizadas</v>
          </cell>
          <cell r="E4533" t="str">
            <v>1.0.0.0.00.0.0 - Receitas Correntes</v>
          </cell>
          <cell r="F4533">
            <v>422524160.38999999</v>
          </cell>
        </row>
        <row r="4534">
          <cell r="A4534">
            <v>3123304</v>
          </cell>
          <cell r="B4534" t="str">
            <v>MG</v>
          </cell>
          <cell r="C4534">
            <v>4202</v>
          </cell>
          <cell r="D4534" t="str">
            <v>Receitas Brutas Realizadas</v>
          </cell>
          <cell r="E4534" t="str">
            <v>1.0.0.0.00.0.0 - Receitas Correntes</v>
          </cell>
          <cell r="F4534">
            <v>30895889.48</v>
          </cell>
        </row>
        <row r="4535">
          <cell r="A4535">
            <v>1302207</v>
          </cell>
          <cell r="B4535" t="str">
            <v>AM</v>
          </cell>
          <cell r="C4535">
            <v>15495</v>
          </cell>
          <cell r="D4535" t="str">
            <v>Receitas Brutas Realizadas</v>
          </cell>
          <cell r="E4535" t="str">
            <v>1.0.0.0.00.0.0 - Receitas Correntes</v>
          </cell>
          <cell r="F4535">
            <v>82163383.060000002</v>
          </cell>
        </row>
        <row r="4536">
          <cell r="A4536">
            <v>5106307</v>
          </cell>
          <cell r="B4536" t="str">
            <v>MT</v>
          </cell>
          <cell r="C4536">
            <v>23250</v>
          </cell>
          <cell r="D4536" t="str">
            <v>Receitas Brutas Realizadas</v>
          </cell>
          <cell r="E4536" t="str">
            <v>1.0.0.0.00.0.0 - Receitas Correntes</v>
          </cell>
          <cell r="F4536">
            <v>194044511.83000001</v>
          </cell>
        </row>
        <row r="4537">
          <cell r="A4537">
            <v>3141801</v>
          </cell>
          <cell r="B4537" t="str">
            <v>MG</v>
          </cell>
          <cell r="C4537">
            <v>31509</v>
          </cell>
          <cell r="D4537" t="str">
            <v>Receitas Brutas Realizadas</v>
          </cell>
          <cell r="E4537" t="str">
            <v>1.0.0.0.00.0.0 - Receitas Correntes</v>
          </cell>
          <cell r="F4537">
            <v>122845085.31</v>
          </cell>
        </row>
        <row r="4538">
          <cell r="A4538">
            <v>2208858</v>
          </cell>
          <cell r="B4538" t="str">
            <v>PI</v>
          </cell>
          <cell r="C4538">
            <v>4306</v>
          </cell>
          <cell r="D4538" t="str">
            <v>Receitas Brutas Realizadas</v>
          </cell>
          <cell r="E4538" t="str">
            <v>1.0.0.0.00.0.0 - Receitas Correntes</v>
          </cell>
          <cell r="F4538">
            <v>38522383.149999999</v>
          </cell>
        </row>
        <row r="4539">
          <cell r="A4539">
            <v>5221452</v>
          </cell>
          <cell r="B4539" t="str">
            <v>GO</v>
          </cell>
          <cell r="C4539">
            <v>3497</v>
          </cell>
          <cell r="D4539" t="str">
            <v>Receitas Brutas Realizadas</v>
          </cell>
          <cell r="E4539" t="str">
            <v>1.0.0.0.00.0.0 - Receitas Correntes</v>
          </cell>
          <cell r="F4539">
            <v>31437599.210000001</v>
          </cell>
        </row>
        <row r="4540">
          <cell r="A4540">
            <v>5205901</v>
          </cell>
          <cell r="B4540" t="str">
            <v>GO</v>
          </cell>
          <cell r="C4540">
            <v>10012</v>
          </cell>
          <cell r="D4540" t="str">
            <v>Receitas Brutas Realizadas</v>
          </cell>
          <cell r="E4540" t="str">
            <v>1.0.0.0.00.0.0 - Receitas Correntes</v>
          </cell>
          <cell r="F4540">
            <v>77990729.359999999</v>
          </cell>
        </row>
        <row r="4541">
          <cell r="A4541">
            <v>5107354</v>
          </cell>
          <cell r="B4541" t="str">
            <v>MT</v>
          </cell>
          <cell r="C4541">
            <v>5646</v>
          </cell>
          <cell r="D4541" t="str">
            <v>Receitas Brutas Realizadas</v>
          </cell>
          <cell r="E4541" t="str">
            <v>1.0.0.0.00.0.0 - Receitas Correntes</v>
          </cell>
          <cell r="F4541">
            <v>67390340.859999999</v>
          </cell>
        </row>
        <row r="4542">
          <cell r="A4542">
            <v>2405306</v>
          </cell>
          <cell r="B4542" t="str">
            <v>RN</v>
          </cell>
          <cell r="C4542">
            <v>10367</v>
          </cell>
          <cell r="D4542" t="str">
            <v>Receitas Brutas Realizadas</v>
          </cell>
          <cell r="E4542" t="str">
            <v>1.0.0.0.00.0.0 - Receitas Correntes</v>
          </cell>
          <cell r="F4542">
            <v>47235775.149999999</v>
          </cell>
        </row>
        <row r="4543">
          <cell r="A4543">
            <v>5205059</v>
          </cell>
          <cell r="B4543" t="str">
            <v>GO</v>
          </cell>
          <cell r="C4543">
            <v>3380</v>
          </cell>
          <cell r="D4543" t="str">
            <v>Receitas Brutas Realizadas</v>
          </cell>
          <cell r="E4543" t="str">
            <v>1.0.0.0.00.0.0 - Receitas Correntes</v>
          </cell>
          <cell r="F4543">
            <v>34375536.359999999</v>
          </cell>
        </row>
        <row r="4544">
          <cell r="A4544">
            <v>3537008</v>
          </cell>
          <cell r="B4544" t="str">
            <v>SP</v>
          </cell>
          <cell r="C4544">
            <v>16876</v>
          </cell>
          <cell r="D4544" t="str">
            <v>Receitas Brutas Realizadas</v>
          </cell>
          <cell r="E4544" t="str">
            <v>1.0.0.0.00.0.0 - Receitas Correntes</v>
          </cell>
          <cell r="F4544">
            <v>102005008.51000001</v>
          </cell>
        </row>
        <row r="4545">
          <cell r="A4545">
            <v>1704600</v>
          </cell>
          <cell r="B4545" t="str">
            <v>TO</v>
          </cell>
          <cell r="C4545">
            <v>1415</v>
          </cell>
          <cell r="D4545" t="str">
            <v>Receitas Brutas Realizadas</v>
          </cell>
          <cell r="E4545" t="str">
            <v>1.0.0.0.00.0.0 - Receitas Correntes</v>
          </cell>
          <cell r="F4545">
            <v>20712319.5</v>
          </cell>
        </row>
        <row r="4546">
          <cell r="A4546">
            <v>5211503</v>
          </cell>
          <cell r="B4546" t="str">
            <v>GO</v>
          </cell>
          <cell r="C4546">
            <v>106845</v>
          </cell>
          <cell r="D4546" t="str">
            <v>Receitas Brutas Realizadas</v>
          </cell>
          <cell r="E4546" t="str">
            <v>1.0.0.0.00.0.0 - Receitas Correntes</v>
          </cell>
          <cell r="F4546">
            <v>599110186.02999997</v>
          </cell>
        </row>
        <row r="4547">
          <cell r="A4547">
            <v>3540853</v>
          </cell>
          <cell r="B4547" t="str">
            <v>SP</v>
          </cell>
          <cell r="C4547">
            <v>4327</v>
          </cell>
          <cell r="D4547" t="str">
            <v>Receitas Brutas Realizadas</v>
          </cell>
          <cell r="E4547" t="str">
            <v>1.0.0.0.00.0.0 - Receitas Correntes</v>
          </cell>
          <cell r="F4547">
            <v>23098040.390000001</v>
          </cell>
        </row>
        <row r="4548">
          <cell r="A4548">
            <v>2922706</v>
          </cell>
          <cell r="B4548" t="str">
            <v>BA</v>
          </cell>
          <cell r="C4548">
            <v>16482</v>
          </cell>
          <cell r="D4548" t="str">
            <v>Receitas Brutas Realizadas</v>
          </cell>
          <cell r="E4548" t="str">
            <v>1.0.0.0.00.0.0 - Receitas Correntes</v>
          </cell>
          <cell r="F4548">
            <v>77938132.489999995</v>
          </cell>
        </row>
        <row r="4549">
          <cell r="A4549">
            <v>5205703</v>
          </cell>
          <cell r="B4549" t="str">
            <v>GO</v>
          </cell>
          <cell r="C4549">
            <v>2254</v>
          </cell>
          <cell r="D4549" t="str">
            <v>Receitas Brutas Realizadas</v>
          </cell>
          <cell r="E4549" t="str">
            <v>1.0.0.0.00.0.0 - Receitas Correntes</v>
          </cell>
          <cell r="F4549">
            <v>28581535.649999999</v>
          </cell>
        </row>
        <row r="4550">
          <cell r="A4550">
            <v>2905156</v>
          </cell>
          <cell r="B4550" t="str">
            <v>BA</v>
          </cell>
          <cell r="C4550">
            <v>14671</v>
          </cell>
          <cell r="D4550" t="str">
            <v>Receitas Brutas Realizadas</v>
          </cell>
          <cell r="E4550" t="str">
            <v>1.0.0.0.00.0.0 - Receitas Correntes</v>
          </cell>
          <cell r="F4550">
            <v>58285635.159999996</v>
          </cell>
        </row>
        <row r="4551">
          <cell r="A4551">
            <v>3512704</v>
          </cell>
          <cell r="B4551" t="str">
            <v>SP</v>
          </cell>
          <cell r="C4551">
            <v>4072</v>
          </cell>
          <cell r="D4551" t="str">
            <v>Receitas Brutas Realizadas</v>
          </cell>
          <cell r="E4551" t="str">
            <v>1.0.0.0.00.0.0 - Receitas Correntes</v>
          </cell>
          <cell r="F4551">
            <v>44224185.810000002</v>
          </cell>
        </row>
        <row r="4552">
          <cell r="A4552">
            <v>5004908</v>
          </cell>
          <cell r="B4552" t="str">
            <v>MS</v>
          </cell>
          <cell r="C4552">
            <v>7342</v>
          </cell>
          <cell r="D4552" t="str">
            <v>Receitas Brutas Realizadas</v>
          </cell>
          <cell r="E4552" t="str">
            <v>1.0.0.0.00.0.0 - Receitas Correntes</v>
          </cell>
          <cell r="F4552">
            <v>65283559.18</v>
          </cell>
        </row>
        <row r="4553">
          <cell r="A4553">
            <v>2926301</v>
          </cell>
          <cell r="B4553" t="str">
            <v>BA</v>
          </cell>
          <cell r="C4553">
            <v>33498</v>
          </cell>
          <cell r="D4553" t="str">
            <v>Receitas Brutas Realizadas</v>
          </cell>
          <cell r="E4553" t="str">
            <v>1.0.0.0.00.0.0 - Receitas Correntes</v>
          </cell>
          <cell r="F4553">
            <v>113796020.81999999</v>
          </cell>
        </row>
        <row r="4554">
          <cell r="A4554">
            <v>4311908</v>
          </cell>
          <cell r="B4554" t="str">
            <v>RS</v>
          </cell>
          <cell r="C4554">
            <v>4239</v>
          </cell>
          <cell r="D4554" t="str">
            <v>Receitas Brutas Realizadas</v>
          </cell>
          <cell r="E4554" t="str">
            <v>1.0.0.0.00.0.0 - Receitas Correntes</v>
          </cell>
          <cell r="F4554">
            <v>36786251.799999997</v>
          </cell>
        </row>
        <row r="4555">
          <cell r="A4555">
            <v>3125952</v>
          </cell>
          <cell r="B4555" t="str">
            <v>MG</v>
          </cell>
          <cell r="C4555">
            <v>11100</v>
          </cell>
          <cell r="D4555" t="str">
            <v>Receitas Brutas Realizadas</v>
          </cell>
          <cell r="E4555" t="str">
            <v>1.0.0.0.00.0.0 - Receitas Correntes</v>
          </cell>
          <cell r="F4555">
            <v>57785165.170000002</v>
          </cell>
        </row>
        <row r="4556">
          <cell r="A4556">
            <v>3540259</v>
          </cell>
          <cell r="B4556" t="str">
            <v>SP</v>
          </cell>
          <cell r="C4556">
            <v>4719</v>
          </cell>
          <cell r="D4556" t="str">
            <v>Receitas Brutas Realizadas</v>
          </cell>
          <cell r="E4556" t="str">
            <v>1.0.0.0.00.0.0 - Receitas Correntes</v>
          </cell>
          <cell r="F4556">
            <v>46954635.020000003</v>
          </cell>
        </row>
        <row r="4557">
          <cell r="A4557">
            <v>3110707</v>
          </cell>
          <cell r="B4557" t="str">
            <v>MG</v>
          </cell>
          <cell r="C4557">
            <v>12810</v>
          </cell>
          <cell r="D4557" t="str">
            <v>Receitas Brutas Realizadas</v>
          </cell>
          <cell r="E4557" t="str">
            <v>1.0.0.0.00.0.0 - Receitas Correntes</v>
          </cell>
          <cell r="F4557">
            <v>54715858.280000001</v>
          </cell>
        </row>
        <row r="4558">
          <cell r="A4558">
            <v>1718659</v>
          </cell>
          <cell r="B4558" t="str">
            <v>TO</v>
          </cell>
          <cell r="C4558">
            <v>2211</v>
          </cell>
          <cell r="D4558" t="str">
            <v>Receitas Brutas Realizadas</v>
          </cell>
          <cell r="E4558" t="str">
            <v>1.0.0.0.00.0.0 - Receitas Correntes</v>
          </cell>
          <cell r="F4558">
            <v>23419390.800000001</v>
          </cell>
        </row>
        <row r="4559">
          <cell r="A4559">
            <v>5215652</v>
          </cell>
          <cell r="B4559" t="str">
            <v>GO</v>
          </cell>
          <cell r="C4559">
            <v>3470</v>
          </cell>
          <cell r="D4559" t="str">
            <v>Receitas Brutas Realizadas</v>
          </cell>
          <cell r="E4559" t="str">
            <v>1.0.0.0.00.0.0 - Receitas Correntes</v>
          </cell>
          <cell r="F4559">
            <v>33266890.440000001</v>
          </cell>
        </row>
        <row r="4560">
          <cell r="A4560">
            <v>5108600</v>
          </cell>
          <cell r="B4560" t="str">
            <v>MT</v>
          </cell>
          <cell r="C4560">
            <v>26946</v>
          </cell>
          <cell r="D4560" t="str">
            <v>Receitas Brutas Realizadas</v>
          </cell>
          <cell r="E4560" t="str">
            <v>1.0.0.0.00.0.0 - Receitas Correntes</v>
          </cell>
          <cell r="F4560">
            <v>131440112.5</v>
          </cell>
        </row>
        <row r="4561">
          <cell r="A4561">
            <v>3105608</v>
          </cell>
          <cell r="B4561" t="str">
            <v>MG</v>
          </cell>
          <cell r="C4561">
            <v>139061</v>
          </cell>
          <cell r="D4561" t="str">
            <v>Receitas Brutas Realizadas</v>
          </cell>
          <cell r="E4561" t="str">
            <v>1.0.0.0.00.0.0 - Receitas Correntes</v>
          </cell>
          <cell r="F4561">
            <v>610289360.46000004</v>
          </cell>
        </row>
        <row r="4562">
          <cell r="A4562">
            <v>2209559</v>
          </cell>
          <cell r="B4562" t="str">
            <v>PI</v>
          </cell>
          <cell r="C4562">
            <v>4454</v>
          </cell>
          <cell r="D4562" t="str">
            <v>Receitas Brutas Realizadas</v>
          </cell>
          <cell r="E4562" t="str">
            <v>1.0.0.0.00.0.0 - Receitas Correntes</v>
          </cell>
          <cell r="F4562">
            <v>29074609.140000001</v>
          </cell>
        </row>
        <row r="4563">
          <cell r="A4563">
            <v>4116505</v>
          </cell>
          <cell r="B4563" t="str">
            <v>PR</v>
          </cell>
          <cell r="C4563">
            <v>1560</v>
          </cell>
          <cell r="D4563" t="str">
            <v>Receitas Brutas Realizadas</v>
          </cell>
          <cell r="E4563" t="str">
            <v>1.0.0.0.00.0.0 - Receitas Correntes</v>
          </cell>
          <cell r="F4563">
            <v>23745823.010000002</v>
          </cell>
        </row>
        <row r="4564">
          <cell r="A4564">
            <v>2915007</v>
          </cell>
          <cell r="B4564" t="str">
            <v>BA</v>
          </cell>
          <cell r="C4564">
            <v>16164</v>
          </cell>
          <cell r="D4564" t="str">
            <v>Receitas Brutas Realizadas</v>
          </cell>
          <cell r="E4564" t="str">
            <v>1.0.0.0.00.0.0 - Receitas Correntes</v>
          </cell>
          <cell r="F4564">
            <v>67626861.760000005</v>
          </cell>
        </row>
        <row r="4565">
          <cell r="A4565">
            <v>1720937</v>
          </cell>
          <cell r="B4565" t="str">
            <v>TO</v>
          </cell>
          <cell r="C4565">
            <v>2183</v>
          </cell>
          <cell r="D4565" t="str">
            <v>Receitas Brutas Realizadas</v>
          </cell>
          <cell r="E4565" t="str">
            <v>1.0.0.0.00.0.0 - Receitas Correntes</v>
          </cell>
          <cell r="F4565">
            <v>24511869.309999999</v>
          </cell>
        </row>
        <row r="4566">
          <cell r="A4566">
            <v>3144672</v>
          </cell>
          <cell r="B4566" t="str">
            <v>MG</v>
          </cell>
          <cell r="C4566">
            <v>3067</v>
          </cell>
          <cell r="D4566" t="str">
            <v>Receitas Brutas Realizadas</v>
          </cell>
          <cell r="E4566" t="str">
            <v>1.0.0.0.00.0.0 - Receitas Correntes</v>
          </cell>
          <cell r="F4566">
            <v>35215939.25</v>
          </cell>
        </row>
        <row r="4567">
          <cell r="A4567">
            <v>3140704</v>
          </cell>
          <cell r="B4567" t="str">
            <v>MG</v>
          </cell>
          <cell r="C4567">
            <v>31631</v>
          </cell>
          <cell r="D4567" t="str">
            <v>Receitas Brutas Realizadas</v>
          </cell>
          <cell r="E4567" t="str">
            <v>1.0.0.0.00.0.0 - Receitas Correntes</v>
          </cell>
          <cell r="F4567">
            <v>187263374.47999999</v>
          </cell>
        </row>
        <row r="4568">
          <cell r="A4568">
            <v>2513505</v>
          </cell>
          <cell r="B4568" t="str">
            <v>PB</v>
          </cell>
          <cell r="C4568">
            <v>5098</v>
          </cell>
          <cell r="D4568" t="str">
            <v>Receitas Brutas Realizadas</v>
          </cell>
          <cell r="E4568" t="str">
            <v>1.0.0.0.00.0.0 - Receitas Correntes</v>
          </cell>
          <cell r="F4568">
            <v>32221262.739999998</v>
          </cell>
        </row>
        <row r="4569">
          <cell r="A4569">
            <v>2209609</v>
          </cell>
          <cell r="B4569" t="str">
            <v>PI</v>
          </cell>
          <cell r="C4569">
            <v>2923</v>
          </cell>
          <cell r="D4569" t="str">
            <v>Receitas Brutas Realizadas</v>
          </cell>
          <cell r="E4569" t="str">
            <v>1.0.0.0.00.0.0 - Receitas Correntes</v>
          </cell>
          <cell r="F4569">
            <v>26178049.300000001</v>
          </cell>
        </row>
        <row r="4570">
          <cell r="A4570">
            <v>3115607</v>
          </cell>
          <cell r="B4570" t="str">
            <v>MG</v>
          </cell>
          <cell r="C4570">
            <v>1150</v>
          </cell>
          <cell r="D4570" t="str">
            <v>Receitas Brutas Realizadas</v>
          </cell>
          <cell r="E4570" t="str">
            <v>1.0.0.0.00.0.0 - Receitas Correntes</v>
          </cell>
          <cell r="F4570">
            <v>25052939.52</v>
          </cell>
        </row>
        <row r="4571">
          <cell r="A4571">
            <v>2414407</v>
          </cell>
          <cell r="B4571" t="str">
            <v>RN</v>
          </cell>
          <cell r="C4571">
            <v>33716</v>
          </cell>
          <cell r="D4571" t="str">
            <v>Receitas Brutas Realizadas</v>
          </cell>
          <cell r="E4571" t="str">
            <v>1.0.0.0.00.0.0 - Receitas Correntes</v>
          </cell>
          <cell r="F4571">
            <v>144303630.25999999</v>
          </cell>
        </row>
        <row r="4572">
          <cell r="A4572">
            <v>2501575</v>
          </cell>
          <cell r="B4572" t="str">
            <v>PB</v>
          </cell>
          <cell r="C4572">
            <v>8338</v>
          </cell>
          <cell r="D4572" t="str">
            <v>Receitas Brutas Realizadas</v>
          </cell>
          <cell r="E4572" t="str">
            <v>1.0.0.0.00.0.0 - Receitas Correntes</v>
          </cell>
          <cell r="F4572">
            <v>40137839.170000002</v>
          </cell>
        </row>
        <row r="4573">
          <cell r="A4573">
            <v>4126702</v>
          </cell>
          <cell r="B4573" t="str">
            <v>PR</v>
          </cell>
          <cell r="C4573">
            <v>5196</v>
          </cell>
          <cell r="D4573" t="str">
            <v>Receitas Brutas Realizadas</v>
          </cell>
          <cell r="E4573" t="str">
            <v>1.0.0.0.00.0.0 - Receitas Correntes</v>
          </cell>
          <cell r="F4573">
            <v>36104401.670000002</v>
          </cell>
        </row>
        <row r="4574">
          <cell r="A4574">
            <v>4103057</v>
          </cell>
          <cell r="B4574" t="str">
            <v>PR</v>
          </cell>
          <cell r="C4574">
            <v>7524</v>
          </cell>
          <cell r="D4574" t="str">
            <v>Receitas Brutas Realizadas</v>
          </cell>
          <cell r="E4574" t="str">
            <v>1.0.0.0.00.0.0 - Receitas Correntes</v>
          </cell>
          <cell r="F4574">
            <v>52942891.600000001</v>
          </cell>
        </row>
        <row r="4575">
          <cell r="A4575">
            <v>1304005</v>
          </cell>
          <cell r="B4575" t="str">
            <v>AM</v>
          </cell>
          <cell r="C4575">
            <v>9289</v>
          </cell>
          <cell r="D4575" t="str">
            <v>Receitas Brutas Realizadas</v>
          </cell>
          <cell r="E4575" t="str">
            <v>1.0.0.0.00.0.0 - Receitas Correntes</v>
          </cell>
          <cell r="F4575">
            <v>68857798.079999998</v>
          </cell>
        </row>
        <row r="4576">
          <cell r="A4576">
            <v>2100808</v>
          </cell>
          <cell r="B4576" t="str">
            <v>MA</v>
          </cell>
          <cell r="C4576">
            <v>16054</v>
          </cell>
          <cell r="D4576" t="str">
            <v>Receitas Brutas Realizadas</v>
          </cell>
          <cell r="E4576" t="str">
            <v>1.0.0.0.00.0.0 - Receitas Correntes</v>
          </cell>
          <cell r="F4576">
            <v>84922345.810000002</v>
          </cell>
        </row>
        <row r="4577">
          <cell r="A4577">
            <v>5206602</v>
          </cell>
          <cell r="B4577" t="str">
            <v>GO</v>
          </cell>
          <cell r="C4577">
            <v>2820</v>
          </cell>
          <cell r="D4577" t="str">
            <v>Receitas Brutas Realizadas</v>
          </cell>
          <cell r="E4577" t="str">
            <v>1.0.0.0.00.0.0 - Receitas Correntes</v>
          </cell>
          <cell r="F4577">
            <v>33424102.440000001</v>
          </cell>
        </row>
        <row r="4578">
          <cell r="A4578">
            <v>3149002</v>
          </cell>
          <cell r="B4578" t="str">
            <v>MG</v>
          </cell>
          <cell r="C4578">
            <v>2559</v>
          </cell>
          <cell r="D4578" t="str">
            <v>Receitas Brutas Realizadas</v>
          </cell>
          <cell r="E4578" t="str">
            <v>1.0.0.0.00.0.0 - Receitas Correntes</v>
          </cell>
          <cell r="F4578">
            <v>28141485.77</v>
          </cell>
        </row>
        <row r="4579">
          <cell r="A4579">
            <v>1707108</v>
          </cell>
          <cell r="B4579" t="str">
            <v>TO</v>
          </cell>
          <cell r="C4579">
            <v>6986</v>
          </cell>
          <cell r="D4579" t="str">
            <v>Receitas Brutas Realizadas</v>
          </cell>
          <cell r="E4579" t="str">
            <v>1.0.0.0.00.0.0 - Receitas Correntes</v>
          </cell>
          <cell r="F4579">
            <v>42649675.509999998</v>
          </cell>
        </row>
        <row r="4580">
          <cell r="A4580">
            <v>1715101</v>
          </cell>
          <cell r="B4580" t="str">
            <v>TO</v>
          </cell>
          <cell r="C4580">
            <v>4450</v>
          </cell>
          <cell r="D4580" t="str">
            <v>Receitas Brutas Realizadas</v>
          </cell>
          <cell r="E4580" t="str">
            <v>1.0.0.0.00.0.0 - Receitas Correntes</v>
          </cell>
          <cell r="F4580">
            <v>29580604.73</v>
          </cell>
        </row>
        <row r="4581">
          <cell r="A4581">
            <v>3120003</v>
          </cell>
          <cell r="B4581" t="str">
            <v>MG</v>
          </cell>
          <cell r="C4581">
            <v>2688</v>
          </cell>
          <cell r="D4581" t="str">
            <v>Receitas Brutas Realizadas</v>
          </cell>
          <cell r="E4581" t="str">
            <v>1.0.0.0.00.0.0 - Receitas Correntes</v>
          </cell>
          <cell r="F4581">
            <v>28782188.109999999</v>
          </cell>
        </row>
        <row r="4582">
          <cell r="A4582">
            <v>3142205</v>
          </cell>
          <cell r="B4582" t="str">
            <v>MG</v>
          </cell>
          <cell r="C4582">
            <v>15205</v>
          </cell>
          <cell r="D4582" t="str">
            <v>Receitas Brutas Realizadas</v>
          </cell>
          <cell r="E4582" t="str">
            <v>1.0.0.0.00.0.0 - Receitas Correntes</v>
          </cell>
          <cell r="F4582">
            <v>64158361.130000003</v>
          </cell>
        </row>
        <row r="4583">
          <cell r="A4583">
            <v>2401602</v>
          </cell>
          <cell r="B4583" t="str">
            <v>RN</v>
          </cell>
          <cell r="C4583">
            <v>5552</v>
          </cell>
          <cell r="D4583" t="str">
            <v>Receitas Brutas Realizadas</v>
          </cell>
          <cell r="E4583" t="str">
            <v>1.0.0.0.00.0.0 - Receitas Correntes</v>
          </cell>
          <cell r="F4583">
            <v>31200331.16</v>
          </cell>
        </row>
        <row r="4584">
          <cell r="A4584">
            <v>3155801</v>
          </cell>
          <cell r="B4584" t="str">
            <v>MG</v>
          </cell>
          <cell r="C4584">
            <v>18007</v>
          </cell>
          <cell r="D4584" t="str">
            <v>Receitas Brutas Realizadas</v>
          </cell>
          <cell r="E4584" t="str">
            <v>1.0.0.0.00.0.0 - Receitas Correntes</v>
          </cell>
          <cell r="F4584">
            <v>78777452.129999995</v>
          </cell>
        </row>
        <row r="4585">
          <cell r="A4585">
            <v>5207253</v>
          </cell>
          <cell r="B4585" t="str">
            <v>GO</v>
          </cell>
          <cell r="C4585">
            <v>7174</v>
          </cell>
          <cell r="D4585" t="str">
            <v>Receitas Brutas Realizadas</v>
          </cell>
          <cell r="E4585" t="str">
            <v>1.0.0.0.00.0.0 - Receitas Correntes</v>
          </cell>
          <cell r="F4585">
            <v>58726330.579999998</v>
          </cell>
        </row>
        <row r="4586">
          <cell r="A4586">
            <v>4107504</v>
          </cell>
          <cell r="B4586" t="str">
            <v>PR</v>
          </cell>
          <cell r="C4586">
            <v>13962</v>
          </cell>
          <cell r="D4586" t="str">
            <v>Receitas Brutas Realizadas</v>
          </cell>
          <cell r="E4586" t="str">
            <v>1.0.0.0.00.0.0 - Receitas Correntes</v>
          </cell>
          <cell r="F4586">
            <v>74905121.280000001</v>
          </cell>
        </row>
        <row r="4587">
          <cell r="A4587">
            <v>3502200</v>
          </cell>
          <cell r="B4587" t="str">
            <v>SP</v>
          </cell>
          <cell r="C4587">
            <v>25724</v>
          </cell>
          <cell r="D4587" t="str">
            <v>Receitas Brutas Realizadas</v>
          </cell>
          <cell r="E4587" t="str">
            <v>1.0.0.0.00.0.0 - Receitas Correntes</v>
          </cell>
          <cell r="F4587">
            <v>148495740.12</v>
          </cell>
        </row>
        <row r="4588">
          <cell r="A4588">
            <v>2404309</v>
          </cell>
          <cell r="B4588" t="str">
            <v>RN</v>
          </cell>
          <cell r="C4588">
            <v>13115</v>
          </cell>
          <cell r="D4588" t="str">
            <v>Receitas Brutas Realizadas</v>
          </cell>
          <cell r="E4588" t="str">
            <v>1.0.0.0.00.0.0 - Receitas Correntes</v>
          </cell>
          <cell r="F4588">
            <v>78952326</v>
          </cell>
        </row>
        <row r="4589">
          <cell r="A4589">
            <v>1710706</v>
          </cell>
          <cell r="B4589" t="str">
            <v>TO</v>
          </cell>
          <cell r="C4589">
            <v>5801</v>
          </cell>
          <cell r="D4589" t="str">
            <v>Receitas Brutas Realizadas</v>
          </cell>
          <cell r="E4589" t="str">
            <v>1.0.0.0.00.0.0 - Receitas Correntes</v>
          </cell>
          <cell r="F4589">
            <v>32208266.120000001</v>
          </cell>
        </row>
        <row r="4590">
          <cell r="A4590">
            <v>2105401</v>
          </cell>
          <cell r="B4590" t="str">
            <v>MA</v>
          </cell>
          <cell r="C4590">
            <v>69233</v>
          </cell>
          <cell r="D4590" t="str">
            <v>Receitas Brutas Realizadas</v>
          </cell>
          <cell r="E4590" t="str">
            <v>1.0.0.0.00.0.0 - Receitas Correntes</v>
          </cell>
          <cell r="F4590">
            <v>241631544.69</v>
          </cell>
        </row>
        <row r="4591">
          <cell r="A4591">
            <v>2208106</v>
          </cell>
          <cell r="B4591" t="str">
            <v>PI</v>
          </cell>
          <cell r="C4591">
            <v>12150</v>
          </cell>
          <cell r="D4591" t="str">
            <v>Receitas Brutas Realizadas</v>
          </cell>
          <cell r="E4591" t="str">
            <v>1.0.0.0.00.0.0 - Receitas Correntes</v>
          </cell>
          <cell r="F4591">
            <v>45833991.630000003</v>
          </cell>
        </row>
        <row r="4592">
          <cell r="A4592">
            <v>1301654</v>
          </cell>
          <cell r="B4592" t="str">
            <v>AM</v>
          </cell>
          <cell r="C4592">
            <v>17193</v>
          </cell>
          <cell r="D4592" t="str">
            <v>Receitas Brutas Realizadas</v>
          </cell>
          <cell r="E4592" t="str">
            <v>1.0.0.0.00.0.0 - Receitas Correntes</v>
          </cell>
          <cell r="F4592">
            <v>75131750.950000003</v>
          </cell>
        </row>
        <row r="4593">
          <cell r="A4593">
            <v>2911501</v>
          </cell>
          <cell r="B4593" t="str">
            <v>BA</v>
          </cell>
          <cell r="C4593">
            <v>6852</v>
          </cell>
          <cell r="D4593" t="str">
            <v>Receitas Brutas Realizadas</v>
          </cell>
          <cell r="E4593" t="str">
            <v>1.0.0.0.00.0.0 - Receitas Correntes</v>
          </cell>
          <cell r="F4593">
            <v>50796938.399999999</v>
          </cell>
        </row>
        <row r="4594">
          <cell r="A4594">
            <v>3136207</v>
          </cell>
          <cell r="B4594" t="str">
            <v>MG</v>
          </cell>
          <cell r="C4594">
            <v>80903</v>
          </cell>
          <cell r="D4594" t="str">
            <v>Receitas Brutas Realizadas</v>
          </cell>
          <cell r="E4594" t="str">
            <v>1.0.0.0.00.0.0 - Receitas Correntes</v>
          </cell>
          <cell r="F4594">
            <v>417498875.72000003</v>
          </cell>
        </row>
        <row r="4595">
          <cell r="A4595">
            <v>1714880</v>
          </cell>
          <cell r="B4595" t="str">
            <v>TO</v>
          </cell>
          <cell r="C4595">
            <v>12014</v>
          </cell>
          <cell r="D4595" t="str">
            <v>Receitas Brutas Realizadas</v>
          </cell>
          <cell r="E4595" t="str">
            <v>1.0.0.0.00.0.0 - Receitas Correntes</v>
          </cell>
          <cell r="F4595">
            <v>60412189.299999997</v>
          </cell>
        </row>
        <row r="4596">
          <cell r="A4596">
            <v>5206206</v>
          </cell>
          <cell r="B4596" t="str">
            <v>GO</v>
          </cell>
          <cell r="C4596">
            <v>61385</v>
          </cell>
          <cell r="D4596" t="str">
            <v>Receitas Brutas Realizadas</v>
          </cell>
          <cell r="E4596" t="str">
            <v>1.0.0.0.00.0.0 - Receitas Correntes</v>
          </cell>
          <cell r="F4596">
            <v>375870414.67000002</v>
          </cell>
        </row>
        <row r="4597">
          <cell r="A4597">
            <v>3300308</v>
          </cell>
          <cell r="B4597" t="str">
            <v>RJ</v>
          </cell>
          <cell r="C4597">
            <v>101139</v>
          </cell>
          <cell r="D4597" t="str">
            <v>Receitas Brutas Realizadas</v>
          </cell>
          <cell r="E4597" t="str">
            <v>1.0.0.0.00.0.0 - Receitas Correntes</v>
          </cell>
          <cell r="F4597">
            <v>393991166.10000002</v>
          </cell>
        </row>
        <row r="4598">
          <cell r="A4598">
            <v>1507003</v>
          </cell>
          <cell r="B4598" t="str">
            <v>PA</v>
          </cell>
          <cell r="C4598">
            <v>32346</v>
          </cell>
          <cell r="D4598" t="str">
            <v>Receitas Brutas Realizadas</v>
          </cell>
          <cell r="E4598" t="str">
            <v>1.0.0.0.00.0.0 - Receitas Correntes</v>
          </cell>
          <cell r="F4598">
            <v>112915683.97</v>
          </cell>
        </row>
        <row r="4599">
          <cell r="A4599">
            <v>3110608</v>
          </cell>
          <cell r="B4599" t="str">
            <v>MG</v>
          </cell>
          <cell r="C4599">
            <v>30068</v>
          </cell>
          <cell r="D4599" t="str">
            <v>Receitas Brutas Realizadas</v>
          </cell>
          <cell r="E4599" t="str">
            <v>1.0.0.0.00.0.0 - Receitas Correntes</v>
          </cell>
          <cell r="F4599">
            <v>154214967.13999999</v>
          </cell>
        </row>
        <row r="4600">
          <cell r="A4600">
            <v>4120200</v>
          </cell>
          <cell r="B4600" t="str">
            <v>PR</v>
          </cell>
          <cell r="C4600">
            <v>2554</v>
          </cell>
          <cell r="D4600" t="str">
            <v>Receitas Brutas Realizadas</v>
          </cell>
          <cell r="E4600" t="str">
            <v>1.0.0.0.00.0.0 - Receitas Correntes</v>
          </cell>
          <cell r="F4600">
            <v>50044823.740000002</v>
          </cell>
        </row>
        <row r="4601">
          <cell r="A4601">
            <v>3150901</v>
          </cell>
          <cell r="B4601" t="str">
            <v>MG</v>
          </cell>
          <cell r="C4601">
            <v>5504</v>
          </cell>
          <cell r="D4601" t="str">
            <v>Receitas Brutas Realizadas</v>
          </cell>
          <cell r="E4601" t="str">
            <v>1.0.0.0.00.0.0 - Receitas Correntes</v>
          </cell>
          <cell r="F4601">
            <v>31753377.149999999</v>
          </cell>
        </row>
        <row r="4602">
          <cell r="A4602">
            <v>4320230</v>
          </cell>
          <cell r="B4602" t="str">
            <v>RS</v>
          </cell>
          <cell r="C4602">
            <v>2875</v>
          </cell>
          <cell r="D4602" t="str">
            <v>Receitas Brutas Realizadas</v>
          </cell>
          <cell r="E4602" t="str">
            <v>1.0.0.0.00.0.0 - Receitas Correntes</v>
          </cell>
          <cell r="F4602">
            <v>40018650.990000002</v>
          </cell>
        </row>
        <row r="4603">
          <cell r="A4603">
            <v>4103305</v>
          </cell>
          <cell r="B4603" t="str">
            <v>PR</v>
          </cell>
          <cell r="C4603">
            <v>6290</v>
          </cell>
          <cell r="D4603" t="str">
            <v>Receitas Brutas Realizadas</v>
          </cell>
          <cell r="E4603" t="str">
            <v>1.0.0.0.00.0.0 - Receitas Correntes</v>
          </cell>
          <cell r="F4603">
            <v>43744525.469999999</v>
          </cell>
        </row>
        <row r="4604">
          <cell r="A4604">
            <v>2904605</v>
          </cell>
          <cell r="B4604" t="str">
            <v>BA</v>
          </cell>
          <cell r="C4604">
            <v>67468</v>
          </cell>
          <cell r="D4604" t="str">
            <v>Receitas Brutas Realizadas</v>
          </cell>
          <cell r="E4604" t="str">
            <v>1.0.0.0.00.0.0 - Receitas Correntes</v>
          </cell>
          <cell r="F4604">
            <v>297438259.49000001</v>
          </cell>
        </row>
        <row r="4605">
          <cell r="A4605">
            <v>3102209</v>
          </cell>
          <cell r="B4605" t="str">
            <v>MG</v>
          </cell>
          <cell r="C4605">
            <v>3783</v>
          </cell>
          <cell r="D4605" t="str">
            <v>Receitas Brutas Realizadas</v>
          </cell>
          <cell r="E4605" t="str">
            <v>1.0.0.0.00.0.0 - Receitas Correntes</v>
          </cell>
          <cell r="F4605">
            <v>30333397.399999999</v>
          </cell>
        </row>
        <row r="4606">
          <cell r="A4606">
            <v>3515152</v>
          </cell>
          <cell r="B4606" t="str">
            <v>SP</v>
          </cell>
          <cell r="C4606">
            <v>21712</v>
          </cell>
          <cell r="D4606" t="str">
            <v>Receitas Brutas Realizadas</v>
          </cell>
          <cell r="E4606" t="str">
            <v>1.0.0.0.00.0.0 - Receitas Correntes</v>
          </cell>
          <cell r="F4606">
            <v>102744977.79000001</v>
          </cell>
        </row>
        <row r="4607">
          <cell r="A4607">
            <v>4203600</v>
          </cell>
          <cell r="B4607" t="str">
            <v>SC</v>
          </cell>
          <cell r="C4607">
            <v>36861</v>
          </cell>
          <cell r="D4607" t="str">
            <v>Receitas Brutas Realizadas</v>
          </cell>
          <cell r="E4607" t="str">
            <v>1.0.0.0.00.0.0 - Receitas Correntes</v>
          </cell>
          <cell r="F4607">
            <v>261072494.41999999</v>
          </cell>
        </row>
        <row r="4608">
          <cell r="A4608">
            <v>4124020</v>
          </cell>
          <cell r="B4608" t="str">
            <v>PR</v>
          </cell>
          <cell r="C4608">
            <v>10055</v>
          </cell>
          <cell r="D4608" t="str">
            <v>Receitas Brutas Realizadas</v>
          </cell>
          <cell r="E4608" t="str">
            <v>1.0.0.0.00.0.0 - Receitas Correntes</v>
          </cell>
          <cell r="F4608">
            <v>76201803.980000004</v>
          </cell>
        </row>
        <row r="4609">
          <cell r="A4609">
            <v>1303700</v>
          </cell>
          <cell r="B4609" t="str">
            <v>AM</v>
          </cell>
          <cell r="C4609">
            <v>20889</v>
          </cell>
          <cell r="D4609" t="str">
            <v>Receitas Brutas Realizadas</v>
          </cell>
          <cell r="E4609" t="str">
            <v>1.0.0.0.00.0.0 - Receitas Correntes</v>
          </cell>
          <cell r="F4609">
            <v>153781056.43000001</v>
          </cell>
        </row>
        <row r="4610">
          <cell r="A4610">
            <v>2404408</v>
          </cell>
          <cell r="B4610" t="str">
            <v>RN</v>
          </cell>
          <cell r="C4610">
            <v>10541</v>
          </cell>
          <cell r="D4610" t="str">
            <v>Receitas Brutas Realizadas</v>
          </cell>
          <cell r="E4610" t="str">
            <v>1.0.0.0.00.0.0 - Receitas Correntes</v>
          </cell>
          <cell r="F4610">
            <v>61363360.869999997</v>
          </cell>
        </row>
        <row r="4611">
          <cell r="A4611">
            <v>5101209</v>
          </cell>
          <cell r="B4611" t="str">
            <v>MT</v>
          </cell>
          <cell r="C4611">
            <v>909</v>
          </cell>
          <cell r="D4611" t="str">
            <v>Receitas Brutas Realizadas</v>
          </cell>
          <cell r="E4611" t="str">
            <v>1.0.0.0.00.0.0 - Receitas Correntes</v>
          </cell>
          <cell r="F4611">
            <v>25505570.449999999</v>
          </cell>
        </row>
        <row r="4612">
          <cell r="A4612">
            <v>3119302</v>
          </cell>
          <cell r="B4612" t="str">
            <v>MG</v>
          </cell>
          <cell r="C4612">
            <v>27958</v>
          </cell>
          <cell r="D4612" t="str">
            <v>Receitas Brutas Realizadas</v>
          </cell>
          <cell r="E4612" t="str">
            <v>1.0.0.0.00.0.0 - Receitas Correntes</v>
          </cell>
          <cell r="F4612">
            <v>164279778.68000001</v>
          </cell>
        </row>
        <row r="4613">
          <cell r="A4613">
            <v>3143401</v>
          </cell>
          <cell r="B4613" t="str">
            <v>MG</v>
          </cell>
          <cell r="C4613">
            <v>24247</v>
          </cell>
          <cell r="D4613" t="str">
            <v>Receitas Brutas Realizadas</v>
          </cell>
          <cell r="E4613" t="str">
            <v>1.0.0.0.00.0.0 - Receitas Correntes</v>
          </cell>
          <cell r="F4613">
            <v>114900818.77</v>
          </cell>
        </row>
        <row r="4614">
          <cell r="A4614">
            <v>3129103</v>
          </cell>
          <cell r="B4614" t="str">
            <v>MG</v>
          </cell>
          <cell r="C4614">
            <v>5516</v>
          </cell>
          <cell r="D4614" t="str">
            <v>Receitas Brutas Realizadas</v>
          </cell>
          <cell r="E4614" t="str">
            <v>1.0.0.0.00.0.0 - Receitas Correntes</v>
          </cell>
          <cell r="F4614">
            <v>46292318.729999997</v>
          </cell>
        </row>
        <row r="4615">
          <cell r="A4615">
            <v>3148202</v>
          </cell>
          <cell r="B4615" t="str">
            <v>MG</v>
          </cell>
          <cell r="C4615">
            <v>5744</v>
          </cell>
          <cell r="D4615" t="str">
            <v>Receitas Brutas Realizadas</v>
          </cell>
          <cell r="E4615" t="str">
            <v>1.0.0.0.00.0.0 - Receitas Correntes</v>
          </cell>
          <cell r="F4615">
            <v>30652723.539999999</v>
          </cell>
        </row>
        <row r="4616">
          <cell r="A4616">
            <v>2512754</v>
          </cell>
          <cell r="B4616" t="str">
            <v>PB</v>
          </cell>
          <cell r="C4616">
            <v>4562</v>
          </cell>
          <cell r="D4616" t="str">
            <v>Receitas Brutas Realizadas</v>
          </cell>
          <cell r="E4616" t="str">
            <v>1.0.0.0.00.0.0 - Receitas Correntes</v>
          </cell>
          <cell r="F4616">
            <v>37541297.289999999</v>
          </cell>
        </row>
        <row r="4617">
          <cell r="A4617">
            <v>2501153</v>
          </cell>
          <cell r="B4617" t="str">
            <v>PB</v>
          </cell>
          <cell r="C4617">
            <v>2105</v>
          </cell>
          <cell r="D4617" t="str">
            <v>Receitas Brutas Realizadas</v>
          </cell>
          <cell r="E4617" t="str">
            <v>1.0.0.0.00.0.0 - Receitas Correntes</v>
          </cell>
          <cell r="F4617">
            <v>25601822.32</v>
          </cell>
        </row>
        <row r="4618">
          <cell r="A4618">
            <v>2502003</v>
          </cell>
          <cell r="B4618" t="str">
            <v>PB</v>
          </cell>
          <cell r="C4618">
            <v>7356</v>
          </cell>
          <cell r="D4618" t="str">
            <v>Receitas Brutas Realizadas</v>
          </cell>
          <cell r="E4618" t="str">
            <v>1.0.0.0.00.0.0 - Receitas Correntes</v>
          </cell>
          <cell r="F4618">
            <v>38415854.090000004</v>
          </cell>
        </row>
        <row r="4619">
          <cell r="A4619">
            <v>2512077</v>
          </cell>
          <cell r="B4619" t="str">
            <v>PB</v>
          </cell>
          <cell r="C4619">
            <v>4366</v>
          </cell>
          <cell r="D4619" t="str">
            <v>Receitas Brutas Realizadas</v>
          </cell>
          <cell r="E4619" t="str">
            <v>1.0.0.0.00.0.0 - Receitas Correntes</v>
          </cell>
          <cell r="F4619">
            <v>47449481.159999996</v>
          </cell>
        </row>
        <row r="4620">
          <cell r="A4620">
            <v>5003256</v>
          </cell>
          <cell r="B4620" t="str">
            <v>MS</v>
          </cell>
          <cell r="C4620">
            <v>21456</v>
          </cell>
          <cell r="D4620" t="str">
            <v>Receitas Brutas Realizadas</v>
          </cell>
          <cell r="E4620" t="str">
            <v>1.0.0.0.00.0.0 - Receitas Correntes</v>
          </cell>
          <cell r="F4620">
            <v>255891851.88999999</v>
          </cell>
        </row>
        <row r="4621">
          <cell r="A4621">
            <v>5220603</v>
          </cell>
          <cell r="B4621" t="str">
            <v>GO</v>
          </cell>
          <cell r="C4621">
            <v>20938</v>
          </cell>
          <cell r="D4621" t="str">
            <v>Receitas Brutas Realizadas</v>
          </cell>
          <cell r="E4621" t="str">
            <v>1.0.0.0.00.0.0 - Receitas Correntes</v>
          </cell>
          <cell r="F4621">
            <v>124049992.79000001</v>
          </cell>
        </row>
        <row r="4622">
          <cell r="A4622">
            <v>2514453</v>
          </cell>
          <cell r="B4622" t="str">
            <v>PB</v>
          </cell>
          <cell r="C4622">
            <v>6037</v>
          </cell>
          <cell r="D4622" t="str">
            <v>Receitas Brutas Realizadas</v>
          </cell>
          <cell r="E4622" t="str">
            <v>1.0.0.0.00.0.0 - Receitas Correntes</v>
          </cell>
          <cell r="F4622">
            <v>40825158.32</v>
          </cell>
        </row>
        <row r="4623">
          <cell r="A4623">
            <v>5218607</v>
          </cell>
          <cell r="B4623" t="str">
            <v>GO</v>
          </cell>
          <cell r="C4623">
            <v>10961</v>
          </cell>
          <cell r="D4623" t="str">
            <v>Receitas Brutas Realizadas</v>
          </cell>
          <cell r="E4623" t="str">
            <v>1.0.0.0.00.0.0 - Receitas Correntes</v>
          </cell>
          <cell r="F4623">
            <v>57812647.609999999</v>
          </cell>
        </row>
        <row r="4624">
          <cell r="A4624">
            <v>4121356</v>
          </cell>
          <cell r="B4624" t="str">
            <v>PR</v>
          </cell>
          <cell r="C4624">
            <v>2602</v>
          </cell>
          <cell r="D4624" t="str">
            <v>Receitas Brutas Realizadas</v>
          </cell>
          <cell r="E4624" t="str">
            <v>1.0.0.0.00.0.0 - Receitas Correntes</v>
          </cell>
          <cell r="F4624">
            <v>35123198.990000002</v>
          </cell>
        </row>
        <row r="4625">
          <cell r="A4625">
            <v>2912103</v>
          </cell>
          <cell r="B4625" t="str">
            <v>BA</v>
          </cell>
          <cell r="C4625">
            <v>21083</v>
          </cell>
          <cell r="D4625" t="str">
            <v>Receitas Brutas Realizadas</v>
          </cell>
          <cell r="E4625" t="str">
            <v>1.0.0.0.00.0.0 - Receitas Correntes</v>
          </cell>
          <cell r="F4625">
            <v>89984810.519999996</v>
          </cell>
        </row>
        <row r="4626">
          <cell r="A4626">
            <v>3305000</v>
          </cell>
          <cell r="B4626" t="str">
            <v>RJ</v>
          </cell>
          <cell r="C4626">
            <v>36731</v>
          </cell>
          <cell r="D4626" t="str">
            <v>Receitas Brutas Realizadas</v>
          </cell>
          <cell r="E4626" t="str">
            <v>1.0.0.0.00.0.0 - Receitas Correntes</v>
          </cell>
          <cell r="F4626">
            <v>865175711.13999999</v>
          </cell>
        </row>
        <row r="4627">
          <cell r="A4627">
            <v>1301100</v>
          </cell>
          <cell r="B4627" t="str">
            <v>AM</v>
          </cell>
          <cell r="C4627">
            <v>38820</v>
          </cell>
          <cell r="D4627" t="str">
            <v>Receitas Brutas Realizadas</v>
          </cell>
          <cell r="E4627" t="str">
            <v>1.0.0.0.00.0.0 - Receitas Correntes</v>
          </cell>
          <cell r="F4627">
            <v>197550172.72</v>
          </cell>
        </row>
        <row r="4628">
          <cell r="A4628">
            <v>5103957</v>
          </cell>
          <cell r="B4628" t="str">
            <v>MT</v>
          </cell>
          <cell r="C4628">
            <v>2990</v>
          </cell>
          <cell r="D4628" t="str">
            <v>Receitas Brutas Realizadas</v>
          </cell>
          <cell r="E4628" t="str">
            <v>1.0.0.0.00.0.0 - Receitas Correntes</v>
          </cell>
          <cell r="F4628">
            <v>37873748.539999999</v>
          </cell>
        </row>
        <row r="4629">
          <cell r="A4629">
            <v>5214879</v>
          </cell>
          <cell r="B4629" t="str">
            <v>GO</v>
          </cell>
          <cell r="C4629">
            <v>2939</v>
          </cell>
          <cell r="D4629" t="str">
            <v>Receitas Brutas Realizadas</v>
          </cell>
          <cell r="E4629" t="str">
            <v>1.0.0.0.00.0.0 - Receitas Correntes</v>
          </cell>
          <cell r="F4629">
            <v>25786033.960000001</v>
          </cell>
        </row>
        <row r="4630">
          <cell r="A4630">
            <v>4304705</v>
          </cell>
          <cell r="B4630" t="str">
            <v>RS</v>
          </cell>
          <cell r="C4630">
            <v>62413</v>
          </cell>
          <cell r="D4630" t="str">
            <v>Receitas Brutas Realizadas</v>
          </cell>
          <cell r="E4630" t="str">
            <v>1.0.0.0.00.0.0 - Receitas Correntes</v>
          </cell>
          <cell r="F4630">
            <v>393742527.32999998</v>
          </cell>
        </row>
        <row r="4631">
          <cell r="A4631">
            <v>5211404</v>
          </cell>
          <cell r="B4631" t="str">
            <v>GO</v>
          </cell>
          <cell r="C4631">
            <v>8968</v>
          </cell>
          <cell r="D4631" t="str">
            <v>Receitas Brutas Realizadas</v>
          </cell>
          <cell r="E4631" t="str">
            <v>1.0.0.0.00.0.0 - Receitas Correntes</v>
          </cell>
          <cell r="F4631">
            <v>61542512.259999998</v>
          </cell>
        </row>
        <row r="4632">
          <cell r="A4632">
            <v>5101803</v>
          </cell>
          <cell r="B4632" t="str">
            <v>MT</v>
          </cell>
          <cell r="C4632">
            <v>61702</v>
          </cell>
          <cell r="D4632" t="str">
            <v>Receitas Brutas Realizadas</v>
          </cell>
          <cell r="E4632" t="str">
            <v>1.0.0.0.00.0.0 - Receitas Correntes</v>
          </cell>
          <cell r="F4632">
            <v>375876133.13999999</v>
          </cell>
        </row>
        <row r="4633">
          <cell r="A4633">
            <v>4320263</v>
          </cell>
          <cell r="B4633" t="str">
            <v>RS</v>
          </cell>
          <cell r="C4633">
            <v>7465</v>
          </cell>
          <cell r="D4633" t="str">
            <v>Receitas Brutas Realizadas</v>
          </cell>
          <cell r="E4633" t="str">
            <v>1.0.0.0.00.0.0 - Receitas Correntes</v>
          </cell>
          <cell r="F4633">
            <v>40654092.770000003</v>
          </cell>
        </row>
        <row r="4634">
          <cell r="A4634">
            <v>2918555</v>
          </cell>
          <cell r="B4634" t="str">
            <v>BA</v>
          </cell>
          <cell r="C4634">
            <v>5706</v>
          </cell>
          <cell r="D4634" t="str">
            <v>Receitas Brutas Realizadas</v>
          </cell>
          <cell r="E4634" t="str">
            <v>1.0.0.0.00.0.0 - Receitas Correntes</v>
          </cell>
          <cell r="F4634">
            <v>43208712.090000004</v>
          </cell>
        </row>
        <row r="4635">
          <cell r="A4635">
            <v>3550902</v>
          </cell>
          <cell r="B4635" t="str">
            <v>SP</v>
          </cell>
          <cell r="C4635">
            <v>15446</v>
          </cell>
          <cell r="D4635" t="str">
            <v>Receitas Brutas Realizadas</v>
          </cell>
          <cell r="E4635" t="str">
            <v>1.0.0.0.00.0.0 - Receitas Correntes</v>
          </cell>
          <cell r="F4635">
            <v>93263249.090000004</v>
          </cell>
        </row>
        <row r="4636">
          <cell r="A4636">
            <v>2502508</v>
          </cell>
          <cell r="B4636" t="str">
            <v>PB</v>
          </cell>
          <cell r="C4636">
            <v>17934</v>
          </cell>
          <cell r="D4636" t="str">
            <v>Receitas Brutas Realizadas</v>
          </cell>
          <cell r="E4636" t="str">
            <v>1.0.0.0.00.0.0 - Receitas Correntes</v>
          </cell>
          <cell r="F4636">
            <v>80085728.930000007</v>
          </cell>
        </row>
        <row r="4637">
          <cell r="A4637">
            <v>1301407</v>
          </cell>
          <cell r="B4637" t="str">
            <v>AM</v>
          </cell>
          <cell r="C4637">
            <v>36121</v>
          </cell>
          <cell r="D4637" t="str">
            <v>Receitas Brutas Realizadas</v>
          </cell>
          <cell r="E4637" t="str">
            <v>1.0.0.0.00.0.0 - Receitas Correntes</v>
          </cell>
          <cell r="F4637">
            <v>159796839.91999999</v>
          </cell>
        </row>
        <row r="4638">
          <cell r="A4638">
            <v>5219902</v>
          </cell>
          <cell r="B4638" t="str">
            <v>GO</v>
          </cell>
          <cell r="C4638">
            <v>6265</v>
          </cell>
          <cell r="D4638" t="str">
            <v>Receitas Brutas Realizadas</v>
          </cell>
          <cell r="E4638" t="str">
            <v>1.0.0.0.00.0.0 - Receitas Correntes</v>
          </cell>
          <cell r="F4638">
            <v>39422995.369999997</v>
          </cell>
        </row>
        <row r="4639">
          <cell r="A4639">
            <v>5219605</v>
          </cell>
          <cell r="B4639" t="str">
            <v>GO</v>
          </cell>
          <cell r="C4639">
            <v>3207</v>
          </cell>
          <cell r="D4639" t="str">
            <v>Receitas Brutas Realizadas</v>
          </cell>
          <cell r="E4639" t="str">
            <v>1.0.0.0.00.0.0 - Receitas Correntes</v>
          </cell>
          <cell r="F4639">
            <v>31884396.039999999</v>
          </cell>
        </row>
        <row r="4640">
          <cell r="A4640">
            <v>2105476</v>
          </cell>
          <cell r="B4640" t="str">
            <v>MA</v>
          </cell>
          <cell r="C4640">
            <v>17123</v>
          </cell>
          <cell r="D4640" t="str">
            <v>Receitas Brutas Realizadas</v>
          </cell>
          <cell r="E4640" t="str">
            <v>1.0.0.0.00.0.0 - Receitas Correntes</v>
          </cell>
          <cell r="F4640">
            <v>77247186.379999995</v>
          </cell>
        </row>
        <row r="4641">
          <cell r="A4641">
            <v>4103404</v>
          </cell>
          <cell r="B4641" t="str">
            <v>PR</v>
          </cell>
          <cell r="C4641">
            <v>2973</v>
          </cell>
          <cell r="D4641" t="str">
            <v>Receitas Brutas Realizadas</v>
          </cell>
          <cell r="E4641" t="str">
            <v>1.0.0.0.00.0.0 - Receitas Correntes</v>
          </cell>
          <cell r="F4641">
            <v>32299521.670000002</v>
          </cell>
        </row>
        <row r="4642">
          <cell r="A4642">
            <v>3109105</v>
          </cell>
          <cell r="B4642" t="str">
            <v>MG</v>
          </cell>
          <cell r="C4642">
            <v>10982</v>
          </cell>
          <cell r="D4642" t="str">
            <v>Receitas Brutas Realizadas</v>
          </cell>
          <cell r="E4642" t="str">
            <v>1.0.0.0.00.0.0 - Receitas Correntes</v>
          </cell>
          <cell r="F4642">
            <v>52064297.450000003</v>
          </cell>
        </row>
        <row r="4643">
          <cell r="A4643">
            <v>1718006</v>
          </cell>
          <cell r="B4643" t="str">
            <v>TO</v>
          </cell>
          <cell r="C4643">
            <v>3200</v>
          </cell>
          <cell r="D4643" t="str">
            <v>Receitas Brutas Realizadas</v>
          </cell>
          <cell r="E4643" t="str">
            <v>1.0.0.0.00.0.0 - Receitas Correntes</v>
          </cell>
          <cell r="F4643">
            <v>22032426.370000001</v>
          </cell>
        </row>
        <row r="4644">
          <cell r="A4644">
            <v>3100708</v>
          </cell>
          <cell r="B4644" t="str">
            <v>MG</v>
          </cell>
          <cell r="C4644">
            <v>1986</v>
          </cell>
          <cell r="D4644" t="str">
            <v>Receitas Brutas Realizadas</v>
          </cell>
          <cell r="E4644" t="str">
            <v>1.0.0.0.00.0.0 - Receitas Correntes</v>
          </cell>
          <cell r="F4644">
            <v>40615185.460000001</v>
          </cell>
        </row>
        <row r="4645">
          <cell r="A4645">
            <v>3130408</v>
          </cell>
          <cell r="B4645" t="str">
            <v>MG</v>
          </cell>
          <cell r="C4645">
            <v>6667</v>
          </cell>
          <cell r="D4645" t="str">
            <v>Receitas Brutas Realizadas</v>
          </cell>
          <cell r="E4645" t="str">
            <v>1.0.0.0.00.0.0 - Receitas Correntes</v>
          </cell>
          <cell r="F4645">
            <v>51960315.25</v>
          </cell>
        </row>
        <row r="4646">
          <cell r="A4646">
            <v>2918803</v>
          </cell>
          <cell r="B4646" t="str">
            <v>BA</v>
          </cell>
          <cell r="C4646">
            <v>24214</v>
          </cell>
          <cell r="D4646" t="str">
            <v>Receitas Brutas Realizadas</v>
          </cell>
          <cell r="E4646" t="str">
            <v>1.0.0.0.00.0.0 - Receitas Correntes</v>
          </cell>
          <cell r="F4646">
            <v>115413848.25</v>
          </cell>
        </row>
        <row r="4647">
          <cell r="A4647">
            <v>5106281</v>
          </cell>
          <cell r="B4647" t="str">
            <v>MT</v>
          </cell>
          <cell r="C4647">
            <v>4837</v>
          </cell>
          <cell r="D4647" t="str">
            <v>Receitas Brutas Realizadas</v>
          </cell>
          <cell r="E4647" t="str">
            <v>1.0.0.0.00.0.0 - Receitas Correntes</v>
          </cell>
          <cell r="F4647">
            <v>65950683.920000002</v>
          </cell>
        </row>
        <row r="4648">
          <cell r="A4648">
            <v>3511201</v>
          </cell>
          <cell r="B4648" t="str">
            <v>SP</v>
          </cell>
          <cell r="C4648">
            <v>7905</v>
          </cell>
          <cell r="D4648" t="str">
            <v>Receitas Brutas Realizadas</v>
          </cell>
          <cell r="E4648" t="str">
            <v>1.0.0.0.00.0.0 - Receitas Correntes</v>
          </cell>
          <cell r="F4648">
            <v>38922709.920000002</v>
          </cell>
        </row>
        <row r="4649">
          <cell r="A4649">
            <v>4308433</v>
          </cell>
          <cell r="B4649" t="str">
            <v>RS</v>
          </cell>
          <cell r="C4649">
            <v>2389</v>
          </cell>
          <cell r="D4649" t="str">
            <v>Receitas Brutas Realizadas</v>
          </cell>
          <cell r="E4649" t="str">
            <v>1.0.0.0.00.0.0 - Receitas Correntes</v>
          </cell>
          <cell r="F4649">
            <v>27121911.379999999</v>
          </cell>
        </row>
        <row r="4650">
          <cell r="A4650">
            <v>2921054</v>
          </cell>
          <cell r="B4650" t="str">
            <v>BA</v>
          </cell>
          <cell r="C4650">
            <v>12359</v>
          </cell>
          <cell r="D4650" t="str">
            <v>Receitas Brutas Realizadas</v>
          </cell>
          <cell r="E4650" t="str">
            <v>1.0.0.0.00.0.0 - Receitas Correntes</v>
          </cell>
          <cell r="F4650">
            <v>58690017.740000002</v>
          </cell>
        </row>
        <row r="4651">
          <cell r="A4651">
            <v>3546603</v>
          </cell>
          <cell r="B4651" t="str">
            <v>SP</v>
          </cell>
          <cell r="C4651">
            <v>32796</v>
          </cell>
          <cell r="D4651" t="str">
            <v>Receitas Brutas Realizadas</v>
          </cell>
          <cell r="E4651" t="str">
            <v>1.0.0.0.00.0.0 - Receitas Correntes</v>
          </cell>
          <cell r="F4651">
            <v>302750504.49000001</v>
          </cell>
        </row>
        <row r="4652">
          <cell r="A4652">
            <v>3502507</v>
          </cell>
          <cell r="B4652" t="str">
            <v>SP</v>
          </cell>
          <cell r="C4652">
            <v>36211</v>
          </cell>
          <cell r="D4652" t="str">
            <v>Receitas Brutas Realizadas</v>
          </cell>
          <cell r="E4652" t="str">
            <v>1.0.0.0.00.0.0 - Receitas Correntes</v>
          </cell>
          <cell r="F4652">
            <v>201771649.69999999</v>
          </cell>
        </row>
        <row r="4653">
          <cell r="A4653">
            <v>5210208</v>
          </cell>
          <cell r="B4653" t="str">
            <v>GO</v>
          </cell>
          <cell r="C4653">
            <v>31471</v>
          </cell>
          <cell r="D4653" t="str">
            <v>Receitas Brutas Realizadas</v>
          </cell>
          <cell r="E4653" t="str">
            <v>1.0.0.0.00.0.0 - Receitas Correntes</v>
          </cell>
          <cell r="F4653">
            <v>168608209.83000001</v>
          </cell>
        </row>
        <row r="4654">
          <cell r="A4654">
            <v>4112207</v>
          </cell>
          <cell r="B4654" t="str">
            <v>PR</v>
          </cell>
          <cell r="C4654">
            <v>4948</v>
          </cell>
          <cell r="D4654" t="str">
            <v>Receitas Brutas Realizadas</v>
          </cell>
          <cell r="E4654" t="str">
            <v>1.0.0.0.00.0.0 - Receitas Correntes</v>
          </cell>
          <cell r="F4654">
            <v>46199652.060000002</v>
          </cell>
        </row>
        <row r="4655">
          <cell r="A4655">
            <v>2933174</v>
          </cell>
          <cell r="B4655" t="str">
            <v>BA</v>
          </cell>
          <cell r="C4655">
            <v>8734</v>
          </cell>
          <cell r="D4655" t="str">
            <v>Receitas Brutas Realizadas</v>
          </cell>
          <cell r="E4655" t="str">
            <v>1.0.0.0.00.0.0 - Receitas Correntes</v>
          </cell>
          <cell r="F4655">
            <v>42632629.32</v>
          </cell>
        </row>
        <row r="4656">
          <cell r="A4656">
            <v>3135407</v>
          </cell>
          <cell r="B4656" t="str">
            <v>MG</v>
          </cell>
          <cell r="C4656">
            <v>4795</v>
          </cell>
          <cell r="D4656" t="str">
            <v>Receitas Brutas Realizadas</v>
          </cell>
          <cell r="E4656" t="str">
            <v>1.0.0.0.00.0.0 - Receitas Correntes</v>
          </cell>
          <cell r="F4656">
            <v>86894237.420000002</v>
          </cell>
        </row>
        <row r="4657">
          <cell r="A4657">
            <v>3127388</v>
          </cell>
          <cell r="B4657" t="str">
            <v>MG</v>
          </cell>
          <cell r="C4657">
            <v>4014</v>
          </cell>
          <cell r="D4657" t="str">
            <v>Receitas Brutas Realizadas</v>
          </cell>
          <cell r="E4657" t="str">
            <v>1.0.0.0.00.0.0 - Receitas Correntes</v>
          </cell>
          <cell r="F4657">
            <v>29910009.890000001</v>
          </cell>
        </row>
        <row r="4658">
          <cell r="A4658">
            <v>5107206</v>
          </cell>
          <cell r="B4658" t="str">
            <v>MT</v>
          </cell>
          <cell r="C4658">
            <v>5147</v>
          </cell>
          <cell r="D4658" t="str">
            <v>Receitas Brutas Realizadas</v>
          </cell>
          <cell r="E4658" t="str">
            <v>1.0.0.0.00.0.0 - Receitas Correntes</v>
          </cell>
          <cell r="F4658">
            <v>38693257.049999997</v>
          </cell>
        </row>
        <row r="4659">
          <cell r="A4659">
            <v>4123105</v>
          </cell>
          <cell r="B4659" t="str">
            <v>PR</v>
          </cell>
          <cell r="C4659">
            <v>3208</v>
          </cell>
          <cell r="D4659" t="str">
            <v>Receitas Brutas Realizadas</v>
          </cell>
          <cell r="E4659" t="str">
            <v>1.0.0.0.00.0.0 - Receitas Correntes</v>
          </cell>
          <cell r="F4659">
            <v>28845783.48</v>
          </cell>
        </row>
        <row r="4660">
          <cell r="A4660">
            <v>3112604</v>
          </cell>
          <cell r="B4660" t="str">
            <v>MG</v>
          </cell>
          <cell r="C4660">
            <v>16294</v>
          </cell>
          <cell r="D4660" t="str">
            <v>Receitas Brutas Realizadas</v>
          </cell>
          <cell r="E4660" t="str">
            <v>1.0.0.0.00.0.0 - Receitas Correntes</v>
          </cell>
          <cell r="F4660">
            <v>95758413.819999993</v>
          </cell>
        </row>
        <row r="4661">
          <cell r="A4661">
            <v>2902906</v>
          </cell>
          <cell r="B4661" t="str">
            <v>BA</v>
          </cell>
          <cell r="C4661">
            <v>30831</v>
          </cell>
          <cell r="D4661" t="str">
            <v>Receitas Brutas Realizadas</v>
          </cell>
          <cell r="E4661" t="str">
            <v>1.0.0.0.00.0.0 - Receitas Correntes</v>
          </cell>
          <cell r="F4661">
            <v>162861813.65000001</v>
          </cell>
        </row>
        <row r="4662">
          <cell r="A4662">
            <v>5101407</v>
          </cell>
          <cell r="B4662" t="str">
            <v>MT</v>
          </cell>
          <cell r="C4662">
            <v>23067</v>
          </cell>
          <cell r="D4662" t="str">
            <v>Receitas Brutas Realizadas</v>
          </cell>
          <cell r="E4662" t="str">
            <v>1.0.0.0.00.0.0 - Receitas Correntes</v>
          </cell>
          <cell r="F4662">
            <v>206467869.97</v>
          </cell>
        </row>
        <row r="4663">
          <cell r="A4663">
            <v>3127057</v>
          </cell>
          <cell r="B4663" t="str">
            <v>MG</v>
          </cell>
          <cell r="C4663">
            <v>4542</v>
          </cell>
          <cell r="D4663" t="str">
            <v>Receitas Brutas Realizadas</v>
          </cell>
          <cell r="E4663" t="str">
            <v>1.0.0.0.00.0.0 - Receitas Correntes</v>
          </cell>
          <cell r="F4663">
            <v>28812427.420000002</v>
          </cell>
        </row>
        <row r="4664">
          <cell r="A4664">
            <v>1707553</v>
          </cell>
          <cell r="B4664" t="str">
            <v>TO</v>
          </cell>
          <cell r="C4664">
            <v>3824</v>
          </cell>
          <cell r="D4664" t="str">
            <v>Receitas Brutas Realizadas</v>
          </cell>
          <cell r="E4664" t="str">
            <v>1.0.0.0.00.0.0 - Receitas Correntes</v>
          </cell>
          <cell r="F4664">
            <v>26082940.16</v>
          </cell>
        </row>
        <row r="4665">
          <cell r="A4665">
            <v>4123303</v>
          </cell>
          <cell r="B4665" t="str">
            <v>PR</v>
          </cell>
          <cell r="C4665">
            <v>7705</v>
          </cell>
          <cell r="D4665" t="str">
            <v>Receitas Brutas Realizadas</v>
          </cell>
          <cell r="E4665" t="str">
            <v>1.0.0.0.00.0.0 - Receitas Correntes</v>
          </cell>
          <cell r="F4665">
            <v>50729546.310000002</v>
          </cell>
        </row>
        <row r="4666">
          <cell r="A4666">
            <v>2903904</v>
          </cell>
          <cell r="B4666" t="str">
            <v>BA</v>
          </cell>
          <cell r="C4666">
            <v>70151</v>
          </cell>
          <cell r="D4666" t="str">
            <v>Receitas Brutas Realizadas</v>
          </cell>
          <cell r="E4666" t="str">
            <v>1.0.0.0.00.0.0 - Receitas Correntes</v>
          </cell>
          <cell r="F4666">
            <v>304312304.22000003</v>
          </cell>
        </row>
        <row r="4667">
          <cell r="A4667">
            <v>3138302</v>
          </cell>
          <cell r="B4667" t="str">
            <v>MG</v>
          </cell>
          <cell r="C4667">
            <v>3222</v>
          </cell>
          <cell r="D4667" t="str">
            <v>Receitas Brutas Realizadas</v>
          </cell>
          <cell r="E4667" t="str">
            <v>1.0.0.0.00.0.0 - Receitas Correntes</v>
          </cell>
          <cell r="F4667">
            <v>30240979.199999999</v>
          </cell>
        </row>
        <row r="4668">
          <cell r="A4668">
            <v>4208005</v>
          </cell>
          <cell r="B4668" t="str">
            <v>SC</v>
          </cell>
          <cell r="C4668">
            <v>6091</v>
          </cell>
          <cell r="D4668" t="str">
            <v>Receitas Brutas Realizadas</v>
          </cell>
          <cell r="E4668" t="str">
            <v>1.0.0.0.00.0.0 - Receitas Correntes</v>
          </cell>
          <cell r="F4668">
            <v>86568228.689999998</v>
          </cell>
        </row>
        <row r="4669">
          <cell r="A4669">
            <v>3132305</v>
          </cell>
          <cell r="B4669" t="str">
            <v>MG</v>
          </cell>
          <cell r="C4669">
            <v>12910</v>
          </cell>
          <cell r="D4669" t="str">
            <v>Receitas Brutas Realizadas</v>
          </cell>
          <cell r="E4669" t="str">
            <v>1.0.0.0.00.0.0 - Receitas Correntes</v>
          </cell>
          <cell r="F4669">
            <v>53740504.859999999</v>
          </cell>
        </row>
        <row r="4670">
          <cell r="A4670">
            <v>3511003</v>
          </cell>
          <cell r="B4670" t="str">
            <v>SP</v>
          </cell>
          <cell r="C4670">
            <v>21521</v>
          </cell>
          <cell r="D4670" t="str">
            <v>Receitas Brutas Realizadas</v>
          </cell>
          <cell r="E4670" t="str">
            <v>1.0.0.0.00.0.0 - Receitas Correntes</v>
          </cell>
          <cell r="F4670">
            <v>162140811.53</v>
          </cell>
        </row>
        <row r="4671">
          <cell r="A4671">
            <v>3170438</v>
          </cell>
          <cell r="B4671" t="str">
            <v>MG</v>
          </cell>
          <cell r="C4671">
            <v>4265</v>
          </cell>
          <cell r="D4671" t="str">
            <v>Receitas Brutas Realizadas</v>
          </cell>
          <cell r="E4671" t="str">
            <v>1.0.0.0.00.0.0 - Receitas Correntes</v>
          </cell>
          <cell r="F4671">
            <v>36366758.439999998</v>
          </cell>
        </row>
        <row r="4672">
          <cell r="A4672">
            <v>5001508</v>
          </cell>
          <cell r="B4672" t="str">
            <v>MS</v>
          </cell>
          <cell r="C4672">
            <v>7281</v>
          </cell>
          <cell r="D4672" t="str">
            <v>Receitas Brutas Realizadas</v>
          </cell>
          <cell r="E4672" t="str">
            <v>1.0.0.0.00.0.0 - Receitas Correntes</v>
          </cell>
          <cell r="F4672">
            <v>80754383.719999999</v>
          </cell>
        </row>
        <row r="4673">
          <cell r="A4673">
            <v>1300086</v>
          </cell>
          <cell r="B4673" t="str">
            <v>AM</v>
          </cell>
          <cell r="C4673">
            <v>14292</v>
          </cell>
          <cell r="D4673" t="str">
            <v>Receitas Brutas Realizadas</v>
          </cell>
          <cell r="E4673" t="str">
            <v>1.0.0.0.00.0.0 - Receitas Correntes</v>
          </cell>
          <cell r="F4673">
            <v>69176699.280000001</v>
          </cell>
        </row>
        <row r="4674">
          <cell r="A4674">
            <v>2908408</v>
          </cell>
          <cell r="B4674" t="str">
            <v>BA</v>
          </cell>
          <cell r="C4674">
            <v>67394</v>
          </cell>
          <cell r="D4674" t="str">
            <v>Receitas Brutas Realizadas</v>
          </cell>
          <cell r="E4674" t="str">
            <v>1.0.0.0.00.0.0 - Receitas Correntes</v>
          </cell>
          <cell r="F4674">
            <v>243923253.31</v>
          </cell>
        </row>
        <row r="4675">
          <cell r="A4675">
            <v>4215901</v>
          </cell>
          <cell r="B4675" t="str">
            <v>SC</v>
          </cell>
          <cell r="C4675">
            <v>2791</v>
          </cell>
          <cell r="D4675" t="str">
            <v>Receitas Brutas Realizadas</v>
          </cell>
          <cell r="E4675" t="str">
            <v>1.0.0.0.00.0.0 - Receitas Correntes</v>
          </cell>
          <cell r="F4675">
            <v>28866800.16</v>
          </cell>
        </row>
        <row r="4676">
          <cell r="A4676">
            <v>2109908</v>
          </cell>
          <cell r="B4676" t="str">
            <v>MA</v>
          </cell>
          <cell r="C4676">
            <v>89927</v>
          </cell>
          <cell r="D4676" t="str">
            <v>Receitas Brutas Realizadas</v>
          </cell>
          <cell r="E4676" t="str">
            <v>1.0.0.0.00.0.0 - Receitas Correntes</v>
          </cell>
          <cell r="F4676">
            <v>316901551.47000003</v>
          </cell>
        </row>
        <row r="4677">
          <cell r="A4677">
            <v>2921005</v>
          </cell>
          <cell r="B4677" t="str">
            <v>BA</v>
          </cell>
          <cell r="C4677">
            <v>47643</v>
          </cell>
          <cell r="D4677" t="str">
            <v>Receitas Brutas Realizadas</v>
          </cell>
          <cell r="E4677" t="str">
            <v>1.0.0.0.00.0.0 - Receitas Correntes</v>
          </cell>
          <cell r="F4677">
            <v>411579930.81999999</v>
          </cell>
        </row>
        <row r="4678">
          <cell r="A4678">
            <v>5008008</v>
          </cell>
          <cell r="B4678" t="str">
            <v>MS</v>
          </cell>
          <cell r="C4678">
            <v>22721</v>
          </cell>
          <cell r="D4678" t="str">
            <v>Receitas Brutas Realizadas</v>
          </cell>
          <cell r="E4678" t="str">
            <v>1.0.0.0.00.0.0 - Receitas Correntes</v>
          </cell>
          <cell r="F4678">
            <v>124110126.02</v>
          </cell>
        </row>
        <row r="4679">
          <cell r="A4679">
            <v>4104501</v>
          </cell>
          <cell r="B4679" t="str">
            <v>PR</v>
          </cell>
          <cell r="C4679">
            <v>19172</v>
          </cell>
          <cell r="D4679" t="str">
            <v>Receitas Brutas Realizadas</v>
          </cell>
          <cell r="E4679" t="str">
            <v>1.0.0.0.00.0.0 - Receitas Correntes</v>
          </cell>
          <cell r="F4679">
            <v>116636283.08</v>
          </cell>
        </row>
        <row r="4680">
          <cell r="A4680">
            <v>5210158</v>
          </cell>
          <cell r="B4680" t="str">
            <v>GO</v>
          </cell>
          <cell r="C4680">
            <v>2892</v>
          </cell>
          <cell r="D4680" t="str">
            <v>Receitas Brutas Realizadas</v>
          </cell>
          <cell r="E4680" t="str">
            <v>1.0.0.0.00.0.0 - Receitas Correntes</v>
          </cell>
          <cell r="F4680">
            <v>27722454.18</v>
          </cell>
        </row>
        <row r="4681">
          <cell r="A4681">
            <v>3129202</v>
          </cell>
          <cell r="B4681" t="str">
            <v>MG</v>
          </cell>
          <cell r="C4681">
            <v>6623</v>
          </cell>
          <cell r="D4681" t="str">
            <v>Receitas Brutas Realizadas</v>
          </cell>
          <cell r="E4681" t="str">
            <v>1.0.0.0.00.0.0 - Receitas Correntes</v>
          </cell>
          <cell r="F4681">
            <v>35409836.950000003</v>
          </cell>
        </row>
        <row r="4682">
          <cell r="A4682">
            <v>1716307</v>
          </cell>
          <cell r="B4682" t="str">
            <v>TO</v>
          </cell>
          <cell r="C4682">
            <v>4885</v>
          </cell>
          <cell r="D4682" t="str">
            <v>Receitas Brutas Realizadas</v>
          </cell>
          <cell r="E4682" t="str">
            <v>1.0.0.0.00.0.0 - Receitas Correntes</v>
          </cell>
          <cell r="F4682">
            <v>25959896.170000002</v>
          </cell>
        </row>
        <row r="4683">
          <cell r="A4683">
            <v>4101002</v>
          </cell>
          <cell r="B4683" t="str">
            <v>PR</v>
          </cell>
          <cell r="C4683">
            <v>19466</v>
          </cell>
          <cell r="D4683" t="str">
            <v>Receitas Brutas Realizadas</v>
          </cell>
          <cell r="E4683" t="str">
            <v>1.0.0.0.00.0.0 - Receitas Correntes</v>
          </cell>
          <cell r="F4683">
            <v>111100048.68000001</v>
          </cell>
        </row>
        <row r="4684">
          <cell r="A4684">
            <v>1716505</v>
          </cell>
          <cell r="B4684" t="str">
            <v>TO</v>
          </cell>
          <cell r="C4684">
            <v>13964</v>
          </cell>
          <cell r="D4684" t="str">
            <v>Receitas Brutas Realizadas</v>
          </cell>
          <cell r="E4684" t="str">
            <v>1.0.0.0.00.0.0 - Receitas Correntes</v>
          </cell>
          <cell r="F4684">
            <v>77722220.609999999</v>
          </cell>
        </row>
        <row r="4685">
          <cell r="A4685">
            <v>1702307</v>
          </cell>
          <cell r="B4685" t="str">
            <v>TO</v>
          </cell>
          <cell r="C4685">
            <v>6590</v>
          </cell>
          <cell r="D4685" t="str">
            <v>Receitas Brutas Realizadas</v>
          </cell>
          <cell r="E4685" t="str">
            <v>1.0.0.0.00.0.0 - Receitas Correntes</v>
          </cell>
          <cell r="F4685">
            <v>34108816.399999999</v>
          </cell>
        </row>
        <row r="4686">
          <cell r="A4686">
            <v>2414902</v>
          </cell>
          <cell r="B4686" t="str">
            <v>RN</v>
          </cell>
          <cell r="C4686">
            <v>1731</v>
          </cell>
          <cell r="D4686" t="str">
            <v>Receitas Brutas Realizadas</v>
          </cell>
          <cell r="E4686" t="str">
            <v>1.0.0.0.00.0.0 - Receitas Correntes</v>
          </cell>
          <cell r="F4686">
            <v>24638074.579999998</v>
          </cell>
        </row>
        <row r="4687">
          <cell r="A4687">
            <v>5100607</v>
          </cell>
          <cell r="B4687" t="str">
            <v>MT</v>
          </cell>
          <cell r="C4687">
            <v>11413</v>
          </cell>
          <cell r="D4687" t="str">
            <v>Receitas Brutas Realizadas</v>
          </cell>
          <cell r="E4687" t="str">
            <v>1.0.0.0.00.0.0 - Receitas Correntes</v>
          </cell>
          <cell r="F4687">
            <v>96055187.870000005</v>
          </cell>
        </row>
        <row r="4688">
          <cell r="A4688">
            <v>2508208</v>
          </cell>
          <cell r="B4688" t="str">
            <v>PB</v>
          </cell>
          <cell r="C4688">
            <v>7754</v>
          </cell>
          <cell r="D4688" t="str">
            <v>Receitas Brutas Realizadas</v>
          </cell>
          <cell r="E4688" t="str">
            <v>1.0.0.0.00.0.0 - Receitas Correntes</v>
          </cell>
          <cell r="F4688">
            <v>40872845.780000001</v>
          </cell>
        </row>
        <row r="4689">
          <cell r="A4689">
            <v>4103800</v>
          </cell>
          <cell r="B4689" t="str">
            <v>PR</v>
          </cell>
          <cell r="C4689">
            <v>7967</v>
          </cell>
          <cell r="D4689" t="str">
            <v>Receitas Brutas Realizadas</v>
          </cell>
          <cell r="E4689" t="str">
            <v>1.0.0.0.00.0.0 - Receitas Correntes</v>
          </cell>
          <cell r="F4689">
            <v>50593598.5</v>
          </cell>
        </row>
        <row r="4690">
          <cell r="A4690">
            <v>5221080</v>
          </cell>
          <cell r="B4690" t="str">
            <v>GO</v>
          </cell>
          <cell r="C4690">
            <v>3538</v>
          </cell>
          <cell r="D4690" t="str">
            <v>Receitas Brutas Realizadas</v>
          </cell>
          <cell r="E4690" t="str">
            <v>1.0.0.0.00.0.0 - Receitas Correntes</v>
          </cell>
          <cell r="F4690">
            <v>28554353.27</v>
          </cell>
        </row>
        <row r="4691">
          <cell r="A4691">
            <v>2500403</v>
          </cell>
          <cell r="B4691" t="str">
            <v>PB</v>
          </cell>
          <cell r="C4691">
            <v>20992</v>
          </cell>
          <cell r="D4691" t="str">
            <v>Receitas Brutas Realizadas</v>
          </cell>
          <cell r="E4691" t="str">
            <v>1.0.0.0.00.0.0 - Receitas Correntes</v>
          </cell>
          <cell r="F4691">
            <v>98767306.75</v>
          </cell>
        </row>
        <row r="4692">
          <cell r="A4692">
            <v>4121752</v>
          </cell>
          <cell r="B4692" t="str">
            <v>PR</v>
          </cell>
          <cell r="C4692">
            <v>8127</v>
          </cell>
          <cell r="D4692" t="str">
            <v>Receitas Brutas Realizadas</v>
          </cell>
          <cell r="E4692" t="str">
            <v>1.0.0.0.00.0.0 - Receitas Correntes</v>
          </cell>
          <cell r="F4692">
            <v>61686143.670000002</v>
          </cell>
        </row>
        <row r="4693">
          <cell r="A4693">
            <v>2513000</v>
          </cell>
          <cell r="B4693" t="str">
            <v>PB</v>
          </cell>
          <cell r="C4693">
            <v>3975</v>
          </cell>
          <cell r="D4693" t="str">
            <v>Receitas Brutas Realizadas</v>
          </cell>
          <cell r="E4693" t="str">
            <v>1.0.0.0.00.0.0 - Receitas Correntes</v>
          </cell>
          <cell r="F4693">
            <v>30091952.77</v>
          </cell>
        </row>
        <row r="4694">
          <cell r="A4694">
            <v>3106655</v>
          </cell>
          <cell r="B4694" t="str">
            <v>MG</v>
          </cell>
          <cell r="C4694">
            <v>4792</v>
          </cell>
          <cell r="D4694" t="str">
            <v>Receitas Brutas Realizadas</v>
          </cell>
          <cell r="E4694" t="str">
            <v>1.0.0.0.00.0.0 - Receitas Correntes</v>
          </cell>
          <cell r="F4694">
            <v>30849503.670000002</v>
          </cell>
        </row>
        <row r="4695">
          <cell r="A4695">
            <v>1706100</v>
          </cell>
          <cell r="B4695" t="str">
            <v>TO</v>
          </cell>
          <cell r="C4695">
            <v>7268</v>
          </cell>
          <cell r="D4695" t="str">
            <v>Receitas Brutas Realizadas</v>
          </cell>
          <cell r="E4695" t="str">
            <v>1.0.0.0.00.0.0 - Receitas Correntes</v>
          </cell>
          <cell r="F4695">
            <v>38335031.649999999</v>
          </cell>
        </row>
        <row r="4696">
          <cell r="A4696">
            <v>3156205</v>
          </cell>
          <cell r="B4696" t="str">
            <v>MG</v>
          </cell>
          <cell r="C4696">
            <v>2335</v>
          </cell>
          <cell r="D4696" t="str">
            <v>Receitas Brutas Realizadas</v>
          </cell>
          <cell r="E4696" t="str">
            <v>1.0.0.0.00.0.0 - Receitas Correntes</v>
          </cell>
          <cell r="F4696">
            <v>28384022.050000001</v>
          </cell>
        </row>
        <row r="4697">
          <cell r="A4697">
            <v>3170800</v>
          </cell>
          <cell r="B4697" t="str">
            <v>MG</v>
          </cell>
          <cell r="C4697">
            <v>40101</v>
          </cell>
          <cell r="D4697" t="str">
            <v>Receitas Brutas Realizadas</v>
          </cell>
          <cell r="E4697" t="str">
            <v>1.0.0.0.00.0.0 - Receitas Correntes</v>
          </cell>
          <cell r="F4697">
            <v>155113090.13999999</v>
          </cell>
        </row>
        <row r="4698">
          <cell r="A4698">
            <v>2919801</v>
          </cell>
          <cell r="B4698" t="str">
            <v>BA</v>
          </cell>
          <cell r="C4698">
            <v>50481</v>
          </cell>
          <cell r="D4698" t="str">
            <v>Receitas Brutas Realizadas</v>
          </cell>
          <cell r="E4698" t="str">
            <v>1.0.0.0.00.0.0 - Receitas Correntes</v>
          </cell>
          <cell r="F4698">
            <v>173904515.31999999</v>
          </cell>
        </row>
        <row r="4699">
          <cell r="A4699">
            <v>3146909</v>
          </cell>
          <cell r="B4699" t="str">
            <v>MG</v>
          </cell>
          <cell r="C4699">
            <v>15922</v>
          </cell>
          <cell r="D4699" t="str">
            <v>Receitas Brutas Realizadas</v>
          </cell>
          <cell r="E4699" t="str">
            <v>1.0.0.0.00.0.0 - Receitas Correntes</v>
          </cell>
          <cell r="F4699">
            <v>72810913.540000007</v>
          </cell>
        </row>
        <row r="4700">
          <cell r="A4700">
            <v>2925709</v>
          </cell>
          <cell r="B4700" t="str">
            <v>BA</v>
          </cell>
          <cell r="C4700">
            <v>12028</v>
          </cell>
          <cell r="D4700" t="str">
            <v>Receitas Brutas Realizadas</v>
          </cell>
          <cell r="E4700" t="str">
            <v>1.0.0.0.00.0.0 - Receitas Correntes</v>
          </cell>
          <cell r="F4700">
            <v>55245191.93</v>
          </cell>
        </row>
        <row r="4701">
          <cell r="A4701">
            <v>2103554</v>
          </cell>
          <cell r="B4701" t="str">
            <v>MA</v>
          </cell>
          <cell r="C4701">
            <v>16559</v>
          </cell>
          <cell r="D4701" t="str">
            <v>Receitas Brutas Realizadas</v>
          </cell>
          <cell r="E4701" t="str">
            <v>1.0.0.0.00.0.0 - Receitas Correntes</v>
          </cell>
          <cell r="F4701">
            <v>76256818.799999997</v>
          </cell>
        </row>
        <row r="4702">
          <cell r="A4702">
            <v>3132701</v>
          </cell>
          <cell r="B4702" t="str">
            <v>MG</v>
          </cell>
          <cell r="C4702">
            <v>23207</v>
          </cell>
          <cell r="D4702" t="str">
            <v>Receitas Brutas Realizadas</v>
          </cell>
          <cell r="E4702" t="str">
            <v>1.0.0.0.00.0.0 - Receitas Correntes</v>
          </cell>
          <cell r="F4702">
            <v>95640071.200000003</v>
          </cell>
        </row>
        <row r="4703">
          <cell r="A4703">
            <v>4204350</v>
          </cell>
          <cell r="B4703" t="str">
            <v>SC</v>
          </cell>
          <cell r="C4703">
            <v>4585</v>
          </cell>
          <cell r="D4703" t="str">
            <v>Receitas Brutas Realizadas</v>
          </cell>
          <cell r="E4703" t="str">
            <v>1.0.0.0.00.0.0 - Receitas Correntes</v>
          </cell>
          <cell r="F4703">
            <v>52597875.670000002</v>
          </cell>
        </row>
        <row r="4704">
          <cell r="A4704">
            <v>5219712</v>
          </cell>
          <cell r="B4704" t="str">
            <v>GO</v>
          </cell>
          <cell r="C4704">
            <v>4886</v>
          </cell>
          <cell r="D4704" t="str">
            <v>Receitas Brutas Realizadas</v>
          </cell>
          <cell r="E4704" t="str">
            <v>1.0.0.0.00.0.0 - Receitas Correntes</v>
          </cell>
          <cell r="F4704">
            <v>48820441.82</v>
          </cell>
        </row>
        <row r="4705">
          <cell r="A4705">
            <v>2604700</v>
          </cell>
          <cell r="B4705" t="str">
            <v>PE</v>
          </cell>
          <cell r="C4705">
            <v>18327</v>
          </cell>
          <cell r="D4705" t="str">
            <v>Receitas Brutas Realizadas</v>
          </cell>
          <cell r="E4705" t="str">
            <v>1.0.0.0.00.0.0 - Receitas Correntes</v>
          </cell>
          <cell r="F4705">
            <v>77066891.430000007</v>
          </cell>
        </row>
        <row r="4706">
          <cell r="A4706">
            <v>3161205</v>
          </cell>
          <cell r="B4706" t="str">
            <v>MG</v>
          </cell>
          <cell r="C4706">
            <v>6512</v>
          </cell>
          <cell r="D4706" t="str">
            <v>Receitas Brutas Realizadas</v>
          </cell>
          <cell r="E4706" t="str">
            <v>1.0.0.0.00.0.0 - Receitas Correntes</v>
          </cell>
          <cell r="F4706">
            <v>35145135.289999999</v>
          </cell>
        </row>
        <row r="4707">
          <cell r="A4707">
            <v>3533304</v>
          </cell>
          <cell r="B4707" t="str">
            <v>SP</v>
          </cell>
          <cell r="C4707">
            <v>4217</v>
          </cell>
          <cell r="D4707" t="str">
            <v>Receitas Brutas Realizadas</v>
          </cell>
          <cell r="E4707" t="str">
            <v>1.0.0.0.00.0.0 - Receitas Correntes</v>
          </cell>
          <cell r="F4707">
            <v>28929981.030000001</v>
          </cell>
        </row>
        <row r="4708">
          <cell r="A4708">
            <v>4111555</v>
          </cell>
          <cell r="B4708" t="str">
            <v>PR</v>
          </cell>
          <cell r="C4708">
            <v>8294</v>
          </cell>
          <cell r="D4708" t="str">
            <v>Receitas Brutas Realizadas</v>
          </cell>
          <cell r="E4708" t="str">
            <v>1.0.0.0.00.0.0 - Receitas Correntes</v>
          </cell>
          <cell r="F4708">
            <v>42862700.399999999</v>
          </cell>
        </row>
        <row r="4709">
          <cell r="A4709">
            <v>3516200</v>
          </cell>
          <cell r="B4709" t="str">
            <v>SP</v>
          </cell>
          <cell r="C4709">
            <v>358539</v>
          </cell>
          <cell r="D4709" t="str">
            <v>Receitas Brutas Realizadas</v>
          </cell>
          <cell r="E4709" t="str">
            <v>1.0.0.0.00.0.0 - Receitas Correntes</v>
          </cell>
          <cell r="F4709">
            <v>1268937480.6700001</v>
          </cell>
        </row>
        <row r="4710">
          <cell r="A4710">
            <v>3118007</v>
          </cell>
          <cell r="B4710" t="str">
            <v>MG</v>
          </cell>
          <cell r="C4710">
            <v>55836</v>
          </cell>
          <cell r="D4710" t="str">
            <v>Receitas Brutas Realizadas</v>
          </cell>
          <cell r="E4710" t="str">
            <v>1.0.0.0.00.0.0 - Receitas Correntes</v>
          </cell>
          <cell r="F4710">
            <v>980351111.01999998</v>
          </cell>
        </row>
        <row r="4711">
          <cell r="A4711">
            <v>1718451</v>
          </cell>
          <cell r="B4711" t="str">
            <v>TO</v>
          </cell>
          <cell r="C4711">
            <v>2746</v>
          </cell>
          <cell r="D4711" t="str">
            <v>Receitas Brutas Realizadas</v>
          </cell>
          <cell r="E4711" t="str">
            <v>1.0.0.0.00.0.0 - Receitas Correntes</v>
          </cell>
          <cell r="F4711">
            <v>21345682.52</v>
          </cell>
        </row>
        <row r="4712">
          <cell r="A4712">
            <v>2911659</v>
          </cell>
          <cell r="B4712" t="str">
            <v>BA</v>
          </cell>
          <cell r="C4712">
            <v>6371</v>
          </cell>
          <cell r="D4712" t="str">
            <v>Receitas Brutas Realizadas</v>
          </cell>
          <cell r="E4712" t="str">
            <v>1.0.0.0.00.0.0 - Receitas Correntes</v>
          </cell>
          <cell r="F4712">
            <v>40660128.280000001</v>
          </cell>
        </row>
        <row r="4713">
          <cell r="A4713">
            <v>2930105</v>
          </cell>
          <cell r="B4713" t="str">
            <v>BA</v>
          </cell>
          <cell r="C4713">
            <v>79813</v>
          </cell>
          <cell r="D4713" t="str">
            <v>Receitas Brutas Realizadas</v>
          </cell>
          <cell r="E4713" t="str">
            <v>1.0.0.0.00.0.0 - Receitas Correntes</v>
          </cell>
          <cell r="F4713">
            <v>277987839.66000003</v>
          </cell>
        </row>
        <row r="4714">
          <cell r="A4714">
            <v>1713700</v>
          </cell>
          <cell r="B4714" t="str">
            <v>TO</v>
          </cell>
          <cell r="C4714">
            <v>2311</v>
          </cell>
          <cell r="D4714" t="str">
            <v>Receitas Brutas Realizadas</v>
          </cell>
          <cell r="E4714" t="str">
            <v>1.0.0.0.00.0.0 - Receitas Correntes</v>
          </cell>
          <cell r="F4714">
            <v>23574401.109999999</v>
          </cell>
        </row>
        <row r="4715">
          <cell r="A4715">
            <v>4301701</v>
          </cell>
          <cell r="B4715" t="str">
            <v>RS</v>
          </cell>
          <cell r="C4715">
            <v>6616</v>
          </cell>
          <cell r="D4715" t="str">
            <v>Receitas Brutas Realizadas</v>
          </cell>
          <cell r="E4715" t="str">
            <v>1.0.0.0.00.0.0 - Receitas Correntes</v>
          </cell>
          <cell r="F4715">
            <v>44658642.329999998</v>
          </cell>
        </row>
        <row r="4716">
          <cell r="A4716">
            <v>2933208</v>
          </cell>
          <cell r="B4716" t="str">
            <v>BA</v>
          </cell>
          <cell r="C4716">
            <v>44185</v>
          </cell>
          <cell r="D4716" t="str">
            <v>Receitas Brutas Realizadas</v>
          </cell>
          <cell r="E4716" t="str">
            <v>1.0.0.0.00.0.0 - Receitas Correntes</v>
          </cell>
          <cell r="F4716">
            <v>184743045.78</v>
          </cell>
        </row>
        <row r="4717">
          <cell r="A4717">
            <v>2905800</v>
          </cell>
          <cell r="B4717" t="str">
            <v>BA</v>
          </cell>
          <cell r="C4717">
            <v>35444</v>
          </cell>
          <cell r="D4717" t="str">
            <v>Receitas Brutas Realizadas</v>
          </cell>
          <cell r="E4717" t="str">
            <v>1.0.0.0.00.0.0 - Receitas Correntes</v>
          </cell>
          <cell r="F4717">
            <v>134605381.53999999</v>
          </cell>
        </row>
        <row r="4718">
          <cell r="A4718">
            <v>3548054</v>
          </cell>
          <cell r="B4718" t="str">
            <v>SP</v>
          </cell>
          <cell r="C4718">
            <v>8541</v>
          </cell>
          <cell r="D4718" t="str">
            <v>Receitas Brutas Realizadas</v>
          </cell>
          <cell r="E4718" t="str">
            <v>1.0.0.0.00.0.0 - Receitas Correntes</v>
          </cell>
          <cell r="F4718">
            <v>81636364</v>
          </cell>
        </row>
        <row r="4719">
          <cell r="A4719">
            <v>4107751</v>
          </cell>
          <cell r="B4719" t="str">
            <v>PR</v>
          </cell>
          <cell r="C4719">
            <v>7625</v>
          </cell>
          <cell r="D4719" t="str">
            <v>Receitas Brutas Realizadas</v>
          </cell>
          <cell r="E4719" t="str">
            <v>1.0.0.0.00.0.0 - Receitas Correntes</v>
          </cell>
          <cell r="F4719">
            <v>37685871.869999997</v>
          </cell>
        </row>
        <row r="4720">
          <cell r="A4720">
            <v>5106158</v>
          </cell>
          <cell r="B4720" t="str">
            <v>MT</v>
          </cell>
          <cell r="C4720">
            <v>16052</v>
          </cell>
          <cell r="D4720" t="str">
            <v>Receitas Brutas Realizadas</v>
          </cell>
          <cell r="E4720" t="str">
            <v>1.0.0.0.00.0.0 - Receitas Correntes</v>
          </cell>
          <cell r="F4720">
            <v>83240610.730000004</v>
          </cell>
        </row>
        <row r="4721">
          <cell r="A4721">
            <v>5106315</v>
          </cell>
          <cell r="B4721" t="str">
            <v>MT</v>
          </cell>
          <cell r="C4721">
            <v>2769</v>
          </cell>
          <cell r="D4721" t="str">
            <v>Receitas Brutas Realizadas</v>
          </cell>
          <cell r="E4721" t="str">
            <v>1.0.0.0.00.0.0 - Receitas Correntes</v>
          </cell>
          <cell r="F4721">
            <v>42258911.329999998</v>
          </cell>
        </row>
        <row r="4722">
          <cell r="A4722">
            <v>2904100</v>
          </cell>
          <cell r="B4722" t="str">
            <v>BA</v>
          </cell>
          <cell r="C4722">
            <v>21486</v>
          </cell>
          <cell r="D4722" t="str">
            <v>Receitas Brutas Realizadas</v>
          </cell>
          <cell r="E4722" t="str">
            <v>1.0.0.0.00.0.0 - Receitas Correntes</v>
          </cell>
          <cell r="F4722">
            <v>81255201.409999996</v>
          </cell>
        </row>
        <row r="4723">
          <cell r="A4723">
            <v>4206801</v>
          </cell>
          <cell r="B4723" t="str">
            <v>SC</v>
          </cell>
          <cell r="C4723">
            <v>3154</v>
          </cell>
          <cell r="D4723" t="str">
            <v>Receitas Brutas Realizadas</v>
          </cell>
          <cell r="E4723" t="str">
            <v>1.0.0.0.00.0.0 - Receitas Correntes</v>
          </cell>
          <cell r="F4723">
            <v>34828647.030000001</v>
          </cell>
        </row>
        <row r="4724">
          <cell r="A4724">
            <v>3304805</v>
          </cell>
          <cell r="B4724" t="str">
            <v>RJ</v>
          </cell>
          <cell r="C4724">
            <v>38749</v>
          </cell>
          <cell r="D4724" t="str">
            <v>Receitas Brutas Realizadas</v>
          </cell>
          <cell r="E4724" t="str">
            <v>1.0.0.0.00.0.0 - Receitas Correntes</v>
          </cell>
          <cell r="F4724">
            <v>217798168.69999999</v>
          </cell>
        </row>
        <row r="4725">
          <cell r="A4725">
            <v>4106001</v>
          </cell>
          <cell r="B4725" t="str">
            <v>PR</v>
          </cell>
          <cell r="C4725">
            <v>8896</v>
          </cell>
          <cell r="D4725" t="str">
            <v>Receitas Brutas Realizadas</v>
          </cell>
          <cell r="E4725" t="str">
            <v>1.0.0.0.00.0.0 - Receitas Correntes</v>
          </cell>
          <cell r="F4725">
            <v>59812137.939999998</v>
          </cell>
        </row>
        <row r="4726">
          <cell r="A4726">
            <v>3541703</v>
          </cell>
          <cell r="B4726" t="str">
            <v>SP</v>
          </cell>
          <cell r="C4726">
            <v>14309</v>
          </cell>
          <cell r="D4726" t="str">
            <v>Receitas Brutas Realizadas</v>
          </cell>
          <cell r="E4726" t="str">
            <v>1.0.0.0.00.0.0 - Receitas Correntes</v>
          </cell>
          <cell r="F4726">
            <v>93281926.849999994</v>
          </cell>
        </row>
        <row r="4727">
          <cell r="A4727">
            <v>2502409</v>
          </cell>
          <cell r="B4727" t="str">
            <v>PB</v>
          </cell>
          <cell r="C4727">
            <v>12126</v>
          </cell>
          <cell r="D4727" t="str">
            <v>Receitas Brutas Realizadas</v>
          </cell>
          <cell r="E4727" t="str">
            <v>1.0.0.0.00.0.0 - Receitas Correntes</v>
          </cell>
          <cell r="F4727">
            <v>52346920.32</v>
          </cell>
        </row>
        <row r="4728">
          <cell r="A4728">
            <v>3150406</v>
          </cell>
          <cell r="B4728" t="str">
            <v>MG</v>
          </cell>
          <cell r="C4728">
            <v>5034</v>
          </cell>
          <cell r="D4728" t="str">
            <v>Receitas Brutas Realizadas</v>
          </cell>
          <cell r="E4728" t="str">
            <v>1.0.0.0.00.0.0 - Receitas Correntes</v>
          </cell>
          <cell r="F4728">
            <v>31718798.57</v>
          </cell>
        </row>
        <row r="4729">
          <cell r="A4729">
            <v>2502607</v>
          </cell>
          <cell r="B4729" t="str">
            <v>PB</v>
          </cell>
          <cell r="C4729">
            <v>6092</v>
          </cell>
          <cell r="D4729" t="str">
            <v>Receitas Brutas Realizadas</v>
          </cell>
          <cell r="E4729" t="str">
            <v>1.0.0.0.00.0.0 - Receitas Correntes</v>
          </cell>
          <cell r="F4729">
            <v>31472048.75</v>
          </cell>
        </row>
        <row r="4730">
          <cell r="A4730">
            <v>3114907</v>
          </cell>
          <cell r="B4730" t="str">
            <v>MG</v>
          </cell>
          <cell r="C4730">
            <v>2251</v>
          </cell>
          <cell r="D4730" t="str">
            <v>Receitas Brutas Realizadas</v>
          </cell>
          <cell r="E4730" t="str">
            <v>1.0.0.0.00.0.0 - Receitas Correntes</v>
          </cell>
          <cell r="F4730">
            <v>25724719.870000001</v>
          </cell>
        </row>
        <row r="4731">
          <cell r="A4731">
            <v>3117801</v>
          </cell>
          <cell r="B4731" t="str">
            <v>MG</v>
          </cell>
          <cell r="C4731">
            <v>11852</v>
          </cell>
          <cell r="D4731" t="str">
            <v>Receitas Brutas Realizadas</v>
          </cell>
          <cell r="E4731" t="str">
            <v>1.0.0.0.00.0.0 - Receitas Correntes</v>
          </cell>
          <cell r="F4731">
            <v>51552013.880000003</v>
          </cell>
        </row>
        <row r="4732">
          <cell r="A4732">
            <v>3130705</v>
          </cell>
          <cell r="B4732" t="str">
            <v>MG</v>
          </cell>
          <cell r="C4732">
            <v>7009</v>
          </cell>
          <cell r="D4732" t="str">
            <v>Receitas Brutas Realizadas</v>
          </cell>
          <cell r="E4732" t="str">
            <v>1.0.0.0.00.0.0 - Receitas Correntes</v>
          </cell>
          <cell r="F4732">
            <v>81804977.150000006</v>
          </cell>
        </row>
        <row r="4733">
          <cell r="A4733">
            <v>2916302</v>
          </cell>
          <cell r="B4733" t="str">
            <v>BA</v>
          </cell>
          <cell r="C4733">
            <v>10173</v>
          </cell>
          <cell r="D4733" t="str">
            <v>Receitas Brutas Realizadas</v>
          </cell>
          <cell r="E4733" t="str">
            <v>1.0.0.0.00.0.0 - Receitas Correntes</v>
          </cell>
          <cell r="F4733">
            <v>65369688.710000001</v>
          </cell>
        </row>
        <row r="4734">
          <cell r="A4734">
            <v>2503605</v>
          </cell>
          <cell r="B4734" t="str">
            <v>PB</v>
          </cell>
          <cell r="C4734">
            <v>7182</v>
          </cell>
          <cell r="D4734" t="str">
            <v>Receitas Brutas Realizadas</v>
          </cell>
          <cell r="E4734" t="str">
            <v>1.0.0.0.00.0.0 - Receitas Correntes</v>
          </cell>
          <cell r="F4734">
            <v>35891940.07</v>
          </cell>
        </row>
        <row r="4735">
          <cell r="A4735">
            <v>4208302</v>
          </cell>
          <cell r="B4735" t="str">
            <v>SC</v>
          </cell>
          <cell r="C4735">
            <v>69323</v>
          </cell>
          <cell r="D4735" t="str">
            <v>Receitas Brutas Realizadas</v>
          </cell>
          <cell r="E4735" t="str">
            <v>1.0.0.0.00.0.0 - Receitas Correntes</v>
          </cell>
          <cell r="F4735">
            <v>553339235.45000005</v>
          </cell>
        </row>
        <row r="4736">
          <cell r="A4736">
            <v>2920304</v>
          </cell>
          <cell r="B4736" t="str">
            <v>BA</v>
          </cell>
          <cell r="C4736">
            <v>8326</v>
          </cell>
          <cell r="D4736" t="str">
            <v>Receitas Brutas Realizadas</v>
          </cell>
          <cell r="E4736" t="str">
            <v>1.0.0.0.00.0.0 - Receitas Correntes</v>
          </cell>
          <cell r="F4736">
            <v>56091725.359999999</v>
          </cell>
        </row>
        <row r="4737">
          <cell r="A4737">
            <v>4114351</v>
          </cell>
          <cell r="B4737" t="str">
            <v>PR</v>
          </cell>
          <cell r="C4737">
            <v>2442</v>
          </cell>
          <cell r="D4737" t="str">
            <v>Receitas Brutas Realizadas</v>
          </cell>
          <cell r="E4737" t="str">
            <v>1.0.0.0.00.0.0 - Receitas Correntes</v>
          </cell>
          <cell r="F4737">
            <v>28611476.149999999</v>
          </cell>
        </row>
        <row r="4738">
          <cell r="A4738">
            <v>2500601</v>
          </cell>
          <cell r="B4738" t="str">
            <v>PB</v>
          </cell>
          <cell r="C4738">
            <v>19865</v>
          </cell>
          <cell r="D4738" t="str">
            <v>Receitas Brutas Realizadas</v>
          </cell>
          <cell r="E4738" t="str">
            <v>1.0.0.0.00.0.0 - Receitas Correntes</v>
          </cell>
          <cell r="F4738">
            <v>202966241.50999999</v>
          </cell>
        </row>
        <row r="4739">
          <cell r="A4739">
            <v>4102406</v>
          </cell>
          <cell r="B4739" t="str">
            <v>PR</v>
          </cell>
          <cell r="C4739">
            <v>31061</v>
          </cell>
          <cell r="D4739" t="str">
            <v>Receitas Brutas Realizadas</v>
          </cell>
          <cell r="E4739" t="str">
            <v>1.0.0.0.00.0.0 - Receitas Correntes</v>
          </cell>
          <cell r="F4739">
            <v>137198895.87</v>
          </cell>
        </row>
        <row r="4740">
          <cell r="A4740">
            <v>5210000</v>
          </cell>
          <cell r="B4740" t="str">
            <v>GO</v>
          </cell>
          <cell r="C4740">
            <v>53655</v>
          </cell>
          <cell r="D4740" t="str">
            <v>Receitas Brutas Realizadas</v>
          </cell>
          <cell r="E4740" t="str">
            <v>1.0.0.0.00.0.0 - Receitas Correntes</v>
          </cell>
          <cell r="F4740">
            <v>226702163.72999999</v>
          </cell>
        </row>
        <row r="4741">
          <cell r="A4741">
            <v>2310407</v>
          </cell>
          <cell r="B4741" t="str">
            <v>CE</v>
          </cell>
          <cell r="C4741">
            <v>12276</v>
          </cell>
          <cell r="D4741" t="str">
            <v>Receitas Brutas Realizadas</v>
          </cell>
          <cell r="E4741" t="str">
            <v>1.0.0.0.00.0.0 - Receitas Correntes</v>
          </cell>
          <cell r="F4741">
            <v>56644922.539999999</v>
          </cell>
        </row>
        <row r="4742">
          <cell r="A4742">
            <v>3169604</v>
          </cell>
          <cell r="B4742" t="str">
            <v>MG</v>
          </cell>
          <cell r="C4742">
            <v>25466</v>
          </cell>
          <cell r="D4742" t="str">
            <v>Receitas Brutas Realizadas</v>
          </cell>
          <cell r="E4742" t="str">
            <v>1.0.0.0.00.0.0 - Receitas Correntes</v>
          </cell>
          <cell r="F4742">
            <v>152738593.06</v>
          </cell>
        </row>
        <row r="4743">
          <cell r="A4743">
            <v>4202156</v>
          </cell>
          <cell r="B4743" t="str">
            <v>SC</v>
          </cell>
          <cell r="C4743">
            <v>2712</v>
          </cell>
          <cell r="D4743" t="str">
            <v>Receitas Brutas Realizadas</v>
          </cell>
          <cell r="E4743" t="str">
            <v>1.0.0.0.00.0.0 - Receitas Correntes</v>
          </cell>
          <cell r="F4743">
            <v>29118658.199999999</v>
          </cell>
        </row>
        <row r="4744">
          <cell r="A4744">
            <v>4108601</v>
          </cell>
          <cell r="B4744" t="str">
            <v>PR</v>
          </cell>
          <cell r="C4744">
            <v>28734</v>
          </cell>
          <cell r="D4744" t="str">
            <v>Receitas Brutas Realizadas</v>
          </cell>
          <cell r="E4744" t="str">
            <v>1.0.0.0.00.0.0 - Receitas Correntes</v>
          </cell>
          <cell r="F4744">
            <v>152597355.13999999</v>
          </cell>
        </row>
        <row r="4745">
          <cell r="A4745">
            <v>1703867</v>
          </cell>
          <cell r="B4745" t="str">
            <v>TO</v>
          </cell>
          <cell r="C4745">
            <v>4499</v>
          </cell>
          <cell r="D4745" t="str">
            <v>Receitas Brutas Realizadas</v>
          </cell>
          <cell r="E4745" t="str">
            <v>1.0.0.0.00.0.0 - Receitas Correntes</v>
          </cell>
          <cell r="F4745">
            <v>26198372.699999999</v>
          </cell>
        </row>
        <row r="4746">
          <cell r="A4746">
            <v>1711100</v>
          </cell>
          <cell r="B4746" t="str">
            <v>TO</v>
          </cell>
          <cell r="C4746">
            <v>2412</v>
          </cell>
          <cell r="D4746" t="str">
            <v>Receitas Brutas Realizadas</v>
          </cell>
          <cell r="E4746" t="str">
            <v>1.0.0.0.00.0.0 - Receitas Correntes</v>
          </cell>
          <cell r="F4746">
            <v>23392764.050000001</v>
          </cell>
        </row>
        <row r="4747">
          <cell r="A4747">
            <v>4124103</v>
          </cell>
          <cell r="B4747" t="str">
            <v>PR</v>
          </cell>
          <cell r="C4747">
            <v>46503</v>
          </cell>
          <cell r="D4747" t="str">
            <v>Receitas Brutas Realizadas</v>
          </cell>
          <cell r="E4747" t="str">
            <v>1.0.0.0.00.0.0 - Receitas Correntes</v>
          </cell>
          <cell r="F4747">
            <v>187115372.31</v>
          </cell>
        </row>
        <row r="4748">
          <cell r="A4748">
            <v>3503950</v>
          </cell>
          <cell r="B4748" t="str">
            <v>SP</v>
          </cell>
          <cell r="C4748">
            <v>1815</v>
          </cell>
          <cell r="D4748" t="str">
            <v>Receitas Brutas Realizadas</v>
          </cell>
          <cell r="E4748" t="str">
            <v>1.0.0.0.00.0.0 - Receitas Correntes</v>
          </cell>
          <cell r="F4748">
            <v>27118461.93</v>
          </cell>
        </row>
        <row r="4749">
          <cell r="A4749">
            <v>2923902</v>
          </cell>
          <cell r="B4749" t="str">
            <v>BA</v>
          </cell>
          <cell r="C4749">
            <v>9550</v>
          </cell>
          <cell r="D4749" t="str">
            <v>Receitas Brutas Realizadas</v>
          </cell>
          <cell r="E4749" t="str">
            <v>1.0.0.0.00.0.0 - Receitas Correntes</v>
          </cell>
          <cell r="F4749">
            <v>43142501.890000001</v>
          </cell>
        </row>
        <row r="4750">
          <cell r="A4750">
            <v>3121258</v>
          </cell>
          <cell r="B4750" t="str">
            <v>MG</v>
          </cell>
          <cell r="C4750">
            <v>10994</v>
          </cell>
          <cell r="D4750" t="str">
            <v>Receitas Brutas Realizadas</v>
          </cell>
          <cell r="E4750" t="str">
            <v>1.0.0.0.00.0.0 - Receitas Correntes</v>
          </cell>
          <cell r="F4750">
            <v>68887986.659999996</v>
          </cell>
        </row>
        <row r="4751">
          <cell r="A4751">
            <v>2401909</v>
          </cell>
          <cell r="B4751" t="str">
            <v>RN</v>
          </cell>
          <cell r="C4751">
            <v>3745</v>
          </cell>
          <cell r="D4751" t="str">
            <v>Receitas Brutas Realizadas</v>
          </cell>
          <cell r="E4751" t="str">
            <v>1.0.0.0.00.0.0 - Receitas Correntes</v>
          </cell>
          <cell r="F4751">
            <v>30842065.550000001</v>
          </cell>
        </row>
        <row r="4752">
          <cell r="A4752">
            <v>5105101</v>
          </cell>
          <cell r="B4752" t="str">
            <v>MT</v>
          </cell>
          <cell r="C4752">
            <v>35275</v>
          </cell>
          <cell r="D4752" t="str">
            <v>Receitas Brutas Realizadas</v>
          </cell>
          <cell r="E4752" t="str">
            <v>1.0.0.0.00.0.0 - Receitas Correntes</v>
          </cell>
          <cell r="F4752">
            <v>211783066.69</v>
          </cell>
        </row>
        <row r="4753">
          <cell r="A4753">
            <v>3144656</v>
          </cell>
          <cell r="B4753" t="str">
            <v>MG</v>
          </cell>
          <cell r="C4753">
            <v>10355</v>
          </cell>
          <cell r="D4753" t="str">
            <v>Receitas Brutas Realizadas</v>
          </cell>
          <cell r="E4753" t="str">
            <v>1.0.0.0.00.0.0 - Receitas Correntes</v>
          </cell>
          <cell r="F4753">
            <v>48240192.880000003</v>
          </cell>
        </row>
        <row r="4754">
          <cell r="A4754">
            <v>3522000</v>
          </cell>
          <cell r="B4754" t="str">
            <v>SP</v>
          </cell>
          <cell r="C4754">
            <v>3937</v>
          </cell>
          <cell r="D4754" t="str">
            <v>Receitas Brutas Realizadas</v>
          </cell>
          <cell r="E4754" t="str">
            <v>1.0.0.0.00.0.0 - Receitas Correntes</v>
          </cell>
          <cell r="F4754">
            <v>36014264.43</v>
          </cell>
        </row>
        <row r="4755">
          <cell r="A4755">
            <v>2917201</v>
          </cell>
          <cell r="B4755" t="str">
            <v>BA</v>
          </cell>
          <cell r="C4755">
            <v>19095</v>
          </cell>
          <cell r="D4755" t="str">
            <v>Receitas Brutas Realizadas</v>
          </cell>
          <cell r="E4755" t="str">
            <v>1.0.0.0.00.0.0 - Receitas Correntes</v>
          </cell>
          <cell r="F4755">
            <v>84732805.799999997</v>
          </cell>
        </row>
        <row r="4756">
          <cell r="A4756">
            <v>4212270</v>
          </cell>
          <cell r="B4756" t="str">
            <v>SC</v>
          </cell>
          <cell r="C4756">
            <v>4072</v>
          </cell>
          <cell r="D4756" t="str">
            <v>Receitas Brutas Realizadas</v>
          </cell>
          <cell r="E4756" t="str">
            <v>1.0.0.0.00.0.0 - Receitas Correntes</v>
          </cell>
          <cell r="F4756">
            <v>39916739.450000003</v>
          </cell>
        </row>
        <row r="4757">
          <cell r="A4757">
            <v>5212055</v>
          </cell>
          <cell r="B4757" t="str">
            <v>GO</v>
          </cell>
          <cell r="C4757">
            <v>2497</v>
          </cell>
          <cell r="D4757" t="str">
            <v>Receitas Brutas Realizadas</v>
          </cell>
          <cell r="E4757" t="str">
            <v>1.0.0.0.00.0.0 - Receitas Correntes</v>
          </cell>
          <cell r="F4757">
            <v>27754775.399999999</v>
          </cell>
        </row>
        <row r="4758">
          <cell r="A4758">
            <v>3164472</v>
          </cell>
          <cell r="B4758" t="str">
            <v>MG</v>
          </cell>
          <cell r="C4758">
            <v>6697</v>
          </cell>
          <cell r="D4758" t="str">
            <v>Receitas Brutas Realizadas</v>
          </cell>
          <cell r="E4758" t="str">
            <v>1.0.0.0.00.0.0 - Receitas Correntes</v>
          </cell>
          <cell r="F4758">
            <v>36778069.060000002</v>
          </cell>
        </row>
        <row r="4759">
          <cell r="A4759">
            <v>2402808</v>
          </cell>
          <cell r="B4759" t="str">
            <v>RN</v>
          </cell>
          <cell r="C4759">
            <v>5501</v>
          </cell>
          <cell r="D4759" t="str">
            <v>Receitas Brutas Realizadas</v>
          </cell>
          <cell r="E4759" t="str">
            <v>1.0.0.0.00.0.0 - Receitas Correntes</v>
          </cell>
          <cell r="F4759">
            <v>30910734.010000002</v>
          </cell>
        </row>
        <row r="4760">
          <cell r="A4760">
            <v>2110104</v>
          </cell>
          <cell r="B4760" t="str">
            <v>MA</v>
          </cell>
          <cell r="C4760">
            <v>25884</v>
          </cell>
          <cell r="D4760" t="str">
            <v>Receitas Brutas Realizadas</v>
          </cell>
          <cell r="E4760" t="str">
            <v>1.0.0.0.00.0.0 - Receitas Correntes</v>
          </cell>
          <cell r="F4760">
            <v>199073476.77000001</v>
          </cell>
        </row>
        <row r="4761">
          <cell r="A4761">
            <v>1600154</v>
          </cell>
          <cell r="B4761" t="str">
            <v>AP</v>
          </cell>
          <cell r="C4761">
            <v>17625</v>
          </cell>
          <cell r="D4761" t="str">
            <v>Receitas Brutas Realizadas</v>
          </cell>
          <cell r="E4761" t="str">
            <v>1.0.0.0.00.0.0 - Receitas Correntes</v>
          </cell>
          <cell r="F4761">
            <v>209528105.83000001</v>
          </cell>
        </row>
        <row r="4762">
          <cell r="A4762">
            <v>2106300</v>
          </cell>
          <cell r="B4762" t="str">
            <v>MA</v>
          </cell>
          <cell r="C4762">
            <v>20228</v>
          </cell>
          <cell r="D4762" t="str">
            <v>Receitas Brutas Realizadas</v>
          </cell>
          <cell r="E4762" t="str">
            <v>1.0.0.0.00.0.0 - Receitas Correntes</v>
          </cell>
          <cell r="F4762">
            <v>114433673.97</v>
          </cell>
        </row>
        <row r="4763">
          <cell r="A4763">
            <v>1400282</v>
          </cell>
          <cell r="B4763" t="str">
            <v>RR</v>
          </cell>
          <cell r="C4763">
            <v>12637</v>
          </cell>
          <cell r="D4763" t="str">
            <v>Receitas Brutas Realizadas</v>
          </cell>
          <cell r="E4763" t="str">
            <v>1.0.0.0.00.0.0 - Receitas Correntes</v>
          </cell>
          <cell r="F4763">
            <v>45120292.950000003</v>
          </cell>
        </row>
        <row r="4764">
          <cell r="A4764">
            <v>3503208</v>
          </cell>
          <cell r="B4764" t="str">
            <v>SP</v>
          </cell>
          <cell r="C4764">
            <v>240542</v>
          </cell>
          <cell r="D4764" t="str">
            <v>Receitas Brutas Realizadas</v>
          </cell>
          <cell r="E4764" t="str">
            <v>1.0.0.0.00.0.0 - Receitas Correntes</v>
          </cell>
          <cell r="F4764">
            <v>1470525214.8299999</v>
          </cell>
        </row>
        <row r="4765">
          <cell r="A4765">
            <v>2206902</v>
          </cell>
          <cell r="B4765" t="str">
            <v>PI</v>
          </cell>
          <cell r="C4765">
            <v>6548</v>
          </cell>
          <cell r="D4765" t="str">
            <v>Receitas Brutas Realizadas</v>
          </cell>
          <cell r="E4765" t="str">
            <v>1.0.0.0.00.0.0 - Receitas Correntes</v>
          </cell>
          <cell r="F4765">
            <v>30030862.359999999</v>
          </cell>
        </row>
        <row r="4766">
          <cell r="A4766">
            <v>2111508</v>
          </cell>
          <cell r="B4766" t="str">
            <v>MA</v>
          </cell>
          <cell r="C4766">
            <v>41750</v>
          </cell>
          <cell r="D4766" t="str">
            <v>Receitas Brutas Realizadas</v>
          </cell>
          <cell r="E4766" t="str">
            <v>1.0.0.0.00.0.0 - Receitas Correntes</v>
          </cell>
          <cell r="F4766">
            <v>164752962.88999999</v>
          </cell>
        </row>
        <row r="4767">
          <cell r="A4767">
            <v>2913408</v>
          </cell>
          <cell r="B4767" t="str">
            <v>BA</v>
          </cell>
          <cell r="C4767">
            <v>15661</v>
          </cell>
          <cell r="D4767" t="str">
            <v>Receitas Brutas Realizadas</v>
          </cell>
          <cell r="E4767" t="str">
            <v>1.0.0.0.00.0.0 - Receitas Correntes</v>
          </cell>
          <cell r="F4767">
            <v>74029410.260000005</v>
          </cell>
        </row>
        <row r="4768">
          <cell r="A4768">
            <v>3304706</v>
          </cell>
          <cell r="B4768" t="str">
            <v>RJ</v>
          </cell>
          <cell r="C4768">
            <v>42705</v>
          </cell>
          <cell r="D4768" t="str">
            <v>Receitas Brutas Realizadas</v>
          </cell>
          <cell r="E4768" t="str">
            <v>1.0.0.0.00.0.0 - Receitas Correntes</v>
          </cell>
          <cell r="F4768">
            <v>243238890.02000001</v>
          </cell>
        </row>
        <row r="4769">
          <cell r="A4769">
            <v>2107001</v>
          </cell>
          <cell r="B4769" t="str">
            <v>MA</v>
          </cell>
          <cell r="C4769">
            <v>9064</v>
          </cell>
          <cell r="D4769" t="str">
            <v>Receitas Brutas Realizadas</v>
          </cell>
          <cell r="E4769" t="str">
            <v>1.0.0.0.00.0.0 - Receitas Correntes</v>
          </cell>
          <cell r="F4769">
            <v>42094093.43</v>
          </cell>
        </row>
        <row r="4770">
          <cell r="A4770">
            <v>5221700</v>
          </cell>
          <cell r="B4770" t="str">
            <v>GO</v>
          </cell>
          <cell r="C4770">
            <v>13795</v>
          </cell>
          <cell r="D4770" t="str">
            <v>Receitas Brutas Realizadas</v>
          </cell>
          <cell r="E4770" t="str">
            <v>1.0.0.0.00.0.0 - Receitas Correntes</v>
          </cell>
          <cell r="F4770">
            <v>78252549.170000002</v>
          </cell>
        </row>
        <row r="4771">
          <cell r="A4771">
            <v>2102358</v>
          </cell>
          <cell r="B4771" t="str">
            <v>MA</v>
          </cell>
          <cell r="C4771">
            <v>15503</v>
          </cell>
          <cell r="D4771" t="str">
            <v>Receitas Brutas Realizadas</v>
          </cell>
          <cell r="E4771" t="str">
            <v>1.0.0.0.00.0.0 - Receitas Correntes</v>
          </cell>
          <cell r="F4771">
            <v>63779922.229999997</v>
          </cell>
        </row>
        <row r="4772">
          <cell r="A4772">
            <v>3505005</v>
          </cell>
          <cell r="B4772" t="str">
            <v>SP</v>
          </cell>
          <cell r="C4772">
            <v>3525</v>
          </cell>
          <cell r="D4772" t="str">
            <v>Receitas Brutas Realizadas</v>
          </cell>
          <cell r="E4772" t="str">
            <v>1.0.0.0.00.0.0 - Receitas Correntes</v>
          </cell>
          <cell r="F4772">
            <v>31730777.25</v>
          </cell>
        </row>
        <row r="4773">
          <cell r="A4773">
            <v>3118908</v>
          </cell>
          <cell r="B4773" t="str">
            <v>MG</v>
          </cell>
          <cell r="C4773">
            <v>8903</v>
          </cell>
          <cell r="D4773" t="str">
            <v>Receitas Brutas Realizadas</v>
          </cell>
          <cell r="E4773" t="str">
            <v>1.0.0.0.00.0.0 - Receitas Correntes</v>
          </cell>
          <cell r="F4773">
            <v>36925193.560000002</v>
          </cell>
        </row>
        <row r="4774">
          <cell r="A4774">
            <v>3302809</v>
          </cell>
          <cell r="B4774" t="str">
            <v>RJ</v>
          </cell>
          <cell r="C4774">
            <v>18681</v>
          </cell>
          <cell r="D4774" t="str">
            <v>Receitas Brutas Realizadas</v>
          </cell>
          <cell r="E4774" t="str">
            <v>1.0.0.0.00.0.0 - Receitas Correntes</v>
          </cell>
          <cell r="F4774">
            <v>144898752.96000001</v>
          </cell>
        </row>
        <row r="4775">
          <cell r="A4775">
            <v>5206404</v>
          </cell>
          <cell r="B4775" t="str">
            <v>GO</v>
          </cell>
          <cell r="C4775">
            <v>17136</v>
          </cell>
          <cell r="D4775" t="str">
            <v>Receitas Brutas Realizadas</v>
          </cell>
          <cell r="E4775" t="str">
            <v>1.0.0.0.00.0.0 - Receitas Correntes</v>
          </cell>
          <cell r="F4775">
            <v>137673650.63</v>
          </cell>
        </row>
        <row r="4776">
          <cell r="A4776">
            <v>2101772</v>
          </cell>
          <cell r="B4776" t="str">
            <v>MA</v>
          </cell>
          <cell r="C4776">
            <v>11347</v>
          </cell>
          <cell r="D4776" t="str">
            <v>Receitas Brutas Realizadas</v>
          </cell>
          <cell r="E4776" t="str">
            <v>1.0.0.0.00.0.0 - Receitas Correntes</v>
          </cell>
          <cell r="F4776">
            <v>80161293.379999995</v>
          </cell>
        </row>
        <row r="4777">
          <cell r="A4777">
            <v>2903409</v>
          </cell>
          <cell r="B4777" t="str">
            <v>BA</v>
          </cell>
          <cell r="C4777">
            <v>23540</v>
          </cell>
          <cell r="D4777" t="str">
            <v>Receitas Brutas Realizadas</v>
          </cell>
          <cell r="E4777" t="str">
            <v>1.0.0.0.00.0.0 - Receitas Correntes</v>
          </cell>
          <cell r="F4777">
            <v>95899306.590000004</v>
          </cell>
        </row>
        <row r="4778">
          <cell r="A4778">
            <v>2111953</v>
          </cell>
          <cell r="B4778" t="str">
            <v>MA</v>
          </cell>
          <cell r="C4778">
            <v>5692</v>
          </cell>
          <cell r="D4778" t="str">
            <v>Receitas Brutas Realizadas</v>
          </cell>
          <cell r="E4778" t="str">
            <v>1.0.0.0.00.0.0 - Receitas Correntes</v>
          </cell>
          <cell r="F4778">
            <v>30164387.109999999</v>
          </cell>
        </row>
        <row r="4779">
          <cell r="A4779">
            <v>2211605</v>
          </cell>
          <cell r="B4779" t="str">
            <v>PI</v>
          </cell>
          <cell r="C4779">
            <v>2935</v>
          </cell>
          <cell r="D4779" t="str">
            <v>Receitas Brutas Realizadas</v>
          </cell>
          <cell r="E4779" t="str">
            <v>1.0.0.0.00.0.0 - Receitas Correntes</v>
          </cell>
          <cell r="F4779">
            <v>25299034.109999999</v>
          </cell>
        </row>
        <row r="4780">
          <cell r="A4780">
            <v>2104701</v>
          </cell>
          <cell r="B4780" t="str">
            <v>MA</v>
          </cell>
          <cell r="C4780">
            <v>6261</v>
          </cell>
          <cell r="D4780" t="str">
            <v>Receitas Brutas Realizadas</v>
          </cell>
          <cell r="E4780" t="str">
            <v>1.0.0.0.00.0.0 - Receitas Correntes</v>
          </cell>
          <cell r="F4780">
            <v>31887653.899999999</v>
          </cell>
        </row>
        <row r="4781">
          <cell r="A4781">
            <v>2904050</v>
          </cell>
          <cell r="B4781" t="str">
            <v>BA</v>
          </cell>
          <cell r="C4781">
            <v>16999</v>
          </cell>
          <cell r="D4781" t="str">
            <v>Receitas Brutas Realizadas</v>
          </cell>
          <cell r="E4781" t="str">
            <v>1.0.0.0.00.0.0 - Receitas Correntes</v>
          </cell>
          <cell r="F4781">
            <v>90306720.840000004</v>
          </cell>
        </row>
        <row r="4782">
          <cell r="A4782">
            <v>2801108</v>
          </cell>
          <cell r="B4782" t="str">
            <v>SE</v>
          </cell>
          <cell r="C4782">
            <v>4003</v>
          </cell>
          <cell r="D4782" t="str">
            <v>Receitas Brutas Realizadas</v>
          </cell>
          <cell r="E4782" t="str">
            <v>1.0.0.0.00.0.0 - Receitas Correntes</v>
          </cell>
          <cell r="F4782">
            <v>32374100.949999999</v>
          </cell>
        </row>
        <row r="4783">
          <cell r="A4783">
            <v>2708956</v>
          </cell>
          <cell r="B4783" t="str">
            <v>AL</v>
          </cell>
          <cell r="C4783">
            <v>13893</v>
          </cell>
          <cell r="D4783" t="str">
            <v>Receitas Brutas Realizadas</v>
          </cell>
          <cell r="E4783" t="str">
            <v>1.0.0.0.00.0.0 - Receitas Correntes</v>
          </cell>
          <cell r="F4783">
            <v>82238512.819999993</v>
          </cell>
        </row>
        <row r="4784">
          <cell r="A4784">
            <v>2800100</v>
          </cell>
          <cell r="B4784" t="str">
            <v>SE</v>
          </cell>
          <cell r="C4784">
            <v>2386</v>
          </cell>
          <cell r="D4784" t="str">
            <v>Receitas Brutas Realizadas</v>
          </cell>
          <cell r="E4784" t="str">
            <v>1.0.0.0.00.0.0 - Receitas Correntes</v>
          </cell>
          <cell r="F4784">
            <v>27211504.91</v>
          </cell>
        </row>
        <row r="4785">
          <cell r="A4785">
            <v>2104099</v>
          </cell>
          <cell r="B4785" t="str">
            <v>MA</v>
          </cell>
          <cell r="C4785">
            <v>19425</v>
          </cell>
          <cell r="D4785" t="str">
            <v>Receitas Brutas Realizadas</v>
          </cell>
          <cell r="E4785" t="str">
            <v>1.0.0.0.00.0.0 - Receitas Correntes</v>
          </cell>
          <cell r="F4785">
            <v>89469472.129999995</v>
          </cell>
        </row>
        <row r="4786">
          <cell r="A4786">
            <v>2924009</v>
          </cell>
          <cell r="B4786" t="str">
            <v>BA</v>
          </cell>
          <cell r="C4786">
            <v>119213</v>
          </cell>
          <cell r="D4786" t="str">
            <v>Receitas Brutas Realizadas</v>
          </cell>
          <cell r="E4786" t="str">
            <v>1.0.0.0.00.0.0 - Receitas Correntes</v>
          </cell>
          <cell r="F4786">
            <v>447554759.63999999</v>
          </cell>
        </row>
        <row r="4787">
          <cell r="A4787">
            <v>2511400</v>
          </cell>
          <cell r="B4787" t="str">
            <v>PB</v>
          </cell>
          <cell r="C4787">
            <v>18737</v>
          </cell>
          <cell r="D4787" t="str">
            <v>Receitas Brutas Realizadas</v>
          </cell>
          <cell r="E4787" t="str">
            <v>1.0.0.0.00.0.0 - Receitas Correntes</v>
          </cell>
          <cell r="F4787">
            <v>90920490.049999997</v>
          </cell>
        </row>
        <row r="4788">
          <cell r="A4788">
            <v>5203104</v>
          </cell>
          <cell r="B4788" t="str">
            <v>GO</v>
          </cell>
          <cell r="C4788">
            <v>5418</v>
          </cell>
          <cell r="D4788" t="str">
            <v>Receitas Brutas Realizadas</v>
          </cell>
          <cell r="E4788" t="str">
            <v>1.0.0.0.00.0.0 - Receitas Correntes</v>
          </cell>
          <cell r="F4788">
            <v>31292021.260000002</v>
          </cell>
        </row>
        <row r="4789">
          <cell r="A4789">
            <v>2502102</v>
          </cell>
          <cell r="B4789" t="str">
            <v>PB</v>
          </cell>
          <cell r="C4789">
            <v>5248</v>
          </cell>
          <cell r="D4789" t="str">
            <v>Receitas Brutas Realizadas</v>
          </cell>
          <cell r="E4789" t="str">
            <v>1.0.0.0.00.0.0 - Receitas Correntes</v>
          </cell>
          <cell r="F4789">
            <v>30995996.140000001</v>
          </cell>
        </row>
        <row r="4790">
          <cell r="A4790">
            <v>1702406</v>
          </cell>
          <cell r="B4790" t="str">
            <v>TO</v>
          </cell>
          <cell r="C4790">
            <v>10502</v>
          </cell>
          <cell r="D4790" t="str">
            <v>Receitas Brutas Realizadas</v>
          </cell>
          <cell r="E4790" t="str">
            <v>1.0.0.0.00.0.0 - Receitas Correntes</v>
          </cell>
          <cell r="F4790">
            <v>52961969.609999999</v>
          </cell>
        </row>
        <row r="4791">
          <cell r="A4791">
            <v>2932705</v>
          </cell>
          <cell r="B4791" t="str">
            <v>BA</v>
          </cell>
          <cell r="C4791">
            <v>20312</v>
          </cell>
          <cell r="D4791" t="str">
            <v>Receitas Brutas Realizadas</v>
          </cell>
          <cell r="E4791" t="str">
            <v>1.0.0.0.00.0.0 - Receitas Correntes</v>
          </cell>
          <cell r="F4791">
            <v>90076134.400000006</v>
          </cell>
        </row>
        <row r="4792">
          <cell r="A4792">
            <v>2929255</v>
          </cell>
          <cell r="B4792" t="str">
            <v>BA</v>
          </cell>
          <cell r="C4792">
            <v>18785</v>
          </cell>
          <cell r="D4792" t="str">
            <v>Receitas Brutas Realizadas</v>
          </cell>
          <cell r="E4792" t="str">
            <v>1.0.0.0.00.0.0 - Receitas Correntes</v>
          </cell>
          <cell r="F4792">
            <v>79535153.980000004</v>
          </cell>
        </row>
        <row r="4793">
          <cell r="A4793">
            <v>2512705</v>
          </cell>
          <cell r="B4793" t="str">
            <v>PB</v>
          </cell>
          <cell r="C4793">
            <v>19973</v>
          </cell>
          <cell r="D4793" t="str">
            <v>Receitas Brutas Realizadas</v>
          </cell>
          <cell r="E4793" t="str">
            <v>1.0.0.0.00.0.0 - Receitas Correntes</v>
          </cell>
          <cell r="F4793">
            <v>84125139.290000007</v>
          </cell>
        </row>
        <row r="4794">
          <cell r="A4794">
            <v>1715259</v>
          </cell>
          <cell r="B4794" t="str">
            <v>TO</v>
          </cell>
          <cell r="C4794">
            <v>2768</v>
          </cell>
          <cell r="D4794" t="str">
            <v>Receitas Brutas Realizadas</v>
          </cell>
          <cell r="E4794" t="str">
            <v>1.0.0.0.00.0.0 - Receitas Correntes</v>
          </cell>
          <cell r="F4794">
            <v>19680996.760000002</v>
          </cell>
        </row>
        <row r="4795">
          <cell r="A4795">
            <v>5105150</v>
          </cell>
          <cell r="B4795" t="str">
            <v>MT</v>
          </cell>
          <cell r="C4795">
            <v>41190</v>
          </cell>
          <cell r="D4795" t="str">
            <v>Receitas Brutas Realizadas</v>
          </cell>
          <cell r="E4795" t="str">
            <v>1.0.0.0.00.0.0 - Receitas Correntes</v>
          </cell>
          <cell r="F4795">
            <v>255360864.03</v>
          </cell>
        </row>
        <row r="4796">
          <cell r="A4796">
            <v>4116406</v>
          </cell>
          <cell r="B4796" t="str">
            <v>PR</v>
          </cell>
          <cell r="C4796">
            <v>4009</v>
          </cell>
          <cell r="D4796" t="str">
            <v>Receitas Brutas Realizadas</v>
          </cell>
          <cell r="E4796" t="str">
            <v>1.0.0.0.00.0.0 - Receitas Correntes</v>
          </cell>
          <cell r="F4796">
            <v>30902291.52</v>
          </cell>
        </row>
        <row r="4797">
          <cell r="A4797">
            <v>5217104</v>
          </cell>
          <cell r="B4797" t="str">
            <v>GO</v>
          </cell>
          <cell r="C4797">
            <v>24543</v>
          </cell>
          <cell r="D4797" t="str">
            <v>Receitas Brutas Realizadas</v>
          </cell>
          <cell r="E4797" t="str">
            <v>1.0.0.0.00.0.0 - Receitas Correntes</v>
          </cell>
          <cell r="F4797">
            <v>130743273.61</v>
          </cell>
        </row>
        <row r="4798">
          <cell r="A4798">
            <v>2616100</v>
          </cell>
          <cell r="B4798" t="str">
            <v>PE</v>
          </cell>
          <cell r="C4798">
            <v>9572</v>
          </cell>
          <cell r="D4798" t="str">
            <v>Receitas Brutas Realizadas</v>
          </cell>
          <cell r="E4798" t="str">
            <v>1.0.0.0.00.0.0 - Receitas Correntes</v>
          </cell>
          <cell r="F4798">
            <v>52297390.310000002</v>
          </cell>
        </row>
        <row r="4799">
          <cell r="A4799">
            <v>4110078</v>
          </cell>
          <cell r="B4799" t="str">
            <v>PR</v>
          </cell>
          <cell r="C4799">
            <v>13449</v>
          </cell>
          <cell r="D4799" t="str">
            <v>Receitas Brutas Realizadas</v>
          </cell>
          <cell r="E4799" t="str">
            <v>1.0.0.0.00.0.0 - Receitas Correntes</v>
          </cell>
          <cell r="F4799">
            <v>59798185.079999998</v>
          </cell>
        </row>
        <row r="4800">
          <cell r="A4800">
            <v>2920700</v>
          </cell>
          <cell r="B4800" t="str">
            <v>BA</v>
          </cell>
          <cell r="C4800">
            <v>20664</v>
          </cell>
          <cell r="D4800" t="str">
            <v>Receitas Brutas Realizadas</v>
          </cell>
          <cell r="E4800" t="str">
            <v>1.0.0.0.00.0.0 - Receitas Correntes</v>
          </cell>
          <cell r="F4800">
            <v>115075897.06999999</v>
          </cell>
        </row>
        <row r="4801">
          <cell r="A4801">
            <v>5210562</v>
          </cell>
          <cell r="B4801" t="str">
            <v>GO</v>
          </cell>
          <cell r="C4801">
            <v>4684</v>
          </cell>
          <cell r="D4801" t="str">
            <v>Receitas Brutas Realizadas</v>
          </cell>
          <cell r="E4801" t="str">
            <v>1.0.0.0.00.0.0 - Receitas Correntes</v>
          </cell>
          <cell r="F4801">
            <v>30822471.850000001</v>
          </cell>
        </row>
        <row r="4802">
          <cell r="A4802">
            <v>5204854</v>
          </cell>
          <cell r="B4802" t="str">
            <v>GO</v>
          </cell>
          <cell r="C4802">
            <v>8087</v>
          </cell>
          <cell r="D4802" t="str">
            <v>Receitas Brutas Realizadas</v>
          </cell>
          <cell r="E4802" t="str">
            <v>1.0.0.0.00.0.0 - Receitas Correntes</v>
          </cell>
          <cell r="F4802">
            <v>40136026.490000002</v>
          </cell>
        </row>
        <row r="4803">
          <cell r="A4803">
            <v>3538204</v>
          </cell>
          <cell r="B4803" t="str">
            <v>SP</v>
          </cell>
          <cell r="C4803">
            <v>15564</v>
          </cell>
          <cell r="D4803" t="str">
            <v>Receitas Brutas Realizadas</v>
          </cell>
          <cell r="E4803" t="str">
            <v>1.0.0.0.00.0.0 - Receitas Correntes</v>
          </cell>
          <cell r="F4803">
            <v>75815847.599999994</v>
          </cell>
        </row>
        <row r="4804">
          <cell r="A4804">
            <v>5204300</v>
          </cell>
          <cell r="B4804" t="str">
            <v>GO</v>
          </cell>
          <cell r="C4804">
            <v>16525</v>
          </cell>
          <cell r="D4804" t="str">
            <v>Receitas Brutas Realizadas</v>
          </cell>
          <cell r="E4804" t="str">
            <v>1.0.0.0.00.0.0 - Receitas Correntes</v>
          </cell>
          <cell r="F4804">
            <v>113823267.47</v>
          </cell>
        </row>
        <row r="4805">
          <cell r="A4805">
            <v>5201801</v>
          </cell>
          <cell r="B4805" t="str">
            <v>GO</v>
          </cell>
          <cell r="C4805">
            <v>10680</v>
          </cell>
          <cell r="D4805" t="str">
            <v>Receitas Brutas Realizadas</v>
          </cell>
          <cell r="E4805" t="str">
            <v>1.0.0.0.00.0.0 - Receitas Correntes</v>
          </cell>
          <cell r="F4805">
            <v>55047606.049999997</v>
          </cell>
        </row>
        <row r="4806">
          <cell r="A4806">
            <v>5201454</v>
          </cell>
          <cell r="B4806" t="str">
            <v>GO</v>
          </cell>
          <cell r="C4806">
            <v>2474</v>
          </cell>
          <cell r="D4806" t="str">
            <v>Receitas Brutas Realizadas</v>
          </cell>
          <cell r="E4806" t="str">
            <v>1.0.0.0.00.0.0 - Receitas Correntes</v>
          </cell>
          <cell r="F4806">
            <v>40154777.039999999</v>
          </cell>
        </row>
        <row r="4807">
          <cell r="A4807">
            <v>1506161</v>
          </cell>
          <cell r="B4807" t="str">
            <v>PA</v>
          </cell>
          <cell r="C4807">
            <v>18208</v>
          </cell>
          <cell r="D4807" t="str">
            <v>Receitas Brutas Realizadas</v>
          </cell>
          <cell r="E4807" t="str">
            <v>1.0.0.0.00.0.0 - Receitas Correntes</v>
          </cell>
          <cell r="F4807">
            <v>88185403</v>
          </cell>
        </row>
        <row r="4808">
          <cell r="A4808">
            <v>4108700</v>
          </cell>
          <cell r="B4808" t="str">
            <v>PR</v>
          </cell>
          <cell r="C4808">
            <v>5379</v>
          </cell>
          <cell r="D4808" t="str">
            <v>Receitas Brutas Realizadas</v>
          </cell>
          <cell r="E4808" t="str">
            <v>1.0.0.0.00.0.0 - Receitas Correntes</v>
          </cell>
          <cell r="F4808">
            <v>37357743.060000002</v>
          </cell>
        </row>
        <row r="4809">
          <cell r="A4809">
            <v>3553856</v>
          </cell>
          <cell r="B4809" t="str">
            <v>SP</v>
          </cell>
          <cell r="C4809">
            <v>5968</v>
          </cell>
          <cell r="D4809" t="str">
            <v>Receitas Brutas Realizadas</v>
          </cell>
          <cell r="E4809" t="str">
            <v>1.0.0.0.00.0.0 - Receitas Correntes</v>
          </cell>
          <cell r="F4809">
            <v>50637213.509999998</v>
          </cell>
        </row>
        <row r="4810">
          <cell r="A4810">
            <v>2704302</v>
          </cell>
          <cell r="B4810" t="str">
            <v>AL</v>
          </cell>
          <cell r="C4810">
            <v>1031597</v>
          </cell>
          <cell r="D4810" t="str">
            <v>Receitas Brutas Realizadas</v>
          </cell>
          <cell r="E4810" t="str">
            <v>1.0.0.0.00.0.0 - Receitas Correntes</v>
          </cell>
          <cell r="F4810">
            <v>4631301473.3800001</v>
          </cell>
        </row>
        <row r="4811">
          <cell r="A4811">
            <v>2911709</v>
          </cell>
          <cell r="B4811" t="str">
            <v>BA</v>
          </cell>
          <cell r="C4811">
            <v>85353</v>
          </cell>
          <cell r="D4811" t="str">
            <v>Receitas Brutas Realizadas</v>
          </cell>
          <cell r="E4811" t="str">
            <v>1.0.0.0.00.0.0 - Receitas Correntes</v>
          </cell>
          <cell r="F4811">
            <v>331335005.81999999</v>
          </cell>
        </row>
        <row r="4812">
          <cell r="A4812">
            <v>1506583</v>
          </cell>
          <cell r="B4812" t="str">
            <v>PA</v>
          </cell>
          <cell r="C4812">
            <v>22244</v>
          </cell>
          <cell r="D4812" t="str">
            <v>Receitas Brutas Realizadas</v>
          </cell>
          <cell r="E4812" t="str">
            <v>1.0.0.0.00.0.0 - Receitas Correntes</v>
          </cell>
          <cell r="F4812">
            <v>118662578.3</v>
          </cell>
        </row>
        <row r="4813">
          <cell r="A4813">
            <v>4217709</v>
          </cell>
          <cell r="B4813" t="str">
            <v>SC</v>
          </cell>
          <cell r="C4813">
            <v>31084</v>
          </cell>
          <cell r="D4813" t="str">
            <v>Receitas Brutas Realizadas</v>
          </cell>
          <cell r="E4813" t="str">
            <v>1.0.0.0.00.0.0 - Receitas Correntes</v>
          </cell>
          <cell r="F4813">
            <v>142158051.30000001</v>
          </cell>
        </row>
        <row r="4814">
          <cell r="A4814">
            <v>3105509</v>
          </cell>
          <cell r="B4814" t="str">
            <v>MG</v>
          </cell>
          <cell r="C4814">
            <v>5311</v>
          </cell>
          <cell r="D4814" t="str">
            <v>Receitas Brutas Realizadas</v>
          </cell>
          <cell r="E4814" t="str">
            <v>1.0.0.0.00.0.0 - Receitas Correntes</v>
          </cell>
          <cell r="F4814">
            <v>32887766.859999999</v>
          </cell>
        </row>
        <row r="4815">
          <cell r="A4815">
            <v>2510709</v>
          </cell>
          <cell r="B4815" t="str">
            <v>PB</v>
          </cell>
          <cell r="C4815">
            <v>2453</v>
          </cell>
          <cell r="D4815" t="str">
            <v>Receitas Brutas Realizadas</v>
          </cell>
          <cell r="E4815" t="str">
            <v>1.0.0.0.00.0.0 - Receitas Correntes</v>
          </cell>
          <cell r="F4815">
            <v>26390329.32</v>
          </cell>
        </row>
        <row r="4816">
          <cell r="A4816">
            <v>5215801</v>
          </cell>
          <cell r="B4816" t="str">
            <v>GO</v>
          </cell>
          <cell r="C4816">
            <v>2382</v>
          </cell>
          <cell r="D4816" t="str">
            <v>Receitas Brutas Realizadas</v>
          </cell>
          <cell r="E4816" t="str">
            <v>1.0.0.0.00.0.0 - Receitas Correntes</v>
          </cell>
          <cell r="F4816">
            <v>26958501.390000001</v>
          </cell>
        </row>
        <row r="4817">
          <cell r="A4817">
            <v>2105922</v>
          </cell>
          <cell r="B4817" t="str">
            <v>MA</v>
          </cell>
          <cell r="C4817">
            <v>11280</v>
          </cell>
          <cell r="D4817" t="str">
            <v>Receitas Brutas Realizadas</v>
          </cell>
          <cell r="E4817" t="str">
            <v>1.0.0.0.00.0.0 - Receitas Correntes</v>
          </cell>
          <cell r="F4817">
            <v>49839769.439999998</v>
          </cell>
        </row>
        <row r="4818">
          <cell r="A4818">
            <v>2503407</v>
          </cell>
          <cell r="B4818" t="str">
            <v>PB</v>
          </cell>
          <cell r="C4818">
            <v>3708</v>
          </cell>
          <cell r="D4818" t="str">
            <v>Receitas Brutas Realizadas</v>
          </cell>
          <cell r="E4818" t="str">
            <v>1.0.0.0.00.0.0 - Receitas Correntes</v>
          </cell>
          <cell r="F4818">
            <v>26600370.84</v>
          </cell>
        </row>
        <row r="4819">
          <cell r="A4819">
            <v>2303006</v>
          </cell>
          <cell r="B4819" t="str">
            <v>CE</v>
          </cell>
          <cell r="C4819">
            <v>23011</v>
          </cell>
          <cell r="D4819" t="str">
            <v>Receitas Brutas Realizadas</v>
          </cell>
          <cell r="E4819" t="str">
            <v>1.0.0.0.00.0.0 - Receitas Correntes</v>
          </cell>
          <cell r="F4819">
            <v>110325836.09999999</v>
          </cell>
        </row>
        <row r="4820">
          <cell r="A4820">
            <v>3162005</v>
          </cell>
          <cell r="B4820" t="str">
            <v>MG</v>
          </cell>
          <cell r="C4820">
            <v>25670</v>
          </cell>
          <cell r="D4820" t="str">
            <v>Receitas Brutas Realizadas</v>
          </cell>
          <cell r="E4820" t="str">
            <v>1.0.0.0.00.0.0 - Receitas Correntes</v>
          </cell>
          <cell r="F4820">
            <v>106007443.91</v>
          </cell>
        </row>
        <row r="4821">
          <cell r="A4821">
            <v>1712157</v>
          </cell>
          <cell r="B4821" t="str">
            <v>TO</v>
          </cell>
          <cell r="C4821">
            <v>1984</v>
          </cell>
          <cell r="D4821" t="str">
            <v>Receitas Brutas Realizadas</v>
          </cell>
          <cell r="E4821" t="str">
            <v>1.0.0.0.00.0.0 - Receitas Correntes</v>
          </cell>
          <cell r="F4821">
            <v>21006633.920000002</v>
          </cell>
        </row>
        <row r="4822">
          <cell r="A4822">
            <v>2500502</v>
          </cell>
          <cell r="B4822" t="str">
            <v>PB</v>
          </cell>
          <cell r="C4822">
            <v>14629</v>
          </cell>
          <cell r="D4822" t="str">
            <v>Receitas Brutas Realizadas</v>
          </cell>
          <cell r="E4822" t="str">
            <v>1.0.0.0.00.0.0 - Receitas Correntes</v>
          </cell>
          <cell r="F4822">
            <v>66778335.799999997</v>
          </cell>
        </row>
        <row r="4823">
          <cell r="A4823">
            <v>2104909</v>
          </cell>
          <cell r="B4823" t="str">
            <v>MA</v>
          </cell>
          <cell r="C4823">
            <v>11966</v>
          </cell>
          <cell r="D4823" t="str">
            <v>Receitas Brutas Realizadas</v>
          </cell>
          <cell r="E4823" t="str">
            <v>1.0.0.0.00.0.0 - Receitas Correntes</v>
          </cell>
          <cell r="F4823">
            <v>49757023.579999998</v>
          </cell>
        </row>
        <row r="4824">
          <cell r="A4824">
            <v>5103304</v>
          </cell>
          <cell r="B4824" t="str">
            <v>MT</v>
          </cell>
          <cell r="C4824">
            <v>21249</v>
          </cell>
          <cell r="D4824" t="str">
            <v>Receitas Brutas Realizadas</v>
          </cell>
          <cell r="E4824" t="str">
            <v>1.0.0.0.00.0.0 - Receitas Correntes</v>
          </cell>
          <cell r="F4824">
            <v>151287431.56999999</v>
          </cell>
        </row>
        <row r="4825">
          <cell r="A4825">
            <v>1504505</v>
          </cell>
          <cell r="B4825" t="str">
            <v>PA</v>
          </cell>
          <cell r="C4825">
            <v>28121</v>
          </cell>
          <cell r="D4825" t="str">
            <v>Receitas Brutas Realizadas</v>
          </cell>
          <cell r="E4825" t="str">
            <v>1.0.0.0.00.0.0 - Receitas Correntes</v>
          </cell>
          <cell r="F4825">
            <v>140241594.43000001</v>
          </cell>
        </row>
        <row r="4826">
          <cell r="A4826">
            <v>1303601</v>
          </cell>
          <cell r="B4826" t="str">
            <v>AM</v>
          </cell>
          <cell r="C4826">
            <v>26566</v>
          </cell>
          <cell r="D4826" t="str">
            <v>Receitas Brutas Realizadas</v>
          </cell>
          <cell r="E4826" t="str">
            <v>1.0.0.0.00.0.0 - Receitas Correntes</v>
          </cell>
          <cell r="F4826">
            <v>101317175.2</v>
          </cell>
        </row>
        <row r="4827">
          <cell r="A4827">
            <v>5002605</v>
          </cell>
          <cell r="B4827" t="str">
            <v>MS</v>
          </cell>
          <cell r="C4827">
            <v>13675</v>
          </cell>
          <cell r="D4827" t="str">
            <v>Receitas Brutas Realizadas</v>
          </cell>
          <cell r="E4827" t="str">
            <v>1.0.0.0.00.0.0 - Receitas Correntes</v>
          </cell>
          <cell r="F4827">
            <v>129347587.47</v>
          </cell>
        </row>
        <row r="4828">
          <cell r="A4828">
            <v>1504109</v>
          </cell>
          <cell r="B4828" t="str">
            <v>PA</v>
          </cell>
          <cell r="C4828">
            <v>8598</v>
          </cell>
          <cell r="D4828" t="str">
            <v>Receitas Brutas Realizadas</v>
          </cell>
          <cell r="E4828" t="str">
            <v>1.0.0.0.00.0.0 - Receitas Correntes</v>
          </cell>
          <cell r="F4828">
            <v>43213340.75</v>
          </cell>
        </row>
        <row r="4829">
          <cell r="A4829">
            <v>2100477</v>
          </cell>
          <cell r="B4829" t="str">
            <v>MA</v>
          </cell>
          <cell r="C4829">
            <v>31967</v>
          </cell>
          <cell r="D4829" t="str">
            <v>Receitas Brutas Realizadas</v>
          </cell>
          <cell r="E4829" t="str">
            <v>1.0.0.0.00.0.0 - Receitas Correntes</v>
          </cell>
          <cell r="F4829">
            <v>160774415.75</v>
          </cell>
        </row>
        <row r="4830">
          <cell r="A4830">
            <v>2915304</v>
          </cell>
          <cell r="B4830" t="str">
            <v>BA</v>
          </cell>
          <cell r="C4830">
            <v>6784</v>
          </cell>
          <cell r="D4830" t="str">
            <v>Receitas Brutas Realizadas</v>
          </cell>
          <cell r="E4830" t="str">
            <v>1.0.0.0.00.0.0 - Receitas Correntes</v>
          </cell>
          <cell r="F4830">
            <v>46644527.439999998</v>
          </cell>
        </row>
        <row r="4831">
          <cell r="A4831">
            <v>5107297</v>
          </cell>
          <cell r="B4831" t="str">
            <v>MT</v>
          </cell>
          <cell r="C4831">
            <v>4102</v>
          </cell>
          <cell r="D4831" t="str">
            <v>Receitas Brutas Realizadas</v>
          </cell>
          <cell r="E4831" t="str">
            <v>1.0.0.0.00.0.0 - Receitas Correntes</v>
          </cell>
          <cell r="F4831">
            <v>31002314.710000001</v>
          </cell>
        </row>
        <row r="4832">
          <cell r="A4832">
            <v>2702702</v>
          </cell>
          <cell r="B4832" t="str">
            <v>AL</v>
          </cell>
          <cell r="C4832">
            <v>4803</v>
          </cell>
          <cell r="D4832" t="str">
            <v>Receitas Brutas Realizadas</v>
          </cell>
          <cell r="E4832" t="str">
            <v>1.0.0.0.00.0.0 - Receitas Correntes</v>
          </cell>
          <cell r="F4832">
            <v>48153154.020000003</v>
          </cell>
        </row>
        <row r="4833">
          <cell r="A4833">
            <v>2702553</v>
          </cell>
          <cell r="B4833" t="str">
            <v>AL</v>
          </cell>
          <cell r="C4833">
            <v>18304</v>
          </cell>
          <cell r="D4833" t="str">
            <v>Receitas Brutas Realizadas</v>
          </cell>
          <cell r="E4833" t="str">
            <v>1.0.0.0.00.0.0 - Receitas Correntes</v>
          </cell>
          <cell r="F4833">
            <v>86181862.680000007</v>
          </cell>
        </row>
        <row r="4834">
          <cell r="A4834">
            <v>5100805</v>
          </cell>
          <cell r="B4834" t="str">
            <v>MT</v>
          </cell>
          <cell r="C4834">
            <v>10431</v>
          </cell>
          <cell r="D4834" t="str">
            <v>Receitas Brutas Realizadas</v>
          </cell>
          <cell r="E4834" t="str">
            <v>1.0.0.0.00.0.0 - Receitas Correntes</v>
          </cell>
          <cell r="F4834">
            <v>76550548.599999994</v>
          </cell>
        </row>
        <row r="4835">
          <cell r="A4835">
            <v>4218806</v>
          </cell>
          <cell r="B4835" t="str">
            <v>SC</v>
          </cell>
          <cell r="C4835">
            <v>13080</v>
          </cell>
          <cell r="D4835" t="str">
            <v>Receitas Brutas Realizadas</v>
          </cell>
          <cell r="E4835" t="str">
            <v>1.0.0.0.00.0.0 - Receitas Correntes</v>
          </cell>
          <cell r="F4835">
            <v>73706309.299999997</v>
          </cell>
        </row>
        <row r="4836">
          <cell r="A4836">
            <v>2110237</v>
          </cell>
          <cell r="B4836" t="str">
            <v>MA</v>
          </cell>
          <cell r="C4836">
            <v>13704</v>
          </cell>
          <cell r="D4836" t="str">
            <v>Receitas Brutas Realizadas</v>
          </cell>
          <cell r="E4836" t="str">
            <v>1.0.0.0.00.0.0 - Receitas Correntes</v>
          </cell>
          <cell r="F4836">
            <v>60079238.82</v>
          </cell>
        </row>
        <row r="4837">
          <cell r="A4837">
            <v>3113602</v>
          </cell>
          <cell r="B4837" t="str">
            <v>MG</v>
          </cell>
          <cell r="C4837">
            <v>6826</v>
          </cell>
          <cell r="D4837" t="str">
            <v>Receitas Brutas Realizadas</v>
          </cell>
          <cell r="E4837" t="str">
            <v>1.0.0.0.00.0.0 - Receitas Correntes</v>
          </cell>
          <cell r="F4837">
            <v>38444255.68</v>
          </cell>
        </row>
        <row r="4838">
          <cell r="A4838">
            <v>1506351</v>
          </cell>
          <cell r="B4838" t="str">
            <v>PA</v>
          </cell>
          <cell r="C4838">
            <v>21811</v>
          </cell>
          <cell r="D4838" t="str">
            <v>Receitas Brutas Realizadas</v>
          </cell>
          <cell r="E4838" t="str">
            <v>1.0.0.0.00.0.0 - Receitas Correntes</v>
          </cell>
          <cell r="F4838">
            <v>80208428.439999998</v>
          </cell>
        </row>
        <row r="4839">
          <cell r="A4839">
            <v>2404507</v>
          </cell>
          <cell r="B4839" t="str">
            <v>RN</v>
          </cell>
          <cell r="C4839">
            <v>16261</v>
          </cell>
          <cell r="D4839" t="str">
            <v>Receitas Brutas Realizadas</v>
          </cell>
          <cell r="E4839" t="str">
            <v>1.0.0.0.00.0.0 - Receitas Correntes</v>
          </cell>
          <cell r="F4839">
            <v>286674611.04000002</v>
          </cell>
        </row>
        <row r="4840">
          <cell r="A4840">
            <v>3144607</v>
          </cell>
          <cell r="B4840" t="str">
            <v>MG</v>
          </cell>
          <cell r="C4840">
            <v>26882</v>
          </cell>
          <cell r="D4840" t="str">
            <v>Receitas Brutas Realizadas</v>
          </cell>
          <cell r="E4840" t="str">
            <v>1.0.0.0.00.0.0 - Receitas Correntes</v>
          </cell>
          <cell r="F4840">
            <v>111074104.89</v>
          </cell>
        </row>
        <row r="4841">
          <cell r="A4841">
            <v>4208906</v>
          </cell>
          <cell r="B4841" t="str">
            <v>SC</v>
          </cell>
          <cell r="C4841">
            <v>184579</v>
          </cell>
          <cell r="D4841" t="str">
            <v>Receitas Brutas Realizadas</v>
          </cell>
          <cell r="E4841" t="str">
            <v>1.0.0.0.00.0.0 - Receitas Correntes</v>
          </cell>
          <cell r="F4841">
            <v>1247227925.3499999</v>
          </cell>
        </row>
        <row r="4842">
          <cell r="A4842">
            <v>2105104</v>
          </cell>
          <cell r="B4842" t="str">
            <v>MA</v>
          </cell>
          <cell r="C4842">
            <v>27423</v>
          </cell>
          <cell r="D4842" t="str">
            <v>Receitas Brutas Realizadas</v>
          </cell>
          <cell r="E4842" t="str">
            <v>1.0.0.0.00.0.0 - Receitas Correntes</v>
          </cell>
          <cell r="F4842">
            <v>110134439.86</v>
          </cell>
        </row>
        <row r="4843">
          <cell r="A4843">
            <v>2109809</v>
          </cell>
          <cell r="B4843" t="str">
            <v>MA</v>
          </cell>
          <cell r="C4843">
            <v>42829</v>
          </cell>
          <cell r="D4843" t="str">
            <v>Receitas Brutas Realizadas</v>
          </cell>
          <cell r="E4843" t="str">
            <v>1.0.0.0.00.0.0 - Receitas Correntes</v>
          </cell>
          <cell r="F4843">
            <v>176766548.30000001</v>
          </cell>
        </row>
        <row r="4844">
          <cell r="A4844">
            <v>3127701</v>
          </cell>
          <cell r="B4844" t="str">
            <v>MG</v>
          </cell>
          <cell r="C4844">
            <v>282164</v>
          </cell>
          <cell r="D4844" t="str">
            <v>Receitas Brutas Realizadas</v>
          </cell>
          <cell r="E4844" t="str">
            <v>1.0.0.0.00.0.0 - Receitas Correntes</v>
          </cell>
          <cell r="F4844">
            <v>1399142599.9300001</v>
          </cell>
        </row>
        <row r="4845">
          <cell r="A4845">
            <v>2404705</v>
          </cell>
          <cell r="B4845" t="str">
            <v>RN</v>
          </cell>
          <cell r="C4845">
            <v>15759</v>
          </cell>
          <cell r="D4845" t="str">
            <v>Receitas Brutas Realizadas</v>
          </cell>
          <cell r="E4845" t="str">
            <v>1.0.0.0.00.0.0 - Receitas Correntes</v>
          </cell>
          <cell r="F4845">
            <v>64380855.590000004</v>
          </cell>
        </row>
        <row r="4846">
          <cell r="A4846">
            <v>3554805</v>
          </cell>
          <cell r="B4846" t="str">
            <v>SP</v>
          </cell>
          <cell r="C4846">
            <v>48228</v>
          </cell>
          <cell r="D4846" t="str">
            <v>Receitas Brutas Realizadas</v>
          </cell>
          <cell r="E4846" t="str">
            <v>1.0.0.0.00.0.0 - Receitas Correntes</v>
          </cell>
          <cell r="F4846">
            <v>219461851.97</v>
          </cell>
        </row>
        <row r="4847">
          <cell r="A4847">
            <v>1709302</v>
          </cell>
          <cell r="B4847" t="str">
            <v>TO</v>
          </cell>
          <cell r="C4847">
            <v>26403</v>
          </cell>
          <cell r="D4847" t="str">
            <v>Receitas Brutas Realizadas</v>
          </cell>
          <cell r="E4847" t="str">
            <v>1.0.0.0.00.0.0 - Receitas Correntes</v>
          </cell>
          <cell r="F4847">
            <v>133216826.53</v>
          </cell>
        </row>
        <row r="4848">
          <cell r="A4848">
            <v>2516151</v>
          </cell>
          <cell r="B4848" t="str">
            <v>PB</v>
          </cell>
          <cell r="C4848">
            <v>3631</v>
          </cell>
          <cell r="D4848" t="str">
            <v>Receitas Brutas Realizadas</v>
          </cell>
          <cell r="E4848" t="str">
            <v>1.0.0.0.00.0.0 - Receitas Correntes</v>
          </cell>
          <cell r="F4848">
            <v>28335008.800000001</v>
          </cell>
        </row>
        <row r="4849">
          <cell r="A4849">
            <v>5106265</v>
          </cell>
          <cell r="B4849" t="str">
            <v>MT</v>
          </cell>
          <cell r="C4849">
            <v>9545</v>
          </cell>
          <cell r="D4849" t="str">
            <v>Receitas Brutas Realizadas</v>
          </cell>
          <cell r="E4849" t="str">
            <v>1.0.0.0.00.0.0 - Receitas Correntes</v>
          </cell>
          <cell r="F4849">
            <v>69753366.780000001</v>
          </cell>
        </row>
        <row r="4850">
          <cell r="A4850">
            <v>4112751</v>
          </cell>
          <cell r="B4850" t="str">
            <v>PR</v>
          </cell>
          <cell r="C4850">
            <v>8251</v>
          </cell>
          <cell r="D4850" t="str">
            <v>Receitas Brutas Realizadas</v>
          </cell>
          <cell r="E4850" t="str">
            <v>1.0.0.0.00.0.0 - Receitas Correntes</v>
          </cell>
          <cell r="F4850">
            <v>59324815.75</v>
          </cell>
        </row>
        <row r="4851">
          <cell r="A4851">
            <v>3140308</v>
          </cell>
          <cell r="B4851" t="str">
            <v>MG</v>
          </cell>
          <cell r="C4851">
            <v>4030</v>
          </cell>
          <cell r="D4851" t="str">
            <v>Receitas Brutas Realizadas</v>
          </cell>
          <cell r="E4851" t="str">
            <v>1.0.0.0.00.0.0 - Receitas Correntes</v>
          </cell>
          <cell r="F4851">
            <v>34618447.32</v>
          </cell>
        </row>
        <row r="4852">
          <cell r="A4852">
            <v>3508009</v>
          </cell>
          <cell r="B4852" t="str">
            <v>SP</v>
          </cell>
          <cell r="C4852">
            <v>20050</v>
          </cell>
          <cell r="D4852" t="str">
            <v>Receitas Brutas Realizadas</v>
          </cell>
          <cell r="E4852" t="str">
            <v>1.0.0.0.00.0.0 - Receitas Correntes</v>
          </cell>
          <cell r="F4852">
            <v>131675256.47</v>
          </cell>
        </row>
        <row r="4853">
          <cell r="A4853">
            <v>4323457</v>
          </cell>
          <cell r="B4853" t="str">
            <v>RS</v>
          </cell>
          <cell r="C4853">
            <v>4274</v>
          </cell>
          <cell r="D4853" t="str">
            <v>Receitas Brutas Realizadas</v>
          </cell>
          <cell r="E4853" t="str">
            <v>1.0.0.0.00.0.0 - Receitas Correntes</v>
          </cell>
          <cell r="F4853">
            <v>38523801.090000004</v>
          </cell>
        </row>
        <row r="4854">
          <cell r="A4854">
            <v>2910057</v>
          </cell>
          <cell r="B4854" t="str">
            <v>BA</v>
          </cell>
          <cell r="C4854">
            <v>83705</v>
          </cell>
          <cell r="D4854" t="str">
            <v>Receitas Brutas Realizadas</v>
          </cell>
          <cell r="E4854" t="str">
            <v>1.0.0.0.00.0.0 - Receitas Correntes</v>
          </cell>
          <cell r="F4854">
            <v>352361446.89999998</v>
          </cell>
        </row>
        <row r="4855">
          <cell r="A4855">
            <v>2405405</v>
          </cell>
          <cell r="B4855" t="str">
            <v>RN</v>
          </cell>
          <cell r="C4855">
            <v>4935</v>
          </cell>
          <cell r="D4855" t="str">
            <v>Receitas Brutas Realizadas</v>
          </cell>
          <cell r="E4855" t="str">
            <v>1.0.0.0.00.0.0 - Receitas Correntes</v>
          </cell>
          <cell r="F4855">
            <v>30594016.510000002</v>
          </cell>
        </row>
        <row r="4856">
          <cell r="A4856">
            <v>4203154</v>
          </cell>
          <cell r="B4856" t="str">
            <v>SC</v>
          </cell>
          <cell r="C4856">
            <v>3325</v>
          </cell>
          <cell r="D4856" t="str">
            <v>Receitas Brutas Realizadas</v>
          </cell>
          <cell r="E4856" t="str">
            <v>1.0.0.0.00.0.0 - Receitas Correntes</v>
          </cell>
          <cell r="F4856">
            <v>35654478.32</v>
          </cell>
        </row>
        <row r="4857">
          <cell r="A4857">
            <v>2112308</v>
          </cell>
          <cell r="B4857" t="str">
            <v>MA</v>
          </cell>
          <cell r="C4857">
            <v>42242</v>
          </cell>
          <cell r="D4857" t="str">
            <v>Receitas Brutas Realizadas</v>
          </cell>
          <cell r="E4857" t="str">
            <v>1.0.0.0.00.0.0 - Receitas Correntes</v>
          </cell>
          <cell r="F4857">
            <v>170885295.03999999</v>
          </cell>
        </row>
        <row r="4858">
          <cell r="A4858">
            <v>4111902</v>
          </cell>
          <cell r="B4858" t="str">
            <v>PR</v>
          </cell>
          <cell r="C4858">
            <v>13861</v>
          </cell>
          <cell r="D4858" t="str">
            <v>Receitas Brutas Realizadas</v>
          </cell>
          <cell r="E4858" t="str">
            <v>1.0.0.0.00.0.0 - Receitas Correntes</v>
          </cell>
          <cell r="F4858">
            <v>103246794.91</v>
          </cell>
        </row>
        <row r="4859">
          <cell r="A4859">
            <v>2405108</v>
          </cell>
          <cell r="B4859" t="str">
            <v>RN</v>
          </cell>
          <cell r="C4859">
            <v>6907</v>
          </cell>
          <cell r="D4859" t="str">
            <v>Receitas Brutas Realizadas</v>
          </cell>
          <cell r="E4859" t="str">
            <v>1.0.0.0.00.0.0 - Receitas Correntes</v>
          </cell>
          <cell r="F4859">
            <v>55476373.020000003</v>
          </cell>
        </row>
        <row r="4860">
          <cell r="A4860">
            <v>4111209</v>
          </cell>
          <cell r="B4860" t="str">
            <v>PR</v>
          </cell>
          <cell r="C4860">
            <v>12220</v>
          </cell>
          <cell r="D4860" t="str">
            <v>Receitas Brutas Realizadas</v>
          </cell>
          <cell r="E4860" t="str">
            <v>1.0.0.0.00.0.0 - Receitas Correntes</v>
          </cell>
          <cell r="F4860">
            <v>76135387.370000005</v>
          </cell>
        </row>
        <row r="4861">
          <cell r="A4861">
            <v>5003454</v>
          </cell>
          <cell r="B4861" t="str">
            <v>MS</v>
          </cell>
          <cell r="C4861">
            <v>13043</v>
          </cell>
          <cell r="D4861" t="str">
            <v>Receitas Brutas Realizadas</v>
          </cell>
          <cell r="E4861" t="str">
            <v>1.0.0.0.00.0.0 - Receitas Correntes</v>
          </cell>
          <cell r="F4861">
            <v>43209805.560000002</v>
          </cell>
        </row>
        <row r="4862">
          <cell r="A4862">
            <v>2106631</v>
          </cell>
          <cell r="B4862" t="str">
            <v>MA</v>
          </cell>
          <cell r="C4862">
            <v>17316</v>
          </cell>
          <cell r="D4862" t="str">
            <v>Receitas Brutas Realizadas</v>
          </cell>
          <cell r="E4862" t="str">
            <v>1.0.0.0.00.0.0 - Receitas Correntes</v>
          </cell>
          <cell r="F4862">
            <v>67451648.040000007</v>
          </cell>
        </row>
        <row r="4863">
          <cell r="A4863">
            <v>4115705</v>
          </cell>
          <cell r="B4863" t="str">
            <v>PR</v>
          </cell>
          <cell r="C4863">
            <v>35705</v>
          </cell>
          <cell r="D4863" t="str">
            <v>Receitas Brutas Realizadas</v>
          </cell>
          <cell r="E4863" t="str">
            <v>1.0.0.0.00.0.0 - Receitas Correntes</v>
          </cell>
          <cell r="F4863">
            <v>284969448.10000002</v>
          </cell>
        </row>
        <row r="4864">
          <cell r="A4864">
            <v>3151602</v>
          </cell>
          <cell r="B4864" t="str">
            <v>MG</v>
          </cell>
          <cell r="C4864">
            <v>12445</v>
          </cell>
          <cell r="D4864" t="str">
            <v>Receitas Brutas Realizadas</v>
          </cell>
          <cell r="E4864" t="str">
            <v>1.0.0.0.00.0.0 - Receitas Correntes</v>
          </cell>
          <cell r="F4864">
            <v>75795377.159999996</v>
          </cell>
        </row>
        <row r="4865">
          <cell r="A4865">
            <v>4110805</v>
          </cell>
          <cell r="B4865" t="str">
            <v>PR</v>
          </cell>
          <cell r="C4865">
            <v>10029</v>
          </cell>
          <cell r="D4865" t="str">
            <v>Receitas Brutas Realizadas</v>
          </cell>
          <cell r="E4865" t="str">
            <v>1.0.0.0.00.0.0 - Receitas Correntes</v>
          </cell>
          <cell r="F4865">
            <v>72607476.719999999</v>
          </cell>
        </row>
        <row r="4866">
          <cell r="A4866">
            <v>3516606</v>
          </cell>
          <cell r="B4866" t="str">
            <v>SP</v>
          </cell>
          <cell r="C4866">
            <v>6419</v>
          </cell>
          <cell r="D4866" t="str">
            <v>Receitas Brutas Realizadas</v>
          </cell>
          <cell r="E4866" t="str">
            <v>1.0.0.0.00.0.0 - Receitas Correntes</v>
          </cell>
          <cell r="F4866">
            <v>40327995.829999998</v>
          </cell>
        </row>
        <row r="4867">
          <cell r="A4867">
            <v>3500709</v>
          </cell>
          <cell r="B4867" t="str">
            <v>SP</v>
          </cell>
          <cell r="C4867">
            <v>37582</v>
          </cell>
          <cell r="D4867" t="str">
            <v>Receitas Brutas Realizadas</v>
          </cell>
          <cell r="E4867" t="str">
            <v>1.0.0.0.00.0.0 - Receitas Correntes</v>
          </cell>
          <cell r="F4867">
            <v>217442887.46000001</v>
          </cell>
        </row>
        <row r="4868">
          <cell r="A4868">
            <v>2911402</v>
          </cell>
          <cell r="B4868" t="str">
            <v>BA</v>
          </cell>
          <cell r="C4868">
            <v>15247</v>
          </cell>
          <cell r="D4868" t="str">
            <v>Receitas Brutas Realizadas</v>
          </cell>
          <cell r="E4868" t="str">
            <v>1.0.0.0.00.0.0 - Receitas Correntes</v>
          </cell>
          <cell r="F4868">
            <v>81447263.730000004</v>
          </cell>
        </row>
        <row r="4869">
          <cell r="A4869">
            <v>5007901</v>
          </cell>
          <cell r="B4869" t="str">
            <v>MS</v>
          </cell>
          <cell r="C4869">
            <v>60792</v>
          </cell>
          <cell r="D4869" t="str">
            <v>Receitas Brutas Realizadas</v>
          </cell>
          <cell r="E4869" t="str">
            <v>1.0.0.0.00.0.0 - Receitas Correntes</v>
          </cell>
          <cell r="F4869">
            <v>358767765.35000002</v>
          </cell>
        </row>
        <row r="4870">
          <cell r="A4870">
            <v>1705557</v>
          </cell>
          <cell r="B4870" t="str">
            <v>TO</v>
          </cell>
          <cell r="C4870">
            <v>4870</v>
          </cell>
          <cell r="D4870" t="str">
            <v>Receitas Brutas Realizadas</v>
          </cell>
          <cell r="E4870" t="str">
            <v>1.0.0.0.00.0.0 - Receitas Correntes</v>
          </cell>
          <cell r="F4870">
            <v>25095602.18</v>
          </cell>
        </row>
        <row r="4871">
          <cell r="A4871">
            <v>1303205</v>
          </cell>
          <cell r="B4871" t="str">
            <v>AM</v>
          </cell>
          <cell r="C4871">
            <v>20395</v>
          </cell>
          <cell r="D4871" t="str">
            <v>Receitas Brutas Realizadas</v>
          </cell>
          <cell r="E4871" t="str">
            <v>1.0.0.0.00.0.0 - Receitas Correntes</v>
          </cell>
          <cell r="F4871">
            <v>91373217.469999999</v>
          </cell>
        </row>
        <row r="4872">
          <cell r="A4872">
            <v>3513306</v>
          </cell>
          <cell r="B4872" t="str">
            <v>SP</v>
          </cell>
          <cell r="C4872">
            <v>2021</v>
          </cell>
          <cell r="D4872" t="str">
            <v>Receitas Brutas Realizadas</v>
          </cell>
          <cell r="E4872" t="str">
            <v>1.0.0.0.00.0.0 - Receitas Correntes</v>
          </cell>
          <cell r="F4872">
            <v>31256287.32</v>
          </cell>
        </row>
        <row r="4873">
          <cell r="A4873">
            <v>3147303</v>
          </cell>
          <cell r="B4873" t="str">
            <v>MG</v>
          </cell>
          <cell r="C4873">
            <v>21353</v>
          </cell>
          <cell r="D4873" t="str">
            <v>Receitas Brutas Realizadas</v>
          </cell>
          <cell r="E4873" t="str">
            <v>1.0.0.0.00.0.0 - Receitas Correntes</v>
          </cell>
          <cell r="F4873">
            <v>88418107.329999998</v>
          </cell>
        </row>
        <row r="4874">
          <cell r="A4874">
            <v>3121407</v>
          </cell>
          <cell r="B4874" t="str">
            <v>MG</v>
          </cell>
          <cell r="C4874">
            <v>7266</v>
          </cell>
          <cell r="D4874" t="str">
            <v>Receitas Brutas Realizadas</v>
          </cell>
          <cell r="E4874" t="str">
            <v>1.0.0.0.00.0.0 - Receitas Correntes</v>
          </cell>
          <cell r="F4874">
            <v>52020514.32</v>
          </cell>
        </row>
        <row r="4875">
          <cell r="A4875">
            <v>2709103</v>
          </cell>
          <cell r="B4875" t="str">
            <v>AL</v>
          </cell>
          <cell r="C4875">
            <v>20162</v>
          </cell>
          <cell r="D4875" t="str">
            <v>Receitas Brutas Realizadas</v>
          </cell>
          <cell r="E4875" t="str">
            <v>1.0.0.0.00.0.0 - Receitas Correntes</v>
          </cell>
          <cell r="F4875">
            <v>126953090.25</v>
          </cell>
        </row>
        <row r="4876">
          <cell r="A4876">
            <v>2105351</v>
          </cell>
          <cell r="B4876" t="str">
            <v>MA</v>
          </cell>
          <cell r="C4876">
            <v>16158</v>
          </cell>
          <cell r="D4876" t="str">
            <v>Receitas Brutas Realizadas</v>
          </cell>
          <cell r="E4876" t="str">
            <v>1.0.0.0.00.0.0 - Receitas Correntes</v>
          </cell>
          <cell r="F4876">
            <v>65946947.969999999</v>
          </cell>
        </row>
        <row r="4877">
          <cell r="A4877">
            <v>3546702</v>
          </cell>
          <cell r="B4877" t="str">
            <v>SP</v>
          </cell>
          <cell r="C4877">
            <v>27850</v>
          </cell>
          <cell r="D4877" t="str">
            <v>Receitas Brutas Realizadas</v>
          </cell>
          <cell r="E4877" t="str">
            <v>1.0.0.0.00.0.0 - Receitas Correntes</v>
          </cell>
          <cell r="F4877">
            <v>245795047.41</v>
          </cell>
        </row>
        <row r="4878">
          <cell r="A4878">
            <v>2403301</v>
          </cell>
          <cell r="B4878" t="str">
            <v>RN</v>
          </cell>
          <cell r="C4878">
            <v>5697</v>
          </cell>
          <cell r="D4878" t="str">
            <v>Receitas Brutas Realizadas</v>
          </cell>
          <cell r="E4878" t="str">
            <v>1.0.0.0.00.0.0 - Receitas Correntes</v>
          </cell>
          <cell r="F4878">
            <v>36517120.270000003</v>
          </cell>
        </row>
        <row r="4879">
          <cell r="A4879">
            <v>1304260</v>
          </cell>
          <cell r="B4879" t="str">
            <v>AM</v>
          </cell>
          <cell r="C4879">
            <v>13839</v>
          </cell>
          <cell r="D4879" t="str">
            <v>Receitas Brutas Realizadas</v>
          </cell>
          <cell r="E4879" t="str">
            <v>1.0.0.0.00.0.0 - Receitas Correntes</v>
          </cell>
          <cell r="F4879">
            <v>84465238.719999999</v>
          </cell>
        </row>
        <row r="4880">
          <cell r="A4880">
            <v>2111003</v>
          </cell>
          <cell r="B4880" t="str">
            <v>MA</v>
          </cell>
          <cell r="C4880">
            <v>20736</v>
          </cell>
          <cell r="D4880" t="str">
            <v>Receitas Brutas Realizadas</v>
          </cell>
          <cell r="E4880" t="str">
            <v>1.0.0.0.00.0.0 - Receitas Correntes</v>
          </cell>
          <cell r="F4880">
            <v>76638084.829999998</v>
          </cell>
        </row>
        <row r="4881">
          <cell r="A4881">
            <v>3168606</v>
          </cell>
          <cell r="B4881" t="str">
            <v>MG</v>
          </cell>
          <cell r="C4881">
            <v>141269</v>
          </cell>
          <cell r="D4881" t="str">
            <v>Receitas Brutas Realizadas</v>
          </cell>
          <cell r="E4881" t="str">
            <v>1.0.0.0.00.0.0 - Receitas Correntes</v>
          </cell>
          <cell r="F4881">
            <v>663965679.24000001</v>
          </cell>
        </row>
        <row r="4882">
          <cell r="A4882">
            <v>4215356</v>
          </cell>
          <cell r="B4882" t="str">
            <v>SC</v>
          </cell>
          <cell r="C4882">
            <v>3727</v>
          </cell>
          <cell r="D4882" t="str">
            <v>Receitas Brutas Realizadas</v>
          </cell>
          <cell r="E4882" t="str">
            <v>1.0.0.0.00.0.0 - Receitas Correntes</v>
          </cell>
          <cell r="F4882">
            <v>35355592.560000002</v>
          </cell>
        </row>
        <row r="4883">
          <cell r="A4883">
            <v>2206670</v>
          </cell>
          <cell r="B4883" t="str">
            <v>PI</v>
          </cell>
          <cell r="C4883">
            <v>6825</v>
          </cell>
          <cell r="D4883" t="str">
            <v>Receitas Brutas Realizadas</v>
          </cell>
          <cell r="E4883" t="str">
            <v>1.0.0.0.00.0.0 - Receitas Correntes</v>
          </cell>
          <cell r="F4883">
            <v>33400418.98</v>
          </cell>
        </row>
        <row r="4884">
          <cell r="A4884">
            <v>3114501</v>
          </cell>
          <cell r="B4884" t="str">
            <v>MG</v>
          </cell>
          <cell r="C4884">
            <v>19756</v>
          </cell>
          <cell r="D4884" t="str">
            <v>Receitas Brutas Realizadas</v>
          </cell>
          <cell r="E4884" t="str">
            <v>1.0.0.0.00.0.0 - Receitas Correntes</v>
          </cell>
          <cell r="F4884">
            <v>95823700.329999998</v>
          </cell>
        </row>
        <row r="4885">
          <cell r="A4885">
            <v>3301900</v>
          </cell>
          <cell r="B4885" t="str">
            <v>RJ</v>
          </cell>
          <cell r="C4885">
            <v>244416</v>
          </cell>
          <cell r="D4885" t="str">
            <v>Receitas Brutas Realizadas</v>
          </cell>
          <cell r="E4885" t="str">
            <v>1.0.0.0.00.0.0 - Receitas Correntes</v>
          </cell>
          <cell r="F4885">
            <v>974131636.73000002</v>
          </cell>
        </row>
        <row r="4886">
          <cell r="A4886">
            <v>2911808</v>
          </cell>
          <cell r="B4886" t="str">
            <v>BA</v>
          </cell>
          <cell r="C4886">
            <v>20565</v>
          </cell>
          <cell r="D4886" t="str">
            <v>Receitas Brutas Realizadas</v>
          </cell>
          <cell r="E4886" t="str">
            <v>1.0.0.0.00.0.0 - Receitas Correntes</v>
          </cell>
          <cell r="F4886">
            <v>81734132.599999994</v>
          </cell>
        </row>
        <row r="4887">
          <cell r="A4887">
            <v>1718303</v>
          </cell>
          <cell r="B4887" t="str">
            <v>TO</v>
          </cell>
          <cell r="C4887">
            <v>8563</v>
          </cell>
          <cell r="D4887" t="str">
            <v>Receitas Brutas Realizadas</v>
          </cell>
          <cell r="E4887" t="str">
            <v>1.0.0.0.00.0.0 - Receitas Correntes</v>
          </cell>
          <cell r="F4887">
            <v>39930306.450000003</v>
          </cell>
        </row>
        <row r="4888">
          <cell r="A4888">
            <v>5103403</v>
          </cell>
          <cell r="B4888" t="str">
            <v>MT</v>
          </cell>
          <cell r="C4888">
            <v>623614</v>
          </cell>
          <cell r="D4888" t="str">
            <v>Receitas Brutas Realizadas</v>
          </cell>
          <cell r="E4888" t="str">
            <v>1.0.0.0.00.0.0 - Receitas Correntes</v>
          </cell>
          <cell r="F4888">
            <v>4150333955.5500002</v>
          </cell>
        </row>
        <row r="4889">
          <cell r="A4889">
            <v>4205191</v>
          </cell>
          <cell r="B4889" t="str">
            <v>SC</v>
          </cell>
          <cell r="C4889">
            <v>2059</v>
          </cell>
          <cell r="D4889" t="str">
            <v>Receitas Brutas Realizadas</v>
          </cell>
          <cell r="E4889" t="str">
            <v>1.0.0.0.00.0.0 - Receitas Correntes</v>
          </cell>
          <cell r="F4889">
            <v>36097287.649999999</v>
          </cell>
        </row>
        <row r="4890">
          <cell r="A4890">
            <v>1713809</v>
          </cell>
          <cell r="B4890" t="str">
            <v>TO</v>
          </cell>
          <cell r="C4890">
            <v>6830</v>
          </cell>
          <cell r="D4890" t="str">
            <v>Receitas Brutas Realizadas</v>
          </cell>
          <cell r="E4890" t="str">
            <v>1.0.0.0.00.0.0 - Receitas Correntes</v>
          </cell>
          <cell r="F4890">
            <v>43144987.759999998</v>
          </cell>
        </row>
        <row r="4891">
          <cell r="A4891">
            <v>3540200</v>
          </cell>
          <cell r="B4891" t="str">
            <v>SP</v>
          </cell>
          <cell r="C4891">
            <v>51717</v>
          </cell>
          <cell r="D4891" t="str">
            <v>Receitas Brutas Realizadas</v>
          </cell>
          <cell r="E4891" t="str">
            <v>1.0.0.0.00.0.0 - Receitas Correntes</v>
          </cell>
          <cell r="F4891">
            <v>207590185.09999999</v>
          </cell>
        </row>
        <row r="4892">
          <cell r="A4892">
            <v>2208502</v>
          </cell>
          <cell r="B4892" t="str">
            <v>PI</v>
          </cell>
          <cell r="C4892">
            <v>12646</v>
          </cell>
          <cell r="D4892" t="str">
            <v>Receitas Brutas Realizadas</v>
          </cell>
          <cell r="E4892" t="str">
            <v>1.0.0.0.00.0.0 - Receitas Correntes</v>
          </cell>
          <cell r="F4892">
            <v>64291548.729999997</v>
          </cell>
        </row>
        <row r="4893">
          <cell r="A4893">
            <v>1502707</v>
          </cell>
          <cell r="B4893" t="str">
            <v>PA</v>
          </cell>
          <cell r="C4893">
            <v>48115</v>
          </cell>
          <cell r="D4893" t="str">
            <v>Receitas Brutas Realizadas</v>
          </cell>
          <cell r="E4893" t="str">
            <v>1.0.0.0.00.0.0 - Receitas Correntes</v>
          </cell>
          <cell r="F4893">
            <v>204199626.65000001</v>
          </cell>
        </row>
        <row r="4894">
          <cell r="A4894">
            <v>3535408</v>
          </cell>
          <cell r="B4894" t="str">
            <v>SP</v>
          </cell>
          <cell r="C4894">
            <v>15944</v>
          </cell>
          <cell r="D4894" t="str">
            <v>Receitas Brutas Realizadas</v>
          </cell>
          <cell r="E4894" t="str">
            <v>1.0.0.0.00.0.0 - Receitas Correntes</v>
          </cell>
          <cell r="F4894">
            <v>77712650.269999996</v>
          </cell>
        </row>
        <row r="4895">
          <cell r="A4895">
            <v>5208905</v>
          </cell>
          <cell r="B4895" t="str">
            <v>GO</v>
          </cell>
          <cell r="C4895">
            <v>22122</v>
          </cell>
          <cell r="D4895" t="str">
            <v>Receitas Brutas Realizadas</v>
          </cell>
          <cell r="E4895" t="str">
            <v>1.0.0.0.00.0.0 - Receitas Correntes</v>
          </cell>
          <cell r="F4895">
            <v>128437480.75</v>
          </cell>
        </row>
        <row r="4896">
          <cell r="A4896">
            <v>3538808</v>
          </cell>
          <cell r="B4896" t="str">
            <v>SP</v>
          </cell>
          <cell r="C4896">
            <v>29930</v>
          </cell>
          <cell r="D4896" t="str">
            <v>Receitas Brutas Realizadas</v>
          </cell>
          <cell r="E4896" t="str">
            <v>1.0.0.0.00.0.0 - Receitas Correntes</v>
          </cell>
          <cell r="F4896">
            <v>148874699.91999999</v>
          </cell>
        </row>
        <row r="4897">
          <cell r="A4897">
            <v>2503753</v>
          </cell>
          <cell r="B4897" t="str">
            <v>PB</v>
          </cell>
          <cell r="C4897">
            <v>3217</v>
          </cell>
          <cell r="D4897" t="str">
            <v>Receitas Brutas Realizadas</v>
          </cell>
          <cell r="E4897" t="str">
            <v>1.0.0.0.00.0.0 - Receitas Correntes</v>
          </cell>
          <cell r="F4897">
            <v>28252918.68</v>
          </cell>
        </row>
        <row r="4898">
          <cell r="A4898">
            <v>2507309</v>
          </cell>
          <cell r="B4898" t="str">
            <v>PB</v>
          </cell>
          <cell r="C4898">
            <v>14467</v>
          </cell>
          <cell r="D4898" t="str">
            <v>Receitas Brutas Realizadas</v>
          </cell>
          <cell r="E4898" t="str">
            <v>1.0.0.0.00.0.0 - Receitas Correntes</v>
          </cell>
          <cell r="F4898">
            <v>88566995.640000001</v>
          </cell>
        </row>
        <row r="4899">
          <cell r="A4899">
            <v>2504207</v>
          </cell>
          <cell r="B4899" t="str">
            <v>PB</v>
          </cell>
          <cell r="C4899">
            <v>4938</v>
          </cell>
          <cell r="D4899" t="str">
            <v>Receitas Brutas Realizadas</v>
          </cell>
          <cell r="E4899" t="str">
            <v>1.0.0.0.00.0.0 - Receitas Correntes</v>
          </cell>
          <cell r="F4899">
            <v>33163144.75</v>
          </cell>
        </row>
        <row r="4900">
          <cell r="A4900">
            <v>4200101</v>
          </cell>
          <cell r="B4900" t="str">
            <v>SC</v>
          </cell>
          <cell r="C4900">
            <v>18015</v>
          </cell>
          <cell r="D4900" t="str">
            <v>Receitas Brutas Realizadas</v>
          </cell>
          <cell r="E4900" t="str">
            <v>1.0.0.0.00.0.0 - Receitas Correntes</v>
          </cell>
          <cell r="F4900">
            <v>119119254.20999999</v>
          </cell>
        </row>
        <row r="4901">
          <cell r="A4901">
            <v>3509452</v>
          </cell>
          <cell r="B4901" t="str">
            <v>SP</v>
          </cell>
          <cell r="C4901">
            <v>6088</v>
          </cell>
          <cell r="D4901" t="str">
            <v>Receitas Brutas Realizadas</v>
          </cell>
          <cell r="E4901" t="str">
            <v>1.0.0.0.00.0.0 - Receitas Correntes</v>
          </cell>
          <cell r="F4901">
            <v>39902061.469999999</v>
          </cell>
        </row>
        <row r="4902">
          <cell r="A4902">
            <v>2307205</v>
          </cell>
          <cell r="B4902" t="str">
            <v>CE</v>
          </cell>
          <cell r="C4902">
            <v>8150</v>
          </cell>
          <cell r="D4902" t="str">
            <v>Receitas Brutas Realizadas</v>
          </cell>
          <cell r="E4902" t="str">
            <v>1.0.0.0.00.0.0 - Receitas Correntes</v>
          </cell>
          <cell r="F4902">
            <v>46447896.68</v>
          </cell>
        </row>
        <row r="4903">
          <cell r="A4903">
            <v>2201705</v>
          </cell>
          <cell r="B4903" t="str">
            <v>PI</v>
          </cell>
          <cell r="C4903">
            <v>5512</v>
          </cell>
          <cell r="D4903" t="str">
            <v>Receitas Brutas Realizadas</v>
          </cell>
          <cell r="E4903" t="str">
            <v>1.0.0.0.00.0.0 - Receitas Correntes</v>
          </cell>
          <cell r="F4903">
            <v>31776424</v>
          </cell>
        </row>
        <row r="4904">
          <cell r="A4904">
            <v>2906006</v>
          </cell>
          <cell r="B4904" t="str">
            <v>BA</v>
          </cell>
          <cell r="C4904">
            <v>71754</v>
          </cell>
          <cell r="D4904" t="str">
            <v>Receitas Brutas Realizadas</v>
          </cell>
          <cell r="E4904" t="str">
            <v>1.0.0.0.00.0.0 - Receitas Correntes</v>
          </cell>
          <cell r="F4904">
            <v>351035629.60000002</v>
          </cell>
        </row>
        <row r="4905">
          <cell r="A4905">
            <v>2106201</v>
          </cell>
          <cell r="B4905" t="str">
            <v>MA</v>
          </cell>
          <cell r="C4905">
            <v>7016</v>
          </cell>
          <cell r="D4905" t="str">
            <v>Receitas Brutas Realizadas</v>
          </cell>
          <cell r="E4905" t="str">
            <v>1.0.0.0.00.0.0 - Receitas Correntes</v>
          </cell>
          <cell r="F4905">
            <v>40979379.649999999</v>
          </cell>
        </row>
        <row r="4906">
          <cell r="A4906">
            <v>2407807</v>
          </cell>
          <cell r="B4906" t="str">
            <v>RN</v>
          </cell>
          <cell r="C4906">
            <v>22698</v>
          </cell>
          <cell r="D4906" t="str">
            <v>Receitas Brutas Realizadas</v>
          </cell>
          <cell r="E4906" t="str">
            <v>1.0.0.0.00.0.0 - Receitas Correntes</v>
          </cell>
          <cell r="F4906">
            <v>111812401.11</v>
          </cell>
        </row>
        <row r="4907">
          <cell r="A4907">
            <v>2100501</v>
          </cell>
          <cell r="B4907" t="str">
            <v>MA</v>
          </cell>
          <cell r="C4907">
            <v>11233</v>
          </cell>
          <cell r="D4907" t="str">
            <v>Receitas Brutas Realizadas</v>
          </cell>
          <cell r="E4907" t="str">
            <v>1.0.0.0.00.0.0 - Receitas Correntes</v>
          </cell>
          <cell r="F4907">
            <v>62899537.549999997</v>
          </cell>
        </row>
        <row r="4908">
          <cell r="A4908">
            <v>2920502</v>
          </cell>
          <cell r="B4908" t="str">
            <v>BA</v>
          </cell>
          <cell r="C4908">
            <v>19973</v>
          </cell>
          <cell r="D4908" t="str">
            <v>Receitas Brutas Realizadas</v>
          </cell>
          <cell r="E4908" t="str">
            <v>1.0.0.0.00.0.0 - Receitas Correntes</v>
          </cell>
          <cell r="F4908">
            <v>129977705.48999999</v>
          </cell>
        </row>
        <row r="4909">
          <cell r="A4909">
            <v>2104107</v>
          </cell>
          <cell r="B4909" t="str">
            <v>MA</v>
          </cell>
          <cell r="C4909">
            <v>12662</v>
          </cell>
          <cell r="D4909" t="str">
            <v>Receitas Brutas Realizadas</v>
          </cell>
          <cell r="E4909" t="str">
            <v>1.0.0.0.00.0.0 - Receitas Correntes</v>
          </cell>
          <cell r="F4909">
            <v>56893626.539999999</v>
          </cell>
        </row>
        <row r="4910">
          <cell r="A4910">
            <v>2209500</v>
          </cell>
          <cell r="B4910" t="str">
            <v>PI</v>
          </cell>
          <cell r="C4910">
            <v>3809</v>
          </cell>
          <cell r="D4910" t="str">
            <v>Receitas Brutas Realizadas</v>
          </cell>
          <cell r="E4910" t="str">
            <v>1.0.0.0.00.0.0 - Receitas Correntes</v>
          </cell>
          <cell r="F4910">
            <v>27661118.100000001</v>
          </cell>
        </row>
        <row r="4911">
          <cell r="A4911">
            <v>1502855</v>
          </cell>
          <cell r="B4911" t="str">
            <v>PA</v>
          </cell>
          <cell r="C4911">
            <v>14776</v>
          </cell>
          <cell r="D4911" t="str">
            <v>Receitas Brutas Realizadas</v>
          </cell>
          <cell r="E4911" t="str">
            <v>1.0.0.0.00.0.0 - Receitas Correntes</v>
          </cell>
          <cell r="F4911">
            <v>58537244.729999997</v>
          </cell>
        </row>
        <row r="4912">
          <cell r="A4912">
            <v>5222005</v>
          </cell>
          <cell r="B4912" t="str">
            <v>GO</v>
          </cell>
          <cell r="C4912">
            <v>14088</v>
          </cell>
          <cell r="D4912" t="str">
            <v>Receitas Brutas Realizadas</v>
          </cell>
          <cell r="E4912" t="str">
            <v>1.0.0.0.00.0.0 - Receitas Correntes</v>
          </cell>
          <cell r="F4912">
            <v>87626259.140000001</v>
          </cell>
        </row>
        <row r="4913">
          <cell r="A4913">
            <v>5204409</v>
          </cell>
          <cell r="B4913" t="str">
            <v>GO</v>
          </cell>
          <cell r="C4913">
            <v>19304</v>
          </cell>
          <cell r="D4913" t="str">
            <v>Receitas Brutas Realizadas</v>
          </cell>
          <cell r="E4913" t="str">
            <v>1.0.0.0.00.0.0 - Receitas Correntes</v>
          </cell>
          <cell r="F4913">
            <v>111908120.97</v>
          </cell>
        </row>
        <row r="4914">
          <cell r="A4914">
            <v>2104552</v>
          </cell>
          <cell r="B4914" t="str">
            <v>MA</v>
          </cell>
          <cell r="C4914">
            <v>18740</v>
          </cell>
          <cell r="D4914" t="str">
            <v>Receitas Brutas Realizadas</v>
          </cell>
          <cell r="E4914" t="str">
            <v>1.0.0.0.00.0.0 - Receitas Correntes</v>
          </cell>
          <cell r="F4914">
            <v>83576509.829999998</v>
          </cell>
        </row>
        <row r="4915">
          <cell r="A4915">
            <v>2805505</v>
          </cell>
          <cell r="B4915" t="str">
            <v>SE</v>
          </cell>
          <cell r="C4915">
            <v>24003</v>
          </cell>
          <cell r="D4915" t="str">
            <v>Receitas Brutas Realizadas</v>
          </cell>
          <cell r="E4915" t="str">
            <v>1.0.0.0.00.0.0 - Receitas Correntes</v>
          </cell>
          <cell r="F4915">
            <v>83565155.099999994</v>
          </cell>
        </row>
        <row r="4916">
          <cell r="A4916">
            <v>2513703</v>
          </cell>
          <cell r="B4916" t="str">
            <v>PB</v>
          </cell>
          <cell r="C4916">
            <v>138093</v>
          </cell>
          <cell r="D4916" t="str">
            <v>Receitas Brutas Realizadas</v>
          </cell>
          <cell r="E4916" t="str">
            <v>1.0.0.0.00.0.0 - Receitas Correntes</v>
          </cell>
          <cell r="F4916">
            <v>472902910.11000001</v>
          </cell>
        </row>
        <row r="4917">
          <cell r="A4917">
            <v>5216452</v>
          </cell>
          <cell r="B4917" t="str">
            <v>GO</v>
          </cell>
          <cell r="C4917">
            <v>3156</v>
          </cell>
          <cell r="D4917" t="str">
            <v>Receitas Brutas Realizadas</v>
          </cell>
          <cell r="E4917" t="str">
            <v>1.0.0.0.00.0.0 - Receitas Correntes</v>
          </cell>
          <cell r="F4917">
            <v>57925409.109999999</v>
          </cell>
        </row>
        <row r="4918">
          <cell r="A4918">
            <v>3527306</v>
          </cell>
          <cell r="B4918" t="str">
            <v>SP</v>
          </cell>
          <cell r="C4918">
            <v>51007</v>
          </cell>
          <cell r="D4918" t="str">
            <v>Receitas Brutas Realizadas</v>
          </cell>
          <cell r="E4918" t="str">
            <v>1.0.0.0.00.0.0 - Receitas Correntes</v>
          </cell>
          <cell r="F4918">
            <v>634461970.50999999</v>
          </cell>
        </row>
        <row r="4919">
          <cell r="A4919">
            <v>5222302</v>
          </cell>
          <cell r="B4919" t="str">
            <v>GO</v>
          </cell>
          <cell r="C4919">
            <v>5941</v>
          </cell>
          <cell r="D4919" t="str">
            <v>Receitas Brutas Realizadas</v>
          </cell>
          <cell r="E4919" t="str">
            <v>1.0.0.0.00.0.0 - Receitas Correntes</v>
          </cell>
          <cell r="F4919">
            <v>53373235.600000001</v>
          </cell>
        </row>
        <row r="4920">
          <cell r="A4920">
            <v>2408201</v>
          </cell>
          <cell r="B4920" t="str">
            <v>RN</v>
          </cell>
          <cell r="C4920">
            <v>28266</v>
          </cell>
          <cell r="D4920" t="str">
            <v>Receitas Brutas Realizadas</v>
          </cell>
          <cell r="E4920" t="str">
            <v>1.0.0.0.00.0.0 - Receitas Correntes</v>
          </cell>
          <cell r="F4920">
            <v>135703360.30000001</v>
          </cell>
        </row>
        <row r="4921">
          <cell r="A4921">
            <v>1501956</v>
          </cell>
          <cell r="B4921" t="str">
            <v>PA</v>
          </cell>
          <cell r="C4921">
            <v>35307</v>
          </cell>
          <cell r="D4921" t="str">
            <v>Receitas Brutas Realizadas</v>
          </cell>
          <cell r="E4921" t="str">
            <v>1.0.0.0.00.0.0 - Receitas Correntes</v>
          </cell>
          <cell r="F4921">
            <v>107904427.34999999</v>
          </cell>
        </row>
        <row r="4922">
          <cell r="A4922">
            <v>3525607</v>
          </cell>
          <cell r="B4922" t="str">
            <v>SP</v>
          </cell>
          <cell r="C4922">
            <v>4577</v>
          </cell>
          <cell r="D4922" t="str">
            <v>Receitas Brutas Realizadas</v>
          </cell>
          <cell r="E4922" t="str">
            <v>1.0.0.0.00.0.0 - Receitas Correntes</v>
          </cell>
          <cell r="F4922">
            <v>38608687.549999997</v>
          </cell>
        </row>
        <row r="4923">
          <cell r="A4923">
            <v>1502772</v>
          </cell>
          <cell r="B4923" t="str">
            <v>PA</v>
          </cell>
          <cell r="C4923">
            <v>17764</v>
          </cell>
          <cell r="D4923" t="str">
            <v>Receitas Brutas Realizadas</v>
          </cell>
          <cell r="E4923" t="str">
            <v>1.0.0.0.00.0.0 - Receitas Correntes</v>
          </cell>
          <cell r="F4923">
            <v>184243738.81</v>
          </cell>
        </row>
        <row r="4924">
          <cell r="A4924">
            <v>5207535</v>
          </cell>
          <cell r="B4924" t="str">
            <v>GO</v>
          </cell>
          <cell r="C4924">
            <v>6527</v>
          </cell>
          <cell r="D4924" t="str">
            <v>Receitas Brutas Realizadas</v>
          </cell>
          <cell r="E4924" t="str">
            <v>1.0.0.0.00.0.0 - Receitas Correntes</v>
          </cell>
          <cell r="F4924">
            <v>43142454.689999998</v>
          </cell>
        </row>
        <row r="4925">
          <cell r="A4925">
            <v>3135308</v>
          </cell>
          <cell r="B4925" t="str">
            <v>MG</v>
          </cell>
          <cell r="C4925">
            <v>4418</v>
          </cell>
          <cell r="D4925" t="str">
            <v>Receitas Brutas Realizadas</v>
          </cell>
          <cell r="E4925" t="str">
            <v>1.0.0.0.00.0.0 - Receitas Correntes</v>
          </cell>
          <cell r="F4925">
            <v>35659887.140000001</v>
          </cell>
        </row>
        <row r="4926">
          <cell r="A4926">
            <v>2401404</v>
          </cell>
          <cell r="B4926" t="str">
            <v>RN</v>
          </cell>
          <cell r="C4926">
            <v>9373</v>
          </cell>
          <cell r="D4926" t="str">
            <v>Receitas Brutas Realizadas</v>
          </cell>
          <cell r="E4926" t="str">
            <v>1.0.0.0.00.0.0 - Receitas Correntes</v>
          </cell>
          <cell r="F4926">
            <v>46927233.149999999</v>
          </cell>
        </row>
        <row r="4927">
          <cell r="A4927">
            <v>5003488</v>
          </cell>
          <cell r="B4927" t="str">
            <v>MS</v>
          </cell>
          <cell r="C4927">
            <v>11547</v>
          </cell>
          <cell r="D4927" t="str">
            <v>Receitas Brutas Realizadas</v>
          </cell>
          <cell r="E4927" t="str">
            <v>1.0.0.0.00.0.0 - Receitas Correntes</v>
          </cell>
          <cell r="F4927">
            <v>86627403.25</v>
          </cell>
        </row>
        <row r="4928">
          <cell r="A4928">
            <v>2916104</v>
          </cell>
          <cell r="B4928" t="str">
            <v>BA</v>
          </cell>
          <cell r="C4928">
            <v>22440</v>
          </cell>
          <cell r="D4928" t="str">
            <v>Receitas Brutas Realizadas</v>
          </cell>
          <cell r="E4928" t="str">
            <v>1.0.0.0.00.0.0 - Receitas Correntes</v>
          </cell>
          <cell r="F4928">
            <v>106936749.84</v>
          </cell>
        </row>
        <row r="4929">
          <cell r="A4929">
            <v>2909000</v>
          </cell>
          <cell r="B4929" t="str">
            <v>BA</v>
          </cell>
          <cell r="C4929">
            <v>8667</v>
          </cell>
          <cell r="D4929" t="str">
            <v>Receitas Brutas Realizadas</v>
          </cell>
          <cell r="E4929" t="str">
            <v>1.0.0.0.00.0.0 - Receitas Correntes</v>
          </cell>
          <cell r="F4929">
            <v>42221341.18</v>
          </cell>
        </row>
        <row r="4930">
          <cell r="A4930">
            <v>2613503</v>
          </cell>
          <cell r="B4930" t="str">
            <v>PE</v>
          </cell>
          <cell r="C4930">
            <v>34082</v>
          </cell>
          <cell r="D4930" t="str">
            <v>Receitas Brutas Realizadas</v>
          </cell>
          <cell r="E4930" t="str">
            <v>1.0.0.0.00.0.0 - Receitas Correntes</v>
          </cell>
          <cell r="F4930">
            <v>142741826.59</v>
          </cell>
        </row>
        <row r="4931">
          <cell r="A4931">
            <v>2603926</v>
          </cell>
          <cell r="B4931" t="str">
            <v>PE</v>
          </cell>
          <cell r="C4931">
            <v>13117</v>
          </cell>
          <cell r="D4931" t="str">
            <v>Receitas Brutas Realizadas</v>
          </cell>
          <cell r="E4931" t="str">
            <v>1.0.0.0.00.0.0 - Receitas Correntes</v>
          </cell>
          <cell r="F4931">
            <v>53017157.920000002</v>
          </cell>
        </row>
        <row r="4932">
          <cell r="A4932">
            <v>2515005</v>
          </cell>
          <cell r="B4932" t="str">
            <v>PB</v>
          </cell>
          <cell r="C4932">
            <v>7450</v>
          </cell>
          <cell r="D4932" t="str">
            <v>Receitas Brutas Realizadas</v>
          </cell>
          <cell r="E4932" t="str">
            <v>1.0.0.0.00.0.0 - Receitas Correntes</v>
          </cell>
          <cell r="F4932">
            <v>47677499.68</v>
          </cell>
        </row>
        <row r="4933">
          <cell r="A4933">
            <v>5219209</v>
          </cell>
          <cell r="B4933" t="str">
            <v>GO</v>
          </cell>
          <cell r="C4933">
            <v>2782</v>
          </cell>
          <cell r="D4933" t="str">
            <v>Receitas Brutas Realizadas</v>
          </cell>
          <cell r="E4933" t="str">
            <v>1.0.0.0.00.0.0 - Receitas Correntes</v>
          </cell>
          <cell r="F4933">
            <v>35906687.460000001</v>
          </cell>
        </row>
        <row r="4934">
          <cell r="A4934">
            <v>3513504</v>
          </cell>
          <cell r="B4934" t="str">
            <v>SP</v>
          </cell>
          <cell r="C4934">
            <v>132521</v>
          </cell>
          <cell r="D4934" t="str">
            <v>Receitas Brutas Realizadas</v>
          </cell>
          <cell r="E4934" t="str">
            <v>1.0.0.0.00.0.0 - Receitas Correntes</v>
          </cell>
          <cell r="F4934">
            <v>1678012536.5699999</v>
          </cell>
        </row>
        <row r="4935">
          <cell r="A4935">
            <v>3145208</v>
          </cell>
          <cell r="B4935" t="str">
            <v>MG</v>
          </cell>
          <cell r="C4935">
            <v>108241</v>
          </cell>
          <cell r="D4935" t="str">
            <v>Receitas Brutas Realizadas</v>
          </cell>
          <cell r="E4935" t="str">
            <v>1.0.0.0.00.0.0 - Receitas Correntes</v>
          </cell>
          <cell r="F4935">
            <v>468157042.69999999</v>
          </cell>
        </row>
        <row r="4936">
          <cell r="A4936">
            <v>2304806</v>
          </cell>
          <cell r="B4936" t="str">
            <v>CE</v>
          </cell>
          <cell r="C4936">
            <v>4784</v>
          </cell>
          <cell r="D4936" t="str">
            <v>Receitas Brutas Realizadas</v>
          </cell>
          <cell r="E4936" t="str">
            <v>1.0.0.0.00.0.0 - Receitas Correntes</v>
          </cell>
          <cell r="F4936">
            <v>39794736.460000001</v>
          </cell>
        </row>
        <row r="4937">
          <cell r="A4937">
            <v>2210391</v>
          </cell>
          <cell r="B4937" t="str">
            <v>PI</v>
          </cell>
          <cell r="C4937">
            <v>3037</v>
          </cell>
          <cell r="D4937" t="str">
            <v>Receitas Brutas Realizadas</v>
          </cell>
          <cell r="E4937" t="str">
            <v>1.0.0.0.00.0.0 - Receitas Correntes</v>
          </cell>
          <cell r="F4937">
            <v>24469955.550000001</v>
          </cell>
        </row>
        <row r="4938">
          <cell r="A4938">
            <v>3516804</v>
          </cell>
          <cell r="B4938" t="str">
            <v>SP</v>
          </cell>
          <cell r="C4938">
            <v>4911</v>
          </cell>
          <cell r="D4938" t="str">
            <v>Receitas Brutas Realizadas</v>
          </cell>
          <cell r="E4938" t="str">
            <v>1.0.0.0.00.0.0 - Receitas Correntes</v>
          </cell>
          <cell r="F4938">
            <v>30592744.66</v>
          </cell>
        </row>
        <row r="4939">
          <cell r="A4939">
            <v>3514106</v>
          </cell>
          <cell r="B4939" t="str">
            <v>SP</v>
          </cell>
          <cell r="C4939">
            <v>27704</v>
          </cell>
          <cell r="D4939" t="str">
            <v>Receitas Brutas Realizadas</v>
          </cell>
          <cell r="E4939" t="str">
            <v>1.0.0.0.00.0.0 - Receitas Correntes</v>
          </cell>
          <cell r="F4939">
            <v>147933595.97</v>
          </cell>
        </row>
        <row r="4940">
          <cell r="A4940">
            <v>2409308</v>
          </cell>
          <cell r="B4940" t="str">
            <v>RN</v>
          </cell>
          <cell r="C4940">
            <v>12861</v>
          </cell>
          <cell r="D4940" t="str">
            <v>Receitas Brutas Realizadas</v>
          </cell>
          <cell r="E4940" t="str">
            <v>1.0.0.0.00.0.0 - Receitas Correntes</v>
          </cell>
          <cell r="F4940">
            <v>52350853.390000001</v>
          </cell>
        </row>
        <row r="4941">
          <cell r="A4941">
            <v>5217203</v>
          </cell>
          <cell r="B4941" t="str">
            <v>GO</v>
          </cell>
          <cell r="C4941">
            <v>10161</v>
          </cell>
          <cell r="D4941" t="str">
            <v>Receitas Brutas Realizadas</v>
          </cell>
          <cell r="E4941" t="str">
            <v>1.0.0.0.00.0.0 - Receitas Correntes</v>
          </cell>
          <cell r="F4941">
            <v>70087311.969999999</v>
          </cell>
        </row>
        <row r="4942">
          <cell r="A4942">
            <v>3130200</v>
          </cell>
          <cell r="B4942" t="str">
            <v>MG</v>
          </cell>
          <cell r="C4942">
            <v>11146</v>
          </cell>
          <cell r="D4942" t="str">
            <v>Receitas Brutas Realizadas</v>
          </cell>
          <cell r="E4942" t="str">
            <v>1.0.0.0.00.0.0 - Receitas Correntes</v>
          </cell>
          <cell r="F4942">
            <v>67446229.099999994</v>
          </cell>
        </row>
        <row r="4943">
          <cell r="A4943">
            <v>2202109</v>
          </cell>
          <cell r="B4943" t="str">
            <v>PI</v>
          </cell>
          <cell r="C4943">
            <v>5628</v>
          </cell>
          <cell r="D4943" t="str">
            <v>Receitas Brutas Realizadas</v>
          </cell>
          <cell r="E4943" t="str">
            <v>1.0.0.0.00.0.0 - Receitas Correntes</v>
          </cell>
          <cell r="F4943">
            <v>38296849.850000001</v>
          </cell>
        </row>
        <row r="4944">
          <cell r="A4944">
            <v>4106704</v>
          </cell>
          <cell r="B4944" t="str">
            <v>PR</v>
          </cell>
          <cell r="C4944">
            <v>4430</v>
          </cell>
          <cell r="D4944" t="str">
            <v>Receitas Brutas Realizadas</v>
          </cell>
          <cell r="E4944" t="str">
            <v>1.0.0.0.00.0.0 - Receitas Correntes</v>
          </cell>
          <cell r="F4944">
            <v>38245570.549999997</v>
          </cell>
        </row>
        <row r="4945">
          <cell r="A4945">
            <v>2107456</v>
          </cell>
          <cell r="B4945" t="str">
            <v>MA</v>
          </cell>
          <cell r="C4945">
            <v>14968</v>
          </cell>
          <cell r="D4945" t="str">
            <v>Receitas Brutas Realizadas</v>
          </cell>
          <cell r="E4945" t="str">
            <v>1.0.0.0.00.0.0 - Receitas Correntes</v>
          </cell>
          <cell r="F4945">
            <v>65885322.149999999</v>
          </cell>
        </row>
        <row r="4946">
          <cell r="A4946">
            <v>1702703</v>
          </cell>
          <cell r="B4946" t="str">
            <v>TO</v>
          </cell>
          <cell r="C4946">
            <v>3809</v>
          </cell>
          <cell r="D4946" t="str">
            <v>Receitas Brutas Realizadas</v>
          </cell>
          <cell r="E4946" t="str">
            <v>1.0.0.0.00.0.0 - Receitas Correntes</v>
          </cell>
          <cell r="F4946">
            <v>23796462.039999999</v>
          </cell>
        </row>
        <row r="4947">
          <cell r="A4947">
            <v>1503077</v>
          </cell>
          <cell r="B4947" t="str">
            <v>PA</v>
          </cell>
          <cell r="C4947">
            <v>26155</v>
          </cell>
          <cell r="D4947" t="str">
            <v>Receitas Brutas Realizadas</v>
          </cell>
          <cell r="E4947" t="str">
            <v>1.0.0.0.00.0.0 - Receitas Correntes</v>
          </cell>
          <cell r="F4947">
            <v>132345200.78</v>
          </cell>
        </row>
        <row r="4948">
          <cell r="A4948">
            <v>2907905</v>
          </cell>
          <cell r="B4948" t="str">
            <v>BA</v>
          </cell>
          <cell r="C4948">
            <v>17402</v>
          </cell>
          <cell r="D4948" t="str">
            <v>Receitas Brutas Realizadas</v>
          </cell>
          <cell r="E4948" t="str">
            <v>1.0.0.0.00.0.0 - Receitas Correntes</v>
          </cell>
          <cell r="F4948">
            <v>98231860.670000002</v>
          </cell>
        </row>
        <row r="4949">
          <cell r="A4949">
            <v>5001102</v>
          </cell>
          <cell r="B4949" t="str">
            <v>MS</v>
          </cell>
          <cell r="C4949">
            <v>48184</v>
          </cell>
          <cell r="D4949" t="str">
            <v>Receitas Brutas Realizadas</v>
          </cell>
          <cell r="E4949" t="str">
            <v>1.0.0.0.00.0.0 - Receitas Correntes</v>
          </cell>
          <cell r="F4949">
            <v>296938474.48000002</v>
          </cell>
        </row>
        <row r="4950">
          <cell r="A4950">
            <v>3528700</v>
          </cell>
          <cell r="B4950" t="str">
            <v>SP</v>
          </cell>
          <cell r="C4950">
            <v>6039</v>
          </cell>
          <cell r="D4950" t="str">
            <v>Receitas Brutas Realizadas</v>
          </cell>
          <cell r="E4950" t="str">
            <v>1.0.0.0.00.0.0 - Receitas Correntes</v>
          </cell>
          <cell r="F4950">
            <v>41410786.659999996</v>
          </cell>
        </row>
        <row r="4951">
          <cell r="A4951">
            <v>1716703</v>
          </cell>
          <cell r="B4951" t="str">
            <v>TO</v>
          </cell>
          <cell r="C4951">
            <v>8078</v>
          </cell>
          <cell r="D4951" t="str">
            <v>Receitas Brutas Realizadas</v>
          </cell>
          <cell r="E4951" t="str">
            <v>1.0.0.0.00.0.0 - Receitas Correntes</v>
          </cell>
          <cell r="F4951">
            <v>35622364.030000001</v>
          </cell>
        </row>
        <row r="4952">
          <cell r="A4952">
            <v>5204607</v>
          </cell>
          <cell r="B4952" t="str">
            <v>GO</v>
          </cell>
          <cell r="C4952">
            <v>3662</v>
          </cell>
          <cell r="D4952" t="str">
            <v>Receitas Brutas Realizadas</v>
          </cell>
          <cell r="E4952" t="str">
            <v>1.0.0.0.00.0.0 - Receitas Correntes</v>
          </cell>
          <cell r="F4952">
            <v>31108582.82</v>
          </cell>
        </row>
        <row r="4953">
          <cell r="A4953">
            <v>4114302</v>
          </cell>
          <cell r="B4953" t="str">
            <v>PR</v>
          </cell>
          <cell r="C4953">
            <v>27750</v>
          </cell>
          <cell r="D4953" t="str">
            <v>Receitas Brutas Realizadas</v>
          </cell>
          <cell r="E4953" t="str">
            <v>1.0.0.0.00.0.0 - Receitas Correntes</v>
          </cell>
          <cell r="F4953">
            <v>129103183.09</v>
          </cell>
        </row>
        <row r="4954">
          <cell r="A4954">
            <v>3138500</v>
          </cell>
          <cell r="B4954" t="str">
            <v>MG</v>
          </cell>
          <cell r="C4954">
            <v>4994</v>
          </cell>
          <cell r="D4954" t="str">
            <v>Receitas Brutas Realizadas</v>
          </cell>
          <cell r="E4954" t="str">
            <v>1.0.0.0.00.0.0 - Receitas Correntes</v>
          </cell>
          <cell r="F4954">
            <v>31570332.420000002</v>
          </cell>
        </row>
        <row r="4955">
          <cell r="A4955">
            <v>2402006</v>
          </cell>
          <cell r="B4955" t="str">
            <v>RN</v>
          </cell>
          <cell r="C4955">
            <v>68726</v>
          </cell>
          <cell r="D4955" t="str">
            <v>Receitas Brutas Realizadas</v>
          </cell>
          <cell r="E4955" t="str">
            <v>1.0.0.0.00.0.0 - Receitas Correntes</v>
          </cell>
          <cell r="F4955">
            <v>221289180.30000001</v>
          </cell>
        </row>
        <row r="4956">
          <cell r="A4956">
            <v>2210706</v>
          </cell>
          <cell r="B4956" t="str">
            <v>PI</v>
          </cell>
          <cell r="C4956">
            <v>14664</v>
          </cell>
          <cell r="D4956" t="str">
            <v>Receitas Brutas Realizadas</v>
          </cell>
          <cell r="E4956" t="str">
            <v>1.0.0.0.00.0.0 - Receitas Correntes</v>
          </cell>
          <cell r="F4956">
            <v>94276946.049999997</v>
          </cell>
        </row>
        <row r="4957">
          <cell r="A4957">
            <v>2911253</v>
          </cell>
          <cell r="B4957" t="str">
            <v>BA</v>
          </cell>
          <cell r="C4957">
            <v>4417</v>
          </cell>
          <cell r="D4957" t="str">
            <v>Receitas Brutas Realizadas</v>
          </cell>
          <cell r="E4957" t="str">
            <v>1.0.0.0.00.0.0 - Receitas Correntes</v>
          </cell>
          <cell r="F4957">
            <v>30946660.760000002</v>
          </cell>
        </row>
        <row r="4958">
          <cell r="A4958">
            <v>5213087</v>
          </cell>
          <cell r="B4958" t="str">
            <v>GO</v>
          </cell>
          <cell r="C4958">
            <v>28518</v>
          </cell>
          <cell r="D4958" t="str">
            <v>Receitas Brutas Realizadas</v>
          </cell>
          <cell r="E4958" t="str">
            <v>1.0.0.0.00.0.0 - Receitas Correntes</v>
          </cell>
          <cell r="F4958">
            <v>204649270.28</v>
          </cell>
        </row>
        <row r="4959">
          <cell r="A4959">
            <v>5200829</v>
          </cell>
          <cell r="B4959" t="str">
            <v>GO</v>
          </cell>
          <cell r="C4959">
            <v>3875</v>
          </cell>
          <cell r="D4959" t="str">
            <v>Receitas Brutas Realizadas</v>
          </cell>
          <cell r="E4959" t="str">
            <v>1.0.0.0.00.0.0 - Receitas Correntes</v>
          </cell>
          <cell r="F4959">
            <v>31445682.219999999</v>
          </cell>
        </row>
        <row r="4960">
          <cell r="A4960">
            <v>2414753</v>
          </cell>
          <cell r="B4960" t="str">
            <v>RN</v>
          </cell>
          <cell r="C4960">
            <v>4232</v>
          </cell>
          <cell r="D4960" t="str">
            <v>Receitas Brutas Realizadas</v>
          </cell>
          <cell r="E4960" t="str">
            <v>1.0.0.0.00.0.0 - Receitas Correntes</v>
          </cell>
          <cell r="F4960">
            <v>30287565.899999999</v>
          </cell>
        </row>
        <row r="4961">
          <cell r="A4961">
            <v>1718709</v>
          </cell>
          <cell r="B4961" t="str">
            <v>TO</v>
          </cell>
          <cell r="C4961">
            <v>2879</v>
          </cell>
          <cell r="D4961" t="str">
            <v>Receitas Brutas Realizadas</v>
          </cell>
          <cell r="E4961" t="str">
            <v>1.0.0.0.00.0.0 - Receitas Correntes</v>
          </cell>
          <cell r="F4961">
            <v>26179992.059999999</v>
          </cell>
        </row>
        <row r="4962">
          <cell r="A4962">
            <v>4128658</v>
          </cell>
          <cell r="B4962" t="str">
            <v>PR</v>
          </cell>
          <cell r="C4962">
            <v>4051</v>
          </cell>
          <cell r="D4962" t="str">
            <v>Receitas Brutas Realizadas</v>
          </cell>
          <cell r="E4962" t="str">
            <v>1.0.0.0.00.0.0 - Receitas Correntes</v>
          </cell>
          <cell r="F4962">
            <v>33532020.530000001</v>
          </cell>
        </row>
        <row r="4963">
          <cell r="A4963">
            <v>3536109</v>
          </cell>
          <cell r="B4963" t="str">
            <v>SP</v>
          </cell>
          <cell r="C4963">
            <v>6579</v>
          </cell>
          <cell r="D4963" t="str">
            <v>Receitas Brutas Realizadas</v>
          </cell>
          <cell r="E4963" t="str">
            <v>1.0.0.0.00.0.0 - Receitas Correntes</v>
          </cell>
          <cell r="F4963">
            <v>58141980.649999999</v>
          </cell>
        </row>
        <row r="4964">
          <cell r="A4964">
            <v>2209302</v>
          </cell>
          <cell r="B4964" t="str">
            <v>PI</v>
          </cell>
          <cell r="C4964">
            <v>5903</v>
          </cell>
          <cell r="D4964" t="str">
            <v>Receitas Brutas Realizadas</v>
          </cell>
          <cell r="E4964" t="str">
            <v>1.0.0.0.00.0.0 - Receitas Correntes</v>
          </cell>
          <cell r="F4964">
            <v>30911212.25</v>
          </cell>
        </row>
        <row r="4965">
          <cell r="A4965">
            <v>2203107</v>
          </cell>
          <cell r="B4965" t="str">
            <v>PI</v>
          </cell>
          <cell r="C4965">
            <v>10464</v>
          </cell>
          <cell r="D4965" t="str">
            <v>Receitas Brutas Realizadas</v>
          </cell>
          <cell r="E4965" t="str">
            <v>1.0.0.0.00.0.0 - Receitas Correntes</v>
          </cell>
          <cell r="F4965">
            <v>66175922.829999998</v>
          </cell>
        </row>
        <row r="4966">
          <cell r="A4966">
            <v>2202406</v>
          </cell>
          <cell r="B4966" t="str">
            <v>PI</v>
          </cell>
          <cell r="C4966">
            <v>11471</v>
          </cell>
          <cell r="D4966" t="str">
            <v>Receitas Brutas Realizadas</v>
          </cell>
          <cell r="E4966" t="str">
            <v>1.0.0.0.00.0.0 - Receitas Correntes</v>
          </cell>
          <cell r="F4966">
            <v>66411701.32</v>
          </cell>
        </row>
        <row r="4967">
          <cell r="A4967">
            <v>1718840</v>
          </cell>
          <cell r="B4967" t="str">
            <v>TO</v>
          </cell>
          <cell r="C4967">
            <v>3371</v>
          </cell>
          <cell r="D4967" t="str">
            <v>Receitas Brutas Realizadas</v>
          </cell>
          <cell r="E4967" t="str">
            <v>1.0.0.0.00.0.0 - Receitas Correntes</v>
          </cell>
          <cell r="F4967">
            <v>29121666.66</v>
          </cell>
        </row>
        <row r="4968">
          <cell r="A4968">
            <v>5106240</v>
          </cell>
          <cell r="B4968" t="str">
            <v>MT</v>
          </cell>
          <cell r="C4968">
            <v>12492</v>
          </cell>
          <cell r="D4968" t="str">
            <v>Receitas Brutas Realizadas</v>
          </cell>
          <cell r="E4968" t="str">
            <v>1.0.0.0.00.0.0 - Receitas Correntes</v>
          </cell>
          <cell r="F4968">
            <v>148575509.38</v>
          </cell>
        </row>
        <row r="4969">
          <cell r="A4969">
            <v>2105500</v>
          </cell>
          <cell r="B4969" t="str">
            <v>MA</v>
          </cell>
          <cell r="C4969">
            <v>23677</v>
          </cell>
          <cell r="D4969" t="str">
            <v>Receitas Brutas Realizadas</v>
          </cell>
          <cell r="E4969" t="str">
            <v>1.0.0.0.00.0.0 - Receitas Correntes</v>
          </cell>
          <cell r="F4969">
            <v>108287072.43000001</v>
          </cell>
        </row>
        <row r="4970">
          <cell r="A4970">
            <v>2412708</v>
          </cell>
          <cell r="B4970" t="str">
            <v>RN</v>
          </cell>
          <cell r="C4970">
            <v>5889</v>
          </cell>
          <cell r="D4970" t="str">
            <v>Receitas Brutas Realizadas</v>
          </cell>
          <cell r="E4970" t="str">
            <v>1.0.0.0.00.0.0 - Receitas Correntes</v>
          </cell>
          <cell r="F4970">
            <v>32071157.850000001</v>
          </cell>
        </row>
        <row r="4971">
          <cell r="A4971">
            <v>1200104</v>
          </cell>
          <cell r="B4971" t="str">
            <v>AC</v>
          </cell>
          <cell r="C4971">
            <v>27123</v>
          </cell>
          <cell r="D4971" t="str">
            <v>Receitas Brutas Realizadas</v>
          </cell>
          <cell r="E4971" t="str">
            <v>1.0.0.0.00.0.0 - Receitas Correntes</v>
          </cell>
          <cell r="F4971">
            <v>117746572.3</v>
          </cell>
        </row>
        <row r="4972">
          <cell r="A4972">
            <v>1200054</v>
          </cell>
          <cell r="B4972" t="str">
            <v>AC</v>
          </cell>
          <cell r="C4972">
            <v>7649</v>
          </cell>
          <cell r="D4972" t="str">
            <v>Receitas Brutas Realizadas</v>
          </cell>
          <cell r="E4972" t="str">
            <v>1.0.0.0.00.0.0 - Receitas Correntes</v>
          </cell>
          <cell r="F4972">
            <v>54197758.659999996</v>
          </cell>
        </row>
        <row r="4973">
          <cell r="A4973">
            <v>2702009</v>
          </cell>
          <cell r="B4973" t="str">
            <v>AL</v>
          </cell>
          <cell r="C4973">
            <v>10594</v>
          </cell>
          <cell r="D4973" t="str">
            <v>Receitas Brutas Realizadas</v>
          </cell>
          <cell r="E4973" t="str">
            <v>1.0.0.0.00.0.0 - Receitas Correntes</v>
          </cell>
          <cell r="F4973">
            <v>69416341.319999993</v>
          </cell>
        </row>
        <row r="4974">
          <cell r="A4974">
            <v>1508159</v>
          </cell>
          <cell r="B4974" t="str">
            <v>PA</v>
          </cell>
          <cell r="C4974">
            <v>45395</v>
          </cell>
          <cell r="D4974" t="str">
            <v>Receitas Brutas Realizadas</v>
          </cell>
          <cell r="E4974" t="str">
            <v>1.0.0.0.00.0.0 - Receitas Correntes</v>
          </cell>
          <cell r="F4974">
            <v>208971935.36000001</v>
          </cell>
        </row>
        <row r="4975">
          <cell r="A4975">
            <v>2904407</v>
          </cell>
          <cell r="B4975" t="str">
            <v>BA</v>
          </cell>
          <cell r="C4975">
            <v>10675</v>
          </cell>
          <cell r="D4975" t="str">
            <v>Receitas Brutas Realizadas</v>
          </cell>
          <cell r="E4975" t="str">
            <v>1.0.0.0.00.0.0 - Receitas Correntes</v>
          </cell>
          <cell r="F4975">
            <v>41677282.439999998</v>
          </cell>
        </row>
        <row r="4976">
          <cell r="A4976">
            <v>2923407</v>
          </cell>
          <cell r="B4976" t="str">
            <v>BA</v>
          </cell>
          <cell r="C4976">
            <v>21840</v>
          </cell>
          <cell r="D4976" t="str">
            <v>Receitas Brutas Realizadas</v>
          </cell>
          <cell r="E4976" t="str">
            <v>1.0.0.0.00.0.0 - Receitas Correntes</v>
          </cell>
          <cell r="F4976">
            <v>86615422.519999996</v>
          </cell>
        </row>
        <row r="4977">
          <cell r="A4977">
            <v>2101251</v>
          </cell>
          <cell r="B4977" t="str">
            <v>MA</v>
          </cell>
          <cell r="C4977">
            <v>17446</v>
          </cell>
          <cell r="D4977" t="str">
            <v>Receitas Brutas Realizadas</v>
          </cell>
          <cell r="E4977" t="str">
            <v>1.0.0.0.00.0.0 - Receitas Correntes</v>
          </cell>
          <cell r="F4977">
            <v>98981862.200000003</v>
          </cell>
        </row>
        <row r="4978">
          <cell r="A4978">
            <v>1504703</v>
          </cell>
          <cell r="B4978" t="str">
            <v>PA</v>
          </cell>
          <cell r="C4978">
            <v>84251</v>
          </cell>
          <cell r="D4978" t="str">
            <v>Receitas Brutas Realizadas</v>
          </cell>
          <cell r="E4978" t="str">
            <v>1.0.0.0.00.0.0 - Receitas Correntes</v>
          </cell>
          <cell r="F4978">
            <v>313180357.08999997</v>
          </cell>
        </row>
        <row r="4979">
          <cell r="A4979">
            <v>2907103</v>
          </cell>
          <cell r="B4979" t="str">
            <v>BA</v>
          </cell>
          <cell r="C4979">
            <v>29118</v>
          </cell>
          <cell r="D4979" t="str">
            <v>Receitas Brutas Realizadas</v>
          </cell>
          <cell r="E4979" t="str">
            <v>1.0.0.0.00.0.0 - Receitas Correntes</v>
          </cell>
          <cell r="F4979">
            <v>159545309.77000001</v>
          </cell>
        </row>
        <row r="4980">
          <cell r="A4980">
            <v>4108106</v>
          </cell>
          <cell r="B4980" t="str">
            <v>PR</v>
          </cell>
          <cell r="C4980">
            <v>2709</v>
          </cell>
          <cell r="D4980" t="str">
            <v>Receitas Brutas Realizadas</v>
          </cell>
          <cell r="E4980" t="str">
            <v>1.0.0.0.00.0.0 - Receitas Correntes</v>
          </cell>
          <cell r="F4980">
            <v>32188831.25</v>
          </cell>
        </row>
        <row r="4981">
          <cell r="A4981">
            <v>4213351</v>
          </cell>
          <cell r="B4981" t="str">
            <v>SC</v>
          </cell>
          <cell r="C4981">
            <v>3426</v>
          </cell>
          <cell r="D4981" t="str">
            <v>Receitas Brutas Realizadas</v>
          </cell>
          <cell r="E4981" t="str">
            <v>1.0.0.0.00.0.0 - Receitas Correntes</v>
          </cell>
          <cell r="F4981">
            <v>31552164.52</v>
          </cell>
        </row>
        <row r="4982">
          <cell r="A4982">
            <v>4301909</v>
          </cell>
          <cell r="B4982" t="str">
            <v>RS</v>
          </cell>
          <cell r="C4982">
            <v>13618</v>
          </cell>
          <cell r="D4982" t="str">
            <v>Receitas Brutas Realizadas</v>
          </cell>
          <cell r="E4982" t="str">
            <v>1.0.0.0.00.0.0 - Receitas Correntes</v>
          </cell>
          <cell r="F4982">
            <v>68690259.269999996</v>
          </cell>
        </row>
        <row r="4983">
          <cell r="A4983">
            <v>2709400</v>
          </cell>
          <cell r="B4983" t="str">
            <v>AL</v>
          </cell>
          <cell r="C4983">
            <v>25655</v>
          </cell>
          <cell r="D4983" t="str">
            <v>Receitas Brutas Realizadas</v>
          </cell>
          <cell r="E4983" t="str">
            <v>1.0.0.0.00.0.0 - Receitas Correntes</v>
          </cell>
          <cell r="F4983">
            <v>122414915.69</v>
          </cell>
        </row>
        <row r="4984">
          <cell r="A4984">
            <v>5007976</v>
          </cell>
          <cell r="B4984" t="str">
            <v>MS</v>
          </cell>
          <cell r="C4984">
            <v>3588</v>
          </cell>
          <cell r="D4984" t="str">
            <v>Receitas Brutas Realizadas</v>
          </cell>
          <cell r="E4984" t="str">
            <v>1.0.0.0.00.0.0 - Receitas Correntes</v>
          </cell>
          <cell r="F4984">
            <v>56541011.770000003</v>
          </cell>
        </row>
        <row r="4985">
          <cell r="A4985">
            <v>5209903</v>
          </cell>
          <cell r="B4985" t="str">
            <v>GO</v>
          </cell>
          <cell r="C4985">
            <v>14215</v>
          </cell>
          <cell r="D4985" t="str">
            <v>Receitas Brutas Realizadas</v>
          </cell>
          <cell r="E4985" t="str">
            <v>1.0.0.0.00.0.0 - Receitas Correntes</v>
          </cell>
          <cell r="F4985">
            <v>60217767.350000001</v>
          </cell>
        </row>
        <row r="4986">
          <cell r="A4986">
            <v>1715150</v>
          </cell>
          <cell r="B4986" t="str">
            <v>TO</v>
          </cell>
          <cell r="C4986">
            <v>2332</v>
          </cell>
          <cell r="D4986" t="str">
            <v>Receitas Brutas Realizadas</v>
          </cell>
          <cell r="E4986" t="str">
            <v>1.0.0.0.00.0.0 - Receitas Correntes</v>
          </cell>
          <cell r="F4986">
            <v>18781128.16</v>
          </cell>
        </row>
        <row r="4987">
          <cell r="A4987">
            <v>1720101</v>
          </cell>
          <cell r="B4987" t="str">
            <v>TO</v>
          </cell>
          <cell r="C4987">
            <v>5457</v>
          </cell>
          <cell r="D4987" t="str">
            <v>Receitas Brutas Realizadas</v>
          </cell>
          <cell r="E4987" t="str">
            <v>1.0.0.0.00.0.0 - Receitas Correntes</v>
          </cell>
          <cell r="F4987">
            <v>33902785.18</v>
          </cell>
        </row>
        <row r="4988">
          <cell r="A4988">
            <v>2705200</v>
          </cell>
          <cell r="B4988" t="str">
            <v>AL</v>
          </cell>
          <cell r="C4988">
            <v>18201</v>
          </cell>
          <cell r="D4988" t="str">
            <v>Receitas Brutas Realizadas</v>
          </cell>
          <cell r="E4988" t="str">
            <v>1.0.0.0.00.0.0 - Receitas Correntes</v>
          </cell>
          <cell r="F4988">
            <v>100692427.64</v>
          </cell>
        </row>
        <row r="4989">
          <cell r="A4989">
            <v>2511905</v>
          </cell>
          <cell r="B4989" t="str">
            <v>PB</v>
          </cell>
          <cell r="C4989">
            <v>19478</v>
          </cell>
          <cell r="D4989" t="str">
            <v>Receitas Brutas Realizadas</v>
          </cell>
          <cell r="E4989" t="str">
            <v>1.0.0.0.00.0.0 - Receitas Correntes</v>
          </cell>
          <cell r="F4989">
            <v>109402557.20999999</v>
          </cell>
        </row>
        <row r="4990">
          <cell r="A4990">
            <v>3532868</v>
          </cell>
          <cell r="B4990" t="str">
            <v>SP</v>
          </cell>
          <cell r="C4990">
            <v>1290</v>
          </cell>
          <cell r="D4990" t="str">
            <v>Receitas Brutas Realizadas</v>
          </cell>
          <cell r="E4990" t="str">
            <v>1.0.0.0.00.0.0 - Receitas Correntes</v>
          </cell>
          <cell r="F4990">
            <v>30997849.469999999</v>
          </cell>
        </row>
        <row r="4991">
          <cell r="A4991">
            <v>2516409</v>
          </cell>
          <cell r="B4991" t="str">
            <v>PB</v>
          </cell>
          <cell r="C4991">
            <v>11024</v>
          </cell>
          <cell r="D4991" t="str">
            <v>Receitas Brutas Realizadas</v>
          </cell>
          <cell r="E4991" t="str">
            <v>1.0.0.0.00.0.0 - Receitas Correntes</v>
          </cell>
          <cell r="F4991">
            <v>45250298.340000004</v>
          </cell>
        </row>
        <row r="4992">
          <cell r="A4992">
            <v>3554201</v>
          </cell>
          <cell r="B4992" t="str">
            <v>SP</v>
          </cell>
          <cell r="C4992">
            <v>4452</v>
          </cell>
          <cell r="D4992" t="str">
            <v>Receitas Brutas Realizadas</v>
          </cell>
          <cell r="E4992" t="str">
            <v>1.0.0.0.00.0.0 - Receitas Correntes</v>
          </cell>
          <cell r="F4992">
            <v>38432068.670000002</v>
          </cell>
        </row>
        <row r="4993">
          <cell r="A4993">
            <v>5204250</v>
          </cell>
          <cell r="B4993" t="str">
            <v>GO</v>
          </cell>
          <cell r="C4993">
            <v>7997</v>
          </cell>
          <cell r="D4993" t="str">
            <v>Receitas Brutas Realizadas</v>
          </cell>
          <cell r="E4993" t="str">
            <v>1.0.0.0.00.0.0 - Receitas Correntes</v>
          </cell>
          <cell r="F4993">
            <v>80870765.549999997</v>
          </cell>
        </row>
        <row r="4994">
          <cell r="A4994">
            <v>1705607</v>
          </cell>
          <cell r="B4994" t="str">
            <v>TO</v>
          </cell>
          <cell r="C4994">
            <v>4070</v>
          </cell>
          <cell r="D4994" t="str">
            <v>Receitas Brutas Realizadas</v>
          </cell>
          <cell r="E4994" t="str">
            <v>1.0.0.0.00.0.0 - Receitas Correntes</v>
          </cell>
          <cell r="F4994">
            <v>31877164.829999998</v>
          </cell>
        </row>
        <row r="4995">
          <cell r="A4995">
            <v>2913309</v>
          </cell>
          <cell r="B4995" t="str">
            <v>BA</v>
          </cell>
          <cell r="C4995">
            <v>6232</v>
          </cell>
          <cell r="D4995" t="str">
            <v>Receitas Brutas Realizadas</v>
          </cell>
          <cell r="E4995" t="str">
            <v>1.0.0.0.00.0.0 - Receitas Correntes</v>
          </cell>
          <cell r="F4995">
            <v>37202329.880000003</v>
          </cell>
        </row>
        <row r="4996">
          <cell r="A4996">
            <v>5218904</v>
          </cell>
          <cell r="B4996" t="str">
            <v>GO</v>
          </cell>
          <cell r="C4996">
            <v>20012</v>
          </cell>
          <cell r="D4996" t="str">
            <v>Receitas Brutas Realizadas</v>
          </cell>
          <cell r="E4996" t="str">
            <v>1.0.0.0.00.0.0 - Receitas Correntes</v>
          </cell>
          <cell r="F4996">
            <v>106929358.28</v>
          </cell>
        </row>
        <row r="4997">
          <cell r="A4997">
            <v>3301504</v>
          </cell>
          <cell r="B4997" t="str">
            <v>RJ</v>
          </cell>
          <cell r="C4997">
            <v>22152</v>
          </cell>
          <cell r="D4997" t="str">
            <v>Receitas Brutas Realizadas</v>
          </cell>
          <cell r="E4997" t="str">
            <v>1.0.0.0.00.0.0 - Receitas Correntes</v>
          </cell>
          <cell r="F4997">
            <v>152591534.05000001</v>
          </cell>
        </row>
        <row r="4998">
          <cell r="A4998">
            <v>1713304</v>
          </cell>
          <cell r="B4998" t="str">
            <v>TO</v>
          </cell>
          <cell r="C4998">
            <v>13551</v>
          </cell>
          <cell r="D4998" t="str">
            <v>Receitas Brutas Realizadas</v>
          </cell>
          <cell r="E4998" t="str">
            <v>1.0.0.0.00.0.0 - Receitas Correntes</v>
          </cell>
          <cell r="F4998">
            <v>68074913.709999993</v>
          </cell>
        </row>
        <row r="4999">
          <cell r="A4999">
            <v>3138906</v>
          </cell>
          <cell r="B4999" t="str">
            <v>MG</v>
          </cell>
          <cell r="C4999">
            <v>7112</v>
          </cell>
          <cell r="D4999" t="str">
            <v>Receitas Brutas Realizadas</v>
          </cell>
          <cell r="E4999" t="str">
            <v>1.0.0.0.00.0.0 - Receitas Correntes</v>
          </cell>
          <cell r="F4999">
            <v>40914613.18</v>
          </cell>
        </row>
        <row r="5000">
          <cell r="A5000">
            <v>3106606</v>
          </cell>
          <cell r="B5000" t="str">
            <v>MG</v>
          </cell>
          <cell r="C5000">
            <v>4609</v>
          </cell>
          <cell r="D5000" t="str">
            <v>Receitas Brutas Realizadas</v>
          </cell>
          <cell r="E5000" t="str">
            <v>1.0.0.0.00.0.0 - Receitas Correntes</v>
          </cell>
          <cell r="F5000">
            <v>30898744.66</v>
          </cell>
        </row>
        <row r="5001">
          <cell r="A5001">
            <v>1721109</v>
          </cell>
          <cell r="B5001" t="str">
            <v>TO</v>
          </cell>
          <cell r="C5001">
            <v>7688</v>
          </cell>
          <cell r="D5001" t="str">
            <v>Receitas Brutas Realizadas</v>
          </cell>
          <cell r="E5001" t="str">
            <v>1.0.0.0.00.0.0 - Receitas Correntes</v>
          </cell>
          <cell r="F5001">
            <v>40711712.350000001</v>
          </cell>
        </row>
        <row r="5002">
          <cell r="A5002">
            <v>1716653</v>
          </cell>
          <cell r="B5002" t="str">
            <v>TO</v>
          </cell>
          <cell r="C5002">
            <v>5546</v>
          </cell>
          <cell r="D5002" t="str">
            <v>Receitas Brutas Realizadas</v>
          </cell>
          <cell r="E5002" t="str">
            <v>1.0.0.0.00.0.0 - Receitas Correntes</v>
          </cell>
          <cell r="F5002">
            <v>35327003.789999999</v>
          </cell>
        </row>
        <row r="5003">
          <cell r="A5003">
            <v>2412609</v>
          </cell>
          <cell r="B5003" t="str">
            <v>RN</v>
          </cell>
          <cell r="C5003">
            <v>17858</v>
          </cell>
          <cell r="D5003" t="str">
            <v>Receitas Brutas Realizadas</v>
          </cell>
          <cell r="E5003" t="str">
            <v>1.0.0.0.00.0.0 - Receitas Correntes</v>
          </cell>
          <cell r="F5003">
            <v>81208962.790000007</v>
          </cell>
        </row>
        <row r="5004">
          <cell r="A5004">
            <v>2411106</v>
          </cell>
          <cell r="B5004" t="str">
            <v>RN</v>
          </cell>
          <cell r="C5004">
            <v>3584</v>
          </cell>
          <cell r="D5004" t="str">
            <v>Receitas Brutas Realizadas</v>
          </cell>
          <cell r="E5004" t="str">
            <v>1.0.0.0.00.0.0 - Receitas Correntes</v>
          </cell>
          <cell r="F5004">
            <v>29520450.09</v>
          </cell>
        </row>
        <row r="5005">
          <cell r="A5005">
            <v>3304144</v>
          </cell>
          <cell r="B5005" t="str">
            <v>RJ</v>
          </cell>
          <cell r="C5005">
            <v>152311</v>
          </cell>
          <cell r="D5005" t="str">
            <v>Receitas Brutas Realizadas</v>
          </cell>
          <cell r="E5005" t="str">
            <v>1.0.0.0.00.0.0 - Receitas Correntes</v>
          </cell>
          <cell r="F5005">
            <v>516297051.99000001</v>
          </cell>
        </row>
        <row r="5006">
          <cell r="A5006">
            <v>3301009</v>
          </cell>
          <cell r="B5006" t="str">
            <v>RJ</v>
          </cell>
          <cell r="C5006">
            <v>514643</v>
          </cell>
          <cell r="D5006" t="str">
            <v>Receitas Brutas Realizadas</v>
          </cell>
          <cell r="E5006" t="str">
            <v>1.0.0.0.00.0.0 - Receitas Correntes</v>
          </cell>
          <cell r="F5006">
            <v>2980047474.0900002</v>
          </cell>
        </row>
        <row r="5007">
          <cell r="A5007">
            <v>1506138</v>
          </cell>
          <cell r="B5007" t="str">
            <v>PA</v>
          </cell>
          <cell r="C5007">
            <v>86326</v>
          </cell>
          <cell r="D5007" t="str">
            <v>Receitas Brutas Realizadas</v>
          </cell>
          <cell r="E5007" t="str">
            <v>1.0.0.0.00.0.0 - Receitas Correntes</v>
          </cell>
          <cell r="F5007">
            <v>367925660.92000002</v>
          </cell>
        </row>
        <row r="5008">
          <cell r="A5008">
            <v>2101608</v>
          </cell>
          <cell r="B5008" t="str">
            <v>MA</v>
          </cell>
          <cell r="C5008">
            <v>88895</v>
          </cell>
          <cell r="D5008" t="str">
            <v>Receitas Brutas Realizadas</v>
          </cell>
          <cell r="E5008" t="str">
            <v>1.0.0.0.00.0.0 - Receitas Correntes</v>
          </cell>
          <cell r="F5008">
            <v>317332409.89999998</v>
          </cell>
        </row>
        <row r="5009">
          <cell r="A5009">
            <v>2709004</v>
          </cell>
          <cell r="B5009" t="str">
            <v>AL</v>
          </cell>
          <cell r="C5009">
            <v>6115</v>
          </cell>
          <cell r="D5009" t="str">
            <v>Receitas Brutas Realizadas</v>
          </cell>
          <cell r="E5009" t="str">
            <v>1.0.0.0.00.0.0 - Receitas Correntes</v>
          </cell>
          <cell r="F5009">
            <v>51883781.189999998</v>
          </cell>
        </row>
        <row r="5010">
          <cell r="A5010">
            <v>1505031</v>
          </cell>
          <cell r="B5010" t="str">
            <v>PA</v>
          </cell>
          <cell r="C5010">
            <v>25769</v>
          </cell>
          <cell r="D5010" t="str">
            <v>Receitas Brutas Realizadas</v>
          </cell>
          <cell r="E5010" t="str">
            <v>1.0.0.0.00.0.0 - Receitas Correntes</v>
          </cell>
          <cell r="F5010">
            <v>188225085.00999999</v>
          </cell>
        </row>
        <row r="5011">
          <cell r="A5011">
            <v>3543709</v>
          </cell>
          <cell r="B5011" t="str">
            <v>SP</v>
          </cell>
          <cell r="C5011">
            <v>10824</v>
          </cell>
          <cell r="D5011" t="str">
            <v>Receitas Brutas Realizadas</v>
          </cell>
          <cell r="E5011" t="str">
            <v>1.0.0.0.00.0.0 - Receitas Correntes</v>
          </cell>
          <cell r="F5011">
            <v>58156873.75</v>
          </cell>
        </row>
        <row r="5012">
          <cell r="A5012">
            <v>5213509</v>
          </cell>
          <cell r="B5012" t="str">
            <v>GO</v>
          </cell>
          <cell r="C5012">
            <v>8759</v>
          </cell>
          <cell r="D5012" t="str">
            <v>Receitas Brutas Realizadas</v>
          </cell>
          <cell r="E5012" t="str">
            <v>1.0.0.0.00.0.0 - Receitas Correntes</v>
          </cell>
          <cell r="F5012">
            <v>34268928.439999998</v>
          </cell>
        </row>
        <row r="5013">
          <cell r="A5013">
            <v>2409407</v>
          </cell>
          <cell r="B5013" t="str">
            <v>RN</v>
          </cell>
          <cell r="C5013">
            <v>30802</v>
          </cell>
          <cell r="D5013" t="str">
            <v>Receitas Brutas Realizadas</v>
          </cell>
          <cell r="E5013" t="str">
            <v>1.0.0.0.00.0.0 - Receitas Correntes</v>
          </cell>
          <cell r="F5013">
            <v>130807443.97</v>
          </cell>
        </row>
        <row r="5014">
          <cell r="A5014">
            <v>2300903</v>
          </cell>
          <cell r="B5014" t="str">
            <v>CE</v>
          </cell>
          <cell r="C5014">
            <v>14742</v>
          </cell>
          <cell r="D5014" t="str">
            <v>Receitas Brutas Realizadas</v>
          </cell>
          <cell r="E5014" t="str">
            <v>1.0.0.0.00.0.0 - Receitas Correntes</v>
          </cell>
          <cell r="F5014">
            <v>62685560.82</v>
          </cell>
        </row>
        <row r="5015">
          <cell r="A5015">
            <v>2709301</v>
          </cell>
          <cell r="B5015" t="str">
            <v>AL</v>
          </cell>
          <cell r="C5015">
            <v>65963</v>
          </cell>
          <cell r="D5015" t="str">
            <v>Receitas Brutas Realizadas</v>
          </cell>
          <cell r="E5015" t="str">
            <v>1.0.0.0.00.0.0 - Receitas Correntes</v>
          </cell>
          <cell r="F5015">
            <v>251259275.37</v>
          </cell>
        </row>
        <row r="5016">
          <cell r="A5016">
            <v>5209804</v>
          </cell>
          <cell r="B5016" t="str">
            <v>GO</v>
          </cell>
          <cell r="C5016">
            <v>3450</v>
          </cell>
          <cell r="D5016" t="str">
            <v>Receitas Brutas Realizadas</v>
          </cell>
          <cell r="E5016" t="str">
            <v>1.0.0.0.00.0.0 - Receitas Correntes</v>
          </cell>
          <cell r="F5016">
            <v>30057910.16</v>
          </cell>
        </row>
        <row r="5017">
          <cell r="A5017">
            <v>2200954</v>
          </cell>
          <cell r="B5017" t="str">
            <v>PI</v>
          </cell>
          <cell r="C5017">
            <v>2551</v>
          </cell>
          <cell r="D5017" t="str">
            <v>Receitas Brutas Realizadas</v>
          </cell>
          <cell r="E5017" t="str">
            <v>1.0.0.0.00.0.0 - Receitas Correntes</v>
          </cell>
          <cell r="F5017">
            <v>22659000.219999999</v>
          </cell>
        </row>
        <row r="5018">
          <cell r="A5018">
            <v>2112274</v>
          </cell>
          <cell r="B5018" t="str">
            <v>MA</v>
          </cell>
          <cell r="C5018">
            <v>5868</v>
          </cell>
          <cell r="D5018" t="str">
            <v>Receitas Brutas Realizadas</v>
          </cell>
          <cell r="E5018" t="str">
            <v>1.0.0.0.00.0.0 - Receitas Correntes</v>
          </cell>
          <cell r="F5018">
            <v>39263613.789999999</v>
          </cell>
        </row>
        <row r="5019">
          <cell r="A5019">
            <v>2409209</v>
          </cell>
          <cell r="B5019" t="str">
            <v>RN</v>
          </cell>
          <cell r="C5019">
            <v>3114</v>
          </cell>
          <cell r="D5019" t="str">
            <v>Receitas Brutas Realizadas</v>
          </cell>
          <cell r="E5019" t="str">
            <v>1.0.0.0.00.0.0 - Receitas Correntes</v>
          </cell>
          <cell r="F5019">
            <v>28622688.440000001</v>
          </cell>
        </row>
        <row r="5020">
          <cell r="A5020">
            <v>1720804</v>
          </cell>
          <cell r="B5020" t="str">
            <v>TO</v>
          </cell>
          <cell r="C5020">
            <v>8965</v>
          </cell>
          <cell r="D5020" t="str">
            <v>Receitas Brutas Realizadas</v>
          </cell>
          <cell r="E5020" t="str">
            <v>1.0.0.0.00.0.0 - Receitas Correntes</v>
          </cell>
          <cell r="F5020">
            <v>57338502.549999997</v>
          </cell>
        </row>
        <row r="5021">
          <cell r="A5021">
            <v>5201603</v>
          </cell>
          <cell r="B5021" t="str">
            <v>GO</v>
          </cell>
          <cell r="C5021">
            <v>3450</v>
          </cell>
          <cell r="D5021" t="str">
            <v>Receitas Brutas Realizadas</v>
          </cell>
          <cell r="E5021" t="str">
            <v>1.0.0.0.00.0.0 - Receitas Correntes</v>
          </cell>
          <cell r="F5021">
            <v>32187104.579999998</v>
          </cell>
        </row>
        <row r="5022">
          <cell r="A5022">
            <v>3300902</v>
          </cell>
          <cell r="B5022" t="str">
            <v>RJ</v>
          </cell>
          <cell r="C5022">
            <v>15521</v>
          </cell>
          <cell r="D5022" t="str">
            <v>Receitas Brutas Realizadas</v>
          </cell>
          <cell r="E5022" t="str">
            <v>1.0.0.0.00.0.0 - Receitas Correntes</v>
          </cell>
          <cell r="F5022">
            <v>124619584.97</v>
          </cell>
        </row>
        <row r="5023">
          <cell r="A5023">
            <v>1709500</v>
          </cell>
          <cell r="B5023" t="str">
            <v>TO</v>
          </cell>
          <cell r="C5023">
            <v>88428</v>
          </cell>
          <cell r="D5023" t="str">
            <v>Receitas Brutas Realizadas</v>
          </cell>
          <cell r="E5023" t="str">
            <v>1.0.0.0.00.0.0 - Receitas Correntes</v>
          </cell>
          <cell r="F5023">
            <v>508937642.29000002</v>
          </cell>
        </row>
        <row r="5024">
          <cell r="A5024">
            <v>4218707</v>
          </cell>
          <cell r="B5024" t="str">
            <v>SC</v>
          </cell>
          <cell r="C5024">
            <v>107143</v>
          </cell>
          <cell r="D5024" t="str">
            <v>Receitas Brutas Realizadas</v>
          </cell>
          <cell r="E5024" t="str">
            <v>1.0.0.0.00.0.0 - Receitas Correntes</v>
          </cell>
          <cell r="F5024">
            <v>457400334.88</v>
          </cell>
        </row>
        <row r="5025">
          <cell r="A5025">
            <v>5107792</v>
          </cell>
          <cell r="B5025" t="str">
            <v>MT</v>
          </cell>
          <cell r="C5025">
            <v>5459</v>
          </cell>
          <cell r="D5025" t="str">
            <v>Receitas Brutas Realizadas</v>
          </cell>
          <cell r="E5025" t="str">
            <v>1.0.0.0.00.0.0 - Receitas Correntes</v>
          </cell>
          <cell r="F5025">
            <v>61409065.280000001</v>
          </cell>
        </row>
        <row r="5026">
          <cell r="A5026">
            <v>5218706</v>
          </cell>
          <cell r="B5026" t="str">
            <v>GO</v>
          </cell>
          <cell r="C5026">
            <v>4832</v>
          </cell>
          <cell r="D5026" t="str">
            <v>Receitas Brutas Realizadas</v>
          </cell>
          <cell r="E5026" t="str">
            <v>1.0.0.0.00.0.0 - Receitas Correntes</v>
          </cell>
          <cell r="F5026">
            <v>29614778.59</v>
          </cell>
        </row>
        <row r="5027">
          <cell r="A5027">
            <v>1707652</v>
          </cell>
          <cell r="B5027" t="str">
            <v>TO</v>
          </cell>
          <cell r="C5027">
            <v>5222</v>
          </cell>
          <cell r="D5027" t="str">
            <v>Receitas Brutas Realizadas</v>
          </cell>
          <cell r="E5027" t="str">
            <v>1.0.0.0.00.0.0 - Receitas Correntes</v>
          </cell>
          <cell r="F5027">
            <v>38529414.140000001</v>
          </cell>
        </row>
        <row r="5028">
          <cell r="A5028">
            <v>4122701</v>
          </cell>
          <cell r="B5028" t="str">
            <v>PR</v>
          </cell>
          <cell r="C5028">
            <v>6954</v>
          </cell>
          <cell r="D5028" t="str">
            <v>Receitas Brutas Realizadas</v>
          </cell>
          <cell r="E5028" t="str">
            <v>1.0.0.0.00.0.0 - Receitas Correntes</v>
          </cell>
          <cell r="F5028">
            <v>61635192.109999999</v>
          </cell>
        </row>
        <row r="5029">
          <cell r="A5029">
            <v>2109270</v>
          </cell>
          <cell r="B5029" t="str">
            <v>MA</v>
          </cell>
          <cell r="C5029">
            <v>19217</v>
          </cell>
          <cell r="D5029" t="str">
            <v>Receitas Brutas Realizadas</v>
          </cell>
          <cell r="E5029" t="str">
            <v>1.0.0.0.00.0.0 - Receitas Correntes</v>
          </cell>
          <cell r="F5029">
            <v>98345317.129999995</v>
          </cell>
        </row>
        <row r="5030">
          <cell r="A5030">
            <v>5214705</v>
          </cell>
          <cell r="B5030" t="str">
            <v>GO</v>
          </cell>
          <cell r="C5030">
            <v>2362</v>
          </cell>
          <cell r="D5030" t="str">
            <v>Receitas Brutas Realizadas</v>
          </cell>
          <cell r="E5030" t="str">
            <v>1.0.0.0.00.0.0 - Receitas Correntes</v>
          </cell>
          <cell r="F5030">
            <v>29128597.02</v>
          </cell>
        </row>
        <row r="5031">
          <cell r="A5031">
            <v>5005202</v>
          </cell>
          <cell r="B5031" t="str">
            <v>MS</v>
          </cell>
          <cell r="C5031">
            <v>24040</v>
          </cell>
          <cell r="D5031" t="str">
            <v>Receitas Brutas Realizadas</v>
          </cell>
          <cell r="E5031" t="str">
            <v>1.0.0.0.00.0.0 - Receitas Correntes</v>
          </cell>
          <cell r="F5031">
            <v>132649591.48999999</v>
          </cell>
        </row>
        <row r="5032">
          <cell r="A5032">
            <v>2505204</v>
          </cell>
          <cell r="B5032" t="str">
            <v>PB</v>
          </cell>
          <cell r="C5032">
            <v>6748</v>
          </cell>
          <cell r="D5032" t="str">
            <v>Receitas Brutas Realizadas</v>
          </cell>
          <cell r="E5032" t="str">
            <v>1.0.0.0.00.0.0 - Receitas Correntes</v>
          </cell>
          <cell r="F5032">
            <v>42413632.479999997</v>
          </cell>
        </row>
        <row r="5033">
          <cell r="A5033">
            <v>2103604</v>
          </cell>
          <cell r="B5033" t="str">
            <v>MA</v>
          </cell>
          <cell r="C5033">
            <v>65788</v>
          </cell>
          <cell r="D5033" t="str">
            <v>Receitas Brutas Realizadas</v>
          </cell>
          <cell r="E5033" t="str">
            <v>1.0.0.0.00.0.0 - Receitas Correntes</v>
          </cell>
          <cell r="F5033">
            <v>217641223.66999999</v>
          </cell>
        </row>
        <row r="5034">
          <cell r="A5034">
            <v>5215256</v>
          </cell>
          <cell r="B5034" t="str">
            <v>GO</v>
          </cell>
          <cell r="C5034">
            <v>4592</v>
          </cell>
          <cell r="D5034" t="str">
            <v>Receitas Brutas Realizadas</v>
          </cell>
          <cell r="E5034" t="str">
            <v>1.0.0.0.00.0.0 - Receitas Correntes</v>
          </cell>
          <cell r="F5034">
            <v>38187576.409999996</v>
          </cell>
        </row>
        <row r="5035">
          <cell r="A5035">
            <v>1501808</v>
          </cell>
          <cell r="B5035" t="str">
            <v>PA</v>
          </cell>
          <cell r="C5035">
            <v>104280</v>
          </cell>
          <cell r="D5035" t="str">
            <v>Receitas Brutas Realizadas</v>
          </cell>
          <cell r="E5035" t="str">
            <v>1.0.0.0.00.0.0 - Receitas Correntes</v>
          </cell>
          <cell r="F5035">
            <v>571595714.63</v>
          </cell>
        </row>
        <row r="5036">
          <cell r="A5036">
            <v>4206702</v>
          </cell>
          <cell r="B5036" t="str">
            <v>SC</v>
          </cell>
          <cell r="C5036">
            <v>22820</v>
          </cell>
          <cell r="D5036" t="str">
            <v>Receitas Brutas Realizadas</v>
          </cell>
          <cell r="E5036" t="str">
            <v>1.0.0.0.00.0.0 - Receitas Correntes</v>
          </cell>
          <cell r="F5036">
            <v>130149856.20999999</v>
          </cell>
        </row>
        <row r="5037">
          <cell r="A5037">
            <v>2210904</v>
          </cell>
          <cell r="B5037" t="str">
            <v>PI</v>
          </cell>
          <cell r="C5037">
            <v>4557</v>
          </cell>
          <cell r="D5037" t="str">
            <v>Receitas Brutas Realizadas</v>
          </cell>
          <cell r="E5037" t="str">
            <v>1.0.0.0.00.0.0 - Receitas Correntes</v>
          </cell>
          <cell r="F5037">
            <v>31748795.789999999</v>
          </cell>
        </row>
        <row r="5038">
          <cell r="A5038">
            <v>3514205</v>
          </cell>
          <cell r="B5038" t="str">
            <v>SP</v>
          </cell>
          <cell r="C5038">
            <v>2108</v>
          </cell>
          <cell r="D5038" t="str">
            <v>Receitas Brutas Realizadas</v>
          </cell>
          <cell r="E5038" t="str">
            <v>1.0.0.0.00.0.0 - Receitas Correntes</v>
          </cell>
          <cell r="F5038">
            <v>25906573.02</v>
          </cell>
        </row>
        <row r="5039">
          <cell r="A5039">
            <v>3502002</v>
          </cell>
          <cell r="B5039" t="str">
            <v>SP</v>
          </cell>
          <cell r="C5039">
            <v>5115</v>
          </cell>
          <cell r="D5039" t="str">
            <v>Receitas Brutas Realizadas</v>
          </cell>
          <cell r="E5039" t="str">
            <v>1.0.0.0.00.0.0 - Receitas Correntes</v>
          </cell>
          <cell r="F5039">
            <v>49602664.270000003</v>
          </cell>
        </row>
        <row r="5040">
          <cell r="A5040">
            <v>4300703</v>
          </cell>
          <cell r="B5040" t="str">
            <v>RS</v>
          </cell>
          <cell r="C5040">
            <v>5941</v>
          </cell>
          <cell r="D5040" t="str">
            <v>Receitas Brutas Realizadas</v>
          </cell>
          <cell r="E5040" t="str">
            <v>1.0.0.0.00.0.0 - Receitas Correntes</v>
          </cell>
          <cell r="F5040">
            <v>46608360</v>
          </cell>
        </row>
        <row r="5041">
          <cell r="A5041">
            <v>1100056</v>
          </cell>
          <cell r="B5041" t="str">
            <v>RO</v>
          </cell>
          <cell r="C5041">
            <v>16088</v>
          </cell>
          <cell r="D5041" t="str">
            <v>Receitas Brutas Realizadas</v>
          </cell>
          <cell r="E5041" t="str">
            <v>1.0.0.0.00.0.0 - Receitas Correntes</v>
          </cell>
          <cell r="F5041">
            <v>96998804.030000001</v>
          </cell>
        </row>
        <row r="5042">
          <cell r="A5042">
            <v>2707206</v>
          </cell>
          <cell r="B5042" t="str">
            <v>AL</v>
          </cell>
          <cell r="C5042">
            <v>14447</v>
          </cell>
          <cell r="D5042" t="str">
            <v>Receitas Brutas Realizadas</v>
          </cell>
          <cell r="E5042" t="str">
            <v>1.0.0.0.00.0.0 - Receitas Correntes</v>
          </cell>
          <cell r="F5042">
            <v>86961593.489999995</v>
          </cell>
        </row>
        <row r="5043">
          <cell r="A5043">
            <v>3510005</v>
          </cell>
          <cell r="B5043" t="str">
            <v>SP</v>
          </cell>
          <cell r="C5043">
            <v>31410</v>
          </cell>
          <cell r="D5043" t="str">
            <v>Receitas Brutas Realizadas</v>
          </cell>
          <cell r="E5043" t="str">
            <v>1.0.0.0.00.0.0 - Receitas Correntes</v>
          </cell>
          <cell r="F5043">
            <v>178376168.88</v>
          </cell>
        </row>
        <row r="5044">
          <cell r="A5044">
            <v>2208700</v>
          </cell>
          <cell r="B5044" t="str">
            <v>PI</v>
          </cell>
          <cell r="C5044">
            <v>8814</v>
          </cell>
          <cell r="D5044" t="str">
            <v>Receitas Brutas Realizadas</v>
          </cell>
          <cell r="E5044" t="str">
            <v>1.0.0.0.00.0.0 - Receitas Correntes</v>
          </cell>
          <cell r="F5044">
            <v>51341536.210000001</v>
          </cell>
        </row>
        <row r="5045">
          <cell r="A5045">
            <v>1702000</v>
          </cell>
          <cell r="B5045" t="str">
            <v>TO</v>
          </cell>
          <cell r="C5045">
            <v>8418</v>
          </cell>
          <cell r="D5045" t="str">
            <v>Receitas Brutas Realizadas</v>
          </cell>
          <cell r="E5045" t="str">
            <v>1.0.0.0.00.0.0 - Receitas Correntes</v>
          </cell>
          <cell r="F5045">
            <v>47289380.079999998</v>
          </cell>
        </row>
        <row r="5046">
          <cell r="A5046">
            <v>2703106</v>
          </cell>
          <cell r="B5046" t="str">
            <v>AL</v>
          </cell>
          <cell r="C5046">
            <v>25596</v>
          </cell>
          <cell r="D5046" t="str">
            <v>Receitas Brutas Realizadas</v>
          </cell>
          <cell r="E5046" t="str">
            <v>1.0.0.0.00.0.0 - Receitas Correntes</v>
          </cell>
          <cell r="F5046">
            <v>117612026.66</v>
          </cell>
        </row>
        <row r="5047">
          <cell r="A5047">
            <v>2406007</v>
          </cell>
          <cell r="B5047" t="str">
            <v>RN</v>
          </cell>
          <cell r="C5047">
            <v>5941</v>
          </cell>
          <cell r="D5047" t="str">
            <v>Receitas Brutas Realizadas</v>
          </cell>
          <cell r="E5047" t="str">
            <v>1.0.0.0.00.0.0 - Receitas Correntes</v>
          </cell>
          <cell r="F5047">
            <v>35664434.119999997</v>
          </cell>
        </row>
        <row r="5048">
          <cell r="A5048">
            <v>2706109</v>
          </cell>
          <cell r="B5048" t="str">
            <v>AL</v>
          </cell>
          <cell r="C5048">
            <v>11573</v>
          </cell>
          <cell r="D5048" t="str">
            <v>Receitas Brutas Realizadas</v>
          </cell>
          <cell r="E5048" t="str">
            <v>1.0.0.0.00.0.0 - Receitas Correntes</v>
          </cell>
          <cell r="F5048">
            <v>73966890.349999994</v>
          </cell>
        </row>
        <row r="5049">
          <cell r="A5049">
            <v>3303906</v>
          </cell>
          <cell r="B5049" t="str">
            <v>RJ</v>
          </cell>
          <cell r="C5049">
            <v>307144</v>
          </cell>
          <cell r="D5049" t="str">
            <v>Receitas Brutas Realizadas</v>
          </cell>
          <cell r="E5049" t="str">
            <v>1.0.0.0.00.0.0 - Receitas Correntes</v>
          </cell>
          <cell r="F5049">
            <v>1933629232.1700001</v>
          </cell>
        </row>
        <row r="5050">
          <cell r="A5050">
            <v>2111573</v>
          </cell>
          <cell r="B5050" t="str">
            <v>MA</v>
          </cell>
          <cell r="C5050">
            <v>4700</v>
          </cell>
          <cell r="D5050" t="str">
            <v>Receitas Brutas Realizadas</v>
          </cell>
          <cell r="E5050" t="str">
            <v>1.0.0.0.00.0.0 - Receitas Correntes</v>
          </cell>
          <cell r="F5050">
            <v>33845825.329999998</v>
          </cell>
        </row>
        <row r="5051">
          <cell r="A5051">
            <v>2927606</v>
          </cell>
          <cell r="B5051" t="str">
            <v>BA</v>
          </cell>
          <cell r="C5051">
            <v>13917</v>
          </cell>
          <cell r="D5051" t="str">
            <v>Receitas Brutas Realizadas</v>
          </cell>
          <cell r="E5051" t="str">
            <v>1.0.0.0.00.0.0 - Receitas Correntes</v>
          </cell>
          <cell r="F5051">
            <v>73471050.159999996</v>
          </cell>
        </row>
        <row r="5052">
          <cell r="A5052">
            <v>3131158</v>
          </cell>
          <cell r="B5052" t="str">
            <v>MG</v>
          </cell>
          <cell r="C5052">
            <v>18926</v>
          </cell>
          <cell r="D5052" t="str">
            <v>Receitas Brutas Realizadas</v>
          </cell>
          <cell r="E5052" t="str">
            <v>1.0.0.0.00.0.0 - Receitas Correntes</v>
          </cell>
          <cell r="F5052">
            <v>75268733.790000007</v>
          </cell>
        </row>
        <row r="5053">
          <cell r="A5053">
            <v>3107802</v>
          </cell>
          <cell r="B5053" t="str">
            <v>MG</v>
          </cell>
          <cell r="C5053">
            <v>14792</v>
          </cell>
          <cell r="D5053" t="str">
            <v>Receitas Brutas Realizadas</v>
          </cell>
          <cell r="E5053" t="str">
            <v>1.0.0.0.00.0.0 - Receitas Correntes</v>
          </cell>
          <cell r="F5053">
            <v>55743817.920000002</v>
          </cell>
        </row>
        <row r="5054">
          <cell r="A5054">
            <v>3553609</v>
          </cell>
          <cell r="B5054" t="str">
            <v>SP</v>
          </cell>
          <cell r="C5054">
            <v>12940</v>
          </cell>
          <cell r="D5054" t="str">
            <v>Receitas Brutas Realizadas</v>
          </cell>
          <cell r="E5054" t="str">
            <v>1.0.0.0.00.0.0 - Receitas Correntes</v>
          </cell>
          <cell r="F5054">
            <v>71249994.799999997</v>
          </cell>
        </row>
        <row r="5055">
          <cell r="A5055">
            <v>5220504</v>
          </cell>
          <cell r="B5055" t="str">
            <v>GO</v>
          </cell>
          <cell r="C5055">
            <v>8737</v>
          </cell>
          <cell r="D5055" t="str">
            <v>Receitas Brutas Realizadas</v>
          </cell>
          <cell r="E5055" t="str">
            <v>1.0.0.0.00.0.0 - Receitas Correntes</v>
          </cell>
          <cell r="F5055">
            <v>80689914.060000002</v>
          </cell>
        </row>
        <row r="5056">
          <cell r="A5056">
            <v>1303569</v>
          </cell>
          <cell r="B5056" t="str">
            <v>AM</v>
          </cell>
          <cell r="C5056">
            <v>34856</v>
          </cell>
          <cell r="D5056" t="str">
            <v>Receitas Brutas Realizadas</v>
          </cell>
          <cell r="E5056" t="str">
            <v>1.0.0.0.00.0.0 - Receitas Correntes</v>
          </cell>
          <cell r="F5056">
            <v>141755678.94</v>
          </cell>
        </row>
        <row r="5057">
          <cell r="A5057">
            <v>3304524</v>
          </cell>
          <cell r="B5057" t="str">
            <v>RJ</v>
          </cell>
          <cell r="C5057">
            <v>159529</v>
          </cell>
          <cell r="D5057" t="str">
            <v>Receitas Brutas Realizadas</v>
          </cell>
          <cell r="E5057" t="str">
            <v>1.0.0.0.00.0.0 - Receitas Correntes</v>
          </cell>
          <cell r="F5057">
            <v>1108390775.4100001</v>
          </cell>
        </row>
        <row r="5058">
          <cell r="A5058">
            <v>4116000</v>
          </cell>
          <cell r="B5058" t="str">
            <v>PR</v>
          </cell>
          <cell r="C5058">
            <v>1786</v>
          </cell>
          <cell r="D5058" t="str">
            <v>Receitas Brutas Realizadas</v>
          </cell>
          <cell r="E5058" t="str">
            <v>1.0.0.0.00.0.0 - Receitas Correntes</v>
          </cell>
          <cell r="F5058">
            <v>1255153.3700000001</v>
          </cell>
        </row>
        <row r="5059">
          <cell r="A5059">
            <v>1507458</v>
          </cell>
          <cell r="B5059" t="str">
            <v>PA</v>
          </cell>
          <cell r="C5059">
            <v>24566</v>
          </cell>
          <cell r="D5059" t="str">
            <v>Receitas Brutas Realizadas</v>
          </cell>
          <cell r="E5059" t="str">
            <v>1.0.0.0.00.0.0 - Receitas Correntes</v>
          </cell>
          <cell r="F5059">
            <v>117845443.23999999</v>
          </cell>
        </row>
        <row r="5060">
          <cell r="A5060">
            <v>2705309</v>
          </cell>
          <cell r="B5060" t="str">
            <v>AL</v>
          </cell>
          <cell r="C5060">
            <v>5315</v>
          </cell>
          <cell r="D5060" t="str">
            <v>Receitas Brutas Realizadas</v>
          </cell>
          <cell r="E5060" t="str">
            <v>1.0.0.0.00.0.0 - Receitas Correntes</v>
          </cell>
          <cell r="F5060">
            <v>45349965.030000001</v>
          </cell>
        </row>
        <row r="5061">
          <cell r="A5061">
            <v>3115458</v>
          </cell>
          <cell r="B5061" t="str">
            <v>MG</v>
          </cell>
          <cell r="C5061">
            <v>6206</v>
          </cell>
          <cell r="D5061" t="str">
            <v>Receitas Brutas Realizadas</v>
          </cell>
          <cell r="E5061" t="str">
            <v>1.0.0.0.00.0.0 - Receitas Correntes</v>
          </cell>
          <cell r="F5061">
            <v>42497091.109999999</v>
          </cell>
        </row>
        <row r="5062">
          <cell r="A5062">
            <v>4213708</v>
          </cell>
          <cell r="B5062" t="str">
            <v>SC</v>
          </cell>
          <cell r="C5062">
            <v>17965</v>
          </cell>
          <cell r="D5062" t="str">
            <v>Receitas Brutas Realizadas</v>
          </cell>
          <cell r="E5062" t="str">
            <v>1.0.0.0.00.0.0 - Receitas Correntes</v>
          </cell>
          <cell r="F5062">
            <v>89473918.829999998</v>
          </cell>
        </row>
        <row r="5063">
          <cell r="A5063">
            <v>2516201</v>
          </cell>
          <cell r="B5063" t="str">
            <v>PB</v>
          </cell>
          <cell r="C5063">
            <v>69997</v>
          </cell>
          <cell r="D5063" t="str">
            <v>Receitas Brutas Realizadas</v>
          </cell>
          <cell r="E5063" t="str">
            <v>1.0.0.0.00.0.0 - Receitas Correntes</v>
          </cell>
          <cell r="F5063">
            <v>234342133.25999999</v>
          </cell>
        </row>
        <row r="5064">
          <cell r="A5064">
            <v>4109708</v>
          </cell>
          <cell r="B5064" t="str">
            <v>PR</v>
          </cell>
          <cell r="C5064">
            <v>31854</v>
          </cell>
          <cell r="D5064" t="str">
            <v>Receitas Brutas Realizadas</v>
          </cell>
          <cell r="E5064" t="str">
            <v>1.0.0.0.00.0.0 - Receitas Correntes</v>
          </cell>
          <cell r="F5064">
            <v>153357122.86000001</v>
          </cell>
        </row>
        <row r="5065">
          <cell r="A5065">
            <v>2413508</v>
          </cell>
          <cell r="B5065" t="str">
            <v>RN</v>
          </cell>
          <cell r="C5065">
            <v>6128</v>
          </cell>
          <cell r="D5065" t="str">
            <v>Receitas Brutas Realizadas</v>
          </cell>
          <cell r="E5065" t="str">
            <v>1.0.0.0.00.0.0 - Receitas Correntes</v>
          </cell>
          <cell r="F5065">
            <v>36412465.609999999</v>
          </cell>
        </row>
        <row r="5066">
          <cell r="A5066">
            <v>4219150</v>
          </cell>
          <cell r="B5066" t="str">
            <v>SC</v>
          </cell>
          <cell r="C5066">
            <v>2387</v>
          </cell>
          <cell r="D5066" t="str">
            <v>Receitas Brutas Realizadas</v>
          </cell>
          <cell r="E5066" t="str">
            <v>1.0.0.0.00.0.0 - Receitas Correntes</v>
          </cell>
          <cell r="F5066">
            <v>34214613.25</v>
          </cell>
        </row>
        <row r="5067">
          <cell r="A5067">
            <v>2506004</v>
          </cell>
          <cell r="B5067" t="str">
            <v>PB</v>
          </cell>
          <cell r="C5067">
            <v>33386</v>
          </cell>
          <cell r="D5067" t="str">
            <v>Receitas Brutas Realizadas</v>
          </cell>
          <cell r="E5067" t="str">
            <v>1.0.0.0.00.0.0 - Receitas Correntes</v>
          </cell>
          <cell r="F5067">
            <v>141259100.25</v>
          </cell>
        </row>
        <row r="5068">
          <cell r="A5068">
            <v>2701704</v>
          </cell>
          <cell r="B5068" t="str">
            <v>AL</v>
          </cell>
          <cell r="C5068">
            <v>16907</v>
          </cell>
          <cell r="D5068" t="str">
            <v>Receitas Brutas Realizadas</v>
          </cell>
          <cell r="E5068" t="str">
            <v>1.0.0.0.00.0.0 - Receitas Correntes</v>
          </cell>
          <cell r="F5068">
            <v>95414010.719999999</v>
          </cell>
        </row>
        <row r="5069">
          <cell r="A5069">
            <v>1200708</v>
          </cell>
          <cell r="B5069" t="str">
            <v>AC</v>
          </cell>
          <cell r="C5069">
            <v>19866</v>
          </cell>
          <cell r="D5069" t="str">
            <v>Receitas Brutas Realizadas</v>
          </cell>
          <cell r="E5069" t="str">
            <v>1.0.0.0.00.0.0 - Receitas Correntes</v>
          </cell>
          <cell r="F5069">
            <v>69396752.900000006</v>
          </cell>
        </row>
        <row r="5070">
          <cell r="A5070">
            <v>2701100</v>
          </cell>
          <cell r="B5070" t="str">
            <v>AL</v>
          </cell>
          <cell r="C5070">
            <v>10426</v>
          </cell>
          <cell r="D5070" t="str">
            <v>Receitas Brutas Realizadas</v>
          </cell>
          <cell r="E5070" t="str">
            <v>1.0.0.0.00.0.0 - Receitas Correntes</v>
          </cell>
          <cell r="F5070">
            <v>80129662.310000002</v>
          </cell>
        </row>
        <row r="5071">
          <cell r="A5071">
            <v>2110609</v>
          </cell>
          <cell r="B5071" t="str">
            <v>MA</v>
          </cell>
          <cell r="C5071">
            <v>28825</v>
          </cell>
          <cell r="D5071" t="str">
            <v>Receitas Brutas Realizadas</v>
          </cell>
          <cell r="E5071" t="str">
            <v>1.0.0.0.00.0.0 - Receitas Correntes</v>
          </cell>
          <cell r="F5071">
            <v>187151009.41</v>
          </cell>
        </row>
        <row r="5072">
          <cell r="A5072">
            <v>2706604</v>
          </cell>
          <cell r="B5072" t="str">
            <v>AL</v>
          </cell>
          <cell r="C5072">
            <v>7556</v>
          </cell>
          <cell r="D5072" t="str">
            <v>Receitas Brutas Realizadas</v>
          </cell>
          <cell r="E5072" t="str">
            <v>1.0.0.0.00.0.0 - Receitas Correntes</v>
          </cell>
          <cell r="F5072">
            <v>44094108.5</v>
          </cell>
        </row>
        <row r="5073">
          <cell r="A5073">
            <v>1503101</v>
          </cell>
          <cell r="B5073" t="str">
            <v>PA</v>
          </cell>
          <cell r="C5073">
            <v>34127</v>
          </cell>
          <cell r="D5073" t="str">
            <v>Receitas Brutas Realizadas</v>
          </cell>
          <cell r="E5073" t="str">
            <v>1.0.0.0.00.0.0 - Receitas Correntes</v>
          </cell>
          <cell r="F5073">
            <v>206435637.61000001</v>
          </cell>
        </row>
        <row r="5074">
          <cell r="A5074">
            <v>2707503</v>
          </cell>
          <cell r="B5074" t="str">
            <v>AL</v>
          </cell>
          <cell r="C5074">
            <v>20158</v>
          </cell>
          <cell r="D5074" t="str">
            <v>Receitas Brutas Realizadas</v>
          </cell>
          <cell r="E5074" t="str">
            <v>1.0.0.0.00.0.0 - Receitas Correntes</v>
          </cell>
          <cell r="F5074">
            <v>89389701.480000004</v>
          </cell>
        </row>
        <row r="5075">
          <cell r="A5075">
            <v>2108207</v>
          </cell>
          <cell r="B5075" t="str">
            <v>MA</v>
          </cell>
          <cell r="C5075">
            <v>39153</v>
          </cell>
          <cell r="D5075" t="str">
            <v>Receitas Brutas Realizadas</v>
          </cell>
          <cell r="E5075" t="str">
            <v>1.0.0.0.00.0.0 - Receitas Correntes</v>
          </cell>
          <cell r="F5075">
            <v>178132901.06999999</v>
          </cell>
        </row>
        <row r="5076">
          <cell r="A5076">
            <v>2409332</v>
          </cell>
          <cell r="B5076" t="str">
            <v>RN</v>
          </cell>
          <cell r="C5076">
            <v>5689</v>
          </cell>
          <cell r="D5076" t="str">
            <v>Receitas Brutas Realizadas</v>
          </cell>
          <cell r="E5076" t="str">
            <v>1.0.0.0.00.0.0 - Receitas Correntes</v>
          </cell>
          <cell r="F5076">
            <v>30983507.129999999</v>
          </cell>
        </row>
        <row r="5077">
          <cell r="A5077">
            <v>2110203</v>
          </cell>
          <cell r="B5077" t="str">
            <v>MA</v>
          </cell>
          <cell r="C5077">
            <v>38732</v>
          </cell>
          <cell r="D5077" t="str">
            <v>Receitas Brutas Realizadas</v>
          </cell>
          <cell r="E5077" t="str">
            <v>1.0.0.0.00.0.0 - Receitas Correntes</v>
          </cell>
          <cell r="F5077">
            <v>147067711.13</v>
          </cell>
        </row>
        <row r="5078">
          <cell r="A5078">
            <v>1703701</v>
          </cell>
          <cell r="B5078" t="str">
            <v>TO</v>
          </cell>
          <cell r="C5078">
            <v>5540</v>
          </cell>
          <cell r="D5078" t="str">
            <v>Receitas Brutas Realizadas</v>
          </cell>
          <cell r="E5078" t="str">
            <v>1.0.0.0.00.0.0 - Receitas Correntes</v>
          </cell>
          <cell r="F5078">
            <v>34916907.880000003</v>
          </cell>
        </row>
        <row r="5079">
          <cell r="A5079">
            <v>5203203</v>
          </cell>
          <cell r="B5079" t="str">
            <v>GO</v>
          </cell>
          <cell r="C5079">
            <v>11643</v>
          </cell>
          <cell r="D5079" t="str">
            <v>Receitas Brutas Realizadas</v>
          </cell>
          <cell r="E5079" t="str">
            <v>1.0.0.0.00.0.0 - Receitas Correntes</v>
          </cell>
          <cell r="F5079">
            <v>187173211.75</v>
          </cell>
        </row>
        <row r="5080">
          <cell r="A5080">
            <v>2700805</v>
          </cell>
          <cell r="B5080" t="str">
            <v>AL</v>
          </cell>
          <cell r="C5080">
            <v>4226</v>
          </cell>
          <cell r="D5080" t="str">
            <v>Receitas Brutas Realizadas</v>
          </cell>
          <cell r="E5080" t="str">
            <v>1.0.0.0.00.0.0 - Receitas Correntes</v>
          </cell>
          <cell r="F5080">
            <v>45962287.579999998</v>
          </cell>
        </row>
        <row r="5081">
          <cell r="A5081">
            <v>3537156</v>
          </cell>
          <cell r="B5081" t="str">
            <v>SP</v>
          </cell>
          <cell r="C5081">
            <v>3109</v>
          </cell>
          <cell r="D5081" t="str">
            <v>Receitas Brutas Realizadas</v>
          </cell>
          <cell r="E5081" t="str">
            <v>1.0.0.0.00.0.0 - Receitas Correntes</v>
          </cell>
          <cell r="F5081">
            <v>36159183.770000003</v>
          </cell>
        </row>
        <row r="5082">
          <cell r="A5082">
            <v>4103503</v>
          </cell>
          <cell r="B5082" t="str">
            <v>PR</v>
          </cell>
          <cell r="C5082">
            <v>8641</v>
          </cell>
          <cell r="D5082" t="str">
            <v>Receitas Brutas Realizadas</v>
          </cell>
          <cell r="E5082" t="str">
            <v>1.0.0.0.00.0.0 - Receitas Correntes</v>
          </cell>
          <cell r="F5082">
            <v>42905447.030000001</v>
          </cell>
        </row>
        <row r="5083">
          <cell r="A5083">
            <v>2104008</v>
          </cell>
          <cell r="B5083" t="str">
            <v>MA</v>
          </cell>
          <cell r="C5083">
            <v>16971</v>
          </cell>
          <cell r="D5083" t="str">
            <v>Receitas Brutas Realizadas</v>
          </cell>
          <cell r="E5083" t="str">
            <v>1.0.0.0.00.0.0 - Receitas Correntes</v>
          </cell>
          <cell r="F5083">
            <v>83811210.430000007</v>
          </cell>
        </row>
        <row r="5084">
          <cell r="A5084">
            <v>1713205</v>
          </cell>
          <cell r="B5084" t="str">
            <v>TO</v>
          </cell>
          <cell r="C5084">
            <v>17628</v>
          </cell>
          <cell r="D5084" t="str">
            <v>Receitas Brutas Realizadas</v>
          </cell>
          <cell r="E5084" t="str">
            <v>1.0.0.0.00.0.0 - Receitas Correntes</v>
          </cell>
          <cell r="F5084">
            <v>91679502.849999994</v>
          </cell>
        </row>
        <row r="5085">
          <cell r="A5085">
            <v>1504406</v>
          </cell>
          <cell r="B5085" t="str">
            <v>PA</v>
          </cell>
          <cell r="C5085">
            <v>28563</v>
          </cell>
          <cell r="D5085" t="str">
            <v>Receitas Brutas Realizadas</v>
          </cell>
          <cell r="E5085" t="str">
            <v>1.0.0.0.00.0.0 - Receitas Correntes</v>
          </cell>
          <cell r="F5085">
            <v>98307668.760000005</v>
          </cell>
        </row>
        <row r="5086">
          <cell r="A5086">
            <v>1507201</v>
          </cell>
          <cell r="B5086" t="str">
            <v>PA</v>
          </cell>
          <cell r="C5086">
            <v>32285</v>
          </cell>
          <cell r="D5086" t="str">
            <v>Receitas Brutas Realizadas</v>
          </cell>
          <cell r="E5086" t="str">
            <v>1.0.0.0.00.0.0 - Receitas Correntes</v>
          </cell>
          <cell r="F5086">
            <v>152163003.13</v>
          </cell>
        </row>
        <row r="5087">
          <cell r="A5087">
            <v>3106309</v>
          </cell>
          <cell r="B5087" t="str">
            <v>MG</v>
          </cell>
          <cell r="C5087">
            <v>27277</v>
          </cell>
          <cell r="D5087" t="str">
            <v>Receitas Brutas Realizadas</v>
          </cell>
          <cell r="E5087" t="str">
            <v>1.0.0.0.00.0.0 - Receitas Correntes</v>
          </cell>
          <cell r="F5087">
            <v>190404648.80000001</v>
          </cell>
        </row>
        <row r="5088">
          <cell r="A5088">
            <v>5208152</v>
          </cell>
          <cell r="B5088" t="str">
            <v>GO</v>
          </cell>
          <cell r="C5088">
            <v>3923</v>
          </cell>
          <cell r="D5088" t="str">
            <v>Receitas Brutas Realizadas</v>
          </cell>
          <cell r="E5088" t="str">
            <v>1.0.0.0.00.0.0 - Receitas Correntes</v>
          </cell>
          <cell r="F5088">
            <v>37385248.329999998</v>
          </cell>
        </row>
        <row r="5089">
          <cell r="A5089">
            <v>4126355</v>
          </cell>
          <cell r="B5089" t="str">
            <v>PR</v>
          </cell>
          <cell r="C5089">
            <v>4460</v>
          </cell>
          <cell r="D5089" t="str">
            <v>Receitas Brutas Realizadas</v>
          </cell>
          <cell r="E5089" t="str">
            <v>1.0.0.0.00.0.0 - Receitas Correntes</v>
          </cell>
          <cell r="F5089">
            <v>56927916.82</v>
          </cell>
        </row>
        <row r="5090">
          <cell r="A5090">
            <v>2610103</v>
          </cell>
          <cell r="B5090" t="str">
            <v>PE</v>
          </cell>
          <cell r="C5090">
            <v>7509</v>
          </cell>
          <cell r="D5090" t="str">
            <v>Receitas Brutas Realizadas</v>
          </cell>
          <cell r="E5090" t="str">
            <v>1.0.0.0.00.0.0 - Receitas Correntes</v>
          </cell>
          <cell r="F5090">
            <v>42097010.490000002</v>
          </cell>
        </row>
        <row r="5091">
          <cell r="A5091">
            <v>3121308</v>
          </cell>
          <cell r="B5091" t="str">
            <v>MG</v>
          </cell>
          <cell r="C5091">
            <v>5044</v>
          </cell>
          <cell r="D5091" t="str">
            <v>Receitas Brutas Realizadas</v>
          </cell>
          <cell r="E5091" t="str">
            <v>1.0.0.0.00.0.0 - Receitas Correntes</v>
          </cell>
          <cell r="F5091">
            <v>33223344.309999999</v>
          </cell>
        </row>
        <row r="5092">
          <cell r="A5092">
            <v>2707909</v>
          </cell>
          <cell r="B5092" t="str">
            <v>AL</v>
          </cell>
          <cell r="C5092">
            <v>7344</v>
          </cell>
          <cell r="D5092" t="str">
            <v>Receitas Brutas Realizadas</v>
          </cell>
          <cell r="E5092" t="str">
            <v>1.0.0.0.00.0.0 - Receitas Correntes</v>
          </cell>
          <cell r="F5092">
            <v>55542200.789999999</v>
          </cell>
        </row>
        <row r="5093">
          <cell r="A5093">
            <v>5209408</v>
          </cell>
          <cell r="B5093" t="str">
            <v>GO</v>
          </cell>
          <cell r="C5093">
            <v>3801</v>
          </cell>
          <cell r="D5093" t="str">
            <v>Receitas Brutas Realizadas</v>
          </cell>
          <cell r="E5093" t="str">
            <v>1.0.0.0.00.0.0 - Receitas Correntes</v>
          </cell>
          <cell r="F5093">
            <v>42525065.899999999</v>
          </cell>
        </row>
        <row r="5094">
          <cell r="A5094">
            <v>2515609</v>
          </cell>
          <cell r="B5094" t="str">
            <v>PB</v>
          </cell>
          <cell r="C5094">
            <v>3114</v>
          </cell>
          <cell r="D5094" t="str">
            <v>Receitas Brutas Realizadas</v>
          </cell>
          <cell r="E5094" t="str">
            <v>1.0.0.0.00.0.0 - Receitas Correntes</v>
          </cell>
          <cell r="F5094">
            <v>29468285.190000001</v>
          </cell>
        </row>
        <row r="5095">
          <cell r="A5095">
            <v>2412807</v>
          </cell>
          <cell r="B5095" t="str">
            <v>RN</v>
          </cell>
          <cell r="C5095">
            <v>8183</v>
          </cell>
          <cell r="D5095" t="str">
            <v>Receitas Brutas Realizadas</v>
          </cell>
          <cell r="E5095" t="str">
            <v>1.0.0.0.00.0.0 - Receitas Correntes</v>
          </cell>
          <cell r="F5095">
            <v>33796177.43</v>
          </cell>
        </row>
        <row r="5096">
          <cell r="A5096">
            <v>4214805</v>
          </cell>
          <cell r="B5096" t="str">
            <v>SC</v>
          </cell>
          <cell r="C5096">
            <v>72931</v>
          </cell>
          <cell r="D5096" t="str">
            <v>Receitas Brutas Realizadas</v>
          </cell>
          <cell r="E5096" t="str">
            <v>1.0.0.0.00.0.0 - Receitas Correntes</v>
          </cell>
          <cell r="F5096">
            <v>469830184.45999998</v>
          </cell>
        </row>
        <row r="5097">
          <cell r="A5097">
            <v>2501807</v>
          </cell>
          <cell r="B5097" t="str">
            <v>PB</v>
          </cell>
          <cell r="C5097">
            <v>97519</v>
          </cell>
          <cell r="D5097" t="str">
            <v>Receitas Brutas Realizadas</v>
          </cell>
          <cell r="E5097" t="str">
            <v>1.0.0.0.00.0.0 - Receitas Correntes</v>
          </cell>
          <cell r="F5097">
            <v>285390345.62</v>
          </cell>
        </row>
        <row r="5098">
          <cell r="A5098">
            <v>4112009</v>
          </cell>
          <cell r="B5098" t="str">
            <v>PR</v>
          </cell>
          <cell r="C5098">
            <v>35192</v>
          </cell>
          <cell r="D5098" t="str">
            <v>Receitas Brutas Realizadas</v>
          </cell>
          <cell r="E5098" t="str">
            <v>1.0.0.0.00.0.0 - Receitas Correntes</v>
          </cell>
          <cell r="F5098">
            <v>225597595.69999999</v>
          </cell>
        </row>
        <row r="5099">
          <cell r="A5099">
            <v>2703759</v>
          </cell>
          <cell r="B5099" t="str">
            <v>AL</v>
          </cell>
          <cell r="C5099">
            <v>11495</v>
          </cell>
          <cell r="D5099" t="str">
            <v>Receitas Brutas Realizadas</v>
          </cell>
          <cell r="E5099" t="str">
            <v>1.0.0.0.00.0.0 - Receitas Correntes</v>
          </cell>
          <cell r="F5099">
            <v>90795193.390000001</v>
          </cell>
        </row>
        <row r="5100">
          <cell r="A5100">
            <v>2707404</v>
          </cell>
          <cell r="B5100" t="str">
            <v>AL</v>
          </cell>
          <cell r="C5100">
            <v>7618</v>
          </cell>
          <cell r="D5100" t="str">
            <v>Receitas Brutas Realizadas</v>
          </cell>
          <cell r="E5100" t="str">
            <v>1.0.0.0.00.0.0 - Receitas Correntes</v>
          </cell>
          <cell r="F5100">
            <v>78284381.670000002</v>
          </cell>
        </row>
        <row r="5101">
          <cell r="A5101">
            <v>5205521</v>
          </cell>
          <cell r="B5101" t="str">
            <v>GO</v>
          </cell>
          <cell r="C5101">
            <v>3339</v>
          </cell>
          <cell r="D5101" t="str">
            <v>Receitas Brutas Realizadas</v>
          </cell>
          <cell r="E5101" t="str">
            <v>1.0.0.0.00.0.0 - Receitas Correntes</v>
          </cell>
          <cell r="F5101">
            <v>35306735.630000003</v>
          </cell>
        </row>
        <row r="5102">
          <cell r="A5102">
            <v>3552106</v>
          </cell>
          <cell r="B5102" t="str">
            <v>SP</v>
          </cell>
          <cell r="C5102">
            <v>41690</v>
          </cell>
          <cell r="D5102" t="str">
            <v>Receitas Brutas Realizadas</v>
          </cell>
          <cell r="E5102" t="str">
            <v>1.0.0.0.00.0.0 - Receitas Correntes</v>
          </cell>
          <cell r="F5102">
            <v>189184155.78</v>
          </cell>
        </row>
        <row r="5103">
          <cell r="A5103">
            <v>4102901</v>
          </cell>
          <cell r="B5103" t="str">
            <v>PR</v>
          </cell>
          <cell r="C5103">
            <v>16411</v>
          </cell>
          <cell r="D5103" t="str">
            <v>Receitas Brutas Realizadas</v>
          </cell>
          <cell r="E5103" t="str">
            <v>1.0.0.0.00.0.0 - Receitas Correntes</v>
          </cell>
          <cell r="F5103">
            <v>126596785.83</v>
          </cell>
        </row>
        <row r="5104">
          <cell r="A5104">
            <v>3515657</v>
          </cell>
          <cell r="B5104" t="str">
            <v>SP</v>
          </cell>
          <cell r="C5104">
            <v>1739</v>
          </cell>
          <cell r="D5104" t="str">
            <v>Receitas Brutas Realizadas</v>
          </cell>
          <cell r="E5104" t="str">
            <v>1.0.0.0.00.0.0 - Receitas Correntes</v>
          </cell>
          <cell r="F5104">
            <v>26947810.210000001</v>
          </cell>
        </row>
        <row r="5105">
          <cell r="A5105">
            <v>5102694</v>
          </cell>
          <cell r="B5105" t="str">
            <v>MT</v>
          </cell>
          <cell r="C5105">
            <v>4711</v>
          </cell>
          <cell r="D5105" t="str">
            <v>Receitas Brutas Realizadas</v>
          </cell>
          <cell r="E5105" t="str">
            <v>1.0.0.0.00.0.0 - Receitas Correntes</v>
          </cell>
          <cell r="F5105">
            <v>42012996.289999999</v>
          </cell>
        </row>
        <row r="5106">
          <cell r="A5106">
            <v>2703403</v>
          </cell>
          <cell r="B5106" t="str">
            <v>AL</v>
          </cell>
          <cell r="C5106">
            <v>5185</v>
          </cell>
          <cell r="D5106" t="str">
            <v>Receitas Brutas Realizadas</v>
          </cell>
          <cell r="E5106" t="str">
            <v>1.0.0.0.00.0.0 - Receitas Correntes</v>
          </cell>
          <cell r="F5106">
            <v>41346733.780000001</v>
          </cell>
        </row>
        <row r="5107">
          <cell r="A5107">
            <v>3520103</v>
          </cell>
          <cell r="B5107" t="str">
            <v>SP</v>
          </cell>
          <cell r="C5107">
            <v>30791</v>
          </cell>
          <cell r="D5107" t="str">
            <v>Receitas Brutas Realizadas</v>
          </cell>
          <cell r="E5107" t="str">
            <v>1.0.0.0.00.0.0 - Receitas Correntes</v>
          </cell>
          <cell r="F5107">
            <v>178372989.59</v>
          </cell>
        </row>
        <row r="5108">
          <cell r="A5108">
            <v>5219308</v>
          </cell>
          <cell r="B5108" t="str">
            <v>GO</v>
          </cell>
          <cell r="C5108">
            <v>38962</v>
          </cell>
          <cell r="D5108" t="str">
            <v>Receitas Brutas Realizadas</v>
          </cell>
          <cell r="E5108" t="str">
            <v>1.0.0.0.00.0.0 - Receitas Correntes</v>
          </cell>
          <cell r="F5108">
            <v>215125595.05000001</v>
          </cell>
        </row>
        <row r="5109">
          <cell r="A5109">
            <v>3305901</v>
          </cell>
          <cell r="B5109" t="str">
            <v>RJ</v>
          </cell>
          <cell r="C5109">
            <v>10653</v>
          </cell>
          <cell r="D5109" t="str">
            <v>Receitas Brutas Realizadas</v>
          </cell>
          <cell r="E5109" t="str">
            <v>1.0.0.0.00.0.0 - Receitas Correntes</v>
          </cell>
          <cell r="F5109">
            <v>107166200.93000001</v>
          </cell>
        </row>
        <row r="5110">
          <cell r="A5110">
            <v>5219803</v>
          </cell>
          <cell r="B5110" t="str">
            <v>GO</v>
          </cell>
          <cell r="C5110">
            <v>13305</v>
          </cell>
          <cell r="D5110" t="str">
            <v>Receitas Brutas Realizadas</v>
          </cell>
          <cell r="E5110" t="str">
            <v>1.0.0.0.00.0.0 - Receitas Correntes</v>
          </cell>
          <cell r="F5110">
            <v>56081304.960000001</v>
          </cell>
        </row>
        <row r="5111">
          <cell r="A5111">
            <v>2914703</v>
          </cell>
          <cell r="B5111" t="str">
            <v>BA</v>
          </cell>
          <cell r="C5111">
            <v>64795</v>
          </cell>
          <cell r="D5111" t="str">
            <v>Receitas Brutas Realizadas</v>
          </cell>
          <cell r="E5111" t="str">
            <v>1.0.0.0.00.0.0 - Receitas Correntes</v>
          </cell>
          <cell r="F5111">
            <v>259298694.94999999</v>
          </cell>
        </row>
        <row r="5112">
          <cell r="A5112">
            <v>2925006</v>
          </cell>
          <cell r="B5112" t="str">
            <v>BA</v>
          </cell>
          <cell r="C5112">
            <v>26581</v>
          </cell>
          <cell r="D5112" t="str">
            <v>Receitas Brutas Realizadas</v>
          </cell>
          <cell r="E5112" t="str">
            <v>1.0.0.0.00.0.0 - Receitas Correntes</v>
          </cell>
          <cell r="F5112">
            <v>96115766.200000003</v>
          </cell>
        </row>
        <row r="5113">
          <cell r="A5113">
            <v>2109304</v>
          </cell>
          <cell r="B5113" t="str">
            <v>MA</v>
          </cell>
          <cell r="C5113">
            <v>11328</v>
          </cell>
          <cell r="D5113" t="str">
            <v>Receitas Brutas Realizadas</v>
          </cell>
          <cell r="E5113" t="str">
            <v>1.0.0.0.00.0.0 - Receitas Correntes</v>
          </cell>
          <cell r="F5113">
            <v>69662181.680000007</v>
          </cell>
        </row>
        <row r="5114">
          <cell r="A5114">
            <v>2412203</v>
          </cell>
          <cell r="B5114" t="str">
            <v>RN</v>
          </cell>
          <cell r="C5114">
            <v>44566</v>
          </cell>
          <cell r="D5114" t="str">
            <v>Receitas Brutas Realizadas</v>
          </cell>
          <cell r="E5114" t="str">
            <v>1.0.0.0.00.0.0 - Receitas Correntes</v>
          </cell>
          <cell r="F5114">
            <v>205757821.74000001</v>
          </cell>
        </row>
        <row r="5115">
          <cell r="A5115">
            <v>3300803</v>
          </cell>
          <cell r="B5115" t="str">
            <v>RJ</v>
          </cell>
          <cell r="C5115">
            <v>59652</v>
          </cell>
          <cell r="D5115" t="str">
            <v>Receitas Brutas Realizadas</v>
          </cell>
          <cell r="E5115" t="str">
            <v>1.0.0.0.00.0.0 - Receitas Correntes</v>
          </cell>
          <cell r="F5115">
            <v>433686574.77999997</v>
          </cell>
        </row>
        <row r="5116">
          <cell r="A5116">
            <v>2403251</v>
          </cell>
          <cell r="B5116" t="str">
            <v>RN</v>
          </cell>
          <cell r="C5116">
            <v>272490</v>
          </cell>
          <cell r="D5116" t="str">
            <v>Receitas Brutas Realizadas</v>
          </cell>
          <cell r="E5116" t="str">
            <v>1.0.0.0.00.0.0 - Receitas Correntes</v>
          </cell>
          <cell r="F5116">
            <v>836969380.61000001</v>
          </cell>
        </row>
        <row r="5117">
          <cell r="A5117">
            <v>2407708</v>
          </cell>
          <cell r="B5117" t="str">
            <v>RN</v>
          </cell>
          <cell r="C5117">
            <v>11166</v>
          </cell>
          <cell r="D5117" t="str">
            <v>Receitas Brutas Realizadas</v>
          </cell>
          <cell r="E5117" t="str">
            <v>1.0.0.0.00.0.0 - Receitas Correntes</v>
          </cell>
          <cell r="F5117">
            <v>48806619.990000002</v>
          </cell>
        </row>
        <row r="5118">
          <cell r="A5118">
            <v>3552304</v>
          </cell>
          <cell r="B5118" t="str">
            <v>SP</v>
          </cell>
          <cell r="C5118">
            <v>7738</v>
          </cell>
          <cell r="D5118" t="str">
            <v>Receitas Brutas Realizadas</v>
          </cell>
          <cell r="E5118" t="str">
            <v>1.0.0.0.00.0.0 - Receitas Correntes</v>
          </cell>
          <cell r="F5118">
            <v>64244940.619999997</v>
          </cell>
        </row>
        <row r="5119">
          <cell r="A5119">
            <v>2106508</v>
          </cell>
          <cell r="B5119" t="str">
            <v>MA</v>
          </cell>
          <cell r="C5119">
            <v>23591</v>
          </cell>
          <cell r="D5119" t="str">
            <v>Receitas Brutas Realizadas</v>
          </cell>
          <cell r="E5119" t="str">
            <v>1.0.0.0.00.0.0 - Receitas Correntes</v>
          </cell>
          <cell r="F5119">
            <v>89388781.170000002</v>
          </cell>
        </row>
        <row r="5120">
          <cell r="A5120">
            <v>1200385</v>
          </cell>
          <cell r="B5120" t="str">
            <v>AC</v>
          </cell>
          <cell r="C5120">
            <v>20147</v>
          </cell>
          <cell r="D5120" t="str">
            <v>Receitas Brutas Realizadas</v>
          </cell>
          <cell r="E5120" t="str">
            <v>1.0.0.0.00.0.0 - Receitas Correntes</v>
          </cell>
          <cell r="F5120">
            <v>70038648.25</v>
          </cell>
        </row>
        <row r="5121">
          <cell r="A5121">
            <v>2408300</v>
          </cell>
          <cell r="B5121" t="str">
            <v>RN</v>
          </cell>
          <cell r="C5121">
            <v>37554</v>
          </cell>
          <cell r="D5121" t="str">
            <v>Receitas Brutas Realizadas</v>
          </cell>
          <cell r="E5121" t="str">
            <v>1.0.0.0.00.0.0 - Receitas Correntes</v>
          </cell>
          <cell r="F5121">
            <v>131662700.84999999</v>
          </cell>
        </row>
        <row r="5122">
          <cell r="A5122">
            <v>1707207</v>
          </cell>
          <cell r="B5122" t="str">
            <v>TO</v>
          </cell>
          <cell r="C5122">
            <v>7173</v>
          </cell>
          <cell r="D5122" t="str">
            <v>Receitas Brutas Realizadas</v>
          </cell>
          <cell r="E5122" t="str">
            <v>1.0.0.0.00.0.0 - Receitas Correntes</v>
          </cell>
          <cell r="F5122">
            <v>79984885.230000004</v>
          </cell>
        </row>
        <row r="5123">
          <cell r="A5123">
            <v>2700607</v>
          </cell>
          <cell r="B5123" t="str">
            <v>AL</v>
          </cell>
          <cell r="C5123">
            <v>8434</v>
          </cell>
          <cell r="D5123" t="str">
            <v>Receitas Brutas Realizadas</v>
          </cell>
          <cell r="E5123" t="str">
            <v>1.0.0.0.00.0.0 - Receitas Correntes</v>
          </cell>
          <cell r="F5123">
            <v>80100721.290000007</v>
          </cell>
        </row>
        <row r="5124">
          <cell r="A5124">
            <v>1703107</v>
          </cell>
          <cell r="B5124" t="str">
            <v>TO</v>
          </cell>
          <cell r="C5124">
            <v>5669</v>
          </cell>
          <cell r="D5124" t="str">
            <v>Receitas Brutas Realizadas</v>
          </cell>
          <cell r="E5124" t="str">
            <v>1.0.0.0.00.0.0 - Receitas Correntes</v>
          </cell>
          <cell r="F5124">
            <v>30593655.739999998</v>
          </cell>
        </row>
        <row r="5125">
          <cell r="A5125">
            <v>3302452</v>
          </cell>
          <cell r="B5125" t="str">
            <v>RJ</v>
          </cell>
          <cell r="C5125">
            <v>5646</v>
          </cell>
          <cell r="D5125" t="str">
            <v>Receitas Brutas Realizadas</v>
          </cell>
          <cell r="E5125" t="str">
            <v>1.0.0.0.00.0.0 - Receitas Correntes</v>
          </cell>
          <cell r="F5125">
            <v>80018942.030000001</v>
          </cell>
        </row>
        <row r="5126">
          <cell r="A5126">
            <v>3513207</v>
          </cell>
          <cell r="B5126" t="str">
            <v>SP</v>
          </cell>
          <cell r="C5126">
            <v>8803</v>
          </cell>
          <cell r="D5126" t="str">
            <v>Receitas Brutas Realizadas</v>
          </cell>
          <cell r="E5126" t="str">
            <v>1.0.0.0.00.0.0 - Receitas Correntes</v>
          </cell>
          <cell r="F5126">
            <v>54585187.789999999</v>
          </cell>
        </row>
        <row r="5127">
          <cell r="A5127">
            <v>5215231</v>
          </cell>
          <cell r="B5127" t="str">
            <v>GO</v>
          </cell>
          <cell r="C5127">
            <v>119649</v>
          </cell>
          <cell r="D5127" t="str">
            <v>Receitas Brutas Realizadas</v>
          </cell>
          <cell r="E5127" t="str">
            <v>1.0.0.0.00.0.0 - Receitas Correntes</v>
          </cell>
          <cell r="F5127">
            <v>293133495.11000001</v>
          </cell>
        </row>
        <row r="5128">
          <cell r="A5128">
            <v>2411502</v>
          </cell>
          <cell r="B5128" t="str">
            <v>RN</v>
          </cell>
          <cell r="C5128">
            <v>24422</v>
          </cell>
          <cell r="D5128" t="str">
            <v>Receitas Brutas Realizadas</v>
          </cell>
          <cell r="E5128" t="str">
            <v>1.0.0.0.00.0.0 - Receitas Correntes</v>
          </cell>
          <cell r="F5128">
            <v>85948518.590000004</v>
          </cell>
        </row>
        <row r="5129">
          <cell r="A5129">
            <v>3546504</v>
          </cell>
          <cell r="B5129" t="str">
            <v>SP</v>
          </cell>
          <cell r="C5129">
            <v>5577</v>
          </cell>
          <cell r="D5129" t="str">
            <v>Receitas Brutas Realizadas</v>
          </cell>
          <cell r="E5129" t="str">
            <v>1.0.0.0.00.0.0 - Receitas Correntes</v>
          </cell>
          <cell r="F5129">
            <v>34668119.590000004</v>
          </cell>
        </row>
        <row r="5130">
          <cell r="A5130">
            <v>3128303</v>
          </cell>
          <cell r="B5130" t="str">
            <v>MG</v>
          </cell>
          <cell r="C5130">
            <v>19014</v>
          </cell>
          <cell r="D5130" t="str">
            <v>Receitas Brutas Realizadas</v>
          </cell>
          <cell r="E5130" t="str">
            <v>1.0.0.0.00.0.0 - Receitas Correntes</v>
          </cell>
          <cell r="F5130">
            <v>85666204.239999995</v>
          </cell>
        </row>
        <row r="5131">
          <cell r="A5131">
            <v>2104305</v>
          </cell>
          <cell r="B5131" t="str">
            <v>MA</v>
          </cell>
          <cell r="C5131">
            <v>12104</v>
          </cell>
          <cell r="D5131" t="str">
            <v>Receitas Brutas Realizadas</v>
          </cell>
          <cell r="E5131" t="str">
            <v>1.0.0.0.00.0.0 - Receitas Correntes</v>
          </cell>
          <cell r="F5131">
            <v>111960372.31999999</v>
          </cell>
        </row>
        <row r="5132">
          <cell r="A5132">
            <v>3517307</v>
          </cell>
          <cell r="B5132" t="str">
            <v>SP</v>
          </cell>
          <cell r="C5132">
            <v>5806</v>
          </cell>
          <cell r="D5132" t="str">
            <v>Receitas Brutas Realizadas</v>
          </cell>
          <cell r="E5132" t="str">
            <v>1.0.0.0.00.0.0 - Receitas Correntes</v>
          </cell>
          <cell r="F5132">
            <v>44956922.590000004</v>
          </cell>
        </row>
        <row r="5133">
          <cell r="A5133">
            <v>2100436</v>
          </cell>
          <cell r="B5133" t="str">
            <v>MA</v>
          </cell>
          <cell r="C5133">
            <v>28066</v>
          </cell>
          <cell r="D5133" t="str">
            <v>Receitas Brutas Realizadas</v>
          </cell>
          <cell r="E5133" t="str">
            <v>1.0.0.0.00.0.0 - Receitas Correntes</v>
          </cell>
          <cell r="F5133">
            <v>102203895.34</v>
          </cell>
        </row>
        <row r="5134">
          <cell r="A5134">
            <v>3302858</v>
          </cell>
          <cell r="B5134" t="str">
            <v>RJ</v>
          </cell>
          <cell r="C5134">
            <v>177016</v>
          </cell>
          <cell r="D5134" t="str">
            <v>Receitas Brutas Realizadas</v>
          </cell>
          <cell r="E5134" t="str">
            <v>1.0.0.0.00.0.0 - Receitas Correntes</v>
          </cell>
          <cell r="F5134">
            <v>582523879.76999998</v>
          </cell>
        </row>
        <row r="5135">
          <cell r="A5135">
            <v>1501105</v>
          </cell>
          <cell r="B5135" t="str">
            <v>PA</v>
          </cell>
          <cell r="C5135">
            <v>31967</v>
          </cell>
          <cell r="D5135" t="str">
            <v>Receitas Brutas Realizadas</v>
          </cell>
          <cell r="E5135" t="str">
            <v>1.0.0.0.00.0.0 - Receitas Correntes</v>
          </cell>
          <cell r="F5135">
            <v>120426643.42</v>
          </cell>
        </row>
        <row r="5136">
          <cell r="A5136">
            <v>3301850</v>
          </cell>
          <cell r="B5136" t="str">
            <v>RJ</v>
          </cell>
          <cell r="C5136">
            <v>62225</v>
          </cell>
          <cell r="D5136" t="str">
            <v>Receitas Brutas Realizadas</v>
          </cell>
          <cell r="E5136" t="str">
            <v>1.0.0.0.00.0.0 - Receitas Correntes</v>
          </cell>
          <cell r="F5136">
            <v>442429595.24000001</v>
          </cell>
        </row>
        <row r="5137">
          <cell r="A5137">
            <v>3159308</v>
          </cell>
          <cell r="B5137" t="str">
            <v>MG</v>
          </cell>
          <cell r="C5137">
            <v>4843</v>
          </cell>
          <cell r="D5137" t="str">
            <v>Receitas Brutas Realizadas</v>
          </cell>
          <cell r="E5137" t="str">
            <v>1.0.0.0.00.0.0 - Receitas Correntes</v>
          </cell>
          <cell r="F5137">
            <v>36644344.899999999</v>
          </cell>
        </row>
        <row r="5138">
          <cell r="A5138">
            <v>1505304</v>
          </cell>
          <cell r="B5138" t="str">
            <v>PA</v>
          </cell>
          <cell r="C5138">
            <v>74921</v>
          </cell>
          <cell r="D5138" t="str">
            <v>Receitas Brutas Realizadas</v>
          </cell>
          <cell r="E5138" t="str">
            <v>1.0.0.0.00.0.0 - Receitas Correntes</v>
          </cell>
          <cell r="F5138">
            <v>339284411.80000001</v>
          </cell>
        </row>
        <row r="5139">
          <cell r="A5139">
            <v>2406502</v>
          </cell>
          <cell r="B5139" t="str">
            <v>RN</v>
          </cell>
          <cell r="C5139">
            <v>15880</v>
          </cell>
          <cell r="D5139" t="str">
            <v>Receitas Brutas Realizadas</v>
          </cell>
          <cell r="E5139" t="str">
            <v>1.0.0.0.00.0.0 - Receitas Correntes</v>
          </cell>
          <cell r="F5139">
            <v>77195696.069999993</v>
          </cell>
        </row>
        <row r="5140">
          <cell r="A5140">
            <v>5203575</v>
          </cell>
          <cell r="B5140" t="str">
            <v>GO</v>
          </cell>
          <cell r="C5140">
            <v>4579</v>
          </cell>
          <cell r="D5140" t="str">
            <v>Receitas Brutas Realizadas</v>
          </cell>
          <cell r="E5140" t="str">
            <v>1.0.0.0.00.0.0 - Receitas Correntes</v>
          </cell>
          <cell r="F5140">
            <v>36643390.57</v>
          </cell>
        </row>
        <row r="5141">
          <cell r="A5141">
            <v>2101103</v>
          </cell>
          <cell r="B5141" t="str">
            <v>MA</v>
          </cell>
          <cell r="C5141">
            <v>12234</v>
          </cell>
          <cell r="D5141" t="str">
            <v>Receitas Brutas Realizadas</v>
          </cell>
          <cell r="E5141" t="str">
            <v>1.0.0.0.00.0.0 - Receitas Correntes</v>
          </cell>
          <cell r="F5141">
            <v>51715143.25</v>
          </cell>
        </row>
        <row r="5142">
          <cell r="A5142">
            <v>2707602</v>
          </cell>
          <cell r="B5142" t="str">
            <v>AL</v>
          </cell>
          <cell r="C5142">
            <v>11202</v>
          </cell>
          <cell r="D5142" t="str">
            <v>Receitas Brutas Realizadas</v>
          </cell>
          <cell r="E5142" t="str">
            <v>1.0.0.0.00.0.0 - Receitas Correntes</v>
          </cell>
          <cell r="F5142">
            <v>85712848.930000007</v>
          </cell>
        </row>
        <row r="5143">
          <cell r="A5143">
            <v>2707008</v>
          </cell>
          <cell r="B5143" t="str">
            <v>AL</v>
          </cell>
          <cell r="C5143">
            <v>2903</v>
          </cell>
          <cell r="D5143" t="str">
            <v>Receitas Brutas Realizadas</v>
          </cell>
          <cell r="E5143" t="str">
            <v>1.0.0.0.00.0.0 - Receitas Correntes</v>
          </cell>
          <cell r="F5143">
            <v>35397413.030000001</v>
          </cell>
        </row>
        <row r="5144">
          <cell r="A5144">
            <v>3533254</v>
          </cell>
          <cell r="B5144" t="str">
            <v>SP</v>
          </cell>
          <cell r="C5144">
            <v>6057</v>
          </cell>
          <cell r="D5144" t="str">
            <v>Receitas Brutas Realizadas</v>
          </cell>
          <cell r="E5144" t="str">
            <v>1.0.0.0.00.0.0 - Receitas Correntes</v>
          </cell>
          <cell r="F5144">
            <v>36018861.869999997</v>
          </cell>
        </row>
        <row r="5145">
          <cell r="A5145">
            <v>2928208</v>
          </cell>
          <cell r="B5145" t="str">
            <v>BA</v>
          </cell>
          <cell r="C5145">
            <v>26792</v>
          </cell>
          <cell r="D5145" t="str">
            <v>Receitas Brutas Realizadas</v>
          </cell>
          <cell r="E5145" t="str">
            <v>1.0.0.0.00.0.0 - Receitas Correntes</v>
          </cell>
          <cell r="F5145">
            <v>115083370.11</v>
          </cell>
        </row>
        <row r="5146">
          <cell r="A5146">
            <v>1500206</v>
          </cell>
          <cell r="B5146" t="str">
            <v>PA</v>
          </cell>
          <cell r="C5146">
            <v>55744</v>
          </cell>
          <cell r="D5146" t="str">
            <v>Receitas Brutas Realizadas</v>
          </cell>
          <cell r="E5146" t="str">
            <v>1.0.0.0.00.0.0 - Receitas Correntes</v>
          </cell>
          <cell r="F5146">
            <v>281475647.67000002</v>
          </cell>
        </row>
        <row r="5147">
          <cell r="A5147">
            <v>5220108</v>
          </cell>
          <cell r="B5147" t="str">
            <v>GO</v>
          </cell>
          <cell r="C5147">
            <v>34488</v>
          </cell>
          <cell r="D5147" t="str">
            <v>Receitas Brutas Realizadas</v>
          </cell>
          <cell r="E5147" t="str">
            <v>1.0.0.0.00.0.0 - Receitas Correntes</v>
          </cell>
          <cell r="F5147">
            <v>184189487.36000001</v>
          </cell>
        </row>
        <row r="5148">
          <cell r="A5148">
            <v>2404200</v>
          </cell>
          <cell r="B5148" t="str">
            <v>RN</v>
          </cell>
          <cell r="C5148">
            <v>27004</v>
          </cell>
          <cell r="D5148" t="str">
            <v>Receitas Brutas Realizadas</v>
          </cell>
          <cell r="E5148" t="str">
            <v>1.0.0.0.00.0.0 - Receitas Correntes</v>
          </cell>
          <cell r="F5148">
            <v>147171531.13999999</v>
          </cell>
        </row>
        <row r="5149">
          <cell r="A5149">
            <v>1501600</v>
          </cell>
          <cell r="B5149" t="str">
            <v>PA</v>
          </cell>
          <cell r="C5149">
            <v>16769</v>
          </cell>
          <cell r="D5149" t="str">
            <v>Receitas Brutas Realizadas</v>
          </cell>
          <cell r="E5149" t="str">
            <v>1.0.0.0.00.0.0 - Receitas Correntes</v>
          </cell>
          <cell r="F5149">
            <v>58577589.130000003</v>
          </cell>
        </row>
        <row r="5150">
          <cell r="A5150">
            <v>1200138</v>
          </cell>
          <cell r="B5150" t="str">
            <v>AC</v>
          </cell>
          <cell r="C5150">
            <v>10572</v>
          </cell>
          <cell r="D5150" t="str">
            <v>Receitas Brutas Realizadas</v>
          </cell>
          <cell r="E5150" t="str">
            <v>1.0.0.0.00.0.0 - Receitas Correntes</v>
          </cell>
          <cell r="F5150">
            <v>47238796.469999999</v>
          </cell>
        </row>
        <row r="5151">
          <cell r="A5151">
            <v>3301157</v>
          </cell>
          <cell r="B5151" t="str">
            <v>RJ</v>
          </cell>
          <cell r="C5151">
            <v>12818</v>
          </cell>
          <cell r="D5151" t="str">
            <v>Receitas Brutas Realizadas</v>
          </cell>
          <cell r="E5151" t="str">
            <v>1.0.0.0.00.0.0 - Receitas Correntes</v>
          </cell>
          <cell r="F5151">
            <v>84104420.939999998</v>
          </cell>
        </row>
        <row r="5152">
          <cell r="A5152">
            <v>2506400</v>
          </cell>
          <cell r="B5152" t="str">
            <v>PB</v>
          </cell>
          <cell r="C5152">
            <v>14125</v>
          </cell>
          <cell r="D5152" t="str">
            <v>Receitas Brutas Realizadas</v>
          </cell>
          <cell r="E5152" t="str">
            <v>1.0.0.0.00.0.0 - Receitas Correntes</v>
          </cell>
          <cell r="F5152">
            <v>75307292.560000002</v>
          </cell>
        </row>
        <row r="5153">
          <cell r="A5153">
            <v>2509107</v>
          </cell>
          <cell r="B5153" t="str">
            <v>PB</v>
          </cell>
          <cell r="C5153">
            <v>21895</v>
          </cell>
          <cell r="D5153" t="str">
            <v>Receitas Brutas Realizadas</v>
          </cell>
          <cell r="E5153" t="str">
            <v>1.0.0.0.00.0.0 - Receitas Correntes</v>
          </cell>
          <cell r="F5153">
            <v>93723329.530000001</v>
          </cell>
        </row>
        <row r="5154">
          <cell r="A5154">
            <v>2203206</v>
          </cell>
          <cell r="B5154" t="str">
            <v>PI</v>
          </cell>
          <cell r="C5154">
            <v>11461</v>
          </cell>
          <cell r="D5154" t="str">
            <v>Receitas Brutas Realizadas</v>
          </cell>
          <cell r="E5154" t="str">
            <v>1.0.0.0.00.0.0 - Receitas Correntes</v>
          </cell>
          <cell r="F5154">
            <v>51069326.450000003</v>
          </cell>
        </row>
        <row r="5155">
          <cell r="A5155">
            <v>3546256</v>
          </cell>
          <cell r="B5155" t="str">
            <v>SP</v>
          </cell>
          <cell r="C5155">
            <v>2166</v>
          </cell>
          <cell r="D5155" t="str">
            <v>Receitas Brutas Realizadas</v>
          </cell>
          <cell r="E5155" t="str">
            <v>1.0.0.0.00.0.0 - Receitas Correntes</v>
          </cell>
          <cell r="F5155">
            <v>28427214.460000001</v>
          </cell>
        </row>
        <row r="5156">
          <cell r="A5156">
            <v>4100103</v>
          </cell>
          <cell r="B5156" t="str">
            <v>PR</v>
          </cell>
          <cell r="C5156">
            <v>7360</v>
          </cell>
          <cell r="D5156" t="str">
            <v>Receitas Brutas Realizadas</v>
          </cell>
          <cell r="E5156" t="str">
            <v>1.0.0.0.00.0.0 - Receitas Correntes</v>
          </cell>
          <cell r="F5156">
            <v>40973098</v>
          </cell>
        </row>
        <row r="5157">
          <cell r="A5157">
            <v>2916807</v>
          </cell>
          <cell r="B5157" t="str">
            <v>BA</v>
          </cell>
          <cell r="C5157">
            <v>19937</v>
          </cell>
          <cell r="D5157" t="str">
            <v>Receitas Brutas Realizadas</v>
          </cell>
          <cell r="E5157" t="str">
            <v>1.0.0.0.00.0.0 - Receitas Correntes</v>
          </cell>
          <cell r="F5157">
            <v>89489852.420000002</v>
          </cell>
        </row>
        <row r="5158">
          <cell r="A5158">
            <v>2410108</v>
          </cell>
          <cell r="B5158" t="str">
            <v>RN</v>
          </cell>
          <cell r="C5158">
            <v>15646</v>
          </cell>
          <cell r="D5158" t="str">
            <v>Receitas Brutas Realizadas</v>
          </cell>
          <cell r="E5158" t="str">
            <v>1.0.0.0.00.0.0 - Receitas Correntes</v>
          </cell>
          <cell r="F5158">
            <v>53988441.219999999</v>
          </cell>
        </row>
        <row r="5159">
          <cell r="A5159">
            <v>2406601</v>
          </cell>
          <cell r="B5159" t="str">
            <v>RN</v>
          </cell>
          <cell r="C5159">
            <v>8348</v>
          </cell>
          <cell r="D5159" t="str">
            <v>Receitas Brutas Realizadas</v>
          </cell>
          <cell r="E5159" t="str">
            <v>1.0.0.0.00.0.0 - Receitas Correntes</v>
          </cell>
          <cell r="F5159">
            <v>40283668.859999999</v>
          </cell>
        </row>
        <row r="5160">
          <cell r="A5160">
            <v>5105622</v>
          </cell>
          <cell r="B5160" t="str">
            <v>MT</v>
          </cell>
          <cell r="C5160">
            <v>28135</v>
          </cell>
          <cell r="D5160" t="str">
            <v>Receitas Brutas Realizadas</v>
          </cell>
          <cell r="E5160" t="str">
            <v>1.0.0.0.00.0.0 - Receitas Correntes</v>
          </cell>
          <cell r="F5160">
            <v>130413928.45999999</v>
          </cell>
        </row>
        <row r="5161">
          <cell r="A5161">
            <v>1100908</v>
          </cell>
          <cell r="B5161" t="str">
            <v>RO</v>
          </cell>
          <cell r="C5161">
            <v>2923</v>
          </cell>
          <cell r="D5161" t="str">
            <v>Receitas Brutas Realizadas</v>
          </cell>
          <cell r="E5161" t="str">
            <v>1.0.0.0.00.0.0 - Receitas Correntes</v>
          </cell>
          <cell r="F5161">
            <v>35845283.939999998</v>
          </cell>
        </row>
        <row r="5162">
          <cell r="A5162">
            <v>1717800</v>
          </cell>
          <cell r="B5162" t="str">
            <v>TO</v>
          </cell>
          <cell r="C5162">
            <v>4586</v>
          </cell>
          <cell r="D5162" t="str">
            <v>Receitas Brutas Realizadas</v>
          </cell>
          <cell r="E5162" t="str">
            <v>1.0.0.0.00.0.0 - Receitas Correntes</v>
          </cell>
          <cell r="F5162">
            <v>26151027</v>
          </cell>
        </row>
        <row r="5163">
          <cell r="A5163">
            <v>3304151</v>
          </cell>
          <cell r="B5163" t="str">
            <v>RJ</v>
          </cell>
          <cell r="C5163">
            <v>25535</v>
          </cell>
          <cell r="D5163" t="str">
            <v>Receitas Brutas Realizadas</v>
          </cell>
          <cell r="E5163" t="str">
            <v>1.0.0.0.00.0.0 - Receitas Correntes</v>
          </cell>
          <cell r="F5163">
            <v>499495622.67000002</v>
          </cell>
        </row>
        <row r="5164">
          <cell r="A5164">
            <v>5220157</v>
          </cell>
          <cell r="B5164" t="str">
            <v>GO</v>
          </cell>
          <cell r="C5164">
            <v>5263</v>
          </cell>
          <cell r="D5164" t="str">
            <v>Receitas Brutas Realizadas</v>
          </cell>
          <cell r="E5164" t="str">
            <v>1.0.0.0.00.0.0 - Receitas Correntes</v>
          </cell>
          <cell r="F5164">
            <v>40188441.850000001</v>
          </cell>
        </row>
        <row r="5165">
          <cell r="A5165">
            <v>2406155</v>
          </cell>
          <cell r="B5165" t="str">
            <v>RN</v>
          </cell>
          <cell r="C5165">
            <v>3945</v>
          </cell>
          <cell r="D5165" t="str">
            <v>Receitas Brutas Realizadas</v>
          </cell>
          <cell r="E5165" t="str">
            <v>1.0.0.0.00.0.0 - Receitas Correntes</v>
          </cell>
          <cell r="F5165">
            <v>27729973.359999999</v>
          </cell>
        </row>
        <row r="5166">
          <cell r="A5166">
            <v>3300605</v>
          </cell>
          <cell r="B5166" t="str">
            <v>RJ</v>
          </cell>
          <cell r="C5166">
            <v>37306</v>
          </cell>
          <cell r="D5166" t="str">
            <v>Receitas Brutas Realizadas</v>
          </cell>
          <cell r="E5166" t="str">
            <v>1.0.0.0.00.0.0 - Receitas Correntes</v>
          </cell>
          <cell r="F5166">
            <v>236452294.06999999</v>
          </cell>
        </row>
        <row r="5167">
          <cell r="A5167">
            <v>2703908</v>
          </cell>
          <cell r="B5167" t="str">
            <v>AL</v>
          </cell>
          <cell r="C5167">
            <v>4119</v>
          </cell>
          <cell r="D5167" t="str">
            <v>Receitas Brutas Realizadas</v>
          </cell>
          <cell r="E5167" t="str">
            <v>1.0.0.0.00.0.0 - Receitas Correntes</v>
          </cell>
          <cell r="F5167">
            <v>54507421.130000003</v>
          </cell>
        </row>
        <row r="5168">
          <cell r="A5168">
            <v>5106208</v>
          </cell>
          <cell r="B5168" t="str">
            <v>MT</v>
          </cell>
          <cell r="C5168">
            <v>3656</v>
          </cell>
          <cell r="D5168" t="str">
            <v>Receitas Brutas Realizadas</v>
          </cell>
          <cell r="E5168" t="str">
            <v>1.0.0.0.00.0.0 - Receitas Correntes</v>
          </cell>
          <cell r="F5168">
            <v>45906106.159999996</v>
          </cell>
        </row>
        <row r="5169">
          <cell r="A5169">
            <v>4126678</v>
          </cell>
          <cell r="B5169" t="str">
            <v>PR</v>
          </cell>
          <cell r="C5169">
            <v>15277</v>
          </cell>
          <cell r="D5169" t="str">
            <v>Receitas Brutas Realizadas</v>
          </cell>
          <cell r="E5169" t="str">
            <v>1.0.0.0.00.0.0 - Receitas Correntes</v>
          </cell>
          <cell r="F5169">
            <v>76584889.439999998</v>
          </cell>
        </row>
        <row r="5170">
          <cell r="A5170">
            <v>2400505</v>
          </cell>
          <cell r="B5170" t="str">
            <v>RN</v>
          </cell>
          <cell r="C5170">
            <v>13529</v>
          </cell>
          <cell r="D5170" t="str">
            <v>Receitas Brutas Realizadas</v>
          </cell>
          <cell r="E5170" t="str">
            <v>1.0.0.0.00.0.0 - Receitas Correntes</v>
          </cell>
          <cell r="F5170">
            <v>85991053.819999993</v>
          </cell>
        </row>
        <row r="5171">
          <cell r="A5171">
            <v>1100452</v>
          </cell>
          <cell r="B5171" t="str">
            <v>RO</v>
          </cell>
          <cell r="C5171">
            <v>41043</v>
          </cell>
          <cell r="D5171" t="str">
            <v>Receitas Brutas Realizadas</v>
          </cell>
          <cell r="E5171" t="str">
            <v>1.0.0.0.00.0.0 - Receitas Correntes</v>
          </cell>
          <cell r="F5171">
            <v>148172907.08000001</v>
          </cell>
        </row>
        <row r="5172">
          <cell r="A5172">
            <v>1707702</v>
          </cell>
          <cell r="B5172" t="str">
            <v>TO</v>
          </cell>
          <cell r="C5172">
            <v>8892</v>
          </cell>
          <cell r="D5172" t="str">
            <v>Receitas Brutas Realizadas</v>
          </cell>
          <cell r="E5172" t="str">
            <v>1.0.0.0.00.0.0 - Receitas Correntes</v>
          </cell>
          <cell r="F5172">
            <v>39663326.990000002</v>
          </cell>
        </row>
        <row r="5173">
          <cell r="A5173">
            <v>3540507</v>
          </cell>
          <cell r="B5173" t="str">
            <v>SP</v>
          </cell>
          <cell r="C5173">
            <v>10205</v>
          </cell>
          <cell r="D5173" t="str">
            <v>Receitas Brutas Realizadas</v>
          </cell>
          <cell r="E5173" t="str">
            <v>1.0.0.0.00.0.0 - Receitas Correntes</v>
          </cell>
          <cell r="F5173">
            <v>59415669.119999997</v>
          </cell>
        </row>
        <row r="5174">
          <cell r="A5174">
            <v>2414209</v>
          </cell>
          <cell r="B5174" t="str">
            <v>RN</v>
          </cell>
          <cell r="C5174">
            <v>14694</v>
          </cell>
          <cell r="D5174" t="str">
            <v>Receitas Brutas Realizadas</v>
          </cell>
          <cell r="E5174" t="str">
            <v>1.0.0.0.00.0.0 - Receitas Correntes</v>
          </cell>
          <cell r="F5174">
            <v>91690912.5</v>
          </cell>
        </row>
        <row r="5175">
          <cell r="A5175">
            <v>2102754</v>
          </cell>
          <cell r="B5175" t="str">
            <v>MA</v>
          </cell>
          <cell r="C5175">
            <v>10937</v>
          </cell>
          <cell r="D5175" t="str">
            <v>Receitas Brutas Realizadas</v>
          </cell>
          <cell r="E5175" t="str">
            <v>1.0.0.0.00.0.0 - Receitas Correntes</v>
          </cell>
          <cell r="F5175">
            <v>66252252.890000001</v>
          </cell>
        </row>
        <row r="5176">
          <cell r="A5176">
            <v>3515129</v>
          </cell>
          <cell r="B5176" t="str">
            <v>SP</v>
          </cell>
          <cell r="C5176">
            <v>3238</v>
          </cell>
          <cell r="D5176" t="str">
            <v>Receitas Brutas Realizadas</v>
          </cell>
          <cell r="E5176" t="str">
            <v>1.0.0.0.00.0.0 - Receitas Correntes</v>
          </cell>
          <cell r="F5176">
            <v>28743571.09</v>
          </cell>
        </row>
        <row r="5177">
          <cell r="A5177">
            <v>2708600</v>
          </cell>
          <cell r="B5177" t="str">
            <v>AL</v>
          </cell>
          <cell r="C5177">
            <v>62328</v>
          </cell>
          <cell r="D5177" t="str">
            <v>Receitas Brutas Realizadas</v>
          </cell>
          <cell r="E5177" t="str">
            <v>1.0.0.0.00.0.0 - Receitas Correntes</v>
          </cell>
          <cell r="F5177">
            <v>314525398.61000001</v>
          </cell>
        </row>
        <row r="5178">
          <cell r="A5178">
            <v>3125101</v>
          </cell>
          <cell r="B5178" t="str">
            <v>MG</v>
          </cell>
          <cell r="C5178">
            <v>37649</v>
          </cell>
          <cell r="D5178" t="str">
            <v>Receitas Brutas Realizadas</v>
          </cell>
          <cell r="E5178" t="str">
            <v>1.0.0.0.00.0.0 - Receitas Correntes</v>
          </cell>
          <cell r="F5178">
            <v>633144677.63</v>
          </cell>
        </row>
        <row r="5179">
          <cell r="A5179">
            <v>2917508</v>
          </cell>
          <cell r="B5179" t="str">
            <v>BA</v>
          </cell>
          <cell r="C5179">
            <v>80749</v>
          </cell>
          <cell r="D5179" t="str">
            <v>Receitas Brutas Realizadas</v>
          </cell>
          <cell r="E5179" t="str">
            <v>1.0.0.0.00.0.0 - Receitas Correntes</v>
          </cell>
          <cell r="F5179">
            <v>404314573.57999998</v>
          </cell>
        </row>
        <row r="5180">
          <cell r="A5180">
            <v>2204907</v>
          </cell>
          <cell r="B5180" t="str">
            <v>PI</v>
          </cell>
          <cell r="C5180">
            <v>8582</v>
          </cell>
          <cell r="D5180" t="str">
            <v>Receitas Brutas Realizadas</v>
          </cell>
          <cell r="E5180" t="str">
            <v>1.0.0.0.00.0.0 - Receitas Correntes</v>
          </cell>
          <cell r="F5180">
            <v>37337986.869999997</v>
          </cell>
        </row>
        <row r="5181">
          <cell r="A5181">
            <v>2109007</v>
          </cell>
          <cell r="B5181" t="str">
            <v>MA</v>
          </cell>
          <cell r="C5181">
            <v>24294</v>
          </cell>
          <cell r="D5181" t="str">
            <v>Receitas Brutas Realizadas</v>
          </cell>
          <cell r="E5181" t="str">
            <v>1.0.0.0.00.0.0 - Receitas Correntes</v>
          </cell>
          <cell r="F5181">
            <v>166452573.69999999</v>
          </cell>
        </row>
        <row r="5182">
          <cell r="A5182">
            <v>5106851</v>
          </cell>
          <cell r="B5182" t="str">
            <v>MT</v>
          </cell>
          <cell r="C5182">
            <v>2794</v>
          </cell>
          <cell r="D5182" t="str">
            <v>Receitas Brutas Realizadas</v>
          </cell>
          <cell r="E5182" t="str">
            <v>1.0.0.0.00.0.0 - Receitas Correntes</v>
          </cell>
          <cell r="F5182">
            <v>37069156.18</v>
          </cell>
        </row>
        <row r="5183">
          <cell r="A5183">
            <v>3521408</v>
          </cell>
          <cell r="B5183" t="str">
            <v>SP</v>
          </cell>
          <cell r="C5183">
            <v>24982</v>
          </cell>
          <cell r="D5183" t="str">
            <v>Receitas Brutas Realizadas</v>
          </cell>
          <cell r="E5183" t="str">
            <v>1.0.0.0.00.0.0 - Receitas Correntes</v>
          </cell>
          <cell r="F5183">
            <v>146176903.33000001</v>
          </cell>
        </row>
        <row r="5184">
          <cell r="A5184">
            <v>2507606</v>
          </cell>
          <cell r="B5184" t="str">
            <v>PB</v>
          </cell>
          <cell r="C5184">
            <v>8014</v>
          </cell>
          <cell r="D5184" t="str">
            <v>Receitas Brutas Realizadas</v>
          </cell>
          <cell r="E5184" t="str">
            <v>1.0.0.0.00.0.0 - Receitas Correntes</v>
          </cell>
          <cell r="F5184">
            <v>38201923.259999998</v>
          </cell>
        </row>
        <row r="5185">
          <cell r="A5185">
            <v>2409704</v>
          </cell>
          <cell r="B5185" t="str">
            <v>RN</v>
          </cell>
          <cell r="C5185">
            <v>6591</v>
          </cell>
          <cell r="D5185" t="str">
            <v>Receitas Brutas Realizadas</v>
          </cell>
          <cell r="E5185" t="str">
            <v>1.0.0.0.00.0.0 - Receitas Correntes</v>
          </cell>
          <cell r="F5185">
            <v>40886885.229999997</v>
          </cell>
        </row>
        <row r="5186">
          <cell r="A5186">
            <v>3151305</v>
          </cell>
          <cell r="B5186" t="str">
            <v>MG</v>
          </cell>
          <cell r="C5186">
            <v>10732</v>
          </cell>
          <cell r="D5186" t="str">
            <v>Receitas Brutas Realizadas</v>
          </cell>
          <cell r="E5186" t="str">
            <v>1.0.0.0.00.0.0 - Receitas Correntes</v>
          </cell>
          <cell r="F5186">
            <v>50189390.539999999</v>
          </cell>
        </row>
        <row r="5187">
          <cell r="A5187">
            <v>2400802</v>
          </cell>
          <cell r="B5187" t="str">
            <v>RN</v>
          </cell>
          <cell r="C5187">
            <v>11695</v>
          </cell>
          <cell r="D5187" t="str">
            <v>Receitas Brutas Realizadas</v>
          </cell>
          <cell r="E5187" t="str">
            <v>1.0.0.0.00.0.0 - Receitas Correntes</v>
          </cell>
          <cell r="F5187">
            <v>56525788.049999997</v>
          </cell>
        </row>
        <row r="5188">
          <cell r="A5188">
            <v>3500303</v>
          </cell>
          <cell r="B5188" t="str">
            <v>SP</v>
          </cell>
          <cell r="C5188">
            <v>36981</v>
          </cell>
          <cell r="D5188" t="str">
            <v>Receitas Brutas Realizadas</v>
          </cell>
          <cell r="E5188" t="str">
            <v>1.0.0.0.00.0.0 - Receitas Correntes</v>
          </cell>
          <cell r="F5188">
            <v>159861187.81</v>
          </cell>
        </row>
        <row r="5189">
          <cell r="A5189">
            <v>2708303</v>
          </cell>
          <cell r="B5189" t="str">
            <v>AL</v>
          </cell>
          <cell r="C5189">
            <v>24064</v>
          </cell>
          <cell r="D5189" t="str">
            <v>Receitas Brutas Realizadas</v>
          </cell>
          <cell r="E5189" t="str">
            <v>1.0.0.0.00.0.0 - Receitas Correntes</v>
          </cell>
          <cell r="F5189">
            <v>123611968.88</v>
          </cell>
        </row>
        <row r="5190">
          <cell r="A5190">
            <v>3162575</v>
          </cell>
          <cell r="B5190" t="str">
            <v>MG</v>
          </cell>
          <cell r="C5190">
            <v>5975</v>
          </cell>
          <cell r="D5190" t="str">
            <v>Receitas Brutas Realizadas</v>
          </cell>
          <cell r="E5190" t="str">
            <v>1.0.0.0.00.0.0 - Receitas Correntes</v>
          </cell>
          <cell r="F5190">
            <v>35058535.219999999</v>
          </cell>
        </row>
        <row r="5191">
          <cell r="A5191">
            <v>2109452</v>
          </cell>
          <cell r="B5191" t="str">
            <v>MA</v>
          </cell>
          <cell r="C5191">
            <v>31586</v>
          </cell>
          <cell r="D5191" t="str">
            <v>Receitas Brutas Realizadas</v>
          </cell>
          <cell r="E5191" t="str">
            <v>1.0.0.0.00.0.0 - Receitas Correntes</v>
          </cell>
          <cell r="F5191">
            <v>144001846.34</v>
          </cell>
        </row>
        <row r="5192">
          <cell r="A5192">
            <v>2701902</v>
          </cell>
          <cell r="B5192" t="str">
            <v>AL</v>
          </cell>
          <cell r="C5192">
            <v>7311</v>
          </cell>
          <cell r="D5192" t="str">
            <v>Receitas Brutas Realizadas</v>
          </cell>
          <cell r="E5192" t="str">
            <v>1.0.0.0.00.0.0 - Receitas Correntes</v>
          </cell>
          <cell r="F5192">
            <v>45678175.780000001</v>
          </cell>
        </row>
        <row r="5193">
          <cell r="A5193">
            <v>2509800</v>
          </cell>
          <cell r="B5193" t="str">
            <v>PB</v>
          </cell>
          <cell r="C5193">
            <v>9962</v>
          </cell>
          <cell r="D5193" t="str">
            <v>Receitas Brutas Realizadas</v>
          </cell>
          <cell r="E5193" t="str">
            <v>1.0.0.0.00.0.0 - Receitas Correntes</v>
          </cell>
          <cell r="F5193">
            <v>40848277.920000002</v>
          </cell>
        </row>
        <row r="5194">
          <cell r="A5194">
            <v>3508603</v>
          </cell>
          <cell r="B5194" t="str">
            <v>SP</v>
          </cell>
          <cell r="C5194">
            <v>33827</v>
          </cell>
          <cell r="D5194" t="str">
            <v>Receitas Brutas Realizadas</v>
          </cell>
          <cell r="E5194" t="str">
            <v>1.0.0.0.00.0.0 - Receitas Correntes</v>
          </cell>
          <cell r="F5194">
            <v>135833217.16</v>
          </cell>
        </row>
        <row r="5195">
          <cell r="A5195">
            <v>1702208</v>
          </cell>
          <cell r="B5195" t="str">
            <v>TO</v>
          </cell>
          <cell r="C5195">
            <v>36573</v>
          </cell>
          <cell r="D5195" t="str">
            <v>Receitas Brutas Realizadas</v>
          </cell>
          <cell r="E5195" t="str">
            <v>1.0.0.0.00.0.0 - Receitas Correntes</v>
          </cell>
          <cell r="F5195">
            <v>126205084.23</v>
          </cell>
        </row>
        <row r="5196">
          <cell r="A5196">
            <v>3162708</v>
          </cell>
          <cell r="B5196" t="str">
            <v>MG</v>
          </cell>
          <cell r="C5196">
            <v>23797</v>
          </cell>
          <cell r="D5196" t="str">
            <v>Receitas Brutas Realizadas</v>
          </cell>
          <cell r="E5196" t="str">
            <v>1.0.0.0.00.0.0 - Receitas Correntes</v>
          </cell>
          <cell r="F5196">
            <v>91841122.269999996</v>
          </cell>
        </row>
        <row r="5197">
          <cell r="A5197">
            <v>5213772</v>
          </cell>
          <cell r="B5197" t="str">
            <v>GO</v>
          </cell>
          <cell r="C5197">
            <v>4538</v>
          </cell>
          <cell r="D5197" t="str">
            <v>Receitas Brutas Realizadas</v>
          </cell>
          <cell r="E5197" t="str">
            <v>1.0.0.0.00.0.0 - Receitas Correntes</v>
          </cell>
          <cell r="F5197">
            <v>30673468.57</v>
          </cell>
        </row>
        <row r="5198">
          <cell r="A5198">
            <v>1506708</v>
          </cell>
          <cell r="B5198" t="str">
            <v>PA</v>
          </cell>
          <cell r="C5198">
            <v>75995</v>
          </cell>
          <cell r="D5198" t="str">
            <v>Receitas Brutas Realizadas</v>
          </cell>
          <cell r="E5198" t="str">
            <v>1.0.0.0.00.0.0 - Receitas Correntes</v>
          </cell>
          <cell r="F5198">
            <v>299227405.44</v>
          </cell>
        </row>
        <row r="5199">
          <cell r="A5199">
            <v>2501005</v>
          </cell>
          <cell r="B5199" t="str">
            <v>PB</v>
          </cell>
          <cell r="C5199">
            <v>20610</v>
          </cell>
          <cell r="D5199" t="str">
            <v>Receitas Brutas Realizadas</v>
          </cell>
          <cell r="E5199" t="str">
            <v>1.0.0.0.00.0.0 - Receitas Correntes</v>
          </cell>
          <cell r="F5199">
            <v>87402312.739999995</v>
          </cell>
        </row>
        <row r="5200">
          <cell r="A5200">
            <v>2404606</v>
          </cell>
          <cell r="B5200" t="str">
            <v>RN</v>
          </cell>
          <cell r="C5200">
            <v>14033</v>
          </cell>
          <cell r="D5200" t="str">
            <v>Receitas Brutas Realizadas</v>
          </cell>
          <cell r="E5200" t="str">
            <v>1.0.0.0.00.0.0 - Receitas Correntes</v>
          </cell>
          <cell r="F5200">
            <v>69715045.75</v>
          </cell>
        </row>
        <row r="5201">
          <cell r="A5201">
            <v>5202601</v>
          </cell>
          <cell r="B5201" t="str">
            <v>GO</v>
          </cell>
          <cell r="C5201">
            <v>3000</v>
          </cell>
          <cell r="D5201" t="str">
            <v>Receitas Brutas Realizadas</v>
          </cell>
          <cell r="E5201" t="str">
            <v>1.0.0.0.00.0.0 - Receitas Correntes</v>
          </cell>
          <cell r="F5201">
            <v>30424455.280000001</v>
          </cell>
        </row>
        <row r="5202">
          <cell r="A5202">
            <v>2403756</v>
          </cell>
          <cell r="B5202" t="str">
            <v>RN</v>
          </cell>
          <cell r="C5202">
            <v>3081</v>
          </cell>
          <cell r="D5202" t="str">
            <v>Receitas Brutas Realizadas</v>
          </cell>
          <cell r="E5202" t="str">
            <v>1.0.0.0.00.0.0 - Receitas Correntes</v>
          </cell>
          <cell r="F5202">
            <v>32218719.579999998</v>
          </cell>
        </row>
        <row r="5203">
          <cell r="A5203">
            <v>5206909</v>
          </cell>
          <cell r="B5203" t="str">
            <v>GO</v>
          </cell>
          <cell r="C5203">
            <v>2094</v>
          </cell>
          <cell r="D5203" t="str">
            <v>Receitas Brutas Realizadas</v>
          </cell>
          <cell r="E5203" t="str">
            <v>1.0.0.0.00.0.0 - Receitas Correntes</v>
          </cell>
          <cell r="F5203">
            <v>37217039.759999998</v>
          </cell>
        </row>
        <row r="5204">
          <cell r="A5204">
            <v>2708105</v>
          </cell>
          <cell r="B5204" t="str">
            <v>AL</v>
          </cell>
          <cell r="C5204">
            <v>10637</v>
          </cell>
          <cell r="D5204" t="str">
            <v>Receitas Brutas Realizadas</v>
          </cell>
          <cell r="E5204" t="str">
            <v>1.0.0.0.00.0.0 - Receitas Correntes</v>
          </cell>
          <cell r="F5204">
            <v>82431814.280000001</v>
          </cell>
        </row>
        <row r="5205">
          <cell r="A5205">
            <v>2411007</v>
          </cell>
          <cell r="B5205" t="str">
            <v>RN</v>
          </cell>
          <cell r="C5205">
            <v>4457</v>
          </cell>
          <cell r="D5205" t="str">
            <v>Receitas Brutas Realizadas</v>
          </cell>
          <cell r="E5205" t="str">
            <v>1.0.0.0.00.0.0 - Receitas Correntes</v>
          </cell>
          <cell r="F5205">
            <v>31390108.32</v>
          </cell>
        </row>
        <row r="5206">
          <cell r="A5206">
            <v>5207501</v>
          </cell>
          <cell r="B5206" t="str">
            <v>GO</v>
          </cell>
          <cell r="C5206">
            <v>3253</v>
          </cell>
          <cell r="D5206" t="str">
            <v>Receitas Brutas Realizadas</v>
          </cell>
          <cell r="E5206" t="str">
            <v>1.0.0.0.00.0.0 - Receitas Correntes</v>
          </cell>
          <cell r="F5206">
            <v>34321775.950000003</v>
          </cell>
        </row>
        <row r="5207">
          <cell r="A5207">
            <v>5211800</v>
          </cell>
          <cell r="B5207" t="str">
            <v>GO</v>
          </cell>
          <cell r="C5207">
            <v>52160</v>
          </cell>
          <cell r="D5207" t="str">
            <v>Receitas Brutas Realizadas</v>
          </cell>
          <cell r="E5207" t="str">
            <v>1.0.0.0.00.0.0 - Receitas Correntes</v>
          </cell>
          <cell r="F5207">
            <v>169242655.02000001</v>
          </cell>
        </row>
        <row r="5208">
          <cell r="A5208">
            <v>2408706</v>
          </cell>
          <cell r="B5208" t="str">
            <v>RN</v>
          </cell>
          <cell r="C5208">
            <v>3732</v>
          </cell>
          <cell r="D5208" t="str">
            <v>Receitas Brutas Realizadas</v>
          </cell>
          <cell r="E5208" t="str">
            <v>1.0.0.0.00.0.0 - Receitas Correntes</v>
          </cell>
          <cell r="F5208">
            <v>26357106.359999999</v>
          </cell>
        </row>
        <row r="5209">
          <cell r="A5209">
            <v>3134608</v>
          </cell>
          <cell r="B5209" t="str">
            <v>MG</v>
          </cell>
          <cell r="C5209">
            <v>20683</v>
          </cell>
          <cell r="D5209" t="str">
            <v>Receitas Brutas Realizadas</v>
          </cell>
          <cell r="E5209" t="str">
            <v>1.0.0.0.00.0.0 - Receitas Correntes</v>
          </cell>
          <cell r="F5209">
            <v>93784163.349999994</v>
          </cell>
        </row>
        <row r="5210">
          <cell r="A5210">
            <v>3522158</v>
          </cell>
          <cell r="B5210" t="str">
            <v>SP</v>
          </cell>
          <cell r="C5210">
            <v>3332</v>
          </cell>
          <cell r="D5210" t="str">
            <v>Receitas Brutas Realizadas</v>
          </cell>
          <cell r="E5210" t="str">
            <v>1.0.0.0.00.0.0 - Receitas Correntes</v>
          </cell>
          <cell r="F5210">
            <v>30324143.800000001</v>
          </cell>
        </row>
        <row r="5211">
          <cell r="A5211">
            <v>2109403</v>
          </cell>
          <cell r="B5211" t="str">
            <v>MA</v>
          </cell>
          <cell r="C5211">
            <v>15545</v>
          </cell>
          <cell r="D5211" t="str">
            <v>Receitas Brutas Realizadas</v>
          </cell>
          <cell r="E5211" t="str">
            <v>1.0.0.0.00.0.0 - Receitas Correntes</v>
          </cell>
          <cell r="F5211">
            <v>86649789.400000006</v>
          </cell>
        </row>
        <row r="5212">
          <cell r="A5212">
            <v>4314787</v>
          </cell>
          <cell r="B5212" t="str">
            <v>RS</v>
          </cell>
          <cell r="C5212">
            <v>1501</v>
          </cell>
          <cell r="D5212" t="str">
            <v>Receitas Brutas Realizadas</v>
          </cell>
          <cell r="E5212" t="str">
            <v>1.0.0.0.00.0.0 - Receitas Correntes</v>
          </cell>
          <cell r="F5212">
            <v>27471611.879999999</v>
          </cell>
        </row>
        <row r="5213">
          <cell r="A5213">
            <v>5202809</v>
          </cell>
          <cell r="B5213" t="str">
            <v>GO</v>
          </cell>
          <cell r="C5213">
            <v>2401</v>
          </cell>
          <cell r="D5213" t="str">
            <v>Receitas Brutas Realizadas</v>
          </cell>
          <cell r="E5213" t="str">
            <v>1.0.0.0.00.0.0 - Receitas Correntes</v>
          </cell>
          <cell r="F5213">
            <v>27424201.120000001</v>
          </cell>
        </row>
        <row r="5214">
          <cell r="A5214">
            <v>1718550</v>
          </cell>
          <cell r="B5214" t="str">
            <v>TO</v>
          </cell>
          <cell r="C5214">
            <v>4723</v>
          </cell>
          <cell r="D5214" t="str">
            <v>Receitas Brutas Realizadas</v>
          </cell>
          <cell r="E5214" t="str">
            <v>1.0.0.0.00.0.0 - Receitas Correntes</v>
          </cell>
          <cell r="F5214">
            <v>31422692.510000002</v>
          </cell>
        </row>
        <row r="5215">
          <cell r="A5215">
            <v>3513603</v>
          </cell>
          <cell r="B5215" t="str">
            <v>SP</v>
          </cell>
          <cell r="C5215">
            <v>21373</v>
          </cell>
          <cell r="D5215" t="str">
            <v>Receitas Brutas Realizadas</v>
          </cell>
          <cell r="E5215" t="str">
            <v>1.0.0.0.00.0.0 - Receitas Correntes</v>
          </cell>
          <cell r="F5215">
            <v>110984955.12</v>
          </cell>
        </row>
        <row r="5216">
          <cell r="A5216">
            <v>1500859</v>
          </cell>
          <cell r="B5216" t="str">
            <v>PA</v>
          </cell>
          <cell r="C5216">
            <v>29312</v>
          </cell>
          <cell r="D5216" t="str">
            <v>Receitas Brutas Realizadas</v>
          </cell>
          <cell r="E5216" t="str">
            <v>1.0.0.0.00.0.0 - Receitas Correntes</v>
          </cell>
          <cell r="F5216">
            <v>153585653.41</v>
          </cell>
        </row>
        <row r="5217">
          <cell r="A5217">
            <v>2406403</v>
          </cell>
          <cell r="B5217" t="str">
            <v>RN</v>
          </cell>
          <cell r="C5217">
            <v>2732</v>
          </cell>
          <cell r="D5217" t="str">
            <v>Receitas Brutas Realizadas</v>
          </cell>
          <cell r="E5217" t="str">
            <v>1.0.0.0.00.0.0 - Receitas Correntes</v>
          </cell>
          <cell r="F5217">
            <v>28847018.91</v>
          </cell>
        </row>
        <row r="5218">
          <cell r="A5218">
            <v>2413904</v>
          </cell>
          <cell r="B5218" t="str">
            <v>RN</v>
          </cell>
          <cell r="C5218">
            <v>12314</v>
          </cell>
          <cell r="D5218" t="str">
            <v>Receitas Brutas Realizadas</v>
          </cell>
          <cell r="E5218" t="str">
            <v>1.0.0.0.00.0.0 - Receitas Correntes</v>
          </cell>
          <cell r="F5218">
            <v>49084615.189999998</v>
          </cell>
        </row>
        <row r="5219">
          <cell r="A5219">
            <v>2203271</v>
          </cell>
          <cell r="B5219" t="str">
            <v>PI</v>
          </cell>
          <cell r="C5219">
            <v>5390</v>
          </cell>
          <cell r="D5219" t="str">
            <v>Receitas Brutas Realizadas</v>
          </cell>
          <cell r="E5219" t="str">
            <v>1.0.0.0.00.0.0 - Receitas Correntes</v>
          </cell>
          <cell r="F5219">
            <v>49680490.57</v>
          </cell>
        </row>
        <row r="5220">
          <cell r="A5220">
            <v>2408003</v>
          </cell>
          <cell r="B5220" t="str">
            <v>RN</v>
          </cell>
          <cell r="C5220">
            <v>303792</v>
          </cell>
          <cell r="D5220" t="str">
            <v>Receitas Brutas Realizadas</v>
          </cell>
          <cell r="E5220" t="str">
            <v>1.0.0.0.00.0.0 - Receitas Correntes</v>
          </cell>
          <cell r="F5220">
            <v>1116527961.0599999</v>
          </cell>
        </row>
        <row r="5221">
          <cell r="A5221">
            <v>4110904</v>
          </cell>
          <cell r="B5221" t="str">
            <v>PR</v>
          </cell>
          <cell r="C5221">
            <v>4426</v>
          </cell>
          <cell r="D5221" t="str">
            <v>Receitas Brutas Realizadas</v>
          </cell>
          <cell r="E5221" t="str">
            <v>1.0.0.0.00.0.0 - Receitas Correntes</v>
          </cell>
          <cell r="F5221">
            <v>39379128.43</v>
          </cell>
        </row>
        <row r="5222">
          <cell r="A5222">
            <v>3535606</v>
          </cell>
          <cell r="B5222" t="str">
            <v>SP</v>
          </cell>
          <cell r="C5222">
            <v>18302</v>
          </cell>
          <cell r="D5222" t="str">
            <v>Receitas Brutas Realizadas</v>
          </cell>
          <cell r="E5222" t="str">
            <v>1.0.0.0.00.0.0 - Receitas Correntes</v>
          </cell>
          <cell r="F5222">
            <v>130862985.39</v>
          </cell>
        </row>
        <row r="5223">
          <cell r="A5223">
            <v>2928109</v>
          </cell>
          <cell r="B5223" t="str">
            <v>BA</v>
          </cell>
          <cell r="C5223">
            <v>39707</v>
          </cell>
          <cell r="D5223" t="str">
            <v>Receitas Brutas Realizadas</v>
          </cell>
          <cell r="E5223" t="str">
            <v>1.0.0.0.00.0.0 - Receitas Correntes</v>
          </cell>
          <cell r="F5223">
            <v>180733356.36000001</v>
          </cell>
        </row>
        <row r="5224">
          <cell r="A5224">
            <v>2412302</v>
          </cell>
          <cell r="B5224" t="str">
            <v>RN</v>
          </cell>
          <cell r="C5224">
            <v>12901</v>
          </cell>
          <cell r="D5224" t="str">
            <v>Receitas Brutas Realizadas</v>
          </cell>
          <cell r="E5224" t="str">
            <v>1.0.0.0.00.0.0 - Receitas Correntes</v>
          </cell>
          <cell r="F5224">
            <v>64079711.549999997</v>
          </cell>
        </row>
        <row r="5225">
          <cell r="A5225">
            <v>2202901</v>
          </cell>
          <cell r="B5225" t="str">
            <v>PI</v>
          </cell>
          <cell r="C5225">
            <v>26771</v>
          </cell>
          <cell r="D5225" t="str">
            <v>Receitas Brutas Realizadas</v>
          </cell>
          <cell r="E5225" t="str">
            <v>1.0.0.0.00.0.0 - Receitas Correntes</v>
          </cell>
          <cell r="F5225">
            <v>125922638.22</v>
          </cell>
        </row>
        <row r="5226">
          <cell r="A5226">
            <v>2702306</v>
          </cell>
          <cell r="B5226" t="str">
            <v>AL</v>
          </cell>
          <cell r="C5226">
            <v>57647</v>
          </cell>
          <cell r="D5226" t="str">
            <v>Receitas Brutas Realizadas</v>
          </cell>
          <cell r="E5226" t="str">
            <v>1.0.0.0.00.0.0 - Receitas Correntes</v>
          </cell>
          <cell r="F5226">
            <v>385372214.23000002</v>
          </cell>
        </row>
        <row r="5227">
          <cell r="A5227">
            <v>4209409</v>
          </cell>
          <cell r="B5227" t="str">
            <v>SC</v>
          </cell>
          <cell r="C5227">
            <v>46424</v>
          </cell>
          <cell r="D5227" t="str">
            <v>Receitas Brutas Realizadas</v>
          </cell>
          <cell r="E5227" t="str">
            <v>1.0.0.0.00.0.0 - Receitas Correntes</v>
          </cell>
          <cell r="F5227">
            <v>221783956.80000001</v>
          </cell>
        </row>
        <row r="5228">
          <cell r="A5228">
            <v>3555208</v>
          </cell>
          <cell r="B5228" t="str">
            <v>SP</v>
          </cell>
          <cell r="C5228">
            <v>2024</v>
          </cell>
          <cell r="D5228" t="str">
            <v>Receitas Brutas Realizadas</v>
          </cell>
          <cell r="E5228" t="str">
            <v>1.0.0.0.00.0.0 - Receitas Correntes</v>
          </cell>
          <cell r="F5228">
            <v>32184153.559999999</v>
          </cell>
        </row>
        <row r="5229">
          <cell r="A5229">
            <v>1600808</v>
          </cell>
          <cell r="B5229" t="str">
            <v>AP</v>
          </cell>
          <cell r="C5229">
            <v>16572</v>
          </cell>
          <cell r="D5229" t="str">
            <v>Receitas Brutas Realizadas</v>
          </cell>
          <cell r="E5229" t="str">
            <v>1.0.0.0.00.0.0 - Receitas Correntes</v>
          </cell>
          <cell r="F5229">
            <v>69450563.810000002</v>
          </cell>
        </row>
        <row r="5230">
          <cell r="A5230">
            <v>5105002</v>
          </cell>
          <cell r="B5230" t="str">
            <v>MT</v>
          </cell>
          <cell r="C5230">
            <v>8377</v>
          </cell>
          <cell r="D5230" t="str">
            <v>Receitas Brutas Realizadas</v>
          </cell>
          <cell r="E5230" t="str">
            <v>1.0.0.0.00.0.0 - Receitas Correntes</v>
          </cell>
          <cell r="F5230">
            <v>54557422.380000003</v>
          </cell>
        </row>
        <row r="5231">
          <cell r="A5231">
            <v>2412559</v>
          </cell>
          <cell r="B5231" t="str">
            <v>RN</v>
          </cell>
          <cell r="C5231">
            <v>10441</v>
          </cell>
          <cell r="D5231" t="str">
            <v>Receitas Brutas Realizadas</v>
          </cell>
          <cell r="E5231" t="str">
            <v>1.0.0.0.00.0.0 - Receitas Correntes</v>
          </cell>
          <cell r="F5231">
            <v>80368606.530000001</v>
          </cell>
        </row>
        <row r="5232">
          <cell r="A5232">
            <v>2402709</v>
          </cell>
          <cell r="B5232" t="str">
            <v>RN</v>
          </cell>
          <cell r="C5232">
            <v>11182</v>
          </cell>
          <cell r="D5232" t="str">
            <v>Receitas Brutas Realizadas</v>
          </cell>
          <cell r="E5232" t="str">
            <v>1.0.0.0.00.0.0 - Receitas Correntes</v>
          </cell>
          <cell r="F5232">
            <v>50466459.670000002</v>
          </cell>
        </row>
        <row r="5233">
          <cell r="A5233">
            <v>2405504</v>
          </cell>
          <cell r="B5233" t="str">
            <v>RN</v>
          </cell>
          <cell r="C5233">
            <v>2600</v>
          </cell>
          <cell r="D5233" t="str">
            <v>Receitas Brutas Realizadas</v>
          </cell>
          <cell r="E5233" t="str">
            <v>1.0.0.0.00.0.0 - Receitas Correntes</v>
          </cell>
          <cell r="F5233">
            <v>27732319.25</v>
          </cell>
        </row>
        <row r="5234">
          <cell r="A5234">
            <v>5201702</v>
          </cell>
          <cell r="B5234" t="str">
            <v>GO</v>
          </cell>
          <cell r="C5234">
            <v>20410</v>
          </cell>
          <cell r="D5234" t="str">
            <v>Receitas Brutas Realizadas</v>
          </cell>
          <cell r="E5234" t="str">
            <v>1.0.0.0.00.0.0 - Receitas Correntes</v>
          </cell>
          <cell r="F5234">
            <v>78212128.280000001</v>
          </cell>
        </row>
        <row r="5235">
          <cell r="A5235">
            <v>2407500</v>
          </cell>
          <cell r="B5235" t="str">
            <v>RN</v>
          </cell>
          <cell r="C5235">
            <v>12714</v>
          </cell>
          <cell r="D5235" t="str">
            <v>Receitas Brutas Realizadas</v>
          </cell>
          <cell r="E5235" t="str">
            <v>1.0.0.0.00.0.0 - Receitas Correntes</v>
          </cell>
          <cell r="F5235">
            <v>54297781.700000003</v>
          </cell>
        </row>
        <row r="5236">
          <cell r="A5236">
            <v>5107156</v>
          </cell>
          <cell r="B5236" t="str">
            <v>MT</v>
          </cell>
          <cell r="C5236">
            <v>2754</v>
          </cell>
          <cell r="D5236" t="str">
            <v>Receitas Brutas Realizadas</v>
          </cell>
          <cell r="E5236" t="str">
            <v>1.0.0.0.00.0.0 - Receitas Correntes</v>
          </cell>
          <cell r="F5236">
            <v>29335363.420000002</v>
          </cell>
        </row>
        <row r="5237">
          <cell r="A5237">
            <v>1304302</v>
          </cell>
          <cell r="B5237" t="str">
            <v>AM</v>
          </cell>
          <cell r="C5237">
            <v>16007</v>
          </cell>
          <cell r="D5237" t="str">
            <v>Receitas Brutas Realizadas</v>
          </cell>
          <cell r="E5237" t="str">
            <v>1.0.0.0.00.0.0 - Receitas Correntes</v>
          </cell>
          <cell r="F5237">
            <v>87491123.400000006</v>
          </cell>
        </row>
        <row r="5238">
          <cell r="A5238">
            <v>3537206</v>
          </cell>
          <cell r="B5238" t="str">
            <v>SP</v>
          </cell>
          <cell r="C5238">
            <v>11507</v>
          </cell>
          <cell r="D5238" t="str">
            <v>Receitas Brutas Realizadas</v>
          </cell>
          <cell r="E5238" t="str">
            <v>1.0.0.0.00.0.0 - Receitas Correntes</v>
          </cell>
          <cell r="F5238">
            <v>64049547.75</v>
          </cell>
        </row>
        <row r="5239">
          <cell r="A5239">
            <v>2507903</v>
          </cell>
          <cell r="B5239" t="str">
            <v>PB</v>
          </cell>
          <cell r="C5239">
            <v>10830</v>
          </cell>
          <cell r="D5239" t="str">
            <v>Receitas Brutas Realizadas</v>
          </cell>
          <cell r="E5239" t="str">
            <v>1.0.0.0.00.0.0 - Receitas Correntes</v>
          </cell>
          <cell r="F5239">
            <v>61758379.189999998</v>
          </cell>
        </row>
        <row r="5240">
          <cell r="A5240">
            <v>3164605</v>
          </cell>
          <cell r="B5240" t="str">
            <v>MG</v>
          </cell>
          <cell r="C5240">
            <v>6948</v>
          </cell>
          <cell r="D5240" t="str">
            <v>Receitas Brutas Realizadas</v>
          </cell>
          <cell r="E5240" t="str">
            <v>1.0.0.0.00.0.0 - Receitas Correntes</v>
          </cell>
          <cell r="F5240">
            <v>62308474.82</v>
          </cell>
        </row>
        <row r="5241">
          <cell r="A5241">
            <v>2703007</v>
          </cell>
          <cell r="B5241" t="str">
            <v>AL</v>
          </cell>
          <cell r="C5241">
            <v>15637</v>
          </cell>
          <cell r="D5241" t="str">
            <v>Receitas Brutas Realizadas</v>
          </cell>
          <cell r="E5241" t="str">
            <v>1.0.0.0.00.0.0 - Receitas Correntes</v>
          </cell>
          <cell r="F5241">
            <v>80453830.909999996</v>
          </cell>
        </row>
        <row r="5242">
          <cell r="A5242">
            <v>3527207</v>
          </cell>
          <cell r="B5242" t="str">
            <v>SP</v>
          </cell>
          <cell r="C5242">
            <v>89532</v>
          </cell>
          <cell r="D5242" t="str">
            <v>Receitas Brutas Realizadas</v>
          </cell>
          <cell r="E5242" t="str">
            <v>1.0.0.0.00.0.0 - Receitas Correntes</v>
          </cell>
          <cell r="F5242">
            <v>362248431.38</v>
          </cell>
        </row>
        <row r="5243">
          <cell r="A5243">
            <v>2410405</v>
          </cell>
          <cell r="B5243" t="str">
            <v>RN</v>
          </cell>
          <cell r="C5243">
            <v>9825</v>
          </cell>
          <cell r="D5243" t="str">
            <v>Receitas Brutas Realizadas</v>
          </cell>
          <cell r="E5243" t="str">
            <v>1.0.0.0.00.0.0 - Receitas Correntes</v>
          </cell>
          <cell r="F5243">
            <v>42508727.990000002</v>
          </cell>
        </row>
        <row r="5244">
          <cell r="A5244">
            <v>2111532</v>
          </cell>
          <cell r="B5244" t="str">
            <v>MA</v>
          </cell>
          <cell r="C5244">
            <v>12779</v>
          </cell>
          <cell r="D5244" t="str">
            <v>Receitas Brutas Realizadas</v>
          </cell>
          <cell r="E5244" t="str">
            <v>1.0.0.0.00.0.0 - Receitas Correntes</v>
          </cell>
          <cell r="F5244">
            <v>66907008.829999998</v>
          </cell>
        </row>
        <row r="5245">
          <cell r="A5245">
            <v>2111029</v>
          </cell>
          <cell r="B5245" t="str">
            <v>MA</v>
          </cell>
          <cell r="C5245">
            <v>15768</v>
          </cell>
          <cell r="D5245" t="str">
            <v>Receitas Brutas Realizadas</v>
          </cell>
          <cell r="E5245" t="str">
            <v>1.0.0.0.00.0.0 - Receitas Correntes</v>
          </cell>
          <cell r="F5245">
            <v>71298124.109999999</v>
          </cell>
        </row>
        <row r="5246">
          <cell r="A5246">
            <v>4311734</v>
          </cell>
          <cell r="B5246" t="str">
            <v>RS</v>
          </cell>
          <cell r="C5246">
            <v>2965</v>
          </cell>
          <cell r="D5246" t="str">
            <v>Receitas Brutas Realizadas</v>
          </cell>
          <cell r="E5246" t="str">
            <v>1.0.0.0.00.0.0 - Receitas Correntes</v>
          </cell>
          <cell r="F5246">
            <v>30742906.379999999</v>
          </cell>
        </row>
        <row r="5247">
          <cell r="A5247">
            <v>4114807</v>
          </cell>
          <cell r="B5247" t="str">
            <v>PR</v>
          </cell>
          <cell r="C5247">
            <v>36103</v>
          </cell>
          <cell r="D5247" t="str">
            <v>Receitas Brutas Realizadas</v>
          </cell>
          <cell r="E5247" t="str">
            <v>1.0.0.0.00.0.0 - Receitas Correntes</v>
          </cell>
          <cell r="F5247">
            <v>251441320.49000001</v>
          </cell>
        </row>
        <row r="5248">
          <cell r="A5248">
            <v>1400456</v>
          </cell>
          <cell r="B5248" t="str">
            <v>RR</v>
          </cell>
          <cell r="C5248">
            <v>20108</v>
          </cell>
          <cell r="D5248" t="str">
            <v>Receitas Brutas Realizadas</v>
          </cell>
          <cell r="E5248" t="str">
            <v>1.0.0.0.00.0.0 - Receitas Correntes</v>
          </cell>
          <cell r="F5248">
            <v>89421046.390000001</v>
          </cell>
        </row>
        <row r="5249">
          <cell r="A5249">
            <v>4115606</v>
          </cell>
          <cell r="B5249" t="str">
            <v>PR</v>
          </cell>
          <cell r="C5249">
            <v>18266</v>
          </cell>
          <cell r="D5249" t="str">
            <v>Receitas Brutas Realizadas</v>
          </cell>
          <cell r="E5249" t="str">
            <v>1.0.0.0.00.0.0 - Receitas Correntes</v>
          </cell>
          <cell r="F5249">
            <v>152820738.37</v>
          </cell>
        </row>
        <row r="5250">
          <cell r="A5250">
            <v>2705606</v>
          </cell>
          <cell r="B5250" t="str">
            <v>AL</v>
          </cell>
          <cell r="C5250">
            <v>12837</v>
          </cell>
          <cell r="D5250" t="str">
            <v>Receitas Brutas Realizadas</v>
          </cell>
          <cell r="E5250" t="str">
            <v>1.0.0.0.00.0.0 - Receitas Correntes</v>
          </cell>
          <cell r="F5250">
            <v>86733700.030000001</v>
          </cell>
        </row>
        <row r="5251">
          <cell r="A5251">
            <v>3158409</v>
          </cell>
          <cell r="B5251" t="str">
            <v>MG</v>
          </cell>
          <cell r="C5251">
            <v>3909</v>
          </cell>
          <cell r="D5251" t="str">
            <v>Receitas Brutas Realizadas</v>
          </cell>
          <cell r="E5251" t="str">
            <v>1.0.0.0.00.0.0 - Receitas Correntes</v>
          </cell>
          <cell r="F5251">
            <v>28669800.489999998</v>
          </cell>
        </row>
        <row r="5252">
          <cell r="A5252">
            <v>3146404</v>
          </cell>
          <cell r="B5252" t="str">
            <v>MG</v>
          </cell>
          <cell r="C5252">
            <v>4440</v>
          </cell>
          <cell r="D5252" t="str">
            <v>Receitas Brutas Realizadas</v>
          </cell>
          <cell r="E5252" t="str">
            <v>1.0.0.0.00.0.0 - Receitas Correntes</v>
          </cell>
          <cell r="F5252">
            <v>32968609.550000001</v>
          </cell>
        </row>
        <row r="5253">
          <cell r="A5253">
            <v>1200179</v>
          </cell>
          <cell r="B5253" t="str">
            <v>AC</v>
          </cell>
          <cell r="C5253">
            <v>12280</v>
          </cell>
          <cell r="D5253" t="str">
            <v>Receitas Brutas Realizadas</v>
          </cell>
          <cell r="E5253" t="str">
            <v>1.0.0.0.00.0.0 - Receitas Correntes</v>
          </cell>
          <cell r="F5253">
            <v>55128378.119999997</v>
          </cell>
        </row>
        <row r="5254">
          <cell r="A5254">
            <v>2509057</v>
          </cell>
          <cell r="B5254" t="str">
            <v>PB</v>
          </cell>
          <cell r="C5254">
            <v>8746</v>
          </cell>
          <cell r="D5254" t="str">
            <v>Receitas Brutas Realizadas</v>
          </cell>
          <cell r="E5254" t="str">
            <v>1.0.0.0.00.0.0 - Receitas Correntes</v>
          </cell>
          <cell r="F5254">
            <v>47152166.530000001</v>
          </cell>
        </row>
        <row r="5255">
          <cell r="A5255">
            <v>3110400</v>
          </cell>
          <cell r="B5255" t="str">
            <v>MG</v>
          </cell>
          <cell r="C5255">
            <v>2839</v>
          </cell>
          <cell r="D5255" t="str">
            <v>Receitas Brutas Realizadas</v>
          </cell>
          <cell r="E5255" t="str">
            <v>1.0.0.0.00.0.0 - Receitas Correntes</v>
          </cell>
          <cell r="F5255">
            <v>27591971.260000002</v>
          </cell>
        </row>
        <row r="5256">
          <cell r="A5256">
            <v>3154150</v>
          </cell>
          <cell r="B5256" t="str">
            <v>MG</v>
          </cell>
          <cell r="C5256">
            <v>7247</v>
          </cell>
          <cell r="D5256" t="str">
            <v>Receitas Brutas Realizadas</v>
          </cell>
          <cell r="E5256" t="str">
            <v>1.0.0.0.00.0.0 - Receitas Correntes</v>
          </cell>
          <cell r="F5256">
            <v>38028881.210000001</v>
          </cell>
        </row>
        <row r="5257">
          <cell r="A5257">
            <v>3509700</v>
          </cell>
          <cell r="B5257" t="str">
            <v>SP</v>
          </cell>
          <cell r="C5257">
            <v>52713</v>
          </cell>
          <cell r="D5257" t="str">
            <v>Receitas Brutas Realizadas</v>
          </cell>
          <cell r="E5257" t="str">
            <v>1.0.0.0.00.0.0 - Receitas Correntes</v>
          </cell>
          <cell r="F5257">
            <v>354096761.33999997</v>
          </cell>
        </row>
        <row r="5258">
          <cell r="A5258">
            <v>4127403</v>
          </cell>
          <cell r="B5258" t="str">
            <v>PR</v>
          </cell>
          <cell r="C5258">
            <v>17562</v>
          </cell>
          <cell r="D5258" t="str">
            <v>Receitas Brutas Realizadas</v>
          </cell>
          <cell r="E5258" t="str">
            <v>1.0.0.0.00.0.0 - Receitas Correntes</v>
          </cell>
          <cell r="F5258">
            <v>134987527.78</v>
          </cell>
        </row>
        <row r="5259">
          <cell r="A5259">
            <v>2703700</v>
          </cell>
          <cell r="B5259" t="str">
            <v>AL</v>
          </cell>
          <cell r="C5259">
            <v>5751</v>
          </cell>
          <cell r="D5259" t="str">
            <v>Receitas Brutas Realizadas</v>
          </cell>
          <cell r="E5259" t="str">
            <v>1.0.0.0.00.0.0 - Receitas Correntes</v>
          </cell>
          <cell r="F5259">
            <v>41960470.549999997</v>
          </cell>
        </row>
        <row r="5260">
          <cell r="A5260">
            <v>3303203</v>
          </cell>
          <cell r="B5260" t="str">
            <v>RJ</v>
          </cell>
          <cell r="C5260">
            <v>162893</v>
          </cell>
          <cell r="D5260" t="str">
            <v>Receitas Brutas Realizadas</v>
          </cell>
          <cell r="E5260" t="str">
            <v>1.0.0.0.00.0.0 - Receitas Correntes</v>
          </cell>
          <cell r="F5260">
            <v>504778138.45999998</v>
          </cell>
        </row>
        <row r="5261">
          <cell r="A5261">
            <v>1600550</v>
          </cell>
          <cell r="B5261" t="str">
            <v>AP</v>
          </cell>
          <cell r="C5261">
            <v>5370</v>
          </cell>
          <cell r="D5261" t="str">
            <v>Receitas Brutas Realizadas</v>
          </cell>
          <cell r="E5261" t="str">
            <v>1.0.0.0.00.0.0 - Receitas Correntes</v>
          </cell>
          <cell r="F5261">
            <v>28658567.640000001</v>
          </cell>
        </row>
        <row r="5262">
          <cell r="A5262">
            <v>5214408</v>
          </cell>
          <cell r="B5262" t="str">
            <v>GO</v>
          </cell>
          <cell r="C5262">
            <v>9375</v>
          </cell>
          <cell r="D5262" t="str">
            <v>Receitas Brutas Realizadas</v>
          </cell>
          <cell r="E5262" t="str">
            <v>1.0.0.0.00.0.0 - Receitas Correntes</v>
          </cell>
          <cell r="F5262">
            <v>49645933.549999997</v>
          </cell>
        </row>
        <row r="5263">
          <cell r="A5263">
            <v>2900306</v>
          </cell>
          <cell r="B5263" t="str">
            <v>BA</v>
          </cell>
          <cell r="C5263">
            <v>15214</v>
          </cell>
          <cell r="D5263" t="str">
            <v>Receitas Brutas Realizadas</v>
          </cell>
          <cell r="E5263" t="str">
            <v>1.0.0.0.00.0.0 - Receitas Correntes</v>
          </cell>
          <cell r="F5263">
            <v>78136873.930000007</v>
          </cell>
        </row>
        <row r="5264">
          <cell r="A5264">
            <v>3546108</v>
          </cell>
          <cell r="B5264" t="str">
            <v>SP</v>
          </cell>
          <cell r="C5264">
            <v>2111</v>
          </cell>
          <cell r="D5264" t="str">
            <v>Receitas Brutas Realizadas</v>
          </cell>
          <cell r="E5264" t="str">
            <v>1.0.0.0.00.0.0 - Receitas Correntes</v>
          </cell>
          <cell r="F5264">
            <v>36615986.439999998</v>
          </cell>
        </row>
        <row r="5265">
          <cell r="A5265">
            <v>3137205</v>
          </cell>
          <cell r="B5265" t="str">
            <v>MG</v>
          </cell>
          <cell r="C5265">
            <v>53236</v>
          </cell>
          <cell r="D5265" t="str">
            <v>Receitas Brutas Realizadas</v>
          </cell>
          <cell r="E5265" t="str">
            <v>1.0.0.0.00.0.0 - Receitas Correntes</v>
          </cell>
          <cell r="F5265">
            <v>212521512.69</v>
          </cell>
        </row>
        <row r="5266">
          <cell r="A5266">
            <v>2414159</v>
          </cell>
          <cell r="B5266" t="str">
            <v>RN</v>
          </cell>
          <cell r="C5266">
            <v>6085</v>
          </cell>
          <cell r="D5266" t="str">
            <v>Receitas Brutas Realizadas</v>
          </cell>
          <cell r="E5266" t="str">
            <v>1.0.0.0.00.0.0 - Receitas Correntes</v>
          </cell>
          <cell r="F5266">
            <v>38041075.759999998</v>
          </cell>
        </row>
        <row r="5267">
          <cell r="A5267">
            <v>2401206</v>
          </cell>
          <cell r="B5267" t="str">
            <v>RN</v>
          </cell>
          <cell r="C5267">
            <v>14526</v>
          </cell>
          <cell r="D5267" t="str">
            <v>Receitas Brutas Realizadas</v>
          </cell>
          <cell r="E5267" t="str">
            <v>1.0.0.0.00.0.0 - Receitas Correntes</v>
          </cell>
          <cell r="F5267">
            <v>73596210.469999999</v>
          </cell>
        </row>
        <row r="5268">
          <cell r="A5268">
            <v>2411205</v>
          </cell>
          <cell r="B5268" t="str">
            <v>RN</v>
          </cell>
          <cell r="C5268">
            <v>40295</v>
          </cell>
          <cell r="D5268" t="str">
            <v>Receitas Brutas Realizadas</v>
          </cell>
          <cell r="E5268" t="str">
            <v>1.0.0.0.00.0.0 - Receitas Correntes</v>
          </cell>
          <cell r="F5268">
            <v>137155545.91</v>
          </cell>
        </row>
        <row r="5269">
          <cell r="A5269">
            <v>2414803</v>
          </cell>
          <cell r="B5269" t="str">
            <v>RN</v>
          </cell>
          <cell r="C5269">
            <v>12789</v>
          </cell>
          <cell r="D5269" t="str">
            <v>Receitas Brutas Realizadas</v>
          </cell>
          <cell r="E5269" t="str">
            <v>1.0.0.0.00.0.0 - Receitas Correntes</v>
          </cell>
          <cell r="F5269">
            <v>62419245.740000002</v>
          </cell>
        </row>
        <row r="5270">
          <cell r="A5270">
            <v>3300407</v>
          </cell>
          <cell r="B5270" t="str">
            <v>RJ</v>
          </cell>
          <cell r="C5270">
            <v>185237</v>
          </cell>
          <cell r="D5270" t="str">
            <v>Receitas Brutas Realizadas</v>
          </cell>
          <cell r="E5270" t="str">
            <v>1.0.0.0.00.0.0 - Receitas Correntes</v>
          </cell>
          <cell r="F5270">
            <v>896007026.38999999</v>
          </cell>
        </row>
        <row r="5271">
          <cell r="A5271">
            <v>1600055</v>
          </cell>
          <cell r="B5271" t="str">
            <v>AP</v>
          </cell>
          <cell r="C5271">
            <v>5577</v>
          </cell>
          <cell r="D5271" t="str">
            <v>Receitas Brutas Realizadas</v>
          </cell>
          <cell r="E5271" t="str">
            <v>1.0.0.0.00.0.0 - Receitas Correntes</v>
          </cell>
          <cell r="F5271">
            <v>28146060.120000001</v>
          </cell>
        </row>
        <row r="5272">
          <cell r="A5272">
            <v>3508108</v>
          </cell>
          <cell r="B5272" t="str">
            <v>SP</v>
          </cell>
          <cell r="C5272">
            <v>17414</v>
          </cell>
          <cell r="D5272" t="str">
            <v>Receitas Brutas Realizadas</v>
          </cell>
          <cell r="E5272" t="str">
            <v>1.0.0.0.00.0.0 - Receitas Correntes</v>
          </cell>
          <cell r="F5272">
            <v>122163668.51000001</v>
          </cell>
        </row>
        <row r="5273">
          <cell r="A5273">
            <v>5102850</v>
          </cell>
          <cell r="B5273" t="str">
            <v>MT</v>
          </cell>
          <cell r="C5273">
            <v>8782</v>
          </cell>
          <cell r="D5273" t="str">
            <v>Receitas Brutas Realizadas</v>
          </cell>
          <cell r="E5273" t="str">
            <v>1.0.0.0.00.0.0 - Receitas Correntes</v>
          </cell>
          <cell r="F5273">
            <v>50708426.130000003</v>
          </cell>
        </row>
        <row r="5274">
          <cell r="A5274">
            <v>2404101</v>
          </cell>
          <cell r="B5274" t="str">
            <v>RN</v>
          </cell>
          <cell r="C5274">
            <v>2903</v>
          </cell>
          <cell r="D5274" t="str">
            <v>Receitas Brutas Realizadas</v>
          </cell>
          <cell r="E5274" t="str">
            <v>1.0.0.0.00.0.0 - Receitas Correntes</v>
          </cell>
          <cell r="F5274">
            <v>43874783.57</v>
          </cell>
        </row>
        <row r="5275">
          <cell r="A5275">
            <v>1100924</v>
          </cell>
          <cell r="B5275" t="str">
            <v>RO</v>
          </cell>
          <cell r="C5275">
            <v>11755</v>
          </cell>
          <cell r="D5275" t="str">
            <v>Receitas Brutas Realizadas</v>
          </cell>
          <cell r="E5275" t="str">
            <v>1.0.0.0.00.0.0 - Receitas Correntes</v>
          </cell>
          <cell r="F5275">
            <v>89401202.769999996</v>
          </cell>
        </row>
        <row r="5276">
          <cell r="A5276">
            <v>2103125</v>
          </cell>
          <cell r="B5276" t="str">
            <v>MA</v>
          </cell>
          <cell r="C5276">
            <v>8806</v>
          </cell>
          <cell r="D5276" t="str">
            <v>Receitas Brutas Realizadas</v>
          </cell>
          <cell r="E5276" t="str">
            <v>1.0.0.0.00.0.0 - Receitas Correntes</v>
          </cell>
          <cell r="F5276">
            <v>42258547.560000002</v>
          </cell>
        </row>
        <row r="5277">
          <cell r="A5277">
            <v>4105805</v>
          </cell>
          <cell r="B5277" t="str">
            <v>PR</v>
          </cell>
          <cell r="C5277">
            <v>249277</v>
          </cell>
          <cell r="D5277" t="str">
            <v>Receitas Brutas Realizadas</v>
          </cell>
          <cell r="E5277" t="str">
            <v>1.0.0.0.00.0.0 - Receitas Correntes</v>
          </cell>
          <cell r="F5277">
            <v>918507826.75</v>
          </cell>
        </row>
        <row r="5278">
          <cell r="A5278">
            <v>3170578</v>
          </cell>
          <cell r="B5278" t="str">
            <v>MG</v>
          </cell>
          <cell r="C5278">
            <v>6460</v>
          </cell>
          <cell r="D5278" t="str">
            <v>Receitas Brutas Realizadas</v>
          </cell>
          <cell r="E5278" t="str">
            <v>1.0.0.0.00.0.0 - Receitas Correntes</v>
          </cell>
          <cell r="F5278">
            <v>33893586.390000001</v>
          </cell>
        </row>
        <row r="5279">
          <cell r="A5279">
            <v>4306973</v>
          </cell>
          <cell r="B5279" t="str">
            <v>RS</v>
          </cell>
          <cell r="C5279">
            <v>2978</v>
          </cell>
          <cell r="D5279" t="str">
            <v>Receitas Brutas Realizadas</v>
          </cell>
          <cell r="E5279" t="str">
            <v>1.0.0.0.00.0.0 - Receitas Correntes</v>
          </cell>
          <cell r="F5279">
            <v>35450776.030000001</v>
          </cell>
        </row>
        <row r="5280">
          <cell r="A5280">
            <v>3541307</v>
          </cell>
          <cell r="B5280" t="str">
            <v>SP</v>
          </cell>
          <cell r="C5280">
            <v>44572</v>
          </cell>
          <cell r="D5280" t="str">
            <v>Receitas Brutas Realizadas</v>
          </cell>
          <cell r="E5280" t="str">
            <v>1.0.0.0.00.0.0 - Receitas Correntes</v>
          </cell>
          <cell r="F5280">
            <v>188530769.41</v>
          </cell>
        </row>
        <row r="5281">
          <cell r="A5281">
            <v>2513356</v>
          </cell>
          <cell r="B5281" t="str">
            <v>PB</v>
          </cell>
          <cell r="C5281">
            <v>3591</v>
          </cell>
          <cell r="D5281" t="str">
            <v>Receitas Brutas Realizadas</v>
          </cell>
          <cell r="E5281" t="str">
            <v>1.0.0.0.00.0.0 - Receitas Correntes</v>
          </cell>
          <cell r="F5281">
            <v>25565689.760000002</v>
          </cell>
        </row>
        <row r="5282">
          <cell r="A5282">
            <v>5107040</v>
          </cell>
          <cell r="B5282" t="str">
            <v>MT</v>
          </cell>
          <cell r="C5282">
            <v>63876</v>
          </cell>
          <cell r="D5282" t="str">
            <v>Receitas Brutas Realizadas</v>
          </cell>
          <cell r="E5282" t="str">
            <v>1.0.0.0.00.0.0 - Receitas Correntes</v>
          </cell>
          <cell r="F5282">
            <v>606143947.38999999</v>
          </cell>
        </row>
        <row r="5283">
          <cell r="A5283">
            <v>1303502</v>
          </cell>
          <cell r="B5283" t="str">
            <v>AM</v>
          </cell>
          <cell r="C5283">
            <v>19616</v>
          </cell>
          <cell r="D5283" t="str">
            <v>Receitas Brutas Realizadas</v>
          </cell>
          <cell r="E5283" t="str">
            <v>1.0.0.0.00.0.0 - Receitas Correntes</v>
          </cell>
          <cell r="F5283">
            <v>96260663.900000006</v>
          </cell>
        </row>
        <row r="5284">
          <cell r="A5284">
            <v>4121000</v>
          </cell>
          <cell r="B5284" t="str">
            <v>PR</v>
          </cell>
          <cell r="C5284">
            <v>12257</v>
          </cell>
          <cell r="D5284" t="str">
            <v>Receitas Brutas Realizadas</v>
          </cell>
          <cell r="E5284" t="str">
            <v>1.0.0.0.00.0.0 - Receitas Correntes</v>
          </cell>
          <cell r="F5284">
            <v>75169017.420000002</v>
          </cell>
        </row>
        <row r="5285">
          <cell r="A5285">
            <v>3300233</v>
          </cell>
          <cell r="B5285" t="str">
            <v>RJ</v>
          </cell>
          <cell r="C5285">
            <v>35060</v>
          </cell>
          <cell r="D5285" t="str">
            <v>Receitas Brutas Realizadas</v>
          </cell>
          <cell r="E5285" t="str">
            <v>1.0.0.0.00.0.0 - Receitas Correntes</v>
          </cell>
          <cell r="F5285">
            <v>563097485.32000005</v>
          </cell>
        </row>
        <row r="5286">
          <cell r="A5286">
            <v>1503606</v>
          </cell>
          <cell r="B5286" t="str">
            <v>PA</v>
          </cell>
          <cell r="C5286">
            <v>101541</v>
          </cell>
          <cell r="D5286" t="str">
            <v>Receitas Brutas Realizadas</v>
          </cell>
          <cell r="E5286" t="str">
            <v>1.0.0.0.00.0.0 - Receitas Correntes</v>
          </cell>
          <cell r="F5286">
            <v>585670266.57000005</v>
          </cell>
        </row>
        <row r="5287">
          <cell r="A5287">
            <v>5103007</v>
          </cell>
          <cell r="B5287" t="str">
            <v>MT</v>
          </cell>
          <cell r="C5287">
            <v>22521</v>
          </cell>
          <cell r="D5287" t="str">
            <v>Receitas Brutas Realizadas</v>
          </cell>
          <cell r="E5287" t="str">
            <v>1.0.0.0.00.0.0 - Receitas Correntes</v>
          </cell>
          <cell r="F5287">
            <v>150227086.09</v>
          </cell>
        </row>
        <row r="5288">
          <cell r="A5288">
            <v>3302908</v>
          </cell>
          <cell r="B5288" t="str">
            <v>RJ</v>
          </cell>
          <cell r="C5288">
            <v>25622</v>
          </cell>
          <cell r="D5288" t="str">
            <v>Receitas Brutas Realizadas</v>
          </cell>
          <cell r="E5288" t="str">
            <v>1.0.0.0.00.0.0 - Receitas Correntes</v>
          </cell>
          <cell r="F5288">
            <v>267345484.13</v>
          </cell>
        </row>
        <row r="5289">
          <cell r="A5289">
            <v>2705408</v>
          </cell>
          <cell r="B5289" t="str">
            <v>AL</v>
          </cell>
          <cell r="C5289">
            <v>7171</v>
          </cell>
          <cell r="D5289" t="str">
            <v>Receitas Brutas Realizadas</v>
          </cell>
          <cell r="E5289" t="str">
            <v>1.0.0.0.00.0.0 - Receitas Correntes</v>
          </cell>
          <cell r="F5289">
            <v>50745839.799999997</v>
          </cell>
        </row>
        <row r="5290">
          <cell r="A5290">
            <v>2508307</v>
          </cell>
          <cell r="B5290" t="str">
            <v>PB</v>
          </cell>
          <cell r="C5290">
            <v>27728</v>
          </cell>
          <cell r="D5290" t="str">
            <v>Receitas Brutas Realizadas</v>
          </cell>
          <cell r="E5290" t="str">
            <v>1.0.0.0.00.0.0 - Receitas Correntes</v>
          </cell>
          <cell r="F5290">
            <v>112667102.34</v>
          </cell>
        </row>
        <row r="5291">
          <cell r="A5291">
            <v>3304755</v>
          </cell>
          <cell r="B5291" t="str">
            <v>RJ</v>
          </cell>
          <cell r="C5291">
            <v>42214</v>
          </cell>
          <cell r="D5291" t="str">
            <v>Receitas Brutas Realizadas</v>
          </cell>
          <cell r="E5291" t="str">
            <v>1.0.0.0.00.0.0 - Receitas Correntes</v>
          </cell>
          <cell r="F5291">
            <v>298116121.16000003</v>
          </cell>
        </row>
        <row r="5292">
          <cell r="A5292">
            <v>2701605</v>
          </cell>
          <cell r="B5292" t="str">
            <v>AL</v>
          </cell>
          <cell r="C5292">
            <v>17715</v>
          </cell>
          <cell r="D5292" t="str">
            <v>Receitas Brutas Realizadas</v>
          </cell>
          <cell r="E5292" t="str">
            <v>1.0.0.0.00.0.0 - Receitas Correntes</v>
          </cell>
          <cell r="F5292">
            <v>133819653.93000001</v>
          </cell>
        </row>
        <row r="5293">
          <cell r="A5293">
            <v>2926806</v>
          </cell>
          <cell r="B5293" t="str">
            <v>BA</v>
          </cell>
          <cell r="C5293">
            <v>15521</v>
          </cell>
          <cell r="D5293" t="str">
            <v>Receitas Brutas Realizadas</v>
          </cell>
          <cell r="E5293" t="str">
            <v>1.0.0.0.00.0.0 - Receitas Correntes</v>
          </cell>
          <cell r="F5293">
            <v>63742450.390000001</v>
          </cell>
        </row>
        <row r="5294">
          <cell r="A5294">
            <v>2415008</v>
          </cell>
          <cell r="B5294" t="str">
            <v>RN</v>
          </cell>
          <cell r="C5294">
            <v>3217</v>
          </cell>
          <cell r="D5294" t="str">
            <v>Receitas Brutas Realizadas</v>
          </cell>
          <cell r="E5294" t="str">
            <v>1.0.0.0.00.0.0 - Receitas Correntes</v>
          </cell>
          <cell r="F5294">
            <v>27115607.690000001</v>
          </cell>
        </row>
        <row r="5295">
          <cell r="A5295">
            <v>4311106</v>
          </cell>
          <cell r="B5295" t="str">
            <v>RS</v>
          </cell>
          <cell r="C5295">
            <v>10684</v>
          </cell>
          <cell r="D5295" t="str">
            <v>Receitas Brutas Realizadas</v>
          </cell>
          <cell r="E5295" t="str">
            <v>1.0.0.0.00.0.0 - Receitas Correntes</v>
          </cell>
          <cell r="F5295">
            <v>61479968.950000003</v>
          </cell>
        </row>
        <row r="5296">
          <cell r="A5296">
            <v>3523008</v>
          </cell>
          <cell r="B5296" t="str">
            <v>SP</v>
          </cell>
          <cell r="C5296">
            <v>4994</v>
          </cell>
          <cell r="D5296" t="str">
            <v>Receitas Brutas Realizadas</v>
          </cell>
          <cell r="E5296" t="str">
            <v>1.0.0.0.00.0.0 - Receitas Correntes</v>
          </cell>
          <cell r="F5296">
            <v>43041862.710000001</v>
          </cell>
        </row>
        <row r="5297">
          <cell r="A5297">
            <v>3139706</v>
          </cell>
          <cell r="B5297" t="str">
            <v>MG</v>
          </cell>
          <cell r="C5297">
            <v>8113</v>
          </cell>
          <cell r="D5297" t="str">
            <v>Receitas Brutas Realizadas</v>
          </cell>
          <cell r="E5297" t="str">
            <v>1.0.0.0.00.0.0 - Receitas Correntes</v>
          </cell>
          <cell r="F5297">
            <v>99881291.099999994</v>
          </cell>
        </row>
        <row r="5298">
          <cell r="A5298">
            <v>5220405</v>
          </cell>
          <cell r="B5298" t="str">
            <v>GO</v>
          </cell>
          <cell r="C5298">
            <v>21318</v>
          </cell>
          <cell r="D5298" t="str">
            <v>Receitas Brutas Realizadas</v>
          </cell>
          <cell r="E5298" t="str">
            <v>1.0.0.0.00.0.0 - Receitas Correntes</v>
          </cell>
          <cell r="F5298">
            <v>147482290.68000001</v>
          </cell>
        </row>
        <row r="5299">
          <cell r="A5299">
            <v>2708006</v>
          </cell>
          <cell r="B5299" t="str">
            <v>AL</v>
          </cell>
          <cell r="C5299">
            <v>47910</v>
          </cell>
          <cell r="D5299" t="str">
            <v>Receitas Brutas Realizadas</v>
          </cell>
          <cell r="E5299" t="str">
            <v>1.0.0.0.00.0.0 - Receitas Correntes</v>
          </cell>
          <cell r="F5299">
            <v>255334762.88</v>
          </cell>
        </row>
        <row r="5300">
          <cell r="A5300">
            <v>5107404</v>
          </cell>
          <cell r="B5300" t="str">
            <v>MT</v>
          </cell>
          <cell r="C5300">
            <v>4823</v>
          </cell>
          <cell r="D5300" t="str">
            <v>Receitas Brutas Realizadas</v>
          </cell>
          <cell r="E5300" t="str">
            <v>1.0.0.0.00.0.0 - Receitas Correntes</v>
          </cell>
          <cell r="F5300">
            <v>35395316.600000001</v>
          </cell>
        </row>
        <row r="5301">
          <cell r="A5301">
            <v>3553906</v>
          </cell>
          <cell r="B5301" t="str">
            <v>SP</v>
          </cell>
          <cell r="C5301">
            <v>7609</v>
          </cell>
          <cell r="D5301" t="str">
            <v>Receitas Brutas Realizadas</v>
          </cell>
          <cell r="E5301" t="str">
            <v>1.0.0.0.00.0.0 - Receitas Correntes</v>
          </cell>
          <cell r="F5301">
            <v>44553724.200000003</v>
          </cell>
        </row>
        <row r="5302">
          <cell r="A5302">
            <v>1200252</v>
          </cell>
          <cell r="B5302" t="str">
            <v>AC</v>
          </cell>
          <cell r="C5302">
            <v>18979</v>
          </cell>
          <cell r="D5302" t="str">
            <v>Receitas Brutas Realizadas</v>
          </cell>
          <cell r="E5302" t="str">
            <v>1.0.0.0.00.0.0 - Receitas Correntes</v>
          </cell>
          <cell r="F5302">
            <v>75724109.150000006</v>
          </cell>
        </row>
        <row r="5303">
          <cell r="A5303">
            <v>1718204</v>
          </cell>
          <cell r="B5303" t="str">
            <v>TO</v>
          </cell>
          <cell r="C5303">
            <v>53618</v>
          </cell>
          <cell r="D5303" t="str">
            <v>Receitas Brutas Realizadas</v>
          </cell>
          <cell r="E5303" t="str">
            <v>1.0.0.0.00.0.0 - Receitas Correntes</v>
          </cell>
          <cell r="F5303">
            <v>298346895.85000002</v>
          </cell>
        </row>
        <row r="5304">
          <cell r="A5304">
            <v>2404903</v>
          </cell>
          <cell r="B5304" t="str">
            <v>RN</v>
          </cell>
          <cell r="C5304">
            <v>5916</v>
          </cell>
          <cell r="D5304" t="str">
            <v>Receitas Brutas Realizadas</v>
          </cell>
          <cell r="E5304" t="str">
            <v>1.0.0.0.00.0.0 - Receitas Correntes</v>
          </cell>
          <cell r="F5304">
            <v>34364451.159999996</v>
          </cell>
        </row>
        <row r="5305">
          <cell r="A5305">
            <v>3300456</v>
          </cell>
          <cell r="B5305" t="str">
            <v>RJ</v>
          </cell>
          <cell r="C5305">
            <v>515239</v>
          </cell>
          <cell r="D5305" t="str">
            <v>Receitas Brutas Realizadas</v>
          </cell>
          <cell r="E5305" t="str">
            <v>1.0.0.0.00.0.0 - Receitas Correntes</v>
          </cell>
          <cell r="F5305">
            <v>1243205790.3199999</v>
          </cell>
        </row>
        <row r="5306">
          <cell r="A5306">
            <v>3306305</v>
          </cell>
          <cell r="B5306" t="str">
            <v>RJ</v>
          </cell>
          <cell r="C5306">
            <v>274925</v>
          </cell>
          <cell r="D5306" t="str">
            <v>Receitas Brutas Realizadas</v>
          </cell>
          <cell r="E5306" t="str">
            <v>1.0.0.0.00.0.0 - Receitas Correntes</v>
          </cell>
          <cell r="F5306">
            <v>1776985006.05</v>
          </cell>
        </row>
        <row r="5307">
          <cell r="A5307">
            <v>3128501</v>
          </cell>
          <cell r="B5307" t="str">
            <v>MG</v>
          </cell>
          <cell r="C5307">
            <v>3755</v>
          </cell>
          <cell r="D5307" t="str">
            <v>Receitas Brutas Realizadas</v>
          </cell>
          <cell r="E5307" t="str">
            <v>1.0.0.0.00.0.0 - Receitas Correntes</v>
          </cell>
          <cell r="F5307">
            <v>29424775.969999999</v>
          </cell>
        </row>
        <row r="5308">
          <cell r="A5308">
            <v>1101203</v>
          </cell>
          <cell r="B5308" t="str">
            <v>RO</v>
          </cell>
          <cell r="C5308">
            <v>9461</v>
          </cell>
          <cell r="D5308" t="str">
            <v>Receitas Brutas Realizadas</v>
          </cell>
          <cell r="E5308" t="str">
            <v>1.0.0.0.00.0.0 - Receitas Correntes</v>
          </cell>
          <cell r="F5308">
            <v>47331425.460000001</v>
          </cell>
        </row>
        <row r="5309">
          <cell r="A5309">
            <v>3550704</v>
          </cell>
          <cell r="B5309" t="str">
            <v>SP</v>
          </cell>
          <cell r="C5309">
            <v>91637</v>
          </cell>
          <cell r="D5309" t="str">
            <v>Receitas Brutas Realizadas</v>
          </cell>
          <cell r="E5309" t="str">
            <v>1.0.0.0.00.0.0 - Receitas Correntes</v>
          </cell>
          <cell r="F5309">
            <v>2307550268.5300002</v>
          </cell>
        </row>
        <row r="5310">
          <cell r="A5310">
            <v>4123204</v>
          </cell>
          <cell r="B5310" t="str">
            <v>PR</v>
          </cell>
          <cell r="C5310">
            <v>3253</v>
          </cell>
          <cell r="D5310" t="str">
            <v>Receitas Brutas Realizadas</v>
          </cell>
          <cell r="E5310" t="str">
            <v>1.0.0.0.00.0.0 - Receitas Correntes</v>
          </cell>
          <cell r="F5310">
            <v>29996118.539999999</v>
          </cell>
        </row>
        <row r="5311">
          <cell r="A5311">
            <v>1400605</v>
          </cell>
          <cell r="B5311" t="str">
            <v>RR</v>
          </cell>
          <cell r="C5311">
            <v>8232</v>
          </cell>
          <cell r="D5311" t="str">
            <v>Receitas Brutas Realizadas</v>
          </cell>
          <cell r="E5311" t="str">
            <v>1.0.0.0.00.0.0 - Receitas Correntes</v>
          </cell>
          <cell r="F5311">
            <v>41312835.969999999</v>
          </cell>
        </row>
        <row r="5312">
          <cell r="A5312">
            <v>3140530</v>
          </cell>
          <cell r="B5312" t="str">
            <v>MG</v>
          </cell>
          <cell r="C5312">
            <v>8640</v>
          </cell>
          <cell r="D5312" t="str">
            <v>Receitas Brutas Realizadas</v>
          </cell>
          <cell r="E5312" t="str">
            <v>1.0.0.0.00.0.0 - Receitas Correntes</v>
          </cell>
          <cell r="F5312">
            <v>42593975.950000003</v>
          </cell>
        </row>
        <row r="5313">
          <cell r="A5313">
            <v>1720499</v>
          </cell>
          <cell r="B5313" t="str">
            <v>TO</v>
          </cell>
          <cell r="C5313">
            <v>3848</v>
          </cell>
          <cell r="D5313" t="str">
            <v>Receitas Brutas Realizadas</v>
          </cell>
          <cell r="E5313" t="str">
            <v>1.0.0.0.00.0.0 - Receitas Correntes</v>
          </cell>
          <cell r="F5313">
            <v>28793797.039999999</v>
          </cell>
        </row>
        <row r="5314">
          <cell r="A5314">
            <v>3112406</v>
          </cell>
          <cell r="B5314" t="str">
            <v>MG</v>
          </cell>
          <cell r="C5314">
            <v>6860</v>
          </cell>
          <cell r="D5314" t="str">
            <v>Receitas Brutas Realizadas</v>
          </cell>
          <cell r="E5314" t="str">
            <v>1.0.0.0.00.0.0 - Receitas Correntes</v>
          </cell>
          <cell r="F5314">
            <v>37314797.560000002</v>
          </cell>
        </row>
        <row r="5315">
          <cell r="A5315">
            <v>2702900</v>
          </cell>
          <cell r="B5315" t="str">
            <v>AL</v>
          </cell>
          <cell r="C5315">
            <v>41549</v>
          </cell>
          <cell r="D5315" t="str">
            <v>Receitas Brutas Realizadas</v>
          </cell>
          <cell r="E5315" t="str">
            <v>1.0.0.0.00.0.0 - Receitas Correntes</v>
          </cell>
          <cell r="F5315">
            <v>296009170.04000002</v>
          </cell>
        </row>
        <row r="5316">
          <cell r="A5316">
            <v>4204400</v>
          </cell>
          <cell r="B5316" t="str">
            <v>SC</v>
          </cell>
          <cell r="C5316">
            <v>9900</v>
          </cell>
          <cell r="D5316" t="str">
            <v>Receitas Brutas Realizadas</v>
          </cell>
          <cell r="E5316" t="str">
            <v>1.0.0.0.00.0.0 - Receitas Correntes</v>
          </cell>
          <cell r="F5316">
            <v>66575862.740000002</v>
          </cell>
        </row>
        <row r="5317">
          <cell r="A5317">
            <v>2612109</v>
          </cell>
          <cell r="B5317" t="str">
            <v>PE</v>
          </cell>
          <cell r="C5317">
            <v>11214</v>
          </cell>
          <cell r="D5317" t="str">
            <v>Receitas Brutas Realizadas</v>
          </cell>
          <cell r="E5317" t="str">
            <v>1.0.0.0.00.0.0 - Receitas Correntes</v>
          </cell>
          <cell r="F5317">
            <v>48189372.759999998</v>
          </cell>
        </row>
        <row r="5318">
          <cell r="A5318">
            <v>5219407</v>
          </cell>
          <cell r="B5318" t="str">
            <v>GO</v>
          </cell>
          <cell r="C5318">
            <v>9110</v>
          </cell>
          <cell r="D5318" t="str">
            <v>Receitas Brutas Realizadas</v>
          </cell>
          <cell r="E5318" t="str">
            <v>1.0.0.0.00.0.0 - Receitas Correntes</v>
          </cell>
          <cell r="F5318">
            <v>35458047.289999999</v>
          </cell>
        </row>
        <row r="5319">
          <cell r="A5319">
            <v>2901809</v>
          </cell>
          <cell r="B5319" t="str">
            <v>BA</v>
          </cell>
          <cell r="C5319">
            <v>11955</v>
          </cell>
          <cell r="D5319" t="str">
            <v>Receitas Brutas Realizadas</v>
          </cell>
          <cell r="E5319" t="str">
            <v>1.0.0.0.00.0.0 - Receitas Correntes</v>
          </cell>
          <cell r="F5319">
            <v>59472188.590000004</v>
          </cell>
        </row>
        <row r="5320">
          <cell r="A5320">
            <v>1400050</v>
          </cell>
          <cell r="B5320" t="str">
            <v>RR</v>
          </cell>
          <cell r="C5320">
            <v>15249</v>
          </cell>
          <cell r="D5320" t="str">
            <v>Receitas Brutas Realizadas</v>
          </cell>
          <cell r="E5320" t="str">
            <v>1.0.0.0.00.0.0 - Receitas Correntes</v>
          </cell>
          <cell r="F5320">
            <v>74888933.510000005</v>
          </cell>
        </row>
        <row r="5321">
          <cell r="A5321">
            <v>4200754</v>
          </cell>
          <cell r="B5321" t="str">
            <v>SC</v>
          </cell>
          <cell r="C5321">
            <v>1915</v>
          </cell>
          <cell r="D5321" t="str">
            <v>Receitas Brutas Realizadas</v>
          </cell>
          <cell r="E5321" t="str">
            <v>1.0.0.0.00.0.0 - Receitas Correntes</v>
          </cell>
          <cell r="F5321">
            <v>33130026.559999999</v>
          </cell>
        </row>
        <row r="5322">
          <cell r="A5322">
            <v>2707305</v>
          </cell>
          <cell r="B5322" t="str">
            <v>AL</v>
          </cell>
          <cell r="C5322">
            <v>27331</v>
          </cell>
          <cell r="D5322" t="str">
            <v>Receitas Brutas Realizadas</v>
          </cell>
          <cell r="E5322" t="str">
            <v>1.0.0.0.00.0.0 - Receitas Correntes</v>
          </cell>
          <cell r="F5322">
            <v>143654533.77000001</v>
          </cell>
        </row>
        <row r="5323">
          <cell r="A5323">
            <v>3165537</v>
          </cell>
          <cell r="B5323" t="str">
            <v>MG</v>
          </cell>
          <cell r="C5323">
            <v>34050</v>
          </cell>
          <cell r="D5323" t="str">
            <v>Receitas Brutas Realizadas</v>
          </cell>
          <cell r="E5323" t="str">
            <v>1.0.0.0.00.0.0 - Receitas Correntes</v>
          </cell>
          <cell r="F5323">
            <v>245751616.30000001</v>
          </cell>
        </row>
        <row r="5324">
          <cell r="A5324">
            <v>2103752</v>
          </cell>
          <cell r="B5324" t="str">
            <v>MA</v>
          </cell>
          <cell r="C5324">
            <v>12923</v>
          </cell>
          <cell r="D5324" t="str">
            <v>Receitas Brutas Realizadas</v>
          </cell>
          <cell r="E5324" t="str">
            <v>1.0.0.0.00.0.0 - Receitas Correntes</v>
          </cell>
          <cell r="F5324">
            <v>80254187.280000001</v>
          </cell>
        </row>
        <row r="5325">
          <cell r="A5325">
            <v>1506609</v>
          </cell>
          <cell r="B5325" t="str">
            <v>PA</v>
          </cell>
          <cell r="C5325">
            <v>25127</v>
          </cell>
          <cell r="D5325" t="str">
            <v>Receitas Brutas Realizadas</v>
          </cell>
          <cell r="E5325" t="str">
            <v>1.0.0.0.00.0.0 - Receitas Correntes</v>
          </cell>
          <cell r="F5325">
            <v>87627808.859999999</v>
          </cell>
        </row>
        <row r="5326">
          <cell r="A5326">
            <v>2511509</v>
          </cell>
          <cell r="B5326" t="str">
            <v>PB</v>
          </cell>
          <cell r="C5326">
            <v>12036</v>
          </cell>
          <cell r="D5326" t="str">
            <v>Receitas Brutas Realizadas</v>
          </cell>
          <cell r="E5326" t="str">
            <v>1.0.0.0.00.0.0 - Receitas Correntes</v>
          </cell>
          <cell r="F5326">
            <v>55782955.979999997</v>
          </cell>
        </row>
        <row r="5327">
          <cell r="A5327">
            <v>3542701</v>
          </cell>
          <cell r="B5327" t="str">
            <v>SP</v>
          </cell>
          <cell r="C5327">
            <v>7762</v>
          </cell>
          <cell r="D5327" t="str">
            <v>Receitas Brutas Realizadas</v>
          </cell>
          <cell r="E5327" t="str">
            <v>1.0.0.0.00.0.0 - Receitas Correntes</v>
          </cell>
          <cell r="F5327">
            <v>48159019.460000001</v>
          </cell>
        </row>
        <row r="5328">
          <cell r="A5328">
            <v>1600402</v>
          </cell>
          <cell r="B5328" t="str">
            <v>AP</v>
          </cell>
          <cell r="C5328">
            <v>22468</v>
          </cell>
          <cell r="D5328" t="str">
            <v>Receitas Brutas Realizadas</v>
          </cell>
          <cell r="E5328" t="str">
            <v>1.0.0.0.00.0.0 - Receitas Correntes</v>
          </cell>
          <cell r="F5328">
            <v>133607753.43000001</v>
          </cell>
        </row>
        <row r="5329">
          <cell r="A5329">
            <v>2706802</v>
          </cell>
          <cell r="B5329" t="str">
            <v>AL</v>
          </cell>
          <cell r="C5329">
            <v>17868</v>
          </cell>
          <cell r="D5329" t="str">
            <v>Receitas Brutas Realizadas</v>
          </cell>
          <cell r="E5329" t="str">
            <v>1.0.0.0.00.0.0 - Receitas Correntes</v>
          </cell>
          <cell r="F5329">
            <v>97259405.480000004</v>
          </cell>
        </row>
        <row r="5330">
          <cell r="A5330">
            <v>2603603</v>
          </cell>
          <cell r="B5330" t="str">
            <v>PE</v>
          </cell>
          <cell r="C5330">
            <v>8592</v>
          </cell>
          <cell r="D5330" t="str">
            <v>Receitas Brutas Realizadas</v>
          </cell>
          <cell r="E5330" t="str">
            <v>1.0.0.0.00.0.0 - Receitas Correntes</v>
          </cell>
          <cell r="F5330">
            <v>51077831.009999998</v>
          </cell>
        </row>
        <row r="5331">
          <cell r="A5331">
            <v>2511608</v>
          </cell>
          <cell r="B5331" t="str">
            <v>PB</v>
          </cell>
          <cell r="C5331">
            <v>6518</v>
          </cell>
          <cell r="D5331" t="str">
            <v>Receitas Brutas Realizadas</v>
          </cell>
          <cell r="E5331" t="str">
            <v>1.0.0.0.00.0.0 - Receitas Correntes</v>
          </cell>
          <cell r="F5331">
            <v>38293154.289999999</v>
          </cell>
        </row>
        <row r="5332">
          <cell r="A5332">
            <v>2100105</v>
          </cell>
          <cell r="B5332" t="str">
            <v>MA</v>
          </cell>
          <cell r="C5332">
            <v>6631</v>
          </cell>
          <cell r="D5332" t="str">
            <v>Receitas Brutas Realizadas</v>
          </cell>
          <cell r="E5332" t="str">
            <v>1.0.0.0.00.0.0 - Receitas Correntes</v>
          </cell>
          <cell r="F5332">
            <v>58588415.899999999</v>
          </cell>
        </row>
        <row r="5333">
          <cell r="A5333">
            <v>2502904</v>
          </cell>
          <cell r="B5333" t="str">
            <v>PB</v>
          </cell>
          <cell r="C5333">
            <v>6479</v>
          </cell>
          <cell r="D5333" t="str">
            <v>Receitas Brutas Realizadas</v>
          </cell>
          <cell r="E5333" t="str">
            <v>1.0.0.0.00.0.0 - Receitas Correntes</v>
          </cell>
          <cell r="F5333">
            <v>32804700.149999999</v>
          </cell>
        </row>
        <row r="5334">
          <cell r="A5334">
            <v>1200500</v>
          </cell>
          <cell r="B5334" t="str">
            <v>AC</v>
          </cell>
          <cell r="C5334">
            <v>47168</v>
          </cell>
          <cell r="D5334" t="str">
            <v>Receitas Brutas Realizadas</v>
          </cell>
          <cell r="E5334" t="str">
            <v>1.0.0.0.00.0.0 - Receitas Correntes</v>
          </cell>
          <cell r="F5334">
            <v>168169522.16</v>
          </cell>
        </row>
        <row r="5335">
          <cell r="A5335">
            <v>2402204</v>
          </cell>
          <cell r="B5335" t="str">
            <v>RN</v>
          </cell>
          <cell r="C5335">
            <v>34814</v>
          </cell>
          <cell r="D5335" t="str">
            <v>Receitas Brutas Realizadas</v>
          </cell>
          <cell r="E5335" t="str">
            <v>1.0.0.0.00.0.0 - Receitas Correntes</v>
          </cell>
          <cell r="F5335">
            <v>145489642.50999999</v>
          </cell>
        </row>
        <row r="5336">
          <cell r="A5336">
            <v>3116308</v>
          </cell>
          <cell r="B5336" t="str">
            <v>MG</v>
          </cell>
          <cell r="C5336">
            <v>6811</v>
          </cell>
          <cell r="D5336" t="str">
            <v>Receitas Brutas Realizadas</v>
          </cell>
          <cell r="E5336" t="str">
            <v>1.0.0.0.00.0.0 - Receitas Correntes</v>
          </cell>
          <cell r="F5336">
            <v>28707017.73</v>
          </cell>
        </row>
        <row r="5337">
          <cell r="A5337">
            <v>5107602</v>
          </cell>
          <cell r="B5337" t="str">
            <v>MT</v>
          </cell>
          <cell r="C5337">
            <v>239613</v>
          </cell>
          <cell r="D5337" t="str">
            <v>Receitas Brutas Realizadas</v>
          </cell>
          <cell r="E5337" t="str">
            <v>1.0.0.0.00.0.0 - Receitas Correntes</v>
          </cell>
          <cell r="F5337">
            <v>1650637527.45</v>
          </cell>
        </row>
        <row r="5338">
          <cell r="A5338">
            <v>3535200</v>
          </cell>
          <cell r="B5338" t="str">
            <v>SP</v>
          </cell>
          <cell r="C5338">
            <v>9173</v>
          </cell>
          <cell r="D5338" t="str">
            <v>Receitas Brutas Realizadas</v>
          </cell>
          <cell r="E5338" t="str">
            <v>1.0.0.0.00.0.0 - Receitas Correntes</v>
          </cell>
          <cell r="F5338">
            <v>46144058.479999997</v>
          </cell>
        </row>
        <row r="5339">
          <cell r="A5339">
            <v>1711951</v>
          </cell>
          <cell r="B5339" t="str">
            <v>TO</v>
          </cell>
          <cell r="C5339">
            <v>4470</v>
          </cell>
          <cell r="D5339" t="str">
            <v>Receitas Brutas Realizadas</v>
          </cell>
          <cell r="E5339" t="str">
            <v>1.0.0.0.00.0.0 - Receitas Correntes</v>
          </cell>
          <cell r="F5339">
            <v>26330571.300000001</v>
          </cell>
        </row>
        <row r="5340">
          <cell r="A5340">
            <v>1302108</v>
          </cell>
          <cell r="B5340" t="str">
            <v>AM</v>
          </cell>
          <cell r="C5340">
            <v>1755</v>
          </cell>
          <cell r="D5340" t="str">
            <v>Receitas Brutas Realizadas</v>
          </cell>
          <cell r="E5340" t="str">
            <v>1.0.0.0.00.0.0 - Receitas Correntes</v>
          </cell>
          <cell r="F5340">
            <v>76382492.170000002</v>
          </cell>
        </row>
        <row r="5341">
          <cell r="A5341">
            <v>1400027</v>
          </cell>
          <cell r="B5341" t="str">
            <v>RR</v>
          </cell>
          <cell r="C5341">
            <v>13561</v>
          </cell>
          <cell r="D5341" t="str">
            <v>Receitas Brutas Realizadas</v>
          </cell>
          <cell r="E5341" t="str">
            <v>1.0.0.0.00.0.0 - Receitas Correntes</v>
          </cell>
          <cell r="F5341">
            <v>45806333.5</v>
          </cell>
        </row>
        <row r="5342">
          <cell r="A5342">
            <v>3553708</v>
          </cell>
          <cell r="B5342" t="str">
            <v>SP</v>
          </cell>
          <cell r="C5342">
            <v>57547</v>
          </cell>
          <cell r="D5342" t="str">
            <v>Receitas Brutas Realizadas</v>
          </cell>
          <cell r="E5342" t="str">
            <v>1.0.0.0.00.0.0 - Receitas Correntes</v>
          </cell>
          <cell r="F5342">
            <v>291235466.87</v>
          </cell>
        </row>
        <row r="5343">
          <cell r="A5343">
            <v>2207850</v>
          </cell>
          <cell r="B5343" t="str">
            <v>PI</v>
          </cell>
          <cell r="C5343">
            <v>3662</v>
          </cell>
          <cell r="D5343" t="str">
            <v>Receitas Brutas Realizadas</v>
          </cell>
          <cell r="E5343" t="str">
            <v>1.0.0.0.00.0.0 - Receitas Correntes</v>
          </cell>
          <cell r="F5343">
            <v>24820553.760000002</v>
          </cell>
        </row>
        <row r="5344">
          <cell r="A5344">
            <v>2702801</v>
          </cell>
          <cell r="B5344" t="str">
            <v>AL</v>
          </cell>
          <cell r="C5344">
            <v>12823</v>
          </cell>
          <cell r="D5344" t="str">
            <v>Receitas Brutas Realizadas</v>
          </cell>
          <cell r="E5344" t="str">
            <v>1.0.0.0.00.0.0 - Receitas Correntes</v>
          </cell>
          <cell r="F5344">
            <v>81621419.189999998</v>
          </cell>
        </row>
        <row r="5345">
          <cell r="A5345">
            <v>2111672</v>
          </cell>
          <cell r="B5345" t="str">
            <v>MA</v>
          </cell>
          <cell r="C5345">
            <v>6856</v>
          </cell>
          <cell r="D5345" t="str">
            <v>Receitas Brutas Realizadas</v>
          </cell>
          <cell r="E5345" t="str">
            <v>1.0.0.0.00.0.0 - Receitas Correntes</v>
          </cell>
          <cell r="F5345">
            <v>37192728.140000001</v>
          </cell>
        </row>
        <row r="5346">
          <cell r="A5346">
            <v>2701308</v>
          </cell>
          <cell r="B5346" t="str">
            <v>AL</v>
          </cell>
          <cell r="C5346">
            <v>21397</v>
          </cell>
          <cell r="D5346" t="str">
            <v>Receitas Brutas Realizadas</v>
          </cell>
          <cell r="E5346" t="str">
            <v>1.0.0.0.00.0.0 - Receitas Correntes</v>
          </cell>
          <cell r="F5346">
            <v>106924329.59</v>
          </cell>
        </row>
        <row r="5347">
          <cell r="A5347">
            <v>1200427</v>
          </cell>
          <cell r="B5347" t="str">
            <v>AC</v>
          </cell>
          <cell r="C5347">
            <v>19767</v>
          </cell>
          <cell r="D5347" t="str">
            <v>Receitas Brutas Realizadas</v>
          </cell>
          <cell r="E5347" t="str">
            <v>1.0.0.0.00.0.0 - Receitas Correntes</v>
          </cell>
          <cell r="F5347">
            <v>88402176.519999996</v>
          </cell>
        </row>
        <row r="5348">
          <cell r="A5348">
            <v>2104206</v>
          </cell>
          <cell r="B5348" t="str">
            <v>MA</v>
          </cell>
          <cell r="C5348">
            <v>17812</v>
          </cell>
          <cell r="D5348" t="str">
            <v>Receitas Brutas Realizadas</v>
          </cell>
          <cell r="E5348" t="str">
            <v>1.0.0.0.00.0.0 - Receitas Correntes</v>
          </cell>
          <cell r="F5348">
            <v>89918907.109999999</v>
          </cell>
        </row>
        <row r="5349">
          <cell r="A5349">
            <v>2928307</v>
          </cell>
          <cell r="B5349" t="str">
            <v>BA</v>
          </cell>
          <cell r="C5349">
            <v>8987</v>
          </cell>
          <cell r="D5349" t="str">
            <v>Receitas Brutas Realizadas</v>
          </cell>
          <cell r="E5349" t="str">
            <v>1.0.0.0.00.0.0 - Receitas Correntes</v>
          </cell>
          <cell r="F5349">
            <v>42057344.640000001</v>
          </cell>
        </row>
        <row r="5350">
          <cell r="A5350">
            <v>3300951</v>
          </cell>
          <cell r="B5350" t="str">
            <v>RJ</v>
          </cell>
          <cell r="C5350">
            <v>8590</v>
          </cell>
          <cell r="D5350" t="str">
            <v>Receitas Brutas Realizadas</v>
          </cell>
          <cell r="E5350" t="str">
            <v>1.0.0.0.00.0.0 - Receitas Correntes</v>
          </cell>
          <cell r="F5350">
            <v>96134613.200000003</v>
          </cell>
        </row>
        <row r="5351">
          <cell r="A5351">
            <v>4118808</v>
          </cell>
          <cell r="B5351" t="str">
            <v>PR</v>
          </cell>
          <cell r="C5351">
            <v>14017</v>
          </cell>
          <cell r="D5351" t="str">
            <v>Receitas Brutas Realizadas</v>
          </cell>
          <cell r="E5351" t="str">
            <v>1.0.0.0.00.0.0 - Receitas Correntes</v>
          </cell>
          <cell r="F5351">
            <v>87899385.409999996</v>
          </cell>
        </row>
        <row r="5352">
          <cell r="A5352">
            <v>2610806</v>
          </cell>
          <cell r="B5352" t="str">
            <v>PE</v>
          </cell>
          <cell r="C5352">
            <v>22716</v>
          </cell>
          <cell r="D5352" t="str">
            <v>Receitas Brutas Realizadas</v>
          </cell>
          <cell r="E5352" t="str">
            <v>1.0.0.0.00.0.0 - Receitas Correntes</v>
          </cell>
          <cell r="F5352">
            <v>88830989.810000002</v>
          </cell>
        </row>
        <row r="5353">
          <cell r="A5353">
            <v>2606507</v>
          </cell>
          <cell r="B5353" t="str">
            <v>PE</v>
          </cell>
          <cell r="C5353">
            <v>19284</v>
          </cell>
          <cell r="D5353" t="str">
            <v>Receitas Brutas Realizadas</v>
          </cell>
          <cell r="E5353" t="str">
            <v>1.0.0.0.00.0.0 - Receitas Correntes</v>
          </cell>
          <cell r="F5353">
            <v>93431349.700000003</v>
          </cell>
        </row>
        <row r="5354">
          <cell r="A5354">
            <v>5106174</v>
          </cell>
          <cell r="B5354" t="str">
            <v>MT</v>
          </cell>
          <cell r="C5354">
            <v>4013</v>
          </cell>
          <cell r="D5354" t="str">
            <v>Receitas Brutas Realizadas</v>
          </cell>
          <cell r="E5354" t="str">
            <v>1.0.0.0.00.0.0 - Receitas Correntes</v>
          </cell>
          <cell r="F5354">
            <v>47984072.25</v>
          </cell>
        </row>
        <row r="5355">
          <cell r="A5355">
            <v>4111001</v>
          </cell>
          <cell r="B5355" t="str">
            <v>PR</v>
          </cell>
          <cell r="C5355">
            <v>6516</v>
          </cell>
          <cell r="D5355" t="str">
            <v>Receitas Brutas Realizadas</v>
          </cell>
          <cell r="E5355" t="str">
            <v>1.0.0.0.00.0.0 - Receitas Correntes</v>
          </cell>
          <cell r="F5355">
            <v>77100734.819999993</v>
          </cell>
        </row>
        <row r="5356">
          <cell r="A5356">
            <v>4112702</v>
          </cell>
          <cell r="B5356" t="str">
            <v>PR</v>
          </cell>
          <cell r="C5356">
            <v>12687</v>
          </cell>
          <cell r="D5356" t="str">
            <v>Receitas Brutas Realizadas</v>
          </cell>
          <cell r="E5356" t="str">
            <v>1.0.0.0.00.0.0 - Receitas Correntes</v>
          </cell>
          <cell r="F5356">
            <v>58903471.810000002</v>
          </cell>
        </row>
        <row r="5357">
          <cell r="A5357">
            <v>3533700</v>
          </cell>
          <cell r="B5357" t="str">
            <v>SP</v>
          </cell>
          <cell r="C5357">
            <v>4294</v>
          </cell>
          <cell r="D5357" t="str">
            <v>Receitas Brutas Realizadas</v>
          </cell>
          <cell r="E5357" t="str">
            <v>1.0.0.0.00.0.0 - Receitas Correntes</v>
          </cell>
          <cell r="F5357">
            <v>37174999.439999998</v>
          </cell>
        </row>
        <row r="5358">
          <cell r="A5358">
            <v>2516003</v>
          </cell>
          <cell r="B5358" t="str">
            <v>PB</v>
          </cell>
          <cell r="C5358">
            <v>26051</v>
          </cell>
          <cell r="D5358" t="str">
            <v>Receitas Brutas Realizadas</v>
          </cell>
          <cell r="E5358" t="str">
            <v>1.0.0.0.00.0.0 - Receitas Correntes</v>
          </cell>
          <cell r="F5358">
            <v>89500560.569999993</v>
          </cell>
        </row>
        <row r="5359">
          <cell r="A5359">
            <v>5213400</v>
          </cell>
          <cell r="B5359" t="str">
            <v>GO</v>
          </cell>
          <cell r="C5359">
            <v>1471</v>
          </cell>
          <cell r="D5359" t="str">
            <v>Receitas Brutas Realizadas</v>
          </cell>
          <cell r="E5359" t="str">
            <v>1.0.0.0.00.0.0 - Receitas Correntes</v>
          </cell>
          <cell r="F5359">
            <v>23719316.02</v>
          </cell>
        </row>
        <row r="5360">
          <cell r="A5360">
            <v>3501707</v>
          </cell>
          <cell r="B5360" t="str">
            <v>SP</v>
          </cell>
          <cell r="C5360">
            <v>41545</v>
          </cell>
          <cell r="D5360" t="str">
            <v>Receitas Brutas Realizadas</v>
          </cell>
          <cell r="E5360" t="str">
            <v>1.0.0.0.00.0.0 - Receitas Correntes</v>
          </cell>
          <cell r="F5360">
            <v>170818808.78</v>
          </cell>
        </row>
        <row r="5361">
          <cell r="A5361">
            <v>2701209</v>
          </cell>
          <cell r="B5361" t="str">
            <v>AL</v>
          </cell>
          <cell r="C5361">
            <v>10920</v>
          </cell>
          <cell r="D5361" t="str">
            <v>Receitas Brutas Realizadas</v>
          </cell>
          <cell r="E5361" t="str">
            <v>1.0.0.0.00.0.0 - Receitas Correntes</v>
          </cell>
          <cell r="F5361">
            <v>87420512.790000007</v>
          </cell>
        </row>
        <row r="5362">
          <cell r="A5362">
            <v>3514007</v>
          </cell>
          <cell r="B5362" t="str">
            <v>SP</v>
          </cell>
          <cell r="C5362">
            <v>9088</v>
          </cell>
          <cell r="D5362" t="str">
            <v>Receitas Brutas Realizadas</v>
          </cell>
          <cell r="E5362" t="str">
            <v>1.0.0.0.00.0.0 - Receitas Correntes</v>
          </cell>
          <cell r="F5362">
            <v>40673103.789999999</v>
          </cell>
        </row>
        <row r="5363">
          <cell r="A5363">
            <v>2703205</v>
          </cell>
          <cell r="B5363" t="str">
            <v>AL</v>
          </cell>
          <cell r="C5363">
            <v>24670</v>
          </cell>
          <cell r="D5363" t="str">
            <v>Receitas Brutas Realizadas</v>
          </cell>
          <cell r="E5363" t="str">
            <v>1.0.0.0.00.0.0 - Receitas Correntes</v>
          </cell>
          <cell r="F5363">
            <v>127537629.83</v>
          </cell>
        </row>
        <row r="5364">
          <cell r="A5364">
            <v>2708204</v>
          </cell>
          <cell r="B5364" t="str">
            <v>AL</v>
          </cell>
          <cell r="C5364">
            <v>6977</v>
          </cell>
          <cell r="D5364" t="str">
            <v>Receitas Brutas Realizadas</v>
          </cell>
          <cell r="E5364" t="str">
            <v>1.0.0.0.00.0.0 - Receitas Correntes</v>
          </cell>
          <cell r="F5364">
            <v>48660846.060000002</v>
          </cell>
        </row>
        <row r="5365">
          <cell r="A5365">
            <v>2210805</v>
          </cell>
          <cell r="B5365" t="str">
            <v>PI</v>
          </cell>
          <cell r="C5365">
            <v>12778</v>
          </cell>
          <cell r="D5365" t="str">
            <v>Receitas Brutas Realizadas</v>
          </cell>
          <cell r="E5365" t="str">
            <v>1.0.0.0.00.0.0 - Receitas Correntes</v>
          </cell>
          <cell r="F5365">
            <v>66672231.630000003</v>
          </cell>
        </row>
        <row r="5366">
          <cell r="A5366">
            <v>1708205</v>
          </cell>
          <cell r="B5366" t="str">
            <v>TO</v>
          </cell>
          <cell r="C5366">
            <v>18358</v>
          </cell>
          <cell r="D5366" t="str">
            <v>Receitas Brutas Realizadas</v>
          </cell>
          <cell r="E5366" t="str">
            <v>1.0.0.0.00.0.0 - Receitas Correntes</v>
          </cell>
          <cell r="F5366">
            <v>106729031.98999999</v>
          </cell>
        </row>
        <row r="5367">
          <cell r="A5367">
            <v>2202802</v>
          </cell>
          <cell r="B5367" t="str">
            <v>PI</v>
          </cell>
          <cell r="C5367">
            <v>4811</v>
          </cell>
          <cell r="D5367" t="str">
            <v>Receitas Brutas Realizadas</v>
          </cell>
          <cell r="E5367" t="str">
            <v>1.0.0.0.00.0.0 - Receitas Correntes</v>
          </cell>
          <cell r="F5367">
            <v>29684189.960000001</v>
          </cell>
        </row>
        <row r="5368">
          <cell r="A5368">
            <v>2502706</v>
          </cell>
          <cell r="B5368" t="str">
            <v>PB</v>
          </cell>
          <cell r="C5368">
            <v>5311</v>
          </cell>
          <cell r="D5368" t="str">
            <v>Receitas Brutas Realizadas</v>
          </cell>
          <cell r="E5368" t="str">
            <v>1.0.0.0.00.0.0 - Receitas Correntes</v>
          </cell>
          <cell r="F5368">
            <v>29181086.66</v>
          </cell>
        </row>
        <row r="5369">
          <cell r="A5369">
            <v>3523701</v>
          </cell>
          <cell r="B5369" t="str">
            <v>SP</v>
          </cell>
          <cell r="C5369">
            <v>6587</v>
          </cell>
          <cell r="D5369" t="str">
            <v>Receitas Brutas Realizadas</v>
          </cell>
          <cell r="E5369" t="str">
            <v>1.0.0.0.00.0.0 - Receitas Correntes</v>
          </cell>
          <cell r="F5369">
            <v>34557646.140000001</v>
          </cell>
        </row>
        <row r="5370">
          <cell r="A5370">
            <v>2504157</v>
          </cell>
          <cell r="B5370" t="str">
            <v>PB</v>
          </cell>
          <cell r="C5370">
            <v>7530</v>
          </cell>
          <cell r="D5370" t="str">
            <v>Receitas Brutas Realizadas</v>
          </cell>
          <cell r="E5370" t="str">
            <v>1.0.0.0.00.0.0 - Receitas Correntes</v>
          </cell>
          <cell r="F5370">
            <v>35975261.32</v>
          </cell>
        </row>
        <row r="5371">
          <cell r="A5371">
            <v>2407906</v>
          </cell>
          <cell r="B5371" t="str">
            <v>RN</v>
          </cell>
          <cell r="C5371">
            <v>2063</v>
          </cell>
          <cell r="D5371" t="str">
            <v>Receitas Brutas Realizadas</v>
          </cell>
          <cell r="E5371" t="str">
            <v>1.0.0.0.00.0.0 - Receitas Correntes</v>
          </cell>
          <cell r="F5371">
            <v>24562509.050000001</v>
          </cell>
        </row>
        <row r="5372">
          <cell r="A5372">
            <v>2702603</v>
          </cell>
          <cell r="B5372" t="str">
            <v>AL</v>
          </cell>
          <cell r="C5372">
            <v>22192</v>
          </cell>
          <cell r="D5372" t="str">
            <v>Receitas Brutas Realizadas</v>
          </cell>
          <cell r="E5372" t="str">
            <v>1.0.0.0.00.0.0 - Receitas Correntes</v>
          </cell>
          <cell r="F5372">
            <v>98230967.159999996</v>
          </cell>
        </row>
        <row r="5373">
          <cell r="A5373">
            <v>1720259</v>
          </cell>
          <cell r="B5373" t="str">
            <v>TO</v>
          </cell>
          <cell r="C5373">
            <v>3106</v>
          </cell>
          <cell r="D5373" t="str">
            <v>Receitas Brutas Realizadas</v>
          </cell>
          <cell r="E5373" t="str">
            <v>1.0.0.0.00.0.0 - Receitas Correntes</v>
          </cell>
          <cell r="F5373">
            <v>27384983.41</v>
          </cell>
        </row>
        <row r="5374">
          <cell r="A5374">
            <v>2409605</v>
          </cell>
          <cell r="B5374" t="str">
            <v>RN</v>
          </cell>
          <cell r="C5374">
            <v>2419</v>
          </cell>
          <cell r="D5374" t="str">
            <v>Receitas Brutas Realizadas</v>
          </cell>
          <cell r="E5374" t="str">
            <v>1.0.0.0.00.0.0 - Receitas Correntes</v>
          </cell>
          <cell r="F5374">
            <v>28367185.899999999</v>
          </cell>
        </row>
        <row r="5375">
          <cell r="A5375">
            <v>3171154</v>
          </cell>
          <cell r="B5375" t="str">
            <v>MG</v>
          </cell>
          <cell r="C5375">
            <v>4852</v>
          </cell>
          <cell r="D5375" t="str">
            <v>Receitas Brutas Realizadas</v>
          </cell>
          <cell r="E5375" t="str">
            <v>1.0.0.0.00.0.0 - Receitas Correntes</v>
          </cell>
          <cell r="F5375">
            <v>32394541.010000002</v>
          </cell>
        </row>
        <row r="5376">
          <cell r="A5376">
            <v>2308609</v>
          </cell>
          <cell r="B5376" t="str">
            <v>CE</v>
          </cell>
          <cell r="C5376">
            <v>17264</v>
          </cell>
          <cell r="D5376" t="str">
            <v>Receitas Brutas Realizadas</v>
          </cell>
          <cell r="E5376" t="str">
            <v>1.0.0.0.00.0.0 - Receitas Correntes</v>
          </cell>
          <cell r="F5376">
            <v>110796492.34999999</v>
          </cell>
        </row>
        <row r="5377">
          <cell r="A5377">
            <v>3132404</v>
          </cell>
          <cell r="B5377" t="str">
            <v>MG</v>
          </cell>
          <cell r="C5377">
            <v>97782</v>
          </cell>
          <cell r="D5377" t="str">
            <v>Receitas Brutas Realizadas</v>
          </cell>
          <cell r="E5377" t="str">
            <v>1.0.0.0.00.0.0 - Receitas Correntes</v>
          </cell>
          <cell r="F5377">
            <v>435388450.48000002</v>
          </cell>
        </row>
        <row r="5378">
          <cell r="A5378">
            <v>5219738</v>
          </cell>
          <cell r="B5378" t="str">
            <v>GO</v>
          </cell>
          <cell r="C5378">
            <v>6593</v>
          </cell>
          <cell r="D5378" t="str">
            <v>Receitas Brutas Realizadas</v>
          </cell>
          <cell r="E5378" t="str">
            <v>1.0.0.0.00.0.0 - Receitas Correntes</v>
          </cell>
          <cell r="F5378">
            <v>42931459.909999996</v>
          </cell>
        </row>
        <row r="5379">
          <cell r="A5379">
            <v>3528809</v>
          </cell>
          <cell r="B5379" t="str">
            <v>SP</v>
          </cell>
          <cell r="C5379">
            <v>14069</v>
          </cell>
          <cell r="D5379" t="str">
            <v>Receitas Brutas Realizadas</v>
          </cell>
          <cell r="E5379" t="str">
            <v>1.0.0.0.00.0.0 - Receitas Correntes</v>
          </cell>
          <cell r="F5379">
            <v>90108637.670000002</v>
          </cell>
        </row>
        <row r="5380">
          <cell r="A5380">
            <v>1300409</v>
          </cell>
          <cell r="B5380" t="str">
            <v>AM</v>
          </cell>
          <cell r="C5380">
            <v>27772</v>
          </cell>
          <cell r="D5380" t="str">
            <v>Receitas Brutas Realizadas</v>
          </cell>
          <cell r="E5380" t="str">
            <v>1.0.0.0.00.0.0 - Receitas Correntes</v>
          </cell>
          <cell r="F5380">
            <v>113360541.58</v>
          </cell>
        </row>
        <row r="5381">
          <cell r="A5381">
            <v>1507409</v>
          </cell>
          <cell r="B5381" t="str">
            <v>PA</v>
          </cell>
          <cell r="C5381">
            <v>15978</v>
          </cell>
          <cell r="D5381" t="str">
            <v>Receitas Brutas Realizadas</v>
          </cell>
          <cell r="E5381" t="str">
            <v>1.0.0.0.00.0.0 - Receitas Correntes</v>
          </cell>
          <cell r="F5381">
            <v>65561975.600000001</v>
          </cell>
        </row>
        <row r="5382">
          <cell r="A5382">
            <v>4112801</v>
          </cell>
          <cell r="B5382" t="str">
            <v>PR</v>
          </cell>
          <cell r="C5382">
            <v>12108</v>
          </cell>
          <cell r="D5382" t="str">
            <v>Receitas Brutas Realizadas</v>
          </cell>
          <cell r="E5382" t="str">
            <v>1.0.0.0.00.0.0 - Receitas Correntes</v>
          </cell>
          <cell r="F5382">
            <v>77528165.319999993</v>
          </cell>
        </row>
        <row r="5383">
          <cell r="A5383">
            <v>4125605</v>
          </cell>
          <cell r="B5383" t="str">
            <v>PR</v>
          </cell>
          <cell r="C5383">
            <v>47137</v>
          </cell>
          <cell r="D5383" t="str">
            <v>Receitas Brutas Realizadas</v>
          </cell>
          <cell r="E5383" t="str">
            <v>1.0.0.0.00.0.0 - Receitas Correntes</v>
          </cell>
          <cell r="F5383">
            <v>270304273.81</v>
          </cell>
        </row>
        <row r="5384">
          <cell r="A5384">
            <v>2401503</v>
          </cell>
          <cell r="B5384" t="str">
            <v>RN</v>
          </cell>
          <cell r="C5384">
            <v>3989</v>
          </cell>
          <cell r="D5384" t="str">
            <v>Receitas Brutas Realizadas</v>
          </cell>
          <cell r="E5384" t="str">
            <v>1.0.0.0.00.0.0 - Receitas Correntes</v>
          </cell>
          <cell r="F5384">
            <v>29752509.260000002</v>
          </cell>
        </row>
        <row r="5385">
          <cell r="A5385">
            <v>2915908</v>
          </cell>
          <cell r="B5385" t="str">
            <v>BA</v>
          </cell>
          <cell r="C5385">
            <v>6433</v>
          </cell>
          <cell r="D5385" t="str">
            <v>Receitas Brutas Realizadas</v>
          </cell>
          <cell r="E5385" t="str">
            <v>1.0.0.0.00.0.0 - Receitas Correntes</v>
          </cell>
          <cell r="F5385">
            <v>50296571.670000002</v>
          </cell>
        </row>
        <row r="5386">
          <cell r="A5386">
            <v>1300839</v>
          </cell>
          <cell r="B5386" t="str">
            <v>AM</v>
          </cell>
          <cell r="C5386">
            <v>13482</v>
          </cell>
          <cell r="D5386" t="str">
            <v>Receitas Brutas Realizadas</v>
          </cell>
          <cell r="E5386" t="str">
            <v>1.0.0.0.00.0.0 - Receitas Correntes</v>
          </cell>
          <cell r="F5386">
            <v>87003514.790000007</v>
          </cell>
        </row>
        <row r="5387">
          <cell r="A5387">
            <v>5106182</v>
          </cell>
          <cell r="B5387" t="str">
            <v>MT</v>
          </cell>
          <cell r="C5387">
            <v>6861</v>
          </cell>
          <cell r="D5387" t="str">
            <v>Receitas Brutas Realizadas</v>
          </cell>
          <cell r="E5387" t="str">
            <v>1.0.0.0.00.0.0 - Receitas Correntes</v>
          </cell>
          <cell r="F5387">
            <v>60841789.119999997</v>
          </cell>
        </row>
        <row r="5388">
          <cell r="A5388">
            <v>4117602</v>
          </cell>
          <cell r="B5388" t="str">
            <v>PR</v>
          </cell>
          <cell r="C5388">
            <v>52503</v>
          </cell>
          <cell r="D5388" t="str">
            <v>Receitas Brutas Realizadas</v>
          </cell>
          <cell r="E5388" t="str">
            <v>1.0.0.0.00.0.0 - Receitas Correntes</v>
          </cell>
          <cell r="F5388">
            <v>220818259.88</v>
          </cell>
        </row>
        <row r="5389">
          <cell r="A5389">
            <v>2101301</v>
          </cell>
          <cell r="B5389" t="str">
            <v>MA</v>
          </cell>
          <cell r="C5389">
            <v>18726</v>
          </cell>
          <cell r="D5389" t="str">
            <v>Receitas Brutas Realizadas</v>
          </cell>
          <cell r="E5389" t="str">
            <v>1.0.0.0.00.0.0 - Receitas Correntes</v>
          </cell>
          <cell r="F5389">
            <v>81725751.170000002</v>
          </cell>
        </row>
        <row r="5390">
          <cell r="A5390">
            <v>2512762</v>
          </cell>
          <cell r="B5390" t="str">
            <v>PB</v>
          </cell>
          <cell r="C5390">
            <v>4571</v>
          </cell>
          <cell r="D5390" t="str">
            <v>Receitas Brutas Realizadas</v>
          </cell>
          <cell r="E5390" t="str">
            <v>1.0.0.0.00.0.0 - Receitas Correntes</v>
          </cell>
          <cell r="F5390">
            <v>32250039.52</v>
          </cell>
        </row>
        <row r="5391">
          <cell r="A5391">
            <v>5104807</v>
          </cell>
          <cell r="B5391" t="str">
            <v>MT</v>
          </cell>
          <cell r="C5391">
            <v>27696</v>
          </cell>
          <cell r="D5391" t="str">
            <v>Receitas Brutas Realizadas</v>
          </cell>
          <cell r="E5391" t="str">
            <v>1.0.0.0.00.0.0 - Receitas Correntes</v>
          </cell>
          <cell r="F5391">
            <v>163993685.25999999</v>
          </cell>
        </row>
        <row r="5392">
          <cell r="A5392">
            <v>3159704</v>
          </cell>
          <cell r="B5392" t="str">
            <v>MG</v>
          </cell>
          <cell r="C5392">
            <v>3364</v>
          </cell>
          <cell r="D5392" t="str">
            <v>Receitas Brutas Realizadas</v>
          </cell>
          <cell r="E5392" t="str">
            <v>1.0.0.0.00.0.0 - Receitas Correntes</v>
          </cell>
          <cell r="F5392">
            <v>33061679.690000001</v>
          </cell>
        </row>
        <row r="5393">
          <cell r="A5393">
            <v>2102374</v>
          </cell>
          <cell r="B5393" t="str">
            <v>MA</v>
          </cell>
          <cell r="C5393">
            <v>9524</v>
          </cell>
          <cell r="D5393" t="str">
            <v>Receitas Brutas Realizadas</v>
          </cell>
          <cell r="E5393" t="str">
            <v>1.0.0.0.00.0.0 - Receitas Correntes</v>
          </cell>
          <cell r="F5393">
            <v>51263574.740000002</v>
          </cell>
        </row>
        <row r="5394">
          <cell r="A5394">
            <v>2104800</v>
          </cell>
          <cell r="B5394" t="str">
            <v>MA</v>
          </cell>
          <cell r="C5394">
            <v>70692</v>
          </cell>
          <cell r="D5394" t="str">
            <v>Receitas Brutas Realizadas</v>
          </cell>
          <cell r="E5394" t="str">
            <v>1.0.0.0.00.0.0 - Receitas Correntes</v>
          </cell>
          <cell r="F5394">
            <v>323447691.92000002</v>
          </cell>
        </row>
        <row r="5395">
          <cell r="A5395">
            <v>1600709</v>
          </cell>
          <cell r="B5395" t="str">
            <v>AP</v>
          </cell>
          <cell r="C5395">
            <v>18217</v>
          </cell>
          <cell r="D5395" t="str">
            <v>Receitas Brutas Realizadas</v>
          </cell>
          <cell r="E5395" t="str">
            <v>1.0.0.0.00.0.0 - Receitas Correntes</v>
          </cell>
          <cell r="F5395">
            <v>86497707.709999993</v>
          </cell>
        </row>
        <row r="5396">
          <cell r="A5396">
            <v>1717909</v>
          </cell>
          <cell r="B5396" t="str">
            <v>TO</v>
          </cell>
          <cell r="C5396">
            <v>8192</v>
          </cell>
          <cell r="D5396" t="str">
            <v>Receitas Brutas Realizadas</v>
          </cell>
          <cell r="E5396" t="str">
            <v>1.0.0.0.00.0.0 - Receitas Correntes</v>
          </cell>
          <cell r="F5396">
            <v>39862764.75</v>
          </cell>
        </row>
        <row r="5397">
          <cell r="A5397">
            <v>2508604</v>
          </cell>
          <cell r="B5397" t="str">
            <v>PB</v>
          </cell>
          <cell r="C5397">
            <v>13344</v>
          </cell>
          <cell r="D5397" t="str">
            <v>Receitas Brutas Realizadas</v>
          </cell>
          <cell r="E5397" t="str">
            <v>1.0.0.0.00.0.0 - Receitas Correntes</v>
          </cell>
          <cell r="F5397">
            <v>67438376.689999998</v>
          </cell>
        </row>
        <row r="5398">
          <cell r="A5398">
            <v>3547007</v>
          </cell>
          <cell r="B5398" t="str">
            <v>SP</v>
          </cell>
          <cell r="C5398">
            <v>6298</v>
          </cell>
          <cell r="D5398" t="str">
            <v>Receitas Brutas Realizadas</v>
          </cell>
          <cell r="E5398" t="str">
            <v>1.0.0.0.00.0.0 - Receitas Correntes</v>
          </cell>
          <cell r="F5398">
            <v>42323331.210000001</v>
          </cell>
        </row>
        <row r="5399">
          <cell r="A5399">
            <v>4119657</v>
          </cell>
          <cell r="B5399" t="str">
            <v>PR</v>
          </cell>
          <cell r="C5399">
            <v>3298</v>
          </cell>
          <cell r="D5399" t="str">
            <v>Receitas Brutas Realizadas</v>
          </cell>
          <cell r="E5399" t="str">
            <v>1.0.0.0.00.0.0 - Receitas Correntes</v>
          </cell>
          <cell r="F5399">
            <v>34044439.259999998</v>
          </cell>
        </row>
        <row r="5400">
          <cell r="A5400">
            <v>4104600</v>
          </cell>
          <cell r="B5400" t="str">
            <v>PR</v>
          </cell>
          <cell r="C5400">
            <v>15887</v>
          </cell>
          <cell r="D5400" t="str">
            <v>Receitas Brutas Realizadas</v>
          </cell>
          <cell r="E5400" t="str">
            <v>1.0.0.0.00.0.0 - Receitas Correntes</v>
          </cell>
          <cell r="F5400">
            <v>93452899.510000005</v>
          </cell>
        </row>
        <row r="5401">
          <cell r="A5401">
            <v>4200705</v>
          </cell>
          <cell r="B5401" t="str">
            <v>SC</v>
          </cell>
          <cell r="C5401">
            <v>10136</v>
          </cell>
          <cell r="D5401" t="str">
            <v>Receitas Brutas Realizadas</v>
          </cell>
          <cell r="E5401" t="str">
            <v>1.0.0.0.00.0.0 - Receitas Correntes</v>
          </cell>
          <cell r="F5401">
            <v>52059547.960000001</v>
          </cell>
        </row>
        <row r="5402">
          <cell r="A5402">
            <v>2411700</v>
          </cell>
          <cell r="B5402" t="str">
            <v>RN</v>
          </cell>
          <cell r="C5402">
            <v>4541</v>
          </cell>
          <cell r="D5402" t="str">
            <v>Receitas Brutas Realizadas</v>
          </cell>
          <cell r="E5402" t="str">
            <v>1.0.0.0.00.0.0 - Receitas Correntes</v>
          </cell>
          <cell r="F5402">
            <v>27319430.829999998</v>
          </cell>
        </row>
        <row r="5403">
          <cell r="A5403">
            <v>3524501</v>
          </cell>
          <cell r="B5403" t="str">
            <v>SP</v>
          </cell>
          <cell r="C5403">
            <v>7322</v>
          </cell>
          <cell r="D5403" t="str">
            <v>Receitas Brutas Realizadas</v>
          </cell>
          <cell r="E5403" t="str">
            <v>1.0.0.0.00.0.0 - Receitas Correntes</v>
          </cell>
          <cell r="F5403">
            <v>51586110.729999997</v>
          </cell>
        </row>
        <row r="5404">
          <cell r="A5404">
            <v>4125407</v>
          </cell>
          <cell r="B5404" t="str">
            <v>PR</v>
          </cell>
          <cell r="C5404">
            <v>6115</v>
          </cell>
          <cell r="D5404" t="str">
            <v>Receitas Brutas Realizadas</v>
          </cell>
          <cell r="E5404" t="str">
            <v>1.0.0.0.00.0.0 - Receitas Correntes</v>
          </cell>
          <cell r="F5404">
            <v>39277771.899999999</v>
          </cell>
        </row>
        <row r="5405">
          <cell r="A5405">
            <v>2409803</v>
          </cell>
          <cell r="B5405" t="str">
            <v>RN</v>
          </cell>
          <cell r="C5405">
            <v>14881</v>
          </cell>
          <cell r="D5405" t="str">
            <v>Receitas Brutas Realizadas</v>
          </cell>
          <cell r="E5405" t="str">
            <v>1.0.0.0.00.0.0 - Receitas Correntes</v>
          </cell>
          <cell r="F5405">
            <v>68657336.879999995</v>
          </cell>
        </row>
        <row r="5406">
          <cell r="A5406">
            <v>2922730</v>
          </cell>
          <cell r="B5406" t="str">
            <v>BA</v>
          </cell>
          <cell r="C5406">
            <v>7830</v>
          </cell>
          <cell r="D5406" t="str">
            <v>Receitas Brutas Realizadas</v>
          </cell>
          <cell r="E5406" t="str">
            <v>1.0.0.0.00.0.0 - Receitas Correntes</v>
          </cell>
          <cell r="F5406">
            <v>40266979.020000003</v>
          </cell>
        </row>
        <row r="5407">
          <cell r="A5407">
            <v>3507308</v>
          </cell>
          <cell r="B5407" t="str">
            <v>SP</v>
          </cell>
          <cell r="C5407">
            <v>4913</v>
          </cell>
          <cell r="D5407" t="str">
            <v>Receitas Brutas Realizadas</v>
          </cell>
          <cell r="E5407" t="str">
            <v>1.0.0.0.00.0.0 - Receitas Correntes</v>
          </cell>
          <cell r="F5407">
            <v>38782990.880000003</v>
          </cell>
        </row>
        <row r="5408">
          <cell r="A5408">
            <v>3527801</v>
          </cell>
          <cell r="B5408" t="str">
            <v>SP</v>
          </cell>
          <cell r="C5408">
            <v>4608</v>
          </cell>
          <cell r="D5408" t="str">
            <v>Receitas Brutas Realizadas</v>
          </cell>
          <cell r="E5408" t="str">
            <v>1.0.0.0.00.0.0 - Receitas Correntes</v>
          </cell>
          <cell r="F5408">
            <v>31872116.16</v>
          </cell>
        </row>
        <row r="5409">
          <cell r="A5409">
            <v>3508702</v>
          </cell>
          <cell r="B5409" t="str">
            <v>SP</v>
          </cell>
          <cell r="C5409">
            <v>19031</v>
          </cell>
          <cell r="D5409" t="str">
            <v>Receitas Brutas Realizadas</v>
          </cell>
          <cell r="E5409" t="str">
            <v>1.0.0.0.00.0.0 - Receitas Correntes</v>
          </cell>
          <cell r="F5409">
            <v>90280482.030000001</v>
          </cell>
        </row>
        <row r="5410">
          <cell r="A5410">
            <v>3509403</v>
          </cell>
          <cell r="B5410" t="str">
            <v>SP</v>
          </cell>
          <cell r="C5410">
            <v>26613</v>
          </cell>
          <cell r="D5410" t="str">
            <v>Receitas Brutas Realizadas</v>
          </cell>
          <cell r="E5410" t="str">
            <v>1.0.0.0.00.0.0 - Receitas Correntes</v>
          </cell>
          <cell r="F5410">
            <v>120369969.55</v>
          </cell>
        </row>
        <row r="5411">
          <cell r="A5411">
            <v>3133709</v>
          </cell>
          <cell r="B5411" t="str">
            <v>MG</v>
          </cell>
          <cell r="C5411">
            <v>11354</v>
          </cell>
          <cell r="D5411" t="str">
            <v>Receitas Brutas Realizadas</v>
          </cell>
          <cell r="E5411" t="str">
            <v>1.0.0.0.00.0.0 - Receitas Correntes</v>
          </cell>
          <cell r="F5411">
            <v>338026105.05000001</v>
          </cell>
        </row>
        <row r="5412">
          <cell r="A5412">
            <v>3114709</v>
          </cell>
          <cell r="B5412" t="str">
            <v>MG</v>
          </cell>
          <cell r="C5412">
            <v>3614</v>
          </cell>
          <cell r="D5412" t="str">
            <v>Receitas Brutas Realizadas</v>
          </cell>
          <cell r="E5412" t="str">
            <v>1.0.0.0.00.0.0 - Receitas Correntes</v>
          </cell>
          <cell r="F5412">
            <v>29888599.77</v>
          </cell>
        </row>
        <row r="5413">
          <cell r="A5413">
            <v>1722081</v>
          </cell>
          <cell r="B5413" t="str">
            <v>TO</v>
          </cell>
          <cell r="C5413">
            <v>11783</v>
          </cell>
          <cell r="D5413" t="str">
            <v>Receitas Brutas Realizadas</v>
          </cell>
          <cell r="E5413" t="str">
            <v>1.0.0.0.00.0.0 - Receitas Correntes</v>
          </cell>
          <cell r="F5413">
            <v>47914604.890000001</v>
          </cell>
        </row>
        <row r="5414">
          <cell r="A5414">
            <v>3149606</v>
          </cell>
          <cell r="B5414" t="str">
            <v>MG</v>
          </cell>
          <cell r="C5414">
            <v>4457</v>
          </cell>
          <cell r="D5414" t="str">
            <v>Receitas Brutas Realizadas</v>
          </cell>
          <cell r="E5414" t="str">
            <v>1.0.0.0.00.0.0 - Receitas Correntes</v>
          </cell>
          <cell r="F5414">
            <v>41208187.280000001</v>
          </cell>
        </row>
        <row r="5415">
          <cell r="A5415">
            <v>4217758</v>
          </cell>
          <cell r="B5415" t="str">
            <v>SC</v>
          </cell>
          <cell r="C5415">
            <v>2386</v>
          </cell>
          <cell r="D5415" t="str">
            <v>Receitas Brutas Realizadas</v>
          </cell>
          <cell r="E5415" t="str">
            <v>1.0.0.0.00.0.0 - Receitas Correntes</v>
          </cell>
          <cell r="F5415">
            <v>32076037.5</v>
          </cell>
        </row>
        <row r="5416">
          <cell r="A5416">
            <v>2927804</v>
          </cell>
          <cell r="B5416" t="str">
            <v>BA</v>
          </cell>
          <cell r="C5416">
            <v>6241</v>
          </cell>
          <cell r="D5416" t="str">
            <v>Receitas Brutas Realizadas</v>
          </cell>
          <cell r="E5416" t="str">
            <v>1.0.0.0.00.0.0 - Receitas Correntes</v>
          </cell>
          <cell r="F5416">
            <v>35374268.469999999</v>
          </cell>
        </row>
        <row r="5417">
          <cell r="A5417">
            <v>3507100</v>
          </cell>
          <cell r="B5417" t="str">
            <v>SP</v>
          </cell>
          <cell r="C5417">
            <v>26506</v>
          </cell>
          <cell r="D5417" t="str">
            <v>Receitas Brutas Realizadas</v>
          </cell>
          <cell r="E5417" t="str">
            <v>1.0.0.0.00.0.0 - Receitas Correntes</v>
          </cell>
          <cell r="F5417">
            <v>153297094.68000001</v>
          </cell>
        </row>
        <row r="5418">
          <cell r="A5418">
            <v>2708808</v>
          </cell>
          <cell r="B5418" t="str">
            <v>AL</v>
          </cell>
          <cell r="C5418">
            <v>34424</v>
          </cell>
          <cell r="D5418" t="str">
            <v>Receitas Brutas Realizadas</v>
          </cell>
          <cell r="E5418" t="str">
            <v>1.0.0.0.00.0.0 - Receitas Correntes</v>
          </cell>
          <cell r="F5418">
            <v>171903165.44999999</v>
          </cell>
        </row>
        <row r="5419">
          <cell r="A5419">
            <v>2700706</v>
          </cell>
          <cell r="B5419" t="str">
            <v>AL</v>
          </cell>
          <cell r="C5419">
            <v>18440</v>
          </cell>
          <cell r="D5419" t="str">
            <v>Receitas Brutas Realizadas</v>
          </cell>
          <cell r="E5419" t="str">
            <v>1.0.0.0.00.0.0 - Receitas Correntes</v>
          </cell>
          <cell r="F5419">
            <v>121154953.38</v>
          </cell>
        </row>
        <row r="5420">
          <cell r="A5420">
            <v>2413102</v>
          </cell>
          <cell r="B5420" t="str">
            <v>RN</v>
          </cell>
          <cell r="C5420">
            <v>6167</v>
          </cell>
          <cell r="D5420" t="str">
            <v>Receitas Brutas Realizadas</v>
          </cell>
          <cell r="E5420" t="str">
            <v>1.0.0.0.00.0.0 - Receitas Correntes</v>
          </cell>
          <cell r="F5420">
            <v>33846747.840000004</v>
          </cell>
        </row>
        <row r="5421">
          <cell r="A5421">
            <v>2103257</v>
          </cell>
          <cell r="B5421" t="str">
            <v>MA</v>
          </cell>
          <cell r="C5421">
            <v>14855</v>
          </cell>
          <cell r="D5421" t="str">
            <v>Receitas Brutas Realizadas</v>
          </cell>
          <cell r="E5421" t="str">
            <v>1.0.0.0.00.0.0 - Receitas Correntes</v>
          </cell>
          <cell r="F5421">
            <v>83756004.840000004</v>
          </cell>
        </row>
        <row r="5422">
          <cell r="A5422">
            <v>1200435</v>
          </cell>
          <cell r="B5422" t="str">
            <v>AC</v>
          </cell>
          <cell r="C5422">
            <v>6893</v>
          </cell>
          <cell r="D5422" t="str">
            <v>Receitas Brutas Realizadas</v>
          </cell>
          <cell r="E5422" t="str">
            <v>1.0.0.0.00.0.0 - Receitas Correntes</v>
          </cell>
          <cell r="F5422">
            <v>46200285.390000001</v>
          </cell>
        </row>
        <row r="5423">
          <cell r="A5423">
            <v>2701357</v>
          </cell>
          <cell r="B5423" t="str">
            <v>AL</v>
          </cell>
          <cell r="C5423">
            <v>6972</v>
          </cell>
          <cell r="D5423" t="str">
            <v>Receitas Brutas Realizadas</v>
          </cell>
          <cell r="E5423" t="str">
            <v>1.0.0.0.00.0.0 - Receitas Correntes</v>
          </cell>
          <cell r="F5423">
            <v>40473072.390000001</v>
          </cell>
        </row>
        <row r="5424">
          <cell r="A5424">
            <v>5207808</v>
          </cell>
          <cell r="B5424" t="str">
            <v>GO</v>
          </cell>
          <cell r="C5424">
            <v>13604</v>
          </cell>
          <cell r="D5424" t="str">
            <v>Receitas Brutas Realizadas</v>
          </cell>
          <cell r="E5424" t="str">
            <v>1.0.0.0.00.0.0 - Receitas Correntes</v>
          </cell>
          <cell r="F5424">
            <v>55860104.729999997</v>
          </cell>
        </row>
        <row r="5425">
          <cell r="A5425">
            <v>2108405</v>
          </cell>
          <cell r="B5425" t="str">
            <v>MA</v>
          </cell>
          <cell r="C5425">
            <v>14371</v>
          </cell>
          <cell r="D5425" t="str">
            <v>Receitas Brutas Realizadas</v>
          </cell>
          <cell r="E5425" t="str">
            <v>1.0.0.0.00.0.0 - Receitas Correntes</v>
          </cell>
          <cell r="F5425">
            <v>54239378.509999998</v>
          </cell>
        </row>
        <row r="5426">
          <cell r="A5426">
            <v>1502509</v>
          </cell>
          <cell r="B5426" t="str">
            <v>PA</v>
          </cell>
          <cell r="C5426">
            <v>24175</v>
          </cell>
          <cell r="D5426" t="str">
            <v>Receitas Brutas Realizadas</v>
          </cell>
          <cell r="E5426" t="str">
            <v>1.0.0.0.00.0.0 - Receitas Correntes</v>
          </cell>
          <cell r="F5426">
            <v>118634686.79000001</v>
          </cell>
        </row>
        <row r="5427">
          <cell r="A5427">
            <v>4308805</v>
          </cell>
          <cell r="B5427" t="str">
            <v>RS</v>
          </cell>
          <cell r="C5427">
            <v>8339</v>
          </cell>
          <cell r="D5427" t="str">
            <v>Receitas Brutas Realizadas</v>
          </cell>
          <cell r="E5427" t="str">
            <v>1.0.0.0.00.0.0 - Receitas Correntes</v>
          </cell>
          <cell r="F5427">
            <v>39865034.560000002</v>
          </cell>
        </row>
        <row r="5428">
          <cell r="A5428">
            <v>2708709</v>
          </cell>
          <cell r="B5428" t="str">
            <v>AL</v>
          </cell>
          <cell r="C5428">
            <v>8073</v>
          </cell>
          <cell r="D5428" t="str">
            <v>Receitas Brutas Realizadas</v>
          </cell>
          <cell r="E5428" t="str">
            <v>1.0.0.0.00.0.0 - Receitas Correntes</v>
          </cell>
          <cell r="F5428">
            <v>70766316.5</v>
          </cell>
        </row>
        <row r="5429">
          <cell r="A5429">
            <v>4105102</v>
          </cell>
          <cell r="B5429" t="str">
            <v>PR</v>
          </cell>
          <cell r="C5429">
            <v>10704</v>
          </cell>
          <cell r="D5429" t="str">
            <v>Receitas Brutas Realizadas</v>
          </cell>
          <cell r="E5429" t="str">
            <v>1.0.0.0.00.0.0 - Receitas Correntes</v>
          </cell>
          <cell r="F5429">
            <v>60911771.789999999</v>
          </cell>
        </row>
        <row r="5430">
          <cell r="A5430">
            <v>5000856</v>
          </cell>
          <cell r="B5430" t="str">
            <v>MS</v>
          </cell>
          <cell r="C5430">
            <v>11081</v>
          </cell>
          <cell r="D5430" t="str">
            <v>Receitas Brutas Realizadas</v>
          </cell>
          <cell r="E5430" t="str">
            <v>1.0.0.0.00.0.0 - Receitas Correntes</v>
          </cell>
          <cell r="F5430">
            <v>85008835.010000005</v>
          </cell>
        </row>
        <row r="5431">
          <cell r="A5431">
            <v>3305133</v>
          </cell>
          <cell r="B5431" t="str">
            <v>RJ</v>
          </cell>
          <cell r="C5431">
            <v>7240</v>
          </cell>
          <cell r="D5431" t="str">
            <v>Receitas Brutas Realizadas</v>
          </cell>
          <cell r="E5431" t="str">
            <v>1.0.0.0.00.0.0 - Receitas Correntes</v>
          </cell>
          <cell r="F5431">
            <v>63900367.450000003</v>
          </cell>
        </row>
        <row r="5432">
          <cell r="A5432">
            <v>3158508</v>
          </cell>
          <cell r="B5432" t="str">
            <v>MG</v>
          </cell>
          <cell r="C5432">
            <v>7538</v>
          </cell>
          <cell r="D5432" t="str">
            <v>Receitas Brutas Realizadas</v>
          </cell>
          <cell r="E5432" t="str">
            <v>1.0.0.0.00.0.0 - Receitas Correntes</v>
          </cell>
          <cell r="F5432">
            <v>36694997.030000001</v>
          </cell>
        </row>
        <row r="5433">
          <cell r="A5433">
            <v>3549706</v>
          </cell>
          <cell r="B5433" t="str">
            <v>SP</v>
          </cell>
          <cell r="C5433">
            <v>55298</v>
          </cell>
          <cell r="D5433" t="str">
            <v>Receitas Brutas Realizadas</v>
          </cell>
          <cell r="E5433" t="str">
            <v>1.0.0.0.00.0.0 - Receitas Correntes</v>
          </cell>
          <cell r="F5433">
            <v>291476365.01999998</v>
          </cell>
        </row>
        <row r="5434">
          <cell r="A5434">
            <v>1502756</v>
          </cell>
          <cell r="B5434" t="str">
            <v>PA</v>
          </cell>
          <cell r="C5434">
            <v>34236</v>
          </cell>
          <cell r="D5434" t="str">
            <v>Receitas Brutas Realizadas</v>
          </cell>
          <cell r="E5434" t="str">
            <v>1.0.0.0.00.0.0 - Receitas Correntes</v>
          </cell>
          <cell r="F5434">
            <v>150701978.63</v>
          </cell>
        </row>
        <row r="5435">
          <cell r="A5435">
            <v>2207603</v>
          </cell>
          <cell r="B5435" t="str">
            <v>PI</v>
          </cell>
          <cell r="C5435">
            <v>10846</v>
          </cell>
          <cell r="D5435" t="str">
            <v>Receitas Brutas Realizadas</v>
          </cell>
          <cell r="E5435" t="str">
            <v>1.0.0.0.00.0.0 - Receitas Correntes</v>
          </cell>
          <cell r="F5435">
            <v>49040740.07</v>
          </cell>
        </row>
        <row r="5436">
          <cell r="A5436">
            <v>1301704</v>
          </cell>
          <cell r="B5436" t="str">
            <v>AM</v>
          </cell>
          <cell r="C5436">
            <v>57195</v>
          </cell>
          <cell r="D5436" t="str">
            <v>Receitas Brutas Realizadas</v>
          </cell>
          <cell r="E5436" t="str">
            <v>1.0.0.0.00.0.0 - Receitas Correntes</v>
          </cell>
          <cell r="F5436">
            <v>242259212.59</v>
          </cell>
        </row>
        <row r="5437">
          <cell r="A5437">
            <v>3533106</v>
          </cell>
          <cell r="B5437" t="str">
            <v>SP</v>
          </cell>
          <cell r="C5437">
            <v>2333</v>
          </cell>
          <cell r="D5437" t="str">
            <v>Receitas Brutas Realizadas</v>
          </cell>
          <cell r="E5437" t="str">
            <v>1.0.0.0.00.0.0 - Receitas Correntes</v>
          </cell>
          <cell r="F5437">
            <v>25338417.59</v>
          </cell>
        </row>
        <row r="5438">
          <cell r="A5438">
            <v>1507953</v>
          </cell>
          <cell r="B5438" t="str">
            <v>PA</v>
          </cell>
          <cell r="C5438">
            <v>111554</v>
          </cell>
          <cell r="D5438" t="str">
            <v>Receitas Brutas Realizadas</v>
          </cell>
          <cell r="E5438" t="str">
            <v>1.0.0.0.00.0.0 - Receitas Correntes</v>
          </cell>
          <cell r="F5438">
            <v>286995627.88999999</v>
          </cell>
        </row>
        <row r="5439">
          <cell r="A5439">
            <v>1719004</v>
          </cell>
          <cell r="B5439" t="str">
            <v>TO</v>
          </cell>
          <cell r="C5439">
            <v>2928</v>
          </cell>
          <cell r="D5439" t="str">
            <v>Receitas Brutas Realizadas</v>
          </cell>
          <cell r="E5439" t="str">
            <v>1.0.0.0.00.0.0 - Receitas Correntes</v>
          </cell>
          <cell r="F5439">
            <v>22096101.57</v>
          </cell>
        </row>
        <row r="5440">
          <cell r="A5440">
            <v>2702207</v>
          </cell>
          <cell r="B5440" t="str">
            <v>AL</v>
          </cell>
          <cell r="C5440">
            <v>5882</v>
          </cell>
          <cell r="D5440" t="str">
            <v>Receitas Brutas Realizadas</v>
          </cell>
          <cell r="E5440" t="str">
            <v>1.0.0.0.00.0.0 - Receitas Correntes</v>
          </cell>
          <cell r="F5440">
            <v>53372202.07</v>
          </cell>
        </row>
        <row r="5441">
          <cell r="A5441">
            <v>2704401</v>
          </cell>
          <cell r="B5441" t="str">
            <v>AL</v>
          </cell>
          <cell r="C5441">
            <v>19923</v>
          </cell>
          <cell r="D5441" t="str">
            <v>Receitas Brutas Realizadas</v>
          </cell>
          <cell r="E5441" t="str">
            <v>1.0.0.0.00.0.0 - Receitas Correntes</v>
          </cell>
          <cell r="F5441">
            <v>131399501.56999999</v>
          </cell>
        </row>
        <row r="5442">
          <cell r="A5442">
            <v>2210102</v>
          </cell>
          <cell r="B5442" t="str">
            <v>PI</v>
          </cell>
          <cell r="C5442">
            <v>3737</v>
          </cell>
          <cell r="D5442" t="str">
            <v>Receitas Brutas Realizadas</v>
          </cell>
          <cell r="E5442" t="str">
            <v>1.0.0.0.00.0.0 - Receitas Correntes</v>
          </cell>
          <cell r="F5442">
            <v>25654465.329999998</v>
          </cell>
        </row>
        <row r="5443">
          <cell r="A5443">
            <v>2203230</v>
          </cell>
          <cell r="B5443" t="str">
            <v>PI</v>
          </cell>
          <cell r="C5443">
            <v>4982</v>
          </cell>
          <cell r="D5443" t="str">
            <v>Receitas Brutas Realizadas</v>
          </cell>
          <cell r="E5443" t="str">
            <v>1.0.0.0.00.0.0 - Receitas Correntes</v>
          </cell>
          <cell r="F5443">
            <v>45032976.530000001</v>
          </cell>
        </row>
        <row r="5444">
          <cell r="A5444">
            <v>4306353</v>
          </cell>
          <cell r="B5444" t="str">
            <v>RS</v>
          </cell>
          <cell r="C5444">
            <v>2331</v>
          </cell>
          <cell r="D5444" t="str">
            <v>Receitas Brutas Realizadas</v>
          </cell>
          <cell r="E5444" t="str">
            <v>1.0.0.0.00.0.0 - Receitas Correntes</v>
          </cell>
          <cell r="F5444">
            <v>27966876.219999999</v>
          </cell>
        </row>
        <row r="5445">
          <cell r="A5445">
            <v>1600238</v>
          </cell>
          <cell r="B5445" t="str">
            <v>AP</v>
          </cell>
          <cell r="C5445">
            <v>8151</v>
          </cell>
          <cell r="D5445" t="str">
            <v>Receitas Brutas Realizadas</v>
          </cell>
          <cell r="E5445" t="str">
            <v>1.0.0.0.00.0.0 - Receitas Correntes</v>
          </cell>
          <cell r="F5445">
            <v>78727532.010000005</v>
          </cell>
        </row>
        <row r="5446">
          <cell r="A5446">
            <v>5107800</v>
          </cell>
          <cell r="B5446" t="str">
            <v>MT</v>
          </cell>
          <cell r="C5446">
            <v>17188</v>
          </cell>
          <cell r="D5446" t="str">
            <v>Receitas Brutas Realizadas</v>
          </cell>
          <cell r="E5446" t="str">
            <v>1.0.0.0.00.0.0 - Receitas Correntes</v>
          </cell>
          <cell r="F5446">
            <v>97718103.700000003</v>
          </cell>
        </row>
        <row r="5447">
          <cell r="A5447">
            <v>2706000</v>
          </cell>
          <cell r="B5447" t="str">
            <v>AL</v>
          </cell>
          <cell r="C5447">
            <v>11681</v>
          </cell>
          <cell r="D5447" t="str">
            <v>Receitas Brutas Realizadas</v>
          </cell>
          <cell r="E5447" t="str">
            <v>1.0.0.0.00.0.0 - Receitas Correntes</v>
          </cell>
          <cell r="F5447">
            <v>64859108.659999996</v>
          </cell>
        </row>
        <row r="5448">
          <cell r="A5448">
            <v>2915502</v>
          </cell>
          <cell r="B5448" t="str">
            <v>BA</v>
          </cell>
          <cell r="C5448">
            <v>20309</v>
          </cell>
          <cell r="D5448" t="str">
            <v>Receitas Brutas Realizadas</v>
          </cell>
          <cell r="E5448" t="str">
            <v>1.0.0.0.00.0.0 - Receitas Correntes</v>
          </cell>
          <cell r="F5448">
            <v>91306941.700000003</v>
          </cell>
        </row>
        <row r="5449">
          <cell r="A5449">
            <v>1600253</v>
          </cell>
          <cell r="B5449" t="str">
            <v>AP</v>
          </cell>
          <cell r="C5449">
            <v>5730</v>
          </cell>
          <cell r="D5449" t="str">
            <v>Receitas Brutas Realizadas</v>
          </cell>
          <cell r="E5449" t="str">
            <v>1.0.0.0.00.0.0 - Receitas Correntes</v>
          </cell>
          <cell r="F5449">
            <v>36331017.100000001</v>
          </cell>
        </row>
        <row r="5450">
          <cell r="A5450">
            <v>2929057</v>
          </cell>
          <cell r="B5450" t="str">
            <v>BA</v>
          </cell>
          <cell r="C5450">
            <v>15543</v>
          </cell>
          <cell r="D5450" t="str">
            <v>Receitas Brutas Realizadas</v>
          </cell>
          <cell r="E5450" t="str">
            <v>1.0.0.0.00.0.0 - Receitas Correntes</v>
          </cell>
          <cell r="F5450">
            <v>83141399.609999999</v>
          </cell>
        </row>
        <row r="5451">
          <cell r="A5451">
            <v>4113106</v>
          </cell>
          <cell r="B5451" t="str">
            <v>PR</v>
          </cell>
          <cell r="C5451">
            <v>3996</v>
          </cell>
          <cell r="D5451" t="str">
            <v>Receitas Brutas Realizadas</v>
          </cell>
          <cell r="E5451" t="str">
            <v>1.0.0.0.00.0.0 - Receitas Correntes</v>
          </cell>
          <cell r="F5451">
            <v>72878766.719999999</v>
          </cell>
        </row>
        <row r="5452">
          <cell r="A5452">
            <v>4100202</v>
          </cell>
          <cell r="B5452" t="str">
            <v>PR</v>
          </cell>
          <cell r="C5452">
            <v>5797</v>
          </cell>
          <cell r="D5452" t="str">
            <v>Receitas Brutas Realizadas</v>
          </cell>
          <cell r="E5452" t="str">
            <v>1.0.0.0.00.0.0 - Receitas Correntes</v>
          </cell>
          <cell r="F5452">
            <v>64646233.710000001</v>
          </cell>
        </row>
        <row r="5453">
          <cell r="A5453">
            <v>4124301</v>
          </cell>
          <cell r="B5453" t="str">
            <v>PR</v>
          </cell>
          <cell r="C5453">
            <v>2032</v>
          </cell>
          <cell r="D5453" t="str">
            <v>Receitas Brutas Realizadas</v>
          </cell>
          <cell r="E5453" t="str">
            <v>1.0.0.0.00.0.0 - Receitas Correntes</v>
          </cell>
          <cell r="F5453">
            <v>33048857.09</v>
          </cell>
        </row>
        <row r="5454">
          <cell r="A5454">
            <v>4209201</v>
          </cell>
          <cell r="B5454" t="str">
            <v>SC</v>
          </cell>
          <cell r="C5454">
            <v>2248</v>
          </cell>
          <cell r="D5454" t="str">
            <v>Receitas Brutas Realizadas</v>
          </cell>
          <cell r="E5454" t="str">
            <v>1.0.0.0.00.0.0 - Receitas Correntes</v>
          </cell>
          <cell r="F5454">
            <v>32390943.73</v>
          </cell>
        </row>
        <row r="5455">
          <cell r="A5455">
            <v>4125902</v>
          </cell>
          <cell r="B5455" t="str">
            <v>PR</v>
          </cell>
          <cell r="C5455">
            <v>2265</v>
          </cell>
          <cell r="D5455" t="str">
            <v>Receitas Brutas Realizadas</v>
          </cell>
          <cell r="E5455" t="str">
            <v>1.0.0.0.00.0.0 - Receitas Correntes</v>
          </cell>
          <cell r="F5455">
            <v>33900561.549999997</v>
          </cell>
        </row>
        <row r="5456">
          <cell r="A5456">
            <v>2702108</v>
          </cell>
          <cell r="B5456" t="str">
            <v>AL</v>
          </cell>
          <cell r="C5456">
            <v>21935</v>
          </cell>
          <cell r="D5456" t="str">
            <v>Receitas Brutas Realizadas</v>
          </cell>
          <cell r="E5456" t="str">
            <v>1.0.0.0.00.0.0 - Receitas Correntes</v>
          </cell>
          <cell r="F5456">
            <v>94246157.189999998</v>
          </cell>
        </row>
        <row r="5457">
          <cell r="A5457">
            <v>2706505</v>
          </cell>
          <cell r="B5457" t="str">
            <v>AL</v>
          </cell>
          <cell r="C5457">
            <v>15270</v>
          </cell>
          <cell r="D5457" t="str">
            <v>Receitas Brutas Realizadas</v>
          </cell>
          <cell r="E5457" t="str">
            <v>1.0.0.0.00.0.0 - Receitas Correntes</v>
          </cell>
          <cell r="F5457">
            <v>74636160.269999996</v>
          </cell>
        </row>
        <row r="5458">
          <cell r="A5458">
            <v>2906303</v>
          </cell>
          <cell r="B5458" t="str">
            <v>BA</v>
          </cell>
          <cell r="C5458">
            <v>30722</v>
          </cell>
          <cell r="D5458" t="str">
            <v>Receitas Brutas Realizadas</v>
          </cell>
          <cell r="E5458" t="str">
            <v>1.0.0.0.00.0.0 - Receitas Correntes</v>
          </cell>
          <cell r="F5458">
            <v>124868600.56</v>
          </cell>
        </row>
        <row r="5459">
          <cell r="A5459">
            <v>1712504</v>
          </cell>
          <cell r="B5459" t="str">
            <v>TO</v>
          </cell>
          <cell r="C5459">
            <v>5332</v>
          </cell>
          <cell r="D5459" t="str">
            <v>Receitas Brutas Realizadas</v>
          </cell>
          <cell r="E5459" t="str">
            <v>1.0.0.0.00.0.0 - Receitas Correntes</v>
          </cell>
          <cell r="F5459">
            <v>45159990.700000003</v>
          </cell>
        </row>
        <row r="5460">
          <cell r="A5460">
            <v>2705101</v>
          </cell>
          <cell r="B5460" t="str">
            <v>AL</v>
          </cell>
          <cell r="C5460">
            <v>24627</v>
          </cell>
          <cell r="D5460" t="str">
            <v>Receitas Brutas Realizadas</v>
          </cell>
          <cell r="E5460" t="str">
            <v>1.0.0.0.00.0.0 - Receitas Correntes</v>
          </cell>
          <cell r="F5460">
            <v>129273389.06999999</v>
          </cell>
        </row>
        <row r="5461">
          <cell r="A5461">
            <v>4109609</v>
          </cell>
          <cell r="B5461" t="str">
            <v>PR</v>
          </cell>
          <cell r="C5461">
            <v>37974</v>
          </cell>
          <cell r="D5461" t="str">
            <v>Receitas Brutas Realizadas</v>
          </cell>
          <cell r="E5461" t="str">
            <v>1.0.0.0.00.0.0 - Receitas Correntes</v>
          </cell>
          <cell r="F5461">
            <v>27619576.890000001</v>
          </cell>
        </row>
        <row r="5462">
          <cell r="A5462">
            <v>2706448</v>
          </cell>
          <cell r="B5462" t="str">
            <v>AL</v>
          </cell>
          <cell r="C5462">
            <v>13484</v>
          </cell>
          <cell r="D5462" t="str">
            <v>Receitas Brutas Realizadas</v>
          </cell>
          <cell r="E5462" t="str">
            <v>1.0.0.0.00.0.0 - Receitas Correntes</v>
          </cell>
          <cell r="F5462">
            <v>77780353.030000001</v>
          </cell>
        </row>
        <row r="5463">
          <cell r="A5463">
            <v>2708501</v>
          </cell>
          <cell r="B5463" t="str">
            <v>AL</v>
          </cell>
          <cell r="C5463">
            <v>34825</v>
          </cell>
          <cell r="D5463" t="str">
            <v>Receitas Brutas Realizadas</v>
          </cell>
          <cell r="E5463" t="str">
            <v>1.0.0.0.00.0.0 - Receitas Correntes</v>
          </cell>
          <cell r="F5463">
            <v>156336561.31</v>
          </cell>
        </row>
        <row r="5464">
          <cell r="A5464">
            <v>5201504</v>
          </cell>
          <cell r="B5464" t="str">
            <v>GO</v>
          </cell>
          <cell r="C5464">
            <v>4266</v>
          </cell>
          <cell r="D5464" t="str">
            <v>Receitas Brutas Realizadas</v>
          </cell>
          <cell r="E5464" t="str">
            <v>1.0.0.0.00.0.0 - Receitas Correntes</v>
          </cell>
          <cell r="F5464">
            <v>62548406.439999998</v>
          </cell>
        </row>
        <row r="5465">
          <cell r="A5465">
            <v>1502954</v>
          </cell>
          <cell r="B5465" t="str">
            <v>PA</v>
          </cell>
          <cell r="C5465">
            <v>34069</v>
          </cell>
          <cell r="D5465" t="str">
            <v>Receitas Brutas Realizadas</v>
          </cell>
          <cell r="E5465" t="str">
            <v>1.0.0.0.00.0.0 - Receitas Correntes</v>
          </cell>
          <cell r="F5465">
            <v>136221077.05000001</v>
          </cell>
        </row>
        <row r="5466">
          <cell r="A5466">
            <v>1506302</v>
          </cell>
          <cell r="B5466" t="str">
            <v>PA</v>
          </cell>
          <cell r="C5466">
            <v>24392</v>
          </cell>
          <cell r="D5466" t="str">
            <v>Receitas Brutas Realizadas</v>
          </cell>
          <cell r="E5466" t="str">
            <v>1.0.0.0.00.0.0 - Receitas Correntes</v>
          </cell>
          <cell r="F5466">
            <v>80807125.780000001</v>
          </cell>
        </row>
        <row r="5467">
          <cell r="A5467">
            <v>1701309</v>
          </cell>
          <cell r="B5467" t="str">
            <v>TO</v>
          </cell>
          <cell r="C5467">
            <v>5705</v>
          </cell>
          <cell r="D5467" t="str">
            <v>Receitas Brutas Realizadas</v>
          </cell>
          <cell r="E5467" t="str">
            <v>1.0.0.0.00.0.0 - Receitas Correntes</v>
          </cell>
          <cell r="F5467">
            <v>28985415.920000002</v>
          </cell>
        </row>
        <row r="5468">
          <cell r="A5468">
            <v>3117504</v>
          </cell>
          <cell r="B5468" t="str">
            <v>MG</v>
          </cell>
          <cell r="C5468">
            <v>17438</v>
          </cell>
          <cell r="D5468" t="str">
            <v>Receitas Brutas Realizadas</v>
          </cell>
          <cell r="E5468" t="str">
            <v>1.0.0.0.00.0.0 - Receitas Correntes</v>
          </cell>
          <cell r="F5468">
            <v>687905217.21000004</v>
          </cell>
        </row>
        <row r="5469">
          <cell r="A5469">
            <v>4106555</v>
          </cell>
          <cell r="B5469" t="str">
            <v>PR</v>
          </cell>
          <cell r="C5469">
            <v>3038</v>
          </cell>
          <cell r="D5469" t="str">
            <v>Receitas Brutas Realizadas</v>
          </cell>
          <cell r="E5469" t="str">
            <v>1.0.0.0.00.0.0 - Receitas Correntes</v>
          </cell>
          <cell r="F5469">
            <v>31535474.899999999</v>
          </cell>
        </row>
        <row r="5470">
          <cell r="A5470">
            <v>4103107</v>
          </cell>
          <cell r="B5470" t="str">
            <v>PR</v>
          </cell>
          <cell r="C5470">
            <v>13308</v>
          </cell>
          <cell r="D5470" t="str">
            <v>Receitas Brutas Realizadas</v>
          </cell>
          <cell r="E5470" t="str">
            <v>1.0.0.0.00.0.0 - Receitas Correntes</v>
          </cell>
          <cell r="F5470">
            <v>63058452.979999997</v>
          </cell>
        </row>
        <row r="5471">
          <cell r="A5471">
            <v>3303005</v>
          </cell>
          <cell r="B5471" t="str">
            <v>RJ</v>
          </cell>
          <cell r="C5471">
            <v>27134</v>
          </cell>
          <cell r="D5471" t="str">
            <v>Receitas Brutas Realizadas</v>
          </cell>
          <cell r="E5471" t="str">
            <v>1.0.0.0.00.0.0 - Receitas Correntes</v>
          </cell>
          <cell r="F5471">
            <v>168931017.78999999</v>
          </cell>
        </row>
        <row r="5472">
          <cell r="A5472">
            <v>2910503</v>
          </cell>
          <cell r="B5472" t="str">
            <v>BA</v>
          </cell>
          <cell r="C5472">
            <v>42014</v>
          </cell>
          <cell r="D5472" t="str">
            <v>Receitas Brutas Realizadas</v>
          </cell>
          <cell r="E5472" t="str">
            <v>1.0.0.0.00.0.0 - Receitas Correntes</v>
          </cell>
          <cell r="F5472">
            <v>171374190.94999999</v>
          </cell>
        </row>
        <row r="5473">
          <cell r="A5473">
            <v>3305158</v>
          </cell>
          <cell r="B5473" t="str">
            <v>RJ</v>
          </cell>
          <cell r="C5473">
            <v>22032</v>
          </cell>
          <cell r="D5473" t="str">
            <v>Receitas Brutas Realizadas</v>
          </cell>
          <cell r="E5473" t="str">
            <v>1.0.0.0.00.0.0 - Receitas Correntes</v>
          </cell>
          <cell r="F5473">
            <v>142810536.08000001</v>
          </cell>
        </row>
        <row r="5474">
          <cell r="A5474">
            <v>4114500</v>
          </cell>
          <cell r="B5474" t="str">
            <v>PR</v>
          </cell>
          <cell r="C5474">
            <v>13517</v>
          </cell>
          <cell r="D5474" t="str">
            <v>Receitas Brutas Realizadas</v>
          </cell>
          <cell r="E5474" t="str">
            <v>1.0.0.0.00.0.0 - Receitas Correntes</v>
          </cell>
          <cell r="F5474">
            <v>84732651.450000003</v>
          </cell>
        </row>
        <row r="5475">
          <cell r="A5475">
            <v>4104709</v>
          </cell>
          <cell r="B5475" t="str">
            <v>PR</v>
          </cell>
          <cell r="C5475">
            <v>14391</v>
          </cell>
          <cell r="D5475" t="str">
            <v>Receitas Brutas Realizadas</v>
          </cell>
          <cell r="E5475" t="str">
            <v>1.0.0.0.00.0.0 - Receitas Correntes</v>
          </cell>
          <cell r="F5475">
            <v>79821916.060000002</v>
          </cell>
        </row>
        <row r="5476">
          <cell r="A5476">
            <v>4115002</v>
          </cell>
          <cell r="B5476" t="str">
            <v>PR</v>
          </cell>
          <cell r="C5476">
            <v>7093</v>
          </cell>
          <cell r="D5476" t="str">
            <v>Receitas Brutas Realizadas</v>
          </cell>
          <cell r="E5476" t="str">
            <v>1.0.0.0.00.0.0 - Receitas Correntes</v>
          </cell>
          <cell r="F5476">
            <v>50202198.18</v>
          </cell>
        </row>
        <row r="5477">
          <cell r="A5477">
            <v>4113452</v>
          </cell>
          <cell r="B5477" t="str">
            <v>PR</v>
          </cell>
          <cell r="C5477">
            <v>4488</v>
          </cell>
          <cell r="D5477" t="str">
            <v>Receitas Brutas Realizadas</v>
          </cell>
          <cell r="E5477" t="str">
            <v>1.0.0.0.00.0.0 - Receitas Correntes</v>
          </cell>
          <cell r="F5477">
            <v>40059733.359999999</v>
          </cell>
        </row>
        <row r="5478">
          <cell r="A5478">
            <v>2105658</v>
          </cell>
          <cell r="B5478" t="str">
            <v>MA</v>
          </cell>
          <cell r="C5478">
            <v>4334</v>
          </cell>
          <cell r="D5478" t="str">
            <v>Receitas Brutas Realizadas</v>
          </cell>
          <cell r="E5478" t="str">
            <v>1.0.0.0.00.0.0 - Receitas Correntes</v>
          </cell>
          <cell r="F5478">
            <v>32002432.920000002</v>
          </cell>
        </row>
        <row r="5479">
          <cell r="A5479">
            <v>1717206</v>
          </cell>
          <cell r="B5479" t="str">
            <v>TO</v>
          </cell>
          <cell r="C5479">
            <v>3038</v>
          </cell>
          <cell r="D5479" t="str">
            <v>Receitas Brutas Realizadas</v>
          </cell>
          <cell r="E5479" t="str">
            <v>1.0.0.0.00.0.0 - Receitas Correntes</v>
          </cell>
          <cell r="F5479">
            <v>24491274.41</v>
          </cell>
        </row>
        <row r="5480">
          <cell r="A5480">
            <v>5221304</v>
          </cell>
          <cell r="B5480" t="str">
            <v>GO</v>
          </cell>
          <cell r="C5480">
            <v>2830</v>
          </cell>
          <cell r="D5480" t="str">
            <v>Receitas Brutas Realizadas</v>
          </cell>
          <cell r="E5480" t="str">
            <v>1.0.0.0.00.0.0 - Receitas Correntes</v>
          </cell>
          <cell r="F5480">
            <v>36056737.079999998</v>
          </cell>
        </row>
        <row r="5481">
          <cell r="A5481">
            <v>2410504</v>
          </cell>
          <cell r="B5481" t="str">
            <v>RN</v>
          </cell>
          <cell r="C5481">
            <v>5158</v>
          </cell>
          <cell r="D5481" t="str">
            <v>Receitas Brutas Realizadas</v>
          </cell>
          <cell r="E5481" t="str">
            <v>1.0.0.0.00.0.0 - Receitas Correntes</v>
          </cell>
          <cell r="F5481">
            <v>22487913.539999999</v>
          </cell>
        </row>
        <row r="5482">
          <cell r="A5482">
            <v>4122651</v>
          </cell>
          <cell r="B5482" t="str">
            <v>PR</v>
          </cell>
          <cell r="C5482">
            <v>4595</v>
          </cell>
          <cell r="D5482" t="str">
            <v>Receitas Brutas Realizadas</v>
          </cell>
          <cell r="E5482" t="str">
            <v>1.0.0.0.00.0.0 - Receitas Correntes</v>
          </cell>
          <cell r="F5482">
            <v>36346883.630000003</v>
          </cell>
        </row>
        <row r="5483">
          <cell r="A5483">
            <v>5208301</v>
          </cell>
          <cell r="B5483" t="str">
            <v>GO</v>
          </cell>
          <cell r="C5483">
            <v>4701</v>
          </cell>
          <cell r="D5483" t="str">
            <v>Receitas Brutas Realizadas</v>
          </cell>
          <cell r="E5483" t="str">
            <v>1.0.0.0.00.0.0 - Receitas Correntes</v>
          </cell>
          <cell r="F5483">
            <v>36454773.299999997</v>
          </cell>
        </row>
        <row r="5484">
          <cell r="A5484">
            <v>4105607</v>
          </cell>
          <cell r="B5484" t="str">
            <v>PR</v>
          </cell>
          <cell r="C5484">
            <v>12939</v>
          </cell>
          <cell r="D5484" t="str">
            <v>Receitas Brutas Realizadas</v>
          </cell>
          <cell r="E5484" t="str">
            <v>1.0.0.0.00.0.0 - Receitas Correntes</v>
          </cell>
          <cell r="F5484">
            <v>65654457.25</v>
          </cell>
        </row>
        <row r="5485">
          <cell r="A5485">
            <v>4113759</v>
          </cell>
          <cell r="B5485" t="str">
            <v>PR</v>
          </cell>
          <cell r="C5485">
            <v>4695</v>
          </cell>
          <cell r="D5485" t="str">
            <v>Receitas Brutas Realizadas</v>
          </cell>
          <cell r="E5485" t="str">
            <v>1.0.0.0.00.0.0 - Receitas Correntes</v>
          </cell>
          <cell r="F5485">
            <v>38013306.329999998</v>
          </cell>
        </row>
        <row r="5486">
          <cell r="A5486">
            <v>5204805</v>
          </cell>
          <cell r="B5486" t="str">
            <v>GO</v>
          </cell>
          <cell r="C5486">
            <v>7884</v>
          </cell>
          <cell r="D5486" t="str">
            <v>Receitas Brutas Realizadas</v>
          </cell>
          <cell r="E5486" t="str">
            <v>1.0.0.0.00.0.0 - Receitas Correntes</v>
          </cell>
          <cell r="F5486">
            <v>74731860.239999995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VIC médio"/>
      <sheetName val="IVIC - DH"/>
      <sheetName val="IVIC - CA"/>
      <sheetName val="IVIC - PI"/>
      <sheetName val="IVIC - PCD"/>
      <sheetName val="IVIC - LGBTQIA+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B9D1-8A5E-47EE-ABCE-045BEA25DA2D}">
  <dimension ref="A1:O5571"/>
  <sheetViews>
    <sheetView tabSelected="1" workbookViewId="0">
      <selection activeCell="A2" sqref="A2"/>
    </sheetView>
  </sheetViews>
  <sheetFormatPr defaultRowHeight="15" x14ac:dyDescent="0.25"/>
  <cols>
    <col min="1" max="2" width="13.85546875" customWidth="1"/>
    <col min="3" max="3" width="34.28515625" bestFit="1" customWidth="1"/>
    <col min="4" max="4" width="4" bestFit="1" customWidth="1"/>
    <col min="5" max="5" width="13.140625" customWidth="1"/>
    <col min="6" max="6" width="8.140625" customWidth="1"/>
    <col min="7" max="7" width="13.7109375" customWidth="1"/>
    <col min="8" max="8" width="20" customWidth="1"/>
    <col min="9" max="9" width="18.42578125" bestFit="1" customWidth="1"/>
    <col min="10" max="11" width="30.5703125" customWidth="1"/>
    <col min="12" max="13" width="30.140625" customWidth="1"/>
    <col min="14" max="14" width="14.7109375" customWidth="1"/>
    <col min="15" max="15" width="12.42578125" customWidth="1"/>
  </cols>
  <sheetData>
    <row r="1" spans="1:15" ht="9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5382</v>
      </c>
      <c r="H1" s="2" t="s">
        <v>5380</v>
      </c>
      <c r="I1" s="2" t="s">
        <v>5381</v>
      </c>
      <c r="J1" s="2" t="s">
        <v>10969</v>
      </c>
      <c r="K1" s="2" t="s">
        <v>10966</v>
      </c>
      <c r="L1" s="2" t="s">
        <v>10965</v>
      </c>
      <c r="M1" s="2" t="s">
        <v>10967</v>
      </c>
      <c r="N1" s="2" t="s">
        <v>5383</v>
      </c>
      <c r="O1" s="2" t="s">
        <v>10954</v>
      </c>
    </row>
    <row r="2" spans="1:15" x14ac:dyDescent="0.25">
      <c r="A2">
        <v>230730</v>
      </c>
      <c r="B2">
        <v>2307304</v>
      </c>
      <c r="C2" t="s">
        <v>1001</v>
      </c>
      <c r="D2" t="s">
        <v>905</v>
      </c>
      <c r="E2" t="s">
        <v>466</v>
      </c>
      <c r="F2" t="s">
        <v>10</v>
      </c>
      <c r="G2">
        <f>VLOOKUP(A2,'Dados absolutos'!A:H,8,FALSE)</f>
        <v>200000</v>
      </c>
      <c r="H2" s="1">
        <f t="shared" ref="H2:H65" si="0">(G2-MIN(G:G))/(MAX(G:G)-MIN(G:G))</f>
        <v>1</v>
      </c>
      <c r="I2">
        <f>VLOOKUP(A2,'Dados absolutos'!A:I,9,FALSE)</f>
        <v>0.69399999999999995</v>
      </c>
      <c r="J2" s="1">
        <f>VLOOKUP(A2,'Dados absolutos'!A:L,12,FALSE)</f>
        <v>3356.3049056689501</v>
      </c>
      <c r="K2" s="1">
        <f t="shared" ref="K2:K65" si="1">(J2-MIN(J:J))/(MAX(J:J)-MIN(J:J))</f>
        <v>0.23661989271167977</v>
      </c>
      <c r="L2" s="1">
        <f>VLOOKUP(A2,'Dados absolutos'!A:M,13,FALSE)</f>
        <v>1.4611111111111112</v>
      </c>
      <c r="M2" s="1">
        <f t="shared" ref="M2:M65" si="2">(L2-MIN(L:L))/(MAX(L:L)-MIN(L:L))</f>
        <v>0.77929155313351506</v>
      </c>
      <c r="N2" s="3">
        <f t="shared" ref="N2:N65" si="3">H2-I2-K2+M2</f>
        <v>0.84867166042183539</v>
      </c>
      <c r="O2" s="4" t="s">
        <v>5384</v>
      </c>
    </row>
    <row r="3" spans="1:15" x14ac:dyDescent="0.25">
      <c r="A3">
        <v>270430</v>
      </c>
      <c r="B3">
        <v>2704302</v>
      </c>
      <c r="C3" t="s">
        <v>1662</v>
      </c>
      <c r="D3" t="s">
        <v>1620</v>
      </c>
      <c r="E3" t="s">
        <v>466</v>
      </c>
      <c r="F3" t="s">
        <v>27</v>
      </c>
      <c r="G3">
        <f>VLOOKUP(A3,'Dados absolutos'!A:H,8,FALSE)</f>
        <v>200000</v>
      </c>
      <c r="H3" s="1">
        <f t="shared" si="0"/>
        <v>1</v>
      </c>
      <c r="I3">
        <f>VLOOKUP(A3,'Dados absolutos'!A:I,9,FALSE)</f>
        <v>0.72099999999999997</v>
      </c>
      <c r="J3" s="1">
        <f>VLOOKUP(A3,'Dados absolutos'!A:L,12,FALSE)</f>
        <v>4834.7678432973244</v>
      </c>
      <c r="K3" s="1">
        <f t="shared" si="1"/>
        <v>0.35690327334844213</v>
      </c>
      <c r="L3" s="1">
        <f>VLOOKUP(A3,'Dados absolutos'!A:M,13,FALSE)</f>
        <v>1.6833333333333331</v>
      </c>
      <c r="M3" s="1">
        <f t="shared" si="2"/>
        <v>0.88828337874659391</v>
      </c>
      <c r="N3" s="3">
        <f t="shared" si="3"/>
        <v>0.81038010539815186</v>
      </c>
      <c r="O3" s="4" t="s">
        <v>5385</v>
      </c>
    </row>
    <row r="4" spans="1:15" x14ac:dyDescent="0.25">
      <c r="A4">
        <v>150140</v>
      </c>
      <c r="B4">
        <v>1501402</v>
      </c>
      <c r="C4" t="s">
        <v>184</v>
      </c>
      <c r="D4" t="s">
        <v>166</v>
      </c>
      <c r="E4" t="s">
        <v>9</v>
      </c>
      <c r="F4" t="s">
        <v>27</v>
      </c>
      <c r="G4">
        <f>VLOOKUP(A4,'Dados absolutos'!A:H,8,FALSE)</f>
        <v>200000</v>
      </c>
      <c r="H4" s="1">
        <f t="shared" si="0"/>
        <v>1</v>
      </c>
      <c r="I4">
        <f>VLOOKUP(A4,'Dados absolutos'!A:I,9,FALSE)</f>
        <v>0.746</v>
      </c>
      <c r="J4" s="1">
        <f>VLOOKUP(A4,'Dados absolutos'!A:L,12,FALSE)</f>
        <v>3582.7697919753141</v>
      </c>
      <c r="K4" s="1">
        <f t="shared" si="1"/>
        <v>0.25504440740674922</v>
      </c>
      <c r="L4" s="1">
        <f>VLOOKUP(A4,'Dados absolutos'!A:M,13,FALSE)</f>
        <v>1.4444444444444444</v>
      </c>
      <c r="M4" s="1">
        <f t="shared" si="2"/>
        <v>0.77111716621253412</v>
      </c>
      <c r="N4" s="3">
        <f t="shared" si="3"/>
        <v>0.77007275880578496</v>
      </c>
      <c r="O4" s="4" t="s">
        <v>5386</v>
      </c>
    </row>
    <row r="5" spans="1:15" x14ac:dyDescent="0.25">
      <c r="A5">
        <v>270030</v>
      </c>
      <c r="B5">
        <v>2700300</v>
      </c>
      <c r="C5" t="s">
        <v>1622</v>
      </c>
      <c r="D5" t="s">
        <v>1620</v>
      </c>
      <c r="E5" t="s">
        <v>466</v>
      </c>
      <c r="F5" t="s">
        <v>10</v>
      </c>
      <c r="G5">
        <f>VLOOKUP(A5,'Dados absolutos'!A:H,8,FALSE)</f>
        <v>200000</v>
      </c>
      <c r="H5" s="1">
        <f t="shared" si="0"/>
        <v>1</v>
      </c>
      <c r="I5">
        <f>VLOOKUP(A5,'Dados absolutos'!A:I,9,FALSE)</f>
        <v>0.64900000000000002</v>
      </c>
      <c r="J5" s="1">
        <f>VLOOKUP(A5,'Dados absolutos'!A:L,12,FALSE)</f>
        <v>4277.6552089937622</v>
      </c>
      <c r="K5" s="1">
        <f t="shared" si="1"/>
        <v>0.3115782338469591</v>
      </c>
      <c r="L5" s="1">
        <f>VLOOKUP(A5,'Dados absolutos'!A:M,13,FALSE)</f>
        <v>1.2722222222222221</v>
      </c>
      <c r="M5" s="1">
        <f t="shared" si="2"/>
        <v>0.68664850136239786</v>
      </c>
      <c r="N5" s="3">
        <f t="shared" si="3"/>
        <v>0.72607026751543868</v>
      </c>
      <c r="O5" s="4" t="s">
        <v>5387</v>
      </c>
    </row>
    <row r="6" spans="1:15" x14ac:dyDescent="0.25">
      <c r="A6">
        <v>261160</v>
      </c>
      <c r="B6">
        <v>2611606</v>
      </c>
      <c r="C6" t="s">
        <v>1571</v>
      </c>
      <c r="D6" t="s">
        <v>1452</v>
      </c>
      <c r="E6" t="s">
        <v>466</v>
      </c>
      <c r="F6" t="s">
        <v>27</v>
      </c>
      <c r="G6">
        <f>VLOOKUP(A6,'Dados absolutos'!A:H,8,FALSE)</f>
        <v>200000</v>
      </c>
      <c r="H6" s="1">
        <f t="shared" si="0"/>
        <v>1</v>
      </c>
      <c r="I6">
        <f>VLOOKUP(A6,'Dados absolutos'!A:I,9,FALSE)</f>
        <v>0.77200000000000002</v>
      </c>
      <c r="J6" s="1">
        <f>VLOOKUP(A6,'Dados absolutos'!A:L,12,FALSE)</f>
        <v>5030.6655391693312</v>
      </c>
      <c r="K6" s="1">
        <f t="shared" si="1"/>
        <v>0.37284093165473386</v>
      </c>
      <c r="L6" s="1">
        <f>VLOOKUP(A6,'Dados absolutos'!A:M,13,FALSE)</f>
        <v>1.6388888888888893</v>
      </c>
      <c r="M6" s="1">
        <f t="shared" si="2"/>
        <v>0.86648501362397845</v>
      </c>
      <c r="N6" s="3">
        <f t="shared" si="3"/>
        <v>0.72164408196924457</v>
      </c>
      <c r="O6" s="4" t="s">
        <v>5388</v>
      </c>
    </row>
    <row r="7" spans="1:15" x14ac:dyDescent="0.25">
      <c r="A7">
        <v>352940</v>
      </c>
      <c r="B7">
        <v>3529401</v>
      </c>
      <c r="C7" t="s">
        <v>3524</v>
      </c>
      <c r="D7" t="s">
        <v>3202</v>
      </c>
      <c r="E7" t="s">
        <v>2182</v>
      </c>
      <c r="F7" t="s">
        <v>10</v>
      </c>
      <c r="G7">
        <f>VLOOKUP(A7,'Dados absolutos'!A:H,8,FALSE)</f>
        <v>200000</v>
      </c>
      <c r="H7" s="1">
        <f t="shared" si="0"/>
        <v>1</v>
      </c>
      <c r="I7">
        <f>VLOOKUP(A7,'Dados absolutos'!A:I,9,FALSE)</f>
        <v>0.76600000000000001</v>
      </c>
      <c r="J7" s="1">
        <f>VLOOKUP(A7,'Dados absolutos'!A:L,12,FALSE)</f>
        <v>3793.0488456251001</v>
      </c>
      <c r="K7" s="1">
        <f t="shared" si="1"/>
        <v>0.27215209053248818</v>
      </c>
      <c r="L7" s="1">
        <f>VLOOKUP(A7,'Dados absolutos'!A:M,13,FALSE)</f>
        <v>1.3888888888888893</v>
      </c>
      <c r="M7" s="1">
        <f t="shared" si="2"/>
        <v>0.74386920980926452</v>
      </c>
      <c r="N7" s="3">
        <f t="shared" si="3"/>
        <v>0.70571711927677638</v>
      </c>
      <c r="O7" s="4" t="s">
        <v>5389</v>
      </c>
    </row>
    <row r="8" spans="1:15" x14ac:dyDescent="0.25">
      <c r="A8">
        <v>211120</v>
      </c>
      <c r="B8">
        <v>2111201</v>
      </c>
      <c r="C8" t="s">
        <v>647</v>
      </c>
      <c r="D8" t="s">
        <v>465</v>
      </c>
      <c r="E8" t="s">
        <v>466</v>
      </c>
      <c r="F8" t="s">
        <v>10</v>
      </c>
      <c r="G8">
        <f>VLOOKUP(A8,'Dados absolutos'!A:H,8,FALSE)</f>
        <v>200000</v>
      </c>
      <c r="H8" s="1">
        <f t="shared" si="0"/>
        <v>1</v>
      </c>
      <c r="I8">
        <f>VLOOKUP(A8,'Dados absolutos'!A:I,9,FALSE)</f>
        <v>0.70799999999999996</v>
      </c>
      <c r="J8" s="1">
        <f>VLOOKUP(A8,'Dados absolutos'!A:L,12,FALSE)</f>
        <v>3196.0604659844062</v>
      </c>
      <c r="K8" s="1">
        <f t="shared" si="1"/>
        <v>0.22358287809133384</v>
      </c>
      <c r="L8" s="1">
        <f>VLOOKUP(A8,'Dados absolutos'!A:M,13,FALSE)</f>
        <v>1.1444444444444444</v>
      </c>
      <c r="M8" s="1">
        <f t="shared" si="2"/>
        <v>0.62397820163487738</v>
      </c>
      <c r="N8" s="3">
        <f t="shared" si="3"/>
        <v>0.69239532354354361</v>
      </c>
      <c r="O8" s="4" t="s">
        <v>5390</v>
      </c>
    </row>
    <row r="9" spans="1:15" x14ac:dyDescent="0.25">
      <c r="A9">
        <v>410690</v>
      </c>
      <c r="B9">
        <v>4106902</v>
      </c>
      <c r="C9" t="s">
        <v>3912</v>
      </c>
      <c r="D9" t="s">
        <v>3827</v>
      </c>
      <c r="E9" t="s">
        <v>3828</v>
      </c>
      <c r="F9" t="s">
        <v>27</v>
      </c>
      <c r="G9">
        <f>VLOOKUP(A9,'Dados absolutos'!A:H,8,FALSE)</f>
        <v>200000</v>
      </c>
      <c r="H9" s="1">
        <f t="shared" si="0"/>
        <v>1</v>
      </c>
      <c r="I9">
        <f>VLOOKUP(A9,'Dados absolutos'!A:I,9,FALSE)</f>
        <v>0.82299999999999995</v>
      </c>
      <c r="J9" s="1">
        <f>VLOOKUP(A9,'Dados absolutos'!A:L,12,FALSE)</f>
        <v>6572.4535895841391</v>
      </c>
      <c r="K9" s="1">
        <f t="shared" si="1"/>
        <v>0.49827625655150931</v>
      </c>
      <c r="L9" s="1">
        <f>VLOOKUP(A9,'Dados absolutos'!A:M,13,FALSE)</f>
        <v>1.911111111111111</v>
      </c>
      <c r="M9" s="1">
        <f t="shared" si="2"/>
        <v>1</v>
      </c>
      <c r="N9" s="3">
        <f t="shared" si="3"/>
        <v>0.67872374344849074</v>
      </c>
      <c r="O9" s="4" t="s">
        <v>5391</v>
      </c>
    </row>
    <row r="10" spans="1:15" x14ac:dyDescent="0.25">
      <c r="A10">
        <v>520140</v>
      </c>
      <c r="B10">
        <v>5201405</v>
      </c>
      <c r="C10" t="s">
        <v>5154</v>
      </c>
      <c r="D10" t="s">
        <v>5136</v>
      </c>
      <c r="E10" t="s">
        <v>4932</v>
      </c>
      <c r="F10" t="s">
        <v>10</v>
      </c>
      <c r="G10">
        <f>VLOOKUP(A10,'Dados absolutos'!A:H,8,FALSE)</f>
        <v>200000</v>
      </c>
      <c r="H10" s="1">
        <f t="shared" si="0"/>
        <v>1</v>
      </c>
      <c r="I10">
        <f>VLOOKUP(A10,'Dados absolutos'!A:I,9,FALSE)</f>
        <v>0.71799999999999997</v>
      </c>
      <c r="J10" s="1">
        <f>VLOOKUP(A10,'Dados absolutos'!A:L,12,FALSE)</f>
        <v>3790.8025440132174</v>
      </c>
      <c r="K10" s="1">
        <f t="shared" si="1"/>
        <v>0.27196933806373808</v>
      </c>
      <c r="L10" s="1">
        <f>VLOOKUP(A10,'Dados absolutos'!A:M,13,FALSE)</f>
        <v>1.2277777777777776</v>
      </c>
      <c r="M10" s="1">
        <f t="shared" si="2"/>
        <v>0.66485013623978195</v>
      </c>
      <c r="N10" s="3">
        <f t="shared" si="3"/>
        <v>0.67488079817604385</v>
      </c>
      <c r="O10" s="4" t="s">
        <v>5392</v>
      </c>
    </row>
    <row r="11" spans="1:15" x14ac:dyDescent="0.25">
      <c r="A11">
        <v>293330</v>
      </c>
      <c r="B11">
        <v>2933307</v>
      </c>
      <c r="C11" t="s">
        <v>2175</v>
      </c>
      <c r="D11" t="s">
        <v>1784</v>
      </c>
      <c r="E11" t="s">
        <v>466</v>
      </c>
      <c r="F11" t="s">
        <v>10</v>
      </c>
      <c r="G11">
        <f>VLOOKUP(A11,'Dados absolutos'!A:H,8,FALSE)</f>
        <v>200000</v>
      </c>
      <c r="H11" s="1">
        <f t="shared" si="0"/>
        <v>1</v>
      </c>
      <c r="I11">
        <f>VLOOKUP(A11,'Dados absolutos'!A:I,9,FALSE)</f>
        <v>0.67800000000000005</v>
      </c>
      <c r="J11" s="1">
        <f>VLOOKUP(A11,'Dados absolutos'!A:L,12,FALSE)</f>
        <v>3407.9939612919575</v>
      </c>
      <c r="K11" s="1">
        <f t="shared" si="1"/>
        <v>0.24082516170694473</v>
      </c>
      <c r="L11" s="1">
        <f>VLOOKUP(A11,'Dados absolutos'!A:M,13,FALSE)</f>
        <v>1.0666666666666667</v>
      </c>
      <c r="M11" s="1">
        <f t="shared" si="2"/>
        <v>0.58583106267029972</v>
      </c>
      <c r="N11" s="3">
        <f t="shared" si="3"/>
        <v>0.66700590096335488</v>
      </c>
      <c r="O11" s="4" t="s">
        <v>5393</v>
      </c>
    </row>
    <row r="12" spans="1:15" x14ac:dyDescent="0.25">
      <c r="A12">
        <v>330490</v>
      </c>
      <c r="B12">
        <v>3304904</v>
      </c>
      <c r="C12" t="s">
        <v>3183</v>
      </c>
      <c r="D12" t="s">
        <v>3113</v>
      </c>
      <c r="E12" t="s">
        <v>2182</v>
      </c>
      <c r="F12" t="s">
        <v>10</v>
      </c>
      <c r="G12">
        <f>VLOOKUP(A12,'Dados absolutos'!A:H,8,FALSE)</f>
        <v>200000</v>
      </c>
      <c r="H12" s="1">
        <f t="shared" si="0"/>
        <v>1</v>
      </c>
      <c r="I12">
        <f>VLOOKUP(A12,'Dados absolutos'!A:I,9,FALSE)</f>
        <v>0.73899999999999999</v>
      </c>
      <c r="J12" s="1">
        <f>VLOOKUP(A12,'Dados absolutos'!A:L,12,FALSE)</f>
        <v>2298.4732455193453</v>
      </c>
      <c r="K12" s="1">
        <f t="shared" si="1"/>
        <v>0.15055783123619887</v>
      </c>
      <c r="L12" s="1">
        <f>VLOOKUP(A12,'Dados absolutos'!A:M,13,FALSE)</f>
        <v>0.99444444444444446</v>
      </c>
      <c r="M12" s="1">
        <f t="shared" si="2"/>
        <v>0.55040871934604907</v>
      </c>
      <c r="N12" s="3">
        <f t="shared" si="3"/>
        <v>0.66085088810985027</v>
      </c>
      <c r="O12" s="4" t="s">
        <v>5394</v>
      </c>
    </row>
    <row r="13" spans="1:15" x14ac:dyDescent="0.25">
      <c r="A13">
        <v>240800</v>
      </c>
      <c r="B13">
        <v>2408003</v>
      </c>
      <c r="C13" t="s">
        <v>1170</v>
      </c>
      <c r="D13" t="s">
        <v>1086</v>
      </c>
      <c r="E13" t="s">
        <v>466</v>
      </c>
      <c r="F13" t="s">
        <v>10</v>
      </c>
      <c r="G13">
        <f>VLOOKUP(A13,'Dados absolutos'!A:H,8,FALSE)</f>
        <v>200000</v>
      </c>
      <c r="H13" s="1">
        <f t="shared" si="0"/>
        <v>1</v>
      </c>
      <c r="I13">
        <f>VLOOKUP(A13,'Dados absolutos'!A:I,9,FALSE)</f>
        <v>0.72</v>
      </c>
      <c r="J13" s="1">
        <f>VLOOKUP(A13,'Dados absolutos'!A:L,12,FALSE)</f>
        <v>4220.049214633169</v>
      </c>
      <c r="K13" s="1">
        <f t="shared" si="1"/>
        <v>0.30689158018099072</v>
      </c>
      <c r="L13" s="1">
        <f>VLOOKUP(A13,'Dados absolutos'!A:M,13,FALSE)</f>
        <v>1.25</v>
      </c>
      <c r="M13" s="1">
        <f t="shared" si="2"/>
        <v>0.6757493188010899</v>
      </c>
      <c r="N13" s="3">
        <f t="shared" si="3"/>
        <v>0.64885773862009921</v>
      </c>
      <c r="O13" s="4" t="s">
        <v>5395</v>
      </c>
    </row>
    <row r="14" spans="1:15" x14ac:dyDescent="0.25">
      <c r="A14">
        <v>260410</v>
      </c>
      <c r="B14">
        <v>2604106</v>
      </c>
      <c r="C14" t="s">
        <v>1491</v>
      </c>
      <c r="D14" t="s">
        <v>1452</v>
      </c>
      <c r="E14" t="s">
        <v>466</v>
      </c>
      <c r="F14" t="s">
        <v>10</v>
      </c>
      <c r="G14">
        <f>VLOOKUP(A14,'Dados absolutos'!A:H,8,FALSE)</f>
        <v>200000</v>
      </c>
      <c r="H14" s="1">
        <f t="shared" si="0"/>
        <v>1</v>
      </c>
      <c r="I14">
        <f>VLOOKUP(A14,'Dados absolutos'!A:I,9,FALSE)</f>
        <v>0.67700000000000005</v>
      </c>
      <c r="J14" s="1">
        <f>VLOOKUP(A14,'Dados absolutos'!A:L,12,FALSE)</f>
        <v>3379.7223872629929</v>
      </c>
      <c r="K14" s="1">
        <f t="shared" si="1"/>
        <v>0.23852506989295494</v>
      </c>
      <c r="L14" s="1">
        <f>VLOOKUP(A14,'Dados absolutos'!A:M,13,FALSE)</f>
        <v>1.0222222222222221</v>
      </c>
      <c r="M14" s="1">
        <f t="shared" si="2"/>
        <v>0.56403269754768393</v>
      </c>
      <c r="N14" s="3">
        <f t="shared" si="3"/>
        <v>0.64850762765472891</v>
      </c>
      <c r="O14" s="4" t="s">
        <v>5396</v>
      </c>
    </row>
    <row r="15" spans="1:15" x14ac:dyDescent="0.25">
      <c r="A15">
        <v>240325</v>
      </c>
      <c r="B15">
        <v>2403251</v>
      </c>
      <c r="C15" t="s">
        <v>1120</v>
      </c>
      <c r="D15" t="s">
        <v>1086</v>
      </c>
      <c r="E15" t="s">
        <v>466</v>
      </c>
      <c r="F15" t="s">
        <v>10</v>
      </c>
      <c r="G15">
        <f>VLOOKUP(A15,'Dados absolutos'!A:H,8,FALSE)</f>
        <v>200000</v>
      </c>
      <c r="H15" s="1">
        <f t="shared" si="0"/>
        <v>1</v>
      </c>
      <c r="I15">
        <f>VLOOKUP(A15,'Dados absolutos'!A:I,9,FALSE)</f>
        <v>0.76600000000000001</v>
      </c>
      <c r="J15" s="1">
        <f>VLOOKUP(A15,'Dados absolutos'!A:L,12,FALSE)</f>
        <v>3311.8970726428088</v>
      </c>
      <c r="K15" s="1">
        <f t="shared" si="1"/>
        <v>0.23300700249496215</v>
      </c>
      <c r="L15" s="1">
        <f>VLOOKUP(A15,'Dados absolutos'!A:M,13,FALSE)</f>
        <v>1.1833333333333333</v>
      </c>
      <c r="M15" s="1">
        <f t="shared" si="2"/>
        <v>0.64305177111716627</v>
      </c>
      <c r="N15" s="3">
        <f t="shared" si="3"/>
        <v>0.64404476862220417</v>
      </c>
      <c r="O15" s="4" t="s">
        <v>5397</v>
      </c>
    </row>
    <row r="16" spans="1:15" x14ac:dyDescent="0.25">
      <c r="A16">
        <v>260790</v>
      </c>
      <c r="B16">
        <v>2607901</v>
      </c>
      <c r="C16" t="s">
        <v>1532</v>
      </c>
      <c r="D16" t="s">
        <v>1452</v>
      </c>
      <c r="E16" t="s">
        <v>466</v>
      </c>
      <c r="F16" t="s">
        <v>10</v>
      </c>
      <c r="G16">
        <f>VLOOKUP(A16,'Dados absolutos'!A:H,8,FALSE)</f>
        <v>200000</v>
      </c>
      <c r="H16" s="1">
        <f t="shared" si="0"/>
        <v>1</v>
      </c>
      <c r="I16">
        <f>VLOOKUP(A16,'Dados absolutos'!A:I,9,FALSE)</f>
        <v>0.71699999999999997</v>
      </c>
      <c r="J16" s="1">
        <f>VLOOKUP(A16,'Dados absolutos'!A:L,12,FALSE)</f>
        <v>3239.1677781245485</v>
      </c>
      <c r="K16" s="1">
        <f t="shared" si="1"/>
        <v>0.22708996176750496</v>
      </c>
      <c r="L16" s="1">
        <f>VLOOKUP(A16,'Dados absolutos'!A:M,13,FALSE)</f>
        <v>1.05</v>
      </c>
      <c r="M16" s="1">
        <f t="shared" si="2"/>
        <v>0.57765667574931889</v>
      </c>
      <c r="N16" s="3">
        <f t="shared" si="3"/>
        <v>0.63356671398181397</v>
      </c>
      <c r="O16" s="4" t="s">
        <v>5398</v>
      </c>
    </row>
    <row r="17" spans="1:15" x14ac:dyDescent="0.25">
      <c r="A17">
        <v>330045</v>
      </c>
      <c r="B17">
        <v>3300456</v>
      </c>
      <c r="C17" t="s">
        <v>3121</v>
      </c>
      <c r="D17" t="s">
        <v>3113</v>
      </c>
      <c r="E17" t="s">
        <v>2182</v>
      </c>
      <c r="F17" t="s">
        <v>10</v>
      </c>
      <c r="G17">
        <f>VLOOKUP(A17,'Dados absolutos'!A:H,8,FALSE)</f>
        <v>200000</v>
      </c>
      <c r="H17" s="1">
        <f t="shared" si="0"/>
        <v>1</v>
      </c>
      <c r="I17">
        <f>VLOOKUP(A17,'Dados absolutos'!A:I,9,FALSE)</f>
        <v>0.68400000000000005</v>
      </c>
      <c r="J17" s="1">
        <f>VLOOKUP(A17,'Dados absolutos'!A:L,12,FALSE)</f>
        <v>2573.4614889657555</v>
      </c>
      <c r="K17" s="1">
        <f t="shared" si="1"/>
        <v>0.17293006304212957</v>
      </c>
      <c r="L17" s="1">
        <f>VLOOKUP(A17,'Dados absolutos'!A:M,13,FALSE)</f>
        <v>0.86111111111111105</v>
      </c>
      <c r="M17" s="1">
        <f t="shared" si="2"/>
        <v>0.48501362397820164</v>
      </c>
      <c r="N17" s="3">
        <f t="shared" si="3"/>
        <v>0.62808356093607198</v>
      </c>
      <c r="O17" s="4" t="s">
        <v>5399</v>
      </c>
    </row>
    <row r="18" spans="1:15" x14ac:dyDescent="0.25">
      <c r="A18">
        <v>311860</v>
      </c>
      <c r="B18">
        <v>3118601</v>
      </c>
      <c r="C18" t="s">
        <v>2386</v>
      </c>
      <c r="D18" t="s">
        <v>2181</v>
      </c>
      <c r="E18" t="s">
        <v>2182</v>
      </c>
      <c r="F18" t="s">
        <v>10</v>
      </c>
      <c r="G18">
        <f>VLOOKUP(A18,'Dados absolutos'!A:H,8,FALSE)</f>
        <v>200000</v>
      </c>
      <c r="H18" s="1">
        <f t="shared" si="0"/>
        <v>1</v>
      </c>
      <c r="I18">
        <f>VLOOKUP(A18,'Dados absolutos'!A:I,9,FALSE)</f>
        <v>0.75600000000000001</v>
      </c>
      <c r="J18" s="1">
        <f>VLOOKUP(A18,'Dados absolutos'!A:L,12,FALSE)</f>
        <v>5064.0370656720206</v>
      </c>
      <c r="K18" s="1">
        <f t="shared" si="1"/>
        <v>0.37555594054849201</v>
      </c>
      <c r="L18" s="1">
        <f>VLOOKUP(A18,'Dados absolutos'!A:M,13,FALSE)</f>
        <v>1.4166666666666667</v>
      </c>
      <c r="M18" s="1">
        <f t="shared" si="2"/>
        <v>0.75749318801089927</v>
      </c>
      <c r="N18" s="3">
        <f t="shared" si="3"/>
        <v>0.6259372474624072</v>
      </c>
      <c r="O18" s="4" t="s">
        <v>5400</v>
      </c>
    </row>
    <row r="19" spans="1:15" x14ac:dyDescent="0.25">
      <c r="A19">
        <v>520110</v>
      </c>
      <c r="B19">
        <v>5201108</v>
      </c>
      <c r="C19" t="s">
        <v>5151</v>
      </c>
      <c r="D19" t="s">
        <v>5136</v>
      </c>
      <c r="E19" t="s">
        <v>4932</v>
      </c>
      <c r="F19" t="s">
        <v>10</v>
      </c>
      <c r="G19">
        <f>VLOOKUP(A19,'Dados absolutos'!A:H,8,FALSE)</f>
        <v>200000</v>
      </c>
      <c r="H19" s="1">
        <f t="shared" si="0"/>
        <v>1</v>
      </c>
      <c r="I19">
        <f>VLOOKUP(A19,'Dados absolutos'!A:I,9,FALSE)</f>
        <v>0.73699999999999999</v>
      </c>
      <c r="J19" s="1">
        <f>VLOOKUP(A19,'Dados absolutos'!A:L,12,FALSE)</f>
        <v>4545.1533209399577</v>
      </c>
      <c r="K19" s="1">
        <f t="shared" si="1"/>
        <v>0.33334109066260087</v>
      </c>
      <c r="L19" s="1">
        <f>VLOOKUP(A19,'Dados absolutos'!A:M,13,FALSE)</f>
        <v>1.288888888888889</v>
      </c>
      <c r="M19" s="1">
        <f t="shared" si="2"/>
        <v>0.69482288828337879</v>
      </c>
      <c r="N19" s="3">
        <f t="shared" si="3"/>
        <v>0.62448179762077793</v>
      </c>
      <c r="O19" s="4" t="s">
        <v>5401</v>
      </c>
    </row>
    <row r="20" spans="1:15" x14ac:dyDescent="0.25">
      <c r="A20">
        <v>351380</v>
      </c>
      <c r="B20">
        <v>3513801</v>
      </c>
      <c r="C20" t="s">
        <v>3348</v>
      </c>
      <c r="D20" t="s">
        <v>3202</v>
      </c>
      <c r="E20" t="s">
        <v>2182</v>
      </c>
      <c r="F20" t="s">
        <v>10</v>
      </c>
      <c r="G20">
        <f>VLOOKUP(A20,'Dados absolutos'!A:H,8,FALSE)</f>
        <v>200000</v>
      </c>
      <c r="H20" s="1">
        <f t="shared" si="0"/>
        <v>1</v>
      </c>
      <c r="I20">
        <f>VLOOKUP(A20,'Dados absolutos'!A:I,9,FALSE)</f>
        <v>0.75700000000000001</v>
      </c>
      <c r="J20" s="1">
        <f>VLOOKUP(A20,'Dados absolutos'!A:L,12,FALSE)</f>
        <v>4583.7803698787247</v>
      </c>
      <c r="K20" s="1">
        <f t="shared" si="1"/>
        <v>0.33648367334906959</v>
      </c>
      <c r="L20" s="1">
        <f>VLOOKUP(A20,'Dados absolutos'!A:M,13,FALSE)</f>
        <v>1.3277777777777779</v>
      </c>
      <c r="M20" s="1">
        <f t="shared" si="2"/>
        <v>0.71389645776566768</v>
      </c>
      <c r="N20" s="3">
        <f t="shared" si="3"/>
        <v>0.62041278441659808</v>
      </c>
      <c r="O20" s="4" t="s">
        <v>5402</v>
      </c>
    </row>
    <row r="21" spans="1:15" x14ac:dyDescent="0.25">
      <c r="A21">
        <v>320130</v>
      </c>
      <c r="B21">
        <v>3201308</v>
      </c>
      <c r="C21" t="s">
        <v>3052</v>
      </c>
      <c r="D21" t="s">
        <v>3036</v>
      </c>
      <c r="E21" t="s">
        <v>2182</v>
      </c>
      <c r="F21" t="s">
        <v>10</v>
      </c>
      <c r="G21">
        <f>VLOOKUP(A21,'Dados absolutos'!A:H,8,FALSE)</f>
        <v>200000</v>
      </c>
      <c r="H21" s="1">
        <f t="shared" si="0"/>
        <v>1</v>
      </c>
      <c r="I21">
        <f>VLOOKUP(A21,'Dados absolutos'!A:I,9,FALSE)</f>
        <v>0.71799999999999997</v>
      </c>
      <c r="J21" s="1">
        <f>VLOOKUP(A21,'Dados absolutos'!A:L,12,FALSE)</f>
        <v>3999.8956000294206</v>
      </c>
      <c r="K21" s="1">
        <f t="shared" si="1"/>
        <v>0.28898053192270967</v>
      </c>
      <c r="L21" s="1">
        <f>VLOOKUP(A21,'Dados absolutos'!A:M,13,FALSE)</f>
        <v>1.1222222222222222</v>
      </c>
      <c r="M21" s="1">
        <f t="shared" si="2"/>
        <v>0.61307901907356954</v>
      </c>
      <c r="N21" s="3">
        <f t="shared" si="3"/>
        <v>0.6060984871508599</v>
      </c>
      <c r="O21" s="4" t="s">
        <v>5403</v>
      </c>
    </row>
    <row r="22" spans="1:15" x14ac:dyDescent="0.25">
      <c r="A22">
        <v>351060</v>
      </c>
      <c r="B22">
        <v>3510609</v>
      </c>
      <c r="C22" t="s">
        <v>3318</v>
      </c>
      <c r="D22" t="s">
        <v>3202</v>
      </c>
      <c r="E22" t="s">
        <v>2182</v>
      </c>
      <c r="F22" t="s">
        <v>10</v>
      </c>
      <c r="G22">
        <f>VLOOKUP(A22,'Dados absolutos'!A:H,8,FALSE)</f>
        <v>200000</v>
      </c>
      <c r="H22" s="1">
        <f t="shared" si="0"/>
        <v>1</v>
      </c>
      <c r="I22">
        <f>VLOOKUP(A22,'Dados absolutos'!A:I,9,FALSE)</f>
        <v>0.749</v>
      </c>
      <c r="J22" s="1">
        <f>VLOOKUP(A22,'Dados absolutos'!A:L,12,FALSE)</f>
        <v>2240.3746426467246</v>
      </c>
      <c r="K22" s="1">
        <f t="shared" si="1"/>
        <v>0.145831100395721</v>
      </c>
      <c r="L22" s="1">
        <f>VLOOKUP(A22,'Dados absolutos'!A:M,13,FALSE)</f>
        <v>0.88888888888888895</v>
      </c>
      <c r="M22" s="1">
        <f t="shared" si="2"/>
        <v>0.4986376021798366</v>
      </c>
      <c r="N22" s="3">
        <f t="shared" si="3"/>
        <v>0.60380650178411566</v>
      </c>
      <c r="O22" s="4" t="s">
        <v>5404</v>
      </c>
    </row>
    <row r="23" spans="1:15" x14ac:dyDescent="0.25">
      <c r="A23">
        <v>250400</v>
      </c>
      <c r="B23">
        <v>2504009</v>
      </c>
      <c r="C23" t="s">
        <v>1294</v>
      </c>
      <c r="D23" t="s">
        <v>1247</v>
      </c>
      <c r="E23" t="s">
        <v>466</v>
      </c>
      <c r="F23" t="s">
        <v>10</v>
      </c>
      <c r="G23">
        <f>VLOOKUP(A23,'Dados absolutos'!A:H,8,FALSE)</f>
        <v>200000</v>
      </c>
      <c r="H23" s="1">
        <f t="shared" si="0"/>
        <v>1</v>
      </c>
      <c r="I23">
        <f>VLOOKUP(A23,'Dados absolutos'!A:I,9,FALSE)</f>
        <v>0.72</v>
      </c>
      <c r="J23" s="1">
        <f>VLOOKUP(A23,'Dados absolutos'!A:L,12,FALSE)</f>
        <v>3773.3891573016294</v>
      </c>
      <c r="K23" s="1">
        <f t="shared" si="1"/>
        <v>0.27055263631985471</v>
      </c>
      <c r="L23" s="1">
        <f>VLOOKUP(A23,'Dados absolutos'!A:M,13,FALSE)</f>
        <v>1.0666666666666669</v>
      </c>
      <c r="M23" s="1">
        <f t="shared" si="2"/>
        <v>0.58583106267029983</v>
      </c>
      <c r="N23" s="3">
        <f t="shared" si="3"/>
        <v>0.59527842635044514</v>
      </c>
      <c r="O23" s="4" t="s">
        <v>5405</v>
      </c>
    </row>
    <row r="24" spans="1:15" x14ac:dyDescent="0.25">
      <c r="A24">
        <v>260960</v>
      </c>
      <c r="B24">
        <v>2609600</v>
      </c>
      <c r="C24" t="s">
        <v>1553</v>
      </c>
      <c r="D24" t="s">
        <v>1452</v>
      </c>
      <c r="E24" t="s">
        <v>466</v>
      </c>
      <c r="F24" t="s">
        <v>10</v>
      </c>
      <c r="G24">
        <f>VLOOKUP(A24,'Dados absolutos'!A:H,8,FALSE)</f>
        <v>200000</v>
      </c>
      <c r="H24" s="1">
        <f t="shared" si="0"/>
        <v>1</v>
      </c>
      <c r="I24">
        <f>VLOOKUP(A24,'Dados absolutos'!A:I,9,FALSE)</f>
        <v>0.73499999999999999</v>
      </c>
      <c r="J24" s="1">
        <f>VLOOKUP(A24,'Dados absolutos'!A:L,12,FALSE)</f>
        <v>2885.8098051294946</v>
      </c>
      <c r="K24" s="1">
        <f t="shared" si="1"/>
        <v>0.19834180008887758</v>
      </c>
      <c r="L24" s="1">
        <f>VLOOKUP(A24,'Dados absolutos'!A:M,13,FALSE)</f>
        <v>0.95</v>
      </c>
      <c r="M24" s="1">
        <f t="shared" si="2"/>
        <v>0.52861035422343328</v>
      </c>
      <c r="N24" s="3">
        <f t="shared" si="3"/>
        <v>0.59526855413455571</v>
      </c>
      <c r="O24" s="4" t="s">
        <v>5406</v>
      </c>
    </row>
    <row r="25" spans="1:15" x14ac:dyDescent="0.25">
      <c r="A25">
        <v>291840</v>
      </c>
      <c r="B25">
        <v>2918407</v>
      </c>
      <c r="C25" t="s">
        <v>1995</v>
      </c>
      <c r="D25" t="s">
        <v>1784</v>
      </c>
      <c r="E25" t="s">
        <v>466</v>
      </c>
      <c r="F25" t="s">
        <v>10</v>
      </c>
      <c r="G25">
        <f>VLOOKUP(A25,'Dados absolutos'!A:H,8,FALSE)</f>
        <v>200000</v>
      </c>
      <c r="H25" s="1">
        <f t="shared" si="0"/>
        <v>1</v>
      </c>
      <c r="I25">
        <f>VLOOKUP(A25,'Dados absolutos'!A:I,9,FALSE)</f>
        <v>0.67700000000000005</v>
      </c>
      <c r="J25" s="1">
        <f>VLOOKUP(A25,'Dados absolutos'!A:L,12,FALSE)</f>
        <v>4602.7471992380824</v>
      </c>
      <c r="K25" s="1">
        <f t="shared" si="1"/>
        <v>0.33802675860148973</v>
      </c>
      <c r="L25" s="1">
        <f>VLOOKUP(A25,'Dados absolutos'!A:M,13,FALSE)</f>
        <v>1.1111111111111112</v>
      </c>
      <c r="M25" s="1">
        <f t="shared" si="2"/>
        <v>0.60762942779291562</v>
      </c>
      <c r="N25" s="3">
        <f t="shared" si="3"/>
        <v>0.5926026691914259</v>
      </c>
      <c r="O25" s="4" t="s">
        <v>5407</v>
      </c>
    </row>
    <row r="26" spans="1:15" x14ac:dyDescent="0.25">
      <c r="A26">
        <v>150680</v>
      </c>
      <c r="B26">
        <v>1506807</v>
      </c>
      <c r="C26" t="s">
        <v>278</v>
      </c>
      <c r="D26" t="s">
        <v>166</v>
      </c>
      <c r="E26" t="s">
        <v>9</v>
      </c>
      <c r="F26" t="s">
        <v>10</v>
      </c>
      <c r="G26">
        <f>VLOOKUP(A26,'Dados absolutos'!A:H,8,FALSE)</f>
        <v>200000</v>
      </c>
      <c r="H26" s="1">
        <f t="shared" si="0"/>
        <v>1</v>
      </c>
      <c r="I26">
        <f>VLOOKUP(A26,'Dados absolutos'!A:I,9,FALSE)</f>
        <v>0.69099999999999995</v>
      </c>
      <c r="J26" s="1">
        <f>VLOOKUP(A26,'Dados absolutos'!A:L,12,FALSE)</f>
        <v>3913.8133073850254</v>
      </c>
      <c r="K26" s="1">
        <f t="shared" si="1"/>
        <v>0.28197713068166103</v>
      </c>
      <c r="L26" s="1">
        <f>VLOOKUP(A26,'Dados absolutos'!A:M,13,FALSE)</f>
        <v>1.0111111111111111</v>
      </c>
      <c r="M26" s="1">
        <f t="shared" si="2"/>
        <v>0.55858310626703001</v>
      </c>
      <c r="N26" s="3">
        <f t="shared" si="3"/>
        <v>0.58560597558536909</v>
      </c>
      <c r="O26" s="4" t="s">
        <v>5408</v>
      </c>
    </row>
    <row r="27" spans="1:15" x14ac:dyDescent="0.25">
      <c r="A27">
        <v>130260</v>
      </c>
      <c r="B27">
        <v>1302603</v>
      </c>
      <c r="C27" t="s">
        <v>124</v>
      </c>
      <c r="D27" t="s">
        <v>87</v>
      </c>
      <c r="E27" t="s">
        <v>9</v>
      </c>
      <c r="F27" t="s">
        <v>27</v>
      </c>
      <c r="G27">
        <f>VLOOKUP(A27,'Dados absolutos'!A:H,8,FALSE)</f>
        <v>200000</v>
      </c>
      <c r="H27" s="1">
        <f t="shared" si="0"/>
        <v>1</v>
      </c>
      <c r="I27">
        <f>VLOOKUP(A27,'Dados absolutos'!A:I,9,FALSE)</f>
        <v>0.73699999999999999</v>
      </c>
      <c r="J27" s="1">
        <f>VLOOKUP(A27,'Dados absolutos'!A:L,12,FALSE)</f>
        <v>4419.6858958060056</v>
      </c>
      <c r="K27" s="1">
        <f t="shared" si="1"/>
        <v>0.32313343129502126</v>
      </c>
      <c r="L27" s="1">
        <f>VLOOKUP(A27,'Dados absolutos'!A:M,13,FALSE)</f>
        <v>1.1777777777777778</v>
      </c>
      <c r="M27" s="1">
        <f t="shared" si="2"/>
        <v>0.64032697547683926</v>
      </c>
      <c r="N27" s="3">
        <f t="shared" si="3"/>
        <v>0.58019354418181801</v>
      </c>
      <c r="O27" s="4" t="s">
        <v>5409</v>
      </c>
    </row>
    <row r="28" spans="1:15" x14ac:dyDescent="0.25">
      <c r="A28">
        <v>520025</v>
      </c>
      <c r="B28">
        <v>5200258</v>
      </c>
      <c r="C28" t="s">
        <v>5142</v>
      </c>
      <c r="D28" t="s">
        <v>5136</v>
      </c>
      <c r="E28" t="s">
        <v>4932</v>
      </c>
      <c r="F28" t="s">
        <v>10</v>
      </c>
      <c r="G28">
        <f>VLOOKUP(A28,'Dados absolutos'!A:H,8,FALSE)</f>
        <v>200000</v>
      </c>
      <c r="H28" s="1">
        <f t="shared" si="0"/>
        <v>1</v>
      </c>
      <c r="I28">
        <f>VLOOKUP(A28,'Dados absolutos'!A:I,9,FALSE)</f>
        <v>0.68600000000000005</v>
      </c>
      <c r="J28" s="1">
        <f>VLOOKUP(A28,'Dados absolutos'!A:L,12,FALSE)</f>
        <v>2570.0462173394831</v>
      </c>
      <c r="K28" s="1">
        <f t="shared" si="1"/>
        <v>0.17265220662344935</v>
      </c>
      <c r="L28" s="1">
        <f>VLOOKUP(A28,'Dados absolutos'!A:M,13,FALSE)</f>
        <v>0.76111111111111129</v>
      </c>
      <c r="M28" s="1">
        <f t="shared" si="2"/>
        <v>0.43596730245231619</v>
      </c>
      <c r="N28" s="3">
        <f t="shared" si="3"/>
        <v>0.57731509582886675</v>
      </c>
      <c r="O28" s="4" t="s">
        <v>5410</v>
      </c>
    </row>
    <row r="29" spans="1:15" x14ac:dyDescent="0.25">
      <c r="A29">
        <v>230765</v>
      </c>
      <c r="B29">
        <v>2307650</v>
      </c>
      <c r="C29" t="s">
        <v>1006</v>
      </c>
      <c r="D29" t="s">
        <v>905</v>
      </c>
      <c r="E29" t="s">
        <v>466</v>
      </c>
      <c r="F29" t="s">
        <v>10</v>
      </c>
      <c r="G29">
        <f>VLOOKUP(A29,'Dados absolutos'!A:H,8,FALSE)</f>
        <v>200000</v>
      </c>
      <c r="H29" s="1">
        <f t="shared" si="0"/>
        <v>1</v>
      </c>
      <c r="I29">
        <f>VLOOKUP(A29,'Dados absolutos'!A:I,9,FALSE)</f>
        <v>0.68600000000000005</v>
      </c>
      <c r="J29" s="1">
        <f>VLOOKUP(A29,'Dados absolutos'!A:L,12,FALSE)</f>
        <v>5292.8126689807214</v>
      </c>
      <c r="K29" s="1">
        <f t="shared" si="1"/>
        <v>0.39416844835834436</v>
      </c>
      <c r="L29" s="1">
        <f>VLOOKUP(A29,'Dados absolutos'!A:M,13,FALSE)</f>
        <v>1.2</v>
      </c>
      <c r="M29" s="1">
        <f t="shared" si="2"/>
        <v>0.65122615803814721</v>
      </c>
      <c r="N29" s="3">
        <f t="shared" si="3"/>
        <v>0.57105770967980285</v>
      </c>
      <c r="O29" s="4" t="s">
        <v>5411</v>
      </c>
    </row>
    <row r="30" spans="1:15" x14ac:dyDescent="0.25">
      <c r="A30">
        <v>330250</v>
      </c>
      <c r="B30">
        <v>3302502</v>
      </c>
      <c r="C30" t="s">
        <v>3150</v>
      </c>
      <c r="D30" t="s">
        <v>3113</v>
      </c>
      <c r="E30" t="s">
        <v>2182</v>
      </c>
      <c r="F30" t="s">
        <v>10</v>
      </c>
      <c r="G30">
        <f>VLOOKUP(A30,'Dados absolutos'!A:H,8,FALSE)</f>
        <v>200000</v>
      </c>
      <c r="H30" s="1">
        <f t="shared" si="0"/>
        <v>1</v>
      </c>
      <c r="I30">
        <f>VLOOKUP(A30,'Dados absolutos'!A:I,9,FALSE)</f>
        <v>0.70899999999999996</v>
      </c>
      <c r="J30" s="1">
        <f>VLOOKUP(A30,'Dados absolutos'!A:L,12,FALSE)</f>
        <v>3998.3638638127009</v>
      </c>
      <c r="K30" s="1">
        <f t="shared" si="1"/>
        <v>0.28885591438533237</v>
      </c>
      <c r="L30" s="1">
        <f>VLOOKUP(A30,'Dados absolutos'!A:M,13,FALSE)</f>
        <v>1.0166666666666668</v>
      </c>
      <c r="M30" s="1">
        <f t="shared" si="2"/>
        <v>0.56130790190735702</v>
      </c>
      <c r="N30" s="3">
        <f t="shared" si="3"/>
        <v>0.56345198752202474</v>
      </c>
      <c r="O30" s="4" t="s">
        <v>5412</v>
      </c>
    </row>
    <row r="31" spans="1:15" x14ac:dyDescent="0.25">
      <c r="A31">
        <v>261110</v>
      </c>
      <c r="B31">
        <v>2611101</v>
      </c>
      <c r="C31" t="s">
        <v>1566</v>
      </c>
      <c r="D31" t="s">
        <v>1452</v>
      </c>
      <c r="E31" t="s">
        <v>466</v>
      </c>
      <c r="F31" t="s">
        <v>10</v>
      </c>
      <c r="G31">
        <f>VLOOKUP(A31,'Dados absolutos'!A:H,8,FALSE)</f>
        <v>200000</v>
      </c>
      <c r="H31" s="1">
        <f t="shared" si="0"/>
        <v>1</v>
      </c>
      <c r="I31">
        <f>VLOOKUP(A31,'Dados absolutos'!A:I,9,FALSE)</f>
        <v>0.69699999999999995</v>
      </c>
      <c r="J31" s="1">
        <f>VLOOKUP(A31,'Dados absolutos'!A:L,12,FALSE)</f>
        <v>3726.3032599000494</v>
      </c>
      <c r="K31" s="1">
        <f t="shared" si="1"/>
        <v>0.26672186669037523</v>
      </c>
      <c r="L31" s="1">
        <f>VLOOKUP(A31,'Dados absolutos'!A:M,13,FALSE)</f>
        <v>0.91111111111111109</v>
      </c>
      <c r="M31" s="1">
        <f t="shared" si="2"/>
        <v>0.5095367847411445</v>
      </c>
      <c r="N31" s="3">
        <f t="shared" si="3"/>
        <v>0.54581491805076932</v>
      </c>
      <c r="O31" s="4" t="s">
        <v>5413</v>
      </c>
    </row>
    <row r="32" spans="1:15" x14ac:dyDescent="0.25">
      <c r="A32">
        <v>355240</v>
      </c>
      <c r="B32">
        <v>3552403</v>
      </c>
      <c r="C32" t="s">
        <v>3767</v>
      </c>
      <c r="D32" t="s">
        <v>3202</v>
      </c>
      <c r="E32" t="s">
        <v>2182</v>
      </c>
      <c r="F32" t="s">
        <v>10</v>
      </c>
      <c r="G32">
        <f>VLOOKUP(A32,'Dados absolutos'!A:H,8,FALSE)</f>
        <v>200000</v>
      </c>
      <c r="H32" s="1">
        <f t="shared" si="0"/>
        <v>1</v>
      </c>
      <c r="I32">
        <f>VLOOKUP(A32,'Dados absolutos'!A:I,9,FALSE)</f>
        <v>0.76200000000000001</v>
      </c>
      <c r="J32" s="1">
        <f>VLOOKUP(A32,'Dados absolutos'!A:L,12,FALSE)</f>
        <v>4192.4496883864858</v>
      </c>
      <c r="K32" s="1">
        <f t="shared" si="1"/>
        <v>0.30464616419088858</v>
      </c>
      <c r="L32" s="1">
        <f>VLOOKUP(A32,'Dados absolutos'!A:M,13,FALSE)</f>
        <v>1.1166666666666667</v>
      </c>
      <c r="M32" s="1">
        <f t="shared" si="2"/>
        <v>0.61035422343324253</v>
      </c>
      <c r="N32" s="3">
        <f t="shared" si="3"/>
        <v>0.54370805924235399</v>
      </c>
      <c r="O32" s="4" t="s">
        <v>5414</v>
      </c>
    </row>
    <row r="33" spans="1:15" x14ac:dyDescent="0.25">
      <c r="A33">
        <v>315460</v>
      </c>
      <c r="B33">
        <v>3154606</v>
      </c>
      <c r="C33" t="s">
        <v>2818</v>
      </c>
      <c r="D33" t="s">
        <v>2181</v>
      </c>
      <c r="E33" t="s">
        <v>2182</v>
      </c>
      <c r="F33" t="s">
        <v>10</v>
      </c>
      <c r="G33">
        <f>VLOOKUP(A33,'Dados absolutos'!A:H,8,FALSE)</f>
        <v>200000</v>
      </c>
      <c r="H33" s="1">
        <f t="shared" si="0"/>
        <v>1</v>
      </c>
      <c r="I33">
        <f>VLOOKUP(A33,'Dados absolutos'!A:I,9,FALSE)</f>
        <v>0.68400000000000005</v>
      </c>
      <c r="J33" s="1">
        <f>VLOOKUP(A33,'Dados absolutos'!A:L,12,FALSE)</f>
        <v>2928.3120946408972</v>
      </c>
      <c r="K33" s="1">
        <f t="shared" si="1"/>
        <v>0.20179966090981546</v>
      </c>
      <c r="L33" s="1">
        <f>VLOOKUP(A33,'Dados absolutos'!A:M,13,FALSE)</f>
        <v>0.72777777777777786</v>
      </c>
      <c r="M33" s="1">
        <f t="shared" si="2"/>
        <v>0.41961852861035431</v>
      </c>
      <c r="N33" s="3">
        <f t="shared" si="3"/>
        <v>0.53381886770053877</v>
      </c>
      <c r="O33" s="4" t="s">
        <v>5415</v>
      </c>
    </row>
    <row r="34" spans="1:15" x14ac:dyDescent="0.25">
      <c r="A34">
        <v>261070</v>
      </c>
      <c r="B34">
        <v>2610707</v>
      </c>
      <c r="C34" t="s">
        <v>1375</v>
      </c>
      <c r="D34" t="s">
        <v>1452</v>
      </c>
      <c r="E34" t="s">
        <v>466</v>
      </c>
      <c r="F34" t="s">
        <v>10</v>
      </c>
      <c r="G34">
        <f>VLOOKUP(A34,'Dados absolutos'!A:H,8,FALSE)</f>
        <v>200000</v>
      </c>
      <c r="H34" s="1">
        <f t="shared" si="0"/>
        <v>1</v>
      </c>
      <c r="I34">
        <f>VLOOKUP(A34,'Dados absolutos'!A:I,9,FALSE)</f>
        <v>0.73199999999999998</v>
      </c>
      <c r="J34" s="1">
        <f>VLOOKUP(A34,'Dados absolutos'!A:L,12,FALSE)</f>
        <v>2340.5473913323026</v>
      </c>
      <c r="K34" s="1">
        <f t="shared" si="1"/>
        <v>0.15398085954958002</v>
      </c>
      <c r="L34" s="1">
        <f>VLOOKUP(A34,'Dados absolutos'!A:M,13,FALSE)</f>
        <v>0.72777777777777786</v>
      </c>
      <c r="M34" s="1">
        <f t="shared" si="2"/>
        <v>0.41961852861035431</v>
      </c>
      <c r="N34" s="3">
        <f t="shared" si="3"/>
        <v>0.53363766906077426</v>
      </c>
      <c r="O34" s="4" t="s">
        <v>5416</v>
      </c>
    </row>
    <row r="35" spans="1:15" x14ac:dyDescent="0.25">
      <c r="A35">
        <v>313670</v>
      </c>
      <c r="B35">
        <v>3136702</v>
      </c>
      <c r="C35" t="s">
        <v>2601</v>
      </c>
      <c r="D35" t="s">
        <v>2181</v>
      </c>
      <c r="E35" t="s">
        <v>2182</v>
      </c>
      <c r="F35" t="s">
        <v>10</v>
      </c>
      <c r="G35">
        <f>VLOOKUP(A35,'Dados absolutos'!A:H,8,FALSE)</f>
        <v>200000</v>
      </c>
      <c r="H35" s="1">
        <f t="shared" si="0"/>
        <v>1</v>
      </c>
      <c r="I35">
        <f>VLOOKUP(A35,'Dados absolutos'!A:I,9,FALSE)</f>
        <v>0.77800000000000002</v>
      </c>
      <c r="J35" s="1">
        <f>VLOOKUP(A35,'Dados absolutos'!A:L,12,FALSE)</f>
        <v>4896.0179482983085</v>
      </c>
      <c r="K35" s="1">
        <f t="shared" si="1"/>
        <v>0.36188640109981696</v>
      </c>
      <c r="L35" s="1">
        <f>VLOOKUP(A35,'Dados absolutos'!A:M,13,FALSE)</f>
        <v>1.2388888888888889</v>
      </c>
      <c r="M35" s="1">
        <f t="shared" si="2"/>
        <v>0.67029972752043598</v>
      </c>
      <c r="N35" s="3">
        <f t="shared" si="3"/>
        <v>0.530413326420619</v>
      </c>
      <c r="O35" s="4" t="s">
        <v>5417</v>
      </c>
    </row>
    <row r="36" spans="1:15" x14ac:dyDescent="0.25">
      <c r="A36">
        <v>231290</v>
      </c>
      <c r="B36">
        <v>2312908</v>
      </c>
      <c r="C36" t="s">
        <v>1067</v>
      </c>
      <c r="D36" t="s">
        <v>905</v>
      </c>
      <c r="E36" t="s">
        <v>466</v>
      </c>
      <c r="F36" t="s">
        <v>10</v>
      </c>
      <c r="G36">
        <f>VLOOKUP(A36,'Dados absolutos'!A:H,8,FALSE)</f>
        <v>200000</v>
      </c>
      <c r="H36" s="1">
        <f t="shared" si="0"/>
        <v>1</v>
      </c>
      <c r="I36">
        <f>VLOOKUP(A36,'Dados absolutos'!A:I,9,FALSE)</f>
        <v>0.71399999999999997</v>
      </c>
      <c r="J36" s="1">
        <f>VLOOKUP(A36,'Dados absolutos'!A:L,12,FALSE)</f>
        <v>5510.2970012757169</v>
      </c>
      <c r="K36" s="1">
        <f t="shared" si="1"/>
        <v>0.41186233168688713</v>
      </c>
      <c r="L36" s="1">
        <f>VLOOKUP(A36,'Dados absolutos'!A:M,13,FALSE)</f>
        <v>1.1888888888888889</v>
      </c>
      <c r="M36" s="1">
        <f t="shared" si="2"/>
        <v>0.64577656675749318</v>
      </c>
      <c r="N36" s="3">
        <f t="shared" si="3"/>
        <v>0.51991423507060608</v>
      </c>
      <c r="O36" s="4" t="s">
        <v>5418</v>
      </c>
    </row>
    <row r="37" spans="1:15" x14ac:dyDescent="0.25">
      <c r="A37">
        <v>330350</v>
      </c>
      <c r="B37">
        <v>3303500</v>
      </c>
      <c r="C37" t="s">
        <v>3160</v>
      </c>
      <c r="D37" t="s">
        <v>3113</v>
      </c>
      <c r="E37" t="s">
        <v>2182</v>
      </c>
      <c r="F37" t="s">
        <v>10</v>
      </c>
      <c r="G37">
        <f>VLOOKUP(A37,'Dados absolutos'!A:H,8,FALSE)</f>
        <v>200000</v>
      </c>
      <c r="H37" s="1">
        <f t="shared" si="0"/>
        <v>1</v>
      </c>
      <c r="I37">
        <f>VLOOKUP(A37,'Dados absolutos'!A:I,9,FALSE)</f>
        <v>0.71299999999999997</v>
      </c>
      <c r="J37" s="1">
        <f>VLOOKUP(A37,'Dados absolutos'!A:L,12,FALSE)</f>
        <v>2984.7221023277475</v>
      </c>
      <c r="K37" s="1">
        <f t="shared" si="1"/>
        <v>0.20638901263019363</v>
      </c>
      <c r="L37" s="1">
        <f>VLOOKUP(A37,'Dados absolutos'!A:M,13,FALSE)</f>
        <v>0.76666666666666683</v>
      </c>
      <c r="M37" s="1">
        <f t="shared" si="2"/>
        <v>0.43869209809264315</v>
      </c>
      <c r="N37" s="3">
        <f t="shared" si="3"/>
        <v>0.51930308546244952</v>
      </c>
      <c r="O37" s="4" t="s">
        <v>5419</v>
      </c>
    </row>
    <row r="38" spans="1:15" x14ac:dyDescent="0.25">
      <c r="A38">
        <v>432300</v>
      </c>
      <c r="B38">
        <v>4323002</v>
      </c>
      <c r="C38" t="s">
        <v>4917</v>
      </c>
      <c r="D38" t="s">
        <v>4459</v>
      </c>
      <c r="E38" t="s">
        <v>3828</v>
      </c>
      <c r="F38" t="s">
        <v>10</v>
      </c>
      <c r="G38">
        <f>VLOOKUP(A38,'Dados absolutos'!A:H,8,FALSE)</f>
        <v>200000</v>
      </c>
      <c r="H38" s="1">
        <f t="shared" si="0"/>
        <v>1</v>
      </c>
      <c r="I38">
        <f>VLOOKUP(A38,'Dados absolutos'!A:I,9,FALSE)</f>
        <v>0.71699999999999997</v>
      </c>
      <c r="J38" s="1">
        <f>VLOOKUP(A38,'Dados absolutos'!A:L,12,FALSE)</f>
        <v>3487.1119869529521</v>
      </c>
      <c r="K38" s="1">
        <f t="shared" si="1"/>
        <v>0.24726197074260189</v>
      </c>
      <c r="L38" s="1">
        <f>VLOOKUP(A38,'Dados absolutos'!A:M,13,FALSE)</f>
        <v>0.85555555555555574</v>
      </c>
      <c r="M38" s="1">
        <f t="shared" si="2"/>
        <v>0.48228882833787479</v>
      </c>
      <c r="N38" s="3">
        <f t="shared" si="3"/>
        <v>0.51802685759527289</v>
      </c>
      <c r="O38" s="4" t="s">
        <v>5420</v>
      </c>
    </row>
    <row r="39" spans="1:15" x14ac:dyDescent="0.25">
      <c r="A39">
        <v>430060</v>
      </c>
      <c r="B39">
        <v>4300604</v>
      </c>
      <c r="C39" t="s">
        <v>331</v>
      </c>
      <c r="D39" t="s">
        <v>4459</v>
      </c>
      <c r="E39" t="s">
        <v>3828</v>
      </c>
      <c r="F39" t="s">
        <v>10</v>
      </c>
      <c r="G39">
        <f>VLOOKUP(A39,'Dados absolutos'!A:H,8,FALSE)</f>
        <v>187315</v>
      </c>
      <c r="H39" s="1">
        <f t="shared" si="0"/>
        <v>0.9363097300255564</v>
      </c>
      <c r="I39">
        <f>VLOOKUP(A39,'Dados absolutos'!A:I,9,FALSE)</f>
        <v>0.69899999999999995</v>
      </c>
      <c r="J39" s="1">
        <f>VLOOKUP(A39,'Dados absolutos'!A:L,12,FALSE)</f>
        <v>3846.5850334463335</v>
      </c>
      <c r="K39" s="1">
        <f t="shared" si="1"/>
        <v>0.27650763675123363</v>
      </c>
      <c r="L39" s="1">
        <f>VLOOKUP(A39,'Dados absolutos'!A:M,13,FALSE)</f>
        <v>1.0055555555555555</v>
      </c>
      <c r="M39" s="1">
        <f t="shared" si="2"/>
        <v>0.55585831062670299</v>
      </c>
      <c r="N39" s="3">
        <f t="shared" si="3"/>
        <v>0.51666040390102586</v>
      </c>
      <c r="O39" s="4" t="s">
        <v>5421</v>
      </c>
    </row>
    <row r="40" spans="1:15" x14ac:dyDescent="0.25">
      <c r="A40">
        <v>430920</v>
      </c>
      <c r="B40">
        <v>4309209</v>
      </c>
      <c r="C40" t="s">
        <v>4634</v>
      </c>
      <c r="D40" t="s">
        <v>4459</v>
      </c>
      <c r="E40" t="s">
        <v>3828</v>
      </c>
      <c r="F40" t="s">
        <v>10</v>
      </c>
      <c r="G40">
        <f>VLOOKUP(A40,'Dados absolutos'!A:H,8,FALSE)</f>
        <v>200000</v>
      </c>
      <c r="H40" s="1">
        <f t="shared" si="0"/>
        <v>1</v>
      </c>
      <c r="I40">
        <f>VLOOKUP(A40,'Dados absolutos'!A:I,9,FALSE)</f>
        <v>0.73599999999999999</v>
      </c>
      <c r="J40" s="1">
        <f>VLOOKUP(A40,'Dados absolutos'!A:L,12,FALSE)</f>
        <v>4478.6196880493753</v>
      </c>
      <c r="K40" s="1">
        <f t="shared" si="1"/>
        <v>0.32792811067748062</v>
      </c>
      <c r="L40" s="1">
        <f>VLOOKUP(A40,'Dados absolutos'!A:M,13,FALSE)</f>
        <v>1.0333333333333334</v>
      </c>
      <c r="M40" s="1">
        <f t="shared" si="2"/>
        <v>0.56948228882833796</v>
      </c>
      <c r="N40" s="3">
        <f t="shared" si="3"/>
        <v>0.50555417815085735</v>
      </c>
      <c r="O40" s="4" t="s">
        <v>5422</v>
      </c>
    </row>
    <row r="41" spans="1:15" x14ac:dyDescent="0.25">
      <c r="A41">
        <v>160030</v>
      </c>
      <c r="B41">
        <v>1600303</v>
      </c>
      <c r="C41" t="s">
        <v>318</v>
      </c>
      <c r="D41" t="s">
        <v>310</v>
      </c>
      <c r="E41" t="s">
        <v>9</v>
      </c>
      <c r="F41" t="s">
        <v>27</v>
      </c>
      <c r="G41">
        <f>VLOOKUP(A41,'Dados absolutos'!A:H,8,FALSE)</f>
        <v>200000</v>
      </c>
      <c r="H41" s="1">
        <f t="shared" si="0"/>
        <v>1</v>
      </c>
      <c r="I41">
        <f>VLOOKUP(A41,'Dados absolutos'!A:I,9,FALSE)</f>
        <v>0.73299999999999998</v>
      </c>
      <c r="J41" s="1">
        <f>VLOOKUP(A41,'Dados absolutos'!A:L,12,FALSE)</f>
        <v>3824.6538944264712</v>
      </c>
      <c r="K41" s="1">
        <f t="shared" si="1"/>
        <v>0.27472338401456686</v>
      </c>
      <c r="L41" s="1">
        <f>VLOOKUP(A41,'Dados absolutos'!A:M,13,FALSE)</f>
        <v>0.91666666666666663</v>
      </c>
      <c r="M41" s="1">
        <f t="shared" si="2"/>
        <v>0.5122615803814714</v>
      </c>
      <c r="N41" s="3">
        <f t="shared" si="3"/>
        <v>0.50453819636690456</v>
      </c>
      <c r="O41" s="4" t="s">
        <v>5423</v>
      </c>
    </row>
    <row r="42" spans="1:15" x14ac:dyDescent="0.25">
      <c r="A42">
        <v>430460</v>
      </c>
      <c r="B42">
        <v>4304606</v>
      </c>
      <c r="C42" t="s">
        <v>4532</v>
      </c>
      <c r="D42" t="s">
        <v>4459</v>
      </c>
      <c r="E42" t="s">
        <v>3828</v>
      </c>
      <c r="F42" t="s">
        <v>10</v>
      </c>
      <c r="G42">
        <f>VLOOKUP(A42,'Dados absolutos'!A:H,8,FALSE)</f>
        <v>200000</v>
      </c>
      <c r="H42" s="1">
        <f t="shared" si="0"/>
        <v>1</v>
      </c>
      <c r="I42">
        <f>VLOOKUP(A42,'Dados absolutos'!A:I,9,FALSE)</f>
        <v>0.75</v>
      </c>
      <c r="J42" s="1">
        <f>VLOOKUP(A42,'Dados absolutos'!A:L,12,FALSE)</f>
        <v>6004.852839868031</v>
      </c>
      <c r="K42" s="1">
        <f t="shared" si="1"/>
        <v>0.45209793493775818</v>
      </c>
      <c r="L42" s="1">
        <f>VLOOKUP(A42,'Dados absolutos'!A:M,13,FALSE)</f>
        <v>1.2944444444444443</v>
      </c>
      <c r="M42" s="1">
        <f t="shared" si="2"/>
        <v>0.6975476839237057</v>
      </c>
      <c r="N42" s="3">
        <f t="shared" si="3"/>
        <v>0.49544974898594751</v>
      </c>
      <c r="O42" s="4" t="s">
        <v>5424</v>
      </c>
    </row>
    <row r="43" spans="1:15" x14ac:dyDescent="0.25">
      <c r="A43">
        <v>351630</v>
      </c>
      <c r="B43">
        <v>3516309</v>
      </c>
      <c r="C43" t="s">
        <v>3382</v>
      </c>
      <c r="D43" t="s">
        <v>3202</v>
      </c>
      <c r="E43" t="s">
        <v>2182</v>
      </c>
      <c r="F43" t="s">
        <v>10</v>
      </c>
      <c r="G43">
        <f>VLOOKUP(A43,'Dados absolutos'!A:H,8,FALSE)</f>
        <v>165139</v>
      </c>
      <c r="H43" s="1">
        <f t="shared" si="0"/>
        <v>0.82496598332053006</v>
      </c>
      <c r="I43">
        <f>VLOOKUP(A43,'Dados absolutos'!A:I,9,FALSE)</f>
        <v>0.70299999999999996</v>
      </c>
      <c r="J43" s="1">
        <f>VLOOKUP(A43,'Dados absolutos'!A:L,12,FALSE)</f>
        <v>3290.4113217350232</v>
      </c>
      <c r="K43" s="1">
        <f t="shared" si="1"/>
        <v>0.23125898522044494</v>
      </c>
      <c r="L43" s="1">
        <f>VLOOKUP(A43,'Dados absolutos'!A:M,13,FALSE)</f>
        <v>1.1000000000000001</v>
      </c>
      <c r="M43" s="1">
        <f t="shared" si="2"/>
        <v>0.6021798365122617</v>
      </c>
      <c r="N43" s="3">
        <f t="shared" si="3"/>
        <v>0.49288683461234684</v>
      </c>
      <c r="O43" s="4" t="s">
        <v>5425</v>
      </c>
    </row>
    <row r="44" spans="1:15" x14ac:dyDescent="0.25">
      <c r="A44">
        <v>354140</v>
      </c>
      <c r="B44">
        <v>3541406</v>
      </c>
      <c r="C44" t="s">
        <v>3655</v>
      </c>
      <c r="D44" t="s">
        <v>3202</v>
      </c>
      <c r="E44" t="s">
        <v>2182</v>
      </c>
      <c r="F44" t="s">
        <v>10</v>
      </c>
      <c r="G44">
        <f>VLOOKUP(A44,'Dados absolutos'!A:H,8,FALSE)</f>
        <v>200000</v>
      </c>
      <c r="H44" s="1">
        <f t="shared" si="0"/>
        <v>1</v>
      </c>
      <c r="I44">
        <f>VLOOKUP(A44,'Dados absolutos'!A:I,9,FALSE)</f>
        <v>0.80600000000000005</v>
      </c>
      <c r="J44" s="1">
        <f>VLOOKUP(A44,'Dados absolutos'!A:L,12,FALSE)</f>
        <v>4924.8608136731827</v>
      </c>
      <c r="K44" s="1">
        <f t="shared" si="1"/>
        <v>0.3642329714914333</v>
      </c>
      <c r="L44" s="1">
        <f>VLOOKUP(A44,'Dados absolutos'!A:M,13,FALSE)</f>
        <v>1.2222222222222221</v>
      </c>
      <c r="M44" s="1">
        <f t="shared" si="2"/>
        <v>0.66212534059945505</v>
      </c>
      <c r="N44" s="3">
        <f t="shared" si="3"/>
        <v>0.4918923691080217</v>
      </c>
      <c r="O44" s="4" t="s">
        <v>5426</v>
      </c>
    </row>
    <row r="45" spans="1:15" x14ac:dyDescent="0.25">
      <c r="A45">
        <v>230370</v>
      </c>
      <c r="B45">
        <v>2303709</v>
      </c>
      <c r="C45" t="s">
        <v>948</v>
      </c>
      <c r="D45" t="s">
        <v>905</v>
      </c>
      <c r="E45" t="s">
        <v>466</v>
      </c>
      <c r="F45" t="s">
        <v>10</v>
      </c>
      <c r="G45">
        <f>VLOOKUP(A45,'Dados absolutos'!A:H,8,FALSE)</f>
        <v>200000</v>
      </c>
      <c r="H45" s="1">
        <f t="shared" si="0"/>
        <v>1</v>
      </c>
      <c r="I45">
        <f>VLOOKUP(A45,'Dados absolutos'!A:I,9,FALSE)</f>
        <v>0.68200000000000005</v>
      </c>
      <c r="J45" s="1">
        <f>VLOOKUP(A45,'Dados absolutos'!A:L,12,FALSE)</f>
        <v>3704.9786154369531</v>
      </c>
      <c r="K45" s="1">
        <f t="shared" si="1"/>
        <v>0.26498695656066118</v>
      </c>
      <c r="L45" s="1">
        <f>VLOOKUP(A45,'Dados absolutos'!A:M,13,FALSE)</f>
        <v>0.76666666666666661</v>
      </c>
      <c r="M45" s="1">
        <f t="shared" si="2"/>
        <v>0.43869209809264303</v>
      </c>
      <c r="N45" s="3">
        <f t="shared" si="3"/>
        <v>0.4917051415319818</v>
      </c>
      <c r="O45" s="4" t="s">
        <v>5427</v>
      </c>
    </row>
    <row r="46" spans="1:15" x14ac:dyDescent="0.25">
      <c r="A46">
        <v>291080</v>
      </c>
      <c r="B46">
        <v>2910800</v>
      </c>
      <c r="C46" t="s">
        <v>1911</v>
      </c>
      <c r="D46" t="s">
        <v>1784</v>
      </c>
      <c r="E46" t="s">
        <v>466</v>
      </c>
      <c r="F46" t="s">
        <v>10</v>
      </c>
      <c r="G46">
        <f>VLOOKUP(A46,'Dados absolutos'!A:H,8,FALSE)</f>
        <v>200000</v>
      </c>
      <c r="H46" s="1">
        <f t="shared" si="0"/>
        <v>1</v>
      </c>
      <c r="I46">
        <f>VLOOKUP(A46,'Dados absolutos'!A:I,9,FALSE)</f>
        <v>0.71199999999999997</v>
      </c>
      <c r="J46" s="1">
        <f>VLOOKUP(A46,'Dados absolutos'!A:L,12,FALSE)</f>
        <v>3282.0065332677777</v>
      </c>
      <c r="K46" s="1">
        <f t="shared" si="1"/>
        <v>0.23057519643910501</v>
      </c>
      <c r="L46" s="1">
        <f>VLOOKUP(A46,'Dados absolutos'!A:M,13,FALSE)</f>
        <v>0.75555555555555565</v>
      </c>
      <c r="M46" s="1">
        <f t="shared" si="2"/>
        <v>0.43324250681198917</v>
      </c>
      <c r="N46" s="3">
        <f t="shared" si="3"/>
        <v>0.49066731037288419</v>
      </c>
      <c r="O46" s="4" t="s">
        <v>5428</v>
      </c>
    </row>
    <row r="47" spans="1:15" x14ac:dyDescent="0.25">
      <c r="A47">
        <v>260345</v>
      </c>
      <c r="B47">
        <v>2603454</v>
      </c>
      <c r="C47" t="s">
        <v>1483</v>
      </c>
      <c r="D47" t="s">
        <v>1452</v>
      </c>
      <c r="E47" t="s">
        <v>466</v>
      </c>
      <c r="F47" t="s">
        <v>10</v>
      </c>
      <c r="G47">
        <f>VLOOKUP(A47,'Dados absolutos'!A:H,8,FALSE)</f>
        <v>147771</v>
      </c>
      <c r="H47" s="1">
        <f t="shared" si="0"/>
        <v>0.73776278198697576</v>
      </c>
      <c r="I47">
        <f>VLOOKUP(A47,'Dados absolutos'!A:I,9,FALSE)</f>
        <v>0.69199999999999995</v>
      </c>
      <c r="J47" s="1">
        <f>VLOOKUP(A47,'Dados absolutos'!A:L,12,FALSE)</f>
        <v>3564.9054154062705</v>
      </c>
      <c r="K47" s="1">
        <f t="shared" si="1"/>
        <v>0.25359101445924681</v>
      </c>
      <c r="L47" s="1">
        <f>VLOOKUP(A47,'Dados absolutos'!A:M,13,FALSE)</f>
        <v>1.2944444444444443</v>
      </c>
      <c r="M47" s="1">
        <f t="shared" si="2"/>
        <v>0.6975476839237057</v>
      </c>
      <c r="N47" s="3">
        <f t="shared" si="3"/>
        <v>0.4897194514514347</v>
      </c>
      <c r="O47" s="4" t="s">
        <v>5429</v>
      </c>
    </row>
    <row r="48" spans="1:15" x14ac:dyDescent="0.25">
      <c r="A48">
        <v>411990</v>
      </c>
      <c r="B48">
        <v>4119905</v>
      </c>
      <c r="C48" t="s">
        <v>4078</v>
      </c>
      <c r="D48" t="s">
        <v>3827</v>
      </c>
      <c r="E48" t="s">
        <v>3828</v>
      </c>
      <c r="F48" t="s">
        <v>10</v>
      </c>
      <c r="G48">
        <f>VLOOKUP(A48,'Dados absolutos'!A:H,8,FALSE)</f>
        <v>200000</v>
      </c>
      <c r="H48" s="1">
        <f t="shared" si="0"/>
        <v>1</v>
      </c>
      <c r="I48">
        <f>VLOOKUP(A48,'Dados absolutos'!A:I,9,FALSE)</f>
        <v>0.76300000000000001</v>
      </c>
      <c r="J48" s="1">
        <f>VLOOKUP(A48,'Dados absolutos'!A:L,12,FALSE)</f>
        <v>4027.3614247525611</v>
      </c>
      <c r="K48" s="1">
        <f t="shared" si="1"/>
        <v>0.29121507035150218</v>
      </c>
      <c r="L48" s="1">
        <f>VLOOKUP(A48,'Dados absolutos'!A:M,13,FALSE)</f>
        <v>0.9722222222222221</v>
      </c>
      <c r="M48" s="1">
        <f t="shared" si="2"/>
        <v>0.53950953678474112</v>
      </c>
      <c r="N48" s="3">
        <f t="shared" si="3"/>
        <v>0.48529446643323892</v>
      </c>
      <c r="O48" s="4" t="s">
        <v>5430</v>
      </c>
    </row>
    <row r="49" spans="1:15" x14ac:dyDescent="0.25">
      <c r="A49">
        <v>355250</v>
      </c>
      <c r="B49">
        <v>3552502</v>
      </c>
      <c r="C49" t="s">
        <v>3768</v>
      </c>
      <c r="D49" t="s">
        <v>3202</v>
      </c>
      <c r="E49" t="s">
        <v>2182</v>
      </c>
      <c r="F49" t="s">
        <v>10</v>
      </c>
      <c r="G49">
        <f>VLOOKUP(A49,'Dados absolutos'!A:H,8,FALSE)</f>
        <v>200000</v>
      </c>
      <c r="H49" s="1">
        <f t="shared" si="0"/>
        <v>1</v>
      </c>
      <c r="I49">
        <f>VLOOKUP(A49,'Dados absolutos'!A:I,9,FALSE)</f>
        <v>0.76500000000000001</v>
      </c>
      <c r="J49" s="1">
        <f>VLOOKUP(A49,'Dados absolutos'!A:L,12,FALSE)</f>
        <v>4297.1443307235168</v>
      </c>
      <c r="K49" s="1">
        <f t="shared" si="1"/>
        <v>0.31316381126498805</v>
      </c>
      <c r="L49" s="1">
        <f>VLOOKUP(A49,'Dados absolutos'!A:M,13,FALSE)</f>
        <v>1.0111111111111113</v>
      </c>
      <c r="M49" s="1">
        <f t="shared" si="2"/>
        <v>0.55858310626703012</v>
      </c>
      <c r="N49" s="3">
        <f t="shared" si="3"/>
        <v>0.48041929500204206</v>
      </c>
      <c r="O49" s="4" t="s">
        <v>5431</v>
      </c>
    </row>
    <row r="50" spans="1:15" x14ac:dyDescent="0.25">
      <c r="A50">
        <v>351620</v>
      </c>
      <c r="B50">
        <v>3516200</v>
      </c>
      <c r="C50" t="s">
        <v>3381</v>
      </c>
      <c r="D50" t="s">
        <v>3202</v>
      </c>
      <c r="E50" t="s">
        <v>2182</v>
      </c>
      <c r="F50" t="s">
        <v>10</v>
      </c>
      <c r="G50">
        <f>VLOOKUP(A50,'Dados absolutos'!A:H,8,FALSE)</f>
        <v>200000</v>
      </c>
      <c r="H50" s="1">
        <f t="shared" si="0"/>
        <v>1</v>
      </c>
      <c r="I50">
        <f>VLOOKUP(A50,'Dados absolutos'!A:I,9,FALSE)</f>
        <v>0.78</v>
      </c>
      <c r="J50" s="1">
        <f>VLOOKUP(A50,'Dados absolutos'!A:L,12,FALSE)</f>
        <v>3599.4550362799828</v>
      </c>
      <c r="K50" s="1">
        <f t="shared" si="1"/>
        <v>0.25640186963365846</v>
      </c>
      <c r="L50" s="1">
        <f>VLOOKUP(A50,'Dados absolutos'!A:M,13,FALSE)</f>
        <v>0.91666666666666674</v>
      </c>
      <c r="M50" s="1">
        <f t="shared" si="2"/>
        <v>0.5122615803814714</v>
      </c>
      <c r="N50" s="3">
        <f t="shared" si="3"/>
        <v>0.47585971074781291</v>
      </c>
      <c r="O50" s="4" t="s">
        <v>5432</v>
      </c>
    </row>
    <row r="51" spans="1:15" x14ac:dyDescent="0.25">
      <c r="A51">
        <v>315780</v>
      </c>
      <c r="B51">
        <v>3157807</v>
      </c>
      <c r="C51" t="s">
        <v>2856</v>
      </c>
      <c r="D51" t="s">
        <v>2181</v>
      </c>
      <c r="E51" t="s">
        <v>2182</v>
      </c>
      <c r="F51" t="s">
        <v>10</v>
      </c>
      <c r="G51">
        <f>VLOOKUP(A51,'Dados absolutos'!A:H,8,FALSE)</f>
        <v>200000</v>
      </c>
      <c r="H51" s="1">
        <f t="shared" si="0"/>
        <v>1</v>
      </c>
      <c r="I51">
        <f>VLOOKUP(A51,'Dados absolutos'!A:I,9,FALSE)</f>
        <v>0.71499999999999997</v>
      </c>
      <c r="J51" s="1">
        <f>VLOOKUP(A51,'Dados absolutos'!A:L,12,FALSE)</f>
        <v>3562.2778505193219</v>
      </c>
      <c r="K51" s="1">
        <f t="shared" si="1"/>
        <v>0.25337724353580954</v>
      </c>
      <c r="L51" s="1">
        <f>VLOOKUP(A51,'Dados absolutos'!A:M,13,FALSE)</f>
        <v>0.7777777777777779</v>
      </c>
      <c r="M51" s="1">
        <f t="shared" si="2"/>
        <v>0.44414168937329707</v>
      </c>
      <c r="N51" s="3">
        <f t="shared" si="3"/>
        <v>0.47576444583748756</v>
      </c>
      <c r="O51" s="4" t="s">
        <v>5433</v>
      </c>
    </row>
    <row r="52" spans="1:15" x14ac:dyDescent="0.25">
      <c r="A52">
        <v>210530</v>
      </c>
      <c r="B52">
        <v>2105302</v>
      </c>
      <c r="C52" t="s">
        <v>554</v>
      </c>
      <c r="D52" t="s">
        <v>465</v>
      </c>
      <c r="E52" t="s">
        <v>466</v>
      </c>
      <c r="F52" t="s">
        <v>10</v>
      </c>
      <c r="G52">
        <f>VLOOKUP(A52,'Dados absolutos'!A:H,8,FALSE)</f>
        <v>200000</v>
      </c>
      <c r="H52" s="1">
        <f t="shared" si="0"/>
        <v>1</v>
      </c>
      <c r="I52">
        <f>VLOOKUP(A52,'Dados absolutos'!A:I,9,FALSE)</f>
        <v>0.73099999999999998</v>
      </c>
      <c r="J52" s="1">
        <f>VLOOKUP(A52,'Dados absolutos'!A:L,12,FALSE)</f>
        <v>4019.8790172457989</v>
      </c>
      <c r="K52" s="1">
        <f t="shared" si="1"/>
        <v>0.29060632376252177</v>
      </c>
      <c r="L52" s="1">
        <f>VLOOKUP(A52,'Dados absolutos'!A:M,13,FALSE)</f>
        <v>0.88333333333333341</v>
      </c>
      <c r="M52" s="1">
        <f t="shared" si="2"/>
        <v>0.49591280653950964</v>
      </c>
      <c r="N52" s="3">
        <f t="shared" si="3"/>
        <v>0.47430648277698789</v>
      </c>
      <c r="O52" s="4" t="s">
        <v>5434</v>
      </c>
    </row>
    <row r="53" spans="1:15" x14ac:dyDescent="0.25">
      <c r="A53">
        <v>431410</v>
      </c>
      <c r="B53">
        <v>4314100</v>
      </c>
      <c r="C53" t="s">
        <v>4749</v>
      </c>
      <c r="D53" t="s">
        <v>4459</v>
      </c>
      <c r="E53" t="s">
        <v>3828</v>
      </c>
      <c r="F53" t="s">
        <v>10</v>
      </c>
      <c r="G53">
        <f>VLOOKUP(A53,'Dados absolutos'!A:H,8,FALSE)</f>
        <v>200000</v>
      </c>
      <c r="H53" s="1">
        <f t="shared" si="0"/>
        <v>1</v>
      </c>
      <c r="I53">
        <f>VLOOKUP(A53,'Dados absolutos'!A:I,9,FALSE)</f>
        <v>0.77600000000000002</v>
      </c>
      <c r="J53" s="1">
        <f>VLOOKUP(A53,'Dados absolutos'!A:L,12,FALSE)</f>
        <v>5126.6423320321028</v>
      </c>
      <c r="K53" s="1">
        <f t="shared" si="1"/>
        <v>0.38064932022802273</v>
      </c>
      <c r="L53" s="1">
        <f>VLOOKUP(A53,'Dados absolutos'!A:M,13,FALSE)</f>
        <v>1.1499999999999999</v>
      </c>
      <c r="M53" s="1">
        <f t="shared" si="2"/>
        <v>0.6267029972752044</v>
      </c>
      <c r="N53" s="3">
        <f t="shared" si="3"/>
        <v>0.47005367704718165</v>
      </c>
      <c r="O53" s="4" t="s">
        <v>5435</v>
      </c>
    </row>
    <row r="54" spans="1:15" x14ac:dyDescent="0.25">
      <c r="A54">
        <v>351880</v>
      </c>
      <c r="B54">
        <v>3518800</v>
      </c>
      <c r="C54" t="s">
        <v>3408</v>
      </c>
      <c r="D54" t="s">
        <v>3202</v>
      </c>
      <c r="E54" t="s">
        <v>2182</v>
      </c>
      <c r="F54" t="s">
        <v>10</v>
      </c>
      <c r="G54">
        <f>VLOOKUP(A54,'Dados absolutos'!A:H,8,FALSE)</f>
        <v>200000</v>
      </c>
      <c r="H54" s="1">
        <f t="shared" si="0"/>
        <v>1</v>
      </c>
      <c r="I54">
        <f>VLOOKUP(A54,'Dados absolutos'!A:I,9,FALSE)</f>
        <v>0.76300000000000001</v>
      </c>
      <c r="J54" s="1">
        <f>VLOOKUP(A54,'Dados absolutos'!A:L,12,FALSE)</f>
        <v>4721.2065418561024</v>
      </c>
      <c r="K54" s="1">
        <f t="shared" si="1"/>
        <v>0.34766426106128118</v>
      </c>
      <c r="L54" s="1">
        <f>VLOOKUP(A54,'Dados absolutos'!A:M,13,FALSE)</f>
        <v>1.0555555555555556</v>
      </c>
      <c r="M54" s="1">
        <f t="shared" si="2"/>
        <v>0.5803814713896458</v>
      </c>
      <c r="N54" s="3">
        <f t="shared" si="3"/>
        <v>0.46971721032836461</v>
      </c>
      <c r="O54" s="4" t="s">
        <v>5436</v>
      </c>
    </row>
    <row r="55" spans="1:15" x14ac:dyDescent="0.25">
      <c r="A55">
        <v>292740</v>
      </c>
      <c r="B55">
        <v>2927408</v>
      </c>
      <c r="C55" t="s">
        <v>2107</v>
      </c>
      <c r="D55" t="s">
        <v>1784</v>
      </c>
      <c r="E55" t="s">
        <v>466</v>
      </c>
      <c r="F55" t="s">
        <v>27</v>
      </c>
      <c r="G55">
        <f>VLOOKUP(A55,'Dados absolutos'!A:H,8,FALSE)</f>
        <v>200000</v>
      </c>
      <c r="H55" s="1">
        <f t="shared" si="0"/>
        <v>1</v>
      </c>
      <c r="I55">
        <f>VLOOKUP(A55,'Dados absolutos'!A:I,9,FALSE)</f>
        <v>0.75900000000000001</v>
      </c>
      <c r="J55" s="1">
        <f>VLOOKUP(A55,'Dados absolutos'!A:L,12,FALSE)</f>
        <v>4271.7191121646474</v>
      </c>
      <c r="K55" s="1">
        <f t="shared" si="1"/>
        <v>0.31109529053047769</v>
      </c>
      <c r="L55" s="1">
        <f>VLOOKUP(A55,'Dados absolutos'!A:M,13,FALSE)</f>
        <v>0.96666666666666679</v>
      </c>
      <c r="M55" s="1">
        <f t="shared" si="2"/>
        <v>0.53678474114441421</v>
      </c>
      <c r="N55" s="3">
        <f t="shared" si="3"/>
        <v>0.46668945061393652</v>
      </c>
      <c r="O55" s="4" t="s">
        <v>5437</v>
      </c>
    </row>
    <row r="56" spans="1:15" x14ac:dyDescent="0.25">
      <c r="A56">
        <v>330100</v>
      </c>
      <c r="B56">
        <v>3301009</v>
      </c>
      <c r="C56" t="s">
        <v>3128</v>
      </c>
      <c r="D56" t="s">
        <v>3113</v>
      </c>
      <c r="E56" t="s">
        <v>2182</v>
      </c>
      <c r="F56" t="s">
        <v>10</v>
      </c>
      <c r="G56">
        <f>VLOOKUP(A56,'Dados absolutos'!A:H,8,FALSE)</f>
        <v>200000</v>
      </c>
      <c r="H56" s="1">
        <f t="shared" si="0"/>
        <v>1</v>
      </c>
      <c r="I56">
        <f>VLOOKUP(A56,'Dados absolutos'!A:I,9,FALSE)</f>
        <v>0.71599999999999997</v>
      </c>
      <c r="J56" s="1">
        <f>VLOOKUP(A56,'Dados absolutos'!A:L,12,FALSE)</f>
        <v>6162.980258282666</v>
      </c>
      <c r="K56" s="1">
        <f t="shared" si="1"/>
        <v>0.46496271495638114</v>
      </c>
      <c r="L56" s="1">
        <f>VLOOKUP(A56,'Dados absolutos'!A:M,13,FALSE)</f>
        <v>1.1833333333333331</v>
      </c>
      <c r="M56" s="1">
        <f t="shared" si="2"/>
        <v>0.64305177111716616</v>
      </c>
      <c r="N56" s="3">
        <f t="shared" si="3"/>
        <v>0.46208905616078505</v>
      </c>
      <c r="O56" s="4" t="s">
        <v>5438</v>
      </c>
    </row>
    <row r="57" spans="1:15" x14ac:dyDescent="0.25">
      <c r="A57">
        <v>330510</v>
      </c>
      <c r="B57">
        <v>3305109</v>
      </c>
      <c r="C57" t="s">
        <v>3185</v>
      </c>
      <c r="D57" t="s">
        <v>3113</v>
      </c>
      <c r="E57" t="s">
        <v>2182</v>
      </c>
      <c r="F57" t="s">
        <v>10</v>
      </c>
      <c r="G57">
        <f>VLOOKUP(A57,'Dados absolutos'!A:H,8,FALSE)</f>
        <v>200000</v>
      </c>
      <c r="H57" s="1">
        <f t="shared" si="0"/>
        <v>1</v>
      </c>
      <c r="I57">
        <f>VLOOKUP(A57,'Dados absolutos'!A:I,9,FALSE)</f>
        <v>0.71899999999999997</v>
      </c>
      <c r="J57" s="1">
        <f>VLOOKUP(A57,'Dados absolutos'!A:L,12,FALSE)</f>
        <v>2236.5582275797005</v>
      </c>
      <c r="K57" s="1">
        <f t="shared" si="1"/>
        <v>0.14552060813075351</v>
      </c>
      <c r="L57" s="1">
        <f>VLOOKUP(A57,'Dados absolutos'!A:M,13,FALSE)</f>
        <v>0.53333333333333344</v>
      </c>
      <c r="M57" s="1">
        <f t="shared" si="2"/>
        <v>0.32425068119891015</v>
      </c>
      <c r="N57" s="3">
        <f t="shared" si="3"/>
        <v>0.45973007306815666</v>
      </c>
      <c r="O57" s="4" t="s">
        <v>5439</v>
      </c>
    </row>
    <row r="58" spans="1:15" x14ac:dyDescent="0.25">
      <c r="A58">
        <v>320120</v>
      </c>
      <c r="B58">
        <v>3201209</v>
      </c>
      <c r="C58" t="s">
        <v>3051</v>
      </c>
      <c r="D58" t="s">
        <v>3036</v>
      </c>
      <c r="E58" t="s">
        <v>2182</v>
      </c>
      <c r="F58" t="s">
        <v>10</v>
      </c>
      <c r="G58">
        <f>VLOOKUP(A58,'Dados absolutos'!A:H,8,FALSE)</f>
        <v>185786</v>
      </c>
      <c r="H58" s="1">
        <f t="shared" si="0"/>
        <v>0.92863275542635071</v>
      </c>
      <c r="I58">
        <f>VLOOKUP(A58,'Dados absolutos'!A:I,9,FALSE)</f>
        <v>0.746</v>
      </c>
      <c r="J58" s="1">
        <f>VLOOKUP(A58,'Dados absolutos'!A:L,12,FALSE)</f>
        <v>4580.5630391418081</v>
      </c>
      <c r="K58" s="1">
        <f t="shared" si="1"/>
        <v>0.33622192081688662</v>
      </c>
      <c r="L58" s="1">
        <f>VLOOKUP(A58,'Dados absolutos'!A:M,13,FALSE)</f>
        <v>1.1222222222222222</v>
      </c>
      <c r="M58" s="1">
        <f t="shared" si="2"/>
        <v>0.61307901907356954</v>
      </c>
      <c r="N58" s="3">
        <f t="shared" si="3"/>
        <v>0.45948985368303363</v>
      </c>
      <c r="O58" s="4" t="s">
        <v>5440</v>
      </c>
    </row>
    <row r="59" spans="1:15" x14ac:dyDescent="0.25">
      <c r="A59">
        <v>150240</v>
      </c>
      <c r="B59">
        <v>1502400</v>
      </c>
      <c r="C59" t="s">
        <v>201</v>
      </c>
      <c r="D59" t="s">
        <v>166</v>
      </c>
      <c r="E59" t="s">
        <v>9</v>
      </c>
      <c r="F59" t="s">
        <v>10</v>
      </c>
      <c r="G59">
        <f>VLOOKUP(A59,'Dados absolutos'!A:H,8,FALSE)</f>
        <v>192256</v>
      </c>
      <c r="H59" s="1">
        <f t="shared" si="0"/>
        <v>0.96111805670618122</v>
      </c>
      <c r="I59">
        <f>VLOOKUP(A59,'Dados absolutos'!A:I,9,FALSE)</f>
        <v>0.67300000000000004</v>
      </c>
      <c r="J59" s="1">
        <f>VLOOKUP(A59,'Dados absolutos'!A:L,12,FALSE)</f>
        <v>3728.9648965441911</v>
      </c>
      <c r="K59" s="1">
        <f t="shared" si="1"/>
        <v>0.26693840959140841</v>
      </c>
      <c r="L59" s="1">
        <f>VLOOKUP(A59,'Dados absolutos'!A:M,13,FALSE)</f>
        <v>0.75</v>
      </c>
      <c r="M59" s="1">
        <f t="shared" si="2"/>
        <v>0.43051771117166215</v>
      </c>
      <c r="N59" s="3">
        <f t="shared" si="3"/>
        <v>0.45169735828643492</v>
      </c>
      <c r="O59" s="4" t="s">
        <v>5441</v>
      </c>
    </row>
    <row r="60" spans="1:15" x14ac:dyDescent="0.25">
      <c r="A60">
        <v>150080</v>
      </c>
      <c r="B60">
        <v>1500800</v>
      </c>
      <c r="C60" t="s">
        <v>175</v>
      </c>
      <c r="D60" t="s">
        <v>166</v>
      </c>
      <c r="E60" t="s">
        <v>9</v>
      </c>
      <c r="F60" t="s">
        <v>10</v>
      </c>
      <c r="G60">
        <f>VLOOKUP(A60,'Dados absolutos'!A:H,8,FALSE)</f>
        <v>200000</v>
      </c>
      <c r="H60" s="1">
        <f t="shared" si="0"/>
        <v>1</v>
      </c>
      <c r="I60">
        <f>VLOOKUP(A60,'Dados absolutos'!A:I,9,FALSE)</f>
        <v>0.71799999999999997</v>
      </c>
      <c r="J60" s="1">
        <f>VLOOKUP(A60,'Dados absolutos'!A:L,12,FALSE)</f>
        <v>2722.4514695537391</v>
      </c>
      <c r="K60" s="1">
        <f t="shared" si="1"/>
        <v>0.18505144809008733</v>
      </c>
      <c r="L60" s="1">
        <f>VLOOKUP(A60,'Dados absolutos'!A:M,13,FALSE)</f>
        <v>0.59444444444444444</v>
      </c>
      <c r="M60" s="1">
        <f t="shared" si="2"/>
        <v>0.35422343324250682</v>
      </c>
      <c r="N60" s="3">
        <f t="shared" si="3"/>
        <v>0.45117198515241952</v>
      </c>
      <c r="O60" s="4" t="s">
        <v>5442</v>
      </c>
    </row>
    <row r="61" spans="1:15" x14ac:dyDescent="0.25">
      <c r="A61">
        <v>150420</v>
      </c>
      <c r="B61">
        <v>1504208</v>
      </c>
      <c r="C61" t="s">
        <v>231</v>
      </c>
      <c r="D61" t="s">
        <v>166</v>
      </c>
      <c r="E61" t="s">
        <v>9</v>
      </c>
      <c r="F61" t="s">
        <v>10</v>
      </c>
      <c r="G61">
        <f>VLOOKUP(A61,'Dados absolutos'!A:H,8,FALSE)</f>
        <v>200000</v>
      </c>
      <c r="H61" s="1">
        <f t="shared" si="0"/>
        <v>1</v>
      </c>
      <c r="I61">
        <f>VLOOKUP(A61,'Dados absolutos'!A:I,9,FALSE)</f>
        <v>0.66800000000000004</v>
      </c>
      <c r="J61" s="1">
        <f>VLOOKUP(A61,'Dados absolutos'!A:L,12,FALSE)</f>
        <v>5984.5291185331644</v>
      </c>
      <c r="K61" s="1">
        <f t="shared" si="1"/>
        <v>0.45044445695933916</v>
      </c>
      <c r="L61" s="1">
        <f>VLOOKUP(A61,'Dados absolutos'!A:M,13,FALSE)</f>
        <v>1.0277777777777779</v>
      </c>
      <c r="M61" s="1">
        <f t="shared" si="2"/>
        <v>0.56675749318801094</v>
      </c>
      <c r="N61" s="3">
        <f t="shared" si="3"/>
        <v>0.44831303622867175</v>
      </c>
      <c r="O61" s="4" t="s">
        <v>5443</v>
      </c>
    </row>
    <row r="62" spans="1:15" x14ac:dyDescent="0.25">
      <c r="A62">
        <v>431490</v>
      </c>
      <c r="B62">
        <v>4314902</v>
      </c>
      <c r="C62" t="s">
        <v>4768</v>
      </c>
      <c r="D62" t="s">
        <v>4459</v>
      </c>
      <c r="E62" t="s">
        <v>3828</v>
      </c>
      <c r="F62" t="s">
        <v>27</v>
      </c>
      <c r="G62">
        <f>VLOOKUP(A62,'Dados absolutos'!A:H,8,FALSE)</f>
        <v>200000</v>
      </c>
      <c r="H62" s="1">
        <f t="shared" si="0"/>
        <v>1</v>
      </c>
      <c r="I62">
        <f>VLOOKUP(A62,'Dados absolutos'!A:I,9,FALSE)</f>
        <v>0.80500000000000005</v>
      </c>
      <c r="J62" s="1">
        <f>VLOOKUP(A62,'Dados absolutos'!A:L,12,FALSE)</f>
        <v>7167.352751655294</v>
      </c>
      <c r="K62" s="1">
        <f t="shared" si="1"/>
        <v>0.54667549641793478</v>
      </c>
      <c r="L62" s="1">
        <f>VLOOKUP(A62,'Dados absolutos'!A:M,13,FALSE)</f>
        <v>1.5</v>
      </c>
      <c r="M62" s="1">
        <f t="shared" si="2"/>
        <v>0.79836512261580383</v>
      </c>
      <c r="N62" s="3">
        <f t="shared" si="3"/>
        <v>0.44668962619786901</v>
      </c>
      <c r="O62" s="4" t="s">
        <v>5444</v>
      </c>
    </row>
    <row r="63" spans="1:15" x14ac:dyDescent="0.25">
      <c r="A63">
        <v>522140</v>
      </c>
      <c r="B63">
        <v>5221403</v>
      </c>
      <c r="C63" t="s">
        <v>1610</v>
      </c>
      <c r="D63" t="s">
        <v>5136</v>
      </c>
      <c r="E63" t="s">
        <v>4932</v>
      </c>
      <c r="F63" t="s">
        <v>10</v>
      </c>
      <c r="G63">
        <f>VLOOKUP(A63,'Dados absolutos'!A:H,8,FALSE)</f>
        <v>142431</v>
      </c>
      <c r="H63" s="1">
        <f t="shared" si="0"/>
        <v>0.71095111137889311</v>
      </c>
      <c r="I63">
        <f>VLOOKUP(A63,'Dados absolutos'!A:I,9,FALSE)</f>
        <v>0.69899999999999995</v>
      </c>
      <c r="J63" s="1">
        <f>VLOOKUP(A63,'Dados absolutos'!A:L,12,FALSE)</f>
        <v>1244.1924396374386</v>
      </c>
      <c r="K63" s="1">
        <f t="shared" si="1"/>
        <v>6.4784656782906264E-2</v>
      </c>
      <c r="L63" s="1">
        <f>VLOOKUP(A63,'Dados absolutos'!A:M,13,FALSE)</f>
        <v>0.87777777777777788</v>
      </c>
      <c r="M63" s="1">
        <f t="shared" si="2"/>
        <v>0.49318801089918268</v>
      </c>
      <c r="N63" s="3">
        <f t="shared" si="3"/>
        <v>0.44035446549516954</v>
      </c>
      <c r="O63" s="4" t="s">
        <v>5445</v>
      </c>
    </row>
    <row r="64" spans="1:15" x14ac:dyDescent="0.25">
      <c r="A64">
        <v>420460</v>
      </c>
      <c r="B64">
        <v>4204608</v>
      </c>
      <c r="C64" t="s">
        <v>4264</v>
      </c>
      <c r="D64" t="s">
        <v>4197</v>
      </c>
      <c r="E64" t="s">
        <v>3828</v>
      </c>
      <c r="F64" t="s">
        <v>10</v>
      </c>
      <c r="G64">
        <f>VLOOKUP(A64,'Dados absolutos'!A:H,8,FALSE)</f>
        <v>200000</v>
      </c>
      <c r="H64" s="1">
        <f t="shared" si="0"/>
        <v>1</v>
      </c>
      <c r="I64">
        <f>VLOOKUP(A64,'Dados absolutos'!A:I,9,FALSE)</f>
        <v>0.78800000000000003</v>
      </c>
      <c r="J64" s="1">
        <f>VLOOKUP(A64,'Dados absolutos'!A:L,12,FALSE)</f>
        <v>5862.1442005100398</v>
      </c>
      <c r="K64" s="1">
        <f t="shared" si="1"/>
        <v>0.44048758127168175</v>
      </c>
      <c r="L64" s="1">
        <f>VLOOKUP(A64,'Dados absolutos'!A:M,13,FALSE)</f>
        <v>1.2277777777777779</v>
      </c>
      <c r="M64" s="1">
        <f t="shared" si="2"/>
        <v>0.66485013623978206</v>
      </c>
      <c r="N64" s="3">
        <f t="shared" si="3"/>
        <v>0.43636255496810028</v>
      </c>
      <c r="O64" s="4" t="s">
        <v>5446</v>
      </c>
    </row>
    <row r="65" spans="1:15" x14ac:dyDescent="0.25">
      <c r="A65">
        <v>260290</v>
      </c>
      <c r="B65">
        <v>2602902</v>
      </c>
      <c r="C65" t="s">
        <v>1478</v>
      </c>
      <c r="D65" t="s">
        <v>1452</v>
      </c>
      <c r="E65" t="s">
        <v>466</v>
      </c>
      <c r="F65" t="s">
        <v>10</v>
      </c>
      <c r="G65">
        <f>VLOOKUP(A65,'Dados absolutos'!A:H,8,FALSE)</f>
        <v>200000</v>
      </c>
      <c r="H65" s="1">
        <f t="shared" si="0"/>
        <v>1</v>
      </c>
      <c r="I65">
        <f>VLOOKUP(A65,'Dados absolutos'!A:I,9,FALSE)</f>
        <v>0.68600000000000005</v>
      </c>
      <c r="J65" s="1">
        <f>VLOOKUP(A65,'Dados absolutos'!A:L,12,FALSE)</f>
        <v>5857.7706923908772</v>
      </c>
      <c r="K65" s="1">
        <f t="shared" si="1"/>
        <v>0.44013176556035993</v>
      </c>
      <c r="L65" s="1">
        <f>VLOOKUP(A65,'Dados absolutos'!A:M,13,FALSE)</f>
        <v>1.0111111111111111</v>
      </c>
      <c r="M65" s="1">
        <f t="shared" si="2"/>
        <v>0.55858310626703001</v>
      </c>
      <c r="N65" s="3">
        <f t="shared" si="3"/>
        <v>0.43245134070667002</v>
      </c>
      <c r="O65" s="4" t="s">
        <v>5447</v>
      </c>
    </row>
    <row r="66" spans="1:15" x14ac:dyDescent="0.25">
      <c r="A66">
        <v>431560</v>
      </c>
      <c r="B66">
        <v>4315602</v>
      </c>
      <c r="C66" t="s">
        <v>4786</v>
      </c>
      <c r="D66" t="s">
        <v>4459</v>
      </c>
      <c r="E66" t="s">
        <v>3828</v>
      </c>
      <c r="F66" t="s">
        <v>10</v>
      </c>
      <c r="G66">
        <f>VLOOKUP(A66,'Dados absolutos'!A:H,8,FALSE)</f>
        <v>191900</v>
      </c>
      <c r="H66" s="1">
        <f t="shared" ref="H66:H129" si="4">(G66-MIN(G:G))/(MAX(G:G)-MIN(G:G))</f>
        <v>0.95933061199897574</v>
      </c>
      <c r="I66">
        <f>VLOOKUP(A66,'Dados absolutos'!A:I,9,FALSE)</f>
        <v>0.74399999999999999</v>
      </c>
      <c r="J66" s="1">
        <f>VLOOKUP(A66,'Dados absolutos'!A:L,12,FALSE)</f>
        <v>5483.14606810839</v>
      </c>
      <c r="K66" s="1">
        <f t="shared" ref="K66:K129" si="5">(J66-MIN(J:J))/(MAX(J:J)-MIN(J:J))</f>
        <v>0.40965341190561239</v>
      </c>
      <c r="L66" s="1">
        <f>VLOOKUP(A66,'Dados absolutos'!A:M,13,FALSE)</f>
        <v>1.1444444444444444</v>
      </c>
      <c r="M66" s="1">
        <f t="shared" ref="M66:M129" si="6">(L66-MIN(L:L))/(MAX(L:L)-MIN(L:L))</f>
        <v>0.62397820163487738</v>
      </c>
      <c r="N66" s="3">
        <f t="shared" ref="N66:N129" si="7">H66-I66-K66+M66</f>
        <v>0.42965540172824074</v>
      </c>
      <c r="O66" s="4" t="s">
        <v>5448</v>
      </c>
    </row>
    <row r="67" spans="1:15" x14ac:dyDescent="0.25">
      <c r="A67">
        <v>211220</v>
      </c>
      <c r="B67">
        <v>2112209</v>
      </c>
      <c r="C67" t="s">
        <v>667</v>
      </c>
      <c r="D67" t="s">
        <v>465</v>
      </c>
      <c r="E67" t="s">
        <v>466</v>
      </c>
      <c r="F67" t="s">
        <v>10</v>
      </c>
      <c r="G67">
        <f>VLOOKUP(A67,'Dados absolutos'!A:H,8,FALSE)</f>
        <v>174465</v>
      </c>
      <c r="H67" s="1">
        <f t="shared" si="4"/>
        <v>0.87179100955479571</v>
      </c>
      <c r="I67">
        <f>VLOOKUP(A67,'Dados absolutos'!A:I,9,FALSE)</f>
        <v>0.64900000000000002</v>
      </c>
      <c r="J67" s="1">
        <f>VLOOKUP(A67,'Dados absolutos'!A:L,12,FALSE)</f>
        <v>3528.9115782535177</v>
      </c>
      <c r="K67" s="1">
        <f t="shared" si="5"/>
        <v>0.25066266211125549</v>
      </c>
      <c r="L67" s="1">
        <f>VLOOKUP(A67,'Dados absolutos'!A:M,13,FALSE)</f>
        <v>0.8</v>
      </c>
      <c r="M67" s="1">
        <f t="shared" si="6"/>
        <v>0.45504087193460496</v>
      </c>
      <c r="N67" s="3">
        <f t="shared" si="7"/>
        <v>0.42716921937814517</v>
      </c>
      <c r="O67" s="4" t="s">
        <v>5449</v>
      </c>
    </row>
    <row r="68" spans="1:15" x14ac:dyDescent="0.25">
      <c r="A68">
        <v>351500</v>
      </c>
      <c r="B68">
        <v>3515004</v>
      </c>
      <c r="C68" t="s">
        <v>3363</v>
      </c>
      <c r="D68" t="s">
        <v>3202</v>
      </c>
      <c r="E68" t="s">
        <v>2182</v>
      </c>
      <c r="F68" t="s">
        <v>10</v>
      </c>
      <c r="G68">
        <f>VLOOKUP(A68,'Dados absolutos'!A:H,8,FALSE)</f>
        <v>200000</v>
      </c>
      <c r="H68" s="1">
        <f t="shared" si="4"/>
        <v>1</v>
      </c>
      <c r="I68">
        <f>VLOOKUP(A68,'Dados absolutos'!A:I,9,FALSE)</f>
        <v>0.73499999999999999</v>
      </c>
      <c r="J68" s="1">
        <f>VLOOKUP(A68,'Dados absolutos'!A:L,12,FALSE)</f>
        <v>4753.8573141835968</v>
      </c>
      <c r="K68" s="1">
        <f t="shared" si="5"/>
        <v>0.35032063152279053</v>
      </c>
      <c r="L68" s="1">
        <f>VLOOKUP(A68,'Dados absolutos'!A:M,13,FALSE)</f>
        <v>0.91666666666666674</v>
      </c>
      <c r="M68" s="1">
        <f t="shared" si="6"/>
        <v>0.5122615803814714</v>
      </c>
      <c r="N68" s="3">
        <f t="shared" si="7"/>
        <v>0.42694094885868089</v>
      </c>
      <c r="O68" s="4" t="s">
        <v>5450</v>
      </c>
    </row>
    <row r="69" spans="1:15" x14ac:dyDescent="0.25">
      <c r="A69">
        <v>250750</v>
      </c>
      <c r="B69">
        <v>2507507</v>
      </c>
      <c r="C69" t="s">
        <v>1337</v>
      </c>
      <c r="D69" t="s">
        <v>1247</v>
      </c>
      <c r="E69" t="s">
        <v>466</v>
      </c>
      <c r="F69" t="s">
        <v>27</v>
      </c>
      <c r="G69">
        <f>VLOOKUP(A69,'Dados absolutos'!A:H,8,FALSE)</f>
        <v>200000</v>
      </c>
      <c r="H69" s="1">
        <f t="shared" si="4"/>
        <v>1</v>
      </c>
      <c r="I69">
        <f>VLOOKUP(A69,'Dados absolutos'!A:I,9,FALSE)</f>
        <v>0.76300000000000001</v>
      </c>
      <c r="J69" s="1">
        <f>VLOOKUP(A69,'Dados absolutos'!A:L,12,FALSE)</f>
        <v>4758.9822732069279</v>
      </c>
      <c r="K69" s="1">
        <f t="shared" si="5"/>
        <v>0.35073758306162311</v>
      </c>
      <c r="L69" s="1">
        <f>VLOOKUP(A69,'Dados absolutos'!A:M,13,FALSE)</f>
        <v>0.96111111111111103</v>
      </c>
      <c r="M69" s="1">
        <f t="shared" si="6"/>
        <v>0.5340599455040872</v>
      </c>
      <c r="N69" s="3">
        <f t="shared" si="7"/>
        <v>0.42032236244246407</v>
      </c>
      <c r="O69" s="4" t="s">
        <v>5451</v>
      </c>
    </row>
    <row r="70" spans="1:15" x14ac:dyDescent="0.25">
      <c r="A70">
        <v>510840</v>
      </c>
      <c r="B70">
        <v>5108402</v>
      </c>
      <c r="C70" t="s">
        <v>900</v>
      </c>
      <c r="D70" t="s">
        <v>5002</v>
      </c>
      <c r="E70" t="s">
        <v>4932</v>
      </c>
      <c r="F70" t="s">
        <v>10</v>
      </c>
      <c r="G70">
        <f>VLOOKUP(A70,'Dados absolutos'!A:H,8,FALSE)</f>
        <v>200000</v>
      </c>
      <c r="H70" s="1">
        <f t="shared" si="4"/>
        <v>1</v>
      </c>
      <c r="I70">
        <f>VLOOKUP(A70,'Dados absolutos'!A:I,9,FALSE)</f>
        <v>0.73399999999999999</v>
      </c>
      <c r="J70" s="1">
        <f>VLOOKUP(A70,'Dados absolutos'!A:L,12,FALSE)</f>
        <v>3983.2333938842562</v>
      </c>
      <c r="K70" s="1">
        <f t="shared" si="5"/>
        <v>0.28762494401245609</v>
      </c>
      <c r="L70" s="1">
        <f>VLOOKUP(A70,'Dados absolutos'!A:M,13,FALSE)</f>
        <v>0.77222222222222225</v>
      </c>
      <c r="M70" s="1">
        <f t="shared" si="6"/>
        <v>0.44141689373297005</v>
      </c>
      <c r="N70" s="3">
        <f t="shared" si="7"/>
        <v>0.41979194972051398</v>
      </c>
      <c r="O70" s="4" t="s">
        <v>5452</v>
      </c>
    </row>
    <row r="71" spans="1:15" x14ac:dyDescent="0.25">
      <c r="A71">
        <v>410940</v>
      </c>
      <c r="B71">
        <v>4109401</v>
      </c>
      <c r="C71" t="s">
        <v>3950</v>
      </c>
      <c r="D71" t="s">
        <v>3827</v>
      </c>
      <c r="E71" t="s">
        <v>3828</v>
      </c>
      <c r="F71" t="s">
        <v>10</v>
      </c>
      <c r="G71">
        <f>VLOOKUP(A71,'Dados absolutos'!A:H,8,FALSE)</f>
        <v>182093</v>
      </c>
      <c r="H71" s="1">
        <f t="shared" si="4"/>
        <v>0.91009052704514304</v>
      </c>
      <c r="I71">
        <f>VLOOKUP(A71,'Dados absolutos'!A:I,9,FALSE)</f>
        <v>0.73099999999999998</v>
      </c>
      <c r="J71" s="1">
        <f>VLOOKUP(A71,'Dados absolutos'!A:L,12,FALSE)</f>
        <v>5113.5596153064644</v>
      </c>
      <c r="K71" s="1">
        <f t="shared" si="5"/>
        <v>0.37958494901138795</v>
      </c>
      <c r="L71" s="1">
        <f>VLOOKUP(A71,'Dados absolutos'!A:M,13,FALSE)</f>
        <v>1.1333333333333333</v>
      </c>
      <c r="M71" s="1">
        <f t="shared" si="6"/>
        <v>0.61852861035422346</v>
      </c>
      <c r="N71" s="3">
        <f t="shared" si="7"/>
        <v>0.41803418838797857</v>
      </c>
      <c r="O71" s="4" t="s">
        <v>5453</v>
      </c>
    </row>
    <row r="72" spans="1:15" x14ac:dyDescent="0.25">
      <c r="A72">
        <v>320500</v>
      </c>
      <c r="B72">
        <v>3205002</v>
      </c>
      <c r="C72" t="s">
        <v>3104</v>
      </c>
      <c r="D72" t="s">
        <v>3036</v>
      </c>
      <c r="E72" t="s">
        <v>2182</v>
      </c>
      <c r="F72" t="s">
        <v>10</v>
      </c>
      <c r="G72">
        <f>VLOOKUP(A72,'Dados absolutos'!A:H,8,FALSE)</f>
        <v>200000</v>
      </c>
      <c r="H72" s="1">
        <f t="shared" si="4"/>
        <v>1</v>
      </c>
      <c r="I72">
        <f>VLOOKUP(A72,'Dados absolutos'!A:I,9,FALSE)</f>
        <v>0.73899999999999999</v>
      </c>
      <c r="J72" s="1">
        <f>VLOOKUP(A72,'Dados absolutos'!A:L,12,FALSE)</f>
        <v>4674.9349142519104</v>
      </c>
      <c r="K72" s="1">
        <f t="shared" si="5"/>
        <v>0.34389973801904278</v>
      </c>
      <c r="L72" s="1">
        <f>VLOOKUP(A72,'Dados absolutos'!A:M,13,FALSE)</f>
        <v>0.88333333333333341</v>
      </c>
      <c r="M72" s="1">
        <f t="shared" si="6"/>
        <v>0.49591280653950964</v>
      </c>
      <c r="N72" s="3">
        <f t="shared" si="7"/>
        <v>0.41301306852046688</v>
      </c>
      <c r="O72" s="4" t="s">
        <v>5454</v>
      </c>
    </row>
    <row r="73" spans="1:15" x14ac:dyDescent="0.25">
      <c r="A73">
        <v>350280</v>
      </c>
      <c r="B73">
        <v>3502804</v>
      </c>
      <c r="C73" t="s">
        <v>3230</v>
      </c>
      <c r="D73" t="s">
        <v>3202</v>
      </c>
      <c r="E73" t="s">
        <v>2182</v>
      </c>
      <c r="F73" t="s">
        <v>10</v>
      </c>
      <c r="G73">
        <f>VLOOKUP(A73,'Dados absolutos'!A:H,8,FALSE)</f>
        <v>200000</v>
      </c>
      <c r="H73" s="1">
        <f t="shared" si="4"/>
        <v>1</v>
      </c>
      <c r="I73">
        <f>VLOOKUP(A73,'Dados absolutos'!A:I,9,FALSE)</f>
        <v>0.78800000000000003</v>
      </c>
      <c r="J73" s="1">
        <f>VLOOKUP(A73,'Dados absolutos'!A:L,12,FALSE)</f>
        <v>4822.1816700645595</v>
      </c>
      <c r="K73" s="1">
        <f t="shared" si="5"/>
        <v>0.35587929944474367</v>
      </c>
      <c r="L73" s="1">
        <f>VLOOKUP(A73,'Dados absolutos'!A:M,13,FALSE)</f>
        <v>1.0055555555555555</v>
      </c>
      <c r="M73" s="1">
        <f t="shared" si="6"/>
        <v>0.55585831062670299</v>
      </c>
      <c r="N73" s="3">
        <f t="shared" si="7"/>
        <v>0.41197901118195929</v>
      </c>
      <c r="O73" s="4" t="s">
        <v>5455</v>
      </c>
    </row>
    <row r="74" spans="1:15" x14ac:dyDescent="0.25">
      <c r="A74">
        <v>312770</v>
      </c>
      <c r="B74">
        <v>3127701</v>
      </c>
      <c r="C74" t="s">
        <v>2496</v>
      </c>
      <c r="D74" t="s">
        <v>2181</v>
      </c>
      <c r="E74" t="s">
        <v>2182</v>
      </c>
      <c r="F74" t="s">
        <v>10</v>
      </c>
      <c r="G74">
        <f>VLOOKUP(A74,'Dados absolutos'!A:H,8,FALSE)</f>
        <v>200000</v>
      </c>
      <c r="H74" s="1">
        <f t="shared" si="4"/>
        <v>1</v>
      </c>
      <c r="I74">
        <f>VLOOKUP(A74,'Dados absolutos'!A:I,9,FALSE)</f>
        <v>0.72699999999999998</v>
      </c>
      <c r="J74" s="1">
        <f>VLOOKUP(A74,'Dados absolutos'!A:L,12,FALSE)</f>
        <v>5440.5146767326023</v>
      </c>
      <c r="K74" s="1">
        <f t="shared" si="5"/>
        <v>0.40618504773805719</v>
      </c>
      <c r="L74" s="1">
        <f>VLOOKUP(A74,'Dados absolutos'!A:M,13,FALSE)</f>
        <v>0.98333333333333339</v>
      </c>
      <c r="M74" s="1">
        <f t="shared" si="6"/>
        <v>0.54495912806539515</v>
      </c>
      <c r="N74" s="3">
        <f t="shared" si="7"/>
        <v>0.41177408032733798</v>
      </c>
      <c r="O74" s="4" t="s">
        <v>5456</v>
      </c>
    </row>
    <row r="75" spans="1:15" x14ac:dyDescent="0.25">
      <c r="A75">
        <v>354340</v>
      </c>
      <c r="B75">
        <v>3543402</v>
      </c>
      <c r="C75" t="s">
        <v>3678</v>
      </c>
      <c r="D75" t="s">
        <v>3202</v>
      </c>
      <c r="E75" t="s">
        <v>2182</v>
      </c>
      <c r="F75" t="s">
        <v>10</v>
      </c>
      <c r="G75">
        <f>VLOOKUP(A75,'Dados absolutos'!A:H,8,FALSE)</f>
        <v>200000</v>
      </c>
      <c r="H75" s="1">
        <f t="shared" si="4"/>
        <v>1</v>
      </c>
      <c r="I75">
        <f>VLOOKUP(A75,'Dados absolutos'!A:I,9,FALSE)</f>
        <v>0.8</v>
      </c>
      <c r="J75" s="1">
        <f>VLOOKUP(A75,'Dados absolutos'!A:L,12,FALSE)</f>
        <v>5824.084892992405</v>
      </c>
      <c r="K75" s="1">
        <f t="shared" si="5"/>
        <v>0.43739118835143803</v>
      </c>
      <c r="L75" s="1">
        <f>VLOOKUP(A75,'Dados absolutos'!A:M,13,FALSE)</f>
        <v>1.1888888888888887</v>
      </c>
      <c r="M75" s="1">
        <f t="shared" si="6"/>
        <v>0.64577656675749306</v>
      </c>
      <c r="N75" s="3">
        <f t="shared" si="7"/>
        <v>0.40838537840605499</v>
      </c>
      <c r="O75" s="4" t="s">
        <v>5457</v>
      </c>
    </row>
    <row r="76" spans="1:15" x14ac:dyDescent="0.25">
      <c r="A76">
        <v>221100</v>
      </c>
      <c r="B76">
        <v>2211001</v>
      </c>
      <c r="C76" t="s">
        <v>895</v>
      </c>
      <c r="D76" t="s">
        <v>682</v>
      </c>
      <c r="E76" t="s">
        <v>466</v>
      </c>
      <c r="F76" t="s">
        <v>27</v>
      </c>
      <c r="G76">
        <f>VLOOKUP(A76,'Dados absolutos'!A:H,8,FALSE)</f>
        <v>200000</v>
      </c>
      <c r="H76" s="1">
        <f t="shared" si="4"/>
        <v>1</v>
      </c>
      <c r="I76">
        <f>VLOOKUP(A76,'Dados absolutos'!A:I,9,FALSE)</f>
        <v>0.751</v>
      </c>
      <c r="J76" s="1">
        <f>VLOOKUP(A76,'Dados absolutos'!A:L,12,FALSE)</f>
        <v>5124.9084124668134</v>
      </c>
      <c r="K76" s="1">
        <f t="shared" si="5"/>
        <v>0.38050825365018898</v>
      </c>
      <c r="L76" s="1">
        <f>VLOOKUP(A76,'Dados absolutos'!A:M,13,FALSE)</f>
        <v>0.96666666666666679</v>
      </c>
      <c r="M76" s="1">
        <f t="shared" si="6"/>
        <v>0.53678474114441421</v>
      </c>
      <c r="N76" s="3">
        <f t="shared" si="7"/>
        <v>0.40527648749422523</v>
      </c>
      <c r="O76" s="4" t="s">
        <v>5458</v>
      </c>
    </row>
    <row r="77" spans="1:15" x14ac:dyDescent="0.25">
      <c r="A77">
        <v>354990</v>
      </c>
      <c r="B77">
        <v>3549904</v>
      </c>
      <c r="C77" t="s">
        <v>3745</v>
      </c>
      <c r="D77" t="s">
        <v>3202</v>
      </c>
      <c r="E77" t="s">
        <v>2182</v>
      </c>
      <c r="F77" t="s">
        <v>10</v>
      </c>
      <c r="G77">
        <f>VLOOKUP(A77,'Dados absolutos'!A:H,8,FALSE)</f>
        <v>200000</v>
      </c>
      <c r="H77" s="1">
        <f t="shared" si="4"/>
        <v>1</v>
      </c>
      <c r="I77">
        <f>VLOOKUP(A77,'Dados absolutos'!A:I,9,FALSE)</f>
        <v>0.80700000000000005</v>
      </c>
      <c r="J77" s="1">
        <f>VLOOKUP(A77,'Dados absolutos'!A:L,12,FALSE)</f>
        <v>6056.3473548964639</v>
      </c>
      <c r="K77" s="1">
        <f t="shared" si="5"/>
        <v>0.45628737668447267</v>
      </c>
      <c r="L77" s="1">
        <f>VLOOKUP(A77,'Dados absolutos'!A:M,13,FALSE)</f>
        <v>1.2333333333333334</v>
      </c>
      <c r="M77" s="1">
        <f t="shared" si="6"/>
        <v>0.66757493188010908</v>
      </c>
      <c r="N77" s="3">
        <f t="shared" si="7"/>
        <v>0.40428755519563636</v>
      </c>
      <c r="O77" s="4" t="s">
        <v>5459</v>
      </c>
    </row>
    <row r="78" spans="1:15" x14ac:dyDescent="0.25">
      <c r="A78">
        <v>240810</v>
      </c>
      <c r="B78">
        <v>2408102</v>
      </c>
      <c r="C78" t="s">
        <v>1171</v>
      </c>
      <c r="D78" t="s">
        <v>1086</v>
      </c>
      <c r="E78" t="s">
        <v>466</v>
      </c>
      <c r="F78" t="s">
        <v>27</v>
      </c>
      <c r="G78">
        <f>VLOOKUP(A78,'Dados absolutos'!A:H,8,FALSE)</f>
        <v>200000</v>
      </c>
      <c r="H78" s="1">
        <f t="shared" si="4"/>
        <v>1</v>
      </c>
      <c r="I78">
        <f>VLOOKUP(A78,'Dados absolutos'!A:I,9,FALSE)</f>
        <v>0.76300000000000001</v>
      </c>
      <c r="J78" s="1">
        <f>VLOOKUP(A78,'Dados absolutos'!A:L,12,FALSE)</f>
        <v>5155.3895470251564</v>
      </c>
      <c r="K78" s="1">
        <f t="shared" si="5"/>
        <v>0.3829881087869047</v>
      </c>
      <c r="L78" s="1">
        <f>VLOOKUP(A78,'Dados absolutos'!A:M,13,FALSE)</f>
        <v>0.98888888888888871</v>
      </c>
      <c r="M78" s="1">
        <f t="shared" si="6"/>
        <v>0.54768392370572205</v>
      </c>
      <c r="N78" s="3">
        <f t="shared" si="7"/>
        <v>0.40169581491881734</v>
      </c>
      <c r="O78" s="4" t="s">
        <v>5460</v>
      </c>
    </row>
    <row r="79" spans="1:15" x14ac:dyDescent="0.25">
      <c r="A79">
        <v>312230</v>
      </c>
      <c r="B79">
        <v>3122306</v>
      </c>
      <c r="C79" t="s">
        <v>2428</v>
      </c>
      <c r="D79" t="s">
        <v>2181</v>
      </c>
      <c r="E79" t="s">
        <v>2182</v>
      </c>
      <c r="F79" t="s">
        <v>10</v>
      </c>
      <c r="G79">
        <f>VLOOKUP(A79,'Dados absolutos'!A:H,8,FALSE)</f>
        <v>200000</v>
      </c>
      <c r="H79" s="1">
        <f t="shared" si="4"/>
        <v>1</v>
      </c>
      <c r="I79">
        <f>VLOOKUP(A79,'Dados absolutos'!A:I,9,FALSE)</f>
        <v>0.76400000000000001</v>
      </c>
      <c r="J79" s="1">
        <f>VLOOKUP(A79,'Dados absolutos'!A:L,12,FALSE)</f>
        <v>4517.8602604601656</v>
      </c>
      <c r="K79" s="1">
        <f t="shared" si="5"/>
        <v>0.3311206078227002</v>
      </c>
      <c r="L79" s="1">
        <f>VLOOKUP(A79,'Dados absolutos'!A:M,13,FALSE)</f>
        <v>0.88333333333333341</v>
      </c>
      <c r="M79" s="1">
        <f t="shared" si="6"/>
        <v>0.49591280653950964</v>
      </c>
      <c r="N79" s="3">
        <f t="shared" si="7"/>
        <v>0.40079219871680943</v>
      </c>
      <c r="O79" s="4" t="s">
        <v>5461</v>
      </c>
    </row>
    <row r="80" spans="1:15" x14ac:dyDescent="0.25">
      <c r="A80">
        <v>314330</v>
      </c>
      <c r="B80">
        <v>3143302</v>
      </c>
      <c r="C80" t="s">
        <v>2681</v>
      </c>
      <c r="D80" t="s">
        <v>2181</v>
      </c>
      <c r="E80" t="s">
        <v>2182</v>
      </c>
      <c r="F80" t="s">
        <v>10</v>
      </c>
      <c r="G80">
        <f>VLOOKUP(A80,'Dados absolutos'!A:H,8,FALSE)</f>
        <v>200000</v>
      </c>
      <c r="H80" s="1">
        <f t="shared" si="4"/>
        <v>1</v>
      </c>
      <c r="I80">
        <f>VLOOKUP(A80,'Dados absolutos'!A:I,9,FALSE)</f>
        <v>0.77</v>
      </c>
      <c r="J80" s="1">
        <f>VLOOKUP(A80,'Dados absolutos'!A:L,12,FALSE)</f>
        <v>4202.9452113267671</v>
      </c>
      <c r="K80" s="1">
        <f t="shared" si="5"/>
        <v>0.3055000489577484</v>
      </c>
      <c r="L80" s="1">
        <f>VLOOKUP(A80,'Dados absolutos'!A:M,13,FALSE)</f>
        <v>0.83333333333333337</v>
      </c>
      <c r="M80" s="1">
        <f t="shared" si="6"/>
        <v>0.47138964577656678</v>
      </c>
      <c r="N80" s="3">
        <f t="shared" si="7"/>
        <v>0.39588959681881836</v>
      </c>
      <c r="O80" s="4" t="s">
        <v>5462</v>
      </c>
    </row>
    <row r="81" spans="1:15" x14ac:dyDescent="0.25">
      <c r="A81">
        <v>290070</v>
      </c>
      <c r="B81">
        <v>2900702</v>
      </c>
      <c r="C81" t="s">
        <v>1791</v>
      </c>
      <c r="D81" t="s">
        <v>1784</v>
      </c>
      <c r="E81" t="s">
        <v>466</v>
      </c>
      <c r="F81" t="s">
        <v>10</v>
      </c>
      <c r="G81">
        <f>VLOOKUP(A81,'Dados absolutos'!A:H,8,FALSE)</f>
        <v>151055</v>
      </c>
      <c r="H81" s="1">
        <f t="shared" si="4"/>
        <v>0.75425145731973675</v>
      </c>
      <c r="I81">
        <f>VLOOKUP(A81,'Dados absolutos'!A:I,9,FALSE)</f>
        <v>0.68300000000000005</v>
      </c>
      <c r="J81" s="1">
        <f>VLOOKUP(A81,'Dados absolutos'!A:L,12,FALSE)</f>
        <v>4260.0969764655256</v>
      </c>
      <c r="K81" s="1">
        <f t="shared" si="5"/>
        <v>0.31014974787497357</v>
      </c>
      <c r="L81" s="1">
        <f>VLOOKUP(A81,'Dados absolutos'!A:M,13,FALSE)</f>
        <v>1.161111111111111</v>
      </c>
      <c r="M81" s="1">
        <f t="shared" si="6"/>
        <v>0.63215258855585832</v>
      </c>
      <c r="N81" s="3">
        <f t="shared" si="7"/>
        <v>0.39325429800062145</v>
      </c>
      <c r="O81" s="4" t="s">
        <v>5463</v>
      </c>
    </row>
    <row r="82" spans="1:15" x14ac:dyDescent="0.25">
      <c r="A82">
        <v>350320</v>
      </c>
      <c r="B82">
        <v>3503208</v>
      </c>
      <c r="C82" t="s">
        <v>3235</v>
      </c>
      <c r="D82" t="s">
        <v>3202</v>
      </c>
      <c r="E82" t="s">
        <v>2182</v>
      </c>
      <c r="F82" t="s">
        <v>10</v>
      </c>
      <c r="G82">
        <f>VLOOKUP(A82,'Dados absolutos'!A:H,8,FALSE)</f>
        <v>200000</v>
      </c>
      <c r="H82" s="1">
        <f t="shared" si="4"/>
        <v>1</v>
      </c>
      <c r="I82">
        <f>VLOOKUP(A82,'Dados absolutos'!A:I,9,FALSE)</f>
        <v>0.81499999999999995</v>
      </c>
      <c r="J82" s="1">
        <f>VLOOKUP(A82,'Dados absolutos'!A:L,12,FALSE)</f>
        <v>6070.8308487458098</v>
      </c>
      <c r="K82" s="1">
        <f t="shared" si="5"/>
        <v>0.4574657109932283</v>
      </c>
      <c r="L82" s="1">
        <f>VLOOKUP(A82,'Dados absolutos'!A:M,13,FALSE)</f>
        <v>1.2222222222222223</v>
      </c>
      <c r="M82" s="1">
        <f t="shared" si="6"/>
        <v>0.66212534059945516</v>
      </c>
      <c r="N82" s="3">
        <f t="shared" si="7"/>
        <v>0.38965962960622691</v>
      </c>
      <c r="O82" s="4" t="s">
        <v>5464</v>
      </c>
    </row>
    <row r="83" spans="1:15" x14ac:dyDescent="0.25">
      <c r="A83">
        <v>420910</v>
      </c>
      <c r="B83">
        <v>4209102</v>
      </c>
      <c r="C83" t="s">
        <v>4322</v>
      </c>
      <c r="D83" t="s">
        <v>4197</v>
      </c>
      <c r="E83" t="s">
        <v>3828</v>
      </c>
      <c r="F83" t="s">
        <v>10</v>
      </c>
      <c r="G83">
        <f>VLOOKUP(A83,'Dados absolutos'!A:H,8,FALSE)</f>
        <v>200000</v>
      </c>
      <c r="H83" s="1">
        <f t="shared" si="4"/>
        <v>1</v>
      </c>
      <c r="I83">
        <f>VLOOKUP(A83,'Dados absolutos'!A:I,9,FALSE)</f>
        <v>0.80900000000000005</v>
      </c>
      <c r="J83" s="1">
        <f>VLOOKUP(A83,'Dados absolutos'!A:L,12,FALSE)</f>
        <v>5745.6249052354551</v>
      </c>
      <c r="K83" s="1">
        <f t="shared" si="5"/>
        <v>0.43100791533732807</v>
      </c>
      <c r="L83" s="1">
        <f>VLOOKUP(A83,'Dados absolutos'!A:M,13,FALSE)</f>
        <v>1.1499999999999999</v>
      </c>
      <c r="M83" s="1">
        <f t="shared" si="6"/>
        <v>0.6267029972752044</v>
      </c>
      <c r="N83" s="3">
        <f t="shared" si="7"/>
        <v>0.38669508193787627</v>
      </c>
      <c r="O83" s="4" t="s">
        <v>5465</v>
      </c>
    </row>
    <row r="84" spans="1:15" x14ac:dyDescent="0.25">
      <c r="A84">
        <v>354980</v>
      </c>
      <c r="B84">
        <v>3549805</v>
      </c>
      <c r="C84" t="s">
        <v>3744</v>
      </c>
      <c r="D84" t="s">
        <v>3202</v>
      </c>
      <c r="E84" t="s">
        <v>2182</v>
      </c>
      <c r="F84" t="s">
        <v>10</v>
      </c>
      <c r="G84">
        <f>VLOOKUP(A84,'Dados absolutos'!A:H,8,FALSE)</f>
        <v>200000</v>
      </c>
      <c r="H84" s="1">
        <f t="shared" si="4"/>
        <v>1</v>
      </c>
      <c r="I84">
        <f>VLOOKUP(A84,'Dados absolutos'!A:I,9,FALSE)</f>
        <v>0.79700000000000004</v>
      </c>
      <c r="J84" s="1">
        <f>VLOOKUP(A84,'Dados absolutos'!A:L,12,FALSE)</f>
        <v>5666.6262353323218</v>
      </c>
      <c r="K84" s="1">
        <f t="shared" si="5"/>
        <v>0.42458081673382897</v>
      </c>
      <c r="L84" s="1">
        <f>VLOOKUP(A84,'Dados absolutos'!A:M,13,FALSE)</f>
        <v>1.1055555555555556</v>
      </c>
      <c r="M84" s="1">
        <f t="shared" si="6"/>
        <v>0.60490463215258861</v>
      </c>
      <c r="N84" s="3">
        <f t="shared" si="7"/>
        <v>0.38332381541875959</v>
      </c>
      <c r="O84" s="4" t="s">
        <v>5466</v>
      </c>
    </row>
    <row r="85" spans="1:15" x14ac:dyDescent="0.25">
      <c r="A85">
        <v>354780</v>
      </c>
      <c r="B85">
        <v>3547809</v>
      </c>
      <c r="C85" t="s">
        <v>1406</v>
      </c>
      <c r="D85" t="s">
        <v>3202</v>
      </c>
      <c r="E85" t="s">
        <v>2182</v>
      </c>
      <c r="F85" t="s">
        <v>10</v>
      </c>
      <c r="G85">
        <f>VLOOKUP(A85,'Dados absolutos'!A:H,8,FALSE)</f>
        <v>200000</v>
      </c>
      <c r="H85" s="1">
        <f t="shared" si="4"/>
        <v>1</v>
      </c>
      <c r="I85">
        <f>VLOOKUP(A85,'Dados absolutos'!A:I,9,FALSE)</f>
        <v>0.81499999999999995</v>
      </c>
      <c r="J85" s="1">
        <f>VLOOKUP(A85,'Dados absolutos'!A:L,12,FALSE)</f>
        <v>4846.6028474507921</v>
      </c>
      <c r="K85" s="1">
        <f t="shared" si="5"/>
        <v>0.35786613435306952</v>
      </c>
      <c r="L85" s="1">
        <f>VLOOKUP(A85,'Dados absolutos'!A:M,13,FALSE)</f>
        <v>1.0055555555555555</v>
      </c>
      <c r="M85" s="1">
        <f t="shared" si="6"/>
        <v>0.55585831062670299</v>
      </c>
      <c r="N85" s="3">
        <f t="shared" si="7"/>
        <v>0.38299217627363352</v>
      </c>
      <c r="O85" s="4" t="s">
        <v>5467</v>
      </c>
    </row>
    <row r="86" spans="1:15" x14ac:dyDescent="0.25">
      <c r="A86">
        <v>351570</v>
      </c>
      <c r="B86">
        <v>3515707</v>
      </c>
      <c r="C86" t="s">
        <v>3376</v>
      </c>
      <c r="D86" t="s">
        <v>3202</v>
      </c>
      <c r="E86" t="s">
        <v>2182</v>
      </c>
      <c r="F86" t="s">
        <v>10</v>
      </c>
      <c r="G86">
        <f>VLOOKUP(A86,'Dados absolutos'!A:H,8,FALSE)</f>
        <v>179198</v>
      </c>
      <c r="H86" s="1">
        <f t="shared" si="4"/>
        <v>0.89555498651885102</v>
      </c>
      <c r="I86">
        <f>VLOOKUP(A86,'Dados absolutos'!A:I,9,FALSE)</f>
        <v>0.73799999999999999</v>
      </c>
      <c r="J86" s="1">
        <f>VLOOKUP(A86,'Dados absolutos'!A:L,12,FALSE)</f>
        <v>3437.6049575888128</v>
      </c>
      <c r="K86" s="1">
        <f t="shared" si="5"/>
        <v>0.24323422496308683</v>
      </c>
      <c r="L86" s="1">
        <f>VLOOKUP(A86,'Dados absolutos'!A:M,13,FALSE)</f>
        <v>0.82777777777777783</v>
      </c>
      <c r="M86" s="1">
        <f t="shared" si="6"/>
        <v>0.46866485013623982</v>
      </c>
      <c r="N86" s="3">
        <f t="shared" si="7"/>
        <v>0.38298561169200401</v>
      </c>
      <c r="O86" s="4" t="s">
        <v>5468</v>
      </c>
    </row>
    <row r="87" spans="1:15" x14ac:dyDescent="0.25">
      <c r="A87">
        <v>354890</v>
      </c>
      <c r="B87">
        <v>3548906</v>
      </c>
      <c r="C87" t="s">
        <v>3735</v>
      </c>
      <c r="D87" t="s">
        <v>3202</v>
      </c>
      <c r="E87" t="s">
        <v>2182</v>
      </c>
      <c r="F87" t="s">
        <v>10</v>
      </c>
      <c r="G87">
        <f>VLOOKUP(A87,'Dados absolutos'!A:H,8,FALSE)</f>
        <v>200000</v>
      </c>
      <c r="H87" s="1">
        <f t="shared" si="4"/>
        <v>1</v>
      </c>
      <c r="I87">
        <f>VLOOKUP(A87,'Dados absolutos'!A:I,9,FALSE)</f>
        <v>0.80500000000000005</v>
      </c>
      <c r="J87" s="1">
        <f>VLOOKUP(A87,'Dados absolutos'!A:L,12,FALSE)</f>
        <v>5391.622502422927</v>
      </c>
      <c r="K87" s="1">
        <f t="shared" si="5"/>
        <v>0.40220732475090998</v>
      </c>
      <c r="L87" s="1">
        <f>VLOOKUP(A87,'Dados absolutos'!A:M,13,FALSE)</f>
        <v>1.0722222222222222</v>
      </c>
      <c r="M87" s="1">
        <f t="shared" si="6"/>
        <v>0.58855585831062673</v>
      </c>
      <c r="N87" s="3">
        <f t="shared" si="7"/>
        <v>0.38134853355971671</v>
      </c>
      <c r="O87" s="4" t="s">
        <v>5469</v>
      </c>
    </row>
    <row r="88" spans="1:15" x14ac:dyDescent="0.25">
      <c r="A88">
        <v>352310</v>
      </c>
      <c r="B88">
        <v>3523107</v>
      </c>
      <c r="C88" t="s">
        <v>3459</v>
      </c>
      <c r="D88" t="s">
        <v>3202</v>
      </c>
      <c r="E88" t="s">
        <v>2182</v>
      </c>
      <c r="F88" t="s">
        <v>10</v>
      </c>
      <c r="G88">
        <f>VLOOKUP(A88,'Dados absolutos'!A:H,8,FALSE)</f>
        <v>200000</v>
      </c>
      <c r="H88" s="1">
        <f t="shared" si="4"/>
        <v>1</v>
      </c>
      <c r="I88">
        <f>VLOOKUP(A88,'Dados absolutos'!A:I,9,FALSE)</f>
        <v>0.71399999999999997</v>
      </c>
      <c r="J88" s="1">
        <f>VLOOKUP(A88,'Dados absolutos'!A:L,12,FALSE)</f>
        <v>3029.5602507616272</v>
      </c>
      <c r="K88" s="1">
        <f t="shared" si="5"/>
        <v>0.21003691203832586</v>
      </c>
      <c r="L88" s="1">
        <f>VLOOKUP(A88,'Dados absolutos'!A:M,13,FALSE)</f>
        <v>0.49444444444444446</v>
      </c>
      <c r="M88" s="1">
        <f t="shared" si="6"/>
        <v>0.30517711171662126</v>
      </c>
      <c r="N88" s="3">
        <f t="shared" si="7"/>
        <v>0.38114019967829543</v>
      </c>
      <c r="O88" s="4" t="s">
        <v>5470</v>
      </c>
    </row>
    <row r="89" spans="1:15" x14ac:dyDescent="0.25">
      <c r="A89">
        <v>330070</v>
      </c>
      <c r="B89">
        <v>3300704</v>
      </c>
      <c r="C89" t="s">
        <v>3123</v>
      </c>
      <c r="D89" t="s">
        <v>3113</v>
      </c>
      <c r="E89" t="s">
        <v>2182</v>
      </c>
      <c r="F89" t="s">
        <v>10</v>
      </c>
      <c r="G89">
        <f>VLOOKUP(A89,'Dados absolutos'!A:H,8,FALSE)</f>
        <v>200000</v>
      </c>
      <c r="H89" s="1">
        <f t="shared" si="4"/>
        <v>1</v>
      </c>
      <c r="I89">
        <f>VLOOKUP(A89,'Dados absolutos'!A:I,9,FALSE)</f>
        <v>0.73499999999999999</v>
      </c>
      <c r="J89" s="1">
        <f>VLOOKUP(A89,'Dados absolutos'!A:L,12,FALSE)</f>
        <v>6726.6403641953357</v>
      </c>
      <c r="K89" s="1">
        <f t="shared" si="5"/>
        <v>0.51082043742185523</v>
      </c>
      <c r="L89" s="1">
        <f>VLOOKUP(A89,'Dados absolutos'!A:M,13,FALSE)</f>
        <v>1.1499999999999999</v>
      </c>
      <c r="M89" s="1">
        <f t="shared" si="6"/>
        <v>0.6267029972752044</v>
      </c>
      <c r="N89" s="3">
        <f t="shared" si="7"/>
        <v>0.38088255985334918</v>
      </c>
      <c r="O89" s="4" t="s">
        <v>5471</v>
      </c>
    </row>
    <row r="90" spans="1:15" x14ac:dyDescent="0.25">
      <c r="A90">
        <v>353870</v>
      </c>
      <c r="B90">
        <v>3538709</v>
      </c>
      <c r="C90" t="s">
        <v>3625</v>
      </c>
      <c r="D90" t="s">
        <v>3202</v>
      </c>
      <c r="E90" t="s">
        <v>2182</v>
      </c>
      <c r="F90" t="s">
        <v>10</v>
      </c>
      <c r="G90">
        <f>VLOOKUP(A90,'Dados absolutos'!A:H,8,FALSE)</f>
        <v>200000</v>
      </c>
      <c r="H90" s="1">
        <f t="shared" si="4"/>
        <v>1</v>
      </c>
      <c r="I90">
        <f>VLOOKUP(A90,'Dados absolutos'!A:I,9,FALSE)</f>
        <v>0.78500000000000003</v>
      </c>
      <c r="J90" s="1">
        <f>VLOOKUP(A90,'Dados absolutos'!A:L,12,FALSE)</f>
        <v>6540.30056313973</v>
      </c>
      <c r="K90" s="1">
        <f t="shared" si="5"/>
        <v>0.49566038122585482</v>
      </c>
      <c r="L90" s="1">
        <f>VLOOKUP(A90,'Dados absolutos'!A:M,13,FALSE)</f>
        <v>1.2</v>
      </c>
      <c r="M90" s="1">
        <f t="shared" si="6"/>
        <v>0.65122615803814721</v>
      </c>
      <c r="N90" s="3">
        <f t="shared" si="7"/>
        <v>0.37056577681229236</v>
      </c>
      <c r="O90" s="4" t="s">
        <v>5472</v>
      </c>
    </row>
    <row r="91" spans="1:15" x14ac:dyDescent="0.25">
      <c r="A91">
        <v>150010</v>
      </c>
      <c r="B91">
        <v>1500107</v>
      </c>
      <c r="C91" t="s">
        <v>165</v>
      </c>
      <c r="D91" t="s">
        <v>166</v>
      </c>
      <c r="E91" t="s">
        <v>9</v>
      </c>
      <c r="F91" t="s">
        <v>10</v>
      </c>
      <c r="G91">
        <f>VLOOKUP(A91,'Dados absolutos'!A:H,8,FALSE)</f>
        <v>158188</v>
      </c>
      <c r="H91" s="1">
        <f t="shared" si="4"/>
        <v>0.7900656233211325</v>
      </c>
      <c r="I91">
        <f>VLOOKUP(A91,'Dados absolutos'!A:I,9,FALSE)</f>
        <v>0.628</v>
      </c>
      <c r="J91" s="1">
        <f>VLOOKUP(A91,'Dados absolutos'!A:L,12,FALSE)</f>
        <v>3319.179469997724</v>
      </c>
      <c r="K91" s="1">
        <f t="shared" si="5"/>
        <v>0.23359947684835686</v>
      </c>
      <c r="L91" s="1">
        <f>VLOOKUP(A91,'Dados absolutos'!A:M,13,FALSE)</f>
        <v>0.77222222222222225</v>
      </c>
      <c r="M91" s="1">
        <f t="shared" si="6"/>
        <v>0.44141689373297005</v>
      </c>
      <c r="N91" s="3">
        <f t="shared" si="7"/>
        <v>0.36988304020574569</v>
      </c>
      <c r="O91" s="4" t="s">
        <v>5473</v>
      </c>
    </row>
    <row r="92" spans="1:15" x14ac:dyDescent="0.25">
      <c r="A92">
        <v>280480</v>
      </c>
      <c r="B92">
        <v>2804805</v>
      </c>
      <c r="C92" t="s">
        <v>1758</v>
      </c>
      <c r="D92" t="s">
        <v>1716</v>
      </c>
      <c r="E92" t="s">
        <v>466</v>
      </c>
      <c r="F92" t="s">
        <v>10</v>
      </c>
      <c r="G92">
        <f>VLOOKUP(A92,'Dados absolutos'!A:H,8,FALSE)</f>
        <v>192330</v>
      </c>
      <c r="H92" s="1">
        <f t="shared" si="4"/>
        <v>0.9614896042014992</v>
      </c>
      <c r="I92">
        <f>VLOOKUP(A92,'Dados absolutos'!A:I,9,FALSE)</f>
        <v>0.66400000000000003</v>
      </c>
      <c r="J92" s="1">
        <f>VLOOKUP(A92,'Dados absolutos'!A:L,12,FALSE)</f>
        <v>3149.3895906514845</v>
      </c>
      <c r="K92" s="1">
        <f t="shared" si="5"/>
        <v>0.21978587343234265</v>
      </c>
      <c r="L92" s="1">
        <f>VLOOKUP(A92,'Dados absolutos'!A:M,13,FALSE)</f>
        <v>0.46666666666666667</v>
      </c>
      <c r="M92" s="1">
        <f t="shared" si="6"/>
        <v>0.29155313351498641</v>
      </c>
      <c r="N92" s="3">
        <f t="shared" si="7"/>
        <v>0.36925686428414295</v>
      </c>
      <c r="O92" s="4" t="s">
        <v>5474</v>
      </c>
    </row>
    <row r="93" spans="1:15" x14ac:dyDescent="0.25">
      <c r="A93">
        <v>330320</v>
      </c>
      <c r="B93">
        <v>3303203</v>
      </c>
      <c r="C93" t="s">
        <v>3157</v>
      </c>
      <c r="D93" t="s">
        <v>3113</v>
      </c>
      <c r="E93" t="s">
        <v>2182</v>
      </c>
      <c r="F93" t="s">
        <v>10</v>
      </c>
      <c r="G93">
        <f>VLOOKUP(A93,'Dados absolutos'!A:H,8,FALSE)</f>
        <v>146774</v>
      </c>
      <c r="H93" s="1">
        <f t="shared" si="4"/>
        <v>0.73275693262438057</v>
      </c>
      <c r="I93">
        <f>VLOOKUP(A93,'Dados absolutos'!A:I,9,FALSE)</f>
        <v>0.753</v>
      </c>
      <c r="J93" s="1">
        <f>VLOOKUP(A93,'Dados absolutos'!A:L,12,FALSE)</f>
        <v>3439.1522916865383</v>
      </c>
      <c r="K93" s="1">
        <f t="shared" si="5"/>
        <v>0.24336011149802259</v>
      </c>
      <c r="L93" s="1">
        <f>VLOOKUP(A93,'Dados absolutos'!A:M,13,FALSE)</f>
        <v>1.1555555555555554</v>
      </c>
      <c r="M93" s="1">
        <f t="shared" si="6"/>
        <v>0.6294277929155313</v>
      </c>
      <c r="N93" s="3">
        <f t="shared" si="7"/>
        <v>0.36582461404188926</v>
      </c>
      <c r="O93" s="4" t="s">
        <v>5475</v>
      </c>
    </row>
    <row r="94" spans="1:15" x14ac:dyDescent="0.25">
      <c r="A94">
        <v>280030</v>
      </c>
      <c r="B94">
        <v>2800308</v>
      </c>
      <c r="C94" t="s">
        <v>1718</v>
      </c>
      <c r="D94" t="s">
        <v>1716</v>
      </c>
      <c r="E94" t="s">
        <v>466</v>
      </c>
      <c r="F94" t="s">
        <v>27</v>
      </c>
      <c r="G94">
        <f>VLOOKUP(A94,'Dados absolutos'!A:H,8,FALSE)</f>
        <v>200000</v>
      </c>
      <c r="H94" s="1">
        <f t="shared" si="4"/>
        <v>1</v>
      </c>
      <c r="I94">
        <f>VLOOKUP(A94,'Dados absolutos'!A:I,9,FALSE)</f>
        <v>0.77</v>
      </c>
      <c r="J94" s="1">
        <f>VLOOKUP(A94,'Dados absolutos'!A:L,12,FALSE)</f>
        <v>4718.1518747190003</v>
      </c>
      <c r="K94" s="1">
        <f t="shared" si="5"/>
        <v>0.34741574235944611</v>
      </c>
      <c r="L94" s="1">
        <f>VLOOKUP(A94,'Dados absolutos'!A:M,13,FALSE)</f>
        <v>0.85555555555555574</v>
      </c>
      <c r="M94" s="1">
        <f t="shared" si="6"/>
        <v>0.48228882833787479</v>
      </c>
      <c r="N94" s="3">
        <f t="shared" si="7"/>
        <v>0.36487308597842866</v>
      </c>
      <c r="O94" s="4" t="s">
        <v>5476</v>
      </c>
    </row>
    <row r="95" spans="1:15" x14ac:dyDescent="0.25">
      <c r="A95">
        <v>350600</v>
      </c>
      <c r="B95">
        <v>3506003</v>
      </c>
      <c r="C95" t="s">
        <v>3266</v>
      </c>
      <c r="D95" t="s">
        <v>3202</v>
      </c>
      <c r="E95" t="s">
        <v>2182</v>
      </c>
      <c r="F95" t="s">
        <v>10</v>
      </c>
      <c r="G95">
        <f>VLOOKUP(A95,'Dados absolutos'!A:H,8,FALSE)</f>
        <v>200000</v>
      </c>
      <c r="H95" s="1">
        <f t="shared" si="4"/>
        <v>1</v>
      </c>
      <c r="I95">
        <f>VLOOKUP(A95,'Dados absolutos'!A:I,9,FALSE)</f>
        <v>0.80100000000000005</v>
      </c>
      <c r="J95" s="1">
        <f>VLOOKUP(A95,'Dados absolutos'!A:L,12,FALSE)</f>
        <v>4717.5005638461171</v>
      </c>
      <c r="K95" s="1">
        <f t="shared" si="5"/>
        <v>0.34736275362929808</v>
      </c>
      <c r="L95" s="1">
        <f>VLOOKUP(A95,'Dados absolutos'!A:M,13,FALSE)</f>
        <v>0.91666666666666674</v>
      </c>
      <c r="M95" s="1">
        <f t="shared" si="6"/>
        <v>0.5122615803814714</v>
      </c>
      <c r="N95" s="3">
        <f t="shared" si="7"/>
        <v>0.36389882675217328</v>
      </c>
      <c r="O95" s="4" t="s">
        <v>5477</v>
      </c>
    </row>
    <row r="96" spans="1:15" x14ac:dyDescent="0.25">
      <c r="A96">
        <v>510340</v>
      </c>
      <c r="B96">
        <v>5103403</v>
      </c>
      <c r="C96" t="s">
        <v>5038</v>
      </c>
      <c r="D96" t="s">
        <v>5002</v>
      </c>
      <c r="E96" t="s">
        <v>4932</v>
      </c>
      <c r="F96" t="s">
        <v>27</v>
      </c>
      <c r="G96">
        <f>VLOOKUP(A96,'Dados absolutos'!A:H,8,FALSE)</f>
        <v>200000</v>
      </c>
      <c r="H96" s="1">
        <f t="shared" si="4"/>
        <v>1</v>
      </c>
      <c r="I96">
        <f>VLOOKUP(A96,'Dados absolutos'!A:I,9,FALSE)</f>
        <v>0.78500000000000003</v>
      </c>
      <c r="J96" s="1">
        <f>VLOOKUP(A96,'Dados absolutos'!A:L,12,FALSE)</f>
        <v>6376.5257576316262</v>
      </c>
      <c r="K96" s="1">
        <f t="shared" si="5"/>
        <v>0.4823361464626601</v>
      </c>
      <c r="L96" s="1">
        <f>VLOOKUP(A96,'Dados absolutos'!A:M,13,FALSE)</f>
        <v>1.1555555555555554</v>
      </c>
      <c r="M96" s="1">
        <f t="shared" si="6"/>
        <v>0.6294277929155313</v>
      </c>
      <c r="N96" s="3">
        <f t="shared" si="7"/>
        <v>0.36209164645287117</v>
      </c>
      <c r="O96" s="4" t="s">
        <v>5478</v>
      </c>
    </row>
    <row r="97" spans="1:15" x14ac:dyDescent="0.25">
      <c r="A97">
        <v>410830</v>
      </c>
      <c r="B97">
        <v>4108304</v>
      </c>
      <c r="C97" t="s">
        <v>3936</v>
      </c>
      <c r="D97" t="s">
        <v>3827</v>
      </c>
      <c r="E97" t="s">
        <v>3828</v>
      </c>
      <c r="F97" t="s">
        <v>10</v>
      </c>
      <c r="G97">
        <f>VLOOKUP(A97,'Dados absolutos'!A:H,8,FALSE)</f>
        <v>200000</v>
      </c>
      <c r="H97" s="1">
        <f t="shared" si="4"/>
        <v>1</v>
      </c>
      <c r="I97">
        <f>VLOOKUP(A97,'Dados absolutos'!A:I,9,FALSE)</f>
        <v>0.751</v>
      </c>
      <c r="J97" s="1">
        <f>VLOOKUP(A97,'Dados absolutos'!A:L,12,FALSE)</f>
        <v>6242.133872045968</v>
      </c>
      <c r="K97" s="1">
        <f t="shared" si="5"/>
        <v>0.47140241933499688</v>
      </c>
      <c r="L97" s="1">
        <f>VLOOKUP(A97,'Dados absolutos'!A:M,13,FALSE)</f>
        <v>1.0555555555555556</v>
      </c>
      <c r="M97" s="1">
        <f t="shared" si="6"/>
        <v>0.5803814713896458</v>
      </c>
      <c r="N97" s="3">
        <f t="shared" si="7"/>
        <v>0.35797905205464892</v>
      </c>
      <c r="O97" s="4" t="s">
        <v>5479</v>
      </c>
    </row>
    <row r="98" spans="1:15" x14ac:dyDescent="0.25">
      <c r="A98">
        <v>352690</v>
      </c>
      <c r="B98">
        <v>3526902</v>
      </c>
      <c r="C98" t="s">
        <v>3497</v>
      </c>
      <c r="D98" t="s">
        <v>3202</v>
      </c>
      <c r="E98" t="s">
        <v>2182</v>
      </c>
      <c r="F98" t="s">
        <v>10</v>
      </c>
      <c r="G98">
        <f>VLOOKUP(A98,'Dados absolutos'!A:H,8,FALSE)</f>
        <v>200000</v>
      </c>
      <c r="H98" s="1">
        <f t="shared" si="4"/>
        <v>1</v>
      </c>
      <c r="I98">
        <f>VLOOKUP(A98,'Dados absolutos'!A:I,9,FALSE)</f>
        <v>0.77500000000000002</v>
      </c>
      <c r="J98" s="1">
        <f>VLOOKUP(A98,'Dados absolutos'!A:L,12,FALSE)</f>
        <v>5444.6526058608488</v>
      </c>
      <c r="K98" s="1">
        <f t="shared" si="5"/>
        <v>0.40652169743803496</v>
      </c>
      <c r="L98" s="1">
        <f>VLOOKUP(A98,'Dados absolutos'!A:M,13,FALSE)</f>
        <v>0.96666666666666679</v>
      </c>
      <c r="M98" s="1">
        <f t="shared" si="6"/>
        <v>0.53678474114441421</v>
      </c>
      <c r="N98" s="3">
        <f t="shared" si="7"/>
        <v>0.35526304370637923</v>
      </c>
      <c r="O98" s="4" t="s">
        <v>5480</v>
      </c>
    </row>
    <row r="99" spans="1:15" x14ac:dyDescent="0.25">
      <c r="A99">
        <v>353440</v>
      </c>
      <c r="B99">
        <v>3534401</v>
      </c>
      <c r="C99" t="s">
        <v>3580</v>
      </c>
      <c r="D99" t="s">
        <v>3202</v>
      </c>
      <c r="E99" t="s">
        <v>2182</v>
      </c>
      <c r="F99" t="s">
        <v>10</v>
      </c>
      <c r="G99">
        <f>VLOOKUP(A99,'Dados absolutos'!A:H,8,FALSE)</f>
        <v>200000</v>
      </c>
      <c r="H99" s="1">
        <f t="shared" si="4"/>
        <v>1</v>
      </c>
      <c r="I99">
        <f>VLOOKUP(A99,'Dados absolutos'!A:I,9,FALSE)</f>
        <v>0.77600000000000002</v>
      </c>
      <c r="J99" s="1">
        <f>VLOOKUP(A99,'Dados absolutos'!A:L,12,FALSE)</f>
        <v>6111.4628420908157</v>
      </c>
      <c r="K99" s="1">
        <f t="shared" si="5"/>
        <v>0.46077141003860822</v>
      </c>
      <c r="L99" s="1">
        <f>VLOOKUP(A99,'Dados absolutos'!A:M,13,FALSE)</f>
        <v>1.0777777777777779</v>
      </c>
      <c r="M99" s="1">
        <f t="shared" si="6"/>
        <v>0.59128065395095375</v>
      </c>
      <c r="N99" s="3">
        <f t="shared" si="7"/>
        <v>0.35450924391234551</v>
      </c>
      <c r="O99" s="4" t="s">
        <v>5481</v>
      </c>
    </row>
    <row r="100" spans="1:15" x14ac:dyDescent="0.25">
      <c r="A100">
        <v>220770</v>
      </c>
      <c r="B100">
        <v>2207702</v>
      </c>
      <c r="C100" t="s">
        <v>830</v>
      </c>
      <c r="D100" t="s">
        <v>682</v>
      </c>
      <c r="E100" t="s">
        <v>466</v>
      </c>
      <c r="F100" t="s">
        <v>10</v>
      </c>
      <c r="G100">
        <f>VLOOKUP(A100,'Dados absolutos'!A:H,8,FALSE)</f>
        <v>162159</v>
      </c>
      <c r="H100" s="1">
        <f t="shared" si="4"/>
        <v>0.81000366526583223</v>
      </c>
      <c r="I100">
        <f>VLOOKUP(A100,'Dados absolutos'!A:I,9,FALSE)</f>
        <v>0.68700000000000006</v>
      </c>
      <c r="J100" s="1">
        <f>VLOOKUP(A100,'Dados absolutos'!A:L,12,FALSE)</f>
        <v>3813.0484579332629</v>
      </c>
      <c r="K100" s="1">
        <f t="shared" si="5"/>
        <v>0.27377919995716493</v>
      </c>
      <c r="L100" s="1">
        <f>VLOOKUP(A100,'Dados absolutos'!A:M,13,FALSE)</f>
        <v>0.9</v>
      </c>
      <c r="M100" s="1">
        <f t="shared" si="6"/>
        <v>0.50408719346049058</v>
      </c>
      <c r="N100" s="3">
        <f t="shared" si="7"/>
        <v>0.35331165876915782</v>
      </c>
      <c r="O100" s="4" t="s">
        <v>5482</v>
      </c>
    </row>
    <row r="101" spans="1:15" x14ac:dyDescent="0.25">
      <c r="A101">
        <v>431870</v>
      </c>
      <c r="B101">
        <v>4318705</v>
      </c>
      <c r="C101" t="s">
        <v>4839</v>
      </c>
      <c r="D101" t="s">
        <v>4459</v>
      </c>
      <c r="E101" t="s">
        <v>3828</v>
      </c>
      <c r="F101" t="s">
        <v>10</v>
      </c>
      <c r="G101">
        <f>VLOOKUP(A101,'Dados absolutos'!A:H,8,FALSE)</f>
        <v>200000</v>
      </c>
      <c r="H101" s="1">
        <f t="shared" si="4"/>
        <v>1</v>
      </c>
      <c r="I101">
        <f>VLOOKUP(A101,'Dados absolutos'!A:I,9,FALSE)</f>
        <v>0.73899999999999999</v>
      </c>
      <c r="J101" s="1">
        <f>VLOOKUP(A101,'Dados absolutos'!A:L,12,FALSE)</f>
        <v>5888.1374581089103</v>
      </c>
      <c r="K101" s="1">
        <f t="shared" si="5"/>
        <v>0.44260231598580974</v>
      </c>
      <c r="L101" s="1">
        <f>VLOOKUP(A101,'Dados absolutos'!A:M,13,FALSE)</f>
        <v>0.95555555555555549</v>
      </c>
      <c r="M101" s="1">
        <f t="shared" si="6"/>
        <v>0.53133514986376018</v>
      </c>
      <c r="N101" s="3">
        <f t="shared" si="7"/>
        <v>0.34973283387795046</v>
      </c>
      <c r="O101" s="4" t="s">
        <v>5483</v>
      </c>
    </row>
    <row r="102" spans="1:15" x14ac:dyDescent="0.25">
      <c r="A102">
        <v>211130</v>
      </c>
      <c r="B102">
        <v>2111300</v>
      </c>
      <c r="C102" t="s">
        <v>649</v>
      </c>
      <c r="D102" t="s">
        <v>465</v>
      </c>
      <c r="E102" t="s">
        <v>466</v>
      </c>
      <c r="F102" t="s">
        <v>27</v>
      </c>
      <c r="G102">
        <f>VLOOKUP(A102,'Dados absolutos'!A:H,8,FALSE)</f>
        <v>200000</v>
      </c>
      <c r="H102" s="1">
        <f t="shared" si="4"/>
        <v>1</v>
      </c>
      <c r="I102">
        <f>VLOOKUP(A102,'Dados absolutos'!A:I,9,FALSE)</f>
        <v>0.76800000000000002</v>
      </c>
      <c r="J102" s="1">
        <f>VLOOKUP(A102,'Dados absolutos'!A:L,12,FALSE)</f>
        <v>5309.0922266194502</v>
      </c>
      <c r="K102" s="1">
        <f t="shared" si="5"/>
        <v>0.39549290511557528</v>
      </c>
      <c r="L102" s="1">
        <f>VLOOKUP(A102,'Dados absolutos'!A:M,13,FALSE)</f>
        <v>0.91666666666666674</v>
      </c>
      <c r="M102" s="1">
        <f t="shared" si="6"/>
        <v>0.5122615803814714</v>
      </c>
      <c r="N102" s="3">
        <f t="shared" si="7"/>
        <v>0.34876867526589611</v>
      </c>
      <c r="O102" s="4" t="s">
        <v>5484</v>
      </c>
    </row>
    <row r="103" spans="1:15" x14ac:dyDescent="0.25">
      <c r="A103">
        <v>410580</v>
      </c>
      <c r="B103">
        <v>4105805</v>
      </c>
      <c r="C103" t="s">
        <v>3898</v>
      </c>
      <c r="D103" t="s">
        <v>3827</v>
      </c>
      <c r="E103" t="s">
        <v>3828</v>
      </c>
      <c r="F103" t="s">
        <v>10</v>
      </c>
      <c r="G103">
        <f>VLOOKUP(A103,'Dados absolutos'!A:H,8,FALSE)</f>
        <v>200000</v>
      </c>
      <c r="H103" s="1">
        <f t="shared" si="4"/>
        <v>1</v>
      </c>
      <c r="I103">
        <f>VLOOKUP(A103,'Dados absolutos'!A:I,9,FALSE)</f>
        <v>0.73299999999999998</v>
      </c>
      <c r="J103" s="1">
        <f>VLOOKUP(A103,'Dados absolutos'!A:L,12,FALSE)</f>
        <v>3955.470978028698</v>
      </c>
      <c r="K103" s="1">
        <f t="shared" si="5"/>
        <v>0.28536627580457602</v>
      </c>
      <c r="L103" s="1">
        <f>VLOOKUP(A103,'Dados absolutos'!A:M,13,FALSE)</f>
        <v>0.61666666666666659</v>
      </c>
      <c r="M103" s="1">
        <f t="shared" si="6"/>
        <v>0.36512261580381472</v>
      </c>
      <c r="N103" s="3">
        <f t="shared" si="7"/>
        <v>0.34675633999923872</v>
      </c>
      <c r="O103" s="4" t="s">
        <v>5485</v>
      </c>
    </row>
    <row r="104" spans="1:15" x14ac:dyDescent="0.25">
      <c r="A104">
        <v>355100</v>
      </c>
      <c r="B104">
        <v>3551009</v>
      </c>
      <c r="C104" t="s">
        <v>1222</v>
      </c>
      <c r="D104" t="s">
        <v>3202</v>
      </c>
      <c r="E104" t="s">
        <v>2182</v>
      </c>
      <c r="F104" t="s">
        <v>10</v>
      </c>
      <c r="G104">
        <f>VLOOKUP(A104,'Dados absolutos'!A:H,8,FALSE)</f>
        <v>200000</v>
      </c>
      <c r="H104" s="1">
        <f t="shared" si="4"/>
        <v>1</v>
      </c>
      <c r="I104">
        <f>VLOOKUP(A104,'Dados absolutos'!A:I,9,FALSE)</f>
        <v>0.76800000000000002</v>
      </c>
      <c r="J104" s="1">
        <f>VLOOKUP(A104,'Dados absolutos'!A:L,12,FALSE)</f>
        <v>4409.5236356775013</v>
      </c>
      <c r="K104" s="1">
        <f t="shared" si="5"/>
        <v>0.32230665980683809</v>
      </c>
      <c r="L104" s="1">
        <f>VLOOKUP(A104,'Dados absolutos'!A:M,13,FALSE)</f>
        <v>0.75</v>
      </c>
      <c r="M104" s="1">
        <f t="shared" si="6"/>
        <v>0.43051771117166215</v>
      </c>
      <c r="N104" s="3">
        <f t="shared" si="7"/>
        <v>0.34021105136482405</v>
      </c>
      <c r="O104" s="4" t="s">
        <v>5486</v>
      </c>
    </row>
    <row r="105" spans="1:15" x14ac:dyDescent="0.25">
      <c r="A105">
        <v>500270</v>
      </c>
      <c r="B105">
        <v>5002704</v>
      </c>
      <c r="C105" t="s">
        <v>1632</v>
      </c>
      <c r="D105" t="s">
        <v>4931</v>
      </c>
      <c r="E105" t="s">
        <v>4932</v>
      </c>
      <c r="F105" t="s">
        <v>27</v>
      </c>
      <c r="G105">
        <f>VLOOKUP(A105,'Dados absolutos'!A:H,8,FALSE)</f>
        <v>200000</v>
      </c>
      <c r="H105" s="1">
        <f t="shared" si="4"/>
        <v>1</v>
      </c>
      <c r="I105">
        <f>VLOOKUP(A105,'Dados absolutos'!A:I,9,FALSE)</f>
        <v>0.78400000000000003</v>
      </c>
      <c r="J105" s="1">
        <f>VLOOKUP(A105,'Dados absolutos'!A:L,12,FALSE)</f>
        <v>5874.2636663066478</v>
      </c>
      <c r="K105" s="1">
        <f t="shared" si="5"/>
        <v>0.44147358523595159</v>
      </c>
      <c r="L105" s="1">
        <f>VLOOKUP(A105,'Dados absolutos'!A:M,13,FALSE)</f>
        <v>1.0166666666666666</v>
      </c>
      <c r="M105" s="1">
        <f t="shared" si="6"/>
        <v>0.56130790190735691</v>
      </c>
      <c r="N105" s="3">
        <f t="shared" si="7"/>
        <v>0.33583431667140529</v>
      </c>
      <c r="O105" s="4" t="s">
        <v>5487</v>
      </c>
    </row>
    <row r="106" spans="1:15" x14ac:dyDescent="0.25">
      <c r="A106">
        <v>521250</v>
      </c>
      <c r="B106">
        <v>5212501</v>
      </c>
      <c r="C106" t="s">
        <v>5264</v>
      </c>
      <c r="D106" t="s">
        <v>5136</v>
      </c>
      <c r="E106" t="s">
        <v>4932</v>
      </c>
      <c r="F106" t="s">
        <v>10</v>
      </c>
      <c r="G106">
        <f>VLOOKUP(A106,'Dados absolutos'!A:H,8,FALSE)</f>
        <v>200000</v>
      </c>
      <c r="H106" s="1">
        <f t="shared" si="4"/>
        <v>1</v>
      </c>
      <c r="I106">
        <f>VLOOKUP(A106,'Dados absolutos'!A:I,9,FALSE)</f>
        <v>0.70099999999999996</v>
      </c>
      <c r="J106" s="1">
        <f>VLOOKUP(A106,'Dados absolutos'!A:L,12,FALSE)</f>
        <v>3513.6076433206299</v>
      </c>
      <c r="K106" s="1">
        <f t="shared" si="5"/>
        <v>0.24941757913763313</v>
      </c>
      <c r="L106" s="1">
        <f>VLOOKUP(A106,'Dados absolutos'!A:M,13,FALSE)</f>
        <v>0.4555555555555556</v>
      </c>
      <c r="M106" s="1">
        <f t="shared" si="6"/>
        <v>0.28610354223433249</v>
      </c>
      <c r="N106" s="3">
        <f t="shared" si="7"/>
        <v>0.3356859630966994</v>
      </c>
      <c r="O106" s="4" t="s">
        <v>5488</v>
      </c>
    </row>
    <row r="107" spans="1:15" x14ac:dyDescent="0.25">
      <c r="A107">
        <v>310620</v>
      </c>
      <c r="B107">
        <v>3106200</v>
      </c>
      <c r="C107" t="s">
        <v>2247</v>
      </c>
      <c r="D107" t="s">
        <v>2181</v>
      </c>
      <c r="E107" t="s">
        <v>2182</v>
      </c>
      <c r="F107" t="s">
        <v>27</v>
      </c>
      <c r="G107">
        <f>VLOOKUP(A107,'Dados absolutos'!A:H,8,FALSE)</f>
        <v>200000</v>
      </c>
      <c r="H107" s="1">
        <f t="shared" si="4"/>
        <v>1</v>
      </c>
      <c r="I107">
        <f>VLOOKUP(A107,'Dados absolutos'!A:I,9,FALSE)</f>
        <v>0.81</v>
      </c>
      <c r="J107" s="1">
        <f>VLOOKUP(A107,'Dados absolutos'!A:L,12,FALSE)</f>
        <v>7205.2596280208672</v>
      </c>
      <c r="K107" s="1">
        <f t="shared" si="5"/>
        <v>0.54975948798957675</v>
      </c>
      <c r="L107" s="1">
        <f>VLOOKUP(A107,'Dados absolutos'!A:M,13,FALSE)</f>
        <v>1.288888888888889</v>
      </c>
      <c r="M107" s="1">
        <f t="shared" si="6"/>
        <v>0.69482288828337879</v>
      </c>
      <c r="N107" s="3">
        <f t="shared" si="7"/>
        <v>0.33506340029380199</v>
      </c>
      <c r="O107" s="4" t="s">
        <v>5489</v>
      </c>
    </row>
    <row r="108" spans="1:15" x14ac:dyDescent="0.25">
      <c r="A108">
        <v>352250</v>
      </c>
      <c r="B108">
        <v>3522505</v>
      </c>
      <c r="C108" t="s">
        <v>3453</v>
      </c>
      <c r="D108" t="s">
        <v>3202</v>
      </c>
      <c r="E108" t="s">
        <v>2182</v>
      </c>
      <c r="F108" t="s">
        <v>10</v>
      </c>
      <c r="G108">
        <f>VLOOKUP(A108,'Dados absolutos'!A:H,8,FALSE)</f>
        <v>200000</v>
      </c>
      <c r="H108" s="1">
        <f t="shared" si="4"/>
        <v>1</v>
      </c>
      <c r="I108">
        <f>VLOOKUP(A108,'Dados absolutos'!A:I,9,FALSE)</f>
        <v>0.73499999999999999</v>
      </c>
      <c r="J108" s="1">
        <f>VLOOKUP(A108,'Dados absolutos'!A:L,12,FALSE)</f>
        <v>4581.2248432825218</v>
      </c>
      <c r="K108" s="1">
        <f t="shared" si="5"/>
        <v>0.33627576324833242</v>
      </c>
      <c r="L108" s="1">
        <f>VLOOKUP(A108,'Dados absolutos'!A:M,13,FALSE)</f>
        <v>0.7</v>
      </c>
      <c r="M108" s="1">
        <f t="shared" si="6"/>
        <v>0.40599455040871935</v>
      </c>
      <c r="N108" s="3">
        <f t="shared" si="7"/>
        <v>0.33471878716038694</v>
      </c>
      <c r="O108" s="4" t="s">
        <v>5490</v>
      </c>
    </row>
    <row r="109" spans="1:15" x14ac:dyDescent="0.25">
      <c r="A109">
        <v>520870</v>
      </c>
      <c r="B109">
        <v>5208707</v>
      </c>
      <c r="C109" t="s">
        <v>5227</v>
      </c>
      <c r="D109" t="s">
        <v>5136</v>
      </c>
      <c r="E109" t="s">
        <v>4932</v>
      </c>
      <c r="F109" t="s">
        <v>27</v>
      </c>
      <c r="G109">
        <f>VLOOKUP(A109,'Dados absolutos'!A:H,8,FALSE)</f>
        <v>200000</v>
      </c>
      <c r="H109" s="1">
        <f t="shared" si="4"/>
        <v>1</v>
      </c>
      <c r="I109">
        <f>VLOOKUP(A109,'Dados absolutos'!A:I,9,FALSE)</f>
        <v>0.79900000000000004</v>
      </c>
      <c r="J109" s="1">
        <f>VLOOKUP(A109,'Dados absolutos'!A:L,12,FALSE)</f>
        <v>5657.1799145868208</v>
      </c>
      <c r="K109" s="1">
        <f t="shared" si="5"/>
        <v>0.42381229196061365</v>
      </c>
      <c r="L109" s="1">
        <f>VLOOKUP(A109,'Dados absolutos'!A:M,13,FALSE)</f>
        <v>1</v>
      </c>
      <c r="M109" s="1">
        <f t="shared" si="6"/>
        <v>0.55313351498637608</v>
      </c>
      <c r="N109" s="3">
        <f t="shared" si="7"/>
        <v>0.33032122302576239</v>
      </c>
      <c r="O109" s="4" t="s">
        <v>5491</v>
      </c>
    </row>
    <row r="110" spans="1:15" x14ac:dyDescent="0.25">
      <c r="A110">
        <v>140010</v>
      </c>
      <c r="B110">
        <v>1400100</v>
      </c>
      <c r="C110" t="s">
        <v>152</v>
      </c>
      <c r="D110" t="s">
        <v>150</v>
      </c>
      <c r="E110" t="s">
        <v>9</v>
      </c>
      <c r="F110" t="s">
        <v>27</v>
      </c>
      <c r="G110">
        <f>VLOOKUP(A110,'Dados absolutos'!A:H,8,FALSE)</f>
        <v>200000</v>
      </c>
      <c r="H110" s="1">
        <f t="shared" si="4"/>
        <v>1</v>
      </c>
      <c r="I110">
        <f>VLOOKUP(A110,'Dados absolutos'!A:I,9,FALSE)</f>
        <v>0.752</v>
      </c>
      <c r="J110" s="1">
        <f>VLOOKUP(A110,'Dados absolutos'!A:L,12,FALSE)</f>
        <v>5770.1491528612814</v>
      </c>
      <c r="K110" s="1">
        <f t="shared" si="5"/>
        <v>0.4330031357361156</v>
      </c>
      <c r="L110" s="1">
        <f>VLOOKUP(A110,'Dados absolutos'!A:M,13,FALSE)</f>
        <v>0.92222222222222217</v>
      </c>
      <c r="M110" s="1">
        <f t="shared" si="6"/>
        <v>0.51498637602179842</v>
      </c>
      <c r="N110" s="3">
        <f t="shared" si="7"/>
        <v>0.32998324028568282</v>
      </c>
      <c r="O110" s="4" t="s">
        <v>5492</v>
      </c>
    </row>
    <row r="111" spans="1:15" x14ac:dyDescent="0.25">
      <c r="A111">
        <v>351640</v>
      </c>
      <c r="B111">
        <v>3516408</v>
      </c>
      <c r="C111" t="s">
        <v>3383</v>
      </c>
      <c r="D111" t="s">
        <v>3202</v>
      </c>
      <c r="E111" t="s">
        <v>2182</v>
      </c>
      <c r="F111" t="s">
        <v>10</v>
      </c>
      <c r="G111">
        <f>VLOOKUP(A111,'Dados absolutos'!A:H,8,FALSE)</f>
        <v>144849</v>
      </c>
      <c r="H111" s="1">
        <f t="shared" si="4"/>
        <v>0.72309167683401365</v>
      </c>
      <c r="I111">
        <f>VLOOKUP(A111,'Dados absolutos'!A:I,9,FALSE)</f>
        <v>0.73099999999999998</v>
      </c>
      <c r="J111" s="1">
        <f>VLOOKUP(A111,'Dados absolutos'!A:L,12,FALSE)</f>
        <v>4305.9909148147381</v>
      </c>
      <c r="K111" s="1">
        <f t="shared" si="5"/>
        <v>0.31388354323424961</v>
      </c>
      <c r="L111" s="1">
        <f>VLOOKUP(A111,'Dados absolutos'!A:M,13,FALSE)</f>
        <v>1.1944444444444446</v>
      </c>
      <c r="M111" s="1">
        <f t="shared" si="6"/>
        <v>0.6485013623978203</v>
      </c>
      <c r="N111" s="3">
        <f t="shared" si="7"/>
        <v>0.32670949599758436</v>
      </c>
      <c r="O111" s="4" t="s">
        <v>5493</v>
      </c>
    </row>
    <row r="112" spans="1:15" x14ac:dyDescent="0.25">
      <c r="A112">
        <v>431340</v>
      </c>
      <c r="B112">
        <v>4313409</v>
      </c>
      <c r="C112" t="s">
        <v>4731</v>
      </c>
      <c r="D112" t="s">
        <v>4459</v>
      </c>
      <c r="E112" t="s">
        <v>3828</v>
      </c>
      <c r="F112" t="s">
        <v>10</v>
      </c>
      <c r="G112">
        <f>VLOOKUP(A112,'Dados absolutos'!A:H,8,FALSE)</f>
        <v>200000</v>
      </c>
      <c r="H112" s="1">
        <f t="shared" si="4"/>
        <v>1</v>
      </c>
      <c r="I112">
        <f>VLOOKUP(A112,'Dados absolutos'!A:I,9,FALSE)</f>
        <v>0.747</v>
      </c>
      <c r="J112" s="1">
        <f>VLOOKUP(A112,'Dados absolutos'!A:L,12,FALSE)</f>
        <v>6084.1134254061126</v>
      </c>
      <c r="K112" s="1">
        <f t="shared" si="5"/>
        <v>0.45854634222422214</v>
      </c>
      <c r="L112" s="1">
        <f>VLOOKUP(A112,'Dados absolutos'!A:M,13,FALSE)</f>
        <v>0.95</v>
      </c>
      <c r="M112" s="1">
        <f t="shared" si="6"/>
        <v>0.52861035422343328</v>
      </c>
      <c r="N112" s="3">
        <f t="shared" si="7"/>
        <v>0.32306401199921114</v>
      </c>
      <c r="O112" s="4" t="s">
        <v>5494</v>
      </c>
    </row>
    <row r="113" spans="1:15" x14ac:dyDescent="0.25">
      <c r="A113">
        <v>230420</v>
      </c>
      <c r="B113">
        <v>2304202</v>
      </c>
      <c r="C113" t="s">
        <v>955</v>
      </c>
      <c r="D113" t="s">
        <v>905</v>
      </c>
      <c r="E113" t="s">
        <v>466</v>
      </c>
      <c r="F113" t="s">
        <v>10</v>
      </c>
      <c r="G113">
        <f>VLOOKUP(A113,'Dados absolutos'!A:H,8,FALSE)</f>
        <v>131050</v>
      </c>
      <c r="H113" s="1">
        <f t="shared" si="4"/>
        <v>0.65380811078140455</v>
      </c>
      <c r="I113">
        <f>VLOOKUP(A113,'Dados absolutos'!A:I,9,FALSE)</f>
        <v>0.71299999999999997</v>
      </c>
      <c r="J113" s="1">
        <f>VLOOKUP(A113,'Dados absolutos'!A:L,12,FALSE)</f>
        <v>4010.1306396795117</v>
      </c>
      <c r="K113" s="1">
        <f t="shared" si="5"/>
        <v>0.28981322453794633</v>
      </c>
      <c r="L113" s="1">
        <f>VLOOKUP(A113,'Dados absolutos'!A:M,13,FALSE)</f>
        <v>1.2333333333333336</v>
      </c>
      <c r="M113" s="1">
        <f t="shared" si="6"/>
        <v>0.66757493188010919</v>
      </c>
      <c r="N113" s="3">
        <f t="shared" si="7"/>
        <v>0.31856981812356744</v>
      </c>
      <c r="O113" s="4" t="s">
        <v>5495</v>
      </c>
    </row>
    <row r="114" spans="1:15" x14ac:dyDescent="0.25">
      <c r="A114">
        <v>352440</v>
      </c>
      <c r="B114">
        <v>3524402</v>
      </c>
      <c r="C114" t="s">
        <v>3471</v>
      </c>
      <c r="D114" t="s">
        <v>3202</v>
      </c>
      <c r="E114" t="s">
        <v>2182</v>
      </c>
      <c r="F114" t="s">
        <v>10</v>
      </c>
      <c r="G114">
        <f>VLOOKUP(A114,'Dados absolutos'!A:H,8,FALSE)</f>
        <v>200000</v>
      </c>
      <c r="H114" s="1">
        <f t="shared" si="4"/>
        <v>1</v>
      </c>
      <c r="I114">
        <f>VLOOKUP(A114,'Dados absolutos'!A:I,9,FALSE)</f>
        <v>0.77700000000000002</v>
      </c>
      <c r="J114" s="1">
        <f>VLOOKUP(A114,'Dados absolutos'!A:L,12,FALSE)</f>
        <v>5576.7336537301017</v>
      </c>
      <c r="K114" s="1">
        <f t="shared" si="5"/>
        <v>0.41726742162997488</v>
      </c>
      <c r="L114" s="1">
        <f>VLOOKUP(A114,'Dados absolutos'!A:M,13,FALSE)</f>
        <v>0.90555555555555567</v>
      </c>
      <c r="M114" s="1">
        <f t="shared" si="6"/>
        <v>0.50681198910081748</v>
      </c>
      <c r="N114" s="3">
        <f t="shared" si="7"/>
        <v>0.31254456747084258</v>
      </c>
      <c r="O114" s="4" t="s">
        <v>5496</v>
      </c>
    </row>
    <row r="115" spans="1:15" x14ac:dyDescent="0.25">
      <c r="A115">
        <v>411370</v>
      </c>
      <c r="B115">
        <v>4113700</v>
      </c>
      <c r="C115" t="s">
        <v>4001</v>
      </c>
      <c r="D115" t="s">
        <v>3827</v>
      </c>
      <c r="E115" t="s">
        <v>3828</v>
      </c>
      <c r="F115" t="s">
        <v>10</v>
      </c>
      <c r="G115">
        <f>VLOOKUP(A115,'Dados absolutos'!A:H,8,FALSE)</f>
        <v>200000</v>
      </c>
      <c r="H115" s="1">
        <f t="shared" si="4"/>
        <v>1</v>
      </c>
      <c r="I115">
        <f>VLOOKUP(A115,'Dados absolutos'!A:I,9,FALSE)</f>
        <v>0.77800000000000002</v>
      </c>
      <c r="J115" s="1">
        <f>VLOOKUP(A115,'Dados absolutos'!A:L,12,FALSE)</f>
        <v>5622.704438390906</v>
      </c>
      <c r="K115" s="1">
        <f t="shared" si="5"/>
        <v>0.4210074689783353</v>
      </c>
      <c r="L115" s="1">
        <f>VLOOKUP(A115,'Dados absolutos'!A:M,13,FALSE)</f>
        <v>0.91111111111111109</v>
      </c>
      <c r="M115" s="1">
        <f t="shared" si="6"/>
        <v>0.5095367847411445</v>
      </c>
      <c r="N115" s="3">
        <f t="shared" si="7"/>
        <v>0.31052931576280918</v>
      </c>
      <c r="O115" s="4" t="s">
        <v>5497</v>
      </c>
    </row>
    <row r="116" spans="1:15" x14ac:dyDescent="0.25">
      <c r="A116">
        <v>355280</v>
      </c>
      <c r="B116">
        <v>3552809</v>
      </c>
      <c r="C116" t="s">
        <v>3771</v>
      </c>
      <c r="D116" t="s">
        <v>3202</v>
      </c>
      <c r="E116" t="s">
        <v>2182</v>
      </c>
      <c r="F116" t="s">
        <v>10</v>
      </c>
      <c r="G116">
        <f>VLOOKUP(A116,'Dados absolutos'!A:H,8,FALSE)</f>
        <v>200000</v>
      </c>
      <c r="H116" s="1">
        <f t="shared" si="4"/>
        <v>1</v>
      </c>
      <c r="I116">
        <f>VLOOKUP(A116,'Dados absolutos'!A:I,9,FALSE)</f>
        <v>0.76900000000000002</v>
      </c>
      <c r="J116" s="1">
        <f>VLOOKUP(A116,'Dados absolutos'!A:L,12,FALSE)</f>
        <v>3985.4027739433063</v>
      </c>
      <c r="K116" s="1">
        <f t="shared" si="5"/>
        <v>0.28780143837071648</v>
      </c>
      <c r="L116" s="1">
        <f>VLOOKUP(A116,'Dados absolutos'!A:M,13,FALSE)</f>
        <v>0.60555555555555562</v>
      </c>
      <c r="M116" s="1">
        <f t="shared" si="6"/>
        <v>0.3596730245231608</v>
      </c>
      <c r="N116" s="3">
        <f t="shared" si="7"/>
        <v>0.30287158615244431</v>
      </c>
      <c r="O116" s="4" t="s">
        <v>5498</v>
      </c>
    </row>
    <row r="117" spans="1:15" x14ac:dyDescent="0.25">
      <c r="A117">
        <v>500370</v>
      </c>
      <c r="B117">
        <v>5003702</v>
      </c>
      <c r="C117" t="s">
        <v>4958</v>
      </c>
      <c r="D117" t="s">
        <v>4931</v>
      </c>
      <c r="E117" t="s">
        <v>4932</v>
      </c>
      <c r="F117" t="s">
        <v>10</v>
      </c>
      <c r="G117">
        <f>VLOOKUP(A117,'Dados absolutos'!A:H,8,FALSE)</f>
        <v>200000</v>
      </c>
      <c r="H117" s="1">
        <f t="shared" si="4"/>
        <v>1</v>
      </c>
      <c r="I117">
        <f>VLOOKUP(A117,'Dados absolutos'!A:I,9,FALSE)</f>
        <v>0.747</v>
      </c>
      <c r="J117" s="1">
        <f>VLOOKUP(A117,'Dados absolutos'!A:L,12,FALSE)</f>
        <v>6179.0365485460234</v>
      </c>
      <c r="K117" s="1">
        <f t="shared" si="5"/>
        <v>0.46626900733896859</v>
      </c>
      <c r="L117" s="1">
        <f>VLOOKUP(A117,'Dados absolutos'!A:M,13,FALSE)</f>
        <v>0.92222222222222217</v>
      </c>
      <c r="M117" s="1">
        <f t="shared" si="6"/>
        <v>0.51498637602179842</v>
      </c>
      <c r="N117" s="3">
        <f t="shared" si="7"/>
        <v>0.30171736868282983</v>
      </c>
      <c r="O117" s="4" t="s">
        <v>5499</v>
      </c>
    </row>
    <row r="118" spans="1:15" x14ac:dyDescent="0.25">
      <c r="A118">
        <v>317010</v>
      </c>
      <c r="B118">
        <v>3170107</v>
      </c>
      <c r="C118" t="s">
        <v>3004</v>
      </c>
      <c r="D118" t="s">
        <v>2181</v>
      </c>
      <c r="E118" t="s">
        <v>2182</v>
      </c>
      <c r="F118" t="s">
        <v>10</v>
      </c>
      <c r="G118">
        <f>VLOOKUP(A118,'Dados absolutos'!A:H,8,FALSE)</f>
        <v>200000</v>
      </c>
      <c r="H118" s="1">
        <f t="shared" si="4"/>
        <v>1</v>
      </c>
      <c r="I118">
        <f>VLOOKUP(A118,'Dados absolutos'!A:I,9,FALSE)</f>
        <v>0.77200000000000002</v>
      </c>
      <c r="J118" s="1">
        <f>VLOOKUP(A118,'Dados absolutos'!A:L,12,FALSE)</f>
        <v>6142.1693796990257</v>
      </c>
      <c r="K118" s="1">
        <f t="shared" si="5"/>
        <v>0.46326960330214051</v>
      </c>
      <c r="L118" s="1">
        <f>VLOOKUP(A118,'Dados absolutos'!A:M,13,FALSE)</f>
        <v>0.96666666666666679</v>
      </c>
      <c r="M118" s="1">
        <f t="shared" si="6"/>
        <v>0.53678474114441421</v>
      </c>
      <c r="N118" s="3">
        <f t="shared" si="7"/>
        <v>0.30151513784227368</v>
      </c>
      <c r="O118" s="4" t="s">
        <v>5500</v>
      </c>
    </row>
    <row r="119" spans="1:15" x14ac:dyDescent="0.25">
      <c r="A119">
        <v>313130</v>
      </c>
      <c r="B119">
        <v>3131307</v>
      </c>
      <c r="C119" t="s">
        <v>2538</v>
      </c>
      <c r="D119" t="s">
        <v>2181</v>
      </c>
      <c r="E119" t="s">
        <v>2182</v>
      </c>
      <c r="F119" t="s">
        <v>10</v>
      </c>
      <c r="G119">
        <f>VLOOKUP(A119,'Dados absolutos'!A:H,8,FALSE)</f>
        <v>200000</v>
      </c>
      <c r="H119" s="1">
        <f t="shared" si="4"/>
        <v>1</v>
      </c>
      <c r="I119">
        <f>VLOOKUP(A119,'Dados absolutos'!A:I,9,FALSE)</f>
        <v>0.77100000000000002</v>
      </c>
      <c r="J119" s="1">
        <f>VLOOKUP(A119,'Dados absolutos'!A:L,12,FALSE)</f>
        <v>6057.3937542539225</v>
      </c>
      <c r="K119" s="1">
        <f t="shared" si="5"/>
        <v>0.45637250864754586</v>
      </c>
      <c r="L119" s="1">
        <f>VLOOKUP(A119,'Dados absolutos'!A:M,13,FALSE)</f>
        <v>0.95</v>
      </c>
      <c r="M119" s="1">
        <f t="shared" si="6"/>
        <v>0.52861035422343328</v>
      </c>
      <c r="N119" s="3">
        <f t="shared" si="7"/>
        <v>0.3012378455758874</v>
      </c>
      <c r="O119" s="4" t="s">
        <v>5501</v>
      </c>
    </row>
    <row r="120" spans="1:15" x14ac:dyDescent="0.25">
      <c r="A120">
        <v>530010</v>
      </c>
      <c r="B120">
        <v>5300108</v>
      </c>
      <c r="C120" t="s">
        <v>5367</v>
      </c>
      <c r="D120" t="s">
        <v>5368</v>
      </c>
      <c r="E120" t="s">
        <v>4932</v>
      </c>
      <c r="F120" t="s">
        <v>27</v>
      </c>
      <c r="G120">
        <f>VLOOKUP(A120,'Dados absolutos'!A:H,8,FALSE)</f>
        <v>200000</v>
      </c>
      <c r="H120" s="1">
        <f t="shared" si="4"/>
        <v>1</v>
      </c>
      <c r="I120">
        <f>VLOOKUP(A120,'Dados absolutos'!A:I,9,FALSE)</f>
        <v>0.82399999999999995</v>
      </c>
      <c r="J120" s="1">
        <f>VLOOKUP(A120,'Dados absolutos'!A:L,12,FALSE)</f>
        <v>5485</v>
      </c>
      <c r="K120" s="1">
        <f t="shared" si="5"/>
        <v>0.40980424233207602</v>
      </c>
      <c r="L120" s="1">
        <f>VLOOKUP(A120,'Dados absolutos'!A:M,13,FALSE)</f>
        <v>0.96111111111111103</v>
      </c>
      <c r="M120" s="1">
        <f t="shared" si="6"/>
        <v>0.5340599455040872</v>
      </c>
      <c r="N120" s="3">
        <f t="shared" si="7"/>
        <v>0.30025570317201122</v>
      </c>
      <c r="O120" s="4" t="s">
        <v>5502</v>
      </c>
    </row>
    <row r="121" spans="1:15" x14ac:dyDescent="0.25">
      <c r="A121">
        <v>150170</v>
      </c>
      <c r="B121">
        <v>1501709</v>
      </c>
      <c r="C121" t="s">
        <v>189</v>
      </c>
      <c r="D121" t="s">
        <v>166</v>
      </c>
      <c r="E121" t="s">
        <v>9</v>
      </c>
      <c r="F121" t="s">
        <v>10</v>
      </c>
      <c r="G121">
        <f>VLOOKUP(A121,'Dados absolutos'!A:H,8,FALSE)</f>
        <v>123082</v>
      </c>
      <c r="H121" s="1">
        <f t="shared" si="4"/>
        <v>0.61380148317743399</v>
      </c>
      <c r="I121">
        <f>VLOOKUP(A121,'Dados absolutos'!A:I,9,FALSE)</f>
        <v>0.6</v>
      </c>
      <c r="J121" s="1">
        <f>VLOOKUP(A121,'Dados absolutos'!A:L,12,FALSE)</f>
        <v>2924.8295074828161</v>
      </c>
      <c r="K121" s="1">
        <f t="shared" si="5"/>
        <v>0.2015163278981621</v>
      </c>
      <c r="L121" s="1">
        <f>VLOOKUP(A121,'Dados absolutos'!A:M,13,FALSE)</f>
        <v>0.86666666666666681</v>
      </c>
      <c r="M121" s="1">
        <f t="shared" si="6"/>
        <v>0.48773841961852871</v>
      </c>
      <c r="N121" s="3">
        <f t="shared" si="7"/>
        <v>0.30002357489780063</v>
      </c>
      <c r="O121" s="4" t="s">
        <v>5503</v>
      </c>
    </row>
    <row r="122" spans="1:15" x14ac:dyDescent="0.25">
      <c r="A122">
        <v>260600</v>
      </c>
      <c r="B122">
        <v>2606002</v>
      </c>
      <c r="C122" t="s">
        <v>1511</v>
      </c>
      <c r="D122" t="s">
        <v>1452</v>
      </c>
      <c r="E122" t="s">
        <v>466</v>
      </c>
      <c r="F122" t="s">
        <v>10</v>
      </c>
      <c r="G122">
        <f>VLOOKUP(A122,'Dados absolutos'!A:H,8,FALSE)</f>
        <v>142506</v>
      </c>
      <c r="H122" s="1">
        <f t="shared" si="4"/>
        <v>0.71132767978630995</v>
      </c>
      <c r="I122">
        <f>VLOOKUP(A122,'Dados absolutos'!A:I,9,FALSE)</f>
        <v>0.66400000000000003</v>
      </c>
      <c r="J122" s="1">
        <f>VLOOKUP(A122,'Dados absolutos'!A:L,12,FALSE)</f>
        <v>3493.2782037247553</v>
      </c>
      <c r="K122" s="1">
        <f t="shared" si="5"/>
        <v>0.24776363593837702</v>
      </c>
      <c r="L122" s="1">
        <f>VLOOKUP(A122,'Dados absolutos'!A:M,13,FALSE)</f>
        <v>0.88333333333333319</v>
      </c>
      <c r="M122" s="1">
        <f t="shared" si="6"/>
        <v>0.49591280653950953</v>
      </c>
      <c r="N122" s="3">
        <f t="shared" si="7"/>
        <v>0.29547685038744242</v>
      </c>
      <c r="O122" s="4" t="s">
        <v>5504</v>
      </c>
    </row>
    <row r="123" spans="1:15" x14ac:dyDescent="0.25">
      <c r="A123">
        <v>330190</v>
      </c>
      <c r="B123">
        <v>3301900</v>
      </c>
      <c r="C123" t="s">
        <v>3140</v>
      </c>
      <c r="D123" t="s">
        <v>3113</v>
      </c>
      <c r="E123" t="s">
        <v>2182</v>
      </c>
      <c r="F123" t="s">
        <v>10</v>
      </c>
      <c r="G123">
        <f>VLOOKUP(A123,'Dados absolutos'!A:H,8,FALSE)</f>
        <v>200000</v>
      </c>
      <c r="H123" s="1">
        <f t="shared" si="4"/>
        <v>1</v>
      </c>
      <c r="I123">
        <f>VLOOKUP(A123,'Dados absolutos'!A:I,9,FALSE)</f>
        <v>0.69299999999999995</v>
      </c>
      <c r="J123" s="1">
        <f>VLOOKUP(A123,'Dados absolutos'!A:L,12,FALSE)</f>
        <v>4343.6245044076923</v>
      </c>
      <c r="K123" s="1">
        <f t="shared" si="5"/>
        <v>0.31694530100072993</v>
      </c>
      <c r="L123" s="1">
        <f>VLOOKUP(A123,'Dados absolutos'!A:M,13,FALSE)</f>
        <v>0.49444444444444446</v>
      </c>
      <c r="M123" s="1">
        <f t="shared" si="6"/>
        <v>0.30517711171662126</v>
      </c>
      <c r="N123" s="3">
        <f t="shared" si="7"/>
        <v>0.29523181071589139</v>
      </c>
      <c r="O123" s="4" t="s">
        <v>5505</v>
      </c>
    </row>
    <row r="124" spans="1:15" x14ac:dyDescent="0.25">
      <c r="A124">
        <v>320520</v>
      </c>
      <c r="B124">
        <v>3205200</v>
      </c>
      <c r="C124" t="s">
        <v>3110</v>
      </c>
      <c r="D124" t="s">
        <v>3036</v>
      </c>
      <c r="E124" t="s">
        <v>2182</v>
      </c>
      <c r="F124" t="s">
        <v>10</v>
      </c>
      <c r="G124">
        <f>VLOOKUP(A124,'Dados absolutos'!A:H,8,FALSE)</f>
        <v>200000</v>
      </c>
      <c r="H124" s="1">
        <f t="shared" si="4"/>
        <v>1</v>
      </c>
      <c r="I124">
        <f>VLOOKUP(A124,'Dados absolutos'!A:I,9,FALSE)</f>
        <v>0.8</v>
      </c>
      <c r="J124" s="1">
        <f>VLOOKUP(A124,'Dados absolutos'!A:L,12,FALSE)</f>
        <v>4263.749422092611</v>
      </c>
      <c r="K124" s="1">
        <f t="shared" si="5"/>
        <v>0.31044690007029507</v>
      </c>
      <c r="L124" s="1">
        <f>VLOOKUP(A124,'Dados absolutos'!A:M,13,FALSE)</f>
        <v>0.68888888888888888</v>
      </c>
      <c r="M124" s="1">
        <f t="shared" si="6"/>
        <v>0.40054495912806543</v>
      </c>
      <c r="N124" s="3">
        <f t="shared" si="7"/>
        <v>0.29009805905777031</v>
      </c>
      <c r="O124" s="4" t="s">
        <v>5506</v>
      </c>
    </row>
    <row r="125" spans="1:15" x14ac:dyDescent="0.25">
      <c r="A125">
        <v>230550</v>
      </c>
      <c r="B125">
        <v>2305506</v>
      </c>
      <c r="C125" t="s">
        <v>981</v>
      </c>
      <c r="D125" t="s">
        <v>905</v>
      </c>
      <c r="E125" t="s">
        <v>466</v>
      </c>
      <c r="F125" t="s">
        <v>10</v>
      </c>
      <c r="G125">
        <f>VLOOKUP(A125,'Dados absolutos'!A:H,8,FALSE)</f>
        <v>98064</v>
      </c>
      <c r="H125" s="1">
        <f t="shared" si="4"/>
        <v>0.48818830428735682</v>
      </c>
      <c r="I125">
        <f>VLOOKUP(A125,'Dados absolutos'!A:I,9,FALSE)</f>
        <v>0.67700000000000005</v>
      </c>
      <c r="J125" s="1">
        <f>VLOOKUP(A125,'Dados absolutos'!A:L,12,FALSE)</f>
        <v>4182.7494799314736</v>
      </c>
      <c r="K125" s="1">
        <f t="shared" si="5"/>
        <v>0.30385698386302606</v>
      </c>
      <c r="L125" s="1">
        <f>VLOOKUP(A125,'Dados absolutos'!A:M,13,FALSE)</f>
        <v>1.4666666666666668</v>
      </c>
      <c r="M125" s="1">
        <f t="shared" si="6"/>
        <v>0.78201634877384207</v>
      </c>
      <c r="N125" s="3">
        <f t="shared" si="7"/>
        <v>0.28934766919817279</v>
      </c>
      <c r="O125" s="4" t="s">
        <v>5507</v>
      </c>
    </row>
    <row r="126" spans="1:15" x14ac:dyDescent="0.25">
      <c r="A126">
        <v>330455</v>
      </c>
      <c r="B126">
        <v>3304557</v>
      </c>
      <c r="C126" t="s">
        <v>3178</v>
      </c>
      <c r="D126" t="s">
        <v>3113</v>
      </c>
      <c r="E126" t="s">
        <v>2182</v>
      </c>
      <c r="F126" t="s">
        <v>27</v>
      </c>
      <c r="G126">
        <f>VLOOKUP(A126,'Dados absolutos'!A:H,8,FALSE)</f>
        <v>200000</v>
      </c>
      <c r="H126" s="1">
        <f t="shared" si="4"/>
        <v>1</v>
      </c>
      <c r="I126">
        <f>VLOOKUP(A126,'Dados absolutos'!A:I,9,FALSE)</f>
        <v>0.79900000000000004</v>
      </c>
      <c r="J126" s="1">
        <f>VLOOKUP(A126,'Dados absolutos'!A:L,12,FALSE)</f>
        <v>5726.626612739552</v>
      </c>
      <c r="K126" s="1">
        <f t="shared" si="5"/>
        <v>0.42946227033698808</v>
      </c>
      <c r="L126" s="1">
        <f>VLOOKUP(A126,'Dados absolutos'!A:M,13,FALSE)</f>
        <v>0.91111111111111109</v>
      </c>
      <c r="M126" s="1">
        <f t="shared" si="6"/>
        <v>0.5095367847411445</v>
      </c>
      <c r="N126" s="3">
        <f t="shared" si="7"/>
        <v>0.28107451440415637</v>
      </c>
      <c r="O126" s="4" t="s">
        <v>5508</v>
      </c>
    </row>
    <row r="127" spans="1:15" x14ac:dyDescent="0.25">
      <c r="A127">
        <v>522185</v>
      </c>
      <c r="B127">
        <v>5221858</v>
      </c>
      <c r="C127" t="s">
        <v>5361</v>
      </c>
      <c r="D127" t="s">
        <v>5136</v>
      </c>
      <c r="E127" t="s">
        <v>4932</v>
      </c>
      <c r="F127" t="s">
        <v>10</v>
      </c>
      <c r="G127">
        <f>VLOOKUP(A127,'Dados absolutos'!A:H,8,FALSE)</f>
        <v>198861</v>
      </c>
      <c r="H127" s="1">
        <f t="shared" si="4"/>
        <v>0.99428118111936215</v>
      </c>
      <c r="I127">
        <f>VLOOKUP(A127,'Dados absolutos'!A:I,9,FALSE)</f>
        <v>0.746</v>
      </c>
      <c r="J127" s="1">
        <f>VLOOKUP(A127,'Dados absolutos'!A:L,12,FALSE)</f>
        <v>3411.0631362107201</v>
      </c>
      <c r="K127" s="1">
        <f t="shared" si="5"/>
        <v>0.24107486071907319</v>
      </c>
      <c r="L127" s="1">
        <f>VLOOKUP(A127,'Dados absolutos'!A:M,13,FALSE)</f>
        <v>0.42777777777777787</v>
      </c>
      <c r="M127" s="1">
        <f t="shared" si="6"/>
        <v>0.27247956403269763</v>
      </c>
      <c r="N127" s="3">
        <f t="shared" si="7"/>
        <v>0.27968588443298659</v>
      </c>
      <c r="O127" s="4" t="s">
        <v>5509</v>
      </c>
    </row>
    <row r="128" spans="1:15" x14ac:dyDescent="0.25">
      <c r="A128">
        <v>353070</v>
      </c>
      <c r="B128">
        <v>3530706</v>
      </c>
      <c r="C128" t="s">
        <v>3538</v>
      </c>
      <c r="D128" t="s">
        <v>3202</v>
      </c>
      <c r="E128" t="s">
        <v>2182</v>
      </c>
      <c r="F128" t="s">
        <v>10</v>
      </c>
      <c r="G128">
        <f>VLOOKUP(A128,'Dados absolutos'!A:H,8,FALSE)</f>
        <v>153658</v>
      </c>
      <c r="H128" s="1">
        <f t="shared" si="4"/>
        <v>0.7673208915131523</v>
      </c>
      <c r="I128">
        <f>VLOOKUP(A128,'Dados absolutos'!A:I,9,FALSE)</f>
        <v>0.77400000000000002</v>
      </c>
      <c r="J128" s="1">
        <f>VLOOKUP(A128,'Dados absolutos'!A:L,12,FALSE)</f>
        <v>5265.1468002967631</v>
      </c>
      <c r="K128" s="1">
        <f t="shared" si="5"/>
        <v>0.39191763494336807</v>
      </c>
      <c r="L128" s="1">
        <f>VLOOKUP(A128,'Dados absolutos'!A:M,13,FALSE)</f>
        <v>1.2444444444444445</v>
      </c>
      <c r="M128" s="1">
        <f t="shared" si="6"/>
        <v>0.673024523160763</v>
      </c>
      <c r="N128" s="3">
        <f t="shared" si="7"/>
        <v>0.27442777973054722</v>
      </c>
      <c r="O128" s="4" t="s">
        <v>5510</v>
      </c>
    </row>
    <row r="129" spans="1:15" x14ac:dyDescent="0.25">
      <c r="A129">
        <v>431440</v>
      </c>
      <c r="B129">
        <v>4314407</v>
      </c>
      <c r="C129" t="s">
        <v>4755</v>
      </c>
      <c r="D129" t="s">
        <v>4459</v>
      </c>
      <c r="E129" t="s">
        <v>3828</v>
      </c>
      <c r="F129" t="s">
        <v>10</v>
      </c>
      <c r="G129">
        <f>VLOOKUP(A129,'Dados absolutos'!A:H,8,FALSE)</f>
        <v>200000</v>
      </c>
      <c r="H129" s="1">
        <f t="shared" si="4"/>
        <v>1</v>
      </c>
      <c r="I129">
        <f>VLOOKUP(A129,'Dados absolutos'!A:I,9,FALSE)</f>
        <v>0.73899999999999999</v>
      </c>
      <c r="J129" s="1">
        <f>VLOOKUP(A129,'Dados absolutos'!A:L,12,FALSE)</f>
        <v>4708.3711009717981</v>
      </c>
      <c r="K129" s="1">
        <f t="shared" si="5"/>
        <v>0.346620007477215</v>
      </c>
      <c r="L129" s="1">
        <f>VLOOKUP(A129,'Dados absolutos'!A:M,13,FALSE)</f>
        <v>0.60555555555555562</v>
      </c>
      <c r="M129" s="1">
        <f t="shared" si="6"/>
        <v>0.3596730245231608</v>
      </c>
      <c r="N129" s="3">
        <f t="shared" si="7"/>
        <v>0.27405301704594581</v>
      </c>
      <c r="O129" s="4" t="s">
        <v>5511</v>
      </c>
    </row>
    <row r="130" spans="1:15" x14ac:dyDescent="0.25">
      <c r="A130">
        <v>330340</v>
      </c>
      <c r="B130">
        <v>3303401</v>
      </c>
      <c r="C130" t="s">
        <v>3159</v>
      </c>
      <c r="D130" t="s">
        <v>3113</v>
      </c>
      <c r="E130" t="s">
        <v>2182</v>
      </c>
      <c r="F130" t="s">
        <v>10</v>
      </c>
      <c r="G130">
        <f>VLOOKUP(A130,'Dados absolutos'!A:H,8,FALSE)</f>
        <v>189939</v>
      </c>
      <c r="H130" s="1">
        <f t="shared" ref="H130:H193" si="8">(G130-MIN(G:G))/(MAX(G:G)-MIN(G:G))</f>
        <v>0.94948460337304874</v>
      </c>
      <c r="I130">
        <f>VLOOKUP(A130,'Dados absolutos'!A:I,9,FALSE)</f>
        <v>0.745</v>
      </c>
      <c r="J130" s="1">
        <f>VLOOKUP(A130,'Dados absolutos'!A:L,12,FALSE)</f>
        <v>4399.6250215069049</v>
      </c>
      <c r="K130" s="1">
        <f t="shared" ref="K130:K193" si="9">(J130-MIN(J:J))/(MAX(J:J)-MIN(J:J))</f>
        <v>0.32150133777558837</v>
      </c>
      <c r="L130" s="1">
        <f>VLOOKUP(A130,'Dados absolutos'!A:M,13,FALSE)</f>
        <v>0.66666666666666674</v>
      </c>
      <c r="M130" s="1">
        <f t="shared" ref="M130:M193" si="10">(L130-MIN(L:L))/(MAX(L:L)-MIN(L:L))</f>
        <v>0.38964577656675753</v>
      </c>
      <c r="N130" s="3">
        <f t="shared" ref="N130:N193" si="11">H130-I130-K130+M130</f>
        <v>0.27262904216421791</v>
      </c>
      <c r="O130" s="4" t="s">
        <v>5512</v>
      </c>
    </row>
    <row r="131" spans="1:15" x14ac:dyDescent="0.25">
      <c r="A131">
        <v>353060</v>
      </c>
      <c r="B131">
        <v>3530607</v>
      </c>
      <c r="C131" t="s">
        <v>3537</v>
      </c>
      <c r="D131" t="s">
        <v>3202</v>
      </c>
      <c r="E131" t="s">
        <v>2182</v>
      </c>
      <c r="F131" t="s">
        <v>10</v>
      </c>
      <c r="G131">
        <f>VLOOKUP(A131,'Dados absolutos'!A:H,8,FALSE)</f>
        <v>200000</v>
      </c>
      <c r="H131" s="1">
        <f t="shared" si="8"/>
        <v>1</v>
      </c>
      <c r="I131">
        <f>VLOOKUP(A131,'Dados absolutos'!A:I,9,FALSE)</f>
        <v>0.78300000000000003</v>
      </c>
      <c r="J131" s="1">
        <f>VLOOKUP(A131,'Dados absolutos'!A:L,12,FALSE)</f>
        <v>4666.5086046444667</v>
      </c>
      <c r="K131" s="1">
        <f t="shared" si="9"/>
        <v>0.3432141983412601</v>
      </c>
      <c r="L131" s="1">
        <f>VLOOKUP(A131,'Dados absolutos'!A:M,13,FALSE)</f>
        <v>0.68333333333333335</v>
      </c>
      <c r="M131" s="1">
        <f t="shared" si="10"/>
        <v>0.39782016348773847</v>
      </c>
      <c r="N131" s="3">
        <f t="shared" si="11"/>
        <v>0.27160596514647833</v>
      </c>
      <c r="O131" s="4" t="s">
        <v>5513</v>
      </c>
    </row>
    <row r="132" spans="1:15" x14ac:dyDescent="0.25">
      <c r="A132">
        <v>291920</v>
      </c>
      <c r="B132">
        <v>2919207</v>
      </c>
      <c r="C132" t="s">
        <v>2008</v>
      </c>
      <c r="D132" t="s">
        <v>1784</v>
      </c>
      <c r="E132" t="s">
        <v>466</v>
      </c>
      <c r="F132" t="s">
        <v>10</v>
      </c>
      <c r="G132">
        <f>VLOOKUP(A132,'Dados absolutos'!A:H,8,FALSE)</f>
        <v>200000</v>
      </c>
      <c r="H132" s="1">
        <f t="shared" si="8"/>
        <v>1</v>
      </c>
      <c r="I132">
        <f>VLOOKUP(A132,'Dados absolutos'!A:I,9,FALSE)</f>
        <v>0.754</v>
      </c>
      <c r="J132" s="1">
        <f>VLOOKUP(A132,'Dados absolutos'!A:L,12,FALSE)</f>
        <v>4838.062324879138</v>
      </c>
      <c r="K132" s="1">
        <f t="shared" si="9"/>
        <v>0.35717130264564034</v>
      </c>
      <c r="L132" s="1">
        <f>VLOOKUP(A132,'Dados absolutos'!A:M,13,FALSE)</f>
        <v>0.65</v>
      </c>
      <c r="M132" s="1">
        <f t="shared" si="10"/>
        <v>0.38147138964577659</v>
      </c>
      <c r="N132" s="3">
        <f t="shared" si="11"/>
        <v>0.27030008700013625</v>
      </c>
      <c r="O132" s="4" t="s">
        <v>5514</v>
      </c>
    </row>
    <row r="133" spans="1:15" x14ac:dyDescent="0.25">
      <c r="A133">
        <v>354850</v>
      </c>
      <c r="B133">
        <v>3548500</v>
      </c>
      <c r="C133" t="s">
        <v>3731</v>
      </c>
      <c r="D133" t="s">
        <v>3202</v>
      </c>
      <c r="E133" t="s">
        <v>2182</v>
      </c>
      <c r="F133" t="s">
        <v>10</v>
      </c>
      <c r="G133">
        <f>VLOOKUP(A133,'Dados absolutos'!A:H,8,FALSE)</f>
        <v>200000</v>
      </c>
      <c r="H133" s="1">
        <f t="shared" si="8"/>
        <v>1</v>
      </c>
      <c r="I133">
        <f>VLOOKUP(A133,'Dados absolutos'!A:I,9,FALSE)</f>
        <v>0.84</v>
      </c>
      <c r="J133" s="1">
        <f>VLOOKUP(A133,'Dados absolutos'!A:L,12,FALSE)</f>
        <v>9959.364711113978</v>
      </c>
      <c r="K133" s="1">
        <f t="shared" si="9"/>
        <v>0.77382534827737759</v>
      </c>
      <c r="L133" s="1">
        <f>VLOOKUP(A133,'Dados absolutos'!A:M,13,FALSE)</f>
        <v>1.6722222222222225</v>
      </c>
      <c r="M133" s="1">
        <f t="shared" si="10"/>
        <v>0.88283378746594021</v>
      </c>
      <c r="N133" s="3">
        <f t="shared" si="11"/>
        <v>0.26900843918856265</v>
      </c>
      <c r="O133" s="4" t="s">
        <v>5515</v>
      </c>
    </row>
    <row r="134" spans="1:15" x14ac:dyDescent="0.25">
      <c r="A134">
        <v>521880</v>
      </c>
      <c r="B134">
        <v>5218805</v>
      </c>
      <c r="C134" t="s">
        <v>5322</v>
      </c>
      <c r="D134" t="s">
        <v>5136</v>
      </c>
      <c r="E134" t="s">
        <v>4932</v>
      </c>
      <c r="F134" t="s">
        <v>10</v>
      </c>
      <c r="G134">
        <f>VLOOKUP(A134,'Dados absolutos'!A:H,8,FALSE)</f>
        <v>200000</v>
      </c>
      <c r="H134" s="1">
        <f t="shared" si="8"/>
        <v>1</v>
      </c>
      <c r="I134">
        <f>VLOOKUP(A134,'Dados absolutos'!A:I,9,FALSE)</f>
        <v>0.754</v>
      </c>
      <c r="J134" s="1">
        <f>VLOOKUP(A134,'Dados absolutos'!A:L,12,FALSE)</f>
        <v>8360.2799668137668</v>
      </c>
      <c r="K134" s="1">
        <f t="shared" si="9"/>
        <v>0.64372853348833514</v>
      </c>
      <c r="L134" s="1">
        <f>VLOOKUP(A134,'Dados absolutos'!A:M,13,FALSE)</f>
        <v>1.2222222222222221</v>
      </c>
      <c r="M134" s="1">
        <f t="shared" si="10"/>
        <v>0.66212534059945505</v>
      </c>
      <c r="N134" s="3">
        <f t="shared" si="11"/>
        <v>0.2643968071111199</v>
      </c>
      <c r="O134" s="4" t="s">
        <v>5516</v>
      </c>
    </row>
    <row r="135" spans="1:15" x14ac:dyDescent="0.25">
      <c r="A135">
        <v>431690</v>
      </c>
      <c r="B135">
        <v>4316907</v>
      </c>
      <c r="C135" t="s">
        <v>1184</v>
      </c>
      <c r="D135" t="s">
        <v>4459</v>
      </c>
      <c r="E135" t="s">
        <v>3828</v>
      </c>
      <c r="F135" t="s">
        <v>10</v>
      </c>
      <c r="G135">
        <f>VLOOKUP(A135,'Dados absolutos'!A:H,8,FALSE)</f>
        <v>200000</v>
      </c>
      <c r="H135" s="1">
        <f t="shared" si="8"/>
        <v>1</v>
      </c>
      <c r="I135">
        <f>VLOOKUP(A135,'Dados absolutos'!A:I,9,FALSE)</f>
        <v>0.78400000000000003</v>
      </c>
      <c r="J135" s="1">
        <f>VLOOKUP(A135,'Dados absolutos'!A:L,12,FALSE)</f>
        <v>4080.2346565219796</v>
      </c>
      <c r="K135" s="1">
        <f t="shared" si="9"/>
        <v>0.29551668042271473</v>
      </c>
      <c r="L135" s="1">
        <f>VLOOKUP(A135,'Dados absolutos'!A:M,13,FALSE)</f>
        <v>0.57222222222222219</v>
      </c>
      <c r="M135" s="1">
        <f t="shared" si="10"/>
        <v>0.34332425068119893</v>
      </c>
      <c r="N135" s="3">
        <f t="shared" si="11"/>
        <v>0.26380757025848417</v>
      </c>
      <c r="O135" s="4" t="s">
        <v>5517</v>
      </c>
    </row>
    <row r="136" spans="1:15" x14ac:dyDescent="0.25">
      <c r="A136">
        <v>352590</v>
      </c>
      <c r="B136">
        <v>3525904</v>
      </c>
      <c r="C136" t="s">
        <v>3487</v>
      </c>
      <c r="D136" t="s">
        <v>3202</v>
      </c>
      <c r="E136" t="s">
        <v>2182</v>
      </c>
      <c r="F136" t="s">
        <v>10</v>
      </c>
      <c r="G136">
        <f>VLOOKUP(A136,'Dados absolutos'!A:H,8,FALSE)</f>
        <v>200000</v>
      </c>
      <c r="H136" s="1">
        <f t="shared" si="8"/>
        <v>1</v>
      </c>
      <c r="I136">
        <f>VLOOKUP(A136,'Dados absolutos'!A:I,9,FALSE)</f>
        <v>0.82199999999999995</v>
      </c>
      <c r="J136" s="1">
        <f>VLOOKUP(A136,'Dados absolutos'!A:L,12,FALSE)</f>
        <v>7721.8809101779925</v>
      </c>
      <c r="K136" s="1">
        <f t="shared" si="9"/>
        <v>0.5917902705984659</v>
      </c>
      <c r="L136" s="1">
        <f>VLOOKUP(A136,'Dados absolutos'!A:M,13,FALSE)</f>
        <v>1.25</v>
      </c>
      <c r="M136" s="1">
        <f t="shared" si="10"/>
        <v>0.6757493188010899</v>
      </c>
      <c r="N136" s="3">
        <f t="shared" si="11"/>
        <v>0.26195904820262406</v>
      </c>
      <c r="O136" s="4" t="s">
        <v>5518</v>
      </c>
    </row>
    <row r="137" spans="1:15" x14ac:dyDescent="0.25">
      <c r="A137">
        <v>315670</v>
      </c>
      <c r="B137">
        <v>3156700</v>
      </c>
      <c r="C137" t="s">
        <v>2840</v>
      </c>
      <c r="D137" t="s">
        <v>2181</v>
      </c>
      <c r="E137" t="s">
        <v>2182</v>
      </c>
      <c r="F137" t="s">
        <v>10</v>
      </c>
      <c r="G137">
        <f>VLOOKUP(A137,'Dados absolutos'!A:H,8,FALSE)</f>
        <v>129380</v>
      </c>
      <c r="H137" s="1">
        <f t="shared" si="8"/>
        <v>0.64542318757625505</v>
      </c>
      <c r="I137">
        <f>VLOOKUP(A137,'Dados absolutos'!A:I,9,FALSE)</f>
        <v>0.73099999999999998</v>
      </c>
      <c r="J137" s="1">
        <f>VLOOKUP(A137,'Dados absolutos'!A:L,12,FALSE)</f>
        <v>4084.4852620961506</v>
      </c>
      <c r="K137" s="1">
        <f t="shared" si="9"/>
        <v>0.29586249714574664</v>
      </c>
      <c r="L137" s="1">
        <f>VLOOKUP(A137,'Dados absolutos'!A:M,13,FALSE)</f>
        <v>1.1777777777777778</v>
      </c>
      <c r="M137" s="1">
        <f t="shared" si="10"/>
        <v>0.64032697547683926</v>
      </c>
      <c r="N137" s="3">
        <f t="shared" si="11"/>
        <v>0.25888766590734769</v>
      </c>
      <c r="O137" s="4" t="s">
        <v>5519</v>
      </c>
    </row>
    <row r="138" spans="1:15" x14ac:dyDescent="0.25">
      <c r="A138">
        <v>230440</v>
      </c>
      <c r="B138">
        <v>2304400</v>
      </c>
      <c r="C138" t="s">
        <v>963</v>
      </c>
      <c r="D138" t="s">
        <v>905</v>
      </c>
      <c r="E138" t="s">
        <v>466</v>
      </c>
      <c r="F138" t="s">
        <v>27</v>
      </c>
      <c r="G138">
        <f>VLOOKUP(A138,'Dados absolutos'!A:H,8,FALSE)</f>
        <v>200000</v>
      </c>
      <c r="H138" s="1">
        <f t="shared" si="8"/>
        <v>1</v>
      </c>
      <c r="I138">
        <f>VLOOKUP(A138,'Dados absolutos'!A:I,9,FALSE)</f>
        <v>0.754</v>
      </c>
      <c r="J138" s="1">
        <f>VLOOKUP(A138,'Dados absolutos'!A:L,12,FALSE)</f>
        <v>4611.0956940686165</v>
      </c>
      <c r="K138" s="1">
        <f t="shared" si="9"/>
        <v>0.33870596749870835</v>
      </c>
      <c r="L138" s="1">
        <f>VLOOKUP(A138,'Dados absolutos'!A:M,13,FALSE)</f>
        <v>0.58333333333333337</v>
      </c>
      <c r="M138" s="1">
        <f t="shared" si="10"/>
        <v>0.3487738419618529</v>
      </c>
      <c r="N138" s="3">
        <f t="shared" si="11"/>
        <v>0.25606787446314455</v>
      </c>
      <c r="O138" s="4" t="s">
        <v>5520</v>
      </c>
    </row>
    <row r="139" spans="1:15" x14ac:dyDescent="0.25">
      <c r="A139">
        <v>421660</v>
      </c>
      <c r="B139">
        <v>4216602</v>
      </c>
      <c r="C139" t="s">
        <v>4415</v>
      </c>
      <c r="D139" t="s">
        <v>4197</v>
      </c>
      <c r="E139" t="s">
        <v>3828</v>
      </c>
      <c r="F139" t="s">
        <v>10</v>
      </c>
      <c r="G139">
        <f>VLOOKUP(A139,'Dados absolutos'!A:H,8,FALSE)</f>
        <v>200000</v>
      </c>
      <c r="H139" s="1">
        <f t="shared" si="8"/>
        <v>1</v>
      </c>
      <c r="I139">
        <f>VLOOKUP(A139,'Dados absolutos'!A:I,9,FALSE)</f>
        <v>0.80900000000000005</v>
      </c>
      <c r="J139" s="1">
        <f>VLOOKUP(A139,'Dados absolutos'!A:L,12,FALSE)</f>
        <v>5163.1930572810115</v>
      </c>
      <c r="K139" s="1">
        <f t="shared" si="9"/>
        <v>0.38362297934775458</v>
      </c>
      <c r="L139" s="1">
        <f>VLOOKUP(A139,'Dados absolutos'!A:M,13,FALSE)</f>
        <v>0.78333333333333333</v>
      </c>
      <c r="M139" s="1">
        <f t="shared" si="10"/>
        <v>0.44686648501362403</v>
      </c>
      <c r="N139" s="3">
        <f t="shared" si="11"/>
        <v>0.2542435056658694</v>
      </c>
      <c r="O139" s="4" t="s">
        <v>5521</v>
      </c>
    </row>
    <row r="140" spans="1:15" x14ac:dyDescent="0.25">
      <c r="A140">
        <v>350160</v>
      </c>
      <c r="B140">
        <v>3501608</v>
      </c>
      <c r="C140" t="s">
        <v>3219</v>
      </c>
      <c r="D140" t="s">
        <v>3202</v>
      </c>
      <c r="E140" t="s">
        <v>2182</v>
      </c>
      <c r="F140" t="s">
        <v>10</v>
      </c>
      <c r="G140">
        <f>VLOOKUP(A140,'Dados absolutos'!A:H,8,FALSE)</f>
        <v>200000</v>
      </c>
      <c r="H140" s="1">
        <f t="shared" si="8"/>
        <v>1</v>
      </c>
      <c r="I140">
        <f>VLOOKUP(A140,'Dados absolutos'!A:I,9,FALSE)</f>
        <v>0.81100000000000005</v>
      </c>
      <c r="J140" s="1">
        <f>VLOOKUP(A140,'Dados absolutos'!A:L,12,FALSE)</f>
        <v>5392.3977538357776</v>
      </c>
      <c r="K140" s="1">
        <f t="shared" si="9"/>
        <v>0.40227039691755534</v>
      </c>
      <c r="L140" s="1">
        <f>VLOOKUP(A140,'Dados absolutos'!A:M,13,FALSE)</f>
        <v>0.82222222222222219</v>
      </c>
      <c r="M140" s="1">
        <f t="shared" si="10"/>
        <v>0.4659400544959128</v>
      </c>
      <c r="N140" s="3">
        <f t="shared" si="11"/>
        <v>0.25266965757835741</v>
      </c>
      <c r="O140" s="4" t="s">
        <v>5522</v>
      </c>
    </row>
    <row r="141" spans="1:15" x14ac:dyDescent="0.25">
      <c r="A141">
        <v>291480</v>
      </c>
      <c r="B141">
        <v>2914802</v>
      </c>
      <c r="C141" t="s">
        <v>1956</v>
      </c>
      <c r="D141" t="s">
        <v>1784</v>
      </c>
      <c r="E141" t="s">
        <v>466</v>
      </c>
      <c r="F141" t="s">
        <v>10</v>
      </c>
      <c r="G141">
        <f>VLOOKUP(A141,'Dados absolutos'!A:H,8,FALSE)</f>
        <v>186708</v>
      </c>
      <c r="H141" s="1">
        <f t="shared" si="8"/>
        <v>0.93326203638152905</v>
      </c>
      <c r="I141">
        <f>VLOOKUP(A141,'Dados absolutos'!A:I,9,FALSE)</f>
        <v>0.71199999999999997</v>
      </c>
      <c r="J141" s="1">
        <f>VLOOKUP(A141,'Dados absolutos'!A:L,12,FALSE)</f>
        <v>4582.9571984060676</v>
      </c>
      <c r="K141" s="1">
        <f t="shared" si="9"/>
        <v>0.33641670254780365</v>
      </c>
      <c r="L141" s="1">
        <f>VLOOKUP(A141,'Dados absolutos'!A:M,13,FALSE)</f>
        <v>0.61111111111111105</v>
      </c>
      <c r="M141" s="1">
        <f t="shared" si="10"/>
        <v>0.3623978201634877</v>
      </c>
      <c r="N141" s="3">
        <f t="shared" si="11"/>
        <v>0.24724315399721314</v>
      </c>
      <c r="O141" s="4" t="s">
        <v>5523</v>
      </c>
    </row>
    <row r="142" spans="1:15" x14ac:dyDescent="0.25">
      <c r="A142">
        <v>430510</v>
      </c>
      <c r="B142">
        <v>4305108</v>
      </c>
      <c r="C142" t="s">
        <v>4548</v>
      </c>
      <c r="D142" t="s">
        <v>4459</v>
      </c>
      <c r="E142" t="s">
        <v>3828</v>
      </c>
      <c r="F142" t="s">
        <v>10</v>
      </c>
      <c r="G142">
        <f>VLOOKUP(A142,'Dados absolutos'!A:H,8,FALSE)</f>
        <v>200000</v>
      </c>
      <c r="H142" s="1">
        <f t="shared" si="8"/>
        <v>1</v>
      </c>
      <c r="I142">
        <f>VLOOKUP(A142,'Dados absolutos'!A:I,9,FALSE)</f>
        <v>0.78200000000000003</v>
      </c>
      <c r="J142" s="1">
        <f>VLOOKUP(A142,'Dados absolutos'!A:L,12,FALSE)</f>
        <v>6399.3793428061645</v>
      </c>
      <c r="K142" s="1">
        <f t="shared" si="9"/>
        <v>0.48419544669569348</v>
      </c>
      <c r="L142" s="1">
        <f>VLOOKUP(A142,'Dados absolutos'!A:M,13,FALSE)</f>
        <v>0.91111111111111109</v>
      </c>
      <c r="M142" s="1">
        <f t="shared" si="10"/>
        <v>0.5095367847411445</v>
      </c>
      <c r="N142" s="3">
        <f t="shared" si="11"/>
        <v>0.24334133804545099</v>
      </c>
      <c r="O142" s="4" t="s">
        <v>5524</v>
      </c>
    </row>
    <row r="143" spans="1:15" x14ac:dyDescent="0.25">
      <c r="A143">
        <v>210300</v>
      </c>
      <c r="B143">
        <v>2103000</v>
      </c>
      <c r="C143" t="s">
        <v>516</v>
      </c>
      <c r="D143" t="s">
        <v>465</v>
      </c>
      <c r="E143" t="s">
        <v>466</v>
      </c>
      <c r="F143" t="s">
        <v>10</v>
      </c>
      <c r="G143">
        <f>VLOOKUP(A143,'Dados absolutos'!A:H,8,FALSE)</f>
        <v>156973</v>
      </c>
      <c r="H143" s="1">
        <f t="shared" si="8"/>
        <v>0.78396521512097883</v>
      </c>
      <c r="I143">
        <f>VLOOKUP(A143,'Dados absolutos'!A:I,9,FALSE)</f>
        <v>0.624</v>
      </c>
      <c r="J143" s="1">
        <f>VLOOKUP(A143,'Dados absolutos'!A:L,12,FALSE)</f>
        <v>4271.358987532888</v>
      </c>
      <c r="K143" s="1">
        <f t="shared" si="9"/>
        <v>0.3110659918534151</v>
      </c>
      <c r="L143" s="1">
        <f>VLOOKUP(A143,'Dados absolutos'!A:M,13,FALSE)</f>
        <v>0.67222222222222217</v>
      </c>
      <c r="M143" s="1">
        <f t="shared" si="10"/>
        <v>0.39237057220708449</v>
      </c>
      <c r="N143" s="3">
        <f t="shared" si="11"/>
        <v>0.24126979547464822</v>
      </c>
      <c r="O143" s="4" t="s">
        <v>5525</v>
      </c>
    </row>
    <row r="144" spans="1:15" x14ac:dyDescent="0.25">
      <c r="A144">
        <v>351907</v>
      </c>
      <c r="B144">
        <v>3519071</v>
      </c>
      <c r="C144" t="s">
        <v>3413</v>
      </c>
      <c r="D144" t="s">
        <v>3202</v>
      </c>
      <c r="E144" t="s">
        <v>2182</v>
      </c>
      <c r="F144" t="s">
        <v>10</v>
      </c>
      <c r="G144">
        <f>VLOOKUP(A144,'Dados absolutos'!A:H,8,FALSE)</f>
        <v>200000</v>
      </c>
      <c r="H144" s="1">
        <f t="shared" si="8"/>
        <v>1</v>
      </c>
      <c r="I144">
        <f>VLOOKUP(A144,'Dados absolutos'!A:I,9,FALSE)</f>
        <v>0.75600000000000001</v>
      </c>
      <c r="J144" s="1">
        <f>VLOOKUP(A144,'Dados absolutos'!A:L,12,FALSE)</f>
        <v>5989.4138239780932</v>
      </c>
      <c r="K144" s="1">
        <f t="shared" si="9"/>
        <v>0.45084186217618777</v>
      </c>
      <c r="L144" s="1">
        <f>VLOOKUP(A144,'Dados absolutos'!A:M,13,FALSE)</f>
        <v>0.7777777777777779</v>
      </c>
      <c r="M144" s="1">
        <f t="shared" si="10"/>
        <v>0.44414168937329707</v>
      </c>
      <c r="N144" s="3">
        <f t="shared" si="11"/>
        <v>0.23729982719710929</v>
      </c>
      <c r="O144" s="4" t="s">
        <v>5526</v>
      </c>
    </row>
    <row r="145" spans="1:15" x14ac:dyDescent="0.25">
      <c r="A145">
        <v>352900</v>
      </c>
      <c r="B145">
        <v>3529005</v>
      </c>
      <c r="C145" t="s">
        <v>3520</v>
      </c>
      <c r="D145" t="s">
        <v>3202</v>
      </c>
      <c r="E145" t="s">
        <v>2182</v>
      </c>
      <c r="F145" t="s">
        <v>10</v>
      </c>
      <c r="G145">
        <f>VLOOKUP(A145,'Dados absolutos'!A:H,8,FALSE)</f>
        <v>200000</v>
      </c>
      <c r="H145" s="1">
        <f t="shared" si="8"/>
        <v>1</v>
      </c>
      <c r="I145">
        <f>VLOOKUP(A145,'Dados absolutos'!A:I,9,FALSE)</f>
        <v>0.79800000000000004</v>
      </c>
      <c r="J145" s="1">
        <f>VLOOKUP(A145,'Dados absolutos'!A:L,12,FALSE)</f>
        <v>5775.7670720078104</v>
      </c>
      <c r="K145" s="1">
        <f t="shared" si="9"/>
        <v>0.43346019305550465</v>
      </c>
      <c r="L145" s="1">
        <f>VLOOKUP(A145,'Dados absolutos'!A:M,13,FALSE)</f>
        <v>0.81666666666666676</v>
      </c>
      <c r="M145" s="1">
        <f t="shared" si="10"/>
        <v>0.4632152588555859</v>
      </c>
      <c r="N145" s="3">
        <f t="shared" si="11"/>
        <v>0.23175506580008121</v>
      </c>
      <c r="O145" s="4" t="s">
        <v>5527</v>
      </c>
    </row>
    <row r="146" spans="1:15" x14ac:dyDescent="0.25">
      <c r="A146">
        <v>120040</v>
      </c>
      <c r="B146">
        <v>1200401</v>
      </c>
      <c r="C146" t="s">
        <v>78</v>
      </c>
      <c r="D146" t="s">
        <v>64</v>
      </c>
      <c r="E146" t="s">
        <v>9</v>
      </c>
      <c r="F146" t="s">
        <v>27</v>
      </c>
      <c r="G146">
        <f>VLOOKUP(A146,'Dados absolutos'!A:H,8,FALSE)</f>
        <v>200000</v>
      </c>
      <c r="H146" s="1">
        <f t="shared" si="8"/>
        <v>1</v>
      </c>
      <c r="I146">
        <f>VLOOKUP(A146,'Dados absolutos'!A:I,9,FALSE)</f>
        <v>0.72699999999999998</v>
      </c>
      <c r="J146" s="1">
        <f>VLOOKUP(A146,'Dados absolutos'!A:L,12,FALSE)</f>
        <v>5102.4338565506805</v>
      </c>
      <c r="K146" s="1">
        <f t="shared" si="9"/>
        <v>0.37867979011884145</v>
      </c>
      <c r="L146" s="1">
        <f>VLOOKUP(A146,'Dados absolutos'!A:M,13,FALSE)</f>
        <v>0.55555555555555558</v>
      </c>
      <c r="M146" s="1">
        <f t="shared" si="10"/>
        <v>0.33514986376021799</v>
      </c>
      <c r="N146" s="3">
        <f t="shared" si="11"/>
        <v>0.22947007364137656</v>
      </c>
      <c r="O146" s="4" t="s">
        <v>5528</v>
      </c>
    </row>
    <row r="147" spans="1:15" x14ac:dyDescent="0.25">
      <c r="A147">
        <v>292530</v>
      </c>
      <c r="B147">
        <v>2925303</v>
      </c>
      <c r="C147" t="s">
        <v>2086</v>
      </c>
      <c r="D147" t="s">
        <v>1784</v>
      </c>
      <c r="E147" t="s">
        <v>466</v>
      </c>
      <c r="F147" t="s">
        <v>10</v>
      </c>
      <c r="G147">
        <f>VLOOKUP(A147,'Dados absolutos'!A:H,8,FALSE)</f>
        <v>168326</v>
      </c>
      <c r="H147" s="1">
        <f t="shared" si="8"/>
        <v>0.84096763017969844</v>
      </c>
      <c r="I147">
        <f>VLOOKUP(A147,'Dados absolutos'!A:I,9,FALSE)</f>
        <v>0.67600000000000005</v>
      </c>
      <c r="J147" s="1">
        <f>VLOOKUP(A147,'Dados absolutos'!A:L,12,FALSE)</f>
        <v>4869.5587686988338</v>
      </c>
      <c r="K147" s="1">
        <f t="shared" si="9"/>
        <v>0.35973376034697851</v>
      </c>
      <c r="L147" s="1">
        <f>VLOOKUP(A147,'Dados absolutos'!A:M,13,FALSE)</f>
        <v>0.73333333333333339</v>
      </c>
      <c r="M147" s="1">
        <f t="shared" si="10"/>
        <v>0.42234332425068127</v>
      </c>
      <c r="N147" s="3">
        <f t="shared" si="11"/>
        <v>0.22757719408340116</v>
      </c>
      <c r="O147" s="4" t="s">
        <v>5529</v>
      </c>
    </row>
    <row r="148" spans="1:15" x14ac:dyDescent="0.25">
      <c r="A148">
        <v>292400</v>
      </c>
      <c r="B148">
        <v>2924009</v>
      </c>
      <c r="C148" t="s">
        <v>2069</v>
      </c>
      <c r="D148" t="s">
        <v>1784</v>
      </c>
      <c r="E148" t="s">
        <v>466</v>
      </c>
      <c r="F148" t="s">
        <v>10</v>
      </c>
      <c r="G148">
        <f>VLOOKUP(A148,'Dados absolutos'!A:H,8,FALSE)</f>
        <v>112870</v>
      </c>
      <c r="H148" s="1">
        <f t="shared" si="8"/>
        <v>0.56252792882355007</v>
      </c>
      <c r="I148">
        <f>VLOOKUP(A148,'Dados absolutos'!A:I,9,FALSE)</f>
        <v>0.67400000000000004</v>
      </c>
      <c r="J148" s="1">
        <f>VLOOKUP(A148,'Dados absolutos'!A:L,12,FALSE)</f>
        <v>3965.2233511118984</v>
      </c>
      <c r="K148" s="1">
        <f t="shared" si="9"/>
        <v>0.28615970009261399</v>
      </c>
      <c r="L148" s="1">
        <f>VLOOKUP(A148,'Dados absolutos'!A:M,13,FALSE)</f>
        <v>1.1444444444444444</v>
      </c>
      <c r="M148" s="1">
        <f t="shared" si="10"/>
        <v>0.62397820163487738</v>
      </c>
      <c r="N148" s="3">
        <f t="shared" si="11"/>
        <v>0.22634643036581342</v>
      </c>
      <c r="O148" s="4" t="s">
        <v>5530</v>
      </c>
    </row>
    <row r="149" spans="1:15" x14ac:dyDescent="0.25">
      <c r="A149">
        <v>330040</v>
      </c>
      <c r="B149">
        <v>3300407</v>
      </c>
      <c r="C149" t="s">
        <v>3120</v>
      </c>
      <c r="D149" t="s">
        <v>3113</v>
      </c>
      <c r="E149" t="s">
        <v>2182</v>
      </c>
      <c r="F149" t="s">
        <v>10</v>
      </c>
      <c r="G149">
        <f>VLOOKUP(A149,'Dados absolutos'!A:H,8,FALSE)</f>
        <v>169894</v>
      </c>
      <c r="H149" s="1">
        <f t="shared" si="8"/>
        <v>0.8488404203507609</v>
      </c>
      <c r="I149">
        <f>VLOOKUP(A149,'Dados absolutos'!A:I,9,FALSE)</f>
        <v>0.72899999999999998</v>
      </c>
      <c r="J149" s="1">
        <f>VLOOKUP(A149,'Dados absolutos'!A:L,12,FALSE)</f>
        <v>5273.918009994467</v>
      </c>
      <c r="K149" s="1">
        <f t="shared" si="9"/>
        <v>0.3926312346744551</v>
      </c>
      <c r="L149" s="1">
        <f>VLOOKUP(A149,'Dados absolutos'!A:M,13,FALSE)</f>
        <v>0.88333333333333319</v>
      </c>
      <c r="M149" s="1">
        <f t="shared" si="10"/>
        <v>0.49591280653950953</v>
      </c>
      <c r="N149" s="3">
        <f t="shared" si="11"/>
        <v>0.22312199221581536</v>
      </c>
      <c r="O149" s="4" t="s">
        <v>5531</v>
      </c>
    </row>
    <row r="150" spans="1:15" x14ac:dyDescent="0.25">
      <c r="A150">
        <v>410040</v>
      </c>
      <c r="B150">
        <v>4100400</v>
      </c>
      <c r="C150" t="s">
        <v>3831</v>
      </c>
      <c r="D150" t="s">
        <v>3827</v>
      </c>
      <c r="E150" t="s">
        <v>3828</v>
      </c>
      <c r="F150" t="s">
        <v>10</v>
      </c>
      <c r="G150">
        <f>VLOOKUP(A150,'Dados absolutos'!A:H,8,FALSE)</f>
        <v>119825</v>
      </c>
      <c r="H150" s="1">
        <f t="shared" si="8"/>
        <v>0.59744837247134319</v>
      </c>
      <c r="I150">
        <f>VLOOKUP(A150,'Dados absolutos'!A:I,9,FALSE)</f>
        <v>0.69899999999999995</v>
      </c>
      <c r="J150" s="1">
        <f>VLOOKUP(A150,'Dados absolutos'!A:L,12,FALSE)</f>
        <v>3202.3578583767994</v>
      </c>
      <c r="K150" s="1">
        <f t="shared" si="9"/>
        <v>0.22409521534840998</v>
      </c>
      <c r="L150" s="1">
        <f>VLOOKUP(A150,'Dados absolutos'!A:M,13,FALSE)</f>
        <v>0.98888888888888893</v>
      </c>
      <c r="M150" s="1">
        <f t="shared" si="10"/>
        <v>0.54768392370572216</v>
      </c>
      <c r="N150" s="3">
        <f t="shared" si="11"/>
        <v>0.22203708082865542</v>
      </c>
      <c r="O150" s="4" t="s">
        <v>5532</v>
      </c>
    </row>
    <row r="151" spans="1:15" x14ac:dyDescent="0.25">
      <c r="A151">
        <v>411520</v>
      </c>
      <c r="B151">
        <v>4115200</v>
      </c>
      <c r="C151" t="s">
        <v>4019</v>
      </c>
      <c r="D151" t="s">
        <v>3827</v>
      </c>
      <c r="E151" t="s">
        <v>3828</v>
      </c>
      <c r="F151" t="s">
        <v>10</v>
      </c>
      <c r="G151">
        <f>VLOOKUP(A151,'Dados absolutos'!A:H,8,FALSE)</f>
        <v>200000</v>
      </c>
      <c r="H151" s="1">
        <f t="shared" si="8"/>
        <v>1</v>
      </c>
      <c r="I151">
        <f>VLOOKUP(A151,'Dados absolutos'!A:I,9,FALSE)</f>
        <v>0.80800000000000005</v>
      </c>
      <c r="J151" s="1">
        <f>VLOOKUP(A151,'Dados absolutos'!A:L,12,FALSE)</f>
        <v>6605.7935118892137</v>
      </c>
      <c r="K151" s="1">
        <f t="shared" si="9"/>
        <v>0.50098869422103542</v>
      </c>
      <c r="L151" s="1">
        <f>VLOOKUP(A151,'Dados absolutos'!A:M,13,FALSE)</f>
        <v>0.94999999999999984</v>
      </c>
      <c r="M151" s="1">
        <f t="shared" si="10"/>
        <v>0.52861035422343328</v>
      </c>
      <c r="N151" s="3">
        <f t="shared" si="11"/>
        <v>0.2196216600023978</v>
      </c>
      <c r="O151" s="4" t="s">
        <v>5533</v>
      </c>
    </row>
    <row r="152" spans="1:15" x14ac:dyDescent="0.25">
      <c r="A152">
        <v>330285</v>
      </c>
      <c r="B152">
        <v>3302858</v>
      </c>
      <c r="C152" t="s">
        <v>3154</v>
      </c>
      <c r="D152" t="s">
        <v>3113</v>
      </c>
      <c r="E152" t="s">
        <v>2182</v>
      </c>
      <c r="F152" t="s">
        <v>10</v>
      </c>
      <c r="G152">
        <f>VLOOKUP(A152,'Dados absolutos'!A:H,8,FALSE)</f>
        <v>167127</v>
      </c>
      <c r="H152" s="1">
        <f t="shared" si="8"/>
        <v>0.83494755657312703</v>
      </c>
      <c r="I152">
        <f>VLOOKUP(A152,'Dados absolutos'!A:I,9,FALSE)</f>
        <v>0.73699999999999999</v>
      </c>
      <c r="J152" s="1">
        <f>VLOOKUP(A152,'Dados absolutos'!A:L,12,FALSE)</f>
        <v>3485.5162826473279</v>
      </c>
      <c r="K152" s="1">
        <f t="shared" si="9"/>
        <v>0.24713214895032554</v>
      </c>
      <c r="L152" s="1">
        <f>VLOOKUP(A152,'Dados absolutos'!A:M,13,FALSE)</f>
        <v>0.62222222222222223</v>
      </c>
      <c r="M152" s="1">
        <f t="shared" si="10"/>
        <v>0.36784741144414174</v>
      </c>
      <c r="N152" s="3">
        <f t="shared" si="11"/>
        <v>0.21866281906694324</v>
      </c>
      <c r="O152" s="4" t="s">
        <v>5534</v>
      </c>
    </row>
    <row r="153" spans="1:15" x14ac:dyDescent="0.25">
      <c r="A153">
        <v>317020</v>
      </c>
      <c r="B153">
        <v>3170206</v>
      </c>
      <c r="C153" t="s">
        <v>3005</v>
      </c>
      <c r="D153" t="s">
        <v>2181</v>
      </c>
      <c r="E153" t="s">
        <v>2182</v>
      </c>
      <c r="F153" t="s">
        <v>10</v>
      </c>
      <c r="G153">
        <f>VLOOKUP(A153,'Dados absolutos'!A:H,8,FALSE)</f>
        <v>200000</v>
      </c>
      <c r="H153" s="1">
        <f t="shared" si="8"/>
        <v>1</v>
      </c>
      <c r="I153">
        <f>VLOOKUP(A153,'Dados absolutos'!A:I,9,FALSE)</f>
        <v>0.78900000000000003</v>
      </c>
      <c r="J153" s="1">
        <f>VLOOKUP(A153,'Dados absolutos'!A:L,12,FALSE)</f>
        <v>5455.3726153915177</v>
      </c>
      <c r="K153" s="1">
        <f t="shared" si="9"/>
        <v>0.40739384577127324</v>
      </c>
      <c r="L153" s="1">
        <f>VLOOKUP(A153,'Dados absolutos'!A:M,13,FALSE)</f>
        <v>0.71666666666666656</v>
      </c>
      <c r="M153" s="1">
        <f t="shared" si="10"/>
        <v>0.41416893732970023</v>
      </c>
      <c r="N153" s="3">
        <f t="shared" si="11"/>
        <v>0.21777509155842695</v>
      </c>
      <c r="O153" s="4" t="s">
        <v>5535</v>
      </c>
    </row>
    <row r="154" spans="1:15" x14ac:dyDescent="0.25">
      <c r="A154">
        <v>261640</v>
      </c>
      <c r="B154">
        <v>2616407</v>
      </c>
      <c r="C154" t="s">
        <v>1618</v>
      </c>
      <c r="D154" t="s">
        <v>1452</v>
      </c>
      <c r="E154" t="s">
        <v>466</v>
      </c>
      <c r="F154" t="s">
        <v>10</v>
      </c>
      <c r="G154">
        <f>VLOOKUP(A154,'Dados absolutos'!A:H,8,FALSE)</f>
        <v>134084</v>
      </c>
      <c r="H154" s="1">
        <f t="shared" si="8"/>
        <v>0.66904155808944255</v>
      </c>
      <c r="I154">
        <f>VLOOKUP(A154,'Dados absolutos'!A:I,9,FALSE)</f>
        <v>0.64</v>
      </c>
      <c r="J154" s="1">
        <f>VLOOKUP(A154,'Dados absolutos'!A:L,12,FALSE)</f>
        <v>3930.7756009665582</v>
      </c>
      <c r="K154" s="1">
        <f t="shared" si="9"/>
        <v>0.28335713281997155</v>
      </c>
      <c r="L154" s="1">
        <f>VLOOKUP(A154,'Dados absolutos'!A:M,13,FALSE)</f>
        <v>0.83333333333333337</v>
      </c>
      <c r="M154" s="1">
        <f t="shared" si="10"/>
        <v>0.47138964577656678</v>
      </c>
      <c r="N154" s="3">
        <f t="shared" si="11"/>
        <v>0.21707407104603776</v>
      </c>
      <c r="O154" s="4" t="s">
        <v>5536</v>
      </c>
    </row>
    <row r="155" spans="1:15" x14ac:dyDescent="0.25">
      <c r="A155">
        <v>510790</v>
      </c>
      <c r="B155">
        <v>5107909</v>
      </c>
      <c r="C155" t="s">
        <v>5119</v>
      </c>
      <c r="D155" t="s">
        <v>5002</v>
      </c>
      <c r="E155" t="s">
        <v>4932</v>
      </c>
      <c r="F155" t="s">
        <v>10</v>
      </c>
      <c r="G155">
        <f>VLOOKUP(A155,'Dados absolutos'!A:H,8,FALSE)</f>
        <v>196312</v>
      </c>
      <c r="H155" s="1">
        <f t="shared" si="8"/>
        <v>0.98148287617928676</v>
      </c>
      <c r="I155">
        <f>VLOOKUP(A155,'Dados absolutos'!A:I,9,FALSE)</f>
        <v>0.754</v>
      </c>
      <c r="J155" s="1">
        <f>VLOOKUP(A155,'Dados absolutos'!A:L,12,FALSE)</f>
        <v>5632.0645987509679</v>
      </c>
      <c r="K155" s="1">
        <f t="shared" si="9"/>
        <v>0.42176898399691026</v>
      </c>
      <c r="L155" s="1">
        <f>VLOOKUP(A155,'Dados absolutos'!A:M,13,FALSE)</f>
        <v>0.7</v>
      </c>
      <c r="M155" s="1">
        <f t="shared" si="10"/>
        <v>0.40599455040871935</v>
      </c>
      <c r="N155" s="3">
        <f t="shared" si="11"/>
        <v>0.21170844259109584</v>
      </c>
      <c r="O155" s="4" t="s">
        <v>5537</v>
      </c>
    </row>
    <row r="156" spans="1:15" x14ac:dyDescent="0.25">
      <c r="A156">
        <v>316720</v>
      </c>
      <c r="B156">
        <v>3167202</v>
      </c>
      <c r="C156" t="s">
        <v>2971</v>
      </c>
      <c r="D156" t="s">
        <v>2181</v>
      </c>
      <c r="E156" t="s">
        <v>2182</v>
      </c>
      <c r="F156" t="s">
        <v>10</v>
      </c>
      <c r="G156">
        <f>VLOOKUP(A156,'Dados absolutos'!A:H,8,FALSE)</f>
        <v>200000</v>
      </c>
      <c r="H156" s="1">
        <f t="shared" si="8"/>
        <v>1</v>
      </c>
      <c r="I156">
        <f>VLOOKUP(A156,'Dados absolutos'!A:I,9,FALSE)</f>
        <v>0.76</v>
      </c>
      <c r="J156" s="1">
        <f>VLOOKUP(A156,'Dados absolutos'!A:L,12,FALSE)</f>
        <v>5391.9783615439082</v>
      </c>
      <c r="K156" s="1">
        <f t="shared" si="9"/>
        <v>0.40223627639860615</v>
      </c>
      <c r="L156" s="1">
        <f>VLOOKUP(A156,'Dados absolutos'!A:M,13,FALSE)</f>
        <v>0.63333333333333341</v>
      </c>
      <c r="M156" s="1">
        <f t="shared" si="10"/>
        <v>0.37329700272479571</v>
      </c>
      <c r="N156" s="3">
        <f t="shared" si="11"/>
        <v>0.21106072632618955</v>
      </c>
      <c r="O156" s="4" t="s">
        <v>5538</v>
      </c>
    </row>
    <row r="157" spans="1:15" x14ac:dyDescent="0.25">
      <c r="A157">
        <v>231340</v>
      </c>
      <c r="B157">
        <v>2313401</v>
      </c>
      <c r="C157" t="s">
        <v>1074</v>
      </c>
      <c r="D157" t="s">
        <v>905</v>
      </c>
      <c r="E157" t="s">
        <v>466</v>
      </c>
      <c r="F157" t="s">
        <v>10</v>
      </c>
      <c r="G157">
        <f>VLOOKUP(A157,'Dados absolutos'!A:H,8,FALSE)</f>
        <v>81506</v>
      </c>
      <c r="H157" s="1">
        <f t="shared" si="8"/>
        <v>0.40505204175390502</v>
      </c>
      <c r="I157">
        <f>VLOOKUP(A157,'Dados absolutos'!A:I,9,FALSE)</f>
        <v>0.65700000000000003</v>
      </c>
      <c r="J157" s="1">
        <f>VLOOKUP(A157,'Dados absolutos'!A:L,12,FALSE)</f>
        <v>4275.0928281353517</v>
      </c>
      <c r="K157" s="1">
        <f t="shared" si="9"/>
        <v>0.31136976610368045</v>
      </c>
      <c r="L157" s="1">
        <f>VLOOKUP(A157,'Dados absolutos'!A:M,13,FALSE)</f>
        <v>1.4444444444444446</v>
      </c>
      <c r="M157" s="1">
        <f t="shared" si="10"/>
        <v>0.77111716621253423</v>
      </c>
      <c r="N157" s="3">
        <f t="shared" si="11"/>
        <v>0.20779944186275878</v>
      </c>
      <c r="O157" s="4" t="s">
        <v>5539</v>
      </c>
    </row>
    <row r="158" spans="1:15" x14ac:dyDescent="0.25">
      <c r="A158">
        <v>352220</v>
      </c>
      <c r="B158">
        <v>3522208</v>
      </c>
      <c r="C158" t="s">
        <v>3450</v>
      </c>
      <c r="D158" t="s">
        <v>3202</v>
      </c>
      <c r="E158" t="s">
        <v>2182</v>
      </c>
      <c r="F158" t="s">
        <v>10</v>
      </c>
      <c r="G158">
        <f>VLOOKUP(A158,'Dados absolutos'!A:H,8,FALSE)</f>
        <v>158522</v>
      </c>
      <c r="H158" s="1">
        <f t="shared" si="8"/>
        <v>0.79174260796216245</v>
      </c>
      <c r="I158">
        <f>VLOOKUP(A158,'Dados absolutos'!A:I,9,FALSE)</f>
        <v>0.74199999999999999</v>
      </c>
      <c r="J158" s="1">
        <f>VLOOKUP(A158,'Dados absolutos'!A:L,12,FALSE)</f>
        <v>4272.2293612873918</v>
      </c>
      <c r="K158" s="1">
        <f t="shared" si="9"/>
        <v>0.31113680289300544</v>
      </c>
      <c r="L158" s="1">
        <f>VLOOKUP(A158,'Dados absolutos'!A:M,13,FALSE)</f>
        <v>0.81666666666666665</v>
      </c>
      <c r="M158" s="1">
        <f t="shared" si="10"/>
        <v>0.46321525885558584</v>
      </c>
      <c r="N158" s="3">
        <f t="shared" si="11"/>
        <v>0.20182106392474286</v>
      </c>
      <c r="O158" s="4" t="s">
        <v>5540</v>
      </c>
    </row>
    <row r="159" spans="1:15" x14ac:dyDescent="0.25">
      <c r="A159">
        <v>354520</v>
      </c>
      <c r="B159">
        <v>3545209</v>
      </c>
      <c r="C159" t="s">
        <v>3697</v>
      </c>
      <c r="D159" t="s">
        <v>3202</v>
      </c>
      <c r="E159" t="s">
        <v>2182</v>
      </c>
      <c r="F159" t="s">
        <v>10</v>
      </c>
      <c r="G159">
        <f>VLOOKUP(A159,'Dados absolutos'!A:H,8,FALSE)</f>
        <v>134319</v>
      </c>
      <c r="H159" s="1">
        <f t="shared" si="8"/>
        <v>0.67022147243268215</v>
      </c>
      <c r="I159">
        <f>VLOOKUP(A159,'Dados absolutos'!A:I,9,FALSE)</f>
        <v>0.78</v>
      </c>
      <c r="J159" s="1">
        <f>VLOOKUP(A159,'Dados absolutos'!A:L,12,FALSE)</f>
        <v>4817.8167487846094</v>
      </c>
      <c r="K159" s="1">
        <f t="shared" si="9"/>
        <v>0.35552418233331445</v>
      </c>
      <c r="L159" s="1">
        <f>VLOOKUP(A159,'Dados absolutos'!A:M,13,FALSE)</f>
        <v>1.2277777777777779</v>
      </c>
      <c r="M159" s="1">
        <f t="shared" si="10"/>
        <v>0.66485013623978206</v>
      </c>
      <c r="N159" s="3">
        <f t="shared" si="11"/>
        <v>0.19954742633914974</v>
      </c>
      <c r="O159" s="4" t="s">
        <v>5541</v>
      </c>
    </row>
    <row r="160" spans="1:15" x14ac:dyDescent="0.25">
      <c r="A160">
        <v>260005</v>
      </c>
      <c r="B160">
        <v>2600054</v>
      </c>
      <c r="C160" t="s">
        <v>1451</v>
      </c>
      <c r="D160" t="s">
        <v>1452</v>
      </c>
      <c r="E160" t="s">
        <v>466</v>
      </c>
      <c r="F160" t="s">
        <v>10</v>
      </c>
      <c r="G160">
        <f>VLOOKUP(A160,'Dados absolutos'!A:H,8,FALSE)</f>
        <v>98462</v>
      </c>
      <c r="H160" s="1">
        <f t="shared" si="8"/>
        <v>0.49018662730271584</v>
      </c>
      <c r="I160">
        <f>VLOOKUP(A160,'Dados absolutos'!A:I,9,FALSE)</f>
        <v>0.67900000000000005</v>
      </c>
      <c r="J160" s="1">
        <f>VLOOKUP(A160,'Dados absolutos'!A:L,12,FALSE)</f>
        <v>2686.872868924052</v>
      </c>
      <c r="K160" s="1">
        <f t="shared" si="9"/>
        <v>0.1821568781599619</v>
      </c>
      <c r="L160" s="1">
        <f>VLOOKUP(A160,'Dados absolutos'!A:M,13,FALSE)</f>
        <v>1.0333333333333334</v>
      </c>
      <c r="M160" s="1">
        <f t="shared" si="10"/>
        <v>0.56948228882833796</v>
      </c>
      <c r="N160" s="3">
        <f t="shared" si="11"/>
        <v>0.19851203797109185</v>
      </c>
      <c r="O160" s="4" t="s">
        <v>5542</v>
      </c>
    </row>
    <row r="161" spans="1:15" x14ac:dyDescent="0.25">
      <c r="A161">
        <v>210750</v>
      </c>
      <c r="B161">
        <v>2107506</v>
      </c>
      <c r="C161" t="s">
        <v>594</v>
      </c>
      <c r="D161" t="s">
        <v>465</v>
      </c>
      <c r="E161" t="s">
        <v>466</v>
      </c>
      <c r="F161" t="s">
        <v>10</v>
      </c>
      <c r="G161">
        <f>VLOOKUP(A161,'Dados absolutos'!A:H,8,FALSE)</f>
        <v>145643</v>
      </c>
      <c r="H161" s="1">
        <f t="shared" si="8"/>
        <v>0.72707828104053385</v>
      </c>
      <c r="I161">
        <f>VLOOKUP(A161,'Dados absolutos'!A:I,9,FALSE)</f>
        <v>0.72399999999999998</v>
      </c>
      <c r="J161" s="1">
        <f>VLOOKUP(A161,'Dados absolutos'!A:L,12,FALSE)</f>
        <v>3150.9263667323521</v>
      </c>
      <c r="K161" s="1">
        <f t="shared" si="9"/>
        <v>0.21991090099819088</v>
      </c>
      <c r="L161" s="1">
        <f>VLOOKUP(A161,'Dados absolutos'!A:M,13,FALSE)</f>
        <v>0.71666666666666667</v>
      </c>
      <c r="M161" s="1">
        <f t="shared" si="10"/>
        <v>0.41416893732970028</v>
      </c>
      <c r="N161" s="3">
        <f t="shared" si="11"/>
        <v>0.19733631737204327</v>
      </c>
      <c r="O161" s="4" t="s">
        <v>5543</v>
      </c>
    </row>
    <row r="162" spans="1:15" x14ac:dyDescent="0.25">
      <c r="A162">
        <v>330170</v>
      </c>
      <c r="B162">
        <v>3301702</v>
      </c>
      <c r="C162" t="s">
        <v>3136</v>
      </c>
      <c r="D162" t="s">
        <v>3113</v>
      </c>
      <c r="E162" t="s">
        <v>2182</v>
      </c>
      <c r="F162" t="s">
        <v>10</v>
      </c>
      <c r="G162">
        <f>VLOOKUP(A162,'Dados absolutos'!A:H,8,FALSE)</f>
        <v>200000</v>
      </c>
      <c r="H162" s="1">
        <f t="shared" si="8"/>
        <v>1</v>
      </c>
      <c r="I162">
        <f>VLOOKUP(A162,'Dados absolutos'!A:I,9,FALSE)</f>
        <v>0.71099999999999997</v>
      </c>
      <c r="J162" s="1">
        <f>VLOOKUP(A162,'Dados absolutos'!A:L,12,FALSE)</f>
        <v>5462.9724399841116</v>
      </c>
      <c r="K162" s="1">
        <f t="shared" si="9"/>
        <v>0.40801214506777772</v>
      </c>
      <c r="L162" s="1">
        <f>VLOOKUP(A162,'Dados absolutos'!A:M,13,FALSE)</f>
        <v>0.51666666666666683</v>
      </c>
      <c r="M162" s="1">
        <f t="shared" si="10"/>
        <v>0.31607629427792927</v>
      </c>
      <c r="N162" s="3">
        <f t="shared" si="11"/>
        <v>0.19706414921015158</v>
      </c>
      <c r="O162" s="4" t="s">
        <v>5544</v>
      </c>
    </row>
    <row r="163" spans="1:15" x14ac:dyDescent="0.25">
      <c r="A163">
        <v>354580</v>
      </c>
      <c r="B163">
        <v>3545803</v>
      </c>
      <c r="C163" t="s">
        <v>3703</v>
      </c>
      <c r="D163" t="s">
        <v>3202</v>
      </c>
      <c r="E163" t="s">
        <v>2182</v>
      </c>
      <c r="F163" t="s">
        <v>10</v>
      </c>
      <c r="G163">
        <f>VLOOKUP(A163,'Dados absolutos'!A:H,8,FALSE)</f>
        <v>183347</v>
      </c>
      <c r="H163" s="1">
        <f t="shared" si="8"/>
        <v>0.91638675081715348</v>
      </c>
      <c r="I163">
        <f>VLOOKUP(A163,'Dados absolutos'!A:I,9,FALSE)</f>
        <v>0.78100000000000003</v>
      </c>
      <c r="J163" s="1">
        <f>VLOOKUP(A163,'Dados absolutos'!A:L,12,FALSE)</f>
        <v>4622.6297798709547</v>
      </c>
      <c r="K163" s="1">
        <f t="shared" si="9"/>
        <v>0.33964434667450644</v>
      </c>
      <c r="L163" s="1">
        <f>VLOOKUP(A163,'Dados absolutos'!A:M,13,FALSE)</f>
        <v>0.67222222222222228</v>
      </c>
      <c r="M163" s="1">
        <f t="shared" si="10"/>
        <v>0.39237057220708454</v>
      </c>
      <c r="N163" s="3">
        <f t="shared" si="11"/>
        <v>0.18811297634973156</v>
      </c>
      <c r="O163" s="4" t="s">
        <v>5545</v>
      </c>
    </row>
    <row r="164" spans="1:15" x14ac:dyDescent="0.25">
      <c r="A164">
        <v>310670</v>
      </c>
      <c r="B164">
        <v>3106705</v>
      </c>
      <c r="C164" t="s">
        <v>2253</v>
      </c>
      <c r="D164" t="s">
        <v>2181</v>
      </c>
      <c r="E164" t="s">
        <v>2182</v>
      </c>
      <c r="F164" t="s">
        <v>10</v>
      </c>
      <c r="G164">
        <f>VLOOKUP(A164,'Dados absolutos'!A:H,8,FALSE)</f>
        <v>200000</v>
      </c>
      <c r="H164" s="1">
        <f t="shared" si="8"/>
        <v>1</v>
      </c>
      <c r="I164">
        <f>VLOOKUP(A164,'Dados absolutos'!A:I,9,FALSE)</f>
        <v>0.749</v>
      </c>
      <c r="J164" s="1">
        <f>VLOOKUP(A164,'Dados absolutos'!A:L,12,FALSE)</f>
        <v>6685.0578833835943</v>
      </c>
      <c r="K164" s="1">
        <f t="shared" si="9"/>
        <v>0.50743740952172889</v>
      </c>
      <c r="L164" s="1">
        <f>VLOOKUP(A164,'Dados absolutos'!A:M,13,FALSE)</f>
        <v>0.7777777777777779</v>
      </c>
      <c r="M164" s="1">
        <f t="shared" si="10"/>
        <v>0.44414168937329707</v>
      </c>
      <c r="N164" s="3">
        <f t="shared" si="11"/>
        <v>0.18770427985156818</v>
      </c>
      <c r="O164" s="4" t="s">
        <v>5546</v>
      </c>
    </row>
    <row r="165" spans="1:15" x14ac:dyDescent="0.25">
      <c r="A165">
        <v>351300</v>
      </c>
      <c r="B165">
        <v>3513009</v>
      </c>
      <c r="C165" t="s">
        <v>3340</v>
      </c>
      <c r="D165" t="s">
        <v>3202</v>
      </c>
      <c r="E165" t="s">
        <v>2182</v>
      </c>
      <c r="F165" t="s">
        <v>10</v>
      </c>
      <c r="G165">
        <f>VLOOKUP(A165,'Dados absolutos'!A:H,8,FALSE)</f>
        <v>200000</v>
      </c>
      <c r="H165" s="1">
        <f t="shared" si="8"/>
        <v>1</v>
      </c>
      <c r="I165">
        <f>VLOOKUP(A165,'Dados absolutos'!A:I,9,FALSE)</f>
        <v>0.78</v>
      </c>
      <c r="J165" s="1">
        <f>VLOOKUP(A165,'Dados absolutos'!A:L,12,FALSE)</f>
        <v>5645.2128615991223</v>
      </c>
      <c r="K165" s="1">
        <f t="shared" si="9"/>
        <v>0.42283868785260087</v>
      </c>
      <c r="L165" s="1">
        <f>VLOOKUP(A165,'Dados absolutos'!A:M,13,FALSE)</f>
        <v>0.66666666666666674</v>
      </c>
      <c r="M165" s="1">
        <f t="shared" si="10"/>
        <v>0.38964577656675753</v>
      </c>
      <c r="N165" s="3">
        <f t="shared" si="11"/>
        <v>0.18680708871415663</v>
      </c>
      <c r="O165" s="4" t="s">
        <v>5547</v>
      </c>
    </row>
    <row r="166" spans="1:15" x14ac:dyDescent="0.25">
      <c r="A166">
        <v>354100</v>
      </c>
      <c r="B166">
        <v>3541000</v>
      </c>
      <c r="C166" t="s">
        <v>3650</v>
      </c>
      <c r="D166" t="s">
        <v>3202</v>
      </c>
      <c r="E166" t="s">
        <v>2182</v>
      </c>
      <c r="F166" t="s">
        <v>10</v>
      </c>
      <c r="G166">
        <f>VLOOKUP(A166,'Dados absolutos'!A:H,8,FALSE)</f>
        <v>200000</v>
      </c>
      <c r="H166" s="1">
        <f t="shared" si="8"/>
        <v>1</v>
      </c>
      <c r="I166">
        <f>VLOOKUP(A166,'Dados absolutos'!A:I,9,FALSE)</f>
        <v>0.754</v>
      </c>
      <c r="J166" s="1">
        <f>VLOOKUP(A166,'Dados absolutos'!A:L,12,FALSE)</f>
        <v>6606.7594734736449</v>
      </c>
      <c r="K166" s="1">
        <f t="shared" si="9"/>
        <v>0.50106728200432271</v>
      </c>
      <c r="L166" s="1">
        <f>VLOOKUP(A166,'Dados absolutos'!A:M,13,FALSE)</f>
        <v>0.77222222222222225</v>
      </c>
      <c r="M166" s="1">
        <f t="shared" si="10"/>
        <v>0.44141689373297005</v>
      </c>
      <c r="N166" s="3">
        <f t="shared" si="11"/>
        <v>0.18634961172864734</v>
      </c>
      <c r="O166" s="4" t="s">
        <v>5548</v>
      </c>
    </row>
    <row r="167" spans="1:15" x14ac:dyDescent="0.25">
      <c r="A167">
        <v>420820</v>
      </c>
      <c r="B167">
        <v>4208203</v>
      </c>
      <c r="C167" t="s">
        <v>4313</v>
      </c>
      <c r="D167" t="s">
        <v>4197</v>
      </c>
      <c r="E167" t="s">
        <v>3828</v>
      </c>
      <c r="F167" t="s">
        <v>10</v>
      </c>
      <c r="G167">
        <f>VLOOKUP(A167,'Dados absolutos'!A:H,8,FALSE)</f>
        <v>200000</v>
      </c>
      <c r="H167" s="1">
        <f t="shared" si="8"/>
        <v>1</v>
      </c>
      <c r="I167">
        <f>VLOOKUP(A167,'Dados absolutos'!A:I,9,FALSE)</f>
        <v>0.79500000000000004</v>
      </c>
      <c r="J167" s="1">
        <f>VLOOKUP(A167,'Dados absolutos'!A:L,12,FALSE)</f>
        <v>9874.8205041393048</v>
      </c>
      <c r="K167" s="1">
        <f t="shared" si="9"/>
        <v>0.76694708114646093</v>
      </c>
      <c r="L167" s="1">
        <f>VLOOKUP(A167,'Dados absolutos'!A:M,13,FALSE)</f>
        <v>1.3888888888888888</v>
      </c>
      <c r="M167" s="1">
        <f t="shared" si="10"/>
        <v>0.7438692098092643</v>
      </c>
      <c r="N167" s="3">
        <f t="shared" si="11"/>
        <v>0.18192212866280333</v>
      </c>
      <c r="O167" s="4" t="s">
        <v>5549</v>
      </c>
    </row>
    <row r="168" spans="1:15" x14ac:dyDescent="0.25">
      <c r="A168">
        <v>351870</v>
      </c>
      <c r="B168">
        <v>3518701</v>
      </c>
      <c r="C168" t="s">
        <v>3407</v>
      </c>
      <c r="D168" t="s">
        <v>3202</v>
      </c>
      <c r="E168" t="s">
        <v>2182</v>
      </c>
      <c r="F168" t="s">
        <v>10</v>
      </c>
      <c r="G168">
        <f>VLOOKUP(A168,'Dados absolutos'!A:H,8,FALSE)</f>
        <v>200000</v>
      </c>
      <c r="H168" s="1">
        <f t="shared" si="8"/>
        <v>1</v>
      </c>
      <c r="I168">
        <f>VLOOKUP(A168,'Dados absolutos'!A:I,9,FALSE)</f>
        <v>0.751</v>
      </c>
      <c r="J168" s="1">
        <f>VLOOKUP(A168,'Dados absolutos'!A:L,12,FALSE)</f>
        <v>7702.645124220363</v>
      </c>
      <c r="K168" s="1">
        <f t="shared" si="9"/>
        <v>0.59022530383108762</v>
      </c>
      <c r="L168" s="1">
        <f>VLOOKUP(A168,'Dados absolutos'!A:M,13,FALSE)</f>
        <v>0.93333333333333324</v>
      </c>
      <c r="M168" s="1">
        <f t="shared" si="10"/>
        <v>0.52043596730245234</v>
      </c>
      <c r="N168" s="3">
        <f t="shared" si="11"/>
        <v>0.17921066347136472</v>
      </c>
      <c r="O168" s="4" t="s">
        <v>5550</v>
      </c>
    </row>
    <row r="169" spans="1:15" x14ac:dyDescent="0.25">
      <c r="A169">
        <v>350760</v>
      </c>
      <c r="B169">
        <v>3507605</v>
      </c>
      <c r="C169" t="s">
        <v>3283</v>
      </c>
      <c r="D169" t="s">
        <v>3202</v>
      </c>
      <c r="E169" t="s">
        <v>2182</v>
      </c>
      <c r="F169" t="s">
        <v>10</v>
      </c>
      <c r="G169">
        <f>VLOOKUP(A169,'Dados absolutos'!A:H,8,FALSE)</f>
        <v>176811</v>
      </c>
      <c r="H169" s="1">
        <f t="shared" si="8"/>
        <v>0.88357006933879612</v>
      </c>
      <c r="I169">
        <f>VLOOKUP(A169,'Dados absolutos'!A:I,9,FALSE)</f>
        <v>0.77600000000000002</v>
      </c>
      <c r="J169" s="1">
        <f>VLOOKUP(A169,'Dados absolutos'!A:L,12,FALSE)</f>
        <v>5274.8981380683335</v>
      </c>
      <c r="K169" s="1">
        <f t="shared" si="9"/>
        <v>0.39271097500150776</v>
      </c>
      <c r="L169" s="1">
        <f>VLOOKUP(A169,'Dados absolutos'!A:M,13,FALSE)</f>
        <v>0.81666666666666676</v>
      </c>
      <c r="M169" s="1">
        <f t="shared" si="10"/>
        <v>0.4632152588555859</v>
      </c>
      <c r="N169" s="3">
        <f t="shared" si="11"/>
        <v>0.17807435319287424</v>
      </c>
      <c r="O169" s="4" t="s">
        <v>5551</v>
      </c>
    </row>
    <row r="170" spans="1:15" x14ac:dyDescent="0.25">
      <c r="A170">
        <v>291800</v>
      </c>
      <c r="B170">
        <v>2918001</v>
      </c>
      <c r="C170" t="s">
        <v>1990</v>
      </c>
      <c r="D170" t="s">
        <v>1784</v>
      </c>
      <c r="E170" t="s">
        <v>466</v>
      </c>
      <c r="F170" t="s">
        <v>10</v>
      </c>
      <c r="G170">
        <f>VLOOKUP(A170,'Dados absolutos'!A:H,8,FALSE)</f>
        <v>158813</v>
      </c>
      <c r="H170" s="1">
        <f t="shared" si="8"/>
        <v>0.79320369338293994</v>
      </c>
      <c r="I170">
        <f>VLOOKUP(A170,'Dados absolutos'!A:I,9,FALSE)</f>
        <v>0.66500000000000004</v>
      </c>
      <c r="J170" s="1">
        <f>VLOOKUP(A170,'Dados absolutos'!A:L,12,FALSE)</f>
        <v>4244.2604364252302</v>
      </c>
      <c r="K170" s="1">
        <f t="shared" si="9"/>
        <v>0.30886133372189928</v>
      </c>
      <c r="L170" s="1">
        <f>VLOOKUP(A170,'Dados absolutos'!A:M,13,FALSE)</f>
        <v>0.6</v>
      </c>
      <c r="M170" s="1">
        <f t="shared" si="10"/>
        <v>0.35694822888283378</v>
      </c>
      <c r="N170" s="3">
        <f t="shared" si="11"/>
        <v>0.17629058854387442</v>
      </c>
      <c r="O170" s="4" t="s">
        <v>5552</v>
      </c>
    </row>
    <row r="171" spans="1:15" x14ac:dyDescent="0.25">
      <c r="A171">
        <v>312980</v>
      </c>
      <c r="B171">
        <v>3129806</v>
      </c>
      <c r="C171" t="s">
        <v>2519</v>
      </c>
      <c r="D171" t="s">
        <v>2181</v>
      </c>
      <c r="E171" t="s">
        <v>2182</v>
      </c>
      <c r="F171" t="s">
        <v>10</v>
      </c>
      <c r="G171">
        <f>VLOOKUP(A171,'Dados absolutos'!A:H,8,FALSE)</f>
        <v>170537</v>
      </c>
      <c r="H171" s="1">
        <f t="shared" si="8"/>
        <v>0.85206886683034844</v>
      </c>
      <c r="I171">
        <f>VLOOKUP(A171,'Dados absolutos'!A:I,9,FALSE)</f>
        <v>0.70399999999999996</v>
      </c>
      <c r="J171" s="1">
        <f>VLOOKUP(A171,'Dados absolutos'!A:L,12,FALSE)</f>
        <v>3647.4583321507944</v>
      </c>
      <c r="K171" s="1">
        <f t="shared" si="9"/>
        <v>0.26030727609471599</v>
      </c>
      <c r="L171" s="1">
        <f>VLOOKUP(A171,'Dados absolutos'!A:M,13,FALSE)</f>
        <v>0.45555555555555555</v>
      </c>
      <c r="M171" s="1">
        <f t="shared" si="10"/>
        <v>0.28610354223433249</v>
      </c>
      <c r="N171" s="3">
        <f t="shared" si="11"/>
        <v>0.17386513296996498</v>
      </c>
      <c r="O171" s="4" t="s">
        <v>5553</v>
      </c>
    </row>
    <row r="172" spans="1:15" x14ac:dyDescent="0.25">
      <c r="A172">
        <v>510760</v>
      </c>
      <c r="B172">
        <v>5107602</v>
      </c>
      <c r="C172" t="s">
        <v>5109</v>
      </c>
      <c r="D172" t="s">
        <v>5002</v>
      </c>
      <c r="E172" t="s">
        <v>4932</v>
      </c>
      <c r="F172" t="s">
        <v>10</v>
      </c>
      <c r="G172">
        <f>VLOOKUP(A172,'Dados absolutos'!A:H,8,FALSE)</f>
        <v>200000</v>
      </c>
      <c r="H172" s="1">
        <f t="shared" si="8"/>
        <v>1</v>
      </c>
      <c r="I172">
        <f>VLOOKUP(A172,'Dados absolutos'!A:I,9,FALSE)</f>
        <v>0.755</v>
      </c>
      <c r="J172" s="1">
        <f>VLOOKUP(A172,'Dados absolutos'!A:L,12,FALSE)</f>
        <v>6739.7443457010913</v>
      </c>
      <c r="K172" s="1">
        <f t="shared" si="9"/>
        <v>0.51188653867823319</v>
      </c>
      <c r="L172" s="1">
        <f>VLOOKUP(A172,'Dados absolutos'!A:M,13,FALSE)</f>
        <v>0.76666666666666672</v>
      </c>
      <c r="M172" s="1">
        <f t="shared" si="10"/>
        <v>0.43869209809264309</v>
      </c>
      <c r="N172" s="3">
        <f t="shared" si="11"/>
        <v>0.17180555941440989</v>
      </c>
      <c r="O172" s="4" t="s">
        <v>5554</v>
      </c>
    </row>
    <row r="173" spans="1:15" x14ac:dyDescent="0.25">
      <c r="A173">
        <v>320320</v>
      </c>
      <c r="B173">
        <v>3203205</v>
      </c>
      <c r="C173" t="s">
        <v>3078</v>
      </c>
      <c r="D173" t="s">
        <v>3036</v>
      </c>
      <c r="E173" t="s">
        <v>2182</v>
      </c>
      <c r="F173" t="s">
        <v>10</v>
      </c>
      <c r="G173">
        <f>VLOOKUP(A173,'Dados absolutos'!A:H,8,FALSE)</f>
        <v>166786</v>
      </c>
      <c r="H173" s="1">
        <f t="shared" si="8"/>
        <v>0.83323542554740493</v>
      </c>
      <c r="I173">
        <f>VLOOKUP(A173,'Dados absolutos'!A:I,9,FALSE)</f>
        <v>0.72399999999999998</v>
      </c>
      <c r="J173" s="1">
        <f>VLOOKUP(A173,'Dados absolutos'!A:L,12,FALSE)</f>
        <v>6460.1639479332798</v>
      </c>
      <c r="K173" s="1">
        <f t="shared" si="9"/>
        <v>0.48914070275134297</v>
      </c>
      <c r="L173" s="1">
        <f>VLOOKUP(A173,'Dados absolutos'!A:M,13,FALSE)</f>
        <v>0.99444444444444446</v>
      </c>
      <c r="M173" s="1">
        <f t="shared" si="10"/>
        <v>0.55040871934604907</v>
      </c>
      <c r="N173" s="3">
        <f t="shared" si="11"/>
        <v>0.17050344214211105</v>
      </c>
      <c r="O173" s="4" t="s">
        <v>5555</v>
      </c>
    </row>
    <row r="174" spans="1:15" x14ac:dyDescent="0.25">
      <c r="A174">
        <v>292870</v>
      </c>
      <c r="B174">
        <v>2928703</v>
      </c>
      <c r="C174" t="s">
        <v>2117</v>
      </c>
      <c r="D174" t="s">
        <v>1784</v>
      </c>
      <c r="E174" t="s">
        <v>466</v>
      </c>
      <c r="F174" t="s">
        <v>10</v>
      </c>
      <c r="G174">
        <f>VLOOKUP(A174,'Dados absolutos'!A:H,8,FALSE)</f>
        <v>103055</v>
      </c>
      <c r="H174" s="1">
        <f t="shared" si="8"/>
        <v>0.51324767657292625</v>
      </c>
      <c r="I174">
        <f>VLOOKUP(A174,'Dados absolutos'!A:I,9,FALSE)</f>
        <v>0.7</v>
      </c>
      <c r="J174" s="1">
        <f>VLOOKUP(A174,'Dados absolutos'!A:L,12,FALSE)</f>
        <v>3608.3713844063845</v>
      </c>
      <c r="K174" s="1">
        <f t="shared" si="9"/>
        <v>0.25712727739890029</v>
      </c>
      <c r="L174" s="1">
        <f>VLOOKUP(A174,'Dados absolutos'!A:M,13,FALSE)</f>
        <v>1.1222222222222222</v>
      </c>
      <c r="M174" s="1">
        <f t="shared" si="10"/>
        <v>0.61307901907356954</v>
      </c>
      <c r="N174" s="3">
        <f t="shared" si="11"/>
        <v>0.16919941824759555</v>
      </c>
      <c r="O174" s="4" t="s">
        <v>5556</v>
      </c>
    </row>
    <row r="175" spans="1:15" x14ac:dyDescent="0.25">
      <c r="A175">
        <v>354390</v>
      </c>
      <c r="B175">
        <v>3543907</v>
      </c>
      <c r="C175" t="s">
        <v>3175</v>
      </c>
      <c r="D175" t="s">
        <v>3202</v>
      </c>
      <c r="E175" t="s">
        <v>2182</v>
      </c>
      <c r="F175" t="s">
        <v>10</v>
      </c>
      <c r="G175">
        <f>VLOOKUP(A175,'Dados absolutos'!A:H,8,FALSE)</f>
        <v>200000</v>
      </c>
      <c r="H175" s="1">
        <f t="shared" si="8"/>
        <v>1</v>
      </c>
      <c r="I175">
        <f>VLOOKUP(A175,'Dados absolutos'!A:I,9,FALSE)</f>
        <v>0.80300000000000005</v>
      </c>
      <c r="J175" s="1">
        <f>VLOOKUP(A175,'Dados absolutos'!A:L,12,FALSE)</f>
        <v>6226.8378615118809</v>
      </c>
      <c r="K175" s="1">
        <f t="shared" si="9"/>
        <v>0.47015798106707057</v>
      </c>
      <c r="L175" s="1">
        <f>VLOOKUP(A175,'Dados absolutos'!A:M,13,FALSE)</f>
        <v>0.77222222222222214</v>
      </c>
      <c r="M175" s="1">
        <f t="shared" si="10"/>
        <v>0.44141689373296999</v>
      </c>
      <c r="N175" s="3">
        <f t="shared" si="11"/>
        <v>0.16825891266589937</v>
      </c>
      <c r="O175" s="4" t="s">
        <v>5557</v>
      </c>
    </row>
    <row r="176" spans="1:15" x14ac:dyDescent="0.25">
      <c r="A176">
        <v>330610</v>
      </c>
      <c r="B176">
        <v>3306107</v>
      </c>
      <c r="C176" t="s">
        <v>2168</v>
      </c>
      <c r="D176" t="s">
        <v>3113</v>
      </c>
      <c r="E176" t="s">
        <v>2182</v>
      </c>
      <c r="F176" t="s">
        <v>10</v>
      </c>
      <c r="G176">
        <f>VLOOKUP(A176,'Dados absolutos'!A:H,8,FALSE)</f>
        <v>68088</v>
      </c>
      <c r="H176" s="1">
        <f t="shared" si="8"/>
        <v>0.33768144321097371</v>
      </c>
      <c r="I176">
        <f>VLOOKUP(A176,'Dados absolutos'!A:I,9,FALSE)</f>
        <v>0.73799999999999999</v>
      </c>
      <c r="J176" s="1">
        <f>VLOOKUP(A176,'Dados absolutos'!A:L,12,FALSE)</f>
        <v>447.89195761367642</v>
      </c>
      <c r="K176" s="1">
        <f t="shared" si="9"/>
        <v>0</v>
      </c>
      <c r="L176" s="1">
        <f>VLOOKUP(A176,'Dados absolutos'!A:M,13,FALSE)</f>
        <v>1.0055555555555555</v>
      </c>
      <c r="M176" s="1">
        <f t="shared" si="10"/>
        <v>0.55585831062670299</v>
      </c>
      <c r="N176" s="3">
        <f t="shared" si="11"/>
        <v>0.15553975383767671</v>
      </c>
      <c r="O176" s="4" t="s">
        <v>5558</v>
      </c>
    </row>
    <row r="177" spans="1:15" x14ac:dyDescent="0.25">
      <c r="A177">
        <v>170210</v>
      </c>
      <c r="B177">
        <v>1702109</v>
      </c>
      <c r="C177" t="s">
        <v>338</v>
      </c>
      <c r="D177" t="s">
        <v>327</v>
      </c>
      <c r="E177" t="s">
        <v>9</v>
      </c>
      <c r="F177" t="s">
        <v>10</v>
      </c>
      <c r="G177">
        <f>VLOOKUP(A177,'Dados absolutos'!A:H,8,FALSE)</f>
        <v>171301</v>
      </c>
      <c r="H177" s="1">
        <f t="shared" si="8"/>
        <v>0.85590484367390185</v>
      </c>
      <c r="I177">
        <f>VLOOKUP(A177,'Dados absolutos'!A:I,9,FALSE)</f>
        <v>0.752</v>
      </c>
      <c r="J177" s="1">
        <f>VLOOKUP(A177,'Dados absolutos'!A:L,12,FALSE)</f>
        <v>5151.3031981716395</v>
      </c>
      <c r="K177" s="1">
        <f t="shared" si="9"/>
        <v>0.38265565550582981</v>
      </c>
      <c r="L177" s="1">
        <f>VLOOKUP(A177,'Dados absolutos'!A:M,13,FALSE)</f>
        <v>0.75555555555555554</v>
      </c>
      <c r="M177" s="1">
        <f t="shared" si="10"/>
        <v>0.43324250681198911</v>
      </c>
      <c r="N177" s="3">
        <f t="shared" si="11"/>
        <v>0.15449169498006116</v>
      </c>
      <c r="O177" s="4" t="s">
        <v>5559</v>
      </c>
    </row>
    <row r="178" spans="1:15" x14ac:dyDescent="0.25">
      <c r="A178">
        <v>290570</v>
      </c>
      <c r="B178">
        <v>2905701</v>
      </c>
      <c r="C178" t="s">
        <v>1853</v>
      </c>
      <c r="D178" t="s">
        <v>1784</v>
      </c>
      <c r="E178" t="s">
        <v>466</v>
      </c>
      <c r="F178" t="s">
        <v>10</v>
      </c>
      <c r="G178">
        <f>VLOOKUP(A178,'Dados absolutos'!A:H,8,FALSE)</f>
        <v>200000</v>
      </c>
      <c r="H178" s="1">
        <f t="shared" si="8"/>
        <v>1</v>
      </c>
      <c r="I178">
        <f>VLOOKUP(A178,'Dados absolutos'!A:I,9,FALSE)</f>
        <v>0.69399999999999995</v>
      </c>
      <c r="J178" s="1">
        <f>VLOOKUP(A178,'Dados absolutos'!A:L,12,FALSE)</f>
        <v>7076.99647487116</v>
      </c>
      <c r="K178" s="1">
        <f t="shared" si="9"/>
        <v>0.53932437644276598</v>
      </c>
      <c r="L178" s="1">
        <f>VLOOKUP(A178,'Dados absolutos'!A:M,13,FALSE)</f>
        <v>0.6611111111111112</v>
      </c>
      <c r="M178" s="1">
        <f t="shared" si="10"/>
        <v>0.38692098092643057</v>
      </c>
      <c r="N178" s="3">
        <f t="shared" si="11"/>
        <v>0.15359660448366463</v>
      </c>
      <c r="O178" s="4" t="s">
        <v>5560</v>
      </c>
    </row>
    <row r="179" spans="1:15" x14ac:dyDescent="0.25">
      <c r="A179">
        <v>420420</v>
      </c>
      <c r="B179">
        <v>4204202</v>
      </c>
      <c r="C179" t="s">
        <v>4256</v>
      </c>
      <c r="D179" t="s">
        <v>4197</v>
      </c>
      <c r="E179" t="s">
        <v>3828</v>
      </c>
      <c r="F179" t="s">
        <v>10</v>
      </c>
      <c r="G179">
        <f>VLOOKUP(A179,'Dados absolutos'!A:H,8,FALSE)</f>
        <v>200000</v>
      </c>
      <c r="H179" s="1">
        <f t="shared" si="8"/>
        <v>1</v>
      </c>
      <c r="I179">
        <f>VLOOKUP(A179,'Dados absolutos'!A:I,9,FALSE)</f>
        <v>0.79</v>
      </c>
      <c r="J179" s="1">
        <f>VLOOKUP(A179,'Dados absolutos'!A:L,12,FALSE)</f>
        <v>5833.0067769688176</v>
      </c>
      <c r="K179" s="1">
        <f t="shared" si="9"/>
        <v>0.4381170464970966</v>
      </c>
      <c r="L179" s="1">
        <f>VLOOKUP(A179,'Dados absolutos'!A:M,13,FALSE)</f>
        <v>0.65000000000000013</v>
      </c>
      <c r="M179" s="1">
        <f t="shared" si="10"/>
        <v>0.38147138964577665</v>
      </c>
      <c r="N179" s="3">
        <f t="shared" si="11"/>
        <v>0.15335434314868002</v>
      </c>
      <c r="O179" s="4" t="s">
        <v>5561</v>
      </c>
    </row>
    <row r="180" spans="1:15" x14ac:dyDescent="0.25">
      <c r="A180">
        <v>355220</v>
      </c>
      <c r="B180">
        <v>3552205</v>
      </c>
      <c r="C180" t="s">
        <v>3765</v>
      </c>
      <c r="D180" t="s">
        <v>3202</v>
      </c>
      <c r="E180" t="s">
        <v>2182</v>
      </c>
      <c r="F180" t="s">
        <v>10</v>
      </c>
      <c r="G180">
        <f>VLOOKUP(A180,'Dados absolutos'!A:H,8,FALSE)</f>
        <v>200000</v>
      </c>
      <c r="H180" s="1">
        <f t="shared" si="8"/>
        <v>1</v>
      </c>
      <c r="I180">
        <f>VLOOKUP(A180,'Dados absolutos'!A:I,9,FALSE)</f>
        <v>0.79800000000000004</v>
      </c>
      <c r="J180" s="1">
        <f>VLOOKUP(A180,'Dados absolutos'!A:L,12,FALSE)</f>
        <v>5962.9716289889757</v>
      </c>
      <c r="K180" s="1">
        <f t="shared" si="9"/>
        <v>0.44869060324111459</v>
      </c>
      <c r="L180" s="1">
        <f>VLOOKUP(A180,'Dados absolutos'!A:M,13,FALSE)</f>
        <v>0.68333333333333335</v>
      </c>
      <c r="M180" s="1">
        <f t="shared" si="10"/>
        <v>0.39782016348773847</v>
      </c>
      <c r="N180" s="3">
        <f t="shared" si="11"/>
        <v>0.15112956024662383</v>
      </c>
      <c r="O180" s="4" t="s">
        <v>5562</v>
      </c>
    </row>
    <row r="181" spans="1:15" x14ac:dyDescent="0.25">
      <c r="A181">
        <v>410765</v>
      </c>
      <c r="B181">
        <v>4107652</v>
      </c>
      <c r="C181" t="s">
        <v>3927</v>
      </c>
      <c r="D181" t="s">
        <v>3827</v>
      </c>
      <c r="E181" t="s">
        <v>3828</v>
      </c>
      <c r="F181" t="s">
        <v>10</v>
      </c>
      <c r="G181">
        <f>VLOOKUP(A181,'Dados absolutos'!A:H,8,FALSE)</f>
        <v>148873</v>
      </c>
      <c r="H181" s="1">
        <f t="shared" si="8"/>
        <v>0.74329582711995457</v>
      </c>
      <c r="I181">
        <f>VLOOKUP(A181,'Dados absolutos'!A:I,9,FALSE)</f>
        <v>0.72</v>
      </c>
      <c r="J181" s="1">
        <f>VLOOKUP(A181,'Dados absolutos'!A:L,12,FALSE)</f>
        <v>4046.5093442733069</v>
      </c>
      <c r="K181" s="1">
        <f t="shared" si="9"/>
        <v>0.29277288856493033</v>
      </c>
      <c r="L181" s="1">
        <f>VLOOKUP(A181,'Dados absolutos'!A:M,13,FALSE)</f>
        <v>0.7222222222222221</v>
      </c>
      <c r="M181" s="1">
        <f t="shared" si="10"/>
        <v>0.41689373297002719</v>
      </c>
      <c r="N181" s="3">
        <f t="shared" si="11"/>
        <v>0.14741667152505145</v>
      </c>
      <c r="O181" s="4" t="s">
        <v>5563</v>
      </c>
    </row>
    <row r="182" spans="1:15" x14ac:dyDescent="0.25">
      <c r="A182">
        <v>261090</v>
      </c>
      <c r="B182">
        <v>2610905</v>
      </c>
      <c r="C182" t="s">
        <v>1564</v>
      </c>
      <c r="D182" t="s">
        <v>1452</v>
      </c>
      <c r="E182" t="s">
        <v>466</v>
      </c>
      <c r="F182" t="s">
        <v>10</v>
      </c>
      <c r="G182">
        <f>VLOOKUP(A182,'Dados absolutos'!A:H,8,FALSE)</f>
        <v>62722</v>
      </c>
      <c r="H182" s="1">
        <f t="shared" si="8"/>
        <v>0.31073922888831984</v>
      </c>
      <c r="I182">
        <f>VLOOKUP(A182,'Dados absolutos'!A:I,9,FALSE)</f>
        <v>0.61</v>
      </c>
      <c r="J182" s="1">
        <f>VLOOKUP(A182,'Dados absolutos'!A:L,12,FALSE)</f>
        <v>3647.6189756385315</v>
      </c>
      <c r="K182" s="1">
        <f t="shared" si="9"/>
        <v>0.26032034557470807</v>
      </c>
      <c r="L182" s="1">
        <f>VLOOKUP(A182,'Dados absolutos'!A:M,13,FALSE)</f>
        <v>1.3</v>
      </c>
      <c r="M182" s="1">
        <f t="shared" si="10"/>
        <v>0.70027247956403271</v>
      </c>
      <c r="N182" s="3">
        <f t="shared" si="11"/>
        <v>0.1406913628776445</v>
      </c>
      <c r="O182" s="4" t="s">
        <v>5564</v>
      </c>
    </row>
    <row r="183" spans="1:15" x14ac:dyDescent="0.25">
      <c r="A183">
        <v>316990</v>
      </c>
      <c r="B183">
        <v>3169901</v>
      </c>
      <c r="C183" t="s">
        <v>3001</v>
      </c>
      <c r="D183" t="s">
        <v>2181</v>
      </c>
      <c r="E183" t="s">
        <v>2182</v>
      </c>
      <c r="F183" t="s">
        <v>10</v>
      </c>
      <c r="G183">
        <f>VLOOKUP(A183,'Dados absolutos'!A:H,8,FALSE)</f>
        <v>103365</v>
      </c>
      <c r="H183" s="1">
        <f t="shared" si="8"/>
        <v>0.5148041593235827</v>
      </c>
      <c r="I183">
        <f>VLOOKUP(A183,'Dados absolutos'!A:I,9,FALSE)</f>
        <v>0.72399999999999998</v>
      </c>
      <c r="J183" s="1">
        <f>VLOOKUP(A183,'Dados absolutos'!A:L,12,FALSE)</f>
        <v>4201.1654393653553</v>
      </c>
      <c r="K183" s="1">
        <f t="shared" si="9"/>
        <v>0.30535525196430835</v>
      </c>
      <c r="L183" s="1">
        <f>VLOOKUP(A183,'Dados absolutos'!A:M,13,FALSE)</f>
        <v>1.2</v>
      </c>
      <c r="M183" s="1">
        <f t="shared" si="10"/>
        <v>0.65122615803814721</v>
      </c>
      <c r="N183" s="3">
        <f t="shared" si="11"/>
        <v>0.13667506539742158</v>
      </c>
      <c r="O183" s="4" t="s">
        <v>5565</v>
      </c>
    </row>
    <row r="184" spans="1:15" x14ac:dyDescent="0.25">
      <c r="A184">
        <v>355030</v>
      </c>
      <c r="B184">
        <v>3550308</v>
      </c>
      <c r="C184" t="s">
        <v>3750</v>
      </c>
      <c r="D184" t="s">
        <v>3202</v>
      </c>
      <c r="E184" t="s">
        <v>2182</v>
      </c>
      <c r="F184" t="s">
        <v>27</v>
      </c>
      <c r="G184">
        <f>VLOOKUP(A184,'Dados absolutos'!A:H,8,FALSE)</f>
        <v>200000</v>
      </c>
      <c r="H184" s="1">
        <f t="shared" si="8"/>
        <v>1</v>
      </c>
      <c r="I184">
        <f>VLOOKUP(A184,'Dados absolutos'!A:I,9,FALSE)</f>
        <v>0.80500000000000005</v>
      </c>
      <c r="J184" s="1">
        <f>VLOOKUP(A184,'Dados absolutos'!A:L,12,FALSE)</f>
        <v>7830.8105834361313</v>
      </c>
      <c r="K184" s="1">
        <f t="shared" si="9"/>
        <v>0.60065246728779553</v>
      </c>
      <c r="L184" s="1">
        <f>VLOOKUP(A184,'Dados absolutos'!A:M,13,FALSE)</f>
        <v>0.97777777777777786</v>
      </c>
      <c r="M184" s="1">
        <f t="shared" si="10"/>
        <v>0.54223433242506824</v>
      </c>
      <c r="N184" s="3">
        <f t="shared" si="11"/>
        <v>0.13658186513727266</v>
      </c>
      <c r="O184" s="4" t="s">
        <v>5566</v>
      </c>
    </row>
    <row r="185" spans="1:15" x14ac:dyDescent="0.25">
      <c r="A185">
        <v>330414</v>
      </c>
      <c r="B185">
        <v>3304144</v>
      </c>
      <c r="C185" t="s">
        <v>3171</v>
      </c>
      <c r="D185" t="s">
        <v>3113</v>
      </c>
      <c r="E185" t="s">
        <v>2182</v>
      </c>
      <c r="F185" t="s">
        <v>10</v>
      </c>
      <c r="G185">
        <f>VLOOKUP(A185,'Dados absolutos'!A:H,8,FALSE)</f>
        <v>140523</v>
      </c>
      <c r="H185" s="1">
        <f t="shared" si="8"/>
        <v>0.70137121109420741</v>
      </c>
      <c r="I185">
        <f>VLOOKUP(A185,'Dados absolutos'!A:I,9,FALSE)</f>
        <v>0.68</v>
      </c>
      <c r="J185" s="1">
        <f>VLOOKUP(A185,'Dados absolutos'!A:L,12,FALSE)</f>
        <v>3674.1106579705815</v>
      </c>
      <c r="K185" s="1">
        <f t="shared" si="9"/>
        <v>0.2624756306539307</v>
      </c>
      <c r="L185" s="1">
        <f>VLOOKUP(A185,'Dados absolutos'!A:M,13,FALSE)</f>
        <v>0.6333333333333333</v>
      </c>
      <c r="M185" s="1">
        <f t="shared" si="10"/>
        <v>0.37329700272479566</v>
      </c>
      <c r="N185" s="3">
        <f t="shared" si="11"/>
        <v>0.13219258316507232</v>
      </c>
      <c r="O185" s="4" t="s">
        <v>5567</v>
      </c>
    </row>
    <row r="186" spans="1:15" x14ac:dyDescent="0.25">
      <c r="A186">
        <v>130420</v>
      </c>
      <c r="B186">
        <v>1304203</v>
      </c>
      <c r="C186" t="s">
        <v>144</v>
      </c>
      <c r="D186" t="s">
        <v>87</v>
      </c>
      <c r="E186" t="s">
        <v>9</v>
      </c>
      <c r="F186" t="s">
        <v>10</v>
      </c>
      <c r="G186">
        <f>VLOOKUP(A186,'Dados absolutos'!A:H,8,FALSE)</f>
        <v>73669</v>
      </c>
      <c r="H186" s="1">
        <f t="shared" si="8"/>
        <v>0.36570315363488931</v>
      </c>
      <c r="I186">
        <f>VLOOKUP(A186,'Dados absolutos'!A:I,9,FALSE)</f>
        <v>0.63900000000000001</v>
      </c>
      <c r="J186" s="1">
        <f>VLOOKUP(A186,'Dados absolutos'!A:L,12,FALSE)</f>
        <v>4450.8548052776605</v>
      </c>
      <c r="K186" s="1">
        <f t="shared" si="9"/>
        <v>0.32566924176858364</v>
      </c>
      <c r="L186" s="1">
        <f>VLOOKUP(A186,'Dados absolutos'!A:M,13,FALSE)</f>
        <v>1.3611111111111112</v>
      </c>
      <c r="M186" s="1">
        <f t="shared" si="10"/>
        <v>0.73024523160762944</v>
      </c>
      <c r="N186" s="3">
        <f t="shared" si="11"/>
        <v>0.1312791434739351</v>
      </c>
      <c r="O186" s="4" t="s">
        <v>5568</v>
      </c>
    </row>
    <row r="187" spans="1:15" x14ac:dyDescent="0.25">
      <c r="A187">
        <v>410480</v>
      </c>
      <c r="B187">
        <v>4104808</v>
      </c>
      <c r="C187" t="s">
        <v>945</v>
      </c>
      <c r="D187" t="s">
        <v>3827</v>
      </c>
      <c r="E187" t="s">
        <v>3828</v>
      </c>
      <c r="F187" t="s">
        <v>10</v>
      </c>
      <c r="G187">
        <f>VLOOKUP(A187,'Dados absolutos'!A:H,8,FALSE)</f>
        <v>200000</v>
      </c>
      <c r="H187" s="1">
        <f t="shared" si="8"/>
        <v>1</v>
      </c>
      <c r="I187">
        <f>VLOOKUP(A187,'Dados absolutos'!A:I,9,FALSE)</f>
        <v>0.78200000000000003</v>
      </c>
      <c r="J187" s="1">
        <f>VLOOKUP(A187,'Dados absolutos'!A:L,12,FALSE)</f>
        <v>4998.2358085165679</v>
      </c>
      <c r="K187" s="1">
        <f t="shared" si="9"/>
        <v>0.37020254449143353</v>
      </c>
      <c r="L187" s="1">
        <f>VLOOKUP(A187,'Dados absolutos'!A:M,13,FALSE)</f>
        <v>0.44444444444444448</v>
      </c>
      <c r="M187" s="1">
        <f t="shared" si="10"/>
        <v>0.28065395095367851</v>
      </c>
      <c r="N187" s="3">
        <f t="shared" si="11"/>
        <v>0.12845140646224495</v>
      </c>
      <c r="O187" s="4" t="s">
        <v>5569</v>
      </c>
    </row>
    <row r="188" spans="1:15" x14ac:dyDescent="0.25">
      <c r="A188">
        <v>420540</v>
      </c>
      <c r="B188">
        <v>4205407</v>
      </c>
      <c r="C188" t="s">
        <v>4276</v>
      </c>
      <c r="D188" t="s">
        <v>4197</v>
      </c>
      <c r="E188" t="s">
        <v>3828</v>
      </c>
      <c r="F188" t="s">
        <v>27</v>
      </c>
      <c r="G188">
        <f>VLOOKUP(A188,'Dados absolutos'!A:H,8,FALSE)</f>
        <v>200000</v>
      </c>
      <c r="H188" s="1">
        <f t="shared" si="8"/>
        <v>1</v>
      </c>
      <c r="I188">
        <f>VLOOKUP(A188,'Dados absolutos'!A:I,9,FALSE)</f>
        <v>0.84699999999999998</v>
      </c>
      <c r="J188" s="1">
        <f>VLOOKUP(A188,'Dados absolutos'!A:L,12,FALSE)</f>
        <v>6079.4803443712062</v>
      </c>
      <c r="K188" s="1">
        <f t="shared" si="9"/>
        <v>0.45816940842665499</v>
      </c>
      <c r="L188" s="1">
        <f>VLOOKUP(A188,'Dados absolutos'!A:M,13,FALSE)</f>
        <v>0.75555555555555565</v>
      </c>
      <c r="M188" s="1">
        <f t="shared" si="10"/>
        <v>0.43324250681198917</v>
      </c>
      <c r="N188" s="3">
        <f t="shared" si="11"/>
        <v>0.12807309838533421</v>
      </c>
      <c r="O188" s="4" t="s">
        <v>5570</v>
      </c>
    </row>
    <row r="189" spans="1:15" x14ac:dyDescent="0.25">
      <c r="A189">
        <v>355410</v>
      </c>
      <c r="B189">
        <v>3554102</v>
      </c>
      <c r="C189" t="s">
        <v>3787</v>
      </c>
      <c r="D189" t="s">
        <v>3202</v>
      </c>
      <c r="E189" t="s">
        <v>2182</v>
      </c>
      <c r="F189" t="s">
        <v>10</v>
      </c>
      <c r="G189">
        <f>VLOOKUP(A189,'Dados absolutos'!A:H,8,FALSE)</f>
        <v>200000</v>
      </c>
      <c r="H189" s="1">
        <f t="shared" si="8"/>
        <v>1</v>
      </c>
      <c r="I189">
        <f>VLOOKUP(A189,'Dados absolutos'!A:I,9,FALSE)</f>
        <v>0.8</v>
      </c>
      <c r="J189" s="1">
        <f>VLOOKUP(A189,'Dados absolutos'!A:L,12,FALSE)</f>
        <v>6055.7074738606998</v>
      </c>
      <c r="K189" s="1">
        <f t="shared" si="9"/>
        <v>0.45623531785213528</v>
      </c>
      <c r="L189" s="1">
        <f>VLOOKUP(A189,'Dados absolutos'!A:M,13,FALSE)</f>
        <v>0.65000000000000013</v>
      </c>
      <c r="M189" s="1">
        <f t="shared" si="10"/>
        <v>0.38147138964577665</v>
      </c>
      <c r="N189" s="3">
        <f t="shared" si="11"/>
        <v>0.12523607179364132</v>
      </c>
      <c r="O189" s="4" t="s">
        <v>5571</v>
      </c>
    </row>
    <row r="190" spans="1:15" x14ac:dyDescent="0.25">
      <c r="A190">
        <v>431680</v>
      </c>
      <c r="B190">
        <v>4316808</v>
      </c>
      <c r="C190" t="s">
        <v>4806</v>
      </c>
      <c r="D190" t="s">
        <v>4459</v>
      </c>
      <c r="E190" t="s">
        <v>3828</v>
      </c>
      <c r="F190" t="s">
        <v>10</v>
      </c>
      <c r="G190">
        <f>VLOOKUP(A190,'Dados absolutos'!A:H,8,FALSE)</f>
        <v>133230</v>
      </c>
      <c r="H190" s="1">
        <f t="shared" si="8"/>
        <v>0.6647536991569889</v>
      </c>
      <c r="I190">
        <f>VLOOKUP(A190,'Dados absolutos'!A:I,9,FALSE)</f>
        <v>0.77300000000000002</v>
      </c>
      <c r="J190" s="1">
        <f>VLOOKUP(A190,'Dados absolutos'!A:L,12,FALSE)</f>
        <v>6002.4208242137656</v>
      </c>
      <c r="K190" s="1">
        <f t="shared" si="9"/>
        <v>0.45190007332269072</v>
      </c>
      <c r="L190" s="1">
        <f>VLOOKUP(A190,'Dados absolutos'!A:M,13,FALSE)</f>
        <v>1.2666666666666668</v>
      </c>
      <c r="M190" s="1">
        <f t="shared" si="10"/>
        <v>0.68392370572207095</v>
      </c>
      <c r="N190" s="3">
        <f t="shared" si="11"/>
        <v>0.12377733155636916</v>
      </c>
      <c r="O190" s="4" t="s">
        <v>5572</v>
      </c>
    </row>
    <row r="191" spans="1:15" x14ac:dyDescent="0.25">
      <c r="A191">
        <v>260950</v>
      </c>
      <c r="B191">
        <v>2609501</v>
      </c>
      <c r="C191" t="s">
        <v>1552</v>
      </c>
      <c r="D191" t="s">
        <v>1452</v>
      </c>
      <c r="E191" t="s">
        <v>466</v>
      </c>
      <c r="F191" t="s">
        <v>10</v>
      </c>
      <c r="G191">
        <f>VLOOKUP(A191,'Dados absolutos'!A:H,8,FALSE)</f>
        <v>30648</v>
      </c>
      <c r="H191" s="1">
        <f t="shared" si="8"/>
        <v>0.14969849422846154</v>
      </c>
      <c r="I191">
        <f>VLOOKUP(A191,'Dados absolutos'!A:I,9,FALSE)</f>
        <v>0.66200000000000003</v>
      </c>
      <c r="J191" s="1">
        <f>VLOOKUP(A191,'Dados absolutos'!A:L,12,FALSE)</f>
        <v>3214.1504055729574</v>
      </c>
      <c r="K191" s="1">
        <f t="shared" si="9"/>
        <v>0.22505462218031058</v>
      </c>
      <c r="L191" s="1">
        <f>VLOOKUP(A191,'Dados absolutos'!A:M,13,FALSE)</f>
        <v>1.6277777777777778</v>
      </c>
      <c r="M191" s="1">
        <f t="shared" si="10"/>
        <v>0.86103542234332431</v>
      </c>
      <c r="N191" s="3">
        <f t="shared" si="11"/>
        <v>0.12367929439147518</v>
      </c>
      <c r="O191" s="4" t="s">
        <v>5573</v>
      </c>
    </row>
    <row r="192" spans="1:15" x14ac:dyDescent="0.25">
      <c r="A192">
        <v>320240</v>
      </c>
      <c r="B192">
        <v>3202405</v>
      </c>
      <c r="C192" t="s">
        <v>3064</v>
      </c>
      <c r="D192" t="s">
        <v>3036</v>
      </c>
      <c r="E192" t="s">
        <v>2182</v>
      </c>
      <c r="F192" t="s">
        <v>10</v>
      </c>
      <c r="G192">
        <f>VLOOKUP(A192,'Dados absolutos'!A:H,8,FALSE)</f>
        <v>124656</v>
      </c>
      <c r="H192" s="1">
        <f t="shared" si="8"/>
        <v>0.62170439882108985</v>
      </c>
      <c r="I192">
        <f>VLOOKUP(A192,'Dados absolutos'!A:I,9,FALSE)</f>
        <v>0.73099999999999998</v>
      </c>
      <c r="J192" s="1">
        <f>VLOOKUP(A192,'Dados absolutos'!A:L,12,FALSE)</f>
        <v>4486.1282735688619</v>
      </c>
      <c r="K192" s="1">
        <f t="shared" si="9"/>
        <v>0.32853898703230688</v>
      </c>
      <c r="L192" s="1">
        <f>VLOOKUP(A192,'Dados absolutos'!A:M,13,FALSE)</f>
        <v>1.0166666666666668</v>
      </c>
      <c r="M192" s="1">
        <f t="shared" si="10"/>
        <v>0.56130790190735702</v>
      </c>
      <c r="N192" s="3">
        <f t="shared" si="11"/>
        <v>0.12347331369614001</v>
      </c>
      <c r="O192" s="4" t="s">
        <v>5574</v>
      </c>
    </row>
    <row r="193" spans="1:15" x14ac:dyDescent="0.25">
      <c r="A193">
        <v>291360</v>
      </c>
      <c r="B193">
        <v>2913606</v>
      </c>
      <c r="C193" t="s">
        <v>1943</v>
      </c>
      <c r="D193" t="s">
        <v>1784</v>
      </c>
      <c r="E193" t="s">
        <v>466</v>
      </c>
      <c r="F193" t="s">
        <v>10</v>
      </c>
      <c r="G193">
        <f>VLOOKUP(A193,'Dados absolutos'!A:H,8,FALSE)</f>
        <v>178649</v>
      </c>
      <c r="H193" s="1">
        <f t="shared" si="8"/>
        <v>0.89279850577655939</v>
      </c>
      <c r="I193">
        <f>VLOOKUP(A193,'Dados absolutos'!A:I,9,FALSE)</f>
        <v>0.69</v>
      </c>
      <c r="J193" s="1">
        <f>VLOOKUP(A193,'Dados absolutos'!A:L,12,FALSE)</f>
        <v>4295.7245634736264</v>
      </c>
      <c r="K193" s="1">
        <f t="shared" si="9"/>
        <v>0.31304830319225396</v>
      </c>
      <c r="L193" s="1">
        <f>VLOOKUP(A193,'Dados absolutos'!A:M,13,FALSE)</f>
        <v>0.34444444444444444</v>
      </c>
      <c r="M193" s="1">
        <f t="shared" si="10"/>
        <v>0.23160762942779292</v>
      </c>
      <c r="N193" s="3">
        <f t="shared" si="11"/>
        <v>0.1213578320120984</v>
      </c>
      <c r="O193" s="4" t="s">
        <v>5575</v>
      </c>
    </row>
    <row r="194" spans="1:15" x14ac:dyDescent="0.25">
      <c r="A194">
        <v>230770</v>
      </c>
      <c r="B194">
        <v>2307700</v>
      </c>
      <c r="C194" t="s">
        <v>1007</v>
      </c>
      <c r="D194" t="s">
        <v>905</v>
      </c>
      <c r="E194" t="s">
        <v>466</v>
      </c>
      <c r="F194" t="s">
        <v>10</v>
      </c>
      <c r="G194">
        <f>VLOOKUP(A194,'Dados absolutos'!A:H,8,FALSE)</f>
        <v>105093</v>
      </c>
      <c r="H194" s="1">
        <f t="shared" ref="H194:H257" si="12">(G194-MIN(G:G))/(MAX(G:G)-MIN(G:G))</f>
        <v>0.52348029543046792</v>
      </c>
      <c r="I194">
        <f>VLOOKUP(A194,'Dados absolutos'!A:I,9,FALSE)</f>
        <v>0.65900000000000003</v>
      </c>
      <c r="J194" s="1">
        <f>VLOOKUP(A194,'Dados absolutos'!A:L,12,FALSE)</f>
        <v>3722.6390053571599</v>
      </c>
      <c r="K194" s="1">
        <f t="shared" ref="K194:K257" si="13">(J194-MIN(J:J))/(MAX(J:J)-MIN(J:J))</f>
        <v>0.26642375375652017</v>
      </c>
      <c r="L194" s="1">
        <f>VLOOKUP(A194,'Dados absolutos'!A:M,13,FALSE)</f>
        <v>0.93333333333333335</v>
      </c>
      <c r="M194" s="1">
        <f t="shared" ref="M194:M257" si="14">(L194-MIN(L:L))/(MAX(L:L)-MIN(L:L))</f>
        <v>0.52043596730245234</v>
      </c>
      <c r="N194" s="3">
        <f t="shared" ref="N194:N257" si="15">H194-I194-K194+M194</f>
        <v>0.11849250897640007</v>
      </c>
      <c r="O194" s="4" t="s">
        <v>5576</v>
      </c>
    </row>
    <row r="195" spans="1:15" x14ac:dyDescent="0.25">
      <c r="A195">
        <v>317070</v>
      </c>
      <c r="B195">
        <v>3170701</v>
      </c>
      <c r="C195" t="s">
        <v>3015</v>
      </c>
      <c r="D195" t="s">
        <v>2181</v>
      </c>
      <c r="E195" t="s">
        <v>2182</v>
      </c>
      <c r="F195" t="s">
        <v>10</v>
      </c>
      <c r="G195">
        <f>VLOOKUP(A195,'Dados absolutos'!A:H,8,FALSE)</f>
        <v>136467</v>
      </c>
      <c r="H195" s="1">
        <f t="shared" si="12"/>
        <v>0.68100639162110188</v>
      </c>
      <c r="I195">
        <f>VLOOKUP(A195,'Dados absolutos'!A:I,9,FALSE)</f>
        <v>0.77800000000000002</v>
      </c>
      <c r="J195" s="1">
        <f>VLOOKUP(A195,'Dados absolutos'!A:L,12,FALSE)</f>
        <v>5485</v>
      </c>
      <c r="K195" s="1">
        <f t="shared" si="13"/>
        <v>0.40980424233207602</v>
      </c>
      <c r="L195" s="1">
        <f>VLOOKUP(A195,'Dados absolutos'!A:M,13,FALSE)</f>
        <v>1.1444444444444444</v>
      </c>
      <c r="M195" s="1">
        <f t="shared" si="14"/>
        <v>0.62397820163487738</v>
      </c>
      <c r="N195" s="3">
        <f t="shared" si="15"/>
        <v>0.11718035092390322</v>
      </c>
      <c r="O195" s="4" t="s">
        <v>5577</v>
      </c>
    </row>
    <row r="196" spans="1:15" x14ac:dyDescent="0.25">
      <c r="A196">
        <v>420890</v>
      </c>
      <c r="B196">
        <v>4208906</v>
      </c>
      <c r="C196" t="s">
        <v>4320</v>
      </c>
      <c r="D196" t="s">
        <v>4197</v>
      </c>
      <c r="E196" t="s">
        <v>3828</v>
      </c>
      <c r="F196" t="s">
        <v>10</v>
      </c>
      <c r="G196">
        <f>VLOOKUP(A196,'Dados absolutos'!A:H,8,FALSE)</f>
        <v>182660</v>
      </c>
      <c r="H196" s="1">
        <f t="shared" si="12"/>
        <v>0.91293738420521475</v>
      </c>
      <c r="I196">
        <f>VLOOKUP(A196,'Dados absolutos'!A:I,9,FALSE)</f>
        <v>0.80300000000000005</v>
      </c>
      <c r="J196" s="1">
        <f>VLOOKUP(A196,'Dados absolutos'!A:L,12,FALSE)</f>
        <v>6828.1393044454171</v>
      </c>
      <c r="K196" s="1">
        <f t="shared" si="13"/>
        <v>0.51907809160689189</v>
      </c>
      <c r="L196" s="1">
        <f>VLOOKUP(A196,'Dados absolutos'!A:M,13,FALSE)</f>
        <v>0.93888888888888888</v>
      </c>
      <c r="M196" s="1">
        <f t="shared" si="14"/>
        <v>0.52316076294277936</v>
      </c>
      <c r="N196" s="3">
        <f t="shared" si="15"/>
        <v>0.11402005554110217</v>
      </c>
      <c r="O196" s="4" t="s">
        <v>5578</v>
      </c>
    </row>
    <row r="197" spans="1:15" x14ac:dyDescent="0.25">
      <c r="A197">
        <v>260640</v>
      </c>
      <c r="B197">
        <v>2606408</v>
      </c>
      <c r="C197" t="s">
        <v>1515</v>
      </c>
      <c r="D197" t="s">
        <v>1452</v>
      </c>
      <c r="E197" t="s">
        <v>466</v>
      </c>
      <c r="F197" t="s">
        <v>10</v>
      </c>
      <c r="G197">
        <f>VLOOKUP(A197,'Dados absolutos'!A:H,8,FALSE)</f>
        <v>86516</v>
      </c>
      <c r="H197" s="1">
        <f t="shared" si="12"/>
        <v>0.43020681136935335</v>
      </c>
      <c r="I197">
        <f>VLOOKUP(A197,'Dados absolutos'!A:I,9,FALSE)</f>
        <v>0.63400000000000001</v>
      </c>
      <c r="J197" s="1">
        <f>VLOOKUP(A197,'Dados absolutos'!A:L,12,FALSE)</f>
        <v>3548.0738488834436</v>
      </c>
      <c r="K197" s="1">
        <f t="shared" si="13"/>
        <v>0.25222164788856644</v>
      </c>
      <c r="L197" s="1">
        <f>VLOOKUP(A197,'Dados absolutos'!A:M,13,FALSE)</f>
        <v>1.0333333333333334</v>
      </c>
      <c r="M197" s="1">
        <f t="shared" si="14"/>
        <v>0.56948228882833796</v>
      </c>
      <c r="N197" s="3">
        <f t="shared" si="15"/>
        <v>0.11346745230912486</v>
      </c>
      <c r="O197" s="4" t="s">
        <v>5579</v>
      </c>
    </row>
    <row r="198" spans="1:15" x14ac:dyDescent="0.25">
      <c r="A198">
        <v>330630</v>
      </c>
      <c r="B198">
        <v>3306305</v>
      </c>
      <c r="C198" t="s">
        <v>3200</v>
      </c>
      <c r="D198" t="s">
        <v>3113</v>
      </c>
      <c r="E198" t="s">
        <v>2182</v>
      </c>
      <c r="F198" t="s">
        <v>10</v>
      </c>
      <c r="G198">
        <f>VLOOKUP(A198,'Dados absolutos'!A:H,8,FALSE)</f>
        <v>200000</v>
      </c>
      <c r="H198" s="1">
        <f t="shared" si="12"/>
        <v>1</v>
      </c>
      <c r="I198">
        <f>VLOOKUP(A198,'Dados absolutos'!A:I,9,FALSE)</f>
        <v>0.77100000000000002</v>
      </c>
      <c r="J198" s="1">
        <f>VLOOKUP(A198,'Dados absolutos'!A:L,12,FALSE)</f>
        <v>6793.7170243880055</v>
      </c>
      <c r="K198" s="1">
        <f t="shared" si="13"/>
        <v>0.51627759650542349</v>
      </c>
      <c r="L198" s="1">
        <f>VLOOKUP(A198,'Dados absolutos'!A:M,13,FALSE)</f>
        <v>0.68888888888888888</v>
      </c>
      <c r="M198" s="1">
        <f t="shared" si="14"/>
        <v>0.40054495912806543</v>
      </c>
      <c r="N198" s="3">
        <f t="shared" si="15"/>
        <v>0.11326736262264192</v>
      </c>
      <c r="O198" s="4" t="s">
        <v>5580</v>
      </c>
    </row>
    <row r="199" spans="1:15" x14ac:dyDescent="0.25">
      <c r="A199">
        <v>355700</v>
      </c>
      <c r="B199">
        <v>3557006</v>
      </c>
      <c r="C199" t="s">
        <v>3821</v>
      </c>
      <c r="D199" t="s">
        <v>3202</v>
      </c>
      <c r="E199" t="s">
        <v>2182</v>
      </c>
      <c r="F199" t="s">
        <v>10</v>
      </c>
      <c r="G199">
        <f>VLOOKUP(A199,'Dados absolutos'!A:H,8,FALSE)</f>
        <v>127923</v>
      </c>
      <c r="H199" s="1">
        <f t="shared" si="12"/>
        <v>0.63810771864816962</v>
      </c>
      <c r="I199">
        <f>VLOOKUP(A199,'Dados absolutos'!A:I,9,FALSE)</f>
        <v>0.76700000000000002</v>
      </c>
      <c r="J199" s="1">
        <f>VLOOKUP(A199,'Dados absolutos'!A:L,12,FALSE)</f>
        <v>4578.5607907100366</v>
      </c>
      <c r="K199" s="1">
        <f t="shared" si="13"/>
        <v>0.33605902379450031</v>
      </c>
      <c r="L199" s="1">
        <f>VLOOKUP(A199,'Dados absolutos'!A:M,13,FALSE)</f>
        <v>1.05</v>
      </c>
      <c r="M199" s="1">
        <f t="shared" si="14"/>
        <v>0.57765667574931889</v>
      </c>
      <c r="N199" s="3">
        <f t="shared" si="15"/>
        <v>0.11270537060298819</v>
      </c>
      <c r="O199" s="4" t="s">
        <v>5581</v>
      </c>
    </row>
    <row r="200" spans="1:15" x14ac:dyDescent="0.25">
      <c r="A200">
        <v>240710</v>
      </c>
      <c r="B200">
        <v>2407104</v>
      </c>
      <c r="C200" t="s">
        <v>1161</v>
      </c>
      <c r="D200" t="s">
        <v>1086</v>
      </c>
      <c r="E200" t="s">
        <v>466</v>
      </c>
      <c r="F200" t="s">
        <v>10</v>
      </c>
      <c r="G200">
        <f>VLOOKUP(A200,'Dados absolutos'!A:H,8,FALSE)</f>
        <v>82249</v>
      </c>
      <c r="H200" s="1">
        <f t="shared" si="12"/>
        <v>0.4087825794433817</v>
      </c>
      <c r="I200">
        <f>VLOOKUP(A200,'Dados absolutos'!A:I,9,FALSE)</f>
        <v>0.64</v>
      </c>
      <c r="J200" s="1">
        <f>VLOOKUP(A200,'Dados absolutos'!A:L,12,FALSE)</f>
        <v>4051.0791925737699</v>
      </c>
      <c r="K200" s="1">
        <f t="shared" si="13"/>
        <v>0.29314467793386684</v>
      </c>
      <c r="L200" s="1">
        <f>VLOOKUP(A200,'Dados absolutos'!A:M,13,FALSE)</f>
        <v>1.1666666666666665</v>
      </c>
      <c r="M200" s="1">
        <f t="shared" si="14"/>
        <v>0.63487738419618522</v>
      </c>
      <c r="N200" s="3">
        <f t="shared" si="15"/>
        <v>0.11051528570570013</v>
      </c>
      <c r="O200" s="4" t="s">
        <v>5582</v>
      </c>
    </row>
    <row r="201" spans="1:15" x14ac:dyDescent="0.25">
      <c r="A201">
        <v>350750</v>
      </c>
      <c r="B201">
        <v>3507506</v>
      </c>
      <c r="C201" t="s">
        <v>3282</v>
      </c>
      <c r="D201" t="s">
        <v>3202</v>
      </c>
      <c r="E201" t="s">
        <v>2182</v>
      </c>
      <c r="F201" t="s">
        <v>10</v>
      </c>
      <c r="G201">
        <f>VLOOKUP(A201,'Dados absolutos'!A:H,8,FALSE)</f>
        <v>145155</v>
      </c>
      <c r="H201" s="1">
        <f t="shared" si="12"/>
        <v>0.72462807593627454</v>
      </c>
      <c r="I201">
        <f>VLOOKUP(A201,'Dados absolutos'!A:I,9,FALSE)</f>
        <v>0.8</v>
      </c>
      <c r="J201" s="1">
        <f>VLOOKUP(A201,'Dados absolutos'!A:L,12,FALSE)</f>
        <v>4792.5599539802279</v>
      </c>
      <c r="K201" s="1">
        <f t="shared" si="13"/>
        <v>0.35346936405833401</v>
      </c>
      <c r="L201" s="1">
        <f>VLOOKUP(A201,'Dados absolutos'!A:M,13,FALSE)</f>
        <v>0.96111111111111103</v>
      </c>
      <c r="M201" s="1">
        <f t="shared" si="14"/>
        <v>0.5340599455040872</v>
      </c>
      <c r="N201" s="3">
        <f t="shared" si="15"/>
        <v>0.10521865738202768</v>
      </c>
      <c r="O201" s="4" t="s">
        <v>5583</v>
      </c>
    </row>
    <row r="202" spans="1:15" x14ac:dyDescent="0.25">
      <c r="A202">
        <v>261370</v>
      </c>
      <c r="B202">
        <v>2613701</v>
      </c>
      <c r="C202" t="s">
        <v>1592</v>
      </c>
      <c r="D202" t="s">
        <v>1452</v>
      </c>
      <c r="E202" t="s">
        <v>466</v>
      </c>
      <c r="F202" t="s">
        <v>10</v>
      </c>
      <c r="G202">
        <f>VLOOKUP(A202,'Dados absolutos'!A:H,8,FALSE)</f>
        <v>111249</v>
      </c>
      <c r="H202" s="1">
        <f t="shared" si="12"/>
        <v>0.55438903031124631</v>
      </c>
      <c r="I202">
        <f>VLOOKUP(A202,'Dados absolutos'!A:I,9,FALSE)</f>
        <v>0.65300000000000002</v>
      </c>
      <c r="J202" s="1">
        <f>VLOOKUP(A202,'Dados absolutos'!A:L,12,FALSE)</f>
        <v>2839.4336801229674</v>
      </c>
      <c r="K202" s="1">
        <f t="shared" si="13"/>
        <v>0.19456877544642939</v>
      </c>
      <c r="L202" s="1">
        <f>VLOOKUP(A202,'Dados absolutos'!A:M,13,FALSE)</f>
        <v>0.67777777777777781</v>
      </c>
      <c r="M202" s="1">
        <f t="shared" si="14"/>
        <v>0.3950953678474115</v>
      </c>
      <c r="N202" s="3">
        <f t="shared" si="15"/>
        <v>0.10191562271222843</v>
      </c>
      <c r="O202" s="4" t="s">
        <v>5584</v>
      </c>
    </row>
    <row r="203" spans="1:15" x14ac:dyDescent="0.25">
      <c r="A203">
        <v>130250</v>
      </c>
      <c r="B203">
        <v>1302504</v>
      </c>
      <c r="C203" t="s">
        <v>122</v>
      </c>
      <c r="D203" t="s">
        <v>87</v>
      </c>
      <c r="E203" t="s">
        <v>9</v>
      </c>
      <c r="F203" t="s">
        <v>10</v>
      </c>
      <c r="G203">
        <f>VLOOKUP(A203,'Dados absolutos'!A:H,8,FALSE)</f>
        <v>101883</v>
      </c>
      <c r="H203" s="1">
        <f t="shared" si="12"/>
        <v>0.50736316759302491</v>
      </c>
      <c r="I203">
        <f>VLOOKUP(A203,'Dados absolutos'!A:I,9,FALSE)</f>
        <v>0.61399999999999999</v>
      </c>
      <c r="J203" s="1">
        <f>VLOOKUP(A203,'Dados absolutos'!A:L,12,FALSE)</f>
        <v>4876.6817223678145</v>
      </c>
      <c r="K203" s="1">
        <f t="shared" si="13"/>
        <v>0.36031326283271436</v>
      </c>
      <c r="L203" s="1">
        <f>VLOOKUP(A203,'Dados absolutos'!A:M,13,FALSE)</f>
        <v>1.0222222222222221</v>
      </c>
      <c r="M203" s="1">
        <f t="shared" si="14"/>
        <v>0.56403269754768393</v>
      </c>
      <c r="N203" s="3">
        <f t="shared" si="15"/>
        <v>9.7082602307994481E-2</v>
      </c>
      <c r="O203" s="4" t="s">
        <v>5585</v>
      </c>
    </row>
    <row r="204" spans="1:15" x14ac:dyDescent="0.25">
      <c r="A204">
        <v>421190</v>
      </c>
      <c r="B204">
        <v>4211900</v>
      </c>
      <c r="C204" t="s">
        <v>4361</v>
      </c>
      <c r="D204" t="s">
        <v>4197</v>
      </c>
      <c r="E204" t="s">
        <v>3828</v>
      </c>
      <c r="F204" t="s">
        <v>10</v>
      </c>
      <c r="G204">
        <f>VLOOKUP(A204,'Dados absolutos'!A:H,8,FALSE)</f>
        <v>200000</v>
      </c>
      <c r="H204" s="1">
        <f t="shared" si="12"/>
        <v>1</v>
      </c>
      <c r="I204">
        <f>VLOOKUP(A204,'Dados absolutos'!A:I,9,FALSE)</f>
        <v>0.75700000000000001</v>
      </c>
      <c r="J204" s="1">
        <f>VLOOKUP(A204,'Dados absolutos'!A:L,12,FALSE)</f>
        <v>4939.2365389176894</v>
      </c>
      <c r="K204" s="1">
        <f t="shared" si="13"/>
        <v>0.36540253806459899</v>
      </c>
      <c r="L204" s="1">
        <f>VLOOKUP(A204,'Dados absolutos'!A:M,13,FALSE)</f>
        <v>0.3166666666666666</v>
      </c>
      <c r="M204" s="1">
        <f t="shared" si="14"/>
        <v>0.21798365122615804</v>
      </c>
      <c r="N204" s="3">
        <f t="shared" si="15"/>
        <v>9.5581113161559039E-2</v>
      </c>
      <c r="O204" s="4" t="s">
        <v>5586</v>
      </c>
    </row>
    <row r="205" spans="1:15" x14ac:dyDescent="0.25">
      <c r="A205">
        <v>330452</v>
      </c>
      <c r="B205">
        <v>3304524</v>
      </c>
      <c r="C205" t="s">
        <v>3177</v>
      </c>
      <c r="D205" t="s">
        <v>3113</v>
      </c>
      <c r="E205" t="s">
        <v>2182</v>
      </c>
      <c r="F205" t="s">
        <v>10</v>
      </c>
      <c r="G205">
        <f>VLOOKUP(A205,'Dados absolutos'!A:H,8,FALSE)</f>
        <v>156491</v>
      </c>
      <c r="H205" s="1">
        <f t="shared" si="12"/>
        <v>0.78154513548931304</v>
      </c>
      <c r="I205">
        <f>VLOOKUP(A205,'Dados absolutos'!A:I,9,FALSE)</f>
        <v>0.77300000000000002</v>
      </c>
      <c r="J205" s="1">
        <f>VLOOKUP(A205,'Dados absolutos'!A:L,12,FALSE)</f>
        <v>7082.7764881686489</v>
      </c>
      <c r="K205" s="1">
        <f t="shared" si="13"/>
        <v>0.53979462126382505</v>
      </c>
      <c r="L205" s="1">
        <f>VLOOKUP(A205,'Dados absolutos'!A:M,13,FALSE)</f>
        <v>1.1499999999999999</v>
      </c>
      <c r="M205" s="1">
        <f t="shared" si="14"/>
        <v>0.6267029972752044</v>
      </c>
      <c r="N205" s="3">
        <f t="shared" si="15"/>
        <v>9.5453511500692367E-2</v>
      </c>
      <c r="O205" s="4" t="s">
        <v>5587</v>
      </c>
    </row>
    <row r="206" spans="1:15" x14ac:dyDescent="0.25">
      <c r="A206">
        <v>350950</v>
      </c>
      <c r="B206">
        <v>3509502</v>
      </c>
      <c r="C206" t="s">
        <v>3305</v>
      </c>
      <c r="D206" t="s">
        <v>3202</v>
      </c>
      <c r="E206" t="s">
        <v>2182</v>
      </c>
      <c r="F206" t="s">
        <v>10</v>
      </c>
      <c r="G206">
        <f>VLOOKUP(A206,'Dados absolutos'!A:H,8,FALSE)</f>
        <v>200000</v>
      </c>
      <c r="H206" s="1">
        <f t="shared" si="12"/>
        <v>1</v>
      </c>
      <c r="I206">
        <f>VLOOKUP(A206,'Dados absolutos'!A:I,9,FALSE)</f>
        <v>0.80500000000000005</v>
      </c>
      <c r="J206" s="1">
        <f>VLOOKUP(A206,'Dados absolutos'!A:L,12,FALSE)</f>
        <v>6918.1391727558221</v>
      </c>
      <c r="K206" s="1">
        <f t="shared" si="13"/>
        <v>0.52640021524064651</v>
      </c>
      <c r="L206" s="1">
        <f>VLOOKUP(A206,'Dados absolutos'!A:M,13,FALSE)</f>
        <v>0.73888888888888893</v>
      </c>
      <c r="M206" s="1">
        <f t="shared" si="14"/>
        <v>0.42506811989100823</v>
      </c>
      <c r="N206" s="3">
        <f t="shared" si="15"/>
        <v>9.3667904650361677E-2</v>
      </c>
      <c r="O206" s="4" t="s">
        <v>5588</v>
      </c>
    </row>
    <row r="207" spans="1:15" x14ac:dyDescent="0.25">
      <c r="A207">
        <v>230640</v>
      </c>
      <c r="B207">
        <v>2306405</v>
      </c>
      <c r="C207" t="s">
        <v>990</v>
      </c>
      <c r="D207" t="s">
        <v>905</v>
      </c>
      <c r="E207" t="s">
        <v>466</v>
      </c>
      <c r="F207" t="s">
        <v>10</v>
      </c>
      <c r="G207">
        <f>VLOOKUP(A207,'Dados absolutos'!A:H,8,FALSE)</f>
        <v>131123</v>
      </c>
      <c r="H207" s="1">
        <f t="shared" si="12"/>
        <v>0.65417463736462367</v>
      </c>
      <c r="I207">
        <f>VLOOKUP(A207,'Dados absolutos'!A:I,9,FALSE)</f>
        <v>0.64</v>
      </c>
      <c r="J207" s="1">
        <f>VLOOKUP(A207,'Dados absolutos'!A:L,12,FALSE)</f>
        <v>4923.2140179068501</v>
      </c>
      <c r="K207" s="1">
        <f t="shared" si="13"/>
        <v>0.36409899304872001</v>
      </c>
      <c r="L207" s="1">
        <f>VLOOKUP(A207,'Dados absolutos'!A:M,13,FALSE)</f>
        <v>0.77222222222222214</v>
      </c>
      <c r="M207" s="1">
        <f t="shared" si="14"/>
        <v>0.44141689373296999</v>
      </c>
      <c r="N207" s="3">
        <f t="shared" si="15"/>
        <v>9.149253804887364E-2</v>
      </c>
      <c r="O207" s="4" t="s">
        <v>5589</v>
      </c>
    </row>
    <row r="208" spans="1:15" x14ac:dyDescent="0.25">
      <c r="A208">
        <v>420290</v>
      </c>
      <c r="B208">
        <v>4202909</v>
      </c>
      <c r="C208" t="s">
        <v>4239</v>
      </c>
      <c r="D208" t="s">
        <v>4197</v>
      </c>
      <c r="E208" t="s">
        <v>3828</v>
      </c>
      <c r="F208" t="s">
        <v>10</v>
      </c>
      <c r="G208">
        <f>VLOOKUP(A208,'Dados absolutos'!A:H,8,FALSE)</f>
        <v>141385</v>
      </c>
      <c r="H208" s="1">
        <f t="shared" si="12"/>
        <v>0.70569923732345219</v>
      </c>
      <c r="I208">
        <f>VLOOKUP(A208,'Dados absolutos'!A:I,9,FALSE)</f>
        <v>0.79500000000000004</v>
      </c>
      <c r="J208" s="1">
        <f>VLOOKUP(A208,'Dados absolutos'!A:L,12,FALSE)</f>
        <v>5391.1473166177457</v>
      </c>
      <c r="K208" s="1">
        <f t="shared" si="13"/>
        <v>0.40216866503640303</v>
      </c>
      <c r="L208" s="1">
        <f>VLOOKUP(A208,'Dados absolutos'!A:M,13,FALSE)</f>
        <v>1.0555555555555558</v>
      </c>
      <c r="M208" s="1">
        <f t="shared" si="14"/>
        <v>0.58038147138964591</v>
      </c>
      <c r="N208" s="3">
        <f t="shared" si="15"/>
        <v>8.891204367669503E-2</v>
      </c>
      <c r="O208" s="4" t="s">
        <v>5590</v>
      </c>
    </row>
    <row r="209" spans="1:15" x14ac:dyDescent="0.25">
      <c r="A209">
        <v>261250</v>
      </c>
      <c r="B209">
        <v>2612505</v>
      </c>
      <c r="C209" t="s">
        <v>1580</v>
      </c>
      <c r="D209" t="s">
        <v>1452</v>
      </c>
      <c r="E209" t="s">
        <v>466</v>
      </c>
      <c r="F209" t="s">
        <v>10</v>
      </c>
      <c r="G209">
        <f>VLOOKUP(A209,'Dados absolutos'!A:H,8,FALSE)</f>
        <v>98254</v>
      </c>
      <c r="H209" s="1">
        <f t="shared" si="12"/>
        <v>0.48914227758614631</v>
      </c>
      <c r="I209">
        <f>VLOOKUP(A209,'Dados absolutos'!A:I,9,FALSE)</f>
        <v>0.64800000000000002</v>
      </c>
      <c r="J209" s="1">
        <f>VLOOKUP(A209,'Dados absolutos'!A:L,12,FALSE)</f>
        <v>3751.16222922222</v>
      </c>
      <c r="K209" s="1">
        <f t="shared" si="13"/>
        <v>0.26874431905838164</v>
      </c>
      <c r="L209" s="1">
        <f>VLOOKUP(A209,'Dados absolutos'!A:M,13,FALSE)</f>
        <v>0.92222222222222217</v>
      </c>
      <c r="M209" s="1">
        <f t="shared" si="14"/>
        <v>0.51498637602179842</v>
      </c>
      <c r="N209" s="3">
        <f t="shared" si="15"/>
        <v>8.738433454956307E-2</v>
      </c>
      <c r="O209" s="4" t="s">
        <v>5591</v>
      </c>
    </row>
    <row r="210" spans="1:15" x14ac:dyDescent="0.25">
      <c r="A210">
        <v>354870</v>
      </c>
      <c r="B210">
        <v>3548708</v>
      </c>
      <c r="C210" t="s">
        <v>3733</v>
      </c>
      <c r="D210" t="s">
        <v>3202</v>
      </c>
      <c r="E210" t="s">
        <v>2182</v>
      </c>
      <c r="F210" t="s">
        <v>10</v>
      </c>
      <c r="G210">
        <f>VLOOKUP(A210,'Dados absolutos'!A:H,8,FALSE)</f>
        <v>200000</v>
      </c>
      <c r="H210" s="1">
        <f t="shared" si="12"/>
        <v>1</v>
      </c>
      <c r="I210">
        <f>VLOOKUP(A210,'Dados absolutos'!A:I,9,FALSE)</f>
        <v>0.80500000000000005</v>
      </c>
      <c r="J210" s="1">
        <f>VLOOKUP(A210,'Dados absolutos'!A:L,12,FALSE)</f>
        <v>6875.6146602502195</v>
      </c>
      <c r="K210" s="1">
        <f t="shared" si="13"/>
        <v>0.52294054642249588</v>
      </c>
      <c r="L210" s="1">
        <f>VLOOKUP(A210,'Dados absolutos'!A:M,13,FALSE)</f>
        <v>0.71666666666666667</v>
      </c>
      <c r="M210" s="1">
        <f t="shared" si="14"/>
        <v>0.41416893732970028</v>
      </c>
      <c r="N210" s="3">
        <f t="shared" si="15"/>
        <v>8.6228390907204355E-2</v>
      </c>
      <c r="O210" s="4" t="s">
        <v>5592</v>
      </c>
    </row>
    <row r="211" spans="1:15" x14ac:dyDescent="0.25">
      <c r="A211">
        <v>220150</v>
      </c>
      <c r="B211">
        <v>2201507</v>
      </c>
      <c r="C211" t="s">
        <v>704</v>
      </c>
      <c r="D211" t="s">
        <v>682</v>
      </c>
      <c r="E211" t="s">
        <v>466</v>
      </c>
      <c r="F211" t="s">
        <v>10</v>
      </c>
      <c r="G211">
        <f>VLOOKUP(A211,'Dados absolutos'!A:H,8,FALSE)</f>
        <v>26300</v>
      </c>
      <c r="H211" s="1">
        <f t="shared" si="12"/>
        <v>0.12786756842247962</v>
      </c>
      <c r="I211">
        <f>VLOOKUP(A211,'Dados absolutos'!A:I,9,FALSE)</f>
        <v>0.54500000000000004</v>
      </c>
      <c r="J211" s="1">
        <f>VLOOKUP(A211,'Dados absolutos'!A:L,12,FALSE)</f>
        <v>3974.2100095057035</v>
      </c>
      <c r="K211" s="1">
        <f t="shared" si="13"/>
        <v>0.28689082809367739</v>
      </c>
      <c r="L211" s="1">
        <f>VLOOKUP(A211,'Dados absolutos'!A:M,13,FALSE)</f>
        <v>1.4833333333333332</v>
      </c>
      <c r="M211" s="1">
        <f t="shared" si="14"/>
        <v>0.7901907356948229</v>
      </c>
      <c r="N211" s="3">
        <f t="shared" si="15"/>
        <v>8.6167476023625067E-2</v>
      </c>
      <c r="O211" s="4" t="s">
        <v>5593</v>
      </c>
    </row>
    <row r="212" spans="1:15" x14ac:dyDescent="0.25">
      <c r="A212">
        <v>293050</v>
      </c>
      <c r="B212">
        <v>2930501</v>
      </c>
      <c r="C212" t="s">
        <v>1228</v>
      </c>
      <c r="D212" t="s">
        <v>1784</v>
      </c>
      <c r="E212" t="s">
        <v>466</v>
      </c>
      <c r="F212" t="s">
        <v>10</v>
      </c>
      <c r="G212">
        <f>VLOOKUP(A212,'Dados absolutos'!A:H,8,FALSE)</f>
        <v>80435</v>
      </c>
      <c r="H212" s="1">
        <f t="shared" si="12"/>
        <v>0.3996746448959918</v>
      </c>
      <c r="I212">
        <f>VLOOKUP(A212,'Dados absolutos'!A:I,9,FALSE)</f>
        <v>0.63400000000000001</v>
      </c>
      <c r="J212" s="1">
        <f>VLOOKUP(A212,'Dados absolutos'!A:L,12,FALSE)</f>
        <v>4052.1479849567977</v>
      </c>
      <c r="K212" s="1">
        <f t="shared" si="13"/>
        <v>0.29323163172740302</v>
      </c>
      <c r="L212" s="1">
        <f>VLOOKUP(A212,'Dados absolutos'!A:M,13,FALSE)</f>
        <v>1.1222222222222222</v>
      </c>
      <c r="M212" s="1">
        <f t="shared" si="14"/>
        <v>0.61307901907356954</v>
      </c>
      <c r="N212" s="3">
        <f t="shared" si="15"/>
        <v>8.5522032242158375E-2</v>
      </c>
      <c r="O212" s="4" t="s">
        <v>5594</v>
      </c>
    </row>
    <row r="213" spans="1:15" x14ac:dyDescent="0.25">
      <c r="A213">
        <v>352230</v>
      </c>
      <c r="B213">
        <v>3522307</v>
      </c>
      <c r="C213" t="s">
        <v>3451</v>
      </c>
      <c r="D213" t="s">
        <v>3202</v>
      </c>
      <c r="E213" t="s">
        <v>2182</v>
      </c>
      <c r="F213" t="s">
        <v>10</v>
      </c>
      <c r="G213">
        <f>VLOOKUP(A213,'Dados absolutos'!A:H,8,FALSE)</f>
        <v>157790</v>
      </c>
      <c r="H213" s="1">
        <f t="shared" si="12"/>
        <v>0.78806730030577354</v>
      </c>
      <c r="I213">
        <f>VLOOKUP(A213,'Dados absolutos'!A:I,9,FALSE)</f>
        <v>0.76300000000000001</v>
      </c>
      <c r="J213" s="1">
        <f>VLOOKUP(A213,'Dados absolutos'!A:L,12,FALSE)</f>
        <v>4680.4492443754352</v>
      </c>
      <c r="K213" s="1">
        <f t="shared" si="13"/>
        <v>0.34434836764128318</v>
      </c>
      <c r="L213" s="1">
        <f>VLOOKUP(A213,'Dados absolutos'!A:M,13,FALSE)</f>
        <v>0.69444444444444442</v>
      </c>
      <c r="M213" s="1">
        <f t="shared" si="14"/>
        <v>0.40326975476839239</v>
      </c>
      <c r="N213" s="3">
        <f t="shared" si="15"/>
        <v>8.3988687432882736E-2</v>
      </c>
      <c r="O213" s="4" t="s">
        <v>5595</v>
      </c>
    </row>
    <row r="214" spans="1:15" x14ac:dyDescent="0.25">
      <c r="A214">
        <v>210160</v>
      </c>
      <c r="B214">
        <v>2101608</v>
      </c>
      <c r="C214" t="s">
        <v>490</v>
      </c>
      <c r="D214" t="s">
        <v>465</v>
      </c>
      <c r="E214" t="s">
        <v>466</v>
      </c>
      <c r="F214" t="s">
        <v>10</v>
      </c>
      <c r="G214">
        <f>VLOOKUP(A214,'Dados absolutos'!A:H,8,FALSE)</f>
        <v>84532</v>
      </c>
      <c r="H214" s="1">
        <f t="shared" si="12"/>
        <v>0.42024532176515184</v>
      </c>
      <c r="I214">
        <f>VLOOKUP(A214,'Dados absolutos'!A:I,9,FALSE)</f>
        <v>0.60599999999999998</v>
      </c>
      <c r="J214" s="1">
        <f>VLOOKUP(A214,'Dados absolutos'!A:L,12,FALSE)</f>
        <v>3753.9915049921919</v>
      </c>
      <c r="K214" s="1">
        <f t="shared" si="13"/>
        <v>0.26897450058387312</v>
      </c>
      <c r="L214" s="1">
        <f>VLOOKUP(A214,'Dados absolutos'!A:M,13,FALSE)</f>
        <v>0.96111111111111103</v>
      </c>
      <c r="M214" s="1">
        <f t="shared" si="14"/>
        <v>0.5340599455040872</v>
      </c>
      <c r="N214" s="3">
        <f t="shared" si="15"/>
        <v>7.9330766685365928E-2</v>
      </c>
      <c r="O214" s="4" t="s">
        <v>5596</v>
      </c>
    </row>
    <row r="215" spans="1:15" x14ac:dyDescent="0.25">
      <c r="A215">
        <v>220800</v>
      </c>
      <c r="B215">
        <v>2208007</v>
      </c>
      <c r="C215" t="s">
        <v>839</v>
      </c>
      <c r="D215" t="s">
        <v>682</v>
      </c>
      <c r="E215" t="s">
        <v>466</v>
      </c>
      <c r="F215" t="s">
        <v>10</v>
      </c>
      <c r="G215">
        <f>VLOOKUP(A215,'Dados absolutos'!A:H,8,FALSE)</f>
        <v>83090</v>
      </c>
      <c r="H215" s="1">
        <f t="shared" si="12"/>
        <v>0.41300516651854974</v>
      </c>
      <c r="I215">
        <f>VLOOKUP(A215,'Dados absolutos'!A:I,9,FALSE)</f>
        <v>0.69799999999999995</v>
      </c>
      <c r="J215" s="1">
        <f>VLOOKUP(A215,'Dados absolutos'!A:L,12,FALSE)</f>
        <v>3867.4812000240704</v>
      </c>
      <c r="K215" s="1">
        <f t="shared" si="13"/>
        <v>0.27820768718493</v>
      </c>
      <c r="L215" s="1">
        <f>VLOOKUP(A215,'Dados absolutos'!A:M,13,FALSE)</f>
        <v>1.1722222222222221</v>
      </c>
      <c r="M215" s="1">
        <f t="shared" si="14"/>
        <v>0.63760217983651224</v>
      </c>
      <c r="N215" s="3">
        <f t="shared" si="15"/>
        <v>7.4399659170132026E-2</v>
      </c>
      <c r="O215" s="4" t="s">
        <v>5597</v>
      </c>
    </row>
    <row r="216" spans="1:15" x14ac:dyDescent="0.25">
      <c r="A216">
        <v>240260</v>
      </c>
      <c r="B216">
        <v>2402600</v>
      </c>
      <c r="C216" t="s">
        <v>1113</v>
      </c>
      <c r="D216" t="s">
        <v>1086</v>
      </c>
      <c r="E216" t="s">
        <v>466</v>
      </c>
      <c r="F216" t="s">
        <v>10</v>
      </c>
      <c r="G216">
        <f>VLOOKUP(A216,'Dados absolutos'!A:H,8,FALSE)</f>
        <v>79115</v>
      </c>
      <c r="H216" s="1">
        <f t="shared" si="12"/>
        <v>0.39304704092545451</v>
      </c>
      <c r="I216">
        <f>VLOOKUP(A216,'Dados absolutos'!A:I,9,FALSE)</f>
        <v>0.61599999999999999</v>
      </c>
      <c r="J216" s="1">
        <f>VLOOKUP(A216,'Dados absolutos'!A:L,12,FALSE)</f>
        <v>3716.8578023130881</v>
      </c>
      <c r="K216" s="1">
        <f t="shared" si="13"/>
        <v>0.26595341214119095</v>
      </c>
      <c r="L216" s="1">
        <f>VLOOKUP(A216,'Dados absolutos'!A:M,13,FALSE)</f>
        <v>1.0111111111111111</v>
      </c>
      <c r="M216" s="1">
        <f t="shared" si="14"/>
        <v>0.55858310626703001</v>
      </c>
      <c r="N216" s="3">
        <f t="shared" si="15"/>
        <v>6.967673505129357E-2</v>
      </c>
      <c r="O216" s="4" t="s">
        <v>5598</v>
      </c>
    </row>
    <row r="217" spans="1:15" x14ac:dyDescent="0.25">
      <c r="A217">
        <v>150130</v>
      </c>
      <c r="B217">
        <v>1501303</v>
      </c>
      <c r="C217" t="s">
        <v>183</v>
      </c>
      <c r="D217" t="s">
        <v>166</v>
      </c>
      <c r="E217" t="s">
        <v>9</v>
      </c>
      <c r="F217" t="s">
        <v>10</v>
      </c>
      <c r="G217">
        <f>VLOOKUP(A217,'Dados absolutos'!A:H,8,FALSE)</f>
        <v>126650</v>
      </c>
      <c r="H217" s="1">
        <f t="shared" si="12"/>
        <v>0.63171609754628022</v>
      </c>
      <c r="I217">
        <f>VLOOKUP(A217,'Dados absolutos'!A:I,9,FALSE)</f>
        <v>0.66200000000000003</v>
      </c>
      <c r="J217" s="1">
        <f>VLOOKUP(A217,'Dados absolutos'!A:L,12,FALSE)</f>
        <v>6692.8889949467039</v>
      </c>
      <c r="K217" s="1">
        <f t="shared" si="13"/>
        <v>0.50807452564346633</v>
      </c>
      <c r="L217" s="1">
        <f>VLOOKUP(A217,'Dados absolutos'!A:M,13,FALSE)</f>
        <v>1.1111111111111112</v>
      </c>
      <c r="M217" s="1">
        <f t="shared" si="14"/>
        <v>0.60762942779291562</v>
      </c>
      <c r="N217" s="3">
        <f t="shared" si="15"/>
        <v>6.9270999695729474E-2</v>
      </c>
      <c r="O217" s="4" t="s">
        <v>5599</v>
      </c>
    </row>
    <row r="218" spans="1:15" x14ac:dyDescent="0.25">
      <c r="A218">
        <v>251080</v>
      </c>
      <c r="B218">
        <v>2510808</v>
      </c>
      <c r="C218" t="s">
        <v>1374</v>
      </c>
      <c r="D218" t="s">
        <v>1247</v>
      </c>
      <c r="E218" t="s">
        <v>466</v>
      </c>
      <c r="F218" t="s">
        <v>10</v>
      </c>
      <c r="G218">
        <f>VLOOKUP(A218,'Dados absolutos'!A:H,8,FALSE)</f>
        <v>103165</v>
      </c>
      <c r="H218" s="1">
        <f t="shared" si="12"/>
        <v>0.5137999769038043</v>
      </c>
      <c r="I218">
        <f>VLOOKUP(A218,'Dados absolutos'!A:I,9,FALSE)</f>
        <v>0.70099999999999996</v>
      </c>
      <c r="J218" s="1">
        <f>VLOOKUP(A218,'Dados absolutos'!A:L,12,FALSE)</f>
        <v>3695.4588914845153</v>
      </c>
      <c r="K218" s="1">
        <f t="shared" si="13"/>
        <v>0.26421245991919329</v>
      </c>
      <c r="L218" s="1">
        <f>VLOOKUP(A218,'Dados absolutos'!A:M,13,FALSE)</f>
        <v>0.93333333333333335</v>
      </c>
      <c r="M218" s="1">
        <f t="shared" si="14"/>
        <v>0.52043596730245234</v>
      </c>
      <c r="N218" s="3">
        <f t="shared" si="15"/>
        <v>6.9023484287063397E-2</v>
      </c>
      <c r="O218" s="4" t="s">
        <v>5600</v>
      </c>
    </row>
    <row r="219" spans="1:15" x14ac:dyDescent="0.25">
      <c r="A219">
        <v>353980</v>
      </c>
      <c r="B219">
        <v>3539806</v>
      </c>
      <c r="C219" t="s">
        <v>3635</v>
      </c>
      <c r="D219" t="s">
        <v>3202</v>
      </c>
      <c r="E219" t="s">
        <v>2182</v>
      </c>
      <c r="F219" t="s">
        <v>10</v>
      </c>
      <c r="G219">
        <f>VLOOKUP(A219,'Dados absolutos'!A:H,8,FALSE)</f>
        <v>103765</v>
      </c>
      <c r="H219" s="1">
        <f t="shared" si="12"/>
        <v>0.5168125241631395</v>
      </c>
      <c r="I219">
        <f>VLOOKUP(A219,'Dados absolutos'!A:I,9,FALSE)</f>
        <v>0.77100000000000002</v>
      </c>
      <c r="J219" s="1">
        <f>VLOOKUP(A219,'Dados absolutos'!A:L,12,FALSE)</f>
        <v>4338.4562544210476</v>
      </c>
      <c r="K219" s="1">
        <f t="shared" si="13"/>
        <v>0.31652482743690374</v>
      </c>
      <c r="L219" s="1">
        <f>VLOOKUP(A219,'Dados absolutos'!A:M,13,FALSE)</f>
        <v>1.1666666666666665</v>
      </c>
      <c r="M219" s="1">
        <f t="shared" si="14"/>
        <v>0.63487738419618522</v>
      </c>
      <c r="N219" s="3">
        <f t="shared" si="15"/>
        <v>6.4165080922421014E-2</v>
      </c>
      <c r="O219" s="4" t="s">
        <v>5601</v>
      </c>
    </row>
    <row r="220" spans="1:15" x14ac:dyDescent="0.25">
      <c r="A220">
        <v>421870</v>
      </c>
      <c r="B220">
        <v>4218707</v>
      </c>
      <c r="C220" t="s">
        <v>4442</v>
      </c>
      <c r="D220" t="s">
        <v>4197</v>
      </c>
      <c r="E220" t="s">
        <v>3828</v>
      </c>
      <c r="F220" t="s">
        <v>10</v>
      </c>
      <c r="G220">
        <f>VLOOKUP(A220,'Dados absolutos'!A:H,8,FALSE)</f>
        <v>110088</v>
      </c>
      <c r="H220" s="1">
        <f t="shared" si="12"/>
        <v>0.54855975136443291</v>
      </c>
      <c r="I220">
        <f>VLOOKUP(A220,'Dados absolutos'!A:I,9,FALSE)</f>
        <v>0.79600000000000004</v>
      </c>
      <c r="J220" s="1">
        <f>VLOOKUP(A220,'Dados absolutos'!A:L,12,FALSE)</f>
        <v>4154.860973766441</v>
      </c>
      <c r="K220" s="1">
        <f t="shared" si="13"/>
        <v>0.30158805731974703</v>
      </c>
      <c r="L220" s="1">
        <f>VLOOKUP(A220,'Dados absolutos'!A:M,13,FALSE)</f>
        <v>1.1222222222222222</v>
      </c>
      <c r="M220" s="1">
        <f t="shared" si="14"/>
        <v>0.61307901907356954</v>
      </c>
      <c r="N220" s="3">
        <f t="shared" si="15"/>
        <v>6.4050713118255387E-2</v>
      </c>
      <c r="O220" s="4" t="s">
        <v>5602</v>
      </c>
    </row>
    <row r="221" spans="1:15" x14ac:dyDescent="0.25">
      <c r="A221">
        <v>150060</v>
      </c>
      <c r="B221">
        <v>1500602</v>
      </c>
      <c r="C221" t="s">
        <v>173</v>
      </c>
      <c r="D221" t="s">
        <v>166</v>
      </c>
      <c r="E221" t="s">
        <v>9</v>
      </c>
      <c r="F221" t="s">
        <v>10</v>
      </c>
      <c r="G221">
        <f>VLOOKUP(A221,'Dados absolutos'!A:H,8,FALSE)</f>
        <v>126279</v>
      </c>
      <c r="H221" s="1">
        <f t="shared" si="12"/>
        <v>0.62985333915759134</v>
      </c>
      <c r="I221">
        <f>VLOOKUP(A221,'Dados absolutos'!A:I,9,FALSE)</f>
        <v>0.66500000000000004</v>
      </c>
      <c r="J221" s="1">
        <f>VLOOKUP(A221,'Dados absolutos'!A:L,12,FALSE)</f>
        <v>4713.4326123900255</v>
      </c>
      <c r="K221" s="1">
        <f t="shared" si="13"/>
        <v>0.34703179710617427</v>
      </c>
      <c r="L221" s="1">
        <f>VLOOKUP(A221,'Dados absolutos'!A:M,13,FALSE)</f>
        <v>0.7777777777777779</v>
      </c>
      <c r="M221" s="1">
        <f t="shared" si="14"/>
        <v>0.44414168937329707</v>
      </c>
      <c r="N221" s="3">
        <f t="shared" si="15"/>
        <v>6.1963231424714105E-2</v>
      </c>
      <c r="O221" s="4" t="s">
        <v>5603</v>
      </c>
    </row>
    <row r="222" spans="1:15" x14ac:dyDescent="0.25">
      <c r="A222">
        <v>150360</v>
      </c>
      <c r="B222">
        <v>1503606</v>
      </c>
      <c r="C222" t="s">
        <v>223</v>
      </c>
      <c r="D222" t="s">
        <v>166</v>
      </c>
      <c r="E222" t="s">
        <v>9</v>
      </c>
      <c r="F222" t="s">
        <v>10</v>
      </c>
      <c r="G222">
        <f>VLOOKUP(A222,'Dados absolutos'!A:H,8,FALSE)</f>
        <v>123314</v>
      </c>
      <c r="H222" s="1">
        <f t="shared" si="12"/>
        <v>0.6149663347843769</v>
      </c>
      <c r="I222">
        <f>VLOOKUP(A222,'Dados absolutos'!A:I,9,FALSE)</f>
        <v>0.64</v>
      </c>
      <c r="J222" s="1">
        <f>VLOOKUP(A222,'Dados absolutos'!A:L,12,FALSE)</f>
        <v>4749.4223410967124</v>
      </c>
      <c r="K222" s="1">
        <f t="shared" si="13"/>
        <v>0.34995981520312053</v>
      </c>
      <c r="L222" s="1">
        <f>VLOOKUP(A222,'Dados absolutos'!A:M,13,FALSE)</f>
        <v>0.75555555555555554</v>
      </c>
      <c r="M222" s="1">
        <f t="shared" si="14"/>
        <v>0.43324250681198911</v>
      </c>
      <c r="N222" s="3">
        <f t="shared" si="15"/>
        <v>5.8249026393245473E-2</v>
      </c>
      <c r="O222" s="4" t="s">
        <v>5604</v>
      </c>
    </row>
    <row r="223" spans="1:15" x14ac:dyDescent="0.25">
      <c r="A223">
        <v>353800</v>
      </c>
      <c r="B223">
        <v>3538006</v>
      </c>
      <c r="C223" t="s">
        <v>3619</v>
      </c>
      <c r="D223" t="s">
        <v>3202</v>
      </c>
      <c r="E223" t="s">
        <v>2182</v>
      </c>
      <c r="F223" t="s">
        <v>10</v>
      </c>
      <c r="G223">
        <f>VLOOKUP(A223,'Dados absolutos'!A:H,8,FALSE)</f>
        <v>165428</v>
      </c>
      <c r="H223" s="1">
        <f t="shared" si="12"/>
        <v>0.82641702691710972</v>
      </c>
      <c r="I223">
        <f>VLOOKUP(A223,'Dados absolutos'!A:I,9,FALSE)</f>
        <v>0.77300000000000002</v>
      </c>
      <c r="J223" s="1">
        <f>VLOOKUP(A223,'Dados absolutos'!A:L,12,FALSE)</f>
        <v>5766.2377727470557</v>
      </c>
      <c r="K223" s="1">
        <f t="shared" si="13"/>
        <v>0.43268491739521547</v>
      </c>
      <c r="L223" s="1">
        <f>VLOOKUP(A223,'Dados absolutos'!A:M,13,FALSE)</f>
        <v>0.76111111111111107</v>
      </c>
      <c r="M223" s="1">
        <f t="shared" si="14"/>
        <v>0.43596730245231607</v>
      </c>
      <c r="N223" s="3">
        <f t="shared" si="15"/>
        <v>5.6699411974210301E-2</v>
      </c>
      <c r="O223" s="4" t="s">
        <v>5605</v>
      </c>
    </row>
    <row r="224" spans="1:15" x14ac:dyDescent="0.25">
      <c r="A224">
        <v>210330</v>
      </c>
      <c r="B224">
        <v>2103307</v>
      </c>
      <c r="C224" t="s">
        <v>523</v>
      </c>
      <c r="D224" t="s">
        <v>465</v>
      </c>
      <c r="E224" t="s">
        <v>466</v>
      </c>
      <c r="F224" t="s">
        <v>10</v>
      </c>
      <c r="G224">
        <f>VLOOKUP(A224,'Dados absolutos'!A:H,8,FALSE)</f>
        <v>114275</v>
      </c>
      <c r="H224" s="1">
        <f t="shared" si="12"/>
        <v>0.56958231032249318</v>
      </c>
      <c r="I224">
        <f>VLOOKUP(A224,'Dados absolutos'!A:I,9,FALSE)</f>
        <v>0.59499999999999997</v>
      </c>
      <c r="J224" s="1">
        <f>VLOOKUP(A224,'Dados absolutos'!A:L,12,FALSE)</f>
        <v>3533.2091542332096</v>
      </c>
      <c r="K224" s="1">
        <f t="shared" si="13"/>
        <v>0.25101230020783832</v>
      </c>
      <c r="L224" s="1">
        <f>VLOOKUP(A224,'Dados absolutos'!A:M,13,FALSE)</f>
        <v>0.55000000000000004</v>
      </c>
      <c r="M224" s="1">
        <f t="shared" si="14"/>
        <v>0.33242506811989103</v>
      </c>
      <c r="N224" s="3">
        <f t="shared" si="15"/>
        <v>5.5995078234545914E-2</v>
      </c>
      <c r="O224" s="4" t="s">
        <v>5606</v>
      </c>
    </row>
    <row r="225" spans="1:15" x14ac:dyDescent="0.25">
      <c r="A225">
        <v>420930</v>
      </c>
      <c r="B225">
        <v>4209300</v>
      </c>
      <c r="C225" t="s">
        <v>4326</v>
      </c>
      <c r="D225" t="s">
        <v>4197</v>
      </c>
      <c r="E225" t="s">
        <v>3828</v>
      </c>
      <c r="F225" t="s">
        <v>10</v>
      </c>
      <c r="G225">
        <f>VLOOKUP(A225,'Dados absolutos'!A:H,8,FALSE)</f>
        <v>164981</v>
      </c>
      <c r="H225" s="1">
        <f t="shared" si="12"/>
        <v>0.82417267920890513</v>
      </c>
      <c r="I225">
        <f>VLOOKUP(A225,'Dados absolutos'!A:I,9,FALSE)</f>
        <v>0.77</v>
      </c>
      <c r="J225" s="1">
        <f>VLOOKUP(A225,'Dados absolutos'!A:L,12,FALSE)</f>
        <v>5587.9709806583787</v>
      </c>
      <c r="K225" s="1">
        <f t="shared" si="13"/>
        <v>0.41818165737972041</v>
      </c>
      <c r="L225" s="1">
        <f>VLOOKUP(A225,'Dados absolutos'!A:M,13,FALSE)</f>
        <v>0.72777777777777786</v>
      </c>
      <c r="M225" s="1">
        <f t="shared" si="14"/>
        <v>0.41961852861035431</v>
      </c>
      <c r="N225" s="3">
        <f t="shared" si="15"/>
        <v>5.5609550439539024E-2</v>
      </c>
      <c r="O225" s="4" t="s">
        <v>5607</v>
      </c>
    </row>
    <row r="226" spans="1:15" x14ac:dyDescent="0.25">
      <c r="A226">
        <v>412550</v>
      </c>
      <c r="B226">
        <v>4125506</v>
      </c>
      <c r="C226" t="s">
        <v>4149</v>
      </c>
      <c r="D226" t="s">
        <v>3827</v>
      </c>
      <c r="E226" t="s">
        <v>3828</v>
      </c>
      <c r="F226" t="s">
        <v>10</v>
      </c>
      <c r="G226">
        <f>VLOOKUP(A226,'Dados absolutos'!A:H,8,FALSE)</f>
        <v>200000</v>
      </c>
      <c r="H226" s="1">
        <f t="shared" si="12"/>
        <v>1</v>
      </c>
      <c r="I226">
        <f>VLOOKUP(A226,'Dados absolutos'!A:I,9,FALSE)</f>
        <v>0.75800000000000001</v>
      </c>
      <c r="J226" s="1">
        <f>VLOOKUP(A226,'Dados absolutos'!A:L,12,FALSE)</f>
        <v>6738.0805850231163</v>
      </c>
      <c r="K226" s="1">
        <f t="shared" si="13"/>
        <v>0.51175118002038389</v>
      </c>
      <c r="L226" s="1">
        <f>VLOOKUP(A226,'Dados absolutos'!A:M,13,FALSE)</f>
        <v>0.53333333333333344</v>
      </c>
      <c r="M226" s="1">
        <f t="shared" si="14"/>
        <v>0.32425068119891015</v>
      </c>
      <c r="N226" s="3">
        <f t="shared" si="15"/>
        <v>5.4499501178526255E-2</v>
      </c>
      <c r="O226" s="4" t="s">
        <v>5608</v>
      </c>
    </row>
    <row r="227" spans="1:15" x14ac:dyDescent="0.25">
      <c r="A227">
        <v>231180</v>
      </c>
      <c r="B227">
        <v>2311801</v>
      </c>
      <c r="C227" t="s">
        <v>1055</v>
      </c>
      <c r="D227" t="s">
        <v>905</v>
      </c>
      <c r="E227" t="s">
        <v>466</v>
      </c>
      <c r="F227" t="s">
        <v>10</v>
      </c>
      <c r="G227">
        <f>VLOOKUP(A227,'Dados absolutos'!A:H,8,FALSE)</f>
        <v>72928</v>
      </c>
      <c r="H227" s="1">
        <f t="shared" si="12"/>
        <v>0.36198265776961042</v>
      </c>
      <c r="I227">
        <f>VLOOKUP(A227,'Dados absolutos'!A:I,9,FALSE)</f>
        <v>0.67400000000000004</v>
      </c>
      <c r="J227" s="1">
        <f>VLOOKUP(A227,'Dados absolutos'!A:L,12,FALSE)</f>
        <v>4239.5487646720057</v>
      </c>
      <c r="K227" s="1">
        <f t="shared" si="13"/>
        <v>0.30847800601546538</v>
      </c>
      <c r="L227" s="1">
        <f>VLOOKUP(A227,'Dados absolutos'!A:M,13,FALSE)</f>
        <v>1.2444444444444447</v>
      </c>
      <c r="M227" s="1">
        <f t="shared" si="14"/>
        <v>0.67302452316076311</v>
      </c>
      <c r="N227" s="3">
        <f t="shared" si="15"/>
        <v>5.252917491490805E-2</v>
      </c>
      <c r="O227" s="4" t="s">
        <v>5609</v>
      </c>
    </row>
    <row r="228" spans="1:15" x14ac:dyDescent="0.25">
      <c r="A228">
        <v>522045</v>
      </c>
      <c r="B228">
        <v>5220454</v>
      </c>
      <c r="C228" t="s">
        <v>5345</v>
      </c>
      <c r="D228" t="s">
        <v>5136</v>
      </c>
      <c r="E228" t="s">
        <v>4932</v>
      </c>
      <c r="F228" t="s">
        <v>10</v>
      </c>
      <c r="G228">
        <f>VLOOKUP(A228,'Dados absolutos'!A:H,8,FALSE)</f>
        <v>155635</v>
      </c>
      <c r="H228" s="1">
        <f t="shared" si="12"/>
        <v>0.77724723473266155</v>
      </c>
      <c r="I228">
        <f>VLOOKUP(A228,'Dados absolutos'!A:I,9,FALSE)</f>
        <v>0.70099999999999996</v>
      </c>
      <c r="J228" s="1">
        <f>VLOOKUP(A228,'Dados absolutos'!A:L,12,FALSE)</f>
        <v>6172.036963857744</v>
      </c>
      <c r="K228" s="1">
        <f t="shared" si="13"/>
        <v>0.46569954178935519</v>
      </c>
      <c r="L228" s="1">
        <f>VLOOKUP(A228,'Dados absolutos'!A:M,13,FALSE)</f>
        <v>0.76666666666666672</v>
      </c>
      <c r="M228" s="1">
        <f t="shared" si="14"/>
        <v>0.43869209809264309</v>
      </c>
      <c r="N228" s="3">
        <f t="shared" si="15"/>
        <v>4.9239791035949498E-2</v>
      </c>
      <c r="O228" s="4" t="s">
        <v>5610</v>
      </c>
    </row>
    <row r="229" spans="1:15" x14ac:dyDescent="0.25">
      <c r="A229">
        <v>230030</v>
      </c>
      <c r="B229">
        <v>2300309</v>
      </c>
      <c r="C229" t="s">
        <v>908</v>
      </c>
      <c r="D229" t="s">
        <v>905</v>
      </c>
      <c r="E229" t="s">
        <v>466</v>
      </c>
      <c r="F229" t="s">
        <v>10</v>
      </c>
      <c r="G229">
        <f>VLOOKUP(A229,'Dados absolutos'!A:H,8,FALSE)</f>
        <v>44962</v>
      </c>
      <c r="H229" s="1">
        <f t="shared" si="12"/>
        <v>0.22156783001199998</v>
      </c>
      <c r="I229">
        <f>VLOOKUP(A229,'Dados absolutos'!A:I,9,FALSE)</f>
        <v>0.59499999999999997</v>
      </c>
      <c r="J229" s="1">
        <f>VLOOKUP(A229,'Dados absolutos'!A:L,12,FALSE)</f>
        <v>4228.341991014634</v>
      </c>
      <c r="K229" s="1">
        <f t="shared" si="13"/>
        <v>0.30756625598965681</v>
      </c>
      <c r="L229" s="1">
        <f>VLOOKUP(A229,'Dados absolutos'!A:M,13,FALSE)</f>
        <v>1.3555555555555556</v>
      </c>
      <c r="M229" s="1">
        <f t="shared" si="14"/>
        <v>0.72752043596730254</v>
      </c>
      <c r="N229" s="3">
        <f t="shared" si="15"/>
        <v>4.652200998964573E-2</v>
      </c>
      <c r="O229" s="4" t="s">
        <v>5611</v>
      </c>
    </row>
    <row r="230" spans="1:15" x14ac:dyDescent="0.25">
      <c r="A230">
        <v>311830</v>
      </c>
      <c r="B230">
        <v>3118304</v>
      </c>
      <c r="C230" t="s">
        <v>2383</v>
      </c>
      <c r="D230" t="s">
        <v>2181</v>
      </c>
      <c r="E230" t="s">
        <v>2182</v>
      </c>
      <c r="F230" t="s">
        <v>10</v>
      </c>
      <c r="G230">
        <f>VLOOKUP(A230,'Dados absolutos'!A:H,8,FALSE)</f>
        <v>131621</v>
      </c>
      <c r="H230" s="1">
        <f t="shared" si="12"/>
        <v>0.65667505158987183</v>
      </c>
      <c r="I230">
        <f>VLOOKUP(A230,'Dados absolutos'!A:I,9,FALSE)</f>
        <v>0.76100000000000001</v>
      </c>
      <c r="J230" s="1">
        <f>VLOOKUP(A230,'Dados absolutos'!A:L,12,FALSE)</f>
        <v>3706.0422592139553</v>
      </c>
      <c r="K230" s="1">
        <f t="shared" si="13"/>
        <v>0.26507349147880821</v>
      </c>
      <c r="L230" s="1">
        <f>VLOOKUP(A230,'Dados absolutos'!A:M,13,FALSE)</f>
        <v>0.71111111111111114</v>
      </c>
      <c r="M230" s="1">
        <f t="shared" si="14"/>
        <v>0.41144414168937332</v>
      </c>
      <c r="N230" s="3">
        <f t="shared" si="15"/>
        <v>4.204570180043693E-2</v>
      </c>
      <c r="O230" s="4" t="s">
        <v>5612</v>
      </c>
    </row>
    <row r="231" spans="1:15" x14ac:dyDescent="0.25">
      <c r="A231">
        <v>290320</v>
      </c>
      <c r="B231">
        <v>2903201</v>
      </c>
      <c r="C231" t="s">
        <v>1822</v>
      </c>
      <c r="D231" t="s">
        <v>1784</v>
      </c>
      <c r="E231" t="s">
        <v>466</v>
      </c>
      <c r="F231" t="s">
        <v>10</v>
      </c>
      <c r="G231">
        <f>VLOOKUP(A231,'Dados absolutos'!A:H,8,FALSE)</f>
        <v>159734</v>
      </c>
      <c r="H231" s="1">
        <f t="shared" si="12"/>
        <v>0.79782795342601942</v>
      </c>
      <c r="I231">
        <f>VLOOKUP(A231,'Dados absolutos'!A:I,9,FALSE)</f>
        <v>0.72099999999999997</v>
      </c>
      <c r="J231" s="1">
        <f>VLOOKUP(A231,'Dados absolutos'!A:L,12,FALSE)</f>
        <v>5100.5745938247337</v>
      </c>
      <c r="K231" s="1">
        <f t="shared" si="13"/>
        <v>0.37852852599143116</v>
      </c>
      <c r="L231" s="1">
        <f>VLOOKUP(A231,'Dados absolutos'!A:M,13,FALSE)</f>
        <v>0.57222222222222219</v>
      </c>
      <c r="M231" s="1">
        <f t="shared" si="14"/>
        <v>0.34332425068119893</v>
      </c>
      <c r="N231" s="3">
        <f t="shared" si="15"/>
        <v>4.162367811578721E-2</v>
      </c>
      <c r="O231" s="4" t="s">
        <v>5613</v>
      </c>
    </row>
    <row r="232" spans="1:15" x14ac:dyDescent="0.25">
      <c r="A232">
        <v>432000</v>
      </c>
      <c r="B232">
        <v>4320008</v>
      </c>
      <c r="C232" t="s">
        <v>4859</v>
      </c>
      <c r="D232" t="s">
        <v>4459</v>
      </c>
      <c r="E232" t="s">
        <v>3828</v>
      </c>
      <c r="F232" t="s">
        <v>10</v>
      </c>
      <c r="G232">
        <f>VLOOKUP(A232,'Dados absolutos'!A:H,8,FALSE)</f>
        <v>132107</v>
      </c>
      <c r="H232" s="1">
        <f t="shared" si="12"/>
        <v>0.6591152148699333</v>
      </c>
      <c r="I232">
        <f>VLOOKUP(A232,'Dados absolutos'!A:I,9,FALSE)</f>
        <v>0.72599999999999998</v>
      </c>
      <c r="J232" s="1">
        <f>VLOOKUP(A232,'Dados absolutos'!A:L,12,FALSE)</f>
        <v>4824.8608404550851</v>
      </c>
      <c r="K232" s="1">
        <f t="shared" si="13"/>
        <v>0.35609726883962833</v>
      </c>
      <c r="L232" s="1">
        <f>VLOOKUP(A232,'Dados absolutos'!A:M,13,FALSE)</f>
        <v>0.81111111111111112</v>
      </c>
      <c r="M232" s="1">
        <f t="shared" si="14"/>
        <v>0.46049046321525888</v>
      </c>
      <c r="N232" s="3">
        <f t="shared" si="15"/>
        <v>3.7508409245563867E-2</v>
      </c>
      <c r="O232" s="4" t="s">
        <v>5614</v>
      </c>
    </row>
    <row r="233" spans="1:15" x14ac:dyDescent="0.25">
      <c r="A233">
        <v>330227</v>
      </c>
      <c r="B233">
        <v>3302270</v>
      </c>
      <c r="C233" t="s">
        <v>3146</v>
      </c>
      <c r="D233" t="s">
        <v>3113</v>
      </c>
      <c r="E233" t="s">
        <v>2182</v>
      </c>
      <c r="F233" t="s">
        <v>10</v>
      </c>
      <c r="G233">
        <f>VLOOKUP(A233,'Dados absolutos'!A:H,8,FALSE)</f>
        <v>96289</v>
      </c>
      <c r="H233" s="1">
        <f t="shared" si="12"/>
        <v>0.47927618531182375</v>
      </c>
      <c r="I233">
        <f>VLOOKUP(A233,'Dados absolutos'!A:I,9,FALSE)</f>
        <v>0.65900000000000003</v>
      </c>
      <c r="J233" s="1">
        <f>VLOOKUP(A233,'Dados absolutos'!A:L,12,FALSE)</f>
        <v>3803.7708117230422</v>
      </c>
      <c r="K233" s="1">
        <f t="shared" si="13"/>
        <v>0.2730243980462646</v>
      </c>
      <c r="L233" s="1">
        <f>VLOOKUP(A233,'Dados absolutos'!A:M,13,FALSE)</f>
        <v>0.86666666666666659</v>
      </c>
      <c r="M233" s="1">
        <f t="shared" si="14"/>
        <v>0.4877384196185286</v>
      </c>
      <c r="N233" s="3">
        <f t="shared" si="15"/>
        <v>3.4990206884087716E-2</v>
      </c>
      <c r="O233" s="4" t="s">
        <v>5615</v>
      </c>
    </row>
    <row r="234" spans="1:15" x14ac:dyDescent="0.25">
      <c r="A234">
        <v>411915</v>
      </c>
      <c r="B234">
        <v>4119152</v>
      </c>
      <c r="C234" t="s">
        <v>4071</v>
      </c>
      <c r="D234" t="s">
        <v>3827</v>
      </c>
      <c r="E234" t="s">
        <v>3828</v>
      </c>
      <c r="F234" t="s">
        <v>10</v>
      </c>
      <c r="G234">
        <f>VLOOKUP(A234,'Dados absolutos'!A:H,8,FALSE)</f>
        <v>127019</v>
      </c>
      <c r="H234" s="1">
        <f t="shared" si="12"/>
        <v>0.63356881411077137</v>
      </c>
      <c r="I234">
        <f>VLOOKUP(A234,'Dados absolutos'!A:I,9,FALSE)</f>
        <v>0.751</v>
      </c>
      <c r="J234" s="1">
        <f>VLOOKUP(A234,'Dados absolutos'!A:L,12,FALSE)</f>
        <v>5983.5572076618464</v>
      </c>
      <c r="K234" s="1">
        <f t="shared" si="13"/>
        <v>0.4503653851596312</v>
      </c>
      <c r="L234" s="1">
        <f>VLOOKUP(A234,'Dados absolutos'!A:M,13,FALSE)</f>
        <v>1.1000000000000001</v>
      </c>
      <c r="M234" s="1">
        <f t="shared" si="14"/>
        <v>0.6021798365122617</v>
      </c>
      <c r="N234" s="3">
        <f t="shared" si="15"/>
        <v>3.4383265463401869E-2</v>
      </c>
      <c r="O234" s="4" t="s">
        <v>5616</v>
      </c>
    </row>
    <row r="235" spans="1:15" x14ac:dyDescent="0.25">
      <c r="A235">
        <v>293010</v>
      </c>
      <c r="B235">
        <v>2930105</v>
      </c>
      <c r="C235" t="s">
        <v>2136</v>
      </c>
      <c r="D235" t="s">
        <v>1784</v>
      </c>
      <c r="E235" t="s">
        <v>466</v>
      </c>
      <c r="F235" t="s">
        <v>10</v>
      </c>
      <c r="G235">
        <f>VLOOKUP(A235,'Dados absolutos'!A:H,8,FALSE)</f>
        <v>74523</v>
      </c>
      <c r="H235" s="1">
        <f t="shared" si="12"/>
        <v>0.36999101256734296</v>
      </c>
      <c r="I235">
        <f>VLOOKUP(A235,'Dados absolutos'!A:I,9,FALSE)</f>
        <v>0.66600000000000004</v>
      </c>
      <c r="J235" s="1">
        <f>VLOOKUP(A235,'Dados absolutos'!A:L,12,FALSE)</f>
        <v>3730.2287838653842</v>
      </c>
      <c r="K235" s="1">
        <f t="shared" si="13"/>
        <v>0.26704123573325333</v>
      </c>
      <c r="L235" s="1">
        <f>VLOOKUP(A235,'Dados absolutos'!A:M,13,FALSE)</f>
        <v>1.088888888888889</v>
      </c>
      <c r="M235" s="1">
        <f t="shared" si="14"/>
        <v>0.59673024523160778</v>
      </c>
      <c r="N235" s="3">
        <f t="shared" si="15"/>
        <v>3.3680022065697313E-2</v>
      </c>
      <c r="O235" s="4" t="s">
        <v>5617</v>
      </c>
    </row>
    <row r="236" spans="1:15" x14ac:dyDescent="0.25">
      <c r="A236">
        <v>330390</v>
      </c>
      <c r="B236">
        <v>3303906</v>
      </c>
      <c r="C236" t="s">
        <v>3165</v>
      </c>
      <c r="D236" t="s">
        <v>3113</v>
      </c>
      <c r="E236" t="s">
        <v>2182</v>
      </c>
      <c r="F236" t="s">
        <v>10</v>
      </c>
      <c r="G236">
        <f>VLOOKUP(A236,'Dados absolutos'!A:H,8,FALSE)</f>
        <v>200000</v>
      </c>
      <c r="H236" s="1">
        <f t="shared" si="12"/>
        <v>1</v>
      </c>
      <c r="I236">
        <f>VLOOKUP(A236,'Dados absolutos'!A:I,9,FALSE)</f>
        <v>0.745</v>
      </c>
      <c r="J236" s="1">
        <f>VLOOKUP(A236,'Dados absolutos'!A:L,12,FALSE)</f>
        <v>6933.5280358647597</v>
      </c>
      <c r="K236" s="1">
        <f t="shared" si="13"/>
        <v>0.52765220771999033</v>
      </c>
      <c r="L236" s="1">
        <f>VLOOKUP(A236,'Dados absolutos'!A:M,13,FALSE)</f>
        <v>0.48888888888888893</v>
      </c>
      <c r="M236" s="1">
        <f t="shared" si="14"/>
        <v>0.3024523160762943</v>
      </c>
      <c r="N236" s="3">
        <f t="shared" si="15"/>
        <v>2.9800108356303978E-2</v>
      </c>
      <c r="O236" s="4" t="s">
        <v>5618</v>
      </c>
    </row>
    <row r="237" spans="1:15" x14ac:dyDescent="0.25">
      <c r="A237">
        <v>210005</v>
      </c>
      <c r="B237">
        <v>2100055</v>
      </c>
      <c r="C237" t="s">
        <v>464</v>
      </c>
      <c r="D237" t="s">
        <v>465</v>
      </c>
      <c r="E237" t="s">
        <v>466</v>
      </c>
      <c r="F237" t="s">
        <v>10</v>
      </c>
      <c r="G237">
        <f>VLOOKUP(A237,'Dados absolutos'!A:H,8,FALSE)</f>
        <v>106550</v>
      </c>
      <c r="H237" s="1">
        <f t="shared" si="12"/>
        <v>0.53079576435855336</v>
      </c>
      <c r="I237">
        <f>VLOOKUP(A237,'Dados absolutos'!A:I,9,FALSE)</f>
        <v>0.67200000000000004</v>
      </c>
      <c r="J237" s="1">
        <f>VLOOKUP(A237,'Dados absolutos'!A:L,12,FALSE)</f>
        <v>5056.1538544345385</v>
      </c>
      <c r="K237" s="1">
        <f t="shared" si="13"/>
        <v>0.37491458575102976</v>
      </c>
      <c r="L237" s="1">
        <f>VLOOKUP(A237,'Dados absolutos'!A:M,13,FALSE)</f>
        <v>0.97777777777777786</v>
      </c>
      <c r="M237" s="1">
        <f t="shared" si="14"/>
        <v>0.54223433242506824</v>
      </c>
      <c r="N237" s="3">
        <f t="shared" si="15"/>
        <v>2.6115511032591798E-2</v>
      </c>
      <c r="O237" s="4" t="s">
        <v>5619</v>
      </c>
    </row>
    <row r="238" spans="1:15" x14ac:dyDescent="0.25">
      <c r="A238">
        <v>313420</v>
      </c>
      <c r="B238">
        <v>3134202</v>
      </c>
      <c r="C238" t="s">
        <v>2568</v>
      </c>
      <c r="D238" t="s">
        <v>2181</v>
      </c>
      <c r="E238" t="s">
        <v>2182</v>
      </c>
      <c r="F238" t="s">
        <v>10</v>
      </c>
      <c r="G238">
        <f>VLOOKUP(A238,'Dados absolutos'!A:H,8,FALSE)</f>
        <v>102217</v>
      </c>
      <c r="H238" s="1">
        <f t="shared" si="12"/>
        <v>0.50904015223405485</v>
      </c>
      <c r="I238">
        <f>VLOOKUP(A238,'Dados absolutos'!A:I,9,FALSE)</f>
        <v>0.73899999999999999</v>
      </c>
      <c r="J238" s="1">
        <f>VLOOKUP(A238,'Dados absolutos'!A:L,12,FALSE)</f>
        <v>5121.9917794496023</v>
      </c>
      <c r="K238" s="1">
        <f t="shared" si="13"/>
        <v>0.38027096499691393</v>
      </c>
      <c r="L238" s="1">
        <f>VLOOKUP(A238,'Dados absolutos'!A:M,13,FALSE)</f>
        <v>1.1666666666666667</v>
      </c>
      <c r="M238" s="1">
        <f t="shared" si="14"/>
        <v>0.63487738419618533</v>
      </c>
      <c r="N238" s="3">
        <f t="shared" si="15"/>
        <v>2.464657143332627E-2</v>
      </c>
      <c r="O238" s="4" t="s">
        <v>5620</v>
      </c>
    </row>
    <row r="239" spans="1:15" x14ac:dyDescent="0.25">
      <c r="A239">
        <v>430310</v>
      </c>
      <c r="B239">
        <v>4303103</v>
      </c>
      <c r="C239" t="s">
        <v>354</v>
      </c>
      <c r="D239" t="s">
        <v>4459</v>
      </c>
      <c r="E239" t="s">
        <v>3828</v>
      </c>
      <c r="F239" t="s">
        <v>10</v>
      </c>
      <c r="G239">
        <f>VLOOKUP(A239,'Dados absolutos'!A:H,8,FALSE)</f>
        <v>136258</v>
      </c>
      <c r="H239" s="1">
        <f t="shared" si="12"/>
        <v>0.67995702099243349</v>
      </c>
      <c r="I239">
        <f>VLOOKUP(A239,'Dados absolutos'!A:I,9,FALSE)</f>
        <v>0.75700000000000001</v>
      </c>
      <c r="J239" s="1">
        <f>VLOOKUP(A239,'Dados absolutos'!A:L,12,FALSE)</f>
        <v>5608.6544866356471</v>
      </c>
      <c r="K239" s="1">
        <f t="shared" si="13"/>
        <v>0.41986440637467148</v>
      </c>
      <c r="L239" s="1">
        <f>VLOOKUP(A239,'Dados absolutos'!A:M,13,FALSE)</f>
        <v>0.93333333333333335</v>
      </c>
      <c r="M239" s="1">
        <f t="shared" si="14"/>
        <v>0.52043596730245234</v>
      </c>
      <c r="N239" s="3">
        <f t="shared" si="15"/>
        <v>2.3528581920214342E-2</v>
      </c>
      <c r="O239" s="4" t="s">
        <v>5621</v>
      </c>
    </row>
    <row r="240" spans="1:15" x14ac:dyDescent="0.25">
      <c r="A240">
        <v>317120</v>
      </c>
      <c r="B240">
        <v>3171204</v>
      </c>
      <c r="C240" t="s">
        <v>3024</v>
      </c>
      <c r="D240" t="s">
        <v>2181</v>
      </c>
      <c r="E240" t="s">
        <v>2182</v>
      </c>
      <c r="F240" t="s">
        <v>10</v>
      </c>
      <c r="G240">
        <f>VLOOKUP(A240,'Dados absolutos'!A:H,8,FALSE)</f>
        <v>129246</v>
      </c>
      <c r="H240" s="1">
        <f t="shared" si="12"/>
        <v>0.64475038535500362</v>
      </c>
      <c r="I240">
        <f>VLOOKUP(A240,'Dados absolutos'!A:I,9,FALSE)</f>
        <v>0.68799999999999994</v>
      </c>
      <c r="J240" s="1">
        <f>VLOOKUP(A240,'Dados absolutos'!A:L,12,FALSE)</f>
        <v>3919.6559819259401</v>
      </c>
      <c r="K240" s="1">
        <f t="shared" si="13"/>
        <v>0.28245247343652841</v>
      </c>
      <c r="L240" s="1">
        <f>VLOOKUP(A240,'Dados absolutos'!A:M,13,FALSE)</f>
        <v>0.58333333333333326</v>
      </c>
      <c r="M240" s="1">
        <f t="shared" si="14"/>
        <v>0.34877384196185285</v>
      </c>
      <c r="N240" s="3">
        <f t="shared" si="15"/>
        <v>2.3071753880328116E-2</v>
      </c>
      <c r="O240" s="4" t="s">
        <v>5622</v>
      </c>
    </row>
    <row r="241" spans="1:15" x14ac:dyDescent="0.25">
      <c r="A241">
        <v>280210</v>
      </c>
      <c r="B241">
        <v>2802106</v>
      </c>
      <c r="C241" t="s">
        <v>1732</v>
      </c>
      <c r="D241" t="s">
        <v>1716</v>
      </c>
      <c r="E241" t="s">
        <v>466</v>
      </c>
      <c r="F241" t="s">
        <v>10</v>
      </c>
      <c r="G241">
        <f>VLOOKUP(A241,'Dados absolutos'!A:H,8,FALSE)</f>
        <v>65078</v>
      </c>
      <c r="H241" s="1">
        <f t="shared" si="12"/>
        <v>0.32256849779330915</v>
      </c>
      <c r="I241">
        <f>VLOOKUP(A241,'Dados absolutos'!A:I,9,FALSE)</f>
        <v>0.64700000000000002</v>
      </c>
      <c r="J241" s="1">
        <f>VLOOKUP(A241,'Dados absolutos'!A:L,12,FALSE)</f>
        <v>4456.2914746919078</v>
      </c>
      <c r="K241" s="1">
        <f t="shared" si="13"/>
        <v>0.32611155314474782</v>
      </c>
      <c r="L241" s="1">
        <f>VLOOKUP(A241,'Dados absolutos'!A:M,13,FALSE)</f>
        <v>1.2444444444444442</v>
      </c>
      <c r="M241" s="1">
        <f t="shared" si="14"/>
        <v>0.67302452316076289</v>
      </c>
      <c r="N241" s="3">
        <f t="shared" si="15"/>
        <v>2.2481467809324251E-2</v>
      </c>
      <c r="O241" s="4" t="s">
        <v>5623</v>
      </c>
    </row>
    <row r="242" spans="1:15" x14ac:dyDescent="0.25">
      <c r="A242">
        <v>313820</v>
      </c>
      <c r="B242">
        <v>3138203</v>
      </c>
      <c r="C242" t="s">
        <v>2618</v>
      </c>
      <c r="D242" t="s">
        <v>2181</v>
      </c>
      <c r="E242" t="s">
        <v>2182</v>
      </c>
      <c r="F242" t="s">
        <v>10</v>
      </c>
      <c r="G242">
        <f>VLOOKUP(A242,'Dados absolutos'!A:H,8,FALSE)</f>
        <v>104761</v>
      </c>
      <c r="H242" s="1">
        <f t="shared" si="12"/>
        <v>0.52181335261363582</v>
      </c>
      <c r="I242">
        <f>VLOOKUP(A242,'Dados absolutos'!A:I,9,FALSE)</f>
        <v>0.78200000000000003</v>
      </c>
      <c r="J242" s="1">
        <f>VLOOKUP(A242,'Dados absolutos'!A:L,12,FALSE)</f>
        <v>4307.1291484426456</v>
      </c>
      <c r="K242" s="1">
        <f t="shared" si="13"/>
        <v>0.31397614656249995</v>
      </c>
      <c r="L242" s="1">
        <f>VLOOKUP(A242,'Dados absolutos'!A:M,13,FALSE)</f>
        <v>1.0833333333333335</v>
      </c>
      <c r="M242" s="1">
        <f t="shared" si="14"/>
        <v>0.59400544959128077</v>
      </c>
      <c r="N242" s="3">
        <f t="shared" si="15"/>
        <v>1.9842655642416607E-2</v>
      </c>
      <c r="O242" s="4" t="s">
        <v>5624</v>
      </c>
    </row>
    <row r="243" spans="1:15" x14ac:dyDescent="0.25">
      <c r="A243">
        <v>430160</v>
      </c>
      <c r="B243">
        <v>4301602</v>
      </c>
      <c r="C243" t="s">
        <v>4486</v>
      </c>
      <c r="D243" t="s">
        <v>4459</v>
      </c>
      <c r="E243" t="s">
        <v>3828</v>
      </c>
      <c r="F243" t="s">
        <v>10</v>
      </c>
      <c r="G243">
        <f>VLOOKUP(A243,'Dados absolutos'!A:H,8,FALSE)</f>
        <v>117938</v>
      </c>
      <c r="H243" s="1">
        <f t="shared" si="12"/>
        <v>0.58797391134073418</v>
      </c>
      <c r="I243">
        <f>VLOOKUP(A243,'Dados absolutos'!A:I,9,FALSE)</f>
        <v>0.74</v>
      </c>
      <c r="J243" s="1">
        <f>VLOOKUP(A243,'Dados absolutos'!A:L,12,FALSE)</f>
        <v>4679.3464587325543</v>
      </c>
      <c r="K243" s="1">
        <f t="shared" si="13"/>
        <v>0.34425864825646307</v>
      </c>
      <c r="L243" s="1">
        <f>VLOOKUP(A243,'Dados absolutos'!A:M,13,FALSE)</f>
        <v>0.92222222222222217</v>
      </c>
      <c r="M243" s="1">
        <f t="shared" si="14"/>
        <v>0.51498637602179842</v>
      </c>
      <c r="N243" s="3">
        <f t="shared" si="15"/>
        <v>1.8701639106069534E-2</v>
      </c>
      <c r="O243" s="4" t="s">
        <v>5625</v>
      </c>
    </row>
    <row r="244" spans="1:15" x14ac:dyDescent="0.25">
      <c r="A244">
        <v>220220</v>
      </c>
      <c r="B244">
        <v>2202208</v>
      </c>
      <c r="C244" t="s">
        <v>728</v>
      </c>
      <c r="D244" t="s">
        <v>682</v>
      </c>
      <c r="E244" t="s">
        <v>466</v>
      </c>
      <c r="F244" t="s">
        <v>10</v>
      </c>
      <c r="G244">
        <f>VLOOKUP(A244,'Dados absolutos'!A:H,8,FALSE)</f>
        <v>45793</v>
      </c>
      <c r="H244" s="1">
        <f t="shared" si="12"/>
        <v>0.22574020796617913</v>
      </c>
      <c r="I244">
        <f>VLOOKUP(A244,'Dados absolutos'!A:I,9,FALSE)</f>
        <v>0.65600000000000003</v>
      </c>
      <c r="J244" s="1">
        <f>VLOOKUP(A244,'Dados absolutos'!A:L,12,FALSE)</f>
        <v>4984.3068982158848</v>
      </c>
      <c r="K244" s="1">
        <f t="shared" si="13"/>
        <v>0.36906932946323678</v>
      </c>
      <c r="L244" s="1">
        <f>VLOOKUP(A244,'Dados absolutos'!A:M,13,FALSE)</f>
        <v>1.5333333333333334</v>
      </c>
      <c r="M244" s="1">
        <f t="shared" si="14"/>
        <v>0.81471389645776582</v>
      </c>
      <c r="N244" s="3">
        <f t="shared" si="15"/>
        <v>1.5384774960708114E-2</v>
      </c>
      <c r="O244" s="4" t="s">
        <v>5626</v>
      </c>
    </row>
    <row r="245" spans="1:15" x14ac:dyDescent="0.25">
      <c r="A245">
        <v>411950</v>
      </c>
      <c r="B245">
        <v>4119509</v>
      </c>
      <c r="C245" t="s">
        <v>4075</v>
      </c>
      <c r="D245" t="s">
        <v>3827</v>
      </c>
      <c r="E245" t="s">
        <v>3828</v>
      </c>
      <c r="F245" t="s">
        <v>10</v>
      </c>
      <c r="G245">
        <f>VLOOKUP(A245,'Dados absolutos'!A:H,8,FALSE)</f>
        <v>118730</v>
      </c>
      <c r="H245" s="1">
        <f t="shared" si="12"/>
        <v>0.59195047372305654</v>
      </c>
      <c r="I245">
        <f>VLOOKUP(A245,'Dados absolutos'!A:I,9,FALSE)</f>
        <v>0.7</v>
      </c>
      <c r="J245" s="1">
        <f>VLOOKUP(A245,'Dados absolutos'!A:L,12,FALSE)</f>
        <v>4172.7421701339172</v>
      </c>
      <c r="K245" s="1">
        <f t="shared" si="13"/>
        <v>0.30304281867640298</v>
      </c>
      <c r="L245" s="1">
        <f>VLOOKUP(A245,'Dados absolutos'!A:M,13,FALSE)</f>
        <v>0.73888888888888893</v>
      </c>
      <c r="M245" s="1">
        <f t="shared" si="14"/>
        <v>0.42506811989100823</v>
      </c>
      <c r="N245" s="3">
        <f t="shared" si="15"/>
        <v>1.3975774937661833E-2</v>
      </c>
      <c r="O245" s="4" t="s">
        <v>5627</v>
      </c>
    </row>
    <row r="246" spans="1:15" x14ac:dyDescent="0.25">
      <c r="A246">
        <v>412770</v>
      </c>
      <c r="B246">
        <v>4127700</v>
      </c>
      <c r="C246" t="s">
        <v>4176</v>
      </c>
      <c r="D246" t="s">
        <v>3827</v>
      </c>
      <c r="E246" t="s">
        <v>3828</v>
      </c>
      <c r="F246" t="s">
        <v>10</v>
      </c>
      <c r="G246">
        <f>VLOOKUP(A246,'Dados absolutos'!A:H,8,FALSE)</f>
        <v>150470</v>
      </c>
      <c r="H246" s="1">
        <f t="shared" si="12"/>
        <v>0.75131422374188495</v>
      </c>
      <c r="I246">
        <f>VLOOKUP(A246,'Dados absolutos'!A:I,9,FALSE)</f>
        <v>0.76800000000000002</v>
      </c>
      <c r="J246" s="1">
        <f>VLOOKUP(A246,'Dados absolutos'!A:L,12,FALSE)</f>
        <v>6597.1590259187878</v>
      </c>
      <c r="K246" s="1">
        <f t="shared" si="13"/>
        <v>0.50028621792883321</v>
      </c>
      <c r="L246" s="1">
        <f>VLOOKUP(A246,'Dados absolutos'!A:M,13,FALSE)</f>
        <v>0.95</v>
      </c>
      <c r="M246" s="1">
        <f t="shared" si="14"/>
        <v>0.52861035422343328</v>
      </c>
      <c r="N246" s="3">
        <f t="shared" si="15"/>
        <v>1.1638360036484996E-2</v>
      </c>
      <c r="O246" s="4" t="s">
        <v>5628</v>
      </c>
    </row>
    <row r="247" spans="1:15" x14ac:dyDescent="0.25">
      <c r="A247">
        <v>310350</v>
      </c>
      <c r="B247">
        <v>3103504</v>
      </c>
      <c r="C247" t="s">
        <v>2219</v>
      </c>
      <c r="D247" t="s">
        <v>2181</v>
      </c>
      <c r="E247" t="s">
        <v>2182</v>
      </c>
      <c r="F247" t="s">
        <v>10</v>
      </c>
      <c r="G247">
        <f>VLOOKUP(A247,'Dados absolutos'!A:H,8,FALSE)</f>
        <v>117808</v>
      </c>
      <c r="H247" s="1">
        <f t="shared" si="12"/>
        <v>0.5873211927678782</v>
      </c>
      <c r="I247">
        <f>VLOOKUP(A247,'Dados absolutos'!A:I,9,FALSE)</f>
        <v>0.77300000000000002</v>
      </c>
      <c r="J247" s="1">
        <f>VLOOKUP(A247,'Dados absolutos'!A:L,12,FALSE)</f>
        <v>5731.0273720799942</v>
      </c>
      <c r="K247" s="1">
        <f t="shared" si="13"/>
        <v>0.42982030312723601</v>
      </c>
      <c r="L247" s="1">
        <f>VLOOKUP(A247,'Dados absolutos'!A:M,13,FALSE)</f>
        <v>1.1444444444444444</v>
      </c>
      <c r="M247" s="1">
        <f t="shared" si="14"/>
        <v>0.62397820163487738</v>
      </c>
      <c r="N247" s="3">
        <f t="shared" si="15"/>
        <v>8.4790912755194903E-3</v>
      </c>
      <c r="O247" s="4" t="s">
        <v>5629</v>
      </c>
    </row>
    <row r="248" spans="1:15" x14ac:dyDescent="0.25">
      <c r="A248">
        <v>261060</v>
      </c>
      <c r="B248">
        <v>2610608</v>
      </c>
      <c r="C248" t="s">
        <v>1562</v>
      </c>
      <c r="D248" t="s">
        <v>1452</v>
      </c>
      <c r="E248" t="s">
        <v>466</v>
      </c>
      <c r="F248" t="s">
        <v>10</v>
      </c>
      <c r="G248">
        <f>VLOOKUP(A248,'Dados absolutos'!A:H,8,FALSE)</f>
        <v>56665</v>
      </c>
      <c r="H248" s="1">
        <f t="shared" si="12"/>
        <v>0.28032756430533173</v>
      </c>
      <c r="I248">
        <f>VLOOKUP(A248,'Dados absolutos'!A:I,9,FALSE)</f>
        <v>0.63900000000000001</v>
      </c>
      <c r="J248" s="1">
        <f>VLOOKUP(A248,'Dados absolutos'!A:L,12,FALSE)</f>
        <v>3722.4686411365042</v>
      </c>
      <c r="K248" s="1">
        <f t="shared" si="13"/>
        <v>0.26640989342639049</v>
      </c>
      <c r="L248" s="1">
        <f>VLOOKUP(A248,'Dados absolutos'!A:M,13,FALSE)</f>
        <v>1.161111111111111</v>
      </c>
      <c r="M248" s="1">
        <f t="shared" si="14"/>
        <v>0.63215258855585832</v>
      </c>
      <c r="N248" s="3">
        <f t="shared" si="15"/>
        <v>7.0702594347995529E-3</v>
      </c>
      <c r="O248" s="4" t="s">
        <v>5630</v>
      </c>
    </row>
    <row r="249" spans="1:15" x14ac:dyDescent="0.25">
      <c r="A249">
        <v>314800</v>
      </c>
      <c r="B249">
        <v>3148004</v>
      </c>
      <c r="C249" t="s">
        <v>2742</v>
      </c>
      <c r="D249" t="s">
        <v>2181</v>
      </c>
      <c r="E249" t="s">
        <v>2182</v>
      </c>
      <c r="F249" t="s">
        <v>10</v>
      </c>
      <c r="G249">
        <f>VLOOKUP(A249,'Dados absolutos'!A:H,8,FALSE)</f>
        <v>159235</v>
      </c>
      <c r="H249" s="1">
        <f t="shared" si="12"/>
        <v>0.79532251828867229</v>
      </c>
      <c r="I249">
        <f>VLOOKUP(A249,'Dados absolutos'!A:I,9,FALSE)</f>
        <v>0.76500000000000001</v>
      </c>
      <c r="J249" s="1">
        <f>VLOOKUP(A249,'Dados absolutos'!A:L,12,FALSE)</f>
        <v>5097.2188810248999</v>
      </c>
      <c r="K249" s="1">
        <f t="shared" si="13"/>
        <v>0.37825551510307065</v>
      </c>
      <c r="L249" s="1">
        <f>VLOOKUP(A249,'Dados absolutos'!A:M,13,FALSE)</f>
        <v>0.59444444444444444</v>
      </c>
      <c r="M249" s="1">
        <f t="shared" si="14"/>
        <v>0.35422343324250682</v>
      </c>
      <c r="N249" s="3">
        <f t="shared" si="15"/>
        <v>6.2904364281084479E-3</v>
      </c>
      <c r="O249" s="4" t="s">
        <v>5631</v>
      </c>
    </row>
    <row r="250" spans="1:15" x14ac:dyDescent="0.25">
      <c r="A250">
        <v>210540</v>
      </c>
      <c r="B250">
        <v>2105401</v>
      </c>
      <c r="C250" t="s">
        <v>556</v>
      </c>
      <c r="D250" t="s">
        <v>465</v>
      </c>
      <c r="E250" t="s">
        <v>466</v>
      </c>
      <c r="F250" t="s">
        <v>10</v>
      </c>
      <c r="G250">
        <f>VLOOKUP(A250,'Dados absolutos'!A:H,8,FALSE)</f>
        <v>60440</v>
      </c>
      <c r="H250" s="1">
        <f t="shared" si="12"/>
        <v>0.29928150747864857</v>
      </c>
      <c r="I250">
        <f>VLOOKUP(A250,'Dados absolutos'!A:I,9,FALSE)</f>
        <v>0.59899999999999998</v>
      </c>
      <c r="J250" s="1">
        <f>VLOOKUP(A250,'Dados absolutos'!A:L,12,FALSE)</f>
        <v>3997.8746639642623</v>
      </c>
      <c r="K250" s="1">
        <f t="shared" si="13"/>
        <v>0.28881611452963118</v>
      </c>
      <c r="L250" s="1">
        <f>VLOOKUP(A250,'Dados absolutos'!A:M,13,FALSE)</f>
        <v>1.0777777777777779</v>
      </c>
      <c r="M250" s="1">
        <f t="shared" si="14"/>
        <v>0.59128065395095375</v>
      </c>
      <c r="N250" s="3">
        <f t="shared" si="15"/>
        <v>2.7460468999711551E-3</v>
      </c>
      <c r="O250" s="4" t="s">
        <v>5632</v>
      </c>
    </row>
    <row r="251" spans="1:15" x14ac:dyDescent="0.25">
      <c r="A251">
        <v>291560</v>
      </c>
      <c r="B251">
        <v>2915601</v>
      </c>
      <c r="C251" t="s">
        <v>1965</v>
      </c>
      <c r="D251" t="s">
        <v>1784</v>
      </c>
      <c r="E251" t="s">
        <v>466</v>
      </c>
      <c r="F251" t="s">
        <v>10</v>
      </c>
      <c r="G251">
        <f>VLOOKUP(A251,'Dados absolutos'!A:H,8,FALSE)</f>
        <v>59605</v>
      </c>
      <c r="H251" s="1">
        <f t="shared" si="12"/>
        <v>0.29508904587607387</v>
      </c>
      <c r="I251">
        <f>VLOOKUP(A251,'Dados absolutos'!A:I,9,FALSE)</f>
        <v>0.627</v>
      </c>
      <c r="J251" s="1">
        <f>VLOOKUP(A251,'Dados absolutos'!A:L,12,FALSE)</f>
        <v>4144.6629531079607</v>
      </c>
      <c r="K251" s="1">
        <f t="shared" si="13"/>
        <v>0.3007583764603991</v>
      </c>
      <c r="L251" s="1">
        <f>VLOOKUP(A251,'Dados absolutos'!A:M,13,FALSE)</f>
        <v>1.1666666666666667</v>
      </c>
      <c r="M251" s="1">
        <f t="shared" si="14"/>
        <v>0.63487738419618533</v>
      </c>
      <c r="N251" s="3">
        <f t="shared" si="15"/>
        <v>2.2080536118601612E-3</v>
      </c>
      <c r="O251" s="4" t="s">
        <v>5633</v>
      </c>
    </row>
    <row r="252" spans="1:15" x14ac:dyDescent="0.25">
      <c r="A252">
        <v>315250</v>
      </c>
      <c r="B252">
        <v>3152501</v>
      </c>
      <c r="C252" t="s">
        <v>2795</v>
      </c>
      <c r="D252" t="s">
        <v>2181</v>
      </c>
      <c r="E252" t="s">
        <v>2182</v>
      </c>
      <c r="F252" t="s">
        <v>10</v>
      </c>
      <c r="G252">
        <f>VLOOKUP(A252,'Dados absolutos'!A:H,8,FALSE)</f>
        <v>152217</v>
      </c>
      <c r="H252" s="1">
        <f t="shared" si="12"/>
        <v>0.76008575717864912</v>
      </c>
      <c r="I252">
        <f>VLOOKUP(A252,'Dados absolutos'!A:I,9,FALSE)</f>
        <v>0.77400000000000002</v>
      </c>
      <c r="J252" s="1">
        <f>VLOOKUP(A252,'Dados absolutos'!A:L,12,FALSE)</f>
        <v>7662.4579676383064</v>
      </c>
      <c r="K252" s="1">
        <f t="shared" si="13"/>
        <v>0.5869557953917196</v>
      </c>
      <c r="L252" s="1">
        <f>VLOOKUP(A252,'Dados absolutos'!A:M,13,FALSE)</f>
        <v>1.1000000000000001</v>
      </c>
      <c r="M252" s="1">
        <f t="shared" si="14"/>
        <v>0.6021798365122617</v>
      </c>
      <c r="N252" s="3">
        <f t="shared" si="15"/>
        <v>1.3097982991912005E-3</v>
      </c>
      <c r="O252" s="4" t="s">
        <v>5634</v>
      </c>
    </row>
    <row r="253" spans="1:15" x14ac:dyDescent="0.25">
      <c r="A253">
        <v>293135</v>
      </c>
      <c r="B253">
        <v>2931350</v>
      </c>
      <c r="C253" t="s">
        <v>2152</v>
      </c>
      <c r="D253" t="s">
        <v>1784</v>
      </c>
      <c r="E253" t="s">
        <v>466</v>
      </c>
      <c r="F253" t="s">
        <v>10</v>
      </c>
      <c r="G253">
        <f>VLOOKUP(A253,'Dados absolutos'!A:H,8,FALSE)</f>
        <v>145216</v>
      </c>
      <c r="H253" s="1">
        <f t="shared" si="12"/>
        <v>0.72493435157430697</v>
      </c>
      <c r="I253">
        <f>VLOOKUP(A253,'Dados absolutos'!A:I,9,FALSE)</f>
        <v>0.68500000000000005</v>
      </c>
      <c r="J253" s="1">
        <f>VLOOKUP(A253,'Dados absolutos'!A:L,12,FALSE)</f>
        <v>4038.2743948325251</v>
      </c>
      <c r="K253" s="1">
        <f t="shared" si="13"/>
        <v>0.29210291738547084</v>
      </c>
      <c r="L253" s="1">
        <f>VLOOKUP(A253,'Dados absolutos'!A:M,13,FALSE)</f>
        <v>0.3888888888888889</v>
      </c>
      <c r="M253" s="1">
        <f t="shared" si="14"/>
        <v>0.25340599455040874</v>
      </c>
      <c r="N253" s="3">
        <f t="shared" si="15"/>
        <v>1.2374287392448169E-3</v>
      </c>
      <c r="O253" s="4" t="s">
        <v>5635</v>
      </c>
    </row>
    <row r="254" spans="1:15" x14ac:dyDescent="0.25">
      <c r="A254">
        <v>220790</v>
      </c>
      <c r="B254">
        <v>2207900</v>
      </c>
      <c r="C254" t="s">
        <v>836</v>
      </c>
      <c r="D254" t="s">
        <v>682</v>
      </c>
      <c r="E254" t="s">
        <v>466</v>
      </c>
      <c r="F254" t="s">
        <v>10</v>
      </c>
      <c r="G254">
        <f>VLOOKUP(A254,'Dados absolutos'!A:H,8,FALSE)</f>
        <v>37894</v>
      </c>
      <c r="H254" s="1">
        <f t="shared" si="12"/>
        <v>0.18608002329703213</v>
      </c>
      <c r="I254">
        <f>VLOOKUP(A254,'Dados absolutos'!A:I,9,FALSE)</f>
        <v>0.57099999999999995</v>
      </c>
      <c r="J254" s="1">
        <f>VLOOKUP(A254,'Dados absolutos'!A:L,12,FALSE)</f>
        <v>3934.2530387396423</v>
      </c>
      <c r="K254" s="1">
        <f t="shared" si="13"/>
        <v>0.28364004689286099</v>
      </c>
      <c r="L254" s="1">
        <f>VLOOKUP(A254,'Dados absolutos'!A:M,13,FALSE)</f>
        <v>1.2333333333333334</v>
      </c>
      <c r="M254" s="1">
        <f t="shared" si="14"/>
        <v>0.66757493188010908</v>
      </c>
      <c r="N254" s="3">
        <f t="shared" si="15"/>
        <v>-9.8509171571981025E-4</v>
      </c>
      <c r="O254" s="4" t="s">
        <v>5636</v>
      </c>
    </row>
    <row r="255" spans="1:15" x14ac:dyDescent="0.25">
      <c r="A255">
        <v>521760</v>
      </c>
      <c r="B255">
        <v>5217609</v>
      </c>
      <c r="C255" t="s">
        <v>5311</v>
      </c>
      <c r="D255" t="s">
        <v>5136</v>
      </c>
      <c r="E255" t="s">
        <v>4932</v>
      </c>
      <c r="F255" t="s">
        <v>10</v>
      </c>
      <c r="G255">
        <f>VLOOKUP(A255,'Dados absolutos'!A:H,8,FALSE)</f>
        <v>105031</v>
      </c>
      <c r="H255" s="1">
        <f t="shared" si="12"/>
        <v>0.52316899888033663</v>
      </c>
      <c r="I255">
        <f>VLOOKUP(A255,'Dados absolutos'!A:I,9,FALSE)</f>
        <v>0.66900000000000004</v>
      </c>
      <c r="J255" s="1">
        <f>VLOOKUP(A255,'Dados absolutos'!A:L,12,FALSE)</f>
        <v>3330.8139881558777</v>
      </c>
      <c r="K255" s="1">
        <f t="shared" si="13"/>
        <v>0.23454602690417861</v>
      </c>
      <c r="L255" s="1">
        <f>VLOOKUP(A255,'Dados absolutos'!A:M,13,FALSE)</f>
        <v>0.63888888888888895</v>
      </c>
      <c r="M255" s="1">
        <f t="shared" si="14"/>
        <v>0.37602179836512267</v>
      </c>
      <c r="N255" s="3">
        <f t="shared" si="15"/>
        <v>-4.3552296587193173E-3</v>
      </c>
      <c r="O255" s="4" t="s">
        <v>5637</v>
      </c>
    </row>
    <row r="256" spans="1:15" x14ac:dyDescent="0.25">
      <c r="A256">
        <v>430210</v>
      </c>
      <c r="B256">
        <v>4302105</v>
      </c>
      <c r="C256" t="s">
        <v>4498</v>
      </c>
      <c r="D256" t="s">
        <v>4459</v>
      </c>
      <c r="E256" t="s">
        <v>3828</v>
      </c>
      <c r="F256" t="s">
        <v>10</v>
      </c>
      <c r="G256">
        <f>VLOOKUP(A256,'Dados absolutos'!A:H,8,FALSE)</f>
        <v>123151</v>
      </c>
      <c r="H256" s="1">
        <f t="shared" si="12"/>
        <v>0.61414792611225755</v>
      </c>
      <c r="I256">
        <f>VLOOKUP(A256,'Dados absolutos'!A:I,9,FALSE)</f>
        <v>0.77800000000000002</v>
      </c>
      <c r="J256" s="1">
        <f>VLOOKUP(A256,'Dados absolutos'!A:L,12,FALSE)</f>
        <v>5932.4740309051485</v>
      </c>
      <c r="K256" s="1">
        <f t="shared" si="13"/>
        <v>0.44620940868056075</v>
      </c>
      <c r="L256" s="1">
        <f>VLOOKUP(A256,'Dados absolutos'!A:M,13,FALSE)</f>
        <v>1.1055555555555556</v>
      </c>
      <c r="M256" s="1">
        <f t="shared" si="14"/>
        <v>0.60490463215258861</v>
      </c>
      <c r="N256" s="3">
        <f t="shared" si="15"/>
        <v>-5.1568504157146755E-3</v>
      </c>
      <c r="O256" s="4" t="s">
        <v>5638</v>
      </c>
    </row>
    <row r="257" spans="1:15" x14ac:dyDescent="0.25">
      <c r="A257">
        <v>355400</v>
      </c>
      <c r="B257">
        <v>3554003</v>
      </c>
      <c r="C257" t="s">
        <v>3786</v>
      </c>
      <c r="D257" t="s">
        <v>3202</v>
      </c>
      <c r="E257" t="s">
        <v>2182</v>
      </c>
      <c r="F257" t="s">
        <v>10</v>
      </c>
      <c r="G257">
        <f>VLOOKUP(A257,'Dados absolutos'!A:H,8,FALSE)</f>
        <v>123942</v>
      </c>
      <c r="H257" s="1">
        <f t="shared" si="12"/>
        <v>0.61811946758248104</v>
      </c>
      <c r="I257">
        <f>VLOOKUP(A257,'Dados absolutos'!A:I,9,FALSE)</f>
        <v>0.752</v>
      </c>
      <c r="J257" s="1">
        <f>VLOOKUP(A257,'Dados absolutos'!A:L,12,FALSE)</f>
        <v>4578.6687117361353</v>
      </c>
      <c r="K257" s="1">
        <f t="shared" si="13"/>
        <v>0.33606780393063401</v>
      </c>
      <c r="L257" s="1">
        <f>VLOOKUP(A257,'Dados absolutos'!A:M,13,FALSE)</f>
        <v>0.81666666666666665</v>
      </c>
      <c r="M257" s="1">
        <f t="shared" si="14"/>
        <v>0.46321525885558584</v>
      </c>
      <c r="N257" s="3">
        <f t="shared" si="15"/>
        <v>-6.73307749256713E-3</v>
      </c>
      <c r="O257" s="4" t="s">
        <v>5639</v>
      </c>
    </row>
    <row r="258" spans="1:15" x14ac:dyDescent="0.25">
      <c r="A258">
        <v>210120</v>
      </c>
      <c r="B258">
        <v>2101202</v>
      </c>
      <c r="C258" t="s">
        <v>484</v>
      </c>
      <c r="D258" t="s">
        <v>465</v>
      </c>
      <c r="E258" t="s">
        <v>466</v>
      </c>
      <c r="F258" t="s">
        <v>10</v>
      </c>
      <c r="G258">
        <f>VLOOKUP(A258,'Dados absolutos'!A:H,8,FALSE)</f>
        <v>103711</v>
      </c>
      <c r="H258" s="1">
        <f t="shared" ref="H258:H321" si="16">(G258-MIN(G:G))/(MAX(G:G)-MIN(G:G))</f>
        <v>0.51654139490979933</v>
      </c>
      <c r="I258">
        <f>VLOOKUP(A258,'Dados absolutos'!A:I,9,FALSE)</f>
        <v>0.65100000000000002</v>
      </c>
      <c r="J258" s="1">
        <f>VLOOKUP(A258,'Dados absolutos'!A:L,12,FALSE)</f>
        <v>4074.0534792837789</v>
      </c>
      <c r="K258" s="1">
        <f t="shared" ref="K258:K321" si="17">(J258-MIN(J:J))/(MAX(J:J)-MIN(J:J))</f>
        <v>0.29501379808755224</v>
      </c>
      <c r="L258" s="1">
        <f>VLOOKUP(A258,'Dados absolutos'!A:M,13,FALSE)</f>
        <v>0.73333333333333317</v>
      </c>
      <c r="M258" s="1">
        <f t="shared" ref="M258:M321" si="18">(L258-MIN(L:L))/(MAX(L:L)-MIN(L:L))</f>
        <v>0.42234332425068116</v>
      </c>
      <c r="N258" s="3">
        <f t="shared" ref="N258:N321" si="19">H258-I258-K258+M258</f>
        <v>-7.1290789270717636E-3</v>
      </c>
      <c r="O258" s="4" t="s">
        <v>5640</v>
      </c>
    </row>
    <row r="259" spans="1:15" x14ac:dyDescent="0.25">
      <c r="A259">
        <v>293070</v>
      </c>
      <c r="B259">
        <v>2930709</v>
      </c>
      <c r="C259" t="s">
        <v>2142</v>
      </c>
      <c r="D259" t="s">
        <v>1784</v>
      </c>
      <c r="E259" t="s">
        <v>466</v>
      </c>
      <c r="F259" t="s">
        <v>10</v>
      </c>
      <c r="G259">
        <f>VLOOKUP(A259,'Dados absolutos'!A:H,8,FALSE)</f>
        <v>114559</v>
      </c>
      <c r="H259" s="1">
        <f t="shared" si="16"/>
        <v>0.57100824935857852</v>
      </c>
      <c r="I259">
        <f>VLOOKUP(A259,'Dados absolutos'!A:I,9,FALSE)</f>
        <v>0.67500000000000004</v>
      </c>
      <c r="J259" s="1">
        <f>VLOOKUP(A259,'Dados absolutos'!A:L,12,FALSE)</f>
        <v>5466.2592009357622</v>
      </c>
      <c r="K259" s="1">
        <f t="shared" si="17"/>
        <v>0.40827954623729479</v>
      </c>
      <c r="L259" s="1">
        <f>VLOOKUP(A259,'Dados absolutos'!A:M,13,FALSE)</f>
        <v>0.9</v>
      </c>
      <c r="M259" s="1">
        <f t="shared" si="18"/>
        <v>0.50408719346049058</v>
      </c>
      <c r="N259" s="3">
        <f t="shared" si="19"/>
        <v>-8.18410341822573E-3</v>
      </c>
      <c r="O259" s="4" t="s">
        <v>5641</v>
      </c>
    </row>
    <row r="260" spans="1:15" x14ac:dyDescent="0.25">
      <c r="A260">
        <v>355650</v>
      </c>
      <c r="B260">
        <v>3556503</v>
      </c>
      <c r="C260" t="s">
        <v>3816</v>
      </c>
      <c r="D260" t="s">
        <v>3202</v>
      </c>
      <c r="E260" t="s">
        <v>2182</v>
      </c>
      <c r="F260" t="s">
        <v>10</v>
      </c>
      <c r="G260">
        <f>VLOOKUP(A260,'Dados absolutos'!A:H,8,FALSE)</f>
        <v>115771</v>
      </c>
      <c r="H260" s="1">
        <f t="shared" si="16"/>
        <v>0.5770935948224355</v>
      </c>
      <c r="I260">
        <f>VLOOKUP(A260,'Dados absolutos'!A:I,9,FALSE)</f>
        <v>0.75900000000000001</v>
      </c>
      <c r="J260" s="1">
        <f>VLOOKUP(A260,'Dados absolutos'!A:L,12,FALSE)</f>
        <v>3812.4736581700081</v>
      </c>
      <c r="K260" s="1">
        <f t="shared" si="17"/>
        <v>0.27373243594505897</v>
      </c>
      <c r="L260" s="1">
        <f>VLOOKUP(A260,'Dados absolutos'!A:M,13,FALSE)</f>
        <v>0.78333333333333344</v>
      </c>
      <c r="M260" s="1">
        <f t="shared" si="18"/>
        <v>0.44686648501362408</v>
      </c>
      <c r="N260" s="3">
        <f t="shared" si="19"/>
        <v>-8.7723561089994018E-3</v>
      </c>
      <c r="O260" s="4" t="s">
        <v>5642</v>
      </c>
    </row>
    <row r="261" spans="1:15" x14ac:dyDescent="0.25">
      <c r="A261">
        <v>150040</v>
      </c>
      <c r="B261">
        <v>1500404</v>
      </c>
      <c r="C261" t="s">
        <v>171</v>
      </c>
      <c r="D261" t="s">
        <v>166</v>
      </c>
      <c r="E261" t="s">
        <v>9</v>
      </c>
      <c r="F261" t="s">
        <v>10</v>
      </c>
      <c r="G261">
        <f>VLOOKUP(A261,'Dados absolutos'!A:H,8,FALSE)</f>
        <v>69377</v>
      </c>
      <c r="H261" s="1">
        <f t="shared" si="16"/>
        <v>0.34415339890644536</v>
      </c>
      <c r="I261">
        <f>VLOOKUP(A261,'Dados absolutos'!A:I,9,FALSE)</f>
        <v>0.56399999999999995</v>
      </c>
      <c r="J261" s="1">
        <f>VLOOKUP(A261,'Dados absolutos'!A:L,12,FALSE)</f>
        <v>2885.0061990284962</v>
      </c>
      <c r="K261" s="1">
        <f t="shared" si="17"/>
        <v>0.19827642106849883</v>
      </c>
      <c r="L261" s="1">
        <f>VLOOKUP(A261,'Dados absolutos'!A:M,13,FALSE)</f>
        <v>0.7</v>
      </c>
      <c r="M261" s="1">
        <f t="shared" si="18"/>
        <v>0.40599455040871935</v>
      </c>
      <c r="N261" s="3">
        <f t="shared" si="19"/>
        <v>-1.2128471753334091E-2</v>
      </c>
      <c r="O261" s="4" t="s">
        <v>5643</v>
      </c>
    </row>
    <row r="262" spans="1:15" x14ac:dyDescent="0.25">
      <c r="A262">
        <v>313940</v>
      </c>
      <c r="B262">
        <v>3139409</v>
      </c>
      <c r="C262" t="s">
        <v>2636</v>
      </c>
      <c r="D262" t="s">
        <v>2181</v>
      </c>
      <c r="E262" t="s">
        <v>2182</v>
      </c>
      <c r="F262" t="s">
        <v>10</v>
      </c>
      <c r="G262">
        <f>VLOOKUP(A262,'Dados absolutos'!A:H,8,FALSE)</f>
        <v>91886</v>
      </c>
      <c r="H262" s="1">
        <f t="shared" si="16"/>
        <v>0.45716910934040278</v>
      </c>
      <c r="I262">
        <f>VLOOKUP(A262,'Dados absolutos'!A:I,9,FALSE)</f>
        <v>0.68899999999999995</v>
      </c>
      <c r="J262" s="1">
        <f>VLOOKUP(A262,'Dados absolutos'!A:L,12,FALSE)</f>
        <v>4050.5410506497183</v>
      </c>
      <c r="K262" s="1">
        <f t="shared" si="17"/>
        <v>0.29310089629535574</v>
      </c>
      <c r="L262" s="1">
        <f>VLOOKUP(A262,'Dados absolutos'!A:M,13,FALSE)</f>
        <v>0.91666666666666663</v>
      </c>
      <c r="M262" s="1">
        <f t="shared" si="18"/>
        <v>0.5122615803814714</v>
      </c>
      <c r="N262" s="3">
        <f t="shared" si="19"/>
        <v>-1.2670206573481502E-2</v>
      </c>
      <c r="O262" s="4" t="s">
        <v>5644</v>
      </c>
    </row>
    <row r="263" spans="1:15" x14ac:dyDescent="0.25">
      <c r="A263">
        <v>316860</v>
      </c>
      <c r="B263">
        <v>3168606</v>
      </c>
      <c r="C263" t="s">
        <v>2986</v>
      </c>
      <c r="D263" t="s">
        <v>2181</v>
      </c>
      <c r="E263" t="s">
        <v>2182</v>
      </c>
      <c r="F263" t="s">
        <v>10</v>
      </c>
      <c r="G263">
        <f>VLOOKUP(A263,'Dados absolutos'!A:H,8,FALSE)</f>
        <v>137418</v>
      </c>
      <c r="H263" s="1">
        <f t="shared" si="16"/>
        <v>0.68578127902714803</v>
      </c>
      <c r="I263">
        <f>VLOOKUP(A263,'Dados absolutos'!A:I,9,FALSE)</f>
        <v>0.70099999999999996</v>
      </c>
      <c r="J263" s="1">
        <f>VLOOKUP(A263,'Dados absolutos'!A:L,12,FALSE)</f>
        <v>4831.7227673230582</v>
      </c>
      <c r="K263" s="1">
        <f t="shared" si="17"/>
        <v>0.35665553495530522</v>
      </c>
      <c r="L263" s="1">
        <f>VLOOKUP(A263,'Dados absolutos'!A:M,13,FALSE)</f>
        <v>0.6</v>
      </c>
      <c r="M263" s="1">
        <f t="shared" si="18"/>
        <v>0.35694822888283378</v>
      </c>
      <c r="N263" s="3">
        <f t="shared" si="19"/>
        <v>-1.4926027045323365E-2</v>
      </c>
      <c r="O263" s="4" t="s">
        <v>5645</v>
      </c>
    </row>
    <row r="264" spans="1:15" x14ac:dyDescent="0.25">
      <c r="A264">
        <v>110012</v>
      </c>
      <c r="B264">
        <v>1100122</v>
      </c>
      <c r="C264" t="s">
        <v>21</v>
      </c>
      <c r="D264" t="s">
        <v>8</v>
      </c>
      <c r="E264" t="s">
        <v>9</v>
      </c>
      <c r="F264" t="s">
        <v>10</v>
      </c>
      <c r="G264">
        <f>VLOOKUP(A264,'Dados absolutos'!A:H,8,FALSE)</f>
        <v>124333</v>
      </c>
      <c r="H264" s="1">
        <f t="shared" si="16"/>
        <v>0.62008264421314774</v>
      </c>
      <c r="I264">
        <f>VLOOKUP(A264,'Dados absolutos'!A:I,9,FALSE)</f>
        <v>0.71399999999999997</v>
      </c>
      <c r="J264" s="1">
        <f>VLOOKUP(A264,'Dados absolutos'!A:L,12,FALSE)</f>
        <v>4303.0023866551919</v>
      </c>
      <c r="K264" s="1">
        <f t="shared" si="17"/>
        <v>0.31364040540440652</v>
      </c>
      <c r="L264" s="1">
        <f>VLOOKUP(A264,'Dados absolutos'!A:M,13,FALSE)</f>
        <v>0.67222222222222228</v>
      </c>
      <c r="M264" s="1">
        <f t="shared" si="18"/>
        <v>0.39237057220708454</v>
      </c>
      <c r="N264" s="3">
        <f t="shared" si="19"/>
        <v>-1.5187188984174205E-2</v>
      </c>
      <c r="O264" s="4" t="s">
        <v>5646</v>
      </c>
    </row>
    <row r="265" spans="1:15" x14ac:dyDescent="0.25">
      <c r="A265">
        <v>220550</v>
      </c>
      <c r="B265">
        <v>2205508</v>
      </c>
      <c r="C265" t="s">
        <v>788</v>
      </c>
      <c r="D265" t="s">
        <v>682</v>
      </c>
      <c r="E265" t="s">
        <v>466</v>
      </c>
      <c r="F265" t="s">
        <v>10</v>
      </c>
      <c r="G265">
        <f>VLOOKUP(A265,'Dados absolutos'!A:H,8,FALSE)</f>
        <v>42559</v>
      </c>
      <c r="H265" s="1">
        <f t="shared" si="16"/>
        <v>0.20950257823836277</v>
      </c>
      <c r="I265">
        <f>VLOOKUP(A265,'Dados absolutos'!A:I,9,FALSE)</f>
        <v>0.61799999999999999</v>
      </c>
      <c r="J265" s="1">
        <f>VLOOKUP(A265,'Dados absolutos'!A:L,12,FALSE)</f>
        <v>3695.6434436899362</v>
      </c>
      <c r="K265" s="1">
        <f t="shared" si="17"/>
        <v>0.26422747454188483</v>
      </c>
      <c r="L265" s="1">
        <f>VLOOKUP(A265,'Dados absolutos'!A:M,13,FALSE)</f>
        <v>1.211111111111111</v>
      </c>
      <c r="M265" s="1">
        <f t="shared" si="18"/>
        <v>0.65667574931880113</v>
      </c>
      <c r="N265" s="3">
        <f t="shared" si="19"/>
        <v>-1.604914698472093E-2</v>
      </c>
      <c r="O265" s="4" t="s">
        <v>5647</v>
      </c>
    </row>
    <row r="266" spans="1:15" x14ac:dyDescent="0.25">
      <c r="A266">
        <v>411820</v>
      </c>
      <c r="B266">
        <v>4118204</v>
      </c>
      <c r="C266" t="s">
        <v>4059</v>
      </c>
      <c r="D266" t="s">
        <v>3827</v>
      </c>
      <c r="E266" t="s">
        <v>3828</v>
      </c>
      <c r="F266" t="s">
        <v>10</v>
      </c>
      <c r="G266">
        <f>VLOOKUP(A266,'Dados absolutos'!A:H,8,FALSE)</f>
        <v>145829</v>
      </c>
      <c r="H266" s="1">
        <f t="shared" si="16"/>
        <v>0.72801217069092772</v>
      </c>
      <c r="I266">
        <f>VLOOKUP(A266,'Dados absolutos'!A:I,9,FALSE)</f>
        <v>0.75</v>
      </c>
      <c r="J266" s="1">
        <f>VLOOKUP(A266,'Dados absolutos'!A:L,12,FALSE)</f>
        <v>7923.5222020997198</v>
      </c>
      <c r="K266" s="1">
        <f t="shared" si="17"/>
        <v>0.60819521092603068</v>
      </c>
      <c r="L266" s="1">
        <f>VLOOKUP(A266,'Dados absolutos'!A:M,13,FALSE)</f>
        <v>1.1222222222222222</v>
      </c>
      <c r="M266" s="1">
        <f t="shared" si="18"/>
        <v>0.61307901907356954</v>
      </c>
      <c r="N266" s="3">
        <f t="shared" si="19"/>
        <v>-1.7104021161533423E-2</v>
      </c>
      <c r="O266" s="4" t="s">
        <v>5648</v>
      </c>
    </row>
    <row r="267" spans="1:15" x14ac:dyDescent="0.25">
      <c r="A267">
        <v>160060</v>
      </c>
      <c r="B267">
        <v>1600600</v>
      </c>
      <c r="C267" t="s">
        <v>323</v>
      </c>
      <c r="D267" t="s">
        <v>310</v>
      </c>
      <c r="E267" t="s">
        <v>9</v>
      </c>
      <c r="F267" t="s">
        <v>10</v>
      </c>
      <c r="G267">
        <f>VLOOKUP(A267,'Dados absolutos'!A:H,8,FALSE)</f>
        <v>107618</v>
      </c>
      <c r="H267" s="1">
        <f t="shared" si="16"/>
        <v>0.53615809848016993</v>
      </c>
      <c r="I267">
        <f>VLOOKUP(A267,'Dados absolutos'!A:I,9,FALSE)</f>
        <v>0.69199999999999995</v>
      </c>
      <c r="J267" s="1">
        <f>VLOOKUP(A267,'Dados absolutos'!A:L,12,FALSE)</f>
        <v>3426.8214172350349</v>
      </c>
      <c r="K267" s="1">
        <f t="shared" si="17"/>
        <v>0.24235690794960388</v>
      </c>
      <c r="L267" s="1">
        <f>VLOOKUP(A267,'Dados absolutos'!A:M,13,FALSE)</f>
        <v>0.64444444444444449</v>
      </c>
      <c r="M267" s="1">
        <f t="shared" si="18"/>
        <v>0.37874659400544963</v>
      </c>
      <c r="N267" s="3">
        <f t="shared" si="19"/>
        <v>-1.9452215463984235E-2</v>
      </c>
      <c r="O267" s="4" t="s">
        <v>5649</v>
      </c>
    </row>
    <row r="268" spans="1:15" x14ac:dyDescent="0.25">
      <c r="A268">
        <v>260050</v>
      </c>
      <c r="B268">
        <v>2600500</v>
      </c>
      <c r="C268" t="s">
        <v>1457</v>
      </c>
      <c r="D268" t="s">
        <v>1452</v>
      </c>
      <c r="E268" t="s">
        <v>466</v>
      </c>
      <c r="F268" t="s">
        <v>10</v>
      </c>
      <c r="G268">
        <f>VLOOKUP(A268,'Dados absolutos'!A:H,8,FALSE)</f>
        <v>41548</v>
      </c>
      <c r="H268" s="1">
        <f t="shared" si="16"/>
        <v>0.20442643610638309</v>
      </c>
      <c r="I268">
        <f>VLOOKUP(A268,'Dados absolutos'!A:I,9,FALSE)</f>
        <v>0.52600000000000002</v>
      </c>
      <c r="J268" s="1">
        <f>VLOOKUP(A268,'Dados absolutos'!A:L,12,FALSE)</f>
        <v>3750.2365042842016</v>
      </c>
      <c r="K268" s="1">
        <f t="shared" si="17"/>
        <v>0.26866900480988026</v>
      </c>
      <c r="L268" s="1">
        <f>VLOOKUP(A268,'Dados absolutos'!A:M,13,FALSE)</f>
        <v>1.0277777777777779</v>
      </c>
      <c r="M268" s="1">
        <f t="shared" si="18"/>
        <v>0.56675749318801094</v>
      </c>
      <c r="N268" s="3">
        <f t="shared" si="19"/>
        <v>-2.3485075515486176E-2</v>
      </c>
      <c r="O268" s="4" t="s">
        <v>5650</v>
      </c>
    </row>
    <row r="269" spans="1:15" x14ac:dyDescent="0.25">
      <c r="A269">
        <v>130120</v>
      </c>
      <c r="B269">
        <v>1301209</v>
      </c>
      <c r="C269" t="s">
        <v>106</v>
      </c>
      <c r="D269" t="s">
        <v>87</v>
      </c>
      <c r="E269" t="s">
        <v>9</v>
      </c>
      <c r="F269" t="s">
        <v>10</v>
      </c>
      <c r="G269">
        <f>VLOOKUP(A269,'Dados absolutos'!A:H,8,FALSE)</f>
        <v>70616</v>
      </c>
      <c r="H269" s="1">
        <f t="shared" si="16"/>
        <v>0.35037430899697242</v>
      </c>
      <c r="I269">
        <f>VLOOKUP(A269,'Dados absolutos'!A:I,9,FALSE)</f>
        <v>0.58599999999999997</v>
      </c>
      <c r="J269" s="1">
        <f>VLOOKUP(A269,'Dados absolutos'!A:L,12,FALSE)</f>
        <v>6529.946646085873</v>
      </c>
      <c r="K269" s="1">
        <f t="shared" si="17"/>
        <v>0.49481801709593737</v>
      </c>
      <c r="L269" s="1">
        <f>VLOOKUP(A269,'Dados absolutos'!A:M,13,FALSE)</f>
        <v>1.3111111111111113</v>
      </c>
      <c r="M269" s="1">
        <f t="shared" si="18"/>
        <v>0.70572207084468686</v>
      </c>
      <c r="N269" s="3">
        <f t="shared" si="19"/>
        <v>-2.4721637254278117E-2</v>
      </c>
      <c r="O269" s="4" t="s">
        <v>5651</v>
      </c>
    </row>
    <row r="270" spans="1:15" x14ac:dyDescent="0.25">
      <c r="A270">
        <v>211003</v>
      </c>
      <c r="B270">
        <v>2110039</v>
      </c>
      <c r="C270" t="s">
        <v>628</v>
      </c>
      <c r="D270" t="s">
        <v>465</v>
      </c>
      <c r="E270" t="s">
        <v>466</v>
      </c>
      <c r="F270" t="s">
        <v>10</v>
      </c>
      <c r="G270">
        <f>VLOOKUP(A270,'Dados absolutos'!A:H,8,FALSE)</f>
        <v>24307</v>
      </c>
      <c r="H270" s="1">
        <f t="shared" si="16"/>
        <v>0.11786089060938811</v>
      </c>
      <c r="I270">
        <f>VLOOKUP(A270,'Dados absolutos'!A:I,9,FALSE)</f>
        <v>0.59899999999999998</v>
      </c>
      <c r="J270" s="1">
        <f>VLOOKUP(A270,'Dados absolutos'!A:L,12,FALSE)</f>
        <v>4528.3251808121122</v>
      </c>
      <c r="K270" s="1">
        <f t="shared" si="17"/>
        <v>0.33197200285330258</v>
      </c>
      <c r="L270" s="1">
        <f>VLOOKUP(A270,'Dados absolutos'!A:M,13,FALSE)</f>
        <v>1.4777777777777779</v>
      </c>
      <c r="M270" s="1">
        <f t="shared" si="18"/>
        <v>0.78746594005449599</v>
      </c>
      <c r="N270" s="3">
        <f t="shared" si="19"/>
        <v>-2.564517218941853E-2</v>
      </c>
      <c r="O270" s="4" t="s">
        <v>5652</v>
      </c>
    </row>
    <row r="271" spans="1:15" x14ac:dyDescent="0.25">
      <c r="A271">
        <v>313520</v>
      </c>
      <c r="B271">
        <v>3135209</v>
      </c>
      <c r="C271" t="s">
        <v>2580</v>
      </c>
      <c r="D271" t="s">
        <v>2181</v>
      </c>
      <c r="E271" t="s">
        <v>2182</v>
      </c>
      <c r="F271" t="s">
        <v>10</v>
      </c>
      <c r="G271">
        <f>VLOOKUP(A271,'Dados absolutos'!A:H,8,FALSE)</f>
        <v>65150</v>
      </c>
      <c r="H271" s="1">
        <f t="shared" si="16"/>
        <v>0.32293000346442935</v>
      </c>
      <c r="I271">
        <f>VLOOKUP(A271,'Dados absolutos'!A:I,9,FALSE)</f>
        <v>0.65800000000000003</v>
      </c>
      <c r="J271" s="1">
        <f>VLOOKUP(A271,'Dados absolutos'!A:L,12,FALSE)</f>
        <v>3483.2780460475824</v>
      </c>
      <c r="K271" s="1">
        <f t="shared" si="17"/>
        <v>0.2469500526271575</v>
      </c>
      <c r="L271" s="1">
        <f>VLOOKUP(A271,'Dados absolutos'!A:M,13,FALSE)</f>
        <v>1.0055555555555555</v>
      </c>
      <c r="M271" s="1">
        <f t="shared" si="18"/>
        <v>0.55585831062670299</v>
      </c>
      <c r="N271" s="3">
        <f t="shared" si="19"/>
        <v>-2.6161738536025214E-2</v>
      </c>
      <c r="O271" s="4" t="s">
        <v>5653</v>
      </c>
    </row>
    <row r="272" spans="1:15" x14ac:dyDescent="0.25">
      <c r="A272">
        <v>231410</v>
      </c>
      <c r="B272">
        <v>2314102</v>
      </c>
      <c r="C272" t="s">
        <v>1084</v>
      </c>
      <c r="D272" t="s">
        <v>905</v>
      </c>
      <c r="E272" t="s">
        <v>466</v>
      </c>
      <c r="F272" t="s">
        <v>10</v>
      </c>
      <c r="G272">
        <f>VLOOKUP(A272,'Dados absolutos'!A:H,8,FALSE)</f>
        <v>59712</v>
      </c>
      <c r="H272" s="1">
        <f t="shared" si="16"/>
        <v>0.29562628347065528</v>
      </c>
      <c r="I272">
        <f>VLOOKUP(A272,'Dados absolutos'!A:I,9,FALSE)</f>
        <v>0.57099999999999995</v>
      </c>
      <c r="J272" s="1">
        <f>VLOOKUP(A272,'Dados absolutos'!A:L,12,FALSE)</f>
        <v>4393.9194076567519</v>
      </c>
      <c r="K272" s="1">
        <f t="shared" si="17"/>
        <v>0.32103714587396032</v>
      </c>
      <c r="L272" s="1">
        <f>VLOOKUP(A272,'Dados absolutos'!A:M,13,FALSE)</f>
        <v>1.0333333333333334</v>
      </c>
      <c r="M272" s="1">
        <f t="shared" si="18"/>
        <v>0.56948228882833796</v>
      </c>
      <c r="N272" s="3">
        <f t="shared" si="19"/>
        <v>-2.692857357496703E-2</v>
      </c>
      <c r="O272" s="4" t="s">
        <v>5654</v>
      </c>
    </row>
    <row r="273" spans="1:15" x14ac:dyDescent="0.25">
      <c r="A273">
        <v>311940</v>
      </c>
      <c r="B273">
        <v>3119401</v>
      </c>
      <c r="C273" t="s">
        <v>2394</v>
      </c>
      <c r="D273" t="s">
        <v>2181</v>
      </c>
      <c r="E273" t="s">
        <v>2182</v>
      </c>
      <c r="F273" t="s">
        <v>10</v>
      </c>
      <c r="G273">
        <f>VLOOKUP(A273,'Dados absolutos'!A:H,8,FALSE)</f>
        <v>104736</v>
      </c>
      <c r="H273" s="1">
        <f t="shared" si="16"/>
        <v>0.52168782981116346</v>
      </c>
      <c r="I273">
        <f>VLOOKUP(A273,'Dados absolutos'!A:I,9,FALSE)</f>
        <v>0.755</v>
      </c>
      <c r="J273" s="1">
        <f>VLOOKUP(A273,'Dados absolutos'!A:L,12,FALSE)</f>
        <v>4192.7263950313163</v>
      </c>
      <c r="K273" s="1">
        <f t="shared" si="17"/>
        <v>0.30466867622675892</v>
      </c>
      <c r="L273" s="1">
        <f>VLOOKUP(A273,'Dados absolutos'!A:M,13,FALSE)</f>
        <v>0.91111111111111109</v>
      </c>
      <c r="M273" s="1">
        <f t="shared" si="18"/>
        <v>0.5095367847411445</v>
      </c>
      <c r="N273" s="3">
        <f t="shared" si="19"/>
        <v>-2.8444061674451016E-2</v>
      </c>
      <c r="O273" s="4" t="s">
        <v>5655</v>
      </c>
    </row>
    <row r="274" spans="1:15" x14ac:dyDescent="0.25">
      <c r="A274">
        <v>520800</v>
      </c>
      <c r="B274">
        <v>5208004</v>
      </c>
      <c r="C274" t="s">
        <v>5220</v>
      </c>
      <c r="D274" t="s">
        <v>5136</v>
      </c>
      <c r="E274" t="s">
        <v>4932</v>
      </c>
      <c r="F274" t="s">
        <v>10</v>
      </c>
      <c r="G274">
        <f>VLOOKUP(A274,'Dados absolutos'!A:H,8,FALSE)</f>
        <v>115901</v>
      </c>
      <c r="H274" s="1">
        <f t="shared" si="16"/>
        <v>0.57774631339529137</v>
      </c>
      <c r="I274">
        <f>VLOOKUP(A274,'Dados absolutos'!A:I,9,FALSE)</f>
        <v>0.74399999999999999</v>
      </c>
      <c r="J274" s="1">
        <f>VLOOKUP(A274,'Dados absolutos'!A:L,12,FALSE)</f>
        <v>3688.8399109584902</v>
      </c>
      <c r="K274" s="1">
        <f t="shared" si="17"/>
        <v>0.26367395920079423</v>
      </c>
      <c r="L274" s="1">
        <f>VLOOKUP(A274,'Dados absolutos'!A:M,13,FALSE)</f>
        <v>0.68888888888888888</v>
      </c>
      <c r="M274" s="1">
        <f t="shared" si="18"/>
        <v>0.40054495912806543</v>
      </c>
      <c r="N274" s="3">
        <f t="shared" si="19"/>
        <v>-2.9382686677437431E-2</v>
      </c>
      <c r="O274" s="4" t="s">
        <v>5656</v>
      </c>
    </row>
    <row r="275" spans="1:15" x14ac:dyDescent="0.25">
      <c r="A275">
        <v>351840</v>
      </c>
      <c r="B275">
        <v>3518404</v>
      </c>
      <c r="C275" t="s">
        <v>3404</v>
      </c>
      <c r="D275" t="s">
        <v>3202</v>
      </c>
      <c r="E275" t="s">
        <v>2182</v>
      </c>
      <c r="F275" t="s">
        <v>10</v>
      </c>
      <c r="G275">
        <f>VLOOKUP(A275,'Dados absolutos'!A:H,8,FALSE)</f>
        <v>118044</v>
      </c>
      <c r="H275" s="1">
        <f t="shared" si="16"/>
        <v>0.58850612802321667</v>
      </c>
      <c r="I275">
        <f>VLOOKUP(A275,'Dados absolutos'!A:I,9,FALSE)</f>
        <v>0.79800000000000004</v>
      </c>
      <c r="J275" s="1">
        <f>VLOOKUP(A275,'Dados absolutos'!A:L,12,FALSE)</f>
        <v>4536.8224106265461</v>
      </c>
      <c r="K275" s="1">
        <f t="shared" si="17"/>
        <v>0.3326633123897913</v>
      </c>
      <c r="L275" s="1">
        <f>VLOOKUP(A275,'Dados absolutos'!A:M,13,FALSE)</f>
        <v>0.91111111111111109</v>
      </c>
      <c r="M275" s="1">
        <f t="shared" si="18"/>
        <v>0.5095367847411445</v>
      </c>
      <c r="N275" s="3">
        <f t="shared" si="19"/>
        <v>-3.2620399625430174E-2</v>
      </c>
      <c r="O275" s="4" t="s">
        <v>5657</v>
      </c>
    </row>
    <row r="276" spans="1:15" x14ac:dyDescent="0.25">
      <c r="A276">
        <v>330520</v>
      </c>
      <c r="B276">
        <v>3305208</v>
      </c>
      <c r="C276" t="s">
        <v>3188</v>
      </c>
      <c r="D276" t="s">
        <v>3113</v>
      </c>
      <c r="E276" t="s">
        <v>2182</v>
      </c>
      <c r="F276" t="s">
        <v>10</v>
      </c>
      <c r="G276">
        <f>VLOOKUP(A276,'Dados absolutos'!A:H,8,FALSE)</f>
        <v>104029</v>
      </c>
      <c r="H276" s="1">
        <f t="shared" si="16"/>
        <v>0.51813804495724691</v>
      </c>
      <c r="I276">
        <f>VLOOKUP(A276,'Dados absolutos'!A:I,9,FALSE)</f>
        <v>0.71199999999999997</v>
      </c>
      <c r="J276" s="1">
        <f>VLOOKUP(A276,'Dados absolutos'!A:L,12,FALSE)</f>
        <v>4448.9161028174831</v>
      </c>
      <c r="K276" s="1">
        <f t="shared" si="17"/>
        <v>0.32551151465887807</v>
      </c>
      <c r="L276" s="1">
        <f>VLOOKUP(A276,'Dados absolutos'!A:M,13,FALSE)</f>
        <v>0.86111111111111105</v>
      </c>
      <c r="M276" s="1">
        <f t="shared" si="18"/>
        <v>0.48501362397820164</v>
      </c>
      <c r="N276" s="3">
        <f t="shared" si="19"/>
        <v>-3.4359845723429483E-2</v>
      </c>
      <c r="O276" s="4" t="s">
        <v>5658</v>
      </c>
    </row>
    <row r="277" spans="1:15" x14ac:dyDescent="0.25">
      <c r="A277">
        <v>251370</v>
      </c>
      <c r="B277">
        <v>2513703</v>
      </c>
      <c r="C277" t="s">
        <v>630</v>
      </c>
      <c r="D277" t="s">
        <v>1247</v>
      </c>
      <c r="E277" t="s">
        <v>466</v>
      </c>
      <c r="F277" t="s">
        <v>10</v>
      </c>
      <c r="G277">
        <f>VLOOKUP(A277,'Dados absolutos'!A:H,8,FALSE)</f>
        <v>149910</v>
      </c>
      <c r="H277" s="1">
        <f t="shared" si="16"/>
        <v>0.7485025129665055</v>
      </c>
      <c r="I277">
        <f>VLOOKUP(A277,'Dados absolutos'!A:I,9,FALSE)</f>
        <v>0.627</v>
      </c>
      <c r="J277" s="1">
        <f>VLOOKUP(A277,'Dados absolutos'!A:L,12,FALSE)</f>
        <v>3154.5788146888135</v>
      </c>
      <c r="K277" s="1">
        <f t="shared" si="17"/>
        <v>0.22020805338302357</v>
      </c>
      <c r="L277" s="1">
        <f>VLOOKUP(A277,'Dados absolutos'!A:M,13,FALSE)</f>
        <v>0</v>
      </c>
      <c r="M277" s="1">
        <f t="shared" si="18"/>
        <v>6.2670299727520445E-2</v>
      </c>
      <c r="N277" s="3">
        <f t="shared" si="19"/>
        <v>-3.6035240688997633E-2</v>
      </c>
      <c r="O277" s="4" t="s">
        <v>5659</v>
      </c>
    </row>
    <row r="278" spans="1:15" x14ac:dyDescent="0.25">
      <c r="A278">
        <v>431990</v>
      </c>
      <c r="B278">
        <v>4319901</v>
      </c>
      <c r="C278" t="s">
        <v>4858</v>
      </c>
      <c r="D278" t="s">
        <v>4459</v>
      </c>
      <c r="E278" t="s">
        <v>3828</v>
      </c>
      <c r="F278" t="s">
        <v>10</v>
      </c>
      <c r="G278">
        <f>VLOOKUP(A278,'Dados absolutos'!A:H,8,FALSE)</f>
        <v>75648</v>
      </c>
      <c r="H278" s="1">
        <f t="shared" si="16"/>
        <v>0.37563953867859634</v>
      </c>
      <c r="I278">
        <f>VLOOKUP(A278,'Dados absolutos'!A:I,9,FALSE)</f>
        <v>0.71099999999999997</v>
      </c>
      <c r="J278" s="1">
        <f>VLOOKUP(A278,'Dados absolutos'!A:L,12,FALSE)</f>
        <v>5205.8514004335875</v>
      </c>
      <c r="K278" s="1">
        <f t="shared" si="17"/>
        <v>0.38709353623231596</v>
      </c>
      <c r="L278" s="1">
        <f>VLOOKUP(A278,'Dados absolutos'!A:M,13,FALSE)</f>
        <v>1.2666666666666668</v>
      </c>
      <c r="M278" s="1">
        <f t="shared" si="18"/>
        <v>0.68392370572207095</v>
      </c>
      <c r="N278" s="3">
        <f t="shared" si="19"/>
        <v>-3.8530291831648689E-2</v>
      </c>
      <c r="O278" s="4" t="s">
        <v>5660</v>
      </c>
    </row>
    <row r="279" spans="1:15" x14ac:dyDescent="0.25">
      <c r="A279">
        <v>290560</v>
      </c>
      <c r="B279">
        <v>2905602</v>
      </c>
      <c r="C279" t="s">
        <v>1852</v>
      </c>
      <c r="D279" t="s">
        <v>1784</v>
      </c>
      <c r="E279" t="s">
        <v>466</v>
      </c>
      <c r="F279" t="s">
        <v>10</v>
      </c>
      <c r="G279">
        <f>VLOOKUP(A279,'Dados absolutos'!A:H,8,FALSE)</f>
        <v>22579</v>
      </c>
      <c r="H279" s="1">
        <f t="shared" si="16"/>
        <v>0.10918475450250292</v>
      </c>
      <c r="I279">
        <f>VLOOKUP(A279,'Dados absolutos'!A:I,9,FALSE)</f>
        <v>0.58099999999999996</v>
      </c>
      <c r="J279" s="1">
        <f>VLOOKUP(A279,'Dados absolutos'!A:L,12,FALSE)</f>
        <v>5406.4014646352807</v>
      </c>
      <c r="K279" s="1">
        <f t="shared" si="17"/>
        <v>0.40340969749354799</v>
      </c>
      <c r="L279" s="1">
        <f>VLOOKUP(A279,'Dados absolutos'!A:M,13,FALSE)</f>
        <v>1.5777777777777779</v>
      </c>
      <c r="M279" s="1">
        <f t="shared" si="18"/>
        <v>0.83651226158038161</v>
      </c>
      <c r="N279" s="3">
        <f t="shared" si="19"/>
        <v>-3.8712681410663419E-2</v>
      </c>
      <c r="O279" s="4" t="s">
        <v>5661</v>
      </c>
    </row>
    <row r="280" spans="1:15" x14ac:dyDescent="0.25">
      <c r="A280">
        <v>320530</v>
      </c>
      <c r="B280">
        <v>3205309</v>
      </c>
      <c r="C280" t="s">
        <v>3111</v>
      </c>
      <c r="D280" t="s">
        <v>3036</v>
      </c>
      <c r="E280" t="s">
        <v>2182</v>
      </c>
      <c r="F280" t="s">
        <v>27</v>
      </c>
      <c r="G280">
        <f>VLOOKUP(A280,'Dados absolutos'!A:H,8,FALSE)</f>
        <v>200000</v>
      </c>
      <c r="H280" s="1">
        <f t="shared" si="16"/>
        <v>1</v>
      </c>
      <c r="I280">
        <f>VLOOKUP(A280,'Dados absolutos'!A:I,9,FALSE)</f>
        <v>0.84499999999999997</v>
      </c>
      <c r="J280" s="1">
        <f>VLOOKUP(A280,'Dados absolutos'!A:L,12,FALSE)</f>
        <v>10001.069519650384</v>
      </c>
      <c r="K280" s="1">
        <f t="shared" si="17"/>
        <v>0.77721832840010885</v>
      </c>
      <c r="L280" s="1">
        <f>VLOOKUP(A280,'Dados absolutos'!A:M,13,FALSE)</f>
        <v>1.0611111111111113</v>
      </c>
      <c r="M280" s="1">
        <f t="shared" si="18"/>
        <v>0.58310626702997292</v>
      </c>
      <c r="N280" s="3">
        <f t="shared" si="19"/>
        <v>-3.9112061370135898E-2</v>
      </c>
      <c r="O280" s="4" t="s">
        <v>5662</v>
      </c>
    </row>
    <row r="281" spans="1:15" x14ac:dyDescent="0.25">
      <c r="A281">
        <v>315180</v>
      </c>
      <c r="B281">
        <v>3151800</v>
      </c>
      <c r="C281" t="s">
        <v>2786</v>
      </c>
      <c r="D281" t="s">
        <v>2181</v>
      </c>
      <c r="E281" t="s">
        <v>2182</v>
      </c>
      <c r="F281" t="s">
        <v>10</v>
      </c>
      <c r="G281">
        <f>VLOOKUP(A281,'Dados absolutos'!A:H,8,FALSE)</f>
        <v>163742</v>
      </c>
      <c r="H281" s="1">
        <f t="shared" si="16"/>
        <v>0.81795176911837808</v>
      </c>
      <c r="I281">
        <f>VLOOKUP(A281,'Dados absolutos'!A:I,9,FALSE)</f>
        <v>0.77900000000000003</v>
      </c>
      <c r="J281" s="1">
        <f>VLOOKUP(A281,'Dados absolutos'!A:L,12,FALSE)</f>
        <v>7007.3324176448314</v>
      </c>
      <c r="K281" s="1">
        <f t="shared" si="17"/>
        <v>0.53365671437374096</v>
      </c>
      <c r="L281" s="1">
        <f>VLOOKUP(A281,'Dados absolutos'!A:M,13,FALSE)</f>
        <v>0.79444444444444451</v>
      </c>
      <c r="M281" s="1">
        <f t="shared" si="18"/>
        <v>0.452316076294278</v>
      </c>
      <c r="N281" s="3">
        <f t="shared" si="19"/>
        <v>-4.2388868961084902E-2</v>
      </c>
      <c r="O281" s="4" t="s">
        <v>5663</v>
      </c>
    </row>
    <row r="282" spans="1:15" x14ac:dyDescent="0.25">
      <c r="A282">
        <v>230970</v>
      </c>
      <c r="B282">
        <v>2309706</v>
      </c>
      <c r="C282" t="s">
        <v>1029</v>
      </c>
      <c r="D282" t="s">
        <v>905</v>
      </c>
      <c r="E282" t="s">
        <v>466</v>
      </c>
      <c r="F282" t="s">
        <v>10</v>
      </c>
      <c r="G282">
        <f>VLOOKUP(A282,'Dados absolutos'!A:H,8,FALSE)</f>
        <v>81524</v>
      </c>
      <c r="H282" s="1">
        <f t="shared" si="16"/>
        <v>0.40514241817168506</v>
      </c>
      <c r="I282">
        <f>VLOOKUP(A282,'Dados absolutos'!A:I,9,FALSE)</f>
        <v>0.67500000000000004</v>
      </c>
      <c r="J282" s="1">
        <f>VLOOKUP(A282,'Dados absolutos'!A:L,12,FALSE)</f>
        <v>3584.522644619989</v>
      </c>
      <c r="K282" s="1">
        <f t="shared" si="17"/>
        <v>0.25518701432403712</v>
      </c>
      <c r="L282" s="1">
        <f>VLOOKUP(A282,'Dados absolutos'!A:M,13,FALSE)</f>
        <v>0.85555555555555551</v>
      </c>
      <c r="M282" s="1">
        <f t="shared" si="18"/>
        <v>0.48228882833787468</v>
      </c>
      <c r="N282" s="3">
        <f t="shared" si="19"/>
        <v>-4.275576781447743E-2</v>
      </c>
      <c r="O282" s="4" t="s">
        <v>5664</v>
      </c>
    </row>
    <row r="283" spans="1:15" x14ac:dyDescent="0.25">
      <c r="A283">
        <v>330030</v>
      </c>
      <c r="B283">
        <v>3300308</v>
      </c>
      <c r="C283" t="s">
        <v>3119</v>
      </c>
      <c r="D283" t="s">
        <v>3113</v>
      </c>
      <c r="E283" t="s">
        <v>2182</v>
      </c>
      <c r="F283" t="s">
        <v>10</v>
      </c>
      <c r="G283">
        <f>VLOOKUP(A283,'Dados absolutos'!A:H,8,FALSE)</f>
        <v>92883</v>
      </c>
      <c r="H283" s="1">
        <f t="shared" si="16"/>
        <v>0.46217495870299796</v>
      </c>
      <c r="I283">
        <f>VLOOKUP(A283,'Dados absolutos'!A:I,9,FALSE)</f>
        <v>0.73299999999999998</v>
      </c>
      <c r="J283" s="1">
        <f>VLOOKUP(A283,'Dados absolutos'!A:L,12,FALSE)</f>
        <v>4241.8006104453989</v>
      </c>
      <c r="K283" s="1">
        <f t="shared" si="17"/>
        <v>0.30866120954083126</v>
      </c>
      <c r="L283" s="1">
        <f>VLOOKUP(A283,'Dados absolutos'!A:M,13,FALSE)</f>
        <v>0.96111111111111103</v>
      </c>
      <c r="M283" s="1">
        <f t="shared" si="18"/>
        <v>0.5340599455040872</v>
      </c>
      <c r="N283" s="3">
        <f t="shared" si="19"/>
        <v>-4.5426305333746142E-2</v>
      </c>
      <c r="O283" s="4" t="s">
        <v>5665</v>
      </c>
    </row>
    <row r="284" spans="1:15" x14ac:dyDescent="0.25">
      <c r="A284">
        <v>221060</v>
      </c>
      <c r="B284">
        <v>2210607</v>
      </c>
      <c r="C284" t="s">
        <v>885</v>
      </c>
      <c r="D284" t="s">
        <v>682</v>
      </c>
      <c r="E284" t="s">
        <v>466</v>
      </c>
      <c r="F284" t="s">
        <v>10</v>
      </c>
      <c r="G284">
        <f>VLOOKUP(A284,'Dados absolutos'!A:H,8,FALSE)</f>
        <v>38934</v>
      </c>
      <c r="H284" s="1">
        <f t="shared" si="16"/>
        <v>0.19130177187987971</v>
      </c>
      <c r="I284">
        <f>VLOOKUP(A284,'Dados absolutos'!A:I,9,FALSE)</f>
        <v>0.66100000000000003</v>
      </c>
      <c r="J284" s="1">
        <f>VLOOKUP(A284,'Dados absolutos'!A:L,12,FALSE)</f>
        <v>4179.522884882108</v>
      </c>
      <c r="K284" s="1">
        <f t="shared" si="17"/>
        <v>0.3035944776137276</v>
      </c>
      <c r="L284" s="1">
        <f>VLOOKUP(A284,'Dados absolutos'!A:M,13,FALSE)</f>
        <v>1.3555555555555556</v>
      </c>
      <c r="M284" s="1">
        <f t="shared" si="18"/>
        <v>0.72752043596730254</v>
      </c>
      <c r="N284" s="3">
        <f t="shared" si="19"/>
        <v>-4.5772269766545359E-2</v>
      </c>
      <c r="O284" s="4" t="s">
        <v>5666</v>
      </c>
    </row>
    <row r="285" spans="1:15" x14ac:dyDescent="0.25">
      <c r="A285">
        <v>320150</v>
      </c>
      <c r="B285">
        <v>3201506</v>
      </c>
      <c r="C285" t="s">
        <v>3054</v>
      </c>
      <c r="D285" t="s">
        <v>3036</v>
      </c>
      <c r="E285" t="s">
        <v>2182</v>
      </c>
      <c r="F285" t="s">
        <v>10</v>
      </c>
      <c r="G285">
        <f>VLOOKUP(A285,'Dados absolutos'!A:H,8,FALSE)</f>
        <v>120033</v>
      </c>
      <c r="H285" s="1">
        <f t="shared" si="16"/>
        <v>0.59849272218791261</v>
      </c>
      <c r="I285">
        <f>VLOOKUP(A285,'Dados absolutos'!A:I,9,FALSE)</f>
        <v>0.746</v>
      </c>
      <c r="J285" s="1">
        <f>VLOOKUP(A285,'Dados absolutos'!A:L,12,FALSE)</f>
        <v>5965.7943293927501</v>
      </c>
      <c r="K285" s="1">
        <f t="shared" si="17"/>
        <v>0.44892024981422074</v>
      </c>
      <c r="L285" s="1">
        <f>VLOOKUP(A285,'Dados absolutos'!A:M,13,FALSE)</f>
        <v>0.99444444444444446</v>
      </c>
      <c r="M285" s="1">
        <f t="shared" si="18"/>
        <v>0.55040871934604907</v>
      </c>
      <c r="N285" s="3">
        <f t="shared" si="19"/>
        <v>-4.601880828025906E-2</v>
      </c>
      <c r="O285" s="4" t="s">
        <v>5667</v>
      </c>
    </row>
    <row r="286" spans="1:15" x14ac:dyDescent="0.25">
      <c r="A286">
        <v>355010</v>
      </c>
      <c r="B286">
        <v>3550100</v>
      </c>
      <c r="C286" t="s">
        <v>3748</v>
      </c>
      <c r="D286" t="s">
        <v>3202</v>
      </c>
      <c r="E286" t="s">
        <v>2182</v>
      </c>
      <c r="F286" t="s">
        <v>10</v>
      </c>
      <c r="G286">
        <f>VLOOKUP(A286,'Dados absolutos'!A:H,8,FALSE)</f>
        <v>37289</v>
      </c>
      <c r="H286" s="1">
        <f t="shared" si="16"/>
        <v>0.18304237147720254</v>
      </c>
      <c r="I286">
        <f>VLOOKUP(A286,'Dados absolutos'!A:I,9,FALSE)</f>
        <v>0.74399999999999999</v>
      </c>
      <c r="J286" s="1">
        <f>VLOOKUP(A286,'Dados absolutos'!A:L,12,FALSE)</f>
        <v>5221.2015522003812</v>
      </c>
      <c r="K286" s="1">
        <f t="shared" si="17"/>
        <v>0.38834237927112697</v>
      </c>
      <c r="L286" s="1">
        <f>VLOOKUP(A286,'Dados absolutos'!A:M,13,FALSE)</f>
        <v>1.711111111111111</v>
      </c>
      <c r="M286" s="1">
        <f t="shared" si="18"/>
        <v>0.90190735694822888</v>
      </c>
      <c r="N286" s="3">
        <f t="shared" si="19"/>
        <v>-4.739265084569555E-2</v>
      </c>
      <c r="O286" s="4" t="s">
        <v>5668</v>
      </c>
    </row>
    <row r="287" spans="1:15" x14ac:dyDescent="0.25">
      <c r="A287">
        <v>261390</v>
      </c>
      <c r="B287">
        <v>2613909</v>
      </c>
      <c r="C287" t="s">
        <v>1593</v>
      </c>
      <c r="D287" t="s">
        <v>1452</v>
      </c>
      <c r="E287" t="s">
        <v>466</v>
      </c>
      <c r="F287" t="s">
        <v>10</v>
      </c>
      <c r="G287">
        <f>VLOOKUP(A287,'Dados absolutos'!A:H,8,FALSE)</f>
        <v>92228</v>
      </c>
      <c r="H287" s="1">
        <f t="shared" si="16"/>
        <v>0.45888626127822379</v>
      </c>
      <c r="I287">
        <f>VLOOKUP(A287,'Dados absolutos'!A:I,9,FALSE)</f>
        <v>0.66100000000000003</v>
      </c>
      <c r="J287" s="1">
        <f>VLOOKUP(A287,'Dados absolutos'!A:L,12,FALSE)</f>
        <v>3375.6769268551852</v>
      </c>
      <c r="K287" s="1">
        <f t="shared" si="17"/>
        <v>0.23819594317513282</v>
      </c>
      <c r="L287" s="1">
        <f>VLOOKUP(A287,'Dados absolutos'!A:M,13,FALSE)</f>
        <v>0.67222222222222228</v>
      </c>
      <c r="M287" s="1">
        <f t="shared" si="18"/>
        <v>0.39237057220708454</v>
      </c>
      <c r="N287" s="3">
        <f t="shared" si="19"/>
        <v>-4.7939109689824511E-2</v>
      </c>
      <c r="O287" s="4" t="s">
        <v>5669</v>
      </c>
    </row>
    <row r="288" spans="1:15" x14ac:dyDescent="0.25">
      <c r="A288">
        <v>420240</v>
      </c>
      <c r="B288">
        <v>4202404</v>
      </c>
      <c r="C288" t="s">
        <v>4229</v>
      </c>
      <c r="D288" t="s">
        <v>4197</v>
      </c>
      <c r="E288" t="s">
        <v>3828</v>
      </c>
      <c r="F288" t="s">
        <v>10</v>
      </c>
      <c r="G288">
        <f>VLOOKUP(A288,'Dados absolutos'!A:H,8,FALSE)</f>
        <v>200000</v>
      </c>
      <c r="H288" s="1">
        <f t="shared" si="16"/>
        <v>1</v>
      </c>
      <c r="I288">
        <f>VLOOKUP(A288,'Dados absolutos'!A:I,9,FALSE)</f>
        <v>0.80600000000000005</v>
      </c>
      <c r="J288" s="1">
        <f>VLOOKUP(A288,'Dados absolutos'!A:L,12,FALSE)</f>
        <v>6923.7498420532529</v>
      </c>
      <c r="K288" s="1">
        <f t="shared" si="17"/>
        <v>0.52685668273371222</v>
      </c>
      <c r="L288" s="1">
        <f>VLOOKUP(A288,'Dados absolutos'!A:M,13,FALSE)</f>
        <v>0.45</v>
      </c>
      <c r="M288" s="1">
        <f t="shared" si="18"/>
        <v>0.28337874659400547</v>
      </c>
      <c r="N288" s="3">
        <f t="shared" si="19"/>
        <v>-4.9477936139706802E-2</v>
      </c>
      <c r="O288" s="4" t="s">
        <v>5670</v>
      </c>
    </row>
    <row r="289" spans="1:15" x14ac:dyDescent="0.25">
      <c r="A289">
        <v>291072</v>
      </c>
      <c r="B289">
        <v>2910727</v>
      </c>
      <c r="C289" t="s">
        <v>1909</v>
      </c>
      <c r="D289" t="s">
        <v>1784</v>
      </c>
      <c r="E289" t="s">
        <v>466</v>
      </c>
      <c r="F289" t="s">
        <v>10</v>
      </c>
      <c r="G289">
        <f>VLOOKUP(A289,'Dados absolutos'!A:H,8,FALSE)</f>
        <v>113710</v>
      </c>
      <c r="H289" s="1">
        <f t="shared" si="16"/>
        <v>0.5667454949866193</v>
      </c>
      <c r="I289">
        <f>VLOOKUP(A289,'Dados absolutos'!A:I,9,FALSE)</f>
        <v>0.67700000000000005</v>
      </c>
      <c r="J289" s="1">
        <f>VLOOKUP(A289,'Dados absolutos'!A:L,12,FALSE)</f>
        <v>4161.3295963415703</v>
      </c>
      <c r="K289" s="1">
        <f t="shared" si="17"/>
        <v>0.30211432535907162</v>
      </c>
      <c r="L289" s="1">
        <f>VLOOKUP(A289,'Dados absolutos'!A:M,13,FALSE)</f>
        <v>0.61111111111111116</v>
      </c>
      <c r="M289" s="1">
        <f t="shared" si="18"/>
        <v>0.36239782016348776</v>
      </c>
      <c r="N289" s="3">
        <f t="shared" si="19"/>
        <v>-4.9971010208964606E-2</v>
      </c>
      <c r="O289" s="4" t="s">
        <v>5671</v>
      </c>
    </row>
    <row r="290" spans="1:15" x14ac:dyDescent="0.25">
      <c r="A290">
        <v>210990</v>
      </c>
      <c r="B290">
        <v>2109908</v>
      </c>
      <c r="C290" t="s">
        <v>626</v>
      </c>
      <c r="D290" t="s">
        <v>465</v>
      </c>
      <c r="E290" t="s">
        <v>466</v>
      </c>
      <c r="F290" t="s">
        <v>10</v>
      </c>
      <c r="G290">
        <f>VLOOKUP(A290,'Dados absolutos'!A:H,8,FALSE)</f>
        <v>85014</v>
      </c>
      <c r="H290" s="1">
        <f t="shared" si="16"/>
        <v>0.42266540139681774</v>
      </c>
      <c r="I290">
        <f>VLOOKUP(A290,'Dados absolutos'!A:I,9,FALSE)</f>
        <v>0.67400000000000004</v>
      </c>
      <c r="J290" s="1">
        <f>VLOOKUP(A290,'Dados absolutos'!A:L,12,FALSE)</f>
        <v>3727.639582539347</v>
      </c>
      <c r="K290" s="1">
        <f t="shared" si="17"/>
        <v>0.26683058595589432</v>
      </c>
      <c r="L290" s="1">
        <f>VLOOKUP(A290,'Dados absolutos'!A:M,13,FALSE)</f>
        <v>0.82222222222222219</v>
      </c>
      <c r="M290" s="1">
        <f t="shared" si="18"/>
        <v>0.4659400544959128</v>
      </c>
      <c r="N290" s="3">
        <f t="shared" si="19"/>
        <v>-5.2225130063163872E-2</v>
      </c>
      <c r="O290" s="4" t="s">
        <v>5672</v>
      </c>
    </row>
    <row r="291" spans="1:15" x14ac:dyDescent="0.25">
      <c r="A291">
        <v>352050</v>
      </c>
      <c r="B291">
        <v>3520509</v>
      </c>
      <c r="C291" t="s">
        <v>3431</v>
      </c>
      <c r="D291" t="s">
        <v>3202</v>
      </c>
      <c r="E291" t="s">
        <v>2182</v>
      </c>
      <c r="F291" t="s">
        <v>10</v>
      </c>
      <c r="G291">
        <f>VLOOKUP(A291,'Dados absolutos'!A:H,8,FALSE)</f>
        <v>200000</v>
      </c>
      <c r="H291" s="1">
        <f t="shared" si="16"/>
        <v>1</v>
      </c>
      <c r="I291">
        <f>VLOOKUP(A291,'Dados absolutos'!A:I,9,FALSE)</f>
        <v>0.78800000000000003</v>
      </c>
      <c r="J291" s="1">
        <f>VLOOKUP(A291,'Dados absolutos'!A:L,12,FALSE)</f>
        <v>8195.5259488246247</v>
      </c>
      <c r="K291" s="1">
        <f t="shared" si="17"/>
        <v>0.63032463288801777</v>
      </c>
      <c r="L291" s="1">
        <f>VLOOKUP(A291,'Dados absolutos'!A:M,13,FALSE)</f>
        <v>0.6166666666666667</v>
      </c>
      <c r="M291" s="1">
        <f t="shared" si="18"/>
        <v>0.36512261580381472</v>
      </c>
      <c r="N291" s="3">
        <f t="shared" si="19"/>
        <v>-5.3202017084203079E-2</v>
      </c>
      <c r="O291" s="4" t="s">
        <v>5673</v>
      </c>
    </row>
    <row r="292" spans="1:15" x14ac:dyDescent="0.25">
      <c r="A292">
        <v>314390</v>
      </c>
      <c r="B292">
        <v>3143906</v>
      </c>
      <c r="C292" t="s">
        <v>2688</v>
      </c>
      <c r="D292" t="s">
        <v>2181</v>
      </c>
      <c r="E292" t="s">
        <v>2182</v>
      </c>
      <c r="F292" t="s">
        <v>10</v>
      </c>
      <c r="G292">
        <f>VLOOKUP(A292,'Dados absolutos'!A:H,8,FALSE)</f>
        <v>104108</v>
      </c>
      <c r="H292" s="1">
        <f t="shared" si="16"/>
        <v>0.51853469701305943</v>
      </c>
      <c r="I292">
        <f>VLOOKUP(A292,'Dados absolutos'!A:I,9,FALSE)</f>
        <v>0.73399999999999999</v>
      </c>
      <c r="J292" s="1">
        <f>VLOOKUP(A292,'Dados absolutos'!A:L,12,FALSE)</f>
        <v>4902.4700193068738</v>
      </c>
      <c r="K292" s="1">
        <f t="shared" si="17"/>
        <v>0.36241132255254105</v>
      </c>
      <c r="L292" s="1">
        <f>VLOOKUP(A292,'Dados absolutos'!A:M,13,FALSE)</f>
        <v>0.93888888888888888</v>
      </c>
      <c r="M292" s="1">
        <f t="shared" si="18"/>
        <v>0.52316076294277936</v>
      </c>
      <c r="N292" s="3">
        <f t="shared" si="19"/>
        <v>-5.4715862596702247E-2</v>
      </c>
      <c r="O292" s="4" t="s">
        <v>5674</v>
      </c>
    </row>
    <row r="293" spans="1:15" x14ac:dyDescent="0.25">
      <c r="A293">
        <v>110020</v>
      </c>
      <c r="B293">
        <v>1100205</v>
      </c>
      <c r="C293" t="s">
        <v>26</v>
      </c>
      <c r="D293" t="s">
        <v>8</v>
      </c>
      <c r="E293" t="s">
        <v>9</v>
      </c>
      <c r="F293" t="s">
        <v>27</v>
      </c>
      <c r="G293">
        <f>VLOOKUP(A293,'Dados absolutos'!A:H,8,FALSE)</f>
        <v>200000</v>
      </c>
      <c r="H293" s="1">
        <f t="shared" si="16"/>
        <v>1</v>
      </c>
      <c r="I293">
        <f>VLOOKUP(A293,'Dados absolutos'!A:I,9,FALSE)</f>
        <v>0.73599999999999999</v>
      </c>
      <c r="J293" s="1">
        <f>VLOOKUP(A293,'Dados absolutos'!A:L,12,FALSE)</f>
        <v>5164.5555173162711</v>
      </c>
      <c r="K293" s="1">
        <f t="shared" si="17"/>
        <v>0.38373382507465958</v>
      </c>
      <c r="L293" s="1">
        <f>VLOOKUP(A293,'Dados absolutos'!A:M,13,FALSE)</f>
        <v>0</v>
      </c>
      <c r="M293" s="1">
        <f t="shared" si="18"/>
        <v>6.2670299727520445E-2</v>
      </c>
      <c r="N293" s="3">
        <f t="shared" si="19"/>
        <v>-5.7063525347139127E-2</v>
      </c>
      <c r="O293" s="4" t="s">
        <v>5675</v>
      </c>
    </row>
    <row r="294" spans="1:15" x14ac:dyDescent="0.25">
      <c r="A294">
        <v>352390</v>
      </c>
      <c r="B294">
        <v>3523909</v>
      </c>
      <c r="C294" t="s">
        <v>3467</v>
      </c>
      <c r="D294" t="s">
        <v>3202</v>
      </c>
      <c r="E294" t="s">
        <v>2182</v>
      </c>
      <c r="F294" t="s">
        <v>10</v>
      </c>
      <c r="G294">
        <f>VLOOKUP(A294,'Dados absolutos'!A:H,8,FALSE)</f>
        <v>168240</v>
      </c>
      <c r="H294" s="1">
        <f t="shared" si="16"/>
        <v>0.84053583173919377</v>
      </c>
      <c r="I294">
        <f>VLOOKUP(A294,'Dados absolutos'!A:I,9,FALSE)</f>
        <v>0.77300000000000002</v>
      </c>
      <c r="J294" s="1">
        <f>VLOOKUP(A294,'Dados absolutos'!A:L,12,FALSE)</f>
        <v>7439.2680984308136</v>
      </c>
      <c r="K294" s="1">
        <f t="shared" si="17"/>
        <v>0.56879772642096937</v>
      </c>
      <c r="L294" s="1">
        <f>VLOOKUP(A294,'Dados absolutos'!A:M,13,FALSE)</f>
        <v>0.77777777777777768</v>
      </c>
      <c r="M294" s="1">
        <f t="shared" si="18"/>
        <v>0.44414168937329696</v>
      </c>
      <c r="N294" s="3">
        <f t="shared" si="19"/>
        <v>-5.7120205308478667E-2</v>
      </c>
      <c r="O294" s="4" t="s">
        <v>5676</v>
      </c>
    </row>
    <row r="295" spans="1:15" x14ac:dyDescent="0.25">
      <c r="A295">
        <v>352530</v>
      </c>
      <c r="B295">
        <v>3525300</v>
      </c>
      <c r="C295" t="s">
        <v>3480</v>
      </c>
      <c r="D295" t="s">
        <v>3202</v>
      </c>
      <c r="E295" t="s">
        <v>2182</v>
      </c>
      <c r="F295" t="s">
        <v>10</v>
      </c>
      <c r="G295">
        <f>VLOOKUP(A295,'Dados absolutos'!A:H,8,FALSE)</f>
        <v>133497</v>
      </c>
      <c r="H295" s="1">
        <f t="shared" si="16"/>
        <v>0.66609428268739301</v>
      </c>
      <c r="I295">
        <f>VLOOKUP(A295,'Dados absolutos'!A:I,9,FALSE)</f>
        <v>0.77800000000000002</v>
      </c>
      <c r="J295" s="1">
        <f>VLOOKUP(A295,'Dados absolutos'!A:L,12,FALSE)</f>
        <v>4774.2176616702991</v>
      </c>
      <c r="K295" s="1">
        <f t="shared" si="17"/>
        <v>0.35197708929681376</v>
      </c>
      <c r="L295" s="1">
        <f>VLOOKUP(A295,'Dados absolutos'!A:M,13,FALSE)</f>
        <v>0.7</v>
      </c>
      <c r="M295" s="1">
        <f t="shared" si="18"/>
        <v>0.40599455040871935</v>
      </c>
      <c r="N295" s="3">
        <f t="shared" si="19"/>
        <v>-5.7888256200701427E-2</v>
      </c>
      <c r="O295" s="4" t="s">
        <v>5677</v>
      </c>
    </row>
    <row r="296" spans="1:15" x14ac:dyDescent="0.25">
      <c r="A296">
        <v>240200</v>
      </c>
      <c r="B296">
        <v>2402006</v>
      </c>
      <c r="C296" t="s">
        <v>1107</v>
      </c>
      <c r="D296" t="s">
        <v>1086</v>
      </c>
      <c r="E296" t="s">
        <v>466</v>
      </c>
      <c r="F296" t="s">
        <v>10</v>
      </c>
      <c r="G296">
        <f>VLOOKUP(A296,'Dados absolutos'!A:H,8,FALSE)</f>
        <v>61146</v>
      </c>
      <c r="H296" s="1">
        <f t="shared" si="16"/>
        <v>0.30282627142046625</v>
      </c>
      <c r="I296">
        <f>VLOOKUP(A296,'Dados absolutos'!A:I,9,FALSE)</f>
        <v>0.71</v>
      </c>
      <c r="J296" s="1">
        <f>VLOOKUP(A296,'Dados absolutos'!A:L,12,FALSE)</f>
        <v>3619.0295407712688</v>
      </c>
      <c r="K296" s="1">
        <f t="shared" si="17"/>
        <v>0.2579943935411419</v>
      </c>
      <c r="L296" s="1">
        <f>VLOOKUP(A296,'Dados absolutos'!A:M,13,FALSE)</f>
        <v>1.1055555555555556</v>
      </c>
      <c r="M296" s="1">
        <f t="shared" si="18"/>
        <v>0.60490463215258861</v>
      </c>
      <c r="N296" s="3">
        <f t="shared" si="19"/>
        <v>-6.0263489968086947E-2</v>
      </c>
      <c r="O296" s="4" t="s">
        <v>5678</v>
      </c>
    </row>
    <row r="297" spans="1:15" x14ac:dyDescent="0.25">
      <c r="A297">
        <v>210408</v>
      </c>
      <c r="B297">
        <v>2104081</v>
      </c>
      <c r="C297" t="s">
        <v>535</v>
      </c>
      <c r="D297" t="s">
        <v>465</v>
      </c>
      <c r="E297" t="s">
        <v>466</v>
      </c>
      <c r="F297" t="s">
        <v>10</v>
      </c>
      <c r="G297">
        <f>VLOOKUP(A297,'Dados absolutos'!A:H,8,FALSE)</f>
        <v>10873</v>
      </c>
      <c r="H297" s="1">
        <f t="shared" si="16"/>
        <v>5.0409957472874523E-2</v>
      </c>
      <c r="I297">
        <f>VLOOKUP(A297,'Dados absolutos'!A:I,9,FALSE)</f>
        <v>0.443</v>
      </c>
      <c r="J297" s="1">
        <f>VLOOKUP(A297,'Dados absolutos'!A:L,12,FALSE)</f>
        <v>4988.1399797663935</v>
      </c>
      <c r="K297" s="1">
        <f t="shared" si="17"/>
        <v>0.36938117766410622</v>
      </c>
      <c r="L297" s="1">
        <f>VLOOKUP(A297,'Dados absolutos'!A:M,13,FALSE)</f>
        <v>1.3</v>
      </c>
      <c r="M297" s="1">
        <f t="shared" si="18"/>
        <v>0.70027247956403271</v>
      </c>
      <c r="N297" s="3">
        <f t="shared" si="19"/>
        <v>-6.1698740627198934E-2</v>
      </c>
      <c r="O297" s="4" t="s">
        <v>5679</v>
      </c>
    </row>
    <row r="298" spans="1:15" x14ac:dyDescent="0.25">
      <c r="A298">
        <v>231140</v>
      </c>
      <c r="B298">
        <v>2311405</v>
      </c>
      <c r="C298" t="s">
        <v>1052</v>
      </c>
      <c r="D298" t="s">
        <v>905</v>
      </c>
      <c r="E298" t="s">
        <v>466</v>
      </c>
      <c r="F298" t="s">
        <v>10</v>
      </c>
      <c r="G298">
        <f>VLOOKUP(A298,'Dados absolutos'!A:H,8,FALSE)</f>
        <v>82177</v>
      </c>
      <c r="H298" s="1">
        <f t="shared" si="16"/>
        <v>0.40842107377226144</v>
      </c>
      <c r="I298">
        <f>VLOOKUP(A298,'Dados absolutos'!A:I,9,FALSE)</f>
        <v>0.64200000000000002</v>
      </c>
      <c r="J298" s="1">
        <f>VLOOKUP(A298,'Dados absolutos'!A:L,12,FALSE)</f>
        <v>4123.7239951567954</v>
      </c>
      <c r="K298" s="1">
        <f t="shared" si="17"/>
        <v>0.2990548446468676</v>
      </c>
      <c r="L298" s="1">
        <f>VLOOKUP(A298,'Dados absolutos'!A:M,13,FALSE)</f>
        <v>0.82777777777777783</v>
      </c>
      <c r="M298" s="1">
        <f t="shared" si="18"/>
        <v>0.46866485013623982</v>
      </c>
      <c r="N298" s="3">
        <f t="shared" si="19"/>
        <v>-6.3968920738366353E-2</v>
      </c>
      <c r="O298" s="4" t="s">
        <v>5680</v>
      </c>
    </row>
    <row r="299" spans="1:15" x14ac:dyDescent="0.25">
      <c r="A299">
        <v>280670</v>
      </c>
      <c r="B299">
        <v>2806701</v>
      </c>
      <c r="C299" t="s">
        <v>1775</v>
      </c>
      <c r="D299" t="s">
        <v>1716</v>
      </c>
      <c r="E299" t="s">
        <v>466</v>
      </c>
      <c r="F299" t="s">
        <v>10</v>
      </c>
      <c r="G299">
        <f>VLOOKUP(A299,'Dados absolutos'!A:H,8,FALSE)</f>
        <v>95612</v>
      </c>
      <c r="H299" s="1">
        <f t="shared" si="16"/>
        <v>0.47587702782087393</v>
      </c>
      <c r="I299">
        <f>VLOOKUP(A299,'Dados absolutos'!A:I,9,FALSE)</f>
        <v>0.66200000000000003</v>
      </c>
      <c r="J299" s="1">
        <f>VLOOKUP(A299,'Dados absolutos'!A:L,12,FALSE)</f>
        <v>3166.2008457097436</v>
      </c>
      <c r="K299" s="1">
        <f t="shared" si="17"/>
        <v>0.221153587522219</v>
      </c>
      <c r="L299" s="1">
        <f>VLOOKUP(A299,'Dados absolutos'!A:M,13,FALSE)</f>
        <v>0.56666666666666665</v>
      </c>
      <c r="M299" s="1">
        <f t="shared" si="18"/>
        <v>0.34059945504087197</v>
      </c>
      <c r="N299" s="3">
        <f t="shared" si="19"/>
        <v>-6.6677104660473163E-2</v>
      </c>
      <c r="O299" s="4" t="s">
        <v>5681</v>
      </c>
    </row>
    <row r="300" spans="1:15" x14ac:dyDescent="0.25">
      <c r="A300">
        <v>172100</v>
      </c>
      <c r="B300">
        <v>1721000</v>
      </c>
      <c r="C300" t="s">
        <v>457</v>
      </c>
      <c r="D300" t="s">
        <v>327</v>
      </c>
      <c r="E300" t="s">
        <v>9</v>
      </c>
      <c r="F300" t="s">
        <v>27</v>
      </c>
      <c r="G300">
        <f>VLOOKUP(A300,'Dados absolutos'!A:H,8,FALSE)</f>
        <v>200000</v>
      </c>
      <c r="H300" s="1">
        <f t="shared" si="16"/>
        <v>1</v>
      </c>
      <c r="I300">
        <f>VLOOKUP(A300,'Dados absolutos'!A:I,9,FALSE)</f>
        <v>0.78800000000000003</v>
      </c>
      <c r="J300" s="1">
        <f>VLOOKUP(A300,'Dados absolutos'!A:L,12,FALSE)</f>
        <v>7273.9641304692559</v>
      </c>
      <c r="K300" s="1">
        <f t="shared" si="17"/>
        <v>0.55534908351417978</v>
      </c>
      <c r="L300" s="1">
        <f>VLOOKUP(A300,'Dados absolutos'!A:M,13,FALSE)</f>
        <v>0.43333333333333329</v>
      </c>
      <c r="M300" s="1">
        <f t="shared" si="18"/>
        <v>0.27520435967302453</v>
      </c>
      <c r="N300" s="3">
        <f t="shared" si="19"/>
        <v>-6.8144723841155275E-2</v>
      </c>
      <c r="O300" s="4" t="s">
        <v>5682</v>
      </c>
    </row>
    <row r="301" spans="1:15" x14ac:dyDescent="0.25">
      <c r="A301">
        <v>230410</v>
      </c>
      <c r="B301">
        <v>2304103</v>
      </c>
      <c r="C301" t="s">
        <v>954</v>
      </c>
      <c r="D301" t="s">
        <v>905</v>
      </c>
      <c r="E301" t="s">
        <v>466</v>
      </c>
      <c r="F301" t="s">
        <v>10</v>
      </c>
      <c r="G301">
        <f>VLOOKUP(A301,'Dados absolutos'!A:H,8,FALSE)</f>
        <v>76390</v>
      </c>
      <c r="H301" s="1">
        <f t="shared" si="16"/>
        <v>0.37936505545597415</v>
      </c>
      <c r="I301">
        <f>VLOOKUP(A301,'Dados absolutos'!A:I,9,FALSE)</f>
        <v>0.64400000000000002</v>
      </c>
      <c r="J301" s="1">
        <f>VLOOKUP(A301,'Dados absolutos'!A:L,12,FALSE)</f>
        <v>4030.2725047781123</v>
      </c>
      <c r="K301" s="1">
        <f t="shared" si="17"/>
        <v>0.29145190722976655</v>
      </c>
      <c r="L301" s="1">
        <f>VLOOKUP(A301,'Dados absolutos'!A:M,13,FALSE)</f>
        <v>0.86666666666666681</v>
      </c>
      <c r="M301" s="1">
        <f t="shared" si="18"/>
        <v>0.48773841961852871</v>
      </c>
      <c r="N301" s="3">
        <f t="shared" si="19"/>
        <v>-6.8348432155263761E-2</v>
      </c>
      <c r="O301" s="4" t="s">
        <v>5683</v>
      </c>
    </row>
    <row r="302" spans="1:15" x14ac:dyDescent="0.25">
      <c r="A302">
        <v>230470</v>
      </c>
      <c r="B302">
        <v>2304707</v>
      </c>
      <c r="C302" t="s">
        <v>968</v>
      </c>
      <c r="D302" t="s">
        <v>905</v>
      </c>
      <c r="E302" t="s">
        <v>466</v>
      </c>
      <c r="F302" t="s">
        <v>10</v>
      </c>
      <c r="G302">
        <f>VLOOKUP(A302,'Dados absolutos'!A:H,8,FALSE)</f>
        <v>53344</v>
      </c>
      <c r="H302" s="1">
        <f t="shared" si="16"/>
        <v>0.26365311522491175</v>
      </c>
      <c r="I302">
        <f>VLOOKUP(A302,'Dados absolutos'!A:I,9,FALSE)</f>
        <v>0.55900000000000005</v>
      </c>
      <c r="J302" s="1">
        <f>VLOOKUP(A302,'Dados absolutos'!A:L,12,FALSE)</f>
        <v>4159.9385627249549</v>
      </c>
      <c r="K302" s="1">
        <f t="shared" si="17"/>
        <v>0.30200115496992797</v>
      </c>
      <c r="L302" s="1">
        <f>VLOOKUP(A302,'Dados absolutos'!A:M,13,FALSE)</f>
        <v>0.94444444444444442</v>
      </c>
      <c r="M302" s="1">
        <f t="shared" si="18"/>
        <v>0.52588555858310626</v>
      </c>
      <c r="N302" s="3">
        <f t="shared" si="19"/>
        <v>-7.1462481161910008E-2</v>
      </c>
      <c r="O302" s="4" t="s">
        <v>5684</v>
      </c>
    </row>
    <row r="303" spans="1:15" x14ac:dyDescent="0.25">
      <c r="A303">
        <v>150650</v>
      </c>
      <c r="B303">
        <v>1506500</v>
      </c>
      <c r="C303" t="s">
        <v>273</v>
      </c>
      <c r="D303" t="s">
        <v>166</v>
      </c>
      <c r="E303" t="s">
        <v>9</v>
      </c>
      <c r="F303" t="s">
        <v>10</v>
      </c>
      <c r="G303">
        <f>VLOOKUP(A303,'Dados absolutos'!A:H,8,FALSE)</f>
        <v>73019</v>
      </c>
      <c r="H303" s="1">
        <f t="shared" si="16"/>
        <v>0.36243956077060957</v>
      </c>
      <c r="I303">
        <f>VLOOKUP(A303,'Dados absolutos'!A:I,9,FALSE)</f>
        <v>0.65900000000000003</v>
      </c>
      <c r="J303" s="1">
        <f>VLOOKUP(A303,'Dados absolutos'!A:L,12,FALSE)</f>
        <v>3442.5024826415042</v>
      </c>
      <c r="K303" s="1">
        <f t="shared" si="17"/>
        <v>0.24363267314538348</v>
      </c>
      <c r="L303" s="1">
        <f>VLOOKUP(A303,'Dados absolutos'!A:M,13,FALSE)</f>
        <v>0.82222222222222219</v>
      </c>
      <c r="M303" s="1">
        <f t="shared" si="18"/>
        <v>0.4659400544959128</v>
      </c>
      <c r="N303" s="3">
        <f t="shared" si="19"/>
        <v>-7.4253057878861162E-2</v>
      </c>
      <c r="O303" s="4" t="s">
        <v>5685</v>
      </c>
    </row>
    <row r="304" spans="1:15" x14ac:dyDescent="0.25">
      <c r="A304">
        <v>350190</v>
      </c>
      <c r="B304">
        <v>3501905</v>
      </c>
      <c r="C304" t="s">
        <v>1256</v>
      </c>
      <c r="D304" t="s">
        <v>3202</v>
      </c>
      <c r="E304" t="s">
        <v>2182</v>
      </c>
      <c r="F304" t="s">
        <v>10</v>
      </c>
      <c r="G304">
        <f>VLOOKUP(A304,'Dados absolutos'!A:H,8,FALSE)</f>
        <v>68008</v>
      </c>
      <c r="H304" s="1">
        <f t="shared" si="16"/>
        <v>0.33727977024306238</v>
      </c>
      <c r="I304">
        <f>VLOOKUP(A304,'Dados absolutos'!A:I,9,FALSE)</f>
        <v>0.78500000000000003</v>
      </c>
      <c r="J304" s="1">
        <f>VLOOKUP(A304,'Dados absolutos'!A:L,12,FALSE)</f>
        <v>6879.8135792847897</v>
      </c>
      <c r="K304" s="1">
        <f t="shared" si="17"/>
        <v>0.52328215808122869</v>
      </c>
      <c r="L304" s="1">
        <f>VLOOKUP(A304,'Dados absolutos'!A:M,13,FALSE)</f>
        <v>1.7</v>
      </c>
      <c r="M304" s="1">
        <f t="shared" si="18"/>
        <v>0.89645776566757496</v>
      </c>
      <c r="N304" s="3">
        <f t="shared" si="19"/>
        <v>-7.4544622170591435E-2</v>
      </c>
      <c r="O304" s="4" t="s">
        <v>5686</v>
      </c>
    </row>
    <row r="305" spans="1:15" x14ac:dyDescent="0.25">
      <c r="A305">
        <v>210320</v>
      </c>
      <c r="B305">
        <v>2103208</v>
      </c>
      <c r="C305" t="s">
        <v>521</v>
      </c>
      <c r="D305" t="s">
        <v>465</v>
      </c>
      <c r="E305" t="s">
        <v>466</v>
      </c>
      <c r="F305" t="s">
        <v>10</v>
      </c>
      <c r="G305">
        <f>VLOOKUP(A305,'Dados absolutos'!A:H,8,FALSE)</f>
        <v>81386</v>
      </c>
      <c r="H305" s="1">
        <f t="shared" si="16"/>
        <v>0.40444953230203801</v>
      </c>
      <c r="I305">
        <f>VLOOKUP(A305,'Dados absolutos'!A:I,9,FALSE)</f>
        <v>0.60399999999999998</v>
      </c>
      <c r="J305" s="1">
        <f>VLOOKUP(A305,'Dados absolutos'!A:L,12,FALSE)</f>
        <v>4219.2944008797585</v>
      </c>
      <c r="K305" s="1">
        <f t="shared" si="17"/>
        <v>0.30683017076199171</v>
      </c>
      <c r="L305" s="1">
        <f>VLOOKUP(A305,'Dados absolutos'!A:M,13,FALSE)</f>
        <v>0.75</v>
      </c>
      <c r="M305" s="1">
        <f t="shared" si="18"/>
        <v>0.43051771117166215</v>
      </c>
      <c r="N305" s="3">
        <f t="shared" si="19"/>
        <v>-7.5862927288291471E-2</v>
      </c>
      <c r="O305" s="4" t="s">
        <v>5687</v>
      </c>
    </row>
    <row r="306" spans="1:15" x14ac:dyDescent="0.25">
      <c r="A306">
        <v>210030</v>
      </c>
      <c r="B306">
        <v>2100303</v>
      </c>
      <c r="C306" t="s">
        <v>470</v>
      </c>
      <c r="D306" t="s">
        <v>465</v>
      </c>
      <c r="E306" t="s">
        <v>466</v>
      </c>
      <c r="F306" t="s">
        <v>10</v>
      </c>
      <c r="G306">
        <f>VLOOKUP(A306,'Dados absolutos'!A:H,8,FALSE)</f>
        <v>23286</v>
      </c>
      <c r="H306" s="1">
        <f t="shared" si="16"/>
        <v>0.11273453935641949</v>
      </c>
      <c r="I306">
        <f>VLOOKUP(A306,'Dados absolutos'!A:I,9,FALSE)</f>
        <v>0.51300000000000001</v>
      </c>
      <c r="J306" s="1">
        <f>VLOOKUP(A306,'Dados absolutos'!A:L,12,FALSE)</f>
        <v>5905.8836154771107</v>
      </c>
      <c r="K306" s="1">
        <f t="shared" si="17"/>
        <v>0.44404609096807829</v>
      </c>
      <c r="L306" s="1">
        <f>VLOOKUP(A306,'Dados absolutos'!A:M,13,FALSE)</f>
        <v>1.4388888888888889</v>
      </c>
      <c r="M306" s="1">
        <f t="shared" si="18"/>
        <v>0.76839237057220711</v>
      </c>
      <c r="N306" s="3">
        <f t="shared" si="19"/>
        <v>-7.5919181039451722E-2</v>
      </c>
      <c r="O306" s="4" t="s">
        <v>5688</v>
      </c>
    </row>
    <row r="307" spans="1:15" x14ac:dyDescent="0.25">
      <c r="A307">
        <v>352720</v>
      </c>
      <c r="B307">
        <v>3527207</v>
      </c>
      <c r="C307" t="s">
        <v>3500</v>
      </c>
      <c r="D307" t="s">
        <v>3202</v>
      </c>
      <c r="E307" t="s">
        <v>2182</v>
      </c>
      <c r="F307" t="s">
        <v>10</v>
      </c>
      <c r="G307">
        <f>VLOOKUP(A307,'Dados absolutos'!A:H,8,FALSE)</f>
        <v>84855</v>
      </c>
      <c r="H307" s="1">
        <f t="shared" si="16"/>
        <v>0.42186707637309395</v>
      </c>
      <c r="I307">
        <f>VLOOKUP(A307,'Dados absolutos'!A:I,9,FALSE)</f>
        <v>0.76600000000000001</v>
      </c>
      <c r="J307" s="1">
        <f>VLOOKUP(A307,'Dados absolutos'!A:L,12,FALSE)</f>
        <v>4269.0287122738791</v>
      </c>
      <c r="K307" s="1">
        <f t="shared" si="17"/>
        <v>0.31087640753659929</v>
      </c>
      <c r="L307" s="1">
        <f>VLOOKUP(A307,'Dados absolutos'!A:M,13,FALSE)</f>
        <v>1.05</v>
      </c>
      <c r="M307" s="1">
        <f t="shared" si="18"/>
        <v>0.57765667574931889</v>
      </c>
      <c r="N307" s="3">
        <f t="shared" si="19"/>
        <v>-7.7352655414186455E-2</v>
      </c>
      <c r="O307" s="4" t="s">
        <v>5689</v>
      </c>
    </row>
    <row r="308" spans="1:15" x14ac:dyDescent="0.25">
      <c r="A308">
        <v>150210</v>
      </c>
      <c r="B308">
        <v>1502103</v>
      </c>
      <c r="C308" t="s">
        <v>197</v>
      </c>
      <c r="D308" t="s">
        <v>166</v>
      </c>
      <c r="E308" t="s">
        <v>9</v>
      </c>
      <c r="F308" t="s">
        <v>10</v>
      </c>
      <c r="G308">
        <f>VLOOKUP(A308,'Dados absolutos'!A:H,8,FALSE)</f>
        <v>134184</v>
      </c>
      <c r="H308" s="1">
        <f t="shared" si="16"/>
        <v>0.66954364929933174</v>
      </c>
      <c r="I308">
        <f>VLOOKUP(A308,'Dados absolutos'!A:I,9,FALSE)</f>
        <v>0.57699999999999996</v>
      </c>
      <c r="J308" s="1">
        <f>VLOOKUP(A308,'Dados absolutos'!A:L,12,FALSE)</f>
        <v>5485</v>
      </c>
      <c r="K308" s="1">
        <f t="shared" si="17"/>
        <v>0.40980424233207602</v>
      </c>
      <c r="L308" s="1">
        <f>VLOOKUP(A308,'Dados absolutos'!A:M,13,FALSE)</f>
        <v>0.3611111111111111</v>
      </c>
      <c r="M308" s="1">
        <f t="shared" si="18"/>
        <v>0.23978201634877389</v>
      </c>
      <c r="N308" s="3">
        <f t="shared" si="19"/>
        <v>-7.7478576683970346E-2</v>
      </c>
      <c r="O308" s="4" t="s">
        <v>5690</v>
      </c>
    </row>
    <row r="309" spans="1:15" x14ac:dyDescent="0.25">
      <c r="A309">
        <v>280740</v>
      </c>
      <c r="B309">
        <v>2807402</v>
      </c>
      <c r="C309" t="s">
        <v>1780</v>
      </c>
      <c r="D309" t="s">
        <v>1716</v>
      </c>
      <c r="E309" t="s">
        <v>466</v>
      </c>
      <c r="F309" t="s">
        <v>10</v>
      </c>
      <c r="G309">
        <f>VLOOKUP(A309,'Dados absolutos'!A:H,8,FALSE)</f>
        <v>50905</v>
      </c>
      <c r="H309" s="1">
        <f t="shared" si="16"/>
        <v>0.25140711061571447</v>
      </c>
      <c r="I309">
        <f>VLOOKUP(A309,'Dados absolutos'!A:I,9,FALSE)</f>
        <v>0.55700000000000005</v>
      </c>
      <c r="J309" s="1">
        <f>VLOOKUP(A309,'Dados absolutos'!A:L,12,FALSE)</f>
        <v>3386.721281602986</v>
      </c>
      <c r="K309" s="1">
        <f t="shared" si="17"/>
        <v>0.23909447927786945</v>
      </c>
      <c r="L309" s="1">
        <f>VLOOKUP(A309,'Dados absolutos'!A:M,13,FALSE)</f>
        <v>0.82222222222222219</v>
      </c>
      <c r="M309" s="1">
        <f t="shared" si="18"/>
        <v>0.4659400544959128</v>
      </c>
      <c r="N309" s="3">
        <f t="shared" si="19"/>
        <v>-7.8747314166242255E-2</v>
      </c>
      <c r="O309" s="4" t="s">
        <v>5691</v>
      </c>
    </row>
    <row r="310" spans="1:15" x14ac:dyDescent="0.25">
      <c r="A310">
        <v>260680</v>
      </c>
      <c r="B310">
        <v>2606804</v>
      </c>
      <c r="C310" t="s">
        <v>1519</v>
      </c>
      <c r="D310" t="s">
        <v>1452</v>
      </c>
      <c r="E310" t="s">
        <v>466</v>
      </c>
      <c r="F310" t="s">
        <v>10</v>
      </c>
      <c r="G310">
        <f>VLOOKUP(A310,'Dados absolutos'!A:H,8,FALSE)</f>
        <v>115196</v>
      </c>
      <c r="H310" s="1">
        <f t="shared" si="16"/>
        <v>0.57420657036557265</v>
      </c>
      <c r="I310">
        <f>VLOOKUP(A310,'Dados absolutos'!A:I,9,FALSE)</f>
        <v>0.66500000000000004</v>
      </c>
      <c r="J310" s="1">
        <f>VLOOKUP(A310,'Dados absolutos'!A:L,12,FALSE)</f>
        <v>3500.4978626862044</v>
      </c>
      <c r="K310" s="1">
        <f t="shared" si="17"/>
        <v>0.24835100608126381</v>
      </c>
      <c r="L310" s="1">
        <f>VLOOKUP(A310,'Dados absolutos'!A:M,13,FALSE)</f>
        <v>0.4</v>
      </c>
      <c r="M310" s="1">
        <f t="shared" si="18"/>
        <v>0.25885558583106272</v>
      </c>
      <c r="N310" s="3">
        <f t="shared" si="19"/>
        <v>-8.0288849884628477E-2</v>
      </c>
      <c r="O310" s="4" t="s">
        <v>5692</v>
      </c>
    </row>
    <row r="311" spans="1:15" x14ac:dyDescent="0.25">
      <c r="A311">
        <v>260120</v>
      </c>
      <c r="B311">
        <v>2601201</v>
      </c>
      <c r="C311" t="s">
        <v>1464</v>
      </c>
      <c r="D311" t="s">
        <v>1452</v>
      </c>
      <c r="E311" t="s">
        <v>466</v>
      </c>
      <c r="F311" t="s">
        <v>10</v>
      </c>
      <c r="G311">
        <f>VLOOKUP(A311,'Dados absolutos'!A:H,8,FALSE)</f>
        <v>77742</v>
      </c>
      <c r="H311" s="1">
        <f t="shared" si="16"/>
        <v>0.38615332861367596</v>
      </c>
      <c r="I311">
        <f>VLOOKUP(A311,'Dados absolutos'!A:I,9,FALSE)</f>
        <v>0.66700000000000004</v>
      </c>
      <c r="J311" s="1">
        <f>VLOOKUP(A311,'Dados absolutos'!A:L,12,FALSE)</f>
        <v>3397.6790904530367</v>
      </c>
      <c r="K311" s="1">
        <f t="shared" si="17"/>
        <v>0.23998597426182205</v>
      </c>
      <c r="L311" s="1">
        <f>VLOOKUP(A311,'Dados absolutos'!A:M,13,FALSE)</f>
        <v>0.76666666666666672</v>
      </c>
      <c r="M311" s="1">
        <f t="shared" si="18"/>
        <v>0.43869209809264309</v>
      </c>
      <c r="N311" s="3">
        <f t="shared" si="19"/>
        <v>-8.2140547555503041E-2</v>
      </c>
      <c r="O311" s="4" t="s">
        <v>5693</v>
      </c>
    </row>
    <row r="312" spans="1:15" x14ac:dyDescent="0.25">
      <c r="A312">
        <v>355500</v>
      </c>
      <c r="B312">
        <v>3555000</v>
      </c>
      <c r="C312" t="s">
        <v>3798</v>
      </c>
      <c r="D312" t="s">
        <v>3202</v>
      </c>
      <c r="E312" t="s">
        <v>2182</v>
      </c>
      <c r="F312" t="s">
        <v>10</v>
      </c>
      <c r="G312">
        <f>VLOOKUP(A312,'Dados absolutos'!A:H,8,FALSE)</f>
        <v>63928</v>
      </c>
      <c r="H312" s="1">
        <f t="shared" si="16"/>
        <v>0.31679444887958347</v>
      </c>
      <c r="I312">
        <f>VLOOKUP(A312,'Dados absolutos'!A:I,9,FALSE)</f>
        <v>0.77100000000000002</v>
      </c>
      <c r="J312" s="1">
        <f>VLOOKUP(A312,'Dados absolutos'!A:L,12,FALSE)</f>
        <v>4576.4761394068328</v>
      </c>
      <c r="K312" s="1">
        <f t="shared" si="17"/>
        <v>0.33588942271772232</v>
      </c>
      <c r="L312" s="1">
        <f>VLOOKUP(A312,'Dados absolutos'!A:M,13,FALSE)</f>
        <v>1.3111111111111111</v>
      </c>
      <c r="M312" s="1">
        <f t="shared" si="18"/>
        <v>0.70572207084468674</v>
      </c>
      <c r="N312" s="3">
        <f t="shared" si="19"/>
        <v>-8.4372902993452126E-2</v>
      </c>
      <c r="O312" s="4" t="s">
        <v>5694</v>
      </c>
    </row>
    <row r="313" spans="1:15" x14ac:dyDescent="0.25">
      <c r="A313">
        <v>231230</v>
      </c>
      <c r="B313">
        <v>2312304</v>
      </c>
      <c r="C313" t="s">
        <v>1061</v>
      </c>
      <c r="D313" t="s">
        <v>905</v>
      </c>
      <c r="E313" t="s">
        <v>466</v>
      </c>
      <c r="F313" t="s">
        <v>10</v>
      </c>
      <c r="G313">
        <f>VLOOKUP(A313,'Dados absolutos'!A:H,8,FALSE)</f>
        <v>47640</v>
      </c>
      <c r="H313" s="1">
        <f t="shared" si="16"/>
        <v>0.23501383261283246</v>
      </c>
      <c r="I313">
        <f>VLOOKUP(A313,'Dados absolutos'!A:I,9,FALSE)</f>
        <v>0.61099999999999999</v>
      </c>
      <c r="J313" s="1">
        <f>VLOOKUP(A313,'Dados absolutos'!A:L,12,FALSE)</f>
        <v>3933.6402693115033</v>
      </c>
      <c r="K313" s="1">
        <f t="shared" si="17"/>
        <v>0.28359019378089484</v>
      </c>
      <c r="L313" s="1">
        <f>VLOOKUP(A313,'Dados absolutos'!A:M,13,FALSE)</f>
        <v>1.0444444444444445</v>
      </c>
      <c r="M313" s="1">
        <f t="shared" si="18"/>
        <v>0.57493188010899188</v>
      </c>
      <c r="N313" s="3">
        <f t="shared" si="19"/>
        <v>-8.4644481059070409E-2</v>
      </c>
      <c r="O313" s="4" t="s">
        <v>5695</v>
      </c>
    </row>
    <row r="314" spans="1:15" x14ac:dyDescent="0.25">
      <c r="A314">
        <v>311340</v>
      </c>
      <c r="B314">
        <v>3113404</v>
      </c>
      <c r="C314" t="s">
        <v>2327</v>
      </c>
      <c r="D314" t="s">
        <v>2181</v>
      </c>
      <c r="E314" t="s">
        <v>2182</v>
      </c>
      <c r="F314" t="s">
        <v>10</v>
      </c>
      <c r="G314">
        <f>VLOOKUP(A314,'Dados absolutos'!A:H,8,FALSE)</f>
        <v>87360</v>
      </c>
      <c r="H314" s="1">
        <f t="shared" si="16"/>
        <v>0.43444446118081809</v>
      </c>
      <c r="I314">
        <f>VLOOKUP(A314,'Dados absolutos'!A:I,9,FALSE)</f>
        <v>0.70599999999999996</v>
      </c>
      <c r="J314" s="1">
        <f>VLOOKUP(A314,'Dados absolutos'!A:L,12,FALSE)</f>
        <v>4792.0450248397437</v>
      </c>
      <c r="K314" s="1">
        <f t="shared" si="17"/>
        <v>0.35342747094337695</v>
      </c>
      <c r="L314" s="1">
        <f>VLOOKUP(A314,'Dados absolutos'!A:M,13,FALSE)</f>
        <v>0.96666666666666656</v>
      </c>
      <c r="M314" s="1">
        <f t="shared" si="18"/>
        <v>0.5367847411444141</v>
      </c>
      <c r="N314" s="3">
        <f t="shared" si="19"/>
        <v>-8.8198268618144726E-2</v>
      </c>
      <c r="O314" s="4" t="s">
        <v>5696</v>
      </c>
    </row>
    <row r="315" spans="1:15" x14ac:dyDescent="0.25">
      <c r="A315">
        <v>412625</v>
      </c>
      <c r="B315">
        <v>4126256</v>
      </c>
      <c r="C315" t="s">
        <v>4158</v>
      </c>
      <c r="D315" t="s">
        <v>3827</v>
      </c>
      <c r="E315" t="s">
        <v>3828</v>
      </c>
      <c r="F315" t="s">
        <v>10</v>
      </c>
      <c r="G315">
        <f>VLOOKUP(A315,'Dados absolutos'!A:H,8,FALSE)</f>
        <v>118455</v>
      </c>
      <c r="H315" s="1">
        <f t="shared" si="16"/>
        <v>0.59056972289586129</v>
      </c>
      <c r="I315">
        <f>VLOOKUP(A315,'Dados absolutos'!A:I,9,FALSE)</f>
        <v>0.69499999999999995</v>
      </c>
      <c r="J315" s="1">
        <f>VLOOKUP(A315,'Dados absolutos'!A:L,12,FALSE)</f>
        <v>3952.2142888016547</v>
      </c>
      <c r="K315" s="1">
        <f t="shared" si="17"/>
        <v>0.28510132118181053</v>
      </c>
      <c r="L315" s="1">
        <f>VLOOKUP(A315,'Dados absolutos'!A:M,13,FALSE)</f>
        <v>0.48333333333333339</v>
      </c>
      <c r="M315" s="1">
        <f t="shared" si="18"/>
        <v>0.29972752043596734</v>
      </c>
      <c r="N315" s="3">
        <f t="shared" si="19"/>
        <v>-8.9804077849981845E-2</v>
      </c>
      <c r="O315" s="4" t="s">
        <v>5697</v>
      </c>
    </row>
    <row r="316" spans="1:15" x14ac:dyDescent="0.25">
      <c r="A316">
        <v>293015</v>
      </c>
      <c r="B316">
        <v>2930154</v>
      </c>
      <c r="C316" t="s">
        <v>2137</v>
      </c>
      <c r="D316" t="s">
        <v>1784</v>
      </c>
      <c r="E316" t="s">
        <v>466</v>
      </c>
      <c r="F316" t="s">
        <v>10</v>
      </c>
      <c r="G316">
        <f>VLOOKUP(A316,'Dados absolutos'!A:H,8,FALSE)</f>
        <v>34222</v>
      </c>
      <c r="H316" s="1">
        <f t="shared" si="16"/>
        <v>0.16764323406990114</v>
      </c>
      <c r="I316">
        <f>VLOOKUP(A316,'Dados absolutos'!A:I,9,FALSE)</f>
        <v>0.59499999999999997</v>
      </c>
      <c r="J316" s="1">
        <f>VLOOKUP(A316,'Dados absolutos'!A:L,12,FALSE)</f>
        <v>4858.4026810239029</v>
      </c>
      <c r="K316" s="1">
        <f t="shared" si="17"/>
        <v>0.35882613398309182</v>
      </c>
      <c r="L316" s="1">
        <f>VLOOKUP(A316,'Dados absolutos'!A:M,13,FALSE)</f>
        <v>1.288888888888889</v>
      </c>
      <c r="M316" s="1">
        <f t="shared" si="18"/>
        <v>0.69482288828337879</v>
      </c>
      <c r="N316" s="3">
        <f t="shared" si="19"/>
        <v>-9.1360011629811888E-2</v>
      </c>
      <c r="O316" s="4" t="s">
        <v>5698</v>
      </c>
    </row>
    <row r="317" spans="1:15" x14ac:dyDescent="0.25">
      <c r="A317">
        <v>241200</v>
      </c>
      <c r="B317">
        <v>2412005</v>
      </c>
      <c r="C317" t="s">
        <v>1062</v>
      </c>
      <c r="D317" t="s">
        <v>1086</v>
      </c>
      <c r="E317" t="s">
        <v>466</v>
      </c>
      <c r="F317" t="s">
        <v>10</v>
      </c>
      <c r="G317">
        <f>VLOOKUP(A317,'Dados absolutos'!A:H,8,FALSE)</f>
        <v>115838</v>
      </c>
      <c r="H317" s="1">
        <f t="shared" si="16"/>
        <v>0.57742999593306121</v>
      </c>
      <c r="I317">
        <f>VLOOKUP(A317,'Dados absolutos'!A:I,9,FALSE)</f>
        <v>0.66100000000000003</v>
      </c>
      <c r="J317" s="1">
        <f>VLOOKUP(A317,'Dados absolutos'!A:L,12,FALSE)</f>
        <v>4010.7448418480981</v>
      </c>
      <c r="K317" s="1">
        <f t="shared" si="17"/>
        <v>0.28986319421344631</v>
      </c>
      <c r="L317" s="1">
        <f>VLOOKUP(A317,'Dados absolutos'!A:M,13,FALSE)</f>
        <v>0.44444444444444448</v>
      </c>
      <c r="M317" s="1">
        <f t="shared" si="18"/>
        <v>0.28065395095367851</v>
      </c>
      <c r="N317" s="3">
        <f t="shared" si="19"/>
        <v>-9.2779247326706615E-2</v>
      </c>
      <c r="O317" s="4" t="s">
        <v>5699</v>
      </c>
    </row>
    <row r="318" spans="1:15" x14ac:dyDescent="0.25">
      <c r="A318">
        <v>352210</v>
      </c>
      <c r="B318">
        <v>3522109</v>
      </c>
      <c r="C318" t="s">
        <v>3448</v>
      </c>
      <c r="D318" t="s">
        <v>3202</v>
      </c>
      <c r="E318" t="s">
        <v>2182</v>
      </c>
      <c r="F318" t="s">
        <v>10</v>
      </c>
      <c r="G318">
        <f>VLOOKUP(A318,'Dados absolutos'!A:H,8,FALSE)</f>
        <v>112476</v>
      </c>
      <c r="H318" s="1">
        <f t="shared" si="16"/>
        <v>0.56054968945658668</v>
      </c>
      <c r="I318">
        <f>VLOOKUP(A318,'Dados absolutos'!A:I,9,FALSE)</f>
        <v>0.745</v>
      </c>
      <c r="J318" s="1">
        <f>VLOOKUP(A318,'Dados absolutos'!A:L,12,FALSE)</f>
        <v>5381.3124358085279</v>
      </c>
      <c r="K318" s="1">
        <f t="shared" si="17"/>
        <v>0.40136852816331375</v>
      </c>
      <c r="L318" s="1">
        <f>VLOOKUP(A318,'Dados absolutos'!A:M,13,FALSE)</f>
        <v>0.87222222222222212</v>
      </c>
      <c r="M318" s="1">
        <f t="shared" si="18"/>
        <v>0.49046321525885556</v>
      </c>
      <c r="N318" s="3">
        <f t="shared" si="19"/>
        <v>-9.5355623447871574E-2</v>
      </c>
      <c r="O318" s="4" t="s">
        <v>5700</v>
      </c>
    </row>
    <row r="319" spans="1:15" x14ac:dyDescent="0.25">
      <c r="A319">
        <v>352340</v>
      </c>
      <c r="B319">
        <v>3523404</v>
      </c>
      <c r="C319" t="s">
        <v>3462</v>
      </c>
      <c r="D319" t="s">
        <v>3202</v>
      </c>
      <c r="E319" t="s">
        <v>2182</v>
      </c>
      <c r="F319" t="s">
        <v>10</v>
      </c>
      <c r="G319">
        <f>VLOOKUP(A319,'Dados absolutos'!A:H,8,FALSE)</f>
        <v>121590</v>
      </c>
      <c r="H319" s="1">
        <f t="shared" si="16"/>
        <v>0.60631028232588735</v>
      </c>
      <c r="I319">
        <f>VLOOKUP(A319,'Dados absolutos'!A:I,9,FALSE)</f>
        <v>0.77800000000000002</v>
      </c>
      <c r="J319" s="1">
        <f>VLOOKUP(A319,'Dados absolutos'!A:L,12,FALSE)</f>
        <v>5720.0830409573164</v>
      </c>
      <c r="K319" s="1">
        <f t="shared" si="17"/>
        <v>0.42892990465140035</v>
      </c>
      <c r="L319" s="1">
        <f>VLOOKUP(A319,'Dados absolutos'!A:M,13,FALSE)</f>
        <v>0.9</v>
      </c>
      <c r="M319" s="1">
        <f t="shared" si="18"/>
        <v>0.50408719346049058</v>
      </c>
      <c r="N319" s="3">
        <f t="shared" si="19"/>
        <v>-9.6532428865022446E-2</v>
      </c>
      <c r="O319" s="4" t="s">
        <v>5701</v>
      </c>
    </row>
    <row r="320" spans="1:15" x14ac:dyDescent="0.25">
      <c r="A320">
        <v>210140</v>
      </c>
      <c r="B320">
        <v>2101400</v>
      </c>
      <c r="C320" t="s">
        <v>488</v>
      </c>
      <c r="D320" t="s">
        <v>465</v>
      </c>
      <c r="E320" t="s">
        <v>466</v>
      </c>
      <c r="F320" t="s">
        <v>10</v>
      </c>
      <c r="G320">
        <f>VLOOKUP(A320,'Dados absolutos'!A:H,8,FALSE)</f>
        <v>101767</v>
      </c>
      <c r="H320" s="1">
        <f t="shared" si="16"/>
        <v>0.50678074178955346</v>
      </c>
      <c r="I320">
        <f>VLOOKUP(A320,'Dados absolutos'!A:I,9,FALSE)</f>
        <v>0.68700000000000006</v>
      </c>
      <c r="J320" s="1">
        <f>VLOOKUP(A320,'Dados absolutos'!A:L,12,FALSE)</f>
        <v>4812.8783568347308</v>
      </c>
      <c r="K320" s="1">
        <f t="shared" si="17"/>
        <v>0.35512240934088918</v>
      </c>
      <c r="L320" s="1">
        <f>VLOOKUP(A320,'Dados absolutos'!A:M,13,FALSE)</f>
        <v>0.76111111111111118</v>
      </c>
      <c r="M320" s="1">
        <f t="shared" si="18"/>
        <v>0.43596730245231613</v>
      </c>
      <c r="N320" s="3">
        <f t="shared" si="19"/>
        <v>-9.9374365099019701E-2</v>
      </c>
      <c r="O320" s="4" t="s">
        <v>5702</v>
      </c>
    </row>
    <row r="321" spans="1:15" x14ac:dyDescent="0.25">
      <c r="A321">
        <v>410150</v>
      </c>
      <c r="B321">
        <v>4101507</v>
      </c>
      <c r="C321" t="s">
        <v>3845</v>
      </c>
      <c r="D321" t="s">
        <v>3827</v>
      </c>
      <c r="E321" t="s">
        <v>3828</v>
      </c>
      <c r="F321" t="s">
        <v>10</v>
      </c>
      <c r="G321">
        <f>VLOOKUP(A321,'Dados absolutos'!A:H,8,FALSE)</f>
        <v>119138</v>
      </c>
      <c r="H321" s="1">
        <f t="shared" si="16"/>
        <v>0.59399900585940446</v>
      </c>
      <c r="I321">
        <f>VLOOKUP(A321,'Dados absolutos'!A:I,9,FALSE)</f>
        <v>0.748</v>
      </c>
      <c r="J321" s="1">
        <f>VLOOKUP(A321,'Dados absolutos'!A:L,12,FALSE)</f>
        <v>5294.1560773220972</v>
      </c>
      <c r="K321" s="1">
        <f t="shared" si="17"/>
        <v>0.39427774409566974</v>
      </c>
      <c r="L321" s="1">
        <f>VLOOKUP(A321,'Dados absolutos'!A:M,13,FALSE)</f>
        <v>0.78333333333333344</v>
      </c>
      <c r="M321" s="1">
        <f t="shared" si="18"/>
        <v>0.44686648501362408</v>
      </c>
      <c r="N321" s="3">
        <f t="shared" si="19"/>
        <v>-0.10141225322264119</v>
      </c>
      <c r="O321" s="4" t="s">
        <v>5703</v>
      </c>
    </row>
    <row r="322" spans="1:15" x14ac:dyDescent="0.25">
      <c r="A322">
        <v>280350</v>
      </c>
      <c r="B322">
        <v>2803500</v>
      </c>
      <c r="C322" t="s">
        <v>1744</v>
      </c>
      <c r="D322" t="s">
        <v>1716</v>
      </c>
      <c r="E322" t="s">
        <v>466</v>
      </c>
      <c r="F322" t="s">
        <v>10</v>
      </c>
      <c r="G322">
        <f>VLOOKUP(A322,'Dados absolutos'!A:H,8,FALSE)</f>
        <v>101579</v>
      </c>
      <c r="H322" s="1">
        <f t="shared" ref="H322:H385" si="20">(G322-MIN(G:G))/(MAX(G:G)-MIN(G:G))</f>
        <v>0.50583681031496186</v>
      </c>
      <c r="I322">
        <f>VLOOKUP(A322,'Dados absolutos'!A:I,9,FALSE)</f>
        <v>0.625</v>
      </c>
      <c r="J322" s="1">
        <f>VLOOKUP(A322,'Dados absolutos'!A:L,12,FALSE)</f>
        <v>3387.9162944112463</v>
      </c>
      <c r="K322" s="1">
        <f t="shared" ref="K322:K385" si="21">(J322-MIN(J:J))/(MAX(J:J)-MIN(J:J))</f>
        <v>0.23919170199263859</v>
      </c>
      <c r="L322" s="1">
        <f>VLOOKUP(A322,'Dados absolutos'!A:M,13,FALSE)</f>
        <v>0.38888888888888895</v>
      </c>
      <c r="M322" s="1">
        <f t="shared" ref="M322:M385" si="22">(L322-MIN(L:L))/(MAX(L:L)-MIN(L:L))</f>
        <v>0.25340599455040874</v>
      </c>
      <c r="N322" s="3">
        <f t="shared" ref="N322:N385" si="23">H322-I322-K322+M322</f>
        <v>-0.10494889712726801</v>
      </c>
      <c r="O322" s="4" t="s">
        <v>5704</v>
      </c>
    </row>
    <row r="323" spans="1:15" x14ac:dyDescent="0.25">
      <c r="A323">
        <v>220120</v>
      </c>
      <c r="B323">
        <v>2201200</v>
      </c>
      <c r="C323" t="s">
        <v>701</v>
      </c>
      <c r="D323" t="s">
        <v>682</v>
      </c>
      <c r="E323" t="s">
        <v>466</v>
      </c>
      <c r="F323" t="s">
        <v>10</v>
      </c>
      <c r="G323">
        <f>VLOOKUP(A323,'Dados absolutos'!A:H,8,FALSE)</f>
        <v>47938</v>
      </c>
      <c r="H323" s="1">
        <f t="shared" si="20"/>
        <v>0.23651006441830222</v>
      </c>
      <c r="I323">
        <f>VLOOKUP(A323,'Dados absolutos'!A:I,9,FALSE)</f>
        <v>0.59499999999999997</v>
      </c>
      <c r="J323" s="1">
        <f>VLOOKUP(A323,'Dados absolutos'!A:L,12,FALSE)</f>
        <v>4411.2565490842335</v>
      </c>
      <c r="K323" s="1">
        <f t="shared" si="21"/>
        <v>0.32244764452658148</v>
      </c>
      <c r="L323" s="1">
        <f>VLOOKUP(A323,'Dados absolutos'!A:M,13,FALSE)</f>
        <v>1.0444444444444445</v>
      </c>
      <c r="M323" s="1">
        <f t="shared" si="22"/>
        <v>0.57493188010899188</v>
      </c>
      <c r="N323" s="3">
        <f t="shared" si="23"/>
        <v>-0.10600569999928733</v>
      </c>
      <c r="O323" s="4" t="s">
        <v>5705</v>
      </c>
    </row>
    <row r="324" spans="1:15" x14ac:dyDescent="0.25">
      <c r="A324">
        <v>312090</v>
      </c>
      <c r="B324">
        <v>3120904</v>
      </c>
      <c r="C324" t="s">
        <v>2413</v>
      </c>
      <c r="D324" t="s">
        <v>2181</v>
      </c>
      <c r="E324" t="s">
        <v>2182</v>
      </c>
      <c r="F324" t="s">
        <v>10</v>
      </c>
      <c r="G324">
        <f>VLOOKUP(A324,'Dados absolutos'!A:H,8,FALSE)</f>
        <v>80665</v>
      </c>
      <c r="H324" s="1">
        <f t="shared" si="20"/>
        <v>0.40082945467873693</v>
      </c>
      <c r="I324">
        <f>VLOOKUP(A324,'Dados absolutos'!A:I,9,FALSE)</f>
        <v>0.71299999999999997</v>
      </c>
      <c r="J324" s="1">
        <f>VLOOKUP(A324,'Dados absolutos'!A:L,12,FALSE)</f>
        <v>4606.120916878448</v>
      </c>
      <c r="K324" s="1">
        <f t="shared" si="21"/>
        <v>0.33830123431053122</v>
      </c>
      <c r="L324" s="1">
        <f>VLOOKUP(A324,'Dados absolutos'!A:M,13,FALSE)</f>
        <v>0.97777777777777786</v>
      </c>
      <c r="M324" s="1">
        <f t="shared" si="22"/>
        <v>0.54223433242506824</v>
      </c>
      <c r="N324" s="3">
        <f t="shared" si="23"/>
        <v>-0.10823744720672601</v>
      </c>
      <c r="O324" s="4" t="s">
        <v>5706</v>
      </c>
    </row>
    <row r="325" spans="1:15" x14ac:dyDescent="0.25">
      <c r="A325">
        <v>430300</v>
      </c>
      <c r="B325">
        <v>4303004</v>
      </c>
      <c r="C325" t="s">
        <v>4515</v>
      </c>
      <c r="D325" t="s">
        <v>4459</v>
      </c>
      <c r="E325" t="s">
        <v>3828</v>
      </c>
      <c r="F325" t="s">
        <v>10</v>
      </c>
      <c r="G325">
        <f>VLOOKUP(A325,'Dados absolutos'!A:H,8,FALSE)</f>
        <v>80070</v>
      </c>
      <c r="H325" s="1">
        <f t="shared" si="20"/>
        <v>0.39784201197989627</v>
      </c>
      <c r="I325">
        <f>VLOOKUP(A325,'Dados absolutos'!A:I,9,FALSE)</f>
        <v>0.74199999999999999</v>
      </c>
      <c r="J325" s="1">
        <f>VLOOKUP(A325,'Dados absolutos'!A:L,12,FALSE)</f>
        <v>5474.935258648683</v>
      </c>
      <c r="K325" s="1">
        <f t="shared" si="21"/>
        <v>0.40898540468375932</v>
      </c>
      <c r="L325" s="1">
        <f>VLOOKUP(A325,'Dados absolutos'!A:M,13,FALSE)</f>
        <v>1.1833333333333333</v>
      </c>
      <c r="M325" s="1">
        <f t="shared" si="22"/>
        <v>0.64305177111716627</v>
      </c>
      <c r="N325" s="3">
        <f t="shared" si="23"/>
        <v>-0.11009162158669683</v>
      </c>
      <c r="O325" s="4" t="s">
        <v>5707</v>
      </c>
    </row>
    <row r="326" spans="1:15" x14ac:dyDescent="0.25">
      <c r="A326">
        <v>350650</v>
      </c>
      <c r="B326">
        <v>3506508</v>
      </c>
      <c r="C326" t="s">
        <v>3272</v>
      </c>
      <c r="D326" t="s">
        <v>3202</v>
      </c>
      <c r="E326" t="s">
        <v>2182</v>
      </c>
      <c r="F326" t="s">
        <v>10</v>
      </c>
      <c r="G326">
        <f>VLOOKUP(A326,'Dados absolutos'!A:H,8,FALSE)</f>
        <v>118979</v>
      </c>
      <c r="H326" s="1">
        <f t="shared" si="20"/>
        <v>0.59320068083568056</v>
      </c>
      <c r="I326">
        <f>VLOOKUP(A326,'Dados absolutos'!A:I,9,FALSE)</f>
        <v>0.78</v>
      </c>
      <c r="J326" s="1">
        <f>VLOOKUP(A326,'Dados absolutos'!A:L,12,FALSE)</f>
        <v>4908.9662704342782</v>
      </c>
      <c r="K326" s="1">
        <f t="shared" si="21"/>
        <v>0.36293983836932781</v>
      </c>
      <c r="L326" s="1">
        <f>VLOOKUP(A326,'Dados absolutos'!A:M,13,FALSE)</f>
        <v>0.76666666666666683</v>
      </c>
      <c r="M326" s="1">
        <f t="shared" si="22"/>
        <v>0.43869209809264315</v>
      </c>
      <c r="N326" s="3">
        <f t="shared" si="23"/>
        <v>-0.11104705944100407</v>
      </c>
      <c r="O326" s="4" t="s">
        <v>5708</v>
      </c>
    </row>
    <row r="327" spans="1:15" x14ac:dyDescent="0.25">
      <c r="A327">
        <v>260260</v>
      </c>
      <c r="B327">
        <v>2602605</v>
      </c>
      <c r="C327" t="s">
        <v>1475</v>
      </c>
      <c r="D327" t="s">
        <v>1452</v>
      </c>
      <c r="E327" t="s">
        <v>466</v>
      </c>
      <c r="F327" t="s">
        <v>10</v>
      </c>
      <c r="G327">
        <f>VLOOKUP(A327,'Dados absolutos'!A:H,8,FALSE)</f>
        <v>48648</v>
      </c>
      <c r="H327" s="1">
        <f t="shared" si="20"/>
        <v>0.24007491200851547</v>
      </c>
      <c r="I327">
        <f>VLOOKUP(A327,'Dados absolutos'!A:I,9,FALSE)</f>
        <v>0.56200000000000006</v>
      </c>
      <c r="J327" s="1">
        <f>VLOOKUP(A327,'Dados absolutos'!A:L,12,FALSE)</f>
        <v>3662.3416683111327</v>
      </c>
      <c r="K327" s="1">
        <f t="shared" si="21"/>
        <v>0.26151814039368221</v>
      </c>
      <c r="L327" s="1">
        <f>VLOOKUP(A327,'Dados absolutos'!A:M,13,FALSE)</f>
        <v>0.83333333333333337</v>
      </c>
      <c r="M327" s="1">
        <f t="shared" si="22"/>
        <v>0.47138964577656678</v>
      </c>
      <c r="N327" s="3">
        <f t="shared" si="23"/>
        <v>-0.11205358260859993</v>
      </c>
      <c r="O327" s="4" t="s">
        <v>5709</v>
      </c>
    </row>
    <row r="328" spans="1:15" x14ac:dyDescent="0.25">
      <c r="A328">
        <v>260750</v>
      </c>
      <c r="B328">
        <v>2607505</v>
      </c>
      <c r="C328" t="s">
        <v>1526</v>
      </c>
      <c r="D328" t="s">
        <v>1452</v>
      </c>
      <c r="E328" t="s">
        <v>466</v>
      </c>
      <c r="F328" t="s">
        <v>10</v>
      </c>
      <c r="G328">
        <f>VLOOKUP(A328,'Dados absolutos'!A:H,8,FALSE)</f>
        <v>32650</v>
      </c>
      <c r="H328" s="1">
        <f t="shared" si="20"/>
        <v>0.15975036025044309</v>
      </c>
      <c r="I328">
        <f>VLOOKUP(A328,'Dados absolutos'!A:I,9,FALSE)</f>
        <v>0.51</v>
      </c>
      <c r="J328" s="1">
        <f>VLOOKUP(A328,'Dados absolutos'!A:L,12,FALSE)</f>
        <v>3459.0169004594181</v>
      </c>
      <c r="K328" s="1">
        <f t="shared" si="21"/>
        <v>0.2449762374335577</v>
      </c>
      <c r="L328" s="1">
        <f>VLOOKUP(A328,'Dados absolutos'!A:M,13,FALSE)</f>
        <v>0.85555555555555574</v>
      </c>
      <c r="M328" s="1">
        <f t="shared" si="22"/>
        <v>0.48228882833787479</v>
      </c>
      <c r="N328" s="3">
        <f t="shared" si="23"/>
        <v>-0.11293704884523981</v>
      </c>
      <c r="O328" s="4" t="s">
        <v>5710</v>
      </c>
    </row>
    <row r="329" spans="1:15" x14ac:dyDescent="0.25">
      <c r="A329">
        <v>220245</v>
      </c>
      <c r="B329">
        <v>2202455</v>
      </c>
      <c r="C329" t="s">
        <v>732</v>
      </c>
      <c r="D329" t="s">
        <v>682</v>
      </c>
      <c r="E329" t="s">
        <v>466</v>
      </c>
      <c r="F329" t="s">
        <v>10</v>
      </c>
      <c r="G329">
        <f>VLOOKUP(A329,'Dados absolutos'!A:H,8,FALSE)</f>
        <v>3974</v>
      </c>
      <c r="H329" s="1">
        <f t="shared" si="20"/>
        <v>1.577068490261941E-2</v>
      </c>
      <c r="I329">
        <f>VLOOKUP(A329,'Dados absolutos'!A:I,9,FALSE)</f>
        <v>0.55300000000000005</v>
      </c>
      <c r="J329" s="1">
        <f>VLOOKUP(A329,'Dados absolutos'!A:L,12,FALSE)</f>
        <v>618.36535983895317</v>
      </c>
      <c r="K329" s="1">
        <f t="shared" si="21"/>
        <v>1.3869212819902978E-2</v>
      </c>
      <c r="L329" s="1">
        <f>VLOOKUP(A329,'Dados absolutos'!A:M,13,FALSE)</f>
        <v>0.76111111111111129</v>
      </c>
      <c r="M329" s="1">
        <f t="shared" si="22"/>
        <v>0.43596730245231619</v>
      </c>
      <c r="N329" s="3">
        <f t="shared" si="23"/>
        <v>-0.11513122546496735</v>
      </c>
      <c r="O329" s="4" t="s">
        <v>5711</v>
      </c>
    </row>
    <row r="330" spans="1:15" x14ac:dyDescent="0.25">
      <c r="A330">
        <v>330220</v>
      </c>
      <c r="B330">
        <v>3302205</v>
      </c>
      <c r="C330" t="s">
        <v>3144</v>
      </c>
      <c r="D330" t="s">
        <v>3113</v>
      </c>
      <c r="E330" t="s">
        <v>2182</v>
      </c>
      <c r="F330" t="s">
        <v>10</v>
      </c>
      <c r="G330">
        <f>VLOOKUP(A330,'Dados absolutos'!A:H,8,FALSE)</f>
        <v>101041</v>
      </c>
      <c r="H330" s="1">
        <f t="shared" si="20"/>
        <v>0.50313555960575795</v>
      </c>
      <c r="I330">
        <f>VLOOKUP(A330,'Dados absolutos'!A:I,9,FALSE)</f>
        <v>0.73</v>
      </c>
      <c r="J330" s="1">
        <f>VLOOKUP(A330,'Dados absolutos'!A:L,12,FALSE)</f>
        <v>5414.8124917607702</v>
      </c>
      <c r="K330" s="1">
        <f t="shared" si="21"/>
        <v>0.40409399383370803</v>
      </c>
      <c r="L330" s="1">
        <f>VLOOKUP(A330,'Dados absolutos'!A:M,13,FALSE)</f>
        <v>0.91111111111111109</v>
      </c>
      <c r="M330" s="1">
        <f t="shared" si="22"/>
        <v>0.5095367847411445</v>
      </c>
      <c r="N330" s="3">
        <f t="shared" si="23"/>
        <v>-0.12142164948680556</v>
      </c>
      <c r="O330" s="4" t="s">
        <v>5712</v>
      </c>
    </row>
    <row r="331" spans="1:15" x14ac:dyDescent="0.25">
      <c r="A331">
        <v>420140</v>
      </c>
      <c r="B331">
        <v>4201406</v>
      </c>
      <c r="C331" t="s">
        <v>4214</v>
      </c>
      <c r="D331" t="s">
        <v>4197</v>
      </c>
      <c r="E331" t="s">
        <v>3828</v>
      </c>
      <c r="F331" t="s">
        <v>10</v>
      </c>
      <c r="G331">
        <f>VLOOKUP(A331,'Dados absolutos'!A:H,8,FALSE)</f>
        <v>71922</v>
      </c>
      <c r="H331" s="1">
        <f t="shared" si="20"/>
        <v>0.35693162019812519</v>
      </c>
      <c r="I331">
        <f>VLOOKUP(A331,'Dados absolutos'!A:I,9,FALSE)</f>
        <v>0.76</v>
      </c>
      <c r="J331" s="1">
        <f>VLOOKUP(A331,'Dados absolutos'!A:L,12,FALSE)</f>
        <v>4254.8061100914883</v>
      </c>
      <c r="K331" s="1">
        <f t="shared" si="21"/>
        <v>0.30971929860379505</v>
      </c>
      <c r="L331" s="1">
        <f>VLOOKUP(A331,'Dados absolutos'!A:M,13,FALSE)</f>
        <v>1.0777777777777779</v>
      </c>
      <c r="M331" s="1">
        <f t="shared" si="22"/>
        <v>0.59128065395095375</v>
      </c>
      <c r="N331" s="3">
        <f t="shared" si="23"/>
        <v>-0.12150702445471617</v>
      </c>
      <c r="O331" s="4" t="s">
        <v>5713</v>
      </c>
    </row>
    <row r="332" spans="1:15" x14ac:dyDescent="0.25">
      <c r="A332">
        <v>320490</v>
      </c>
      <c r="B332">
        <v>3204906</v>
      </c>
      <c r="C332" t="s">
        <v>3102</v>
      </c>
      <c r="D332" t="s">
        <v>3036</v>
      </c>
      <c r="E332" t="s">
        <v>2182</v>
      </c>
      <c r="F332" t="s">
        <v>10</v>
      </c>
      <c r="G332">
        <f>VLOOKUP(A332,'Dados absolutos'!A:H,8,FALSE)</f>
        <v>123752</v>
      </c>
      <c r="H332" s="1">
        <f t="shared" si="20"/>
        <v>0.61716549428369161</v>
      </c>
      <c r="I332">
        <f>VLOOKUP(A332,'Dados absolutos'!A:I,9,FALSE)</f>
        <v>0.73499999999999999</v>
      </c>
      <c r="J332" s="1">
        <f>VLOOKUP(A332,'Dados absolutos'!A:L,12,FALSE)</f>
        <v>4311.2307082713814</v>
      </c>
      <c r="K332" s="1">
        <f t="shared" si="21"/>
        <v>0.3143098373636205</v>
      </c>
      <c r="L332" s="1">
        <f>VLOOKUP(A332,'Dados absolutos'!A:M,13,FALSE)</f>
        <v>0.5</v>
      </c>
      <c r="M332" s="1">
        <f t="shared" si="22"/>
        <v>0.30790190735694822</v>
      </c>
      <c r="N332" s="3">
        <f t="shared" si="23"/>
        <v>-0.12424243572298066</v>
      </c>
      <c r="O332" s="4" t="s">
        <v>5714</v>
      </c>
    </row>
    <row r="333" spans="1:15" x14ac:dyDescent="0.25">
      <c r="A333">
        <v>330580</v>
      </c>
      <c r="B333">
        <v>3305802</v>
      </c>
      <c r="C333" t="s">
        <v>3195</v>
      </c>
      <c r="D333" t="s">
        <v>3113</v>
      </c>
      <c r="E333" t="s">
        <v>2182</v>
      </c>
      <c r="F333" t="s">
        <v>10</v>
      </c>
      <c r="G333">
        <f>VLOOKUP(A333,'Dados absolutos'!A:H,8,FALSE)</f>
        <v>165123</v>
      </c>
      <c r="H333" s="1">
        <f t="shared" si="20"/>
        <v>0.8248856487269477</v>
      </c>
      <c r="I333">
        <f>VLOOKUP(A333,'Dados absolutos'!A:I,9,FALSE)</f>
        <v>0.73</v>
      </c>
      <c r="J333" s="1">
        <f>VLOOKUP(A333,'Dados absolutos'!A:L,12,FALSE)</f>
        <v>5639.9966540699961</v>
      </c>
      <c r="K333" s="1">
        <f t="shared" si="21"/>
        <v>0.42241431260467432</v>
      </c>
      <c r="L333" s="1">
        <f>VLOOKUP(A333,'Dados absolutos'!A:M,13,FALSE)</f>
        <v>0.28333333333333333</v>
      </c>
      <c r="M333" s="1">
        <f t="shared" si="22"/>
        <v>0.20163487738419619</v>
      </c>
      <c r="N333" s="3">
        <f t="shared" si="23"/>
        <v>-0.12589378649353042</v>
      </c>
      <c r="O333" s="4" t="s">
        <v>5715</v>
      </c>
    </row>
    <row r="334" spans="1:15" x14ac:dyDescent="0.25">
      <c r="A334">
        <v>355170</v>
      </c>
      <c r="B334">
        <v>3551702</v>
      </c>
      <c r="C334" t="s">
        <v>1434</v>
      </c>
      <c r="D334" t="s">
        <v>3202</v>
      </c>
      <c r="E334" t="s">
        <v>2182</v>
      </c>
      <c r="F334" t="s">
        <v>10</v>
      </c>
      <c r="G334">
        <f>VLOOKUP(A334,'Dados absolutos'!A:H,8,FALSE)</f>
        <v>126887</v>
      </c>
      <c r="H334" s="1">
        <f t="shared" si="20"/>
        <v>0.63290605371371766</v>
      </c>
      <c r="I334">
        <f>VLOOKUP(A334,'Dados absolutos'!A:I,9,FALSE)</f>
        <v>0.76100000000000001</v>
      </c>
      <c r="J334" s="1">
        <f>VLOOKUP(A334,'Dados absolutos'!A:L,12,FALSE)</f>
        <v>6350.4745000669882</v>
      </c>
      <c r="K334" s="1">
        <f t="shared" si="21"/>
        <v>0.48021669304251535</v>
      </c>
      <c r="L334" s="1">
        <f>VLOOKUP(A334,'Dados absolutos'!A:M,13,FALSE)</f>
        <v>0.85</v>
      </c>
      <c r="M334" s="1">
        <f t="shared" si="22"/>
        <v>0.47956403269754772</v>
      </c>
      <c r="N334" s="3">
        <f t="shared" si="23"/>
        <v>-0.12874660663124998</v>
      </c>
      <c r="O334" s="4" t="s">
        <v>5716</v>
      </c>
    </row>
    <row r="335" spans="1:15" x14ac:dyDescent="0.25">
      <c r="A335">
        <v>520549</v>
      </c>
      <c r="B335">
        <v>5205497</v>
      </c>
      <c r="C335" t="s">
        <v>5199</v>
      </c>
      <c r="D335" t="s">
        <v>5136</v>
      </c>
      <c r="E335" t="s">
        <v>4932</v>
      </c>
      <c r="F335" t="s">
        <v>10</v>
      </c>
      <c r="G335">
        <f>VLOOKUP(A335,'Dados absolutos'!A:H,8,FALSE)</f>
        <v>91767</v>
      </c>
      <c r="H335" s="1">
        <f t="shared" si="20"/>
        <v>0.45657162080063463</v>
      </c>
      <c r="I335">
        <f>VLOOKUP(A335,'Dados absolutos'!A:I,9,FALSE)</f>
        <v>0.71699999999999997</v>
      </c>
      <c r="J335" s="1">
        <f>VLOOKUP(A335,'Dados absolutos'!A:L,12,FALSE)</f>
        <v>2500.5551200322557</v>
      </c>
      <c r="K335" s="1">
        <f t="shared" si="21"/>
        <v>0.1669986160629178</v>
      </c>
      <c r="L335" s="1">
        <f>VLOOKUP(A335,'Dados absolutos'!A:M,13,FALSE)</f>
        <v>0.47777777777777775</v>
      </c>
      <c r="M335" s="1">
        <f t="shared" si="22"/>
        <v>0.29700272479564033</v>
      </c>
      <c r="N335" s="3">
        <f t="shared" si="23"/>
        <v>-0.13042427046664279</v>
      </c>
      <c r="O335" s="4" t="s">
        <v>5717</v>
      </c>
    </row>
    <row r="336" spans="1:15" x14ac:dyDescent="0.25">
      <c r="A336">
        <v>210360</v>
      </c>
      <c r="B336">
        <v>2103604</v>
      </c>
      <c r="C336" t="s">
        <v>527</v>
      </c>
      <c r="D336" t="s">
        <v>465</v>
      </c>
      <c r="E336" t="s">
        <v>466</v>
      </c>
      <c r="F336" t="s">
        <v>10</v>
      </c>
      <c r="G336">
        <f>VLOOKUP(A336,'Dados absolutos'!A:H,8,FALSE)</f>
        <v>59566</v>
      </c>
      <c r="H336" s="1">
        <f t="shared" si="20"/>
        <v>0.29489323030421705</v>
      </c>
      <c r="I336">
        <f>VLOOKUP(A336,'Dados absolutos'!A:I,9,FALSE)</f>
        <v>0.57599999999999996</v>
      </c>
      <c r="J336" s="1">
        <f>VLOOKUP(A336,'Dados absolutos'!A:L,12,FALSE)</f>
        <v>3653.7827564382364</v>
      </c>
      <c r="K336" s="1">
        <f t="shared" si="21"/>
        <v>0.2608218125869835</v>
      </c>
      <c r="L336" s="1">
        <f>VLOOKUP(A336,'Dados absolutos'!A:M,13,FALSE)</f>
        <v>0.71111111111111103</v>
      </c>
      <c r="M336" s="1">
        <f t="shared" si="22"/>
        <v>0.41144414168937327</v>
      </c>
      <c r="N336" s="3">
        <f t="shared" si="23"/>
        <v>-0.13048444059339315</v>
      </c>
      <c r="O336" s="4" t="s">
        <v>5718</v>
      </c>
    </row>
    <row r="337" spans="1:15" x14ac:dyDescent="0.25">
      <c r="A337">
        <v>260110</v>
      </c>
      <c r="B337">
        <v>2601102</v>
      </c>
      <c r="C337" t="s">
        <v>1463</v>
      </c>
      <c r="D337" t="s">
        <v>1452</v>
      </c>
      <c r="E337" t="s">
        <v>466</v>
      </c>
      <c r="F337" t="s">
        <v>10</v>
      </c>
      <c r="G337">
        <f>VLOOKUP(A337,'Dados absolutos'!A:H,8,FALSE)</f>
        <v>85088</v>
      </c>
      <c r="H337" s="1">
        <f t="shared" si="20"/>
        <v>0.42303694889213572</v>
      </c>
      <c r="I337">
        <f>VLOOKUP(A337,'Dados absolutos'!A:I,9,FALSE)</f>
        <v>0.60199999999999998</v>
      </c>
      <c r="J337" s="1">
        <f>VLOOKUP(A337,'Dados absolutos'!A:L,12,FALSE)</f>
        <v>3438.7311845383601</v>
      </c>
      <c r="K337" s="1">
        <f t="shared" si="21"/>
        <v>0.24332585146342581</v>
      </c>
      <c r="L337" s="1">
        <f>VLOOKUP(A337,'Dados absolutos'!A:M,13,FALSE)</f>
        <v>0.46111111111111114</v>
      </c>
      <c r="M337" s="1">
        <f t="shared" si="22"/>
        <v>0.28882833787465945</v>
      </c>
      <c r="N337" s="3">
        <f t="shared" si="23"/>
        <v>-0.13346056469663059</v>
      </c>
      <c r="O337" s="4" t="s">
        <v>5719</v>
      </c>
    </row>
    <row r="338" spans="1:15" x14ac:dyDescent="0.25">
      <c r="A338">
        <v>410960</v>
      </c>
      <c r="B338">
        <v>4109609</v>
      </c>
      <c r="C338" t="s">
        <v>3952</v>
      </c>
      <c r="D338" t="s">
        <v>3827</v>
      </c>
      <c r="E338" t="s">
        <v>3828</v>
      </c>
      <c r="F338" t="s">
        <v>10</v>
      </c>
      <c r="G338">
        <f>VLOOKUP(A338,'Dados absolutos'!A:H,8,FALSE)</f>
        <v>42062</v>
      </c>
      <c r="H338" s="1">
        <f t="shared" si="20"/>
        <v>0.20700718492521353</v>
      </c>
      <c r="I338">
        <f>VLOOKUP(A338,'Dados absolutos'!A:I,9,FALSE)</f>
        <v>0.71699999999999997</v>
      </c>
      <c r="J338" s="1">
        <f>VLOOKUP(A338,'Dados absolutos'!A:L,12,FALSE)</f>
        <v>656.63964837620654</v>
      </c>
      <c r="K338" s="1">
        <f t="shared" si="21"/>
        <v>1.6983095961344917E-2</v>
      </c>
      <c r="L338" s="1">
        <f>VLOOKUP(A338,'Dados absolutos'!A:M,13,FALSE)</f>
        <v>0.67222222222222217</v>
      </c>
      <c r="M338" s="1">
        <f t="shared" si="22"/>
        <v>0.39237057220708449</v>
      </c>
      <c r="N338" s="3">
        <f t="shared" si="23"/>
        <v>-0.13460533882904691</v>
      </c>
      <c r="O338" s="4" t="s">
        <v>5720</v>
      </c>
    </row>
    <row r="339" spans="1:15" x14ac:dyDescent="0.25">
      <c r="A339">
        <v>292600</v>
      </c>
      <c r="B339">
        <v>2926004</v>
      </c>
      <c r="C339" t="s">
        <v>2094</v>
      </c>
      <c r="D339" t="s">
        <v>1784</v>
      </c>
      <c r="E339" t="s">
        <v>466</v>
      </c>
      <c r="F339" t="s">
        <v>10</v>
      </c>
      <c r="G339">
        <f>VLOOKUP(A339,'Dados absolutos'!A:H,8,FALSE)</f>
        <v>40586</v>
      </c>
      <c r="H339" s="1">
        <f t="shared" si="20"/>
        <v>0.19959631866724908</v>
      </c>
      <c r="I339">
        <f>VLOOKUP(A339,'Dados absolutos'!A:I,9,FALSE)</f>
        <v>0.57899999999999996</v>
      </c>
      <c r="J339" s="1">
        <f>VLOOKUP(A339,'Dados absolutos'!A:L,12,FALSE)</f>
        <v>3983.1221384221162</v>
      </c>
      <c r="K339" s="1">
        <f t="shared" si="21"/>
        <v>0.28761589259644832</v>
      </c>
      <c r="L339" s="1">
        <f>VLOOKUP(A339,'Dados absolutos'!A:M,13,FALSE)</f>
        <v>0.95555555555555549</v>
      </c>
      <c r="M339" s="1">
        <f t="shared" si="22"/>
        <v>0.53133514986376018</v>
      </c>
      <c r="N339" s="3">
        <f t="shared" si="23"/>
        <v>-0.13568442406543901</v>
      </c>
      <c r="O339" s="4" t="s">
        <v>5721</v>
      </c>
    </row>
    <row r="340" spans="1:15" x14ac:dyDescent="0.25">
      <c r="A340">
        <v>150180</v>
      </c>
      <c r="B340">
        <v>1501808</v>
      </c>
      <c r="C340" t="s">
        <v>193</v>
      </c>
      <c r="D340" t="s">
        <v>166</v>
      </c>
      <c r="E340" t="s">
        <v>9</v>
      </c>
      <c r="F340" t="s">
        <v>10</v>
      </c>
      <c r="G340">
        <f>VLOOKUP(A340,'Dados absolutos'!A:H,8,FALSE)</f>
        <v>106968</v>
      </c>
      <c r="H340" s="1">
        <f t="shared" si="20"/>
        <v>0.53289450561589013</v>
      </c>
      <c r="I340">
        <f>VLOOKUP(A340,'Dados absolutos'!A:I,9,FALSE)</f>
        <v>0.503</v>
      </c>
      <c r="J340" s="1">
        <f>VLOOKUP(A340,'Dados absolutos'!A:L,12,FALSE)</f>
        <v>5343.6141147819908</v>
      </c>
      <c r="K340" s="1">
        <f t="shared" si="21"/>
        <v>0.39830150403846443</v>
      </c>
      <c r="L340" s="1">
        <f>VLOOKUP(A340,'Dados absolutos'!A:M,13,FALSE)</f>
        <v>0.34444444444444444</v>
      </c>
      <c r="M340" s="1">
        <f t="shared" si="22"/>
        <v>0.23160762942779292</v>
      </c>
      <c r="N340" s="3">
        <f t="shared" si="23"/>
        <v>-0.13679936899478137</v>
      </c>
      <c r="O340" s="4" t="s">
        <v>5722</v>
      </c>
    </row>
    <row r="341" spans="1:15" x14ac:dyDescent="0.25">
      <c r="A341">
        <v>230950</v>
      </c>
      <c r="B341">
        <v>2309508</v>
      </c>
      <c r="C341" t="s">
        <v>1027</v>
      </c>
      <c r="D341" t="s">
        <v>905</v>
      </c>
      <c r="E341" t="s">
        <v>466</v>
      </c>
      <c r="F341" t="s">
        <v>10</v>
      </c>
      <c r="G341">
        <f>VLOOKUP(A341,'Dados absolutos'!A:H,8,FALSE)</f>
        <v>19675</v>
      </c>
      <c r="H341" s="1">
        <f t="shared" si="20"/>
        <v>9.4604025767320896E-2</v>
      </c>
      <c r="I341">
        <f>VLOOKUP(A341,'Dados absolutos'!A:I,9,FALSE)</f>
        <v>0.63600000000000001</v>
      </c>
      <c r="J341" s="1">
        <f>VLOOKUP(A341,'Dados absolutos'!A:L,12,FALSE)</f>
        <v>4864.0477545108006</v>
      </c>
      <c r="K341" s="1">
        <f t="shared" si="21"/>
        <v>0.359285400499462</v>
      </c>
      <c r="L341" s="1">
        <f>VLOOKUP(A341,'Dados absolutos'!A:M,13,FALSE)</f>
        <v>1.4277777777777778</v>
      </c>
      <c r="M341" s="1">
        <f t="shared" si="22"/>
        <v>0.76294277929155319</v>
      </c>
      <c r="N341" s="3">
        <f t="shared" si="23"/>
        <v>-0.13773859544058797</v>
      </c>
      <c r="O341" s="4" t="s">
        <v>5723</v>
      </c>
    </row>
    <row r="342" spans="1:15" x14ac:dyDescent="0.25">
      <c r="A342">
        <v>150553</v>
      </c>
      <c r="B342">
        <v>1505536</v>
      </c>
      <c r="C342" t="s">
        <v>254</v>
      </c>
      <c r="D342" t="s">
        <v>166</v>
      </c>
      <c r="E342" t="s">
        <v>9</v>
      </c>
      <c r="F342" t="s">
        <v>10</v>
      </c>
      <c r="G342">
        <f>VLOOKUP(A342,'Dados absolutos'!A:H,8,FALSE)</f>
        <v>200000</v>
      </c>
      <c r="H342" s="1">
        <f t="shared" si="20"/>
        <v>1</v>
      </c>
      <c r="I342">
        <f>VLOOKUP(A342,'Dados absolutos'!A:I,9,FALSE)</f>
        <v>0.71499999999999997</v>
      </c>
      <c r="J342" s="1">
        <f>VLOOKUP(A342,'Dados absolutos'!A:L,12,FALSE)</f>
        <v>10434.269815894801</v>
      </c>
      <c r="K342" s="1">
        <f t="shared" si="21"/>
        <v>0.81246222582827887</v>
      </c>
      <c r="L342" s="1">
        <f>VLOOKUP(A342,'Dados absolutos'!A:M,13,FALSE)</f>
        <v>0.66666666666666674</v>
      </c>
      <c r="M342" s="1">
        <f t="shared" si="22"/>
        <v>0.38964577656675753</v>
      </c>
      <c r="N342" s="3">
        <f t="shared" si="23"/>
        <v>-0.13781644926152131</v>
      </c>
      <c r="O342" s="4" t="s">
        <v>5724</v>
      </c>
    </row>
    <row r="343" spans="1:15" x14ac:dyDescent="0.25">
      <c r="A343">
        <v>270770</v>
      </c>
      <c r="B343">
        <v>2707701</v>
      </c>
      <c r="C343" t="s">
        <v>1696</v>
      </c>
      <c r="D343" t="s">
        <v>1620</v>
      </c>
      <c r="E343" t="s">
        <v>466</v>
      </c>
      <c r="F343" t="s">
        <v>10</v>
      </c>
      <c r="G343">
        <f>VLOOKUP(A343,'Dados absolutos'!A:H,8,FALSE)</f>
        <v>93927</v>
      </c>
      <c r="H343" s="1">
        <f t="shared" si="20"/>
        <v>0.4674167909342411</v>
      </c>
      <c r="I343">
        <f>VLOOKUP(A343,'Dados absolutos'!A:I,9,FALSE)</f>
        <v>0.64300000000000002</v>
      </c>
      <c r="J343" s="1">
        <f>VLOOKUP(A343,'Dados absolutos'!A:L,12,FALSE)</f>
        <v>4028.1673365485963</v>
      </c>
      <c r="K343" s="1">
        <f t="shared" si="21"/>
        <v>0.29128063695642342</v>
      </c>
      <c r="L343" s="1">
        <f>VLOOKUP(A343,'Dados absolutos'!A:M,13,FALSE)</f>
        <v>0.53888888888888897</v>
      </c>
      <c r="M343" s="1">
        <f t="shared" si="22"/>
        <v>0.32697547683923711</v>
      </c>
      <c r="N343" s="3">
        <f t="shared" si="23"/>
        <v>-0.13988836918294523</v>
      </c>
      <c r="O343" s="4" t="s">
        <v>5725</v>
      </c>
    </row>
    <row r="344" spans="1:15" x14ac:dyDescent="0.25">
      <c r="A344">
        <v>355710</v>
      </c>
      <c r="B344">
        <v>3557105</v>
      </c>
      <c r="C344" t="s">
        <v>3822</v>
      </c>
      <c r="D344" t="s">
        <v>3202</v>
      </c>
      <c r="E344" t="s">
        <v>2182</v>
      </c>
      <c r="F344" t="s">
        <v>10</v>
      </c>
      <c r="G344">
        <f>VLOOKUP(A344,'Dados absolutos'!A:H,8,FALSE)</f>
        <v>96634</v>
      </c>
      <c r="H344" s="1">
        <f t="shared" si="20"/>
        <v>0.48100839998594147</v>
      </c>
      <c r="I344">
        <f>VLOOKUP(A344,'Dados absolutos'!A:I,9,FALSE)</f>
        <v>0.79</v>
      </c>
      <c r="J344" s="1">
        <f>VLOOKUP(A344,'Dados absolutos'!A:L,12,FALSE)</f>
        <v>5450.095759980959</v>
      </c>
      <c r="K344" s="1">
        <f t="shared" si="21"/>
        <v>0.40696453639072727</v>
      </c>
      <c r="L344" s="1">
        <f>VLOOKUP(A344,'Dados absolutos'!A:M,13,FALSE)</f>
        <v>1.0444444444444445</v>
      </c>
      <c r="M344" s="1">
        <f t="shared" si="22"/>
        <v>0.57493188010899188</v>
      </c>
      <c r="N344" s="3">
        <f t="shared" si="23"/>
        <v>-0.14102425629579396</v>
      </c>
      <c r="O344" s="4" t="s">
        <v>5726</v>
      </c>
    </row>
    <row r="345" spans="1:15" x14ac:dyDescent="0.25">
      <c r="A345">
        <v>290600</v>
      </c>
      <c r="B345">
        <v>2906006</v>
      </c>
      <c r="C345" t="s">
        <v>1856</v>
      </c>
      <c r="D345" t="s">
        <v>1784</v>
      </c>
      <c r="E345" t="s">
        <v>466</v>
      </c>
      <c r="F345" t="s">
        <v>10</v>
      </c>
      <c r="G345">
        <f>VLOOKUP(A345,'Dados absolutos'!A:H,8,FALSE)</f>
        <v>71377</v>
      </c>
      <c r="H345" s="1">
        <f t="shared" si="20"/>
        <v>0.35419522310422913</v>
      </c>
      <c r="I345">
        <f>VLOOKUP(A345,'Dados absolutos'!A:I,9,FALSE)</f>
        <v>0.58599999999999997</v>
      </c>
      <c r="J345" s="1">
        <f>VLOOKUP(A345,'Dados absolutos'!A:L,12,FALSE)</f>
        <v>4918.049646244589</v>
      </c>
      <c r="K345" s="1">
        <f t="shared" si="21"/>
        <v>0.36367883501391801</v>
      </c>
      <c r="L345" s="1">
        <f>VLOOKUP(A345,'Dados absolutos'!A:M,13,FALSE)</f>
        <v>0.79444444444444451</v>
      </c>
      <c r="M345" s="1">
        <f t="shared" si="22"/>
        <v>0.452316076294278</v>
      </c>
      <c r="N345" s="3">
        <f t="shared" si="23"/>
        <v>-0.1431675356154109</v>
      </c>
      <c r="O345" s="4" t="s">
        <v>5727</v>
      </c>
    </row>
    <row r="346" spans="1:15" x14ac:dyDescent="0.25">
      <c r="A346">
        <v>330270</v>
      </c>
      <c r="B346">
        <v>3302700</v>
      </c>
      <c r="C346" t="s">
        <v>3152</v>
      </c>
      <c r="D346" t="s">
        <v>3113</v>
      </c>
      <c r="E346" t="s">
        <v>2182</v>
      </c>
      <c r="F346" t="s">
        <v>10</v>
      </c>
      <c r="G346">
        <f>VLOOKUP(A346,'Dados absolutos'!A:H,8,FALSE)</f>
        <v>197277</v>
      </c>
      <c r="H346" s="1">
        <f t="shared" si="20"/>
        <v>0.98632805635471743</v>
      </c>
      <c r="I346">
        <f>VLOOKUP(A346,'Dados absolutos'!A:I,9,FALSE)</f>
        <v>0.76500000000000001</v>
      </c>
      <c r="J346" s="1">
        <f>VLOOKUP(A346,'Dados absolutos'!A:L,12,FALSE)</f>
        <v>12739.39</v>
      </c>
      <c r="K346" s="1">
        <f t="shared" si="21"/>
        <v>1</v>
      </c>
      <c r="L346" s="1">
        <f>VLOOKUP(A346,'Dados absolutos'!A:M,13,FALSE)</f>
        <v>1.1666666666666667</v>
      </c>
      <c r="M346" s="1">
        <f t="shared" si="22"/>
        <v>0.63487738419618533</v>
      </c>
      <c r="N346" s="3">
        <f t="shared" si="23"/>
        <v>-0.14379455944909725</v>
      </c>
      <c r="O346" s="4" t="s">
        <v>5728</v>
      </c>
    </row>
    <row r="347" spans="1:15" x14ac:dyDescent="0.25">
      <c r="A347">
        <v>150090</v>
      </c>
      <c r="B347">
        <v>1500909</v>
      </c>
      <c r="C347" t="s">
        <v>177</v>
      </c>
      <c r="D347" t="s">
        <v>166</v>
      </c>
      <c r="E347" t="s">
        <v>9</v>
      </c>
      <c r="F347" t="s">
        <v>10</v>
      </c>
      <c r="G347">
        <f>VLOOKUP(A347,'Dados absolutos'!A:H,8,FALSE)</f>
        <v>44573</v>
      </c>
      <c r="H347" s="1">
        <f t="shared" si="20"/>
        <v>0.21961469520553104</v>
      </c>
      <c r="I347">
        <f>VLOOKUP(A347,'Dados absolutos'!A:I,9,FALSE)</f>
        <v>0.52</v>
      </c>
      <c r="J347" s="1">
        <f>VLOOKUP(A347,'Dados absolutos'!A:L,12,FALSE)</f>
        <v>4655.3513968097277</v>
      </c>
      <c r="K347" s="1">
        <f t="shared" si="21"/>
        <v>0.34230648084447785</v>
      </c>
      <c r="L347" s="1">
        <f>VLOOKUP(A347,'Dados absolutos'!A:M,13,FALSE)</f>
        <v>0.88888888888888895</v>
      </c>
      <c r="M347" s="1">
        <f t="shared" si="22"/>
        <v>0.4986376021798366</v>
      </c>
      <c r="N347" s="3">
        <f t="shared" si="23"/>
        <v>-0.14405418345911031</v>
      </c>
      <c r="O347" s="4" t="s">
        <v>5729</v>
      </c>
    </row>
    <row r="348" spans="1:15" x14ac:dyDescent="0.25">
      <c r="A348">
        <v>150150</v>
      </c>
      <c r="B348">
        <v>1501501</v>
      </c>
      <c r="C348" t="s">
        <v>186</v>
      </c>
      <c r="D348" t="s">
        <v>166</v>
      </c>
      <c r="E348" t="s">
        <v>9</v>
      </c>
      <c r="F348" t="s">
        <v>10</v>
      </c>
      <c r="G348">
        <f>VLOOKUP(A348,'Dados absolutos'!A:H,8,FALSE)</f>
        <v>63567</v>
      </c>
      <c r="H348" s="1">
        <f t="shared" si="20"/>
        <v>0.3149818996118835</v>
      </c>
      <c r="I348">
        <f>VLOOKUP(A348,'Dados absolutos'!A:I,9,FALSE)</f>
        <v>0.66500000000000004</v>
      </c>
      <c r="J348" s="1">
        <f>VLOOKUP(A348,'Dados absolutos'!A:L,12,FALSE)</f>
        <v>3989.9326518476569</v>
      </c>
      <c r="K348" s="1">
        <f t="shared" si="21"/>
        <v>0.28816997586620563</v>
      </c>
      <c r="L348" s="1">
        <f>VLOOKUP(A348,'Dados absolutos'!A:M,13,FALSE)</f>
        <v>0.87777777777777788</v>
      </c>
      <c r="M348" s="1">
        <f t="shared" si="22"/>
        <v>0.49318801089918268</v>
      </c>
      <c r="N348" s="3">
        <f t="shared" si="23"/>
        <v>-0.14500006535513948</v>
      </c>
      <c r="O348" s="4" t="s">
        <v>5730</v>
      </c>
    </row>
    <row r="349" spans="1:15" x14ac:dyDescent="0.25">
      <c r="A349">
        <v>350700</v>
      </c>
      <c r="B349">
        <v>3507001</v>
      </c>
      <c r="C349" t="s">
        <v>3276</v>
      </c>
      <c r="D349" t="s">
        <v>3202</v>
      </c>
      <c r="E349" t="s">
        <v>2182</v>
      </c>
      <c r="F349" t="s">
        <v>10</v>
      </c>
      <c r="G349">
        <f>VLOOKUP(A349,'Dados absolutos'!A:H,8,FALSE)</f>
        <v>61081</v>
      </c>
      <c r="H349" s="1">
        <f t="shared" si="20"/>
        <v>0.30249991213403826</v>
      </c>
      <c r="I349">
        <f>VLOOKUP(A349,'Dados absolutos'!A:I,9,FALSE)</f>
        <v>0.78</v>
      </c>
      <c r="J349" s="1">
        <f>VLOOKUP(A349,'Dados absolutos'!A:L,12,FALSE)</f>
        <v>5950.4494903488812</v>
      </c>
      <c r="K349" s="1">
        <f t="shared" si="21"/>
        <v>0.44767183900286533</v>
      </c>
      <c r="L349" s="1">
        <f>VLOOKUP(A349,'Dados absolutos'!A:M,13,FALSE)</f>
        <v>1.461111111111111</v>
      </c>
      <c r="M349" s="1">
        <f t="shared" si="22"/>
        <v>0.77929155313351495</v>
      </c>
      <c r="N349" s="3">
        <f t="shared" si="23"/>
        <v>-0.14588037373531215</v>
      </c>
      <c r="O349" s="4" t="s">
        <v>5731</v>
      </c>
    </row>
    <row r="350" spans="1:15" x14ac:dyDescent="0.25">
      <c r="A350">
        <v>293280</v>
      </c>
      <c r="B350">
        <v>2932804</v>
      </c>
      <c r="C350" t="s">
        <v>2167</v>
      </c>
      <c r="D350" t="s">
        <v>1784</v>
      </c>
      <c r="E350" t="s">
        <v>466</v>
      </c>
      <c r="F350" t="s">
        <v>10</v>
      </c>
      <c r="G350">
        <f>VLOOKUP(A350,'Dados absolutos'!A:H,8,FALSE)</f>
        <v>16277</v>
      </c>
      <c r="H350" s="1">
        <f t="shared" si="20"/>
        <v>7.7542966455286272E-2</v>
      </c>
      <c r="I350">
        <f>VLOOKUP(A350,'Dados absolutos'!A:I,9,FALSE)</f>
        <v>0.59</v>
      </c>
      <c r="J350" s="1">
        <f>VLOOKUP(A350,'Dados absolutos'!A:L,12,FALSE)</f>
        <v>4482.9133617988573</v>
      </c>
      <c r="K350" s="1">
        <f t="shared" si="21"/>
        <v>0.32827743130013182</v>
      </c>
      <c r="L350" s="1">
        <f>VLOOKUP(A350,'Dados absolutos'!A:M,13,FALSE)</f>
        <v>1.288888888888889</v>
      </c>
      <c r="M350" s="1">
        <f t="shared" si="22"/>
        <v>0.69482288828337879</v>
      </c>
      <c r="N350" s="3">
        <f t="shared" si="23"/>
        <v>-0.1459115765614668</v>
      </c>
      <c r="O350" s="4" t="s">
        <v>5732</v>
      </c>
    </row>
    <row r="351" spans="1:15" x14ac:dyDescent="0.25">
      <c r="A351">
        <v>270860</v>
      </c>
      <c r="B351">
        <v>2708600</v>
      </c>
      <c r="C351" t="s">
        <v>1705</v>
      </c>
      <c r="D351" t="s">
        <v>1620</v>
      </c>
      <c r="E351" t="s">
        <v>466</v>
      </c>
      <c r="F351" t="s">
        <v>10</v>
      </c>
      <c r="G351">
        <f>VLOOKUP(A351,'Dados absolutos'!A:H,8,FALSE)</f>
        <v>51990</v>
      </c>
      <c r="H351" s="1">
        <f t="shared" si="20"/>
        <v>0.25685480024301216</v>
      </c>
      <c r="I351">
        <f>VLOOKUP(A351,'Dados absolutos'!A:I,9,FALSE)</f>
        <v>0.623</v>
      </c>
      <c r="J351" s="1">
        <f>VLOOKUP(A351,'Dados absolutos'!A:L,12,FALSE)</f>
        <v>6049.7287672629354</v>
      </c>
      <c r="K351" s="1">
        <f t="shared" si="21"/>
        <v>0.45574890793064748</v>
      </c>
      <c r="L351" s="1">
        <f>VLOOKUP(A351,'Dados absolutos'!A:M,13,FALSE)</f>
        <v>1.2444444444444445</v>
      </c>
      <c r="M351" s="1">
        <f t="shared" si="22"/>
        <v>0.673024523160763</v>
      </c>
      <c r="N351" s="3">
        <f t="shared" si="23"/>
        <v>-0.14886958452687238</v>
      </c>
      <c r="O351" s="4" t="s">
        <v>5733</v>
      </c>
    </row>
    <row r="352" spans="1:15" x14ac:dyDescent="0.25">
      <c r="A352">
        <v>291400</v>
      </c>
      <c r="B352">
        <v>2914000</v>
      </c>
      <c r="C352" t="s">
        <v>1947</v>
      </c>
      <c r="D352" t="s">
        <v>1784</v>
      </c>
      <c r="E352" t="s">
        <v>466</v>
      </c>
      <c r="F352" t="s">
        <v>10</v>
      </c>
      <c r="G352">
        <f>VLOOKUP(A352,'Dados absolutos'!A:H,8,FALSE)</f>
        <v>56876</v>
      </c>
      <c r="H352" s="1">
        <f t="shared" si="20"/>
        <v>0.2813869767581979</v>
      </c>
      <c r="I352">
        <f>VLOOKUP(A352,'Dados absolutos'!A:I,9,FALSE)</f>
        <v>0.54900000000000004</v>
      </c>
      <c r="J352" s="1">
        <f>VLOOKUP(A352,'Dados absolutos'!A:L,12,FALSE)</f>
        <v>3711.376554961671</v>
      </c>
      <c r="K352" s="1">
        <f t="shared" si="21"/>
        <v>0.26550747403563901</v>
      </c>
      <c r="L352" s="1">
        <f>VLOOKUP(A352,'Dados absolutos'!A:M,13,FALSE)</f>
        <v>0.65555555555555556</v>
      </c>
      <c r="M352" s="1">
        <f t="shared" si="22"/>
        <v>0.38419618528610355</v>
      </c>
      <c r="N352" s="3">
        <f t="shared" si="23"/>
        <v>-0.1489243119913376</v>
      </c>
      <c r="O352" s="4" t="s">
        <v>5734</v>
      </c>
    </row>
    <row r="353" spans="1:15" x14ac:dyDescent="0.25">
      <c r="A353">
        <v>280290</v>
      </c>
      <c r="B353">
        <v>2802908</v>
      </c>
      <c r="C353" t="s">
        <v>1331</v>
      </c>
      <c r="D353" t="s">
        <v>1716</v>
      </c>
      <c r="E353" t="s">
        <v>466</v>
      </c>
      <c r="F353" t="s">
        <v>10</v>
      </c>
      <c r="G353">
        <f>VLOOKUP(A353,'Dados absolutos'!A:H,8,FALSE)</f>
        <v>103440</v>
      </c>
      <c r="H353" s="1">
        <f t="shared" si="20"/>
        <v>0.51518072773099965</v>
      </c>
      <c r="I353">
        <f>VLOOKUP(A353,'Dados absolutos'!A:I,9,FALSE)</f>
        <v>0.64200000000000002</v>
      </c>
      <c r="J353" s="1">
        <f>VLOOKUP(A353,'Dados absolutos'!A:L,12,FALSE)</f>
        <v>3377.6225730858469</v>
      </c>
      <c r="K353" s="1">
        <f t="shared" si="21"/>
        <v>0.2383542352095091</v>
      </c>
      <c r="L353" s="1">
        <f>VLOOKUP(A353,'Dados absolutos'!A:M,13,FALSE)</f>
        <v>0.31111111111111112</v>
      </c>
      <c r="M353" s="1">
        <f t="shared" si="22"/>
        <v>0.21525885558583108</v>
      </c>
      <c r="N353" s="3">
        <f t="shared" si="23"/>
        <v>-0.14991465189267839</v>
      </c>
      <c r="O353" s="4" t="s">
        <v>5735</v>
      </c>
    </row>
    <row r="354" spans="1:15" x14ac:dyDescent="0.25">
      <c r="A354">
        <v>293290</v>
      </c>
      <c r="B354">
        <v>2932903</v>
      </c>
      <c r="C354" t="s">
        <v>2168</v>
      </c>
      <c r="D354" t="s">
        <v>1784</v>
      </c>
      <c r="E354" t="s">
        <v>466</v>
      </c>
      <c r="F354" t="s">
        <v>10</v>
      </c>
      <c r="G354">
        <f>VLOOKUP(A354,'Dados absolutos'!A:H,8,FALSE)</f>
        <v>85655</v>
      </c>
      <c r="H354" s="1">
        <f t="shared" si="20"/>
        <v>0.42588380605220744</v>
      </c>
      <c r="I354">
        <f>VLOOKUP(A354,'Dados absolutos'!A:I,9,FALSE)</f>
        <v>0.623</v>
      </c>
      <c r="J354" s="1">
        <f>VLOOKUP(A354,'Dados absolutos'!A:L,12,FALSE)</f>
        <v>3954.7066635923179</v>
      </c>
      <c r="K354" s="1">
        <f t="shared" si="21"/>
        <v>0.28530409343805369</v>
      </c>
      <c r="L354" s="1">
        <f>VLOOKUP(A354,'Dados absolutos'!A:M,13,FALSE)</f>
        <v>0.53888888888888886</v>
      </c>
      <c r="M354" s="1">
        <f t="shared" si="22"/>
        <v>0.32697547683923706</v>
      </c>
      <c r="N354" s="3">
        <f t="shared" si="23"/>
        <v>-0.15544481054660919</v>
      </c>
      <c r="O354" s="4" t="s">
        <v>5736</v>
      </c>
    </row>
    <row r="355" spans="1:15" x14ac:dyDescent="0.25">
      <c r="A355">
        <v>352500</v>
      </c>
      <c r="B355">
        <v>3525003</v>
      </c>
      <c r="C355" t="s">
        <v>3477</v>
      </c>
      <c r="D355" t="s">
        <v>3202</v>
      </c>
      <c r="E355" t="s">
        <v>2182</v>
      </c>
      <c r="F355" t="s">
        <v>10</v>
      </c>
      <c r="G355">
        <f>VLOOKUP(A355,'Dados absolutos'!A:H,8,FALSE)</f>
        <v>118045</v>
      </c>
      <c r="H355" s="1">
        <f t="shared" si="20"/>
        <v>0.58851114893531564</v>
      </c>
      <c r="I355">
        <f>VLOOKUP(A355,'Dados absolutos'!A:I,9,FALSE)</f>
        <v>0.76</v>
      </c>
      <c r="J355" s="1">
        <f>VLOOKUP(A355,'Dados absolutos'!A:L,12,FALSE)</f>
        <v>4156.391880045745</v>
      </c>
      <c r="K355" s="1">
        <f t="shared" si="21"/>
        <v>0.30171260733586586</v>
      </c>
      <c r="L355" s="1">
        <f>VLOOKUP(A355,'Dados absolutos'!A:M,13,FALSE)</f>
        <v>0.51666666666666661</v>
      </c>
      <c r="M355" s="1">
        <f t="shared" si="22"/>
        <v>0.31607629427792916</v>
      </c>
      <c r="N355" s="3">
        <f t="shared" si="23"/>
        <v>-0.15712516412262106</v>
      </c>
      <c r="O355" s="4" t="s">
        <v>5737</v>
      </c>
    </row>
    <row r="356" spans="1:15" x14ac:dyDescent="0.25">
      <c r="A356">
        <v>291470</v>
      </c>
      <c r="B356">
        <v>2914703</v>
      </c>
      <c r="C356" t="s">
        <v>1955</v>
      </c>
      <c r="D356" t="s">
        <v>1784</v>
      </c>
      <c r="E356" t="s">
        <v>466</v>
      </c>
      <c r="F356" t="s">
        <v>10</v>
      </c>
      <c r="G356">
        <f>VLOOKUP(A356,'Dados absolutos'!A:H,8,FALSE)</f>
        <v>65073</v>
      </c>
      <c r="H356" s="1">
        <f t="shared" si="20"/>
        <v>0.32254339323281467</v>
      </c>
      <c r="I356">
        <f>VLOOKUP(A356,'Dados absolutos'!A:I,9,FALSE)</f>
        <v>0.62</v>
      </c>
      <c r="J356" s="1">
        <f>VLOOKUP(A356,'Dados absolutos'!A:L,12,FALSE)</f>
        <v>3984.7355270234966</v>
      </c>
      <c r="K356" s="1">
        <f t="shared" si="21"/>
        <v>0.28774715313082883</v>
      </c>
      <c r="L356" s="1">
        <f>VLOOKUP(A356,'Dados absolutos'!A:M,13,FALSE)</f>
        <v>0.74444444444444446</v>
      </c>
      <c r="M356" s="1">
        <f t="shared" si="22"/>
        <v>0.42779291553133519</v>
      </c>
      <c r="N356" s="3">
        <f t="shared" si="23"/>
        <v>-0.15741084436667901</v>
      </c>
      <c r="O356" s="4" t="s">
        <v>5738</v>
      </c>
    </row>
    <row r="357" spans="1:15" x14ac:dyDescent="0.25">
      <c r="A357">
        <v>420380</v>
      </c>
      <c r="B357">
        <v>4203808</v>
      </c>
      <c r="C357" t="s">
        <v>4249</v>
      </c>
      <c r="D357" t="s">
        <v>4197</v>
      </c>
      <c r="E357" t="s">
        <v>3828</v>
      </c>
      <c r="F357" t="s">
        <v>10</v>
      </c>
      <c r="G357">
        <f>VLOOKUP(A357,'Dados absolutos'!A:H,8,FALSE)</f>
        <v>55016</v>
      </c>
      <c r="H357" s="1">
        <f t="shared" si="20"/>
        <v>0.27204808025425897</v>
      </c>
      <c r="I357">
        <f>VLOOKUP(A357,'Dados absolutos'!A:I,9,FALSE)</f>
        <v>0.75700000000000001</v>
      </c>
      <c r="J357" s="1">
        <f>VLOOKUP(A357,'Dados absolutos'!A:L,12,FALSE)</f>
        <v>5032.1239259488157</v>
      </c>
      <c r="K357" s="1">
        <f t="shared" si="21"/>
        <v>0.37295958169840271</v>
      </c>
      <c r="L357" s="1">
        <f>VLOOKUP(A357,'Dados absolutos'!A:M,13,FALSE)</f>
        <v>1.3</v>
      </c>
      <c r="M357" s="1">
        <f t="shared" si="22"/>
        <v>0.70027247956403271</v>
      </c>
      <c r="N357" s="3">
        <f t="shared" si="23"/>
        <v>-0.15763902188011103</v>
      </c>
      <c r="O357" s="4" t="s">
        <v>5739</v>
      </c>
    </row>
    <row r="358" spans="1:15" x14ac:dyDescent="0.25">
      <c r="A358">
        <v>150442</v>
      </c>
      <c r="B358">
        <v>1504422</v>
      </c>
      <c r="C358" t="s">
        <v>234</v>
      </c>
      <c r="D358" t="s">
        <v>166</v>
      </c>
      <c r="E358" t="s">
        <v>9</v>
      </c>
      <c r="F358" t="s">
        <v>10</v>
      </c>
      <c r="G358">
        <f>VLOOKUP(A358,'Dados absolutos'!A:H,8,FALSE)</f>
        <v>111785</v>
      </c>
      <c r="H358" s="1">
        <f t="shared" si="20"/>
        <v>0.55708023919625238</v>
      </c>
      <c r="I358">
        <f>VLOOKUP(A358,'Dados absolutos'!A:I,9,FALSE)</f>
        <v>0.67600000000000005</v>
      </c>
      <c r="J358" s="1">
        <f>VLOOKUP(A358,'Dados absolutos'!A:L,12,FALSE)</f>
        <v>4153.8586971418345</v>
      </c>
      <c r="K358" s="1">
        <f t="shared" si="21"/>
        <v>0.30150651505198189</v>
      </c>
      <c r="L358" s="1">
        <f>VLOOKUP(A358,'Dados absolutos'!A:M,13,FALSE)</f>
        <v>0.40555555555555556</v>
      </c>
      <c r="M358" s="1">
        <f t="shared" si="22"/>
        <v>0.26158038147138968</v>
      </c>
      <c r="N358" s="3">
        <f t="shared" si="23"/>
        <v>-0.15884589438433988</v>
      </c>
      <c r="O358" s="4" t="s">
        <v>5740</v>
      </c>
    </row>
    <row r="359" spans="1:15" x14ac:dyDescent="0.25">
      <c r="A359">
        <v>315560</v>
      </c>
      <c r="B359">
        <v>3155603</v>
      </c>
      <c r="C359" t="s">
        <v>2828</v>
      </c>
      <c r="D359" t="s">
        <v>2181</v>
      </c>
      <c r="E359" t="s">
        <v>2182</v>
      </c>
      <c r="F359" t="s">
        <v>10</v>
      </c>
      <c r="G359">
        <f>VLOOKUP(A359,'Dados absolutos'!A:H,8,FALSE)</f>
        <v>28271</v>
      </c>
      <c r="H359" s="1">
        <f t="shared" si="20"/>
        <v>0.13776378616939552</v>
      </c>
      <c r="I359">
        <f>VLOOKUP(A359,'Dados absolutos'!A:I,9,FALSE)</f>
        <v>0.624</v>
      </c>
      <c r="J359" s="1">
        <f>VLOOKUP(A359,'Dados absolutos'!A:L,12,FALSE)</f>
        <v>4041.6762901913626</v>
      </c>
      <c r="K359" s="1">
        <f t="shared" si="21"/>
        <v>0.29237968555051519</v>
      </c>
      <c r="L359" s="1">
        <f>VLOOKUP(A359,'Dados absolutos'!A:M,13,FALSE)</f>
        <v>1.1333333333333333</v>
      </c>
      <c r="M359" s="1">
        <f t="shared" si="22"/>
        <v>0.61852861035422346</v>
      </c>
      <c r="N359" s="3">
        <f t="shared" si="23"/>
        <v>-0.16008728902689617</v>
      </c>
      <c r="O359" s="4" t="s">
        <v>5741</v>
      </c>
    </row>
    <row r="360" spans="1:15" x14ac:dyDescent="0.25">
      <c r="A360">
        <v>351110</v>
      </c>
      <c r="B360">
        <v>3511102</v>
      </c>
      <c r="C360" t="s">
        <v>3323</v>
      </c>
      <c r="D360" t="s">
        <v>3202</v>
      </c>
      <c r="E360" t="s">
        <v>2182</v>
      </c>
      <c r="F360" t="s">
        <v>10</v>
      </c>
      <c r="G360">
        <f>VLOOKUP(A360,'Dados absolutos'!A:H,8,FALSE)</f>
        <v>115791</v>
      </c>
      <c r="H360" s="1">
        <f t="shared" si="20"/>
        <v>0.57719401306441331</v>
      </c>
      <c r="I360">
        <f>VLOOKUP(A360,'Dados absolutos'!A:I,9,FALSE)</f>
        <v>0.78500000000000003</v>
      </c>
      <c r="J360" s="1">
        <f>VLOOKUP(A360,'Dados absolutos'!A:L,12,FALSE)</f>
        <v>5960.3524475131917</v>
      </c>
      <c r="K360" s="1">
        <f t="shared" si="21"/>
        <v>0.44847751436726441</v>
      </c>
      <c r="L360" s="1">
        <f>VLOOKUP(A360,'Dados absolutos'!A:M,13,FALSE)</f>
        <v>0.88333333333333341</v>
      </c>
      <c r="M360" s="1">
        <f t="shared" si="22"/>
        <v>0.49591280653950964</v>
      </c>
      <c r="N360" s="3">
        <f t="shared" si="23"/>
        <v>-0.16037069476334154</v>
      </c>
      <c r="O360" s="4" t="s">
        <v>5742</v>
      </c>
    </row>
    <row r="361" spans="1:15" x14ac:dyDescent="0.25">
      <c r="A361">
        <v>220390</v>
      </c>
      <c r="B361">
        <v>2203909</v>
      </c>
      <c r="C361" t="s">
        <v>763</v>
      </c>
      <c r="D361" t="s">
        <v>682</v>
      </c>
      <c r="E361" t="s">
        <v>466</v>
      </c>
      <c r="F361" t="s">
        <v>10</v>
      </c>
      <c r="G361">
        <f>VLOOKUP(A361,'Dados absolutos'!A:H,8,FALSE)</f>
        <v>62036</v>
      </c>
      <c r="H361" s="1">
        <f t="shared" si="20"/>
        <v>0.30729488318848003</v>
      </c>
      <c r="I361">
        <f>VLOOKUP(A361,'Dados absolutos'!A:I,9,FALSE)</f>
        <v>0.7</v>
      </c>
      <c r="J361" s="1">
        <f>VLOOKUP(A361,'Dados absolutos'!A:L,12,FALSE)</f>
        <v>4638.0630588690437</v>
      </c>
      <c r="K361" s="1">
        <f t="shared" si="21"/>
        <v>0.34089995269948964</v>
      </c>
      <c r="L361" s="1">
        <f>VLOOKUP(A361,'Dados absolutos'!A:M,13,FALSE)</f>
        <v>1.038888888888889</v>
      </c>
      <c r="M361" s="1">
        <f t="shared" si="22"/>
        <v>0.57220708446866497</v>
      </c>
      <c r="N361" s="3">
        <f t="shared" si="23"/>
        <v>-0.16139798504234459</v>
      </c>
      <c r="O361" s="4" t="s">
        <v>5743</v>
      </c>
    </row>
    <row r="362" spans="1:15" x14ac:dyDescent="0.25">
      <c r="A362">
        <v>270630</v>
      </c>
      <c r="B362">
        <v>2706307</v>
      </c>
      <c r="C362" t="s">
        <v>1681</v>
      </c>
      <c r="D362" t="s">
        <v>1620</v>
      </c>
      <c r="E362" t="s">
        <v>466</v>
      </c>
      <c r="F362" t="s">
        <v>10</v>
      </c>
      <c r="G362">
        <f>VLOOKUP(A362,'Dados absolutos'!A:H,8,FALSE)</f>
        <v>71574</v>
      </c>
      <c r="H362" s="1">
        <f t="shared" si="20"/>
        <v>0.35518434278771083</v>
      </c>
      <c r="I362">
        <f>VLOOKUP(A362,'Dados absolutos'!A:I,9,FALSE)</f>
        <v>0.63800000000000001</v>
      </c>
      <c r="J362" s="1">
        <f>VLOOKUP(A362,'Dados absolutos'!A:L,12,FALSE)</f>
        <v>4754.2497242015252</v>
      </c>
      <c r="K362" s="1">
        <f t="shared" si="21"/>
        <v>0.35035255684357525</v>
      </c>
      <c r="L362" s="1">
        <f>VLOOKUP(A362,'Dados absolutos'!A:M,13,FALSE)</f>
        <v>0.83333333333333337</v>
      </c>
      <c r="M362" s="1">
        <f t="shared" si="22"/>
        <v>0.47138964577656678</v>
      </c>
      <c r="N362" s="3">
        <f t="shared" si="23"/>
        <v>-0.16177856827929765</v>
      </c>
      <c r="O362" s="4" t="s">
        <v>5744</v>
      </c>
    </row>
    <row r="363" spans="1:15" x14ac:dyDescent="0.25">
      <c r="A363">
        <v>150220</v>
      </c>
      <c r="B363">
        <v>1502202</v>
      </c>
      <c r="C363" t="s">
        <v>199</v>
      </c>
      <c r="D363" t="s">
        <v>166</v>
      </c>
      <c r="E363" t="s">
        <v>9</v>
      </c>
      <c r="F363" t="s">
        <v>10</v>
      </c>
      <c r="G363">
        <f>VLOOKUP(A363,'Dados absolutos'!A:H,8,FALSE)</f>
        <v>70394</v>
      </c>
      <c r="H363" s="1">
        <f t="shared" si="20"/>
        <v>0.34925966651101842</v>
      </c>
      <c r="I363">
        <f>VLOOKUP(A363,'Dados absolutos'!A:I,9,FALSE)</f>
        <v>0.65500000000000003</v>
      </c>
      <c r="J363" s="1">
        <f>VLOOKUP(A363,'Dados absolutos'!A:L,12,FALSE)</f>
        <v>3147.4866589482058</v>
      </c>
      <c r="K363" s="1">
        <f t="shared" si="21"/>
        <v>0.21963105652583406</v>
      </c>
      <c r="L363" s="1">
        <f>VLOOKUP(A363,'Dados absolutos'!A:M,13,FALSE)</f>
        <v>0.61111111111111116</v>
      </c>
      <c r="M363" s="1">
        <f t="shared" si="22"/>
        <v>0.36239782016348776</v>
      </c>
      <c r="N363" s="3">
        <f t="shared" si="23"/>
        <v>-0.16297356985132794</v>
      </c>
      <c r="O363" s="4" t="s">
        <v>5745</v>
      </c>
    </row>
    <row r="364" spans="1:15" x14ac:dyDescent="0.25">
      <c r="A364">
        <v>220040</v>
      </c>
      <c r="B364">
        <v>2200400</v>
      </c>
      <c r="C364" t="s">
        <v>688</v>
      </c>
      <c r="D364" t="s">
        <v>682</v>
      </c>
      <c r="E364" t="s">
        <v>466</v>
      </c>
      <c r="F364" t="s">
        <v>10</v>
      </c>
      <c r="G364">
        <f>VLOOKUP(A364,'Dados absolutos'!A:H,8,FALSE)</f>
        <v>47453</v>
      </c>
      <c r="H364" s="1">
        <f t="shared" si="20"/>
        <v>0.23407492205033967</v>
      </c>
      <c r="I364">
        <f>VLOOKUP(A364,'Dados absolutos'!A:I,9,FALSE)</f>
        <v>0.61399999999999999</v>
      </c>
      <c r="J364" s="1">
        <f>VLOOKUP(A364,'Dados absolutos'!A:L,12,FALSE)</f>
        <v>4078.3772503319074</v>
      </c>
      <c r="K364" s="1">
        <f t="shared" si="21"/>
        <v>0.29536556733758329</v>
      </c>
      <c r="L364" s="1">
        <f>VLOOKUP(A364,'Dados absolutos'!A:M,13,FALSE)</f>
        <v>0.91666666666666674</v>
      </c>
      <c r="M364" s="1">
        <f t="shared" si="22"/>
        <v>0.5122615803814714</v>
      </c>
      <c r="N364" s="3">
        <f t="shared" si="23"/>
        <v>-0.16302906490577218</v>
      </c>
      <c r="O364" s="4" t="s">
        <v>5746</v>
      </c>
    </row>
    <row r="365" spans="1:15" x14ac:dyDescent="0.25">
      <c r="A365">
        <v>260530</v>
      </c>
      <c r="B365">
        <v>2605301</v>
      </c>
      <c r="C365" t="s">
        <v>1503</v>
      </c>
      <c r="D365" t="s">
        <v>1452</v>
      </c>
      <c r="E365" t="s">
        <v>466</v>
      </c>
      <c r="F365" t="s">
        <v>10</v>
      </c>
      <c r="G365">
        <f>VLOOKUP(A365,'Dados absolutos'!A:H,8,FALSE)</f>
        <v>31843</v>
      </c>
      <c r="H365" s="1">
        <f t="shared" si="20"/>
        <v>0.15569848418663734</v>
      </c>
      <c r="I365">
        <f>VLOOKUP(A365,'Dados absolutos'!A:I,9,FALSE)</f>
        <v>0.57599999999999996</v>
      </c>
      <c r="J365" s="1">
        <f>VLOOKUP(A365,'Dados absolutos'!A:L,12,FALSE)</f>
        <v>4576.6744141569579</v>
      </c>
      <c r="K365" s="1">
        <f t="shared" si="21"/>
        <v>0.33590555376614628</v>
      </c>
      <c r="L365" s="1">
        <f>VLOOKUP(A365,'Dados absolutos'!A:M,13,FALSE)</f>
        <v>1.0777777777777779</v>
      </c>
      <c r="M365" s="1">
        <f t="shared" si="22"/>
        <v>0.59128065395095375</v>
      </c>
      <c r="N365" s="3">
        <f t="shared" si="23"/>
        <v>-0.16492641562855515</v>
      </c>
      <c r="O365" s="4" t="s">
        <v>5747</v>
      </c>
    </row>
    <row r="366" spans="1:15" x14ac:dyDescent="0.25">
      <c r="A366">
        <v>350960</v>
      </c>
      <c r="B366">
        <v>3509601</v>
      </c>
      <c r="C366" t="s">
        <v>3306</v>
      </c>
      <c r="D366" t="s">
        <v>3202</v>
      </c>
      <c r="E366" t="s">
        <v>2182</v>
      </c>
      <c r="F366" t="s">
        <v>10</v>
      </c>
      <c r="G366">
        <f>VLOOKUP(A366,'Dados absolutos'!A:H,8,FALSE)</f>
        <v>77632</v>
      </c>
      <c r="H366" s="1">
        <f t="shared" si="20"/>
        <v>0.38560102828279785</v>
      </c>
      <c r="I366">
        <f>VLOOKUP(A366,'Dados absolutos'!A:I,9,FALSE)</f>
        <v>0.76900000000000002</v>
      </c>
      <c r="J366" s="1">
        <f>VLOOKUP(A366,'Dados absolutos'!A:L,12,FALSE)</f>
        <v>4780.5261816003704</v>
      </c>
      <c r="K366" s="1">
        <f t="shared" si="21"/>
        <v>0.35249033185751033</v>
      </c>
      <c r="L366" s="1">
        <f>VLOOKUP(A366,'Dados absolutos'!A:M,13,FALSE)</f>
        <v>1.0333333333333334</v>
      </c>
      <c r="M366" s="1">
        <f t="shared" si="22"/>
        <v>0.56948228882833796</v>
      </c>
      <c r="N366" s="3">
        <f t="shared" si="23"/>
        <v>-0.16640701474637454</v>
      </c>
      <c r="O366" s="4" t="s">
        <v>5748</v>
      </c>
    </row>
    <row r="367" spans="1:15" x14ac:dyDescent="0.25">
      <c r="A367">
        <v>220750</v>
      </c>
      <c r="B367">
        <v>2207504</v>
      </c>
      <c r="C367" t="s">
        <v>827</v>
      </c>
      <c r="D367" t="s">
        <v>682</v>
      </c>
      <c r="E367" t="s">
        <v>466</v>
      </c>
      <c r="F367" t="s">
        <v>10</v>
      </c>
      <c r="G367">
        <f>VLOOKUP(A367,'Dados absolutos'!A:H,8,FALSE)</f>
        <v>13264</v>
      </c>
      <c r="H367" s="1">
        <f t="shared" si="20"/>
        <v>6.241495830132502E-2</v>
      </c>
      <c r="I367">
        <f>VLOOKUP(A367,'Dados absolutos'!A:I,9,FALSE)</f>
        <v>0.56200000000000006</v>
      </c>
      <c r="J367" s="1">
        <f>VLOOKUP(A367,'Dados absolutos'!A:L,12,FALSE)</f>
        <v>5467.406278648974</v>
      </c>
      <c r="K367" s="1">
        <f t="shared" si="21"/>
        <v>0.40837286909422044</v>
      </c>
      <c r="L367" s="1">
        <f>VLOOKUP(A367,'Dados absolutos'!A:M,13,FALSE)</f>
        <v>1.3833333333333333</v>
      </c>
      <c r="M367" s="1">
        <f t="shared" si="22"/>
        <v>0.74114441416893739</v>
      </c>
      <c r="N367" s="3">
        <f t="shared" si="23"/>
        <v>-0.16681349662395806</v>
      </c>
      <c r="O367" s="4" t="s">
        <v>5749</v>
      </c>
    </row>
    <row r="368" spans="1:15" x14ac:dyDescent="0.25">
      <c r="A368">
        <v>410420</v>
      </c>
      <c r="B368">
        <v>4104204</v>
      </c>
      <c r="C368" t="s">
        <v>3881</v>
      </c>
      <c r="D368" t="s">
        <v>3827</v>
      </c>
      <c r="E368" t="s">
        <v>3828</v>
      </c>
      <c r="F368" t="s">
        <v>10</v>
      </c>
      <c r="G368">
        <f>VLOOKUP(A368,'Dados absolutos'!A:H,8,FALSE)</f>
        <v>136327</v>
      </c>
      <c r="H368" s="1">
        <f t="shared" si="20"/>
        <v>0.68030346392725705</v>
      </c>
      <c r="I368">
        <f>VLOOKUP(A368,'Dados absolutos'!A:I,9,FALSE)</f>
        <v>0.745</v>
      </c>
      <c r="J368" s="1">
        <f>VLOOKUP(A368,'Dados absolutos'!A:L,12,FALSE)</f>
        <v>4689.7415323450232</v>
      </c>
      <c r="K368" s="1">
        <f t="shared" si="21"/>
        <v>0.34510436076250767</v>
      </c>
      <c r="L368" s="1">
        <f>VLOOKUP(A368,'Dados absolutos'!A:M,13,FALSE)</f>
        <v>0.3666666666666667</v>
      </c>
      <c r="M368" s="1">
        <f t="shared" si="22"/>
        <v>0.24250681198910085</v>
      </c>
      <c r="N368" s="3">
        <f t="shared" si="23"/>
        <v>-0.16729408484614977</v>
      </c>
      <c r="O368" s="4" t="s">
        <v>5750</v>
      </c>
    </row>
    <row r="369" spans="1:15" x14ac:dyDescent="0.25">
      <c r="A369">
        <v>411850</v>
      </c>
      <c r="B369">
        <v>4118501</v>
      </c>
      <c r="C369" t="s">
        <v>4063</v>
      </c>
      <c r="D369" t="s">
        <v>3827</v>
      </c>
      <c r="E369" t="s">
        <v>3828</v>
      </c>
      <c r="F369" t="s">
        <v>10</v>
      </c>
      <c r="G369">
        <f>VLOOKUP(A369,'Dados absolutos'!A:H,8,FALSE)</f>
        <v>91836</v>
      </c>
      <c r="H369" s="1">
        <f t="shared" si="20"/>
        <v>0.45691806373545818</v>
      </c>
      <c r="I369">
        <f>VLOOKUP(A369,'Dados absolutos'!A:I,9,FALSE)</f>
        <v>0.78200000000000003</v>
      </c>
      <c r="J369" s="1">
        <f>VLOOKUP(A369,'Dados absolutos'!A:L,12,FALSE)</f>
        <v>6295.6255135241081</v>
      </c>
      <c r="K369" s="1">
        <f t="shared" si="21"/>
        <v>0.47575434139475548</v>
      </c>
      <c r="L369" s="1">
        <f>VLOOKUP(A369,'Dados absolutos'!A:M,13,FALSE)</f>
        <v>1.161111111111111</v>
      </c>
      <c r="M369" s="1">
        <f t="shared" si="22"/>
        <v>0.63215258855585832</v>
      </c>
      <c r="N369" s="3">
        <f t="shared" si="23"/>
        <v>-0.16868368910343901</v>
      </c>
      <c r="O369" s="4" t="s">
        <v>5751</v>
      </c>
    </row>
    <row r="370" spans="1:15" x14ac:dyDescent="0.25">
      <c r="A370">
        <v>420300</v>
      </c>
      <c r="B370">
        <v>4203006</v>
      </c>
      <c r="C370" t="s">
        <v>4240</v>
      </c>
      <c r="D370" t="s">
        <v>4197</v>
      </c>
      <c r="E370" t="s">
        <v>3828</v>
      </c>
      <c r="F370" t="s">
        <v>10</v>
      </c>
      <c r="G370">
        <f>VLOOKUP(A370,'Dados absolutos'!A:H,8,FALSE)</f>
        <v>73720</v>
      </c>
      <c r="H370" s="1">
        <f t="shared" si="20"/>
        <v>0.36595922015193277</v>
      </c>
      <c r="I370">
        <f>VLOOKUP(A370,'Dados absolutos'!A:I,9,FALSE)</f>
        <v>0.73499999999999999</v>
      </c>
      <c r="J370" s="1">
        <f>VLOOKUP(A370,'Dados absolutos'!A:L,12,FALSE)</f>
        <v>5293.4689567281612</v>
      </c>
      <c r="K370" s="1">
        <f t="shared" si="21"/>
        <v>0.39422184199231614</v>
      </c>
      <c r="L370" s="1">
        <f>VLOOKUP(A370,'Dados absolutos'!A:M,13,FALSE)</f>
        <v>1.0833333333333335</v>
      </c>
      <c r="M370" s="1">
        <f t="shared" si="22"/>
        <v>0.59400544959128077</v>
      </c>
      <c r="N370" s="3">
        <f t="shared" si="23"/>
        <v>-0.16925717224910253</v>
      </c>
      <c r="O370" s="4" t="s">
        <v>5752</v>
      </c>
    </row>
    <row r="371" spans="1:15" x14ac:dyDescent="0.25">
      <c r="A371">
        <v>230625</v>
      </c>
      <c r="B371">
        <v>2306256</v>
      </c>
      <c r="C371" t="s">
        <v>988</v>
      </c>
      <c r="D371" t="s">
        <v>905</v>
      </c>
      <c r="E371" t="s">
        <v>466</v>
      </c>
      <c r="F371" t="s">
        <v>10</v>
      </c>
      <c r="G371">
        <f>VLOOKUP(A371,'Dados absolutos'!A:H,8,FALSE)</f>
        <v>64650</v>
      </c>
      <c r="H371" s="1">
        <f t="shared" si="20"/>
        <v>0.32041954741498341</v>
      </c>
      <c r="I371">
        <f>VLOOKUP(A371,'Dados absolutos'!A:I,9,FALSE)</f>
        <v>0.626</v>
      </c>
      <c r="J371" s="1">
        <f>VLOOKUP(A371,'Dados absolutos'!A:L,12,FALSE)</f>
        <v>4272.2569924207273</v>
      </c>
      <c r="K371" s="1">
        <f t="shared" si="21"/>
        <v>0.31113905088045496</v>
      </c>
      <c r="L371" s="1">
        <f>VLOOKUP(A371,'Dados absolutos'!A:M,13,FALSE)</f>
        <v>0.78333333333333344</v>
      </c>
      <c r="M371" s="1">
        <f t="shared" si="22"/>
        <v>0.44686648501362408</v>
      </c>
      <c r="N371" s="3">
        <f t="shared" si="23"/>
        <v>-0.16985301845184747</v>
      </c>
      <c r="O371" s="4" t="s">
        <v>5753</v>
      </c>
    </row>
    <row r="372" spans="1:15" x14ac:dyDescent="0.25">
      <c r="A372">
        <v>150590</v>
      </c>
      <c r="B372">
        <v>1505908</v>
      </c>
      <c r="C372" t="s">
        <v>261</v>
      </c>
      <c r="D372" t="s">
        <v>166</v>
      </c>
      <c r="E372" t="s">
        <v>9</v>
      </c>
      <c r="F372" t="s">
        <v>10</v>
      </c>
      <c r="G372">
        <f>VLOOKUP(A372,'Dados absolutos'!A:H,8,FALSE)</f>
        <v>40597</v>
      </c>
      <c r="H372" s="1">
        <f t="shared" si="20"/>
        <v>0.19965154870033691</v>
      </c>
      <c r="I372">
        <f>VLOOKUP(A372,'Dados absolutos'!A:I,9,FALSE)</f>
        <v>0.503</v>
      </c>
      <c r="J372" s="1">
        <f>VLOOKUP(A372,'Dados absolutos'!A:L,12,FALSE)</f>
        <v>5791.0296861837078</v>
      </c>
      <c r="K372" s="1">
        <f t="shared" si="21"/>
        <v>0.43470191429430449</v>
      </c>
      <c r="L372" s="1">
        <f>VLOOKUP(A372,'Dados absolutos'!A:M,13,FALSE)</f>
        <v>1.0277777777777777</v>
      </c>
      <c r="M372" s="1">
        <f t="shared" si="22"/>
        <v>0.56675749318801083</v>
      </c>
      <c r="N372" s="3">
        <f t="shared" si="23"/>
        <v>-0.17129287240595681</v>
      </c>
      <c r="O372" s="4" t="s">
        <v>5754</v>
      </c>
    </row>
    <row r="373" spans="1:15" x14ac:dyDescent="0.25">
      <c r="A373">
        <v>251390</v>
      </c>
      <c r="B373">
        <v>2513901</v>
      </c>
      <c r="C373" t="s">
        <v>635</v>
      </c>
      <c r="D373" t="s">
        <v>1247</v>
      </c>
      <c r="E373" t="s">
        <v>466</v>
      </c>
      <c r="F373" t="s">
        <v>10</v>
      </c>
      <c r="G373">
        <f>VLOOKUP(A373,'Dados absolutos'!A:H,8,FALSE)</f>
        <v>32235</v>
      </c>
      <c r="H373" s="1">
        <f t="shared" si="20"/>
        <v>0.15766668172940296</v>
      </c>
      <c r="I373">
        <f>VLOOKUP(A373,'Dados absolutos'!A:I,9,FALSE)</f>
        <v>0.57999999999999996</v>
      </c>
      <c r="J373" s="1">
        <f>VLOOKUP(A373,'Dados absolutos'!A:L,12,FALSE)</f>
        <v>4668.3886623235612</v>
      </c>
      <c r="K373" s="1">
        <f t="shared" si="21"/>
        <v>0.34336715428467818</v>
      </c>
      <c r="L373" s="1">
        <f>VLOOKUP(A373,'Dados absolutos'!A:M,13,FALSE)</f>
        <v>1.0833333333333335</v>
      </c>
      <c r="M373" s="1">
        <f t="shared" si="22"/>
        <v>0.59400544959128077</v>
      </c>
      <c r="N373" s="3">
        <f t="shared" si="23"/>
        <v>-0.17169502296399441</v>
      </c>
      <c r="O373" s="4" t="s">
        <v>5755</v>
      </c>
    </row>
    <row r="374" spans="1:15" x14ac:dyDescent="0.25">
      <c r="A374">
        <v>210480</v>
      </c>
      <c r="B374">
        <v>2104800</v>
      </c>
      <c r="C374" t="s">
        <v>548</v>
      </c>
      <c r="D374" t="s">
        <v>465</v>
      </c>
      <c r="E374" t="s">
        <v>466</v>
      </c>
      <c r="F374" t="s">
        <v>10</v>
      </c>
      <c r="G374">
        <f>VLOOKUP(A374,'Dados absolutos'!A:H,8,FALSE)</f>
        <v>73872</v>
      </c>
      <c r="H374" s="1">
        <f t="shared" si="20"/>
        <v>0.36672239879096435</v>
      </c>
      <c r="I374">
        <f>VLOOKUP(A374,'Dados absolutos'!A:I,9,FALSE)</f>
        <v>0.60899999999999999</v>
      </c>
      <c r="J374" s="1">
        <f>VLOOKUP(A374,'Dados absolutos'!A:L,12,FALSE)</f>
        <v>4378.4883571583277</v>
      </c>
      <c r="K374" s="1">
        <f t="shared" si="21"/>
        <v>0.31978172115313203</v>
      </c>
      <c r="L374" s="1">
        <f>VLOOKUP(A374,'Dados absolutos'!A:M,13,FALSE)</f>
        <v>0.66666666666666663</v>
      </c>
      <c r="M374" s="1">
        <f t="shared" si="22"/>
        <v>0.38964577656675747</v>
      </c>
      <c r="N374" s="3">
        <f t="shared" si="23"/>
        <v>-0.17241354579541024</v>
      </c>
      <c r="O374" s="4" t="s">
        <v>5756</v>
      </c>
    </row>
    <row r="375" spans="1:15" x14ac:dyDescent="0.25">
      <c r="A375">
        <v>330430</v>
      </c>
      <c r="B375">
        <v>3304300</v>
      </c>
      <c r="C375" t="s">
        <v>3174</v>
      </c>
      <c r="D375" t="s">
        <v>3113</v>
      </c>
      <c r="E375" t="s">
        <v>2182</v>
      </c>
      <c r="F375" t="s">
        <v>10</v>
      </c>
      <c r="G375">
        <f>VLOOKUP(A375,'Dados absolutos'!A:H,8,FALSE)</f>
        <v>56276</v>
      </c>
      <c r="H375" s="1">
        <f t="shared" si="20"/>
        <v>0.27837442949886276</v>
      </c>
      <c r="I375">
        <f>VLOOKUP(A375,'Dados absolutos'!A:I,9,FALSE)</f>
        <v>0.71</v>
      </c>
      <c r="J375" s="1">
        <f>VLOOKUP(A375,'Dados absolutos'!A:L,12,FALSE)</f>
        <v>6542.9503752931978</v>
      </c>
      <c r="K375" s="1">
        <f t="shared" si="21"/>
        <v>0.49587596212122897</v>
      </c>
      <c r="L375" s="1">
        <f>VLOOKUP(A375,'Dados absolutos'!A:M,13,FALSE)</f>
        <v>1.4111111111111112</v>
      </c>
      <c r="M375" s="1">
        <f t="shared" si="22"/>
        <v>0.75476839237057225</v>
      </c>
      <c r="N375" s="3">
        <f t="shared" si="23"/>
        <v>-0.17273314025179387</v>
      </c>
      <c r="O375" s="4" t="s">
        <v>5757</v>
      </c>
    </row>
    <row r="376" spans="1:15" x14ac:dyDescent="0.25">
      <c r="A376">
        <v>314520</v>
      </c>
      <c r="B376">
        <v>3145208</v>
      </c>
      <c r="C376" t="s">
        <v>2706</v>
      </c>
      <c r="D376" t="s">
        <v>2181</v>
      </c>
      <c r="E376" t="s">
        <v>2182</v>
      </c>
      <c r="F376" t="s">
        <v>10</v>
      </c>
      <c r="G376">
        <f>VLOOKUP(A376,'Dados absolutos'!A:H,8,FALSE)</f>
        <v>105552</v>
      </c>
      <c r="H376" s="1">
        <f t="shared" si="20"/>
        <v>0.52578489408385931</v>
      </c>
      <c r="I376">
        <f>VLOOKUP(A376,'Dados absolutos'!A:I,9,FALSE)</f>
        <v>0.71499999999999997</v>
      </c>
      <c r="J376" s="1">
        <f>VLOOKUP(A376,'Dados absolutos'!A:L,12,FALSE)</f>
        <v>4435.3213837729272</v>
      </c>
      <c r="K376" s="1">
        <f t="shared" si="21"/>
        <v>0.32440548844484984</v>
      </c>
      <c r="L376" s="1">
        <f>VLOOKUP(A376,'Dados absolutos'!A:M,13,FALSE)</f>
        <v>0.56666666666666665</v>
      </c>
      <c r="M376" s="1">
        <f t="shared" si="22"/>
        <v>0.34059945504087197</v>
      </c>
      <c r="N376" s="3">
        <f t="shared" si="23"/>
        <v>-0.17302113932011853</v>
      </c>
      <c r="O376" s="4" t="s">
        <v>5758</v>
      </c>
    </row>
    <row r="377" spans="1:15" x14ac:dyDescent="0.25">
      <c r="A377">
        <v>500830</v>
      </c>
      <c r="B377">
        <v>5008305</v>
      </c>
      <c r="C377" t="s">
        <v>4999</v>
      </c>
      <c r="D377" t="s">
        <v>4931</v>
      </c>
      <c r="E377" t="s">
        <v>4932</v>
      </c>
      <c r="F377" t="s">
        <v>10</v>
      </c>
      <c r="G377">
        <f>VLOOKUP(A377,'Dados absolutos'!A:H,8,FALSE)</f>
        <v>132152</v>
      </c>
      <c r="H377" s="1">
        <f t="shared" si="20"/>
        <v>0.65934115591438336</v>
      </c>
      <c r="I377">
        <f>VLOOKUP(A377,'Dados absolutos'!A:I,9,FALSE)</f>
        <v>0.74399999999999999</v>
      </c>
      <c r="J377" s="1">
        <f>VLOOKUP(A377,'Dados absolutos'!A:L,12,FALSE)</f>
        <v>8835.3875820267567</v>
      </c>
      <c r="K377" s="1">
        <f t="shared" si="21"/>
        <v>0.68238188669024891</v>
      </c>
      <c r="L377" s="1">
        <f>VLOOKUP(A377,'Dados absolutos'!A:M,13,FALSE)</f>
        <v>1.0833333333333335</v>
      </c>
      <c r="M377" s="1">
        <f t="shared" si="22"/>
        <v>0.59400544959128077</v>
      </c>
      <c r="N377" s="3">
        <f t="shared" si="23"/>
        <v>-0.17303528118458478</v>
      </c>
      <c r="O377" s="4" t="s">
        <v>5759</v>
      </c>
    </row>
    <row r="378" spans="1:15" x14ac:dyDescent="0.25">
      <c r="A378">
        <v>211250</v>
      </c>
      <c r="B378">
        <v>2112506</v>
      </c>
      <c r="C378" t="s">
        <v>673</v>
      </c>
      <c r="D378" t="s">
        <v>465</v>
      </c>
      <c r="E378" t="s">
        <v>466</v>
      </c>
      <c r="F378" t="s">
        <v>10</v>
      </c>
      <c r="G378">
        <f>VLOOKUP(A378,'Dados absolutos'!A:H,8,FALSE)</f>
        <v>53356</v>
      </c>
      <c r="H378" s="1">
        <f t="shared" si="20"/>
        <v>0.26371336617009844</v>
      </c>
      <c r="I378">
        <f>VLOOKUP(A378,'Dados absolutos'!A:I,9,FALSE)</f>
        <v>0.56100000000000005</v>
      </c>
      <c r="J378" s="1">
        <f>VLOOKUP(A378,'Dados absolutos'!A:L,12,FALSE)</f>
        <v>4393.1106186745628</v>
      </c>
      <c r="K378" s="1">
        <f t="shared" si="21"/>
        <v>0.32097134518966614</v>
      </c>
      <c r="L378" s="1">
        <f>VLOOKUP(A378,'Dados absolutos'!A:M,13,FALSE)</f>
        <v>0.7777777777777779</v>
      </c>
      <c r="M378" s="1">
        <f t="shared" si="22"/>
        <v>0.44414168937329707</v>
      </c>
      <c r="N378" s="3">
        <f t="shared" si="23"/>
        <v>-0.17411628964627063</v>
      </c>
      <c r="O378" s="4" t="s">
        <v>5760</v>
      </c>
    </row>
    <row r="379" spans="1:15" x14ac:dyDescent="0.25">
      <c r="A379">
        <v>430930</v>
      </c>
      <c r="B379">
        <v>4309308</v>
      </c>
      <c r="C379" t="s">
        <v>4636</v>
      </c>
      <c r="D379" t="s">
        <v>4459</v>
      </c>
      <c r="E379" t="s">
        <v>3828</v>
      </c>
      <c r="F379" t="s">
        <v>10</v>
      </c>
      <c r="G379">
        <f>VLOOKUP(A379,'Dados absolutos'!A:H,8,FALSE)</f>
        <v>92924</v>
      </c>
      <c r="H379" s="1">
        <f t="shared" si="20"/>
        <v>0.46238081609905257</v>
      </c>
      <c r="I379">
        <f>VLOOKUP(A379,'Dados absolutos'!A:I,9,FALSE)</f>
        <v>0.73</v>
      </c>
      <c r="J379" s="1">
        <f>VLOOKUP(A379,'Dados absolutos'!A:L,12,FALSE)</f>
        <v>7080.1992897421542</v>
      </c>
      <c r="K379" s="1">
        <f t="shared" si="21"/>
        <v>0.5395849480069439</v>
      </c>
      <c r="L379" s="1">
        <f>VLOOKUP(A379,'Dados absolutos'!A:M,13,FALSE)</f>
        <v>1.161111111111111</v>
      </c>
      <c r="M379" s="1">
        <f t="shared" si="22"/>
        <v>0.63215258855585832</v>
      </c>
      <c r="N379" s="3">
        <f t="shared" si="23"/>
        <v>-0.17505154335203299</v>
      </c>
      <c r="O379" s="4" t="s">
        <v>5761</v>
      </c>
    </row>
    <row r="380" spans="1:15" x14ac:dyDescent="0.25">
      <c r="A380">
        <v>420320</v>
      </c>
      <c r="B380">
        <v>4203204</v>
      </c>
      <c r="C380" t="s">
        <v>4243</v>
      </c>
      <c r="D380" t="s">
        <v>4197</v>
      </c>
      <c r="E380" t="s">
        <v>3828</v>
      </c>
      <c r="F380" t="s">
        <v>10</v>
      </c>
      <c r="G380">
        <f>VLOOKUP(A380,'Dados absolutos'!A:H,8,FALSE)</f>
        <v>103074</v>
      </c>
      <c r="H380" s="1">
        <f t="shared" si="20"/>
        <v>0.5133430739028052</v>
      </c>
      <c r="I380">
        <f>VLOOKUP(A380,'Dados absolutos'!A:I,9,FALSE)</f>
        <v>0.72599999999999998</v>
      </c>
      <c r="J380" s="1">
        <f>VLOOKUP(A380,'Dados absolutos'!A:L,12,FALSE)</f>
        <v>4507.3844014979531</v>
      </c>
      <c r="K380" s="1">
        <f t="shared" si="21"/>
        <v>0.330268322859054</v>
      </c>
      <c r="L380" s="1">
        <f>VLOOKUP(A380,'Dados absolutos'!A:M,13,FALSE)</f>
        <v>0.62222222222222234</v>
      </c>
      <c r="M380" s="1">
        <f t="shared" si="22"/>
        <v>0.36784741144414179</v>
      </c>
      <c r="N380" s="3">
        <f t="shared" si="23"/>
        <v>-0.17507783751210704</v>
      </c>
      <c r="O380" s="4" t="s">
        <v>5762</v>
      </c>
    </row>
    <row r="381" spans="1:15" x14ac:dyDescent="0.25">
      <c r="A381">
        <v>410370</v>
      </c>
      <c r="B381">
        <v>4103701</v>
      </c>
      <c r="C381" t="s">
        <v>3874</v>
      </c>
      <c r="D381" t="s">
        <v>3827</v>
      </c>
      <c r="E381" t="s">
        <v>3828</v>
      </c>
      <c r="F381" t="s">
        <v>10</v>
      </c>
      <c r="G381">
        <f>VLOOKUP(A381,'Dados absolutos'!A:H,8,FALSE)</f>
        <v>107208</v>
      </c>
      <c r="H381" s="1">
        <f t="shared" si="20"/>
        <v>0.53409952451962428</v>
      </c>
      <c r="I381">
        <f>VLOOKUP(A381,'Dados absolutos'!A:I,9,FALSE)</f>
        <v>0.73399999999999999</v>
      </c>
      <c r="J381" s="1">
        <f>VLOOKUP(A381,'Dados absolutos'!A:L,12,FALSE)</f>
        <v>4712.359613368405</v>
      </c>
      <c r="K381" s="1">
        <f t="shared" si="21"/>
        <v>0.34694450107293889</v>
      </c>
      <c r="L381" s="1">
        <f>VLOOKUP(A381,'Dados absolutos'!A:M,13,FALSE)</f>
        <v>0.62777777777777777</v>
      </c>
      <c r="M381" s="1">
        <f t="shared" si="22"/>
        <v>0.3705722070844687</v>
      </c>
      <c r="N381" s="3">
        <f t="shared" si="23"/>
        <v>-0.17627276946884585</v>
      </c>
      <c r="O381" s="4" t="s">
        <v>5763</v>
      </c>
    </row>
    <row r="382" spans="1:15" x14ac:dyDescent="0.25">
      <c r="A382">
        <v>290270</v>
      </c>
      <c r="B382">
        <v>2902708</v>
      </c>
      <c r="C382" t="s">
        <v>1817</v>
      </c>
      <c r="D382" t="s">
        <v>1784</v>
      </c>
      <c r="E382" t="s">
        <v>466</v>
      </c>
      <c r="F382" t="s">
        <v>10</v>
      </c>
      <c r="G382">
        <f>VLOOKUP(A382,'Dados absolutos'!A:H,8,FALSE)</f>
        <v>51092</v>
      </c>
      <c r="H382" s="1">
        <f t="shared" si="20"/>
        <v>0.25234602117820726</v>
      </c>
      <c r="I382">
        <f>VLOOKUP(A382,'Dados absolutos'!A:I,9,FALSE)</f>
        <v>0.55700000000000005</v>
      </c>
      <c r="J382" s="1">
        <f>VLOOKUP(A382,'Dados absolutos'!A:L,12,FALSE)</f>
        <v>3732.3822966413532</v>
      </c>
      <c r="K382" s="1">
        <f t="shared" si="21"/>
        <v>0.26721643917619758</v>
      </c>
      <c r="L382" s="1">
        <f>VLOOKUP(A382,'Dados absolutos'!A:M,13,FALSE)</f>
        <v>0.67777777777777781</v>
      </c>
      <c r="M382" s="1">
        <f t="shared" si="22"/>
        <v>0.3950953678474115</v>
      </c>
      <c r="N382" s="3">
        <f t="shared" si="23"/>
        <v>-0.17677505015057882</v>
      </c>
      <c r="O382" s="4" t="s">
        <v>5764</v>
      </c>
    </row>
    <row r="383" spans="1:15" x14ac:dyDescent="0.25">
      <c r="A383">
        <v>412810</v>
      </c>
      <c r="B383">
        <v>4128104</v>
      </c>
      <c r="C383" t="s">
        <v>4184</v>
      </c>
      <c r="D383" t="s">
        <v>3827</v>
      </c>
      <c r="E383" t="s">
        <v>3828</v>
      </c>
      <c r="F383" t="s">
        <v>10</v>
      </c>
      <c r="G383">
        <f>VLOOKUP(A383,'Dados absolutos'!A:H,8,FALSE)</f>
        <v>117095</v>
      </c>
      <c r="H383" s="1">
        <f t="shared" si="20"/>
        <v>0.58374128244136825</v>
      </c>
      <c r="I383">
        <f>VLOOKUP(A383,'Dados absolutos'!A:I,9,FALSE)</f>
        <v>0.76100000000000001</v>
      </c>
      <c r="J383" s="1">
        <f>VLOOKUP(A383,'Dados absolutos'!A:L,12,FALSE)</f>
        <v>5872.5527095947737</v>
      </c>
      <c r="K383" s="1">
        <f t="shared" si="21"/>
        <v>0.44133438684809245</v>
      </c>
      <c r="L383" s="1">
        <f>VLOOKUP(A383,'Dados absolutos'!A:M,13,FALSE)</f>
        <v>0.77222222222222225</v>
      </c>
      <c r="M383" s="1">
        <f t="shared" si="22"/>
        <v>0.44141689373297005</v>
      </c>
      <c r="N383" s="3">
        <f t="shared" si="23"/>
        <v>-0.17717621067375416</v>
      </c>
      <c r="O383" s="4" t="s">
        <v>5765</v>
      </c>
    </row>
    <row r="384" spans="1:15" x14ac:dyDescent="0.25">
      <c r="A384">
        <v>410490</v>
      </c>
      <c r="B384">
        <v>4104907</v>
      </c>
      <c r="C384" t="s">
        <v>3889</v>
      </c>
      <c r="D384" t="s">
        <v>3827</v>
      </c>
      <c r="E384" t="s">
        <v>3828</v>
      </c>
      <c r="F384" t="s">
        <v>10</v>
      </c>
      <c r="G384">
        <f>VLOOKUP(A384,'Dados absolutos'!A:H,8,FALSE)</f>
        <v>73075</v>
      </c>
      <c r="H384" s="1">
        <f t="shared" si="20"/>
        <v>0.36272073184814752</v>
      </c>
      <c r="I384">
        <f>VLOOKUP(A384,'Dados absolutos'!A:I,9,FALSE)</f>
        <v>0.70299999999999996</v>
      </c>
      <c r="J384" s="1">
        <f>VLOOKUP(A384,'Dados absolutos'!A:L,12,FALSE)</f>
        <v>5781.8686679438933</v>
      </c>
      <c r="K384" s="1">
        <f t="shared" si="21"/>
        <v>0.43395660089082644</v>
      </c>
      <c r="L384" s="1">
        <f>VLOOKUP(A384,'Dados absolutos'!A:M,13,FALSE)</f>
        <v>1.088888888888889</v>
      </c>
      <c r="M384" s="1">
        <f t="shared" si="22"/>
        <v>0.59673024523160778</v>
      </c>
      <c r="N384" s="3">
        <f t="shared" si="23"/>
        <v>-0.17750562381107116</v>
      </c>
      <c r="O384" s="4" t="s">
        <v>5766</v>
      </c>
    </row>
    <row r="385" spans="1:15" x14ac:dyDescent="0.25">
      <c r="A385">
        <v>354910</v>
      </c>
      <c r="B385">
        <v>3549102</v>
      </c>
      <c r="C385" t="s">
        <v>3736</v>
      </c>
      <c r="D385" t="s">
        <v>3202</v>
      </c>
      <c r="E385" t="s">
        <v>2182</v>
      </c>
      <c r="F385" t="s">
        <v>10</v>
      </c>
      <c r="G385">
        <f>VLOOKUP(A385,'Dados absolutos'!A:H,8,FALSE)</f>
        <v>92547</v>
      </c>
      <c r="H385" s="1">
        <f t="shared" si="20"/>
        <v>0.46048793223777029</v>
      </c>
      <c r="I385">
        <f>VLOOKUP(A385,'Dados absolutos'!A:I,9,FALSE)</f>
        <v>0.79700000000000004</v>
      </c>
      <c r="J385" s="1">
        <f>VLOOKUP(A385,'Dados absolutos'!A:L,12,FALSE)</f>
        <v>5997.7962939911613</v>
      </c>
      <c r="K385" s="1">
        <f t="shared" si="21"/>
        <v>0.45152383519397304</v>
      </c>
      <c r="L385" s="1">
        <f>VLOOKUP(A385,'Dados absolutos'!A:M,13,FALSE)</f>
        <v>1.1166666666666667</v>
      </c>
      <c r="M385" s="1">
        <f t="shared" si="22"/>
        <v>0.61035422343324253</v>
      </c>
      <c r="N385" s="3">
        <f t="shared" si="23"/>
        <v>-0.17768167952296021</v>
      </c>
      <c r="O385" s="4" t="s">
        <v>5767</v>
      </c>
    </row>
    <row r="386" spans="1:15" x14ac:dyDescent="0.25">
      <c r="A386">
        <v>251250</v>
      </c>
      <c r="B386">
        <v>2512507</v>
      </c>
      <c r="C386" t="s">
        <v>1391</v>
      </c>
      <c r="D386" t="s">
        <v>1247</v>
      </c>
      <c r="E386" t="s">
        <v>466</v>
      </c>
      <c r="F386" t="s">
        <v>10</v>
      </c>
      <c r="G386">
        <f>VLOOKUP(A386,'Dados absolutos'!A:H,8,FALSE)</f>
        <v>47658</v>
      </c>
      <c r="H386" s="1">
        <f t="shared" ref="H386:H449" si="24">(G386-MIN(G:G))/(MAX(G:G)-MIN(G:G))</f>
        <v>0.23510420903061249</v>
      </c>
      <c r="I386">
        <f>VLOOKUP(A386,'Dados absolutos'!A:I,9,FALSE)</f>
        <v>0.60799999999999998</v>
      </c>
      <c r="J386" s="1">
        <f>VLOOKUP(A386,'Dados absolutos'!A:L,12,FALSE)</f>
        <v>4115.6610185068612</v>
      </c>
      <c r="K386" s="1">
        <f t="shared" ref="K386:K449" si="25">(J386-MIN(J:J))/(MAX(J:J)-MIN(J:J))</f>
        <v>0.29839886466606058</v>
      </c>
      <c r="L386" s="1">
        <f>VLOOKUP(A386,'Dados absolutos'!A:M,13,FALSE)</f>
        <v>0.87777777777777788</v>
      </c>
      <c r="M386" s="1">
        <f t="shared" ref="M386:M449" si="26">(L386-MIN(L:L))/(MAX(L:L)-MIN(L:L))</f>
        <v>0.49318801089918268</v>
      </c>
      <c r="N386" s="3">
        <f t="shared" ref="N386:N449" si="27">H386-I386-K386+M386</f>
        <v>-0.17810664473626542</v>
      </c>
      <c r="O386" s="4" t="s">
        <v>5768</v>
      </c>
    </row>
    <row r="387" spans="1:15" x14ac:dyDescent="0.25">
      <c r="A387">
        <v>230740</v>
      </c>
      <c r="B387">
        <v>2307403</v>
      </c>
      <c r="C387" t="s">
        <v>1002</v>
      </c>
      <c r="D387" t="s">
        <v>905</v>
      </c>
      <c r="E387" t="s">
        <v>466</v>
      </c>
      <c r="F387" t="s">
        <v>10</v>
      </c>
      <c r="G387">
        <f>VLOOKUP(A387,'Dados absolutos'!A:H,8,FALSE)</f>
        <v>23922</v>
      </c>
      <c r="H387" s="1">
        <f t="shared" si="24"/>
        <v>0.11592783945131473</v>
      </c>
      <c r="I387">
        <f>VLOOKUP(A387,'Dados absolutos'!A:I,9,FALSE)</f>
        <v>0.59799999999999998</v>
      </c>
      <c r="J387" s="1">
        <f>VLOOKUP(A387,'Dados absolutos'!A:L,12,FALSE)</f>
        <v>4919.3397027840483</v>
      </c>
      <c r="K387" s="1">
        <f t="shared" si="25"/>
        <v>0.36378379020611762</v>
      </c>
      <c r="L387" s="1">
        <f>VLOOKUP(A387,'Dados absolutos'!A:M,13,FALSE)</f>
        <v>1.2333333333333334</v>
      </c>
      <c r="M387" s="1">
        <f t="shared" si="26"/>
        <v>0.66757493188010908</v>
      </c>
      <c r="N387" s="3">
        <f t="shared" si="27"/>
        <v>-0.17828101887469383</v>
      </c>
      <c r="O387" s="4" t="s">
        <v>5769</v>
      </c>
    </row>
    <row r="388" spans="1:15" x14ac:dyDescent="0.25">
      <c r="A388">
        <v>313505</v>
      </c>
      <c r="B388">
        <v>3135050</v>
      </c>
      <c r="C388" t="s">
        <v>2577</v>
      </c>
      <c r="D388" t="s">
        <v>2181</v>
      </c>
      <c r="E388" t="s">
        <v>2182</v>
      </c>
      <c r="F388" t="s">
        <v>10</v>
      </c>
      <c r="G388">
        <f>VLOOKUP(A388,'Dados absolutos'!A:H,8,FALSE)</f>
        <v>37660</v>
      </c>
      <c r="H388" s="1">
        <f t="shared" si="24"/>
        <v>0.18490512986589144</v>
      </c>
      <c r="I388">
        <f>VLOOKUP(A388,'Dados absolutos'!A:I,9,FALSE)</f>
        <v>0.63800000000000001</v>
      </c>
      <c r="J388" s="1">
        <f>VLOOKUP(A388,'Dados absolutos'!A:L,12,FALSE)</f>
        <v>4183.4275560276155</v>
      </c>
      <c r="K388" s="1">
        <f t="shared" si="25"/>
        <v>0.3039121501327357</v>
      </c>
      <c r="L388" s="1">
        <f>VLOOKUP(A388,'Dados absolutos'!A:M,13,FALSE)</f>
        <v>1.05</v>
      </c>
      <c r="M388" s="1">
        <f t="shared" si="26"/>
        <v>0.57765667574931889</v>
      </c>
      <c r="N388" s="3">
        <f t="shared" si="27"/>
        <v>-0.1793503445175253</v>
      </c>
      <c r="O388" s="4" t="s">
        <v>5770</v>
      </c>
    </row>
    <row r="389" spans="1:15" x14ac:dyDescent="0.25">
      <c r="A389">
        <v>312410</v>
      </c>
      <c r="B389">
        <v>3124104</v>
      </c>
      <c r="C389" t="s">
        <v>2451</v>
      </c>
      <c r="D389" t="s">
        <v>2181</v>
      </c>
      <c r="E389" t="s">
        <v>2182</v>
      </c>
      <c r="F389" t="s">
        <v>10</v>
      </c>
      <c r="G389">
        <f>VLOOKUP(A389,'Dados absolutos'!A:H,8,FALSE)</f>
        <v>85598</v>
      </c>
      <c r="H389" s="1">
        <f t="shared" si="24"/>
        <v>0.42559761406257063</v>
      </c>
      <c r="I389">
        <f>VLOOKUP(A389,'Dados absolutos'!A:I,9,FALSE)</f>
        <v>0.67100000000000004</v>
      </c>
      <c r="J389" s="1">
        <f>VLOOKUP(A389,'Dados absolutos'!A:L,12,FALSE)</f>
        <v>3052.4217748078227</v>
      </c>
      <c r="K389" s="1">
        <f t="shared" si="25"/>
        <v>0.21189685815452416</v>
      </c>
      <c r="L389" s="1">
        <f>VLOOKUP(A389,'Dados absolutos'!A:M,13,FALSE)</f>
        <v>0.43888888888888894</v>
      </c>
      <c r="M389" s="1">
        <f t="shared" si="26"/>
        <v>0.27792915531335155</v>
      </c>
      <c r="N389" s="3">
        <f t="shared" si="27"/>
        <v>-0.179370088778602</v>
      </c>
      <c r="O389" s="4" t="s">
        <v>5771</v>
      </c>
    </row>
    <row r="390" spans="1:15" x14ac:dyDescent="0.25">
      <c r="A390">
        <v>171670</v>
      </c>
      <c r="B390">
        <v>1716703</v>
      </c>
      <c r="C390" t="s">
        <v>421</v>
      </c>
      <c r="D390" t="s">
        <v>327</v>
      </c>
      <c r="E390" t="s">
        <v>9</v>
      </c>
      <c r="F390" t="s">
        <v>10</v>
      </c>
      <c r="G390">
        <f>VLOOKUP(A390,'Dados absolutos'!A:H,8,FALSE)</f>
        <v>8941</v>
      </c>
      <c r="H390" s="1">
        <f t="shared" si="24"/>
        <v>4.0709555297815399E-2</v>
      </c>
      <c r="I390">
        <f>VLOOKUP(A390,'Dados absolutos'!A:I,9,FALSE)</f>
        <v>0.67100000000000004</v>
      </c>
      <c r="J390" s="1">
        <f>VLOOKUP(A390,'Dados absolutos'!A:L,12,FALSE)</f>
        <v>3984.1588222793871</v>
      </c>
      <c r="K390" s="1">
        <f t="shared" si="25"/>
        <v>0.28770023413510343</v>
      </c>
      <c r="L390" s="1">
        <f>VLOOKUP(A390,'Dados absolutos'!A:M,13,FALSE)</f>
        <v>1.3777777777777778</v>
      </c>
      <c r="M390" s="1">
        <f t="shared" si="26"/>
        <v>0.73841961852861038</v>
      </c>
      <c r="N390" s="3">
        <f t="shared" si="27"/>
        <v>-0.17957106030867764</v>
      </c>
      <c r="O390" s="4" t="s">
        <v>5772</v>
      </c>
    </row>
    <row r="391" spans="1:15" x14ac:dyDescent="0.25">
      <c r="A391">
        <v>292700</v>
      </c>
      <c r="B391">
        <v>2927002</v>
      </c>
      <c r="C391" t="s">
        <v>2104</v>
      </c>
      <c r="D391" t="s">
        <v>1784</v>
      </c>
      <c r="E391" t="s">
        <v>466</v>
      </c>
      <c r="F391" t="s">
        <v>10</v>
      </c>
      <c r="G391">
        <f>VLOOKUP(A391,'Dados absolutos'!A:H,8,FALSE)</f>
        <v>35362</v>
      </c>
      <c r="H391" s="1">
        <f t="shared" si="24"/>
        <v>0.17336707386263789</v>
      </c>
      <c r="I391">
        <f>VLOOKUP(A391,'Dados absolutos'!A:I,9,FALSE)</f>
        <v>0.57199999999999995</v>
      </c>
      <c r="J391" s="1">
        <f>VLOOKUP(A391,'Dados absolutos'!A:L,12,FALSE)</f>
        <v>4269.3058401674116</v>
      </c>
      <c r="K391" s="1">
        <f t="shared" si="25"/>
        <v>0.31089895384402061</v>
      </c>
      <c r="L391" s="1">
        <f>VLOOKUP(A391,'Dados absolutos'!A:M,13,FALSE)</f>
        <v>0.95</v>
      </c>
      <c r="M391" s="1">
        <f t="shared" si="26"/>
        <v>0.52861035422343328</v>
      </c>
      <c r="N391" s="3">
        <f t="shared" si="27"/>
        <v>-0.1809215257579494</v>
      </c>
      <c r="O391" s="4" t="s">
        <v>5773</v>
      </c>
    </row>
    <row r="392" spans="1:15" x14ac:dyDescent="0.25">
      <c r="A392">
        <v>410140</v>
      </c>
      <c r="B392">
        <v>4101408</v>
      </c>
      <c r="C392" t="s">
        <v>3844</v>
      </c>
      <c r="D392" t="s">
        <v>3827</v>
      </c>
      <c r="E392" t="s">
        <v>3828</v>
      </c>
      <c r="F392" t="s">
        <v>10</v>
      </c>
      <c r="G392">
        <f>VLOOKUP(A392,'Dados absolutos'!A:H,8,FALSE)</f>
        <v>130134</v>
      </c>
      <c r="H392" s="1">
        <f t="shared" si="24"/>
        <v>0.64920895529881961</v>
      </c>
      <c r="I392">
        <f>VLOOKUP(A392,'Dados absolutos'!A:I,9,FALSE)</f>
        <v>0.748</v>
      </c>
      <c r="J392" s="1">
        <f>VLOOKUP(A392,'Dados absolutos'!A:L,12,FALSE)</f>
        <v>4548.6774239629922</v>
      </c>
      <c r="K392" s="1">
        <f t="shared" si="25"/>
        <v>0.33362780128248481</v>
      </c>
      <c r="L392" s="1">
        <f>VLOOKUP(A392,'Dados absolutos'!A:M,13,FALSE)</f>
        <v>0.38333333333333341</v>
      </c>
      <c r="M392" s="1">
        <f t="shared" si="26"/>
        <v>0.25068119891008178</v>
      </c>
      <c r="N392" s="3">
        <f t="shared" si="27"/>
        <v>-0.18173764707358342</v>
      </c>
      <c r="O392" s="4" t="s">
        <v>5774</v>
      </c>
    </row>
    <row r="393" spans="1:15" x14ac:dyDescent="0.25">
      <c r="A393">
        <v>510250</v>
      </c>
      <c r="B393">
        <v>5102504</v>
      </c>
      <c r="C393" t="s">
        <v>5021</v>
      </c>
      <c r="D393" t="s">
        <v>5002</v>
      </c>
      <c r="E393" t="s">
        <v>4932</v>
      </c>
      <c r="F393" t="s">
        <v>10</v>
      </c>
      <c r="G393">
        <f>VLOOKUP(A393,'Dados absolutos'!A:H,8,FALSE)</f>
        <v>89681</v>
      </c>
      <c r="H393" s="1">
        <f t="shared" si="24"/>
        <v>0.44609799816234619</v>
      </c>
      <c r="I393">
        <f>VLOOKUP(A393,'Dados absolutos'!A:I,9,FALSE)</f>
        <v>0.70799999999999996</v>
      </c>
      <c r="J393" s="1">
        <f>VLOOKUP(A393,'Dados absolutos'!A:L,12,FALSE)</f>
        <v>4263.3879969001237</v>
      </c>
      <c r="K393" s="1">
        <f t="shared" si="25"/>
        <v>0.3104174955834505</v>
      </c>
      <c r="L393" s="1">
        <f>VLOOKUP(A393,'Dados absolutos'!A:M,13,FALSE)</f>
        <v>0.66666666666666674</v>
      </c>
      <c r="M393" s="1">
        <f t="shared" si="26"/>
        <v>0.38964577656675753</v>
      </c>
      <c r="N393" s="3">
        <f t="shared" si="27"/>
        <v>-0.1826737208543468</v>
      </c>
      <c r="O393" s="4" t="s">
        <v>5775</v>
      </c>
    </row>
    <row r="394" spans="1:15" x14ac:dyDescent="0.25">
      <c r="A394">
        <v>431800</v>
      </c>
      <c r="B394">
        <v>4318002</v>
      </c>
      <c r="C394" t="s">
        <v>4823</v>
      </c>
      <c r="D394" t="s">
        <v>4459</v>
      </c>
      <c r="E394" t="s">
        <v>3828</v>
      </c>
      <c r="F394" t="s">
        <v>10</v>
      </c>
      <c r="G394">
        <f>VLOOKUP(A394,'Dados absolutos'!A:H,8,FALSE)</f>
        <v>59676</v>
      </c>
      <c r="H394" s="1">
        <f t="shared" si="24"/>
        <v>0.29544553063509515</v>
      </c>
      <c r="I394">
        <f>VLOOKUP(A394,'Dados absolutos'!A:I,9,FALSE)</f>
        <v>0.73599999999999999</v>
      </c>
      <c r="J394" s="1">
        <f>VLOOKUP(A394,'Dados absolutos'!A:L,12,FALSE)</f>
        <v>5735.3289169850523</v>
      </c>
      <c r="K394" s="1">
        <f t="shared" si="25"/>
        <v>0.4301702641238716</v>
      </c>
      <c r="L394" s="1">
        <f>VLOOKUP(A394,'Dados absolutos'!A:M,13,FALSE)</f>
        <v>1.2722222222222221</v>
      </c>
      <c r="M394" s="1">
        <f t="shared" si="26"/>
        <v>0.68664850136239786</v>
      </c>
      <c r="N394" s="3">
        <f t="shared" si="27"/>
        <v>-0.18407623212637858</v>
      </c>
      <c r="O394" s="4" t="s">
        <v>5776</v>
      </c>
    </row>
    <row r="395" spans="1:15" x14ac:dyDescent="0.25">
      <c r="A395">
        <v>314790</v>
      </c>
      <c r="B395">
        <v>3147907</v>
      </c>
      <c r="C395" t="s">
        <v>2740</v>
      </c>
      <c r="D395" t="s">
        <v>2181</v>
      </c>
      <c r="E395" t="s">
        <v>2182</v>
      </c>
      <c r="F395" t="s">
        <v>10</v>
      </c>
      <c r="G395">
        <f>VLOOKUP(A395,'Dados absolutos'!A:H,8,FALSE)</f>
        <v>111939</v>
      </c>
      <c r="H395" s="1">
        <f t="shared" si="24"/>
        <v>0.55785345965948174</v>
      </c>
      <c r="I395">
        <f>VLOOKUP(A395,'Dados absolutos'!A:I,9,FALSE)</f>
        <v>0.75600000000000001</v>
      </c>
      <c r="J395" s="1">
        <f>VLOOKUP(A395,'Dados absolutos'!A:L,12,FALSE)</f>
        <v>4154.0652927040619</v>
      </c>
      <c r="K395" s="1">
        <f t="shared" si="25"/>
        <v>0.30152332305711804</v>
      </c>
      <c r="L395" s="1">
        <f>VLOOKUP(A395,'Dados absolutos'!A:M,13,FALSE)</f>
        <v>0.51111111111111107</v>
      </c>
      <c r="M395" s="1">
        <f t="shared" si="26"/>
        <v>0.3133514986376022</v>
      </c>
      <c r="N395" s="3">
        <f t="shared" si="27"/>
        <v>-0.18631836476003411</v>
      </c>
      <c r="O395" s="4" t="s">
        <v>5777</v>
      </c>
    </row>
    <row r="396" spans="1:15" x14ac:dyDescent="0.25">
      <c r="A396">
        <v>352240</v>
      </c>
      <c r="B396">
        <v>3522406</v>
      </c>
      <c r="C396" t="s">
        <v>3452</v>
      </c>
      <c r="D396" t="s">
        <v>3202</v>
      </c>
      <c r="E396" t="s">
        <v>2182</v>
      </c>
      <c r="F396" t="s">
        <v>10</v>
      </c>
      <c r="G396">
        <f>VLOOKUP(A396,'Dados absolutos'!A:H,8,FALSE)</f>
        <v>89728</v>
      </c>
      <c r="H396" s="1">
        <f t="shared" si="24"/>
        <v>0.44633398103099409</v>
      </c>
      <c r="I396">
        <f>VLOOKUP(A396,'Dados absolutos'!A:I,9,FALSE)</f>
        <v>0.73199999999999998</v>
      </c>
      <c r="J396" s="1">
        <f>VLOOKUP(A396,'Dados absolutos'!A:L,12,FALSE)</f>
        <v>5962.7865967145153</v>
      </c>
      <c r="K396" s="1">
        <f t="shared" si="25"/>
        <v>0.44867554956142297</v>
      </c>
      <c r="L396" s="1">
        <f>VLOOKUP(A396,'Dados absolutos'!A:M,13,FALSE)</f>
        <v>0.98888888888888893</v>
      </c>
      <c r="M396" s="1">
        <f t="shared" si="26"/>
        <v>0.54768392370572216</v>
      </c>
      <c r="N396" s="3">
        <f t="shared" si="27"/>
        <v>-0.1866576448247067</v>
      </c>
      <c r="O396" s="4" t="s">
        <v>5778</v>
      </c>
    </row>
    <row r="397" spans="1:15" x14ac:dyDescent="0.25">
      <c r="A397">
        <v>120020</v>
      </c>
      <c r="B397">
        <v>1200203</v>
      </c>
      <c r="C397" t="s">
        <v>69</v>
      </c>
      <c r="D397" t="s">
        <v>64</v>
      </c>
      <c r="E397" t="s">
        <v>9</v>
      </c>
      <c r="F397" t="s">
        <v>10</v>
      </c>
      <c r="G397">
        <f>VLOOKUP(A397,'Dados absolutos'!A:H,8,FALSE)</f>
        <v>91888</v>
      </c>
      <c r="H397" s="1">
        <f t="shared" si="24"/>
        <v>0.45717915116460056</v>
      </c>
      <c r="I397">
        <f>VLOOKUP(A397,'Dados absolutos'!A:I,9,FALSE)</f>
        <v>0.66400000000000003</v>
      </c>
      <c r="J397" s="1">
        <f>VLOOKUP(A397,'Dados absolutos'!A:L,12,FALSE)</f>
        <v>3533.7957196804805</v>
      </c>
      <c r="K397" s="1">
        <f t="shared" si="25"/>
        <v>0.25106002144126721</v>
      </c>
      <c r="L397" s="1">
        <f>VLOOKUP(A397,'Dados absolutos'!A:M,13,FALSE)</f>
        <v>0.42222222222222222</v>
      </c>
      <c r="M397" s="1">
        <f t="shared" si="26"/>
        <v>0.26975476839237061</v>
      </c>
      <c r="N397" s="3">
        <f t="shared" si="27"/>
        <v>-0.18812610188429607</v>
      </c>
      <c r="O397" s="4" t="s">
        <v>5779</v>
      </c>
    </row>
    <row r="398" spans="1:15" x14ac:dyDescent="0.25">
      <c r="A398">
        <v>354330</v>
      </c>
      <c r="B398">
        <v>3543303</v>
      </c>
      <c r="C398" t="s">
        <v>3677</v>
      </c>
      <c r="D398" t="s">
        <v>3202</v>
      </c>
      <c r="E398" t="s">
        <v>2182</v>
      </c>
      <c r="F398" t="s">
        <v>10</v>
      </c>
      <c r="G398">
        <f>VLOOKUP(A398,'Dados absolutos'!A:H,8,FALSE)</f>
        <v>115559</v>
      </c>
      <c r="H398" s="1">
        <f t="shared" si="24"/>
        <v>0.57602916145747041</v>
      </c>
      <c r="I398">
        <f>VLOOKUP(A398,'Dados absolutos'!A:I,9,FALSE)</f>
        <v>0.78400000000000003</v>
      </c>
      <c r="J398" s="1">
        <f>VLOOKUP(A398,'Dados absolutos'!A:L,12,FALSE)</f>
        <v>4205.4097975060358</v>
      </c>
      <c r="K398" s="1">
        <f t="shared" si="25"/>
        <v>0.30570056041459198</v>
      </c>
      <c r="L398" s="1">
        <f>VLOOKUP(A398,'Dados absolutos'!A:M,13,FALSE)</f>
        <v>0.53333333333333333</v>
      </c>
      <c r="M398" s="1">
        <f t="shared" si="26"/>
        <v>0.3242506811989101</v>
      </c>
      <c r="N398" s="3">
        <f t="shared" si="27"/>
        <v>-0.18942071775821145</v>
      </c>
      <c r="O398" s="4" t="s">
        <v>5780</v>
      </c>
    </row>
    <row r="399" spans="1:15" x14ac:dyDescent="0.25">
      <c r="A399">
        <v>290460</v>
      </c>
      <c r="B399">
        <v>2904605</v>
      </c>
      <c r="C399" t="s">
        <v>1839</v>
      </c>
      <c r="D399" t="s">
        <v>1784</v>
      </c>
      <c r="E399" t="s">
        <v>466</v>
      </c>
      <c r="F399" t="s">
        <v>10</v>
      </c>
      <c r="G399">
        <f>VLOOKUP(A399,'Dados absolutos'!A:H,8,FALSE)</f>
        <v>70510</v>
      </c>
      <c r="H399" s="1">
        <f t="shared" si="24"/>
        <v>0.34984209231448987</v>
      </c>
      <c r="I399">
        <f>VLOOKUP(A399,'Dados absolutos'!A:I,9,FALSE)</f>
        <v>0.65600000000000003</v>
      </c>
      <c r="J399" s="1">
        <f>VLOOKUP(A399,'Dados absolutos'!A:L,12,FALSE)</f>
        <v>4218.3840517657072</v>
      </c>
      <c r="K399" s="1">
        <f t="shared" si="25"/>
        <v>0.30675610744514359</v>
      </c>
      <c r="L399" s="1">
        <f>VLOOKUP(A399,'Dados absolutos'!A:M,13,FALSE)</f>
        <v>0.72777777777777786</v>
      </c>
      <c r="M399" s="1">
        <f t="shared" si="26"/>
        <v>0.41961852861035431</v>
      </c>
      <c r="N399" s="3">
        <f t="shared" si="27"/>
        <v>-0.19329548652029949</v>
      </c>
      <c r="O399" s="4" t="s">
        <v>5781</v>
      </c>
    </row>
    <row r="400" spans="1:15" x14ac:dyDescent="0.25">
      <c r="A400">
        <v>130190</v>
      </c>
      <c r="B400">
        <v>1301902</v>
      </c>
      <c r="C400" t="s">
        <v>115</v>
      </c>
      <c r="D400" t="s">
        <v>87</v>
      </c>
      <c r="E400" t="s">
        <v>9</v>
      </c>
      <c r="F400" t="s">
        <v>10</v>
      </c>
      <c r="G400">
        <f>VLOOKUP(A400,'Dados absolutos'!A:H,8,FALSE)</f>
        <v>103598</v>
      </c>
      <c r="H400" s="1">
        <f t="shared" si="24"/>
        <v>0.51597403184262458</v>
      </c>
      <c r="I400">
        <f>VLOOKUP(A400,'Dados absolutos'!A:I,9,FALSE)</f>
        <v>0.64400000000000002</v>
      </c>
      <c r="J400" s="1">
        <f>VLOOKUP(A400,'Dados absolutos'!A:L,12,FALSE)</f>
        <v>3914.0752102357187</v>
      </c>
      <c r="K400" s="1">
        <f t="shared" si="25"/>
        <v>0.28199843832453664</v>
      </c>
      <c r="L400" s="1">
        <f>VLOOKUP(A400,'Dados absolutos'!A:M,13,FALSE)</f>
        <v>0.31111111111111117</v>
      </c>
      <c r="M400" s="1">
        <f t="shared" si="26"/>
        <v>0.21525885558583113</v>
      </c>
      <c r="N400" s="3">
        <f t="shared" si="27"/>
        <v>-0.19476555089608094</v>
      </c>
      <c r="O400" s="4" t="s">
        <v>5782</v>
      </c>
    </row>
    <row r="401" spans="1:15" x14ac:dyDescent="0.25">
      <c r="A401">
        <v>292575</v>
      </c>
      <c r="B401">
        <v>2925758</v>
      </c>
      <c r="C401" t="s">
        <v>2090</v>
      </c>
      <c r="D401" t="s">
        <v>1784</v>
      </c>
      <c r="E401" t="s">
        <v>466</v>
      </c>
      <c r="F401" t="s">
        <v>10</v>
      </c>
      <c r="G401">
        <f>VLOOKUP(A401,'Dados absolutos'!A:H,8,FALSE)</f>
        <v>27734</v>
      </c>
      <c r="H401" s="1">
        <f t="shared" si="24"/>
        <v>0.13506755637229059</v>
      </c>
      <c r="I401">
        <f>VLOOKUP(A401,'Dados absolutos'!A:I,9,FALSE)</f>
        <v>0.55900000000000005</v>
      </c>
      <c r="J401" s="1">
        <f>VLOOKUP(A401,'Dados absolutos'!A:L,12,FALSE)</f>
        <v>4504.9306414509265</v>
      </c>
      <c r="K401" s="1">
        <f t="shared" si="25"/>
        <v>0.33006869218437423</v>
      </c>
      <c r="L401" s="1">
        <f>VLOOKUP(A401,'Dados absolutos'!A:M,13,FALSE)</f>
        <v>1.0111111111111111</v>
      </c>
      <c r="M401" s="1">
        <f t="shared" si="26"/>
        <v>0.55858310626703001</v>
      </c>
      <c r="N401" s="3">
        <f t="shared" si="27"/>
        <v>-0.19541802954505372</v>
      </c>
      <c r="O401" s="4" t="s">
        <v>5783</v>
      </c>
    </row>
    <row r="402" spans="1:15" x14ac:dyDescent="0.25">
      <c r="A402">
        <v>431405</v>
      </c>
      <c r="B402">
        <v>4314050</v>
      </c>
      <c r="C402" t="s">
        <v>4746</v>
      </c>
      <c r="D402" t="s">
        <v>4459</v>
      </c>
      <c r="E402" t="s">
        <v>3828</v>
      </c>
      <c r="F402" t="s">
        <v>10</v>
      </c>
      <c r="G402">
        <f>VLOOKUP(A402,'Dados absolutos'!A:H,8,FALSE)</f>
        <v>52058</v>
      </c>
      <c r="H402" s="1">
        <f t="shared" si="24"/>
        <v>0.2571962222657368</v>
      </c>
      <c r="I402">
        <f>VLOOKUP(A402,'Dados absolutos'!A:I,9,FALSE)</f>
        <v>0.70399999999999996</v>
      </c>
      <c r="J402" s="1">
        <f>VLOOKUP(A402,'Dados absolutos'!A:L,12,FALSE)</f>
        <v>4705.2447971493339</v>
      </c>
      <c r="K402" s="1">
        <f t="shared" si="25"/>
        <v>0.34636566062610841</v>
      </c>
      <c r="L402" s="1">
        <f>VLOOKUP(A402,'Dados absolutos'!A:M,13,FALSE)</f>
        <v>1.088888888888889</v>
      </c>
      <c r="M402" s="1">
        <f t="shared" si="26"/>
        <v>0.59673024523160778</v>
      </c>
      <c r="N402" s="3">
        <f t="shared" si="27"/>
        <v>-0.19643919312876379</v>
      </c>
      <c r="O402" s="4" t="s">
        <v>5784</v>
      </c>
    </row>
    <row r="403" spans="1:15" x14ac:dyDescent="0.25">
      <c r="A403">
        <v>350900</v>
      </c>
      <c r="B403">
        <v>3509007</v>
      </c>
      <c r="C403" t="s">
        <v>3298</v>
      </c>
      <c r="D403" t="s">
        <v>3202</v>
      </c>
      <c r="E403" t="s">
        <v>2182</v>
      </c>
      <c r="F403" t="s">
        <v>10</v>
      </c>
      <c r="G403">
        <f>VLOOKUP(A403,'Dados absolutos'!A:H,8,FALSE)</f>
        <v>95032</v>
      </c>
      <c r="H403" s="1">
        <f t="shared" si="24"/>
        <v>0.47296489880351666</v>
      </c>
      <c r="I403">
        <f>VLOOKUP(A403,'Dados absolutos'!A:I,9,FALSE)</f>
        <v>0.78100000000000003</v>
      </c>
      <c r="J403" s="1">
        <f>VLOOKUP(A403,'Dados absolutos'!A:L,12,FALSE)</f>
        <v>5092.1313859542051</v>
      </c>
      <c r="K403" s="1">
        <f t="shared" si="25"/>
        <v>0.37784161152084239</v>
      </c>
      <c r="L403" s="1">
        <f>VLOOKUP(A403,'Dados absolutos'!A:M,13,FALSE)</f>
        <v>0.86666666666666681</v>
      </c>
      <c r="M403" s="1">
        <f t="shared" si="26"/>
        <v>0.48773841961852871</v>
      </c>
      <c r="N403" s="3">
        <f t="shared" si="27"/>
        <v>-0.19813829309879705</v>
      </c>
      <c r="O403" s="4" t="s">
        <v>5785</v>
      </c>
    </row>
    <row r="404" spans="1:15" x14ac:dyDescent="0.25">
      <c r="A404">
        <v>261300</v>
      </c>
      <c r="B404">
        <v>2613008</v>
      </c>
      <c r="C404" t="s">
        <v>1585</v>
      </c>
      <c r="D404" t="s">
        <v>1452</v>
      </c>
      <c r="E404" t="s">
        <v>466</v>
      </c>
      <c r="F404" t="s">
        <v>10</v>
      </c>
      <c r="G404">
        <f>VLOOKUP(A404,'Dados absolutos'!A:H,8,FALSE)</f>
        <v>49449</v>
      </c>
      <c r="H404" s="1">
        <f t="shared" si="24"/>
        <v>0.24409666259972787</v>
      </c>
      <c r="I404">
        <f>VLOOKUP(A404,'Dados absolutos'!A:I,9,FALSE)</f>
        <v>0.59299999999999997</v>
      </c>
      <c r="J404" s="1">
        <f>VLOOKUP(A404,'Dados absolutos'!A:L,12,FALSE)</f>
        <v>3845.5288135250462</v>
      </c>
      <c r="K404" s="1">
        <f t="shared" si="25"/>
        <v>0.27642170581607467</v>
      </c>
      <c r="L404" s="1">
        <f>VLOOKUP(A404,'Dados absolutos'!A:M,13,FALSE)</f>
        <v>0.73888888888888904</v>
      </c>
      <c r="M404" s="1">
        <f t="shared" si="26"/>
        <v>0.42506811989100829</v>
      </c>
      <c r="N404" s="3">
        <f t="shared" si="27"/>
        <v>-0.20025692332533856</v>
      </c>
      <c r="O404" s="4" t="s">
        <v>5786</v>
      </c>
    </row>
    <row r="405" spans="1:15" x14ac:dyDescent="0.25">
      <c r="A405">
        <v>316250</v>
      </c>
      <c r="B405">
        <v>3162500</v>
      </c>
      <c r="C405" t="s">
        <v>2911</v>
      </c>
      <c r="D405" t="s">
        <v>2181</v>
      </c>
      <c r="E405" t="s">
        <v>2182</v>
      </c>
      <c r="F405" t="s">
        <v>10</v>
      </c>
      <c r="G405">
        <f>VLOOKUP(A405,'Dados absolutos'!A:H,8,FALSE)</f>
        <v>90225</v>
      </c>
      <c r="H405" s="1">
        <f t="shared" si="24"/>
        <v>0.44882937434414338</v>
      </c>
      <c r="I405">
        <f>VLOOKUP(A405,'Dados absolutos'!A:I,9,FALSE)</f>
        <v>0.75800000000000001</v>
      </c>
      <c r="J405" s="1">
        <f>VLOOKUP(A405,'Dados absolutos'!A:L,12,FALSE)</f>
        <v>4706.6794386256579</v>
      </c>
      <c r="K405" s="1">
        <f t="shared" si="25"/>
        <v>0.34648237882200095</v>
      </c>
      <c r="L405" s="1">
        <f>VLOOKUP(A405,'Dados absolutos'!A:M,13,FALSE)</f>
        <v>0.8</v>
      </c>
      <c r="M405" s="1">
        <f t="shared" si="26"/>
        <v>0.45504087193460496</v>
      </c>
      <c r="N405" s="3">
        <f t="shared" si="27"/>
        <v>-0.20061213254325261</v>
      </c>
      <c r="O405" s="4" t="s">
        <v>5787</v>
      </c>
    </row>
    <row r="406" spans="1:15" x14ac:dyDescent="0.25">
      <c r="A406">
        <v>293360</v>
      </c>
      <c r="B406">
        <v>2933604</v>
      </c>
      <c r="C406" t="s">
        <v>2179</v>
      </c>
      <c r="D406" t="s">
        <v>1784</v>
      </c>
      <c r="E406" t="s">
        <v>466</v>
      </c>
      <c r="F406" t="s">
        <v>10</v>
      </c>
      <c r="G406">
        <f>VLOOKUP(A406,'Dados absolutos'!A:H,8,FALSE)</f>
        <v>44757</v>
      </c>
      <c r="H406" s="1">
        <f t="shared" si="24"/>
        <v>0.22053854303172715</v>
      </c>
      <c r="I406">
        <f>VLOOKUP(A406,'Dados absolutos'!A:I,9,FALSE)</f>
        <v>0.58499999999999996</v>
      </c>
      <c r="J406" s="1">
        <f>VLOOKUP(A406,'Dados absolutos'!A:L,12,FALSE)</f>
        <v>4833.9235395580581</v>
      </c>
      <c r="K406" s="1">
        <f t="shared" si="25"/>
        <v>0.35683458328834089</v>
      </c>
      <c r="L406" s="1">
        <f>VLOOKUP(A406,'Dados absolutos'!A:M,13,FALSE)</f>
        <v>0.93333333333333335</v>
      </c>
      <c r="M406" s="1">
        <f t="shared" si="26"/>
        <v>0.52043596730245234</v>
      </c>
      <c r="N406" s="3">
        <f t="shared" si="27"/>
        <v>-0.20086007295416142</v>
      </c>
      <c r="O406" s="4" t="s">
        <v>5788</v>
      </c>
    </row>
    <row r="407" spans="1:15" x14ac:dyDescent="0.25">
      <c r="A407">
        <v>350450</v>
      </c>
      <c r="B407">
        <v>3504503</v>
      </c>
      <c r="C407" t="s">
        <v>3250</v>
      </c>
      <c r="D407" t="s">
        <v>3202</v>
      </c>
      <c r="E407" t="s">
        <v>2182</v>
      </c>
      <c r="F407" t="s">
        <v>10</v>
      </c>
      <c r="G407">
        <f>VLOOKUP(A407,'Dados absolutos'!A:H,8,FALSE)</f>
        <v>92805</v>
      </c>
      <c r="H407" s="1">
        <f t="shared" si="24"/>
        <v>0.46178332755928442</v>
      </c>
      <c r="I407">
        <f>VLOOKUP(A407,'Dados absolutos'!A:I,9,FALSE)</f>
        <v>0.76700000000000002</v>
      </c>
      <c r="J407" s="1">
        <f>VLOOKUP(A407,'Dados absolutos'!A:L,12,FALSE)</f>
        <v>5061.6036236194177</v>
      </c>
      <c r="K407" s="1">
        <f t="shared" si="25"/>
        <v>0.37535796288586604</v>
      </c>
      <c r="L407" s="1">
        <f>VLOOKUP(A407,'Dados absolutos'!A:M,13,FALSE)</f>
        <v>0.85</v>
      </c>
      <c r="M407" s="1">
        <f t="shared" si="26"/>
        <v>0.47956403269754772</v>
      </c>
      <c r="N407" s="3">
        <f t="shared" si="27"/>
        <v>-0.20101060262903386</v>
      </c>
      <c r="O407" s="4" t="s">
        <v>5789</v>
      </c>
    </row>
    <row r="408" spans="1:15" x14ac:dyDescent="0.25">
      <c r="A408">
        <v>260420</v>
      </c>
      <c r="B408">
        <v>2604205</v>
      </c>
      <c r="C408" t="s">
        <v>1493</v>
      </c>
      <c r="D408" t="s">
        <v>1452</v>
      </c>
      <c r="E408" t="s">
        <v>466</v>
      </c>
      <c r="F408" t="s">
        <v>10</v>
      </c>
      <c r="G408">
        <f>VLOOKUP(A408,'Dados absolutos'!A:H,8,FALSE)</f>
        <v>32156</v>
      </c>
      <c r="H408" s="1">
        <f t="shared" si="24"/>
        <v>0.15727002967359049</v>
      </c>
      <c r="I408">
        <f>VLOOKUP(A408,'Dados absolutos'!A:I,9,FALSE)</f>
        <v>0.60899999999999999</v>
      </c>
      <c r="J408" s="1">
        <f>VLOOKUP(A408,'Dados absolutos'!A:L,12,FALSE)</f>
        <v>3778.0929353775346</v>
      </c>
      <c r="K408" s="1">
        <f t="shared" si="25"/>
        <v>0.27093532182000157</v>
      </c>
      <c r="L408" s="1">
        <f>VLOOKUP(A408,'Dados absolutos'!A:M,13,FALSE)</f>
        <v>0.93333333333333335</v>
      </c>
      <c r="M408" s="1">
        <f t="shared" si="26"/>
        <v>0.52043596730245234</v>
      </c>
      <c r="N408" s="3">
        <f t="shared" si="27"/>
        <v>-0.20222932484395872</v>
      </c>
      <c r="O408" s="4" t="s">
        <v>5790</v>
      </c>
    </row>
    <row r="409" spans="1:15" x14ac:dyDescent="0.25">
      <c r="A409">
        <v>210375</v>
      </c>
      <c r="B409">
        <v>2103752</v>
      </c>
      <c r="C409" t="s">
        <v>529</v>
      </c>
      <c r="D409" t="s">
        <v>465</v>
      </c>
      <c r="E409" t="s">
        <v>466</v>
      </c>
      <c r="F409" t="s">
        <v>10</v>
      </c>
      <c r="G409">
        <f>VLOOKUP(A409,'Dados absolutos'!A:H,8,FALSE)</f>
        <v>14404</v>
      </c>
      <c r="H409" s="1">
        <f t="shared" si="24"/>
        <v>6.8138798094061773E-2</v>
      </c>
      <c r="I409">
        <f>VLOOKUP(A409,'Dados absolutos'!A:I,9,FALSE)</f>
        <v>0.60699999999999998</v>
      </c>
      <c r="J409" s="1">
        <f>VLOOKUP(A409,'Dados absolutos'!A:L,12,FALSE)</f>
        <v>5571.6597667314636</v>
      </c>
      <c r="K409" s="1">
        <f t="shared" si="25"/>
        <v>0.41685462516032235</v>
      </c>
      <c r="L409" s="1">
        <f>VLOOKUP(A409,'Dados absolutos'!A:M,13,FALSE)</f>
        <v>1.4055555555555554</v>
      </c>
      <c r="M409" s="1">
        <f t="shared" si="26"/>
        <v>0.75204359673024523</v>
      </c>
      <c r="N409" s="3">
        <f t="shared" si="27"/>
        <v>-0.20367223033601534</v>
      </c>
      <c r="O409" s="4" t="s">
        <v>5791</v>
      </c>
    </row>
    <row r="410" spans="1:15" x14ac:dyDescent="0.25">
      <c r="A410">
        <v>270930</v>
      </c>
      <c r="B410">
        <v>2709301</v>
      </c>
      <c r="C410" t="s">
        <v>1714</v>
      </c>
      <c r="D410" t="s">
        <v>1620</v>
      </c>
      <c r="E410" t="s">
        <v>466</v>
      </c>
      <c r="F410" t="s">
        <v>10</v>
      </c>
      <c r="G410">
        <f>VLOOKUP(A410,'Dados absolutos'!A:H,8,FALSE)</f>
        <v>59280</v>
      </c>
      <c r="H410" s="1">
        <f t="shared" si="24"/>
        <v>0.29345724944393398</v>
      </c>
      <c r="I410">
        <f>VLOOKUP(A410,'Dados absolutos'!A:I,9,FALSE)</f>
        <v>0.59299999999999997</v>
      </c>
      <c r="J410" s="1">
        <f>VLOOKUP(A410,'Dados absolutos'!A:L,12,FALSE)</f>
        <v>4238.5167909919028</v>
      </c>
      <c r="K410" s="1">
        <f t="shared" si="25"/>
        <v>0.30839404768292167</v>
      </c>
      <c r="L410" s="1">
        <f>VLOOKUP(A410,'Dados absolutos'!A:M,13,FALSE)</f>
        <v>0.69444444444444442</v>
      </c>
      <c r="M410" s="1">
        <f t="shared" si="26"/>
        <v>0.40326975476839239</v>
      </c>
      <c r="N410" s="3">
        <f t="shared" si="27"/>
        <v>-0.20466704347059522</v>
      </c>
      <c r="O410" s="4" t="s">
        <v>5792</v>
      </c>
    </row>
    <row r="411" spans="1:15" x14ac:dyDescent="0.25">
      <c r="A411">
        <v>260040</v>
      </c>
      <c r="B411">
        <v>2600401</v>
      </c>
      <c r="C411" t="s">
        <v>1456</v>
      </c>
      <c r="D411" t="s">
        <v>1452</v>
      </c>
      <c r="E411" t="s">
        <v>466</v>
      </c>
      <c r="F411" t="s">
        <v>10</v>
      </c>
      <c r="G411">
        <f>VLOOKUP(A411,'Dados absolutos'!A:H,8,FALSE)</f>
        <v>26461</v>
      </c>
      <c r="H411" s="1">
        <f t="shared" si="24"/>
        <v>0.12867593527040122</v>
      </c>
      <c r="I411">
        <f>VLOOKUP(A411,'Dados absolutos'!A:I,9,FALSE)</f>
        <v>0.55300000000000005</v>
      </c>
      <c r="J411" s="1">
        <f>VLOOKUP(A411,'Dados absolutos'!A:L,12,FALSE)</f>
        <v>4418.149106987642</v>
      </c>
      <c r="K411" s="1">
        <f t="shared" si="25"/>
        <v>0.32300840269288794</v>
      </c>
      <c r="L411" s="1">
        <f>VLOOKUP(A411,'Dados absolutos'!A:M,13,FALSE)</f>
        <v>0.97777777777777786</v>
      </c>
      <c r="M411" s="1">
        <f t="shared" si="26"/>
        <v>0.54223433242506824</v>
      </c>
      <c r="N411" s="3">
        <f t="shared" si="27"/>
        <v>-0.20509813499741858</v>
      </c>
      <c r="O411" s="4" t="s">
        <v>5793</v>
      </c>
    </row>
    <row r="412" spans="1:15" x14ac:dyDescent="0.25">
      <c r="A412">
        <v>211280</v>
      </c>
      <c r="B412">
        <v>2112803</v>
      </c>
      <c r="C412" t="s">
        <v>676</v>
      </c>
      <c r="D412" t="s">
        <v>465</v>
      </c>
      <c r="E412" t="s">
        <v>466</v>
      </c>
      <c r="F412" t="s">
        <v>10</v>
      </c>
      <c r="G412">
        <f>VLOOKUP(A412,'Dados absolutos'!A:H,8,FALSE)</f>
        <v>51442</v>
      </c>
      <c r="H412" s="1">
        <f t="shared" si="24"/>
        <v>0.2541033404128194</v>
      </c>
      <c r="I412">
        <f>VLOOKUP(A412,'Dados absolutos'!A:I,9,FALSE)</f>
        <v>0.61799999999999999</v>
      </c>
      <c r="J412" s="1">
        <f>VLOOKUP(A412,'Dados absolutos'!A:L,12,FALSE)</f>
        <v>3826.5312754169745</v>
      </c>
      <c r="K412" s="1">
        <f t="shared" si="25"/>
        <v>0.27487612219050189</v>
      </c>
      <c r="L412" s="1">
        <f>VLOOKUP(A412,'Dados absolutos'!A:M,13,FALSE)</f>
        <v>0.75555555555555554</v>
      </c>
      <c r="M412" s="1">
        <f t="shared" si="26"/>
        <v>0.43324250681198911</v>
      </c>
      <c r="N412" s="3">
        <f t="shared" si="27"/>
        <v>-0.20553027496569337</v>
      </c>
      <c r="O412" s="4" t="s">
        <v>5794</v>
      </c>
    </row>
    <row r="413" spans="1:15" x14ac:dyDescent="0.25">
      <c r="A413">
        <v>230540</v>
      </c>
      <c r="B413">
        <v>2305407</v>
      </c>
      <c r="C413" t="s">
        <v>980</v>
      </c>
      <c r="D413" t="s">
        <v>905</v>
      </c>
      <c r="E413" t="s">
        <v>466</v>
      </c>
      <c r="F413" t="s">
        <v>10</v>
      </c>
      <c r="G413">
        <f>VLOOKUP(A413,'Dados absolutos'!A:H,8,FALSE)</f>
        <v>62642</v>
      </c>
      <c r="H413" s="1">
        <f t="shared" si="24"/>
        <v>0.31033755592040851</v>
      </c>
      <c r="I413">
        <f>VLOOKUP(A413,'Dados absolutos'!A:I,9,FALSE)</f>
        <v>0.60599999999999998</v>
      </c>
      <c r="J413" s="1">
        <f>VLOOKUP(A413,'Dados absolutos'!A:L,12,FALSE)</f>
        <v>4272.5111088407139</v>
      </c>
      <c r="K413" s="1">
        <f t="shared" si="25"/>
        <v>0.31115972504231143</v>
      </c>
      <c r="L413" s="1">
        <f>VLOOKUP(A413,'Dados absolutos'!A:M,13,FALSE)</f>
        <v>0.68888888888888888</v>
      </c>
      <c r="M413" s="1">
        <f t="shared" si="26"/>
        <v>0.40054495912806543</v>
      </c>
      <c r="N413" s="3">
        <f t="shared" si="27"/>
        <v>-0.20627720999383747</v>
      </c>
      <c r="O413" s="4" t="s">
        <v>5795</v>
      </c>
    </row>
    <row r="414" spans="1:15" x14ac:dyDescent="0.25">
      <c r="A414">
        <v>291170</v>
      </c>
      <c r="B414">
        <v>2911709</v>
      </c>
      <c r="C414" t="s">
        <v>1922</v>
      </c>
      <c r="D414" t="s">
        <v>1784</v>
      </c>
      <c r="E414" t="s">
        <v>466</v>
      </c>
      <c r="F414" t="s">
        <v>10</v>
      </c>
      <c r="G414">
        <f>VLOOKUP(A414,'Dados absolutos'!A:H,8,FALSE)</f>
        <v>87817</v>
      </c>
      <c r="H414" s="1">
        <f t="shared" si="24"/>
        <v>0.43673901801001169</v>
      </c>
      <c r="I414">
        <f>VLOOKUP(A414,'Dados absolutos'!A:I,9,FALSE)</f>
        <v>0.67300000000000004</v>
      </c>
      <c r="J414" s="1">
        <f>VLOOKUP(A414,'Dados absolutos'!A:L,12,FALSE)</f>
        <v>3773.0166803694046</v>
      </c>
      <c r="K414" s="1">
        <f t="shared" si="25"/>
        <v>0.27052233269608644</v>
      </c>
      <c r="L414" s="1">
        <f>VLOOKUP(A414,'Dados absolutos'!A:M,13,FALSE)</f>
        <v>0.48333333333333339</v>
      </c>
      <c r="M414" s="1">
        <f t="shared" si="26"/>
        <v>0.29972752043596734</v>
      </c>
      <c r="N414" s="3">
        <f t="shared" si="27"/>
        <v>-0.20705579425010739</v>
      </c>
      <c r="O414" s="4" t="s">
        <v>5796</v>
      </c>
    </row>
    <row r="415" spans="1:15" x14ac:dyDescent="0.25">
      <c r="A415">
        <v>316870</v>
      </c>
      <c r="B415">
        <v>3168705</v>
      </c>
      <c r="C415" t="s">
        <v>2987</v>
      </c>
      <c r="D415" t="s">
        <v>2181</v>
      </c>
      <c r="E415" t="s">
        <v>2182</v>
      </c>
      <c r="F415" t="s">
        <v>10</v>
      </c>
      <c r="G415">
        <f>VLOOKUP(A415,'Dados absolutos'!A:H,8,FALSE)</f>
        <v>81579</v>
      </c>
      <c r="H415" s="1">
        <f t="shared" si="24"/>
        <v>0.40541856833712414</v>
      </c>
      <c r="I415">
        <f>VLOOKUP(A415,'Dados absolutos'!A:I,9,FALSE)</f>
        <v>0.77</v>
      </c>
      <c r="J415" s="1">
        <f>VLOOKUP(A415,'Dados absolutos'!A:L,12,FALSE)</f>
        <v>5020.1252093063167</v>
      </c>
      <c r="K415" s="1">
        <f t="shared" si="25"/>
        <v>0.37198340152889675</v>
      </c>
      <c r="L415" s="1">
        <f>VLOOKUP(A415,'Dados absolutos'!A:M,13,FALSE)</f>
        <v>0.95</v>
      </c>
      <c r="M415" s="1">
        <f t="shared" si="26"/>
        <v>0.52861035422343328</v>
      </c>
      <c r="N415" s="3">
        <f t="shared" si="27"/>
        <v>-0.20795447896833941</v>
      </c>
      <c r="O415" s="4" t="s">
        <v>5797</v>
      </c>
    </row>
    <row r="416" spans="1:15" x14ac:dyDescent="0.25">
      <c r="A416">
        <v>270520</v>
      </c>
      <c r="B416">
        <v>2705200</v>
      </c>
      <c r="C416" t="s">
        <v>1671</v>
      </c>
      <c r="D416" t="s">
        <v>1620</v>
      </c>
      <c r="E416" t="s">
        <v>466</v>
      </c>
      <c r="F416" t="s">
        <v>10</v>
      </c>
      <c r="G416">
        <f>VLOOKUP(A416,'Dados absolutos'!A:H,8,FALSE)</f>
        <v>15405</v>
      </c>
      <c r="H416" s="1">
        <f t="shared" si="24"/>
        <v>7.3164731105052547E-2</v>
      </c>
      <c r="I416">
        <f>VLOOKUP(A416,'Dados absolutos'!A:I,9,FALSE)</f>
        <v>0.56799999999999995</v>
      </c>
      <c r="J416" s="1">
        <f>VLOOKUP(A416,'Dados absolutos'!A:L,12,FALSE)</f>
        <v>6536.3471366439471</v>
      </c>
      <c r="K416" s="1">
        <f t="shared" si="25"/>
        <v>0.49533874211545914</v>
      </c>
      <c r="L416" s="1">
        <f>VLOOKUP(A416,'Dados absolutos'!A:M,13,FALSE)</f>
        <v>1.4666666666666668</v>
      </c>
      <c r="M416" s="1">
        <f t="shared" si="26"/>
        <v>0.78201634877384207</v>
      </c>
      <c r="N416" s="3">
        <f t="shared" si="27"/>
        <v>-0.2081576622365644</v>
      </c>
      <c r="O416" s="4" t="s">
        <v>5798</v>
      </c>
    </row>
    <row r="417" spans="1:15" x14ac:dyDescent="0.25">
      <c r="A417">
        <v>350410</v>
      </c>
      <c r="B417">
        <v>3504107</v>
      </c>
      <c r="C417" t="s">
        <v>3246</v>
      </c>
      <c r="D417" t="s">
        <v>3202</v>
      </c>
      <c r="E417" t="s">
        <v>2182</v>
      </c>
      <c r="F417" t="s">
        <v>10</v>
      </c>
      <c r="G417">
        <f>VLOOKUP(A417,'Dados absolutos'!A:H,8,FALSE)</f>
        <v>158647</v>
      </c>
      <c r="H417" s="1">
        <f t="shared" si="24"/>
        <v>0.79237022197452389</v>
      </c>
      <c r="I417">
        <f>VLOOKUP(A417,'Dados absolutos'!A:I,9,FALSE)</f>
        <v>0.76500000000000001</v>
      </c>
      <c r="J417" s="1">
        <f>VLOOKUP(A417,'Dados absolutos'!A:L,12,FALSE)</f>
        <v>6859.9775970550963</v>
      </c>
      <c r="K417" s="1">
        <f t="shared" si="25"/>
        <v>0.52166836111675041</v>
      </c>
      <c r="L417" s="1">
        <f>VLOOKUP(A417,'Dados absolutos'!A:M,13,FALSE)</f>
        <v>0.45555555555555555</v>
      </c>
      <c r="M417" s="1">
        <f t="shared" si="26"/>
        <v>0.28610354223433249</v>
      </c>
      <c r="N417" s="3">
        <f t="shared" si="27"/>
        <v>-0.20819459690789405</v>
      </c>
      <c r="O417" s="4" t="s">
        <v>5799</v>
      </c>
    </row>
    <row r="418" spans="1:15" x14ac:dyDescent="0.25">
      <c r="A418">
        <v>260220</v>
      </c>
      <c r="B418">
        <v>2602209</v>
      </c>
      <c r="C418" t="s">
        <v>498</v>
      </c>
      <c r="D418" t="s">
        <v>1452</v>
      </c>
      <c r="E418" t="s">
        <v>466</v>
      </c>
      <c r="F418" t="s">
        <v>10</v>
      </c>
      <c r="G418">
        <f>VLOOKUP(A418,'Dados absolutos'!A:H,8,FALSE)</f>
        <v>37629</v>
      </c>
      <c r="H418" s="1">
        <f t="shared" si="24"/>
        <v>0.1847494815908258</v>
      </c>
      <c r="I418">
        <f>VLOOKUP(A418,'Dados absolutos'!A:I,9,FALSE)</f>
        <v>0.60199999999999998</v>
      </c>
      <c r="J418" s="1">
        <f>VLOOKUP(A418,'Dados absolutos'!A:L,12,FALSE)</f>
        <v>3612.5041486619366</v>
      </c>
      <c r="K418" s="1">
        <f t="shared" si="25"/>
        <v>0.25746350690008074</v>
      </c>
      <c r="L418" s="1">
        <f>VLOOKUP(A418,'Dados absolutos'!A:M,13,FALSE)</f>
        <v>0.82222222222222219</v>
      </c>
      <c r="M418" s="1">
        <f t="shared" si="26"/>
        <v>0.4659400544959128</v>
      </c>
      <c r="N418" s="3">
        <f t="shared" si="27"/>
        <v>-0.20877397081334215</v>
      </c>
      <c r="O418" s="4" t="s">
        <v>5800</v>
      </c>
    </row>
    <row r="419" spans="1:15" x14ac:dyDescent="0.25">
      <c r="A419">
        <v>351510</v>
      </c>
      <c r="B419">
        <v>3515103</v>
      </c>
      <c r="C419" t="s">
        <v>3364</v>
      </c>
      <c r="D419" t="s">
        <v>3202</v>
      </c>
      <c r="E419" t="s">
        <v>2182</v>
      </c>
      <c r="F419" t="s">
        <v>10</v>
      </c>
      <c r="G419">
        <f>VLOOKUP(A419,'Dados absolutos'!A:H,8,FALSE)</f>
        <v>66970</v>
      </c>
      <c r="H419" s="1">
        <f t="shared" si="24"/>
        <v>0.33206806348441259</v>
      </c>
      <c r="I419">
        <f>VLOOKUP(A419,'Dados absolutos'!A:I,9,FALSE)</f>
        <v>0.749</v>
      </c>
      <c r="J419" s="1">
        <f>VLOOKUP(A419,'Dados absolutos'!A:L,12,FALSE)</f>
        <v>3788.0609658055846</v>
      </c>
      <c r="K419" s="1">
        <f t="shared" si="25"/>
        <v>0.27174629135306227</v>
      </c>
      <c r="L419" s="1">
        <f>VLOOKUP(A419,'Dados absolutos'!A:M,13,FALSE)</f>
        <v>0.85</v>
      </c>
      <c r="M419" s="1">
        <f t="shared" si="26"/>
        <v>0.47956403269754772</v>
      </c>
      <c r="N419" s="3">
        <f t="shared" si="27"/>
        <v>-0.20911419517110191</v>
      </c>
      <c r="O419" s="4" t="s">
        <v>5801</v>
      </c>
    </row>
    <row r="420" spans="1:15" x14ac:dyDescent="0.25">
      <c r="A420">
        <v>521380</v>
      </c>
      <c r="B420">
        <v>5213806</v>
      </c>
      <c r="C420" t="s">
        <v>1021</v>
      </c>
      <c r="D420" t="s">
        <v>5136</v>
      </c>
      <c r="E420" t="s">
        <v>4932</v>
      </c>
      <c r="F420" t="s">
        <v>10</v>
      </c>
      <c r="G420">
        <f>VLOOKUP(A420,'Dados absolutos'!A:H,8,FALSE)</f>
        <v>51351</v>
      </c>
      <c r="H420" s="1">
        <f t="shared" si="24"/>
        <v>0.25364643741182025</v>
      </c>
      <c r="I420">
        <f>VLOOKUP(A420,'Dados absolutos'!A:I,9,FALSE)</f>
        <v>0.73399999999999999</v>
      </c>
      <c r="J420" s="1">
        <f>VLOOKUP(A420,'Dados absolutos'!A:L,12,FALSE)</f>
        <v>4789.3407918054172</v>
      </c>
      <c r="K420" s="1">
        <f t="shared" si="25"/>
        <v>0.35320746252576979</v>
      </c>
      <c r="L420" s="1">
        <f>VLOOKUP(A420,'Dados absolutos'!A:M,13,FALSE)</f>
        <v>1.1444444444444444</v>
      </c>
      <c r="M420" s="1">
        <f t="shared" si="26"/>
        <v>0.62397820163487738</v>
      </c>
      <c r="N420" s="3">
        <f t="shared" si="27"/>
        <v>-0.2095828234790722</v>
      </c>
      <c r="O420" s="4" t="s">
        <v>5802</v>
      </c>
    </row>
    <row r="421" spans="1:15" x14ac:dyDescent="0.25">
      <c r="A421">
        <v>150370</v>
      </c>
      <c r="B421">
        <v>1503705</v>
      </c>
      <c r="C421" t="s">
        <v>224</v>
      </c>
      <c r="D421" t="s">
        <v>166</v>
      </c>
      <c r="E421" t="s">
        <v>9</v>
      </c>
      <c r="F421" t="s">
        <v>10</v>
      </c>
      <c r="G421">
        <f>VLOOKUP(A421,'Dados absolutos'!A:H,8,FALSE)</f>
        <v>49754</v>
      </c>
      <c r="H421" s="1">
        <f t="shared" si="24"/>
        <v>0.2456280407898899</v>
      </c>
      <c r="I421">
        <f>VLOOKUP(A421,'Dados absolutos'!A:I,9,FALSE)</f>
        <v>0.52800000000000002</v>
      </c>
      <c r="J421" s="1">
        <f>VLOOKUP(A421,'Dados absolutos'!A:L,12,FALSE)</f>
        <v>3812.3370677734451</v>
      </c>
      <c r="K421" s="1">
        <f t="shared" si="25"/>
        <v>0.27372132335356752</v>
      </c>
      <c r="L421" s="1">
        <f>VLOOKUP(A421,'Dados absolutos'!A:M,13,FALSE)</f>
        <v>0.57777777777777783</v>
      </c>
      <c r="M421" s="1">
        <f t="shared" si="26"/>
        <v>0.34604904632152594</v>
      </c>
      <c r="N421" s="3">
        <f t="shared" si="27"/>
        <v>-0.21004423624215179</v>
      </c>
      <c r="O421" s="4" t="s">
        <v>5803</v>
      </c>
    </row>
    <row r="422" spans="1:15" x14ac:dyDescent="0.25">
      <c r="A422">
        <v>316110</v>
      </c>
      <c r="B422">
        <v>3161106</v>
      </c>
      <c r="C422" t="s">
        <v>2894</v>
      </c>
      <c r="D422" t="s">
        <v>2181</v>
      </c>
      <c r="E422" t="s">
        <v>2182</v>
      </c>
      <c r="F422" t="s">
        <v>10</v>
      </c>
      <c r="G422">
        <f>VLOOKUP(A422,'Dados absolutos'!A:H,8,FALSE)</f>
        <v>52762</v>
      </c>
      <c r="H422" s="1">
        <f t="shared" si="24"/>
        <v>0.2607309443833567</v>
      </c>
      <c r="I422">
        <f>VLOOKUP(A422,'Dados absolutos'!A:I,9,FALSE)</f>
        <v>0.63800000000000001</v>
      </c>
      <c r="J422" s="1">
        <f>VLOOKUP(A422,'Dados absolutos'!A:L,12,FALSE)</f>
        <v>3990.0212628406807</v>
      </c>
      <c r="K422" s="1">
        <f t="shared" si="25"/>
        <v>0.28817718499504558</v>
      </c>
      <c r="L422" s="1">
        <f>VLOOKUP(A422,'Dados absolutos'!A:M,13,FALSE)</f>
        <v>0.8</v>
      </c>
      <c r="M422" s="1">
        <f t="shared" si="26"/>
        <v>0.45504087193460496</v>
      </c>
      <c r="N422" s="3">
        <f t="shared" si="27"/>
        <v>-0.21040536867708393</v>
      </c>
      <c r="O422" s="4" t="s">
        <v>5804</v>
      </c>
    </row>
    <row r="423" spans="1:15" x14ac:dyDescent="0.25">
      <c r="A423">
        <v>350870</v>
      </c>
      <c r="B423">
        <v>3508702</v>
      </c>
      <c r="C423" t="s">
        <v>3295</v>
      </c>
      <c r="D423" t="s">
        <v>3202</v>
      </c>
      <c r="E423" t="s">
        <v>2182</v>
      </c>
      <c r="F423" t="s">
        <v>10</v>
      </c>
      <c r="G423">
        <f>VLOOKUP(A423,'Dados absolutos'!A:H,8,FALSE)</f>
        <v>17101</v>
      </c>
      <c r="H423" s="1">
        <f t="shared" si="24"/>
        <v>8.1680198024773179E-2</v>
      </c>
      <c r="I423">
        <f>VLOOKUP(A423,'Dados absolutos'!A:I,9,FALSE)</f>
        <v>0.72</v>
      </c>
      <c r="J423" s="1">
        <f>VLOOKUP(A423,'Dados absolutos'!A:L,12,FALSE)</f>
        <v>5279.2516244664057</v>
      </c>
      <c r="K423" s="1">
        <f t="shared" si="25"/>
        <v>0.39306516180469964</v>
      </c>
      <c r="L423" s="1">
        <f>VLOOKUP(A423,'Dados absolutos'!A:M,13,FALSE)</f>
        <v>1.5444444444444445</v>
      </c>
      <c r="M423" s="1">
        <f t="shared" si="26"/>
        <v>0.82016348773841974</v>
      </c>
      <c r="N423" s="3">
        <f t="shared" si="27"/>
        <v>-0.21122147604150665</v>
      </c>
      <c r="O423" s="4" t="s">
        <v>5805</v>
      </c>
    </row>
    <row r="424" spans="1:15" x14ac:dyDescent="0.25">
      <c r="A424">
        <v>315600</v>
      </c>
      <c r="B424">
        <v>3156007</v>
      </c>
      <c r="C424" t="s">
        <v>2832</v>
      </c>
      <c r="D424" t="s">
        <v>2181</v>
      </c>
      <c r="E424" t="s">
        <v>2182</v>
      </c>
      <c r="F424" t="s">
        <v>10</v>
      </c>
      <c r="G424">
        <f>VLOOKUP(A424,'Dados absolutos'!A:H,8,FALSE)</f>
        <v>12641</v>
      </c>
      <c r="H424" s="1">
        <f t="shared" si="24"/>
        <v>5.9286930063715375E-2</v>
      </c>
      <c r="I424">
        <f>VLOOKUP(A424,'Dados absolutos'!A:I,9,FALSE)</f>
        <v>0.55800000000000005</v>
      </c>
      <c r="J424" s="1">
        <f>VLOOKUP(A424,'Dados absolutos'!A:L,12,FALSE)</f>
        <v>4015.8314247290564</v>
      </c>
      <c r="K424" s="1">
        <f t="shared" si="25"/>
        <v>0.29027702358261004</v>
      </c>
      <c r="L424" s="1">
        <f>VLOOKUP(A424,'Dados absolutos'!A:M,13,FALSE)</f>
        <v>1.05</v>
      </c>
      <c r="M424" s="1">
        <f t="shared" si="26"/>
        <v>0.57765667574931889</v>
      </c>
      <c r="N424" s="3">
        <f t="shared" si="27"/>
        <v>-0.21133341776957582</v>
      </c>
      <c r="O424" s="4" t="s">
        <v>5806</v>
      </c>
    </row>
    <row r="425" spans="1:15" x14ac:dyDescent="0.25">
      <c r="A425">
        <v>210547</v>
      </c>
      <c r="B425">
        <v>2105476</v>
      </c>
      <c r="C425" t="s">
        <v>559</v>
      </c>
      <c r="D425" t="s">
        <v>465</v>
      </c>
      <c r="E425" t="s">
        <v>466</v>
      </c>
      <c r="F425" t="s">
        <v>10</v>
      </c>
      <c r="G425">
        <f>VLOOKUP(A425,'Dados absolutos'!A:H,8,FALSE)</f>
        <v>17076</v>
      </c>
      <c r="H425" s="1">
        <f t="shared" si="24"/>
        <v>8.1554675222300879E-2</v>
      </c>
      <c r="I425">
        <f>VLOOKUP(A425,'Dados absolutos'!A:I,9,FALSE)</f>
        <v>0.49</v>
      </c>
      <c r="J425" s="1">
        <f>VLOOKUP(A425,'Dados absolutos'!A:L,12,FALSE)</f>
        <v>4523.7284129772779</v>
      </c>
      <c r="K425" s="1">
        <f t="shared" si="25"/>
        <v>0.33159802339050787</v>
      </c>
      <c r="L425" s="1">
        <f>VLOOKUP(A425,'Dados absolutos'!A:M,13,FALSE)</f>
        <v>0.95</v>
      </c>
      <c r="M425" s="1">
        <f t="shared" si="26"/>
        <v>0.52861035422343328</v>
      </c>
      <c r="N425" s="3">
        <f t="shared" si="27"/>
        <v>-0.21143299394477366</v>
      </c>
      <c r="O425" s="4" t="s">
        <v>5807</v>
      </c>
    </row>
    <row r="426" spans="1:15" x14ac:dyDescent="0.25">
      <c r="A426">
        <v>261530</v>
      </c>
      <c r="B426">
        <v>2615300</v>
      </c>
      <c r="C426" t="s">
        <v>1607</v>
      </c>
      <c r="D426" t="s">
        <v>1452</v>
      </c>
      <c r="E426" t="s">
        <v>466</v>
      </c>
      <c r="F426" t="s">
        <v>10</v>
      </c>
      <c r="G426">
        <f>VLOOKUP(A426,'Dados absolutos'!A:H,8,FALSE)</f>
        <v>46147</v>
      </c>
      <c r="H426" s="1">
        <f t="shared" si="24"/>
        <v>0.22751761084918687</v>
      </c>
      <c r="I426">
        <f>VLOOKUP(A426,'Dados absolutos'!A:I,9,FALSE)</f>
        <v>0.61799999999999999</v>
      </c>
      <c r="J426" s="1">
        <f>VLOOKUP(A426,'Dados absolutos'!A:L,12,FALSE)</f>
        <v>4792.1582781112529</v>
      </c>
      <c r="K426" s="1">
        <f t="shared" si="25"/>
        <v>0.35343668489525804</v>
      </c>
      <c r="L426" s="1">
        <f>VLOOKUP(A426,'Dados absolutos'!A:M,13,FALSE)</f>
        <v>0.95555555555555549</v>
      </c>
      <c r="M426" s="1">
        <f t="shared" si="26"/>
        <v>0.53133514986376018</v>
      </c>
      <c r="N426" s="3">
        <f t="shared" si="27"/>
        <v>-0.21258392418231098</v>
      </c>
      <c r="O426" s="4" t="s">
        <v>5808</v>
      </c>
    </row>
    <row r="427" spans="1:15" x14ac:dyDescent="0.25">
      <c r="A427">
        <v>411840</v>
      </c>
      <c r="B427">
        <v>4118402</v>
      </c>
      <c r="C427" t="s">
        <v>4061</v>
      </c>
      <c r="D427" t="s">
        <v>3827</v>
      </c>
      <c r="E427" t="s">
        <v>3828</v>
      </c>
      <c r="F427" t="s">
        <v>10</v>
      </c>
      <c r="G427">
        <f>VLOOKUP(A427,'Dados absolutos'!A:H,8,FALSE)</f>
        <v>92001</v>
      </c>
      <c r="H427" s="1">
        <f t="shared" si="24"/>
        <v>0.45774651423177537</v>
      </c>
      <c r="I427">
        <f>VLOOKUP(A427,'Dados absolutos'!A:I,9,FALSE)</f>
        <v>0.76300000000000001</v>
      </c>
      <c r="J427" s="1">
        <f>VLOOKUP(A427,'Dados absolutos'!A:L,12,FALSE)</f>
        <v>5008.1405116248734</v>
      </c>
      <c r="K427" s="1">
        <f t="shared" si="25"/>
        <v>0.37100836190068259</v>
      </c>
      <c r="L427" s="1">
        <f>VLOOKUP(A427,'Dados absolutos'!A:M,13,FALSE)</f>
        <v>0.81666666666666676</v>
      </c>
      <c r="M427" s="1">
        <f t="shared" si="26"/>
        <v>0.4632152588555859</v>
      </c>
      <c r="N427" s="3">
        <f t="shared" si="27"/>
        <v>-0.21304658881332139</v>
      </c>
      <c r="O427" s="4" t="s">
        <v>5809</v>
      </c>
    </row>
    <row r="428" spans="1:15" x14ac:dyDescent="0.25">
      <c r="A428">
        <v>150178</v>
      </c>
      <c r="B428">
        <v>1501782</v>
      </c>
      <c r="C428" t="s">
        <v>192</v>
      </c>
      <c r="D428" t="s">
        <v>166</v>
      </c>
      <c r="E428" t="s">
        <v>9</v>
      </c>
      <c r="F428" t="s">
        <v>10</v>
      </c>
      <c r="G428">
        <f>VLOOKUP(A428,'Dados absolutos'!A:H,8,FALSE)</f>
        <v>45712</v>
      </c>
      <c r="H428" s="1">
        <f t="shared" si="24"/>
        <v>0.22533351408616889</v>
      </c>
      <c r="I428">
        <f>VLOOKUP(A428,'Dados absolutos'!A:I,9,FALSE)</f>
        <v>0.56799999999999995</v>
      </c>
      <c r="J428" s="1">
        <f>VLOOKUP(A428,'Dados absolutos'!A:L,12,FALSE)</f>
        <v>4472.1238650682535</v>
      </c>
      <c r="K428" s="1">
        <f t="shared" si="25"/>
        <v>0.32739962969341169</v>
      </c>
      <c r="L428" s="1">
        <f>VLOOKUP(A428,'Dados absolutos'!A:M,13,FALSE)</f>
        <v>0.8</v>
      </c>
      <c r="M428" s="1">
        <f t="shared" si="26"/>
        <v>0.45504087193460496</v>
      </c>
      <c r="N428" s="3">
        <f t="shared" si="27"/>
        <v>-0.21502524367263776</v>
      </c>
      <c r="O428" s="4" t="s">
        <v>5810</v>
      </c>
    </row>
    <row r="429" spans="1:15" x14ac:dyDescent="0.25">
      <c r="A429">
        <v>150470</v>
      </c>
      <c r="B429">
        <v>1504703</v>
      </c>
      <c r="C429" t="s">
        <v>238</v>
      </c>
      <c r="D429" t="s">
        <v>166</v>
      </c>
      <c r="E429" t="s">
        <v>9</v>
      </c>
      <c r="F429" t="s">
        <v>10</v>
      </c>
      <c r="G429">
        <f>VLOOKUP(A429,'Dados absolutos'!A:H,8,FALSE)</f>
        <v>84094</v>
      </c>
      <c r="H429" s="1">
        <f t="shared" si="24"/>
        <v>0.41804616226583718</v>
      </c>
      <c r="I429">
        <f>VLOOKUP(A429,'Dados absolutos'!A:I,9,FALSE)</f>
        <v>0.54700000000000004</v>
      </c>
      <c r="J429" s="1">
        <f>VLOOKUP(A429,'Dados absolutos'!A:L,12,FALSE)</f>
        <v>3724.1700607653338</v>
      </c>
      <c r="K429" s="1">
        <f t="shared" si="25"/>
        <v>0.26654831590532369</v>
      </c>
      <c r="L429" s="1">
        <f>VLOOKUP(A429,'Dados absolutos'!A:M,13,FALSE)</f>
        <v>0.23888888888888887</v>
      </c>
      <c r="M429" s="1">
        <f t="shared" si="26"/>
        <v>0.1798365122615804</v>
      </c>
      <c r="N429" s="3">
        <f t="shared" si="27"/>
        <v>-0.21566564137790614</v>
      </c>
      <c r="O429" s="4" t="s">
        <v>5811</v>
      </c>
    </row>
    <row r="430" spans="1:15" x14ac:dyDescent="0.25">
      <c r="A430">
        <v>432260</v>
      </c>
      <c r="B430">
        <v>4322608</v>
      </c>
      <c r="C430" t="s">
        <v>4913</v>
      </c>
      <c r="D430" t="s">
        <v>4459</v>
      </c>
      <c r="E430" t="s">
        <v>3828</v>
      </c>
      <c r="F430" t="s">
        <v>10</v>
      </c>
      <c r="G430">
        <f>VLOOKUP(A430,'Dados absolutos'!A:H,8,FALSE)</f>
        <v>68763</v>
      </c>
      <c r="H430" s="1">
        <f t="shared" si="24"/>
        <v>0.34107055887772575</v>
      </c>
      <c r="I430">
        <f>VLOOKUP(A430,'Dados absolutos'!A:I,9,FALSE)</f>
        <v>0.71199999999999997</v>
      </c>
      <c r="J430" s="1">
        <f>VLOOKUP(A430,'Dados absolutos'!A:L,12,FALSE)</f>
        <v>5979.7717183659815</v>
      </c>
      <c r="K430" s="1">
        <f t="shared" si="25"/>
        <v>0.45005740892412183</v>
      </c>
      <c r="L430" s="1">
        <f>VLOOKUP(A430,'Dados absolutos'!A:M,13,FALSE)</f>
        <v>1.1055555555555556</v>
      </c>
      <c r="M430" s="1">
        <f t="shared" si="26"/>
        <v>0.60490463215258861</v>
      </c>
      <c r="N430" s="3">
        <f t="shared" si="27"/>
        <v>-0.21608221789380744</v>
      </c>
      <c r="O430" s="4" t="s">
        <v>5812</v>
      </c>
    </row>
    <row r="431" spans="1:15" x14ac:dyDescent="0.25">
      <c r="A431">
        <v>410840</v>
      </c>
      <c r="B431">
        <v>4108403</v>
      </c>
      <c r="C431" t="s">
        <v>3938</v>
      </c>
      <c r="D431" t="s">
        <v>3827</v>
      </c>
      <c r="E431" t="s">
        <v>3828</v>
      </c>
      <c r="F431" t="s">
        <v>10</v>
      </c>
      <c r="G431">
        <f>VLOOKUP(A431,'Dados absolutos'!A:H,8,FALSE)</f>
        <v>96666</v>
      </c>
      <c r="H431" s="1">
        <f t="shared" si="24"/>
        <v>0.48116906917310598</v>
      </c>
      <c r="I431">
        <f>VLOOKUP(A431,'Dados absolutos'!A:I,9,FALSE)</f>
        <v>0.77400000000000002</v>
      </c>
      <c r="J431" s="1">
        <f>VLOOKUP(A431,'Dados absolutos'!A:L,12,FALSE)</f>
        <v>5375.1738171642564</v>
      </c>
      <c r="K431" s="1">
        <f t="shared" si="25"/>
        <v>0.40086910826973343</v>
      </c>
      <c r="L431" s="1">
        <f>VLOOKUP(A431,'Dados absolutos'!A:M,13,FALSE)</f>
        <v>0.84444444444444444</v>
      </c>
      <c r="M431" s="1">
        <f t="shared" si="26"/>
        <v>0.47683923705722076</v>
      </c>
      <c r="N431" s="3">
        <f t="shared" si="27"/>
        <v>-0.21686080203940672</v>
      </c>
      <c r="O431" s="4" t="s">
        <v>5813</v>
      </c>
    </row>
    <row r="432" spans="1:15" x14ac:dyDescent="0.25">
      <c r="A432">
        <v>291370</v>
      </c>
      <c r="B432">
        <v>2913705</v>
      </c>
      <c r="C432" t="s">
        <v>1944</v>
      </c>
      <c r="D432" t="s">
        <v>1784</v>
      </c>
      <c r="E432" t="s">
        <v>466</v>
      </c>
      <c r="F432" t="s">
        <v>10</v>
      </c>
      <c r="G432">
        <f>VLOOKUP(A432,'Dados absolutos'!A:H,8,FALSE)</f>
        <v>33790</v>
      </c>
      <c r="H432" s="1">
        <f t="shared" si="24"/>
        <v>0.16547420004317984</v>
      </c>
      <c r="I432">
        <f>VLOOKUP(A432,'Dados absolutos'!A:I,9,FALSE)</f>
        <v>0.56499999999999995</v>
      </c>
      <c r="J432" s="1">
        <f>VLOOKUP(A432,'Dados absolutos'!A:L,12,FALSE)</f>
        <v>5146.0153009766209</v>
      </c>
      <c r="K432" s="1">
        <f t="shared" si="25"/>
        <v>0.38222544779829215</v>
      </c>
      <c r="L432" s="1">
        <f>VLOOKUP(A432,'Dados absolutos'!A:M,13,FALSE)</f>
        <v>1.0222222222222221</v>
      </c>
      <c r="M432" s="1">
        <f t="shared" si="26"/>
        <v>0.56403269754768393</v>
      </c>
      <c r="N432" s="3">
        <f t="shared" si="27"/>
        <v>-0.21771855020742836</v>
      </c>
      <c r="O432" s="4" t="s">
        <v>5814</v>
      </c>
    </row>
    <row r="433" spans="1:15" x14ac:dyDescent="0.25">
      <c r="A433">
        <v>353050</v>
      </c>
      <c r="B433">
        <v>3530508</v>
      </c>
      <c r="C433" t="s">
        <v>3536</v>
      </c>
      <c r="D433" t="s">
        <v>3202</v>
      </c>
      <c r="E433" t="s">
        <v>2182</v>
      </c>
      <c r="F433" t="s">
        <v>10</v>
      </c>
      <c r="G433">
        <f>VLOOKUP(A433,'Dados absolutos'!A:H,8,FALSE)</f>
        <v>67681</v>
      </c>
      <c r="H433" s="1">
        <f t="shared" si="24"/>
        <v>0.3356379319867247</v>
      </c>
      <c r="I433">
        <f>VLOOKUP(A433,'Dados absolutos'!A:I,9,FALSE)</f>
        <v>0.76200000000000001</v>
      </c>
      <c r="J433" s="1">
        <f>VLOOKUP(A433,'Dados absolutos'!A:L,12,FALSE)</f>
        <v>4528.5599472525528</v>
      </c>
      <c r="K433" s="1">
        <f t="shared" si="25"/>
        <v>0.33199110275793836</v>
      </c>
      <c r="L433" s="1">
        <f>VLOOKUP(A433,'Dados absolutos'!A:M,13,FALSE)</f>
        <v>0.9722222222222221</v>
      </c>
      <c r="M433" s="1">
        <f t="shared" si="26"/>
        <v>0.53950953678474112</v>
      </c>
      <c r="N433" s="3">
        <f t="shared" si="27"/>
        <v>-0.21884363398647255</v>
      </c>
      <c r="O433" s="4" t="s">
        <v>5815</v>
      </c>
    </row>
    <row r="434" spans="1:15" x14ac:dyDescent="0.25">
      <c r="A434">
        <v>150613</v>
      </c>
      <c r="B434">
        <v>1506138</v>
      </c>
      <c r="C434" t="s">
        <v>265</v>
      </c>
      <c r="D434" t="s">
        <v>166</v>
      </c>
      <c r="E434" t="s">
        <v>9</v>
      </c>
      <c r="F434" t="s">
        <v>10</v>
      </c>
      <c r="G434">
        <f>VLOOKUP(A434,'Dados absolutos'!A:H,8,FALSE)</f>
        <v>85597</v>
      </c>
      <c r="H434" s="1">
        <f t="shared" si="24"/>
        <v>0.42559259315047171</v>
      </c>
      <c r="I434">
        <f>VLOOKUP(A434,'Dados absolutos'!A:I,9,FALSE)</f>
        <v>0.67200000000000004</v>
      </c>
      <c r="J434" s="1">
        <f>VLOOKUP(A434,'Dados absolutos'!A:L,12,FALSE)</f>
        <v>4298.3476163884252</v>
      </c>
      <c r="K434" s="1">
        <f t="shared" si="25"/>
        <v>0.31326170703495509</v>
      </c>
      <c r="L434" s="1">
        <f>VLOOKUP(A434,'Dados absolutos'!A:M,13,FALSE)</f>
        <v>0.56666666666666665</v>
      </c>
      <c r="M434" s="1">
        <f t="shared" si="26"/>
        <v>0.34059945504087197</v>
      </c>
      <c r="N434" s="3">
        <f t="shared" si="27"/>
        <v>-0.2190696588436114</v>
      </c>
      <c r="O434" s="4" t="s">
        <v>5816</v>
      </c>
    </row>
    <row r="435" spans="1:15" x14ac:dyDescent="0.25">
      <c r="A435">
        <v>230930</v>
      </c>
      <c r="B435">
        <v>2309300</v>
      </c>
      <c r="C435" t="s">
        <v>1024</v>
      </c>
      <c r="D435" t="s">
        <v>905</v>
      </c>
      <c r="E435" t="s">
        <v>466</v>
      </c>
      <c r="F435" t="s">
        <v>10</v>
      </c>
      <c r="G435">
        <f>VLOOKUP(A435,'Dados absolutos'!A:H,8,FALSE)</f>
        <v>30699</v>
      </c>
      <c r="H435" s="1">
        <f t="shared" si="24"/>
        <v>0.14995456074550503</v>
      </c>
      <c r="I435">
        <f>VLOOKUP(A435,'Dados absolutos'!A:I,9,FALSE)</f>
        <v>0.61399999999999999</v>
      </c>
      <c r="J435" s="1">
        <f>VLOOKUP(A435,'Dados absolutos'!A:L,12,FALSE)</f>
        <v>5347.3555630476567</v>
      </c>
      <c r="K435" s="1">
        <f t="shared" si="25"/>
        <v>0.3986058972257524</v>
      </c>
      <c r="L435" s="1">
        <f>VLOOKUP(A435,'Dados absolutos'!A:M,13,FALSE)</f>
        <v>1.1833333333333333</v>
      </c>
      <c r="M435" s="1">
        <f t="shared" si="26"/>
        <v>0.64305177111716627</v>
      </c>
      <c r="N435" s="3">
        <f t="shared" si="27"/>
        <v>-0.21959956536308101</v>
      </c>
      <c r="O435" s="4" t="s">
        <v>5817</v>
      </c>
    </row>
    <row r="436" spans="1:15" x14ac:dyDescent="0.25">
      <c r="A436">
        <v>310110</v>
      </c>
      <c r="B436">
        <v>3101102</v>
      </c>
      <c r="C436" t="s">
        <v>2192</v>
      </c>
      <c r="D436" t="s">
        <v>2181</v>
      </c>
      <c r="E436" t="s">
        <v>2182</v>
      </c>
      <c r="F436" t="s">
        <v>10</v>
      </c>
      <c r="G436">
        <f>VLOOKUP(A436,'Dados absolutos'!A:H,8,FALSE)</f>
        <v>25269</v>
      </c>
      <c r="H436" s="1">
        <f t="shared" si="24"/>
        <v>0.12269100804852209</v>
      </c>
      <c r="I436">
        <f>VLOOKUP(A436,'Dados absolutos'!A:I,9,FALSE)</f>
        <v>0.68400000000000005</v>
      </c>
      <c r="J436" s="1">
        <f>VLOOKUP(A436,'Dados absolutos'!A:L,12,FALSE)</f>
        <v>5058.0392635244771</v>
      </c>
      <c r="K436" s="1">
        <f t="shared" si="25"/>
        <v>0.3750679770694384</v>
      </c>
      <c r="L436" s="1">
        <f>VLOOKUP(A436,'Dados absolutos'!A:M,13,FALSE)</f>
        <v>1.3333333333333335</v>
      </c>
      <c r="M436" s="1">
        <f t="shared" si="26"/>
        <v>0.7166212534059947</v>
      </c>
      <c r="N436" s="3">
        <f t="shared" si="27"/>
        <v>-0.21975571561492169</v>
      </c>
      <c r="O436" s="4" t="s">
        <v>5818</v>
      </c>
    </row>
    <row r="437" spans="1:15" x14ac:dyDescent="0.25">
      <c r="A437">
        <v>231090</v>
      </c>
      <c r="B437">
        <v>2310902</v>
      </c>
      <c r="C437" t="s">
        <v>1043</v>
      </c>
      <c r="D437" t="s">
        <v>905</v>
      </c>
      <c r="E437" t="s">
        <v>466</v>
      </c>
      <c r="F437" t="s">
        <v>10</v>
      </c>
      <c r="G437">
        <f>VLOOKUP(A437,'Dados absolutos'!A:H,8,FALSE)</f>
        <v>16616</v>
      </c>
      <c r="H437" s="1">
        <f t="shared" si="24"/>
        <v>7.9245055656810615E-2</v>
      </c>
      <c r="I437">
        <f>VLOOKUP(A437,'Dados absolutos'!A:I,9,FALSE)</f>
        <v>0.6</v>
      </c>
      <c r="J437" s="1">
        <f>VLOOKUP(A437,'Dados absolutos'!A:L,12,FALSE)</f>
        <v>4914.2950186567168</v>
      </c>
      <c r="K437" s="1">
        <f t="shared" si="25"/>
        <v>0.36337336959587668</v>
      </c>
      <c r="L437" s="1">
        <f>VLOOKUP(A437,'Dados absolutos'!A:M,13,FALSE)</f>
        <v>1.2222222222222221</v>
      </c>
      <c r="M437" s="1">
        <f t="shared" si="26"/>
        <v>0.66212534059945505</v>
      </c>
      <c r="N437" s="3">
        <f t="shared" si="27"/>
        <v>-0.22200297333961105</v>
      </c>
      <c r="O437" s="4" t="s">
        <v>5819</v>
      </c>
    </row>
    <row r="438" spans="1:15" x14ac:dyDescent="0.25">
      <c r="A438">
        <v>260990</v>
      </c>
      <c r="B438">
        <v>2609907</v>
      </c>
      <c r="C438" t="s">
        <v>1556</v>
      </c>
      <c r="D438" t="s">
        <v>1452</v>
      </c>
      <c r="E438" t="s">
        <v>466</v>
      </c>
      <c r="F438" t="s">
        <v>10</v>
      </c>
      <c r="G438">
        <f>VLOOKUP(A438,'Dados absolutos'!A:H,8,FALSE)</f>
        <v>65245</v>
      </c>
      <c r="H438" s="1">
        <f t="shared" si="24"/>
        <v>0.32340699011382407</v>
      </c>
      <c r="I438">
        <f>VLOOKUP(A438,'Dados absolutos'!A:I,9,FALSE)</f>
        <v>0.57199999999999995</v>
      </c>
      <c r="J438" s="1">
        <f>VLOOKUP(A438,'Dados absolutos'!A:L,12,FALSE)</f>
        <v>3657.3308803739751</v>
      </c>
      <c r="K438" s="1">
        <f t="shared" si="25"/>
        <v>0.26111047747742266</v>
      </c>
      <c r="L438" s="1">
        <f>VLOOKUP(A438,'Dados absolutos'!A:M,13,FALSE)</f>
        <v>0.45555555555555555</v>
      </c>
      <c r="M438" s="1">
        <f t="shared" si="26"/>
        <v>0.28610354223433249</v>
      </c>
      <c r="N438" s="3">
        <f t="shared" si="27"/>
        <v>-0.22359994512926612</v>
      </c>
      <c r="O438" s="4" t="s">
        <v>5820</v>
      </c>
    </row>
    <row r="439" spans="1:15" x14ac:dyDescent="0.25">
      <c r="A439">
        <v>230280</v>
      </c>
      <c r="B439">
        <v>2302800</v>
      </c>
      <c r="C439" t="s">
        <v>938</v>
      </c>
      <c r="D439" t="s">
        <v>905</v>
      </c>
      <c r="E439" t="s">
        <v>466</v>
      </c>
      <c r="F439" t="s">
        <v>10</v>
      </c>
      <c r="G439">
        <f>VLOOKUP(A439,'Dados absolutos'!A:H,8,FALSE)</f>
        <v>74174</v>
      </c>
      <c r="H439" s="1">
        <f t="shared" si="24"/>
        <v>0.36823871424482973</v>
      </c>
      <c r="I439">
        <f>VLOOKUP(A439,'Dados absolutos'!A:I,9,FALSE)</f>
        <v>0.61199999999999999</v>
      </c>
      <c r="J439" s="1">
        <f>VLOOKUP(A439,'Dados absolutos'!A:L,12,FALSE)</f>
        <v>4709.3627397740447</v>
      </c>
      <c r="K439" s="1">
        <f t="shared" si="25"/>
        <v>0.34670068428315254</v>
      </c>
      <c r="L439" s="1">
        <f>VLOOKUP(A439,'Dados absolutos'!A:M,13,FALSE)</f>
        <v>0.61666666666666659</v>
      </c>
      <c r="M439" s="1">
        <f t="shared" si="26"/>
        <v>0.36512261580381472</v>
      </c>
      <c r="N439" s="3">
        <f t="shared" si="27"/>
        <v>-0.22533935423450807</v>
      </c>
      <c r="O439" s="4" t="s">
        <v>5821</v>
      </c>
    </row>
    <row r="440" spans="1:15" x14ac:dyDescent="0.25">
      <c r="A440">
        <v>432240</v>
      </c>
      <c r="B440">
        <v>4322400</v>
      </c>
      <c r="C440" t="s">
        <v>4907</v>
      </c>
      <c r="D440" t="s">
        <v>4459</v>
      </c>
      <c r="E440" t="s">
        <v>3828</v>
      </c>
      <c r="F440" t="s">
        <v>10</v>
      </c>
      <c r="G440">
        <f>VLOOKUP(A440,'Dados absolutos'!A:H,8,FALSE)</f>
        <v>117210</v>
      </c>
      <c r="H440" s="1">
        <f t="shared" si="24"/>
        <v>0.58431868733274084</v>
      </c>
      <c r="I440">
        <f>VLOOKUP(A440,'Dados absolutos'!A:I,9,FALSE)</f>
        <v>0.74399999999999999</v>
      </c>
      <c r="J440" s="1">
        <f>VLOOKUP(A440,'Dados absolutos'!A:L,12,FALSE)</f>
        <v>4050.3970300315673</v>
      </c>
      <c r="K440" s="1">
        <f t="shared" si="25"/>
        <v>0.29308917920296762</v>
      </c>
      <c r="L440" s="1">
        <f>VLOOKUP(A440,'Dados absolutos'!A:M,13,FALSE)</f>
        <v>0.33333333333333331</v>
      </c>
      <c r="M440" s="1">
        <f t="shared" si="26"/>
        <v>0.226158038147139</v>
      </c>
      <c r="N440" s="3">
        <f t="shared" si="27"/>
        <v>-0.22661245372308778</v>
      </c>
      <c r="O440" s="4" t="s">
        <v>5822</v>
      </c>
    </row>
    <row r="441" spans="1:15" x14ac:dyDescent="0.25">
      <c r="A441">
        <v>260190</v>
      </c>
      <c r="B441">
        <v>2601904</v>
      </c>
      <c r="C441" t="s">
        <v>1471</v>
      </c>
      <c r="D441" t="s">
        <v>1452</v>
      </c>
      <c r="E441" t="s">
        <v>466</v>
      </c>
      <c r="F441" t="s">
        <v>10</v>
      </c>
      <c r="G441">
        <f>VLOOKUP(A441,'Dados absolutos'!A:H,8,FALSE)</f>
        <v>61694</v>
      </c>
      <c r="H441" s="1">
        <f t="shared" si="24"/>
        <v>0.30557773125065901</v>
      </c>
      <c r="I441">
        <f>VLOOKUP(A441,'Dados absolutos'!A:I,9,FALSE)</f>
        <v>0.60599999999999998</v>
      </c>
      <c r="J441" s="1">
        <f>VLOOKUP(A441,'Dados absolutos'!A:L,12,FALSE)</f>
        <v>3236.4666722857974</v>
      </c>
      <c r="K441" s="1">
        <f t="shared" si="25"/>
        <v>0.22687020776929931</v>
      </c>
      <c r="L441" s="1">
        <f>VLOOKUP(A441,'Dados absolutos'!A:M,13,FALSE)</f>
        <v>0.48333333333333339</v>
      </c>
      <c r="M441" s="1">
        <f t="shared" si="26"/>
        <v>0.29972752043596734</v>
      </c>
      <c r="N441" s="3">
        <f t="shared" si="27"/>
        <v>-0.22756495608267296</v>
      </c>
      <c r="O441" s="4" t="s">
        <v>5823</v>
      </c>
    </row>
    <row r="442" spans="1:15" x14ac:dyDescent="0.25">
      <c r="A442">
        <v>130406</v>
      </c>
      <c r="B442">
        <v>1304062</v>
      </c>
      <c r="C442" t="s">
        <v>142</v>
      </c>
      <c r="D442" t="s">
        <v>87</v>
      </c>
      <c r="E442" t="s">
        <v>9</v>
      </c>
      <c r="F442" t="s">
        <v>10</v>
      </c>
      <c r="G442">
        <f>VLOOKUP(A442,'Dados absolutos'!A:H,8,FALSE)</f>
        <v>66764</v>
      </c>
      <c r="H442" s="1">
        <f t="shared" si="24"/>
        <v>0.33103375559204085</v>
      </c>
      <c r="I442">
        <f>VLOOKUP(A442,'Dados absolutos'!A:I,9,FALSE)</f>
        <v>0.61599999999999999</v>
      </c>
      <c r="J442" s="1">
        <f>VLOOKUP(A442,'Dados absolutos'!A:L,12,FALSE)</f>
        <v>4669.4236658977889</v>
      </c>
      <c r="K442" s="1">
        <f t="shared" si="25"/>
        <v>0.34345135912046454</v>
      </c>
      <c r="L442" s="1">
        <f>VLOOKUP(A442,'Dados absolutos'!A:M,13,FALSE)</f>
        <v>0.68888888888888888</v>
      </c>
      <c r="M442" s="1">
        <f t="shared" si="26"/>
        <v>0.40054495912806543</v>
      </c>
      <c r="N442" s="3">
        <f t="shared" si="27"/>
        <v>-0.22787264440035826</v>
      </c>
      <c r="O442" s="4" t="s">
        <v>5824</v>
      </c>
    </row>
    <row r="443" spans="1:15" x14ac:dyDescent="0.25">
      <c r="A443">
        <v>350380</v>
      </c>
      <c r="B443">
        <v>3503802</v>
      </c>
      <c r="C443" t="s">
        <v>3242</v>
      </c>
      <c r="D443" t="s">
        <v>3202</v>
      </c>
      <c r="E443" t="s">
        <v>2182</v>
      </c>
      <c r="F443" t="s">
        <v>10</v>
      </c>
      <c r="G443">
        <f>VLOOKUP(A443,'Dados absolutos'!A:H,8,FALSE)</f>
        <v>51456</v>
      </c>
      <c r="H443" s="1">
        <f t="shared" si="24"/>
        <v>0.25417363318220387</v>
      </c>
      <c r="I443">
        <f>VLOOKUP(A443,'Dados absolutos'!A:I,9,FALSE)</f>
        <v>0.749</v>
      </c>
      <c r="J443" s="1">
        <f>VLOOKUP(A443,'Dados absolutos'!A:L,12,FALSE)</f>
        <v>5238.6541627798515</v>
      </c>
      <c r="K443" s="1">
        <f t="shared" si="25"/>
        <v>0.38976227215312448</v>
      </c>
      <c r="L443" s="1">
        <f>VLOOKUP(A443,'Dados absolutos'!A:M,13,FALSE)</f>
        <v>1.211111111111111</v>
      </c>
      <c r="M443" s="1">
        <f t="shared" si="26"/>
        <v>0.65667574931880113</v>
      </c>
      <c r="N443" s="3">
        <f t="shared" si="27"/>
        <v>-0.22791288965211942</v>
      </c>
      <c r="O443" s="4" t="s">
        <v>5825</v>
      </c>
    </row>
    <row r="444" spans="1:15" x14ac:dyDescent="0.25">
      <c r="A444">
        <v>290720</v>
      </c>
      <c r="B444">
        <v>2907202</v>
      </c>
      <c r="C444" t="s">
        <v>1872</v>
      </c>
      <c r="D444" t="s">
        <v>1784</v>
      </c>
      <c r="E444" t="s">
        <v>466</v>
      </c>
      <c r="F444" t="s">
        <v>10</v>
      </c>
      <c r="G444">
        <f>VLOOKUP(A444,'Dados absolutos'!A:H,8,FALSE)</f>
        <v>72086</v>
      </c>
      <c r="H444" s="1">
        <f t="shared" si="24"/>
        <v>0.35775504978234346</v>
      </c>
      <c r="I444">
        <f>VLOOKUP(A444,'Dados absolutos'!A:I,9,FALSE)</f>
        <v>0.56999999999999995</v>
      </c>
      <c r="J444" s="1">
        <f>VLOOKUP(A444,'Dados absolutos'!A:L,12,FALSE)</f>
        <v>3556.4722549454818</v>
      </c>
      <c r="K444" s="1">
        <f t="shared" si="25"/>
        <v>0.25290491741625765</v>
      </c>
      <c r="L444" s="1">
        <f>VLOOKUP(A444,'Dados absolutos'!A:M,13,FALSE)</f>
        <v>0.35555555555555551</v>
      </c>
      <c r="M444" s="1">
        <f t="shared" si="26"/>
        <v>0.23705722070844687</v>
      </c>
      <c r="N444" s="3">
        <f t="shared" si="27"/>
        <v>-0.22809264692546727</v>
      </c>
      <c r="O444" s="4" t="s">
        <v>5826</v>
      </c>
    </row>
    <row r="445" spans="1:15" x14ac:dyDescent="0.25">
      <c r="A445">
        <v>431750</v>
      </c>
      <c r="B445">
        <v>4317509</v>
      </c>
      <c r="C445" t="s">
        <v>4815</v>
      </c>
      <c r="D445" t="s">
        <v>4459</v>
      </c>
      <c r="E445" t="s">
        <v>3828</v>
      </c>
      <c r="F445" t="s">
        <v>10</v>
      </c>
      <c r="G445">
        <f>VLOOKUP(A445,'Dados absolutos'!A:H,8,FALSE)</f>
        <v>76917</v>
      </c>
      <c r="H445" s="1">
        <f t="shared" si="24"/>
        <v>0.38201107613209018</v>
      </c>
      <c r="I445">
        <f>VLOOKUP(A445,'Dados absolutos'!A:I,9,FALSE)</f>
        <v>0.77200000000000002</v>
      </c>
      <c r="J445" s="1">
        <f>VLOOKUP(A445,'Dados absolutos'!A:L,12,FALSE)</f>
        <v>4459.5443527438674</v>
      </c>
      <c r="K445" s="1">
        <f t="shared" si="25"/>
        <v>0.32637619770155796</v>
      </c>
      <c r="L445" s="1">
        <f>VLOOKUP(A445,'Dados absolutos'!A:M,13,FALSE)</f>
        <v>0.86666666666666659</v>
      </c>
      <c r="M445" s="1">
        <f t="shared" si="26"/>
        <v>0.4877384196185286</v>
      </c>
      <c r="N445" s="3">
        <f t="shared" si="27"/>
        <v>-0.22862670195093915</v>
      </c>
      <c r="O445" s="4" t="s">
        <v>5827</v>
      </c>
    </row>
    <row r="446" spans="1:15" x14ac:dyDescent="0.25">
      <c r="A446">
        <v>412820</v>
      </c>
      <c r="B446">
        <v>4128203</v>
      </c>
      <c r="C446" t="s">
        <v>4185</v>
      </c>
      <c r="D446" t="s">
        <v>3827</v>
      </c>
      <c r="E446" t="s">
        <v>3828</v>
      </c>
      <c r="F446" t="s">
        <v>10</v>
      </c>
      <c r="G446">
        <f>VLOOKUP(A446,'Dados absolutos'!A:H,8,FALSE)</f>
        <v>55033</v>
      </c>
      <c r="H446" s="1">
        <f t="shared" si="24"/>
        <v>0.27213343575994015</v>
      </c>
      <c r="I446">
        <f>VLOOKUP(A446,'Dados absolutos'!A:I,9,FALSE)</f>
        <v>0.74</v>
      </c>
      <c r="J446" s="1">
        <f>VLOOKUP(A446,'Dados absolutos'!A:L,12,FALSE)</f>
        <v>5177.7443573855689</v>
      </c>
      <c r="K446" s="1">
        <f t="shared" si="25"/>
        <v>0.38480683017329093</v>
      </c>
      <c r="L446" s="1">
        <f>VLOOKUP(A446,'Dados absolutos'!A:M,13,FALSE)</f>
        <v>1.1444444444444444</v>
      </c>
      <c r="M446" s="1">
        <f t="shared" si="26"/>
        <v>0.62397820163487738</v>
      </c>
      <c r="N446" s="3">
        <f t="shared" si="27"/>
        <v>-0.22869519277847339</v>
      </c>
      <c r="O446" s="4" t="s">
        <v>5828</v>
      </c>
    </row>
    <row r="447" spans="1:15" x14ac:dyDescent="0.25">
      <c r="A447">
        <v>251530</v>
      </c>
      <c r="B447">
        <v>2515302</v>
      </c>
      <c r="C447" t="s">
        <v>1427</v>
      </c>
      <c r="D447" t="s">
        <v>1247</v>
      </c>
      <c r="E447" t="s">
        <v>466</v>
      </c>
      <c r="F447" t="s">
        <v>10</v>
      </c>
      <c r="G447">
        <f>VLOOKUP(A447,'Dados absolutos'!A:H,8,FALSE)</f>
        <v>51306</v>
      </c>
      <c r="H447" s="1">
        <f t="shared" si="24"/>
        <v>0.25342049636737007</v>
      </c>
      <c r="I447">
        <f>VLOOKUP(A447,'Dados absolutos'!A:I,9,FALSE)</f>
        <v>0.56899999999999995</v>
      </c>
      <c r="J447" s="1">
        <f>VLOOKUP(A447,'Dados absolutos'!A:L,12,FALSE)</f>
        <v>3737.4980006237083</v>
      </c>
      <c r="K447" s="1">
        <f t="shared" si="25"/>
        <v>0.26763263775221446</v>
      </c>
      <c r="L447" s="1">
        <f>VLOOKUP(A447,'Dados absolutos'!A:M,13,FALSE)</f>
        <v>0.59444444444444444</v>
      </c>
      <c r="M447" s="1">
        <f t="shared" si="26"/>
        <v>0.35422343324250682</v>
      </c>
      <c r="N447" s="3">
        <f t="shared" si="27"/>
        <v>-0.22898870814233752</v>
      </c>
      <c r="O447" s="4" t="s">
        <v>5829</v>
      </c>
    </row>
    <row r="448" spans="1:15" x14ac:dyDescent="0.25">
      <c r="A448">
        <v>260140</v>
      </c>
      <c r="B448">
        <v>2601409</v>
      </c>
      <c r="C448" t="s">
        <v>1466</v>
      </c>
      <c r="D448" t="s">
        <v>1452</v>
      </c>
      <c r="E448" t="s">
        <v>466</v>
      </c>
      <c r="F448" t="s">
        <v>10</v>
      </c>
      <c r="G448">
        <f>VLOOKUP(A448,'Dados absolutos'!A:H,8,FALSE)</f>
        <v>40121</v>
      </c>
      <c r="H448" s="1">
        <f t="shared" si="24"/>
        <v>0.19726159454126438</v>
      </c>
      <c r="I448">
        <f>VLOOKUP(A448,'Dados absolutos'!A:I,9,FALSE)</f>
        <v>0.58599999999999997</v>
      </c>
      <c r="J448" s="1">
        <f>VLOOKUP(A448,'Dados absolutos'!A:L,12,FALSE)</f>
        <v>4250.2903242690854</v>
      </c>
      <c r="K448" s="1">
        <f t="shared" si="25"/>
        <v>0.30935190759849768</v>
      </c>
      <c r="L448" s="1">
        <f>VLOOKUP(A448,'Dados absolutos'!A:M,13,FALSE)</f>
        <v>0.82777777777777783</v>
      </c>
      <c r="M448" s="1">
        <f t="shared" si="26"/>
        <v>0.46866485013623982</v>
      </c>
      <c r="N448" s="3">
        <f t="shared" si="27"/>
        <v>-0.22942546292099353</v>
      </c>
      <c r="O448" s="4" t="s">
        <v>5830</v>
      </c>
    </row>
    <row r="449" spans="1:15" x14ac:dyDescent="0.25">
      <c r="A449">
        <v>320510</v>
      </c>
      <c r="B449">
        <v>3205101</v>
      </c>
      <c r="C449" t="s">
        <v>676</v>
      </c>
      <c r="D449" t="s">
        <v>3036</v>
      </c>
      <c r="E449" t="s">
        <v>2182</v>
      </c>
      <c r="F449" t="s">
        <v>10</v>
      </c>
      <c r="G449">
        <f>VLOOKUP(A449,'Dados absolutos'!A:H,8,FALSE)</f>
        <v>73423</v>
      </c>
      <c r="H449" s="1">
        <f t="shared" si="24"/>
        <v>0.36446800925856193</v>
      </c>
      <c r="I449">
        <f>VLOOKUP(A449,'Dados absolutos'!A:I,9,FALSE)</f>
        <v>0.68600000000000005</v>
      </c>
      <c r="J449" s="1">
        <f>VLOOKUP(A449,'Dados absolutos'!A:L,12,FALSE)</f>
        <v>6529.3639710989746</v>
      </c>
      <c r="K449" s="1">
        <f t="shared" si="25"/>
        <v>0.49477061237888098</v>
      </c>
      <c r="L449" s="1">
        <f>VLOOKUP(A449,'Dados absolutos'!A:M,13,FALSE)</f>
        <v>1.0611111111111111</v>
      </c>
      <c r="M449" s="1">
        <f t="shared" si="26"/>
        <v>0.58310626702997281</v>
      </c>
      <c r="N449" s="3">
        <f t="shared" si="27"/>
        <v>-0.23319633609034629</v>
      </c>
      <c r="O449" s="4" t="s">
        <v>5831</v>
      </c>
    </row>
    <row r="450" spans="1:15" x14ac:dyDescent="0.25">
      <c r="A450">
        <v>315700</v>
      </c>
      <c r="B450">
        <v>3157005</v>
      </c>
      <c r="C450" t="s">
        <v>2843</v>
      </c>
      <c r="D450" t="s">
        <v>2181</v>
      </c>
      <c r="E450" t="s">
        <v>2182</v>
      </c>
      <c r="F450" t="s">
        <v>10</v>
      </c>
      <c r="G450">
        <f>VLOOKUP(A450,'Dados absolutos'!A:H,8,FALSE)</f>
        <v>40178</v>
      </c>
      <c r="H450" s="1">
        <f t="shared" ref="H450:H513" si="28">(G450-MIN(G:G))/(MAX(G:G)-MIN(G:G))</f>
        <v>0.19754778653090121</v>
      </c>
      <c r="I450">
        <f>VLOOKUP(A450,'Dados absolutos'!A:I,9,FALSE)</f>
        <v>0.67900000000000005</v>
      </c>
      <c r="J450" s="1">
        <f>VLOOKUP(A450,'Dados absolutos'!A:L,12,FALSE)</f>
        <v>4417.342876947584</v>
      </c>
      <c r="K450" s="1">
        <f t="shared" ref="K450:K513" si="29">(J450-MIN(J:J))/(MAX(J:J)-MIN(J:J))</f>
        <v>0.32294281019657239</v>
      </c>
      <c r="L450" s="1">
        <f>VLOOKUP(A450,'Dados absolutos'!A:M,13,FALSE)</f>
        <v>1.0333333333333334</v>
      </c>
      <c r="M450" s="1">
        <f t="shared" ref="M450:M513" si="30">(L450-MIN(L:L))/(MAX(L:L)-MIN(L:L))</f>
        <v>0.56948228882833796</v>
      </c>
      <c r="N450" s="3">
        <f t="shared" ref="N450:N513" si="31">H450-I450-K450+M450</f>
        <v>-0.23491273483733321</v>
      </c>
      <c r="O450" s="4" t="s">
        <v>5832</v>
      </c>
    </row>
    <row r="451" spans="1:15" x14ac:dyDescent="0.25">
      <c r="A451">
        <v>421130</v>
      </c>
      <c r="B451">
        <v>4211306</v>
      </c>
      <c r="C451" t="s">
        <v>4351</v>
      </c>
      <c r="D451" t="s">
        <v>4197</v>
      </c>
      <c r="E451" t="s">
        <v>3828</v>
      </c>
      <c r="F451" t="s">
        <v>10</v>
      </c>
      <c r="G451">
        <f>VLOOKUP(A451,'Dados absolutos'!A:H,8,FALSE)</f>
        <v>86401</v>
      </c>
      <c r="H451" s="1">
        <f t="shared" si="28"/>
        <v>0.42962940647798081</v>
      </c>
      <c r="I451">
        <f>VLOOKUP(A451,'Dados absolutos'!A:I,9,FALSE)</f>
        <v>0.73599999999999999</v>
      </c>
      <c r="J451" s="1">
        <f>VLOOKUP(A451,'Dados absolutos'!A:L,12,FALSE)</f>
        <v>7270.7716847027241</v>
      </c>
      <c r="K451" s="1">
        <f t="shared" si="29"/>
        <v>0.55508935554973449</v>
      </c>
      <c r="L451" s="1">
        <f>VLOOKUP(A451,'Dados absolutos'!A:M,13,FALSE)</f>
        <v>1.1444444444444444</v>
      </c>
      <c r="M451" s="1">
        <f t="shared" si="30"/>
        <v>0.62397820163487738</v>
      </c>
      <c r="N451" s="3">
        <f t="shared" si="31"/>
        <v>-0.23748174743687622</v>
      </c>
      <c r="O451" s="4" t="s">
        <v>5833</v>
      </c>
    </row>
    <row r="452" spans="1:15" x14ac:dyDescent="0.25">
      <c r="A452">
        <v>261540</v>
      </c>
      <c r="B452">
        <v>2615409</v>
      </c>
      <c r="C452" t="s">
        <v>1608</v>
      </c>
      <c r="D452" t="s">
        <v>1452</v>
      </c>
      <c r="E452" t="s">
        <v>466</v>
      </c>
      <c r="F452" t="s">
        <v>10</v>
      </c>
      <c r="G452">
        <f>VLOOKUP(A452,'Dados absolutos'!A:H,8,FALSE)</f>
        <v>41137</v>
      </c>
      <c r="H452" s="1">
        <f t="shared" si="28"/>
        <v>0.20236284123373852</v>
      </c>
      <c r="I452">
        <f>VLOOKUP(A452,'Dados absolutos'!A:I,9,FALSE)</f>
        <v>0.61799999999999999</v>
      </c>
      <c r="J452" s="1">
        <f>VLOOKUP(A452,'Dados absolutos'!A:L,12,FALSE)</f>
        <v>4155.7513783212189</v>
      </c>
      <c r="K452" s="1">
        <f t="shared" si="29"/>
        <v>0.30166049800612288</v>
      </c>
      <c r="L452" s="1">
        <f>VLOOKUP(A452,'Dados absolutos'!A:M,13,FALSE)</f>
        <v>0.85</v>
      </c>
      <c r="M452" s="1">
        <f t="shared" si="30"/>
        <v>0.47956403269754772</v>
      </c>
      <c r="N452" s="3">
        <f t="shared" si="31"/>
        <v>-0.23773362407483661</v>
      </c>
      <c r="O452" s="4" t="s">
        <v>5834</v>
      </c>
    </row>
    <row r="453" spans="1:15" x14ac:dyDescent="0.25">
      <c r="A453">
        <v>150580</v>
      </c>
      <c r="B453">
        <v>1505809</v>
      </c>
      <c r="C453" t="s">
        <v>260</v>
      </c>
      <c r="D453" t="s">
        <v>166</v>
      </c>
      <c r="E453" t="s">
        <v>9</v>
      </c>
      <c r="F453" t="s">
        <v>10</v>
      </c>
      <c r="G453">
        <f>VLOOKUP(A453,'Dados absolutos'!A:H,8,FALSE)</f>
        <v>62503</v>
      </c>
      <c r="H453" s="1">
        <f t="shared" si="28"/>
        <v>0.30963964913866254</v>
      </c>
      <c r="I453">
        <f>VLOOKUP(A453,'Dados absolutos'!A:I,9,FALSE)</f>
        <v>0.48299999999999998</v>
      </c>
      <c r="J453" s="1">
        <f>VLOOKUP(A453,'Dados absolutos'!A:L,12,FALSE)</f>
        <v>5693.7297742508354</v>
      </c>
      <c r="K453" s="1">
        <f t="shared" si="29"/>
        <v>0.42678588065891354</v>
      </c>
      <c r="L453" s="1">
        <f>VLOOKUP(A453,'Dados absolutos'!A:M,13,FALSE)</f>
        <v>0.61111111111111105</v>
      </c>
      <c r="M453" s="1">
        <f t="shared" si="30"/>
        <v>0.3623978201634877</v>
      </c>
      <c r="N453" s="3">
        <f t="shared" si="31"/>
        <v>-0.23774841135676333</v>
      </c>
      <c r="O453" s="4" t="s">
        <v>5835</v>
      </c>
    </row>
    <row r="454" spans="1:15" x14ac:dyDescent="0.25">
      <c r="A454">
        <v>521150</v>
      </c>
      <c r="B454">
        <v>5211503</v>
      </c>
      <c r="C454" t="s">
        <v>5254</v>
      </c>
      <c r="D454" t="s">
        <v>5136</v>
      </c>
      <c r="E454" t="s">
        <v>4932</v>
      </c>
      <c r="F454" t="s">
        <v>10</v>
      </c>
      <c r="G454">
        <f>VLOOKUP(A454,'Dados absolutos'!A:H,8,FALSE)</f>
        <v>107970</v>
      </c>
      <c r="H454" s="1">
        <f t="shared" si="28"/>
        <v>0.53792545953897986</v>
      </c>
      <c r="I454">
        <f>VLOOKUP(A454,'Dados absolutos'!A:I,9,FALSE)</f>
        <v>0.752</v>
      </c>
      <c r="J454" s="1">
        <f>VLOOKUP(A454,'Dados absolutos'!A:L,12,FALSE)</f>
        <v>5548.8578867277947</v>
      </c>
      <c r="K454" s="1">
        <f t="shared" si="29"/>
        <v>0.41499953150737312</v>
      </c>
      <c r="L454" s="1">
        <f>VLOOKUP(A454,'Dados absolutos'!A:M,13,FALSE)</f>
        <v>0.66666666666666674</v>
      </c>
      <c r="M454" s="1">
        <f t="shared" si="30"/>
        <v>0.38964577656675753</v>
      </c>
      <c r="N454" s="3">
        <f t="shared" si="31"/>
        <v>-0.23942829540163574</v>
      </c>
      <c r="O454" s="4" t="s">
        <v>5836</v>
      </c>
    </row>
    <row r="455" spans="1:15" x14ac:dyDescent="0.25">
      <c r="A455">
        <v>260765</v>
      </c>
      <c r="B455">
        <v>2607653</v>
      </c>
      <c r="C455" t="s">
        <v>1528</v>
      </c>
      <c r="D455" t="s">
        <v>1452</v>
      </c>
      <c r="E455" t="s">
        <v>466</v>
      </c>
      <c r="F455" t="s">
        <v>10</v>
      </c>
      <c r="G455">
        <f>VLOOKUP(A455,'Dados absolutos'!A:H,8,FALSE)</f>
        <v>34935</v>
      </c>
      <c r="H455" s="1">
        <f t="shared" si="28"/>
        <v>0.17122314439641106</v>
      </c>
      <c r="I455">
        <f>VLOOKUP(A455,'Dados absolutos'!A:I,9,FALSE)</f>
        <v>0.57499999999999996</v>
      </c>
      <c r="J455" s="1">
        <f>VLOOKUP(A455,'Dados absolutos'!A:L,12,FALSE)</f>
        <v>3376.8130533848575</v>
      </c>
      <c r="K455" s="1">
        <f t="shared" si="29"/>
        <v>0.23828837507609024</v>
      </c>
      <c r="L455" s="1">
        <f>VLOOKUP(A455,'Dados absolutos'!A:M,13,FALSE)</f>
        <v>0.68888888888888888</v>
      </c>
      <c r="M455" s="1">
        <f t="shared" si="30"/>
        <v>0.40054495912806543</v>
      </c>
      <c r="N455" s="3">
        <f t="shared" si="31"/>
        <v>-0.24152027155161371</v>
      </c>
      <c r="O455" s="4" t="s">
        <v>5837</v>
      </c>
    </row>
    <row r="456" spans="1:15" x14ac:dyDescent="0.25">
      <c r="A456">
        <v>260280</v>
      </c>
      <c r="B456">
        <v>2602803</v>
      </c>
      <c r="C456" t="s">
        <v>1477</v>
      </c>
      <c r="D456" t="s">
        <v>1452</v>
      </c>
      <c r="E456" t="s">
        <v>466</v>
      </c>
      <c r="F456" t="s">
        <v>10</v>
      </c>
      <c r="G456">
        <f>VLOOKUP(A456,'Dados absolutos'!A:H,8,FALSE)</f>
        <v>52097</v>
      </c>
      <c r="H456" s="1">
        <f t="shared" si="28"/>
        <v>0.25739203783759357</v>
      </c>
      <c r="I456">
        <f>VLOOKUP(A456,'Dados absolutos'!A:I,9,FALSE)</f>
        <v>0.52700000000000002</v>
      </c>
      <c r="J456" s="1">
        <f>VLOOKUP(A456,'Dados absolutos'!A:L,12,FALSE)</f>
        <v>3435.8296343359502</v>
      </c>
      <c r="K456" s="1">
        <f t="shared" si="29"/>
        <v>0.24308978990344313</v>
      </c>
      <c r="L456" s="1">
        <f>VLOOKUP(A456,'Dados absolutos'!A:M,13,FALSE)</f>
        <v>0.42222222222222217</v>
      </c>
      <c r="M456" s="1">
        <f t="shared" si="30"/>
        <v>0.26975476839237056</v>
      </c>
      <c r="N456" s="3">
        <f t="shared" si="31"/>
        <v>-0.242942983673479</v>
      </c>
      <c r="O456" s="4" t="s">
        <v>5838</v>
      </c>
    </row>
    <row r="457" spans="1:15" x14ac:dyDescent="0.25">
      <c r="A457">
        <v>211107</v>
      </c>
      <c r="B457">
        <v>2111078</v>
      </c>
      <c r="C457" t="s">
        <v>645</v>
      </c>
      <c r="D457" t="s">
        <v>465</v>
      </c>
      <c r="E457" t="s">
        <v>466</v>
      </c>
      <c r="F457" t="s">
        <v>10</v>
      </c>
      <c r="G457">
        <f>VLOOKUP(A457,'Dados absolutos'!A:H,8,FALSE)</f>
        <v>16889</v>
      </c>
      <c r="H457" s="1">
        <f t="shared" si="28"/>
        <v>8.0615764659808103E-2</v>
      </c>
      <c r="I457">
        <f>VLOOKUP(A457,'Dados absolutos'!A:I,9,FALSE)</f>
        <v>0.51700000000000002</v>
      </c>
      <c r="J457" s="1">
        <f>VLOOKUP(A457,'Dados absolutos'!A:L,12,FALSE)</f>
        <v>5145.1214009118366</v>
      </c>
      <c r="K457" s="1">
        <f t="shared" si="29"/>
        <v>0.38215272272753986</v>
      </c>
      <c r="L457" s="1">
        <f>VLOOKUP(A457,'Dados absolutos'!A:M,13,FALSE)</f>
        <v>1.0444444444444443</v>
      </c>
      <c r="M457" s="1">
        <f t="shared" si="30"/>
        <v>0.57493188010899177</v>
      </c>
      <c r="N457" s="3">
        <f t="shared" si="31"/>
        <v>-0.24360507795873998</v>
      </c>
      <c r="O457" s="4" t="s">
        <v>5839</v>
      </c>
    </row>
    <row r="458" spans="1:15" x14ac:dyDescent="0.25">
      <c r="A458">
        <v>311930</v>
      </c>
      <c r="B458">
        <v>3119302</v>
      </c>
      <c r="C458" t="s">
        <v>2393</v>
      </c>
      <c r="D458" t="s">
        <v>2181</v>
      </c>
      <c r="E458" t="s">
        <v>2182</v>
      </c>
      <c r="F458" t="s">
        <v>10</v>
      </c>
      <c r="G458">
        <f>VLOOKUP(A458,'Dados absolutos'!A:H,8,FALSE)</f>
        <v>28894</v>
      </c>
      <c r="H458" s="1">
        <f t="shared" si="28"/>
        <v>0.14089181440700518</v>
      </c>
      <c r="I458">
        <f>VLOOKUP(A458,'Dados absolutos'!A:I,9,FALSE)</f>
        <v>0.70799999999999996</v>
      </c>
      <c r="J458" s="1">
        <f>VLOOKUP(A458,'Dados absolutos'!A:L,12,FALSE)</f>
        <v>5685.6018093721887</v>
      </c>
      <c r="K458" s="1">
        <f t="shared" si="29"/>
        <v>0.42612461342764374</v>
      </c>
      <c r="L458" s="1">
        <f>VLOOKUP(A458,'Dados absolutos'!A:M,13,FALSE)</f>
        <v>1.4</v>
      </c>
      <c r="M458" s="1">
        <f t="shared" si="30"/>
        <v>0.74931880108991822</v>
      </c>
      <c r="N458" s="3">
        <f t="shared" si="31"/>
        <v>-0.24391399793072033</v>
      </c>
      <c r="O458" s="4" t="s">
        <v>5840</v>
      </c>
    </row>
    <row r="459" spans="1:15" x14ac:dyDescent="0.25">
      <c r="A459">
        <v>260940</v>
      </c>
      <c r="B459">
        <v>2609402</v>
      </c>
      <c r="C459" t="s">
        <v>1551</v>
      </c>
      <c r="D459" t="s">
        <v>1452</v>
      </c>
      <c r="E459" t="s">
        <v>466</v>
      </c>
      <c r="F459" t="s">
        <v>10</v>
      </c>
      <c r="G459">
        <f>VLOOKUP(A459,'Dados absolutos'!A:H,8,FALSE)</f>
        <v>55292</v>
      </c>
      <c r="H459" s="1">
        <f t="shared" si="28"/>
        <v>0.27343385199355313</v>
      </c>
      <c r="I459">
        <f>VLOOKUP(A459,'Dados absolutos'!A:I,9,FALSE)</f>
        <v>0.65200000000000002</v>
      </c>
      <c r="J459" s="1">
        <f>VLOOKUP(A459,'Dados absolutos'!A:L,12,FALSE)</f>
        <v>3525.1830281053317</v>
      </c>
      <c r="K459" s="1">
        <f t="shared" si="29"/>
        <v>0.25035931827673441</v>
      </c>
      <c r="L459" s="1">
        <f>VLOOKUP(A459,'Dados absolutos'!A:M,13,FALSE)</f>
        <v>0.65555555555555556</v>
      </c>
      <c r="M459" s="1">
        <f t="shared" si="30"/>
        <v>0.38419618528610355</v>
      </c>
      <c r="N459" s="3">
        <f t="shared" si="31"/>
        <v>-0.2447292809970778</v>
      </c>
      <c r="O459" s="4" t="s">
        <v>5841</v>
      </c>
    </row>
    <row r="460" spans="1:15" x14ac:dyDescent="0.25">
      <c r="A460">
        <v>250700</v>
      </c>
      <c r="B460">
        <v>2507002</v>
      </c>
      <c r="C460" t="s">
        <v>1332</v>
      </c>
      <c r="D460" t="s">
        <v>1247</v>
      </c>
      <c r="E460" t="s">
        <v>466</v>
      </c>
      <c r="F460" t="s">
        <v>10</v>
      </c>
      <c r="G460">
        <f>VLOOKUP(A460,'Dados absolutos'!A:H,8,FALSE)</f>
        <v>23940</v>
      </c>
      <c r="H460" s="1">
        <f t="shared" si="28"/>
        <v>0.11601821586909478</v>
      </c>
      <c r="I460">
        <f>VLOOKUP(A460,'Dados absolutos'!A:I,9,FALSE)</f>
        <v>0.61499999999999999</v>
      </c>
      <c r="J460" s="1">
        <f>VLOOKUP(A460,'Dados absolutos'!A:L,12,FALSE)</f>
        <v>3859.5055150375943</v>
      </c>
      <c r="K460" s="1">
        <f t="shared" si="29"/>
        <v>0.27755880899620378</v>
      </c>
      <c r="L460" s="1">
        <f>VLOOKUP(A460,'Dados absolutos'!A:M,13,FALSE)</f>
        <v>0.95555555555555571</v>
      </c>
      <c r="M460" s="1">
        <f t="shared" si="30"/>
        <v>0.53133514986376029</v>
      </c>
      <c r="N460" s="3">
        <f t="shared" si="31"/>
        <v>-0.2452054432633487</v>
      </c>
      <c r="O460" s="4" t="s">
        <v>5842</v>
      </c>
    </row>
    <row r="461" spans="1:15" x14ac:dyDescent="0.25">
      <c r="A461">
        <v>353790</v>
      </c>
      <c r="B461">
        <v>3537909</v>
      </c>
      <c r="C461" t="s">
        <v>3618</v>
      </c>
      <c r="D461" t="s">
        <v>3202</v>
      </c>
      <c r="E461" t="s">
        <v>2182</v>
      </c>
      <c r="F461" t="s">
        <v>10</v>
      </c>
      <c r="G461">
        <f>VLOOKUP(A461,'Dados absolutos'!A:H,8,FALSE)</f>
        <v>27619</v>
      </c>
      <c r="H461" s="1">
        <f t="shared" si="28"/>
        <v>0.13449015148091803</v>
      </c>
      <c r="I461">
        <f>VLOOKUP(A461,'Dados absolutos'!A:I,9,FALSE)</f>
        <v>0.69</v>
      </c>
      <c r="J461" s="1">
        <f>VLOOKUP(A461,'Dados absolutos'!A:L,12,FALSE)</f>
        <v>5077.5541257829755</v>
      </c>
      <c r="K461" s="1">
        <f t="shared" si="29"/>
        <v>0.37665564866090778</v>
      </c>
      <c r="L461" s="1">
        <f>VLOOKUP(A461,'Dados absolutos'!A:M,13,FALSE)</f>
        <v>1.2722222222222221</v>
      </c>
      <c r="M461" s="1">
        <f t="shared" si="30"/>
        <v>0.68664850136239786</v>
      </c>
      <c r="N461" s="3">
        <f t="shared" si="31"/>
        <v>-0.2455169958175919</v>
      </c>
      <c r="O461" s="4" t="s">
        <v>5843</v>
      </c>
    </row>
    <row r="462" spans="1:15" x14ac:dyDescent="0.25">
      <c r="A462">
        <v>330420</v>
      </c>
      <c r="B462">
        <v>3304201</v>
      </c>
      <c r="C462" t="s">
        <v>3173</v>
      </c>
      <c r="D462" t="s">
        <v>3113</v>
      </c>
      <c r="E462" t="s">
        <v>2182</v>
      </c>
      <c r="F462" t="s">
        <v>10</v>
      </c>
      <c r="G462">
        <f>VLOOKUP(A462,'Dados absolutos'!A:H,8,FALSE)</f>
        <v>129612</v>
      </c>
      <c r="H462" s="1">
        <f t="shared" si="28"/>
        <v>0.64658803918319807</v>
      </c>
      <c r="I462">
        <f>VLOOKUP(A462,'Dados absolutos'!A:I,9,FALSE)</f>
        <v>0.76800000000000002</v>
      </c>
      <c r="J462" s="1">
        <f>VLOOKUP(A462,'Dados absolutos'!A:L,12,FALSE)</f>
        <v>7348.4994496651543</v>
      </c>
      <c r="K462" s="1">
        <f t="shared" si="29"/>
        <v>0.56141305707857925</v>
      </c>
      <c r="L462" s="1">
        <f>VLOOKUP(A462,'Dados absolutos'!A:M,13,FALSE)</f>
        <v>0.76111111111111118</v>
      </c>
      <c r="M462" s="1">
        <f t="shared" si="30"/>
        <v>0.43596730245231613</v>
      </c>
      <c r="N462" s="3">
        <f t="shared" si="31"/>
        <v>-0.24685771544306506</v>
      </c>
      <c r="O462" s="4" t="s">
        <v>5844</v>
      </c>
    </row>
    <row r="463" spans="1:15" x14ac:dyDescent="0.25">
      <c r="A463">
        <v>261220</v>
      </c>
      <c r="B463">
        <v>2612208</v>
      </c>
      <c r="C463" t="s">
        <v>1576</v>
      </c>
      <c r="D463" t="s">
        <v>1452</v>
      </c>
      <c r="E463" t="s">
        <v>466</v>
      </c>
      <c r="F463" t="s">
        <v>10</v>
      </c>
      <c r="G463">
        <f>VLOOKUP(A463,'Dados absolutos'!A:H,8,FALSE)</f>
        <v>62372</v>
      </c>
      <c r="H463" s="1">
        <f t="shared" si="28"/>
        <v>0.3089819096537077</v>
      </c>
      <c r="I463">
        <f>VLOOKUP(A463,'Dados absolutos'!A:I,9,FALSE)</f>
        <v>0.66900000000000004</v>
      </c>
      <c r="J463" s="1">
        <f>VLOOKUP(A463,'Dados absolutos'!A:L,12,FALSE)</f>
        <v>3751.3694197716923</v>
      </c>
      <c r="K463" s="1">
        <f t="shared" si="29"/>
        <v>0.26876117546992384</v>
      </c>
      <c r="L463" s="1">
        <f>VLOOKUP(A463,'Dados absolutos'!A:M,13,FALSE)</f>
        <v>0.65</v>
      </c>
      <c r="M463" s="1">
        <f t="shared" si="30"/>
        <v>0.38147138964577659</v>
      </c>
      <c r="N463" s="3">
        <f t="shared" si="31"/>
        <v>-0.24730787617043953</v>
      </c>
      <c r="O463" s="4" t="s">
        <v>5845</v>
      </c>
    </row>
    <row r="464" spans="1:15" x14ac:dyDescent="0.25">
      <c r="A464">
        <v>231025</v>
      </c>
      <c r="B464">
        <v>2310258</v>
      </c>
      <c r="C464" t="s">
        <v>1035</v>
      </c>
      <c r="D464" t="s">
        <v>905</v>
      </c>
      <c r="E464" t="s">
        <v>466</v>
      </c>
      <c r="F464" t="s">
        <v>10</v>
      </c>
      <c r="G464">
        <f>VLOOKUP(A464,'Dados absolutos'!A:H,8,FALSE)</f>
        <v>32216</v>
      </c>
      <c r="H464" s="1">
        <f t="shared" si="28"/>
        <v>0.15757128439952403</v>
      </c>
      <c r="I464">
        <f>VLOOKUP(A464,'Dados absolutos'!A:I,9,FALSE)</f>
        <v>0.63400000000000001</v>
      </c>
      <c r="J464" s="1">
        <f>VLOOKUP(A464,'Dados absolutos'!A:L,12,FALSE)</f>
        <v>4935.4221095108023</v>
      </c>
      <c r="K464" s="1">
        <f t="shared" si="29"/>
        <v>0.3650922073470792</v>
      </c>
      <c r="L464" s="1">
        <f>VLOOKUP(A464,'Dados absolutos'!A:M,13,FALSE)</f>
        <v>1.0833333333333335</v>
      </c>
      <c r="M464" s="1">
        <f t="shared" si="30"/>
        <v>0.59400544959128077</v>
      </c>
      <c r="N464" s="3">
        <f t="shared" si="31"/>
        <v>-0.24751547335627433</v>
      </c>
      <c r="O464" s="4" t="s">
        <v>5846</v>
      </c>
    </row>
    <row r="465" spans="1:15" x14ac:dyDescent="0.25">
      <c r="A465">
        <v>355150</v>
      </c>
      <c r="B465">
        <v>3551504</v>
      </c>
      <c r="C465" t="s">
        <v>3759</v>
      </c>
      <c r="D465" t="s">
        <v>3202</v>
      </c>
      <c r="E465" t="s">
        <v>2182</v>
      </c>
      <c r="F465" t="s">
        <v>10</v>
      </c>
      <c r="G465">
        <f>VLOOKUP(A465,'Dados absolutos'!A:H,8,FALSE)</f>
        <v>43909</v>
      </c>
      <c r="H465" s="1">
        <f t="shared" si="28"/>
        <v>0.21628080957186682</v>
      </c>
      <c r="I465">
        <f>VLOOKUP(A465,'Dados absolutos'!A:I,9,FALSE)</f>
        <v>0.72899999999999998</v>
      </c>
      <c r="J465" s="1">
        <f>VLOOKUP(A465,'Dados absolutos'!A:L,12,FALSE)</f>
        <v>5097.2547694094601</v>
      </c>
      <c r="K465" s="1">
        <f t="shared" si="29"/>
        <v>0.37825843487610694</v>
      </c>
      <c r="L465" s="1">
        <f>VLOOKUP(A465,'Dados absolutos'!A:M,13,FALSE)</f>
        <v>1.1833333333333331</v>
      </c>
      <c r="M465" s="1">
        <f t="shared" si="30"/>
        <v>0.64305177111716616</v>
      </c>
      <c r="N465" s="3">
        <f t="shared" si="31"/>
        <v>-0.24792585418707391</v>
      </c>
      <c r="O465" s="4" t="s">
        <v>5847</v>
      </c>
    </row>
    <row r="466" spans="1:15" x14ac:dyDescent="0.25">
      <c r="A466">
        <v>231170</v>
      </c>
      <c r="B466">
        <v>2311702</v>
      </c>
      <c r="C466" t="s">
        <v>1054</v>
      </c>
      <c r="D466" t="s">
        <v>905</v>
      </c>
      <c r="E466" t="s">
        <v>466</v>
      </c>
      <c r="F466" t="s">
        <v>10</v>
      </c>
      <c r="G466">
        <f>VLOOKUP(A466,'Dados absolutos'!A:H,8,FALSE)</f>
        <v>18606</v>
      </c>
      <c r="H466" s="1">
        <f t="shared" si="28"/>
        <v>8.9236670733605472E-2</v>
      </c>
      <c r="I466">
        <f>VLOOKUP(A466,'Dados absolutos'!A:I,9,FALSE)</f>
        <v>0.60099999999999998</v>
      </c>
      <c r="J466" s="1">
        <f>VLOOKUP(A466,'Dados absolutos'!A:L,12,FALSE)</f>
        <v>5112.2214258841232</v>
      </c>
      <c r="K466" s="1">
        <f t="shared" si="29"/>
        <v>0.37947607786991061</v>
      </c>
      <c r="L466" s="1">
        <f>VLOOKUP(A466,'Dados absolutos'!A:M,13,FALSE)</f>
        <v>1.1833333333333333</v>
      </c>
      <c r="M466" s="1">
        <f t="shared" si="30"/>
        <v>0.64305177111716627</v>
      </c>
      <c r="N466" s="3">
        <f t="shared" si="31"/>
        <v>-0.24818763601913896</v>
      </c>
      <c r="O466" s="4" t="s">
        <v>5848</v>
      </c>
    </row>
    <row r="467" spans="1:15" x14ac:dyDescent="0.25">
      <c r="A467">
        <v>210860</v>
      </c>
      <c r="B467">
        <v>2108603</v>
      </c>
      <c r="C467" t="s">
        <v>608</v>
      </c>
      <c r="D467" t="s">
        <v>465</v>
      </c>
      <c r="E467" t="s">
        <v>466</v>
      </c>
      <c r="F467" t="s">
        <v>10</v>
      </c>
      <c r="G467">
        <f>VLOOKUP(A467,'Dados absolutos'!A:H,8,FALSE)</f>
        <v>84621</v>
      </c>
      <c r="H467" s="1">
        <f t="shared" si="28"/>
        <v>0.42069218294195321</v>
      </c>
      <c r="I467">
        <f>VLOOKUP(A467,'Dados absolutos'!A:I,9,FALSE)</f>
        <v>0.63700000000000001</v>
      </c>
      <c r="J467" s="1">
        <f>VLOOKUP(A467,'Dados absolutos'!A:L,12,FALSE)</f>
        <v>4760.6503762659386</v>
      </c>
      <c r="K467" s="1">
        <f t="shared" si="29"/>
        <v>0.35087329500277614</v>
      </c>
      <c r="L467" s="1">
        <f>VLOOKUP(A467,'Dados absolutos'!A:M,13,FALSE)</f>
        <v>0.52222222222222225</v>
      </c>
      <c r="M467" s="1">
        <f t="shared" si="30"/>
        <v>0.31880108991825618</v>
      </c>
      <c r="N467" s="3">
        <f t="shared" si="31"/>
        <v>-0.24838002214256683</v>
      </c>
      <c r="O467" s="4" t="s">
        <v>5849</v>
      </c>
    </row>
    <row r="468" spans="1:15" x14ac:dyDescent="0.25">
      <c r="A468">
        <v>210500</v>
      </c>
      <c r="B468">
        <v>2105005</v>
      </c>
      <c r="C468" t="s">
        <v>550</v>
      </c>
      <c r="D468" t="s">
        <v>465</v>
      </c>
      <c r="E468" t="s">
        <v>466</v>
      </c>
      <c r="F468" t="s">
        <v>10</v>
      </c>
      <c r="G468">
        <f>VLOOKUP(A468,'Dados absolutos'!A:H,8,FALSE)</f>
        <v>25680</v>
      </c>
      <c r="H468" s="1">
        <f t="shared" si="28"/>
        <v>0.12475460292116666</v>
      </c>
      <c r="I468">
        <f>VLOOKUP(A468,'Dados absolutos'!A:I,9,FALSE)</f>
        <v>0.53500000000000003</v>
      </c>
      <c r="J468" s="1">
        <f>VLOOKUP(A468,'Dados absolutos'!A:L,12,FALSE)</f>
        <v>5073.4913968068531</v>
      </c>
      <c r="K468" s="1">
        <f t="shared" si="29"/>
        <v>0.3763251170233391</v>
      </c>
      <c r="L468" s="1">
        <f>VLOOKUP(A468,'Dados absolutos'!A:M,13,FALSE)</f>
        <v>0.96666666666666679</v>
      </c>
      <c r="M468" s="1">
        <f t="shared" si="30"/>
        <v>0.53678474114441421</v>
      </c>
      <c r="N468" s="3">
        <f t="shared" si="31"/>
        <v>-0.24978577295775817</v>
      </c>
      <c r="O468" s="4" t="s">
        <v>5850</v>
      </c>
    </row>
    <row r="469" spans="1:15" x14ac:dyDescent="0.25">
      <c r="A469">
        <v>315210</v>
      </c>
      <c r="B469">
        <v>3152105</v>
      </c>
      <c r="C469" t="s">
        <v>2789</v>
      </c>
      <c r="D469" t="s">
        <v>2181</v>
      </c>
      <c r="E469" t="s">
        <v>2182</v>
      </c>
      <c r="F469" t="s">
        <v>10</v>
      </c>
      <c r="G469">
        <f>VLOOKUP(A469,'Dados absolutos'!A:H,8,FALSE)</f>
        <v>57776</v>
      </c>
      <c r="H469" s="1">
        <f t="shared" si="28"/>
        <v>0.28590579764720059</v>
      </c>
      <c r="I469">
        <f>VLOOKUP(A469,'Dados absolutos'!A:I,9,FALSE)</f>
        <v>0.71699999999999997</v>
      </c>
      <c r="J469" s="1">
        <f>VLOOKUP(A469,'Dados absolutos'!A:L,12,FALSE)</f>
        <v>6227.521368734423</v>
      </c>
      <c r="K469" s="1">
        <f t="shared" si="29"/>
        <v>0.47021358919719314</v>
      </c>
      <c r="L469" s="1">
        <f>VLOOKUP(A469,'Dados absolutos'!A:M,13,FALSE)</f>
        <v>1.2</v>
      </c>
      <c r="M469" s="1">
        <f t="shared" si="30"/>
        <v>0.65122615803814721</v>
      </c>
      <c r="N469" s="3">
        <f t="shared" si="31"/>
        <v>-0.25008163351184531</v>
      </c>
      <c r="O469" s="4" t="s">
        <v>5851</v>
      </c>
    </row>
    <row r="470" spans="1:15" x14ac:dyDescent="0.25">
      <c r="A470">
        <v>230630</v>
      </c>
      <c r="B470">
        <v>2306306</v>
      </c>
      <c r="C470" t="s">
        <v>989</v>
      </c>
      <c r="D470" t="s">
        <v>905</v>
      </c>
      <c r="E470" t="s">
        <v>466</v>
      </c>
      <c r="F470" t="s">
        <v>10</v>
      </c>
      <c r="G470">
        <f>VLOOKUP(A470,'Dados absolutos'!A:H,8,FALSE)</f>
        <v>46426</v>
      </c>
      <c r="H470" s="1">
        <f t="shared" si="28"/>
        <v>0.2289184453247777</v>
      </c>
      <c r="I470">
        <f>VLOOKUP(A470,'Dados absolutos'!A:I,9,FALSE)</f>
        <v>0.623</v>
      </c>
      <c r="J470" s="1">
        <f>VLOOKUP(A470,'Dados absolutos'!A:L,12,FALSE)</f>
        <v>4346.7782066083664</v>
      </c>
      <c r="K470" s="1">
        <f t="shared" si="29"/>
        <v>0.3172018769030161</v>
      </c>
      <c r="L470" s="1">
        <f>VLOOKUP(A470,'Dados absolutos'!A:M,13,FALSE)</f>
        <v>0.81111111111111112</v>
      </c>
      <c r="M470" s="1">
        <f t="shared" si="30"/>
        <v>0.46049046321525888</v>
      </c>
      <c r="N470" s="3">
        <f t="shared" si="31"/>
        <v>-0.25079296836297948</v>
      </c>
      <c r="O470" s="4" t="s">
        <v>5852</v>
      </c>
    </row>
    <row r="471" spans="1:15" x14ac:dyDescent="0.25">
      <c r="A471">
        <v>292510</v>
      </c>
      <c r="B471">
        <v>2925105</v>
      </c>
      <c r="C471" t="s">
        <v>2083</v>
      </c>
      <c r="D471" t="s">
        <v>1784</v>
      </c>
      <c r="E471" t="s">
        <v>466</v>
      </c>
      <c r="F471" t="s">
        <v>10</v>
      </c>
      <c r="G471">
        <f>VLOOKUP(A471,'Dados absolutos'!A:H,8,FALSE)</f>
        <v>48293</v>
      </c>
      <c r="H471" s="1">
        <f t="shared" si="28"/>
        <v>0.23829248821340884</v>
      </c>
      <c r="I471">
        <f>VLOOKUP(A471,'Dados absolutos'!A:I,9,FALSE)</f>
        <v>0.60399999999999998</v>
      </c>
      <c r="J471" s="1">
        <f>VLOOKUP(A471,'Dados absolutos'!A:L,12,FALSE)</f>
        <v>3595.5301513676927</v>
      </c>
      <c r="K471" s="1">
        <f t="shared" si="29"/>
        <v>0.25608255258224982</v>
      </c>
      <c r="L471" s="1">
        <f>VLOOKUP(A471,'Dados absolutos'!A:M,13,FALSE)</f>
        <v>0.62777777777777777</v>
      </c>
      <c r="M471" s="1">
        <f t="shared" si="30"/>
        <v>0.3705722070844687</v>
      </c>
      <c r="N471" s="3">
        <f t="shared" si="31"/>
        <v>-0.25121785728437229</v>
      </c>
      <c r="O471" s="4" t="s">
        <v>5853</v>
      </c>
    </row>
    <row r="472" spans="1:15" x14ac:dyDescent="0.25">
      <c r="A472">
        <v>330555</v>
      </c>
      <c r="B472">
        <v>3305554</v>
      </c>
      <c r="C472" t="s">
        <v>3191</v>
      </c>
      <c r="D472" t="s">
        <v>3113</v>
      </c>
      <c r="E472" t="s">
        <v>2182</v>
      </c>
      <c r="F472" t="s">
        <v>10</v>
      </c>
      <c r="G472">
        <f>VLOOKUP(A472,'Dados absolutos'!A:H,8,FALSE)</f>
        <v>80596</v>
      </c>
      <c r="H472" s="1">
        <f t="shared" si="28"/>
        <v>0.40048301174391338</v>
      </c>
      <c r="I472">
        <f>VLOOKUP(A472,'Dados absolutos'!A:I,9,FALSE)</f>
        <v>0.71299999999999997</v>
      </c>
      <c r="J472" s="1">
        <f>VLOOKUP(A472,'Dados absolutos'!A:L,12,FALSE)</f>
        <v>5472.2343804903467</v>
      </c>
      <c r="K472" s="1">
        <f t="shared" si="29"/>
        <v>0.40876566920896018</v>
      </c>
      <c r="L472" s="1">
        <f>VLOOKUP(A472,'Dados absolutos'!A:M,13,FALSE)</f>
        <v>0.82777777777777772</v>
      </c>
      <c r="M472" s="1">
        <f t="shared" si="30"/>
        <v>0.46866485013623976</v>
      </c>
      <c r="N472" s="3">
        <f t="shared" si="31"/>
        <v>-0.25261780732880706</v>
      </c>
      <c r="O472" s="4" t="s">
        <v>5854</v>
      </c>
    </row>
    <row r="473" spans="1:15" x14ac:dyDescent="0.25">
      <c r="A473">
        <v>314710</v>
      </c>
      <c r="B473">
        <v>3147105</v>
      </c>
      <c r="C473" t="s">
        <v>2732</v>
      </c>
      <c r="D473" t="s">
        <v>2181</v>
      </c>
      <c r="E473" t="s">
        <v>2182</v>
      </c>
      <c r="F473" t="s">
        <v>10</v>
      </c>
      <c r="G473">
        <f>VLOOKUP(A473,'Dados absolutos'!A:H,8,FALSE)</f>
        <v>97139</v>
      </c>
      <c r="H473" s="1">
        <f t="shared" si="28"/>
        <v>0.48354396059588184</v>
      </c>
      <c r="I473">
        <f>VLOOKUP(A473,'Dados absolutos'!A:I,9,FALSE)</f>
        <v>0.72499999999999998</v>
      </c>
      <c r="J473" s="1">
        <f>VLOOKUP(A473,'Dados absolutos'!A:L,12,FALSE)</f>
        <v>4806.794378982695</v>
      </c>
      <c r="K473" s="1">
        <f t="shared" si="29"/>
        <v>0.35462743486088227</v>
      </c>
      <c r="L473" s="1">
        <f>VLOOKUP(A473,'Dados absolutos'!A:M,13,FALSE)</f>
        <v>0.5722222222222223</v>
      </c>
      <c r="M473" s="1">
        <f t="shared" si="30"/>
        <v>0.34332425068119898</v>
      </c>
      <c r="N473" s="3">
        <f t="shared" si="31"/>
        <v>-0.25275922358380143</v>
      </c>
      <c r="O473" s="4" t="s">
        <v>5855</v>
      </c>
    </row>
    <row r="474" spans="1:15" x14ac:dyDescent="0.25">
      <c r="A474">
        <v>311615</v>
      </c>
      <c r="B474">
        <v>3116159</v>
      </c>
      <c r="C474" t="s">
        <v>2359</v>
      </c>
      <c r="D474" t="s">
        <v>2181</v>
      </c>
      <c r="E474" t="s">
        <v>2182</v>
      </c>
      <c r="F474" t="s">
        <v>10</v>
      </c>
      <c r="G474">
        <f>VLOOKUP(A474,'Dados absolutos'!A:H,8,FALSE)</f>
        <v>12355</v>
      </c>
      <c r="H474" s="1">
        <f t="shared" si="28"/>
        <v>5.7850949203432298E-2</v>
      </c>
      <c r="I474">
        <f>VLOOKUP(A474,'Dados absolutos'!A:I,9,FALSE)</f>
        <v>0.63500000000000001</v>
      </c>
      <c r="J474" s="1">
        <f>VLOOKUP(A474,'Dados absolutos'!A:L,12,FALSE)</f>
        <v>5973.9345568595709</v>
      </c>
      <c r="K474" s="1">
        <f t="shared" si="29"/>
        <v>0.44958251469346894</v>
      </c>
      <c r="L474" s="1">
        <f>VLOOKUP(A474,'Dados absolutos'!A:M,13,FALSE)</f>
        <v>1.45</v>
      </c>
      <c r="M474" s="1">
        <f t="shared" si="30"/>
        <v>0.77384196185286103</v>
      </c>
      <c r="N474" s="3">
        <f t="shared" si="31"/>
        <v>-0.25288960363717561</v>
      </c>
      <c r="O474" s="4" t="s">
        <v>5856</v>
      </c>
    </row>
    <row r="475" spans="1:15" x14ac:dyDescent="0.25">
      <c r="A475">
        <v>150230</v>
      </c>
      <c r="B475">
        <v>1502301</v>
      </c>
      <c r="C475" t="s">
        <v>200</v>
      </c>
      <c r="D475" t="s">
        <v>166</v>
      </c>
      <c r="E475" t="s">
        <v>9</v>
      </c>
      <c r="F475" t="s">
        <v>10</v>
      </c>
      <c r="G475">
        <f>VLOOKUP(A475,'Dados absolutos'!A:H,8,FALSE)</f>
        <v>56506</v>
      </c>
      <c r="H475" s="1">
        <f t="shared" si="28"/>
        <v>0.27952923928160789</v>
      </c>
      <c r="I475">
        <f>VLOOKUP(A475,'Dados absolutos'!A:I,9,FALSE)</f>
        <v>0.54800000000000004</v>
      </c>
      <c r="J475" s="1">
        <f>VLOOKUP(A475,'Dados absolutos'!A:L,12,FALSE)</f>
        <v>2976.2632207199235</v>
      </c>
      <c r="K475" s="1">
        <f t="shared" si="29"/>
        <v>0.20570082299060258</v>
      </c>
      <c r="L475" s="1">
        <f>VLOOKUP(A475,'Dados absolutos'!A:M,13,FALSE)</f>
        <v>0.32222222222222224</v>
      </c>
      <c r="M475" s="1">
        <f t="shared" si="30"/>
        <v>0.22070844686648505</v>
      </c>
      <c r="N475" s="3">
        <f t="shared" si="31"/>
        <v>-0.25346313684250965</v>
      </c>
      <c r="O475" s="4" t="s">
        <v>5857</v>
      </c>
    </row>
    <row r="476" spans="1:15" x14ac:dyDescent="0.25">
      <c r="A476">
        <v>210980</v>
      </c>
      <c r="B476">
        <v>2109809</v>
      </c>
      <c r="C476" t="s">
        <v>625</v>
      </c>
      <c r="D476" t="s">
        <v>465</v>
      </c>
      <c r="E476" t="s">
        <v>466</v>
      </c>
      <c r="F476" t="s">
        <v>10</v>
      </c>
      <c r="G476">
        <f>VLOOKUP(A476,'Dados absolutos'!A:H,8,FALSE)</f>
        <v>41561</v>
      </c>
      <c r="H476" s="1">
        <f t="shared" si="28"/>
        <v>0.20449170796366867</v>
      </c>
      <c r="I476">
        <f>VLOOKUP(A476,'Dados absolutos'!A:I,9,FALSE)</f>
        <v>0.57099999999999995</v>
      </c>
      <c r="J476" s="1">
        <f>VLOOKUP(A476,'Dados absolutos'!A:L,12,FALSE)</f>
        <v>4253.183231876038</v>
      </c>
      <c r="K476" s="1">
        <f t="shared" si="29"/>
        <v>0.30958726602242426</v>
      </c>
      <c r="L476" s="1">
        <f>VLOOKUP(A476,'Dados absolutos'!A:M,13,FALSE)</f>
        <v>0.73333333333333339</v>
      </c>
      <c r="M476" s="1">
        <f t="shared" si="30"/>
        <v>0.42234332425068127</v>
      </c>
      <c r="N476" s="3">
        <f t="shared" si="31"/>
        <v>-0.25375223380807427</v>
      </c>
      <c r="O476" s="4" t="s">
        <v>5858</v>
      </c>
    </row>
    <row r="477" spans="1:15" x14ac:dyDescent="0.25">
      <c r="A477">
        <v>521523</v>
      </c>
      <c r="B477">
        <v>5215231</v>
      </c>
      <c r="C477" t="s">
        <v>5292</v>
      </c>
      <c r="D477" t="s">
        <v>5136</v>
      </c>
      <c r="E477" t="s">
        <v>4932</v>
      </c>
      <c r="F477" t="s">
        <v>10</v>
      </c>
      <c r="G477">
        <f>VLOOKUP(A477,'Dados absolutos'!A:H,8,FALSE)</f>
        <v>103804</v>
      </c>
      <c r="H477" s="1">
        <f t="shared" si="28"/>
        <v>0.51700833973499627</v>
      </c>
      <c r="I477">
        <f>VLOOKUP(A477,'Dados absolutos'!A:I,9,FALSE)</f>
        <v>0.68400000000000005</v>
      </c>
      <c r="J477" s="1">
        <f>VLOOKUP(A477,'Dados absolutos'!A:L,12,FALSE)</f>
        <v>2823.9132895649495</v>
      </c>
      <c r="K477" s="1">
        <f t="shared" si="29"/>
        <v>0.19330608228205701</v>
      </c>
      <c r="L477" s="1">
        <f>VLOOKUP(A477,'Dados absolutos'!A:M,13,FALSE)</f>
        <v>8.8888888888888878E-2</v>
      </c>
      <c r="M477" s="1">
        <f t="shared" si="30"/>
        <v>0.10626702997275206</v>
      </c>
      <c r="N477" s="3">
        <f t="shared" si="31"/>
        <v>-0.25403071257430876</v>
      </c>
      <c r="O477" s="4" t="s">
        <v>5859</v>
      </c>
    </row>
    <row r="478" spans="1:15" x14ac:dyDescent="0.25">
      <c r="A478">
        <v>316470</v>
      </c>
      <c r="B478">
        <v>3164704</v>
      </c>
      <c r="C478" t="s">
        <v>2941</v>
      </c>
      <c r="D478" t="s">
        <v>2181</v>
      </c>
      <c r="E478" t="s">
        <v>2182</v>
      </c>
      <c r="F478" t="s">
        <v>10</v>
      </c>
      <c r="G478">
        <f>VLOOKUP(A478,'Dados absolutos'!A:H,8,FALSE)</f>
        <v>71796</v>
      </c>
      <c r="H478" s="1">
        <f t="shared" si="28"/>
        <v>0.35629898527366483</v>
      </c>
      <c r="I478">
        <f>VLOOKUP(A478,'Dados absolutos'!A:I,9,FALSE)</f>
        <v>0.72199999999999998</v>
      </c>
      <c r="J478" s="1">
        <f>VLOOKUP(A478,'Dados absolutos'!A:L,12,FALSE)</f>
        <v>5339.4084022786783</v>
      </c>
      <c r="K478" s="1">
        <f t="shared" si="29"/>
        <v>0.39795933968316705</v>
      </c>
      <c r="L478" s="1">
        <f>VLOOKUP(A478,'Dados absolutos'!A:M,13,FALSE)</f>
        <v>0.91111111111111109</v>
      </c>
      <c r="M478" s="1">
        <f t="shared" si="30"/>
        <v>0.5095367847411445</v>
      </c>
      <c r="N478" s="3">
        <f t="shared" si="31"/>
        <v>-0.2541235696683577</v>
      </c>
      <c r="O478" s="4" t="s">
        <v>5860</v>
      </c>
    </row>
    <row r="479" spans="1:15" x14ac:dyDescent="0.25">
      <c r="A479">
        <v>211150</v>
      </c>
      <c r="B479">
        <v>2111508</v>
      </c>
      <c r="C479" t="s">
        <v>651</v>
      </c>
      <c r="D479" t="s">
        <v>465</v>
      </c>
      <c r="E479" t="s">
        <v>466</v>
      </c>
      <c r="F479" t="s">
        <v>10</v>
      </c>
      <c r="G479">
        <f>VLOOKUP(A479,'Dados absolutos'!A:H,8,FALSE)</f>
        <v>38829</v>
      </c>
      <c r="H479" s="1">
        <f t="shared" si="28"/>
        <v>0.19077457610949605</v>
      </c>
      <c r="I479">
        <f>VLOOKUP(A479,'Dados absolutos'!A:I,9,FALSE)</f>
        <v>0.61599999999999999</v>
      </c>
      <c r="J479" s="1">
        <f>VLOOKUP(A479,'Dados absolutos'!A:L,12,FALSE)</f>
        <v>4243.0390401504028</v>
      </c>
      <c r="K479" s="1">
        <f t="shared" si="29"/>
        <v>0.30876196452616611</v>
      </c>
      <c r="L479" s="1">
        <f>VLOOKUP(A479,'Dados absolutos'!A:M,13,FALSE)</f>
        <v>0.8500000000000002</v>
      </c>
      <c r="M479" s="1">
        <f t="shared" si="30"/>
        <v>0.47956403269754783</v>
      </c>
      <c r="N479" s="3">
        <f t="shared" si="31"/>
        <v>-0.25442335571912228</v>
      </c>
      <c r="O479" s="4" t="s">
        <v>5861</v>
      </c>
    </row>
    <row r="480" spans="1:15" x14ac:dyDescent="0.25">
      <c r="A480">
        <v>251600</v>
      </c>
      <c r="B480">
        <v>2516003</v>
      </c>
      <c r="C480" t="s">
        <v>1436</v>
      </c>
      <c r="D480" t="s">
        <v>1247</v>
      </c>
      <c r="E480" t="s">
        <v>466</v>
      </c>
      <c r="F480" t="s">
        <v>10</v>
      </c>
      <c r="G480">
        <f>VLOOKUP(A480,'Dados absolutos'!A:H,8,FALSE)</f>
        <v>26774</v>
      </c>
      <c r="H480" s="1">
        <f t="shared" si="28"/>
        <v>0.13024748075735437</v>
      </c>
      <c r="I480">
        <f>VLOOKUP(A480,'Dados absolutos'!A:I,9,FALSE)</f>
        <v>0.59499999999999997</v>
      </c>
      <c r="J480" s="1">
        <f>VLOOKUP(A480,'Dados absolutos'!A:L,12,FALSE)</f>
        <v>3342.8161862254424</v>
      </c>
      <c r="K480" s="1">
        <f t="shared" si="29"/>
        <v>0.23552249031231454</v>
      </c>
      <c r="L480" s="1">
        <f>VLOOKUP(A480,'Dados absolutos'!A:M,13,FALSE)</f>
        <v>0.7777777777777779</v>
      </c>
      <c r="M480" s="1">
        <f t="shared" si="30"/>
        <v>0.44414168937329707</v>
      </c>
      <c r="N480" s="3">
        <f t="shared" si="31"/>
        <v>-0.25613332018166307</v>
      </c>
      <c r="O480" s="4" t="s">
        <v>5862</v>
      </c>
    </row>
    <row r="481" spans="1:15" x14ac:dyDescent="0.25">
      <c r="A481">
        <v>354260</v>
      </c>
      <c r="B481">
        <v>3542602</v>
      </c>
      <c r="C481" t="s">
        <v>3668</v>
      </c>
      <c r="D481" t="s">
        <v>3202</v>
      </c>
      <c r="E481" t="s">
        <v>2182</v>
      </c>
      <c r="F481" t="s">
        <v>10</v>
      </c>
      <c r="G481">
        <f>VLOOKUP(A481,'Dados absolutos'!A:H,8,FALSE)</f>
        <v>59947</v>
      </c>
      <c r="H481" s="1">
        <f t="shared" si="28"/>
        <v>0.29680619781389489</v>
      </c>
      <c r="I481">
        <f>VLOOKUP(A481,'Dados absolutos'!A:I,9,FALSE)</f>
        <v>0.754</v>
      </c>
      <c r="J481" s="1">
        <f>VLOOKUP(A481,'Dados absolutos'!A:L,12,FALSE)</f>
        <v>4926.4286648205916</v>
      </c>
      <c r="K481" s="1">
        <f t="shared" si="29"/>
        <v>0.36436052723297124</v>
      </c>
      <c r="L481" s="1">
        <f>VLOOKUP(A481,'Dados absolutos'!A:M,13,FALSE)</f>
        <v>1.0222222222222221</v>
      </c>
      <c r="M481" s="1">
        <f t="shared" si="30"/>
        <v>0.56403269754768393</v>
      </c>
      <c r="N481" s="3">
        <f t="shared" si="31"/>
        <v>-0.25752163187139243</v>
      </c>
      <c r="O481" s="4" t="s">
        <v>5863</v>
      </c>
    </row>
    <row r="482" spans="1:15" x14ac:dyDescent="0.25">
      <c r="A482">
        <v>353730</v>
      </c>
      <c r="B482">
        <v>3537305</v>
      </c>
      <c r="C482" t="s">
        <v>3612</v>
      </c>
      <c r="D482" t="s">
        <v>3202</v>
      </c>
      <c r="E482" t="s">
        <v>2182</v>
      </c>
      <c r="F482" t="s">
        <v>10</v>
      </c>
      <c r="G482">
        <f>VLOOKUP(A482,'Dados absolutos'!A:H,8,FALSE)</f>
        <v>61679</v>
      </c>
      <c r="H482" s="1">
        <f t="shared" si="28"/>
        <v>0.30550241756917562</v>
      </c>
      <c r="I482">
        <f>VLOOKUP(A482,'Dados absolutos'!A:I,9,FALSE)</f>
        <v>0.75900000000000001</v>
      </c>
      <c r="J482" s="1">
        <f>VLOOKUP(A482,'Dados absolutos'!A:L,12,FALSE)</f>
        <v>5647.7071598112816</v>
      </c>
      <c r="K482" s="1">
        <f t="shared" si="29"/>
        <v>0.42304161659273964</v>
      </c>
      <c r="L482" s="1">
        <f>VLOOKUP(A482,'Dados absolutos'!A:M,13,FALSE)</f>
        <v>1.1333333333333333</v>
      </c>
      <c r="M482" s="1">
        <f t="shared" si="30"/>
        <v>0.61852861035422346</v>
      </c>
      <c r="N482" s="3">
        <f t="shared" si="31"/>
        <v>-0.25801058866934057</v>
      </c>
      <c r="O482" s="4" t="s">
        <v>5864</v>
      </c>
    </row>
    <row r="483" spans="1:15" x14ac:dyDescent="0.25">
      <c r="A483">
        <v>291250</v>
      </c>
      <c r="B483">
        <v>2912509</v>
      </c>
      <c r="C483" t="s">
        <v>1931</v>
      </c>
      <c r="D483" t="s">
        <v>1784</v>
      </c>
      <c r="E483" t="s">
        <v>466</v>
      </c>
      <c r="F483" t="s">
        <v>10</v>
      </c>
      <c r="G483">
        <f>VLOOKUP(A483,'Dados absolutos'!A:H,8,FALSE)</f>
        <v>13863</v>
      </c>
      <c r="H483" s="1">
        <f t="shared" si="28"/>
        <v>6.5422484648561263E-2</v>
      </c>
      <c r="I483">
        <f>VLOOKUP(A483,'Dados absolutos'!A:I,9,FALSE)</f>
        <v>0.58399999999999996</v>
      </c>
      <c r="J483" s="1">
        <f>VLOOKUP(A483,'Dados absolutos'!A:L,12,FALSE)</f>
        <v>4882.5266616172548</v>
      </c>
      <c r="K483" s="1">
        <f t="shared" si="29"/>
        <v>0.36078878983758267</v>
      </c>
      <c r="L483" s="1">
        <f>VLOOKUP(A483,'Dados absolutos'!A:M,13,FALSE)</f>
        <v>1.1333333333333333</v>
      </c>
      <c r="M483" s="1">
        <f t="shared" si="30"/>
        <v>0.61852861035422346</v>
      </c>
      <c r="N483" s="3">
        <f t="shared" si="31"/>
        <v>-0.26083769483479791</v>
      </c>
      <c r="O483" s="4" t="s">
        <v>5865</v>
      </c>
    </row>
    <row r="484" spans="1:15" x14ac:dyDescent="0.25">
      <c r="A484">
        <v>355640</v>
      </c>
      <c r="B484">
        <v>3556404</v>
      </c>
      <c r="C484" t="s">
        <v>3814</v>
      </c>
      <c r="D484" t="s">
        <v>3202</v>
      </c>
      <c r="E484" t="s">
        <v>2182</v>
      </c>
      <c r="F484" t="s">
        <v>10</v>
      </c>
      <c r="G484">
        <f>VLOOKUP(A484,'Dados absolutos'!A:H,8,FALSE)</f>
        <v>40133</v>
      </c>
      <c r="H484" s="1">
        <f t="shared" si="28"/>
        <v>0.19732184548645107</v>
      </c>
      <c r="I484">
        <f>VLOOKUP(A484,'Dados absolutos'!A:I,9,FALSE)</f>
        <v>0.73699999999999999</v>
      </c>
      <c r="J484" s="1">
        <f>VLOOKUP(A484,'Dados absolutos'!A:L,12,FALSE)</f>
        <v>4891.2525582438393</v>
      </c>
      <c r="K484" s="1">
        <f t="shared" si="29"/>
        <v>0.36149870303095372</v>
      </c>
      <c r="L484" s="1">
        <f>VLOOKUP(A484,'Dados absolutos'!A:M,13,FALSE)</f>
        <v>1.1777777777777778</v>
      </c>
      <c r="M484" s="1">
        <f t="shared" si="30"/>
        <v>0.64032697547683926</v>
      </c>
      <c r="N484" s="3">
        <f t="shared" si="31"/>
        <v>-0.26084988206766346</v>
      </c>
      <c r="O484" s="4" t="s">
        <v>5866</v>
      </c>
    </row>
    <row r="485" spans="1:15" x14ac:dyDescent="0.25">
      <c r="A485">
        <v>411760</v>
      </c>
      <c r="B485">
        <v>4117602</v>
      </c>
      <c r="C485" t="s">
        <v>457</v>
      </c>
      <c r="D485" t="s">
        <v>3827</v>
      </c>
      <c r="E485" t="s">
        <v>3828</v>
      </c>
      <c r="F485" t="s">
        <v>10</v>
      </c>
      <c r="G485">
        <f>VLOOKUP(A485,'Dados absolutos'!A:H,8,FALSE)</f>
        <v>48247</v>
      </c>
      <c r="H485" s="1">
        <f t="shared" si="28"/>
        <v>0.23806152625685983</v>
      </c>
      <c r="I485">
        <f>VLOOKUP(A485,'Dados absolutos'!A:I,9,FALSE)</f>
        <v>0.66</v>
      </c>
      <c r="J485" s="1">
        <f>VLOOKUP(A485,'Dados absolutos'!A:L,12,FALSE)</f>
        <v>4576.8288158849255</v>
      </c>
      <c r="K485" s="1">
        <f t="shared" si="29"/>
        <v>0.33591811543498723</v>
      </c>
      <c r="L485" s="1">
        <f>VLOOKUP(A485,'Dados absolutos'!A:M,13,FALSE)</f>
        <v>0.88333333333333319</v>
      </c>
      <c r="M485" s="1">
        <f t="shared" si="30"/>
        <v>0.49591280653950953</v>
      </c>
      <c r="N485" s="3">
        <f t="shared" si="31"/>
        <v>-0.26194378263861795</v>
      </c>
      <c r="O485" s="4" t="s">
        <v>5867</v>
      </c>
    </row>
    <row r="486" spans="1:15" x14ac:dyDescent="0.25">
      <c r="A486">
        <v>521975</v>
      </c>
      <c r="B486">
        <v>5219753</v>
      </c>
      <c r="C486" t="s">
        <v>5336</v>
      </c>
      <c r="D486" t="s">
        <v>5136</v>
      </c>
      <c r="E486" t="s">
        <v>4932</v>
      </c>
      <c r="F486" t="s">
        <v>10</v>
      </c>
      <c r="G486">
        <f>VLOOKUP(A486,'Dados absolutos'!A:H,8,FALSE)</f>
        <v>72127</v>
      </c>
      <c r="H486" s="1">
        <f t="shared" si="28"/>
        <v>0.35796090717839801</v>
      </c>
      <c r="I486">
        <f>VLOOKUP(A486,'Dados absolutos'!A:I,9,FALSE)</f>
        <v>0.66500000000000004</v>
      </c>
      <c r="J486" s="1">
        <f>VLOOKUP(A486,'Dados absolutos'!A:L,12,FALSE)</f>
        <v>3043.818760519639</v>
      </c>
      <c r="K486" s="1">
        <f t="shared" si="29"/>
        <v>0.21119694230549446</v>
      </c>
      <c r="L486" s="1">
        <f>VLOOKUP(A486,'Dados absolutos'!A:M,13,FALSE)</f>
        <v>0.39444444444444449</v>
      </c>
      <c r="M486" s="1">
        <f t="shared" si="30"/>
        <v>0.2561307901907357</v>
      </c>
      <c r="N486" s="3">
        <f t="shared" si="31"/>
        <v>-0.26210524493636078</v>
      </c>
      <c r="O486" s="4" t="s">
        <v>5868</v>
      </c>
    </row>
    <row r="487" spans="1:15" x14ac:dyDescent="0.25">
      <c r="A487">
        <v>150330</v>
      </c>
      <c r="B487">
        <v>1503309</v>
      </c>
      <c r="C487" t="s">
        <v>219</v>
      </c>
      <c r="D487" t="s">
        <v>166</v>
      </c>
      <c r="E487" t="s">
        <v>9</v>
      </c>
      <c r="F487" t="s">
        <v>10</v>
      </c>
      <c r="G487">
        <f>VLOOKUP(A487,'Dados absolutos'!A:H,8,FALSE)</f>
        <v>64831</v>
      </c>
      <c r="H487" s="1">
        <f t="shared" si="28"/>
        <v>0.32132833250488285</v>
      </c>
      <c r="I487">
        <f>VLOOKUP(A487,'Dados absolutos'!A:I,9,FALSE)</f>
        <v>0.54700000000000004</v>
      </c>
      <c r="J487" s="1">
        <f>VLOOKUP(A487,'Dados absolutos'!A:L,12,FALSE)</f>
        <v>3892.0377695855377</v>
      </c>
      <c r="K487" s="1">
        <f t="shared" si="29"/>
        <v>0.28020553720099689</v>
      </c>
      <c r="L487" s="1">
        <f>VLOOKUP(A487,'Dados absolutos'!A:M,13,FALSE)</f>
        <v>0.3666666666666667</v>
      </c>
      <c r="M487" s="1">
        <f t="shared" si="30"/>
        <v>0.24250681198910085</v>
      </c>
      <c r="N487" s="3">
        <f t="shared" si="31"/>
        <v>-0.26337039270701323</v>
      </c>
      <c r="O487" s="4" t="s">
        <v>5869</v>
      </c>
    </row>
    <row r="488" spans="1:15" x14ac:dyDescent="0.25">
      <c r="A488">
        <v>220480</v>
      </c>
      <c r="B488">
        <v>2204808</v>
      </c>
      <c r="C488" t="s">
        <v>776</v>
      </c>
      <c r="D488" t="s">
        <v>682</v>
      </c>
      <c r="E488" t="s">
        <v>466</v>
      </c>
      <c r="F488" t="s">
        <v>10</v>
      </c>
      <c r="G488">
        <f>VLOOKUP(A488,'Dados absolutos'!A:H,8,FALSE)</f>
        <v>9420</v>
      </c>
      <c r="H488" s="1">
        <f t="shared" si="28"/>
        <v>4.3114572193184611E-2</v>
      </c>
      <c r="I488">
        <f>VLOOKUP(A488,'Dados absolutos'!A:I,9,FALSE)</f>
        <v>0.63</v>
      </c>
      <c r="J488" s="1">
        <f>VLOOKUP(A488,'Dados absolutos'!A:L,12,FALSE)</f>
        <v>4018.4726974522296</v>
      </c>
      <c r="K488" s="1">
        <f t="shared" si="29"/>
        <v>0.29049190973514122</v>
      </c>
      <c r="L488" s="1">
        <f>VLOOKUP(A488,'Dados absolutos'!A:M,13,FALSE)</f>
        <v>1.1222222222222222</v>
      </c>
      <c r="M488" s="1">
        <f t="shared" si="30"/>
        <v>0.61307901907356954</v>
      </c>
      <c r="N488" s="3">
        <f t="shared" si="31"/>
        <v>-0.26429831846838714</v>
      </c>
      <c r="O488" s="4" t="s">
        <v>5870</v>
      </c>
    </row>
    <row r="489" spans="1:15" x14ac:dyDescent="0.25">
      <c r="A489">
        <v>315895</v>
      </c>
      <c r="B489">
        <v>3158953</v>
      </c>
      <c r="C489" t="s">
        <v>2868</v>
      </c>
      <c r="D489" t="s">
        <v>2181</v>
      </c>
      <c r="E489" t="s">
        <v>2182</v>
      </c>
      <c r="F489" t="s">
        <v>10</v>
      </c>
      <c r="G489">
        <f>VLOOKUP(A489,'Dados absolutos'!A:H,8,FALSE)</f>
        <v>44800</v>
      </c>
      <c r="H489" s="1">
        <f t="shared" si="28"/>
        <v>0.22075444225197949</v>
      </c>
      <c r="I489">
        <f>VLOOKUP(A489,'Dados absolutos'!A:I,9,FALSE)</f>
        <v>0.68500000000000005</v>
      </c>
      <c r="J489" s="1">
        <f>VLOOKUP(A489,'Dados absolutos'!A:L,12,FALSE)</f>
        <v>3585.0463488839287</v>
      </c>
      <c r="K489" s="1">
        <f t="shared" si="29"/>
        <v>0.255229621357137</v>
      </c>
      <c r="L489" s="1">
        <f>VLOOKUP(A489,'Dados absolutos'!A:M,13,FALSE)</f>
        <v>0.8</v>
      </c>
      <c r="M489" s="1">
        <f t="shared" si="30"/>
        <v>0.45504087193460496</v>
      </c>
      <c r="N489" s="3">
        <f t="shared" si="31"/>
        <v>-0.26443430717055261</v>
      </c>
      <c r="O489" s="4" t="s">
        <v>5871</v>
      </c>
    </row>
    <row r="490" spans="1:15" x14ac:dyDescent="0.25">
      <c r="A490">
        <v>250150</v>
      </c>
      <c r="B490">
        <v>2501500</v>
      </c>
      <c r="C490" t="s">
        <v>1267</v>
      </c>
      <c r="D490" t="s">
        <v>1247</v>
      </c>
      <c r="E490" t="s">
        <v>466</v>
      </c>
      <c r="F490" t="s">
        <v>10</v>
      </c>
      <c r="G490">
        <f>VLOOKUP(A490,'Dados absolutos'!A:H,8,FALSE)</f>
        <v>23134</v>
      </c>
      <c r="H490" s="1">
        <f t="shared" si="28"/>
        <v>0.11197136071738792</v>
      </c>
      <c r="I490">
        <f>VLOOKUP(A490,'Dados absolutos'!A:I,9,FALSE)</f>
        <v>0.56799999999999995</v>
      </c>
      <c r="J490" s="1">
        <f>VLOOKUP(A490,'Dados absolutos'!A:L,12,FALSE)</f>
        <v>4225.8818941817235</v>
      </c>
      <c r="K490" s="1">
        <f t="shared" si="29"/>
        <v>0.30736610977278178</v>
      </c>
      <c r="L490" s="1">
        <f>VLOOKUP(A490,'Dados absolutos'!A:M,13,FALSE)</f>
        <v>0.88888888888888895</v>
      </c>
      <c r="M490" s="1">
        <f t="shared" si="30"/>
        <v>0.4986376021798366</v>
      </c>
      <c r="N490" s="3">
        <f t="shared" si="31"/>
        <v>-0.26475714687555724</v>
      </c>
      <c r="O490" s="4" t="s">
        <v>5872</v>
      </c>
    </row>
    <row r="491" spans="1:15" x14ac:dyDescent="0.25">
      <c r="A491">
        <v>150810</v>
      </c>
      <c r="B491">
        <v>1508100</v>
      </c>
      <c r="C491" t="s">
        <v>302</v>
      </c>
      <c r="D491" t="s">
        <v>166</v>
      </c>
      <c r="E491" t="s">
        <v>9</v>
      </c>
      <c r="F491" t="s">
        <v>10</v>
      </c>
      <c r="G491">
        <f>VLOOKUP(A491,'Dados absolutos'!A:H,8,FALSE)</f>
        <v>91306</v>
      </c>
      <c r="H491" s="1">
        <f t="shared" si="28"/>
        <v>0.45425698032304551</v>
      </c>
      <c r="I491">
        <f>VLOOKUP(A491,'Dados absolutos'!A:I,9,FALSE)</f>
        <v>0.66600000000000004</v>
      </c>
      <c r="J491" s="1">
        <f>VLOOKUP(A491,'Dados absolutos'!A:L,12,FALSE)</f>
        <v>5827.646812805292</v>
      </c>
      <c r="K491" s="1">
        <f t="shared" si="29"/>
        <v>0.43768097563372077</v>
      </c>
      <c r="L491" s="1">
        <f>VLOOKUP(A491,'Dados absolutos'!A:M,13,FALSE)</f>
        <v>0.65555555555555567</v>
      </c>
      <c r="M491" s="1">
        <f t="shared" si="30"/>
        <v>0.38419618528610361</v>
      </c>
      <c r="N491" s="3">
        <f t="shared" si="31"/>
        <v>-0.26522781002457169</v>
      </c>
      <c r="O491" s="4" t="s">
        <v>5873</v>
      </c>
    </row>
    <row r="492" spans="1:15" x14ac:dyDescent="0.25">
      <c r="A492">
        <v>220290</v>
      </c>
      <c r="B492">
        <v>2202901</v>
      </c>
      <c r="C492" t="s">
        <v>746</v>
      </c>
      <c r="D492" t="s">
        <v>682</v>
      </c>
      <c r="E492" t="s">
        <v>466</v>
      </c>
      <c r="F492" t="s">
        <v>10</v>
      </c>
      <c r="G492">
        <f>VLOOKUP(A492,'Dados absolutos'!A:H,8,FALSE)</f>
        <v>27278</v>
      </c>
      <c r="H492" s="1">
        <f t="shared" si="28"/>
        <v>0.13277802045519588</v>
      </c>
      <c r="I492">
        <f>VLOOKUP(A492,'Dados absolutos'!A:I,9,FALSE)</f>
        <v>0.64200000000000002</v>
      </c>
      <c r="J492" s="1">
        <f>VLOOKUP(A492,'Dados absolutos'!A:L,12,FALSE)</f>
        <v>4616.270922355011</v>
      </c>
      <c r="K492" s="1">
        <f t="shared" si="29"/>
        <v>0.33912700879640439</v>
      </c>
      <c r="L492" s="1">
        <f>VLOOKUP(A492,'Dados absolutos'!A:M,13,FALSE)</f>
        <v>1.0611111111111111</v>
      </c>
      <c r="M492" s="1">
        <f t="shared" si="30"/>
        <v>0.58310626702997281</v>
      </c>
      <c r="N492" s="3">
        <f t="shared" si="31"/>
        <v>-0.26524272131123572</v>
      </c>
      <c r="O492" s="4" t="s">
        <v>5874</v>
      </c>
    </row>
    <row r="493" spans="1:15" x14ac:dyDescent="0.25">
      <c r="A493">
        <v>210020</v>
      </c>
      <c r="B493">
        <v>2100204</v>
      </c>
      <c r="C493" t="s">
        <v>469</v>
      </c>
      <c r="D493" t="s">
        <v>465</v>
      </c>
      <c r="E493" t="s">
        <v>466</v>
      </c>
      <c r="F493" t="s">
        <v>10</v>
      </c>
      <c r="G493">
        <f>VLOOKUP(A493,'Dados absolutos'!A:H,8,FALSE)</f>
        <v>18467</v>
      </c>
      <c r="H493" s="1">
        <f t="shared" si="28"/>
        <v>8.85387639518595E-2</v>
      </c>
      <c r="I493">
        <f>VLOOKUP(A493,'Dados absolutos'!A:I,9,FALSE)</f>
        <v>0.57299999999999995</v>
      </c>
      <c r="J493" s="1">
        <f>VLOOKUP(A493,'Dados absolutos'!A:L,12,FALSE)</f>
        <v>4083.8641251962958</v>
      </c>
      <c r="K493" s="1">
        <f t="shared" si="29"/>
        <v>0.29581196328097992</v>
      </c>
      <c r="L493" s="1">
        <f>VLOOKUP(A493,'Dados absolutos'!A:M,13,FALSE)</f>
        <v>0.92222222222222217</v>
      </c>
      <c r="M493" s="1">
        <f t="shared" si="30"/>
        <v>0.51498637602179842</v>
      </c>
      <c r="N493" s="3">
        <f t="shared" si="31"/>
        <v>-0.2652868233073219</v>
      </c>
      <c r="O493" s="4" t="s">
        <v>5875</v>
      </c>
    </row>
    <row r="494" spans="1:15" x14ac:dyDescent="0.25">
      <c r="A494">
        <v>352670</v>
      </c>
      <c r="B494">
        <v>3526704</v>
      </c>
      <c r="C494" t="s">
        <v>3495</v>
      </c>
      <c r="D494" t="s">
        <v>3202</v>
      </c>
      <c r="E494" t="s">
        <v>2182</v>
      </c>
      <c r="F494" t="s">
        <v>10</v>
      </c>
      <c r="G494">
        <f>VLOOKUP(A494,'Dados absolutos'!A:H,8,FALSE)</f>
        <v>98161</v>
      </c>
      <c r="H494" s="1">
        <f t="shared" si="28"/>
        <v>0.48867533276094938</v>
      </c>
      <c r="I494">
        <f>VLOOKUP(A494,'Dados absolutos'!A:I,9,FALSE)</f>
        <v>0.74399999999999999</v>
      </c>
      <c r="J494" s="1">
        <f>VLOOKUP(A494,'Dados absolutos'!A:L,12,FALSE)</f>
        <v>5643.4476658754502</v>
      </c>
      <c r="K494" s="1">
        <f t="shared" si="29"/>
        <v>0.42269507673883877</v>
      </c>
      <c r="L494" s="1">
        <f>VLOOKUP(A494,'Dados absolutos'!A:M,13,FALSE)</f>
        <v>0.71111111111111114</v>
      </c>
      <c r="M494" s="1">
        <f t="shared" si="30"/>
        <v>0.41144414168937332</v>
      </c>
      <c r="N494" s="3">
        <f t="shared" si="31"/>
        <v>-0.26657560228851612</v>
      </c>
      <c r="O494" s="4" t="s">
        <v>5876</v>
      </c>
    </row>
    <row r="495" spans="1:15" x14ac:dyDescent="0.25">
      <c r="A495">
        <v>240940</v>
      </c>
      <c r="B495">
        <v>2409407</v>
      </c>
      <c r="C495" t="s">
        <v>1185</v>
      </c>
      <c r="D495" t="s">
        <v>1086</v>
      </c>
      <c r="E495" t="s">
        <v>466</v>
      </c>
      <c r="F495" t="s">
        <v>10</v>
      </c>
      <c r="G495">
        <f>VLOOKUP(A495,'Dados absolutos'!A:H,8,FALSE)</f>
        <v>30479</v>
      </c>
      <c r="H495" s="1">
        <f t="shared" si="28"/>
        <v>0.14884996008374882</v>
      </c>
      <c r="I495">
        <f>VLOOKUP(A495,'Dados absolutos'!A:I,9,FALSE)</f>
        <v>0.67800000000000005</v>
      </c>
      <c r="J495" s="1">
        <f>VLOOKUP(A495,'Dados absolutos'!A:L,12,FALSE)</f>
        <v>4291.723611995144</v>
      </c>
      <c r="K495" s="1">
        <f t="shared" si="29"/>
        <v>0.31272279758954508</v>
      </c>
      <c r="L495" s="1">
        <f>VLOOKUP(A495,'Dados absolutos'!A:M,13,FALSE)</f>
        <v>1.0444444444444445</v>
      </c>
      <c r="M495" s="1">
        <f t="shared" si="30"/>
        <v>0.57493188010899188</v>
      </c>
      <c r="N495" s="3">
        <f t="shared" si="31"/>
        <v>-0.26694095739680435</v>
      </c>
      <c r="O495" s="4" t="s">
        <v>5877</v>
      </c>
    </row>
    <row r="496" spans="1:15" x14ac:dyDescent="0.25">
      <c r="A496">
        <v>261310</v>
      </c>
      <c r="B496">
        <v>2613107</v>
      </c>
      <c r="C496" t="s">
        <v>1586</v>
      </c>
      <c r="D496" t="s">
        <v>1452</v>
      </c>
      <c r="E496" t="s">
        <v>466</v>
      </c>
      <c r="F496" t="s">
        <v>10</v>
      </c>
      <c r="G496">
        <f>VLOOKUP(A496,'Dados absolutos'!A:H,8,FALSE)</f>
        <v>37126</v>
      </c>
      <c r="H496" s="1">
        <f t="shared" si="28"/>
        <v>0.18222396280508318</v>
      </c>
      <c r="I496">
        <f>VLOOKUP(A496,'Dados absolutos'!A:I,9,FALSE)</f>
        <v>0.59099999999999997</v>
      </c>
      <c r="J496" s="1">
        <f>VLOOKUP(A496,'Dados absolutos'!A:L,12,FALSE)</f>
        <v>3370.6847726660562</v>
      </c>
      <c r="K496" s="1">
        <f t="shared" si="29"/>
        <v>0.23778979624561178</v>
      </c>
      <c r="L496" s="1">
        <f>VLOOKUP(A496,'Dados absolutos'!A:M,13,FALSE)</f>
        <v>0.64444444444444449</v>
      </c>
      <c r="M496" s="1">
        <f t="shared" si="30"/>
        <v>0.37874659400544963</v>
      </c>
      <c r="N496" s="3">
        <f t="shared" si="31"/>
        <v>-0.2678192394350789</v>
      </c>
      <c r="O496" s="4" t="s">
        <v>5878</v>
      </c>
    </row>
    <row r="497" spans="1:15" x14ac:dyDescent="0.25">
      <c r="A497">
        <v>313380</v>
      </c>
      <c r="B497">
        <v>3133808</v>
      </c>
      <c r="C497" t="s">
        <v>2564</v>
      </c>
      <c r="D497" t="s">
        <v>2181</v>
      </c>
      <c r="E497" t="s">
        <v>2182</v>
      </c>
      <c r="F497" t="s">
        <v>10</v>
      </c>
      <c r="G497">
        <f>VLOOKUP(A497,'Dados absolutos'!A:H,8,FALSE)</f>
        <v>97669</v>
      </c>
      <c r="H497" s="1">
        <f t="shared" si="28"/>
        <v>0.48620504400829456</v>
      </c>
      <c r="I497">
        <f>VLOOKUP(A497,'Dados absolutos'!A:I,9,FALSE)</f>
        <v>0.75800000000000001</v>
      </c>
      <c r="J497" s="1">
        <f>VLOOKUP(A497,'Dados absolutos'!A:L,12,FALSE)</f>
        <v>4992.8600844689718</v>
      </c>
      <c r="K497" s="1">
        <f t="shared" si="29"/>
        <v>0.36976519145040809</v>
      </c>
      <c r="L497" s="1">
        <f>VLOOKUP(A497,'Dados absolutos'!A:M,13,FALSE)</f>
        <v>0.63333333333333341</v>
      </c>
      <c r="M497" s="1">
        <f t="shared" si="30"/>
        <v>0.37329700272479571</v>
      </c>
      <c r="N497" s="3">
        <f t="shared" si="31"/>
        <v>-0.26826314471731783</v>
      </c>
      <c r="O497" s="4" t="s">
        <v>5879</v>
      </c>
    </row>
    <row r="498" spans="1:15" x14ac:dyDescent="0.25">
      <c r="A498">
        <v>231130</v>
      </c>
      <c r="B498">
        <v>2311306</v>
      </c>
      <c r="C498" t="s">
        <v>1050</v>
      </c>
      <c r="D498" t="s">
        <v>905</v>
      </c>
      <c r="E498" t="s">
        <v>466</v>
      </c>
      <c r="F498" t="s">
        <v>10</v>
      </c>
      <c r="G498">
        <f>VLOOKUP(A498,'Dados absolutos'!A:H,8,FALSE)</f>
        <v>84168</v>
      </c>
      <c r="H498" s="1">
        <f t="shared" si="28"/>
        <v>0.41841770976115522</v>
      </c>
      <c r="I498">
        <f>VLOOKUP(A498,'Dados absolutos'!A:I,9,FALSE)</f>
        <v>0.65900000000000003</v>
      </c>
      <c r="J498" s="1">
        <f>VLOOKUP(A498,'Dados absolutos'!A:L,12,FALSE)</f>
        <v>4038.1339505512788</v>
      </c>
      <c r="K498" s="1">
        <f t="shared" si="29"/>
        <v>0.29209149125329703</v>
      </c>
      <c r="L498" s="1">
        <f>VLOOKUP(A498,'Dados absolutos'!A:M,13,FALSE)</f>
        <v>0.41111111111111115</v>
      </c>
      <c r="M498" s="1">
        <f t="shared" si="30"/>
        <v>0.26430517711171669</v>
      </c>
      <c r="N498" s="3">
        <f t="shared" si="31"/>
        <v>-0.26836860438042515</v>
      </c>
      <c r="O498" s="4" t="s">
        <v>5880</v>
      </c>
    </row>
    <row r="499" spans="1:15" x14ac:dyDescent="0.25">
      <c r="A499">
        <v>351050</v>
      </c>
      <c r="B499">
        <v>3510500</v>
      </c>
      <c r="C499" t="s">
        <v>3317</v>
      </c>
      <c r="D499" t="s">
        <v>3202</v>
      </c>
      <c r="E499" t="s">
        <v>2182</v>
      </c>
      <c r="F499" t="s">
        <v>10</v>
      </c>
      <c r="G499">
        <f>VLOOKUP(A499,'Dados absolutos'!A:H,8,FALSE)</f>
        <v>134873</v>
      </c>
      <c r="H499" s="1">
        <f t="shared" si="28"/>
        <v>0.6730030577354682</v>
      </c>
      <c r="I499">
        <f>VLOOKUP(A499,'Dados absolutos'!A:I,9,FALSE)</f>
        <v>0.75900000000000001</v>
      </c>
      <c r="J499" s="1">
        <f>VLOOKUP(A499,'Dados absolutos'!A:L,12,FALSE)</f>
        <v>7951.9111407027349</v>
      </c>
      <c r="K499" s="1">
        <f t="shared" si="29"/>
        <v>0.61050485117534103</v>
      </c>
      <c r="L499" s="1">
        <f>VLOOKUP(A499,'Dados absolutos'!A:M,13,FALSE)</f>
        <v>0.74444444444444446</v>
      </c>
      <c r="M499" s="1">
        <f t="shared" si="30"/>
        <v>0.42779291553133519</v>
      </c>
      <c r="N499" s="3">
        <f t="shared" si="31"/>
        <v>-0.26870887790853765</v>
      </c>
      <c r="O499" s="4" t="s">
        <v>5881</v>
      </c>
    </row>
    <row r="500" spans="1:15" x14ac:dyDescent="0.25">
      <c r="A500">
        <v>231400</v>
      </c>
      <c r="B500">
        <v>2314003</v>
      </c>
      <c r="C500" t="s">
        <v>1083</v>
      </c>
      <c r="D500" t="s">
        <v>905</v>
      </c>
      <c r="E500" t="s">
        <v>466</v>
      </c>
      <c r="F500" t="s">
        <v>10</v>
      </c>
      <c r="G500">
        <f>VLOOKUP(A500,'Dados absolutos'!A:H,8,FALSE)</f>
        <v>38984</v>
      </c>
      <c r="H500" s="1">
        <f t="shared" si="28"/>
        <v>0.19155281748482431</v>
      </c>
      <c r="I500">
        <f>VLOOKUP(A500,'Dados absolutos'!A:I,9,FALSE)</f>
        <v>0.629</v>
      </c>
      <c r="J500" s="1">
        <f>VLOOKUP(A500,'Dados absolutos'!A:L,12,FALSE)</f>
        <v>3942.6011178945205</v>
      </c>
      <c r="K500" s="1">
        <f t="shared" si="29"/>
        <v>0.28431922197193521</v>
      </c>
      <c r="L500" s="1">
        <f>VLOOKUP(A500,'Dados absolutos'!A:M,13,FALSE)</f>
        <v>0.79444444444444451</v>
      </c>
      <c r="M500" s="1">
        <f t="shared" si="30"/>
        <v>0.452316076294278</v>
      </c>
      <c r="N500" s="3">
        <f t="shared" si="31"/>
        <v>-0.26945032819283282</v>
      </c>
      <c r="O500" s="4" t="s">
        <v>5882</v>
      </c>
    </row>
    <row r="501" spans="1:15" x14ac:dyDescent="0.25">
      <c r="A501">
        <v>261320</v>
      </c>
      <c r="B501">
        <v>2613206</v>
      </c>
      <c r="C501" t="s">
        <v>1587</v>
      </c>
      <c r="D501" t="s">
        <v>1452</v>
      </c>
      <c r="E501" t="s">
        <v>466</v>
      </c>
      <c r="F501" t="s">
        <v>10</v>
      </c>
      <c r="G501">
        <f>VLOOKUP(A501,'Dados absolutos'!A:H,8,FALSE)</f>
        <v>23837</v>
      </c>
      <c r="H501" s="1">
        <f t="shared" si="28"/>
        <v>0.11550106192290892</v>
      </c>
      <c r="I501">
        <f>VLOOKUP(A501,'Dados absolutos'!A:I,9,FALSE)</f>
        <v>0.56999999999999995</v>
      </c>
      <c r="J501" s="1">
        <f>VLOOKUP(A501,'Dados absolutos'!A:L,12,FALSE)</f>
        <v>4442.3227662877043</v>
      </c>
      <c r="K501" s="1">
        <f t="shared" si="29"/>
        <v>0.32497510026032045</v>
      </c>
      <c r="L501" s="1">
        <f>VLOOKUP(A501,'Dados absolutos'!A:M,13,FALSE)</f>
        <v>0.91111111111111109</v>
      </c>
      <c r="M501" s="1">
        <f t="shared" si="30"/>
        <v>0.5095367847411445</v>
      </c>
      <c r="N501" s="3">
        <f t="shared" si="31"/>
        <v>-0.26993725359626697</v>
      </c>
      <c r="O501" s="4" t="s">
        <v>5883</v>
      </c>
    </row>
    <row r="502" spans="1:15" x14ac:dyDescent="0.25">
      <c r="A502">
        <v>230310</v>
      </c>
      <c r="B502">
        <v>2303105</v>
      </c>
      <c r="C502" t="s">
        <v>941</v>
      </c>
      <c r="D502" t="s">
        <v>905</v>
      </c>
      <c r="E502" t="s">
        <v>466</v>
      </c>
      <c r="F502" t="s">
        <v>10</v>
      </c>
      <c r="G502">
        <f>VLOOKUP(A502,'Dados absolutos'!A:H,8,FALSE)</f>
        <v>17632</v>
      </c>
      <c r="H502" s="1">
        <f t="shared" si="28"/>
        <v>8.4346302349284766E-2</v>
      </c>
      <c r="I502">
        <f>VLOOKUP(A502,'Dados absolutos'!A:I,9,FALSE)</f>
        <v>0.59599999999999997</v>
      </c>
      <c r="J502" s="1">
        <f>VLOOKUP(A502,'Dados absolutos'!A:L,12,FALSE)</f>
        <v>5587.9062057622505</v>
      </c>
      <c r="K502" s="1">
        <f t="shared" si="29"/>
        <v>0.41817638748536706</v>
      </c>
      <c r="L502" s="1">
        <f>VLOOKUP(A502,'Dados absolutos'!A:M,13,FALSE)</f>
        <v>1.2166666666666666</v>
      </c>
      <c r="M502" s="1">
        <f t="shared" si="30"/>
        <v>0.65940054495912803</v>
      </c>
      <c r="N502" s="3">
        <f t="shared" si="31"/>
        <v>-0.27042954017695431</v>
      </c>
      <c r="O502" s="4" t="s">
        <v>5884</v>
      </c>
    </row>
    <row r="503" spans="1:15" x14ac:dyDescent="0.25">
      <c r="A503">
        <v>140002</v>
      </c>
      <c r="B503">
        <v>1400027</v>
      </c>
      <c r="C503" t="s">
        <v>149</v>
      </c>
      <c r="D503" t="s">
        <v>150</v>
      </c>
      <c r="E503" t="s">
        <v>9</v>
      </c>
      <c r="F503" t="s">
        <v>10</v>
      </c>
      <c r="G503">
        <f>VLOOKUP(A503,'Dados absolutos'!A:H,8,FALSE)</f>
        <v>13927</v>
      </c>
      <c r="H503" s="1">
        <f t="shared" si="28"/>
        <v>6.5743823022890335E-2</v>
      </c>
      <c r="I503">
        <f>VLOOKUP(A503,'Dados absolutos'!A:I,9,FALSE)</f>
        <v>0.48399999999999999</v>
      </c>
      <c r="J503" s="1">
        <f>VLOOKUP(A503,'Dados absolutos'!A:L,12,FALSE)</f>
        <v>3289.0309111797228</v>
      </c>
      <c r="K503" s="1">
        <f t="shared" si="29"/>
        <v>0.23114667909221387</v>
      </c>
      <c r="L503" s="1">
        <f>VLOOKUP(A503,'Dados absolutos'!A:M,13,FALSE)</f>
        <v>0.63888888888888895</v>
      </c>
      <c r="M503" s="1">
        <f t="shared" si="30"/>
        <v>0.37602179836512267</v>
      </c>
      <c r="N503" s="3">
        <f t="shared" si="31"/>
        <v>-0.27338105770420079</v>
      </c>
      <c r="O503" s="4" t="s">
        <v>5885</v>
      </c>
    </row>
    <row r="504" spans="1:15" x14ac:dyDescent="0.25">
      <c r="A504">
        <v>261330</v>
      </c>
      <c r="B504">
        <v>2613305</v>
      </c>
      <c r="C504" t="s">
        <v>1588</v>
      </c>
      <c r="D504" t="s">
        <v>1452</v>
      </c>
      <c r="E504" t="s">
        <v>466</v>
      </c>
      <c r="F504" t="s">
        <v>10</v>
      </c>
      <c r="G504">
        <f>VLOOKUP(A504,'Dados absolutos'!A:H,8,FALSE)</f>
        <v>20037</v>
      </c>
      <c r="H504" s="1">
        <f t="shared" si="28"/>
        <v>9.6421595947119756E-2</v>
      </c>
      <c r="I504">
        <f>VLOOKUP(A504,'Dados absolutos'!A:I,9,FALSE)</f>
        <v>0.53700000000000003</v>
      </c>
      <c r="J504" s="1">
        <f>VLOOKUP(A504,'Dados absolutos'!A:L,12,FALSE)</f>
        <v>4793.651941408395</v>
      </c>
      <c r="K504" s="1">
        <f t="shared" si="29"/>
        <v>0.35355820493227808</v>
      </c>
      <c r="L504" s="1">
        <f>VLOOKUP(A504,'Dados absolutos'!A:M,13,FALSE)</f>
        <v>0.93333333333333335</v>
      </c>
      <c r="M504" s="1">
        <f t="shared" si="30"/>
        <v>0.52043596730245234</v>
      </c>
      <c r="N504" s="3">
        <f t="shared" si="31"/>
        <v>-0.27370064168270603</v>
      </c>
      <c r="O504" s="4" t="s">
        <v>5886</v>
      </c>
    </row>
    <row r="505" spans="1:15" x14ac:dyDescent="0.25">
      <c r="A505">
        <v>351080</v>
      </c>
      <c r="B505">
        <v>3510807</v>
      </c>
      <c r="C505" t="s">
        <v>3320</v>
      </c>
      <c r="D505" t="s">
        <v>3202</v>
      </c>
      <c r="E505" t="s">
        <v>2182</v>
      </c>
      <c r="F505" t="s">
        <v>10</v>
      </c>
      <c r="G505">
        <f>VLOOKUP(A505,'Dados absolutos'!A:H,8,FALSE)</f>
        <v>28083</v>
      </c>
      <c r="H505" s="1">
        <f t="shared" si="28"/>
        <v>0.13681985469480387</v>
      </c>
      <c r="I505">
        <f>VLOOKUP(A505,'Dados absolutos'!A:I,9,FALSE)</f>
        <v>0.73</v>
      </c>
      <c r="J505" s="1">
        <f>VLOOKUP(A505,'Dados absolutos'!A:L,12,FALSE)</f>
        <v>6035.7904586404584</v>
      </c>
      <c r="K505" s="1">
        <f t="shared" si="29"/>
        <v>0.45461492828273053</v>
      </c>
      <c r="L505" s="1">
        <f>VLOOKUP(A505,'Dados absolutos'!A:M,13,FALSE)</f>
        <v>1.45</v>
      </c>
      <c r="M505" s="1">
        <f t="shared" si="30"/>
        <v>0.77384196185286103</v>
      </c>
      <c r="N505" s="3">
        <f t="shared" si="31"/>
        <v>-0.27395311173506565</v>
      </c>
      <c r="O505" s="4" t="s">
        <v>5887</v>
      </c>
    </row>
    <row r="506" spans="1:15" x14ac:dyDescent="0.25">
      <c r="A506">
        <v>311230</v>
      </c>
      <c r="B506">
        <v>3112307</v>
      </c>
      <c r="C506" t="s">
        <v>2315</v>
      </c>
      <c r="D506" t="s">
        <v>2181</v>
      </c>
      <c r="E506" t="s">
        <v>2182</v>
      </c>
      <c r="F506" t="s">
        <v>10</v>
      </c>
      <c r="G506">
        <f>VLOOKUP(A506,'Dados absolutos'!A:H,8,FALSE)</f>
        <v>39626</v>
      </c>
      <c r="H506" s="1">
        <f t="shared" si="28"/>
        <v>0.19477624305231289</v>
      </c>
      <c r="I506">
        <f>VLOOKUP(A506,'Dados absolutos'!A:I,9,FALSE)</f>
        <v>0.65300000000000002</v>
      </c>
      <c r="J506" s="1">
        <f>VLOOKUP(A506,'Dados absolutos'!A:L,12,FALSE)</f>
        <v>3929.1939519507391</v>
      </c>
      <c r="K506" s="1">
        <f t="shared" si="29"/>
        <v>0.28322845452458684</v>
      </c>
      <c r="L506" s="1">
        <f>VLOOKUP(A506,'Dados absolutos'!A:M,13,FALSE)</f>
        <v>0.82222222222222219</v>
      </c>
      <c r="M506" s="1">
        <f t="shared" si="30"/>
        <v>0.4659400544959128</v>
      </c>
      <c r="N506" s="3">
        <f t="shared" si="31"/>
        <v>-0.27551215697636111</v>
      </c>
      <c r="O506" s="4" t="s">
        <v>5888</v>
      </c>
    </row>
    <row r="507" spans="1:15" x14ac:dyDescent="0.25">
      <c r="A507">
        <v>220270</v>
      </c>
      <c r="B507">
        <v>2202703</v>
      </c>
      <c r="C507" t="s">
        <v>738</v>
      </c>
      <c r="D507" t="s">
        <v>682</v>
      </c>
      <c r="E507" t="s">
        <v>466</v>
      </c>
      <c r="F507" t="s">
        <v>10</v>
      </c>
      <c r="G507">
        <f>VLOOKUP(A507,'Dados absolutos'!A:H,8,FALSE)</f>
        <v>28212</v>
      </c>
      <c r="H507" s="1">
        <f t="shared" si="28"/>
        <v>0.13746755235556091</v>
      </c>
      <c r="I507">
        <f>VLOOKUP(A507,'Dados absolutos'!A:I,9,FALSE)</f>
        <v>0.497</v>
      </c>
      <c r="J507" s="1">
        <f>VLOOKUP(A507,'Dados absolutos'!A:L,12,FALSE)</f>
        <v>3691.2960527435134</v>
      </c>
      <c r="K507" s="1">
        <f t="shared" si="29"/>
        <v>0.26387378364664726</v>
      </c>
      <c r="L507" s="1">
        <f>VLOOKUP(A507,'Dados absolutos'!A:M,13,FALSE)</f>
        <v>0.57777777777777772</v>
      </c>
      <c r="M507" s="1">
        <f t="shared" si="30"/>
        <v>0.34604904632152589</v>
      </c>
      <c r="N507" s="3">
        <f t="shared" si="31"/>
        <v>-0.27735718496956052</v>
      </c>
      <c r="O507" s="4" t="s">
        <v>5889</v>
      </c>
    </row>
    <row r="508" spans="1:15" x14ac:dyDescent="0.25">
      <c r="A508">
        <v>420205</v>
      </c>
      <c r="B508">
        <v>4202057</v>
      </c>
      <c r="C508" t="s">
        <v>4222</v>
      </c>
      <c r="D508" t="s">
        <v>4197</v>
      </c>
      <c r="E508" t="s">
        <v>3828</v>
      </c>
      <c r="F508" t="s">
        <v>10</v>
      </c>
      <c r="G508">
        <f>VLOOKUP(A508,'Dados absolutos'!A:H,8,FALSE)</f>
        <v>14912</v>
      </c>
      <c r="H508" s="1">
        <f t="shared" si="28"/>
        <v>7.0689421440298841E-2</v>
      </c>
      <c r="I508">
        <f>VLOOKUP(A508,'Dados absolutos'!A:I,9,FALSE)</f>
        <v>0.71599999999999997</v>
      </c>
      <c r="J508" s="1">
        <f>VLOOKUP(A508,'Dados absolutos'!A:L,12,FALSE)</f>
        <v>6344.7947257242495</v>
      </c>
      <c r="K508" s="1">
        <f t="shared" si="29"/>
        <v>0.4797546033669402</v>
      </c>
      <c r="L508" s="1">
        <f>VLOOKUP(A508,'Dados absolutos'!A:M,13,FALSE)</f>
        <v>1.6</v>
      </c>
      <c r="M508" s="1">
        <f t="shared" si="30"/>
        <v>0.84741144414168945</v>
      </c>
      <c r="N508" s="3">
        <f t="shared" si="31"/>
        <v>-0.27765373778495184</v>
      </c>
      <c r="O508" s="4" t="s">
        <v>5890</v>
      </c>
    </row>
    <row r="509" spans="1:15" x14ac:dyDescent="0.25">
      <c r="A509">
        <v>291460</v>
      </c>
      <c r="B509">
        <v>2914604</v>
      </c>
      <c r="C509" t="s">
        <v>1953</v>
      </c>
      <c r="D509" t="s">
        <v>1784</v>
      </c>
      <c r="E509" t="s">
        <v>466</v>
      </c>
      <c r="F509" t="s">
        <v>10</v>
      </c>
      <c r="G509">
        <f>VLOOKUP(A509,'Dados absolutos'!A:H,8,FALSE)</f>
        <v>74507</v>
      </c>
      <c r="H509" s="1">
        <f t="shared" si="28"/>
        <v>0.3699106779737607</v>
      </c>
      <c r="I509">
        <f>VLOOKUP(A509,'Dados absolutos'!A:I,9,FALSE)</f>
        <v>0.69099999999999995</v>
      </c>
      <c r="J509" s="1">
        <f>VLOOKUP(A509,'Dados absolutos'!A:L,12,FALSE)</f>
        <v>3835.1282341256524</v>
      </c>
      <c r="K509" s="1">
        <f t="shared" si="29"/>
        <v>0.27557554537545725</v>
      </c>
      <c r="L509" s="1">
        <f>VLOOKUP(A509,'Dados absolutos'!A:M,13,FALSE)</f>
        <v>0.52222222222222237</v>
      </c>
      <c r="M509" s="1">
        <f t="shared" si="30"/>
        <v>0.31880108991825623</v>
      </c>
      <c r="N509" s="3">
        <f t="shared" si="31"/>
        <v>-0.27786377748344032</v>
      </c>
      <c r="O509" s="4" t="s">
        <v>5891</v>
      </c>
    </row>
    <row r="510" spans="1:15" x14ac:dyDescent="0.25">
      <c r="A510">
        <v>500320</v>
      </c>
      <c r="B510">
        <v>5003207</v>
      </c>
      <c r="C510" t="s">
        <v>4953</v>
      </c>
      <c r="D510" t="s">
        <v>4931</v>
      </c>
      <c r="E510" t="s">
        <v>4932</v>
      </c>
      <c r="F510" t="s">
        <v>10</v>
      </c>
      <c r="G510">
        <f>VLOOKUP(A510,'Dados absolutos'!A:H,8,FALSE)</f>
        <v>96268</v>
      </c>
      <c r="H510" s="1">
        <f t="shared" si="28"/>
        <v>0.47917074615774702</v>
      </c>
      <c r="I510">
        <f>VLOOKUP(A510,'Dados absolutos'!A:I,9,FALSE)</f>
        <v>0.7</v>
      </c>
      <c r="J510" s="1">
        <f>VLOOKUP(A510,'Dados absolutos'!A:L,12,FALSE)</f>
        <v>9222.1074965720691</v>
      </c>
      <c r="K510" s="1">
        <f t="shared" si="29"/>
        <v>0.71384427745919643</v>
      </c>
      <c r="L510" s="1">
        <f>VLOOKUP(A510,'Dados absolutos'!A:M,13,FALSE)</f>
        <v>1.2111111111111112</v>
      </c>
      <c r="M510" s="1">
        <f t="shared" si="30"/>
        <v>0.65667574931880124</v>
      </c>
      <c r="N510" s="3">
        <f t="shared" si="31"/>
        <v>-0.27799778198264813</v>
      </c>
      <c r="O510" s="4" t="s">
        <v>5892</v>
      </c>
    </row>
    <row r="511" spans="1:15" x14ac:dyDescent="0.25">
      <c r="A511">
        <v>150270</v>
      </c>
      <c r="B511">
        <v>1502707</v>
      </c>
      <c r="C511" t="s">
        <v>204</v>
      </c>
      <c r="D511" t="s">
        <v>166</v>
      </c>
      <c r="E511" t="s">
        <v>9</v>
      </c>
      <c r="F511" t="s">
        <v>10</v>
      </c>
      <c r="G511">
        <f>VLOOKUP(A511,'Dados absolutos'!A:H,8,FALSE)</f>
        <v>44617</v>
      </c>
      <c r="H511" s="1">
        <f t="shared" si="28"/>
        <v>0.21983561533788229</v>
      </c>
      <c r="I511">
        <f>VLOOKUP(A511,'Dados absolutos'!A:I,9,FALSE)</f>
        <v>0.64</v>
      </c>
      <c r="J511" s="1">
        <f>VLOOKUP(A511,'Dados absolutos'!A:L,12,FALSE)</f>
        <v>4576.7224746172988</v>
      </c>
      <c r="K511" s="1">
        <f t="shared" si="29"/>
        <v>0.33590946382333992</v>
      </c>
      <c r="L511" s="1">
        <f>VLOOKUP(A511,'Dados absolutos'!A:M,13,FALSE)</f>
        <v>0.84444444444444444</v>
      </c>
      <c r="M511" s="1">
        <f t="shared" si="30"/>
        <v>0.47683923705722076</v>
      </c>
      <c r="N511" s="3">
        <f t="shared" si="31"/>
        <v>-0.27923461142823691</v>
      </c>
      <c r="O511" s="4" t="s">
        <v>5893</v>
      </c>
    </row>
    <row r="512" spans="1:15" x14ac:dyDescent="0.25">
      <c r="A512">
        <v>150320</v>
      </c>
      <c r="B512">
        <v>1503200</v>
      </c>
      <c r="C512" t="s">
        <v>218</v>
      </c>
      <c r="D512" t="s">
        <v>166</v>
      </c>
      <c r="E512" t="s">
        <v>9</v>
      </c>
      <c r="F512" t="s">
        <v>10</v>
      </c>
      <c r="G512">
        <f>VLOOKUP(A512,'Dados absolutos'!A:H,8,FALSE)</f>
        <v>35797</v>
      </c>
      <c r="H512" s="1">
        <f t="shared" si="28"/>
        <v>0.17555117062565587</v>
      </c>
      <c r="I512">
        <f>VLOOKUP(A512,'Dados absolutos'!A:I,9,FALSE)</f>
        <v>0.59499999999999997</v>
      </c>
      <c r="J512" s="1">
        <f>VLOOKUP(A512,'Dados absolutos'!A:L,12,FALSE)</f>
        <v>3191.5134645361341</v>
      </c>
      <c r="K512" s="1">
        <f t="shared" si="29"/>
        <v>0.22321294747485468</v>
      </c>
      <c r="L512" s="1">
        <f>VLOOKUP(A512,'Dados absolutos'!A:M,13,FALSE)</f>
        <v>0.61111111111111127</v>
      </c>
      <c r="M512" s="1">
        <f t="shared" si="30"/>
        <v>0.36239782016348782</v>
      </c>
      <c r="N512" s="3">
        <f t="shared" si="31"/>
        <v>-0.28026395668571097</v>
      </c>
      <c r="O512" s="4" t="s">
        <v>5894</v>
      </c>
    </row>
    <row r="513" spans="1:15" x14ac:dyDescent="0.25">
      <c r="A513">
        <v>330330</v>
      </c>
      <c r="B513">
        <v>3303302</v>
      </c>
      <c r="C513" t="s">
        <v>3158</v>
      </c>
      <c r="D513" t="s">
        <v>3113</v>
      </c>
      <c r="E513" t="s">
        <v>2182</v>
      </c>
      <c r="F513" t="s">
        <v>10</v>
      </c>
      <c r="G513">
        <f>VLOOKUP(A513,'Dados absolutos'!A:H,8,FALSE)</f>
        <v>200000</v>
      </c>
      <c r="H513" s="1">
        <f t="shared" si="28"/>
        <v>1</v>
      </c>
      <c r="I513">
        <f>VLOOKUP(A513,'Dados absolutos'!A:I,9,FALSE)</f>
        <v>0.83699999999999997</v>
      </c>
      <c r="J513" s="1">
        <f>VLOOKUP(A513,'Dados absolutos'!A:L,12,FALSE)</f>
        <v>12462.873393634445</v>
      </c>
      <c r="K513" s="1">
        <f t="shared" si="29"/>
        <v>0.97750342509822585</v>
      </c>
      <c r="L513" s="1">
        <f>VLOOKUP(A513,'Dados absolutos'!A:M,13,FALSE)</f>
        <v>0.96111111111111103</v>
      </c>
      <c r="M513" s="1">
        <f t="shared" si="30"/>
        <v>0.5340599455040872</v>
      </c>
      <c r="N513" s="3">
        <f t="shared" si="31"/>
        <v>-0.28044347959413862</v>
      </c>
      <c r="O513" s="4" t="s">
        <v>5895</v>
      </c>
    </row>
    <row r="514" spans="1:15" x14ac:dyDescent="0.25">
      <c r="A514">
        <v>351440</v>
      </c>
      <c r="B514">
        <v>3514403</v>
      </c>
      <c r="C514" t="s">
        <v>3355</v>
      </c>
      <c r="D514" t="s">
        <v>3202</v>
      </c>
      <c r="E514" t="s">
        <v>2182</v>
      </c>
      <c r="F514" t="s">
        <v>10</v>
      </c>
      <c r="G514">
        <f>VLOOKUP(A514,'Dados absolutos'!A:H,8,FALSE)</f>
        <v>45474</v>
      </c>
      <c r="H514" s="1">
        <f t="shared" ref="H514:H577" si="32">(G514-MIN(G:G))/(MAX(G:G)-MIN(G:G))</f>
        <v>0.22413853700663264</v>
      </c>
      <c r="I514">
        <f>VLOOKUP(A514,'Dados absolutos'!A:I,9,FALSE)</f>
        <v>0.77600000000000002</v>
      </c>
      <c r="J514" s="1">
        <f>VLOOKUP(A514,'Dados absolutos'!A:L,12,FALSE)</f>
        <v>4918.1808723666272</v>
      </c>
      <c r="K514" s="1">
        <f t="shared" ref="K514:K577" si="33">(J514-MIN(J:J))/(MAX(J:J)-MIN(J:J))</f>
        <v>0.36368951118386783</v>
      </c>
      <c r="L514" s="1">
        <f>VLOOKUP(A514,'Dados absolutos'!A:M,13,FALSE)</f>
        <v>1.1666666666666665</v>
      </c>
      <c r="M514" s="1">
        <f t="shared" ref="M514:M577" si="34">(L514-MIN(L:L))/(MAX(L:L)-MIN(L:L))</f>
        <v>0.63487738419618522</v>
      </c>
      <c r="N514" s="3">
        <f t="shared" ref="N514:N577" si="35">H514-I514-K514+M514</f>
        <v>-0.28067358998104996</v>
      </c>
      <c r="O514" s="4" t="s">
        <v>5896</v>
      </c>
    </row>
    <row r="515" spans="1:15" x14ac:dyDescent="0.25">
      <c r="A515">
        <v>220840</v>
      </c>
      <c r="B515">
        <v>2208403</v>
      </c>
      <c r="C515" t="s">
        <v>843</v>
      </c>
      <c r="D515" t="s">
        <v>682</v>
      </c>
      <c r="E515" t="s">
        <v>466</v>
      </c>
      <c r="F515" t="s">
        <v>10</v>
      </c>
      <c r="G515">
        <f>VLOOKUP(A515,'Dados absolutos'!A:H,8,FALSE)</f>
        <v>65538</v>
      </c>
      <c r="H515" s="1">
        <f t="shared" si="32"/>
        <v>0.3248781173587994</v>
      </c>
      <c r="I515">
        <f>VLOOKUP(A515,'Dados absolutos'!A:I,9,FALSE)</f>
        <v>0.63500000000000001</v>
      </c>
      <c r="J515" s="1">
        <f>VLOOKUP(A515,'Dados absolutos'!A:L,12,FALSE)</f>
        <v>4041.3554359302998</v>
      </c>
      <c r="K515" s="1">
        <f t="shared" si="33"/>
        <v>0.2923535817948984</v>
      </c>
      <c r="L515" s="1">
        <f>VLOOKUP(A515,'Dados absolutos'!A:M,13,FALSE)</f>
        <v>0.52777777777777779</v>
      </c>
      <c r="M515" s="1">
        <f t="shared" si="34"/>
        <v>0.32152588555858314</v>
      </c>
      <c r="N515" s="3">
        <f t="shared" si="35"/>
        <v>-0.28094957887751587</v>
      </c>
      <c r="O515" s="4" t="s">
        <v>5897</v>
      </c>
    </row>
    <row r="516" spans="1:15" x14ac:dyDescent="0.25">
      <c r="A516">
        <v>311330</v>
      </c>
      <c r="B516">
        <v>3113305</v>
      </c>
      <c r="C516" t="s">
        <v>2326</v>
      </c>
      <c r="D516" t="s">
        <v>2181</v>
      </c>
      <c r="E516" t="s">
        <v>2182</v>
      </c>
      <c r="F516" t="s">
        <v>10</v>
      </c>
      <c r="G516">
        <f>VLOOKUP(A516,'Dados absolutos'!A:H,8,FALSE)</f>
        <v>31240</v>
      </c>
      <c r="H516" s="1">
        <f t="shared" si="32"/>
        <v>0.15267087419100553</v>
      </c>
      <c r="I516">
        <f>VLOOKUP(A516,'Dados absolutos'!A:I,9,FALSE)</f>
        <v>0.69499999999999995</v>
      </c>
      <c r="J516" s="1">
        <f>VLOOKUP(A516,'Dados absolutos'!A:L,12,FALSE)</f>
        <v>4275.2928476312418</v>
      </c>
      <c r="K516" s="1">
        <f t="shared" si="33"/>
        <v>0.31138603909946988</v>
      </c>
      <c r="L516" s="1">
        <f>VLOOKUP(A516,'Dados absolutos'!A:M,13,FALSE)</f>
        <v>1.0333333333333334</v>
      </c>
      <c r="M516" s="1">
        <f t="shared" si="34"/>
        <v>0.56948228882833796</v>
      </c>
      <c r="N516" s="3">
        <f t="shared" si="35"/>
        <v>-0.28423287608012626</v>
      </c>
      <c r="O516" s="4" t="s">
        <v>5898</v>
      </c>
    </row>
    <row r="517" spans="1:15" x14ac:dyDescent="0.25">
      <c r="A517">
        <v>130068</v>
      </c>
      <c r="B517">
        <v>1300680</v>
      </c>
      <c r="C517" t="s">
        <v>98</v>
      </c>
      <c r="D517" t="s">
        <v>87</v>
      </c>
      <c r="E517" t="s">
        <v>9</v>
      </c>
      <c r="F517" t="s">
        <v>10</v>
      </c>
      <c r="G517">
        <f>VLOOKUP(A517,'Dados absolutos'!A:H,8,FALSE)</f>
        <v>23785</v>
      </c>
      <c r="H517" s="1">
        <f t="shared" si="32"/>
        <v>0.11523997449376654</v>
      </c>
      <c r="I517">
        <f>VLOOKUP(A517,'Dados absolutos'!A:I,9,FALSE)</f>
        <v>0.56499999999999995</v>
      </c>
      <c r="J517" s="1">
        <f>VLOOKUP(A517,'Dados absolutos'!A:L,12,FALSE)</f>
        <v>3809.4628068110155</v>
      </c>
      <c r="K517" s="1">
        <f t="shared" si="33"/>
        <v>0.27348748196560013</v>
      </c>
      <c r="L517" s="1">
        <f>VLOOKUP(A517,'Dados absolutos'!A:M,13,FALSE)</f>
        <v>0.76666666666666661</v>
      </c>
      <c r="M517" s="1">
        <f t="shared" si="34"/>
        <v>0.43869209809264303</v>
      </c>
      <c r="N517" s="3">
        <f t="shared" si="35"/>
        <v>-0.28455540937919049</v>
      </c>
      <c r="O517" s="4" t="s">
        <v>5899</v>
      </c>
    </row>
    <row r="518" spans="1:15" x14ac:dyDescent="0.25">
      <c r="A518">
        <v>230870</v>
      </c>
      <c r="B518">
        <v>2308708</v>
      </c>
      <c r="C518" t="s">
        <v>1019</v>
      </c>
      <c r="D518" t="s">
        <v>905</v>
      </c>
      <c r="E518" t="s">
        <v>466</v>
      </c>
      <c r="F518" t="s">
        <v>10</v>
      </c>
      <c r="G518">
        <f>VLOOKUP(A518,'Dados absolutos'!A:H,8,FALSE)</f>
        <v>61443</v>
      </c>
      <c r="H518" s="1">
        <f t="shared" si="32"/>
        <v>0.30431748231383715</v>
      </c>
      <c r="I518">
        <f>VLOOKUP(A518,'Dados absolutos'!A:I,9,FALSE)</f>
        <v>0.61</v>
      </c>
      <c r="J518" s="1">
        <f>VLOOKUP(A518,'Dados absolutos'!A:L,12,FALSE)</f>
        <v>4379.9415655160074</v>
      </c>
      <c r="K518" s="1">
        <f t="shared" si="33"/>
        <v>0.31989994989568793</v>
      </c>
      <c r="L518" s="1">
        <f>VLOOKUP(A518,'Dados absolutos'!A:M,13,FALSE)</f>
        <v>0.56666666666666665</v>
      </c>
      <c r="M518" s="1">
        <f t="shared" si="34"/>
        <v>0.34059945504087197</v>
      </c>
      <c r="N518" s="3">
        <f t="shared" si="35"/>
        <v>-0.2849830125409788</v>
      </c>
      <c r="O518" s="4" t="s">
        <v>5900</v>
      </c>
    </row>
    <row r="519" spans="1:15" x14ac:dyDescent="0.25">
      <c r="A519">
        <v>280760</v>
      </c>
      <c r="B519">
        <v>2807600</v>
      </c>
      <c r="C519" t="s">
        <v>1782</v>
      </c>
      <c r="D519" t="s">
        <v>1716</v>
      </c>
      <c r="E519" t="s">
        <v>466</v>
      </c>
      <c r="F519" t="s">
        <v>10</v>
      </c>
      <c r="G519">
        <f>VLOOKUP(A519,'Dados absolutos'!A:H,8,FALSE)</f>
        <v>23917</v>
      </c>
      <c r="H519" s="1">
        <f t="shared" si="32"/>
        <v>0.11590273489082027</v>
      </c>
      <c r="I519">
        <f>VLOOKUP(A519,'Dados absolutos'!A:I,9,FALSE)</f>
        <v>0.57899999999999996</v>
      </c>
      <c r="J519" s="1">
        <f>VLOOKUP(A519,'Dados absolutos'!A:L,12,FALSE)</f>
        <v>4262.6790007107911</v>
      </c>
      <c r="K519" s="1">
        <f t="shared" si="33"/>
        <v>0.31035981374622551</v>
      </c>
      <c r="L519" s="1">
        <f>VLOOKUP(A519,'Dados absolutos'!A:M,13,FALSE)</f>
        <v>0.86666666666666681</v>
      </c>
      <c r="M519" s="1">
        <f t="shared" si="34"/>
        <v>0.48773841961852871</v>
      </c>
      <c r="N519" s="3">
        <f t="shared" si="35"/>
        <v>-0.28571865923687645</v>
      </c>
      <c r="O519" s="4" t="s">
        <v>5901</v>
      </c>
    </row>
    <row r="520" spans="1:15" x14ac:dyDescent="0.25">
      <c r="A520">
        <v>520450</v>
      </c>
      <c r="B520">
        <v>5204508</v>
      </c>
      <c r="C520" t="s">
        <v>5182</v>
      </c>
      <c r="D520" t="s">
        <v>5136</v>
      </c>
      <c r="E520" t="s">
        <v>4932</v>
      </c>
      <c r="F520" t="s">
        <v>10</v>
      </c>
      <c r="G520">
        <f>VLOOKUP(A520,'Dados absolutos'!A:H,8,FALSE)</f>
        <v>98622</v>
      </c>
      <c r="H520" s="1">
        <f t="shared" si="32"/>
        <v>0.49098997323853849</v>
      </c>
      <c r="I520">
        <f>VLOOKUP(A520,'Dados absolutos'!A:I,9,FALSE)</f>
        <v>0.73299999999999998</v>
      </c>
      <c r="J520" s="1">
        <f>VLOOKUP(A520,'Dados absolutos'!A:L,12,FALSE)</f>
        <v>5077.3602559266701</v>
      </c>
      <c r="K520" s="1">
        <f t="shared" si="33"/>
        <v>0.37663987598164306</v>
      </c>
      <c r="L520" s="1">
        <f>VLOOKUP(A520,'Dados absolutos'!A:M,13,FALSE)</f>
        <v>0.55000000000000004</v>
      </c>
      <c r="M520" s="1">
        <f t="shared" si="34"/>
        <v>0.33242506811989103</v>
      </c>
      <c r="N520" s="3">
        <f t="shared" si="35"/>
        <v>-0.28622483462321346</v>
      </c>
      <c r="O520" s="4" t="s">
        <v>5902</v>
      </c>
    </row>
    <row r="521" spans="1:15" x14ac:dyDescent="0.25">
      <c r="A521">
        <v>411750</v>
      </c>
      <c r="B521">
        <v>4117503</v>
      </c>
      <c r="C521" t="s">
        <v>4054</v>
      </c>
      <c r="D521" t="s">
        <v>3827</v>
      </c>
      <c r="E521" t="s">
        <v>3828</v>
      </c>
      <c r="F521" t="s">
        <v>10</v>
      </c>
      <c r="G521">
        <f>VLOOKUP(A521,'Dados absolutos'!A:H,8,FALSE)</f>
        <v>45962</v>
      </c>
      <c r="H521" s="1">
        <f t="shared" si="32"/>
        <v>0.22658874211089186</v>
      </c>
      <c r="I521">
        <f>VLOOKUP(A521,'Dados absolutos'!A:I,9,FALSE)</f>
        <v>0.71599999999999997</v>
      </c>
      <c r="J521" s="1">
        <f>VLOOKUP(A521,'Dados absolutos'!A:L,12,FALSE)</f>
        <v>3480.8271335015884</v>
      </c>
      <c r="K521" s="1">
        <f t="shared" si="33"/>
        <v>0.2467506536167568</v>
      </c>
      <c r="L521" s="1">
        <f>VLOOKUP(A521,'Dados absolutos'!A:M,13,FALSE)</f>
        <v>0.78888888888888897</v>
      </c>
      <c r="M521" s="1">
        <f t="shared" si="34"/>
        <v>0.44959128065395104</v>
      </c>
      <c r="N521" s="3">
        <f t="shared" si="35"/>
        <v>-0.28657063085191381</v>
      </c>
      <c r="O521" s="4" t="s">
        <v>5903</v>
      </c>
    </row>
    <row r="522" spans="1:15" x14ac:dyDescent="0.25">
      <c r="A522">
        <v>260010</v>
      </c>
      <c r="B522">
        <v>2600104</v>
      </c>
      <c r="C522" t="s">
        <v>1453</v>
      </c>
      <c r="D522" t="s">
        <v>1452</v>
      </c>
      <c r="E522" t="s">
        <v>466</v>
      </c>
      <c r="F522" t="s">
        <v>10</v>
      </c>
      <c r="G522">
        <f>VLOOKUP(A522,'Dados absolutos'!A:H,8,FALSE)</f>
        <v>40241</v>
      </c>
      <c r="H522" s="1">
        <f t="shared" si="32"/>
        <v>0.1978641039931314</v>
      </c>
      <c r="I522">
        <f>VLOOKUP(A522,'Dados absolutos'!A:I,9,FALSE)</f>
        <v>0.65700000000000003</v>
      </c>
      <c r="J522" s="1">
        <f>VLOOKUP(A522,'Dados absolutos'!A:L,12,FALSE)</f>
        <v>3989.2324830396856</v>
      </c>
      <c r="K522" s="1">
        <f t="shared" si="33"/>
        <v>0.28811301219867241</v>
      </c>
      <c r="L522" s="1">
        <f>VLOOKUP(A522,'Dados absolutos'!A:M,13,FALSE)</f>
        <v>0.81111111111111112</v>
      </c>
      <c r="M522" s="1">
        <f t="shared" si="34"/>
        <v>0.46049046321525888</v>
      </c>
      <c r="N522" s="3">
        <f t="shared" si="35"/>
        <v>-0.28675844499028225</v>
      </c>
      <c r="O522" s="4" t="s">
        <v>5904</v>
      </c>
    </row>
    <row r="523" spans="1:15" x14ac:dyDescent="0.25">
      <c r="A523">
        <v>431600</v>
      </c>
      <c r="B523">
        <v>4316006</v>
      </c>
      <c r="C523" t="s">
        <v>4792</v>
      </c>
      <c r="D523" t="s">
        <v>4459</v>
      </c>
      <c r="E523" t="s">
        <v>3828</v>
      </c>
      <c r="F523" t="s">
        <v>10</v>
      </c>
      <c r="G523">
        <f>VLOOKUP(A523,'Dados absolutos'!A:H,8,FALSE)</f>
        <v>21253</v>
      </c>
      <c r="H523" s="1">
        <f t="shared" si="32"/>
        <v>0.10252702505937228</v>
      </c>
      <c r="I523">
        <f>VLOOKUP(A523,'Dados absolutos'!A:I,9,FALSE)</f>
        <v>0.68799999999999994</v>
      </c>
      <c r="J523" s="1">
        <f>VLOOKUP(A523,'Dados absolutos'!A:L,12,FALSE)</f>
        <v>5059.1011824213056</v>
      </c>
      <c r="K523" s="1">
        <f t="shared" si="33"/>
        <v>0.37515437165642579</v>
      </c>
      <c r="L523" s="1">
        <f>VLOOKUP(A523,'Dados absolutos'!A:M,13,FALSE)</f>
        <v>1.2444444444444445</v>
      </c>
      <c r="M523" s="1">
        <f t="shared" si="34"/>
        <v>0.673024523160763</v>
      </c>
      <c r="N523" s="3">
        <f t="shared" si="35"/>
        <v>-0.2876028234362904</v>
      </c>
      <c r="O523" s="4" t="s">
        <v>5905</v>
      </c>
    </row>
    <row r="524" spans="1:15" x14ac:dyDescent="0.25">
      <c r="A524">
        <v>110004</v>
      </c>
      <c r="B524">
        <v>1100049</v>
      </c>
      <c r="C524" t="s">
        <v>13</v>
      </c>
      <c r="D524" t="s">
        <v>8</v>
      </c>
      <c r="E524" t="s">
        <v>9</v>
      </c>
      <c r="F524" t="s">
        <v>10</v>
      </c>
      <c r="G524">
        <f>VLOOKUP(A524,'Dados absolutos'!A:H,8,FALSE)</f>
        <v>86887</v>
      </c>
      <c r="H524" s="1">
        <f t="shared" si="32"/>
        <v>0.43206956975804223</v>
      </c>
      <c r="I524">
        <f>VLOOKUP(A524,'Dados absolutos'!A:I,9,FALSE)</f>
        <v>0.71799999999999997</v>
      </c>
      <c r="J524" s="1">
        <f>VLOOKUP(A524,'Dados absolutos'!A:L,12,FALSE)</f>
        <v>4227.9195827914418</v>
      </c>
      <c r="K524" s="1">
        <f t="shared" si="33"/>
        <v>0.30753189010343729</v>
      </c>
      <c r="L524" s="1">
        <f>VLOOKUP(A524,'Dados absolutos'!A:M,13,FALSE)</f>
        <v>0.49444444444444446</v>
      </c>
      <c r="M524" s="1">
        <f t="shared" si="34"/>
        <v>0.30517711171662126</v>
      </c>
      <c r="N524" s="3">
        <f t="shared" si="35"/>
        <v>-0.28828520862877377</v>
      </c>
      <c r="O524" s="4" t="s">
        <v>5906</v>
      </c>
    </row>
    <row r="525" spans="1:15" x14ac:dyDescent="0.25">
      <c r="A525">
        <v>312290</v>
      </c>
      <c r="B525">
        <v>3122900</v>
      </c>
      <c r="C525" t="s">
        <v>2437</v>
      </c>
      <c r="D525" t="s">
        <v>2181</v>
      </c>
      <c r="E525" t="s">
        <v>2182</v>
      </c>
      <c r="F525" t="s">
        <v>10</v>
      </c>
      <c r="G525">
        <f>VLOOKUP(A525,'Dados absolutos'!A:H,8,FALSE)</f>
        <v>6093</v>
      </c>
      <c r="H525" s="1">
        <f t="shared" si="32"/>
        <v>2.6409997640171313E-2</v>
      </c>
      <c r="I525">
        <f>VLOOKUP(A525,'Dados absolutos'!A:I,9,FALSE)</f>
        <v>0.70099999999999996</v>
      </c>
      <c r="J525" s="1">
        <f>VLOOKUP(A525,'Dados absolutos'!A:L,12,FALSE)</f>
        <v>5465.4184014442808</v>
      </c>
      <c r="K525" s="1">
        <f t="shared" si="33"/>
        <v>0.40821114127244984</v>
      </c>
      <c r="L525" s="1">
        <f>VLOOKUP(A525,'Dados absolutos'!A:M,13,FALSE)</f>
        <v>1.4888888888888889</v>
      </c>
      <c r="M525" s="1">
        <f t="shared" si="34"/>
        <v>0.79291553133514991</v>
      </c>
      <c r="N525" s="3">
        <f t="shared" si="35"/>
        <v>-0.2898856122971285</v>
      </c>
      <c r="O525" s="4" t="s">
        <v>5907</v>
      </c>
    </row>
    <row r="526" spans="1:15" x14ac:dyDescent="0.25">
      <c r="A526">
        <v>120050</v>
      </c>
      <c r="B526">
        <v>1200500</v>
      </c>
      <c r="C526" t="s">
        <v>82</v>
      </c>
      <c r="D526" t="s">
        <v>64</v>
      </c>
      <c r="E526" t="s">
        <v>9</v>
      </c>
      <c r="F526" t="s">
        <v>10</v>
      </c>
      <c r="G526">
        <f>VLOOKUP(A526,'Dados absolutos'!A:H,8,FALSE)</f>
        <v>41343</v>
      </c>
      <c r="H526" s="1">
        <f t="shared" si="32"/>
        <v>0.20339714912611026</v>
      </c>
      <c r="I526">
        <f>VLOOKUP(A526,'Dados absolutos'!A:I,9,FALSE)</f>
        <v>0.60299999999999998</v>
      </c>
      <c r="J526" s="1">
        <f>VLOOKUP(A526,'Dados absolutos'!A:L,12,FALSE)</f>
        <v>4067.6661625910069</v>
      </c>
      <c r="K526" s="1">
        <f t="shared" si="33"/>
        <v>0.29449414485482617</v>
      </c>
      <c r="L526" s="1">
        <f>VLOOKUP(A526,'Dados absolutos'!A:M,13,FALSE)</f>
        <v>0.69444444444444442</v>
      </c>
      <c r="M526" s="1">
        <f t="shared" si="34"/>
        <v>0.40326975476839239</v>
      </c>
      <c r="N526" s="3">
        <f t="shared" si="35"/>
        <v>-0.29082724096032347</v>
      </c>
      <c r="O526" s="4" t="s">
        <v>5908</v>
      </c>
    </row>
    <row r="527" spans="1:15" x14ac:dyDescent="0.25">
      <c r="A527">
        <v>330200</v>
      </c>
      <c r="B527">
        <v>3302007</v>
      </c>
      <c r="C527" t="s">
        <v>3141</v>
      </c>
      <c r="D527" t="s">
        <v>3113</v>
      </c>
      <c r="E527" t="s">
        <v>2182</v>
      </c>
      <c r="F527" t="s">
        <v>10</v>
      </c>
      <c r="G527">
        <f>VLOOKUP(A527,'Dados absolutos'!A:H,8,FALSE)</f>
        <v>116841</v>
      </c>
      <c r="H527" s="1">
        <f t="shared" si="32"/>
        <v>0.5824659707682498</v>
      </c>
      <c r="I527">
        <f>VLOOKUP(A527,'Dados absolutos'!A:I,9,FALSE)</f>
        <v>0.71499999999999997</v>
      </c>
      <c r="J527" s="1">
        <f>VLOOKUP(A527,'Dados absolutos'!A:L,12,FALSE)</f>
        <v>8698.1549809570279</v>
      </c>
      <c r="K527" s="1">
        <f t="shared" si="33"/>
        <v>0.67121704733572174</v>
      </c>
      <c r="L527" s="1">
        <f>VLOOKUP(A527,'Dados absolutos'!A:M,13,FALSE)</f>
        <v>0.91666666666666674</v>
      </c>
      <c r="M527" s="1">
        <f t="shared" si="34"/>
        <v>0.5122615803814714</v>
      </c>
      <c r="N527" s="3">
        <f t="shared" si="35"/>
        <v>-0.29148949618600051</v>
      </c>
      <c r="O527" s="4" t="s">
        <v>5909</v>
      </c>
    </row>
    <row r="528" spans="1:15" x14ac:dyDescent="0.25">
      <c r="A528">
        <v>315200</v>
      </c>
      <c r="B528">
        <v>3152006</v>
      </c>
      <c r="C528" t="s">
        <v>2788</v>
      </c>
      <c r="D528" t="s">
        <v>2181</v>
      </c>
      <c r="E528" t="s">
        <v>2182</v>
      </c>
      <c r="F528" t="s">
        <v>10</v>
      </c>
      <c r="G528">
        <f>VLOOKUP(A528,'Dados absolutos'!A:H,8,FALSE)</f>
        <v>31047</v>
      </c>
      <c r="H528" s="1">
        <f t="shared" si="32"/>
        <v>0.15170183815591939</v>
      </c>
      <c r="I528">
        <f>VLOOKUP(A528,'Dados absolutos'!A:I,9,FALSE)</f>
        <v>0.68899999999999995</v>
      </c>
      <c r="J528" s="1">
        <f>VLOOKUP(A528,'Dados absolutos'!A:L,12,FALSE)</f>
        <v>4973.216804200084</v>
      </c>
      <c r="K528" s="1">
        <f t="shared" si="33"/>
        <v>0.36816707214866395</v>
      </c>
      <c r="L528" s="1">
        <f>VLOOKUP(A528,'Dados absolutos'!A:M,13,FALSE)</f>
        <v>1.1222222222222222</v>
      </c>
      <c r="M528" s="1">
        <f t="shared" si="34"/>
        <v>0.61307901907356954</v>
      </c>
      <c r="N528" s="3">
        <f t="shared" si="35"/>
        <v>-0.29238621491917494</v>
      </c>
      <c r="O528" s="4" t="s">
        <v>5910</v>
      </c>
    </row>
    <row r="529" spans="1:15" x14ac:dyDescent="0.25">
      <c r="A529">
        <v>171820</v>
      </c>
      <c r="B529">
        <v>1718204</v>
      </c>
      <c r="C529" t="s">
        <v>428</v>
      </c>
      <c r="D529" t="s">
        <v>327</v>
      </c>
      <c r="E529" t="s">
        <v>9</v>
      </c>
      <c r="F529" t="s">
        <v>10</v>
      </c>
      <c r="G529">
        <f>VLOOKUP(A529,'Dados absolutos'!A:H,8,FALSE)</f>
        <v>64418</v>
      </c>
      <c r="H529" s="1">
        <f t="shared" si="32"/>
        <v>0.3192546958080405</v>
      </c>
      <c r="I529">
        <f>VLOOKUP(A529,'Dados absolutos'!A:I,9,FALSE)</f>
        <v>0.74</v>
      </c>
      <c r="J529" s="1">
        <f>VLOOKUP(A529,'Dados absolutos'!A:L,12,FALSE)</f>
        <v>4631.4212774379839</v>
      </c>
      <c r="K529" s="1">
        <f t="shared" si="33"/>
        <v>0.34035959696675827</v>
      </c>
      <c r="L529" s="1">
        <f>VLOOKUP(A529,'Dados absolutos'!A:M,13,FALSE)</f>
        <v>0.82777777777777783</v>
      </c>
      <c r="M529" s="1">
        <f t="shared" si="34"/>
        <v>0.46866485013623982</v>
      </c>
      <c r="N529" s="3">
        <f t="shared" si="35"/>
        <v>-0.29244005102247794</v>
      </c>
      <c r="O529" s="4" t="s">
        <v>5911</v>
      </c>
    </row>
    <row r="530" spans="1:15" x14ac:dyDescent="0.25">
      <c r="A530">
        <v>292990</v>
      </c>
      <c r="B530">
        <v>2929909</v>
      </c>
      <c r="C530" t="s">
        <v>2134</v>
      </c>
      <c r="D530" t="s">
        <v>1784</v>
      </c>
      <c r="E530" t="s">
        <v>466</v>
      </c>
      <c r="F530" t="s">
        <v>10</v>
      </c>
      <c r="G530">
        <f>VLOOKUP(A530,'Dados absolutos'!A:H,8,FALSE)</f>
        <v>46160</v>
      </c>
      <c r="H530" s="1">
        <f t="shared" si="32"/>
        <v>0.22758288270647245</v>
      </c>
      <c r="I530">
        <f>VLOOKUP(A530,'Dados absolutos'!A:I,9,FALSE)</f>
        <v>0.63500000000000001</v>
      </c>
      <c r="J530" s="1">
        <f>VLOOKUP(A530,'Dados absolutos'!A:L,12,FALSE)</f>
        <v>3657.3423338388216</v>
      </c>
      <c r="K530" s="1">
        <f t="shared" si="33"/>
        <v>0.26111140929751547</v>
      </c>
      <c r="L530" s="1">
        <f>VLOOKUP(A530,'Dados absolutos'!A:M,13,FALSE)</f>
        <v>0.63888888888888884</v>
      </c>
      <c r="M530" s="1">
        <f t="shared" si="34"/>
        <v>0.37602179836512262</v>
      </c>
      <c r="N530" s="3">
        <f t="shared" si="35"/>
        <v>-0.29250672822592039</v>
      </c>
      <c r="O530" s="4" t="s">
        <v>5912</v>
      </c>
    </row>
    <row r="531" spans="1:15" x14ac:dyDescent="0.25">
      <c r="A531">
        <v>230840</v>
      </c>
      <c r="B531">
        <v>2308401</v>
      </c>
      <c r="C531" t="s">
        <v>1016</v>
      </c>
      <c r="D531" t="s">
        <v>905</v>
      </c>
      <c r="E531" t="s">
        <v>466</v>
      </c>
      <c r="F531" t="s">
        <v>10</v>
      </c>
      <c r="G531">
        <f>VLOOKUP(A531,'Dados absolutos'!A:H,8,FALSE)</f>
        <v>36822</v>
      </c>
      <c r="H531" s="1">
        <f t="shared" si="32"/>
        <v>0.18069760552702005</v>
      </c>
      <c r="I531">
        <f>VLOOKUP(A531,'Dados absolutos'!A:I,9,FALSE)</f>
        <v>0.622</v>
      </c>
      <c r="J531" s="1">
        <f>VLOOKUP(A531,'Dados absolutos'!A:L,12,FALSE)</f>
        <v>4016.8352998207592</v>
      </c>
      <c r="K531" s="1">
        <f t="shared" si="33"/>
        <v>0.29035869589693991</v>
      </c>
      <c r="L531" s="1">
        <f>VLOOKUP(A531,'Dados absolutos'!A:M,13,FALSE)</f>
        <v>0.76666666666666672</v>
      </c>
      <c r="M531" s="1">
        <f t="shared" si="34"/>
        <v>0.43869209809264309</v>
      </c>
      <c r="N531" s="3">
        <f t="shared" si="35"/>
        <v>-0.2929689922772768</v>
      </c>
      <c r="O531" s="4" t="s">
        <v>5913</v>
      </c>
    </row>
    <row r="532" spans="1:15" x14ac:dyDescent="0.25">
      <c r="A532">
        <v>411070</v>
      </c>
      <c r="B532">
        <v>4110706</v>
      </c>
      <c r="C532" t="s">
        <v>3966</v>
      </c>
      <c r="D532" t="s">
        <v>3827</v>
      </c>
      <c r="E532" t="s">
        <v>3828</v>
      </c>
      <c r="F532" t="s">
        <v>10</v>
      </c>
      <c r="G532">
        <f>VLOOKUP(A532,'Dados absolutos'!A:H,8,FALSE)</f>
        <v>59250</v>
      </c>
      <c r="H532" s="1">
        <f t="shared" si="32"/>
        <v>0.29330662208096725</v>
      </c>
      <c r="I532">
        <f>VLOOKUP(A532,'Dados absolutos'!A:I,9,FALSE)</f>
        <v>0.72599999999999998</v>
      </c>
      <c r="J532" s="1">
        <f>VLOOKUP(A532,'Dados absolutos'!A:L,12,FALSE)</f>
        <v>5070.3642707173003</v>
      </c>
      <c r="K532" s="1">
        <f t="shared" si="33"/>
        <v>0.37607070327500919</v>
      </c>
      <c r="L532" s="1">
        <f>VLOOKUP(A532,'Dados absolutos'!A:M,13,FALSE)</f>
        <v>0.92222222222222217</v>
      </c>
      <c r="M532" s="1">
        <f t="shared" si="34"/>
        <v>0.51498637602179842</v>
      </c>
      <c r="N532" s="3">
        <f t="shared" si="35"/>
        <v>-0.29377770517224355</v>
      </c>
      <c r="O532" s="4" t="s">
        <v>5914</v>
      </c>
    </row>
    <row r="533" spans="1:15" x14ac:dyDescent="0.25">
      <c r="A533">
        <v>210060</v>
      </c>
      <c r="B533">
        <v>2100600</v>
      </c>
      <c r="C533" t="s">
        <v>476</v>
      </c>
      <c r="D533" t="s">
        <v>465</v>
      </c>
      <c r="E533" t="s">
        <v>466</v>
      </c>
      <c r="F533" t="s">
        <v>10</v>
      </c>
      <c r="G533">
        <f>VLOOKUP(A533,'Dados absolutos'!A:H,8,FALSE)</f>
        <v>37085</v>
      </c>
      <c r="H533" s="1">
        <f t="shared" si="32"/>
        <v>0.1820181054090286</v>
      </c>
      <c r="I533">
        <f>VLOOKUP(A533,'Dados absolutos'!A:I,9,FALSE)</f>
        <v>0.55500000000000005</v>
      </c>
      <c r="J533" s="1">
        <f>VLOOKUP(A533,'Dados absolutos'!A:L,12,FALSE)</f>
        <v>4266.155884589456</v>
      </c>
      <c r="K533" s="1">
        <f t="shared" si="33"/>
        <v>0.3106426827558999</v>
      </c>
      <c r="L533" s="1">
        <f>VLOOKUP(A533,'Dados absolutos'!A:M,13,FALSE)</f>
        <v>0.66666666666666674</v>
      </c>
      <c r="M533" s="1">
        <f t="shared" si="34"/>
        <v>0.38964577656675753</v>
      </c>
      <c r="N533" s="3">
        <f t="shared" si="35"/>
        <v>-0.29397880078011379</v>
      </c>
      <c r="O533" s="4" t="s">
        <v>5915</v>
      </c>
    </row>
    <row r="534" spans="1:15" x14ac:dyDescent="0.25">
      <c r="A534">
        <v>353470</v>
      </c>
      <c r="B534">
        <v>3534708</v>
      </c>
      <c r="C534" t="s">
        <v>3583</v>
      </c>
      <c r="D534" t="s">
        <v>3202</v>
      </c>
      <c r="E534" t="s">
        <v>2182</v>
      </c>
      <c r="F534" t="s">
        <v>10</v>
      </c>
      <c r="G534">
        <f>VLOOKUP(A534,'Dados absolutos'!A:H,8,FALSE)</f>
        <v>103970</v>
      </c>
      <c r="H534" s="1">
        <f t="shared" si="32"/>
        <v>0.51784181114341232</v>
      </c>
      <c r="I534">
        <f>VLOOKUP(A534,'Dados absolutos'!A:I,9,FALSE)</f>
        <v>0.77800000000000002</v>
      </c>
      <c r="J534" s="1">
        <f>VLOOKUP(A534,'Dados absolutos'!A:L,12,FALSE)</f>
        <v>5957.1008035971909</v>
      </c>
      <c r="K534" s="1">
        <f t="shared" si="33"/>
        <v>0.44821297021611312</v>
      </c>
      <c r="L534" s="1">
        <f>VLOOKUP(A534,'Dados absolutos'!A:M,13,FALSE)</f>
        <v>0.71666666666666656</v>
      </c>
      <c r="M534" s="1">
        <f t="shared" si="34"/>
        <v>0.41416893732970023</v>
      </c>
      <c r="N534" s="3">
        <f t="shared" si="35"/>
        <v>-0.29420222174300065</v>
      </c>
      <c r="O534" s="4" t="s">
        <v>5916</v>
      </c>
    </row>
    <row r="535" spans="1:15" x14ac:dyDescent="0.25">
      <c r="A535">
        <v>211070</v>
      </c>
      <c r="B535">
        <v>2110708</v>
      </c>
      <c r="C535" t="s">
        <v>638</v>
      </c>
      <c r="D535" t="s">
        <v>465</v>
      </c>
      <c r="E535" t="s">
        <v>466</v>
      </c>
      <c r="F535" t="s">
        <v>10</v>
      </c>
      <c r="G535">
        <f>VLOOKUP(A535,'Dados absolutos'!A:H,8,FALSE)</f>
        <v>34034</v>
      </c>
      <c r="H535" s="1">
        <f t="shared" si="32"/>
        <v>0.16669930259530946</v>
      </c>
      <c r="I535">
        <f>VLOOKUP(A535,'Dados absolutos'!A:I,9,FALSE)</f>
        <v>0.58199999999999996</v>
      </c>
      <c r="J535" s="1">
        <f>VLOOKUP(A535,'Dados absolutos'!A:L,12,FALSE)</f>
        <v>4218.5973752717864</v>
      </c>
      <c r="K535" s="1">
        <f t="shared" si="33"/>
        <v>0.30677346281593265</v>
      </c>
      <c r="L535" s="1">
        <f>VLOOKUP(A535,'Dados absolutos'!A:M,13,FALSE)</f>
        <v>0.74444444444444446</v>
      </c>
      <c r="M535" s="1">
        <f t="shared" si="34"/>
        <v>0.42779291553133519</v>
      </c>
      <c r="N535" s="3">
        <f t="shared" si="35"/>
        <v>-0.2942812446892879</v>
      </c>
      <c r="O535" s="4" t="s">
        <v>5917</v>
      </c>
    </row>
    <row r="536" spans="1:15" x14ac:dyDescent="0.25">
      <c r="A536">
        <v>150120</v>
      </c>
      <c r="B536">
        <v>1501204</v>
      </c>
      <c r="C536" t="s">
        <v>181</v>
      </c>
      <c r="D536" t="s">
        <v>166</v>
      </c>
      <c r="E536" t="s">
        <v>9</v>
      </c>
      <c r="F536" t="s">
        <v>10</v>
      </c>
      <c r="G536">
        <f>VLOOKUP(A536,'Dados absolutos'!A:H,8,FALSE)</f>
        <v>51641</v>
      </c>
      <c r="H536" s="1">
        <f t="shared" si="32"/>
        <v>0.25510250192049888</v>
      </c>
      <c r="I536">
        <f>VLOOKUP(A536,'Dados absolutos'!A:I,9,FALSE)</f>
        <v>0.57799999999999996</v>
      </c>
      <c r="J536" s="1">
        <f>VLOOKUP(A536,'Dados absolutos'!A:L,12,FALSE)</f>
        <v>3058.0295803721851</v>
      </c>
      <c r="K536" s="1">
        <f t="shared" si="33"/>
        <v>0.21235309266272034</v>
      </c>
      <c r="L536" s="1">
        <f>VLOOKUP(A536,'Dados absolutos'!A:M,13,FALSE)</f>
        <v>0.3611111111111111</v>
      </c>
      <c r="M536" s="1">
        <f t="shared" si="34"/>
        <v>0.23978201634877389</v>
      </c>
      <c r="N536" s="3">
        <f t="shared" si="35"/>
        <v>-0.29546857439344748</v>
      </c>
      <c r="O536" s="4" t="s">
        <v>5918</v>
      </c>
    </row>
    <row r="537" spans="1:15" x14ac:dyDescent="0.25">
      <c r="A537">
        <v>421720</v>
      </c>
      <c r="B537">
        <v>4217204</v>
      </c>
      <c r="C537" t="s">
        <v>4422</v>
      </c>
      <c r="D537" t="s">
        <v>4197</v>
      </c>
      <c r="E537" t="s">
        <v>3828</v>
      </c>
      <c r="F537" t="s">
        <v>10</v>
      </c>
      <c r="G537">
        <f>VLOOKUP(A537,'Dados absolutos'!A:H,8,FALSE)</f>
        <v>44330</v>
      </c>
      <c r="H537" s="1">
        <f t="shared" si="32"/>
        <v>0.2183946135655003</v>
      </c>
      <c r="I537">
        <f>VLOOKUP(A537,'Dados absolutos'!A:I,9,FALSE)</f>
        <v>0.80100000000000005</v>
      </c>
      <c r="J537" s="1">
        <f>VLOOKUP(A537,'Dados absolutos'!A:L,12,FALSE)</f>
        <v>4933.7355810963227</v>
      </c>
      <c r="K537" s="1">
        <f t="shared" si="33"/>
        <v>0.36495499637339118</v>
      </c>
      <c r="L537" s="1">
        <f>VLOOKUP(A537,'Dados absolutos'!A:M,13,FALSE)</f>
        <v>1.2</v>
      </c>
      <c r="M537" s="1">
        <f t="shared" si="34"/>
        <v>0.65122615803814721</v>
      </c>
      <c r="N537" s="3">
        <f t="shared" si="35"/>
        <v>-0.29633422476974369</v>
      </c>
      <c r="O537" s="4" t="s">
        <v>5919</v>
      </c>
    </row>
    <row r="538" spans="1:15" x14ac:dyDescent="0.25">
      <c r="A538">
        <v>150280</v>
      </c>
      <c r="B538">
        <v>1502806</v>
      </c>
      <c r="C538" t="s">
        <v>208</v>
      </c>
      <c r="D538" t="s">
        <v>166</v>
      </c>
      <c r="E538" t="s">
        <v>9</v>
      </c>
      <c r="F538" t="s">
        <v>10</v>
      </c>
      <c r="G538">
        <f>VLOOKUP(A538,'Dados absolutos'!A:H,8,FALSE)</f>
        <v>33903</v>
      </c>
      <c r="H538" s="1">
        <f t="shared" si="32"/>
        <v>0.16604156311035462</v>
      </c>
      <c r="I538">
        <f>VLOOKUP(A538,'Dados absolutos'!A:I,9,FALSE)</f>
        <v>0.502</v>
      </c>
      <c r="J538" s="1">
        <f>VLOOKUP(A538,'Dados absolutos'!A:L,12,FALSE)</f>
        <v>5195.8211465062095</v>
      </c>
      <c r="K538" s="1">
        <f t="shared" si="33"/>
        <v>0.38627750437901459</v>
      </c>
      <c r="L538" s="1">
        <f>VLOOKUP(A538,'Dados absolutos'!A:M,13,FALSE)</f>
        <v>0.73888888888888893</v>
      </c>
      <c r="M538" s="1">
        <f t="shared" si="34"/>
        <v>0.42506811989100823</v>
      </c>
      <c r="N538" s="3">
        <f t="shared" si="35"/>
        <v>-0.29716782137765174</v>
      </c>
      <c r="O538" s="4" t="s">
        <v>5920</v>
      </c>
    </row>
    <row r="539" spans="1:15" x14ac:dyDescent="0.25">
      <c r="A539">
        <v>241220</v>
      </c>
      <c r="B539">
        <v>2412203</v>
      </c>
      <c r="C539" t="s">
        <v>1213</v>
      </c>
      <c r="D539" t="s">
        <v>1086</v>
      </c>
      <c r="E539" t="s">
        <v>466</v>
      </c>
      <c r="F539" t="s">
        <v>10</v>
      </c>
      <c r="G539">
        <f>VLOOKUP(A539,'Dados absolutos'!A:H,8,FALSE)</f>
        <v>47286</v>
      </c>
      <c r="H539" s="1">
        <f t="shared" si="32"/>
        <v>0.23323642972982472</v>
      </c>
      <c r="I539">
        <f>VLOOKUP(A539,'Dados absolutos'!A:I,9,FALSE)</f>
        <v>0.61099999999999999</v>
      </c>
      <c r="J539" s="1">
        <f>VLOOKUP(A539,'Dados absolutos'!A:L,12,FALSE)</f>
        <v>4351.3475815251877</v>
      </c>
      <c r="K539" s="1">
        <f t="shared" si="33"/>
        <v>0.31757362775885678</v>
      </c>
      <c r="L539" s="1">
        <f>VLOOKUP(A539,'Dados absolutos'!A:M,13,FALSE)</f>
        <v>0.68333333333333335</v>
      </c>
      <c r="M539" s="1">
        <f t="shared" si="34"/>
        <v>0.39782016348773847</v>
      </c>
      <c r="N539" s="3">
        <f t="shared" si="35"/>
        <v>-0.29751703454129358</v>
      </c>
      <c r="O539" s="4" t="s">
        <v>5921</v>
      </c>
    </row>
    <row r="540" spans="1:15" x14ac:dyDescent="0.25">
      <c r="A540">
        <v>351360</v>
      </c>
      <c r="B540">
        <v>3513603</v>
      </c>
      <c r="C540" t="s">
        <v>3346</v>
      </c>
      <c r="D540" t="s">
        <v>3202</v>
      </c>
      <c r="E540" t="s">
        <v>2182</v>
      </c>
      <c r="F540" t="s">
        <v>10</v>
      </c>
      <c r="G540">
        <f>VLOOKUP(A540,'Dados absolutos'!A:H,8,FALSE)</f>
        <v>22110</v>
      </c>
      <c r="H540" s="1">
        <f t="shared" si="32"/>
        <v>0.10682994672812263</v>
      </c>
      <c r="I540">
        <f>VLOOKUP(A540,'Dados absolutos'!A:I,9,FALSE)</f>
        <v>0.68400000000000005</v>
      </c>
      <c r="J540" s="1">
        <f>VLOOKUP(A540,'Dados absolutos'!A:L,12,FALSE)</f>
        <v>5019.6723256445048</v>
      </c>
      <c r="K540" s="1">
        <f t="shared" si="33"/>
        <v>0.37194655625094525</v>
      </c>
      <c r="L540" s="1">
        <f>VLOOKUP(A540,'Dados absolutos'!A:M,13,FALSE)</f>
        <v>1.2</v>
      </c>
      <c r="M540" s="1">
        <f t="shared" si="34"/>
        <v>0.65122615803814721</v>
      </c>
      <c r="N540" s="3">
        <f t="shared" si="35"/>
        <v>-0.29789045148467552</v>
      </c>
      <c r="O540" s="4" t="s">
        <v>5922</v>
      </c>
    </row>
    <row r="541" spans="1:15" x14ac:dyDescent="0.25">
      <c r="A541">
        <v>230940</v>
      </c>
      <c r="B541">
        <v>2309409</v>
      </c>
      <c r="C541" t="s">
        <v>1025</v>
      </c>
      <c r="D541" t="s">
        <v>905</v>
      </c>
      <c r="E541" t="s">
        <v>466</v>
      </c>
      <c r="F541" t="s">
        <v>10</v>
      </c>
      <c r="G541">
        <f>VLOOKUP(A541,'Dados absolutos'!A:H,8,FALSE)</f>
        <v>27545</v>
      </c>
      <c r="H541" s="1">
        <f t="shared" si="32"/>
        <v>0.13411860398560002</v>
      </c>
      <c r="I541">
        <f>VLOOKUP(A541,'Dados absolutos'!A:I,9,FALSE)</f>
        <v>0.60499999999999998</v>
      </c>
      <c r="J541" s="1">
        <f>VLOOKUP(A541,'Dados absolutos'!A:L,12,FALSE)</f>
        <v>4819.9473055000908</v>
      </c>
      <c r="K541" s="1">
        <f t="shared" si="33"/>
        <v>0.35569751813893669</v>
      </c>
      <c r="L541" s="1">
        <f>VLOOKUP(A541,'Dados absolutos'!A:M,13,FALSE)</f>
        <v>0.95</v>
      </c>
      <c r="M541" s="1">
        <f t="shared" si="34"/>
        <v>0.52861035422343328</v>
      </c>
      <c r="N541" s="3">
        <f t="shared" si="35"/>
        <v>-0.29796855992990334</v>
      </c>
      <c r="O541" s="4" t="s">
        <v>5923</v>
      </c>
    </row>
    <row r="542" spans="1:15" x14ac:dyDescent="0.25">
      <c r="A542">
        <v>350330</v>
      </c>
      <c r="B542">
        <v>3503307</v>
      </c>
      <c r="C542" t="s">
        <v>3236</v>
      </c>
      <c r="D542" t="s">
        <v>3202</v>
      </c>
      <c r="E542" t="s">
        <v>2182</v>
      </c>
      <c r="F542" t="s">
        <v>10</v>
      </c>
      <c r="G542">
        <f>VLOOKUP(A542,'Dados absolutos'!A:H,8,FALSE)</f>
        <v>130866</v>
      </c>
      <c r="H542" s="1">
        <f t="shared" si="32"/>
        <v>0.65288426295520841</v>
      </c>
      <c r="I542">
        <f>VLOOKUP(A542,'Dados absolutos'!A:I,9,FALSE)</f>
        <v>0.78100000000000003</v>
      </c>
      <c r="J542" s="1">
        <f>VLOOKUP(A542,'Dados absolutos'!A:L,12,FALSE)</f>
        <v>6187.1021023795338</v>
      </c>
      <c r="K542" s="1">
        <f t="shared" si="33"/>
        <v>0.46692519699182433</v>
      </c>
      <c r="L542" s="1">
        <f>VLOOKUP(A542,'Dados absolutos'!A:M,13,FALSE)</f>
        <v>0.47777777777777775</v>
      </c>
      <c r="M542" s="1">
        <f t="shared" si="34"/>
        <v>0.29700272479564033</v>
      </c>
      <c r="N542" s="3">
        <f t="shared" si="35"/>
        <v>-0.29803820924097563</v>
      </c>
      <c r="O542" s="4" t="s">
        <v>5924</v>
      </c>
    </row>
    <row r="543" spans="1:15" x14ac:dyDescent="0.25">
      <c r="A543">
        <v>150830</v>
      </c>
      <c r="B543">
        <v>1508308</v>
      </c>
      <c r="C543" t="s">
        <v>306</v>
      </c>
      <c r="D543" t="s">
        <v>166</v>
      </c>
      <c r="E543" t="s">
        <v>9</v>
      </c>
      <c r="F543" t="s">
        <v>10</v>
      </c>
      <c r="G543">
        <f>VLOOKUP(A543,'Dados absolutos'!A:H,8,FALSE)</f>
        <v>58692</v>
      </c>
      <c r="H543" s="1">
        <f t="shared" si="32"/>
        <v>0.29050495312978558</v>
      </c>
      <c r="I543">
        <f>VLOOKUP(A543,'Dados absolutos'!A:I,9,FALSE)</f>
        <v>0.51500000000000001</v>
      </c>
      <c r="J543" s="1">
        <f>VLOOKUP(A543,'Dados absolutos'!A:L,12,FALSE)</f>
        <v>4202.3472463027329</v>
      </c>
      <c r="K543" s="1">
        <f t="shared" si="33"/>
        <v>0.30545140028840218</v>
      </c>
      <c r="L543" s="1">
        <f>VLOOKUP(A543,'Dados absolutos'!A:M,13,FALSE)</f>
        <v>0.34444444444444444</v>
      </c>
      <c r="M543" s="1">
        <f t="shared" si="34"/>
        <v>0.23160762942779292</v>
      </c>
      <c r="N543" s="3">
        <f t="shared" si="35"/>
        <v>-0.29833881773082371</v>
      </c>
      <c r="O543" s="4" t="s">
        <v>5925</v>
      </c>
    </row>
    <row r="544" spans="1:15" x14ac:dyDescent="0.25">
      <c r="A544">
        <v>353180</v>
      </c>
      <c r="B544">
        <v>3531803</v>
      </c>
      <c r="C544" t="s">
        <v>3549</v>
      </c>
      <c r="D544" t="s">
        <v>3202</v>
      </c>
      <c r="E544" t="s">
        <v>2182</v>
      </c>
      <c r="F544" t="s">
        <v>10</v>
      </c>
      <c r="G544">
        <f>VLOOKUP(A544,'Dados absolutos'!A:H,8,FALSE)</f>
        <v>64662</v>
      </c>
      <c r="H544" s="1">
        <f t="shared" si="32"/>
        <v>0.3204797983601701</v>
      </c>
      <c r="I544">
        <f>VLOOKUP(A544,'Dados absolutos'!A:I,9,FALSE)</f>
        <v>0.73299999999999998</v>
      </c>
      <c r="J544" s="1">
        <f>VLOOKUP(A544,'Dados absolutos'!A:L,12,FALSE)</f>
        <v>5850.9049477281869</v>
      </c>
      <c r="K544" s="1">
        <f t="shared" si="33"/>
        <v>0.43957318884017382</v>
      </c>
      <c r="L544" s="1">
        <f>VLOOKUP(A544,'Dados absolutos'!A:M,13,FALSE)</f>
        <v>1</v>
      </c>
      <c r="M544" s="1">
        <f t="shared" si="34"/>
        <v>0.55313351498637608</v>
      </c>
      <c r="N544" s="3">
        <f t="shared" si="35"/>
        <v>-0.29895987549362757</v>
      </c>
      <c r="O544" s="4" t="s">
        <v>5926</v>
      </c>
    </row>
    <row r="545" spans="1:15" x14ac:dyDescent="0.25">
      <c r="A545">
        <v>220230</v>
      </c>
      <c r="B545">
        <v>2202307</v>
      </c>
      <c r="C545" t="s">
        <v>730</v>
      </c>
      <c r="D545" t="s">
        <v>682</v>
      </c>
      <c r="E545" t="s">
        <v>466</v>
      </c>
      <c r="F545" t="s">
        <v>10</v>
      </c>
      <c r="G545">
        <f>VLOOKUP(A545,'Dados absolutos'!A:H,8,FALSE)</f>
        <v>19365</v>
      </c>
      <c r="H545" s="1">
        <f t="shared" si="32"/>
        <v>9.3047543016664402E-2</v>
      </c>
      <c r="I545">
        <f>VLOOKUP(A545,'Dados absolutos'!A:I,9,FALSE)</f>
        <v>0.57599999999999996</v>
      </c>
      <c r="J545" s="1">
        <f>VLOOKUP(A545,'Dados absolutos'!A:L,12,FALSE)</f>
        <v>4760.8674872192096</v>
      </c>
      <c r="K545" s="1">
        <f t="shared" si="33"/>
        <v>0.35089095850908936</v>
      </c>
      <c r="L545" s="1">
        <f>VLOOKUP(A545,'Dados absolutos'!A:M,13,FALSE)</f>
        <v>0.96111111111111103</v>
      </c>
      <c r="M545" s="1">
        <f t="shared" si="34"/>
        <v>0.5340599455040872</v>
      </c>
      <c r="N545" s="3">
        <f t="shared" si="35"/>
        <v>-0.29978346998833771</v>
      </c>
      <c r="O545" s="4" t="s">
        <v>5927</v>
      </c>
    </row>
    <row r="546" spans="1:15" x14ac:dyDescent="0.25">
      <c r="A546">
        <v>350850</v>
      </c>
      <c r="B546">
        <v>3508504</v>
      </c>
      <c r="C546" t="s">
        <v>3293</v>
      </c>
      <c r="D546" t="s">
        <v>3202</v>
      </c>
      <c r="E546" t="s">
        <v>2182</v>
      </c>
      <c r="F546" t="s">
        <v>10</v>
      </c>
      <c r="G546">
        <f>VLOOKUP(A546,'Dados absolutos'!A:H,8,FALSE)</f>
        <v>96202</v>
      </c>
      <c r="H546" s="1">
        <f t="shared" si="32"/>
        <v>0.47883936595922016</v>
      </c>
      <c r="I546">
        <f>VLOOKUP(A546,'Dados absolutos'!A:I,9,FALSE)</f>
        <v>0.78800000000000003</v>
      </c>
      <c r="J546" s="1">
        <f>VLOOKUP(A546,'Dados absolutos'!A:L,12,FALSE)</f>
        <v>4561.3503936508596</v>
      </c>
      <c r="K546" s="1">
        <f t="shared" si="33"/>
        <v>0.33465883668957397</v>
      </c>
      <c r="L546" s="1">
        <f>VLOOKUP(A546,'Dados absolutos'!A:M,13,FALSE)</f>
        <v>0.57222222222222219</v>
      </c>
      <c r="M546" s="1">
        <f t="shared" si="34"/>
        <v>0.34332425068119893</v>
      </c>
      <c r="N546" s="3">
        <f t="shared" si="35"/>
        <v>-0.30049522004915491</v>
      </c>
      <c r="O546" s="4" t="s">
        <v>5928</v>
      </c>
    </row>
    <row r="547" spans="1:15" x14ac:dyDescent="0.25">
      <c r="A547">
        <v>260170</v>
      </c>
      <c r="B547">
        <v>2601706</v>
      </c>
      <c r="C547" t="s">
        <v>1469</v>
      </c>
      <c r="D547" t="s">
        <v>1452</v>
      </c>
      <c r="E547" t="s">
        <v>466</v>
      </c>
      <c r="F547" t="s">
        <v>10</v>
      </c>
      <c r="G547">
        <f>VLOOKUP(A547,'Dados absolutos'!A:H,8,FALSE)</f>
        <v>79507</v>
      </c>
      <c r="H547" s="1">
        <f t="shared" si="32"/>
        <v>0.39501523846822012</v>
      </c>
      <c r="I547">
        <f>VLOOKUP(A547,'Dados absolutos'!A:I,9,FALSE)</f>
        <v>0.629</v>
      </c>
      <c r="J547" s="1">
        <f>VLOOKUP(A547,'Dados absolutos'!A:L,12,FALSE)</f>
        <v>3780.1643799916992</v>
      </c>
      <c r="K547" s="1">
        <f t="shared" si="33"/>
        <v>0.27110384843954149</v>
      </c>
      <c r="L547" s="1">
        <f>VLOOKUP(A547,'Dados absolutos'!A:M,13,FALSE)</f>
        <v>0.28888888888888886</v>
      </c>
      <c r="M547" s="1">
        <f t="shared" si="34"/>
        <v>0.20435967302452315</v>
      </c>
      <c r="N547" s="3">
        <f t="shared" si="35"/>
        <v>-0.30072893694679825</v>
      </c>
      <c r="O547" s="4" t="s">
        <v>5929</v>
      </c>
    </row>
    <row r="548" spans="1:15" x14ac:dyDescent="0.25">
      <c r="A548">
        <v>210960</v>
      </c>
      <c r="B548">
        <v>2109601</v>
      </c>
      <c r="C548" t="s">
        <v>622</v>
      </c>
      <c r="D548" t="s">
        <v>465</v>
      </c>
      <c r="E548" t="s">
        <v>466</v>
      </c>
      <c r="F548" t="s">
        <v>10</v>
      </c>
      <c r="G548">
        <f>VLOOKUP(A548,'Dados absolutos'!A:H,8,FALSE)</f>
        <v>38475</v>
      </c>
      <c r="H548" s="1">
        <f t="shared" si="32"/>
        <v>0.18899717322648832</v>
      </c>
      <c r="I548">
        <f>VLOOKUP(A548,'Dados absolutos'!A:I,9,FALSE)</f>
        <v>0.63200000000000001</v>
      </c>
      <c r="J548" s="1">
        <f>VLOOKUP(A548,'Dados absolutos'!A:L,12,FALSE)</f>
        <v>4092.3961133203379</v>
      </c>
      <c r="K548" s="1">
        <f t="shared" si="33"/>
        <v>0.29650610065094246</v>
      </c>
      <c r="L548" s="1">
        <f>VLOOKUP(A548,'Dados absolutos'!A:M,13,FALSE)</f>
        <v>0.76666666666666672</v>
      </c>
      <c r="M548" s="1">
        <f t="shared" si="34"/>
        <v>0.43869209809264309</v>
      </c>
      <c r="N548" s="3">
        <f t="shared" si="35"/>
        <v>-0.30081682933181109</v>
      </c>
      <c r="O548" s="4" t="s">
        <v>5930</v>
      </c>
    </row>
    <row r="549" spans="1:15" x14ac:dyDescent="0.25">
      <c r="A549">
        <v>240310</v>
      </c>
      <c r="B549">
        <v>2403103</v>
      </c>
      <c r="C549" t="s">
        <v>1118</v>
      </c>
      <c r="D549" t="s">
        <v>1086</v>
      </c>
      <c r="E549" t="s">
        <v>466</v>
      </c>
      <c r="F549" t="s">
        <v>10</v>
      </c>
      <c r="G549">
        <f>VLOOKUP(A549,'Dados absolutos'!A:H,8,FALSE)</f>
        <v>41313</v>
      </c>
      <c r="H549" s="1">
        <f t="shared" si="32"/>
        <v>0.20324652176314351</v>
      </c>
      <c r="I549">
        <f>VLOOKUP(A549,'Dados absolutos'!A:I,9,FALSE)</f>
        <v>0.69099999999999995</v>
      </c>
      <c r="J549" s="1">
        <f>VLOOKUP(A549,'Dados absolutos'!A:L,12,FALSE)</f>
        <v>3824.6358083412001</v>
      </c>
      <c r="K549" s="1">
        <f t="shared" si="33"/>
        <v>0.27472191258405376</v>
      </c>
      <c r="L549" s="1">
        <f>VLOOKUP(A549,'Dados absolutos'!A:M,13,FALSE)</f>
        <v>0.81111111111111123</v>
      </c>
      <c r="M549" s="1">
        <f t="shared" si="34"/>
        <v>0.46049046321525894</v>
      </c>
      <c r="N549" s="3">
        <f t="shared" si="35"/>
        <v>-0.30198492760565127</v>
      </c>
      <c r="O549" s="4" t="s">
        <v>5931</v>
      </c>
    </row>
    <row r="550" spans="1:15" x14ac:dyDescent="0.25">
      <c r="A550">
        <v>261350</v>
      </c>
      <c r="B550">
        <v>2613503</v>
      </c>
      <c r="C550" t="s">
        <v>1590</v>
      </c>
      <c r="D550" t="s">
        <v>1452</v>
      </c>
      <c r="E550" t="s">
        <v>466</v>
      </c>
      <c r="F550" t="s">
        <v>10</v>
      </c>
      <c r="G550">
        <f>VLOOKUP(A550,'Dados absolutos'!A:H,8,FALSE)</f>
        <v>34843</v>
      </c>
      <c r="H550" s="1">
        <f t="shared" si="32"/>
        <v>0.17076122048331299</v>
      </c>
      <c r="I550">
        <f>VLOOKUP(A550,'Dados absolutos'!A:I,9,FALSE)</f>
        <v>0.61</v>
      </c>
      <c r="J550" s="1">
        <f>VLOOKUP(A550,'Dados absolutos'!A:L,12,FALSE)</f>
        <v>4096.7145937491032</v>
      </c>
      <c r="K550" s="1">
        <f t="shared" si="33"/>
        <v>0.29685743947179843</v>
      </c>
      <c r="L550" s="1">
        <f>VLOOKUP(A550,'Dados absolutos'!A:M,13,FALSE)</f>
        <v>0.75555555555555554</v>
      </c>
      <c r="M550" s="1">
        <f t="shared" si="34"/>
        <v>0.43324250681198911</v>
      </c>
      <c r="N550" s="3">
        <f t="shared" si="35"/>
        <v>-0.30285371217649631</v>
      </c>
      <c r="O550" s="4" t="s">
        <v>5932</v>
      </c>
    </row>
    <row r="551" spans="1:15" x14ac:dyDescent="0.25">
      <c r="A551">
        <v>330575</v>
      </c>
      <c r="B551">
        <v>3305752</v>
      </c>
      <c r="C551" t="s">
        <v>3194</v>
      </c>
      <c r="D551" t="s">
        <v>3113</v>
      </c>
      <c r="E551" t="s">
        <v>2182</v>
      </c>
      <c r="F551" t="s">
        <v>10</v>
      </c>
      <c r="G551">
        <f>VLOOKUP(A551,'Dados absolutos'!A:H,8,FALSE)</f>
        <v>31086</v>
      </c>
      <c r="H551" s="1">
        <f t="shared" si="32"/>
        <v>0.15189765372777619</v>
      </c>
      <c r="I551">
        <f>VLOOKUP(A551,'Dados absolutos'!A:I,9,FALSE)</f>
        <v>0.65400000000000003</v>
      </c>
      <c r="J551" s="1">
        <f>VLOOKUP(A551,'Dados absolutos'!A:L,12,FALSE)</f>
        <v>6008.7969693752812</v>
      </c>
      <c r="K551" s="1">
        <f t="shared" si="33"/>
        <v>0.45241881767260866</v>
      </c>
      <c r="L551" s="1">
        <f>VLOOKUP(A551,'Dados absolutos'!A:M,13,FALSE)</f>
        <v>1.2</v>
      </c>
      <c r="M551" s="1">
        <f t="shared" si="34"/>
        <v>0.65122615803814721</v>
      </c>
      <c r="N551" s="3">
        <f t="shared" si="35"/>
        <v>-0.30329500590668534</v>
      </c>
      <c r="O551" s="4" t="s">
        <v>5933</v>
      </c>
    </row>
    <row r="552" spans="1:15" x14ac:dyDescent="0.25">
      <c r="A552">
        <v>230435</v>
      </c>
      <c r="B552">
        <v>2304350</v>
      </c>
      <c r="C552" t="s">
        <v>962</v>
      </c>
      <c r="D552" t="s">
        <v>905</v>
      </c>
      <c r="E552" t="s">
        <v>466</v>
      </c>
      <c r="F552" t="s">
        <v>10</v>
      </c>
      <c r="G552">
        <f>VLOOKUP(A552,'Dados absolutos'!A:H,8,FALSE)</f>
        <v>24173</v>
      </c>
      <c r="H552" s="1">
        <f t="shared" si="32"/>
        <v>0.11718808838813659</v>
      </c>
      <c r="I552">
        <f>VLOOKUP(A552,'Dados absolutos'!A:I,9,FALSE)</f>
        <v>0.64400000000000002</v>
      </c>
      <c r="J552" s="1">
        <f>VLOOKUP(A552,'Dados absolutos'!A:L,12,FALSE)</f>
        <v>4574.4941074752824</v>
      </c>
      <c r="K552" s="1">
        <f t="shared" si="33"/>
        <v>0.3357281704501211</v>
      </c>
      <c r="L552" s="1">
        <f>VLOOKUP(A552,'Dados absolutos'!A:M,13,FALSE)</f>
        <v>1.0111111111111113</v>
      </c>
      <c r="M552" s="1">
        <f t="shared" si="34"/>
        <v>0.55858310626703012</v>
      </c>
      <c r="N552" s="3">
        <f t="shared" si="35"/>
        <v>-0.30395697579495451</v>
      </c>
      <c r="O552" s="4" t="s">
        <v>5934</v>
      </c>
    </row>
    <row r="553" spans="1:15" x14ac:dyDescent="0.25">
      <c r="A553">
        <v>431850</v>
      </c>
      <c r="B553">
        <v>4318507</v>
      </c>
      <c r="C553" t="s">
        <v>4835</v>
      </c>
      <c r="D553" t="s">
        <v>4459</v>
      </c>
      <c r="E553" t="s">
        <v>3828</v>
      </c>
      <c r="F553" t="s">
        <v>10</v>
      </c>
      <c r="G553">
        <f>VLOOKUP(A553,'Dados absolutos'!A:H,8,FALSE)</f>
        <v>25443</v>
      </c>
      <c r="H553" s="1">
        <f t="shared" si="32"/>
        <v>0.12356464675372929</v>
      </c>
      <c r="I553">
        <f>VLOOKUP(A553,'Dados absolutos'!A:I,9,FALSE)</f>
        <v>0.623</v>
      </c>
      <c r="J553" s="1">
        <f>VLOOKUP(A553,'Dados absolutos'!A:L,12,FALSE)</f>
        <v>5046.1545753252367</v>
      </c>
      <c r="K553" s="1">
        <f t="shared" si="33"/>
        <v>0.37410107391749897</v>
      </c>
      <c r="L553" s="1">
        <f>VLOOKUP(A553,'Dados absolutos'!A:M,13,FALSE)</f>
        <v>1.0333333333333334</v>
      </c>
      <c r="M553" s="1">
        <f t="shared" si="34"/>
        <v>0.56948228882833796</v>
      </c>
      <c r="N553" s="3">
        <f t="shared" si="35"/>
        <v>-0.30405413833543171</v>
      </c>
      <c r="O553" s="4" t="s">
        <v>5935</v>
      </c>
    </row>
    <row r="554" spans="1:15" x14ac:dyDescent="0.25">
      <c r="A554">
        <v>231350</v>
      </c>
      <c r="B554">
        <v>2313500</v>
      </c>
      <c r="C554" t="s">
        <v>1075</v>
      </c>
      <c r="D554" t="s">
        <v>905</v>
      </c>
      <c r="E554" t="s">
        <v>466</v>
      </c>
      <c r="F554" t="s">
        <v>10</v>
      </c>
      <c r="G554">
        <f>VLOOKUP(A554,'Dados absolutos'!A:H,8,FALSE)</f>
        <v>58415</v>
      </c>
      <c r="H554" s="1">
        <f t="shared" si="32"/>
        <v>0.2891141604783925</v>
      </c>
      <c r="I554">
        <f>VLOOKUP(A554,'Dados absolutos'!A:I,9,FALSE)</f>
        <v>0.60599999999999998</v>
      </c>
      <c r="J554" s="1">
        <f>VLOOKUP(A554,'Dados absolutos'!A:L,12,FALSE)</f>
        <v>4309.8268037319185</v>
      </c>
      <c r="K554" s="1">
        <f t="shared" si="33"/>
        <v>0.31419561983418498</v>
      </c>
      <c r="L554" s="1">
        <f>VLOOKUP(A554,'Dados absolutos'!A:M,13,FALSE)</f>
        <v>0.53888888888888897</v>
      </c>
      <c r="M554" s="1">
        <f t="shared" si="34"/>
        <v>0.32697547683923711</v>
      </c>
      <c r="N554" s="3">
        <f t="shared" si="35"/>
        <v>-0.30410598251655541</v>
      </c>
      <c r="O554" s="4" t="s">
        <v>5936</v>
      </c>
    </row>
    <row r="555" spans="1:15" x14ac:dyDescent="0.25">
      <c r="A555">
        <v>110030</v>
      </c>
      <c r="B555">
        <v>1100304</v>
      </c>
      <c r="C555" t="s">
        <v>32</v>
      </c>
      <c r="D555" t="s">
        <v>8</v>
      </c>
      <c r="E555" t="s">
        <v>9</v>
      </c>
      <c r="F555" t="s">
        <v>10</v>
      </c>
      <c r="G555">
        <f>VLOOKUP(A555,'Dados absolutos'!A:H,8,FALSE)</f>
        <v>95832</v>
      </c>
      <c r="H555" s="1">
        <f t="shared" si="32"/>
        <v>0.47698162848263015</v>
      </c>
      <c r="I555">
        <f>VLOOKUP(A555,'Dados absolutos'!A:I,9,FALSE)</f>
        <v>0.73099999999999998</v>
      </c>
      <c r="J555" s="1">
        <f>VLOOKUP(A555,'Dados absolutos'!A:L,12,FALSE)</f>
        <v>5887.289502149596</v>
      </c>
      <c r="K555" s="1">
        <f t="shared" si="33"/>
        <v>0.44253332879186558</v>
      </c>
      <c r="L555" s="1">
        <f>VLOOKUP(A555,'Dados absolutos'!A:M,13,FALSE)</f>
        <v>0.67222222222222228</v>
      </c>
      <c r="M555" s="1">
        <f t="shared" si="34"/>
        <v>0.39237057220708454</v>
      </c>
      <c r="N555" s="3">
        <f t="shared" si="35"/>
        <v>-0.30418112810215087</v>
      </c>
      <c r="O555" s="4" t="s">
        <v>5937</v>
      </c>
    </row>
    <row r="556" spans="1:15" x14ac:dyDescent="0.25">
      <c r="A556">
        <v>250890</v>
      </c>
      <c r="B556">
        <v>2508901</v>
      </c>
      <c r="C556" t="s">
        <v>1352</v>
      </c>
      <c r="D556" t="s">
        <v>1247</v>
      </c>
      <c r="E556" t="s">
        <v>466</v>
      </c>
      <c r="F556" t="s">
        <v>10</v>
      </c>
      <c r="G556">
        <f>VLOOKUP(A556,'Dados absolutos'!A:H,8,FALSE)</f>
        <v>44599</v>
      </c>
      <c r="H556" s="1">
        <f t="shared" si="32"/>
        <v>0.21974523892010223</v>
      </c>
      <c r="I556">
        <f>VLOOKUP(A556,'Dados absolutos'!A:I,9,FALSE)</f>
        <v>0.58499999999999996</v>
      </c>
      <c r="J556" s="1">
        <f>VLOOKUP(A556,'Dados absolutos'!A:L,12,FALSE)</f>
        <v>3800.5249882284352</v>
      </c>
      <c r="K556" s="1">
        <f t="shared" si="33"/>
        <v>0.27276032742741785</v>
      </c>
      <c r="L556" s="1">
        <f>VLOOKUP(A556,'Dados absolutos'!A:M,13,FALSE)</f>
        <v>0.55000000000000004</v>
      </c>
      <c r="M556" s="1">
        <f t="shared" si="34"/>
        <v>0.33242506811989103</v>
      </c>
      <c r="N556" s="3">
        <f t="shared" si="35"/>
        <v>-0.30559002038742455</v>
      </c>
      <c r="O556" s="4" t="s">
        <v>5938</v>
      </c>
    </row>
    <row r="557" spans="1:15" x14ac:dyDescent="0.25">
      <c r="A557">
        <v>230350</v>
      </c>
      <c r="B557">
        <v>2303501</v>
      </c>
      <c r="C557" t="s">
        <v>945</v>
      </c>
      <c r="D557" t="s">
        <v>905</v>
      </c>
      <c r="E557" t="s">
        <v>466</v>
      </c>
      <c r="F557" t="s">
        <v>10</v>
      </c>
      <c r="G557">
        <f>VLOOKUP(A557,'Dados absolutos'!A:H,8,FALSE)</f>
        <v>72720</v>
      </c>
      <c r="H557" s="1">
        <f t="shared" si="32"/>
        <v>0.36093830805304089</v>
      </c>
      <c r="I557">
        <f>VLOOKUP(A557,'Dados absolutos'!A:I,9,FALSE)</f>
        <v>0.64600000000000002</v>
      </c>
      <c r="J557" s="1">
        <f>VLOOKUP(A557,'Dados absolutos'!A:L,12,FALSE)</f>
        <v>4486.9928796754675</v>
      </c>
      <c r="K557" s="1">
        <f t="shared" si="33"/>
        <v>0.32860932883308852</v>
      </c>
      <c r="L557" s="1">
        <f>VLOOKUP(A557,'Dados absolutos'!A:M,13,FALSE)</f>
        <v>0.5</v>
      </c>
      <c r="M557" s="1">
        <f t="shared" si="34"/>
        <v>0.30790190735694822</v>
      </c>
      <c r="N557" s="3">
        <f t="shared" si="35"/>
        <v>-0.30576911342309943</v>
      </c>
      <c r="O557" s="4" t="s">
        <v>5939</v>
      </c>
    </row>
    <row r="558" spans="1:15" x14ac:dyDescent="0.25">
      <c r="A558">
        <v>313580</v>
      </c>
      <c r="B558">
        <v>3135803</v>
      </c>
      <c r="C558" t="s">
        <v>2588</v>
      </c>
      <c r="D558" t="s">
        <v>2181</v>
      </c>
      <c r="E558" t="s">
        <v>2182</v>
      </c>
      <c r="F558" t="s">
        <v>10</v>
      </c>
      <c r="G558">
        <f>VLOOKUP(A558,'Dados absolutos'!A:H,8,FALSE)</f>
        <v>24007</v>
      </c>
      <c r="H558" s="1">
        <f t="shared" si="32"/>
        <v>0.11635461697972053</v>
      </c>
      <c r="I558">
        <f>VLOOKUP(A558,'Dados absolutos'!A:I,9,FALSE)</f>
        <v>0.61499999999999999</v>
      </c>
      <c r="J558" s="1">
        <f>VLOOKUP(A558,'Dados absolutos'!A:L,12,FALSE)</f>
        <v>4380.3927766901325</v>
      </c>
      <c r="K558" s="1">
        <f t="shared" si="33"/>
        <v>0.31993665910497787</v>
      </c>
      <c r="L558" s="1">
        <f>VLOOKUP(A558,'Dados absolutos'!A:M,13,FALSE)</f>
        <v>0.91666666666666674</v>
      </c>
      <c r="M558" s="1">
        <f t="shared" si="34"/>
        <v>0.5122615803814714</v>
      </c>
      <c r="N558" s="3">
        <f t="shared" si="35"/>
        <v>-0.30632046174378591</v>
      </c>
      <c r="O558" s="4" t="s">
        <v>5940</v>
      </c>
    </row>
    <row r="559" spans="1:15" x14ac:dyDescent="0.25">
      <c r="A559">
        <v>350570</v>
      </c>
      <c r="B559">
        <v>3505708</v>
      </c>
      <c r="C559" t="s">
        <v>3263</v>
      </c>
      <c r="D559" t="s">
        <v>3202</v>
      </c>
      <c r="E559" t="s">
        <v>2182</v>
      </c>
      <c r="F559" t="s">
        <v>10</v>
      </c>
      <c r="G559">
        <f>VLOOKUP(A559,'Dados absolutos'!A:H,8,FALSE)</f>
        <v>200000</v>
      </c>
      <c r="H559" s="1">
        <f t="shared" si="32"/>
        <v>1</v>
      </c>
      <c r="I559">
        <f>VLOOKUP(A559,'Dados absolutos'!A:I,9,FALSE)</f>
        <v>0.78600000000000003</v>
      </c>
      <c r="J559" s="1">
        <f>VLOOKUP(A559,'Dados absolutos'!A:L,12,FALSE)</f>
        <v>12739.39</v>
      </c>
      <c r="K559" s="1">
        <f t="shared" si="33"/>
        <v>1</v>
      </c>
      <c r="L559" s="1">
        <f>VLOOKUP(A559,'Dados absolutos'!A:M,13,FALSE)</f>
        <v>0.85</v>
      </c>
      <c r="M559" s="1">
        <f t="shared" si="34"/>
        <v>0.47956403269754772</v>
      </c>
      <c r="N559" s="3">
        <f t="shared" si="35"/>
        <v>-0.30643596730245232</v>
      </c>
      <c r="O559" s="4" t="s">
        <v>5941</v>
      </c>
    </row>
    <row r="560" spans="1:15" x14ac:dyDescent="0.25">
      <c r="A560">
        <v>350550</v>
      </c>
      <c r="B560">
        <v>3505500</v>
      </c>
      <c r="C560" t="s">
        <v>3261</v>
      </c>
      <c r="D560" t="s">
        <v>3202</v>
      </c>
      <c r="E560" t="s">
        <v>2182</v>
      </c>
      <c r="F560" t="s">
        <v>10</v>
      </c>
      <c r="G560">
        <f>VLOOKUP(A560,'Dados absolutos'!A:H,8,FALSE)</f>
        <v>122485</v>
      </c>
      <c r="H560" s="1">
        <f t="shared" si="32"/>
        <v>0.61080399865439561</v>
      </c>
      <c r="I560">
        <f>VLOOKUP(A560,'Dados absolutos'!A:I,9,FALSE)</f>
        <v>0.78900000000000003</v>
      </c>
      <c r="J560" s="1">
        <f>VLOOKUP(A560,'Dados absolutos'!A:L,12,FALSE)</f>
        <v>7631.065498060987</v>
      </c>
      <c r="K560" s="1">
        <f t="shared" si="33"/>
        <v>0.58440179672784121</v>
      </c>
      <c r="L560" s="1">
        <f>VLOOKUP(A560,'Dados absolutos'!A:M,13,FALSE)</f>
        <v>0.8</v>
      </c>
      <c r="M560" s="1">
        <f t="shared" si="34"/>
        <v>0.45504087193460496</v>
      </c>
      <c r="N560" s="3">
        <f t="shared" si="35"/>
        <v>-0.30755692613884067</v>
      </c>
      <c r="O560" s="4" t="s">
        <v>5942</v>
      </c>
    </row>
    <row r="561" spans="1:15" x14ac:dyDescent="0.25">
      <c r="A561">
        <v>251620</v>
      </c>
      <c r="B561">
        <v>2516201</v>
      </c>
      <c r="C561" t="s">
        <v>1439</v>
      </c>
      <c r="D561" t="s">
        <v>1247</v>
      </c>
      <c r="E561" t="s">
        <v>466</v>
      </c>
      <c r="F561" t="s">
        <v>10</v>
      </c>
      <c r="G561">
        <f>VLOOKUP(A561,'Dados absolutos'!A:H,8,FALSE)</f>
        <v>67259</v>
      </c>
      <c r="H561" s="1">
        <f t="shared" si="32"/>
        <v>0.33351910708099236</v>
      </c>
      <c r="I561">
        <f>VLOOKUP(A561,'Dados absolutos'!A:I,9,FALSE)</f>
        <v>0.66800000000000004</v>
      </c>
      <c r="J561" s="1">
        <f>VLOOKUP(A561,'Dados absolutos'!A:L,12,FALSE)</f>
        <v>3484.1751031088775</v>
      </c>
      <c r="K561" s="1">
        <f t="shared" si="33"/>
        <v>0.24702303454182745</v>
      </c>
      <c r="L561" s="1">
        <f>VLOOKUP(A561,'Dados absolutos'!A:M,13,FALSE)</f>
        <v>0.4277777777777777</v>
      </c>
      <c r="M561" s="1">
        <f t="shared" si="34"/>
        <v>0.27247956403269752</v>
      </c>
      <c r="N561" s="3">
        <f t="shared" si="35"/>
        <v>-0.30902436342813761</v>
      </c>
      <c r="O561" s="4" t="s">
        <v>5943</v>
      </c>
    </row>
    <row r="562" spans="1:15" x14ac:dyDescent="0.25">
      <c r="A562">
        <v>291600</v>
      </c>
      <c r="B562">
        <v>2916005</v>
      </c>
      <c r="C562" t="s">
        <v>1968</v>
      </c>
      <c r="D562" t="s">
        <v>1784</v>
      </c>
      <c r="E562" t="s">
        <v>466</v>
      </c>
      <c r="F562" t="s">
        <v>10</v>
      </c>
      <c r="G562">
        <f>VLOOKUP(A562,'Dados absolutos'!A:H,8,FALSE)</f>
        <v>17813</v>
      </c>
      <c r="H562" s="1">
        <f t="shared" si="32"/>
        <v>8.5255087439184196E-2</v>
      </c>
      <c r="I562">
        <f>VLOOKUP(A562,'Dados absolutos'!A:I,9,FALSE)</f>
        <v>0.63700000000000001</v>
      </c>
      <c r="J562" s="1">
        <f>VLOOKUP(A562,'Dados absolutos'!A:L,12,FALSE)</f>
        <v>4532.1497597260432</v>
      </c>
      <c r="K562" s="1">
        <f t="shared" si="33"/>
        <v>0.33228315930475727</v>
      </c>
      <c r="L562" s="1">
        <f>VLOOKUP(A562,'Dados absolutos'!A:M,13,FALSE)</f>
        <v>1.0444444444444445</v>
      </c>
      <c r="M562" s="1">
        <f t="shared" si="34"/>
        <v>0.57493188010899188</v>
      </c>
      <c r="N562" s="3">
        <f t="shared" si="35"/>
        <v>-0.30909619175658121</v>
      </c>
      <c r="O562" s="4" t="s">
        <v>5944</v>
      </c>
    </row>
    <row r="563" spans="1:15" x14ac:dyDescent="0.25">
      <c r="A563">
        <v>210170</v>
      </c>
      <c r="B563">
        <v>2101707</v>
      </c>
      <c r="C563" t="s">
        <v>491</v>
      </c>
      <c r="D563" t="s">
        <v>465</v>
      </c>
      <c r="E563" t="s">
        <v>466</v>
      </c>
      <c r="F563" t="s">
        <v>10</v>
      </c>
      <c r="G563">
        <f>VLOOKUP(A563,'Dados absolutos'!A:H,8,FALSE)</f>
        <v>65589</v>
      </c>
      <c r="H563" s="1">
        <f t="shared" si="32"/>
        <v>0.32513418387584286</v>
      </c>
      <c r="I563">
        <f>VLOOKUP(A563,'Dados absolutos'!A:I,9,FALSE)</f>
        <v>0.56999999999999995</v>
      </c>
      <c r="J563" s="1">
        <f>VLOOKUP(A563,'Dados absolutos'!A:L,12,FALSE)</f>
        <v>4226.9430567625668</v>
      </c>
      <c r="K563" s="1">
        <f t="shared" si="33"/>
        <v>0.30745244282813305</v>
      </c>
      <c r="L563" s="1">
        <f>VLOOKUP(A563,'Dados absolutos'!A:M,13,FALSE)</f>
        <v>0.3666666666666667</v>
      </c>
      <c r="M563" s="1">
        <f t="shared" si="34"/>
        <v>0.24250681198910085</v>
      </c>
      <c r="N563" s="3">
        <f t="shared" si="35"/>
        <v>-0.3098114469631893</v>
      </c>
      <c r="O563" s="4" t="s">
        <v>5945</v>
      </c>
    </row>
    <row r="564" spans="1:15" x14ac:dyDescent="0.25">
      <c r="A564">
        <v>350400</v>
      </c>
      <c r="B564">
        <v>3504008</v>
      </c>
      <c r="C564" t="s">
        <v>3245</v>
      </c>
      <c r="D564" t="s">
        <v>3202</v>
      </c>
      <c r="E564" t="s">
        <v>2182</v>
      </c>
      <c r="F564" t="s">
        <v>10</v>
      </c>
      <c r="G564">
        <f>VLOOKUP(A564,'Dados absolutos'!A:H,8,FALSE)</f>
        <v>101409</v>
      </c>
      <c r="H564" s="1">
        <f t="shared" si="32"/>
        <v>0.50498325525815024</v>
      </c>
      <c r="I564">
        <f>VLOOKUP(A564,'Dados absolutos'!A:I,9,FALSE)</f>
        <v>0.80500000000000005</v>
      </c>
      <c r="J564" s="1">
        <f>VLOOKUP(A564,'Dados absolutos'!A:L,12,FALSE)</f>
        <v>5430.3523077833324</v>
      </c>
      <c r="K564" s="1">
        <f t="shared" si="33"/>
        <v>0.40535826739653774</v>
      </c>
      <c r="L564" s="1">
        <f>VLOOKUP(A564,'Dados absolutos'!A:M,13,FALSE)</f>
        <v>0.67777777777777781</v>
      </c>
      <c r="M564" s="1">
        <f t="shared" si="34"/>
        <v>0.3950953678474115</v>
      </c>
      <c r="N564" s="3">
        <f t="shared" si="35"/>
        <v>-0.31027964429097599</v>
      </c>
      <c r="O564" s="4" t="s">
        <v>5946</v>
      </c>
    </row>
    <row r="565" spans="1:15" x14ac:dyDescent="0.25">
      <c r="A565">
        <v>316930</v>
      </c>
      <c r="B565">
        <v>3169307</v>
      </c>
      <c r="C565" t="s">
        <v>2994</v>
      </c>
      <c r="D565" t="s">
        <v>2181</v>
      </c>
      <c r="E565" t="s">
        <v>2182</v>
      </c>
      <c r="F565" t="s">
        <v>10</v>
      </c>
      <c r="G565">
        <f>VLOOKUP(A565,'Dados absolutos'!A:H,8,FALSE)</f>
        <v>75485</v>
      </c>
      <c r="H565" s="1">
        <f t="shared" si="32"/>
        <v>0.37482113000647699</v>
      </c>
      <c r="I565">
        <f>VLOOKUP(A565,'Dados absolutos'!A:I,9,FALSE)</f>
        <v>0.74399999999999999</v>
      </c>
      <c r="J565" s="1">
        <f>VLOOKUP(A565,'Dados absolutos'!A:L,12,FALSE)</f>
        <v>4321.0422298469903</v>
      </c>
      <c r="K565" s="1">
        <f t="shared" si="33"/>
        <v>0.3151080737984126</v>
      </c>
      <c r="L565" s="1">
        <f>VLOOKUP(A565,'Dados absolutos'!A:M,13,FALSE)</f>
        <v>0.63333333333333341</v>
      </c>
      <c r="M565" s="1">
        <f t="shared" si="34"/>
        <v>0.37329700272479571</v>
      </c>
      <c r="N565" s="3">
        <f t="shared" si="35"/>
        <v>-0.31098994106713995</v>
      </c>
      <c r="O565" s="4" t="s">
        <v>5947</v>
      </c>
    </row>
    <row r="566" spans="1:15" x14ac:dyDescent="0.25">
      <c r="A566">
        <v>230580</v>
      </c>
      <c r="B566">
        <v>2305803</v>
      </c>
      <c r="C566" t="s">
        <v>985</v>
      </c>
      <c r="D566" t="s">
        <v>905</v>
      </c>
      <c r="E566" t="s">
        <v>466</v>
      </c>
      <c r="F566" t="s">
        <v>10</v>
      </c>
      <c r="G566">
        <f>VLOOKUP(A566,'Dados absolutos'!A:H,8,FALSE)</f>
        <v>41081</v>
      </c>
      <c r="H566" s="1">
        <f t="shared" si="32"/>
        <v>0.20208167015620057</v>
      </c>
      <c r="I566">
        <f>VLOOKUP(A566,'Dados absolutos'!A:I,9,FALSE)</f>
        <v>0.61799999999999999</v>
      </c>
      <c r="J566" s="1">
        <f>VLOOKUP(A566,'Dados absolutos'!A:L,12,FALSE)</f>
        <v>4751.3304203889875</v>
      </c>
      <c r="K566" s="1">
        <f t="shared" si="33"/>
        <v>0.35011505090227579</v>
      </c>
      <c r="L566" s="1">
        <f>VLOOKUP(A566,'Dados absolutos'!A:M,13,FALSE)</f>
        <v>0.8</v>
      </c>
      <c r="M566" s="1">
        <f t="shared" si="34"/>
        <v>0.45504087193460496</v>
      </c>
      <c r="N566" s="3">
        <f t="shared" si="35"/>
        <v>-0.31099250881147023</v>
      </c>
      <c r="O566" s="4" t="s">
        <v>5948</v>
      </c>
    </row>
    <row r="567" spans="1:15" x14ac:dyDescent="0.25">
      <c r="A567">
        <v>261400</v>
      </c>
      <c r="B567">
        <v>2614006</v>
      </c>
      <c r="C567" t="s">
        <v>1594</v>
      </c>
      <c r="D567" t="s">
        <v>1452</v>
      </c>
      <c r="E567" t="s">
        <v>466</v>
      </c>
      <c r="F567" t="s">
        <v>10</v>
      </c>
      <c r="G567">
        <f>VLOOKUP(A567,'Dados absolutos'!A:H,8,FALSE)</f>
        <v>18207</v>
      </c>
      <c r="H567" s="1">
        <f t="shared" si="32"/>
        <v>8.7233326806147607E-2</v>
      </c>
      <c r="I567">
        <f>VLOOKUP(A567,'Dados absolutos'!A:I,9,FALSE)</f>
        <v>0.59499999999999997</v>
      </c>
      <c r="J567" s="1">
        <f>VLOOKUP(A567,'Dados absolutos'!A:L,12,FALSE)</f>
        <v>5967.9451568078211</v>
      </c>
      <c r="K567" s="1">
        <f t="shared" si="33"/>
        <v>0.44909523478412872</v>
      </c>
      <c r="L567" s="1">
        <f>VLOOKUP(A567,'Dados absolutos'!A:M,13,FALSE)</f>
        <v>1.1888888888888889</v>
      </c>
      <c r="M567" s="1">
        <f t="shared" si="34"/>
        <v>0.64577656675749318</v>
      </c>
      <c r="N567" s="3">
        <f t="shared" si="35"/>
        <v>-0.31108534122048792</v>
      </c>
      <c r="O567" s="4" t="s">
        <v>5949</v>
      </c>
    </row>
    <row r="568" spans="1:15" x14ac:dyDescent="0.25">
      <c r="A568">
        <v>411150</v>
      </c>
      <c r="B568">
        <v>4111506</v>
      </c>
      <c r="C568" t="s">
        <v>3975</v>
      </c>
      <c r="D568" t="s">
        <v>3827</v>
      </c>
      <c r="E568" t="s">
        <v>3828</v>
      </c>
      <c r="F568" t="s">
        <v>10</v>
      </c>
      <c r="G568">
        <f>VLOOKUP(A568,'Dados absolutos'!A:H,8,FALSE)</f>
        <v>32720</v>
      </c>
      <c r="H568" s="1">
        <f t="shared" si="32"/>
        <v>0.16010182409736554</v>
      </c>
      <c r="I568">
        <f>VLOOKUP(A568,'Dados absolutos'!A:I,9,FALSE)</f>
        <v>0.73</v>
      </c>
      <c r="J568" s="1">
        <f>VLOOKUP(A568,'Dados absolutos'!A:L,12,FALSE)</f>
        <v>4705.6596234718827</v>
      </c>
      <c r="K568" s="1">
        <f t="shared" si="33"/>
        <v>0.34639940967127103</v>
      </c>
      <c r="L568" s="1">
        <f>VLOOKUP(A568,'Dados absolutos'!A:M,13,FALSE)</f>
        <v>1.1055555555555556</v>
      </c>
      <c r="M568" s="1">
        <f t="shared" si="34"/>
        <v>0.60490463215258861</v>
      </c>
      <c r="N568" s="3">
        <f t="shared" si="35"/>
        <v>-0.3113929534213169</v>
      </c>
      <c r="O568" s="4" t="s">
        <v>5950</v>
      </c>
    </row>
    <row r="569" spans="1:15" x14ac:dyDescent="0.25">
      <c r="A569">
        <v>230250</v>
      </c>
      <c r="B569">
        <v>2302503</v>
      </c>
      <c r="C569" t="s">
        <v>935</v>
      </c>
      <c r="D569" t="s">
        <v>905</v>
      </c>
      <c r="E569" t="s">
        <v>466</v>
      </c>
      <c r="F569" t="s">
        <v>10</v>
      </c>
      <c r="G569">
        <f>VLOOKUP(A569,'Dados absolutos'!A:H,8,FALSE)</f>
        <v>51090</v>
      </c>
      <c r="H569" s="1">
        <f t="shared" si="32"/>
        <v>0.25233597935400948</v>
      </c>
      <c r="I569">
        <f>VLOOKUP(A569,'Dados absolutos'!A:I,9,FALSE)</f>
        <v>0.64700000000000002</v>
      </c>
      <c r="J569" s="1">
        <f>VLOOKUP(A569,'Dados absolutos'!A:L,12,FALSE)</f>
        <v>5556.3798729692699</v>
      </c>
      <c r="K569" s="1">
        <f t="shared" si="33"/>
        <v>0.4156114981053855</v>
      </c>
      <c r="L569" s="1">
        <f>VLOOKUP(A569,'Dados absolutos'!A:M,13,FALSE)</f>
        <v>0.88888888888888895</v>
      </c>
      <c r="M569" s="1">
        <f t="shared" si="34"/>
        <v>0.4986376021798366</v>
      </c>
      <c r="N569" s="3">
        <f t="shared" si="35"/>
        <v>-0.31163791657153944</v>
      </c>
      <c r="O569" s="4" t="s">
        <v>5951</v>
      </c>
    </row>
    <row r="570" spans="1:15" x14ac:dyDescent="0.25">
      <c r="A570">
        <v>330020</v>
      </c>
      <c r="B570">
        <v>3300209</v>
      </c>
      <c r="C570" t="s">
        <v>3115</v>
      </c>
      <c r="D570" t="s">
        <v>3113</v>
      </c>
      <c r="E570" t="s">
        <v>2182</v>
      </c>
      <c r="F570" t="s">
        <v>10</v>
      </c>
      <c r="G570">
        <f>VLOOKUP(A570,'Dados absolutos'!A:H,8,FALSE)</f>
        <v>129671</v>
      </c>
      <c r="H570" s="1">
        <f t="shared" si="32"/>
        <v>0.64688427299703266</v>
      </c>
      <c r="I570">
        <f>VLOOKUP(A570,'Dados absolutos'!A:I,9,FALSE)</f>
        <v>0.71799999999999997</v>
      </c>
      <c r="J570" s="1">
        <f>VLOOKUP(A570,'Dados absolutos'!A:L,12,FALSE)</f>
        <v>7896.2415881731458</v>
      </c>
      <c r="K570" s="1">
        <f t="shared" si="33"/>
        <v>0.60597574070096138</v>
      </c>
      <c r="L570" s="1">
        <f>VLOOKUP(A570,'Dados absolutos'!A:M,13,FALSE)</f>
        <v>0.61666666666666659</v>
      </c>
      <c r="M570" s="1">
        <f t="shared" si="34"/>
        <v>0.36512261580381472</v>
      </c>
      <c r="N570" s="3">
        <f t="shared" si="35"/>
        <v>-0.31196885190011397</v>
      </c>
      <c r="O570" s="4" t="s">
        <v>5952</v>
      </c>
    </row>
    <row r="571" spans="1:15" x14ac:dyDescent="0.25">
      <c r="A571">
        <v>290980</v>
      </c>
      <c r="B571">
        <v>2909802</v>
      </c>
      <c r="C571" t="s">
        <v>1898</v>
      </c>
      <c r="D571" t="s">
        <v>1784</v>
      </c>
      <c r="E571" t="s">
        <v>466</v>
      </c>
      <c r="F571" t="s">
        <v>10</v>
      </c>
      <c r="G571">
        <f>VLOOKUP(A571,'Dados absolutos'!A:H,8,FALSE)</f>
        <v>60348</v>
      </c>
      <c r="H571" s="1">
        <f t="shared" si="32"/>
        <v>0.2988195835655505</v>
      </c>
      <c r="I571">
        <f>VLOOKUP(A571,'Dados absolutos'!A:I,9,FALSE)</f>
        <v>0.69899999999999995</v>
      </c>
      <c r="J571" s="1">
        <f>VLOOKUP(A571,'Dados absolutos'!A:L,12,FALSE)</f>
        <v>3483.3865965732089</v>
      </c>
      <c r="K571" s="1">
        <f t="shared" si="33"/>
        <v>0.24695888397751464</v>
      </c>
      <c r="L571" s="1">
        <f>VLOOKUP(A571,'Dados absolutos'!A:M,13,FALSE)</f>
        <v>0.55555555555555558</v>
      </c>
      <c r="M571" s="1">
        <f t="shared" si="34"/>
        <v>0.33514986376021799</v>
      </c>
      <c r="N571" s="3">
        <f t="shared" si="35"/>
        <v>-0.31198943665174611</v>
      </c>
      <c r="O571" s="4" t="s">
        <v>5953</v>
      </c>
    </row>
    <row r="572" spans="1:15" x14ac:dyDescent="0.25">
      <c r="A572">
        <v>211240</v>
      </c>
      <c r="B572">
        <v>2112407</v>
      </c>
      <c r="C572" t="s">
        <v>671</v>
      </c>
      <c r="D572" t="s">
        <v>465</v>
      </c>
      <c r="E572" t="s">
        <v>466</v>
      </c>
      <c r="F572" t="s">
        <v>10</v>
      </c>
      <c r="G572">
        <f>VLOOKUP(A572,'Dados absolutos'!A:H,8,FALSE)</f>
        <v>37491</v>
      </c>
      <c r="H572" s="1">
        <f t="shared" si="32"/>
        <v>0.18405659572117872</v>
      </c>
      <c r="I572">
        <f>VLOOKUP(A572,'Dados absolutos'!A:I,9,FALSE)</f>
        <v>0.56100000000000005</v>
      </c>
      <c r="J572" s="1">
        <f>VLOOKUP(A572,'Dados absolutos'!A:L,12,FALSE)</f>
        <v>4384.3960419834093</v>
      </c>
      <c r="K572" s="1">
        <f t="shared" si="33"/>
        <v>0.32026235295282879</v>
      </c>
      <c r="L572" s="1">
        <f>VLOOKUP(A572,'Dados absolutos'!A:M,13,FALSE)</f>
        <v>0.65555555555555556</v>
      </c>
      <c r="M572" s="1">
        <f t="shared" si="34"/>
        <v>0.38419618528610355</v>
      </c>
      <c r="N572" s="3">
        <f t="shared" si="35"/>
        <v>-0.31300957194554657</v>
      </c>
      <c r="O572" s="4" t="s">
        <v>5954</v>
      </c>
    </row>
    <row r="573" spans="1:15" x14ac:dyDescent="0.25">
      <c r="A573">
        <v>310400</v>
      </c>
      <c r="B573">
        <v>3104007</v>
      </c>
      <c r="C573" t="s">
        <v>2225</v>
      </c>
      <c r="D573" t="s">
        <v>2181</v>
      </c>
      <c r="E573" t="s">
        <v>2182</v>
      </c>
      <c r="F573" t="s">
        <v>10</v>
      </c>
      <c r="G573">
        <f>VLOOKUP(A573,'Dados absolutos'!A:H,8,FALSE)</f>
        <v>111691</v>
      </c>
      <c r="H573" s="1">
        <f t="shared" si="32"/>
        <v>0.55660827345895658</v>
      </c>
      <c r="I573">
        <f>VLOOKUP(A573,'Dados absolutos'!A:I,9,FALSE)</f>
        <v>0.77200000000000002</v>
      </c>
      <c r="J573" s="1">
        <f>VLOOKUP(A573,'Dados absolutos'!A:L,12,FALSE)</f>
        <v>6563.8156051964797</v>
      </c>
      <c r="K573" s="1">
        <f t="shared" si="33"/>
        <v>0.4975734956384073</v>
      </c>
      <c r="L573" s="1">
        <f>VLOOKUP(A573,'Dados absolutos'!A:M,13,FALSE)</f>
        <v>0.68333333333333335</v>
      </c>
      <c r="M573" s="1">
        <f t="shared" si="34"/>
        <v>0.39782016348773847</v>
      </c>
      <c r="N573" s="3">
        <f t="shared" si="35"/>
        <v>-0.31514505869171222</v>
      </c>
      <c r="O573" s="4" t="s">
        <v>5955</v>
      </c>
    </row>
    <row r="574" spans="1:15" x14ac:dyDescent="0.25">
      <c r="A574">
        <v>320080</v>
      </c>
      <c r="B574">
        <v>3200805</v>
      </c>
      <c r="C574" t="s">
        <v>3046</v>
      </c>
      <c r="D574" t="s">
        <v>3036</v>
      </c>
      <c r="E574" t="s">
        <v>2182</v>
      </c>
      <c r="F574" t="s">
        <v>10</v>
      </c>
      <c r="G574">
        <f>VLOOKUP(A574,'Dados absolutos'!A:H,8,FALSE)</f>
        <v>30674</v>
      </c>
      <c r="H574" s="1">
        <f t="shared" si="32"/>
        <v>0.14982903794303273</v>
      </c>
      <c r="I574">
        <f>VLOOKUP(A574,'Dados absolutos'!A:I,9,FALSE)</f>
        <v>0.70199999999999996</v>
      </c>
      <c r="J574" s="1">
        <f>VLOOKUP(A574,'Dados absolutos'!A:L,12,FALSE)</f>
        <v>5554.2025278737692</v>
      </c>
      <c r="K574" s="1">
        <f t="shared" si="33"/>
        <v>0.41543435573526982</v>
      </c>
      <c r="L574" s="1">
        <f>VLOOKUP(A574,'Dados absolutos'!A:M,13,FALSE)</f>
        <v>1.2000000000000002</v>
      </c>
      <c r="M574" s="1">
        <f t="shared" si="34"/>
        <v>0.65122615803814732</v>
      </c>
      <c r="N574" s="3">
        <f t="shared" si="35"/>
        <v>-0.3163791597540897</v>
      </c>
      <c r="O574" s="4" t="s">
        <v>5956</v>
      </c>
    </row>
    <row r="575" spans="1:15" x14ac:dyDescent="0.25">
      <c r="A575">
        <v>353080</v>
      </c>
      <c r="B575">
        <v>3530805</v>
      </c>
      <c r="C575" t="s">
        <v>3539</v>
      </c>
      <c r="D575" t="s">
        <v>3202</v>
      </c>
      <c r="E575" t="s">
        <v>2182</v>
      </c>
      <c r="F575" t="s">
        <v>10</v>
      </c>
      <c r="G575">
        <f>VLOOKUP(A575,'Dados absolutos'!A:H,8,FALSE)</f>
        <v>92558</v>
      </c>
      <c r="H575" s="1">
        <f t="shared" si="32"/>
        <v>0.46054316227085812</v>
      </c>
      <c r="I575">
        <f>VLOOKUP(A575,'Dados absolutos'!A:I,9,FALSE)</f>
        <v>0.78400000000000003</v>
      </c>
      <c r="J575" s="1">
        <f>VLOOKUP(A575,'Dados absolutos'!A:L,12,FALSE)</f>
        <v>6958.8291138529357</v>
      </c>
      <c r="K575" s="1">
        <f t="shared" si="33"/>
        <v>0.52971062874409391</v>
      </c>
      <c r="L575" s="1">
        <f>VLOOKUP(A575,'Dados absolutos'!A:M,13,FALSE)</f>
        <v>0.96666666666666679</v>
      </c>
      <c r="M575" s="1">
        <f t="shared" si="34"/>
        <v>0.53678474114441421</v>
      </c>
      <c r="N575" s="3">
        <f t="shared" si="35"/>
        <v>-0.31638272532882161</v>
      </c>
      <c r="O575" s="4" t="s">
        <v>5957</v>
      </c>
    </row>
    <row r="576" spans="1:15" x14ac:dyDescent="0.25">
      <c r="A576">
        <v>150510</v>
      </c>
      <c r="B576">
        <v>1505106</v>
      </c>
      <c r="C576" t="s">
        <v>246</v>
      </c>
      <c r="D576" t="s">
        <v>166</v>
      </c>
      <c r="E576" t="s">
        <v>9</v>
      </c>
      <c r="F576" t="s">
        <v>10</v>
      </c>
      <c r="G576">
        <f>VLOOKUP(A576,'Dados absolutos'!A:H,8,FALSE)</f>
        <v>52229</v>
      </c>
      <c r="H576" s="1">
        <f t="shared" si="32"/>
        <v>0.25805479823464733</v>
      </c>
      <c r="I576">
        <f>VLOOKUP(A576,'Dados absolutos'!A:I,9,FALSE)</f>
        <v>0.59399999999999997</v>
      </c>
      <c r="J576" s="1">
        <f>VLOOKUP(A576,'Dados absolutos'!A:L,12,FALSE)</f>
        <v>3736.4537833387581</v>
      </c>
      <c r="K576" s="1">
        <f t="shared" si="33"/>
        <v>0.26754768331611972</v>
      </c>
      <c r="L576" s="1">
        <f>VLOOKUP(A576,'Dados absolutos'!A:M,13,FALSE)</f>
        <v>0.45555555555555555</v>
      </c>
      <c r="M576" s="1">
        <f t="shared" si="34"/>
        <v>0.28610354223433249</v>
      </c>
      <c r="N576" s="3">
        <f t="shared" si="35"/>
        <v>-0.31738934284713988</v>
      </c>
      <c r="O576" s="4" t="s">
        <v>5958</v>
      </c>
    </row>
    <row r="577" spans="1:15" x14ac:dyDescent="0.25">
      <c r="A577">
        <v>260200</v>
      </c>
      <c r="B577">
        <v>2602001</v>
      </c>
      <c r="C577" t="s">
        <v>1472</v>
      </c>
      <c r="D577" t="s">
        <v>1452</v>
      </c>
      <c r="E577" t="s">
        <v>466</v>
      </c>
      <c r="F577" t="s">
        <v>10</v>
      </c>
      <c r="G577">
        <f>VLOOKUP(A577,'Dados absolutos'!A:H,8,FALSE)</f>
        <v>34478</v>
      </c>
      <c r="H577" s="1">
        <f t="shared" si="32"/>
        <v>0.16892858756721746</v>
      </c>
      <c r="I577">
        <f>VLOOKUP(A577,'Dados absolutos'!A:I,9,FALSE)</f>
        <v>0.56499999999999995</v>
      </c>
      <c r="J577" s="1">
        <f>VLOOKUP(A577,'Dados absolutos'!A:L,12,FALSE)</f>
        <v>4136.538419281861</v>
      </c>
      <c r="K577" s="1">
        <f t="shared" si="33"/>
        <v>0.30009738836943711</v>
      </c>
      <c r="L577" s="1">
        <f>VLOOKUP(A577,'Dados absolutos'!A:M,13,FALSE)</f>
        <v>0.64444444444444449</v>
      </c>
      <c r="M577" s="1">
        <f t="shared" si="34"/>
        <v>0.37874659400544963</v>
      </c>
      <c r="N577" s="3">
        <f t="shared" si="35"/>
        <v>-0.31742220679676991</v>
      </c>
      <c r="O577" s="4" t="s">
        <v>5959</v>
      </c>
    </row>
    <row r="578" spans="1:15" x14ac:dyDescent="0.25">
      <c r="A578">
        <v>230850</v>
      </c>
      <c r="B578">
        <v>2308500</v>
      </c>
      <c r="C578" t="s">
        <v>1017</v>
      </c>
      <c r="D578" t="s">
        <v>905</v>
      </c>
      <c r="E578" t="s">
        <v>466</v>
      </c>
      <c r="F578" t="s">
        <v>10</v>
      </c>
      <c r="G578">
        <f>VLOOKUP(A578,'Dados absolutos'!A:H,8,FALSE)</f>
        <v>37735</v>
      </c>
      <c r="H578" s="1">
        <f t="shared" ref="H578:H641" si="36">(G578-MIN(G:G))/(MAX(G:G)-MIN(G:G))</f>
        <v>0.18528169827330834</v>
      </c>
      <c r="I578">
        <f>VLOOKUP(A578,'Dados absolutos'!A:I,9,FALSE)</f>
        <v>0.58199999999999996</v>
      </c>
      <c r="J578" s="1">
        <f>VLOOKUP(A578,'Dados absolutos'!A:L,12,FALSE)</f>
        <v>4732.0949990724785</v>
      </c>
      <c r="K578" s="1">
        <f t="shared" ref="K578:K641" si="37">(J578-MIN(J:J))/(MAX(J:J)-MIN(J:J))</f>
        <v>0.34855011380102274</v>
      </c>
      <c r="L578" s="1">
        <f>VLOOKUP(A578,'Dados absolutos'!A:M,13,FALSE)</f>
        <v>0.74444444444444446</v>
      </c>
      <c r="M578" s="1">
        <f t="shared" ref="M578:M641" si="38">(L578-MIN(L:L))/(MAX(L:L)-MIN(L:L))</f>
        <v>0.42779291553133519</v>
      </c>
      <c r="N578" s="3">
        <f t="shared" ref="N578:N641" si="39">H578-I578-K578+M578</f>
        <v>-0.3174754999963792</v>
      </c>
      <c r="O578" s="4" t="s">
        <v>5960</v>
      </c>
    </row>
    <row r="579" spans="1:15" x14ac:dyDescent="0.25">
      <c r="A579">
        <v>150380</v>
      </c>
      <c r="B579">
        <v>1503804</v>
      </c>
      <c r="C579" t="s">
        <v>226</v>
      </c>
      <c r="D579" t="s">
        <v>166</v>
      </c>
      <c r="E579" t="s">
        <v>9</v>
      </c>
      <c r="F579" t="s">
        <v>10</v>
      </c>
      <c r="G579">
        <f>VLOOKUP(A579,'Dados absolutos'!A:H,8,FALSE)</f>
        <v>37707</v>
      </c>
      <c r="H579" s="1">
        <f t="shared" si="36"/>
        <v>0.18514111273453934</v>
      </c>
      <c r="I579">
        <f>VLOOKUP(A579,'Dados absolutos'!A:I,9,FALSE)</f>
        <v>0.622</v>
      </c>
      <c r="J579" s="1">
        <f>VLOOKUP(A579,'Dados absolutos'!A:L,12,FALSE)</f>
        <v>4795.6052605616997</v>
      </c>
      <c r="K579" s="1">
        <f t="shared" si="37"/>
        <v>0.35371712121299248</v>
      </c>
      <c r="L579" s="1">
        <f>VLOOKUP(A579,'Dados absolutos'!A:M,13,FALSE)</f>
        <v>0.83333333333333337</v>
      </c>
      <c r="M579" s="1">
        <f t="shared" si="38"/>
        <v>0.47138964577656678</v>
      </c>
      <c r="N579" s="3">
        <f t="shared" si="39"/>
        <v>-0.31918636270188633</v>
      </c>
      <c r="O579" s="4" t="s">
        <v>5961</v>
      </c>
    </row>
    <row r="580" spans="1:15" x14ac:dyDescent="0.25">
      <c r="A580">
        <v>313510</v>
      </c>
      <c r="B580">
        <v>3135100</v>
      </c>
      <c r="C580" t="s">
        <v>2579</v>
      </c>
      <c r="D580" t="s">
        <v>2181</v>
      </c>
      <c r="E580" t="s">
        <v>2182</v>
      </c>
      <c r="F580" t="s">
        <v>10</v>
      </c>
      <c r="G580">
        <f>VLOOKUP(A580,'Dados absolutos'!A:H,8,FALSE)</f>
        <v>70699</v>
      </c>
      <c r="H580" s="1">
        <f t="shared" si="36"/>
        <v>0.35079104470118044</v>
      </c>
      <c r="I580">
        <f>VLOOKUP(A580,'Dados absolutos'!A:I,9,FALSE)</f>
        <v>0.69599999999999995</v>
      </c>
      <c r="J580" s="1">
        <f>VLOOKUP(A580,'Dados absolutos'!A:L,12,FALSE)</f>
        <v>4755.8997162618989</v>
      </c>
      <c r="K580" s="1">
        <f t="shared" si="37"/>
        <v>0.35048679532733729</v>
      </c>
      <c r="L580" s="1">
        <f>VLOOKUP(A580,'Dados absolutos'!A:M,13,FALSE)</f>
        <v>0.63888888888888895</v>
      </c>
      <c r="M580" s="1">
        <f t="shared" si="38"/>
        <v>0.37602179836512267</v>
      </c>
      <c r="N580" s="3">
        <f t="shared" si="39"/>
        <v>-0.31967395226103407</v>
      </c>
      <c r="O580" s="4" t="s">
        <v>5962</v>
      </c>
    </row>
    <row r="581" spans="1:15" x14ac:dyDescent="0.25">
      <c r="A581">
        <v>240830</v>
      </c>
      <c r="B581">
        <v>2408300</v>
      </c>
      <c r="C581" t="s">
        <v>1173</v>
      </c>
      <c r="D581" t="s">
        <v>1086</v>
      </c>
      <c r="E581" t="s">
        <v>466</v>
      </c>
      <c r="F581" t="s">
        <v>10</v>
      </c>
      <c r="G581">
        <f>VLOOKUP(A581,'Dados absolutos'!A:H,8,FALSE)</f>
        <v>34269</v>
      </c>
      <c r="H581" s="1">
        <f t="shared" si="36"/>
        <v>0.16787921693854907</v>
      </c>
      <c r="I581">
        <f>VLOOKUP(A581,'Dados absolutos'!A:I,9,FALSE)</f>
        <v>0.629</v>
      </c>
      <c r="J581" s="1">
        <f>VLOOKUP(A581,'Dados absolutos'!A:L,12,FALSE)</f>
        <v>3842.035100236365</v>
      </c>
      <c r="K581" s="1">
        <f t="shared" si="37"/>
        <v>0.27613746761527658</v>
      </c>
      <c r="L581" s="1">
        <f>VLOOKUP(A581,'Dados absolutos'!A:M,13,FALSE)</f>
        <v>0.72222222222222221</v>
      </c>
      <c r="M581" s="1">
        <f t="shared" si="38"/>
        <v>0.41689373297002724</v>
      </c>
      <c r="N581" s="3">
        <f t="shared" si="39"/>
        <v>-0.32036451770670032</v>
      </c>
      <c r="O581" s="4" t="s">
        <v>5963</v>
      </c>
    </row>
    <row r="582" spans="1:15" x14ac:dyDescent="0.25">
      <c r="A582">
        <v>230260</v>
      </c>
      <c r="B582">
        <v>2302602</v>
      </c>
      <c r="C582" t="s">
        <v>936</v>
      </c>
      <c r="D582" t="s">
        <v>905</v>
      </c>
      <c r="E582" t="s">
        <v>466</v>
      </c>
      <c r="F582" t="s">
        <v>10</v>
      </c>
      <c r="G582">
        <f>VLOOKUP(A582,'Dados absolutos'!A:H,8,FALSE)</f>
        <v>62326</v>
      </c>
      <c r="H582" s="1">
        <f t="shared" si="36"/>
        <v>0.30875094769715866</v>
      </c>
      <c r="I582">
        <f>VLOOKUP(A582,'Dados absolutos'!A:I,9,FALSE)</f>
        <v>0.62</v>
      </c>
      <c r="J582" s="1">
        <f>VLOOKUP(A582,'Dados absolutos'!A:L,12,FALSE)</f>
        <v>3876.0824249911752</v>
      </c>
      <c r="K582" s="1">
        <f t="shared" si="37"/>
        <v>0.27890745746007828</v>
      </c>
      <c r="L582" s="1">
        <f>VLOOKUP(A582,'Dados absolutos'!A:M,13,FALSE)</f>
        <v>0.42222222222222222</v>
      </c>
      <c r="M582" s="1">
        <f t="shared" si="38"/>
        <v>0.26975476839237061</v>
      </c>
      <c r="N582" s="3">
        <f t="shared" si="39"/>
        <v>-0.32040174137054894</v>
      </c>
      <c r="O582" s="4" t="s">
        <v>5964</v>
      </c>
    </row>
    <row r="583" spans="1:15" x14ac:dyDescent="0.25">
      <c r="A583">
        <v>230810</v>
      </c>
      <c r="B583">
        <v>2308104</v>
      </c>
      <c r="C583" t="s">
        <v>1011</v>
      </c>
      <c r="D583" t="s">
        <v>905</v>
      </c>
      <c r="E583" t="s">
        <v>466</v>
      </c>
      <c r="F583" t="s">
        <v>10</v>
      </c>
      <c r="G583">
        <f>VLOOKUP(A583,'Dados absolutos'!A:H,8,FALSE)</f>
        <v>45561</v>
      </c>
      <c r="H583" s="1">
        <f t="shared" si="36"/>
        <v>0.22457535635923623</v>
      </c>
      <c r="I583">
        <f>VLOOKUP(A583,'Dados absolutos'!A:I,9,FALSE)</f>
        <v>0.60499999999999998</v>
      </c>
      <c r="J583" s="1">
        <f>VLOOKUP(A583,'Dados absolutos'!A:L,12,FALSE)</f>
        <v>4105.1564083316871</v>
      </c>
      <c r="K583" s="1">
        <f t="shared" si="37"/>
        <v>0.29754424058859258</v>
      </c>
      <c r="L583" s="1">
        <f>VLOOKUP(A583,'Dados absolutos'!A:M,13,FALSE)</f>
        <v>0.6</v>
      </c>
      <c r="M583" s="1">
        <f t="shared" si="38"/>
        <v>0.35694822888283378</v>
      </c>
      <c r="N583" s="3">
        <f t="shared" si="39"/>
        <v>-0.32102065534652252</v>
      </c>
      <c r="O583" s="4" t="s">
        <v>5965</v>
      </c>
    </row>
    <row r="584" spans="1:15" x14ac:dyDescent="0.25">
      <c r="A584">
        <v>510525</v>
      </c>
      <c r="B584">
        <v>5105259</v>
      </c>
      <c r="C584" t="s">
        <v>5062</v>
      </c>
      <c r="D584" t="s">
        <v>5002</v>
      </c>
      <c r="E584" t="s">
        <v>4932</v>
      </c>
      <c r="F584" t="s">
        <v>10</v>
      </c>
      <c r="G584">
        <f>VLOOKUP(A584,'Dados absolutos'!A:H,8,FALSE)</f>
        <v>83798</v>
      </c>
      <c r="H584" s="1">
        <f t="shared" si="36"/>
        <v>0.41655997228456521</v>
      </c>
      <c r="I584">
        <f>VLOOKUP(A584,'Dados absolutos'!A:I,9,FALSE)</f>
        <v>0.76800000000000002</v>
      </c>
      <c r="J584" s="1">
        <f>VLOOKUP(A584,'Dados absolutos'!A:L,12,FALSE)</f>
        <v>8117.4349678989956</v>
      </c>
      <c r="K584" s="1">
        <f t="shared" si="37"/>
        <v>0.62397138118050921</v>
      </c>
      <c r="L584" s="1">
        <f>VLOOKUP(A584,'Dados absolutos'!A:M,13,FALSE)</f>
        <v>1.2055555555555555</v>
      </c>
      <c r="M584" s="1">
        <f t="shared" si="38"/>
        <v>0.65395095367847411</v>
      </c>
      <c r="N584" s="3">
        <f t="shared" si="39"/>
        <v>-0.32146045521746991</v>
      </c>
      <c r="O584" s="4" t="s">
        <v>5966</v>
      </c>
    </row>
    <row r="585" spans="1:15" x14ac:dyDescent="0.25">
      <c r="A585">
        <v>313840</v>
      </c>
      <c r="B585">
        <v>3138401</v>
      </c>
      <c r="C585" t="s">
        <v>2621</v>
      </c>
      <c r="D585" t="s">
        <v>2181</v>
      </c>
      <c r="E585" t="s">
        <v>2182</v>
      </c>
      <c r="F585" t="s">
        <v>10</v>
      </c>
      <c r="G585">
        <f>VLOOKUP(A585,'Dados absolutos'!A:H,8,FALSE)</f>
        <v>51145</v>
      </c>
      <c r="H585" s="1">
        <f t="shared" si="36"/>
        <v>0.2526121295194485</v>
      </c>
      <c r="I585">
        <f>VLOOKUP(A585,'Dados absolutos'!A:I,9,FALSE)</f>
        <v>0.72599999999999998</v>
      </c>
      <c r="J585" s="1">
        <f>VLOOKUP(A585,'Dados absolutos'!A:L,12,FALSE)</f>
        <v>3773.3891367680126</v>
      </c>
      <c r="K585" s="1">
        <f t="shared" si="37"/>
        <v>0.27055263464930024</v>
      </c>
      <c r="L585" s="1">
        <f>VLOOKUP(A585,'Dados absolutos'!A:M,13,FALSE)</f>
        <v>0.73333333333333339</v>
      </c>
      <c r="M585" s="1">
        <f t="shared" si="38"/>
        <v>0.42234332425068127</v>
      </c>
      <c r="N585" s="3">
        <f t="shared" si="39"/>
        <v>-0.3215971808791705</v>
      </c>
      <c r="O585" s="4" t="s">
        <v>5967</v>
      </c>
    </row>
    <row r="586" spans="1:15" x14ac:dyDescent="0.25">
      <c r="A586">
        <v>430610</v>
      </c>
      <c r="B586">
        <v>4306106</v>
      </c>
      <c r="C586" t="s">
        <v>4574</v>
      </c>
      <c r="D586" t="s">
        <v>4459</v>
      </c>
      <c r="E586" t="s">
        <v>3828</v>
      </c>
      <c r="F586" t="s">
        <v>10</v>
      </c>
      <c r="G586">
        <f>VLOOKUP(A586,'Dados absolutos'!A:H,8,FALSE)</f>
        <v>58913</v>
      </c>
      <c r="H586" s="1">
        <f t="shared" si="36"/>
        <v>0.29161457470364066</v>
      </c>
      <c r="I586">
        <f>VLOOKUP(A586,'Dados absolutos'!A:I,9,FALSE)</f>
        <v>0.75</v>
      </c>
      <c r="J586" s="1">
        <f>VLOOKUP(A586,'Dados absolutos'!A:L,12,FALSE)</f>
        <v>5334.8278425814333</v>
      </c>
      <c r="K586" s="1">
        <f t="shared" si="37"/>
        <v>0.39758667886660509</v>
      </c>
      <c r="L586" s="1">
        <f>VLOOKUP(A586,'Dados absolutos'!A:M,13,FALSE)</f>
        <v>0.96111111111111103</v>
      </c>
      <c r="M586" s="1">
        <f t="shared" si="38"/>
        <v>0.5340599455040872</v>
      </c>
      <c r="N586" s="3">
        <f t="shared" si="39"/>
        <v>-0.32191215865887723</v>
      </c>
      <c r="O586" s="4" t="s">
        <v>5968</v>
      </c>
    </row>
    <row r="587" spans="1:15" x14ac:dyDescent="0.25">
      <c r="A587">
        <v>330570</v>
      </c>
      <c r="B587">
        <v>3305703</v>
      </c>
      <c r="C587" t="s">
        <v>3193</v>
      </c>
      <c r="D587" t="s">
        <v>3113</v>
      </c>
      <c r="E587" t="s">
        <v>2182</v>
      </c>
      <c r="F587" t="s">
        <v>10</v>
      </c>
      <c r="G587">
        <f>VLOOKUP(A587,'Dados absolutos'!A:H,8,FALSE)</f>
        <v>15206</v>
      </c>
      <c r="H587" s="1">
        <f t="shared" si="36"/>
        <v>7.2165569597373053E-2</v>
      </c>
      <c r="I587">
        <f>VLOOKUP(A587,'Dados absolutos'!A:I,9,FALSE)</f>
        <v>0.61099999999999999</v>
      </c>
      <c r="J587" s="1">
        <f>VLOOKUP(A587,'Dados absolutos'!A:L,12,FALSE)</f>
        <v>5485</v>
      </c>
      <c r="K587" s="1">
        <f t="shared" si="37"/>
        <v>0.40980424233207602</v>
      </c>
      <c r="L587" s="1">
        <f>VLOOKUP(A587,'Dados absolutos'!A:M,13,FALSE)</f>
        <v>1.1499999999999999</v>
      </c>
      <c r="M587" s="1">
        <f t="shared" si="38"/>
        <v>0.6267029972752044</v>
      </c>
      <c r="N587" s="3">
        <f t="shared" si="39"/>
        <v>-0.32193567545949853</v>
      </c>
      <c r="O587" s="4" t="s">
        <v>5969</v>
      </c>
    </row>
    <row r="588" spans="1:15" x14ac:dyDescent="0.25">
      <c r="A588">
        <v>292860</v>
      </c>
      <c r="B588">
        <v>2928604</v>
      </c>
      <c r="C588" t="s">
        <v>2116</v>
      </c>
      <c r="D588" t="s">
        <v>1784</v>
      </c>
      <c r="E588" t="s">
        <v>466</v>
      </c>
      <c r="F588" t="s">
        <v>10</v>
      </c>
      <c r="G588">
        <f>VLOOKUP(A588,'Dados absolutos'!A:H,8,FALSE)</f>
        <v>56012</v>
      </c>
      <c r="H588" s="1">
        <f t="shared" si="36"/>
        <v>0.27704890870475529</v>
      </c>
      <c r="I588">
        <f>VLOOKUP(A588,'Dados absolutos'!A:I,9,FALSE)</f>
        <v>0.64600000000000002</v>
      </c>
      <c r="J588" s="1">
        <f>VLOOKUP(A588,'Dados absolutos'!A:L,12,FALSE)</f>
        <v>4028.529784331929</v>
      </c>
      <c r="K588" s="1">
        <f t="shared" si="37"/>
        <v>0.2913101246382408</v>
      </c>
      <c r="L588" s="1">
        <f>VLOOKUP(A588,'Dados absolutos'!A:M,13,FALSE)</f>
        <v>0.56111111111111112</v>
      </c>
      <c r="M588" s="1">
        <f t="shared" si="38"/>
        <v>0.33787465940054495</v>
      </c>
      <c r="N588" s="3">
        <f t="shared" si="39"/>
        <v>-0.32238655653294057</v>
      </c>
      <c r="O588" s="4" t="s">
        <v>5970</v>
      </c>
    </row>
    <row r="589" spans="1:15" x14ac:dyDescent="0.25">
      <c r="A589">
        <v>170950</v>
      </c>
      <c r="B589">
        <v>1709500</v>
      </c>
      <c r="C589" t="s">
        <v>383</v>
      </c>
      <c r="D589" t="s">
        <v>327</v>
      </c>
      <c r="E589" t="s">
        <v>9</v>
      </c>
      <c r="F589" t="s">
        <v>10</v>
      </c>
      <c r="G589">
        <f>VLOOKUP(A589,'Dados absolutos'!A:H,8,FALSE)</f>
        <v>85125</v>
      </c>
      <c r="H589" s="1">
        <f t="shared" si="36"/>
        <v>0.42322272263979477</v>
      </c>
      <c r="I589">
        <f>VLOOKUP(A589,'Dados absolutos'!A:I,9,FALSE)</f>
        <v>0.75900000000000001</v>
      </c>
      <c r="J589" s="1">
        <f>VLOOKUP(A589,'Dados absolutos'!A:L,12,FALSE)</f>
        <v>5978.7094542143905</v>
      </c>
      <c r="K589" s="1">
        <f t="shared" si="37"/>
        <v>0.44997098624822601</v>
      </c>
      <c r="L589" s="1">
        <f>VLOOKUP(A589,'Dados absolutos'!A:M,13,FALSE)</f>
        <v>0.81666666666666676</v>
      </c>
      <c r="M589" s="1">
        <f t="shared" si="38"/>
        <v>0.4632152588555859</v>
      </c>
      <c r="N589" s="3">
        <f t="shared" si="39"/>
        <v>-0.3225330047528453</v>
      </c>
      <c r="O589" s="4" t="s">
        <v>5971</v>
      </c>
    </row>
    <row r="590" spans="1:15" x14ac:dyDescent="0.25">
      <c r="A590">
        <v>313720</v>
      </c>
      <c r="B590">
        <v>3137205</v>
      </c>
      <c r="C590" t="s">
        <v>2607</v>
      </c>
      <c r="D590" t="s">
        <v>2181</v>
      </c>
      <c r="E590" t="s">
        <v>2182</v>
      </c>
      <c r="F590" t="s">
        <v>10</v>
      </c>
      <c r="G590">
        <f>VLOOKUP(A590,'Dados absolutos'!A:H,8,FALSE)</f>
        <v>51412</v>
      </c>
      <c r="H590" s="1">
        <f t="shared" si="36"/>
        <v>0.25395271304985262</v>
      </c>
      <c r="I590">
        <f>VLOOKUP(A590,'Dados absolutos'!A:I,9,FALSE)</f>
        <v>0.73199999999999998</v>
      </c>
      <c r="J590" s="1">
        <f>VLOOKUP(A590,'Dados absolutos'!A:L,12,FALSE)</f>
        <v>4133.6947150470705</v>
      </c>
      <c r="K590" s="1">
        <f t="shared" si="37"/>
        <v>0.29986603298663639</v>
      </c>
      <c r="L590" s="1">
        <f>VLOOKUP(A590,'Dados absolutos'!A:M,13,FALSE)</f>
        <v>0.8</v>
      </c>
      <c r="M590" s="1">
        <f t="shared" si="38"/>
        <v>0.45504087193460496</v>
      </c>
      <c r="N590" s="3">
        <f t="shared" si="39"/>
        <v>-0.32287244800217885</v>
      </c>
      <c r="O590" s="4" t="s">
        <v>5972</v>
      </c>
    </row>
    <row r="591" spans="1:15" x14ac:dyDescent="0.25">
      <c r="A591">
        <v>150795</v>
      </c>
      <c r="B591">
        <v>1507953</v>
      </c>
      <c r="C591" t="s">
        <v>295</v>
      </c>
      <c r="D591" t="s">
        <v>166</v>
      </c>
      <c r="E591" t="s">
        <v>9</v>
      </c>
      <c r="F591" t="s">
        <v>10</v>
      </c>
      <c r="G591">
        <f>VLOOKUP(A591,'Dados absolutos'!A:H,8,FALSE)</f>
        <v>72493</v>
      </c>
      <c r="H591" s="1">
        <f t="shared" si="36"/>
        <v>0.35979856100659247</v>
      </c>
      <c r="I591">
        <f>VLOOKUP(A591,'Dados absolutos'!A:I,9,FALSE)</f>
        <v>0.58799999999999997</v>
      </c>
      <c r="J591" s="1">
        <f>VLOOKUP(A591,'Dados absolutos'!A:L,12,FALSE)</f>
        <v>3958.9426274260959</v>
      </c>
      <c r="K591" s="1">
        <f t="shared" si="37"/>
        <v>0.28564871895230515</v>
      </c>
      <c r="L591" s="1">
        <f>VLOOKUP(A591,'Dados absolutos'!A:M,13,FALSE)</f>
        <v>0.26111111111111113</v>
      </c>
      <c r="M591" s="1">
        <f t="shared" si="38"/>
        <v>0.19073569482288832</v>
      </c>
      <c r="N591" s="3">
        <f t="shared" si="39"/>
        <v>-0.32311446312282432</v>
      </c>
      <c r="O591" s="4" t="s">
        <v>5973</v>
      </c>
    </row>
    <row r="592" spans="1:15" x14ac:dyDescent="0.25">
      <c r="A592">
        <v>520510</v>
      </c>
      <c r="B592">
        <v>5205109</v>
      </c>
      <c r="C592" t="s">
        <v>5193</v>
      </c>
      <c r="D592" t="s">
        <v>5136</v>
      </c>
      <c r="E592" t="s">
        <v>4932</v>
      </c>
      <c r="F592" t="s">
        <v>10</v>
      </c>
      <c r="G592">
        <f>VLOOKUP(A592,'Dados absolutos'!A:H,8,FALSE)</f>
        <v>114427</v>
      </c>
      <c r="H592" s="1">
        <f t="shared" si="36"/>
        <v>0.5703454889615247</v>
      </c>
      <c r="I592">
        <f>VLOOKUP(A592,'Dados absolutos'!A:I,9,FALSE)</f>
        <v>0.76600000000000001</v>
      </c>
      <c r="J592" s="1">
        <f>VLOOKUP(A592,'Dados absolutos'!A:L,12,FALSE)</f>
        <v>6604.9061951287722</v>
      </c>
      <c r="K592" s="1">
        <f t="shared" si="37"/>
        <v>0.50091650474849247</v>
      </c>
      <c r="L592" s="1">
        <f>VLOOKUP(A592,'Dados absolutos'!A:M,13,FALSE)</f>
        <v>0.63333333333333341</v>
      </c>
      <c r="M592" s="1">
        <f t="shared" si="38"/>
        <v>0.37329700272479571</v>
      </c>
      <c r="N592" s="3">
        <f t="shared" si="39"/>
        <v>-0.32327401306217207</v>
      </c>
      <c r="O592" s="4" t="s">
        <v>5974</v>
      </c>
    </row>
    <row r="593" spans="1:15" x14ac:dyDescent="0.25">
      <c r="A593">
        <v>430700</v>
      </c>
      <c r="B593">
        <v>4307005</v>
      </c>
      <c r="C593" t="s">
        <v>4596</v>
      </c>
      <c r="D593" t="s">
        <v>4459</v>
      </c>
      <c r="E593" t="s">
        <v>3828</v>
      </c>
      <c r="F593" t="s">
        <v>10</v>
      </c>
      <c r="G593">
        <f>VLOOKUP(A593,'Dados absolutos'!A:H,8,FALSE)</f>
        <v>105705</v>
      </c>
      <c r="H593" s="1">
        <f t="shared" si="36"/>
        <v>0.5265530936349897</v>
      </c>
      <c r="I593">
        <f>VLOOKUP(A593,'Dados absolutos'!A:I,9,FALSE)</f>
        <v>0.77600000000000002</v>
      </c>
      <c r="J593" s="1">
        <f>VLOOKUP(A593,'Dados absolutos'!A:L,12,FALSE)</f>
        <v>4873.0545025306274</v>
      </c>
      <c r="K593" s="1">
        <f t="shared" si="37"/>
        <v>0.36001816293320016</v>
      </c>
      <c r="L593" s="1">
        <f>VLOOKUP(A593,'Dados absolutos'!A:M,13,FALSE)</f>
        <v>0.4555555555555556</v>
      </c>
      <c r="M593" s="1">
        <f t="shared" si="38"/>
        <v>0.28610354223433249</v>
      </c>
      <c r="N593" s="3">
        <f t="shared" si="39"/>
        <v>-0.32336152706387794</v>
      </c>
      <c r="O593" s="4" t="s">
        <v>5975</v>
      </c>
    </row>
    <row r="594" spans="1:15" x14ac:dyDescent="0.25">
      <c r="A594">
        <v>230750</v>
      </c>
      <c r="B594">
        <v>2307502</v>
      </c>
      <c r="C594" t="s">
        <v>1003</v>
      </c>
      <c r="D594" t="s">
        <v>905</v>
      </c>
      <c r="E594" t="s">
        <v>466</v>
      </c>
      <c r="F594" t="s">
        <v>10</v>
      </c>
      <c r="G594">
        <f>VLOOKUP(A594,'Dados absolutos'!A:H,8,FALSE)</f>
        <v>30802</v>
      </c>
      <c r="H594" s="1">
        <f t="shared" si="36"/>
        <v>0.15047171469169091</v>
      </c>
      <c r="I594">
        <f>VLOOKUP(A594,'Dados absolutos'!A:I,9,FALSE)</f>
        <v>0.61299999999999999</v>
      </c>
      <c r="J594" s="1">
        <f>VLOOKUP(A594,'Dados absolutos'!A:L,12,FALSE)</f>
        <v>3932.7094464645156</v>
      </c>
      <c r="K594" s="1">
        <f t="shared" si="37"/>
        <v>0.28351446478156717</v>
      </c>
      <c r="L594" s="1">
        <f>VLOOKUP(A594,'Dados absolutos'!A:M,13,FALSE)</f>
        <v>0.73333333333333339</v>
      </c>
      <c r="M594" s="1">
        <f t="shared" si="38"/>
        <v>0.42234332425068127</v>
      </c>
      <c r="N594" s="3">
        <f t="shared" si="39"/>
        <v>-0.32369942583919503</v>
      </c>
      <c r="O594" s="4" t="s">
        <v>5976</v>
      </c>
    </row>
    <row r="595" spans="1:15" x14ac:dyDescent="0.25">
      <c r="A595">
        <v>421950</v>
      </c>
      <c r="B595">
        <v>4219507</v>
      </c>
      <c r="C595" t="s">
        <v>4454</v>
      </c>
      <c r="D595" t="s">
        <v>4197</v>
      </c>
      <c r="E595" t="s">
        <v>3828</v>
      </c>
      <c r="F595" t="s">
        <v>10</v>
      </c>
      <c r="G595">
        <f>VLOOKUP(A595,'Dados absolutos'!A:H,8,FALSE)</f>
        <v>51607</v>
      </c>
      <c r="H595" s="1">
        <f t="shared" si="36"/>
        <v>0.25493179090913654</v>
      </c>
      <c r="I595">
        <f>VLOOKUP(A595,'Dados absolutos'!A:I,9,FALSE)</f>
        <v>0.77500000000000002</v>
      </c>
      <c r="J595" s="1">
        <f>VLOOKUP(A595,'Dados absolutos'!A:L,12,FALSE)</f>
        <v>4871.2147762900386</v>
      </c>
      <c r="K595" s="1">
        <f t="shared" si="37"/>
        <v>0.35986848823657291</v>
      </c>
      <c r="L595" s="1">
        <f>VLOOKUP(A595,'Dados absolutos'!A:M,13,FALSE)</f>
        <v>1.0055555555555555</v>
      </c>
      <c r="M595" s="1">
        <f t="shared" si="38"/>
        <v>0.55585831062670299</v>
      </c>
      <c r="N595" s="3">
        <f t="shared" si="39"/>
        <v>-0.32407838670073341</v>
      </c>
      <c r="O595" s="4" t="s">
        <v>5977</v>
      </c>
    </row>
    <row r="596" spans="1:15" x14ac:dyDescent="0.25">
      <c r="A596">
        <v>250370</v>
      </c>
      <c r="B596">
        <v>2503704</v>
      </c>
      <c r="C596" t="s">
        <v>1290</v>
      </c>
      <c r="D596" t="s">
        <v>1247</v>
      </c>
      <c r="E596" t="s">
        <v>466</v>
      </c>
      <c r="F596" t="s">
        <v>10</v>
      </c>
      <c r="G596">
        <f>VLOOKUP(A596,'Dados absolutos'!A:H,8,FALSE)</f>
        <v>63239</v>
      </c>
      <c r="H596" s="1">
        <f t="shared" si="36"/>
        <v>0.31333504044344695</v>
      </c>
      <c r="I596">
        <f>VLOOKUP(A596,'Dados absolutos'!A:I,9,FALSE)</f>
        <v>0.67900000000000005</v>
      </c>
      <c r="J596" s="1">
        <f>VLOOKUP(A596,'Dados absolutos'!A:L,12,FALSE)</f>
        <v>4006.2463846676892</v>
      </c>
      <c r="K596" s="1">
        <f t="shared" si="37"/>
        <v>0.28949721301531273</v>
      </c>
      <c r="L596" s="1">
        <f>VLOOKUP(A596,'Dados absolutos'!A:M,13,FALSE)</f>
        <v>0.54444444444444451</v>
      </c>
      <c r="M596" s="1">
        <f t="shared" si="38"/>
        <v>0.32970027247956407</v>
      </c>
      <c r="N596" s="3">
        <f t="shared" si="39"/>
        <v>-0.32546190009230175</v>
      </c>
      <c r="O596" s="4" t="s">
        <v>5978</v>
      </c>
    </row>
    <row r="597" spans="1:15" x14ac:dyDescent="0.25">
      <c r="A597">
        <v>290210</v>
      </c>
      <c r="B597">
        <v>2902104</v>
      </c>
      <c r="C597" t="s">
        <v>1809</v>
      </c>
      <c r="D597" t="s">
        <v>1784</v>
      </c>
      <c r="E597" t="s">
        <v>466</v>
      </c>
      <c r="F597" t="s">
        <v>10</v>
      </c>
      <c r="G597">
        <f>VLOOKUP(A597,'Dados absolutos'!A:H,8,FALSE)</f>
        <v>48294</v>
      </c>
      <c r="H597" s="1">
        <f t="shared" si="36"/>
        <v>0.23829750912550773</v>
      </c>
      <c r="I597">
        <f>VLOOKUP(A597,'Dados absolutos'!A:I,9,FALSE)</f>
        <v>0.53400000000000003</v>
      </c>
      <c r="J597" s="1">
        <f>VLOOKUP(A597,'Dados absolutos'!A:L,12,FALSE)</f>
        <v>5170.7443709363479</v>
      </c>
      <c r="K597" s="1">
        <f t="shared" si="37"/>
        <v>0.38423733193759324</v>
      </c>
      <c r="L597" s="1">
        <f>VLOOKUP(A597,'Dados absolutos'!A:M,13,FALSE)</f>
        <v>0.59444444444444444</v>
      </c>
      <c r="M597" s="1">
        <f t="shared" si="38"/>
        <v>0.35422343324250682</v>
      </c>
      <c r="N597" s="3">
        <f t="shared" si="39"/>
        <v>-0.32571638956957871</v>
      </c>
      <c r="O597" s="4" t="s">
        <v>5979</v>
      </c>
    </row>
    <row r="598" spans="1:15" x14ac:dyDescent="0.25">
      <c r="A598">
        <v>350270</v>
      </c>
      <c r="B598">
        <v>3502705</v>
      </c>
      <c r="C598" t="s">
        <v>3228</v>
      </c>
      <c r="D598" t="s">
        <v>3202</v>
      </c>
      <c r="E598" t="s">
        <v>2182</v>
      </c>
      <c r="F598" t="s">
        <v>10</v>
      </c>
      <c r="G598">
        <f>VLOOKUP(A598,'Dados absolutos'!A:H,8,FALSE)</f>
        <v>24585</v>
      </c>
      <c r="H598" s="1">
        <f t="shared" si="36"/>
        <v>0.11925670417288005</v>
      </c>
      <c r="I598">
        <f>VLOOKUP(A598,'Dados absolutos'!A:I,9,FALSE)</f>
        <v>0.71</v>
      </c>
      <c r="J598" s="1">
        <f>VLOOKUP(A598,'Dados absolutos'!A:L,12,FALSE)</f>
        <v>5061.3394183445189</v>
      </c>
      <c r="K598" s="1">
        <f t="shared" si="37"/>
        <v>0.37533646792455316</v>
      </c>
      <c r="L598" s="1">
        <f>VLOOKUP(A598,'Dados absolutos'!A:M,13,FALSE)</f>
        <v>1.1777777777777778</v>
      </c>
      <c r="M598" s="1">
        <f t="shared" si="38"/>
        <v>0.64032697547683926</v>
      </c>
      <c r="N598" s="3">
        <f t="shared" si="39"/>
        <v>-0.32575278827483389</v>
      </c>
      <c r="O598" s="4" t="s">
        <v>5980</v>
      </c>
    </row>
    <row r="599" spans="1:15" x14ac:dyDescent="0.25">
      <c r="A599">
        <v>353760</v>
      </c>
      <c r="B599">
        <v>3537602</v>
      </c>
      <c r="C599" t="s">
        <v>3615</v>
      </c>
      <c r="D599" t="s">
        <v>3202</v>
      </c>
      <c r="E599" t="s">
        <v>2182</v>
      </c>
      <c r="F599" t="s">
        <v>10</v>
      </c>
      <c r="G599">
        <f>VLOOKUP(A599,'Dados absolutos'!A:H,8,FALSE)</f>
        <v>68352</v>
      </c>
      <c r="H599" s="1">
        <f t="shared" si="36"/>
        <v>0.33900696400508118</v>
      </c>
      <c r="I599">
        <f>VLOOKUP(A599,'Dados absolutos'!A:I,9,FALSE)</f>
        <v>0.749</v>
      </c>
      <c r="J599" s="1">
        <f>VLOOKUP(A599,'Dados absolutos'!A:L,12,FALSE)</f>
        <v>5984.8998927610019</v>
      </c>
      <c r="K599" s="1">
        <f t="shared" si="37"/>
        <v>0.45047462205610433</v>
      </c>
      <c r="L599" s="1">
        <f>VLOOKUP(A599,'Dados absolutos'!A:M,13,FALSE)</f>
        <v>0.96111111111111125</v>
      </c>
      <c r="M599" s="1">
        <f t="shared" si="38"/>
        <v>0.53405994550408731</v>
      </c>
      <c r="N599" s="3">
        <f t="shared" si="39"/>
        <v>-0.32640771254693579</v>
      </c>
      <c r="O599" s="4" t="s">
        <v>5981</v>
      </c>
    </row>
    <row r="600" spans="1:15" x14ac:dyDescent="0.25">
      <c r="A600">
        <v>260400</v>
      </c>
      <c r="B600">
        <v>2604007</v>
      </c>
      <c r="C600" t="s">
        <v>1490</v>
      </c>
      <c r="D600" t="s">
        <v>1452</v>
      </c>
      <c r="E600" t="s">
        <v>466</v>
      </c>
      <c r="F600" t="s">
        <v>10</v>
      </c>
      <c r="G600">
        <f>VLOOKUP(A600,'Dados absolutos'!A:H,8,FALSE)</f>
        <v>79293</v>
      </c>
      <c r="H600" s="1">
        <f t="shared" si="36"/>
        <v>0.39394076327905725</v>
      </c>
      <c r="I600">
        <f>VLOOKUP(A600,'Dados absolutos'!A:I,9,FALSE)</f>
        <v>0.68</v>
      </c>
      <c r="J600" s="1">
        <f>VLOOKUP(A600,'Dados absolutos'!A:L,12,FALSE)</f>
        <v>3727.402393149458</v>
      </c>
      <c r="K600" s="1">
        <f t="shared" si="37"/>
        <v>0.26681128892724321</v>
      </c>
      <c r="L600" s="1">
        <f>VLOOKUP(A600,'Dados absolutos'!A:M,13,FALSE)</f>
        <v>0.33333333333333337</v>
      </c>
      <c r="M600" s="1">
        <f t="shared" si="38"/>
        <v>0.226158038147139</v>
      </c>
      <c r="N600" s="3">
        <f t="shared" si="39"/>
        <v>-0.32671248750104709</v>
      </c>
      <c r="O600" s="4" t="s">
        <v>5982</v>
      </c>
    </row>
    <row r="601" spans="1:15" x14ac:dyDescent="0.25">
      <c r="A601">
        <v>230100</v>
      </c>
      <c r="B601">
        <v>2301000</v>
      </c>
      <c r="C601" t="s">
        <v>916</v>
      </c>
      <c r="D601" t="s">
        <v>905</v>
      </c>
      <c r="E601" t="s">
        <v>466</v>
      </c>
      <c r="F601" t="s">
        <v>10</v>
      </c>
      <c r="G601">
        <f>VLOOKUP(A601,'Dados absolutos'!A:H,8,FALSE)</f>
        <v>80645</v>
      </c>
      <c r="H601" s="1">
        <f t="shared" si="36"/>
        <v>0.40072903643675911</v>
      </c>
      <c r="I601">
        <f>VLOOKUP(A601,'Dados absolutos'!A:I,9,FALSE)</f>
        <v>0.64100000000000001</v>
      </c>
      <c r="J601" s="1">
        <f>VLOOKUP(A601,'Dados absolutos'!A:L,12,FALSE)</f>
        <v>5706.3067224254446</v>
      </c>
      <c r="K601" s="1">
        <f t="shared" si="37"/>
        <v>0.42780910403911004</v>
      </c>
      <c r="L601" s="1">
        <f>VLOOKUP(A601,'Dados absolutos'!A:M,13,FALSE)</f>
        <v>0.56666666666666665</v>
      </c>
      <c r="M601" s="1">
        <f t="shared" si="38"/>
        <v>0.34059945504087197</v>
      </c>
      <c r="N601" s="3">
        <f t="shared" si="39"/>
        <v>-0.32748061256147898</v>
      </c>
      <c r="O601" s="4" t="s">
        <v>5983</v>
      </c>
    </row>
    <row r="602" spans="1:15" x14ac:dyDescent="0.25">
      <c r="A602">
        <v>261450</v>
      </c>
      <c r="B602">
        <v>2614501</v>
      </c>
      <c r="C602" t="s">
        <v>1599</v>
      </c>
      <c r="D602" t="s">
        <v>1452</v>
      </c>
      <c r="E602" t="s">
        <v>466</v>
      </c>
      <c r="F602" t="s">
        <v>10</v>
      </c>
      <c r="G602">
        <f>VLOOKUP(A602,'Dados absolutos'!A:H,8,FALSE)</f>
        <v>64120</v>
      </c>
      <c r="H602" s="1">
        <f t="shared" si="36"/>
        <v>0.31775846400257068</v>
      </c>
      <c r="I602">
        <f>VLOOKUP(A602,'Dados absolutos'!A:I,9,FALSE)</f>
        <v>0.63500000000000001</v>
      </c>
      <c r="J602" s="1">
        <f>VLOOKUP(A602,'Dados absolutos'!A:L,12,FALSE)</f>
        <v>3025.3034699001873</v>
      </c>
      <c r="K602" s="1">
        <f t="shared" si="37"/>
        <v>0.20969059291214934</v>
      </c>
      <c r="L602" s="1">
        <f>VLOOKUP(A602,'Dados absolutos'!A:M,13,FALSE)</f>
        <v>0.27777777777777779</v>
      </c>
      <c r="M602" s="1">
        <f t="shared" si="38"/>
        <v>0.19891008174386923</v>
      </c>
      <c r="N602" s="3">
        <f t="shared" si="39"/>
        <v>-0.32802204716570937</v>
      </c>
      <c r="O602" s="4" t="s">
        <v>5984</v>
      </c>
    </row>
    <row r="603" spans="1:15" x14ac:dyDescent="0.25">
      <c r="A603">
        <v>330240</v>
      </c>
      <c r="B603">
        <v>3302403</v>
      </c>
      <c r="C603" t="s">
        <v>3148</v>
      </c>
      <c r="D603" t="s">
        <v>3113</v>
      </c>
      <c r="E603" t="s">
        <v>2182</v>
      </c>
      <c r="F603" t="s">
        <v>10</v>
      </c>
      <c r="G603">
        <f>VLOOKUP(A603,'Dados absolutos'!A:H,8,FALSE)</f>
        <v>200000</v>
      </c>
      <c r="H603" s="1">
        <f t="shared" si="36"/>
        <v>1</v>
      </c>
      <c r="I603">
        <f>VLOOKUP(A603,'Dados absolutos'!A:I,9,FALSE)</f>
        <v>0.76400000000000001</v>
      </c>
      <c r="J603" s="1">
        <f>VLOOKUP(A603,'Dados absolutos'!A:L,12,FALSE)</f>
        <v>12739.39</v>
      </c>
      <c r="K603" s="1">
        <f t="shared" si="37"/>
        <v>1</v>
      </c>
      <c r="L603" s="1">
        <f>VLOOKUP(A603,'Dados absolutos'!A:M,13,FALSE)</f>
        <v>0.76111111111111107</v>
      </c>
      <c r="M603" s="1">
        <f t="shared" si="38"/>
        <v>0.43596730245231607</v>
      </c>
      <c r="N603" s="3">
        <f t="shared" si="39"/>
        <v>-0.32803269754768394</v>
      </c>
      <c r="O603" s="4" t="s">
        <v>5985</v>
      </c>
    </row>
    <row r="604" spans="1:15" x14ac:dyDescent="0.25">
      <c r="A604">
        <v>290687</v>
      </c>
      <c r="B604">
        <v>2906873</v>
      </c>
      <c r="C604" t="s">
        <v>1867</v>
      </c>
      <c r="D604" t="s">
        <v>1784</v>
      </c>
      <c r="E604" t="s">
        <v>466</v>
      </c>
      <c r="F604" t="s">
        <v>10</v>
      </c>
      <c r="G604">
        <f>VLOOKUP(A604,'Dados absolutos'!A:H,8,FALSE)</f>
        <v>33235</v>
      </c>
      <c r="H604" s="1">
        <f t="shared" si="36"/>
        <v>0.16268759382829484</v>
      </c>
      <c r="I604">
        <f>VLOOKUP(A604,'Dados absolutos'!A:I,9,FALSE)</f>
        <v>0.621</v>
      </c>
      <c r="J604" s="1">
        <f>VLOOKUP(A604,'Dados absolutos'!A:L,12,FALSE)</f>
        <v>4058.0619238754321</v>
      </c>
      <c r="K604" s="1">
        <f t="shared" si="37"/>
        <v>0.29371277234169108</v>
      </c>
      <c r="L604" s="1">
        <f>VLOOKUP(A604,'Dados absolutos'!A:M,13,FALSE)</f>
        <v>0.73333333333333339</v>
      </c>
      <c r="M604" s="1">
        <f t="shared" si="38"/>
        <v>0.42234332425068127</v>
      </c>
      <c r="N604" s="3">
        <f t="shared" si="39"/>
        <v>-0.32968185426271496</v>
      </c>
      <c r="O604" s="4" t="s">
        <v>5986</v>
      </c>
    </row>
    <row r="605" spans="1:15" x14ac:dyDescent="0.25">
      <c r="A605">
        <v>240360</v>
      </c>
      <c r="B605">
        <v>2403608</v>
      </c>
      <c r="C605" t="s">
        <v>1124</v>
      </c>
      <c r="D605" t="s">
        <v>1086</v>
      </c>
      <c r="E605" t="s">
        <v>466</v>
      </c>
      <c r="F605" t="s">
        <v>10</v>
      </c>
      <c r="G605">
        <f>VLOOKUP(A605,'Dados absolutos'!A:H,8,FALSE)</f>
        <v>61635</v>
      </c>
      <c r="H605" s="1">
        <f t="shared" si="36"/>
        <v>0.30528149743682437</v>
      </c>
      <c r="I605">
        <f>VLOOKUP(A605,'Dados absolutos'!A:I,9,FALSE)</f>
        <v>0.66</v>
      </c>
      <c r="J605" s="1">
        <f>VLOOKUP(A605,'Dados absolutos'!A:L,12,FALSE)</f>
        <v>3129.9931457775615</v>
      </c>
      <c r="K605" s="1">
        <f t="shared" si="37"/>
        <v>0.21820783592975057</v>
      </c>
      <c r="L605" s="1">
        <f>VLOOKUP(A605,'Dados absolutos'!A:M,13,FALSE)</f>
        <v>0.3666666666666667</v>
      </c>
      <c r="M605" s="1">
        <f t="shared" si="38"/>
        <v>0.24250681198910085</v>
      </c>
      <c r="N605" s="3">
        <f t="shared" si="39"/>
        <v>-0.33041952650382533</v>
      </c>
      <c r="O605" s="4" t="s">
        <v>5987</v>
      </c>
    </row>
    <row r="606" spans="1:15" x14ac:dyDescent="0.25">
      <c r="A606">
        <v>210598</v>
      </c>
      <c r="B606">
        <v>2105989</v>
      </c>
      <c r="C606" t="s">
        <v>569</v>
      </c>
      <c r="D606" t="s">
        <v>465</v>
      </c>
      <c r="E606" t="s">
        <v>466</v>
      </c>
      <c r="F606" t="s">
        <v>10</v>
      </c>
      <c r="G606">
        <f>VLOOKUP(A606,'Dados absolutos'!A:H,8,FALSE)</f>
        <v>7057</v>
      </c>
      <c r="H606" s="1">
        <f t="shared" si="36"/>
        <v>3.1250156903503093E-2</v>
      </c>
      <c r="I606">
        <f>VLOOKUP(A606,'Dados absolutos'!A:I,9,FALSE)</f>
        <v>0.58899999999999997</v>
      </c>
      <c r="J606" s="1">
        <f>VLOOKUP(A606,'Dados absolutos'!A:L,12,FALSE)</f>
        <v>5658.6089485617122</v>
      </c>
      <c r="K606" s="1">
        <f t="shared" si="37"/>
        <v>0.42392855394674128</v>
      </c>
      <c r="L606" s="1">
        <f>VLOOKUP(A606,'Dados absolutos'!A:M,13,FALSE)</f>
        <v>1.2</v>
      </c>
      <c r="M606" s="1">
        <f t="shared" si="38"/>
        <v>0.65122615803814721</v>
      </c>
      <c r="N606" s="3">
        <f t="shared" si="39"/>
        <v>-0.33045223900509091</v>
      </c>
      <c r="O606" s="4" t="s">
        <v>5988</v>
      </c>
    </row>
    <row r="607" spans="1:15" x14ac:dyDescent="0.25">
      <c r="A607">
        <v>260890</v>
      </c>
      <c r="B607">
        <v>2608909</v>
      </c>
      <c r="C607" t="s">
        <v>1545</v>
      </c>
      <c r="D607" t="s">
        <v>1452</v>
      </c>
      <c r="E607" t="s">
        <v>466</v>
      </c>
      <c r="F607" t="s">
        <v>10</v>
      </c>
      <c r="G607">
        <f>VLOOKUP(A607,'Dados absolutos'!A:H,8,FALSE)</f>
        <v>56510</v>
      </c>
      <c r="H607" s="1">
        <f t="shared" si="36"/>
        <v>0.27954932293000345</v>
      </c>
      <c r="I607">
        <f>VLOOKUP(A607,'Dados absolutos'!A:I,9,FALSE)</f>
        <v>0.66300000000000003</v>
      </c>
      <c r="J607" s="1">
        <f>VLOOKUP(A607,'Dados absolutos'!A:L,12,FALSE)</f>
        <v>3793.5799431958944</v>
      </c>
      <c r="K607" s="1">
        <f t="shared" si="37"/>
        <v>0.27219529906321099</v>
      </c>
      <c r="L607" s="1">
        <f>VLOOKUP(A607,'Dados absolutos'!A:M,13,FALSE)</f>
        <v>0.53333333333333333</v>
      </c>
      <c r="M607" s="1">
        <f t="shared" si="38"/>
        <v>0.3242506811989101</v>
      </c>
      <c r="N607" s="3">
        <f t="shared" si="39"/>
        <v>-0.33139529493429754</v>
      </c>
      <c r="O607" s="4" t="s">
        <v>5989</v>
      </c>
    </row>
    <row r="608" spans="1:15" x14ac:dyDescent="0.25">
      <c r="A608">
        <v>150200</v>
      </c>
      <c r="B608">
        <v>1502004</v>
      </c>
      <c r="C608" t="s">
        <v>196</v>
      </c>
      <c r="D608" t="s">
        <v>166</v>
      </c>
      <c r="E608" t="s">
        <v>9</v>
      </c>
      <c r="F608" t="s">
        <v>10</v>
      </c>
      <c r="G608">
        <f>VLOOKUP(A608,'Dados absolutos'!A:H,8,FALSE)</f>
        <v>23981</v>
      </c>
      <c r="H608" s="1">
        <f t="shared" si="36"/>
        <v>0.11622407326514934</v>
      </c>
      <c r="I608">
        <f>VLOOKUP(A608,'Dados absolutos'!A:I,9,FALSE)</f>
        <v>0.54600000000000004</v>
      </c>
      <c r="J608" s="1">
        <f>VLOOKUP(A608,'Dados absolutos'!A:L,12,FALSE)</f>
        <v>3765.9819281931532</v>
      </c>
      <c r="K608" s="1">
        <f t="shared" si="37"/>
        <v>0.26995000602345526</v>
      </c>
      <c r="L608" s="1">
        <f>VLOOKUP(A608,'Dados absolutos'!A:M,13,FALSE)</f>
        <v>0.62222222222222223</v>
      </c>
      <c r="M608" s="1">
        <f t="shared" si="38"/>
        <v>0.36784741144414174</v>
      </c>
      <c r="N608" s="3">
        <f t="shared" si="39"/>
        <v>-0.33187852131416423</v>
      </c>
      <c r="O608" s="4" t="s">
        <v>5990</v>
      </c>
    </row>
    <row r="609" spans="1:15" x14ac:dyDescent="0.25">
      <c r="A609">
        <v>130290</v>
      </c>
      <c r="B609">
        <v>1302900</v>
      </c>
      <c r="C609" t="s">
        <v>127</v>
      </c>
      <c r="D609" t="s">
        <v>87</v>
      </c>
      <c r="E609" t="s">
        <v>9</v>
      </c>
      <c r="F609" t="s">
        <v>10</v>
      </c>
      <c r="G609">
        <f>VLOOKUP(A609,'Dados absolutos'!A:H,8,FALSE)</f>
        <v>61204</v>
      </c>
      <c r="H609" s="1">
        <f t="shared" si="36"/>
        <v>0.30311748432220198</v>
      </c>
      <c r="I609">
        <f>VLOOKUP(A609,'Dados absolutos'!A:I,9,FALSE)</f>
        <v>0.58799999999999997</v>
      </c>
      <c r="J609" s="1">
        <f>VLOOKUP(A609,'Dados absolutos'!A:L,12,FALSE)</f>
        <v>4818.1411551532574</v>
      </c>
      <c r="K609" s="1">
        <f t="shared" si="37"/>
        <v>0.3555505750779196</v>
      </c>
      <c r="L609" s="1">
        <f>VLOOKUP(A609,'Dados absolutos'!A:M,13,FALSE)</f>
        <v>0.5</v>
      </c>
      <c r="M609" s="1">
        <f t="shared" si="38"/>
        <v>0.30790190735694822</v>
      </c>
      <c r="N609" s="3">
        <f t="shared" si="39"/>
        <v>-0.33253118339876941</v>
      </c>
      <c r="O609" s="4" t="s">
        <v>5991</v>
      </c>
    </row>
    <row r="610" spans="1:15" x14ac:dyDescent="0.25">
      <c r="A610">
        <v>292720</v>
      </c>
      <c r="B610">
        <v>2927200</v>
      </c>
      <c r="C610" t="s">
        <v>1203</v>
      </c>
      <c r="D610" t="s">
        <v>1784</v>
      </c>
      <c r="E610" t="s">
        <v>466</v>
      </c>
      <c r="F610" t="s">
        <v>10</v>
      </c>
      <c r="G610">
        <f>VLOOKUP(A610,'Dados absolutos'!A:H,8,FALSE)</f>
        <v>28282</v>
      </c>
      <c r="H610" s="1">
        <f t="shared" si="36"/>
        <v>0.13781901620248335</v>
      </c>
      <c r="I610">
        <f>VLOOKUP(A610,'Dados absolutos'!A:I,9,FALSE)</f>
        <v>0.61</v>
      </c>
      <c r="J610" s="1">
        <f>VLOOKUP(A610,'Dados absolutos'!A:L,12,FALSE)</f>
        <v>4200.9632886641684</v>
      </c>
      <c r="K610" s="1">
        <f t="shared" si="37"/>
        <v>0.30533880557994664</v>
      </c>
      <c r="L610" s="1">
        <f>VLOOKUP(A610,'Dados absolutos'!A:M,13,FALSE)</f>
        <v>0.77777777777777779</v>
      </c>
      <c r="M610" s="1">
        <f t="shared" si="38"/>
        <v>0.44414168937329701</v>
      </c>
      <c r="N610" s="3">
        <f t="shared" si="39"/>
        <v>-0.33337810000416623</v>
      </c>
      <c r="O610" s="4" t="s">
        <v>5992</v>
      </c>
    </row>
    <row r="611" spans="1:15" x14ac:dyDescent="0.25">
      <c r="A611">
        <v>150020</v>
      </c>
      <c r="B611">
        <v>1500206</v>
      </c>
      <c r="C611" t="s">
        <v>168</v>
      </c>
      <c r="D611" t="s">
        <v>166</v>
      </c>
      <c r="E611" t="s">
        <v>9</v>
      </c>
      <c r="F611" t="s">
        <v>10</v>
      </c>
      <c r="G611">
        <f>VLOOKUP(A611,'Dados absolutos'!A:H,8,FALSE)</f>
        <v>59023</v>
      </c>
      <c r="H611" s="1">
        <f t="shared" si="36"/>
        <v>0.29216687503451877</v>
      </c>
      <c r="I611">
        <f>VLOOKUP(A611,'Dados absolutos'!A:I,9,FALSE)</f>
        <v>0.50600000000000001</v>
      </c>
      <c r="J611" s="1">
        <f>VLOOKUP(A611,'Dados absolutos'!A:L,12,FALSE)</f>
        <v>4768.9146209104929</v>
      </c>
      <c r="K611" s="1">
        <f t="shared" si="37"/>
        <v>0.35154564955354412</v>
      </c>
      <c r="L611" s="1">
        <f>VLOOKUP(A611,'Dados absolutos'!A:M,13,FALSE)</f>
        <v>0.34444444444444444</v>
      </c>
      <c r="M611" s="1">
        <f t="shared" si="38"/>
        <v>0.23160762942779292</v>
      </c>
      <c r="N611" s="3">
        <f t="shared" si="39"/>
        <v>-0.3337711450912324</v>
      </c>
      <c r="O611" s="4" t="s">
        <v>5993</v>
      </c>
    </row>
    <row r="612" spans="1:15" x14ac:dyDescent="0.25">
      <c r="A612">
        <v>280300</v>
      </c>
      <c r="B612">
        <v>2803005</v>
      </c>
      <c r="C612" t="s">
        <v>1739</v>
      </c>
      <c r="D612" t="s">
        <v>1716</v>
      </c>
      <c r="E612" t="s">
        <v>466</v>
      </c>
      <c r="F612" t="s">
        <v>10</v>
      </c>
      <c r="G612">
        <f>VLOOKUP(A612,'Dados absolutos'!A:H,8,FALSE)</f>
        <v>40678</v>
      </c>
      <c r="H612" s="1">
        <f t="shared" si="36"/>
        <v>0.20005824258034716</v>
      </c>
      <c r="I612">
        <f>VLOOKUP(A612,'Dados absolutos'!A:I,9,FALSE)</f>
        <v>0.55600000000000005</v>
      </c>
      <c r="J612" s="1">
        <f>VLOOKUP(A612,'Dados absolutos'!A:L,12,FALSE)</f>
        <v>3859.6659083534096</v>
      </c>
      <c r="K612" s="1">
        <f t="shared" si="37"/>
        <v>0.27757185812294666</v>
      </c>
      <c r="L612" s="1">
        <f>VLOOKUP(A612,'Dados absolutos'!A:M,13,FALSE)</f>
        <v>0.48333333333333339</v>
      </c>
      <c r="M612" s="1">
        <f t="shared" si="38"/>
        <v>0.29972752043596734</v>
      </c>
      <c r="N612" s="3">
        <f t="shared" si="39"/>
        <v>-0.33378609510663221</v>
      </c>
      <c r="O612" s="4" t="s">
        <v>5994</v>
      </c>
    </row>
    <row r="613" spans="1:15" x14ac:dyDescent="0.25">
      <c r="A613">
        <v>150760</v>
      </c>
      <c r="B613">
        <v>1507607</v>
      </c>
      <c r="C613" t="s">
        <v>290</v>
      </c>
      <c r="D613" t="s">
        <v>166</v>
      </c>
      <c r="E613" t="s">
        <v>9</v>
      </c>
      <c r="F613" t="s">
        <v>10</v>
      </c>
      <c r="G613">
        <f>VLOOKUP(A613,'Dados absolutos'!A:H,8,FALSE)</f>
        <v>52894</v>
      </c>
      <c r="H613" s="1">
        <f t="shared" si="36"/>
        <v>0.26139370478041041</v>
      </c>
      <c r="I613">
        <f>VLOOKUP(A613,'Dados absolutos'!A:I,9,FALSE)</f>
        <v>0.59099999999999997</v>
      </c>
      <c r="J613" s="1">
        <f>VLOOKUP(A613,'Dados absolutos'!A:L,12,FALSE)</f>
        <v>4658.0473781525316</v>
      </c>
      <c r="K613" s="1">
        <f t="shared" si="37"/>
        <v>0.34252581792881914</v>
      </c>
      <c r="L613" s="1">
        <f>VLOOKUP(A613,'Dados absolutos'!A:M,13,FALSE)</f>
        <v>0.56111111111111112</v>
      </c>
      <c r="M613" s="1">
        <f t="shared" si="38"/>
        <v>0.33787465940054495</v>
      </c>
      <c r="N613" s="3">
        <f t="shared" si="39"/>
        <v>-0.33425745374786375</v>
      </c>
      <c r="O613" s="4" t="s">
        <v>5995</v>
      </c>
    </row>
    <row r="614" spans="1:15" x14ac:dyDescent="0.25">
      <c r="A614">
        <v>314560</v>
      </c>
      <c r="B614">
        <v>3145604</v>
      </c>
      <c r="C614" t="s">
        <v>2713</v>
      </c>
      <c r="D614" t="s">
        <v>2181</v>
      </c>
      <c r="E614" t="s">
        <v>2182</v>
      </c>
      <c r="F614" t="s">
        <v>10</v>
      </c>
      <c r="G614">
        <f>VLOOKUP(A614,'Dados absolutos'!A:H,8,FALSE)</f>
        <v>39262</v>
      </c>
      <c r="H614" s="1">
        <f t="shared" si="36"/>
        <v>0.19294863104831625</v>
      </c>
      <c r="I614">
        <f>VLOOKUP(A614,'Dados absolutos'!A:I,9,FALSE)</f>
        <v>0.69899999999999995</v>
      </c>
      <c r="J614" s="1">
        <f>VLOOKUP(A614,'Dados absolutos'!A:L,12,FALSE)</f>
        <v>5203.4842145076664</v>
      </c>
      <c r="K614" s="1">
        <f t="shared" si="37"/>
        <v>0.38690094897258909</v>
      </c>
      <c r="L614" s="1">
        <f>VLOOKUP(A614,'Dados absolutos'!A:M,13,FALSE)</f>
        <v>1.0111111111111111</v>
      </c>
      <c r="M614" s="1">
        <f t="shared" si="38"/>
        <v>0.55858310626703001</v>
      </c>
      <c r="N614" s="3">
        <f t="shared" si="39"/>
        <v>-0.33436921165724276</v>
      </c>
      <c r="O614" s="4" t="s">
        <v>5996</v>
      </c>
    </row>
    <row r="615" spans="1:15" x14ac:dyDescent="0.25">
      <c r="A615">
        <v>130063</v>
      </c>
      <c r="B615">
        <v>1300631</v>
      </c>
      <c r="C615" t="s">
        <v>97</v>
      </c>
      <c r="D615" t="s">
        <v>87</v>
      </c>
      <c r="E615" t="s">
        <v>9</v>
      </c>
      <c r="F615" t="s">
        <v>10</v>
      </c>
      <c r="G615">
        <f>VLOOKUP(A615,'Dados absolutos'!A:H,8,FALSE)</f>
        <v>20718</v>
      </c>
      <c r="H615" s="1">
        <f t="shared" si="36"/>
        <v>9.9840837086465128E-2</v>
      </c>
      <c r="I615">
        <f>VLOOKUP(A615,'Dados absolutos'!A:I,9,FALSE)</f>
        <v>0.50600000000000001</v>
      </c>
      <c r="J615" s="1">
        <f>VLOOKUP(A615,'Dados absolutos'!A:L,12,FALSE)</f>
        <v>5168.3953615213823</v>
      </c>
      <c r="K615" s="1">
        <f t="shared" si="37"/>
        <v>0.38404622346514622</v>
      </c>
      <c r="L615" s="1">
        <f>VLOOKUP(A615,'Dados absolutos'!A:M,13,FALSE)</f>
        <v>0.8</v>
      </c>
      <c r="M615" s="1">
        <f t="shared" si="38"/>
        <v>0.45504087193460496</v>
      </c>
      <c r="N615" s="3">
        <f t="shared" si="39"/>
        <v>-0.33516451444407613</v>
      </c>
      <c r="O615" s="4" t="s">
        <v>5997</v>
      </c>
    </row>
    <row r="616" spans="1:15" x14ac:dyDescent="0.25">
      <c r="A616">
        <v>352380</v>
      </c>
      <c r="B616">
        <v>3523800</v>
      </c>
      <c r="C616" t="s">
        <v>3466</v>
      </c>
      <c r="D616" t="s">
        <v>3202</v>
      </c>
      <c r="E616" t="s">
        <v>2182</v>
      </c>
      <c r="F616" t="s">
        <v>10</v>
      </c>
      <c r="G616">
        <f>VLOOKUP(A616,'Dados absolutos'!A:H,8,FALSE)</f>
        <v>8046</v>
      </c>
      <c r="H616" s="1">
        <f t="shared" si="36"/>
        <v>3.6215838969307163E-2</v>
      </c>
      <c r="I616">
        <f>VLOOKUP(A616,'Dados absolutos'!A:I,9,FALSE)</f>
        <v>0.71699999999999997</v>
      </c>
      <c r="J616" s="1">
        <f>VLOOKUP(A616,'Dados absolutos'!A:L,12,FALSE)</f>
        <v>4405.8590268456373</v>
      </c>
      <c r="K616" s="1">
        <f t="shared" si="37"/>
        <v>0.32200851804907782</v>
      </c>
      <c r="L616" s="1">
        <f>VLOOKUP(A616,'Dados absolutos'!A:M,13,FALSE)</f>
        <v>1.2333333333333334</v>
      </c>
      <c r="M616" s="1">
        <f t="shared" si="38"/>
        <v>0.66757493188010908</v>
      </c>
      <c r="N616" s="3">
        <f t="shared" si="39"/>
        <v>-0.33521774719966146</v>
      </c>
      <c r="O616" s="4" t="s">
        <v>5998</v>
      </c>
    </row>
    <row r="617" spans="1:15" x14ac:dyDescent="0.25">
      <c r="A617">
        <v>260230</v>
      </c>
      <c r="B617">
        <v>2602308</v>
      </c>
      <c r="C617" t="s">
        <v>188</v>
      </c>
      <c r="D617" t="s">
        <v>1452</v>
      </c>
      <c r="E617" t="s">
        <v>466</v>
      </c>
      <c r="F617" t="s">
        <v>10</v>
      </c>
      <c r="G617">
        <f>VLOOKUP(A617,'Dados absolutos'!A:H,8,FALSE)</f>
        <v>37474</v>
      </c>
      <c r="H617" s="1">
        <f t="shared" si="36"/>
        <v>0.18397124021549754</v>
      </c>
      <c r="I617">
        <f>VLOOKUP(A617,'Dados absolutos'!A:I,9,FALSE)</f>
        <v>0.56100000000000005</v>
      </c>
      <c r="J617" s="1">
        <f>VLOOKUP(A617,'Dados absolutos'!A:L,12,FALSE)</f>
        <v>3723.1423848534982</v>
      </c>
      <c r="K617" s="1">
        <f t="shared" si="37"/>
        <v>0.26646470722652055</v>
      </c>
      <c r="L617" s="1">
        <f>VLOOKUP(A617,'Dados absolutos'!A:M,13,FALSE)</f>
        <v>0.5</v>
      </c>
      <c r="M617" s="1">
        <f t="shared" si="38"/>
        <v>0.30790190735694822</v>
      </c>
      <c r="N617" s="3">
        <f t="shared" si="39"/>
        <v>-0.33559155965407483</v>
      </c>
      <c r="O617" s="4" t="s">
        <v>5999</v>
      </c>
    </row>
    <row r="618" spans="1:15" x14ac:dyDescent="0.25">
      <c r="A618">
        <v>291750</v>
      </c>
      <c r="B618">
        <v>2917508</v>
      </c>
      <c r="C618" t="s">
        <v>1986</v>
      </c>
      <c r="D618" t="s">
        <v>1784</v>
      </c>
      <c r="E618" t="s">
        <v>466</v>
      </c>
      <c r="F618" t="s">
        <v>10</v>
      </c>
      <c r="G618">
        <f>VLOOKUP(A618,'Dados absolutos'!A:H,8,FALSE)</f>
        <v>82590</v>
      </c>
      <c r="H618" s="1">
        <f t="shared" si="36"/>
        <v>0.4104947104691038</v>
      </c>
      <c r="I618">
        <f>VLOOKUP(A618,'Dados absolutos'!A:I,9,FALSE)</f>
        <v>0.64900000000000002</v>
      </c>
      <c r="J618" s="1">
        <f>VLOOKUP(A618,'Dados absolutos'!A:L,12,FALSE)</f>
        <v>4895.4422276304631</v>
      </c>
      <c r="K618" s="1">
        <f t="shared" si="37"/>
        <v>0.36183956216563168</v>
      </c>
      <c r="L618" s="1">
        <f>VLOOKUP(A618,'Dados absolutos'!A:M,13,FALSE)</f>
        <v>0.41111111111111109</v>
      </c>
      <c r="M618" s="1">
        <f t="shared" si="38"/>
        <v>0.26430517711171664</v>
      </c>
      <c r="N618" s="3">
        <f t="shared" si="39"/>
        <v>-0.33603967458481132</v>
      </c>
      <c r="O618" s="4" t="s">
        <v>6000</v>
      </c>
    </row>
    <row r="619" spans="1:15" x14ac:dyDescent="0.25">
      <c r="A619">
        <v>211000</v>
      </c>
      <c r="B619">
        <v>2110005</v>
      </c>
      <c r="C619" t="s">
        <v>627</v>
      </c>
      <c r="D619" t="s">
        <v>465</v>
      </c>
      <c r="E619" t="s">
        <v>466</v>
      </c>
      <c r="F619" t="s">
        <v>10</v>
      </c>
      <c r="G619">
        <f>VLOOKUP(A619,'Dados absolutos'!A:H,8,FALSE)</f>
        <v>57635</v>
      </c>
      <c r="H619" s="1">
        <f t="shared" si="36"/>
        <v>0.28519784904125683</v>
      </c>
      <c r="I619">
        <f>VLOOKUP(A619,'Dados absolutos'!A:I,9,FALSE)</f>
        <v>0.55000000000000004</v>
      </c>
      <c r="J619" s="1">
        <f>VLOOKUP(A619,'Dados absolutos'!A:L,12,FALSE)</f>
        <v>4574.4276437928338</v>
      </c>
      <c r="K619" s="1">
        <f t="shared" si="37"/>
        <v>0.3357227631610975</v>
      </c>
      <c r="L619" s="1">
        <f>VLOOKUP(A619,'Dados absolutos'!A:M,13,FALSE)</f>
        <v>0.41111111111111109</v>
      </c>
      <c r="M619" s="1">
        <f t="shared" si="38"/>
        <v>0.26430517711171664</v>
      </c>
      <c r="N619" s="3">
        <f t="shared" si="39"/>
        <v>-0.33621973700812413</v>
      </c>
      <c r="O619" s="4" t="s">
        <v>6001</v>
      </c>
    </row>
    <row r="620" spans="1:15" x14ac:dyDescent="0.25">
      <c r="A620">
        <v>261630</v>
      </c>
      <c r="B620">
        <v>2616308</v>
      </c>
      <c r="C620" t="s">
        <v>1617</v>
      </c>
      <c r="D620" t="s">
        <v>1452</v>
      </c>
      <c r="E620" t="s">
        <v>466</v>
      </c>
      <c r="F620" t="s">
        <v>10</v>
      </c>
      <c r="G620">
        <f>VLOOKUP(A620,'Dados absolutos'!A:H,8,FALSE)</f>
        <v>26359</v>
      </c>
      <c r="H620" s="1">
        <f t="shared" si="36"/>
        <v>0.12816380223631424</v>
      </c>
      <c r="I620">
        <f>VLOOKUP(A620,'Dados absolutos'!A:I,9,FALSE)</f>
        <v>0.60499999999999998</v>
      </c>
      <c r="J620" s="1">
        <f>VLOOKUP(A620,'Dados absolutos'!A:L,12,FALSE)</f>
        <v>4617.4178561402177</v>
      </c>
      <c r="K620" s="1">
        <f t="shared" si="37"/>
        <v>0.33922031994377239</v>
      </c>
      <c r="L620" s="1">
        <f>VLOOKUP(A620,'Dados absolutos'!A:M,13,FALSE)</f>
        <v>0.85</v>
      </c>
      <c r="M620" s="1">
        <f t="shared" si="38"/>
        <v>0.47956403269754772</v>
      </c>
      <c r="N620" s="3">
        <f t="shared" si="39"/>
        <v>-0.33649248500991041</v>
      </c>
      <c r="O620" s="4" t="s">
        <v>6002</v>
      </c>
    </row>
    <row r="621" spans="1:15" x14ac:dyDescent="0.25">
      <c r="A621">
        <v>510795</v>
      </c>
      <c r="B621">
        <v>5107958</v>
      </c>
      <c r="C621" t="s">
        <v>5122</v>
      </c>
      <c r="D621" t="s">
        <v>5002</v>
      </c>
      <c r="E621" t="s">
        <v>4932</v>
      </c>
      <c r="F621" t="s">
        <v>10</v>
      </c>
      <c r="G621">
        <f>VLOOKUP(A621,'Dados absolutos'!A:H,8,FALSE)</f>
        <v>106434</v>
      </c>
      <c r="H621" s="1">
        <f t="shared" si="36"/>
        <v>0.5302133385550819</v>
      </c>
      <c r="I621">
        <f>VLOOKUP(A621,'Dados absolutos'!A:I,9,FALSE)</f>
        <v>0.72899999999999998</v>
      </c>
      <c r="J621" s="1">
        <f>VLOOKUP(A621,'Dados absolutos'!A:L,12,FALSE)</f>
        <v>5858.4933300449111</v>
      </c>
      <c r="K621" s="1">
        <f t="shared" si="37"/>
        <v>0.44019055722688766</v>
      </c>
      <c r="L621" s="1">
        <f>VLOOKUP(A621,'Dados absolutos'!A:M,13,FALSE)</f>
        <v>0.48888888888888893</v>
      </c>
      <c r="M621" s="1">
        <f t="shared" si="38"/>
        <v>0.3024523160762943</v>
      </c>
      <c r="N621" s="3">
        <f t="shared" si="39"/>
        <v>-0.33652490259551138</v>
      </c>
      <c r="O621" s="4" t="s">
        <v>6003</v>
      </c>
    </row>
    <row r="622" spans="1:15" x14ac:dyDescent="0.25">
      <c r="A622">
        <v>350210</v>
      </c>
      <c r="B622">
        <v>3502101</v>
      </c>
      <c r="C622" t="s">
        <v>3223</v>
      </c>
      <c r="D622" t="s">
        <v>3202</v>
      </c>
      <c r="E622" t="s">
        <v>2182</v>
      </c>
      <c r="F622" t="s">
        <v>10</v>
      </c>
      <c r="G622">
        <f>VLOOKUP(A622,'Dados absolutos'!A:H,8,FALSE)</f>
        <v>59783</v>
      </c>
      <c r="H622" s="1">
        <f t="shared" si="36"/>
        <v>0.29598276822967662</v>
      </c>
      <c r="I622">
        <f>VLOOKUP(A622,'Dados absolutos'!A:I,9,FALSE)</f>
        <v>0.77900000000000003</v>
      </c>
      <c r="J622" s="1">
        <f>VLOOKUP(A622,'Dados absolutos'!A:L,12,FALSE)</f>
        <v>4744.8915037719753</v>
      </c>
      <c r="K622" s="1">
        <f t="shared" si="37"/>
        <v>0.34959119965202068</v>
      </c>
      <c r="L622" s="1">
        <f>VLOOKUP(A622,'Dados absolutos'!A:M,13,FALSE)</f>
        <v>0.88333333333333319</v>
      </c>
      <c r="M622" s="1">
        <f t="shared" si="38"/>
        <v>0.49591280653950953</v>
      </c>
      <c r="N622" s="3">
        <f t="shared" si="39"/>
        <v>-0.33669562488283455</v>
      </c>
      <c r="O622" s="4" t="s">
        <v>6004</v>
      </c>
    </row>
    <row r="623" spans="1:15" x14ac:dyDescent="0.25">
      <c r="A623">
        <v>352260</v>
      </c>
      <c r="B623">
        <v>3522604</v>
      </c>
      <c r="C623" t="s">
        <v>3454</v>
      </c>
      <c r="D623" t="s">
        <v>3202</v>
      </c>
      <c r="E623" t="s">
        <v>2182</v>
      </c>
      <c r="F623" t="s">
        <v>10</v>
      </c>
      <c r="G623">
        <f>VLOOKUP(A623,'Dados absolutos'!A:H,8,FALSE)</f>
        <v>72022</v>
      </c>
      <c r="H623" s="1">
        <f t="shared" si="36"/>
        <v>0.35743371140801439</v>
      </c>
      <c r="I623">
        <f>VLOOKUP(A623,'Dados absolutos'!A:I,9,FALSE)</f>
        <v>0.76200000000000001</v>
      </c>
      <c r="J623" s="1">
        <f>VLOOKUP(A623,'Dados absolutos'!A:L,12,FALSE)</f>
        <v>6380.2819967509931</v>
      </c>
      <c r="K623" s="1">
        <f t="shared" si="37"/>
        <v>0.48264174299014712</v>
      </c>
      <c r="L623" s="1">
        <f>VLOOKUP(A623,'Dados absolutos'!A:M,13,FALSE)</f>
        <v>0.99444444444444446</v>
      </c>
      <c r="M623" s="1">
        <f t="shared" si="38"/>
        <v>0.55040871934604907</v>
      </c>
      <c r="N623" s="3">
        <f t="shared" si="39"/>
        <v>-0.33679931223608361</v>
      </c>
      <c r="O623" s="4" t="s">
        <v>6005</v>
      </c>
    </row>
    <row r="624" spans="1:15" x14ac:dyDescent="0.25">
      <c r="A624">
        <v>290840</v>
      </c>
      <c r="B624">
        <v>2908408</v>
      </c>
      <c r="C624" t="s">
        <v>1885</v>
      </c>
      <c r="D624" t="s">
        <v>1784</v>
      </c>
      <c r="E624" t="s">
        <v>466</v>
      </c>
      <c r="F624" t="s">
        <v>10</v>
      </c>
      <c r="G624">
        <f>VLOOKUP(A624,'Dados absolutos'!A:H,8,FALSE)</f>
        <v>67825</v>
      </c>
      <c r="H624" s="1">
        <f t="shared" si="36"/>
        <v>0.33636094332896516</v>
      </c>
      <c r="I624">
        <f>VLOOKUP(A624,'Dados absolutos'!A:I,9,FALSE)</f>
        <v>0.61099999999999999</v>
      </c>
      <c r="J624" s="1">
        <f>VLOOKUP(A624,'Dados absolutos'!A:L,12,FALSE)</f>
        <v>3596.3620097309254</v>
      </c>
      <c r="K624" s="1">
        <f t="shared" si="37"/>
        <v>0.25615023012329191</v>
      </c>
      <c r="L624" s="1">
        <f>VLOOKUP(A624,'Dados absolutos'!A:M,13,FALSE)</f>
        <v>0.26666666666666672</v>
      </c>
      <c r="M624" s="1">
        <f t="shared" si="38"/>
        <v>0.19346049046321528</v>
      </c>
      <c r="N624" s="3">
        <f t="shared" si="39"/>
        <v>-0.3373287963311114</v>
      </c>
      <c r="O624" s="4" t="s">
        <v>6006</v>
      </c>
    </row>
    <row r="625" spans="1:15" x14ac:dyDescent="0.25">
      <c r="A625">
        <v>510704</v>
      </c>
      <c r="B625">
        <v>5107040</v>
      </c>
      <c r="C625" t="s">
        <v>5096</v>
      </c>
      <c r="D625" t="s">
        <v>5002</v>
      </c>
      <c r="E625" t="s">
        <v>4932</v>
      </c>
      <c r="F625" t="s">
        <v>10</v>
      </c>
      <c r="G625">
        <f>VLOOKUP(A625,'Dados absolutos'!A:H,8,FALSE)</f>
        <v>85146</v>
      </c>
      <c r="H625" s="1">
        <f t="shared" si="36"/>
        <v>0.42332816179387145</v>
      </c>
      <c r="I625">
        <f>VLOOKUP(A625,'Dados absolutos'!A:I,9,FALSE)</f>
        <v>0.752</v>
      </c>
      <c r="J625" s="1">
        <f>VLOOKUP(A625,'Dados absolutos'!A:L,12,FALSE)</f>
        <v>7118.8775443356117</v>
      </c>
      <c r="K625" s="1">
        <f t="shared" si="37"/>
        <v>0.54273169663433485</v>
      </c>
      <c r="L625" s="1">
        <f>VLOOKUP(A625,'Dados absolutos'!A:M,13,FALSE)</f>
        <v>0.96111111111111103</v>
      </c>
      <c r="M625" s="1">
        <f t="shared" si="38"/>
        <v>0.5340599455040872</v>
      </c>
      <c r="N625" s="3">
        <f t="shared" si="39"/>
        <v>-0.3373435893363762</v>
      </c>
      <c r="O625" s="4" t="s">
        <v>6007</v>
      </c>
    </row>
    <row r="626" spans="1:15" x14ac:dyDescent="0.25">
      <c r="A626">
        <v>240020</v>
      </c>
      <c r="B626">
        <v>2400208</v>
      </c>
      <c r="C626" t="s">
        <v>1087</v>
      </c>
      <c r="D626" t="s">
        <v>1086</v>
      </c>
      <c r="E626" t="s">
        <v>466</v>
      </c>
      <c r="F626" t="s">
        <v>10</v>
      </c>
      <c r="G626">
        <f>VLOOKUP(A626,'Dados absolutos'!A:H,8,FALSE)</f>
        <v>56496</v>
      </c>
      <c r="H626" s="1">
        <f t="shared" si="36"/>
        <v>0.27947903016061898</v>
      </c>
      <c r="I626">
        <f>VLOOKUP(A626,'Dados absolutos'!A:I,9,FALSE)</f>
        <v>0.66100000000000003</v>
      </c>
      <c r="J626" s="1">
        <f>VLOOKUP(A626,'Dados absolutos'!A:L,12,FALSE)</f>
        <v>4269.5927412560177</v>
      </c>
      <c r="K626" s="1">
        <f t="shared" si="37"/>
        <v>0.31092229526974569</v>
      </c>
      <c r="L626" s="1">
        <f>VLOOKUP(A626,'Dados absolutos'!A:M,13,FALSE)</f>
        <v>0.59444444444444444</v>
      </c>
      <c r="M626" s="1">
        <f t="shared" si="38"/>
        <v>0.35422343324250682</v>
      </c>
      <c r="N626" s="3">
        <f t="shared" si="39"/>
        <v>-0.33821983186661997</v>
      </c>
      <c r="O626" s="4" t="s">
        <v>6008</v>
      </c>
    </row>
    <row r="627" spans="1:15" x14ac:dyDescent="0.25">
      <c r="A627">
        <v>290820</v>
      </c>
      <c r="B627">
        <v>2908200</v>
      </c>
      <c r="C627" t="s">
        <v>1883</v>
      </c>
      <c r="D627" t="s">
        <v>1784</v>
      </c>
      <c r="E627" t="s">
        <v>466</v>
      </c>
      <c r="F627" t="s">
        <v>10</v>
      </c>
      <c r="G627">
        <f>VLOOKUP(A627,'Dados absolutos'!A:H,8,FALSE)</f>
        <v>20800</v>
      </c>
      <c r="H627" s="1">
        <f t="shared" si="36"/>
        <v>0.10025255187857426</v>
      </c>
      <c r="I627">
        <f>VLOOKUP(A627,'Dados absolutos'!A:I,9,FALSE)</f>
        <v>0.63400000000000001</v>
      </c>
      <c r="J627" s="1">
        <f>VLOOKUP(A627,'Dados absolutos'!A:L,12,FALSE)</f>
        <v>4715.2286937500003</v>
      </c>
      <c r="K627" s="1">
        <f t="shared" si="37"/>
        <v>0.34717792098414108</v>
      </c>
      <c r="L627" s="1">
        <f>VLOOKUP(A627,'Dados absolutos'!A:M,13,FALSE)</f>
        <v>0.97777777777777786</v>
      </c>
      <c r="M627" s="1">
        <f t="shared" si="38"/>
        <v>0.54223433242506824</v>
      </c>
      <c r="N627" s="3">
        <f t="shared" si="39"/>
        <v>-0.33869103668049849</v>
      </c>
      <c r="O627" s="4" t="s">
        <v>6009</v>
      </c>
    </row>
    <row r="628" spans="1:15" x14ac:dyDescent="0.25">
      <c r="A628">
        <v>211300</v>
      </c>
      <c r="B628">
        <v>2113009</v>
      </c>
      <c r="C628" t="s">
        <v>679</v>
      </c>
      <c r="D628" t="s">
        <v>465</v>
      </c>
      <c r="E628" t="s">
        <v>466</v>
      </c>
      <c r="F628" t="s">
        <v>10</v>
      </c>
      <c r="G628">
        <f>VLOOKUP(A628,'Dados absolutos'!A:H,8,FALSE)</f>
        <v>30845</v>
      </c>
      <c r="H628" s="1">
        <f t="shared" si="36"/>
        <v>0.15068761391194324</v>
      </c>
      <c r="I628">
        <f>VLOOKUP(A628,'Dados absolutos'!A:I,9,FALSE)</f>
        <v>0.56999999999999995</v>
      </c>
      <c r="J628" s="1">
        <f>VLOOKUP(A628,'Dados absolutos'!A:L,12,FALSE)</f>
        <v>4551.5149142486625</v>
      </c>
      <c r="K628" s="1">
        <f t="shared" si="37"/>
        <v>0.3338586511167268</v>
      </c>
      <c r="L628" s="1">
        <f>VLOOKUP(A628,'Dados absolutos'!A:M,13,FALSE)</f>
        <v>0.71666666666666656</v>
      </c>
      <c r="M628" s="1">
        <f t="shared" si="38"/>
        <v>0.41416893732970023</v>
      </c>
      <c r="N628" s="3">
        <f t="shared" si="39"/>
        <v>-0.33900209987508328</v>
      </c>
      <c r="O628" s="4" t="s">
        <v>6010</v>
      </c>
    </row>
    <row r="629" spans="1:15" x14ac:dyDescent="0.25">
      <c r="A629">
        <v>220650</v>
      </c>
      <c r="B629">
        <v>2206506</v>
      </c>
      <c r="C629" t="s">
        <v>811</v>
      </c>
      <c r="D629" t="s">
        <v>682</v>
      </c>
      <c r="E629" t="s">
        <v>466</v>
      </c>
      <c r="F629" t="s">
        <v>10</v>
      </c>
      <c r="G629">
        <f>VLOOKUP(A629,'Dados absolutos'!A:H,8,FALSE)</f>
        <v>7577</v>
      </c>
      <c r="H629" s="1">
        <f t="shared" si="36"/>
        <v>3.3861031194926873E-2</v>
      </c>
      <c r="I629">
        <f>VLOOKUP(A629,'Dados absolutos'!A:I,9,FALSE)</f>
        <v>0.56100000000000005</v>
      </c>
      <c r="J629" s="1">
        <f>VLOOKUP(A629,'Dados absolutos'!A:L,12,FALSE)</f>
        <v>5169.0289692490433</v>
      </c>
      <c r="K629" s="1">
        <f t="shared" si="37"/>
        <v>0.38409777191965322</v>
      </c>
      <c r="L629" s="1">
        <f>VLOOKUP(A629,'Dados absolutos'!A:M,13,FALSE)</f>
        <v>1.038888888888889</v>
      </c>
      <c r="M629" s="1">
        <f t="shared" si="38"/>
        <v>0.57220708446866497</v>
      </c>
      <c r="N629" s="3">
        <f t="shared" si="39"/>
        <v>-0.33902965625606141</v>
      </c>
      <c r="O629" s="4" t="s">
        <v>6011</v>
      </c>
    </row>
    <row r="630" spans="1:15" x14ac:dyDescent="0.25">
      <c r="A630">
        <v>250830</v>
      </c>
      <c r="B630">
        <v>2508307</v>
      </c>
      <c r="C630" t="s">
        <v>1345</v>
      </c>
      <c r="D630" t="s">
        <v>1247</v>
      </c>
      <c r="E630" t="s">
        <v>466</v>
      </c>
      <c r="F630" t="s">
        <v>10</v>
      </c>
      <c r="G630">
        <f>VLOOKUP(A630,'Dados absolutos'!A:H,8,FALSE)</f>
        <v>27730</v>
      </c>
      <c r="H630" s="1">
        <f t="shared" si="36"/>
        <v>0.13504747272389503</v>
      </c>
      <c r="I630">
        <f>VLOOKUP(A630,'Dados absolutos'!A:I,9,FALSE)</f>
        <v>0.627</v>
      </c>
      <c r="J630" s="1">
        <f>VLOOKUP(A630,'Dados absolutos'!A:L,12,FALSE)</f>
        <v>4063.0040512080782</v>
      </c>
      <c r="K630" s="1">
        <f t="shared" si="37"/>
        <v>0.29411484923383258</v>
      </c>
      <c r="L630" s="1">
        <f>VLOOKUP(A630,'Dados absolutos'!A:M,13,FALSE)</f>
        <v>0.78333333333333321</v>
      </c>
      <c r="M630" s="1">
        <f t="shared" si="38"/>
        <v>0.44686648501362397</v>
      </c>
      <c r="N630" s="3">
        <f t="shared" si="39"/>
        <v>-0.33920089149631355</v>
      </c>
      <c r="O630" s="4" t="s">
        <v>6012</v>
      </c>
    </row>
    <row r="631" spans="1:15" x14ac:dyDescent="0.25">
      <c r="A631">
        <v>310560</v>
      </c>
      <c r="B631">
        <v>3105608</v>
      </c>
      <c r="C631" t="s">
        <v>2242</v>
      </c>
      <c r="D631" t="s">
        <v>2181</v>
      </c>
      <c r="E631" t="s">
        <v>2182</v>
      </c>
      <c r="F631" t="s">
        <v>10</v>
      </c>
      <c r="G631">
        <f>VLOOKUP(A631,'Dados absolutos'!A:H,8,FALSE)</f>
        <v>125317</v>
      </c>
      <c r="H631" s="1">
        <f t="shared" si="36"/>
        <v>0.62502322171845737</v>
      </c>
      <c r="I631">
        <f>VLOOKUP(A631,'Dados absolutos'!A:I,9,FALSE)</f>
        <v>0.76900000000000002</v>
      </c>
      <c r="J631" s="1">
        <f>VLOOKUP(A631,'Dados absolutos'!A:L,12,FALSE)</f>
        <v>4869.9646533191826</v>
      </c>
      <c r="K631" s="1">
        <f t="shared" si="37"/>
        <v>0.3597667819216433</v>
      </c>
      <c r="L631" s="1">
        <f>VLOOKUP(A631,'Dados absolutos'!A:M,13,FALSE)</f>
        <v>0.20555555555555549</v>
      </c>
      <c r="M631" s="1">
        <f t="shared" si="38"/>
        <v>0.1634877384196185</v>
      </c>
      <c r="N631" s="3">
        <f t="shared" si="39"/>
        <v>-0.34025582178356739</v>
      </c>
      <c r="O631" s="4" t="s">
        <v>6013</v>
      </c>
    </row>
    <row r="632" spans="1:15" x14ac:dyDescent="0.25">
      <c r="A632">
        <v>150730</v>
      </c>
      <c r="B632">
        <v>1507300</v>
      </c>
      <c r="C632" t="s">
        <v>284</v>
      </c>
      <c r="D632" t="s">
        <v>166</v>
      </c>
      <c r="E632" t="s">
        <v>9</v>
      </c>
      <c r="F632" t="s">
        <v>10</v>
      </c>
      <c r="G632">
        <f>VLOOKUP(A632,'Dados absolutos'!A:H,8,FALSE)</f>
        <v>65418</v>
      </c>
      <c r="H632" s="1">
        <f t="shared" si="36"/>
        <v>0.32427560790693238</v>
      </c>
      <c r="I632">
        <f>VLOOKUP(A632,'Dados absolutos'!A:I,9,FALSE)</f>
        <v>0.59399999999999997</v>
      </c>
      <c r="J632" s="1">
        <f>VLOOKUP(A632,'Dados absolutos'!A:L,12,FALSE)</f>
        <v>5614.5443497202605</v>
      </c>
      <c r="K632" s="1">
        <f t="shared" si="37"/>
        <v>0.42034358825016804</v>
      </c>
      <c r="L632" s="1">
        <f>VLOOKUP(A632,'Dados absolutos'!A:M,13,FALSE)</f>
        <v>0.58333333333333337</v>
      </c>
      <c r="M632" s="1">
        <f t="shared" si="38"/>
        <v>0.3487738419618529</v>
      </c>
      <c r="N632" s="3">
        <f t="shared" si="39"/>
        <v>-0.34129413838138278</v>
      </c>
      <c r="O632" s="4" t="s">
        <v>6014</v>
      </c>
    </row>
    <row r="633" spans="1:15" x14ac:dyDescent="0.25">
      <c r="A633">
        <v>310050</v>
      </c>
      <c r="B633">
        <v>3100500</v>
      </c>
      <c r="C633" t="s">
        <v>2186</v>
      </c>
      <c r="D633" t="s">
        <v>2181</v>
      </c>
      <c r="E633" t="s">
        <v>2182</v>
      </c>
      <c r="F633" t="s">
        <v>10</v>
      </c>
      <c r="G633">
        <f>VLOOKUP(A633,'Dados absolutos'!A:H,8,FALSE)</f>
        <v>8943</v>
      </c>
      <c r="H633" s="1">
        <f t="shared" si="36"/>
        <v>4.0719597122013187E-2</v>
      </c>
      <c r="I633">
        <f>VLOOKUP(A633,'Dados absolutos'!A:I,9,FALSE)</f>
        <v>0.61</v>
      </c>
      <c r="J633" s="1">
        <f>VLOOKUP(A633,'Dados absolutos'!A:L,12,FALSE)</f>
        <v>4244.5060717879905</v>
      </c>
      <c r="K633" s="1">
        <f t="shared" si="37"/>
        <v>0.30888131788997325</v>
      </c>
      <c r="L633" s="1">
        <f>VLOOKUP(A633,'Dados absolutos'!A:M,13,FALSE)</f>
        <v>0.96666666666666656</v>
      </c>
      <c r="M633" s="1">
        <f t="shared" si="38"/>
        <v>0.5367847411444141</v>
      </c>
      <c r="N633" s="3">
        <f t="shared" si="39"/>
        <v>-0.34137697962354585</v>
      </c>
      <c r="O633" s="4" t="s">
        <v>6015</v>
      </c>
    </row>
    <row r="634" spans="1:15" x14ac:dyDescent="0.25">
      <c r="A634">
        <v>220700</v>
      </c>
      <c r="B634">
        <v>2207009</v>
      </c>
      <c r="C634" t="s">
        <v>821</v>
      </c>
      <c r="D634" t="s">
        <v>682</v>
      </c>
      <c r="E634" t="s">
        <v>466</v>
      </c>
      <c r="F634" t="s">
        <v>10</v>
      </c>
      <c r="G634">
        <f>VLOOKUP(A634,'Dados absolutos'!A:H,8,FALSE)</f>
        <v>38161</v>
      </c>
      <c r="H634" s="1">
        <f t="shared" si="36"/>
        <v>0.18742060682743628</v>
      </c>
      <c r="I634">
        <f>VLOOKUP(A634,'Dados absolutos'!A:I,9,FALSE)</f>
        <v>0.63400000000000001</v>
      </c>
      <c r="J634" s="1">
        <f>VLOOKUP(A634,'Dados absolutos'!A:L,12,FALSE)</f>
        <v>4050.268474096591</v>
      </c>
      <c r="K634" s="1">
        <f t="shared" si="37"/>
        <v>0.29307872027155563</v>
      </c>
      <c r="L634" s="1">
        <f>VLOOKUP(A634,'Dados absolutos'!A:M,13,FALSE)</f>
        <v>0.68333333333333335</v>
      </c>
      <c r="M634" s="1">
        <f t="shared" si="38"/>
        <v>0.39782016348773847</v>
      </c>
      <c r="N634" s="3">
        <f t="shared" si="39"/>
        <v>-0.34183794995638089</v>
      </c>
      <c r="O634" s="4" t="s">
        <v>6016</v>
      </c>
    </row>
    <row r="635" spans="1:15" x14ac:dyDescent="0.25">
      <c r="A635">
        <v>210690</v>
      </c>
      <c r="B635">
        <v>2106904</v>
      </c>
      <c r="C635" t="s">
        <v>585</v>
      </c>
      <c r="D635" t="s">
        <v>465</v>
      </c>
      <c r="E635" t="s">
        <v>466</v>
      </c>
      <c r="F635" t="s">
        <v>10</v>
      </c>
      <c r="G635">
        <f>VLOOKUP(A635,'Dados absolutos'!A:H,8,FALSE)</f>
        <v>27751</v>
      </c>
      <c r="H635" s="1">
        <f t="shared" si="36"/>
        <v>0.13515291187797177</v>
      </c>
      <c r="I635">
        <f>VLOOKUP(A635,'Dados absolutos'!A:I,9,FALSE)</f>
        <v>0.54600000000000004</v>
      </c>
      <c r="J635" s="1">
        <f>VLOOKUP(A635,'Dados absolutos'!A:L,12,FALSE)</f>
        <v>4658.6281726784619</v>
      </c>
      <c r="K635" s="1">
        <f t="shared" si="37"/>
        <v>0.3425730696571217</v>
      </c>
      <c r="L635" s="1">
        <f>VLOOKUP(A635,'Dados absolutos'!A:M,13,FALSE)</f>
        <v>0.71111111111111114</v>
      </c>
      <c r="M635" s="1">
        <f t="shared" si="38"/>
        <v>0.41144414168937332</v>
      </c>
      <c r="N635" s="3">
        <f t="shared" si="39"/>
        <v>-0.34197601608977662</v>
      </c>
      <c r="O635" s="4" t="s">
        <v>6017</v>
      </c>
    </row>
    <row r="636" spans="1:15" x14ac:dyDescent="0.25">
      <c r="A636">
        <v>311840</v>
      </c>
      <c r="B636">
        <v>3118403</v>
      </c>
      <c r="C636" t="s">
        <v>2384</v>
      </c>
      <c r="D636" t="s">
        <v>2181</v>
      </c>
      <c r="E636" t="s">
        <v>2182</v>
      </c>
      <c r="F636" t="s">
        <v>10</v>
      </c>
      <c r="G636">
        <f>VLOOKUP(A636,'Dados absolutos'!A:H,8,FALSE)</f>
        <v>20824</v>
      </c>
      <c r="H636" s="1">
        <f t="shared" si="36"/>
        <v>0.10037305376894767</v>
      </c>
      <c r="I636">
        <f>VLOOKUP(A636,'Dados absolutos'!A:I,9,FALSE)</f>
        <v>0.66200000000000003</v>
      </c>
      <c r="J636" s="1">
        <f>VLOOKUP(A636,'Dados absolutos'!A:L,12,FALSE)</f>
        <v>4685.3995606031503</v>
      </c>
      <c r="K636" s="1">
        <f t="shared" si="37"/>
        <v>0.34475111075775638</v>
      </c>
      <c r="L636" s="1">
        <f>VLOOKUP(A636,'Dados absolutos'!A:M,13,FALSE)</f>
        <v>1.0222222222222221</v>
      </c>
      <c r="M636" s="1">
        <f t="shared" si="38"/>
        <v>0.56403269754768393</v>
      </c>
      <c r="N636" s="3">
        <f t="shared" si="39"/>
        <v>-0.34234535944112476</v>
      </c>
      <c r="O636" s="4" t="s">
        <v>6018</v>
      </c>
    </row>
    <row r="637" spans="1:15" x14ac:dyDescent="0.25">
      <c r="A637">
        <v>352680</v>
      </c>
      <c r="B637">
        <v>3526803</v>
      </c>
      <c r="C637" t="s">
        <v>3496</v>
      </c>
      <c r="D637" t="s">
        <v>3202</v>
      </c>
      <c r="E637" t="s">
        <v>2182</v>
      </c>
      <c r="F637" t="s">
        <v>10</v>
      </c>
      <c r="G637">
        <f>VLOOKUP(A637,'Dados absolutos'!A:H,8,FALSE)</f>
        <v>66505</v>
      </c>
      <c r="H637" s="1">
        <f t="shared" si="36"/>
        <v>0.32973333935842786</v>
      </c>
      <c r="I637">
        <f>VLOOKUP(A637,'Dados absolutos'!A:I,9,FALSE)</f>
        <v>0.76400000000000001</v>
      </c>
      <c r="J637" s="1">
        <f>VLOOKUP(A637,'Dados absolutos'!A:L,12,FALSE)</f>
        <v>7122.4042959176004</v>
      </c>
      <c r="K637" s="1">
        <f t="shared" si="37"/>
        <v>0.5430186227331576</v>
      </c>
      <c r="L637" s="1">
        <f>VLOOKUP(A637,'Dados absolutos'!A:M,13,FALSE)</f>
        <v>1.1666666666666665</v>
      </c>
      <c r="M637" s="1">
        <f t="shared" si="38"/>
        <v>0.63487738419618522</v>
      </c>
      <c r="N637" s="3">
        <f t="shared" si="39"/>
        <v>-0.34240789917854453</v>
      </c>
      <c r="O637" s="4" t="s">
        <v>6019</v>
      </c>
    </row>
    <row r="638" spans="1:15" x14ac:dyDescent="0.25">
      <c r="A638">
        <v>150550</v>
      </c>
      <c r="B638">
        <v>1505502</v>
      </c>
      <c r="C638" t="s">
        <v>253</v>
      </c>
      <c r="D638" t="s">
        <v>166</v>
      </c>
      <c r="E638" t="s">
        <v>9</v>
      </c>
      <c r="F638" t="s">
        <v>10</v>
      </c>
      <c r="G638">
        <f>VLOOKUP(A638,'Dados absolutos'!A:H,8,FALSE)</f>
        <v>105550</v>
      </c>
      <c r="H638" s="1">
        <f t="shared" si="36"/>
        <v>0.52577485225966147</v>
      </c>
      <c r="I638">
        <f>VLOOKUP(A638,'Dados absolutos'!A:I,9,FALSE)</f>
        <v>0.64500000000000002</v>
      </c>
      <c r="J638" s="1">
        <f>VLOOKUP(A638,'Dados absolutos'!A:L,12,FALSE)</f>
        <v>5936.1572133585978</v>
      </c>
      <c r="K638" s="1">
        <f t="shared" si="37"/>
        <v>0.44650906153334957</v>
      </c>
      <c r="L638" s="1">
        <f>VLOOKUP(A638,'Dados absolutos'!A:M,13,FALSE)</f>
        <v>0.32222222222222224</v>
      </c>
      <c r="M638" s="1">
        <f t="shared" si="38"/>
        <v>0.22070844686648505</v>
      </c>
      <c r="N638" s="3">
        <f t="shared" si="39"/>
        <v>-0.34502576240720306</v>
      </c>
      <c r="O638" s="4" t="s">
        <v>6020</v>
      </c>
    </row>
    <row r="639" spans="1:15" x14ac:dyDescent="0.25">
      <c r="A639">
        <v>150506</v>
      </c>
      <c r="B639">
        <v>1505064</v>
      </c>
      <c r="C639" t="s">
        <v>245</v>
      </c>
      <c r="D639" t="s">
        <v>166</v>
      </c>
      <c r="E639" t="s">
        <v>9</v>
      </c>
      <c r="F639" t="s">
        <v>10</v>
      </c>
      <c r="G639">
        <f>VLOOKUP(A639,'Dados absolutos'!A:H,8,FALSE)</f>
        <v>60732</v>
      </c>
      <c r="H639" s="1">
        <f t="shared" si="36"/>
        <v>0.30074761381152498</v>
      </c>
      <c r="I639">
        <f>VLOOKUP(A639,'Dados absolutos'!A:I,9,FALSE)</f>
        <v>0.53700000000000003</v>
      </c>
      <c r="J639" s="1">
        <f>VLOOKUP(A639,'Dados absolutos'!A:L,12,FALSE)</f>
        <v>5072.0832409602845</v>
      </c>
      <c r="K639" s="1">
        <f t="shared" si="37"/>
        <v>0.37621055362010597</v>
      </c>
      <c r="L639" s="1">
        <f>VLOOKUP(A639,'Dados absolutos'!A:M,13,FALSE)</f>
        <v>0.41666666666666669</v>
      </c>
      <c r="M639" s="1">
        <f t="shared" si="38"/>
        <v>0.26702997275204365</v>
      </c>
      <c r="N639" s="3">
        <f t="shared" si="39"/>
        <v>-0.34543296705653737</v>
      </c>
      <c r="O639" s="4" t="s">
        <v>6021</v>
      </c>
    </row>
    <row r="640" spans="1:15" x14ac:dyDescent="0.25">
      <c r="A640">
        <v>521190</v>
      </c>
      <c r="B640">
        <v>5211909</v>
      </c>
      <c r="C640" t="s">
        <v>5258</v>
      </c>
      <c r="D640" t="s">
        <v>5136</v>
      </c>
      <c r="E640" t="s">
        <v>4932</v>
      </c>
      <c r="F640" t="s">
        <v>10</v>
      </c>
      <c r="G640">
        <f>VLOOKUP(A640,'Dados absolutos'!A:H,8,FALSE)</f>
        <v>105729</v>
      </c>
      <c r="H640" s="1">
        <f t="shared" si="36"/>
        <v>0.52667359552536319</v>
      </c>
      <c r="I640">
        <f>VLOOKUP(A640,'Dados absolutos'!A:I,9,FALSE)</f>
        <v>0.75700000000000001</v>
      </c>
      <c r="J640" s="1">
        <f>VLOOKUP(A640,'Dados absolutos'!A:L,12,FALSE)</f>
        <v>6052.6816445819031</v>
      </c>
      <c r="K640" s="1">
        <f t="shared" si="37"/>
        <v>0.45598914531333146</v>
      </c>
      <c r="L640" s="1">
        <f>VLOOKUP(A640,'Dados absolutos'!A:M,13,FALSE)</f>
        <v>0.56666666666666665</v>
      </c>
      <c r="M640" s="1">
        <f t="shared" si="38"/>
        <v>0.34059945504087197</v>
      </c>
      <c r="N640" s="3">
        <f t="shared" si="39"/>
        <v>-0.3457160947470963</v>
      </c>
      <c r="O640" s="4" t="s">
        <v>6022</v>
      </c>
    </row>
    <row r="641" spans="1:15" x14ac:dyDescent="0.25">
      <c r="A641">
        <v>410170</v>
      </c>
      <c r="B641">
        <v>4101705</v>
      </c>
      <c r="C641" t="s">
        <v>1260</v>
      </c>
      <c r="D641" t="s">
        <v>3827</v>
      </c>
      <c r="E641" t="s">
        <v>3828</v>
      </c>
      <c r="F641" t="s">
        <v>10</v>
      </c>
      <c r="G641">
        <f>VLOOKUP(A641,'Dados absolutos'!A:H,8,FALSE)</f>
        <v>14485</v>
      </c>
      <c r="H641" s="1">
        <f t="shared" si="36"/>
        <v>6.8545491974072004E-2</v>
      </c>
      <c r="I641">
        <f>VLOOKUP(A641,'Dados absolutos'!A:I,9,FALSE)</f>
        <v>0.70399999999999996</v>
      </c>
      <c r="J641" s="1">
        <f>VLOOKUP(A641,'Dados absolutos'!A:L,12,FALSE)</f>
        <v>5654.719406282361</v>
      </c>
      <c r="K641" s="1">
        <f t="shared" si="37"/>
        <v>0.4236121122676279</v>
      </c>
      <c r="L641" s="1">
        <f>VLOOKUP(A641,'Dados absolutos'!A:M,13,FALSE)</f>
        <v>1.3222222222222224</v>
      </c>
      <c r="M641" s="1">
        <f t="shared" si="38"/>
        <v>0.71117166212534078</v>
      </c>
      <c r="N641" s="3">
        <f t="shared" si="39"/>
        <v>-0.34789495816821514</v>
      </c>
      <c r="O641" s="4" t="s">
        <v>6023</v>
      </c>
    </row>
    <row r="642" spans="1:15" x14ac:dyDescent="0.25">
      <c r="A642">
        <v>510718</v>
      </c>
      <c r="B642">
        <v>5107180</v>
      </c>
      <c r="C642" t="s">
        <v>5100</v>
      </c>
      <c r="D642" t="s">
        <v>5002</v>
      </c>
      <c r="E642" t="s">
        <v>4932</v>
      </c>
      <c r="F642" t="s">
        <v>10</v>
      </c>
      <c r="G642">
        <f>VLOOKUP(A642,'Dados absolutos'!A:H,8,FALSE)</f>
        <v>10089</v>
      </c>
      <c r="H642" s="1">
        <f t="shared" ref="H642:H705" si="40">(G642-MIN(G:G))/(MAX(G:G)-MIN(G:G))</f>
        <v>4.6473562387343285E-2</v>
      </c>
      <c r="I642">
        <f>VLOOKUP(A642,'Dados absolutos'!A:I,9,FALSE)</f>
        <v>0.67</v>
      </c>
      <c r="J642" s="1">
        <f>VLOOKUP(A642,'Dados absolutos'!A:L,12,FALSE)</f>
        <v>651.14460204182774</v>
      </c>
      <c r="K642" s="1">
        <f t="shared" ref="K642:K705" si="41">(J642-MIN(J:J))/(MAX(J:J)-MIN(J:J))</f>
        <v>1.6536035211269576E-2</v>
      </c>
      <c r="L642" s="1">
        <f>VLOOKUP(A642,'Dados absolutos'!A:M,13,FALSE)</f>
        <v>0.46666666666666662</v>
      </c>
      <c r="M642" s="1">
        <f t="shared" ref="M642:M705" si="42">(L642-MIN(L:L))/(MAX(L:L)-MIN(L:L))</f>
        <v>0.29155313351498641</v>
      </c>
      <c r="N642" s="3">
        <f t="shared" ref="N642:N705" si="43">H642-I642-K642+M642</f>
        <v>-0.34850933930893996</v>
      </c>
      <c r="O642" s="4" t="s">
        <v>6024</v>
      </c>
    </row>
    <row r="643" spans="1:15" x14ac:dyDescent="0.25">
      <c r="A643">
        <v>260810</v>
      </c>
      <c r="B643">
        <v>2608107</v>
      </c>
      <c r="C643" t="s">
        <v>1535</v>
      </c>
      <c r="D643" t="s">
        <v>1452</v>
      </c>
      <c r="E643" t="s">
        <v>466</v>
      </c>
      <c r="F643" t="s">
        <v>10</v>
      </c>
      <c r="G643">
        <f>VLOOKUP(A643,'Dados absolutos'!A:H,8,FALSE)</f>
        <v>27725</v>
      </c>
      <c r="H643" s="1">
        <f t="shared" si="40"/>
        <v>0.13502236816340057</v>
      </c>
      <c r="I643">
        <f>VLOOKUP(A643,'Dados absolutos'!A:I,9,FALSE)</f>
        <v>0.57599999999999996</v>
      </c>
      <c r="J643" s="1">
        <f>VLOOKUP(A643,'Dados absolutos'!A:L,12,FALSE)</f>
        <v>4377.0110467087461</v>
      </c>
      <c r="K643" s="1">
        <f t="shared" si="41"/>
        <v>0.31966153153552096</v>
      </c>
      <c r="L643" s="1">
        <f>VLOOKUP(A643,'Dados absolutos'!A:M,13,FALSE)</f>
        <v>0.71111111111111114</v>
      </c>
      <c r="M643" s="1">
        <f t="shared" si="42"/>
        <v>0.41144414168937332</v>
      </c>
      <c r="N643" s="3">
        <f t="shared" si="43"/>
        <v>-0.34919502168274702</v>
      </c>
      <c r="O643" s="4" t="s">
        <v>6025</v>
      </c>
    </row>
    <row r="644" spans="1:15" x14ac:dyDescent="0.25">
      <c r="A644">
        <v>261410</v>
      </c>
      <c r="B644">
        <v>2614105</v>
      </c>
      <c r="C644" t="s">
        <v>1595</v>
      </c>
      <c r="D644" t="s">
        <v>1452</v>
      </c>
      <c r="E644" t="s">
        <v>466</v>
      </c>
      <c r="F644" t="s">
        <v>10</v>
      </c>
      <c r="G644">
        <f>VLOOKUP(A644,'Dados absolutos'!A:H,8,FALSE)</f>
        <v>32811</v>
      </c>
      <c r="H644" s="1">
        <f t="shared" si="40"/>
        <v>0.16055872709836469</v>
      </c>
      <c r="I644">
        <f>VLOOKUP(A644,'Dados absolutos'!A:I,9,FALSE)</f>
        <v>0.61299999999999999</v>
      </c>
      <c r="J644" s="1">
        <f>VLOOKUP(A644,'Dados absolutos'!A:L,12,FALSE)</f>
        <v>3668.2881448294779</v>
      </c>
      <c r="K644" s="1">
        <f t="shared" si="41"/>
        <v>0.26200192817104173</v>
      </c>
      <c r="L644" s="1">
        <f>VLOOKUP(A644,'Dados absolutos'!A:M,13,FALSE)</f>
        <v>0.6166666666666667</v>
      </c>
      <c r="M644" s="1">
        <f t="shared" si="42"/>
        <v>0.36512261580381472</v>
      </c>
      <c r="N644" s="3">
        <f t="shared" si="43"/>
        <v>-0.34932058526886228</v>
      </c>
      <c r="O644" s="4" t="s">
        <v>6026</v>
      </c>
    </row>
    <row r="645" spans="1:15" x14ac:dyDescent="0.25">
      <c r="A645">
        <v>412740</v>
      </c>
      <c r="B645">
        <v>4127403</v>
      </c>
      <c r="C645" t="s">
        <v>3789</v>
      </c>
      <c r="D645" t="s">
        <v>3827</v>
      </c>
      <c r="E645" t="s">
        <v>3828</v>
      </c>
      <c r="F645" t="s">
        <v>10</v>
      </c>
      <c r="G645">
        <f>VLOOKUP(A645,'Dados absolutos'!A:H,8,FALSE)</f>
        <v>18119</v>
      </c>
      <c r="H645" s="1">
        <f t="shared" si="40"/>
        <v>8.6791486541445112E-2</v>
      </c>
      <c r="I645">
        <f>VLOOKUP(A645,'Dados absolutos'!A:I,9,FALSE)</f>
        <v>0.71399999999999997</v>
      </c>
      <c r="J645" s="1">
        <f>VLOOKUP(A645,'Dados absolutos'!A:L,12,FALSE)</f>
        <v>7450.0539643468182</v>
      </c>
      <c r="K645" s="1">
        <f t="shared" si="41"/>
        <v>0.56967523263533071</v>
      </c>
      <c r="L645" s="1">
        <f>VLOOKUP(A645,'Dados absolutos'!A:M,13,FALSE)</f>
        <v>1.6</v>
      </c>
      <c r="M645" s="1">
        <f t="shared" si="42"/>
        <v>0.84741144414168945</v>
      </c>
      <c r="N645" s="3">
        <f t="shared" si="43"/>
        <v>-0.34947230195219603</v>
      </c>
      <c r="O645" s="4" t="s">
        <v>6027</v>
      </c>
    </row>
    <row r="646" spans="1:15" x14ac:dyDescent="0.25">
      <c r="A646">
        <v>280067</v>
      </c>
      <c r="B646">
        <v>2800670</v>
      </c>
      <c r="C646" t="s">
        <v>1721</v>
      </c>
      <c r="D646" t="s">
        <v>1716</v>
      </c>
      <c r="E646" t="s">
        <v>466</v>
      </c>
      <c r="F646" t="s">
        <v>10</v>
      </c>
      <c r="G646">
        <f>VLOOKUP(A646,'Dados absolutos'!A:H,8,FALSE)</f>
        <v>24636</v>
      </c>
      <c r="H646" s="1">
        <f t="shared" si="40"/>
        <v>0.11951277068992353</v>
      </c>
      <c r="I646">
        <f>VLOOKUP(A646,'Dados absolutos'!A:I,9,FALSE)</f>
        <v>0.60399999999999998</v>
      </c>
      <c r="J646" s="1">
        <f>VLOOKUP(A646,'Dados absolutos'!A:L,12,FALSE)</f>
        <v>3681.0645936840397</v>
      </c>
      <c r="K646" s="1">
        <f t="shared" si="41"/>
        <v>0.26304138233769442</v>
      </c>
      <c r="L646" s="1">
        <f>VLOOKUP(A646,'Dados absolutos'!A:M,13,FALSE)</f>
        <v>0.68333333333333335</v>
      </c>
      <c r="M646" s="1">
        <f t="shared" si="42"/>
        <v>0.39782016348773847</v>
      </c>
      <c r="N646" s="3">
        <f t="shared" si="43"/>
        <v>-0.34970844816003238</v>
      </c>
      <c r="O646" s="4" t="s">
        <v>6028</v>
      </c>
    </row>
    <row r="647" spans="1:15" x14ac:dyDescent="0.25">
      <c r="A647">
        <v>350610</v>
      </c>
      <c r="B647">
        <v>3506102</v>
      </c>
      <c r="C647" t="s">
        <v>3267</v>
      </c>
      <c r="D647" t="s">
        <v>3202</v>
      </c>
      <c r="E647" t="s">
        <v>2182</v>
      </c>
      <c r="F647" t="s">
        <v>10</v>
      </c>
      <c r="G647">
        <f>VLOOKUP(A647,'Dados absolutos'!A:H,8,FALSE)</f>
        <v>76373</v>
      </c>
      <c r="H647" s="1">
        <f t="shared" si="40"/>
        <v>0.37927969995029298</v>
      </c>
      <c r="I647">
        <f>VLOOKUP(A647,'Dados absolutos'!A:I,9,FALSE)</f>
        <v>0.78</v>
      </c>
      <c r="J647" s="1">
        <f>VLOOKUP(A647,'Dados absolutos'!A:L,12,FALSE)</f>
        <v>5884.8687164311996</v>
      </c>
      <c r="K647" s="1">
        <f t="shared" si="41"/>
        <v>0.44233638081123311</v>
      </c>
      <c r="L647" s="1">
        <f>VLOOKUP(A647,'Dados absolutos'!A:M,13,FALSE)</f>
        <v>0.87777777777777788</v>
      </c>
      <c r="M647" s="1">
        <f t="shared" si="42"/>
        <v>0.49318801089918268</v>
      </c>
      <c r="N647" s="3">
        <f t="shared" si="43"/>
        <v>-0.34986866996175742</v>
      </c>
      <c r="O647" s="4" t="s">
        <v>6029</v>
      </c>
    </row>
    <row r="648" spans="1:15" x14ac:dyDescent="0.25">
      <c r="A648">
        <v>270880</v>
      </c>
      <c r="B648">
        <v>2708808</v>
      </c>
      <c r="C648" t="s">
        <v>1707</v>
      </c>
      <c r="D648" t="s">
        <v>1620</v>
      </c>
      <c r="E648" t="s">
        <v>466</v>
      </c>
      <c r="F648" t="s">
        <v>10</v>
      </c>
      <c r="G648">
        <f>VLOOKUP(A648,'Dados absolutos'!A:H,8,FALSE)</f>
        <v>31786</v>
      </c>
      <c r="H648" s="1">
        <f t="shared" si="40"/>
        <v>0.15541229219700051</v>
      </c>
      <c r="I648">
        <f>VLOOKUP(A648,'Dados absolutos'!A:I,9,FALSE)</f>
        <v>0.54900000000000004</v>
      </c>
      <c r="J648" s="1">
        <f>VLOOKUP(A648,'Dados absolutos'!A:L,12,FALSE)</f>
        <v>5408.1408623293273</v>
      </c>
      <c r="K648" s="1">
        <f t="shared" si="41"/>
        <v>0.40355120975576764</v>
      </c>
      <c r="L648" s="1">
        <f>VLOOKUP(A648,'Dados absolutos'!A:M,13,FALSE)</f>
        <v>0.78333333333333344</v>
      </c>
      <c r="M648" s="1">
        <f t="shared" si="42"/>
        <v>0.44686648501362408</v>
      </c>
      <c r="N648" s="3">
        <f t="shared" si="43"/>
        <v>-0.35027243254514312</v>
      </c>
      <c r="O648" s="4" t="s">
        <v>6030</v>
      </c>
    </row>
    <row r="649" spans="1:15" x14ac:dyDescent="0.25">
      <c r="A649">
        <v>211245</v>
      </c>
      <c r="B649">
        <v>2112456</v>
      </c>
      <c r="C649" t="s">
        <v>672</v>
      </c>
      <c r="D649" t="s">
        <v>465</v>
      </c>
      <c r="E649" t="s">
        <v>466</v>
      </c>
      <c r="F649" t="s">
        <v>10</v>
      </c>
      <c r="G649">
        <f>VLOOKUP(A649,'Dados absolutos'!A:H,8,FALSE)</f>
        <v>31638</v>
      </c>
      <c r="H649" s="1">
        <f t="shared" si="40"/>
        <v>0.15466919720636452</v>
      </c>
      <c r="I649">
        <f>VLOOKUP(A649,'Dados absolutos'!A:I,9,FALSE)</f>
        <v>0.53600000000000003</v>
      </c>
      <c r="J649" s="1">
        <f>VLOOKUP(A649,'Dados absolutos'!A:L,12,FALSE)</f>
        <v>3650.4232985650165</v>
      </c>
      <c r="K649" s="1">
        <f t="shared" si="41"/>
        <v>0.26054849701050653</v>
      </c>
      <c r="L649" s="1">
        <f>VLOOKUP(A649,'Dados absolutos'!A:M,13,FALSE)</f>
        <v>0.46666666666666667</v>
      </c>
      <c r="M649" s="1">
        <f t="shared" si="42"/>
        <v>0.29155313351498641</v>
      </c>
      <c r="N649" s="3">
        <f t="shared" si="43"/>
        <v>-0.35032616628915564</v>
      </c>
      <c r="O649" s="4" t="s">
        <v>6031</v>
      </c>
    </row>
    <row r="650" spans="1:15" x14ac:dyDescent="0.25">
      <c r="A650">
        <v>150618</v>
      </c>
      <c r="B650">
        <v>1506187</v>
      </c>
      <c r="C650" t="s">
        <v>267</v>
      </c>
      <c r="D650" t="s">
        <v>166</v>
      </c>
      <c r="E650" t="s">
        <v>9</v>
      </c>
      <c r="F650" t="s">
        <v>10</v>
      </c>
      <c r="G650">
        <f>VLOOKUP(A650,'Dados absolutos'!A:H,8,FALSE)</f>
        <v>53143</v>
      </c>
      <c r="H650" s="1">
        <f t="shared" si="40"/>
        <v>0.26264391189303449</v>
      </c>
      <c r="I650">
        <f>VLOOKUP(A650,'Dados absolutos'!A:I,9,FALSE)</f>
        <v>0.60199999999999998</v>
      </c>
      <c r="J650" s="1">
        <f>VLOOKUP(A650,'Dados absolutos'!A:L,12,FALSE)</f>
        <v>3123.954283913215</v>
      </c>
      <c r="K650" s="1">
        <f t="shared" si="41"/>
        <v>0.21771653195333354</v>
      </c>
      <c r="L650" s="1">
        <f>VLOOKUP(A650,'Dados absolutos'!A:M,13,FALSE)</f>
        <v>0.28888888888888886</v>
      </c>
      <c r="M650" s="1">
        <f t="shared" si="42"/>
        <v>0.20435967302452315</v>
      </c>
      <c r="N650" s="3">
        <f t="shared" si="43"/>
        <v>-0.35271294703577583</v>
      </c>
      <c r="O650" s="4" t="s">
        <v>6032</v>
      </c>
    </row>
    <row r="651" spans="1:15" x14ac:dyDescent="0.25">
      <c r="A651">
        <v>351020</v>
      </c>
      <c r="B651">
        <v>3510203</v>
      </c>
      <c r="C651" t="s">
        <v>3314</v>
      </c>
      <c r="D651" t="s">
        <v>3202</v>
      </c>
      <c r="E651" t="s">
        <v>2182</v>
      </c>
      <c r="F651" t="s">
        <v>10</v>
      </c>
      <c r="G651">
        <f>VLOOKUP(A651,'Dados absolutos'!A:H,8,FALSE)</f>
        <v>46337</v>
      </c>
      <c r="H651" s="1">
        <f t="shared" si="40"/>
        <v>0.22847158414797633</v>
      </c>
      <c r="I651">
        <f>VLOOKUP(A651,'Dados absolutos'!A:I,9,FALSE)</f>
        <v>0.72099999999999997</v>
      </c>
      <c r="J651" s="1">
        <f>VLOOKUP(A651,'Dados absolutos'!A:L,12,FALSE)</f>
        <v>5742.9509545287783</v>
      </c>
      <c r="K651" s="1">
        <f t="shared" si="41"/>
        <v>0.43079037060051439</v>
      </c>
      <c r="L651" s="1">
        <f>VLOOKUP(A651,'Dados absolutos'!A:M,13,FALSE)</f>
        <v>1.0333333333333334</v>
      </c>
      <c r="M651" s="1">
        <f t="shared" si="42"/>
        <v>0.56948228882833796</v>
      </c>
      <c r="N651" s="3">
        <f t="shared" si="43"/>
        <v>-0.35383649762420011</v>
      </c>
      <c r="O651" s="4" t="s">
        <v>6033</v>
      </c>
    </row>
    <row r="652" spans="1:15" x14ac:dyDescent="0.25">
      <c r="A652">
        <v>410430</v>
      </c>
      <c r="B652">
        <v>4104303</v>
      </c>
      <c r="C652" t="s">
        <v>3883</v>
      </c>
      <c r="D652" t="s">
        <v>3827</v>
      </c>
      <c r="E652" t="s">
        <v>3828</v>
      </c>
      <c r="F652" t="s">
        <v>10</v>
      </c>
      <c r="G652">
        <f>VLOOKUP(A652,'Dados absolutos'!A:H,8,FALSE)</f>
        <v>99432</v>
      </c>
      <c r="H652" s="1">
        <f t="shared" si="40"/>
        <v>0.49505691203864094</v>
      </c>
      <c r="I652">
        <f>VLOOKUP(A652,'Dados absolutos'!A:I,9,FALSE)</f>
        <v>0.75700000000000001</v>
      </c>
      <c r="J652" s="1">
        <f>VLOOKUP(A652,'Dados absolutos'!A:L,12,FALSE)</f>
        <v>6286.0988466489662</v>
      </c>
      <c r="K652" s="1">
        <f t="shared" si="41"/>
        <v>0.4749792798975897</v>
      </c>
      <c r="L652" s="1">
        <f>VLOOKUP(A652,'Dados absolutos'!A:M,13,FALSE)</f>
        <v>0.65</v>
      </c>
      <c r="M652" s="1">
        <f t="shared" si="42"/>
        <v>0.38147138964577659</v>
      </c>
      <c r="N652" s="3">
        <f t="shared" si="43"/>
        <v>-0.35545097821317212</v>
      </c>
      <c r="O652" s="4" t="s">
        <v>6034</v>
      </c>
    </row>
    <row r="653" spans="1:15" x14ac:dyDescent="0.25">
      <c r="A653">
        <v>420990</v>
      </c>
      <c r="B653">
        <v>4209904</v>
      </c>
      <c r="C653" t="s">
        <v>4334</v>
      </c>
      <c r="D653" t="s">
        <v>4197</v>
      </c>
      <c r="E653" t="s">
        <v>3828</v>
      </c>
      <c r="F653" t="s">
        <v>10</v>
      </c>
      <c r="G653">
        <f>VLOOKUP(A653,'Dados absolutos'!A:H,8,FALSE)</f>
        <v>12873</v>
      </c>
      <c r="H653" s="1">
        <f t="shared" si="40"/>
        <v>6.0451781670658289E-2</v>
      </c>
      <c r="I653">
        <f>VLOOKUP(A653,'Dados absolutos'!A:I,9,FALSE)</f>
        <v>0.70399999999999996</v>
      </c>
      <c r="J653" s="1">
        <f>VLOOKUP(A653,'Dados absolutos'!A:L,12,FALSE)</f>
        <v>5522.7472982210829</v>
      </c>
      <c r="K653" s="1">
        <f t="shared" si="41"/>
        <v>0.41287525109690798</v>
      </c>
      <c r="L653" s="1">
        <f>VLOOKUP(A653,'Dados absolutos'!A:M,13,FALSE)</f>
        <v>1.3000000000000003</v>
      </c>
      <c r="M653" s="1">
        <f t="shared" si="42"/>
        <v>0.70027247956403282</v>
      </c>
      <c r="N653" s="3">
        <f t="shared" si="43"/>
        <v>-0.35615098986221694</v>
      </c>
      <c r="O653" s="4" t="s">
        <v>6035</v>
      </c>
    </row>
    <row r="654" spans="1:15" x14ac:dyDescent="0.25">
      <c r="A654">
        <v>521000</v>
      </c>
      <c r="B654">
        <v>5210000</v>
      </c>
      <c r="C654" t="s">
        <v>5241</v>
      </c>
      <c r="D654" t="s">
        <v>5136</v>
      </c>
      <c r="E654" t="s">
        <v>4932</v>
      </c>
      <c r="F654" t="s">
        <v>10</v>
      </c>
      <c r="G654">
        <f>VLOOKUP(A654,'Dados absolutos'!A:H,8,FALSE)</f>
        <v>52204</v>
      </c>
      <c r="H654" s="1">
        <f t="shared" si="40"/>
        <v>0.25792927543217503</v>
      </c>
      <c r="I654">
        <f>VLOOKUP(A654,'Dados absolutos'!A:I,9,FALSE)</f>
        <v>0.72</v>
      </c>
      <c r="J654" s="1">
        <f>VLOOKUP(A654,'Dados absolutos'!A:L,12,FALSE)</f>
        <v>4342.6205603018925</v>
      </c>
      <c r="K654" s="1">
        <f t="shared" si="41"/>
        <v>0.31686362307161681</v>
      </c>
      <c r="L654" s="1">
        <f>VLOOKUP(A654,'Dados absolutos'!A:M,13,FALSE)</f>
        <v>0.73333333333333339</v>
      </c>
      <c r="M654" s="1">
        <f t="shared" si="42"/>
        <v>0.42234332425068127</v>
      </c>
      <c r="N654" s="3">
        <f t="shared" si="43"/>
        <v>-0.35659102338876042</v>
      </c>
      <c r="O654" s="4" t="s">
        <v>6036</v>
      </c>
    </row>
    <row r="655" spans="1:15" x14ac:dyDescent="0.25">
      <c r="A655">
        <v>430450</v>
      </c>
      <c r="B655">
        <v>4304507</v>
      </c>
      <c r="C655" t="s">
        <v>4531</v>
      </c>
      <c r="D655" t="s">
        <v>4459</v>
      </c>
      <c r="E655" t="s">
        <v>3828</v>
      </c>
      <c r="F655" t="s">
        <v>10</v>
      </c>
      <c r="G655">
        <f>VLOOKUP(A655,'Dados absolutos'!A:H,8,FALSE)</f>
        <v>49680</v>
      </c>
      <c r="H655" s="1">
        <f t="shared" si="40"/>
        <v>0.24525649329457189</v>
      </c>
      <c r="I655">
        <f>VLOOKUP(A655,'Dados absolutos'!A:I,9,FALSE)</f>
        <v>0.65</v>
      </c>
      <c r="J655" s="1">
        <f>VLOOKUP(A655,'Dados absolutos'!A:L,12,FALSE)</f>
        <v>5288.9051686795492</v>
      </c>
      <c r="K655" s="1">
        <f t="shared" si="41"/>
        <v>0.39385054566758226</v>
      </c>
      <c r="L655" s="1">
        <f>VLOOKUP(A655,'Dados absolutos'!A:M,13,FALSE)</f>
        <v>0.77222222222222225</v>
      </c>
      <c r="M655" s="1">
        <f t="shared" si="42"/>
        <v>0.44141689373297005</v>
      </c>
      <c r="N655" s="3">
        <f t="shared" si="43"/>
        <v>-0.35717715864004035</v>
      </c>
      <c r="O655" s="4" t="s">
        <v>6037</v>
      </c>
    </row>
    <row r="656" spans="1:15" x14ac:dyDescent="0.25">
      <c r="A656">
        <v>150450</v>
      </c>
      <c r="B656">
        <v>1504505</v>
      </c>
      <c r="C656" t="s">
        <v>236</v>
      </c>
      <c r="D656" t="s">
        <v>166</v>
      </c>
      <c r="E656" t="s">
        <v>9</v>
      </c>
      <c r="F656" t="s">
        <v>10</v>
      </c>
      <c r="G656">
        <f>VLOOKUP(A656,'Dados absolutos'!A:H,8,FALSE)</f>
        <v>27881</v>
      </c>
      <c r="H656" s="1">
        <f t="shared" si="40"/>
        <v>0.13580563045082769</v>
      </c>
      <c r="I656">
        <f>VLOOKUP(A656,'Dados absolutos'!A:I,9,FALSE)</f>
        <v>0.41799999999999998</v>
      </c>
      <c r="J656" s="1">
        <f>VLOOKUP(A656,'Dados absolutos'!A:L,12,FALSE)</f>
        <v>5030.0058975646498</v>
      </c>
      <c r="K656" s="1">
        <f t="shared" si="41"/>
        <v>0.37278726516083649</v>
      </c>
      <c r="L656" s="1">
        <f>VLOOKUP(A656,'Dados absolutos'!A:M,13,FALSE)</f>
        <v>0.47777777777777775</v>
      </c>
      <c r="M656" s="1">
        <f t="shared" si="42"/>
        <v>0.29700272479564033</v>
      </c>
      <c r="N656" s="3">
        <f t="shared" si="43"/>
        <v>-0.35797890991436848</v>
      </c>
      <c r="O656" s="4" t="s">
        <v>6038</v>
      </c>
    </row>
    <row r="657" spans="1:15" x14ac:dyDescent="0.25">
      <c r="A657">
        <v>130270</v>
      </c>
      <c r="B657">
        <v>1302702</v>
      </c>
      <c r="C657" t="s">
        <v>125</v>
      </c>
      <c r="D657" t="s">
        <v>87</v>
      </c>
      <c r="E657" t="s">
        <v>9</v>
      </c>
      <c r="F657" t="s">
        <v>10</v>
      </c>
      <c r="G657">
        <f>VLOOKUP(A657,'Dados absolutos'!A:H,8,FALSE)</f>
        <v>53914</v>
      </c>
      <c r="H657" s="1">
        <f t="shared" si="40"/>
        <v>0.26651503512128011</v>
      </c>
      <c r="I657">
        <f>VLOOKUP(A657,'Dados absolutos'!A:I,9,FALSE)</f>
        <v>0.58199999999999996</v>
      </c>
      <c r="J657" s="1">
        <f>VLOOKUP(A657,'Dados absolutos'!A:L,12,FALSE)</f>
        <v>4823.6913788626334</v>
      </c>
      <c r="K657" s="1">
        <f t="shared" si="41"/>
        <v>0.35600212489635807</v>
      </c>
      <c r="L657" s="1">
        <f>VLOOKUP(A657,'Dados absolutos'!A:M,13,FALSE)</f>
        <v>0.51111111111111107</v>
      </c>
      <c r="M657" s="1">
        <f t="shared" si="42"/>
        <v>0.3133514986376022</v>
      </c>
      <c r="N657" s="3">
        <f t="shared" si="43"/>
        <v>-0.35813559113747578</v>
      </c>
      <c r="O657" s="4" t="s">
        <v>6039</v>
      </c>
    </row>
    <row r="658" spans="1:15" x14ac:dyDescent="0.25">
      <c r="A658">
        <v>230800</v>
      </c>
      <c r="B658">
        <v>2308005</v>
      </c>
      <c r="C658" t="s">
        <v>1010</v>
      </c>
      <c r="D658" t="s">
        <v>905</v>
      </c>
      <c r="E658" t="s">
        <v>466</v>
      </c>
      <c r="F658" t="s">
        <v>10</v>
      </c>
      <c r="G658">
        <f>VLOOKUP(A658,'Dados absolutos'!A:H,8,FALSE)</f>
        <v>37697</v>
      </c>
      <c r="H658" s="1">
        <f t="shared" si="40"/>
        <v>0.18509090361355043</v>
      </c>
      <c r="I658">
        <f>VLOOKUP(A658,'Dados absolutos'!A:I,9,FALSE)</f>
        <v>0.61599999999999999</v>
      </c>
      <c r="J658" s="1">
        <f>VLOOKUP(A658,'Dados absolutos'!A:L,12,FALSE)</f>
        <v>4377.1029670796088</v>
      </c>
      <c r="K658" s="1">
        <f t="shared" si="41"/>
        <v>0.31966900990557362</v>
      </c>
      <c r="L658" s="1">
        <f>VLOOKUP(A658,'Dados absolutos'!A:M,13,FALSE)</f>
        <v>0.67222222222222217</v>
      </c>
      <c r="M658" s="1">
        <f t="shared" si="42"/>
        <v>0.39237057220708449</v>
      </c>
      <c r="N658" s="3">
        <f t="shared" si="43"/>
        <v>-0.35820753408493866</v>
      </c>
      <c r="O658" s="4" t="s">
        <v>6040</v>
      </c>
    </row>
    <row r="659" spans="1:15" x14ac:dyDescent="0.25">
      <c r="A659">
        <v>290890</v>
      </c>
      <c r="B659">
        <v>2908903</v>
      </c>
      <c r="C659" t="s">
        <v>1889</v>
      </c>
      <c r="D659" t="s">
        <v>1784</v>
      </c>
      <c r="E659" t="s">
        <v>466</v>
      </c>
      <c r="F659" t="s">
        <v>10</v>
      </c>
      <c r="G659">
        <f>VLOOKUP(A659,'Dados absolutos'!A:H,8,FALSE)</f>
        <v>26692</v>
      </c>
      <c r="H659" s="1">
        <f t="shared" si="40"/>
        <v>0.12983576596524524</v>
      </c>
      <c r="I659">
        <f>VLOOKUP(A659,'Dados absolutos'!A:I,9,FALSE)</f>
        <v>0.59199999999999997</v>
      </c>
      <c r="J659" s="1">
        <f>VLOOKUP(A659,'Dados absolutos'!A:L,12,FALSE)</f>
        <v>4508.1891139667314</v>
      </c>
      <c r="K659" s="1">
        <f t="shared" si="41"/>
        <v>0.3303337918902497</v>
      </c>
      <c r="L659" s="1">
        <f>VLOOKUP(A659,'Dados absolutos'!A:M,13,FALSE)</f>
        <v>0.75555555555555554</v>
      </c>
      <c r="M659" s="1">
        <f t="shared" si="42"/>
        <v>0.43324250681198911</v>
      </c>
      <c r="N659" s="3">
        <f t="shared" si="43"/>
        <v>-0.35925551911301529</v>
      </c>
      <c r="O659" s="4" t="s">
        <v>6041</v>
      </c>
    </row>
    <row r="660" spans="1:15" x14ac:dyDescent="0.25">
      <c r="A660">
        <v>510180</v>
      </c>
      <c r="B660">
        <v>5101803</v>
      </c>
      <c r="C660" t="s">
        <v>5018</v>
      </c>
      <c r="D660" t="s">
        <v>5002</v>
      </c>
      <c r="E660" t="s">
        <v>4932</v>
      </c>
      <c r="F660" t="s">
        <v>10</v>
      </c>
      <c r="G660">
        <f>VLOOKUP(A660,'Dados absolutos'!A:H,8,FALSE)</f>
        <v>69210</v>
      </c>
      <c r="H660" s="1">
        <f t="shared" si="40"/>
        <v>0.34331490658593039</v>
      </c>
      <c r="I660">
        <f>VLOOKUP(A660,'Dados absolutos'!A:I,9,FALSE)</f>
        <v>0.748</v>
      </c>
      <c r="J660" s="1">
        <f>VLOOKUP(A660,'Dados absolutos'!A:L,12,FALSE)</f>
        <v>5430.9512084958815</v>
      </c>
      <c r="K660" s="1">
        <f t="shared" si="41"/>
        <v>0.40540699219073972</v>
      </c>
      <c r="L660" s="1">
        <f>VLOOKUP(A660,'Dados absolutos'!A:M,13,FALSE)</f>
        <v>0.78888888888888897</v>
      </c>
      <c r="M660" s="1">
        <f t="shared" si="42"/>
        <v>0.44959128065395104</v>
      </c>
      <c r="N660" s="3">
        <f t="shared" si="43"/>
        <v>-0.36050080495085823</v>
      </c>
      <c r="O660" s="4" t="s">
        <v>6042</v>
      </c>
    </row>
    <row r="661" spans="1:15" x14ac:dyDescent="0.25">
      <c r="A661">
        <v>432250</v>
      </c>
      <c r="B661">
        <v>4322509</v>
      </c>
      <c r="C661" t="s">
        <v>4908</v>
      </c>
      <c r="D661" t="s">
        <v>4459</v>
      </c>
      <c r="E661" t="s">
        <v>3828</v>
      </c>
      <c r="F661" t="s">
        <v>10</v>
      </c>
      <c r="G661">
        <f>VLOOKUP(A661,'Dados absolutos'!A:H,8,FALSE)</f>
        <v>64197</v>
      </c>
      <c r="H661" s="1">
        <f t="shared" si="40"/>
        <v>0.31814507423418537</v>
      </c>
      <c r="I661">
        <f>VLOOKUP(A661,'Dados absolutos'!A:I,9,FALSE)</f>
        <v>0.72099999999999997</v>
      </c>
      <c r="J661" s="1">
        <f>VLOOKUP(A661,'Dados absolutos'!A:L,12,FALSE)</f>
        <v>5654.5785899652637</v>
      </c>
      <c r="K661" s="1">
        <f t="shared" si="41"/>
        <v>0.42360065586771545</v>
      </c>
      <c r="L661" s="1">
        <f>VLOOKUP(A661,'Dados absolutos'!A:M,13,FALSE)</f>
        <v>0.8222222222222223</v>
      </c>
      <c r="M661" s="1">
        <f t="shared" si="42"/>
        <v>0.46594005449591286</v>
      </c>
      <c r="N661" s="3">
        <f t="shared" si="43"/>
        <v>-0.3605155271376172</v>
      </c>
      <c r="O661" s="4" t="s">
        <v>6043</v>
      </c>
    </row>
    <row r="662" spans="1:15" x14ac:dyDescent="0.25">
      <c r="A662">
        <v>230760</v>
      </c>
      <c r="B662">
        <v>2307601</v>
      </c>
      <c r="C662" t="s">
        <v>1004</v>
      </c>
      <c r="D662" t="s">
        <v>905</v>
      </c>
      <c r="E662" t="s">
        <v>466</v>
      </c>
      <c r="F662" t="s">
        <v>10</v>
      </c>
      <c r="G662">
        <f>VLOOKUP(A662,'Dados absolutos'!A:H,8,FALSE)</f>
        <v>59560</v>
      </c>
      <c r="H662" s="1">
        <f t="shared" si="40"/>
        <v>0.2948631048316237</v>
      </c>
      <c r="I662">
        <f>VLOOKUP(A662,'Dados absolutos'!A:I,9,FALSE)</f>
        <v>0.68200000000000005</v>
      </c>
      <c r="J662" s="1">
        <f>VLOOKUP(A662,'Dados absolutos'!A:L,12,FALSE)</f>
        <v>3974.6619929482877</v>
      </c>
      <c r="K662" s="1">
        <f t="shared" si="41"/>
        <v>0.28692760013244972</v>
      </c>
      <c r="L662" s="1">
        <f>VLOOKUP(A662,'Dados absolutos'!A:M,13,FALSE)</f>
        <v>0.51111111111111118</v>
      </c>
      <c r="M662" s="1">
        <f t="shared" si="42"/>
        <v>0.31335149863760225</v>
      </c>
      <c r="N662" s="3">
        <f t="shared" si="43"/>
        <v>-0.36071299666322387</v>
      </c>
      <c r="O662" s="4" t="s">
        <v>6044</v>
      </c>
    </row>
    <row r="663" spans="1:15" x14ac:dyDescent="0.25">
      <c r="A663">
        <v>211260</v>
      </c>
      <c r="B663">
        <v>2112605</v>
      </c>
      <c r="C663" t="s">
        <v>674</v>
      </c>
      <c r="D663" t="s">
        <v>465</v>
      </c>
      <c r="E663" t="s">
        <v>466</v>
      </c>
      <c r="F663" t="s">
        <v>10</v>
      </c>
      <c r="G663">
        <f>VLOOKUP(A663,'Dados absolutos'!A:H,8,FALSE)</f>
        <v>32812</v>
      </c>
      <c r="H663" s="1">
        <f t="shared" si="40"/>
        <v>0.16056374801046358</v>
      </c>
      <c r="I663">
        <f>VLOOKUP(A663,'Dados absolutos'!A:I,9,FALSE)</f>
        <v>0.58799999999999997</v>
      </c>
      <c r="J663" s="1">
        <f>VLOOKUP(A663,'Dados absolutos'!A:L,12,FALSE)</f>
        <v>4058.6118185419969</v>
      </c>
      <c r="K663" s="1">
        <f t="shared" si="41"/>
        <v>0.29375751014864254</v>
      </c>
      <c r="L663" s="1">
        <f>VLOOKUP(A663,'Dados absolutos'!A:M,13,FALSE)</f>
        <v>0.60555555555555551</v>
      </c>
      <c r="M663" s="1">
        <f t="shared" si="42"/>
        <v>0.35967302452316074</v>
      </c>
      <c r="N663" s="3">
        <f t="shared" si="43"/>
        <v>-0.36152073761501824</v>
      </c>
      <c r="O663" s="4" t="s">
        <v>6045</v>
      </c>
    </row>
    <row r="664" spans="1:15" x14ac:dyDescent="0.25">
      <c r="A664">
        <v>410550</v>
      </c>
      <c r="B664">
        <v>4105508</v>
      </c>
      <c r="C664" t="s">
        <v>3895</v>
      </c>
      <c r="D664" t="s">
        <v>3827</v>
      </c>
      <c r="E664" t="s">
        <v>3828</v>
      </c>
      <c r="F664" t="s">
        <v>10</v>
      </c>
      <c r="G664">
        <f>VLOOKUP(A664,'Dados absolutos'!A:H,8,FALSE)</f>
        <v>79527</v>
      </c>
      <c r="H664" s="1">
        <f t="shared" si="40"/>
        <v>0.39511565671019799</v>
      </c>
      <c r="I664">
        <f>VLOOKUP(A664,'Dados absolutos'!A:I,9,FALSE)</f>
        <v>0.755</v>
      </c>
      <c r="J664" s="1">
        <f>VLOOKUP(A664,'Dados absolutos'!A:L,12,FALSE)</f>
        <v>6069.7836690683671</v>
      </c>
      <c r="K664" s="1">
        <f t="shared" si="41"/>
        <v>0.45738051554562442</v>
      </c>
      <c r="L664" s="1">
        <f>VLOOKUP(A664,'Dados absolutos'!A:M,13,FALSE)</f>
        <v>0.8</v>
      </c>
      <c r="M664" s="1">
        <f t="shared" si="42"/>
        <v>0.45504087193460496</v>
      </c>
      <c r="N664" s="3">
        <f t="shared" si="43"/>
        <v>-0.36222398690082147</v>
      </c>
      <c r="O664" s="4" t="s">
        <v>6046</v>
      </c>
    </row>
    <row r="665" spans="1:15" x14ac:dyDescent="0.25">
      <c r="A665">
        <v>250270</v>
      </c>
      <c r="B665">
        <v>2502706</v>
      </c>
      <c r="C665" t="s">
        <v>1279</v>
      </c>
      <c r="D665" t="s">
        <v>1247</v>
      </c>
      <c r="E665" t="s">
        <v>466</v>
      </c>
      <c r="F665" t="s">
        <v>10</v>
      </c>
      <c r="G665">
        <f>VLOOKUP(A665,'Dados absolutos'!A:H,8,FALSE)</f>
        <v>4214</v>
      </c>
      <c r="H665" s="1">
        <f t="shared" si="40"/>
        <v>1.6975703806353461E-2</v>
      </c>
      <c r="I665">
        <f>VLOOKUP(A665,'Dados absolutos'!A:I,9,FALSE)</f>
        <v>0.55800000000000005</v>
      </c>
      <c r="J665" s="1">
        <f>VLOOKUP(A665,'Dados absolutos'!A:L,12,FALSE)</f>
        <v>6924.7951257712384</v>
      </c>
      <c r="K665" s="1">
        <f t="shared" si="41"/>
        <v>0.52694172393165095</v>
      </c>
      <c r="L665" s="1">
        <f>VLOOKUP(A665,'Dados absolutos'!A:M,13,FALSE)</f>
        <v>1.3111111111111113</v>
      </c>
      <c r="M665" s="1">
        <f t="shared" si="42"/>
        <v>0.70572207084468686</v>
      </c>
      <c r="N665" s="3">
        <f t="shared" si="43"/>
        <v>-0.36224394928061077</v>
      </c>
      <c r="O665" s="4" t="s">
        <v>6047</v>
      </c>
    </row>
    <row r="666" spans="1:15" x14ac:dyDescent="0.25">
      <c r="A666">
        <v>350390</v>
      </c>
      <c r="B666">
        <v>3503901</v>
      </c>
      <c r="C666" t="s">
        <v>3243</v>
      </c>
      <c r="D666" t="s">
        <v>3202</v>
      </c>
      <c r="E666" t="s">
        <v>2182</v>
      </c>
      <c r="F666" t="s">
        <v>10</v>
      </c>
      <c r="G666">
        <f>VLOOKUP(A666,'Dados absolutos'!A:H,8,FALSE)</f>
        <v>86678</v>
      </c>
      <c r="H666" s="1">
        <f t="shared" si="40"/>
        <v>0.43102019912937384</v>
      </c>
      <c r="I666">
        <f>VLOOKUP(A666,'Dados absolutos'!A:I,9,FALSE)</f>
        <v>0.78400000000000003</v>
      </c>
      <c r="J666" s="1">
        <f>VLOOKUP(A666,'Dados absolutos'!A:L,12,FALSE)</f>
        <v>6423.8706876023907</v>
      </c>
      <c r="K666" s="1">
        <f t="shared" si="41"/>
        <v>0.48618799021738379</v>
      </c>
      <c r="L666" s="1">
        <f>VLOOKUP(A666,'Dados absolutos'!A:M,13,FALSE)</f>
        <v>0.84444444444444444</v>
      </c>
      <c r="M666" s="1">
        <f t="shared" si="42"/>
        <v>0.47683923705722076</v>
      </c>
      <c r="N666" s="3">
        <f t="shared" si="43"/>
        <v>-0.36232855403078923</v>
      </c>
      <c r="O666" s="4" t="s">
        <v>6048</v>
      </c>
    </row>
    <row r="667" spans="1:15" x14ac:dyDescent="0.25">
      <c r="A667">
        <v>130170</v>
      </c>
      <c r="B667">
        <v>1301704</v>
      </c>
      <c r="C667" t="s">
        <v>112</v>
      </c>
      <c r="D667" t="s">
        <v>87</v>
      </c>
      <c r="E667" t="s">
        <v>9</v>
      </c>
      <c r="F667" t="s">
        <v>10</v>
      </c>
      <c r="G667">
        <f>VLOOKUP(A667,'Dados absolutos'!A:H,8,FALSE)</f>
        <v>57473</v>
      </c>
      <c r="H667" s="1">
        <f t="shared" si="40"/>
        <v>0.28438446128123634</v>
      </c>
      <c r="I667">
        <f>VLOOKUP(A667,'Dados absolutos'!A:I,9,FALSE)</f>
        <v>0.60499999999999998</v>
      </c>
      <c r="J667" s="1">
        <f>VLOOKUP(A667,'Dados absolutos'!A:L,12,FALSE)</f>
        <v>4215.183000539384</v>
      </c>
      <c r="K667" s="1">
        <f t="shared" si="41"/>
        <v>0.30649567936589034</v>
      </c>
      <c r="L667" s="1">
        <f>VLOOKUP(A667,'Dados absolutos'!A:M,13,FALSE)</f>
        <v>0.41111111111111109</v>
      </c>
      <c r="M667" s="1">
        <f t="shared" si="42"/>
        <v>0.26430517711171664</v>
      </c>
      <c r="N667" s="3">
        <f t="shared" si="43"/>
        <v>-0.36280604097293734</v>
      </c>
      <c r="O667" s="4" t="s">
        <v>6049</v>
      </c>
    </row>
    <row r="668" spans="1:15" x14ac:dyDescent="0.25">
      <c r="A668">
        <v>292070</v>
      </c>
      <c r="B668">
        <v>2920700</v>
      </c>
      <c r="C668" t="s">
        <v>2027</v>
      </c>
      <c r="D668" t="s">
        <v>1784</v>
      </c>
      <c r="E668" t="s">
        <v>466</v>
      </c>
      <c r="F668" t="s">
        <v>10</v>
      </c>
      <c r="G668">
        <f>VLOOKUP(A668,'Dados absolutos'!A:H,8,FALSE)</f>
        <v>24527</v>
      </c>
      <c r="H668" s="1">
        <f t="shared" si="40"/>
        <v>0.11896549127114432</v>
      </c>
      <c r="I668">
        <f>VLOOKUP(A668,'Dados absolutos'!A:I,9,FALSE)</f>
        <v>0.59299999999999997</v>
      </c>
      <c r="J668" s="1">
        <f>VLOOKUP(A668,'Dados absolutos'!A:L,12,FALSE)</f>
        <v>4691.8048301871404</v>
      </c>
      <c r="K668" s="1">
        <f t="shared" si="41"/>
        <v>0.34527222458472057</v>
      </c>
      <c r="L668" s="1">
        <f>VLOOKUP(A668,'Dados absolutos'!A:M,13,FALSE)</f>
        <v>0.8</v>
      </c>
      <c r="M668" s="1">
        <f t="shared" si="42"/>
        <v>0.45504087193460496</v>
      </c>
      <c r="N668" s="3">
        <f t="shared" si="43"/>
        <v>-0.36426586137897121</v>
      </c>
      <c r="O668" s="4" t="s">
        <v>6050</v>
      </c>
    </row>
    <row r="669" spans="1:15" x14ac:dyDescent="0.25">
      <c r="A669">
        <v>210290</v>
      </c>
      <c r="B669">
        <v>2102903</v>
      </c>
      <c r="C669" t="s">
        <v>515</v>
      </c>
      <c r="D669" t="s">
        <v>465</v>
      </c>
      <c r="E669" t="s">
        <v>466</v>
      </c>
      <c r="F669" t="s">
        <v>10</v>
      </c>
      <c r="G669">
        <f>VLOOKUP(A669,'Dados absolutos'!A:H,8,FALSE)</f>
        <v>24238</v>
      </c>
      <c r="H669" s="1">
        <f t="shared" si="40"/>
        <v>0.11751444767456456</v>
      </c>
      <c r="I669">
        <f>VLOOKUP(A669,'Dados absolutos'!A:I,9,FALSE)</f>
        <v>0.57399999999999995</v>
      </c>
      <c r="J669" s="1">
        <f>VLOOKUP(A669,'Dados absolutos'!A:L,12,FALSE)</f>
        <v>4040.1332085980689</v>
      </c>
      <c r="K669" s="1">
        <f t="shared" si="41"/>
        <v>0.29225414498678792</v>
      </c>
      <c r="L669" s="1">
        <f>VLOOKUP(A669,'Dados absolutos'!A:M,13,FALSE)</f>
        <v>0.65555555555555556</v>
      </c>
      <c r="M669" s="1">
        <f t="shared" si="42"/>
        <v>0.38419618528610355</v>
      </c>
      <c r="N669" s="3">
        <f t="shared" si="43"/>
        <v>-0.36454351202611979</v>
      </c>
      <c r="O669" s="4" t="s">
        <v>6051</v>
      </c>
    </row>
    <row r="670" spans="1:15" x14ac:dyDescent="0.25">
      <c r="A670">
        <v>130185</v>
      </c>
      <c r="B670">
        <v>1301852</v>
      </c>
      <c r="C670" t="s">
        <v>114</v>
      </c>
      <c r="D670" t="s">
        <v>87</v>
      </c>
      <c r="E670" t="s">
        <v>9</v>
      </c>
      <c r="F670" t="s">
        <v>10</v>
      </c>
      <c r="G670">
        <f>VLOOKUP(A670,'Dados absolutos'!A:H,8,FALSE)</f>
        <v>61163</v>
      </c>
      <c r="H670" s="1">
        <f t="shared" si="40"/>
        <v>0.30291162692614743</v>
      </c>
      <c r="I670">
        <f>VLOOKUP(A670,'Dados absolutos'!A:I,9,FALSE)</f>
        <v>0.61299999999999999</v>
      </c>
      <c r="J670" s="1">
        <f>VLOOKUP(A670,'Dados absolutos'!A:L,12,FALSE)</f>
        <v>4126.4650571423899</v>
      </c>
      <c r="K670" s="1">
        <f t="shared" si="41"/>
        <v>0.29927784935924212</v>
      </c>
      <c r="L670" s="1">
        <f>VLOOKUP(A670,'Dados absolutos'!A:M,13,FALSE)</f>
        <v>0.3666666666666667</v>
      </c>
      <c r="M670" s="1">
        <f t="shared" si="42"/>
        <v>0.24250681198910085</v>
      </c>
      <c r="N670" s="3">
        <f t="shared" si="43"/>
        <v>-0.36685941044399384</v>
      </c>
      <c r="O670" s="4" t="s">
        <v>6052</v>
      </c>
    </row>
    <row r="671" spans="1:15" x14ac:dyDescent="0.25">
      <c r="A671">
        <v>211020</v>
      </c>
      <c r="B671">
        <v>2110203</v>
      </c>
      <c r="C671" t="s">
        <v>630</v>
      </c>
      <c r="D671" t="s">
        <v>465</v>
      </c>
      <c r="E671" t="s">
        <v>466</v>
      </c>
      <c r="F671" t="s">
        <v>10</v>
      </c>
      <c r="G671">
        <f>VLOOKUP(A671,'Dados absolutos'!A:H,8,FALSE)</f>
        <v>37035</v>
      </c>
      <c r="H671" s="1">
        <f t="shared" si="40"/>
        <v>0.181767059804084</v>
      </c>
      <c r="I671">
        <f>VLOOKUP(A671,'Dados absolutos'!A:I,9,FALSE)</f>
        <v>0.60899999999999999</v>
      </c>
      <c r="J671" s="1">
        <f>VLOOKUP(A671,'Dados absolutos'!A:L,12,FALSE)</f>
        <v>3971.0466080734441</v>
      </c>
      <c r="K671" s="1">
        <f t="shared" si="41"/>
        <v>0.28663346309053861</v>
      </c>
      <c r="L671" s="1">
        <f>VLOOKUP(A671,'Dados absolutos'!A:M,13,FALSE)</f>
        <v>0.57777777777777772</v>
      </c>
      <c r="M671" s="1">
        <f t="shared" si="42"/>
        <v>0.34604904632152589</v>
      </c>
      <c r="N671" s="3">
        <f t="shared" si="43"/>
        <v>-0.36781735696492868</v>
      </c>
      <c r="O671" s="4" t="s">
        <v>6053</v>
      </c>
    </row>
    <row r="672" spans="1:15" x14ac:dyDescent="0.25">
      <c r="A672">
        <v>260700</v>
      </c>
      <c r="B672">
        <v>2607000</v>
      </c>
      <c r="C672" t="s">
        <v>1521</v>
      </c>
      <c r="D672" t="s">
        <v>1452</v>
      </c>
      <c r="E672" t="s">
        <v>466</v>
      </c>
      <c r="F672" t="s">
        <v>10</v>
      </c>
      <c r="G672">
        <f>VLOOKUP(A672,'Dados absolutos'!A:H,8,FALSE)</f>
        <v>25603</v>
      </c>
      <c r="H672" s="1">
        <f t="shared" si="40"/>
        <v>0.12436799268955198</v>
      </c>
      <c r="I672">
        <f>VLOOKUP(A672,'Dados absolutos'!A:I,9,FALSE)</f>
        <v>0.52300000000000002</v>
      </c>
      <c r="J672" s="1">
        <f>VLOOKUP(A672,'Dados absolutos'!A:L,12,FALSE)</f>
        <v>4389.7286497676059</v>
      </c>
      <c r="K672" s="1">
        <f t="shared" si="41"/>
        <v>0.32069619818193007</v>
      </c>
      <c r="L672" s="1">
        <f>VLOOKUP(A672,'Dados absolutos'!A:M,13,FALSE)</f>
        <v>0.5888888888888888</v>
      </c>
      <c r="M672" s="1">
        <f t="shared" si="42"/>
        <v>0.35149863760217981</v>
      </c>
      <c r="N672" s="3">
        <f t="shared" si="43"/>
        <v>-0.36782956789019827</v>
      </c>
      <c r="O672" s="4" t="s">
        <v>6054</v>
      </c>
    </row>
    <row r="673" spans="1:15" x14ac:dyDescent="0.25">
      <c r="A673">
        <v>432170</v>
      </c>
      <c r="B673">
        <v>4321709</v>
      </c>
      <c r="C673" t="s">
        <v>4891</v>
      </c>
      <c r="D673" t="s">
        <v>4459</v>
      </c>
      <c r="E673" t="s">
        <v>3828</v>
      </c>
      <c r="F673" t="s">
        <v>10</v>
      </c>
      <c r="G673">
        <f>VLOOKUP(A673,'Dados absolutos'!A:H,8,FALSE)</f>
        <v>24425</v>
      </c>
      <c r="H673" s="1">
        <f t="shared" si="40"/>
        <v>0.11845335823705734</v>
      </c>
      <c r="I673">
        <f>VLOOKUP(A673,'Dados absolutos'!A:I,9,FALSE)</f>
        <v>0.71</v>
      </c>
      <c r="J673" s="1">
        <f>VLOOKUP(A673,'Dados absolutos'!A:L,12,FALSE)</f>
        <v>5307.6650865916072</v>
      </c>
      <c r="K673" s="1">
        <f t="shared" si="41"/>
        <v>0.39537679721538915</v>
      </c>
      <c r="L673" s="1">
        <f>VLOOKUP(A673,'Dados absolutos'!A:M,13,FALSE)</f>
        <v>1.1333333333333333</v>
      </c>
      <c r="M673" s="1">
        <f t="shared" si="42"/>
        <v>0.61852861035422346</v>
      </c>
      <c r="N673" s="3">
        <f t="shared" si="43"/>
        <v>-0.36839482862410822</v>
      </c>
      <c r="O673" s="4" t="s">
        <v>6055</v>
      </c>
    </row>
    <row r="674" spans="1:15" x14ac:dyDescent="0.25">
      <c r="A674">
        <v>431740</v>
      </c>
      <c r="B674">
        <v>4317400</v>
      </c>
      <c r="C674" t="s">
        <v>4814</v>
      </c>
      <c r="D674" t="s">
        <v>4459</v>
      </c>
      <c r="E674" t="s">
        <v>3828</v>
      </c>
      <c r="F674" t="s">
        <v>10</v>
      </c>
      <c r="G674">
        <f>VLOOKUP(A674,'Dados absolutos'!A:H,8,FALSE)</f>
        <v>48938</v>
      </c>
      <c r="H674" s="1">
        <f t="shared" si="40"/>
        <v>0.2415309765171941</v>
      </c>
      <c r="I674">
        <f>VLOOKUP(A674,'Dados absolutos'!A:I,9,FALSE)</f>
        <v>0.76600000000000001</v>
      </c>
      <c r="J674" s="1">
        <f>VLOOKUP(A674,'Dados absolutos'!A:L,12,FALSE)</f>
        <v>5161.2873777023988</v>
      </c>
      <c r="K674" s="1">
        <f t="shared" si="41"/>
        <v>0.38346793888221969</v>
      </c>
      <c r="L674" s="1">
        <f>VLOOKUP(A674,'Dados absolutos'!A:M,13,FALSE)</f>
        <v>0.9722222222222221</v>
      </c>
      <c r="M674" s="1">
        <f t="shared" si="42"/>
        <v>0.53950953678474112</v>
      </c>
      <c r="N674" s="3">
        <f t="shared" si="43"/>
        <v>-0.36842742558028441</v>
      </c>
      <c r="O674" s="4" t="s">
        <v>6056</v>
      </c>
    </row>
    <row r="675" spans="1:15" x14ac:dyDescent="0.25">
      <c r="A675">
        <v>221110</v>
      </c>
      <c r="B675">
        <v>2211100</v>
      </c>
      <c r="C675" t="s">
        <v>896</v>
      </c>
      <c r="D675" t="s">
        <v>682</v>
      </c>
      <c r="E675" t="s">
        <v>466</v>
      </c>
      <c r="F675" t="s">
        <v>10</v>
      </c>
      <c r="G675">
        <f>VLOOKUP(A675,'Dados absolutos'!A:H,8,FALSE)</f>
        <v>46119</v>
      </c>
      <c r="H675" s="1">
        <f t="shared" si="40"/>
        <v>0.2273770253104179</v>
      </c>
      <c r="I675">
        <f>VLOOKUP(A675,'Dados absolutos'!A:I,9,FALSE)</f>
        <v>0.57699999999999996</v>
      </c>
      <c r="J675" s="1">
        <f>VLOOKUP(A675,'Dados absolutos'!A:L,12,FALSE)</f>
        <v>4580.4301541663954</v>
      </c>
      <c r="K675" s="1">
        <f t="shared" si="41"/>
        <v>0.33621110968752266</v>
      </c>
      <c r="L675" s="1">
        <f>VLOOKUP(A675,'Dados absolutos'!A:M,13,FALSE)</f>
        <v>0.51666666666666661</v>
      </c>
      <c r="M675" s="1">
        <f t="shared" si="42"/>
        <v>0.31607629427792916</v>
      </c>
      <c r="N675" s="3">
        <f t="shared" si="43"/>
        <v>-0.36975779009917553</v>
      </c>
      <c r="O675" s="4" t="s">
        <v>6057</v>
      </c>
    </row>
    <row r="676" spans="1:15" x14ac:dyDescent="0.25">
      <c r="A676">
        <v>150475</v>
      </c>
      <c r="B676">
        <v>1504752</v>
      </c>
      <c r="C676" t="s">
        <v>5369</v>
      </c>
      <c r="D676" t="s">
        <v>166</v>
      </c>
      <c r="E676" t="s">
        <v>5370</v>
      </c>
      <c r="F676" t="s">
        <v>10</v>
      </c>
      <c r="G676">
        <f>VLOOKUP(A676,'Dados absolutos'!A:H,8,FALSE)</f>
        <v>23501</v>
      </c>
      <c r="H676" s="1">
        <f t="shared" si="40"/>
        <v>0.11381403545768125</v>
      </c>
      <c r="I676">
        <f>VLOOKUP(A676,'Dados absolutos'!A:I,9,FALSE)</f>
        <v>0.65900000000000003</v>
      </c>
      <c r="J676" s="1">
        <f>VLOOKUP(A676,'Dados absolutos'!A:L,12,FALSE)</f>
        <v>3750.9489055784861</v>
      </c>
      <c r="K676" s="1">
        <f t="shared" si="41"/>
        <v>0.26872696367639337</v>
      </c>
      <c r="L676" s="1">
        <f>VLOOKUP(A676,'Dados absolutos'!A:M,13,FALSE)</f>
        <v>0.77777777777777779</v>
      </c>
      <c r="M676" s="1">
        <f t="shared" si="42"/>
        <v>0.44414168937329701</v>
      </c>
      <c r="N676" s="3">
        <f t="shared" si="43"/>
        <v>-0.36977123884541518</v>
      </c>
      <c r="O676" s="4" t="s">
        <v>6058</v>
      </c>
    </row>
    <row r="677" spans="1:15" x14ac:dyDescent="0.25">
      <c r="A677">
        <v>412440</v>
      </c>
      <c r="B677">
        <v>4124400</v>
      </c>
      <c r="C677" t="s">
        <v>4137</v>
      </c>
      <c r="D677" t="s">
        <v>3827</v>
      </c>
      <c r="E677" t="s">
        <v>3828</v>
      </c>
      <c r="F677" t="s">
        <v>10</v>
      </c>
      <c r="G677">
        <f>VLOOKUP(A677,'Dados absolutos'!A:H,8,FALSE)</f>
        <v>23673</v>
      </c>
      <c r="H677" s="1">
        <f t="shared" si="40"/>
        <v>0.11467763233869065</v>
      </c>
      <c r="I677">
        <f>VLOOKUP(A677,'Dados absolutos'!A:I,9,FALSE)</f>
        <v>0.67100000000000004</v>
      </c>
      <c r="J677" s="1">
        <f>VLOOKUP(A677,'Dados absolutos'!A:L,12,FALSE)</f>
        <v>4367.9238951548177</v>
      </c>
      <c r="K677" s="1">
        <f t="shared" si="41"/>
        <v>0.31892222770757483</v>
      </c>
      <c r="L677" s="1">
        <f>VLOOKUP(A677,'Dados absolutos'!A:M,13,FALSE)</f>
        <v>0.9</v>
      </c>
      <c r="M677" s="1">
        <f t="shared" si="42"/>
        <v>0.50408719346049058</v>
      </c>
      <c r="N677" s="3">
        <f t="shared" si="43"/>
        <v>-0.37115740190839364</v>
      </c>
      <c r="O677" s="4" t="s">
        <v>6059</v>
      </c>
    </row>
    <row r="678" spans="1:15" x14ac:dyDescent="0.25">
      <c r="A678">
        <v>292120</v>
      </c>
      <c r="B678">
        <v>2921203</v>
      </c>
      <c r="C678" t="s">
        <v>2033</v>
      </c>
      <c r="D678" t="s">
        <v>1784</v>
      </c>
      <c r="E678" t="s">
        <v>466</v>
      </c>
      <c r="F678" t="s">
        <v>10</v>
      </c>
      <c r="G678">
        <f>VLOOKUP(A678,'Dados absolutos'!A:H,8,FALSE)</f>
        <v>24661</v>
      </c>
      <c r="H678" s="1">
        <f t="shared" si="40"/>
        <v>0.11963829349239583</v>
      </c>
      <c r="I678">
        <f>VLOOKUP(A678,'Dados absolutos'!A:I,9,FALSE)</f>
        <v>0.58599999999999997</v>
      </c>
      <c r="J678" s="1">
        <f>VLOOKUP(A678,'Dados absolutos'!A:L,12,FALSE)</f>
        <v>5072.8018754308423</v>
      </c>
      <c r="K678" s="1">
        <f t="shared" si="41"/>
        <v>0.37626901959944226</v>
      </c>
      <c r="L678" s="1">
        <f>VLOOKUP(A678,'Dados absolutos'!A:M,13,FALSE)</f>
        <v>0.83333333333333337</v>
      </c>
      <c r="M678" s="1">
        <f t="shared" si="42"/>
        <v>0.47138964577656678</v>
      </c>
      <c r="N678" s="3">
        <f t="shared" si="43"/>
        <v>-0.37124108033047959</v>
      </c>
      <c r="O678" s="4" t="s">
        <v>6060</v>
      </c>
    </row>
    <row r="679" spans="1:15" x14ac:dyDescent="0.25">
      <c r="A679">
        <v>280450</v>
      </c>
      <c r="B679">
        <v>2804508</v>
      </c>
      <c r="C679" t="s">
        <v>1755</v>
      </c>
      <c r="D679" t="s">
        <v>1716</v>
      </c>
      <c r="E679" t="s">
        <v>466</v>
      </c>
      <c r="F679" t="s">
        <v>10</v>
      </c>
      <c r="G679">
        <f>VLOOKUP(A679,'Dados absolutos'!A:H,8,FALSE)</f>
        <v>41212</v>
      </c>
      <c r="H679" s="1">
        <f t="shared" si="40"/>
        <v>0.20273940964115542</v>
      </c>
      <c r="I679">
        <f>VLOOKUP(A679,'Dados absolutos'!A:I,9,FALSE)</f>
        <v>0.58699999999999997</v>
      </c>
      <c r="J679" s="1">
        <f>VLOOKUP(A679,'Dados absolutos'!A:L,12,FALSE)</f>
        <v>4276.4629447733669</v>
      </c>
      <c r="K679" s="1">
        <f t="shared" si="41"/>
        <v>0.31148123474918565</v>
      </c>
      <c r="L679" s="1">
        <f>VLOOKUP(A679,'Dados absolutos'!A:M,13,FALSE)</f>
        <v>0.53333333333333333</v>
      </c>
      <c r="M679" s="1">
        <f t="shared" si="42"/>
        <v>0.3242506811989101</v>
      </c>
      <c r="N679" s="3">
        <f t="shared" si="43"/>
        <v>-0.37149114390912008</v>
      </c>
      <c r="O679" s="4" t="s">
        <v>6061</v>
      </c>
    </row>
    <row r="680" spans="1:15" x14ac:dyDescent="0.25">
      <c r="A680">
        <v>220870</v>
      </c>
      <c r="B680">
        <v>2208700</v>
      </c>
      <c r="C680" t="s">
        <v>848</v>
      </c>
      <c r="D680" t="s">
        <v>682</v>
      </c>
      <c r="E680" t="s">
        <v>466</v>
      </c>
      <c r="F680" t="s">
        <v>10</v>
      </c>
      <c r="G680">
        <f>VLOOKUP(A680,'Dados absolutos'!A:H,8,FALSE)</f>
        <v>8394</v>
      </c>
      <c r="H680" s="1">
        <f t="shared" si="40"/>
        <v>3.7963116379721537E-2</v>
      </c>
      <c r="I680">
        <f>VLOOKUP(A680,'Dados absolutos'!A:I,9,FALSE)</f>
        <v>0.58899999999999997</v>
      </c>
      <c r="J680" s="1">
        <f>VLOOKUP(A680,'Dados absolutos'!A:L,12,FALSE)</f>
        <v>6116.4565415773168</v>
      </c>
      <c r="K680" s="1">
        <f t="shared" si="41"/>
        <v>0.4611776826889622</v>
      </c>
      <c r="L680" s="1">
        <f>VLOOKUP(A680,'Dados absolutos'!A:M,13,FALSE)</f>
        <v>1.1777777777777778</v>
      </c>
      <c r="M680" s="1">
        <f t="shared" si="42"/>
        <v>0.64032697547683926</v>
      </c>
      <c r="N680" s="3">
        <f t="shared" si="43"/>
        <v>-0.3718875908324013</v>
      </c>
      <c r="O680" s="4" t="s">
        <v>6062</v>
      </c>
    </row>
    <row r="681" spans="1:15" x14ac:dyDescent="0.25">
      <c r="A681">
        <v>352400</v>
      </c>
      <c r="B681">
        <v>3524006</v>
      </c>
      <c r="C681" t="s">
        <v>3468</v>
      </c>
      <c r="D681" t="s">
        <v>3202</v>
      </c>
      <c r="E681" t="s">
        <v>2182</v>
      </c>
      <c r="F681" t="s">
        <v>10</v>
      </c>
      <c r="G681">
        <f>VLOOKUP(A681,'Dados absolutos'!A:H,8,FALSE)</f>
        <v>70616</v>
      </c>
      <c r="H681" s="1">
        <f t="shared" si="40"/>
        <v>0.35037430899697242</v>
      </c>
      <c r="I681">
        <f>VLOOKUP(A681,'Dados absolutos'!A:I,9,FALSE)</f>
        <v>0.76200000000000001</v>
      </c>
      <c r="J681" s="1">
        <f>VLOOKUP(A681,'Dados absolutos'!A:L,12,FALSE)</f>
        <v>7771.5371129772284</v>
      </c>
      <c r="K681" s="1">
        <f t="shared" si="41"/>
        <v>0.59583015268834616</v>
      </c>
      <c r="L681" s="1">
        <f>VLOOKUP(A681,'Dados absolutos'!A:M,13,FALSE)</f>
        <v>1.1666666666666665</v>
      </c>
      <c r="M681" s="1">
        <f t="shared" si="42"/>
        <v>0.63487738419618522</v>
      </c>
      <c r="N681" s="3">
        <f t="shared" si="43"/>
        <v>-0.37257845949518864</v>
      </c>
      <c r="O681" s="4" t="s">
        <v>6063</v>
      </c>
    </row>
    <row r="682" spans="1:15" x14ac:dyDescent="0.25">
      <c r="A682">
        <v>310730</v>
      </c>
      <c r="B682">
        <v>3107307</v>
      </c>
      <c r="C682" t="s">
        <v>2259</v>
      </c>
      <c r="D682" t="s">
        <v>2181</v>
      </c>
      <c r="E682" t="s">
        <v>2182</v>
      </c>
      <c r="F682" t="s">
        <v>10</v>
      </c>
      <c r="G682">
        <f>VLOOKUP(A682,'Dados absolutos'!A:H,8,FALSE)</f>
        <v>48032</v>
      </c>
      <c r="H682" s="1">
        <f t="shared" si="40"/>
        <v>0.23698203015559807</v>
      </c>
      <c r="I682">
        <f>VLOOKUP(A682,'Dados absolutos'!A:I,9,FALSE)</f>
        <v>0.7</v>
      </c>
      <c r="J682" s="1">
        <f>VLOOKUP(A682,'Dados absolutos'!A:L,12,FALSE)</f>
        <v>4007.1839263407728</v>
      </c>
      <c r="K682" s="1">
        <f t="shared" si="41"/>
        <v>0.28957348863849963</v>
      </c>
      <c r="L682" s="1">
        <f>VLOOKUP(A682,'Dados absolutos'!A:M,13,FALSE)</f>
        <v>0.64444444444444449</v>
      </c>
      <c r="M682" s="1">
        <f t="shared" si="42"/>
        <v>0.37874659400544963</v>
      </c>
      <c r="N682" s="3">
        <f t="shared" si="43"/>
        <v>-0.37384486447745191</v>
      </c>
      <c r="O682" s="4" t="s">
        <v>6064</v>
      </c>
    </row>
    <row r="683" spans="1:15" x14ac:dyDescent="0.25">
      <c r="A683">
        <v>150715</v>
      </c>
      <c r="B683">
        <v>1507151</v>
      </c>
      <c r="C683" t="s">
        <v>282</v>
      </c>
      <c r="D683" t="s">
        <v>166</v>
      </c>
      <c r="E683" t="s">
        <v>9</v>
      </c>
      <c r="F683" t="s">
        <v>10</v>
      </c>
      <c r="G683">
        <f>VLOOKUP(A683,'Dados absolutos'!A:H,8,FALSE)</f>
        <v>21092</v>
      </c>
      <c r="H683" s="1">
        <f t="shared" si="40"/>
        <v>0.10171865821145069</v>
      </c>
      <c r="I683">
        <f>VLOOKUP(A683,'Dados absolutos'!A:I,9,FALSE)</f>
        <v>0.59399999999999997</v>
      </c>
      <c r="J683" s="1">
        <f>VLOOKUP(A683,'Dados absolutos'!A:L,12,FALSE)</f>
        <v>4685.7525118528356</v>
      </c>
      <c r="K683" s="1">
        <f t="shared" si="41"/>
        <v>0.34477982582962707</v>
      </c>
      <c r="L683" s="1">
        <f>VLOOKUP(A683,'Dados absolutos'!A:M,13,FALSE)</f>
        <v>0.81666666666666676</v>
      </c>
      <c r="M683" s="1">
        <f t="shared" si="42"/>
        <v>0.4632152588555859</v>
      </c>
      <c r="N683" s="3">
        <f t="shared" si="43"/>
        <v>-0.37384590876259038</v>
      </c>
      <c r="O683" s="4" t="s">
        <v>6065</v>
      </c>
    </row>
    <row r="684" spans="1:15" x14ac:dyDescent="0.25">
      <c r="A684">
        <v>355540</v>
      </c>
      <c r="B684">
        <v>3555406</v>
      </c>
      <c r="C684" t="s">
        <v>3803</v>
      </c>
      <c r="D684" t="s">
        <v>3202</v>
      </c>
      <c r="E684" t="s">
        <v>2182</v>
      </c>
      <c r="F684" t="s">
        <v>10</v>
      </c>
      <c r="G684">
        <f>VLOOKUP(A684,'Dados absolutos'!A:H,8,FALSE)</f>
        <v>92981</v>
      </c>
      <c r="H684" s="1">
        <f t="shared" si="40"/>
        <v>0.46266700808868938</v>
      </c>
      <c r="I684">
        <f>VLOOKUP(A684,'Dados absolutos'!A:I,9,FALSE)</f>
        <v>0.751</v>
      </c>
      <c r="J684" s="1">
        <f>VLOOKUP(A684,'Dados absolutos'!A:L,12,FALSE)</f>
        <v>6758.4497716737833</v>
      </c>
      <c r="K684" s="1">
        <f t="shared" si="41"/>
        <v>0.51340835692269682</v>
      </c>
      <c r="L684" s="1">
        <f>VLOOKUP(A684,'Dados absolutos'!A:M,13,FALSE)</f>
        <v>0.74444444444444446</v>
      </c>
      <c r="M684" s="1">
        <f t="shared" si="42"/>
        <v>0.42779291553133519</v>
      </c>
      <c r="N684" s="3">
        <f t="shared" si="43"/>
        <v>-0.3739484333026723</v>
      </c>
      <c r="O684" s="4" t="s">
        <v>6066</v>
      </c>
    </row>
    <row r="685" spans="1:15" x14ac:dyDescent="0.25">
      <c r="A685">
        <v>220272</v>
      </c>
      <c r="B685">
        <v>2202729</v>
      </c>
      <c r="C685" t="s">
        <v>740</v>
      </c>
      <c r="D685" t="s">
        <v>682</v>
      </c>
      <c r="E685" t="s">
        <v>466</v>
      </c>
      <c r="F685" t="s">
        <v>10</v>
      </c>
      <c r="G685">
        <f>VLOOKUP(A685,'Dados absolutos'!A:H,8,FALSE)</f>
        <v>6386</v>
      </c>
      <c r="H685" s="1">
        <f t="shared" si="40"/>
        <v>2.7881124885146637E-2</v>
      </c>
      <c r="I685">
        <f>VLOOKUP(A685,'Dados absolutos'!A:I,9,FALSE)</f>
        <v>0.498</v>
      </c>
      <c r="J685" s="1">
        <f>VLOOKUP(A685,'Dados absolutos'!A:L,12,FALSE)</f>
        <v>4628.8586016285626</v>
      </c>
      <c r="K685" s="1">
        <f t="shared" si="41"/>
        <v>0.34015110522713593</v>
      </c>
      <c r="L685" s="1">
        <f>VLOOKUP(A685,'Dados absolutos'!A:M,13,FALSE)</f>
        <v>0.76111111111111107</v>
      </c>
      <c r="M685" s="1">
        <f t="shared" si="42"/>
        <v>0.43596730245231607</v>
      </c>
      <c r="N685" s="3">
        <f t="shared" si="43"/>
        <v>-0.3743026778896732</v>
      </c>
      <c r="O685" s="4" t="s">
        <v>6067</v>
      </c>
    </row>
    <row r="686" spans="1:15" x14ac:dyDescent="0.25">
      <c r="A686">
        <v>230890</v>
      </c>
      <c r="B686">
        <v>2308906</v>
      </c>
      <c r="C686" t="s">
        <v>1021</v>
      </c>
      <c r="D686" t="s">
        <v>905</v>
      </c>
      <c r="E686" t="s">
        <v>466</v>
      </c>
      <c r="F686" t="s">
        <v>10</v>
      </c>
      <c r="G686">
        <f>VLOOKUP(A686,'Dados absolutos'!A:H,8,FALSE)</f>
        <v>22753</v>
      </c>
      <c r="H686" s="1">
        <f t="shared" si="40"/>
        <v>0.11005839320771012</v>
      </c>
      <c r="I686">
        <f>VLOOKUP(A686,'Dados absolutos'!A:I,9,FALSE)</f>
        <v>0.58799999999999997</v>
      </c>
      <c r="J686" s="1">
        <f>VLOOKUP(A686,'Dados absolutos'!A:L,12,FALSE)</f>
        <v>4199.9261939084954</v>
      </c>
      <c r="K686" s="1">
        <f t="shared" si="41"/>
        <v>0.3052544306118104</v>
      </c>
      <c r="L686" s="1">
        <f>VLOOKUP(A686,'Dados absolutos'!A:M,13,FALSE)</f>
        <v>0.70555555555555571</v>
      </c>
      <c r="M686" s="1">
        <f t="shared" si="42"/>
        <v>0.40871934604904642</v>
      </c>
      <c r="N686" s="3">
        <f t="shared" si="43"/>
        <v>-0.37447669135505385</v>
      </c>
      <c r="O686" s="4" t="s">
        <v>6068</v>
      </c>
    </row>
    <row r="687" spans="1:15" x14ac:dyDescent="0.25">
      <c r="A687">
        <v>316240</v>
      </c>
      <c r="B687">
        <v>3162401</v>
      </c>
      <c r="C687" t="s">
        <v>2909</v>
      </c>
      <c r="D687" t="s">
        <v>2181</v>
      </c>
      <c r="E687" t="s">
        <v>2182</v>
      </c>
      <c r="F687" t="s">
        <v>10</v>
      </c>
      <c r="G687">
        <f>VLOOKUP(A687,'Dados absolutos'!A:H,8,FALSE)</f>
        <v>23930</v>
      </c>
      <c r="H687" s="1">
        <f t="shared" si="40"/>
        <v>0.11596800674810587</v>
      </c>
      <c r="I687">
        <f>VLOOKUP(A687,'Dados absolutos'!A:I,9,FALSE)</f>
        <v>0.56899999999999995</v>
      </c>
      <c r="J687" s="1">
        <f>VLOOKUP(A687,'Dados absolutos'!A:L,12,FALSE)</f>
        <v>5480.5864103635604</v>
      </c>
      <c r="K687" s="1">
        <f t="shared" si="41"/>
        <v>0.40944516570681688</v>
      </c>
      <c r="L687" s="1">
        <f>VLOOKUP(A687,'Dados absolutos'!A:M,13,FALSE)</f>
        <v>0.86666666666666659</v>
      </c>
      <c r="M687" s="1">
        <f t="shared" si="42"/>
        <v>0.4877384196185286</v>
      </c>
      <c r="N687" s="3">
        <f t="shared" si="43"/>
        <v>-0.37473873934018243</v>
      </c>
      <c r="O687" s="4" t="s">
        <v>6069</v>
      </c>
    </row>
    <row r="688" spans="1:15" x14ac:dyDescent="0.25">
      <c r="A688">
        <v>430770</v>
      </c>
      <c r="B688">
        <v>4307708</v>
      </c>
      <c r="C688" t="s">
        <v>4606</v>
      </c>
      <c r="D688" t="s">
        <v>4459</v>
      </c>
      <c r="E688" t="s">
        <v>3828</v>
      </c>
      <c r="F688" t="s">
        <v>10</v>
      </c>
      <c r="G688">
        <f>VLOOKUP(A688,'Dados absolutos'!A:H,8,FALSE)</f>
        <v>76137</v>
      </c>
      <c r="H688" s="1">
        <f t="shared" si="40"/>
        <v>0.37809476469495451</v>
      </c>
      <c r="I688">
        <f>VLOOKUP(A688,'Dados absolutos'!A:I,9,FALSE)</f>
        <v>0.754</v>
      </c>
      <c r="J688" s="1">
        <f>VLOOKUP(A688,'Dados absolutos'!A:L,12,FALSE)</f>
        <v>6300.869336984646</v>
      </c>
      <c r="K688" s="1">
        <f t="shared" si="41"/>
        <v>0.47618096339334787</v>
      </c>
      <c r="L688" s="1">
        <f>VLOOKUP(A688,'Dados absolutos'!A:M,13,FALSE)</f>
        <v>0.84444444444444466</v>
      </c>
      <c r="M688" s="1">
        <f t="shared" si="42"/>
        <v>0.47683923705722087</v>
      </c>
      <c r="N688" s="3">
        <f t="shared" si="43"/>
        <v>-0.37524696164117255</v>
      </c>
      <c r="O688" s="4" t="s">
        <v>6070</v>
      </c>
    </row>
    <row r="689" spans="1:15" x14ac:dyDescent="0.25">
      <c r="A689">
        <v>221040</v>
      </c>
      <c r="B689">
        <v>2210409</v>
      </c>
      <c r="C689" t="s">
        <v>883</v>
      </c>
      <c r="D689" t="s">
        <v>682</v>
      </c>
      <c r="E689" t="s">
        <v>466</v>
      </c>
      <c r="F689" t="s">
        <v>10</v>
      </c>
      <c r="G689">
        <f>VLOOKUP(A689,'Dados absolutos'!A:H,8,FALSE)</f>
        <v>17554</v>
      </c>
      <c r="H689" s="1">
        <f t="shared" si="40"/>
        <v>8.3954671205571207E-2</v>
      </c>
      <c r="I689">
        <f>VLOOKUP(A689,'Dados absolutos'!A:I,9,FALSE)</f>
        <v>0.55600000000000005</v>
      </c>
      <c r="J689" s="1">
        <f>VLOOKUP(A689,'Dados absolutos'!A:L,12,FALSE)</f>
        <v>4990.5332100945652</v>
      </c>
      <c r="K689" s="1">
        <f t="shared" si="41"/>
        <v>0.36957588381952511</v>
      </c>
      <c r="L689" s="1">
        <f>VLOOKUP(A689,'Dados absolutos'!A:M,13,FALSE)</f>
        <v>0.8222222222222223</v>
      </c>
      <c r="M689" s="1">
        <f t="shared" si="42"/>
        <v>0.46594005449591286</v>
      </c>
      <c r="N689" s="3">
        <f t="shared" si="43"/>
        <v>-0.37568115811804109</v>
      </c>
      <c r="O689" s="4" t="s">
        <v>6071</v>
      </c>
    </row>
    <row r="690" spans="1:15" x14ac:dyDescent="0.25">
      <c r="A690">
        <v>230240</v>
      </c>
      <c r="B690">
        <v>2302404</v>
      </c>
      <c r="C690" t="s">
        <v>934</v>
      </c>
      <c r="D690" t="s">
        <v>905</v>
      </c>
      <c r="E690" t="s">
        <v>466</v>
      </c>
      <c r="F690" t="s">
        <v>10</v>
      </c>
      <c r="G690">
        <f>VLOOKUP(A690,'Dados absolutos'!A:H,8,FALSE)</f>
        <v>50411</v>
      </c>
      <c r="H690" s="1">
        <f t="shared" si="40"/>
        <v>0.24892678003886187</v>
      </c>
      <c r="I690">
        <f>VLOOKUP(A690,'Dados absolutos'!A:I,9,FALSE)</f>
        <v>0.59799999999999998</v>
      </c>
      <c r="J690" s="1">
        <f>VLOOKUP(A690,'Dados absolutos'!A:L,12,FALSE)</f>
        <v>5096.8238787169466</v>
      </c>
      <c r="K690" s="1">
        <f t="shared" si="41"/>
        <v>0.3782233788812211</v>
      </c>
      <c r="L690" s="1">
        <f>VLOOKUP(A690,'Dados absolutos'!A:M,13,FALSE)</f>
        <v>0.58888888888888891</v>
      </c>
      <c r="M690" s="1">
        <f t="shared" si="42"/>
        <v>0.35149863760217986</v>
      </c>
      <c r="N690" s="3">
        <f t="shared" si="43"/>
        <v>-0.37579796124017933</v>
      </c>
      <c r="O690" s="4" t="s">
        <v>6072</v>
      </c>
    </row>
    <row r="691" spans="1:15" x14ac:dyDescent="0.25">
      <c r="A691">
        <v>210490</v>
      </c>
      <c r="B691">
        <v>2104909</v>
      </c>
      <c r="C691" t="s">
        <v>549</v>
      </c>
      <c r="D691" t="s">
        <v>465</v>
      </c>
      <c r="E691" t="s">
        <v>466</v>
      </c>
      <c r="F691" t="s">
        <v>10</v>
      </c>
      <c r="G691">
        <f>VLOOKUP(A691,'Dados absolutos'!A:H,8,FALSE)</f>
        <v>10290</v>
      </c>
      <c r="H691" s="1">
        <f t="shared" si="40"/>
        <v>4.7482765719220554E-2</v>
      </c>
      <c r="I691">
        <f>VLOOKUP(A691,'Dados absolutos'!A:I,9,FALSE)</f>
        <v>0.625</v>
      </c>
      <c r="J691" s="1">
        <f>VLOOKUP(A691,'Dados absolutos'!A:L,12,FALSE)</f>
        <v>4835.4736229348882</v>
      </c>
      <c r="K691" s="1">
        <f t="shared" si="41"/>
        <v>0.35696069349650955</v>
      </c>
      <c r="L691" s="1">
        <f>VLOOKUP(A691,'Dados absolutos'!A:M,13,FALSE)</f>
        <v>1.0111111111111111</v>
      </c>
      <c r="M691" s="1">
        <f t="shared" si="42"/>
        <v>0.55858310626703001</v>
      </c>
      <c r="N691" s="3">
        <f t="shared" si="43"/>
        <v>-0.37589482151025899</v>
      </c>
      <c r="O691" s="4" t="s">
        <v>6073</v>
      </c>
    </row>
    <row r="692" spans="1:15" x14ac:dyDescent="0.25">
      <c r="A692">
        <v>354730</v>
      </c>
      <c r="B692">
        <v>3547304</v>
      </c>
      <c r="C692" t="s">
        <v>3718</v>
      </c>
      <c r="D692" t="s">
        <v>3202</v>
      </c>
      <c r="E692" t="s">
        <v>2182</v>
      </c>
      <c r="F692" t="s">
        <v>10</v>
      </c>
      <c r="G692">
        <f>VLOOKUP(A692,'Dados absolutos'!A:H,8,FALSE)</f>
        <v>154105</v>
      </c>
      <c r="H692" s="1">
        <f t="shared" si="40"/>
        <v>0.769565239221357</v>
      </c>
      <c r="I692">
        <f>VLOOKUP(A692,'Dados absolutos'!A:I,9,FALSE)</f>
        <v>0.81399999999999995</v>
      </c>
      <c r="J692" s="1">
        <f>VLOOKUP(A692,'Dados absolutos'!A:L,12,FALSE)</f>
        <v>10789.713935303851</v>
      </c>
      <c r="K692" s="1">
        <f t="shared" si="41"/>
        <v>0.84138011022148529</v>
      </c>
      <c r="L692" s="1">
        <f>VLOOKUP(A692,'Dados absolutos'!A:M,13,FALSE)</f>
        <v>0.91111111111111109</v>
      </c>
      <c r="M692" s="1">
        <f t="shared" si="42"/>
        <v>0.5095367847411445</v>
      </c>
      <c r="N692" s="3">
        <f t="shared" si="43"/>
        <v>-0.37627808625898373</v>
      </c>
      <c r="O692" s="4" t="s">
        <v>6074</v>
      </c>
    </row>
    <row r="693" spans="1:15" x14ac:dyDescent="0.25">
      <c r="A693">
        <v>290100</v>
      </c>
      <c r="B693">
        <v>2901007</v>
      </c>
      <c r="C693" t="s">
        <v>1794</v>
      </c>
      <c r="D693" t="s">
        <v>1784</v>
      </c>
      <c r="E693" t="s">
        <v>466</v>
      </c>
      <c r="F693" t="s">
        <v>10</v>
      </c>
      <c r="G693">
        <f>VLOOKUP(A693,'Dados absolutos'!A:H,8,FALSE)</f>
        <v>36521</v>
      </c>
      <c r="H693" s="1">
        <f t="shared" si="40"/>
        <v>0.17918631098525359</v>
      </c>
      <c r="I693">
        <f>VLOOKUP(A693,'Dados absolutos'!A:I,9,FALSE)</f>
        <v>0.625</v>
      </c>
      <c r="J693" s="1">
        <f>VLOOKUP(A693,'Dados absolutos'!A:L,12,FALSE)</f>
        <v>4383.4601746940116</v>
      </c>
      <c r="K693" s="1">
        <f t="shared" si="41"/>
        <v>0.32018621355255633</v>
      </c>
      <c r="L693" s="1">
        <f>VLOOKUP(A693,'Dados absolutos'!A:M,13,FALSE)</f>
        <v>0.66666666666666674</v>
      </c>
      <c r="M693" s="1">
        <f t="shared" si="42"/>
        <v>0.38964577656675753</v>
      </c>
      <c r="N693" s="3">
        <f t="shared" si="43"/>
        <v>-0.37635412600054524</v>
      </c>
      <c r="O693" s="4" t="s">
        <v>6075</v>
      </c>
    </row>
    <row r="694" spans="1:15" x14ac:dyDescent="0.25">
      <c r="A694">
        <v>292550</v>
      </c>
      <c r="B694">
        <v>2925501</v>
      </c>
      <c r="C694" t="s">
        <v>2088</v>
      </c>
      <c r="D694" t="s">
        <v>1784</v>
      </c>
      <c r="E694" t="s">
        <v>466</v>
      </c>
      <c r="F694" t="s">
        <v>10</v>
      </c>
      <c r="G694">
        <f>VLOOKUP(A694,'Dados absolutos'!A:H,8,FALSE)</f>
        <v>35003</v>
      </c>
      <c r="H694" s="1">
        <f t="shared" si="40"/>
        <v>0.1715645664191357</v>
      </c>
      <c r="I694">
        <f>VLOOKUP(A694,'Dados absolutos'!A:I,9,FALSE)</f>
        <v>0.621</v>
      </c>
      <c r="J694" s="1">
        <f>VLOOKUP(A694,'Dados absolutos'!A:L,12,FALSE)</f>
        <v>4611.6734574179354</v>
      </c>
      <c r="K694" s="1">
        <f t="shared" si="41"/>
        <v>0.33875297261942894</v>
      </c>
      <c r="L694" s="1">
        <f>VLOOKUP(A694,'Dados absolutos'!A:M,13,FALSE)</f>
        <v>0.71111111111111103</v>
      </c>
      <c r="M694" s="1">
        <f t="shared" si="42"/>
        <v>0.41144414168937327</v>
      </c>
      <c r="N694" s="3">
        <f t="shared" si="43"/>
        <v>-0.37674426451092002</v>
      </c>
      <c r="O694" s="4" t="s">
        <v>6076</v>
      </c>
    </row>
    <row r="695" spans="1:15" x14ac:dyDescent="0.25">
      <c r="A695">
        <v>230960</v>
      </c>
      <c r="B695">
        <v>2309607</v>
      </c>
      <c r="C695" t="s">
        <v>1028</v>
      </c>
      <c r="D695" t="s">
        <v>905</v>
      </c>
      <c r="E695" t="s">
        <v>466</v>
      </c>
      <c r="F695" t="s">
        <v>10</v>
      </c>
      <c r="G695">
        <f>VLOOKUP(A695,'Dados absolutos'!A:H,8,FALSE)</f>
        <v>70983</v>
      </c>
      <c r="H695" s="1">
        <f t="shared" si="40"/>
        <v>0.35221698373726573</v>
      </c>
      <c r="I695">
        <f>VLOOKUP(A695,'Dados absolutos'!A:I,9,FALSE)</f>
        <v>0.65900000000000003</v>
      </c>
      <c r="J695" s="1">
        <f>VLOOKUP(A695,'Dados absolutos'!A:L,12,FALSE)</f>
        <v>3728.1411849316032</v>
      </c>
      <c r="K695" s="1">
        <f t="shared" si="41"/>
        <v>0.26687139484595201</v>
      </c>
      <c r="L695" s="1">
        <f>VLOOKUP(A695,'Dados absolutos'!A:M,13,FALSE)</f>
        <v>0.27222222222222225</v>
      </c>
      <c r="M695" s="1">
        <f t="shared" si="42"/>
        <v>0.19618528610354227</v>
      </c>
      <c r="N695" s="3">
        <f t="shared" si="43"/>
        <v>-0.37746912500514407</v>
      </c>
      <c r="O695" s="4" t="s">
        <v>6077</v>
      </c>
    </row>
    <row r="696" spans="1:15" x14ac:dyDescent="0.25">
      <c r="A696">
        <v>211100</v>
      </c>
      <c r="B696">
        <v>2111003</v>
      </c>
      <c r="C696" t="s">
        <v>642</v>
      </c>
      <c r="D696" t="s">
        <v>465</v>
      </c>
      <c r="E696" t="s">
        <v>466</v>
      </c>
      <c r="F696" t="s">
        <v>10</v>
      </c>
      <c r="G696">
        <f>VLOOKUP(A696,'Dados absolutos'!A:H,8,FALSE)</f>
        <v>18544</v>
      </c>
      <c r="H696" s="1">
        <f t="shared" si="40"/>
        <v>8.8925374183474168E-2</v>
      </c>
      <c r="I696">
        <f>VLOOKUP(A696,'Dados absolutos'!A:I,9,FALSE)</f>
        <v>0.59799999999999998</v>
      </c>
      <c r="J696" s="1">
        <f>VLOOKUP(A696,'Dados absolutos'!A:L,12,FALSE)</f>
        <v>4132.7698894521136</v>
      </c>
      <c r="K696" s="1">
        <f t="shared" si="41"/>
        <v>0.29979079190603192</v>
      </c>
      <c r="L696" s="1">
        <f>VLOOKUP(A696,'Dados absolutos'!A:M,13,FALSE)</f>
        <v>0.75</v>
      </c>
      <c r="M696" s="1">
        <f t="shared" si="42"/>
        <v>0.43051771117166215</v>
      </c>
      <c r="N696" s="3">
        <f t="shared" si="43"/>
        <v>-0.37834770655089567</v>
      </c>
      <c r="O696" s="4" t="s">
        <v>6078</v>
      </c>
    </row>
    <row r="697" spans="1:15" x14ac:dyDescent="0.25">
      <c r="A697">
        <v>150110</v>
      </c>
      <c r="B697">
        <v>1501105</v>
      </c>
      <c r="C697" t="s">
        <v>180</v>
      </c>
      <c r="D697" t="s">
        <v>166</v>
      </c>
      <c r="E697" t="s">
        <v>9</v>
      </c>
      <c r="F697" t="s">
        <v>10</v>
      </c>
      <c r="G697">
        <f>VLOOKUP(A697,'Dados absolutos'!A:H,8,FALSE)</f>
        <v>31892</v>
      </c>
      <c r="H697" s="1">
        <f t="shared" si="40"/>
        <v>0.15594450887948305</v>
      </c>
      <c r="I697">
        <f>VLOOKUP(A697,'Dados absolutos'!A:I,9,FALSE)</f>
        <v>0.47099999999999997</v>
      </c>
      <c r="J697" s="1">
        <f>VLOOKUP(A697,'Dados absolutos'!A:L,12,FALSE)</f>
        <v>3776.0768662987584</v>
      </c>
      <c r="K697" s="1">
        <f t="shared" si="41"/>
        <v>0.27077130039056935</v>
      </c>
      <c r="L697" s="1">
        <f>VLOOKUP(A697,'Dados absolutos'!A:M,13,FALSE)</f>
        <v>0.2944444444444444</v>
      </c>
      <c r="M697" s="1">
        <f t="shared" si="42"/>
        <v>0.20708446866485011</v>
      </c>
      <c r="N697" s="3">
        <f t="shared" si="43"/>
        <v>-0.3787423228462361</v>
      </c>
      <c r="O697" s="4" t="s">
        <v>6079</v>
      </c>
    </row>
    <row r="698" spans="1:15" x14ac:dyDescent="0.25">
      <c r="A698">
        <v>292950</v>
      </c>
      <c r="B698">
        <v>2929503</v>
      </c>
      <c r="C698" t="s">
        <v>2129</v>
      </c>
      <c r="D698" t="s">
        <v>1784</v>
      </c>
      <c r="E698" t="s">
        <v>466</v>
      </c>
      <c r="F698" t="s">
        <v>10</v>
      </c>
      <c r="G698">
        <f>VLOOKUP(A698,'Dados absolutos'!A:H,8,FALSE)</f>
        <v>40958</v>
      </c>
      <c r="H698" s="1">
        <f t="shared" si="40"/>
        <v>0.20146409796803688</v>
      </c>
      <c r="I698">
        <f>VLOOKUP(A698,'Dados absolutos'!A:I,9,FALSE)</f>
        <v>0.65700000000000003</v>
      </c>
      <c r="J698" s="1">
        <f>VLOOKUP(A698,'Dados absolutos'!A:L,12,FALSE)</f>
        <v>5141.0139608867621</v>
      </c>
      <c r="K698" s="1">
        <f t="shared" si="41"/>
        <v>0.38181855353100169</v>
      </c>
      <c r="L698" s="1">
        <f>VLOOKUP(A698,'Dados absolutos'!A:M,13,FALSE)</f>
        <v>0.80555555555555558</v>
      </c>
      <c r="M698" s="1">
        <f t="shared" si="42"/>
        <v>0.45776566757493192</v>
      </c>
      <c r="N698" s="3">
        <f t="shared" si="43"/>
        <v>-0.37958878798803292</v>
      </c>
      <c r="O698" s="4" t="s">
        <v>6080</v>
      </c>
    </row>
    <row r="699" spans="1:15" x14ac:dyDescent="0.25">
      <c r="A699">
        <v>130340</v>
      </c>
      <c r="B699">
        <v>1303403</v>
      </c>
      <c r="C699" t="s">
        <v>132</v>
      </c>
      <c r="D699" t="s">
        <v>87</v>
      </c>
      <c r="E699" t="s">
        <v>9</v>
      </c>
      <c r="F699" t="s">
        <v>10</v>
      </c>
      <c r="G699">
        <f>VLOOKUP(A699,'Dados absolutos'!A:H,8,FALSE)</f>
        <v>96372</v>
      </c>
      <c r="H699" s="1">
        <f t="shared" si="40"/>
        <v>0.47969292101603178</v>
      </c>
      <c r="I699">
        <f>VLOOKUP(A699,'Dados absolutos'!A:I,9,FALSE)</f>
        <v>0.65800000000000003</v>
      </c>
      <c r="J699" s="1">
        <f>VLOOKUP(A699,'Dados absolutos'!A:L,12,FALSE)</f>
        <v>4665.2933957996092</v>
      </c>
      <c r="K699" s="1">
        <f t="shared" si="41"/>
        <v>0.3431153325365659</v>
      </c>
      <c r="L699" s="1">
        <f>VLOOKUP(A699,'Dados absolutos'!A:M,13,FALSE)</f>
        <v>0.16111111111111107</v>
      </c>
      <c r="M699" s="1">
        <f t="shared" si="42"/>
        <v>0.14168937329700271</v>
      </c>
      <c r="N699" s="3">
        <f t="shared" si="43"/>
        <v>-0.37973303822353144</v>
      </c>
      <c r="O699" s="4" t="s">
        <v>6081</v>
      </c>
    </row>
    <row r="700" spans="1:15" x14ac:dyDescent="0.25">
      <c r="A700">
        <v>261120</v>
      </c>
      <c r="B700">
        <v>2611200</v>
      </c>
      <c r="C700" t="s">
        <v>1567</v>
      </c>
      <c r="D700" t="s">
        <v>1452</v>
      </c>
      <c r="E700" t="s">
        <v>466</v>
      </c>
      <c r="F700" t="s">
        <v>10</v>
      </c>
      <c r="G700">
        <f>VLOOKUP(A700,'Dados absolutos'!A:H,8,FALSE)</f>
        <v>10500</v>
      </c>
      <c r="H700" s="1">
        <f t="shared" si="40"/>
        <v>4.8537157259987848E-2</v>
      </c>
      <c r="I700">
        <f>VLOOKUP(A700,'Dados absolutos'!A:I,9,FALSE)</f>
        <v>0.52800000000000002</v>
      </c>
      <c r="J700" s="1">
        <f>VLOOKUP(A700,'Dados absolutos'!A:L,12,FALSE)</f>
        <v>4949.373918095238</v>
      </c>
      <c r="K700" s="1">
        <f t="shared" si="41"/>
        <v>0.36622728531205334</v>
      </c>
      <c r="L700" s="1">
        <f>VLOOKUP(A700,'Dados absolutos'!A:M,13,FALSE)</f>
        <v>0.82222222222222219</v>
      </c>
      <c r="M700" s="1">
        <f t="shared" si="42"/>
        <v>0.4659400544959128</v>
      </c>
      <c r="N700" s="3">
        <f t="shared" si="43"/>
        <v>-0.37975007355615265</v>
      </c>
      <c r="O700" s="4" t="s">
        <v>6082</v>
      </c>
    </row>
    <row r="701" spans="1:15" x14ac:dyDescent="0.25">
      <c r="A701">
        <v>140070</v>
      </c>
      <c r="B701">
        <v>1400704</v>
      </c>
      <c r="C701" t="s">
        <v>164</v>
      </c>
      <c r="D701" t="s">
        <v>150</v>
      </c>
      <c r="E701" t="s">
        <v>9</v>
      </c>
      <c r="F701" t="s">
        <v>10</v>
      </c>
      <c r="G701">
        <f>VLOOKUP(A701,'Dados absolutos'!A:H,8,FALSE)</f>
        <v>13751</v>
      </c>
      <c r="H701" s="1">
        <f t="shared" si="40"/>
        <v>6.4860142493485373E-2</v>
      </c>
      <c r="I701">
        <f>VLOOKUP(A701,'Dados absolutos'!A:I,9,FALSE)</f>
        <v>0.45300000000000001</v>
      </c>
      <c r="J701" s="1">
        <f>VLOOKUP(A701,'Dados absolutos'!A:L,12,FALSE)</f>
        <v>3929.441951130827</v>
      </c>
      <c r="K701" s="1">
        <f t="shared" si="41"/>
        <v>0.28324863100586134</v>
      </c>
      <c r="L701" s="1">
        <f>VLOOKUP(A701,'Dados absolutos'!A:M,13,FALSE)</f>
        <v>0.46666666666666662</v>
      </c>
      <c r="M701" s="1">
        <f t="shared" si="42"/>
        <v>0.29155313351498641</v>
      </c>
      <c r="N701" s="3">
        <f t="shared" si="43"/>
        <v>-0.37983535499738957</v>
      </c>
      <c r="O701" s="4" t="s">
        <v>6083</v>
      </c>
    </row>
    <row r="702" spans="1:15" x14ac:dyDescent="0.25">
      <c r="A702">
        <v>231310</v>
      </c>
      <c r="B702">
        <v>2313104</v>
      </c>
      <c r="C702" t="s">
        <v>1069</v>
      </c>
      <c r="D702" t="s">
        <v>905</v>
      </c>
      <c r="E702" t="s">
        <v>466</v>
      </c>
      <c r="F702" t="s">
        <v>10</v>
      </c>
      <c r="G702">
        <f>VLOOKUP(A702,'Dados absolutos'!A:H,8,FALSE)</f>
        <v>30652</v>
      </c>
      <c r="H702" s="1">
        <f t="shared" si="40"/>
        <v>0.14971857787685711</v>
      </c>
      <c r="I702">
        <f>VLOOKUP(A702,'Dados absolutos'!A:I,9,FALSE)</f>
        <v>0.64500000000000002</v>
      </c>
      <c r="J702" s="1">
        <f>VLOOKUP(A702,'Dados absolutos'!A:L,12,FALSE)</f>
        <v>3921.2726402844837</v>
      </c>
      <c r="K702" s="1">
        <f t="shared" si="41"/>
        <v>0.28258399998870037</v>
      </c>
      <c r="L702" s="1">
        <f>VLOOKUP(A702,'Dados absolutos'!A:M,13,FALSE)</f>
        <v>0.68333333333333335</v>
      </c>
      <c r="M702" s="1">
        <f t="shared" si="42"/>
        <v>0.39782016348773847</v>
      </c>
      <c r="N702" s="3">
        <f t="shared" si="43"/>
        <v>-0.38004525862410482</v>
      </c>
      <c r="O702" s="4" t="s">
        <v>6084</v>
      </c>
    </row>
    <row r="703" spans="1:15" x14ac:dyDescent="0.25">
      <c r="A703">
        <v>210510</v>
      </c>
      <c r="B703">
        <v>2105104</v>
      </c>
      <c r="C703" t="s">
        <v>551</v>
      </c>
      <c r="D703" t="s">
        <v>465</v>
      </c>
      <c r="E703" t="s">
        <v>466</v>
      </c>
      <c r="F703" t="s">
        <v>10</v>
      </c>
      <c r="G703">
        <f>VLOOKUP(A703,'Dados absolutos'!A:H,8,FALSE)</f>
        <v>24794</v>
      </c>
      <c r="H703" s="1">
        <f t="shared" si="40"/>
        <v>0.12030607480154845</v>
      </c>
      <c r="I703">
        <f>VLOOKUP(A703,'Dados absolutos'!A:I,9,FALSE)</f>
        <v>0.54600000000000004</v>
      </c>
      <c r="J703" s="1">
        <f>VLOOKUP(A703,'Dados absolutos'!A:L,12,FALSE)</f>
        <v>4441.9795055255299</v>
      </c>
      <c r="K703" s="1">
        <f t="shared" si="41"/>
        <v>0.32494717357791031</v>
      </c>
      <c r="L703" s="1">
        <f>VLOOKUP(A703,'Dados absolutos'!A:M,13,FALSE)</f>
        <v>0.62777777777777777</v>
      </c>
      <c r="M703" s="1">
        <f t="shared" si="42"/>
        <v>0.3705722070844687</v>
      </c>
      <c r="N703" s="3">
        <f t="shared" si="43"/>
        <v>-0.38006889169189317</v>
      </c>
      <c r="O703" s="4" t="s">
        <v>6085</v>
      </c>
    </row>
    <row r="704" spans="1:15" x14ac:dyDescent="0.25">
      <c r="A704">
        <v>290630</v>
      </c>
      <c r="B704">
        <v>2906303</v>
      </c>
      <c r="C704" t="s">
        <v>1859</v>
      </c>
      <c r="D704" t="s">
        <v>1784</v>
      </c>
      <c r="E704" t="s">
        <v>466</v>
      </c>
      <c r="F704" t="s">
        <v>10</v>
      </c>
      <c r="G704">
        <f>VLOOKUP(A704,'Dados absolutos'!A:H,8,FALSE)</f>
        <v>32683</v>
      </c>
      <c r="H704" s="1">
        <f t="shared" si="40"/>
        <v>0.15991605034970652</v>
      </c>
      <c r="I704">
        <f>VLOOKUP(A704,'Dados absolutos'!A:I,9,FALSE)</f>
        <v>0.59</v>
      </c>
      <c r="J704" s="1">
        <f>VLOOKUP(A704,'Dados absolutos'!A:L,12,FALSE)</f>
        <v>3820.5978814674295</v>
      </c>
      <c r="K704" s="1">
        <f t="shared" si="41"/>
        <v>0.27439339877232422</v>
      </c>
      <c r="L704" s="1">
        <f>VLOOKUP(A704,'Dados absolutos'!A:M,13,FALSE)</f>
        <v>0.53333333333333344</v>
      </c>
      <c r="M704" s="1">
        <f t="shared" si="42"/>
        <v>0.32425068119891015</v>
      </c>
      <c r="N704" s="3">
        <f t="shared" si="43"/>
        <v>-0.38022666722370752</v>
      </c>
      <c r="O704" s="4" t="s">
        <v>6086</v>
      </c>
    </row>
    <row r="705" spans="1:15" x14ac:dyDescent="0.25">
      <c r="A705">
        <v>353710</v>
      </c>
      <c r="B705">
        <v>3537107</v>
      </c>
      <c r="C705" t="s">
        <v>3609</v>
      </c>
      <c r="D705" t="s">
        <v>3202</v>
      </c>
      <c r="E705" t="s">
        <v>2182</v>
      </c>
      <c r="F705" t="s">
        <v>10</v>
      </c>
      <c r="G705">
        <f>VLOOKUP(A705,'Dados absolutos'!A:H,8,FALSE)</f>
        <v>43112</v>
      </c>
      <c r="H705" s="1">
        <f t="shared" si="40"/>
        <v>0.21227914262904998</v>
      </c>
      <c r="I705">
        <f>VLOOKUP(A705,'Dados absolutos'!A:I,9,FALSE)</f>
        <v>0.76900000000000002</v>
      </c>
      <c r="J705" s="1">
        <f>VLOOKUP(A705,'Dados absolutos'!A:L,12,FALSE)</f>
        <v>5821.59291960475</v>
      </c>
      <c r="K705" s="1">
        <f t="shared" si="41"/>
        <v>0.43718844875215879</v>
      </c>
      <c r="L705" s="1">
        <f>VLOOKUP(A705,'Dados absolutos'!A:M,13,FALSE)</f>
        <v>1.1222222222222222</v>
      </c>
      <c r="M705" s="1">
        <f t="shared" si="42"/>
        <v>0.61307901907356954</v>
      </c>
      <c r="N705" s="3">
        <f t="shared" si="43"/>
        <v>-0.38083028704953925</v>
      </c>
      <c r="O705" s="4" t="s">
        <v>6087</v>
      </c>
    </row>
    <row r="706" spans="1:15" x14ac:dyDescent="0.25">
      <c r="A706">
        <v>292640</v>
      </c>
      <c r="B706">
        <v>2926400</v>
      </c>
      <c r="C706" t="s">
        <v>1199</v>
      </c>
      <c r="D706" t="s">
        <v>1784</v>
      </c>
      <c r="E706" t="s">
        <v>466</v>
      </c>
      <c r="F706" t="s">
        <v>10</v>
      </c>
      <c r="G706">
        <f>VLOOKUP(A706,'Dados absolutos'!A:H,8,FALSE)</f>
        <v>30711</v>
      </c>
      <c r="H706" s="1">
        <f t="shared" ref="H706:H769" si="44">(G706-MIN(G:G))/(MAX(G:G)-MIN(G:G))</f>
        <v>0.15001481169069172</v>
      </c>
      <c r="I706">
        <f>VLOOKUP(A706,'Dados absolutos'!A:I,9,FALSE)</f>
        <v>0.61499999999999999</v>
      </c>
      <c r="J706" s="1">
        <f>VLOOKUP(A706,'Dados absolutos'!A:L,12,FALSE)</f>
        <v>3806.1077278499561</v>
      </c>
      <c r="K706" s="1">
        <f t="shared" ref="K706:K769" si="45">(J706-MIN(J:J))/(MAX(J:J)-MIN(J:J))</f>
        <v>0.27321452264449136</v>
      </c>
      <c r="L706" s="1">
        <f>VLOOKUP(A706,'Dados absolutos'!A:M,13,FALSE)</f>
        <v>0.6</v>
      </c>
      <c r="M706" s="1">
        <f t="shared" ref="M706:M769" si="46">(L706-MIN(L:L))/(MAX(L:L)-MIN(L:L))</f>
        <v>0.35694822888283378</v>
      </c>
      <c r="N706" s="3">
        <f t="shared" ref="N706:N769" si="47">H706-I706-K706+M706</f>
        <v>-0.38125148207096587</v>
      </c>
      <c r="O706" s="4" t="s">
        <v>6088</v>
      </c>
    </row>
    <row r="707" spans="1:15" x14ac:dyDescent="0.25">
      <c r="A707">
        <v>210370</v>
      </c>
      <c r="B707">
        <v>2103703</v>
      </c>
      <c r="C707" t="s">
        <v>528</v>
      </c>
      <c r="D707" t="s">
        <v>465</v>
      </c>
      <c r="E707" t="s">
        <v>466</v>
      </c>
      <c r="F707" t="s">
        <v>10</v>
      </c>
      <c r="G707">
        <f>VLOOKUP(A707,'Dados absolutos'!A:H,8,FALSE)</f>
        <v>31558</v>
      </c>
      <c r="H707" s="1">
        <f t="shared" si="44"/>
        <v>0.15426752423845316</v>
      </c>
      <c r="I707">
        <f>VLOOKUP(A707,'Dados absolutos'!A:I,9,FALSE)</f>
        <v>0.61199999999999999</v>
      </c>
      <c r="J707" s="1">
        <f>VLOOKUP(A707,'Dados absolutos'!A:L,12,FALSE)</f>
        <v>3703.5930407503647</v>
      </c>
      <c r="K707" s="1">
        <f t="shared" si="45"/>
        <v>0.26487423029395146</v>
      </c>
      <c r="L707" s="1">
        <f>VLOOKUP(A707,'Dados absolutos'!A:M,13,FALSE)</f>
        <v>0.56666666666666665</v>
      </c>
      <c r="M707" s="1">
        <f t="shared" si="46"/>
        <v>0.34059945504087197</v>
      </c>
      <c r="N707" s="3">
        <f t="shared" si="47"/>
        <v>-0.3820072510146264</v>
      </c>
      <c r="O707" s="4" t="s">
        <v>6089</v>
      </c>
    </row>
    <row r="708" spans="1:15" x14ac:dyDescent="0.25">
      <c r="A708">
        <v>317005</v>
      </c>
      <c r="B708">
        <v>3170057</v>
      </c>
      <c r="C708" t="s">
        <v>3003</v>
      </c>
      <c r="D708" t="s">
        <v>2181</v>
      </c>
      <c r="E708" t="s">
        <v>2182</v>
      </c>
      <c r="F708" t="s">
        <v>10</v>
      </c>
      <c r="G708">
        <f>VLOOKUP(A708,'Dados absolutos'!A:H,8,FALSE)</f>
        <v>13017</v>
      </c>
      <c r="H708" s="1">
        <f t="shared" si="44"/>
        <v>6.1174793012898722E-2</v>
      </c>
      <c r="I708">
        <f>VLOOKUP(A708,'Dados absolutos'!A:I,9,FALSE)</f>
        <v>0.61399999999999999</v>
      </c>
      <c r="J708" s="1">
        <f>VLOOKUP(A708,'Dados absolutos'!A:L,12,FALSE)</f>
        <v>4077.160037643082</v>
      </c>
      <c r="K708" s="1">
        <f t="shared" si="45"/>
        <v>0.29526653850605861</v>
      </c>
      <c r="L708" s="1">
        <f>VLOOKUP(A708,'Dados absolutos'!A:M,13,FALSE)</f>
        <v>0.82222222222222219</v>
      </c>
      <c r="M708" s="1">
        <f t="shared" si="46"/>
        <v>0.4659400544959128</v>
      </c>
      <c r="N708" s="3">
        <f t="shared" si="47"/>
        <v>-0.382151690997247</v>
      </c>
      <c r="O708" s="4" t="s">
        <v>6090</v>
      </c>
    </row>
    <row r="709" spans="1:15" x14ac:dyDescent="0.25">
      <c r="A709">
        <v>260350</v>
      </c>
      <c r="B709">
        <v>2603504</v>
      </c>
      <c r="C709" t="s">
        <v>1484</v>
      </c>
      <c r="D709" t="s">
        <v>1452</v>
      </c>
      <c r="E709" t="s">
        <v>466</v>
      </c>
      <c r="F709" t="s">
        <v>10</v>
      </c>
      <c r="G709">
        <f>VLOOKUP(A709,'Dados absolutos'!A:H,8,FALSE)</f>
        <v>17419</v>
      </c>
      <c r="H709" s="1">
        <f t="shared" si="44"/>
        <v>8.3276848072220799E-2</v>
      </c>
      <c r="I709">
        <f>VLOOKUP(A709,'Dados absolutos'!A:I,9,FALSE)</f>
        <v>0.58799999999999997</v>
      </c>
      <c r="J709" s="1">
        <f>VLOOKUP(A709,'Dados absolutos'!A:L,12,FALSE)</f>
        <v>4068.2128181870371</v>
      </c>
      <c r="K709" s="1">
        <f t="shared" si="45"/>
        <v>0.29453861914055973</v>
      </c>
      <c r="L709" s="1">
        <f>VLOOKUP(A709,'Dados absolutos'!A:M,13,FALSE)</f>
        <v>0.72222222222222221</v>
      </c>
      <c r="M709" s="1">
        <f t="shared" si="46"/>
        <v>0.41689373297002724</v>
      </c>
      <c r="N709" s="3">
        <f t="shared" si="47"/>
        <v>-0.38236803809831171</v>
      </c>
      <c r="O709" s="4" t="s">
        <v>6091</v>
      </c>
    </row>
    <row r="710" spans="1:15" x14ac:dyDescent="0.25">
      <c r="A710">
        <v>420430</v>
      </c>
      <c r="B710">
        <v>4204301</v>
      </c>
      <c r="C710" t="s">
        <v>4258</v>
      </c>
      <c r="D710" t="s">
        <v>4197</v>
      </c>
      <c r="E710" t="s">
        <v>3828</v>
      </c>
      <c r="F710" t="s">
        <v>10</v>
      </c>
      <c r="G710">
        <f>VLOOKUP(A710,'Dados absolutos'!A:H,8,FALSE)</f>
        <v>81646</v>
      </c>
      <c r="H710" s="1">
        <f t="shared" si="44"/>
        <v>0.40575496944774986</v>
      </c>
      <c r="I710">
        <f>VLOOKUP(A710,'Dados absolutos'!A:I,9,FALSE)</f>
        <v>0.8</v>
      </c>
      <c r="J710" s="1">
        <f>VLOOKUP(A710,'Dados absolutos'!A:L,12,FALSE)</f>
        <v>6299.1467857580292</v>
      </c>
      <c r="K710" s="1">
        <f t="shared" si="45"/>
        <v>0.47604082170999273</v>
      </c>
      <c r="L710" s="1">
        <f>VLOOKUP(A710,'Dados absolutos'!A:M,13,FALSE)</f>
        <v>0.86666666666666681</v>
      </c>
      <c r="M710" s="1">
        <f t="shared" si="46"/>
        <v>0.48773841961852871</v>
      </c>
      <c r="N710" s="3">
        <f t="shared" si="47"/>
        <v>-0.38254743264371427</v>
      </c>
      <c r="O710" s="4" t="s">
        <v>6092</v>
      </c>
    </row>
    <row r="711" spans="1:15" x14ac:dyDescent="0.25">
      <c r="A711">
        <v>261560</v>
      </c>
      <c r="B711">
        <v>2615607</v>
      </c>
      <c r="C711" t="s">
        <v>1610</v>
      </c>
      <c r="D711" t="s">
        <v>1452</v>
      </c>
      <c r="E711" t="s">
        <v>466</v>
      </c>
      <c r="F711" t="s">
        <v>10</v>
      </c>
      <c r="G711">
        <f>VLOOKUP(A711,'Dados absolutos'!A:H,8,FALSE)</f>
        <v>30321</v>
      </c>
      <c r="H711" s="1">
        <f t="shared" si="44"/>
        <v>0.14805665597212389</v>
      </c>
      <c r="I711">
        <f>VLOOKUP(A711,'Dados absolutos'!A:I,9,FALSE)</f>
        <v>0.59499999999999997</v>
      </c>
      <c r="J711" s="1">
        <f>VLOOKUP(A711,'Dados absolutos'!A:L,12,FALSE)</f>
        <v>4185.4519023119292</v>
      </c>
      <c r="K711" s="1">
        <f t="shared" si="45"/>
        <v>0.30407684497117871</v>
      </c>
      <c r="L711" s="1">
        <f>VLOOKUP(A711,'Dados absolutos'!A:M,13,FALSE)</f>
        <v>0.62222222222222234</v>
      </c>
      <c r="M711" s="1">
        <f t="shared" si="46"/>
        <v>0.36784741144414179</v>
      </c>
      <c r="N711" s="3">
        <f t="shared" si="47"/>
        <v>-0.38317277755491297</v>
      </c>
      <c r="O711" s="4" t="s">
        <v>6093</v>
      </c>
    </row>
    <row r="712" spans="1:15" x14ac:dyDescent="0.25">
      <c r="A712">
        <v>291690</v>
      </c>
      <c r="B712">
        <v>2916906</v>
      </c>
      <c r="C712" t="s">
        <v>1978</v>
      </c>
      <c r="D712" t="s">
        <v>1784</v>
      </c>
      <c r="E712" t="s">
        <v>466</v>
      </c>
      <c r="F712" t="s">
        <v>10</v>
      </c>
      <c r="G712">
        <f>VLOOKUP(A712,'Dados absolutos'!A:H,8,FALSE)</f>
        <v>10999</v>
      </c>
      <c r="H712" s="1">
        <f t="shared" si="44"/>
        <v>5.1042592397334899E-2</v>
      </c>
      <c r="I712">
        <f>VLOOKUP(A712,'Dados absolutos'!A:I,9,FALSE)</f>
        <v>0.6</v>
      </c>
      <c r="J712" s="1">
        <f>VLOOKUP(A712,'Dados absolutos'!A:L,12,FALSE)</f>
        <v>728.51045367760707</v>
      </c>
      <c r="K712" s="1">
        <f t="shared" si="45"/>
        <v>2.2830292540115003E-2</v>
      </c>
      <c r="L712" s="1">
        <f>VLOOKUP(A712,'Dados absolutos'!A:M,13,FALSE)</f>
        <v>0.25555555555555559</v>
      </c>
      <c r="M712" s="1">
        <f t="shared" si="46"/>
        <v>0.18801089918256136</v>
      </c>
      <c r="N712" s="3">
        <f t="shared" si="47"/>
        <v>-0.38377680096021877</v>
      </c>
      <c r="O712" s="4" t="s">
        <v>6094</v>
      </c>
    </row>
    <row r="713" spans="1:15" x14ac:dyDescent="0.25">
      <c r="A713">
        <v>150295</v>
      </c>
      <c r="B713">
        <v>1502954</v>
      </c>
      <c r="C713" t="s">
        <v>212</v>
      </c>
      <c r="D713" t="s">
        <v>166</v>
      </c>
      <c r="E713" t="s">
        <v>9</v>
      </c>
      <c r="F713" t="s">
        <v>10</v>
      </c>
      <c r="G713">
        <f>VLOOKUP(A713,'Dados absolutos'!A:H,8,FALSE)</f>
        <v>28192</v>
      </c>
      <c r="H713" s="1">
        <f t="shared" si="44"/>
        <v>0.13736713411358306</v>
      </c>
      <c r="I713">
        <f>VLOOKUP(A713,'Dados absolutos'!A:I,9,FALSE)</f>
        <v>0.56000000000000005</v>
      </c>
      <c r="J713" s="1">
        <f>VLOOKUP(A713,'Dados absolutos'!A:L,12,FALSE)</f>
        <v>4831.9054004682184</v>
      </c>
      <c r="K713" s="1">
        <f t="shared" si="45"/>
        <v>0.35667039344891849</v>
      </c>
      <c r="L713" s="1">
        <f>VLOOKUP(A713,'Dados absolutos'!A:M,13,FALSE)</f>
        <v>0.67777777777777781</v>
      </c>
      <c r="M713" s="1">
        <f t="shared" si="46"/>
        <v>0.3950953678474115</v>
      </c>
      <c r="N713" s="3">
        <f t="shared" si="47"/>
        <v>-0.384207891487924</v>
      </c>
      <c r="O713" s="4" t="s">
        <v>6095</v>
      </c>
    </row>
    <row r="714" spans="1:15" x14ac:dyDescent="0.25">
      <c r="A714">
        <v>291760</v>
      </c>
      <c r="B714">
        <v>2917607</v>
      </c>
      <c r="C714" t="s">
        <v>1987</v>
      </c>
      <c r="D714" t="s">
        <v>1784</v>
      </c>
      <c r="E714" t="s">
        <v>466</v>
      </c>
      <c r="F714" t="s">
        <v>10</v>
      </c>
      <c r="G714">
        <f>VLOOKUP(A714,'Dados absolutos'!A:H,8,FALSE)</f>
        <v>45964</v>
      </c>
      <c r="H714" s="1">
        <f t="shared" si="44"/>
        <v>0.22659878393508964</v>
      </c>
      <c r="I714">
        <f>VLOOKUP(A714,'Dados absolutos'!A:I,9,FALSE)</f>
        <v>0.57999999999999996</v>
      </c>
      <c r="J714" s="1">
        <f>VLOOKUP(A714,'Dados absolutos'!A:L,12,FALSE)</f>
        <v>3943.3570089635368</v>
      </c>
      <c r="K714" s="1">
        <f t="shared" si="45"/>
        <v>0.28438071903815199</v>
      </c>
      <c r="L714" s="1">
        <f>VLOOKUP(A714,'Dados absolutos'!A:M,13,FALSE)</f>
        <v>0.3888888888888889</v>
      </c>
      <c r="M714" s="1">
        <f t="shared" si="46"/>
        <v>0.25340599455040874</v>
      </c>
      <c r="N714" s="3">
        <f t="shared" si="47"/>
        <v>-0.38437594055265351</v>
      </c>
      <c r="O714" s="4" t="s">
        <v>6096</v>
      </c>
    </row>
    <row r="715" spans="1:15" x14ac:dyDescent="0.25">
      <c r="A715">
        <v>150660</v>
      </c>
      <c r="B715">
        <v>1506609</v>
      </c>
      <c r="C715" t="s">
        <v>276</v>
      </c>
      <c r="D715" t="s">
        <v>166</v>
      </c>
      <c r="E715" t="s">
        <v>9</v>
      </c>
      <c r="F715" t="s">
        <v>10</v>
      </c>
      <c r="G715">
        <f>VLOOKUP(A715,'Dados absolutos'!A:H,8,FALSE)</f>
        <v>24624</v>
      </c>
      <c r="H715" s="1">
        <f t="shared" si="44"/>
        <v>0.11945251974473683</v>
      </c>
      <c r="I715">
        <f>VLOOKUP(A715,'Dados absolutos'!A:I,9,FALSE)</f>
        <v>0.59799999999999998</v>
      </c>
      <c r="J715" s="1">
        <f>VLOOKUP(A715,'Dados absolutos'!A:L,12,FALSE)</f>
        <v>3558.6342129629629</v>
      </c>
      <c r="K715" s="1">
        <f t="shared" si="45"/>
        <v>0.25308080793912358</v>
      </c>
      <c r="L715" s="1">
        <f>VLOOKUP(A715,'Dados absolutos'!A:M,13,FALSE)</f>
        <v>0.57777777777777772</v>
      </c>
      <c r="M715" s="1">
        <f t="shared" si="46"/>
        <v>0.34604904632152589</v>
      </c>
      <c r="N715" s="3">
        <f t="shared" si="47"/>
        <v>-0.38557924187286086</v>
      </c>
      <c r="O715" s="4" t="s">
        <v>6097</v>
      </c>
    </row>
    <row r="716" spans="1:15" x14ac:dyDescent="0.25">
      <c r="A716">
        <v>410470</v>
      </c>
      <c r="B716">
        <v>4104709</v>
      </c>
      <c r="C716" t="s">
        <v>3888</v>
      </c>
      <c r="D716" t="s">
        <v>3827</v>
      </c>
      <c r="E716" t="s">
        <v>3828</v>
      </c>
      <c r="F716" t="s">
        <v>10</v>
      </c>
      <c r="G716">
        <f>VLOOKUP(A716,'Dados absolutos'!A:H,8,FALSE)</f>
        <v>16905</v>
      </c>
      <c r="H716" s="1">
        <f t="shared" si="44"/>
        <v>8.0696099253390371E-2</v>
      </c>
      <c r="I716">
        <f>VLOOKUP(A716,'Dados absolutos'!A:I,9,FALSE)</f>
        <v>0.71299999999999997</v>
      </c>
      <c r="J716" s="1">
        <f>VLOOKUP(A716,'Dados absolutos'!A:L,12,FALSE)</f>
        <v>4721.79331913635</v>
      </c>
      <c r="K716" s="1">
        <f t="shared" si="45"/>
        <v>0.34771199952881576</v>
      </c>
      <c r="L716" s="1">
        <f>VLOOKUP(A716,'Dados absolutos'!A:M,13,FALSE)</f>
        <v>1.0833333333333335</v>
      </c>
      <c r="M716" s="1">
        <f t="shared" si="46"/>
        <v>0.59400544959128077</v>
      </c>
      <c r="N716" s="3">
        <f t="shared" si="47"/>
        <v>-0.38601045068414463</v>
      </c>
      <c r="O716" s="4" t="s">
        <v>6098</v>
      </c>
    </row>
    <row r="717" spans="1:15" x14ac:dyDescent="0.25">
      <c r="A717">
        <v>431830</v>
      </c>
      <c r="B717">
        <v>4318309</v>
      </c>
      <c r="C717" t="s">
        <v>2124</v>
      </c>
      <c r="D717" t="s">
        <v>4459</v>
      </c>
      <c r="E717" t="s">
        <v>3828</v>
      </c>
      <c r="F717" t="s">
        <v>10</v>
      </c>
      <c r="G717">
        <f>VLOOKUP(A717,'Dados absolutos'!A:H,8,FALSE)</f>
        <v>58487</v>
      </c>
      <c r="H717" s="1">
        <f t="shared" si="44"/>
        <v>0.2894756661495127</v>
      </c>
      <c r="I717">
        <f>VLOOKUP(A717,'Dados absolutos'!A:I,9,FALSE)</f>
        <v>0.69899999999999995</v>
      </c>
      <c r="J717" s="1">
        <f>VLOOKUP(A717,'Dados absolutos'!A:L,12,FALSE)</f>
        <v>4715.0191040744094</v>
      </c>
      <c r="K717" s="1">
        <f t="shared" si="45"/>
        <v>0.34716086938677937</v>
      </c>
      <c r="L717" s="1">
        <f>VLOOKUP(A717,'Dados absolutos'!A:M,13,FALSE)</f>
        <v>0.62777777777777788</v>
      </c>
      <c r="M717" s="1">
        <f t="shared" si="46"/>
        <v>0.37057220708446875</v>
      </c>
      <c r="N717" s="3">
        <f t="shared" si="47"/>
        <v>-0.38611299615279787</v>
      </c>
      <c r="O717" s="4" t="s">
        <v>6099</v>
      </c>
    </row>
    <row r="718" spans="1:15" x14ac:dyDescent="0.25">
      <c r="A718">
        <v>292660</v>
      </c>
      <c r="B718">
        <v>2926608</v>
      </c>
      <c r="C718" t="s">
        <v>2099</v>
      </c>
      <c r="D718" t="s">
        <v>1784</v>
      </c>
      <c r="E718" t="s">
        <v>466</v>
      </c>
      <c r="F718" t="s">
        <v>10</v>
      </c>
      <c r="G718">
        <f>VLOOKUP(A718,'Dados absolutos'!A:H,8,FALSE)</f>
        <v>54010</v>
      </c>
      <c r="H718" s="1">
        <f t="shared" si="44"/>
        <v>0.26699704268277374</v>
      </c>
      <c r="I718">
        <f>VLOOKUP(A718,'Dados absolutos'!A:I,9,FALSE)</f>
        <v>0.60099999999999998</v>
      </c>
      <c r="J718" s="1">
        <f>VLOOKUP(A718,'Dados absolutos'!A:L,12,FALSE)</f>
        <v>3942.7530901684872</v>
      </c>
      <c r="K718" s="1">
        <f t="shared" si="45"/>
        <v>0.28433158598756963</v>
      </c>
      <c r="L718" s="1">
        <f>VLOOKUP(A718,'Dados absolutos'!A:M,13,FALSE)</f>
        <v>0.34444444444444444</v>
      </c>
      <c r="M718" s="1">
        <f t="shared" si="46"/>
        <v>0.23160762942779292</v>
      </c>
      <c r="N718" s="3">
        <f t="shared" si="47"/>
        <v>-0.38672691387700298</v>
      </c>
      <c r="O718" s="4" t="s">
        <v>6100</v>
      </c>
    </row>
    <row r="719" spans="1:15" x14ac:dyDescent="0.25">
      <c r="A719">
        <v>211040</v>
      </c>
      <c r="B719">
        <v>2110401</v>
      </c>
      <c r="C719" t="s">
        <v>634</v>
      </c>
      <c r="D719" t="s">
        <v>465</v>
      </c>
      <c r="E719" t="s">
        <v>466</v>
      </c>
      <c r="F719" t="s">
        <v>10</v>
      </c>
      <c r="G719">
        <f>VLOOKUP(A719,'Dados absolutos'!A:H,8,FALSE)</f>
        <v>18364</v>
      </c>
      <c r="H719" s="1">
        <f t="shared" si="44"/>
        <v>8.8021610005673628E-2</v>
      </c>
      <c r="I719">
        <f>VLOOKUP(A719,'Dados absolutos'!A:I,9,FALSE)</f>
        <v>0.54100000000000004</v>
      </c>
      <c r="J719" s="1">
        <f>VLOOKUP(A719,'Dados absolutos'!A:L,12,FALSE)</f>
        <v>5533.8395801568286</v>
      </c>
      <c r="K719" s="1">
        <f t="shared" si="45"/>
        <v>0.41377768641418944</v>
      </c>
      <c r="L719" s="1">
        <f>VLOOKUP(A719,'Dados absolutos'!A:M,13,FALSE)</f>
        <v>0.85</v>
      </c>
      <c r="M719" s="1">
        <f t="shared" si="46"/>
        <v>0.47956403269754772</v>
      </c>
      <c r="N719" s="3">
        <f t="shared" si="47"/>
        <v>-0.3871920437109681</v>
      </c>
      <c r="O719" s="4" t="s">
        <v>6101</v>
      </c>
    </row>
    <row r="720" spans="1:15" x14ac:dyDescent="0.25">
      <c r="A720">
        <v>230945</v>
      </c>
      <c r="B720">
        <v>2309458</v>
      </c>
      <c r="C720" t="s">
        <v>1026</v>
      </c>
      <c r="D720" t="s">
        <v>905</v>
      </c>
      <c r="E720" t="s">
        <v>466</v>
      </c>
      <c r="F720" t="s">
        <v>10</v>
      </c>
      <c r="G720">
        <f>VLOOKUP(A720,'Dados absolutos'!A:H,8,FALSE)</f>
        <v>24493</v>
      </c>
      <c r="H720" s="1">
        <f t="shared" si="44"/>
        <v>0.11879478025978199</v>
      </c>
      <c r="I720">
        <f>VLOOKUP(A720,'Dados absolutos'!A:I,9,FALSE)</f>
        <v>0.59399999999999997</v>
      </c>
      <c r="J720" s="1">
        <f>VLOOKUP(A720,'Dados absolutos'!A:L,12,FALSE)</f>
        <v>4761.8514134650713</v>
      </c>
      <c r="K720" s="1">
        <f t="shared" si="45"/>
        <v>0.35097100784420449</v>
      </c>
      <c r="L720" s="1">
        <f>VLOOKUP(A720,'Dados absolutos'!A:M,13,FALSE)</f>
        <v>0.76666666666666672</v>
      </c>
      <c r="M720" s="1">
        <f t="shared" si="46"/>
        <v>0.43869209809264309</v>
      </c>
      <c r="N720" s="3">
        <f t="shared" si="47"/>
        <v>-0.38748412949177935</v>
      </c>
      <c r="O720" s="4" t="s">
        <v>6102</v>
      </c>
    </row>
    <row r="721" spans="1:15" x14ac:dyDescent="0.25">
      <c r="A721">
        <v>231150</v>
      </c>
      <c r="B721">
        <v>2311504</v>
      </c>
      <c r="C721" t="s">
        <v>1053</v>
      </c>
      <c r="D721" t="s">
        <v>905</v>
      </c>
      <c r="E721" t="s">
        <v>466</v>
      </c>
      <c r="F721" t="s">
        <v>10</v>
      </c>
      <c r="G721">
        <f>VLOOKUP(A721,'Dados absolutos'!A:H,8,FALSE)</f>
        <v>20874</v>
      </c>
      <c r="H721" s="1">
        <f t="shared" si="44"/>
        <v>0.10062409937389226</v>
      </c>
      <c r="I721">
        <f>VLOOKUP(A721,'Dados absolutos'!A:I,9,FALSE)</f>
        <v>0.622</v>
      </c>
      <c r="J721" s="1">
        <f>VLOOKUP(A721,'Dados absolutos'!A:L,12,FALSE)</f>
        <v>5201.4649602376157</v>
      </c>
      <c r="K721" s="1">
        <f t="shared" si="45"/>
        <v>0.38673666840539644</v>
      </c>
      <c r="L721" s="1">
        <f>VLOOKUP(A721,'Dados absolutos'!A:M,13,FALSE)</f>
        <v>0.93333333333333335</v>
      </c>
      <c r="M721" s="1">
        <f t="shared" si="46"/>
        <v>0.52043596730245234</v>
      </c>
      <c r="N721" s="3">
        <f t="shared" si="47"/>
        <v>-0.38767660172905183</v>
      </c>
      <c r="O721" s="4" t="s">
        <v>6103</v>
      </c>
    </row>
    <row r="722" spans="1:15" x14ac:dyDescent="0.25">
      <c r="A722">
        <v>261500</v>
      </c>
      <c r="B722">
        <v>2615003</v>
      </c>
      <c r="C722" t="s">
        <v>1604</v>
      </c>
      <c r="D722" t="s">
        <v>1452</v>
      </c>
      <c r="E722" t="s">
        <v>466</v>
      </c>
      <c r="F722" t="s">
        <v>10</v>
      </c>
      <c r="G722">
        <f>VLOOKUP(A722,'Dados absolutos'!A:H,8,FALSE)</f>
        <v>24736</v>
      </c>
      <c r="H722" s="1">
        <f t="shared" si="44"/>
        <v>0.12001486189981272</v>
      </c>
      <c r="I722">
        <f>VLOOKUP(A722,'Dados absolutos'!A:I,9,FALSE)</f>
        <v>0.64100000000000001</v>
      </c>
      <c r="J722" s="1">
        <f>VLOOKUP(A722,'Dados absolutos'!A:L,12,FALSE)</f>
        <v>3803.9583748382925</v>
      </c>
      <c r="K722" s="1">
        <f t="shared" si="45"/>
        <v>0.27303965762769267</v>
      </c>
      <c r="L722" s="1">
        <f>VLOOKUP(A722,'Dados absolutos'!A:M,13,FALSE)</f>
        <v>0.7</v>
      </c>
      <c r="M722" s="1">
        <f t="shared" si="46"/>
        <v>0.40599455040871935</v>
      </c>
      <c r="N722" s="3">
        <f t="shared" si="47"/>
        <v>-0.38803024531916064</v>
      </c>
      <c r="O722" s="4" t="s">
        <v>6104</v>
      </c>
    </row>
    <row r="723" spans="1:15" x14ac:dyDescent="0.25">
      <c r="A723">
        <v>354300</v>
      </c>
      <c r="B723">
        <v>3543006</v>
      </c>
      <c r="C723" t="s">
        <v>3672</v>
      </c>
      <c r="D723" t="s">
        <v>3202</v>
      </c>
      <c r="E723" t="s">
        <v>2182</v>
      </c>
      <c r="F723" t="s">
        <v>10</v>
      </c>
      <c r="G723">
        <f>VLOOKUP(A723,'Dados absolutos'!A:H,8,FALSE)</f>
        <v>18627</v>
      </c>
      <c r="H723" s="1">
        <f t="shared" si="44"/>
        <v>8.9342109887682195E-2</v>
      </c>
      <c r="I723">
        <f>VLOOKUP(A723,'Dados absolutos'!A:I,9,FALSE)</f>
        <v>0.63900000000000001</v>
      </c>
      <c r="J723" s="1">
        <f>VLOOKUP(A723,'Dados absolutos'!A:L,12,FALSE)</f>
        <v>4328.9173269984431</v>
      </c>
      <c r="K723" s="1">
        <f t="shared" si="45"/>
        <v>0.31574876845778582</v>
      </c>
      <c r="L723" s="1">
        <f>VLOOKUP(A723,'Dados absolutos'!A:M,13,FALSE)</f>
        <v>0.84444444444444444</v>
      </c>
      <c r="M723" s="1">
        <f t="shared" si="46"/>
        <v>0.47683923705722076</v>
      </c>
      <c r="N723" s="3">
        <f t="shared" si="47"/>
        <v>-0.38856742151288293</v>
      </c>
      <c r="O723" s="4" t="s">
        <v>6105</v>
      </c>
    </row>
    <row r="724" spans="1:15" x14ac:dyDescent="0.25">
      <c r="A724">
        <v>220277</v>
      </c>
      <c r="B724">
        <v>2202778</v>
      </c>
      <c r="C724" t="s">
        <v>743</v>
      </c>
      <c r="D724" t="s">
        <v>682</v>
      </c>
      <c r="E724" t="s">
        <v>466</v>
      </c>
      <c r="F724" t="s">
        <v>10</v>
      </c>
      <c r="G724">
        <f>VLOOKUP(A724,'Dados absolutos'!A:H,8,FALSE)</f>
        <v>6994</v>
      </c>
      <c r="H724" s="1">
        <f t="shared" si="44"/>
        <v>3.0933839441272901E-2</v>
      </c>
      <c r="I724">
        <f>VLOOKUP(A724,'Dados absolutos'!A:I,9,FALSE)</f>
        <v>0.58799999999999997</v>
      </c>
      <c r="J724" s="1">
        <f>VLOOKUP(A724,'Dados absolutos'!A:L,12,FALSE)</f>
        <v>5485</v>
      </c>
      <c r="K724" s="1">
        <f t="shared" si="45"/>
        <v>0.40980424233207602</v>
      </c>
      <c r="L724" s="1">
        <f>VLOOKUP(A724,'Dados absolutos'!A:M,13,FALSE)</f>
        <v>1.05</v>
      </c>
      <c r="M724" s="1">
        <f t="shared" si="46"/>
        <v>0.57765667574931889</v>
      </c>
      <c r="N724" s="3">
        <f t="shared" si="47"/>
        <v>-0.38921372714148417</v>
      </c>
      <c r="O724" s="4" t="s">
        <v>6106</v>
      </c>
    </row>
    <row r="725" spans="1:15" x14ac:dyDescent="0.25">
      <c r="A725">
        <v>220202</v>
      </c>
      <c r="B725">
        <v>2202026</v>
      </c>
      <c r="C725" t="s">
        <v>719</v>
      </c>
      <c r="D725" t="s">
        <v>682</v>
      </c>
      <c r="E725" t="s">
        <v>466</v>
      </c>
      <c r="F725" t="s">
        <v>10</v>
      </c>
      <c r="G725">
        <f>VLOOKUP(A725,'Dados absolutos'!A:H,8,FALSE)</f>
        <v>7434</v>
      </c>
      <c r="H725" s="1">
        <f t="shared" si="44"/>
        <v>3.3143040764785331E-2</v>
      </c>
      <c r="I725">
        <f>VLOOKUP(A725,'Dados absolutos'!A:I,9,FALSE)</f>
        <v>0.57399999999999995</v>
      </c>
      <c r="J725" s="1">
        <f>VLOOKUP(A725,'Dados absolutos'!A:L,12,FALSE)</f>
        <v>6807.4127777777785</v>
      </c>
      <c r="K725" s="1">
        <f t="shared" si="45"/>
        <v>0.51739184257555615</v>
      </c>
      <c r="L725" s="1">
        <f>VLOOKUP(A725,'Dados absolutos'!A:M,13,FALSE)</f>
        <v>1.2333333333333334</v>
      </c>
      <c r="M725" s="1">
        <f t="shared" si="46"/>
        <v>0.66757493188010908</v>
      </c>
      <c r="N725" s="3">
        <f t="shared" si="47"/>
        <v>-0.39067386993066167</v>
      </c>
      <c r="O725" s="4" t="s">
        <v>6107</v>
      </c>
    </row>
    <row r="726" spans="1:15" x14ac:dyDescent="0.25">
      <c r="A726">
        <v>230125</v>
      </c>
      <c r="B726">
        <v>2301257</v>
      </c>
      <c r="C726" t="s">
        <v>919</v>
      </c>
      <c r="D726" t="s">
        <v>905</v>
      </c>
      <c r="E726" t="s">
        <v>466</v>
      </c>
      <c r="F726" t="s">
        <v>10</v>
      </c>
      <c r="G726">
        <f>VLOOKUP(A726,'Dados absolutos'!A:H,8,FALSE)</f>
        <v>11096</v>
      </c>
      <c r="H726" s="1">
        <f t="shared" si="44"/>
        <v>5.1529620870927412E-2</v>
      </c>
      <c r="I726">
        <f>VLOOKUP(A726,'Dados absolutos'!A:I,9,FALSE)</f>
        <v>0.59</v>
      </c>
      <c r="J726" s="1">
        <f>VLOOKUP(A726,'Dados absolutos'!A:L,12,FALSE)</f>
        <v>6637.9179352919964</v>
      </c>
      <c r="K726" s="1">
        <f t="shared" si="45"/>
        <v>0.50360224248765062</v>
      </c>
      <c r="L726" s="1">
        <f>VLOOKUP(A726,'Dados absolutos'!A:M,13,FALSE)</f>
        <v>1.2</v>
      </c>
      <c r="M726" s="1">
        <f t="shared" si="46"/>
        <v>0.65122615803814721</v>
      </c>
      <c r="N726" s="3">
        <f t="shared" si="47"/>
        <v>-0.39084646357857589</v>
      </c>
      <c r="O726" s="4" t="s">
        <v>6108</v>
      </c>
    </row>
    <row r="727" spans="1:15" x14ac:dyDescent="0.25">
      <c r="A727">
        <v>351740</v>
      </c>
      <c r="B727">
        <v>3517406</v>
      </c>
      <c r="C727" t="s">
        <v>3394</v>
      </c>
      <c r="D727" t="s">
        <v>3202</v>
      </c>
      <c r="E727" t="s">
        <v>2182</v>
      </c>
      <c r="F727" t="s">
        <v>10</v>
      </c>
      <c r="G727">
        <f>VLOOKUP(A727,'Dados absolutos'!A:H,8,FALSE)</f>
        <v>39279</v>
      </c>
      <c r="H727" s="1">
        <f t="shared" si="44"/>
        <v>0.19303398655399739</v>
      </c>
      <c r="I727">
        <f>VLOOKUP(A727,'Dados absolutos'!A:I,9,FALSE)</f>
        <v>0.753</v>
      </c>
      <c r="J727" s="1">
        <f>VLOOKUP(A727,'Dados absolutos'!A:L,12,FALSE)</f>
        <v>7983.9735833396981</v>
      </c>
      <c r="K727" s="1">
        <f t="shared" si="45"/>
        <v>0.61311335686979729</v>
      </c>
      <c r="L727" s="1">
        <f>VLOOKUP(A727,'Dados absolutos'!A:M,13,FALSE)</f>
        <v>1.4666666666666668</v>
      </c>
      <c r="M727" s="1">
        <f t="shared" si="46"/>
        <v>0.78201634877384207</v>
      </c>
      <c r="N727" s="3">
        <f t="shared" si="47"/>
        <v>-0.39106302154195771</v>
      </c>
      <c r="O727" s="4" t="s">
        <v>6109</v>
      </c>
    </row>
    <row r="728" spans="1:15" x14ac:dyDescent="0.25">
      <c r="A728">
        <v>354020</v>
      </c>
      <c r="B728">
        <v>3540200</v>
      </c>
      <c r="C728" t="s">
        <v>3639</v>
      </c>
      <c r="D728" t="s">
        <v>3202</v>
      </c>
      <c r="E728" t="s">
        <v>2182</v>
      </c>
      <c r="F728" t="s">
        <v>10</v>
      </c>
      <c r="G728">
        <f>VLOOKUP(A728,'Dados absolutos'!A:H,8,FALSE)</f>
        <v>37607</v>
      </c>
      <c r="H728" s="1">
        <f t="shared" si="44"/>
        <v>0.18463902152465017</v>
      </c>
      <c r="I728">
        <f>VLOOKUP(A728,'Dados absolutos'!A:I,9,FALSE)</f>
        <v>0.72499999999999998</v>
      </c>
      <c r="J728" s="1">
        <f>VLOOKUP(A728,'Dados absolutos'!A:L,12,FALSE)</f>
        <v>5519.9879038476874</v>
      </c>
      <c r="K728" s="1">
        <f t="shared" si="45"/>
        <v>0.41265075491557351</v>
      </c>
      <c r="L728" s="1">
        <f>VLOOKUP(A728,'Dados absolutos'!A:M,13,FALSE)</f>
        <v>1.0166666666666666</v>
      </c>
      <c r="M728" s="1">
        <f t="shared" si="46"/>
        <v>0.56130790190735691</v>
      </c>
      <c r="N728" s="3">
        <f t="shared" si="47"/>
        <v>-0.39170383148356647</v>
      </c>
      <c r="O728" s="4" t="s">
        <v>6110</v>
      </c>
    </row>
    <row r="729" spans="1:15" x14ac:dyDescent="0.25">
      <c r="A729">
        <v>291955</v>
      </c>
      <c r="B729">
        <v>2919553</v>
      </c>
      <c r="C729" t="s">
        <v>2012</v>
      </c>
      <c r="D729" t="s">
        <v>1784</v>
      </c>
      <c r="E729" t="s">
        <v>466</v>
      </c>
      <c r="F729" t="s">
        <v>10</v>
      </c>
      <c r="G729">
        <f>VLOOKUP(A729,'Dados absolutos'!A:H,8,FALSE)</f>
        <v>107909</v>
      </c>
      <c r="H729" s="1">
        <f t="shared" si="44"/>
        <v>0.53761918390094743</v>
      </c>
      <c r="I729">
        <f>VLOOKUP(A729,'Dados absolutos'!A:I,9,FALSE)</f>
        <v>0.71599999999999997</v>
      </c>
      <c r="J729" s="1">
        <f>VLOOKUP(A729,'Dados absolutos'!A:L,12,FALSE)</f>
        <v>7131.8997461750178</v>
      </c>
      <c r="K729" s="1">
        <f t="shared" si="45"/>
        <v>0.54379114453844712</v>
      </c>
      <c r="L729" s="1">
        <f>VLOOKUP(A729,'Dados absolutos'!A:M,13,FALSE)</f>
        <v>0.54444444444444451</v>
      </c>
      <c r="M729" s="1">
        <f t="shared" si="46"/>
        <v>0.32970027247956407</v>
      </c>
      <c r="N729" s="3">
        <f t="shared" si="47"/>
        <v>-0.39247168815793559</v>
      </c>
      <c r="O729" s="4" t="s">
        <v>6111</v>
      </c>
    </row>
    <row r="730" spans="1:15" x14ac:dyDescent="0.25">
      <c r="A730">
        <v>210410</v>
      </c>
      <c r="B730">
        <v>2104107</v>
      </c>
      <c r="C730" t="s">
        <v>537</v>
      </c>
      <c r="D730" t="s">
        <v>465</v>
      </c>
      <c r="E730" t="s">
        <v>466</v>
      </c>
      <c r="F730" t="s">
        <v>10</v>
      </c>
      <c r="G730">
        <f>VLOOKUP(A730,'Dados absolutos'!A:H,8,FALSE)</f>
        <v>12640</v>
      </c>
      <c r="H730" s="1">
        <f t="shared" si="44"/>
        <v>5.9281909151616484E-2</v>
      </c>
      <c r="I730">
        <f>VLOOKUP(A730,'Dados absolutos'!A:I,9,FALSE)</f>
        <v>0.61599999999999999</v>
      </c>
      <c r="J730" s="1">
        <f>VLOOKUP(A730,'Dados absolutos'!A:L,12,FALSE)</f>
        <v>4501.0780490506331</v>
      </c>
      <c r="K730" s="1">
        <f t="shared" si="45"/>
        <v>0.32975525663835636</v>
      </c>
      <c r="L730" s="1">
        <f>VLOOKUP(A730,'Dados absolutos'!A:M,13,FALSE)</f>
        <v>0.87777777777777788</v>
      </c>
      <c r="M730" s="1">
        <f t="shared" si="46"/>
        <v>0.49318801089918268</v>
      </c>
      <c r="N730" s="3">
        <f t="shared" si="47"/>
        <v>-0.39328533658755721</v>
      </c>
      <c r="O730" s="4" t="s">
        <v>6112</v>
      </c>
    </row>
    <row r="731" spans="1:15" x14ac:dyDescent="0.25">
      <c r="A731">
        <v>220020</v>
      </c>
      <c r="B731">
        <v>2200202</v>
      </c>
      <c r="C731" t="s">
        <v>684</v>
      </c>
      <c r="D731" t="s">
        <v>682</v>
      </c>
      <c r="E731" t="s">
        <v>466</v>
      </c>
      <c r="F731" t="s">
        <v>10</v>
      </c>
      <c r="G731">
        <f>VLOOKUP(A731,'Dados absolutos'!A:H,8,FALSE)</f>
        <v>17573</v>
      </c>
      <c r="H731" s="1">
        <f t="shared" si="44"/>
        <v>8.4050068535450148E-2</v>
      </c>
      <c r="I731">
        <f>VLOOKUP(A731,'Dados absolutos'!A:I,9,FALSE)</f>
        <v>0.63900000000000001</v>
      </c>
      <c r="J731" s="1">
        <f>VLOOKUP(A731,'Dados absolutos'!A:L,12,FALSE)</f>
        <v>5162.5157633870149</v>
      </c>
      <c r="K731" s="1">
        <f t="shared" si="45"/>
        <v>0.38356787671570269</v>
      </c>
      <c r="L731" s="1">
        <f>VLOOKUP(A731,'Dados absolutos'!A:M,13,FALSE)</f>
        <v>0.98333333333333339</v>
      </c>
      <c r="M731" s="1">
        <f t="shared" si="46"/>
        <v>0.54495912806539515</v>
      </c>
      <c r="N731" s="3">
        <f t="shared" si="47"/>
        <v>-0.3935586801148574</v>
      </c>
      <c r="O731" s="4" t="s">
        <v>6113</v>
      </c>
    </row>
    <row r="732" spans="1:15" x14ac:dyDescent="0.25">
      <c r="A732">
        <v>210220</v>
      </c>
      <c r="B732">
        <v>2102200</v>
      </c>
      <c r="C732" t="s">
        <v>503</v>
      </c>
      <c r="D732" t="s">
        <v>465</v>
      </c>
      <c r="E732" t="s">
        <v>466</v>
      </c>
      <c r="F732" t="s">
        <v>10</v>
      </c>
      <c r="G732">
        <f>VLOOKUP(A732,'Dados absolutos'!A:H,8,FALSE)</f>
        <v>29685</v>
      </c>
      <c r="H732" s="1">
        <f t="shared" si="44"/>
        <v>0.14486335587722865</v>
      </c>
      <c r="I732">
        <f>VLOOKUP(A732,'Dados absolutos'!A:I,9,FALSE)</f>
        <v>0.54800000000000004</v>
      </c>
      <c r="J732" s="1">
        <f>VLOOKUP(A732,'Dados absolutos'!A:L,12,FALSE)</f>
        <v>4282.8148101734887</v>
      </c>
      <c r="K732" s="1">
        <f t="shared" si="45"/>
        <v>0.31199800376938303</v>
      </c>
      <c r="L732" s="1">
        <f>VLOOKUP(A732,'Dados absolutos'!A:M,13,FALSE)</f>
        <v>0.52777777777777779</v>
      </c>
      <c r="M732" s="1">
        <f t="shared" si="46"/>
        <v>0.32152588555858314</v>
      </c>
      <c r="N732" s="3">
        <f t="shared" si="47"/>
        <v>-0.39360876233357128</v>
      </c>
      <c r="O732" s="4" t="s">
        <v>6114</v>
      </c>
    </row>
    <row r="733" spans="1:15" x14ac:dyDescent="0.25">
      <c r="A733">
        <v>260870</v>
      </c>
      <c r="B733">
        <v>2608701</v>
      </c>
      <c r="C733" t="s">
        <v>1542</v>
      </c>
      <c r="D733" t="s">
        <v>1452</v>
      </c>
      <c r="E733" t="s">
        <v>466</v>
      </c>
      <c r="F733" t="s">
        <v>10</v>
      </c>
      <c r="G733">
        <f>VLOOKUP(A733,'Dados absolutos'!A:H,8,FALSE)</f>
        <v>14076</v>
      </c>
      <c r="H733" s="1">
        <f t="shared" si="44"/>
        <v>6.649193892562523E-2</v>
      </c>
      <c r="I733">
        <f>VLOOKUP(A733,'Dados absolutos'!A:I,9,FALSE)</f>
        <v>0.55100000000000005</v>
      </c>
      <c r="J733" s="1">
        <f>VLOOKUP(A733,'Dados absolutos'!A:L,12,FALSE)</f>
        <v>4661.2219813867578</v>
      </c>
      <c r="K733" s="1">
        <f t="shared" si="45"/>
        <v>0.34278409427750167</v>
      </c>
      <c r="L733" s="1">
        <f>VLOOKUP(A733,'Dados absolutos'!A:M,13,FALSE)</f>
        <v>0.75555555555555554</v>
      </c>
      <c r="M733" s="1">
        <f t="shared" si="46"/>
        <v>0.43324250681198911</v>
      </c>
      <c r="N733" s="3">
        <f t="shared" si="47"/>
        <v>-0.39404964853988739</v>
      </c>
      <c r="O733" s="4" t="s">
        <v>6115</v>
      </c>
    </row>
    <row r="734" spans="1:15" x14ac:dyDescent="0.25">
      <c r="A734">
        <v>250330</v>
      </c>
      <c r="B734">
        <v>2503308</v>
      </c>
      <c r="C734" t="s">
        <v>1285</v>
      </c>
      <c r="D734" t="s">
        <v>1247</v>
      </c>
      <c r="E734" t="s">
        <v>466</v>
      </c>
      <c r="F734" t="s">
        <v>10</v>
      </c>
      <c r="G734">
        <f>VLOOKUP(A734,'Dados absolutos'!A:H,8,FALSE)</f>
        <v>9151</v>
      </c>
      <c r="H734" s="1">
        <f t="shared" si="44"/>
        <v>4.17639468385827E-2</v>
      </c>
      <c r="I734">
        <f>VLOOKUP(A734,'Dados absolutos'!A:I,9,FALSE)</f>
        <v>0.58699999999999997</v>
      </c>
      <c r="J734" s="1">
        <f>VLOOKUP(A734,'Dados absolutos'!A:L,12,FALSE)</f>
        <v>5657.4869959567259</v>
      </c>
      <c r="K734" s="1">
        <f t="shared" si="45"/>
        <v>0.42383727519445924</v>
      </c>
      <c r="L734" s="1">
        <f>VLOOKUP(A734,'Dados absolutos'!A:M,13,FALSE)</f>
        <v>1.0444444444444443</v>
      </c>
      <c r="M734" s="1">
        <f t="shared" si="46"/>
        <v>0.57493188010899177</v>
      </c>
      <c r="N734" s="3">
        <f t="shared" si="47"/>
        <v>-0.3941414482468848</v>
      </c>
      <c r="O734" s="4" t="s">
        <v>6116</v>
      </c>
    </row>
    <row r="735" spans="1:15" x14ac:dyDescent="0.25">
      <c r="A735">
        <v>150620</v>
      </c>
      <c r="B735">
        <v>1506203</v>
      </c>
      <c r="C735" t="s">
        <v>269</v>
      </c>
      <c r="D735" t="s">
        <v>166</v>
      </c>
      <c r="E735" t="s">
        <v>9</v>
      </c>
      <c r="F735" t="s">
        <v>10</v>
      </c>
      <c r="G735">
        <f>VLOOKUP(A735,'Dados absolutos'!A:H,8,FALSE)</f>
        <v>44772</v>
      </c>
      <c r="H735" s="1">
        <f t="shared" si="44"/>
        <v>0.22061385671321052</v>
      </c>
      <c r="I735">
        <f>VLOOKUP(A735,'Dados absolutos'!A:I,9,FALSE)</f>
        <v>0.64700000000000002</v>
      </c>
      <c r="J735" s="1">
        <f>VLOOKUP(A735,'Dados absolutos'!A:L,12,FALSE)</f>
        <v>3302.7651431698387</v>
      </c>
      <c r="K735" s="1">
        <f t="shared" si="45"/>
        <v>0.23226405566769345</v>
      </c>
      <c r="L735" s="1">
        <f>VLOOKUP(A735,'Dados absolutos'!A:M,13,FALSE)</f>
        <v>0.41111111111111109</v>
      </c>
      <c r="M735" s="1">
        <f t="shared" si="46"/>
        <v>0.26430517711171664</v>
      </c>
      <c r="N735" s="3">
        <f t="shared" si="47"/>
        <v>-0.39434502184276632</v>
      </c>
      <c r="O735" s="4" t="s">
        <v>6117</v>
      </c>
    </row>
    <row r="736" spans="1:15" x14ac:dyDescent="0.25">
      <c r="A736">
        <v>353510</v>
      </c>
      <c r="B736">
        <v>3535101</v>
      </c>
      <c r="C736" t="s">
        <v>3587</v>
      </c>
      <c r="D736" t="s">
        <v>3202</v>
      </c>
      <c r="E736" t="s">
        <v>2182</v>
      </c>
      <c r="F736" t="s">
        <v>10</v>
      </c>
      <c r="G736">
        <f>VLOOKUP(A736,'Dados absolutos'!A:H,8,FALSE)</f>
        <v>9650</v>
      </c>
      <c r="H736" s="1">
        <f t="shared" si="44"/>
        <v>4.426938197592975E-2</v>
      </c>
      <c r="I736">
        <f>VLOOKUP(A736,'Dados absolutos'!A:I,9,FALSE)</f>
        <v>0.72199999999999998</v>
      </c>
      <c r="J736" s="1">
        <f>VLOOKUP(A736,'Dados absolutos'!A:L,12,FALSE)</f>
        <v>5171.1366103626942</v>
      </c>
      <c r="K736" s="1">
        <f t="shared" si="45"/>
        <v>0.38426924337955037</v>
      </c>
      <c r="L736" s="1">
        <f>VLOOKUP(A736,'Dados absolutos'!A:M,13,FALSE)</f>
        <v>1.2333333333333332</v>
      </c>
      <c r="M736" s="1">
        <f t="shared" si="46"/>
        <v>0.66757493188010897</v>
      </c>
      <c r="N736" s="3">
        <f t="shared" si="47"/>
        <v>-0.3944249295235116</v>
      </c>
      <c r="O736" s="4" t="s">
        <v>6118</v>
      </c>
    </row>
    <row r="737" spans="1:15" x14ac:dyDescent="0.25">
      <c r="A737">
        <v>120030</v>
      </c>
      <c r="B737">
        <v>1200302</v>
      </c>
      <c r="C737" t="s">
        <v>71</v>
      </c>
      <c r="D737" t="s">
        <v>64</v>
      </c>
      <c r="E737" t="s">
        <v>9</v>
      </c>
      <c r="F737" t="s">
        <v>10</v>
      </c>
      <c r="G737">
        <f>VLOOKUP(A737,'Dados absolutos'!A:H,8,FALSE)</f>
        <v>35426</v>
      </c>
      <c r="H737" s="1">
        <f t="shared" si="44"/>
        <v>0.17368841223696696</v>
      </c>
      <c r="I737">
        <f>VLOOKUP(A737,'Dados absolutos'!A:I,9,FALSE)</f>
        <v>0.53900000000000003</v>
      </c>
      <c r="J737" s="1">
        <f>VLOOKUP(A737,'Dados absolutos'!A:L,12,FALSE)</f>
        <v>3020.7391071529387</v>
      </c>
      <c r="K737" s="1">
        <f t="shared" si="45"/>
        <v>0.20931924983163069</v>
      </c>
      <c r="L737" s="1">
        <f>VLOOKUP(A737,'Dados absolutos'!A:M,13,FALSE)</f>
        <v>0.23888888888888887</v>
      </c>
      <c r="M737" s="1">
        <f t="shared" si="46"/>
        <v>0.1798365122615804</v>
      </c>
      <c r="N737" s="3">
        <f t="shared" si="47"/>
        <v>-0.39479432533308345</v>
      </c>
      <c r="O737" s="4" t="s">
        <v>6119</v>
      </c>
    </row>
    <row r="738" spans="1:15" x14ac:dyDescent="0.25">
      <c r="A738">
        <v>250970</v>
      </c>
      <c r="B738">
        <v>2509701</v>
      </c>
      <c r="C738" t="s">
        <v>1365</v>
      </c>
      <c r="D738" t="s">
        <v>1247</v>
      </c>
      <c r="E738" t="s">
        <v>466</v>
      </c>
      <c r="F738" t="s">
        <v>10</v>
      </c>
      <c r="G738">
        <f>VLOOKUP(A738,'Dados absolutos'!A:H,8,FALSE)</f>
        <v>32277</v>
      </c>
      <c r="H738" s="1">
        <f t="shared" si="44"/>
        <v>0.15787756003755643</v>
      </c>
      <c r="I738">
        <f>VLOOKUP(A738,'Dados absolutos'!A:I,9,FALSE)</f>
        <v>0.628</v>
      </c>
      <c r="J738" s="1">
        <f>VLOOKUP(A738,'Dados absolutos'!A:L,12,FALSE)</f>
        <v>4382.4224202992846</v>
      </c>
      <c r="K738" s="1">
        <f t="shared" si="45"/>
        <v>0.32010178491813368</v>
      </c>
      <c r="L738" s="1">
        <f>VLOOKUP(A738,'Dados absolutos'!A:M,13,FALSE)</f>
        <v>0.6777777777777777</v>
      </c>
      <c r="M738" s="1">
        <f t="shared" si="46"/>
        <v>0.39509536784741145</v>
      </c>
      <c r="N738" s="3">
        <f t="shared" si="47"/>
        <v>-0.39512885703316586</v>
      </c>
      <c r="O738" s="4" t="s">
        <v>6120</v>
      </c>
    </row>
    <row r="739" spans="1:15" x14ac:dyDescent="0.25">
      <c r="A739">
        <v>411660</v>
      </c>
      <c r="B739">
        <v>4116604</v>
      </c>
      <c r="C739" t="s">
        <v>4038</v>
      </c>
      <c r="D739" t="s">
        <v>3827</v>
      </c>
      <c r="E739" t="s">
        <v>3828</v>
      </c>
      <c r="F739" t="s">
        <v>10</v>
      </c>
      <c r="G739">
        <f>VLOOKUP(A739,'Dados absolutos'!A:H,8,FALSE)</f>
        <v>3280</v>
      </c>
      <c r="H739" s="1">
        <f t="shared" si="44"/>
        <v>1.2286171905988442E-2</v>
      </c>
      <c r="I739">
        <f>VLOOKUP(A739,'Dados absolutos'!A:I,9,FALSE)</f>
        <v>0.69799999999999995</v>
      </c>
      <c r="J739" s="1">
        <f>VLOOKUP(A739,'Dados absolutos'!A:L,12,FALSE)</f>
        <v>5485</v>
      </c>
      <c r="K739" s="1">
        <f t="shared" si="45"/>
        <v>0.40980424233207602</v>
      </c>
      <c r="L739" s="1">
        <f>VLOOKUP(A739,'Dados absolutos'!A:M,13,FALSE)</f>
        <v>1.3</v>
      </c>
      <c r="M739" s="1">
        <f t="shared" si="46"/>
        <v>0.70027247956403271</v>
      </c>
      <c r="N739" s="3">
        <f t="shared" si="47"/>
        <v>-0.39524559086205469</v>
      </c>
      <c r="O739" s="4" t="s">
        <v>6121</v>
      </c>
    </row>
    <row r="740" spans="1:15" x14ac:dyDescent="0.25">
      <c r="A740">
        <v>280710</v>
      </c>
      <c r="B740">
        <v>2807105</v>
      </c>
      <c r="C740" t="s">
        <v>1777</v>
      </c>
      <c r="D740" t="s">
        <v>1716</v>
      </c>
      <c r="E740" t="s">
        <v>466</v>
      </c>
      <c r="F740" t="s">
        <v>10</v>
      </c>
      <c r="G740">
        <f>VLOOKUP(A740,'Dados absolutos'!A:H,8,FALSE)</f>
        <v>42578</v>
      </c>
      <c r="H740" s="1">
        <f t="shared" si="44"/>
        <v>0.20959797556824172</v>
      </c>
      <c r="I740">
        <f>VLOOKUP(A740,'Dados absolutos'!A:I,9,FALSE)</f>
        <v>0.60399999999999998</v>
      </c>
      <c r="J740" s="1">
        <f>VLOOKUP(A740,'Dados absolutos'!A:L,12,FALSE)</f>
        <v>3443.9234797313165</v>
      </c>
      <c r="K740" s="1">
        <f t="shared" si="45"/>
        <v>0.24374828127426346</v>
      </c>
      <c r="L740" s="1">
        <f>VLOOKUP(A740,'Dados absolutos'!A:M,13,FALSE)</f>
        <v>0.36666666666666664</v>
      </c>
      <c r="M740" s="1">
        <f t="shared" si="46"/>
        <v>0.24250681198910085</v>
      </c>
      <c r="N740" s="3">
        <f t="shared" si="47"/>
        <v>-0.39564349371692087</v>
      </c>
      <c r="O740" s="4" t="s">
        <v>6122</v>
      </c>
    </row>
    <row r="741" spans="1:15" x14ac:dyDescent="0.25">
      <c r="A741">
        <v>210150</v>
      </c>
      <c r="B741">
        <v>2101509</v>
      </c>
      <c r="C741" t="s">
        <v>489</v>
      </c>
      <c r="D741" t="s">
        <v>465</v>
      </c>
      <c r="E741" t="s">
        <v>466</v>
      </c>
      <c r="F741" t="s">
        <v>10</v>
      </c>
      <c r="G741">
        <f>VLOOKUP(A741,'Dados absolutos'!A:H,8,FALSE)</f>
        <v>18984</v>
      </c>
      <c r="H741" s="1">
        <f t="shared" si="44"/>
        <v>9.1134575506986601E-2</v>
      </c>
      <c r="I741">
        <f>VLOOKUP(A741,'Dados absolutos'!A:I,9,FALSE)</f>
        <v>0.59199999999999997</v>
      </c>
      <c r="J741" s="1">
        <f>VLOOKUP(A741,'Dados absolutos'!A:L,12,FALSE)</f>
        <v>4252.1436736198903</v>
      </c>
      <c r="K741" s="1">
        <f t="shared" si="45"/>
        <v>0.30950269063116087</v>
      </c>
      <c r="L741" s="1">
        <f>VLOOKUP(A741,'Dados absolutos'!A:M,13,FALSE)</f>
        <v>0.71666666666666679</v>
      </c>
      <c r="M741" s="1">
        <f t="shared" si="46"/>
        <v>0.41416893732970034</v>
      </c>
      <c r="N741" s="3">
        <f t="shared" si="47"/>
        <v>-0.39619917779447394</v>
      </c>
      <c r="O741" s="4" t="s">
        <v>6123</v>
      </c>
    </row>
    <row r="742" spans="1:15" x14ac:dyDescent="0.25">
      <c r="A742">
        <v>260090</v>
      </c>
      <c r="B742">
        <v>2600906</v>
      </c>
      <c r="C742" t="s">
        <v>1460</v>
      </c>
      <c r="D742" t="s">
        <v>1452</v>
      </c>
      <c r="E742" t="s">
        <v>466</v>
      </c>
      <c r="F742" t="s">
        <v>10</v>
      </c>
      <c r="G742">
        <f>VLOOKUP(A742,'Dados absolutos'!A:H,8,FALSE)</f>
        <v>18205</v>
      </c>
      <c r="H742" s="1">
        <f t="shared" si="44"/>
        <v>8.7223284981949825E-2</v>
      </c>
      <c r="I742">
        <f>VLOOKUP(A742,'Dados absolutos'!A:I,9,FALSE)</f>
        <v>0.57999999999999996</v>
      </c>
      <c r="J742" s="1">
        <f>VLOOKUP(A742,'Dados absolutos'!A:L,12,FALSE)</f>
        <v>4661.5187915407851</v>
      </c>
      <c r="K742" s="1">
        <f t="shared" si="45"/>
        <v>0.34280824187554088</v>
      </c>
      <c r="L742" s="1">
        <f>VLOOKUP(A742,'Dados absolutos'!A:M,13,FALSE)</f>
        <v>0.76666666666666661</v>
      </c>
      <c r="M742" s="1">
        <f t="shared" si="46"/>
        <v>0.43869209809264303</v>
      </c>
      <c r="N742" s="3">
        <f t="shared" si="47"/>
        <v>-0.39689285880094799</v>
      </c>
      <c r="O742" s="4" t="s">
        <v>6124</v>
      </c>
    </row>
    <row r="743" spans="1:15" x14ac:dyDescent="0.25">
      <c r="A743">
        <v>292630</v>
      </c>
      <c r="B743">
        <v>2926301</v>
      </c>
      <c r="C743" t="s">
        <v>2097</v>
      </c>
      <c r="D743" t="s">
        <v>1784</v>
      </c>
      <c r="E743" t="s">
        <v>466</v>
      </c>
      <c r="F743" t="s">
        <v>10</v>
      </c>
      <c r="G743">
        <f>VLOOKUP(A743,'Dados absolutos'!A:H,8,FALSE)</f>
        <v>33386</v>
      </c>
      <c r="H743" s="1">
        <f t="shared" si="44"/>
        <v>0.16344575155522753</v>
      </c>
      <c r="I743">
        <f>VLOOKUP(A743,'Dados absolutos'!A:I,9,FALSE)</f>
        <v>0.628</v>
      </c>
      <c r="J743" s="1">
        <f>VLOOKUP(A743,'Dados absolutos'!A:L,12,FALSE)</f>
        <v>3408.4952021805543</v>
      </c>
      <c r="K743" s="1">
        <f t="shared" si="45"/>
        <v>0.24086594118613178</v>
      </c>
      <c r="L743" s="1">
        <f>VLOOKUP(A743,'Dados absolutos'!A:M,13,FALSE)</f>
        <v>0.5</v>
      </c>
      <c r="M743" s="1">
        <f t="shared" si="46"/>
        <v>0.30790190735694822</v>
      </c>
      <c r="N743" s="3">
        <f t="shared" si="47"/>
        <v>-0.39751828227395603</v>
      </c>
      <c r="O743" s="4" t="s">
        <v>6125</v>
      </c>
    </row>
    <row r="744" spans="1:15" x14ac:dyDescent="0.25">
      <c r="A744">
        <v>431140</v>
      </c>
      <c r="B744">
        <v>4311403</v>
      </c>
      <c r="C744" t="s">
        <v>393</v>
      </c>
      <c r="D744" t="s">
        <v>4459</v>
      </c>
      <c r="E744" t="s">
        <v>3828</v>
      </c>
      <c r="F744" t="s">
        <v>10</v>
      </c>
      <c r="G744">
        <f>VLOOKUP(A744,'Dados absolutos'!A:H,8,FALSE)</f>
        <v>93646</v>
      </c>
      <c r="H744" s="1">
        <f t="shared" si="44"/>
        <v>0.46600591463445251</v>
      </c>
      <c r="I744">
        <f>VLOOKUP(A744,'Dados absolutos'!A:I,9,FALSE)</f>
        <v>0.77800000000000002</v>
      </c>
      <c r="J744" s="1">
        <f>VLOOKUP(A744,'Dados absolutos'!A:L,12,FALSE)</f>
        <v>6724.5320172778329</v>
      </c>
      <c r="K744" s="1">
        <f t="shared" si="45"/>
        <v>0.51064890853984002</v>
      </c>
      <c r="L744" s="1">
        <f>VLOOKUP(A744,'Dados absolutos'!A:M,13,FALSE)</f>
        <v>0.73888888888888893</v>
      </c>
      <c r="M744" s="1">
        <f t="shared" si="46"/>
        <v>0.42506811989100823</v>
      </c>
      <c r="N744" s="3">
        <f t="shared" si="47"/>
        <v>-0.3975748740143793</v>
      </c>
      <c r="O744" s="4" t="s">
        <v>6126</v>
      </c>
    </row>
    <row r="745" spans="1:15" x14ac:dyDescent="0.25">
      <c r="A745">
        <v>120070</v>
      </c>
      <c r="B745">
        <v>1200708</v>
      </c>
      <c r="C745" t="s">
        <v>84</v>
      </c>
      <c r="D745" t="s">
        <v>64</v>
      </c>
      <c r="E745" t="s">
        <v>9</v>
      </c>
      <c r="F745" t="s">
        <v>10</v>
      </c>
      <c r="G745">
        <f>VLOOKUP(A745,'Dados absolutos'!A:H,8,FALSE)</f>
        <v>18243</v>
      </c>
      <c r="H745" s="1">
        <f t="shared" si="44"/>
        <v>8.7414079641707707E-2</v>
      </c>
      <c r="I745">
        <f>VLOOKUP(A745,'Dados absolutos'!A:I,9,FALSE)</f>
        <v>0.59899999999999998</v>
      </c>
      <c r="J745" s="1">
        <f>VLOOKUP(A745,'Dados absolutos'!A:L,12,FALSE)</f>
        <v>3804.0208792413532</v>
      </c>
      <c r="K745" s="1">
        <f t="shared" si="45"/>
        <v>0.27304474280143187</v>
      </c>
      <c r="L745" s="1">
        <f>VLOOKUP(A745,'Dados absolutos'!A:M,13,FALSE)</f>
        <v>0.66111111111111109</v>
      </c>
      <c r="M745" s="1">
        <f t="shared" si="46"/>
        <v>0.38692098092643051</v>
      </c>
      <c r="N745" s="3">
        <f t="shared" si="47"/>
        <v>-0.39770968223329367</v>
      </c>
      <c r="O745" s="4" t="s">
        <v>6127</v>
      </c>
    </row>
    <row r="746" spans="1:15" x14ac:dyDescent="0.25">
      <c r="A746">
        <v>261290</v>
      </c>
      <c r="B746">
        <v>2612901</v>
      </c>
      <c r="C746" t="s">
        <v>1584</v>
      </c>
      <c r="D746" t="s">
        <v>1452</v>
      </c>
      <c r="E746" t="s">
        <v>466</v>
      </c>
      <c r="F746" t="s">
        <v>10</v>
      </c>
      <c r="G746">
        <f>VLOOKUP(A746,'Dados absolutos'!A:H,8,FALSE)</f>
        <v>13113</v>
      </c>
      <c r="H746" s="1">
        <f t="shared" si="44"/>
        <v>6.1656800574392344E-2</v>
      </c>
      <c r="I746">
        <f>VLOOKUP(A746,'Dados absolutos'!A:I,9,FALSE)</f>
        <v>0.53</v>
      </c>
      <c r="J746" s="1">
        <f>VLOOKUP(A746,'Dados absolutos'!A:L,12,FALSE)</f>
        <v>4570.1561763135815</v>
      </c>
      <c r="K746" s="1">
        <f t="shared" si="45"/>
        <v>0.33537524917504613</v>
      </c>
      <c r="L746" s="1">
        <f>VLOOKUP(A746,'Dados absolutos'!A:M,13,FALSE)</f>
        <v>0.70000000000000007</v>
      </c>
      <c r="M746" s="1">
        <f t="shared" si="46"/>
        <v>0.4059945504087194</v>
      </c>
      <c r="N746" s="3">
        <f t="shared" si="47"/>
        <v>-0.39772389819193449</v>
      </c>
      <c r="O746" s="4" t="s">
        <v>6128</v>
      </c>
    </row>
    <row r="747" spans="1:15" x14ac:dyDescent="0.25">
      <c r="A747">
        <v>291450</v>
      </c>
      <c r="B747">
        <v>2914505</v>
      </c>
      <c r="C747" t="s">
        <v>1952</v>
      </c>
      <c r="D747" t="s">
        <v>1784</v>
      </c>
      <c r="E747" t="s">
        <v>466</v>
      </c>
      <c r="F747" t="s">
        <v>10</v>
      </c>
      <c r="G747">
        <f>VLOOKUP(A747,'Dados absolutos'!A:H,8,FALSE)</f>
        <v>28043</v>
      </c>
      <c r="H747" s="1">
        <f t="shared" si="44"/>
        <v>0.13661901821084818</v>
      </c>
      <c r="I747">
        <f>VLOOKUP(A747,'Dados absolutos'!A:I,9,FALSE)</f>
        <v>0.62</v>
      </c>
      <c r="J747" s="1">
        <f>VLOOKUP(A747,'Dados absolutos'!A:L,12,FALSE)</f>
        <v>4419.8798826801694</v>
      </c>
      <c r="K747" s="1">
        <f t="shared" si="45"/>
        <v>0.32314921349451353</v>
      </c>
      <c r="L747" s="1">
        <f>VLOOKUP(A747,'Dados absolutos'!A:M,13,FALSE)</f>
        <v>0.70555555555555549</v>
      </c>
      <c r="M747" s="1">
        <f t="shared" si="46"/>
        <v>0.40871934604904631</v>
      </c>
      <c r="N747" s="3">
        <f t="shared" si="47"/>
        <v>-0.39781084923461901</v>
      </c>
      <c r="O747" s="4" t="s">
        <v>6129</v>
      </c>
    </row>
    <row r="748" spans="1:15" x14ac:dyDescent="0.25">
      <c r="A748">
        <v>240100</v>
      </c>
      <c r="B748">
        <v>2401008</v>
      </c>
      <c r="C748" t="s">
        <v>1095</v>
      </c>
      <c r="D748" t="s">
        <v>1086</v>
      </c>
      <c r="E748" t="s">
        <v>466</v>
      </c>
      <c r="F748" t="s">
        <v>10</v>
      </c>
      <c r="G748">
        <f>VLOOKUP(A748,'Dados absolutos'!A:H,8,FALSE)</f>
        <v>36093</v>
      </c>
      <c r="H748" s="1">
        <f t="shared" si="44"/>
        <v>0.17703736060692785</v>
      </c>
      <c r="I748">
        <f>VLOOKUP(A748,'Dados absolutos'!A:I,9,FALSE)</f>
        <v>0.63900000000000001</v>
      </c>
      <c r="J748" s="1">
        <f>VLOOKUP(A748,'Dados absolutos'!A:L,12,FALSE)</f>
        <v>3782.8829290998256</v>
      </c>
      <c r="K748" s="1">
        <f t="shared" si="45"/>
        <v>0.2713250215706563</v>
      </c>
      <c r="L748" s="1">
        <f>VLOOKUP(A748,'Dados absolutos'!A:M,13,FALSE)</f>
        <v>0.55555555555555558</v>
      </c>
      <c r="M748" s="1">
        <f t="shared" si="46"/>
        <v>0.33514986376021799</v>
      </c>
      <c r="N748" s="3">
        <f t="shared" si="47"/>
        <v>-0.39813779720351045</v>
      </c>
      <c r="O748" s="4" t="s">
        <v>6130</v>
      </c>
    </row>
    <row r="749" spans="1:15" x14ac:dyDescent="0.25">
      <c r="A749">
        <v>411600</v>
      </c>
      <c r="B749">
        <v>4116000</v>
      </c>
      <c r="C749" t="s">
        <v>4031</v>
      </c>
      <c r="D749" t="s">
        <v>3827</v>
      </c>
      <c r="E749" t="s">
        <v>3828</v>
      </c>
      <c r="F749" t="s">
        <v>10</v>
      </c>
      <c r="G749">
        <f>VLOOKUP(A749,'Dados absolutos'!A:H,8,FALSE)</f>
        <v>1966</v>
      </c>
      <c r="H749" s="1">
        <f t="shared" si="44"/>
        <v>5.6886934080445052E-3</v>
      </c>
      <c r="I749">
        <f>VLOOKUP(A749,'Dados absolutos'!A:I,9,FALSE)</f>
        <v>0.748</v>
      </c>
      <c r="J749" s="1">
        <f>VLOOKUP(A749,'Dados absolutos'!A:L,12,FALSE)</f>
        <v>638.42999491353009</v>
      </c>
      <c r="K749" s="1">
        <f t="shared" si="45"/>
        <v>1.5501612304927952E-2</v>
      </c>
      <c r="L749" s="1">
        <f>VLOOKUP(A749,'Dados absolutos'!A:M,13,FALSE)</f>
        <v>0.60555555555555551</v>
      </c>
      <c r="M749" s="1">
        <f t="shared" si="46"/>
        <v>0.35967302452316074</v>
      </c>
      <c r="N749" s="3">
        <f t="shared" si="47"/>
        <v>-0.39813989437372277</v>
      </c>
      <c r="O749" s="4" t="s">
        <v>6131</v>
      </c>
    </row>
    <row r="750" spans="1:15" x14ac:dyDescent="0.25">
      <c r="A750">
        <v>411180</v>
      </c>
      <c r="B750">
        <v>4111803</v>
      </c>
      <c r="C750" t="s">
        <v>3979</v>
      </c>
      <c r="D750" t="s">
        <v>3827</v>
      </c>
      <c r="E750" t="s">
        <v>3828</v>
      </c>
      <c r="F750" t="s">
        <v>10</v>
      </c>
      <c r="G750">
        <f>VLOOKUP(A750,'Dados absolutos'!A:H,8,FALSE)</f>
        <v>40375</v>
      </c>
      <c r="H750" s="1">
        <f t="shared" si="44"/>
        <v>0.19853690621438291</v>
      </c>
      <c r="I750">
        <f>VLOOKUP(A750,'Dados absolutos'!A:I,9,FALSE)</f>
        <v>0.74299999999999999</v>
      </c>
      <c r="J750" s="1">
        <f>VLOOKUP(A750,'Dados absolutos'!A:L,12,FALSE)</f>
        <v>4612.7843440247671</v>
      </c>
      <c r="K750" s="1">
        <f t="shared" si="45"/>
        <v>0.33884335107476454</v>
      </c>
      <c r="L750" s="1">
        <f>VLOOKUP(A750,'Dados absolutos'!A:M,13,FALSE)</f>
        <v>0.86111111111111105</v>
      </c>
      <c r="M750" s="1">
        <f t="shared" si="46"/>
        <v>0.48501362397820164</v>
      </c>
      <c r="N750" s="3">
        <f t="shared" si="47"/>
        <v>-0.39829282088217993</v>
      </c>
      <c r="O750" s="4" t="s">
        <v>6132</v>
      </c>
    </row>
    <row r="751" spans="1:15" x14ac:dyDescent="0.25">
      <c r="A751">
        <v>354630</v>
      </c>
      <c r="B751">
        <v>3546306</v>
      </c>
      <c r="C751" t="s">
        <v>3708</v>
      </c>
      <c r="D751" t="s">
        <v>3202</v>
      </c>
      <c r="E751" t="s">
        <v>2182</v>
      </c>
      <c r="F751" t="s">
        <v>10</v>
      </c>
      <c r="G751">
        <f>VLOOKUP(A751,'Dados absolutos'!A:H,8,FALSE)</f>
        <v>28864</v>
      </c>
      <c r="H751" s="1">
        <f t="shared" si="44"/>
        <v>0.14074118704403843</v>
      </c>
      <c r="I751">
        <f>VLOOKUP(A751,'Dados absolutos'!A:I,9,FALSE)</f>
        <v>0.72799999999999998</v>
      </c>
      <c r="J751" s="1">
        <f>VLOOKUP(A751,'Dados absolutos'!A:L,12,FALSE)</f>
        <v>4632.7341310975607</v>
      </c>
      <c r="K751" s="1">
        <f t="shared" si="45"/>
        <v>0.3404664068653605</v>
      </c>
      <c r="L751" s="1">
        <f>VLOOKUP(A751,'Dados absolutos'!A:M,13,FALSE)</f>
        <v>0.95</v>
      </c>
      <c r="M751" s="1">
        <f t="shared" si="46"/>
        <v>0.52861035422343328</v>
      </c>
      <c r="N751" s="3">
        <f t="shared" si="47"/>
        <v>-0.39911486559788867</v>
      </c>
      <c r="O751" s="4" t="s">
        <v>6133</v>
      </c>
    </row>
    <row r="752" spans="1:15" x14ac:dyDescent="0.25">
      <c r="A752">
        <v>231190</v>
      </c>
      <c r="B752">
        <v>2311900</v>
      </c>
      <c r="C752" t="s">
        <v>1056</v>
      </c>
      <c r="D752" t="s">
        <v>905</v>
      </c>
      <c r="E752" t="s">
        <v>466</v>
      </c>
      <c r="F752" t="s">
        <v>10</v>
      </c>
      <c r="G752">
        <f>VLOOKUP(A752,'Dados absolutos'!A:H,8,FALSE)</f>
        <v>13854</v>
      </c>
      <c r="H752" s="1">
        <f t="shared" si="44"/>
        <v>6.5377296439671231E-2</v>
      </c>
      <c r="I752">
        <f>VLOOKUP(A752,'Dados absolutos'!A:I,9,FALSE)</f>
        <v>0.57499999999999996</v>
      </c>
      <c r="J752" s="1">
        <f>VLOOKUP(A752,'Dados absolutos'!A:L,12,FALSE)</f>
        <v>5825.4377667099752</v>
      </c>
      <c r="K752" s="1">
        <f t="shared" si="45"/>
        <v>0.43750125416383168</v>
      </c>
      <c r="L752" s="1">
        <f>VLOOKUP(A752,'Dados absolutos'!A:M,13,FALSE)</f>
        <v>0.98888888888888893</v>
      </c>
      <c r="M752" s="1">
        <f t="shared" si="46"/>
        <v>0.54768392370572216</v>
      </c>
      <c r="N752" s="3">
        <f t="shared" si="47"/>
        <v>-0.39944003401843819</v>
      </c>
      <c r="O752" s="4" t="s">
        <v>6134</v>
      </c>
    </row>
    <row r="753" spans="1:15" x14ac:dyDescent="0.25">
      <c r="A753">
        <v>150840</v>
      </c>
      <c r="B753">
        <v>1508407</v>
      </c>
      <c r="C753" t="s">
        <v>308</v>
      </c>
      <c r="D753" t="s">
        <v>166</v>
      </c>
      <c r="E753" t="s">
        <v>9</v>
      </c>
      <c r="F753" t="s">
        <v>10</v>
      </c>
      <c r="G753">
        <f>VLOOKUP(A753,'Dados absolutos'!A:H,8,FALSE)</f>
        <v>52893</v>
      </c>
      <c r="H753" s="1">
        <f t="shared" si="44"/>
        <v>0.26138868386831154</v>
      </c>
      <c r="I753">
        <f>VLOOKUP(A753,'Dados absolutos'!A:I,9,FALSE)</f>
        <v>0.64600000000000002</v>
      </c>
      <c r="J753" s="1">
        <f>VLOOKUP(A753,'Dados absolutos'!A:L,12,FALSE)</f>
        <v>4283.1990161268977</v>
      </c>
      <c r="K753" s="1">
        <f t="shared" si="45"/>
        <v>0.31202926163169437</v>
      </c>
      <c r="L753" s="1">
        <f>VLOOKUP(A753,'Dados absolutos'!A:M,13,FALSE)</f>
        <v>0.47777777777777775</v>
      </c>
      <c r="M753" s="1">
        <f t="shared" si="46"/>
        <v>0.29700272479564033</v>
      </c>
      <c r="N753" s="3">
        <f t="shared" si="47"/>
        <v>-0.39963785296774251</v>
      </c>
      <c r="O753" s="4" t="s">
        <v>6135</v>
      </c>
    </row>
    <row r="754" spans="1:15" x14ac:dyDescent="0.25">
      <c r="A754">
        <v>412870</v>
      </c>
      <c r="B754">
        <v>4128708</v>
      </c>
      <c r="C754" t="s">
        <v>4194</v>
      </c>
      <c r="D754" t="s">
        <v>3827</v>
      </c>
      <c r="E754" t="s">
        <v>3828</v>
      </c>
      <c r="F754" t="s">
        <v>10</v>
      </c>
      <c r="G754">
        <f>VLOOKUP(A754,'Dados absolutos'!A:H,8,FALSE)</f>
        <v>9706</v>
      </c>
      <c r="H754" s="1">
        <f t="shared" si="44"/>
        <v>4.4550553053467695E-2</v>
      </c>
      <c r="I754">
        <f>VLOOKUP(A754,'Dados absolutos'!A:I,9,FALSE)</f>
        <v>0.70199999999999996</v>
      </c>
      <c r="J754" s="1">
        <f>VLOOKUP(A754,'Dados absolutos'!A:L,12,FALSE)</f>
        <v>5484.5601123016695</v>
      </c>
      <c r="K754" s="1">
        <f t="shared" si="45"/>
        <v>0.40976845436735332</v>
      </c>
      <c r="L754" s="1">
        <f>VLOOKUP(A754,'Dados absolutos'!A:M,13,FALSE)</f>
        <v>1.2333333333333332</v>
      </c>
      <c r="M754" s="1">
        <f t="shared" si="46"/>
        <v>0.66757493188010897</v>
      </c>
      <c r="N754" s="3">
        <f t="shared" si="47"/>
        <v>-0.39964296943377664</v>
      </c>
      <c r="O754" s="4" t="s">
        <v>6136</v>
      </c>
    </row>
    <row r="755" spans="1:15" x14ac:dyDescent="0.25">
      <c r="A755">
        <v>150619</v>
      </c>
      <c r="B755">
        <v>1506195</v>
      </c>
      <c r="C755" t="s">
        <v>268</v>
      </c>
      <c r="D755" t="s">
        <v>166</v>
      </c>
      <c r="E755" t="s">
        <v>9</v>
      </c>
      <c r="F755" t="s">
        <v>10</v>
      </c>
      <c r="G755">
        <f>VLOOKUP(A755,'Dados absolutos'!A:H,8,FALSE)</f>
        <v>35769</v>
      </c>
      <c r="H755" s="1">
        <f t="shared" si="44"/>
        <v>0.17541058508688689</v>
      </c>
      <c r="I755">
        <f>VLOOKUP(A755,'Dados absolutos'!A:I,9,FALSE)</f>
        <v>0.54800000000000004</v>
      </c>
      <c r="J755" s="1">
        <f>VLOOKUP(A755,'Dados absolutos'!A:L,12,FALSE)</f>
        <v>3761.8705040677683</v>
      </c>
      <c r="K755" s="1">
        <f t="shared" si="45"/>
        <v>0.26961551269227574</v>
      </c>
      <c r="L755" s="1">
        <f>VLOOKUP(A755,'Dados absolutos'!A:M,13,FALSE)</f>
        <v>0.3666666666666667</v>
      </c>
      <c r="M755" s="1">
        <f t="shared" si="46"/>
        <v>0.24250681198910085</v>
      </c>
      <c r="N755" s="3">
        <f t="shared" si="47"/>
        <v>-0.3996981156162881</v>
      </c>
      <c r="O755" s="4" t="s">
        <v>6137</v>
      </c>
    </row>
    <row r="756" spans="1:15" x14ac:dyDescent="0.25">
      <c r="A756">
        <v>293170</v>
      </c>
      <c r="B756">
        <v>2931707</v>
      </c>
      <c r="C756" t="s">
        <v>1606</v>
      </c>
      <c r="D756" t="s">
        <v>1784</v>
      </c>
      <c r="E756" t="s">
        <v>466</v>
      </c>
      <c r="F756" t="s">
        <v>10</v>
      </c>
      <c r="G756">
        <f>VLOOKUP(A756,'Dados absolutos'!A:H,8,FALSE)</f>
        <v>10798</v>
      </c>
      <c r="H756" s="1">
        <f t="shared" si="44"/>
        <v>5.003338906545763E-2</v>
      </c>
      <c r="I756">
        <f>VLOOKUP(A756,'Dados absolutos'!A:I,9,FALSE)</f>
        <v>0.57799999999999996</v>
      </c>
      <c r="J756" s="1">
        <f>VLOOKUP(A756,'Dados absolutos'!A:L,12,FALSE)</f>
        <v>4902.5926190035198</v>
      </c>
      <c r="K756" s="1">
        <f t="shared" si="45"/>
        <v>0.36242129690198349</v>
      </c>
      <c r="L756" s="1">
        <f>VLOOKUP(A756,'Dados absolutos'!A:M,13,FALSE)</f>
        <v>0.87222222222222212</v>
      </c>
      <c r="M756" s="1">
        <f t="shared" si="46"/>
        <v>0.49046321525885556</v>
      </c>
      <c r="N756" s="3">
        <f t="shared" si="47"/>
        <v>-0.39992469257767022</v>
      </c>
      <c r="O756" s="4" t="s">
        <v>6138</v>
      </c>
    </row>
    <row r="757" spans="1:15" x14ac:dyDescent="0.25">
      <c r="A757">
        <v>315280</v>
      </c>
      <c r="B757">
        <v>3152808</v>
      </c>
      <c r="C757" t="s">
        <v>2798</v>
      </c>
      <c r="D757" t="s">
        <v>2181</v>
      </c>
      <c r="E757" t="s">
        <v>2182</v>
      </c>
      <c r="F757" t="s">
        <v>10</v>
      </c>
      <c r="G757">
        <f>VLOOKUP(A757,'Dados absolutos'!A:H,8,FALSE)</f>
        <v>28342</v>
      </c>
      <c r="H757" s="1">
        <f t="shared" si="44"/>
        <v>0.13812027092841686</v>
      </c>
      <c r="I757">
        <f>VLOOKUP(A757,'Dados absolutos'!A:I,9,FALSE)</f>
        <v>0.69499999999999995</v>
      </c>
      <c r="J757" s="1">
        <f>VLOOKUP(A757,'Dados absolutos'!A:L,12,FALSE)</f>
        <v>5528.0125908545615</v>
      </c>
      <c r="K757" s="1">
        <f t="shared" si="45"/>
        <v>0.41330361976404045</v>
      </c>
      <c r="L757" s="1">
        <f>VLOOKUP(A757,'Dados absolutos'!A:M,13,FALSE)</f>
        <v>1.0333333333333334</v>
      </c>
      <c r="M757" s="1">
        <f t="shared" si="46"/>
        <v>0.56948228882833796</v>
      </c>
      <c r="N757" s="3">
        <f t="shared" si="47"/>
        <v>-0.40070106000728556</v>
      </c>
      <c r="O757" s="4" t="s">
        <v>6139</v>
      </c>
    </row>
    <row r="758" spans="1:15" x14ac:dyDescent="0.25">
      <c r="A758">
        <v>150548</v>
      </c>
      <c r="B758">
        <v>1505486</v>
      </c>
      <c r="C758" t="s">
        <v>251</v>
      </c>
      <c r="D758" t="s">
        <v>166</v>
      </c>
      <c r="E758" t="s">
        <v>9</v>
      </c>
      <c r="F758" t="s">
        <v>10</v>
      </c>
      <c r="G758">
        <f>VLOOKUP(A758,'Dados absolutos'!A:H,8,FALSE)</f>
        <v>41097</v>
      </c>
      <c r="H758" s="1">
        <f t="shared" si="44"/>
        <v>0.20216200474978285</v>
      </c>
      <c r="I758">
        <f>VLOOKUP(A758,'Dados absolutos'!A:I,9,FALSE)</f>
        <v>0.51500000000000001</v>
      </c>
      <c r="J758" s="1">
        <f>VLOOKUP(A758,'Dados absolutos'!A:L,12,FALSE)</f>
        <v>5181.9337523420199</v>
      </c>
      <c r="K758" s="1">
        <f t="shared" si="45"/>
        <v>0.38514766698114011</v>
      </c>
      <c r="L758" s="1">
        <f>VLOOKUP(A758,'Dados absolutos'!A:M,13,FALSE)</f>
        <v>0.47777777777777775</v>
      </c>
      <c r="M758" s="1">
        <f t="shared" si="46"/>
        <v>0.29700272479564033</v>
      </c>
      <c r="N758" s="3">
        <f t="shared" si="47"/>
        <v>-0.40098293743571695</v>
      </c>
      <c r="O758" s="4" t="s">
        <v>6140</v>
      </c>
    </row>
    <row r="759" spans="1:15" x14ac:dyDescent="0.25">
      <c r="A759">
        <v>120060</v>
      </c>
      <c r="B759">
        <v>1200609</v>
      </c>
      <c r="C759" t="s">
        <v>83</v>
      </c>
      <c r="D759" t="s">
        <v>64</v>
      </c>
      <c r="E759" t="s">
        <v>9</v>
      </c>
      <c r="F759" t="s">
        <v>10</v>
      </c>
      <c r="G759">
        <f>VLOOKUP(A759,'Dados absolutos'!A:H,8,FALSE)</f>
        <v>43467</v>
      </c>
      <c r="H759" s="1">
        <f t="shared" si="44"/>
        <v>0.21406156642415661</v>
      </c>
      <c r="I759">
        <f>VLOOKUP(A759,'Dados absolutos'!A:I,9,FALSE)</f>
        <v>0.53900000000000003</v>
      </c>
      <c r="J759" s="1">
        <f>VLOOKUP(A759,'Dados absolutos'!A:L,12,FALSE)</f>
        <v>3393.2016888674166</v>
      </c>
      <c r="K759" s="1">
        <f t="shared" si="45"/>
        <v>0.23962170608473085</v>
      </c>
      <c r="L759" s="1">
        <f>VLOOKUP(A759,'Dados absolutos'!A:M,13,FALSE)</f>
        <v>0.20555555555555557</v>
      </c>
      <c r="M759" s="1">
        <f t="shared" si="46"/>
        <v>0.16348773841961856</v>
      </c>
      <c r="N759" s="3">
        <f t="shared" si="47"/>
        <v>-0.40107240124095572</v>
      </c>
      <c r="O759" s="4" t="s">
        <v>6141</v>
      </c>
    </row>
    <row r="760" spans="1:15" x14ac:dyDescent="0.25">
      <c r="A760">
        <v>293300</v>
      </c>
      <c r="B760">
        <v>2933000</v>
      </c>
      <c r="C760" t="s">
        <v>2169</v>
      </c>
      <c r="D760" t="s">
        <v>1784</v>
      </c>
      <c r="E760" t="s">
        <v>466</v>
      </c>
      <c r="F760" t="s">
        <v>10</v>
      </c>
      <c r="G760">
        <f>VLOOKUP(A760,'Dados absolutos'!A:H,8,FALSE)</f>
        <v>24362</v>
      </c>
      <c r="H760" s="1">
        <f t="shared" si="44"/>
        <v>0.11813704077482716</v>
      </c>
      <c r="I760">
        <f>VLOOKUP(A760,'Dados absolutos'!A:I,9,FALSE)</f>
        <v>0.63700000000000001</v>
      </c>
      <c r="J760" s="1">
        <f>VLOOKUP(A760,'Dados absolutos'!A:L,12,FALSE)</f>
        <v>4967.8712757573267</v>
      </c>
      <c r="K760" s="1">
        <f t="shared" si="45"/>
        <v>0.36773217573292</v>
      </c>
      <c r="L760" s="1">
        <f>VLOOKUP(A760,'Dados absolutos'!A:M,13,FALSE)</f>
        <v>0.86111111111111105</v>
      </c>
      <c r="M760" s="1">
        <f t="shared" si="46"/>
        <v>0.48501362397820164</v>
      </c>
      <c r="N760" s="3">
        <f t="shared" si="47"/>
        <v>-0.40158151097989131</v>
      </c>
      <c r="O760" s="4" t="s">
        <v>6142</v>
      </c>
    </row>
    <row r="761" spans="1:15" x14ac:dyDescent="0.25">
      <c r="A761">
        <v>270670</v>
      </c>
      <c r="B761">
        <v>2706703</v>
      </c>
      <c r="C761" t="s">
        <v>1687</v>
      </c>
      <c r="D761" t="s">
        <v>1620</v>
      </c>
      <c r="E761" t="s">
        <v>466</v>
      </c>
      <c r="F761" t="s">
        <v>10</v>
      </c>
      <c r="G761">
        <f>VLOOKUP(A761,'Dados absolutos'!A:H,8,FALSE)</f>
        <v>58650</v>
      </c>
      <c r="H761" s="1">
        <f t="shared" si="44"/>
        <v>0.29029407482163211</v>
      </c>
      <c r="I761">
        <f>VLOOKUP(A761,'Dados absolutos'!A:I,9,FALSE)</f>
        <v>0.63</v>
      </c>
      <c r="J761" s="1">
        <f>VLOOKUP(A761,'Dados absolutos'!A:L,12,FALSE)</f>
        <v>5093.6576330775788</v>
      </c>
      <c r="K761" s="1">
        <f t="shared" si="45"/>
        <v>0.37796578248178719</v>
      </c>
      <c r="L761" s="1">
        <f>VLOOKUP(A761,'Dados absolutos'!A:M,13,FALSE)</f>
        <v>0.51666666666666683</v>
      </c>
      <c r="M761" s="1">
        <f t="shared" si="46"/>
        <v>0.31607629427792927</v>
      </c>
      <c r="N761" s="3">
        <f t="shared" si="47"/>
        <v>-0.40159541338222582</v>
      </c>
      <c r="O761" s="4" t="s">
        <v>6143</v>
      </c>
    </row>
    <row r="762" spans="1:15" x14ac:dyDescent="0.25">
      <c r="A762">
        <v>410180</v>
      </c>
      <c r="B762">
        <v>4101804</v>
      </c>
      <c r="C762" t="s">
        <v>3848</v>
      </c>
      <c r="D762" t="s">
        <v>3827</v>
      </c>
      <c r="E762" t="s">
        <v>3828</v>
      </c>
      <c r="F762" t="s">
        <v>10</v>
      </c>
      <c r="G762">
        <f>VLOOKUP(A762,'Dados absolutos'!A:H,8,FALSE)</f>
        <v>151666</v>
      </c>
      <c r="H762" s="1">
        <f t="shared" si="44"/>
        <v>0.75731923461215966</v>
      </c>
      <c r="I762">
        <f>VLOOKUP(A762,'Dados absolutos'!A:I,9,FALSE)</f>
        <v>0.74</v>
      </c>
      <c r="J762" s="1">
        <f>VLOOKUP(A762,'Dados absolutos'!A:L,12,FALSE)</f>
        <v>12098.583721335039</v>
      </c>
      <c r="K762" s="1">
        <f t="shared" si="45"/>
        <v>0.94786589263121646</v>
      </c>
      <c r="L762" s="1">
        <f>VLOOKUP(A762,'Dados absolutos'!A:M,13,FALSE)</f>
        <v>0.95</v>
      </c>
      <c r="M762" s="1">
        <f t="shared" si="46"/>
        <v>0.52861035422343328</v>
      </c>
      <c r="N762" s="3">
        <f t="shared" si="47"/>
        <v>-0.40193630379562351</v>
      </c>
      <c r="O762" s="4" t="s">
        <v>6144</v>
      </c>
    </row>
    <row r="763" spans="1:15" x14ac:dyDescent="0.25">
      <c r="A763">
        <v>316710</v>
      </c>
      <c r="B763">
        <v>3167103</v>
      </c>
      <c r="C763" t="s">
        <v>2970</v>
      </c>
      <c r="D763" t="s">
        <v>2181</v>
      </c>
      <c r="E763" t="s">
        <v>2182</v>
      </c>
      <c r="F763" t="s">
        <v>10</v>
      </c>
      <c r="G763">
        <f>VLOOKUP(A763,'Dados absolutos'!A:H,8,FALSE)</f>
        <v>21952</v>
      </c>
      <c r="H763" s="1">
        <f t="shared" si="44"/>
        <v>0.10603664261649771</v>
      </c>
      <c r="I763">
        <f>VLOOKUP(A763,'Dados absolutos'!A:I,9,FALSE)</f>
        <v>0.65600000000000003</v>
      </c>
      <c r="J763" s="1">
        <f>VLOOKUP(A763,'Dados absolutos'!A:L,12,FALSE)</f>
        <v>4357.9980393586002</v>
      </c>
      <c r="K763" s="1">
        <f t="shared" si="45"/>
        <v>0.31811468937807352</v>
      </c>
      <c r="L763" s="1">
        <f>VLOOKUP(A763,'Dados absolutos'!A:M,13,FALSE)</f>
        <v>0.8222222222222223</v>
      </c>
      <c r="M763" s="1">
        <f t="shared" si="46"/>
        <v>0.46594005449591286</v>
      </c>
      <c r="N763" s="3">
        <f t="shared" si="47"/>
        <v>-0.40213799226566299</v>
      </c>
      <c r="O763" s="4" t="s">
        <v>6145</v>
      </c>
    </row>
    <row r="764" spans="1:15" x14ac:dyDescent="0.25">
      <c r="A764">
        <v>260915</v>
      </c>
      <c r="B764">
        <v>2609154</v>
      </c>
      <c r="C764" t="s">
        <v>1548</v>
      </c>
      <c r="D764" t="s">
        <v>1452</v>
      </c>
      <c r="E764" t="s">
        <v>466</v>
      </c>
      <c r="F764" t="s">
        <v>10</v>
      </c>
      <c r="G764">
        <f>VLOOKUP(A764,'Dados absolutos'!A:H,8,FALSE)</f>
        <v>23763</v>
      </c>
      <c r="H764" s="1">
        <f t="shared" si="44"/>
        <v>0.11512951442759091</v>
      </c>
      <c r="I764">
        <f>VLOOKUP(A764,'Dados absolutos'!A:I,9,FALSE)</f>
        <v>0.48699999999999999</v>
      </c>
      <c r="J764" s="1">
        <f>VLOOKUP(A764,'Dados absolutos'!A:L,12,FALSE)</f>
        <v>3410.270724655978</v>
      </c>
      <c r="K764" s="1">
        <f t="shared" si="45"/>
        <v>0.24101039245393499</v>
      </c>
      <c r="L764" s="1">
        <f>VLOOKUP(A764,'Dados absolutos'!A:M,13,FALSE)</f>
        <v>0.3</v>
      </c>
      <c r="M764" s="1">
        <f t="shared" si="46"/>
        <v>0.20980926430517716</v>
      </c>
      <c r="N764" s="3">
        <f t="shared" si="47"/>
        <v>-0.4030716137211669</v>
      </c>
      <c r="O764" s="4" t="s">
        <v>6146</v>
      </c>
    </row>
    <row r="765" spans="1:15" x14ac:dyDescent="0.25">
      <c r="A765">
        <v>310460</v>
      </c>
      <c r="B765">
        <v>3104601</v>
      </c>
      <c r="C765" t="s">
        <v>2232</v>
      </c>
      <c r="D765" t="s">
        <v>2181</v>
      </c>
      <c r="E765" t="s">
        <v>2182</v>
      </c>
      <c r="F765" t="s">
        <v>10</v>
      </c>
      <c r="G765">
        <f>VLOOKUP(A765,'Dados absolutos'!A:H,8,FALSE)</f>
        <v>14138</v>
      </c>
      <c r="H765" s="1">
        <f t="shared" si="44"/>
        <v>6.680323547575652E-2</v>
      </c>
      <c r="I765">
        <f>VLOOKUP(A765,'Dados absolutos'!A:I,9,FALSE)</f>
        <v>0.69399999999999995</v>
      </c>
      <c r="J765" s="1">
        <f>VLOOKUP(A765,'Dados absolutos'!A:L,12,FALSE)</f>
        <v>4294.7611493846371</v>
      </c>
      <c r="K765" s="1">
        <f t="shared" si="45"/>
        <v>0.31296992266567641</v>
      </c>
      <c r="L765" s="1">
        <f>VLOOKUP(A765,'Dados absolutos'!A:M,13,FALSE)</f>
        <v>0.96666666666666679</v>
      </c>
      <c r="M765" s="1">
        <f t="shared" si="46"/>
        <v>0.53678474114441421</v>
      </c>
      <c r="N765" s="3">
        <f t="shared" si="47"/>
        <v>-0.4033819460455057</v>
      </c>
      <c r="O765" s="4" t="s">
        <v>6147</v>
      </c>
    </row>
    <row r="766" spans="1:15" x14ac:dyDescent="0.25">
      <c r="A766">
        <v>500660</v>
      </c>
      <c r="B766">
        <v>5006606</v>
      </c>
      <c r="C766" t="s">
        <v>4984</v>
      </c>
      <c r="D766" t="s">
        <v>4931</v>
      </c>
      <c r="E766" t="s">
        <v>4932</v>
      </c>
      <c r="F766" t="s">
        <v>10</v>
      </c>
      <c r="G766">
        <f>VLOOKUP(A766,'Dados absolutos'!A:H,8,FALSE)</f>
        <v>92017</v>
      </c>
      <c r="H766" s="1">
        <f t="shared" si="44"/>
        <v>0.45782684882535762</v>
      </c>
      <c r="I766">
        <f>VLOOKUP(A766,'Dados absolutos'!A:I,9,FALSE)</f>
        <v>0.70099999999999996</v>
      </c>
      <c r="J766" s="1">
        <f>VLOOKUP(A766,'Dados absolutos'!A:L,12,FALSE)</f>
        <v>5668.7879555951622</v>
      </c>
      <c r="K766" s="1">
        <f t="shared" si="45"/>
        <v>0.4247566879136791</v>
      </c>
      <c r="L766" s="1">
        <f>VLOOKUP(A766,'Dados absolutos'!A:M,13,FALSE)</f>
        <v>0.41111111111111109</v>
      </c>
      <c r="M766" s="1">
        <f t="shared" si="46"/>
        <v>0.26430517711171664</v>
      </c>
      <c r="N766" s="3">
        <f t="shared" si="47"/>
        <v>-0.40362466197660485</v>
      </c>
      <c r="O766" s="4" t="s">
        <v>6148</v>
      </c>
    </row>
    <row r="767" spans="1:15" x14ac:dyDescent="0.25">
      <c r="A767">
        <v>270240</v>
      </c>
      <c r="B767">
        <v>2702405</v>
      </c>
      <c r="C767" t="s">
        <v>1642</v>
      </c>
      <c r="D767" t="s">
        <v>1620</v>
      </c>
      <c r="E767" t="s">
        <v>466</v>
      </c>
      <c r="F767" t="s">
        <v>10</v>
      </c>
      <c r="G767">
        <f>VLOOKUP(A767,'Dados absolutos'!A:H,8,FALSE)</f>
        <v>51318</v>
      </c>
      <c r="H767" s="1">
        <f t="shared" si="44"/>
        <v>0.25348074731255682</v>
      </c>
      <c r="I767">
        <f>VLOOKUP(A767,'Dados absolutos'!A:I,9,FALSE)</f>
        <v>0.61199999999999999</v>
      </c>
      <c r="J767" s="1">
        <f>VLOOKUP(A767,'Dados absolutos'!A:L,12,FALSE)</f>
        <v>5495.4873648622315</v>
      </c>
      <c r="K767" s="1">
        <f t="shared" si="45"/>
        <v>0.41065746338178588</v>
      </c>
      <c r="L767" s="1">
        <f>VLOOKUP(A767,'Dados absolutos'!A:M,13,FALSE)</f>
        <v>0.61666666666666681</v>
      </c>
      <c r="M767" s="1">
        <f t="shared" si="46"/>
        <v>0.36512261580381478</v>
      </c>
      <c r="N767" s="3">
        <f t="shared" si="47"/>
        <v>-0.40405410026541433</v>
      </c>
      <c r="O767" s="4" t="s">
        <v>6149</v>
      </c>
    </row>
    <row r="768" spans="1:15" x14ac:dyDescent="0.25">
      <c r="A768">
        <v>150350</v>
      </c>
      <c r="B768">
        <v>1503507</v>
      </c>
      <c r="C768" t="s">
        <v>222</v>
      </c>
      <c r="D768" t="s">
        <v>166</v>
      </c>
      <c r="E768" t="s">
        <v>9</v>
      </c>
      <c r="F768" t="s">
        <v>10</v>
      </c>
      <c r="G768">
        <f>VLOOKUP(A768,'Dados absolutos'!A:H,8,FALSE)</f>
        <v>30955</v>
      </c>
      <c r="H768" s="1">
        <f t="shared" si="44"/>
        <v>0.15123991424282135</v>
      </c>
      <c r="I768">
        <f>VLOOKUP(A768,'Dados absolutos'!A:I,9,FALSE)</f>
        <v>0.55900000000000005</v>
      </c>
      <c r="J768" s="1">
        <f>VLOOKUP(A768,'Dados absolutos'!A:L,12,FALSE)</f>
        <v>2948.1016107252462</v>
      </c>
      <c r="K768" s="1">
        <f t="shared" si="45"/>
        <v>0.20340967752586231</v>
      </c>
      <c r="L768" s="1">
        <f>VLOOKUP(A768,'Dados absolutos'!A:M,13,FALSE)</f>
        <v>0.29444444444444445</v>
      </c>
      <c r="M768" s="1">
        <f t="shared" si="46"/>
        <v>0.20708446866485017</v>
      </c>
      <c r="N768" s="3">
        <f t="shared" si="47"/>
        <v>-0.40408529461819087</v>
      </c>
      <c r="O768" s="4" t="s">
        <v>6150</v>
      </c>
    </row>
    <row r="769" spans="1:15" x14ac:dyDescent="0.25">
      <c r="A769">
        <v>430120</v>
      </c>
      <c r="B769">
        <v>4301206</v>
      </c>
      <c r="C769" t="s">
        <v>4481</v>
      </c>
      <c r="D769" t="s">
        <v>4459</v>
      </c>
      <c r="E769" t="s">
        <v>3828</v>
      </c>
      <c r="F769" t="s">
        <v>10</v>
      </c>
      <c r="G769">
        <f>VLOOKUP(A769,'Dados absolutos'!A:H,8,FALSE)</f>
        <v>12058</v>
      </c>
      <c r="H769" s="1">
        <f t="shared" si="44"/>
        <v>5.6359738310061407E-2</v>
      </c>
      <c r="I769">
        <f>VLOOKUP(A769,'Dados absolutos'!A:I,9,FALSE)</f>
        <v>0.70699999999999996</v>
      </c>
      <c r="J769" s="1">
        <f>VLOOKUP(A769,'Dados absolutos'!A:L,12,FALSE)</f>
        <v>4835.0031796317799</v>
      </c>
      <c r="K769" s="1">
        <f t="shared" si="45"/>
        <v>0.35692241961797283</v>
      </c>
      <c r="L769" s="1">
        <f>VLOOKUP(A769,'Dados absolutos'!A:M,13,FALSE)</f>
        <v>1.1000000000000001</v>
      </c>
      <c r="M769" s="1">
        <f t="shared" si="46"/>
        <v>0.6021798365122617</v>
      </c>
      <c r="N769" s="3">
        <f t="shared" si="47"/>
        <v>-0.40538284479564979</v>
      </c>
      <c r="O769" s="4" t="s">
        <v>6151</v>
      </c>
    </row>
    <row r="770" spans="1:15" x14ac:dyDescent="0.25">
      <c r="A770">
        <v>270800</v>
      </c>
      <c r="B770">
        <v>2708006</v>
      </c>
      <c r="C770" t="s">
        <v>1699</v>
      </c>
      <c r="D770" t="s">
        <v>1620</v>
      </c>
      <c r="E770" t="s">
        <v>466</v>
      </c>
      <c r="F770" t="s">
        <v>10</v>
      </c>
      <c r="G770">
        <f>VLOOKUP(A770,'Dados absolutos'!A:H,8,FALSE)</f>
        <v>46220</v>
      </c>
      <c r="H770" s="1">
        <f t="shared" ref="H770:H833" si="48">(G770-MIN(G:G))/(MAX(G:G)-MIN(G:G))</f>
        <v>0.22788413743240596</v>
      </c>
      <c r="I770">
        <f>VLOOKUP(A770,'Dados absolutos'!A:I,9,FALSE)</f>
        <v>0.59099999999999997</v>
      </c>
      <c r="J770" s="1">
        <f>VLOOKUP(A770,'Dados absolutos'!A:L,12,FALSE)</f>
        <v>5524.3349822587625</v>
      </c>
      <c r="K770" s="1">
        <f t="shared" ref="K770:K833" si="49">(J770-MIN(J:J))/(MAX(J:J)-MIN(J:J))</f>
        <v>0.41300442038385776</v>
      </c>
      <c r="L770" s="1">
        <f>VLOOKUP(A770,'Dados absolutos'!A:M,13,FALSE)</f>
        <v>0.62777777777777777</v>
      </c>
      <c r="M770" s="1">
        <f t="shared" ref="M770:M833" si="50">(L770-MIN(L:L))/(MAX(L:L)-MIN(L:L))</f>
        <v>0.3705722070844687</v>
      </c>
      <c r="N770" s="3">
        <f t="shared" ref="N770:N833" si="51">H770-I770-K770+M770</f>
        <v>-0.40554807586698305</v>
      </c>
      <c r="O770" s="4" t="s">
        <v>6152</v>
      </c>
    </row>
    <row r="771" spans="1:15" x14ac:dyDescent="0.25">
      <c r="A771">
        <v>291640</v>
      </c>
      <c r="B771">
        <v>2916401</v>
      </c>
      <c r="C771" t="s">
        <v>1972</v>
      </c>
      <c r="D771" t="s">
        <v>1784</v>
      </c>
      <c r="E771" t="s">
        <v>466</v>
      </c>
      <c r="F771" t="s">
        <v>10</v>
      </c>
      <c r="G771">
        <f>VLOOKUP(A771,'Dados absolutos'!A:H,8,FALSE)</f>
        <v>65897</v>
      </c>
      <c r="H771" s="1">
        <f t="shared" si="48"/>
        <v>0.32668062480230159</v>
      </c>
      <c r="I771">
        <f>VLOOKUP(A771,'Dados absolutos'!A:I,9,FALSE)</f>
        <v>0.66700000000000004</v>
      </c>
      <c r="J771" s="1">
        <f>VLOOKUP(A771,'Dados absolutos'!A:L,12,FALSE)</f>
        <v>3998.2624230238098</v>
      </c>
      <c r="K771" s="1">
        <f t="shared" si="49"/>
        <v>0.28884766146217028</v>
      </c>
      <c r="L771" s="1">
        <f>VLOOKUP(A771,'Dados absolutos'!A:M,13,FALSE)</f>
        <v>0.32777777777777783</v>
      </c>
      <c r="M771" s="1">
        <f t="shared" si="50"/>
        <v>0.22343324250681204</v>
      </c>
      <c r="N771" s="3">
        <f t="shared" si="51"/>
        <v>-0.40573379415305666</v>
      </c>
      <c r="O771" s="4" t="s">
        <v>6153</v>
      </c>
    </row>
    <row r="772" spans="1:15" x14ac:dyDescent="0.25">
      <c r="A772">
        <v>220865</v>
      </c>
      <c r="B772">
        <v>2208650</v>
      </c>
      <c r="C772" t="s">
        <v>847</v>
      </c>
      <c r="D772" t="s">
        <v>682</v>
      </c>
      <c r="E772" t="s">
        <v>466</v>
      </c>
      <c r="F772" t="s">
        <v>10</v>
      </c>
      <c r="G772">
        <f>VLOOKUP(A772,'Dados absolutos'!A:H,8,FALSE)</f>
        <v>8738</v>
      </c>
      <c r="H772" s="1">
        <f t="shared" si="48"/>
        <v>3.9690310141740348E-2</v>
      </c>
      <c r="I772">
        <f>VLOOKUP(A772,'Dados absolutos'!A:I,9,FALSE)</f>
        <v>0.51500000000000001</v>
      </c>
      <c r="J772" s="1">
        <f>VLOOKUP(A772,'Dados absolutos'!A:L,12,FALSE)</f>
        <v>4995.7480178530559</v>
      </c>
      <c r="K772" s="1">
        <f t="shared" si="49"/>
        <v>0.37000014518624447</v>
      </c>
      <c r="L772" s="1">
        <f>VLOOKUP(A772,'Dados absolutos'!A:M,13,FALSE)</f>
        <v>0.76666666666666683</v>
      </c>
      <c r="M772" s="1">
        <f t="shared" si="50"/>
        <v>0.43869209809264315</v>
      </c>
      <c r="N772" s="3">
        <f t="shared" si="51"/>
        <v>-0.40661773695186093</v>
      </c>
      <c r="O772" s="4" t="s">
        <v>6154</v>
      </c>
    </row>
    <row r="773" spans="1:15" x14ac:dyDescent="0.25">
      <c r="A773">
        <v>291970</v>
      </c>
      <c r="B773">
        <v>2919702</v>
      </c>
      <c r="C773" t="s">
        <v>2014</v>
      </c>
      <c r="D773" t="s">
        <v>1784</v>
      </c>
      <c r="E773" t="s">
        <v>466</v>
      </c>
      <c r="F773" t="s">
        <v>10</v>
      </c>
      <c r="G773">
        <f>VLOOKUP(A773,'Dados absolutos'!A:H,8,FALSE)</f>
        <v>21599</v>
      </c>
      <c r="H773" s="1">
        <f t="shared" si="48"/>
        <v>0.10426426064558887</v>
      </c>
      <c r="I773">
        <f>VLOOKUP(A773,'Dados absolutos'!A:I,9,FALSE)</f>
        <v>0.60499999999999998</v>
      </c>
      <c r="J773" s="1">
        <f>VLOOKUP(A773,'Dados absolutos'!A:L,12,FALSE)</f>
        <v>3550.6629811565354</v>
      </c>
      <c r="K773" s="1">
        <f t="shared" si="49"/>
        <v>0.25243229204798162</v>
      </c>
      <c r="L773" s="1">
        <f>VLOOKUP(A773,'Dados absolutos'!A:M,13,FALSE)</f>
        <v>0.57777777777777783</v>
      </c>
      <c r="M773" s="1">
        <f t="shared" si="50"/>
        <v>0.34604904632152594</v>
      </c>
      <c r="N773" s="3">
        <f t="shared" si="51"/>
        <v>-0.4071189850808668</v>
      </c>
      <c r="O773" s="4" t="s">
        <v>6155</v>
      </c>
    </row>
    <row r="774" spans="1:15" x14ac:dyDescent="0.25">
      <c r="A774">
        <v>352710</v>
      </c>
      <c r="B774">
        <v>3527108</v>
      </c>
      <c r="C774" t="s">
        <v>3499</v>
      </c>
      <c r="D774" t="s">
        <v>3202</v>
      </c>
      <c r="E774" t="s">
        <v>2182</v>
      </c>
      <c r="F774" t="s">
        <v>10</v>
      </c>
      <c r="G774">
        <f>VLOOKUP(A774,'Dados absolutos'!A:H,8,FALSE)</f>
        <v>74779</v>
      </c>
      <c r="H774" s="1">
        <f t="shared" si="48"/>
        <v>0.3712763660646593</v>
      </c>
      <c r="I774">
        <f>VLOOKUP(A774,'Dados absolutos'!A:I,9,FALSE)</f>
        <v>0.78600000000000003</v>
      </c>
      <c r="J774" s="1">
        <f>VLOOKUP(A774,'Dados absolutos'!A:L,12,FALSE)</f>
        <v>4842.8156819427913</v>
      </c>
      <c r="K774" s="1">
        <f t="shared" si="49"/>
        <v>0.35755802174588847</v>
      </c>
      <c r="L774" s="1">
        <f>VLOOKUP(A774,'Dados absolutos'!A:M,13,FALSE)</f>
        <v>0.6166666666666667</v>
      </c>
      <c r="M774" s="1">
        <f t="shared" si="50"/>
        <v>0.36512261580381472</v>
      </c>
      <c r="N774" s="3">
        <f t="shared" si="51"/>
        <v>-0.40715903987741447</v>
      </c>
      <c r="O774" s="4" t="s">
        <v>6156</v>
      </c>
    </row>
    <row r="775" spans="1:15" x14ac:dyDescent="0.25">
      <c r="A775">
        <v>110002</v>
      </c>
      <c r="B775">
        <v>1100023</v>
      </c>
      <c r="C775" t="s">
        <v>11</v>
      </c>
      <c r="D775" t="s">
        <v>8</v>
      </c>
      <c r="E775" t="s">
        <v>9</v>
      </c>
      <c r="F775" t="s">
        <v>10</v>
      </c>
      <c r="G775">
        <f>VLOOKUP(A775,'Dados absolutos'!A:H,8,FALSE)</f>
        <v>96833</v>
      </c>
      <c r="H775" s="1">
        <f t="shared" si="48"/>
        <v>0.48200756149362095</v>
      </c>
      <c r="I775">
        <f>VLOOKUP(A775,'Dados absolutos'!A:I,9,FALSE)</f>
        <v>0.70199999999999996</v>
      </c>
      <c r="J775" s="1">
        <f>VLOOKUP(A775,'Dados absolutos'!A:L,12,FALSE)</f>
        <v>5405.438676587527</v>
      </c>
      <c r="K775" s="1">
        <f t="shared" si="49"/>
        <v>0.40333136789983748</v>
      </c>
      <c r="L775" s="1">
        <f>VLOOKUP(A775,'Dados absolutos'!A:M,13,FALSE)</f>
        <v>0.31111111111111112</v>
      </c>
      <c r="M775" s="1">
        <f t="shared" si="50"/>
        <v>0.21525885558583108</v>
      </c>
      <c r="N775" s="3">
        <f t="shared" si="51"/>
        <v>-0.40806495082038546</v>
      </c>
      <c r="O775" s="4" t="s">
        <v>6157</v>
      </c>
    </row>
    <row r="776" spans="1:15" x14ac:dyDescent="0.25">
      <c r="A776">
        <v>522060</v>
      </c>
      <c r="B776">
        <v>5220603</v>
      </c>
      <c r="C776" t="s">
        <v>5347</v>
      </c>
      <c r="D776" t="s">
        <v>5136</v>
      </c>
      <c r="E776" t="s">
        <v>4932</v>
      </c>
      <c r="F776" t="s">
        <v>10</v>
      </c>
      <c r="G776">
        <f>VLOOKUP(A776,'Dados absolutos'!A:H,8,FALSE)</f>
        <v>22245</v>
      </c>
      <c r="H776" s="1">
        <f t="shared" si="48"/>
        <v>0.10750776986147303</v>
      </c>
      <c r="I776">
        <f>VLOOKUP(A776,'Dados absolutos'!A:I,9,FALSE)</f>
        <v>0.70899999999999996</v>
      </c>
      <c r="J776" s="1">
        <f>VLOOKUP(A776,'Dados absolutos'!A:L,12,FALSE)</f>
        <v>5576.53372847831</v>
      </c>
      <c r="K776" s="1">
        <f t="shared" si="49"/>
        <v>0.41725115630160708</v>
      </c>
      <c r="L776" s="1">
        <f>VLOOKUP(A776,'Dados absolutos'!A:M,13,FALSE)</f>
        <v>1.1166666666666667</v>
      </c>
      <c r="M776" s="1">
        <f t="shared" si="50"/>
        <v>0.61035422343324253</v>
      </c>
      <c r="N776" s="3">
        <f t="shared" si="51"/>
        <v>-0.40838916300689154</v>
      </c>
      <c r="O776" s="4" t="s">
        <v>6158</v>
      </c>
    </row>
    <row r="777" spans="1:15" x14ac:dyDescent="0.25">
      <c r="A777">
        <v>420730</v>
      </c>
      <c r="B777">
        <v>4207304</v>
      </c>
      <c r="C777" t="s">
        <v>4300</v>
      </c>
      <c r="D777" t="s">
        <v>4197</v>
      </c>
      <c r="E777" t="s">
        <v>3828</v>
      </c>
      <c r="F777" t="s">
        <v>10</v>
      </c>
      <c r="G777">
        <f>VLOOKUP(A777,'Dados absolutos'!A:H,8,FALSE)</f>
        <v>52579</v>
      </c>
      <c r="H777" s="1">
        <f t="shared" si="48"/>
        <v>0.25981211746925947</v>
      </c>
      <c r="I777">
        <f>VLOOKUP(A777,'Dados absolutos'!A:I,9,FALSE)</f>
        <v>0.76500000000000001</v>
      </c>
      <c r="J777" s="1">
        <f>VLOOKUP(A777,'Dados absolutos'!A:L,12,FALSE)</f>
        <v>5861.1605597291691</v>
      </c>
      <c r="K777" s="1">
        <f t="shared" si="49"/>
        <v>0.44040755516115571</v>
      </c>
      <c r="L777" s="1">
        <f>VLOOKUP(A777,'Dados absolutos'!A:M,13,FALSE)</f>
        <v>0.96666666666666656</v>
      </c>
      <c r="M777" s="1">
        <f t="shared" si="50"/>
        <v>0.5367847411444141</v>
      </c>
      <c r="N777" s="3">
        <f t="shared" si="51"/>
        <v>-0.40881069654748214</v>
      </c>
      <c r="O777" s="4" t="s">
        <v>6159</v>
      </c>
    </row>
    <row r="778" spans="1:15" x14ac:dyDescent="0.25">
      <c r="A778">
        <v>231160</v>
      </c>
      <c r="B778">
        <v>2311603</v>
      </c>
      <c r="C778" t="s">
        <v>265</v>
      </c>
      <c r="D778" t="s">
        <v>905</v>
      </c>
      <c r="E778" t="s">
        <v>466</v>
      </c>
      <c r="F778" t="s">
        <v>10</v>
      </c>
      <c r="G778">
        <f>VLOOKUP(A778,'Dados absolutos'!A:H,8,FALSE)</f>
        <v>27214</v>
      </c>
      <c r="H778" s="1">
        <f t="shared" si="48"/>
        <v>0.13245668208086681</v>
      </c>
      <c r="I778">
        <f>VLOOKUP(A778,'Dados absolutos'!A:I,9,FALSE)</f>
        <v>0.626</v>
      </c>
      <c r="J778" s="1">
        <f>VLOOKUP(A778,'Dados absolutos'!A:L,12,FALSE)</f>
        <v>5017.4874296318067</v>
      </c>
      <c r="K778" s="1">
        <f t="shared" si="49"/>
        <v>0.37176879956049436</v>
      </c>
      <c r="L778" s="1">
        <f>VLOOKUP(A778,'Dados absolutos'!A:M,13,FALSE)</f>
        <v>0.8</v>
      </c>
      <c r="M778" s="1">
        <f t="shared" si="50"/>
        <v>0.45504087193460496</v>
      </c>
      <c r="N778" s="3">
        <f t="shared" si="51"/>
        <v>-0.41027124554502259</v>
      </c>
      <c r="O778" s="4" t="s">
        <v>6160</v>
      </c>
    </row>
    <row r="779" spans="1:15" x14ac:dyDescent="0.25">
      <c r="A779">
        <v>430470</v>
      </c>
      <c r="B779">
        <v>4304705</v>
      </c>
      <c r="C779" t="s">
        <v>4541</v>
      </c>
      <c r="D779" t="s">
        <v>4459</v>
      </c>
      <c r="E779" t="s">
        <v>3828</v>
      </c>
      <c r="F779" t="s">
        <v>10</v>
      </c>
      <c r="G779">
        <f>VLOOKUP(A779,'Dados absolutos'!A:H,8,FALSE)</f>
        <v>61804</v>
      </c>
      <c r="H779" s="1">
        <f t="shared" si="48"/>
        <v>0.30613003158153712</v>
      </c>
      <c r="I779">
        <f>VLOOKUP(A779,'Dados absolutos'!A:I,9,FALSE)</f>
        <v>0.76600000000000001</v>
      </c>
      <c r="J779" s="1">
        <f>VLOOKUP(A779,'Dados absolutos'!A:L,12,FALSE)</f>
        <v>6370.8259551161736</v>
      </c>
      <c r="K779" s="1">
        <f t="shared" si="49"/>
        <v>0.48187242735406999</v>
      </c>
      <c r="L779" s="1">
        <f>VLOOKUP(A779,'Dados absolutos'!A:M,13,FALSE)</f>
        <v>0.95555555555555571</v>
      </c>
      <c r="M779" s="1">
        <f t="shared" si="50"/>
        <v>0.53133514986376029</v>
      </c>
      <c r="N779" s="3">
        <f t="shared" si="51"/>
        <v>-0.41040724590877253</v>
      </c>
      <c r="O779" s="4" t="s">
        <v>6161</v>
      </c>
    </row>
    <row r="780" spans="1:15" x14ac:dyDescent="0.25">
      <c r="A780">
        <v>270140</v>
      </c>
      <c r="B780">
        <v>2701407</v>
      </c>
      <c r="C780" t="s">
        <v>1631</v>
      </c>
      <c r="D780" t="s">
        <v>1620</v>
      </c>
      <c r="E780" t="s">
        <v>466</v>
      </c>
      <c r="F780" t="s">
        <v>10</v>
      </c>
      <c r="G780">
        <f>VLOOKUP(A780,'Dados absolutos'!A:H,8,FALSE)</f>
        <v>32106</v>
      </c>
      <c r="H780" s="1">
        <f t="shared" si="48"/>
        <v>0.15701898406864592</v>
      </c>
      <c r="I780">
        <f>VLOOKUP(A780,'Dados absolutos'!A:I,9,FALSE)</f>
        <v>0.56999999999999995</v>
      </c>
      <c r="J780" s="1">
        <f>VLOOKUP(A780,'Dados absolutos'!A:L,12,FALSE)</f>
        <v>7416.2811486949477</v>
      </c>
      <c r="K780" s="1">
        <f t="shared" si="49"/>
        <v>0.56692757604087762</v>
      </c>
      <c r="L780" s="1">
        <f>VLOOKUP(A780,'Dados absolutos'!A:M,13,FALSE)</f>
        <v>1.0333333333333334</v>
      </c>
      <c r="M780" s="1">
        <f t="shared" si="50"/>
        <v>0.56948228882833796</v>
      </c>
      <c r="N780" s="3">
        <f t="shared" si="51"/>
        <v>-0.41042630314389372</v>
      </c>
      <c r="O780" s="4" t="s">
        <v>6162</v>
      </c>
    </row>
    <row r="781" spans="1:15" x14ac:dyDescent="0.25">
      <c r="A781">
        <v>290475</v>
      </c>
      <c r="B781">
        <v>2904753</v>
      </c>
      <c r="C781" t="s">
        <v>1841</v>
      </c>
      <c r="D781" t="s">
        <v>1784</v>
      </c>
      <c r="E781" t="s">
        <v>466</v>
      </c>
      <c r="F781" t="s">
        <v>10</v>
      </c>
      <c r="G781">
        <f>VLOOKUP(A781,'Dados absolutos'!A:H,8,FALSE)</f>
        <v>19589</v>
      </c>
      <c r="H781" s="1">
        <f t="shared" si="48"/>
        <v>9.4172227326816196E-2</v>
      </c>
      <c r="I781">
        <f>VLOOKUP(A781,'Dados absolutos'!A:I,9,FALSE)</f>
        <v>0.56499999999999995</v>
      </c>
      <c r="J781" s="1">
        <f>VLOOKUP(A781,'Dados absolutos'!A:L,12,FALSE)</f>
        <v>4401.6752774516317</v>
      </c>
      <c r="K781" s="1">
        <f t="shared" si="49"/>
        <v>0.32166814054752524</v>
      </c>
      <c r="L781" s="1">
        <f>VLOOKUP(A781,'Dados absolutos'!A:M,13,FALSE)</f>
        <v>0.65</v>
      </c>
      <c r="M781" s="1">
        <f t="shared" si="50"/>
        <v>0.38147138964577659</v>
      </c>
      <c r="N781" s="3">
        <f t="shared" si="51"/>
        <v>-0.41102452357493241</v>
      </c>
      <c r="O781" s="4" t="s">
        <v>6163</v>
      </c>
    </row>
    <row r="782" spans="1:15" x14ac:dyDescent="0.25">
      <c r="A782">
        <v>220635</v>
      </c>
      <c r="B782">
        <v>2206357</v>
      </c>
      <c r="C782" t="s">
        <v>809</v>
      </c>
      <c r="D782" t="s">
        <v>682</v>
      </c>
      <c r="E782" t="s">
        <v>466</v>
      </c>
      <c r="F782" t="s">
        <v>10</v>
      </c>
      <c r="G782">
        <f>VLOOKUP(A782,'Dados absolutos'!A:H,8,FALSE)</f>
        <v>6542</v>
      </c>
      <c r="H782" s="1">
        <f t="shared" si="48"/>
        <v>2.8664387172573771E-2</v>
      </c>
      <c r="I782">
        <f>VLOOKUP(A782,'Dados absolutos'!A:I,9,FALSE)</f>
        <v>0.50800000000000001</v>
      </c>
      <c r="J782" s="1">
        <f>VLOOKUP(A782,'Dados absolutos'!A:L,12,FALSE)</f>
        <v>4574.6388046468965</v>
      </c>
      <c r="K782" s="1">
        <f t="shared" si="49"/>
        <v>0.33573994258490203</v>
      </c>
      <c r="L782" s="1">
        <f>VLOOKUP(A782,'Dados absolutos'!A:M,13,FALSE)</f>
        <v>0.69444444444444442</v>
      </c>
      <c r="M782" s="1">
        <f t="shared" si="50"/>
        <v>0.40326975476839239</v>
      </c>
      <c r="N782" s="3">
        <f t="shared" si="51"/>
        <v>-0.41180580064393596</v>
      </c>
      <c r="O782" s="4" t="s">
        <v>6164</v>
      </c>
    </row>
    <row r="783" spans="1:15" x14ac:dyDescent="0.25">
      <c r="A783">
        <v>250190</v>
      </c>
      <c r="B783">
        <v>2501906</v>
      </c>
      <c r="C783" t="s">
        <v>184</v>
      </c>
      <c r="D783" t="s">
        <v>1247</v>
      </c>
      <c r="E783" t="s">
        <v>466</v>
      </c>
      <c r="F783" t="s">
        <v>10</v>
      </c>
      <c r="G783">
        <f>VLOOKUP(A783,'Dados absolutos'!A:H,8,FALSE)</f>
        <v>16401</v>
      </c>
      <c r="H783" s="1">
        <f t="shared" si="48"/>
        <v>7.8165559555548866E-2</v>
      </c>
      <c r="I783">
        <f>VLOOKUP(A783,'Dados absolutos'!A:I,9,FALSE)</f>
        <v>0.59199999999999997</v>
      </c>
      <c r="J783" s="1">
        <f>VLOOKUP(A783,'Dados absolutos'!A:L,12,FALSE)</f>
        <v>4485.8192280958474</v>
      </c>
      <c r="K783" s="1">
        <f t="shared" si="49"/>
        <v>0.32851384400482975</v>
      </c>
      <c r="L783" s="1">
        <f>VLOOKUP(A783,'Dados absolutos'!A:M,13,FALSE)</f>
        <v>0.75</v>
      </c>
      <c r="M783" s="1">
        <f t="shared" si="50"/>
        <v>0.43051771117166215</v>
      </c>
      <c r="N783" s="3">
        <f t="shared" si="51"/>
        <v>-0.41183057327761874</v>
      </c>
      <c r="O783" s="4" t="s">
        <v>6165</v>
      </c>
    </row>
    <row r="784" spans="1:15" x14ac:dyDescent="0.25">
      <c r="A784">
        <v>411320</v>
      </c>
      <c r="B784">
        <v>4113205</v>
      </c>
      <c r="C784" t="s">
        <v>3993</v>
      </c>
      <c r="D784" t="s">
        <v>3827</v>
      </c>
      <c r="E784" t="s">
        <v>3828</v>
      </c>
      <c r="F784" t="s">
        <v>10</v>
      </c>
      <c r="G784">
        <f>VLOOKUP(A784,'Dados absolutos'!A:H,8,FALSE)</f>
        <v>45003</v>
      </c>
      <c r="H784" s="1">
        <f t="shared" si="48"/>
        <v>0.22177368740805456</v>
      </c>
      <c r="I784">
        <f>VLOOKUP(A784,'Dados absolutos'!A:I,9,FALSE)</f>
        <v>0.70599999999999996</v>
      </c>
      <c r="J784" s="1">
        <f>VLOOKUP(A784,'Dados absolutos'!A:L,12,FALSE)</f>
        <v>6098.1750085549857</v>
      </c>
      <c r="K784" s="1">
        <f t="shared" si="49"/>
        <v>0.45969035112373813</v>
      </c>
      <c r="L784" s="1">
        <f>VLOOKUP(A784,'Dados absolutos'!A:M,13,FALSE)</f>
        <v>0.95555555555555571</v>
      </c>
      <c r="M784" s="1">
        <f t="shared" si="50"/>
        <v>0.53133514986376029</v>
      </c>
      <c r="N784" s="3">
        <f t="shared" si="51"/>
        <v>-0.41258151385192321</v>
      </c>
      <c r="O784" s="4" t="s">
        <v>6166</v>
      </c>
    </row>
    <row r="785" spans="1:15" x14ac:dyDescent="0.25">
      <c r="A785">
        <v>240820</v>
      </c>
      <c r="B785">
        <v>2408201</v>
      </c>
      <c r="C785" t="s">
        <v>1172</v>
      </c>
      <c r="D785" t="s">
        <v>1086</v>
      </c>
      <c r="E785" t="s">
        <v>466</v>
      </c>
      <c r="F785" t="s">
        <v>10</v>
      </c>
      <c r="G785">
        <f>VLOOKUP(A785,'Dados absolutos'!A:H,8,FALSE)</f>
        <v>31942</v>
      </c>
      <c r="H785" s="1">
        <f t="shared" si="48"/>
        <v>0.15619555448442765</v>
      </c>
      <c r="I785">
        <f>VLOOKUP(A785,'Dados absolutos'!A:I,9,FALSE)</f>
        <v>0.622</v>
      </c>
      <c r="J785" s="1">
        <f>VLOOKUP(A785,'Dados absolutos'!A:L,12,FALSE)</f>
        <v>4248.4302892743099</v>
      </c>
      <c r="K785" s="1">
        <f t="shared" si="49"/>
        <v>0.30920058064157496</v>
      </c>
      <c r="L785" s="1">
        <f>VLOOKUP(A785,'Dados absolutos'!A:M,13,FALSE)</f>
        <v>0.61111111111111105</v>
      </c>
      <c r="M785" s="1">
        <f t="shared" si="50"/>
        <v>0.3623978201634877</v>
      </c>
      <c r="N785" s="3">
        <f t="shared" si="51"/>
        <v>-0.41260720599365958</v>
      </c>
      <c r="O785" s="4" t="s">
        <v>6167</v>
      </c>
    </row>
    <row r="786" spans="1:15" x14ac:dyDescent="0.25">
      <c r="A786">
        <v>352860</v>
      </c>
      <c r="B786">
        <v>3528601</v>
      </c>
      <c r="C786" t="s">
        <v>3515</v>
      </c>
      <c r="D786" t="s">
        <v>3202</v>
      </c>
      <c r="E786" t="s">
        <v>2182</v>
      </c>
      <c r="F786" t="s">
        <v>10</v>
      </c>
      <c r="G786">
        <f>VLOOKUP(A786,'Dados absolutos'!A:H,8,FALSE)</f>
        <v>9871</v>
      </c>
      <c r="H786" s="1">
        <f t="shared" si="48"/>
        <v>4.5379003549784851E-2</v>
      </c>
      <c r="I786">
        <f>VLOOKUP(A786,'Dados absolutos'!A:I,9,FALSE)</f>
        <v>0.73899999999999999</v>
      </c>
      <c r="J786" s="1">
        <f>VLOOKUP(A786,'Dados absolutos'!A:L,12,FALSE)</f>
        <v>5412.176259750785</v>
      </c>
      <c r="K786" s="1">
        <f t="shared" si="49"/>
        <v>0.40387951777872316</v>
      </c>
      <c r="L786" s="1">
        <f>VLOOKUP(A786,'Dados absolutos'!A:M,13,FALSE)</f>
        <v>1.2666666666666668</v>
      </c>
      <c r="M786" s="1">
        <f t="shared" si="50"/>
        <v>0.68392370572207095</v>
      </c>
      <c r="N786" s="3">
        <f t="shared" si="51"/>
        <v>-0.41357680850686729</v>
      </c>
      <c r="O786" s="4" t="s">
        <v>6168</v>
      </c>
    </row>
    <row r="787" spans="1:15" x14ac:dyDescent="0.25">
      <c r="A787">
        <v>352000</v>
      </c>
      <c r="B787">
        <v>3520004</v>
      </c>
      <c r="C787" t="s">
        <v>3424</v>
      </c>
      <c r="D787" t="s">
        <v>3202</v>
      </c>
      <c r="E787" t="s">
        <v>2182</v>
      </c>
      <c r="F787" t="s">
        <v>10</v>
      </c>
      <c r="G787">
        <f>VLOOKUP(A787,'Dados absolutos'!A:H,8,FALSE)</f>
        <v>23106</v>
      </c>
      <c r="H787" s="1">
        <f t="shared" si="48"/>
        <v>0.11183077517861895</v>
      </c>
      <c r="I787">
        <f>VLOOKUP(A787,'Dados absolutos'!A:I,9,FALSE)</f>
        <v>0.72699999999999998</v>
      </c>
      <c r="J787" s="1">
        <f>VLOOKUP(A787,'Dados absolutos'!A:L,12,FALSE)</f>
        <v>5108.6996442482478</v>
      </c>
      <c r="K787" s="1">
        <f t="shared" si="49"/>
        <v>0.37918955611123395</v>
      </c>
      <c r="L787" s="1">
        <f>VLOOKUP(A787,'Dados absolutos'!A:M,13,FALSE)</f>
        <v>1.0555555555555556</v>
      </c>
      <c r="M787" s="1">
        <f t="shared" si="50"/>
        <v>0.5803814713896458</v>
      </c>
      <c r="N787" s="3">
        <f t="shared" si="51"/>
        <v>-0.41397730954296919</v>
      </c>
      <c r="O787" s="4" t="s">
        <v>6169</v>
      </c>
    </row>
    <row r="788" spans="1:15" x14ac:dyDescent="0.25">
      <c r="A788">
        <v>130240</v>
      </c>
      <c r="B788">
        <v>1302405</v>
      </c>
      <c r="C788" t="s">
        <v>121</v>
      </c>
      <c r="D788" t="s">
        <v>87</v>
      </c>
      <c r="E788" t="s">
        <v>9</v>
      </c>
      <c r="F788" t="s">
        <v>10</v>
      </c>
      <c r="G788">
        <f>VLOOKUP(A788,'Dados absolutos'!A:H,8,FALSE)</f>
        <v>45448</v>
      </c>
      <c r="H788" s="1">
        <f t="shared" si="48"/>
        <v>0.22400799329206145</v>
      </c>
      <c r="I788">
        <f>VLOOKUP(A788,'Dados absolutos'!A:I,9,FALSE)</f>
        <v>0.53100000000000003</v>
      </c>
      <c r="J788" s="1">
        <f>VLOOKUP(A788,'Dados absolutos'!A:L,12,FALSE)</f>
        <v>4309.6228133251188</v>
      </c>
      <c r="K788" s="1">
        <f t="shared" si="49"/>
        <v>0.31417902377680479</v>
      </c>
      <c r="L788" s="1">
        <f>VLOOKUP(A788,'Dados absolutos'!A:M,13,FALSE)</f>
        <v>0.29444444444444445</v>
      </c>
      <c r="M788" s="1">
        <f t="shared" si="50"/>
        <v>0.20708446866485017</v>
      </c>
      <c r="N788" s="3">
        <f t="shared" si="51"/>
        <v>-0.41408656181989312</v>
      </c>
      <c r="O788" s="4" t="s">
        <v>6170</v>
      </c>
    </row>
    <row r="789" spans="1:15" x14ac:dyDescent="0.25">
      <c r="A789">
        <v>150157</v>
      </c>
      <c r="B789">
        <v>1501576</v>
      </c>
      <c r="C789" t="s">
        <v>187</v>
      </c>
      <c r="D789" t="s">
        <v>166</v>
      </c>
      <c r="E789" t="s">
        <v>9</v>
      </c>
      <c r="F789" t="s">
        <v>10</v>
      </c>
      <c r="G789">
        <f>VLOOKUP(A789,'Dados absolutos'!A:H,8,FALSE)</f>
        <v>18005</v>
      </c>
      <c r="H789" s="1">
        <f t="shared" si="48"/>
        <v>8.621910256217144E-2</v>
      </c>
      <c r="I789">
        <f>VLOOKUP(A789,'Dados absolutos'!A:I,9,FALSE)</f>
        <v>0.58899999999999997</v>
      </c>
      <c r="J789" s="1">
        <f>VLOOKUP(A789,'Dados absolutos'!A:L,12,FALSE)</f>
        <v>5222.0226087197998</v>
      </c>
      <c r="K789" s="1">
        <f t="shared" si="49"/>
        <v>0.38840917800604008</v>
      </c>
      <c r="L789" s="1">
        <f>VLOOKUP(A789,'Dados absolutos'!A:M,13,FALSE)</f>
        <v>0.84444444444444444</v>
      </c>
      <c r="M789" s="1">
        <f t="shared" si="50"/>
        <v>0.47683923705722076</v>
      </c>
      <c r="N789" s="3">
        <f t="shared" si="51"/>
        <v>-0.41435083838664788</v>
      </c>
      <c r="O789" s="4" t="s">
        <v>6171</v>
      </c>
    </row>
    <row r="790" spans="1:15" x14ac:dyDescent="0.25">
      <c r="A790">
        <v>210592</v>
      </c>
      <c r="B790">
        <v>2105922</v>
      </c>
      <c r="C790" t="s">
        <v>566</v>
      </c>
      <c r="D790" t="s">
        <v>465</v>
      </c>
      <c r="E790" t="s">
        <v>466</v>
      </c>
      <c r="F790" t="s">
        <v>10</v>
      </c>
      <c r="G790">
        <f>VLOOKUP(A790,'Dados absolutos'!A:H,8,FALSE)</f>
        <v>10572</v>
      </c>
      <c r="H790" s="1">
        <f t="shared" si="48"/>
        <v>4.8898662931108068E-2</v>
      </c>
      <c r="I790">
        <f>VLOOKUP(A790,'Dados absolutos'!A:I,9,FALSE)</f>
        <v>0.56599999999999995</v>
      </c>
      <c r="J790" s="1">
        <f>VLOOKUP(A790,'Dados absolutos'!A:L,12,FALSE)</f>
        <v>4714.3179568671958</v>
      </c>
      <c r="K790" s="1">
        <f t="shared" si="49"/>
        <v>0.34710382611957175</v>
      </c>
      <c r="L790" s="1">
        <f>VLOOKUP(A790,'Dados absolutos'!A:M,13,FALSE)</f>
        <v>0.78888888888888897</v>
      </c>
      <c r="M790" s="1">
        <f t="shared" si="50"/>
        <v>0.44959128065395104</v>
      </c>
      <c r="N790" s="3">
        <f t="shared" si="51"/>
        <v>-0.41461388253451248</v>
      </c>
      <c r="O790" s="4" t="s">
        <v>6172</v>
      </c>
    </row>
    <row r="791" spans="1:15" x14ac:dyDescent="0.25">
      <c r="A791">
        <v>355210</v>
      </c>
      <c r="B791">
        <v>3552106</v>
      </c>
      <c r="C791" t="s">
        <v>3764</v>
      </c>
      <c r="D791" t="s">
        <v>3202</v>
      </c>
      <c r="E791" t="s">
        <v>2182</v>
      </c>
      <c r="F791" t="s">
        <v>10</v>
      </c>
      <c r="G791">
        <f>VLOOKUP(A791,'Dados absolutos'!A:H,8,FALSE)</f>
        <v>40122</v>
      </c>
      <c r="H791" s="1">
        <f t="shared" si="48"/>
        <v>0.19726661545336327</v>
      </c>
      <c r="I791">
        <f>VLOOKUP(A791,'Dados absolutos'!A:I,9,FALSE)</f>
        <v>0.72899999999999998</v>
      </c>
      <c r="J791" s="1">
        <f>VLOOKUP(A791,'Dados absolutos'!A:L,12,FALSE)</f>
        <v>4715.2224659787644</v>
      </c>
      <c r="K791" s="1">
        <f t="shared" si="49"/>
        <v>0.34717741431105575</v>
      </c>
      <c r="L791" s="1">
        <f>VLOOKUP(A791,'Dados absolutos'!A:M,13,FALSE)</f>
        <v>0.81666666666666665</v>
      </c>
      <c r="M791" s="1">
        <f t="shared" si="50"/>
        <v>0.46321525885558584</v>
      </c>
      <c r="N791" s="3">
        <f t="shared" si="51"/>
        <v>-0.41569554000210668</v>
      </c>
      <c r="O791" s="4" t="s">
        <v>6173</v>
      </c>
    </row>
    <row r="792" spans="1:15" x14ac:dyDescent="0.25">
      <c r="A792">
        <v>291740</v>
      </c>
      <c r="B792">
        <v>2917409</v>
      </c>
      <c r="C792" t="s">
        <v>1985</v>
      </c>
      <c r="D792" t="s">
        <v>1784</v>
      </c>
      <c r="E792" t="s">
        <v>466</v>
      </c>
      <c r="F792" t="s">
        <v>10</v>
      </c>
      <c r="G792">
        <f>VLOOKUP(A792,'Dados absolutos'!A:H,8,FALSE)</f>
        <v>14436</v>
      </c>
      <c r="H792" s="1">
        <f t="shared" si="48"/>
        <v>6.8299467281226309E-2</v>
      </c>
      <c r="I792">
        <f>VLOOKUP(A792,'Dados absolutos'!A:I,9,FALSE)</f>
        <v>0.59299999999999997</v>
      </c>
      <c r="J792" s="1">
        <f>VLOOKUP(A792,'Dados absolutos'!A:L,12,FALSE)</f>
        <v>4235.8239727071204</v>
      </c>
      <c r="K792" s="1">
        <f t="shared" si="49"/>
        <v>0.30817496793564464</v>
      </c>
      <c r="L792" s="1">
        <f>VLOOKUP(A792,'Dados absolutos'!A:M,13,FALSE)</f>
        <v>0.72222222222222232</v>
      </c>
      <c r="M792" s="1">
        <f t="shared" si="50"/>
        <v>0.4168937329700273</v>
      </c>
      <c r="N792" s="3">
        <f t="shared" si="51"/>
        <v>-0.4159817676843911</v>
      </c>
      <c r="O792" s="4" t="s">
        <v>6174</v>
      </c>
    </row>
    <row r="793" spans="1:15" x14ac:dyDescent="0.25">
      <c r="A793">
        <v>150480</v>
      </c>
      <c r="B793">
        <v>1504802</v>
      </c>
      <c r="C793" t="s">
        <v>239</v>
      </c>
      <c r="D793" t="s">
        <v>166</v>
      </c>
      <c r="E793" t="s">
        <v>9</v>
      </c>
      <c r="F793" t="s">
        <v>10</v>
      </c>
      <c r="G793">
        <f>VLOOKUP(A793,'Dados absolutos'!A:H,8,FALSE)</f>
        <v>60012</v>
      </c>
      <c r="H793" s="1">
        <f t="shared" si="48"/>
        <v>0.29713255710032282</v>
      </c>
      <c r="I793">
        <f>VLOOKUP(A793,'Dados absolutos'!A:I,9,FALSE)</f>
        <v>0.58899999999999997</v>
      </c>
      <c r="J793" s="1">
        <f>VLOOKUP(A793,'Dados absolutos'!A:L,12,FALSE)</f>
        <v>4285.2025744851035</v>
      </c>
      <c r="K793" s="1">
        <f t="shared" si="49"/>
        <v>0.31219226522582882</v>
      </c>
      <c r="L793" s="1">
        <f>VLOOKUP(A793,'Dados absolutos'!A:M,13,FALSE)</f>
        <v>0.25555555555555554</v>
      </c>
      <c r="M793" s="1">
        <f t="shared" si="50"/>
        <v>0.18801089918256131</v>
      </c>
      <c r="N793" s="3">
        <f t="shared" si="51"/>
        <v>-0.4160488089429446</v>
      </c>
      <c r="O793" s="4" t="s">
        <v>6175</v>
      </c>
    </row>
    <row r="794" spans="1:15" x14ac:dyDescent="0.25">
      <c r="A794">
        <v>520880</v>
      </c>
      <c r="B794">
        <v>5208806</v>
      </c>
      <c r="C794" t="s">
        <v>5228</v>
      </c>
      <c r="D794" t="s">
        <v>5136</v>
      </c>
      <c r="E794" t="s">
        <v>4932</v>
      </c>
      <c r="F794" t="s">
        <v>10</v>
      </c>
      <c r="G794">
        <f>VLOOKUP(A794,'Dados absolutos'!A:H,8,FALSE)</f>
        <v>71916</v>
      </c>
      <c r="H794" s="1">
        <f t="shared" si="48"/>
        <v>0.35690149472553184</v>
      </c>
      <c r="I794">
        <f>VLOOKUP(A794,'Dados absolutos'!A:I,9,FALSE)</f>
        <v>0.69399999999999995</v>
      </c>
      <c r="J794" s="1">
        <f>VLOOKUP(A794,'Dados absolutos'!A:L,12,FALSE)</f>
        <v>3465.6929278602815</v>
      </c>
      <c r="K794" s="1">
        <f t="shared" si="49"/>
        <v>0.24551937931730872</v>
      </c>
      <c r="L794" s="1">
        <f>VLOOKUP(A794,'Dados absolutos'!A:M,13,FALSE)</f>
        <v>0.21111111111111108</v>
      </c>
      <c r="M794" s="1">
        <f t="shared" si="50"/>
        <v>0.16621253405994552</v>
      </c>
      <c r="N794" s="3">
        <f t="shared" si="51"/>
        <v>-0.41640535053183136</v>
      </c>
      <c r="O794" s="4" t="s">
        <v>6176</v>
      </c>
    </row>
    <row r="795" spans="1:15" x14ac:dyDescent="0.25">
      <c r="A795">
        <v>311420</v>
      </c>
      <c r="B795">
        <v>3114204</v>
      </c>
      <c r="C795" t="s">
        <v>2335</v>
      </c>
      <c r="D795" t="s">
        <v>2181</v>
      </c>
      <c r="E795" t="s">
        <v>2182</v>
      </c>
      <c r="F795" t="s">
        <v>10</v>
      </c>
      <c r="G795">
        <f>VLOOKUP(A795,'Dados absolutos'!A:H,8,FALSE)</f>
        <v>23479</v>
      </c>
      <c r="H795" s="1">
        <f t="shared" si="48"/>
        <v>0.11370357539150562</v>
      </c>
      <c r="I795">
        <f>VLOOKUP(A795,'Dados absolutos'!A:I,9,FALSE)</f>
        <v>0.71</v>
      </c>
      <c r="J795" s="1">
        <f>VLOOKUP(A795,'Dados absolutos'!A:L,12,FALSE)</f>
        <v>4539.0299011882962</v>
      </c>
      <c r="K795" s="1">
        <f t="shared" si="49"/>
        <v>0.33284290730606086</v>
      </c>
      <c r="L795" s="1">
        <f>VLOOKUP(A795,'Dados absolutos'!A:M,13,FALSE)</f>
        <v>0.91666666666666663</v>
      </c>
      <c r="M795" s="1">
        <f t="shared" si="50"/>
        <v>0.5122615803814714</v>
      </c>
      <c r="N795" s="3">
        <f t="shared" si="51"/>
        <v>-0.41687775153308371</v>
      </c>
      <c r="O795" s="4" t="s">
        <v>6177</v>
      </c>
    </row>
    <row r="796" spans="1:15" x14ac:dyDescent="0.25">
      <c r="A796">
        <v>292010</v>
      </c>
      <c r="B796">
        <v>2920106</v>
      </c>
      <c r="C796" t="s">
        <v>2020</v>
      </c>
      <c r="D796" t="s">
        <v>1784</v>
      </c>
      <c r="E796" t="s">
        <v>466</v>
      </c>
      <c r="F796" t="s">
        <v>10</v>
      </c>
      <c r="G796">
        <f>VLOOKUP(A796,'Dados absolutos'!A:H,8,FALSE)</f>
        <v>17674</v>
      </c>
      <c r="H796" s="1">
        <f t="shared" si="48"/>
        <v>8.4557180657438225E-2</v>
      </c>
      <c r="I796">
        <f>VLOOKUP(A796,'Dados absolutos'!A:I,9,FALSE)</f>
        <v>0.57199999999999995</v>
      </c>
      <c r="J796" s="1">
        <f>VLOOKUP(A796,'Dados absolutos'!A:L,12,FALSE)</f>
        <v>4169.7512651352272</v>
      </c>
      <c r="K796" s="1">
        <f t="shared" si="49"/>
        <v>0.30279948747394286</v>
      </c>
      <c r="L796" s="1">
        <f>VLOOKUP(A796,'Dados absolutos'!A:M,13,FALSE)</f>
        <v>0.63333333333333341</v>
      </c>
      <c r="M796" s="1">
        <f t="shared" si="50"/>
        <v>0.37329700272479571</v>
      </c>
      <c r="N796" s="3">
        <f t="shared" si="51"/>
        <v>-0.41694530409170882</v>
      </c>
      <c r="O796" s="4" t="s">
        <v>6178</v>
      </c>
    </row>
    <row r="797" spans="1:15" x14ac:dyDescent="0.25">
      <c r="A797">
        <v>150803</v>
      </c>
      <c r="B797">
        <v>1508035</v>
      </c>
      <c r="C797" t="s">
        <v>299</v>
      </c>
      <c r="D797" t="s">
        <v>166</v>
      </c>
      <c r="E797" t="s">
        <v>9</v>
      </c>
      <c r="F797" t="s">
        <v>10</v>
      </c>
      <c r="G797">
        <f>VLOOKUP(A797,'Dados absolutos'!A:H,8,FALSE)</f>
        <v>28595</v>
      </c>
      <c r="H797" s="1">
        <f t="shared" si="48"/>
        <v>0.1393905616894365</v>
      </c>
      <c r="I797">
        <f>VLOOKUP(A797,'Dados absolutos'!A:I,9,FALSE)</f>
        <v>0.53100000000000003</v>
      </c>
      <c r="J797" s="1">
        <f>VLOOKUP(A797,'Dados absolutos'!A:L,12,FALSE)</f>
        <v>3876.7925224689634</v>
      </c>
      <c r="K797" s="1">
        <f t="shared" si="49"/>
        <v>0.27896522889488135</v>
      </c>
      <c r="L797" s="1">
        <f>VLOOKUP(A797,'Dados absolutos'!A:M,13,FALSE)</f>
        <v>0.3888888888888889</v>
      </c>
      <c r="M797" s="1">
        <f t="shared" si="50"/>
        <v>0.25340599455040874</v>
      </c>
      <c r="N797" s="3">
        <f t="shared" si="51"/>
        <v>-0.41716867265503615</v>
      </c>
      <c r="O797" s="4" t="s">
        <v>6179</v>
      </c>
    </row>
    <row r="798" spans="1:15" x14ac:dyDescent="0.25">
      <c r="A798">
        <v>231020</v>
      </c>
      <c r="B798">
        <v>2310209</v>
      </c>
      <c r="C798" t="s">
        <v>1034</v>
      </c>
      <c r="D798" t="s">
        <v>905</v>
      </c>
      <c r="E798" t="s">
        <v>466</v>
      </c>
      <c r="F798" t="s">
        <v>10</v>
      </c>
      <c r="G798">
        <f>VLOOKUP(A798,'Dados absolutos'!A:H,8,FALSE)</f>
        <v>38980</v>
      </c>
      <c r="H798" s="1">
        <f t="shared" si="48"/>
        <v>0.19153273383642871</v>
      </c>
      <c r="I798">
        <f>VLOOKUP(A798,'Dados absolutos'!A:I,9,FALSE)</f>
        <v>0.63700000000000001</v>
      </c>
      <c r="J798" s="1">
        <f>VLOOKUP(A798,'Dados absolutos'!A:L,12,FALSE)</f>
        <v>4295.1208494099537</v>
      </c>
      <c r="K798" s="1">
        <f t="shared" si="49"/>
        <v>0.31299918679801214</v>
      </c>
      <c r="L798" s="1">
        <f>VLOOKUP(A798,'Dados absolutos'!A:M,13,FALSE)</f>
        <v>0.56666666666666665</v>
      </c>
      <c r="M798" s="1">
        <f t="shared" si="50"/>
        <v>0.34059945504087197</v>
      </c>
      <c r="N798" s="3">
        <f t="shared" si="51"/>
        <v>-0.41786699792071147</v>
      </c>
      <c r="O798" s="4" t="s">
        <v>6180</v>
      </c>
    </row>
    <row r="799" spans="1:15" x14ac:dyDescent="0.25">
      <c r="A799">
        <v>280550</v>
      </c>
      <c r="B799">
        <v>2805505</v>
      </c>
      <c r="C799" t="s">
        <v>1764</v>
      </c>
      <c r="D799" t="s">
        <v>1716</v>
      </c>
      <c r="E799" t="s">
        <v>466</v>
      </c>
      <c r="F799" t="s">
        <v>10</v>
      </c>
      <c r="G799">
        <f>VLOOKUP(A799,'Dados absolutos'!A:H,8,FALSE)</f>
        <v>21794</v>
      </c>
      <c r="H799" s="1">
        <f t="shared" si="48"/>
        <v>0.1052433385048728</v>
      </c>
      <c r="I799">
        <f>VLOOKUP(A799,'Dados absolutos'!A:I,9,FALSE)</f>
        <v>0.56100000000000005</v>
      </c>
      <c r="J799" s="1">
        <f>VLOOKUP(A799,'Dados absolutos'!A:L,12,FALSE)</f>
        <v>3834.319312654859</v>
      </c>
      <c r="K799" s="1">
        <f t="shared" si="49"/>
        <v>0.27550973391228128</v>
      </c>
      <c r="L799" s="1">
        <f>VLOOKUP(A799,'Dados absolutos'!A:M,13,FALSE)</f>
        <v>0.51111111111111107</v>
      </c>
      <c r="M799" s="1">
        <f t="shared" si="50"/>
        <v>0.3133514986376022</v>
      </c>
      <c r="N799" s="3">
        <f t="shared" si="51"/>
        <v>-0.41791489676980637</v>
      </c>
      <c r="O799" s="4" t="s">
        <v>6181</v>
      </c>
    </row>
    <row r="800" spans="1:15" x14ac:dyDescent="0.25">
      <c r="A800">
        <v>150800</v>
      </c>
      <c r="B800">
        <v>1508001</v>
      </c>
      <c r="C800" t="s">
        <v>298</v>
      </c>
      <c r="D800" t="s">
        <v>166</v>
      </c>
      <c r="E800" t="s">
        <v>9</v>
      </c>
      <c r="F800" t="s">
        <v>10</v>
      </c>
      <c r="G800">
        <f>VLOOKUP(A800,'Dados absolutos'!A:H,8,FALSE)</f>
        <v>67585</v>
      </c>
      <c r="H800" s="1">
        <f t="shared" si="48"/>
        <v>0.33515592442523107</v>
      </c>
      <c r="I800">
        <f>VLOOKUP(A800,'Dados absolutos'!A:I,9,FALSE)</f>
        <v>0.58599999999999997</v>
      </c>
      <c r="J800" s="1">
        <f>VLOOKUP(A800,'Dados absolutos'!A:L,12,FALSE)</f>
        <v>5222.8083935784562</v>
      </c>
      <c r="K800" s="1">
        <f t="shared" si="49"/>
        <v>0.38847310714274474</v>
      </c>
      <c r="L800" s="1">
        <f>VLOOKUP(A800,'Dados absolutos'!A:M,13,FALSE)</f>
        <v>0.32222222222222224</v>
      </c>
      <c r="M800" s="1">
        <f t="shared" si="50"/>
        <v>0.22070844686648505</v>
      </c>
      <c r="N800" s="3">
        <f t="shared" si="51"/>
        <v>-0.41860873585102865</v>
      </c>
      <c r="O800" s="4" t="s">
        <v>6182</v>
      </c>
    </row>
    <row r="801" spans="1:15" x14ac:dyDescent="0.25">
      <c r="A801">
        <v>211160</v>
      </c>
      <c r="B801">
        <v>2111607</v>
      </c>
      <c r="C801" t="s">
        <v>654</v>
      </c>
      <c r="D801" t="s">
        <v>465</v>
      </c>
      <c r="E801" t="s">
        <v>466</v>
      </c>
      <c r="F801" t="s">
        <v>10</v>
      </c>
      <c r="G801">
        <f>VLOOKUP(A801,'Dados absolutos'!A:H,8,FALSE)</f>
        <v>18672</v>
      </c>
      <c r="H801" s="1">
        <f t="shared" si="48"/>
        <v>8.9568050932132326E-2</v>
      </c>
      <c r="I801">
        <f>VLOOKUP(A801,'Dados absolutos'!A:I,9,FALSE)</f>
        <v>0.61</v>
      </c>
      <c r="J801" s="1">
        <f>VLOOKUP(A801,'Dados absolutos'!A:L,12,FALSE)</f>
        <v>4929.5538062339328</v>
      </c>
      <c r="K801" s="1">
        <f t="shared" si="49"/>
        <v>0.3646147795139027</v>
      </c>
      <c r="L801" s="1">
        <f>VLOOKUP(A801,'Dados absolutos'!A:M,13,FALSE)</f>
        <v>0.8222222222222223</v>
      </c>
      <c r="M801" s="1">
        <f t="shared" si="50"/>
        <v>0.46594005449591286</v>
      </c>
      <c r="N801" s="3">
        <f t="shared" si="51"/>
        <v>-0.41910667408585761</v>
      </c>
      <c r="O801" s="4" t="s">
        <v>6183</v>
      </c>
    </row>
    <row r="802" spans="1:15" x14ac:dyDescent="0.25">
      <c r="A802">
        <v>521730</v>
      </c>
      <c r="B802">
        <v>5217302</v>
      </c>
      <c r="C802" t="s">
        <v>5309</v>
      </c>
      <c r="D802" t="s">
        <v>5136</v>
      </c>
      <c r="E802" t="s">
        <v>4932</v>
      </c>
      <c r="F802" t="s">
        <v>10</v>
      </c>
      <c r="G802">
        <f>VLOOKUP(A802,'Dados absolutos'!A:H,8,FALSE)</f>
        <v>26690</v>
      </c>
      <c r="H802" s="1">
        <f t="shared" si="48"/>
        <v>0.12982572414104745</v>
      </c>
      <c r="I802">
        <f>VLOOKUP(A802,'Dados absolutos'!A:I,9,FALSE)</f>
        <v>0.69299999999999995</v>
      </c>
      <c r="J802" s="1">
        <f>VLOOKUP(A802,'Dados absolutos'!A:L,12,FALSE)</f>
        <v>3533.7136781566128</v>
      </c>
      <c r="K802" s="1">
        <f t="shared" si="49"/>
        <v>0.2510533467850467</v>
      </c>
      <c r="L802" s="1">
        <f>VLOOKUP(A802,'Dados absolutos'!A:M,13,FALSE)</f>
        <v>0.67777777777777781</v>
      </c>
      <c r="M802" s="1">
        <f t="shared" si="50"/>
        <v>0.3950953678474115</v>
      </c>
      <c r="N802" s="3">
        <f t="shared" si="51"/>
        <v>-0.41913225479658778</v>
      </c>
      <c r="O802" s="4" t="s">
        <v>6184</v>
      </c>
    </row>
    <row r="803" spans="1:15" x14ac:dyDescent="0.25">
      <c r="A803">
        <v>250180</v>
      </c>
      <c r="B803">
        <v>2501807</v>
      </c>
      <c r="C803" t="s">
        <v>1271</v>
      </c>
      <c r="D803" t="s">
        <v>1247</v>
      </c>
      <c r="E803" t="s">
        <v>466</v>
      </c>
      <c r="F803" t="s">
        <v>10</v>
      </c>
      <c r="G803">
        <f>VLOOKUP(A803,'Dados absolutos'!A:H,8,FALSE)</f>
        <v>82742</v>
      </c>
      <c r="H803" s="1">
        <f t="shared" si="48"/>
        <v>0.41125788910813538</v>
      </c>
      <c r="I803">
        <f>VLOOKUP(A803,'Dados absolutos'!A:I,9,FALSE)</f>
        <v>0.64900000000000002</v>
      </c>
      <c r="J803" s="1">
        <f>VLOOKUP(A803,'Dados absolutos'!A:L,12,FALSE)</f>
        <v>3449.1593824176357</v>
      </c>
      <c r="K803" s="1">
        <f t="shared" si="49"/>
        <v>0.24417425886204513</v>
      </c>
      <c r="L803" s="1">
        <f>VLOOKUP(A803,'Dados absolutos'!A:M,13,FALSE)</f>
        <v>0</v>
      </c>
      <c r="M803" s="1">
        <f t="shared" si="50"/>
        <v>6.2670299727520445E-2</v>
      </c>
      <c r="N803" s="3">
        <f t="shared" si="51"/>
        <v>-0.41924607002638936</v>
      </c>
      <c r="O803" s="4" t="s">
        <v>6185</v>
      </c>
    </row>
    <row r="804" spans="1:15" x14ac:dyDescent="0.25">
      <c r="A804">
        <v>230110</v>
      </c>
      <c r="B804">
        <v>2301109</v>
      </c>
      <c r="C804" t="s">
        <v>917</v>
      </c>
      <c r="D804" t="s">
        <v>905</v>
      </c>
      <c r="E804" t="s">
        <v>466</v>
      </c>
      <c r="F804" t="s">
        <v>10</v>
      </c>
      <c r="G804">
        <f>VLOOKUP(A804,'Dados absolutos'!A:H,8,FALSE)</f>
        <v>75113</v>
      </c>
      <c r="H804" s="1">
        <f t="shared" si="48"/>
        <v>0.37295335070568919</v>
      </c>
      <c r="I804">
        <f>VLOOKUP(A804,'Dados absolutos'!A:I,9,FALSE)</f>
        <v>0.65500000000000003</v>
      </c>
      <c r="J804" s="1">
        <f>VLOOKUP(A804,'Dados absolutos'!A:L,12,FALSE)</f>
        <v>4581.9143751414531</v>
      </c>
      <c r="K804" s="1">
        <f t="shared" si="49"/>
        <v>0.33633186152508876</v>
      </c>
      <c r="L804" s="1">
        <f>VLOOKUP(A804,'Dados absolutos'!A:M,13,FALSE)</f>
        <v>0.27777777777777779</v>
      </c>
      <c r="M804" s="1">
        <f t="shared" si="50"/>
        <v>0.19891008174386923</v>
      </c>
      <c r="N804" s="3">
        <f t="shared" si="51"/>
        <v>-0.41946842907553028</v>
      </c>
      <c r="O804" s="4" t="s">
        <v>6186</v>
      </c>
    </row>
    <row r="805" spans="1:15" x14ac:dyDescent="0.25">
      <c r="A805">
        <v>211102</v>
      </c>
      <c r="B805">
        <v>2111029</v>
      </c>
      <c r="C805" t="s">
        <v>643</v>
      </c>
      <c r="D805" t="s">
        <v>465</v>
      </c>
      <c r="E805" t="s">
        <v>466</v>
      </c>
      <c r="F805" t="s">
        <v>10</v>
      </c>
      <c r="G805">
        <f>VLOOKUP(A805,'Dados absolutos'!A:H,8,FALSE)</f>
        <v>12251</v>
      </c>
      <c r="H805" s="1">
        <f t="shared" si="48"/>
        <v>5.7328774345147542E-2</v>
      </c>
      <c r="I805">
        <f>VLOOKUP(A805,'Dados absolutos'!A:I,9,FALSE)</f>
        <v>0.50900000000000001</v>
      </c>
      <c r="J805" s="1">
        <f>VLOOKUP(A805,'Dados absolutos'!A:L,12,FALSE)</f>
        <v>5819.7799453105872</v>
      </c>
      <c r="K805" s="1">
        <f t="shared" si="49"/>
        <v>0.43704095051492919</v>
      </c>
      <c r="L805" s="1">
        <f>VLOOKUP(A805,'Dados absolutos'!A:M,13,FALSE)</f>
        <v>0.82777777777777783</v>
      </c>
      <c r="M805" s="1">
        <f t="shared" si="50"/>
        <v>0.46866485013623982</v>
      </c>
      <c r="N805" s="3">
        <f t="shared" si="51"/>
        <v>-0.42004732603354178</v>
      </c>
      <c r="O805" s="4" t="s">
        <v>6187</v>
      </c>
    </row>
    <row r="806" spans="1:15" x14ac:dyDescent="0.25">
      <c r="A806">
        <v>150530</v>
      </c>
      <c r="B806">
        <v>1505304</v>
      </c>
      <c r="C806" t="s">
        <v>248</v>
      </c>
      <c r="D806" t="s">
        <v>166</v>
      </c>
      <c r="E806" t="s">
        <v>9</v>
      </c>
      <c r="F806" t="s">
        <v>10</v>
      </c>
      <c r="G806">
        <f>VLOOKUP(A806,'Dados absolutos'!A:H,8,FALSE)</f>
        <v>68294</v>
      </c>
      <c r="H806" s="1">
        <f t="shared" si="48"/>
        <v>0.33871575110334545</v>
      </c>
      <c r="I806">
        <f>VLOOKUP(A806,'Dados absolutos'!A:I,9,FALSE)</f>
        <v>0.623</v>
      </c>
      <c r="J806" s="1">
        <f>VLOOKUP(A806,'Dados absolutos'!A:L,12,FALSE)</f>
        <v>4967.99736140803</v>
      </c>
      <c r="K806" s="1">
        <f t="shared" si="49"/>
        <v>0.3677424336892951</v>
      </c>
      <c r="L806" s="1">
        <f>VLOOKUP(A806,'Dados absolutos'!A:M,13,FALSE)</f>
        <v>0.34444444444444444</v>
      </c>
      <c r="M806" s="1">
        <f t="shared" si="50"/>
        <v>0.23160762942779292</v>
      </c>
      <c r="N806" s="3">
        <f t="shared" si="51"/>
        <v>-0.42041905315815675</v>
      </c>
      <c r="O806" s="4" t="s">
        <v>6188</v>
      </c>
    </row>
    <row r="807" spans="1:15" x14ac:dyDescent="0.25">
      <c r="A807">
        <v>430466</v>
      </c>
      <c r="B807">
        <v>4304663</v>
      </c>
      <c r="C807" t="s">
        <v>4537</v>
      </c>
      <c r="D807" t="s">
        <v>4459</v>
      </c>
      <c r="E807" t="s">
        <v>3828</v>
      </c>
      <c r="F807" t="s">
        <v>10</v>
      </c>
      <c r="G807">
        <f>VLOOKUP(A807,'Dados absolutos'!A:H,8,FALSE)</f>
        <v>26487</v>
      </c>
      <c r="H807" s="1">
        <f t="shared" si="48"/>
        <v>0.12880647898497241</v>
      </c>
      <c r="I807">
        <f>VLOOKUP(A807,'Dados absolutos'!A:I,9,FALSE)</f>
        <v>0.63700000000000001</v>
      </c>
      <c r="J807" s="1">
        <f>VLOOKUP(A807,'Dados absolutos'!A:L,12,FALSE)</f>
        <v>4394.5710941216439</v>
      </c>
      <c r="K807" s="1">
        <f t="shared" si="49"/>
        <v>0.32109016516116556</v>
      </c>
      <c r="L807" s="1">
        <f>VLOOKUP(A807,'Dados absolutos'!A:M,13,FALSE)</f>
        <v>0.70555555555555549</v>
      </c>
      <c r="M807" s="1">
        <f t="shared" si="50"/>
        <v>0.40871934604904631</v>
      </c>
      <c r="N807" s="3">
        <f t="shared" si="51"/>
        <v>-0.42056434012714689</v>
      </c>
      <c r="O807" s="4" t="s">
        <v>6189</v>
      </c>
    </row>
    <row r="808" spans="1:15" x14ac:dyDescent="0.25">
      <c r="A808">
        <v>260660</v>
      </c>
      <c r="B808">
        <v>2606606</v>
      </c>
      <c r="C808" t="s">
        <v>1517</v>
      </c>
      <c r="D808" t="s">
        <v>1452</v>
      </c>
      <c r="E808" t="s">
        <v>466</v>
      </c>
      <c r="F808" t="s">
        <v>10</v>
      </c>
      <c r="G808">
        <f>VLOOKUP(A808,'Dados absolutos'!A:H,8,FALSE)</f>
        <v>26593</v>
      </c>
      <c r="H808" s="1">
        <f t="shared" si="48"/>
        <v>0.12933869566745496</v>
      </c>
      <c r="I808">
        <f>VLOOKUP(A808,'Dados absolutos'!A:I,9,FALSE)</f>
        <v>0.55200000000000005</v>
      </c>
      <c r="J808" s="1">
        <f>VLOOKUP(A808,'Dados absolutos'!A:L,12,FALSE)</f>
        <v>4013.0724322190049</v>
      </c>
      <c r="K808" s="1">
        <f t="shared" si="49"/>
        <v>0.29005256009569108</v>
      </c>
      <c r="L808" s="1">
        <f>VLOOKUP(A808,'Dados absolutos'!A:M,13,FALSE)</f>
        <v>0.46666666666666667</v>
      </c>
      <c r="M808" s="1">
        <f t="shared" si="50"/>
        <v>0.29155313351498641</v>
      </c>
      <c r="N808" s="3">
        <f t="shared" si="51"/>
        <v>-0.42116073091324985</v>
      </c>
      <c r="O808" s="4" t="s">
        <v>6190</v>
      </c>
    </row>
    <row r="809" spans="1:15" x14ac:dyDescent="0.25">
      <c r="A809">
        <v>313620</v>
      </c>
      <c r="B809">
        <v>3136207</v>
      </c>
      <c r="C809" t="s">
        <v>2592</v>
      </c>
      <c r="D809" t="s">
        <v>2181</v>
      </c>
      <c r="E809" t="s">
        <v>2182</v>
      </c>
      <c r="F809" t="s">
        <v>10</v>
      </c>
      <c r="G809">
        <f>VLOOKUP(A809,'Dados absolutos'!A:H,8,FALSE)</f>
        <v>80187</v>
      </c>
      <c r="H809" s="1">
        <f t="shared" si="48"/>
        <v>0.39842945869546664</v>
      </c>
      <c r="I809">
        <f>VLOOKUP(A809,'Dados absolutos'!A:I,9,FALSE)</f>
        <v>0.75800000000000001</v>
      </c>
      <c r="J809" s="1">
        <f>VLOOKUP(A809,'Dados absolutos'!A:L,12,FALSE)</f>
        <v>5206.5655994113758</v>
      </c>
      <c r="K809" s="1">
        <f t="shared" si="49"/>
        <v>0.38715164135305269</v>
      </c>
      <c r="L809" s="1">
        <f>VLOOKUP(A809,'Dados absolutos'!A:M,13,FALSE)</f>
        <v>0.53333333333333344</v>
      </c>
      <c r="M809" s="1">
        <f t="shared" si="50"/>
        <v>0.32425068119891015</v>
      </c>
      <c r="N809" s="3">
        <f t="shared" si="51"/>
        <v>-0.4224715014586759</v>
      </c>
      <c r="O809" s="4" t="s">
        <v>6191</v>
      </c>
    </row>
    <row r="810" spans="1:15" x14ac:dyDescent="0.25">
      <c r="A810">
        <v>210095</v>
      </c>
      <c r="B810">
        <v>2100956</v>
      </c>
      <c r="C810" t="s">
        <v>481</v>
      </c>
      <c r="D810" t="s">
        <v>465</v>
      </c>
      <c r="E810" t="s">
        <v>466</v>
      </c>
      <c r="F810" t="s">
        <v>10</v>
      </c>
      <c r="G810">
        <f>VLOOKUP(A810,'Dados absolutos'!A:H,8,FALSE)</f>
        <v>25517</v>
      </c>
      <c r="H810" s="1">
        <f t="shared" si="48"/>
        <v>0.12393619424904728</v>
      </c>
      <c r="I810">
        <f>VLOOKUP(A810,'Dados absolutos'!A:I,9,FALSE)</f>
        <v>0.51200000000000001</v>
      </c>
      <c r="J810" s="1">
        <f>VLOOKUP(A810,'Dados absolutos'!A:L,12,FALSE)</f>
        <v>4321.8013226476469</v>
      </c>
      <c r="K810" s="1">
        <f t="shared" si="49"/>
        <v>0.31516983134806514</v>
      </c>
      <c r="L810" s="1">
        <f>VLOOKUP(A810,'Dados absolutos'!A:M,13,FALSE)</f>
        <v>0.44444444444444448</v>
      </c>
      <c r="M810" s="1">
        <f t="shared" si="50"/>
        <v>0.28065395095367851</v>
      </c>
      <c r="N810" s="3">
        <f t="shared" si="51"/>
        <v>-0.42257968614533936</v>
      </c>
      <c r="O810" s="4" t="s">
        <v>6192</v>
      </c>
    </row>
    <row r="811" spans="1:15" x14ac:dyDescent="0.25">
      <c r="A811">
        <v>230320</v>
      </c>
      <c r="B811">
        <v>2303204</v>
      </c>
      <c r="C811" t="s">
        <v>942</v>
      </c>
      <c r="D811" t="s">
        <v>905</v>
      </c>
      <c r="E811" t="s">
        <v>466</v>
      </c>
      <c r="F811" t="s">
        <v>10</v>
      </c>
      <c r="G811">
        <f>VLOOKUP(A811,'Dados absolutos'!A:H,8,FALSE)</f>
        <v>26320</v>
      </c>
      <c r="H811" s="1">
        <f t="shared" si="48"/>
        <v>0.12796798666445747</v>
      </c>
      <c r="I811">
        <f>VLOOKUP(A811,'Dados absolutos'!A:I,9,FALSE)</f>
        <v>0.57799999999999996</v>
      </c>
      <c r="J811" s="1">
        <f>VLOOKUP(A811,'Dados absolutos'!A:L,12,FALSE)</f>
        <v>4900.2335718085105</v>
      </c>
      <c r="K811" s="1">
        <f t="shared" si="49"/>
        <v>0.36222937178538062</v>
      </c>
      <c r="L811" s="1">
        <f>VLOOKUP(A811,'Dados absolutos'!A:M,13,FALSE)</f>
        <v>0.66666666666666674</v>
      </c>
      <c r="M811" s="1">
        <f t="shared" si="50"/>
        <v>0.38964577656675753</v>
      </c>
      <c r="N811" s="3">
        <f t="shared" si="51"/>
        <v>-0.42261560855416552</v>
      </c>
      <c r="O811" s="4" t="s">
        <v>6193</v>
      </c>
    </row>
    <row r="812" spans="1:15" x14ac:dyDescent="0.25">
      <c r="A812">
        <v>150309</v>
      </c>
      <c r="B812">
        <v>1503093</v>
      </c>
      <c r="C812" t="s">
        <v>216</v>
      </c>
      <c r="D812" t="s">
        <v>166</v>
      </c>
      <c r="E812" t="s">
        <v>9</v>
      </c>
      <c r="F812" t="s">
        <v>10</v>
      </c>
      <c r="G812">
        <f>VLOOKUP(A812,'Dados absolutos'!A:H,8,FALSE)</f>
        <v>26362</v>
      </c>
      <c r="H812" s="1">
        <f t="shared" si="48"/>
        <v>0.12817886497261091</v>
      </c>
      <c r="I812">
        <f>VLOOKUP(A812,'Dados absolutos'!A:I,9,FALSE)</f>
        <v>0.56000000000000005</v>
      </c>
      <c r="J812" s="1">
        <f>VLOOKUP(A812,'Dados absolutos'!A:L,12,FALSE)</f>
        <v>5672.1876151278357</v>
      </c>
      <c r="K812" s="1">
        <f t="shared" si="49"/>
        <v>0.42503327417850623</v>
      </c>
      <c r="L812" s="1">
        <f>VLOOKUP(A812,'Dados absolutos'!A:M,13,FALSE)</f>
        <v>0.75555555555555554</v>
      </c>
      <c r="M812" s="1">
        <f t="shared" si="50"/>
        <v>0.43324250681198911</v>
      </c>
      <c r="N812" s="3">
        <f t="shared" si="51"/>
        <v>-0.42361190239390628</v>
      </c>
      <c r="O812" s="4" t="s">
        <v>6194</v>
      </c>
    </row>
    <row r="813" spans="1:15" x14ac:dyDescent="0.25">
      <c r="A813">
        <v>270210</v>
      </c>
      <c r="B813">
        <v>2702108</v>
      </c>
      <c r="C813" t="s">
        <v>1638</v>
      </c>
      <c r="D813" t="s">
        <v>1620</v>
      </c>
      <c r="E813" t="s">
        <v>466</v>
      </c>
      <c r="F813" t="s">
        <v>10</v>
      </c>
      <c r="G813">
        <f>VLOOKUP(A813,'Dados absolutos'!A:H,8,FALSE)</f>
        <v>15816</v>
      </c>
      <c r="H813" s="1">
        <f t="shared" si="48"/>
        <v>7.5228325977697103E-2</v>
      </c>
      <c r="I813">
        <f>VLOOKUP(A813,'Dados absolutos'!A:I,9,FALSE)</f>
        <v>0.51700000000000002</v>
      </c>
      <c r="J813" s="1">
        <f>VLOOKUP(A813,'Dados absolutos'!A:L,12,FALSE)</f>
        <v>5958.9123160091049</v>
      </c>
      <c r="K813" s="1">
        <f t="shared" si="49"/>
        <v>0.44836034951891796</v>
      </c>
      <c r="L813" s="1">
        <f>VLOOKUP(A813,'Dados absolutos'!A:M,13,FALSE)</f>
        <v>0.8222222222222223</v>
      </c>
      <c r="M813" s="1">
        <f t="shared" si="50"/>
        <v>0.46594005449591286</v>
      </c>
      <c r="N813" s="3">
        <f t="shared" si="51"/>
        <v>-0.42419196904530804</v>
      </c>
      <c r="O813" s="4" t="s">
        <v>6195</v>
      </c>
    </row>
    <row r="814" spans="1:15" x14ac:dyDescent="0.25">
      <c r="A814">
        <v>211290</v>
      </c>
      <c r="B814">
        <v>2112902</v>
      </c>
      <c r="C814" t="s">
        <v>678</v>
      </c>
      <c r="D814" t="s">
        <v>465</v>
      </c>
      <c r="E814" t="s">
        <v>466</v>
      </c>
      <c r="F814" t="s">
        <v>10</v>
      </c>
      <c r="G814">
        <f>VLOOKUP(A814,'Dados absolutos'!A:H,8,FALSE)</f>
        <v>30805</v>
      </c>
      <c r="H814" s="1">
        <f t="shared" si="48"/>
        <v>0.15048677742798758</v>
      </c>
      <c r="I814">
        <f>VLOOKUP(A814,'Dados absolutos'!A:I,9,FALSE)</f>
        <v>0.59599999999999997</v>
      </c>
      <c r="J814" s="1">
        <f>VLOOKUP(A814,'Dados absolutos'!A:L,12,FALSE)</f>
        <v>4316.3455400097382</v>
      </c>
      <c r="K814" s="1">
        <f t="shared" si="49"/>
        <v>0.31472596497644023</v>
      </c>
      <c r="L814" s="1">
        <f>VLOOKUP(A814,'Dados absolutos'!A:M,13,FALSE)</f>
        <v>0.55555555555555558</v>
      </c>
      <c r="M814" s="1">
        <f t="shared" si="50"/>
        <v>0.33514986376021799</v>
      </c>
      <c r="N814" s="3">
        <f t="shared" si="51"/>
        <v>-0.42508932378823466</v>
      </c>
      <c r="O814" s="4" t="s">
        <v>6196</v>
      </c>
    </row>
    <row r="815" spans="1:15" x14ac:dyDescent="0.25">
      <c r="A815">
        <v>412170</v>
      </c>
      <c r="B815">
        <v>4121703</v>
      </c>
      <c r="C815" t="s">
        <v>4104</v>
      </c>
      <c r="D815" t="s">
        <v>3827</v>
      </c>
      <c r="E815" t="s">
        <v>3828</v>
      </c>
      <c r="F815" t="s">
        <v>10</v>
      </c>
      <c r="G815">
        <f>VLOOKUP(A815,'Dados absolutos'!A:H,8,FALSE)</f>
        <v>24573</v>
      </c>
      <c r="H815" s="1">
        <f t="shared" si="48"/>
        <v>0.11919645322769334</v>
      </c>
      <c r="I815">
        <f>VLOOKUP(A815,'Dados absolutos'!A:I,9,FALSE)</f>
        <v>0.61799999999999999</v>
      </c>
      <c r="J815" s="1">
        <f>VLOOKUP(A815,'Dados absolutos'!A:L,12,FALSE)</f>
        <v>5436.4148817808164</v>
      </c>
      <c r="K815" s="1">
        <f t="shared" si="49"/>
        <v>0.40585150052211588</v>
      </c>
      <c r="L815" s="1">
        <f>VLOOKUP(A815,'Dados absolutos'!A:M,13,FALSE)</f>
        <v>0.85</v>
      </c>
      <c r="M815" s="1">
        <f t="shared" si="50"/>
        <v>0.47956403269754772</v>
      </c>
      <c r="N815" s="3">
        <f t="shared" si="51"/>
        <v>-0.42509101459687487</v>
      </c>
      <c r="O815" s="4" t="s">
        <v>6197</v>
      </c>
    </row>
    <row r="816" spans="1:15" x14ac:dyDescent="0.25">
      <c r="A816">
        <v>220935</v>
      </c>
      <c r="B816">
        <v>2209351</v>
      </c>
      <c r="C816" t="s">
        <v>858</v>
      </c>
      <c r="D816" t="s">
        <v>682</v>
      </c>
      <c r="E816" t="s">
        <v>466</v>
      </c>
      <c r="F816" t="s">
        <v>10</v>
      </c>
      <c r="G816">
        <f>VLOOKUP(A816,'Dados absolutos'!A:H,8,FALSE)</f>
        <v>4125</v>
      </c>
      <c r="H816" s="1">
        <f t="shared" si="48"/>
        <v>1.6528842629552086E-2</v>
      </c>
      <c r="I816">
        <f>VLOOKUP(A816,'Dados absolutos'!A:I,9,FALSE)</f>
        <v>0.57399999999999995</v>
      </c>
      <c r="J816" s="1">
        <f>VLOOKUP(A816,'Dados absolutos'!A:L,12,FALSE)</f>
        <v>6624.7806060606063</v>
      </c>
      <c r="K816" s="1">
        <f t="shared" si="49"/>
        <v>0.50253342815874724</v>
      </c>
      <c r="L816" s="1">
        <f>VLOOKUP(A816,'Dados absolutos'!A:M,13,FALSE)</f>
        <v>1.1666666666666665</v>
      </c>
      <c r="M816" s="1">
        <f t="shared" si="50"/>
        <v>0.63487738419618522</v>
      </c>
      <c r="N816" s="3">
        <f t="shared" si="51"/>
        <v>-0.42512720133300985</v>
      </c>
      <c r="O816" s="4" t="s">
        <v>6198</v>
      </c>
    </row>
    <row r="817" spans="1:15" x14ac:dyDescent="0.25">
      <c r="A817">
        <v>292670</v>
      </c>
      <c r="B817">
        <v>2926707</v>
      </c>
      <c r="C817" t="s">
        <v>2101</v>
      </c>
      <c r="D817" t="s">
        <v>1784</v>
      </c>
      <c r="E817" t="s">
        <v>466</v>
      </c>
      <c r="F817" t="s">
        <v>10</v>
      </c>
      <c r="G817">
        <f>VLOOKUP(A817,'Dados absolutos'!A:H,8,FALSE)</f>
        <v>13184</v>
      </c>
      <c r="H817" s="1">
        <f t="shared" si="48"/>
        <v>6.2013285333413666E-2</v>
      </c>
      <c r="I817">
        <f>VLOOKUP(A817,'Dados absolutos'!A:I,9,FALSE)</f>
        <v>0.60499999999999998</v>
      </c>
      <c r="J817" s="1">
        <f>VLOOKUP(A817,'Dados absolutos'!A:L,12,FALSE)</f>
        <v>4057.0182114684467</v>
      </c>
      <c r="K817" s="1">
        <f t="shared" si="49"/>
        <v>0.29362785898097732</v>
      </c>
      <c r="L817" s="1">
        <f>VLOOKUP(A817,'Dados absolutos'!A:M,13,FALSE)</f>
        <v>0.71111111111111114</v>
      </c>
      <c r="M817" s="1">
        <f t="shared" si="50"/>
        <v>0.41144414168937332</v>
      </c>
      <c r="N817" s="3">
        <f t="shared" si="51"/>
        <v>-0.42517043195819032</v>
      </c>
      <c r="O817" s="4" t="s">
        <v>6199</v>
      </c>
    </row>
    <row r="818" spans="1:15" x14ac:dyDescent="0.25">
      <c r="A818">
        <v>521180</v>
      </c>
      <c r="B818">
        <v>5211800</v>
      </c>
      <c r="C818" t="s">
        <v>5257</v>
      </c>
      <c r="D818" t="s">
        <v>5136</v>
      </c>
      <c r="E818" t="s">
        <v>4932</v>
      </c>
      <c r="F818" t="s">
        <v>10</v>
      </c>
      <c r="G818">
        <f>VLOOKUP(A818,'Dados absolutos'!A:H,8,FALSE)</f>
        <v>45223</v>
      </c>
      <c r="H818" s="1">
        <f t="shared" si="48"/>
        <v>0.22287828806981075</v>
      </c>
      <c r="I818">
        <f>VLOOKUP(A818,'Dados absolutos'!A:I,9,FALSE)</f>
        <v>0.69899999999999995</v>
      </c>
      <c r="J818" s="1">
        <f>VLOOKUP(A818,'Dados absolutos'!A:L,12,FALSE)</f>
        <v>3742.4022072839043</v>
      </c>
      <c r="K818" s="1">
        <f t="shared" si="49"/>
        <v>0.26803162953037557</v>
      </c>
      <c r="L818" s="1">
        <f>VLOOKUP(A818,'Dados absolutos'!A:M,13,FALSE)</f>
        <v>0.52222222222222225</v>
      </c>
      <c r="M818" s="1">
        <f t="shared" si="50"/>
        <v>0.31880108991825618</v>
      </c>
      <c r="N818" s="3">
        <f t="shared" si="51"/>
        <v>-0.4253522515423086</v>
      </c>
      <c r="O818" s="4" t="s">
        <v>6200</v>
      </c>
    </row>
    <row r="819" spans="1:15" x14ac:dyDescent="0.25">
      <c r="A819">
        <v>230500</v>
      </c>
      <c r="B819">
        <v>2305001</v>
      </c>
      <c r="C819" t="s">
        <v>972</v>
      </c>
      <c r="D819" t="s">
        <v>905</v>
      </c>
      <c r="E819" t="s">
        <v>466</v>
      </c>
      <c r="F819" t="s">
        <v>10</v>
      </c>
      <c r="G819">
        <f>VLOOKUP(A819,'Dados absolutos'!A:H,8,FALSE)</f>
        <v>42053</v>
      </c>
      <c r="H819" s="1">
        <f t="shared" si="48"/>
        <v>0.20696199671632348</v>
      </c>
      <c r="I819">
        <f>VLOOKUP(A819,'Dados absolutos'!A:I,9,FALSE)</f>
        <v>0.60899999999999999</v>
      </c>
      <c r="J819" s="1">
        <f>VLOOKUP(A819,'Dados absolutos'!A:L,12,FALSE)</f>
        <v>4093.6907217083203</v>
      </c>
      <c r="K819" s="1">
        <f t="shared" si="49"/>
        <v>0.29661142616810221</v>
      </c>
      <c r="L819" s="1">
        <f>VLOOKUP(A819,'Dados absolutos'!A:M,13,FALSE)</f>
        <v>0.42777777777777776</v>
      </c>
      <c r="M819" s="1">
        <f t="shared" si="50"/>
        <v>0.27247956403269757</v>
      </c>
      <c r="N819" s="3">
        <f t="shared" si="51"/>
        <v>-0.42616986541908108</v>
      </c>
      <c r="O819" s="4" t="s">
        <v>6201</v>
      </c>
    </row>
    <row r="820" spans="1:15" x14ac:dyDescent="0.25">
      <c r="A820">
        <v>231320</v>
      </c>
      <c r="B820">
        <v>2313203</v>
      </c>
      <c r="C820" t="s">
        <v>1070</v>
      </c>
      <c r="D820" t="s">
        <v>905</v>
      </c>
      <c r="E820" t="s">
        <v>466</v>
      </c>
      <c r="F820" t="s">
        <v>10</v>
      </c>
      <c r="G820">
        <f>VLOOKUP(A820,'Dados absolutos'!A:H,8,FALSE)</f>
        <v>24815</v>
      </c>
      <c r="H820" s="1">
        <f t="shared" si="48"/>
        <v>0.12041151395562517</v>
      </c>
      <c r="I820">
        <f>VLOOKUP(A820,'Dados absolutos'!A:I,9,FALSE)</f>
        <v>0.57999999999999996</v>
      </c>
      <c r="J820" s="1">
        <f>VLOOKUP(A820,'Dados absolutos'!A:L,12,FALSE)</f>
        <v>4995.9238867620388</v>
      </c>
      <c r="K820" s="1">
        <f t="shared" si="49"/>
        <v>0.3700144533615683</v>
      </c>
      <c r="L820" s="1">
        <f>VLOOKUP(A820,'Dados absolutos'!A:M,13,FALSE)</f>
        <v>0.69444444444444442</v>
      </c>
      <c r="M820" s="1">
        <f t="shared" si="50"/>
        <v>0.40326975476839239</v>
      </c>
      <c r="N820" s="3">
        <f t="shared" si="51"/>
        <v>-0.42633318463755071</v>
      </c>
      <c r="O820" s="4" t="s">
        <v>6202</v>
      </c>
    </row>
    <row r="821" spans="1:15" x14ac:dyDescent="0.25">
      <c r="A821">
        <v>410850</v>
      </c>
      <c r="B821">
        <v>4108502</v>
      </c>
      <c r="C821" t="s">
        <v>3940</v>
      </c>
      <c r="D821" t="s">
        <v>3827</v>
      </c>
      <c r="E821" t="s">
        <v>3828</v>
      </c>
      <c r="F821" t="s">
        <v>10</v>
      </c>
      <c r="G821">
        <f>VLOOKUP(A821,'Dados absolutos'!A:H,8,FALSE)</f>
        <v>11062</v>
      </c>
      <c r="H821" s="1">
        <f t="shared" si="48"/>
        <v>5.1358909859565087E-2</v>
      </c>
      <c r="I821">
        <f>VLOOKUP(A821,'Dados absolutos'!A:I,9,FALSE)</f>
        <v>0.65200000000000002</v>
      </c>
      <c r="J821" s="1">
        <f>VLOOKUP(A821,'Dados absolutos'!A:L,12,FALSE)</f>
        <v>6183.8546402097272</v>
      </c>
      <c r="K821" s="1">
        <f t="shared" si="49"/>
        <v>0.46666099305520015</v>
      </c>
      <c r="L821" s="1">
        <f>VLOOKUP(A821,'Dados absolutos'!A:M,13,FALSE)</f>
        <v>1.1777777777777778</v>
      </c>
      <c r="M821" s="1">
        <f t="shared" si="50"/>
        <v>0.64032697547683926</v>
      </c>
      <c r="N821" s="3">
        <f t="shared" si="51"/>
        <v>-0.42697510771879577</v>
      </c>
      <c r="O821" s="4" t="s">
        <v>6203</v>
      </c>
    </row>
    <row r="822" spans="1:15" x14ac:dyDescent="0.25">
      <c r="A822">
        <v>260300</v>
      </c>
      <c r="B822">
        <v>2603009</v>
      </c>
      <c r="C822" t="s">
        <v>1479</v>
      </c>
      <c r="D822" t="s">
        <v>1452</v>
      </c>
      <c r="E822" t="s">
        <v>466</v>
      </c>
      <c r="F822" t="s">
        <v>10</v>
      </c>
      <c r="G822">
        <f>VLOOKUP(A822,'Dados absolutos'!A:H,8,FALSE)</f>
        <v>30294</v>
      </c>
      <c r="H822" s="1">
        <f t="shared" si="48"/>
        <v>0.14792109134545381</v>
      </c>
      <c r="I822">
        <f>VLOOKUP(A822,'Dados absolutos'!A:I,9,FALSE)</f>
        <v>0.623</v>
      </c>
      <c r="J822" s="1">
        <f>VLOOKUP(A822,'Dados absolutos'!A:L,12,FALSE)</f>
        <v>4546.2106430316235</v>
      </c>
      <c r="K822" s="1">
        <f t="shared" si="49"/>
        <v>0.33342711126708863</v>
      </c>
      <c r="L822" s="1">
        <f>VLOOKUP(A822,'Dados absolutos'!A:M,13,FALSE)</f>
        <v>0.65</v>
      </c>
      <c r="M822" s="1">
        <f t="shared" si="50"/>
        <v>0.38147138964577659</v>
      </c>
      <c r="N822" s="3">
        <f t="shared" si="51"/>
        <v>-0.42703463027585814</v>
      </c>
      <c r="O822" s="4" t="s">
        <v>6204</v>
      </c>
    </row>
    <row r="823" spans="1:15" x14ac:dyDescent="0.25">
      <c r="A823">
        <v>240700</v>
      </c>
      <c r="B823">
        <v>2407005</v>
      </c>
      <c r="C823" t="s">
        <v>1160</v>
      </c>
      <c r="D823" t="s">
        <v>1086</v>
      </c>
      <c r="E823" t="s">
        <v>466</v>
      </c>
      <c r="F823" t="s">
        <v>10</v>
      </c>
      <c r="G823">
        <f>VLOOKUP(A823,'Dados absolutos'!A:H,8,FALSE)</f>
        <v>9070</v>
      </c>
      <c r="H823" s="1">
        <f t="shared" si="48"/>
        <v>4.1357252958572455E-2</v>
      </c>
      <c r="I823">
        <f>VLOOKUP(A823,'Dados absolutos'!A:I,9,FALSE)</f>
        <v>0.60799999999999998</v>
      </c>
      <c r="J823" s="1">
        <f>VLOOKUP(A823,'Dados absolutos'!A:L,12,FALSE)</f>
        <v>5264.1888577728778</v>
      </c>
      <c r="K823" s="1">
        <f t="shared" si="49"/>
        <v>0.39183969956717696</v>
      </c>
      <c r="L823" s="1">
        <f>VLOOKUP(A823,'Dados absolutos'!A:M,13,FALSE)</f>
        <v>0.95555555555555571</v>
      </c>
      <c r="M823" s="1">
        <f t="shared" si="50"/>
        <v>0.53133514986376029</v>
      </c>
      <c r="N823" s="3">
        <f t="shared" si="51"/>
        <v>-0.42714729674484408</v>
      </c>
      <c r="O823" s="4" t="s">
        <v>6205</v>
      </c>
    </row>
    <row r="824" spans="1:15" x14ac:dyDescent="0.25">
      <c r="A824">
        <v>230340</v>
      </c>
      <c r="B824">
        <v>2303402</v>
      </c>
      <c r="C824" t="s">
        <v>944</v>
      </c>
      <c r="D824" t="s">
        <v>905</v>
      </c>
      <c r="E824" t="s">
        <v>466</v>
      </c>
      <c r="F824" t="s">
        <v>10</v>
      </c>
      <c r="G824">
        <f>VLOOKUP(A824,'Dados absolutos'!A:H,8,FALSE)</f>
        <v>17210</v>
      </c>
      <c r="H824" s="1">
        <f t="shared" si="48"/>
        <v>8.2227477443552396E-2</v>
      </c>
      <c r="I824">
        <f>VLOOKUP(A824,'Dados absolutos'!A:I,9,FALSE)</f>
        <v>0.59299999999999997</v>
      </c>
      <c r="J824" s="1">
        <f>VLOOKUP(A824,'Dados absolutos'!A:L,12,FALSE)</f>
        <v>5015.3390493898896</v>
      </c>
      <c r="K824" s="1">
        <f t="shared" si="49"/>
        <v>0.37159401368537087</v>
      </c>
      <c r="L824" s="1">
        <f>VLOOKUP(A824,'Dados absolutos'!A:M,13,FALSE)</f>
        <v>0.8</v>
      </c>
      <c r="M824" s="1">
        <f t="shared" si="50"/>
        <v>0.45504087193460496</v>
      </c>
      <c r="N824" s="3">
        <f t="shared" si="51"/>
        <v>-0.42732566430721353</v>
      </c>
      <c r="O824" s="4" t="s">
        <v>6206</v>
      </c>
    </row>
    <row r="825" spans="1:15" x14ac:dyDescent="0.25">
      <c r="A825">
        <v>412410</v>
      </c>
      <c r="B825">
        <v>4124103</v>
      </c>
      <c r="C825" t="s">
        <v>4134</v>
      </c>
      <c r="D825" t="s">
        <v>3827</v>
      </c>
      <c r="E825" t="s">
        <v>3828</v>
      </c>
      <c r="F825" t="s">
        <v>10</v>
      </c>
      <c r="G825">
        <f>VLOOKUP(A825,'Dados absolutos'!A:H,8,FALSE)</f>
        <v>44369</v>
      </c>
      <c r="H825" s="1">
        <f t="shared" si="48"/>
        <v>0.2185904291373571</v>
      </c>
      <c r="I825">
        <f>VLOOKUP(A825,'Dados absolutos'!A:I,9,FALSE)</f>
        <v>0.71799999999999997</v>
      </c>
      <c r="J825" s="1">
        <f>VLOOKUP(A825,'Dados absolutos'!A:L,12,FALSE)</f>
        <v>4217.2546667718452</v>
      </c>
      <c r="K825" s="1">
        <f t="shared" si="49"/>
        <v>0.3066642240156407</v>
      </c>
      <c r="L825" s="1">
        <f>VLOOKUP(A825,'Dados absolutos'!A:M,13,FALSE)</f>
        <v>0.64444444444444449</v>
      </c>
      <c r="M825" s="1">
        <f t="shared" si="50"/>
        <v>0.37874659400544963</v>
      </c>
      <c r="N825" s="3">
        <f t="shared" si="51"/>
        <v>-0.42732720087283393</v>
      </c>
      <c r="O825" s="4" t="s">
        <v>6207</v>
      </c>
    </row>
    <row r="826" spans="1:15" x14ac:dyDescent="0.25">
      <c r="A826">
        <v>352410</v>
      </c>
      <c r="B826">
        <v>3524105</v>
      </c>
      <c r="C826" t="s">
        <v>3469</v>
      </c>
      <c r="D826" t="s">
        <v>3202</v>
      </c>
      <c r="E826" t="s">
        <v>2182</v>
      </c>
      <c r="F826" t="s">
        <v>10</v>
      </c>
      <c r="G826">
        <f>VLOOKUP(A826,'Dados absolutos'!A:H,8,FALSE)</f>
        <v>37571</v>
      </c>
      <c r="H826" s="1">
        <f t="shared" si="48"/>
        <v>0.18445826868909007</v>
      </c>
      <c r="I826">
        <f>VLOOKUP(A826,'Dados absolutos'!A:I,9,FALSE)</f>
        <v>0.76500000000000001</v>
      </c>
      <c r="J826" s="1">
        <f>VLOOKUP(A826,'Dados absolutos'!A:L,12,FALSE)</f>
        <v>6640.1885619227596</v>
      </c>
      <c r="K826" s="1">
        <f t="shared" si="49"/>
        <v>0.50378697396813676</v>
      </c>
      <c r="L826" s="1">
        <f>VLOOKUP(A826,'Dados absolutos'!A:M,13,FALSE)</f>
        <v>1.211111111111111</v>
      </c>
      <c r="M826" s="1">
        <f t="shared" si="50"/>
        <v>0.65667574931880113</v>
      </c>
      <c r="N826" s="3">
        <f t="shared" si="51"/>
        <v>-0.42765295596024555</v>
      </c>
      <c r="O826" s="4" t="s">
        <v>6208</v>
      </c>
    </row>
    <row r="827" spans="1:15" x14ac:dyDescent="0.25">
      <c r="A827">
        <v>220340</v>
      </c>
      <c r="B827">
        <v>2203404</v>
      </c>
      <c r="C827" t="s">
        <v>755</v>
      </c>
      <c r="D827" t="s">
        <v>682</v>
      </c>
      <c r="E827" t="s">
        <v>466</v>
      </c>
      <c r="F827" t="s">
        <v>10</v>
      </c>
      <c r="G827">
        <f>VLOOKUP(A827,'Dados absolutos'!A:H,8,FALSE)</f>
        <v>6320</v>
      </c>
      <c r="H827" s="1">
        <f t="shared" si="48"/>
        <v>2.7549744686619772E-2</v>
      </c>
      <c r="I827">
        <f>VLOOKUP(A827,'Dados absolutos'!A:I,9,FALSE)</f>
        <v>0.60099999999999998</v>
      </c>
      <c r="J827" s="1">
        <f>VLOOKUP(A827,'Dados absolutos'!A:L,12,FALSE)</f>
        <v>4755.0054050632907</v>
      </c>
      <c r="K827" s="1">
        <f t="shared" si="49"/>
        <v>0.35041403680795058</v>
      </c>
      <c r="L827" s="1">
        <f>VLOOKUP(A827,'Dados absolutos'!A:M,13,FALSE)</f>
        <v>0.88333333333333341</v>
      </c>
      <c r="M827" s="1">
        <f t="shared" si="50"/>
        <v>0.49591280653950964</v>
      </c>
      <c r="N827" s="3">
        <f t="shared" si="51"/>
        <v>-0.42795148558182117</v>
      </c>
      <c r="O827" s="4" t="s">
        <v>6209</v>
      </c>
    </row>
    <row r="828" spans="1:15" x14ac:dyDescent="0.25">
      <c r="A828">
        <v>420670</v>
      </c>
      <c r="B828">
        <v>4206702</v>
      </c>
      <c r="C828" t="s">
        <v>4293</v>
      </c>
      <c r="D828" t="s">
        <v>4197</v>
      </c>
      <c r="E828" t="s">
        <v>3828</v>
      </c>
      <c r="F828" t="s">
        <v>10</v>
      </c>
      <c r="G828">
        <f>VLOOKUP(A828,'Dados absolutos'!A:H,8,FALSE)</f>
        <v>21724</v>
      </c>
      <c r="H828" s="1">
        <f t="shared" si="48"/>
        <v>0.10489187465795036</v>
      </c>
      <c r="I828">
        <f>VLOOKUP(A828,'Dados absolutos'!A:I,9,FALSE)</f>
        <v>0.75800000000000001</v>
      </c>
      <c r="J828" s="1">
        <f>VLOOKUP(A828,'Dados absolutos'!A:L,12,FALSE)</f>
        <v>5991.0631656232736</v>
      </c>
      <c r="K828" s="1">
        <f t="shared" si="49"/>
        <v>0.45097604774408945</v>
      </c>
      <c r="L828" s="1">
        <f>VLOOKUP(A828,'Dados absolutos'!A:M,13,FALSE)</f>
        <v>1.25</v>
      </c>
      <c r="M828" s="1">
        <f t="shared" si="50"/>
        <v>0.6757493188010899</v>
      </c>
      <c r="N828" s="3">
        <f t="shared" si="51"/>
        <v>-0.42833485428504914</v>
      </c>
      <c r="O828" s="4" t="s">
        <v>6210</v>
      </c>
    </row>
    <row r="829" spans="1:15" x14ac:dyDescent="0.25">
      <c r="A829">
        <v>150030</v>
      </c>
      <c r="B829">
        <v>1500305</v>
      </c>
      <c r="C829" t="s">
        <v>169</v>
      </c>
      <c r="D829" t="s">
        <v>166</v>
      </c>
      <c r="E829" t="s">
        <v>9</v>
      </c>
      <c r="F829" t="s">
        <v>10</v>
      </c>
      <c r="G829">
        <f>VLOOKUP(A829,'Dados absolutos'!A:H,8,FALSE)</f>
        <v>37765</v>
      </c>
      <c r="H829" s="1">
        <f t="shared" si="48"/>
        <v>0.1854323256362751</v>
      </c>
      <c r="I829">
        <f>VLOOKUP(A829,'Dados absolutos'!A:I,9,FALSE)</f>
        <v>0.48899999999999999</v>
      </c>
      <c r="J829" s="1">
        <f>VLOOKUP(A829,'Dados absolutos'!A:L,12,FALSE)</f>
        <v>5432.2535779160598</v>
      </c>
      <c r="K829" s="1">
        <f t="shared" si="49"/>
        <v>0.40551294912257074</v>
      </c>
      <c r="L829" s="1">
        <f>VLOOKUP(A829,'Dados absolutos'!A:M,13,FALSE)</f>
        <v>0.44444444444444448</v>
      </c>
      <c r="M829" s="1">
        <f t="shared" si="50"/>
        <v>0.28065395095367851</v>
      </c>
      <c r="N829" s="3">
        <f t="shared" si="51"/>
        <v>-0.42842667253261713</v>
      </c>
      <c r="O829" s="4" t="s">
        <v>6211</v>
      </c>
    </row>
    <row r="830" spans="1:15" x14ac:dyDescent="0.25">
      <c r="A830">
        <v>260850</v>
      </c>
      <c r="B830">
        <v>2608503</v>
      </c>
      <c r="C830" t="s">
        <v>1540</v>
      </c>
      <c r="D830" t="s">
        <v>1452</v>
      </c>
      <c r="E830" t="s">
        <v>466</v>
      </c>
      <c r="F830" t="s">
        <v>10</v>
      </c>
      <c r="G830">
        <f>VLOOKUP(A830,'Dados absolutos'!A:H,8,FALSE)</f>
        <v>19003</v>
      </c>
      <c r="H830" s="1">
        <f t="shared" si="48"/>
        <v>9.1229972836865542E-2</v>
      </c>
      <c r="I830">
        <f>VLOOKUP(A830,'Dados absolutos'!A:I,9,FALSE)</f>
        <v>0.60199999999999998</v>
      </c>
      <c r="J830" s="1">
        <f>VLOOKUP(A830,'Dados absolutos'!A:L,12,FALSE)</f>
        <v>5301.6006199021203</v>
      </c>
      <c r="K830" s="1">
        <f t="shared" si="49"/>
        <v>0.39488341010597633</v>
      </c>
      <c r="L830" s="1">
        <f>VLOOKUP(A830,'Dados absolutos'!A:M,13,FALSE)</f>
        <v>0.84444444444444444</v>
      </c>
      <c r="M830" s="1">
        <f t="shared" si="50"/>
        <v>0.47683923705722076</v>
      </c>
      <c r="N830" s="3">
        <f t="shared" si="51"/>
        <v>-0.42881420021188998</v>
      </c>
      <c r="O830" s="4" t="s">
        <v>6212</v>
      </c>
    </row>
    <row r="831" spans="1:15" x14ac:dyDescent="0.25">
      <c r="A831">
        <v>230020</v>
      </c>
      <c r="B831">
        <v>2300200</v>
      </c>
      <c r="C831" t="s">
        <v>907</v>
      </c>
      <c r="D831" t="s">
        <v>905</v>
      </c>
      <c r="E831" t="s">
        <v>466</v>
      </c>
      <c r="F831" t="s">
        <v>10</v>
      </c>
      <c r="G831">
        <f>VLOOKUP(A831,'Dados absolutos'!A:H,8,FALSE)</f>
        <v>65264</v>
      </c>
      <c r="H831" s="1">
        <f t="shared" si="48"/>
        <v>0.32350238744370302</v>
      </c>
      <c r="I831">
        <f>VLOOKUP(A831,'Dados absolutos'!A:I,9,FALSE)</f>
        <v>0.60099999999999998</v>
      </c>
      <c r="J831" s="1">
        <f>VLOOKUP(A831,'Dados absolutos'!A:L,12,FALSE)</f>
        <v>4286.1807750061289</v>
      </c>
      <c r="K831" s="1">
        <f t="shared" si="49"/>
        <v>0.31227184873287184</v>
      </c>
      <c r="L831" s="1">
        <f>VLOOKUP(A831,'Dados absolutos'!A:M,13,FALSE)</f>
        <v>0.19999999999999998</v>
      </c>
      <c r="M831" s="1">
        <f t="shared" si="50"/>
        <v>0.16076294277929157</v>
      </c>
      <c r="N831" s="3">
        <f t="shared" si="51"/>
        <v>-0.42900651850987725</v>
      </c>
      <c r="O831" s="4" t="s">
        <v>6213</v>
      </c>
    </row>
    <row r="832" spans="1:15" x14ac:dyDescent="0.25">
      <c r="A832">
        <v>260030</v>
      </c>
      <c r="B832">
        <v>2600302</v>
      </c>
      <c r="C832" t="s">
        <v>1455</v>
      </c>
      <c r="D832" t="s">
        <v>1452</v>
      </c>
      <c r="E832" t="s">
        <v>466</v>
      </c>
      <c r="F832" t="s">
        <v>10</v>
      </c>
      <c r="G832">
        <f>VLOOKUP(A832,'Dados absolutos'!A:H,8,FALSE)</f>
        <v>23779</v>
      </c>
      <c r="H832" s="1">
        <f t="shared" si="48"/>
        <v>0.11520984902117319</v>
      </c>
      <c r="I832">
        <f>VLOOKUP(A832,'Dados absolutos'!A:I,9,FALSE)</f>
        <v>0.59199999999999997</v>
      </c>
      <c r="J832" s="1">
        <f>VLOOKUP(A832,'Dados absolutos'!A:L,12,FALSE)</f>
        <v>4986.002655704614</v>
      </c>
      <c r="K832" s="1">
        <f t="shared" si="49"/>
        <v>0.36920729128716429</v>
      </c>
      <c r="L832" s="1">
        <f>VLOOKUP(A832,'Dados absolutos'!A:M,13,FALSE)</f>
        <v>0.72222222222222221</v>
      </c>
      <c r="M832" s="1">
        <f t="shared" si="50"/>
        <v>0.41689373297002724</v>
      </c>
      <c r="N832" s="3">
        <f t="shared" si="51"/>
        <v>-0.42910370929596381</v>
      </c>
      <c r="O832" s="4" t="s">
        <v>6214</v>
      </c>
    </row>
    <row r="833" spans="1:15" x14ac:dyDescent="0.25">
      <c r="A833">
        <v>290120</v>
      </c>
      <c r="B833">
        <v>2901205</v>
      </c>
      <c r="C833" t="s">
        <v>1797</v>
      </c>
      <c r="D833" t="s">
        <v>1784</v>
      </c>
      <c r="E833" t="s">
        <v>466</v>
      </c>
      <c r="F833" t="s">
        <v>10</v>
      </c>
      <c r="G833">
        <f>VLOOKUP(A833,'Dados absolutos'!A:H,8,FALSE)</f>
        <v>25438</v>
      </c>
      <c r="H833" s="1">
        <f t="shared" si="48"/>
        <v>0.12353954219323482</v>
      </c>
      <c r="I833">
        <f>VLOOKUP(A833,'Dados absolutos'!A:I,9,FALSE)</f>
        <v>0.54</v>
      </c>
      <c r="J833" s="1">
        <f>VLOOKUP(A833,'Dados absolutos'!A:L,12,FALSE)</f>
        <v>3384.1907146788271</v>
      </c>
      <c r="K833" s="1">
        <f t="shared" si="49"/>
        <v>0.23888859982237651</v>
      </c>
      <c r="L833" s="1">
        <f>VLOOKUP(A833,'Dados absolutos'!A:M,13,FALSE)</f>
        <v>0.33333333333333337</v>
      </c>
      <c r="M833" s="1">
        <f t="shared" si="50"/>
        <v>0.226158038147139</v>
      </c>
      <c r="N833" s="3">
        <f t="shared" si="51"/>
        <v>-0.42919101948200278</v>
      </c>
      <c r="O833" s="4" t="s">
        <v>6215</v>
      </c>
    </row>
    <row r="834" spans="1:15" x14ac:dyDescent="0.25">
      <c r="A834">
        <v>510025</v>
      </c>
      <c r="B834">
        <v>5100250</v>
      </c>
      <c r="C834" t="s">
        <v>5004</v>
      </c>
      <c r="D834" t="s">
        <v>5002</v>
      </c>
      <c r="E834" t="s">
        <v>4932</v>
      </c>
      <c r="F834" t="s">
        <v>10</v>
      </c>
      <c r="G834">
        <f>VLOOKUP(A834,'Dados absolutos'!A:H,8,FALSE)</f>
        <v>58613</v>
      </c>
      <c r="H834" s="1">
        <f t="shared" ref="H834:H897" si="52">(G834-MIN(G:G))/(MAX(G:G)-MIN(G:G))</f>
        <v>0.29010830107397312</v>
      </c>
      <c r="I834">
        <f>VLOOKUP(A834,'Dados absolutos'!A:I,9,FALSE)</f>
        <v>0.71399999999999997</v>
      </c>
      <c r="J834" s="1">
        <f>VLOOKUP(A834,'Dados absolutos'!A:L,12,FALSE)</f>
        <v>5269.6282056881573</v>
      </c>
      <c r="K834" s="1">
        <f t="shared" ref="K834:K897" si="53">(J834-MIN(J:J))/(MAX(J:J)-MIN(J:J))</f>
        <v>0.39228222885827901</v>
      </c>
      <c r="L834" s="1">
        <f>VLOOKUP(A834,'Dados absolutos'!A:M,13,FALSE)</f>
        <v>0.6611111111111112</v>
      </c>
      <c r="M834" s="1">
        <f t="shared" ref="M834:M897" si="54">(L834-MIN(L:L))/(MAX(L:L)-MIN(L:L))</f>
        <v>0.38692098092643057</v>
      </c>
      <c r="N834" s="3">
        <f t="shared" ref="N834:N897" si="55">H834-I834-K834+M834</f>
        <v>-0.42925294685787529</v>
      </c>
      <c r="O834" s="4" t="s">
        <v>6216</v>
      </c>
    </row>
    <row r="835" spans="1:15" x14ac:dyDescent="0.25">
      <c r="A835">
        <v>310740</v>
      </c>
      <c r="B835">
        <v>3107406</v>
      </c>
      <c r="C835" t="s">
        <v>2260</v>
      </c>
      <c r="D835" t="s">
        <v>2181</v>
      </c>
      <c r="E835" t="s">
        <v>2182</v>
      </c>
      <c r="F835" t="s">
        <v>10</v>
      </c>
      <c r="G835">
        <f>VLOOKUP(A835,'Dados absolutos'!A:H,8,FALSE)</f>
        <v>51737</v>
      </c>
      <c r="H835" s="1">
        <f t="shared" si="52"/>
        <v>0.25558450948199252</v>
      </c>
      <c r="I835">
        <f>VLOOKUP(A835,'Dados absolutos'!A:I,9,FALSE)</f>
        <v>0.75</v>
      </c>
      <c r="J835" s="1">
        <f>VLOOKUP(A835,'Dados absolutos'!A:L,12,FALSE)</f>
        <v>5542.3556814272179</v>
      </c>
      <c r="K835" s="1">
        <f t="shared" si="53"/>
        <v>0.41447053127663197</v>
      </c>
      <c r="L835" s="1">
        <f>VLOOKUP(A835,'Dados absolutos'!A:M,13,FALSE)</f>
        <v>0.85</v>
      </c>
      <c r="M835" s="1">
        <f t="shared" si="54"/>
        <v>0.47956403269754772</v>
      </c>
      <c r="N835" s="3">
        <f t="shared" si="55"/>
        <v>-0.42932198909709179</v>
      </c>
      <c r="O835" s="4" t="s">
        <v>6217</v>
      </c>
    </row>
    <row r="836" spans="1:15" x14ac:dyDescent="0.25">
      <c r="A836">
        <v>292580</v>
      </c>
      <c r="B836">
        <v>2925808</v>
      </c>
      <c r="C836" t="s">
        <v>1391</v>
      </c>
      <c r="D836" t="s">
        <v>1784</v>
      </c>
      <c r="E836" t="s">
        <v>466</v>
      </c>
      <c r="F836" t="s">
        <v>10</v>
      </c>
      <c r="G836">
        <f>VLOOKUP(A836,'Dados absolutos'!A:H,8,FALSE)</f>
        <v>25988</v>
      </c>
      <c r="H836" s="1">
        <f t="shared" si="52"/>
        <v>0.12630104384762536</v>
      </c>
      <c r="I836">
        <f>VLOOKUP(A836,'Dados absolutos'!A:I,9,FALSE)</f>
        <v>0.59199999999999997</v>
      </c>
      <c r="J836" s="1">
        <f>VLOOKUP(A836,'Dados absolutos'!A:L,12,FALSE)</f>
        <v>4154.8185843466217</v>
      </c>
      <c r="K836" s="1">
        <f t="shared" si="53"/>
        <v>0.30158460864167108</v>
      </c>
      <c r="L836" s="1">
        <f>VLOOKUP(A836,'Dados absolutos'!A:M,13,FALSE)</f>
        <v>0.56111111111111112</v>
      </c>
      <c r="M836" s="1">
        <f t="shared" si="54"/>
        <v>0.33787465940054495</v>
      </c>
      <c r="N836" s="3">
        <f t="shared" si="55"/>
        <v>-0.42940890539350074</v>
      </c>
      <c r="O836" s="4" t="s">
        <v>6218</v>
      </c>
    </row>
    <row r="837" spans="1:15" x14ac:dyDescent="0.25">
      <c r="A837">
        <v>330600</v>
      </c>
      <c r="B837">
        <v>3306008</v>
      </c>
      <c r="C837" t="s">
        <v>3197</v>
      </c>
      <c r="D837" t="s">
        <v>3113</v>
      </c>
      <c r="E837" t="s">
        <v>2182</v>
      </c>
      <c r="F837" t="s">
        <v>10</v>
      </c>
      <c r="G837">
        <f>VLOOKUP(A837,'Dados absolutos'!A:H,8,FALSE)</f>
        <v>78346</v>
      </c>
      <c r="H837" s="1">
        <f t="shared" si="52"/>
        <v>0.38918595952140667</v>
      </c>
      <c r="I837">
        <f>VLOOKUP(A837,'Dados absolutos'!A:I,9,FALSE)</f>
        <v>0.72499999999999998</v>
      </c>
      <c r="J837" s="1">
        <f>VLOOKUP(A837,'Dados absolutos'!A:L,12,FALSE)</f>
        <v>6791.7736165215838</v>
      </c>
      <c r="K837" s="1">
        <f t="shared" si="53"/>
        <v>0.51611948657775475</v>
      </c>
      <c r="L837" s="1">
        <f>VLOOKUP(A837,'Dados absolutos'!A:M,13,FALSE)</f>
        <v>0.73333333333333339</v>
      </c>
      <c r="M837" s="1">
        <f t="shared" si="54"/>
        <v>0.42234332425068127</v>
      </c>
      <c r="N837" s="3">
        <f t="shared" si="55"/>
        <v>-0.42959020280566679</v>
      </c>
      <c r="O837" s="4" t="s">
        <v>6219</v>
      </c>
    </row>
    <row r="838" spans="1:15" x14ac:dyDescent="0.25">
      <c r="A838">
        <v>230190</v>
      </c>
      <c r="B838">
        <v>2301901</v>
      </c>
      <c r="C838" t="s">
        <v>927</v>
      </c>
      <c r="D838" t="s">
        <v>905</v>
      </c>
      <c r="E838" t="s">
        <v>466</v>
      </c>
      <c r="F838" t="s">
        <v>10</v>
      </c>
      <c r="G838">
        <f>VLOOKUP(A838,'Dados absolutos'!A:H,8,FALSE)</f>
        <v>75033</v>
      </c>
      <c r="H838" s="1">
        <f t="shared" si="52"/>
        <v>0.37255167773777786</v>
      </c>
      <c r="I838">
        <f>VLOOKUP(A838,'Dados absolutos'!A:I,9,FALSE)</f>
        <v>0.68300000000000005</v>
      </c>
      <c r="J838" s="1">
        <f>VLOOKUP(A838,'Dados absolutos'!A:L,12,FALSE)</f>
        <v>6000.0137879333097</v>
      </c>
      <c r="K838" s="1">
        <f t="shared" si="53"/>
        <v>0.45170424395574493</v>
      </c>
      <c r="L838" s="1">
        <f>VLOOKUP(A838,'Dados absolutos'!A:M,13,FALSE)</f>
        <v>0.55000000000000004</v>
      </c>
      <c r="M838" s="1">
        <f t="shared" si="54"/>
        <v>0.33242506811989103</v>
      </c>
      <c r="N838" s="3">
        <f t="shared" si="55"/>
        <v>-0.42972749809807609</v>
      </c>
      <c r="O838" s="4" t="s">
        <v>6220</v>
      </c>
    </row>
    <row r="839" spans="1:15" x14ac:dyDescent="0.25">
      <c r="A839">
        <v>231395</v>
      </c>
      <c r="B839">
        <v>2313955</v>
      </c>
      <c r="C839" t="s">
        <v>1082</v>
      </c>
      <c r="D839" t="s">
        <v>905</v>
      </c>
      <c r="E839" t="s">
        <v>466</v>
      </c>
      <c r="F839" t="s">
        <v>10</v>
      </c>
      <c r="G839">
        <f>VLOOKUP(A839,'Dados absolutos'!A:H,8,FALSE)</f>
        <v>18105</v>
      </c>
      <c r="H839" s="1">
        <f t="shared" si="52"/>
        <v>8.6721193772060626E-2</v>
      </c>
      <c r="I839">
        <f>VLOOKUP(A839,'Dados absolutos'!A:I,9,FALSE)</f>
        <v>0.61099999999999999</v>
      </c>
      <c r="J839" s="1">
        <f>VLOOKUP(A839,'Dados absolutos'!A:L,12,FALSE)</f>
        <v>6355.4900215410107</v>
      </c>
      <c r="K839" s="1">
        <f t="shared" si="53"/>
        <v>0.48062474106536224</v>
      </c>
      <c r="L839" s="1">
        <f>VLOOKUP(A839,'Dados absolutos'!A:M,13,FALSE)</f>
        <v>1.0444444444444443</v>
      </c>
      <c r="M839" s="1">
        <f t="shared" si="54"/>
        <v>0.57493188010899177</v>
      </c>
      <c r="N839" s="3">
        <f t="shared" si="55"/>
        <v>-0.42997166718430968</v>
      </c>
      <c r="O839" s="4" t="s">
        <v>6221</v>
      </c>
    </row>
    <row r="840" spans="1:15" x14ac:dyDescent="0.25">
      <c r="A840">
        <v>230195</v>
      </c>
      <c r="B840">
        <v>2301950</v>
      </c>
      <c r="C840" t="s">
        <v>928</v>
      </c>
      <c r="D840" t="s">
        <v>905</v>
      </c>
      <c r="E840" t="s">
        <v>466</v>
      </c>
      <c r="F840" t="s">
        <v>10</v>
      </c>
      <c r="G840">
        <f>VLOOKUP(A840,'Dados absolutos'!A:H,8,FALSE)</f>
        <v>22392</v>
      </c>
      <c r="H840" s="1">
        <f t="shared" si="52"/>
        <v>0.10824584394001015</v>
      </c>
      <c r="I840">
        <f>VLOOKUP(A840,'Dados absolutos'!A:I,9,FALSE)</f>
        <v>0.61599999999999999</v>
      </c>
      <c r="J840" s="1">
        <f>VLOOKUP(A840,'Dados absolutos'!A:L,12,FALSE)</f>
        <v>4418.9977424973204</v>
      </c>
      <c r="K840" s="1">
        <f t="shared" si="53"/>
        <v>0.32307744517304393</v>
      </c>
      <c r="L840" s="1">
        <f>VLOOKUP(A840,'Dados absolutos'!A:M,13,FALSE)</f>
        <v>0.68888888888888888</v>
      </c>
      <c r="M840" s="1">
        <f t="shared" si="54"/>
        <v>0.40054495912806543</v>
      </c>
      <c r="N840" s="3">
        <f t="shared" si="55"/>
        <v>-0.43028664210496836</v>
      </c>
      <c r="O840" s="4" t="s">
        <v>6222</v>
      </c>
    </row>
    <row r="841" spans="1:15" x14ac:dyDescent="0.25">
      <c r="A841">
        <v>270260</v>
      </c>
      <c r="B841">
        <v>2702603</v>
      </c>
      <c r="C841" t="s">
        <v>1645</v>
      </c>
      <c r="D841" t="s">
        <v>1620</v>
      </c>
      <c r="E841" t="s">
        <v>466</v>
      </c>
      <c r="F841" t="s">
        <v>10</v>
      </c>
      <c r="G841">
        <f>VLOOKUP(A841,'Dados absolutos'!A:H,8,FALSE)</f>
        <v>22712</v>
      </c>
      <c r="H841" s="1">
        <f t="shared" si="52"/>
        <v>0.10985253581165555</v>
      </c>
      <c r="I841">
        <f>VLOOKUP(A841,'Dados absolutos'!A:I,9,FALSE)</f>
        <v>0.53300000000000003</v>
      </c>
      <c r="J841" s="1">
        <f>VLOOKUP(A841,'Dados absolutos'!A:L,12,FALSE)</f>
        <v>4325.0690014089469</v>
      </c>
      <c r="K841" s="1">
        <f t="shared" si="53"/>
        <v>0.31543568004690004</v>
      </c>
      <c r="L841" s="1">
        <f>VLOOKUP(A841,'Dados absolutos'!A:M,13,FALSE)</f>
        <v>0.5</v>
      </c>
      <c r="M841" s="1">
        <f t="shared" si="54"/>
        <v>0.30790190735694822</v>
      </c>
      <c r="N841" s="3">
        <f t="shared" si="55"/>
        <v>-0.43068123687829629</v>
      </c>
      <c r="O841" s="4" t="s">
        <v>6223</v>
      </c>
    </row>
    <row r="842" spans="1:15" x14ac:dyDescent="0.25">
      <c r="A842">
        <v>312245</v>
      </c>
      <c r="B842">
        <v>3122454</v>
      </c>
      <c r="C842" t="s">
        <v>2431</v>
      </c>
      <c r="D842" t="s">
        <v>2181</v>
      </c>
      <c r="E842" t="s">
        <v>2182</v>
      </c>
      <c r="F842" t="s">
        <v>10</v>
      </c>
      <c r="G842">
        <f>VLOOKUP(A842,'Dados absolutos'!A:H,8,FALSE)</f>
        <v>10213</v>
      </c>
      <c r="H842" s="1">
        <f t="shared" si="52"/>
        <v>4.709615548760588E-2</v>
      </c>
      <c r="I842">
        <f>VLOOKUP(A842,'Dados absolutos'!A:I,9,FALSE)</f>
        <v>0.60899999999999999</v>
      </c>
      <c r="J842" s="1">
        <f>VLOOKUP(A842,'Dados absolutos'!A:L,12,FALSE)</f>
        <v>4228.4164417898755</v>
      </c>
      <c r="K842" s="1">
        <f t="shared" si="53"/>
        <v>0.30757231308497462</v>
      </c>
      <c r="L842" s="1">
        <f>VLOOKUP(A842,'Dados absolutos'!A:M,13,FALSE)</f>
        <v>0.76666666666666672</v>
      </c>
      <c r="M842" s="1">
        <f t="shared" si="54"/>
        <v>0.43869209809264309</v>
      </c>
      <c r="N842" s="3">
        <f t="shared" si="55"/>
        <v>-0.43078405950472554</v>
      </c>
      <c r="O842" s="4" t="s">
        <v>6224</v>
      </c>
    </row>
    <row r="843" spans="1:15" x14ac:dyDescent="0.25">
      <c r="A843">
        <v>150190</v>
      </c>
      <c r="B843">
        <v>1501907</v>
      </c>
      <c r="C843" t="s">
        <v>194</v>
      </c>
      <c r="D843" t="s">
        <v>166</v>
      </c>
      <c r="E843" t="s">
        <v>9</v>
      </c>
      <c r="F843" t="s">
        <v>10</v>
      </c>
      <c r="G843">
        <f>VLOOKUP(A843,'Dados absolutos'!A:H,8,FALSE)</f>
        <v>24383</v>
      </c>
      <c r="H843" s="1">
        <f t="shared" si="52"/>
        <v>0.11824247992890388</v>
      </c>
      <c r="I843">
        <f>VLOOKUP(A843,'Dados absolutos'!A:I,9,FALSE)</f>
        <v>0.55200000000000005</v>
      </c>
      <c r="J843" s="1">
        <f>VLOOKUP(A843,'Dados absolutos'!A:L,12,FALSE)</f>
        <v>5208.0264261985803</v>
      </c>
      <c r="K843" s="1">
        <f t="shared" si="53"/>
        <v>0.38727048990854746</v>
      </c>
      <c r="L843" s="1">
        <f>VLOOKUP(A843,'Dados absolutos'!A:M,13,FALSE)</f>
        <v>0.66666666666666674</v>
      </c>
      <c r="M843" s="1">
        <f t="shared" si="54"/>
        <v>0.38964577656675753</v>
      </c>
      <c r="N843" s="3">
        <f t="shared" si="55"/>
        <v>-0.43138223341288612</v>
      </c>
      <c r="O843" s="4" t="s">
        <v>6225</v>
      </c>
    </row>
    <row r="844" spans="1:15" x14ac:dyDescent="0.25">
      <c r="A844">
        <v>230220</v>
      </c>
      <c r="B844">
        <v>2302206</v>
      </c>
      <c r="C844" t="s">
        <v>932</v>
      </c>
      <c r="D844" t="s">
        <v>905</v>
      </c>
      <c r="E844" t="s">
        <v>466</v>
      </c>
      <c r="F844" t="s">
        <v>10</v>
      </c>
      <c r="G844">
        <f>VLOOKUP(A844,'Dados absolutos'!A:H,8,FALSE)</f>
        <v>53114</v>
      </c>
      <c r="H844" s="1">
        <f t="shared" si="52"/>
        <v>0.26249830544216662</v>
      </c>
      <c r="I844">
        <f>VLOOKUP(A844,'Dados absolutos'!A:I,9,FALSE)</f>
        <v>0.63800000000000001</v>
      </c>
      <c r="J844" s="1">
        <f>VLOOKUP(A844,'Dados absolutos'!A:L,12,FALSE)</f>
        <v>4188.5700841586022</v>
      </c>
      <c r="K844" s="1">
        <f t="shared" si="53"/>
        <v>0.30433053104230856</v>
      </c>
      <c r="L844" s="1">
        <f>VLOOKUP(A844,'Dados absolutos'!A:M,13,FALSE)</f>
        <v>0.37777777777777771</v>
      </c>
      <c r="M844" s="1">
        <f t="shared" si="54"/>
        <v>0.24795640326975477</v>
      </c>
      <c r="N844" s="3">
        <f t="shared" si="55"/>
        <v>-0.43187582233038713</v>
      </c>
      <c r="O844" s="4" t="s">
        <v>6226</v>
      </c>
    </row>
    <row r="845" spans="1:15" x14ac:dyDescent="0.25">
      <c r="A845">
        <v>280320</v>
      </c>
      <c r="B845">
        <v>2803203</v>
      </c>
      <c r="C845" t="s">
        <v>1741</v>
      </c>
      <c r="D845" t="s">
        <v>1716</v>
      </c>
      <c r="E845" t="s">
        <v>466</v>
      </c>
      <c r="F845" t="s">
        <v>10</v>
      </c>
      <c r="G845">
        <f>VLOOKUP(A845,'Dados absolutos'!A:H,8,FALSE)</f>
        <v>34411</v>
      </c>
      <c r="H845" s="1">
        <f t="shared" si="52"/>
        <v>0.16859218645659171</v>
      </c>
      <c r="I845">
        <f>VLOOKUP(A845,'Dados absolutos'!A:I,9,FALSE)</f>
        <v>0.56100000000000005</v>
      </c>
      <c r="J845" s="1">
        <f>VLOOKUP(A845,'Dados absolutos'!A:L,12,FALSE)</f>
        <v>4653.74887884688</v>
      </c>
      <c r="K845" s="1">
        <f t="shared" si="53"/>
        <v>0.34217610471316157</v>
      </c>
      <c r="L845" s="1">
        <f>VLOOKUP(A845,'Dados absolutos'!A:M,13,FALSE)</f>
        <v>0.48888888888888893</v>
      </c>
      <c r="M845" s="1">
        <f t="shared" si="54"/>
        <v>0.3024523160762943</v>
      </c>
      <c r="N845" s="3">
        <f t="shared" si="55"/>
        <v>-0.43213160218027558</v>
      </c>
      <c r="O845" s="4" t="s">
        <v>6227</v>
      </c>
    </row>
    <row r="846" spans="1:15" x14ac:dyDescent="0.25">
      <c r="A846">
        <v>411960</v>
      </c>
      <c r="B846">
        <v>4119608</v>
      </c>
      <c r="C846" t="s">
        <v>4076</v>
      </c>
      <c r="D846" t="s">
        <v>3827</v>
      </c>
      <c r="E846" t="s">
        <v>3828</v>
      </c>
      <c r="F846" t="s">
        <v>10</v>
      </c>
      <c r="G846">
        <f>VLOOKUP(A846,'Dados absolutos'!A:H,8,FALSE)</f>
        <v>33567</v>
      </c>
      <c r="H846" s="1">
        <f t="shared" si="52"/>
        <v>0.16435453664512695</v>
      </c>
      <c r="I846">
        <f>VLOOKUP(A846,'Dados absolutos'!A:I,9,FALSE)</f>
        <v>0.70199999999999996</v>
      </c>
      <c r="J846" s="1">
        <f>VLOOKUP(A846,'Dados absolutos'!A:L,12,FALSE)</f>
        <v>5587.9660130485299</v>
      </c>
      <c r="K846" s="1">
        <f t="shared" si="53"/>
        <v>0.418181253229646</v>
      </c>
      <c r="L846" s="1">
        <f>VLOOKUP(A846,'Dados absolutos'!A:M,13,FALSE)</f>
        <v>0.93888888888888888</v>
      </c>
      <c r="M846" s="1">
        <f t="shared" si="54"/>
        <v>0.52316076294277936</v>
      </c>
      <c r="N846" s="3">
        <f t="shared" si="55"/>
        <v>-0.43266595364173976</v>
      </c>
      <c r="O846" s="4" t="s">
        <v>6228</v>
      </c>
    </row>
    <row r="847" spans="1:15" x14ac:dyDescent="0.25">
      <c r="A847">
        <v>251230</v>
      </c>
      <c r="B847">
        <v>2512309</v>
      </c>
      <c r="C847" t="s">
        <v>1389</v>
      </c>
      <c r="D847" t="s">
        <v>1247</v>
      </c>
      <c r="E847" t="s">
        <v>466</v>
      </c>
      <c r="F847" t="s">
        <v>10</v>
      </c>
      <c r="G847">
        <f>VLOOKUP(A847,'Dados absolutos'!A:H,8,FALSE)</f>
        <v>21114</v>
      </c>
      <c r="H847" s="1">
        <f t="shared" si="52"/>
        <v>0.10182911827762631</v>
      </c>
      <c r="I847">
        <f>VLOOKUP(A847,'Dados absolutos'!A:I,9,FALSE)</f>
        <v>0.60599999999999998</v>
      </c>
      <c r="J847" s="1">
        <f>VLOOKUP(A847,'Dados absolutos'!A:L,12,FALSE)</f>
        <v>4862.1699014871647</v>
      </c>
      <c r="K847" s="1">
        <f t="shared" si="53"/>
        <v>0.35913262392030459</v>
      </c>
      <c r="L847" s="1">
        <f>VLOOKUP(A847,'Dados absolutos'!A:M,13,FALSE)</f>
        <v>0.75000000000000011</v>
      </c>
      <c r="M847" s="1">
        <f t="shared" si="54"/>
        <v>0.43051771117166221</v>
      </c>
      <c r="N847" s="3">
        <f t="shared" si="55"/>
        <v>-0.43278579447101612</v>
      </c>
      <c r="O847" s="4" t="s">
        <v>6229</v>
      </c>
    </row>
    <row r="848" spans="1:15" x14ac:dyDescent="0.25">
      <c r="A848">
        <v>210570</v>
      </c>
      <c r="B848">
        <v>2105708</v>
      </c>
      <c r="C848" t="s">
        <v>563</v>
      </c>
      <c r="D848" t="s">
        <v>465</v>
      </c>
      <c r="E848" t="s">
        <v>466</v>
      </c>
      <c r="F848" t="s">
        <v>10</v>
      </c>
      <c r="G848">
        <f>VLOOKUP(A848,'Dados absolutos'!A:H,8,FALSE)</f>
        <v>44403</v>
      </c>
      <c r="H848" s="1">
        <f t="shared" si="52"/>
        <v>0.21876114014871942</v>
      </c>
      <c r="I848">
        <f>VLOOKUP(A848,'Dados absolutos'!A:I,9,FALSE)</f>
        <v>0.58899999999999997</v>
      </c>
      <c r="J848" s="1">
        <f>VLOOKUP(A848,'Dados absolutos'!A:L,12,FALSE)</f>
        <v>4065.9533029299819</v>
      </c>
      <c r="K848" s="1">
        <f t="shared" si="53"/>
        <v>0.29435479164864103</v>
      </c>
      <c r="L848" s="1">
        <f>VLOOKUP(A848,'Dados absolutos'!A:M,13,FALSE)</f>
        <v>0.34444444444444444</v>
      </c>
      <c r="M848" s="1">
        <f t="shared" si="54"/>
        <v>0.23160762942779292</v>
      </c>
      <c r="N848" s="3">
        <f t="shared" si="55"/>
        <v>-0.43298602207212866</v>
      </c>
      <c r="O848" s="4" t="s">
        <v>6230</v>
      </c>
    </row>
    <row r="849" spans="1:15" x14ac:dyDescent="0.25">
      <c r="A849">
        <v>210203</v>
      </c>
      <c r="B849">
        <v>2102036</v>
      </c>
      <c r="C849" t="s">
        <v>499</v>
      </c>
      <c r="D849" t="s">
        <v>465</v>
      </c>
      <c r="E849" t="s">
        <v>466</v>
      </c>
      <c r="F849" t="s">
        <v>10</v>
      </c>
      <c r="G849">
        <f>VLOOKUP(A849,'Dados absolutos'!A:H,8,FALSE)</f>
        <v>28599</v>
      </c>
      <c r="H849" s="1">
        <f t="shared" si="52"/>
        <v>0.13941064533783207</v>
      </c>
      <c r="I849">
        <f>VLOOKUP(A849,'Dados absolutos'!A:I,9,FALSE)</f>
        <v>0.55800000000000005</v>
      </c>
      <c r="J849" s="1">
        <f>VLOOKUP(A849,'Dados absolutos'!A:L,12,FALSE)</f>
        <v>5259.4716133431239</v>
      </c>
      <c r="K849" s="1">
        <f t="shared" si="53"/>
        <v>0.3914559184842295</v>
      </c>
      <c r="L849" s="1">
        <f>VLOOKUP(A849,'Dados absolutos'!A:M,13,FALSE)</f>
        <v>0.63888888888888884</v>
      </c>
      <c r="M849" s="1">
        <f t="shared" si="54"/>
        <v>0.37602179836512262</v>
      </c>
      <c r="N849" s="3">
        <f t="shared" si="55"/>
        <v>-0.43402347478127479</v>
      </c>
      <c r="O849" s="4" t="s">
        <v>6231</v>
      </c>
    </row>
    <row r="850" spans="1:15" x14ac:dyDescent="0.25">
      <c r="A850">
        <v>311680</v>
      </c>
      <c r="B850">
        <v>3116803</v>
      </c>
      <c r="C850" t="s">
        <v>2366</v>
      </c>
      <c r="D850" t="s">
        <v>2181</v>
      </c>
      <c r="E850" t="s">
        <v>2182</v>
      </c>
      <c r="F850" t="s">
        <v>10</v>
      </c>
      <c r="G850">
        <f>VLOOKUP(A850,'Dados absolutos'!A:H,8,FALSE)</f>
        <v>8163</v>
      </c>
      <c r="H850" s="1">
        <f t="shared" si="52"/>
        <v>3.6803285684877514E-2</v>
      </c>
      <c r="I850">
        <f>VLOOKUP(A850,'Dados absolutos'!A:I,9,FALSE)</f>
        <v>0.58299999999999996</v>
      </c>
      <c r="J850" s="1">
        <f>VLOOKUP(A850,'Dados absolutos'!A:L,12,FALSE)</f>
        <v>4566.1276111723628</v>
      </c>
      <c r="K850" s="1">
        <f t="shared" si="53"/>
        <v>0.33504749700624403</v>
      </c>
      <c r="L850" s="1">
        <f>VLOOKUP(A850,'Dados absolutos'!A:M,13,FALSE)</f>
        <v>0.78333333333333344</v>
      </c>
      <c r="M850" s="1">
        <f t="shared" si="54"/>
        <v>0.44686648501362408</v>
      </c>
      <c r="N850" s="3">
        <f t="shared" si="55"/>
        <v>-0.43437772630774235</v>
      </c>
      <c r="O850" s="4" t="s">
        <v>6232</v>
      </c>
    </row>
    <row r="851" spans="1:15" x14ac:dyDescent="0.25">
      <c r="A851">
        <v>210232</v>
      </c>
      <c r="B851">
        <v>2102325</v>
      </c>
      <c r="C851" t="s">
        <v>505</v>
      </c>
      <c r="D851" t="s">
        <v>465</v>
      </c>
      <c r="E851" t="s">
        <v>466</v>
      </c>
      <c r="F851" t="s">
        <v>10</v>
      </c>
      <c r="G851">
        <f>VLOOKUP(A851,'Dados absolutos'!A:H,8,FALSE)</f>
        <v>55499</v>
      </c>
      <c r="H851" s="1">
        <f t="shared" si="52"/>
        <v>0.27447318079802374</v>
      </c>
      <c r="I851">
        <f>VLOOKUP(A851,'Dados absolutos'!A:I,9,FALSE)</f>
        <v>0.55600000000000005</v>
      </c>
      <c r="J851" s="1">
        <f>VLOOKUP(A851,'Dados absolutos'!A:L,12,FALSE)</f>
        <v>5342.9542033189782</v>
      </c>
      <c r="K851" s="1">
        <f t="shared" si="53"/>
        <v>0.39824781558968975</v>
      </c>
      <c r="L851" s="1">
        <f>VLOOKUP(A851,'Dados absolutos'!A:M,13,FALSE)</f>
        <v>0.37222222222222223</v>
      </c>
      <c r="M851" s="1">
        <f t="shared" si="54"/>
        <v>0.24523160762942781</v>
      </c>
      <c r="N851" s="3">
        <f t="shared" si="55"/>
        <v>-0.43454302716223819</v>
      </c>
      <c r="O851" s="4" t="s">
        <v>6233</v>
      </c>
    </row>
    <row r="852" spans="1:15" x14ac:dyDescent="0.25">
      <c r="A852">
        <v>420650</v>
      </c>
      <c r="B852">
        <v>4206504</v>
      </c>
      <c r="C852" t="s">
        <v>4290</v>
      </c>
      <c r="D852" t="s">
        <v>4197</v>
      </c>
      <c r="E852" t="s">
        <v>3828</v>
      </c>
      <c r="F852" t="s">
        <v>10</v>
      </c>
      <c r="G852">
        <f>VLOOKUP(A852,'Dados absolutos'!A:H,8,FALSE)</f>
        <v>46711</v>
      </c>
      <c r="H852" s="1">
        <f t="shared" si="52"/>
        <v>0.23034940527296188</v>
      </c>
      <c r="I852">
        <f>VLOOKUP(A852,'Dados absolutos'!A:I,9,FALSE)</f>
        <v>0.751</v>
      </c>
      <c r="J852" s="1">
        <f>VLOOKUP(A852,'Dados absolutos'!A:L,12,FALSE)</f>
        <v>5988.8681323456995</v>
      </c>
      <c r="K852" s="1">
        <f t="shared" si="53"/>
        <v>0.45079746631569034</v>
      </c>
      <c r="L852" s="1">
        <f>VLOOKUP(A852,'Dados absolutos'!A:M,13,FALSE)</f>
        <v>0.96666666666666679</v>
      </c>
      <c r="M852" s="1">
        <f t="shared" si="54"/>
        <v>0.53678474114441421</v>
      </c>
      <c r="N852" s="3">
        <f t="shared" si="55"/>
        <v>-0.4346633198983143</v>
      </c>
      <c r="O852" s="4" t="s">
        <v>6234</v>
      </c>
    </row>
    <row r="853" spans="1:15" x14ac:dyDescent="0.25">
      <c r="A853">
        <v>291005</v>
      </c>
      <c r="B853">
        <v>2910057</v>
      </c>
      <c r="C853" t="s">
        <v>1901</v>
      </c>
      <c r="D853" t="s">
        <v>1784</v>
      </c>
      <c r="E853" t="s">
        <v>466</v>
      </c>
      <c r="F853" t="s">
        <v>10</v>
      </c>
      <c r="G853">
        <f>VLOOKUP(A853,'Dados absolutos'!A:H,8,FALSE)</f>
        <v>71485</v>
      </c>
      <c r="H853" s="1">
        <f t="shared" si="52"/>
        <v>0.35473748161090946</v>
      </c>
      <c r="I853">
        <f>VLOOKUP(A853,'Dados absolutos'!A:I,9,FALSE)</f>
        <v>0.67600000000000005</v>
      </c>
      <c r="J853" s="1">
        <f>VLOOKUP(A853,'Dados absolutos'!A:L,12,FALSE)</f>
        <v>4929.1662152899207</v>
      </c>
      <c r="K853" s="1">
        <f t="shared" si="53"/>
        <v>0.36458324625874733</v>
      </c>
      <c r="L853" s="1">
        <f>VLOOKUP(A853,'Dados absolutos'!A:M,13,FALSE)</f>
        <v>0.3833333333333333</v>
      </c>
      <c r="M853" s="1">
        <f t="shared" si="54"/>
        <v>0.25068119891008173</v>
      </c>
      <c r="N853" s="3">
        <f t="shared" si="55"/>
        <v>-0.43516456573775625</v>
      </c>
      <c r="O853" s="4" t="s">
        <v>6235</v>
      </c>
    </row>
    <row r="854" spans="1:15" x14ac:dyDescent="0.25">
      <c r="A854">
        <v>230290</v>
      </c>
      <c r="B854">
        <v>2302909</v>
      </c>
      <c r="C854" t="s">
        <v>939</v>
      </c>
      <c r="D854" t="s">
        <v>905</v>
      </c>
      <c r="E854" t="s">
        <v>466</v>
      </c>
      <c r="F854" t="s">
        <v>10</v>
      </c>
      <c r="G854">
        <f>VLOOKUP(A854,'Dados absolutos'!A:H,8,FALSE)</f>
        <v>17254</v>
      </c>
      <c r="H854" s="1">
        <f t="shared" si="52"/>
        <v>8.2448397575903637E-2</v>
      </c>
      <c r="I854">
        <f>VLOOKUP(A854,'Dados absolutos'!A:I,9,FALSE)</f>
        <v>0.61099999999999999</v>
      </c>
      <c r="J854" s="1">
        <f>VLOOKUP(A854,'Dados absolutos'!A:L,12,FALSE)</f>
        <v>5000.0093126231604</v>
      </c>
      <c r="K854" s="1">
        <f t="shared" si="53"/>
        <v>0.37034683155070625</v>
      </c>
      <c r="L854" s="1">
        <f>VLOOKUP(A854,'Dados absolutos'!A:M,13,FALSE)</f>
        <v>0.81666666666666676</v>
      </c>
      <c r="M854" s="1">
        <f t="shared" si="54"/>
        <v>0.4632152588555859</v>
      </c>
      <c r="N854" s="3">
        <f t="shared" si="55"/>
        <v>-0.43568317511921673</v>
      </c>
      <c r="O854" s="4" t="s">
        <v>6236</v>
      </c>
    </row>
    <row r="855" spans="1:15" x14ac:dyDescent="0.25">
      <c r="A855">
        <v>150745</v>
      </c>
      <c r="B855">
        <v>1507458</v>
      </c>
      <c r="C855" t="s">
        <v>286</v>
      </c>
      <c r="D855" t="s">
        <v>166</v>
      </c>
      <c r="E855" t="s">
        <v>9</v>
      </c>
      <c r="F855" t="s">
        <v>10</v>
      </c>
      <c r="G855">
        <f>VLOOKUP(A855,'Dados absolutos'!A:H,8,FALSE)</f>
        <v>24255</v>
      </c>
      <c r="H855" s="1">
        <f t="shared" si="52"/>
        <v>0.11759980318024572</v>
      </c>
      <c r="I855">
        <f>VLOOKUP(A855,'Dados absolutos'!A:I,9,FALSE)</f>
        <v>0.59499999999999997</v>
      </c>
      <c r="J855" s="1">
        <f>VLOOKUP(A855,'Dados absolutos'!A:L,12,FALSE)</f>
        <v>4858.6041327561325</v>
      </c>
      <c r="K855" s="1">
        <f t="shared" si="53"/>
        <v>0.35884252350140239</v>
      </c>
      <c r="L855" s="1">
        <f>VLOOKUP(A855,'Dados absolutos'!A:M,13,FALSE)</f>
        <v>0.68888888888888888</v>
      </c>
      <c r="M855" s="1">
        <f t="shared" si="54"/>
        <v>0.40054495912806543</v>
      </c>
      <c r="N855" s="3">
        <f t="shared" si="55"/>
        <v>-0.43569776119309123</v>
      </c>
      <c r="O855" s="4" t="s">
        <v>6237</v>
      </c>
    </row>
    <row r="856" spans="1:15" x14ac:dyDescent="0.25">
      <c r="A856">
        <v>311530</v>
      </c>
      <c r="B856">
        <v>3115300</v>
      </c>
      <c r="C856" t="s">
        <v>2347</v>
      </c>
      <c r="D856" t="s">
        <v>2181</v>
      </c>
      <c r="E856" t="s">
        <v>2182</v>
      </c>
      <c r="F856" t="s">
        <v>10</v>
      </c>
      <c r="G856">
        <f>VLOOKUP(A856,'Dados absolutos'!A:H,8,FALSE)</f>
        <v>66261</v>
      </c>
      <c r="H856" s="1">
        <f t="shared" si="52"/>
        <v>0.32850823680629826</v>
      </c>
      <c r="I856">
        <f>VLOOKUP(A856,'Dados absolutos'!A:I,9,FALSE)</f>
        <v>0.751</v>
      </c>
      <c r="J856" s="1">
        <f>VLOOKUP(A856,'Dados absolutos'!A:L,12,FALSE)</f>
        <v>3963.0052911969333</v>
      </c>
      <c r="K856" s="1">
        <f t="shared" si="53"/>
        <v>0.28597924528496432</v>
      </c>
      <c r="L856" s="1">
        <f>VLOOKUP(A856,'Dados absolutos'!A:M,13,FALSE)</f>
        <v>0.42777777777777776</v>
      </c>
      <c r="M856" s="1">
        <f t="shared" si="54"/>
        <v>0.27247956403269757</v>
      </c>
      <c r="N856" s="3">
        <f t="shared" si="55"/>
        <v>-0.43599144444596849</v>
      </c>
      <c r="O856" s="4" t="s">
        <v>6238</v>
      </c>
    </row>
    <row r="857" spans="1:15" x14ac:dyDescent="0.25">
      <c r="A857">
        <v>310340</v>
      </c>
      <c r="B857">
        <v>3103405</v>
      </c>
      <c r="C857" t="s">
        <v>2218</v>
      </c>
      <c r="D857" t="s">
        <v>2181</v>
      </c>
      <c r="E857" t="s">
        <v>2182</v>
      </c>
      <c r="F857" t="s">
        <v>10</v>
      </c>
      <c r="G857">
        <f>VLOOKUP(A857,'Dados absolutos'!A:H,8,FALSE)</f>
        <v>34297</v>
      </c>
      <c r="H857" s="1">
        <f t="shared" si="52"/>
        <v>0.16801980247731804</v>
      </c>
      <c r="I857">
        <f>VLOOKUP(A857,'Dados absolutos'!A:I,9,FALSE)</f>
        <v>0.66300000000000003</v>
      </c>
      <c r="J857" s="1">
        <f>VLOOKUP(A857,'Dados absolutos'!A:L,12,FALSE)</f>
        <v>4215.7577732746304</v>
      </c>
      <c r="K857" s="1">
        <f t="shared" si="53"/>
        <v>0.30654244117907736</v>
      </c>
      <c r="L857" s="1">
        <f>VLOOKUP(A857,'Dados absolutos'!A:M,13,FALSE)</f>
        <v>0.6166666666666667</v>
      </c>
      <c r="M857" s="1">
        <f t="shared" si="54"/>
        <v>0.36512261580381472</v>
      </c>
      <c r="N857" s="3">
        <f t="shared" si="55"/>
        <v>-0.43640002289794461</v>
      </c>
      <c r="O857" s="4" t="s">
        <v>6239</v>
      </c>
    </row>
    <row r="858" spans="1:15" x14ac:dyDescent="0.25">
      <c r="A858">
        <v>220470</v>
      </c>
      <c r="B858">
        <v>2204709</v>
      </c>
      <c r="C858" t="s">
        <v>775</v>
      </c>
      <c r="D858" t="s">
        <v>682</v>
      </c>
      <c r="E858" t="s">
        <v>466</v>
      </c>
      <c r="F858" t="s">
        <v>10</v>
      </c>
      <c r="G858">
        <f>VLOOKUP(A858,'Dados absolutos'!A:H,8,FALSE)</f>
        <v>14958</v>
      </c>
      <c r="H858" s="1">
        <f t="shared" si="52"/>
        <v>7.0920383396847878E-2</v>
      </c>
      <c r="I858">
        <f>VLOOKUP(A858,'Dados absolutos'!A:I,9,FALSE)</f>
        <v>0.624</v>
      </c>
      <c r="J858" s="1">
        <f>VLOOKUP(A858,'Dados absolutos'!A:L,12,FALSE)</f>
        <v>3903.6578974461827</v>
      </c>
      <c r="K858" s="1">
        <f t="shared" si="53"/>
        <v>0.28115091650468904</v>
      </c>
      <c r="L858" s="1">
        <f>VLOOKUP(A858,'Dados absolutos'!A:M,13,FALSE)</f>
        <v>0.68333333333333335</v>
      </c>
      <c r="M858" s="1">
        <f t="shared" si="54"/>
        <v>0.39782016348773847</v>
      </c>
      <c r="N858" s="3">
        <f t="shared" si="55"/>
        <v>-0.43641036962010266</v>
      </c>
      <c r="O858" s="4" t="s">
        <v>6240</v>
      </c>
    </row>
    <row r="859" spans="1:15" x14ac:dyDescent="0.25">
      <c r="A859">
        <v>250880</v>
      </c>
      <c r="B859">
        <v>2508802</v>
      </c>
      <c r="C859" t="s">
        <v>1351</v>
      </c>
      <c r="D859" t="s">
        <v>1247</v>
      </c>
      <c r="E859" t="s">
        <v>466</v>
      </c>
      <c r="F859" t="s">
        <v>10</v>
      </c>
      <c r="G859">
        <f>VLOOKUP(A859,'Dados absolutos'!A:H,8,FALSE)</f>
        <v>6046</v>
      </c>
      <c r="H859" s="1">
        <f t="shared" si="52"/>
        <v>2.6174014771523396E-2</v>
      </c>
      <c r="I859">
        <f>VLOOKUP(A859,'Dados absolutos'!A:I,9,FALSE)</f>
        <v>0.64200000000000002</v>
      </c>
      <c r="J859" s="1">
        <f>VLOOKUP(A859,'Dados absolutos'!A:L,12,FALSE)</f>
        <v>5719.1648726430694</v>
      </c>
      <c r="K859" s="1">
        <f t="shared" si="53"/>
        <v>0.4288552051875042</v>
      </c>
      <c r="L859" s="1">
        <f>VLOOKUP(A859,'Dados absolutos'!A:M,13,FALSE)</f>
        <v>1.1111111111111112</v>
      </c>
      <c r="M859" s="1">
        <f t="shared" si="54"/>
        <v>0.60762942779291562</v>
      </c>
      <c r="N859" s="3">
        <f t="shared" si="55"/>
        <v>-0.43705176262306533</v>
      </c>
      <c r="O859" s="4" t="s">
        <v>6241</v>
      </c>
    </row>
    <row r="860" spans="1:15" x14ac:dyDescent="0.25">
      <c r="A860">
        <v>291070</v>
      </c>
      <c r="B860">
        <v>2910701</v>
      </c>
      <c r="C860" t="s">
        <v>1908</v>
      </c>
      <c r="D860" t="s">
        <v>1784</v>
      </c>
      <c r="E860" t="s">
        <v>466</v>
      </c>
      <c r="F860" t="s">
        <v>10</v>
      </c>
      <c r="G860">
        <f>VLOOKUP(A860,'Dados absolutos'!A:H,8,FALSE)</f>
        <v>61456</v>
      </c>
      <c r="H860" s="1">
        <f t="shared" si="52"/>
        <v>0.3043827541711227</v>
      </c>
      <c r="I860">
        <f>VLOOKUP(A860,'Dados absolutos'!A:I,9,FALSE)</f>
        <v>0.56699999999999995</v>
      </c>
      <c r="J860" s="1">
        <f>VLOOKUP(A860,'Dados absolutos'!A:L,12,FALSE)</f>
        <v>4475.9490728325964</v>
      </c>
      <c r="K860" s="1">
        <f t="shared" si="53"/>
        <v>0.3277108373062797</v>
      </c>
      <c r="L860" s="1">
        <f>VLOOKUP(A860,'Dados absolutos'!A:M,13,FALSE)</f>
        <v>0.18333333333333338</v>
      </c>
      <c r="M860" s="1">
        <f t="shared" si="54"/>
        <v>0.15258855585831066</v>
      </c>
      <c r="N860" s="3">
        <f t="shared" si="55"/>
        <v>-0.43773952727684629</v>
      </c>
      <c r="O860" s="4" t="s">
        <v>6242</v>
      </c>
    </row>
    <row r="861" spans="1:15" x14ac:dyDescent="0.25">
      <c r="A861">
        <v>231220</v>
      </c>
      <c r="B861">
        <v>2312205</v>
      </c>
      <c r="C861" t="s">
        <v>1060</v>
      </c>
      <c r="D861" t="s">
        <v>905</v>
      </c>
      <c r="E861" t="s">
        <v>466</v>
      </c>
      <c r="F861" t="s">
        <v>10</v>
      </c>
      <c r="G861">
        <f>VLOOKUP(A861,'Dados absolutos'!A:H,8,FALSE)</f>
        <v>40183</v>
      </c>
      <c r="H861" s="1">
        <f t="shared" si="52"/>
        <v>0.19757289109139567</v>
      </c>
      <c r="I861">
        <f>VLOOKUP(A861,'Dados absolutos'!A:I,9,FALSE)</f>
        <v>0.61599999999999999</v>
      </c>
      <c r="J861" s="1">
        <f>VLOOKUP(A861,'Dados absolutos'!A:L,12,FALSE)</f>
        <v>4507.1929171540205</v>
      </c>
      <c r="K861" s="1">
        <f t="shared" si="53"/>
        <v>0.33025274425803464</v>
      </c>
      <c r="L861" s="1">
        <f>VLOOKUP(A861,'Dados absolutos'!A:M,13,FALSE)</f>
        <v>0.50555555555555554</v>
      </c>
      <c r="M861" s="1">
        <f t="shared" si="54"/>
        <v>0.31062670299727518</v>
      </c>
      <c r="N861" s="3">
        <f t="shared" si="55"/>
        <v>-0.4380531501693638</v>
      </c>
      <c r="O861" s="4" t="s">
        <v>6243</v>
      </c>
    </row>
    <row r="862" spans="1:15" x14ac:dyDescent="0.25">
      <c r="A862">
        <v>411125</v>
      </c>
      <c r="B862">
        <v>4111258</v>
      </c>
      <c r="C862" t="s">
        <v>3972</v>
      </c>
      <c r="D862" t="s">
        <v>3827</v>
      </c>
      <c r="E862" t="s">
        <v>3828</v>
      </c>
      <c r="F862" t="s">
        <v>10</v>
      </c>
      <c r="G862">
        <f>VLOOKUP(A862,'Dados absolutos'!A:H,8,FALSE)</f>
        <v>31217</v>
      </c>
      <c r="H862" s="1">
        <f t="shared" si="52"/>
        <v>0.15255539321273104</v>
      </c>
      <c r="I862">
        <f>VLOOKUP(A862,'Dados absolutos'!A:I,9,FALSE)</f>
        <v>0.63700000000000001</v>
      </c>
      <c r="J862" s="1">
        <f>VLOOKUP(A862,'Dados absolutos'!A:L,12,FALSE)</f>
        <v>3763.5633427299231</v>
      </c>
      <c r="K862" s="1">
        <f t="shared" si="53"/>
        <v>0.2697532370490886</v>
      </c>
      <c r="L862" s="1">
        <f>VLOOKUP(A862,'Dados absolutos'!A:M,13,FALSE)</f>
        <v>0.51666666666666661</v>
      </c>
      <c r="M862" s="1">
        <f t="shared" si="54"/>
        <v>0.31607629427792916</v>
      </c>
      <c r="N862" s="3">
        <f t="shared" si="55"/>
        <v>-0.43812154955842841</v>
      </c>
      <c r="O862" s="4" t="s">
        <v>6244</v>
      </c>
    </row>
    <row r="863" spans="1:15" x14ac:dyDescent="0.25">
      <c r="A863">
        <v>230700</v>
      </c>
      <c r="B863">
        <v>2307007</v>
      </c>
      <c r="C863" t="s">
        <v>997</v>
      </c>
      <c r="D863" t="s">
        <v>905</v>
      </c>
      <c r="E863" t="s">
        <v>466</v>
      </c>
      <c r="F863" t="s">
        <v>10</v>
      </c>
      <c r="G863">
        <f>VLOOKUP(A863,'Dados absolutos'!A:H,8,FALSE)</f>
        <v>31701</v>
      </c>
      <c r="H863" s="1">
        <f t="shared" si="52"/>
        <v>0.1549855146685947</v>
      </c>
      <c r="I863">
        <f>VLOOKUP(A863,'Dados absolutos'!A:I,9,FALSE)</f>
        <v>0.624</v>
      </c>
      <c r="J863" s="1">
        <f>VLOOKUP(A863,'Dados absolutos'!A:L,12,FALSE)</f>
        <v>4336.9106356266366</v>
      </c>
      <c r="K863" s="1">
        <f t="shared" si="53"/>
        <v>0.31639908045398263</v>
      </c>
      <c r="L863" s="1">
        <f>VLOOKUP(A863,'Dados absolutos'!A:M,13,FALSE)</f>
        <v>0.57777777777777772</v>
      </c>
      <c r="M863" s="1">
        <f t="shared" si="54"/>
        <v>0.34604904632152589</v>
      </c>
      <c r="N863" s="3">
        <f t="shared" si="55"/>
        <v>-0.43936451946386212</v>
      </c>
      <c r="O863" s="4" t="s">
        <v>6245</v>
      </c>
    </row>
    <row r="864" spans="1:15" x14ac:dyDescent="0.25">
      <c r="A864">
        <v>250077</v>
      </c>
      <c r="B864">
        <v>2500775</v>
      </c>
      <c r="C864" t="s">
        <v>1257</v>
      </c>
      <c r="D864" t="s">
        <v>1247</v>
      </c>
      <c r="E864" t="s">
        <v>466</v>
      </c>
      <c r="F864" t="s">
        <v>10</v>
      </c>
      <c r="G864">
        <f>VLOOKUP(A864,'Dados absolutos'!A:H,8,FALSE)</f>
        <v>7960</v>
      </c>
      <c r="H864" s="1">
        <f t="shared" si="52"/>
        <v>3.5784040528802463E-2</v>
      </c>
      <c r="I864">
        <f>VLOOKUP(A864,'Dados absolutos'!A:I,9,FALSE)</f>
        <v>0.57799999999999996</v>
      </c>
      <c r="J864" s="1">
        <f>VLOOKUP(A864,'Dados absolutos'!A:L,12,FALSE)</f>
        <v>4913.4664912060307</v>
      </c>
      <c r="K864" s="1">
        <f t="shared" si="53"/>
        <v>0.36330596304804752</v>
      </c>
      <c r="L864" s="1">
        <f>VLOOKUP(A864,'Dados absolutos'!A:M,13,FALSE)</f>
        <v>0.82222222222222219</v>
      </c>
      <c r="M864" s="1">
        <f t="shared" si="54"/>
        <v>0.4659400544959128</v>
      </c>
      <c r="N864" s="3">
        <f t="shared" si="55"/>
        <v>-0.43958186802333221</v>
      </c>
      <c r="O864" s="4" t="s">
        <v>6246</v>
      </c>
    </row>
    <row r="865" spans="1:15" x14ac:dyDescent="0.25">
      <c r="A865">
        <v>150490</v>
      </c>
      <c r="B865">
        <v>1504901</v>
      </c>
      <c r="C865" t="s">
        <v>240</v>
      </c>
      <c r="D865" t="s">
        <v>166</v>
      </c>
      <c r="E865" t="s">
        <v>9</v>
      </c>
      <c r="F865" t="s">
        <v>10</v>
      </c>
      <c r="G865">
        <f>VLOOKUP(A865,'Dados absolutos'!A:H,8,FALSE)</f>
        <v>45368</v>
      </c>
      <c r="H865" s="1">
        <f t="shared" si="52"/>
        <v>0.22360632032415009</v>
      </c>
      <c r="I865">
        <f>VLOOKUP(A865,'Dados absolutos'!A:I,9,FALSE)</f>
        <v>0.54700000000000004</v>
      </c>
      <c r="J865" s="1">
        <f>VLOOKUP(A865,'Dados absolutos'!A:L,12,FALSE)</f>
        <v>3852.4320040557218</v>
      </c>
      <c r="K865" s="1">
        <f t="shared" si="53"/>
        <v>0.27698332902155137</v>
      </c>
      <c r="L865" s="1">
        <f>VLOOKUP(A865,'Dados absolutos'!A:M,13,FALSE)</f>
        <v>0.2</v>
      </c>
      <c r="M865" s="1">
        <f t="shared" si="54"/>
        <v>0.1607629427792916</v>
      </c>
      <c r="N865" s="3">
        <f t="shared" si="55"/>
        <v>-0.43961406591810981</v>
      </c>
      <c r="O865" s="4" t="s">
        <v>6247</v>
      </c>
    </row>
    <row r="866" spans="1:15" x14ac:dyDescent="0.25">
      <c r="A866">
        <v>251180</v>
      </c>
      <c r="B866">
        <v>2511806</v>
      </c>
      <c r="C866" t="s">
        <v>1382</v>
      </c>
      <c r="D866" t="s">
        <v>1247</v>
      </c>
      <c r="E866" t="s">
        <v>466</v>
      </c>
      <c r="F866" t="s">
        <v>10</v>
      </c>
      <c r="G866">
        <f>VLOOKUP(A866,'Dados absolutos'!A:H,8,FALSE)</f>
        <v>9340</v>
      </c>
      <c r="H866" s="1">
        <f t="shared" si="52"/>
        <v>4.2712899225273264E-2</v>
      </c>
      <c r="I866">
        <f>VLOOKUP(A866,'Dados absolutos'!A:I,9,FALSE)</f>
        <v>0.59499999999999997</v>
      </c>
      <c r="J866" s="1">
        <f>VLOOKUP(A866,'Dados absolutos'!A:L,12,FALSE)</f>
        <v>4892.1135546038549</v>
      </c>
      <c r="K866" s="1">
        <f t="shared" si="53"/>
        <v>0.36156875115340764</v>
      </c>
      <c r="L866" s="1">
        <f>VLOOKUP(A866,'Dados absolutos'!A:M,13,FALSE)</f>
        <v>0.83888888888888891</v>
      </c>
      <c r="M866" s="1">
        <f t="shared" si="54"/>
        <v>0.47411444141689379</v>
      </c>
      <c r="N866" s="3">
        <f t="shared" si="55"/>
        <v>-0.43974141051124055</v>
      </c>
      <c r="O866" s="4" t="s">
        <v>6248</v>
      </c>
    </row>
    <row r="867" spans="1:15" x14ac:dyDescent="0.25">
      <c r="A867">
        <v>431710</v>
      </c>
      <c r="B867">
        <v>4317103</v>
      </c>
      <c r="C867" t="s">
        <v>4810</v>
      </c>
      <c r="D867" t="s">
        <v>4459</v>
      </c>
      <c r="E867" t="s">
        <v>3828</v>
      </c>
      <c r="F867" t="s">
        <v>10</v>
      </c>
      <c r="G867">
        <f>VLOOKUP(A867,'Dados absolutos'!A:H,8,FALSE)</f>
        <v>84421</v>
      </c>
      <c r="H867" s="1">
        <f t="shared" si="52"/>
        <v>0.41968800052217486</v>
      </c>
      <c r="I867">
        <f>VLOOKUP(A867,'Dados absolutos'!A:I,9,FALSE)</f>
        <v>0.72699999999999998</v>
      </c>
      <c r="J867" s="1">
        <f>VLOOKUP(A867,'Dados absolutos'!A:L,12,FALSE)</f>
        <v>5027.1636686369502</v>
      </c>
      <c r="K867" s="1">
        <f t="shared" si="53"/>
        <v>0.37255602980466601</v>
      </c>
      <c r="L867" s="1">
        <f>VLOOKUP(A867,'Dados absolutos'!A:M,13,FALSE)</f>
        <v>0.3611111111111111</v>
      </c>
      <c r="M867" s="1">
        <f t="shared" si="54"/>
        <v>0.23978201634877389</v>
      </c>
      <c r="N867" s="3">
        <f t="shared" si="55"/>
        <v>-0.44008601293371724</v>
      </c>
      <c r="O867" s="4" t="s">
        <v>6249</v>
      </c>
    </row>
    <row r="868" spans="1:15" x14ac:dyDescent="0.25">
      <c r="A868">
        <v>351370</v>
      </c>
      <c r="B868">
        <v>3513702</v>
      </c>
      <c r="C868" t="s">
        <v>3347</v>
      </c>
      <c r="D868" t="s">
        <v>3202</v>
      </c>
      <c r="E868" t="s">
        <v>2182</v>
      </c>
      <c r="F868" t="s">
        <v>10</v>
      </c>
      <c r="G868">
        <f>VLOOKUP(A868,'Dados absolutos'!A:H,8,FALSE)</f>
        <v>31756</v>
      </c>
      <c r="H868" s="1">
        <f t="shared" si="52"/>
        <v>0.15526166483403375</v>
      </c>
      <c r="I868">
        <f>VLOOKUP(A868,'Dados absolutos'!A:I,9,FALSE)</f>
        <v>0.76</v>
      </c>
      <c r="J868" s="1">
        <f>VLOOKUP(A868,'Dados absolutos'!A:L,12,FALSE)</f>
        <v>6232.1689551580803</v>
      </c>
      <c r="K868" s="1">
        <f t="shared" si="53"/>
        <v>0.47059170311037363</v>
      </c>
      <c r="L868" s="1">
        <f>VLOOKUP(A868,'Dados absolutos'!A:M,13,FALSE)</f>
        <v>1.1666666666666665</v>
      </c>
      <c r="M868" s="1">
        <f t="shared" si="54"/>
        <v>0.63487738419618522</v>
      </c>
      <c r="N868" s="3">
        <f t="shared" si="55"/>
        <v>-0.44045265408015477</v>
      </c>
      <c r="O868" s="4" t="s">
        <v>6250</v>
      </c>
    </row>
    <row r="869" spans="1:15" x14ac:dyDescent="0.25">
      <c r="A869">
        <v>351340</v>
      </c>
      <c r="B869">
        <v>3513405</v>
      </c>
      <c r="C869" t="s">
        <v>3344</v>
      </c>
      <c r="D869" t="s">
        <v>3202</v>
      </c>
      <c r="E869" t="s">
        <v>2182</v>
      </c>
      <c r="F869" t="s">
        <v>10</v>
      </c>
      <c r="G869">
        <f>VLOOKUP(A869,'Dados absolutos'!A:H,8,FALSE)</f>
        <v>74961</v>
      </c>
      <c r="H869" s="1">
        <f t="shared" si="52"/>
        <v>0.37219017206665761</v>
      </c>
      <c r="I869">
        <f>VLOOKUP(A869,'Dados absolutos'!A:I,9,FALSE)</f>
        <v>0.78800000000000003</v>
      </c>
      <c r="J869" s="1">
        <f>VLOOKUP(A869,'Dados absolutos'!A:L,12,FALSE)</f>
        <v>4469.3174123877752</v>
      </c>
      <c r="K869" s="1">
        <f t="shared" si="53"/>
        <v>0.32717130498711466</v>
      </c>
      <c r="L869" s="1">
        <f>VLOOKUP(A869,'Dados absolutos'!A:M,13,FALSE)</f>
        <v>0.48888888888888893</v>
      </c>
      <c r="M869" s="1">
        <f t="shared" si="54"/>
        <v>0.3024523160762943</v>
      </c>
      <c r="N869" s="3">
        <f t="shared" si="55"/>
        <v>-0.44052881684416278</v>
      </c>
      <c r="O869" s="4" t="s">
        <v>6251</v>
      </c>
    </row>
    <row r="870" spans="1:15" x14ac:dyDescent="0.25">
      <c r="A870">
        <v>220850</v>
      </c>
      <c r="B870">
        <v>2208502</v>
      </c>
      <c r="C870" t="s">
        <v>844</v>
      </c>
      <c r="D870" t="s">
        <v>682</v>
      </c>
      <c r="E870" t="s">
        <v>466</v>
      </c>
      <c r="F870" t="s">
        <v>10</v>
      </c>
      <c r="G870">
        <f>VLOOKUP(A870,'Dados absolutos'!A:H,8,FALSE)</f>
        <v>12052</v>
      </c>
      <c r="H870" s="1">
        <f t="shared" si="52"/>
        <v>5.6329612837468054E-2</v>
      </c>
      <c r="I870">
        <f>VLOOKUP(A870,'Dados absolutos'!A:I,9,FALSE)</f>
        <v>0.54900000000000004</v>
      </c>
      <c r="J870" s="1">
        <f>VLOOKUP(A870,'Dados absolutos'!A:L,12,FALSE)</f>
        <v>5334.5128385330236</v>
      </c>
      <c r="K870" s="1">
        <f t="shared" si="53"/>
        <v>0.39756105106702172</v>
      </c>
      <c r="L870" s="1">
        <f>VLOOKUP(A870,'Dados absolutos'!A:M,13,FALSE)</f>
        <v>0.78888888888888897</v>
      </c>
      <c r="M870" s="1">
        <f t="shared" si="54"/>
        <v>0.44959128065395104</v>
      </c>
      <c r="N870" s="3">
        <f t="shared" si="55"/>
        <v>-0.44064015757560271</v>
      </c>
      <c r="O870" s="4" t="s">
        <v>6252</v>
      </c>
    </row>
    <row r="871" spans="1:15" x14ac:dyDescent="0.25">
      <c r="A871">
        <v>292925</v>
      </c>
      <c r="B871">
        <v>2929255</v>
      </c>
      <c r="C871" t="s">
        <v>2124</v>
      </c>
      <c r="D871" t="s">
        <v>1784</v>
      </c>
      <c r="E871" t="s">
        <v>466</v>
      </c>
      <c r="F871" t="s">
        <v>10</v>
      </c>
      <c r="G871">
        <f>VLOOKUP(A871,'Dados absolutos'!A:H,8,FALSE)</f>
        <v>18600</v>
      </c>
      <c r="H871" s="1">
        <f t="shared" si="52"/>
        <v>8.9206545261012113E-2</v>
      </c>
      <c r="I871">
        <f>VLOOKUP(A871,'Dados absolutos'!A:I,9,FALSE)</f>
        <v>0.59199999999999997</v>
      </c>
      <c r="J871" s="1">
        <f>VLOOKUP(A871,'Dados absolutos'!A:L,12,FALSE)</f>
        <v>4276.0835473118286</v>
      </c>
      <c r="K871" s="1">
        <f t="shared" si="53"/>
        <v>0.31145036809157972</v>
      </c>
      <c r="L871" s="1">
        <f>VLOOKUP(A871,'Dados absolutos'!A:M,13,FALSE)</f>
        <v>0.6333333333333333</v>
      </c>
      <c r="M871" s="1">
        <f t="shared" si="54"/>
        <v>0.37329700272479566</v>
      </c>
      <c r="N871" s="3">
        <f t="shared" si="55"/>
        <v>-0.44094682010577185</v>
      </c>
      <c r="O871" s="4" t="s">
        <v>6253</v>
      </c>
    </row>
    <row r="872" spans="1:15" x14ac:dyDescent="0.25">
      <c r="A872">
        <v>210740</v>
      </c>
      <c r="B872">
        <v>2107407</v>
      </c>
      <c r="C872" t="s">
        <v>592</v>
      </c>
      <c r="D872" t="s">
        <v>465</v>
      </c>
      <c r="E872" t="s">
        <v>466</v>
      </c>
      <c r="F872" t="s">
        <v>10</v>
      </c>
      <c r="G872">
        <f>VLOOKUP(A872,'Dados absolutos'!A:H,8,FALSE)</f>
        <v>17919</v>
      </c>
      <c r="H872" s="1">
        <f t="shared" si="52"/>
        <v>8.5787304121666741E-2</v>
      </c>
      <c r="I872">
        <f>VLOOKUP(A872,'Dados absolutos'!A:I,9,FALSE)</f>
        <v>0.58899999999999997</v>
      </c>
      <c r="J872" s="1">
        <f>VLOOKUP(A872,'Dados absolutos'!A:L,12,FALSE)</f>
        <v>6849.8774228472575</v>
      </c>
      <c r="K872" s="1">
        <f t="shared" si="53"/>
        <v>0.52084664075581399</v>
      </c>
      <c r="L872" s="1">
        <f>VLOOKUP(A872,'Dados absolutos'!A:M,13,FALSE)</f>
        <v>1.0611111111111111</v>
      </c>
      <c r="M872" s="1">
        <f t="shared" si="54"/>
        <v>0.58310626702997281</v>
      </c>
      <c r="N872" s="3">
        <f t="shared" si="55"/>
        <v>-0.44095306960417424</v>
      </c>
      <c r="O872" s="4" t="s">
        <v>6254</v>
      </c>
    </row>
    <row r="873" spans="1:15" x14ac:dyDescent="0.25">
      <c r="A873">
        <v>290760</v>
      </c>
      <c r="B873">
        <v>2907608</v>
      </c>
      <c r="C873" t="s">
        <v>1877</v>
      </c>
      <c r="D873" t="s">
        <v>1784</v>
      </c>
      <c r="E873" t="s">
        <v>466</v>
      </c>
      <c r="F873" t="s">
        <v>10</v>
      </c>
      <c r="G873">
        <f>VLOOKUP(A873,'Dados absolutos'!A:H,8,FALSE)</f>
        <v>16348</v>
      </c>
      <c r="H873" s="1">
        <f t="shared" si="52"/>
        <v>7.7899451214307594E-2</v>
      </c>
      <c r="I873">
        <f>VLOOKUP(A873,'Dados absolutos'!A:I,9,FALSE)</f>
        <v>0.59599999999999997</v>
      </c>
      <c r="J873" s="1">
        <f>VLOOKUP(A873,'Dados absolutos'!A:L,12,FALSE)</f>
        <v>4000.7214325911423</v>
      </c>
      <c r="K873" s="1">
        <f t="shared" si="53"/>
        <v>0.28904771922232714</v>
      </c>
      <c r="L873" s="1">
        <f>VLOOKUP(A873,'Dados absolutos'!A:M,13,FALSE)</f>
        <v>0.6166666666666667</v>
      </c>
      <c r="M873" s="1">
        <f t="shared" si="54"/>
        <v>0.36512261580381472</v>
      </c>
      <c r="N873" s="3">
        <f t="shared" si="55"/>
        <v>-0.44202565220420481</v>
      </c>
      <c r="O873" s="4" t="s">
        <v>6255</v>
      </c>
    </row>
    <row r="874" spans="1:15" x14ac:dyDescent="0.25">
      <c r="A874">
        <v>210780</v>
      </c>
      <c r="B874">
        <v>2107803</v>
      </c>
      <c r="C874" t="s">
        <v>597</v>
      </c>
      <c r="D874" t="s">
        <v>465</v>
      </c>
      <c r="E874" t="s">
        <v>466</v>
      </c>
      <c r="F874" t="s">
        <v>10</v>
      </c>
      <c r="G874">
        <f>VLOOKUP(A874,'Dados absolutos'!A:H,8,FALSE)</f>
        <v>31250</v>
      </c>
      <c r="H874" s="1">
        <f t="shared" si="52"/>
        <v>0.15272108331199447</v>
      </c>
      <c r="I874">
        <f>VLOOKUP(A874,'Dados absolutos'!A:I,9,FALSE)</f>
        <v>0.54200000000000004</v>
      </c>
      <c r="J874" s="1">
        <f>VLOOKUP(A874,'Dados absolutos'!A:L,12,FALSE)</f>
        <v>5617.7547046400005</v>
      </c>
      <c r="K874" s="1">
        <f t="shared" si="53"/>
        <v>0.42060477325045603</v>
      </c>
      <c r="L874" s="1">
        <f>VLOOKUP(A874,'Dados absolutos'!A:M,13,FALSE)</f>
        <v>0.62222222222222223</v>
      </c>
      <c r="M874" s="1">
        <f t="shared" si="54"/>
        <v>0.36784741144414174</v>
      </c>
      <c r="N874" s="3">
        <f t="shared" si="55"/>
        <v>-0.44203627849431987</v>
      </c>
      <c r="O874" s="4" t="s">
        <v>6256</v>
      </c>
    </row>
    <row r="875" spans="1:15" x14ac:dyDescent="0.25">
      <c r="A875">
        <v>292930</v>
      </c>
      <c r="B875">
        <v>2929305</v>
      </c>
      <c r="C875" t="s">
        <v>2125</v>
      </c>
      <c r="D875" t="s">
        <v>1784</v>
      </c>
      <c r="E875" t="s">
        <v>466</v>
      </c>
      <c r="F875" t="s">
        <v>10</v>
      </c>
      <c r="G875">
        <f>VLOOKUP(A875,'Dados absolutos'!A:H,8,FALSE)</f>
        <v>39513</v>
      </c>
      <c r="H875" s="1">
        <f t="shared" si="52"/>
        <v>0.19420887998513811</v>
      </c>
      <c r="I875">
        <f>VLOOKUP(A875,'Dados absolutos'!A:I,9,FALSE)</f>
        <v>0.627</v>
      </c>
      <c r="J875" s="1">
        <f>VLOOKUP(A875,'Dados absolutos'!A:L,12,FALSE)</f>
        <v>3648.639626705135</v>
      </c>
      <c r="K875" s="1">
        <f t="shared" si="53"/>
        <v>0.26040338273283831</v>
      </c>
      <c r="L875" s="1">
        <f>VLOOKUP(A875,'Dados absolutos'!A:M,13,FALSE)</f>
        <v>0.38333333333333336</v>
      </c>
      <c r="M875" s="1">
        <f t="shared" si="54"/>
        <v>0.25068119891008178</v>
      </c>
      <c r="N875" s="3">
        <f t="shared" si="55"/>
        <v>-0.44251330383761844</v>
      </c>
      <c r="O875" s="4" t="s">
        <v>6257</v>
      </c>
    </row>
    <row r="876" spans="1:15" x14ac:dyDescent="0.25">
      <c r="A876">
        <v>261050</v>
      </c>
      <c r="B876">
        <v>2610509</v>
      </c>
      <c r="C876" t="s">
        <v>1561</v>
      </c>
      <c r="D876" t="s">
        <v>1452</v>
      </c>
      <c r="E876" t="s">
        <v>466</v>
      </c>
      <c r="F876" t="s">
        <v>10</v>
      </c>
      <c r="G876">
        <f>VLOOKUP(A876,'Dados absolutos'!A:H,8,FALSE)</f>
        <v>28340</v>
      </c>
      <c r="H876" s="1">
        <f t="shared" si="52"/>
        <v>0.13811022910421908</v>
      </c>
      <c r="I876">
        <f>VLOOKUP(A876,'Dados absolutos'!A:I,9,FALSE)</f>
        <v>0.59199999999999997</v>
      </c>
      <c r="J876" s="1">
        <f>VLOOKUP(A876,'Dados absolutos'!A:L,12,FALSE)</f>
        <v>4232.3761471418493</v>
      </c>
      <c r="K876" s="1">
        <f t="shared" si="53"/>
        <v>0.30789446302457674</v>
      </c>
      <c r="L876" s="1">
        <f>VLOOKUP(A876,'Dados absolutos'!A:M,13,FALSE)</f>
        <v>0.52222222222222225</v>
      </c>
      <c r="M876" s="1">
        <f t="shared" si="54"/>
        <v>0.31880108991825618</v>
      </c>
      <c r="N876" s="3">
        <f t="shared" si="55"/>
        <v>-0.44298314400210137</v>
      </c>
      <c r="O876" s="4" t="s">
        <v>6258</v>
      </c>
    </row>
    <row r="877" spans="1:15" x14ac:dyDescent="0.25">
      <c r="A877">
        <v>261170</v>
      </c>
      <c r="B877">
        <v>2611705</v>
      </c>
      <c r="C877" t="s">
        <v>1572</v>
      </c>
      <c r="D877" t="s">
        <v>1452</v>
      </c>
      <c r="E877" t="s">
        <v>466</v>
      </c>
      <c r="F877" t="s">
        <v>10</v>
      </c>
      <c r="G877">
        <f>VLOOKUP(A877,'Dados absolutos'!A:H,8,FALSE)</f>
        <v>20639</v>
      </c>
      <c r="H877" s="1">
        <f t="shared" si="52"/>
        <v>9.9444185030652665E-2</v>
      </c>
      <c r="I877">
        <f>VLOOKUP(A877,'Dados absolutos'!A:I,9,FALSE)</f>
        <v>0.56999999999999995</v>
      </c>
      <c r="J877" s="1">
        <f>VLOOKUP(A877,'Dados absolutos'!A:L,12,FALSE)</f>
        <v>4949.9186666020641</v>
      </c>
      <c r="K877" s="1">
        <f t="shared" si="53"/>
        <v>0.36627160444263834</v>
      </c>
      <c r="L877" s="1">
        <f>VLOOKUP(A877,'Dados absolutos'!A:M,13,FALSE)</f>
        <v>0.67222222222222217</v>
      </c>
      <c r="M877" s="1">
        <f t="shared" si="54"/>
        <v>0.39237057220708449</v>
      </c>
      <c r="N877" s="3">
        <f t="shared" si="55"/>
        <v>-0.44445684720490108</v>
      </c>
      <c r="O877" s="4" t="s">
        <v>6259</v>
      </c>
    </row>
    <row r="878" spans="1:15" x14ac:dyDescent="0.25">
      <c r="A878">
        <v>290380</v>
      </c>
      <c r="B878">
        <v>2903805</v>
      </c>
      <c r="C878" t="s">
        <v>1830</v>
      </c>
      <c r="D878" t="s">
        <v>1784</v>
      </c>
      <c r="E878" t="s">
        <v>466</v>
      </c>
      <c r="F878" t="s">
        <v>10</v>
      </c>
      <c r="G878">
        <f>VLOOKUP(A878,'Dados absolutos'!A:H,8,FALSE)</f>
        <v>16873</v>
      </c>
      <c r="H878" s="1">
        <f t="shared" si="52"/>
        <v>8.0535430066225835E-2</v>
      </c>
      <c r="I878">
        <f>VLOOKUP(A878,'Dados absolutos'!A:I,9,FALSE)</f>
        <v>0.55100000000000005</v>
      </c>
      <c r="J878" s="1">
        <f>VLOOKUP(A878,'Dados absolutos'!A:L,12,FALSE)</f>
        <v>4686.5647733064661</v>
      </c>
      <c r="K878" s="1">
        <f t="shared" si="53"/>
        <v>0.34484590902394802</v>
      </c>
      <c r="L878" s="1">
        <f>VLOOKUP(A878,'Dados absolutos'!A:M,13,FALSE)</f>
        <v>0.62777777777777777</v>
      </c>
      <c r="M878" s="1">
        <f t="shared" si="54"/>
        <v>0.3705722070844687</v>
      </c>
      <c r="N878" s="3">
        <f t="shared" si="55"/>
        <v>-0.44473827187325354</v>
      </c>
      <c r="O878" s="4" t="s">
        <v>6260</v>
      </c>
    </row>
    <row r="879" spans="1:15" x14ac:dyDescent="0.25">
      <c r="A879">
        <v>292150</v>
      </c>
      <c r="B879">
        <v>2921500</v>
      </c>
      <c r="C879" t="s">
        <v>2036</v>
      </c>
      <c r="D879" t="s">
        <v>1784</v>
      </c>
      <c r="E879" t="s">
        <v>466</v>
      </c>
      <c r="F879" t="s">
        <v>10</v>
      </c>
      <c r="G879">
        <f>VLOOKUP(A879,'Dados absolutos'!A:H,8,FALSE)</f>
        <v>47780</v>
      </c>
      <c r="H879" s="1">
        <f t="shared" si="52"/>
        <v>0.23571676030667732</v>
      </c>
      <c r="I879">
        <f>VLOOKUP(A879,'Dados absolutos'!A:I,9,FALSE)</f>
        <v>0.50600000000000001</v>
      </c>
      <c r="J879" s="1">
        <f>VLOOKUP(A879,'Dados absolutos'!A:L,12,FALSE)</f>
        <v>5104.6221259941403</v>
      </c>
      <c r="K879" s="1">
        <f t="shared" si="53"/>
        <v>0.37885782126166179</v>
      </c>
      <c r="L879" s="1">
        <f>VLOOKUP(A879,'Dados absolutos'!A:M,13,FALSE)</f>
        <v>0.28888888888888892</v>
      </c>
      <c r="M879" s="1">
        <f t="shared" si="54"/>
        <v>0.20435967302452321</v>
      </c>
      <c r="N879" s="3">
        <f t="shared" si="55"/>
        <v>-0.44478138793046129</v>
      </c>
      <c r="O879" s="4" t="s">
        <v>6261</v>
      </c>
    </row>
    <row r="880" spans="1:15" x14ac:dyDescent="0.25">
      <c r="A880">
        <v>432080</v>
      </c>
      <c r="B880">
        <v>4320800</v>
      </c>
      <c r="C880" t="s">
        <v>1437</v>
      </c>
      <c r="D880" t="s">
        <v>4459</v>
      </c>
      <c r="E880" t="s">
        <v>3828</v>
      </c>
      <c r="F880" t="s">
        <v>10</v>
      </c>
      <c r="G880">
        <f>VLOOKUP(A880,'Dados absolutos'!A:H,8,FALSE)</f>
        <v>29991</v>
      </c>
      <c r="H880" s="1">
        <f t="shared" si="52"/>
        <v>0.14639975497948957</v>
      </c>
      <c r="I880">
        <f>VLOOKUP(A880,'Dados absolutos'!A:I,9,FALSE)</f>
        <v>0.73099999999999998</v>
      </c>
      <c r="J880" s="1">
        <f>VLOOKUP(A880,'Dados absolutos'!A:L,12,FALSE)</f>
        <v>5126.9730609182752</v>
      </c>
      <c r="K880" s="1">
        <f t="shared" si="53"/>
        <v>0.38067622735399159</v>
      </c>
      <c r="L880" s="1">
        <f>VLOOKUP(A880,'Dados absolutos'!A:M,13,FALSE)</f>
        <v>0.93333333333333324</v>
      </c>
      <c r="M880" s="1">
        <f t="shared" si="54"/>
        <v>0.52043596730245234</v>
      </c>
      <c r="N880" s="3">
        <f t="shared" si="55"/>
        <v>-0.44484050507204964</v>
      </c>
      <c r="O880" s="4" t="s">
        <v>6262</v>
      </c>
    </row>
    <row r="881" spans="1:15" x14ac:dyDescent="0.25">
      <c r="A881">
        <v>230160</v>
      </c>
      <c r="B881">
        <v>2301604</v>
      </c>
      <c r="C881" t="s">
        <v>923</v>
      </c>
      <c r="D881" t="s">
        <v>905</v>
      </c>
      <c r="E881" t="s">
        <v>466</v>
      </c>
      <c r="F881" t="s">
        <v>10</v>
      </c>
      <c r="G881">
        <f>VLOOKUP(A881,'Dados absolutos'!A:H,8,FALSE)</f>
        <v>21697</v>
      </c>
      <c r="H881" s="1">
        <f t="shared" si="52"/>
        <v>0.10475631003128029</v>
      </c>
      <c r="I881">
        <f>VLOOKUP(A881,'Dados absolutos'!A:I,9,FALSE)</f>
        <v>0.6</v>
      </c>
      <c r="J881" s="1">
        <f>VLOOKUP(A881,'Dados absolutos'!A:L,12,FALSE)</f>
        <v>4653.172227035996</v>
      </c>
      <c r="K881" s="1">
        <f t="shared" si="53"/>
        <v>0.34212919002392717</v>
      </c>
      <c r="L881" s="1">
        <f>VLOOKUP(A881,'Dados absolutos'!A:M,13,FALSE)</f>
        <v>0.67222222222222217</v>
      </c>
      <c r="M881" s="1">
        <f t="shared" si="54"/>
        <v>0.39237057220708449</v>
      </c>
      <c r="N881" s="3">
        <f t="shared" si="55"/>
        <v>-0.44500230778556238</v>
      </c>
      <c r="O881" s="4" t="s">
        <v>6263</v>
      </c>
    </row>
    <row r="882" spans="1:15" x14ac:dyDescent="0.25">
      <c r="A882">
        <v>412560</v>
      </c>
      <c r="B882">
        <v>4125605</v>
      </c>
      <c r="C882" t="s">
        <v>4151</v>
      </c>
      <c r="D882" t="s">
        <v>3827</v>
      </c>
      <c r="E882" t="s">
        <v>3828</v>
      </c>
      <c r="F882" t="s">
        <v>10</v>
      </c>
      <c r="G882">
        <f>VLOOKUP(A882,'Dados absolutos'!A:H,8,FALSE)</f>
        <v>42366</v>
      </c>
      <c r="H882" s="1">
        <f t="shared" si="52"/>
        <v>0.20853354220327663</v>
      </c>
      <c r="I882">
        <f>VLOOKUP(A882,'Dados absolutos'!A:I,9,FALSE)</f>
        <v>0.71899999999999997</v>
      </c>
      <c r="J882" s="1">
        <f>VLOOKUP(A882,'Dados absolutos'!A:L,12,FALSE)</f>
        <v>6380.2170091582875</v>
      </c>
      <c r="K882" s="1">
        <f t="shared" si="53"/>
        <v>0.482636455791428</v>
      </c>
      <c r="L882" s="1">
        <f>VLOOKUP(A882,'Dados absolutos'!A:M,13,FALSE)</f>
        <v>0.98888888888888893</v>
      </c>
      <c r="M882" s="1">
        <f t="shared" si="54"/>
        <v>0.54768392370572216</v>
      </c>
      <c r="N882" s="3">
        <f t="shared" si="55"/>
        <v>-0.44541898988242912</v>
      </c>
      <c r="O882" s="4" t="s">
        <v>6264</v>
      </c>
    </row>
    <row r="883" spans="1:15" x14ac:dyDescent="0.25">
      <c r="A883">
        <v>412220</v>
      </c>
      <c r="B883">
        <v>4122206</v>
      </c>
      <c r="C883" t="s">
        <v>4112</v>
      </c>
      <c r="D883" t="s">
        <v>3827</v>
      </c>
      <c r="E883" t="s">
        <v>3828</v>
      </c>
      <c r="F883" t="s">
        <v>10</v>
      </c>
      <c r="G883">
        <f>VLOOKUP(A883,'Dados absolutos'!A:H,8,FALSE)</f>
        <v>37558</v>
      </c>
      <c r="H883" s="1">
        <f t="shared" si="52"/>
        <v>0.18439299683180446</v>
      </c>
      <c r="I883">
        <f>VLOOKUP(A883,'Dados absolutos'!A:I,9,FALSE)</f>
        <v>0.67900000000000005</v>
      </c>
      <c r="J883" s="1">
        <f>VLOOKUP(A883,'Dados absolutos'!A:L,12,FALSE)</f>
        <v>4264.468876404494</v>
      </c>
      <c r="K883" s="1">
        <f t="shared" si="53"/>
        <v>0.31050543274950165</v>
      </c>
      <c r="L883" s="1">
        <f>VLOOKUP(A883,'Dados absolutos'!A:M,13,FALSE)</f>
        <v>0.60555555555555551</v>
      </c>
      <c r="M883" s="1">
        <f t="shared" si="54"/>
        <v>0.35967302452316074</v>
      </c>
      <c r="N883" s="3">
        <f t="shared" si="55"/>
        <v>-0.44543941139453658</v>
      </c>
      <c r="O883" s="4" t="s">
        <v>6265</v>
      </c>
    </row>
    <row r="884" spans="1:15" x14ac:dyDescent="0.25">
      <c r="A884">
        <v>355385</v>
      </c>
      <c r="B884">
        <v>3553856</v>
      </c>
      <c r="C884" t="s">
        <v>3783</v>
      </c>
      <c r="D884" t="s">
        <v>3202</v>
      </c>
      <c r="E884" t="s">
        <v>2182</v>
      </c>
      <c r="F884" t="s">
        <v>10</v>
      </c>
      <c r="G884">
        <f>VLOOKUP(A884,'Dados absolutos'!A:H,8,FALSE)</f>
        <v>6876</v>
      </c>
      <c r="H884" s="1">
        <f t="shared" si="52"/>
        <v>3.0341371813603659E-2</v>
      </c>
      <c r="I884">
        <f>VLOOKUP(A884,'Dados absolutos'!A:I,9,FALSE)</f>
        <v>0.67900000000000005</v>
      </c>
      <c r="J884" s="1">
        <f>VLOOKUP(A884,'Dados absolutos'!A:L,12,FALSE)</f>
        <v>7364.3416972076784</v>
      </c>
      <c r="K884" s="1">
        <f t="shared" si="53"/>
        <v>0.56270193557718806</v>
      </c>
      <c r="L884" s="1">
        <f>VLOOKUP(A884,'Dados absolutos'!A:M,13,FALSE)</f>
        <v>1.4333333333333331</v>
      </c>
      <c r="M884" s="1">
        <f t="shared" si="54"/>
        <v>0.76566757493188009</v>
      </c>
      <c r="N884" s="3">
        <f t="shared" si="55"/>
        <v>-0.44569298883170438</v>
      </c>
      <c r="O884" s="4" t="s">
        <v>6266</v>
      </c>
    </row>
    <row r="885" spans="1:15" x14ac:dyDescent="0.25">
      <c r="A885">
        <v>230330</v>
      </c>
      <c r="B885">
        <v>2303303</v>
      </c>
      <c r="C885" t="s">
        <v>943</v>
      </c>
      <c r="D885" t="s">
        <v>905</v>
      </c>
      <c r="E885" t="s">
        <v>466</v>
      </c>
      <c r="F885" t="s">
        <v>10</v>
      </c>
      <c r="G885">
        <f>VLOOKUP(A885,'Dados absolutos'!A:H,8,FALSE)</f>
        <v>17015</v>
      </c>
      <c r="H885" s="1">
        <f t="shared" si="52"/>
        <v>8.124839958426848E-2</v>
      </c>
      <c r="I885">
        <f>VLOOKUP(A885,'Dados absolutos'!A:I,9,FALSE)</f>
        <v>0.59699999999999998</v>
      </c>
      <c r="J885" s="1">
        <f>VLOOKUP(A885,'Dados absolutos'!A:L,12,FALSE)</f>
        <v>4917.4146464883925</v>
      </c>
      <c r="K885" s="1">
        <f t="shared" si="53"/>
        <v>0.3636271733080782</v>
      </c>
      <c r="L885" s="1">
        <f>VLOOKUP(A885,'Dados absolutos'!A:M,13,FALSE)</f>
        <v>0.75555555555555565</v>
      </c>
      <c r="M885" s="1">
        <f t="shared" si="54"/>
        <v>0.43324250681198917</v>
      </c>
      <c r="N885" s="3">
        <f t="shared" si="55"/>
        <v>-0.44613626691182051</v>
      </c>
      <c r="O885" s="4" t="s">
        <v>6267</v>
      </c>
    </row>
    <row r="886" spans="1:15" x14ac:dyDescent="0.25">
      <c r="A886">
        <v>314140</v>
      </c>
      <c r="B886">
        <v>3141405</v>
      </c>
      <c r="C886" t="s">
        <v>2660</v>
      </c>
      <c r="D886" t="s">
        <v>2181</v>
      </c>
      <c r="E886" t="s">
        <v>2182</v>
      </c>
      <c r="F886" t="s">
        <v>10</v>
      </c>
      <c r="G886">
        <f>VLOOKUP(A886,'Dados absolutos'!A:H,8,FALSE)</f>
        <v>20156</v>
      </c>
      <c r="H886" s="1">
        <f t="shared" si="52"/>
        <v>9.7019084486887883E-2</v>
      </c>
      <c r="I886">
        <f>VLOOKUP(A886,'Dados absolutos'!A:I,9,FALSE)</f>
        <v>0.624</v>
      </c>
      <c r="J886" s="1">
        <f>VLOOKUP(A886,'Dados absolutos'!A:L,12,FALSE)</f>
        <v>4109.9899255804721</v>
      </c>
      <c r="K886" s="1">
        <f t="shared" si="53"/>
        <v>0.29793748128489478</v>
      </c>
      <c r="L886" s="1">
        <f>VLOOKUP(A886,'Dados absolutos'!A:M,13,FALSE)</f>
        <v>0.64444444444444449</v>
      </c>
      <c r="M886" s="1">
        <f t="shared" si="54"/>
        <v>0.37874659400544963</v>
      </c>
      <c r="N886" s="3">
        <f t="shared" si="55"/>
        <v>-0.4461718027925573</v>
      </c>
      <c r="O886" s="4" t="s">
        <v>6268</v>
      </c>
    </row>
    <row r="887" spans="1:15" x14ac:dyDescent="0.25">
      <c r="A887">
        <v>221020</v>
      </c>
      <c r="B887">
        <v>2210201</v>
      </c>
      <c r="C887" t="s">
        <v>877</v>
      </c>
      <c r="D887" t="s">
        <v>682</v>
      </c>
      <c r="E887" t="s">
        <v>466</v>
      </c>
      <c r="F887" t="s">
        <v>10</v>
      </c>
      <c r="G887">
        <f>VLOOKUP(A887,'Dados absolutos'!A:H,8,FALSE)</f>
        <v>6597</v>
      </c>
      <c r="H887" s="1">
        <f t="shared" si="52"/>
        <v>2.8940537338012825E-2</v>
      </c>
      <c r="I887">
        <f>VLOOKUP(A887,'Dados absolutos'!A:I,9,FALSE)</f>
        <v>0.55200000000000005</v>
      </c>
      <c r="J887" s="1">
        <f>VLOOKUP(A887,'Dados absolutos'!A:L,12,FALSE)</f>
        <v>4502.1597498863121</v>
      </c>
      <c r="K887" s="1">
        <f t="shared" si="53"/>
        <v>0.3298432606254984</v>
      </c>
      <c r="L887" s="1">
        <f>VLOOKUP(A887,'Dados absolutos'!A:M,13,FALSE)</f>
        <v>0.7</v>
      </c>
      <c r="M887" s="1">
        <f t="shared" si="54"/>
        <v>0.40599455040871935</v>
      </c>
      <c r="N887" s="3">
        <f t="shared" si="55"/>
        <v>-0.44690817287876627</v>
      </c>
      <c r="O887" s="4" t="s">
        <v>6269</v>
      </c>
    </row>
    <row r="888" spans="1:15" x14ac:dyDescent="0.25">
      <c r="A888">
        <v>210760</v>
      </c>
      <c r="B888">
        <v>2107605</v>
      </c>
      <c r="C888" t="s">
        <v>595</v>
      </c>
      <c r="D888" t="s">
        <v>465</v>
      </c>
      <c r="E888" t="s">
        <v>466</v>
      </c>
      <c r="F888" t="s">
        <v>10</v>
      </c>
      <c r="G888">
        <f>VLOOKUP(A888,'Dados absolutos'!A:H,8,FALSE)</f>
        <v>21059</v>
      </c>
      <c r="H888" s="1">
        <f t="shared" si="52"/>
        <v>0.10155296811218727</v>
      </c>
      <c r="I888">
        <f>VLOOKUP(A888,'Dados absolutos'!A:I,9,FALSE)</f>
        <v>0.55600000000000005</v>
      </c>
      <c r="J888" s="1">
        <f>VLOOKUP(A888,'Dados absolutos'!A:L,12,FALSE)</f>
        <v>3738.500021843392</v>
      </c>
      <c r="K888" s="1">
        <f t="shared" si="53"/>
        <v>0.2677141592409889</v>
      </c>
      <c r="L888" s="1">
        <f>VLOOKUP(A888,'Dados absolutos'!A:M,13,FALSE)</f>
        <v>0.4333333333333334</v>
      </c>
      <c r="M888" s="1">
        <f t="shared" si="54"/>
        <v>0.27520435967302459</v>
      </c>
      <c r="N888" s="3">
        <f t="shared" si="55"/>
        <v>-0.44695683145577714</v>
      </c>
      <c r="O888" s="4" t="s">
        <v>6270</v>
      </c>
    </row>
    <row r="889" spans="1:15" x14ac:dyDescent="0.25">
      <c r="A889">
        <v>250570</v>
      </c>
      <c r="B889">
        <v>2505709</v>
      </c>
      <c r="C889" t="s">
        <v>1318</v>
      </c>
      <c r="D889" t="s">
        <v>1247</v>
      </c>
      <c r="E889" t="s">
        <v>466</v>
      </c>
      <c r="F889" t="s">
        <v>10</v>
      </c>
      <c r="G889">
        <f>VLOOKUP(A889,'Dados absolutos'!A:H,8,FALSE)</f>
        <v>10380</v>
      </c>
      <c r="H889" s="1">
        <f t="shared" si="52"/>
        <v>4.7934647808120824E-2</v>
      </c>
      <c r="I889">
        <f>VLOOKUP(A889,'Dados absolutos'!A:I,9,FALSE)</f>
        <v>0.54500000000000004</v>
      </c>
      <c r="J889" s="1">
        <f>VLOOKUP(A889,'Dados absolutos'!A:L,12,FALSE)</f>
        <v>5977.080307321773</v>
      </c>
      <c r="K889" s="1">
        <f t="shared" si="53"/>
        <v>0.44983844366578413</v>
      </c>
      <c r="L889" s="1">
        <f>VLOOKUP(A889,'Dados absolutos'!A:M,13,FALSE)</f>
        <v>0.88888888888888895</v>
      </c>
      <c r="M889" s="1">
        <f t="shared" si="54"/>
        <v>0.4986376021798366</v>
      </c>
      <c r="N889" s="3">
        <f t="shared" si="55"/>
        <v>-0.44826619367782677</v>
      </c>
      <c r="O889" s="4" t="s">
        <v>6271</v>
      </c>
    </row>
    <row r="890" spans="1:15" x14ac:dyDescent="0.25">
      <c r="A890">
        <v>210200</v>
      </c>
      <c r="B890">
        <v>2102002</v>
      </c>
      <c r="C890" t="s">
        <v>498</v>
      </c>
      <c r="D890" t="s">
        <v>465</v>
      </c>
      <c r="E890" t="s">
        <v>466</v>
      </c>
      <c r="F890" t="s">
        <v>10</v>
      </c>
      <c r="G890">
        <f>VLOOKUP(A890,'Dados absolutos'!A:H,8,FALSE)</f>
        <v>33100</v>
      </c>
      <c r="H890" s="1">
        <f t="shared" si="52"/>
        <v>0.16200977069494443</v>
      </c>
      <c r="I890">
        <f>VLOOKUP(A890,'Dados absolutos'!A:I,9,FALSE)</f>
        <v>0.53800000000000003</v>
      </c>
      <c r="J890" s="1">
        <f>VLOOKUP(A890,'Dados absolutos'!A:L,12,FALSE)</f>
        <v>5526.4124537764346</v>
      </c>
      <c r="K890" s="1">
        <f t="shared" si="53"/>
        <v>0.41317343733447742</v>
      </c>
      <c r="L890" s="1">
        <f>VLOOKUP(A890,'Dados absolutos'!A:M,13,FALSE)</f>
        <v>0.56666666666666665</v>
      </c>
      <c r="M890" s="1">
        <f t="shared" si="54"/>
        <v>0.34059945504087197</v>
      </c>
      <c r="N890" s="3">
        <f t="shared" si="55"/>
        <v>-0.448564211598661</v>
      </c>
      <c r="O890" s="4" t="s">
        <v>6272</v>
      </c>
    </row>
    <row r="891" spans="1:15" x14ac:dyDescent="0.25">
      <c r="A891">
        <v>230495</v>
      </c>
      <c r="B891">
        <v>2304954</v>
      </c>
      <c r="C891" t="s">
        <v>971</v>
      </c>
      <c r="D891" t="s">
        <v>905</v>
      </c>
      <c r="E891" t="s">
        <v>466</v>
      </c>
      <c r="F891" t="s">
        <v>10</v>
      </c>
      <c r="G891">
        <f>VLOOKUP(A891,'Dados absolutos'!A:H,8,FALSE)</f>
        <v>24325</v>
      </c>
      <c r="H891" s="1">
        <f t="shared" si="52"/>
        <v>0.11795126702716816</v>
      </c>
      <c r="I891">
        <f>VLOOKUP(A891,'Dados absolutos'!A:I,9,FALSE)</f>
        <v>0.61699999999999999</v>
      </c>
      <c r="J891" s="1">
        <f>VLOOKUP(A891,'Dados absolutos'!A:L,12,FALSE)</f>
        <v>4417.1666240493314</v>
      </c>
      <c r="K891" s="1">
        <f t="shared" si="53"/>
        <v>0.322928470781015</v>
      </c>
      <c r="L891" s="1">
        <f>VLOOKUP(A891,'Dados absolutos'!A:M,13,FALSE)</f>
        <v>0.63333333333333341</v>
      </c>
      <c r="M891" s="1">
        <f t="shared" si="54"/>
        <v>0.37329700272479571</v>
      </c>
      <c r="N891" s="3">
        <f t="shared" si="55"/>
        <v>-0.44868020102905115</v>
      </c>
      <c r="O891" s="4" t="s">
        <v>6273</v>
      </c>
    </row>
    <row r="892" spans="1:15" x14ac:dyDescent="0.25">
      <c r="A892">
        <v>353780</v>
      </c>
      <c r="B892">
        <v>3537800</v>
      </c>
      <c r="C892" t="s">
        <v>3617</v>
      </c>
      <c r="D892" t="s">
        <v>3202</v>
      </c>
      <c r="E892" t="s">
        <v>2182</v>
      </c>
      <c r="F892" t="s">
        <v>10</v>
      </c>
      <c r="G892">
        <f>VLOOKUP(A892,'Dados absolutos'!A:H,8,FALSE)</f>
        <v>52970</v>
      </c>
      <c r="H892" s="1">
        <f t="shared" si="52"/>
        <v>0.26177529409992617</v>
      </c>
      <c r="I892">
        <f>VLOOKUP(A892,'Dados absolutos'!A:I,9,FALSE)</f>
        <v>0.71599999999999997</v>
      </c>
      <c r="J892" s="1">
        <f>VLOOKUP(A892,'Dados absolutos'!A:L,12,FALSE)</f>
        <v>4105.9118268831417</v>
      </c>
      <c r="K892" s="1">
        <f t="shared" si="53"/>
        <v>0.29760569921217528</v>
      </c>
      <c r="L892" s="1">
        <f>VLOOKUP(A892,'Dados absolutos'!A:M,13,FALSE)</f>
        <v>0.48888888888888893</v>
      </c>
      <c r="M892" s="1">
        <f t="shared" si="54"/>
        <v>0.3024523160762943</v>
      </c>
      <c r="N892" s="3">
        <f t="shared" si="55"/>
        <v>-0.44937808903595478</v>
      </c>
      <c r="O892" s="4" t="s">
        <v>6274</v>
      </c>
    </row>
    <row r="893" spans="1:15" x14ac:dyDescent="0.25">
      <c r="A893">
        <v>231050</v>
      </c>
      <c r="B893">
        <v>2310506</v>
      </c>
      <c r="C893" t="s">
        <v>1038</v>
      </c>
      <c r="D893" t="s">
        <v>905</v>
      </c>
      <c r="E893" t="s">
        <v>466</v>
      </c>
      <c r="F893" t="s">
        <v>10</v>
      </c>
      <c r="G893">
        <f>VLOOKUP(A893,'Dados absolutos'!A:H,8,FALSE)</f>
        <v>40187</v>
      </c>
      <c r="H893" s="1">
        <f t="shared" si="52"/>
        <v>0.19759297473979123</v>
      </c>
      <c r="I893">
        <f>VLOOKUP(A893,'Dados absolutos'!A:I,9,FALSE)</f>
        <v>0.60299999999999998</v>
      </c>
      <c r="J893" s="1">
        <f>VLOOKUP(A893,'Dados absolutos'!A:L,12,FALSE)</f>
        <v>4239.9103817154801</v>
      </c>
      <c r="K893" s="1">
        <f t="shared" si="53"/>
        <v>0.30850742611073995</v>
      </c>
      <c r="L893" s="1">
        <f>VLOOKUP(A893,'Dados absolutos'!A:M,13,FALSE)</f>
        <v>0.41111111111111109</v>
      </c>
      <c r="M893" s="1">
        <f t="shared" si="54"/>
        <v>0.26430517711171664</v>
      </c>
      <c r="N893" s="3">
        <f t="shared" si="55"/>
        <v>-0.44960927425923214</v>
      </c>
      <c r="O893" s="4" t="s">
        <v>6275</v>
      </c>
    </row>
    <row r="894" spans="1:15" x14ac:dyDescent="0.25">
      <c r="A894">
        <v>280540</v>
      </c>
      <c r="B894">
        <v>2805406</v>
      </c>
      <c r="C894" t="s">
        <v>1763</v>
      </c>
      <c r="D894" t="s">
        <v>1716</v>
      </c>
      <c r="E894" t="s">
        <v>466</v>
      </c>
      <c r="F894" t="s">
        <v>10</v>
      </c>
      <c r="G894">
        <f>VLOOKUP(A894,'Dados absolutos'!A:H,8,FALSE)</f>
        <v>33439</v>
      </c>
      <c r="H894" s="1">
        <f t="shared" si="52"/>
        <v>0.1637118598964688</v>
      </c>
      <c r="I894">
        <f>VLOOKUP(A894,'Dados absolutos'!A:I,9,FALSE)</f>
        <v>0.52900000000000003</v>
      </c>
      <c r="J894" s="1">
        <f>VLOOKUP(A894,'Dados absolutos'!A:L,12,FALSE)</f>
        <v>3732.6621507820209</v>
      </c>
      <c r="K894" s="1">
        <f t="shared" si="53"/>
        <v>0.26723920728303879</v>
      </c>
      <c r="L894" s="1">
        <f>VLOOKUP(A894,'Dados absolutos'!A:M,13,FALSE)</f>
        <v>0.24444444444444441</v>
      </c>
      <c r="M894" s="1">
        <f t="shared" si="54"/>
        <v>0.18256130790190736</v>
      </c>
      <c r="N894" s="3">
        <f t="shared" si="55"/>
        <v>-0.44996603948466263</v>
      </c>
      <c r="O894" s="4" t="s">
        <v>6276</v>
      </c>
    </row>
    <row r="895" spans="1:15" x14ac:dyDescent="0.25">
      <c r="A895">
        <v>210830</v>
      </c>
      <c r="B895">
        <v>2108306</v>
      </c>
      <c r="C895" t="s">
        <v>604</v>
      </c>
      <c r="D895" t="s">
        <v>465</v>
      </c>
      <c r="E895" t="s">
        <v>466</v>
      </c>
      <c r="F895" t="s">
        <v>10</v>
      </c>
      <c r="G895">
        <f>VLOOKUP(A895,'Dados absolutos'!A:H,8,FALSE)</f>
        <v>32511</v>
      </c>
      <c r="H895" s="1">
        <f t="shared" si="52"/>
        <v>0.15905245346869712</v>
      </c>
      <c r="I895">
        <f>VLOOKUP(A895,'Dados absolutos'!A:I,9,FALSE)</f>
        <v>0.55400000000000005</v>
      </c>
      <c r="J895" s="1">
        <f>VLOOKUP(A895,'Dados absolutos'!A:L,12,FALSE)</f>
        <v>4409.3288892990067</v>
      </c>
      <c r="K895" s="1">
        <f t="shared" si="53"/>
        <v>0.3222908158163153</v>
      </c>
      <c r="L895" s="1">
        <f>VLOOKUP(A895,'Dados absolutos'!A:M,13,FALSE)</f>
        <v>0.41666666666666669</v>
      </c>
      <c r="M895" s="1">
        <f t="shared" si="54"/>
        <v>0.26702997275204365</v>
      </c>
      <c r="N895" s="3">
        <f t="shared" si="55"/>
        <v>-0.45020838959557452</v>
      </c>
      <c r="O895" s="4" t="s">
        <v>6277</v>
      </c>
    </row>
    <row r="896" spans="1:15" x14ac:dyDescent="0.25">
      <c r="A896">
        <v>420700</v>
      </c>
      <c r="B896">
        <v>4207007</v>
      </c>
      <c r="C896" t="s">
        <v>4297</v>
      </c>
      <c r="D896" t="s">
        <v>4197</v>
      </c>
      <c r="E896" t="s">
        <v>3828</v>
      </c>
      <c r="F896" t="s">
        <v>10</v>
      </c>
      <c r="G896">
        <f>VLOOKUP(A896,'Dados absolutos'!A:H,8,FALSE)</f>
        <v>59035</v>
      </c>
      <c r="H896" s="1">
        <f t="shared" si="52"/>
        <v>0.29222712597970546</v>
      </c>
      <c r="I896">
        <f>VLOOKUP(A896,'Dados absolutos'!A:I,9,FALSE)</f>
        <v>0.74099999999999999</v>
      </c>
      <c r="J896" s="1">
        <f>VLOOKUP(A896,'Dados absolutos'!A:L,12,FALSE)</f>
        <v>5357.5083890912174</v>
      </c>
      <c r="K896" s="1">
        <f t="shared" si="53"/>
        <v>0.39943190118463112</v>
      </c>
      <c r="L896" s="1">
        <f>VLOOKUP(A896,'Dados absolutos'!A:M,13,FALSE)</f>
        <v>0.68333333333333335</v>
      </c>
      <c r="M896" s="1">
        <f t="shared" si="54"/>
        <v>0.39782016348773847</v>
      </c>
      <c r="N896" s="3">
        <f t="shared" si="55"/>
        <v>-0.45038461171718719</v>
      </c>
      <c r="O896" s="4" t="s">
        <v>6278</v>
      </c>
    </row>
    <row r="897" spans="1:15" x14ac:dyDescent="0.25">
      <c r="A897">
        <v>290920</v>
      </c>
      <c r="B897">
        <v>2909208</v>
      </c>
      <c r="C897" t="s">
        <v>1892</v>
      </c>
      <c r="D897" t="s">
        <v>1784</v>
      </c>
      <c r="E897" t="s">
        <v>466</v>
      </c>
      <c r="F897" t="s">
        <v>10</v>
      </c>
      <c r="G897">
        <f>VLOOKUP(A897,'Dados absolutos'!A:H,8,FALSE)</f>
        <v>17056</v>
      </c>
      <c r="H897" s="1">
        <f t="shared" si="52"/>
        <v>8.1454256980323048E-2</v>
      </c>
      <c r="I897">
        <f>VLOOKUP(A897,'Dados absolutos'!A:I,9,FALSE)</f>
        <v>0.53500000000000003</v>
      </c>
      <c r="J897" s="1">
        <f>VLOOKUP(A897,'Dados absolutos'!A:L,12,FALSE)</f>
        <v>6942.8945491322702</v>
      </c>
      <c r="K897" s="1">
        <f t="shared" si="53"/>
        <v>0.52841423959236344</v>
      </c>
      <c r="L897" s="1">
        <f>VLOOKUP(A897,'Dados absolutos'!A:M,13,FALSE)</f>
        <v>0.95555555555555549</v>
      </c>
      <c r="M897" s="1">
        <f t="shared" si="54"/>
        <v>0.53133514986376018</v>
      </c>
      <c r="N897" s="3">
        <f t="shared" si="55"/>
        <v>-0.45062483274828025</v>
      </c>
      <c r="O897" s="4" t="s">
        <v>6279</v>
      </c>
    </row>
    <row r="898" spans="1:15" x14ac:dyDescent="0.25">
      <c r="A898">
        <v>315220</v>
      </c>
      <c r="B898">
        <v>3152204</v>
      </c>
      <c r="C898" t="s">
        <v>2792</v>
      </c>
      <c r="D898" t="s">
        <v>2181</v>
      </c>
      <c r="E898" t="s">
        <v>2182</v>
      </c>
      <c r="F898" t="s">
        <v>10</v>
      </c>
      <c r="G898">
        <f>VLOOKUP(A898,'Dados absolutos'!A:H,8,FALSE)</f>
        <v>37438</v>
      </c>
      <c r="H898" s="1">
        <f t="shared" ref="H898:H961" si="56">(G898-MIN(G:G))/(MAX(G:G)-MIN(G:G))</f>
        <v>0.18379048737993745</v>
      </c>
      <c r="I898">
        <f>VLOOKUP(A898,'Dados absolutos'!A:I,9,FALSE)</f>
        <v>0.65100000000000002</v>
      </c>
      <c r="J898" s="1">
        <f>VLOOKUP(A898,'Dados absolutos'!A:L,12,FALSE)</f>
        <v>3795.5789946044129</v>
      </c>
      <c r="K898" s="1">
        <f t="shared" ref="K898:K961" si="57">(J898-MIN(J:J))/(MAX(J:J)-MIN(J:J))</f>
        <v>0.27235793598522207</v>
      </c>
      <c r="L898" s="1">
        <f>VLOOKUP(A898,'Dados absolutos'!A:M,13,FALSE)</f>
        <v>0.46111111111111114</v>
      </c>
      <c r="M898" s="1">
        <f t="shared" ref="M898:M961" si="58">(L898-MIN(L:L))/(MAX(L:L)-MIN(L:L))</f>
        <v>0.28882833787465945</v>
      </c>
      <c r="N898" s="3">
        <f t="shared" ref="N898:N961" si="59">H898-I898-K898+M898</f>
        <v>-0.45073911073062523</v>
      </c>
      <c r="O898" s="4" t="s">
        <v>6280</v>
      </c>
    </row>
    <row r="899" spans="1:15" x14ac:dyDescent="0.25">
      <c r="A899">
        <v>421010</v>
      </c>
      <c r="B899">
        <v>4210100</v>
      </c>
      <c r="C899" t="s">
        <v>4338</v>
      </c>
      <c r="D899" t="s">
        <v>4197</v>
      </c>
      <c r="E899" t="s">
        <v>3828</v>
      </c>
      <c r="F899" t="s">
        <v>10</v>
      </c>
      <c r="G899">
        <f>VLOOKUP(A899,'Dados absolutos'!A:H,8,FALSE)</f>
        <v>55286</v>
      </c>
      <c r="H899" s="1">
        <f t="shared" si="56"/>
        <v>0.27340372652095979</v>
      </c>
      <c r="I899">
        <f>VLOOKUP(A899,'Dados absolutos'!A:I,9,FALSE)</f>
        <v>0.77700000000000002</v>
      </c>
      <c r="J899" s="1">
        <f>VLOOKUP(A899,'Dados absolutos'!A:L,12,FALSE)</f>
        <v>5391.8178761350073</v>
      </c>
      <c r="K899" s="1">
        <f t="shared" si="57"/>
        <v>0.40222321977944159</v>
      </c>
      <c r="L899" s="1">
        <f>VLOOKUP(A899,'Dados absolutos'!A:M,13,FALSE)</f>
        <v>0.8</v>
      </c>
      <c r="M899" s="1">
        <f t="shared" si="58"/>
        <v>0.45504087193460496</v>
      </c>
      <c r="N899" s="3">
        <f t="shared" si="59"/>
        <v>-0.4507786213238768</v>
      </c>
      <c r="O899" s="4" t="s">
        <v>6281</v>
      </c>
    </row>
    <row r="900" spans="1:15" x14ac:dyDescent="0.25">
      <c r="A900">
        <v>130310</v>
      </c>
      <c r="B900">
        <v>1303106</v>
      </c>
      <c r="C900" t="s">
        <v>129</v>
      </c>
      <c r="D900" t="s">
        <v>87</v>
      </c>
      <c r="E900" t="s">
        <v>9</v>
      </c>
      <c r="F900" t="s">
        <v>10</v>
      </c>
      <c r="G900">
        <f>VLOOKUP(A900,'Dados absolutos'!A:H,8,FALSE)</f>
        <v>27062</v>
      </c>
      <c r="H900" s="1">
        <f t="shared" si="56"/>
        <v>0.13169350344183525</v>
      </c>
      <c r="I900">
        <f>VLOOKUP(A900,'Dados absolutos'!A:I,9,FALSE)</f>
        <v>0.55800000000000005</v>
      </c>
      <c r="J900" s="1">
        <f>VLOOKUP(A900,'Dados absolutos'!A:L,12,FALSE)</f>
        <v>5638.6133408469441</v>
      </c>
      <c r="K900" s="1">
        <f t="shared" si="57"/>
        <v>0.42230177032396277</v>
      </c>
      <c r="L900" s="1">
        <f>VLOOKUP(A900,'Dados absolutos'!A:M,13,FALSE)</f>
        <v>0.68333333333333335</v>
      </c>
      <c r="M900" s="1">
        <f t="shared" si="58"/>
        <v>0.39782016348773847</v>
      </c>
      <c r="N900" s="3">
        <f t="shared" si="59"/>
        <v>-0.45078810339438907</v>
      </c>
      <c r="O900" s="4" t="s">
        <v>6282</v>
      </c>
    </row>
    <row r="901" spans="1:15" x14ac:dyDescent="0.25">
      <c r="A901">
        <v>211140</v>
      </c>
      <c r="B901">
        <v>2111409</v>
      </c>
      <c r="C901" t="s">
        <v>650</v>
      </c>
      <c r="D901" t="s">
        <v>465</v>
      </c>
      <c r="E901" t="s">
        <v>466</v>
      </c>
      <c r="F901" t="s">
        <v>10</v>
      </c>
      <c r="G901">
        <f>VLOOKUP(A901,'Dados absolutos'!A:H,8,FALSE)</f>
        <v>17818</v>
      </c>
      <c r="H901" s="1">
        <f t="shared" si="56"/>
        <v>8.5280191999678664E-2</v>
      </c>
      <c r="I901">
        <f>VLOOKUP(A901,'Dados absolutos'!A:I,9,FALSE)</f>
        <v>0.54</v>
      </c>
      <c r="J901" s="1">
        <f>VLOOKUP(A901,'Dados absolutos'!A:L,12,FALSE)</f>
        <v>5596.8286788640708</v>
      </c>
      <c r="K901" s="1">
        <f t="shared" si="57"/>
        <v>0.41890229356052988</v>
      </c>
      <c r="L901" s="1">
        <f>VLOOKUP(A901,'Dados absolutos'!A:M,13,FALSE)</f>
        <v>0.73333333333333328</v>
      </c>
      <c r="M901" s="1">
        <f t="shared" si="58"/>
        <v>0.42234332425068122</v>
      </c>
      <c r="N901" s="3">
        <f t="shared" si="59"/>
        <v>-0.45127877731016997</v>
      </c>
      <c r="O901" s="4" t="s">
        <v>6283</v>
      </c>
    </row>
    <row r="902" spans="1:15" x14ac:dyDescent="0.25">
      <c r="A902">
        <v>293040</v>
      </c>
      <c r="B902">
        <v>2930402</v>
      </c>
      <c r="C902" t="s">
        <v>2140</v>
      </c>
      <c r="D902" t="s">
        <v>1784</v>
      </c>
      <c r="E902" t="s">
        <v>466</v>
      </c>
      <c r="F902" t="s">
        <v>10</v>
      </c>
      <c r="G902">
        <f>VLOOKUP(A902,'Dados absolutos'!A:H,8,FALSE)</f>
        <v>17996</v>
      </c>
      <c r="H902" s="1">
        <f t="shared" si="56"/>
        <v>8.6173914353281422E-2</v>
      </c>
      <c r="I902">
        <f>VLOOKUP(A902,'Dados absolutos'!A:I,9,FALSE)</f>
        <v>0.56599999999999995</v>
      </c>
      <c r="J902" s="1">
        <f>VLOOKUP(A902,'Dados absolutos'!A:L,12,FALSE)</f>
        <v>3881.9109929984443</v>
      </c>
      <c r="K902" s="1">
        <f t="shared" si="57"/>
        <v>0.27938165254900638</v>
      </c>
      <c r="L902" s="1">
        <f>VLOOKUP(A902,'Dados absolutos'!A:M,13,FALSE)</f>
        <v>0.50000000000000011</v>
      </c>
      <c r="M902" s="1">
        <f t="shared" si="58"/>
        <v>0.30790190735694828</v>
      </c>
      <c r="N902" s="3">
        <f t="shared" si="59"/>
        <v>-0.45130583083877668</v>
      </c>
      <c r="O902" s="4" t="s">
        <v>6284</v>
      </c>
    </row>
    <row r="903" spans="1:15" x14ac:dyDescent="0.25">
      <c r="A903">
        <v>210100</v>
      </c>
      <c r="B903">
        <v>2101004</v>
      </c>
      <c r="C903" t="s">
        <v>482</v>
      </c>
      <c r="D903" t="s">
        <v>465</v>
      </c>
      <c r="E903" t="s">
        <v>466</v>
      </c>
      <c r="F903" t="s">
        <v>10</v>
      </c>
      <c r="G903">
        <f>VLOOKUP(A903,'Dados absolutos'!A:H,8,FALSE)</f>
        <v>29472</v>
      </c>
      <c r="H903" s="1">
        <f t="shared" si="56"/>
        <v>0.1437939016001647</v>
      </c>
      <c r="I903">
        <f>VLOOKUP(A903,'Dados absolutos'!A:I,9,FALSE)</f>
        <v>0.626</v>
      </c>
      <c r="J903" s="1">
        <f>VLOOKUP(A903,'Dados absolutos'!A:L,12,FALSE)</f>
        <v>4896.3514118485346</v>
      </c>
      <c r="K903" s="1">
        <f t="shared" si="57"/>
        <v>0.36191353070998128</v>
      </c>
      <c r="L903" s="1">
        <f>VLOOKUP(A903,'Dados absolutos'!A:M,13,FALSE)</f>
        <v>0.67222222222222228</v>
      </c>
      <c r="M903" s="1">
        <f t="shared" si="58"/>
        <v>0.39237057220708454</v>
      </c>
      <c r="N903" s="3">
        <f t="shared" si="59"/>
        <v>-0.45174905690273198</v>
      </c>
      <c r="O903" s="4" t="s">
        <v>6285</v>
      </c>
    </row>
    <row r="904" spans="1:15" x14ac:dyDescent="0.25">
      <c r="A904">
        <v>431820</v>
      </c>
      <c r="B904">
        <v>4318200</v>
      </c>
      <c r="C904" t="s">
        <v>4826</v>
      </c>
      <c r="D904" t="s">
        <v>4459</v>
      </c>
      <c r="E904" t="s">
        <v>3828</v>
      </c>
      <c r="F904" t="s">
        <v>10</v>
      </c>
      <c r="G904">
        <f>VLOOKUP(A904,'Dados absolutos'!A:H,8,FALSE)</f>
        <v>21893</v>
      </c>
      <c r="H904" s="1">
        <f t="shared" si="56"/>
        <v>0.1057404088026631</v>
      </c>
      <c r="I904">
        <f>VLOOKUP(A904,'Dados absolutos'!A:I,9,FALSE)</f>
        <v>0.68500000000000005</v>
      </c>
      <c r="J904" s="1">
        <f>VLOOKUP(A904,'Dados absolutos'!A:L,12,FALSE)</f>
        <v>6593.545441922076</v>
      </c>
      <c r="K904" s="1">
        <f t="shared" si="57"/>
        <v>0.49999222740105126</v>
      </c>
      <c r="L904" s="1">
        <f>VLOOKUP(A904,'Dados absolutos'!A:M,13,FALSE)</f>
        <v>1.1499999999999999</v>
      </c>
      <c r="M904" s="1">
        <f t="shared" si="58"/>
        <v>0.6267029972752044</v>
      </c>
      <c r="N904" s="3">
        <f t="shared" si="59"/>
        <v>-0.45254882132318375</v>
      </c>
      <c r="O904" s="4" t="s">
        <v>6286</v>
      </c>
    </row>
    <row r="905" spans="1:15" x14ac:dyDescent="0.25">
      <c r="A905">
        <v>316940</v>
      </c>
      <c r="B905">
        <v>3169406</v>
      </c>
      <c r="C905" t="s">
        <v>2996</v>
      </c>
      <c r="D905" t="s">
        <v>2181</v>
      </c>
      <c r="E905" t="s">
        <v>2182</v>
      </c>
      <c r="F905" t="s">
        <v>10</v>
      </c>
      <c r="G905">
        <f>VLOOKUP(A905,'Dados absolutos'!A:H,8,FALSE)</f>
        <v>55255</v>
      </c>
      <c r="H905" s="1">
        <f t="shared" si="56"/>
        <v>0.27324807824589414</v>
      </c>
      <c r="I905">
        <f>VLOOKUP(A905,'Dados absolutos'!A:I,9,FALSE)</f>
        <v>0.73099999999999998</v>
      </c>
      <c r="J905" s="1">
        <f>VLOOKUP(A905,'Dados absolutos'!A:L,12,FALSE)</f>
        <v>5173.3686768618227</v>
      </c>
      <c r="K905" s="1">
        <f t="shared" si="57"/>
        <v>0.38445083772154448</v>
      </c>
      <c r="L905" s="1">
        <f>VLOOKUP(A905,'Dados absolutos'!A:M,13,FALSE)</f>
        <v>0.66666666666666674</v>
      </c>
      <c r="M905" s="1">
        <f t="shared" si="58"/>
        <v>0.38964577656675753</v>
      </c>
      <c r="N905" s="3">
        <f t="shared" si="59"/>
        <v>-0.45255698290889274</v>
      </c>
      <c r="O905" s="4" t="s">
        <v>6287</v>
      </c>
    </row>
    <row r="906" spans="1:15" x14ac:dyDescent="0.25">
      <c r="A906">
        <v>210663</v>
      </c>
      <c r="B906">
        <v>2106631</v>
      </c>
      <c r="C906" t="s">
        <v>580</v>
      </c>
      <c r="D906" t="s">
        <v>465</v>
      </c>
      <c r="E906" t="s">
        <v>466</v>
      </c>
      <c r="F906" t="s">
        <v>10</v>
      </c>
      <c r="G906">
        <f>VLOOKUP(A906,'Dados absolutos'!A:H,8,FALSE)</f>
        <v>17432</v>
      </c>
      <c r="H906" s="1">
        <f t="shared" si="56"/>
        <v>8.3342119929506395E-2</v>
      </c>
      <c r="I906">
        <f>VLOOKUP(A906,'Dados absolutos'!A:I,9,FALSE)</f>
        <v>0.53300000000000003</v>
      </c>
      <c r="J906" s="1">
        <f>VLOOKUP(A906,'Dados absolutos'!A:L,12,FALSE)</f>
        <v>3869.4153304268016</v>
      </c>
      <c r="K906" s="1">
        <f t="shared" si="57"/>
        <v>0.2783650423255371</v>
      </c>
      <c r="L906" s="1">
        <f>VLOOKUP(A906,'Dados absolutos'!A:M,13,FALSE)</f>
        <v>0.43333333333333329</v>
      </c>
      <c r="M906" s="1">
        <f t="shared" si="58"/>
        <v>0.27520435967302453</v>
      </c>
      <c r="N906" s="3">
        <f t="shared" si="59"/>
        <v>-0.45281856272300619</v>
      </c>
      <c r="O906" s="4" t="s">
        <v>6288</v>
      </c>
    </row>
    <row r="907" spans="1:15" x14ac:dyDescent="0.25">
      <c r="A907">
        <v>421580</v>
      </c>
      <c r="B907">
        <v>4215802</v>
      </c>
      <c r="C907" t="s">
        <v>4407</v>
      </c>
      <c r="D907" t="s">
        <v>4197</v>
      </c>
      <c r="E907" t="s">
        <v>3828</v>
      </c>
      <c r="F907" t="s">
        <v>10</v>
      </c>
      <c r="G907">
        <f>VLOOKUP(A907,'Dados absolutos'!A:H,8,FALSE)</f>
        <v>83277</v>
      </c>
      <c r="H907" s="1">
        <f t="shared" si="56"/>
        <v>0.41394407708104253</v>
      </c>
      <c r="I907">
        <f>VLOOKUP(A907,'Dados absolutos'!A:I,9,FALSE)</f>
        <v>0.78200000000000003</v>
      </c>
      <c r="J907" s="1">
        <f>VLOOKUP(A907,'Dados absolutos'!A:L,12,FALSE)</f>
        <v>6816.3171635625677</v>
      </c>
      <c r="K907" s="1">
        <f t="shared" si="57"/>
        <v>0.51811627711999353</v>
      </c>
      <c r="L907" s="1">
        <f>VLOOKUP(A907,'Dados absolutos'!A:M,13,FALSE)</f>
        <v>0.75555555555555554</v>
      </c>
      <c r="M907" s="1">
        <f t="shared" si="58"/>
        <v>0.43324250681198911</v>
      </c>
      <c r="N907" s="3">
        <f t="shared" si="59"/>
        <v>-0.45292969322696192</v>
      </c>
      <c r="O907" s="4" t="s">
        <v>6289</v>
      </c>
    </row>
    <row r="908" spans="1:15" x14ac:dyDescent="0.25">
      <c r="A908">
        <v>290580</v>
      </c>
      <c r="B908">
        <v>2905800</v>
      </c>
      <c r="C908" t="s">
        <v>1854</v>
      </c>
      <c r="D908" t="s">
        <v>1784</v>
      </c>
      <c r="E908" t="s">
        <v>466</v>
      </c>
      <c r="F908" t="s">
        <v>10</v>
      </c>
      <c r="G908">
        <f>VLOOKUP(A908,'Dados absolutos'!A:H,8,FALSE)</f>
        <v>30469</v>
      </c>
      <c r="H908" s="1">
        <f t="shared" si="56"/>
        <v>0.14879975096275991</v>
      </c>
      <c r="I908">
        <f>VLOOKUP(A908,'Dados absolutos'!A:I,9,FALSE)</f>
        <v>0.56499999999999995</v>
      </c>
      <c r="J908" s="1">
        <f>VLOOKUP(A908,'Dados absolutos'!A:L,12,FALSE)</f>
        <v>4417.7814020808028</v>
      </c>
      <c r="K908" s="1">
        <f t="shared" si="57"/>
        <v>0.3229784873070195</v>
      </c>
      <c r="L908" s="1">
        <f>VLOOKUP(A908,'Dados absolutos'!A:M,13,FALSE)</f>
        <v>0.4555555555555556</v>
      </c>
      <c r="M908" s="1">
        <f t="shared" si="58"/>
        <v>0.28610354223433249</v>
      </c>
      <c r="N908" s="3">
        <f t="shared" si="59"/>
        <v>-0.45307519410992708</v>
      </c>
      <c r="O908" s="4" t="s">
        <v>6290</v>
      </c>
    </row>
    <row r="909" spans="1:15" x14ac:dyDescent="0.25">
      <c r="A909">
        <v>412370</v>
      </c>
      <c r="B909">
        <v>4123709</v>
      </c>
      <c r="C909" t="s">
        <v>4126</v>
      </c>
      <c r="D909" t="s">
        <v>3827</v>
      </c>
      <c r="E909" t="s">
        <v>3828</v>
      </c>
      <c r="F909" t="s">
        <v>10</v>
      </c>
      <c r="G909">
        <f>VLOOKUP(A909,'Dados absolutos'!A:H,8,FALSE)</f>
        <v>8912</v>
      </c>
      <c r="H909" s="1">
        <f t="shared" si="56"/>
        <v>4.0563948846947535E-2</v>
      </c>
      <c r="I909">
        <f>VLOOKUP(A909,'Dados absolutos'!A:I,9,FALSE)</f>
        <v>0.72</v>
      </c>
      <c r="J909" s="1">
        <f>VLOOKUP(A909,'Dados absolutos'!A:L,12,FALSE)</f>
        <v>6008.0882506732496</v>
      </c>
      <c r="K909" s="1">
        <f t="shared" si="57"/>
        <v>0.45236115841093139</v>
      </c>
      <c r="L909" s="1">
        <f>VLOOKUP(A909,'Dados absolutos'!A:M,13,FALSE)</f>
        <v>1.2555555555555553</v>
      </c>
      <c r="M909" s="1">
        <f t="shared" si="58"/>
        <v>0.67847411444141681</v>
      </c>
      <c r="N909" s="3">
        <f t="shared" si="59"/>
        <v>-0.45332309512256685</v>
      </c>
      <c r="O909" s="4" t="s">
        <v>6291</v>
      </c>
    </row>
    <row r="910" spans="1:15" x14ac:dyDescent="0.25">
      <c r="A910">
        <v>420195</v>
      </c>
      <c r="B910">
        <v>4201950</v>
      </c>
      <c r="C910" t="s">
        <v>4220</v>
      </c>
      <c r="D910" t="s">
        <v>4197</v>
      </c>
      <c r="E910" t="s">
        <v>3828</v>
      </c>
      <c r="F910" t="s">
        <v>10</v>
      </c>
      <c r="G910">
        <f>VLOOKUP(A910,'Dados absolutos'!A:H,8,FALSE)</f>
        <v>15820</v>
      </c>
      <c r="H910" s="1">
        <f t="shared" si="56"/>
        <v>7.524840962609268E-2</v>
      </c>
      <c r="I910">
        <f>VLOOKUP(A910,'Dados absolutos'!A:I,9,FALSE)</f>
        <v>0.746</v>
      </c>
      <c r="J910" s="1">
        <f>VLOOKUP(A910,'Dados absolutos'!A:L,12,FALSE)</f>
        <v>5177.6988710493051</v>
      </c>
      <c r="K910" s="1">
        <f t="shared" si="57"/>
        <v>0.38480312953923423</v>
      </c>
      <c r="L910" s="1">
        <f>VLOOKUP(A910,'Dados absolutos'!A:M,13,FALSE)</f>
        <v>1.1000000000000001</v>
      </c>
      <c r="M910" s="1">
        <f t="shared" si="58"/>
        <v>0.6021798365122617</v>
      </c>
      <c r="N910" s="3">
        <f t="shared" si="59"/>
        <v>-0.45337488340087972</v>
      </c>
      <c r="O910" s="4" t="s">
        <v>6292</v>
      </c>
    </row>
    <row r="911" spans="1:15" x14ac:dyDescent="0.25">
      <c r="A911">
        <v>230710</v>
      </c>
      <c r="B911">
        <v>2307106</v>
      </c>
      <c r="C911" t="s">
        <v>998</v>
      </c>
      <c r="D911" t="s">
        <v>905</v>
      </c>
      <c r="E911" t="s">
        <v>466</v>
      </c>
      <c r="F911" t="s">
        <v>10</v>
      </c>
      <c r="G911">
        <f>VLOOKUP(A911,'Dados absolutos'!A:H,8,FALSE)</f>
        <v>27411</v>
      </c>
      <c r="H911" s="1">
        <f t="shared" si="56"/>
        <v>0.1334458017643485</v>
      </c>
      <c r="I911">
        <f>VLOOKUP(A911,'Dados absolutos'!A:I,9,FALSE)</f>
        <v>0.61399999999999999</v>
      </c>
      <c r="J911" s="1">
        <f>VLOOKUP(A911,'Dados absolutos'!A:L,12,FALSE)</f>
        <v>4072.3327430593554</v>
      </c>
      <c r="K911" s="1">
        <f t="shared" si="57"/>
        <v>0.2948738040674182</v>
      </c>
      <c r="L911" s="1">
        <f>VLOOKUP(A911,'Dados absolutos'!A:M,13,FALSE)</f>
        <v>0.52777777777777779</v>
      </c>
      <c r="M911" s="1">
        <f t="shared" si="58"/>
        <v>0.32152588555858314</v>
      </c>
      <c r="N911" s="3">
        <f t="shared" si="59"/>
        <v>-0.45390211674448661</v>
      </c>
      <c r="O911" s="4" t="s">
        <v>6293</v>
      </c>
    </row>
    <row r="912" spans="1:15" x14ac:dyDescent="0.25">
      <c r="A912">
        <v>231120</v>
      </c>
      <c r="B912">
        <v>2311207</v>
      </c>
      <c r="C912" t="s">
        <v>1047</v>
      </c>
      <c r="D912" t="s">
        <v>905</v>
      </c>
      <c r="E912" t="s">
        <v>466</v>
      </c>
      <c r="F912" t="s">
        <v>10</v>
      </c>
      <c r="G912">
        <f>VLOOKUP(A912,'Dados absolutos'!A:H,8,FALSE)</f>
        <v>8833</v>
      </c>
      <c r="H912" s="1">
        <f t="shared" si="56"/>
        <v>4.0167296791135079E-2</v>
      </c>
      <c r="I912">
        <f>VLOOKUP(A912,'Dados absolutos'!A:I,9,FALSE)</f>
        <v>0.56200000000000006</v>
      </c>
      <c r="J912" s="1">
        <f>VLOOKUP(A912,'Dados absolutos'!A:L,12,FALSE)</f>
        <v>5273.4079542624249</v>
      </c>
      <c r="K912" s="1">
        <f t="shared" si="57"/>
        <v>0.39258973804562408</v>
      </c>
      <c r="L912" s="1">
        <f>VLOOKUP(A912,'Dados absolutos'!A:M,13,FALSE)</f>
        <v>0.81111111111111112</v>
      </c>
      <c r="M912" s="1">
        <f t="shared" si="58"/>
        <v>0.46049046321525888</v>
      </c>
      <c r="N912" s="3">
        <f t="shared" si="59"/>
        <v>-0.45393197803923013</v>
      </c>
      <c r="O912" s="4" t="s">
        <v>6294</v>
      </c>
    </row>
    <row r="913" spans="1:15" x14ac:dyDescent="0.25">
      <c r="A913">
        <v>354995</v>
      </c>
      <c r="B913">
        <v>3549953</v>
      </c>
      <c r="C913" t="s">
        <v>3746</v>
      </c>
      <c r="D913" t="s">
        <v>3202</v>
      </c>
      <c r="E913" t="s">
        <v>2182</v>
      </c>
      <c r="F913" t="s">
        <v>10</v>
      </c>
      <c r="G913">
        <f>VLOOKUP(A913,'Dados absolutos'!A:H,8,FALSE)</f>
        <v>16067</v>
      </c>
      <c r="H913" s="1">
        <f t="shared" si="56"/>
        <v>7.6488574914518978E-2</v>
      </c>
      <c r="I913">
        <f>VLOOKUP(A913,'Dados absolutos'!A:I,9,FALSE)</f>
        <v>0.72799999999999998</v>
      </c>
      <c r="J913" s="1">
        <f>VLOOKUP(A913,'Dados absolutos'!A:L,12,FALSE)</f>
        <v>4717.788008340076</v>
      </c>
      <c r="K913" s="1">
        <f t="shared" si="57"/>
        <v>0.34738613926487871</v>
      </c>
      <c r="L913" s="1">
        <f>VLOOKUP(A913,'Dados absolutos'!A:M,13,FALSE)</f>
        <v>0.98333333333333317</v>
      </c>
      <c r="M913" s="1">
        <f t="shared" si="58"/>
        <v>0.54495912806539504</v>
      </c>
      <c r="N913" s="3">
        <f t="shared" si="59"/>
        <v>-0.45393843628496466</v>
      </c>
      <c r="O913" s="4" t="s">
        <v>6295</v>
      </c>
    </row>
    <row r="914" spans="1:15" x14ac:dyDescent="0.25">
      <c r="A914">
        <v>260390</v>
      </c>
      <c r="B914">
        <v>2603900</v>
      </c>
      <c r="C914" t="s">
        <v>1488</v>
      </c>
      <c r="D914" t="s">
        <v>1452</v>
      </c>
      <c r="E914" t="s">
        <v>466</v>
      </c>
      <c r="F914" t="s">
        <v>10</v>
      </c>
      <c r="G914">
        <f>VLOOKUP(A914,'Dados absolutos'!A:H,8,FALSE)</f>
        <v>18644</v>
      </c>
      <c r="H914" s="1">
        <f t="shared" si="56"/>
        <v>8.9427465393363353E-2</v>
      </c>
      <c r="I914">
        <f>VLOOKUP(A914,'Dados absolutos'!A:I,9,FALSE)</f>
        <v>0.58299999999999996</v>
      </c>
      <c r="J914" s="1">
        <f>VLOOKUP(A914,'Dados absolutos'!A:L,12,FALSE)</f>
        <v>5386.9120532074658</v>
      </c>
      <c r="K914" s="1">
        <f t="shared" si="57"/>
        <v>0.40182409650653994</v>
      </c>
      <c r="L914" s="1">
        <f>VLOOKUP(A914,'Dados absolutos'!A:M,13,FALSE)</f>
        <v>0.77222222222222214</v>
      </c>
      <c r="M914" s="1">
        <f t="shared" si="58"/>
        <v>0.44141689373296999</v>
      </c>
      <c r="N914" s="3">
        <f t="shared" si="59"/>
        <v>-0.45397973738020658</v>
      </c>
      <c r="O914" s="4" t="s">
        <v>6296</v>
      </c>
    </row>
    <row r="915" spans="1:15" x14ac:dyDescent="0.25">
      <c r="A915">
        <v>220810</v>
      </c>
      <c r="B915">
        <v>2208106</v>
      </c>
      <c r="C915" t="s">
        <v>840</v>
      </c>
      <c r="D915" t="s">
        <v>682</v>
      </c>
      <c r="E915" t="s">
        <v>466</v>
      </c>
      <c r="F915" t="s">
        <v>10</v>
      </c>
      <c r="G915">
        <f>VLOOKUP(A915,'Dados absolutos'!A:H,8,FALSE)</f>
        <v>11341</v>
      </c>
      <c r="H915" s="1">
        <f t="shared" si="56"/>
        <v>5.2759744335155921E-2</v>
      </c>
      <c r="I915">
        <f>VLOOKUP(A915,'Dados absolutos'!A:I,9,FALSE)</f>
        <v>0.56599999999999995</v>
      </c>
      <c r="J915" s="1">
        <f>VLOOKUP(A915,'Dados absolutos'!A:L,12,FALSE)</f>
        <v>4041.4418155365493</v>
      </c>
      <c r="K915" s="1">
        <f t="shared" si="57"/>
        <v>0.29236060938469677</v>
      </c>
      <c r="L915" s="1">
        <f>VLOOKUP(A915,'Dados absolutos'!A:M,13,FALSE)</f>
        <v>0.5888888888888888</v>
      </c>
      <c r="M915" s="1">
        <f t="shared" si="58"/>
        <v>0.35149863760217981</v>
      </c>
      <c r="N915" s="3">
        <f t="shared" si="59"/>
        <v>-0.45410222744736095</v>
      </c>
      <c r="O915" s="4" t="s">
        <v>6297</v>
      </c>
    </row>
    <row r="916" spans="1:15" x14ac:dyDescent="0.25">
      <c r="A916">
        <v>316850</v>
      </c>
      <c r="B916">
        <v>3168507</v>
      </c>
      <c r="C916" t="s">
        <v>2985</v>
      </c>
      <c r="D916" t="s">
        <v>2181</v>
      </c>
      <c r="E916" t="s">
        <v>2182</v>
      </c>
      <c r="F916" t="s">
        <v>10</v>
      </c>
      <c r="G916">
        <f>VLOOKUP(A916,'Dados absolutos'!A:H,8,FALSE)</f>
        <v>12255</v>
      </c>
      <c r="H916" s="1">
        <f t="shared" si="56"/>
        <v>5.7348857993543105E-2</v>
      </c>
      <c r="I916">
        <f>VLOOKUP(A916,'Dados absolutos'!A:I,9,FALSE)</f>
        <v>0.67500000000000004</v>
      </c>
      <c r="J916" s="1">
        <f>VLOOKUP(A916,'Dados absolutos'!A:L,12,FALSE)</f>
        <v>4205.006509179927</v>
      </c>
      <c r="K916" s="1">
        <f t="shared" si="57"/>
        <v>0.30566775006676311</v>
      </c>
      <c r="L916" s="1">
        <f>VLOOKUP(A916,'Dados absolutos'!A:M,13,FALSE)</f>
        <v>0.82777777777777772</v>
      </c>
      <c r="M916" s="1">
        <f t="shared" si="58"/>
        <v>0.46866485013623976</v>
      </c>
      <c r="N916" s="3">
        <f t="shared" si="59"/>
        <v>-0.45465404193698028</v>
      </c>
      <c r="O916" s="4" t="s">
        <v>6298</v>
      </c>
    </row>
    <row r="917" spans="1:15" x14ac:dyDescent="0.25">
      <c r="A917">
        <v>241120</v>
      </c>
      <c r="B917">
        <v>2411205</v>
      </c>
      <c r="C917" t="s">
        <v>1204</v>
      </c>
      <c r="D917" t="s">
        <v>1086</v>
      </c>
      <c r="E917" t="s">
        <v>466</v>
      </c>
      <c r="F917" t="s">
        <v>10</v>
      </c>
      <c r="G917">
        <f>VLOOKUP(A917,'Dados absolutos'!A:H,8,FALSE)</f>
        <v>37313</v>
      </c>
      <c r="H917" s="1">
        <f t="shared" si="56"/>
        <v>0.18316287336757595</v>
      </c>
      <c r="I917">
        <f>VLOOKUP(A917,'Dados absolutos'!A:I,9,FALSE)</f>
        <v>0.63500000000000001</v>
      </c>
      <c r="J917" s="1">
        <f>VLOOKUP(A917,'Dados absolutos'!A:L,12,FALSE)</f>
        <v>3675.8112697987294</v>
      </c>
      <c r="K917" s="1">
        <f t="shared" si="57"/>
        <v>0.26261398741258485</v>
      </c>
      <c r="L917" s="1">
        <f>VLOOKUP(A917,'Dados absolutos'!A:M,13,FALSE)</f>
        <v>0.4</v>
      </c>
      <c r="M917" s="1">
        <f t="shared" si="58"/>
        <v>0.25885558583106272</v>
      </c>
      <c r="N917" s="3">
        <f t="shared" si="59"/>
        <v>-0.45559552821394622</v>
      </c>
      <c r="O917" s="4" t="s">
        <v>6299</v>
      </c>
    </row>
    <row r="918" spans="1:15" x14ac:dyDescent="0.25">
      <c r="A918">
        <v>430350</v>
      </c>
      <c r="B918">
        <v>4303509</v>
      </c>
      <c r="C918" t="s">
        <v>4518</v>
      </c>
      <c r="D918" t="s">
        <v>4459</v>
      </c>
      <c r="E918" t="s">
        <v>3828</v>
      </c>
      <c r="F918" t="s">
        <v>10</v>
      </c>
      <c r="G918">
        <f>VLOOKUP(A918,'Dados absolutos'!A:H,8,FALSE)</f>
        <v>62200</v>
      </c>
      <c r="H918" s="1">
        <f t="shared" si="56"/>
        <v>0.3081183127726983</v>
      </c>
      <c r="I918">
        <f>VLOOKUP(A918,'Dados absolutos'!A:I,9,FALSE)</f>
        <v>0.69699999999999995</v>
      </c>
      <c r="J918" s="1">
        <f>VLOOKUP(A918,'Dados absolutos'!A:L,12,FALSE)</f>
        <v>4859.6895017684883</v>
      </c>
      <c r="K918" s="1">
        <f t="shared" si="57"/>
        <v>0.35893082592057157</v>
      </c>
      <c r="L918" s="1">
        <f>VLOOKUP(A918,'Dados absolutos'!A:M,13,FALSE)</f>
        <v>0.46666666666666667</v>
      </c>
      <c r="M918" s="1">
        <f t="shared" si="58"/>
        <v>0.29155313351498641</v>
      </c>
      <c r="N918" s="3">
        <f t="shared" si="59"/>
        <v>-0.45625937963288682</v>
      </c>
      <c r="O918" s="4" t="s">
        <v>6300</v>
      </c>
    </row>
    <row r="919" spans="1:15" x14ac:dyDescent="0.25">
      <c r="A919">
        <v>270020</v>
      </c>
      <c r="B919">
        <v>2700201</v>
      </c>
      <c r="C919" t="s">
        <v>1621</v>
      </c>
      <c r="D919" t="s">
        <v>1620</v>
      </c>
      <c r="E919" t="s">
        <v>466</v>
      </c>
      <c r="F919" t="s">
        <v>10</v>
      </c>
      <c r="G919">
        <f>VLOOKUP(A919,'Dados absolutos'!A:H,8,FALSE)</f>
        <v>13966</v>
      </c>
      <c r="H919" s="1">
        <f t="shared" si="56"/>
        <v>6.5939638594747121E-2</v>
      </c>
      <c r="I919">
        <f>VLOOKUP(A919,'Dados absolutos'!A:I,9,FALSE)</f>
        <v>0.56799999999999995</v>
      </c>
      <c r="J919" s="1">
        <f>VLOOKUP(A919,'Dados absolutos'!A:L,12,FALSE)</f>
        <v>5953.0383645997417</v>
      </c>
      <c r="K919" s="1">
        <f t="shared" si="57"/>
        <v>0.44788246217035338</v>
      </c>
      <c r="L919" s="1">
        <f>VLOOKUP(A919,'Dados absolutos'!A:M,13,FALSE)</f>
        <v>0.87777777777777788</v>
      </c>
      <c r="M919" s="1">
        <f t="shared" si="58"/>
        <v>0.49318801089918268</v>
      </c>
      <c r="N919" s="3">
        <f t="shared" si="59"/>
        <v>-0.45675481267642354</v>
      </c>
      <c r="O919" s="4" t="s">
        <v>6301</v>
      </c>
    </row>
    <row r="920" spans="1:15" x14ac:dyDescent="0.25">
      <c r="A920">
        <v>170220</v>
      </c>
      <c r="B920">
        <v>1702208</v>
      </c>
      <c r="C920" t="s">
        <v>340</v>
      </c>
      <c r="D920" t="s">
        <v>327</v>
      </c>
      <c r="E920" t="s">
        <v>9</v>
      </c>
      <c r="F920" t="s">
        <v>10</v>
      </c>
      <c r="G920">
        <f>VLOOKUP(A920,'Dados absolutos'!A:H,8,FALSE)</f>
        <v>31918</v>
      </c>
      <c r="H920" s="1">
        <f t="shared" si="56"/>
        <v>0.15607505259405424</v>
      </c>
      <c r="I920">
        <f>VLOOKUP(A920,'Dados absolutos'!A:I,9,FALSE)</f>
        <v>0.63100000000000001</v>
      </c>
      <c r="J920" s="1">
        <f>VLOOKUP(A920,'Dados absolutos'!A:L,12,FALSE)</f>
        <v>3954.0411125383798</v>
      </c>
      <c r="K920" s="1">
        <f t="shared" si="57"/>
        <v>0.28524994616880767</v>
      </c>
      <c r="L920" s="1">
        <f>VLOOKUP(A920,'Dados absolutos'!A:M,13,FALSE)</f>
        <v>0.48888888888888882</v>
      </c>
      <c r="M920" s="1">
        <f t="shared" si="58"/>
        <v>0.30245231607629425</v>
      </c>
      <c r="N920" s="3">
        <f t="shared" si="59"/>
        <v>-0.45772257749845918</v>
      </c>
      <c r="O920" s="4" t="s">
        <v>6302</v>
      </c>
    </row>
    <row r="921" spans="1:15" x14ac:dyDescent="0.25">
      <c r="A921">
        <v>260610</v>
      </c>
      <c r="B921">
        <v>2606101</v>
      </c>
      <c r="C921" t="s">
        <v>1512</v>
      </c>
      <c r="D921" t="s">
        <v>1452</v>
      </c>
      <c r="E921" t="s">
        <v>466</v>
      </c>
      <c r="F921" t="s">
        <v>10</v>
      </c>
      <c r="G921">
        <f>VLOOKUP(A921,'Dados absolutos'!A:H,8,FALSE)</f>
        <v>29347</v>
      </c>
      <c r="H921" s="1">
        <f t="shared" si="56"/>
        <v>0.1431662875878032</v>
      </c>
      <c r="I921">
        <f>VLOOKUP(A921,'Dados absolutos'!A:I,9,FALSE)</f>
        <v>0.60399999999999998</v>
      </c>
      <c r="J921" s="1">
        <f>VLOOKUP(A921,'Dados absolutos'!A:L,12,FALSE)</f>
        <v>4205.9455562749172</v>
      </c>
      <c r="K921" s="1">
        <f t="shared" si="57"/>
        <v>0.30574414816663276</v>
      </c>
      <c r="L921" s="1">
        <f>VLOOKUP(A921,'Dados absolutos'!A:M,13,FALSE)</f>
        <v>0.5</v>
      </c>
      <c r="M921" s="1">
        <f t="shared" si="58"/>
        <v>0.30790190735694822</v>
      </c>
      <c r="N921" s="3">
        <f t="shared" si="59"/>
        <v>-0.45867595322188137</v>
      </c>
      <c r="O921" s="4" t="s">
        <v>6303</v>
      </c>
    </row>
    <row r="922" spans="1:15" x14ac:dyDescent="0.25">
      <c r="A922">
        <v>410560</v>
      </c>
      <c r="B922">
        <v>4105607</v>
      </c>
      <c r="C922" t="s">
        <v>3896</v>
      </c>
      <c r="D922" t="s">
        <v>3827</v>
      </c>
      <c r="E922" t="s">
        <v>3828</v>
      </c>
      <c r="F922" t="s">
        <v>10</v>
      </c>
      <c r="G922">
        <f>VLOOKUP(A922,'Dados absolutos'!A:H,8,FALSE)</f>
        <v>11467</v>
      </c>
      <c r="H922" s="1">
        <f t="shared" si="56"/>
        <v>5.3392379259616304E-2</v>
      </c>
      <c r="I922">
        <f>VLOOKUP(A922,'Dados absolutos'!A:I,9,FALSE)</f>
        <v>0.71799999999999997</v>
      </c>
      <c r="J922" s="1">
        <f>VLOOKUP(A922,'Dados absolutos'!A:L,12,FALSE)</f>
        <v>5725.5129720066279</v>
      </c>
      <c r="K922" s="1">
        <f t="shared" si="57"/>
        <v>0.42937166781408292</v>
      </c>
      <c r="L922" s="1">
        <f>VLOOKUP(A922,'Dados absolutos'!A:M,13,FALSE)</f>
        <v>1.1666666666666667</v>
      </c>
      <c r="M922" s="1">
        <f t="shared" si="58"/>
        <v>0.63487738419618533</v>
      </c>
      <c r="N922" s="3">
        <f t="shared" si="59"/>
        <v>-0.45910190435828124</v>
      </c>
      <c r="O922" s="4" t="s">
        <v>6304</v>
      </c>
    </row>
    <row r="923" spans="1:15" x14ac:dyDescent="0.25">
      <c r="A923">
        <v>314180</v>
      </c>
      <c r="B923">
        <v>3141801</v>
      </c>
      <c r="C923" t="s">
        <v>2664</v>
      </c>
      <c r="D923" t="s">
        <v>2181</v>
      </c>
      <c r="E923" t="s">
        <v>2182</v>
      </c>
      <c r="F923" t="s">
        <v>10</v>
      </c>
      <c r="G923">
        <f>VLOOKUP(A923,'Dados absolutos'!A:H,8,FALSE)</f>
        <v>24405</v>
      </c>
      <c r="H923" s="1">
        <f t="shared" si="56"/>
        <v>0.11835293999507951</v>
      </c>
      <c r="I923">
        <f>VLOOKUP(A923,'Dados absolutos'!A:I,9,FALSE)</f>
        <v>0.63300000000000001</v>
      </c>
      <c r="J923" s="1">
        <f>VLOOKUP(A923,'Dados absolutos'!A:L,12,FALSE)</f>
        <v>5033.6031677934852</v>
      </c>
      <c r="K923" s="1">
        <f t="shared" si="57"/>
        <v>0.37307992844861726</v>
      </c>
      <c r="L923" s="1">
        <f>VLOOKUP(A923,'Dados absolutos'!A:M,13,FALSE)</f>
        <v>0.74444444444444435</v>
      </c>
      <c r="M923" s="1">
        <f t="shared" si="58"/>
        <v>0.42779291553133514</v>
      </c>
      <c r="N923" s="3">
        <f t="shared" si="59"/>
        <v>-0.45993407292220256</v>
      </c>
      <c r="O923" s="4" t="s">
        <v>6305</v>
      </c>
    </row>
    <row r="924" spans="1:15" x14ac:dyDescent="0.25">
      <c r="A924">
        <v>251280</v>
      </c>
      <c r="B924">
        <v>2512804</v>
      </c>
      <c r="C924" t="s">
        <v>1398</v>
      </c>
      <c r="D924" t="s">
        <v>1247</v>
      </c>
      <c r="E924" t="s">
        <v>466</v>
      </c>
      <c r="F924" t="s">
        <v>10</v>
      </c>
      <c r="G924">
        <f>VLOOKUP(A924,'Dados absolutos'!A:H,8,FALSE)</f>
        <v>8493</v>
      </c>
      <c r="H924" s="1">
        <f t="shared" si="56"/>
        <v>3.8460186677511839E-2</v>
      </c>
      <c r="I924">
        <f>VLOOKUP(A924,'Dados absolutos'!A:I,9,FALSE)</f>
        <v>0.56799999999999995</v>
      </c>
      <c r="J924" s="1">
        <f>VLOOKUP(A924,'Dados absolutos'!A:L,12,FALSE)</f>
        <v>5122.3165630519252</v>
      </c>
      <c r="K924" s="1">
        <f t="shared" si="57"/>
        <v>0.3802973884321374</v>
      </c>
      <c r="L924" s="1">
        <f>VLOOKUP(A924,'Dados absolutos'!A:M,13,FALSE)</f>
        <v>0.78888888888888897</v>
      </c>
      <c r="M924" s="1">
        <f t="shared" si="58"/>
        <v>0.44959128065395104</v>
      </c>
      <c r="N924" s="3">
        <f t="shared" si="59"/>
        <v>-0.46024592110067442</v>
      </c>
      <c r="O924" s="4" t="s">
        <v>6306</v>
      </c>
    </row>
    <row r="925" spans="1:15" x14ac:dyDescent="0.25">
      <c r="A925">
        <v>410800</v>
      </c>
      <c r="B925">
        <v>4108007</v>
      </c>
      <c r="C925" t="s">
        <v>3933</v>
      </c>
      <c r="D925" t="s">
        <v>3827</v>
      </c>
      <c r="E925" t="s">
        <v>3828</v>
      </c>
      <c r="F925" t="s">
        <v>10</v>
      </c>
      <c r="G925">
        <f>VLOOKUP(A925,'Dados absolutos'!A:H,8,FALSE)</f>
        <v>11446</v>
      </c>
      <c r="H925" s="1">
        <f t="shared" si="56"/>
        <v>5.3286940105539575E-2</v>
      </c>
      <c r="I925">
        <f>VLOOKUP(A925,'Dados absolutos'!A:I,9,FALSE)</f>
        <v>0.70099999999999996</v>
      </c>
      <c r="J925" s="1">
        <f>VLOOKUP(A925,'Dados absolutos'!A:L,12,FALSE)</f>
        <v>4946.9134439979034</v>
      </c>
      <c r="K925" s="1">
        <f t="shared" si="57"/>
        <v>0.36602710840205832</v>
      </c>
      <c r="L925" s="1">
        <f>VLOOKUP(A925,'Dados absolutos'!A:M,13,FALSE)</f>
        <v>1</v>
      </c>
      <c r="M925" s="1">
        <f t="shared" si="58"/>
        <v>0.55313351498637608</v>
      </c>
      <c r="N925" s="3">
        <f t="shared" si="59"/>
        <v>-0.46060665331014272</v>
      </c>
      <c r="O925" s="4" t="s">
        <v>6307</v>
      </c>
    </row>
    <row r="926" spans="1:15" x14ac:dyDescent="0.25">
      <c r="A926">
        <v>210210</v>
      </c>
      <c r="B926">
        <v>2102101</v>
      </c>
      <c r="C926" t="s">
        <v>501</v>
      </c>
      <c r="D926" t="s">
        <v>465</v>
      </c>
      <c r="E926" t="s">
        <v>466</v>
      </c>
      <c r="F926" t="s">
        <v>10</v>
      </c>
      <c r="G926">
        <f>VLOOKUP(A926,'Dados absolutos'!A:H,8,FALSE)</f>
        <v>34120</v>
      </c>
      <c r="H926" s="1">
        <f t="shared" si="56"/>
        <v>0.16713110103581416</v>
      </c>
      <c r="I926">
        <f>VLOOKUP(A926,'Dados absolutos'!A:I,9,FALSE)</f>
        <v>0.56200000000000006</v>
      </c>
      <c r="J926" s="1">
        <f>VLOOKUP(A926,'Dados absolutos'!A:L,12,FALSE)</f>
        <v>4544.4692060375146</v>
      </c>
      <c r="K926" s="1">
        <f t="shared" si="57"/>
        <v>0.33328543309343528</v>
      </c>
      <c r="L926" s="1">
        <f>VLOOKUP(A926,'Dados absolutos'!A:M,13,FALSE)</f>
        <v>0.41666666666666669</v>
      </c>
      <c r="M926" s="1">
        <f t="shared" si="58"/>
        <v>0.26702997275204365</v>
      </c>
      <c r="N926" s="3">
        <f t="shared" si="59"/>
        <v>-0.46112435930557749</v>
      </c>
      <c r="O926" s="4" t="s">
        <v>6308</v>
      </c>
    </row>
    <row r="927" spans="1:15" x14ac:dyDescent="0.25">
      <c r="A927">
        <v>150293</v>
      </c>
      <c r="B927">
        <v>1502939</v>
      </c>
      <c r="C927" t="s">
        <v>211</v>
      </c>
      <c r="D927" t="s">
        <v>166</v>
      </c>
      <c r="E927" t="s">
        <v>9</v>
      </c>
      <c r="F927" t="s">
        <v>10</v>
      </c>
      <c r="G927">
        <f>VLOOKUP(A927,'Dados absolutos'!A:H,8,FALSE)</f>
        <v>58484</v>
      </c>
      <c r="H927" s="1">
        <f t="shared" si="56"/>
        <v>0.28946060341321606</v>
      </c>
      <c r="I927">
        <f>VLOOKUP(A927,'Dados absolutos'!A:I,9,FALSE)</f>
        <v>0.61499999999999999</v>
      </c>
      <c r="J927" s="1">
        <f>VLOOKUP(A927,'Dados absolutos'!A:L,12,FALSE)</f>
        <v>3657.1262567539839</v>
      </c>
      <c r="K927" s="1">
        <f t="shared" si="57"/>
        <v>0.26109382990368629</v>
      </c>
      <c r="L927" s="1">
        <f>VLOOKUP(A927,'Dados absolutos'!A:M,13,FALSE)</f>
        <v>0.12777777777777774</v>
      </c>
      <c r="M927" s="1">
        <f t="shared" si="58"/>
        <v>0.12534059945504086</v>
      </c>
      <c r="N927" s="3">
        <f t="shared" si="59"/>
        <v>-0.46129262703542939</v>
      </c>
      <c r="O927" s="4" t="s">
        <v>6309</v>
      </c>
    </row>
    <row r="928" spans="1:15" x14ac:dyDescent="0.25">
      <c r="A928">
        <v>230425</v>
      </c>
      <c r="B928">
        <v>2304251</v>
      </c>
      <c r="C928" t="s">
        <v>957</v>
      </c>
      <c r="D928" t="s">
        <v>905</v>
      </c>
      <c r="E928" t="s">
        <v>466</v>
      </c>
      <c r="F928" t="s">
        <v>10</v>
      </c>
      <c r="G928">
        <f>VLOOKUP(A928,'Dados absolutos'!A:H,8,FALSE)</f>
        <v>29761</v>
      </c>
      <c r="H928" s="1">
        <f t="shared" si="56"/>
        <v>0.14524494519674444</v>
      </c>
      <c r="I928">
        <f>VLOOKUP(A928,'Dados absolutos'!A:I,9,FALSE)</f>
        <v>0.63200000000000001</v>
      </c>
      <c r="J928" s="1">
        <f>VLOOKUP(A928,'Dados absolutos'!A:L,12,FALSE)</f>
        <v>4932.9786986324389</v>
      </c>
      <c r="K928" s="1">
        <f t="shared" si="57"/>
        <v>0.3648934186502143</v>
      </c>
      <c r="L928" s="1">
        <f>VLOOKUP(A928,'Dados absolutos'!A:M,13,FALSE)</f>
        <v>0.66666666666666674</v>
      </c>
      <c r="M928" s="1">
        <f t="shared" si="58"/>
        <v>0.38964577656675753</v>
      </c>
      <c r="N928" s="3">
        <f t="shared" si="59"/>
        <v>-0.46200269688671231</v>
      </c>
      <c r="O928" s="4" t="s">
        <v>6310</v>
      </c>
    </row>
    <row r="929" spans="1:15" x14ac:dyDescent="0.25">
      <c r="A929">
        <v>290190</v>
      </c>
      <c r="B929">
        <v>2901908</v>
      </c>
      <c r="C929" t="s">
        <v>1805</v>
      </c>
      <c r="D929" t="s">
        <v>1784</v>
      </c>
      <c r="E929" t="s">
        <v>466</v>
      </c>
      <c r="F929" t="s">
        <v>10</v>
      </c>
      <c r="G929">
        <f>VLOOKUP(A929,'Dados absolutos'!A:H,8,FALSE)</f>
        <v>15922</v>
      </c>
      <c r="H929" s="1">
        <f t="shared" si="56"/>
        <v>7.5760542660179647E-2</v>
      </c>
      <c r="I929">
        <f>VLOOKUP(A929,'Dados absolutos'!A:I,9,FALSE)</f>
        <v>0.54800000000000004</v>
      </c>
      <c r="J929" s="1">
        <f>VLOOKUP(A929,'Dados absolutos'!A:L,12,FALSE)</f>
        <v>4977.6001833940463</v>
      </c>
      <c r="K929" s="1">
        <f t="shared" si="57"/>
        <v>0.36852369094149512</v>
      </c>
      <c r="L929" s="1">
        <f>VLOOKUP(A929,'Dados absolutos'!A:M,13,FALSE)</f>
        <v>0.64444444444444438</v>
      </c>
      <c r="M929" s="1">
        <f t="shared" si="58"/>
        <v>0.37874659400544958</v>
      </c>
      <c r="N929" s="3">
        <f t="shared" si="59"/>
        <v>-0.46201655427586602</v>
      </c>
      <c r="O929" s="4" t="s">
        <v>6311</v>
      </c>
    </row>
    <row r="930" spans="1:15" x14ac:dyDescent="0.25">
      <c r="A930">
        <v>251550</v>
      </c>
      <c r="B930">
        <v>2515500</v>
      </c>
      <c r="C930" t="s">
        <v>1429</v>
      </c>
      <c r="D930" t="s">
        <v>1247</v>
      </c>
      <c r="E930" t="s">
        <v>466</v>
      </c>
      <c r="F930" t="s">
        <v>10</v>
      </c>
      <c r="G930">
        <f>VLOOKUP(A930,'Dados absolutos'!A:H,8,FALSE)</f>
        <v>13614</v>
      </c>
      <c r="H930" s="1">
        <f t="shared" si="56"/>
        <v>6.4172277535937183E-2</v>
      </c>
      <c r="I930">
        <f>VLOOKUP(A930,'Dados absolutos'!A:I,9,FALSE)</f>
        <v>0.628</v>
      </c>
      <c r="J930" s="1">
        <f>VLOOKUP(A930,'Dados absolutos'!A:L,12,FALSE)</f>
        <v>4337.8840392243283</v>
      </c>
      <c r="K930" s="1">
        <f t="shared" si="57"/>
        <v>0.31647827369750225</v>
      </c>
      <c r="L930" s="1">
        <f>VLOOKUP(A930,'Dados absolutos'!A:M,13,FALSE)</f>
        <v>0.72222222222222221</v>
      </c>
      <c r="M930" s="1">
        <f t="shared" si="58"/>
        <v>0.41689373297002724</v>
      </c>
      <c r="N930" s="3">
        <f t="shared" si="59"/>
        <v>-0.46341226319153789</v>
      </c>
      <c r="O930" s="4" t="s">
        <v>6312</v>
      </c>
    </row>
    <row r="931" spans="1:15" x14ac:dyDescent="0.25">
      <c r="A931">
        <v>352100</v>
      </c>
      <c r="B931">
        <v>3521002</v>
      </c>
      <c r="C931" t="s">
        <v>3436</v>
      </c>
      <c r="D931" t="s">
        <v>3202</v>
      </c>
      <c r="E931" t="s">
        <v>2182</v>
      </c>
      <c r="F931" t="s">
        <v>10</v>
      </c>
      <c r="G931">
        <f>VLOOKUP(A931,'Dados absolutos'!A:H,8,FALSE)</f>
        <v>36459</v>
      </c>
      <c r="H931" s="1">
        <f t="shared" si="56"/>
        <v>0.1788750144351223</v>
      </c>
      <c r="I931">
        <f>VLOOKUP(A931,'Dados absolutos'!A:I,9,FALSE)</f>
        <v>0.71899999999999997</v>
      </c>
      <c r="J931" s="1">
        <f>VLOOKUP(A931,'Dados absolutos'!A:L,12,FALSE)</f>
        <v>4799.3824260127813</v>
      </c>
      <c r="K931" s="1">
        <f t="shared" si="57"/>
        <v>0.3540244202450597</v>
      </c>
      <c r="L931" s="1">
        <f>VLOOKUP(A931,'Dados absolutos'!A:M,13,FALSE)</f>
        <v>0.75</v>
      </c>
      <c r="M931" s="1">
        <f t="shared" si="58"/>
        <v>0.43051771117166215</v>
      </c>
      <c r="N931" s="3">
        <f t="shared" si="59"/>
        <v>-0.46363169463827514</v>
      </c>
      <c r="O931" s="4" t="s">
        <v>6313</v>
      </c>
    </row>
    <row r="932" spans="1:15" x14ac:dyDescent="0.25">
      <c r="A932">
        <v>313240</v>
      </c>
      <c r="B932">
        <v>3132404</v>
      </c>
      <c r="C932" t="s">
        <v>2549</v>
      </c>
      <c r="D932" t="s">
        <v>2181</v>
      </c>
      <c r="E932" t="s">
        <v>2182</v>
      </c>
      <c r="F932" t="s">
        <v>10</v>
      </c>
      <c r="G932">
        <f>VLOOKUP(A932,'Dados absolutos'!A:H,8,FALSE)</f>
        <v>93073</v>
      </c>
      <c r="H932" s="1">
        <f t="shared" si="56"/>
        <v>0.46312893200178745</v>
      </c>
      <c r="I932">
        <f>VLOOKUP(A932,'Dados absolutos'!A:I,9,FALSE)</f>
        <v>0.78700000000000003</v>
      </c>
      <c r="J932" s="1">
        <f>VLOOKUP(A932,'Dados absolutos'!A:L,12,FALSE)</f>
        <v>4677.9243226284743</v>
      </c>
      <c r="K932" s="1">
        <f t="shared" si="57"/>
        <v>0.34414294746074425</v>
      </c>
      <c r="L932" s="1">
        <f>VLOOKUP(A932,'Dados absolutos'!A:M,13,FALSE)</f>
        <v>0.28888888888888892</v>
      </c>
      <c r="M932" s="1">
        <f t="shared" si="58"/>
        <v>0.20435967302452321</v>
      </c>
      <c r="N932" s="3">
        <f t="shared" si="59"/>
        <v>-0.46365434243443371</v>
      </c>
      <c r="O932" s="4" t="s">
        <v>6314</v>
      </c>
    </row>
    <row r="933" spans="1:15" x14ac:dyDescent="0.25">
      <c r="A933">
        <v>230523</v>
      </c>
      <c r="B933">
        <v>2305233</v>
      </c>
      <c r="C933" t="s">
        <v>975</v>
      </c>
      <c r="D933" t="s">
        <v>905</v>
      </c>
      <c r="E933" t="s">
        <v>466</v>
      </c>
      <c r="F933" t="s">
        <v>10</v>
      </c>
      <c r="G933">
        <f>VLOOKUP(A933,'Dados absolutos'!A:H,8,FALSE)</f>
        <v>74755</v>
      </c>
      <c r="H933" s="1">
        <f t="shared" si="56"/>
        <v>0.37115586417428592</v>
      </c>
      <c r="I933">
        <f>VLOOKUP(A933,'Dados absolutos'!A:I,9,FALSE)</f>
        <v>0.65800000000000003</v>
      </c>
      <c r="J933" s="1">
        <f>VLOOKUP(A933,'Dados absolutos'!A:L,12,FALSE)</f>
        <v>5167.0116174168952</v>
      </c>
      <c r="K933" s="1">
        <f t="shared" si="57"/>
        <v>0.38393364612919295</v>
      </c>
      <c r="L933" s="1">
        <f>VLOOKUP(A933,'Dados absolutos'!A:M,13,FALSE)</f>
        <v>0.2944444444444444</v>
      </c>
      <c r="M933" s="1">
        <f t="shared" si="58"/>
        <v>0.20708446866485011</v>
      </c>
      <c r="N933" s="3">
        <f t="shared" si="59"/>
        <v>-0.46369331329005692</v>
      </c>
      <c r="O933" s="4" t="s">
        <v>6315</v>
      </c>
    </row>
    <row r="934" spans="1:15" x14ac:dyDescent="0.25">
      <c r="A934">
        <v>314310</v>
      </c>
      <c r="B934">
        <v>3143104</v>
      </c>
      <c r="C934" t="s">
        <v>2678</v>
      </c>
      <c r="D934" t="s">
        <v>2181</v>
      </c>
      <c r="E934" t="s">
        <v>2182</v>
      </c>
      <c r="F934" t="s">
        <v>10</v>
      </c>
      <c r="G934">
        <f>VLOOKUP(A934,'Dados absolutos'!A:H,8,FALSE)</f>
        <v>47692</v>
      </c>
      <c r="H934" s="1">
        <f t="shared" si="56"/>
        <v>0.23527492004197484</v>
      </c>
      <c r="I934">
        <f>VLOOKUP(A934,'Dados absolutos'!A:I,9,FALSE)</f>
        <v>0.72799999999999998</v>
      </c>
      <c r="J934" s="1">
        <f>VLOOKUP(A934,'Dados absolutos'!A:L,12,FALSE)</f>
        <v>4546.3979069864963</v>
      </c>
      <c r="K934" s="1">
        <f t="shared" si="57"/>
        <v>0.33344234650971138</v>
      </c>
      <c r="L934" s="1">
        <f>VLOOKUP(A934,'Dados absolutos'!A:M,13,FALSE)</f>
        <v>0.61111111111111105</v>
      </c>
      <c r="M934" s="1">
        <f t="shared" si="58"/>
        <v>0.3623978201634877</v>
      </c>
      <c r="N934" s="3">
        <f t="shared" si="59"/>
        <v>-0.46376960630424885</v>
      </c>
      <c r="O934" s="4" t="s">
        <v>6316</v>
      </c>
    </row>
    <row r="935" spans="1:15" x14ac:dyDescent="0.25">
      <c r="A935">
        <v>355300</v>
      </c>
      <c r="B935">
        <v>3553005</v>
      </c>
      <c r="C935" t="s">
        <v>3773</v>
      </c>
      <c r="D935" t="s">
        <v>3202</v>
      </c>
      <c r="E935" t="s">
        <v>2182</v>
      </c>
      <c r="F935" t="s">
        <v>10</v>
      </c>
      <c r="G935">
        <f>VLOOKUP(A935,'Dados absolutos'!A:H,8,FALSE)</f>
        <v>12669</v>
      </c>
      <c r="H935" s="1">
        <f t="shared" si="56"/>
        <v>5.9427515602484347E-2</v>
      </c>
      <c r="I935">
        <f>VLOOKUP(A935,'Dados absolutos'!A:I,9,FALSE)</f>
        <v>0.70899999999999996</v>
      </c>
      <c r="J935" s="1">
        <f>VLOOKUP(A935,'Dados absolutos'!A:L,12,FALSE)</f>
        <v>5568.4880590417552</v>
      </c>
      <c r="K935" s="1">
        <f t="shared" si="57"/>
        <v>0.41659658438459501</v>
      </c>
      <c r="L935" s="1">
        <f>VLOOKUP(A935,'Dados absolutos'!A:M,13,FALSE)</f>
        <v>1.1000000000000001</v>
      </c>
      <c r="M935" s="1">
        <f t="shared" si="58"/>
        <v>0.6021798365122617</v>
      </c>
      <c r="N935" s="3">
        <f t="shared" si="59"/>
        <v>-0.46398923226984889</v>
      </c>
      <c r="O935" s="4" t="s">
        <v>6317</v>
      </c>
    </row>
    <row r="936" spans="1:15" x14ac:dyDescent="0.25">
      <c r="A936">
        <v>210090</v>
      </c>
      <c r="B936">
        <v>2100907</v>
      </c>
      <c r="C936" t="s">
        <v>480</v>
      </c>
      <c r="D936" t="s">
        <v>465</v>
      </c>
      <c r="E936" t="s">
        <v>466</v>
      </c>
      <c r="F936" t="s">
        <v>10</v>
      </c>
      <c r="G936">
        <f>VLOOKUP(A936,'Dados absolutos'!A:H,8,FALSE)</f>
        <v>39052</v>
      </c>
      <c r="H936" s="1">
        <f t="shared" si="56"/>
        <v>0.19189423950754894</v>
      </c>
      <c r="I936">
        <f>VLOOKUP(A936,'Dados absolutos'!A:I,9,FALSE)</f>
        <v>0.52100000000000002</v>
      </c>
      <c r="J936" s="1">
        <f>VLOOKUP(A936,'Dados absolutos'!A:L,12,FALSE)</f>
        <v>4015.2760570521359</v>
      </c>
      <c r="K936" s="1">
        <f t="shared" si="57"/>
        <v>0.29023184050769069</v>
      </c>
      <c r="L936" s="1">
        <f>VLOOKUP(A936,'Dados absolutos'!A:M,13,FALSE)</f>
        <v>0.18888888888888888</v>
      </c>
      <c r="M936" s="1">
        <f t="shared" si="58"/>
        <v>0.15531335149863759</v>
      </c>
      <c r="N936" s="3">
        <f t="shared" si="59"/>
        <v>-0.46402424950150423</v>
      </c>
      <c r="O936" s="4" t="s">
        <v>6318</v>
      </c>
    </row>
    <row r="937" spans="1:15" x14ac:dyDescent="0.25">
      <c r="A937">
        <v>251350</v>
      </c>
      <c r="B937">
        <v>2513505</v>
      </c>
      <c r="C937" t="s">
        <v>1403</v>
      </c>
      <c r="D937" t="s">
        <v>1247</v>
      </c>
      <c r="E937" t="s">
        <v>466</v>
      </c>
      <c r="F937" t="s">
        <v>10</v>
      </c>
      <c r="G937">
        <f>VLOOKUP(A937,'Dados absolutos'!A:H,8,FALSE)</f>
        <v>5010</v>
      </c>
      <c r="H937" s="1">
        <f t="shared" si="56"/>
        <v>2.0972349837071403E-2</v>
      </c>
      <c r="I937">
        <f>VLOOKUP(A937,'Dados absolutos'!A:I,9,FALSE)</f>
        <v>0.53500000000000003</v>
      </c>
      <c r="J937" s="1">
        <f>VLOOKUP(A937,'Dados absolutos'!A:L,12,FALSE)</f>
        <v>6431.3897684630738</v>
      </c>
      <c r="K937" s="1">
        <f t="shared" si="57"/>
        <v>0.48679972044219072</v>
      </c>
      <c r="L937" s="1">
        <f>VLOOKUP(A937,'Dados absolutos'!A:M,13,FALSE)</f>
        <v>0.96666666666666679</v>
      </c>
      <c r="M937" s="1">
        <f t="shared" si="58"/>
        <v>0.53678474114441421</v>
      </c>
      <c r="N937" s="3">
        <f t="shared" si="59"/>
        <v>-0.46404262946070518</v>
      </c>
      <c r="O937" s="4" t="s">
        <v>6319</v>
      </c>
    </row>
    <row r="938" spans="1:15" x14ac:dyDescent="0.25">
      <c r="A938">
        <v>260070</v>
      </c>
      <c r="B938">
        <v>2600708</v>
      </c>
      <c r="C938" t="s">
        <v>1458</v>
      </c>
      <c r="D938" t="s">
        <v>1452</v>
      </c>
      <c r="E938" t="s">
        <v>466</v>
      </c>
      <c r="F938" t="s">
        <v>10</v>
      </c>
      <c r="G938">
        <f>VLOOKUP(A938,'Dados absolutos'!A:H,8,FALSE)</f>
        <v>35741</v>
      </c>
      <c r="H938" s="1">
        <f t="shared" si="56"/>
        <v>0.17526999954811792</v>
      </c>
      <c r="I938">
        <f>VLOOKUP(A938,'Dados absolutos'!A:I,9,FALSE)</f>
        <v>0.60399999999999998</v>
      </c>
      <c r="J938" s="1">
        <f>VLOOKUP(A938,'Dados absolutos'!A:L,12,FALSE)</f>
        <v>4001.4522559525481</v>
      </c>
      <c r="K938" s="1">
        <f t="shared" si="57"/>
        <v>0.28910717685384496</v>
      </c>
      <c r="L938" s="1">
        <f>VLOOKUP(A938,'Dados absolutos'!A:M,13,FALSE)</f>
        <v>0.3888888888888889</v>
      </c>
      <c r="M938" s="1">
        <f t="shared" si="58"/>
        <v>0.25340599455040874</v>
      </c>
      <c r="N938" s="3">
        <f t="shared" si="59"/>
        <v>-0.46443118275531831</v>
      </c>
      <c r="O938" s="4" t="s">
        <v>6320</v>
      </c>
    </row>
    <row r="939" spans="1:15" x14ac:dyDescent="0.25">
      <c r="A939">
        <v>292880</v>
      </c>
      <c r="B939">
        <v>2928802</v>
      </c>
      <c r="C939" t="s">
        <v>2118</v>
      </c>
      <c r="D939" t="s">
        <v>1784</v>
      </c>
      <c r="E939" t="s">
        <v>466</v>
      </c>
      <c r="F939" t="s">
        <v>10</v>
      </c>
      <c r="G939">
        <f>VLOOKUP(A939,'Dados absolutos'!A:H,8,FALSE)</f>
        <v>52276</v>
      </c>
      <c r="H939" s="1">
        <f t="shared" si="56"/>
        <v>0.25829078110329523</v>
      </c>
      <c r="I939">
        <f>VLOOKUP(A939,'Dados absolutos'!A:I,9,FALSE)</f>
        <v>0.626</v>
      </c>
      <c r="J939" s="1">
        <f>VLOOKUP(A939,'Dados absolutos'!A:L,12,FALSE)</f>
        <v>4588.1753770372634</v>
      </c>
      <c r="K939" s="1">
        <f t="shared" si="57"/>
        <v>0.33684123815877648</v>
      </c>
      <c r="L939" s="1">
        <f>VLOOKUP(A939,'Dados absolutos'!A:M,13,FALSE)</f>
        <v>0.36111111111111116</v>
      </c>
      <c r="M939" s="1">
        <f t="shared" si="58"/>
        <v>0.23978201634877389</v>
      </c>
      <c r="N939" s="3">
        <f t="shared" si="59"/>
        <v>-0.46476844070670736</v>
      </c>
      <c r="O939" s="4" t="s">
        <v>6321</v>
      </c>
    </row>
    <row r="940" spans="1:15" x14ac:dyDescent="0.25">
      <c r="A940">
        <v>261245</v>
      </c>
      <c r="B940">
        <v>2612455</v>
      </c>
      <c r="C940" t="s">
        <v>1204</v>
      </c>
      <c r="D940" t="s">
        <v>1452</v>
      </c>
      <c r="E940" t="s">
        <v>466</v>
      </c>
      <c r="F940" t="s">
        <v>10</v>
      </c>
      <c r="G940">
        <f>VLOOKUP(A940,'Dados absolutos'!A:H,8,FALSE)</f>
        <v>13841</v>
      </c>
      <c r="H940" s="1">
        <f t="shared" si="56"/>
        <v>6.5312024582385636E-2</v>
      </c>
      <c r="I940">
        <f>VLOOKUP(A940,'Dados absolutos'!A:I,9,FALSE)</f>
        <v>0.54900000000000004</v>
      </c>
      <c r="J940" s="1">
        <f>VLOOKUP(A940,'Dados absolutos'!A:L,12,FALSE)</f>
        <v>5818.0793121884262</v>
      </c>
      <c r="K940" s="1">
        <f t="shared" si="57"/>
        <v>0.43690259202385706</v>
      </c>
      <c r="L940" s="1">
        <f>VLOOKUP(A940,'Dados absolutos'!A:M,13,FALSE)</f>
        <v>0.8</v>
      </c>
      <c r="M940" s="1">
        <f t="shared" si="58"/>
        <v>0.45504087193460496</v>
      </c>
      <c r="N940" s="3">
        <f t="shared" si="59"/>
        <v>-0.46554969550686653</v>
      </c>
      <c r="O940" s="4" t="s">
        <v>6322</v>
      </c>
    </row>
    <row r="941" spans="1:15" x14ac:dyDescent="0.25">
      <c r="A941">
        <v>210542</v>
      </c>
      <c r="B941">
        <v>2105427</v>
      </c>
      <c r="C941" t="s">
        <v>557</v>
      </c>
      <c r="D941" t="s">
        <v>465</v>
      </c>
      <c r="E941" t="s">
        <v>466</v>
      </c>
      <c r="F941" t="s">
        <v>10</v>
      </c>
      <c r="G941">
        <f>VLOOKUP(A941,'Dados absolutos'!A:H,8,FALSE)</f>
        <v>22513</v>
      </c>
      <c r="H941" s="1">
        <f t="shared" si="56"/>
        <v>0.10885337430397606</v>
      </c>
      <c r="I941">
        <f>VLOOKUP(A941,'Dados absolutos'!A:I,9,FALSE)</f>
        <v>0.63</v>
      </c>
      <c r="J941" s="1">
        <f>VLOOKUP(A941,'Dados absolutos'!A:L,12,FALSE)</f>
        <v>5191.7536276817837</v>
      </c>
      <c r="K941" s="1">
        <f t="shared" si="57"/>
        <v>0.38594658305352614</v>
      </c>
      <c r="L941" s="1">
        <f>VLOOKUP(A941,'Dados absolutos'!A:M,13,FALSE)</f>
        <v>0.77222222222222214</v>
      </c>
      <c r="M941" s="1">
        <f t="shared" si="58"/>
        <v>0.44141689373296999</v>
      </c>
      <c r="N941" s="3">
        <f t="shared" si="59"/>
        <v>-0.46567631501658013</v>
      </c>
      <c r="O941" s="4" t="s">
        <v>6323</v>
      </c>
    </row>
    <row r="942" spans="1:15" x14ac:dyDescent="0.25">
      <c r="A942">
        <v>291490</v>
      </c>
      <c r="B942">
        <v>2914901</v>
      </c>
      <c r="C942" t="s">
        <v>1957</v>
      </c>
      <c r="D942" t="s">
        <v>1784</v>
      </c>
      <c r="E942" t="s">
        <v>466</v>
      </c>
      <c r="F942" t="s">
        <v>10</v>
      </c>
      <c r="G942">
        <f>VLOOKUP(A942,'Dados absolutos'!A:H,8,FALSE)</f>
        <v>27704</v>
      </c>
      <c r="H942" s="1">
        <f t="shared" si="56"/>
        <v>0.13491692900932384</v>
      </c>
      <c r="I942">
        <f>VLOOKUP(A942,'Dados absolutos'!A:I,9,FALSE)</f>
        <v>0.58299999999999996</v>
      </c>
      <c r="J942" s="1">
        <f>VLOOKUP(A942,'Dados absolutos'!A:L,12,FALSE)</f>
        <v>4919.5464117094998</v>
      </c>
      <c r="K942" s="1">
        <f t="shared" si="57"/>
        <v>0.36380060743415105</v>
      </c>
      <c r="L942" s="1">
        <f>VLOOKUP(A942,'Dados absolutos'!A:M,13,FALSE)</f>
        <v>0.57777777777777783</v>
      </c>
      <c r="M942" s="1">
        <f t="shared" si="58"/>
        <v>0.34604904632152594</v>
      </c>
      <c r="N942" s="3">
        <f t="shared" si="59"/>
        <v>-0.46583463210330117</v>
      </c>
      <c r="O942" s="4" t="s">
        <v>6324</v>
      </c>
    </row>
    <row r="943" spans="1:15" x14ac:dyDescent="0.25">
      <c r="A943">
        <v>261100</v>
      </c>
      <c r="B943">
        <v>2611002</v>
      </c>
      <c r="C943" t="s">
        <v>1565</v>
      </c>
      <c r="D943" t="s">
        <v>1452</v>
      </c>
      <c r="E943" t="s">
        <v>466</v>
      </c>
      <c r="F943" t="s">
        <v>10</v>
      </c>
      <c r="G943">
        <f>VLOOKUP(A943,'Dados absolutos'!A:H,8,FALSE)</f>
        <v>34161</v>
      </c>
      <c r="H943" s="1">
        <f t="shared" si="56"/>
        <v>0.16733695843186874</v>
      </c>
      <c r="I943">
        <f>VLOOKUP(A943,'Dados absolutos'!A:I,9,FALSE)</f>
        <v>0.623</v>
      </c>
      <c r="J943" s="1">
        <f>VLOOKUP(A943,'Dados absolutos'!A:L,12,FALSE)</f>
        <v>5094.7423160914486</v>
      </c>
      <c r="K943" s="1">
        <f t="shared" si="57"/>
        <v>0.37805402909014435</v>
      </c>
      <c r="L943" s="1">
        <f>VLOOKUP(A943,'Dados absolutos'!A:M,13,FALSE)</f>
        <v>0.62222222222222223</v>
      </c>
      <c r="M943" s="1">
        <f t="shared" si="58"/>
        <v>0.36784741144414174</v>
      </c>
      <c r="N943" s="3">
        <f t="shared" si="59"/>
        <v>-0.46586965921413387</v>
      </c>
      <c r="O943" s="4" t="s">
        <v>6325</v>
      </c>
    </row>
    <row r="944" spans="1:15" x14ac:dyDescent="0.25">
      <c r="A944">
        <v>292440</v>
      </c>
      <c r="B944">
        <v>2924405</v>
      </c>
      <c r="C944" t="s">
        <v>2074</v>
      </c>
      <c r="D944" t="s">
        <v>1784</v>
      </c>
      <c r="E944" t="s">
        <v>466</v>
      </c>
      <c r="F944" t="s">
        <v>10</v>
      </c>
      <c r="G944">
        <f>VLOOKUP(A944,'Dados absolutos'!A:H,8,FALSE)</f>
        <v>35357</v>
      </c>
      <c r="H944" s="1">
        <f t="shared" si="56"/>
        <v>0.17334196930214343</v>
      </c>
      <c r="I944">
        <f>VLOOKUP(A944,'Dados absolutos'!A:I,9,FALSE)</f>
        <v>0.50600000000000001</v>
      </c>
      <c r="J944" s="1">
        <f>VLOOKUP(A944,'Dados absolutos'!A:L,12,FALSE)</f>
        <v>4197.579514664706</v>
      </c>
      <c r="K944" s="1">
        <f t="shared" si="57"/>
        <v>0.30506351171521234</v>
      </c>
      <c r="L944" s="1">
        <f>VLOOKUP(A944,'Dados absolutos'!A:M,13,FALSE)</f>
        <v>0.22222222222222224</v>
      </c>
      <c r="M944" s="1">
        <f t="shared" si="58"/>
        <v>0.17166212534059949</v>
      </c>
      <c r="N944" s="3">
        <f t="shared" si="59"/>
        <v>-0.4660594170724694</v>
      </c>
      <c r="O944" s="4" t="s">
        <v>6326</v>
      </c>
    </row>
    <row r="945" spans="1:15" x14ac:dyDescent="0.25">
      <c r="A945">
        <v>230075</v>
      </c>
      <c r="B945">
        <v>2300754</v>
      </c>
      <c r="C945" t="s">
        <v>913</v>
      </c>
      <c r="D945" t="s">
        <v>905</v>
      </c>
      <c r="E945" t="s">
        <v>466</v>
      </c>
      <c r="F945" t="s">
        <v>10</v>
      </c>
      <c r="G945">
        <f>VLOOKUP(A945,'Dados absolutos'!A:H,8,FALSE)</f>
        <v>42156</v>
      </c>
      <c r="H945" s="1">
        <f t="shared" si="56"/>
        <v>0.20747915066250935</v>
      </c>
      <c r="I945">
        <f>VLOOKUP(A945,'Dados absolutos'!A:I,9,FALSE)</f>
        <v>0.60599999999999998</v>
      </c>
      <c r="J945" s="1">
        <f>VLOOKUP(A945,'Dados absolutos'!A:L,12,FALSE)</f>
        <v>4931.7942482683366</v>
      </c>
      <c r="K945" s="1">
        <f t="shared" si="57"/>
        <v>0.36479705526472472</v>
      </c>
      <c r="L945" s="1">
        <f>VLOOKUP(A945,'Dados absolutos'!A:M,13,FALSE)</f>
        <v>0.47777777777777775</v>
      </c>
      <c r="M945" s="1">
        <f t="shared" si="58"/>
        <v>0.29700272479564033</v>
      </c>
      <c r="N945" s="3">
        <f t="shared" si="59"/>
        <v>-0.46631517980657505</v>
      </c>
      <c r="O945" s="4" t="s">
        <v>6327</v>
      </c>
    </row>
    <row r="946" spans="1:15" x14ac:dyDescent="0.25">
      <c r="A946">
        <v>292810</v>
      </c>
      <c r="B946">
        <v>2928109</v>
      </c>
      <c r="C946" t="s">
        <v>2113</v>
      </c>
      <c r="D946" t="s">
        <v>1784</v>
      </c>
      <c r="E946" t="s">
        <v>466</v>
      </c>
      <c r="F946" t="s">
        <v>10</v>
      </c>
      <c r="G946">
        <f>VLOOKUP(A946,'Dados absolutos'!A:H,8,FALSE)</f>
        <v>38604</v>
      </c>
      <c r="H946" s="1">
        <f t="shared" si="56"/>
        <v>0.18964487088724538</v>
      </c>
      <c r="I946">
        <f>VLOOKUP(A946,'Dados absolutos'!A:I,9,FALSE)</f>
        <v>0.61399999999999999</v>
      </c>
      <c r="J946" s="1">
        <f>VLOOKUP(A946,'Dados absolutos'!A:L,12,FALSE)</f>
        <v>4681.7261516941253</v>
      </c>
      <c r="K946" s="1">
        <f t="shared" si="57"/>
        <v>0.34445225305169347</v>
      </c>
      <c r="L946" s="1">
        <f>VLOOKUP(A946,'Dados absolutos'!A:M,13,FALSE)</f>
        <v>0.48888888888888893</v>
      </c>
      <c r="M946" s="1">
        <f t="shared" si="58"/>
        <v>0.3024523160762943</v>
      </c>
      <c r="N946" s="3">
        <f t="shared" si="59"/>
        <v>-0.4663550660881538</v>
      </c>
      <c r="O946" s="4" t="s">
        <v>6328</v>
      </c>
    </row>
    <row r="947" spans="1:15" x14ac:dyDescent="0.25">
      <c r="A947">
        <v>412405</v>
      </c>
      <c r="B947">
        <v>4124053</v>
      </c>
      <c r="C947" t="s">
        <v>4133</v>
      </c>
      <c r="D947" t="s">
        <v>3827</v>
      </c>
      <c r="E947" t="s">
        <v>3828</v>
      </c>
      <c r="F947" t="s">
        <v>10</v>
      </c>
      <c r="G947">
        <f>VLOOKUP(A947,'Dados absolutos'!A:H,8,FALSE)</f>
        <v>24262</v>
      </c>
      <c r="H947" s="1">
        <f t="shared" si="56"/>
        <v>0.11763494956493796</v>
      </c>
      <c r="I947">
        <f>VLOOKUP(A947,'Dados absolutos'!A:I,9,FALSE)</f>
        <v>0.73799999999999999</v>
      </c>
      <c r="J947" s="1">
        <f>VLOOKUP(A947,'Dados absolutos'!A:L,12,FALSE)</f>
        <v>6727.5713914763828</v>
      </c>
      <c r="K947" s="1">
        <f t="shared" si="57"/>
        <v>0.51089618305333451</v>
      </c>
      <c r="L947" s="1">
        <f>VLOOKUP(A947,'Dados absolutos'!A:M,13,FALSE)</f>
        <v>1.2277777777777776</v>
      </c>
      <c r="M947" s="1">
        <f t="shared" si="58"/>
        <v>0.66485013623978195</v>
      </c>
      <c r="N947" s="3">
        <f t="shared" si="59"/>
        <v>-0.46641109724861451</v>
      </c>
      <c r="O947" s="4" t="s">
        <v>6329</v>
      </c>
    </row>
    <row r="948" spans="1:15" x14ac:dyDescent="0.25">
      <c r="A948">
        <v>411480</v>
      </c>
      <c r="B948">
        <v>4114807</v>
      </c>
      <c r="C948" t="s">
        <v>4015</v>
      </c>
      <c r="D948" t="s">
        <v>3827</v>
      </c>
      <c r="E948" t="s">
        <v>3828</v>
      </c>
      <c r="F948" t="s">
        <v>10</v>
      </c>
      <c r="G948">
        <f>VLOOKUP(A948,'Dados absolutos'!A:H,8,FALSE)</f>
        <v>41851</v>
      </c>
      <c r="H948" s="1">
        <f t="shared" si="56"/>
        <v>0.20594777247234733</v>
      </c>
      <c r="I948">
        <f>VLOOKUP(A948,'Dados absolutos'!A:I,9,FALSE)</f>
        <v>0.73499999999999999</v>
      </c>
      <c r="J948" s="1">
        <f>VLOOKUP(A948,'Dados absolutos'!A:L,12,FALSE)</f>
        <v>6008.0122455855299</v>
      </c>
      <c r="K948" s="1">
        <f t="shared" si="57"/>
        <v>0.45235497486133819</v>
      </c>
      <c r="L948" s="1">
        <f>VLOOKUP(A948,'Dados absolutos'!A:M,13,FALSE)</f>
        <v>0.92222222222222217</v>
      </c>
      <c r="M948" s="1">
        <f t="shared" si="58"/>
        <v>0.51498637602179842</v>
      </c>
      <c r="N948" s="3">
        <f t="shared" si="59"/>
        <v>-0.4664208263671924</v>
      </c>
      <c r="O948" s="4" t="s">
        <v>6330</v>
      </c>
    </row>
    <row r="949" spans="1:15" x14ac:dyDescent="0.25">
      <c r="A949">
        <v>261130</v>
      </c>
      <c r="B949">
        <v>2611309</v>
      </c>
      <c r="C949" t="s">
        <v>1568</v>
      </c>
      <c r="D949" t="s">
        <v>1452</v>
      </c>
      <c r="E949" t="s">
        <v>466</v>
      </c>
      <c r="F949" t="s">
        <v>10</v>
      </c>
      <c r="G949">
        <f>VLOOKUP(A949,'Dados absolutos'!A:H,8,FALSE)</f>
        <v>27552</v>
      </c>
      <c r="H949" s="1">
        <f t="shared" si="56"/>
        <v>0.13415375037029226</v>
      </c>
      <c r="I949">
        <f>VLOOKUP(A949,'Dados absolutos'!A:I,9,FALSE)</f>
        <v>0.59799999999999998</v>
      </c>
      <c r="J949" s="1">
        <f>VLOOKUP(A949,'Dados absolutos'!A:L,12,FALSE)</f>
        <v>3797.4974847560975</v>
      </c>
      <c r="K949" s="1">
        <f t="shared" si="57"/>
        <v>0.2725140186811692</v>
      </c>
      <c r="L949" s="1">
        <f>VLOOKUP(A949,'Dados absolutos'!A:M,13,FALSE)</f>
        <v>0.42222222222222222</v>
      </c>
      <c r="M949" s="1">
        <f t="shared" si="58"/>
        <v>0.26975476839237061</v>
      </c>
      <c r="N949" s="3">
        <f t="shared" si="59"/>
        <v>-0.46660549991850636</v>
      </c>
      <c r="O949" s="4" t="s">
        <v>6331</v>
      </c>
    </row>
    <row r="950" spans="1:15" x14ac:dyDescent="0.25">
      <c r="A950">
        <v>354770</v>
      </c>
      <c r="B950">
        <v>3547700</v>
      </c>
      <c r="C950" t="s">
        <v>3723</v>
      </c>
      <c r="D950" t="s">
        <v>3202</v>
      </c>
      <c r="E950" t="s">
        <v>2182</v>
      </c>
      <c r="F950" t="s">
        <v>10</v>
      </c>
      <c r="G950">
        <f>VLOOKUP(A950,'Dados absolutos'!A:H,8,FALSE)</f>
        <v>17963</v>
      </c>
      <c r="H950" s="1">
        <f t="shared" si="56"/>
        <v>8.6008224254017981E-2</v>
      </c>
      <c r="I950">
        <f>VLOOKUP(A950,'Dados absolutos'!A:I,9,FALSE)</f>
        <v>0.753</v>
      </c>
      <c r="J950" s="1">
        <f>VLOOKUP(A950,'Dados absolutos'!A:L,12,FALSE)</f>
        <v>4985.2961715749034</v>
      </c>
      <c r="K950" s="1">
        <f t="shared" si="57"/>
        <v>0.36914981382369533</v>
      </c>
      <c r="L950" s="1">
        <f>VLOOKUP(A950,'Dados absolutos'!A:M,13,FALSE)</f>
        <v>1.0333333333333332</v>
      </c>
      <c r="M950" s="1">
        <f t="shared" si="58"/>
        <v>0.56948228882833785</v>
      </c>
      <c r="N950" s="3">
        <f t="shared" si="59"/>
        <v>-0.46665930074133943</v>
      </c>
      <c r="O950" s="4" t="s">
        <v>6332</v>
      </c>
    </row>
    <row r="951" spans="1:15" x14ac:dyDescent="0.25">
      <c r="A951">
        <v>420200</v>
      </c>
      <c r="B951">
        <v>4202008</v>
      </c>
      <c r="C951" t="s">
        <v>4221</v>
      </c>
      <c r="D951" t="s">
        <v>4197</v>
      </c>
      <c r="E951" t="s">
        <v>3828</v>
      </c>
      <c r="F951" t="s">
        <v>10</v>
      </c>
      <c r="G951">
        <f>VLOOKUP(A951,'Dados absolutos'!A:H,8,FALSE)</f>
        <v>139155</v>
      </c>
      <c r="H951" s="1">
        <f t="shared" si="56"/>
        <v>0.69450260334292324</v>
      </c>
      <c r="I951">
        <f>VLOOKUP(A951,'Dados absolutos'!A:I,9,FALSE)</f>
        <v>0.84499999999999997</v>
      </c>
      <c r="J951" s="1">
        <f>VLOOKUP(A951,'Dados absolutos'!A:L,12,FALSE)</f>
        <v>10966.419518378785</v>
      </c>
      <c r="K951" s="1">
        <f t="shared" si="57"/>
        <v>0.85575635487983182</v>
      </c>
      <c r="L951" s="1">
        <f>VLOOKUP(A951,'Dados absolutos'!A:M,13,FALSE)</f>
        <v>0.9722222222222221</v>
      </c>
      <c r="M951" s="1">
        <f t="shared" si="58"/>
        <v>0.53950953678474112</v>
      </c>
      <c r="N951" s="3">
        <f t="shared" si="59"/>
        <v>-0.46674421475216743</v>
      </c>
      <c r="O951" s="4" t="s">
        <v>6333</v>
      </c>
    </row>
    <row r="952" spans="1:15" x14ac:dyDescent="0.25">
      <c r="A952">
        <v>221065</v>
      </c>
      <c r="B952">
        <v>2210656</v>
      </c>
      <c r="C952" t="s">
        <v>888</v>
      </c>
      <c r="D952" t="s">
        <v>682</v>
      </c>
      <c r="E952" t="s">
        <v>466</v>
      </c>
      <c r="F952" t="s">
        <v>10</v>
      </c>
      <c r="G952">
        <f>VLOOKUP(A952,'Dados absolutos'!A:H,8,FALSE)</f>
        <v>9460</v>
      </c>
      <c r="H952" s="1">
        <f t="shared" si="56"/>
        <v>4.3315408677140288E-2</v>
      </c>
      <c r="I952">
        <f>VLOOKUP(A952,'Dados absolutos'!A:I,9,FALSE)</f>
        <v>0.58099999999999996</v>
      </c>
      <c r="J952" s="1">
        <f>VLOOKUP(A952,'Dados absolutos'!A:L,12,FALSE)</f>
        <v>4097.6125983086677</v>
      </c>
      <c r="K952" s="1">
        <f t="shared" si="57"/>
        <v>0.29693049847213082</v>
      </c>
      <c r="L952" s="1">
        <f>VLOOKUP(A952,'Dados absolutos'!A:M,13,FALSE)</f>
        <v>0.62222222222222212</v>
      </c>
      <c r="M952" s="1">
        <f t="shared" si="58"/>
        <v>0.36784741144414168</v>
      </c>
      <c r="N952" s="3">
        <f t="shared" si="59"/>
        <v>-0.46676767835084876</v>
      </c>
      <c r="O952" s="4" t="s">
        <v>6334</v>
      </c>
    </row>
    <row r="953" spans="1:15" x14ac:dyDescent="0.25">
      <c r="A953">
        <v>120033</v>
      </c>
      <c r="B953">
        <v>1200336</v>
      </c>
      <c r="C953" t="s">
        <v>73</v>
      </c>
      <c r="D953" t="s">
        <v>64</v>
      </c>
      <c r="E953" t="s">
        <v>9</v>
      </c>
      <c r="F953" t="s">
        <v>10</v>
      </c>
      <c r="G953">
        <f>VLOOKUP(A953,'Dados absolutos'!A:H,8,FALSE)</f>
        <v>19294</v>
      </c>
      <c r="H953" s="1">
        <f t="shared" si="56"/>
        <v>9.269105825764308E-2</v>
      </c>
      <c r="I953">
        <f>VLOOKUP(A953,'Dados absolutos'!A:I,9,FALSE)</f>
        <v>0.625</v>
      </c>
      <c r="J953" s="1">
        <f>VLOOKUP(A953,'Dados absolutos'!A:L,12,FALSE)</f>
        <v>4163.8749948170416</v>
      </c>
      <c r="K953" s="1">
        <f t="shared" si="57"/>
        <v>0.30232141146580116</v>
      </c>
      <c r="L953" s="1">
        <f>VLOOKUP(A953,'Dados absolutos'!A:M,13,FALSE)</f>
        <v>0.62222222222222223</v>
      </c>
      <c r="M953" s="1">
        <f t="shared" si="58"/>
        <v>0.36784741144414174</v>
      </c>
      <c r="N953" s="3">
        <f t="shared" si="59"/>
        <v>-0.4667829417640163</v>
      </c>
      <c r="O953" s="4" t="s">
        <v>6335</v>
      </c>
    </row>
    <row r="954" spans="1:15" x14ac:dyDescent="0.25">
      <c r="A954">
        <v>412710</v>
      </c>
      <c r="B954">
        <v>4127106</v>
      </c>
      <c r="C954" t="s">
        <v>4171</v>
      </c>
      <c r="D954" t="s">
        <v>3827</v>
      </c>
      <c r="E954" t="s">
        <v>3828</v>
      </c>
      <c r="F954" t="s">
        <v>10</v>
      </c>
      <c r="G954">
        <f>VLOOKUP(A954,'Dados absolutos'!A:H,8,FALSE)</f>
        <v>75042</v>
      </c>
      <c r="H954" s="1">
        <f t="shared" si="56"/>
        <v>0.37259686594666785</v>
      </c>
      <c r="I954">
        <f>VLOOKUP(A954,'Dados absolutos'!A:I,9,FALSE)</f>
        <v>0.73399999999999999</v>
      </c>
      <c r="J954" s="1">
        <f>VLOOKUP(A954,'Dados absolutos'!A:L,12,FALSE)</f>
        <v>6069.4116493430347</v>
      </c>
      <c r="K954" s="1">
        <f t="shared" si="57"/>
        <v>0.45735024911885941</v>
      </c>
      <c r="L954" s="1">
        <f>VLOOKUP(A954,'Dados absolutos'!A:M,13,FALSE)</f>
        <v>0.58888888888888891</v>
      </c>
      <c r="M954" s="1">
        <f t="shared" si="58"/>
        <v>0.35149863760217986</v>
      </c>
      <c r="N954" s="3">
        <f t="shared" si="59"/>
        <v>-0.46725474557001173</v>
      </c>
      <c r="O954" s="4" t="s">
        <v>6336</v>
      </c>
    </row>
    <row r="955" spans="1:15" x14ac:dyDescent="0.25">
      <c r="A955">
        <v>120035</v>
      </c>
      <c r="B955">
        <v>1200351</v>
      </c>
      <c r="C955" t="s">
        <v>75</v>
      </c>
      <c r="D955" t="s">
        <v>64</v>
      </c>
      <c r="E955" t="s">
        <v>9</v>
      </c>
      <c r="F955" t="s">
        <v>10</v>
      </c>
      <c r="G955">
        <f>VLOOKUP(A955,'Dados absolutos'!A:H,8,FALSE)</f>
        <v>17093</v>
      </c>
      <c r="H955" s="1">
        <f t="shared" si="56"/>
        <v>8.1640030727982052E-2</v>
      </c>
      <c r="I955">
        <f>VLOOKUP(A955,'Dados absolutos'!A:I,9,FALSE)</f>
        <v>0.501</v>
      </c>
      <c r="J955" s="1">
        <f>VLOOKUP(A955,'Dados absolutos'!A:L,12,FALSE)</f>
        <v>4855.0870590300119</v>
      </c>
      <c r="K955" s="1">
        <f t="shared" si="57"/>
        <v>0.35855638476436708</v>
      </c>
      <c r="L955" s="1">
        <f>VLOOKUP(A955,'Dados absolutos'!A:M,13,FALSE)</f>
        <v>0.50555555555555554</v>
      </c>
      <c r="M955" s="1">
        <f t="shared" si="58"/>
        <v>0.31062670299727518</v>
      </c>
      <c r="N955" s="3">
        <f t="shared" si="59"/>
        <v>-0.46728965103910985</v>
      </c>
      <c r="O955" s="4" t="s">
        <v>6337</v>
      </c>
    </row>
    <row r="956" spans="1:15" x14ac:dyDescent="0.25">
      <c r="A956">
        <v>291980</v>
      </c>
      <c r="B956">
        <v>2919801</v>
      </c>
      <c r="C956" t="s">
        <v>2015</v>
      </c>
      <c r="D956" t="s">
        <v>1784</v>
      </c>
      <c r="E956" t="s">
        <v>466</v>
      </c>
      <c r="F956" t="s">
        <v>10</v>
      </c>
      <c r="G956">
        <f>VLOOKUP(A956,'Dados absolutos'!A:H,8,FALSE)</f>
        <v>41859</v>
      </c>
      <c r="H956" s="1">
        <f t="shared" si="56"/>
        <v>0.20598793976913846</v>
      </c>
      <c r="I956">
        <f>VLOOKUP(A956,'Dados absolutos'!A:I,9,FALSE)</f>
        <v>0.60899999999999999</v>
      </c>
      <c r="J956" s="1">
        <f>VLOOKUP(A956,'Dados absolutos'!A:L,12,FALSE)</f>
        <v>4154.5310523423877</v>
      </c>
      <c r="K956" s="1">
        <f t="shared" si="57"/>
        <v>0.3015612158865128</v>
      </c>
      <c r="L956" s="1">
        <f>VLOOKUP(A956,'Dados absolutos'!A:M,13,FALSE)</f>
        <v>0.35555555555555557</v>
      </c>
      <c r="M956" s="1">
        <f t="shared" si="58"/>
        <v>0.23705722070844693</v>
      </c>
      <c r="N956" s="3">
        <f t="shared" si="59"/>
        <v>-0.46751605540892749</v>
      </c>
      <c r="O956" s="4" t="s">
        <v>6338</v>
      </c>
    </row>
    <row r="957" spans="1:15" x14ac:dyDescent="0.25">
      <c r="A957">
        <v>352990</v>
      </c>
      <c r="B957">
        <v>3529906</v>
      </c>
      <c r="C957" t="s">
        <v>3530</v>
      </c>
      <c r="D957" t="s">
        <v>3202</v>
      </c>
      <c r="E957" t="s">
        <v>2182</v>
      </c>
      <c r="F957" t="s">
        <v>10</v>
      </c>
      <c r="G957">
        <f>VLOOKUP(A957,'Dados absolutos'!A:H,8,FALSE)</f>
        <v>18553</v>
      </c>
      <c r="H957" s="1">
        <f t="shared" si="56"/>
        <v>8.89705623923642E-2</v>
      </c>
      <c r="I957">
        <f>VLOOKUP(A957,'Dados absolutos'!A:I,9,FALSE)</f>
        <v>0.69699999999999995</v>
      </c>
      <c r="J957" s="1">
        <f>VLOOKUP(A957,'Dados absolutos'!A:L,12,FALSE)</f>
        <v>5787.5797089419502</v>
      </c>
      <c r="K957" s="1">
        <f t="shared" si="57"/>
        <v>0.43442123432918872</v>
      </c>
      <c r="L957" s="1">
        <f>VLOOKUP(A957,'Dados absolutos'!A:M,13,FALSE)</f>
        <v>1.0444444444444445</v>
      </c>
      <c r="M957" s="1">
        <f t="shared" si="58"/>
        <v>0.57493188010899188</v>
      </c>
      <c r="N957" s="3">
        <f t="shared" si="59"/>
        <v>-0.46751879182783262</v>
      </c>
      <c r="O957" s="4" t="s">
        <v>6339</v>
      </c>
    </row>
    <row r="958" spans="1:15" x14ac:dyDescent="0.25">
      <c r="A958">
        <v>250460</v>
      </c>
      <c r="B958">
        <v>2504603</v>
      </c>
      <c r="C958" t="s">
        <v>1303</v>
      </c>
      <c r="D958" t="s">
        <v>1247</v>
      </c>
      <c r="E958" t="s">
        <v>466</v>
      </c>
      <c r="F958" t="s">
        <v>10</v>
      </c>
      <c r="G958">
        <f>VLOOKUP(A958,'Dados absolutos'!A:H,8,FALSE)</f>
        <v>27605</v>
      </c>
      <c r="H958" s="1">
        <f t="shared" si="56"/>
        <v>0.13441985871153353</v>
      </c>
      <c r="I958">
        <f>VLOOKUP(A958,'Dados absolutos'!A:I,9,FALSE)</f>
        <v>0.61799999999999999</v>
      </c>
      <c r="J958" s="1">
        <f>VLOOKUP(A958,'Dados absolutos'!A:L,12,FALSE)</f>
        <v>7022.3851258829927</v>
      </c>
      <c r="K958" s="1">
        <f t="shared" si="57"/>
        <v>0.53488135828502448</v>
      </c>
      <c r="L958" s="1">
        <f>VLOOKUP(A958,'Dados absolutos'!A:M,13,FALSE)</f>
        <v>0.99444444444444469</v>
      </c>
      <c r="M958" s="1">
        <f t="shared" si="58"/>
        <v>0.55040871934604918</v>
      </c>
      <c r="N958" s="3">
        <f t="shared" si="59"/>
        <v>-0.46805278022744168</v>
      </c>
      <c r="O958" s="4" t="s">
        <v>6340</v>
      </c>
    </row>
    <row r="959" spans="1:15" x14ac:dyDescent="0.25">
      <c r="A959">
        <v>230763</v>
      </c>
      <c r="B959">
        <v>2307635</v>
      </c>
      <c r="C959" t="s">
        <v>1005</v>
      </c>
      <c r="D959" t="s">
        <v>905</v>
      </c>
      <c r="E959" t="s">
        <v>466</v>
      </c>
      <c r="F959" t="s">
        <v>10</v>
      </c>
      <c r="G959">
        <f>VLOOKUP(A959,'Dados absolutos'!A:H,8,FALSE)</f>
        <v>16896</v>
      </c>
      <c r="H959" s="1">
        <f t="shared" si="56"/>
        <v>8.065091104450034E-2</v>
      </c>
      <c r="I959">
        <f>VLOOKUP(A959,'Dados absolutos'!A:I,9,FALSE)</f>
        <v>0.61</v>
      </c>
      <c r="J959" s="1">
        <f>VLOOKUP(A959,'Dados absolutos'!A:L,12,FALSE)</f>
        <v>5355.6754219933719</v>
      </c>
      <c r="K959" s="1">
        <f t="shared" si="57"/>
        <v>0.39928277639190651</v>
      </c>
      <c r="L959" s="1">
        <f>VLOOKUP(A959,'Dados absolutos'!A:M,13,FALSE)</f>
        <v>0.81111111111111112</v>
      </c>
      <c r="M959" s="1">
        <f t="shared" si="58"/>
        <v>0.46049046321525888</v>
      </c>
      <c r="N959" s="3">
        <f t="shared" si="59"/>
        <v>-0.46814140213214728</v>
      </c>
      <c r="O959" s="4" t="s">
        <v>6341</v>
      </c>
    </row>
    <row r="960" spans="1:15" x14ac:dyDescent="0.25">
      <c r="A960">
        <v>230230</v>
      </c>
      <c r="B960">
        <v>2302305</v>
      </c>
      <c r="C960" t="s">
        <v>933</v>
      </c>
      <c r="D960" t="s">
        <v>905</v>
      </c>
      <c r="E960" t="s">
        <v>466</v>
      </c>
      <c r="F960" t="s">
        <v>10</v>
      </c>
      <c r="G960">
        <f>VLOOKUP(A960,'Dados absolutos'!A:H,8,FALSE)</f>
        <v>32775</v>
      </c>
      <c r="H960" s="1">
        <f t="shared" si="56"/>
        <v>0.16037797426280459</v>
      </c>
      <c r="I960">
        <f>VLOOKUP(A960,'Dados absolutos'!A:I,9,FALSE)</f>
        <v>0.623</v>
      </c>
      <c r="J960" s="1">
        <f>VLOOKUP(A960,'Dados absolutos'!A:L,12,FALSE)</f>
        <v>3635.2480774980927</v>
      </c>
      <c r="K960" s="1">
        <f t="shared" si="57"/>
        <v>0.25931388581709519</v>
      </c>
      <c r="L960" s="1">
        <f>VLOOKUP(A960,'Dados absolutos'!A:M,13,FALSE)</f>
        <v>0.38888888888888895</v>
      </c>
      <c r="M960" s="1">
        <f t="shared" si="58"/>
        <v>0.25340599455040874</v>
      </c>
      <c r="N960" s="3">
        <f t="shared" si="59"/>
        <v>-0.46852991700388186</v>
      </c>
      <c r="O960" s="4" t="s">
        <v>6342</v>
      </c>
    </row>
    <row r="961" spans="1:15" x14ac:dyDescent="0.25">
      <c r="A961">
        <v>240660</v>
      </c>
      <c r="B961">
        <v>2406601</v>
      </c>
      <c r="C961" t="s">
        <v>1156</v>
      </c>
      <c r="D961" t="s">
        <v>1086</v>
      </c>
      <c r="E961" t="s">
        <v>466</v>
      </c>
      <c r="F961" t="s">
        <v>10</v>
      </c>
      <c r="G961">
        <f>VLOOKUP(A961,'Dados absolutos'!A:H,8,FALSE)</f>
        <v>8319</v>
      </c>
      <c r="H961" s="1">
        <f t="shared" si="56"/>
        <v>3.7586547972304651E-2</v>
      </c>
      <c r="I961">
        <f>VLOOKUP(A961,'Dados absolutos'!A:I,9,FALSE)</f>
        <v>0.58199999999999996</v>
      </c>
      <c r="J961" s="1">
        <f>VLOOKUP(A961,'Dados absolutos'!A:L,12,FALSE)</f>
        <v>4842.3691381175622</v>
      </c>
      <c r="K961" s="1">
        <f t="shared" si="57"/>
        <v>0.35752169225832808</v>
      </c>
      <c r="L961" s="1">
        <f>VLOOKUP(A961,'Dados absolutos'!A:M,13,FALSE)</f>
        <v>0.75555555555555565</v>
      </c>
      <c r="M961" s="1">
        <f t="shared" si="58"/>
        <v>0.43324250681198917</v>
      </c>
      <c r="N961" s="3">
        <f t="shared" si="59"/>
        <v>-0.46869263747403422</v>
      </c>
      <c r="O961" s="4" t="s">
        <v>6343</v>
      </c>
    </row>
    <row r="962" spans="1:15" x14ac:dyDescent="0.25">
      <c r="A962">
        <v>351970</v>
      </c>
      <c r="B962">
        <v>3519709</v>
      </c>
      <c r="C962" t="s">
        <v>3421</v>
      </c>
      <c r="D962" t="s">
        <v>3202</v>
      </c>
      <c r="E962" t="s">
        <v>2182</v>
      </c>
      <c r="F962" t="s">
        <v>10</v>
      </c>
      <c r="G962">
        <f>VLOOKUP(A962,'Dados absolutos'!A:H,8,FALSE)</f>
        <v>75605</v>
      </c>
      <c r="H962" s="1">
        <f t="shared" ref="H962:H1025" si="60">(G962-MIN(G:G))/(MAX(G:G)-MIN(G:G))</f>
        <v>0.37542363945834401</v>
      </c>
      <c r="I962">
        <f>VLOOKUP(A962,'Dados absolutos'!A:I,9,FALSE)</f>
        <v>0.71</v>
      </c>
      <c r="J962" s="1">
        <f>VLOOKUP(A962,'Dados absolutos'!A:L,12,FALSE)</f>
        <v>4541.6286699292368</v>
      </c>
      <c r="K962" s="1">
        <f t="shared" ref="K962:K1025" si="61">(J962-MIN(J:J))/(MAX(J:J)-MIN(J:J))</f>
        <v>0.33305433546005636</v>
      </c>
      <c r="L962" s="1">
        <f>VLOOKUP(A962,'Dados absolutos'!A:M,13,FALSE)</f>
        <v>0.27777777777777779</v>
      </c>
      <c r="M962" s="1">
        <f t="shared" ref="M962:M1025" si="62">(L962-MIN(L:L))/(MAX(L:L)-MIN(L:L))</f>
        <v>0.19891008174386923</v>
      </c>
      <c r="N962" s="3">
        <f t="shared" ref="N962:N1025" si="63">H962-I962-K962+M962</f>
        <v>-0.46872061425784306</v>
      </c>
      <c r="O962" s="4" t="s">
        <v>6344</v>
      </c>
    </row>
    <row r="963" spans="1:15" x14ac:dyDescent="0.25">
      <c r="A963">
        <v>211270</v>
      </c>
      <c r="B963">
        <v>2112704</v>
      </c>
      <c r="C963" t="s">
        <v>675</v>
      </c>
      <c r="D963" t="s">
        <v>465</v>
      </c>
      <c r="E963" t="s">
        <v>466</v>
      </c>
      <c r="F963" t="s">
        <v>10</v>
      </c>
      <c r="G963">
        <f>VLOOKUP(A963,'Dados absolutos'!A:H,8,FALSE)</f>
        <v>43261</v>
      </c>
      <c r="H963" s="1">
        <f t="shared" si="60"/>
        <v>0.21302725853178489</v>
      </c>
      <c r="I963">
        <f>VLOOKUP(A963,'Dados absolutos'!A:I,9,FALSE)</f>
        <v>0.54200000000000004</v>
      </c>
      <c r="J963" s="1">
        <f>VLOOKUP(A963,'Dados absolutos'!A:L,12,FALSE)</f>
        <v>5281.8302764614782</v>
      </c>
      <c r="K963" s="1">
        <f t="shared" si="61"/>
        <v>0.39327495331962969</v>
      </c>
      <c r="L963" s="1">
        <f>VLOOKUP(A963,'Dados absolutos'!A:M,13,FALSE)</f>
        <v>0.3888888888888889</v>
      </c>
      <c r="M963" s="1">
        <f t="shared" si="62"/>
        <v>0.25340599455040874</v>
      </c>
      <c r="N963" s="3">
        <f t="shared" si="63"/>
        <v>-0.46884170023743615</v>
      </c>
      <c r="O963" s="4" t="s">
        <v>6345</v>
      </c>
    </row>
    <row r="964" spans="1:15" x14ac:dyDescent="0.25">
      <c r="A964">
        <v>291440</v>
      </c>
      <c r="B964">
        <v>2914406</v>
      </c>
      <c r="C964" t="s">
        <v>1951</v>
      </c>
      <c r="D964" t="s">
        <v>1784</v>
      </c>
      <c r="E964" t="s">
        <v>466</v>
      </c>
      <c r="F964" t="s">
        <v>10</v>
      </c>
      <c r="G964">
        <f>VLOOKUP(A964,'Dados absolutos'!A:H,8,FALSE)</f>
        <v>23879</v>
      </c>
      <c r="H964" s="1">
        <f t="shared" si="60"/>
        <v>0.11571194023106238</v>
      </c>
      <c r="I964">
        <f>VLOOKUP(A964,'Dados absolutos'!A:I,9,FALSE)</f>
        <v>0.59899999999999998</v>
      </c>
      <c r="J964" s="1">
        <f>VLOOKUP(A964,'Dados absolutos'!A:L,12,FALSE)</f>
        <v>4628.9324469198882</v>
      </c>
      <c r="K964" s="1">
        <f t="shared" si="61"/>
        <v>0.34015711306206958</v>
      </c>
      <c r="L964" s="1">
        <f>VLOOKUP(A964,'Dados absolutos'!A:M,13,FALSE)</f>
        <v>0.59444444444444444</v>
      </c>
      <c r="M964" s="1">
        <f t="shared" si="62"/>
        <v>0.35422343324250682</v>
      </c>
      <c r="N964" s="3">
        <f t="shared" si="63"/>
        <v>-0.46922173958850044</v>
      </c>
      <c r="O964" s="4" t="s">
        <v>6346</v>
      </c>
    </row>
    <row r="965" spans="1:15" x14ac:dyDescent="0.25">
      <c r="A965">
        <v>251700</v>
      </c>
      <c r="B965">
        <v>2517001</v>
      </c>
      <c r="C965" t="s">
        <v>1448</v>
      </c>
      <c r="D965" t="s">
        <v>1247</v>
      </c>
      <c r="E965" t="s">
        <v>466</v>
      </c>
      <c r="F965" t="s">
        <v>10</v>
      </c>
      <c r="G965">
        <f>VLOOKUP(A965,'Dados absolutos'!A:H,8,FALSE)</f>
        <v>9124</v>
      </c>
      <c r="H965" s="1">
        <f t="shared" si="60"/>
        <v>4.1628382211912618E-2</v>
      </c>
      <c r="I965">
        <f>VLOOKUP(A965,'Dados absolutos'!A:I,9,FALSE)</f>
        <v>0.58399999999999996</v>
      </c>
      <c r="J965" s="1">
        <f>VLOOKUP(A965,'Dados absolutos'!A:L,12,FALSE)</f>
        <v>5914.0709327049535</v>
      </c>
      <c r="K965" s="1">
        <f t="shared" si="61"/>
        <v>0.44471218693128878</v>
      </c>
      <c r="L965" s="1">
        <f>VLOOKUP(A965,'Dados absolutos'!A:M,13,FALSE)</f>
        <v>0.92777777777777781</v>
      </c>
      <c r="M965" s="1">
        <f t="shared" si="62"/>
        <v>0.51771117166212544</v>
      </c>
      <c r="N965" s="3">
        <f t="shared" si="63"/>
        <v>-0.46937263305725063</v>
      </c>
      <c r="O965" s="4" t="s">
        <v>6347</v>
      </c>
    </row>
    <row r="966" spans="1:15" x14ac:dyDescent="0.25">
      <c r="A966">
        <v>311120</v>
      </c>
      <c r="B966">
        <v>3111200</v>
      </c>
      <c r="C966" t="s">
        <v>2303</v>
      </c>
      <c r="D966" t="s">
        <v>2181</v>
      </c>
      <c r="E966" t="s">
        <v>2182</v>
      </c>
      <c r="F966" t="s">
        <v>10</v>
      </c>
      <c r="G966">
        <f>VLOOKUP(A966,'Dados absolutos'!A:H,8,FALSE)</f>
        <v>52277</v>
      </c>
      <c r="H966" s="1">
        <f t="shared" si="60"/>
        <v>0.25829580201539409</v>
      </c>
      <c r="I966">
        <f>VLOOKUP(A966,'Dados absolutos'!A:I,9,FALSE)</f>
        <v>0.71099999999999997</v>
      </c>
      <c r="J966" s="1">
        <f>VLOOKUP(A966,'Dados absolutos'!A:L,12,FALSE)</f>
        <v>4941.4285465883659</v>
      </c>
      <c r="K966" s="1">
        <f t="shared" si="61"/>
        <v>0.36558087333855155</v>
      </c>
      <c r="L966" s="1">
        <f>VLOOKUP(A966,'Dados absolutos'!A:M,13,FALSE)</f>
        <v>0.58333333333333326</v>
      </c>
      <c r="M966" s="1">
        <f t="shared" si="62"/>
        <v>0.34877384196185285</v>
      </c>
      <c r="N966" s="3">
        <f t="shared" si="63"/>
        <v>-0.46951122936130457</v>
      </c>
      <c r="O966" s="4" t="s">
        <v>6348</v>
      </c>
    </row>
    <row r="967" spans="1:15" x14ac:dyDescent="0.25">
      <c r="A967">
        <v>431240</v>
      </c>
      <c r="B967">
        <v>4312401</v>
      </c>
      <c r="C967" t="s">
        <v>4704</v>
      </c>
      <c r="D967" t="s">
        <v>4459</v>
      </c>
      <c r="E967" t="s">
        <v>3828</v>
      </c>
      <c r="F967" t="s">
        <v>10</v>
      </c>
      <c r="G967">
        <f>VLOOKUP(A967,'Dados absolutos'!A:H,8,FALSE)</f>
        <v>64322</v>
      </c>
      <c r="H967" s="1">
        <f t="shared" si="60"/>
        <v>0.31877268824654686</v>
      </c>
      <c r="I967">
        <f>VLOOKUP(A967,'Dados absolutos'!A:I,9,FALSE)</f>
        <v>0.755</v>
      </c>
      <c r="J967" s="1">
        <f>VLOOKUP(A967,'Dados absolutos'!A:L,12,FALSE)</f>
        <v>6761.1785502627399</v>
      </c>
      <c r="K967" s="1">
        <f t="shared" si="61"/>
        <v>0.51363036229417769</v>
      </c>
      <c r="L967" s="1">
        <f>VLOOKUP(A967,'Dados absolutos'!A:M,13,FALSE)</f>
        <v>0.85</v>
      </c>
      <c r="M967" s="1">
        <f t="shared" si="62"/>
        <v>0.47956403269754772</v>
      </c>
      <c r="N967" s="3">
        <f t="shared" si="63"/>
        <v>-0.47029364135008306</v>
      </c>
      <c r="O967" s="4" t="s">
        <v>6349</v>
      </c>
    </row>
    <row r="968" spans="1:15" x14ac:dyDescent="0.25">
      <c r="A968">
        <v>250625</v>
      </c>
      <c r="B968">
        <v>2506251</v>
      </c>
      <c r="C968" t="s">
        <v>1324</v>
      </c>
      <c r="D968" t="s">
        <v>1247</v>
      </c>
      <c r="E968" t="s">
        <v>466</v>
      </c>
      <c r="F968" t="s">
        <v>10</v>
      </c>
      <c r="G968">
        <f>VLOOKUP(A968,'Dados absolutos'!A:H,8,FALSE)</f>
        <v>8179</v>
      </c>
      <c r="H968" s="1">
        <f t="shared" si="60"/>
        <v>3.6883620278459782E-2</v>
      </c>
      <c r="I968">
        <f>VLOOKUP(A968,'Dados absolutos'!A:I,9,FALSE)</f>
        <v>0.51300000000000001</v>
      </c>
      <c r="J968" s="1">
        <f>VLOOKUP(A968,'Dados absolutos'!A:L,12,FALSE)</f>
        <v>5002.1080168724784</v>
      </c>
      <c r="K968" s="1">
        <f t="shared" si="61"/>
        <v>0.37051757593370016</v>
      </c>
      <c r="L968" s="1">
        <f>VLOOKUP(A968,'Dados absolutos'!A:M,13,FALSE)</f>
        <v>0.63888888888888895</v>
      </c>
      <c r="M968" s="1">
        <f t="shared" si="62"/>
        <v>0.37602179836512267</v>
      </c>
      <c r="N968" s="3">
        <f t="shared" si="63"/>
        <v>-0.47061215729011779</v>
      </c>
      <c r="O968" s="4" t="s">
        <v>6350</v>
      </c>
    </row>
    <row r="969" spans="1:15" x14ac:dyDescent="0.25">
      <c r="A969">
        <v>250130</v>
      </c>
      <c r="B969">
        <v>2501302</v>
      </c>
      <c r="C969" t="s">
        <v>1264</v>
      </c>
      <c r="D969" t="s">
        <v>1247</v>
      </c>
      <c r="E969" t="s">
        <v>466</v>
      </c>
      <c r="F969" t="s">
        <v>10</v>
      </c>
      <c r="G969">
        <f>VLOOKUP(A969,'Dados absolutos'!A:H,8,FALSE)</f>
        <v>18705</v>
      </c>
      <c r="H969" s="1">
        <f t="shared" si="60"/>
        <v>8.9733741031395767E-2</v>
      </c>
      <c r="I969">
        <f>VLOOKUP(A969,'Dados absolutos'!A:I,9,FALSE)</f>
        <v>0.54800000000000004</v>
      </c>
      <c r="J969" s="1">
        <f>VLOOKUP(A969,'Dados absolutos'!A:L,12,FALSE)</f>
        <v>4593.5044116546378</v>
      </c>
      <c r="K969" s="1">
        <f t="shared" si="61"/>
        <v>0.33727479268557198</v>
      </c>
      <c r="L969" s="1">
        <f>VLOOKUP(A969,'Dados absolutos'!A:M,13,FALSE)</f>
        <v>0.53333333333333333</v>
      </c>
      <c r="M969" s="1">
        <f t="shared" si="62"/>
        <v>0.3242506811989101</v>
      </c>
      <c r="N969" s="3">
        <f t="shared" si="63"/>
        <v>-0.47129037045526623</v>
      </c>
      <c r="O969" s="4" t="s">
        <v>6351</v>
      </c>
    </row>
    <row r="970" spans="1:15" x14ac:dyDescent="0.25">
      <c r="A970">
        <v>314930</v>
      </c>
      <c r="B970">
        <v>3149309</v>
      </c>
      <c r="C970" t="s">
        <v>2757</v>
      </c>
      <c r="D970" t="s">
        <v>2181</v>
      </c>
      <c r="E970" t="s">
        <v>2182</v>
      </c>
      <c r="F970" t="s">
        <v>10</v>
      </c>
      <c r="G970">
        <f>VLOOKUP(A970,'Dados absolutos'!A:H,8,FALSE)</f>
        <v>62580</v>
      </c>
      <c r="H970" s="1">
        <f t="shared" si="60"/>
        <v>0.31002625937027722</v>
      </c>
      <c r="I970">
        <f>VLOOKUP(A970,'Dados absolutos'!A:I,9,FALSE)</f>
        <v>0.75700000000000001</v>
      </c>
      <c r="J970" s="1">
        <f>VLOOKUP(A970,'Dados absolutos'!A:L,12,FALSE)</f>
        <v>4401.124410354746</v>
      </c>
      <c r="K970" s="1">
        <f t="shared" si="61"/>
        <v>0.32162332362651319</v>
      </c>
      <c r="L970" s="1">
        <f>VLOOKUP(A970,'Dados absolutos'!A:M,13,FALSE)</f>
        <v>0.47777777777777775</v>
      </c>
      <c r="M970" s="1">
        <f t="shared" si="62"/>
        <v>0.29700272479564033</v>
      </c>
      <c r="N970" s="3">
        <f t="shared" si="63"/>
        <v>-0.47159433946059565</v>
      </c>
      <c r="O970" s="4" t="s">
        <v>6352</v>
      </c>
    </row>
    <row r="971" spans="1:15" x14ac:dyDescent="0.25">
      <c r="A971">
        <v>314870</v>
      </c>
      <c r="B971">
        <v>3148707</v>
      </c>
      <c r="C971" t="s">
        <v>2749</v>
      </c>
      <c r="D971" t="s">
        <v>2181</v>
      </c>
      <c r="E971" t="s">
        <v>2182</v>
      </c>
      <c r="F971" t="s">
        <v>10</v>
      </c>
      <c r="G971">
        <f>VLOOKUP(A971,'Dados absolutos'!A:H,8,FALSE)</f>
        <v>24410</v>
      </c>
      <c r="H971" s="1">
        <f t="shared" si="60"/>
        <v>0.11837804455557396</v>
      </c>
      <c r="I971">
        <f>VLOOKUP(A971,'Dados absolutos'!A:I,9,FALSE)</f>
        <v>0.627</v>
      </c>
      <c r="J971" s="1">
        <f>VLOOKUP(A971,'Dados absolutos'!A:L,12,FALSE)</f>
        <v>4223.3434301515772</v>
      </c>
      <c r="K971" s="1">
        <f t="shared" si="61"/>
        <v>0.30715958783205555</v>
      </c>
      <c r="L971" s="1">
        <f>VLOOKUP(A971,'Dados absolutos'!A:M,13,FALSE)</f>
        <v>0.57222222222222219</v>
      </c>
      <c r="M971" s="1">
        <f t="shared" si="62"/>
        <v>0.34332425068119893</v>
      </c>
      <c r="N971" s="3">
        <f t="shared" si="63"/>
        <v>-0.47245729259528263</v>
      </c>
      <c r="O971" s="4" t="s">
        <v>6353</v>
      </c>
    </row>
    <row r="972" spans="1:15" x14ac:dyDescent="0.25">
      <c r="A972">
        <v>312710</v>
      </c>
      <c r="B972">
        <v>3127107</v>
      </c>
      <c r="C972" t="s">
        <v>2486</v>
      </c>
      <c r="D972" t="s">
        <v>2181</v>
      </c>
      <c r="E972" t="s">
        <v>2182</v>
      </c>
      <c r="F972" t="s">
        <v>10</v>
      </c>
      <c r="G972">
        <f>VLOOKUP(A972,'Dados absolutos'!A:H,8,FALSE)</f>
        <v>58588</v>
      </c>
      <c r="H972" s="1">
        <f t="shared" si="60"/>
        <v>0.28998277827150082</v>
      </c>
      <c r="I972">
        <f>VLOOKUP(A972,'Dados absolutos'!A:I,9,FALSE)</f>
        <v>0.73</v>
      </c>
      <c r="J972" s="1">
        <f>VLOOKUP(A972,'Dados absolutos'!A:L,12,FALSE)</f>
        <v>5102.7779528231031</v>
      </c>
      <c r="K972" s="1">
        <f t="shared" si="61"/>
        <v>0.37870778477589923</v>
      </c>
      <c r="L972" s="1">
        <f>VLOOKUP(A972,'Dados absolutos'!A:M,13,FALSE)</f>
        <v>0.57777777777777772</v>
      </c>
      <c r="M972" s="1">
        <f t="shared" si="62"/>
        <v>0.34604904632152589</v>
      </c>
      <c r="N972" s="3">
        <f t="shared" si="63"/>
        <v>-0.4726759601828725</v>
      </c>
      <c r="O972" s="4" t="s">
        <v>6354</v>
      </c>
    </row>
    <row r="973" spans="1:15" x14ac:dyDescent="0.25">
      <c r="A973">
        <v>210825</v>
      </c>
      <c r="B973">
        <v>2108256</v>
      </c>
      <c r="C973" t="s">
        <v>603</v>
      </c>
      <c r="D973" t="s">
        <v>465</v>
      </c>
      <c r="E973" t="s">
        <v>466</v>
      </c>
      <c r="F973" t="s">
        <v>10</v>
      </c>
      <c r="G973">
        <f>VLOOKUP(A973,'Dados absolutos'!A:H,8,FALSE)</f>
        <v>24320</v>
      </c>
      <c r="H973" s="1">
        <f t="shared" si="60"/>
        <v>0.1179261624666737</v>
      </c>
      <c r="I973">
        <f>VLOOKUP(A973,'Dados absolutos'!A:I,9,FALSE)</f>
        <v>0.51600000000000001</v>
      </c>
      <c r="J973" s="1">
        <f>VLOOKUP(A973,'Dados absolutos'!A:L,12,FALSE)</f>
        <v>5362.1346287006581</v>
      </c>
      <c r="K973" s="1">
        <f t="shared" si="61"/>
        <v>0.39980827838401617</v>
      </c>
      <c r="L973" s="1">
        <f>VLOOKUP(A973,'Dados absolutos'!A:M,13,FALSE)</f>
        <v>0.53333333333333333</v>
      </c>
      <c r="M973" s="1">
        <f t="shared" si="62"/>
        <v>0.3242506811989101</v>
      </c>
      <c r="N973" s="3">
        <f t="shared" si="63"/>
        <v>-0.47363143471843239</v>
      </c>
      <c r="O973" s="4" t="s">
        <v>6355</v>
      </c>
    </row>
    <row r="974" spans="1:15" x14ac:dyDescent="0.25">
      <c r="A974">
        <v>316555</v>
      </c>
      <c r="B974">
        <v>3165552</v>
      </c>
      <c r="C974" t="s">
        <v>2951</v>
      </c>
      <c r="D974" t="s">
        <v>2181</v>
      </c>
      <c r="E974" t="s">
        <v>2182</v>
      </c>
      <c r="F974" t="s">
        <v>10</v>
      </c>
      <c r="G974">
        <f>VLOOKUP(A974,'Dados absolutos'!A:H,8,FALSE)</f>
        <v>9917</v>
      </c>
      <c r="H974" s="1">
        <f t="shared" si="60"/>
        <v>4.560996550633388E-2</v>
      </c>
      <c r="I974">
        <f>VLOOKUP(A974,'Dados absolutos'!A:I,9,FALSE)</f>
        <v>0.54200000000000004</v>
      </c>
      <c r="J974" s="1">
        <f>VLOOKUP(A974,'Dados absolutos'!A:L,12,FALSE)</f>
        <v>4657.06540687708</v>
      </c>
      <c r="K974" s="1">
        <f t="shared" si="61"/>
        <v>0.34244592764432613</v>
      </c>
      <c r="L974" s="1">
        <f>VLOOKUP(A974,'Dados absolutos'!A:M,13,FALSE)</f>
        <v>0.61666666666666659</v>
      </c>
      <c r="M974" s="1">
        <f t="shared" si="62"/>
        <v>0.36512261580381472</v>
      </c>
      <c r="N974" s="3">
        <f t="shared" si="63"/>
        <v>-0.47371334633417755</v>
      </c>
      <c r="O974" s="4" t="s">
        <v>6356</v>
      </c>
    </row>
    <row r="975" spans="1:15" x14ac:dyDescent="0.25">
      <c r="A975">
        <v>211230</v>
      </c>
      <c r="B975">
        <v>2112308</v>
      </c>
      <c r="C975" t="s">
        <v>670</v>
      </c>
      <c r="D975" t="s">
        <v>465</v>
      </c>
      <c r="E975" t="s">
        <v>466</v>
      </c>
      <c r="F975" t="s">
        <v>10</v>
      </c>
      <c r="G975">
        <f>VLOOKUP(A975,'Dados absolutos'!A:H,8,FALSE)</f>
        <v>36251</v>
      </c>
      <c r="H975" s="1">
        <f t="shared" si="60"/>
        <v>0.17783066471855277</v>
      </c>
      <c r="I975">
        <f>VLOOKUP(A975,'Dados absolutos'!A:I,9,FALSE)</f>
        <v>0.57199999999999995</v>
      </c>
      <c r="J975" s="1">
        <f>VLOOKUP(A975,'Dados absolutos'!A:L,12,FALSE)</f>
        <v>4713.9470646326999</v>
      </c>
      <c r="K975" s="1">
        <f t="shared" si="61"/>
        <v>0.3470736514221332</v>
      </c>
      <c r="L975" s="1">
        <f>VLOOKUP(A975,'Dados absolutos'!A:M,13,FALSE)</f>
        <v>0.41666666666666669</v>
      </c>
      <c r="M975" s="1">
        <f t="shared" si="62"/>
        <v>0.26702997275204365</v>
      </c>
      <c r="N975" s="3">
        <f t="shared" si="63"/>
        <v>-0.4742130139515367</v>
      </c>
      <c r="O975" s="4" t="s">
        <v>6357</v>
      </c>
    </row>
    <row r="976" spans="1:15" x14ac:dyDescent="0.25">
      <c r="A976">
        <v>250440</v>
      </c>
      <c r="B976">
        <v>2504405</v>
      </c>
      <c r="C976" t="s">
        <v>1301</v>
      </c>
      <c r="D976" t="s">
        <v>1247</v>
      </c>
      <c r="E976" t="s">
        <v>466</v>
      </c>
      <c r="F976" t="s">
        <v>10</v>
      </c>
      <c r="G976">
        <f>VLOOKUP(A976,'Dados absolutos'!A:H,8,FALSE)</f>
        <v>18260</v>
      </c>
      <c r="H976" s="1">
        <f t="shared" si="60"/>
        <v>8.7499435147388879E-2</v>
      </c>
      <c r="I976">
        <f>VLOOKUP(A976,'Dados absolutos'!A:I,9,FALSE)</f>
        <v>0.59199999999999997</v>
      </c>
      <c r="J976" s="1">
        <f>VLOOKUP(A976,'Dados absolutos'!A:L,12,FALSE)</f>
        <v>4463.0699797371299</v>
      </c>
      <c r="K976" s="1">
        <f t="shared" si="61"/>
        <v>0.32666303230716132</v>
      </c>
      <c r="L976" s="1">
        <f>VLOOKUP(A976,'Dados absolutos'!A:M,13,FALSE)</f>
        <v>0.6</v>
      </c>
      <c r="M976" s="1">
        <f t="shared" si="62"/>
        <v>0.35694822888283378</v>
      </c>
      <c r="N976" s="3">
        <f t="shared" si="63"/>
        <v>-0.47421536827693861</v>
      </c>
      <c r="O976" s="4" t="s">
        <v>6358</v>
      </c>
    </row>
    <row r="977" spans="1:15" x14ac:dyDescent="0.25">
      <c r="A977">
        <v>314470</v>
      </c>
      <c r="B977">
        <v>3144706</v>
      </c>
      <c r="C977" t="s">
        <v>2700</v>
      </c>
      <c r="D977" t="s">
        <v>2181</v>
      </c>
      <c r="E977" t="s">
        <v>2182</v>
      </c>
      <c r="F977" t="s">
        <v>10</v>
      </c>
      <c r="G977">
        <f>VLOOKUP(A977,'Dados absolutos'!A:H,8,FALSE)</f>
        <v>17438</v>
      </c>
      <c r="H977" s="1">
        <f t="shared" si="60"/>
        <v>8.337224540209974E-2</v>
      </c>
      <c r="I977">
        <f>VLOOKUP(A977,'Dados absolutos'!A:I,9,FALSE)</f>
        <v>0.70899999999999996</v>
      </c>
      <c r="J977" s="1">
        <f>VLOOKUP(A977,'Dados absolutos'!A:L,12,FALSE)</f>
        <v>5720.862242803074</v>
      </c>
      <c r="K977" s="1">
        <f t="shared" si="61"/>
        <v>0.42899329821360654</v>
      </c>
      <c r="L977" s="1">
        <f>VLOOKUP(A977,'Dados absolutos'!A:M,13,FALSE)</f>
        <v>1.0555555555555556</v>
      </c>
      <c r="M977" s="1">
        <f t="shared" si="62"/>
        <v>0.5803814713896458</v>
      </c>
      <c r="N977" s="3">
        <f t="shared" si="63"/>
        <v>-0.47423958142186096</v>
      </c>
      <c r="O977" s="4" t="s">
        <v>6359</v>
      </c>
    </row>
    <row r="978" spans="1:15" x14ac:dyDescent="0.25">
      <c r="A978">
        <v>280370</v>
      </c>
      <c r="B978">
        <v>2803708</v>
      </c>
      <c r="C978" t="s">
        <v>1746</v>
      </c>
      <c r="D978" t="s">
        <v>1716</v>
      </c>
      <c r="E978" t="s">
        <v>466</v>
      </c>
      <c r="F978" t="s">
        <v>10</v>
      </c>
      <c r="G978">
        <f>VLOOKUP(A978,'Dados absolutos'!A:H,8,FALSE)</f>
        <v>6838</v>
      </c>
      <c r="H978" s="1">
        <f t="shared" si="60"/>
        <v>3.0150577153845767E-2</v>
      </c>
      <c r="I978">
        <f>VLOOKUP(A978,'Dados absolutos'!A:I,9,FALSE)</f>
        <v>0.58299999999999996</v>
      </c>
      <c r="J978" s="1">
        <f>VLOOKUP(A978,'Dados absolutos'!A:L,12,FALSE)</f>
        <v>5611.7813176367354</v>
      </c>
      <c r="K978" s="1">
        <f t="shared" si="61"/>
        <v>0.42011879611547487</v>
      </c>
      <c r="L978" s="1">
        <f>VLOOKUP(A978,'Dados absolutos'!A:M,13,FALSE)</f>
        <v>0.88888888888888895</v>
      </c>
      <c r="M978" s="1">
        <f t="shared" si="62"/>
        <v>0.4986376021798366</v>
      </c>
      <c r="N978" s="3">
        <f t="shared" si="63"/>
        <v>-0.4743306167817925</v>
      </c>
      <c r="O978" s="4" t="s">
        <v>6360</v>
      </c>
    </row>
    <row r="979" spans="1:15" x14ac:dyDescent="0.25">
      <c r="A979">
        <v>291700</v>
      </c>
      <c r="B979">
        <v>2917003</v>
      </c>
      <c r="C979" t="s">
        <v>1979</v>
      </c>
      <c r="D979" t="s">
        <v>1784</v>
      </c>
      <c r="E979" t="s">
        <v>466</v>
      </c>
      <c r="F979" t="s">
        <v>10</v>
      </c>
      <c r="G979">
        <f>VLOOKUP(A979,'Dados absolutos'!A:H,8,FALSE)</f>
        <v>33872</v>
      </c>
      <c r="H979" s="1">
        <f t="shared" si="60"/>
        <v>0.16588591483528897</v>
      </c>
      <c r="I979">
        <f>VLOOKUP(A979,'Dados absolutos'!A:I,9,FALSE)</f>
        <v>0.54400000000000004</v>
      </c>
      <c r="J979" s="1">
        <f>VLOOKUP(A979,'Dados absolutos'!A:L,12,FALSE)</f>
        <v>4745.2974610297588</v>
      </c>
      <c r="K979" s="1">
        <f t="shared" si="61"/>
        <v>0.34962422713625274</v>
      </c>
      <c r="L979" s="1">
        <f>VLOOKUP(A979,'Dados absolutos'!A:M,13,FALSE)</f>
        <v>0.3888888888888889</v>
      </c>
      <c r="M979" s="1">
        <f t="shared" si="62"/>
        <v>0.25340599455040874</v>
      </c>
      <c r="N979" s="3">
        <f t="shared" si="63"/>
        <v>-0.47433231775055501</v>
      </c>
      <c r="O979" s="4" t="s">
        <v>6361</v>
      </c>
    </row>
    <row r="980" spans="1:15" x14ac:dyDescent="0.25">
      <c r="A980">
        <v>316280</v>
      </c>
      <c r="B980">
        <v>3162807</v>
      </c>
      <c r="C980" t="s">
        <v>2917</v>
      </c>
      <c r="D980" t="s">
        <v>2181</v>
      </c>
      <c r="E980" t="s">
        <v>2182</v>
      </c>
      <c r="F980" t="s">
        <v>10</v>
      </c>
      <c r="G980">
        <f>VLOOKUP(A980,'Dados absolutos'!A:H,8,FALSE)</f>
        <v>15315</v>
      </c>
      <c r="H980" s="1">
        <f t="shared" si="60"/>
        <v>7.271284901615227E-2</v>
      </c>
      <c r="I980">
        <f>VLOOKUP(A980,'Dados absolutos'!A:I,9,FALSE)</f>
        <v>0.63800000000000001</v>
      </c>
      <c r="J980" s="1">
        <f>VLOOKUP(A980,'Dados absolutos'!A:L,12,FALSE)</f>
        <v>4627.508820111002</v>
      </c>
      <c r="K980" s="1">
        <f t="shared" si="61"/>
        <v>0.34004129098700786</v>
      </c>
      <c r="L980" s="1">
        <f>VLOOKUP(A980,'Dados absolutos'!A:M,13,FALSE)</f>
        <v>0.75</v>
      </c>
      <c r="M980" s="1">
        <f t="shared" si="62"/>
        <v>0.43051771117166215</v>
      </c>
      <c r="N980" s="3">
        <f t="shared" si="63"/>
        <v>-0.47481073079919345</v>
      </c>
      <c r="O980" s="4" t="s">
        <v>6362</v>
      </c>
    </row>
    <row r="981" spans="1:15" x14ac:dyDescent="0.25">
      <c r="A981">
        <v>352740</v>
      </c>
      <c r="B981">
        <v>3527405</v>
      </c>
      <c r="C981" t="s">
        <v>3503</v>
      </c>
      <c r="D981" t="s">
        <v>3202</v>
      </c>
      <c r="E981" t="s">
        <v>2182</v>
      </c>
      <c r="F981" t="s">
        <v>10</v>
      </c>
      <c r="G981">
        <f>VLOOKUP(A981,'Dados absolutos'!A:H,8,FALSE)</f>
        <v>20061</v>
      </c>
      <c r="H981" s="1">
        <f t="shared" si="60"/>
        <v>9.6542097837493165E-2</v>
      </c>
      <c r="I981">
        <f>VLOOKUP(A981,'Dados absolutos'!A:I,9,FALSE)</f>
        <v>0.752</v>
      </c>
      <c r="J981" s="1">
        <f>VLOOKUP(A981,'Dados absolutos'!A:L,12,FALSE)</f>
        <v>4627.9622162404667</v>
      </c>
      <c r="K981" s="1">
        <f t="shared" si="61"/>
        <v>0.34007817795781492</v>
      </c>
      <c r="L981" s="1">
        <f>VLOOKUP(A981,'Dados absolutos'!A:M,13,FALSE)</f>
        <v>0.93333333333333335</v>
      </c>
      <c r="M981" s="1">
        <f t="shared" si="62"/>
        <v>0.52043596730245234</v>
      </c>
      <c r="N981" s="3">
        <f t="shared" si="63"/>
        <v>-0.47510011281786946</v>
      </c>
      <c r="O981" s="4" t="s">
        <v>6363</v>
      </c>
    </row>
    <row r="982" spans="1:15" x14ac:dyDescent="0.25">
      <c r="A982">
        <v>291310</v>
      </c>
      <c r="B982">
        <v>2913101</v>
      </c>
      <c r="C982" t="s">
        <v>1937</v>
      </c>
      <c r="D982" t="s">
        <v>1784</v>
      </c>
      <c r="E982" t="s">
        <v>466</v>
      </c>
      <c r="F982" t="s">
        <v>10</v>
      </c>
      <c r="G982">
        <f>VLOOKUP(A982,'Dados absolutos'!A:H,8,FALSE)</f>
        <v>16969</v>
      </c>
      <c r="H982" s="1">
        <f t="shared" si="60"/>
        <v>8.1017437627719457E-2</v>
      </c>
      <c r="I982">
        <f>VLOOKUP(A982,'Dados absolutos'!A:I,9,FALSE)</f>
        <v>0.60199999999999998</v>
      </c>
      <c r="J982" s="1">
        <f>VLOOKUP(A982,'Dados absolutos'!A:L,12,FALSE)</f>
        <v>4141.0222464494082</v>
      </c>
      <c r="K982" s="1">
        <f t="shared" si="61"/>
        <v>0.30046217931290758</v>
      </c>
      <c r="L982" s="1">
        <f>VLOOKUP(A982,'Dados absolutos'!A:M,13,FALSE)</f>
        <v>0.57777777777777783</v>
      </c>
      <c r="M982" s="1">
        <f t="shared" si="62"/>
        <v>0.34604904632152594</v>
      </c>
      <c r="N982" s="3">
        <f t="shared" si="63"/>
        <v>-0.47539569536366227</v>
      </c>
      <c r="O982" s="4" t="s">
        <v>6364</v>
      </c>
    </row>
    <row r="983" spans="1:15" x14ac:dyDescent="0.25">
      <c r="A983">
        <v>293180</v>
      </c>
      <c r="B983">
        <v>2931806</v>
      </c>
      <c r="C983" t="s">
        <v>2156</v>
      </c>
      <c r="D983" t="s">
        <v>1784</v>
      </c>
      <c r="E983" t="s">
        <v>466</v>
      </c>
      <c r="F983" t="s">
        <v>10</v>
      </c>
      <c r="G983">
        <f>VLOOKUP(A983,'Dados absolutos'!A:H,8,FALSE)</f>
        <v>16296</v>
      </c>
      <c r="H983" s="1">
        <f t="shared" si="60"/>
        <v>7.7638363785165213E-2</v>
      </c>
      <c r="I983">
        <f>VLOOKUP(A983,'Dados absolutos'!A:I,9,FALSE)</f>
        <v>0.52800000000000002</v>
      </c>
      <c r="J983" s="1">
        <f>VLOOKUP(A983,'Dados absolutos'!A:L,12,FALSE)</f>
        <v>4542.1557253313695</v>
      </c>
      <c r="K983" s="1">
        <f t="shared" si="61"/>
        <v>0.33309721513186813</v>
      </c>
      <c r="L983" s="1">
        <f>VLOOKUP(A983,'Dados absolutos'!A:M,13,FALSE)</f>
        <v>0.5</v>
      </c>
      <c r="M983" s="1">
        <f t="shared" si="62"/>
        <v>0.30790190735694822</v>
      </c>
      <c r="N983" s="3">
        <f t="shared" si="63"/>
        <v>-0.47555694398975468</v>
      </c>
      <c r="O983" s="4" t="s">
        <v>6365</v>
      </c>
    </row>
    <row r="984" spans="1:15" x14ac:dyDescent="0.25">
      <c r="A984">
        <v>240110</v>
      </c>
      <c r="B984">
        <v>2401107</v>
      </c>
      <c r="C984" t="s">
        <v>1096</v>
      </c>
      <c r="D984" t="s">
        <v>1086</v>
      </c>
      <c r="E984" t="s">
        <v>466</v>
      </c>
      <c r="F984" t="s">
        <v>10</v>
      </c>
      <c r="G984">
        <f>VLOOKUP(A984,'Dados absolutos'!A:H,8,FALSE)</f>
        <v>24093</v>
      </c>
      <c r="H984" s="1">
        <f t="shared" si="60"/>
        <v>0.11678641542022523</v>
      </c>
      <c r="I984">
        <f>VLOOKUP(A984,'Dados absolutos'!A:I,9,FALSE)</f>
        <v>0.68200000000000005</v>
      </c>
      <c r="J984" s="1">
        <f>VLOOKUP(A984,'Dados absolutos'!A:L,12,FALSE)</f>
        <v>6280.8730004565632</v>
      </c>
      <c r="K984" s="1">
        <f t="shared" si="61"/>
        <v>0.47455412047646933</v>
      </c>
      <c r="L984" s="1">
        <f>VLOOKUP(A984,'Dados absolutos'!A:M,13,FALSE)</f>
        <v>1.0222222222222224</v>
      </c>
      <c r="M984" s="1">
        <f t="shared" si="62"/>
        <v>0.56403269754768404</v>
      </c>
      <c r="N984" s="3">
        <f t="shared" si="63"/>
        <v>-0.47573500750856013</v>
      </c>
      <c r="O984" s="4" t="s">
        <v>6366</v>
      </c>
    </row>
    <row r="985" spans="1:15" x14ac:dyDescent="0.25">
      <c r="A985">
        <v>220370</v>
      </c>
      <c r="B985">
        <v>2203701</v>
      </c>
      <c r="C985" t="s">
        <v>374</v>
      </c>
      <c r="D985" t="s">
        <v>682</v>
      </c>
      <c r="E985" t="s">
        <v>466</v>
      </c>
      <c r="F985" t="s">
        <v>10</v>
      </c>
      <c r="G985">
        <f>VLOOKUP(A985,'Dados absolutos'!A:H,8,FALSE)</f>
        <v>40970</v>
      </c>
      <c r="H985" s="1">
        <f t="shared" si="60"/>
        <v>0.20152434891322357</v>
      </c>
      <c r="I985">
        <f>VLOOKUP(A985,'Dados absolutos'!A:I,9,FALSE)</f>
        <v>0.60499999999999998</v>
      </c>
      <c r="J985" s="1">
        <f>VLOOKUP(A985,'Dados absolutos'!A:L,12,FALSE)</f>
        <v>4322.7120524774227</v>
      </c>
      <c r="K985" s="1">
        <f t="shared" si="61"/>
        <v>0.31524392563882087</v>
      </c>
      <c r="L985" s="1">
        <f>VLOOKUP(A985,'Dados absolutos'!A:M,13,FALSE)</f>
        <v>0.3666666666666667</v>
      </c>
      <c r="M985" s="1">
        <f t="shared" si="62"/>
        <v>0.24250681198910085</v>
      </c>
      <c r="N985" s="3">
        <f t="shared" si="63"/>
        <v>-0.47621276473649643</v>
      </c>
      <c r="O985" s="4" t="s">
        <v>6367</v>
      </c>
    </row>
    <row r="986" spans="1:15" x14ac:dyDescent="0.25">
      <c r="A986">
        <v>260450</v>
      </c>
      <c r="B986">
        <v>2604502</v>
      </c>
      <c r="C986" t="s">
        <v>1495</v>
      </c>
      <c r="D986" t="s">
        <v>1452</v>
      </c>
      <c r="E986" t="s">
        <v>466</v>
      </c>
      <c r="F986" t="s">
        <v>10</v>
      </c>
      <c r="G986">
        <f>VLOOKUP(A986,'Dados absolutos'!A:H,8,FALSE)</f>
        <v>20546</v>
      </c>
      <c r="H986" s="1">
        <f t="shared" si="60"/>
        <v>9.897724020545573E-2</v>
      </c>
      <c r="I986">
        <f>VLOOKUP(A986,'Dados absolutos'!A:I,9,FALSE)</f>
        <v>0.59899999999999998</v>
      </c>
      <c r="J986" s="1">
        <f>VLOOKUP(A986,'Dados absolutos'!A:L,12,FALSE)</f>
        <v>5549.5802375158182</v>
      </c>
      <c r="K986" s="1">
        <f t="shared" si="61"/>
        <v>0.41505829983532894</v>
      </c>
      <c r="L986" s="1">
        <f>VLOOKUP(A986,'Dados absolutos'!A:M,13,FALSE)</f>
        <v>0.76666666666666672</v>
      </c>
      <c r="M986" s="1">
        <f t="shared" si="62"/>
        <v>0.43869209809264309</v>
      </c>
      <c r="N986" s="3">
        <f t="shared" si="63"/>
        <v>-0.47638896153723009</v>
      </c>
      <c r="O986" s="4" t="s">
        <v>6368</v>
      </c>
    </row>
    <row r="987" spans="1:15" x14ac:dyDescent="0.25">
      <c r="A987">
        <v>291650</v>
      </c>
      <c r="B987">
        <v>2916500</v>
      </c>
      <c r="C987" t="s">
        <v>1973</v>
      </c>
      <c r="D987" t="s">
        <v>1784</v>
      </c>
      <c r="E987" t="s">
        <v>466</v>
      </c>
      <c r="F987" t="s">
        <v>10</v>
      </c>
      <c r="G987">
        <f>VLOOKUP(A987,'Dados absolutos'!A:H,8,FALSE)</f>
        <v>31679</v>
      </c>
      <c r="H987" s="1">
        <f t="shared" si="60"/>
        <v>0.15487505460241907</v>
      </c>
      <c r="I987">
        <f>VLOOKUP(A987,'Dados absolutos'!A:I,9,FALSE)</f>
        <v>0.48599999999999999</v>
      </c>
      <c r="J987" s="1">
        <f>VLOOKUP(A987,'Dados absolutos'!A:L,12,FALSE)</f>
        <v>5425.6569042583415</v>
      </c>
      <c r="K987" s="1">
        <f t="shared" si="61"/>
        <v>0.40497626322513414</v>
      </c>
      <c r="L987" s="1">
        <f>VLOOKUP(A987,'Dados absolutos'!A:M,13,FALSE)</f>
        <v>0.4</v>
      </c>
      <c r="M987" s="1">
        <f t="shared" si="62"/>
        <v>0.25885558583106272</v>
      </c>
      <c r="N987" s="3">
        <f t="shared" si="63"/>
        <v>-0.47724562279165228</v>
      </c>
      <c r="O987" s="4" t="s">
        <v>6369</v>
      </c>
    </row>
    <row r="988" spans="1:15" x14ac:dyDescent="0.25">
      <c r="A988">
        <v>150310</v>
      </c>
      <c r="B988">
        <v>1503101</v>
      </c>
      <c r="C988" t="s">
        <v>217</v>
      </c>
      <c r="D988" t="s">
        <v>166</v>
      </c>
      <c r="E988" t="s">
        <v>9</v>
      </c>
      <c r="F988" t="s">
        <v>10</v>
      </c>
      <c r="G988">
        <f>VLOOKUP(A988,'Dados absolutos'!A:H,8,FALSE)</f>
        <v>31786</v>
      </c>
      <c r="H988" s="1">
        <f t="shared" si="60"/>
        <v>0.15541229219700051</v>
      </c>
      <c r="I988">
        <f>VLOOKUP(A988,'Dados absolutos'!A:I,9,FALSE)</f>
        <v>0.50900000000000001</v>
      </c>
      <c r="J988" s="1">
        <f>VLOOKUP(A988,'Dados absolutos'!A:L,12,FALSE)</f>
        <v>6494.5459513622354</v>
      </c>
      <c r="K988" s="1">
        <f t="shared" si="61"/>
        <v>0.49193792106520445</v>
      </c>
      <c r="L988" s="1">
        <f>VLOOKUP(A988,'Dados absolutos'!A:M,13,FALSE)</f>
        <v>0.62222222222222234</v>
      </c>
      <c r="M988" s="1">
        <f t="shared" si="62"/>
        <v>0.36784741144414179</v>
      </c>
      <c r="N988" s="3">
        <f t="shared" si="63"/>
        <v>-0.47767821742406225</v>
      </c>
      <c r="O988" s="4" t="s">
        <v>6370</v>
      </c>
    </row>
    <row r="989" spans="1:15" x14ac:dyDescent="0.25">
      <c r="A989">
        <v>250100</v>
      </c>
      <c r="B989">
        <v>2501005</v>
      </c>
      <c r="C989" t="s">
        <v>1260</v>
      </c>
      <c r="D989" t="s">
        <v>1247</v>
      </c>
      <c r="E989" t="s">
        <v>466</v>
      </c>
      <c r="F989" t="s">
        <v>10</v>
      </c>
      <c r="G989">
        <f>VLOOKUP(A989,'Dados absolutos'!A:H,8,FALSE)</f>
        <v>17189</v>
      </c>
      <c r="H989" s="1">
        <f t="shared" si="60"/>
        <v>8.212203828947566E-2</v>
      </c>
      <c r="I989">
        <f>VLOOKUP(A989,'Dados absolutos'!A:I,9,FALSE)</f>
        <v>0.56699999999999995</v>
      </c>
      <c r="J989" s="1">
        <f>VLOOKUP(A989,'Dados absolutos'!A:L,12,FALSE)</f>
        <v>5084.7817057420443</v>
      </c>
      <c r="K989" s="1">
        <f t="shared" si="61"/>
        <v>0.37724366323278052</v>
      </c>
      <c r="L989" s="1">
        <f>VLOOKUP(A989,'Dados absolutos'!A:M,13,FALSE)</f>
        <v>0.65555555555555556</v>
      </c>
      <c r="M989" s="1">
        <f t="shared" si="62"/>
        <v>0.38419618528610355</v>
      </c>
      <c r="N989" s="3">
        <f t="shared" si="63"/>
        <v>-0.47792543965720125</v>
      </c>
      <c r="O989" s="4" t="s">
        <v>6371</v>
      </c>
    </row>
    <row r="990" spans="1:15" x14ac:dyDescent="0.25">
      <c r="A990">
        <v>314810</v>
      </c>
      <c r="B990">
        <v>3148103</v>
      </c>
      <c r="C990" t="s">
        <v>2743</v>
      </c>
      <c r="D990" t="s">
        <v>2181</v>
      </c>
      <c r="E990" t="s">
        <v>2182</v>
      </c>
      <c r="F990" t="s">
        <v>10</v>
      </c>
      <c r="G990">
        <f>VLOOKUP(A990,'Dados absolutos'!A:H,8,FALSE)</f>
        <v>89826</v>
      </c>
      <c r="H990" s="1">
        <f t="shared" si="60"/>
        <v>0.4468260304166855</v>
      </c>
      <c r="I990">
        <f>VLOOKUP(A990,'Dados absolutos'!A:I,9,FALSE)</f>
        <v>0.72899999999999998</v>
      </c>
      <c r="J990" s="1">
        <f>VLOOKUP(A990,'Dados absolutos'!A:L,12,FALSE)</f>
        <v>6974.5670233562669</v>
      </c>
      <c r="K990" s="1">
        <f t="shared" si="61"/>
        <v>0.53099101860780784</v>
      </c>
      <c r="L990" s="1">
        <f>VLOOKUP(A990,'Dados absolutos'!A:M,13,FALSE)</f>
        <v>0.55555555555555558</v>
      </c>
      <c r="M990" s="1">
        <f t="shared" si="62"/>
        <v>0.33514986376021799</v>
      </c>
      <c r="N990" s="3">
        <f t="shared" si="63"/>
        <v>-0.47801512443090427</v>
      </c>
      <c r="O990" s="4" t="s">
        <v>6372</v>
      </c>
    </row>
    <row r="991" spans="1:15" x14ac:dyDescent="0.25">
      <c r="A991">
        <v>353920</v>
      </c>
      <c r="B991">
        <v>3539202</v>
      </c>
      <c r="C991" t="s">
        <v>3630</v>
      </c>
      <c r="D991" t="s">
        <v>3202</v>
      </c>
      <c r="E991" t="s">
        <v>2182</v>
      </c>
      <c r="F991" t="s">
        <v>10</v>
      </c>
      <c r="G991">
        <f>VLOOKUP(A991,'Dados absolutos'!A:H,8,FALSE)</f>
        <v>25348</v>
      </c>
      <c r="H991" s="1">
        <f t="shared" si="60"/>
        <v>0.12308766010433456</v>
      </c>
      <c r="I991">
        <f>VLOOKUP(A991,'Dados absolutos'!A:I,9,FALSE)</f>
        <v>0.77600000000000002</v>
      </c>
      <c r="J991" s="1">
        <f>VLOOKUP(A991,'Dados absolutos'!A:L,12,FALSE)</f>
        <v>5036.7469555783491</v>
      </c>
      <c r="K991" s="1">
        <f t="shared" si="61"/>
        <v>0.37333569774329739</v>
      </c>
      <c r="L991" s="1">
        <f>VLOOKUP(A991,'Dados absolutos'!A:M,13,FALSE)</f>
        <v>0.98888888888888893</v>
      </c>
      <c r="M991" s="1">
        <f t="shared" si="62"/>
        <v>0.54768392370572216</v>
      </c>
      <c r="N991" s="3">
        <f t="shared" si="63"/>
        <v>-0.47856411393324072</v>
      </c>
      <c r="O991" s="4" t="s">
        <v>6373</v>
      </c>
    </row>
    <row r="992" spans="1:15" x14ac:dyDescent="0.25">
      <c r="A992">
        <v>310590</v>
      </c>
      <c r="B992">
        <v>3105905</v>
      </c>
      <c r="C992" t="s">
        <v>2244</v>
      </c>
      <c r="D992" t="s">
        <v>2181</v>
      </c>
      <c r="E992" t="s">
        <v>2182</v>
      </c>
      <c r="F992" t="s">
        <v>10</v>
      </c>
      <c r="G992">
        <f>VLOOKUP(A992,'Dados absolutos'!A:H,8,FALSE)</f>
        <v>20080</v>
      </c>
      <c r="H992" s="1">
        <f t="shared" si="60"/>
        <v>9.6637495167372106E-2</v>
      </c>
      <c r="I992">
        <f>VLOOKUP(A992,'Dados absolutos'!A:I,9,FALSE)</f>
        <v>0.73399999999999999</v>
      </c>
      <c r="J992" s="1">
        <f>VLOOKUP(A992,'Dados absolutos'!A:L,12,FALSE)</f>
        <v>4694.0441827689237</v>
      </c>
      <c r="K992" s="1">
        <f t="shared" si="61"/>
        <v>0.34545441170089314</v>
      </c>
      <c r="L992" s="1">
        <f>VLOOKUP(A992,'Dados absolutos'!A:M,13,FALSE)</f>
        <v>0.9</v>
      </c>
      <c r="M992" s="1">
        <f t="shared" si="62"/>
        <v>0.50408719346049058</v>
      </c>
      <c r="N992" s="3">
        <f t="shared" si="63"/>
        <v>-0.47872972307303041</v>
      </c>
      <c r="O992" s="4" t="s">
        <v>6374</v>
      </c>
    </row>
    <row r="993" spans="1:15" x14ac:dyDescent="0.25">
      <c r="A993">
        <v>310170</v>
      </c>
      <c r="B993">
        <v>3101706</v>
      </c>
      <c r="C993" t="s">
        <v>2199</v>
      </c>
      <c r="D993" t="s">
        <v>2181</v>
      </c>
      <c r="E993" t="s">
        <v>2182</v>
      </c>
      <c r="F993" t="s">
        <v>10</v>
      </c>
      <c r="G993">
        <f>VLOOKUP(A993,'Dados absolutos'!A:H,8,FALSE)</f>
        <v>40364</v>
      </c>
      <c r="H993" s="1">
        <f t="shared" si="60"/>
        <v>0.19848167618129509</v>
      </c>
      <c r="I993">
        <f>VLOOKUP(A993,'Dados absolutos'!A:I,9,FALSE)</f>
        <v>0.64200000000000002</v>
      </c>
      <c r="J993" s="1">
        <f>VLOOKUP(A993,'Dados absolutos'!A:L,12,FALSE)</f>
        <v>4069.0416460212068</v>
      </c>
      <c r="K993" s="1">
        <f t="shared" si="61"/>
        <v>0.29460605012670249</v>
      </c>
      <c r="L993" s="1">
        <f>VLOOKUP(A993,'Dados absolutos'!A:M,13,FALSE)</f>
        <v>0.4</v>
      </c>
      <c r="M993" s="1">
        <f t="shared" si="62"/>
        <v>0.25885558583106272</v>
      </c>
      <c r="N993" s="3">
        <f t="shared" si="63"/>
        <v>-0.4792687881143447</v>
      </c>
      <c r="O993" s="4" t="s">
        <v>6375</v>
      </c>
    </row>
    <row r="994" spans="1:15" x14ac:dyDescent="0.25">
      <c r="A994">
        <v>291100</v>
      </c>
      <c r="B994">
        <v>2911006</v>
      </c>
      <c r="C994" t="s">
        <v>1913</v>
      </c>
      <c r="D994" t="s">
        <v>1784</v>
      </c>
      <c r="E994" t="s">
        <v>466</v>
      </c>
      <c r="F994" t="s">
        <v>10</v>
      </c>
      <c r="G994">
        <f>VLOOKUP(A994,'Dados absolutos'!A:H,8,FALSE)</f>
        <v>11059</v>
      </c>
      <c r="H994" s="1">
        <f t="shared" si="60"/>
        <v>5.1343847123268414E-2</v>
      </c>
      <c r="I994">
        <f>VLOOKUP(A994,'Dados absolutos'!A:I,9,FALSE)</f>
        <v>0.55700000000000005</v>
      </c>
      <c r="J994" s="1">
        <f>VLOOKUP(A994,'Dados absolutos'!A:L,12,FALSE)</f>
        <v>4210.7691029930374</v>
      </c>
      <c r="K994" s="1">
        <f t="shared" si="61"/>
        <v>0.30613657768999003</v>
      </c>
      <c r="L994" s="1">
        <f>VLOOKUP(A994,'Dados absolutos'!A:M,13,FALSE)</f>
        <v>0.55000000000000004</v>
      </c>
      <c r="M994" s="1">
        <f t="shared" si="62"/>
        <v>0.33242506811989103</v>
      </c>
      <c r="N994" s="3">
        <f t="shared" si="63"/>
        <v>-0.4793676624468306</v>
      </c>
      <c r="O994" s="4" t="s">
        <v>6376</v>
      </c>
    </row>
    <row r="995" spans="1:15" x14ac:dyDescent="0.25">
      <c r="A995">
        <v>292360</v>
      </c>
      <c r="B995">
        <v>2923605</v>
      </c>
      <c r="C995" t="s">
        <v>2065</v>
      </c>
      <c r="D995" t="s">
        <v>1784</v>
      </c>
      <c r="E995" t="s">
        <v>466</v>
      </c>
      <c r="F995" t="s">
        <v>10</v>
      </c>
      <c r="G995">
        <f>VLOOKUP(A995,'Dados absolutos'!A:H,8,FALSE)</f>
        <v>20351</v>
      </c>
      <c r="H995" s="1">
        <f t="shared" si="60"/>
        <v>9.7998162346171799E-2</v>
      </c>
      <c r="I995">
        <f>VLOOKUP(A995,'Dados absolutos'!A:I,9,FALSE)</f>
        <v>0.61499999999999999</v>
      </c>
      <c r="J995" s="1">
        <f>VLOOKUP(A995,'Dados absolutos'!A:L,12,FALSE)</f>
        <v>4376.4348140140537</v>
      </c>
      <c r="K995" s="1">
        <f t="shared" si="61"/>
        <v>0.31961465094434277</v>
      </c>
      <c r="L995" s="1">
        <f>VLOOKUP(A995,'Dados absolutos'!A:M,13,FALSE)</f>
        <v>0.6</v>
      </c>
      <c r="M995" s="1">
        <f t="shared" si="62"/>
        <v>0.35694822888283378</v>
      </c>
      <c r="N995" s="3">
        <f t="shared" si="63"/>
        <v>-0.47966825971533728</v>
      </c>
      <c r="O995" s="4" t="s">
        <v>6377</v>
      </c>
    </row>
    <row r="996" spans="1:15" x14ac:dyDescent="0.25">
      <c r="A996">
        <v>520530</v>
      </c>
      <c r="B996">
        <v>5205307</v>
      </c>
      <c r="C996" t="s">
        <v>5195</v>
      </c>
      <c r="D996" t="s">
        <v>5136</v>
      </c>
      <c r="E996" t="s">
        <v>4932</v>
      </c>
      <c r="F996" t="s">
        <v>10</v>
      </c>
      <c r="G996">
        <f>VLOOKUP(A996,'Dados absolutos'!A:H,8,FALSE)</f>
        <v>9583</v>
      </c>
      <c r="H996" s="1">
        <f t="shared" si="60"/>
        <v>4.3932980865303992E-2</v>
      </c>
      <c r="I996">
        <f>VLOOKUP(A996,'Dados absolutos'!A:I,9,FALSE)</f>
        <v>0.58399999999999996</v>
      </c>
      <c r="J996" s="1">
        <f>VLOOKUP(A996,'Dados absolutos'!A:L,12,FALSE)</f>
        <v>3895.2042178858396</v>
      </c>
      <c r="K996" s="1">
        <f t="shared" si="61"/>
        <v>0.28046315008832623</v>
      </c>
      <c r="L996" s="1">
        <f>VLOOKUP(A996,'Dados absolutos'!A:M,13,FALSE)</f>
        <v>0.56666666666666665</v>
      </c>
      <c r="M996" s="1">
        <f t="shared" si="62"/>
        <v>0.34059945504087197</v>
      </c>
      <c r="N996" s="3">
        <f t="shared" si="63"/>
        <v>-0.47993071418215028</v>
      </c>
      <c r="O996" s="4" t="s">
        <v>6378</v>
      </c>
    </row>
    <row r="997" spans="1:15" x14ac:dyDescent="0.25">
      <c r="A997">
        <v>411330</v>
      </c>
      <c r="B997">
        <v>4113304</v>
      </c>
      <c r="C997" t="s">
        <v>3995</v>
      </c>
      <c r="D997" t="s">
        <v>3827</v>
      </c>
      <c r="E997" t="s">
        <v>3828</v>
      </c>
      <c r="F997" t="s">
        <v>10</v>
      </c>
      <c r="G997">
        <f>VLOOKUP(A997,'Dados absolutos'!A:H,8,FALSE)</f>
        <v>32227</v>
      </c>
      <c r="H997" s="1">
        <f t="shared" si="60"/>
        <v>0.15762651443261183</v>
      </c>
      <c r="I997">
        <f>VLOOKUP(A997,'Dados absolutos'!A:I,9,FALSE)</f>
        <v>0.70599999999999996</v>
      </c>
      <c r="J997" s="1">
        <f>VLOOKUP(A997,'Dados absolutos'!A:L,12,FALSE)</f>
        <v>5167.6784243026041</v>
      </c>
      <c r="K997" s="1">
        <f t="shared" si="61"/>
        <v>0.38398789556920498</v>
      </c>
      <c r="L997" s="1">
        <f>VLOOKUP(A997,'Dados absolutos'!A:M,13,FALSE)</f>
        <v>0.79444444444444451</v>
      </c>
      <c r="M997" s="1">
        <f t="shared" si="62"/>
        <v>0.452316076294278</v>
      </c>
      <c r="N997" s="3">
        <f t="shared" si="63"/>
        <v>-0.48004530484231506</v>
      </c>
      <c r="O997" s="4" t="s">
        <v>6379</v>
      </c>
    </row>
    <row r="998" spans="1:15" x14ac:dyDescent="0.25">
      <c r="A998">
        <v>355380</v>
      </c>
      <c r="B998">
        <v>3553807</v>
      </c>
      <c r="C998" t="s">
        <v>3782</v>
      </c>
      <c r="D998" t="s">
        <v>3202</v>
      </c>
      <c r="E998" t="s">
        <v>2182</v>
      </c>
      <c r="F998" t="s">
        <v>10</v>
      </c>
      <c r="G998">
        <f>VLOOKUP(A998,'Dados absolutos'!A:H,8,FALSE)</f>
        <v>24350</v>
      </c>
      <c r="H998" s="1">
        <f t="shared" si="60"/>
        <v>0.11807678982964045</v>
      </c>
      <c r="I998">
        <f>VLOOKUP(A998,'Dados absolutos'!A:I,9,FALSE)</f>
        <v>0.70099999999999996</v>
      </c>
      <c r="J998" s="1">
        <f>VLOOKUP(A998,'Dados absolutos'!A:L,12,FALSE)</f>
        <v>6218.7536262833682</v>
      </c>
      <c r="K998" s="1">
        <f t="shared" si="61"/>
        <v>0.46950027155105922</v>
      </c>
      <c r="L998" s="1">
        <f>VLOOKUP(A998,'Dados absolutos'!A:M,13,FALSE)</f>
        <v>1.038888888888889</v>
      </c>
      <c r="M998" s="1">
        <f t="shared" si="62"/>
        <v>0.57220708446866497</v>
      </c>
      <c r="N998" s="3">
        <f t="shared" si="63"/>
        <v>-0.48021639725275389</v>
      </c>
      <c r="O998" s="4" t="s">
        <v>6380</v>
      </c>
    </row>
    <row r="999" spans="1:15" x14ac:dyDescent="0.25">
      <c r="A999">
        <v>150812</v>
      </c>
      <c r="B999">
        <v>1508126</v>
      </c>
      <c r="C999" t="s">
        <v>303</v>
      </c>
      <c r="D999" t="s">
        <v>166</v>
      </c>
      <c r="E999" t="s">
        <v>9</v>
      </c>
      <c r="F999" t="s">
        <v>10</v>
      </c>
      <c r="G999">
        <f>VLOOKUP(A999,'Dados absolutos'!A:H,8,FALSE)</f>
        <v>37972</v>
      </c>
      <c r="H999" s="1">
        <f t="shared" si="60"/>
        <v>0.1864716544407457</v>
      </c>
      <c r="I999">
        <f>VLOOKUP(A999,'Dados absolutos'!A:I,9,FALSE)</f>
        <v>0.60399999999999998</v>
      </c>
      <c r="J999" s="1">
        <f>VLOOKUP(A999,'Dados absolutos'!A:L,12,FALSE)</f>
        <v>4507.527817602444</v>
      </c>
      <c r="K999" s="1">
        <f t="shared" si="61"/>
        <v>0.33027999076999509</v>
      </c>
      <c r="L999" s="1">
        <f>VLOOKUP(A999,'Dados absolutos'!A:M,13,FALSE)</f>
        <v>0.41666666666666669</v>
      </c>
      <c r="M999" s="1">
        <f t="shared" si="62"/>
        <v>0.26702997275204365</v>
      </c>
      <c r="N999" s="3">
        <f t="shared" si="63"/>
        <v>-0.48077836357720571</v>
      </c>
      <c r="O999" s="4" t="s">
        <v>6381</v>
      </c>
    </row>
    <row r="1000" spans="1:15" x14ac:dyDescent="0.25">
      <c r="A1000">
        <v>230200</v>
      </c>
      <c r="B1000">
        <v>2302008</v>
      </c>
      <c r="C1000" t="s">
        <v>929</v>
      </c>
      <c r="D1000" t="s">
        <v>905</v>
      </c>
      <c r="E1000" t="s">
        <v>466</v>
      </c>
      <c r="F1000" t="s">
        <v>10</v>
      </c>
      <c r="G1000">
        <f>VLOOKUP(A1000,'Dados absolutos'!A:H,8,FALSE)</f>
        <v>19381</v>
      </c>
      <c r="H1000" s="1">
        <f t="shared" si="60"/>
        <v>9.3127877610246684E-2</v>
      </c>
      <c r="I1000">
        <f>VLOOKUP(A1000,'Dados absolutos'!A:I,9,FALSE)</f>
        <v>0.59899999999999998</v>
      </c>
      <c r="J1000" s="1">
        <f>VLOOKUP(A1000,'Dados absolutos'!A:L,12,FALSE)</f>
        <v>4067.5090495846448</v>
      </c>
      <c r="K1000" s="1">
        <f t="shared" si="61"/>
        <v>0.29448136260437791</v>
      </c>
      <c r="L1000" s="1">
        <f>VLOOKUP(A1000,'Dados absolutos'!A:M,13,FALSE)</f>
        <v>0.52222222222222225</v>
      </c>
      <c r="M1000" s="1">
        <f t="shared" si="62"/>
        <v>0.31880108991825618</v>
      </c>
      <c r="N1000" s="3">
        <f t="shared" si="63"/>
        <v>-0.48155239507587499</v>
      </c>
      <c r="O1000" s="4" t="s">
        <v>6382</v>
      </c>
    </row>
    <row r="1001" spans="1:15" x14ac:dyDescent="0.25">
      <c r="A1001">
        <v>130130</v>
      </c>
      <c r="B1001">
        <v>1301308</v>
      </c>
      <c r="C1001" t="s">
        <v>107</v>
      </c>
      <c r="D1001" t="s">
        <v>87</v>
      </c>
      <c r="E1001" t="s">
        <v>9</v>
      </c>
      <c r="F1001" t="s">
        <v>10</v>
      </c>
      <c r="G1001">
        <f>VLOOKUP(A1001,'Dados absolutos'!A:H,8,FALSE)</f>
        <v>23549</v>
      </c>
      <c r="H1001" s="1">
        <f t="shared" si="60"/>
        <v>0.11405503923842805</v>
      </c>
      <c r="I1001">
        <f>VLOOKUP(A1001,'Dados absolutos'!A:I,9,FALSE)</f>
        <v>0.56299999999999994</v>
      </c>
      <c r="J1001" s="1">
        <f>VLOOKUP(A1001,'Dados absolutos'!A:L,12,FALSE)</f>
        <v>4570.4204174274919</v>
      </c>
      <c r="K1001" s="1">
        <f t="shared" si="61"/>
        <v>0.3353967470521152</v>
      </c>
      <c r="L1001" s="1">
        <f>VLOOKUP(A1001,'Dados absolutos'!A:M,13,FALSE)</f>
        <v>0.48888888888888893</v>
      </c>
      <c r="M1001" s="1">
        <f t="shared" si="62"/>
        <v>0.3024523160762943</v>
      </c>
      <c r="N1001" s="3">
        <f t="shared" si="63"/>
        <v>-0.48188939173739276</v>
      </c>
      <c r="O1001" s="4" t="s">
        <v>6383</v>
      </c>
    </row>
    <row r="1002" spans="1:15" x14ac:dyDescent="0.25">
      <c r="A1002">
        <v>260460</v>
      </c>
      <c r="B1002">
        <v>2604601</v>
      </c>
      <c r="C1002" t="s">
        <v>1302</v>
      </c>
      <c r="D1002" t="s">
        <v>1452</v>
      </c>
      <c r="E1002" t="s">
        <v>466</v>
      </c>
      <c r="F1002" t="s">
        <v>10</v>
      </c>
      <c r="G1002">
        <f>VLOOKUP(A1002,'Dados absolutos'!A:H,8,FALSE)</f>
        <v>24587</v>
      </c>
      <c r="H1002" s="1">
        <f t="shared" si="60"/>
        <v>0.11926674599707783</v>
      </c>
      <c r="I1002">
        <f>VLOOKUP(A1002,'Dados absolutos'!A:I,9,FALSE)</f>
        <v>0.60199999999999998</v>
      </c>
      <c r="J1002" s="1">
        <f>VLOOKUP(A1002,'Dados absolutos'!A:L,12,FALSE)</f>
        <v>4156.2949034042385</v>
      </c>
      <c r="K1002" s="1">
        <f t="shared" si="61"/>
        <v>0.30170471760255818</v>
      </c>
      <c r="L1002" s="1">
        <f>VLOOKUP(A1002,'Dados absolutos'!A:M,13,FALSE)</f>
        <v>0.48888888888888893</v>
      </c>
      <c r="M1002" s="1">
        <f t="shared" si="62"/>
        <v>0.3024523160762943</v>
      </c>
      <c r="N1002" s="3">
        <f t="shared" si="63"/>
        <v>-0.48198565552918604</v>
      </c>
      <c r="O1002" s="4" t="s">
        <v>6384</v>
      </c>
    </row>
    <row r="1003" spans="1:15" x14ac:dyDescent="0.25">
      <c r="A1003">
        <v>316070</v>
      </c>
      <c r="B1003">
        <v>3160702</v>
      </c>
      <c r="C1003" t="s">
        <v>2888</v>
      </c>
      <c r="D1003" t="s">
        <v>2181</v>
      </c>
      <c r="E1003" t="s">
        <v>2182</v>
      </c>
      <c r="F1003" t="s">
        <v>10</v>
      </c>
      <c r="G1003">
        <f>VLOOKUP(A1003,'Dados absolutos'!A:H,8,FALSE)</f>
        <v>42406</v>
      </c>
      <c r="H1003" s="1">
        <f t="shared" si="60"/>
        <v>0.20873437868723232</v>
      </c>
      <c r="I1003">
        <f>VLOOKUP(A1003,'Dados absolutos'!A:I,9,FALSE)</f>
        <v>0.74099999999999999</v>
      </c>
      <c r="J1003" s="1">
        <f>VLOOKUP(A1003,'Dados absolutos'!A:L,12,FALSE)</f>
        <v>3950.8781695986418</v>
      </c>
      <c r="K1003" s="1">
        <f t="shared" si="61"/>
        <v>0.28499261846726703</v>
      </c>
      <c r="L1003" s="1">
        <f>VLOOKUP(A1003,'Dados absolutos'!A:M,13,FALSE)</f>
        <v>0.55555555555555558</v>
      </c>
      <c r="M1003" s="1">
        <f t="shared" si="62"/>
        <v>0.33514986376021799</v>
      </c>
      <c r="N1003" s="3">
        <f t="shared" si="63"/>
        <v>-0.48210837601981676</v>
      </c>
      <c r="O1003" s="4" t="s">
        <v>6385</v>
      </c>
    </row>
    <row r="1004" spans="1:15" x14ac:dyDescent="0.25">
      <c r="A1004">
        <v>230210</v>
      </c>
      <c r="B1004">
        <v>2302107</v>
      </c>
      <c r="C1004" t="s">
        <v>931</v>
      </c>
      <c r="D1004" t="s">
        <v>905</v>
      </c>
      <c r="E1004" t="s">
        <v>466</v>
      </c>
      <c r="F1004" t="s">
        <v>10</v>
      </c>
      <c r="G1004">
        <f>VLOOKUP(A1004,'Dados absolutos'!A:H,8,FALSE)</f>
        <v>35218</v>
      </c>
      <c r="H1004" s="1">
        <f t="shared" si="60"/>
        <v>0.17264406252039746</v>
      </c>
      <c r="I1004">
        <f>VLOOKUP(A1004,'Dados absolutos'!A:I,9,FALSE)</f>
        <v>0.61899999999999999</v>
      </c>
      <c r="J1004" s="1">
        <f>VLOOKUP(A1004,'Dados absolutos'!A:L,12,FALSE)</f>
        <v>4878.7765696518827</v>
      </c>
      <c r="K1004" s="1">
        <f t="shared" si="61"/>
        <v>0.36048369342440012</v>
      </c>
      <c r="L1004" s="1">
        <f>VLOOKUP(A1004,'Dados absolutos'!A:M,13,FALSE)</f>
        <v>0.53333333333333344</v>
      </c>
      <c r="M1004" s="1">
        <f t="shared" si="62"/>
        <v>0.32425068119891015</v>
      </c>
      <c r="N1004" s="3">
        <f t="shared" si="63"/>
        <v>-0.48258894970509253</v>
      </c>
      <c r="O1004" s="4" t="s">
        <v>6386</v>
      </c>
    </row>
    <row r="1005" spans="1:15" x14ac:dyDescent="0.25">
      <c r="A1005">
        <v>250040</v>
      </c>
      <c r="B1005">
        <v>2500403</v>
      </c>
      <c r="C1005" t="s">
        <v>1250</v>
      </c>
      <c r="D1005" t="s">
        <v>1247</v>
      </c>
      <c r="E1005" t="s">
        <v>466</v>
      </c>
      <c r="F1005" t="s">
        <v>10</v>
      </c>
      <c r="G1005">
        <f>VLOOKUP(A1005,'Dados absolutos'!A:H,8,FALSE)</f>
        <v>21013</v>
      </c>
      <c r="H1005" s="1">
        <f t="shared" si="60"/>
        <v>0.10132200615563823</v>
      </c>
      <c r="I1005">
        <f>VLOOKUP(A1005,'Dados absolutos'!A:I,9,FALSE)</f>
        <v>0.57599999999999996</v>
      </c>
      <c r="J1005" s="1">
        <f>VLOOKUP(A1005,'Dados absolutos'!A:L,12,FALSE)</f>
        <v>4700.2953766715846</v>
      </c>
      <c r="K1005" s="1">
        <f t="shared" si="61"/>
        <v>0.34596299038520845</v>
      </c>
      <c r="L1005" s="1">
        <f>VLOOKUP(A1005,'Dados absolutos'!A:M,13,FALSE)</f>
        <v>0.56111111111111112</v>
      </c>
      <c r="M1005" s="1">
        <f t="shared" si="62"/>
        <v>0.33787465940054495</v>
      </c>
      <c r="N1005" s="3">
        <f t="shared" si="63"/>
        <v>-0.48276632482902515</v>
      </c>
      <c r="O1005" s="4" t="s">
        <v>6387</v>
      </c>
    </row>
    <row r="1006" spans="1:15" x14ac:dyDescent="0.25">
      <c r="A1006">
        <v>210470</v>
      </c>
      <c r="B1006">
        <v>2104701</v>
      </c>
      <c r="C1006" t="s">
        <v>547</v>
      </c>
      <c r="D1006" t="s">
        <v>465</v>
      </c>
      <c r="E1006" t="s">
        <v>466</v>
      </c>
      <c r="F1006" t="s">
        <v>10</v>
      </c>
      <c r="G1006">
        <f>VLOOKUP(A1006,'Dados absolutos'!A:H,8,FALSE)</f>
        <v>6023</v>
      </c>
      <c r="H1006" s="1">
        <f t="shared" si="60"/>
        <v>2.6058533793248882E-2</v>
      </c>
      <c r="I1006">
        <f>VLOOKUP(A1006,'Dados absolutos'!A:I,9,FALSE)</f>
        <v>0.56999999999999995</v>
      </c>
      <c r="J1006" s="1">
        <f>VLOOKUP(A1006,'Dados absolutos'!A:L,12,FALSE)</f>
        <v>5294.314112568487</v>
      </c>
      <c r="K1006" s="1">
        <f t="shared" si="61"/>
        <v>0.39429060137684446</v>
      </c>
      <c r="L1006" s="1">
        <f>VLOOKUP(A1006,'Dados absolutos'!A:M,13,FALSE)</f>
        <v>0.8</v>
      </c>
      <c r="M1006" s="1">
        <f t="shared" si="62"/>
        <v>0.45504087193460496</v>
      </c>
      <c r="N1006" s="3">
        <f t="shared" si="63"/>
        <v>-0.4831911956489906</v>
      </c>
      <c r="O1006" s="4" t="s">
        <v>6388</v>
      </c>
    </row>
    <row r="1007" spans="1:15" x14ac:dyDescent="0.25">
      <c r="A1007">
        <v>410240</v>
      </c>
      <c r="B1007">
        <v>4102406</v>
      </c>
      <c r="C1007" t="s">
        <v>3854</v>
      </c>
      <c r="D1007" t="s">
        <v>3827</v>
      </c>
      <c r="E1007" t="s">
        <v>3828</v>
      </c>
      <c r="F1007" t="s">
        <v>10</v>
      </c>
      <c r="G1007">
        <f>VLOOKUP(A1007,'Dados absolutos'!A:H,8,FALSE)</f>
        <v>31273</v>
      </c>
      <c r="H1007" s="1">
        <f t="shared" si="60"/>
        <v>0.15283656429026898</v>
      </c>
      <c r="I1007">
        <f>VLOOKUP(A1007,'Dados absolutos'!A:I,9,FALSE)</f>
        <v>0.72699999999999998</v>
      </c>
      <c r="J1007" s="1">
        <f>VLOOKUP(A1007,'Dados absolutos'!A:L,12,FALSE)</f>
        <v>4387.1357359383492</v>
      </c>
      <c r="K1007" s="1">
        <f t="shared" si="61"/>
        <v>0.3204852463662673</v>
      </c>
      <c r="L1007" s="1">
        <f>VLOOKUP(A1007,'Dados absolutos'!A:M,13,FALSE)</f>
        <v>0.71111111111111103</v>
      </c>
      <c r="M1007" s="1">
        <f t="shared" si="62"/>
        <v>0.41144414168937327</v>
      </c>
      <c r="N1007" s="3">
        <f t="shared" si="63"/>
        <v>-0.48320454038662497</v>
      </c>
      <c r="O1007" s="4" t="s">
        <v>6389</v>
      </c>
    </row>
    <row r="1008" spans="1:15" x14ac:dyDescent="0.25">
      <c r="A1008">
        <v>316450</v>
      </c>
      <c r="B1008">
        <v>3164506</v>
      </c>
      <c r="C1008" t="s">
        <v>2939</v>
      </c>
      <c r="D1008" t="s">
        <v>2181</v>
      </c>
      <c r="E1008" t="s">
        <v>2182</v>
      </c>
      <c r="F1008" t="s">
        <v>10</v>
      </c>
      <c r="G1008">
        <f>VLOOKUP(A1008,'Dados absolutos'!A:H,8,FALSE)</f>
        <v>10079</v>
      </c>
      <c r="H1008" s="1">
        <f t="shared" si="60"/>
        <v>4.6423353266354363E-2</v>
      </c>
      <c r="I1008">
        <f>VLOOKUP(A1008,'Dados absolutos'!A:I,9,FALSE)</f>
        <v>0.58099999999999996</v>
      </c>
      <c r="J1008" s="1">
        <f>VLOOKUP(A1008,'Dados absolutos'!A:L,12,FALSE)</f>
        <v>4352.771705526342</v>
      </c>
      <c r="K1008" s="1">
        <f t="shared" si="61"/>
        <v>0.31768949028401389</v>
      </c>
      <c r="L1008" s="1">
        <f>VLOOKUP(A1008,'Dados absolutos'!A:M,13,FALSE)</f>
        <v>0.62222222222222223</v>
      </c>
      <c r="M1008" s="1">
        <f t="shared" si="62"/>
        <v>0.36784741144414174</v>
      </c>
      <c r="N1008" s="3">
        <f t="shared" si="63"/>
        <v>-0.48441872557351767</v>
      </c>
      <c r="O1008" s="4" t="s">
        <v>6390</v>
      </c>
    </row>
    <row r="1009" spans="1:15" x14ac:dyDescent="0.25">
      <c r="A1009">
        <v>351550</v>
      </c>
      <c r="B1009">
        <v>3515509</v>
      </c>
      <c r="C1009" t="s">
        <v>3373</v>
      </c>
      <c r="D1009" t="s">
        <v>3202</v>
      </c>
      <c r="E1009" t="s">
        <v>2182</v>
      </c>
      <c r="F1009" t="s">
        <v>10</v>
      </c>
      <c r="G1009">
        <f>VLOOKUP(A1009,'Dados absolutos'!A:H,8,FALSE)</f>
        <v>71186</v>
      </c>
      <c r="H1009" s="1">
        <f t="shared" si="60"/>
        <v>0.35323622889334078</v>
      </c>
      <c r="I1009">
        <f>VLOOKUP(A1009,'Dados absolutos'!A:I,9,FALSE)</f>
        <v>0.79700000000000004</v>
      </c>
      <c r="J1009" s="1">
        <f>VLOOKUP(A1009,'Dados absolutos'!A:L,12,FALSE)</f>
        <v>5002.8454801505914</v>
      </c>
      <c r="K1009" s="1">
        <f t="shared" si="61"/>
        <v>0.37057757376924227</v>
      </c>
      <c r="L1009" s="1">
        <f>VLOOKUP(A1009,'Dados absolutos'!A:M,13,FALSE)</f>
        <v>0.54444444444444451</v>
      </c>
      <c r="M1009" s="1">
        <f t="shared" si="62"/>
        <v>0.32970027247956407</v>
      </c>
      <c r="N1009" s="3">
        <f t="shared" si="63"/>
        <v>-0.48464107239633752</v>
      </c>
      <c r="O1009" s="4" t="s">
        <v>6391</v>
      </c>
    </row>
    <row r="1010" spans="1:15" x14ac:dyDescent="0.25">
      <c r="A1010">
        <v>352620</v>
      </c>
      <c r="B1010">
        <v>3526209</v>
      </c>
      <c r="C1010" t="s">
        <v>3490</v>
      </c>
      <c r="D1010" t="s">
        <v>3202</v>
      </c>
      <c r="E1010" t="s">
        <v>2182</v>
      </c>
      <c r="F1010" t="s">
        <v>10</v>
      </c>
      <c r="G1010">
        <f>VLOOKUP(A1010,'Dados absolutos'!A:H,8,FALSE)</f>
        <v>27404</v>
      </c>
      <c r="H1010" s="1">
        <f t="shared" si="60"/>
        <v>0.13341065537965627</v>
      </c>
      <c r="I1010">
        <f>VLOOKUP(A1010,'Dados absolutos'!A:I,9,FALSE)</f>
        <v>0.70899999999999996</v>
      </c>
      <c r="J1010" s="1">
        <f>VLOOKUP(A1010,'Dados absolutos'!A:L,12,FALSE)</f>
        <v>5129.2212600350313</v>
      </c>
      <c r="K1010" s="1">
        <f t="shared" si="61"/>
        <v>0.38085913419813727</v>
      </c>
      <c r="L1010" s="1">
        <f>VLOOKUP(A1010,'Dados absolutos'!A:M,13,FALSE)</f>
        <v>0.83333333333333326</v>
      </c>
      <c r="M1010" s="1">
        <f t="shared" si="62"/>
        <v>0.47138964577656672</v>
      </c>
      <c r="N1010" s="3">
        <f t="shared" si="63"/>
        <v>-0.48505883304191433</v>
      </c>
      <c r="O1010" s="4" t="s">
        <v>6392</v>
      </c>
    </row>
    <row r="1011" spans="1:15" x14ac:dyDescent="0.25">
      <c r="A1011">
        <v>150740</v>
      </c>
      <c r="B1011">
        <v>1507409</v>
      </c>
      <c r="C1011" t="s">
        <v>285</v>
      </c>
      <c r="D1011" t="s">
        <v>166</v>
      </c>
      <c r="E1011" t="s">
        <v>9</v>
      </c>
      <c r="F1011" t="s">
        <v>10</v>
      </c>
      <c r="G1011">
        <f>VLOOKUP(A1011,'Dados absolutos'!A:H,8,FALSE)</f>
        <v>14894</v>
      </c>
      <c r="H1011" s="1">
        <f t="shared" si="60"/>
        <v>7.0599045022518792E-2</v>
      </c>
      <c r="I1011">
        <f>VLOOKUP(A1011,'Dados absolutos'!A:I,9,FALSE)</f>
        <v>0.60799999999999998</v>
      </c>
      <c r="J1011" s="1">
        <f>VLOOKUP(A1011,'Dados absolutos'!A:L,12,FALSE)</f>
        <v>4401.905169867061</v>
      </c>
      <c r="K1011" s="1">
        <f t="shared" si="61"/>
        <v>0.32168684391587277</v>
      </c>
      <c r="L1011" s="1">
        <f>VLOOKUP(A1011,'Dados absolutos'!A:M,13,FALSE)</f>
        <v>0.63333333333333341</v>
      </c>
      <c r="M1011" s="1">
        <f t="shared" si="62"/>
        <v>0.37329700272479571</v>
      </c>
      <c r="N1011" s="3">
        <f t="shared" si="63"/>
        <v>-0.48579079616855825</v>
      </c>
      <c r="O1011" s="4" t="s">
        <v>6393</v>
      </c>
    </row>
    <row r="1012" spans="1:15" x14ac:dyDescent="0.25">
      <c r="A1012">
        <v>313900</v>
      </c>
      <c r="B1012">
        <v>3139003</v>
      </c>
      <c r="C1012" t="s">
        <v>2631</v>
      </c>
      <c r="D1012" t="s">
        <v>2181</v>
      </c>
      <c r="E1012" t="s">
        <v>2182</v>
      </c>
      <c r="F1012" t="s">
        <v>10</v>
      </c>
      <c r="G1012">
        <f>VLOOKUP(A1012,'Dados absolutos'!A:H,8,FALSE)</f>
        <v>37684</v>
      </c>
      <c r="H1012" s="1">
        <f t="shared" si="60"/>
        <v>0.18502563175626485</v>
      </c>
      <c r="I1012">
        <f>VLOOKUP(A1012,'Dados absolutos'!A:I,9,FALSE)</f>
        <v>0.71499999999999997</v>
      </c>
      <c r="J1012" s="1">
        <f>VLOOKUP(A1012,'Dados absolutos'!A:L,12,FALSE)</f>
        <v>5263.6347585182039</v>
      </c>
      <c r="K1012" s="1">
        <f t="shared" si="61"/>
        <v>0.39179461968734758</v>
      </c>
      <c r="L1012" s="1">
        <f>VLOOKUP(A1012,'Dados absolutos'!A:M,13,FALSE)</f>
        <v>0.76111111111111118</v>
      </c>
      <c r="M1012" s="1">
        <f t="shared" si="62"/>
        <v>0.43596730245231613</v>
      </c>
      <c r="N1012" s="3">
        <f t="shared" si="63"/>
        <v>-0.48580168547876651</v>
      </c>
      <c r="O1012" s="4" t="s">
        <v>6394</v>
      </c>
    </row>
    <row r="1013" spans="1:15" x14ac:dyDescent="0.25">
      <c r="A1013">
        <v>291915</v>
      </c>
      <c r="B1013">
        <v>2919157</v>
      </c>
      <c r="C1013" t="s">
        <v>2007</v>
      </c>
      <c r="D1013" t="s">
        <v>1784</v>
      </c>
      <c r="E1013" t="s">
        <v>466</v>
      </c>
      <c r="F1013" t="s">
        <v>10</v>
      </c>
      <c r="G1013">
        <f>VLOOKUP(A1013,'Dados absolutos'!A:H,8,FALSE)</f>
        <v>25736</v>
      </c>
      <c r="H1013" s="1">
        <f t="shared" si="60"/>
        <v>0.12503577399870461</v>
      </c>
      <c r="I1013">
        <f>VLOOKUP(A1013,'Dados absolutos'!A:I,9,FALSE)</f>
        <v>0.59599999999999997</v>
      </c>
      <c r="J1013" s="1">
        <f>VLOOKUP(A1013,'Dados absolutos'!A:L,12,FALSE)</f>
        <v>4885.0740499689155</v>
      </c>
      <c r="K1013" s="1">
        <f t="shared" si="61"/>
        <v>0.36099603783476547</v>
      </c>
      <c r="L1013" s="1">
        <f>VLOOKUP(A1013,'Dados absolutos'!A:M,13,FALSE)</f>
        <v>0.57777777777777772</v>
      </c>
      <c r="M1013" s="1">
        <f t="shared" si="62"/>
        <v>0.34604904632152589</v>
      </c>
      <c r="N1013" s="3">
        <f t="shared" si="63"/>
        <v>-0.48591121751453492</v>
      </c>
      <c r="O1013" s="4" t="s">
        <v>6395</v>
      </c>
    </row>
    <row r="1014" spans="1:15" x14ac:dyDescent="0.25">
      <c r="A1014">
        <v>352930</v>
      </c>
      <c r="B1014">
        <v>3529302</v>
      </c>
      <c r="C1014" t="s">
        <v>3523</v>
      </c>
      <c r="D1014" t="s">
        <v>3202</v>
      </c>
      <c r="E1014" t="s">
        <v>2182</v>
      </c>
      <c r="F1014" t="s">
        <v>10</v>
      </c>
      <c r="G1014">
        <f>VLOOKUP(A1014,'Dados absolutos'!A:H,8,FALSE)</f>
        <v>79033</v>
      </c>
      <c r="H1014" s="1">
        <f t="shared" si="60"/>
        <v>0.3926353261333454</v>
      </c>
      <c r="I1014">
        <f>VLOOKUP(A1014,'Dados absolutos'!A:I,9,FALSE)</f>
        <v>0.77300000000000002</v>
      </c>
      <c r="J1014" s="1">
        <f>VLOOKUP(A1014,'Dados absolutos'!A:L,12,FALSE)</f>
        <v>5431.7773072007894</v>
      </c>
      <c r="K1014" s="1">
        <f t="shared" si="61"/>
        <v>0.40547420114298127</v>
      </c>
      <c r="L1014" s="1">
        <f>VLOOKUP(A1014,'Dados absolutos'!A:M,13,FALSE)</f>
        <v>0.48333333333333339</v>
      </c>
      <c r="M1014" s="1">
        <f t="shared" si="62"/>
        <v>0.29972752043596734</v>
      </c>
      <c r="N1014" s="3">
        <f t="shared" si="63"/>
        <v>-0.48611135457366855</v>
      </c>
      <c r="O1014" s="4" t="s">
        <v>6396</v>
      </c>
    </row>
    <row r="1015" spans="1:15" x14ac:dyDescent="0.25">
      <c r="A1015">
        <v>261260</v>
      </c>
      <c r="B1015">
        <v>2612604</v>
      </c>
      <c r="C1015" t="s">
        <v>1581</v>
      </c>
      <c r="D1015" t="s">
        <v>1452</v>
      </c>
      <c r="E1015" t="s">
        <v>466</v>
      </c>
      <c r="F1015" t="s">
        <v>10</v>
      </c>
      <c r="G1015">
        <f>VLOOKUP(A1015,'Dados absolutos'!A:H,8,FALSE)</f>
        <v>40578</v>
      </c>
      <c r="H1015" s="1">
        <f t="shared" si="60"/>
        <v>0.19955615137045796</v>
      </c>
      <c r="I1015">
        <f>VLOOKUP(A1015,'Dados absolutos'!A:I,9,FALSE)</f>
        <v>0.59</v>
      </c>
      <c r="J1015" s="1">
        <f>VLOOKUP(A1015,'Dados absolutos'!A:L,12,FALSE)</f>
        <v>4409.6766186110708</v>
      </c>
      <c r="K1015" s="1">
        <f t="shared" si="61"/>
        <v>0.32231910604675462</v>
      </c>
      <c r="L1015" s="1">
        <f>VLOOKUP(A1015,'Dados absolutos'!A:M,13,FALSE)</f>
        <v>0.33333333333333337</v>
      </c>
      <c r="M1015" s="1">
        <f t="shared" si="62"/>
        <v>0.226158038147139</v>
      </c>
      <c r="N1015" s="3">
        <f t="shared" si="63"/>
        <v>-0.48660491652915761</v>
      </c>
      <c r="O1015" s="4" t="s">
        <v>6397</v>
      </c>
    </row>
    <row r="1016" spans="1:15" x14ac:dyDescent="0.25">
      <c r="A1016">
        <v>420590</v>
      </c>
      <c r="B1016">
        <v>4205902</v>
      </c>
      <c r="C1016" t="s">
        <v>4284</v>
      </c>
      <c r="D1016" t="s">
        <v>4197</v>
      </c>
      <c r="E1016" t="s">
        <v>3828</v>
      </c>
      <c r="F1016" t="s">
        <v>10</v>
      </c>
      <c r="G1016">
        <f>VLOOKUP(A1016,'Dados absolutos'!A:H,8,FALSE)</f>
        <v>72570</v>
      </c>
      <c r="H1016" s="1">
        <f t="shared" si="60"/>
        <v>0.36018517123820715</v>
      </c>
      <c r="I1016">
        <f>VLOOKUP(A1016,'Dados absolutos'!A:I,9,FALSE)</f>
        <v>0.76500000000000001</v>
      </c>
      <c r="J1016" s="1">
        <f>VLOOKUP(A1016,'Dados absolutos'!A:L,12,FALSE)</f>
        <v>5709.5922926829271</v>
      </c>
      <c r="K1016" s="1">
        <f t="shared" si="61"/>
        <v>0.42807640833726412</v>
      </c>
      <c r="L1016" s="1">
        <f>VLOOKUP(A1016,'Dados absolutos'!A:M,13,FALSE)</f>
        <v>0.57777777777777772</v>
      </c>
      <c r="M1016" s="1">
        <f t="shared" si="62"/>
        <v>0.34604904632152589</v>
      </c>
      <c r="N1016" s="3">
        <f t="shared" si="63"/>
        <v>-0.4868421907775311</v>
      </c>
      <c r="O1016" s="4" t="s">
        <v>6398</v>
      </c>
    </row>
    <row r="1017" spans="1:15" x14ac:dyDescent="0.25">
      <c r="A1017">
        <v>431880</v>
      </c>
      <c r="B1017">
        <v>4318804</v>
      </c>
      <c r="C1017" t="s">
        <v>4840</v>
      </c>
      <c r="D1017" t="s">
        <v>4459</v>
      </c>
      <c r="E1017" t="s">
        <v>3828</v>
      </c>
      <c r="F1017" t="s">
        <v>10</v>
      </c>
      <c r="G1017">
        <f>VLOOKUP(A1017,'Dados absolutos'!A:H,8,FALSE)</f>
        <v>41989</v>
      </c>
      <c r="H1017" s="1">
        <f t="shared" si="60"/>
        <v>0.20664065834199441</v>
      </c>
      <c r="I1017">
        <f>VLOOKUP(A1017,'Dados absolutos'!A:I,9,FALSE)</f>
        <v>0.68700000000000006</v>
      </c>
      <c r="J1017" s="1">
        <f>VLOOKUP(A1017,'Dados absolutos'!A:L,12,FALSE)</f>
        <v>5284.7042175331635</v>
      </c>
      <c r="K1017" s="1">
        <f t="shared" si="61"/>
        <v>0.39350876868223034</v>
      </c>
      <c r="L1017" s="1">
        <f>VLOOKUP(A1017,'Dados absolutos'!A:M,13,FALSE)</f>
        <v>0.6611111111111112</v>
      </c>
      <c r="M1017" s="1">
        <f t="shared" si="62"/>
        <v>0.38692098092643057</v>
      </c>
      <c r="N1017" s="3">
        <f t="shared" si="63"/>
        <v>-0.48694712941380536</v>
      </c>
      <c r="O1017" s="4" t="s">
        <v>6399</v>
      </c>
    </row>
    <row r="1018" spans="1:15" x14ac:dyDescent="0.25">
      <c r="A1018">
        <v>310910</v>
      </c>
      <c r="B1018">
        <v>3109105</v>
      </c>
      <c r="C1018" t="s">
        <v>2279</v>
      </c>
      <c r="D1018" t="s">
        <v>2181</v>
      </c>
      <c r="E1018" t="s">
        <v>2182</v>
      </c>
      <c r="F1018" t="s">
        <v>10</v>
      </c>
      <c r="G1018">
        <f>VLOOKUP(A1018,'Dados absolutos'!A:H,8,FALSE)</f>
        <v>10911</v>
      </c>
      <c r="H1018" s="1">
        <f t="shared" si="60"/>
        <v>5.0600752132632411E-2</v>
      </c>
      <c r="I1018">
        <f>VLOOKUP(A1018,'Dados absolutos'!A:I,9,FALSE)</f>
        <v>0.65800000000000003</v>
      </c>
      <c r="J1018" s="1">
        <f>VLOOKUP(A1018,'Dados absolutos'!A:L,12,FALSE)</f>
        <v>4771.725547612501</v>
      </c>
      <c r="K1018" s="1">
        <f t="shared" si="61"/>
        <v>0.3517743382530269</v>
      </c>
      <c r="L1018" s="1">
        <f>VLOOKUP(A1018,'Dados absolutos'!A:M,13,FALSE)</f>
        <v>0.83333333333333337</v>
      </c>
      <c r="M1018" s="1">
        <f t="shared" si="62"/>
        <v>0.47138964577656678</v>
      </c>
      <c r="N1018" s="3">
        <f t="shared" si="63"/>
        <v>-0.48778394034382772</v>
      </c>
      <c r="O1018" s="4" t="s">
        <v>6400</v>
      </c>
    </row>
    <row r="1019" spans="1:15" x14ac:dyDescent="0.25">
      <c r="A1019">
        <v>292595</v>
      </c>
      <c r="B1019">
        <v>2925956</v>
      </c>
      <c r="C1019" t="s">
        <v>2093</v>
      </c>
      <c r="D1019" t="s">
        <v>1784</v>
      </c>
      <c r="E1019" t="s">
        <v>466</v>
      </c>
      <c r="F1019" t="s">
        <v>10</v>
      </c>
      <c r="G1019">
        <f>VLOOKUP(A1019,'Dados absolutos'!A:H,8,FALSE)</f>
        <v>19662</v>
      </c>
      <c r="H1019" s="1">
        <f t="shared" si="60"/>
        <v>9.45387539100353E-2</v>
      </c>
      <c r="I1019">
        <f>VLOOKUP(A1019,'Dados absolutos'!A:I,9,FALSE)</f>
        <v>0.56399999999999995</v>
      </c>
      <c r="J1019" s="1">
        <f>VLOOKUP(A1019,'Dados absolutos'!A:L,12,FALSE)</f>
        <v>4762.0237778455903</v>
      </c>
      <c r="K1019" s="1">
        <f t="shared" si="61"/>
        <v>0.35098503090143679</v>
      </c>
      <c r="L1019" s="1">
        <f>VLOOKUP(A1019,'Dados absolutos'!A:M,13,FALSE)</f>
        <v>0.55000000000000004</v>
      </c>
      <c r="M1019" s="1">
        <f t="shared" si="62"/>
        <v>0.33242506811989103</v>
      </c>
      <c r="N1019" s="3">
        <f t="shared" si="63"/>
        <v>-0.48802120887151035</v>
      </c>
      <c r="O1019" s="4" t="s">
        <v>6401</v>
      </c>
    </row>
    <row r="1020" spans="1:15" x14ac:dyDescent="0.25">
      <c r="A1020">
        <v>250210</v>
      </c>
      <c r="B1020">
        <v>2502102</v>
      </c>
      <c r="C1020" t="s">
        <v>1274</v>
      </c>
      <c r="D1020" t="s">
        <v>1247</v>
      </c>
      <c r="E1020" t="s">
        <v>466</v>
      </c>
      <c r="F1020" t="s">
        <v>10</v>
      </c>
      <c r="G1020">
        <f>VLOOKUP(A1020,'Dados absolutos'!A:H,8,FALSE)</f>
        <v>5207</v>
      </c>
      <c r="H1020" s="1">
        <f t="shared" si="60"/>
        <v>2.1961469520553105E-2</v>
      </c>
      <c r="I1020">
        <f>VLOOKUP(A1020,'Dados absolutos'!A:I,9,FALSE)</f>
        <v>0.59899999999999998</v>
      </c>
      <c r="J1020" s="1">
        <f>VLOOKUP(A1020,'Dados absolutos'!A:L,12,FALSE)</f>
        <v>5952.7551642020362</v>
      </c>
      <c r="K1020" s="1">
        <f t="shared" si="61"/>
        <v>0.44785942182191668</v>
      </c>
      <c r="L1020" s="1">
        <f>VLOOKUP(A1020,'Dados absolutos'!A:M,13,FALSE)</f>
        <v>0.96666666666666656</v>
      </c>
      <c r="M1020" s="1">
        <f t="shared" si="62"/>
        <v>0.5367847411444141</v>
      </c>
      <c r="N1020" s="3">
        <f t="shared" si="63"/>
        <v>-0.48811321115694939</v>
      </c>
      <c r="O1020" s="4" t="s">
        <v>6402</v>
      </c>
    </row>
    <row r="1021" spans="1:15" x14ac:dyDescent="0.25">
      <c r="A1021">
        <v>317130</v>
      </c>
      <c r="B1021">
        <v>3171303</v>
      </c>
      <c r="C1021" t="s">
        <v>3025</v>
      </c>
      <c r="D1021" t="s">
        <v>2181</v>
      </c>
      <c r="E1021" t="s">
        <v>2182</v>
      </c>
      <c r="F1021" t="s">
        <v>10</v>
      </c>
      <c r="G1021">
        <f>VLOOKUP(A1021,'Dados absolutos'!A:H,8,FALSE)</f>
        <v>76430</v>
      </c>
      <c r="H1021" s="1">
        <f t="shared" si="60"/>
        <v>0.37956589193992979</v>
      </c>
      <c r="I1021">
        <f>VLOOKUP(A1021,'Dados absolutos'!A:I,9,FALSE)</f>
        <v>0.77500000000000002</v>
      </c>
      <c r="J1021" s="1">
        <f>VLOOKUP(A1021,'Dados absolutos'!A:L,12,FALSE)</f>
        <v>5004.0874345152424</v>
      </c>
      <c r="K1021" s="1">
        <f t="shared" si="61"/>
        <v>0.37067861551048226</v>
      </c>
      <c r="L1021" s="1">
        <f>VLOOKUP(A1021,'Dados absolutos'!A:M,13,FALSE)</f>
        <v>0.43888888888888883</v>
      </c>
      <c r="M1021" s="1">
        <f t="shared" si="62"/>
        <v>0.27792915531335149</v>
      </c>
      <c r="N1021" s="3">
        <f t="shared" si="63"/>
        <v>-0.48818356825720099</v>
      </c>
      <c r="O1021" s="4" t="s">
        <v>6403</v>
      </c>
    </row>
    <row r="1022" spans="1:15" x14ac:dyDescent="0.25">
      <c r="A1022">
        <v>230380</v>
      </c>
      <c r="B1022">
        <v>2303808</v>
      </c>
      <c r="C1022" t="s">
        <v>949</v>
      </c>
      <c r="D1022" t="s">
        <v>905</v>
      </c>
      <c r="E1022" t="s">
        <v>466</v>
      </c>
      <c r="F1022" t="s">
        <v>10</v>
      </c>
      <c r="G1022">
        <f>VLOOKUP(A1022,'Dados absolutos'!A:H,8,FALSE)</f>
        <v>22344</v>
      </c>
      <c r="H1022" s="1">
        <f t="shared" si="60"/>
        <v>0.10800484015926333</v>
      </c>
      <c r="I1022">
        <f>VLOOKUP(A1022,'Dados absolutos'!A:I,9,FALSE)</f>
        <v>0.627</v>
      </c>
      <c r="J1022" s="1">
        <f>VLOOKUP(A1022,'Dados absolutos'!A:L,12,FALSE)</f>
        <v>4557.432579215897</v>
      </c>
      <c r="K1022" s="1">
        <f t="shared" si="61"/>
        <v>0.33434009487133082</v>
      </c>
      <c r="L1022" s="1">
        <f>VLOOKUP(A1022,'Dados absolutos'!A:M,13,FALSE)</f>
        <v>0.6166666666666667</v>
      </c>
      <c r="M1022" s="1">
        <f t="shared" si="62"/>
        <v>0.36512261580381472</v>
      </c>
      <c r="N1022" s="3">
        <f t="shared" si="63"/>
        <v>-0.48821263890825267</v>
      </c>
      <c r="O1022" s="4" t="s">
        <v>6404</v>
      </c>
    </row>
    <row r="1023" spans="1:15" x14ac:dyDescent="0.25">
      <c r="A1023">
        <v>231200</v>
      </c>
      <c r="B1023">
        <v>2312007</v>
      </c>
      <c r="C1023" t="s">
        <v>1058</v>
      </c>
      <c r="D1023" t="s">
        <v>905</v>
      </c>
      <c r="E1023" t="s">
        <v>466</v>
      </c>
      <c r="F1023" t="s">
        <v>10</v>
      </c>
      <c r="G1023">
        <f>VLOOKUP(A1023,'Dados absolutos'!A:H,8,FALSE)</f>
        <v>30628</v>
      </c>
      <c r="H1023" s="1">
        <f t="shared" si="60"/>
        <v>0.1495980759864837</v>
      </c>
      <c r="I1023">
        <f>VLOOKUP(A1023,'Dados absolutos'!A:I,9,FALSE)</f>
        <v>0.58699999999999997</v>
      </c>
      <c r="J1023" s="1">
        <f>VLOOKUP(A1023,'Dados absolutos'!A:L,12,FALSE)</f>
        <v>3652.3773863784772</v>
      </c>
      <c r="K1023" s="1">
        <f t="shared" si="61"/>
        <v>0.26070747582714243</v>
      </c>
      <c r="L1023" s="1">
        <f>VLOOKUP(A1023,'Dados absolutos'!A:M,13,FALSE)</f>
        <v>0.30000000000000004</v>
      </c>
      <c r="M1023" s="1">
        <f t="shared" si="62"/>
        <v>0.20980926430517716</v>
      </c>
      <c r="N1023" s="3">
        <f t="shared" si="63"/>
        <v>-0.48830013553548152</v>
      </c>
      <c r="O1023" s="4" t="s">
        <v>6405</v>
      </c>
    </row>
    <row r="1024" spans="1:15" x14ac:dyDescent="0.25">
      <c r="A1024">
        <v>431470</v>
      </c>
      <c r="B1024">
        <v>4314704</v>
      </c>
      <c r="C1024" t="s">
        <v>2082</v>
      </c>
      <c r="D1024" t="s">
        <v>4459</v>
      </c>
      <c r="E1024" t="s">
        <v>3828</v>
      </c>
      <c r="F1024" t="s">
        <v>10</v>
      </c>
      <c r="G1024">
        <f>VLOOKUP(A1024,'Dados absolutos'!A:H,8,FALSE)</f>
        <v>10406</v>
      </c>
      <c r="H1024" s="1">
        <f t="shared" si="60"/>
        <v>4.8065191522692015E-2</v>
      </c>
      <c r="I1024">
        <f>VLOOKUP(A1024,'Dados absolutos'!A:I,9,FALSE)</f>
        <v>0.68700000000000006</v>
      </c>
      <c r="J1024" s="1">
        <f>VLOOKUP(A1024,'Dados absolutos'!A:L,12,FALSE)</f>
        <v>5294.9369277340002</v>
      </c>
      <c r="K1024" s="1">
        <f t="shared" si="61"/>
        <v>0.3943412717803515</v>
      </c>
      <c r="L1024" s="1">
        <f>VLOOKUP(A1024,'Dados absolutos'!A:M,13,FALSE)</f>
        <v>0.98333333333333317</v>
      </c>
      <c r="M1024" s="1">
        <f t="shared" si="62"/>
        <v>0.54495912806539504</v>
      </c>
      <c r="N1024" s="3">
        <f t="shared" si="63"/>
        <v>-0.48831695219226445</v>
      </c>
      <c r="O1024" s="4" t="s">
        <v>6406</v>
      </c>
    </row>
    <row r="1025" spans="1:15" x14ac:dyDescent="0.25">
      <c r="A1025">
        <v>315053</v>
      </c>
      <c r="B1025">
        <v>3150539</v>
      </c>
      <c r="C1025" t="s">
        <v>2772</v>
      </c>
      <c r="D1025" t="s">
        <v>2181</v>
      </c>
      <c r="E1025" t="s">
        <v>2182</v>
      </c>
      <c r="F1025" t="s">
        <v>10</v>
      </c>
      <c r="G1025">
        <f>VLOOKUP(A1025,'Dados absolutos'!A:H,8,FALSE)</f>
        <v>4706</v>
      </c>
      <c r="H1025" s="1">
        <f t="shared" si="60"/>
        <v>1.9445992559008269E-2</v>
      </c>
      <c r="I1025">
        <f>VLOOKUP(A1025,'Dados absolutos'!A:I,9,FALSE)</f>
        <v>0.61899999999999999</v>
      </c>
      <c r="J1025" s="1">
        <f>VLOOKUP(A1025,'Dados absolutos'!A:L,12,FALSE)</f>
        <v>6784.5973565660861</v>
      </c>
      <c r="K1025" s="1">
        <f t="shared" si="61"/>
        <v>0.51553564724989165</v>
      </c>
      <c r="L1025" s="1">
        <f>VLOOKUP(A1025,'Dados absolutos'!A:M,13,FALSE)</f>
        <v>1.1499999999999999</v>
      </c>
      <c r="M1025" s="1">
        <f t="shared" si="62"/>
        <v>0.6267029972752044</v>
      </c>
      <c r="N1025" s="3">
        <f t="shared" si="63"/>
        <v>-0.4883866574156791</v>
      </c>
      <c r="O1025" s="4" t="s">
        <v>6407</v>
      </c>
    </row>
    <row r="1026" spans="1:15" x14ac:dyDescent="0.25">
      <c r="A1026">
        <v>420850</v>
      </c>
      <c r="B1026">
        <v>4208500</v>
      </c>
      <c r="C1026" t="s">
        <v>4316</v>
      </c>
      <c r="D1026" t="s">
        <v>4197</v>
      </c>
      <c r="E1026" t="s">
        <v>3828</v>
      </c>
      <c r="F1026" t="s">
        <v>10</v>
      </c>
      <c r="G1026">
        <f>VLOOKUP(A1026,'Dados absolutos'!A:H,8,FALSE)</f>
        <v>26525</v>
      </c>
      <c r="H1026" s="1">
        <f t="shared" ref="H1026:H1089" si="64">(G1026-MIN(G:G))/(MAX(G:G)-MIN(G:G))</f>
        <v>0.12899727364473029</v>
      </c>
      <c r="I1026">
        <f>VLOOKUP(A1026,'Dados absolutos'!A:I,9,FALSE)</f>
        <v>0.748</v>
      </c>
      <c r="J1026" s="1">
        <f>VLOOKUP(A1026,'Dados absolutos'!A:L,12,FALSE)</f>
        <v>2830.9887615457119</v>
      </c>
      <c r="K1026" s="1">
        <f t="shared" ref="K1026:K1089" si="65">(J1026-MIN(J:J))/(MAX(J:J)-MIN(J:J))</f>
        <v>0.19388172179779081</v>
      </c>
      <c r="L1026" s="1">
        <f>VLOOKUP(A1026,'Dados absolutos'!A:M,13,FALSE)</f>
        <v>0.53333333333333344</v>
      </c>
      <c r="M1026" s="1">
        <f t="shared" ref="M1026:M1089" si="66">(L1026-MIN(L:L))/(MAX(L:L)-MIN(L:L))</f>
        <v>0.32425068119891015</v>
      </c>
      <c r="N1026" s="3">
        <f t="shared" ref="N1026:N1089" si="67">H1026-I1026-K1026+M1026</f>
        <v>-0.48863376695415045</v>
      </c>
      <c r="O1026" s="4" t="s">
        <v>6408</v>
      </c>
    </row>
    <row r="1027" spans="1:15" x14ac:dyDescent="0.25">
      <c r="A1027">
        <v>292230</v>
      </c>
      <c r="B1027">
        <v>2922300</v>
      </c>
      <c r="C1027" t="s">
        <v>2046</v>
      </c>
      <c r="D1027" t="s">
        <v>1784</v>
      </c>
      <c r="E1027" t="s">
        <v>466</v>
      </c>
      <c r="F1027" t="s">
        <v>10</v>
      </c>
      <c r="G1027">
        <f>VLOOKUP(A1027,'Dados absolutos'!A:H,8,FALSE)</f>
        <v>28707</v>
      </c>
      <c r="H1027" s="1">
        <f t="shared" si="64"/>
        <v>0.13995290384451239</v>
      </c>
      <c r="I1027">
        <f>VLOOKUP(A1027,'Dados absolutos'!A:I,9,FALSE)</f>
        <v>0.66</v>
      </c>
      <c r="J1027" s="1">
        <f>VLOOKUP(A1027,'Dados absolutos'!A:L,12,FALSE)</f>
        <v>5458.285002264256</v>
      </c>
      <c r="K1027" s="1">
        <f t="shared" si="65"/>
        <v>0.40763078897076732</v>
      </c>
      <c r="L1027" s="1">
        <f>VLOOKUP(A1027,'Dados absolutos'!A:M,13,FALSE)</f>
        <v>0.76666666666666672</v>
      </c>
      <c r="M1027" s="1">
        <f t="shared" si="66"/>
        <v>0.43869209809264309</v>
      </c>
      <c r="N1027" s="3">
        <f t="shared" si="67"/>
        <v>-0.48898578703361184</v>
      </c>
      <c r="O1027" s="4" t="s">
        <v>6409</v>
      </c>
    </row>
    <row r="1028" spans="1:15" x14ac:dyDescent="0.25">
      <c r="A1028">
        <v>230130</v>
      </c>
      <c r="B1028">
        <v>2301307</v>
      </c>
      <c r="C1028" t="s">
        <v>920</v>
      </c>
      <c r="D1028" t="s">
        <v>905</v>
      </c>
      <c r="E1028" t="s">
        <v>466</v>
      </c>
      <c r="F1028" t="s">
        <v>10</v>
      </c>
      <c r="G1028">
        <f>VLOOKUP(A1028,'Dados absolutos'!A:H,8,FALSE)</f>
        <v>19783</v>
      </c>
      <c r="H1028" s="1">
        <f t="shared" si="64"/>
        <v>9.5146284274001208E-2</v>
      </c>
      <c r="I1028">
        <f>VLOOKUP(A1028,'Dados absolutos'!A:I,9,FALSE)</f>
        <v>0.56399999999999995</v>
      </c>
      <c r="J1028" s="1">
        <f>VLOOKUP(A1028,'Dados absolutos'!A:L,12,FALSE)</f>
        <v>5618.9229580953343</v>
      </c>
      <c r="K1028" s="1">
        <f t="shared" si="65"/>
        <v>0.42069981890325647</v>
      </c>
      <c r="L1028" s="1">
        <f>VLOOKUP(A1028,'Dados absolutos'!A:M,13,FALSE)</f>
        <v>0.68888888888888888</v>
      </c>
      <c r="M1028" s="1">
        <f t="shared" si="66"/>
        <v>0.40054495912806543</v>
      </c>
      <c r="N1028" s="3">
        <f t="shared" si="67"/>
        <v>-0.48900857550118981</v>
      </c>
      <c r="O1028" s="4" t="s">
        <v>6410</v>
      </c>
    </row>
    <row r="1029" spans="1:15" x14ac:dyDescent="0.25">
      <c r="A1029">
        <v>250070</v>
      </c>
      <c r="B1029">
        <v>2500700</v>
      </c>
      <c r="C1029" t="s">
        <v>1255</v>
      </c>
      <c r="D1029" t="s">
        <v>1247</v>
      </c>
      <c r="E1029" t="s">
        <v>466</v>
      </c>
      <c r="F1029" t="s">
        <v>10</v>
      </c>
      <c r="G1029">
        <f>VLOOKUP(A1029,'Dados absolutos'!A:H,8,FALSE)</f>
        <v>17964</v>
      </c>
      <c r="H1029" s="1">
        <f t="shared" si="64"/>
        <v>8.6013245166116872E-2</v>
      </c>
      <c r="I1029">
        <f>VLOOKUP(A1029,'Dados absolutos'!A:I,9,FALSE)</f>
        <v>0.60799999999999998</v>
      </c>
      <c r="J1029" s="1">
        <f>VLOOKUP(A1029,'Dados absolutos'!A:L,12,FALSE)</f>
        <v>5705.1114729458914</v>
      </c>
      <c r="K1029" s="1">
        <f t="shared" si="65"/>
        <v>0.42771186206946304</v>
      </c>
      <c r="L1029" s="1">
        <f>VLOOKUP(A1029,'Dados absolutos'!A:M,13,FALSE)</f>
        <v>0.81111111111111112</v>
      </c>
      <c r="M1029" s="1">
        <f t="shared" si="66"/>
        <v>0.46049046321525888</v>
      </c>
      <c r="N1029" s="3">
        <f t="shared" si="67"/>
        <v>-0.48920815368808723</v>
      </c>
      <c r="O1029" s="4" t="s">
        <v>6411</v>
      </c>
    </row>
    <row r="1030" spans="1:15" x14ac:dyDescent="0.25">
      <c r="A1030">
        <v>430163</v>
      </c>
      <c r="B1030">
        <v>4301636</v>
      </c>
      <c r="C1030" t="s">
        <v>4487</v>
      </c>
      <c r="D1030" t="s">
        <v>4459</v>
      </c>
      <c r="E1030" t="s">
        <v>3828</v>
      </c>
      <c r="F1030" t="s">
        <v>10</v>
      </c>
      <c r="G1030">
        <f>VLOOKUP(A1030,'Dados absolutos'!A:H,8,FALSE)</f>
        <v>14955</v>
      </c>
      <c r="H1030" s="1">
        <f t="shared" si="64"/>
        <v>7.0905320660551191E-2</v>
      </c>
      <c r="I1030">
        <f>VLOOKUP(A1030,'Dados absolutos'!A:I,9,FALSE)</f>
        <v>0.69599999999999995</v>
      </c>
      <c r="J1030" s="1">
        <f>VLOOKUP(A1030,'Dados absolutos'!A:L,12,FALSE)</f>
        <v>6985.392610498161</v>
      </c>
      <c r="K1030" s="1">
        <f t="shared" si="65"/>
        <v>0.53187175642386275</v>
      </c>
      <c r="L1030" s="1">
        <f>VLOOKUP(A1030,'Dados absolutos'!A:M,13,FALSE)</f>
        <v>1.2333333333333334</v>
      </c>
      <c r="M1030" s="1">
        <f t="shared" si="66"/>
        <v>0.66757493188010908</v>
      </c>
      <c r="N1030" s="3">
        <f t="shared" si="67"/>
        <v>-0.48939150388320229</v>
      </c>
      <c r="O1030" s="4" t="s">
        <v>6412</v>
      </c>
    </row>
    <row r="1031" spans="1:15" x14ac:dyDescent="0.25">
      <c r="A1031">
        <v>261580</v>
      </c>
      <c r="B1031">
        <v>2615805</v>
      </c>
      <c r="C1031" t="s">
        <v>1611</v>
      </c>
      <c r="D1031" t="s">
        <v>1452</v>
      </c>
      <c r="E1031" t="s">
        <v>466</v>
      </c>
      <c r="F1031" t="s">
        <v>10</v>
      </c>
      <c r="G1031">
        <f>VLOOKUP(A1031,'Dados absolutos'!A:H,8,FALSE)</f>
        <v>26937</v>
      </c>
      <c r="H1031" s="1">
        <f t="shared" si="64"/>
        <v>0.13106588942947375</v>
      </c>
      <c r="I1031">
        <f>VLOOKUP(A1031,'Dados absolutos'!A:I,9,FALSE)</f>
        <v>0.51900000000000002</v>
      </c>
      <c r="J1031" s="1">
        <f>VLOOKUP(A1031,'Dados absolutos'!A:L,12,FALSE)</f>
        <v>3906.516436871218</v>
      </c>
      <c r="K1031" s="1">
        <f t="shared" si="65"/>
        <v>0.28138347883477915</v>
      </c>
      <c r="L1031" s="1">
        <f>VLOOKUP(A1031,'Dados absolutos'!A:M,13,FALSE)</f>
        <v>0.23888888888888893</v>
      </c>
      <c r="M1031" s="1">
        <f t="shared" si="66"/>
        <v>0.1798365122615804</v>
      </c>
      <c r="N1031" s="3">
        <f t="shared" si="67"/>
        <v>-0.48948107714372502</v>
      </c>
      <c r="O1031" s="4" t="s">
        <v>6413</v>
      </c>
    </row>
    <row r="1032" spans="1:15" x14ac:dyDescent="0.25">
      <c r="A1032">
        <v>350520</v>
      </c>
      <c r="B1032">
        <v>3505203</v>
      </c>
      <c r="C1032" t="s">
        <v>3257</v>
      </c>
      <c r="D1032" t="s">
        <v>3202</v>
      </c>
      <c r="E1032" t="s">
        <v>2182</v>
      </c>
      <c r="F1032" t="s">
        <v>10</v>
      </c>
      <c r="G1032">
        <f>VLOOKUP(A1032,'Dados absolutos'!A:H,8,FALSE)</f>
        <v>31595</v>
      </c>
      <c r="H1032" s="1">
        <f t="shared" si="64"/>
        <v>0.15445329798611215</v>
      </c>
      <c r="I1032">
        <f>VLOOKUP(A1032,'Dados absolutos'!A:I,9,FALSE)</f>
        <v>0.75</v>
      </c>
      <c r="J1032" s="1">
        <f>VLOOKUP(A1032,'Dados absolutos'!A:L,12,FALSE)</f>
        <v>5378.9970618768784</v>
      </c>
      <c r="K1032" s="1">
        <f t="shared" si="65"/>
        <v>0.40118015617450775</v>
      </c>
      <c r="L1032" s="1">
        <f>VLOOKUP(A1032,'Dados absolutos'!A:M,13,FALSE)</f>
        <v>0.90555555555555556</v>
      </c>
      <c r="M1032" s="1">
        <f t="shared" si="66"/>
        <v>0.50681198910081748</v>
      </c>
      <c r="N1032" s="3">
        <f t="shared" si="67"/>
        <v>-0.48991486908757809</v>
      </c>
      <c r="O1032" s="4" t="s">
        <v>6414</v>
      </c>
    </row>
    <row r="1033" spans="1:15" x14ac:dyDescent="0.25">
      <c r="A1033">
        <v>291850</v>
      </c>
      <c r="B1033">
        <v>2918506</v>
      </c>
      <c r="C1033" t="s">
        <v>1997</v>
      </c>
      <c r="D1033" t="s">
        <v>1784</v>
      </c>
      <c r="E1033" t="s">
        <v>466</v>
      </c>
      <c r="F1033" t="s">
        <v>10</v>
      </c>
      <c r="G1033">
        <f>VLOOKUP(A1033,'Dados absolutos'!A:H,8,FALSE)</f>
        <v>16354</v>
      </c>
      <c r="H1033" s="1">
        <f t="shared" si="64"/>
        <v>7.7929576686900939E-2</v>
      </c>
      <c r="I1033">
        <f>VLOOKUP(A1033,'Dados absolutos'!A:I,9,FALSE)</f>
        <v>0.57099999999999995</v>
      </c>
      <c r="J1033" s="1">
        <f>VLOOKUP(A1033,'Dados absolutos'!A:L,12,FALSE)</f>
        <v>4263.7308071419839</v>
      </c>
      <c r="K1033" s="1">
        <f t="shared" si="65"/>
        <v>0.31044538561285767</v>
      </c>
      <c r="L1033" s="1">
        <f>VLOOKUP(A1033,'Dados absolutos'!A:M,13,FALSE)</f>
        <v>0.51111111111111107</v>
      </c>
      <c r="M1033" s="1">
        <f t="shared" si="66"/>
        <v>0.3133514986376022</v>
      </c>
      <c r="N1033" s="3">
        <f t="shared" si="67"/>
        <v>-0.49016431028835444</v>
      </c>
      <c r="O1033" s="4" t="s">
        <v>6415</v>
      </c>
    </row>
    <row r="1034" spans="1:15" x14ac:dyDescent="0.25">
      <c r="A1034">
        <v>270450</v>
      </c>
      <c r="B1034">
        <v>2704500</v>
      </c>
      <c r="C1034" t="s">
        <v>1664</v>
      </c>
      <c r="D1034" t="s">
        <v>1620</v>
      </c>
      <c r="E1034" t="s">
        <v>466</v>
      </c>
      <c r="F1034" t="s">
        <v>10</v>
      </c>
      <c r="G1034">
        <f>VLOOKUP(A1034,'Dados absolutos'!A:H,8,FALSE)</f>
        <v>32174</v>
      </c>
      <c r="H1034" s="1">
        <f t="shared" si="64"/>
        <v>0.15736040609137056</v>
      </c>
      <c r="I1034">
        <f>VLOOKUP(A1034,'Dados absolutos'!A:I,9,FALSE)</f>
        <v>0.57399999999999995</v>
      </c>
      <c r="J1034" s="1">
        <f>VLOOKUP(A1034,'Dados absolutos'!A:L,12,FALSE)</f>
        <v>6309.3522154534721</v>
      </c>
      <c r="K1034" s="1">
        <f t="shared" si="65"/>
        <v>0.47687110534671873</v>
      </c>
      <c r="L1034" s="1">
        <f>VLOOKUP(A1034,'Dados absolutos'!A:M,13,FALSE)</f>
        <v>0.69444444444444442</v>
      </c>
      <c r="M1034" s="1">
        <f t="shared" si="66"/>
        <v>0.40326975476839239</v>
      </c>
      <c r="N1034" s="3">
        <f t="shared" si="67"/>
        <v>-0.49024094448695571</v>
      </c>
      <c r="O1034" s="4" t="s">
        <v>6416</v>
      </c>
    </row>
    <row r="1035" spans="1:15" x14ac:dyDescent="0.25">
      <c r="A1035">
        <v>353990</v>
      </c>
      <c r="B1035">
        <v>3539905</v>
      </c>
      <c r="C1035" t="s">
        <v>3636</v>
      </c>
      <c r="D1035" t="s">
        <v>3202</v>
      </c>
      <c r="E1035" t="s">
        <v>2182</v>
      </c>
      <c r="F1035" t="s">
        <v>10</v>
      </c>
      <c r="G1035">
        <f>VLOOKUP(A1035,'Dados absolutos'!A:H,8,FALSE)</f>
        <v>5592</v>
      </c>
      <c r="H1035" s="1">
        <f t="shared" si="64"/>
        <v>2.389452067862648E-2</v>
      </c>
      <c r="I1035">
        <f>VLOOKUP(A1035,'Dados absolutos'!A:I,9,FALSE)</f>
        <v>0.76600000000000001</v>
      </c>
      <c r="J1035" s="1">
        <f>VLOOKUP(A1035,'Dados absolutos'!A:L,12,FALSE)</f>
        <v>4352.0000947782546</v>
      </c>
      <c r="K1035" s="1">
        <f t="shared" si="65"/>
        <v>0.31762671431110751</v>
      </c>
      <c r="L1035" s="1">
        <f>VLOOKUP(A1035,'Dados absolutos'!A:M,13,FALSE)</f>
        <v>1.0333333333333334</v>
      </c>
      <c r="M1035" s="1">
        <f t="shared" si="66"/>
        <v>0.56948228882833796</v>
      </c>
      <c r="N1035" s="3">
        <f t="shared" si="67"/>
        <v>-0.4902499048041431</v>
      </c>
      <c r="O1035" s="4" t="s">
        <v>6417</v>
      </c>
    </row>
    <row r="1036" spans="1:15" x14ac:dyDescent="0.25">
      <c r="A1036">
        <v>310370</v>
      </c>
      <c r="B1036">
        <v>3103702</v>
      </c>
      <c r="C1036" t="s">
        <v>2221</v>
      </c>
      <c r="D1036" t="s">
        <v>2181</v>
      </c>
      <c r="E1036" t="s">
        <v>2182</v>
      </c>
      <c r="F1036" t="s">
        <v>10</v>
      </c>
      <c r="G1036">
        <f>VLOOKUP(A1036,'Dados absolutos'!A:H,8,FALSE)</f>
        <v>8048</v>
      </c>
      <c r="H1036" s="1">
        <f t="shared" si="64"/>
        <v>3.6225880793504951E-2</v>
      </c>
      <c r="I1036">
        <f>VLOOKUP(A1036,'Dados absolutos'!A:I,9,FALSE)</f>
        <v>0.53600000000000003</v>
      </c>
      <c r="J1036" s="1">
        <f>VLOOKUP(A1036,'Dados absolutos'!A:L,12,FALSE)</f>
        <v>4617.9229597415506</v>
      </c>
      <c r="K1036" s="1">
        <f t="shared" si="65"/>
        <v>0.33926141368186608</v>
      </c>
      <c r="L1036" s="1">
        <f>VLOOKUP(A1036,'Dados absolutos'!A:M,13,FALSE)</f>
        <v>0.58333333333333337</v>
      </c>
      <c r="M1036" s="1">
        <f t="shared" si="66"/>
        <v>0.3487738419618529</v>
      </c>
      <c r="N1036" s="3">
        <f t="shared" si="67"/>
        <v>-0.49026169092650829</v>
      </c>
      <c r="O1036" s="4" t="s">
        <v>6418</v>
      </c>
    </row>
    <row r="1037" spans="1:15" x14ac:dyDescent="0.25">
      <c r="A1037">
        <v>410440</v>
      </c>
      <c r="B1037">
        <v>4104402</v>
      </c>
      <c r="C1037" t="s">
        <v>3884</v>
      </c>
      <c r="D1037" t="s">
        <v>3827</v>
      </c>
      <c r="E1037" t="s">
        <v>3828</v>
      </c>
      <c r="F1037" t="s">
        <v>10</v>
      </c>
      <c r="G1037">
        <f>VLOOKUP(A1037,'Dados absolutos'!A:H,8,FALSE)</f>
        <v>15244</v>
      </c>
      <c r="H1037" s="1">
        <f t="shared" si="64"/>
        <v>7.2356364257130948E-2</v>
      </c>
      <c r="I1037">
        <f>VLOOKUP(A1037,'Dados absolutos'!A:I,9,FALSE)</f>
        <v>0.629</v>
      </c>
      <c r="J1037" s="1">
        <f>VLOOKUP(A1037,'Dados absolutos'!A:L,12,FALSE)</f>
        <v>5428.2025826554709</v>
      </c>
      <c r="K1037" s="1">
        <f t="shared" si="65"/>
        <v>0.40518337210546351</v>
      </c>
      <c r="L1037" s="1">
        <f>VLOOKUP(A1037,'Dados absolutos'!A:M,13,FALSE)</f>
        <v>0.83333333333333337</v>
      </c>
      <c r="M1037" s="1">
        <f t="shared" si="66"/>
        <v>0.47138964577656678</v>
      </c>
      <c r="N1037" s="3">
        <f t="shared" si="67"/>
        <v>-0.49043736207176575</v>
      </c>
      <c r="O1037" s="4" t="s">
        <v>6419</v>
      </c>
    </row>
    <row r="1038" spans="1:15" x14ac:dyDescent="0.25">
      <c r="A1038">
        <v>316292</v>
      </c>
      <c r="B1038">
        <v>3162922</v>
      </c>
      <c r="C1038" t="s">
        <v>2919</v>
      </c>
      <c r="D1038" t="s">
        <v>2181</v>
      </c>
      <c r="E1038" t="s">
        <v>2182</v>
      </c>
      <c r="F1038" t="s">
        <v>10</v>
      </c>
      <c r="G1038">
        <f>VLOOKUP(A1038,'Dados absolutos'!A:H,8,FALSE)</f>
        <v>34348</v>
      </c>
      <c r="H1038" s="1">
        <f t="shared" si="64"/>
        <v>0.1682758689943615</v>
      </c>
      <c r="I1038">
        <f>VLOOKUP(A1038,'Dados absolutos'!A:I,9,FALSE)</f>
        <v>0.66200000000000003</v>
      </c>
      <c r="J1038" s="1">
        <f>VLOOKUP(A1038,'Dados absolutos'!A:L,12,FALSE)</f>
        <v>4963.9731993129144</v>
      </c>
      <c r="K1038" s="1">
        <f t="shared" si="65"/>
        <v>0.36741503973932754</v>
      </c>
      <c r="L1038" s="1">
        <f>VLOOKUP(A1038,'Dados absolutos'!A:M,13,FALSE)</f>
        <v>0.62777777777777777</v>
      </c>
      <c r="M1038" s="1">
        <f t="shared" si="66"/>
        <v>0.3705722070844687</v>
      </c>
      <c r="N1038" s="3">
        <f t="shared" si="67"/>
        <v>-0.49056696366049735</v>
      </c>
      <c r="O1038" s="4" t="s">
        <v>6420</v>
      </c>
    </row>
    <row r="1039" spans="1:15" x14ac:dyDescent="0.25">
      <c r="A1039">
        <v>354410</v>
      </c>
      <c r="B1039">
        <v>3544103</v>
      </c>
      <c r="C1039" t="s">
        <v>3684</v>
      </c>
      <c r="D1039" t="s">
        <v>3202</v>
      </c>
      <c r="E1039" t="s">
        <v>2182</v>
      </c>
      <c r="F1039" t="s">
        <v>10</v>
      </c>
      <c r="G1039">
        <f>VLOOKUP(A1039,'Dados absolutos'!A:H,8,FALSE)</f>
        <v>44170</v>
      </c>
      <c r="H1039" s="1">
        <f t="shared" si="64"/>
        <v>0.21759126762967762</v>
      </c>
      <c r="I1039">
        <f>VLOOKUP(A1039,'Dados absolutos'!A:I,9,FALSE)</f>
        <v>0.749</v>
      </c>
      <c r="J1039" s="1">
        <f>VLOOKUP(A1039,'Dados absolutos'!A:L,12,FALSE)</f>
        <v>3496.0924500792394</v>
      </c>
      <c r="K1039" s="1">
        <f t="shared" si="65"/>
        <v>0.24799259471498664</v>
      </c>
      <c r="L1039" s="1">
        <f>VLOOKUP(A1039,'Dados absolutos'!A:M,13,FALSE)</f>
        <v>0.46111111111111108</v>
      </c>
      <c r="M1039" s="1">
        <f t="shared" si="66"/>
        <v>0.28882833787465945</v>
      </c>
      <c r="N1039" s="3">
        <f t="shared" si="67"/>
        <v>-0.49057298921064962</v>
      </c>
      <c r="O1039" s="4" t="s">
        <v>6421</v>
      </c>
    </row>
    <row r="1040" spans="1:15" x14ac:dyDescent="0.25">
      <c r="A1040">
        <v>210660</v>
      </c>
      <c r="B1040">
        <v>2106607</v>
      </c>
      <c r="C1040" t="s">
        <v>579</v>
      </c>
      <c r="D1040" t="s">
        <v>465</v>
      </c>
      <c r="E1040" t="s">
        <v>466</v>
      </c>
      <c r="F1040" t="s">
        <v>10</v>
      </c>
      <c r="G1040">
        <f>VLOOKUP(A1040,'Dados absolutos'!A:H,8,FALSE)</f>
        <v>32174</v>
      </c>
      <c r="H1040" s="1">
        <f t="shared" si="64"/>
        <v>0.15736040609137056</v>
      </c>
      <c r="I1040">
        <f>VLOOKUP(A1040,'Dados absolutos'!A:I,9,FALSE)</f>
        <v>0.55000000000000004</v>
      </c>
      <c r="J1040" s="1">
        <f>VLOOKUP(A1040,'Dados absolutos'!A:L,12,FALSE)</f>
        <v>4571.6858503760805</v>
      </c>
      <c r="K1040" s="1">
        <f t="shared" si="65"/>
        <v>0.33549969894164283</v>
      </c>
      <c r="L1040" s="1">
        <f>VLOOKUP(A1040,'Dados absolutos'!A:M,13,FALSE)</f>
        <v>0.35555555555555551</v>
      </c>
      <c r="M1040" s="1">
        <f t="shared" si="66"/>
        <v>0.23705722070844687</v>
      </c>
      <c r="N1040" s="3">
        <f t="shared" si="67"/>
        <v>-0.49108207214182548</v>
      </c>
      <c r="O1040" s="4" t="s">
        <v>6422</v>
      </c>
    </row>
    <row r="1041" spans="1:15" x14ac:dyDescent="0.25">
      <c r="A1041">
        <v>261000</v>
      </c>
      <c r="B1041">
        <v>2610004</v>
      </c>
      <c r="C1041" t="s">
        <v>1557</v>
      </c>
      <c r="D1041" t="s">
        <v>1452</v>
      </c>
      <c r="E1041" t="s">
        <v>466</v>
      </c>
      <c r="F1041" t="s">
        <v>10</v>
      </c>
      <c r="G1041">
        <f>VLOOKUP(A1041,'Dados absolutos'!A:H,8,FALSE)</f>
        <v>54584</v>
      </c>
      <c r="H1041" s="1">
        <f t="shared" si="64"/>
        <v>0.26987904622753772</v>
      </c>
      <c r="I1041">
        <f>VLOOKUP(A1041,'Dados absolutos'!A:I,9,FALSE)</f>
        <v>0.622</v>
      </c>
      <c r="J1041" s="1">
        <f>VLOOKUP(A1041,'Dados absolutos'!A:L,12,FALSE)</f>
        <v>4139.2749941374759</v>
      </c>
      <c r="K1041" s="1">
        <f t="shared" si="65"/>
        <v>0.30032002802216112</v>
      </c>
      <c r="L1041" s="1">
        <f>VLOOKUP(A1041,'Dados absolutos'!A:M,13,FALSE)</f>
        <v>0.2</v>
      </c>
      <c r="M1041" s="1">
        <f t="shared" si="66"/>
        <v>0.1607629427792916</v>
      </c>
      <c r="N1041" s="3">
        <f t="shared" si="67"/>
        <v>-0.4916780390153318</v>
      </c>
      <c r="O1041" s="4" t="s">
        <v>6423</v>
      </c>
    </row>
    <row r="1042" spans="1:15" x14ac:dyDescent="0.25">
      <c r="A1042">
        <v>210670</v>
      </c>
      <c r="B1042">
        <v>2106706</v>
      </c>
      <c r="C1042" t="s">
        <v>582</v>
      </c>
      <c r="D1042" t="s">
        <v>465</v>
      </c>
      <c r="E1042" t="s">
        <v>466</v>
      </c>
      <c r="F1042" t="s">
        <v>10</v>
      </c>
      <c r="G1042">
        <f>VLOOKUP(A1042,'Dados absolutos'!A:H,8,FALSE)</f>
        <v>21030</v>
      </c>
      <c r="H1042" s="1">
        <f t="shared" si="64"/>
        <v>0.10140736166131939</v>
      </c>
      <c r="I1042">
        <f>VLOOKUP(A1042,'Dados absolutos'!A:I,9,FALSE)</f>
        <v>0.54500000000000004</v>
      </c>
      <c r="J1042" s="1">
        <f>VLOOKUP(A1042,'Dados absolutos'!A:L,12,FALSE)</f>
        <v>4228.7214369947687</v>
      </c>
      <c r="K1042" s="1">
        <f t="shared" si="65"/>
        <v>0.30759712659459254</v>
      </c>
      <c r="L1042" s="1">
        <f>VLOOKUP(A1042,'Dados absolutos'!A:M,13,FALSE)</f>
        <v>0.4</v>
      </c>
      <c r="M1042" s="1">
        <f t="shared" si="66"/>
        <v>0.25885558583106272</v>
      </c>
      <c r="N1042" s="3">
        <f t="shared" si="67"/>
        <v>-0.49233417910221056</v>
      </c>
      <c r="O1042" s="4" t="s">
        <v>6424</v>
      </c>
    </row>
    <row r="1043" spans="1:15" x14ac:dyDescent="0.25">
      <c r="A1043">
        <v>251460</v>
      </c>
      <c r="B1043">
        <v>2514602</v>
      </c>
      <c r="C1043" t="s">
        <v>1419</v>
      </c>
      <c r="D1043" t="s">
        <v>1247</v>
      </c>
      <c r="E1043" t="s">
        <v>466</v>
      </c>
      <c r="F1043" t="s">
        <v>10</v>
      </c>
      <c r="G1043">
        <f>VLOOKUP(A1043,'Dados absolutos'!A:H,8,FALSE)</f>
        <v>3242</v>
      </c>
      <c r="H1043" s="1">
        <f t="shared" si="64"/>
        <v>1.2095377246230551E-2</v>
      </c>
      <c r="I1043">
        <f>VLOOKUP(A1043,'Dados absolutos'!A:I,9,FALSE)</f>
        <v>0.57799999999999996</v>
      </c>
      <c r="J1043" s="1">
        <f>VLOOKUP(A1043,'Dados absolutos'!A:L,12,FALSE)</f>
        <v>8569.5113016656378</v>
      </c>
      <c r="K1043" s="1">
        <f t="shared" si="65"/>
        <v>0.66075097730521992</v>
      </c>
      <c r="L1043" s="1">
        <f>VLOOKUP(A1043,'Dados absolutos'!A:M,13,FALSE)</f>
        <v>1.3666666666666667</v>
      </c>
      <c r="M1043" s="1">
        <f t="shared" si="66"/>
        <v>0.73297002724795646</v>
      </c>
      <c r="N1043" s="3">
        <f t="shared" si="67"/>
        <v>-0.49368557281103276</v>
      </c>
      <c r="O1043" s="4" t="s">
        <v>6425</v>
      </c>
    </row>
    <row r="1044" spans="1:15" x14ac:dyDescent="0.25">
      <c r="A1044">
        <v>231070</v>
      </c>
      <c r="B1044">
        <v>2310704</v>
      </c>
      <c r="C1044" t="s">
        <v>1040</v>
      </c>
      <c r="D1044" t="s">
        <v>905</v>
      </c>
      <c r="E1044" t="s">
        <v>466</v>
      </c>
      <c r="F1044" t="s">
        <v>10</v>
      </c>
      <c r="G1044">
        <f>VLOOKUP(A1044,'Dados absolutos'!A:H,8,FALSE)</f>
        <v>37813</v>
      </c>
      <c r="H1044" s="1">
        <f t="shared" si="64"/>
        <v>0.18567332941702189</v>
      </c>
      <c r="I1044">
        <f>VLOOKUP(A1044,'Dados absolutos'!A:I,9,FALSE)</f>
        <v>0.629</v>
      </c>
      <c r="J1044" s="1">
        <f>VLOOKUP(A1044,'Dados absolutos'!A:L,12,FALSE)</f>
        <v>4318.230416258958</v>
      </c>
      <c r="K1044" s="1">
        <f t="shared" si="65"/>
        <v>0.31487931294450078</v>
      </c>
      <c r="L1044" s="1">
        <f>VLOOKUP(A1044,'Dados absolutos'!A:M,13,FALSE)</f>
        <v>0.41111111111111109</v>
      </c>
      <c r="M1044" s="1">
        <f t="shared" si="66"/>
        <v>0.26430517711171664</v>
      </c>
      <c r="N1044" s="3">
        <f t="shared" si="67"/>
        <v>-0.49390080641576228</v>
      </c>
      <c r="O1044" s="4" t="s">
        <v>6426</v>
      </c>
    </row>
    <row r="1045" spans="1:15" x14ac:dyDescent="0.25">
      <c r="A1045">
        <v>110008</v>
      </c>
      <c r="B1045">
        <v>1100080</v>
      </c>
      <c r="C1045" t="s">
        <v>17</v>
      </c>
      <c r="D1045" t="s">
        <v>8</v>
      </c>
      <c r="E1045" t="s">
        <v>9</v>
      </c>
      <c r="F1045" t="s">
        <v>10</v>
      </c>
      <c r="G1045">
        <f>VLOOKUP(A1045,'Dados absolutos'!A:H,8,FALSE)</f>
        <v>12627</v>
      </c>
      <c r="H1045" s="1">
        <f t="shared" si="64"/>
        <v>5.9216637294330889E-2</v>
      </c>
      <c r="I1045">
        <f>VLOOKUP(A1045,'Dados absolutos'!A:I,9,FALSE)</f>
        <v>0.61099999999999999</v>
      </c>
      <c r="J1045" s="1">
        <f>VLOOKUP(A1045,'Dados absolutos'!A:L,12,FALSE)</f>
        <v>5500.1643066444922</v>
      </c>
      <c r="K1045" s="1">
        <f t="shared" si="65"/>
        <v>0.41103796556029437</v>
      </c>
      <c r="L1045" s="1">
        <f>VLOOKUP(A1045,'Dados absolutos'!A:M,13,FALSE)</f>
        <v>0.82777777777777783</v>
      </c>
      <c r="M1045" s="1">
        <f t="shared" si="66"/>
        <v>0.46866485013623982</v>
      </c>
      <c r="N1045" s="3">
        <f t="shared" si="67"/>
        <v>-0.49415647812972363</v>
      </c>
      <c r="O1045" s="4" t="s">
        <v>6427</v>
      </c>
    </row>
    <row r="1046" spans="1:15" x14ac:dyDescent="0.25">
      <c r="A1046">
        <v>431060</v>
      </c>
      <c r="B1046">
        <v>4310603</v>
      </c>
      <c r="C1046" t="s">
        <v>4660</v>
      </c>
      <c r="D1046" t="s">
        <v>4459</v>
      </c>
      <c r="E1046" t="s">
        <v>3828</v>
      </c>
      <c r="F1046" t="s">
        <v>10</v>
      </c>
      <c r="G1046">
        <f>VLOOKUP(A1046,'Dados absolutos'!A:H,8,FALSE)</f>
        <v>35768</v>
      </c>
      <c r="H1046" s="1">
        <f t="shared" si="64"/>
        <v>0.175405564174788</v>
      </c>
      <c r="I1046">
        <f>VLOOKUP(A1046,'Dados absolutos'!A:I,9,FALSE)</f>
        <v>0.71299999999999997</v>
      </c>
      <c r="J1046" s="1">
        <f>VLOOKUP(A1046,'Dados absolutos'!A:L,12,FALSE)</f>
        <v>5979.6169078505927</v>
      </c>
      <c r="K1046" s="1">
        <f t="shared" si="65"/>
        <v>0.45004481399754293</v>
      </c>
      <c r="L1046" s="1">
        <f>VLOOKUP(A1046,'Dados absolutos'!A:M,13,FALSE)</f>
        <v>0.87777777777777788</v>
      </c>
      <c r="M1046" s="1">
        <f t="shared" si="66"/>
        <v>0.49318801089918268</v>
      </c>
      <c r="N1046" s="3">
        <f t="shared" si="67"/>
        <v>-0.49445123892357218</v>
      </c>
      <c r="O1046" s="4" t="s">
        <v>6428</v>
      </c>
    </row>
    <row r="1047" spans="1:15" x14ac:dyDescent="0.25">
      <c r="A1047">
        <v>170290</v>
      </c>
      <c r="B1047">
        <v>1702901</v>
      </c>
      <c r="C1047" t="s">
        <v>345</v>
      </c>
      <c r="D1047" t="s">
        <v>327</v>
      </c>
      <c r="E1047" t="s">
        <v>9</v>
      </c>
      <c r="F1047" t="s">
        <v>10</v>
      </c>
      <c r="G1047">
        <f>VLOOKUP(A1047,'Dados absolutos'!A:H,8,FALSE)</f>
        <v>10262</v>
      </c>
      <c r="H1047" s="1">
        <f t="shared" si="64"/>
        <v>4.7342180180451582E-2</v>
      </c>
      <c r="I1047">
        <f>VLOOKUP(A1047,'Dados absolutos'!A:I,9,FALSE)</f>
        <v>0.627</v>
      </c>
      <c r="J1047" s="1">
        <f>VLOOKUP(A1047,'Dados absolutos'!A:L,12,FALSE)</f>
        <v>5195.6092944845059</v>
      </c>
      <c r="K1047" s="1">
        <f t="shared" si="65"/>
        <v>0.38626026872385094</v>
      </c>
      <c r="L1047" s="1">
        <f>VLOOKUP(A1047,'Dados absolutos'!A:M,13,FALSE)</f>
        <v>0.83333333333333337</v>
      </c>
      <c r="M1047" s="1">
        <f t="shared" si="66"/>
        <v>0.47138964577656678</v>
      </c>
      <c r="N1047" s="3">
        <f t="shared" si="67"/>
        <v>-0.49452844276683255</v>
      </c>
      <c r="O1047" s="4" t="s">
        <v>6429</v>
      </c>
    </row>
    <row r="1048" spans="1:15" x14ac:dyDescent="0.25">
      <c r="A1048">
        <v>240490</v>
      </c>
      <c r="B1048">
        <v>2404903</v>
      </c>
      <c r="C1048" t="s">
        <v>1139</v>
      </c>
      <c r="D1048" t="s">
        <v>1086</v>
      </c>
      <c r="E1048" t="s">
        <v>466</v>
      </c>
      <c r="F1048" t="s">
        <v>10</v>
      </c>
      <c r="G1048">
        <f>VLOOKUP(A1048,'Dados absolutos'!A:H,8,FALSE)</f>
        <v>5320</v>
      </c>
      <c r="H1048" s="1">
        <f t="shared" si="64"/>
        <v>2.2528832587727886E-2</v>
      </c>
      <c r="I1048">
        <f>VLOOKUP(A1048,'Dados absolutos'!A:I,9,FALSE)</f>
        <v>0.61399999999999999</v>
      </c>
      <c r="J1048" s="1">
        <f>VLOOKUP(A1048,'Dados absolutos'!A:L,12,FALSE)</f>
        <v>6459.4833007518791</v>
      </c>
      <c r="K1048" s="1">
        <f t="shared" si="65"/>
        <v>0.48908532730572574</v>
      </c>
      <c r="L1048" s="1">
        <f>VLOOKUP(A1048,'Dados absolutos'!A:M,13,FALSE)</f>
        <v>1.0666666666666667</v>
      </c>
      <c r="M1048" s="1">
        <f t="shared" si="66"/>
        <v>0.58583106267029972</v>
      </c>
      <c r="N1048" s="3">
        <f t="shared" si="67"/>
        <v>-0.49472543204769803</v>
      </c>
      <c r="O1048" s="4" t="s">
        <v>6430</v>
      </c>
    </row>
    <row r="1049" spans="1:15" x14ac:dyDescent="0.25">
      <c r="A1049">
        <v>211105</v>
      </c>
      <c r="B1049">
        <v>2111052</v>
      </c>
      <c r="C1049" t="s">
        <v>644</v>
      </c>
      <c r="D1049" t="s">
        <v>465</v>
      </c>
      <c r="E1049" t="s">
        <v>466</v>
      </c>
      <c r="F1049" t="s">
        <v>10</v>
      </c>
      <c r="G1049">
        <f>VLOOKUP(A1049,'Dados absolutos'!A:H,8,FALSE)</f>
        <v>9904</v>
      </c>
      <c r="H1049" s="1">
        <f t="shared" si="64"/>
        <v>4.5544693649048285E-2</v>
      </c>
      <c r="I1049">
        <f>VLOOKUP(A1049,'Dados absolutos'!A:I,9,FALSE)</f>
        <v>0.60899999999999999</v>
      </c>
      <c r="J1049" s="1">
        <f>VLOOKUP(A1049,'Dados absolutos'!A:L,12,FALSE)</f>
        <v>6134.0449909127628</v>
      </c>
      <c r="K1049" s="1">
        <f t="shared" si="65"/>
        <v>0.46260862701119154</v>
      </c>
      <c r="L1049" s="1">
        <f>VLOOKUP(A1049,'Dados absolutos'!A:M,13,FALSE)</f>
        <v>0.95555555555555549</v>
      </c>
      <c r="M1049" s="1">
        <f t="shared" si="66"/>
        <v>0.53133514986376018</v>
      </c>
      <c r="N1049" s="3">
        <f t="shared" si="67"/>
        <v>-0.49472878349838312</v>
      </c>
      <c r="O1049" s="4" t="s">
        <v>6431</v>
      </c>
    </row>
    <row r="1050" spans="1:15" x14ac:dyDescent="0.25">
      <c r="A1050">
        <v>353670</v>
      </c>
      <c r="B1050">
        <v>3536703</v>
      </c>
      <c r="C1050" t="s">
        <v>3605</v>
      </c>
      <c r="D1050" t="s">
        <v>3202</v>
      </c>
      <c r="E1050" t="s">
        <v>2182</v>
      </c>
      <c r="F1050" t="s">
        <v>10</v>
      </c>
      <c r="G1050">
        <f>VLOOKUP(A1050,'Dados absolutos'!A:H,8,FALSE)</f>
        <v>44827</v>
      </c>
      <c r="H1050" s="1">
        <f t="shared" si="64"/>
        <v>0.22089000687864957</v>
      </c>
      <c r="I1050">
        <f>VLOOKUP(A1050,'Dados absolutos'!A:I,9,FALSE)</f>
        <v>0.73899999999999999</v>
      </c>
      <c r="J1050" s="1">
        <f>VLOOKUP(A1050,'Dados absolutos'!A:L,12,FALSE)</f>
        <v>5352.1306857474292</v>
      </c>
      <c r="K1050" s="1">
        <f t="shared" si="65"/>
        <v>0.39899438711390972</v>
      </c>
      <c r="L1050" s="1">
        <f>VLOOKUP(A1050,'Dados absolutos'!A:M,13,FALSE)</f>
        <v>0.73333333333333328</v>
      </c>
      <c r="M1050" s="1">
        <f t="shared" si="66"/>
        <v>0.42234332425068122</v>
      </c>
      <c r="N1050" s="3">
        <f t="shared" si="67"/>
        <v>-0.49476105598457887</v>
      </c>
      <c r="O1050" s="4" t="s">
        <v>6432</v>
      </c>
    </row>
    <row r="1051" spans="1:15" x14ac:dyDescent="0.25">
      <c r="A1051">
        <v>250490</v>
      </c>
      <c r="B1051">
        <v>2504900</v>
      </c>
      <c r="C1051" t="s">
        <v>1307</v>
      </c>
      <c r="D1051" t="s">
        <v>1247</v>
      </c>
      <c r="E1051" t="s">
        <v>466</v>
      </c>
      <c r="F1051" t="s">
        <v>10</v>
      </c>
      <c r="G1051">
        <f>VLOOKUP(A1051,'Dados absolutos'!A:H,8,FALSE)</f>
        <v>17095</v>
      </c>
      <c r="H1051" s="1">
        <f t="shared" si="64"/>
        <v>8.1650072552179834E-2</v>
      </c>
      <c r="I1051">
        <f>VLOOKUP(A1051,'Dados absolutos'!A:I,9,FALSE)</f>
        <v>0.55200000000000005</v>
      </c>
      <c r="J1051" s="1">
        <f>VLOOKUP(A1051,'Dados absolutos'!A:L,12,FALSE)</f>
        <v>4735.3426428780349</v>
      </c>
      <c r="K1051" s="1">
        <f t="shared" si="65"/>
        <v>0.34881433251499538</v>
      </c>
      <c r="L1051" s="1">
        <f>VLOOKUP(A1051,'Dados absolutos'!A:M,13,FALSE)</f>
        <v>0.53333333333333344</v>
      </c>
      <c r="M1051" s="1">
        <f t="shared" si="66"/>
        <v>0.32425068119891015</v>
      </c>
      <c r="N1051" s="3">
        <f t="shared" si="67"/>
        <v>-0.49491357876390546</v>
      </c>
      <c r="O1051" s="4" t="s">
        <v>6433</v>
      </c>
    </row>
    <row r="1052" spans="1:15" x14ac:dyDescent="0.25">
      <c r="A1052">
        <v>510480</v>
      </c>
      <c r="B1052">
        <v>5104807</v>
      </c>
      <c r="C1052" t="s">
        <v>5054</v>
      </c>
      <c r="D1052" t="s">
        <v>5002</v>
      </c>
      <c r="E1052" t="s">
        <v>4932</v>
      </c>
      <c r="F1052" t="s">
        <v>10</v>
      </c>
      <c r="G1052">
        <f>VLOOKUP(A1052,'Dados absolutos'!A:H,8,FALSE)</f>
        <v>28569</v>
      </c>
      <c r="H1052" s="1">
        <f t="shared" si="64"/>
        <v>0.13926001797486531</v>
      </c>
      <c r="I1052">
        <f>VLOOKUP(A1052,'Dados absolutos'!A:I,9,FALSE)</f>
        <v>0.73499999999999999</v>
      </c>
      <c r="J1052" s="1">
        <f>VLOOKUP(A1052,'Dados absolutos'!A:L,12,FALSE)</f>
        <v>5740.2669067870766</v>
      </c>
      <c r="K1052" s="1">
        <f t="shared" si="65"/>
        <v>0.43057200439873444</v>
      </c>
      <c r="L1052" s="1">
        <f>VLOOKUP(A1052,'Dados absolutos'!A:M,13,FALSE)</f>
        <v>0.95555555555555571</v>
      </c>
      <c r="M1052" s="1">
        <f t="shared" si="66"/>
        <v>0.53133514986376029</v>
      </c>
      <c r="N1052" s="3">
        <f t="shared" si="67"/>
        <v>-0.49497683656010871</v>
      </c>
      <c r="O1052" s="4" t="s">
        <v>6434</v>
      </c>
    </row>
    <row r="1053" spans="1:15" x14ac:dyDescent="0.25">
      <c r="A1053">
        <v>432270</v>
      </c>
      <c r="B1053">
        <v>4322707</v>
      </c>
      <c r="C1053" t="s">
        <v>1244</v>
      </c>
      <c r="D1053" t="s">
        <v>4459</v>
      </c>
      <c r="E1053" t="s">
        <v>3828</v>
      </c>
      <c r="F1053" t="s">
        <v>10</v>
      </c>
      <c r="G1053">
        <f>VLOOKUP(A1053,'Dados absolutos'!A:H,8,FALSE)</f>
        <v>26710</v>
      </c>
      <c r="H1053" s="1">
        <f t="shared" si="64"/>
        <v>0.1299261423830253</v>
      </c>
      <c r="I1053">
        <f>VLOOKUP(A1053,'Dados absolutos'!A:I,9,FALSE)</f>
        <v>0.73699999999999999</v>
      </c>
      <c r="J1053" s="1">
        <f>VLOOKUP(A1053,'Dados absolutos'!A:L,12,FALSE)</f>
        <v>5668.4782130288277</v>
      </c>
      <c r="K1053" s="1">
        <f t="shared" si="65"/>
        <v>0.42473148817274708</v>
      </c>
      <c r="L1053" s="1">
        <f>VLOOKUP(A1053,'Dados absolutos'!A:M,13,FALSE)</f>
        <v>0.96666666666666679</v>
      </c>
      <c r="M1053" s="1">
        <f t="shared" si="66"/>
        <v>0.53678474114441421</v>
      </c>
      <c r="N1053" s="3">
        <f t="shared" si="67"/>
        <v>-0.49502060464530762</v>
      </c>
      <c r="O1053" s="4" t="s">
        <v>6435</v>
      </c>
    </row>
    <row r="1054" spans="1:15" x14ac:dyDescent="0.25">
      <c r="A1054">
        <v>260510</v>
      </c>
      <c r="B1054">
        <v>2605103</v>
      </c>
      <c r="C1054" t="s">
        <v>1500</v>
      </c>
      <c r="D1054" t="s">
        <v>1452</v>
      </c>
      <c r="E1054" t="s">
        <v>466</v>
      </c>
      <c r="F1054" t="s">
        <v>10</v>
      </c>
      <c r="G1054">
        <f>VLOOKUP(A1054,'Dados absolutos'!A:H,8,FALSE)</f>
        <v>37699</v>
      </c>
      <c r="H1054" s="1">
        <f t="shared" si="64"/>
        <v>0.18510094543774822</v>
      </c>
      <c r="I1054">
        <f>VLOOKUP(A1054,'Dados absolutos'!A:I,9,FALSE)</f>
        <v>0.59399999999999997</v>
      </c>
      <c r="J1054" s="1">
        <f>VLOOKUP(A1054,'Dados absolutos'!A:L,12,FALSE)</f>
        <v>5303.8286002281229</v>
      </c>
      <c r="K1054" s="1">
        <f t="shared" si="65"/>
        <v>0.39506467200898598</v>
      </c>
      <c r="L1054" s="1">
        <f>VLOOKUP(A1054,'Dados absolutos'!A:M,13,FALSE)</f>
        <v>0.50000000000000011</v>
      </c>
      <c r="M1054" s="1">
        <f t="shared" si="66"/>
        <v>0.30790190735694828</v>
      </c>
      <c r="N1054" s="3">
        <f t="shared" si="67"/>
        <v>-0.49606181921428943</v>
      </c>
      <c r="O1054" s="4" t="s">
        <v>6436</v>
      </c>
    </row>
    <row r="1055" spans="1:15" x14ac:dyDescent="0.25">
      <c r="A1055">
        <v>260160</v>
      </c>
      <c r="B1055">
        <v>2601607</v>
      </c>
      <c r="C1055" t="s">
        <v>1468</v>
      </c>
      <c r="D1055" t="s">
        <v>1452</v>
      </c>
      <c r="E1055" t="s">
        <v>466</v>
      </c>
      <c r="F1055" t="s">
        <v>10</v>
      </c>
      <c r="G1055">
        <f>VLOOKUP(A1055,'Dados absolutos'!A:H,8,FALSE)</f>
        <v>18301</v>
      </c>
      <c r="H1055" s="1">
        <f t="shared" si="64"/>
        <v>8.7705292543443447E-2</v>
      </c>
      <c r="I1055">
        <f>VLOOKUP(A1055,'Dados absolutos'!A:I,9,FALSE)</f>
        <v>0.64200000000000002</v>
      </c>
      <c r="J1055" s="1">
        <f>VLOOKUP(A1055,'Dados absolutos'!A:L,12,FALSE)</f>
        <v>4556.1615031965466</v>
      </c>
      <c r="K1055" s="1">
        <f t="shared" si="65"/>
        <v>0.33423668387822264</v>
      </c>
      <c r="L1055" s="1">
        <f>VLOOKUP(A1055,'Dados absolutos'!A:M,13,FALSE)</f>
        <v>0.67222222222222228</v>
      </c>
      <c r="M1055" s="1">
        <f t="shared" si="66"/>
        <v>0.39237057220708454</v>
      </c>
      <c r="N1055" s="3">
        <f t="shared" si="67"/>
        <v>-0.49616081912769466</v>
      </c>
      <c r="O1055" s="4" t="s">
        <v>6437</v>
      </c>
    </row>
    <row r="1056" spans="1:15" x14ac:dyDescent="0.25">
      <c r="A1056">
        <v>210535</v>
      </c>
      <c r="B1056">
        <v>2105351</v>
      </c>
      <c r="C1056" t="s">
        <v>555</v>
      </c>
      <c r="D1056" t="s">
        <v>465</v>
      </c>
      <c r="E1056" t="s">
        <v>466</v>
      </c>
      <c r="F1056" t="s">
        <v>10</v>
      </c>
      <c r="G1056">
        <f>VLOOKUP(A1056,'Dados absolutos'!A:H,8,FALSE)</f>
        <v>13828</v>
      </c>
      <c r="H1056" s="1">
        <f t="shared" si="64"/>
        <v>6.5246752725100041E-2</v>
      </c>
      <c r="I1056">
        <f>VLOOKUP(A1056,'Dados absolutos'!A:I,9,FALSE)</f>
        <v>0.51800000000000002</v>
      </c>
      <c r="J1056" s="1">
        <f>VLOOKUP(A1056,'Dados absolutos'!A:L,12,FALSE)</f>
        <v>4769.087935348568</v>
      </c>
      <c r="K1056" s="1">
        <f t="shared" si="65"/>
        <v>0.35155974990465488</v>
      </c>
      <c r="L1056" s="1">
        <f>VLOOKUP(A1056,'Dados absolutos'!A:M,13,FALSE)</f>
        <v>0.5</v>
      </c>
      <c r="M1056" s="1">
        <f t="shared" si="66"/>
        <v>0.30790190735694822</v>
      </c>
      <c r="N1056" s="3">
        <f t="shared" si="67"/>
        <v>-0.49641108982260662</v>
      </c>
      <c r="O1056" s="4" t="s">
        <v>6438</v>
      </c>
    </row>
    <row r="1057" spans="1:15" x14ac:dyDescent="0.25">
      <c r="A1057">
        <v>130030</v>
      </c>
      <c r="B1057">
        <v>1300300</v>
      </c>
      <c r="C1057" t="s">
        <v>93</v>
      </c>
      <c r="D1057" t="s">
        <v>87</v>
      </c>
      <c r="E1057" t="s">
        <v>9</v>
      </c>
      <c r="F1057" t="s">
        <v>10</v>
      </c>
      <c r="G1057">
        <f>VLOOKUP(A1057,'Dados absolutos'!A:H,8,FALSE)</f>
        <v>41564</v>
      </c>
      <c r="H1057" s="1">
        <f t="shared" si="64"/>
        <v>0.20450677069996537</v>
      </c>
      <c r="I1057">
        <f>VLOOKUP(A1057,'Dados absolutos'!A:I,9,FALSE)</f>
        <v>0.57699999999999996</v>
      </c>
      <c r="J1057" s="1">
        <f>VLOOKUP(A1057,'Dados absolutos'!A:L,12,FALSE)</f>
        <v>5155.1976799634303</v>
      </c>
      <c r="K1057" s="1">
        <f t="shared" si="65"/>
        <v>0.38297249904909536</v>
      </c>
      <c r="L1057" s="1">
        <f>VLOOKUP(A1057,'Dados absolutos'!A:M,13,FALSE)</f>
        <v>0.39999999999999997</v>
      </c>
      <c r="M1057" s="1">
        <f t="shared" si="66"/>
        <v>0.25885558583106272</v>
      </c>
      <c r="N1057" s="3">
        <f t="shared" si="67"/>
        <v>-0.49661014251806723</v>
      </c>
      <c r="O1057" s="4" t="s">
        <v>6439</v>
      </c>
    </row>
    <row r="1058" spans="1:15" x14ac:dyDescent="0.25">
      <c r="A1058">
        <v>291120</v>
      </c>
      <c r="B1058">
        <v>2911204</v>
      </c>
      <c r="C1058" t="s">
        <v>1915</v>
      </c>
      <c r="D1058" t="s">
        <v>1784</v>
      </c>
      <c r="E1058" t="s">
        <v>466</v>
      </c>
      <c r="F1058" t="s">
        <v>10</v>
      </c>
      <c r="G1058">
        <f>VLOOKUP(A1058,'Dados absolutos'!A:H,8,FALSE)</f>
        <v>32178</v>
      </c>
      <c r="H1058" s="1">
        <f t="shared" si="64"/>
        <v>0.15738048973976612</v>
      </c>
      <c r="I1058">
        <f>VLOOKUP(A1058,'Dados absolutos'!A:I,9,FALSE)</f>
        <v>0.63200000000000001</v>
      </c>
      <c r="J1058" s="1">
        <f>VLOOKUP(A1058,'Dados absolutos'!A:L,12,FALSE)</f>
        <v>4169.6082839206911</v>
      </c>
      <c r="K1058" s="1">
        <f t="shared" si="65"/>
        <v>0.30278785494436483</v>
      </c>
      <c r="L1058" s="1">
        <f>VLOOKUP(A1058,'Dados absolutos'!A:M,13,FALSE)</f>
        <v>0.44444444444444448</v>
      </c>
      <c r="M1058" s="1">
        <f t="shared" si="66"/>
        <v>0.28065395095367851</v>
      </c>
      <c r="N1058" s="3">
        <f t="shared" si="67"/>
        <v>-0.49675341425092023</v>
      </c>
      <c r="O1058" s="4" t="s">
        <v>6440</v>
      </c>
    </row>
    <row r="1059" spans="1:15" x14ac:dyDescent="0.25">
      <c r="A1059">
        <v>350590</v>
      </c>
      <c r="B1059">
        <v>3505906</v>
      </c>
      <c r="C1059" t="s">
        <v>3265</v>
      </c>
      <c r="D1059" t="s">
        <v>3202</v>
      </c>
      <c r="E1059" t="s">
        <v>2182</v>
      </c>
      <c r="F1059" t="s">
        <v>10</v>
      </c>
      <c r="G1059">
        <f>VLOOKUP(A1059,'Dados absolutos'!A:H,8,FALSE)</f>
        <v>58402</v>
      </c>
      <c r="H1059" s="1">
        <f t="shared" si="64"/>
        <v>0.28904888862110689</v>
      </c>
      <c r="I1059">
        <f>VLOOKUP(A1059,'Dados absolutos'!A:I,9,FALSE)</f>
        <v>0.76100000000000001</v>
      </c>
      <c r="J1059" s="1">
        <f>VLOOKUP(A1059,'Dados absolutos'!A:L,12,FALSE)</f>
        <v>5241.9792974555667</v>
      </c>
      <c r="K1059" s="1">
        <f t="shared" si="65"/>
        <v>0.39003279529556395</v>
      </c>
      <c r="L1059" s="1">
        <f>VLOOKUP(A1059,'Dados absolutos'!A:M,13,FALSE)</f>
        <v>0.6166666666666667</v>
      </c>
      <c r="M1059" s="1">
        <f t="shared" si="66"/>
        <v>0.36512261580381472</v>
      </c>
      <c r="N1059" s="3">
        <f t="shared" si="67"/>
        <v>-0.49686129087064229</v>
      </c>
      <c r="O1059" s="4" t="s">
        <v>6441</v>
      </c>
    </row>
    <row r="1060" spans="1:15" x14ac:dyDescent="0.25">
      <c r="A1060">
        <v>211180</v>
      </c>
      <c r="B1060">
        <v>2111805</v>
      </c>
      <c r="C1060" t="s">
        <v>662</v>
      </c>
      <c r="D1060" t="s">
        <v>465</v>
      </c>
      <c r="E1060" t="s">
        <v>466</v>
      </c>
      <c r="F1060" t="s">
        <v>10</v>
      </c>
      <c r="G1060">
        <f>VLOOKUP(A1060,'Dados absolutos'!A:H,8,FALSE)</f>
        <v>17074</v>
      </c>
      <c r="H1060" s="1">
        <f t="shared" si="64"/>
        <v>8.1544633398103097E-2</v>
      </c>
      <c r="I1060">
        <f>VLOOKUP(A1060,'Dados absolutos'!A:I,9,FALSE)</f>
        <v>0.56399999999999995</v>
      </c>
      <c r="J1060" s="1">
        <f>VLOOKUP(A1060,'Dados absolutos'!A:L,12,FALSE)</f>
        <v>4812.7257649057046</v>
      </c>
      <c r="K1060" s="1">
        <f t="shared" si="65"/>
        <v>0.35510999491194811</v>
      </c>
      <c r="L1060" s="1">
        <f>VLOOKUP(A1060,'Dados absolutos'!A:M,13,FALSE)</f>
        <v>0.56666666666666665</v>
      </c>
      <c r="M1060" s="1">
        <f t="shared" si="66"/>
        <v>0.34059945504087197</v>
      </c>
      <c r="N1060" s="3">
        <f t="shared" si="67"/>
        <v>-0.49696590647297301</v>
      </c>
      <c r="O1060" s="4" t="s">
        <v>6442</v>
      </c>
    </row>
    <row r="1061" spans="1:15" x14ac:dyDescent="0.25">
      <c r="A1061">
        <v>314460</v>
      </c>
      <c r="B1061">
        <v>3144607</v>
      </c>
      <c r="C1061" t="s">
        <v>2697</v>
      </c>
      <c r="D1061" t="s">
        <v>2181</v>
      </c>
      <c r="E1061" t="s">
        <v>2182</v>
      </c>
      <c r="F1061" t="s">
        <v>10</v>
      </c>
      <c r="G1061">
        <f>VLOOKUP(A1061,'Dados absolutos'!A:H,8,FALSE)</f>
        <v>25018</v>
      </c>
      <c r="H1061" s="1">
        <f t="shared" si="64"/>
        <v>0.12143075911170023</v>
      </c>
      <c r="I1061">
        <f>VLOOKUP(A1061,'Dados absolutos'!A:I,9,FALSE)</f>
        <v>0.66700000000000004</v>
      </c>
      <c r="J1061" s="1">
        <f>VLOOKUP(A1061,'Dados absolutos'!A:L,12,FALSE)</f>
        <v>4439.7675629546729</v>
      </c>
      <c r="K1061" s="1">
        <f t="shared" si="65"/>
        <v>0.32476721645932077</v>
      </c>
      <c r="L1061" s="1">
        <f>VLOOKUP(A1061,'Dados absolutos'!A:M,13,FALSE)</f>
        <v>0.63333333333333341</v>
      </c>
      <c r="M1061" s="1">
        <f t="shared" si="66"/>
        <v>0.37329700272479571</v>
      </c>
      <c r="N1061" s="3">
        <f t="shared" si="67"/>
        <v>-0.49703945462282495</v>
      </c>
      <c r="O1061" s="4" t="s">
        <v>6443</v>
      </c>
    </row>
    <row r="1062" spans="1:15" x14ac:dyDescent="0.25">
      <c r="A1062">
        <v>290350</v>
      </c>
      <c r="B1062">
        <v>2903508</v>
      </c>
      <c r="C1062" t="s">
        <v>1827</v>
      </c>
      <c r="D1062" t="s">
        <v>1784</v>
      </c>
      <c r="E1062" t="s">
        <v>466</v>
      </c>
      <c r="F1062" t="s">
        <v>10</v>
      </c>
      <c r="G1062">
        <f>VLOOKUP(A1062,'Dados absolutos'!A:H,8,FALSE)</f>
        <v>18412</v>
      </c>
      <c r="H1062" s="1">
        <f t="shared" si="64"/>
        <v>8.8262613786420446E-2</v>
      </c>
      <c r="I1062">
        <f>VLOOKUP(A1062,'Dados absolutos'!A:I,9,FALSE)</f>
        <v>0.57499999999999996</v>
      </c>
      <c r="J1062" s="1">
        <f>VLOOKUP(A1062,'Dados absolutos'!A:L,12,FALSE)</f>
        <v>4597.308659569846</v>
      </c>
      <c r="K1062" s="1">
        <f t="shared" si="65"/>
        <v>0.3375842950669814</v>
      </c>
      <c r="L1062" s="1">
        <f>VLOOKUP(A1062,'Dados absolutos'!A:M,13,FALSE)</f>
        <v>0.53888888888888897</v>
      </c>
      <c r="M1062" s="1">
        <f t="shared" si="66"/>
        <v>0.32697547683923711</v>
      </c>
      <c r="N1062" s="3">
        <f t="shared" si="67"/>
        <v>-0.49734620444132382</v>
      </c>
      <c r="O1062" s="4" t="s">
        <v>6444</v>
      </c>
    </row>
    <row r="1063" spans="1:15" x14ac:dyDescent="0.25">
      <c r="A1063">
        <v>260805</v>
      </c>
      <c r="B1063">
        <v>2608057</v>
      </c>
      <c r="C1063" t="s">
        <v>558</v>
      </c>
      <c r="D1063" t="s">
        <v>1452</v>
      </c>
      <c r="E1063" t="s">
        <v>466</v>
      </c>
      <c r="F1063" t="s">
        <v>10</v>
      </c>
      <c r="G1063">
        <f>VLOOKUP(A1063,'Dados absolutos'!A:H,8,FALSE)</f>
        <v>14020</v>
      </c>
      <c r="H1063" s="1">
        <f t="shared" si="64"/>
        <v>6.6210767848087285E-2</v>
      </c>
      <c r="I1063">
        <f>VLOOKUP(A1063,'Dados absolutos'!A:I,9,FALSE)</f>
        <v>0.64500000000000002</v>
      </c>
      <c r="J1063" s="1">
        <f>VLOOKUP(A1063,'Dados absolutos'!A:L,12,FALSE)</f>
        <v>4739.0503937232525</v>
      </c>
      <c r="K1063" s="1">
        <f t="shared" si="65"/>
        <v>0.34911598417962014</v>
      </c>
      <c r="L1063" s="1">
        <f>VLOOKUP(A1063,'Dados absolutos'!A:M,13,FALSE)</f>
        <v>0.75</v>
      </c>
      <c r="M1063" s="1">
        <f t="shared" si="66"/>
        <v>0.43051771117166215</v>
      </c>
      <c r="N1063" s="3">
        <f t="shared" si="67"/>
        <v>-0.49738750515987074</v>
      </c>
      <c r="O1063" s="4" t="s">
        <v>6445</v>
      </c>
    </row>
    <row r="1064" spans="1:15" x14ac:dyDescent="0.25">
      <c r="A1064">
        <v>311100</v>
      </c>
      <c r="B1064">
        <v>3111002</v>
      </c>
      <c r="C1064" t="s">
        <v>2300</v>
      </c>
      <c r="D1064" t="s">
        <v>2181</v>
      </c>
      <c r="E1064" t="s">
        <v>2182</v>
      </c>
      <c r="F1064" t="s">
        <v>10</v>
      </c>
      <c r="G1064">
        <f>VLOOKUP(A1064,'Dados absolutos'!A:H,8,FALSE)</f>
        <v>20696</v>
      </c>
      <c r="H1064" s="1">
        <f t="shared" si="64"/>
        <v>9.9730377020289501E-2</v>
      </c>
      <c r="I1064">
        <f>VLOOKUP(A1064,'Dados absolutos'!A:I,9,FALSE)</f>
        <v>0.69799999999999995</v>
      </c>
      <c r="J1064" s="1">
        <f>VLOOKUP(A1064,'Dados absolutos'!A:L,12,FALSE)</f>
        <v>4501.5963239273287</v>
      </c>
      <c r="K1064" s="1">
        <f t="shared" si="65"/>
        <v>0.32979742195253597</v>
      </c>
      <c r="L1064" s="1">
        <f>VLOOKUP(A1064,'Dados absolutos'!A:M,13,FALSE)</f>
        <v>0.75</v>
      </c>
      <c r="M1064" s="1">
        <f t="shared" si="66"/>
        <v>0.43051771117166215</v>
      </c>
      <c r="N1064" s="3">
        <f t="shared" si="67"/>
        <v>-0.49754933376058419</v>
      </c>
      <c r="O1064" s="4" t="s">
        <v>6446</v>
      </c>
    </row>
    <row r="1065" spans="1:15" x14ac:dyDescent="0.25">
      <c r="A1065">
        <v>292380</v>
      </c>
      <c r="B1065">
        <v>2923803</v>
      </c>
      <c r="C1065" t="s">
        <v>2067</v>
      </c>
      <c r="D1065" t="s">
        <v>1784</v>
      </c>
      <c r="E1065" t="s">
        <v>466</v>
      </c>
      <c r="F1065" t="s">
        <v>10</v>
      </c>
      <c r="G1065">
        <f>VLOOKUP(A1065,'Dados absolutos'!A:H,8,FALSE)</f>
        <v>26604</v>
      </c>
      <c r="H1065" s="1">
        <f t="shared" si="64"/>
        <v>0.12939392570054276</v>
      </c>
      <c r="I1065">
        <f>VLOOKUP(A1065,'Dados absolutos'!A:I,9,FALSE)</f>
        <v>0.57699999999999996</v>
      </c>
      <c r="J1065" s="1">
        <f>VLOOKUP(A1065,'Dados absolutos'!A:L,12,FALSE)</f>
        <v>4176.6120752518418</v>
      </c>
      <c r="K1065" s="1">
        <f t="shared" si="65"/>
        <v>0.30335766273402553</v>
      </c>
      <c r="L1065" s="1">
        <f>VLOOKUP(A1065,'Dados absolutos'!A:M,13,FALSE)</f>
        <v>0.3888888888888889</v>
      </c>
      <c r="M1065" s="1">
        <f t="shared" si="66"/>
        <v>0.25340599455040874</v>
      </c>
      <c r="N1065" s="3">
        <f t="shared" si="67"/>
        <v>-0.49755774248307399</v>
      </c>
      <c r="O1065" s="4" t="s">
        <v>6447</v>
      </c>
    </row>
    <row r="1066" spans="1:15" x14ac:dyDescent="0.25">
      <c r="A1066">
        <v>220190</v>
      </c>
      <c r="B1066">
        <v>2201903</v>
      </c>
      <c r="C1066" t="s">
        <v>712</v>
      </c>
      <c r="D1066" t="s">
        <v>682</v>
      </c>
      <c r="E1066" t="s">
        <v>466</v>
      </c>
      <c r="F1066" t="s">
        <v>10</v>
      </c>
      <c r="G1066">
        <f>VLOOKUP(A1066,'Dados absolutos'!A:H,8,FALSE)</f>
        <v>28796</v>
      </c>
      <c r="H1066" s="1">
        <f t="shared" si="64"/>
        <v>0.14039976502131377</v>
      </c>
      <c r="I1066">
        <f>VLOOKUP(A1066,'Dados absolutos'!A:I,9,FALSE)</f>
        <v>0.66800000000000004</v>
      </c>
      <c r="J1066" s="1">
        <f>VLOOKUP(A1066,'Dados absolutos'!A:L,12,FALSE)</f>
        <v>6509.5929153354637</v>
      </c>
      <c r="K1066" s="1">
        <f t="shared" si="65"/>
        <v>0.49316209764004831</v>
      </c>
      <c r="L1066" s="1">
        <f>VLOOKUP(A1066,'Dados absolutos'!A:M,13,FALSE)</f>
        <v>0.93888888888888888</v>
      </c>
      <c r="M1066" s="1">
        <f t="shared" si="66"/>
        <v>0.52316076294277936</v>
      </c>
      <c r="N1066" s="3">
        <f t="shared" si="67"/>
        <v>-0.49760156967595515</v>
      </c>
      <c r="O1066" s="4" t="s">
        <v>6448</v>
      </c>
    </row>
    <row r="1067" spans="1:15" x14ac:dyDescent="0.25">
      <c r="A1067">
        <v>260550</v>
      </c>
      <c r="B1067">
        <v>2605509</v>
      </c>
      <c r="C1067" t="s">
        <v>1506</v>
      </c>
      <c r="D1067" t="s">
        <v>1452</v>
      </c>
      <c r="E1067" t="s">
        <v>466</v>
      </c>
      <c r="F1067" t="s">
        <v>10</v>
      </c>
      <c r="G1067">
        <f>VLOOKUP(A1067,'Dados absolutos'!A:H,8,FALSE)</f>
        <v>15026</v>
      </c>
      <c r="H1067" s="1">
        <f t="shared" si="64"/>
        <v>7.1261805419572513E-2</v>
      </c>
      <c r="I1067">
        <f>VLOOKUP(A1067,'Dados absolutos'!A:I,9,FALSE)</f>
        <v>0.622</v>
      </c>
      <c r="J1067" s="1">
        <f>VLOOKUP(A1067,'Dados absolutos'!A:L,12,FALSE)</f>
        <v>3881.7416225209636</v>
      </c>
      <c r="K1067" s="1">
        <f t="shared" si="65"/>
        <v>0.27936787306688821</v>
      </c>
      <c r="L1067" s="1">
        <f>VLOOKUP(A1067,'Dados absolutos'!A:M,13,FALSE)</f>
        <v>0.55000000000000004</v>
      </c>
      <c r="M1067" s="1">
        <f t="shared" si="66"/>
        <v>0.33242506811989103</v>
      </c>
      <c r="N1067" s="3">
        <f t="shared" si="67"/>
        <v>-0.49768099952742473</v>
      </c>
      <c r="O1067" s="4" t="s">
        <v>6449</v>
      </c>
    </row>
    <row r="1068" spans="1:15" x14ac:dyDescent="0.25">
      <c r="A1068">
        <v>220350</v>
      </c>
      <c r="B1068">
        <v>2203503</v>
      </c>
      <c r="C1068" t="s">
        <v>758</v>
      </c>
      <c r="D1068" t="s">
        <v>682</v>
      </c>
      <c r="E1068" t="s">
        <v>466</v>
      </c>
      <c r="F1068" t="s">
        <v>10</v>
      </c>
      <c r="G1068">
        <f>VLOOKUP(A1068,'Dados absolutos'!A:H,8,FALSE)</f>
        <v>13607</v>
      </c>
      <c r="H1068" s="1">
        <f t="shared" si="64"/>
        <v>6.4137131151244933E-2</v>
      </c>
      <c r="I1068">
        <f>VLOOKUP(A1068,'Dados absolutos'!A:I,9,FALSE)</f>
        <v>0.57999999999999996</v>
      </c>
      <c r="J1068" s="1">
        <f>VLOOKUP(A1068,'Dados absolutos'!A:L,12,FALSE)</f>
        <v>3674.9889946351141</v>
      </c>
      <c r="K1068" s="1">
        <f t="shared" si="65"/>
        <v>0.26254708953237693</v>
      </c>
      <c r="L1068" s="1">
        <f>VLOOKUP(A1068,'Dados absolutos'!A:M,13,FALSE)</f>
        <v>0.44444444444444448</v>
      </c>
      <c r="M1068" s="1">
        <f t="shared" si="66"/>
        <v>0.28065395095367851</v>
      </c>
      <c r="N1068" s="3">
        <f t="shared" si="67"/>
        <v>-0.49775600742745341</v>
      </c>
      <c r="O1068" s="4" t="s">
        <v>6450</v>
      </c>
    </row>
    <row r="1069" spans="1:15" x14ac:dyDescent="0.25">
      <c r="A1069">
        <v>521040</v>
      </c>
      <c r="B1069">
        <v>5210406</v>
      </c>
      <c r="C1069" t="s">
        <v>5246</v>
      </c>
      <c r="D1069" t="s">
        <v>5136</v>
      </c>
      <c r="E1069" t="s">
        <v>4932</v>
      </c>
      <c r="F1069" t="s">
        <v>10</v>
      </c>
      <c r="G1069">
        <f>VLOOKUP(A1069,'Dados absolutos'!A:H,8,FALSE)</f>
        <v>44734</v>
      </c>
      <c r="H1069" s="1">
        <f t="shared" si="64"/>
        <v>0.22042306205345263</v>
      </c>
      <c r="I1069">
        <f>VLOOKUP(A1069,'Dados absolutos'!A:I,9,FALSE)</f>
        <v>0.71899999999999997</v>
      </c>
      <c r="J1069" s="1">
        <f>VLOOKUP(A1069,'Dados absolutos'!A:L,12,FALSE)</f>
        <v>5232.3630638887653</v>
      </c>
      <c r="K1069" s="1">
        <f t="shared" si="65"/>
        <v>0.38925044691673816</v>
      </c>
      <c r="L1069" s="1">
        <f>VLOOKUP(A1069,'Dados absolutos'!A:M,13,FALSE)</f>
        <v>0.66666666666666663</v>
      </c>
      <c r="M1069" s="1">
        <f t="shared" si="66"/>
        <v>0.38964577656675747</v>
      </c>
      <c r="N1069" s="3">
        <f t="shared" si="67"/>
        <v>-0.49818160829652802</v>
      </c>
      <c r="O1069" s="4" t="s">
        <v>6451</v>
      </c>
    </row>
    <row r="1070" spans="1:15" x14ac:dyDescent="0.25">
      <c r="A1070">
        <v>230090</v>
      </c>
      <c r="B1070">
        <v>2300903</v>
      </c>
      <c r="C1070" t="s">
        <v>915</v>
      </c>
      <c r="D1070" t="s">
        <v>905</v>
      </c>
      <c r="E1070" t="s">
        <v>466</v>
      </c>
      <c r="F1070" t="s">
        <v>10</v>
      </c>
      <c r="G1070">
        <f>VLOOKUP(A1070,'Dados absolutos'!A:H,8,FALSE)</f>
        <v>12928</v>
      </c>
      <c r="H1070" s="1">
        <f t="shared" si="64"/>
        <v>6.0727931836097343E-2</v>
      </c>
      <c r="I1070">
        <f>VLOOKUP(A1070,'Dados absolutos'!A:I,9,FALSE)</f>
        <v>0.61799999999999999</v>
      </c>
      <c r="J1070" s="1">
        <f>VLOOKUP(A1070,'Dados absolutos'!A:L,12,FALSE)</f>
        <v>4848.8212267945546</v>
      </c>
      <c r="K1070" s="1">
        <f t="shared" si="65"/>
        <v>0.35804661514850333</v>
      </c>
      <c r="L1070" s="1">
        <f>VLOOKUP(A1070,'Dados absolutos'!A:M,13,FALSE)</f>
        <v>0.7222222222222221</v>
      </c>
      <c r="M1070" s="1">
        <f t="shared" si="66"/>
        <v>0.41689373297002719</v>
      </c>
      <c r="N1070" s="3">
        <f t="shared" si="67"/>
        <v>-0.49842495034237877</v>
      </c>
      <c r="O1070" s="4" t="s">
        <v>6452</v>
      </c>
    </row>
    <row r="1071" spans="1:15" x14ac:dyDescent="0.25">
      <c r="A1071">
        <v>310860</v>
      </c>
      <c r="B1071">
        <v>3108602</v>
      </c>
      <c r="C1071" t="s">
        <v>2274</v>
      </c>
      <c r="D1071" t="s">
        <v>2181</v>
      </c>
      <c r="E1071" t="s">
        <v>2182</v>
      </c>
      <c r="F1071" t="s">
        <v>10</v>
      </c>
      <c r="G1071">
        <f>VLOOKUP(A1071,'Dados absolutos'!A:H,8,FALSE)</f>
        <v>32025</v>
      </c>
      <c r="H1071" s="1">
        <f t="shared" si="64"/>
        <v>0.15661229018863568</v>
      </c>
      <c r="I1071">
        <f>VLOOKUP(A1071,'Dados absolutos'!A:I,9,FALSE)</f>
        <v>0.65600000000000003</v>
      </c>
      <c r="J1071" s="1">
        <f>VLOOKUP(A1071,'Dados absolutos'!A:L,12,FALSE)</f>
        <v>4560.13732490242</v>
      </c>
      <c r="K1071" s="1">
        <f t="shared" si="65"/>
        <v>0.33456014499680742</v>
      </c>
      <c r="L1071" s="1">
        <f>VLOOKUP(A1071,'Dados absolutos'!A:M,13,FALSE)</f>
        <v>0.55555555555555558</v>
      </c>
      <c r="M1071" s="1">
        <f t="shared" si="66"/>
        <v>0.33514986376021799</v>
      </c>
      <c r="N1071" s="3">
        <f t="shared" si="67"/>
        <v>-0.4987979910479538</v>
      </c>
      <c r="O1071" s="4" t="s">
        <v>6453</v>
      </c>
    </row>
    <row r="1072" spans="1:15" x14ac:dyDescent="0.25">
      <c r="A1072">
        <v>320020</v>
      </c>
      <c r="B1072">
        <v>3200201</v>
      </c>
      <c r="C1072" t="s">
        <v>3039</v>
      </c>
      <c r="D1072" t="s">
        <v>3036</v>
      </c>
      <c r="E1072" t="s">
        <v>2182</v>
      </c>
      <c r="F1072" t="s">
        <v>10</v>
      </c>
      <c r="G1072">
        <f>VLOOKUP(A1072,'Dados absolutos'!A:H,8,FALSE)</f>
        <v>29177</v>
      </c>
      <c r="H1072" s="1">
        <f t="shared" si="64"/>
        <v>0.14231273253099158</v>
      </c>
      <c r="I1072">
        <f>VLOOKUP(A1072,'Dados absolutos'!A:I,9,FALSE)</f>
        <v>0.72099999999999997</v>
      </c>
      <c r="J1072" s="1">
        <f>VLOOKUP(A1072,'Dados absolutos'!A:L,12,FALSE)</f>
        <v>5327.4313520924015</v>
      </c>
      <c r="K1072" s="1">
        <f t="shared" si="65"/>
        <v>0.39698492223258658</v>
      </c>
      <c r="L1072" s="1">
        <f>VLOOKUP(A1072,'Dados absolutos'!A:M,13,FALSE)</f>
        <v>0.84444444444444466</v>
      </c>
      <c r="M1072" s="1">
        <f t="shared" si="66"/>
        <v>0.47683923705722087</v>
      </c>
      <c r="N1072" s="3">
        <f t="shared" si="67"/>
        <v>-0.49883295264437411</v>
      </c>
      <c r="O1072" s="4" t="s">
        <v>6454</v>
      </c>
    </row>
    <row r="1073" spans="1:15" x14ac:dyDescent="0.25">
      <c r="A1073">
        <v>230725</v>
      </c>
      <c r="B1073">
        <v>2307254</v>
      </c>
      <c r="C1073" t="s">
        <v>1000</v>
      </c>
      <c r="D1073" t="s">
        <v>905</v>
      </c>
      <c r="E1073" t="s">
        <v>466</v>
      </c>
      <c r="F1073" t="s">
        <v>10</v>
      </c>
      <c r="G1073">
        <f>VLOOKUP(A1073,'Dados absolutos'!A:H,8,FALSE)</f>
        <v>25555</v>
      </c>
      <c r="H1073" s="1">
        <f t="shared" si="64"/>
        <v>0.12412698890880518</v>
      </c>
      <c r="I1073">
        <f>VLOOKUP(A1073,'Dados absolutos'!A:I,9,FALSE)</f>
        <v>0.65200000000000002</v>
      </c>
      <c r="J1073" s="1">
        <f>VLOOKUP(A1073,'Dados absolutos'!A:L,12,FALSE)</f>
        <v>6557.0252165916645</v>
      </c>
      <c r="K1073" s="1">
        <f t="shared" si="65"/>
        <v>0.49702104966466193</v>
      </c>
      <c r="L1073" s="1">
        <f>VLOOKUP(A1073,'Dados absolutos'!A:M,13,FALSE)</f>
        <v>0.94444444444444442</v>
      </c>
      <c r="M1073" s="1">
        <f t="shared" si="66"/>
        <v>0.52588555858310626</v>
      </c>
      <c r="N1073" s="3">
        <f t="shared" si="67"/>
        <v>-0.4990085021727505</v>
      </c>
      <c r="O1073" s="4" t="s">
        <v>6455</v>
      </c>
    </row>
    <row r="1074" spans="1:15" x14ac:dyDescent="0.25">
      <c r="A1074">
        <v>355040</v>
      </c>
      <c r="B1074">
        <v>3550407</v>
      </c>
      <c r="C1074" t="s">
        <v>1219</v>
      </c>
      <c r="D1074" t="s">
        <v>3202</v>
      </c>
      <c r="E1074" t="s">
        <v>2182</v>
      </c>
      <c r="F1074" t="s">
        <v>10</v>
      </c>
      <c r="G1074">
        <f>VLOOKUP(A1074,'Dados absolutos'!A:H,8,FALSE)</f>
        <v>38256</v>
      </c>
      <c r="H1074" s="1">
        <f t="shared" si="64"/>
        <v>0.18789759347683099</v>
      </c>
      <c r="I1074">
        <f>VLOOKUP(A1074,'Dados absolutos'!A:I,9,FALSE)</f>
        <v>0.755</v>
      </c>
      <c r="J1074" s="1">
        <f>VLOOKUP(A1074,'Dados absolutos'!A:L,12,FALSE)</f>
        <v>5708.2158009201175</v>
      </c>
      <c r="K1074" s="1">
        <f t="shared" si="65"/>
        <v>0.42796442103042298</v>
      </c>
      <c r="L1074" s="1">
        <f>VLOOKUP(A1074,'Dados absolutos'!A:M,13,FALSE)</f>
        <v>0.88333333333333319</v>
      </c>
      <c r="M1074" s="1">
        <f t="shared" si="66"/>
        <v>0.49591280653950953</v>
      </c>
      <c r="N1074" s="3">
        <f t="shared" si="67"/>
        <v>-0.49915402101408246</v>
      </c>
      <c r="O1074" s="4" t="s">
        <v>6456</v>
      </c>
    </row>
    <row r="1075" spans="1:15" x14ac:dyDescent="0.25">
      <c r="A1075">
        <v>260590</v>
      </c>
      <c r="B1075">
        <v>2605905</v>
      </c>
      <c r="C1075" t="s">
        <v>1510</v>
      </c>
      <c r="D1075" t="s">
        <v>1452</v>
      </c>
      <c r="E1075" t="s">
        <v>466</v>
      </c>
      <c r="F1075" t="s">
        <v>10</v>
      </c>
      <c r="G1075">
        <f>VLOOKUP(A1075,'Dados absolutos'!A:H,8,FALSE)</f>
        <v>18214</v>
      </c>
      <c r="H1075" s="1">
        <f t="shared" si="64"/>
        <v>8.7268473190839843E-2</v>
      </c>
      <c r="I1075">
        <f>VLOOKUP(A1075,'Dados absolutos'!A:I,9,FALSE)</f>
        <v>0.60199999999999998</v>
      </c>
      <c r="J1075" s="1">
        <f>VLOOKUP(A1075,'Dados absolutos'!A:L,12,FALSE)</f>
        <v>5180.3397002305919</v>
      </c>
      <c r="K1075" s="1">
        <f t="shared" si="65"/>
        <v>0.38501797960650674</v>
      </c>
      <c r="L1075" s="1">
        <f>VLOOKUP(A1075,'Dados absolutos'!A:M,13,FALSE)</f>
        <v>0.68888888888888888</v>
      </c>
      <c r="M1075" s="1">
        <f t="shared" si="66"/>
        <v>0.40054495912806543</v>
      </c>
      <c r="N1075" s="3">
        <f t="shared" si="67"/>
        <v>-0.49920454728760144</v>
      </c>
      <c r="O1075" s="4" t="s">
        <v>6457</v>
      </c>
    </row>
    <row r="1076" spans="1:15" x14ac:dyDescent="0.25">
      <c r="A1076">
        <v>150095</v>
      </c>
      <c r="B1076">
        <v>1500958</v>
      </c>
      <c r="C1076" t="s">
        <v>178</v>
      </c>
      <c r="D1076" t="s">
        <v>166</v>
      </c>
      <c r="E1076" t="s">
        <v>9</v>
      </c>
      <c r="F1076" t="s">
        <v>10</v>
      </c>
      <c r="G1076">
        <f>VLOOKUP(A1076,'Dados absolutos'!A:H,8,FALSE)</f>
        <v>23774</v>
      </c>
      <c r="H1076" s="1">
        <f t="shared" si="64"/>
        <v>0.11518474446067872</v>
      </c>
      <c r="I1076">
        <f>VLOOKUP(A1076,'Dados absolutos'!A:I,9,FALSE)</f>
        <v>0.51900000000000002</v>
      </c>
      <c r="J1076" s="1">
        <f>VLOOKUP(A1076,'Dados absolutos'!A:L,12,FALSE)</f>
        <v>4402.9486346428876</v>
      </c>
      <c r="K1076" s="1">
        <f t="shared" si="65"/>
        <v>0.32177173713004631</v>
      </c>
      <c r="L1076" s="1">
        <f>VLOOKUP(A1076,'Dados absolutos'!A:M,13,FALSE)</f>
        <v>0.33333333333333331</v>
      </c>
      <c r="M1076" s="1">
        <f t="shared" si="66"/>
        <v>0.226158038147139</v>
      </c>
      <c r="N1076" s="3">
        <f t="shared" si="67"/>
        <v>-0.49942895452222869</v>
      </c>
      <c r="O1076" s="4" t="s">
        <v>6458</v>
      </c>
    </row>
    <row r="1077" spans="1:15" x14ac:dyDescent="0.25">
      <c r="A1077">
        <v>250600</v>
      </c>
      <c r="B1077">
        <v>2506004</v>
      </c>
      <c r="C1077" t="s">
        <v>1321</v>
      </c>
      <c r="D1077" t="s">
        <v>1247</v>
      </c>
      <c r="E1077" t="s">
        <v>466</v>
      </c>
      <c r="F1077" t="s">
        <v>10</v>
      </c>
      <c r="G1077">
        <f>VLOOKUP(A1077,'Dados absolutos'!A:H,8,FALSE)</f>
        <v>31231</v>
      </c>
      <c r="H1077" s="1">
        <f t="shared" si="64"/>
        <v>0.15262568598211551</v>
      </c>
      <c r="I1077">
        <f>VLOOKUP(A1077,'Dados absolutos'!A:I,9,FALSE)</f>
        <v>0.623</v>
      </c>
      <c r="J1077" s="1">
        <f>VLOOKUP(A1077,'Dados absolutos'!A:L,12,FALSE)</f>
        <v>4523.041217059972</v>
      </c>
      <c r="K1077" s="1">
        <f t="shared" si="65"/>
        <v>0.33154211515906723</v>
      </c>
      <c r="L1077" s="1">
        <f>VLOOKUP(A1077,'Dados absolutos'!A:M,13,FALSE)</f>
        <v>0.48888888888888893</v>
      </c>
      <c r="M1077" s="1">
        <f t="shared" si="66"/>
        <v>0.3024523160762943</v>
      </c>
      <c r="N1077" s="3">
        <f t="shared" si="67"/>
        <v>-0.49946411310065741</v>
      </c>
      <c r="O1077" s="4" t="s">
        <v>6459</v>
      </c>
    </row>
    <row r="1078" spans="1:15" x14ac:dyDescent="0.25">
      <c r="A1078">
        <v>312590</v>
      </c>
      <c r="B1078">
        <v>3125903</v>
      </c>
      <c r="C1078" t="s">
        <v>2469</v>
      </c>
      <c r="D1078" t="s">
        <v>2181</v>
      </c>
      <c r="E1078" t="s">
        <v>2182</v>
      </c>
      <c r="F1078" t="s">
        <v>10</v>
      </c>
      <c r="G1078">
        <f>VLOOKUP(A1078,'Dados absolutos'!A:H,8,FALSE)</f>
        <v>9590</v>
      </c>
      <c r="H1078" s="1">
        <f t="shared" si="64"/>
        <v>4.3968127249996235E-2</v>
      </c>
      <c r="I1078">
        <f>VLOOKUP(A1078,'Dados absolutos'!A:I,9,FALSE)</f>
        <v>0.60299999999999998</v>
      </c>
      <c r="J1078" s="1">
        <f>VLOOKUP(A1078,'Dados absolutos'!A:L,12,FALSE)</f>
        <v>4807.1448394160579</v>
      </c>
      <c r="K1078" s="1">
        <f t="shared" si="65"/>
        <v>0.35465594728728911</v>
      </c>
      <c r="L1078" s="1">
        <f>VLOOKUP(A1078,'Dados absolutos'!A:M,13,FALSE)</f>
        <v>0.71666666666666667</v>
      </c>
      <c r="M1078" s="1">
        <f t="shared" si="66"/>
        <v>0.41416893732970028</v>
      </c>
      <c r="N1078" s="3">
        <f t="shared" si="67"/>
        <v>-0.49951888270759259</v>
      </c>
      <c r="O1078" s="4" t="s">
        <v>6460</v>
      </c>
    </row>
    <row r="1079" spans="1:15" x14ac:dyDescent="0.25">
      <c r="A1079">
        <v>312390</v>
      </c>
      <c r="B1079">
        <v>3123908</v>
      </c>
      <c r="C1079" t="s">
        <v>2449</v>
      </c>
      <c r="D1079" t="s">
        <v>2181</v>
      </c>
      <c r="E1079" t="s">
        <v>2182</v>
      </c>
      <c r="F1079" t="s">
        <v>10</v>
      </c>
      <c r="G1079">
        <f>VLOOKUP(A1079,'Dados absolutos'!A:H,8,FALSE)</f>
        <v>14746</v>
      </c>
      <c r="H1079" s="1">
        <f t="shared" si="64"/>
        <v>6.9855950031882788E-2</v>
      </c>
      <c r="I1079">
        <f>VLOOKUP(A1079,'Dados absolutos'!A:I,9,FALSE)</f>
        <v>0.67200000000000004</v>
      </c>
      <c r="J1079" s="1">
        <f>VLOOKUP(A1079,'Dados absolutos'!A:L,12,FALSE)</f>
        <v>4547.703568425336</v>
      </c>
      <c r="K1079" s="1">
        <f t="shared" si="65"/>
        <v>0.33354857127046367</v>
      </c>
      <c r="L1079" s="1">
        <f>VLOOKUP(A1079,'Dados absolutos'!A:M,13,FALSE)</f>
        <v>0.76111111111111118</v>
      </c>
      <c r="M1079" s="1">
        <f t="shared" si="66"/>
        <v>0.43596730245231613</v>
      </c>
      <c r="N1079" s="3">
        <f t="shared" si="67"/>
        <v>-0.49972531878626475</v>
      </c>
      <c r="O1079" s="4" t="s">
        <v>6461</v>
      </c>
    </row>
    <row r="1080" spans="1:15" x14ac:dyDescent="0.25">
      <c r="A1080">
        <v>240560</v>
      </c>
      <c r="B1080">
        <v>2405603</v>
      </c>
      <c r="C1080" t="s">
        <v>1145</v>
      </c>
      <c r="D1080" t="s">
        <v>1086</v>
      </c>
      <c r="E1080" t="s">
        <v>466</v>
      </c>
      <c r="F1080" t="s">
        <v>10</v>
      </c>
      <c r="G1080">
        <f>VLOOKUP(A1080,'Dados absolutos'!A:H,8,FALSE)</f>
        <v>13977</v>
      </c>
      <c r="H1080" s="1">
        <f t="shared" si="64"/>
        <v>6.5994868627834935E-2</v>
      </c>
      <c r="I1080">
        <f>VLOOKUP(A1080,'Dados absolutos'!A:I,9,FALSE)</f>
        <v>0.60299999999999998</v>
      </c>
      <c r="J1080" s="1">
        <f>VLOOKUP(A1080,'Dados absolutos'!A:L,12,FALSE)</f>
        <v>4781.2423552979899</v>
      </c>
      <c r="K1080" s="1">
        <f t="shared" si="65"/>
        <v>0.35254859763562374</v>
      </c>
      <c r="L1080" s="1">
        <f>VLOOKUP(A1080,'Dados absolutos'!A:M,13,FALSE)</f>
        <v>0.66666666666666663</v>
      </c>
      <c r="M1080" s="1">
        <f t="shared" si="66"/>
        <v>0.38964577656675747</v>
      </c>
      <c r="N1080" s="3">
        <f t="shared" si="67"/>
        <v>-0.49990795244103137</v>
      </c>
      <c r="O1080" s="4" t="s">
        <v>6462</v>
      </c>
    </row>
    <row r="1081" spans="1:15" x14ac:dyDescent="0.25">
      <c r="A1081">
        <v>510515</v>
      </c>
      <c r="B1081">
        <v>5105150</v>
      </c>
      <c r="C1081" t="s">
        <v>5058</v>
      </c>
      <c r="D1081" t="s">
        <v>5002</v>
      </c>
      <c r="E1081" t="s">
        <v>4932</v>
      </c>
      <c r="F1081" t="s">
        <v>10</v>
      </c>
      <c r="G1081">
        <f>VLOOKUP(A1081,'Dados absolutos'!A:H,8,FALSE)</f>
        <v>45869</v>
      </c>
      <c r="H1081" s="1">
        <f t="shared" si="64"/>
        <v>0.22612179728569493</v>
      </c>
      <c r="I1081">
        <f>VLOOKUP(A1081,'Dados absolutos'!A:I,9,FALSE)</f>
        <v>0.71599999999999997</v>
      </c>
      <c r="J1081" s="1">
        <f>VLOOKUP(A1081,'Dados absolutos'!A:L,12,FALSE)</f>
        <v>5567.1774843576268</v>
      </c>
      <c r="K1081" s="1">
        <f t="shared" si="65"/>
        <v>0.41648995989670839</v>
      </c>
      <c r="L1081" s="1">
        <f>VLOOKUP(A1081,'Dados absolutos'!A:M,13,FALSE)</f>
        <v>0.7</v>
      </c>
      <c r="M1081" s="1">
        <f t="shared" si="66"/>
        <v>0.40599455040871935</v>
      </c>
      <c r="N1081" s="3">
        <f t="shared" si="67"/>
        <v>-0.50037361220229404</v>
      </c>
      <c r="O1081" s="4" t="s">
        <v>6463</v>
      </c>
    </row>
    <row r="1082" spans="1:15" x14ac:dyDescent="0.25">
      <c r="A1082">
        <v>110011</v>
      </c>
      <c r="B1082">
        <v>1100114</v>
      </c>
      <c r="C1082" t="s">
        <v>20</v>
      </c>
      <c r="D1082" t="s">
        <v>8</v>
      </c>
      <c r="E1082" t="s">
        <v>9</v>
      </c>
      <c r="F1082" t="s">
        <v>10</v>
      </c>
      <c r="G1082">
        <f>VLOOKUP(A1082,'Dados absolutos'!A:H,8,FALSE)</f>
        <v>50591</v>
      </c>
      <c r="H1082" s="1">
        <f t="shared" si="64"/>
        <v>0.2498305442166624</v>
      </c>
      <c r="I1082">
        <f>VLOOKUP(A1082,'Dados absolutos'!A:I,9,FALSE)</f>
        <v>0.68899999999999995</v>
      </c>
      <c r="J1082" s="1">
        <f>VLOOKUP(A1082,'Dados absolutos'!A:L,12,FALSE)</f>
        <v>5086.7470020359351</v>
      </c>
      <c r="K1082" s="1">
        <f t="shared" si="65"/>
        <v>0.37740355393830022</v>
      </c>
      <c r="L1082" s="1">
        <f>VLOOKUP(A1082,'Dados absolutos'!A:M,13,FALSE)</f>
        <v>0.51666666666666672</v>
      </c>
      <c r="M1082" s="1">
        <f t="shared" si="66"/>
        <v>0.31607629427792922</v>
      </c>
      <c r="N1082" s="3">
        <f t="shared" si="67"/>
        <v>-0.50049671544370855</v>
      </c>
      <c r="O1082" s="4" t="s">
        <v>6464</v>
      </c>
    </row>
    <row r="1083" spans="1:15" x14ac:dyDescent="0.25">
      <c r="A1083">
        <v>130370</v>
      </c>
      <c r="B1083">
        <v>1303700</v>
      </c>
      <c r="C1083" t="s">
        <v>137</v>
      </c>
      <c r="D1083" t="s">
        <v>87</v>
      </c>
      <c r="E1083" t="s">
        <v>9</v>
      </c>
      <c r="F1083" t="s">
        <v>10</v>
      </c>
      <c r="G1083">
        <f>VLOOKUP(A1083,'Dados absolutos'!A:H,8,FALSE)</f>
        <v>28211</v>
      </c>
      <c r="H1083" s="1">
        <f t="shared" si="64"/>
        <v>0.13746253144346202</v>
      </c>
      <c r="I1083">
        <f>VLOOKUP(A1083,'Dados absolutos'!A:I,9,FALSE)</f>
        <v>0.49</v>
      </c>
      <c r="J1083" s="1">
        <f>VLOOKUP(A1083,'Dados absolutos'!A:L,12,FALSE)</f>
        <v>5451.1026347878487</v>
      </c>
      <c r="K1083" s="1">
        <f t="shared" si="65"/>
        <v>0.40704645275303053</v>
      </c>
      <c r="L1083" s="1">
        <f>VLOOKUP(A1083,'Dados absolutos'!A:M,13,FALSE)</f>
        <v>0.4</v>
      </c>
      <c r="M1083" s="1">
        <f t="shared" si="66"/>
        <v>0.25885558583106272</v>
      </c>
      <c r="N1083" s="3">
        <f t="shared" si="67"/>
        <v>-0.50072833547850581</v>
      </c>
      <c r="O1083" s="4" t="s">
        <v>6465</v>
      </c>
    </row>
    <row r="1084" spans="1:15" x14ac:dyDescent="0.25">
      <c r="A1084">
        <v>520860</v>
      </c>
      <c r="B1084">
        <v>5208608</v>
      </c>
      <c r="C1084" t="s">
        <v>5226</v>
      </c>
      <c r="D1084" t="s">
        <v>5136</v>
      </c>
      <c r="E1084" t="s">
        <v>4932</v>
      </c>
      <c r="F1084" t="s">
        <v>10</v>
      </c>
      <c r="G1084">
        <f>VLOOKUP(A1084,'Dados absolutos'!A:H,8,FALSE)</f>
        <v>73707</v>
      </c>
      <c r="H1084" s="1">
        <f t="shared" si="64"/>
        <v>0.36589394829464722</v>
      </c>
      <c r="I1084">
        <f>VLOOKUP(A1084,'Dados absolutos'!A:I,9,FALSE)</f>
        <v>0.72699999999999998</v>
      </c>
      <c r="J1084" s="1">
        <f>VLOOKUP(A1084,'Dados absolutos'!A:L,12,FALSE)</f>
        <v>4274.7044367563467</v>
      </c>
      <c r="K1084" s="1">
        <f t="shared" si="65"/>
        <v>0.31133816772749667</v>
      </c>
      <c r="L1084" s="1">
        <f>VLOOKUP(A1084,'Dados absolutos'!A:M,13,FALSE)</f>
        <v>0.22222222222222224</v>
      </c>
      <c r="M1084" s="1">
        <f t="shared" si="66"/>
        <v>0.17166212534059949</v>
      </c>
      <c r="N1084" s="3">
        <f t="shared" si="67"/>
        <v>-0.50078209409225005</v>
      </c>
      <c r="O1084" s="4" t="s">
        <v>6466</v>
      </c>
    </row>
    <row r="1085" spans="1:15" x14ac:dyDescent="0.25">
      <c r="A1085">
        <v>120010</v>
      </c>
      <c r="B1085">
        <v>1200104</v>
      </c>
      <c r="C1085" t="s">
        <v>66</v>
      </c>
      <c r="D1085" t="s">
        <v>64</v>
      </c>
      <c r="E1085" t="s">
        <v>9</v>
      </c>
      <c r="F1085" t="s">
        <v>10</v>
      </c>
      <c r="G1085">
        <f>VLOOKUP(A1085,'Dados absolutos'!A:H,8,FALSE)</f>
        <v>26000</v>
      </c>
      <c r="H1085" s="1">
        <f t="shared" si="64"/>
        <v>0.12636129479281205</v>
      </c>
      <c r="I1085">
        <f>VLOOKUP(A1085,'Dados absolutos'!A:I,9,FALSE)</f>
        <v>0.61399999999999999</v>
      </c>
      <c r="J1085" s="1">
        <f>VLOOKUP(A1085,'Dados absolutos'!A:L,12,FALSE)</f>
        <v>4528.7143192307694</v>
      </c>
      <c r="K1085" s="1">
        <f t="shared" si="65"/>
        <v>0.33200366200642739</v>
      </c>
      <c r="L1085" s="1">
        <f>VLOOKUP(A1085,'Dados absolutos'!A:M,13,FALSE)</f>
        <v>0.52222222222222237</v>
      </c>
      <c r="M1085" s="1">
        <f t="shared" si="66"/>
        <v>0.31880108991825623</v>
      </c>
      <c r="N1085" s="3">
        <f t="shared" si="67"/>
        <v>-0.50084127729535899</v>
      </c>
      <c r="O1085" s="4" t="s">
        <v>6467</v>
      </c>
    </row>
    <row r="1086" spans="1:15" x14ac:dyDescent="0.25">
      <c r="A1086">
        <v>310940</v>
      </c>
      <c r="B1086">
        <v>3109402</v>
      </c>
      <c r="C1086" t="s">
        <v>2283</v>
      </c>
      <c r="D1086" t="s">
        <v>2181</v>
      </c>
      <c r="E1086" t="s">
        <v>2182</v>
      </c>
      <c r="F1086" t="s">
        <v>10</v>
      </c>
      <c r="G1086">
        <f>VLOOKUP(A1086,'Dados absolutos'!A:H,8,FALSE)</f>
        <v>23910</v>
      </c>
      <c r="H1086" s="1">
        <f t="shared" si="64"/>
        <v>0.11586758850612802</v>
      </c>
      <c r="I1086">
        <f>VLOOKUP(A1086,'Dados absolutos'!A:I,9,FALSE)</f>
        <v>0.624</v>
      </c>
      <c r="J1086" s="1">
        <f>VLOOKUP(A1086,'Dados absolutos'!A:L,12,FALSE)</f>
        <v>5884.6460618987876</v>
      </c>
      <c r="K1086" s="1">
        <f t="shared" si="65"/>
        <v>0.44231826629568388</v>
      </c>
      <c r="L1086" s="1">
        <f>VLOOKUP(A1086,'Dados absolutos'!A:M,13,FALSE)</f>
        <v>0.78888888888888897</v>
      </c>
      <c r="M1086" s="1">
        <f t="shared" si="66"/>
        <v>0.44959128065395104</v>
      </c>
      <c r="N1086" s="3">
        <f t="shared" si="67"/>
        <v>-0.50085939713560479</v>
      </c>
      <c r="O1086" s="4" t="s">
        <v>6468</v>
      </c>
    </row>
    <row r="1087" spans="1:15" x14ac:dyDescent="0.25">
      <c r="A1087">
        <v>250300</v>
      </c>
      <c r="B1087">
        <v>2503001</v>
      </c>
      <c r="C1087" t="s">
        <v>1282</v>
      </c>
      <c r="D1087" t="s">
        <v>1247</v>
      </c>
      <c r="E1087" t="s">
        <v>466</v>
      </c>
      <c r="F1087" t="s">
        <v>10</v>
      </c>
      <c r="G1087">
        <f>VLOOKUP(A1087,'Dados absolutos'!A:H,8,FALSE)</f>
        <v>21193</v>
      </c>
      <c r="H1087" s="1">
        <f t="shared" si="64"/>
        <v>0.10222577033343877</v>
      </c>
      <c r="I1087">
        <f>VLOOKUP(A1087,'Dados absolutos'!A:I,9,FALSE)</f>
        <v>0.60199999999999998</v>
      </c>
      <c r="J1087" s="1">
        <f>VLOOKUP(A1087,'Dados absolutos'!A:L,12,FALSE)</f>
        <v>5519.7673948945412</v>
      </c>
      <c r="K1087" s="1">
        <f t="shared" si="65"/>
        <v>0.41263281495802029</v>
      </c>
      <c r="L1087" s="1">
        <f>VLOOKUP(A1087,'Dados absolutos'!A:M,13,FALSE)</f>
        <v>0.71111111111111114</v>
      </c>
      <c r="M1087" s="1">
        <f t="shared" si="66"/>
        <v>0.41144414168937332</v>
      </c>
      <c r="N1087" s="3">
        <f t="shared" si="67"/>
        <v>-0.50096290293520829</v>
      </c>
      <c r="O1087" s="4" t="s">
        <v>6469</v>
      </c>
    </row>
    <row r="1088" spans="1:15" x14ac:dyDescent="0.25">
      <c r="A1088">
        <v>411420</v>
      </c>
      <c r="B1088">
        <v>4114203</v>
      </c>
      <c r="C1088" t="s">
        <v>4008</v>
      </c>
      <c r="D1088" t="s">
        <v>3827</v>
      </c>
      <c r="E1088" t="s">
        <v>3828</v>
      </c>
      <c r="F1088" t="s">
        <v>10</v>
      </c>
      <c r="G1088">
        <f>VLOOKUP(A1088,'Dados absolutos'!A:H,8,FALSE)</f>
        <v>36716</v>
      </c>
      <c r="H1088" s="1">
        <f t="shared" si="64"/>
        <v>0.18016538884453751</v>
      </c>
      <c r="I1088">
        <f>VLOOKUP(A1088,'Dados absolutos'!A:I,9,FALSE)</f>
        <v>0.751</v>
      </c>
      <c r="J1088" s="1">
        <f>VLOOKUP(A1088,'Dados absolutos'!A:L,12,FALSE)</f>
        <v>5086.0259472709449</v>
      </c>
      <c r="K1088" s="1">
        <f t="shared" si="65"/>
        <v>0.37734489105095292</v>
      </c>
      <c r="L1088" s="1">
        <f>VLOOKUP(A1088,'Dados absolutos'!A:M,13,FALSE)</f>
        <v>0.78333333333333344</v>
      </c>
      <c r="M1088" s="1">
        <f t="shared" si="66"/>
        <v>0.44686648501362408</v>
      </c>
      <c r="N1088" s="3">
        <f t="shared" si="67"/>
        <v>-0.50131301719279131</v>
      </c>
      <c r="O1088" s="4" t="s">
        <v>6470</v>
      </c>
    </row>
    <row r="1089" spans="1:15" x14ac:dyDescent="0.25">
      <c r="A1089">
        <v>280460</v>
      </c>
      <c r="B1089">
        <v>2804607</v>
      </c>
      <c r="C1089" t="s">
        <v>1756</v>
      </c>
      <c r="D1089" t="s">
        <v>1716</v>
      </c>
      <c r="E1089" t="s">
        <v>466</v>
      </c>
      <c r="F1089" t="s">
        <v>10</v>
      </c>
      <c r="G1089">
        <f>VLOOKUP(A1089,'Dados absolutos'!A:H,8,FALSE)</f>
        <v>24996</v>
      </c>
      <c r="H1089" s="1">
        <f t="shared" si="64"/>
        <v>0.1213202990455246</v>
      </c>
      <c r="I1089">
        <f>VLOOKUP(A1089,'Dados absolutos'!A:I,9,FALSE)</f>
        <v>0.6</v>
      </c>
      <c r="J1089" s="1">
        <f>VLOOKUP(A1089,'Dados absolutos'!A:L,12,FALSE)</f>
        <v>4846.1188626180192</v>
      </c>
      <c r="K1089" s="1">
        <f t="shared" si="65"/>
        <v>0.35782675877564979</v>
      </c>
      <c r="L1089" s="1">
        <f>VLOOKUP(A1089,'Dados absolutos'!A:M,13,FALSE)</f>
        <v>0.55555555555555558</v>
      </c>
      <c r="M1089" s="1">
        <f t="shared" si="66"/>
        <v>0.33514986376021799</v>
      </c>
      <c r="N1089" s="3">
        <f t="shared" si="67"/>
        <v>-0.50135659596990712</v>
      </c>
      <c r="O1089" s="4" t="s">
        <v>6471</v>
      </c>
    </row>
    <row r="1090" spans="1:15" x14ac:dyDescent="0.25">
      <c r="A1090">
        <v>293190</v>
      </c>
      <c r="B1090">
        <v>2931905</v>
      </c>
      <c r="C1090" t="s">
        <v>2157</v>
      </c>
      <c r="D1090" t="s">
        <v>1784</v>
      </c>
      <c r="E1090" t="s">
        <v>466</v>
      </c>
      <c r="F1090" t="s">
        <v>10</v>
      </c>
      <c r="G1090">
        <f>VLOOKUP(A1090,'Dados absolutos'!A:H,8,FALSE)</f>
        <v>48736</v>
      </c>
      <c r="H1090" s="1">
        <f t="shared" ref="H1090:H1153" si="68">(G1090-MIN(G:G))/(MAX(G:G)-MIN(G:G))</f>
        <v>0.24051675227321795</v>
      </c>
      <c r="I1090">
        <f>VLOOKUP(A1090,'Dados absolutos'!A:I,9,FALSE)</f>
        <v>0.57899999999999996</v>
      </c>
      <c r="J1090" s="1">
        <f>VLOOKUP(A1090,'Dados absolutos'!A:L,12,FALSE)</f>
        <v>4227.0962998604728</v>
      </c>
      <c r="K1090" s="1">
        <f t="shared" ref="K1090:K1153" si="69">(J1090-MIN(J:J))/(MAX(J:J)-MIN(J:J))</f>
        <v>0.3074649102342521</v>
      </c>
      <c r="L1090" s="1">
        <f>VLOOKUP(A1090,'Dados absolutos'!A:M,13,FALSE)</f>
        <v>0.16666666666666666</v>
      </c>
      <c r="M1090" s="1">
        <f t="shared" ref="M1090:M1153" si="70">(L1090-MIN(L:L))/(MAX(L:L)-MIN(L:L))</f>
        <v>0.14441416893732972</v>
      </c>
      <c r="N1090" s="3">
        <f t="shared" ref="N1090:N1153" si="71">H1090-I1090-K1090+M1090</f>
        <v>-0.50153398902370439</v>
      </c>
      <c r="O1090" s="4" t="s">
        <v>6472</v>
      </c>
    </row>
    <row r="1091" spans="1:15" x14ac:dyDescent="0.25">
      <c r="A1091">
        <v>292590</v>
      </c>
      <c r="B1091">
        <v>2925907</v>
      </c>
      <c r="C1091" t="s">
        <v>2091</v>
      </c>
      <c r="D1091" t="s">
        <v>1784</v>
      </c>
      <c r="E1091" t="s">
        <v>466</v>
      </c>
      <c r="F1091" t="s">
        <v>10</v>
      </c>
      <c r="G1091">
        <f>VLOOKUP(A1091,'Dados absolutos'!A:H,8,FALSE)</f>
        <v>25272</v>
      </c>
      <c r="H1091" s="1">
        <f t="shared" si="68"/>
        <v>0.12270607078481877</v>
      </c>
      <c r="I1091">
        <f>VLOOKUP(A1091,'Dados absolutos'!A:I,9,FALSE)</f>
        <v>0.54400000000000004</v>
      </c>
      <c r="J1091" s="1">
        <f>VLOOKUP(A1091,'Dados absolutos'!A:L,12,FALSE)</f>
        <v>4416.1794396961059</v>
      </c>
      <c r="K1091" s="1">
        <f t="shared" si="69"/>
        <v>0.3228481563759017</v>
      </c>
      <c r="L1091" s="1">
        <f>VLOOKUP(A1091,'Dados absolutos'!A:M,13,FALSE)</f>
        <v>0.3666666666666667</v>
      </c>
      <c r="M1091" s="1">
        <f t="shared" si="70"/>
        <v>0.24250681198910085</v>
      </c>
      <c r="N1091" s="3">
        <f t="shared" si="71"/>
        <v>-0.50163527360198212</v>
      </c>
      <c r="O1091" s="4" t="s">
        <v>6473</v>
      </c>
    </row>
    <row r="1092" spans="1:15" x14ac:dyDescent="0.25">
      <c r="A1092">
        <v>260500</v>
      </c>
      <c r="B1092">
        <v>2605004</v>
      </c>
      <c r="C1092" t="s">
        <v>1499</v>
      </c>
      <c r="D1092" t="s">
        <v>1452</v>
      </c>
      <c r="E1092" t="s">
        <v>466</v>
      </c>
      <c r="F1092" t="s">
        <v>10</v>
      </c>
      <c r="G1092">
        <f>VLOOKUP(A1092,'Dados absolutos'!A:H,8,FALSE)</f>
        <v>23518</v>
      </c>
      <c r="H1092" s="1">
        <f t="shared" si="68"/>
        <v>0.11389939096336241</v>
      </c>
      <c r="I1092">
        <f>VLOOKUP(A1092,'Dados absolutos'!A:I,9,FALSE)</f>
        <v>0.59199999999999997</v>
      </c>
      <c r="J1092" s="1">
        <f>VLOOKUP(A1092,'Dados absolutos'!A:L,12,FALSE)</f>
        <v>4656.3244889021171</v>
      </c>
      <c r="K1092" s="1">
        <f t="shared" si="69"/>
        <v>0.34238564874484556</v>
      </c>
      <c r="L1092" s="1">
        <f>VLOOKUP(A1092,'Dados absolutos'!A:M,13,FALSE)</f>
        <v>0.52222222222222225</v>
      </c>
      <c r="M1092" s="1">
        <f t="shared" si="70"/>
        <v>0.31880108991825618</v>
      </c>
      <c r="N1092" s="3">
        <f t="shared" si="71"/>
        <v>-0.50168516786322692</v>
      </c>
      <c r="O1092" s="4" t="s">
        <v>6474</v>
      </c>
    </row>
    <row r="1093" spans="1:15" x14ac:dyDescent="0.25">
      <c r="A1093">
        <v>313110</v>
      </c>
      <c r="B1093">
        <v>3131109</v>
      </c>
      <c r="C1093" t="s">
        <v>2535</v>
      </c>
      <c r="D1093" t="s">
        <v>2181</v>
      </c>
      <c r="E1093" t="s">
        <v>2182</v>
      </c>
      <c r="F1093" t="s">
        <v>10</v>
      </c>
      <c r="G1093">
        <f>VLOOKUP(A1093,'Dados absolutos'!A:H,8,FALSE)</f>
        <v>7371</v>
      </c>
      <c r="H1093" s="1">
        <f t="shared" si="68"/>
        <v>3.2826723302555143E-2</v>
      </c>
      <c r="I1093">
        <f>VLOOKUP(A1093,'Dados absolutos'!A:I,9,FALSE)</f>
        <v>0.66400000000000003</v>
      </c>
      <c r="J1093" s="1">
        <f>VLOOKUP(A1093,'Dados absolutos'!A:L,12,FALSE)</f>
        <v>4585.5191059557728</v>
      </c>
      <c r="K1093" s="1">
        <f t="shared" si="69"/>
        <v>0.33662513178408315</v>
      </c>
      <c r="L1093" s="1">
        <f>VLOOKUP(A1093,'Dados absolutos'!A:M,13,FALSE)</f>
        <v>0.82222222222222219</v>
      </c>
      <c r="M1093" s="1">
        <f t="shared" si="70"/>
        <v>0.4659400544959128</v>
      </c>
      <c r="N1093" s="3">
        <f t="shared" si="71"/>
        <v>-0.50185835398561529</v>
      </c>
      <c r="O1093" s="4" t="s">
        <v>6475</v>
      </c>
    </row>
    <row r="1094" spans="1:15" x14ac:dyDescent="0.25">
      <c r="A1094">
        <v>230520</v>
      </c>
      <c r="B1094">
        <v>2305209</v>
      </c>
      <c r="C1094" t="s">
        <v>974</v>
      </c>
      <c r="D1094" t="s">
        <v>905</v>
      </c>
      <c r="E1094" t="s">
        <v>466</v>
      </c>
      <c r="F1094" t="s">
        <v>10</v>
      </c>
      <c r="G1094">
        <f>VLOOKUP(A1094,'Dados absolutos'!A:H,8,FALSE)</f>
        <v>17855</v>
      </c>
      <c r="H1094" s="1">
        <f t="shared" si="68"/>
        <v>8.5465965747337655E-2</v>
      </c>
      <c r="I1094">
        <f>VLOOKUP(A1094,'Dados absolutos'!A:I,9,FALSE)</f>
        <v>0.59699999999999998</v>
      </c>
      <c r="J1094" s="1">
        <f>VLOOKUP(A1094,'Dados absolutos'!A:L,12,FALSE)</f>
        <v>4582.6745774292913</v>
      </c>
      <c r="K1094" s="1">
        <f t="shared" si="69"/>
        <v>0.33639370933934348</v>
      </c>
      <c r="L1094" s="1">
        <f>VLOOKUP(A1094,'Dados absolutos'!A:M,13,FALSE)</f>
        <v>0.57777777777777772</v>
      </c>
      <c r="M1094" s="1">
        <f t="shared" si="70"/>
        <v>0.34604904632152589</v>
      </c>
      <c r="N1094" s="3">
        <f t="shared" si="71"/>
        <v>-0.50187869727047996</v>
      </c>
      <c r="O1094" s="4" t="s">
        <v>6476</v>
      </c>
    </row>
    <row r="1095" spans="1:15" x14ac:dyDescent="0.25">
      <c r="A1095">
        <v>261520</v>
      </c>
      <c r="B1095">
        <v>2615201</v>
      </c>
      <c r="C1095" t="s">
        <v>1606</v>
      </c>
      <c r="D1095" t="s">
        <v>1452</v>
      </c>
      <c r="E1095" t="s">
        <v>466</v>
      </c>
      <c r="F1095" t="s">
        <v>10</v>
      </c>
      <c r="G1095">
        <f>VLOOKUP(A1095,'Dados absolutos'!A:H,8,FALSE)</f>
        <v>8920</v>
      </c>
      <c r="H1095" s="1">
        <f t="shared" si="68"/>
        <v>4.0604116143738669E-2</v>
      </c>
      <c r="I1095">
        <f>VLOOKUP(A1095,'Dados absolutos'!A:I,9,FALSE)</f>
        <v>0.59899999999999998</v>
      </c>
      <c r="J1095" s="1">
        <f>VLOOKUP(A1095,'Dados absolutos'!A:L,12,FALSE)</f>
        <v>5618.8276726457407</v>
      </c>
      <c r="K1095" s="1">
        <f t="shared" si="69"/>
        <v>0.42069206676033088</v>
      </c>
      <c r="L1095" s="1">
        <f>VLOOKUP(A1095,'Dados absolutos'!A:M,13,FALSE)</f>
        <v>0.84444444444444433</v>
      </c>
      <c r="M1095" s="1">
        <f t="shared" si="70"/>
        <v>0.4768392370572207</v>
      </c>
      <c r="N1095" s="3">
        <f t="shared" si="71"/>
        <v>-0.5022487135593714</v>
      </c>
      <c r="O1095" s="4" t="s">
        <v>6477</v>
      </c>
    </row>
    <row r="1096" spans="1:15" x14ac:dyDescent="0.25">
      <c r="A1096">
        <v>230860</v>
      </c>
      <c r="B1096">
        <v>2308609</v>
      </c>
      <c r="C1096" t="s">
        <v>1018</v>
      </c>
      <c r="D1096" t="s">
        <v>905</v>
      </c>
      <c r="E1096" t="s">
        <v>466</v>
      </c>
      <c r="F1096" t="s">
        <v>10</v>
      </c>
      <c r="G1096">
        <f>VLOOKUP(A1096,'Dados absolutos'!A:H,8,FALSE)</f>
        <v>17149</v>
      </c>
      <c r="H1096" s="1">
        <f t="shared" si="68"/>
        <v>8.1921201805519997E-2</v>
      </c>
      <c r="I1096">
        <f>VLOOKUP(A1096,'Dados absolutos'!A:I,9,FALSE)</f>
        <v>0.61</v>
      </c>
      <c r="J1096" s="1">
        <f>VLOOKUP(A1096,'Dados absolutos'!A:L,12,FALSE)</f>
        <v>6460.8135955449297</v>
      </c>
      <c r="K1096" s="1">
        <f t="shared" si="69"/>
        <v>0.48919355616346655</v>
      </c>
      <c r="L1096" s="1">
        <f>VLOOKUP(A1096,'Dados absolutos'!A:M,13,FALSE)</f>
        <v>0.92222222222222217</v>
      </c>
      <c r="M1096" s="1">
        <f t="shared" si="70"/>
        <v>0.51498637602179842</v>
      </c>
      <c r="N1096" s="3">
        <f t="shared" si="71"/>
        <v>-0.50228597833614808</v>
      </c>
      <c r="O1096" s="4" t="s">
        <v>6478</v>
      </c>
    </row>
    <row r="1097" spans="1:15" x14ac:dyDescent="0.25">
      <c r="A1097">
        <v>220200</v>
      </c>
      <c r="B1097">
        <v>2202000</v>
      </c>
      <c r="C1097" t="s">
        <v>718</v>
      </c>
      <c r="D1097" t="s">
        <v>682</v>
      </c>
      <c r="E1097" t="s">
        <v>466</v>
      </c>
      <c r="F1097" t="s">
        <v>10</v>
      </c>
      <c r="G1097">
        <f>VLOOKUP(A1097,'Dados absolutos'!A:H,8,FALSE)</f>
        <v>19654</v>
      </c>
      <c r="H1097" s="1">
        <f t="shared" si="68"/>
        <v>9.4498586613244159E-2</v>
      </c>
      <c r="I1097">
        <f>VLOOKUP(A1097,'Dados absolutos'!A:I,9,FALSE)</f>
        <v>0.56499999999999995</v>
      </c>
      <c r="J1097" s="1">
        <f>VLOOKUP(A1097,'Dados absolutos'!A:L,12,FALSE)</f>
        <v>5394.9252930701123</v>
      </c>
      <c r="K1097" s="1">
        <f t="shared" si="69"/>
        <v>0.40247603004914095</v>
      </c>
      <c r="L1097" s="1">
        <f>VLOOKUP(A1097,'Dados absolutos'!A:M,13,FALSE)</f>
        <v>0.62777777777777788</v>
      </c>
      <c r="M1097" s="1">
        <f t="shared" si="70"/>
        <v>0.37057220708446875</v>
      </c>
      <c r="N1097" s="3">
        <f t="shared" si="71"/>
        <v>-0.50240523635142798</v>
      </c>
      <c r="O1097" s="4" t="s">
        <v>6479</v>
      </c>
    </row>
    <row r="1098" spans="1:15" x14ac:dyDescent="0.25">
      <c r="A1098">
        <v>431454</v>
      </c>
      <c r="B1098">
        <v>4314548</v>
      </c>
      <c r="C1098" t="s">
        <v>5376</v>
      </c>
      <c r="D1098" t="s">
        <v>4459</v>
      </c>
      <c r="E1098" t="s">
        <v>5374</v>
      </c>
      <c r="F1098" t="s">
        <v>10</v>
      </c>
      <c r="G1098">
        <f>VLOOKUP(A1098,'Dados absolutos'!A:H,8,FALSE)</f>
        <v>2723</v>
      </c>
      <c r="H1098" s="1">
        <f t="shared" si="68"/>
        <v>9.4895238669056615E-3</v>
      </c>
      <c r="I1098">
        <f>VLOOKUP(A1098,'Dados absolutos'!A:I,9,FALSE)</f>
        <v>0.65900000000000003</v>
      </c>
      <c r="J1098" s="1">
        <f>VLOOKUP(A1098,'Dados absolutos'!A:L,12,FALSE)</f>
        <v>1253.4535328681602</v>
      </c>
      <c r="K1098" s="1">
        <f t="shared" si="69"/>
        <v>6.5538111992253845E-2</v>
      </c>
      <c r="L1098" s="1">
        <f>VLOOKUP(A1098,'Dados absolutos'!A:M,13,FALSE)</f>
        <v>0.30555555555555552</v>
      </c>
      <c r="M1098" s="1">
        <f t="shared" si="70"/>
        <v>0.21253405994550412</v>
      </c>
      <c r="N1098" s="3">
        <f t="shared" si="71"/>
        <v>-0.50251452817984399</v>
      </c>
      <c r="O1098" s="4" t="s">
        <v>6480</v>
      </c>
    </row>
    <row r="1099" spans="1:15" x14ac:dyDescent="0.25">
      <c r="A1099">
        <v>315850</v>
      </c>
      <c r="B1099">
        <v>3158508</v>
      </c>
      <c r="C1099" t="s">
        <v>2863</v>
      </c>
      <c r="D1099" t="s">
        <v>2181</v>
      </c>
      <c r="E1099" t="s">
        <v>2182</v>
      </c>
      <c r="F1099" t="s">
        <v>10</v>
      </c>
      <c r="G1099">
        <f>VLOOKUP(A1099,'Dados absolutos'!A:H,8,FALSE)</f>
        <v>7030</v>
      </c>
      <c r="H1099" s="1">
        <f t="shared" si="68"/>
        <v>3.1114592276833008E-2</v>
      </c>
      <c r="I1099">
        <f>VLOOKUP(A1099,'Dados absolutos'!A:I,9,FALSE)</f>
        <v>0.628</v>
      </c>
      <c r="J1099" s="1">
        <f>VLOOKUP(A1099,'Dados absolutos'!A:L,12,FALSE)</f>
        <v>5219.7719815078235</v>
      </c>
      <c r="K1099" s="1">
        <f t="shared" si="69"/>
        <v>0.38822607361923428</v>
      </c>
      <c r="L1099" s="1">
        <f>VLOOKUP(A1099,'Dados absolutos'!A:M,13,FALSE)</f>
        <v>0.85555555555555551</v>
      </c>
      <c r="M1099" s="1">
        <f t="shared" si="70"/>
        <v>0.48228882833787468</v>
      </c>
      <c r="N1099" s="3">
        <f t="shared" si="71"/>
        <v>-0.50282265300452667</v>
      </c>
      <c r="O1099" s="4" t="s">
        <v>6481</v>
      </c>
    </row>
    <row r="1100" spans="1:15" x14ac:dyDescent="0.25">
      <c r="A1100">
        <v>410590</v>
      </c>
      <c r="B1100">
        <v>4105904</v>
      </c>
      <c r="C1100" t="s">
        <v>3899</v>
      </c>
      <c r="D1100" t="s">
        <v>3827</v>
      </c>
      <c r="E1100" t="s">
        <v>3828</v>
      </c>
      <c r="F1100" t="s">
        <v>10</v>
      </c>
      <c r="G1100">
        <f>VLOOKUP(A1100,'Dados absolutos'!A:H,8,FALSE)</f>
        <v>22896</v>
      </c>
      <c r="H1100" s="1">
        <f t="shared" si="68"/>
        <v>0.11077638363785165</v>
      </c>
      <c r="I1100">
        <f>VLOOKUP(A1100,'Dados absolutos'!A:I,9,FALSE)</f>
        <v>0.73</v>
      </c>
      <c r="J1100" s="1">
        <f>VLOOKUP(A1100,'Dados absolutos'!A:L,12,FALSE)</f>
        <v>7124.0823943046817</v>
      </c>
      <c r="K1100" s="1">
        <f t="shared" si="69"/>
        <v>0.54315514786469921</v>
      </c>
      <c r="L1100" s="1">
        <f>VLOOKUP(A1100,'Dados absolutos'!A:M,13,FALSE)</f>
        <v>1.2166666666666666</v>
      </c>
      <c r="M1100" s="1">
        <f t="shared" si="70"/>
        <v>0.65940054495912803</v>
      </c>
      <c r="N1100" s="3">
        <f t="shared" si="71"/>
        <v>-0.50297821926771946</v>
      </c>
      <c r="O1100" s="4" t="s">
        <v>6482</v>
      </c>
    </row>
    <row r="1101" spans="1:15" x14ac:dyDescent="0.25">
      <c r="A1101">
        <v>290730</v>
      </c>
      <c r="B1101">
        <v>2907301</v>
      </c>
      <c r="C1101" t="s">
        <v>1873</v>
      </c>
      <c r="D1101" t="s">
        <v>1784</v>
      </c>
      <c r="E1101" t="s">
        <v>466</v>
      </c>
      <c r="F1101" t="s">
        <v>10</v>
      </c>
      <c r="G1101">
        <f>VLOOKUP(A1101,'Dados absolutos'!A:H,8,FALSE)</f>
        <v>24712</v>
      </c>
      <c r="H1101" s="1">
        <f t="shared" si="68"/>
        <v>0.11989436000943932</v>
      </c>
      <c r="I1101">
        <f>VLOOKUP(A1101,'Dados absolutos'!A:I,9,FALSE)</f>
        <v>0.61299999999999999</v>
      </c>
      <c r="J1101" s="1">
        <f>VLOOKUP(A1101,'Dados absolutos'!A:L,12,FALSE)</f>
        <v>5094.8661795888638</v>
      </c>
      <c r="K1101" s="1">
        <f t="shared" si="69"/>
        <v>0.37806410625868708</v>
      </c>
      <c r="L1101" s="1">
        <f>VLOOKUP(A1101,'Dados absolutos'!A:M,13,FALSE)</f>
        <v>0.62222222222222223</v>
      </c>
      <c r="M1101" s="1">
        <f t="shared" si="70"/>
        <v>0.36784741144414174</v>
      </c>
      <c r="N1101" s="3">
        <f t="shared" si="71"/>
        <v>-0.50332233480510613</v>
      </c>
      <c r="O1101" s="4" t="s">
        <v>6483</v>
      </c>
    </row>
    <row r="1102" spans="1:15" x14ac:dyDescent="0.25">
      <c r="A1102">
        <v>280560</v>
      </c>
      <c r="B1102">
        <v>2805604</v>
      </c>
      <c r="C1102" t="s">
        <v>1765</v>
      </c>
      <c r="D1102" t="s">
        <v>1716</v>
      </c>
      <c r="E1102" t="s">
        <v>466</v>
      </c>
      <c r="F1102" t="s">
        <v>10</v>
      </c>
      <c r="G1102">
        <f>VLOOKUP(A1102,'Dados absolutos'!A:H,8,FALSE)</f>
        <v>26576</v>
      </c>
      <c r="H1102" s="1">
        <f t="shared" si="68"/>
        <v>0.12925334016177378</v>
      </c>
      <c r="I1102">
        <f>VLOOKUP(A1102,'Dados absolutos'!A:I,9,FALSE)</f>
        <v>0.56799999999999995</v>
      </c>
      <c r="J1102" s="1">
        <f>VLOOKUP(A1102,'Dados absolutos'!A:L,12,FALSE)</f>
        <v>3954.9664821643591</v>
      </c>
      <c r="K1102" s="1">
        <f t="shared" si="69"/>
        <v>0.28532523151017031</v>
      </c>
      <c r="L1102" s="1">
        <f>VLOOKUP(A1102,'Dados absolutos'!A:M,13,FALSE)</f>
        <v>0.32222222222222224</v>
      </c>
      <c r="M1102" s="1">
        <f t="shared" si="70"/>
        <v>0.22070844686648505</v>
      </c>
      <c r="N1102" s="3">
        <f t="shared" si="71"/>
        <v>-0.50336344448191139</v>
      </c>
      <c r="O1102" s="4" t="s">
        <v>6484</v>
      </c>
    </row>
    <row r="1103" spans="1:15" x14ac:dyDescent="0.25">
      <c r="A1103">
        <v>130426</v>
      </c>
      <c r="B1103">
        <v>1304260</v>
      </c>
      <c r="C1103" t="s">
        <v>146</v>
      </c>
      <c r="D1103" t="s">
        <v>87</v>
      </c>
      <c r="E1103" t="s">
        <v>9</v>
      </c>
      <c r="F1103" t="s">
        <v>10</v>
      </c>
      <c r="G1103">
        <f>VLOOKUP(A1103,'Dados absolutos'!A:H,8,FALSE)</f>
        <v>14431</v>
      </c>
      <c r="H1103" s="1">
        <f t="shared" si="68"/>
        <v>6.8274362720731854E-2</v>
      </c>
      <c r="I1103">
        <f>VLOOKUP(A1103,'Dados absolutos'!A:I,9,FALSE)</f>
        <v>0.52700000000000002</v>
      </c>
      <c r="J1103" s="1">
        <f>VLOOKUP(A1103,'Dados absolutos'!A:L,12,FALSE)</f>
        <v>5853.0412805765363</v>
      </c>
      <c r="K1103" s="1">
        <f t="shared" si="69"/>
        <v>0.43974699457491684</v>
      </c>
      <c r="L1103" s="1">
        <f>VLOOKUP(A1103,'Dados absolutos'!A:M,13,FALSE)</f>
        <v>0.67777777777777781</v>
      </c>
      <c r="M1103" s="1">
        <f t="shared" si="70"/>
        <v>0.3950953678474115</v>
      </c>
      <c r="N1103" s="3">
        <f t="shared" si="71"/>
        <v>-0.50337726400677352</v>
      </c>
      <c r="O1103" s="4" t="s">
        <v>6485</v>
      </c>
    </row>
    <row r="1104" spans="1:15" x14ac:dyDescent="0.25">
      <c r="A1104">
        <v>290780</v>
      </c>
      <c r="B1104">
        <v>2907806</v>
      </c>
      <c r="C1104" t="s">
        <v>1879</v>
      </c>
      <c r="D1104" t="s">
        <v>1784</v>
      </c>
      <c r="E1104" t="s">
        <v>466</v>
      </c>
      <c r="F1104" t="s">
        <v>10</v>
      </c>
      <c r="G1104">
        <f>VLOOKUP(A1104,'Dados absolutos'!A:H,8,FALSE)</f>
        <v>30907</v>
      </c>
      <c r="H1104" s="1">
        <f t="shared" si="68"/>
        <v>0.15099891046207453</v>
      </c>
      <c r="I1104">
        <f>VLOOKUP(A1104,'Dados absolutos'!A:I,9,FALSE)</f>
        <v>0.58499999999999996</v>
      </c>
      <c r="J1104" s="1">
        <f>VLOOKUP(A1104,'Dados absolutos'!A:L,12,FALSE)</f>
        <v>5019.5726854757822</v>
      </c>
      <c r="K1104" s="1">
        <f t="shared" si="69"/>
        <v>0.37193844982092517</v>
      </c>
      <c r="L1104" s="1">
        <f>VLOOKUP(A1104,'Dados absolutos'!A:M,13,FALSE)</f>
        <v>0.48888888888888893</v>
      </c>
      <c r="M1104" s="1">
        <f t="shared" si="70"/>
        <v>0.3024523160762943</v>
      </c>
      <c r="N1104" s="3">
        <f t="shared" si="71"/>
        <v>-0.50348722328255635</v>
      </c>
      <c r="O1104" s="4" t="s">
        <v>6486</v>
      </c>
    </row>
    <row r="1105" spans="1:15" x14ac:dyDescent="0.25">
      <c r="A1105">
        <v>412240</v>
      </c>
      <c r="B1105">
        <v>4122404</v>
      </c>
      <c r="C1105" t="s">
        <v>4114</v>
      </c>
      <c r="D1105" t="s">
        <v>3827</v>
      </c>
      <c r="E1105" t="s">
        <v>3828</v>
      </c>
      <c r="F1105" t="s">
        <v>10</v>
      </c>
      <c r="G1105">
        <f>VLOOKUP(A1105,'Dados absolutos'!A:H,8,FALSE)</f>
        <v>71670</v>
      </c>
      <c r="H1105" s="1">
        <f t="shared" si="68"/>
        <v>0.35566635034920446</v>
      </c>
      <c r="I1105">
        <f>VLOOKUP(A1105,'Dados absolutos'!A:I,9,FALSE)</f>
        <v>0.73899999999999999</v>
      </c>
      <c r="J1105" s="1">
        <f>VLOOKUP(A1105,'Dados absolutos'!A:L,12,FALSE)</f>
        <v>5375.4087280591602</v>
      </c>
      <c r="K1105" s="1">
        <f t="shared" si="69"/>
        <v>0.40088821992675794</v>
      </c>
      <c r="L1105" s="1">
        <f>VLOOKUP(A1105,'Dados absolutos'!A:M,13,FALSE)</f>
        <v>0.44444444444444448</v>
      </c>
      <c r="M1105" s="1">
        <f t="shared" si="70"/>
        <v>0.28065395095367851</v>
      </c>
      <c r="N1105" s="3">
        <f t="shared" si="71"/>
        <v>-0.50356791862387495</v>
      </c>
      <c r="O1105" s="4" t="s">
        <v>6487</v>
      </c>
    </row>
    <row r="1106" spans="1:15" x14ac:dyDescent="0.25">
      <c r="A1106">
        <v>210350</v>
      </c>
      <c r="B1106">
        <v>2103505</v>
      </c>
      <c r="C1106" t="s">
        <v>525</v>
      </c>
      <c r="D1106" t="s">
        <v>465</v>
      </c>
      <c r="E1106" t="s">
        <v>466</v>
      </c>
      <c r="F1106" t="s">
        <v>10</v>
      </c>
      <c r="G1106">
        <f>VLOOKUP(A1106,'Dados absolutos'!A:H,8,FALSE)</f>
        <v>40316</v>
      </c>
      <c r="H1106" s="1">
        <f t="shared" si="68"/>
        <v>0.1982406724005483</v>
      </c>
      <c r="I1106">
        <f>VLOOKUP(A1106,'Dados absolutos'!A:I,9,FALSE)</f>
        <v>0.59599999999999997</v>
      </c>
      <c r="J1106" s="1">
        <f>VLOOKUP(A1106,'Dados absolutos'!A:L,12,FALSE)</f>
        <v>4329.8103425439031</v>
      </c>
      <c r="K1106" s="1">
        <f t="shared" si="69"/>
        <v>0.31582142156665671</v>
      </c>
      <c r="L1106" s="1">
        <f>VLOOKUP(A1106,'Dados absolutos'!A:M,13,FALSE)</f>
        <v>0.3</v>
      </c>
      <c r="M1106" s="1">
        <f t="shared" si="70"/>
        <v>0.20980926430517716</v>
      </c>
      <c r="N1106" s="3">
        <f t="shared" si="71"/>
        <v>-0.50377148486093115</v>
      </c>
      <c r="O1106" s="4" t="s">
        <v>6488</v>
      </c>
    </row>
    <row r="1107" spans="1:15" x14ac:dyDescent="0.25">
      <c r="A1107">
        <v>260080</v>
      </c>
      <c r="B1107">
        <v>2600807</v>
      </c>
      <c r="C1107" t="s">
        <v>1459</v>
      </c>
      <c r="D1107" t="s">
        <v>1452</v>
      </c>
      <c r="E1107" t="s">
        <v>466</v>
      </c>
      <c r="F1107" t="s">
        <v>10</v>
      </c>
      <c r="G1107">
        <f>VLOOKUP(A1107,'Dados absolutos'!A:H,8,FALSE)</f>
        <v>20674</v>
      </c>
      <c r="H1107" s="1">
        <f t="shared" si="68"/>
        <v>9.9619916954113888E-2</v>
      </c>
      <c r="I1107">
        <f>VLOOKUP(A1107,'Dados absolutos'!A:I,9,FALSE)</f>
        <v>0.59799999999999998</v>
      </c>
      <c r="J1107" s="1">
        <f>VLOOKUP(A1107,'Dados absolutos'!A:L,12,FALSE)</f>
        <v>3864.7427329012289</v>
      </c>
      <c r="K1107" s="1">
        <f t="shared" si="69"/>
        <v>0.27798489358292983</v>
      </c>
      <c r="L1107" s="1">
        <f>VLOOKUP(A1107,'Dados absolutos'!A:M,13,FALSE)</f>
        <v>0.42777777777777776</v>
      </c>
      <c r="M1107" s="1">
        <f t="shared" si="70"/>
        <v>0.27247956403269757</v>
      </c>
      <c r="N1107" s="3">
        <f t="shared" si="71"/>
        <v>-0.5038854125961183</v>
      </c>
      <c r="O1107" s="4" t="s">
        <v>6489</v>
      </c>
    </row>
    <row r="1108" spans="1:15" x14ac:dyDescent="0.25">
      <c r="A1108">
        <v>312610</v>
      </c>
      <c r="B1108">
        <v>3126109</v>
      </c>
      <c r="C1108" t="s">
        <v>2472</v>
      </c>
      <c r="D1108" t="s">
        <v>2181</v>
      </c>
      <c r="E1108" t="s">
        <v>2182</v>
      </c>
      <c r="F1108" t="s">
        <v>10</v>
      </c>
      <c r="G1108">
        <f>VLOOKUP(A1108,'Dados absolutos'!A:H,8,FALSE)</f>
        <v>68248</v>
      </c>
      <c r="H1108" s="1">
        <f t="shared" si="68"/>
        <v>0.33848478914679642</v>
      </c>
      <c r="I1108">
        <f>VLOOKUP(A1108,'Dados absolutos'!A:I,9,FALSE)</f>
        <v>0.755</v>
      </c>
      <c r="J1108" s="1">
        <f>VLOOKUP(A1108,'Dados absolutos'!A:L,12,FALSE)</f>
        <v>5244.0512504395738</v>
      </c>
      <c r="K1108" s="1">
        <f t="shared" si="69"/>
        <v>0.39020136327457366</v>
      </c>
      <c r="L1108" s="1">
        <f>VLOOKUP(A1108,'Dados absolutos'!A:M,13,FALSE)</f>
        <v>0.48888888888888893</v>
      </c>
      <c r="M1108" s="1">
        <f t="shared" si="70"/>
        <v>0.3024523160762943</v>
      </c>
      <c r="N1108" s="3">
        <f t="shared" si="71"/>
        <v>-0.50426425805148301</v>
      </c>
      <c r="O1108" s="4" t="s">
        <v>6490</v>
      </c>
    </row>
    <row r="1109" spans="1:15" x14ac:dyDescent="0.25">
      <c r="A1109">
        <v>230830</v>
      </c>
      <c r="B1109">
        <v>2308302</v>
      </c>
      <c r="C1109" t="s">
        <v>1013</v>
      </c>
      <c r="D1109" t="s">
        <v>905</v>
      </c>
      <c r="E1109" t="s">
        <v>466</v>
      </c>
      <c r="F1109" t="s">
        <v>10</v>
      </c>
      <c r="G1109">
        <f>VLOOKUP(A1109,'Dados absolutos'!A:H,8,FALSE)</f>
        <v>25900</v>
      </c>
      <c r="H1109" s="1">
        <f t="shared" si="68"/>
        <v>0.12585920358292288</v>
      </c>
      <c r="I1109">
        <f>VLOOKUP(A1109,'Dados absolutos'!A:I,9,FALSE)</f>
        <v>0.628</v>
      </c>
      <c r="J1109" s="1">
        <f>VLOOKUP(A1109,'Dados absolutos'!A:L,12,FALSE)</f>
        <v>5000.80473050193</v>
      </c>
      <c r="K1109" s="1">
        <f t="shared" si="69"/>
        <v>0.3704115444014936</v>
      </c>
      <c r="L1109" s="1">
        <f>VLOOKUP(A1109,'Dados absolutos'!A:M,13,FALSE)</f>
        <v>0.62222222222222223</v>
      </c>
      <c r="M1109" s="1">
        <f t="shared" si="70"/>
        <v>0.36784741144414174</v>
      </c>
      <c r="N1109" s="3">
        <f t="shared" si="71"/>
        <v>-0.50470492937442901</v>
      </c>
      <c r="O1109" s="4" t="s">
        <v>6491</v>
      </c>
    </row>
    <row r="1110" spans="1:15" x14ac:dyDescent="0.25">
      <c r="A1110">
        <v>220500</v>
      </c>
      <c r="B1110">
        <v>2205003</v>
      </c>
      <c r="C1110" t="s">
        <v>778</v>
      </c>
      <c r="D1110" t="s">
        <v>682</v>
      </c>
      <c r="E1110" t="s">
        <v>466</v>
      </c>
      <c r="F1110" t="s">
        <v>10</v>
      </c>
      <c r="G1110">
        <f>VLOOKUP(A1110,'Dados absolutos'!A:H,8,FALSE)</f>
        <v>10790</v>
      </c>
      <c r="H1110" s="1">
        <f t="shared" si="68"/>
        <v>4.9993221768666496E-2</v>
      </c>
      <c r="I1110">
        <f>VLOOKUP(A1110,'Dados absolutos'!A:I,9,FALSE)</f>
        <v>0.54100000000000004</v>
      </c>
      <c r="J1110" s="1">
        <f>VLOOKUP(A1110,'Dados absolutos'!A:L,12,FALSE)</f>
        <v>4975.5941390176085</v>
      </c>
      <c r="K1110" s="1">
        <f t="shared" si="69"/>
        <v>0.36836048509225522</v>
      </c>
      <c r="L1110" s="1">
        <f>VLOOKUP(A1110,'Dados absolutos'!A:M,13,FALSE)</f>
        <v>0.59444444444444444</v>
      </c>
      <c r="M1110" s="1">
        <f t="shared" si="70"/>
        <v>0.35422343324250682</v>
      </c>
      <c r="N1110" s="3">
        <f t="shared" si="71"/>
        <v>-0.50514383008108188</v>
      </c>
      <c r="O1110" s="4" t="s">
        <v>6492</v>
      </c>
    </row>
    <row r="1111" spans="1:15" x14ac:dyDescent="0.25">
      <c r="A1111">
        <v>313760</v>
      </c>
      <c r="B1111">
        <v>3137601</v>
      </c>
      <c r="C1111" t="s">
        <v>2612</v>
      </c>
      <c r="D1111" t="s">
        <v>2181</v>
      </c>
      <c r="E1111" t="s">
        <v>2182</v>
      </c>
      <c r="F1111" t="s">
        <v>10</v>
      </c>
      <c r="G1111">
        <f>VLOOKUP(A1111,'Dados absolutos'!A:H,8,FALSE)</f>
        <v>75145</v>
      </c>
      <c r="H1111" s="1">
        <f t="shared" si="68"/>
        <v>0.37311401989285375</v>
      </c>
      <c r="I1111">
        <f>VLOOKUP(A1111,'Dados absolutos'!A:I,9,FALSE)</f>
        <v>0.77700000000000002</v>
      </c>
      <c r="J1111" s="1">
        <f>VLOOKUP(A1111,'Dados absolutos'!A:L,12,FALSE)</f>
        <v>5715.2336671767916</v>
      </c>
      <c r="K1111" s="1">
        <f t="shared" si="69"/>
        <v>0.42853537391447943</v>
      </c>
      <c r="L1111" s="1">
        <f>VLOOKUP(A1111,'Dados absolutos'!A:M,13,FALSE)</f>
        <v>0.53888888888888897</v>
      </c>
      <c r="M1111" s="1">
        <f t="shared" si="70"/>
        <v>0.32697547683923711</v>
      </c>
      <c r="N1111" s="3">
        <f t="shared" si="71"/>
        <v>-0.50544587718238854</v>
      </c>
      <c r="O1111" s="4" t="s">
        <v>6493</v>
      </c>
    </row>
    <row r="1112" spans="1:15" x14ac:dyDescent="0.25">
      <c r="A1112">
        <v>120045</v>
      </c>
      <c r="B1112">
        <v>1200450</v>
      </c>
      <c r="C1112" t="s">
        <v>81</v>
      </c>
      <c r="D1112" t="s">
        <v>64</v>
      </c>
      <c r="E1112" t="s">
        <v>9</v>
      </c>
      <c r="F1112" t="s">
        <v>10</v>
      </c>
      <c r="G1112">
        <f>VLOOKUP(A1112,'Dados absolutos'!A:H,8,FALSE)</f>
        <v>21454</v>
      </c>
      <c r="H1112" s="1">
        <f t="shared" si="68"/>
        <v>0.10353622839124955</v>
      </c>
      <c r="I1112">
        <f>VLOOKUP(A1112,'Dados absolutos'!A:I,9,FALSE)</f>
        <v>0.64</v>
      </c>
      <c r="J1112" s="1">
        <f>VLOOKUP(A1112,'Dados absolutos'!A:L,12,FALSE)</f>
        <v>3655.3160953668316</v>
      </c>
      <c r="K1112" s="1">
        <f t="shared" si="69"/>
        <v>0.26094656051626824</v>
      </c>
      <c r="L1112" s="1">
        <f>VLOOKUP(A1112,'Dados absolutos'!A:M,13,FALSE)</f>
        <v>0.46666666666666662</v>
      </c>
      <c r="M1112" s="1">
        <f t="shared" si="70"/>
        <v>0.29155313351498641</v>
      </c>
      <c r="N1112" s="3">
        <f t="shared" si="71"/>
        <v>-0.50585719861003242</v>
      </c>
      <c r="O1112" s="4" t="s">
        <v>6494</v>
      </c>
    </row>
    <row r="1113" spans="1:15" x14ac:dyDescent="0.25">
      <c r="A1113">
        <v>292750</v>
      </c>
      <c r="B1113">
        <v>2927507</v>
      </c>
      <c r="C1113" t="s">
        <v>2108</v>
      </c>
      <c r="D1113" t="s">
        <v>1784</v>
      </c>
      <c r="E1113" t="s">
        <v>466</v>
      </c>
      <c r="F1113" t="s">
        <v>10</v>
      </c>
      <c r="G1113">
        <f>VLOOKUP(A1113,'Dados absolutos'!A:H,8,FALSE)</f>
        <v>20952</v>
      </c>
      <c r="H1113" s="1">
        <f t="shared" si="68"/>
        <v>0.10101573051760583</v>
      </c>
      <c r="I1113">
        <f>VLOOKUP(A1113,'Dados absolutos'!A:I,9,FALSE)</f>
        <v>0.58299999999999996</v>
      </c>
      <c r="J1113" s="1">
        <f>VLOOKUP(A1113,'Dados absolutos'!A:L,12,FALSE)</f>
        <v>4292.0426598892709</v>
      </c>
      <c r="K1113" s="1">
        <f t="shared" si="69"/>
        <v>0.3127487543844798</v>
      </c>
      <c r="L1113" s="1">
        <f>VLOOKUP(A1113,'Dados absolutos'!A:M,13,FALSE)</f>
        <v>0.46111111111111114</v>
      </c>
      <c r="M1113" s="1">
        <f t="shared" si="70"/>
        <v>0.28882833787465945</v>
      </c>
      <c r="N1113" s="3">
        <f t="shared" si="71"/>
        <v>-0.5059046859922145</v>
      </c>
      <c r="O1113" s="4" t="s">
        <v>6495</v>
      </c>
    </row>
    <row r="1114" spans="1:15" x14ac:dyDescent="0.25">
      <c r="A1114">
        <v>291390</v>
      </c>
      <c r="B1114">
        <v>2913903</v>
      </c>
      <c r="C1114" t="s">
        <v>1946</v>
      </c>
      <c r="D1114" t="s">
        <v>1784</v>
      </c>
      <c r="E1114" t="s">
        <v>466</v>
      </c>
      <c r="F1114" t="s">
        <v>10</v>
      </c>
      <c r="G1114">
        <f>VLOOKUP(A1114,'Dados absolutos'!A:H,8,FALSE)</f>
        <v>40706</v>
      </c>
      <c r="H1114" s="1">
        <f t="shared" si="68"/>
        <v>0.20019882811911613</v>
      </c>
      <c r="I1114">
        <f>VLOOKUP(A1114,'Dados absolutos'!A:I,9,FALSE)</f>
        <v>0.67</v>
      </c>
      <c r="J1114" s="1">
        <f>VLOOKUP(A1114,'Dados absolutos'!A:L,12,FALSE)</f>
        <v>4211.0440225028251</v>
      </c>
      <c r="K1114" s="1">
        <f t="shared" si="69"/>
        <v>0.30615894432982838</v>
      </c>
      <c r="L1114" s="1">
        <f>VLOOKUP(A1114,'Dados absolutos'!A:M,13,FALSE)</f>
        <v>0.42222222222222222</v>
      </c>
      <c r="M1114" s="1">
        <f t="shared" si="70"/>
        <v>0.26975476839237061</v>
      </c>
      <c r="N1114" s="3">
        <f t="shared" si="71"/>
        <v>-0.5062053478183417</v>
      </c>
      <c r="O1114" s="4" t="s">
        <v>6496</v>
      </c>
    </row>
    <row r="1115" spans="1:15" x14ac:dyDescent="0.25">
      <c r="A1115">
        <v>430040</v>
      </c>
      <c r="B1115">
        <v>4300406</v>
      </c>
      <c r="C1115" t="s">
        <v>4464</v>
      </c>
      <c r="D1115" t="s">
        <v>4459</v>
      </c>
      <c r="E1115" t="s">
        <v>3828</v>
      </c>
      <c r="F1115" t="s">
        <v>10</v>
      </c>
      <c r="G1115">
        <f>VLOOKUP(A1115,'Dados absolutos'!A:H,8,FALSE)</f>
        <v>72409</v>
      </c>
      <c r="H1115" s="1">
        <f t="shared" si="68"/>
        <v>0.35937680439028552</v>
      </c>
      <c r="I1115">
        <f>VLOOKUP(A1115,'Dados absolutos'!A:I,9,FALSE)</f>
        <v>0.74</v>
      </c>
      <c r="J1115" s="1">
        <f>VLOOKUP(A1115,'Dados absolutos'!A:L,12,FALSE)</f>
        <v>5010.6652787636895</v>
      </c>
      <c r="K1115" s="1">
        <f t="shared" si="69"/>
        <v>0.37121376950275919</v>
      </c>
      <c r="L1115" s="1">
        <f>VLOOKUP(A1115,'Dados absolutos'!A:M,13,FALSE)</f>
        <v>0.37222222222222223</v>
      </c>
      <c r="M1115" s="1">
        <f t="shared" si="70"/>
        <v>0.24523160762942781</v>
      </c>
      <c r="N1115" s="3">
        <f t="shared" si="71"/>
        <v>-0.5066053574830458</v>
      </c>
      <c r="O1115" s="4" t="s">
        <v>6497</v>
      </c>
    </row>
    <row r="1116" spans="1:15" x14ac:dyDescent="0.25">
      <c r="A1116">
        <v>210070</v>
      </c>
      <c r="B1116">
        <v>2100709</v>
      </c>
      <c r="C1116" t="s">
        <v>477</v>
      </c>
      <c r="D1116" t="s">
        <v>465</v>
      </c>
      <c r="E1116" t="s">
        <v>466</v>
      </c>
      <c r="F1116" t="s">
        <v>10</v>
      </c>
      <c r="G1116">
        <f>VLOOKUP(A1116,'Dados absolutos'!A:H,8,FALSE)</f>
        <v>25322</v>
      </c>
      <c r="H1116" s="1">
        <f t="shared" si="68"/>
        <v>0.12295711638976337</v>
      </c>
      <c r="I1116">
        <f>VLOOKUP(A1116,'Dados absolutos'!A:I,9,FALSE)</f>
        <v>0.58099999999999996</v>
      </c>
      <c r="J1116" s="1">
        <f>VLOOKUP(A1116,'Dados absolutos'!A:L,12,FALSE)</f>
        <v>5399.4200371218703</v>
      </c>
      <c r="K1116" s="1">
        <f t="shared" si="69"/>
        <v>0.40284170915808754</v>
      </c>
      <c r="L1116" s="1">
        <f>VLOOKUP(A1116,'Dados absolutos'!A:M,13,FALSE)</f>
        <v>0.59444444444444444</v>
      </c>
      <c r="M1116" s="1">
        <f t="shared" si="70"/>
        <v>0.35422343324250682</v>
      </c>
      <c r="N1116" s="3">
        <f t="shared" si="71"/>
        <v>-0.50666115952581736</v>
      </c>
      <c r="O1116" s="4" t="s">
        <v>6498</v>
      </c>
    </row>
    <row r="1117" spans="1:15" x14ac:dyDescent="0.25">
      <c r="A1117">
        <v>410640</v>
      </c>
      <c r="B1117">
        <v>4106407</v>
      </c>
      <c r="C1117" t="s">
        <v>3904</v>
      </c>
      <c r="D1117" t="s">
        <v>3827</v>
      </c>
      <c r="E1117" t="s">
        <v>3828</v>
      </c>
      <c r="F1117" t="s">
        <v>10</v>
      </c>
      <c r="G1117">
        <f>VLOOKUP(A1117,'Dados absolutos'!A:H,8,FALSE)</f>
        <v>45206</v>
      </c>
      <c r="H1117" s="1">
        <f t="shared" si="68"/>
        <v>0.2227929325641296</v>
      </c>
      <c r="I1117">
        <f>VLOOKUP(A1117,'Dados absolutos'!A:I,9,FALSE)</f>
        <v>0.75900000000000001</v>
      </c>
      <c r="J1117" s="1">
        <f>VLOOKUP(A1117,'Dados absolutos'!A:L,12,FALSE)</f>
        <v>5279.7322718223249</v>
      </c>
      <c r="K1117" s="1">
        <f t="shared" si="69"/>
        <v>0.39310426585485381</v>
      </c>
      <c r="L1117" s="1">
        <f>VLOOKUP(A1117,'Dados absolutos'!A:M,13,FALSE)</f>
        <v>0.73333333333333339</v>
      </c>
      <c r="M1117" s="1">
        <f t="shared" si="70"/>
        <v>0.42234332425068127</v>
      </c>
      <c r="N1117" s="3">
        <f t="shared" si="71"/>
        <v>-0.50696800904004302</v>
      </c>
      <c r="O1117" s="4" t="s">
        <v>6499</v>
      </c>
    </row>
    <row r="1118" spans="1:15" x14ac:dyDescent="0.25">
      <c r="A1118">
        <v>210900</v>
      </c>
      <c r="B1118">
        <v>2109007</v>
      </c>
      <c r="C1118" t="s">
        <v>612</v>
      </c>
      <c r="D1118" t="s">
        <v>465</v>
      </c>
      <c r="E1118" t="s">
        <v>466</v>
      </c>
      <c r="F1118" t="s">
        <v>10</v>
      </c>
      <c r="G1118">
        <f>VLOOKUP(A1118,'Dados absolutos'!A:H,8,FALSE)</f>
        <v>23903</v>
      </c>
      <c r="H1118" s="1">
        <f t="shared" si="68"/>
        <v>0.11583244212143579</v>
      </c>
      <c r="I1118">
        <f>VLOOKUP(A1118,'Dados absolutos'!A:I,9,FALSE)</f>
        <v>0.68400000000000005</v>
      </c>
      <c r="J1118" s="1">
        <f>VLOOKUP(A1118,'Dados absolutos'!A:L,12,FALSE)</f>
        <v>6963.6687319583307</v>
      </c>
      <c r="K1118" s="1">
        <f t="shared" si="69"/>
        <v>0.53010436578808207</v>
      </c>
      <c r="L1118" s="1">
        <f>VLOOKUP(A1118,'Dados absolutos'!A:M,13,FALSE)</f>
        <v>1.0777777777777779</v>
      </c>
      <c r="M1118" s="1">
        <f t="shared" si="70"/>
        <v>0.59128065395095375</v>
      </c>
      <c r="N1118" s="3">
        <f t="shared" si="71"/>
        <v>-0.50699126971569253</v>
      </c>
      <c r="O1118" s="4" t="s">
        <v>6500</v>
      </c>
    </row>
    <row r="1119" spans="1:15" x14ac:dyDescent="0.25">
      <c r="A1119">
        <v>210910</v>
      </c>
      <c r="B1119">
        <v>2109106</v>
      </c>
      <c r="C1119" t="s">
        <v>614</v>
      </c>
      <c r="D1119" t="s">
        <v>465</v>
      </c>
      <c r="E1119" t="s">
        <v>466</v>
      </c>
      <c r="F1119" t="s">
        <v>10</v>
      </c>
      <c r="G1119">
        <f>VLOOKUP(A1119,'Dados absolutos'!A:H,8,FALSE)</f>
        <v>45155</v>
      </c>
      <c r="H1119" s="1">
        <f t="shared" si="68"/>
        <v>0.22253686604708611</v>
      </c>
      <c r="I1119">
        <f>VLOOKUP(A1119,'Dados absolutos'!A:I,9,FALSE)</f>
        <v>0.65300000000000002</v>
      </c>
      <c r="J1119" s="1">
        <f>VLOOKUP(A1119,'Dados absolutos'!A:L,12,FALSE)</f>
        <v>3977.9164271952168</v>
      </c>
      <c r="K1119" s="1">
        <f t="shared" si="69"/>
        <v>0.28719237129668912</v>
      </c>
      <c r="L1119" s="1">
        <f>VLOOKUP(A1119,'Dados absolutos'!A:M,13,FALSE)</f>
        <v>0.3</v>
      </c>
      <c r="M1119" s="1">
        <f t="shared" si="70"/>
        <v>0.20980926430517716</v>
      </c>
      <c r="N1119" s="3">
        <f t="shared" si="71"/>
        <v>-0.50784624094442576</v>
      </c>
      <c r="O1119" s="4" t="s">
        <v>6501</v>
      </c>
    </row>
    <row r="1120" spans="1:15" x14ac:dyDescent="0.25">
      <c r="A1120">
        <v>311880</v>
      </c>
      <c r="B1120">
        <v>3118809</v>
      </c>
      <c r="C1120" t="s">
        <v>2388</v>
      </c>
      <c r="D1120" t="s">
        <v>2181</v>
      </c>
      <c r="E1120" t="s">
        <v>2182</v>
      </c>
      <c r="F1120" t="s">
        <v>10</v>
      </c>
      <c r="G1120">
        <f>VLOOKUP(A1120,'Dados absolutos'!A:H,8,FALSE)</f>
        <v>25377</v>
      </c>
      <c r="H1120" s="1">
        <f t="shared" si="68"/>
        <v>0.12323326655520242</v>
      </c>
      <c r="I1120">
        <f>VLOOKUP(A1120,'Dados absolutos'!A:I,9,FALSE)</f>
        <v>0.64200000000000002</v>
      </c>
      <c r="J1120" s="1">
        <f>VLOOKUP(A1120,'Dados absolutos'!A:L,12,FALSE)</f>
        <v>3902.9855696102768</v>
      </c>
      <c r="K1120" s="1">
        <f t="shared" si="69"/>
        <v>0.28109621789646511</v>
      </c>
      <c r="L1120" s="1">
        <f>VLOOKUP(A1120,'Dados absolutos'!A:M,13,FALSE)</f>
        <v>0.46666666666666662</v>
      </c>
      <c r="M1120" s="1">
        <f t="shared" si="70"/>
        <v>0.29155313351498641</v>
      </c>
      <c r="N1120" s="3">
        <f t="shared" si="71"/>
        <v>-0.50830981782627638</v>
      </c>
      <c r="O1120" s="4" t="s">
        <v>6502</v>
      </c>
    </row>
    <row r="1121" spans="1:15" x14ac:dyDescent="0.25">
      <c r="A1121">
        <v>150750</v>
      </c>
      <c r="B1121">
        <v>1507508</v>
      </c>
      <c r="C1121" t="s">
        <v>289</v>
      </c>
      <c r="D1121" t="s">
        <v>166</v>
      </c>
      <c r="E1121" t="s">
        <v>9</v>
      </c>
      <c r="F1121" t="s">
        <v>10</v>
      </c>
      <c r="G1121">
        <f>VLOOKUP(A1121,'Dados absolutos'!A:H,8,FALSE)</f>
        <v>13664</v>
      </c>
      <c r="H1121" s="1">
        <f t="shared" si="68"/>
        <v>6.4423323140881769E-2</v>
      </c>
      <c r="I1121">
        <f>VLOOKUP(A1121,'Dados absolutos'!A:I,9,FALSE)</f>
        <v>0.55000000000000004</v>
      </c>
      <c r="J1121" s="1">
        <f>VLOOKUP(A1121,'Dados absolutos'!A:L,12,FALSE)</f>
        <v>5015.9372123829035</v>
      </c>
      <c r="K1121" s="1">
        <f t="shared" si="69"/>
        <v>0.37164267846088894</v>
      </c>
      <c r="L1121" s="1">
        <f>VLOOKUP(A1121,'Dados absolutos'!A:M,13,FALSE)</f>
        <v>0.58333333333333337</v>
      </c>
      <c r="M1121" s="1">
        <f t="shared" si="70"/>
        <v>0.3487738419618529</v>
      </c>
      <c r="N1121" s="3">
        <f t="shared" si="71"/>
        <v>-0.50844551335815424</v>
      </c>
      <c r="O1121" s="4" t="s">
        <v>6503</v>
      </c>
    </row>
    <row r="1122" spans="1:15" x14ac:dyDescent="0.25">
      <c r="A1122">
        <v>317080</v>
      </c>
      <c r="B1122">
        <v>3170800</v>
      </c>
      <c r="C1122" t="s">
        <v>3017</v>
      </c>
      <c r="D1122" t="s">
        <v>2181</v>
      </c>
      <c r="E1122" t="s">
        <v>2182</v>
      </c>
      <c r="F1122" t="s">
        <v>10</v>
      </c>
      <c r="G1122">
        <f>VLOOKUP(A1122,'Dados absolutos'!A:H,8,FALSE)</f>
        <v>33744</v>
      </c>
      <c r="H1122" s="1">
        <f t="shared" si="68"/>
        <v>0.16524323808663083</v>
      </c>
      <c r="I1122">
        <f>VLOOKUP(A1122,'Dados absolutos'!A:I,9,FALSE)</f>
        <v>0.66600000000000004</v>
      </c>
      <c r="J1122" s="1">
        <f>VLOOKUP(A1122,'Dados absolutos'!A:L,12,FALSE)</f>
        <v>4596.7606134423895</v>
      </c>
      <c r="K1122" s="1">
        <f t="shared" si="69"/>
        <v>0.33753970765171548</v>
      </c>
      <c r="L1122" s="1">
        <f>VLOOKUP(A1122,'Dados absolutos'!A:M,13,FALSE)</f>
        <v>0.54444444444444451</v>
      </c>
      <c r="M1122" s="1">
        <f t="shared" si="70"/>
        <v>0.32970027247956407</v>
      </c>
      <c r="N1122" s="3">
        <f t="shared" si="71"/>
        <v>-0.50859619708552062</v>
      </c>
      <c r="O1122" s="4" t="s">
        <v>6504</v>
      </c>
    </row>
    <row r="1123" spans="1:15" x14ac:dyDescent="0.25">
      <c r="A1123">
        <v>355630</v>
      </c>
      <c r="B1123">
        <v>3556305</v>
      </c>
      <c r="C1123" t="s">
        <v>3812</v>
      </c>
      <c r="D1123" t="s">
        <v>3202</v>
      </c>
      <c r="E1123" t="s">
        <v>2182</v>
      </c>
      <c r="F1123" t="s">
        <v>10</v>
      </c>
      <c r="G1123">
        <f>VLOOKUP(A1123,'Dados absolutos'!A:H,8,FALSE)</f>
        <v>24241</v>
      </c>
      <c r="H1123" s="1">
        <f t="shared" si="68"/>
        <v>0.11752951041086124</v>
      </c>
      <c r="I1123">
        <f>VLOOKUP(A1123,'Dados absolutos'!A:I,9,FALSE)</f>
        <v>0.72499999999999998</v>
      </c>
      <c r="J1123" s="1">
        <f>VLOOKUP(A1123,'Dados absolutos'!A:L,12,FALSE)</f>
        <v>6634.4750612598491</v>
      </c>
      <c r="K1123" s="1">
        <f t="shared" si="69"/>
        <v>0.50332214041870216</v>
      </c>
      <c r="L1123" s="1">
        <f>VLOOKUP(A1123,'Dados absolutos'!A:M,13,FALSE)</f>
        <v>1.0999999999999999</v>
      </c>
      <c r="M1123" s="1">
        <f t="shared" si="70"/>
        <v>0.60217983651226159</v>
      </c>
      <c r="N1123" s="3">
        <f t="shared" si="71"/>
        <v>-0.50861279349557942</v>
      </c>
      <c r="O1123" s="4" t="s">
        <v>6505</v>
      </c>
    </row>
    <row r="1124" spans="1:15" x14ac:dyDescent="0.25">
      <c r="A1124">
        <v>312200</v>
      </c>
      <c r="B1124">
        <v>3122009</v>
      </c>
      <c r="C1124" t="s">
        <v>2425</v>
      </c>
      <c r="D1124" t="s">
        <v>2181</v>
      </c>
      <c r="E1124" t="s">
        <v>2182</v>
      </c>
      <c r="F1124" t="s">
        <v>10</v>
      </c>
      <c r="G1124">
        <f>VLOOKUP(A1124,'Dados absolutos'!A:H,8,FALSE)</f>
        <v>20706</v>
      </c>
      <c r="H1124" s="1">
        <f t="shared" si="68"/>
        <v>9.9780586141278424E-2</v>
      </c>
      <c r="I1124">
        <f>VLOOKUP(A1124,'Dados absolutos'!A:I,9,FALSE)</f>
        <v>0.60499999999999998</v>
      </c>
      <c r="J1124" s="1">
        <f>VLOOKUP(A1124,'Dados absolutos'!A:L,12,FALSE)</f>
        <v>3705.1411416980586</v>
      </c>
      <c r="K1124" s="1">
        <f t="shared" si="69"/>
        <v>0.2650001792175371</v>
      </c>
      <c r="L1124" s="1">
        <f>VLOOKUP(A1124,'Dados absolutos'!A:M,13,FALSE)</f>
        <v>0.40555555555555556</v>
      </c>
      <c r="M1124" s="1">
        <f t="shared" si="70"/>
        <v>0.26158038147138968</v>
      </c>
      <c r="N1124" s="3">
        <f t="shared" si="71"/>
        <v>-0.50863921160486902</v>
      </c>
      <c r="O1124" s="4" t="s">
        <v>6506</v>
      </c>
    </row>
    <row r="1125" spans="1:15" x14ac:dyDescent="0.25">
      <c r="A1125">
        <v>352850</v>
      </c>
      <c r="B1125">
        <v>3528502</v>
      </c>
      <c r="C1125" t="s">
        <v>3514</v>
      </c>
      <c r="D1125" t="s">
        <v>3202</v>
      </c>
      <c r="E1125" t="s">
        <v>2182</v>
      </c>
      <c r="F1125" t="s">
        <v>10</v>
      </c>
      <c r="G1125">
        <f>VLOOKUP(A1125,'Dados absolutos'!A:H,8,FALSE)</f>
        <v>93853</v>
      </c>
      <c r="H1125" s="1">
        <f t="shared" si="68"/>
        <v>0.46704524343892312</v>
      </c>
      <c r="I1125">
        <f>VLOOKUP(A1125,'Dados absolutos'!A:I,9,FALSE)</f>
        <v>0.78800000000000003</v>
      </c>
      <c r="J1125" s="1">
        <f>VLOOKUP(A1125,'Dados absolutos'!A:L,12,FALSE)</f>
        <v>5166.5182504554996</v>
      </c>
      <c r="K1125" s="1">
        <f t="shared" si="69"/>
        <v>0.38389350724948157</v>
      </c>
      <c r="L1125" s="1">
        <f>VLOOKUP(A1125,'Dados absolutos'!A:M,13,FALSE)</f>
        <v>0.27222222222222225</v>
      </c>
      <c r="M1125" s="1">
        <f t="shared" si="70"/>
        <v>0.19618528610354227</v>
      </c>
      <c r="N1125" s="3">
        <f t="shared" si="71"/>
        <v>-0.50866297770701618</v>
      </c>
      <c r="O1125" s="4" t="s">
        <v>6507</v>
      </c>
    </row>
    <row r="1126" spans="1:15" x14ac:dyDescent="0.25">
      <c r="A1126">
        <v>353350</v>
      </c>
      <c r="B1126">
        <v>3533502</v>
      </c>
      <c r="C1126" t="s">
        <v>2057</v>
      </c>
      <c r="D1126" t="s">
        <v>3202</v>
      </c>
      <c r="E1126" t="s">
        <v>2182</v>
      </c>
      <c r="F1126" t="s">
        <v>10</v>
      </c>
      <c r="G1126">
        <f>VLOOKUP(A1126,'Dados absolutos'!A:H,8,FALSE)</f>
        <v>38324</v>
      </c>
      <c r="H1126" s="1">
        <f t="shared" si="68"/>
        <v>0.18823901549955566</v>
      </c>
      <c r="I1126">
        <f>VLOOKUP(A1126,'Dados absolutos'!A:I,9,FALSE)</f>
        <v>0.753</v>
      </c>
      <c r="J1126" s="1">
        <f>VLOOKUP(A1126,'Dados absolutos'!A:L,12,FALSE)</f>
        <v>5922.3438743346205</v>
      </c>
      <c r="K1126" s="1">
        <f t="shared" si="69"/>
        <v>0.44538524904309468</v>
      </c>
      <c r="L1126" s="1">
        <f>VLOOKUP(A1126,'Dados absolutos'!A:M,13,FALSE)</f>
        <v>0.89444444444444449</v>
      </c>
      <c r="M1126" s="1">
        <f t="shared" si="70"/>
        <v>0.50136239782016356</v>
      </c>
      <c r="N1126" s="3">
        <f t="shared" si="71"/>
        <v>-0.50878383572337538</v>
      </c>
      <c r="O1126" s="4" t="s">
        <v>6508</v>
      </c>
    </row>
    <row r="1127" spans="1:15" x14ac:dyDescent="0.25">
      <c r="A1127">
        <v>520330</v>
      </c>
      <c r="B1127">
        <v>5203302</v>
      </c>
      <c r="C1127" t="s">
        <v>5166</v>
      </c>
      <c r="D1127" t="s">
        <v>5136</v>
      </c>
      <c r="E1127" t="s">
        <v>4932</v>
      </c>
      <c r="F1127" t="s">
        <v>10</v>
      </c>
      <c r="G1127">
        <f>VLOOKUP(A1127,'Dados absolutos'!A:H,8,FALSE)</f>
        <v>34445</v>
      </c>
      <c r="H1127" s="1">
        <f t="shared" si="68"/>
        <v>0.16876289746795403</v>
      </c>
      <c r="I1127">
        <f>VLOOKUP(A1127,'Dados absolutos'!A:I,9,FALSE)</f>
        <v>0.71599999999999997</v>
      </c>
      <c r="J1127" s="1">
        <f>VLOOKUP(A1127,'Dados absolutos'!A:L,12,FALSE)</f>
        <v>4733.4359123239947</v>
      </c>
      <c r="K1127" s="1">
        <f t="shared" si="69"/>
        <v>0.34865920654520188</v>
      </c>
      <c r="L1127" s="1">
        <f>VLOOKUP(A1127,'Dados absolutos'!A:M,13,FALSE)</f>
        <v>0.6611111111111112</v>
      </c>
      <c r="M1127" s="1">
        <f t="shared" si="70"/>
        <v>0.38692098092643057</v>
      </c>
      <c r="N1127" s="3">
        <f t="shared" si="71"/>
        <v>-0.50897532815081725</v>
      </c>
      <c r="O1127" s="4" t="s">
        <v>6509</v>
      </c>
    </row>
    <row r="1128" spans="1:15" x14ac:dyDescent="0.25">
      <c r="A1128">
        <v>352510</v>
      </c>
      <c r="B1128">
        <v>3525102</v>
      </c>
      <c r="C1128" t="s">
        <v>3478</v>
      </c>
      <c r="D1128" t="s">
        <v>3202</v>
      </c>
      <c r="E1128" t="s">
        <v>2182</v>
      </c>
      <c r="F1128" t="s">
        <v>10</v>
      </c>
      <c r="G1128">
        <f>VLOOKUP(A1128,'Dados absolutos'!A:H,8,FALSE)</f>
        <v>45282</v>
      </c>
      <c r="H1128" s="1">
        <f t="shared" si="68"/>
        <v>0.22317452188364539</v>
      </c>
      <c r="I1128">
        <f>VLOOKUP(A1128,'Dados absolutos'!A:I,9,FALSE)</f>
        <v>0.73499999999999999</v>
      </c>
      <c r="J1128" s="1">
        <f>VLOOKUP(A1128,'Dados absolutos'!A:L,12,FALSE)</f>
        <v>5606.2943275473699</v>
      </c>
      <c r="K1128" s="1">
        <f t="shared" si="69"/>
        <v>0.41967239079771429</v>
      </c>
      <c r="L1128" s="1">
        <f>VLOOKUP(A1128,'Dados absolutos'!A:M,13,FALSE)</f>
        <v>0.73333333333333339</v>
      </c>
      <c r="M1128" s="1">
        <f t="shared" si="70"/>
        <v>0.42234332425068127</v>
      </c>
      <c r="N1128" s="3">
        <f t="shared" si="71"/>
        <v>-0.50915454466338761</v>
      </c>
      <c r="O1128" s="4" t="s">
        <v>6510</v>
      </c>
    </row>
    <row r="1129" spans="1:15" x14ac:dyDescent="0.25">
      <c r="A1129">
        <v>330480</v>
      </c>
      <c r="B1129">
        <v>3304805</v>
      </c>
      <c r="C1129" t="s">
        <v>3182</v>
      </c>
      <c r="D1129" t="s">
        <v>3113</v>
      </c>
      <c r="E1129" t="s">
        <v>2182</v>
      </c>
      <c r="F1129" t="s">
        <v>10</v>
      </c>
      <c r="G1129">
        <f>VLOOKUP(A1129,'Dados absolutos'!A:H,8,FALSE)</f>
        <v>38961</v>
      </c>
      <c r="H1129" s="1">
        <f t="shared" si="68"/>
        <v>0.19143733650654979</v>
      </c>
      <c r="I1129">
        <f>VLOOKUP(A1129,'Dados absolutos'!A:I,9,FALSE)</f>
        <v>0.69099999999999995</v>
      </c>
      <c r="J1129" s="1">
        <f>VLOOKUP(A1129,'Dados absolutos'!A:L,12,FALSE)</f>
        <v>5590.1585867919202</v>
      </c>
      <c r="K1129" s="1">
        <f t="shared" si="69"/>
        <v>0.41835963455760367</v>
      </c>
      <c r="L1129" s="1">
        <f>VLOOKUP(A1129,'Dados absolutos'!A:M,13,FALSE)</f>
        <v>0.7055555555555556</v>
      </c>
      <c r="M1129" s="1">
        <f t="shared" si="70"/>
        <v>0.40871934604904636</v>
      </c>
      <c r="N1129" s="3">
        <f t="shared" si="71"/>
        <v>-0.50920295200200738</v>
      </c>
      <c r="O1129" s="4" t="s">
        <v>6511</v>
      </c>
    </row>
    <row r="1130" spans="1:15" x14ac:dyDescent="0.25">
      <c r="A1130">
        <v>293100</v>
      </c>
      <c r="B1130">
        <v>2931004</v>
      </c>
      <c r="C1130" t="s">
        <v>2148</v>
      </c>
      <c r="D1130" t="s">
        <v>1784</v>
      </c>
      <c r="E1130" t="s">
        <v>466</v>
      </c>
      <c r="F1130" t="s">
        <v>10</v>
      </c>
      <c r="G1130">
        <f>VLOOKUP(A1130,'Dados absolutos'!A:H,8,FALSE)</f>
        <v>21006</v>
      </c>
      <c r="H1130" s="1">
        <f t="shared" si="68"/>
        <v>0.10128685977094599</v>
      </c>
      <c r="I1130">
        <f>VLOOKUP(A1130,'Dados absolutos'!A:I,9,FALSE)</f>
        <v>0.57699999999999996</v>
      </c>
      <c r="J1130" s="1">
        <f>VLOOKUP(A1130,'Dados absolutos'!A:L,12,FALSE)</f>
        <v>3542.716898505189</v>
      </c>
      <c r="K1130" s="1">
        <f t="shared" si="69"/>
        <v>0.2517858222178645</v>
      </c>
      <c r="L1130" s="1">
        <f>VLOOKUP(A1130,'Dados absolutos'!A:M,13,FALSE)</f>
        <v>0.31666666666666671</v>
      </c>
      <c r="M1130" s="1">
        <f t="shared" si="70"/>
        <v>0.21798365122615809</v>
      </c>
      <c r="N1130" s="3">
        <f t="shared" si="71"/>
        <v>-0.50951531122076044</v>
      </c>
      <c r="O1130" s="4" t="s">
        <v>6512</v>
      </c>
    </row>
    <row r="1131" spans="1:15" x14ac:dyDescent="0.25">
      <c r="A1131">
        <v>211153</v>
      </c>
      <c r="B1131">
        <v>2111532</v>
      </c>
      <c r="C1131" t="s">
        <v>652</v>
      </c>
      <c r="D1131" t="s">
        <v>465</v>
      </c>
      <c r="E1131" t="s">
        <v>466</v>
      </c>
      <c r="F1131" t="s">
        <v>10</v>
      </c>
      <c r="G1131">
        <f>VLOOKUP(A1131,'Dados absolutos'!A:H,8,FALSE)</f>
        <v>13444</v>
      </c>
      <c r="H1131" s="1">
        <f t="shared" si="68"/>
        <v>6.3318722479125553E-2</v>
      </c>
      <c r="I1131">
        <f>VLOOKUP(A1131,'Dados absolutos'!A:I,9,FALSE)</f>
        <v>0.60499999999999998</v>
      </c>
      <c r="J1131" s="1">
        <f>VLOOKUP(A1131,'Dados absolutos'!A:L,12,FALSE)</f>
        <v>4976.7188954180301</v>
      </c>
      <c r="K1131" s="1">
        <f t="shared" si="69"/>
        <v>0.36845199195305794</v>
      </c>
      <c r="L1131" s="1">
        <f>VLOOKUP(A1131,'Dados absolutos'!A:M,13,FALSE)</f>
        <v>0.68888888888888888</v>
      </c>
      <c r="M1131" s="1">
        <f t="shared" si="70"/>
        <v>0.40054495912806543</v>
      </c>
      <c r="N1131" s="3">
        <f t="shared" si="71"/>
        <v>-0.50958831034586693</v>
      </c>
      <c r="O1131" s="4" t="s">
        <v>6513</v>
      </c>
    </row>
    <row r="1132" spans="1:15" x14ac:dyDescent="0.25">
      <c r="A1132">
        <v>220570</v>
      </c>
      <c r="B1132">
        <v>2205706</v>
      </c>
      <c r="C1132" t="s">
        <v>799</v>
      </c>
      <c r="D1132" t="s">
        <v>682</v>
      </c>
      <c r="E1132" t="s">
        <v>466</v>
      </c>
      <c r="F1132" t="s">
        <v>10</v>
      </c>
      <c r="G1132">
        <f>VLOOKUP(A1132,'Dados absolutos'!A:H,8,FALSE)</f>
        <v>30641</v>
      </c>
      <c r="H1132" s="1">
        <f t="shared" si="68"/>
        <v>0.14966334784376931</v>
      </c>
      <c r="I1132">
        <f>VLOOKUP(A1132,'Dados absolutos'!A:I,9,FALSE)</f>
        <v>0.54100000000000004</v>
      </c>
      <c r="J1132" s="1">
        <f>VLOOKUP(A1132,'Dados absolutos'!A:L,12,FALSE)</f>
        <v>4114.2615136581708</v>
      </c>
      <c r="K1132" s="1">
        <f t="shared" si="69"/>
        <v>0.29828500508247974</v>
      </c>
      <c r="L1132" s="1">
        <f>VLOOKUP(A1132,'Dados absolutos'!A:M,13,FALSE)</f>
        <v>0.23888888888888887</v>
      </c>
      <c r="M1132" s="1">
        <f t="shared" si="70"/>
        <v>0.1798365122615804</v>
      </c>
      <c r="N1132" s="3">
        <f t="shared" si="71"/>
        <v>-0.50978514497713001</v>
      </c>
      <c r="O1132" s="4" t="s">
        <v>6514</v>
      </c>
    </row>
    <row r="1133" spans="1:15" x14ac:dyDescent="0.25">
      <c r="A1133">
        <v>521020</v>
      </c>
      <c r="B1133">
        <v>5210208</v>
      </c>
      <c r="C1133" t="s">
        <v>5244</v>
      </c>
      <c r="D1133" t="s">
        <v>5136</v>
      </c>
      <c r="E1133" t="s">
        <v>4932</v>
      </c>
      <c r="F1133" t="s">
        <v>10</v>
      </c>
      <c r="G1133">
        <f>VLOOKUP(A1133,'Dados absolutos'!A:H,8,FALSE)</f>
        <v>35684</v>
      </c>
      <c r="H1133" s="1">
        <f t="shared" si="68"/>
        <v>0.17498380755848109</v>
      </c>
      <c r="I1133">
        <f>VLOOKUP(A1133,'Dados absolutos'!A:I,9,FALSE)</f>
        <v>0.74299999999999999</v>
      </c>
      <c r="J1133" s="1">
        <f>VLOOKUP(A1133,'Dados absolutos'!A:L,12,FALSE)</f>
        <v>4725.0367063669992</v>
      </c>
      <c r="K1133" s="1">
        <f t="shared" si="69"/>
        <v>0.34797587194041801</v>
      </c>
      <c r="L1133" s="1">
        <f>VLOOKUP(A1133,'Dados absolutos'!A:M,13,FALSE)</f>
        <v>0.7</v>
      </c>
      <c r="M1133" s="1">
        <f t="shared" si="70"/>
        <v>0.40599455040871935</v>
      </c>
      <c r="N1133" s="3">
        <f t="shared" si="71"/>
        <v>-0.50999751397321758</v>
      </c>
      <c r="O1133" s="4" t="s">
        <v>6515</v>
      </c>
    </row>
    <row r="1134" spans="1:15" x14ac:dyDescent="0.25">
      <c r="A1134">
        <v>130356</v>
      </c>
      <c r="B1134">
        <v>1303569</v>
      </c>
      <c r="C1134" t="s">
        <v>135</v>
      </c>
      <c r="D1134" t="s">
        <v>87</v>
      </c>
      <c r="E1134" t="s">
        <v>9</v>
      </c>
      <c r="F1134" t="s">
        <v>10</v>
      </c>
      <c r="G1134">
        <f>VLOOKUP(A1134,'Dados absolutos'!A:H,8,FALSE)</f>
        <v>24936</v>
      </c>
      <c r="H1134" s="1">
        <f t="shared" si="68"/>
        <v>0.1210190443195911</v>
      </c>
      <c r="I1134">
        <f>VLOOKUP(A1134,'Dados absolutos'!A:I,9,FALSE)</f>
        <v>0.61099999999999999</v>
      </c>
      <c r="J1134" s="1">
        <f>VLOOKUP(A1134,'Dados absolutos'!A:L,12,FALSE)</f>
        <v>5684.7801948989409</v>
      </c>
      <c r="K1134" s="1">
        <f t="shared" si="69"/>
        <v>0.42605776929925399</v>
      </c>
      <c r="L1134" s="1">
        <f>VLOOKUP(A1134,'Dados absolutos'!A:M,13,FALSE)</f>
        <v>0.7</v>
      </c>
      <c r="M1134" s="1">
        <f t="shared" si="70"/>
        <v>0.40599455040871935</v>
      </c>
      <c r="N1134" s="3">
        <f t="shared" si="71"/>
        <v>-0.51004417457094353</v>
      </c>
      <c r="O1134" s="4" t="s">
        <v>6516</v>
      </c>
    </row>
    <row r="1135" spans="1:15" x14ac:dyDescent="0.25">
      <c r="A1135">
        <v>291340</v>
      </c>
      <c r="B1135">
        <v>2913408</v>
      </c>
      <c r="C1135" t="s">
        <v>1940</v>
      </c>
      <c r="D1135" t="s">
        <v>1784</v>
      </c>
      <c r="E1135" t="s">
        <v>466</v>
      </c>
      <c r="F1135" t="s">
        <v>10</v>
      </c>
      <c r="G1135">
        <f>VLOOKUP(A1135,'Dados absolutos'!A:H,8,FALSE)</f>
        <v>15527</v>
      </c>
      <c r="H1135" s="1">
        <f t="shared" si="68"/>
        <v>7.3777282381117359E-2</v>
      </c>
      <c r="I1135">
        <f>VLOOKUP(A1135,'Dados absolutos'!A:I,9,FALSE)</f>
        <v>0.61399999999999999</v>
      </c>
      <c r="J1135" s="1">
        <f>VLOOKUP(A1135,'Dados absolutos'!A:L,12,FALSE)</f>
        <v>4767.7858092355254</v>
      </c>
      <c r="K1135" s="1">
        <f t="shared" si="69"/>
        <v>0.35145381276757426</v>
      </c>
      <c r="L1135" s="1">
        <f>VLOOKUP(A1135,'Dados absolutos'!A:M,13,FALSE)</f>
        <v>0.65</v>
      </c>
      <c r="M1135" s="1">
        <f t="shared" si="70"/>
        <v>0.38147138964577659</v>
      </c>
      <c r="N1135" s="3">
        <f t="shared" si="71"/>
        <v>-0.51020514074068024</v>
      </c>
      <c r="O1135" s="4" t="s">
        <v>6517</v>
      </c>
    </row>
    <row r="1136" spans="1:15" x14ac:dyDescent="0.25">
      <c r="A1136">
        <v>220780</v>
      </c>
      <c r="B1136">
        <v>2207801</v>
      </c>
      <c r="C1136" t="s">
        <v>834</v>
      </c>
      <c r="D1136" t="s">
        <v>682</v>
      </c>
      <c r="E1136" t="s">
        <v>466</v>
      </c>
      <c r="F1136" t="s">
        <v>10</v>
      </c>
      <c r="G1136">
        <f>VLOOKUP(A1136,'Dados absolutos'!A:H,8,FALSE)</f>
        <v>21055</v>
      </c>
      <c r="H1136" s="1">
        <f t="shared" si="68"/>
        <v>0.10153288446379169</v>
      </c>
      <c r="I1136">
        <f>VLOOKUP(A1136,'Dados absolutos'!A:I,9,FALSE)</f>
        <v>0.6</v>
      </c>
      <c r="J1136" s="1">
        <f>VLOOKUP(A1136,'Dados absolutos'!A:L,12,FALSE)</f>
        <v>4846.8083220137732</v>
      </c>
      <c r="K1136" s="1">
        <f t="shared" si="69"/>
        <v>0.35788285115701585</v>
      </c>
      <c r="L1136" s="1">
        <f>VLOOKUP(A1136,'Dados absolutos'!A:M,13,FALSE)</f>
        <v>0.57777777777777783</v>
      </c>
      <c r="M1136" s="1">
        <f t="shared" si="70"/>
        <v>0.34604904632152594</v>
      </c>
      <c r="N1136" s="3">
        <f t="shared" si="71"/>
        <v>-0.51030092037169816</v>
      </c>
      <c r="O1136" s="4" t="s">
        <v>6518</v>
      </c>
    </row>
    <row r="1137" spans="1:15" x14ac:dyDescent="0.25">
      <c r="A1137">
        <v>210545</v>
      </c>
      <c r="B1137">
        <v>2105450</v>
      </c>
      <c r="C1137" t="s">
        <v>558</v>
      </c>
      <c r="D1137" t="s">
        <v>465</v>
      </c>
      <c r="E1137" t="s">
        <v>466</v>
      </c>
      <c r="F1137" t="s">
        <v>10</v>
      </c>
      <c r="G1137">
        <f>VLOOKUP(A1137,'Dados absolutos'!A:H,8,FALSE)</f>
        <v>7471</v>
      </c>
      <c r="H1137" s="1">
        <f t="shared" si="68"/>
        <v>3.3328814512444328E-2</v>
      </c>
      <c r="I1137">
        <f>VLOOKUP(A1137,'Dados absolutos'!A:I,9,FALSE)</f>
        <v>0.56100000000000005</v>
      </c>
      <c r="J1137" s="1">
        <f>VLOOKUP(A1137,'Dados absolutos'!A:L,12,FALSE)</f>
        <v>5933.3496386025963</v>
      </c>
      <c r="K1137" s="1">
        <f t="shared" si="69"/>
        <v>0.44628064553830005</v>
      </c>
      <c r="L1137" s="1">
        <f>VLOOKUP(A1137,'Dados absolutos'!A:M,13,FALSE)</f>
        <v>0.81666666666666665</v>
      </c>
      <c r="M1137" s="1">
        <f t="shared" si="70"/>
        <v>0.46321525885558584</v>
      </c>
      <c r="N1137" s="3">
        <f t="shared" si="71"/>
        <v>-0.51073657217026991</v>
      </c>
      <c r="O1137" s="4" t="s">
        <v>6519</v>
      </c>
    </row>
    <row r="1138" spans="1:15" x14ac:dyDescent="0.25">
      <c r="A1138">
        <v>510562</v>
      </c>
      <c r="B1138">
        <v>5105622</v>
      </c>
      <c r="C1138" t="s">
        <v>5067</v>
      </c>
      <c r="D1138" t="s">
        <v>5002</v>
      </c>
      <c r="E1138" t="s">
        <v>4932</v>
      </c>
      <c r="F1138" t="s">
        <v>10</v>
      </c>
      <c r="G1138">
        <f>VLOOKUP(A1138,'Dados absolutos'!A:H,8,FALSE)</f>
        <v>26785</v>
      </c>
      <c r="H1138" s="1">
        <f t="shared" si="68"/>
        <v>0.1303027107904422</v>
      </c>
      <c r="I1138">
        <f>VLOOKUP(A1138,'Dados absolutos'!A:I,9,FALSE)</f>
        <v>0.70399999999999996</v>
      </c>
      <c r="J1138" s="1">
        <f>VLOOKUP(A1138,'Dados absolutos'!A:L,12,FALSE)</f>
        <v>4868.9165002800073</v>
      </c>
      <c r="K1138" s="1">
        <f t="shared" si="69"/>
        <v>0.35968150728420195</v>
      </c>
      <c r="L1138" s="1">
        <f>VLOOKUP(A1138,'Dados absolutos'!A:M,13,FALSE)</f>
        <v>0.73333333333333339</v>
      </c>
      <c r="M1138" s="1">
        <f t="shared" si="70"/>
        <v>0.42234332425068127</v>
      </c>
      <c r="N1138" s="3">
        <f t="shared" si="71"/>
        <v>-0.51103547224307833</v>
      </c>
      <c r="O1138" s="4" t="s">
        <v>6520</v>
      </c>
    </row>
    <row r="1139" spans="1:15" x14ac:dyDescent="0.25">
      <c r="A1139">
        <v>314070</v>
      </c>
      <c r="B1139">
        <v>3140704</v>
      </c>
      <c r="C1139" t="s">
        <v>2652</v>
      </c>
      <c r="D1139" t="s">
        <v>2181</v>
      </c>
      <c r="E1139" t="s">
        <v>2182</v>
      </c>
      <c r="F1139" t="s">
        <v>10</v>
      </c>
      <c r="G1139">
        <f>VLOOKUP(A1139,'Dados absolutos'!A:H,8,FALSE)</f>
        <v>37841</v>
      </c>
      <c r="H1139" s="1">
        <f t="shared" si="68"/>
        <v>0.18581391495579086</v>
      </c>
      <c r="I1139">
        <f>VLOOKUP(A1139,'Dados absolutos'!A:I,9,FALSE)</f>
        <v>0.70399999999999996</v>
      </c>
      <c r="J1139" s="1">
        <f>VLOOKUP(A1139,'Dados absolutos'!A:L,12,FALSE)</f>
        <v>4948.6898993155573</v>
      </c>
      <c r="K1139" s="1">
        <f t="shared" si="69"/>
        <v>0.36617163556315196</v>
      </c>
      <c r="L1139" s="1">
        <f>VLOOKUP(A1139,'Dados absolutos'!A:M,13,FALSE)</f>
        <v>0.63333333333333341</v>
      </c>
      <c r="M1139" s="1">
        <f t="shared" si="70"/>
        <v>0.37329700272479571</v>
      </c>
      <c r="N1139" s="3">
        <f t="shared" si="71"/>
        <v>-0.51106071788256524</v>
      </c>
      <c r="O1139" s="4" t="s">
        <v>6521</v>
      </c>
    </row>
    <row r="1140" spans="1:15" x14ac:dyDescent="0.25">
      <c r="A1140">
        <v>241440</v>
      </c>
      <c r="B1140">
        <v>2414407</v>
      </c>
      <c r="C1140" t="s">
        <v>1238</v>
      </c>
      <c r="D1140" t="s">
        <v>1086</v>
      </c>
      <c r="E1140" t="s">
        <v>466</v>
      </c>
      <c r="F1140" t="s">
        <v>10</v>
      </c>
      <c r="G1140">
        <f>VLOOKUP(A1140,'Dados absolutos'!A:H,8,FALSE)</f>
        <v>33035</v>
      </c>
      <c r="H1140" s="1">
        <f t="shared" si="68"/>
        <v>0.16168341140851647</v>
      </c>
      <c r="I1140">
        <f>VLOOKUP(A1140,'Dados absolutos'!A:I,9,FALSE)</f>
        <v>0.57199999999999995</v>
      </c>
      <c r="J1140" s="1">
        <f>VLOOKUP(A1140,'Dados absolutos'!A:L,12,FALSE)</f>
        <v>4368.2043366126836</v>
      </c>
      <c r="K1140" s="1">
        <f t="shared" si="69"/>
        <v>0.3189450435968097</v>
      </c>
      <c r="L1140" s="1">
        <f>VLOOKUP(A1140,'Dados absolutos'!A:M,13,FALSE)</f>
        <v>0.31666666666666671</v>
      </c>
      <c r="M1140" s="1">
        <f t="shared" si="70"/>
        <v>0.21798365122615809</v>
      </c>
      <c r="N1140" s="3">
        <f t="shared" si="71"/>
        <v>-0.51127798096213506</v>
      </c>
      <c r="O1140" s="4" t="s">
        <v>6522</v>
      </c>
    </row>
    <row r="1141" spans="1:15" x14ac:dyDescent="0.25">
      <c r="A1141">
        <v>291580</v>
      </c>
      <c r="B1141">
        <v>2915809</v>
      </c>
      <c r="C1141" t="s">
        <v>1528</v>
      </c>
      <c r="D1141" t="s">
        <v>1784</v>
      </c>
      <c r="E1141" t="s">
        <v>466</v>
      </c>
      <c r="F1141" t="s">
        <v>10</v>
      </c>
      <c r="G1141">
        <f>VLOOKUP(A1141,'Dados absolutos'!A:H,8,FALSE)</f>
        <v>24394</v>
      </c>
      <c r="H1141" s="1">
        <f t="shared" si="68"/>
        <v>0.1182977099619917</v>
      </c>
      <c r="I1141">
        <f>VLOOKUP(A1141,'Dados absolutos'!A:I,9,FALSE)</f>
        <v>0.57799999999999996</v>
      </c>
      <c r="J1141" s="1">
        <f>VLOOKUP(A1141,'Dados absolutos'!A:L,12,FALSE)</f>
        <v>4467.2088033942773</v>
      </c>
      <c r="K1141" s="1">
        <f t="shared" si="69"/>
        <v>0.32699975478337007</v>
      </c>
      <c r="L1141" s="1">
        <f>VLOOKUP(A1141,'Dados absolutos'!A:M,13,FALSE)</f>
        <v>0.43333333333333329</v>
      </c>
      <c r="M1141" s="1">
        <f t="shared" si="70"/>
        <v>0.27520435967302453</v>
      </c>
      <c r="N1141" s="3">
        <f t="shared" si="71"/>
        <v>-0.51149768514835392</v>
      </c>
      <c r="O1141" s="4" t="s">
        <v>6523</v>
      </c>
    </row>
    <row r="1142" spans="1:15" x14ac:dyDescent="0.25">
      <c r="A1142">
        <v>260795</v>
      </c>
      <c r="B1142">
        <v>2607950</v>
      </c>
      <c r="C1142" t="s">
        <v>1533</v>
      </c>
      <c r="D1142" t="s">
        <v>1452</v>
      </c>
      <c r="E1142" t="s">
        <v>466</v>
      </c>
      <c r="F1142" t="s">
        <v>10</v>
      </c>
      <c r="G1142">
        <f>VLOOKUP(A1142,'Dados absolutos'!A:H,8,FALSE)</f>
        <v>10247</v>
      </c>
      <c r="H1142" s="1">
        <f t="shared" si="68"/>
        <v>4.7266866498968205E-2</v>
      </c>
      <c r="I1142">
        <f>VLOOKUP(A1142,'Dados absolutos'!A:I,9,FALSE)</f>
        <v>0.57499999999999996</v>
      </c>
      <c r="J1142" s="1">
        <f>VLOOKUP(A1142,'Dados absolutos'!A:L,12,FALSE)</f>
        <v>5977.8951205230796</v>
      </c>
      <c r="K1142" s="1">
        <f t="shared" si="69"/>
        <v>0.44990473446276402</v>
      </c>
      <c r="L1142" s="1">
        <f>VLOOKUP(A1142,'Dados absolutos'!A:M,13,FALSE)</f>
        <v>0.8222222222222223</v>
      </c>
      <c r="M1142" s="1">
        <f t="shared" si="70"/>
        <v>0.46594005449591286</v>
      </c>
      <c r="N1142" s="3">
        <f t="shared" si="71"/>
        <v>-0.5116978134678829</v>
      </c>
      <c r="O1142" s="4" t="s">
        <v>6524</v>
      </c>
    </row>
    <row r="1143" spans="1:15" x14ac:dyDescent="0.25">
      <c r="A1143">
        <v>261255</v>
      </c>
      <c r="B1143">
        <v>2612554</v>
      </c>
      <c r="C1143" t="s">
        <v>856</v>
      </c>
      <c r="D1143" t="s">
        <v>1452</v>
      </c>
      <c r="E1143" t="s">
        <v>466</v>
      </c>
      <c r="F1143" t="s">
        <v>10</v>
      </c>
      <c r="G1143">
        <f>VLOOKUP(A1143,'Dados absolutos'!A:H,8,FALSE)</f>
        <v>12106</v>
      </c>
      <c r="H1143" s="1">
        <f t="shared" si="68"/>
        <v>5.6600742090808218E-2</v>
      </c>
      <c r="I1143">
        <f>VLOOKUP(A1143,'Dados absolutos'!A:I,9,FALSE)</f>
        <v>0.53300000000000003</v>
      </c>
      <c r="J1143" s="1">
        <f>VLOOKUP(A1143,'Dados absolutos'!A:L,12,FALSE)</f>
        <v>5371.3287014703455</v>
      </c>
      <c r="K1143" s="1">
        <f t="shared" si="69"/>
        <v>0.40055628100647789</v>
      </c>
      <c r="L1143" s="1">
        <f>VLOOKUP(A1143,'Dados absolutos'!A:M,13,FALSE)</f>
        <v>0.61666666666666681</v>
      </c>
      <c r="M1143" s="1">
        <f t="shared" si="70"/>
        <v>0.36512261580381478</v>
      </c>
      <c r="N1143" s="3">
        <f t="shared" si="71"/>
        <v>-0.51183292311185491</v>
      </c>
      <c r="O1143" s="4" t="s">
        <v>6525</v>
      </c>
    </row>
    <row r="1144" spans="1:15" x14ac:dyDescent="0.25">
      <c r="A1144">
        <v>314535</v>
      </c>
      <c r="B1144">
        <v>3145356</v>
      </c>
      <c r="C1144" t="s">
        <v>2708</v>
      </c>
      <c r="D1144" t="s">
        <v>2181</v>
      </c>
      <c r="E1144" t="s">
        <v>2182</v>
      </c>
      <c r="F1144" t="s">
        <v>10</v>
      </c>
      <c r="G1144">
        <f>VLOOKUP(A1144,'Dados absolutos'!A:H,8,FALSE)</f>
        <v>10275</v>
      </c>
      <c r="H1144" s="1">
        <f t="shared" si="68"/>
        <v>4.7407452037737177E-2</v>
      </c>
      <c r="I1144">
        <f>VLOOKUP(A1144,'Dados absolutos'!A:I,9,FALSE)</f>
        <v>0.55500000000000005</v>
      </c>
      <c r="J1144" s="1">
        <f>VLOOKUP(A1144,'Dados absolutos'!A:L,12,FALSE)</f>
        <v>4386.600469099757</v>
      </c>
      <c r="K1144" s="1">
        <f t="shared" si="69"/>
        <v>0.32044169863622279</v>
      </c>
      <c r="L1144" s="1">
        <f>VLOOKUP(A1144,'Dados absolutos'!A:M,13,FALSE)</f>
        <v>0.51666666666666672</v>
      </c>
      <c r="M1144" s="1">
        <f t="shared" si="70"/>
        <v>0.31607629427792922</v>
      </c>
      <c r="N1144" s="3">
        <f t="shared" si="71"/>
        <v>-0.51195795232055641</v>
      </c>
      <c r="O1144" s="4" t="s">
        <v>6526</v>
      </c>
    </row>
    <row r="1145" spans="1:15" x14ac:dyDescent="0.25">
      <c r="A1145">
        <v>270300</v>
      </c>
      <c r="B1145">
        <v>2703007</v>
      </c>
      <c r="C1145" t="s">
        <v>1649</v>
      </c>
      <c r="D1145" t="s">
        <v>1620</v>
      </c>
      <c r="E1145" t="s">
        <v>466</v>
      </c>
      <c r="F1145" t="s">
        <v>10</v>
      </c>
      <c r="G1145">
        <f>VLOOKUP(A1145,'Dados absolutos'!A:H,8,FALSE)</f>
        <v>13731</v>
      </c>
      <c r="H1145" s="1">
        <f t="shared" si="68"/>
        <v>6.4759724251507528E-2</v>
      </c>
      <c r="I1145">
        <f>VLOOKUP(A1145,'Dados absolutos'!A:I,9,FALSE)</f>
        <v>0.51800000000000002</v>
      </c>
      <c r="J1145" s="1">
        <f>VLOOKUP(A1145,'Dados absolutos'!A:L,12,FALSE)</f>
        <v>5859.2841679411549</v>
      </c>
      <c r="K1145" s="1">
        <f t="shared" si="69"/>
        <v>0.44025489746381535</v>
      </c>
      <c r="L1145" s="1">
        <f>VLOOKUP(A1145,'Dados absolutos'!A:M,13,FALSE)</f>
        <v>0.65</v>
      </c>
      <c r="M1145" s="1">
        <f t="shared" si="70"/>
        <v>0.38147138964577659</v>
      </c>
      <c r="N1145" s="3">
        <f t="shared" si="71"/>
        <v>-0.51202378356653111</v>
      </c>
      <c r="O1145" s="4" t="s">
        <v>6527</v>
      </c>
    </row>
    <row r="1146" spans="1:15" x14ac:dyDescent="0.25">
      <c r="A1146">
        <v>291910</v>
      </c>
      <c r="B1146">
        <v>2919108</v>
      </c>
      <c r="C1146" t="s">
        <v>2006</v>
      </c>
      <c r="D1146" t="s">
        <v>1784</v>
      </c>
      <c r="E1146" t="s">
        <v>466</v>
      </c>
      <c r="F1146" t="s">
        <v>10</v>
      </c>
      <c r="G1146">
        <f>VLOOKUP(A1146,'Dados absolutos'!A:H,8,FALSE)</f>
        <v>9015</v>
      </c>
      <c r="H1146" s="1">
        <f t="shared" si="68"/>
        <v>4.1081102793133401E-2</v>
      </c>
      <c r="I1146">
        <f>VLOOKUP(A1146,'Dados absolutos'!A:I,9,FALSE)</f>
        <v>0.51800000000000002</v>
      </c>
      <c r="J1146" s="1">
        <f>VLOOKUP(A1146,'Dados absolutos'!A:L,12,FALSE)</f>
        <v>4736.2084614531341</v>
      </c>
      <c r="K1146" s="1">
        <f t="shared" si="69"/>
        <v>0.34888477295863485</v>
      </c>
      <c r="L1146" s="1">
        <f>VLOOKUP(A1146,'Dados absolutos'!A:M,13,FALSE)</f>
        <v>0.51111111111111107</v>
      </c>
      <c r="M1146" s="1">
        <f t="shared" si="70"/>
        <v>0.3133514986376022</v>
      </c>
      <c r="N1146" s="3">
        <f t="shared" si="71"/>
        <v>-0.51245217152789935</v>
      </c>
      <c r="O1146" s="4" t="s">
        <v>6528</v>
      </c>
    </row>
    <row r="1147" spans="1:15" x14ac:dyDescent="0.25">
      <c r="A1147">
        <v>290290</v>
      </c>
      <c r="B1147">
        <v>2902906</v>
      </c>
      <c r="C1147" t="s">
        <v>1819</v>
      </c>
      <c r="D1147" t="s">
        <v>1784</v>
      </c>
      <c r="E1147" t="s">
        <v>466</v>
      </c>
      <c r="F1147" t="s">
        <v>10</v>
      </c>
      <c r="G1147">
        <f>VLOOKUP(A1147,'Dados absolutos'!A:H,8,FALSE)</f>
        <v>36539</v>
      </c>
      <c r="H1147" s="1">
        <f t="shared" si="68"/>
        <v>0.17927668740303362</v>
      </c>
      <c r="I1147">
        <f>VLOOKUP(A1147,'Dados absolutos'!A:I,9,FALSE)</f>
        <v>0.55100000000000005</v>
      </c>
      <c r="J1147" s="1">
        <f>VLOOKUP(A1147,'Dados absolutos'!A:L,12,FALSE)</f>
        <v>4457.2050042420433</v>
      </c>
      <c r="K1147" s="1">
        <f t="shared" si="69"/>
        <v>0.3261858752124881</v>
      </c>
      <c r="L1147" s="1">
        <f>VLOOKUP(A1147,'Dados absolutos'!A:M,13,FALSE)</f>
        <v>0.25</v>
      </c>
      <c r="M1147" s="1">
        <f t="shared" si="70"/>
        <v>0.18528610354223435</v>
      </c>
      <c r="N1147" s="3">
        <f t="shared" si="71"/>
        <v>-0.51262308426722014</v>
      </c>
      <c r="O1147" s="4" t="s">
        <v>6529</v>
      </c>
    </row>
    <row r="1148" spans="1:15" x14ac:dyDescent="0.25">
      <c r="A1148">
        <v>250450</v>
      </c>
      <c r="B1148">
        <v>2504504</v>
      </c>
      <c r="C1148" t="s">
        <v>1302</v>
      </c>
      <c r="D1148" t="s">
        <v>1247</v>
      </c>
      <c r="E1148" t="s">
        <v>466</v>
      </c>
      <c r="F1148" t="s">
        <v>10</v>
      </c>
      <c r="G1148">
        <f>VLOOKUP(A1148,'Dados absolutos'!A:H,8,FALSE)</f>
        <v>6451</v>
      </c>
      <c r="H1148" s="1">
        <f t="shared" si="68"/>
        <v>2.8207484171574607E-2</v>
      </c>
      <c r="I1148">
        <f>VLOOKUP(A1148,'Dados absolutos'!A:I,9,FALSE)</f>
        <v>0.59399999999999997</v>
      </c>
      <c r="J1148" s="1">
        <f>VLOOKUP(A1148,'Dados absolutos'!A:L,12,FALSE)</f>
        <v>5690.9494667493409</v>
      </c>
      <c r="K1148" s="1">
        <f t="shared" si="69"/>
        <v>0.4265596830472061</v>
      </c>
      <c r="L1148" s="1">
        <f>VLOOKUP(A1148,'Dados absolutos'!A:M,13,FALSE)</f>
        <v>0.85</v>
      </c>
      <c r="M1148" s="1">
        <f t="shared" si="70"/>
        <v>0.47956403269754772</v>
      </c>
      <c r="N1148" s="3">
        <f t="shared" si="71"/>
        <v>-0.51278816617808376</v>
      </c>
      <c r="O1148" s="4" t="s">
        <v>6530</v>
      </c>
    </row>
    <row r="1149" spans="1:15" x14ac:dyDescent="0.25">
      <c r="A1149">
        <v>260150</v>
      </c>
      <c r="B1149">
        <v>2601508</v>
      </c>
      <c r="C1149" t="s">
        <v>1467</v>
      </c>
      <c r="D1149" t="s">
        <v>1452</v>
      </c>
      <c r="E1149" t="s">
        <v>466</v>
      </c>
      <c r="F1149" t="s">
        <v>10</v>
      </c>
      <c r="G1149">
        <f>VLOOKUP(A1149,'Dados absolutos'!A:H,8,FALSE)</f>
        <v>10378</v>
      </c>
      <c r="H1149" s="1">
        <f t="shared" si="68"/>
        <v>4.7924605983923042E-2</v>
      </c>
      <c r="I1149">
        <f>VLOOKUP(A1149,'Dados absolutos'!A:I,9,FALSE)</f>
        <v>0.57799999999999996</v>
      </c>
      <c r="J1149" s="1">
        <f>VLOOKUP(A1149,'Dados absolutos'!A:L,12,FALSE)</f>
        <v>5561.0008315667765</v>
      </c>
      <c r="K1149" s="1">
        <f t="shared" si="69"/>
        <v>0.41598744565722756</v>
      </c>
      <c r="L1149" s="1">
        <f>VLOOKUP(A1149,'Dados absolutos'!A:M,13,FALSE)</f>
        <v>0.75555555555555554</v>
      </c>
      <c r="M1149" s="1">
        <f t="shared" si="70"/>
        <v>0.43324250681198911</v>
      </c>
      <c r="N1149" s="3">
        <f t="shared" si="71"/>
        <v>-0.51282033286131545</v>
      </c>
      <c r="O1149" s="4" t="s">
        <v>6531</v>
      </c>
    </row>
    <row r="1150" spans="1:15" x14ac:dyDescent="0.25">
      <c r="A1150">
        <v>130070</v>
      </c>
      <c r="B1150">
        <v>1300706</v>
      </c>
      <c r="C1150" t="s">
        <v>99</v>
      </c>
      <c r="D1150" t="s">
        <v>87</v>
      </c>
      <c r="E1150" t="s">
        <v>9</v>
      </c>
      <c r="F1150" t="s">
        <v>10</v>
      </c>
      <c r="G1150">
        <f>VLOOKUP(A1150,'Dados absolutos'!A:H,8,FALSE)</f>
        <v>35447</v>
      </c>
      <c r="H1150" s="1">
        <f t="shared" si="68"/>
        <v>0.1737938513910437</v>
      </c>
      <c r="I1150">
        <f>VLOOKUP(A1150,'Dados absolutos'!A:I,9,FALSE)</f>
        <v>0.58799999999999997</v>
      </c>
      <c r="J1150" s="1">
        <f>VLOOKUP(A1150,'Dados absolutos'!A:L,12,FALSE)</f>
        <v>3837.0098564053374</v>
      </c>
      <c r="K1150" s="1">
        <f t="shared" si="69"/>
        <v>0.27572862861016112</v>
      </c>
      <c r="L1150" s="1">
        <f>VLOOKUP(A1150,'Dados absolutos'!A:M,13,FALSE)</f>
        <v>0.23333333333333334</v>
      </c>
      <c r="M1150" s="1">
        <f t="shared" si="70"/>
        <v>0.17711171662125344</v>
      </c>
      <c r="N1150" s="3">
        <f t="shared" si="71"/>
        <v>-0.51282306059786387</v>
      </c>
      <c r="O1150" s="4" t="s">
        <v>6532</v>
      </c>
    </row>
    <row r="1151" spans="1:15" x14ac:dyDescent="0.25">
      <c r="A1151">
        <v>210355</v>
      </c>
      <c r="B1151">
        <v>2103554</v>
      </c>
      <c r="C1151" t="s">
        <v>526</v>
      </c>
      <c r="D1151" t="s">
        <v>465</v>
      </c>
      <c r="E1151" t="s">
        <v>466</v>
      </c>
      <c r="F1151" t="s">
        <v>10</v>
      </c>
      <c r="G1151">
        <f>VLOOKUP(A1151,'Dados absolutos'!A:H,8,FALSE)</f>
        <v>14915</v>
      </c>
      <c r="H1151" s="1">
        <f t="shared" si="68"/>
        <v>7.0704484176595514E-2</v>
      </c>
      <c r="I1151">
        <f>VLOOKUP(A1151,'Dados absolutos'!A:I,9,FALSE)</f>
        <v>0.51200000000000001</v>
      </c>
      <c r="J1151" s="1">
        <f>VLOOKUP(A1151,'Dados absolutos'!A:L,12,FALSE)</f>
        <v>5112.7602279584307</v>
      </c>
      <c r="K1151" s="1">
        <f t="shared" si="69"/>
        <v>0.37951991321629797</v>
      </c>
      <c r="L1151" s="1">
        <f>VLOOKUP(A1151,'Dados absolutos'!A:M,13,FALSE)</f>
        <v>0.5</v>
      </c>
      <c r="M1151" s="1">
        <f t="shared" si="70"/>
        <v>0.30790190735694822</v>
      </c>
      <c r="N1151" s="3">
        <f t="shared" si="71"/>
        <v>-0.51291352168275428</v>
      </c>
      <c r="O1151" s="4" t="s">
        <v>6533</v>
      </c>
    </row>
    <row r="1152" spans="1:15" x14ac:dyDescent="0.25">
      <c r="A1152">
        <v>150543</v>
      </c>
      <c r="B1152">
        <v>1505437</v>
      </c>
      <c r="C1152" t="s">
        <v>250</v>
      </c>
      <c r="D1152" t="s">
        <v>166</v>
      </c>
      <c r="E1152" t="s">
        <v>9</v>
      </c>
      <c r="F1152" t="s">
        <v>10</v>
      </c>
      <c r="G1152">
        <f>VLOOKUP(A1152,'Dados absolutos'!A:H,8,FALSE)</f>
        <v>32467</v>
      </c>
      <c r="H1152" s="1">
        <f t="shared" si="68"/>
        <v>0.15883153333634589</v>
      </c>
      <c r="I1152">
        <f>VLOOKUP(A1152,'Dados absolutos'!A:I,9,FALSE)</f>
        <v>0.624</v>
      </c>
      <c r="J1152" s="1">
        <f>VLOOKUP(A1152,'Dados absolutos'!A:L,12,FALSE)</f>
        <v>5959.274884960113</v>
      </c>
      <c r="K1152" s="1">
        <f t="shared" si="69"/>
        <v>0.44838984705857976</v>
      </c>
      <c r="L1152" s="1">
        <f>VLOOKUP(A1152,'Dados absolutos'!A:M,13,FALSE)</f>
        <v>0.68888888888888888</v>
      </c>
      <c r="M1152" s="1">
        <f t="shared" si="70"/>
        <v>0.40054495912806543</v>
      </c>
      <c r="N1152" s="3">
        <f t="shared" si="71"/>
        <v>-0.51301335459416841</v>
      </c>
      <c r="O1152" s="4" t="s">
        <v>6534</v>
      </c>
    </row>
    <row r="1153" spans="1:15" x14ac:dyDescent="0.25">
      <c r="A1153">
        <v>315800</v>
      </c>
      <c r="B1153">
        <v>3158003</v>
      </c>
      <c r="C1153" t="s">
        <v>2858</v>
      </c>
      <c r="D1153" t="s">
        <v>2181</v>
      </c>
      <c r="E1153" t="s">
        <v>2182</v>
      </c>
      <c r="F1153" t="s">
        <v>10</v>
      </c>
      <c r="G1153">
        <f>VLOOKUP(A1153,'Dados absolutos'!A:H,8,FALSE)</f>
        <v>10485</v>
      </c>
      <c r="H1153" s="1">
        <f t="shared" si="68"/>
        <v>4.8461843578504471E-2</v>
      </c>
      <c r="I1153">
        <f>VLOOKUP(A1153,'Dados absolutos'!A:I,9,FALSE)</f>
        <v>0.64800000000000002</v>
      </c>
      <c r="J1153" s="1">
        <f>VLOOKUP(A1153,'Dados absolutos'!A:L,12,FALSE)</f>
        <v>5181.9622632331902</v>
      </c>
      <c r="K1153" s="1">
        <f t="shared" si="69"/>
        <v>0.38514998654309029</v>
      </c>
      <c r="L1153" s="1">
        <f>VLOOKUP(A1153,'Dados absolutos'!A:M,13,FALSE)</f>
        <v>0.83333333333333337</v>
      </c>
      <c r="M1153" s="1">
        <f t="shared" si="70"/>
        <v>0.47138964577656678</v>
      </c>
      <c r="N1153" s="3">
        <f t="shared" si="71"/>
        <v>-0.51329849718801901</v>
      </c>
      <c r="O1153" s="4" t="s">
        <v>6535</v>
      </c>
    </row>
    <row r="1154" spans="1:15" x14ac:dyDescent="0.25">
      <c r="A1154">
        <v>315820</v>
      </c>
      <c r="B1154">
        <v>3158201</v>
      </c>
      <c r="C1154" t="s">
        <v>2860</v>
      </c>
      <c r="D1154" t="s">
        <v>2181</v>
      </c>
      <c r="E1154" t="s">
        <v>2182</v>
      </c>
      <c r="F1154" t="s">
        <v>10</v>
      </c>
      <c r="G1154">
        <f>VLOOKUP(A1154,'Dados absolutos'!A:H,8,FALSE)</f>
        <v>12788</v>
      </c>
      <c r="H1154" s="1">
        <f t="shared" ref="H1154:H1217" si="72">(G1154-MIN(G:G))/(MAX(G:G)-MIN(G:G))</f>
        <v>6.002500414225248E-2</v>
      </c>
      <c r="I1154">
        <f>VLOOKUP(A1154,'Dados absolutos'!A:I,9,FALSE)</f>
        <v>0.64</v>
      </c>
      <c r="J1154" s="1">
        <f>VLOOKUP(A1154,'Dados absolutos'!A:L,12,FALSE)</f>
        <v>5122.0185752267753</v>
      </c>
      <c r="K1154" s="1">
        <f t="shared" ref="K1154:K1217" si="73">(J1154-MIN(J:J))/(MAX(J:J)-MIN(J:J))</f>
        <v>0.38027314502225179</v>
      </c>
      <c r="L1154" s="1">
        <f>VLOOKUP(A1154,'Dados absolutos'!A:M,13,FALSE)</f>
        <v>0.78333333333333344</v>
      </c>
      <c r="M1154" s="1">
        <f t="shared" ref="M1154:M1217" si="74">(L1154-MIN(L:L))/(MAX(L:L)-MIN(L:L))</f>
        <v>0.44686648501362408</v>
      </c>
      <c r="N1154" s="3">
        <f t="shared" ref="N1154:N1217" si="75">H1154-I1154-K1154+M1154</f>
        <v>-0.5133816558663753</v>
      </c>
      <c r="O1154" s="4" t="s">
        <v>6536</v>
      </c>
    </row>
    <row r="1155" spans="1:15" x14ac:dyDescent="0.25">
      <c r="A1155">
        <v>150070</v>
      </c>
      <c r="B1155">
        <v>1500701</v>
      </c>
      <c r="C1155" t="s">
        <v>174</v>
      </c>
      <c r="D1155" t="s">
        <v>166</v>
      </c>
      <c r="E1155" t="s">
        <v>9</v>
      </c>
      <c r="F1155" t="s">
        <v>10</v>
      </c>
      <c r="G1155">
        <f>VLOOKUP(A1155,'Dados absolutos'!A:H,8,FALSE)</f>
        <v>28011</v>
      </c>
      <c r="H1155" s="1">
        <f t="shared" si="72"/>
        <v>0.13645834902368364</v>
      </c>
      <c r="I1155">
        <f>VLOOKUP(A1155,'Dados absolutos'!A:I,9,FALSE)</f>
        <v>0.48399999999999999</v>
      </c>
      <c r="J1155" s="1">
        <f>VLOOKUP(A1155,'Dados absolutos'!A:L,12,FALSE)</f>
        <v>5467.975393238371</v>
      </c>
      <c r="K1155" s="1">
        <f t="shared" si="73"/>
        <v>0.40841917057736227</v>
      </c>
      <c r="L1155" s="1">
        <f>VLOOKUP(A1155,'Dados absolutos'!A:M,13,FALSE)</f>
        <v>0.3666666666666667</v>
      </c>
      <c r="M1155" s="1">
        <f t="shared" si="74"/>
        <v>0.24250681198910085</v>
      </c>
      <c r="N1155" s="3">
        <f t="shared" si="75"/>
        <v>-0.51345400956457776</v>
      </c>
      <c r="O1155" s="4" t="s">
        <v>6537</v>
      </c>
    </row>
    <row r="1156" spans="1:15" x14ac:dyDescent="0.25">
      <c r="A1156">
        <v>130060</v>
      </c>
      <c r="B1156">
        <v>1300607</v>
      </c>
      <c r="C1156" t="s">
        <v>96</v>
      </c>
      <c r="D1156" t="s">
        <v>87</v>
      </c>
      <c r="E1156" t="s">
        <v>9</v>
      </c>
      <c r="F1156" t="s">
        <v>10</v>
      </c>
      <c r="G1156">
        <f>VLOOKUP(A1156,'Dados absolutos'!A:H,8,FALSE)</f>
        <v>37648</v>
      </c>
      <c r="H1156" s="1">
        <f t="shared" si="72"/>
        <v>0.18484487892070472</v>
      </c>
      <c r="I1156">
        <f>VLOOKUP(A1156,'Dados absolutos'!A:I,9,FALSE)</f>
        <v>0.57399999999999995</v>
      </c>
      <c r="J1156" s="1">
        <f>VLOOKUP(A1156,'Dados absolutos'!A:L,12,FALSE)</f>
        <v>5057.6058637909055</v>
      </c>
      <c r="K1156" s="1">
        <f t="shared" si="73"/>
        <v>0.37503271694637796</v>
      </c>
      <c r="L1156" s="1">
        <f>VLOOKUP(A1156,'Dados absolutos'!A:M,13,FALSE)</f>
        <v>0.38333333333333336</v>
      </c>
      <c r="M1156" s="1">
        <f t="shared" si="74"/>
        <v>0.25068119891008178</v>
      </c>
      <c r="N1156" s="3">
        <f t="shared" si="75"/>
        <v>-0.51350663911559147</v>
      </c>
      <c r="O1156" s="4" t="s">
        <v>6538</v>
      </c>
    </row>
    <row r="1157" spans="1:15" x14ac:dyDescent="0.25">
      <c r="A1157">
        <v>230530</v>
      </c>
      <c r="B1157">
        <v>2305308</v>
      </c>
      <c r="C1157" t="s">
        <v>977</v>
      </c>
      <c r="D1157" t="s">
        <v>905</v>
      </c>
      <c r="E1157" t="s">
        <v>466</v>
      </c>
      <c r="F1157" t="s">
        <v>10</v>
      </c>
      <c r="G1157">
        <f>VLOOKUP(A1157,'Dados absolutos'!A:H,8,FALSE)</f>
        <v>23965</v>
      </c>
      <c r="H1157" s="1">
        <f t="shared" si="72"/>
        <v>0.11614373867156708</v>
      </c>
      <c r="I1157">
        <f>VLOOKUP(A1157,'Dados absolutos'!A:I,9,FALSE)</f>
        <v>0.60799999999999998</v>
      </c>
      <c r="J1157" s="1">
        <f>VLOOKUP(A1157,'Dados absolutos'!A:L,12,FALSE)</f>
        <v>4935.9346588775297</v>
      </c>
      <c r="K1157" s="1">
        <f t="shared" si="73"/>
        <v>0.36513390685066777</v>
      </c>
      <c r="L1157" s="1">
        <f>VLOOKUP(A1157,'Dados absolutos'!A:M,13,FALSE)</f>
        <v>0.57222222222222219</v>
      </c>
      <c r="M1157" s="1">
        <f t="shared" si="74"/>
        <v>0.34332425068119893</v>
      </c>
      <c r="N1157" s="3">
        <f t="shared" si="75"/>
        <v>-0.51366591749790169</v>
      </c>
      <c r="O1157" s="4" t="s">
        <v>6539</v>
      </c>
    </row>
    <row r="1158" spans="1:15" x14ac:dyDescent="0.25">
      <c r="A1158">
        <v>312160</v>
      </c>
      <c r="B1158">
        <v>3121605</v>
      </c>
      <c r="C1158" t="s">
        <v>2421</v>
      </c>
      <c r="D1158" t="s">
        <v>2181</v>
      </c>
      <c r="E1158" t="s">
        <v>2182</v>
      </c>
      <c r="F1158" t="s">
        <v>10</v>
      </c>
      <c r="G1158">
        <f>VLOOKUP(A1158,'Dados absolutos'!A:H,8,FALSE)</f>
        <v>47702</v>
      </c>
      <c r="H1158" s="1">
        <f t="shared" si="72"/>
        <v>0.23532512916296375</v>
      </c>
      <c r="I1158">
        <f>VLOOKUP(A1158,'Dados absolutos'!A:I,9,FALSE)</f>
        <v>0.71599999999999997</v>
      </c>
      <c r="J1158" s="1">
        <f>VLOOKUP(A1158,'Dados absolutos'!A:L,12,FALSE)</f>
        <v>6414.2877761938698</v>
      </c>
      <c r="K1158" s="1">
        <f t="shared" si="73"/>
        <v>0.48540835283099892</v>
      </c>
      <c r="L1158" s="1">
        <f>VLOOKUP(A1158,'Dados absolutos'!A:M,13,FALSE)</f>
        <v>0.79444444444444451</v>
      </c>
      <c r="M1158" s="1">
        <f t="shared" si="74"/>
        <v>0.452316076294278</v>
      </c>
      <c r="N1158" s="3">
        <f t="shared" si="75"/>
        <v>-0.51376714737375706</v>
      </c>
      <c r="O1158" s="4" t="s">
        <v>6540</v>
      </c>
    </row>
    <row r="1159" spans="1:15" x14ac:dyDescent="0.25">
      <c r="A1159">
        <v>261360</v>
      </c>
      <c r="B1159">
        <v>2613602</v>
      </c>
      <c r="C1159" t="s">
        <v>1591</v>
      </c>
      <c r="D1159" t="s">
        <v>1452</v>
      </c>
      <c r="E1159" t="s">
        <v>466</v>
      </c>
      <c r="F1159" t="s">
        <v>10</v>
      </c>
      <c r="G1159">
        <f>VLOOKUP(A1159,'Dados absolutos'!A:H,8,FALSE)</f>
        <v>31004</v>
      </c>
      <c r="H1159" s="1">
        <f t="shared" si="72"/>
        <v>0.15148593893566706</v>
      </c>
      <c r="I1159">
        <f>VLOOKUP(A1159,'Dados absolutos'!A:I,9,FALSE)</f>
        <v>0.63500000000000001</v>
      </c>
      <c r="J1159" s="1">
        <f>VLOOKUP(A1159,'Dados absolutos'!A:L,12,FALSE)</f>
        <v>4237.7622268094437</v>
      </c>
      <c r="K1159" s="1">
        <f t="shared" si="73"/>
        <v>0.30833265856827863</v>
      </c>
      <c r="L1159" s="1">
        <f>VLOOKUP(A1159,'Dados absolutos'!A:M,13,FALSE)</f>
        <v>0.43888888888888894</v>
      </c>
      <c r="M1159" s="1">
        <f t="shared" si="74"/>
        <v>0.27792915531335155</v>
      </c>
      <c r="N1159" s="3">
        <f t="shared" si="75"/>
        <v>-0.51391756431925995</v>
      </c>
      <c r="O1159" s="4" t="s">
        <v>6541</v>
      </c>
    </row>
    <row r="1160" spans="1:15" x14ac:dyDescent="0.25">
      <c r="A1160">
        <v>260470</v>
      </c>
      <c r="B1160">
        <v>2604700</v>
      </c>
      <c r="C1160" t="s">
        <v>1496</v>
      </c>
      <c r="D1160" t="s">
        <v>1452</v>
      </c>
      <c r="E1160" t="s">
        <v>466</v>
      </c>
      <c r="F1160" t="s">
        <v>10</v>
      </c>
      <c r="G1160">
        <f>VLOOKUP(A1160,'Dados absolutos'!A:H,8,FALSE)</f>
        <v>17131</v>
      </c>
      <c r="H1160" s="1">
        <f t="shared" si="72"/>
        <v>8.1830825387739933E-2</v>
      </c>
      <c r="I1160">
        <f>VLOOKUP(A1160,'Dados absolutos'!A:I,9,FALSE)</f>
        <v>0.53600000000000003</v>
      </c>
      <c r="J1160" s="1">
        <f>VLOOKUP(A1160,'Dados absolutos'!A:L,12,FALSE)</f>
        <v>4498.6802539256323</v>
      </c>
      <c r="K1160" s="1">
        <f t="shared" si="73"/>
        <v>0.32956017910454133</v>
      </c>
      <c r="L1160" s="1">
        <f>VLOOKUP(A1160,'Dados absolutos'!A:M,13,FALSE)</f>
        <v>0.42222222222222222</v>
      </c>
      <c r="M1160" s="1">
        <f t="shared" si="74"/>
        <v>0.26975476839237061</v>
      </c>
      <c r="N1160" s="3">
        <f t="shared" si="75"/>
        <v>-0.51397458532443085</v>
      </c>
      <c r="O1160" s="4" t="s">
        <v>6542</v>
      </c>
    </row>
    <row r="1161" spans="1:15" x14ac:dyDescent="0.25">
      <c r="A1161">
        <v>260310</v>
      </c>
      <c r="B1161">
        <v>2603108</v>
      </c>
      <c r="C1161" t="s">
        <v>354</v>
      </c>
      <c r="D1161" t="s">
        <v>1452</v>
      </c>
      <c r="E1161" t="s">
        <v>466</v>
      </c>
      <c r="F1161" t="s">
        <v>10</v>
      </c>
      <c r="G1161">
        <f>VLOOKUP(A1161,'Dados absolutos'!A:H,8,FALSE)</f>
        <v>19899</v>
      </c>
      <c r="H1161" s="1">
        <f t="shared" si="72"/>
        <v>9.5728710077472676E-2</v>
      </c>
      <c r="I1161">
        <f>VLOOKUP(A1161,'Dados absolutos'!A:I,9,FALSE)</f>
        <v>0.57899999999999996</v>
      </c>
      <c r="J1161" s="1">
        <f>VLOOKUP(A1161,'Dados absolutos'!A:L,12,FALSE)</f>
        <v>4075.1591637770744</v>
      </c>
      <c r="K1161" s="1">
        <f t="shared" si="73"/>
        <v>0.29510375331428562</v>
      </c>
      <c r="L1161" s="1">
        <f>VLOOKUP(A1161,'Dados absolutos'!A:M,13,FALSE)</f>
        <v>0.41111111111111109</v>
      </c>
      <c r="M1161" s="1">
        <f t="shared" si="74"/>
        <v>0.26430517711171664</v>
      </c>
      <c r="N1161" s="3">
        <f t="shared" si="75"/>
        <v>-0.5140698661250962</v>
      </c>
      <c r="O1161" s="4" t="s">
        <v>6543</v>
      </c>
    </row>
    <row r="1162" spans="1:15" x14ac:dyDescent="0.25">
      <c r="A1162">
        <v>310260</v>
      </c>
      <c r="B1162">
        <v>3102605</v>
      </c>
      <c r="C1162" t="s">
        <v>2209</v>
      </c>
      <c r="D1162" t="s">
        <v>2181</v>
      </c>
      <c r="E1162" t="s">
        <v>2182</v>
      </c>
      <c r="F1162" t="s">
        <v>10</v>
      </c>
      <c r="G1162">
        <f>VLOOKUP(A1162,'Dados absolutos'!A:H,8,FALSE)</f>
        <v>40553</v>
      </c>
      <c r="H1162" s="1">
        <f t="shared" si="72"/>
        <v>0.19943062856798566</v>
      </c>
      <c r="I1162">
        <f>VLOOKUP(A1162,'Dados absolutos'!A:I,9,FALSE)</f>
        <v>0.73399999999999999</v>
      </c>
      <c r="J1162" s="1">
        <f>VLOOKUP(A1162,'Dados absolutos'!A:L,12,FALSE)</f>
        <v>4418.4287921978648</v>
      </c>
      <c r="K1162" s="1">
        <f t="shared" si="73"/>
        <v>0.32303115705604679</v>
      </c>
      <c r="L1162" s="1">
        <f>VLOOKUP(A1162,'Dados absolutos'!A:M,13,FALSE)</f>
        <v>0.57222222222222219</v>
      </c>
      <c r="M1162" s="1">
        <f t="shared" si="74"/>
        <v>0.34332425068119893</v>
      </c>
      <c r="N1162" s="3">
        <f t="shared" si="75"/>
        <v>-0.51427627780686214</v>
      </c>
      <c r="O1162" s="4" t="s">
        <v>6544</v>
      </c>
    </row>
    <row r="1163" spans="1:15" x14ac:dyDescent="0.25">
      <c r="A1163">
        <v>313630</v>
      </c>
      <c r="B1163">
        <v>3136306</v>
      </c>
      <c r="C1163" t="s">
        <v>2593</v>
      </c>
      <c r="D1163" t="s">
        <v>2181</v>
      </c>
      <c r="E1163" t="s">
        <v>2182</v>
      </c>
      <c r="F1163" t="s">
        <v>10</v>
      </c>
      <c r="G1163">
        <f>VLOOKUP(A1163,'Dados absolutos'!A:H,8,FALSE)</f>
        <v>46801</v>
      </c>
      <c r="H1163" s="1">
        <f t="shared" si="72"/>
        <v>0.23080128736186215</v>
      </c>
      <c r="I1163">
        <f>VLOOKUP(A1163,'Dados absolutos'!A:I,9,FALSE)</f>
        <v>0.69699999999999995</v>
      </c>
      <c r="J1163" s="1">
        <f>VLOOKUP(A1163,'Dados absolutos'!A:L,12,FALSE)</f>
        <v>5429.2340261960217</v>
      </c>
      <c r="K1163" s="1">
        <f t="shared" si="73"/>
        <v>0.40526728730741807</v>
      </c>
      <c r="L1163" s="1">
        <f>VLOOKUP(A1163,'Dados absolutos'!A:M,13,FALSE)</f>
        <v>0.6</v>
      </c>
      <c r="M1163" s="1">
        <f t="shared" si="74"/>
        <v>0.35694822888283378</v>
      </c>
      <c r="N1163" s="3">
        <f t="shared" si="75"/>
        <v>-0.51451777106272201</v>
      </c>
      <c r="O1163" s="4" t="s">
        <v>6545</v>
      </c>
    </row>
    <row r="1164" spans="1:15" x14ac:dyDescent="0.25">
      <c r="A1164">
        <v>120032</v>
      </c>
      <c r="B1164">
        <v>1200328</v>
      </c>
      <c r="C1164" t="s">
        <v>72</v>
      </c>
      <c r="D1164" t="s">
        <v>64</v>
      </c>
      <c r="E1164" t="s">
        <v>9</v>
      </c>
      <c r="F1164" t="s">
        <v>10</v>
      </c>
      <c r="G1164">
        <f>VLOOKUP(A1164,'Dados absolutos'!A:H,8,FALSE)</f>
        <v>9222</v>
      </c>
      <c r="H1164" s="1">
        <f t="shared" si="72"/>
        <v>4.2120431597604022E-2</v>
      </c>
      <c r="I1164">
        <f>VLOOKUP(A1164,'Dados absolutos'!A:I,9,FALSE)</f>
        <v>0.46899999999999997</v>
      </c>
      <c r="J1164" s="1">
        <f>VLOOKUP(A1164,'Dados absolutos'!A:L,12,FALSE)</f>
        <v>5513.7147928865752</v>
      </c>
      <c r="K1164" s="1">
        <f t="shared" si="73"/>
        <v>0.41214039312407508</v>
      </c>
      <c r="L1164" s="1">
        <f>VLOOKUP(A1164,'Dados absolutos'!A:M,13,FALSE)</f>
        <v>0.53333333333333333</v>
      </c>
      <c r="M1164" s="1">
        <f t="shared" si="74"/>
        <v>0.3242506811989101</v>
      </c>
      <c r="N1164" s="3">
        <f t="shared" si="75"/>
        <v>-0.51476928032756097</v>
      </c>
      <c r="O1164" s="4" t="s">
        <v>6546</v>
      </c>
    </row>
    <row r="1165" spans="1:15" x14ac:dyDescent="0.25">
      <c r="A1165">
        <v>240145</v>
      </c>
      <c r="B1165">
        <v>2401453</v>
      </c>
      <c r="C1165" t="s">
        <v>1100</v>
      </c>
      <c r="D1165" t="s">
        <v>1086</v>
      </c>
      <c r="E1165" t="s">
        <v>466</v>
      </c>
      <c r="F1165" t="s">
        <v>10</v>
      </c>
      <c r="G1165">
        <f>VLOOKUP(A1165,'Dados absolutos'!A:H,8,FALSE)</f>
        <v>26913</v>
      </c>
      <c r="H1165" s="1">
        <f t="shared" si="72"/>
        <v>0.13094538753910034</v>
      </c>
      <c r="I1165">
        <f>VLOOKUP(A1165,'Dados absolutos'!A:I,9,FALSE)</f>
        <v>0.57399999999999995</v>
      </c>
      <c r="J1165" s="1">
        <f>VLOOKUP(A1165,'Dados absolutos'!A:L,12,FALSE)</f>
        <v>5316.7244874224352</v>
      </c>
      <c r="K1165" s="1">
        <f t="shared" si="73"/>
        <v>0.39611384332641547</v>
      </c>
      <c r="L1165" s="1">
        <f>VLOOKUP(A1165,'Dados absolutos'!A:M,13,FALSE)</f>
        <v>0.53333333333333344</v>
      </c>
      <c r="M1165" s="1">
        <f t="shared" si="74"/>
        <v>0.32425068119891015</v>
      </c>
      <c r="N1165" s="3">
        <f t="shared" si="75"/>
        <v>-0.51491777458840504</v>
      </c>
      <c r="O1165" s="4" t="s">
        <v>6547</v>
      </c>
    </row>
    <row r="1166" spans="1:15" x14ac:dyDescent="0.25">
      <c r="A1166">
        <v>431180</v>
      </c>
      <c r="B1166">
        <v>4311809</v>
      </c>
      <c r="C1166" t="s">
        <v>4689</v>
      </c>
      <c r="D1166" t="s">
        <v>4459</v>
      </c>
      <c r="E1166" t="s">
        <v>3828</v>
      </c>
      <c r="F1166" t="s">
        <v>10</v>
      </c>
      <c r="G1166">
        <f>VLOOKUP(A1166,'Dados absolutos'!A:H,8,FALSE)</f>
        <v>45124</v>
      </c>
      <c r="H1166" s="1">
        <f t="shared" si="72"/>
        <v>0.22238121777202047</v>
      </c>
      <c r="I1166">
        <f>VLOOKUP(A1166,'Dados absolutos'!A:I,9,FALSE)</f>
        <v>0.77400000000000002</v>
      </c>
      <c r="J1166" s="1">
        <f>VLOOKUP(A1166,'Dados absolutos'!A:L,12,FALSE)</f>
        <v>5558.2790074018267</v>
      </c>
      <c r="K1166" s="1">
        <f t="shared" si="73"/>
        <v>0.41576600607715652</v>
      </c>
      <c r="L1166" s="1">
        <f>VLOOKUP(A1166,'Dados absolutos'!A:M,13,FALSE)</f>
        <v>0.79444444444444451</v>
      </c>
      <c r="M1166" s="1">
        <f t="shared" si="74"/>
        <v>0.452316076294278</v>
      </c>
      <c r="N1166" s="3">
        <f t="shared" si="75"/>
        <v>-0.51506871201085813</v>
      </c>
      <c r="O1166" s="4" t="s">
        <v>6548</v>
      </c>
    </row>
    <row r="1167" spans="1:15" x14ac:dyDescent="0.25">
      <c r="A1167">
        <v>291160</v>
      </c>
      <c r="B1167">
        <v>2911600</v>
      </c>
      <c r="C1167" t="s">
        <v>1920</v>
      </c>
      <c r="D1167" t="s">
        <v>1784</v>
      </c>
      <c r="E1167" t="s">
        <v>466</v>
      </c>
      <c r="F1167" t="s">
        <v>10</v>
      </c>
      <c r="G1167">
        <f>VLOOKUP(A1167,'Dados absolutos'!A:H,8,FALSE)</f>
        <v>20605</v>
      </c>
      <c r="H1167" s="1">
        <f t="shared" si="72"/>
        <v>9.9273474019290348E-2</v>
      </c>
      <c r="I1167">
        <f>VLOOKUP(A1167,'Dados absolutos'!A:I,9,FALSE)</f>
        <v>0.64300000000000002</v>
      </c>
      <c r="J1167" s="1">
        <f>VLOOKUP(A1167,'Dados absolutos'!A:L,12,FALSE)</f>
        <v>4384.3246124727011</v>
      </c>
      <c r="K1167" s="1">
        <f t="shared" si="73"/>
        <v>0.32025654165867556</v>
      </c>
      <c r="L1167" s="1">
        <f>VLOOKUP(A1167,'Dados absolutos'!A:M,13,FALSE)</f>
        <v>0.58333333333333337</v>
      </c>
      <c r="M1167" s="1">
        <f t="shared" si="74"/>
        <v>0.3487738419618529</v>
      </c>
      <c r="N1167" s="3">
        <f t="shared" si="75"/>
        <v>-0.51520922567753236</v>
      </c>
      <c r="O1167" s="4" t="s">
        <v>6549</v>
      </c>
    </row>
    <row r="1168" spans="1:15" x14ac:dyDescent="0.25">
      <c r="A1168">
        <v>291835</v>
      </c>
      <c r="B1168">
        <v>2918357</v>
      </c>
      <c r="C1168" t="s">
        <v>1994</v>
      </c>
      <c r="D1168" t="s">
        <v>1784</v>
      </c>
      <c r="E1168" t="s">
        <v>466</v>
      </c>
      <c r="F1168" t="s">
        <v>10</v>
      </c>
      <c r="G1168">
        <f>VLOOKUP(A1168,'Dados absolutos'!A:H,8,FALSE)</f>
        <v>24854</v>
      </c>
      <c r="H1168" s="1">
        <f t="shared" si="72"/>
        <v>0.12060732952748196</v>
      </c>
      <c r="I1168">
        <f>VLOOKUP(A1168,'Dados absolutos'!A:I,9,FALSE)</f>
        <v>0.59299999999999997</v>
      </c>
      <c r="J1168" s="1">
        <f>VLOOKUP(A1168,'Dados absolutos'!A:L,12,FALSE)</f>
        <v>4358.7793498028486</v>
      </c>
      <c r="K1168" s="1">
        <f t="shared" si="73"/>
        <v>0.318178254489629</v>
      </c>
      <c r="L1168" s="1">
        <f>VLOOKUP(A1168,'Dados absolutos'!A:M,13,FALSE)</f>
        <v>0.4333333333333334</v>
      </c>
      <c r="M1168" s="1">
        <f t="shared" si="74"/>
        <v>0.27520435967302459</v>
      </c>
      <c r="N1168" s="3">
        <f t="shared" si="75"/>
        <v>-0.51536656528912239</v>
      </c>
      <c r="O1168" s="4" t="s">
        <v>6550</v>
      </c>
    </row>
    <row r="1169" spans="1:15" x14ac:dyDescent="0.25">
      <c r="A1169">
        <v>355720</v>
      </c>
      <c r="B1169">
        <v>3557204</v>
      </c>
      <c r="C1169" t="s">
        <v>3824</v>
      </c>
      <c r="D1169" t="s">
        <v>3202</v>
      </c>
      <c r="E1169" t="s">
        <v>2182</v>
      </c>
      <c r="F1169" t="s">
        <v>10</v>
      </c>
      <c r="G1169">
        <f>VLOOKUP(A1169,'Dados absolutos'!A:H,8,FALSE)</f>
        <v>12211</v>
      </c>
      <c r="H1169" s="1">
        <f t="shared" si="72"/>
        <v>5.7127937861191865E-2</v>
      </c>
      <c r="I1169">
        <f>VLOOKUP(A1169,'Dados absolutos'!A:I,9,FALSE)</f>
        <v>0.72899999999999998</v>
      </c>
      <c r="J1169" s="1">
        <f>VLOOKUP(A1169,'Dados absolutos'!A:L,12,FALSE)</f>
        <v>5625.7954696585048</v>
      </c>
      <c r="K1169" s="1">
        <f t="shared" si="73"/>
        <v>0.42125894615849185</v>
      </c>
      <c r="L1169" s="1">
        <f>VLOOKUP(A1169,'Dados absolutos'!A:M,13,FALSE)</f>
        <v>1.05</v>
      </c>
      <c r="M1169" s="1">
        <f t="shared" si="74"/>
        <v>0.57765667574931889</v>
      </c>
      <c r="N1169" s="3">
        <f t="shared" si="75"/>
        <v>-0.51547433254798114</v>
      </c>
      <c r="O1169" s="4" t="s">
        <v>6551</v>
      </c>
    </row>
    <row r="1170" spans="1:15" x14ac:dyDescent="0.25">
      <c r="A1170">
        <v>210596</v>
      </c>
      <c r="B1170">
        <v>2105963</v>
      </c>
      <c r="C1170" t="s">
        <v>568</v>
      </c>
      <c r="D1170" t="s">
        <v>465</v>
      </c>
      <c r="E1170" t="s">
        <v>466</v>
      </c>
      <c r="F1170" t="s">
        <v>10</v>
      </c>
      <c r="G1170">
        <f>VLOOKUP(A1170,'Dados absolutos'!A:H,8,FALSE)</f>
        <v>11411</v>
      </c>
      <c r="H1170" s="1">
        <f t="shared" si="72"/>
        <v>5.3111208182078359E-2</v>
      </c>
      <c r="I1170">
        <f>VLOOKUP(A1170,'Dados absolutos'!A:I,9,FALSE)</f>
        <v>0.502</v>
      </c>
      <c r="J1170" s="1">
        <f>VLOOKUP(A1170,'Dados absolutos'!A:L,12,FALSE)</f>
        <v>4853.2522443256503</v>
      </c>
      <c r="K1170" s="1">
        <f t="shared" si="73"/>
        <v>0.35840710965582989</v>
      </c>
      <c r="L1170" s="1">
        <f>VLOOKUP(A1170,'Dados absolutos'!A:M,13,FALSE)</f>
        <v>0.46666666666666667</v>
      </c>
      <c r="M1170" s="1">
        <f t="shared" si="74"/>
        <v>0.29155313351498641</v>
      </c>
      <c r="N1170" s="3">
        <f t="shared" si="75"/>
        <v>-0.51574276795876517</v>
      </c>
      <c r="O1170" s="4" t="s">
        <v>6552</v>
      </c>
    </row>
    <row r="1171" spans="1:15" x14ac:dyDescent="0.25">
      <c r="A1171">
        <v>291960</v>
      </c>
      <c r="B1171">
        <v>2919603</v>
      </c>
      <c r="C1171" t="s">
        <v>2013</v>
      </c>
      <c r="D1171" t="s">
        <v>1784</v>
      </c>
      <c r="E1171" t="s">
        <v>466</v>
      </c>
      <c r="F1171" t="s">
        <v>10</v>
      </c>
      <c r="G1171">
        <f>VLOOKUP(A1171,'Dados absolutos'!A:H,8,FALSE)</f>
        <v>10454</v>
      </c>
      <c r="H1171" s="1">
        <f t="shared" si="72"/>
        <v>4.8306195303438826E-2</v>
      </c>
      <c r="I1171">
        <f>VLOOKUP(A1171,'Dados absolutos'!A:I,9,FALSE)</f>
        <v>0.52400000000000002</v>
      </c>
      <c r="J1171" s="1">
        <f>VLOOKUP(A1171,'Dados absolutos'!A:L,12,FALSE)</f>
        <v>5964.7021618519229</v>
      </c>
      <c r="K1171" s="1">
        <f t="shared" si="73"/>
        <v>0.44883139428684227</v>
      </c>
      <c r="L1171" s="1">
        <f>VLOOKUP(A1171,'Dados absolutos'!A:M,13,FALSE)</f>
        <v>0.7055555555555556</v>
      </c>
      <c r="M1171" s="1">
        <f t="shared" si="74"/>
        <v>0.40871934604904636</v>
      </c>
      <c r="N1171" s="3">
        <f t="shared" si="75"/>
        <v>-0.5158058529343571</v>
      </c>
      <c r="O1171" s="4" t="s">
        <v>6553</v>
      </c>
    </row>
    <row r="1172" spans="1:15" x14ac:dyDescent="0.25">
      <c r="A1172">
        <v>315390</v>
      </c>
      <c r="B1172">
        <v>3153905</v>
      </c>
      <c r="C1172" t="s">
        <v>2809</v>
      </c>
      <c r="D1172" t="s">
        <v>2181</v>
      </c>
      <c r="E1172" t="s">
        <v>2182</v>
      </c>
      <c r="F1172" t="s">
        <v>10</v>
      </c>
      <c r="G1172">
        <f>VLOOKUP(A1172,'Dados absolutos'!A:H,8,FALSE)</f>
        <v>16279</v>
      </c>
      <c r="H1172" s="1">
        <f t="shared" si="72"/>
        <v>7.7553008279484054E-2</v>
      </c>
      <c r="I1172">
        <f>VLOOKUP(A1172,'Dados absolutos'!A:I,9,FALSE)</f>
        <v>0.73</v>
      </c>
      <c r="J1172" s="1">
        <f>VLOOKUP(A1172,'Dados absolutos'!A:L,12,FALSE)</f>
        <v>3898.1568198292275</v>
      </c>
      <c r="K1172" s="1">
        <f t="shared" si="73"/>
        <v>0.28070336506726579</v>
      </c>
      <c r="L1172" s="1">
        <f>VLOOKUP(A1172,'Dados absolutos'!A:M,13,FALSE)</f>
        <v>0.72222222222222221</v>
      </c>
      <c r="M1172" s="1">
        <f t="shared" si="74"/>
        <v>0.41689373297002724</v>
      </c>
      <c r="N1172" s="3">
        <f t="shared" si="75"/>
        <v>-0.51625662381775439</v>
      </c>
      <c r="O1172" s="4" t="s">
        <v>6554</v>
      </c>
    </row>
    <row r="1173" spans="1:15" x14ac:dyDescent="0.25">
      <c r="A1173">
        <v>314700</v>
      </c>
      <c r="B1173">
        <v>3147006</v>
      </c>
      <c r="C1173" t="s">
        <v>2731</v>
      </c>
      <c r="D1173" t="s">
        <v>2181</v>
      </c>
      <c r="E1173" t="s">
        <v>2182</v>
      </c>
      <c r="F1173" t="s">
        <v>10</v>
      </c>
      <c r="G1173">
        <f>VLOOKUP(A1173,'Dados absolutos'!A:H,8,FALSE)</f>
        <v>94023</v>
      </c>
      <c r="H1173" s="1">
        <f t="shared" si="72"/>
        <v>0.46789879849573474</v>
      </c>
      <c r="I1173">
        <f>VLOOKUP(A1173,'Dados absolutos'!A:I,9,FALSE)</f>
        <v>0.74399999999999999</v>
      </c>
      <c r="J1173" s="1">
        <f>VLOOKUP(A1173,'Dados absolutos'!A:L,12,FALSE)</f>
        <v>7419.004882422385</v>
      </c>
      <c r="K1173" s="1">
        <f t="shared" si="73"/>
        <v>0.56714917097731621</v>
      </c>
      <c r="L1173" s="1">
        <f>VLOOKUP(A1173,'Dados absolutos'!A:M,13,FALSE)</f>
        <v>0.53888888888888897</v>
      </c>
      <c r="M1173" s="1">
        <f t="shared" si="74"/>
        <v>0.32697547683923711</v>
      </c>
      <c r="N1173" s="3">
        <f t="shared" si="75"/>
        <v>-0.5162748956423443</v>
      </c>
      <c r="O1173" s="4" t="s">
        <v>6555</v>
      </c>
    </row>
    <row r="1174" spans="1:15" x14ac:dyDescent="0.25">
      <c r="A1174">
        <v>521850</v>
      </c>
      <c r="B1174">
        <v>5218508</v>
      </c>
      <c r="C1174" t="s">
        <v>5318</v>
      </c>
      <c r="D1174" t="s">
        <v>5136</v>
      </c>
      <c r="E1174" t="s">
        <v>4932</v>
      </c>
      <c r="F1174" t="s">
        <v>10</v>
      </c>
      <c r="G1174">
        <f>VLOOKUP(A1174,'Dados absolutos'!A:H,8,FALSE)</f>
        <v>48447</v>
      </c>
      <c r="H1174" s="1">
        <f t="shared" si="72"/>
        <v>0.23906570867663821</v>
      </c>
      <c r="I1174">
        <f>VLOOKUP(A1174,'Dados absolutos'!A:I,9,FALSE)</f>
        <v>0.74</v>
      </c>
      <c r="J1174" s="1">
        <f>VLOOKUP(A1174,'Dados absolutos'!A:L,12,FALSE)</f>
        <v>5864.3250174417408</v>
      </c>
      <c r="K1174" s="1">
        <f t="shared" si="73"/>
        <v>0.44066500610014292</v>
      </c>
      <c r="L1174" s="1">
        <f>VLOOKUP(A1174,'Dados absolutos'!A:M,13,FALSE)</f>
        <v>0.73888888888888893</v>
      </c>
      <c r="M1174" s="1">
        <f t="shared" si="74"/>
        <v>0.42506811989100823</v>
      </c>
      <c r="N1174" s="3">
        <f t="shared" si="75"/>
        <v>-0.51653117753249644</v>
      </c>
      <c r="O1174" s="4" t="s">
        <v>6556</v>
      </c>
    </row>
    <row r="1175" spans="1:15" x14ac:dyDescent="0.25">
      <c r="A1175">
        <v>421570</v>
      </c>
      <c r="B1175">
        <v>4215703</v>
      </c>
      <c r="C1175" t="s">
        <v>4405</v>
      </c>
      <c r="D1175" t="s">
        <v>4197</v>
      </c>
      <c r="E1175" t="s">
        <v>3828</v>
      </c>
      <c r="F1175" t="s">
        <v>10</v>
      </c>
      <c r="G1175">
        <f>VLOOKUP(A1175,'Dados absolutos'!A:H,8,FALSE)</f>
        <v>27272</v>
      </c>
      <c r="H1175" s="1">
        <f t="shared" si="72"/>
        <v>0.13274789498260253</v>
      </c>
      <c r="I1175">
        <f>VLOOKUP(A1175,'Dados absolutos'!A:I,9,FALSE)</f>
        <v>0.78100000000000003</v>
      </c>
      <c r="J1175" s="1">
        <f>VLOOKUP(A1175,'Dados absolutos'!A:L,12,FALSE)</f>
        <v>6164.7550671017889</v>
      </c>
      <c r="K1175" s="1">
        <f t="shared" si="73"/>
        <v>0.46510710816321427</v>
      </c>
      <c r="L1175" s="1">
        <f>VLOOKUP(A1175,'Dados absolutos'!A:M,13,FALSE)</f>
        <v>1.088888888888889</v>
      </c>
      <c r="M1175" s="1">
        <f t="shared" si="74"/>
        <v>0.59673024523160778</v>
      </c>
      <c r="N1175" s="3">
        <f t="shared" si="75"/>
        <v>-0.51662896794900404</v>
      </c>
      <c r="O1175" s="4" t="s">
        <v>6557</v>
      </c>
    </row>
    <row r="1176" spans="1:15" x14ac:dyDescent="0.25">
      <c r="A1176">
        <v>110045</v>
      </c>
      <c r="B1176">
        <v>1100452</v>
      </c>
      <c r="C1176" t="s">
        <v>38</v>
      </c>
      <c r="D1176" t="s">
        <v>8</v>
      </c>
      <c r="E1176" t="s">
        <v>9</v>
      </c>
      <c r="F1176" t="s">
        <v>10</v>
      </c>
      <c r="G1176">
        <f>VLOOKUP(A1176,'Dados absolutos'!A:H,8,FALSE)</f>
        <v>27992</v>
      </c>
      <c r="H1176" s="1">
        <f t="shared" si="72"/>
        <v>0.13636295169380469</v>
      </c>
      <c r="I1176">
        <f>VLOOKUP(A1176,'Dados absolutos'!A:I,9,FALSE)</f>
        <v>0.61599999999999999</v>
      </c>
      <c r="J1176" s="1">
        <f>VLOOKUP(A1176,'Dados absolutos'!A:L,12,FALSE)</f>
        <v>5293.4019391254651</v>
      </c>
      <c r="K1176" s="1">
        <f t="shared" si="73"/>
        <v>0.39421638963797617</v>
      </c>
      <c r="L1176" s="1">
        <f>VLOOKUP(A1176,'Dados absolutos'!A:M,13,FALSE)</f>
        <v>0.6</v>
      </c>
      <c r="M1176" s="1">
        <f t="shared" si="74"/>
        <v>0.35694822888283378</v>
      </c>
      <c r="N1176" s="3">
        <f t="shared" si="75"/>
        <v>-0.51690520906133774</v>
      </c>
      <c r="O1176" s="4" t="s">
        <v>6558</v>
      </c>
    </row>
    <row r="1177" spans="1:15" x14ac:dyDescent="0.25">
      <c r="A1177">
        <v>310285</v>
      </c>
      <c r="B1177">
        <v>3102852</v>
      </c>
      <c r="C1177" t="s">
        <v>2212</v>
      </c>
      <c r="D1177" t="s">
        <v>2181</v>
      </c>
      <c r="E1177" t="s">
        <v>2182</v>
      </c>
      <c r="F1177" t="s">
        <v>10</v>
      </c>
      <c r="G1177">
        <f>VLOOKUP(A1177,'Dados absolutos'!A:H,8,FALSE)</f>
        <v>7718</v>
      </c>
      <c r="H1177" s="1">
        <f t="shared" si="72"/>
        <v>3.4568979800870626E-2</v>
      </c>
      <c r="I1177">
        <f>VLOOKUP(A1177,'Dados absolutos'!A:I,9,FALSE)</f>
        <v>0.59699999999999998</v>
      </c>
      <c r="J1177" s="1">
        <f>VLOOKUP(A1177,'Dados absolutos'!A:L,12,FALSE)</f>
        <v>5284.2662425498829</v>
      </c>
      <c r="K1177" s="1">
        <f t="shared" si="73"/>
        <v>0.3934731363303583</v>
      </c>
      <c r="L1177" s="1">
        <f>VLOOKUP(A1177,'Dados absolutos'!A:M,13,FALSE)</f>
        <v>0.76666666666666661</v>
      </c>
      <c r="M1177" s="1">
        <f t="shared" si="74"/>
        <v>0.43869209809264303</v>
      </c>
      <c r="N1177" s="3">
        <f t="shared" si="75"/>
        <v>-0.5172120584368447</v>
      </c>
      <c r="O1177" s="4" t="s">
        <v>6559</v>
      </c>
    </row>
    <row r="1178" spans="1:15" x14ac:dyDescent="0.25">
      <c r="A1178">
        <v>312430</v>
      </c>
      <c r="B1178">
        <v>3124302</v>
      </c>
      <c r="C1178" t="s">
        <v>2453</v>
      </c>
      <c r="D1178" t="s">
        <v>2181</v>
      </c>
      <c r="E1178" t="s">
        <v>2182</v>
      </c>
      <c r="F1178" t="s">
        <v>10</v>
      </c>
      <c r="G1178">
        <f>VLOOKUP(A1178,'Dados absolutos'!A:H,8,FALSE)</f>
        <v>30443</v>
      </c>
      <c r="H1178" s="1">
        <f t="shared" si="72"/>
        <v>0.14866920724818872</v>
      </c>
      <c r="I1178">
        <f>VLOOKUP(A1178,'Dados absolutos'!A:I,9,FALSE)</f>
        <v>0.627</v>
      </c>
      <c r="J1178" s="1">
        <f>VLOOKUP(A1178,'Dados absolutos'!A:L,12,FALSE)</f>
        <v>4009.869255658115</v>
      </c>
      <c r="K1178" s="1">
        <f t="shared" si="73"/>
        <v>0.28979195910549088</v>
      </c>
      <c r="L1178" s="1">
        <f>VLOOKUP(A1178,'Dados absolutos'!A:M,13,FALSE)</f>
        <v>0.38333333333333336</v>
      </c>
      <c r="M1178" s="1">
        <f t="shared" si="74"/>
        <v>0.25068119891008178</v>
      </c>
      <c r="N1178" s="3">
        <f t="shared" si="75"/>
        <v>-0.51744155294722038</v>
      </c>
      <c r="O1178" s="4" t="s">
        <v>6560</v>
      </c>
    </row>
    <row r="1179" spans="1:15" x14ac:dyDescent="0.25">
      <c r="A1179">
        <v>260875</v>
      </c>
      <c r="B1179">
        <v>2608750</v>
      </c>
      <c r="C1179" t="s">
        <v>1543</v>
      </c>
      <c r="D1179" t="s">
        <v>1452</v>
      </c>
      <c r="E1179" t="s">
        <v>466</v>
      </c>
      <c r="F1179" t="s">
        <v>10</v>
      </c>
      <c r="G1179">
        <f>VLOOKUP(A1179,'Dados absolutos'!A:H,8,FALSE)</f>
        <v>24088</v>
      </c>
      <c r="H1179" s="1">
        <f t="shared" si="72"/>
        <v>0.11676131085973078</v>
      </c>
      <c r="I1179">
        <f>VLOOKUP(A1179,'Dados absolutos'!A:I,9,FALSE)</f>
        <v>0.59699999999999998</v>
      </c>
      <c r="J1179" s="1">
        <f>VLOOKUP(A1179,'Dados absolutos'!A:L,12,FALSE)</f>
        <v>5398.083496761873</v>
      </c>
      <c r="K1179" s="1">
        <f t="shared" si="73"/>
        <v>0.40273297217945497</v>
      </c>
      <c r="L1179" s="1">
        <f>VLOOKUP(A1179,'Dados absolutos'!A:M,13,FALSE)</f>
        <v>0.61666666666666659</v>
      </c>
      <c r="M1179" s="1">
        <f t="shared" si="74"/>
        <v>0.36512261580381472</v>
      </c>
      <c r="N1179" s="3">
        <f t="shared" si="75"/>
        <v>-0.51784904551590949</v>
      </c>
      <c r="O1179" s="4" t="s">
        <v>6561</v>
      </c>
    </row>
    <row r="1180" spans="1:15" x14ac:dyDescent="0.25">
      <c r="A1180">
        <v>420280</v>
      </c>
      <c r="B1180">
        <v>4202800</v>
      </c>
      <c r="C1180" t="s">
        <v>4236</v>
      </c>
      <c r="D1180" t="s">
        <v>4197</v>
      </c>
      <c r="E1180" t="s">
        <v>3828</v>
      </c>
      <c r="F1180" t="s">
        <v>10</v>
      </c>
      <c r="G1180">
        <f>VLOOKUP(A1180,'Dados absolutos'!A:H,8,FALSE)</f>
        <v>33773</v>
      </c>
      <c r="H1180" s="1">
        <f t="shared" si="72"/>
        <v>0.16538884453749869</v>
      </c>
      <c r="I1180">
        <f>VLOOKUP(A1180,'Dados absolutos'!A:I,9,FALSE)</f>
        <v>0.77800000000000002</v>
      </c>
      <c r="J1180" s="1">
        <f>VLOOKUP(A1180,'Dados absolutos'!A:L,12,FALSE)</f>
        <v>5650.1858407603713</v>
      </c>
      <c r="K1180" s="1">
        <f t="shared" si="73"/>
        <v>0.42324327475845241</v>
      </c>
      <c r="L1180" s="1">
        <f>VLOOKUP(A1180,'Dados absolutos'!A:M,13,FALSE)</f>
        <v>0.92777777777777781</v>
      </c>
      <c r="M1180" s="1">
        <f t="shared" si="74"/>
        <v>0.51771117166212544</v>
      </c>
      <c r="N1180" s="3">
        <f t="shared" si="75"/>
        <v>-0.51814325855882837</v>
      </c>
      <c r="O1180" s="4" t="s">
        <v>6562</v>
      </c>
    </row>
    <row r="1181" spans="1:15" x14ac:dyDescent="0.25">
      <c r="A1181">
        <v>352980</v>
      </c>
      <c r="B1181">
        <v>3529807</v>
      </c>
      <c r="C1181" t="s">
        <v>3529</v>
      </c>
      <c r="D1181" t="s">
        <v>3202</v>
      </c>
      <c r="E1181" t="s">
        <v>2182</v>
      </c>
      <c r="F1181" t="s">
        <v>10</v>
      </c>
      <c r="G1181">
        <f>VLOOKUP(A1181,'Dados absolutos'!A:H,8,FALSE)</f>
        <v>11230</v>
      </c>
      <c r="H1181" s="1">
        <f t="shared" si="72"/>
        <v>5.2202423092178922E-2</v>
      </c>
      <c r="I1181">
        <f>VLOOKUP(A1181,'Dados absolutos'!A:I,9,FALSE)</f>
        <v>0.73</v>
      </c>
      <c r="J1181" s="1">
        <f>VLOOKUP(A1181,'Dados absolutos'!A:L,12,FALSE)</f>
        <v>4988.4637186108639</v>
      </c>
      <c r="K1181" s="1">
        <f t="shared" si="73"/>
        <v>0.36940751610091466</v>
      </c>
      <c r="L1181" s="1">
        <f>VLOOKUP(A1181,'Dados absolutos'!A:M,13,FALSE)</f>
        <v>0.95</v>
      </c>
      <c r="M1181" s="1">
        <f t="shared" si="74"/>
        <v>0.52861035422343328</v>
      </c>
      <c r="N1181" s="3">
        <f t="shared" si="75"/>
        <v>-0.51859473878530249</v>
      </c>
      <c r="O1181" s="4" t="s">
        <v>6563</v>
      </c>
    </row>
    <row r="1182" spans="1:15" x14ac:dyDescent="0.25">
      <c r="A1182">
        <v>314600</v>
      </c>
      <c r="B1182">
        <v>3146008</v>
      </c>
      <c r="C1182" t="s">
        <v>2719</v>
      </c>
      <c r="D1182" t="s">
        <v>2181</v>
      </c>
      <c r="E1182" t="s">
        <v>2182</v>
      </c>
      <c r="F1182" t="s">
        <v>10</v>
      </c>
      <c r="G1182">
        <f>VLOOKUP(A1182,'Dados absolutos'!A:H,8,FALSE)</f>
        <v>32094</v>
      </c>
      <c r="H1182" s="1">
        <f t="shared" si="72"/>
        <v>0.1569587331234592</v>
      </c>
      <c r="I1182">
        <f>VLOOKUP(A1182,'Dados absolutos'!A:I,9,FALSE)</f>
        <v>0.72199999999999998</v>
      </c>
      <c r="J1182" s="1">
        <f>VLOOKUP(A1182,'Dados absolutos'!A:L,12,FALSE)</f>
        <v>4233.6132180469867</v>
      </c>
      <c r="K1182" s="1">
        <f t="shared" si="73"/>
        <v>0.30799510746196518</v>
      </c>
      <c r="L1182" s="1">
        <f>VLOOKUP(A1182,'Dados absolutos'!A:M,13,FALSE)</f>
        <v>0.59444444444444444</v>
      </c>
      <c r="M1182" s="1">
        <f t="shared" si="74"/>
        <v>0.35422343324250682</v>
      </c>
      <c r="N1182" s="3">
        <f t="shared" si="75"/>
        <v>-0.51881294109599907</v>
      </c>
      <c r="O1182" s="4" t="s">
        <v>6564</v>
      </c>
    </row>
    <row r="1183" spans="1:15" x14ac:dyDescent="0.25">
      <c r="A1183">
        <v>251270</v>
      </c>
      <c r="B1183">
        <v>2512705</v>
      </c>
      <c r="C1183" t="s">
        <v>1393</v>
      </c>
      <c r="D1183" t="s">
        <v>1247</v>
      </c>
      <c r="E1183" t="s">
        <v>466</v>
      </c>
      <c r="F1183" t="s">
        <v>10</v>
      </c>
      <c r="G1183">
        <f>VLOOKUP(A1183,'Dados absolutos'!A:H,8,FALSE)</f>
        <v>17885</v>
      </c>
      <c r="H1183" s="1">
        <f t="shared" si="72"/>
        <v>8.5616593110304423E-2</v>
      </c>
      <c r="I1183">
        <f>VLOOKUP(A1183,'Dados absolutos'!A:I,9,FALSE)</f>
        <v>0.60699999999999998</v>
      </c>
      <c r="J1183" s="1">
        <f>VLOOKUP(A1183,'Dados absolutos'!A:L,12,FALSE)</f>
        <v>4703.6700749231204</v>
      </c>
      <c r="K1183" s="1">
        <f t="shared" si="73"/>
        <v>0.34623754587388023</v>
      </c>
      <c r="L1183" s="1">
        <f>VLOOKUP(A1183,'Dados absolutos'!A:M,13,FALSE)</f>
        <v>0.58333333333333337</v>
      </c>
      <c r="M1183" s="1">
        <f t="shared" si="74"/>
        <v>0.3487738419618529</v>
      </c>
      <c r="N1183" s="3">
        <f t="shared" si="75"/>
        <v>-0.51884711080172286</v>
      </c>
      <c r="O1183" s="4" t="s">
        <v>6565</v>
      </c>
    </row>
    <row r="1184" spans="1:15" x14ac:dyDescent="0.25">
      <c r="A1184">
        <v>421650</v>
      </c>
      <c r="B1184">
        <v>4216503</v>
      </c>
      <c r="C1184" t="s">
        <v>4414</v>
      </c>
      <c r="D1184" t="s">
        <v>4197</v>
      </c>
      <c r="E1184" t="s">
        <v>3828</v>
      </c>
      <c r="F1184" t="s">
        <v>10</v>
      </c>
      <c r="G1184">
        <f>VLOOKUP(A1184,'Dados absolutos'!A:H,8,FALSE)</f>
        <v>25939</v>
      </c>
      <c r="H1184" s="1">
        <f t="shared" si="72"/>
        <v>0.12605501915477965</v>
      </c>
      <c r="I1184">
        <f>VLOOKUP(A1184,'Dados absolutos'!A:I,9,FALSE)</f>
        <v>0.68700000000000006</v>
      </c>
      <c r="J1184" s="1">
        <f>VLOOKUP(A1184,'Dados absolutos'!A:L,12,FALSE)</f>
        <v>4821.131888661861</v>
      </c>
      <c r="K1184" s="1">
        <f t="shared" si="73"/>
        <v>0.35579389232845249</v>
      </c>
      <c r="L1184" s="1">
        <f>VLOOKUP(A1184,'Dados absolutos'!A:M,13,FALSE)</f>
        <v>0.68333333333333335</v>
      </c>
      <c r="M1184" s="1">
        <f t="shared" si="74"/>
        <v>0.39782016348773847</v>
      </c>
      <c r="N1184" s="3">
        <f t="shared" si="75"/>
        <v>-0.51891870968593445</v>
      </c>
      <c r="O1184" s="4" t="s">
        <v>6566</v>
      </c>
    </row>
    <row r="1185" spans="1:15" x14ac:dyDescent="0.25">
      <c r="A1185">
        <v>251290</v>
      </c>
      <c r="B1185">
        <v>2512903</v>
      </c>
      <c r="C1185" t="s">
        <v>1399</v>
      </c>
      <c r="D1185" t="s">
        <v>1247</v>
      </c>
      <c r="E1185" t="s">
        <v>466</v>
      </c>
      <c r="F1185" t="s">
        <v>10</v>
      </c>
      <c r="G1185">
        <f>VLOOKUP(A1185,'Dados absolutos'!A:H,8,FALSE)</f>
        <v>24581</v>
      </c>
      <c r="H1185" s="1">
        <f t="shared" si="72"/>
        <v>0.11923662052448447</v>
      </c>
      <c r="I1185">
        <f>VLOOKUP(A1185,'Dados absolutos'!A:I,9,FALSE)</f>
        <v>0.58499999999999996</v>
      </c>
      <c r="J1185" s="1">
        <f>VLOOKUP(A1185,'Dados absolutos'!A:L,12,FALSE)</f>
        <v>4116.9921085391152</v>
      </c>
      <c r="K1185" s="1">
        <f t="shared" si="73"/>
        <v>0.29850715822211565</v>
      </c>
      <c r="L1185" s="1">
        <f>VLOOKUP(A1185,'Dados absolutos'!A:M,13,FALSE)</f>
        <v>0.37222222222222223</v>
      </c>
      <c r="M1185" s="1">
        <f t="shared" si="74"/>
        <v>0.24523160762942781</v>
      </c>
      <c r="N1185" s="3">
        <f t="shared" si="75"/>
        <v>-0.51903893006820323</v>
      </c>
      <c r="O1185" s="4" t="s">
        <v>6567</v>
      </c>
    </row>
    <row r="1186" spans="1:15" x14ac:dyDescent="0.25">
      <c r="A1186">
        <v>291190</v>
      </c>
      <c r="B1186">
        <v>2911907</v>
      </c>
      <c r="C1186" t="s">
        <v>1925</v>
      </c>
      <c r="D1186" t="s">
        <v>1784</v>
      </c>
      <c r="E1186" t="s">
        <v>466</v>
      </c>
      <c r="F1186" t="s">
        <v>10</v>
      </c>
      <c r="G1186">
        <f>VLOOKUP(A1186,'Dados absolutos'!A:H,8,FALSE)</f>
        <v>24607</v>
      </c>
      <c r="H1186" s="1">
        <f t="shared" si="72"/>
        <v>0.11936716423905566</v>
      </c>
      <c r="I1186">
        <f>VLOOKUP(A1186,'Dados absolutos'!A:I,9,FALSE)</f>
        <v>0.57399999999999995</v>
      </c>
      <c r="J1186" s="1">
        <f>VLOOKUP(A1186,'Dados absolutos'!A:L,12,FALSE)</f>
        <v>4622.6446539602548</v>
      </c>
      <c r="K1186" s="1">
        <f t="shared" si="73"/>
        <v>0.33964555678650815</v>
      </c>
      <c r="L1186" s="1">
        <f>VLOOKUP(A1186,'Dados absolutos'!A:M,13,FALSE)</f>
        <v>0.43333333333333329</v>
      </c>
      <c r="M1186" s="1">
        <f t="shared" si="74"/>
        <v>0.27520435967302453</v>
      </c>
      <c r="N1186" s="3">
        <f t="shared" si="75"/>
        <v>-0.51907403287442788</v>
      </c>
      <c r="O1186" s="4" t="s">
        <v>6568</v>
      </c>
    </row>
    <row r="1187" spans="1:15" x14ac:dyDescent="0.25">
      <c r="A1187">
        <v>290850</v>
      </c>
      <c r="B1187">
        <v>2908507</v>
      </c>
      <c r="C1187" t="s">
        <v>1886</v>
      </c>
      <c r="D1187" t="s">
        <v>1784</v>
      </c>
      <c r="E1187" t="s">
        <v>466</v>
      </c>
      <c r="F1187" t="s">
        <v>10</v>
      </c>
      <c r="G1187">
        <f>VLOOKUP(A1187,'Dados absolutos'!A:H,8,FALSE)</f>
        <v>35308</v>
      </c>
      <c r="H1187" s="1">
        <f t="shared" si="72"/>
        <v>0.17309594460929772</v>
      </c>
      <c r="I1187">
        <f>VLOOKUP(A1187,'Dados absolutos'!A:I,9,FALSE)</f>
        <v>0.66300000000000003</v>
      </c>
      <c r="J1187" s="1">
        <f>VLOOKUP(A1187,'Dados absolutos'!A:L,12,FALSE)</f>
        <v>4391.3118109210372</v>
      </c>
      <c r="K1187" s="1">
        <f t="shared" si="73"/>
        <v>0.32082499950036752</v>
      </c>
      <c r="L1187" s="1">
        <f>VLOOKUP(A1187,'Dados absolutos'!A:M,13,FALSE)</f>
        <v>0.46666666666666667</v>
      </c>
      <c r="M1187" s="1">
        <f t="shared" si="74"/>
        <v>0.29155313351498641</v>
      </c>
      <c r="N1187" s="3">
        <f t="shared" si="75"/>
        <v>-0.51917592137608337</v>
      </c>
      <c r="O1187" s="4" t="s">
        <v>6569</v>
      </c>
    </row>
    <row r="1188" spans="1:15" x14ac:dyDescent="0.25">
      <c r="A1188">
        <v>260210</v>
      </c>
      <c r="B1188">
        <v>2602100</v>
      </c>
      <c r="C1188" t="s">
        <v>1473</v>
      </c>
      <c r="D1188" t="s">
        <v>1452</v>
      </c>
      <c r="E1188" t="s">
        <v>466</v>
      </c>
      <c r="F1188" t="s">
        <v>10</v>
      </c>
      <c r="G1188">
        <f>VLOOKUP(A1188,'Dados absolutos'!A:H,8,FALSE)</f>
        <v>44294</v>
      </c>
      <c r="H1188" s="1">
        <f t="shared" si="72"/>
        <v>0.2182138607299402</v>
      </c>
      <c r="I1188">
        <f>VLOOKUP(A1188,'Dados absolutos'!A:I,9,FALSE)</f>
        <v>0.56299999999999994</v>
      </c>
      <c r="J1188" s="1">
        <f>VLOOKUP(A1188,'Dados absolutos'!A:L,12,FALSE)</f>
        <v>3730.573407685014</v>
      </c>
      <c r="K1188" s="1">
        <f t="shared" si="73"/>
        <v>0.26706927330999469</v>
      </c>
      <c r="L1188" s="1">
        <f>VLOOKUP(A1188,'Dados absolutos'!A:M,13,FALSE)</f>
        <v>6.1111111111111137E-2</v>
      </c>
      <c r="M1188" s="1">
        <f t="shared" si="74"/>
        <v>9.2643051771117202E-2</v>
      </c>
      <c r="N1188" s="3">
        <f t="shared" si="75"/>
        <v>-0.51921236080893718</v>
      </c>
      <c r="O1188" s="4" t="s">
        <v>6570</v>
      </c>
    </row>
    <row r="1189" spans="1:15" x14ac:dyDescent="0.25">
      <c r="A1189">
        <v>290670</v>
      </c>
      <c r="B1189">
        <v>2906709</v>
      </c>
      <c r="C1189" t="s">
        <v>1863</v>
      </c>
      <c r="D1189" t="s">
        <v>1784</v>
      </c>
      <c r="E1189" t="s">
        <v>466</v>
      </c>
      <c r="F1189" t="s">
        <v>10</v>
      </c>
      <c r="G1189">
        <f>VLOOKUP(A1189,'Dados absolutos'!A:H,8,FALSE)</f>
        <v>25247</v>
      </c>
      <c r="H1189" s="1">
        <f t="shared" si="72"/>
        <v>0.12258054798234648</v>
      </c>
      <c r="I1189">
        <f>VLOOKUP(A1189,'Dados absolutos'!A:I,9,FALSE)</f>
        <v>0.60099999999999998</v>
      </c>
      <c r="J1189" s="1">
        <f>VLOOKUP(A1189,'Dados absolutos'!A:L,12,FALSE)</f>
        <v>4066.5985051689308</v>
      </c>
      <c r="K1189" s="1">
        <f t="shared" si="73"/>
        <v>0.29440728339836303</v>
      </c>
      <c r="L1189" s="1">
        <f>VLOOKUP(A1189,'Dados absolutos'!A:M,13,FALSE)</f>
        <v>0.3888888888888889</v>
      </c>
      <c r="M1189" s="1">
        <f t="shared" si="74"/>
        <v>0.25340599455040874</v>
      </c>
      <c r="N1189" s="3">
        <f t="shared" si="75"/>
        <v>-0.51942074086560774</v>
      </c>
      <c r="O1189" s="4" t="s">
        <v>6571</v>
      </c>
    </row>
    <row r="1190" spans="1:15" x14ac:dyDescent="0.25">
      <c r="A1190">
        <v>320300</v>
      </c>
      <c r="B1190">
        <v>3203007</v>
      </c>
      <c r="C1190" t="s">
        <v>3073</v>
      </c>
      <c r="D1190" t="s">
        <v>3036</v>
      </c>
      <c r="E1190" t="s">
        <v>2182</v>
      </c>
      <c r="F1190" t="s">
        <v>10</v>
      </c>
      <c r="G1190">
        <f>VLOOKUP(A1190,'Dados absolutos'!A:H,8,FALSE)</f>
        <v>28590</v>
      </c>
      <c r="H1190" s="1">
        <f t="shared" si="72"/>
        <v>0.13936545712894205</v>
      </c>
      <c r="I1190">
        <f>VLOOKUP(A1190,'Dados absolutos'!A:I,9,FALSE)</f>
        <v>0.66600000000000004</v>
      </c>
      <c r="J1190" s="1">
        <f>VLOOKUP(A1190,'Dados absolutos'!A:L,12,FALSE)</f>
        <v>4379.614981811822</v>
      </c>
      <c r="K1190" s="1">
        <f t="shared" si="73"/>
        <v>0.31987338000949023</v>
      </c>
      <c r="L1190" s="1">
        <f>VLOOKUP(A1190,'Dados absolutos'!A:M,13,FALSE)</f>
        <v>0.53888888888888897</v>
      </c>
      <c r="M1190" s="1">
        <f t="shared" si="74"/>
        <v>0.32697547683923711</v>
      </c>
      <c r="N1190" s="3">
        <f t="shared" si="75"/>
        <v>-0.51953244604131099</v>
      </c>
      <c r="O1190" s="4" t="s">
        <v>6572</v>
      </c>
    </row>
    <row r="1191" spans="1:15" x14ac:dyDescent="0.25">
      <c r="A1191">
        <v>230910</v>
      </c>
      <c r="B1191">
        <v>2309102</v>
      </c>
      <c r="C1191" t="s">
        <v>1023</v>
      </c>
      <c r="D1191" t="s">
        <v>905</v>
      </c>
      <c r="E1191" t="s">
        <v>466</v>
      </c>
      <c r="F1191" t="s">
        <v>10</v>
      </c>
      <c r="G1191">
        <f>VLOOKUP(A1191,'Dados absolutos'!A:H,8,FALSE)</f>
        <v>10569</v>
      </c>
      <c r="H1191" s="1">
        <f t="shared" si="72"/>
        <v>4.8883600194811389E-2</v>
      </c>
      <c r="I1191">
        <f>VLOOKUP(A1191,'Dados absolutos'!A:I,9,FALSE)</f>
        <v>0.60699999999999998</v>
      </c>
      <c r="J1191" s="1">
        <f>VLOOKUP(A1191,'Dados absolutos'!A:L,12,FALSE)</f>
        <v>5365.9034856656253</v>
      </c>
      <c r="K1191" s="1">
        <f t="shared" si="73"/>
        <v>0.40011490146217726</v>
      </c>
      <c r="L1191" s="1">
        <f>VLOOKUP(A1191,'Dados absolutos'!A:M,13,FALSE)</f>
        <v>0.76666666666666672</v>
      </c>
      <c r="M1191" s="1">
        <f t="shared" si="74"/>
        <v>0.43869209809264309</v>
      </c>
      <c r="N1191" s="3">
        <f t="shared" si="75"/>
        <v>-0.51953920317472269</v>
      </c>
      <c r="O1191" s="4" t="s">
        <v>6573</v>
      </c>
    </row>
    <row r="1192" spans="1:15" x14ac:dyDescent="0.25">
      <c r="A1192">
        <v>310060</v>
      </c>
      <c r="B1192">
        <v>3100609</v>
      </c>
      <c r="C1192" t="s">
        <v>2187</v>
      </c>
      <c r="D1192" t="s">
        <v>2181</v>
      </c>
      <c r="E1192" t="s">
        <v>2182</v>
      </c>
      <c r="F1192" t="s">
        <v>10</v>
      </c>
      <c r="G1192">
        <f>VLOOKUP(A1192,'Dados absolutos'!A:H,8,FALSE)</f>
        <v>12589</v>
      </c>
      <c r="H1192" s="1">
        <f t="shared" si="72"/>
        <v>5.9025842634572993E-2</v>
      </c>
      <c r="I1192">
        <f>VLOOKUP(A1192,'Dados absolutos'!A:I,9,FALSE)</f>
        <v>0.57599999999999996</v>
      </c>
      <c r="J1192" s="1">
        <f>VLOOKUP(A1192,'Dados absolutos'!A:L,12,FALSE)</f>
        <v>4468.0769735483364</v>
      </c>
      <c r="K1192" s="1">
        <f t="shared" si="73"/>
        <v>0.32707038654453258</v>
      </c>
      <c r="L1192" s="1">
        <f>VLOOKUP(A1192,'Dados absolutos'!A:M,13,FALSE)</f>
        <v>0.53333333333333344</v>
      </c>
      <c r="M1192" s="1">
        <f t="shared" si="74"/>
        <v>0.32425068119891015</v>
      </c>
      <c r="N1192" s="3">
        <f t="shared" si="75"/>
        <v>-0.51979386271104944</v>
      </c>
      <c r="O1192" s="4" t="s">
        <v>6574</v>
      </c>
    </row>
    <row r="1193" spans="1:15" x14ac:dyDescent="0.25">
      <c r="A1193">
        <v>270235</v>
      </c>
      <c r="B1193">
        <v>2702355</v>
      </c>
      <c r="C1193" t="s">
        <v>1641</v>
      </c>
      <c r="D1193" t="s">
        <v>1620</v>
      </c>
      <c r="E1193" t="s">
        <v>466</v>
      </c>
      <c r="F1193" t="s">
        <v>10</v>
      </c>
      <c r="G1193">
        <f>VLOOKUP(A1193,'Dados absolutos'!A:H,8,FALSE)</f>
        <v>25397</v>
      </c>
      <c r="H1193" s="1">
        <f t="shared" si="72"/>
        <v>0.12333368479718025</v>
      </c>
      <c r="I1193">
        <f>VLOOKUP(A1193,'Dados absolutos'!A:I,9,FALSE)</f>
        <v>0.52500000000000002</v>
      </c>
      <c r="J1193" s="1">
        <f>VLOOKUP(A1193,'Dados absolutos'!A:L,12,FALSE)</f>
        <v>6830.1024975390792</v>
      </c>
      <c r="K1193" s="1">
        <f t="shared" si="73"/>
        <v>0.51923781120224899</v>
      </c>
      <c r="L1193" s="1">
        <f>VLOOKUP(A1193,'Dados absolutos'!A:M,13,FALSE)</f>
        <v>0.68888888888888888</v>
      </c>
      <c r="M1193" s="1">
        <f t="shared" si="74"/>
        <v>0.40054495912806543</v>
      </c>
      <c r="N1193" s="3">
        <f t="shared" si="75"/>
        <v>-0.52035916727700338</v>
      </c>
      <c r="O1193" s="4" t="s">
        <v>6575</v>
      </c>
    </row>
    <row r="1194" spans="1:15" x14ac:dyDescent="0.25">
      <c r="A1194">
        <v>260370</v>
      </c>
      <c r="B1194">
        <v>2603702</v>
      </c>
      <c r="C1194" t="s">
        <v>1486</v>
      </c>
      <c r="D1194" t="s">
        <v>1452</v>
      </c>
      <c r="E1194" t="s">
        <v>466</v>
      </c>
      <c r="F1194" t="s">
        <v>10</v>
      </c>
      <c r="G1194">
        <f>VLOOKUP(A1194,'Dados absolutos'!A:H,8,FALSE)</f>
        <v>24329</v>
      </c>
      <c r="H1194" s="1">
        <f t="shared" si="72"/>
        <v>0.11797135067556372</v>
      </c>
      <c r="I1194">
        <f>VLOOKUP(A1194,'Dados absolutos'!A:I,9,FALSE)</f>
        <v>0.54100000000000004</v>
      </c>
      <c r="J1194" s="1">
        <f>VLOOKUP(A1194,'Dados absolutos'!A:L,12,FALSE)</f>
        <v>4563.7636918903363</v>
      </c>
      <c r="K1194" s="1">
        <f t="shared" si="73"/>
        <v>0.33485517551102228</v>
      </c>
      <c r="L1194" s="1">
        <f>VLOOKUP(A1194,'Dados absolutos'!A:M,13,FALSE)</f>
        <v>0.35555555555555551</v>
      </c>
      <c r="M1194" s="1">
        <f t="shared" si="74"/>
        <v>0.23705722070844687</v>
      </c>
      <c r="N1194" s="3">
        <f t="shared" si="75"/>
        <v>-0.52082660412701176</v>
      </c>
      <c r="O1194" s="4" t="s">
        <v>6576</v>
      </c>
    </row>
    <row r="1195" spans="1:15" x14ac:dyDescent="0.25">
      <c r="A1195">
        <v>150430</v>
      </c>
      <c r="B1195">
        <v>1504307</v>
      </c>
      <c r="C1195" t="s">
        <v>232</v>
      </c>
      <c r="D1195" t="s">
        <v>166</v>
      </c>
      <c r="E1195" t="s">
        <v>9</v>
      </c>
      <c r="F1195" t="s">
        <v>10</v>
      </c>
      <c r="G1195">
        <f>VLOOKUP(A1195,'Dados absolutos'!A:H,8,FALSE)</f>
        <v>25971</v>
      </c>
      <c r="H1195" s="1">
        <f t="shared" si="72"/>
        <v>0.12621568834194419</v>
      </c>
      <c r="I1195">
        <f>VLOOKUP(A1195,'Dados absolutos'!A:I,9,FALSE)</f>
        <v>0.56999999999999995</v>
      </c>
      <c r="J1195" s="1">
        <f>VLOOKUP(A1195,'Dados absolutos'!A:L,12,FALSE)</f>
        <v>4376.6091594470754</v>
      </c>
      <c r="K1195" s="1">
        <f t="shared" si="73"/>
        <v>0.31962883517415924</v>
      </c>
      <c r="L1195" s="1">
        <f>VLOOKUP(A1195,'Dados absolutos'!A:M,13,FALSE)</f>
        <v>0.3666666666666667</v>
      </c>
      <c r="M1195" s="1">
        <f t="shared" si="74"/>
        <v>0.24250681198910085</v>
      </c>
      <c r="N1195" s="3">
        <f t="shared" si="75"/>
        <v>-0.5209063348431141</v>
      </c>
      <c r="O1195" s="4" t="s">
        <v>6577</v>
      </c>
    </row>
    <row r="1196" spans="1:15" x14ac:dyDescent="0.25">
      <c r="A1196">
        <v>231195</v>
      </c>
      <c r="B1196">
        <v>2311959</v>
      </c>
      <c r="C1196" t="s">
        <v>1057</v>
      </c>
      <c r="D1196" t="s">
        <v>905</v>
      </c>
      <c r="E1196" t="s">
        <v>466</v>
      </c>
      <c r="F1196" t="s">
        <v>10</v>
      </c>
      <c r="G1196">
        <f>VLOOKUP(A1196,'Dados absolutos'!A:H,8,FALSE)</f>
        <v>16633</v>
      </c>
      <c r="H1196" s="1">
        <f t="shared" si="72"/>
        <v>7.9330411162491773E-2</v>
      </c>
      <c r="I1196">
        <f>VLOOKUP(A1196,'Dados absolutos'!A:I,9,FALSE)</f>
        <v>0.54</v>
      </c>
      <c r="J1196" s="1">
        <f>VLOOKUP(A1196,'Dados absolutos'!A:L,12,FALSE)</f>
        <v>5210.8691937714184</v>
      </c>
      <c r="K1196" s="1">
        <f t="shared" si="73"/>
        <v>0.38750176908729644</v>
      </c>
      <c r="L1196" s="1">
        <f>VLOOKUP(A1196,'Dados absolutos'!A:M,13,FALSE)</f>
        <v>0.53888888888888897</v>
      </c>
      <c r="M1196" s="1">
        <f t="shared" si="74"/>
        <v>0.32697547683923711</v>
      </c>
      <c r="N1196" s="3">
        <f t="shared" si="75"/>
        <v>-0.52119588108556758</v>
      </c>
      <c r="O1196" s="4" t="s">
        <v>6578</v>
      </c>
    </row>
    <row r="1197" spans="1:15" x14ac:dyDescent="0.25">
      <c r="A1197">
        <v>351820</v>
      </c>
      <c r="B1197">
        <v>3518206</v>
      </c>
      <c r="C1197" t="s">
        <v>3402</v>
      </c>
      <c r="D1197" t="s">
        <v>3202</v>
      </c>
      <c r="E1197" t="s">
        <v>2182</v>
      </c>
      <c r="F1197" t="s">
        <v>10</v>
      </c>
      <c r="G1197">
        <f>VLOOKUP(A1197,'Dados absolutos'!A:H,8,FALSE)</f>
        <v>31043</v>
      </c>
      <c r="H1197" s="1">
        <f t="shared" si="72"/>
        <v>0.15168175450752383</v>
      </c>
      <c r="I1197">
        <f>VLOOKUP(A1197,'Dados absolutos'!A:I,9,FALSE)</f>
        <v>0.76300000000000001</v>
      </c>
      <c r="J1197" s="1">
        <f>VLOOKUP(A1197,'Dados absolutos'!A:L,12,FALSE)</f>
        <v>5737.5933933576007</v>
      </c>
      <c r="K1197" s="1">
        <f t="shared" si="73"/>
        <v>0.43035449523750313</v>
      </c>
      <c r="L1197" s="1">
        <f>VLOOKUP(A1197,'Dados absolutos'!A:M,13,FALSE)</f>
        <v>0.93333333333333335</v>
      </c>
      <c r="M1197" s="1">
        <f t="shared" si="74"/>
        <v>0.52043596730245234</v>
      </c>
      <c r="N1197" s="3">
        <f t="shared" si="75"/>
        <v>-0.52123677342752694</v>
      </c>
      <c r="O1197" s="4" t="s">
        <v>6579</v>
      </c>
    </row>
    <row r="1198" spans="1:15" x14ac:dyDescent="0.25">
      <c r="A1198">
        <v>353890</v>
      </c>
      <c r="B1198">
        <v>3538907</v>
      </c>
      <c r="C1198" t="s">
        <v>3627</v>
      </c>
      <c r="D1198" t="s">
        <v>3202</v>
      </c>
      <c r="E1198" t="s">
        <v>2182</v>
      </c>
      <c r="F1198" t="s">
        <v>10</v>
      </c>
      <c r="G1198">
        <f>VLOOKUP(A1198,'Dados absolutos'!A:H,8,FALSE)</f>
        <v>22431</v>
      </c>
      <c r="H1198" s="1">
        <f t="shared" si="72"/>
        <v>0.10844165951186692</v>
      </c>
      <c r="I1198">
        <f>VLOOKUP(A1198,'Dados absolutos'!A:I,9,FALSE)</f>
        <v>0.749</v>
      </c>
      <c r="J1198" s="1">
        <f>VLOOKUP(A1198,'Dados absolutos'!A:L,12,FALSE)</f>
        <v>5246.9833270919708</v>
      </c>
      <c r="K1198" s="1">
        <f t="shared" si="73"/>
        <v>0.39043990837642262</v>
      </c>
      <c r="L1198" s="1">
        <f>VLOOKUP(A1198,'Dados absolutos'!A:M,13,FALSE)</f>
        <v>0.91111111111111109</v>
      </c>
      <c r="M1198" s="1">
        <f t="shared" si="74"/>
        <v>0.5095367847411445</v>
      </c>
      <c r="N1198" s="3">
        <f t="shared" si="75"/>
        <v>-0.52146146412341121</v>
      </c>
      <c r="O1198" s="4" t="s">
        <v>6580</v>
      </c>
    </row>
    <row r="1199" spans="1:15" x14ac:dyDescent="0.25">
      <c r="A1199">
        <v>250240</v>
      </c>
      <c r="B1199">
        <v>2502409</v>
      </c>
      <c r="C1199" t="s">
        <v>1276</v>
      </c>
      <c r="D1199" t="s">
        <v>1247</v>
      </c>
      <c r="E1199" t="s">
        <v>466</v>
      </c>
      <c r="F1199" t="s">
        <v>10</v>
      </c>
      <c r="G1199">
        <f>VLOOKUP(A1199,'Dados absolutos'!A:H,8,FALSE)</f>
        <v>10252</v>
      </c>
      <c r="H1199" s="1">
        <f t="shared" si="72"/>
        <v>4.7291971059462659E-2</v>
      </c>
      <c r="I1199">
        <f>VLOOKUP(A1199,'Dados absolutos'!A:I,9,FALSE)</f>
        <v>0.57399999999999995</v>
      </c>
      <c r="J1199" s="1">
        <f>VLOOKUP(A1199,'Dados absolutos'!A:L,12,FALSE)</f>
        <v>5106.0203199375728</v>
      </c>
      <c r="K1199" s="1">
        <f t="shared" si="73"/>
        <v>0.37897157419386018</v>
      </c>
      <c r="L1199" s="1">
        <f>VLOOKUP(A1199,'Dados absolutos'!A:M,13,FALSE)</f>
        <v>0.65555555555555556</v>
      </c>
      <c r="M1199" s="1">
        <f t="shared" si="74"/>
        <v>0.38419618528610355</v>
      </c>
      <c r="N1199" s="3">
        <f t="shared" si="75"/>
        <v>-0.52148341784829388</v>
      </c>
      <c r="O1199" s="4" t="s">
        <v>6581</v>
      </c>
    </row>
    <row r="1200" spans="1:15" x14ac:dyDescent="0.25">
      <c r="A1200">
        <v>240470</v>
      </c>
      <c r="B1200">
        <v>2404705</v>
      </c>
      <c r="C1200" t="s">
        <v>1136</v>
      </c>
      <c r="D1200" t="s">
        <v>1086</v>
      </c>
      <c r="E1200" t="s">
        <v>466</v>
      </c>
      <c r="F1200" t="s">
        <v>10</v>
      </c>
      <c r="G1200">
        <f>VLOOKUP(A1200,'Dados absolutos'!A:H,8,FALSE)</f>
        <v>14131</v>
      </c>
      <c r="H1200" s="1">
        <f t="shared" si="72"/>
        <v>6.6768089091064284E-2</v>
      </c>
      <c r="I1200">
        <f>VLOOKUP(A1200,'Dados absolutos'!A:I,9,FALSE)</f>
        <v>0.60299999999999998</v>
      </c>
      <c r="J1200" s="1">
        <f>VLOOKUP(A1200,'Dados absolutos'!A:L,12,FALSE)</f>
        <v>4556.0013863137783</v>
      </c>
      <c r="K1200" s="1">
        <f t="shared" si="73"/>
        <v>0.33422365724125647</v>
      </c>
      <c r="L1200" s="1">
        <f>VLOOKUP(A1200,'Dados absolutos'!A:M,13,FALSE)</f>
        <v>0.58333333333333337</v>
      </c>
      <c r="M1200" s="1">
        <f t="shared" si="74"/>
        <v>0.3487738419618529</v>
      </c>
      <c r="N1200" s="3">
        <f t="shared" si="75"/>
        <v>-0.5216817261883393</v>
      </c>
      <c r="O1200" s="4" t="s">
        <v>6582</v>
      </c>
    </row>
    <row r="1201" spans="1:15" x14ac:dyDescent="0.25">
      <c r="A1201">
        <v>251580</v>
      </c>
      <c r="B1201">
        <v>2515807</v>
      </c>
      <c r="C1201" t="s">
        <v>1432</v>
      </c>
      <c r="D1201" t="s">
        <v>1247</v>
      </c>
      <c r="E1201" t="s">
        <v>466</v>
      </c>
      <c r="F1201" t="s">
        <v>10</v>
      </c>
      <c r="G1201">
        <f>VLOOKUP(A1201,'Dados absolutos'!A:H,8,FALSE)</f>
        <v>6828</v>
      </c>
      <c r="H1201" s="1">
        <f t="shared" si="72"/>
        <v>3.0100368032856848E-2</v>
      </c>
      <c r="I1201">
        <f>VLOOKUP(A1201,'Dados absolutos'!A:I,9,FALSE)</f>
        <v>0.56999999999999995</v>
      </c>
      <c r="J1201" s="1">
        <f>VLOOKUP(A1201,'Dados absolutos'!A:L,12,FALSE)</f>
        <v>4545.0151259519625</v>
      </c>
      <c r="K1201" s="1">
        <f t="shared" si="73"/>
        <v>0.3333298475262868</v>
      </c>
      <c r="L1201" s="1">
        <f>VLOOKUP(A1201,'Dados absolutos'!A:M,13,FALSE)</f>
        <v>0.5888888888888888</v>
      </c>
      <c r="M1201" s="1">
        <f t="shared" si="74"/>
        <v>0.35149863760217981</v>
      </c>
      <c r="N1201" s="3">
        <f t="shared" si="75"/>
        <v>-0.52173084189125007</v>
      </c>
      <c r="O1201" s="4" t="s">
        <v>6583</v>
      </c>
    </row>
    <row r="1202" spans="1:15" x14ac:dyDescent="0.25">
      <c r="A1202">
        <v>292050</v>
      </c>
      <c r="B1202">
        <v>2920502</v>
      </c>
      <c r="C1202" t="s">
        <v>2025</v>
      </c>
      <c r="D1202" t="s">
        <v>1784</v>
      </c>
      <c r="E1202" t="s">
        <v>466</v>
      </c>
      <c r="F1202" t="s">
        <v>10</v>
      </c>
      <c r="G1202">
        <f>VLOOKUP(A1202,'Dados absolutos'!A:H,8,FALSE)</f>
        <v>27620</v>
      </c>
      <c r="H1202" s="1">
        <f t="shared" si="72"/>
        <v>0.13449517239301692</v>
      </c>
      <c r="I1202">
        <f>VLOOKUP(A1202,'Dados absolutos'!A:I,9,FALSE)</f>
        <v>0.60699999999999998</v>
      </c>
      <c r="J1202" s="1">
        <f>VLOOKUP(A1202,'Dados absolutos'!A:L,12,FALSE)</f>
        <v>4705.9270633598835</v>
      </c>
      <c r="K1202" s="1">
        <f t="shared" si="73"/>
        <v>0.34642116779115834</v>
      </c>
      <c r="L1202" s="1">
        <f>VLOOKUP(A1202,'Dados absolutos'!A:M,13,FALSE)</f>
        <v>0.47777777777777769</v>
      </c>
      <c r="M1202" s="1">
        <f t="shared" si="74"/>
        <v>0.29700272479564033</v>
      </c>
      <c r="N1202" s="3">
        <f t="shared" si="75"/>
        <v>-0.52192327060250099</v>
      </c>
      <c r="O1202" s="4" t="s">
        <v>6584</v>
      </c>
    </row>
    <row r="1203" spans="1:15" x14ac:dyDescent="0.25">
      <c r="A1203">
        <v>150195</v>
      </c>
      <c r="B1203">
        <v>1501956</v>
      </c>
      <c r="C1203" t="s">
        <v>195</v>
      </c>
      <c r="D1203" t="s">
        <v>166</v>
      </c>
      <c r="E1203" t="s">
        <v>9</v>
      </c>
      <c r="F1203" t="s">
        <v>10</v>
      </c>
      <c r="G1203">
        <f>VLOOKUP(A1203,'Dados absolutos'!A:H,8,FALSE)</f>
        <v>19630</v>
      </c>
      <c r="H1203" s="1">
        <f t="shared" si="72"/>
        <v>9.437808472287075E-2</v>
      </c>
      <c r="I1203">
        <f>VLOOKUP(A1203,'Dados absolutos'!A:I,9,FALSE)</f>
        <v>0.47299999999999998</v>
      </c>
      <c r="J1203" s="1">
        <f>VLOOKUP(A1203,'Dados absolutos'!A:L,12,FALSE)</f>
        <v>5496.9142817116654</v>
      </c>
      <c r="K1203" s="1">
        <f t="shared" si="73"/>
        <v>0.41077355312483538</v>
      </c>
      <c r="L1203" s="1">
        <f>VLOOKUP(A1203,'Dados absolutos'!A:M,13,FALSE)</f>
        <v>0.41666666666666669</v>
      </c>
      <c r="M1203" s="1">
        <f t="shared" si="74"/>
        <v>0.26702997275204365</v>
      </c>
      <c r="N1203" s="3">
        <f t="shared" si="75"/>
        <v>-0.52236549564992096</v>
      </c>
      <c r="O1203" s="4" t="s">
        <v>6585</v>
      </c>
    </row>
    <row r="1204" spans="1:15" x14ac:dyDescent="0.25">
      <c r="A1204">
        <v>220675</v>
      </c>
      <c r="B1204">
        <v>2206753</v>
      </c>
      <c r="C1204" t="s">
        <v>817</v>
      </c>
      <c r="D1204" t="s">
        <v>682</v>
      </c>
      <c r="E1204" t="s">
        <v>466</v>
      </c>
      <c r="F1204" t="s">
        <v>10</v>
      </c>
      <c r="G1204">
        <f>VLOOKUP(A1204,'Dados absolutos'!A:H,8,FALSE)</f>
        <v>5228</v>
      </c>
      <c r="H1204" s="1">
        <f t="shared" si="72"/>
        <v>2.2066908674629834E-2</v>
      </c>
      <c r="I1204">
        <f>VLOOKUP(A1204,'Dados absolutos'!A:I,9,FALSE)</f>
        <v>0.58599999999999997</v>
      </c>
      <c r="J1204" s="1">
        <f>VLOOKUP(A1204,'Dados absolutos'!A:L,12,FALSE)</f>
        <v>7876.8389957918907</v>
      </c>
      <c r="K1204" s="1">
        <f t="shared" si="73"/>
        <v>0.6043972030553183</v>
      </c>
      <c r="L1204" s="1">
        <f>VLOOKUP(A1204,'Dados absolutos'!A:M,13,FALSE)</f>
        <v>1.1888888888888889</v>
      </c>
      <c r="M1204" s="1">
        <f t="shared" si="74"/>
        <v>0.64577656675749318</v>
      </c>
      <c r="N1204" s="3">
        <f t="shared" si="75"/>
        <v>-0.52255372762319519</v>
      </c>
      <c r="O1204" s="4" t="s">
        <v>6586</v>
      </c>
    </row>
    <row r="1205" spans="1:15" x14ac:dyDescent="0.25">
      <c r="A1205">
        <v>351518</v>
      </c>
      <c r="B1205">
        <v>3515186</v>
      </c>
      <c r="C1205" t="s">
        <v>3367</v>
      </c>
      <c r="D1205" t="s">
        <v>3202</v>
      </c>
      <c r="E1205" t="s">
        <v>2182</v>
      </c>
      <c r="F1205" t="s">
        <v>10</v>
      </c>
      <c r="G1205">
        <f>VLOOKUP(A1205,'Dados absolutos'!A:H,8,FALSE)</f>
        <v>39816</v>
      </c>
      <c r="H1205" s="1">
        <f t="shared" si="72"/>
        <v>0.19573021635110235</v>
      </c>
      <c r="I1205">
        <f>VLOOKUP(A1205,'Dados absolutos'!A:I,9,FALSE)</f>
        <v>0.78700000000000003</v>
      </c>
      <c r="J1205" s="1">
        <f>VLOOKUP(A1205,'Dados absolutos'!A:L,12,FALSE)</f>
        <v>4796.4248214285717</v>
      </c>
      <c r="K1205" s="1">
        <f t="shared" si="73"/>
        <v>0.35378379826602913</v>
      </c>
      <c r="L1205" s="1">
        <f>VLOOKUP(A1205,'Dados absolutos'!A:M,13,FALSE)</f>
        <v>0.73333333333333339</v>
      </c>
      <c r="M1205" s="1">
        <f t="shared" si="74"/>
        <v>0.42234332425068127</v>
      </c>
      <c r="N1205" s="3">
        <f t="shared" si="75"/>
        <v>-0.5227102576642455</v>
      </c>
      <c r="O1205" s="4" t="s">
        <v>6587</v>
      </c>
    </row>
    <row r="1206" spans="1:15" x14ac:dyDescent="0.25">
      <c r="A1206">
        <v>261590</v>
      </c>
      <c r="B1206">
        <v>2615904</v>
      </c>
      <c r="C1206" t="s">
        <v>1612</v>
      </c>
      <c r="D1206" t="s">
        <v>1452</v>
      </c>
      <c r="E1206" t="s">
        <v>466</v>
      </c>
      <c r="F1206" t="s">
        <v>10</v>
      </c>
      <c r="G1206">
        <f>VLOOKUP(A1206,'Dados absolutos'!A:H,8,FALSE)</f>
        <v>8005</v>
      </c>
      <c r="H1206" s="1">
        <f t="shared" si="72"/>
        <v>3.6009981573252595E-2</v>
      </c>
      <c r="I1206">
        <f>VLOOKUP(A1206,'Dados absolutos'!A:I,9,FALSE)</f>
        <v>0.63400000000000001</v>
      </c>
      <c r="J1206" s="1">
        <f>VLOOKUP(A1206,'Dados absolutos'!A:L,12,FALSE)</f>
        <v>5788.2444921923798</v>
      </c>
      <c r="K1206" s="1">
        <f t="shared" si="73"/>
        <v>0.4344753191322076</v>
      </c>
      <c r="L1206" s="1">
        <f>VLOOKUP(A1206,'Dados absolutos'!A:M,13,FALSE)</f>
        <v>0.91111111111111109</v>
      </c>
      <c r="M1206" s="1">
        <f t="shared" si="74"/>
        <v>0.5095367847411445</v>
      </c>
      <c r="N1206" s="3">
        <f t="shared" si="75"/>
        <v>-0.52292855281781048</v>
      </c>
      <c r="O1206" s="4" t="s">
        <v>6588</v>
      </c>
    </row>
    <row r="1207" spans="1:15" x14ac:dyDescent="0.25">
      <c r="A1207">
        <v>521800</v>
      </c>
      <c r="B1207">
        <v>5218003</v>
      </c>
      <c r="C1207" t="s">
        <v>5313</v>
      </c>
      <c r="D1207" t="s">
        <v>5136</v>
      </c>
      <c r="E1207" t="s">
        <v>4932</v>
      </c>
      <c r="F1207" t="s">
        <v>10</v>
      </c>
      <c r="G1207">
        <f>VLOOKUP(A1207,'Dados absolutos'!A:H,8,FALSE)</f>
        <v>44317</v>
      </c>
      <c r="H1207" s="1">
        <f t="shared" si="72"/>
        <v>0.21832934170821472</v>
      </c>
      <c r="I1207">
        <f>VLOOKUP(A1207,'Dados absolutos'!A:I,9,FALSE)</f>
        <v>0.72699999999999998</v>
      </c>
      <c r="J1207" s="1">
        <f>VLOOKUP(A1207,'Dados absolutos'!A:L,12,FALSE)</f>
        <v>4815.8460847981587</v>
      </c>
      <c r="K1207" s="1">
        <f t="shared" si="73"/>
        <v>0.35536385492817185</v>
      </c>
      <c r="L1207" s="1">
        <f>VLOOKUP(A1207,'Dados absolutos'!A:M,13,FALSE)</f>
        <v>0.56666666666666665</v>
      </c>
      <c r="M1207" s="1">
        <f t="shared" si="74"/>
        <v>0.34059945504087197</v>
      </c>
      <c r="N1207" s="3">
        <f t="shared" si="75"/>
        <v>-0.5234350581790852</v>
      </c>
      <c r="O1207" s="4" t="s">
        <v>6589</v>
      </c>
    </row>
    <row r="1208" spans="1:15" x14ac:dyDescent="0.25">
      <c r="A1208">
        <v>150747</v>
      </c>
      <c r="B1208">
        <v>1507474</v>
      </c>
      <c r="C1208" t="s">
        <v>288</v>
      </c>
      <c r="D1208" t="s">
        <v>166</v>
      </c>
      <c r="E1208" t="s">
        <v>9</v>
      </c>
      <c r="F1208" t="s">
        <v>10</v>
      </c>
      <c r="G1208">
        <f>VLOOKUP(A1208,'Dados absolutos'!A:H,8,FALSE)</f>
        <v>20689</v>
      </c>
      <c r="H1208" s="1">
        <f t="shared" si="72"/>
        <v>9.9695230635597265E-2</v>
      </c>
      <c r="I1208">
        <f>VLOOKUP(A1208,'Dados absolutos'!A:I,9,FALSE)</f>
        <v>0.53900000000000003</v>
      </c>
      <c r="J1208" s="1">
        <f>VLOOKUP(A1208,'Dados absolutos'!A:L,12,FALSE)</f>
        <v>3994.6461568949685</v>
      </c>
      <c r="K1208" s="1">
        <f t="shared" si="73"/>
        <v>0.2885534527240351</v>
      </c>
      <c r="L1208" s="1">
        <f>VLOOKUP(A1208,'Dados absolutos'!A:M,13,FALSE)</f>
        <v>0.28888888888888886</v>
      </c>
      <c r="M1208" s="1">
        <f t="shared" si="74"/>
        <v>0.20435967302452315</v>
      </c>
      <c r="N1208" s="3">
        <f t="shared" si="75"/>
        <v>-0.52349854906391469</v>
      </c>
      <c r="O1208" s="4" t="s">
        <v>6590</v>
      </c>
    </row>
    <row r="1209" spans="1:15" x14ac:dyDescent="0.25">
      <c r="A1209">
        <v>150405</v>
      </c>
      <c r="B1209">
        <v>1504059</v>
      </c>
      <c r="C1209" t="s">
        <v>229</v>
      </c>
      <c r="D1209" t="s">
        <v>166</v>
      </c>
      <c r="E1209" t="s">
        <v>9</v>
      </c>
      <c r="F1209" t="s">
        <v>10</v>
      </c>
      <c r="G1209">
        <f>VLOOKUP(A1209,'Dados absolutos'!A:H,8,FALSE)</f>
        <v>34353</v>
      </c>
      <c r="H1209" s="1">
        <f t="shared" si="72"/>
        <v>0.16830097355485599</v>
      </c>
      <c r="I1209">
        <f>VLOOKUP(A1209,'Dados absolutos'!A:I,9,FALSE)</f>
        <v>0.59899999999999998</v>
      </c>
      <c r="J1209" s="1">
        <f>VLOOKUP(A1209,'Dados absolutos'!A:L,12,FALSE)</f>
        <v>3801.7167778651065</v>
      </c>
      <c r="K1209" s="1">
        <f t="shared" si="73"/>
        <v>0.27285728791446029</v>
      </c>
      <c r="L1209" s="1">
        <f>VLOOKUP(A1209,'Dados absolutos'!A:M,13,FALSE)</f>
        <v>0.23888888888888887</v>
      </c>
      <c r="M1209" s="1">
        <f t="shared" si="74"/>
        <v>0.1798365122615804</v>
      </c>
      <c r="N1209" s="3">
        <f t="shared" si="75"/>
        <v>-0.52371980209802393</v>
      </c>
      <c r="O1209" s="4" t="s">
        <v>6591</v>
      </c>
    </row>
    <row r="1210" spans="1:15" x14ac:dyDescent="0.25">
      <c r="A1210">
        <v>290130</v>
      </c>
      <c r="B1210">
        <v>2901304</v>
      </c>
      <c r="C1210" t="s">
        <v>1798</v>
      </c>
      <c r="D1210" t="s">
        <v>1784</v>
      </c>
      <c r="E1210" t="s">
        <v>466</v>
      </c>
      <c r="F1210" t="s">
        <v>10</v>
      </c>
      <c r="G1210">
        <f>VLOOKUP(A1210,'Dados absolutos'!A:H,8,FALSE)</f>
        <v>13080</v>
      </c>
      <c r="H1210" s="1">
        <f t="shared" si="72"/>
        <v>6.149111047512891E-2</v>
      </c>
      <c r="I1210">
        <f>VLOOKUP(A1210,'Dados absolutos'!A:I,9,FALSE)</f>
        <v>0.55500000000000005</v>
      </c>
      <c r="J1210" s="1">
        <f>VLOOKUP(A1210,'Dados absolutos'!A:L,12,FALSE)</f>
        <v>5139.6813922018346</v>
      </c>
      <c r="K1210" s="1">
        <f t="shared" si="73"/>
        <v>0.38171013967612966</v>
      </c>
      <c r="L1210" s="1">
        <f>VLOOKUP(A1210,'Dados absolutos'!A:M,13,FALSE)</f>
        <v>0.58888888888888891</v>
      </c>
      <c r="M1210" s="1">
        <f t="shared" si="74"/>
        <v>0.35149863760217986</v>
      </c>
      <c r="N1210" s="3">
        <f t="shared" si="75"/>
        <v>-0.52372039159882089</v>
      </c>
      <c r="O1210" s="4" t="s">
        <v>6592</v>
      </c>
    </row>
    <row r="1211" spans="1:15" x14ac:dyDescent="0.25">
      <c r="A1211">
        <v>350010</v>
      </c>
      <c r="B1211">
        <v>3500105</v>
      </c>
      <c r="C1211" t="s">
        <v>3201</v>
      </c>
      <c r="D1211" t="s">
        <v>3202</v>
      </c>
      <c r="E1211" t="s">
        <v>2182</v>
      </c>
      <c r="F1211" t="s">
        <v>10</v>
      </c>
      <c r="G1211">
        <f>VLOOKUP(A1211,'Dados absolutos'!A:H,8,FALSE)</f>
        <v>34687</v>
      </c>
      <c r="H1211" s="1">
        <f t="shared" si="72"/>
        <v>0.16997795819588588</v>
      </c>
      <c r="I1211">
        <f>VLOOKUP(A1211,'Dados absolutos'!A:I,9,FALSE)</f>
        <v>0.79</v>
      </c>
      <c r="J1211" s="1">
        <f>VLOOKUP(A1211,'Dados absolutos'!A:L,12,FALSE)</f>
        <v>8079.5185060685562</v>
      </c>
      <c r="K1211" s="1">
        <f t="shared" si="73"/>
        <v>0.62088660976373899</v>
      </c>
      <c r="L1211" s="1">
        <f>VLOOKUP(A1211,'Dados absolutos'!A:M,13,FALSE)</f>
        <v>1.3333333333333333</v>
      </c>
      <c r="M1211" s="1">
        <f t="shared" si="74"/>
        <v>0.71662125340599458</v>
      </c>
      <c r="N1211" s="3">
        <f t="shared" si="75"/>
        <v>-0.52428739816185854</v>
      </c>
      <c r="O1211" s="4" t="s">
        <v>6593</v>
      </c>
    </row>
    <row r="1212" spans="1:15" x14ac:dyDescent="0.25">
      <c r="A1212">
        <v>260320</v>
      </c>
      <c r="B1212">
        <v>2603207</v>
      </c>
      <c r="C1212" t="s">
        <v>1480</v>
      </c>
      <c r="D1212" t="s">
        <v>1452</v>
      </c>
      <c r="E1212" t="s">
        <v>466</v>
      </c>
      <c r="F1212" t="s">
        <v>10</v>
      </c>
      <c r="G1212">
        <f>VLOOKUP(A1212,'Dados absolutos'!A:H,8,FALSE)</f>
        <v>28827</v>
      </c>
      <c r="H1212" s="1">
        <f t="shared" si="72"/>
        <v>0.14055541329637941</v>
      </c>
      <c r="I1212">
        <f>VLOOKUP(A1212,'Dados absolutos'!A:I,9,FALSE)</f>
        <v>0.52200000000000002</v>
      </c>
      <c r="J1212" s="1">
        <f>VLOOKUP(A1212,'Dados absolutos'!A:L,12,FALSE)</f>
        <v>3945.3461702570507</v>
      </c>
      <c r="K1212" s="1">
        <f t="shared" si="73"/>
        <v>0.28454255132959888</v>
      </c>
      <c r="L1212" s="1">
        <f>VLOOKUP(A1212,'Dados absolutos'!A:M,13,FALSE)</f>
        <v>0.16111111111111112</v>
      </c>
      <c r="M1212" s="1">
        <f t="shared" si="74"/>
        <v>0.14168937329700274</v>
      </c>
      <c r="N1212" s="3">
        <f t="shared" si="75"/>
        <v>-0.5242977647362167</v>
      </c>
      <c r="O1212" s="4" t="s">
        <v>6594</v>
      </c>
    </row>
    <row r="1213" spans="1:15" x14ac:dyDescent="0.25">
      <c r="A1213">
        <v>230650</v>
      </c>
      <c r="B1213">
        <v>2306504</v>
      </c>
      <c r="C1213" t="s">
        <v>991</v>
      </c>
      <c r="D1213" t="s">
        <v>905</v>
      </c>
      <c r="E1213" t="s">
        <v>466</v>
      </c>
      <c r="F1213" t="s">
        <v>10</v>
      </c>
      <c r="G1213">
        <f>VLOOKUP(A1213,'Dados absolutos'!A:H,8,FALSE)</f>
        <v>17841</v>
      </c>
      <c r="H1213" s="1">
        <f t="shared" si="72"/>
        <v>8.5395672977953169E-2</v>
      </c>
      <c r="I1213">
        <f>VLOOKUP(A1213,'Dados absolutos'!A:I,9,FALSE)</f>
        <v>0.60399999999999998</v>
      </c>
      <c r="J1213" s="1">
        <f>VLOOKUP(A1213,'Dados absolutos'!A:L,12,FALSE)</f>
        <v>5011.1759038170503</v>
      </c>
      <c r="K1213" s="1">
        <f t="shared" si="73"/>
        <v>0.37125531244989224</v>
      </c>
      <c r="L1213" s="1">
        <f>VLOOKUP(A1213,'Dados absolutos'!A:M,13,FALSE)</f>
        <v>0.6166666666666667</v>
      </c>
      <c r="M1213" s="1">
        <f t="shared" si="74"/>
        <v>0.36512261580381472</v>
      </c>
      <c r="N1213" s="3">
        <f t="shared" si="75"/>
        <v>-0.52473702366812436</v>
      </c>
      <c r="O1213" s="4" t="s">
        <v>6595</v>
      </c>
    </row>
    <row r="1214" spans="1:15" x14ac:dyDescent="0.25">
      <c r="A1214">
        <v>291350</v>
      </c>
      <c r="B1214">
        <v>2913507</v>
      </c>
      <c r="C1214" t="s">
        <v>1942</v>
      </c>
      <c r="D1214" t="s">
        <v>1784</v>
      </c>
      <c r="E1214" t="s">
        <v>466</v>
      </c>
      <c r="F1214" t="s">
        <v>10</v>
      </c>
      <c r="G1214">
        <f>VLOOKUP(A1214,'Dados absolutos'!A:H,8,FALSE)</f>
        <v>21491</v>
      </c>
      <c r="H1214" s="1">
        <f t="shared" si="72"/>
        <v>0.10372200213890856</v>
      </c>
      <c r="I1214">
        <f>VLOOKUP(A1214,'Dados absolutos'!A:I,9,FALSE)</f>
        <v>0.55200000000000005</v>
      </c>
      <c r="J1214" s="1">
        <f>VLOOKUP(A1214,'Dados absolutos'!A:L,12,FALSE)</f>
        <v>4173.6941054394865</v>
      </c>
      <c r="K1214" s="1">
        <f t="shared" si="73"/>
        <v>0.30312026532304331</v>
      </c>
      <c r="L1214" s="1">
        <f>VLOOKUP(A1214,'Dados absolutos'!A:M,13,FALSE)</f>
        <v>0.33333333333333337</v>
      </c>
      <c r="M1214" s="1">
        <f t="shared" si="74"/>
        <v>0.226158038147139</v>
      </c>
      <c r="N1214" s="3">
        <f t="shared" si="75"/>
        <v>-0.52524022503699574</v>
      </c>
      <c r="O1214" s="4" t="s">
        <v>6596</v>
      </c>
    </row>
    <row r="1215" spans="1:15" x14ac:dyDescent="0.25">
      <c r="A1215">
        <v>130020</v>
      </c>
      <c r="B1215">
        <v>1300201</v>
      </c>
      <c r="C1215" t="s">
        <v>92</v>
      </c>
      <c r="D1215" t="s">
        <v>87</v>
      </c>
      <c r="E1215" t="s">
        <v>9</v>
      </c>
      <c r="F1215" t="s">
        <v>10</v>
      </c>
      <c r="G1215">
        <f>VLOOKUP(A1215,'Dados absolutos'!A:H,8,FALSE)</f>
        <v>15314</v>
      </c>
      <c r="H1215" s="1">
        <f t="shared" si="72"/>
        <v>7.2707828104053379E-2</v>
      </c>
      <c r="I1215">
        <f>VLOOKUP(A1215,'Dados absolutos'!A:I,9,FALSE)</f>
        <v>0.45</v>
      </c>
      <c r="J1215" s="1">
        <f>VLOOKUP(A1215,'Dados absolutos'!A:L,12,FALSE)</f>
        <v>6354.0197401070909</v>
      </c>
      <c r="K1215" s="1">
        <f t="shared" si="73"/>
        <v>0.48050512330771794</v>
      </c>
      <c r="L1215" s="1">
        <f>VLOOKUP(A1215,'Dados absolutos'!A:M,13,FALSE)</f>
        <v>0.55000000000000004</v>
      </c>
      <c r="M1215" s="1">
        <f t="shared" si="74"/>
        <v>0.33242506811989103</v>
      </c>
      <c r="N1215" s="3">
        <f t="shared" si="75"/>
        <v>-0.52537222708377351</v>
      </c>
      <c r="O1215" s="4" t="s">
        <v>6597</v>
      </c>
    </row>
    <row r="1216" spans="1:15" x14ac:dyDescent="0.25">
      <c r="A1216">
        <v>313230</v>
      </c>
      <c r="B1216">
        <v>3132305</v>
      </c>
      <c r="C1216" t="s">
        <v>2548</v>
      </c>
      <c r="D1216" t="s">
        <v>2181</v>
      </c>
      <c r="E1216" t="s">
        <v>2182</v>
      </c>
      <c r="F1216" t="s">
        <v>10</v>
      </c>
      <c r="G1216">
        <f>VLOOKUP(A1216,'Dados absolutos'!A:H,8,FALSE)</f>
        <v>10463</v>
      </c>
      <c r="H1216" s="1">
        <f t="shared" si="72"/>
        <v>4.8351383512328851E-2</v>
      </c>
      <c r="I1216">
        <f>VLOOKUP(A1216,'Dados absolutos'!A:I,9,FALSE)</f>
        <v>0.55200000000000005</v>
      </c>
      <c r="J1216" s="1">
        <f>VLOOKUP(A1216,'Dados absolutos'!A:L,12,FALSE)</f>
        <v>5136.2424600974864</v>
      </c>
      <c r="K1216" s="1">
        <f t="shared" si="73"/>
        <v>0.38143035831079164</v>
      </c>
      <c r="L1216" s="1">
        <f>VLOOKUP(A1216,'Dados absolutos'!A:M,13,FALSE)</f>
        <v>0.60555555555555551</v>
      </c>
      <c r="M1216" s="1">
        <f t="shared" si="74"/>
        <v>0.35967302452316074</v>
      </c>
      <c r="N1216" s="3">
        <f t="shared" si="75"/>
        <v>-0.52540595027530212</v>
      </c>
      <c r="O1216" s="4" t="s">
        <v>6598</v>
      </c>
    </row>
    <row r="1217" spans="1:15" x14ac:dyDescent="0.25">
      <c r="A1217">
        <v>330360</v>
      </c>
      <c r="B1217">
        <v>3303609</v>
      </c>
      <c r="C1217" t="s">
        <v>3161</v>
      </c>
      <c r="D1217" t="s">
        <v>3113</v>
      </c>
      <c r="E1217" t="s">
        <v>2182</v>
      </c>
      <c r="F1217" t="s">
        <v>10</v>
      </c>
      <c r="G1217">
        <f>VLOOKUP(A1217,'Dados absolutos'!A:H,8,FALSE)</f>
        <v>41375</v>
      </c>
      <c r="H1217" s="1">
        <f t="shared" si="72"/>
        <v>0.2035578183132748</v>
      </c>
      <c r="I1217">
        <f>VLOOKUP(A1217,'Dados absolutos'!A:I,9,FALSE)</f>
        <v>0.72</v>
      </c>
      <c r="J1217" s="1">
        <f>VLOOKUP(A1217,'Dados absolutos'!A:L,12,FALSE)</f>
        <v>3908.4490902719035</v>
      </c>
      <c r="K1217" s="1">
        <f t="shared" si="73"/>
        <v>0.28154071381085943</v>
      </c>
      <c r="L1217" s="1">
        <f>VLOOKUP(A1217,'Dados absolutos'!A:M,13,FALSE)</f>
        <v>0.42777777777777787</v>
      </c>
      <c r="M1217" s="1">
        <f t="shared" si="74"/>
        <v>0.27247956403269763</v>
      </c>
      <c r="N1217" s="3">
        <f t="shared" si="75"/>
        <v>-0.52550333146488692</v>
      </c>
      <c r="O1217" s="4" t="s">
        <v>6599</v>
      </c>
    </row>
    <row r="1218" spans="1:15" x14ac:dyDescent="0.25">
      <c r="A1218">
        <v>352330</v>
      </c>
      <c r="B1218">
        <v>3523305</v>
      </c>
      <c r="C1218" t="s">
        <v>3461</v>
      </c>
      <c r="D1218" t="s">
        <v>3202</v>
      </c>
      <c r="E1218" t="s">
        <v>2182</v>
      </c>
      <c r="F1218" t="s">
        <v>10</v>
      </c>
      <c r="G1218">
        <f>VLOOKUP(A1218,'Dados absolutos'!A:H,8,FALSE)</f>
        <v>15528</v>
      </c>
      <c r="H1218" s="1">
        <f t="shared" ref="H1218:H1281" si="76">(G1218-MIN(G:G))/(MAX(G:G)-MIN(G:G))</f>
        <v>7.378230329321625E-2</v>
      </c>
      <c r="I1218">
        <f>VLOOKUP(A1218,'Dados absolutos'!A:I,9,FALSE)</f>
        <v>0.67700000000000005</v>
      </c>
      <c r="J1218" s="1">
        <f>VLOOKUP(A1218,'Dados absolutos'!A:L,12,FALSE)</f>
        <v>5052.8355209943329</v>
      </c>
      <c r="K1218" s="1">
        <f t="shared" ref="K1218:K1281" si="77">(J1218-MIN(J:J))/(MAX(J:J)-MIN(J:J))</f>
        <v>0.37464461593703619</v>
      </c>
      <c r="L1218" s="1">
        <f>VLOOKUP(A1218,'Dados absolutos'!A:M,13,FALSE)</f>
        <v>0.79444444444444451</v>
      </c>
      <c r="M1218" s="1">
        <f t="shared" ref="M1218:M1281" si="78">(L1218-MIN(L:L))/(MAX(L:L)-MIN(L:L))</f>
        <v>0.452316076294278</v>
      </c>
      <c r="N1218" s="3">
        <f t="shared" ref="N1218:N1281" si="79">H1218-I1218-K1218+M1218</f>
        <v>-0.52554623634954201</v>
      </c>
      <c r="O1218" s="4" t="s">
        <v>6600</v>
      </c>
    </row>
    <row r="1219" spans="1:15" x14ac:dyDescent="0.25">
      <c r="A1219">
        <v>250630</v>
      </c>
      <c r="B1219">
        <v>2506301</v>
      </c>
      <c r="C1219" t="s">
        <v>1325</v>
      </c>
      <c r="D1219" t="s">
        <v>1247</v>
      </c>
      <c r="E1219" t="s">
        <v>466</v>
      </c>
      <c r="F1219" t="s">
        <v>10</v>
      </c>
      <c r="G1219">
        <f>VLOOKUP(A1219,'Dados absolutos'!A:H,8,FALSE)</f>
        <v>57484</v>
      </c>
      <c r="H1219" s="1">
        <f t="shared" si="76"/>
        <v>0.28443969131432417</v>
      </c>
      <c r="I1219">
        <f>VLOOKUP(A1219,'Dados absolutos'!A:I,9,FALSE)</f>
        <v>0.67300000000000004</v>
      </c>
      <c r="J1219" s="1">
        <f>VLOOKUP(A1219,'Dados absolutos'!A:L,12,FALSE)</f>
        <v>3744.464537088581</v>
      </c>
      <c r="K1219" s="1">
        <f t="shared" si="77"/>
        <v>0.26819941459591967</v>
      </c>
      <c r="L1219" s="1">
        <f>VLOOKUP(A1219,'Dados absolutos'!A:M,13,FALSE)</f>
        <v>0.13888888888888892</v>
      </c>
      <c r="M1219" s="1">
        <f t="shared" si="78"/>
        <v>0.13079019073569487</v>
      </c>
      <c r="N1219" s="3">
        <f t="shared" si="79"/>
        <v>-0.52596953254590073</v>
      </c>
      <c r="O1219" s="4" t="s">
        <v>6601</v>
      </c>
    </row>
    <row r="1220" spans="1:15" x14ac:dyDescent="0.25">
      <c r="A1220">
        <v>210380</v>
      </c>
      <c r="B1220">
        <v>2103802</v>
      </c>
      <c r="C1220" t="s">
        <v>530</v>
      </c>
      <c r="D1220" t="s">
        <v>465</v>
      </c>
      <c r="E1220" t="s">
        <v>466</v>
      </c>
      <c r="F1220" t="s">
        <v>10</v>
      </c>
      <c r="G1220">
        <f>VLOOKUP(A1220,'Dados absolutos'!A:H,8,FALSE)</f>
        <v>23053</v>
      </c>
      <c r="H1220" s="1">
        <f t="shared" si="76"/>
        <v>0.11156466683737767</v>
      </c>
      <c r="I1220">
        <f>VLOOKUP(A1220,'Dados absolutos'!A:I,9,FALSE)</f>
        <v>0.622</v>
      </c>
      <c r="J1220" s="1">
        <f>VLOOKUP(A1220,'Dados absolutos'!A:L,12,FALSE)</f>
        <v>3421.1219333709282</v>
      </c>
      <c r="K1220" s="1">
        <f t="shared" si="77"/>
        <v>0.2418932147655467</v>
      </c>
      <c r="L1220" s="1">
        <f>VLOOKUP(A1220,'Dados absolutos'!A:M,13,FALSE)</f>
        <v>0.33333333333333337</v>
      </c>
      <c r="M1220" s="1">
        <f t="shared" si="78"/>
        <v>0.226158038147139</v>
      </c>
      <c r="N1220" s="3">
        <f t="shared" si="79"/>
        <v>-0.52617050978103008</v>
      </c>
      <c r="O1220" s="4" t="s">
        <v>6602</v>
      </c>
    </row>
    <row r="1221" spans="1:15" x14ac:dyDescent="0.25">
      <c r="A1221">
        <v>292680</v>
      </c>
      <c r="B1221">
        <v>2926806</v>
      </c>
      <c r="C1221" t="s">
        <v>2102</v>
      </c>
      <c r="D1221" t="s">
        <v>1784</v>
      </c>
      <c r="E1221" t="s">
        <v>466</v>
      </c>
      <c r="F1221" t="s">
        <v>10</v>
      </c>
      <c r="G1221">
        <f>VLOOKUP(A1221,'Dados absolutos'!A:H,8,FALSE)</f>
        <v>13146</v>
      </c>
      <c r="H1221" s="1">
        <f t="shared" si="76"/>
        <v>6.1822490673655778E-2</v>
      </c>
      <c r="I1221">
        <f>VLOOKUP(A1221,'Dados absolutos'!A:I,9,FALSE)</f>
        <v>0.57599999999999996</v>
      </c>
      <c r="J1221" s="1">
        <f>VLOOKUP(A1221,'Dados absolutos'!A:L,12,FALSE)</f>
        <v>4848.8095534763424</v>
      </c>
      <c r="K1221" s="1">
        <f t="shared" si="77"/>
        <v>0.35804566544178962</v>
      </c>
      <c r="L1221" s="1">
        <f>VLOOKUP(A1221,'Dados absolutos'!A:M,13,FALSE)</f>
        <v>0.57777777777777772</v>
      </c>
      <c r="M1221" s="1">
        <f t="shared" si="78"/>
        <v>0.34604904632152589</v>
      </c>
      <c r="N1221" s="3">
        <f t="shared" si="79"/>
        <v>-0.52617412844660794</v>
      </c>
      <c r="O1221" s="4" t="s">
        <v>6603</v>
      </c>
    </row>
    <row r="1222" spans="1:15" x14ac:dyDescent="0.25">
      <c r="A1222">
        <v>150600</v>
      </c>
      <c r="B1222">
        <v>1506005</v>
      </c>
      <c r="C1222" t="s">
        <v>262</v>
      </c>
      <c r="D1222" t="s">
        <v>166</v>
      </c>
      <c r="E1222" t="s">
        <v>9</v>
      </c>
      <c r="F1222" t="s">
        <v>10</v>
      </c>
      <c r="G1222">
        <f>VLOOKUP(A1222,'Dados absolutos'!A:H,8,FALSE)</f>
        <v>35577</v>
      </c>
      <c r="H1222" s="1">
        <f t="shared" si="76"/>
        <v>0.17444656996389965</v>
      </c>
      <c r="I1222">
        <f>VLOOKUP(A1222,'Dados absolutos'!A:I,9,FALSE)</f>
        <v>0.52300000000000002</v>
      </c>
      <c r="J1222" s="1">
        <f>VLOOKUP(A1222,'Dados absolutos'!A:L,12,FALSE)</f>
        <v>5485</v>
      </c>
      <c r="K1222" s="1">
        <f t="shared" si="77"/>
        <v>0.40980424233207602</v>
      </c>
      <c r="L1222" s="1">
        <f>VLOOKUP(A1222,'Dados absolutos'!A:M,13,FALSE)</f>
        <v>0.34444444444444444</v>
      </c>
      <c r="M1222" s="1">
        <f t="shared" si="78"/>
        <v>0.23160762942779292</v>
      </c>
      <c r="N1222" s="3">
        <f t="shared" si="79"/>
        <v>-0.52675004294038352</v>
      </c>
      <c r="O1222" s="4" t="s">
        <v>6604</v>
      </c>
    </row>
    <row r="1223" spans="1:15" x14ac:dyDescent="0.25">
      <c r="A1223">
        <v>230590</v>
      </c>
      <c r="B1223">
        <v>2305902</v>
      </c>
      <c r="C1223" t="s">
        <v>384</v>
      </c>
      <c r="D1223" t="s">
        <v>905</v>
      </c>
      <c r="E1223" t="s">
        <v>466</v>
      </c>
      <c r="F1223" t="s">
        <v>10</v>
      </c>
      <c r="G1223">
        <f>VLOOKUP(A1223,'Dados absolutos'!A:H,8,FALSE)</f>
        <v>36798</v>
      </c>
      <c r="H1223" s="1">
        <f t="shared" si="76"/>
        <v>0.18057710363664664</v>
      </c>
      <c r="I1223">
        <f>VLOOKUP(A1223,'Dados absolutos'!A:I,9,FALSE)</f>
        <v>0.57299999999999995</v>
      </c>
      <c r="J1223" s="1">
        <f>VLOOKUP(A1223,'Dados absolutos'!A:L,12,FALSE)</f>
        <v>4545.6217846078589</v>
      </c>
      <c r="K1223" s="1">
        <f t="shared" si="77"/>
        <v>0.33337920348386041</v>
      </c>
      <c r="L1223" s="1">
        <f>VLOOKUP(A1223,'Dados absolutos'!A:M,13,FALSE)</f>
        <v>0.27777777777777779</v>
      </c>
      <c r="M1223" s="1">
        <f t="shared" si="78"/>
        <v>0.19891008174386923</v>
      </c>
      <c r="N1223" s="3">
        <f t="shared" si="79"/>
        <v>-0.52689201810334441</v>
      </c>
      <c r="O1223" s="4" t="s">
        <v>6605</v>
      </c>
    </row>
    <row r="1224" spans="1:15" x14ac:dyDescent="0.25">
      <c r="A1224">
        <v>292665</v>
      </c>
      <c r="B1224">
        <v>2926657</v>
      </c>
      <c r="C1224" t="s">
        <v>2100</v>
      </c>
      <c r="D1224" t="s">
        <v>1784</v>
      </c>
      <c r="E1224" t="s">
        <v>466</v>
      </c>
      <c r="F1224" t="s">
        <v>10</v>
      </c>
      <c r="G1224">
        <f>VLOOKUP(A1224,'Dados absolutos'!A:H,8,FALSE)</f>
        <v>9740</v>
      </c>
      <c r="H1224" s="1">
        <f t="shared" si="76"/>
        <v>4.472126406483002E-2</v>
      </c>
      <c r="I1224">
        <f>VLOOKUP(A1224,'Dados absolutos'!A:I,9,FALSE)</f>
        <v>0.54</v>
      </c>
      <c r="J1224" s="1">
        <f>VLOOKUP(A1224,'Dados absolutos'!A:L,12,FALSE)</f>
        <v>5229.9006406570843</v>
      </c>
      <c r="K1224" s="1">
        <f t="shared" si="77"/>
        <v>0.38905011143092594</v>
      </c>
      <c r="L1224" s="1">
        <f>VLOOKUP(A1224,'Dados absolutos'!A:M,13,FALSE)</f>
        <v>0.6</v>
      </c>
      <c r="M1224" s="1">
        <f t="shared" si="78"/>
        <v>0.35694822888283378</v>
      </c>
      <c r="N1224" s="3">
        <f t="shared" si="79"/>
        <v>-0.52738061848326212</v>
      </c>
      <c r="O1224" s="4" t="s">
        <v>6606</v>
      </c>
    </row>
    <row r="1225" spans="1:15" x14ac:dyDescent="0.25">
      <c r="A1225">
        <v>291075</v>
      </c>
      <c r="B1225">
        <v>2910750</v>
      </c>
      <c r="C1225" t="s">
        <v>375</v>
      </c>
      <c r="D1225" t="s">
        <v>1784</v>
      </c>
      <c r="E1225" t="s">
        <v>466</v>
      </c>
      <c r="F1225" t="s">
        <v>10</v>
      </c>
      <c r="G1225">
        <f>VLOOKUP(A1225,'Dados absolutos'!A:H,8,FALSE)</f>
        <v>17895</v>
      </c>
      <c r="H1225" s="1">
        <f t="shared" si="76"/>
        <v>8.5666802231293332E-2</v>
      </c>
      <c r="I1225">
        <f>VLOOKUP(A1225,'Dados absolutos'!A:I,9,FALSE)</f>
        <v>0.55900000000000005</v>
      </c>
      <c r="J1225" s="1">
        <f>VLOOKUP(A1225,'Dados absolutos'!A:L,12,FALSE)</f>
        <v>5337.2093696563288</v>
      </c>
      <c r="K1225" s="1">
        <f t="shared" si="77"/>
        <v>0.39778043287988185</v>
      </c>
      <c r="L1225" s="1">
        <f>VLOOKUP(A1225,'Dados absolutos'!A:M,13,FALSE)</f>
        <v>0.57222222222222219</v>
      </c>
      <c r="M1225" s="1">
        <f t="shared" si="78"/>
        <v>0.34332425068119893</v>
      </c>
      <c r="N1225" s="3">
        <f t="shared" si="79"/>
        <v>-0.52778937996738962</v>
      </c>
      <c r="O1225" s="4" t="s">
        <v>6607</v>
      </c>
    </row>
    <row r="1226" spans="1:15" x14ac:dyDescent="0.25">
      <c r="A1226">
        <v>210790</v>
      </c>
      <c r="B1226">
        <v>2107902</v>
      </c>
      <c r="C1226" t="s">
        <v>598</v>
      </c>
      <c r="D1226" t="s">
        <v>465</v>
      </c>
      <c r="E1226" t="s">
        <v>466</v>
      </c>
      <c r="F1226" t="s">
        <v>10</v>
      </c>
      <c r="G1226">
        <f>VLOOKUP(A1226,'Dados absolutos'!A:H,8,FALSE)</f>
        <v>17220</v>
      </c>
      <c r="H1226" s="1">
        <f t="shared" si="76"/>
        <v>8.2277686564541319E-2</v>
      </c>
      <c r="I1226">
        <f>VLOOKUP(A1226,'Dados absolutos'!A:I,9,FALSE)</f>
        <v>0.53200000000000003</v>
      </c>
      <c r="J1226" s="1">
        <f>VLOOKUP(A1226,'Dados absolutos'!A:L,12,FALSE)</f>
        <v>4356.7250749128925</v>
      </c>
      <c r="K1226" s="1">
        <f t="shared" si="77"/>
        <v>0.31801112474817095</v>
      </c>
      <c r="L1226" s="1">
        <f>VLOOKUP(A1226,'Dados absolutos'!A:M,13,FALSE)</f>
        <v>0.3611111111111111</v>
      </c>
      <c r="M1226" s="1">
        <f t="shared" si="78"/>
        <v>0.23978201634877389</v>
      </c>
      <c r="N1226" s="3">
        <f t="shared" si="79"/>
        <v>-0.52795142183485577</v>
      </c>
      <c r="O1226" s="4" t="s">
        <v>6608</v>
      </c>
    </row>
    <row r="1227" spans="1:15" x14ac:dyDescent="0.25">
      <c r="A1227">
        <v>250080</v>
      </c>
      <c r="B1227">
        <v>2500809</v>
      </c>
      <c r="C1227" t="s">
        <v>1258</v>
      </c>
      <c r="D1227" t="s">
        <v>1247</v>
      </c>
      <c r="E1227" t="s">
        <v>466</v>
      </c>
      <c r="F1227" t="s">
        <v>10</v>
      </c>
      <c r="G1227">
        <f>VLOOKUP(A1227,'Dados absolutos'!A:H,8,FALSE)</f>
        <v>16646</v>
      </c>
      <c r="H1227" s="1">
        <f t="shared" si="76"/>
        <v>7.9395683019777369E-2</v>
      </c>
      <c r="I1227">
        <f>VLOOKUP(A1227,'Dados absolutos'!A:I,9,FALSE)</f>
        <v>0.54900000000000004</v>
      </c>
      <c r="J1227" s="1">
        <f>VLOOKUP(A1227,'Dados absolutos'!A:L,12,FALSE)</f>
        <v>4685.273182145861</v>
      </c>
      <c r="K1227" s="1">
        <f t="shared" si="77"/>
        <v>0.34474082897950176</v>
      </c>
      <c r="L1227" s="1">
        <f>VLOOKUP(A1227,'Dados absolutos'!A:M,13,FALSE)</f>
        <v>0.45555555555555555</v>
      </c>
      <c r="M1227" s="1">
        <f t="shared" si="78"/>
        <v>0.28610354223433249</v>
      </c>
      <c r="N1227" s="3">
        <f t="shared" si="79"/>
        <v>-0.52824160372539186</v>
      </c>
      <c r="O1227" s="4" t="s">
        <v>6609</v>
      </c>
    </row>
    <row r="1228" spans="1:15" x14ac:dyDescent="0.25">
      <c r="A1228">
        <v>210405</v>
      </c>
      <c r="B1228">
        <v>2104057</v>
      </c>
      <c r="C1228" t="s">
        <v>533</v>
      </c>
      <c r="D1228" t="s">
        <v>465</v>
      </c>
      <c r="E1228" t="s">
        <v>466</v>
      </c>
      <c r="F1228" t="s">
        <v>10</v>
      </c>
      <c r="G1228">
        <f>VLOOKUP(A1228,'Dados absolutos'!A:H,8,FALSE)</f>
        <v>33294</v>
      </c>
      <c r="H1228" s="1">
        <f t="shared" si="76"/>
        <v>0.16298382764212946</v>
      </c>
      <c r="I1228">
        <f>VLOOKUP(A1228,'Dados absolutos'!A:I,9,FALSE)</f>
        <v>0.65900000000000003</v>
      </c>
      <c r="J1228" s="1">
        <f>VLOOKUP(A1228,'Dados absolutos'!A:L,12,FALSE)</f>
        <v>4963.966335075389</v>
      </c>
      <c r="K1228" s="1">
        <f t="shared" si="77"/>
        <v>0.36741448128522358</v>
      </c>
      <c r="L1228" s="1">
        <f>VLOOKUP(A1228,'Dados absolutos'!A:M,13,FALSE)</f>
        <v>0.55555555555555558</v>
      </c>
      <c r="M1228" s="1">
        <f t="shared" si="78"/>
        <v>0.33514986376021799</v>
      </c>
      <c r="N1228" s="3">
        <f t="shared" si="79"/>
        <v>-0.52828078988287608</v>
      </c>
      <c r="O1228" s="4" t="s">
        <v>6610</v>
      </c>
    </row>
    <row r="1229" spans="1:15" x14ac:dyDescent="0.25">
      <c r="A1229">
        <v>291050</v>
      </c>
      <c r="B1229">
        <v>2910503</v>
      </c>
      <c r="C1229" t="s">
        <v>1906</v>
      </c>
      <c r="D1229" t="s">
        <v>1784</v>
      </c>
      <c r="E1229" t="s">
        <v>466</v>
      </c>
      <c r="F1229" t="s">
        <v>10</v>
      </c>
      <c r="G1229">
        <f>VLOOKUP(A1229,'Dados absolutos'!A:H,8,FALSE)</f>
        <v>38098</v>
      </c>
      <c r="H1229" s="1">
        <f t="shared" si="76"/>
        <v>0.18710428936520609</v>
      </c>
      <c r="I1229">
        <f>VLOOKUP(A1229,'Dados absolutos'!A:I,9,FALSE)</f>
        <v>0.61499999999999999</v>
      </c>
      <c r="J1229" s="1">
        <f>VLOOKUP(A1229,'Dados absolutos'!A:L,12,FALSE)</f>
        <v>4498.2463895742558</v>
      </c>
      <c r="K1229" s="1">
        <f t="shared" si="77"/>
        <v>0.32952488118154771</v>
      </c>
      <c r="L1229" s="1">
        <f>VLOOKUP(A1229,'Dados absolutos'!A:M,13,FALSE)</f>
        <v>0.33888888888888891</v>
      </c>
      <c r="M1229" s="1">
        <f t="shared" si="78"/>
        <v>0.22888283378746596</v>
      </c>
      <c r="N1229" s="3">
        <f t="shared" si="79"/>
        <v>-0.5285377580288757</v>
      </c>
      <c r="O1229" s="4" t="s">
        <v>6611</v>
      </c>
    </row>
    <row r="1230" spans="1:15" x14ac:dyDescent="0.25">
      <c r="A1230">
        <v>130255</v>
      </c>
      <c r="B1230">
        <v>1302553</v>
      </c>
      <c r="C1230" t="s">
        <v>123</v>
      </c>
      <c r="D1230" t="s">
        <v>87</v>
      </c>
      <c r="E1230" t="s">
        <v>9</v>
      </c>
      <c r="F1230" t="s">
        <v>10</v>
      </c>
      <c r="G1230">
        <f>VLOOKUP(A1230,'Dados absolutos'!A:H,8,FALSE)</f>
        <v>17107</v>
      </c>
      <c r="H1230" s="1">
        <f t="shared" si="76"/>
        <v>8.1710323497366538E-2</v>
      </c>
      <c r="I1230">
        <f>VLOOKUP(A1230,'Dados absolutos'!A:I,9,FALSE)</f>
        <v>0.59599999999999997</v>
      </c>
      <c r="J1230" s="1">
        <f>VLOOKUP(A1230,'Dados absolutos'!A:L,12,FALSE)</f>
        <v>6118.3072069912905</v>
      </c>
      <c r="K1230" s="1">
        <f t="shared" si="77"/>
        <v>0.461328247364447</v>
      </c>
      <c r="L1230" s="1">
        <f>VLOOKUP(A1230,'Dados absolutos'!A:M,13,FALSE)</f>
        <v>0.78333333333333344</v>
      </c>
      <c r="M1230" s="1">
        <f t="shared" si="78"/>
        <v>0.44686648501362408</v>
      </c>
      <c r="N1230" s="3">
        <f t="shared" si="79"/>
        <v>-0.52875143885345643</v>
      </c>
      <c r="O1230" s="4" t="s">
        <v>6612</v>
      </c>
    </row>
    <row r="1231" spans="1:15" x14ac:dyDescent="0.25">
      <c r="A1231">
        <v>150440</v>
      </c>
      <c r="B1231">
        <v>1504406</v>
      </c>
      <c r="C1231" t="s">
        <v>233</v>
      </c>
      <c r="D1231" t="s">
        <v>166</v>
      </c>
      <c r="E1231" t="s">
        <v>9</v>
      </c>
      <c r="F1231" t="s">
        <v>10</v>
      </c>
      <c r="G1231">
        <f>VLOOKUP(A1231,'Dados absolutos'!A:H,8,FALSE)</f>
        <v>26573</v>
      </c>
      <c r="H1231" s="1">
        <f t="shared" si="76"/>
        <v>0.12923827742547711</v>
      </c>
      <c r="I1231">
        <f>VLOOKUP(A1231,'Dados absolutos'!A:I,9,FALSE)</f>
        <v>0.60899999999999999</v>
      </c>
      <c r="J1231" s="1">
        <f>VLOOKUP(A1231,'Dados absolutos'!A:L,12,FALSE)</f>
        <v>3699.5321853008695</v>
      </c>
      <c r="K1231" s="1">
        <f t="shared" si="77"/>
        <v>0.26454385108097905</v>
      </c>
      <c r="L1231" s="1">
        <f>VLOOKUP(A1231,'Dados absolutos'!A:M,13,FALSE)</f>
        <v>0.31111111111111112</v>
      </c>
      <c r="M1231" s="1">
        <f t="shared" si="78"/>
        <v>0.21525885558583108</v>
      </c>
      <c r="N1231" s="3">
        <f t="shared" si="79"/>
        <v>-0.52904671806967096</v>
      </c>
      <c r="O1231" s="4" t="s">
        <v>6613</v>
      </c>
    </row>
    <row r="1232" spans="1:15" x14ac:dyDescent="0.25">
      <c r="A1232">
        <v>261180</v>
      </c>
      <c r="B1232">
        <v>2611804</v>
      </c>
      <c r="C1232" t="s">
        <v>1573</v>
      </c>
      <c r="D1232" t="s">
        <v>1452</v>
      </c>
      <c r="E1232" t="s">
        <v>466</v>
      </c>
      <c r="F1232" t="s">
        <v>10</v>
      </c>
      <c r="G1232">
        <f>VLOOKUP(A1232,'Dados absolutos'!A:H,8,FALSE)</f>
        <v>33507</v>
      </c>
      <c r="H1232" s="1">
        <f t="shared" si="76"/>
        <v>0.16405328191919344</v>
      </c>
      <c r="I1232">
        <f>VLOOKUP(A1232,'Dados absolutos'!A:I,9,FALSE)</f>
        <v>0.60199999999999998</v>
      </c>
      <c r="J1232" s="1">
        <f>VLOOKUP(A1232,'Dados absolutos'!A:L,12,FALSE)</f>
        <v>4414.9316253320203</v>
      </c>
      <c r="K1232" s="1">
        <f t="shared" si="77"/>
        <v>0.3227466378824046</v>
      </c>
      <c r="L1232" s="1">
        <f>VLOOKUP(A1232,'Dados absolutos'!A:M,13,FALSE)</f>
        <v>0.34444444444444444</v>
      </c>
      <c r="M1232" s="1">
        <f t="shared" si="78"/>
        <v>0.23160762942779292</v>
      </c>
      <c r="N1232" s="3">
        <f t="shared" si="79"/>
        <v>-0.5290857265354183</v>
      </c>
      <c r="O1232" s="4" t="s">
        <v>6614</v>
      </c>
    </row>
    <row r="1233" spans="1:15" x14ac:dyDescent="0.25">
      <c r="A1233">
        <v>412510</v>
      </c>
      <c r="B1233">
        <v>4125100</v>
      </c>
      <c r="C1233" t="s">
        <v>4143</v>
      </c>
      <c r="D1233" t="s">
        <v>3827</v>
      </c>
      <c r="E1233" t="s">
        <v>3828</v>
      </c>
      <c r="F1233" t="s">
        <v>10</v>
      </c>
      <c r="G1233">
        <f>VLOOKUP(A1233,'Dados absolutos'!A:H,8,FALSE)</f>
        <v>13726</v>
      </c>
      <c r="H1233" s="1">
        <f t="shared" si="76"/>
        <v>6.4734619691013073E-2</v>
      </c>
      <c r="I1233">
        <f>VLOOKUP(A1233,'Dados absolutos'!A:I,9,FALSE)</f>
        <v>0.629</v>
      </c>
      <c r="J1233" s="1">
        <f>VLOOKUP(A1233,'Dados absolutos'!A:L,12,FALSE)</f>
        <v>5444.6329149060175</v>
      </c>
      <c r="K1233" s="1">
        <f t="shared" si="77"/>
        <v>0.40652009544007156</v>
      </c>
      <c r="L1233" s="1">
        <f>VLOOKUP(A1233,'Dados absolutos'!A:M,13,FALSE)</f>
        <v>0.77222222222222214</v>
      </c>
      <c r="M1233" s="1">
        <f t="shared" si="78"/>
        <v>0.44141689373296999</v>
      </c>
      <c r="N1233" s="3">
        <f t="shared" si="79"/>
        <v>-0.52936858201608861</v>
      </c>
      <c r="O1233" s="4" t="s">
        <v>6615</v>
      </c>
    </row>
    <row r="1234" spans="1:15" x14ac:dyDescent="0.25">
      <c r="A1234">
        <v>314530</v>
      </c>
      <c r="B1234">
        <v>3145307</v>
      </c>
      <c r="C1234" t="s">
        <v>2707</v>
      </c>
      <c r="D1234" t="s">
        <v>2181</v>
      </c>
      <c r="E1234" t="s">
        <v>2182</v>
      </c>
      <c r="F1234" t="s">
        <v>10</v>
      </c>
      <c r="G1234">
        <f>VLOOKUP(A1234,'Dados absolutos'!A:H,8,FALSE)</f>
        <v>26975</v>
      </c>
      <c r="H1234" s="1">
        <f t="shared" si="76"/>
        <v>0.13125668408923166</v>
      </c>
      <c r="I1234">
        <f>VLOOKUP(A1234,'Dados absolutos'!A:I,9,FALSE)</f>
        <v>0.57099999999999995</v>
      </c>
      <c r="J1234" s="1">
        <f>VLOOKUP(A1234,'Dados absolutos'!A:L,12,FALSE)</f>
        <v>4031.1236200185358</v>
      </c>
      <c r="K1234" s="1">
        <f t="shared" si="77"/>
        <v>0.2915211514534965</v>
      </c>
      <c r="L1234" s="1">
        <f>VLOOKUP(A1234,'Dados absolutos'!A:M,13,FALSE)</f>
        <v>0.28333333333333333</v>
      </c>
      <c r="M1234" s="1">
        <f t="shared" si="78"/>
        <v>0.20163487738419619</v>
      </c>
      <c r="N1234" s="3">
        <f t="shared" si="79"/>
        <v>-0.52962958998006859</v>
      </c>
      <c r="O1234" s="4" t="s">
        <v>6616</v>
      </c>
    </row>
    <row r="1235" spans="1:15" x14ac:dyDescent="0.25">
      <c r="A1235">
        <v>353030</v>
      </c>
      <c r="B1235">
        <v>3530300</v>
      </c>
      <c r="C1235" t="s">
        <v>3534</v>
      </c>
      <c r="D1235" t="s">
        <v>3202</v>
      </c>
      <c r="E1235" t="s">
        <v>2182</v>
      </c>
      <c r="F1235" t="s">
        <v>10</v>
      </c>
      <c r="G1235">
        <f>VLOOKUP(A1235,'Dados absolutos'!A:H,8,FALSE)</f>
        <v>63337</v>
      </c>
      <c r="H1235" s="1">
        <f t="shared" si="76"/>
        <v>0.31382708982913837</v>
      </c>
      <c r="I1235">
        <f>VLOOKUP(A1235,'Dados absolutos'!A:I,9,FALSE)</f>
        <v>0.76200000000000001</v>
      </c>
      <c r="J1235" s="1">
        <f>VLOOKUP(A1235,'Dados absolutos'!A:L,12,FALSE)</f>
        <v>5133.4109211045679</v>
      </c>
      <c r="K1235" s="1">
        <f t="shared" si="77"/>
        <v>0.38119999265616161</v>
      </c>
      <c r="L1235" s="1">
        <f>VLOOKUP(A1235,'Dados absolutos'!A:M,13,FALSE)</f>
        <v>0.48333333333333328</v>
      </c>
      <c r="M1235" s="1">
        <f t="shared" si="78"/>
        <v>0.29972752043596729</v>
      </c>
      <c r="N1235" s="3">
        <f t="shared" si="79"/>
        <v>-0.52964538239105596</v>
      </c>
      <c r="O1235" s="4" t="s">
        <v>6617</v>
      </c>
    </row>
    <row r="1236" spans="1:15" x14ac:dyDescent="0.25">
      <c r="A1236">
        <v>230170</v>
      </c>
      <c r="B1236">
        <v>2301703</v>
      </c>
      <c r="C1236" t="s">
        <v>924</v>
      </c>
      <c r="D1236" t="s">
        <v>905</v>
      </c>
      <c r="E1236" t="s">
        <v>466</v>
      </c>
      <c r="F1236" t="s">
        <v>10</v>
      </c>
      <c r="G1236">
        <f>VLOOKUP(A1236,'Dados absolutos'!A:H,8,FALSE)</f>
        <v>23714</v>
      </c>
      <c r="H1236" s="1">
        <f t="shared" si="76"/>
        <v>0.11488348973474521</v>
      </c>
      <c r="I1236">
        <f>VLOOKUP(A1236,'Dados absolutos'!A:I,9,FALSE)</f>
        <v>0.60499999999999998</v>
      </c>
      <c r="J1236" s="1">
        <f>VLOOKUP(A1236,'Dados absolutos'!A:L,12,FALSE)</f>
        <v>3914.763569621321</v>
      </c>
      <c r="K1236" s="1">
        <f t="shared" si="77"/>
        <v>0.28205444121232365</v>
      </c>
      <c r="L1236" s="1">
        <f>VLOOKUP(A1236,'Dados absolutos'!A:M,13,FALSE)</f>
        <v>0.3666666666666667</v>
      </c>
      <c r="M1236" s="1">
        <f t="shared" si="78"/>
        <v>0.24250681198910085</v>
      </c>
      <c r="N1236" s="3">
        <f t="shared" si="79"/>
        <v>-0.52966413948847757</v>
      </c>
      <c r="O1236" s="4" t="s">
        <v>6618</v>
      </c>
    </row>
    <row r="1237" spans="1:15" x14ac:dyDescent="0.25">
      <c r="A1237">
        <v>140045</v>
      </c>
      <c r="B1237">
        <v>1400456</v>
      </c>
      <c r="C1237" t="s">
        <v>160</v>
      </c>
      <c r="D1237" t="s">
        <v>150</v>
      </c>
      <c r="E1237" t="s">
        <v>9</v>
      </c>
      <c r="F1237" t="s">
        <v>10</v>
      </c>
      <c r="G1237">
        <f>VLOOKUP(A1237,'Dados absolutos'!A:H,8,FALSE)</f>
        <v>19305</v>
      </c>
      <c r="H1237" s="1">
        <f t="shared" si="76"/>
        <v>9.2746288290730894E-2</v>
      </c>
      <c r="I1237">
        <f>VLOOKUP(A1237,'Dados absolutos'!A:I,9,FALSE)</f>
        <v>0.65</v>
      </c>
      <c r="J1237" s="1">
        <f>VLOOKUP(A1237,'Dados absolutos'!A:L,12,FALSE)</f>
        <v>4632.0148350168347</v>
      </c>
      <c r="K1237" s="1">
        <f t="shared" si="77"/>
        <v>0.3404078870593738</v>
      </c>
      <c r="L1237" s="1">
        <f>VLOOKUP(A1237,'Dados absolutos'!A:M,13,FALSE)</f>
        <v>0.62222222222222212</v>
      </c>
      <c r="M1237" s="1">
        <f t="shared" si="78"/>
        <v>0.36784741144414168</v>
      </c>
      <c r="N1237" s="3">
        <f t="shared" si="79"/>
        <v>-0.52981418732450125</v>
      </c>
      <c r="O1237" s="4" t="s">
        <v>6619</v>
      </c>
    </row>
    <row r="1238" spans="1:15" x14ac:dyDescent="0.25">
      <c r="A1238">
        <v>355060</v>
      </c>
      <c r="B1238">
        <v>3550605</v>
      </c>
      <c r="C1238" t="s">
        <v>3752</v>
      </c>
      <c r="D1238" t="s">
        <v>3202</v>
      </c>
      <c r="E1238" t="s">
        <v>2182</v>
      </c>
      <c r="F1238" t="s">
        <v>10</v>
      </c>
      <c r="G1238">
        <f>VLOOKUP(A1238,'Dados absolutos'!A:H,8,FALSE)</f>
        <v>79484</v>
      </c>
      <c r="H1238" s="1">
        <f t="shared" si="76"/>
        <v>0.3948997574899456</v>
      </c>
      <c r="I1238">
        <f>VLOOKUP(A1238,'Dados absolutos'!A:I,9,FALSE)</f>
        <v>0.76800000000000002</v>
      </c>
      <c r="J1238" s="1">
        <f>VLOOKUP(A1238,'Dados absolutos'!A:L,12,FALSE)</f>
        <v>6595.6413041618443</v>
      </c>
      <c r="K1238" s="1">
        <f t="shared" si="77"/>
        <v>0.50016274056653698</v>
      </c>
      <c r="L1238" s="1">
        <f>VLOOKUP(A1238,'Dados absolutos'!A:M,13,FALSE)</f>
        <v>0.57222222222222219</v>
      </c>
      <c r="M1238" s="1">
        <f t="shared" si="78"/>
        <v>0.34332425068119893</v>
      </c>
      <c r="N1238" s="3">
        <f t="shared" si="79"/>
        <v>-0.52993873239539258</v>
      </c>
      <c r="O1238" s="4" t="s">
        <v>6620</v>
      </c>
    </row>
    <row r="1239" spans="1:15" x14ac:dyDescent="0.25">
      <c r="A1239">
        <v>220620</v>
      </c>
      <c r="B1239">
        <v>2206209</v>
      </c>
      <c r="C1239" t="s">
        <v>807</v>
      </c>
      <c r="D1239" t="s">
        <v>682</v>
      </c>
      <c r="E1239" t="s">
        <v>466</v>
      </c>
      <c r="F1239" t="s">
        <v>10</v>
      </c>
      <c r="G1239">
        <f>VLOOKUP(A1239,'Dados absolutos'!A:H,8,FALSE)</f>
        <v>32150</v>
      </c>
      <c r="H1239" s="1">
        <f t="shared" si="76"/>
        <v>0.15723990420099715</v>
      </c>
      <c r="I1239">
        <f>VLOOKUP(A1239,'Dados absolutos'!A:I,9,FALSE)</f>
        <v>0.53900000000000003</v>
      </c>
      <c r="J1239" s="1">
        <f>VLOOKUP(A1239,'Dados absolutos'!A:L,12,FALSE)</f>
        <v>4714.1843153965792</v>
      </c>
      <c r="K1239" s="1">
        <f t="shared" si="77"/>
        <v>0.34709295344399099</v>
      </c>
      <c r="L1239" s="1">
        <f>VLOOKUP(A1239,'Dados absolutos'!A:M,13,FALSE)</f>
        <v>0.27777777777777779</v>
      </c>
      <c r="M1239" s="1">
        <f t="shared" si="78"/>
        <v>0.19891008174386923</v>
      </c>
      <c r="N1239" s="3">
        <f t="shared" si="79"/>
        <v>-0.52994296749912462</v>
      </c>
      <c r="O1239" s="4" t="s">
        <v>6621</v>
      </c>
    </row>
    <row r="1240" spans="1:15" x14ac:dyDescent="0.25">
      <c r="A1240">
        <v>250350</v>
      </c>
      <c r="B1240">
        <v>2503506</v>
      </c>
      <c r="C1240" t="s">
        <v>1287</v>
      </c>
      <c r="D1240" t="s">
        <v>1247</v>
      </c>
      <c r="E1240" t="s">
        <v>466</v>
      </c>
      <c r="F1240" t="s">
        <v>10</v>
      </c>
      <c r="G1240">
        <f>VLOOKUP(A1240,'Dados absolutos'!A:H,8,FALSE)</f>
        <v>16064</v>
      </c>
      <c r="H1240" s="1">
        <f t="shared" si="76"/>
        <v>7.6473512178222292E-2</v>
      </c>
      <c r="I1240">
        <f>VLOOKUP(A1240,'Dados absolutos'!A:I,9,FALSE)</f>
        <v>0.56399999999999995</v>
      </c>
      <c r="J1240" s="1">
        <f>VLOOKUP(A1240,'Dados absolutos'!A:L,12,FALSE)</f>
        <v>4218.2849084910358</v>
      </c>
      <c r="K1240" s="1">
        <f t="shared" si="77"/>
        <v>0.3067480414409568</v>
      </c>
      <c r="L1240" s="1">
        <f>VLOOKUP(A1240,'Dados absolutos'!A:M,13,FALSE)</f>
        <v>0.41111111111111109</v>
      </c>
      <c r="M1240" s="1">
        <f t="shared" si="78"/>
        <v>0.26430517711171664</v>
      </c>
      <c r="N1240" s="3">
        <f t="shared" si="79"/>
        <v>-0.52996935215101781</v>
      </c>
      <c r="O1240" s="4" t="s">
        <v>6622</v>
      </c>
    </row>
    <row r="1241" spans="1:15" x14ac:dyDescent="0.25">
      <c r="A1241">
        <v>170130</v>
      </c>
      <c r="B1241">
        <v>1701309</v>
      </c>
      <c r="C1241" t="s">
        <v>335</v>
      </c>
      <c r="D1241" t="s">
        <v>327</v>
      </c>
      <c r="E1241" t="s">
        <v>9</v>
      </c>
      <c r="F1241" t="s">
        <v>10</v>
      </c>
      <c r="G1241">
        <f>VLOOKUP(A1241,'Dados absolutos'!A:H,8,FALSE)</f>
        <v>5290</v>
      </c>
      <c r="H1241" s="1">
        <f t="shared" si="76"/>
        <v>2.2378205224761132E-2</v>
      </c>
      <c r="I1241">
        <f>VLOOKUP(A1241,'Dados absolutos'!A:I,9,FALSE)</f>
        <v>0.59299999999999997</v>
      </c>
      <c r="J1241" s="1">
        <f>VLOOKUP(A1241,'Dados absolutos'!A:L,12,FALSE)</f>
        <v>5479.284672967864</v>
      </c>
      <c r="K1241" s="1">
        <f t="shared" si="77"/>
        <v>0.40933926019463218</v>
      </c>
      <c r="L1241" s="1">
        <f>VLOOKUP(A1241,'Dados absolutos'!A:M,13,FALSE)</f>
        <v>0.78888888888888897</v>
      </c>
      <c r="M1241" s="1">
        <f t="shared" si="78"/>
        <v>0.44959128065395104</v>
      </c>
      <c r="N1241" s="3">
        <f t="shared" si="79"/>
        <v>-0.53036977431592003</v>
      </c>
      <c r="O1241" s="4" t="s">
        <v>6623</v>
      </c>
    </row>
    <row r="1242" spans="1:15" x14ac:dyDescent="0.25">
      <c r="A1242">
        <v>230655</v>
      </c>
      <c r="B1242">
        <v>2306553</v>
      </c>
      <c r="C1242" t="s">
        <v>992</v>
      </c>
      <c r="D1242" t="s">
        <v>905</v>
      </c>
      <c r="E1242" t="s">
        <v>466</v>
      </c>
      <c r="F1242" t="s">
        <v>10</v>
      </c>
      <c r="G1242">
        <f>VLOOKUP(A1242,'Dados absolutos'!A:H,8,FALSE)</f>
        <v>42957</v>
      </c>
      <c r="H1242" s="1">
        <f t="shared" si="76"/>
        <v>0.21150090125372176</v>
      </c>
      <c r="I1242">
        <f>VLOOKUP(A1242,'Dados absolutos'!A:I,9,FALSE)</f>
        <v>0.60599999999999998</v>
      </c>
      <c r="J1242" s="1">
        <f>VLOOKUP(A1242,'Dados absolutos'!A:L,12,FALSE)</f>
        <v>4832.2770528668207</v>
      </c>
      <c r="K1242" s="1">
        <f t="shared" si="77"/>
        <v>0.356700629991065</v>
      </c>
      <c r="L1242" s="1">
        <f>VLOOKUP(A1242,'Dados absolutos'!A:M,13,FALSE)</f>
        <v>0.32222222222222224</v>
      </c>
      <c r="M1242" s="1">
        <f t="shared" si="78"/>
        <v>0.22070844686648505</v>
      </c>
      <c r="N1242" s="3">
        <f t="shared" si="79"/>
        <v>-0.53049128187085814</v>
      </c>
      <c r="O1242" s="4" t="s">
        <v>6624</v>
      </c>
    </row>
    <row r="1243" spans="1:15" x14ac:dyDescent="0.25">
      <c r="A1243">
        <v>290750</v>
      </c>
      <c r="B1243">
        <v>2907509</v>
      </c>
      <c r="C1243" t="s">
        <v>1875</v>
      </c>
      <c r="D1243" t="s">
        <v>1784</v>
      </c>
      <c r="E1243" t="s">
        <v>466</v>
      </c>
      <c r="F1243" t="s">
        <v>10</v>
      </c>
      <c r="G1243">
        <f>VLOOKUP(A1243,'Dados absolutos'!A:H,8,FALSE)</f>
        <v>48148</v>
      </c>
      <c r="H1243" s="1">
        <f t="shared" si="76"/>
        <v>0.23756445595906953</v>
      </c>
      <c r="I1243">
        <f>VLOOKUP(A1243,'Dados absolutos'!A:I,9,FALSE)</f>
        <v>0.67700000000000005</v>
      </c>
      <c r="J1243" s="1">
        <f>VLOOKUP(A1243,'Dados absolutos'!A:L,12,FALSE)</f>
        <v>4563.6184738722277</v>
      </c>
      <c r="K1243" s="1">
        <f t="shared" si="77"/>
        <v>0.33484336100170797</v>
      </c>
      <c r="L1243" s="1">
        <f>VLOOKUP(A1243,'Dados absolutos'!A:M,13,FALSE)</f>
        <v>0.3666666666666667</v>
      </c>
      <c r="M1243" s="1">
        <f t="shared" si="78"/>
        <v>0.24250681198910085</v>
      </c>
      <c r="N1243" s="3">
        <f t="shared" si="79"/>
        <v>-0.53177209305353768</v>
      </c>
      <c r="O1243" s="4" t="s">
        <v>6625</v>
      </c>
    </row>
    <row r="1244" spans="1:15" x14ac:dyDescent="0.25">
      <c r="A1244">
        <v>431890</v>
      </c>
      <c r="B1244">
        <v>4318903</v>
      </c>
      <c r="C1244" t="s">
        <v>4841</v>
      </c>
      <c r="D1244" t="s">
        <v>4459</v>
      </c>
      <c r="E1244" t="s">
        <v>3828</v>
      </c>
      <c r="F1244" t="s">
        <v>10</v>
      </c>
      <c r="G1244">
        <f>VLOOKUP(A1244,'Dados absolutos'!A:H,8,FALSE)</f>
        <v>34752</v>
      </c>
      <c r="H1244" s="1">
        <f t="shared" si="76"/>
        <v>0.17030431748231384</v>
      </c>
      <c r="I1244">
        <f>VLOOKUP(A1244,'Dados absolutos'!A:I,9,FALSE)</f>
        <v>0.74099999999999999</v>
      </c>
      <c r="J1244" s="1">
        <f>VLOOKUP(A1244,'Dados absolutos'!A:L,12,FALSE)</f>
        <v>4960.2781451427254</v>
      </c>
      <c r="K1244" s="1">
        <f t="shared" si="77"/>
        <v>0.36711442103870645</v>
      </c>
      <c r="L1244" s="1">
        <f>VLOOKUP(A1244,'Dados absolutos'!A:M,13,FALSE)</f>
        <v>0.70000000000000007</v>
      </c>
      <c r="M1244" s="1">
        <f t="shared" si="78"/>
        <v>0.4059945504087194</v>
      </c>
      <c r="N1244" s="3">
        <f t="shared" si="79"/>
        <v>-0.53181555314767315</v>
      </c>
      <c r="O1244" s="4" t="s">
        <v>6626</v>
      </c>
    </row>
    <row r="1245" spans="1:15" x14ac:dyDescent="0.25">
      <c r="A1245">
        <v>221080</v>
      </c>
      <c r="B1245">
        <v>2210805</v>
      </c>
      <c r="C1245" t="s">
        <v>890</v>
      </c>
      <c r="D1245" t="s">
        <v>682</v>
      </c>
      <c r="E1245" t="s">
        <v>466</v>
      </c>
      <c r="F1245" t="s">
        <v>10</v>
      </c>
      <c r="G1245">
        <f>VLOOKUP(A1245,'Dados absolutos'!A:H,8,FALSE)</f>
        <v>13870</v>
      </c>
      <c r="H1245" s="1">
        <f t="shared" si="76"/>
        <v>6.5457631033253499E-2</v>
      </c>
      <c r="I1245">
        <f>VLOOKUP(A1245,'Dados absolutos'!A:I,9,FALSE)</f>
        <v>0.627</v>
      </c>
      <c r="J1245" s="1">
        <f>VLOOKUP(A1245,'Dados absolutos'!A:L,12,FALSE)</f>
        <v>4806.9381131939435</v>
      </c>
      <c r="K1245" s="1">
        <f t="shared" si="77"/>
        <v>0.35463912865205022</v>
      </c>
      <c r="L1245" s="1">
        <f>VLOOKUP(A1245,'Dados absolutos'!A:M,13,FALSE)</f>
        <v>0.65555555555555556</v>
      </c>
      <c r="M1245" s="1">
        <f t="shared" si="78"/>
        <v>0.38419618528610355</v>
      </c>
      <c r="N1245" s="3">
        <f t="shared" si="79"/>
        <v>-0.53198531233269319</v>
      </c>
      <c r="O1245" s="4" t="s">
        <v>6627</v>
      </c>
    </row>
    <row r="1246" spans="1:15" x14ac:dyDescent="0.25">
      <c r="A1246">
        <v>150503</v>
      </c>
      <c r="B1246">
        <v>1505031</v>
      </c>
      <c r="C1246" t="s">
        <v>244</v>
      </c>
      <c r="D1246" t="s">
        <v>166</v>
      </c>
      <c r="E1246" t="s">
        <v>9</v>
      </c>
      <c r="F1246" t="s">
        <v>10</v>
      </c>
      <c r="G1246">
        <f>VLOOKUP(A1246,'Dados absolutos'!A:H,8,FALSE)</f>
        <v>33638</v>
      </c>
      <c r="H1246" s="1">
        <f t="shared" si="76"/>
        <v>0.16471102140414828</v>
      </c>
      <c r="I1246">
        <f>VLOOKUP(A1246,'Dados absolutos'!A:I,9,FALSE)</f>
        <v>0.67300000000000004</v>
      </c>
      <c r="J1246" s="1">
        <f>VLOOKUP(A1246,'Dados absolutos'!A:L,12,FALSE)</f>
        <v>5595.6086869017181</v>
      </c>
      <c r="K1246" s="1">
        <f t="shared" si="77"/>
        <v>0.4188030386155146</v>
      </c>
      <c r="L1246" s="1">
        <f>VLOOKUP(A1246,'Dados absolutos'!A:M,13,FALSE)</f>
        <v>0.67777777777777781</v>
      </c>
      <c r="M1246" s="1">
        <f t="shared" si="78"/>
        <v>0.3950953678474115</v>
      </c>
      <c r="N1246" s="3">
        <f t="shared" si="79"/>
        <v>-0.53199664936395485</v>
      </c>
      <c r="O1246" s="4" t="s">
        <v>6628</v>
      </c>
    </row>
    <row r="1247" spans="1:15" x14ac:dyDescent="0.25">
      <c r="A1247">
        <v>316255</v>
      </c>
      <c r="B1247">
        <v>3162559</v>
      </c>
      <c r="C1247" t="s">
        <v>2912</v>
      </c>
      <c r="D1247" t="s">
        <v>2181</v>
      </c>
      <c r="E1247" t="s">
        <v>2182</v>
      </c>
      <c r="F1247" t="s">
        <v>10</v>
      </c>
      <c r="G1247">
        <f>VLOOKUP(A1247,'Dados absolutos'!A:H,8,FALSE)</f>
        <v>11246</v>
      </c>
      <c r="H1247" s="1">
        <f t="shared" si="76"/>
        <v>5.2282757685761197E-2</v>
      </c>
      <c r="I1247">
        <f>VLOOKUP(A1247,'Dados absolutos'!A:I,9,FALSE)</f>
        <v>0.65</v>
      </c>
      <c r="J1247" s="1">
        <f>VLOOKUP(A1247,'Dados absolutos'!A:L,12,FALSE)</f>
        <v>5440.4935132491546</v>
      </c>
      <c r="K1247" s="1">
        <f t="shared" si="77"/>
        <v>0.40618332593951201</v>
      </c>
      <c r="L1247" s="1">
        <f>VLOOKUP(A1247,'Dados absolutos'!A:M,13,FALSE)</f>
        <v>0.83333333333333337</v>
      </c>
      <c r="M1247" s="1">
        <f t="shared" si="78"/>
        <v>0.47138964577656678</v>
      </c>
      <c r="N1247" s="3">
        <f t="shared" si="79"/>
        <v>-0.53251092247718423</v>
      </c>
      <c r="O1247" s="4" t="s">
        <v>6629</v>
      </c>
    </row>
    <row r="1248" spans="1:15" x14ac:dyDescent="0.25">
      <c r="A1248">
        <v>260930</v>
      </c>
      <c r="B1248">
        <v>2609303</v>
      </c>
      <c r="C1248" t="s">
        <v>1550</v>
      </c>
      <c r="D1248" t="s">
        <v>1452</v>
      </c>
      <c r="E1248" t="s">
        <v>466</v>
      </c>
      <c r="F1248" t="s">
        <v>10</v>
      </c>
      <c r="G1248">
        <f>VLOOKUP(A1248,'Dados absolutos'!A:H,8,FALSE)</f>
        <v>14166</v>
      </c>
      <c r="H1248" s="1">
        <f t="shared" si="76"/>
        <v>6.6943821014525492E-2</v>
      </c>
      <c r="I1248">
        <f>VLOOKUP(A1248,'Dados absolutos'!A:I,9,FALSE)</f>
        <v>0.59099999999999997</v>
      </c>
      <c r="J1248" s="1">
        <f>VLOOKUP(A1248,'Dados absolutos'!A:L,12,FALSE)</f>
        <v>4739.6812304108435</v>
      </c>
      <c r="K1248" s="1">
        <f t="shared" si="77"/>
        <v>0.34916730719048633</v>
      </c>
      <c r="L1248" s="1">
        <f>VLOOKUP(A1248,'Dados absolutos'!A:M,13,FALSE)</f>
        <v>0.56666666666666665</v>
      </c>
      <c r="M1248" s="1">
        <f t="shared" si="78"/>
        <v>0.34059945504087197</v>
      </c>
      <c r="N1248" s="3">
        <f t="shared" si="79"/>
        <v>-0.53262403113508894</v>
      </c>
      <c r="O1248" s="4" t="s">
        <v>6630</v>
      </c>
    </row>
    <row r="1249" spans="1:15" x14ac:dyDescent="0.25">
      <c r="A1249">
        <v>510700</v>
      </c>
      <c r="B1249">
        <v>5107008</v>
      </c>
      <c r="C1249" t="s">
        <v>5095</v>
      </c>
      <c r="D1249" t="s">
        <v>5002</v>
      </c>
      <c r="E1249" t="s">
        <v>4932</v>
      </c>
      <c r="F1249" t="s">
        <v>10</v>
      </c>
      <c r="G1249">
        <f>VLOOKUP(A1249,'Dados absolutos'!A:H,8,FALSE)</f>
        <v>23283</v>
      </c>
      <c r="H1249" s="1">
        <f t="shared" si="76"/>
        <v>0.11271947662012281</v>
      </c>
      <c r="I1249">
        <f>VLOOKUP(A1249,'Dados absolutos'!A:I,9,FALSE)</f>
        <v>0.67800000000000005</v>
      </c>
      <c r="J1249" s="1">
        <f>VLOOKUP(A1249,'Dados absolutos'!A:L,12,FALSE)</f>
        <v>4670.4116024567284</v>
      </c>
      <c r="K1249" s="1">
        <f t="shared" si="77"/>
        <v>0.34353173472281445</v>
      </c>
      <c r="L1249" s="1">
        <f>VLOOKUP(A1249,'Dados absolutos'!A:M,13,FALSE)</f>
        <v>0.63888888888888884</v>
      </c>
      <c r="M1249" s="1">
        <f t="shared" si="78"/>
        <v>0.37602179836512262</v>
      </c>
      <c r="N1249" s="3">
        <f t="shared" si="79"/>
        <v>-0.532790459737569</v>
      </c>
      <c r="O1249" s="4" t="s">
        <v>6631</v>
      </c>
    </row>
    <row r="1250" spans="1:15" x14ac:dyDescent="0.25">
      <c r="A1250">
        <v>292040</v>
      </c>
      <c r="B1250">
        <v>2920403</v>
      </c>
      <c r="C1250" t="s">
        <v>2023</v>
      </c>
      <c r="D1250" t="s">
        <v>1784</v>
      </c>
      <c r="E1250" t="s">
        <v>466</v>
      </c>
      <c r="F1250" t="s">
        <v>10</v>
      </c>
      <c r="G1250">
        <f>VLOOKUP(A1250,'Dados absolutos'!A:H,8,FALSE)</f>
        <v>13860</v>
      </c>
      <c r="H1250" s="1">
        <f t="shared" si="76"/>
        <v>6.5407421912264577E-2</v>
      </c>
      <c r="I1250">
        <f>VLOOKUP(A1250,'Dados absolutos'!A:I,9,FALSE)</f>
        <v>0.56599999999999995</v>
      </c>
      <c r="J1250" s="1">
        <f>VLOOKUP(A1250,'Dados absolutos'!A:L,12,FALSE)</f>
        <v>4093.0561161616165</v>
      </c>
      <c r="K1250" s="1">
        <f t="shared" si="77"/>
        <v>0.29655979653398312</v>
      </c>
      <c r="L1250" s="1">
        <f>VLOOKUP(A1250,'Dados absolutos'!A:M,13,FALSE)</f>
        <v>0.41111111111111109</v>
      </c>
      <c r="M1250" s="1">
        <f t="shared" si="78"/>
        <v>0.26430517711171664</v>
      </c>
      <c r="N1250" s="3">
        <f t="shared" si="79"/>
        <v>-0.53284719751000187</v>
      </c>
      <c r="O1250" s="4" t="s">
        <v>6632</v>
      </c>
    </row>
    <row r="1251" spans="1:15" x14ac:dyDescent="0.25">
      <c r="A1251">
        <v>150570</v>
      </c>
      <c r="B1251">
        <v>1505700</v>
      </c>
      <c r="C1251" t="s">
        <v>259</v>
      </c>
      <c r="D1251" t="s">
        <v>166</v>
      </c>
      <c r="E1251" t="s">
        <v>9</v>
      </c>
      <c r="F1251" t="s">
        <v>10</v>
      </c>
      <c r="G1251">
        <f>VLOOKUP(A1251,'Dados absolutos'!A:H,8,FALSE)</f>
        <v>24984</v>
      </c>
      <c r="H1251" s="1">
        <f t="shared" si="76"/>
        <v>0.12126004810033791</v>
      </c>
      <c r="I1251">
        <f>VLOOKUP(A1251,'Dados absolutos'!A:I,9,FALSE)</f>
        <v>0.56200000000000006</v>
      </c>
      <c r="J1251" s="1">
        <f>VLOOKUP(A1251,'Dados absolutos'!A:L,12,FALSE)</f>
        <v>4195.6905283381366</v>
      </c>
      <c r="K1251" s="1">
        <f t="shared" si="77"/>
        <v>0.30490982936339034</v>
      </c>
      <c r="L1251" s="1">
        <f>VLOOKUP(A1251,'Dados absolutos'!A:M,13,FALSE)</f>
        <v>0.30555555555555558</v>
      </c>
      <c r="M1251" s="1">
        <f t="shared" si="78"/>
        <v>0.21253405994550412</v>
      </c>
      <c r="N1251" s="3">
        <f t="shared" si="79"/>
        <v>-0.53311572131754836</v>
      </c>
      <c r="O1251" s="4" t="s">
        <v>6633</v>
      </c>
    </row>
    <row r="1252" spans="1:15" x14ac:dyDescent="0.25">
      <c r="A1252">
        <v>353340</v>
      </c>
      <c r="B1252">
        <v>3533403</v>
      </c>
      <c r="C1252" t="s">
        <v>3571</v>
      </c>
      <c r="D1252" t="s">
        <v>3202</v>
      </c>
      <c r="E1252" t="s">
        <v>2182</v>
      </c>
      <c r="F1252" t="s">
        <v>10</v>
      </c>
      <c r="G1252">
        <f>VLOOKUP(A1252,'Dados absolutos'!A:H,8,FALSE)</f>
        <v>62019</v>
      </c>
      <c r="H1252" s="1">
        <f t="shared" si="76"/>
        <v>0.30720952768279886</v>
      </c>
      <c r="I1252">
        <f>VLOOKUP(A1252,'Dados absolutos'!A:I,9,FALSE)</f>
        <v>0.79100000000000004</v>
      </c>
      <c r="J1252" s="1">
        <f>VLOOKUP(A1252,'Dados absolutos'!A:L,12,FALSE)</f>
        <v>5421.7679004821102</v>
      </c>
      <c r="K1252" s="1">
        <f t="shared" si="77"/>
        <v>0.40465986535704512</v>
      </c>
      <c r="L1252" s="1">
        <f>VLOOKUP(A1252,'Dados absolutos'!A:M,13,FALSE)</f>
        <v>0.59444444444444433</v>
      </c>
      <c r="M1252" s="1">
        <f t="shared" si="78"/>
        <v>0.35422343324250677</v>
      </c>
      <c r="N1252" s="3">
        <f t="shared" si="79"/>
        <v>-0.53422690443173959</v>
      </c>
      <c r="O1252" s="4" t="s">
        <v>6634</v>
      </c>
    </row>
    <row r="1253" spans="1:15" x14ac:dyDescent="0.25">
      <c r="A1253">
        <v>355000</v>
      </c>
      <c r="B1253">
        <v>3550001</v>
      </c>
      <c r="C1253" t="s">
        <v>3747</v>
      </c>
      <c r="D1253" t="s">
        <v>3202</v>
      </c>
      <c r="E1253" t="s">
        <v>2182</v>
      </c>
      <c r="F1253" t="s">
        <v>10</v>
      </c>
      <c r="G1253">
        <f>VLOOKUP(A1253,'Dados absolutos'!A:H,8,FALSE)</f>
        <v>10337</v>
      </c>
      <c r="H1253" s="1">
        <f t="shared" si="76"/>
        <v>4.7718748587868474E-2</v>
      </c>
      <c r="I1253">
        <f>VLOOKUP(A1253,'Dados absolutos'!A:I,9,FALSE)</f>
        <v>0.69699999999999995</v>
      </c>
      <c r="J1253" s="1">
        <f>VLOOKUP(A1253,'Dados absolutos'!A:L,12,FALSE)</f>
        <v>5969.7138221921259</v>
      </c>
      <c r="K1253" s="1">
        <f t="shared" si="77"/>
        <v>0.44923912817923856</v>
      </c>
      <c r="L1253" s="1">
        <f>VLOOKUP(A1253,'Dados absolutos'!A:M,13,FALSE)</f>
        <v>1.0222222222222221</v>
      </c>
      <c r="M1253" s="1">
        <f t="shared" si="78"/>
        <v>0.56403269754768393</v>
      </c>
      <c r="N1253" s="3">
        <f t="shared" si="79"/>
        <v>-0.53448768204368613</v>
      </c>
      <c r="O1253" s="4" t="s">
        <v>6635</v>
      </c>
    </row>
    <row r="1254" spans="1:15" x14ac:dyDescent="0.25">
      <c r="A1254">
        <v>354070</v>
      </c>
      <c r="B1254">
        <v>3540705</v>
      </c>
      <c r="C1254" t="s">
        <v>3645</v>
      </c>
      <c r="D1254" t="s">
        <v>3202</v>
      </c>
      <c r="E1254" t="s">
        <v>2182</v>
      </c>
      <c r="F1254" t="s">
        <v>10</v>
      </c>
      <c r="G1254">
        <f>VLOOKUP(A1254,'Dados absolutos'!A:H,8,FALSE)</f>
        <v>52649</v>
      </c>
      <c r="H1254" s="1">
        <f t="shared" si="76"/>
        <v>0.26016358131618189</v>
      </c>
      <c r="I1254">
        <f>VLOOKUP(A1254,'Dados absolutos'!A:I,9,FALSE)</f>
        <v>0.751</v>
      </c>
      <c r="J1254" s="1">
        <f>VLOOKUP(A1254,'Dados absolutos'!A:L,12,FALSE)</f>
        <v>6413.2018289046318</v>
      </c>
      <c r="K1254" s="1">
        <f t="shared" si="77"/>
        <v>0.48532000336492953</v>
      </c>
      <c r="L1254" s="1">
        <f>VLOOKUP(A1254,'Dados absolutos'!A:M,13,FALSE)</f>
        <v>0.77222222222222225</v>
      </c>
      <c r="M1254" s="1">
        <f t="shared" si="78"/>
        <v>0.44141689373297005</v>
      </c>
      <c r="N1254" s="3">
        <f t="shared" si="79"/>
        <v>-0.53473952831577765</v>
      </c>
      <c r="O1254" s="4" t="s">
        <v>6636</v>
      </c>
    </row>
    <row r="1255" spans="1:15" x14ac:dyDescent="0.25">
      <c r="A1255">
        <v>210845</v>
      </c>
      <c r="B1255">
        <v>2108454</v>
      </c>
      <c r="C1255" t="s">
        <v>606</v>
      </c>
      <c r="D1255" t="s">
        <v>465</v>
      </c>
      <c r="E1255" t="s">
        <v>466</v>
      </c>
      <c r="F1255" t="s">
        <v>10</v>
      </c>
      <c r="G1255">
        <f>VLOOKUP(A1255,'Dados absolutos'!A:H,8,FALSE)</f>
        <v>20479</v>
      </c>
      <c r="H1255" s="1">
        <f t="shared" si="76"/>
        <v>9.8640839094829971E-2</v>
      </c>
      <c r="I1255">
        <f>VLOOKUP(A1255,'Dados absolutos'!A:I,9,FALSE)</f>
        <v>0.56399999999999995</v>
      </c>
      <c r="J1255" s="1">
        <f>VLOOKUP(A1255,'Dados absolutos'!A:L,12,FALSE)</f>
        <v>5155.8635900190438</v>
      </c>
      <c r="K1255" s="1">
        <f t="shared" si="77"/>
        <v>0.383026675525658</v>
      </c>
      <c r="L1255" s="1">
        <f>VLOOKUP(A1255,'Dados absolutos'!A:M,13,FALSE)</f>
        <v>0.51111111111111107</v>
      </c>
      <c r="M1255" s="1">
        <f t="shared" si="78"/>
        <v>0.3133514986376022</v>
      </c>
      <c r="N1255" s="3">
        <f t="shared" si="79"/>
        <v>-0.53503433779322584</v>
      </c>
      <c r="O1255" s="4" t="s">
        <v>6637</v>
      </c>
    </row>
    <row r="1256" spans="1:15" x14ac:dyDescent="0.25">
      <c r="A1256">
        <v>411010</v>
      </c>
      <c r="B1256">
        <v>4110102</v>
      </c>
      <c r="C1256" t="s">
        <v>3960</v>
      </c>
      <c r="D1256" t="s">
        <v>3827</v>
      </c>
      <c r="E1256" t="s">
        <v>3828</v>
      </c>
      <c r="F1256" t="s">
        <v>10</v>
      </c>
      <c r="G1256">
        <f>VLOOKUP(A1256,'Dados absolutos'!A:H,8,FALSE)</f>
        <v>29924</v>
      </c>
      <c r="H1256" s="1">
        <f t="shared" si="76"/>
        <v>0.14606335386886382</v>
      </c>
      <c r="I1256">
        <f>VLOOKUP(A1256,'Dados absolutos'!A:I,9,FALSE)</f>
        <v>0.66</v>
      </c>
      <c r="J1256" s="1">
        <f>VLOOKUP(A1256,'Dados absolutos'!A:L,12,FALSE)</f>
        <v>5599.0428879828896</v>
      </c>
      <c r="K1256" s="1">
        <f t="shared" si="77"/>
        <v>0.41908243507877146</v>
      </c>
      <c r="L1256" s="1">
        <f>VLOOKUP(A1256,'Dados absolutos'!A:M,13,FALSE)</f>
        <v>0.68333333333333335</v>
      </c>
      <c r="M1256" s="1">
        <f t="shared" si="78"/>
        <v>0.39782016348773847</v>
      </c>
      <c r="N1256" s="3">
        <f t="shared" si="79"/>
        <v>-0.53519891772216921</v>
      </c>
      <c r="O1256" s="4" t="s">
        <v>6638</v>
      </c>
    </row>
    <row r="1257" spans="1:15" x14ac:dyDescent="0.25">
      <c r="A1257">
        <v>317040</v>
      </c>
      <c r="B1257">
        <v>3170404</v>
      </c>
      <c r="C1257" t="s">
        <v>3007</v>
      </c>
      <c r="D1257" t="s">
        <v>2181</v>
      </c>
      <c r="E1257" t="s">
        <v>2182</v>
      </c>
      <c r="F1257" t="s">
        <v>10</v>
      </c>
      <c r="G1257">
        <f>VLOOKUP(A1257,'Dados absolutos'!A:H,8,FALSE)</f>
        <v>86619</v>
      </c>
      <c r="H1257" s="1">
        <f t="shared" si="76"/>
        <v>0.43072396531553925</v>
      </c>
      <c r="I1257">
        <f>VLOOKUP(A1257,'Dados absolutos'!A:I,9,FALSE)</f>
        <v>0.73599999999999999</v>
      </c>
      <c r="J1257" s="1">
        <f>VLOOKUP(A1257,'Dados absolutos'!A:L,12,FALSE)</f>
        <v>5652.2863282882508</v>
      </c>
      <c r="K1257" s="1">
        <f t="shared" si="77"/>
        <v>0.42341416422372635</v>
      </c>
      <c r="L1257" s="1">
        <f>VLOOKUP(A1257,'Dados absolutos'!A:M,13,FALSE)</f>
        <v>0.26666666666666672</v>
      </c>
      <c r="M1257" s="1">
        <f t="shared" si="78"/>
        <v>0.19346049046321528</v>
      </c>
      <c r="N1257" s="3">
        <f t="shared" si="79"/>
        <v>-0.53522970844497175</v>
      </c>
      <c r="O1257" s="4" t="s">
        <v>6639</v>
      </c>
    </row>
    <row r="1258" spans="1:15" x14ac:dyDescent="0.25">
      <c r="A1258">
        <v>290520</v>
      </c>
      <c r="B1258">
        <v>2905206</v>
      </c>
      <c r="C1258" t="s">
        <v>1848</v>
      </c>
      <c r="D1258" t="s">
        <v>1784</v>
      </c>
      <c r="E1258" t="s">
        <v>466</v>
      </c>
      <c r="F1258" t="s">
        <v>10</v>
      </c>
      <c r="G1258">
        <f>VLOOKUP(A1258,'Dados absolutos'!A:H,8,FALSE)</f>
        <v>52012</v>
      </c>
      <c r="H1258" s="1">
        <f t="shared" si="76"/>
        <v>0.25696526030918776</v>
      </c>
      <c r="I1258">
        <f>VLOOKUP(A1258,'Dados absolutos'!A:I,9,FALSE)</f>
        <v>0.625</v>
      </c>
      <c r="J1258" s="1">
        <f>VLOOKUP(A1258,'Dados absolutos'!A:L,12,FALSE)</f>
        <v>5485</v>
      </c>
      <c r="K1258" s="1">
        <f t="shared" si="77"/>
        <v>0.40980424233207602</v>
      </c>
      <c r="L1258" s="1">
        <f>VLOOKUP(A1258,'Dados absolutos'!A:M,13,FALSE)</f>
        <v>0.3666666666666667</v>
      </c>
      <c r="M1258" s="1">
        <f t="shared" si="78"/>
        <v>0.24250681198910085</v>
      </c>
      <c r="N1258" s="3">
        <f t="shared" si="79"/>
        <v>-0.53533217003378741</v>
      </c>
      <c r="O1258" s="4" t="s">
        <v>6640</v>
      </c>
    </row>
    <row r="1259" spans="1:15" x14ac:dyDescent="0.25">
      <c r="A1259">
        <v>311000</v>
      </c>
      <c r="B1259">
        <v>3110004</v>
      </c>
      <c r="C1259" t="s">
        <v>2290</v>
      </c>
      <c r="D1259" t="s">
        <v>2181</v>
      </c>
      <c r="E1259" t="s">
        <v>2182</v>
      </c>
      <c r="F1259" t="s">
        <v>10</v>
      </c>
      <c r="G1259">
        <f>VLOOKUP(A1259,'Dados absolutos'!A:H,8,FALSE)</f>
        <v>38776</v>
      </c>
      <c r="H1259" s="1">
        <f t="shared" si="76"/>
        <v>0.19050846776825478</v>
      </c>
      <c r="I1259">
        <f>VLOOKUP(A1259,'Dados absolutos'!A:I,9,FALSE)</f>
        <v>0.72799999999999998</v>
      </c>
      <c r="J1259" s="1">
        <f>VLOOKUP(A1259,'Dados absolutos'!A:L,12,FALSE)</f>
        <v>4678.1626812977102</v>
      </c>
      <c r="K1259" s="1">
        <f t="shared" si="77"/>
        <v>0.34416233961851167</v>
      </c>
      <c r="L1259" s="1">
        <f>VLOOKUP(A1259,'Dados absolutos'!A:M,13,FALSE)</f>
        <v>0.57777777777777783</v>
      </c>
      <c r="M1259" s="1">
        <f t="shared" si="78"/>
        <v>0.34604904632152594</v>
      </c>
      <c r="N1259" s="3">
        <f t="shared" si="79"/>
        <v>-0.5356048255287309</v>
      </c>
      <c r="O1259" s="4" t="s">
        <v>6641</v>
      </c>
    </row>
    <row r="1260" spans="1:15" x14ac:dyDescent="0.25">
      <c r="A1260">
        <v>210340</v>
      </c>
      <c r="B1260">
        <v>2103406</v>
      </c>
      <c r="C1260" t="s">
        <v>524</v>
      </c>
      <c r="D1260" t="s">
        <v>465</v>
      </c>
      <c r="E1260" t="s">
        <v>466</v>
      </c>
      <c r="F1260" t="s">
        <v>10</v>
      </c>
      <c r="G1260">
        <f>VLOOKUP(A1260,'Dados absolutos'!A:H,8,FALSE)</f>
        <v>41658</v>
      </c>
      <c r="H1260" s="1">
        <f t="shared" si="76"/>
        <v>0.20497873643726119</v>
      </c>
      <c r="I1260">
        <f>VLOOKUP(A1260,'Dados absolutos'!A:I,9,FALSE)</f>
        <v>0.56399999999999995</v>
      </c>
      <c r="J1260" s="1">
        <f>VLOOKUP(A1260,'Dados absolutos'!A:L,12,FALSE)</f>
        <v>4996.3386706034853</v>
      </c>
      <c r="K1260" s="1">
        <f t="shared" si="77"/>
        <v>0.37004819895059382</v>
      </c>
      <c r="L1260" s="1">
        <f>VLOOKUP(A1260,'Dados absolutos'!A:M,13,FALSE)</f>
        <v>0.26666666666666672</v>
      </c>
      <c r="M1260" s="1">
        <f t="shared" si="78"/>
        <v>0.19346049046321528</v>
      </c>
      <c r="N1260" s="3">
        <f t="shared" si="79"/>
        <v>-0.53560897205011737</v>
      </c>
      <c r="O1260" s="4" t="s">
        <v>6642</v>
      </c>
    </row>
    <row r="1261" spans="1:15" x14ac:dyDescent="0.25">
      <c r="A1261">
        <v>261470</v>
      </c>
      <c r="B1261">
        <v>2614709</v>
      </c>
      <c r="C1261" t="s">
        <v>1601</v>
      </c>
      <c r="D1261" t="s">
        <v>1452</v>
      </c>
      <c r="E1261" t="s">
        <v>466</v>
      </c>
      <c r="F1261" t="s">
        <v>10</v>
      </c>
      <c r="G1261">
        <f>VLOOKUP(A1261,'Dados absolutos'!A:H,8,FALSE)</f>
        <v>13738</v>
      </c>
      <c r="H1261" s="1">
        <f t="shared" si="76"/>
        <v>6.4794870636199778E-2</v>
      </c>
      <c r="I1261">
        <f>VLOOKUP(A1261,'Dados absolutos'!A:I,9,FALSE)</f>
        <v>0.55400000000000005</v>
      </c>
      <c r="J1261" s="1">
        <f>VLOOKUP(A1261,'Dados absolutos'!A:L,12,FALSE)</f>
        <v>4503.6518838258844</v>
      </c>
      <c r="K1261" s="1">
        <f t="shared" si="77"/>
        <v>0.32996465623850074</v>
      </c>
      <c r="L1261" s="1">
        <f>VLOOKUP(A1261,'Dados absolutos'!A:M,13,FALSE)</f>
        <v>0.45</v>
      </c>
      <c r="M1261" s="1">
        <f t="shared" si="78"/>
        <v>0.28337874659400547</v>
      </c>
      <c r="N1261" s="3">
        <f t="shared" si="79"/>
        <v>-0.53579103900829561</v>
      </c>
      <c r="O1261" s="4" t="s">
        <v>6643</v>
      </c>
    </row>
    <row r="1262" spans="1:15" x14ac:dyDescent="0.25">
      <c r="A1262">
        <v>110001</v>
      </c>
      <c r="B1262">
        <v>1100015</v>
      </c>
      <c r="C1262" t="s">
        <v>7</v>
      </c>
      <c r="D1262" t="s">
        <v>8</v>
      </c>
      <c r="E1262" t="s">
        <v>9</v>
      </c>
      <c r="F1262" t="s">
        <v>10</v>
      </c>
      <c r="G1262">
        <f>VLOOKUP(A1262,'Dados absolutos'!A:H,8,FALSE)</f>
        <v>21494</v>
      </c>
      <c r="H1262" s="1">
        <f t="shared" si="76"/>
        <v>0.10373706487520523</v>
      </c>
      <c r="I1262">
        <f>VLOOKUP(A1262,'Dados absolutos'!A:I,9,FALSE)</f>
        <v>0.64100000000000001</v>
      </c>
      <c r="J1262" s="1">
        <f>VLOOKUP(A1262,'Dados absolutos'!A:L,12,FALSE)</f>
        <v>1604.583800595515</v>
      </c>
      <c r="K1262" s="1">
        <f t="shared" si="77"/>
        <v>9.4105034145803235E-2</v>
      </c>
      <c r="L1262" s="1">
        <f>VLOOKUP(A1262,'Dados absolutos'!A:M,13,FALSE)</f>
        <v>6.666666666666668E-2</v>
      </c>
      <c r="M1262" s="1">
        <f t="shared" si="78"/>
        <v>9.5367847411444162E-2</v>
      </c>
      <c r="N1262" s="3">
        <f t="shared" si="79"/>
        <v>-0.53600012185915391</v>
      </c>
      <c r="O1262" s="4" t="s">
        <v>6644</v>
      </c>
    </row>
    <row r="1263" spans="1:15" x14ac:dyDescent="0.25">
      <c r="A1263">
        <v>421680</v>
      </c>
      <c r="B1263">
        <v>4216800</v>
      </c>
      <c r="C1263" t="s">
        <v>4417</v>
      </c>
      <c r="D1263" t="s">
        <v>4197</v>
      </c>
      <c r="E1263" t="s">
        <v>3828</v>
      </c>
      <c r="F1263" t="s">
        <v>10</v>
      </c>
      <c r="G1263">
        <f>VLOOKUP(A1263,'Dados absolutos'!A:H,8,FALSE)</f>
        <v>8708</v>
      </c>
      <c r="H1263" s="1">
        <f t="shared" si="76"/>
        <v>3.9539682778773594E-2</v>
      </c>
      <c r="I1263">
        <f>VLOOKUP(A1263,'Dados absolutos'!A:I,9,FALSE)</f>
        <v>0.63600000000000001</v>
      </c>
      <c r="J1263" s="1">
        <f>VLOOKUP(A1263,'Dados absolutos'!A:L,12,FALSE)</f>
        <v>4900.5378778135055</v>
      </c>
      <c r="K1263" s="1">
        <f t="shared" si="77"/>
        <v>0.36225412922372913</v>
      </c>
      <c r="L1263" s="1">
        <f>VLOOKUP(A1263,'Dados absolutos'!A:M,13,FALSE)</f>
        <v>0.73333333333333339</v>
      </c>
      <c r="M1263" s="1">
        <f t="shared" si="78"/>
        <v>0.42234332425068127</v>
      </c>
      <c r="N1263" s="3">
        <f t="shared" si="79"/>
        <v>-0.53637112219427419</v>
      </c>
      <c r="O1263" s="4" t="s">
        <v>6645</v>
      </c>
    </row>
    <row r="1264" spans="1:15" x14ac:dyDescent="0.25">
      <c r="A1264">
        <v>150790</v>
      </c>
      <c r="B1264">
        <v>1507904</v>
      </c>
      <c r="C1264" t="s">
        <v>294</v>
      </c>
      <c r="D1264" t="s">
        <v>166</v>
      </c>
      <c r="E1264" t="s">
        <v>9</v>
      </c>
      <c r="F1264" t="s">
        <v>10</v>
      </c>
      <c r="G1264">
        <f>VLOOKUP(A1264,'Dados absolutos'!A:H,8,FALSE)</f>
        <v>24204</v>
      </c>
      <c r="H1264" s="1">
        <f t="shared" si="76"/>
        <v>0.11734373666320223</v>
      </c>
      <c r="I1264">
        <f>VLOOKUP(A1264,'Dados absolutos'!A:I,9,FALSE)</f>
        <v>0.61499999999999999</v>
      </c>
      <c r="J1264" s="1">
        <f>VLOOKUP(A1264,'Dados absolutos'!A:L,12,FALSE)</f>
        <v>4107.1823682036029</v>
      </c>
      <c r="K1264" s="1">
        <f t="shared" si="77"/>
        <v>0.29770906670376007</v>
      </c>
      <c r="L1264" s="1">
        <f>VLOOKUP(A1264,'Dados absolutos'!A:M,13,FALSE)</f>
        <v>0.4</v>
      </c>
      <c r="M1264" s="1">
        <f t="shared" si="78"/>
        <v>0.25885558583106272</v>
      </c>
      <c r="N1264" s="3">
        <f t="shared" si="79"/>
        <v>-0.53650974420949515</v>
      </c>
      <c r="O1264" s="4" t="s">
        <v>6646</v>
      </c>
    </row>
    <row r="1265" spans="1:15" x14ac:dyDescent="0.25">
      <c r="A1265">
        <v>316245</v>
      </c>
      <c r="B1265">
        <v>3162450</v>
      </c>
      <c r="C1265" t="s">
        <v>2910</v>
      </c>
      <c r="D1265" t="s">
        <v>2181</v>
      </c>
      <c r="E1265" t="s">
        <v>2182</v>
      </c>
      <c r="F1265" t="s">
        <v>10</v>
      </c>
      <c r="G1265">
        <f>VLOOKUP(A1265,'Dados absolutos'!A:H,8,FALSE)</f>
        <v>13024</v>
      </c>
      <c r="H1265" s="1">
        <f t="shared" si="76"/>
        <v>6.1209939397590965E-2</v>
      </c>
      <c r="I1265">
        <f>VLOOKUP(A1265,'Dados absolutos'!A:I,9,FALSE)</f>
        <v>0.52900000000000003</v>
      </c>
      <c r="J1265" s="1">
        <f>VLOOKUP(A1265,'Dados absolutos'!A:L,12,FALSE)</f>
        <v>4242.3116316031937</v>
      </c>
      <c r="K1265" s="1">
        <f t="shared" si="77"/>
        <v>0.30870278471385193</v>
      </c>
      <c r="L1265" s="1">
        <f>VLOOKUP(A1265,'Dados absolutos'!A:M,13,FALSE)</f>
        <v>0.3611111111111111</v>
      </c>
      <c r="M1265" s="1">
        <f t="shared" si="78"/>
        <v>0.23978201634877389</v>
      </c>
      <c r="N1265" s="3">
        <f t="shared" si="79"/>
        <v>-0.53671082896748712</v>
      </c>
      <c r="O1265" s="4" t="s">
        <v>6647</v>
      </c>
    </row>
    <row r="1266" spans="1:15" x14ac:dyDescent="0.25">
      <c r="A1266">
        <v>290260</v>
      </c>
      <c r="B1266">
        <v>2902609</v>
      </c>
      <c r="C1266" t="s">
        <v>1815</v>
      </c>
      <c r="D1266" t="s">
        <v>1784</v>
      </c>
      <c r="E1266" t="s">
        <v>466</v>
      </c>
      <c r="F1266" t="s">
        <v>10</v>
      </c>
      <c r="G1266">
        <f>VLOOKUP(A1266,'Dados absolutos'!A:H,8,FALSE)</f>
        <v>18220</v>
      </c>
      <c r="H1266" s="1">
        <f t="shared" si="76"/>
        <v>8.7298598663433202E-2</v>
      </c>
      <c r="I1266">
        <f>VLOOKUP(A1266,'Dados absolutos'!A:I,9,FALSE)</f>
        <v>0.58499999999999996</v>
      </c>
      <c r="J1266" s="1">
        <f>VLOOKUP(A1266,'Dados absolutos'!A:L,12,FALSE)</f>
        <v>4176.7149231613612</v>
      </c>
      <c r="K1266" s="1">
        <f t="shared" si="77"/>
        <v>0.30336603013636859</v>
      </c>
      <c r="L1266" s="1">
        <f>VLOOKUP(A1266,'Dados absolutos'!A:M,13,FALSE)</f>
        <v>0.41111111111111109</v>
      </c>
      <c r="M1266" s="1">
        <f t="shared" si="78"/>
        <v>0.26430517711171664</v>
      </c>
      <c r="N1266" s="3">
        <f t="shared" si="79"/>
        <v>-0.53676225436121872</v>
      </c>
      <c r="O1266" s="4" t="s">
        <v>6648</v>
      </c>
    </row>
    <row r="1267" spans="1:15" x14ac:dyDescent="0.25">
      <c r="A1267">
        <v>293350</v>
      </c>
      <c r="B1267">
        <v>2933505</v>
      </c>
      <c r="C1267" t="s">
        <v>2178</v>
      </c>
      <c r="D1267" t="s">
        <v>1784</v>
      </c>
      <c r="E1267" t="s">
        <v>466</v>
      </c>
      <c r="F1267" t="s">
        <v>10</v>
      </c>
      <c r="G1267">
        <f>VLOOKUP(A1267,'Dados absolutos'!A:H,8,FALSE)</f>
        <v>24474</v>
      </c>
      <c r="H1267" s="1">
        <f t="shared" si="76"/>
        <v>0.11869938292990305</v>
      </c>
      <c r="I1267">
        <f>VLOOKUP(A1267,'Dados absolutos'!A:I,9,FALSE)</f>
        <v>0.54400000000000004</v>
      </c>
      <c r="J1267" s="1">
        <f>VLOOKUP(A1267,'Dados absolutos'!A:L,12,FALSE)</f>
        <v>4466.1643609544817</v>
      </c>
      <c r="K1267" s="1">
        <f t="shared" si="77"/>
        <v>0.32691478202934171</v>
      </c>
      <c r="L1267" s="1">
        <f>VLOOKUP(A1267,'Dados absolutos'!A:M,13,FALSE)</f>
        <v>0.31111111111111112</v>
      </c>
      <c r="M1267" s="1">
        <f t="shared" si="78"/>
        <v>0.21525885558583108</v>
      </c>
      <c r="N1267" s="3">
        <f t="shared" si="79"/>
        <v>-0.53695654351360766</v>
      </c>
      <c r="O1267" s="4" t="s">
        <v>6649</v>
      </c>
    </row>
    <row r="1268" spans="1:15" x14ac:dyDescent="0.25">
      <c r="A1268">
        <v>251210</v>
      </c>
      <c r="B1268">
        <v>2512101</v>
      </c>
      <c r="C1268" t="s">
        <v>1387</v>
      </c>
      <c r="D1268" t="s">
        <v>1247</v>
      </c>
      <c r="E1268" t="s">
        <v>466</v>
      </c>
      <c r="F1268" t="s">
        <v>10</v>
      </c>
      <c r="G1268">
        <f>VLOOKUP(A1268,'Dados absolutos'!A:H,8,FALSE)</f>
        <v>32473</v>
      </c>
      <c r="H1268" s="1">
        <f t="shared" si="76"/>
        <v>0.15886165880893924</v>
      </c>
      <c r="I1268">
        <f>VLOOKUP(A1268,'Dados absolutos'!A:I,9,FALSE)</f>
        <v>0.63400000000000001</v>
      </c>
      <c r="J1268" s="1">
        <f>VLOOKUP(A1268,'Dados absolutos'!A:L,12,FALSE)</f>
        <v>4223.1348957595537</v>
      </c>
      <c r="K1268" s="1">
        <f t="shared" si="77"/>
        <v>0.30714262208945003</v>
      </c>
      <c r="L1268" s="1">
        <f>VLOOKUP(A1268,'Dados absolutos'!A:M,13,FALSE)</f>
        <v>0.37222222222222223</v>
      </c>
      <c r="M1268" s="1">
        <f t="shared" si="78"/>
        <v>0.24523160762942781</v>
      </c>
      <c r="N1268" s="3">
        <f t="shared" si="79"/>
        <v>-0.53704935565108292</v>
      </c>
      <c r="O1268" s="4" t="s">
        <v>6650</v>
      </c>
    </row>
    <row r="1269" spans="1:15" x14ac:dyDescent="0.25">
      <c r="A1269">
        <v>315960</v>
      </c>
      <c r="B1269">
        <v>3159605</v>
      </c>
      <c r="C1269" t="s">
        <v>2876</v>
      </c>
      <c r="D1269" t="s">
        <v>2181</v>
      </c>
      <c r="E1269" t="s">
        <v>2182</v>
      </c>
      <c r="F1269" t="s">
        <v>10</v>
      </c>
      <c r="G1269">
        <f>VLOOKUP(A1269,'Dados absolutos'!A:H,8,FALSE)</f>
        <v>40635</v>
      </c>
      <c r="H1269" s="1">
        <f t="shared" si="76"/>
        <v>0.19984234336009479</v>
      </c>
      <c r="I1269">
        <f>VLOOKUP(A1269,'Dados absolutos'!A:I,9,FALSE)</f>
        <v>0.72099999999999997</v>
      </c>
      <c r="J1269" s="1">
        <f>VLOOKUP(A1269,'Dados absolutos'!A:L,12,FALSE)</f>
        <v>4496.4838311800168</v>
      </c>
      <c r="K1269" s="1">
        <f t="shared" si="77"/>
        <v>0.32938148463312367</v>
      </c>
      <c r="L1269" s="1">
        <f>VLOOKUP(A1269,'Dados absolutos'!A:M,13,FALSE)</f>
        <v>0.51111111111111107</v>
      </c>
      <c r="M1269" s="1">
        <f t="shared" si="78"/>
        <v>0.3133514986376022</v>
      </c>
      <c r="N1269" s="3">
        <f t="shared" si="79"/>
        <v>-0.53718764263542673</v>
      </c>
      <c r="O1269" s="4" t="s">
        <v>6651</v>
      </c>
    </row>
    <row r="1270" spans="1:15" x14ac:dyDescent="0.25">
      <c r="A1270">
        <v>260570</v>
      </c>
      <c r="B1270">
        <v>2605707</v>
      </c>
      <c r="C1270" t="s">
        <v>1508</v>
      </c>
      <c r="D1270" t="s">
        <v>1452</v>
      </c>
      <c r="E1270" t="s">
        <v>466</v>
      </c>
      <c r="F1270" t="s">
        <v>10</v>
      </c>
      <c r="G1270">
        <f>VLOOKUP(A1270,'Dados absolutos'!A:H,8,FALSE)</f>
        <v>30137</v>
      </c>
      <c r="H1270" s="1">
        <f t="shared" si="76"/>
        <v>0.1471328081459278</v>
      </c>
      <c r="I1270">
        <f>VLOOKUP(A1270,'Dados absolutos'!A:I,9,FALSE)</f>
        <v>0.626</v>
      </c>
      <c r="J1270" s="1">
        <f>VLOOKUP(A1270,'Dados absolutos'!A:L,12,FALSE)</f>
        <v>4588.1410933404122</v>
      </c>
      <c r="K1270" s="1">
        <f t="shared" si="77"/>
        <v>0.33683844893839565</v>
      </c>
      <c r="L1270" s="1">
        <f>VLOOKUP(A1270,'Dados absolutos'!A:M,13,FALSE)</f>
        <v>0.43888888888888894</v>
      </c>
      <c r="M1270" s="1">
        <f t="shared" si="78"/>
        <v>0.27792915531335155</v>
      </c>
      <c r="N1270" s="3">
        <f t="shared" si="79"/>
        <v>-0.53777648547911627</v>
      </c>
      <c r="O1270" s="4" t="s">
        <v>6652</v>
      </c>
    </row>
    <row r="1271" spans="1:15" x14ac:dyDescent="0.25">
      <c r="A1271">
        <v>250480</v>
      </c>
      <c r="B1271">
        <v>2504801</v>
      </c>
      <c r="C1271" t="s">
        <v>1305</v>
      </c>
      <c r="D1271" t="s">
        <v>1247</v>
      </c>
      <c r="E1271" t="s">
        <v>466</v>
      </c>
      <c r="F1271" t="s">
        <v>10</v>
      </c>
      <c r="G1271">
        <f>VLOOKUP(A1271,'Dados absolutos'!A:H,8,FALSE)</f>
        <v>14683</v>
      </c>
      <c r="H1271" s="1">
        <f t="shared" si="76"/>
        <v>6.9539632569652607E-2</v>
      </c>
      <c r="I1271">
        <f>VLOOKUP(A1271,'Dados absolutos'!A:I,9,FALSE)</f>
        <v>0.59199999999999997</v>
      </c>
      <c r="J1271" s="1">
        <f>VLOOKUP(A1271,'Dados absolutos'!A:L,12,FALSE)</f>
        <v>4187.5891718313696</v>
      </c>
      <c r="K1271" s="1">
        <f t="shared" si="77"/>
        <v>0.30425072691071697</v>
      </c>
      <c r="L1271" s="1">
        <f>VLOOKUP(A1271,'Dados absolutos'!A:M,13,FALSE)</f>
        <v>0.46111111111111108</v>
      </c>
      <c r="M1271" s="1">
        <f t="shared" si="78"/>
        <v>0.28882833787465945</v>
      </c>
      <c r="N1271" s="3">
        <f t="shared" si="79"/>
        <v>-0.53788275646640493</v>
      </c>
      <c r="O1271" s="4" t="s">
        <v>6653</v>
      </c>
    </row>
    <row r="1272" spans="1:15" x14ac:dyDescent="0.25">
      <c r="A1272">
        <v>170384</v>
      </c>
      <c r="B1272">
        <v>1703842</v>
      </c>
      <c r="C1272" t="s">
        <v>355</v>
      </c>
      <c r="D1272" t="s">
        <v>327</v>
      </c>
      <c r="E1272" t="s">
        <v>9</v>
      </c>
      <c r="F1272" t="s">
        <v>10</v>
      </c>
      <c r="G1272">
        <f>VLOOKUP(A1272,'Dados absolutos'!A:H,8,FALSE)</f>
        <v>8653</v>
      </c>
      <c r="H1272" s="1">
        <f t="shared" si="76"/>
        <v>3.926353261333454E-2</v>
      </c>
      <c r="I1272">
        <f>VLOOKUP(A1272,'Dados absolutos'!A:I,9,FALSE)</f>
        <v>0.54400000000000004</v>
      </c>
      <c r="J1272" s="1">
        <f>VLOOKUP(A1272,'Dados absolutos'!A:L,12,FALSE)</f>
        <v>7189.1388558881317</v>
      </c>
      <c r="K1272" s="1">
        <f t="shared" si="77"/>
        <v>0.54844794955242748</v>
      </c>
      <c r="L1272" s="1">
        <f>VLOOKUP(A1272,'Dados absolutos'!A:M,13,FALSE)</f>
        <v>0.92222222222222217</v>
      </c>
      <c r="M1272" s="1">
        <f t="shared" si="78"/>
        <v>0.51498637602179842</v>
      </c>
      <c r="N1272" s="3">
        <f t="shared" si="79"/>
        <v>-0.53819804091729451</v>
      </c>
      <c r="O1272" s="4" t="s">
        <v>6654</v>
      </c>
    </row>
    <row r="1273" spans="1:15" x14ac:dyDescent="0.25">
      <c r="A1273">
        <v>261140</v>
      </c>
      <c r="B1273">
        <v>2611408</v>
      </c>
      <c r="C1273" t="s">
        <v>263</v>
      </c>
      <c r="D1273" t="s">
        <v>1452</v>
      </c>
      <c r="E1273" t="s">
        <v>466</v>
      </c>
      <c r="F1273" t="s">
        <v>10</v>
      </c>
      <c r="G1273">
        <f>VLOOKUP(A1273,'Dados absolutos'!A:H,8,FALSE)</f>
        <v>13838</v>
      </c>
      <c r="H1273" s="1">
        <f t="shared" si="76"/>
        <v>6.5296961846088963E-2</v>
      </c>
      <c r="I1273">
        <f>VLOOKUP(A1273,'Dados absolutos'!A:I,9,FALSE)</f>
        <v>0.57999999999999996</v>
      </c>
      <c r="J1273" s="1">
        <f>VLOOKUP(A1273,'Dados absolutos'!A:L,12,FALSE)</f>
        <v>4556.0575682902154</v>
      </c>
      <c r="K1273" s="1">
        <f t="shared" si="77"/>
        <v>0.33422822804102742</v>
      </c>
      <c r="L1273" s="1">
        <f>VLOOKUP(A1273,'Dados absolutos'!A:M,13,FALSE)</f>
        <v>0.50555555555555554</v>
      </c>
      <c r="M1273" s="1">
        <f t="shared" si="78"/>
        <v>0.31062670299727518</v>
      </c>
      <c r="N1273" s="3">
        <f t="shared" si="79"/>
        <v>-0.53830456319766329</v>
      </c>
      <c r="O1273" s="4" t="s">
        <v>6655</v>
      </c>
    </row>
    <row r="1274" spans="1:15" x14ac:dyDescent="0.25">
      <c r="A1274">
        <v>220910</v>
      </c>
      <c r="B1274">
        <v>2209104</v>
      </c>
      <c r="C1274" t="s">
        <v>854</v>
      </c>
      <c r="D1274" t="s">
        <v>682</v>
      </c>
      <c r="E1274" t="s">
        <v>466</v>
      </c>
      <c r="F1274" t="s">
        <v>10</v>
      </c>
      <c r="G1274">
        <f>VLOOKUP(A1274,'Dados absolutos'!A:H,8,FALSE)</f>
        <v>5831</v>
      </c>
      <c r="H1274" s="1">
        <f t="shared" si="76"/>
        <v>2.5094518670261641E-2</v>
      </c>
      <c r="I1274">
        <f>VLOOKUP(A1274,'Dados absolutos'!A:I,9,FALSE)</f>
        <v>0.60099999999999998</v>
      </c>
      <c r="J1274" s="1">
        <f>VLOOKUP(A1274,'Dados absolutos'!A:L,12,FALSE)</f>
        <v>5413.2012159149372</v>
      </c>
      <c r="K1274" s="1">
        <f t="shared" si="77"/>
        <v>0.40396290518688266</v>
      </c>
      <c r="L1274" s="1">
        <f>VLOOKUP(A1274,'Dados absolutos'!A:M,13,FALSE)</f>
        <v>0.77222222222222237</v>
      </c>
      <c r="M1274" s="1">
        <f t="shared" si="78"/>
        <v>0.44141689373297011</v>
      </c>
      <c r="N1274" s="3">
        <f t="shared" si="79"/>
        <v>-0.53845149278365079</v>
      </c>
      <c r="O1274" s="4" t="s">
        <v>6656</v>
      </c>
    </row>
    <row r="1275" spans="1:15" x14ac:dyDescent="0.25">
      <c r="A1275">
        <v>354880</v>
      </c>
      <c r="B1275">
        <v>3548807</v>
      </c>
      <c r="C1275" t="s">
        <v>3734</v>
      </c>
      <c r="D1275" t="s">
        <v>3202</v>
      </c>
      <c r="E1275" t="s">
        <v>2182</v>
      </c>
      <c r="F1275" t="s">
        <v>10</v>
      </c>
      <c r="G1275">
        <f>VLOOKUP(A1275,'Dados absolutos'!A:H,8,FALSE)</f>
        <v>165655</v>
      </c>
      <c r="H1275" s="1">
        <f t="shared" si="76"/>
        <v>0.8275567739635582</v>
      </c>
      <c r="I1275">
        <f>VLOOKUP(A1275,'Dados absolutos'!A:I,9,FALSE)</f>
        <v>0.86199999999999999</v>
      </c>
      <c r="J1275" s="1">
        <f>VLOOKUP(A1275,'Dados absolutos'!A:L,12,FALSE)</f>
        <v>12739.39</v>
      </c>
      <c r="K1275" s="1">
        <f t="shared" si="77"/>
        <v>1</v>
      </c>
      <c r="L1275" s="1">
        <f>VLOOKUP(A1275,'Dados absolutos'!A:M,13,FALSE)</f>
        <v>0.88333333333333341</v>
      </c>
      <c r="M1275" s="1">
        <f t="shared" si="78"/>
        <v>0.49591280653950964</v>
      </c>
      <c r="N1275" s="3">
        <f t="shared" si="79"/>
        <v>-0.53853041949693214</v>
      </c>
      <c r="O1275" s="4" t="s">
        <v>6657</v>
      </c>
    </row>
    <row r="1276" spans="1:15" x14ac:dyDescent="0.25">
      <c r="A1276">
        <v>420810</v>
      </c>
      <c r="B1276">
        <v>4208104</v>
      </c>
      <c r="C1276" t="s">
        <v>4312</v>
      </c>
      <c r="D1276" t="s">
        <v>4197</v>
      </c>
      <c r="E1276" t="s">
        <v>3828</v>
      </c>
      <c r="F1276" t="s">
        <v>10</v>
      </c>
      <c r="G1276">
        <f>VLOOKUP(A1276,'Dados absolutos'!A:H,8,FALSE)</f>
        <v>22051</v>
      </c>
      <c r="H1276" s="1">
        <f t="shared" si="76"/>
        <v>0.10653371291428801</v>
      </c>
      <c r="I1276">
        <f>VLOOKUP(A1276,'Dados absolutos'!A:I,9,FALSE)</f>
        <v>0.70799999999999996</v>
      </c>
      <c r="J1276" s="1">
        <f>VLOOKUP(A1276,'Dados absolutos'!A:L,12,FALSE)</f>
        <v>5535.625431499705</v>
      </c>
      <c r="K1276" s="1">
        <f t="shared" si="77"/>
        <v>0.41392297800816102</v>
      </c>
      <c r="L1276" s="1">
        <f>VLOOKUP(A1276,'Dados absolutos'!A:M,13,FALSE)</f>
        <v>0.84444444444444444</v>
      </c>
      <c r="M1276" s="1">
        <f t="shared" si="78"/>
        <v>0.47683923705722076</v>
      </c>
      <c r="N1276" s="3">
        <f t="shared" si="79"/>
        <v>-0.5385500280366522</v>
      </c>
      <c r="O1276" s="4" t="s">
        <v>6658</v>
      </c>
    </row>
    <row r="1277" spans="1:15" x14ac:dyDescent="0.25">
      <c r="A1277">
        <v>431020</v>
      </c>
      <c r="B1277">
        <v>4310207</v>
      </c>
      <c r="C1277" t="s">
        <v>4649</v>
      </c>
      <c r="D1277" t="s">
        <v>4459</v>
      </c>
      <c r="E1277" t="s">
        <v>3828</v>
      </c>
      <c r="F1277" t="s">
        <v>10</v>
      </c>
      <c r="G1277">
        <f>VLOOKUP(A1277,'Dados absolutos'!A:H,8,FALSE)</f>
        <v>84780</v>
      </c>
      <c r="H1277" s="1">
        <f t="shared" si="76"/>
        <v>0.42149050796567705</v>
      </c>
      <c r="I1277">
        <f>VLOOKUP(A1277,'Dados absolutos'!A:I,9,FALSE)</f>
        <v>0.78100000000000003</v>
      </c>
      <c r="J1277" s="1">
        <f>VLOOKUP(A1277,'Dados absolutos'!A:L,12,FALSE)</f>
        <v>7371.7585402217501</v>
      </c>
      <c r="K1277" s="1">
        <f t="shared" si="77"/>
        <v>0.56330534803256938</v>
      </c>
      <c r="L1277" s="1">
        <f>VLOOKUP(A1277,'Dados absolutos'!A:M,13,FALSE)</f>
        <v>0.65555555555555556</v>
      </c>
      <c r="M1277" s="1">
        <f t="shared" si="78"/>
        <v>0.38419618528610355</v>
      </c>
      <c r="N1277" s="3">
        <f t="shared" si="79"/>
        <v>-0.53861865478078874</v>
      </c>
      <c r="O1277" s="4" t="s">
        <v>6659</v>
      </c>
    </row>
    <row r="1278" spans="1:15" x14ac:dyDescent="0.25">
      <c r="A1278">
        <v>210800</v>
      </c>
      <c r="B1278">
        <v>2108009</v>
      </c>
      <c r="C1278" t="s">
        <v>599</v>
      </c>
      <c r="D1278" t="s">
        <v>465</v>
      </c>
      <c r="E1278" t="s">
        <v>466</v>
      </c>
      <c r="F1278" t="s">
        <v>10</v>
      </c>
      <c r="G1278">
        <f>VLOOKUP(A1278,'Dados absolutos'!A:H,8,FALSE)</f>
        <v>18802</v>
      </c>
      <c r="H1278" s="1">
        <f t="shared" si="76"/>
        <v>9.022076950498828E-2</v>
      </c>
      <c r="I1278">
        <f>VLOOKUP(A1278,'Dados absolutos'!A:I,9,FALSE)</f>
        <v>0.61</v>
      </c>
      <c r="J1278" s="1">
        <f>VLOOKUP(A1278,'Dados absolutos'!A:L,12,FALSE)</f>
        <v>6073.5029592596529</v>
      </c>
      <c r="K1278" s="1">
        <f t="shared" si="77"/>
        <v>0.45768310601738471</v>
      </c>
      <c r="L1278" s="1">
        <f>VLOOKUP(A1278,'Dados absolutos'!A:M,13,FALSE)</f>
        <v>0.76666666666666661</v>
      </c>
      <c r="M1278" s="1">
        <f t="shared" si="78"/>
        <v>0.43869209809264303</v>
      </c>
      <c r="N1278" s="3">
        <f t="shared" si="79"/>
        <v>-0.53877023841975347</v>
      </c>
      <c r="O1278" s="4" t="s">
        <v>6660</v>
      </c>
    </row>
    <row r="1279" spans="1:15" x14ac:dyDescent="0.25">
      <c r="A1279">
        <v>210173</v>
      </c>
      <c r="B1279">
        <v>2101731</v>
      </c>
      <c r="C1279" t="s">
        <v>492</v>
      </c>
      <c r="D1279" t="s">
        <v>465</v>
      </c>
      <c r="E1279" t="s">
        <v>466</v>
      </c>
      <c r="F1279" t="s">
        <v>10</v>
      </c>
      <c r="G1279">
        <f>VLOOKUP(A1279,'Dados absolutos'!A:H,8,FALSE)</f>
        <v>8460</v>
      </c>
      <c r="H1279" s="1">
        <f t="shared" si="76"/>
        <v>3.8294496578248405E-2</v>
      </c>
      <c r="I1279">
        <f>VLOOKUP(A1279,'Dados absolutos'!A:I,9,FALSE)</f>
        <v>0.51200000000000001</v>
      </c>
      <c r="J1279" s="1">
        <f>VLOOKUP(A1279,'Dados absolutos'!A:L,12,FALSE)</f>
        <v>7845.6326442080381</v>
      </c>
      <c r="K1279" s="1">
        <f t="shared" si="77"/>
        <v>0.60185834640202507</v>
      </c>
      <c r="L1279" s="1">
        <f>VLOOKUP(A1279,'Dados absolutos'!A:M,13,FALSE)</f>
        <v>0.96666666666666656</v>
      </c>
      <c r="M1279" s="1">
        <f t="shared" si="78"/>
        <v>0.5367847411444141</v>
      </c>
      <c r="N1279" s="3">
        <f t="shared" si="79"/>
        <v>-0.53877910867936263</v>
      </c>
      <c r="O1279" s="4" t="s">
        <v>6661</v>
      </c>
    </row>
    <row r="1280" spans="1:15" x14ac:dyDescent="0.25">
      <c r="A1280">
        <v>130390</v>
      </c>
      <c r="B1280">
        <v>1303908</v>
      </c>
      <c r="C1280" t="s">
        <v>139</v>
      </c>
      <c r="D1280" t="s">
        <v>87</v>
      </c>
      <c r="E1280" t="s">
        <v>9</v>
      </c>
      <c r="F1280" t="s">
        <v>10</v>
      </c>
      <c r="G1280">
        <f>VLOOKUP(A1280,'Dados absolutos'!A:H,8,FALSE)</f>
        <v>32967</v>
      </c>
      <c r="H1280" s="1">
        <f t="shared" si="76"/>
        <v>0.16134198938579183</v>
      </c>
      <c r="I1280">
        <f>VLOOKUP(A1280,'Dados absolutos'!A:I,9,FALSE)</f>
        <v>0.52100000000000002</v>
      </c>
      <c r="J1280" s="1">
        <f>VLOOKUP(A1280,'Dados absolutos'!A:L,12,FALSE)</f>
        <v>5231.1758067158062</v>
      </c>
      <c r="K1280" s="1">
        <f t="shared" si="77"/>
        <v>0.38915385517756484</v>
      </c>
      <c r="L1280" s="1">
        <f>VLOOKUP(A1280,'Dados absolutos'!A:M,13,FALSE)</f>
        <v>0.30000000000000004</v>
      </c>
      <c r="M1280" s="1">
        <f t="shared" si="78"/>
        <v>0.20980926430517716</v>
      </c>
      <c r="N1280" s="3">
        <f t="shared" si="79"/>
        <v>-0.53900260148659584</v>
      </c>
      <c r="O1280" s="4" t="s">
        <v>6662</v>
      </c>
    </row>
    <row r="1281" spans="1:15" x14ac:dyDescent="0.25">
      <c r="A1281">
        <v>240460</v>
      </c>
      <c r="B1281">
        <v>2404606</v>
      </c>
      <c r="C1281" t="s">
        <v>1135</v>
      </c>
      <c r="D1281" t="s">
        <v>1086</v>
      </c>
      <c r="E1281" t="s">
        <v>466</v>
      </c>
      <c r="F1281" t="s">
        <v>10</v>
      </c>
      <c r="G1281">
        <f>VLOOKUP(A1281,'Dados absolutos'!A:H,8,FALSE)</f>
        <v>11615</v>
      </c>
      <c r="H1281" s="1">
        <f t="shared" si="76"/>
        <v>5.4135474250252301E-2</v>
      </c>
      <c r="I1281">
        <f>VLOOKUP(A1281,'Dados absolutos'!A:I,9,FALSE)</f>
        <v>0.55000000000000004</v>
      </c>
      <c r="J1281" s="1">
        <f>VLOOKUP(A1281,'Dados absolutos'!A:L,12,FALSE)</f>
        <v>6002.1563280241071</v>
      </c>
      <c r="K1281" s="1">
        <f t="shared" si="77"/>
        <v>0.45187855469341165</v>
      </c>
      <c r="L1281" s="1">
        <f>VLOOKUP(A1281,'Dados absolutos'!A:M,13,FALSE)</f>
        <v>0.70555555555555549</v>
      </c>
      <c r="M1281" s="1">
        <f t="shared" si="78"/>
        <v>0.40871934604904631</v>
      </c>
      <c r="N1281" s="3">
        <f t="shared" si="79"/>
        <v>-0.53902373439411311</v>
      </c>
      <c r="O1281" s="4" t="s">
        <v>6663</v>
      </c>
    </row>
    <row r="1282" spans="1:15" x14ac:dyDescent="0.25">
      <c r="A1282">
        <v>291810</v>
      </c>
      <c r="B1282">
        <v>2918100</v>
      </c>
      <c r="C1282" t="s">
        <v>1991</v>
      </c>
      <c r="D1282" t="s">
        <v>1784</v>
      </c>
      <c r="E1282" t="s">
        <v>466</v>
      </c>
      <c r="F1282" t="s">
        <v>10</v>
      </c>
      <c r="G1282">
        <f>VLOOKUP(A1282,'Dados absolutos'!A:H,8,FALSE)</f>
        <v>37626</v>
      </c>
      <c r="H1282" s="1">
        <f t="shared" ref="H1282:H1345" si="80">(G1282-MIN(G:G))/(MAX(G:G)-MIN(G:G))</f>
        <v>0.18473441885452913</v>
      </c>
      <c r="I1282">
        <f>VLOOKUP(A1282,'Dados absolutos'!A:I,9,FALSE)</f>
        <v>0.54700000000000004</v>
      </c>
      <c r="J1282" s="1">
        <f>VLOOKUP(A1282,'Dados absolutos'!A:L,12,FALSE)</f>
        <v>4433.5809812363786</v>
      </c>
      <c r="K1282" s="1">
        <f t="shared" ref="K1282:K1345" si="81">(J1282-MIN(J:J))/(MAX(J:J)-MIN(J:J))</f>
        <v>0.32426389443161019</v>
      </c>
      <c r="L1282" s="1">
        <f>VLOOKUP(A1282,'Dados absolutos'!A:M,13,FALSE)</f>
        <v>0.17222222222222222</v>
      </c>
      <c r="M1282" s="1">
        <f t="shared" ref="M1282:M1345" si="82">(L1282-MIN(L:L))/(MAX(L:L)-MIN(L:L))</f>
        <v>0.14713896457765671</v>
      </c>
      <c r="N1282" s="3">
        <f t="shared" ref="N1282:N1345" si="83">H1282-I1282-K1282+M1282</f>
        <v>-0.53939051099942437</v>
      </c>
      <c r="O1282" s="4" t="s">
        <v>6664</v>
      </c>
    </row>
    <row r="1283" spans="1:15" x14ac:dyDescent="0.25">
      <c r="A1283">
        <v>231375</v>
      </c>
      <c r="B1283">
        <v>2313757</v>
      </c>
      <c r="C1283" t="s">
        <v>1079</v>
      </c>
      <c r="D1283" t="s">
        <v>905</v>
      </c>
      <c r="E1283" t="s">
        <v>466</v>
      </c>
      <c r="F1283" t="s">
        <v>10</v>
      </c>
      <c r="G1283">
        <f>VLOOKUP(A1283,'Dados absolutos'!A:H,8,FALSE)</f>
        <v>17470</v>
      </c>
      <c r="H1283" s="1">
        <f t="shared" si="80"/>
        <v>8.353291458926429E-2</v>
      </c>
      <c r="I1283">
        <f>VLOOKUP(A1283,'Dados absolutos'!A:I,9,FALSE)</f>
        <v>0.58699999999999997</v>
      </c>
      <c r="J1283" s="1">
        <f>VLOOKUP(A1283,'Dados absolutos'!A:L,12,FALSE)</f>
        <v>4776.3827492844875</v>
      </c>
      <c r="K1283" s="1">
        <f t="shared" si="81"/>
        <v>0.3521532344344302</v>
      </c>
      <c r="L1283" s="1">
        <f>VLOOKUP(A1283,'Dados absolutos'!A:M,13,FALSE)</f>
        <v>0.51666666666666661</v>
      </c>
      <c r="M1283" s="1">
        <f t="shared" si="82"/>
        <v>0.31607629427792916</v>
      </c>
      <c r="N1283" s="3">
        <f t="shared" si="83"/>
        <v>-0.5395440255672368</v>
      </c>
      <c r="O1283" s="4" t="s">
        <v>6665</v>
      </c>
    </row>
    <row r="1284" spans="1:15" x14ac:dyDescent="0.25">
      <c r="A1284">
        <v>411240</v>
      </c>
      <c r="B1284">
        <v>4112405</v>
      </c>
      <c r="C1284" t="s">
        <v>118</v>
      </c>
      <c r="D1284" t="s">
        <v>3827</v>
      </c>
      <c r="E1284" t="s">
        <v>3828</v>
      </c>
      <c r="F1284" t="s">
        <v>10</v>
      </c>
      <c r="G1284">
        <f>VLOOKUP(A1284,'Dados absolutos'!A:H,8,FALSE)</f>
        <v>9144</v>
      </c>
      <c r="H1284" s="1">
        <f t="shared" si="80"/>
        <v>4.1728800453890456E-2</v>
      </c>
      <c r="I1284">
        <f>VLOOKUP(A1284,'Dados absolutos'!A:I,9,FALSE)</f>
        <v>0.71199999999999997</v>
      </c>
      <c r="J1284" s="1">
        <f>VLOOKUP(A1284,'Dados absolutos'!A:L,12,FALSE)</f>
        <v>6611.3889949693785</v>
      </c>
      <c r="K1284" s="1">
        <f t="shared" si="81"/>
        <v>0.50144392620828948</v>
      </c>
      <c r="L1284" s="1">
        <f>VLOOKUP(A1284,'Dados absolutos'!A:M,13,FALSE)</f>
        <v>1.161111111111111</v>
      </c>
      <c r="M1284" s="1">
        <f t="shared" si="82"/>
        <v>0.63215258855585832</v>
      </c>
      <c r="N1284" s="3">
        <f t="shared" si="83"/>
        <v>-0.53956253719854064</v>
      </c>
      <c r="O1284" s="4" t="s">
        <v>6666</v>
      </c>
    </row>
    <row r="1285" spans="1:15" x14ac:dyDescent="0.25">
      <c r="A1285">
        <v>230450</v>
      </c>
      <c r="B1285">
        <v>2304509</v>
      </c>
      <c r="C1285" t="s">
        <v>965</v>
      </c>
      <c r="D1285" t="s">
        <v>905</v>
      </c>
      <c r="E1285" t="s">
        <v>466</v>
      </c>
      <c r="F1285" t="s">
        <v>10</v>
      </c>
      <c r="G1285">
        <f>VLOOKUP(A1285,'Dados absolutos'!A:H,8,FALSE)</f>
        <v>15657</v>
      </c>
      <c r="H1285" s="1">
        <f t="shared" si="80"/>
        <v>7.4430000953973299E-2</v>
      </c>
      <c r="I1285">
        <f>VLOOKUP(A1285,'Dados absolutos'!A:I,9,FALSE)</f>
        <v>0.60399999999999998</v>
      </c>
      <c r="J1285" s="1">
        <f>VLOOKUP(A1285,'Dados absolutos'!A:L,12,FALSE)</f>
        <v>5563.9231295905984</v>
      </c>
      <c r="K1285" s="1">
        <f t="shared" si="81"/>
        <v>0.41622519519871914</v>
      </c>
      <c r="L1285" s="1">
        <f>VLOOKUP(A1285,'Dados absolutos'!A:M,13,FALSE)</f>
        <v>0.7</v>
      </c>
      <c r="M1285" s="1">
        <f t="shared" si="82"/>
        <v>0.40599455040871935</v>
      </c>
      <c r="N1285" s="3">
        <f t="shared" si="83"/>
        <v>-0.53980064383602644</v>
      </c>
      <c r="O1285" s="4" t="s">
        <v>6667</v>
      </c>
    </row>
    <row r="1286" spans="1:15" x14ac:dyDescent="0.25">
      <c r="A1286">
        <v>160027</v>
      </c>
      <c r="B1286">
        <v>1600279</v>
      </c>
      <c r="C1286" t="s">
        <v>317</v>
      </c>
      <c r="D1286" t="s">
        <v>310</v>
      </c>
      <c r="E1286" t="s">
        <v>9</v>
      </c>
      <c r="F1286" t="s">
        <v>10</v>
      </c>
      <c r="G1286">
        <f>VLOOKUP(A1286,'Dados absolutos'!A:H,8,FALSE)</f>
        <v>35114</v>
      </c>
      <c r="H1286" s="1">
        <f t="shared" si="80"/>
        <v>0.1721218876621127</v>
      </c>
      <c r="I1286">
        <f>VLOOKUP(A1286,'Dados absolutos'!A:I,9,FALSE)</f>
        <v>0.66500000000000004</v>
      </c>
      <c r="J1286" s="1">
        <f>VLOOKUP(A1286,'Dados absolutos'!A:L,12,FALSE)</f>
        <v>5485</v>
      </c>
      <c r="K1286" s="1">
        <f t="shared" si="81"/>
        <v>0.40980424233207602</v>
      </c>
      <c r="L1286" s="1">
        <f>VLOOKUP(A1286,'Dados absolutos'!A:M,13,FALSE)</f>
        <v>0.61111111111111105</v>
      </c>
      <c r="M1286" s="1">
        <f t="shared" si="82"/>
        <v>0.3623978201634877</v>
      </c>
      <c r="N1286" s="3">
        <f t="shared" si="83"/>
        <v>-0.54028453450647573</v>
      </c>
      <c r="O1286" s="4" t="s">
        <v>6668</v>
      </c>
    </row>
    <row r="1287" spans="1:15" x14ac:dyDescent="0.25">
      <c r="A1287">
        <v>211050</v>
      </c>
      <c r="B1287">
        <v>2110500</v>
      </c>
      <c r="C1287" t="s">
        <v>635</v>
      </c>
      <c r="D1287" t="s">
        <v>465</v>
      </c>
      <c r="E1287" t="s">
        <v>466</v>
      </c>
      <c r="F1287" t="s">
        <v>10</v>
      </c>
      <c r="G1287">
        <f>VLOOKUP(A1287,'Dados absolutos'!A:H,8,FALSE)</f>
        <v>46395</v>
      </c>
      <c r="H1287" s="1">
        <f t="shared" si="80"/>
        <v>0.22876279704971206</v>
      </c>
      <c r="I1287">
        <f>VLOOKUP(A1287,'Dados absolutos'!A:I,9,FALSE)</f>
        <v>0.60199999999999998</v>
      </c>
      <c r="J1287" s="1">
        <f>VLOOKUP(A1287,'Dados absolutos'!A:L,12,FALSE)</f>
        <v>3272.1656887595645</v>
      </c>
      <c r="K1287" s="1">
        <f t="shared" si="81"/>
        <v>0.2297745743770685</v>
      </c>
      <c r="L1287" s="1">
        <f>VLOOKUP(A1287,'Dados absolutos'!A:M,13,FALSE)</f>
        <v>0</v>
      </c>
      <c r="M1287" s="1">
        <f t="shared" si="82"/>
        <v>6.2670299727520445E-2</v>
      </c>
      <c r="N1287" s="3">
        <f t="shared" si="83"/>
        <v>-0.54034147759983597</v>
      </c>
      <c r="O1287" s="4" t="s">
        <v>6669</v>
      </c>
    </row>
    <row r="1288" spans="1:15" x14ac:dyDescent="0.25">
      <c r="A1288">
        <v>420500</v>
      </c>
      <c r="B1288">
        <v>4205001</v>
      </c>
      <c r="C1288" t="s">
        <v>4269</v>
      </c>
      <c r="D1288" t="s">
        <v>4197</v>
      </c>
      <c r="E1288" t="s">
        <v>3828</v>
      </c>
      <c r="F1288" t="s">
        <v>10</v>
      </c>
      <c r="G1288">
        <f>VLOOKUP(A1288,'Dados absolutos'!A:H,8,FALSE)</f>
        <v>15008</v>
      </c>
      <c r="H1288" s="1">
        <f t="shared" si="80"/>
        <v>7.1171429001792463E-2</v>
      </c>
      <c r="I1288">
        <f>VLOOKUP(A1288,'Dados absolutos'!A:I,9,FALSE)</f>
        <v>0.70599999999999996</v>
      </c>
      <c r="J1288" s="1">
        <f>VLOOKUP(A1288,'Dados absolutos'!A:L,12,FALSE)</f>
        <v>5684.8542930437106</v>
      </c>
      <c r="K1288" s="1">
        <f t="shared" si="81"/>
        <v>0.42606379770559749</v>
      </c>
      <c r="L1288" s="1">
        <f>VLOOKUP(A1288,'Dados absolutos'!A:M,13,FALSE)</f>
        <v>0.93333333333333335</v>
      </c>
      <c r="M1288" s="1">
        <f t="shared" si="82"/>
        <v>0.52043596730245234</v>
      </c>
      <c r="N1288" s="3">
        <f t="shared" si="83"/>
        <v>-0.54045640140135265</v>
      </c>
      <c r="O1288" s="4" t="s">
        <v>6670</v>
      </c>
    </row>
    <row r="1289" spans="1:15" x14ac:dyDescent="0.25">
      <c r="A1289">
        <v>260845</v>
      </c>
      <c r="B1289">
        <v>2608453</v>
      </c>
      <c r="C1289" t="s">
        <v>1539</v>
      </c>
      <c r="D1289" t="s">
        <v>1452</v>
      </c>
      <c r="E1289" t="s">
        <v>466</v>
      </c>
      <c r="F1289" t="s">
        <v>10</v>
      </c>
      <c r="G1289">
        <f>VLOOKUP(A1289,'Dados absolutos'!A:H,8,FALSE)</f>
        <v>17981</v>
      </c>
      <c r="H1289" s="1">
        <f t="shared" si="80"/>
        <v>8.6098600671798045E-2</v>
      </c>
      <c r="I1289">
        <f>VLOOKUP(A1289,'Dados absolutos'!A:I,9,FALSE)</f>
        <v>0.60899999999999999</v>
      </c>
      <c r="J1289" s="1">
        <f>VLOOKUP(A1289,'Dados absolutos'!A:L,12,FALSE)</f>
        <v>5252.0684884044267</v>
      </c>
      <c r="K1289" s="1">
        <f t="shared" si="81"/>
        <v>0.39085362209096902</v>
      </c>
      <c r="L1289" s="1">
        <f>VLOOKUP(A1289,'Dados absolutos'!A:M,13,FALSE)</f>
        <v>0.63333333333333341</v>
      </c>
      <c r="M1289" s="1">
        <f t="shared" si="82"/>
        <v>0.37329700272479571</v>
      </c>
      <c r="N1289" s="3">
        <f t="shared" si="83"/>
        <v>-0.54045801869437526</v>
      </c>
      <c r="O1289" s="4" t="s">
        <v>6671</v>
      </c>
    </row>
    <row r="1290" spans="1:15" x14ac:dyDescent="0.25">
      <c r="A1290">
        <v>260540</v>
      </c>
      <c r="B1290">
        <v>2605400</v>
      </c>
      <c r="C1290" t="s">
        <v>1504</v>
      </c>
      <c r="D1290" t="s">
        <v>1452</v>
      </c>
      <c r="E1290" t="s">
        <v>466</v>
      </c>
      <c r="F1290" t="s">
        <v>10</v>
      </c>
      <c r="G1290">
        <f>VLOOKUP(A1290,'Dados absolutos'!A:H,8,FALSE)</f>
        <v>21427</v>
      </c>
      <c r="H1290" s="1">
        <f t="shared" si="80"/>
        <v>0.10340066376457947</v>
      </c>
      <c r="I1290">
        <f>VLOOKUP(A1290,'Dados absolutos'!A:I,9,FALSE)</f>
        <v>0.6</v>
      </c>
      <c r="J1290" s="1">
        <f>VLOOKUP(A1290,'Dados absolutos'!A:L,12,FALSE)</f>
        <v>4235.8089891258687</v>
      </c>
      <c r="K1290" s="1">
        <f t="shared" si="81"/>
        <v>0.30817374891570093</v>
      </c>
      <c r="L1290" s="1">
        <f>VLOOKUP(A1290,'Dados absolutos'!A:M,13,FALSE)</f>
        <v>0.41111111111111115</v>
      </c>
      <c r="M1290" s="1">
        <f t="shared" si="82"/>
        <v>0.26430517711171669</v>
      </c>
      <c r="N1290" s="3">
        <f t="shared" si="83"/>
        <v>-0.54046790803940481</v>
      </c>
      <c r="O1290" s="4" t="s">
        <v>6672</v>
      </c>
    </row>
    <row r="1291" spans="1:15" x14ac:dyDescent="0.25">
      <c r="A1291">
        <v>220672</v>
      </c>
      <c r="B1291">
        <v>2206720</v>
      </c>
      <c r="C1291" t="s">
        <v>5371</v>
      </c>
      <c r="D1291" t="s">
        <v>682</v>
      </c>
      <c r="E1291" t="s">
        <v>5372</v>
      </c>
      <c r="F1291" t="s">
        <v>10</v>
      </c>
      <c r="G1291">
        <f>VLOOKUP(A1291,'Dados absolutos'!A:H,8,FALSE)</f>
        <v>10262</v>
      </c>
      <c r="H1291" s="1">
        <f t="shared" si="80"/>
        <v>4.7342180180451582E-2</v>
      </c>
      <c r="I1291">
        <f>VLOOKUP(A1291,'Dados absolutos'!A:I,9,FALSE)</f>
        <v>0.60199999999999998</v>
      </c>
      <c r="J1291" s="1">
        <f>VLOOKUP(A1291,'Dados absolutos'!A:L,12,FALSE)</f>
        <v>4468.0583268368737</v>
      </c>
      <c r="K1291" s="1">
        <f t="shared" si="81"/>
        <v>0.3270688695031273</v>
      </c>
      <c r="L1291" s="1">
        <f>VLOOKUP(A1291,'Dados absolutos'!A:M,13,FALSE)</f>
        <v>0.56666666666666665</v>
      </c>
      <c r="M1291" s="1">
        <f t="shared" si="82"/>
        <v>0.34059945504087197</v>
      </c>
      <c r="N1291" s="3">
        <f t="shared" si="83"/>
        <v>-0.54112723428180376</v>
      </c>
      <c r="O1291" s="4" t="s">
        <v>6673</v>
      </c>
    </row>
    <row r="1292" spans="1:15" x14ac:dyDescent="0.25">
      <c r="A1292">
        <v>261080</v>
      </c>
      <c r="B1292">
        <v>2610806</v>
      </c>
      <c r="C1292" t="s">
        <v>1563</v>
      </c>
      <c r="D1292" t="s">
        <v>1452</v>
      </c>
      <c r="E1292" t="s">
        <v>466</v>
      </c>
      <c r="F1292" t="s">
        <v>10</v>
      </c>
      <c r="G1292">
        <f>VLOOKUP(A1292,'Dados absolutos'!A:H,8,FALSE)</f>
        <v>22795</v>
      </c>
      <c r="H1292" s="1">
        <f t="shared" si="80"/>
        <v>0.11026927151586358</v>
      </c>
      <c r="I1292">
        <f>VLOOKUP(A1292,'Dados absolutos'!A:I,9,FALSE)</f>
        <v>0.56699999999999995</v>
      </c>
      <c r="J1292" s="1">
        <f>VLOOKUP(A1292,'Dados absolutos'!A:L,12,FALSE)</f>
        <v>3896.950638736565</v>
      </c>
      <c r="K1292" s="1">
        <f t="shared" si="81"/>
        <v>0.28060523373384305</v>
      </c>
      <c r="L1292" s="1">
        <f>VLOOKUP(A1292,'Dados absolutos'!A:M,13,FALSE)</f>
        <v>0.27222222222222225</v>
      </c>
      <c r="M1292" s="1">
        <f t="shared" si="82"/>
        <v>0.19618528610354227</v>
      </c>
      <c r="N1292" s="3">
        <f t="shared" si="83"/>
        <v>-0.54115067611443712</v>
      </c>
      <c r="O1292" s="4" t="s">
        <v>6674</v>
      </c>
    </row>
    <row r="1293" spans="1:15" x14ac:dyDescent="0.25">
      <c r="A1293">
        <v>150307</v>
      </c>
      <c r="B1293">
        <v>1503077</v>
      </c>
      <c r="C1293" t="s">
        <v>215</v>
      </c>
      <c r="D1293" t="s">
        <v>166</v>
      </c>
      <c r="E1293" t="s">
        <v>9</v>
      </c>
      <c r="F1293" t="s">
        <v>10</v>
      </c>
      <c r="G1293">
        <f>VLOOKUP(A1293,'Dados absolutos'!A:H,8,FALSE)</f>
        <v>24703</v>
      </c>
      <c r="H1293" s="1">
        <f t="shared" si="80"/>
        <v>0.11984917180054928</v>
      </c>
      <c r="I1293">
        <f>VLOOKUP(A1293,'Dados absolutos'!A:I,9,FALSE)</f>
        <v>0.52600000000000002</v>
      </c>
      <c r="J1293" s="1">
        <f>VLOOKUP(A1293,'Dados absolutos'!A:L,12,FALSE)</f>
        <v>5357.45459174999</v>
      </c>
      <c r="K1293" s="1">
        <f t="shared" si="81"/>
        <v>0.39942752439174206</v>
      </c>
      <c r="L1293" s="1">
        <f>VLOOKUP(A1293,'Dados absolutos'!A:M,13,FALSE)</f>
        <v>0.41111111111111109</v>
      </c>
      <c r="M1293" s="1">
        <f t="shared" si="82"/>
        <v>0.26430517711171664</v>
      </c>
      <c r="N1293" s="3">
        <f t="shared" si="83"/>
        <v>-0.54127317547947618</v>
      </c>
      <c r="O1293" s="4" t="s">
        <v>6675</v>
      </c>
    </row>
    <row r="1294" spans="1:15" x14ac:dyDescent="0.25">
      <c r="A1294">
        <v>314860</v>
      </c>
      <c r="B1294">
        <v>3148608</v>
      </c>
      <c r="C1294" t="s">
        <v>2748</v>
      </c>
      <c r="D1294" t="s">
        <v>2181</v>
      </c>
      <c r="E1294" t="s">
        <v>2182</v>
      </c>
      <c r="F1294" t="s">
        <v>10</v>
      </c>
      <c r="G1294">
        <f>VLOOKUP(A1294,'Dados absolutos'!A:H,8,FALSE)</f>
        <v>17446</v>
      </c>
      <c r="H1294" s="1">
        <f t="shared" si="80"/>
        <v>8.3412412698890881E-2</v>
      </c>
      <c r="I1294">
        <f>VLOOKUP(A1294,'Dados absolutos'!A:I,9,FALSE)</f>
        <v>0.627</v>
      </c>
      <c r="J1294" s="1">
        <f>VLOOKUP(A1294,'Dados absolutos'!A:L,12,FALSE)</f>
        <v>5109.18534965035</v>
      </c>
      <c r="K1294" s="1">
        <f t="shared" si="81"/>
        <v>0.37922907166909575</v>
      </c>
      <c r="L1294" s="1">
        <f>VLOOKUP(A1294,'Dados absolutos'!A:M,13,FALSE)</f>
        <v>0.65</v>
      </c>
      <c r="M1294" s="1">
        <f t="shared" si="82"/>
        <v>0.38147138964577659</v>
      </c>
      <c r="N1294" s="3">
        <f t="shared" si="83"/>
        <v>-0.54134526932442828</v>
      </c>
      <c r="O1294" s="4" t="s">
        <v>6676</v>
      </c>
    </row>
    <row r="1295" spans="1:15" x14ac:dyDescent="0.25">
      <c r="A1295">
        <v>350925</v>
      </c>
      <c r="B1295">
        <v>3509254</v>
      </c>
      <c r="C1295" t="s">
        <v>3301</v>
      </c>
      <c r="D1295" t="s">
        <v>3202</v>
      </c>
      <c r="E1295" t="s">
        <v>2182</v>
      </c>
      <c r="F1295" t="s">
        <v>10</v>
      </c>
      <c r="G1295">
        <f>VLOOKUP(A1295,'Dados absolutos'!A:H,8,FALSE)</f>
        <v>28515</v>
      </c>
      <c r="H1295" s="1">
        <f t="shared" si="80"/>
        <v>0.13898888872152515</v>
      </c>
      <c r="I1295">
        <f>VLOOKUP(A1295,'Dados absolutos'!A:I,9,FALSE)</f>
        <v>0.69399999999999995</v>
      </c>
      <c r="J1295" s="1">
        <f>VLOOKUP(A1295,'Dados absolutos'!A:L,12,FALSE)</f>
        <v>7017.1783966333505</v>
      </c>
      <c r="K1295" s="1">
        <f t="shared" si="81"/>
        <v>0.53445775416193975</v>
      </c>
      <c r="L1295" s="1">
        <f>VLOOKUP(A1295,'Dados absolutos'!A:M,13,FALSE)</f>
        <v>0.98888888888888893</v>
      </c>
      <c r="M1295" s="1">
        <f t="shared" si="82"/>
        <v>0.54768392370572216</v>
      </c>
      <c r="N1295" s="3">
        <f t="shared" si="83"/>
        <v>-0.54178494173469238</v>
      </c>
      <c r="O1295" s="4" t="s">
        <v>6677</v>
      </c>
    </row>
    <row r="1296" spans="1:15" x14ac:dyDescent="0.25">
      <c r="A1296">
        <v>520620</v>
      </c>
      <c r="B1296">
        <v>5206206</v>
      </c>
      <c r="C1296" t="s">
        <v>5205</v>
      </c>
      <c r="D1296" t="s">
        <v>5136</v>
      </c>
      <c r="E1296" t="s">
        <v>4932</v>
      </c>
      <c r="F1296" t="s">
        <v>10</v>
      </c>
      <c r="G1296">
        <f>VLOOKUP(A1296,'Dados absolutos'!A:H,8,FALSE)</f>
        <v>62337</v>
      </c>
      <c r="H1296" s="1">
        <f t="shared" si="80"/>
        <v>0.30880617773024649</v>
      </c>
      <c r="I1296">
        <f>VLOOKUP(A1296,'Dados absolutos'!A:I,9,FALSE)</f>
        <v>0.69899999999999995</v>
      </c>
      <c r="J1296" s="1">
        <f>VLOOKUP(A1296,'Dados absolutos'!A:L,12,FALSE)</f>
        <v>6029.6519670500666</v>
      </c>
      <c r="K1296" s="1">
        <f t="shared" si="81"/>
        <v>0.45411551872587885</v>
      </c>
      <c r="L1296" s="1">
        <f>VLOOKUP(A1296,'Dados absolutos'!A:M,13,FALSE)</f>
        <v>0.48888888888888893</v>
      </c>
      <c r="M1296" s="1">
        <f t="shared" si="82"/>
        <v>0.3024523160762943</v>
      </c>
      <c r="N1296" s="3">
        <f t="shared" si="83"/>
        <v>-0.54185702491933807</v>
      </c>
      <c r="O1296" s="4" t="s">
        <v>6678</v>
      </c>
    </row>
    <row r="1297" spans="1:15" x14ac:dyDescent="0.25">
      <c r="A1297">
        <v>355270</v>
      </c>
      <c r="B1297">
        <v>3552700</v>
      </c>
      <c r="C1297" t="s">
        <v>142</v>
      </c>
      <c r="D1297" t="s">
        <v>3202</v>
      </c>
      <c r="E1297" t="s">
        <v>2182</v>
      </c>
      <c r="F1297" t="s">
        <v>10</v>
      </c>
      <c r="G1297">
        <f>VLOOKUP(A1297,'Dados absolutos'!A:H,8,FALSE)</f>
        <v>14769</v>
      </c>
      <c r="H1297" s="1">
        <f t="shared" si="80"/>
        <v>6.9971431010157306E-2</v>
      </c>
      <c r="I1297">
        <f>VLOOKUP(A1297,'Dados absolutos'!A:I,9,FALSE)</f>
        <v>0.70399999999999996</v>
      </c>
      <c r="J1297" s="1">
        <f>VLOOKUP(A1297,'Dados absolutos'!A:L,12,FALSE)</f>
        <v>5512.6664567675543</v>
      </c>
      <c r="K1297" s="1">
        <f t="shared" si="81"/>
        <v>0.41205510359179787</v>
      </c>
      <c r="L1297" s="1">
        <f>VLOOKUP(A1297,'Dados absolutos'!A:M,13,FALSE)</f>
        <v>0.9</v>
      </c>
      <c r="M1297" s="1">
        <f t="shared" si="82"/>
        <v>0.50408719346049058</v>
      </c>
      <c r="N1297" s="3">
        <f t="shared" si="83"/>
        <v>-0.5419964791211499</v>
      </c>
      <c r="O1297" s="4" t="s">
        <v>6679</v>
      </c>
    </row>
    <row r="1298" spans="1:15" x14ac:dyDescent="0.25">
      <c r="A1298">
        <v>420940</v>
      </c>
      <c r="B1298">
        <v>4209409</v>
      </c>
      <c r="C1298" t="s">
        <v>4327</v>
      </c>
      <c r="D1298" t="s">
        <v>4197</v>
      </c>
      <c r="E1298" t="s">
        <v>3828</v>
      </c>
      <c r="F1298" t="s">
        <v>10</v>
      </c>
      <c r="G1298">
        <f>VLOOKUP(A1298,'Dados absolutos'!A:H,8,FALSE)</f>
        <v>42785</v>
      </c>
      <c r="H1298" s="1">
        <f t="shared" si="80"/>
        <v>0.21063730437271236</v>
      </c>
      <c r="I1298">
        <f>VLOOKUP(A1298,'Dados absolutos'!A:I,9,FALSE)</f>
        <v>0.752</v>
      </c>
      <c r="J1298" s="1">
        <f>VLOOKUP(A1298,'Dados absolutos'!A:L,12,FALSE)</f>
        <v>5183.6848615168874</v>
      </c>
      <c r="K1298" s="1">
        <f t="shared" si="81"/>
        <v>0.38529013205487062</v>
      </c>
      <c r="L1298" s="1">
        <f>VLOOKUP(A1298,'Dados absolutos'!A:M,13,FALSE)</f>
        <v>0.65555555555555556</v>
      </c>
      <c r="M1298" s="1">
        <f t="shared" si="82"/>
        <v>0.38419618528610355</v>
      </c>
      <c r="N1298" s="3">
        <f t="shared" si="83"/>
        <v>-0.54245664239605473</v>
      </c>
      <c r="O1298" s="4" t="s">
        <v>6680</v>
      </c>
    </row>
    <row r="1299" spans="1:15" x14ac:dyDescent="0.25">
      <c r="A1299">
        <v>313650</v>
      </c>
      <c r="B1299">
        <v>3136504</v>
      </c>
      <c r="C1299" t="s">
        <v>2595</v>
      </c>
      <c r="D1299" t="s">
        <v>2181</v>
      </c>
      <c r="E1299" t="s">
        <v>2182</v>
      </c>
      <c r="F1299" t="s">
        <v>10</v>
      </c>
      <c r="G1299">
        <f>VLOOKUP(A1299,'Dados absolutos'!A:H,8,FALSE)</f>
        <v>10304</v>
      </c>
      <c r="H1299" s="1">
        <f t="shared" si="80"/>
        <v>4.7553058488605041E-2</v>
      </c>
      <c r="I1299">
        <f>VLOOKUP(A1299,'Dados absolutos'!A:I,9,FALSE)</f>
        <v>0.628</v>
      </c>
      <c r="J1299" s="1">
        <f>VLOOKUP(A1299,'Dados absolutos'!A:L,12,FALSE)</f>
        <v>4033.6845574534163</v>
      </c>
      <c r="K1299" s="1">
        <f t="shared" si="81"/>
        <v>0.29172950176409734</v>
      </c>
      <c r="L1299" s="1">
        <f>VLOOKUP(A1299,'Dados absolutos'!A:M,13,FALSE)</f>
        <v>0.54444444444444451</v>
      </c>
      <c r="M1299" s="1">
        <f t="shared" si="82"/>
        <v>0.32970027247956407</v>
      </c>
      <c r="N1299" s="3">
        <f t="shared" si="83"/>
        <v>-0.54247617079592825</v>
      </c>
      <c r="O1299" s="4" t="s">
        <v>6681</v>
      </c>
    </row>
    <row r="1300" spans="1:15" x14ac:dyDescent="0.25">
      <c r="A1300">
        <v>292290</v>
      </c>
      <c r="B1300">
        <v>2922904</v>
      </c>
      <c r="C1300" t="s">
        <v>2055</v>
      </c>
      <c r="D1300" t="s">
        <v>1784</v>
      </c>
      <c r="E1300" t="s">
        <v>466</v>
      </c>
      <c r="F1300" t="s">
        <v>10</v>
      </c>
      <c r="G1300">
        <f>VLOOKUP(A1300,'Dados absolutos'!A:H,8,FALSE)</f>
        <v>24236</v>
      </c>
      <c r="H1300" s="1">
        <f t="shared" si="80"/>
        <v>0.11750440585036678</v>
      </c>
      <c r="I1300">
        <f>VLOOKUP(A1300,'Dados absolutos'!A:I,9,FALSE)</f>
        <v>0.55500000000000005</v>
      </c>
      <c r="J1300" s="1">
        <f>VLOOKUP(A1300,'Dados absolutos'!A:L,12,FALSE)</f>
        <v>4453.3461041425981</v>
      </c>
      <c r="K1300" s="1">
        <f t="shared" si="81"/>
        <v>0.32587192649068558</v>
      </c>
      <c r="L1300" s="1">
        <f>VLOOKUP(A1300,'Dados absolutos'!A:M,13,FALSE)</f>
        <v>0.32222222222222224</v>
      </c>
      <c r="M1300" s="1">
        <f t="shared" si="82"/>
        <v>0.22070844686648505</v>
      </c>
      <c r="N1300" s="3">
        <f t="shared" si="83"/>
        <v>-0.54265907377383371</v>
      </c>
      <c r="O1300" s="4" t="s">
        <v>6682</v>
      </c>
    </row>
    <row r="1301" spans="1:15" x14ac:dyDescent="0.25">
      <c r="A1301">
        <v>411410</v>
      </c>
      <c r="B1301">
        <v>4114104</v>
      </c>
      <c r="C1301" t="s">
        <v>4007</v>
      </c>
      <c r="D1301" t="s">
        <v>3827</v>
      </c>
      <c r="E1301" t="s">
        <v>3828</v>
      </c>
      <c r="F1301" t="s">
        <v>10</v>
      </c>
      <c r="G1301">
        <f>VLOOKUP(A1301,'Dados absolutos'!A:H,8,FALSE)</f>
        <v>31457</v>
      </c>
      <c r="H1301" s="1">
        <f t="shared" si="80"/>
        <v>0.15376041211646507</v>
      </c>
      <c r="I1301">
        <f>VLOOKUP(A1301,'Dados absolutos'!A:I,9,FALSE)</f>
        <v>0.71799999999999997</v>
      </c>
      <c r="J1301" s="1">
        <f>VLOOKUP(A1301,'Dados absolutos'!A:L,12,FALSE)</f>
        <v>4370.264545888037</v>
      </c>
      <c r="K1301" s="1">
        <f t="shared" si="81"/>
        <v>0.31911265614234718</v>
      </c>
      <c r="L1301" s="1">
        <f>VLOOKUP(A1301,'Dados absolutos'!A:M,13,FALSE)</f>
        <v>0.56666666666666665</v>
      </c>
      <c r="M1301" s="1">
        <f t="shared" si="82"/>
        <v>0.34059945504087197</v>
      </c>
      <c r="N1301" s="3">
        <f t="shared" si="83"/>
        <v>-0.54275278898501012</v>
      </c>
      <c r="O1301" s="4" t="s">
        <v>6683</v>
      </c>
    </row>
    <row r="1302" spans="1:15" x14ac:dyDescent="0.25">
      <c r="A1302">
        <v>260730</v>
      </c>
      <c r="B1302">
        <v>2607307</v>
      </c>
      <c r="C1302" t="s">
        <v>1524</v>
      </c>
      <c r="D1302" t="s">
        <v>1452</v>
      </c>
      <c r="E1302" t="s">
        <v>466</v>
      </c>
      <c r="F1302" t="s">
        <v>10</v>
      </c>
      <c r="G1302">
        <f>VLOOKUP(A1302,'Dados absolutos'!A:H,8,FALSE)</f>
        <v>29009</v>
      </c>
      <c r="H1302" s="1">
        <f t="shared" si="80"/>
        <v>0.14146921929837775</v>
      </c>
      <c r="I1302">
        <f>VLOOKUP(A1302,'Dados absolutos'!A:I,9,FALSE)</f>
        <v>0.55000000000000004</v>
      </c>
      <c r="J1302" s="1">
        <f>VLOOKUP(A1302,'Dados absolutos'!A:L,12,FALSE)</f>
        <v>5248.8984297976494</v>
      </c>
      <c r="K1302" s="1">
        <f t="shared" si="81"/>
        <v>0.39059571547976141</v>
      </c>
      <c r="L1302" s="1">
        <f>VLOOKUP(A1302,'Dados absolutos'!A:M,13,FALSE)</f>
        <v>0.39444444444444443</v>
      </c>
      <c r="M1302" s="1">
        <f t="shared" si="82"/>
        <v>0.2561307901907357</v>
      </c>
      <c r="N1302" s="3">
        <f t="shared" si="83"/>
        <v>-0.54299570599064806</v>
      </c>
      <c r="O1302" s="4" t="s">
        <v>6684</v>
      </c>
    </row>
    <row r="1303" spans="1:15" x14ac:dyDescent="0.25">
      <c r="A1303">
        <v>430790</v>
      </c>
      <c r="B1303">
        <v>4307906</v>
      </c>
      <c r="C1303" t="s">
        <v>4611</v>
      </c>
      <c r="D1303" t="s">
        <v>4459</v>
      </c>
      <c r="E1303" t="s">
        <v>3828</v>
      </c>
      <c r="F1303" t="s">
        <v>10</v>
      </c>
      <c r="G1303">
        <f>VLOOKUP(A1303,'Dados absolutos'!A:H,8,FALSE)</f>
        <v>70286</v>
      </c>
      <c r="H1303" s="1">
        <f t="shared" si="80"/>
        <v>0.34871740800433809</v>
      </c>
      <c r="I1303">
        <f>VLOOKUP(A1303,'Dados absolutos'!A:I,9,FALSE)</f>
        <v>0.77700000000000002</v>
      </c>
      <c r="J1303" s="1">
        <f>VLOOKUP(A1303,'Dados absolutos'!A:L,12,FALSE)</f>
        <v>6482.2856191844749</v>
      </c>
      <c r="K1303" s="1">
        <f t="shared" si="81"/>
        <v>0.49094045662795838</v>
      </c>
      <c r="L1303" s="1">
        <f>VLOOKUP(A1303,'Dados absolutos'!A:M,13,FALSE)</f>
        <v>0.63888888888888895</v>
      </c>
      <c r="M1303" s="1">
        <f t="shared" si="82"/>
        <v>0.37602179836512267</v>
      </c>
      <c r="N1303" s="3">
        <f t="shared" si="83"/>
        <v>-0.54320125025849775</v>
      </c>
      <c r="O1303" s="4" t="s">
        <v>6685</v>
      </c>
    </row>
    <row r="1304" spans="1:15" x14ac:dyDescent="0.25">
      <c r="A1304">
        <v>211085</v>
      </c>
      <c r="B1304">
        <v>2110856</v>
      </c>
      <c r="C1304" t="s">
        <v>640</v>
      </c>
      <c r="D1304" t="s">
        <v>465</v>
      </c>
      <c r="E1304" t="s">
        <v>466</v>
      </c>
      <c r="F1304" t="s">
        <v>10</v>
      </c>
      <c r="G1304">
        <f>VLOOKUP(A1304,'Dados absolutos'!A:H,8,FALSE)</f>
        <v>9051</v>
      </c>
      <c r="H1304" s="1">
        <f t="shared" si="80"/>
        <v>4.1261855628693507E-2</v>
      </c>
      <c r="I1304">
        <f>VLOOKUP(A1304,'Dados absolutos'!A:I,9,FALSE)</f>
        <v>0.58399999999999996</v>
      </c>
      <c r="J1304" s="1">
        <f>VLOOKUP(A1304,'Dados absolutos'!A:L,12,FALSE)</f>
        <v>6050.0175174013921</v>
      </c>
      <c r="K1304" s="1">
        <f t="shared" si="81"/>
        <v>0.45577239978961059</v>
      </c>
      <c r="L1304" s="1">
        <f>VLOOKUP(A1304,'Dados absolutos'!A:M,13,FALSE)</f>
        <v>0.8</v>
      </c>
      <c r="M1304" s="1">
        <f t="shared" si="82"/>
        <v>0.45504087193460496</v>
      </c>
      <c r="N1304" s="3">
        <f t="shared" si="83"/>
        <v>-0.54346967222631204</v>
      </c>
      <c r="O1304" s="4" t="s">
        <v>6686</v>
      </c>
    </row>
    <row r="1305" spans="1:15" x14ac:dyDescent="0.25">
      <c r="A1305">
        <v>270940</v>
      </c>
      <c r="B1305">
        <v>2709400</v>
      </c>
      <c r="C1305" t="s">
        <v>1245</v>
      </c>
      <c r="D1305" t="s">
        <v>1620</v>
      </c>
      <c r="E1305" t="s">
        <v>466</v>
      </c>
      <c r="F1305" t="s">
        <v>10</v>
      </c>
      <c r="G1305">
        <f>VLOOKUP(A1305,'Dados absolutos'!A:H,8,FALSE)</f>
        <v>24092</v>
      </c>
      <c r="H1305" s="1">
        <f t="shared" si="80"/>
        <v>0.11678139450812634</v>
      </c>
      <c r="I1305">
        <f>VLOOKUP(A1305,'Dados absolutos'!A:I,9,FALSE)</f>
        <v>0.58599999999999997</v>
      </c>
      <c r="J1305" s="1">
        <f>VLOOKUP(A1305,'Dados absolutos'!A:L,12,FALSE)</f>
        <v>5081.143769301013</v>
      </c>
      <c r="K1305" s="1">
        <f t="shared" si="81"/>
        <v>0.37694769146200968</v>
      </c>
      <c r="L1305" s="1">
        <f>VLOOKUP(A1305,'Dados absolutos'!A:M,13,FALSE)</f>
        <v>0.48888888888888893</v>
      </c>
      <c r="M1305" s="1">
        <f t="shared" si="82"/>
        <v>0.3024523160762943</v>
      </c>
      <c r="N1305" s="3">
        <f t="shared" si="83"/>
        <v>-0.54371398087758893</v>
      </c>
      <c r="O1305" s="4" t="s">
        <v>6687</v>
      </c>
    </row>
    <row r="1306" spans="1:15" x14ac:dyDescent="0.25">
      <c r="A1306">
        <v>315140</v>
      </c>
      <c r="B1306">
        <v>3151404</v>
      </c>
      <c r="C1306" t="s">
        <v>2782</v>
      </c>
      <c r="D1306" t="s">
        <v>2181</v>
      </c>
      <c r="E1306" t="s">
        <v>2182</v>
      </c>
      <c r="F1306" t="s">
        <v>10</v>
      </c>
      <c r="G1306">
        <f>VLOOKUP(A1306,'Dados absolutos'!A:H,8,FALSE)</f>
        <v>26685</v>
      </c>
      <c r="H1306" s="1">
        <f t="shared" si="80"/>
        <v>0.129800619580553</v>
      </c>
      <c r="I1306">
        <f>VLOOKUP(A1306,'Dados absolutos'!A:I,9,FALSE)</f>
        <v>0.72499999999999998</v>
      </c>
      <c r="J1306" s="1">
        <f>VLOOKUP(A1306,'Dados absolutos'!A:L,12,FALSE)</f>
        <v>3901.6743365186435</v>
      </c>
      <c r="K1306" s="1">
        <f t="shared" si="81"/>
        <v>0.28098953984248737</v>
      </c>
      <c r="L1306" s="1">
        <f>VLOOKUP(A1306,'Dados absolutos'!A:M,13,FALSE)</f>
        <v>0.55000000000000004</v>
      </c>
      <c r="M1306" s="1">
        <f t="shared" si="82"/>
        <v>0.33242506811989103</v>
      </c>
      <c r="N1306" s="3">
        <f t="shared" si="83"/>
        <v>-0.54376385214204337</v>
      </c>
      <c r="O1306" s="4" t="s">
        <v>6688</v>
      </c>
    </row>
    <row r="1307" spans="1:15" x14ac:dyDescent="0.25">
      <c r="A1307">
        <v>355020</v>
      </c>
      <c r="B1307">
        <v>3550209</v>
      </c>
      <c r="C1307" t="s">
        <v>3749</v>
      </c>
      <c r="D1307" t="s">
        <v>3202</v>
      </c>
      <c r="E1307" t="s">
        <v>2182</v>
      </c>
      <c r="F1307" t="s">
        <v>10</v>
      </c>
      <c r="G1307">
        <f>VLOOKUP(A1307,'Dados absolutos'!A:H,8,FALSE)</f>
        <v>32039</v>
      </c>
      <c r="H1307" s="1">
        <f t="shared" si="80"/>
        <v>0.15668258295802015</v>
      </c>
      <c r="I1307">
        <f>VLOOKUP(A1307,'Dados absolutos'!A:I,9,FALSE)</f>
        <v>0.71</v>
      </c>
      <c r="J1307" s="1">
        <f>VLOOKUP(A1307,'Dados absolutos'!A:L,12,FALSE)</f>
        <v>4587.2845157464335</v>
      </c>
      <c r="K1307" s="1">
        <f t="shared" si="81"/>
        <v>0.33676876031370356</v>
      </c>
      <c r="L1307" s="1">
        <f>VLOOKUP(A1307,'Dados absolutos'!A:M,13,FALSE)</f>
        <v>0.57777777777777772</v>
      </c>
      <c r="M1307" s="1">
        <f t="shared" si="82"/>
        <v>0.34604904632152589</v>
      </c>
      <c r="N1307" s="3">
        <f t="shared" si="83"/>
        <v>-0.54403713103415752</v>
      </c>
      <c r="O1307" s="4" t="s">
        <v>6689</v>
      </c>
    </row>
    <row r="1308" spans="1:15" x14ac:dyDescent="0.25">
      <c r="A1308">
        <v>210950</v>
      </c>
      <c r="B1308">
        <v>2109502</v>
      </c>
      <c r="C1308" t="s">
        <v>620</v>
      </c>
      <c r="D1308" t="s">
        <v>465</v>
      </c>
      <c r="E1308" t="s">
        <v>466</v>
      </c>
      <c r="F1308" t="s">
        <v>10</v>
      </c>
      <c r="G1308">
        <f>VLOOKUP(A1308,'Dados absolutos'!A:H,8,FALSE)</f>
        <v>22145</v>
      </c>
      <c r="H1308" s="1">
        <f t="shared" si="80"/>
        <v>0.10700567865158385</v>
      </c>
      <c r="I1308">
        <f>VLOOKUP(A1308,'Dados absolutos'!A:I,9,FALSE)</f>
        <v>0.57599999999999996</v>
      </c>
      <c r="J1308" s="1">
        <f>VLOOKUP(A1308,'Dados absolutos'!A:L,12,FALSE)</f>
        <v>4687.2255692029803</v>
      </c>
      <c r="K1308" s="1">
        <f t="shared" si="81"/>
        <v>0.34489966942762179</v>
      </c>
      <c r="L1308" s="1">
        <f>VLOOKUP(A1308,'Dados absolutos'!A:M,13,FALSE)</f>
        <v>0.42222222222222222</v>
      </c>
      <c r="M1308" s="1">
        <f t="shared" si="82"/>
        <v>0.26975476839237061</v>
      </c>
      <c r="N1308" s="3">
        <f t="shared" si="83"/>
        <v>-0.54413922238366719</v>
      </c>
      <c r="O1308" s="4" t="s">
        <v>6690</v>
      </c>
    </row>
    <row r="1309" spans="1:15" x14ac:dyDescent="0.25">
      <c r="A1309">
        <v>411200</v>
      </c>
      <c r="B1309">
        <v>4112009</v>
      </c>
      <c r="C1309" t="s">
        <v>3981</v>
      </c>
      <c r="D1309" t="s">
        <v>3827</v>
      </c>
      <c r="E1309" t="s">
        <v>3828</v>
      </c>
      <c r="F1309" t="s">
        <v>10</v>
      </c>
      <c r="G1309">
        <f>VLOOKUP(A1309,'Dados absolutos'!A:H,8,FALSE)</f>
        <v>35141</v>
      </c>
      <c r="H1309" s="1">
        <f t="shared" si="80"/>
        <v>0.17225745228878278</v>
      </c>
      <c r="I1309">
        <f>VLOOKUP(A1309,'Dados absolutos'!A:I,9,FALSE)</f>
        <v>0.74299999999999999</v>
      </c>
      <c r="J1309" s="1">
        <f>VLOOKUP(A1309,'Dados absolutos'!A:L,12,FALSE)</f>
        <v>6419.7830369084541</v>
      </c>
      <c r="K1309" s="1">
        <f t="shared" si="81"/>
        <v>0.48585543102241496</v>
      </c>
      <c r="L1309" s="1">
        <f>VLOOKUP(A1309,'Dados absolutos'!A:M,13,FALSE)</f>
        <v>0.91666666666666674</v>
      </c>
      <c r="M1309" s="1">
        <f t="shared" si="82"/>
        <v>0.5122615803814714</v>
      </c>
      <c r="N1309" s="3">
        <f t="shared" si="83"/>
        <v>-0.54433639835216074</v>
      </c>
      <c r="O1309" s="4" t="s">
        <v>6691</v>
      </c>
    </row>
    <row r="1310" spans="1:15" x14ac:dyDescent="0.25">
      <c r="A1310">
        <v>210650</v>
      </c>
      <c r="B1310">
        <v>2106508</v>
      </c>
      <c r="C1310" t="s">
        <v>578</v>
      </c>
      <c r="D1310" t="s">
        <v>465</v>
      </c>
      <c r="E1310" t="s">
        <v>466</v>
      </c>
      <c r="F1310" t="s">
        <v>10</v>
      </c>
      <c r="G1310">
        <f>VLOOKUP(A1310,'Dados absolutos'!A:H,8,FALSE)</f>
        <v>22034</v>
      </c>
      <c r="H1310" s="1">
        <f t="shared" si="80"/>
        <v>0.10644835740860685</v>
      </c>
      <c r="I1310">
        <f>VLOOKUP(A1310,'Dados absolutos'!A:I,9,FALSE)</f>
        <v>0.61899999999999999</v>
      </c>
      <c r="J1310" s="1">
        <f>VLOOKUP(A1310,'Dados absolutos'!A:L,12,FALSE)</f>
        <v>4056.8567291458658</v>
      </c>
      <c r="K1310" s="1">
        <f t="shared" si="81"/>
        <v>0.29361472125585836</v>
      </c>
      <c r="L1310" s="1">
        <f>VLOOKUP(A1310,'Dados absolutos'!A:M,13,FALSE)</f>
        <v>0.40555555555555556</v>
      </c>
      <c r="M1310" s="1">
        <f t="shared" si="82"/>
        <v>0.26158038147138968</v>
      </c>
      <c r="N1310" s="3">
        <f t="shared" si="83"/>
        <v>-0.54458598237586187</v>
      </c>
      <c r="O1310" s="4" t="s">
        <v>6692</v>
      </c>
    </row>
    <row r="1311" spans="1:15" x14ac:dyDescent="0.25">
      <c r="A1311">
        <v>290280</v>
      </c>
      <c r="B1311">
        <v>2902807</v>
      </c>
      <c r="C1311" t="s">
        <v>1818</v>
      </c>
      <c r="D1311" t="s">
        <v>1784</v>
      </c>
      <c r="E1311" t="s">
        <v>466</v>
      </c>
      <c r="F1311" t="s">
        <v>10</v>
      </c>
      <c r="G1311">
        <f>VLOOKUP(A1311,'Dados absolutos'!A:H,8,FALSE)</f>
        <v>26026</v>
      </c>
      <c r="H1311" s="1">
        <f t="shared" si="80"/>
        <v>0.12649183850738324</v>
      </c>
      <c r="I1311">
        <f>VLOOKUP(A1311,'Dados absolutos'!A:I,9,FALSE)</f>
        <v>0.57499999999999996</v>
      </c>
      <c r="J1311" s="1">
        <f>VLOOKUP(A1311,'Dados absolutos'!A:L,12,FALSE)</f>
        <v>3773.6836159993854</v>
      </c>
      <c r="K1311" s="1">
        <f t="shared" si="81"/>
        <v>0.27057659261035244</v>
      </c>
      <c r="L1311" s="1">
        <f>VLOOKUP(A1311,'Dados absolutos'!A:M,13,FALSE)</f>
        <v>0.22777777777777777</v>
      </c>
      <c r="M1311" s="1">
        <f t="shared" si="82"/>
        <v>0.17438692098092645</v>
      </c>
      <c r="N1311" s="3">
        <f t="shared" si="83"/>
        <v>-0.54469783312204278</v>
      </c>
      <c r="O1311" s="4" t="s">
        <v>6693</v>
      </c>
    </row>
    <row r="1312" spans="1:15" x14ac:dyDescent="0.25">
      <c r="A1312">
        <v>291860</v>
      </c>
      <c r="B1312">
        <v>2918605</v>
      </c>
      <c r="C1312" t="s">
        <v>1999</v>
      </c>
      <c r="D1312" t="s">
        <v>1784</v>
      </c>
      <c r="E1312" t="s">
        <v>466</v>
      </c>
      <c r="F1312" t="s">
        <v>10</v>
      </c>
      <c r="G1312">
        <f>VLOOKUP(A1312,'Dados absolutos'!A:H,8,FALSE)</f>
        <v>7379</v>
      </c>
      <c r="H1312" s="1">
        <f t="shared" si="80"/>
        <v>3.2866890599346277E-2</v>
      </c>
      <c r="I1312">
        <f>VLOOKUP(A1312,'Dados absolutos'!A:I,9,FALSE)</f>
        <v>0.60199999999999998</v>
      </c>
      <c r="J1312" s="1">
        <f>VLOOKUP(A1312,'Dados absolutos'!A:L,12,FALSE)</f>
        <v>5073.427177124272</v>
      </c>
      <c r="K1312" s="1">
        <f t="shared" si="81"/>
        <v>0.37631989229952106</v>
      </c>
      <c r="L1312" s="1">
        <f>VLOOKUP(A1312,'Dados absolutos'!A:M,13,FALSE)</f>
        <v>0.68888888888888888</v>
      </c>
      <c r="M1312" s="1">
        <f t="shared" si="82"/>
        <v>0.40054495912806543</v>
      </c>
      <c r="N1312" s="3">
        <f t="shared" si="83"/>
        <v>-0.54490804257210934</v>
      </c>
      <c r="O1312" s="4" t="s">
        <v>6694</v>
      </c>
    </row>
    <row r="1313" spans="1:15" x14ac:dyDescent="0.25">
      <c r="A1313">
        <v>411580</v>
      </c>
      <c r="B1313">
        <v>4115804</v>
      </c>
      <c r="C1313" t="s">
        <v>4029</v>
      </c>
      <c r="D1313" t="s">
        <v>3827</v>
      </c>
      <c r="E1313" t="s">
        <v>3828</v>
      </c>
      <c r="F1313" t="s">
        <v>10</v>
      </c>
      <c r="G1313">
        <f>VLOOKUP(A1313,'Dados absolutos'!A:H,8,FALSE)</f>
        <v>54369</v>
      </c>
      <c r="H1313" s="1">
        <f t="shared" si="80"/>
        <v>0.26879955012627593</v>
      </c>
      <c r="I1313">
        <f>VLOOKUP(A1313,'Dados absolutos'!A:I,9,FALSE)</f>
        <v>0.76300000000000001</v>
      </c>
      <c r="J1313" s="1">
        <f>VLOOKUP(A1313,'Dados absolutos'!A:L,12,FALSE)</f>
        <v>5632.824220235796</v>
      </c>
      <c r="K1313" s="1">
        <f t="shared" si="81"/>
        <v>0.42183078455874645</v>
      </c>
      <c r="L1313" s="1">
        <f>VLOOKUP(A1313,'Dados absolutos'!A:M,13,FALSE)</f>
        <v>0.62777777777777777</v>
      </c>
      <c r="M1313" s="1">
        <f t="shared" si="82"/>
        <v>0.3705722070844687</v>
      </c>
      <c r="N1313" s="3">
        <f t="shared" si="83"/>
        <v>-0.54545902734800189</v>
      </c>
      <c r="O1313" s="4" t="s">
        <v>6695</v>
      </c>
    </row>
    <row r="1314" spans="1:15" x14ac:dyDescent="0.25">
      <c r="A1314">
        <v>280580</v>
      </c>
      <c r="B1314">
        <v>2805802</v>
      </c>
      <c r="C1314" t="s">
        <v>1767</v>
      </c>
      <c r="D1314" t="s">
        <v>1716</v>
      </c>
      <c r="E1314" t="s">
        <v>466</v>
      </c>
      <c r="F1314" t="s">
        <v>10</v>
      </c>
      <c r="G1314">
        <f>VLOOKUP(A1314,'Dados absolutos'!A:H,8,FALSE)</f>
        <v>18313</v>
      </c>
      <c r="H1314" s="1">
        <f t="shared" si="80"/>
        <v>8.7765543488630138E-2</v>
      </c>
      <c r="I1314">
        <f>VLOOKUP(A1314,'Dados absolutos'!A:I,9,FALSE)</f>
        <v>0.53900000000000003</v>
      </c>
      <c r="J1314" s="1">
        <f>VLOOKUP(A1314,'Dados absolutos'!A:L,12,FALSE)</f>
        <v>4486.3967585867968</v>
      </c>
      <c r="K1314" s="1">
        <f t="shared" si="81"/>
        <v>0.32856083018088073</v>
      </c>
      <c r="L1314" s="1">
        <f>VLOOKUP(A1314,'Dados absolutos'!A:M,13,FALSE)</f>
        <v>0.35</v>
      </c>
      <c r="M1314" s="1">
        <f t="shared" si="82"/>
        <v>0.23433242506811988</v>
      </c>
      <c r="N1314" s="3">
        <f t="shared" si="83"/>
        <v>-0.54546286162413071</v>
      </c>
      <c r="O1314" s="4" t="s">
        <v>6696</v>
      </c>
    </row>
    <row r="1315" spans="1:15" x14ac:dyDescent="0.25">
      <c r="A1315">
        <v>290710</v>
      </c>
      <c r="B1315">
        <v>2907103</v>
      </c>
      <c r="C1315" t="s">
        <v>1871</v>
      </c>
      <c r="D1315" t="s">
        <v>1784</v>
      </c>
      <c r="E1315" t="s">
        <v>466</v>
      </c>
      <c r="F1315" t="s">
        <v>10</v>
      </c>
      <c r="G1315">
        <f>VLOOKUP(A1315,'Dados absolutos'!A:H,8,FALSE)</f>
        <v>28869</v>
      </c>
      <c r="H1315" s="1">
        <f t="shared" si="80"/>
        <v>0.14076629160453288</v>
      </c>
      <c r="I1315">
        <f>VLOOKUP(A1315,'Dados absolutos'!A:I,9,FALSE)</f>
        <v>0.57599999999999996</v>
      </c>
      <c r="J1315" s="1">
        <f>VLOOKUP(A1315,'Dados absolutos'!A:L,12,FALSE)</f>
        <v>5526.5270625930934</v>
      </c>
      <c r="K1315" s="1">
        <f t="shared" si="81"/>
        <v>0.41318276156951078</v>
      </c>
      <c r="L1315" s="1">
        <f>VLOOKUP(A1315,'Dados absolutos'!A:M,13,FALSE)</f>
        <v>0.48888888888888893</v>
      </c>
      <c r="M1315" s="1">
        <f t="shared" si="82"/>
        <v>0.3024523160762943</v>
      </c>
      <c r="N1315" s="3">
        <f t="shared" si="83"/>
        <v>-0.54596415388868358</v>
      </c>
      <c r="O1315" s="4" t="s">
        <v>6697</v>
      </c>
    </row>
    <row r="1316" spans="1:15" x14ac:dyDescent="0.25">
      <c r="A1316">
        <v>230670</v>
      </c>
      <c r="B1316">
        <v>2306702</v>
      </c>
      <c r="C1316" t="s">
        <v>994</v>
      </c>
      <c r="D1316" t="s">
        <v>905</v>
      </c>
      <c r="E1316" t="s">
        <v>466</v>
      </c>
      <c r="F1316" t="s">
        <v>10</v>
      </c>
      <c r="G1316">
        <f>VLOOKUP(A1316,'Dados absolutos'!A:H,8,FALSE)</f>
        <v>17232</v>
      </c>
      <c r="H1316" s="1">
        <f t="shared" si="80"/>
        <v>8.2337937509728024E-2</v>
      </c>
      <c r="I1316">
        <f>VLOOKUP(A1316,'Dados absolutos'!A:I,9,FALSE)</f>
        <v>0.61199999999999999</v>
      </c>
      <c r="J1316" s="1">
        <f>VLOOKUP(A1316,'Dados absolutos'!A:L,12,FALSE)</f>
        <v>5839.7168088440112</v>
      </c>
      <c r="K1316" s="1">
        <f t="shared" si="81"/>
        <v>0.43866295488450835</v>
      </c>
      <c r="L1316" s="1">
        <f>VLOOKUP(A1316,'Dados absolutos'!A:M,13,FALSE)</f>
        <v>0.73333333333333339</v>
      </c>
      <c r="M1316" s="1">
        <f t="shared" si="82"/>
        <v>0.42234332425068127</v>
      </c>
      <c r="N1316" s="3">
        <f t="shared" si="83"/>
        <v>-0.54598169312409905</v>
      </c>
      <c r="O1316" s="4" t="s">
        <v>6698</v>
      </c>
    </row>
    <row r="1317" spans="1:15" x14ac:dyDescent="0.25">
      <c r="A1317">
        <v>320010</v>
      </c>
      <c r="B1317">
        <v>3200102</v>
      </c>
      <c r="C1317" t="s">
        <v>3035</v>
      </c>
      <c r="D1317" t="s">
        <v>3036</v>
      </c>
      <c r="E1317" t="s">
        <v>2182</v>
      </c>
      <c r="F1317" t="s">
        <v>10</v>
      </c>
      <c r="G1317">
        <f>VLOOKUP(A1317,'Dados absolutos'!A:H,8,FALSE)</f>
        <v>30684</v>
      </c>
      <c r="H1317" s="1">
        <f t="shared" si="80"/>
        <v>0.14987924706402164</v>
      </c>
      <c r="I1317">
        <f>VLOOKUP(A1317,'Dados absolutos'!A:I,9,FALSE)</f>
        <v>0.66700000000000004</v>
      </c>
      <c r="J1317" s="1">
        <f>VLOOKUP(A1317,'Dados absolutos'!A:L,12,FALSE)</f>
        <v>4990.3190822578545</v>
      </c>
      <c r="K1317" s="1">
        <f t="shared" si="81"/>
        <v>0.36955846301076994</v>
      </c>
      <c r="L1317" s="1">
        <f>VLOOKUP(A1317,'Dados absolutos'!A:M,13,FALSE)</f>
        <v>0.56666666666666665</v>
      </c>
      <c r="M1317" s="1">
        <f t="shared" si="82"/>
        <v>0.34059945504087197</v>
      </c>
      <c r="N1317" s="3">
        <f t="shared" si="83"/>
        <v>-0.54607976090587629</v>
      </c>
      <c r="O1317" s="4" t="s">
        <v>6699</v>
      </c>
    </row>
    <row r="1318" spans="1:15" x14ac:dyDescent="0.25">
      <c r="A1318">
        <v>140047</v>
      </c>
      <c r="B1318">
        <v>1400472</v>
      </c>
      <c r="C1318" t="s">
        <v>161</v>
      </c>
      <c r="D1318" t="s">
        <v>150</v>
      </c>
      <c r="E1318" t="s">
        <v>9</v>
      </c>
      <c r="F1318" t="s">
        <v>10</v>
      </c>
      <c r="G1318">
        <f>VLOOKUP(A1318,'Dados absolutos'!A:H,8,FALSE)</f>
        <v>32647</v>
      </c>
      <c r="H1318" s="1">
        <f t="shared" si="80"/>
        <v>0.15973529751414642</v>
      </c>
      <c r="I1318">
        <f>VLOOKUP(A1318,'Dados absolutos'!A:I,9,FALSE)</f>
        <v>0.61899999999999999</v>
      </c>
      <c r="J1318" s="1">
        <f>VLOOKUP(A1318,'Dados absolutos'!A:L,12,FALSE)</f>
        <v>3391.2647839005117</v>
      </c>
      <c r="K1318" s="1">
        <f t="shared" si="81"/>
        <v>0.23946412521377228</v>
      </c>
      <c r="L1318" s="1">
        <f>VLOOKUP(A1318,'Dados absolutos'!A:M,13,FALSE)</f>
        <v>0.18333333333333338</v>
      </c>
      <c r="M1318" s="1">
        <f t="shared" si="82"/>
        <v>0.15258855585831066</v>
      </c>
      <c r="N1318" s="3">
        <f t="shared" si="83"/>
        <v>-0.54614027184131519</v>
      </c>
      <c r="O1318" s="4" t="s">
        <v>6700</v>
      </c>
    </row>
    <row r="1319" spans="1:15" x14ac:dyDescent="0.25">
      <c r="A1319">
        <v>420360</v>
      </c>
      <c r="B1319">
        <v>4203600</v>
      </c>
      <c r="C1319" t="s">
        <v>4247</v>
      </c>
      <c r="D1319" t="s">
        <v>4197</v>
      </c>
      <c r="E1319" t="s">
        <v>3828</v>
      </c>
      <c r="F1319" t="s">
        <v>10</v>
      </c>
      <c r="G1319">
        <f>VLOOKUP(A1319,'Dados absolutos'!A:H,8,FALSE)</f>
        <v>36932</v>
      </c>
      <c r="H1319" s="1">
        <f t="shared" si="80"/>
        <v>0.18124990585789816</v>
      </c>
      <c r="I1319">
        <f>VLOOKUP(A1319,'Dados absolutos'!A:I,9,FALSE)</f>
        <v>0.74199999999999999</v>
      </c>
      <c r="J1319" s="1">
        <f>VLOOKUP(A1319,'Dados absolutos'!A:L,12,FALSE)</f>
        <v>7069.0050476551496</v>
      </c>
      <c r="K1319" s="1">
        <f t="shared" si="81"/>
        <v>0.53867421751271105</v>
      </c>
      <c r="L1319" s="1">
        <f>VLOOKUP(A1319,'Dados absolutos'!A:M,13,FALSE)</f>
        <v>1</v>
      </c>
      <c r="M1319" s="1">
        <f t="shared" si="82"/>
        <v>0.55313351498637608</v>
      </c>
      <c r="N1319" s="3">
        <f t="shared" si="83"/>
        <v>-0.54629079666843694</v>
      </c>
      <c r="O1319" s="4" t="s">
        <v>6701</v>
      </c>
    </row>
    <row r="1320" spans="1:15" x14ac:dyDescent="0.25">
      <c r="A1320">
        <v>130140</v>
      </c>
      <c r="B1320">
        <v>1301407</v>
      </c>
      <c r="C1320" t="s">
        <v>108</v>
      </c>
      <c r="D1320" t="s">
        <v>87</v>
      </c>
      <c r="E1320" t="s">
        <v>9</v>
      </c>
      <c r="F1320" t="s">
        <v>10</v>
      </c>
      <c r="G1320">
        <f>VLOOKUP(A1320,'Dados absolutos'!A:H,8,FALSE)</f>
        <v>33170</v>
      </c>
      <c r="H1320" s="1">
        <f t="shared" si="80"/>
        <v>0.16236123454186688</v>
      </c>
      <c r="I1320">
        <f>VLOOKUP(A1320,'Dados absolutos'!A:I,9,FALSE)</f>
        <v>0.56299999999999994</v>
      </c>
      <c r="J1320" s="1">
        <f>VLOOKUP(A1320,'Dados absolutos'!A:L,12,FALSE)</f>
        <v>4817.511001507386</v>
      </c>
      <c r="K1320" s="1">
        <f t="shared" si="81"/>
        <v>0.35549930763731163</v>
      </c>
      <c r="L1320" s="1">
        <f>VLOOKUP(A1320,'Dados absolutos'!A:M,13,FALSE)</f>
        <v>0.30000000000000004</v>
      </c>
      <c r="M1320" s="1">
        <f t="shared" si="82"/>
        <v>0.20980926430517716</v>
      </c>
      <c r="N1320" s="3">
        <f t="shared" si="83"/>
        <v>-0.54632880879026757</v>
      </c>
      <c r="O1320" s="4" t="s">
        <v>6702</v>
      </c>
    </row>
    <row r="1321" spans="1:15" x14ac:dyDescent="0.25">
      <c r="A1321">
        <v>330080</v>
      </c>
      <c r="B1321">
        <v>3300803</v>
      </c>
      <c r="C1321" t="s">
        <v>3124</v>
      </c>
      <c r="D1321" t="s">
        <v>3113</v>
      </c>
      <c r="E1321" t="s">
        <v>2182</v>
      </c>
      <c r="F1321" t="s">
        <v>10</v>
      </c>
      <c r="G1321">
        <f>VLOOKUP(A1321,'Dados absolutos'!A:H,8,FALSE)</f>
        <v>56943</v>
      </c>
      <c r="H1321" s="1">
        <f t="shared" si="80"/>
        <v>0.28172337786882368</v>
      </c>
      <c r="I1321">
        <f>VLOOKUP(A1321,'Dados absolutos'!A:I,9,FALSE)</f>
        <v>0.7</v>
      </c>
      <c r="J1321" s="1">
        <f>VLOOKUP(A1321,'Dados absolutos'!A:L,12,FALSE)</f>
        <v>7616.1525522013235</v>
      </c>
      <c r="K1321" s="1">
        <f t="shared" si="81"/>
        <v>0.5831885234711367</v>
      </c>
      <c r="L1321" s="1">
        <f>VLOOKUP(A1321,'Dados absolutos'!A:M,13,FALSE)</f>
        <v>0.8</v>
      </c>
      <c r="M1321" s="1">
        <f t="shared" si="82"/>
        <v>0.45504087193460496</v>
      </c>
      <c r="N1321" s="3">
        <f t="shared" si="83"/>
        <v>-0.54642427366770796</v>
      </c>
      <c r="O1321" s="4" t="s">
        <v>6703</v>
      </c>
    </row>
    <row r="1322" spans="1:15" x14ac:dyDescent="0.25">
      <c r="A1322">
        <v>260515</v>
      </c>
      <c r="B1322">
        <v>2605152</v>
      </c>
      <c r="C1322" t="s">
        <v>1501</v>
      </c>
      <c r="D1322" t="s">
        <v>1452</v>
      </c>
      <c r="E1322" t="s">
        <v>466</v>
      </c>
      <c r="F1322" t="s">
        <v>10</v>
      </c>
      <c r="G1322">
        <f>VLOOKUP(A1322,'Dados absolutos'!A:H,8,FALSE)</f>
        <v>17188</v>
      </c>
      <c r="H1322" s="1">
        <f t="shared" si="80"/>
        <v>8.2117017377376769E-2</v>
      </c>
      <c r="I1322">
        <f>VLOOKUP(A1322,'Dados absolutos'!A:I,9,FALSE)</f>
        <v>0.58899999999999997</v>
      </c>
      <c r="J1322" s="1">
        <f>VLOOKUP(A1322,'Dados absolutos'!A:L,12,FALSE)</f>
        <v>5390.9316336979291</v>
      </c>
      <c r="K1322" s="1">
        <f t="shared" si="81"/>
        <v>0.40215111771067652</v>
      </c>
      <c r="L1322" s="1">
        <f>VLOOKUP(A1322,'Dados absolutos'!A:M,13,FALSE)</f>
        <v>0.61111111111111116</v>
      </c>
      <c r="M1322" s="1">
        <f t="shared" si="82"/>
        <v>0.36239782016348776</v>
      </c>
      <c r="N1322" s="3">
        <f t="shared" si="83"/>
        <v>-0.54663628016981203</v>
      </c>
      <c r="O1322" s="4" t="s">
        <v>6704</v>
      </c>
    </row>
    <row r="1323" spans="1:15" x14ac:dyDescent="0.25">
      <c r="A1323">
        <v>220880</v>
      </c>
      <c r="B1323">
        <v>2208809</v>
      </c>
      <c r="C1323" t="s">
        <v>849</v>
      </c>
      <c r="D1323" t="s">
        <v>682</v>
      </c>
      <c r="E1323" t="s">
        <v>466</v>
      </c>
      <c r="F1323" t="s">
        <v>10</v>
      </c>
      <c r="G1323">
        <f>VLOOKUP(A1323,'Dados absolutos'!A:H,8,FALSE)</f>
        <v>17133</v>
      </c>
      <c r="H1323" s="1">
        <f t="shared" si="80"/>
        <v>8.1840867211937715E-2</v>
      </c>
      <c r="I1323">
        <f>VLOOKUP(A1323,'Dados absolutos'!A:I,9,FALSE)</f>
        <v>0.59099999999999997</v>
      </c>
      <c r="J1323" s="1">
        <f>VLOOKUP(A1323,'Dados absolutos'!A:L,12,FALSE)</f>
        <v>4930.287732446156</v>
      </c>
      <c r="K1323" s="1">
        <f t="shared" si="81"/>
        <v>0.36467448958420434</v>
      </c>
      <c r="L1323" s="1">
        <f>VLOOKUP(A1323,'Dados absolutos'!A:M,13,FALSE)</f>
        <v>0.53888888888888897</v>
      </c>
      <c r="M1323" s="1">
        <f t="shared" si="82"/>
        <v>0.32697547683923711</v>
      </c>
      <c r="N1323" s="3">
        <f t="shared" si="83"/>
        <v>-0.54685814553302947</v>
      </c>
      <c r="O1323" s="4" t="s">
        <v>6705</v>
      </c>
    </row>
    <row r="1324" spans="1:15" x14ac:dyDescent="0.25">
      <c r="A1324">
        <v>351280</v>
      </c>
      <c r="B1324">
        <v>3512803</v>
      </c>
      <c r="C1324" t="s">
        <v>3338</v>
      </c>
      <c r="D1324" t="s">
        <v>3202</v>
      </c>
      <c r="E1324" t="s">
        <v>2182</v>
      </c>
      <c r="F1324" t="s">
        <v>10</v>
      </c>
      <c r="G1324">
        <f>VLOOKUP(A1324,'Dados absolutos'!A:H,8,FALSE)</f>
        <v>59773</v>
      </c>
      <c r="H1324" s="1">
        <f t="shared" si="80"/>
        <v>0.29593255910868771</v>
      </c>
      <c r="I1324">
        <f>VLOOKUP(A1324,'Dados absolutos'!A:I,9,FALSE)</f>
        <v>0.76900000000000002</v>
      </c>
      <c r="J1324" s="1">
        <f>VLOOKUP(A1324,'Dados absolutos'!A:L,12,FALSE)</f>
        <v>5039.3782282970569</v>
      </c>
      <c r="K1324" s="1">
        <f t="shared" si="81"/>
        <v>0.37354977032498227</v>
      </c>
      <c r="L1324" s="1">
        <f>VLOOKUP(A1324,'Dados absolutos'!A:M,13,FALSE)</f>
        <v>0.48333333333333339</v>
      </c>
      <c r="M1324" s="1">
        <f t="shared" si="82"/>
        <v>0.29972752043596734</v>
      </c>
      <c r="N1324" s="3">
        <f t="shared" si="83"/>
        <v>-0.54688969078032734</v>
      </c>
      <c r="O1324" s="4" t="s">
        <v>6706</v>
      </c>
    </row>
    <row r="1325" spans="1:15" x14ac:dyDescent="0.25">
      <c r="A1325">
        <v>292800</v>
      </c>
      <c r="B1325">
        <v>2928000</v>
      </c>
      <c r="C1325" t="s">
        <v>2112</v>
      </c>
      <c r="D1325" t="s">
        <v>1784</v>
      </c>
      <c r="E1325" t="s">
        <v>466</v>
      </c>
      <c r="F1325" t="s">
        <v>10</v>
      </c>
      <c r="G1325">
        <f>VLOOKUP(A1325,'Dados absolutos'!A:H,8,FALSE)</f>
        <v>37834</v>
      </c>
      <c r="H1325" s="1">
        <f t="shared" si="80"/>
        <v>0.18577876857109862</v>
      </c>
      <c r="I1325">
        <f>VLOOKUP(A1325,'Dados absolutos'!A:I,9,FALSE)</f>
        <v>0.59799999999999998</v>
      </c>
      <c r="J1325" s="1">
        <f>VLOOKUP(A1325,'Dados absolutos'!A:L,12,FALSE)</f>
        <v>4883.6315787387011</v>
      </c>
      <c r="K1325" s="1">
        <f t="shared" si="81"/>
        <v>0.36087868263320744</v>
      </c>
      <c r="L1325" s="1">
        <f>VLOOKUP(A1325,'Dados absolutos'!A:M,13,FALSE)</f>
        <v>0.33333333333333337</v>
      </c>
      <c r="M1325" s="1">
        <f t="shared" si="82"/>
        <v>0.226158038147139</v>
      </c>
      <c r="N1325" s="3">
        <f t="shared" si="83"/>
        <v>-0.54694187591496979</v>
      </c>
      <c r="O1325" s="4" t="s">
        <v>6707</v>
      </c>
    </row>
    <row r="1326" spans="1:15" x14ac:dyDescent="0.25">
      <c r="A1326">
        <v>330385</v>
      </c>
      <c r="B1326">
        <v>3303856</v>
      </c>
      <c r="C1326" t="s">
        <v>3164</v>
      </c>
      <c r="D1326" t="s">
        <v>3113</v>
      </c>
      <c r="E1326" t="s">
        <v>2182</v>
      </c>
      <c r="F1326" t="s">
        <v>10</v>
      </c>
      <c r="G1326">
        <f>VLOOKUP(A1326,'Dados absolutos'!A:H,8,FALSE)</f>
        <v>29619</v>
      </c>
      <c r="H1326" s="1">
        <f t="shared" si="80"/>
        <v>0.1445319756787018</v>
      </c>
      <c r="I1326">
        <f>VLOOKUP(A1326,'Dados absolutos'!A:I,9,FALSE)</f>
        <v>0.67100000000000004</v>
      </c>
      <c r="J1326" s="1">
        <f>VLOOKUP(A1326,'Dados absolutos'!A:L,12,FALSE)</f>
        <v>7171.5270518923662</v>
      </c>
      <c r="K1326" s="1">
        <f t="shared" si="81"/>
        <v>0.54701510516397023</v>
      </c>
      <c r="L1326" s="1">
        <f>VLOOKUP(A1326,'Dados absolutos'!A:M,13,FALSE)</f>
        <v>0.94444444444444442</v>
      </c>
      <c r="M1326" s="1">
        <f t="shared" si="82"/>
        <v>0.52588555858310626</v>
      </c>
      <c r="N1326" s="3">
        <f t="shared" si="83"/>
        <v>-0.54759757090216221</v>
      </c>
      <c r="O1326" s="4" t="s">
        <v>6708</v>
      </c>
    </row>
    <row r="1327" spans="1:15" x14ac:dyDescent="0.25">
      <c r="A1327">
        <v>420550</v>
      </c>
      <c r="B1327">
        <v>4205506</v>
      </c>
      <c r="C1327" t="s">
        <v>4279</v>
      </c>
      <c r="D1327" t="s">
        <v>4197</v>
      </c>
      <c r="E1327" t="s">
        <v>3828</v>
      </c>
      <c r="F1327" t="s">
        <v>10</v>
      </c>
      <c r="G1327">
        <f>VLOOKUP(A1327,'Dados absolutos'!A:H,8,FALSE)</f>
        <v>33481</v>
      </c>
      <c r="H1327" s="1">
        <f t="shared" si="80"/>
        <v>0.16392273820462225</v>
      </c>
      <c r="I1327">
        <f>VLOOKUP(A1327,'Dados absolutos'!A:I,9,FALSE)</f>
        <v>0.73099999999999998</v>
      </c>
      <c r="J1327" s="1">
        <f>VLOOKUP(A1327,'Dados absolutos'!A:L,12,FALSE)</f>
        <v>5870.5727421522652</v>
      </c>
      <c r="K1327" s="1">
        <f t="shared" si="81"/>
        <v>0.441173302541226</v>
      </c>
      <c r="L1327" s="1">
        <f>VLOOKUP(A1327,'Dados absolutos'!A:M,13,FALSE)</f>
        <v>0.81111111111111112</v>
      </c>
      <c r="M1327" s="1">
        <f t="shared" si="82"/>
        <v>0.46049046321525888</v>
      </c>
      <c r="N1327" s="3">
        <f t="shared" si="83"/>
        <v>-0.54776010112134488</v>
      </c>
      <c r="O1327" s="4" t="s">
        <v>6709</v>
      </c>
    </row>
    <row r="1328" spans="1:15" x14ac:dyDescent="0.25">
      <c r="A1328">
        <v>220557</v>
      </c>
      <c r="B1328">
        <v>2205573</v>
      </c>
      <c r="C1328" t="s">
        <v>795</v>
      </c>
      <c r="D1328" t="s">
        <v>682</v>
      </c>
      <c r="E1328" t="s">
        <v>466</v>
      </c>
      <c r="F1328" t="s">
        <v>10</v>
      </c>
      <c r="G1328">
        <f>VLOOKUP(A1328,'Dados absolutos'!A:H,8,FALSE)</f>
        <v>6331</v>
      </c>
      <c r="H1328" s="1">
        <f t="shared" si="80"/>
        <v>2.7604974719707583E-2</v>
      </c>
      <c r="I1328">
        <f>VLOOKUP(A1328,'Dados absolutos'!A:I,9,FALSE)</f>
        <v>0.52900000000000003</v>
      </c>
      <c r="J1328" s="1">
        <f>VLOOKUP(A1328,'Dados absolutos'!A:L,12,FALSE)</f>
        <v>7616.1107471173591</v>
      </c>
      <c r="K1328" s="1">
        <f t="shared" si="81"/>
        <v>0.5831851223329011</v>
      </c>
      <c r="L1328" s="1">
        <f>VLOOKUP(A1328,'Dados absolutos'!A:M,13,FALSE)</f>
        <v>0.96666666666666679</v>
      </c>
      <c r="M1328" s="1">
        <f t="shared" si="82"/>
        <v>0.53678474114441421</v>
      </c>
      <c r="N1328" s="3">
        <f t="shared" si="83"/>
        <v>-0.54779540646877933</v>
      </c>
      <c r="O1328" s="4" t="s">
        <v>6710</v>
      </c>
    </row>
    <row r="1329" spans="1:15" x14ac:dyDescent="0.25">
      <c r="A1329">
        <v>210043</v>
      </c>
      <c r="B1329">
        <v>2100436</v>
      </c>
      <c r="C1329" t="s">
        <v>472</v>
      </c>
      <c r="D1329" t="s">
        <v>465</v>
      </c>
      <c r="E1329" t="s">
        <v>466</v>
      </c>
      <c r="F1329" t="s">
        <v>10</v>
      </c>
      <c r="G1329">
        <f>VLOOKUP(A1329,'Dados absolutos'!A:H,8,FALSE)</f>
        <v>24048</v>
      </c>
      <c r="H1329" s="1">
        <f t="shared" si="80"/>
        <v>0.1165604743757751</v>
      </c>
      <c r="I1329">
        <f>VLOOKUP(A1329,'Dados absolutos'!A:I,9,FALSE)</f>
        <v>0.55400000000000005</v>
      </c>
      <c r="J1329" s="1">
        <f>VLOOKUP(A1329,'Dados absolutos'!A:L,12,FALSE)</f>
        <v>4249.9956478709246</v>
      </c>
      <c r="K1329" s="1">
        <f t="shared" si="81"/>
        <v>0.3093279335965376</v>
      </c>
      <c r="L1329" s="1">
        <f>VLOOKUP(A1329,'Dados absolutos'!A:M,13,FALSE)</f>
        <v>0.27777777777777779</v>
      </c>
      <c r="M1329" s="1">
        <f t="shared" si="82"/>
        <v>0.19891008174386923</v>
      </c>
      <c r="N1329" s="3">
        <f t="shared" si="83"/>
        <v>-0.54785737747689323</v>
      </c>
      <c r="O1329" s="4" t="s">
        <v>6711</v>
      </c>
    </row>
    <row r="1330" spans="1:15" x14ac:dyDescent="0.25">
      <c r="A1330">
        <v>221000</v>
      </c>
      <c r="B1330">
        <v>2210003</v>
      </c>
      <c r="C1330" t="s">
        <v>874</v>
      </c>
      <c r="D1330" t="s">
        <v>682</v>
      </c>
      <c r="E1330" t="s">
        <v>466</v>
      </c>
      <c r="F1330" t="s">
        <v>10</v>
      </c>
      <c r="G1330">
        <f>VLOOKUP(A1330,'Dados absolutos'!A:H,8,FALSE)</f>
        <v>21421</v>
      </c>
      <c r="H1330" s="1">
        <f t="shared" si="80"/>
        <v>0.10337053829198613</v>
      </c>
      <c r="I1330">
        <f>VLOOKUP(A1330,'Dados absolutos'!A:I,9,FALSE)</f>
        <v>0.64500000000000002</v>
      </c>
      <c r="J1330" s="1">
        <f>VLOOKUP(A1330,'Dados absolutos'!A:L,12,FALSE)</f>
        <v>4610.6215615517485</v>
      </c>
      <c r="K1330" s="1">
        <f t="shared" si="81"/>
        <v>0.33866739347662961</v>
      </c>
      <c r="L1330" s="1">
        <f>VLOOKUP(A1330,'Dados absolutos'!A:M,13,FALSE)</f>
        <v>0.55000000000000004</v>
      </c>
      <c r="M1330" s="1">
        <f t="shared" si="82"/>
        <v>0.33242506811989103</v>
      </c>
      <c r="N1330" s="3">
        <f t="shared" si="83"/>
        <v>-0.54787178706475248</v>
      </c>
      <c r="O1330" s="4" t="s">
        <v>6712</v>
      </c>
    </row>
    <row r="1331" spans="1:15" x14ac:dyDescent="0.25">
      <c r="A1331">
        <v>250157</v>
      </c>
      <c r="B1331">
        <v>2501575</v>
      </c>
      <c r="C1331" t="s">
        <v>1268</v>
      </c>
      <c r="D1331" t="s">
        <v>1247</v>
      </c>
      <c r="E1331" t="s">
        <v>466</v>
      </c>
      <c r="F1331" t="s">
        <v>10</v>
      </c>
      <c r="G1331">
        <f>VLOOKUP(A1331,'Dados absolutos'!A:H,8,FALSE)</f>
        <v>8059</v>
      </c>
      <c r="H1331" s="1">
        <f t="shared" si="80"/>
        <v>3.6281110826592758E-2</v>
      </c>
      <c r="I1331">
        <f>VLOOKUP(A1331,'Dados absolutos'!A:I,9,FALSE)</f>
        <v>0.56699999999999995</v>
      </c>
      <c r="J1331" s="1">
        <f>VLOOKUP(A1331,'Dados absolutos'!A:L,12,FALSE)</f>
        <v>4980.498718203251</v>
      </c>
      <c r="K1331" s="1">
        <f t="shared" si="81"/>
        <v>0.36875950717798711</v>
      </c>
      <c r="L1331" s="1">
        <f>VLOOKUP(A1331,'Dados absolutos'!A:M,13,FALSE)</f>
        <v>0.58888888888888891</v>
      </c>
      <c r="M1331" s="1">
        <f t="shared" si="82"/>
        <v>0.35149863760217986</v>
      </c>
      <c r="N1331" s="3">
        <f t="shared" si="83"/>
        <v>-0.54797975874921434</v>
      </c>
      <c r="O1331" s="4" t="s">
        <v>6713</v>
      </c>
    </row>
    <row r="1332" spans="1:15" x14ac:dyDescent="0.25">
      <c r="A1332">
        <v>240650</v>
      </c>
      <c r="B1332">
        <v>2406502</v>
      </c>
      <c r="C1332" t="s">
        <v>1155</v>
      </c>
      <c r="D1332" t="s">
        <v>1086</v>
      </c>
      <c r="E1332" t="s">
        <v>466</v>
      </c>
      <c r="F1332" t="s">
        <v>10</v>
      </c>
      <c r="G1332">
        <f>VLOOKUP(A1332,'Dados absolutos'!A:H,8,FALSE)</f>
        <v>15573</v>
      </c>
      <c r="H1332" s="1">
        <f t="shared" si="80"/>
        <v>7.4008244337666382E-2</v>
      </c>
      <c r="I1332">
        <f>VLOOKUP(A1332,'Dados absolutos'!A:I,9,FALSE)</f>
        <v>0.58499999999999996</v>
      </c>
      <c r="J1332" s="1">
        <f>VLOOKUP(A1332,'Dados absolutos'!A:L,12,FALSE)</f>
        <v>4957.0215160855323</v>
      </c>
      <c r="K1332" s="1">
        <f t="shared" si="81"/>
        <v>0.36684947131118234</v>
      </c>
      <c r="L1332" s="1">
        <f>VLOOKUP(A1332,'Dados absolutos'!A:M,13,FALSE)</f>
        <v>0.54444444444444451</v>
      </c>
      <c r="M1332" s="1">
        <f t="shared" si="82"/>
        <v>0.32970027247956407</v>
      </c>
      <c r="N1332" s="3">
        <f t="shared" si="83"/>
        <v>-0.54814095449395173</v>
      </c>
      <c r="O1332" s="4" t="s">
        <v>6714</v>
      </c>
    </row>
    <row r="1333" spans="1:15" x14ac:dyDescent="0.25">
      <c r="A1333">
        <v>250920</v>
      </c>
      <c r="B1333">
        <v>2509206</v>
      </c>
      <c r="C1333" t="s">
        <v>1357</v>
      </c>
      <c r="D1333" t="s">
        <v>1247</v>
      </c>
      <c r="E1333" t="s">
        <v>466</v>
      </c>
      <c r="F1333" t="s">
        <v>10</v>
      </c>
      <c r="G1333">
        <f>VLOOKUP(A1333,'Dados absolutos'!A:H,8,FALSE)</f>
        <v>14139</v>
      </c>
      <c r="H1333" s="1">
        <f t="shared" si="80"/>
        <v>6.6808256387855425E-2</v>
      </c>
      <c r="I1333">
        <f>VLOOKUP(A1333,'Dados absolutos'!A:I,9,FALSE)</f>
        <v>0.56699999999999995</v>
      </c>
      <c r="J1333" s="1">
        <f>VLOOKUP(A1333,'Dados absolutos'!A:L,12,FALSE)</f>
        <v>4154.822792983945</v>
      </c>
      <c r="K1333" s="1">
        <f t="shared" si="81"/>
        <v>0.30158495104398109</v>
      </c>
      <c r="L1333" s="1">
        <f>VLOOKUP(A1333,'Dados absolutos'!A:M,13,FALSE)</f>
        <v>0.3888888888888889</v>
      </c>
      <c r="M1333" s="1">
        <f t="shared" si="82"/>
        <v>0.25340599455040874</v>
      </c>
      <c r="N1333" s="3">
        <f t="shared" si="83"/>
        <v>-0.54837070010571698</v>
      </c>
      <c r="O1333" s="4" t="s">
        <v>6715</v>
      </c>
    </row>
    <row r="1334" spans="1:15" x14ac:dyDescent="0.25">
      <c r="A1334">
        <v>240220</v>
      </c>
      <c r="B1334">
        <v>2402204</v>
      </c>
      <c r="C1334" t="s">
        <v>1109</v>
      </c>
      <c r="D1334" t="s">
        <v>1086</v>
      </c>
      <c r="E1334" t="s">
        <v>466</v>
      </c>
      <c r="F1334" t="s">
        <v>10</v>
      </c>
      <c r="G1334">
        <f>VLOOKUP(A1334,'Dados absolutos'!A:H,8,FALSE)</f>
        <v>29668</v>
      </c>
      <c r="H1334" s="1">
        <f t="shared" si="80"/>
        <v>0.14477800037154751</v>
      </c>
      <c r="I1334">
        <f>VLOOKUP(A1334,'Dados absolutos'!A:I,9,FALSE)</f>
        <v>0.57899999999999996</v>
      </c>
      <c r="J1334" s="1">
        <f>VLOOKUP(A1334,'Dados absolutos'!A:L,12,FALSE)</f>
        <v>4903.9248520291221</v>
      </c>
      <c r="K1334" s="1">
        <f t="shared" si="81"/>
        <v>0.36252968344860365</v>
      </c>
      <c r="L1334" s="1">
        <f>VLOOKUP(A1334,'Dados absolutos'!A:M,13,FALSE)</f>
        <v>0.37777777777777782</v>
      </c>
      <c r="M1334" s="1">
        <f t="shared" si="82"/>
        <v>0.24795640326975482</v>
      </c>
      <c r="N1334" s="3">
        <f t="shared" si="83"/>
        <v>-0.54879527980730125</v>
      </c>
      <c r="O1334" s="4" t="s">
        <v>6716</v>
      </c>
    </row>
    <row r="1335" spans="1:15" x14ac:dyDescent="0.25">
      <c r="A1335">
        <v>270040</v>
      </c>
      <c r="B1335">
        <v>2700409</v>
      </c>
      <c r="C1335" t="s">
        <v>1623</v>
      </c>
      <c r="D1335" t="s">
        <v>1620</v>
      </c>
      <c r="E1335" t="s">
        <v>466</v>
      </c>
      <c r="F1335" t="s">
        <v>10</v>
      </c>
      <c r="G1335">
        <f>VLOOKUP(A1335,'Dados absolutos'!A:H,8,FALSE)</f>
        <v>37512</v>
      </c>
      <c r="H1335" s="1">
        <f t="shared" si="80"/>
        <v>0.18416203487525543</v>
      </c>
      <c r="I1335">
        <f>VLOOKUP(A1335,'Dados absolutos'!A:I,9,FALSE)</f>
        <v>0.56100000000000005</v>
      </c>
      <c r="J1335" s="1">
        <f>VLOOKUP(A1335,'Dados absolutos'!A:L,12,FALSE)</f>
        <v>6147.10107165707</v>
      </c>
      <c r="K1335" s="1">
        <f t="shared" si="81"/>
        <v>0.46367083120300645</v>
      </c>
      <c r="L1335" s="1">
        <f>VLOOKUP(A1335,'Dados absolutos'!A:M,13,FALSE)</f>
        <v>0.46666666666666662</v>
      </c>
      <c r="M1335" s="1">
        <f t="shared" si="82"/>
        <v>0.29155313351498641</v>
      </c>
      <c r="N1335" s="3">
        <f t="shared" si="83"/>
        <v>-0.54895566281276476</v>
      </c>
      <c r="O1335" s="4" t="s">
        <v>6717</v>
      </c>
    </row>
    <row r="1336" spans="1:15" x14ac:dyDescent="0.25">
      <c r="A1336">
        <v>220995</v>
      </c>
      <c r="B1336">
        <v>2209955</v>
      </c>
      <c r="C1336" t="s">
        <v>872</v>
      </c>
      <c r="D1336" t="s">
        <v>682</v>
      </c>
      <c r="E1336" t="s">
        <v>466</v>
      </c>
      <c r="F1336" t="s">
        <v>10</v>
      </c>
      <c r="G1336">
        <f>VLOOKUP(A1336,'Dados absolutos'!A:H,8,FALSE)</f>
        <v>4383</v>
      </c>
      <c r="H1336" s="1">
        <f t="shared" si="80"/>
        <v>1.7824237951066191E-2</v>
      </c>
      <c r="I1336">
        <f>VLOOKUP(A1336,'Dados absolutos'!A:I,9,FALSE)</f>
        <v>0.55900000000000005</v>
      </c>
      <c r="J1336" s="1">
        <f>VLOOKUP(A1336,'Dados absolutos'!A:L,12,FALSE)</f>
        <v>5838.4182021446495</v>
      </c>
      <c r="K1336" s="1">
        <f t="shared" si="81"/>
        <v>0.43855730407653654</v>
      </c>
      <c r="L1336" s="1">
        <f>VLOOKUP(A1336,'Dados absolutos'!A:M,13,FALSE)</f>
        <v>0.75</v>
      </c>
      <c r="M1336" s="1">
        <f t="shared" si="82"/>
        <v>0.43051771117166215</v>
      </c>
      <c r="N1336" s="3">
        <f t="shared" si="83"/>
        <v>-0.54921535495380824</v>
      </c>
      <c r="O1336" s="4" t="s">
        <v>6718</v>
      </c>
    </row>
    <row r="1337" spans="1:15" x14ac:dyDescent="0.25">
      <c r="A1337">
        <v>230560</v>
      </c>
      <c r="B1337">
        <v>2305605</v>
      </c>
      <c r="C1337" t="s">
        <v>982</v>
      </c>
      <c r="D1337" t="s">
        <v>905</v>
      </c>
      <c r="E1337" t="s">
        <v>466</v>
      </c>
      <c r="F1337" t="s">
        <v>10</v>
      </c>
      <c r="G1337">
        <f>VLOOKUP(A1337,'Dados absolutos'!A:H,8,FALSE)</f>
        <v>24024</v>
      </c>
      <c r="H1337" s="1">
        <f t="shared" si="80"/>
        <v>0.11643997248540169</v>
      </c>
      <c r="I1337">
        <f>VLOOKUP(A1337,'Dados absolutos'!A:I,9,FALSE)</f>
        <v>0.63200000000000001</v>
      </c>
      <c r="J1337" s="1">
        <f>VLOOKUP(A1337,'Dados absolutos'!A:L,12,FALSE)</f>
        <v>4121.4715713453215</v>
      </c>
      <c r="K1337" s="1">
        <f t="shared" si="81"/>
        <v>0.29887159409402964</v>
      </c>
      <c r="L1337" s="1">
        <f>VLOOKUP(A1337,'Dados absolutos'!A:M,13,FALSE)</f>
        <v>0.41111111111111109</v>
      </c>
      <c r="M1337" s="1">
        <f t="shared" si="82"/>
        <v>0.26430517711171664</v>
      </c>
      <c r="N1337" s="3">
        <f t="shared" si="83"/>
        <v>-0.55012644449691128</v>
      </c>
      <c r="O1337" s="4" t="s">
        <v>6719</v>
      </c>
    </row>
    <row r="1338" spans="1:15" x14ac:dyDescent="0.25">
      <c r="A1338">
        <v>270840</v>
      </c>
      <c r="B1338">
        <v>2708402</v>
      </c>
      <c r="C1338" t="s">
        <v>1703</v>
      </c>
      <c r="D1338" t="s">
        <v>1620</v>
      </c>
      <c r="E1338" t="s">
        <v>466</v>
      </c>
      <c r="F1338" t="s">
        <v>10</v>
      </c>
      <c r="G1338">
        <f>VLOOKUP(A1338,'Dados absolutos'!A:H,8,FALSE)</f>
        <v>30604</v>
      </c>
      <c r="H1338" s="1">
        <f t="shared" si="80"/>
        <v>0.14947757409611029</v>
      </c>
      <c r="I1338">
        <f>VLOOKUP(A1338,'Dados absolutos'!A:I,9,FALSE)</f>
        <v>0.52700000000000002</v>
      </c>
      <c r="J1338" s="1">
        <f>VLOOKUP(A1338,'Dados absolutos'!A:L,12,FALSE)</f>
        <v>5084.8789292249376</v>
      </c>
      <c r="K1338" s="1">
        <f t="shared" si="81"/>
        <v>0.37725157304837487</v>
      </c>
      <c r="L1338" s="1">
        <f>VLOOKUP(A1338,'Dados absolutos'!A:M,13,FALSE)</f>
        <v>0.28888888888888886</v>
      </c>
      <c r="M1338" s="1">
        <f t="shared" si="82"/>
        <v>0.20435967302452315</v>
      </c>
      <c r="N1338" s="3">
        <f t="shared" si="83"/>
        <v>-0.55041432592774142</v>
      </c>
      <c r="O1338" s="4" t="s">
        <v>6720</v>
      </c>
    </row>
    <row r="1339" spans="1:15" x14ac:dyDescent="0.25">
      <c r="A1339">
        <v>421480</v>
      </c>
      <c r="B1339">
        <v>4214805</v>
      </c>
      <c r="C1339" t="s">
        <v>4392</v>
      </c>
      <c r="D1339" t="s">
        <v>4197</v>
      </c>
      <c r="E1339" t="s">
        <v>3828</v>
      </c>
      <c r="F1339" t="s">
        <v>10</v>
      </c>
      <c r="G1339">
        <f>VLOOKUP(A1339,'Dados absolutos'!A:H,8,FALSE)</f>
        <v>72587</v>
      </c>
      <c r="H1339" s="1">
        <f t="shared" si="80"/>
        <v>0.36027052674388832</v>
      </c>
      <c r="I1339">
        <f>VLOOKUP(A1339,'Dados absolutos'!A:I,9,FALSE)</f>
        <v>0.80200000000000005</v>
      </c>
      <c r="J1339" s="1">
        <f>VLOOKUP(A1339,'Dados absolutos'!A:L,12,FALSE)</f>
        <v>6472.649158389243</v>
      </c>
      <c r="K1339" s="1">
        <f t="shared" si="81"/>
        <v>0.49015646262153206</v>
      </c>
      <c r="L1339" s="1">
        <f>VLOOKUP(A1339,'Dados absolutos'!A:M,13,FALSE)</f>
        <v>0.65000000000000013</v>
      </c>
      <c r="M1339" s="1">
        <f t="shared" si="82"/>
        <v>0.38147138964577665</v>
      </c>
      <c r="N1339" s="3">
        <f t="shared" si="83"/>
        <v>-0.55041454623186714</v>
      </c>
      <c r="O1339" s="4" t="s">
        <v>6721</v>
      </c>
    </row>
    <row r="1340" spans="1:15" x14ac:dyDescent="0.25">
      <c r="A1340">
        <v>412110</v>
      </c>
      <c r="B1340">
        <v>4121109</v>
      </c>
      <c r="C1340" t="s">
        <v>4096</v>
      </c>
      <c r="D1340" t="s">
        <v>3827</v>
      </c>
      <c r="E1340" t="s">
        <v>3828</v>
      </c>
      <c r="F1340" t="s">
        <v>10</v>
      </c>
      <c r="G1340">
        <f>VLOOKUP(A1340,'Dados absolutos'!A:H,8,FALSE)</f>
        <v>5001</v>
      </c>
      <c r="H1340" s="1">
        <f t="shared" si="80"/>
        <v>2.0927161628181375E-2</v>
      </c>
      <c r="I1340">
        <f>VLOOKUP(A1340,'Dados absolutos'!A:I,9,FALSE)</f>
        <v>0.71499999999999997</v>
      </c>
      <c r="J1340" s="1">
        <f>VLOOKUP(A1340,'Dados absolutos'!A:L,12,FALSE)</f>
        <v>5485</v>
      </c>
      <c r="K1340" s="1">
        <f t="shared" si="81"/>
        <v>0.40980424233207602</v>
      </c>
      <c r="L1340" s="1">
        <f>VLOOKUP(A1340,'Dados absolutos'!A:M,13,FALSE)</f>
        <v>1</v>
      </c>
      <c r="M1340" s="1">
        <f t="shared" si="82"/>
        <v>0.55313351498637608</v>
      </c>
      <c r="N1340" s="3">
        <f t="shared" si="83"/>
        <v>-0.55074356571751837</v>
      </c>
      <c r="O1340" s="4" t="s">
        <v>6722</v>
      </c>
    </row>
    <row r="1341" spans="1:15" x14ac:dyDescent="0.25">
      <c r="A1341">
        <v>293020</v>
      </c>
      <c r="B1341">
        <v>2930204</v>
      </c>
      <c r="C1341" t="s">
        <v>2138</v>
      </c>
      <c r="D1341" t="s">
        <v>1784</v>
      </c>
      <c r="E1341" t="s">
        <v>466</v>
      </c>
      <c r="F1341" t="s">
        <v>10</v>
      </c>
      <c r="G1341">
        <f>VLOOKUP(A1341,'Dados absolutos'!A:H,8,FALSE)</f>
        <v>38154</v>
      </c>
      <c r="H1341" s="1">
        <f t="shared" si="80"/>
        <v>0.18738546044274404</v>
      </c>
      <c r="I1341">
        <f>VLOOKUP(A1341,'Dados absolutos'!A:I,9,FALSE)</f>
        <v>0.58499999999999996</v>
      </c>
      <c r="J1341" s="1">
        <f>VLOOKUP(A1341,'Dados absolutos'!A:L,12,FALSE)</f>
        <v>5715.4962431199874</v>
      </c>
      <c r="K1341" s="1">
        <f t="shared" si="81"/>
        <v>0.42855673631817426</v>
      </c>
      <c r="L1341" s="1">
        <f>VLOOKUP(A1341,'Dados absolutos'!A:M,13,FALSE)</f>
        <v>0.43333333333333329</v>
      </c>
      <c r="M1341" s="1">
        <f t="shared" si="82"/>
        <v>0.27520435967302453</v>
      </c>
      <c r="N1341" s="3">
        <f t="shared" si="83"/>
        <v>-0.55096691620240557</v>
      </c>
      <c r="O1341" s="4" t="s">
        <v>6723</v>
      </c>
    </row>
    <row r="1342" spans="1:15" x14ac:dyDescent="0.25">
      <c r="A1342">
        <v>130115</v>
      </c>
      <c r="B1342">
        <v>1301159</v>
      </c>
      <c r="C1342" t="s">
        <v>105</v>
      </c>
      <c r="D1342" t="s">
        <v>87</v>
      </c>
      <c r="E1342" t="s">
        <v>9</v>
      </c>
      <c r="F1342" t="s">
        <v>10</v>
      </c>
      <c r="G1342">
        <f>VLOOKUP(A1342,'Dados absolutos'!A:H,8,FALSE)</f>
        <v>19637</v>
      </c>
      <c r="H1342" s="1">
        <f t="shared" si="80"/>
        <v>9.4413231107563E-2</v>
      </c>
      <c r="I1342">
        <f>VLOOKUP(A1342,'Dados absolutos'!A:I,9,FALSE)</f>
        <v>0.56799999999999995</v>
      </c>
      <c r="J1342" s="1">
        <f>VLOOKUP(A1342,'Dados absolutos'!A:L,12,FALSE)</f>
        <v>5084.9248831287878</v>
      </c>
      <c r="K1342" s="1">
        <f t="shared" si="81"/>
        <v>0.37725531172235027</v>
      </c>
      <c r="L1342" s="1">
        <f>VLOOKUP(A1342,'Dados absolutos'!A:M,13,FALSE)</f>
        <v>0.48333333333333339</v>
      </c>
      <c r="M1342" s="1">
        <f t="shared" si="82"/>
        <v>0.29972752043596734</v>
      </c>
      <c r="N1342" s="3">
        <f t="shared" si="83"/>
        <v>-0.55111456017881988</v>
      </c>
      <c r="O1342" s="4" t="s">
        <v>6724</v>
      </c>
    </row>
    <row r="1343" spans="1:15" x14ac:dyDescent="0.25">
      <c r="A1343">
        <v>211210</v>
      </c>
      <c r="B1343">
        <v>2112100</v>
      </c>
      <c r="C1343" t="s">
        <v>666</v>
      </c>
      <c r="D1343" t="s">
        <v>465</v>
      </c>
      <c r="E1343" t="s">
        <v>466</v>
      </c>
      <c r="F1343" t="s">
        <v>10</v>
      </c>
      <c r="G1343">
        <f>VLOOKUP(A1343,'Dados absolutos'!A:H,8,FALSE)</f>
        <v>26484</v>
      </c>
      <c r="H1343" s="1">
        <f t="shared" si="80"/>
        <v>0.12879141624867574</v>
      </c>
      <c r="I1343">
        <f>VLOOKUP(A1343,'Dados absolutos'!A:I,9,FALSE)</f>
        <v>0.53700000000000003</v>
      </c>
      <c r="J1343" s="1">
        <f>VLOOKUP(A1343,'Dados absolutos'!A:L,12,FALSE)</f>
        <v>4181.3039869355089</v>
      </c>
      <c r="K1343" s="1">
        <f t="shared" si="81"/>
        <v>0.30373938281952589</v>
      </c>
      <c r="L1343" s="1">
        <f>VLOOKUP(A1343,'Dados absolutos'!A:M,13,FALSE)</f>
        <v>0.19999999999999998</v>
      </c>
      <c r="M1343" s="1">
        <f t="shared" si="82"/>
        <v>0.16076294277929157</v>
      </c>
      <c r="N1343" s="3">
        <f t="shared" si="83"/>
        <v>-0.55118502379155854</v>
      </c>
      <c r="O1343" s="4" t="s">
        <v>6725</v>
      </c>
    </row>
    <row r="1344" spans="1:15" x14ac:dyDescent="0.25">
      <c r="A1344">
        <v>270550</v>
      </c>
      <c r="B1344">
        <v>2705507</v>
      </c>
      <c r="C1344" t="s">
        <v>1674</v>
      </c>
      <c r="D1344" t="s">
        <v>1620</v>
      </c>
      <c r="E1344" t="s">
        <v>466</v>
      </c>
      <c r="F1344" t="s">
        <v>10</v>
      </c>
      <c r="G1344">
        <f>VLOOKUP(A1344,'Dados absolutos'!A:H,8,FALSE)</f>
        <v>25187</v>
      </c>
      <c r="H1344" s="1">
        <f t="shared" si="80"/>
        <v>0.12227929325641296</v>
      </c>
      <c r="I1344">
        <f>VLOOKUP(A1344,'Dados absolutos'!A:I,9,FALSE)</f>
        <v>0.52700000000000002</v>
      </c>
      <c r="J1344" s="1">
        <f>VLOOKUP(A1344,'Dados absolutos'!A:L,12,FALSE)</f>
        <v>6708.2880259657759</v>
      </c>
      <c r="K1344" s="1">
        <f t="shared" si="81"/>
        <v>0.50932734535396629</v>
      </c>
      <c r="L1344" s="1">
        <f>VLOOKUP(A1344,'Dados absolutos'!A:M,13,FALSE)</f>
        <v>0.61111111111111127</v>
      </c>
      <c r="M1344" s="1">
        <f t="shared" si="82"/>
        <v>0.36239782016348782</v>
      </c>
      <c r="N1344" s="3">
        <f t="shared" si="83"/>
        <v>-0.55165023193406548</v>
      </c>
      <c r="O1344" s="4" t="s">
        <v>6726</v>
      </c>
    </row>
    <row r="1345" spans="1:15" x14ac:dyDescent="0.25">
      <c r="A1345">
        <v>521460</v>
      </c>
      <c r="B1345">
        <v>5214606</v>
      </c>
      <c r="C1345" t="s">
        <v>5285</v>
      </c>
      <c r="D1345" t="s">
        <v>5136</v>
      </c>
      <c r="E1345" t="s">
        <v>4932</v>
      </c>
      <c r="F1345" t="s">
        <v>10</v>
      </c>
      <c r="G1345">
        <f>VLOOKUP(A1345,'Dados absolutos'!A:H,8,FALSE)</f>
        <v>34964</v>
      </c>
      <c r="H1345" s="1">
        <f t="shared" si="80"/>
        <v>0.17136875084727893</v>
      </c>
      <c r="I1345">
        <f>VLOOKUP(A1345,'Dados absolutos'!A:I,9,FALSE)</f>
        <v>0.71499999999999997</v>
      </c>
      <c r="J1345" s="1">
        <f>VLOOKUP(A1345,'Dados absolutos'!A:L,12,FALSE)</f>
        <v>5906.1813602562643</v>
      </c>
      <c r="K1345" s="1">
        <f t="shared" si="81"/>
        <v>0.44407031460445906</v>
      </c>
      <c r="L1345" s="1">
        <f>VLOOKUP(A1345,'Dados absolutos'!A:M,13,FALSE)</f>
        <v>0.76111111111111107</v>
      </c>
      <c r="M1345" s="1">
        <f t="shared" si="82"/>
        <v>0.43596730245231607</v>
      </c>
      <c r="N1345" s="3">
        <f t="shared" si="83"/>
        <v>-0.55173426130486414</v>
      </c>
      <c r="O1345" s="4" t="s">
        <v>6727</v>
      </c>
    </row>
    <row r="1346" spans="1:15" x14ac:dyDescent="0.25">
      <c r="A1346">
        <v>150215</v>
      </c>
      <c r="B1346">
        <v>1502152</v>
      </c>
      <c r="C1346" t="s">
        <v>198</v>
      </c>
      <c r="D1346" t="s">
        <v>166</v>
      </c>
      <c r="E1346" t="s">
        <v>9</v>
      </c>
      <c r="F1346" t="s">
        <v>10</v>
      </c>
      <c r="G1346">
        <f>VLOOKUP(A1346,'Dados absolutos'!A:H,8,FALSE)</f>
        <v>77079</v>
      </c>
      <c r="H1346" s="1">
        <f t="shared" ref="H1346:H1409" si="84">(G1346-MIN(G:G))/(MAX(G:G)-MIN(G:G))</f>
        <v>0.38282446389211067</v>
      </c>
      <c r="I1346">
        <f>VLOOKUP(A1346,'Dados absolutos'!A:I,9,FALSE)</f>
        <v>0.67300000000000004</v>
      </c>
      <c r="J1346" s="1">
        <f>VLOOKUP(A1346,'Dados absolutos'!A:L,12,FALSE)</f>
        <v>12739.39</v>
      </c>
      <c r="K1346" s="1">
        <f t="shared" ref="K1346:K1409" si="85">(J1346-MIN(J:J))/(MAX(J:J)-MIN(J:J))</f>
        <v>1</v>
      </c>
      <c r="L1346" s="1">
        <f>VLOOKUP(A1346,'Dados absolutos'!A:M,13,FALSE)</f>
        <v>1.3777777777777778</v>
      </c>
      <c r="M1346" s="1">
        <f t="shared" ref="M1346:M1409" si="86">(L1346-MIN(L:L))/(MAX(L:L)-MIN(L:L))</f>
        <v>0.73841961852861038</v>
      </c>
      <c r="N1346" s="3">
        <f t="shared" ref="N1346:N1409" si="87">H1346-I1346-K1346+M1346</f>
        <v>-0.55175591757927889</v>
      </c>
      <c r="O1346" s="4" t="s">
        <v>6728</v>
      </c>
    </row>
    <row r="1347" spans="1:15" x14ac:dyDescent="0.25">
      <c r="A1347">
        <v>311660</v>
      </c>
      <c r="B1347">
        <v>3116605</v>
      </c>
      <c r="C1347" t="s">
        <v>2364</v>
      </c>
      <c r="D1347" t="s">
        <v>2181</v>
      </c>
      <c r="E1347" t="s">
        <v>2182</v>
      </c>
      <c r="F1347" t="s">
        <v>10</v>
      </c>
      <c r="G1347">
        <f>VLOOKUP(A1347,'Dados absolutos'!A:H,8,FALSE)</f>
        <v>30159</v>
      </c>
      <c r="H1347" s="1">
        <f t="shared" si="84"/>
        <v>0.1472432682121034</v>
      </c>
      <c r="I1347">
        <f>VLOOKUP(A1347,'Dados absolutos'!A:I,9,FALSE)</f>
        <v>0.70899999999999996</v>
      </c>
      <c r="J1347" s="1">
        <f>VLOOKUP(A1347,'Dados absolutos'!A:L,12,FALSE)</f>
        <v>4513.8855412977882</v>
      </c>
      <c r="K1347" s="1">
        <f t="shared" si="85"/>
        <v>0.33079723640379988</v>
      </c>
      <c r="L1347" s="1">
        <f>VLOOKUP(A1347,'Dados absolutos'!A:M,13,FALSE)</f>
        <v>0.56666666666666665</v>
      </c>
      <c r="M1347" s="1">
        <f t="shared" si="86"/>
        <v>0.34059945504087197</v>
      </c>
      <c r="N1347" s="3">
        <f t="shared" si="87"/>
        <v>-0.55195451315082444</v>
      </c>
      <c r="O1347" s="4" t="s">
        <v>6729</v>
      </c>
    </row>
    <row r="1348" spans="1:15" x14ac:dyDescent="0.25">
      <c r="A1348">
        <v>251630</v>
      </c>
      <c r="B1348">
        <v>2516300</v>
      </c>
      <c r="C1348" t="s">
        <v>1440</v>
      </c>
      <c r="D1348" t="s">
        <v>1247</v>
      </c>
      <c r="E1348" t="s">
        <v>466</v>
      </c>
      <c r="F1348" t="s">
        <v>10</v>
      </c>
      <c r="G1348">
        <f>VLOOKUP(A1348,'Dados absolutos'!A:H,8,FALSE)</f>
        <v>17166</v>
      </c>
      <c r="H1348" s="1">
        <f t="shared" si="84"/>
        <v>8.2006557311201156E-2</v>
      </c>
      <c r="I1348">
        <f>VLOOKUP(A1348,'Dados absolutos'!A:I,9,FALSE)</f>
        <v>0.627</v>
      </c>
      <c r="J1348" s="1">
        <f>VLOOKUP(A1348,'Dados absolutos'!A:L,12,FALSE)</f>
        <v>4922.6411010136317</v>
      </c>
      <c r="K1348" s="1">
        <f t="shared" si="85"/>
        <v>0.36405238222136249</v>
      </c>
      <c r="L1348" s="1">
        <f>VLOOKUP(A1348,'Dados absolutos'!A:M,13,FALSE)</f>
        <v>0.60000000000000009</v>
      </c>
      <c r="M1348" s="1">
        <f t="shared" si="86"/>
        <v>0.35694822888283384</v>
      </c>
      <c r="N1348" s="3">
        <f t="shared" si="87"/>
        <v>-0.55209759602732744</v>
      </c>
      <c r="O1348" s="4" t="s">
        <v>6730</v>
      </c>
    </row>
    <row r="1349" spans="1:15" x14ac:dyDescent="0.25">
      <c r="A1349">
        <v>130150</v>
      </c>
      <c r="B1349">
        <v>1301506</v>
      </c>
      <c r="C1349" t="s">
        <v>109</v>
      </c>
      <c r="D1349" t="s">
        <v>87</v>
      </c>
      <c r="E1349" t="s">
        <v>9</v>
      </c>
      <c r="F1349" t="s">
        <v>10</v>
      </c>
      <c r="G1349">
        <f>VLOOKUP(A1349,'Dados absolutos'!A:H,8,FALSE)</f>
        <v>17186</v>
      </c>
      <c r="H1349" s="1">
        <f t="shared" si="84"/>
        <v>8.2106975553178987E-2</v>
      </c>
      <c r="I1349">
        <f>VLOOKUP(A1349,'Dados absolutos'!A:I,9,FALSE)</f>
        <v>0.50900000000000001</v>
      </c>
      <c r="J1349" s="1">
        <f>VLOOKUP(A1349,'Dados absolutos'!A:L,12,FALSE)</f>
        <v>5337.013197951821</v>
      </c>
      <c r="K1349" s="1">
        <f t="shared" si="85"/>
        <v>0.39776447292904171</v>
      </c>
      <c r="L1349" s="1">
        <f>VLOOKUP(A1349,'Dados absolutos'!A:M,13,FALSE)</f>
        <v>0.42777777777777776</v>
      </c>
      <c r="M1349" s="1">
        <f t="shared" si="86"/>
        <v>0.27247956403269757</v>
      </c>
      <c r="N1349" s="3">
        <f t="shared" si="87"/>
        <v>-0.55217793334316512</v>
      </c>
      <c r="O1349" s="4" t="s">
        <v>6731</v>
      </c>
    </row>
    <row r="1350" spans="1:15" x14ac:dyDescent="0.25">
      <c r="A1350">
        <v>260020</v>
      </c>
      <c r="B1350">
        <v>2600203</v>
      </c>
      <c r="C1350" t="s">
        <v>1454</v>
      </c>
      <c r="D1350" t="s">
        <v>1452</v>
      </c>
      <c r="E1350" t="s">
        <v>466</v>
      </c>
      <c r="F1350" t="s">
        <v>10</v>
      </c>
      <c r="G1350">
        <f>VLOOKUP(A1350,'Dados absolutos'!A:H,8,FALSE)</f>
        <v>18674</v>
      </c>
      <c r="H1350" s="1">
        <f t="shared" si="84"/>
        <v>8.9578092756330122E-2</v>
      </c>
      <c r="I1350">
        <f>VLOOKUP(A1350,'Dados absolutos'!A:I,9,FALSE)</f>
        <v>0.58799999999999997</v>
      </c>
      <c r="J1350" s="1">
        <f>VLOOKUP(A1350,'Dados absolutos'!A:L,12,FALSE)</f>
        <v>4726.8763874906281</v>
      </c>
      <c r="K1350" s="1">
        <f t="shared" si="85"/>
        <v>0.34812554296646264</v>
      </c>
      <c r="L1350" s="1">
        <f>VLOOKUP(A1350,'Dados absolutos'!A:M,13,FALSE)</f>
        <v>0.47222222222222221</v>
      </c>
      <c r="M1350" s="1">
        <f t="shared" si="86"/>
        <v>0.29427792915531337</v>
      </c>
      <c r="N1350" s="3">
        <f t="shared" si="87"/>
        <v>-0.55226952105481908</v>
      </c>
      <c r="O1350" s="4" t="s">
        <v>6732</v>
      </c>
    </row>
    <row r="1351" spans="1:15" x14ac:dyDescent="0.25">
      <c r="A1351">
        <v>311070</v>
      </c>
      <c r="B1351">
        <v>3110707</v>
      </c>
      <c r="C1351" t="s">
        <v>2297</v>
      </c>
      <c r="D1351" t="s">
        <v>2181</v>
      </c>
      <c r="E1351" t="s">
        <v>2182</v>
      </c>
      <c r="F1351" t="s">
        <v>10</v>
      </c>
      <c r="G1351">
        <f>VLOOKUP(A1351,'Dados absolutos'!A:H,8,FALSE)</f>
        <v>12313</v>
      </c>
      <c r="H1351" s="1">
        <f t="shared" si="84"/>
        <v>5.7640070895278839E-2</v>
      </c>
      <c r="I1351">
        <f>VLOOKUP(A1351,'Dados absolutos'!A:I,9,FALSE)</f>
        <v>0.69899999999999995</v>
      </c>
      <c r="J1351" s="1">
        <f>VLOOKUP(A1351,'Dados absolutos'!A:L,12,FALSE)</f>
        <v>4443.7471193047995</v>
      </c>
      <c r="K1351" s="1">
        <f t="shared" si="85"/>
        <v>0.3250909814175385</v>
      </c>
      <c r="L1351" s="1">
        <f>VLOOKUP(A1351,'Dados absolutos'!A:M,13,FALSE)</f>
        <v>0.71666666666666656</v>
      </c>
      <c r="M1351" s="1">
        <f t="shared" si="86"/>
        <v>0.41416893732970023</v>
      </c>
      <c r="N1351" s="3">
        <f t="shared" si="87"/>
        <v>-0.55228197319255945</v>
      </c>
      <c r="O1351" s="4" t="s">
        <v>6733</v>
      </c>
    </row>
    <row r="1352" spans="1:15" x14ac:dyDescent="0.25">
      <c r="A1352">
        <v>313460</v>
      </c>
      <c r="B1352">
        <v>3134608</v>
      </c>
      <c r="C1352" t="s">
        <v>2572</v>
      </c>
      <c r="D1352" t="s">
        <v>2181</v>
      </c>
      <c r="E1352" t="s">
        <v>2182</v>
      </c>
      <c r="F1352" t="s">
        <v>10</v>
      </c>
      <c r="G1352">
        <f>VLOOKUP(A1352,'Dados absolutos'!A:H,8,FALSE)</f>
        <v>20406</v>
      </c>
      <c r="H1352" s="1">
        <f t="shared" si="84"/>
        <v>9.8274312511610853E-2</v>
      </c>
      <c r="I1352">
        <f>VLOOKUP(A1352,'Dados absolutos'!A:I,9,FALSE)</f>
        <v>0.68100000000000005</v>
      </c>
      <c r="J1352" s="1">
        <f>VLOOKUP(A1352,'Dados absolutos'!A:L,12,FALSE)</f>
        <v>4595.9111707340971</v>
      </c>
      <c r="K1352" s="1">
        <f t="shared" si="85"/>
        <v>0.33747059950026287</v>
      </c>
      <c r="L1352" s="1">
        <f>VLOOKUP(A1352,'Dados absolutos'!A:M,13,FALSE)</f>
        <v>0.62222222222222223</v>
      </c>
      <c r="M1352" s="1">
        <f t="shared" si="86"/>
        <v>0.36784741144414174</v>
      </c>
      <c r="N1352" s="3">
        <f t="shared" si="87"/>
        <v>-0.55234887554451029</v>
      </c>
      <c r="O1352" s="4" t="s">
        <v>6734</v>
      </c>
    </row>
    <row r="1353" spans="1:15" x14ac:dyDescent="0.25">
      <c r="A1353">
        <v>314110</v>
      </c>
      <c r="B1353">
        <v>3141108</v>
      </c>
      <c r="C1353" t="s">
        <v>2657</v>
      </c>
      <c r="D1353" t="s">
        <v>2181</v>
      </c>
      <c r="E1353" t="s">
        <v>2182</v>
      </c>
      <c r="F1353" t="s">
        <v>10</v>
      </c>
      <c r="G1353">
        <f>VLOOKUP(A1353,'Dados absolutos'!A:H,8,FALSE)</f>
        <v>37618</v>
      </c>
      <c r="H1353" s="1">
        <f t="shared" si="84"/>
        <v>0.18469425155773797</v>
      </c>
      <c r="I1353">
        <f>VLOOKUP(A1353,'Dados absolutos'!A:I,9,FALSE)</f>
        <v>0.73099999999999998</v>
      </c>
      <c r="J1353" s="1">
        <f>VLOOKUP(A1353,'Dados absolutos'!A:L,12,FALSE)</f>
        <v>4172.8657379446013</v>
      </c>
      <c r="K1353" s="1">
        <f t="shared" si="85"/>
        <v>0.30305287178874601</v>
      </c>
      <c r="L1353" s="1">
        <f>VLOOKUP(A1353,'Dados absolutos'!A:M,13,FALSE)</f>
        <v>0.47777777777777786</v>
      </c>
      <c r="M1353" s="1">
        <f t="shared" si="86"/>
        <v>0.29700272479564038</v>
      </c>
      <c r="N1353" s="3">
        <f t="shared" si="87"/>
        <v>-0.55235589543536756</v>
      </c>
      <c r="O1353" s="4" t="s">
        <v>6735</v>
      </c>
    </row>
    <row r="1354" spans="1:15" x14ac:dyDescent="0.25">
      <c r="A1354">
        <v>261230</v>
      </c>
      <c r="B1354">
        <v>2612307</v>
      </c>
      <c r="C1354" t="s">
        <v>1577</v>
      </c>
      <c r="D1354" t="s">
        <v>1452</v>
      </c>
      <c r="E1354" t="s">
        <v>466</v>
      </c>
      <c r="F1354" t="s">
        <v>10</v>
      </c>
      <c r="G1354">
        <f>VLOOKUP(A1354,'Dados absolutos'!A:H,8,FALSE)</f>
        <v>13836</v>
      </c>
      <c r="H1354" s="1">
        <f t="shared" si="84"/>
        <v>6.5286920021891182E-2</v>
      </c>
      <c r="I1354">
        <f>VLOOKUP(A1354,'Dados absolutos'!A:I,9,FALSE)</f>
        <v>0.55900000000000005</v>
      </c>
      <c r="J1354" s="1">
        <f>VLOOKUP(A1354,'Dados absolutos'!A:L,12,FALSE)</f>
        <v>5556.4140372940155</v>
      </c>
      <c r="K1354" s="1">
        <f t="shared" si="85"/>
        <v>0.41561427761400421</v>
      </c>
      <c r="L1354" s="1">
        <f>VLOOKUP(A1354,'Dados absolutos'!A:M,13,FALSE)</f>
        <v>0.6</v>
      </c>
      <c r="M1354" s="1">
        <f t="shared" si="86"/>
        <v>0.35694822888283378</v>
      </c>
      <c r="N1354" s="3">
        <f t="shared" si="87"/>
        <v>-0.55237912870927919</v>
      </c>
      <c r="O1354" s="4" t="s">
        <v>6736</v>
      </c>
    </row>
    <row r="1355" spans="1:15" x14ac:dyDescent="0.25">
      <c r="A1355">
        <v>412380</v>
      </c>
      <c r="B1355">
        <v>4123808</v>
      </c>
      <c r="C1355" t="s">
        <v>4127</v>
      </c>
      <c r="D1355" t="s">
        <v>3827</v>
      </c>
      <c r="E1355" t="s">
        <v>3828</v>
      </c>
      <c r="F1355" t="s">
        <v>10</v>
      </c>
      <c r="G1355">
        <f>VLOOKUP(A1355,'Dados absolutos'!A:H,8,FALSE)</f>
        <v>14070</v>
      </c>
      <c r="H1355" s="1">
        <f t="shared" si="84"/>
        <v>6.6461813453031884E-2</v>
      </c>
      <c r="I1355">
        <f>VLOOKUP(A1355,'Dados absolutos'!A:I,9,FALSE)</f>
        <v>0.69599999999999995</v>
      </c>
      <c r="J1355" s="1">
        <f>VLOOKUP(A1355,'Dados absolutos'!A:L,12,FALSE)</f>
        <v>6303.4240653873485</v>
      </c>
      <c r="K1355" s="1">
        <f t="shared" si="85"/>
        <v>0.47638880855541788</v>
      </c>
      <c r="L1355" s="1">
        <f>VLOOKUP(A1355,'Dados absolutos'!A:M,13,FALSE)</f>
        <v>1</v>
      </c>
      <c r="M1355" s="1">
        <f t="shared" si="86"/>
        <v>0.55313351498637608</v>
      </c>
      <c r="N1355" s="3">
        <f t="shared" si="87"/>
        <v>-0.55279348011600993</v>
      </c>
      <c r="O1355" s="4" t="s">
        <v>6737</v>
      </c>
    </row>
    <row r="1356" spans="1:15" x14ac:dyDescent="0.25">
      <c r="A1356">
        <v>317200</v>
      </c>
      <c r="B1356">
        <v>3172004</v>
      </c>
      <c r="C1356" t="s">
        <v>3032</v>
      </c>
      <c r="D1356" t="s">
        <v>2181</v>
      </c>
      <c r="E1356" t="s">
        <v>2182</v>
      </c>
      <c r="F1356" t="s">
        <v>10</v>
      </c>
      <c r="G1356">
        <f>VLOOKUP(A1356,'Dados absolutos'!A:H,8,FALSE)</f>
        <v>39160</v>
      </c>
      <c r="H1356" s="1">
        <f t="shared" si="84"/>
        <v>0.19243649801422927</v>
      </c>
      <c r="I1356">
        <f>VLOOKUP(A1356,'Dados absolutos'!A:I,9,FALSE)</f>
        <v>0.70899999999999996</v>
      </c>
      <c r="J1356" s="1">
        <f>VLOOKUP(A1356,'Dados absolutos'!A:L,12,FALSE)</f>
        <v>4411.0574466292137</v>
      </c>
      <c r="K1356" s="1">
        <f t="shared" si="85"/>
        <v>0.32243144613853036</v>
      </c>
      <c r="L1356" s="1">
        <f>VLOOKUP(A1356,'Dados absolutos'!A:M,13,FALSE)</f>
        <v>0.45555555555555555</v>
      </c>
      <c r="M1356" s="1">
        <f t="shared" si="86"/>
        <v>0.28610354223433249</v>
      </c>
      <c r="N1356" s="3">
        <f t="shared" si="87"/>
        <v>-0.55289140588996855</v>
      </c>
      <c r="O1356" s="4" t="s">
        <v>6738</v>
      </c>
    </row>
    <row r="1357" spans="1:15" x14ac:dyDescent="0.25">
      <c r="A1357">
        <v>355620</v>
      </c>
      <c r="B1357">
        <v>3556206</v>
      </c>
      <c r="C1357" t="s">
        <v>3811</v>
      </c>
      <c r="D1357" t="s">
        <v>3202</v>
      </c>
      <c r="E1357" t="s">
        <v>2182</v>
      </c>
      <c r="F1357" t="s">
        <v>10</v>
      </c>
      <c r="G1357">
        <f>VLOOKUP(A1357,'Dados absolutos'!A:H,8,FALSE)</f>
        <v>126373</v>
      </c>
      <c r="H1357" s="1">
        <f t="shared" si="84"/>
        <v>0.63032530489488725</v>
      </c>
      <c r="I1357">
        <f>VLOOKUP(A1357,'Dados absolutos'!A:I,9,FALSE)</f>
        <v>0.81899999999999995</v>
      </c>
      <c r="J1357" s="1">
        <f>VLOOKUP(A1357,'Dados absolutos'!A:L,12,FALSE)</f>
        <v>7939.0114397853968</v>
      </c>
      <c r="K1357" s="1">
        <f t="shared" si="85"/>
        <v>0.60945536958466306</v>
      </c>
      <c r="L1357" s="1">
        <f>VLOOKUP(A1357,'Dados absolutos'!A:M,13,FALSE)</f>
        <v>0.37222222222222223</v>
      </c>
      <c r="M1357" s="1">
        <f t="shared" si="86"/>
        <v>0.24523160762942781</v>
      </c>
      <c r="N1357" s="3">
        <f t="shared" si="87"/>
        <v>-0.5528984570603479</v>
      </c>
      <c r="O1357" s="4" t="s">
        <v>6739</v>
      </c>
    </row>
    <row r="1358" spans="1:15" x14ac:dyDescent="0.25">
      <c r="A1358">
        <v>412140</v>
      </c>
      <c r="B1358">
        <v>4121406</v>
      </c>
      <c r="C1358" t="s">
        <v>4101</v>
      </c>
      <c r="D1358" t="s">
        <v>3827</v>
      </c>
      <c r="E1358" t="s">
        <v>3828</v>
      </c>
      <c r="F1358" t="s">
        <v>10</v>
      </c>
      <c r="G1358">
        <f>VLOOKUP(A1358,'Dados absolutos'!A:H,8,FALSE)</f>
        <v>19247</v>
      </c>
      <c r="H1358" s="1">
        <f t="shared" si="84"/>
        <v>9.2455075388995167E-2</v>
      </c>
      <c r="I1358">
        <f>VLOOKUP(A1358,'Dados absolutos'!A:I,9,FALSE)</f>
        <v>0.72199999999999998</v>
      </c>
      <c r="J1358" s="1">
        <f>VLOOKUP(A1358,'Dados absolutos'!A:L,12,FALSE)</f>
        <v>5109.9944640723234</v>
      </c>
      <c r="K1358" s="1">
        <f t="shared" si="85"/>
        <v>0.37929489883021011</v>
      </c>
      <c r="L1358" s="1">
        <f>VLOOKUP(A1358,'Dados absolutos'!A:M,13,FALSE)</f>
        <v>0.8</v>
      </c>
      <c r="M1358" s="1">
        <f t="shared" si="86"/>
        <v>0.45504087193460496</v>
      </c>
      <c r="N1358" s="3">
        <f t="shared" si="87"/>
        <v>-0.55379895150660985</v>
      </c>
      <c r="O1358" s="4" t="s">
        <v>6740</v>
      </c>
    </row>
    <row r="1359" spans="1:15" x14ac:dyDescent="0.25">
      <c r="A1359">
        <v>210047</v>
      </c>
      <c r="B1359">
        <v>2100477</v>
      </c>
      <c r="C1359" t="s">
        <v>473</v>
      </c>
      <c r="D1359" t="s">
        <v>465</v>
      </c>
      <c r="E1359" t="s">
        <v>466</v>
      </c>
      <c r="F1359" t="s">
        <v>10</v>
      </c>
      <c r="G1359">
        <f>VLOOKUP(A1359,'Dados absolutos'!A:H,8,FALSE)</f>
        <v>25710</v>
      </c>
      <c r="H1359" s="1">
        <f t="shared" si="84"/>
        <v>0.12490523028413342</v>
      </c>
      <c r="I1359">
        <f>VLOOKUP(A1359,'Dados absolutos'!A:I,9,FALSE)</f>
        <v>0.55800000000000005</v>
      </c>
      <c r="J1359" s="1">
        <f>VLOOKUP(A1359,'Dados absolutos'!A:L,12,FALSE)</f>
        <v>6253.3806203811746</v>
      </c>
      <c r="K1359" s="1">
        <f t="shared" si="85"/>
        <v>0.47231742158260115</v>
      </c>
      <c r="L1359" s="1">
        <f>VLOOKUP(A1359,'Dados absolutos'!A:M,13,FALSE)</f>
        <v>0.58888888888888891</v>
      </c>
      <c r="M1359" s="1">
        <f t="shared" si="86"/>
        <v>0.35149863760217986</v>
      </c>
      <c r="N1359" s="3">
        <f t="shared" si="87"/>
        <v>-0.55391355369628803</v>
      </c>
      <c r="O1359" s="4" t="s">
        <v>6741</v>
      </c>
    </row>
    <row r="1360" spans="1:15" x14ac:dyDescent="0.25">
      <c r="A1360">
        <v>290390</v>
      </c>
      <c r="B1360">
        <v>2903904</v>
      </c>
      <c r="C1360" t="s">
        <v>1831</v>
      </c>
      <c r="D1360" t="s">
        <v>1784</v>
      </c>
      <c r="E1360" t="s">
        <v>466</v>
      </c>
      <c r="F1360" t="s">
        <v>10</v>
      </c>
      <c r="G1360">
        <f>VLOOKUP(A1360,'Dados absolutos'!A:H,8,FALSE)</f>
        <v>65550</v>
      </c>
      <c r="H1360" s="1">
        <f t="shared" si="84"/>
        <v>0.32493836830398609</v>
      </c>
      <c r="I1360">
        <f>VLOOKUP(A1360,'Dados absolutos'!A:I,9,FALSE)</f>
        <v>0.63300000000000001</v>
      </c>
      <c r="J1360" s="1">
        <f>VLOOKUP(A1360,'Dados absolutos'!A:L,12,FALSE)</f>
        <v>4642.4455258581238</v>
      </c>
      <c r="K1360" s="1">
        <f t="shared" si="85"/>
        <v>0.3412564972780241</v>
      </c>
      <c r="L1360" s="1">
        <f>VLOOKUP(A1360,'Dados absolutos'!A:M,13,FALSE)</f>
        <v>6.6666666666666652E-2</v>
      </c>
      <c r="M1360" s="1">
        <f t="shared" si="86"/>
        <v>9.5367847411444148E-2</v>
      </c>
      <c r="N1360" s="3">
        <f t="shared" si="87"/>
        <v>-0.55395028156259385</v>
      </c>
      <c r="O1360" s="4" t="s">
        <v>6742</v>
      </c>
    </row>
    <row r="1361" spans="1:15" x14ac:dyDescent="0.25">
      <c r="A1361">
        <v>510650</v>
      </c>
      <c r="B1361">
        <v>5106505</v>
      </c>
      <c r="C1361" t="s">
        <v>5087</v>
      </c>
      <c r="D1361" t="s">
        <v>5002</v>
      </c>
      <c r="E1361" t="s">
        <v>4932</v>
      </c>
      <c r="F1361" t="s">
        <v>10</v>
      </c>
      <c r="G1361">
        <f>VLOOKUP(A1361,'Dados absolutos'!A:H,8,FALSE)</f>
        <v>31217</v>
      </c>
      <c r="H1361" s="1">
        <f t="shared" si="84"/>
        <v>0.15255539321273104</v>
      </c>
      <c r="I1361">
        <f>VLOOKUP(A1361,'Dados absolutos'!A:I,9,FALSE)</f>
        <v>0.65200000000000002</v>
      </c>
      <c r="J1361" s="1">
        <f>VLOOKUP(A1361,'Dados absolutos'!A:L,12,FALSE)</f>
        <v>5405.3501127590735</v>
      </c>
      <c r="K1361" s="1">
        <f t="shared" si="85"/>
        <v>0.40332416260816772</v>
      </c>
      <c r="L1361" s="1">
        <f>VLOOKUP(A1361,'Dados absolutos'!A:M,13,FALSE)</f>
        <v>0.58333333333333337</v>
      </c>
      <c r="M1361" s="1">
        <f t="shared" si="86"/>
        <v>0.3487738419618529</v>
      </c>
      <c r="N1361" s="3">
        <f t="shared" si="87"/>
        <v>-0.55399492743358381</v>
      </c>
      <c r="O1361" s="4" t="s">
        <v>6743</v>
      </c>
    </row>
    <row r="1362" spans="1:15" x14ac:dyDescent="0.25">
      <c r="A1362">
        <v>291270</v>
      </c>
      <c r="B1362">
        <v>2912707</v>
      </c>
      <c r="C1362" t="s">
        <v>1933</v>
      </c>
      <c r="D1362" t="s">
        <v>1784</v>
      </c>
      <c r="E1362" t="s">
        <v>466</v>
      </c>
      <c r="F1362" t="s">
        <v>10</v>
      </c>
      <c r="G1362">
        <f>VLOOKUP(A1362,'Dados absolutos'!A:H,8,FALSE)</f>
        <v>25344</v>
      </c>
      <c r="H1362" s="1">
        <f t="shared" si="84"/>
        <v>0.12306757645593898</v>
      </c>
      <c r="I1362">
        <f>VLOOKUP(A1362,'Dados absolutos'!A:I,9,FALSE)</f>
        <v>0.55800000000000005</v>
      </c>
      <c r="J1362" s="1">
        <f>VLOOKUP(A1362,'Dados absolutos'!A:L,12,FALSE)</f>
        <v>4157.2276069286618</v>
      </c>
      <c r="K1362" s="1">
        <f t="shared" si="85"/>
        <v>0.30178059960825077</v>
      </c>
      <c r="L1362" s="1">
        <f>VLOOKUP(A1362,'Dados absolutos'!A:M,13,FALSE)</f>
        <v>0.24444444444444446</v>
      </c>
      <c r="M1362" s="1">
        <f t="shared" si="86"/>
        <v>0.18256130790190736</v>
      </c>
      <c r="N1362" s="3">
        <f t="shared" si="87"/>
        <v>-0.55415171525040441</v>
      </c>
      <c r="O1362" s="4" t="s">
        <v>6744</v>
      </c>
    </row>
    <row r="1363" spans="1:15" x14ac:dyDescent="0.25">
      <c r="A1363">
        <v>220545</v>
      </c>
      <c r="B1363">
        <v>2205458</v>
      </c>
      <c r="C1363" t="s">
        <v>787</v>
      </c>
      <c r="D1363" t="s">
        <v>682</v>
      </c>
      <c r="E1363" t="s">
        <v>466</v>
      </c>
      <c r="F1363" t="s">
        <v>10</v>
      </c>
      <c r="G1363">
        <f>VLOOKUP(A1363,'Dados absolutos'!A:H,8,FALSE)</f>
        <v>5394</v>
      </c>
      <c r="H1363" s="1">
        <f t="shared" si="84"/>
        <v>2.2900380083045888E-2</v>
      </c>
      <c r="I1363">
        <f>VLOOKUP(A1363,'Dados absolutos'!A:I,9,FALSE)</f>
        <v>0.504</v>
      </c>
      <c r="J1363" s="1">
        <f>VLOOKUP(A1363,'Dados absolutos'!A:L,12,FALSE)</f>
        <v>5535.4981497960698</v>
      </c>
      <c r="K1363" s="1">
        <f t="shared" si="85"/>
        <v>0.41391262274444973</v>
      </c>
      <c r="L1363" s="1">
        <f>VLOOKUP(A1363,'Dados absolutos'!A:M,13,FALSE)</f>
        <v>0.56666666666666665</v>
      </c>
      <c r="M1363" s="1">
        <f t="shared" si="86"/>
        <v>0.34059945504087197</v>
      </c>
      <c r="N1363" s="3">
        <f t="shared" si="87"/>
        <v>-0.55441278762053181</v>
      </c>
      <c r="O1363" s="4" t="s">
        <v>6745</v>
      </c>
    </row>
    <row r="1364" spans="1:15" x14ac:dyDescent="0.25">
      <c r="A1364">
        <v>220345</v>
      </c>
      <c r="B1364">
        <v>2203453</v>
      </c>
      <c r="C1364" t="s">
        <v>757</v>
      </c>
      <c r="D1364" t="s">
        <v>682</v>
      </c>
      <c r="E1364" t="s">
        <v>466</v>
      </c>
      <c r="F1364" t="s">
        <v>10</v>
      </c>
      <c r="G1364">
        <f>VLOOKUP(A1364,'Dados absolutos'!A:H,8,FALSE)</f>
        <v>9159</v>
      </c>
      <c r="H1364" s="1">
        <f t="shared" si="84"/>
        <v>4.1804114135373834E-2</v>
      </c>
      <c r="I1364">
        <f>VLOOKUP(A1364,'Dados absolutos'!A:I,9,FALSE)</f>
        <v>0.54900000000000004</v>
      </c>
      <c r="J1364" s="1">
        <f>VLOOKUP(A1364,'Dados absolutos'!A:L,12,FALSE)</f>
        <v>6189.4207118681079</v>
      </c>
      <c r="K1364" s="1">
        <f t="shared" si="85"/>
        <v>0.46711383221599134</v>
      </c>
      <c r="L1364" s="1">
        <f>VLOOKUP(A1364,'Dados absolutos'!A:M,13,FALSE)</f>
        <v>0.72777777777777786</v>
      </c>
      <c r="M1364" s="1">
        <f t="shared" si="86"/>
        <v>0.41961852861035431</v>
      </c>
      <c r="N1364" s="3">
        <f t="shared" si="87"/>
        <v>-0.55469118947026319</v>
      </c>
      <c r="O1364" s="4" t="s">
        <v>6746</v>
      </c>
    </row>
    <row r="1365" spans="1:15" x14ac:dyDescent="0.25">
      <c r="A1365">
        <v>292300</v>
      </c>
      <c r="B1365">
        <v>2923001</v>
      </c>
      <c r="C1365" t="s">
        <v>2056</v>
      </c>
      <c r="D1365" t="s">
        <v>1784</v>
      </c>
      <c r="E1365" t="s">
        <v>466</v>
      </c>
      <c r="F1365" t="s">
        <v>10</v>
      </c>
      <c r="G1365">
        <f>VLOOKUP(A1365,'Dados absolutos'!A:H,8,FALSE)</f>
        <v>39509</v>
      </c>
      <c r="H1365" s="1">
        <f t="shared" si="84"/>
        <v>0.19418879633674252</v>
      </c>
      <c r="I1365">
        <f>VLOOKUP(A1365,'Dados absolutos'!A:I,9,FALSE)</f>
        <v>0.65400000000000003</v>
      </c>
      <c r="J1365" s="1">
        <f>VLOOKUP(A1365,'Dados absolutos'!A:L,12,FALSE)</f>
        <v>4494.9238198891389</v>
      </c>
      <c r="K1365" s="1">
        <f t="shared" si="85"/>
        <v>0.32925456671917225</v>
      </c>
      <c r="L1365" s="1">
        <f>VLOOKUP(A1365,'Dados absolutos'!A:M,13,FALSE)</f>
        <v>0.35</v>
      </c>
      <c r="M1365" s="1">
        <f t="shared" si="86"/>
        <v>0.23433242506811988</v>
      </c>
      <c r="N1365" s="3">
        <f t="shared" si="87"/>
        <v>-0.55473334531430984</v>
      </c>
      <c r="O1365" s="4" t="s">
        <v>6747</v>
      </c>
    </row>
    <row r="1366" spans="1:15" x14ac:dyDescent="0.25">
      <c r="A1366">
        <v>220830</v>
      </c>
      <c r="B1366">
        <v>2208304</v>
      </c>
      <c r="C1366" t="s">
        <v>842</v>
      </c>
      <c r="D1366" t="s">
        <v>682</v>
      </c>
      <c r="E1366" t="s">
        <v>466</v>
      </c>
      <c r="F1366" t="s">
        <v>10</v>
      </c>
      <c r="G1366">
        <f>VLOOKUP(A1366,'Dados absolutos'!A:H,8,FALSE)</f>
        <v>28846</v>
      </c>
      <c r="H1366" s="1">
        <f t="shared" si="84"/>
        <v>0.14065081062625837</v>
      </c>
      <c r="I1366">
        <f>VLOOKUP(A1366,'Dados absolutos'!A:I,9,FALSE)</f>
        <v>0.59599999999999997</v>
      </c>
      <c r="J1366" s="1">
        <f>VLOOKUP(A1366,'Dados absolutos'!A:L,12,FALSE)</f>
        <v>3747.9154243222629</v>
      </c>
      <c r="K1366" s="1">
        <f t="shared" si="85"/>
        <v>0.26848016859529239</v>
      </c>
      <c r="L1366" s="1">
        <f>VLOOKUP(A1366,'Dados absolutos'!A:M,13,FALSE)</f>
        <v>0.2166666666666667</v>
      </c>
      <c r="M1366" s="1">
        <f t="shared" si="86"/>
        <v>0.1689373297002725</v>
      </c>
      <c r="N1366" s="3">
        <f t="shared" si="87"/>
        <v>-0.55489202826876149</v>
      </c>
      <c r="O1366" s="4" t="s">
        <v>6748</v>
      </c>
    </row>
    <row r="1367" spans="1:15" x14ac:dyDescent="0.25">
      <c r="A1367">
        <v>316180</v>
      </c>
      <c r="B1367">
        <v>3161809</v>
      </c>
      <c r="C1367" t="s">
        <v>2902</v>
      </c>
      <c r="D1367" t="s">
        <v>2181</v>
      </c>
      <c r="E1367" t="s">
        <v>2182</v>
      </c>
      <c r="F1367" t="s">
        <v>10</v>
      </c>
      <c r="G1367">
        <f>VLOOKUP(A1367,'Dados absolutos'!A:H,8,FALSE)</f>
        <v>11770</v>
      </c>
      <c r="H1367" s="1">
        <f t="shared" si="84"/>
        <v>5.4913715625580541E-2</v>
      </c>
      <c r="I1367">
        <f>VLOOKUP(A1367,'Dados absolutos'!A:I,9,FALSE)</f>
        <v>0.68899999999999995</v>
      </c>
      <c r="J1367" s="1">
        <f>VLOOKUP(A1367,'Dados absolutos'!A:L,12,FALSE)</f>
        <v>4667.4827332200512</v>
      </c>
      <c r="K1367" s="1">
        <f t="shared" si="85"/>
        <v>0.34329345056684119</v>
      </c>
      <c r="L1367" s="1">
        <f>VLOOKUP(A1367,'Dados absolutos'!A:M,13,FALSE)</f>
        <v>0.73333333333333339</v>
      </c>
      <c r="M1367" s="1">
        <f t="shared" si="86"/>
        <v>0.42234332425068127</v>
      </c>
      <c r="N1367" s="3">
        <f t="shared" si="87"/>
        <v>-0.55503641069057919</v>
      </c>
      <c r="O1367" s="4" t="s">
        <v>6749</v>
      </c>
    </row>
    <row r="1368" spans="1:15" x14ac:dyDescent="0.25">
      <c r="A1368">
        <v>120013</v>
      </c>
      <c r="B1368">
        <v>1200138</v>
      </c>
      <c r="C1368" t="s">
        <v>67</v>
      </c>
      <c r="D1368" t="s">
        <v>64</v>
      </c>
      <c r="E1368" t="s">
        <v>9</v>
      </c>
      <c r="F1368" t="s">
        <v>10</v>
      </c>
      <c r="G1368">
        <f>VLOOKUP(A1368,'Dados absolutos'!A:H,8,FALSE)</f>
        <v>12917</v>
      </c>
      <c r="H1368" s="1">
        <f t="shared" si="84"/>
        <v>6.0672701803009536E-2</v>
      </c>
      <c r="I1368">
        <f>VLOOKUP(A1368,'Dados absolutos'!A:I,9,FALSE)</f>
        <v>0.58899999999999997</v>
      </c>
      <c r="J1368" s="1">
        <f>VLOOKUP(A1368,'Dados absolutos'!A:L,12,FALSE)</f>
        <v>3657.1027692188586</v>
      </c>
      <c r="K1368" s="1">
        <f t="shared" si="85"/>
        <v>0.26109191902715645</v>
      </c>
      <c r="L1368" s="1">
        <f>VLOOKUP(A1368,'Dados absolutos'!A:M,13,FALSE)</f>
        <v>0.35</v>
      </c>
      <c r="M1368" s="1">
        <f t="shared" si="86"/>
        <v>0.23433242506811988</v>
      </c>
      <c r="N1368" s="3">
        <f t="shared" si="87"/>
        <v>-0.55508679215602696</v>
      </c>
      <c r="O1368" s="4" t="s">
        <v>6750</v>
      </c>
    </row>
    <row r="1369" spans="1:15" x14ac:dyDescent="0.25">
      <c r="A1369">
        <v>140017</v>
      </c>
      <c r="B1369">
        <v>1400175</v>
      </c>
      <c r="C1369" t="s">
        <v>154</v>
      </c>
      <c r="D1369" t="s">
        <v>150</v>
      </c>
      <c r="E1369" t="s">
        <v>9</v>
      </c>
      <c r="F1369" t="s">
        <v>10</v>
      </c>
      <c r="G1369">
        <f>VLOOKUP(A1369,'Dados absolutos'!A:H,8,FALSE)</f>
        <v>18682</v>
      </c>
      <c r="H1369" s="1">
        <f t="shared" si="84"/>
        <v>8.9618260053121249E-2</v>
      </c>
      <c r="I1369">
        <f>VLOOKUP(A1369,'Dados absolutos'!A:I,9,FALSE)</f>
        <v>0.61899999999999999</v>
      </c>
      <c r="J1369" s="1">
        <f>VLOOKUP(A1369,'Dados absolutos'!A:L,12,FALSE)</f>
        <v>4217.236866502516</v>
      </c>
      <c r="K1369" s="1">
        <f t="shared" si="85"/>
        <v>0.30666277583826901</v>
      </c>
      <c r="L1369" s="1">
        <f>VLOOKUP(A1369,'Dados absolutos'!A:M,13,FALSE)</f>
        <v>0.44444444444444448</v>
      </c>
      <c r="M1369" s="1">
        <f t="shared" si="86"/>
        <v>0.28065395095367851</v>
      </c>
      <c r="N1369" s="3">
        <f t="shared" si="87"/>
        <v>-0.5553905648314692</v>
      </c>
      <c r="O1369" s="4" t="s">
        <v>6751</v>
      </c>
    </row>
    <row r="1370" spans="1:15" x14ac:dyDescent="0.25">
      <c r="A1370">
        <v>421370</v>
      </c>
      <c r="B1370">
        <v>4213708</v>
      </c>
      <c r="C1370" t="s">
        <v>4381</v>
      </c>
      <c r="D1370" t="s">
        <v>4197</v>
      </c>
      <c r="E1370" t="s">
        <v>3828</v>
      </c>
      <c r="F1370" t="s">
        <v>10</v>
      </c>
      <c r="G1370">
        <f>VLOOKUP(A1370,'Dados absolutos'!A:H,8,FALSE)</f>
        <v>17123</v>
      </c>
      <c r="H1370" s="1">
        <f t="shared" si="84"/>
        <v>8.1790658090948806E-2</v>
      </c>
      <c r="I1370">
        <f>VLOOKUP(A1370,'Dados absolutos'!A:I,9,FALSE)</f>
        <v>0.72</v>
      </c>
      <c r="J1370" s="1">
        <f>VLOOKUP(A1370,'Dados absolutos'!A:L,12,FALSE)</f>
        <v>5225.3646457980494</v>
      </c>
      <c r="K1370" s="1">
        <f t="shared" si="85"/>
        <v>0.38868107627805909</v>
      </c>
      <c r="L1370" s="1">
        <f>VLOOKUP(A1370,'Dados absolutos'!A:M,13,FALSE)</f>
        <v>0.83333333333333337</v>
      </c>
      <c r="M1370" s="1">
        <f t="shared" si="86"/>
        <v>0.47138964577656678</v>
      </c>
      <c r="N1370" s="3">
        <f t="shared" si="87"/>
        <v>-0.55550077241054363</v>
      </c>
      <c r="O1370" s="4" t="s">
        <v>6752</v>
      </c>
    </row>
    <row r="1371" spans="1:15" x14ac:dyDescent="0.25">
      <c r="A1371">
        <v>291060</v>
      </c>
      <c r="B1371">
        <v>2910602</v>
      </c>
      <c r="C1371" t="s">
        <v>1907</v>
      </c>
      <c r="D1371" t="s">
        <v>1784</v>
      </c>
      <c r="E1371" t="s">
        <v>466</v>
      </c>
      <c r="F1371" t="s">
        <v>10</v>
      </c>
      <c r="G1371">
        <f>VLOOKUP(A1371,'Dados absolutos'!A:H,8,FALSE)</f>
        <v>32554</v>
      </c>
      <c r="H1371" s="1">
        <f t="shared" si="84"/>
        <v>0.15926835268894948</v>
      </c>
      <c r="I1371">
        <f>VLOOKUP(A1371,'Dados absolutos'!A:I,9,FALSE)</f>
        <v>0.58899999999999997</v>
      </c>
      <c r="J1371" s="1">
        <f>VLOOKUP(A1371,'Dados absolutos'!A:L,12,FALSE)</f>
        <v>4983.4076549732754</v>
      </c>
      <c r="K1371" s="1">
        <f t="shared" si="85"/>
        <v>0.36899616968730803</v>
      </c>
      <c r="L1371" s="1">
        <f>VLOOKUP(A1371,'Dados absolutos'!A:M,13,FALSE)</f>
        <v>0.3666666666666667</v>
      </c>
      <c r="M1371" s="1">
        <f t="shared" si="86"/>
        <v>0.24250681198910085</v>
      </c>
      <c r="N1371" s="3">
        <f t="shared" si="87"/>
        <v>-0.55622100500925764</v>
      </c>
      <c r="O1371" s="4" t="s">
        <v>6753</v>
      </c>
    </row>
    <row r="1372" spans="1:15" x14ac:dyDescent="0.25">
      <c r="A1372">
        <v>311300</v>
      </c>
      <c r="B1372">
        <v>3113008</v>
      </c>
      <c r="C1372" t="s">
        <v>2323</v>
      </c>
      <c r="D1372" t="s">
        <v>2181</v>
      </c>
      <c r="E1372" t="s">
        <v>2182</v>
      </c>
      <c r="F1372" t="s">
        <v>10</v>
      </c>
      <c r="G1372">
        <f>VLOOKUP(A1372,'Dados absolutos'!A:H,8,FALSE)</f>
        <v>19548</v>
      </c>
      <c r="H1372" s="1">
        <f t="shared" si="84"/>
        <v>9.3966369930761628E-2</v>
      </c>
      <c r="I1372">
        <f>VLOOKUP(A1372,'Dados absolutos'!A:I,9,FALSE)</f>
        <v>0.55800000000000005</v>
      </c>
      <c r="J1372" s="1">
        <f>VLOOKUP(A1372,'Dados absolutos'!A:L,12,FALSE)</f>
        <v>4194.1928780437893</v>
      </c>
      <c r="K1372" s="1">
        <f t="shared" si="85"/>
        <v>0.30478798495604609</v>
      </c>
      <c r="L1372" s="1">
        <f>VLOOKUP(A1372,'Dados absolutos'!A:M,13,FALSE)</f>
        <v>0.30555555555555558</v>
      </c>
      <c r="M1372" s="1">
        <f t="shared" si="86"/>
        <v>0.21253405994550412</v>
      </c>
      <c r="N1372" s="3">
        <f t="shared" si="87"/>
        <v>-0.55628755507978034</v>
      </c>
      <c r="O1372" s="4" t="s">
        <v>6754</v>
      </c>
    </row>
    <row r="1373" spans="1:15" x14ac:dyDescent="0.25">
      <c r="A1373">
        <v>160080</v>
      </c>
      <c r="B1373">
        <v>1600808</v>
      </c>
      <c r="C1373" t="s">
        <v>325</v>
      </c>
      <c r="D1373" t="s">
        <v>310</v>
      </c>
      <c r="E1373" t="s">
        <v>9</v>
      </c>
      <c r="F1373" t="s">
        <v>10</v>
      </c>
      <c r="G1373">
        <f>VLOOKUP(A1373,'Dados absolutos'!A:H,8,FALSE)</f>
        <v>11291</v>
      </c>
      <c r="H1373" s="1">
        <f t="shared" si="84"/>
        <v>5.2508698730211328E-2</v>
      </c>
      <c r="I1373">
        <f>VLOOKUP(A1373,'Dados absolutos'!A:I,9,FALSE)</f>
        <v>0.61899999999999999</v>
      </c>
      <c r="J1373" s="1">
        <f>VLOOKUP(A1373,'Dados absolutos'!A:L,12,FALSE)</f>
        <v>6150.9665937472328</v>
      </c>
      <c r="K1373" s="1">
        <f t="shared" si="85"/>
        <v>0.46398531867042764</v>
      </c>
      <c r="L1373" s="1">
        <f>VLOOKUP(A1373,'Dados absolutos'!A:M,13,FALSE)</f>
        <v>0.83888888888888891</v>
      </c>
      <c r="M1373" s="1">
        <f t="shared" si="86"/>
        <v>0.47411444141689379</v>
      </c>
      <c r="N1373" s="3">
        <f t="shared" si="87"/>
        <v>-0.55636217852332237</v>
      </c>
      <c r="O1373" s="4" t="s">
        <v>6755</v>
      </c>
    </row>
    <row r="1374" spans="1:15" x14ac:dyDescent="0.25">
      <c r="A1374">
        <v>220160</v>
      </c>
      <c r="B1374">
        <v>2201606</v>
      </c>
      <c r="C1374" t="s">
        <v>707</v>
      </c>
      <c r="D1374" t="s">
        <v>682</v>
      </c>
      <c r="E1374" t="s">
        <v>466</v>
      </c>
      <c r="F1374" t="s">
        <v>10</v>
      </c>
      <c r="G1374">
        <f>VLOOKUP(A1374,'Dados absolutos'!A:H,8,FALSE)</f>
        <v>9929</v>
      </c>
      <c r="H1374" s="1">
        <f t="shared" si="84"/>
        <v>4.5670216451520584E-2</v>
      </c>
      <c r="I1374">
        <f>VLOOKUP(A1374,'Dados absolutos'!A:I,9,FALSE)</f>
        <v>0.55700000000000005</v>
      </c>
      <c r="J1374" s="1">
        <f>VLOOKUP(A1374,'Dados absolutos'!A:L,12,FALSE)</f>
        <v>5355.4372726357133</v>
      </c>
      <c r="K1374" s="1">
        <f t="shared" si="85"/>
        <v>0.39926340126311122</v>
      </c>
      <c r="L1374" s="1">
        <f>VLOOKUP(A1374,'Dados absolutos'!A:M,13,FALSE)</f>
        <v>0.59444444444444444</v>
      </c>
      <c r="M1374" s="1">
        <f t="shared" si="86"/>
        <v>0.35422343324250682</v>
      </c>
      <c r="N1374" s="3">
        <f t="shared" si="87"/>
        <v>-0.55636975156908386</v>
      </c>
      <c r="O1374" s="4" t="s">
        <v>6756</v>
      </c>
    </row>
    <row r="1375" spans="1:15" x14ac:dyDescent="0.25">
      <c r="A1375">
        <v>270380</v>
      </c>
      <c r="B1375">
        <v>2703809</v>
      </c>
      <c r="C1375" t="s">
        <v>1658</v>
      </c>
      <c r="D1375" t="s">
        <v>1620</v>
      </c>
      <c r="E1375" t="s">
        <v>466</v>
      </c>
      <c r="F1375" t="s">
        <v>10</v>
      </c>
      <c r="G1375">
        <f>VLOOKUP(A1375,'Dados absolutos'!A:H,8,FALSE)</f>
        <v>17150</v>
      </c>
      <c r="H1375" s="1">
        <f t="shared" si="84"/>
        <v>8.1926222717618888E-2</v>
      </c>
      <c r="I1375">
        <f>VLOOKUP(A1375,'Dados absolutos'!A:I,9,FALSE)</f>
        <v>0.53100000000000003</v>
      </c>
      <c r="J1375" s="1">
        <f>VLOOKUP(A1375,'Dados absolutos'!A:L,12,FALSE)</f>
        <v>5485</v>
      </c>
      <c r="K1375" s="1">
        <f t="shared" si="85"/>
        <v>0.40980424233207602</v>
      </c>
      <c r="L1375" s="1">
        <f>VLOOKUP(A1375,'Dados absolutos'!A:M,13,FALSE)</f>
        <v>0.48888888888888893</v>
      </c>
      <c r="M1375" s="1">
        <f t="shared" si="86"/>
        <v>0.3024523160762943</v>
      </c>
      <c r="N1375" s="3">
        <f t="shared" si="87"/>
        <v>-0.5564257035381629</v>
      </c>
      <c r="O1375" s="4" t="s">
        <v>6757</v>
      </c>
    </row>
    <row r="1376" spans="1:15" x14ac:dyDescent="0.25">
      <c r="A1376">
        <v>354680</v>
      </c>
      <c r="B1376">
        <v>3546801</v>
      </c>
      <c r="C1376" t="s">
        <v>3713</v>
      </c>
      <c r="D1376" t="s">
        <v>3202</v>
      </c>
      <c r="E1376" t="s">
        <v>2182</v>
      </c>
      <c r="F1376" t="s">
        <v>10</v>
      </c>
      <c r="G1376">
        <f>VLOOKUP(A1376,'Dados absolutos'!A:H,8,FALSE)</f>
        <v>53174</v>
      </c>
      <c r="H1376" s="1">
        <f t="shared" si="84"/>
        <v>0.26279956016810013</v>
      </c>
      <c r="I1376">
        <f>VLOOKUP(A1376,'Dados absolutos'!A:I,9,FALSE)</f>
        <v>0.73799999999999999</v>
      </c>
      <c r="J1376" s="1">
        <f>VLOOKUP(A1376,'Dados absolutos'!A:L,12,FALSE)</f>
        <v>4797.4352412833341</v>
      </c>
      <c r="K1376" s="1">
        <f t="shared" si="85"/>
        <v>0.3538660030429634</v>
      </c>
      <c r="L1376" s="1">
        <f>VLOOKUP(A1376,'Dados absolutos'!A:M,13,FALSE)</f>
        <v>0.42777777777777787</v>
      </c>
      <c r="M1376" s="1">
        <f t="shared" si="86"/>
        <v>0.27247956403269763</v>
      </c>
      <c r="N1376" s="3">
        <f t="shared" si="87"/>
        <v>-0.55658687884216573</v>
      </c>
      <c r="O1376" s="4" t="s">
        <v>6758</v>
      </c>
    </row>
    <row r="1377" spans="1:15" x14ac:dyDescent="0.25">
      <c r="A1377">
        <v>316200</v>
      </c>
      <c r="B1377">
        <v>3162005</v>
      </c>
      <c r="C1377" t="s">
        <v>2904</v>
      </c>
      <c r="D1377" t="s">
        <v>2181</v>
      </c>
      <c r="E1377" t="s">
        <v>2182</v>
      </c>
      <c r="F1377" t="s">
        <v>10</v>
      </c>
      <c r="G1377">
        <f>VLOOKUP(A1377,'Dados absolutos'!A:H,8,FALSE)</f>
        <v>23959</v>
      </c>
      <c r="H1377" s="1">
        <f t="shared" si="84"/>
        <v>0.11611361319897373</v>
      </c>
      <c r="I1377">
        <f>VLOOKUP(A1377,'Dados absolutos'!A:I,9,FALSE)</f>
        <v>0.71499999999999997</v>
      </c>
      <c r="J1377" s="1">
        <f>VLOOKUP(A1377,'Dados absolutos'!A:L,12,FALSE)</f>
        <v>4424.5354109103046</v>
      </c>
      <c r="K1377" s="1">
        <f t="shared" si="85"/>
        <v>0.32352797352962731</v>
      </c>
      <c r="L1377" s="1">
        <f>VLOOKUP(A1377,'Dados absolutos'!A:M,13,FALSE)</f>
        <v>0.6166666666666667</v>
      </c>
      <c r="M1377" s="1">
        <f t="shared" si="86"/>
        <v>0.36512261580381472</v>
      </c>
      <c r="N1377" s="3">
        <f t="shared" si="87"/>
        <v>-0.55729174452683883</v>
      </c>
      <c r="O1377" s="4" t="s">
        <v>6759</v>
      </c>
    </row>
    <row r="1378" spans="1:15" x14ac:dyDescent="0.25">
      <c r="A1378">
        <v>250160</v>
      </c>
      <c r="B1378">
        <v>2501609</v>
      </c>
      <c r="C1378" t="s">
        <v>1269</v>
      </c>
      <c r="D1378" t="s">
        <v>1247</v>
      </c>
      <c r="E1378" t="s">
        <v>466</v>
      </c>
      <c r="F1378" t="s">
        <v>10</v>
      </c>
      <c r="G1378">
        <f>VLOOKUP(A1378,'Dados absolutos'!A:H,8,FALSE)</f>
        <v>12904</v>
      </c>
      <c r="H1378" s="1">
        <f t="shared" si="84"/>
        <v>6.0607429945723941E-2</v>
      </c>
      <c r="I1378">
        <f>VLOOKUP(A1378,'Dados absolutos'!A:I,9,FALSE)</f>
        <v>0.56200000000000006</v>
      </c>
      <c r="J1378" s="1">
        <f>VLOOKUP(A1378,'Dados absolutos'!A:L,12,FALSE)</f>
        <v>5322.7764173899568</v>
      </c>
      <c r="K1378" s="1">
        <f t="shared" si="85"/>
        <v>0.39660621048513378</v>
      </c>
      <c r="L1378" s="1">
        <f>VLOOKUP(A1378,'Dados absolutos'!A:M,13,FALSE)</f>
        <v>0.56666666666666665</v>
      </c>
      <c r="M1378" s="1">
        <f t="shared" si="86"/>
        <v>0.34059945504087197</v>
      </c>
      <c r="N1378" s="3">
        <f t="shared" si="87"/>
        <v>-0.55739932549853788</v>
      </c>
      <c r="O1378" s="4" t="s">
        <v>6760</v>
      </c>
    </row>
    <row r="1379" spans="1:15" x14ac:dyDescent="0.25">
      <c r="A1379">
        <v>150520</v>
      </c>
      <c r="B1379">
        <v>1505205</v>
      </c>
      <c r="C1379" t="s">
        <v>247</v>
      </c>
      <c r="D1379" t="s">
        <v>166</v>
      </c>
      <c r="E1379" t="s">
        <v>9</v>
      </c>
      <c r="F1379" t="s">
        <v>10</v>
      </c>
      <c r="G1379">
        <f>VLOOKUP(A1379,'Dados absolutos'!A:H,8,FALSE)</f>
        <v>33844</v>
      </c>
      <c r="H1379" s="1">
        <f t="shared" si="84"/>
        <v>0.16574532929652</v>
      </c>
      <c r="I1379">
        <f>VLOOKUP(A1379,'Dados absolutos'!A:I,9,FALSE)</f>
        <v>0.50700000000000001</v>
      </c>
      <c r="J1379" s="1">
        <f>VLOOKUP(A1379,'Dados absolutos'!A:L,12,FALSE)</f>
        <v>4981.9837669897179</v>
      </c>
      <c r="K1379" s="1">
        <f t="shared" si="85"/>
        <v>0.36888032636384599</v>
      </c>
      <c r="L1379" s="1">
        <f>VLOOKUP(A1379,'Dados absolutos'!A:M,13,FALSE)</f>
        <v>0.18333333333333335</v>
      </c>
      <c r="M1379" s="1">
        <f t="shared" si="86"/>
        <v>0.15258855585831063</v>
      </c>
      <c r="N1379" s="3">
        <f t="shared" si="87"/>
        <v>-0.55754644120901542</v>
      </c>
      <c r="O1379" s="4" t="s">
        <v>6761</v>
      </c>
    </row>
    <row r="1380" spans="1:15" x14ac:dyDescent="0.25">
      <c r="A1380">
        <v>231110</v>
      </c>
      <c r="B1380">
        <v>2311108</v>
      </c>
      <c r="C1380" t="s">
        <v>1046</v>
      </c>
      <c r="D1380" t="s">
        <v>905</v>
      </c>
      <c r="E1380" t="s">
        <v>466</v>
      </c>
      <c r="F1380" t="s">
        <v>10</v>
      </c>
      <c r="G1380">
        <f>VLOOKUP(A1380,'Dados absolutos'!A:H,8,FALSE)</f>
        <v>17050</v>
      </c>
      <c r="H1380" s="1">
        <f t="shared" si="84"/>
        <v>8.1424131507729688E-2</v>
      </c>
      <c r="I1380">
        <f>VLOOKUP(A1380,'Dados absolutos'!A:I,9,FALSE)</f>
        <v>0.622</v>
      </c>
      <c r="J1380" s="1">
        <f>VLOOKUP(A1380,'Dados absolutos'!A:L,12,FALSE)</f>
        <v>4918.255641055719</v>
      </c>
      <c r="K1380" s="1">
        <f t="shared" si="85"/>
        <v>0.3636955941437181</v>
      </c>
      <c r="L1380" s="1">
        <f>VLOOKUP(A1380,'Dados absolutos'!A:M,13,FALSE)</f>
        <v>0.57777777777777772</v>
      </c>
      <c r="M1380" s="1">
        <f t="shared" si="86"/>
        <v>0.34604904632152589</v>
      </c>
      <c r="N1380" s="3">
        <f t="shared" si="87"/>
        <v>-0.55822241631446257</v>
      </c>
      <c r="O1380" s="4" t="s">
        <v>6762</v>
      </c>
    </row>
    <row r="1381" spans="1:15" x14ac:dyDescent="0.25">
      <c r="A1381">
        <v>251240</v>
      </c>
      <c r="B1381">
        <v>2512408</v>
      </c>
      <c r="C1381" t="s">
        <v>1390</v>
      </c>
      <c r="D1381" t="s">
        <v>1247</v>
      </c>
      <c r="E1381" t="s">
        <v>466</v>
      </c>
      <c r="F1381" t="s">
        <v>10</v>
      </c>
      <c r="G1381">
        <f>VLOOKUP(A1381,'Dados absolutos'!A:H,8,FALSE)</f>
        <v>14277</v>
      </c>
      <c r="H1381" s="1">
        <f t="shared" si="84"/>
        <v>6.7501142257502492E-2</v>
      </c>
      <c r="I1381">
        <f>VLOOKUP(A1381,'Dados absolutos'!A:I,9,FALSE)</f>
        <v>0.61699999999999999</v>
      </c>
      <c r="J1381" s="1">
        <f>VLOOKUP(A1381,'Dados absolutos'!A:L,12,FALSE)</f>
        <v>4813.513314421798</v>
      </c>
      <c r="K1381" s="1">
        <f t="shared" si="85"/>
        <v>0.35517406761597309</v>
      </c>
      <c r="L1381" s="1">
        <f>VLOOKUP(A1381,'Dados absolutos'!A:M,13,FALSE)</f>
        <v>0.57777777777777772</v>
      </c>
      <c r="M1381" s="1">
        <f t="shared" si="86"/>
        <v>0.34604904632152589</v>
      </c>
      <c r="N1381" s="3">
        <f t="shared" si="87"/>
        <v>-0.55862387903694477</v>
      </c>
      <c r="O1381" s="4" t="s">
        <v>6763</v>
      </c>
    </row>
    <row r="1382" spans="1:15" x14ac:dyDescent="0.25">
      <c r="A1382">
        <v>130010</v>
      </c>
      <c r="B1382">
        <v>1300102</v>
      </c>
      <c r="C1382" t="s">
        <v>90</v>
      </c>
      <c r="D1382" t="s">
        <v>87</v>
      </c>
      <c r="E1382" t="s">
        <v>9</v>
      </c>
      <c r="F1382" t="s">
        <v>10</v>
      </c>
      <c r="G1382">
        <f>VLOOKUP(A1382,'Dados absolutos'!A:H,8,FALSE)</f>
        <v>17194</v>
      </c>
      <c r="H1382" s="1">
        <f t="shared" si="84"/>
        <v>8.2147142849970128E-2</v>
      </c>
      <c r="I1382">
        <f>VLOOKUP(A1382,'Dados absolutos'!A:I,9,FALSE)</f>
        <v>0.56100000000000005</v>
      </c>
      <c r="J1382" s="1">
        <f>VLOOKUP(A1382,'Dados absolutos'!A:L,12,FALSE)</f>
        <v>5617.7831295800861</v>
      </c>
      <c r="K1382" s="1">
        <f t="shared" si="85"/>
        <v>0.4206070858196797</v>
      </c>
      <c r="L1382" s="1">
        <f>VLOOKUP(A1382,'Dados absolutos'!A:M,13,FALSE)</f>
        <v>0.56666666666666665</v>
      </c>
      <c r="M1382" s="1">
        <f t="shared" si="86"/>
        <v>0.34059945504087197</v>
      </c>
      <c r="N1382" s="3">
        <f t="shared" si="87"/>
        <v>-0.55886048792883769</v>
      </c>
      <c r="O1382" s="4" t="s">
        <v>6764</v>
      </c>
    </row>
    <row r="1383" spans="1:15" x14ac:dyDescent="0.25">
      <c r="A1383">
        <v>431010</v>
      </c>
      <c r="B1383">
        <v>4310108</v>
      </c>
      <c r="C1383" t="s">
        <v>4648</v>
      </c>
      <c r="D1383" t="s">
        <v>4459</v>
      </c>
      <c r="E1383" t="s">
        <v>3828</v>
      </c>
      <c r="F1383" t="s">
        <v>10</v>
      </c>
      <c r="G1383">
        <f>VLOOKUP(A1383,'Dados absolutos'!A:H,8,FALSE)</f>
        <v>32808</v>
      </c>
      <c r="H1383" s="1">
        <f t="shared" si="84"/>
        <v>0.16054366436206802</v>
      </c>
      <c r="I1383">
        <f>VLOOKUP(A1383,'Dados absolutos'!A:I,9,FALSE)</f>
        <v>0.72099999999999997</v>
      </c>
      <c r="J1383" s="1">
        <f>VLOOKUP(A1383,'Dados absolutos'!A:L,12,FALSE)</f>
        <v>6424.5946497805417</v>
      </c>
      <c r="K1383" s="1">
        <f t="shared" si="85"/>
        <v>0.48624688964328405</v>
      </c>
      <c r="L1383" s="1">
        <f>VLOOKUP(A1383,'Dados absolutos'!A:M,13,FALSE)</f>
        <v>0.86666666666666681</v>
      </c>
      <c r="M1383" s="1">
        <f t="shared" si="86"/>
        <v>0.48773841961852871</v>
      </c>
      <c r="N1383" s="3">
        <f t="shared" si="87"/>
        <v>-0.55896480566268736</v>
      </c>
      <c r="O1383" s="4" t="s">
        <v>6765</v>
      </c>
    </row>
    <row r="1384" spans="1:15" x14ac:dyDescent="0.25">
      <c r="A1384">
        <v>430420</v>
      </c>
      <c r="B1384">
        <v>4304200</v>
      </c>
      <c r="C1384" t="s">
        <v>4527</v>
      </c>
      <c r="D1384" t="s">
        <v>4459</v>
      </c>
      <c r="E1384" t="s">
        <v>3828</v>
      </c>
      <c r="F1384" t="s">
        <v>10</v>
      </c>
      <c r="G1384">
        <f>VLOOKUP(A1384,'Dados absolutos'!A:H,8,FALSE)</f>
        <v>28906</v>
      </c>
      <c r="H1384" s="1">
        <f t="shared" si="84"/>
        <v>0.14095206535219187</v>
      </c>
      <c r="I1384">
        <f>VLOOKUP(A1384,'Dados absolutos'!A:I,9,FALSE)</f>
        <v>0.67400000000000004</v>
      </c>
      <c r="J1384" s="1">
        <f>VLOOKUP(A1384,'Dados absolutos'!A:L,12,FALSE)</f>
        <v>5890.7372732304711</v>
      </c>
      <c r="K1384" s="1">
        <f t="shared" si="85"/>
        <v>0.44281382927024387</v>
      </c>
      <c r="L1384" s="1">
        <f>VLOOKUP(A1384,'Dados absolutos'!A:M,13,FALSE)</f>
        <v>0.7222222222222221</v>
      </c>
      <c r="M1384" s="1">
        <f t="shared" si="86"/>
        <v>0.41689373297002719</v>
      </c>
      <c r="N1384" s="3">
        <f t="shared" si="87"/>
        <v>-0.55896803094802483</v>
      </c>
      <c r="O1384" s="4" t="s">
        <v>6766</v>
      </c>
    </row>
    <row r="1385" spans="1:15" x14ac:dyDescent="0.25">
      <c r="A1385">
        <v>292730</v>
      </c>
      <c r="B1385">
        <v>2927309</v>
      </c>
      <c r="C1385" t="s">
        <v>2106</v>
      </c>
      <c r="D1385" t="s">
        <v>1784</v>
      </c>
      <c r="E1385" t="s">
        <v>466</v>
      </c>
      <c r="F1385" t="s">
        <v>10</v>
      </c>
      <c r="G1385">
        <f>VLOOKUP(A1385,'Dados absolutos'!A:H,8,FALSE)</f>
        <v>14987</v>
      </c>
      <c r="H1385" s="1">
        <f t="shared" si="84"/>
        <v>7.1065989847715741E-2</v>
      </c>
      <c r="I1385">
        <f>VLOOKUP(A1385,'Dados absolutos'!A:I,9,FALSE)</f>
        <v>0.61699999999999999</v>
      </c>
      <c r="J1385" s="1">
        <f>VLOOKUP(A1385,'Dados absolutos'!A:L,12,FALSE)</f>
        <v>6201.4116841262421</v>
      </c>
      <c r="K1385" s="1">
        <f t="shared" si="85"/>
        <v>0.46808938232524444</v>
      </c>
      <c r="L1385" s="1">
        <f>VLOOKUP(A1385,'Dados absolutos'!A:M,13,FALSE)</f>
        <v>0.8</v>
      </c>
      <c r="M1385" s="1">
        <f t="shared" si="86"/>
        <v>0.45504087193460496</v>
      </c>
      <c r="N1385" s="3">
        <f t="shared" si="87"/>
        <v>-0.55898252054292363</v>
      </c>
      <c r="O1385" s="4" t="s">
        <v>6767</v>
      </c>
    </row>
    <row r="1386" spans="1:15" x14ac:dyDescent="0.25">
      <c r="A1386">
        <v>251590</v>
      </c>
      <c r="B1386">
        <v>2515906</v>
      </c>
      <c r="C1386" t="s">
        <v>1433</v>
      </c>
      <c r="D1386" t="s">
        <v>1247</v>
      </c>
      <c r="E1386" t="s">
        <v>466</v>
      </c>
      <c r="F1386" t="s">
        <v>10</v>
      </c>
      <c r="G1386">
        <f>VLOOKUP(A1386,'Dados absolutos'!A:H,8,FALSE)</f>
        <v>4885</v>
      </c>
      <c r="H1386" s="1">
        <f t="shared" si="84"/>
        <v>2.0344735824709918E-2</v>
      </c>
      <c r="I1386">
        <f>VLOOKUP(A1386,'Dados absolutos'!A:I,9,FALSE)</f>
        <v>0.54700000000000004</v>
      </c>
      <c r="J1386" s="1">
        <f>VLOOKUP(A1386,'Dados absolutos'!A:L,12,FALSE)</f>
        <v>6038.1099058341861</v>
      </c>
      <c r="K1386" s="1">
        <f t="shared" si="85"/>
        <v>0.45480363166011623</v>
      </c>
      <c r="L1386" s="1">
        <f>VLOOKUP(A1386,'Dados absolutos'!A:M,13,FALSE)</f>
        <v>0.73333333333333339</v>
      </c>
      <c r="M1386" s="1">
        <f t="shared" si="86"/>
        <v>0.42234332425068127</v>
      </c>
      <c r="N1386" s="3">
        <f t="shared" si="87"/>
        <v>-0.55911557158472491</v>
      </c>
      <c r="O1386" s="4" t="s">
        <v>6768</v>
      </c>
    </row>
    <row r="1387" spans="1:15" x14ac:dyDescent="0.25">
      <c r="A1387">
        <v>150815</v>
      </c>
      <c r="B1387">
        <v>1508159</v>
      </c>
      <c r="C1387" t="s">
        <v>304</v>
      </c>
      <c r="D1387" t="s">
        <v>166</v>
      </c>
      <c r="E1387" t="s">
        <v>9</v>
      </c>
      <c r="F1387" t="s">
        <v>10</v>
      </c>
      <c r="G1387">
        <f>VLOOKUP(A1387,'Dados absolutos'!A:H,8,FALSE)</f>
        <v>43558</v>
      </c>
      <c r="H1387" s="1">
        <f t="shared" si="84"/>
        <v>0.21451846942515576</v>
      </c>
      <c r="I1387">
        <f>VLOOKUP(A1387,'Dados absolutos'!A:I,9,FALSE)</f>
        <v>0.58899999999999997</v>
      </c>
      <c r="J1387" s="1">
        <f>VLOOKUP(A1387,'Dados absolutos'!A:L,12,FALSE)</f>
        <v>4797.5557959502275</v>
      </c>
      <c r="K1387" s="1">
        <f t="shared" si="85"/>
        <v>0.35387581101482146</v>
      </c>
      <c r="L1387" s="1">
        <f>VLOOKUP(A1387,'Dados absolutos'!A:M,13,FALSE)</f>
        <v>0.2166666666666667</v>
      </c>
      <c r="M1387" s="1">
        <f t="shared" si="86"/>
        <v>0.1689373297002725</v>
      </c>
      <c r="N1387" s="3">
        <f t="shared" si="87"/>
        <v>-0.55942001188939317</v>
      </c>
      <c r="O1387" s="4" t="s">
        <v>6769</v>
      </c>
    </row>
    <row r="1388" spans="1:15" x14ac:dyDescent="0.25">
      <c r="A1388">
        <v>130380</v>
      </c>
      <c r="B1388">
        <v>1303809</v>
      </c>
      <c r="C1388" t="s">
        <v>138</v>
      </c>
      <c r="D1388" t="s">
        <v>87</v>
      </c>
      <c r="E1388" t="s">
        <v>9</v>
      </c>
      <c r="F1388" t="s">
        <v>10</v>
      </c>
      <c r="G1388">
        <f>VLOOKUP(A1388,'Dados absolutos'!A:H,8,FALSE)</f>
        <v>51795</v>
      </c>
      <c r="H1388" s="1">
        <f t="shared" si="84"/>
        <v>0.25587572238372824</v>
      </c>
      <c r="I1388">
        <f>VLOOKUP(A1388,'Dados absolutos'!A:I,9,FALSE)</f>
        <v>0.60899999999999999</v>
      </c>
      <c r="J1388" s="1">
        <f>VLOOKUP(A1388,'Dados absolutos'!A:L,12,FALSE)</f>
        <v>3755.0892964571872</v>
      </c>
      <c r="K1388" s="1">
        <f t="shared" si="85"/>
        <v>0.26906381365712179</v>
      </c>
      <c r="L1388" s="1">
        <f>VLOOKUP(A1388,'Dados absolutos'!A:M,13,FALSE)</f>
        <v>0</v>
      </c>
      <c r="M1388" s="1">
        <f t="shared" si="86"/>
        <v>6.2670299727520445E-2</v>
      </c>
      <c r="N1388" s="3">
        <f t="shared" si="87"/>
        <v>-0.559517791545873</v>
      </c>
      <c r="O1388" s="4" t="s">
        <v>6770</v>
      </c>
    </row>
    <row r="1389" spans="1:15" x14ac:dyDescent="0.25">
      <c r="A1389">
        <v>350580</v>
      </c>
      <c r="B1389">
        <v>3505807</v>
      </c>
      <c r="C1389" t="s">
        <v>3264</v>
      </c>
      <c r="D1389" t="s">
        <v>3202</v>
      </c>
      <c r="E1389" t="s">
        <v>2182</v>
      </c>
      <c r="F1389" t="s">
        <v>10</v>
      </c>
      <c r="G1389">
        <f>VLOOKUP(A1389,'Dados absolutos'!A:H,8,FALSE)</f>
        <v>21503</v>
      </c>
      <c r="H1389" s="1">
        <f t="shared" si="84"/>
        <v>0.10378225308409526</v>
      </c>
      <c r="I1389">
        <f>VLOOKUP(A1389,'Dados absolutos'!A:I,9,FALSE)</f>
        <v>0.751</v>
      </c>
      <c r="J1389" s="1">
        <f>VLOOKUP(A1389,'Dados absolutos'!A:L,12,FALSE)</f>
        <v>5768.0052769381018</v>
      </c>
      <c r="K1389" s="1">
        <f t="shared" si="85"/>
        <v>0.43282871631906927</v>
      </c>
      <c r="L1389" s="1">
        <f>VLOOKUP(A1389,'Dados absolutos'!A:M,13,FALSE)</f>
        <v>0.93333333333333335</v>
      </c>
      <c r="M1389" s="1">
        <f t="shared" si="86"/>
        <v>0.52043596730245234</v>
      </c>
      <c r="N1389" s="3">
        <f t="shared" si="87"/>
        <v>-0.55961049593252166</v>
      </c>
      <c r="O1389" s="4" t="s">
        <v>6771</v>
      </c>
    </row>
    <row r="1390" spans="1:15" x14ac:dyDescent="0.25">
      <c r="A1390">
        <v>293150</v>
      </c>
      <c r="B1390">
        <v>2931509</v>
      </c>
      <c r="C1390" t="s">
        <v>2154</v>
      </c>
      <c r="D1390" t="s">
        <v>1784</v>
      </c>
      <c r="E1390" t="s">
        <v>466</v>
      </c>
      <c r="F1390" t="s">
        <v>10</v>
      </c>
      <c r="G1390">
        <f>VLOOKUP(A1390,'Dados absolutos'!A:H,8,FALSE)</f>
        <v>21176</v>
      </c>
      <c r="H1390" s="1">
        <f t="shared" si="84"/>
        <v>0.10214041482775761</v>
      </c>
      <c r="I1390">
        <f>VLOOKUP(A1390,'Dados absolutos'!A:I,9,FALSE)</f>
        <v>0.56599999999999995</v>
      </c>
      <c r="J1390" s="1">
        <f>VLOOKUP(A1390,'Dados absolutos'!A:L,12,FALSE)</f>
        <v>4473.2681469588215</v>
      </c>
      <c r="K1390" s="1">
        <f t="shared" si="85"/>
        <v>0.32749272509045946</v>
      </c>
      <c r="L1390" s="1">
        <f>VLOOKUP(A1390,'Dados absolutos'!A:M,13,FALSE)</f>
        <v>0.34444444444444444</v>
      </c>
      <c r="M1390" s="1">
        <f t="shared" si="86"/>
        <v>0.23160762942779292</v>
      </c>
      <c r="N1390" s="3">
        <f t="shared" si="87"/>
        <v>-0.55974468083490891</v>
      </c>
      <c r="O1390" s="4" t="s">
        <v>6772</v>
      </c>
    </row>
    <row r="1391" spans="1:15" x14ac:dyDescent="0.25">
      <c r="A1391">
        <v>261460</v>
      </c>
      <c r="B1391">
        <v>2614600</v>
      </c>
      <c r="C1391" t="s">
        <v>1600</v>
      </c>
      <c r="D1391" t="s">
        <v>1452</v>
      </c>
      <c r="E1391" t="s">
        <v>466</v>
      </c>
      <c r="F1391" t="s">
        <v>10</v>
      </c>
      <c r="G1391">
        <f>VLOOKUP(A1391,'Dados absolutos'!A:H,8,FALSE)</f>
        <v>27681</v>
      </c>
      <c r="H1391" s="1">
        <f t="shared" si="84"/>
        <v>0.13480144803104932</v>
      </c>
      <c r="I1391">
        <f>VLOOKUP(A1391,'Dados absolutos'!A:I,9,FALSE)</f>
        <v>0.60499999999999998</v>
      </c>
      <c r="J1391" s="1">
        <f>VLOOKUP(A1391,'Dados absolutos'!A:L,12,FALSE)</f>
        <v>3760.6672508218635</v>
      </c>
      <c r="K1391" s="1">
        <f t="shared" si="85"/>
        <v>0.26951761955982306</v>
      </c>
      <c r="L1391" s="1">
        <f>VLOOKUP(A1391,'Dados absolutos'!A:M,13,FALSE)</f>
        <v>0.23888888888888893</v>
      </c>
      <c r="M1391" s="1">
        <f t="shared" si="86"/>
        <v>0.1798365122615804</v>
      </c>
      <c r="N1391" s="3">
        <f t="shared" si="87"/>
        <v>-0.5598796592671933</v>
      </c>
      <c r="O1391" s="4" t="s">
        <v>6773</v>
      </c>
    </row>
    <row r="1392" spans="1:15" x14ac:dyDescent="0.25">
      <c r="A1392">
        <v>411007</v>
      </c>
      <c r="B1392">
        <v>4110078</v>
      </c>
      <c r="C1392" t="s">
        <v>3959</v>
      </c>
      <c r="D1392" t="s">
        <v>3827</v>
      </c>
      <c r="E1392" t="s">
        <v>3828</v>
      </c>
      <c r="F1392" t="s">
        <v>10</v>
      </c>
      <c r="G1392">
        <f>VLOOKUP(A1392,'Dados absolutos'!A:H,8,FALSE)</f>
        <v>14249</v>
      </c>
      <c r="H1392" s="1">
        <f t="shared" si="84"/>
        <v>6.7360556718733519E-2</v>
      </c>
      <c r="I1392">
        <f>VLOOKUP(A1392,'Dados absolutos'!A:I,9,FALSE)</f>
        <v>0.622</v>
      </c>
      <c r="J1392" s="1">
        <f>VLOOKUP(A1392,'Dados absolutos'!A:L,12,FALSE)</f>
        <v>4196.6583676047439</v>
      </c>
      <c r="K1392" s="1">
        <f t="shared" si="85"/>
        <v>0.30498856990935713</v>
      </c>
      <c r="L1392" s="1">
        <f>VLOOKUP(A1392,'Dados absolutos'!A:M,13,FALSE)</f>
        <v>0.48333333333333328</v>
      </c>
      <c r="M1392" s="1">
        <f t="shared" si="86"/>
        <v>0.29972752043596729</v>
      </c>
      <c r="N1392" s="3">
        <f t="shared" si="87"/>
        <v>-0.55990049275465625</v>
      </c>
      <c r="O1392" s="4" t="s">
        <v>6774</v>
      </c>
    </row>
    <row r="1393" spans="1:15" x14ac:dyDescent="0.25">
      <c r="A1393">
        <v>230050</v>
      </c>
      <c r="B1393">
        <v>2300507</v>
      </c>
      <c r="C1393" t="s">
        <v>910</v>
      </c>
      <c r="D1393" t="s">
        <v>905</v>
      </c>
      <c r="E1393" t="s">
        <v>466</v>
      </c>
      <c r="F1393" t="s">
        <v>10</v>
      </c>
      <c r="G1393">
        <f>VLOOKUP(A1393,'Dados absolutos'!A:H,8,FALSE)</f>
        <v>11369</v>
      </c>
      <c r="H1393" s="1">
        <f t="shared" si="84"/>
        <v>5.2900329873924901E-2</v>
      </c>
      <c r="I1393">
        <f>VLOOKUP(A1393,'Dados absolutos'!A:I,9,FALSE)</f>
        <v>0.6</v>
      </c>
      <c r="J1393" s="1">
        <f>VLOOKUP(A1393,'Dados absolutos'!A:L,12,FALSE)</f>
        <v>5095.0243794528988</v>
      </c>
      <c r="K1393" s="1">
        <f t="shared" si="85"/>
        <v>0.37807697693266751</v>
      </c>
      <c r="L1393" s="1">
        <f>VLOOKUP(A1393,'Dados absolutos'!A:M,13,FALSE)</f>
        <v>0.6166666666666667</v>
      </c>
      <c r="M1393" s="1">
        <f t="shared" si="86"/>
        <v>0.36512261580381472</v>
      </c>
      <c r="N1393" s="3">
        <f t="shared" si="87"/>
        <v>-0.56005403125492781</v>
      </c>
      <c r="O1393" s="4" t="s">
        <v>6775</v>
      </c>
    </row>
    <row r="1394" spans="1:15" x14ac:dyDescent="0.25">
      <c r="A1394">
        <v>230270</v>
      </c>
      <c r="B1394">
        <v>2302701</v>
      </c>
      <c r="C1394" t="s">
        <v>937</v>
      </c>
      <c r="D1394" t="s">
        <v>905</v>
      </c>
      <c r="E1394" t="s">
        <v>466</v>
      </c>
      <c r="F1394" t="s">
        <v>10</v>
      </c>
      <c r="G1394">
        <f>VLOOKUP(A1394,'Dados absolutos'!A:H,8,FALSE)</f>
        <v>25135</v>
      </c>
      <c r="H1394" s="1">
        <f t="shared" si="84"/>
        <v>0.12201820582727058</v>
      </c>
      <c r="I1394">
        <f>VLOOKUP(A1394,'Dados absolutos'!A:I,9,FALSE)</f>
        <v>0.63</v>
      </c>
      <c r="J1394" s="1">
        <f>VLOOKUP(A1394,'Dados absolutos'!A:L,12,FALSE)</f>
        <v>4136.7070165108416</v>
      </c>
      <c r="K1394" s="1">
        <f t="shared" si="85"/>
        <v>0.30011110494233972</v>
      </c>
      <c r="L1394" s="1">
        <f>VLOOKUP(A1394,'Dados absolutos'!A:M,13,FALSE)</f>
        <v>0.37777777777777777</v>
      </c>
      <c r="M1394" s="1">
        <f t="shared" si="86"/>
        <v>0.24795640326975477</v>
      </c>
      <c r="N1394" s="3">
        <f t="shared" si="87"/>
        <v>-0.56013649584531433</v>
      </c>
      <c r="O1394" s="4" t="s">
        <v>6776</v>
      </c>
    </row>
    <row r="1395" spans="1:15" x14ac:dyDescent="0.25">
      <c r="A1395">
        <v>210083</v>
      </c>
      <c r="B1395">
        <v>2100832</v>
      </c>
      <c r="C1395" t="s">
        <v>479</v>
      </c>
      <c r="D1395" t="s">
        <v>465</v>
      </c>
      <c r="E1395" t="s">
        <v>466</v>
      </c>
      <c r="F1395" t="s">
        <v>10</v>
      </c>
      <c r="G1395">
        <f>VLOOKUP(A1395,'Dados absolutos'!A:H,8,FALSE)</f>
        <v>17519</v>
      </c>
      <c r="H1395" s="1">
        <f t="shared" si="84"/>
        <v>8.3778939282109985E-2</v>
      </c>
      <c r="I1395">
        <f>VLOOKUP(A1395,'Dados absolutos'!A:I,9,FALSE)</f>
        <v>0.56799999999999995</v>
      </c>
      <c r="J1395" s="1">
        <f>VLOOKUP(A1395,'Dados absolutos'!A:L,12,FALSE)</f>
        <v>4363.9696626519781</v>
      </c>
      <c r="K1395" s="1">
        <f t="shared" si="85"/>
        <v>0.31860052302282416</v>
      </c>
      <c r="L1395" s="1">
        <f>VLOOKUP(A1395,'Dados absolutos'!A:M,13,FALSE)</f>
        <v>0.36666666666666664</v>
      </c>
      <c r="M1395" s="1">
        <f t="shared" si="86"/>
        <v>0.24250681198910085</v>
      </c>
      <c r="N1395" s="3">
        <f t="shared" si="87"/>
        <v>-0.56031477175161326</v>
      </c>
      <c r="O1395" s="4" t="s">
        <v>6777</v>
      </c>
    </row>
    <row r="1396" spans="1:15" x14ac:dyDescent="0.25">
      <c r="A1396">
        <v>320060</v>
      </c>
      <c r="B1396">
        <v>3200607</v>
      </c>
      <c r="C1396" t="s">
        <v>3044</v>
      </c>
      <c r="D1396" t="s">
        <v>3036</v>
      </c>
      <c r="E1396" t="s">
        <v>2182</v>
      </c>
      <c r="F1396" t="s">
        <v>10</v>
      </c>
      <c r="G1396">
        <f>VLOOKUP(A1396,'Dados absolutos'!A:H,8,FALSE)</f>
        <v>94765</v>
      </c>
      <c r="H1396" s="1">
        <f t="shared" si="84"/>
        <v>0.47162431527311249</v>
      </c>
      <c r="I1396">
        <f>VLOOKUP(A1396,'Dados absolutos'!A:I,9,FALSE)</f>
        <v>0.752</v>
      </c>
      <c r="J1396" s="1">
        <f>VLOOKUP(A1396,'Dados absolutos'!A:L,12,FALSE)</f>
        <v>8311.2335086793646</v>
      </c>
      <c r="K1396" s="1">
        <f t="shared" si="85"/>
        <v>0.63973825842460663</v>
      </c>
      <c r="L1396" s="1">
        <f>VLOOKUP(A1396,'Dados absolutos'!A:M,13,FALSE)</f>
        <v>0.60555555555555551</v>
      </c>
      <c r="M1396" s="1">
        <f t="shared" si="86"/>
        <v>0.35967302452316074</v>
      </c>
      <c r="N1396" s="3">
        <f t="shared" si="87"/>
        <v>-0.56044091862833345</v>
      </c>
      <c r="O1396" s="4" t="s">
        <v>6778</v>
      </c>
    </row>
    <row r="1397" spans="1:15" x14ac:dyDescent="0.25">
      <c r="A1397">
        <v>280570</v>
      </c>
      <c r="B1397">
        <v>2805703</v>
      </c>
      <c r="C1397" t="s">
        <v>1766</v>
      </c>
      <c r="D1397" t="s">
        <v>1716</v>
      </c>
      <c r="E1397" t="s">
        <v>466</v>
      </c>
      <c r="F1397" t="s">
        <v>10</v>
      </c>
      <c r="G1397">
        <f>VLOOKUP(A1397,'Dados absolutos'!A:H,8,FALSE)</f>
        <v>26618</v>
      </c>
      <c r="H1397" s="1">
        <f t="shared" si="84"/>
        <v>0.12946421846992726</v>
      </c>
      <c r="I1397">
        <f>VLOOKUP(A1397,'Dados absolutos'!A:I,9,FALSE)</f>
        <v>0.66100000000000003</v>
      </c>
      <c r="J1397" s="1">
        <f>VLOOKUP(A1397,'Dados absolutos'!A:L,12,FALSE)</f>
        <v>3482.6454350439553</v>
      </c>
      <c r="K1397" s="1">
        <f t="shared" si="85"/>
        <v>0.24689858526317587</v>
      </c>
      <c r="L1397" s="1">
        <f>VLOOKUP(A1397,'Dados absolutos'!A:M,13,FALSE)</f>
        <v>0.31666666666666671</v>
      </c>
      <c r="M1397" s="1">
        <f t="shared" si="86"/>
        <v>0.21798365122615809</v>
      </c>
      <c r="N1397" s="3">
        <f t="shared" si="87"/>
        <v>-0.56045071556709058</v>
      </c>
      <c r="O1397" s="4" t="s">
        <v>6779</v>
      </c>
    </row>
    <row r="1398" spans="1:15" x14ac:dyDescent="0.25">
      <c r="A1398">
        <v>150250</v>
      </c>
      <c r="B1398">
        <v>1502509</v>
      </c>
      <c r="C1398" t="s">
        <v>202</v>
      </c>
      <c r="D1398" t="s">
        <v>166</v>
      </c>
      <c r="E1398" t="s">
        <v>9</v>
      </c>
      <c r="F1398" t="s">
        <v>10</v>
      </c>
      <c r="G1398">
        <f>VLOOKUP(A1398,'Dados absolutos'!A:H,8,FALSE)</f>
        <v>20757</v>
      </c>
      <c r="H1398" s="1">
        <f t="shared" si="84"/>
        <v>0.10003665265832191</v>
      </c>
      <c r="I1398">
        <f>VLOOKUP(A1398,'Dados absolutos'!A:I,9,FALSE)</f>
        <v>0.45300000000000001</v>
      </c>
      <c r="J1398" s="1">
        <f>VLOOKUP(A1398,'Dados absolutos'!A:L,12,FALSE)</f>
        <v>5715.4062142891562</v>
      </c>
      <c r="K1398" s="1">
        <f t="shared" si="85"/>
        <v>0.42854941183823531</v>
      </c>
      <c r="L1398" s="1">
        <f>VLOOKUP(A1398,'Dados absolutos'!A:M,13,FALSE)</f>
        <v>0.32222222222222224</v>
      </c>
      <c r="M1398" s="1">
        <f t="shared" si="86"/>
        <v>0.22070844686648505</v>
      </c>
      <c r="N1398" s="3">
        <f t="shared" si="87"/>
        <v>-0.56080431231342831</v>
      </c>
      <c r="O1398" s="4" t="s">
        <v>6780</v>
      </c>
    </row>
    <row r="1399" spans="1:15" x14ac:dyDescent="0.25">
      <c r="A1399">
        <v>313950</v>
      </c>
      <c r="B1399">
        <v>3139508</v>
      </c>
      <c r="C1399" t="s">
        <v>2637</v>
      </c>
      <c r="D1399" t="s">
        <v>2181</v>
      </c>
      <c r="E1399" t="s">
        <v>2182</v>
      </c>
      <c r="F1399" t="s">
        <v>10</v>
      </c>
      <c r="G1399">
        <f>VLOOKUP(A1399,'Dados absolutos'!A:H,8,FALSE)</f>
        <v>20613</v>
      </c>
      <c r="H1399" s="1">
        <f t="shared" si="84"/>
        <v>9.9313641316081475E-2</v>
      </c>
      <c r="I1399">
        <f>VLOOKUP(A1399,'Dados absolutos'!A:I,9,FALSE)</f>
        <v>0.69699999999999995</v>
      </c>
      <c r="J1399" s="1">
        <f>VLOOKUP(A1399,'Dados absolutos'!A:L,12,FALSE)</f>
        <v>5189.0450094600492</v>
      </c>
      <c r="K1399" s="1">
        <f t="shared" si="85"/>
        <v>0.38572621787001521</v>
      </c>
      <c r="L1399" s="1">
        <f>VLOOKUP(A1399,'Dados absolutos'!A:M,13,FALSE)</f>
        <v>0.73333333333333339</v>
      </c>
      <c r="M1399" s="1">
        <f t="shared" si="86"/>
        <v>0.42234332425068127</v>
      </c>
      <c r="N1399" s="3">
        <f t="shared" si="87"/>
        <v>-0.56106925230325233</v>
      </c>
      <c r="O1399" s="4" t="s">
        <v>6781</v>
      </c>
    </row>
    <row r="1400" spans="1:15" x14ac:dyDescent="0.25">
      <c r="A1400">
        <v>250030</v>
      </c>
      <c r="B1400">
        <v>2500304</v>
      </c>
      <c r="C1400" t="s">
        <v>1249</v>
      </c>
      <c r="D1400" t="s">
        <v>1247</v>
      </c>
      <c r="E1400" t="s">
        <v>466</v>
      </c>
      <c r="F1400" t="s">
        <v>10</v>
      </c>
      <c r="G1400">
        <f>VLOOKUP(A1400,'Dados absolutos'!A:H,8,FALSE)</f>
        <v>26062</v>
      </c>
      <c r="H1400" s="1">
        <f t="shared" si="84"/>
        <v>0.12667259134294337</v>
      </c>
      <c r="I1400">
        <f>VLOOKUP(A1400,'Dados absolutos'!A:I,9,FALSE)</f>
        <v>0.58199999999999996</v>
      </c>
      <c r="J1400" s="1">
        <f>VLOOKUP(A1400,'Dados absolutos'!A:L,12,FALSE)</f>
        <v>3991.7010724426364</v>
      </c>
      <c r="K1400" s="1">
        <f t="shared" si="85"/>
        <v>0.28831384934597848</v>
      </c>
      <c r="L1400" s="1">
        <f>VLOOKUP(A1400,'Dados absolutos'!A:M,13,FALSE)</f>
        <v>0.24444444444444446</v>
      </c>
      <c r="M1400" s="1">
        <f t="shared" si="86"/>
        <v>0.18256130790190736</v>
      </c>
      <c r="N1400" s="3">
        <f t="shared" si="87"/>
        <v>-0.56107995010112766</v>
      </c>
      <c r="O1400" s="4" t="s">
        <v>6782</v>
      </c>
    </row>
    <row r="1401" spans="1:15" x14ac:dyDescent="0.25">
      <c r="A1401">
        <v>231030</v>
      </c>
      <c r="B1401">
        <v>2310308</v>
      </c>
      <c r="C1401" t="s">
        <v>1036</v>
      </c>
      <c r="D1401" t="s">
        <v>905</v>
      </c>
      <c r="E1401" t="s">
        <v>466</v>
      </c>
      <c r="F1401" t="s">
        <v>10</v>
      </c>
      <c r="G1401">
        <f>VLOOKUP(A1401,'Dados absolutos'!A:H,8,FALSE)</f>
        <v>31445</v>
      </c>
      <c r="H1401" s="1">
        <f t="shared" si="84"/>
        <v>0.15370016117127838</v>
      </c>
      <c r="I1401">
        <f>VLOOKUP(A1401,'Dados absolutos'!A:I,9,FALSE)</f>
        <v>0.56999999999999995</v>
      </c>
      <c r="J1401" s="1">
        <f>VLOOKUP(A1401,'Dados absolutos'!A:L,12,FALSE)</f>
        <v>4103.1927524248686</v>
      </c>
      <c r="K1401" s="1">
        <f t="shared" si="85"/>
        <v>0.29738448334012318</v>
      </c>
      <c r="L1401" s="1">
        <f>VLOOKUP(A1401,'Dados absolutos'!A:M,13,FALSE)</f>
        <v>0.18333333333333335</v>
      </c>
      <c r="M1401" s="1">
        <f t="shared" si="86"/>
        <v>0.15258855585831063</v>
      </c>
      <c r="N1401" s="3">
        <f t="shared" si="87"/>
        <v>-0.56109576631053404</v>
      </c>
      <c r="O1401" s="4" t="s">
        <v>6783</v>
      </c>
    </row>
    <row r="1402" spans="1:15" x14ac:dyDescent="0.25">
      <c r="A1402">
        <v>421740</v>
      </c>
      <c r="B1402">
        <v>4217402</v>
      </c>
      <c r="C1402" t="s">
        <v>4425</v>
      </c>
      <c r="D1402" t="s">
        <v>4197</v>
      </c>
      <c r="E1402" t="s">
        <v>3828</v>
      </c>
      <c r="F1402" t="s">
        <v>10</v>
      </c>
      <c r="G1402">
        <f>VLOOKUP(A1402,'Dados absolutos'!A:H,8,FALSE)</f>
        <v>20061</v>
      </c>
      <c r="H1402" s="1">
        <f t="shared" si="84"/>
        <v>9.6542097837493165E-2</v>
      </c>
      <c r="I1402">
        <f>VLOOKUP(A1402,'Dados absolutos'!A:I,9,FALSE)</f>
        <v>0.76900000000000002</v>
      </c>
      <c r="J1402" s="1">
        <f>VLOOKUP(A1402,'Dados absolutos'!A:L,12,FALSE)</f>
        <v>5276.26833757041</v>
      </c>
      <c r="K1402" s="1">
        <f t="shared" si="85"/>
        <v>0.39282245038858843</v>
      </c>
      <c r="L1402" s="1">
        <f>VLOOKUP(A1402,'Dados absolutos'!A:M,13,FALSE)</f>
        <v>0.9</v>
      </c>
      <c r="M1402" s="1">
        <f t="shared" si="86"/>
        <v>0.50408719346049058</v>
      </c>
      <c r="N1402" s="3">
        <f t="shared" si="87"/>
        <v>-0.56119315909060485</v>
      </c>
      <c r="O1402" s="4" t="s">
        <v>6784</v>
      </c>
    </row>
    <row r="1403" spans="1:15" x14ac:dyDescent="0.25">
      <c r="A1403">
        <v>292240</v>
      </c>
      <c r="B1403">
        <v>2922409</v>
      </c>
      <c r="C1403" t="s">
        <v>2047</v>
      </c>
      <c r="D1403" t="s">
        <v>1784</v>
      </c>
      <c r="E1403" t="s">
        <v>466</v>
      </c>
      <c r="F1403" t="s">
        <v>10</v>
      </c>
      <c r="G1403">
        <f>VLOOKUP(A1403,'Dados absolutos'!A:H,8,FALSE)</f>
        <v>20037</v>
      </c>
      <c r="H1403" s="1">
        <f t="shared" si="84"/>
        <v>9.6421595947119756E-2</v>
      </c>
      <c r="I1403">
        <f>VLOOKUP(A1403,'Dados absolutos'!A:I,9,FALSE)</f>
        <v>0.60099999999999998</v>
      </c>
      <c r="J1403" s="1">
        <f>VLOOKUP(A1403,'Dados absolutos'!A:L,12,FALSE)</f>
        <v>4460.646298348056</v>
      </c>
      <c r="K1403" s="1">
        <f t="shared" si="85"/>
        <v>0.32646584874330958</v>
      </c>
      <c r="L1403" s="1">
        <f>VLOOKUP(A1403,'Dados absolutos'!A:M,13,FALSE)</f>
        <v>0.42222222222222222</v>
      </c>
      <c r="M1403" s="1">
        <f t="shared" si="86"/>
        <v>0.26975476839237061</v>
      </c>
      <c r="N1403" s="3">
        <f t="shared" si="87"/>
        <v>-0.56128948440381921</v>
      </c>
      <c r="O1403" s="4" t="s">
        <v>6785</v>
      </c>
    </row>
    <row r="1404" spans="1:15" x14ac:dyDescent="0.25">
      <c r="A1404">
        <v>420230</v>
      </c>
      <c r="B1404">
        <v>4202305</v>
      </c>
      <c r="C1404" t="s">
        <v>4228</v>
      </c>
      <c r="D1404" t="s">
        <v>4197</v>
      </c>
      <c r="E1404" t="s">
        <v>3828</v>
      </c>
      <c r="F1404" t="s">
        <v>10</v>
      </c>
      <c r="G1404">
        <f>VLOOKUP(A1404,'Dados absolutos'!A:H,8,FALSE)</f>
        <v>76773</v>
      </c>
      <c r="H1404" s="1">
        <f t="shared" si="84"/>
        <v>0.38128806478984972</v>
      </c>
      <c r="I1404">
        <f>VLOOKUP(A1404,'Dados absolutos'!A:I,9,FALSE)</f>
        <v>0.73899999999999999</v>
      </c>
      <c r="J1404" s="1">
        <f>VLOOKUP(A1404,'Dados absolutos'!A:L,12,FALSE)</f>
        <v>5296.3800910476339</v>
      </c>
      <c r="K1404" s="1">
        <f t="shared" si="85"/>
        <v>0.39445868328777367</v>
      </c>
      <c r="L1404" s="1">
        <f>VLOOKUP(A1404,'Dados absolutos'!A:M,13,FALSE)</f>
        <v>0.26111111111111107</v>
      </c>
      <c r="M1404" s="1">
        <f t="shared" si="86"/>
        <v>0.19073569482288827</v>
      </c>
      <c r="N1404" s="3">
        <f t="shared" si="87"/>
        <v>-0.56143492367503578</v>
      </c>
      <c r="O1404" s="4" t="s">
        <v>6786</v>
      </c>
    </row>
    <row r="1405" spans="1:15" x14ac:dyDescent="0.25">
      <c r="A1405">
        <v>210745</v>
      </c>
      <c r="B1405">
        <v>2107456</v>
      </c>
      <c r="C1405" t="s">
        <v>593</v>
      </c>
      <c r="D1405" t="s">
        <v>465</v>
      </c>
      <c r="E1405" t="s">
        <v>466</v>
      </c>
      <c r="F1405" t="s">
        <v>10</v>
      </c>
      <c r="G1405">
        <f>VLOOKUP(A1405,'Dados absolutos'!A:H,8,FALSE)</f>
        <v>13577</v>
      </c>
      <c r="H1405" s="1">
        <f t="shared" si="84"/>
        <v>6.3986503788278179E-2</v>
      </c>
      <c r="I1405">
        <f>VLOOKUP(A1405,'Dados absolutos'!A:I,9,FALSE)</f>
        <v>0.57499999999999996</v>
      </c>
      <c r="J1405" s="1">
        <f>VLOOKUP(A1405,'Dados absolutos'!A:L,12,FALSE)</f>
        <v>4852.7157803638502</v>
      </c>
      <c r="K1405" s="1">
        <f t="shared" si="85"/>
        <v>0.35836346453137474</v>
      </c>
      <c r="L1405" s="1">
        <f>VLOOKUP(A1405,'Dados absolutos'!A:M,13,FALSE)</f>
        <v>0.5</v>
      </c>
      <c r="M1405" s="1">
        <f t="shared" si="86"/>
        <v>0.30790190735694822</v>
      </c>
      <c r="N1405" s="3">
        <f t="shared" si="87"/>
        <v>-0.56147505338614834</v>
      </c>
      <c r="O1405" s="4" t="s">
        <v>6787</v>
      </c>
    </row>
    <row r="1406" spans="1:15" x14ac:dyDescent="0.25">
      <c r="A1406">
        <v>410520</v>
      </c>
      <c r="B1406">
        <v>4105201</v>
      </c>
      <c r="C1406" t="s">
        <v>3892</v>
      </c>
      <c r="D1406" t="s">
        <v>3827</v>
      </c>
      <c r="E1406" t="s">
        <v>3828</v>
      </c>
      <c r="F1406" t="s">
        <v>10</v>
      </c>
      <c r="G1406">
        <f>VLOOKUP(A1406,'Dados absolutos'!A:H,8,FALSE)</f>
        <v>16134</v>
      </c>
      <c r="H1406" s="1">
        <f t="shared" si="84"/>
        <v>7.6824976025144723E-2</v>
      </c>
      <c r="I1406">
        <f>VLOOKUP(A1406,'Dados absolutos'!A:I,9,FALSE)</f>
        <v>0.57299999999999995</v>
      </c>
      <c r="J1406" s="1">
        <f>VLOOKUP(A1406,'Dados absolutos'!A:L,12,FALSE)</f>
        <v>5375.1852696169581</v>
      </c>
      <c r="K1406" s="1">
        <f t="shared" si="85"/>
        <v>0.40087004000748111</v>
      </c>
      <c r="L1406" s="1">
        <f>VLOOKUP(A1406,'Dados absolutos'!A:M,13,FALSE)</f>
        <v>0.55555555555555558</v>
      </c>
      <c r="M1406" s="1">
        <f t="shared" si="86"/>
        <v>0.33514986376021799</v>
      </c>
      <c r="N1406" s="3">
        <f t="shared" si="87"/>
        <v>-0.56189520022211847</v>
      </c>
      <c r="O1406" s="4" t="s">
        <v>6788</v>
      </c>
    </row>
    <row r="1407" spans="1:15" x14ac:dyDescent="0.25">
      <c r="A1407">
        <v>210770</v>
      </c>
      <c r="B1407">
        <v>2107704</v>
      </c>
      <c r="C1407" t="s">
        <v>596</v>
      </c>
      <c r="D1407" t="s">
        <v>465</v>
      </c>
      <c r="E1407" t="s">
        <v>466</v>
      </c>
      <c r="F1407" t="s">
        <v>10</v>
      </c>
      <c r="G1407">
        <f>VLOOKUP(A1407,'Dados absolutos'!A:H,8,FALSE)</f>
        <v>18274</v>
      </c>
      <c r="H1407" s="1">
        <f t="shared" si="84"/>
        <v>8.7569727916773366E-2</v>
      </c>
      <c r="I1407">
        <f>VLOOKUP(A1407,'Dados absolutos'!A:I,9,FALSE)</f>
        <v>0.57999999999999996</v>
      </c>
      <c r="J1407" s="1">
        <f>VLOOKUP(A1407,'Dados absolutos'!A:L,12,FALSE)</f>
        <v>4551.4343788989827</v>
      </c>
      <c r="K1407" s="1">
        <f t="shared" si="85"/>
        <v>0.33385209899839247</v>
      </c>
      <c r="L1407" s="1">
        <f>VLOOKUP(A1407,'Dados absolutos'!A:M,13,FALSE)</f>
        <v>0.41111111111111109</v>
      </c>
      <c r="M1407" s="1">
        <f t="shared" si="86"/>
        <v>0.26430517711171664</v>
      </c>
      <c r="N1407" s="3">
        <f t="shared" si="87"/>
        <v>-0.56197719396990242</v>
      </c>
      <c r="O1407" s="4" t="s">
        <v>6789</v>
      </c>
    </row>
    <row r="1408" spans="1:15" x14ac:dyDescent="0.25">
      <c r="A1408">
        <v>292430</v>
      </c>
      <c r="B1408">
        <v>2924306</v>
      </c>
      <c r="C1408" t="s">
        <v>2073</v>
      </c>
      <c r="D1408" t="s">
        <v>1784</v>
      </c>
      <c r="E1408" t="s">
        <v>466</v>
      </c>
      <c r="F1408" t="s">
        <v>10</v>
      </c>
      <c r="G1408">
        <f>VLOOKUP(A1408,'Dados absolutos'!A:H,8,FALSE)</f>
        <v>20086</v>
      </c>
      <c r="H1408" s="1">
        <f t="shared" si="84"/>
        <v>9.6667620639965451E-2</v>
      </c>
      <c r="I1408">
        <f>VLOOKUP(A1408,'Dados absolutos'!A:I,9,FALSE)</f>
        <v>0.57099999999999995</v>
      </c>
      <c r="J1408" s="1">
        <f>VLOOKUP(A1408,'Dados absolutos'!A:L,12,FALSE)</f>
        <v>5209.5869481230711</v>
      </c>
      <c r="K1408" s="1">
        <f t="shared" si="85"/>
        <v>0.3873974493661424</v>
      </c>
      <c r="L1408" s="1">
        <f>VLOOKUP(A1408,'Dados absolutos'!A:M,13,FALSE)</f>
        <v>0.48333333333333328</v>
      </c>
      <c r="M1408" s="1">
        <f t="shared" si="86"/>
        <v>0.29972752043596729</v>
      </c>
      <c r="N1408" s="3">
        <f t="shared" si="87"/>
        <v>-0.56200230829020958</v>
      </c>
      <c r="O1408" s="4" t="s">
        <v>6790</v>
      </c>
    </row>
    <row r="1409" spans="1:15" x14ac:dyDescent="0.25">
      <c r="A1409">
        <v>270310</v>
      </c>
      <c r="B1409">
        <v>2703106</v>
      </c>
      <c r="C1409" t="s">
        <v>1650</v>
      </c>
      <c r="D1409" t="s">
        <v>1620</v>
      </c>
      <c r="E1409" t="s">
        <v>466</v>
      </c>
      <c r="F1409" t="s">
        <v>10</v>
      </c>
      <c r="G1409">
        <f>VLOOKUP(A1409,'Dados absolutos'!A:H,8,FALSE)</f>
        <v>23995</v>
      </c>
      <c r="H1409" s="1">
        <f t="shared" si="84"/>
        <v>0.11629436603453383</v>
      </c>
      <c r="I1409">
        <f>VLOOKUP(A1409,'Dados absolutos'!A:I,9,FALSE)</f>
        <v>0.56399999999999995</v>
      </c>
      <c r="J1409" s="1">
        <f>VLOOKUP(A1409,'Dados absolutos'!A:L,12,FALSE)</f>
        <v>4901.522261304438</v>
      </c>
      <c r="K1409" s="1">
        <f t="shared" si="85"/>
        <v>0.36233421575895353</v>
      </c>
      <c r="L1409" s="1">
        <f>VLOOKUP(A1409,'Dados absolutos'!A:M,13,FALSE)</f>
        <v>0.37777777777777777</v>
      </c>
      <c r="M1409" s="1">
        <f t="shared" si="86"/>
        <v>0.24795640326975477</v>
      </c>
      <c r="N1409" s="3">
        <f t="shared" si="87"/>
        <v>-0.5620834464546649</v>
      </c>
      <c r="O1409" s="4" t="s">
        <v>6791</v>
      </c>
    </row>
    <row r="1410" spans="1:15" x14ac:dyDescent="0.25">
      <c r="A1410">
        <v>241090</v>
      </c>
      <c r="B1410">
        <v>2410900</v>
      </c>
      <c r="C1410" t="s">
        <v>1200</v>
      </c>
      <c r="D1410" t="s">
        <v>1086</v>
      </c>
      <c r="E1410" t="s">
        <v>466</v>
      </c>
      <c r="F1410" t="s">
        <v>10</v>
      </c>
      <c r="G1410">
        <f>VLOOKUP(A1410,'Dados absolutos'!A:H,8,FALSE)</f>
        <v>7389</v>
      </c>
      <c r="H1410" s="1">
        <f t="shared" ref="H1410:H1473" si="88">(G1410-MIN(G:G))/(MAX(G:G)-MIN(G:G))</f>
        <v>3.2917099720335199E-2</v>
      </c>
      <c r="I1410">
        <f>VLOOKUP(A1410,'Dados absolutos'!A:I,9,FALSE)</f>
        <v>0.59199999999999997</v>
      </c>
      <c r="J1410" s="1">
        <f>VLOOKUP(A1410,'Dados absolutos'!A:L,12,FALSE)</f>
        <v>5980.5688482879959</v>
      </c>
      <c r="K1410" s="1">
        <f t="shared" ref="K1410:K1473" si="89">(J1410-MIN(J:J))/(MAX(J:J)-MIN(J:J))</f>
        <v>0.45012226106169412</v>
      </c>
      <c r="L1410" s="1">
        <f>VLOOKUP(A1410,'Dados absolutos'!A:M,13,FALSE)</f>
        <v>0.78333333333333344</v>
      </c>
      <c r="M1410" s="1">
        <f t="shared" ref="M1410:M1473" si="90">(L1410-MIN(L:L))/(MAX(L:L)-MIN(L:L))</f>
        <v>0.44686648501362408</v>
      </c>
      <c r="N1410" s="3">
        <f t="shared" ref="N1410:N1473" si="91">H1410-I1410-K1410+M1410</f>
        <v>-0.56233867632773471</v>
      </c>
      <c r="O1410" s="4" t="s">
        <v>6792</v>
      </c>
    </row>
    <row r="1411" spans="1:15" x14ac:dyDescent="0.25">
      <c r="A1411">
        <v>110028</v>
      </c>
      <c r="B1411">
        <v>1100288</v>
      </c>
      <c r="C1411" t="s">
        <v>30</v>
      </c>
      <c r="D1411" t="s">
        <v>8</v>
      </c>
      <c r="E1411" t="s">
        <v>9</v>
      </c>
      <c r="F1411" t="s">
        <v>10</v>
      </c>
      <c r="G1411">
        <f>VLOOKUP(A1411,'Dados absolutos'!A:H,8,FALSE)</f>
        <v>56406</v>
      </c>
      <c r="H1411" s="1">
        <f t="shared" si="88"/>
        <v>0.27902714807171869</v>
      </c>
      <c r="I1411">
        <f>VLOOKUP(A1411,'Dados absolutos'!A:I,9,FALSE)</f>
        <v>0.7</v>
      </c>
      <c r="J1411" s="1">
        <f>VLOOKUP(A1411,'Dados absolutos'!A:L,12,FALSE)</f>
        <v>4531.8738802609651</v>
      </c>
      <c r="K1411" s="1">
        <f t="shared" si="89"/>
        <v>0.33226071456578998</v>
      </c>
      <c r="L1411" s="1">
        <f>VLOOKUP(A1411,'Dados absolutos'!A:M,13,FALSE)</f>
        <v>0.26111111111111113</v>
      </c>
      <c r="M1411" s="1">
        <f t="shared" si="90"/>
        <v>0.19073569482288832</v>
      </c>
      <c r="N1411" s="3">
        <f t="shared" si="91"/>
        <v>-0.56249787167118293</v>
      </c>
      <c r="O1411" s="4" t="s">
        <v>6793</v>
      </c>
    </row>
    <row r="1412" spans="1:15" x14ac:dyDescent="0.25">
      <c r="A1412">
        <v>310190</v>
      </c>
      <c r="B1412">
        <v>3101904</v>
      </c>
      <c r="C1412" t="s">
        <v>2201</v>
      </c>
      <c r="D1412" t="s">
        <v>2181</v>
      </c>
      <c r="E1412" t="s">
        <v>2182</v>
      </c>
      <c r="F1412" t="s">
        <v>10</v>
      </c>
      <c r="G1412">
        <f>VLOOKUP(A1412,'Dados absolutos'!A:H,8,FALSE)</f>
        <v>18300</v>
      </c>
      <c r="H1412" s="1">
        <f t="shared" si="88"/>
        <v>8.7700271631344556E-2</v>
      </c>
      <c r="I1412">
        <f>VLOOKUP(A1412,'Dados absolutos'!A:I,9,FALSE)</f>
        <v>0.72499999999999998</v>
      </c>
      <c r="J1412" s="1">
        <f>VLOOKUP(A1412,'Dados absolutos'!A:L,12,FALSE)</f>
        <v>4720.8423453551914</v>
      </c>
      <c r="K1412" s="1">
        <f t="shared" si="89"/>
        <v>0.34763463110896331</v>
      </c>
      <c r="L1412" s="1">
        <f>VLOOKUP(A1412,'Dados absolutos'!A:M,13,FALSE)</f>
        <v>0.73333333333333339</v>
      </c>
      <c r="M1412" s="1">
        <f t="shared" si="90"/>
        <v>0.42234332425068127</v>
      </c>
      <c r="N1412" s="3">
        <f t="shared" si="91"/>
        <v>-0.56259103522693743</v>
      </c>
      <c r="O1412" s="4" t="s">
        <v>6794</v>
      </c>
    </row>
    <row r="1413" spans="1:15" x14ac:dyDescent="0.25">
      <c r="A1413">
        <v>292140</v>
      </c>
      <c r="B1413">
        <v>2921401</v>
      </c>
      <c r="C1413" t="s">
        <v>2034</v>
      </c>
      <c r="D1413" t="s">
        <v>1784</v>
      </c>
      <c r="E1413" t="s">
        <v>466</v>
      </c>
      <c r="F1413" t="s">
        <v>10</v>
      </c>
      <c r="G1413">
        <f>VLOOKUP(A1413,'Dados absolutos'!A:H,8,FALSE)</f>
        <v>15734</v>
      </c>
      <c r="H1413" s="1">
        <f t="shared" si="88"/>
        <v>7.4816611185587981E-2</v>
      </c>
      <c r="I1413">
        <f>VLOOKUP(A1413,'Dados absolutos'!A:I,9,FALSE)</f>
        <v>0.54200000000000004</v>
      </c>
      <c r="J1413" s="1">
        <f>VLOOKUP(A1413,'Dados absolutos'!A:L,12,FALSE)</f>
        <v>5214.6299510613962</v>
      </c>
      <c r="K1413" s="1">
        <f t="shared" si="89"/>
        <v>0.38780773319980816</v>
      </c>
      <c r="L1413" s="1">
        <f>VLOOKUP(A1413,'Dados absolutos'!A:M,13,FALSE)</f>
        <v>0.46666666666666667</v>
      </c>
      <c r="M1413" s="1">
        <f t="shared" si="90"/>
        <v>0.29155313351498641</v>
      </c>
      <c r="N1413" s="3">
        <f t="shared" si="91"/>
        <v>-0.56343798849923377</v>
      </c>
      <c r="O1413" s="4" t="s">
        <v>6795</v>
      </c>
    </row>
    <row r="1414" spans="1:15" x14ac:dyDescent="0.25">
      <c r="A1414">
        <v>410620</v>
      </c>
      <c r="B1414">
        <v>4106209</v>
      </c>
      <c r="C1414" t="s">
        <v>3902</v>
      </c>
      <c r="D1414" t="s">
        <v>3827</v>
      </c>
      <c r="E1414" t="s">
        <v>3828</v>
      </c>
      <c r="F1414" t="s">
        <v>10</v>
      </c>
      <c r="G1414">
        <f>VLOOKUP(A1414,'Dados absolutos'!A:H,8,FALSE)</f>
        <v>19128</v>
      </c>
      <c r="H1414" s="1">
        <f t="shared" si="88"/>
        <v>9.1857586849227027E-2</v>
      </c>
      <c r="I1414">
        <f>VLOOKUP(A1414,'Dados absolutos'!A:I,9,FALSE)</f>
        <v>0.68100000000000005</v>
      </c>
      <c r="J1414" s="1">
        <f>VLOOKUP(A1414,'Dados absolutos'!A:L,12,FALSE)</f>
        <v>5126.7687285654538</v>
      </c>
      <c r="K1414" s="1">
        <f t="shared" si="89"/>
        <v>0.38065960347689237</v>
      </c>
      <c r="L1414" s="1">
        <f>VLOOKUP(A1414,'Dados absolutos'!A:M,13,FALSE)</f>
        <v>0.7</v>
      </c>
      <c r="M1414" s="1">
        <f t="shared" si="90"/>
        <v>0.40599455040871935</v>
      </c>
      <c r="N1414" s="3">
        <f t="shared" si="91"/>
        <v>-0.56380746621894595</v>
      </c>
      <c r="O1414" s="4" t="s">
        <v>6796</v>
      </c>
    </row>
    <row r="1415" spans="1:15" x14ac:dyDescent="0.25">
      <c r="A1415">
        <v>315340</v>
      </c>
      <c r="B1415">
        <v>3153400</v>
      </c>
      <c r="C1415" t="s">
        <v>2804</v>
      </c>
      <c r="D1415" t="s">
        <v>2181</v>
      </c>
      <c r="E1415" t="s">
        <v>2182</v>
      </c>
      <c r="F1415" t="s">
        <v>10</v>
      </c>
      <c r="G1415">
        <f>VLOOKUP(A1415,'Dados absolutos'!A:H,8,FALSE)</f>
        <v>18765</v>
      </c>
      <c r="H1415" s="1">
        <f t="shared" si="88"/>
        <v>9.0034995757329275E-2</v>
      </c>
      <c r="I1415">
        <f>VLOOKUP(A1415,'Dados absolutos'!A:I,9,FALSE)</f>
        <v>0.70099999999999996</v>
      </c>
      <c r="J1415" s="1">
        <f>VLOOKUP(A1415,'Dados absolutos'!A:L,12,FALSE)</f>
        <v>5669.4737505995208</v>
      </c>
      <c r="K1415" s="1">
        <f t="shared" si="89"/>
        <v>0.42481248217097745</v>
      </c>
      <c r="L1415" s="1">
        <f>VLOOKUP(A1415,'Dados absolutos'!A:M,13,FALSE)</f>
        <v>0.83333333333333337</v>
      </c>
      <c r="M1415" s="1">
        <f t="shared" si="90"/>
        <v>0.47138964577656678</v>
      </c>
      <c r="N1415" s="3">
        <f t="shared" si="91"/>
        <v>-0.56438784063708125</v>
      </c>
      <c r="O1415" s="4" t="s">
        <v>6797</v>
      </c>
    </row>
    <row r="1416" spans="1:15" x14ac:dyDescent="0.25">
      <c r="A1416">
        <v>290590</v>
      </c>
      <c r="B1416">
        <v>2905909</v>
      </c>
      <c r="C1416" t="s">
        <v>1855</v>
      </c>
      <c r="D1416" t="s">
        <v>1784</v>
      </c>
      <c r="E1416" t="s">
        <v>466</v>
      </c>
      <c r="F1416" t="s">
        <v>10</v>
      </c>
      <c r="G1416">
        <f>VLOOKUP(A1416,'Dados absolutos'!A:H,8,FALSE)</f>
        <v>30671</v>
      </c>
      <c r="H1416" s="1">
        <f t="shared" si="88"/>
        <v>0.14981397520673606</v>
      </c>
      <c r="I1416">
        <f>VLOOKUP(A1416,'Dados absolutos'!A:I,9,FALSE)</f>
        <v>0.55700000000000005</v>
      </c>
      <c r="J1416" s="1">
        <f>VLOOKUP(A1416,'Dados absolutos'!A:L,12,FALSE)</f>
        <v>4761.7573913468741</v>
      </c>
      <c r="K1416" s="1">
        <f t="shared" si="89"/>
        <v>0.3509633584821924</v>
      </c>
      <c r="L1416" s="1">
        <f>VLOOKUP(A1416,'Dados absolutos'!A:M,13,FALSE)</f>
        <v>0.26666666666666672</v>
      </c>
      <c r="M1416" s="1">
        <f t="shared" si="90"/>
        <v>0.19346049046321528</v>
      </c>
      <c r="N1416" s="3">
        <f t="shared" si="91"/>
        <v>-0.56468889281224111</v>
      </c>
      <c r="O1416" s="4" t="s">
        <v>6798</v>
      </c>
    </row>
    <row r="1417" spans="1:15" x14ac:dyDescent="0.25">
      <c r="A1417">
        <v>290990</v>
      </c>
      <c r="B1417">
        <v>2909901</v>
      </c>
      <c r="C1417" t="s">
        <v>1899</v>
      </c>
      <c r="D1417" t="s">
        <v>1784</v>
      </c>
      <c r="E1417" t="s">
        <v>466</v>
      </c>
      <c r="F1417" t="s">
        <v>10</v>
      </c>
      <c r="G1417">
        <f>VLOOKUP(A1417,'Dados absolutos'!A:H,8,FALSE)</f>
        <v>34180</v>
      </c>
      <c r="H1417" s="1">
        <f t="shared" si="88"/>
        <v>0.16743235576174767</v>
      </c>
      <c r="I1417">
        <f>VLOOKUP(A1417,'Dados absolutos'!A:I,9,FALSE)</f>
        <v>0.58099999999999996</v>
      </c>
      <c r="J1417" s="1">
        <f>VLOOKUP(A1417,'Dados absolutos'!A:L,12,FALSE)</f>
        <v>4550.5207905207726</v>
      </c>
      <c r="K1417" s="1">
        <f t="shared" si="89"/>
        <v>0.33377777214457366</v>
      </c>
      <c r="L1417" s="1">
        <f>VLOOKUP(A1417,'Dados absolutos'!A:M,13,FALSE)</f>
        <v>0.24444444444444446</v>
      </c>
      <c r="M1417" s="1">
        <f t="shared" si="90"/>
        <v>0.18256130790190736</v>
      </c>
      <c r="N1417" s="3">
        <f t="shared" si="91"/>
        <v>-0.56478410848091853</v>
      </c>
      <c r="O1417" s="4" t="s">
        <v>6799</v>
      </c>
    </row>
    <row r="1418" spans="1:15" x14ac:dyDescent="0.25">
      <c r="A1418">
        <v>130440</v>
      </c>
      <c r="B1418">
        <v>1304401</v>
      </c>
      <c r="C1418" t="s">
        <v>148</v>
      </c>
      <c r="D1418" t="s">
        <v>87</v>
      </c>
      <c r="E1418" t="s">
        <v>9</v>
      </c>
      <c r="F1418" t="s">
        <v>10</v>
      </c>
      <c r="G1418">
        <f>VLOOKUP(A1418,'Dados absolutos'!A:H,8,FALSE)</f>
        <v>23945</v>
      </c>
      <c r="H1418" s="1">
        <f t="shared" si="88"/>
        <v>0.11604332042958924</v>
      </c>
      <c r="I1418">
        <f>VLOOKUP(A1418,'Dados absolutos'!A:I,9,FALSE)</f>
        <v>0.58799999999999997</v>
      </c>
      <c r="J1418" s="1">
        <f>VLOOKUP(A1418,'Dados absolutos'!A:L,12,FALSE)</f>
        <v>4168.4159018584251</v>
      </c>
      <c r="K1418" s="1">
        <f t="shared" si="89"/>
        <v>0.30269084625932469</v>
      </c>
      <c r="L1418" s="1">
        <f>VLOOKUP(A1418,'Dados absolutos'!A:M,13,FALSE)</f>
        <v>0.30000000000000004</v>
      </c>
      <c r="M1418" s="1">
        <f t="shared" si="90"/>
        <v>0.20980926430517716</v>
      </c>
      <c r="N1418" s="3">
        <f t="shared" si="91"/>
        <v>-0.56483826152455818</v>
      </c>
      <c r="O1418" s="4" t="s">
        <v>6800</v>
      </c>
    </row>
    <row r="1419" spans="1:15" x14ac:dyDescent="0.25">
      <c r="A1419">
        <v>110010</v>
      </c>
      <c r="B1419">
        <v>1100106</v>
      </c>
      <c r="C1419" t="s">
        <v>19</v>
      </c>
      <c r="D1419" t="s">
        <v>8</v>
      </c>
      <c r="E1419" t="s">
        <v>9</v>
      </c>
      <c r="F1419" t="s">
        <v>10</v>
      </c>
      <c r="G1419">
        <f>VLOOKUP(A1419,'Dados absolutos'!A:H,8,FALSE)</f>
        <v>39387</v>
      </c>
      <c r="H1419" s="1">
        <f t="shared" si="88"/>
        <v>0.19357624506067772</v>
      </c>
      <c r="I1419">
        <f>VLOOKUP(A1419,'Dados absolutos'!A:I,9,FALSE)</f>
        <v>0.65700000000000003</v>
      </c>
      <c r="J1419" s="1">
        <f>VLOOKUP(A1419,'Dados absolutos'!A:L,12,FALSE)</f>
        <v>4508.9704229822028</v>
      </c>
      <c r="K1419" s="1">
        <f t="shared" si="89"/>
        <v>0.3303973568855641</v>
      </c>
      <c r="L1419" s="1">
        <f>VLOOKUP(A1419,'Dados absolutos'!A:M,13,FALSE)</f>
        <v>0.33888888888888891</v>
      </c>
      <c r="M1419" s="1">
        <f t="shared" si="90"/>
        <v>0.22888283378746596</v>
      </c>
      <c r="N1419" s="3">
        <f t="shared" si="91"/>
        <v>-0.56493827803742036</v>
      </c>
      <c r="O1419" s="4" t="s">
        <v>6801</v>
      </c>
    </row>
    <row r="1420" spans="1:15" x14ac:dyDescent="0.25">
      <c r="A1420">
        <v>420630</v>
      </c>
      <c r="B1420">
        <v>4206306</v>
      </c>
      <c r="C1420" t="s">
        <v>4288</v>
      </c>
      <c r="D1420" t="s">
        <v>4197</v>
      </c>
      <c r="E1420" t="s">
        <v>3828</v>
      </c>
      <c r="F1420" t="s">
        <v>10</v>
      </c>
      <c r="G1420">
        <f>VLOOKUP(A1420,'Dados absolutos'!A:H,8,FALSE)</f>
        <v>24543</v>
      </c>
      <c r="H1420" s="1">
        <f t="shared" si="88"/>
        <v>0.11904582586472659</v>
      </c>
      <c r="I1420">
        <f>VLOOKUP(A1420,'Dados absolutos'!A:I,9,FALSE)</f>
        <v>0.754</v>
      </c>
      <c r="J1420" s="1">
        <f>VLOOKUP(A1420,'Dados absolutos'!A:L,12,FALSE)</f>
        <v>5489.9505451656269</v>
      </c>
      <c r="K1420" s="1">
        <f t="shared" si="89"/>
        <v>0.41020700407426203</v>
      </c>
      <c r="L1420" s="1">
        <f>VLOOKUP(A1420,'Dados absolutos'!A:M,13,FALSE)</f>
        <v>0.85</v>
      </c>
      <c r="M1420" s="1">
        <f t="shared" si="90"/>
        <v>0.47956403269754772</v>
      </c>
      <c r="N1420" s="3">
        <f t="shared" si="91"/>
        <v>-0.5655971455119877</v>
      </c>
      <c r="O1420" s="4" t="s">
        <v>6802</v>
      </c>
    </row>
    <row r="1421" spans="1:15" x14ac:dyDescent="0.25">
      <c r="A1421">
        <v>171488</v>
      </c>
      <c r="B1421">
        <v>1714880</v>
      </c>
      <c r="C1421" t="s">
        <v>408</v>
      </c>
      <c r="D1421" t="s">
        <v>327</v>
      </c>
      <c r="E1421" t="s">
        <v>9</v>
      </c>
      <c r="F1421" t="s">
        <v>10</v>
      </c>
      <c r="G1421">
        <f>VLOOKUP(A1421,'Dados absolutos'!A:H,8,FALSE)</f>
        <v>10367</v>
      </c>
      <c r="H1421" s="1">
        <f t="shared" si="88"/>
        <v>4.7869375950835229E-2</v>
      </c>
      <c r="I1421">
        <f>VLOOKUP(A1421,'Dados absolutos'!A:I,9,FALSE)</f>
        <v>0.63100000000000001</v>
      </c>
      <c r="J1421" s="1">
        <f>VLOOKUP(A1421,'Dados absolutos'!A:L,12,FALSE)</f>
        <v>5827.3550014468983</v>
      </c>
      <c r="K1421" s="1">
        <f t="shared" si="89"/>
        <v>0.43765723472293944</v>
      </c>
      <c r="L1421" s="1">
        <f>VLOOKUP(A1421,'Dados absolutos'!A:M,13,FALSE)</f>
        <v>0.8</v>
      </c>
      <c r="M1421" s="1">
        <f t="shared" si="90"/>
        <v>0.45504087193460496</v>
      </c>
      <c r="N1421" s="3">
        <f t="shared" si="91"/>
        <v>-0.56574698683749924</v>
      </c>
      <c r="O1421" s="4" t="s">
        <v>6803</v>
      </c>
    </row>
    <row r="1422" spans="1:15" x14ac:dyDescent="0.25">
      <c r="A1422">
        <v>410130</v>
      </c>
      <c r="B1422">
        <v>4101309</v>
      </c>
      <c r="C1422" t="s">
        <v>3843</v>
      </c>
      <c r="D1422" t="s">
        <v>3827</v>
      </c>
      <c r="E1422" t="s">
        <v>3828</v>
      </c>
      <c r="F1422" t="s">
        <v>10</v>
      </c>
      <c r="G1422">
        <f>VLOOKUP(A1422,'Dados absolutos'!A:H,8,FALSE)</f>
        <v>7018</v>
      </c>
      <c r="H1422" s="1">
        <f t="shared" si="88"/>
        <v>3.1054341331646307E-2</v>
      </c>
      <c r="I1422">
        <f>VLOOKUP(A1422,'Dados absolutos'!A:I,9,FALSE)</f>
        <v>0.65600000000000003</v>
      </c>
      <c r="J1422" s="1">
        <f>VLOOKUP(A1422,'Dados absolutos'!A:L,12,FALSE)</f>
        <v>5921.0867512111718</v>
      </c>
      <c r="K1422" s="1">
        <f t="shared" si="89"/>
        <v>0.44528297321641241</v>
      </c>
      <c r="L1422" s="1">
        <f>VLOOKUP(A1422,'Dados absolutos'!A:M,13,FALSE)</f>
        <v>0.9</v>
      </c>
      <c r="M1422" s="1">
        <f t="shared" si="90"/>
        <v>0.50408719346049058</v>
      </c>
      <c r="N1422" s="3">
        <f t="shared" si="91"/>
        <v>-0.56614143842427544</v>
      </c>
      <c r="O1422" s="4" t="s">
        <v>6804</v>
      </c>
    </row>
    <row r="1423" spans="1:15" x14ac:dyDescent="0.25">
      <c r="A1423">
        <v>261480</v>
      </c>
      <c r="B1423">
        <v>2614808</v>
      </c>
      <c r="C1423" t="s">
        <v>1602</v>
      </c>
      <c r="D1423" t="s">
        <v>1452</v>
      </c>
      <c r="E1423" t="s">
        <v>466</v>
      </c>
      <c r="F1423" t="s">
        <v>10</v>
      </c>
      <c r="G1423">
        <f>VLOOKUP(A1423,'Dados absolutos'!A:H,8,FALSE)</f>
        <v>23902</v>
      </c>
      <c r="H1423" s="1">
        <f t="shared" si="88"/>
        <v>0.11582742120933689</v>
      </c>
      <c r="I1423">
        <f>VLOOKUP(A1423,'Dados absolutos'!A:I,9,FALSE)</f>
        <v>0.57299999999999995</v>
      </c>
      <c r="J1423" s="1">
        <f>VLOOKUP(A1423,'Dados absolutos'!A:L,12,FALSE)</f>
        <v>4099.5375596184422</v>
      </c>
      <c r="K1423" s="1">
        <f t="shared" si="89"/>
        <v>0.29708710764239926</v>
      </c>
      <c r="L1423" s="1">
        <f>VLOOKUP(A1423,'Dados absolutos'!A:M,13,FALSE)</f>
        <v>0.25555555555555554</v>
      </c>
      <c r="M1423" s="1">
        <f t="shared" si="90"/>
        <v>0.18801089918256131</v>
      </c>
      <c r="N1423" s="3">
        <f t="shared" si="91"/>
        <v>-0.5662487872505011</v>
      </c>
      <c r="O1423" s="4" t="s">
        <v>6805</v>
      </c>
    </row>
    <row r="1424" spans="1:15" x14ac:dyDescent="0.25">
      <c r="A1424">
        <v>411995</v>
      </c>
      <c r="B1424">
        <v>4119954</v>
      </c>
      <c r="C1424" t="s">
        <v>4079</v>
      </c>
      <c r="D1424" t="s">
        <v>3827</v>
      </c>
      <c r="E1424" t="s">
        <v>3828</v>
      </c>
      <c r="F1424" t="s">
        <v>10</v>
      </c>
      <c r="G1424">
        <f>VLOOKUP(A1424,'Dados absolutos'!A:H,8,FALSE)</f>
        <v>30425</v>
      </c>
      <c r="H1424" s="1">
        <f t="shared" si="88"/>
        <v>0.14857883083040865</v>
      </c>
      <c r="I1424">
        <f>VLOOKUP(A1424,'Dados absolutos'!A:I,9,FALSE)</f>
        <v>0.73799999999999999</v>
      </c>
      <c r="J1424" s="1">
        <f>VLOOKUP(A1424,'Dados absolutos'!A:L,12,FALSE)</f>
        <v>6226.0654866064096</v>
      </c>
      <c r="K1424" s="1">
        <f t="shared" si="89"/>
        <v>0.47009514292457499</v>
      </c>
      <c r="L1424" s="1">
        <f>VLOOKUP(A1424,'Dados absolutos'!A:M,13,FALSE)</f>
        <v>0.87777777777777788</v>
      </c>
      <c r="M1424" s="1">
        <f t="shared" si="90"/>
        <v>0.49318801089918268</v>
      </c>
      <c r="N1424" s="3">
        <f t="shared" si="91"/>
        <v>-0.56632830119498379</v>
      </c>
      <c r="O1424" s="4" t="s">
        <v>6806</v>
      </c>
    </row>
    <row r="1425" spans="1:15" x14ac:dyDescent="0.25">
      <c r="A1425">
        <v>314610</v>
      </c>
      <c r="B1425">
        <v>3146107</v>
      </c>
      <c r="C1425" t="s">
        <v>2720</v>
      </c>
      <c r="D1425" t="s">
        <v>2181</v>
      </c>
      <c r="E1425" t="s">
        <v>2182</v>
      </c>
      <c r="F1425" t="s">
        <v>10</v>
      </c>
      <c r="G1425">
        <f>VLOOKUP(A1425,'Dados absolutos'!A:H,8,FALSE)</f>
        <v>74821</v>
      </c>
      <c r="H1425" s="1">
        <f t="shared" si="88"/>
        <v>0.37148724437281277</v>
      </c>
      <c r="I1425">
        <f>VLOOKUP(A1425,'Dados absolutos'!A:I,9,FALSE)</f>
        <v>0.74099999999999999</v>
      </c>
      <c r="J1425" s="1">
        <f>VLOOKUP(A1425,'Dados absolutos'!A:L,12,FALSE)</f>
        <v>9500.8601320484904</v>
      </c>
      <c r="K1425" s="1">
        <f t="shared" si="89"/>
        <v>0.73652276908935932</v>
      </c>
      <c r="L1425" s="1">
        <f>VLOOKUP(A1425,'Dados absolutos'!A:M,13,FALSE)</f>
        <v>0.9722222222222221</v>
      </c>
      <c r="M1425" s="1">
        <f t="shared" si="90"/>
        <v>0.53950953678474112</v>
      </c>
      <c r="N1425" s="3">
        <f t="shared" si="91"/>
        <v>-0.56652598793180542</v>
      </c>
      <c r="O1425" s="4" t="s">
        <v>6807</v>
      </c>
    </row>
    <row r="1426" spans="1:15" x14ac:dyDescent="0.25">
      <c r="A1426">
        <v>313170</v>
      </c>
      <c r="B1426">
        <v>3131703</v>
      </c>
      <c r="C1426" t="s">
        <v>2542</v>
      </c>
      <c r="D1426" t="s">
        <v>2181</v>
      </c>
      <c r="E1426" t="s">
        <v>2182</v>
      </c>
      <c r="F1426" t="s">
        <v>10</v>
      </c>
      <c r="G1426">
        <f>VLOOKUP(A1426,'Dados absolutos'!A:H,8,FALSE)</f>
        <v>113343</v>
      </c>
      <c r="H1426" s="1">
        <f t="shared" si="88"/>
        <v>0.56490282024632599</v>
      </c>
      <c r="I1426">
        <f>VLOOKUP(A1426,'Dados absolutos'!A:I,9,FALSE)</f>
        <v>0.75600000000000001</v>
      </c>
      <c r="J1426" s="1">
        <f>VLOOKUP(A1426,'Dados absolutos'!A:L,12,FALSE)</f>
        <v>10226.767916854151</v>
      </c>
      <c r="K1426" s="1">
        <f t="shared" si="89"/>
        <v>0.79558048380423141</v>
      </c>
      <c r="L1426" s="1">
        <f>VLOOKUP(A1426,'Dados absolutos'!A:M,13,FALSE)</f>
        <v>0.72777777777777786</v>
      </c>
      <c r="M1426" s="1">
        <f t="shared" si="90"/>
        <v>0.41961852861035431</v>
      </c>
      <c r="N1426" s="3">
        <f t="shared" si="91"/>
        <v>-0.56705913494755111</v>
      </c>
      <c r="O1426" s="4" t="s">
        <v>6808</v>
      </c>
    </row>
    <row r="1427" spans="1:15" x14ac:dyDescent="0.25">
      <c r="A1427">
        <v>292610</v>
      </c>
      <c r="B1427">
        <v>2926103</v>
      </c>
      <c r="C1427" t="s">
        <v>2095</v>
      </c>
      <c r="D1427" t="s">
        <v>1784</v>
      </c>
      <c r="E1427" t="s">
        <v>466</v>
      </c>
      <c r="F1427" t="s">
        <v>10</v>
      </c>
      <c r="G1427">
        <f>VLOOKUP(A1427,'Dados absolutos'!A:H,8,FALSE)</f>
        <v>13651</v>
      </c>
      <c r="H1427" s="1">
        <f t="shared" si="88"/>
        <v>6.4358051283596174E-2</v>
      </c>
      <c r="I1427">
        <f>VLOOKUP(A1427,'Dados absolutos'!A:I,9,FALSE)</f>
        <v>0.63600000000000001</v>
      </c>
      <c r="J1427" s="1">
        <f>VLOOKUP(A1427,'Dados absolutos'!A:L,12,FALSE)</f>
        <v>4846.0751197714453</v>
      </c>
      <c r="K1427" s="1">
        <f t="shared" si="89"/>
        <v>0.35782319998676798</v>
      </c>
      <c r="L1427" s="1">
        <f>VLOOKUP(A1427,'Dados absolutos'!A:M,13,FALSE)</f>
        <v>0.61111111111111116</v>
      </c>
      <c r="M1427" s="1">
        <f t="shared" si="90"/>
        <v>0.36239782016348776</v>
      </c>
      <c r="N1427" s="3">
        <f t="shared" si="91"/>
        <v>-0.567067328539684</v>
      </c>
      <c r="O1427" s="4" t="s">
        <v>6809</v>
      </c>
    </row>
    <row r="1428" spans="1:15" x14ac:dyDescent="0.25">
      <c r="A1428">
        <v>355645</v>
      </c>
      <c r="B1428">
        <v>3556453</v>
      </c>
      <c r="C1428" t="s">
        <v>3815</v>
      </c>
      <c r="D1428" t="s">
        <v>3202</v>
      </c>
      <c r="E1428" t="s">
        <v>2182</v>
      </c>
      <c r="F1428" t="s">
        <v>10</v>
      </c>
      <c r="G1428">
        <f>VLOOKUP(A1428,'Dados absolutos'!A:H,8,FALSE)</f>
        <v>50415</v>
      </c>
      <c r="H1428" s="1">
        <f t="shared" si="88"/>
        <v>0.24894686368725744</v>
      </c>
      <c r="I1428">
        <f>VLOOKUP(A1428,'Dados absolutos'!A:I,9,FALSE)</f>
        <v>0.77</v>
      </c>
      <c r="J1428" s="1">
        <f>VLOOKUP(A1428,'Dados absolutos'!A:L,12,FALSE)</f>
        <v>5906.4824837845881</v>
      </c>
      <c r="K1428" s="1">
        <f t="shared" si="89"/>
        <v>0.44409481312589927</v>
      </c>
      <c r="L1428" s="1">
        <f>VLOOKUP(A1428,'Dados absolutos'!A:M,13,FALSE)</f>
        <v>0.68333333333333335</v>
      </c>
      <c r="M1428" s="1">
        <f t="shared" si="90"/>
        <v>0.39782016348773847</v>
      </c>
      <c r="N1428" s="3">
        <f t="shared" si="91"/>
        <v>-0.56732778595090338</v>
      </c>
      <c r="O1428" s="4" t="s">
        <v>6810</v>
      </c>
    </row>
    <row r="1429" spans="1:15" x14ac:dyDescent="0.25">
      <c r="A1429">
        <v>150808</v>
      </c>
      <c r="B1429">
        <v>1508084</v>
      </c>
      <c r="C1429" t="s">
        <v>301</v>
      </c>
      <c r="D1429" t="s">
        <v>166</v>
      </c>
      <c r="E1429" t="s">
        <v>9</v>
      </c>
      <c r="F1429" t="s">
        <v>10</v>
      </c>
      <c r="G1429">
        <f>VLOOKUP(A1429,'Dados absolutos'!A:H,8,FALSE)</f>
        <v>39550</v>
      </c>
      <c r="H1429" s="1">
        <f t="shared" si="88"/>
        <v>0.1943946537327971</v>
      </c>
      <c r="I1429">
        <f>VLOOKUP(A1429,'Dados absolutos'!A:I,9,FALSE)</f>
        <v>0.65900000000000003</v>
      </c>
      <c r="J1429" s="1">
        <f>VLOOKUP(A1429,'Dados absolutos'!A:L,12,FALSE)</f>
        <v>5160.6126384323643</v>
      </c>
      <c r="K1429" s="1">
        <f t="shared" si="89"/>
        <v>0.38341304408683285</v>
      </c>
      <c r="L1429" s="1">
        <f>VLOOKUP(A1429,'Dados absolutos'!A:M,13,FALSE)</f>
        <v>0.44444444444444448</v>
      </c>
      <c r="M1429" s="1">
        <f t="shared" si="90"/>
        <v>0.28065395095367851</v>
      </c>
      <c r="N1429" s="3">
        <f t="shared" si="91"/>
        <v>-0.5673644394003573</v>
      </c>
      <c r="O1429" s="4" t="s">
        <v>6811</v>
      </c>
    </row>
    <row r="1430" spans="1:15" x14ac:dyDescent="0.25">
      <c r="A1430">
        <v>314430</v>
      </c>
      <c r="B1430">
        <v>3144300</v>
      </c>
      <c r="C1430" t="s">
        <v>2692</v>
      </c>
      <c r="D1430" t="s">
        <v>2181</v>
      </c>
      <c r="E1430" t="s">
        <v>2182</v>
      </c>
      <c r="F1430" t="s">
        <v>10</v>
      </c>
      <c r="G1430">
        <f>VLOOKUP(A1430,'Dados absolutos'!A:H,8,FALSE)</f>
        <v>35038</v>
      </c>
      <c r="H1430" s="1">
        <f t="shared" si="88"/>
        <v>0.17174029834259691</v>
      </c>
      <c r="I1430">
        <f>VLOOKUP(A1430,'Dados absolutos'!A:I,9,FALSE)</f>
        <v>0.70099999999999996</v>
      </c>
      <c r="J1430" s="1">
        <f>VLOOKUP(A1430,'Dados absolutos'!A:L,12,FALSE)</f>
        <v>3800.0743233061248</v>
      </c>
      <c r="K1430" s="1">
        <f t="shared" si="89"/>
        <v>0.27272366265956316</v>
      </c>
      <c r="L1430" s="1">
        <f>VLOOKUP(A1430,'Dados absolutos'!A:M,13,FALSE)</f>
        <v>0.35000000000000009</v>
      </c>
      <c r="M1430" s="1">
        <f t="shared" si="90"/>
        <v>0.23433242506811994</v>
      </c>
      <c r="N1430" s="3">
        <f t="shared" si="91"/>
        <v>-0.56765093924884624</v>
      </c>
      <c r="O1430" s="4" t="s">
        <v>6812</v>
      </c>
    </row>
    <row r="1431" spans="1:15" x14ac:dyDescent="0.25">
      <c r="A1431">
        <v>410775</v>
      </c>
      <c r="B1431">
        <v>4107751</v>
      </c>
      <c r="C1431" t="s">
        <v>3930</v>
      </c>
      <c r="D1431" t="s">
        <v>3827</v>
      </c>
      <c r="E1431" t="s">
        <v>3828</v>
      </c>
      <c r="F1431" t="s">
        <v>10</v>
      </c>
      <c r="G1431">
        <f>VLOOKUP(A1431,'Dados absolutos'!A:H,8,FALSE)</f>
        <v>8062</v>
      </c>
      <c r="H1431" s="1">
        <f t="shared" si="88"/>
        <v>3.6296173562889437E-2</v>
      </c>
      <c r="I1431">
        <f>VLOOKUP(A1431,'Dados absolutos'!A:I,9,FALSE)</f>
        <v>0.67700000000000005</v>
      </c>
      <c r="J1431" s="1">
        <f>VLOOKUP(A1431,'Dados absolutos'!A:L,12,FALSE)</f>
        <v>4674.5065579260727</v>
      </c>
      <c r="K1431" s="1">
        <f t="shared" si="89"/>
        <v>0.34386488821274896</v>
      </c>
      <c r="L1431" s="1">
        <f>VLOOKUP(A1431,'Dados absolutos'!A:M,13,FALSE)</f>
        <v>0.7222222222222221</v>
      </c>
      <c r="M1431" s="1">
        <f t="shared" si="90"/>
        <v>0.41689373297002719</v>
      </c>
      <c r="N1431" s="3">
        <f t="shared" si="91"/>
        <v>-0.56767498167983244</v>
      </c>
      <c r="O1431" s="4" t="s">
        <v>6813</v>
      </c>
    </row>
    <row r="1432" spans="1:15" x14ac:dyDescent="0.25">
      <c r="A1432">
        <v>432150</v>
      </c>
      <c r="B1432">
        <v>4321501</v>
      </c>
      <c r="C1432" t="s">
        <v>4886</v>
      </c>
      <c r="D1432" t="s">
        <v>4459</v>
      </c>
      <c r="E1432" t="s">
        <v>3828</v>
      </c>
      <c r="F1432" t="s">
        <v>10</v>
      </c>
      <c r="G1432">
        <f>VLOOKUP(A1432,'Dados absolutos'!A:H,8,FALSE)</f>
        <v>41751</v>
      </c>
      <c r="H1432" s="1">
        <f t="shared" si="88"/>
        <v>0.20544568126245813</v>
      </c>
      <c r="I1432">
        <f>VLOOKUP(A1432,'Dados absolutos'!A:I,9,FALSE)</f>
        <v>0.76200000000000001</v>
      </c>
      <c r="J1432" s="1">
        <f>VLOOKUP(A1432,'Dados absolutos'!A:L,12,FALSE)</f>
        <v>7183.6608095614474</v>
      </c>
      <c r="K1432" s="1">
        <f t="shared" si="89"/>
        <v>0.54800227187279926</v>
      </c>
      <c r="L1432" s="1">
        <f>VLOOKUP(A1432,'Dados absolutos'!A:M,13,FALSE)</f>
        <v>0.96666666666666679</v>
      </c>
      <c r="M1432" s="1">
        <f t="shared" si="90"/>
        <v>0.53678474114441421</v>
      </c>
      <c r="N1432" s="3">
        <f t="shared" si="91"/>
        <v>-0.56777184946592696</v>
      </c>
      <c r="O1432" s="4" t="s">
        <v>6814</v>
      </c>
    </row>
    <row r="1433" spans="1:15" x14ac:dyDescent="0.25">
      <c r="A1433">
        <v>130330</v>
      </c>
      <c r="B1433">
        <v>1303304</v>
      </c>
      <c r="C1433" t="s">
        <v>131</v>
      </c>
      <c r="D1433" t="s">
        <v>87</v>
      </c>
      <c r="E1433" t="s">
        <v>9</v>
      </c>
      <c r="F1433" t="s">
        <v>10</v>
      </c>
      <c r="G1433">
        <f>VLOOKUP(A1433,'Dados absolutos'!A:H,8,FALSE)</f>
        <v>23818</v>
      </c>
      <c r="H1433" s="1">
        <f t="shared" si="88"/>
        <v>0.11540566459302996</v>
      </c>
      <c r="I1433">
        <f>VLOOKUP(A1433,'Dados absolutos'!A:I,9,FALSE)</f>
        <v>0.55400000000000005</v>
      </c>
      <c r="J1433" s="1">
        <f>VLOOKUP(A1433,'Dados absolutos'!A:L,12,FALSE)</f>
        <v>3983.0834222016965</v>
      </c>
      <c r="K1433" s="1">
        <f t="shared" si="89"/>
        <v>0.28761274275903337</v>
      </c>
      <c r="L1433" s="1">
        <f>VLOOKUP(A1433,'Dados absolutos'!A:M,13,FALSE)</f>
        <v>0.19444444444444448</v>
      </c>
      <c r="M1433" s="1">
        <f t="shared" si="90"/>
        <v>0.15803814713896464</v>
      </c>
      <c r="N1433" s="3">
        <f t="shared" si="91"/>
        <v>-0.5681689310270388</v>
      </c>
      <c r="O1433" s="4" t="s">
        <v>6815</v>
      </c>
    </row>
    <row r="1434" spans="1:15" x14ac:dyDescent="0.25">
      <c r="A1434">
        <v>240570</v>
      </c>
      <c r="B1434">
        <v>2405702</v>
      </c>
      <c r="C1434" t="s">
        <v>1146</v>
      </c>
      <c r="D1434" t="s">
        <v>1086</v>
      </c>
      <c r="E1434" t="s">
        <v>466</v>
      </c>
      <c r="F1434" t="s">
        <v>10</v>
      </c>
      <c r="G1434">
        <f>VLOOKUP(A1434,'Dados absolutos'!A:H,8,FALSE)</f>
        <v>11655</v>
      </c>
      <c r="H1434" s="1">
        <f t="shared" si="88"/>
        <v>5.4336310734207978E-2</v>
      </c>
      <c r="I1434">
        <f>VLOOKUP(A1434,'Dados absolutos'!A:I,9,FALSE)</f>
        <v>0.66300000000000003</v>
      </c>
      <c r="J1434" s="1">
        <f>VLOOKUP(A1434,'Dados absolutos'!A:L,12,FALSE)</f>
        <v>4204.4121630201626</v>
      </c>
      <c r="K1434" s="1">
        <f t="shared" si="89"/>
        <v>0.30561939581753206</v>
      </c>
      <c r="L1434" s="1">
        <f>VLOOKUP(A1434,'Dados absolutos'!A:M,13,FALSE)</f>
        <v>0.57777777777777772</v>
      </c>
      <c r="M1434" s="1">
        <f t="shared" si="90"/>
        <v>0.34604904632152589</v>
      </c>
      <c r="N1434" s="3">
        <f t="shared" si="91"/>
        <v>-0.56823403876179823</v>
      </c>
      <c r="O1434" s="4" t="s">
        <v>6816</v>
      </c>
    </row>
    <row r="1435" spans="1:15" x14ac:dyDescent="0.25">
      <c r="A1435">
        <v>280420</v>
      </c>
      <c r="B1435">
        <v>2804201</v>
      </c>
      <c r="C1435" t="s">
        <v>1751</v>
      </c>
      <c r="D1435" t="s">
        <v>1716</v>
      </c>
      <c r="E1435" t="s">
        <v>466</v>
      </c>
      <c r="F1435" t="s">
        <v>10</v>
      </c>
      <c r="G1435">
        <f>VLOOKUP(A1435,'Dados absolutos'!A:H,8,FALSE)</f>
        <v>14336</v>
      </c>
      <c r="H1435" s="1">
        <f t="shared" si="88"/>
        <v>6.7797376071337123E-2</v>
      </c>
      <c r="I1435">
        <f>VLOOKUP(A1435,'Dados absolutos'!A:I,9,FALSE)</f>
        <v>0.55300000000000005</v>
      </c>
      <c r="J1435" s="1">
        <f>VLOOKUP(A1435,'Dados absolutos'!A:L,12,FALSE)</f>
        <v>4622.1099867466519</v>
      </c>
      <c r="K1435" s="1">
        <f t="shared" si="89"/>
        <v>0.33960205784018288</v>
      </c>
      <c r="L1435" s="1">
        <f>VLOOKUP(A1435,'Dados absolutos'!A:M,13,FALSE)</f>
        <v>0.39444444444444443</v>
      </c>
      <c r="M1435" s="1">
        <f t="shared" si="90"/>
        <v>0.2561307901907357</v>
      </c>
      <c r="N1435" s="3">
        <f t="shared" si="91"/>
        <v>-0.5686738915781101</v>
      </c>
      <c r="O1435" s="4" t="s">
        <v>6817</v>
      </c>
    </row>
    <row r="1436" spans="1:15" x14ac:dyDescent="0.25">
      <c r="A1436">
        <v>312180</v>
      </c>
      <c r="B1436">
        <v>3121803</v>
      </c>
      <c r="C1436" t="s">
        <v>2423</v>
      </c>
      <c r="D1436" t="s">
        <v>2181</v>
      </c>
      <c r="E1436" t="s">
        <v>2182</v>
      </c>
      <c r="F1436" t="s">
        <v>10</v>
      </c>
      <c r="G1436">
        <f>VLOOKUP(A1436,'Dados absolutos'!A:H,8,FALSE)</f>
        <v>6847</v>
      </c>
      <c r="H1436" s="1">
        <f t="shared" si="88"/>
        <v>3.0195765362735796E-2</v>
      </c>
      <c r="I1436">
        <f>VLOOKUP(A1436,'Dados absolutos'!A:I,9,FALSE)</f>
        <v>0.70199999999999996</v>
      </c>
      <c r="J1436" s="1">
        <f>VLOOKUP(A1436,'Dados absolutos'!A:L,12,FALSE)</f>
        <v>4811.8437870600264</v>
      </c>
      <c r="K1436" s="1">
        <f t="shared" si="89"/>
        <v>0.35503823979775156</v>
      </c>
      <c r="L1436" s="1">
        <f>VLOOKUP(A1436,'Dados absolutos'!A:M,13,FALSE)</f>
        <v>0.80555555555555558</v>
      </c>
      <c r="M1436" s="1">
        <f t="shared" si="90"/>
        <v>0.45776566757493192</v>
      </c>
      <c r="N1436" s="3">
        <f t="shared" si="91"/>
        <v>-0.56907680686008377</v>
      </c>
      <c r="O1436" s="4" t="s">
        <v>6818</v>
      </c>
    </row>
    <row r="1437" spans="1:15" x14ac:dyDescent="0.25">
      <c r="A1437">
        <v>411275</v>
      </c>
      <c r="B1437">
        <v>4112751</v>
      </c>
      <c r="C1437" t="s">
        <v>3988</v>
      </c>
      <c r="D1437" t="s">
        <v>3827</v>
      </c>
      <c r="E1437" t="s">
        <v>3828</v>
      </c>
      <c r="F1437" t="s">
        <v>10</v>
      </c>
      <c r="G1437">
        <f>VLOOKUP(A1437,'Dados absolutos'!A:H,8,FALSE)</f>
        <v>10506</v>
      </c>
      <c r="H1437" s="1">
        <f t="shared" si="88"/>
        <v>4.85672827325812E-2</v>
      </c>
      <c r="I1437">
        <f>VLOOKUP(A1437,'Dados absolutos'!A:I,9,FALSE)</f>
        <v>0.70499999999999996</v>
      </c>
      <c r="J1437" s="1">
        <f>VLOOKUP(A1437,'Dados absolutos'!A:L,12,FALSE)</f>
        <v>5646.755734818199</v>
      </c>
      <c r="K1437" s="1">
        <f t="shared" si="89"/>
        <v>0.4229642114636169</v>
      </c>
      <c r="L1437" s="1">
        <f>VLOOKUP(A1437,'Dados absolutos'!A:M,13,FALSE)</f>
        <v>0.91111111111111109</v>
      </c>
      <c r="M1437" s="1">
        <f t="shared" si="90"/>
        <v>0.5095367847411445</v>
      </c>
      <c r="N1437" s="3">
        <f t="shared" si="91"/>
        <v>-0.56986014398989115</v>
      </c>
      <c r="O1437" s="4" t="s">
        <v>6819</v>
      </c>
    </row>
    <row r="1438" spans="1:15" x14ac:dyDescent="0.25">
      <c r="A1438">
        <v>220420</v>
      </c>
      <c r="B1438">
        <v>2204204</v>
      </c>
      <c r="C1438" t="s">
        <v>767</v>
      </c>
      <c r="D1438" t="s">
        <v>682</v>
      </c>
      <c r="E1438" t="s">
        <v>466</v>
      </c>
      <c r="F1438" t="s">
        <v>10</v>
      </c>
      <c r="G1438">
        <f>VLOOKUP(A1438,'Dados absolutos'!A:H,8,FALSE)</f>
        <v>8237</v>
      </c>
      <c r="H1438" s="1">
        <f t="shared" si="88"/>
        <v>3.7174833180195516E-2</v>
      </c>
      <c r="I1438">
        <f>VLOOKUP(A1438,'Dados absolutos'!A:I,9,FALSE)</f>
        <v>0.60799999999999998</v>
      </c>
      <c r="J1438" s="1">
        <f>VLOOKUP(A1438,'Dados absolutos'!A:L,12,FALSE)</f>
        <v>4221.7198494597542</v>
      </c>
      <c r="K1438" s="1">
        <f t="shared" si="89"/>
        <v>0.30702749809928059</v>
      </c>
      <c r="L1438" s="1">
        <f>VLOOKUP(A1438,'Dados absolutos'!A:M,13,FALSE)</f>
        <v>0.5</v>
      </c>
      <c r="M1438" s="1">
        <f t="shared" si="90"/>
        <v>0.30790190735694822</v>
      </c>
      <c r="N1438" s="3">
        <f t="shared" si="91"/>
        <v>-0.56995075756213676</v>
      </c>
      <c r="O1438" s="4" t="s">
        <v>6820</v>
      </c>
    </row>
    <row r="1439" spans="1:15" x14ac:dyDescent="0.25">
      <c r="A1439">
        <v>350030</v>
      </c>
      <c r="B1439">
        <v>3500303</v>
      </c>
      <c r="C1439" t="s">
        <v>3204</v>
      </c>
      <c r="D1439" t="s">
        <v>3202</v>
      </c>
      <c r="E1439" t="s">
        <v>2182</v>
      </c>
      <c r="F1439" t="s">
        <v>10</v>
      </c>
      <c r="G1439">
        <f>VLOOKUP(A1439,'Dados absolutos'!A:H,8,FALSE)</f>
        <v>32072</v>
      </c>
      <c r="H1439" s="1">
        <f t="shared" si="88"/>
        <v>0.15684827305728358</v>
      </c>
      <c r="I1439">
        <f>VLOOKUP(A1439,'Dados absolutos'!A:I,9,FALSE)</f>
        <v>0.71499999999999997</v>
      </c>
      <c r="J1439" s="1">
        <f>VLOOKUP(A1439,'Dados absolutos'!A:L,12,FALSE)</f>
        <v>4984.4471130581196</v>
      </c>
      <c r="K1439" s="1">
        <f t="shared" si="89"/>
        <v>0.36908073692892984</v>
      </c>
      <c r="L1439" s="1">
        <f>VLOOKUP(A1439,'Dados absolutos'!A:M,13,FALSE)</f>
        <v>0.6</v>
      </c>
      <c r="M1439" s="1">
        <f t="shared" si="90"/>
        <v>0.35694822888283378</v>
      </c>
      <c r="N1439" s="3">
        <f t="shared" si="91"/>
        <v>-0.57028423498881242</v>
      </c>
      <c r="O1439" s="4" t="s">
        <v>6821</v>
      </c>
    </row>
    <row r="1440" spans="1:15" x14ac:dyDescent="0.25">
      <c r="A1440">
        <v>352320</v>
      </c>
      <c r="B1440">
        <v>3523206</v>
      </c>
      <c r="C1440" t="s">
        <v>3460</v>
      </c>
      <c r="D1440" t="s">
        <v>3202</v>
      </c>
      <c r="E1440" t="s">
        <v>2182</v>
      </c>
      <c r="F1440" t="s">
        <v>10</v>
      </c>
      <c r="G1440">
        <f>VLOOKUP(A1440,'Dados absolutos'!A:H,8,FALSE)</f>
        <v>44438</v>
      </c>
      <c r="H1440" s="1">
        <f t="shared" si="88"/>
        <v>0.21893687207218063</v>
      </c>
      <c r="I1440">
        <f>VLOOKUP(A1440,'Dados absolutos'!A:I,9,FALSE)</f>
        <v>0.70299999999999996</v>
      </c>
      <c r="J1440" s="1">
        <f>VLOOKUP(A1440,'Dados absolutos'!A:L,12,FALSE)</f>
        <v>4723.2260592285884</v>
      </c>
      <c r="K1440" s="1">
        <f t="shared" si="89"/>
        <v>0.3478285630337114</v>
      </c>
      <c r="L1440" s="1">
        <f>VLOOKUP(A1440,'Dados absolutos'!A:M,13,FALSE)</f>
        <v>0.40555555555555556</v>
      </c>
      <c r="M1440" s="1">
        <f t="shared" si="90"/>
        <v>0.26158038147138968</v>
      </c>
      <c r="N1440" s="3">
        <f t="shared" si="91"/>
        <v>-0.57031130949014108</v>
      </c>
      <c r="O1440" s="4" t="s">
        <v>6822</v>
      </c>
    </row>
    <row r="1441" spans="1:15" x14ac:dyDescent="0.25">
      <c r="A1441">
        <v>251190</v>
      </c>
      <c r="B1441">
        <v>2511905</v>
      </c>
      <c r="C1441" t="s">
        <v>1383</v>
      </c>
      <c r="D1441" t="s">
        <v>1247</v>
      </c>
      <c r="E1441" t="s">
        <v>466</v>
      </c>
      <c r="F1441" t="s">
        <v>10</v>
      </c>
      <c r="G1441">
        <f>VLOOKUP(A1441,'Dados absolutos'!A:H,8,FALSE)</f>
        <v>16751</v>
      </c>
      <c r="H1441" s="1">
        <f t="shared" si="88"/>
        <v>7.9922878790161023E-2</v>
      </c>
      <c r="I1441">
        <f>VLOOKUP(A1441,'Dados absolutos'!A:I,9,FALSE)</f>
        <v>0.56999999999999995</v>
      </c>
      <c r="J1441" s="1">
        <f>VLOOKUP(A1441,'Dados absolutos'!A:L,12,FALSE)</f>
        <v>6531.1060360575484</v>
      </c>
      <c r="K1441" s="1">
        <f t="shared" si="89"/>
        <v>0.49491234164186959</v>
      </c>
      <c r="L1441" s="1">
        <f>VLOOKUP(A1441,'Dados absolutos'!A:M,13,FALSE)</f>
        <v>0.71666666666666656</v>
      </c>
      <c r="M1441" s="1">
        <f t="shared" si="90"/>
        <v>0.41416893732970023</v>
      </c>
      <c r="N1441" s="3">
        <f t="shared" si="91"/>
        <v>-0.57082052552200824</v>
      </c>
      <c r="O1441" s="4" t="s">
        <v>6823</v>
      </c>
    </row>
    <row r="1442" spans="1:15" x14ac:dyDescent="0.25">
      <c r="A1442">
        <v>220559</v>
      </c>
      <c r="B1442">
        <v>2205599</v>
      </c>
      <c r="C1442" t="s">
        <v>797</v>
      </c>
      <c r="D1442" t="s">
        <v>682</v>
      </c>
      <c r="E1442" t="s">
        <v>466</v>
      </c>
      <c r="F1442" t="s">
        <v>10</v>
      </c>
      <c r="G1442">
        <f>VLOOKUP(A1442,'Dados absolutos'!A:H,8,FALSE)</f>
        <v>4520</v>
      </c>
      <c r="H1442" s="1">
        <f t="shared" si="88"/>
        <v>1.8512102908614377E-2</v>
      </c>
      <c r="I1442">
        <f>VLOOKUP(A1442,'Dados absolutos'!A:I,9,FALSE)</f>
        <v>0.54100000000000004</v>
      </c>
      <c r="J1442" s="1">
        <f>VLOOKUP(A1442,'Dados absolutos'!A:L,12,FALSE)</f>
        <v>6335.2313362831856</v>
      </c>
      <c r="K1442" s="1">
        <f t="shared" si="89"/>
        <v>0.4789765542302048</v>
      </c>
      <c r="L1442" s="1">
        <f>VLOOKUP(A1442,'Dados absolutos'!A:M,13,FALSE)</f>
        <v>0.75</v>
      </c>
      <c r="M1442" s="1">
        <f t="shared" si="90"/>
        <v>0.43051771117166215</v>
      </c>
      <c r="N1442" s="3">
        <f t="shared" si="91"/>
        <v>-0.5709467401499283</v>
      </c>
      <c r="O1442" s="4" t="s">
        <v>6824</v>
      </c>
    </row>
    <row r="1443" spans="1:15" x14ac:dyDescent="0.25">
      <c r="A1443">
        <v>412060</v>
      </c>
      <c r="B1443">
        <v>4120606</v>
      </c>
      <c r="C1443" t="s">
        <v>4089</v>
      </c>
      <c r="D1443" t="s">
        <v>3827</v>
      </c>
      <c r="E1443" t="s">
        <v>3828</v>
      </c>
      <c r="F1443" t="s">
        <v>10</v>
      </c>
      <c r="G1443">
        <f>VLOOKUP(A1443,'Dados absolutos'!A:H,8,FALSE)</f>
        <v>49393</v>
      </c>
      <c r="H1443" s="1">
        <f t="shared" si="88"/>
        <v>0.24381549152218993</v>
      </c>
      <c r="I1443">
        <f>VLOOKUP(A1443,'Dados absolutos'!A:I,9,FALSE)</f>
        <v>0.67600000000000005</v>
      </c>
      <c r="J1443" s="1">
        <f>VLOOKUP(A1443,'Dados absolutos'!A:L,12,FALSE)</f>
        <v>4733.5788520640581</v>
      </c>
      <c r="K1443" s="1">
        <f t="shared" si="89"/>
        <v>0.34867083570053919</v>
      </c>
      <c r="L1443" s="1">
        <f>VLOOKUP(A1443,'Dados absolutos'!A:M,13,FALSE)</f>
        <v>0.3</v>
      </c>
      <c r="M1443" s="1">
        <f t="shared" si="90"/>
        <v>0.20980926430517716</v>
      </c>
      <c r="N1443" s="3">
        <f t="shared" si="91"/>
        <v>-0.57104607987317202</v>
      </c>
      <c r="O1443" s="4" t="s">
        <v>6825</v>
      </c>
    </row>
    <row r="1444" spans="1:15" x14ac:dyDescent="0.25">
      <c r="A1444">
        <v>420720</v>
      </c>
      <c r="B1444">
        <v>4207205</v>
      </c>
      <c r="C1444" t="s">
        <v>4299</v>
      </c>
      <c r="D1444" t="s">
        <v>4197</v>
      </c>
      <c r="E1444" t="s">
        <v>3828</v>
      </c>
      <c r="F1444" t="s">
        <v>10</v>
      </c>
      <c r="G1444">
        <f>VLOOKUP(A1444,'Dados absolutos'!A:H,8,FALSE)</f>
        <v>11881</v>
      </c>
      <c r="H1444" s="1">
        <f t="shared" si="88"/>
        <v>5.547103686855754E-2</v>
      </c>
      <c r="I1444">
        <f>VLOOKUP(A1444,'Dados absolutos'!A:I,9,FALSE)</f>
        <v>0.66700000000000004</v>
      </c>
      <c r="J1444" s="1">
        <f>VLOOKUP(A1444,'Dados absolutos'!A:L,12,FALSE)</f>
        <v>4271.3605344667958</v>
      </c>
      <c r="K1444" s="1">
        <f t="shared" si="89"/>
        <v>0.31106611770739173</v>
      </c>
      <c r="L1444" s="1">
        <f>VLOOKUP(A1444,'Dados absolutos'!A:M,13,FALSE)</f>
        <v>0.58888888888888891</v>
      </c>
      <c r="M1444" s="1">
        <f t="shared" si="90"/>
        <v>0.35149863760217986</v>
      </c>
      <c r="N1444" s="3">
        <f t="shared" si="91"/>
        <v>-0.57109644323665432</v>
      </c>
      <c r="O1444" s="4" t="s">
        <v>6826</v>
      </c>
    </row>
    <row r="1445" spans="1:15" x14ac:dyDescent="0.25">
      <c r="A1445">
        <v>260060</v>
      </c>
      <c r="B1445">
        <v>2600609</v>
      </c>
      <c r="C1445" t="s">
        <v>1251</v>
      </c>
      <c r="D1445" t="s">
        <v>1452</v>
      </c>
      <c r="E1445" t="s">
        <v>466</v>
      </c>
      <c r="F1445" t="s">
        <v>10</v>
      </c>
      <c r="G1445">
        <f>VLOOKUP(A1445,'Dados absolutos'!A:H,8,FALSE)</f>
        <v>13542</v>
      </c>
      <c r="H1445" s="1">
        <f t="shared" si="88"/>
        <v>6.3810771864816956E-2</v>
      </c>
      <c r="I1445">
        <f>VLOOKUP(A1445,'Dados absolutos'!A:I,9,FALSE)</f>
        <v>0.59899999999999998</v>
      </c>
      <c r="J1445" s="1">
        <f>VLOOKUP(A1445,'Dados absolutos'!A:L,12,FALSE)</f>
        <v>5009.5073416038995</v>
      </c>
      <c r="K1445" s="1">
        <f t="shared" si="89"/>
        <v>0.37111956315331368</v>
      </c>
      <c r="L1445" s="1">
        <f>VLOOKUP(A1445,'Dados absolutos'!A:M,13,FALSE)</f>
        <v>0.55555555555555558</v>
      </c>
      <c r="M1445" s="1">
        <f t="shared" si="90"/>
        <v>0.33514986376021799</v>
      </c>
      <c r="N1445" s="3">
        <f t="shared" si="91"/>
        <v>-0.57115892752827868</v>
      </c>
      <c r="O1445" s="4" t="s">
        <v>6827</v>
      </c>
    </row>
    <row r="1446" spans="1:15" x14ac:dyDescent="0.25">
      <c r="A1446">
        <v>355370</v>
      </c>
      <c r="B1446">
        <v>3553708</v>
      </c>
      <c r="C1446" t="s">
        <v>3781</v>
      </c>
      <c r="D1446" t="s">
        <v>3202</v>
      </c>
      <c r="E1446" t="s">
        <v>2182</v>
      </c>
      <c r="F1446" t="s">
        <v>10</v>
      </c>
      <c r="G1446">
        <f>VLOOKUP(A1446,'Dados absolutos'!A:H,8,FALSE)</f>
        <v>52260</v>
      </c>
      <c r="H1446" s="1">
        <f t="shared" si="88"/>
        <v>0.25821044650971298</v>
      </c>
      <c r="I1446">
        <f>VLOOKUP(A1446,'Dados absolutos'!A:I,9,FALSE)</f>
        <v>0.748</v>
      </c>
      <c r="J1446" s="1">
        <f>VLOOKUP(A1446,'Dados absolutos'!A:L,12,FALSE)</f>
        <v>5572.8179653654806</v>
      </c>
      <c r="K1446" s="1">
        <f t="shared" si="89"/>
        <v>0.41694885278253918</v>
      </c>
      <c r="L1446" s="1">
        <f>VLOOKUP(A1446,'Dados absolutos'!A:M,13,FALSE)</f>
        <v>0.55555555555555558</v>
      </c>
      <c r="M1446" s="1">
        <f t="shared" si="90"/>
        <v>0.33514986376021799</v>
      </c>
      <c r="N1446" s="3">
        <f t="shared" si="91"/>
        <v>-0.57158854251260816</v>
      </c>
      <c r="O1446" s="4" t="s">
        <v>6828</v>
      </c>
    </row>
    <row r="1447" spans="1:15" x14ac:dyDescent="0.25">
      <c r="A1447">
        <v>291140</v>
      </c>
      <c r="B1447">
        <v>2911402</v>
      </c>
      <c r="C1447" t="s">
        <v>1918</v>
      </c>
      <c r="D1447" t="s">
        <v>1784</v>
      </c>
      <c r="E1447" t="s">
        <v>466</v>
      </c>
      <c r="F1447" t="s">
        <v>10</v>
      </c>
      <c r="G1447">
        <f>VLOOKUP(A1447,'Dados absolutos'!A:H,8,FALSE)</f>
        <v>15524</v>
      </c>
      <c r="H1447" s="1">
        <f t="shared" si="88"/>
        <v>7.3762219644820673E-2</v>
      </c>
      <c r="I1447">
        <f>VLOOKUP(A1447,'Dados absolutos'!A:I,9,FALSE)</f>
        <v>0.59299999999999997</v>
      </c>
      <c r="J1447" s="1">
        <f>VLOOKUP(A1447,'Dados absolutos'!A:L,12,FALSE)</f>
        <v>5246.5385036073176</v>
      </c>
      <c r="K1447" s="1">
        <f t="shared" si="89"/>
        <v>0.39040371885069358</v>
      </c>
      <c r="L1447" s="1">
        <f>VLOOKUP(A1447,'Dados absolutos'!A:M,13,FALSE)</f>
        <v>0.56111111111111112</v>
      </c>
      <c r="M1447" s="1">
        <f t="shared" si="90"/>
        <v>0.33787465940054495</v>
      </c>
      <c r="N1447" s="3">
        <f t="shared" si="91"/>
        <v>-0.57176683980532794</v>
      </c>
      <c r="O1447" s="4" t="s">
        <v>6829</v>
      </c>
    </row>
    <row r="1448" spans="1:15" x14ac:dyDescent="0.25">
      <c r="A1448">
        <v>293076</v>
      </c>
      <c r="B1448">
        <v>2930766</v>
      </c>
      <c r="C1448" t="s">
        <v>2144</v>
      </c>
      <c r="D1448" t="s">
        <v>1784</v>
      </c>
      <c r="E1448" t="s">
        <v>466</v>
      </c>
      <c r="F1448" t="s">
        <v>10</v>
      </c>
      <c r="G1448">
        <f>VLOOKUP(A1448,'Dados absolutos'!A:H,8,FALSE)</f>
        <v>14773</v>
      </c>
      <c r="H1448" s="1">
        <f t="shared" si="88"/>
        <v>6.999151465855287E-2</v>
      </c>
      <c r="I1448">
        <f>VLOOKUP(A1448,'Dados absolutos'!A:I,9,FALSE)</f>
        <v>0.53300000000000003</v>
      </c>
      <c r="J1448" s="1">
        <f>VLOOKUP(A1448,'Dados absolutos'!A:L,12,FALSE)</f>
        <v>4296.589454410072</v>
      </c>
      <c r="K1448" s="1">
        <f t="shared" si="89"/>
        <v>0.31311866816595069</v>
      </c>
      <c r="L1448" s="1">
        <f>VLOOKUP(A1448,'Dados absolutos'!A:M,13,FALSE)</f>
        <v>0.28888888888888886</v>
      </c>
      <c r="M1448" s="1">
        <f t="shared" si="90"/>
        <v>0.20435967302452315</v>
      </c>
      <c r="N1448" s="3">
        <f t="shared" si="91"/>
        <v>-0.57176748048287473</v>
      </c>
      <c r="O1448" s="4" t="s">
        <v>6830</v>
      </c>
    </row>
    <row r="1449" spans="1:15" x14ac:dyDescent="0.25">
      <c r="A1449">
        <v>210720</v>
      </c>
      <c r="B1449">
        <v>2107209</v>
      </c>
      <c r="C1449" t="s">
        <v>588</v>
      </c>
      <c r="D1449" t="s">
        <v>465</v>
      </c>
      <c r="E1449" t="s">
        <v>466</v>
      </c>
      <c r="F1449" t="s">
        <v>10</v>
      </c>
      <c r="G1449">
        <f>VLOOKUP(A1449,'Dados absolutos'!A:H,8,FALSE)</f>
        <v>14176</v>
      </c>
      <c r="H1449" s="1">
        <f t="shared" si="88"/>
        <v>6.6994030135514415E-2</v>
      </c>
      <c r="I1449">
        <f>VLOOKUP(A1449,'Dados absolutos'!A:I,9,FALSE)</f>
        <v>0.58499999999999996</v>
      </c>
      <c r="J1449" s="1">
        <f>VLOOKUP(A1449,'Dados absolutos'!A:L,12,FALSE)</f>
        <v>4391.4037591704291</v>
      </c>
      <c r="K1449" s="1">
        <f t="shared" si="89"/>
        <v>0.32083248013853505</v>
      </c>
      <c r="L1449" s="1">
        <f>VLOOKUP(A1449,'Dados absolutos'!A:M,13,FALSE)</f>
        <v>0.41666666666666669</v>
      </c>
      <c r="M1449" s="1">
        <f t="shared" si="90"/>
        <v>0.26702997275204365</v>
      </c>
      <c r="N1449" s="3">
        <f t="shared" si="91"/>
        <v>-0.57180847725097694</v>
      </c>
      <c r="O1449" s="4" t="s">
        <v>6831</v>
      </c>
    </row>
    <row r="1450" spans="1:15" x14ac:dyDescent="0.25">
      <c r="A1450">
        <v>261150</v>
      </c>
      <c r="B1450">
        <v>2611507</v>
      </c>
      <c r="C1450" t="s">
        <v>1569</v>
      </c>
      <c r="D1450" t="s">
        <v>1452</v>
      </c>
      <c r="E1450" t="s">
        <v>466</v>
      </c>
      <c r="F1450" t="s">
        <v>10</v>
      </c>
      <c r="G1450">
        <f>VLOOKUP(A1450,'Dados absolutos'!A:H,8,FALSE)</f>
        <v>17928</v>
      </c>
      <c r="H1450" s="1">
        <f t="shared" si="88"/>
        <v>8.5832492330556773E-2</v>
      </c>
      <c r="I1450">
        <f>VLOOKUP(A1450,'Dados absolutos'!A:I,9,FALSE)</f>
        <v>0.55200000000000005</v>
      </c>
      <c r="J1450" s="1">
        <f>VLOOKUP(A1450,'Dados absolutos'!A:L,12,FALSE)</f>
        <v>4863.9734560464085</v>
      </c>
      <c r="K1450" s="1">
        <f t="shared" si="89"/>
        <v>0.35927935579570536</v>
      </c>
      <c r="L1450" s="1">
        <f>VLOOKUP(A1450,'Dados absolutos'!A:M,13,FALSE)</f>
        <v>0.38888888888888895</v>
      </c>
      <c r="M1450" s="1">
        <f t="shared" si="90"/>
        <v>0.25340599455040874</v>
      </c>
      <c r="N1450" s="3">
        <f t="shared" si="91"/>
        <v>-0.57204086891473982</v>
      </c>
      <c r="O1450" s="4" t="s">
        <v>6832</v>
      </c>
    </row>
    <row r="1451" spans="1:15" x14ac:dyDescent="0.25">
      <c r="A1451">
        <v>260520</v>
      </c>
      <c r="B1451">
        <v>2605202</v>
      </c>
      <c r="C1451" t="s">
        <v>1502</v>
      </c>
      <c r="D1451" t="s">
        <v>1452</v>
      </c>
      <c r="E1451" t="s">
        <v>466</v>
      </c>
      <c r="F1451" t="s">
        <v>10</v>
      </c>
      <c r="G1451">
        <f>VLOOKUP(A1451,'Dados absolutos'!A:H,8,FALSE)</f>
        <v>59891</v>
      </c>
      <c r="H1451" s="1">
        <f t="shared" si="88"/>
        <v>0.29652502673635694</v>
      </c>
      <c r="I1451">
        <f>VLOOKUP(A1451,'Dados absolutos'!A:I,9,FALSE)</f>
        <v>0.63200000000000001</v>
      </c>
      <c r="J1451" s="1">
        <f>VLOOKUP(A1451,'Dados absolutos'!A:L,12,FALSE)</f>
        <v>4562.2647915379603</v>
      </c>
      <c r="K1451" s="1">
        <f t="shared" si="89"/>
        <v>0.33473322940264666</v>
      </c>
      <c r="L1451" s="1">
        <f>VLOOKUP(A1451,'Dados absolutos'!A:M,13,FALSE)</f>
        <v>7.2222222222222229E-2</v>
      </c>
      <c r="M1451" s="1">
        <f t="shared" si="90"/>
        <v>9.8092643051771136E-2</v>
      </c>
      <c r="N1451" s="3">
        <f t="shared" si="91"/>
        <v>-0.57211555961451854</v>
      </c>
      <c r="O1451" s="4" t="s">
        <v>6833</v>
      </c>
    </row>
    <row r="1452" spans="1:15" x14ac:dyDescent="0.25">
      <c r="A1452">
        <v>353860</v>
      </c>
      <c r="B1452">
        <v>3538600</v>
      </c>
      <c r="C1452" t="s">
        <v>3624</v>
      </c>
      <c r="D1452" t="s">
        <v>3202</v>
      </c>
      <c r="E1452" t="s">
        <v>2182</v>
      </c>
      <c r="F1452" t="s">
        <v>10</v>
      </c>
      <c r="G1452">
        <f>VLOOKUP(A1452,'Dados absolutos'!A:H,8,FALSE)</f>
        <v>26029</v>
      </c>
      <c r="H1452" s="1">
        <f t="shared" si="88"/>
        <v>0.12650690124367991</v>
      </c>
      <c r="I1452">
        <f>VLOOKUP(A1452,'Dados absolutos'!A:I,9,FALSE)</f>
        <v>0.73899999999999999</v>
      </c>
      <c r="J1452" s="1">
        <f>VLOOKUP(A1452,'Dados absolutos'!A:L,12,FALSE)</f>
        <v>5649.6549391063809</v>
      </c>
      <c r="K1452" s="1">
        <f t="shared" si="89"/>
        <v>0.42320008216694244</v>
      </c>
      <c r="L1452" s="1">
        <f>VLOOKUP(A1452,'Dados absolutos'!A:M,13,FALSE)</f>
        <v>0.81666666666666665</v>
      </c>
      <c r="M1452" s="1">
        <f t="shared" si="90"/>
        <v>0.46321525885558584</v>
      </c>
      <c r="N1452" s="3">
        <f t="shared" si="91"/>
        <v>-0.57247792206767678</v>
      </c>
      <c r="O1452" s="4" t="s">
        <v>6834</v>
      </c>
    </row>
    <row r="1453" spans="1:15" x14ac:dyDescent="0.25">
      <c r="A1453">
        <v>251120</v>
      </c>
      <c r="B1453">
        <v>2511202</v>
      </c>
      <c r="C1453" t="s">
        <v>1377</v>
      </c>
      <c r="D1453" t="s">
        <v>1247</v>
      </c>
      <c r="E1453" t="s">
        <v>466</v>
      </c>
      <c r="F1453" t="s">
        <v>10</v>
      </c>
      <c r="G1453">
        <f>VLOOKUP(A1453,'Dados absolutos'!A:H,8,FALSE)</f>
        <v>29662</v>
      </c>
      <c r="H1453" s="1">
        <f t="shared" si="88"/>
        <v>0.14474787489895413</v>
      </c>
      <c r="I1453">
        <f>VLOOKUP(A1453,'Dados absolutos'!A:I,9,FALSE)</f>
        <v>0.59</v>
      </c>
      <c r="J1453" s="1">
        <f>VLOOKUP(A1453,'Dados absolutos'!A:L,12,FALSE)</f>
        <v>5299.7566856584181</v>
      </c>
      <c r="K1453" s="1">
        <f t="shared" si="89"/>
        <v>0.39473339305863647</v>
      </c>
      <c r="L1453" s="1">
        <f>VLOOKUP(A1453,'Dados absolutos'!A:M,13,FALSE)</f>
        <v>0.41666666666666663</v>
      </c>
      <c r="M1453" s="1">
        <f t="shared" si="90"/>
        <v>0.2670299727520436</v>
      </c>
      <c r="N1453" s="3">
        <f t="shared" si="91"/>
        <v>-0.57295554540763871</v>
      </c>
      <c r="O1453" s="4" t="s">
        <v>6835</v>
      </c>
    </row>
    <row r="1454" spans="1:15" x14ac:dyDescent="0.25">
      <c r="A1454">
        <v>312800</v>
      </c>
      <c r="B1454">
        <v>3128006</v>
      </c>
      <c r="C1454" t="s">
        <v>2499</v>
      </c>
      <c r="D1454" t="s">
        <v>2181</v>
      </c>
      <c r="E1454" t="s">
        <v>2182</v>
      </c>
      <c r="F1454" t="s">
        <v>10</v>
      </c>
      <c r="G1454">
        <f>VLOOKUP(A1454,'Dados absolutos'!A:H,8,FALSE)</f>
        <v>32244</v>
      </c>
      <c r="H1454" s="1">
        <f t="shared" si="88"/>
        <v>0.157711869938293</v>
      </c>
      <c r="I1454">
        <f>VLOOKUP(A1454,'Dados absolutos'!A:I,9,FALSE)</f>
        <v>0.68600000000000005</v>
      </c>
      <c r="J1454" s="1">
        <f>VLOOKUP(A1454,'Dados absolutos'!A:L,12,FALSE)</f>
        <v>4949.2810501178519</v>
      </c>
      <c r="K1454" s="1">
        <f t="shared" si="89"/>
        <v>0.36621972984753098</v>
      </c>
      <c r="L1454" s="1">
        <f>VLOOKUP(A1454,'Dados absolutos'!A:M,13,FALSE)</f>
        <v>0.5277777777777779</v>
      </c>
      <c r="M1454" s="1">
        <f t="shared" si="90"/>
        <v>0.32152588555858319</v>
      </c>
      <c r="N1454" s="3">
        <f t="shared" si="91"/>
        <v>-0.57298197435065479</v>
      </c>
      <c r="O1454" s="4" t="s">
        <v>6836</v>
      </c>
    </row>
    <row r="1455" spans="1:15" x14ac:dyDescent="0.25">
      <c r="A1455">
        <v>291720</v>
      </c>
      <c r="B1455">
        <v>2917201</v>
      </c>
      <c r="C1455" t="s">
        <v>1981</v>
      </c>
      <c r="D1455" t="s">
        <v>1784</v>
      </c>
      <c r="E1455" t="s">
        <v>466</v>
      </c>
      <c r="F1455" t="s">
        <v>10</v>
      </c>
      <c r="G1455">
        <f>VLOOKUP(A1455,'Dados absolutos'!A:H,8,FALSE)</f>
        <v>17914</v>
      </c>
      <c r="H1455" s="1">
        <f t="shared" si="88"/>
        <v>8.5762199561172286E-2</v>
      </c>
      <c r="I1455">
        <f>VLOOKUP(A1455,'Dados absolutos'!A:I,9,FALSE)</f>
        <v>0.56999999999999995</v>
      </c>
      <c r="J1455" s="1">
        <f>VLOOKUP(A1455,'Dados absolutos'!A:L,12,FALSE)</f>
        <v>4729.9768784191137</v>
      </c>
      <c r="K1455" s="1">
        <f t="shared" si="89"/>
        <v>0.34837778975670691</v>
      </c>
      <c r="L1455" s="1">
        <f>VLOOKUP(A1455,'Dados absolutos'!A:M,13,FALSE)</f>
        <v>0.4</v>
      </c>
      <c r="M1455" s="1">
        <f t="shared" si="90"/>
        <v>0.25885558583106272</v>
      </c>
      <c r="N1455" s="3">
        <f t="shared" si="91"/>
        <v>-0.57376000436447183</v>
      </c>
      <c r="O1455" s="4" t="s">
        <v>6837</v>
      </c>
    </row>
    <row r="1456" spans="1:15" x14ac:dyDescent="0.25">
      <c r="A1456">
        <v>431760</v>
      </c>
      <c r="B1456">
        <v>4317608</v>
      </c>
      <c r="C1456" t="s">
        <v>4817</v>
      </c>
      <c r="D1456" t="s">
        <v>4459</v>
      </c>
      <c r="E1456" t="s">
        <v>3828</v>
      </c>
      <c r="F1456" t="s">
        <v>10</v>
      </c>
      <c r="G1456">
        <f>VLOOKUP(A1456,'Dados absolutos'!A:H,8,FALSE)</f>
        <v>42947</v>
      </c>
      <c r="H1456" s="1">
        <f t="shared" si="88"/>
        <v>0.21145069213273282</v>
      </c>
      <c r="I1456">
        <f>VLOOKUP(A1456,'Dados absolutos'!A:I,9,FALSE)</f>
        <v>0.71699999999999997</v>
      </c>
      <c r="J1456" s="1">
        <f>VLOOKUP(A1456,'Dados absolutos'!A:L,12,FALSE)</f>
        <v>4873.6604361189375</v>
      </c>
      <c r="K1456" s="1">
        <f t="shared" si="89"/>
        <v>0.3600674599014152</v>
      </c>
      <c r="L1456" s="1">
        <f>VLOOKUP(A1456,'Dados absolutos'!A:M,13,FALSE)</f>
        <v>0.46666666666666679</v>
      </c>
      <c r="M1456" s="1">
        <f t="shared" si="90"/>
        <v>0.29155313351498646</v>
      </c>
      <c r="N1456" s="3">
        <f t="shared" si="91"/>
        <v>-0.57406363425369589</v>
      </c>
      <c r="O1456" s="4" t="s">
        <v>6838</v>
      </c>
    </row>
    <row r="1457" spans="1:15" x14ac:dyDescent="0.25">
      <c r="A1457">
        <v>291300</v>
      </c>
      <c r="B1457">
        <v>2913002</v>
      </c>
      <c r="C1457" t="s">
        <v>1936</v>
      </c>
      <c r="D1457" t="s">
        <v>1784</v>
      </c>
      <c r="E1457" t="s">
        <v>466</v>
      </c>
      <c r="F1457" t="s">
        <v>10</v>
      </c>
      <c r="G1457">
        <f>VLOOKUP(A1457,'Dados absolutos'!A:H,8,FALSE)</f>
        <v>14637</v>
      </c>
      <c r="H1457" s="1">
        <f t="shared" si="88"/>
        <v>6.9308670613103571E-2</v>
      </c>
      <c r="I1457">
        <f>VLOOKUP(A1457,'Dados absolutos'!A:I,9,FALSE)</f>
        <v>0.58499999999999996</v>
      </c>
      <c r="J1457" s="1">
        <f>VLOOKUP(A1457,'Dados absolutos'!A:L,12,FALSE)</f>
        <v>4482.6787757054044</v>
      </c>
      <c r="K1457" s="1">
        <f t="shared" si="89"/>
        <v>0.32825834606799459</v>
      </c>
      <c r="L1457" s="1">
        <f>VLOOKUP(A1457,'Dados absolutos'!A:M,13,FALSE)</f>
        <v>0.42222222222222222</v>
      </c>
      <c r="M1457" s="1">
        <f t="shared" si="90"/>
        <v>0.26975476839237061</v>
      </c>
      <c r="N1457" s="3">
        <f t="shared" si="91"/>
        <v>-0.5741949070625203</v>
      </c>
      <c r="O1457" s="4" t="s">
        <v>6839</v>
      </c>
    </row>
    <row r="1458" spans="1:15" x14ac:dyDescent="0.25">
      <c r="A1458">
        <v>317090</v>
      </c>
      <c r="B1458">
        <v>3170909</v>
      </c>
      <c r="C1458" t="s">
        <v>3018</v>
      </c>
      <c r="D1458" t="s">
        <v>2181</v>
      </c>
      <c r="E1458" t="s">
        <v>2182</v>
      </c>
      <c r="F1458" t="s">
        <v>10</v>
      </c>
      <c r="G1458">
        <f>VLOOKUP(A1458,'Dados absolutos'!A:H,8,FALSE)</f>
        <v>18840</v>
      </c>
      <c r="H1458" s="1">
        <f t="shared" si="88"/>
        <v>9.0411564164746161E-2</v>
      </c>
      <c r="I1458">
        <f>VLOOKUP(A1458,'Dados absolutos'!A:I,9,FALSE)</f>
        <v>0.59399999999999997</v>
      </c>
      <c r="J1458" s="1">
        <f>VLOOKUP(A1458,'Dados absolutos'!A:L,12,FALSE)</f>
        <v>4162.8396799363054</v>
      </c>
      <c r="K1458" s="1">
        <f t="shared" si="89"/>
        <v>0.30223718130303612</v>
      </c>
      <c r="L1458" s="1">
        <f>VLOOKUP(A1458,'Dados absolutos'!A:M,13,FALSE)</f>
        <v>0.34444444444444444</v>
      </c>
      <c r="M1458" s="1">
        <f t="shared" si="90"/>
        <v>0.23160762942779292</v>
      </c>
      <c r="N1458" s="3">
        <f t="shared" si="91"/>
        <v>-0.57421798771049704</v>
      </c>
      <c r="O1458" s="4" t="s">
        <v>6840</v>
      </c>
    </row>
    <row r="1459" spans="1:15" x14ac:dyDescent="0.25">
      <c r="A1459">
        <v>251510</v>
      </c>
      <c r="B1459">
        <v>2515104</v>
      </c>
      <c r="C1459" t="s">
        <v>1425</v>
      </c>
      <c r="D1459" t="s">
        <v>1247</v>
      </c>
      <c r="E1459" t="s">
        <v>466</v>
      </c>
      <c r="F1459" t="s">
        <v>10</v>
      </c>
      <c r="G1459">
        <f>VLOOKUP(A1459,'Dados absolutos'!A:H,8,FALSE)</f>
        <v>11040</v>
      </c>
      <c r="H1459" s="1">
        <f t="shared" si="88"/>
        <v>5.1248449793389467E-2</v>
      </c>
      <c r="I1459">
        <f>VLOOKUP(A1459,'Dados absolutos'!A:I,9,FALSE)</f>
        <v>0.59399999999999997</v>
      </c>
      <c r="J1459" s="1">
        <f>VLOOKUP(A1459,'Dados absolutos'!A:L,12,FALSE)</f>
        <v>4391.0496585144929</v>
      </c>
      <c r="K1459" s="1">
        <f t="shared" si="89"/>
        <v>0.32080367155436451</v>
      </c>
      <c r="L1459" s="1">
        <f>VLOOKUP(A1459,'Dados absolutos'!A:M,13,FALSE)</f>
        <v>0.46111111111111108</v>
      </c>
      <c r="M1459" s="1">
        <f t="shared" si="90"/>
        <v>0.28882833787465945</v>
      </c>
      <c r="N1459" s="3">
        <f t="shared" si="91"/>
        <v>-0.57472688388631554</v>
      </c>
      <c r="O1459" s="4" t="s">
        <v>6841</v>
      </c>
    </row>
    <row r="1460" spans="1:15" x14ac:dyDescent="0.25">
      <c r="A1460">
        <v>150400</v>
      </c>
      <c r="B1460">
        <v>1504000</v>
      </c>
      <c r="C1460" t="s">
        <v>228</v>
      </c>
      <c r="D1460" t="s">
        <v>166</v>
      </c>
      <c r="E1460" t="s">
        <v>9</v>
      </c>
      <c r="F1460" t="s">
        <v>10</v>
      </c>
      <c r="G1460">
        <f>VLOOKUP(A1460,'Dados absolutos'!A:H,8,FALSE)</f>
        <v>29569</v>
      </c>
      <c r="H1460" s="1">
        <f t="shared" si="88"/>
        <v>0.1442809300737572</v>
      </c>
      <c r="I1460">
        <f>VLOOKUP(A1460,'Dados absolutos'!A:I,9,FALSE)</f>
        <v>0.54100000000000004</v>
      </c>
      <c r="J1460" s="1">
        <f>VLOOKUP(A1460,'Dados absolutos'!A:L,12,FALSE)</f>
        <v>5485</v>
      </c>
      <c r="K1460" s="1">
        <f t="shared" si="89"/>
        <v>0.40980424233207602</v>
      </c>
      <c r="L1460" s="1">
        <f>VLOOKUP(A1460,'Dados absolutos'!A:M,13,FALSE)</f>
        <v>0.34444444444444444</v>
      </c>
      <c r="M1460" s="1">
        <f t="shared" si="90"/>
        <v>0.23160762942779292</v>
      </c>
      <c r="N1460" s="3">
        <f t="shared" si="91"/>
        <v>-0.57491568283052596</v>
      </c>
      <c r="O1460" s="4" t="s">
        <v>6842</v>
      </c>
    </row>
    <row r="1461" spans="1:15" x14ac:dyDescent="0.25">
      <c r="A1461">
        <v>412700</v>
      </c>
      <c r="B1461">
        <v>4127007</v>
      </c>
      <c r="C1461" t="s">
        <v>4170</v>
      </c>
      <c r="D1461" t="s">
        <v>3827</v>
      </c>
      <c r="E1461" t="s">
        <v>3828</v>
      </c>
      <c r="F1461" t="s">
        <v>10</v>
      </c>
      <c r="G1461">
        <f>VLOOKUP(A1461,'Dados absolutos'!A:H,8,FALSE)</f>
        <v>9547</v>
      </c>
      <c r="H1461" s="1">
        <f t="shared" si="88"/>
        <v>4.3752228029743885E-2</v>
      </c>
      <c r="I1461">
        <f>VLOOKUP(A1461,'Dados absolutos'!A:I,9,FALSE)</f>
        <v>0.67100000000000004</v>
      </c>
      <c r="J1461" s="1">
        <f>VLOOKUP(A1461,'Dados absolutos'!A:L,12,FALSE)</f>
        <v>7812.0841269508746</v>
      </c>
      <c r="K1461" s="1">
        <f t="shared" si="89"/>
        <v>0.59912893806290535</v>
      </c>
      <c r="L1461" s="1">
        <f>VLOOKUP(A1461,'Dados absolutos'!A:M,13,FALSE)</f>
        <v>1.1999999999999997</v>
      </c>
      <c r="M1461" s="1">
        <f t="shared" si="90"/>
        <v>0.6512261580381471</v>
      </c>
      <c r="N1461" s="3">
        <f t="shared" si="91"/>
        <v>-0.57515055199501441</v>
      </c>
      <c r="O1461" s="4" t="s">
        <v>6843</v>
      </c>
    </row>
    <row r="1462" spans="1:15" x14ac:dyDescent="0.25">
      <c r="A1462">
        <v>130423</v>
      </c>
      <c r="B1462">
        <v>1304237</v>
      </c>
      <c r="C1462" t="s">
        <v>145</v>
      </c>
      <c r="D1462" t="s">
        <v>87</v>
      </c>
      <c r="E1462" t="s">
        <v>9</v>
      </c>
      <c r="F1462" t="s">
        <v>10</v>
      </c>
      <c r="G1462">
        <f>VLOOKUP(A1462,'Dados absolutos'!A:H,8,FALSE)</f>
        <v>19247</v>
      </c>
      <c r="H1462" s="1">
        <f t="shared" si="88"/>
        <v>9.2455075388995167E-2</v>
      </c>
      <c r="I1462">
        <f>VLOOKUP(A1462,'Dados absolutos'!A:I,9,FALSE)</f>
        <v>0.54800000000000004</v>
      </c>
      <c r="J1462" s="1">
        <f>VLOOKUP(A1462,'Dados absolutos'!A:L,12,FALSE)</f>
        <v>5706.5346105886638</v>
      </c>
      <c r="K1462" s="1">
        <f t="shared" si="89"/>
        <v>0.42782764434741366</v>
      </c>
      <c r="L1462" s="1">
        <f>VLOOKUP(A1462,'Dados absolutos'!A:M,13,FALSE)</f>
        <v>0.5</v>
      </c>
      <c r="M1462" s="1">
        <f t="shared" si="90"/>
        <v>0.30790190735694822</v>
      </c>
      <c r="N1462" s="3">
        <f t="shared" si="91"/>
        <v>-0.57547066160147031</v>
      </c>
      <c r="O1462" s="4" t="s">
        <v>6844</v>
      </c>
    </row>
    <row r="1463" spans="1:15" x14ac:dyDescent="0.25">
      <c r="A1463">
        <v>510510</v>
      </c>
      <c r="B1463">
        <v>5105101</v>
      </c>
      <c r="C1463" t="s">
        <v>5057</v>
      </c>
      <c r="D1463" t="s">
        <v>5002</v>
      </c>
      <c r="E1463" t="s">
        <v>4932</v>
      </c>
      <c r="F1463" t="s">
        <v>10</v>
      </c>
      <c r="G1463">
        <f>VLOOKUP(A1463,'Dados absolutos'!A:H,8,FALSE)</f>
        <v>34906</v>
      </c>
      <c r="H1463" s="1">
        <f t="shared" si="88"/>
        <v>0.1710775379455432</v>
      </c>
      <c r="I1463">
        <f>VLOOKUP(A1463,'Dados absolutos'!A:I,9,FALSE)</f>
        <v>0.68200000000000005</v>
      </c>
      <c r="J1463" s="1">
        <f>VLOOKUP(A1463,'Dados absolutos'!A:L,12,FALSE)</f>
        <v>6067.2396347332833</v>
      </c>
      <c r="K1463" s="1">
        <f t="shared" si="89"/>
        <v>0.45717354042133035</v>
      </c>
      <c r="L1463" s="1">
        <f>VLOOKUP(A1463,'Dados absolutos'!A:M,13,FALSE)</f>
        <v>0.67222222222222228</v>
      </c>
      <c r="M1463" s="1">
        <f t="shared" si="90"/>
        <v>0.39237057220708454</v>
      </c>
      <c r="N1463" s="3">
        <f t="shared" si="91"/>
        <v>-0.57572543026870271</v>
      </c>
      <c r="O1463" s="4" t="s">
        <v>6845</v>
      </c>
    </row>
    <row r="1464" spans="1:15" x14ac:dyDescent="0.25">
      <c r="A1464">
        <v>220669</v>
      </c>
      <c r="B1464">
        <v>2206696</v>
      </c>
      <c r="C1464" t="s">
        <v>815</v>
      </c>
      <c r="D1464" t="s">
        <v>682</v>
      </c>
      <c r="E1464" t="s">
        <v>466</v>
      </c>
      <c r="F1464" t="s">
        <v>10</v>
      </c>
      <c r="G1464">
        <f>VLOOKUP(A1464,'Dados absolutos'!A:H,8,FALSE)</f>
        <v>9797</v>
      </c>
      <c r="H1464" s="1">
        <f t="shared" si="88"/>
        <v>4.5007456054466856E-2</v>
      </c>
      <c r="I1464">
        <f>VLOOKUP(A1464,'Dados absolutos'!A:I,9,FALSE)</f>
        <v>0.53</v>
      </c>
      <c r="J1464" s="1">
        <f>VLOOKUP(A1464,'Dados absolutos'!A:L,12,FALSE)</f>
        <v>4445.7300204144121</v>
      </c>
      <c r="K1464" s="1">
        <f t="shared" si="89"/>
        <v>0.32525230439890129</v>
      </c>
      <c r="L1464" s="1">
        <f>VLOOKUP(A1464,'Dados absolutos'!A:M,13,FALSE)</f>
        <v>0.35</v>
      </c>
      <c r="M1464" s="1">
        <f t="shared" si="90"/>
        <v>0.23433242506811988</v>
      </c>
      <c r="N1464" s="3">
        <f t="shared" si="91"/>
        <v>-0.57591242327631453</v>
      </c>
      <c r="O1464" s="4" t="s">
        <v>6846</v>
      </c>
    </row>
    <row r="1465" spans="1:15" x14ac:dyDescent="0.25">
      <c r="A1465">
        <v>312080</v>
      </c>
      <c r="B1465">
        <v>3120805</v>
      </c>
      <c r="C1465" t="s">
        <v>2410</v>
      </c>
      <c r="D1465" t="s">
        <v>2181</v>
      </c>
      <c r="E1465" t="s">
        <v>2182</v>
      </c>
      <c r="F1465" t="s">
        <v>10</v>
      </c>
      <c r="G1465">
        <f>VLOOKUP(A1465,'Dados absolutos'!A:H,8,FALSE)</f>
        <v>15362</v>
      </c>
      <c r="H1465" s="1">
        <f t="shared" si="88"/>
        <v>7.2948831884800197E-2</v>
      </c>
      <c r="I1465">
        <f>VLOOKUP(A1465,'Dados absolutos'!A:I,9,FALSE)</f>
        <v>0.69499999999999995</v>
      </c>
      <c r="J1465" s="1">
        <f>VLOOKUP(A1465,'Dados absolutos'!A:L,12,FALSE)</f>
        <v>4570.4376656685326</v>
      </c>
      <c r="K1465" s="1">
        <f t="shared" si="89"/>
        <v>0.33539815031809478</v>
      </c>
      <c r="L1465" s="1">
        <f>VLOOKUP(A1465,'Dados absolutos'!A:M,13,FALSE)</f>
        <v>0.65</v>
      </c>
      <c r="M1465" s="1">
        <f t="shared" si="90"/>
        <v>0.38147138964577659</v>
      </c>
      <c r="N1465" s="3">
        <f t="shared" si="91"/>
        <v>-0.57597792878751797</v>
      </c>
      <c r="O1465" s="4" t="s">
        <v>6847</v>
      </c>
    </row>
    <row r="1466" spans="1:15" x14ac:dyDescent="0.25">
      <c r="A1466">
        <v>231260</v>
      </c>
      <c r="B1466">
        <v>2312601</v>
      </c>
      <c r="C1466" t="s">
        <v>1064</v>
      </c>
      <c r="D1466" t="s">
        <v>905</v>
      </c>
      <c r="E1466" t="s">
        <v>466</v>
      </c>
      <c r="F1466" t="s">
        <v>10</v>
      </c>
      <c r="G1466">
        <f>VLOOKUP(A1466,'Dados absolutos'!A:H,8,FALSE)</f>
        <v>10822</v>
      </c>
      <c r="H1466" s="1">
        <f t="shared" si="88"/>
        <v>5.0153890955831039E-2</v>
      </c>
      <c r="I1466">
        <f>VLOOKUP(A1466,'Dados absolutos'!A:I,9,FALSE)</f>
        <v>0.62</v>
      </c>
      <c r="J1466" s="1">
        <f>VLOOKUP(A1466,'Dados absolutos'!A:L,12,FALSE)</f>
        <v>4648.1636462761044</v>
      </c>
      <c r="K1466" s="1">
        <f t="shared" si="89"/>
        <v>0.34172170667709506</v>
      </c>
      <c r="L1466" s="1">
        <f>VLOOKUP(A1466,'Dados absolutos'!A:M,13,FALSE)</f>
        <v>0.55555555555555558</v>
      </c>
      <c r="M1466" s="1">
        <f t="shared" si="90"/>
        <v>0.33514986376021799</v>
      </c>
      <c r="N1466" s="3">
        <f t="shared" si="91"/>
        <v>-0.57641795196104617</v>
      </c>
      <c r="O1466" s="4" t="s">
        <v>6848</v>
      </c>
    </row>
    <row r="1467" spans="1:15" x14ac:dyDescent="0.25">
      <c r="A1467">
        <v>210520</v>
      </c>
      <c r="B1467">
        <v>2105203</v>
      </c>
      <c r="C1467" t="s">
        <v>553</v>
      </c>
      <c r="D1467" t="s">
        <v>465</v>
      </c>
      <c r="E1467" t="s">
        <v>466</v>
      </c>
      <c r="F1467" t="s">
        <v>10</v>
      </c>
      <c r="G1467">
        <f>VLOOKUP(A1467,'Dados absolutos'!A:H,8,FALSE)</f>
        <v>10231</v>
      </c>
      <c r="H1467" s="1">
        <f t="shared" si="88"/>
        <v>4.718653190538593E-2</v>
      </c>
      <c r="I1467">
        <f>VLOOKUP(A1467,'Dados absolutos'!A:I,9,FALSE)</f>
        <v>0.61399999999999999</v>
      </c>
      <c r="J1467" s="1">
        <f>VLOOKUP(A1467,'Dados absolutos'!A:L,12,FALSE)</f>
        <v>5824.9508083276314</v>
      </c>
      <c r="K1467" s="1">
        <f t="shared" si="89"/>
        <v>0.43746163666719584</v>
      </c>
      <c r="L1467" s="1">
        <f>VLOOKUP(A1467,'Dados absolutos'!A:M,13,FALSE)</f>
        <v>0.74444444444444446</v>
      </c>
      <c r="M1467" s="1">
        <f t="shared" si="90"/>
        <v>0.42779291553133519</v>
      </c>
      <c r="N1467" s="3">
        <f t="shared" si="91"/>
        <v>-0.57648218923047478</v>
      </c>
      <c r="O1467" s="4" t="s">
        <v>6849</v>
      </c>
    </row>
    <row r="1468" spans="1:15" x14ac:dyDescent="0.25">
      <c r="A1468">
        <v>260900</v>
      </c>
      <c r="B1468">
        <v>2609006</v>
      </c>
      <c r="C1468" t="s">
        <v>1546</v>
      </c>
      <c r="D1468" t="s">
        <v>1452</v>
      </c>
      <c r="E1468" t="s">
        <v>466</v>
      </c>
      <c r="F1468" t="s">
        <v>10</v>
      </c>
      <c r="G1468">
        <f>VLOOKUP(A1468,'Dados absolutos'!A:H,8,FALSE)</f>
        <v>23879</v>
      </c>
      <c r="H1468" s="1">
        <f t="shared" si="88"/>
        <v>0.11571194023106238</v>
      </c>
      <c r="I1468">
        <f>VLOOKUP(A1468,'Dados absolutos'!A:I,9,FALSE)</f>
        <v>0.60899999999999999</v>
      </c>
      <c r="J1468" s="1">
        <f>VLOOKUP(A1468,'Dados absolutos'!A:L,12,FALSE)</f>
        <v>4520.9714908497008</v>
      </c>
      <c r="K1468" s="1">
        <f t="shared" si="89"/>
        <v>0.33137372834379586</v>
      </c>
      <c r="L1468" s="1">
        <f>VLOOKUP(A1468,'Dados absolutos'!A:M,13,FALSE)</f>
        <v>0.37777777777777777</v>
      </c>
      <c r="M1468" s="1">
        <f t="shared" si="90"/>
        <v>0.24795640326975477</v>
      </c>
      <c r="N1468" s="3">
        <f t="shared" si="91"/>
        <v>-0.57670538484297873</v>
      </c>
      <c r="O1468" s="4" t="s">
        <v>6850</v>
      </c>
    </row>
    <row r="1469" spans="1:15" x14ac:dyDescent="0.25">
      <c r="A1469">
        <v>355140</v>
      </c>
      <c r="B1469">
        <v>3551405</v>
      </c>
      <c r="C1469" t="s">
        <v>3758</v>
      </c>
      <c r="D1469" t="s">
        <v>3202</v>
      </c>
      <c r="E1469" t="s">
        <v>2182</v>
      </c>
      <c r="F1469" t="s">
        <v>10</v>
      </c>
      <c r="G1469">
        <f>VLOOKUP(A1469,'Dados absolutos'!A:H,8,FALSE)</f>
        <v>12746</v>
      </c>
      <c r="H1469" s="1">
        <f t="shared" si="88"/>
        <v>5.9814125834099022E-2</v>
      </c>
      <c r="I1469">
        <f>VLOOKUP(A1469,'Dados absolutos'!A:I,9,FALSE)</f>
        <v>0.68600000000000005</v>
      </c>
      <c r="J1469" s="1">
        <f>VLOOKUP(A1469,'Dados absolutos'!A:L,12,FALSE)</f>
        <v>4664.1149709712854</v>
      </c>
      <c r="K1469" s="1">
        <f t="shared" si="89"/>
        <v>0.3430194593708818</v>
      </c>
      <c r="L1469" s="1">
        <f>VLOOKUP(A1469,'Dados absolutos'!A:M,13,FALSE)</f>
        <v>0.67222222222222217</v>
      </c>
      <c r="M1469" s="1">
        <f t="shared" si="90"/>
        <v>0.39237057220708449</v>
      </c>
      <c r="N1469" s="3">
        <f t="shared" si="91"/>
        <v>-0.57683476132969824</v>
      </c>
      <c r="O1469" s="4" t="s">
        <v>6851</v>
      </c>
    </row>
    <row r="1470" spans="1:15" x14ac:dyDescent="0.25">
      <c r="A1470">
        <v>241360</v>
      </c>
      <c r="B1470">
        <v>2413607</v>
      </c>
      <c r="C1470" t="s">
        <v>1230</v>
      </c>
      <c r="D1470" t="s">
        <v>1086</v>
      </c>
      <c r="E1470" t="s">
        <v>466</v>
      </c>
      <c r="F1470" t="s">
        <v>10</v>
      </c>
      <c r="G1470">
        <f>VLOOKUP(A1470,'Dados absolutos'!A:H,8,FALSE)</f>
        <v>5487</v>
      </c>
      <c r="H1470" s="1">
        <f t="shared" si="88"/>
        <v>2.336732490824283E-2</v>
      </c>
      <c r="I1470">
        <f>VLOOKUP(A1470,'Dados absolutos'!A:I,9,FALSE)</f>
        <v>0.60399999999999998</v>
      </c>
      <c r="J1470" s="1">
        <f>VLOOKUP(A1470,'Dados absolutos'!A:L,12,FALSE)</f>
        <v>5794.8937324585386</v>
      </c>
      <c r="K1470" s="1">
        <f t="shared" si="89"/>
        <v>0.43501628169374645</v>
      </c>
      <c r="L1470" s="1">
        <f>VLOOKUP(A1470,'Dados absolutos'!A:M,13,FALSE)</f>
        <v>0.76666666666666672</v>
      </c>
      <c r="M1470" s="1">
        <f t="shared" si="90"/>
        <v>0.43869209809264309</v>
      </c>
      <c r="N1470" s="3">
        <f t="shared" si="91"/>
        <v>-0.57695685869286051</v>
      </c>
      <c r="O1470" s="4" t="s">
        <v>6852</v>
      </c>
    </row>
    <row r="1471" spans="1:15" x14ac:dyDescent="0.25">
      <c r="A1471">
        <v>150630</v>
      </c>
      <c r="B1471">
        <v>1506302</v>
      </c>
      <c r="C1471" t="s">
        <v>270</v>
      </c>
      <c r="D1471" t="s">
        <v>166</v>
      </c>
      <c r="E1471" t="s">
        <v>9</v>
      </c>
      <c r="F1471" t="s">
        <v>10</v>
      </c>
      <c r="G1471">
        <f>VLOOKUP(A1471,'Dados absolutos'!A:H,8,FALSE)</f>
        <v>24129</v>
      </c>
      <c r="H1471" s="1">
        <f t="shared" si="88"/>
        <v>0.11696716825578535</v>
      </c>
      <c r="I1471">
        <f>VLOOKUP(A1471,'Dados absolutos'!A:I,9,FALSE)</f>
        <v>0.60799999999999998</v>
      </c>
      <c r="J1471" s="1">
        <f>VLOOKUP(A1471,'Dados absolutos'!A:L,12,FALSE)</f>
        <v>3348.962898586763</v>
      </c>
      <c r="K1471" s="1">
        <f t="shared" si="89"/>
        <v>0.23602256868682384</v>
      </c>
      <c r="L1471" s="1">
        <f>VLOOKUP(A1471,'Dados absolutos'!A:M,13,FALSE)</f>
        <v>0.17777777777777778</v>
      </c>
      <c r="M1471" s="1">
        <f t="shared" si="90"/>
        <v>0.14986376021798367</v>
      </c>
      <c r="N1471" s="3">
        <f t="shared" si="91"/>
        <v>-0.5771916402130548</v>
      </c>
      <c r="O1471" s="4" t="s">
        <v>6853</v>
      </c>
    </row>
    <row r="1472" spans="1:15" x14ac:dyDescent="0.25">
      <c r="A1472">
        <v>241210</v>
      </c>
      <c r="B1472">
        <v>2412104</v>
      </c>
      <c r="C1472" t="s">
        <v>1212</v>
      </c>
      <c r="D1472" t="s">
        <v>1086</v>
      </c>
      <c r="E1472" t="s">
        <v>466</v>
      </c>
      <c r="F1472" t="s">
        <v>10</v>
      </c>
      <c r="G1472">
        <f>VLOOKUP(A1472,'Dados absolutos'!A:H,8,FALSE)</f>
        <v>5956</v>
      </c>
      <c r="H1472" s="1">
        <f t="shared" si="88"/>
        <v>2.5722132682623126E-2</v>
      </c>
      <c r="I1472">
        <f>VLOOKUP(A1472,'Dados absolutos'!A:I,9,FALSE)</f>
        <v>0.65500000000000003</v>
      </c>
      <c r="J1472" s="1">
        <f>VLOOKUP(A1472,'Dados absolutos'!A:L,12,FALSE)</f>
        <v>5270.1533697112154</v>
      </c>
      <c r="K1472" s="1">
        <f t="shared" si="89"/>
        <v>0.3923249546530721</v>
      </c>
      <c r="L1472" s="1">
        <f>VLOOKUP(A1472,'Dados absolutos'!A:M,13,FALSE)</f>
        <v>0.77777777777777779</v>
      </c>
      <c r="M1472" s="1">
        <f t="shared" si="90"/>
        <v>0.44414168937329701</v>
      </c>
      <c r="N1472" s="3">
        <f t="shared" si="91"/>
        <v>-0.57746113259715193</v>
      </c>
      <c r="O1472" s="4" t="s">
        <v>6854</v>
      </c>
    </row>
    <row r="1473" spans="1:15" x14ac:dyDescent="0.25">
      <c r="A1473">
        <v>250905</v>
      </c>
      <c r="B1473">
        <v>2509057</v>
      </c>
      <c r="C1473" t="s">
        <v>1354</v>
      </c>
      <c r="D1473" t="s">
        <v>1247</v>
      </c>
      <c r="E1473" t="s">
        <v>466</v>
      </c>
      <c r="F1473" t="s">
        <v>10</v>
      </c>
      <c r="G1473">
        <f>VLOOKUP(A1473,'Dados absolutos'!A:H,8,FALSE)</f>
        <v>8999</v>
      </c>
      <c r="H1473" s="1">
        <f t="shared" si="88"/>
        <v>4.1000768199551132E-2</v>
      </c>
      <c r="I1473">
        <f>VLOOKUP(A1473,'Dados absolutos'!A:I,9,FALSE)</f>
        <v>0.52900000000000003</v>
      </c>
      <c r="J1473" s="1">
        <f>VLOOKUP(A1473,'Dados absolutos'!A:L,12,FALSE)</f>
        <v>5239.7118046449605</v>
      </c>
      <c r="K1473" s="1">
        <f t="shared" si="89"/>
        <v>0.38984831877343562</v>
      </c>
      <c r="L1473" s="1">
        <f>VLOOKUP(A1473,'Dados absolutos'!A:M,13,FALSE)</f>
        <v>0.48333333333333328</v>
      </c>
      <c r="M1473" s="1">
        <f t="shared" si="90"/>
        <v>0.29972752043596729</v>
      </c>
      <c r="N1473" s="3">
        <f t="shared" si="91"/>
        <v>-0.57812003013791724</v>
      </c>
      <c r="O1473" s="4" t="s">
        <v>6855</v>
      </c>
    </row>
    <row r="1474" spans="1:15" x14ac:dyDescent="0.25">
      <c r="A1474">
        <v>291465</v>
      </c>
      <c r="B1474">
        <v>2914653</v>
      </c>
      <c r="C1474" t="s">
        <v>1954</v>
      </c>
      <c r="D1474" t="s">
        <v>1784</v>
      </c>
      <c r="E1474" t="s">
        <v>466</v>
      </c>
      <c r="F1474" t="s">
        <v>10</v>
      </c>
      <c r="G1474">
        <f>VLOOKUP(A1474,'Dados absolutos'!A:H,8,FALSE)</f>
        <v>28165</v>
      </c>
      <c r="H1474" s="1">
        <f t="shared" ref="H1474:H1537" si="92">(G1474-MIN(G:G))/(MAX(G:G)-MIN(G:G))</f>
        <v>0.13723156948691298</v>
      </c>
      <c r="I1474">
        <f>VLOOKUP(A1474,'Dados absolutos'!A:I,9,FALSE)</f>
        <v>0.59899999999999998</v>
      </c>
      <c r="J1474" s="1">
        <f>VLOOKUP(A1474,'Dados absolutos'!A:L,12,FALSE)</f>
        <v>4995.175788034795</v>
      </c>
      <c r="K1474" s="1">
        <f t="shared" ref="K1474:K1537" si="93">(J1474-MIN(J:J))/(MAX(J:J)-MIN(J:J))</f>
        <v>0.36995359025727748</v>
      </c>
      <c r="L1474" s="1">
        <f>VLOOKUP(A1474,'Dados absolutos'!A:M,13,FALSE)</f>
        <v>0.3888888888888889</v>
      </c>
      <c r="M1474" s="1">
        <f t="shared" ref="M1474:M1537" si="94">(L1474-MIN(L:L))/(MAX(L:L)-MIN(L:L))</f>
        <v>0.25340599455040874</v>
      </c>
      <c r="N1474" s="3">
        <f t="shared" ref="N1474:N1537" si="95">H1474-I1474-K1474+M1474</f>
        <v>-0.57831602621995581</v>
      </c>
      <c r="O1474" s="4" t="s">
        <v>6856</v>
      </c>
    </row>
    <row r="1475" spans="1:15" x14ac:dyDescent="0.25">
      <c r="A1475">
        <v>430950</v>
      </c>
      <c r="B1475">
        <v>4309506</v>
      </c>
      <c r="C1475" t="s">
        <v>4638</v>
      </c>
      <c r="D1475" t="s">
        <v>4459</v>
      </c>
      <c r="E1475" t="s">
        <v>3828</v>
      </c>
      <c r="F1475" t="s">
        <v>10</v>
      </c>
      <c r="G1475">
        <f>VLOOKUP(A1475,'Dados absolutos'!A:H,8,FALSE)</f>
        <v>7415</v>
      </c>
      <c r="H1475" s="1">
        <f t="shared" si="92"/>
        <v>3.3047643434906383E-2</v>
      </c>
      <c r="I1475">
        <f>VLOOKUP(A1475,'Dados absolutos'!A:I,9,FALSE)</f>
        <v>0.73699999999999999</v>
      </c>
      <c r="J1475" s="1">
        <f>VLOOKUP(A1475,'Dados absolutos'!A:L,12,FALSE)</f>
        <v>6004.6560202292649</v>
      </c>
      <c r="K1475" s="1">
        <f t="shared" si="93"/>
        <v>0.45208192227289934</v>
      </c>
      <c r="L1475" s="1">
        <f>VLOOKUP(A1475,'Dados absolutos'!A:M,13,FALSE)</f>
        <v>1.05</v>
      </c>
      <c r="M1475" s="1">
        <f t="shared" si="94"/>
        <v>0.57765667574931889</v>
      </c>
      <c r="N1475" s="3">
        <f t="shared" si="95"/>
        <v>-0.57837760308867403</v>
      </c>
      <c r="O1475" s="4" t="s">
        <v>6857</v>
      </c>
    </row>
    <row r="1476" spans="1:15" x14ac:dyDescent="0.25">
      <c r="A1476">
        <v>110149</v>
      </c>
      <c r="B1476">
        <v>1101492</v>
      </c>
      <c r="C1476" t="s">
        <v>56</v>
      </c>
      <c r="D1476" t="s">
        <v>8</v>
      </c>
      <c r="E1476" t="s">
        <v>9</v>
      </c>
      <c r="F1476" t="s">
        <v>10</v>
      </c>
      <c r="G1476">
        <f>VLOOKUP(A1476,'Dados absolutos'!A:H,8,FALSE)</f>
        <v>16286</v>
      </c>
      <c r="H1476" s="1">
        <f t="shared" si="92"/>
        <v>7.758815466417629E-2</v>
      </c>
      <c r="I1476">
        <f>VLOOKUP(A1476,'Dados absolutos'!A:I,9,FALSE)</f>
        <v>0.61099999999999999</v>
      </c>
      <c r="J1476" s="1">
        <f>VLOOKUP(A1476,'Dados absolutos'!A:L,12,FALSE)</f>
        <v>7265.8678797740395</v>
      </c>
      <c r="K1476" s="1">
        <f t="shared" si="93"/>
        <v>0.5546903964552633</v>
      </c>
      <c r="L1476" s="1">
        <f>VLOOKUP(A1476,'Dados absolutos'!A:M,13,FALSE)</f>
        <v>0.91111111111111109</v>
      </c>
      <c r="M1476" s="1">
        <f t="shared" si="94"/>
        <v>0.5095367847411445</v>
      </c>
      <c r="N1476" s="3">
        <f t="shared" si="95"/>
        <v>-0.57856545704994233</v>
      </c>
      <c r="O1476" s="4" t="s">
        <v>6858</v>
      </c>
    </row>
    <row r="1477" spans="1:15" x14ac:dyDescent="0.25">
      <c r="A1477">
        <v>421500</v>
      </c>
      <c r="B1477">
        <v>4215000</v>
      </c>
      <c r="C1477" t="s">
        <v>4394</v>
      </c>
      <c r="D1477" t="s">
        <v>4197</v>
      </c>
      <c r="E1477" t="s">
        <v>3828</v>
      </c>
      <c r="F1477" t="s">
        <v>10</v>
      </c>
      <c r="G1477">
        <f>VLOOKUP(A1477,'Dados absolutos'!A:H,8,FALSE)</f>
        <v>39261</v>
      </c>
      <c r="H1477" s="1">
        <f t="shared" si="92"/>
        <v>0.19294361013621736</v>
      </c>
      <c r="I1477">
        <f>VLOOKUP(A1477,'Dados absolutos'!A:I,9,FALSE)</f>
        <v>0.73799999999999999</v>
      </c>
      <c r="J1477" s="1">
        <f>VLOOKUP(A1477,'Dados absolutos'!A:L,12,FALSE)</f>
        <v>6756.952816790199</v>
      </c>
      <c r="K1477" s="1">
        <f t="shared" si="93"/>
        <v>0.51328656909191961</v>
      </c>
      <c r="L1477" s="1">
        <f>VLOOKUP(A1477,'Dados absolutos'!A:M,13,FALSE)</f>
        <v>0.85</v>
      </c>
      <c r="M1477" s="1">
        <f t="shared" si="94"/>
        <v>0.47956403269754772</v>
      </c>
      <c r="N1477" s="3">
        <f t="shared" si="95"/>
        <v>-0.57877892625815441</v>
      </c>
      <c r="O1477" s="4" t="s">
        <v>6859</v>
      </c>
    </row>
    <row r="1478" spans="1:15" x14ac:dyDescent="0.25">
      <c r="A1478">
        <v>330010</v>
      </c>
      <c r="B1478">
        <v>3300100</v>
      </c>
      <c r="C1478" t="s">
        <v>3112</v>
      </c>
      <c r="D1478" t="s">
        <v>3113</v>
      </c>
      <c r="E1478" t="s">
        <v>2182</v>
      </c>
      <c r="F1478" t="s">
        <v>10</v>
      </c>
      <c r="G1478">
        <f>VLOOKUP(A1478,'Dados absolutos'!A:H,8,FALSE)</f>
        <v>167434</v>
      </c>
      <c r="H1478" s="1">
        <f t="shared" si="92"/>
        <v>0.83648897658748689</v>
      </c>
      <c r="I1478">
        <f>VLOOKUP(A1478,'Dados absolutos'!A:I,9,FALSE)</f>
        <v>0.72399999999999998</v>
      </c>
      <c r="J1478" s="1">
        <f>VLOOKUP(A1478,'Dados absolutos'!A:L,12,FALSE)</f>
        <v>12739.39</v>
      </c>
      <c r="K1478" s="1">
        <f t="shared" si="93"/>
        <v>1</v>
      </c>
      <c r="L1478" s="1">
        <f>VLOOKUP(A1478,'Dados absolutos'!A:M,13,FALSE)</f>
        <v>0.5</v>
      </c>
      <c r="M1478" s="1">
        <f t="shared" si="94"/>
        <v>0.30790190735694822</v>
      </c>
      <c r="N1478" s="3">
        <f t="shared" si="95"/>
        <v>-0.57960911605556487</v>
      </c>
      <c r="O1478" s="4" t="s">
        <v>6860</v>
      </c>
    </row>
    <row r="1479" spans="1:15" x14ac:dyDescent="0.25">
      <c r="A1479">
        <v>210465</v>
      </c>
      <c r="B1479">
        <v>2104651</v>
      </c>
      <c r="C1479" t="s">
        <v>545</v>
      </c>
      <c r="D1479" t="s">
        <v>465</v>
      </c>
      <c r="E1479" t="s">
        <v>466</v>
      </c>
      <c r="F1479" t="s">
        <v>10</v>
      </c>
      <c r="G1479">
        <f>VLOOKUP(A1479,'Dados absolutos'!A:H,8,FALSE)</f>
        <v>10713</v>
      </c>
      <c r="H1479" s="1">
        <f t="shared" si="92"/>
        <v>4.9606611537051822E-2</v>
      </c>
      <c r="I1479">
        <f>VLOOKUP(A1479,'Dados absolutos'!A:I,9,FALSE)</f>
        <v>0.52100000000000002</v>
      </c>
      <c r="J1479" s="1">
        <f>VLOOKUP(A1479,'Dados absolutos'!A:L,12,FALSE)</f>
        <v>5464.3005451320823</v>
      </c>
      <c r="K1479" s="1">
        <f t="shared" si="93"/>
        <v>0.40812019578245801</v>
      </c>
      <c r="L1479" s="1">
        <f>VLOOKUP(A1479,'Dados absolutos'!A:M,13,FALSE)</f>
        <v>0.48333333333333328</v>
      </c>
      <c r="M1479" s="1">
        <f t="shared" si="94"/>
        <v>0.29972752043596729</v>
      </c>
      <c r="N1479" s="3">
        <f t="shared" si="95"/>
        <v>-0.57978606380943898</v>
      </c>
      <c r="O1479" s="4" t="s">
        <v>6861</v>
      </c>
    </row>
    <row r="1480" spans="1:15" x14ac:dyDescent="0.25">
      <c r="A1480">
        <v>432140</v>
      </c>
      <c r="B1480">
        <v>4321402</v>
      </c>
      <c r="C1480" t="s">
        <v>4880</v>
      </c>
      <c r="D1480" t="s">
        <v>4459</v>
      </c>
      <c r="E1480" t="s">
        <v>3828</v>
      </c>
      <c r="F1480" t="s">
        <v>10</v>
      </c>
      <c r="G1480">
        <f>VLOOKUP(A1480,'Dados absolutos'!A:H,8,FALSE)</f>
        <v>14497</v>
      </c>
      <c r="H1480" s="1">
        <f t="shared" si="92"/>
        <v>6.8605742919258708E-2</v>
      </c>
      <c r="I1480">
        <f>VLOOKUP(A1480,'Dados absolutos'!A:I,9,FALSE)</f>
        <v>0.70799999999999996</v>
      </c>
      <c r="J1480" s="1">
        <f>VLOOKUP(A1480,'Dados absolutos'!A:L,12,FALSE)</f>
        <v>489.44026695178309</v>
      </c>
      <c r="K1480" s="1">
        <f t="shared" si="93"/>
        <v>3.3802478098951313E-3</v>
      </c>
      <c r="L1480" s="1">
        <f>VLOOKUP(A1480,'Dados absolutos'!A:M,13,FALSE)</f>
        <v>0</v>
      </c>
      <c r="M1480" s="1">
        <f t="shared" si="94"/>
        <v>6.2670299727520445E-2</v>
      </c>
      <c r="N1480" s="3">
        <f t="shared" si="95"/>
        <v>-0.58010420516311589</v>
      </c>
      <c r="O1480" s="4" t="s">
        <v>6862</v>
      </c>
    </row>
    <row r="1481" spans="1:15" x14ac:dyDescent="0.25">
      <c r="A1481">
        <v>250710</v>
      </c>
      <c r="B1481">
        <v>2507101</v>
      </c>
      <c r="C1481" t="s">
        <v>1333</v>
      </c>
      <c r="D1481" t="s">
        <v>1247</v>
      </c>
      <c r="E1481" t="s">
        <v>466</v>
      </c>
      <c r="F1481" t="s">
        <v>10</v>
      </c>
      <c r="G1481">
        <f>VLOOKUP(A1481,'Dados absolutos'!A:H,8,FALSE)</f>
        <v>18382</v>
      </c>
      <c r="H1481" s="1">
        <f t="shared" si="92"/>
        <v>8.8111986423453678E-2</v>
      </c>
      <c r="I1481">
        <f>VLOOKUP(A1481,'Dados absolutos'!A:I,9,FALSE)</f>
        <v>0.56399999999999995</v>
      </c>
      <c r="J1481" s="1">
        <f>VLOOKUP(A1481,'Dados absolutos'!A:L,12,FALSE)</f>
        <v>4347.793169404853</v>
      </c>
      <c r="K1481" s="1">
        <f t="shared" si="93"/>
        <v>0.31728445128027971</v>
      </c>
      <c r="L1481" s="1">
        <f>VLOOKUP(A1481,'Dados absolutos'!A:M,13,FALSE)</f>
        <v>0.30555555555555552</v>
      </c>
      <c r="M1481" s="1">
        <f t="shared" si="94"/>
        <v>0.21253405994550412</v>
      </c>
      <c r="N1481" s="3">
        <f t="shared" si="95"/>
        <v>-0.58063840491132179</v>
      </c>
      <c r="O1481" s="4" t="s">
        <v>6863</v>
      </c>
    </row>
    <row r="1482" spans="1:15" x14ac:dyDescent="0.25">
      <c r="A1482">
        <v>270920</v>
      </c>
      <c r="B1482">
        <v>2709202</v>
      </c>
      <c r="C1482" t="s">
        <v>1713</v>
      </c>
      <c r="D1482" t="s">
        <v>1620</v>
      </c>
      <c r="E1482" t="s">
        <v>466</v>
      </c>
      <c r="F1482" t="s">
        <v>10</v>
      </c>
      <c r="G1482">
        <f>VLOOKUP(A1482,'Dados absolutos'!A:H,8,FALSE)</f>
        <v>23565</v>
      </c>
      <c r="H1482" s="1">
        <f t="shared" si="92"/>
        <v>0.11413537383201032</v>
      </c>
      <c r="I1482">
        <f>VLOOKUP(A1482,'Dados absolutos'!A:I,9,FALSE)</f>
        <v>0.53200000000000003</v>
      </c>
      <c r="J1482" s="1">
        <f>VLOOKUP(A1482,'Dados absolutos'!A:L,12,FALSE)</f>
        <v>5864.8130163377882</v>
      </c>
      <c r="K1482" s="1">
        <f t="shared" si="93"/>
        <v>0.44070470824990243</v>
      </c>
      <c r="L1482" s="1">
        <f>VLOOKUP(A1482,'Dados absolutos'!A:M,13,FALSE)</f>
        <v>0.43888888888888894</v>
      </c>
      <c r="M1482" s="1">
        <f t="shared" si="94"/>
        <v>0.27792915531335155</v>
      </c>
      <c r="N1482" s="3">
        <f t="shared" si="95"/>
        <v>-0.58064017910454058</v>
      </c>
      <c r="O1482" s="4" t="s">
        <v>6864</v>
      </c>
    </row>
    <row r="1483" spans="1:15" x14ac:dyDescent="0.25">
      <c r="A1483">
        <v>231380</v>
      </c>
      <c r="B1483">
        <v>2313807</v>
      </c>
      <c r="C1483" t="s">
        <v>1080</v>
      </c>
      <c r="D1483" t="s">
        <v>905</v>
      </c>
      <c r="E1483" t="s">
        <v>466</v>
      </c>
      <c r="F1483" t="s">
        <v>10</v>
      </c>
      <c r="G1483">
        <f>VLOOKUP(A1483,'Dados absolutos'!A:H,8,FALSE)</f>
        <v>20189</v>
      </c>
      <c r="H1483" s="1">
        <f t="shared" si="92"/>
        <v>9.7184774586151323E-2</v>
      </c>
      <c r="I1483">
        <f>VLOOKUP(A1483,'Dados absolutos'!A:I,9,FALSE)</f>
        <v>0.63900000000000001</v>
      </c>
      <c r="J1483" s="1">
        <f>VLOOKUP(A1483,'Dados absolutos'!A:L,12,FALSE)</f>
        <v>5112.8462127891426</v>
      </c>
      <c r="K1483" s="1">
        <f t="shared" si="93"/>
        <v>0.37952690868832384</v>
      </c>
      <c r="L1483" s="1">
        <f>VLOOKUP(A1483,'Dados absolutos'!A:M,13,FALSE)</f>
        <v>0.56666666666666665</v>
      </c>
      <c r="M1483" s="1">
        <f t="shared" si="94"/>
        <v>0.34059945504087197</v>
      </c>
      <c r="N1483" s="3">
        <f t="shared" si="95"/>
        <v>-0.5807426790613005</v>
      </c>
      <c r="O1483" s="4" t="s">
        <v>6865</v>
      </c>
    </row>
    <row r="1484" spans="1:15" x14ac:dyDescent="0.25">
      <c r="A1484">
        <v>210400</v>
      </c>
      <c r="B1484">
        <v>2104008</v>
      </c>
      <c r="C1484" t="s">
        <v>532</v>
      </c>
      <c r="D1484" t="s">
        <v>465</v>
      </c>
      <c r="E1484" t="s">
        <v>466</v>
      </c>
      <c r="F1484" t="s">
        <v>10</v>
      </c>
      <c r="G1484">
        <f>VLOOKUP(A1484,'Dados absolutos'!A:H,8,FALSE)</f>
        <v>18311</v>
      </c>
      <c r="H1484" s="1">
        <f t="shared" si="92"/>
        <v>8.7755501664432356E-2</v>
      </c>
      <c r="I1484">
        <f>VLOOKUP(A1484,'Dados absolutos'!A:I,9,FALSE)</f>
        <v>0.58599999999999997</v>
      </c>
      <c r="J1484" s="1">
        <f>VLOOKUP(A1484,'Dados absolutos'!A:L,12,FALSE)</f>
        <v>4577.0963044071877</v>
      </c>
      <c r="K1484" s="1">
        <f t="shared" si="93"/>
        <v>0.33593987751161453</v>
      </c>
      <c r="L1484" s="1">
        <f>VLOOKUP(A1484,'Dados absolutos'!A:M,13,FALSE)</f>
        <v>0.38888888888888884</v>
      </c>
      <c r="M1484" s="1">
        <f t="shared" si="94"/>
        <v>0.25340599455040869</v>
      </c>
      <c r="N1484" s="3">
        <f t="shared" si="95"/>
        <v>-0.58077838129677339</v>
      </c>
      <c r="O1484" s="4" t="s">
        <v>6866</v>
      </c>
    </row>
    <row r="1485" spans="1:15" x14ac:dyDescent="0.25">
      <c r="A1485">
        <v>260100</v>
      </c>
      <c r="B1485">
        <v>2601003</v>
      </c>
      <c r="C1485" t="s">
        <v>1461</v>
      </c>
      <c r="D1485" t="s">
        <v>1452</v>
      </c>
      <c r="E1485" t="s">
        <v>466</v>
      </c>
      <c r="F1485" t="s">
        <v>10</v>
      </c>
      <c r="G1485">
        <f>VLOOKUP(A1485,'Dados absolutos'!A:H,8,FALSE)</f>
        <v>10241</v>
      </c>
      <c r="H1485" s="1">
        <f t="shared" si="92"/>
        <v>4.7236741026374852E-2</v>
      </c>
      <c r="I1485">
        <f>VLOOKUP(A1485,'Dados absolutos'!A:I,9,FALSE)</f>
        <v>0.57199999999999995</v>
      </c>
      <c r="J1485" s="1">
        <f>VLOOKUP(A1485,'Dados absolutos'!A:L,12,FALSE)</f>
        <v>5325.1016375353965</v>
      </c>
      <c r="K1485" s="1">
        <f t="shared" si="93"/>
        <v>0.39679538353283078</v>
      </c>
      <c r="L1485" s="1">
        <f>VLOOKUP(A1485,'Dados absolutos'!A:M,13,FALSE)</f>
        <v>0.56666666666666665</v>
      </c>
      <c r="M1485" s="1">
        <f t="shared" si="94"/>
        <v>0.34059945504087197</v>
      </c>
      <c r="N1485" s="3">
        <f t="shared" si="95"/>
        <v>-0.58095918746558395</v>
      </c>
      <c r="O1485" s="4" t="s">
        <v>6867</v>
      </c>
    </row>
    <row r="1486" spans="1:15" x14ac:dyDescent="0.25">
      <c r="A1486">
        <v>350360</v>
      </c>
      <c r="B1486">
        <v>3503604</v>
      </c>
      <c r="C1486" t="s">
        <v>3240</v>
      </c>
      <c r="D1486" t="s">
        <v>3202</v>
      </c>
      <c r="E1486" t="s">
        <v>2182</v>
      </c>
      <c r="F1486" t="s">
        <v>10</v>
      </c>
      <c r="G1486">
        <f>VLOOKUP(A1486,'Dados absolutos'!A:H,8,FALSE)</f>
        <v>10130</v>
      </c>
      <c r="H1486" s="1">
        <f t="shared" si="92"/>
        <v>4.6679419783397853E-2</v>
      </c>
      <c r="I1486">
        <f>VLOOKUP(A1486,'Dados absolutos'!A:I,9,FALSE)</f>
        <v>0.69499999999999995</v>
      </c>
      <c r="J1486" s="1">
        <f>VLOOKUP(A1486,'Dados absolutos'!A:L,12,FALSE)</f>
        <v>5216.5521875616978</v>
      </c>
      <c r="K1486" s="1">
        <f t="shared" si="93"/>
        <v>0.38796412068762071</v>
      </c>
      <c r="L1486" s="1">
        <f>VLOOKUP(A1486,'Dados absolutos'!A:M,13,FALSE)</f>
        <v>0.8</v>
      </c>
      <c r="M1486" s="1">
        <f t="shared" si="94"/>
        <v>0.45504087193460496</v>
      </c>
      <c r="N1486" s="3">
        <f t="shared" si="95"/>
        <v>-0.5812438289696179</v>
      </c>
      <c r="O1486" s="4" t="s">
        <v>6868</v>
      </c>
    </row>
    <row r="1487" spans="1:15" x14ac:dyDescent="0.25">
      <c r="A1487">
        <v>353010</v>
      </c>
      <c r="B1487">
        <v>3530102</v>
      </c>
      <c r="C1487" t="s">
        <v>3532</v>
      </c>
      <c r="D1487" t="s">
        <v>3202</v>
      </c>
      <c r="E1487" t="s">
        <v>2182</v>
      </c>
      <c r="F1487" t="s">
        <v>10</v>
      </c>
      <c r="G1487">
        <f>VLOOKUP(A1487,'Dados absolutos'!A:H,8,FALSE)</f>
        <v>27983</v>
      </c>
      <c r="H1487" s="1">
        <f t="shared" si="92"/>
        <v>0.13631776348491467</v>
      </c>
      <c r="I1487">
        <f>VLOOKUP(A1487,'Dados absolutos'!A:I,9,FALSE)</f>
        <v>0.751</v>
      </c>
      <c r="J1487" s="1">
        <f>VLOOKUP(A1487,'Dados absolutos'!A:L,12,FALSE)</f>
        <v>4562.4079673373126</v>
      </c>
      <c r="K1487" s="1">
        <f t="shared" si="93"/>
        <v>0.33474487776307094</v>
      </c>
      <c r="L1487" s="1">
        <f>VLOOKUP(A1487,'Dados absolutos'!A:M,13,FALSE)</f>
        <v>0.62222222222222223</v>
      </c>
      <c r="M1487" s="1">
        <f t="shared" si="94"/>
        <v>0.36784741144414174</v>
      </c>
      <c r="N1487" s="3">
        <f t="shared" si="95"/>
        <v>-0.58157970283401461</v>
      </c>
      <c r="O1487" s="4" t="s">
        <v>6869</v>
      </c>
    </row>
    <row r="1488" spans="1:15" x14ac:dyDescent="0.25">
      <c r="A1488">
        <v>220580</v>
      </c>
      <c r="B1488">
        <v>2205805</v>
      </c>
      <c r="C1488" t="s">
        <v>800</v>
      </c>
      <c r="D1488" t="s">
        <v>682</v>
      </c>
      <c r="E1488" t="s">
        <v>466</v>
      </c>
      <c r="F1488" t="s">
        <v>10</v>
      </c>
      <c r="G1488">
        <f>VLOOKUP(A1488,'Dados absolutos'!A:H,8,FALSE)</f>
        <v>25375</v>
      </c>
      <c r="H1488" s="1">
        <f t="shared" si="92"/>
        <v>0.12322322473100464</v>
      </c>
      <c r="I1488">
        <f>VLOOKUP(A1488,'Dados absolutos'!A:I,9,FALSE)</f>
        <v>0.54500000000000004</v>
      </c>
      <c r="J1488" s="1">
        <f>VLOOKUP(A1488,'Dados absolutos'!A:L,12,FALSE)</f>
        <v>4555.5924579310349</v>
      </c>
      <c r="K1488" s="1">
        <f t="shared" si="93"/>
        <v>0.33419038803506751</v>
      </c>
      <c r="L1488" s="1">
        <f>VLOOKUP(A1488,'Dados absolutos'!A:M,13,FALSE)</f>
        <v>0.2277777777777778</v>
      </c>
      <c r="M1488" s="1">
        <f t="shared" si="94"/>
        <v>0.17438692098092648</v>
      </c>
      <c r="N1488" s="3">
        <f t="shared" si="95"/>
        <v>-0.58158024232313643</v>
      </c>
      <c r="O1488" s="4" t="s">
        <v>6870</v>
      </c>
    </row>
    <row r="1489" spans="1:15" x14ac:dyDescent="0.25">
      <c r="A1489">
        <v>250510</v>
      </c>
      <c r="B1489">
        <v>2505105</v>
      </c>
      <c r="C1489" t="s">
        <v>1309</v>
      </c>
      <c r="D1489" t="s">
        <v>1247</v>
      </c>
      <c r="E1489" t="s">
        <v>466</v>
      </c>
      <c r="F1489" t="s">
        <v>10</v>
      </c>
      <c r="G1489">
        <f>VLOOKUP(A1489,'Dados absolutos'!A:H,8,FALSE)</f>
        <v>19719</v>
      </c>
      <c r="H1489" s="1">
        <f t="shared" si="92"/>
        <v>9.4824945899672136E-2</v>
      </c>
      <c r="I1489">
        <f>VLOOKUP(A1489,'Dados absolutos'!A:I,9,FALSE)</f>
        <v>0.59099999999999997</v>
      </c>
      <c r="J1489" s="1">
        <f>VLOOKUP(A1489,'Dados absolutos'!A:L,12,FALSE)</f>
        <v>4379.2196592119271</v>
      </c>
      <c r="K1489" s="1">
        <f t="shared" si="93"/>
        <v>0.3198412177296337</v>
      </c>
      <c r="L1489" s="1">
        <f>VLOOKUP(A1489,'Dados absolutos'!A:M,13,FALSE)</f>
        <v>0.35</v>
      </c>
      <c r="M1489" s="1">
        <f t="shared" si="94"/>
        <v>0.23433242506811988</v>
      </c>
      <c r="N1489" s="3">
        <f t="shared" si="95"/>
        <v>-0.58168384676184159</v>
      </c>
      <c r="O1489" s="4" t="s">
        <v>6871</v>
      </c>
    </row>
    <row r="1490" spans="1:15" x14ac:dyDescent="0.25">
      <c r="A1490">
        <v>220465</v>
      </c>
      <c r="B1490">
        <v>2204659</v>
      </c>
      <c r="C1490" t="s">
        <v>774</v>
      </c>
      <c r="D1490" t="s">
        <v>682</v>
      </c>
      <c r="E1490" t="s">
        <v>466</v>
      </c>
      <c r="F1490" t="s">
        <v>10</v>
      </c>
      <c r="G1490">
        <f>VLOOKUP(A1490,'Dados absolutos'!A:H,8,FALSE)</f>
        <v>9274</v>
      </c>
      <c r="H1490" s="1">
        <f t="shared" si="92"/>
        <v>4.2381519026746396E-2</v>
      </c>
      <c r="I1490">
        <f>VLOOKUP(A1490,'Dados absolutos'!A:I,9,FALSE)</f>
        <v>0.56299999999999994</v>
      </c>
      <c r="J1490" s="1">
        <f>VLOOKUP(A1490,'Dados absolutos'!A:L,12,FALSE)</f>
        <v>4715.5411289626918</v>
      </c>
      <c r="K1490" s="1">
        <f t="shared" si="93"/>
        <v>0.34720333979083279</v>
      </c>
      <c r="L1490" s="1">
        <f>VLOOKUP(A1490,'Dados absolutos'!A:M,13,FALSE)</f>
        <v>0.45555555555555555</v>
      </c>
      <c r="M1490" s="1">
        <f t="shared" si="94"/>
        <v>0.28610354223433249</v>
      </c>
      <c r="N1490" s="3">
        <f t="shared" si="95"/>
        <v>-0.58171827852975388</v>
      </c>
      <c r="O1490" s="4" t="s">
        <v>6872</v>
      </c>
    </row>
    <row r="1491" spans="1:15" x14ac:dyDescent="0.25">
      <c r="A1491">
        <v>250050</v>
      </c>
      <c r="B1491">
        <v>2500502</v>
      </c>
      <c r="C1491" t="s">
        <v>1251</v>
      </c>
      <c r="D1491" t="s">
        <v>1247</v>
      </c>
      <c r="E1491" t="s">
        <v>466</v>
      </c>
      <c r="F1491" t="s">
        <v>10</v>
      </c>
      <c r="G1491">
        <f>VLOOKUP(A1491,'Dados absolutos'!A:H,8,FALSE)</f>
        <v>13725</v>
      </c>
      <c r="H1491" s="1">
        <f t="shared" si="92"/>
        <v>6.4729598778914182E-2</v>
      </c>
      <c r="I1491">
        <f>VLOOKUP(A1491,'Dados absolutos'!A:I,9,FALSE)</f>
        <v>0.59499999999999997</v>
      </c>
      <c r="J1491" s="1">
        <f>VLOOKUP(A1491,'Dados absolutos'!A:L,12,FALSE)</f>
        <v>4865.4525173041893</v>
      </c>
      <c r="K1491" s="1">
        <f t="shared" si="93"/>
        <v>0.35939968785390364</v>
      </c>
      <c r="L1491" s="1">
        <f>VLOOKUP(A1491,'Dados absolutos'!A:M,13,FALSE)</f>
        <v>0.5</v>
      </c>
      <c r="M1491" s="1">
        <f t="shared" si="94"/>
        <v>0.30790190735694822</v>
      </c>
      <c r="N1491" s="3">
        <f t="shared" si="95"/>
        <v>-0.58176818171804123</v>
      </c>
      <c r="O1491" s="4" t="s">
        <v>6873</v>
      </c>
    </row>
    <row r="1492" spans="1:15" x14ac:dyDescent="0.25">
      <c r="A1492">
        <v>292570</v>
      </c>
      <c r="B1492">
        <v>2925709</v>
      </c>
      <c r="C1492" t="s">
        <v>2089</v>
      </c>
      <c r="D1492" t="s">
        <v>1784</v>
      </c>
      <c r="E1492" t="s">
        <v>466</v>
      </c>
      <c r="F1492" t="s">
        <v>10</v>
      </c>
      <c r="G1492">
        <f>VLOOKUP(A1492,'Dados absolutos'!A:H,8,FALSE)</f>
        <v>12621</v>
      </c>
      <c r="H1492" s="1">
        <f t="shared" si="92"/>
        <v>5.9186511821737536E-2</v>
      </c>
      <c r="I1492">
        <f>VLOOKUP(A1492,'Dados absolutos'!A:I,9,FALSE)</f>
        <v>0.54200000000000004</v>
      </c>
      <c r="J1492" s="1">
        <f>VLOOKUP(A1492,'Dados absolutos'!A:L,12,FALSE)</f>
        <v>4377.2436360034862</v>
      </c>
      <c r="K1492" s="1">
        <f t="shared" si="93"/>
        <v>0.31968045431400882</v>
      </c>
      <c r="L1492" s="1">
        <f>VLOOKUP(A1492,'Dados absolutos'!A:M,13,FALSE)</f>
        <v>0.32222222222222224</v>
      </c>
      <c r="M1492" s="1">
        <f t="shared" si="94"/>
        <v>0.22070844686648505</v>
      </c>
      <c r="N1492" s="3">
        <f t="shared" si="95"/>
        <v>-0.5817854956257863</v>
      </c>
      <c r="O1492" s="4" t="s">
        <v>6874</v>
      </c>
    </row>
    <row r="1493" spans="1:15" x14ac:dyDescent="0.25">
      <c r="A1493">
        <v>260480</v>
      </c>
      <c r="B1493">
        <v>2604809</v>
      </c>
      <c r="C1493" t="s">
        <v>1497</v>
      </c>
      <c r="D1493" t="s">
        <v>1452</v>
      </c>
      <c r="E1493" t="s">
        <v>466</v>
      </c>
      <c r="F1493" t="s">
        <v>10</v>
      </c>
      <c r="G1493">
        <f>VLOOKUP(A1493,'Dados absolutos'!A:H,8,FALSE)</f>
        <v>10198</v>
      </c>
      <c r="H1493" s="1">
        <f t="shared" si="92"/>
        <v>4.7020841806122503E-2</v>
      </c>
      <c r="I1493">
        <f>VLOOKUP(A1493,'Dados absolutos'!A:I,9,FALSE)</f>
        <v>0.56799999999999995</v>
      </c>
      <c r="J1493" s="1">
        <f>VLOOKUP(A1493,'Dados absolutos'!A:L,12,FALSE)</f>
        <v>6657.2313610511865</v>
      </c>
      <c r="K1493" s="1">
        <f t="shared" si="93"/>
        <v>0.50517352580011499</v>
      </c>
      <c r="L1493" s="1">
        <f>VLOOKUP(A1493,'Dados absolutos'!A:M,13,FALSE)</f>
        <v>0.7777777777777779</v>
      </c>
      <c r="M1493" s="1">
        <f t="shared" si="94"/>
        <v>0.44414168937329707</v>
      </c>
      <c r="N1493" s="3">
        <f t="shared" si="95"/>
        <v>-0.58201099462069528</v>
      </c>
      <c r="O1493" s="4" t="s">
        <v>6875</v>
      </c>
    </row>
    <row r="1494" spans="1:15" x14ac:dyDescent="0.25">
      <c r="A1494">
        <v>292500</v>
      </c>
      <c r="B1494">
        <v>2925006</v>
      </c>
      <c r="C1494" t="s">
        <v>2082</v>
      </c>
      <c r="D1494" t="s">
        <v>1784</v>
      </c>
      <c r="E1494" t="s">
        <v>466</v>
      </c>
      <c r="F1494" t="s">
        <v>10</v>
      </c>
      <c r="G1494">
        <f>VLOOKUP(A1494,'Dados absolutos'!A:H,8,FALSE)</f>
        <v>23334</v>
      </c>
      <c r="H1494" s="1">
        <f t="shared" si="92"/>
        <v>0.1129755431371663</v>
      </c>
      <c r="I1494">
        <f>VLOOKUP(A1494,'Dados absolutos'!A:I,9,FALSE)</f>
        <v>0.56000000000000005</v>
      </c>
      <c r="J1494" s="1">
        <f>VLOOKUP(A1494,'Dados absolutos'!A:L,12,FALSE)</f>
        <v>4119.1294334447584</v>
      </c>
      <c r="K1494" s="1">
        <f t="shared" si="93"/>
        <v>0.29868104466771184</v>
      </c>
      <c r="L1494" s="1">
        <f>VLOOKUP(A1494,'Dados absolutos'!A:M,13,FALSE)</f>
        <v>0.20555555555555557</v>
      </c>
      <c r="M1494" s="1">
        <f t="shared" si="94"/>
        <v>0.16348773841961856</v>
      </c>
      <c r="N1494" s="3">
        <f t="shared" si="95"/>
        <v>-0.5822177631109271</v>
      </c>
      <c r="O1494" s="4" t="s">
        <v>6876</v>
      </c>
    </row>
    <row r="1495" spans="1:15" x14ac:dyDescent="0.25">
      <c r="A1495">
        <v>150820</v>
      </c>
      <c r="B1495">
        <v>1508209</v>
      </c>
      <c r="C1495" t="s">
        <v>305</v>
      </c>
      <c r="D1495" t="s">
        <v>166</v>
      </c>
      <c r="E1495" t="s">
        <v>9</v>
      </c>
      <c r="F1495" t="s">
        <v>10</v>
      </c>
      <c r="G1495">
        <f>VLOOKUP(A1495,'Dados absolutos'!A:H,8,FALSE)</f>
        <v>50832</v>
      </c>
      <c r="H1495" s="1">
        <f t="shared" si="92"/>
        <v>0.25104058403249535</v>
      </c>
      <c r="I1495">
        <f>VLOOKUP(A1495,'Dados absolutos'!A:I,9,FALSE)</f>
        <v>0.61699999999999999</v>
      </c>
      <c r="J1495" s="1">
        <f>VLOOKUP(A1495,'Dados absolutos'!A:L,12,FALSE)</f>
        <v>5485</v>
      </c>
      <c r="K1495" s="1">
        <f t="shared" si="93"/>
        <v>0.40980424233207602</v>
      </c>
      <c r="L1495" s="1">
        <f>VLOOKUP(A1495,'Dados absolutos'!A:M,13,FALSE)</f>
        <v>0.26666666666666672</v>
      </c>
      <c r="M1495" s="1">
        <f t="shared" si="94"/>
        <v>0.19346049046321528</v>
      </c>
      <c r="N1495" s="3">
        <f t="shared" si="95"/>
        <v>-0.58230316783636527</v>
      </c>
      <c r="O1495" s="4" t="s">
        <v>6877</v>
      </c>
    </row>
    <row r="1496" spans="1:15" x14ac:dyDescent="0.25">
      <c r="A1496">
        <v>211010</v>
      </c>
      <c r="B1496">
        <v>2110104</v>
      </c>
      <c r="C1496" t="s">
        <v>629</v>
      </c>
      <c r="D1496" t="s">
        <v>465</v>
      </c>
      <c r="E1496" t="s">
        <v>466</v>
      </c>
      <c r="F1496" t="s">
        <v>10</v>
      </c>
      <c r="G1496">
        <f>VLOOKUP(A1496,'Dados absolutos'!A:H,8,FALSE)</f>
        <v>23957</v>
      </c>
      <c r="H1496" s="1">
        <f t="shared" si="92"/>
        <v>0.11610357137477594</v>
      </c>
      <c r="I1496">
        <f>VLOOKUP(A1496,'Dados absolutos'!A:I,9,FALSE)</f>
        <v>0.55500000000000005</v>
      </c>
      <c r="J1496" s="1">
        <f>VLOOKUP(A1496,'Dados absolutos'!A:L,12,FALSE)</f>
        <v>8309.616261218016</v>
      </c>
      <c r="K1496" s="1">
        <f t="shared" si="93"/>
        <v>0.63960668394476927</v>
      </c>
      <c r="L1496" s="1">
        <f>VLOOKUP(A1496,'Dados absolutos'!A:M,13,FALSE)</f>
        <v>0.88333333333333341</v>
      </c>
      <c r="M1496" s="1">
        <f t="shared" si="94"/>
        <v>0.49591280653950964</v>
      </c>
      <c r="N1496" s="3">
        <f t="shared" si="95"/>
        <v>-0.58259030603048367</v>
      </c>
      <c r="O1496" s="4" t="s">
        <v>6878</v>
      </c>
    </row>
    <row r="1497" spans="1:15" x14ac:dyDescent="0.25">
      <c r="A1497">
        <v>230490</v>
      </c>
      <c r="B1497">
        <v>2304905</v>
      </c>
      <c r="C1497" t="s">
        <v>970</v>
      </c>
      <c r="D1497" t="s">
        <v>905</v>
      </c>
      <c r="E1497" t="s">
        <v>466</v>
      </c>
      <c r="F1497" t="s">
        <v>10</v>
      </c>
      <c r="G1497">
        <f>VLOOKUP(A1497,'Dados absolutos'!A:H,8,FALSE)</f>
        <v>10910</v>
      </c>
      <c r="H1497" s="1">
        <f t="shared" si="92"/>
        <v>5.059573122053352E-2</v>
      </c>
      <c r="I1497">
        <f>VLOOKUP(A1497,'Dados absolutos'!A:I,9,FALSE)</f>
        <v>0.63300000000000001</v>
      </c>
      <c r="J1497" s="1">
        <f>VLOOKUP(A1497,'Dados absolutos'!A:L,12,FALSE)</f>
        <v>5544.3370329972504</v>
      </c>
      <c r="K1497" s="1">
        <f t="shared" si="93"/>
        <v>0.41463172819202826</v>
      </c>
      <c r="L1497" s="1">
        <f>VLOOKUP(A1497,'Dados absolutos'!A:M,13,FALSE)</f>
        <v>0.71666666666666667</v>
      </c>
      <c r="M1497" s="1">
        <f t="shared" si="94"/>
        <v>0.41416893732970028</v>
      </c>
      <c r="N1497" s="3">
        <f t="shared" si="95"/>
        <v>-0.58286705964179453</v>
      </c>
      <c r="O1497" s="4" t="s">
        <v>6879</v>
      </c>
    </row>
    <row r="1498" spans="1:15" x14ac:dyDescent="0.25">
      <c r="A1498">
        <v>261430</v>
      </c>
      <c r="B1498">
        <v>2614303</v>
      </c>
      <c r="C1498" t="s">
        <v>1597</v>
      </c>
      <c r="D1498" t="s">
        <v>1452</v>
      </c>
      <c r="E1498" t="s">
        <v>466</v>
      </c>
      <c r="F1498" t="s">
        <v>10</v>
      </c>
      <c r="G1498">
        <f>VLOOKUP(A1498,'Dados absolutos'!A:H,8,FALSE)</f>
        <v>10540</v>
      </c>
      <c r="H1498" s="1">
        <f t="shared" si="92"/>
        <v>4.8737993743943525E-2</v>
      </c>
      <c r="I1498">
        <f>VLOOKUP(A1498,'Dados absolutos'!A:I,9,FALSE)</f>
        <v>0.6</v>
      </c>
      <c r="J1498" s="1">
        <f>VLOOKUP(A1498,'Dados absolutos'!A:L,12,FALSE)</f>
        <v>4890.972220113852</v>
      </c>
      <c r="K1498" s="1">
        <f t="shared" si="93"/>
        <v>0.36147589554817006</v>
      </c>
      <c r="L1498" s="1">
        <f>VLOOKUP(A1498,'Dados absolutos'!A:M,13,FALSE)</f>
        <v>0.54444444444444451</v>
      </c>
      <c r="M1498" s="1">
        <f t="shared" si="94"/>
        <v>0.32970027247956407</v>
      </c>
      <c r="N1498" s="3">
        <f t="shared" si="95"/>
        <v>-0.58303762932466241</v>
      </c>
      <c r="O1498" s="4" t="s">
        <v>6880</v>
      </c>
    </row>
    <row r="1499" spans="1:15" x14ac:dyDescent="0.25">
      <c r="A1499">
        <v>211170</v>
      </c>
      <c r="B1499">
        <v>2111706</v>
      </c>
      <c r="C1499" t="s">
        <v>657</v>
      </c>
      <c r="D1499" t="s">
        <v>465</v>
      </c>
      <c r="E1499" t="s">
        <v>466</v>
      </c>
      <c r="F1499" t="s">
        <v>10</v>
      </c>
      <c r="G1499">
        <f>VLOOKUP(A1499,'Dados absolutos'!A:H,8,FALSE)</f>
        <v>19498</v>
      </c>
      <c r="H1499" s="1">
        <f t="shared" si="92"/>
        <v>9.3715324325817029E-2</v>
      </c>
      <c r="I1499">
        <f>VLOOKUP(A1499,'Dados absolutos'!A:I,9,FALSE)</f>
        <v>0.59199999999999997</v>
      </c>
      <c r="J1499" s="1">
        <f>VLOOKUP(A1499,'Dados absolutos'!A:L,12,FALSE)</f>
        <v>4170.1132623858857</v>
      </c>
      <c r="K1499" s="1">
        <f t="shared" si="93"/>
        <v>0.30282893850175169</v>
      </c>
      <c r="L1499" s="1">
        <f>VLOOKUP(A1499,'Dados absolutos'!A:M,13,FALSE)</f>
        <v>0.31666666666666671</v>
      </c>
      <c r="M1499" s="1">
        <f t="shared" si="94"/>
        <v>0.21798365122615809</v>
      </c>
      <c r="N1499" s="3">
        <f t="shared" si="95"/>
        <v>-0.58312996294977659</v>
      </c>
      <c r="O1499" s="4" t="s">
        <v>6881</v>
      </c>
    </row>
    <row r="1500" spans="1:15" x14ac:dyDescent="0.25">
      <c r="A1500">
        <v>314200</v>
      </c>
      <c r="B1500">
        <v>3142007</v>
      </c>
      <c r="C1500" t="s">
        <v>2666</v>
      </c>
      <c r="D1500" t="s">
        <v>2181</v>
      </c>
      <c r="E1500" t="s">
        <v>2182</v>
      </c>
      <c r="F1500" t="s">
        <v>10</v>
      </c>
      <c r="G1500">
        <f>VLOOKUP(A1500,'Dados absolutos'!A:H,8,FALSE)</f>
        <v>13651</v>
      </c>
      <c r="H1500" s="1">
        <f t="shared" si="92"/>
        <v>6.4358051283596174E-2</v>
      </c>
      <c r="I1500">
        <f>VLOOKUP(A1500,'Dados absolutos'!A:I,9,FALSE)</f>
        <v>0.66500000000000004</v>
      </c>
      <c r="J1500" s="1">
        <f>VLOOKUP(A1500,'Dados absolutos'!A:L,12,FALSE)</f>
        <v>4554.8511054135224</v>
      </c>
      <c r="K1500" s="1">
        <f t="shared" si="93"/>
        <v>0.33413007378248771</v>
      </c>
      <c r="L1500" s="1">
        <f>VLOOKUP(A1500,'Dados absolutos'!A:M,13,FALSE)</f>
        <v>0.58888888888888891</v>
      </c>
      <c r="M1500" s="1">
        <f t="shared" si="94"/>
        <v>0.35149863760217986</v>
      </c>
      <c r="N1500" s="3">
        <f t="shared" si="95"/>
        <v>-0.58327338489671177</v>
      </c>
      <c r="O1500" s="4" t="s">
        <v>6882</v>
      </c>
    </row>
    <row r="1501" spans="1:15" x14ac:dyDescent="0.25">
      <c r="A1501">
        <v>150390</v>
      </c>
      <c r="B1501">
        <v>1503903</v>
      </c>
      <c r="C1501" t="s">
        <v>227</v>
      </c>
      <c r="D1501" t="s">
        <v>166</v>
      </c>
      <c r="E1501" t="s">
        <v>9</v>
      </c>
      <c r="F1501" t="s">
        <v>10</v>
      </c>
      <c r="G1501">
        <f>VLOOKUP(A1501,'Dados absolutos'!A:H,8,FALSE)</f>
        <v>50881</v>
      </c>
      <c r="H1501" s="1">
        <f t="shared" si="92"/>
        <v>0.25128660872534103</v>
      </c>
      <c r="I1501">
        <f>VLOOKUP(A1501,'Dados absolutos'!A:I,9,FALSE)</f>
        <v>0.59199999999999997</v>
      </c>
      <c r="J1501" s="1">
        <f>VLOOKUP(A1501,'Dados absolutos'!A:L,12,FALSE)</f>
        <v>5943.1360615947015</v>
      </c>
      <c r="K1501" s="1">
        <f t="shared" si="93"/>
        <v>0.44707684002642162</v>
      </c>
      <c r="L1501" s="1">
        <f>VLOOKUP(A1501,'Dados absolutos'!A:M,13,FALSE)</f>
        <v>0.28888888888888886</v>
      </c>
      <c r="M1501" s="1">
        <f t="shared" si="94"/>
        <v>0.20435967302452315</v>
      </c>
      <c r="N1501" s="3">
        <f t="shared" si="95"/>
        <v>-0.58343055827655732</v>
      </c>
      <c r="O1501" s="4" t="s">
        <v>6883</v>
      </c>
    </row>
    <row r="1502" spans="1:15" x14ac:dyDescent="0.25">
      <c r="A1502">
        <v>150540</v>
      </c>
      <c r="B1502">
        <v>1505403</v>
      </c>
      <c r="C1502" t="s">
        <v>249</v>
      </c>
      <c r="D1502" t="s">
        <v>166</v>
      </c>
      <c r="E1502" t="s">
        <v>9</v>
      </c>
      <c r="F1502" t="s">
        <v>10</v>
      </c>
      <c r="G1502">
        <f>VLOOKUP(A1502,'Dados absolutos'!A:H,8,FALSE)</f>
        <v>17855</v>
      </c>
      <c r="H1502" s="1">
        <f t="shared" si="92"/>
        <v>8.5465965747337655E-2</v>
      </c>
      <c r="I1502">
        <f>VLOOKUP(A1502,'Dados absolutos'!A:I,9,FALSE)</f>
        <v>0.56799999999999995</v>
      </c>
      <c r="J1502" s="1">
        <f>VLOOKUP(A1502,'Dados absolutos'!A:L,12,FALSE)</f>
        <v>4167.490740408849</v>
      </c>
      <c r="K1502" s="1">
        <f t="shared" si="93"/>
        <v>0.30261557785457971</v>
      </c>
      <c r="L1502" s="1">
        <f>VLOOKUP(A1502,'Dados absolutos'!A:M,13,FALSE)</f>
        <v>0.28333333333333333</v>
      </c>
      <c r="M1502" s="1">
        <f t="shared" si="94"/>
        <v>0.20163487738419619</v>
      </c>
      <c r="N1502" s="3">
        <f t="shared" si="95"/>
        <v>-0.58351473472304582</v>
      </c>
      <c r="O1502" s="4" t="s">
        <v>6884</v>
      </c>
    </row>
    <row r="1503" spans="1:15" x14ac:dyDescent="0.25">
      <c r="A1503">
        <v>420455</v>
      </c>
      <c r="B1503">
        <v>4204558</v>
      </c>
      <c r="C1503" t="s">
        <v>4263</v>
      </c>
      <c r="D1503" t="s">
        <v>4197</v>
      </c>
      <c r="E1503" t="s">
        <v>3828</v>
      </c>
      <c r="F1503" t="s">
        <v>10</v>
      </c>
      <c r="G1503">
        <f>VLOOKUP(A1503,'Dados absolutos'!A:H,8,FALSE)</f>
        <v>15727</v>
      </c>
      <c r="H1503" s="1">
        <f t="shared" si="92"/>
        <v>7.4781464800895731E-2</v>
      </c>
      <c r="I1503">
        <f>VLOOKUP(A1503,'Dados absolutos'!A:I,9,FALSE)</f>
        <v>0.70199999999999996</v>
      </c>
      <c r="J1503" s="1">
        <f>VLOOKUP(A1503,'Dados absolutos'!A:L,12,FALSE)</f>
        <v>5507.9460259426469</v>
      </c>
      <c r="K1503" s="1">
        <f t="shared" si="93"/>
        <v>0.41167106327314595</v>
      </c>
      <c r="L1503" s="1">
        <f>VLOOKUP(A1503,'Dados absolutos'!A:M,13,FALSE)</f>
        <v>0.8</v>
      </c>
      <c r="M1503" s="1">
        <f t="shared" si="94"/>
        <v>0.45504087193460496</v>
      </c>
      <c r="N1503" s="3">
        <f t="shared" si="95"/>
        <v>-0.58384872653764519</v>
      </c>
      <c r="O1503" s="4" t="s">
        <v>6885</v>
      </c>
    </row>
    <row r="1504" spans="1:15" x14ac:dyDescent="0.25">
      <c r="A1504">
        <v>150700</v>
      </c>
      <c r="B1504">
        <v>1507003</v>
      </c>
      <c r="C1504" t="s">
        <v>280</v>
      </c>
      <c r="D1504" t="s">
        <v>166</v>
      </c>
      <c r="E1504" t="s">
        <v>9</v>
      </c>
      <c r="F1504" t="s">
        <v>10</v>
      </c>
      <c r="G1504">
        <f>VLOOKUP(A1504,'Dados absolutos'!A:H,8,FALSE)</f>
        <v>27461</v>
      </c>
      <c r="H1504" s="1">
        <f t="shared" si="92"/>
        <v>0.1336968473692931</v>
      </c>
      <c r="I1504">
        <f>VLOOKUP(A1504,'Dados absolutos'!A:I,9,FALSE)</f>
        <v>0.63200000000000001</v>
      </c>
      <c r="J1504" s="1">
        <f>VLOOKUP(A1504,'Dados absolutos'!A:L,12,FALSE)</f>
        <v>4111.8562313826878</v>
      </c>
      <c r="K1504" s="1">
        <f t="shared" si="93"/>
        <v>0.29808931841620129</v>
      </c>
      <c r="L1504" s="1">
        <f>VLOOKUP(A1504,'Dados absolutos'!A:M,13,FALSE)</f>
        <v>0.30555555555555552</v>
      </c>
      <c r="M1504" s="1">
        <f t="shared" si="94"/>
        <v>0.21253405994550412</v>
      </c>
      <c r="N1504" s="3">
        <f t="shared" si="95"/>
        <v>-0.58385841110140402</v>
      </c>
      <c r="O1504" s="4" t="s">
        <v>6886</v>
      </c>
    </row>
    <row r="1505" spans="1:15" x14ac:dyDescent="0.25">
      <c r="A1505">
        <v>431720</v>
      </c>
      <c r="B1505">
        <v>4317202</v>
      </c>
      <c r="C1505" t="s">
        <v>4811</v>
      </c>
      <c r="D1505" t="s">
        <v>4459</v>
      </c>
      <c r="E1505" t="s">
        <v>3828</v>
      </c>
      <c r="F1505" t="s">
        <v>10</v>
      </c>
      <c r="G1505">
        <f>VLOOKUP(A1505,'Dados absolutos'!A:H,8,FALSE)</f>
        <v>76963</v>
      </c>
      <c r="H1505" s="1">
        <f t="shared" si="92"/>
        <v>0.38224203808863916</v>
      </c>
      <c r="I1505">
        <f>VLOOKUP(A1505,'Dados absolutos'!A:I,9,FALSE)</f>
        <v>0.76900000000000002</v>
      </c>
      <c r="J1505" s="1">
        <f>VLOOKUP(A1505,'Dados absolutos'!A:L,12,FALSE)</f>
        <v>6927.255367644193</v>
      </c>
      <c r="K1505" s="1">
        <f t="shared" si="93"/>
        <v>0.52714188194855582</v>
      </c>
      <c r="L1505" s="1">
        <f>VLOOKUP(A1505,'Dados absolutos'!A:M,13,FALSE)</f>
        <v>0.54444444444444451</v>
      </c>
      <c r="M1505" s="1">
        <f t="shared" si="94"/>
        <v>0.32970027247956407</v>
      </c>
      <c r="N1505" s="3">
        <f t="shared" si="95"/>
        <v>-0.5841995713803525</v>
      </c>
      <c r="O1505" s="4" t="s">
        <v>6887</v>
      </c>
    </row>
    <row r="1506" spans="1:15" x14ac:dyDescent="0.25">
      <c r="A1506">
        <v>350460</v>
      </c>
      <c r="B1506">
        <v>3504602</v>
      </c>
      <c r="C1506" t="s">
        <v>3251</v>
      </c>
      <c r="D1506" t="s">
        <v>3202</v>
      </c>
      <c r="E1506" t="s">
        <v>2182</v>
      </c>
      <c r="F1506" t="s">
        <v>10</v>
      </c>
      <c r="G1506">
        <f>VLOOKUP(A1506,'Dados absolutos'!A:H,8,FALSE)</f>
        <v>27260</v>
      </c>
      <c r="H1506" s="1">
        <f t="shared" si="92"/>
        <v>0.13268764403741584</v>
      </c>
      <c r="I1506">
        <f>VLOOKUP(A1506,'Dados absolutos'!A:I,9,FALSE)</f>
        <v>0.746</v>
      </c>
      <c r="J1506" s="1">
        <f>VLOOKUP(A1506,'Dados absolutos'!A:L,12,FALSE)</f>
        <v>5147.960134629494</v>
      </c>
      <c r="K1506" s="1">
        <f t="shared" si="93"/>
        <v>0.38238367372373805</v>
      </c>
      <c r="L1506" s="1">
        <f>VLOOKUP(A1506,'Dados absolutos'!A:M,13,FALSE)</f>
        <v>0.71111111111111125</v>
      </c>
      <c r="M1506" s="1">
        <f t="shared" si="94"/>
        <v>0.41144414168937338</v>
      </c>
      <c r="N1506" s="3">
        <f t="shared" si="95"/>
        <v>-0.58425188799694883</v>
      </c>
      <c r="O1506" s="4" t="s">
        <v>6888</v>
      </c>
    </row>
    <row r="1507" spans="1:15" x14ac:dyDescent="0.25">
      <c r="A1507">
        <v>230570</v>
      </c>
      <c r="B1507">
        <v>2305704</v>
      </c>
      <c r="C1507" t="s">
        <v>984</v>
      </c>
      <c r="D1507" t="s">
        <v>905</v>
      </c>
      <c r="E1507" t="s">
        <v>466</v>
      </c>
      <c r="F1507" t="s">
        <v>10</v>
      </c>
      <c r="G1507">
        <f>VLOOKUP(A1507,'Dados absolutos'!A:H,8,FALSE)</f>
        <v>12083</v>
      </c>
      <c r="H1507" s="1">
        <f t="shared" si="92"/>
        <v>5.64852611125337E-2</v>
      </c>
      <c r="I1507">
        <f>VLOOKUP(A1507,'Dados absolutos'!A:I,9,FALSE)</f>
        <v>0.60599999999999998</v>
      </c>
      <c r="J1507" s="1">
        <f>VLOOKUP(A1507,'Dados absolutos'!A:L,12,FALSE)</f>
        <v>4896.4521691632872</v>
      </c>
      <c r="K1507" s="1">
        <f t="shared" si="93"/>
        <v>0.36192172802770489</v>
      </c>
      <c r="L1507" s="1">
        <f>VLOOKUP(A1507,'Dados absolutos'!A:M,13,FALSE)</f>
        <v>0.53888888888888897</v>
      </c>
      <c r="M1507" s="1">
        <f t="shared" si="94"/>
        <v>0.32697547683923711</v>
      </c>
      <c r="N1507" s="3">
        <f t="shared" si="95"/>
        <v>-0.58446099007593399</v>
      </c>
      <c r="O1507" s="4" t="s">
        <v>6889</v>
      </c>
    </row>
    <row r="1508" spans="1:15" x14ac:dyDescent="0.25">
      <c r="A1508">
        <v>293345</v>
      </c>
      <c r="B1508">
        <v>2933455</v>
      </c>
      <c r="C1508" t="s">
        <v>2177</v>
      </c>
      <c r="D1508" t="s">
        <v>1784</v>
      </c>
      <c r="E1508" t="s">
        <v>466</v>
      </c>
      <c r="F1508" t="s">
        <v>10</v>
      </c>
      <c r="G1508">
        <f>VLOOKUP(A1508,'Dados absolutos'!A:H,8,FALSE)</f>
        <v>12968</v>
      </c>
      <c r="H1508" s="1">
        <f t="shared" si="92"/>
        <v>6.092876832005302E-2</v>
      </c>
      <c r="I1508">
        <f>VLOOKUP(A1508,'Dados absolutos'!A:I,9,FALSE)</f>
        <v>0.6</v>
      </c>
      <c r="J1508" s="1">
        <f>VLOOKUP(A1508,'Dados absolutos'!A:L,12,FALSE)</f>
        <v>3418.9428431523752</v>
      </c>
      <c r="K1508" s="1">
        <f t="shared" si="93"/>
        <v>0.24171593041737055</v>
      </c>
      <c r="L1508" s="1">
        <f>VLOOKUP(A1508,'Dados absolutos'!A:M,13,FALSE)</f>
        <v>0.27222222222222225</v>
      </c>
      <c r="M1508" s="1">
        <f t="shared" si="94"/>
        <v>0.19618528610354227</v>
      </c>
      <c r="N1508" s="3">
        <f t="shared" si="95"/>
        <v>-0.58460187599377522</v>
      </c>
      <c r="O1508" s="4" t="s">
        <v>6890</v>
      </c>
    </row>
    <row r="1509" spans="1:15" x14ac:dyDescent="0.25">
      <c r="A1509">
        <v>210270</v>
      </c>
      <c r="B1509">
        <v>2102705</v>
      </c>
      <c r="C1509" t="s">
        <v>512</v>
      </c>
      <c r="D1509" t="s">
        <v>465</v>
      </c>
      <c r="E1509" t="s">
        <v>466</v>
      </c>
      <c r="F1509" t="s">
        <v>10</v>
      </c>
      <c r="G1509">
        <f>VLOOKUP(A1509,'Dados absolutos'!A:H,8,FALSE)</f>
        <v>24303</v>
      </c>
      <c r="H1509" s="1">
        <f t="shared" si="92"/>
        <v>0.11784080696099253</v>
      </c>
      <c r="I1509">
        <f>VLOOKUP(A1509,'Dados absolutos'!A:I,9,FALSE)</f>
        <v>0.56499999999999995</v>
      </c>
      <c r="J1509" s="1">
        <f>VLOOKUP(A1509,'Dados absolutos'!A:L,12,FALSE)</f>
        <v>4518.45573221413</v>
      </c>
      <c r="K1509" s="1">
        <f t="shared" si="93"/>
        <v>0.33116905364695298</v>
      </c>
      <c r="L1509" s="1">
        <f>VLOOKUP(A1509,'Dados absolutos'!A:M,13,FALSE)</f>
        <v>0.26666666666666666</v>
      </c>
      <c r="M1509" s="1">
        <f t="shared" si="94"/>
        <v>0.19346049046321528</v>
      </c>
      <c r="N1509" s="3">
        <f t="shared" si="95"/>
        <v>-0.58486775622274512</v>
      </c>
      <c r="O1509" s="4" t="s">
        <v>6891</v>
      </c>
    </row>
    <row r="1510" spans="1:15" x14ac:dyDescent="0.25">
      <c r="A1510">
        <v>140028</v>
      </c>
      <c r="B1510">
        <v>1400282</v>
      </c>
      <c r="C1510" t="s">
        <v>157</v>
      </c>
      <c r="D1510" t="s">
        <v>150</v>
      </c>
      <c r="E1510" t="s">
        <v>9</v>
      </c>
      <c r="F1510" t="s">
        <v>10</v>
      </c>
      <c r="G1510">
        <f>VLOOKUP(A1510,'Dados absolutos'!A:H,8,FALSE)</f>
        <v>10023</v>
      </c>
      <c r="H1510" s="1">
        <f t="shared" si="92"/>
        <v>4.6142182188816418E-2</v>
      </c>
      <c r="I1510">
        <f>VLOOKUP(A1510,'Dados absolutos'!A:I,9,FALSE)</f>
        <v>0.58199999999999996</v>
      </c>
      <c r="J1510" s="1">
        <f>VLOOKUP(A1510,'Dados absolutos'!A:L,12,FALSE)</f>
        <v>4501.6754414845855</v>
      </c>
      <c r="K1510" s="1">
        <f t="shared" si="93"/>
        <v>0.32980385872346363</v>
      </c>
      <c r="L1510" s="1">
        <f>VLOOKUP(A1510,'Dados absolutos'!A:M,13,FALSE)</f>
        <v>0.44444444444444448</v>
      </c>
      <c r="M1510" s="1">
        <f t="shared" si="94"/>
        <v>0.28065395095367851</v>
      </c>
      <c r="N1510" s="3">
        <f t="shared" si="95"/>
        <v>-0.5850077255809687</v>
      </c>
      <c r="O1510" s="4" t="s">
        <v>6892</v>
      </c>
    </row>
    <row r="1511" spans="1:15" x14ac:dyDescent="0.25">
      <c r="A1511">
        <v>220194</v>
      </c>
      <c r="B1511">
        <v>2201945</v>
      </c>
      <c r="C1511" t="s">
        <v>715</v>
      </c>
      <c r="D1511" t="s">
        <v>682</v>
      </c>
      <c r="E1511" t="s">
        <v>466</v>
      </c>
      <c r="F1511" t="s">
        <v>10</v>
      </c>
      <c r="G1511">
        <f>VLOOKUP(A1511,'Dados absolutos'!A:H,8,FALSE)</f>
        <v>6545</v>
      </c>
      <c r="H1511" s="1">
        <f t="shared" si="92"/>
        <v>2.8679449908870447E-2</v>
      </c>
      <c r="I1511">
        <f>VLOOKUP(A1511,'Dados absolutos'!A:I,9,FALSE)</f>
        <v>0.56000000000000005</v>
      </c>
      <c r="J1511" s="1">
        <f>VLOOKUP(A1511,'Dados absolutos'!A:L,12,FALSE)</f>
        <v>5160.8716149732618</v>
      </c>
      <c r="K1511" s="1">
        <f t="shared" si="93"/>
        <v>0.38343411365378105</v>
      </c>
      <c r="L1511" s="1">
        <f>VLOOKUP(A1511,'Dados absolutos'!A:M,13,FALSE)</f>
        <v>0.5444444444444444</v>
      </c>
      <c r="M1511" s="1">
        <f t="shared" si="94"/>
        <v>0.32970027247956402</v>
      </c>
      <c r="N1511" s="3">
        <f t="shared" si="95"/>
        <v>-0.58505439126534664</v>
      </c>
      <c r="O1511" s="4" t="s">
        <v>6893</v>
      </c>
    </row>
    <row r="1512" spans="1:15" x14ac:dyDescent="0.25">
      <c r="A1512">
        <v>521930</v>
      </c>
      <c r="B1512">
        <v>5219308</v>
      </c>
      <c r="C1512" t="s">
        <v>5328</v>
      </c>
      <c r="D1512" t="s">
        <v>5136</v>
      </c>
      <c r="E1512" t="s">
        <v>4932</v>
      </c>
      <c r="F1512" t="s">
        <v>10</v>
      </c>
      <c r="G1512">
        <f>VLOOKUP(A1512,'Dados absolutos'!A:H,8,FALSE)</f>
        <v>38492</v>
      </c>
      <c r="H1512" s="1">
        <f t="shared" si="92"/>
        <v>0.18908252873216949</v>
      </c>
      <c r="I1512">
        <f>VLOOKUP(A1512,'Dados absolutos'!A:I,9,FALSE)</f>
        <v>0.72399999999999998</v>
      </c>
      <c r="J1512" s="1">
        <f>VLOOKUP(A1512,'Dados absolutos'!A:L,12,FALSE)</f>
        <v>5588.8391107243069</v>
      </c>
      <c r="K1512" s="1">
        <f t="shared" si="93"/>
        <v>0.41825228587943092</v>
      </c>
      <c r="L1512" s="1">
        <f>VLOOKUP(A1512,'Dados absolutos'!A:M,13,FALSE)</f>
        <v>0.62222222222222234</v>
      </c>
      <c r="M1512" s="1">
        <f t="shared" si="94"/>
        <v>0.36784741144414179</v>
      </c>
      <c r="N1512" s="3">
        <f t="shared" si="95"/>
        <v>-0.5853223457031197</v>
      </c>
      <c r="O1512" s="4" t="s">
        <v>6894</v>
      </c>
    </row>
    <row r="1513" spans="1:15" x14ac:dyDescent="0.25">
      <c r="A1513">
        <v>431265</v>
      </c>
      <c r="B1513">
        <v>4312658</v>
      </c>
      <c r="C1513" t="s">
        <v>4713</v>
      </c>
      <c r="D1513" t="s">
        <v>4459</v>
      </c>
      <c r="E1513" t="s">
        <v>3828</v>
      </c>
      <c r="F1513" t="s">
        <v>10</v>
      </c>
      <c r="G1513">
        <f>VLOOKUP(A1513,'Dados absolutos'!A:H,8,FALSE)</f>
        <v>17898</v>
      </c>
      <c r="H1513" s="1">
        <f t="shared" si="92"/>
        <v>8.5681864967590018E-2</v>
      </c>
      <c r="I1513">
        <f>VLOOKUP(A1513,'Dados absolutos'!A:I,9,FALSE)</f>
        <v>0.76500000000000001</v>
      </c>
      <c r="J1513" s="1">
        <f>VLOOKUP(A1513,'Dados absolutos'!A:L,12,FALSE)</f>
        <v>8134.5023555704547</v>
      </c>
      <c r="K1513" s="1">
        <f t="shared" si="93"/>
        <v>0.62535993346377061</v>
      </c>
      <c r="L1513" s="1">
        <f>VLOOKUP(A1513,'Dados absolutos'!A:M,13,FALSE)</f>
        <v>1.338888888888889</v>
      </c>
      <c r="M1513" s="1">
        <f t="shared" si="94"/>
        <v>0.7193460490463216</v>
      </c>
      <c r="N1513" s="3">
        <f t="shared" si="95"/>
        <v>-0.58533201944985913</v>
      </c>
      <c r="O1513" s="4" t="s">
        <v>6895</v>
      </c>
    </row>
    <row r="1514" spans="1:15" x14ac:dyDescent="0.25">
      <c r="A1514">
        <v>311370</v>
      </c>
      <c r="B1514">
        <v>3113701</v>
      </c>
      <c r="C1514" t="s">
        <v>2330</v>
      </c>
      <c r="D1514" t="s">
        <v>2181</v>
      </c>
      <c r="E1514" t="s">
        <v>2182</v>
      </c>
      <c r="F1514" t="s">
        <v>10</v>
      </c>
      <c r="G1514">
        <f>VLOOKUP(A1514,'Dados absolutos'!A:H,8,FALSE)</f>
        <v>18615</v>
      </c>
      <c r="H1514" s="1">
        <f t="shared" si="92"/>
        <v>8.928185894249549E-2</v>
      </c>
      <c r="I1514">
        <f>VLOOKUP(A1514,'Dados absolutos'!A:I,9,FALSE)</f>
        <v>0.64800000000000002</v>
      </c>
      <c r="J1514" s="1">
        <f>VLOOKUP(A1514,'Dados absolutos'!A:L,12,FALSE)</f>
        <v>5365.4343583131886</v>
      </c>
      <c r="K1514" s="1">
        <f t="shared" si="93"/>
        <v>0.40007673464550292</v>
      </c>
      <c r="L1514" s="1">
        <f>VLOOKUP(A1514,'Dados absolutos'!A:M,13,FALSE)</f>
        <v>0.63333333333333341</v>
      </c>
      <c r="M1514" s="1">
        <f t="shared" si="94"/>
        <v>0.37329700272479571</v>
      </c>
      <c r="N1514" s="3">
        <f t="shared" si="95"/>
        <v>-0.58549787297821165</v>
      </c>
      <c r="O1514" s="4" t="s">
        <v>6896</v>
      </c>
    </row>
    <row r="1515" spans="1:15" x14ac:dyDescent="0.25">
      <c r="A1515">
        <v>313090</v>
      </c>
      <c r="B1515">
        <v>3130903</v>
      </c>
      <c r="C1515" t="s">
        <v>2533</v>
      </c>
      <c r="D1515" t="s">
        <v>2181</v>
      </c>
      <c r="E1515" t="s">
        <v>2182</v>
      </c>
      <c r="F1515" t="s">
        <v>10</v>
      </c>
      <c r="G1515">
        <f>VLOOKUP(A1515,'Dados absolutos'!A:H,8,FALSE)</f>
        <v>22692</v>
      </c>
      <c r="H1515" s="1">
        <f t="shared" si="92"/>
        <v>0.1097521175696777</v>
      </c>
      <c r="I1515">
        <f>VLOOKUP(A1515,'Dados absolutos'!A:I,9,FALSE)</f>
        <v>0.65800000000000003</v>
      </c>
      <c r="J1515" s="1">
        <f>VLOOKUP(A1515,'Dados absolutos'!A:L,12,FALSE)</f>
        <v>4389.9183707914681</v>
      </c>
      <c r="K1515" s="1">
        <f t="shared" si="93"/>
        <v>0.32071163332443325</v>
      </c>
      <c r="L1515" s="1">
        <f>VLOOKUP(A1515,'Dados absolutos'!A:M,13,FALSE)</f>
        <v>0.45</v>
      </c>
      <c r="M1515" s="1">
        <f t="shared" si="94"/>
        <v>0.28337874659400547</v>
      </c>
      <c r="N1515" s="3">
        <f t="shared" si="95"/>
        <v>-0.58558076916075019</v>
      </c>
      <c r="O1515" s="4" t="s">
        <v>6897</v>
      </c>
    </row>
    <row r="1516" spans="1:15" x14ac:dyDescent="0.25">
      <c r="A1516">
        <v>353150</v>
      </c>
      <c r="B1516">
        <v>3531506</v>
      </c>
      <c r="C1516" t="s">
        <v>3546</v>
      </c>
      <c r="D1516" t="s">
        <v>3202</v>
      </c>
      <c r="E1516" t="s">
        <v>2182</v>
      </c>
      <c r="F1516" t="s">
        <v>10</v>
      </c>
      <c r="G1516">
        <f>VLOOKUP(A1516,'Dados absolutos'!A:H,8,FALSE)</f>
        <v>18151</v>
      </c>
      <c r="H1516" s="1">
        <f t="shared" si="92"/>
        <v>8.6952155728609662E-2</v>
      </c>
      <c r="I1516">
        <f>VLOOKUP(A1516,'Dados absolutos'!A:I,9,FALSE)</f>
        <v>0.753</v>
      </c>
      <c r="J1516" s="1">
        <f>VLOOKUP(A1516,'Dados absolutos'!A:L,12,FALSE)</f>
        <v>6662.2239562558534</v>
      </c>
      <c r="K1516" s="1">
        <f t="shared" si="93"/>
        <v>0.50557970860935841</v>
      </c>
      <c r="L1516" s="1">
        <f>VLOOKUP(A1516,'Dados absolutos'!A:M,13,FALSE)</f>
        <v>1.0666666666666667</v>
      </c>
      <c r="M1516" s="1">
        <f t="shared" si="94"/>
        <v>0.58583106267029972</v>
      </c>
      <c r="N1516" s="3">
        <f t="shared" si="95"/>
        <v>-0.58579649021044899</v>
      </c>
      <c r="O1516" s="4" t="s">
        <v>6898</v>
      </c>
    </row>
    <row r="1517" spans="1:15" x14ac:dyDescent="0.25">
      <c r="A1517">
        <v>316030</v>
      </c>
      <c r="B1517">
        <v>3160306</v>
      </c>
      <c r="C1517" t="s">
        <v>2883</v>
      </c>
      <c r="D1517" t="s">
        <v>2181</v>
      </c>
      <c r="E1517" t="s">
        <v>2182</v>
      </c>
      <c r="F1517" t="s">
        <v>10</v>
      </c>
      <c r="G1517">
        <f>VLOOKUP(A1517,'Dados absolutos'!A:H,8,FALSE)</f>
        <v>10327</v>
      </c>
      <c r="H1517" s="1">
        <f t="shared" si="92"/>
        <v>4.7668539466879552E-2</v>
      </c>
      <c r="I1517">
        <f>VLOOKUP(A1517,'Dados absolutos'!A:I,9,FALSE)</f>
        <v>0.57399999999999995</v>
      </c>
      <c r="J1517" s="1">
        <f>VLOOKUP(A1517,'Dados absolutos'!A:L,12,FALSE)</f>
        <v>4562.7804609276654</v>
      </c>
      <c r="K1517" s="1">
        <f t="shared" si="93"/>
        <v>0.33477518274209533</v>
      </c>
      <c r="L1517" s="1">
        <f>VLOOKUP(A1517,'Dados absolutos'!A:M,13,FALSE)</f>
        <v>0.43333333333333329</v>
      </c>
      <c r="M1517" s="1">
        <f t="shared" si="94"/>
        <v>0.27520435967302453</v>
      </c>
      <c r="N1517" s="3">
        <f t="shared" si="95"/>
        <v>-0.58590228360219121</v>
      </c>
      <c r="O1517" s="4" t="s">
        <v>6899</v>
      </c>
    </row>
    <row r="1518" spans="1:15" x14ac:dyDescent="0.25">
      <c r="A1518">
        <v>260630</v>
      </c>
      <c r="B1518">
        <v>2606309</v>
      </c>
      <c r="C1518" t="s">
        <v>1514</v>
      </c>
      <c r="D1518" t="s">
        <v>1452</v>
      </c>
      <c r="E1518" t="s">
        <v>466</v>
      </c>
      <c r="F1518" t="s">
        <v>10</v>
      </c>
      <c r="G1518">
        <f>VLOOKUP(A1518,'Dados absolutos'!A:H,8,FALSE)</f>
        <v>6967</v>
      </c>
      <c r="H1518" s="1">
        <f t="shared" si="92"/>
        <v>3.079827481460282E-2</v>
      </c>
      <c r="I1518">
        <f>VLOOKUP(A1518,'Dados absolutos'!A:I,9,FALSE)</f>
        <v>0.59499999999999997</v>
      </c>
      <c r="J1518" s="1">
        <f>VLOOKUP(A1518,'Dados absolutos'!A:L,12,FALSE)</f>
        <v>6445.6404219893784</v>
      </c>
      <c r="K1518" s="1">
        <f t="shared" si="93"/>
        <v>0.48795911154953681</v>
      </c>
      <c r="L1518" s="1">
        <f>VLOOKUP(A1518,'Dados absolutos'!A:M,13,FALSE)</f>
        <v>0.8222222222222223</v>
      </c>
      <c r="M1518" s="1">
        <f t="shared" si="94"/>
        <v>0.46594005449591286</v>
      </c>
      <c r="N1518" s="3">
        <f t="shared" si="95"/>
        <v>-0.58622078223902108</v>
      </c>
      <c r="O1518" s="4" t="s">
        <v>6900</v>
      </c>
    </row>
    <row r="1519" spans="1:15" x14ac:dyDescent="0.25">
      <c r="A1519">
        <v>311130</v>
      </c>
      <c r="B1519">
        <v>3111309</v>
      </c>
      <c r="C1519" t="s">
        <v>2304</v>
      </c>
      <c r="D1519" t="s">
        <v>2181</v>
      </c>
      <c r="E1519" t="s">
        <v>2182</v>
      </c>
      <c r="F1519" t="s">
        <v>10</v>
      </c>
      <c r="G1519">
        <f>VLOOKUP(A1519,'Dados absolutos'!A:H,8,FALSE)</f>
        <v>11377</v>
      </c>
      <c r="H1519" s="1">
        <f t="shared" si="92"/>
        <v>5.2940497170716035E-2</v>
      </c>
      <c r="I1519">
        <f>VLOOKUP(A1519,'Dados absolutos'!A:I,9,FALSE)</f>
        <v>0.68300000000000005</v>
      </c>
      <c r="J1519" s="1">
        <f>VLOOKUP(A1519,'Dados absolutos'!A:L,12,FALSE)</f>
        <v>5171.3535773929862</v>
      </c>
      <c r="K1519" s="1">
        <f t="shared" si="93"/>
        <v>0.38428689517671488</v>
      </c>
      <c r="L1519" s="1">
        <f>VLOOKUP(A1519,'Dados absolutos'!A:M,13,FALSE)</f>
        <v>0.74444444444444446</v>
      </c>
      <c r="M1519" s="1">
        <f t="shared" si="94"/>
        <v>0.42779291553133519</v>
      </c>
      <c r="N1519" s="3">
        <f t="shared" si="95"/>
        <v>-0.58655348247466388</v>
      </c>
      <c r="O1519" s="4" t="s">
        <v>6901</v>
      </c>
    </row>
    <row r="1520" spans="1:15" x14ac:dyDescent="0.25">
      <c r="A1520">
        <v>292370</v>
      </c>
      <c r="B1520">
        <v>2923704</v>
      </c>
      <c r="C1520" t="s">
        <v>2066</v>
      </c>
      <c r="D1520" t="s">
        <v>1784</v>
      </c>
      <c r="E1520" t="s">
        <v>466</v>
      </c>
      <c r="F1520" t="s">
        <v>10</v>
      </c>
      <c r="G1520">
        <f>VLOOKUP(A1520,'Dados absolutos'!A:H,8,FALSE)</f>
        <v>29252</v>
      </c>
      <c r="H1520" s="1">
        <f t="shared" si="92"/>
        <v>0.14268930093840848</v>
      </c>
      <c r="I1520">
        <f>VLOOKUP(A1520,'Dados absolutos'!A:I,9,FALSE)</f>
        <v>0.59</v>
      </c>
      <c r="J1520" s="1">
        <f>VLOOKUP(A1520,'Dados absolutos'!A:L,12,FALSE)</f>
        <v>4404.3641980035554</v>
      </c>
      <c r="K1520" s="1">
        <f t="shared" si="93"/>
        <v>0.32188690318676183</v>
      </c>
      <c r="L1520" s="1">
        <f>VLOOKUP(A1520,'Dados absolutos'!A:M,13,FALSE)</f>
        <v>0.24444444444444446</v>
      </c>
      <c r="M1520" s="1">
        <f t="shared" si="94"/>
        <v>0.18256130790190736</v>
      </c>
      <c r="N1520" s="3">
        <f t="shared" si="95"/>
        <v>-0.58663629434644593</v>
      </c>
      <c r="O1520" s="4" t="s">
        <v>6902</v>
      </c>
    </row>
    <row r="1521" spans="1:15" x14ac:dyDescent="0.25">
      <c r="A1521">
        <v>230920</v>
      </c>
      <c r="B1521">
        <v>2309201</v>
      </c>
      <c r="C1521" t="s">
        <v>408</v>
      </c>
      <c r="D1521" t="s">
        <v>905</v>
      </c>
      <c r="E1521" t="s">
        <v>466</v>
      </c>
      <c r="F1521" t="s">
        <v>10</v>
      </c>
      <c r="G1521">
        <f>VLOOKUP(A1521,'Dados absolutos'!A:H,8,FALSE)</f>
        <v>15399</v>
      </c>
      <c r="H1521" s="1">
        <f t="shared" si="92"/>
        <v>7.3134605632459188E-2</v>
      </c>
      <c r="I1521">
        <f>VLOOKUP(A1521,'Dados absolutos'!A:I,9,FALSE)</f>
        <v>0.625</v>
      </c>
      <c r="J1521" s="1">
        <f>VLOOKUP(A1521,'Dados absolutos'!A:L,12,FALSE)</f>
        <v>5431.0436404961356</v>
      </c>
      <c r="K1521" s="1">
        <f t="shared" si="93"/>
        <v>0.40541451218544949</v>
      </c>
      <c r="L1521" s="1">
        <f>VLOOKUP(A1521,'Dados absolutos'!A:M,13,FALSE)</f>
        <v>0.62777777777777788</v>
      </c>
      <c r="M1521" s="1">
        <f t="shared" si="94"/>
        <v>0.37057220708446875</v>
      </c>
      <c r="N1521" s="3">
        <f t="shared" si="95"/>
        <v>-0.58670769946852142</v>
      </c>
      <c r="O1521" s="4" t="s">
        <v>6903</v>
      </c>
    </row>
    <row r="1522" spans="1:15" x14ac:dyDescent="0.25">
      <c r="A1522">
        <v>230780</v>
      </c>
      <c r="B1522">
        <v>2307809</v>
      </c>
      <c r="C1522" t="s">
        <v>1008</v>
      </c>
      <c r="D1522" t="s">
        <v>905</v>
      </c>
      <c r="E1522" t="s">
        <v>466</v>
      </c>
      <c r="F1522" t="s">
        <v>10</v>
      </c>
      <c r="G1522">
        <f>VLOOKUP(A1522,'Dados absolutos'!A:H,8,FALSE)</f>
        <v>25799</v>
      </c>
      <c r="H1522" s="1">
        <f t="shared" si="92"/>
        <v>0.12535209146093479</v>
      </c>
      <c r="I1522">
        <f>VLOOKUP(A1522,'Dados absolutos'!A:I,9,FALSE)</f>
        <v>0.61199999999999999</v>
      </c>
      <c r="J1522" s="1">
        <f>VLOOKUP(A1522,'Dados absolutos'!A:L,12,FALSE)</f>
        <v>5399.7715593627663</v>
      </c>
      <c r="K1522" s="1">
        <f t="shared" si="93"/>
        <v>0.4028703079700211</v>
      </c>
      <c r="L1522" s="1">
        <f>VLOOKUP(A1522,'Dados absolutos'!A:M,13,FALSE)</f>
        <v>0.48888888888888893</v>
      </c>
      <c r="M1522" s="1">
        <f t="shared" si="94"/>
        <v>0.3024523160762943</v>
      </c>
      <c r="N1522" s="3">
        <f t="shared" si="95"/>
        <v>-0.58706590043279194</v>
      </c>
      <c r="O1522" s="4" t="s">
        <v>6904</v>
      </c>
    </row>
    <row r="1523" spans="1:15" x14ac:dyDescent="0.25">
      <c r="A1523">
        <v>171395</v>
      </c>
      <c r="B1523">
        <v>1713957</v>
      </c>
      <c r="C1523" t="s">
        <v>405</v>
      </c>
      <c r="D1523" t="s">
        <v>327</v>
      </c>
      <c r="E1523" t="s">
        <v>9</v>
      </c>
      <c r="F1523" t="s">
        <v>10</v>
      </c>
      <c r="G1523">
        <f>VLOOKUP(A1523,'Dados absolutos'!A:H,8,FALSE)</f>
        <v>3367</v>
      </c>
      <c r="H1523" s="1">
        <f t="shared" si="92"/>
        <v>1.2722991258592036E-2</v>
      </c>
      <c r="I1523">
        <f>VLOOKUP(A1523,'Dados absolutos'!A:I,9,FALSE)</f>
        <v>0.59599999999999997</v>
      </c>
      <c r="J1523" s="1">
        <f>VLOOKUP(A1523,'Dados absolutos'!A:L,12,FALSE)</f>
        <v>5485</v>
      </c>
      <c r="K1523" s="1">
        <f t="shared" si="93"/>
        <v>0.40980424233207602</v>
      </c>
      <c r="L1523" s="1">
        <f>VLOOKUP(A1523,'Dados absolutos'!A:M,13,FALSE)</f>
        <v>0.7</v>
      </c>
      <c r="M1523" s="1">
        <f t="shared" si="94"/>
        <v>0.40599455040871935</v>
      </c>
      <c r="N1523" s="3">
        <f t="shared" si="95"/>
        <v>-0.58708670066476465</v>
      </c>
      <c r="O1523" s="4" t="s">
        <v>6905</v>
      </c>
    </row>
    <row r="1524" spans="1:15" x14ac:dyDescent="0.25">
      <c r="A1524">
        <v>211110</v>
      </c>
      <c r="B1524">
        <v>2111102</v>
      </c>
      <c r="C1524" t="s">
        <v>646</v>
      </c>
      <c r="D1524" t="s">
        <v>465</v>
      </c>
      <c r="E1524" t="s">
        <v>466</v>
      </c>
      <c r="F1524" t="s">
        <v>10</v>
      </c>
      <c r="G1524">
        <f>VLOOKUP(A1524,'Dados absolutos'!A:H,8,FALSE)</f>
        <v>25020</v>
      </c>
      <c r="H1524" s="1">
        <f t="shared" si="92"/>
        <v>0.12144080093589801</v>
      </c>
      <c r="I1524">
        <f>VLOOKUP(A1524,'Dados absolutos'!A:I,9,FALSE)</f>
        <v>0.61499999999999999</v>
      </c>
      <c r="J1524" s="1">
        <f>VLOOKUP(A1524,'Dados absolutos'!A:L,12,FALSE)</f>
        <v>4448.245521582734</v>
      </c>
      <c r="K1524" s="1">
        <f t="shared" si="93"/>
        <v>0.3254569581489688</v>
      </c>
      <c r="L1524" s="1">
        <f>VLOOKUP(A1524,'Dados absolutos'!A:M,13,FALSE)</f>
        <v>0.34444444444444444</v>
      </c>
      <c r="M1524" s="1">
        <f t="shared" si="94"/>
        <v>0.23160762942779292</v>
      </c>
      <c r="N1524" s="3">
        <f t="shared" si="95"/>
        <v>-0.58740852778527786</v>
      </c>
      <c r="O1524" s="4" t="s">
        <v>6906</v>
      </c>
    </row>
    <row r="1525" spans="1:15" x14ac:dyDescent="0.25">
      <c r="A1525">
        <v>320390</v>
      </c>
      <c r="B1525">
        <v>3203908</v>
      </c>
      <c r="C1525" t="s">
        <v>3088</v>
      </c>
      <c r="D1525" t="s">
        <v>3036</v>
      </c>
      <c r="E1525" t="s">
        <v>2182</v>
      </c>
      <c r="F1525" t="s">
        <v>10</v>
      </c>
      <c r="G1525">
        <f>VLOOKUP(A1525,'Dados absolutos'!A:H,8,FALSE)</f>
        <v>49065</v>
      </c>
      <c r="H1525" s="1">
        <f t="shared" si="92"/>
        <v>0.24216863235375338</v>
      </c>
      <c r="I1525">
        <f>VLOOKUP(A1525,'Dados absolutos'!A:I,9,FALSE)</f>
        <v>0.71199999999999997</v>
      </c>
      <c r="J1525" s="1">
        <f>VLOOKUP(A1525,'Dados absolutos'!A:L,12,FALSE)</f>
        <v>5376.8769880770406</v>
      </c>
      <c r="K1525" s="1">
        <f t="shared" si="93"/>
        <v>0.40100767322795988</v>
      </c>
      <c r="L1525" s="1">
        <f>VLOOKUP(A1525,'Dados absolutos'!A:M,13,FALSE)</f>
        <v>0.45</v>
      </c>
      <c r="M1525" s="1">
        <f t="shared" si="94"/>
        <v>0.28337874659400547</v>
      </c>
      <c r="N1525" s="3">
        <f t="shared" si="95"/>
        <v>-0.58746029428020097</v>
      </c>
      <c r="O1525" s="4" t="s">
        <v>6907</v>
      </c>
    </row>
    <row r="1526" spans="1:15" x14ac:dyDescent="0.25">
      <c r="A1526">
        <v>310850</v>
      </c>
      <c r="B1526">
        <v>3108503</v>
      </c>
      <c r="C1526" t="s">
        <v>2272</v>
      </c>
      <c r="D1526" t="s">
        <v>2181</v>
      </c>
      <c r="E1526" t="s">
        <v>2182</v>
      </c>
      <c r="F1526" t="s">
        <v>10</v>
      </c>
      <c r="G1526">
        <f>VLOOKUP(A1526,'Dados absolutos'!A:H,8,FALSE)</f>
        <v>5790</v>
      </c>
      <c r="H1526" s="1">
        <f t="shared" si="92"/>
        <v>2.4888661274207073E-2</v>
      </c>
      <c r="I1526">
        <f>VLOOKUP(A1526,'Dados absolutos'!A:I,9,FALSE)</f>
        <v>0.60199999999999998</v>
      </c>
      <c r="J1526" s="1">
        <f>VLOOKUP(A1526,'Dados absolutos'!A:L,12,FALSE)</f>
        <v>6271.0300483592391</v>
      </c>
      <c r="K1526" s="1">
        <f t="shared" si="93"/>
        <v>0.47375332694720373</v>
      </c>
      <c r="L1526" s="1">
        <f>VLOOKUP(A1526,'Dados absolutos'!A:M,13,FALSE)</f>
        <v>0.81666666666666676</v>
      </c>
      <c r="M1526" s="1">
        <f t="shared" si="94"/>
        <v>0.4632152588555859</v>
      </c>
      <c r="N1526" s="3">
        <f t="shared" si="95"/>
        <v>-0.58764940681741062</v>
      </c>
      <c r="O1526" s="4" t="s">
        <v>6908</v>
      </c>
    </row>
    <row r="1527" spans="1:15" x14ac:dyDescent="0.25">
      <c r="A1527">
        <v>150145</v>
      </c>
      <c r="B1527">
        <v>1501451</v>
      </c>
      <c r="C1527" t="s">
        <v>185</v>
      </c>
      <c r="D1527" t="s">
        <v>166</v>
      </c>
      <c r="E1527" t="s">
        <v>9</v>
      </c>
      <c r="F1527" t="s">
        <v>10</v>
      </c>
      <c r="G1527">
        <f>VLOOKUP(A1527,'Dados absolutos'!A:H,8,FALSE)</f>
        <v>18099</v>
      </c>
      <c r="H1527" s="1">
        <f t="shared" si="92"/>
        <v>8.669106829946728E-2</v>
      </c>
      <c r="I1527">
        <f>VLOOKUP(A1527,'Dados absolutos'!A:I,9,FALSE)</f>
        <v>0.58799999999999997</v>
      </c>
      <c r="J1527" s="1">
        <f>VLOOKUP(A1527,'Dados absolutos'!A:L,12,FALSE)</f>
        <v>4961.3805243383613</v>
      </c>
      <c r="K1527" s="1">
        <f t="shared" si="93"/>
        <v>0.36720410735617842</v>
      </c>
      <c r="L1527" s="1">
        <f>VLOOKUP(A1527,'Dados absolutos'!A:M,13,FALSE)</f>
        <v>0.44444444444444448</v>
      </c>
      <c r="M1527" s="1">
        <f t="shared" si="94"/>
        <v>0.28065395095367851</v>
      </c>
      <c r="N1527" s="3">
        <f t="shared" si="95"/>
        <v>-0.58785908810303256</v>
      </c>
      <c r="O1527" s="4" t="s">
        <v>6909</v>
      </c>
    </row>
    <row r="1528" spans="1:15" x14ac:dyDescent="0.25">
      <c r="A1528">
        <v>240770</v>
      </c>
      <c r="B1528">
        <v>2407708</v>
      </c>
      <c r="C1528" t="s">
        <v>1168</v>
      </c>
      <c r="D1528" t="s">
        <v>1086</v>
      </c>
      <c r="E1528" t="s">
        <v>466</v>
      </c>
      <c r="F1528" t="s">
        <v>10</v>
      </c>
      <c r="G1528">
        <f>VLOOKUP(A1528,'Dados absolutos'!A:H,8,FALSE)</f>
        <v>11444</v>
      </c>
      <c r="H1528" s="1">
        <f t="shared" si="92"/>
        <v>5.3276898281341786E-2</v>
      </c>
      <c r="I1528">
        <f>VLOOKUP(A1528,'Dados absolutos'!A:I,9,FALSE)</f>
        <v>0.55700000000000005</v>
      </c>
      <c r="J1528" s="1">
        <f>VLOOKUP(A1528,'Dados absolutos'!A:L,12,FALSE)</f>
        <v>4264.8217397763019</v>
      </c>
      <c r="K1528" s="1">
        <f t="shared" si="93"/>
        <v>0.31053414067188762</v>
      </c>
      <c r="L1528" s="1">
        <f>VLOOKUP(A1528,'Dados absolutos'!A:M,13,FALSE)</f>
        <v>0.33333333333333331</v>
      </c>
      <c r="M1528" s="1">
        <f t="shared" si="94"/>
        <v>0.226158038147139</v>
      </c>
      <c r="N1528" s="3">
        <f t="shared" si="95"/>
        <v>-0.58809920424340689</v>
      </c>
      <c r="O1528" s="4" t="s">
        <v>6910</v>
      </c>
    </row>
    <row r="1529" spans="1:15" x14ac:dyDescent="0.25">
      <c r="A1529">
        <v>130090</v>
      </c>
      <c r="B1529">
        <v>1300904</v>
      </c>
      <c r="C1529" t="s">
        <v>102</v>
      </c>
      <c r="D1529" t="s">
        <v>87</v>
      </c>
      <c r="E1529" t="s">
        <v>9</v>
      </c>
      <c r="F1529" t="s">
        <v>10</v>
      </c>
      <c r="G1529">
        <f>VLOOKUP(A1529,'Dados absolutos'!A:H,8,FALSE)</f>
        <v>16869</v>
      </c>
      <c r="H1529" s="1">
        <f t="shared" si="92"/>
        <v>8.0515346417830258E-2</v>
      </c>
      <c r="I1529">
        <f>VLOOKUP(A1529,'Dados absolutos'!A:I,9,FALSE)</f>
        <v>0.53</v>
      </c>
      <c r="J1529" s="1">
        <f>VLOOKUP(A1529,'Dados absolutos'!A:L,12,FALSE)</f>
        <v>4468.2729663880491</v>
      </c>
      <c r="K1529" s="1">
        <f t="shared" si="93"/>
        <v>0.32708633194346087</v>
      </c>
      <c r="L1529" s="1">
        <f>VLOOKUP(A1529,'Dados absolutos'!A:M,13,FALSE)</f>
        <v>0.25555555555555554</v>
      </c>
      <c r="M1529" s="1">
        <f t="shared" si="94"/>
        <v>0.18801089918256131</v>
      </c>
      <c r="N1529" s="3">
        <f t="shared" si="95"/>
        <v>-0.58856008634306933</v>
      </c>
      <c r="O1529" s="4" t="s">
        <v>6911</v>
      </c>
    </row>
    <row r="1530" spans="1:15" x14ac:dyDescent="0.25">
      <c r="A1530">
        <v>431480</v>
      </c>
      <c r="B1530">
        <v>4314803</v>
      </c>
      <c r="C1530" t="s">
        <v>4767</v>
      </c>
      <c r="D1530" t="s">
        <v>4459</v>
      </c>
      <c r="E1530" t="s">
        <v>3828</v>
      </c>
      <c r="F1530" t="s">
        <v>10</v>
      </c>
      <c r="G1530">
        <f>VLOOKUP(A1530,'Dados absolutos'!A:H,8,FALSE)</f>
        <v>34071</v>
      </c>
      <c r="H1530" s="1">
        <f t="shared" si="92"/>
        <v>0.16688507634296845</v>
      </c>
      <c r="I1530">
        <f>VLOOKUP(A1530,'Dados absolutos'!A:I,9,FALSE)</f>
        <v>0.71299999999999997</v>
      </c>
      <c r="J1530" s="1">
        <f>VLOOKUP(A1530,'Dados absolutos'!A:L,12,FALSE)</f>
        <v>6029.3236291861112</v>
      </c>
      <c r="K1530" s="1">
        <f t="shared" si="93"/>
        <v>0.45408880612642</v>
      </c>
      <c r="L1530" s="1">
        <f>VLOOKUP(A1530,'Dados absolutos'!A:M,13,FALSE)</f>
        <v>0.71111111111111114</v>
      </c>
      <c r="M1530" s="1">
        <f t="shared" si="94"/>
        <v>0.41144414168937332</v>
      </c>
      <c r="N1530" s="3">
        <f t="shared" si="95"/>
        <v>-0.58875958809407813</v>
      </c>
      <c r="O1530" s="4" t="s">
        <v>6912</v>
      </c>
    </row>
    <row r="1531" spans="1:15" x14ac:dyDescent="0.25">
      <c r="A1531">
        <v>140005</v>
      </c>
      <c r="B1531">
        <v>1400050</v>
      </c>
      <c r="C1531" t="s">
        <v>151</v>
      </c>
      <c r="D1531" t="s">
        <v>150</v>
      </c>
      <c r="E1531" t="s">
        <v>9</v>
      </c>
      <c r="F1531" t="s">
        <v>10</v>
      </c>
      <c r="G1531">
        <f>VLOOKUP(A1531,'Dados absolutos'!A:H,8,FALSE)</f>
        <v>21096</v>
      </c>
      <c r="H1531" s="1">
        <f t="shared" si="92"/>
        <v>0.10173874185984626</v>
      </c>
      <c r="I1531">
        <f>VLOOKUP(A1531,'Dados absolutos'!A:I,9,FALSE)</f>
        <v>0.54200000000000004</v>
      </c>
      <c r="J1531" s="1">
        <f>VLOOKUP(A1531,'Dados absolutos'!A:L,12,FALSE)</f>
        <v>3549.9115239855901</v>
      </c>
      <c r="K1531" s="1">
        <f t="shared" si="93"/>
        <v>0.25237115571062441</v>
      </c>
      <c r="L1531" s="1">
        <f>VLOOKUP(A1531,'Dados absolutos'!A:M,13,FALSE)</f>
        <v>8.3333333333333329E-2</v>
      </c>
      <c r="M1531" s="1">
        <f t="shared" si="94"/>
        <v>0.10354223433242508</v>
      </c>
      <c r="N1531" s="3">
        <f t="shared" si="95"/>
        <v>-0.58909017951835319</v>
      </c>
      <c r="O1531" s="4" t="s">
        <v>6913</v>
      </c>
    </row>
    <row r="1532" spans="1:15" x14ac:dyDescent="0.25">
      <c r="A1532">
        <v>420480</v>
      </c>
      <c r="B1532">
        <v>4204806</v>
      </c>
      <c r="C1532" t="s">
        <v>4267</v>
      </c>
      <c r="D1532" t="s">
        <v>4197</v>
      </c>
      <c r="E1532" t="s">
        <v>3828</v>
      </c>
      <c r="F1532" t="s">
        <v>10</v>
      </c>
      <c r="G1532">
        <f>VLOOKUP(A1532,'Dados absolutos'!A:H,8,FALSE)</f>
        <v>40045</v>
      </c>
      <c r="H1532" s="1">
        <f t="shared" si="92"/>
        <v>0.19688000522174859</v>
      </c>
      <c r="I1532">
        <f>VLOOKUP(A1532,'Dados absolutos'!A:I,9,FALSE)</f>
        <v>0.72099999999999997</v>
      </c>
      <c r="J1532" s="1">
        <f>VLOOKUP(A1532,'Dados absolutos'!A:L,12,FALSE)</f>
        <v>5334.9571414658503</v>
      </c>
      <c r="K1532" s="1">
        <f t="shared" si="93"/>
        <v>0.39759719824219064</v>
      </c>
      <c r="L1532" s="1">
        <f>VLOOKUP(A1532,'Dados absolutos'!A:M,13,FALSE)</f>
        <v>0.55000000000000004</v>
      </c>
      <c r="M1532" s="1">
        <f t="shared" si="94"/>
        <v>0.33242506811989103</v>
      </c>
      <c r="N1532" s="3">
        <f t="shared" si="95"/>
        <v>-0.58929212490055094</v>
      </c>
      <c r="O1532" s="4" t="s">
        <v>6914</v>
      </c>
    </row>
    <row r="1533" spans="1:15" x14ac:dyDescent="0.25">
      <c r="A1533">
        <v>411690</v>
      </c>
      <c r="B1533">
        <v>4116901</v>
      </c>
      <c r="C1533" t="s">
        <v>4041</v>
      </c>
      <c r="D1533" t="s">
        <v>3827</v>
      </c>
      <c r="E1533" t="s">
        <v>3828</v>
      </c>
      <c r="F1533" t="s">
        <v>10</v>
      </c>
      <c r="G1533">
        <f>VLOOKUP(A1533,'Dados absolutos'!A:H,8,FALSE)</f>
        <v>26585</v>
      </c>
      <c r="H1533" s="1">
        <f t="shared" si="92"/>
        <v>0.1292985283706638</v>
      </c>
      <c r="I1533">
        <f>VLOOKUP(A1533,'Dados absolutos'!A:I,9,FALSE)</f>
        <v>0.72199999999999998</v>
      </c>
      <c r="J1533" s="1">
        <f>VLOOKUP(A1533,'Dados absolutos'!A:L,12,FALSE)</f>
        <v>5130.8284054918186</v>
      </c>
      <c r="K1533" s="1">
        <f t="shared" si="93"/>
        <v>0.38098988680870149</v>
      </c>
      <c r="L1533" s="1">
        <f>VLOOKUP(A1533,'Dados absolutos'!A:M,13,FALSE)</f>
        <v>0.65555555555555556</v>
      </c>
      <c r="M1533" s="1">
        <f t="shared" si="94"/>
        <v>0.38419618528610355</v>
      </c>
      <c r="N1533" s="3">
        <f t="shared" si="95"/>
        <v>-0.58949517315193412</v>
      </c>
      <c r="O1533" s="4" t="s">
        <v>6915</v>
      </c>
    </row>
    <row r="1534" spans="1:15" x14ac:dyDescent="0.25">
      <c r="A1534">
        <v>290530</v>
      </c>
      <c r="B1534">
        <v>2905305</v>
      </c>
      <c r="C1534" t="s">
        <v>1849</v>
      </c>
      <c r="D1534" t="s">
        <v>1784</v>
      </c>
      <c r="E1534" t="s">
        <v>466</v>
      </c>
      <c r="F1534" t="s">
        <v>10</v>
      </c>
      <c r="G1534">
        <f>VLOOKUP(A1534,'Dados absolutos'!A:H,8,FALSE)</f>
        <v>17466</v>
      </c>
      <c r="H1534" s="1">
        <f t="shared" si="92"/>
        <v>8.3512830940868713E-2</v>
      </c>
      <c r="I1534">
        <f>VLOOKUP(A1534,'Dados absolutos'!A:I,9,FALSE)</f>
        <v>0.58399999999999996</v>
      </c>
      <c r="J1534" s="1">
        <f>VLOOKUP(A1534,'Dados absolutos'!A:L,12,FALSE)</f>
        <v>5125.681787472804</v>
      </c>
      <c r="K1534" s="1">
        <f t="shared" si="93"/>
        <v>0.38057117315791078</v>
      </c>
      <c r="L1534" s="1">
        <f>VLOOKUP(A1534,'Dados absolutos'!A:M,13,FALSE)</f>
        <v>0.46666666666666667</v>
      </c>
      <c r="M1534" s="1">
        <f t="shared" si="94"/>
        <v>0.29155313351498641</v>
      </c>
      <c r="N1534" s="3">
        <f t="shared" si="95"/>
        <v>-0.58950520870205558</v>
      </c>
      <c r="O1534" s="4" t="s">
        <v>6916</v>
      </c>
    </row>
    <row r="1535" spans="1:15" x14ac:dyDescent="0.25">
      <c r="A1535">
        <v>160053</v>
      </c>
      <c r="B1535">
        <v>1600535</v>
      </c>
      <c r="C1535" t="s">
        <v>321</v>
      </c>
      <c r="D1535" t="s">
        <v>310</v>
      </c>
      <c r="E1535" t="s">
        <v>9</v>
      </c>
      <c r="F1535" t="s">
        <v>10</v>
      </c>
      <c r="G1535">
        <f>VLOOKUP(A1535,'Dados absolutos'!A:H,8,FALSE)</f>
        <v>17848</v>
      </c>
      <c r="H1535" s="1">
        <f t="shared" si="92"/>
        <v>8.5430819362645419E-2</v>
      </c>
      <c r="I1535">
        <f>VLOOKUP(A1535,'Dados absolutos'!A:I,9,FALSE)</f>
        <v>0.64</v>
      </c>
      <c r="J1535" s="1">
        <f>VLOOKUP(A1535,'Dados absolutos'!A:L,12,FALSE)</f>
        <v>4796.6152129090087</v>
      </c>
      <c r="K1535" s="1">
        <f t="shared" si="93"/>
        <v>0.35379928795490029</v>
      </c>
      <c r="L1535" s="1">
        <f>VLOOKUP(A1535,'Dados absolutos'!A:M,13,FALSE)</f>
        <v>0.52222222222222225</v>
      </c>
      <c r="M1535" s="1">
        <f t="shared" si="94"/>
        <v>0.31880108991825618</v>
      </c>
      <c r="N1535" s="3">
        <f t="shared" si="95"/>
        <v>-0.58956737867399867</v>
      </c>
      <c r="O1535" s="4" t="s">
        <v>6917</v>
      </c>
    </row>
    <row r="1536" spans="1:15" x14ac:dyDescent="0.25">
      <c r="A1536">
        <v>120042</v>
      </c>
      <c r="B1536">
        <v>1200427</v>
      </c>
      <c r="C1536" t="s">
        <v>79</v>
      </c>
      <c r="D1536" t="s">
        <v>64</v>
      </c>
      <c r="E1536" t="s">
        <v>9</v>
      </c>
      <c r="F1536" t="s">
        <v>10</v>
      </c>
      <c r="G1536">
        <f>VLOOKUP(A1536,'Dados absolutos'!A:H,8,FALSE)</f>
        <v>14938</v>
      </c>
      <c r="H1536" s="1">
        <f t="shared" si="92"/>
        <v>7.0819965154870032E-2</v>
      </c>
      <c r="I1536">
        <f>VLOOKUP(A1536,'Dados absolutos'!A:I,9,FALSE)</f>
        <v>0.56699999999999995</v>
      </c>
      <c r="J1536" s="1">
        <f>VLOOKUP(A1536,'Dados absolutos'!A:L,12,FALSE)</f>
        <v>5917.9392502343017</v>
      </c>
      <c r="K1536" s="1">
        <f t="shared" si="93"/>
        <v>0.4450269018273908</v>
      </c>
      <c r="L1536" s="1">
        <f>VLOOKUP(A1536,'Dados absolutos'!A:M,13,FALSE)</f>
        <v>0.5888888888888888</v>
      </c>
      <c r="M1536" s="1">
        <f t="shared" si="94"/>
        <v>0.35149863760217981</v>
      </c>
      <c r="N1536" s="3">
        <f t="shared" si="95"/>
        <v>-0.58970829907034084</v>
      </c>
      <c r="O1536" s="4" t="s">
        <v>6918</v>
      </c>
    </row>
    <row r="1537" spans="1:15" x14ac:dyDescent="0.25">
      <c r="A1537">
        <v>430390</v>
      </c>
      <c r="B1537">
        <v>4303905</v>
      </c>
      <c r="C1537" t="s">
        <v>4524</v>
      </c>
      <c r="D1537" t="s">
        <v>4459</v>
      </c>
      <c r="E1537" t="s">
        <v>3828</v>
      </c>
      <c r="F1537" t="s">
        <v>10</v>
      </c>
      <c r="G1537">
        <f>VLOOKUP(A1537,'Dados absolutos'!A:H,8,FALSE)</f>
        <v>62886</v>
      </c>
      <c r="H1537" s="1">
        <f t="shared" si="92"/>
        <v>0.31156265847253811</v>
      </c>
      <c r="I1537">
        <f>VLOOKUP(A1537,'Dados absolutos'!A:I,9,FALSE)</f>
        <v>0.745</v>
      </c>
      <c r="J1537" s="1">
        <f>VLOOKUP(A1537,'Dados absolutos'!A:L,12,FALSE)</f>
        <v>6656.3127463982446</v>
      </c>
      <c r="K1537" s="1">
        <f t="shared" si="93"/>
        <v>0.50509879002342006</v>
      </c>
      <c r="L1537" s="1">
        <f>VLOOKUP(A1537,'Dados absolutos'!A:M,13,FALSE)</f>
        <v>0.58333333333333337</v>
      </c>
      <c r="M1537" s="1">
        <f t="shared" si="94"/>
        <v>0.3487738419618529</v>
      </c>
      <c r="N1537" s="3">
        <f t="shared" si="95"/>
        <v>-0.5897622895890291</v>
      </c>
      <c r="O1537" s="4" t="s">
        <v>6919</v>
      </c>
    </row>
    <row r="1538" spans="1:15" x14ac:dyDescent="0.25">
      <c r="A1538">
        <v>251380</v>
      </c>
      <c r="B1538">
        <v>2513802</v>
      </c>
      <c r="C1538" t="s">
        <v>1405</v>
      </c>
      <c r="D1538" t="s">
        <v>1247</v>
      </c>
      <c r="E1538" t="s">
        <v>466</v>
      </c>
      <c r="F1538" t="s">
        <v>10</v>
      </c>
      <c r="G1538">
        <f>VLOOKUP(A1538,'Dados absolutos'!A:H,8,FALSE)</f>
        <v>4402</v>
      </c>
      <c r="H1538" s="1">
        <f t="shared" ref="H1538:H1601" si="96">(G1538-MIN(G:G))/(MAX(G:G)-MIN(G:G))</f>
        <v>1.7919635280945135E-2</v>
      </c>
      <c r="I1538">
        <f>VLOOKUP(A1538,'Dados absolutos'!A:I,9,FALSE)</f>
        <v>0.627</v>
      </c>
      <c r="J1538" s="1">
        <f>VLOOKUP(A1538,'Dados absolutos'!A:L,12,FALSE)</f>
        <v>6942.6564925034072</v>
      </c>
      <c r="K1538" s="1">
        <f t="shared" ref="K1538:K1601" si="97">(J1538-MIN(J:J))/(MAX(J:J)-MIN(J:J))</f>
        <v>0.52839487200770929</v>
      </c>
      <c r="L1538" s="1">
        <f>VLOOKUP(A1538,'Dados absolutos'!A:M,13,FALSE)</f>
        <v>0.98888888888888893</v>
      </c>
      <c r="M1538" s="1">
        <f t="shared" ref="M1538:M1601" si="98">(L1538-MIN(L:L))/(MAX(L:L)-MIN(L:L))</f>
        <v>0.54768392370572216</v>
      </c>
      <c r="N1538" s="3">
        <f t="shared" ref="N1538:N1601" si="99">H1538-I1538-K1538+M1538</f>
        <v>-0.58979131302104204</v>
      </c>
      <c r="O1538" s="4" t="s">
        <v>6920</v>
      </c>
    </row>
    <row r="1539" spans="1:15" x14ac:dyDescent="0.25">
      <c r="A1539">
        <v>316270</v>
      </c>
      <c r="B1539">
        <v>3162708</v>
      </c>
      <c r="C1539" t="s">
        <v>2916</v>
      </c>
      <c r="D1539" t="s">
        <v>2181</v>
      </c>
      <c r="E1539" t="s">
        <v>2182</v>
      </c>
      <c r="F1539" t="s">
        <v>10</v>
      </c>
      <c r="G1539">
        <f>VLOOKUP(A1539,'Dados absolutos'!A:H,8,FALSE)</f>
        <v>23910</v>
      </c>
      <c r="H1539" s="1">
        <f t="shared" si="96"/>
        <v>0.11586758850612802</v>
      </c>
      <c r="I1539">
        <f>VLOOKUP(A1539,'Dados absolutos'!A:I,9,FALSE)</f>
        <v>0.61499999999999999</v>
      </c>
      <c r="J1539" s="1">
        <f>VLOOKUP(A1539,'Dados absolutos'!A:L,12,FALSE)</f>
        <v>3841.1176189878711</v>
      </c>
      <c r="K1539" s="1">
        <f t="shared" si="97"/>
        <v>0.27606282404902205</v>
      </c>
      <c r="L1539" s="1">
        <f>VLOOKUP(A1539,'Dados absolutos'!A:M,13,FALSE)</f>
        <v>0.25000000000000006</v>
      </c>
      <c r="M1539" s="1">
        <f t="shared" si="98"/>
        <v>0.1852861035422344</v>
      </c>
      <c r="N1539" s="3">
        <f t="shared" si="99"/>
        <v>-0.58990913200065964</v>
      </c>
      <c r="O1539" s="4" t="s">
        <v>6921</v>
      </c>
    </row>
    <row r="1540" spans="1:15" x14ac:dyDescent="0.25">
      <c r="A1540">
        <v>292480</v>
      </c>
      <c r="B1540">
        <v>2924801</v>
      </c>
      <c r="C1540" t="s">
        <v>2080</v>
      </c>
      <c r="D1540" t="s">
        <v>1784</v>
      </c>
      <c r="E1540" t="s">
        <v>466</v>
      </c>
      <c r="F1540" t="s">
        <v>10</v>
      </c>
      <c r="G1540">
        <f>VLOOKUP(A1540,'Dados absolutos'!A:H,8,FALSE)</f>
        <v>17566</v>
      </c>
      <c r="H1540" s="1">
        <f t="shared" si="96"/>
        <v>8.4014922150757912E-2</v>
      </c>
      <c r="I1540">
        <f>VLOOKUP(A1540,'Dados absolutos'!A:I,9,FALSE)</f>
        <v>0.57799999999999996</v>
      </c>
      <c r="J1540" s="1">
        <f>VLOOKUP(A1540,'Dados absolutos'!A:L,12,FALSE)</f>
        <v>4473.9250740066036</v>
      </c>
      <c r="K1540" s="1">
        <f t="shared" si="97"/>
        <v>0.32754617073602005</v>
      </c>
      <c r="L1540" s="1">
        <f>VLOOKUP(A1540,'Dados absolutos'!A:M,13,FALSE)</f>
        <v>0.34444444444444444</v>
      </c>
      <c r="M1540" s="1">
        <f t="shared" si="98"/>
        <v>0.23160762942779292</v>
      </c>
      <c r="N1540" s="3">
        <f t="shared" si="99"/>
        <v>-0.58992361915746927</v>
      </c>
      <c r="O1540" s="4" t="s">
        <v>6922</v>
      </c>
    </row>
    <row r="1541" spans="1:15" x14ac:dyDescent="0.25">
      <c r="A1541">
        <v>150085</v>
      </c>
      <c r="B1541">
        <v>1500859</v>
      </c>
      <c r="C1541" t="s">
        <v>176</v>
      </c>
      <c r="D1541" t="s">
        <v>166</v>
      </c>
      <c r="E1541" t="s">
        <v>9</v>
      </c>
      <c r="F1541" t="s">
        <v>10</v>
      </c>
      <c r="G1541">
        <f>VLOOKUP(A1541,'Dados absolutos'!A:H,8,FALSE)</f>
        <v>31850</v>
      </c>
      <c r="H1541" s="1">
        <f t="shared" si="96"/>
        <v>0.15573363057132958</v>
      </c>
      <c r="I1541">
        <f>VLOOKUP(A1541,'Dados absolutos'!A:I,9,FALSE)</f>
        <v>0.54800000000000004</v>
      </c>
      <c r="J1541" s="1">
        <f>VLOOKUP(A1541,'Dados absolutos'!A:L,12,FALSE)</f>
        <v>4822.1555230769227</v>
      </c>
      <c r="K1541" s="1">
        <f t="shared" si="97"/>
        <v>0.35587717220300741</v>
      </c>
      <c r="L1541" s="1">
        <f>VLOOKUP(A1541,'Dados absolutos'!A:M,13,FALSE)</f>
        <v>0.19444444444444445</v>
      </c>
      <c r="M1541" s="1">
        <f t="shared" si="98"/>
        <v>0.15803814713896461</v>
      </c>
      <c r="N1541" s="3">
        <f t="shared" si="99"/>
        <v>-0.59010539449271326</v>
      </c>
      <c r="O1541" s="4" t="s">
        <v>6923</v>
      </c>
    </row>
    <row r="1542" spans="1:15" x14ac:dyDescent="0.25">
      <c r="A1542">
        <v>354075</v>
      </c>
      <c r="B1542">
        <v>3540754</v>
      </c>
      <c r="C1542" t="s">
        <v>3646</v>
      </c>
      <c r="D1542" t="s">
        <v>3202</v>
      </c>
      <c r="E1542" t="s">
        <v>2182</v>
      </c>
      <c r="F1542" t="s">
        <v>10</v>
      </c>
      <c r="G1542">
        <f>VLOOKUP(A1542,'Dados absolutos'!A:H,8,FALSE)</f>
        <v>20392</v>
      </c>
      <c r="H1542" s="1">
        <f t="shared" si="96"/>
        <v>9.8204019742226367E-2</v>
      </c>
      <c r="I1542">
        <f>VLOOKUP(A1542,'Dados absolutos'!A:I,9,FALSE)</f>
        <v>0.69699999999999995</v>
      </c>
      <c r="J1542" s="1">
        <f>VLOOKUP(A1542,'Dados absolutos'!A:L,12,FALSE)</f>
        <v>4394.7057968811296</v>
      </c>
      <c r="K1542" s="1">
        <f t="shared" si="97"/>
        <v>0.32110112418007608</v>
      </c>
      <c r="L1542" s="1">
        <f>VLOOKUP(A1542,'Dados absolutos'!A:M,13,FALSE)</f>
        <v>0.54444444444444451</v>
      </c>
      <c r="M1542" s="1">
        <f t="shared" si="98"/>
        <v>0.32970027247956407</v>
      </c>
      <c r="N1542" s="3">
        <f t="shared" si="99"/>
        <v>-0.59019683195828554</v>
      </c>
      <c r="O1542" s="4" t="s">
        <v>6924</v>
      </c>
    </row>
    <row r="1543" spans="1:15" x14ac:dyDescent="0.25">
      <c r="A1543">
        <v>330120</v>
      </c>
      <c r="B1543">
        <v>3301207</v>
      </c>
      <c r="C1543" t="s">
        <v>3131</v>
      </c>
      <c r="D1543" t="s">
        <v>3113</v>
      </c>
      <c r="E1543" t="s">
        <v>2182</v>
      </c>
      <c r="F1543" t="s">
        <v>10</v>
      </c>
      <c r="G1543">
        <f>VLOOKUP(A1543,'Dados absolutos'!A:H,8,FALSE)</f>
        <v>17198</v>
      </c>
      <c r="H1543" s="1">
        <f t="shared" si="96"/>
        <v>8.2167226498365692E-2</v>
      </c>
      <c r="I1543">
        <f>VLOOKUP(A1543,'Dados absolutos'!A:I,9,FALSE)</f>
        <v>0.69599999999999995</v>
      </c>
      <c r="J1543" s="1">
        <f>VLOOKUP(A1543,'Dados absolutos'!A:L,12,FALSE)</f>
        <v>5485</v>
      </c>
      <c r="K1543" s="1">
        <f t="shared" si="97"/>
        <v>0.40980424233207602</v>
      </c>
      <c r="L1543" s="1">
        <f>VLOOKUP(A1543,'Dados absolutos'!A:M,13,FALSE)</f>
        <v>0.75555555555555554</v>
      </c>
      <c r="M1543" s="1">
        <f t="shared" si="98"/>
        <v>0.43324250681198911</v>
      </c>
      <c r="N1543" s="3">
        <f t="shared" si="99"/>
        <v>-0.59039450902172108</v>
      </c>
      <c r="O1543" s="4" t="s">
        <v>6925</v>
      </c>
    </row>
    <row r="1544" spans="1:15" x14ac:dyDescent="0.25">
      <c r="A1544">
        <v>140040</v>
      </c>
      <c r="B1544">
        <v>1400407</v>
      </c>
      <c r="C1544" t="s">
        <v>159</v>
      </c>
      <c r="D1544" t="s">
        <v>150</v>
      </c>
      <c r="E1544" t="s">
        <v>9</v>
      </c>
      <c r="F1544" t="s">
        <v>10</v>
      </c>
      <c r="G1544">
        <f>VLOOKUP(A1544,'Dados absolutos'!A:H,8,FALSE)</f>
        <v>13986</v>
      </c>
      <c r="H1544" s="1">
        <f t="shared" si="96"/>
        <v>6.6040056836724953E-2</v>
      </c>
      <c r="I1544">
        <f>VLOOKUP(A1544,'Dados absolutos'!A:I,9,FALSE)</f>
        <v>0.59399999999999997</v>
      </c>
      <c r="J1544" s="1">
        <f>VLOOKUP(A1544,'Dados absolutos'!A:L,12,FALSE)</f>
        <v>4933.7338424138425</v>
      </c>
      <c r="K1544" s="1">
        <f t="shared" si="97"/>
        <v>0.36495485491931667</v>
      </c>
      <c r="L1544" s="1">
        <f>VLOOKUP(A1544,'Dados absolutos'!A:M,13,FALSE)</f>
        <v>0.48888888888888893</v>
      </c>
      <c r="M1544" s="1">
        <f t="shared" si="98"/>
        <v>0.3024523160762943</v>
      </c>
      <c r="N1544" s="3">
        <f t="shared" si="99"/>
        <v>-0.59046248200629736</v>
      </c>
      <c r="O1544" s="4" t="s">
        <v>6926</v>
      </c>
    </row>
    <row r="1545" spans="1:15" x14ac:dyDescent="0.25">
      <c r="A1545">
        <v>521560</v>
      </c>
      <c r="B1545">
        <v>5215603</v>
      </c>
      <c r="C1545" t="s">
        <v>5297</v>
      </c>
      <c r="D1545" t="s">
        <v>5136</v>
      </c>
      <c r="E1545" t="s">
        <v>4932</v>
      </c>
      <c r="F1545" t="s">
        <v>10</v>
      </c>
      <c r="G1545">
        <f>VLOOKUP(A1545,'Dados absolutos'!A:H,8,FALSE)</f>
        <v>34967</v>
      </c>
      <c r="H1545" s="1">
        <f t="shared" si="96"/>
        <v>0.1713838135835756</v>
      </c>
      <c r="I1545">
        <f>VLOOKUP(A1545,'Dados absolutos'!A:I,9,FALSE)</f>
        <v>0.65100000000000002</v>
      </c>
      <c r="J1545" s="1">
        <f>VLOOKUP(A1545,'Dados absolutos'!A:L,12,FALSE)</f>
        <v>4162.9056676294786</v>
      </c>
      <c r="K1545" s="1">
        <f t="shared" si="97"/>
        <v>0.30224254986697729</v>
      </c>
      <c r="L1545" s="1">
        <f>VLOOKUP(A1545,'Dados absolutos'!A:M,13,FALSE)</f>
        <v>0.26111111111111113</v>
      </c>
      <c r="M1545" s="1">
        <f t="shared" si="98"/>
        <v>0.19073569482288832</v>
      </c>
      <c r="N1545" s="3">
        <f t="shared" si="99"/>
        <v>-0.59112304146051342</v>
      </c>
      <c r="O1545" s="4" t="s">
        <v>6927</v>
      </c>
    </row>
    <row r="1546" spans="1:15" x14ac:dyDescent="0.25">
      <c r="A1546">
        <v>354060</v>
      </c>
      <c r="B1546">
        <v>3540606</v>
      </c>
      <c r="C1546" t="s">
        <v>3644</v>
      </c>
      <c r="D1546" t="s">
        <v>3202</v>
      </c>
      <c r="E1546" t="s">
        <v>2182</v>
      </c>
      <c r="F1546" t="s">
        <v>10</v>
      </c>
      <c r="G1546">
        <f>VLOOKUP(A1546,'Dados absolutos'!A:H,8,FALSE)</f>
        <v>56497</v>
      </c>
      <c r="H1546" s="1">
        <f t="shared" si="96"/>
        <v>0.27948405107271784</v>
      </c>
      <c r="I1546">
        <f>VLOOKUP(A1546,'Dados absolutos'!A:I,9,FALSE)</f>
        <v>0.75800000000000001</v>
      </c>
      <c r="J1546" s="1">
        <f>VLOOKUP(A1546,'Dados absolutos'!A:L,12,FALSE)</f>
        <v>8500.3925158858001</v>
      </c>
      <c r="K1546" s="1">
        <f t="shared" si="97"/>
        <v>0.65512767691160745</v>
      </c>
      <c r="L1546" s="1">
        <f>VLOOKUP(A1546,'Dados absolutos'!A:M,13,FALSE)</f>
        <v>0.97777777777777786</v>
      </c>
      <c r="M1546" s="1">
        <f t="shared" si="98"/>
        <v>0.54223433242506824</v>
      </c>
      <c r="N1546" s="3">
        <f t="shared" si="99"/>
        <v>-0.59140929341382131</v>
      </c>
      <c r="O1546" s="4" t="s">
        <v>6928</v>
      </c>
    </row>
    <row r="1547" spans="1:15" x14ac:dyDescent="0.25">
      <c r="A1547">
        <v>231095</v>
      </c>
      <c r="B1547">
        <v>2310951</v>
      </c>
      <c r="C1547" t="s">
        <v>1044</v>
      </c>
      <c r="D1547" t="s">
        <v>905</v>
      </c>
      <c r="E1547" t="s">
        <v>466</v>
      </c>
      <c r="F1547" t="s">
        <v>10</v>
      </c>
      <c r="G1547">
        <f>VLOOKUP(A1547,'Dados absolutos'!A:H,8,FALSE)</f>
        <v>10606</v>
      </c>
      <c r="H1547" s="1">
        <f t="shared" si="96"/>
        <v>4.9069373942470386E-2</v>
      </c>
      <c r="I1547">
        <f>VLOOKUP(A1547,'Dados absolutos'!A:I,9,FALSE)</f>
        <v>0.59099999999999997</v>
      </c>
      <c r="J1547" s="1">
        <f>VLOOKUP(A1547,'Dados absolutos'!A:L,12,FALSE)</f>
        <v>5041.5976956439745</v>
      </c>
      <c r="K1547" s="1">
        <f t="shared" si="97"/>
        <v>0.37373033963714125</v>
      </c>
      <c r="L1547" s="1">
        <f>VLOOKUP(A1547,'Dados absolutos'!A:M,13,FALSE)</f>
        <v>0.53333333333333333</v>
      </c>
      <c r="M1547" s="1">
        <f t="shared" si="98"/>
        <v>0.3242506811989101</v>
      </c>
      <c r="N1547" s="3">
        <f t="shared" si="99"/>
        <v>-0.59141028449576072</v>
      </c>
      <c r="O1547" s="4" t="s">
        <v>6929</v>
      </c>
    </row>
    <row r="1548" spans="1:15" x14ac:dyDescent="0.25">
      <c r="A1548">
        <v>260130</v>
      </c>
      <c r="B1548">
        <v>2601300</v>
      </c>
      <c r="C1548" t="s">
        <v>1465</v>
      </c>
      <c r="D1548" t="s">
        <v>1452</v>
      </c>
      <c r="E1548" t="s">
        <v>466</v>
      </c>
      <c r="F1548" t="s">
        <v>10</v>
      </c>
      <c r="G1548">
        <f>VLOOKUP(A1548,'Dados absolutos'!A:H,8,FALSE)</f>
        <v>12263</v>
      </c>
      <c r="H1548" s="1">
        <f t="shared" si="96"/>
        <v>5.7389025290334239E-2</v>
      </c>
      <c r="I1548">
        <f>VLOOKUP(A1548,'Dados absolutos'!A:I,9,FALSE)</f>
        <v>0.57699999999999996</v>
      </c>
      <c r="J1548" s="1">
        <f>VLOOKUP(A1548,'Dados absolutos'!A:L,12,FALSE)</f>
        <v>5387.6782589904597</v>
      </c>
      <c r="K1548" s="1">
        <f t="shared" si="97"/>
        <v>0.40188643274744013</v>
      </c>
      <c r="L1548" s="1">
        <f>VLOOKUP(A1548,'Dados absolutos'!A:M,13,FALSE)</f>
        <v>0.54444444444444451</v>
      </c>
      <c r="M1548" s="1">
        <f t="shared" si="98"/>
        <v>0.32970027247956407</v>
      </c>
      <c r="N1548" s="3">
        <f t="shared" si="99"/>
        <v>-0.59179713497754172</v>
      </c>
      <c r="O1548" s="4" t="s">
        <v>6930</v>
      </c>
    </row>
    <row r="1549" spans="1:15" x14ac:dyDescent="0.25">
      <c r="A1549">
        <v>410760</v>
      </c>
      <c r="B1549">
        <v>4107603</v>
      </c>
      <c r="C1549" t="s">
        <v>3926</v>
      </c>
      <c r="D1549" t="s">
        <v>3827</v>
      </c>
      <c r="E1549" t="s">
        <v>3828</v>
      </c>
      <c r="F1549" t="s">
        <v>10</v>
      </c>
      <c r="G1549">
        <f>VLOOKUP(A1549,'Dados absolutos'!A:H,8,FALSE)</f>
        <v>16389</v>
      </c>
      <c r="H1549" s="1">
        <f t="shared" si="96"/>
        <v>7.8105308610362162E-2</v>
      </c>
      <c r="I1549">
        <f>VLOOKUP(A1549,'Dados absolutos'!A:I,9,FALSE)</f>
        <v>0.68700000000000006</v>
      </c>
      <c r="J1549" s="1">
        <f>VLOOKUP(A1549,'Dados absolutos'!A:L,12,FALSE)</f>
        <v>5630.2852352187438</v>
      </c>
      <c r="K1549" s="1">
        <f t="shared" si="97"/>
        <v>0.42162422023206336</v>
      </c>
      <c r="L1549" s="1">
        <f>VLOOKUP(A1549,'Dados absolutos'!A:M,13,FALSE)</f>
        <v>0.76666666666666672</v>
      </c>
      <c r="M1549" s="1">
        <f t="shared" si="98"/>
        <v>0.43869209809264309</v>
      </c>
      <c r="N1549" s="3">
        <f t="shared" si="99"/>
        <v>-0.59182681352905819</v>
      </c>
      <c r="O1549" s="4" t="s">
        <v>6931</v>
      </c>
    </row>
    <row r="1550" spans="1:15" x14ac:dyDescent="0.25">
      <c r="A1550">
        <v>290410</v>
      </c>
      <c r="B1550">
        <v>2904100</v>
      </c>
      <c r="C1550" t="s">
        <v>1834</v>
      </c>
      <c r="D1550" t="s">
        <v>1784</v>
      </c>
      <c r="E1550" t="s">
        <v>466</v>
      </c>
      <c r="F1550" t="s">
        <v>10</v>
      </c>
      <c r="G1550">
        <f>VLOOKUP(A1550,'Dados absolutos'!A:H,8,FALSE)</f>
        <v>19322</v>
      </c>
      <c r="H1550" s="1">
        <f t="shared" si="96"/>
        <v>9.2831643796412053E-2</v>
      </c>
      <c r="I1550">
        <f>VLOOKUP(A1550,'Dados absolutos'!A:I,9,FALSE)</f>
        <v>0.60299999999999998</v>
      </c>
      <c r="J1550" s="1">
        <f>VLOOKUP(A1550,'Dados absolutos'!A:L,12,FALSE)</f>
        <v>4205.3204331849702</v>
      </c>
      <c r="K1550" s="1">
        <f t="shared" si="97"/>
        <v>0.30569328999720613</v>
      </c>
      <c r="L1550" s="1">
        <f>VLOOKUP(A1550,'Dados absolutos'!A:M,13,FALSE)</f>
        <v>0.32777777777777783</v>
      </c>
      <c r="M1550" s="1">
        <f t="shared" si="98"/>
        <v>0.22343324250681204</v>
      </c>
      <c r="N1550" s="3">
        <f t="shared" si="99"/>
        <v>-0.59242840369398198</v>
      </c>
      <c r="O1550" s="4" t="s">
        <v>6932</v>
      </c>
    </row>
    <row r="1551" spans="1:15" x14ac:dyDescent="0.25">
      <c r="A1551">
        <v>350930</v>
      </c>
      <c r="B1551">
        <v>3509304</v>
      </c>
      <c r="C1551" t="s">
        <v>3302</v>
      </c>
      <c r="D1551" t="s">
        <v>3202</v>
      </c>
      <c r="E1551" t="s">
        <v>2182</v>
      </c>
      <c r="F1551" t="s">
        <v>10</v>
      </c>
      <c r="G1551">
        <f>VLOOKUP(A1551,'Dados absolutos'!A:H,8,FALSE)</f>
        <v>9133</v>
      </c>
      <c r="H1551" s="1">
        <f t="shared" si="96"/>
        <v>4.1673570420802643E-2</v>
      </c>
      <c r="I1551">
        <f>VLOOKUP(A1551,'Dados absolutos'!A:I,9,FALSE)</f>
        <v>0.73399999999999999</v>
      </c>
      <c r="J1551" s="1">
        <f>VLOOKUP(A1551,'Dados absolutos'!A:L,12,FALSE)</f>
        <v>6086.0002146063725</v>
      </c>
      <c r="K1551" s="1">
        <f t="shared" si="97"/>
        <v>0.45869984582433287</v>
      </c>
      <c r="L1551" s="1">
        <f>VLOOKUP(A1551,'Dados absolutos'!A:M,13,FALSE)</f>
        <v>1.0111111111111111</v>
      </c>
      <c r="M1551" s="1">
        <f t="shared" si="98"/>
        <v>0.55858310626703001</v>
      </c>
      <c r="N1551" s="3">
        <f t="shared" si="99"/>
        <v>-0.59244316913650008</v>
      </c>
      <c r="O1551" s="4" t="s">
        <v>6933</v>
      </c>
    </row>
    <row r="1552" spans="1:15" x14ac:dyDescent="0.25">
      <c r="A1552">
        <v>150720</v>
      </c>
      <c r="B1552">
        <v>1507201</v>
      </c>
      <c r="C1552" t="s">
        <v>283</v>
      </c>
      <c r="D1552" t="s">
        <v>166</v>
      </c>
      <c r="E1552" t="s">
        <v>9</v>
      </c>
      <c r="F1552" t="s">
        <v>10</v>
      </c>
      <c r="G1552">
        <f>VLOOKUP(A1552,'Dados absolutos'!A:H,8,FALSE)</f>
        <v>30599</v>
      </c>
      <c r="H1552" s="1">
        <f t="shared" si="96"/>
        <v>0.14945246953561583</v>
      </c>
      <c r="I1552">
        <f>VLOOKUP(A1552,'Dados absolutos'!A:I,9,FALSE)</f>
        <v>0.53200000000000003</v>
      </c>
      <c r="J1552" s="1">
        <f>VLOOKUP(A1552,'Dados absolutos'!A:L,12,FALSE)</f>
        <v>4972.8096712310862</v>
      </c>
      <c r="K1552" s="1">
        <f t="shared" si="97"/>
        <v>0.36813394901203783</v>
      </c>
      <c r="L1552" s="1">
        <f>VLOOKUP(A1552,'Dados absolutos'!A:M,13,FALSE)</f>
        <v>0.19444444444444448</v>
      </c>
      <c r="M1552" s="1">
        <f t="shared" si="98"/>
        <v>0.15803814713896464</v>
      </c>
      <c r="N1552" s="3">
        <f t="shared" si="99"/>
        <v>-0.59264333233745736</v>
      </c>
      <c r="O1552" s="4" t="s">
        <v>6934</v>
      </c>
    </row>
    <row r="1553" spans="1:15" x14ac:dyDescent="0.25">
      <c r="A1553">
        <v>430760</v>
      </c>
      <c r="B1553">
        <v>4307609</v>
      </c>
      <c r="C1553" t="s">
        <v>4605</v>
      </c>
      <c r="D1553" t="s">
        <v>4459</v>
      </c>
      <c r="E1553" t="s">
        <v>3828</v>
      </c>
      <c r="F1553" t="s">
        <v>10</v>
      </c>
      <c r="G1553">
        <f>VLOOKUP(A1553,'Dados absolutos'!A:H,8,FALSE)</f>
        <v>47924</v>
      </c>
      <c r="H1553" s="1">
        <f t="shared" si="96"/>
        <v>0.23643977164891775</v>
      </c>
      <c r="I1553">
        <f>VLOOKUP(A1553,'Dados absolutos'!A:I,9,FALSE)</f>
        <v>0.75700000000000001</v>
      </c>
      <c r="J1553" s="1">
        <f>VLOOKUP(A1553,'Dados absolutos'!A:L,12,FALSE)</f>
        <v>5219.4198793923715</v>
      </c>
      <c r="K1553" s="1">
        <f t="shared" si="97"/>
        <v>0.38819742763041842</v>
      </c>
      <c r="L1553" s="1">
        <f>VLOOKUP(A1553,'Dados absolutos'!A:M,13,FALSE)</f>
        <v>0.51666666666666672</v>
      </c>
      <c r="M1553" s="1">
        <f t="shared" si="98"/>
        <v>0.31607629427792922</v>
      </c>
      <c r="N1553" s="3">
        <f t="shared" si="99"/>
        <v>-0.59268136170357155</v>
      </c>
      <c r="O1553" s="4" t="s">
        <v>6935</v>
      </c>
    </row>
    <row r="1554" spans="1:15" x14ac:dyDescent="0.25">
      <c r="A1554">
        <v>293080</v>
      </c>
      <c r="B1554">
        <v>2930808</v>
      </c>
      <c r="C1554" t="s">
        <v>2146</v>
      </c>
      <c r="D1554" t="s">
        <v>1784</v>
      </c>
      <c r="E1554" t="s">
        <v>466</v>
      </c>
      <c r="F1554" t="s">
        <v>10</v>
      </c>
      <c r="G1554">
        <f>VLOOKUP(A1554,'Dados absolutos'!A:H,8,FALSE)</f>
        <v>17054</v>
      </c>
      <c r="H1554" s="1">
        <f t="shared" si="96"/>
        <v>8.1444215156125266E-2</v>
      </c>
      <c r="I1554">
        <f>VLOOKUP(A1554,'Dados absolutos'!A:I,9,FALSE)</f>
        <v>0.59199999999999997</v>
      </c>
      <c r="J1554" s="1">
        <f>VLOOKUP(A1554,'Dados absolutos'!A:L,12,FALSE)</f>
        <v>4644.0627981705165</v>
      </c>
      <c r="K1554" s="1">
        <f t="shared" si="97"/>
        <v>0.34138807377966901</v>
      </c>
      <c r="L1554" s="1">
        <f>VLOOKUP(A1554,'Dados absolutos'!A:M,13,FALSE)</f>
        <v>0.4</v>
      </c>
      <c r="M1554" s="1">
        <f t="shared" si="98"/>
        <v>0.25885558583106272</v>
      </c>
      <c r="N1554" s="3">
        <f t="shared" si="99"/>
        <v>-0.593088272792481</v>
      </c>
      <c r="O1554" s="4" t="s">
        <v>6936</v>
      </c>
    </row>
    <row r="1555" spans="1:15" x14ac:dyDescent="0.25">
      <c r="A1555">
        <v>520350</v>
      </c>
      <c r="B1555">
        <v>5203500</v>
      </c>
      <c r="C1555" t="s">
        <v>5168</v>
      </c>
      <c r="D1555" t="s">
        <v>5136</v>
      </c>
      <c r="E1555" t="s">
        <v>4932</v>
      </c>
      <c r="F1555" t="s">
        <v>10</v>
      </c>
      <c r="G1555">
        <f>VLOOKUP(A1555,'Dados absolutos'!A:H,8,FALSE)</f>
        <v>23958</v>
      </c>
      <c r="H1555" s="1">
        <f t="shared" si="96"/>
        <v>0.11610859228687484</v>
      </c>
      <c r="I1555">
        <f>VLOOKUP(A1555,'Dados absolutos'!A:I,9,FALSE)</f>
        <v>0.70099999999999996</v>
      </c>
      <c r="J1555" s="1">
        <f>VLOOKUP(A1555,'Dados absolutos'!A:L,12,FALSE)</f>
        <v>6012.7899561733038</v>
      </c>
      <c r="K1555" s="1">
        <f t="shared" si="97"/>
        <v>0.45274367529242465</v>
      </c>
      <c r="L1555" s="1">
        <f>VLOOKUP(A1555,'Dados absolutos'!A:M,13,FALSE)</f>
        <v>0.7777777777777779</v>
      </c>
      <c r="M1555" s="1">
        <f t="shared" si="98"/>
        <v>0.44414168937329707</v>
      </c>
      <c r="N1555" s="3">
        <f t="shared" si="99"/>
        <v>-0.59349339363225284</v>
      </c>
      <c r="O1555" s="4" t="s">
        <v>6937</v>
      </c>
    </row>
    <row r="1556" spans="1:15" x14ac:dyDescent="0.25">
      <c r="A1556">
        <v>316935</v>
      </c>
      <c r="B1556">
        <v>3169356</v>
      </c>
      <c r="C1556" t="s">
        <v>2995</v>
      </c>
      <c r="D1556" t="s">
        <v>2181</v>
      </c>
      <c r="E1556" t="s">
        <v>2182</v>
      </c>
      <c r="F1556" t="s">
        <v>10</v>
      </c>
      <c r="G1556">
        <f>VLOOKUP(A1556,'Dados absolutos'!A:H,8,FALSE)</f>
        <v>28895</v>
      </c>
      <c r="H1556" s="1">
        <f t="shared" si="96"/>
        <v>0.14089683531910407</v>
      </c>
      <c r="I1556">
        <f>VLOOKUP(A1556,'Dados absolutos'!A:I,9,FALSE)</f>
        <v>0.752</v>
      </c>
      <c r="J1556" s="1">
        <f>VLOOKUP(A1556,'Dados absolutos'!A:L,12,FALSE)</f>
        <v>7467.5765139297455</v>
      </c>
      <c r="K1556" s="1">
        <f t="shared" si="97"/>
        <v>0.57110081554821102</v>
      </c>
      <c r="L1556" s="1">
        <f>VLOOKUP(A1556,'Dados absolutos'!A:M,13,FALSE)</f>
        <v>1.0722222222222224</v>
      </c>
      <c r="M1556" s="1">
        <f t="shared" si="98"/>
        <v>0.58855585831062684</v>
      </c>
      <c r="N1556" s="3">
        <f t="shared" si="99"/>
        <v>-0.59364812191848026</v>
      </c>
      <c r="O1556" s="4" t="s">
        <v>6938</v>
      </c>
    </row>
    <row r="1557" spans="1:15" x14ac:dyDescent="0.25">
      <c r="A1557">
        <v>150100</v>
      </c>
      <c r="B1557">
        <v>1501006</v>
      </c>
      <c r="C1557" t="s">
        <v>179</v>
      </c>
      <c r="D1557" t="s">
        <v>166</v>
      </c>
      <c r="E1557" t="s">
        <v>9</v>
      </c>
      <c r="F1557" t="s">
        <v>10</v>
      </c>
      <c r="G1557">
        <f>VLOOKUP(A1557,'Dados absolutos'!A:H,8,FALSE)</f>
        <v>18290</v>
      </c>
      <c r="H1557" s="1">
        <f t="shared" si="96"/>
        <v>8.7650062510355634E-2</v>
      </c>
      <c r="I1557">
        <f>VLOOKUP(A1557,'Dados absolutos'!A:I,9,FALSE)</f>
        <v>0.54100000000000004</v>
      </c>
      <c r="J1557" s="1">
        <f>VLOOKUP(A1557,'Dados absolutos'!A:L,12,FALSE)</f>
        <v>4183.7703089119741</v>
      </c>
      <c r="K1557" s="1">
        <f t="shared" si="97"/>
        <v>0.30394003549570581</v>
      </c>
      <c r="L1557" s="1">
        <f>VLOOKUP(A1557,'Dados absolutos'!A:M,13,FALSE)</f>
        <v>0.20555555555555555</v>
      </c>
      <c r="M1557" s="1">
        <f t="shared" si="98"/>
        <v>0.16348773841961856</v>
      </c>
      <c r="N1557" s="3">
        <f t="shared" si="99"/>
        <v>-0.59380223456573167</v>
      </c>
      <c r="O1557" s="4" t="s">
        <v>6939</v>
      </c>
    </row>
    <row r="1558" spans="1:15" x14ac:dyDescent="0.25">
      <c r="A1558">
        <v>291950</v>
      </c>
      <c r="B1558">
        <v>2919504</v>
      </c>
      <c r="C1558" t="s">
        <v>2011</v>
      </c>
      <c r="D1558" t="s">
        <v>1784</v>
      </c>
      <c r="E1558" t="s">
        <v>466</v>
      </c>
      <c r="F1558" t="s">
        <v>10</v>
      </c>
      <c r="G1558">
        <f>VLOOKUP(A1558,'Dados absolutos'!A:H,8,FALSE)</f>
        <v>43903</v>
      </c>
      <c r="H1558" s="1">
        <f t="shared" si="96"/>
        <v>0.21625068409927348</v>
      </c>
      <c r="I1558">
        <f>VLOOKUP(A1558,'Dados absolutos'!A:I,9,FALSE)</f>
        <v>0.61099999999999999</v>
      </c>
      <c r="J1558" s="1">
        <f>VLOOKUP(A1558,'Dados absolutos'!A:L,12,FALSE)</f>
        <v>3672.573161970708</v>
      </c>
      <c r="K1558" s="1">
        <f t="shared" si="97"/>
        <v>0.26235054451759715</v>
      </c>
      <c r="L1558" s="1">
        <f>VLOOKUP(A1558,'Dados absolutos'!A:M,13,FALSE)</f>
        <v>0</v>
      </c>
      <c r="M1558" s="1">
        <f t="shared" si="98"/>
        <v>6.2670299727520445E-2</v>
      </c>
      <c r="N1558" s="3">
        <f t="shared" si="99"/>
        <v>-0.5944295606908031</v>
      </c>
      <c r="O1558" s="4" t="s">
        <v>6940</v>
      </c>
    </row>
    <row r="1559" spans="1:15" x14ac:dyDescent="0.25">
      <c r="A1559">
        <v>260392</v>
      </c>
      <c r="B1559">
        <v>2603926</v>
      </c>
      <c r="C1559" t="s">
        <v>1489</v>
      </c>
      <c r="D1559" t="s">
        <v>1452</v>
      </c>
      <c r="E1559" t="s">
        <v>466</v>
      </c>
      <c r="F1559" t="s">
        <v>10</v>
      </c>
      <c r="G1559">
        <f>VLOOKUP(A1559,'Dados absolutos'!A:H,8,FALSE)</f>
        <v>12239</v>
      </c>
      <c r="H1559" s="1">
        <f t="shared" si="96"/>
        <v>5.7268523399960837E-2</v>
      </c>
      <c r="I1559">
        <f>VLOOKUP(A1559,'Dados absolutos'!A:I,9,FALSE)</f>
        <v>0.57299999999999995</v>
      </c>
      <c r="J1559" s="1">
        <f>VLOOKUP(A1559,'Dados absolutos'!A:L,12,FALSE)</f>
        <v>4331.8210572759217</v>
      </c>
      <c r="K1559" s="1">
        <f t="shared" si="97"/>
        <v>0.31598500738224117</v>
      </c>
      <c r="L1559" s="1">
        <f>VLOOKUP(A1559,'Dados absolutos'!A:M,13,FALSE)</f>
        <v>0.35555555555555562</v>
      </c>
      <c r="M1559" s="1">
        <f t="shared" si="98"/>
        <v>0.23705722070844693</v>
      </c>
      <c r="N1559" s="3">
        <f t="shared" si="99"/>
        <v>-0.59465926327383345</v>
      </c>
      <c r="O1559" s="4" t="s">
        <v>6941</v>
      </c>
    </row>
    <row r="1560" spans="1:15" x14ac:dyDescent="0.25">
      <c r="A1560">
        <v>261550</v>
      </c>
      <c r="B1560">
        <v>2615508</v>
      </c>
      <c r="C1560" t="s">
        <v>1609</v>
      </c>
      <c r="D1560" t="s">
        <v>1452</v>
      </c>
      <c r="E1560" t="s">
        <v>466</v>
      </c>
      <c r="F1560" t="s">
        <v>10</v>
      </c>
      <c r="G1560">
        <f>VLOOKUP(A1560,'Dados absolutos'!A:H,8,FALSE)</f>
        <v>13867</v>
      </c>
      <c r="H1560" s="1">
        <f t="shared" si="96"/>
        <v>6.5442568296956827E-2</v>
      </c>
      <c r="I1560">
        <f>VLOOKUP(A1560,'Dados absolutos'!A:I,9,FALSE)</f>
        <v>0.60499999999999998</v>
      </c>
      <c r="J1560" s="1">
        <f>VLOOKUP(A1560,'Dados absolutos'!A:L,12,FALSE)</f>
        <v>4407.9559803850871</v>
      </c>
      <c r="K1560" s="1">
        <f t="shared" si="97"/>
        <v>0.3221791199994844</v>
      </c>
      <c r="L1560" s="1">
        <f>VLOOKUP(A1560,'Dados absolutos'!A:M,13,FALSE)</f>
        <v>0.41666666666666663</v>
      </c>
      <c r="M1560" s="1">
        <f t="shared" si="98"/>
        <v>0.2670299727520436</v>
      </c>
      <c r="N1560" s="3">
        <f t="shared" si="99"/>
        <v>-0.59470657895048396</v>
      </c>
      <c r="O1560" s="4" t="s">
        <v>6942</v>
      </c>
    </row>
    <row r="1561" spans="1:15" x14ac:dyDescent="0.25">
      <c r="A1561">
        <v>270570</v>
      </c>
      <c r="B1561">
        <v>2705705</v>
      </c>
      <c r="C1561" t="s">
        <v>1676</v>
      </c>
      <c r="D1561" t="s">
        <v>1620</v>
      </c>
      <c r="E1561" t="s">
        <v>466</v>
      </c>
      <c r="F1561" t="s">
        <v>10</v>
      </c>
      <c r="G1561">
        <f>VLOOKUP(A1561,'Dados absolutos'!A:H,8,FALSE)</f>
        <v>20695</v>
      </c>
      <c r="H1561" s="1">
        <f t="shared" si="96"/>
        <v>9.972535610819061E-2</v>
      </c>
      <c r="I1561">
        <f>VLOOKUP(A1561,'Dados absolutos'!A:I,9,FALSE)</f>
        <v>0.56499999999999995</v>
      </c>
      <c r="J1561" s="1">
        <f>VLOOKUP(A1561,'Dados absolutos'!A:L,12,FALSE)</f>
        <v>6128.2102532012559</v>
      </c>
      <c r="K1561" s="1">
        <f t="shared" si="97"/>
        <v>0.46213392997333774</v>
      </c>
      <c r="L1561" s="1">
        <f>VLOOKUP(A1561,'Dados absolutos'!A:M,13,FALSE)</f>
        <v>0.55000000000000004</v>
      </c>
      <c r="M1561" s="1">
        <f t="shared" si="98"/>
        <v>0.33242506811989103</v>
      </c>
      <c r="N1561" s="3">
        <f t="shared" si="99"/>
        <v>-0.59498350574525605</v>
      </c>
      <c r="O1561" s="4" t="s">
        <v>6943</v>
      </c>
    </row>
    <row r="1562" spans="1:15" x14ac:dyDescent="0.25">
      <c r="A1562">
        <v>160020</v>
      </c>
      <c r="B1562">
        <v>1600204</v>
      </c>
      <c r="C1562" t="s">
        <v>313</v>
      </c>
      <c r="D1562" t="s">
        <v>310</v>
      </c>
      <c r="E1562" t="s">
        <v>9</v>
      </c>
      <c r="F1562" t="s">
        <v>10</v>
      </c>
      <c r="G1562">
        <f>VLOOKUP(A1562,'Dados absolutos'!A:H,8,FALSE)</f>
        <v>10612</v>
      </c>
      <c r="H1562" s="1">
        <f t="shared" si="96"/>
        <v>4.9099499415063738E-2</v>
      </c>
      <c r="I1562">
        <f>VLOOKUP(A1562,'Dados absolutos'!A:I,9,FALSE)</f>
        <v>0.64300000000000002</v>
      </c>
      <c r="J1562" s="1">
        <f>VLOOKUP(A1562,'Dados absolutos'!A:L,12,FALSE)</f>
        <v>5485</v>
      </c>
      <c r="K1562" s="1">
        <f t="shared" si="97"/>
        <v>0.40980424233207602</v>
      </c>
      <c r="L1562" s="1">
        <f>VLOOKUP(A1562,'Dados absolutos'!A:M,13,FALSE)</f>
        <v>0.70555555555555549</v>
      </c>
      <c r="M1562" s="1">
        <f t="shared" si="98"/>
        <v>0.40871934604904631</v>
      </c>
      <c r="N1562" s="3">
        <f t="shared" si="99"/>
        <v>-0.59498539686796592</v>
      </c>
      <c r="O1562" s="4" t="s">
        <v>6944</v>
      </c>
    </row>
    <row r="1563" spans="1:15" x14ac:dyDescent="0.25">
      <c r="A1563">
        <v>353680</v>
      </c>
      <c r="B1563">
        <v>3536802</v>
      </c>
      <c r="C1563" t="s">
        <v>3606</v>
      </c>
      <c r="D1563" t="s">
        <v>3202</v>
      </c>
      <c r="E1563" t="s">
        <v>2182</v>
      </c>
      <c r="F1563" t="s">
        <v>10</v>
      </c>
      <c r="G1563">
        <f>VLOOKUP(A1563,'Dados absolutos'!A:H,8,FALSE)</f>
        <v>6557</v>
      </c>
      <c r="H1563" s="1">
        <f t="shared" si="96"/>
        <v>2.8739700854057148E-2</v>
      </c>
      <c r="I1563">
        <f>VLOOKUP(A1563,'Dados absolutos'!A:I,9,FALSE)</f>
        <v>0.67700000000000005</v>
      </c>
      <c r="J1563" s="1">
        <f>VLOOKUP(A1563,'Dados absolutos'!A:L,12,FALSE)</f>
        <v>5789.2626780539886</v>
      </c>
      <c r="K1563" s="1">
        <f t="shared" si="97"/>
        <v>0.43455815572853601</v>
      </c>
      <c r="L1563" s="1">
        <f>VLOOKUP(A1563,'Dados absolutos'!A:M,13,FALSE)</f>
        <v>0.86666666666666659</v>
      </c>
      <c r="M1563" s="1">
        <f t="shared" si="98"/>
        <v>0.4877384196185286</v>
      </c>
      <c r="N1563" s="3">
        <f t="shared" si="99"/>
        <v>-0.59508003525595021</v>
      </c>
      <c r="O1563" s="4" t="s">
        <v>6945</v>
      </c>
    </row>
    <row r="1564" spans="1:15" x14ac:dyDescent="0.25">
      <c r="A1564">
        <v>130080</v>
      </c>
      <c r="B1564">
        <v>1300805</v>
      </c>
      <c r="C1564" t="s">
        <v>100</v>
      </c>
      <c r="D1564" t="s">
        <v>87</v>
      </c>
      <c r="E1564" t="s">
        <v>9</v>
      </c>
      <c r="F1564" t="s">
        <v>10</v>
      </c>
      <c r="G1564">
        <f>VLOOKUP(A1564,'Dados absolutos'!A:H,8,FALSE)</f>
        <v>33080</v>
      </c>
      <c r="H1564" s="1">
        <f t="shared" si="96"/>
        <v>0.16190935245296662</v>
      </c>
      <c r="I1564">
        <f>VLOOKUP(A1564,'Dados absolutos'!A:I,9,FALSE)</f>
        <v>0.56000000000000005</v>
      </c>
      <c r="J1564" s="1">
        <f>VLOOKUP(A1564,'Dados absolutos'!A:L,12,FALSE)</f>
        <v>4945.6865586457079</v>
      </c>
      <c r="K1564" s="1">
        <f t="shared" si="97"/>
        <v>0.36592729263119261</v>
      </c>
      <c r="L1564" s="1">
        <f>VLOOKUP(A1564,'Dados absolutos'!A:M,13,FALSE)</f>
        <v>0.21666666666666665</v>
      </c>
      <c r="M1564" s="1">
        <f t="shared" si="98"/>
        <v>0.16893732970027248</v>
      </c>
      <c r="N1564" s="3">
        <f t="shared" si="99"/>
        <v>-0.59508061047795358</v>
      </c>
      <c r="O1564" s="4" t="s">
        <v>6946</v>
      </c>
    </row>
    <row r="1565" spans="1:15" x14ac:dyDescent="0.25">
      <c r="A1565">
        <v>150290</v>
      </c>
      <c r="B1565">
        <v>1502905</v>
      </c>
      <c r="C1565" t="s">
        <v>210</v>
      </c>
      <c r="D1565" t="s">
        <v>166</v>
      </c>
      <c r="E1565" t="s">
        <v>9</v>
      </c>
      <c r="F1565" t="s">
        <v>10</v>
      </c>
      <c r="G1565">
        <f>VLOOKUP(A1565,'Dados absolutos'!A:H,8,FALSE)</f>
        <v>41262</v>
      </c>
      <c r="H1565" s="1">
        <f t="shared" si="96"/>
        <v>0.20299045524610002</v>
      </c>
      <c r="I1565">
        <f>VLOOKUP(A1565,'Dados absolutos'!A:I,9,FALSE)</f>
        <v>0.58199999999999996</v>
      </c>
      <c r="J1565" s="1">
        <f>VLOOKUP(A1565,'Dados absolutos'!A:L,12,FALSE)</f>
        <v>5485</v>
      </c>
      <c r="K1565" s="1">
        <f t="shared" si="97"/>
        <v>0.40980424233207602</v>
      </c>
      <c r="L1565" s="1">
        <f>VLOOKUP(A1565,'Dados absolutos'!A:M,13,FALSE)</f>
        <v>0.26666666666666672</v>
      </c>
      <c r="M1565" s="1">
        <f t="shared" si="98"/>
        <v>0.19346049046321528</v>
      </c>
      <c r="N1565" s="3">
        <f t="shared" si="99"/>
        <v>-0.5953532966227606</v>
      </c>
      <c r="O1565" s="4" t="s">
        <v>6947</v>
      </c>
    </row>
    <row r="1566" spans="1:15" x14ac:dyDescent="0.25">
      <c r="A1566">
        <v>280400</v>
      </c>
      <c r="B1566">
        <v>2804003</v>
      </c>
      <c r="C1566" t="s">
        <v>1749</v>
      </c>
      <c r="D1566" t="s">
        <v>1716</v>
      </c>
      <c r="E1566" t="s">
        <v>466</v>
      </c>
      <c r="F1566" t="s">
        <v>10</v>
      </c>
      <c r="G1566">
        <f>VLOOKUP(A1566,'Dados absolutos'!A:H,8,FALSE)</f>
        <v>15719</v>
      </c>
      <c r="H1566" s="1">
        <f t="shared" si="96"/>
        <v>7.474129750410459E-2</v>
      </c>
      <c r="I1566">
        <f>VLOOKUP(A1566,'Dados absolutos'!A:I,9,FALSE)</f>
        <v>0.61799999999999999</v>
      </c>
      <c r="J1566" s="1">
        <f>VLOOKUP(A1566,'Dados absolutos'!A:L,12,FALSE)</f>
        <v>5817.836126980088</v>
      </c>
      <c r="K1566" s="1">
        <f t="shared" si="97"/>
        <v>0.43688280719311473</v>
      </c>
      <c r="L1566" s="1">
        <f>VLOOKUP(A1566,'Dados absolutos'!A:M,13,FALSE)</f>
        <v>0.65555555555555556</v>
      </c>
      <c r="M1566" s="1">
        <f t="shared" si="98"/>
        <v>0.38419618528610355</v>
      </c>
      <c r="N1566" s="3">
        <f t="shared" si="99"/>
        <v>-0.59594532440290648</v>
      </c>
      <c r="O1566" s="4" t="s">
        <v>6948</v>
      </c>
    </row>
    <row r="1567" spans="1:15" x14ac:dyDescent="0.25">
      <c r="A1567">
        <v>230980</v>
      </c>
      <c r="B1567">
        <v>2309805</v>
      </c>
      <c r="C1567" t="s">
        <v>1030</v>
      </c>
      <c r="D1567" t="s">
        <v>905</v>
      </c>
      <c r="E1567" t="s">
        <v>466</v>
      </c>
      <c r="F1567" t="s">
        <v>10</v>
      </c>
      <c r="G1567">
        <f>VLOOKUP(A1567,'Dados absolutos'!A:H,8,FALSE)</f>
        <v>11186</v>
      </c>
      <c r="H1567" s="1">
        <f t="shared" si="96"/>
        <v>5.1981502959827681E-2</v>
      </c>
      <c r="I1567">
        <f>VLOOKUP(A1567,'Dados absolutos'!A:I,9,FALSE)</f>
        <v>0.63500000000000001</v>
      </c>
      <c r="J1567" s="1">
        <f>VLOOKUP(A1567,'Dados absolutos'!A:L,12,FALSE)</f>
        <v>6000.0404076524228</v>
      </c>
      <c r="K1567" s="1">
        <f t="shared" si="97"/>
        <v>0.45170640965751874</v>
      </c>
      <c r="L1567" s="1">
        <f>VLOOKUP(A1567,'Dados absolutos'!A:M,13,FALSE)</f>
        <v>0.76666666666666672</v>
      </c>
      <c r="M1567" s="1">
        <f t="shared" si="98"/>
        <v>0.43869209809264309</v>
      </c>
      <c r="N1567" s="3">
        <f t="shared" si="99"/>
        <v>-0.59603280860504781</v>
      </c>
      <c r="O1567" s="4" t="s">
        <v>6949</v>
      </c>
    </row>
    <row r="1568" spans="1:15" x14ac:dyDescent="0.25">
      <c r="A1568">
        <v>430280</v>
      </c>
      <c r="B1568">
        <v>4302808</v>
      </c>
      <c r="C1568" t="s">
        <v>4513</v>
      </c>
      <c r="D1568" t="s">
        <v>4459</v>
      </c>
      <c r="E1568" t="s">
        <v>3828</v>
      </c>
      <c r="F1568" t="s">
        <v>10</v>
      </c>
      <c r="G1568">
        <f>VLOOKUP(A1568,'Dados absolutos'!A:H,8,FALSE)</f>
        <v>32515</v>
      </c>
      <c r="H1568" s="1">
        <f t="shared" si="96"/>
        <v>0.15907253711709268</v>
      </c>
      <c r="I1568">
        <f>VLOOKUP(A1568,'Dados absolutos'!A:I,9,FALSE)</f>
        <v>0.70399999999999996</v>
      </c>
      <c r="J1568" s="1">
        <f>VLOOKUP(A1568,'Dados absolutos'!A:L,12,FALSE)</f>
        <v>5470.0368583730578</v>
      </c>
      <c r="K1568" s="1">
        <f t="shared" si="97"/>
        <v>0.4085868852959082</v>
      </c>
      <c r="L1568" s="1">
        <f>VLOOKUP(A1568,'Dados absolutos'!A:M,13,FALSE)</f>
        <v>0.60000000000000009</v>
      </c>
      <c r="M1568" s="1">
        <f t="shared" si="98"/>
        <v>0.35694822888283384</v>
      </c>
      <c r="N1568" s="3">
        <f t="shared" si="99"/>
        <v>-0.59656611929598169</v>
      </c>
      <c r="O1568" s="4" t="s">
        <v>6950</v>
      </c>
    </row>
    <row r="1569" spans="1:15" x14ac:dyDescent="0.25">
      <c r="A1569">
        <v>231270</v>
      </c>
      <c r="B1569">
        <v>2312700</v>
      </c>
      <c r="C1569" t="s">
        <v>1065</v>
      </c>
      <c r="D1569" t="s">
        <v>905</v>
      </c>
      <c r="E1569" t="s">
        <v>466</v>
      </c>
      <c r="F1569" t="s">
        <v>10</v>
      </c>
      <c r="G1569">
        <f>VLOOKUP(A1569,'Dados absolutos'!A:H,8,FALSE)</f>
        <v>24266</v>
      </c>
      <c r="H1569" s="1">
        <f t="shared" si="96"/>
        <v>0.11765503321333354</v>
      </c>
      <c r="I1569">
        <f>VLOOKUP(A1569,'Dados absolutos'!A:I,9,FALSE)</f>
        <v>0.61899999999999999</v>
      </c>
      <c r="J1569" s="1">
        <f>VLOOKUP(A1569,'Dados absolutos'!A:L,12,FALSE)</f>
        <v>4465.1533297618071</v>
      </c>
      <c r="K1569" s="1">
        <f t="shared" si="97"/>
        <v>0.32683252751575936</v>
      </c>
      <c r="L1569" s="1">
        <f>VLOOKUP(A1569,'Dados absolutos'!A:M,13,FALSE)</f>
        <v>0.34444444444444444</v>
      </c>
      <c r="M1569" s="1">
        <f t="shared" si="98"/>
        <v>0.23160762942779292</v>
      </c>
      <c r="N1569" s="3">
        <f t="shared" si="99"/>
        <v>-0.59656986487463293</v>
      </c>
      <c r="O1569" s="4" t="s">
        <v>6951</v>
      </c>
    </row>
    <row r="1570" spans="1:15" x14ac:dyDescent="0.25">
      <c r="A1570">
        <v>292340</v>
      </c>
      <c r="B1570">
        <v>2923407</v>
      </c>
      <c r="C1570" t="s">
        <v>2063</v>
      </c>
      <c r="D1570" t="s">
        <v>1784</v>
      </c>
      <c r="E1570" t="s">
        <v>466</v>
      </c>
      <c r="F1570" t="s">
        <v>10</v>
      </c>
      <c r="G1570">
        <f>VLOOKUP(A1570,'Dados absolutos'!A:H,8,FALSE)</f>
        <v>20078</v>
      </c>
      <c r="H1570" s="1">
        <f t="shared" si="96"/>
        <v>9.6627453343174324E-2</v>
      </c>
      <c r="I1570">
        <f>VLOOKUP(A1570,'Dados absolutos'!A:I,9,FALSE)</f>
        <v>0.58599999999999997</v>
      </c>
      <c r="J1570" s="1">
        <f>VLOOKUP(A1570,'Dados absolutos'!A:L,12,FALSE)</f>
        <v>4313.9467337384203</v>
      </c>
      <c r="K1570" s="1">
        <f t="shared" si="97"/>
        <v>0.31453080517874549</v>
      </c>
      <c r="L1570" s="1">
        <f>VLOOKUP(A1570,'Dados absolutos'!A:M,13,FALSE)</f>
        <v>0.29444444444444445</v>
      </c>
      <c r="M1570" s="1">
        <f t="shared" si="98"/>
        <v>0.20708446866485017</v>
      </c>
      <c r="N1570" s="3">
        <f t="shared" si="99"/>
        <v>-0.59681888317072096</v>
      </c>
      <c r="O1570" s="4" t="s">
        <v>6952</v>
      </c>
    </row>
    <row r="1571" spans="1:15" x14ac:dyDescent="0.25">
      <c r="A1571">
        <v>120039</v>
      </c>
      <c r="B1571">
        <v>1200393</v>
      </c>
      <c r="C1571" t="s">
        <v>77</v>
      </c>
      <c r="D1571" t="s">
        <v>64</v>
      </c>
      <c r="E1571" t="s">
        <v>9</v>
      </c>
      <c r="F1571" t="s">
        <v>10</v>
      </c>
      <c r="G1571">
        <f>VLOOKUP(A1571,'Dados absolutos'!A:H,8,FALSE)</f>
        <v>10735</v>
      </c>
      <c r="H1571" s="1">
        <f t="shared" si="96"/>
        <v>4.9717071603227442E-2</v>
      </c>
      <c r="I1571">
        <f>VLOOKUP(A1571,'Dados absolutos'!A:I,9,FALSE)</f>
        <v>0.53200000000000003</v>
      </c>
      <c r="J1571" s="1">
        <f>VLOOKUP(A1571,'Dados absolutos'!A:L,12,FALSE)</f>
        <v>5908.9202897065679</v>
      </c>
      <c r="K1571" s="1">
        <f t="shared" si="97"/>
        <v>0.44429314582005691</v>
      </c>
      <c r="L1571" s="1">
        <f>VLOOKUP(A1571,'Dados absolutos'!A:M,13,FALSE)</f>
        <v>0.54444444444444451</v>
      </c>
      <c r="M1571" s="1">
        <f t="shared" si="98"/>
        <v>0.32970027247956407</v>
      </c>
      <c r="N1571" s="3">
        <f t="shared" si="99"/>
        <v>-0.59687580173726529</v>
      </c>
      <c r="O1571" s="4" t="s">
        <v>6953</v>
      </c>
    </row>
    <row r="1572" spans="1:15" x14ac:dyDescent="0.25">
      <c r="A1572">
        <v>500345</v>
      </c>
      <c r="B1572">
        <v>5003454</v>
      </c>
      <c r="C1572" t="s">
        <v>4956</v>
      </c>
      <c r="D1572" t="s">
        <v>4931</v>
      </c>
      <c r="E1572" t="s">
        <v>4932</v>
      </c>
      <c r="F1572" t="s">
        <v>10</v>
      </c>
      <c r="G1572">
        <f>VLOOKUP(A1572,'Dados absolutos'!A:H,8,FALSE)</f>
        <v>13663</v>
      </c>
      <c r="H1572" s="1">
        <f t="shared" si="96"/>
        <v>6.4418302228782878E-2</v>
      </c>
      <c r="I1572">
        <f>VLOOKUP(A1572,'Dados absolutos'!A:I,9,FALSE)</f>
        <v>0.69399999999999995</v>
      </c>
      <c r="J1572" s="1">
        <f>VLOOKUP(A1572,'Dados absolutos'!A:L,12,FALSE)</f>
        <v>3162.5415765205303</v>
      </c>
      <c r="K1572" s="1">
        <f t="shared" si="97"/>
        <v>0.22085588018202379</v>
      </c>
      <c r="L1572" s="1">
        <f>VLOOKUP(A1572,'Dados absolutos'!A:M,13,FALSE)</f>
        <v>0.38888888888888895</v>
      </c>
      <c r="M1572" s="1">
        <f t="shared" si="98"/>
        <v>0.25340599455040874</v>
      </c>
      <c r="N1572" s="3">
        <f t="shared" si="99"/>
        <v>-0.59703158340283213</v>
      </c>
      <c r="O1572" s="4" t="s">
        <v>6954</v>
      </c>
    </row>
    <row r="1573" spans="1:15" x14ac:dyDescent="0.25">
      <c r="A1573">
        <v>353200</v>
      </c>
      <c r="B1573">
        <v>3532009</v>
      </c>
      <c r="C1573" t="s">
        <v>3551</v>
      </c>
      <c r="D1573" t="s">
        <v>3202</v>
      </c>
      <c r="E1573" t="s">
        <v>2182</v>
      </c>
      <c r="F1573" t="s">
        <v>10</v>
      </c>
      <c r="G1573">
        <f>VLOOKUP(A1573,'Dados absolutos'!A:H,8,FALSE)</f>
        <v>13720</v>
      </c>
      <c r="H1573" s="1">
        <f t="shared" si="96"/>
        <v>6.4704494218419714E-2</v>
      </c>
      <c r="I1573">
        <f>VLOOKUP(A1573,'Dados absolutos'!A:I,9,FALSE)</f>
        <v>0.71499999999999997</v>
      </c>
      <c r="J1573" s="1">
        <f>VLOOKUP(A1573,'Dados absolutos'!A:L,12,FALSE)</f>
        <v>6092.9823841107873</v>
      </c>
      <c r="K1573" s="1">
        <f t="shared" si="97"/>
        <v>0.45926789452599132</v>
      </c>
      <c r="L1573" s="1">
        <f>VLOOKUP(A1573,'Dados absolutos'!A:M,13,FALSE)</f>
        <v>0.91666666666666663</v>
      </c>
      <c r="M1573" s="1">
        <f t="shared" si="98"/>
        <v>0.5122615803814714</v>
      </c>
      <c r="N1573" s="3">
        <f t="shared" si="99"/>
        <v>-0.59730181992610021</v>
      </c>
      <c r="O1573" s="4" t="s">
        <v>6955</v>
      </c>
    </row>
    <row r="1574" spans="1:15" x14ac:dyDescent="0.25">
      <c r="A1574">
        <v>293320</v>
      </c>
      <c r="B1574">
        <v>2933208</v>
      </c>
      <c r="C1574" t="s">
        <v>1244</v>
      </c>
      <c r="D1574" t="s">
        <v>1784</v>
      </c>
      <c r="E1574" t="s">
        <v>466</v>
      </c>
      <c r="F1574" t="s">
        <v>10</v>
      </c>
      <c r="G1574">
        <f>VLOOKUP(A1574,'Dados absolutos'!A:H,8,FALSE)</f>
        <v>42529</v>
      </c>
      <c r="H1574" s="1">
        <f t="shared" si="96"/>
        <v>0.20935195087539601</v>
      </c>
      <c r="I1574">
        <f>VLOOKUP(A1574,'Dados absolutos'!A:I,9,FALSE)</f>
        <v>0.64500000000000002</v>
      </c>
      <c r="J1574" s="1">
        <f>VLOOKUP(A1574,'Dados absolutos'!A:L,12,FALSE)</f>
        <v>4343.9311006607259</v>
      </c>
      <c r="K1574" s="1">
        <f t="shared" si="97"/>
        <v>0.31697024476689872</v>
      </c>
      <c r="L1574" s="1">
        <f>VLOOKUP(A1574,'Dados absolutos'!A:M,13,FALSE)</f>
        <v>0.18888888888888888</v>
      </c>
      <c r="M1574" s="1">
        <f t="shared" si="98"/>
        <v>0.15531335149863759</v>
      </c>
      <c r="N1574" s="3">
        <f t="shared" si="99"/>
        <v>-0.59730494239286513</v>
      </c>
      <c r="O1574" s="4" t="s">
        <v>6956</v>
      </c>
    </row>
    <row r="1575" spans="1:15" x14ac:dyDescent="0.25">
      <c r="A1575">
        <v>411250</v>
      </c>
      <c r="B1575">
        <v>4112504</v>
      </c>
      <c r="C1575" t="s">
        <v>3985</v>
      </c>
      <c r="D1575" t="s">
        <v>3827</v>
      </c>
      <c r="E1575" t="s">
        <v>3828</v>
      </c>
      <c r="F1575" t="s">
        <v>10</v>
      </c>
      <c r="G1575">
        <f>VLOOKUP(A1575,'Dados absolutos'!A:H,8,FALSE)</f>
        <v>12004</v>
      </c>
      <c r="H1575" s="1">
        <f t="shared" si="96"/>
        <v>5.6088609056721243E-2</v>
      </c>
      <c r="I1575">
        <f>VLOOKUP(A1575,'Dados absolutos'!A:I,9,FALSE)</f>
        <v>0.68899999999999995</v>
      </c>
      <c r="J1575" s="1">
        <f>VLOOKUP(A1575,'Dados absolutos'!A:L,12,FALSE)</f>
        <v>5536.7833513828728</v>
      </c>
      <c r="K1575" s="1">
        <f t="shared" si="97"/>
        <v>0.41401718295203155</v>
      </c>
      <c r="L1575" s="1">
        <f>VLOOKUP(A1575,'Dados absolutos'!A:M,13,FALSE)</f>
        <v>0.78888888888888897</v>
      </c>
      <c r="M1575" s="1">
        <f t="shared" si="98"/>
        <v>0.44959128065395104</v>
      </c>
      <c r="N1575" s="3">
        <f t="shared" si="99"/>
        <v>-0.5973372932413592</v>
      </c>
      <c r="O1575" s="4" t="s">
        <v>6957</v>
      </c>
    </row>
    <row r="1576" spans="1:15" x14ac:dyDescent="0.25">
      <c r="A1576">
        <v>240170</v>
      </c>
      <c r="B1576">
        <v>2401701</v>
      </c>
      <c r="C1576" t="s">
        <v>712</v>
      </c>
      <c r="D1576" t="s">
        <v>1086</v>
      </c>
      <c r="E1576" t="s">
        <v>466</v>
      </c>
      <c r="F1576" t="s">
        <v>10</v>
      </c>
      <c r="G1576">
        <f>VLOOKUP(A1576,'Dados absolutos'!A:H,8,FALSE)</f>
        <v>9952</v>
      </c>
      <c r="H1576" s="1">
        <f t="shared" si="96"/>
        <v>4.5785697429795096E-2</v>
      </c>
      <c r="I1576">
        <f>VLOOKUP(A1576,'Dados absolutos'!A:I,9,FALSE)</f>
        <v>0.58399999999999996</v>
      </c>
      <c r="J1576" s="1">
        <f>VLOOKUP(A1576,'Dados absolutos'!A:L,12,FALSE)</f>
        <v>5160.2333822347264</v>
      </c>
      <c r="K1576" s="1">
        <f t="shared" si="97"/>
        <v>0.3833821889220409</v>
      </c>
      <c r="L1576" s="1">
        <f>VLOOKUP(A1576,'Dados absolutos'!A:M,13,FALSE)</f>
        <v>0.53333333333333333</v>
      </c>
      <c r="M1576" s="1">
        <f t="shared" si="98"/>
        <v>0.3242506811989101</v>
      </c>
      <c r="N1576" s="3">
        <f t="shared" si="99"/>
        <v>-0.59734581029333567</v>
      </c>
      <c r="O1576" s="4" t="s">
        <v>6958</v>
      </c>
    </row>
    <row r="1577" spans="1:15" x14ac:dyDescent="0.25">
      <c r="A1577">
        <v>310420</v>
      </c>
      <c r="B1577">
        <v>3104205</v>
      </c>
      <c r="C1577" t="s">
        <v>2227</v>
      </c>
      <c r="D1577" t="s">
        <v>2181</v>
      </c>
      <c r="E1577" t="s">
        <v>2182</v>
      </c>
      <c r="F1577" t="s">
        <v>10</v>
      </c>
      <c r="G1577">
        <f>VLOOKUP(A1577,'Dados absolutos'!A:H,8,FALSE)</f>
        <v>41416</v>
      </c>
      <c r="H1577" s="1">
        <f t="shared" si="96"/>
        <v>0.20376367570932935</v>
      </c>
      <c r="I1577">
        <f>VLOOKUP(A1577,'Dados absolutos'!A:I,9,FALSE)</f>
        <v>0.749</v>
      </c>
      <c r="J1577" s="1">
        <f>VLOOKUP(A1577,'Dados absolutos'!A:L,12,FALSE)</f>
        <v>5007.3809583252851</v>
      </c>
      <c r="K1577" s="1">
        <f t="shared" si="97"/>
        <v>0.37094656688619621</v>
      </c>
      <c r="L1577" s="1">
        <f>VLOOKUP(A1577,'Dados absolutos'!A:M,13,FALSE)</f>
        <v>0.52222222222222237</v>
      </c>
      <c r="M1577" s="1">
        <f t="shared" si="98"/>
        <v>0.31880108991825623</v>
      </c>
      <c r="N1577" s="3">
        <f t="shared" si="99"/>
        <v>-0.59738180125861051</v>
      </c>
      <c r="O1577" s="4" t="s">
        <v>6959</v>
      </c>
    </row>
    <row r="1578" spans="1:15" x14ac:dyDescent="0.25">
      <c r="A1578">
        <v>353130</v>
      </c>
      <c r="B1578">
        <v>3531308</v>
      </c>
      <c r="C1578" t="s">
        <v>3544</v>
      </c>
      <c r="D1578" t="s">
        <v>3202</v>
      </c>
      <c r="E1578" t="s">
        <v>2182</v>
      </c>
      <c r="F1578" t="s">
        <v>10</v>
      </c>
      <c r="G1578">
        <f>VLOOKUP(A1578,'Dados absolutos'!A:H,8,FALSE)</f>
        <v>47574</v>
      </c>
      <c r="H1578" s="1">
        <f t="shared" si="96"/>
        <v>0.23468245241430558</v>
      </c>
      <c r="I1578">
        <f>VLOOKUP(A1578,'Dados absolutos'!A:I,9,FALSE)</f>
        <v>0.76800000000000002</v>
      </c>
      <c r="J1578" s="1">
        <f>VLOOKUP(A1578,'Dados absolutos'!A:L,12,FALSE)</f>
        <v>5389.0111167864798</v>
      </c>
      <c r="K1578" s="1">
        <f t="shared" si="97"/>
        <v>0.4019948701235373</v>
      </c>
      <c r="L1578" s="1">
        <f>VLOOKUP(A1578,'Dados absolutos'!A:M,13,FALSE)</f>
        <v>0.56111111111111112</v>
      </c>
      <c r="M1578" s="1">
        <f t="shared" si="98"/>
        <v>0.33787465940054495</v>
      </c>
      <c r="N1578" s="3">
        <f t="shared" si="99"/>
        <v>-0.59743775830868673</v>
      </c>
      <c r="O1578" s="4" t="s">
        <v>6960</v>
      </c>
    </row>
    <row r="1579" spans="1:15" x14ac:dyDescent="0.25">
      <c r="A1579">
        <v>420260</v>
      </c>
      <c r="B1579">
        <v>4202602</v>
      </c>
      <c r="C1579" t="s">
        <v>4234</v>
      </c>
      <c r="D1579" t="s">
        <v>4197</v>
      </c>
      <c r="E1579" t="s">
        <v>3828</v>
      </c>
      <c r="F1579" t="s">
        <v>10</v>
      </c>
      <c r="G1579">
        <f>VLOOKUP(A1579,'Dados absolutos'!A:H,8,FALSE)</f>
        <v>8418</v>
      </c>
      <c r="H1579" s="1">
        <f t="shared" si="96"/>
        <v>3.8083618270094946E-2</v>
      </c>
      <c r="I1579">
        <f>VLOOKUP(A1579,'Dados absolutos'!A:I,9,FALSE)</f>
        <v>0.69899999999999995</v>
      </c>
      <c r="J1579" s="1">
        <f>VLOOKUP(A1579,'Dados absolutos'!A:L,12,FALSE)</f>
        <v>5663.8569577096696</v>
      </c>
      <c r="K1579" s="1">
        <f t="shared" si="97"/>
        <v>0.42435551648050729</v>
      </c>
      <c r="L1579" s="1">
        <f>VLOOKUP(A1579,'Dados absolutos'!A:M,13,FALSE)</f>
        <v>0.86666666666666659</v>
      </c>
      <c r="M1579" s="1">
        <f t="shared" si="98"/>
        <v>0.4877384196185286</v>
      </c>
      <c r="N1579" s="3">
        <f t="shared" si="99"/>
        <v>-0.59753347859188377</v>
      </c>
      <c r="O1579" s="4" t="s">
        <v>6961</v>
      </c>
    </row>
    <row r="1580" spans="1:15" x14ac:dyDescent="0.25">
      <c r="A1580">
        <v>290010</v>
      </c>
      <c r="B1580">
        <v>2900108</v>
      </c>
      <c r="C1580" t="s">
        <v>1783</v>
      </c>
      <c r="D1580" t="s">
        <v>1784</v>
      </c>
      <c r="E1580" t="s">
        <v>466</v>
      </c>
      <c r="F1580" t="s">
        <v>10</v>
      </c>
      <c r="G1580">
        <f>VLOOKUP(A1580,'Dados absolutos'!A:H,8,FALSE)</f>
        <v>7301</v>
      </c>
      <c r="H1580" s="1">
        <f t="shared" si="96"/>
        <v>3.2475259455632711E-2</v>
      </c>
      <c r="I1580">
        <f>VLOOKUP(A1580,'Dados absolutos'!A:I,9,FALSE)</f>
        <v>0.60299999999999998</v>
      </c>
      <c r="J1580" s="1">
        <f>VLOOKUP(A1580,'Dados absolutos'!A:L,12,FALSE)</f>
        <v>4330.4878222161351</v>
      </c>
      <c r="K1580" s="1">
        <f t="shared" si="97"/>
        <v>0.31587653931307752</v>
      </c>
      <c r="L1580" s="1">
        <f>VLOOKUP(A1580,'Dados absolutos'!A:M,13,FALSE)</f>
        <v>0.46111111111111108</v>
      </c>
      <c r="M1580" s="1">
        <f t="shared" si="98"/>
        <v>0.28882833787465945</v>
      </c>
      <c r="N1580" s="3">
        <f t="shared" si="99"/>
        <v>-0.59757294198278532</v>
      </c>
      <c r="O1580" s="4" t="s">
        <v>6962</v>
      </c>
    </row>
    <row r="1581" spans="1:15" x14ac:dyDescent="0.25">
      <c r="A1581">
        <v>280040</v>
      </c>
      <c r="B1581">
        <v>2800407</v>
      </c>
      <c r="C1581" t="s">
        <v>1719</v>
      </c>
      <c r="D1581" t="s">
        <v>1716</v>
      </c>
      <c r="E1581" t="s">
        <v>466</v>
      </c>
      <c r="F1581" t="s">
        <v>10</v>
      </c>
      <c r="G1581">
        <f>VLOOKUP(A1581,'Dados absolutos'!A:H,8,FALSE)</f>
        <v>10318</v>
      </c>
      <c r="H1581" s="1">
        <f t="shared" si="96"/>
        <v>4.7623351257989527E-2</v>
      </c>
      <c r="I1581">
        <f>VLOOKUP(A1581,'Dados absolutos'!A:I,9,FALSE)</f>
        <v>0.59499999999999997</v>
      </c>
      <c r="J1581" s="1">
        <f>VLOOKUP(A1581,'Dados absolutos'!A:L,12,FALSE)</f>
        <v>5357.0208732312458</v>
      </c>
      <c r="K1581" s="1">
        <f t="shared" si="97"/>
        <v>0.39939223833326093</v>
      </c>
      <c r="L1581" s="1">
        <f>VLOOKUP(A1581,'Dados absolutos'!A:M,13,FALSE)</f>
        <v>0.58333333333333337</v>
      </c>
      <c r="M1581" s="1">
        <f t="shared" si="98"/>
        <v>0.3487738419618529</v>
      </c>
      <c r="N1581" s="3">
        <f t="shared" si="99"/>
        <v>-0.59799504511341839</v>
      </c>
      <c r="O1581" s="4" t="s">
        <v>6963</v>
      </c>
    </row>
    <row r="1582" spans="1:15" x14ac:dyDescent="0.25">
      <c r="A1582">
        <v>290020</v>
      </c>
      <c r="B1582">
        <v>2900207</v>
      </c>
      <c r="C1582" t="s">
        <v>1785</v>
      </c>
      <c r="D1582" t="s">
        <v>1784</v>
      </c>
      <c r="E1582" t="s">
        <v>466</v>
      </c>
      <c r="F1582" t="s">
        <v>10</v>
      </c>
      <c r="G1582">
        <f>VLOOKUP(A1582,'Dados absolutos'!A:H,8,FALSE)</f>
        <v>17639</v>
      </c>
      <c r="H1582" s="1">
        <f t="shared" si="96"/>
        <v>8.4381448733977016E-2</v>
      </c>
      <c r="I1582">
        <f>VLOOKUP(A1582,'Dados absolutos'!A:I,9,FALSE)</f>
        <v>0.57499999999999996</v>
      </c>
      <c r="J1582" s="1">
        <f>VLOOKUP(A1582,'Dados absolutos'!A:L,12,FALSE)</f>
        <v>4815.607389874709</v>
      </c>
      <c r="K1582" s="1">
        <f t="shared" si="97"/>
        <v>0.3553444354137541</v>
      </c>
      <c r="L1582" s="1">
        <f>VLOOKUP(A1582,'Dados absolutos'!A:M,13,FALSE)</f>
        <v>0.37777777777777777</v>
      </c>
      <c r="M1582" s="1">
        <f t="shared" si="98"/>
        <v>0.24795640326975477</v>
      </c>
      <c r="N1582" s="3">
        <f t="shared" si="99"/>
        <v>-0.59800658341002233</v>
      </c>
      <c r="O1582" s="4" t="s">
        <v>6964</v>
      </c>
    </row>
    <row r="1583" spans="1:15" x14ac:dyDescent="0.25">
      <c r="A1583">
        <v>521090</v>
      </c>
      <c r="B1583">
        <v>5210901</v>
      </c>
      <c r="C1583" t="s">
        <v>5249</v>
      </c>
      <c r="D1583" t="s">
        <v>5136</v>
      </c>
      <c r="E1583" t="s">
        <v>4932</v>
      </c>
      <c r="F1583" t="s">
        <v>10</v>
      </c>
      <c r="G1583">
        <f>VLOOKUP(A1583,'Dados absolutos'!A:H,8,FALSE)</f>
        <v>21087</v>
      </c>
      <c r="H1583" s="1">
        <f t="shared" si="96"/>
        <v>0.10169355365095624</v>
      </c>
      <c r="I1583">
        <f>VLOOKUP(A1583,'Dados absolutos'!A:I,9,FALSE)</f>
        <v>0.72499999999999998</v>
      </c>
      <c r="J1583" s="1">
        <f>VLOOKUP(A1583,'Dados absolutos'!A:L,12,FALSE)</f>
        <v>4393.00409731114</v>
      </c>
      <c r="K1583" s="1">
        <f t="shared" si="97"/>
        <v>0.32096267892595642</v>
      </c>
      <c r="L1583" s="1">
        <f>VLOOKUP(A1583,'Dados absolutos'!A:M,13,FALSE)</f>
        <v>0.57777777777777772</v>
      </c>
      <c r="M1583" s="1">
        <f t="shared" si="98"/>
        <v>0.34604904632152589</v>
      </c>
      <c r="N1583" s="3">
        <f t="shared" si="99"/>
        <v>-0.59822007895347429</v>
      </c>
      <c r="O1583" s="4" t="s">
        <v>6965</v>
      </c>
    </row>
    <row r="1584" spans="1:15" x14ac:dyDescent="0.25">
      <c r="A1584">
        <v>231126</v>
      </c>
      <c r="B1584">
        <v>2311264</v>
      </c>
      <c r="C1584" t="s">
        <v>1049</v>
      </c>
      <c r="D1584" t="s">
        <v>905</v>
      </c>
      <c r="E1584" t="s">
        <v>466</v>
      </c>
      <c r="F1584" t="s">
        <v>10</v>
      </c>
      <c r="G1584">
        <f>VLOOKUP(A1584,'Dados absolutos'!A:H,8,FALSE)</f>
        <v>20213</v>
      </c>
      <c r="H1584" s="1">
        <f t="shared" si="96"/>
        <v>9.7305276476524719E-2</v>
      </c>
      <c r="I1584">
        <f>VLOOKUP(A1584,'Dados absolutos'!A:I,9,FALSE)</f>
        <v>0.59399999999999997</v>
      </c>
      <c r="J1584" s="1">
        <f>VLOOKUP(A1584,'Dados absolutos'!A:L,12,FALSE)</f>
        <v>6352.1545648839856</v>
      </c>
      <c r="K1584" s="1">
        <f t="shared" si="97"/>
        <v>0.4803533781569907</v>
      </c>
      <c r="L1584" s="1">
        <f>VLOOKUP(A1584,'Dados absolutos'!A:M,13,FALSE)</f>
        <v>0.64444444444444449</v>
      </c>
      <c r="M1584" s="1">
        <f t="shared" si="98"/>
        <v>0.37874659400544963</v>
      </c>
      <c r="N1584" s="3">
        <f t="shared" si="99"/>
        <v>-0.59830150767501633</v>
      </c>
      <c r="O1584" s="4" t="s">
        <v>6966</v>
      </c>
    </row>
    <row r="1585" spans="1:15" x14ac:dyDescent="0.25">
      <c r="A1585">
        <v>250990</v>
      </c>
      <c r="B1585">
        <v>2509909</v>
      </c>
      <c r="C1585" t="s">
        <v>1366</v>
      </c>
      <c r="D1585" t="s">
        <v>1247</v>
      </c>
      <c r="E1585" t="s">
        <v>466</v>
      </c>
      <c r="F1585" t="s">
        <v>10</v>
      </c>
      <c r="G1585">
        <f>VLOOKUP(A1585,'Dados absolutos'!A:H,8,FALSE)</f>
        <v>8945</v>
      </c>
      <c r="H1585" s="1">
        <f t="shared" si="96"/>
        <v>4.0729638946210969E-2</v>
      </c>
      <c r="I1585">
        <f>VLOOKUP(A1585,'Dados absolutos'!A:I,9,FALSE)</f>
        <v>0.54100000000000004</v>
      </c>
      <c r="J1585" s="1">
        <f>VLOOKUP(A1585,'Dados absolutos'!A:L,12,FALSE)</f>
        <v>5705.9152755729456</v>
      </c>
      <c r="K1585" s="1">
        <f t="shared" si="97"/>
        <v>0.42777725707862163</v>
      </c>
      <c r="L1585" s="1">
        <f>VLOOKUP(A1585,'Dados absolutos'!A:M,13,FALSE)</f>
        <v>0.54444444444444451</v>
      </c>
      <c r="M1585" s="1">
        <f t="shared" si="98"/>
        <v>0.32970027247956407</v>
      </c>
      <c r="N1585" s="3">
        <f t="shared" si="99"/>
        <v>-0.59834734565284653</v>
      </c>
      <c r="O1585" s="4" t="s">
        <v>6967</v>
      </c>
    </row>
    <row r="1586" spans="1:15" x14ac:dyDescent="0.25">
      <c r="A1586">
        <v>210850</v>
      </c>
      <c r="B1586">
        <v>2108504</v>
      </c>
      <c r="C1586" t="s">
        <v>607</v>
      </c>
      <c r="D1586" t="s">
        <v>465</v>
      </c>
      <c r="E1586" t="s">
        <v>466</v>
      </c>
      <c r="F1586" t="s">
        <v>10</v>
      </c>
      <c r="G1586">
        <f>VLOOKUP(A1586,'Dados absolutos'!A:H,8,FALSE)</f>
        <v>31429</v>
      </c>
      <c r="H1586" s="1">
        <f t="shared" si="96"/>
        <v>0.1536198265776961</v>
      </c>
      <c r="I1586">
        <f>VLOOKUP(A1586,'Dados absolutos'!A:I,9,FALSE)</f>
        <v>0.63300000000000001</v>
      </c>
      <c r="J1586" s="1">
        <f>VLOOKUP(A1586,'Dados absolutos'!A:L,12,FALSE)</f>
        <v>5629.571161984155</v>
      </c>
      <c r="K1586" s="1">
        <f t="shared" si="97"/>
        <v>0.42156612534142218</v>
      </c>
      <c r="L1586" s="1">
        <f>VLOOKUP(A1586,'Dados absolutos'!A:M,13,FALSE)</f>
        <v>0.48888888888888893</v>
      </c>
      <c r="M1586" s="1">
        <f t="shared" si="98"/>
        <v>0.3024523160762943</v>
      </c>
      <c r="N1586" s="3">
        <f t="shared" si="99"/>
        <v>-0.5984939826874317</v>
      </c>
      <c r="O1586" s="4" t="s">
        <v>6968</v>
      </c>
    </row>
    <row r="1587" spans="1:15" x14ac:dyDescent="0.25">
      <c r="A1587">
        <v>520551</v>
      </c>
      <c r="B1587">
        <v>5205513</v>
      </c>
      <c r="C1587" t="s">
        <v>5200</v>
      </c>
      <c r="D1587" t="s">
        <v>5136</v>
      </c>
      <c r="E1587" t="s">
        <v>4932</v>
      </c>
      <c r="F1587" t="s">
        <v>10</v>
      </c>
      <c r="G1587">
        <f>VLOOKUP(A1587,'Dados absolutos'!A:H,8,FALSE)</f>
        <v>25016</v>
      </c>
      <c r="H1587" s="1">
        <f t="shared" si="96"/>
        <v>0.12142071728750245</v>
      </c>
      <c r="I1587">
        <f>VLOOKUP(A1587,'Dados absolutos'!A:I,9,FALSE)</f>
        <v>0.65700000000000003</v>
      </c>
      <c r="J1587" s="1">
        <f>VLOOKUP(A1587,'Dados absolutos'!A:L,12,FALSE)</f>
        <v>4034.8516601375118</v>
      </c>
      <c r="K1587" s="1">
        <f t="shared" si="97"/>
        <v>0.29182445379354655</v>
      </c>
      <c r="L1587" s="1">
        <f>VLOOKUP(A1587,'Dados absolutos'!A:M,13,FALSE)</f>
        <v>0.33888888888888891</v>
      </c>
      <c r="M1587" s="1">
        <f t="shared" si="98"/>
        <v>0.22888283378746596</v>
      </c>
      <c r="N1587" s="3">
        <f t="shared" si="99"/>
        <v>-0.59852090271857805</v>
      </c>
      <c r="O1587" s="4" t="s">
        <v>6969</v>
      </c>
    </row>
    <row r="1588" spans="1:15" x14ac:dyDescent="0.25">
      <c r="A1588">
        <v>292650</v>
      </c>
      <c r="B1588">
        <v>2926509</v>
      </c>
      <c r="C1588" t="s">
        <v>2098</v>
      </c>
      <c r="D1588" t="s">
        <v>1784</v>
      </c>
      <c r="E1588" t="s">
        <v>466</v>
      </c>
      <c r="F1588" t="s">
        <v>10</v>
      </c>
      <c r="G1588">
        <f>VLOOKUP(A1588,'Dados absolutos'!A:H,8,FALSE)</f>
        <v>13841</v>
      </c>
      <c r="H1588" s="1">
        <f t="shared" si="96"/>
        <v>6.5312024582385636E-2</v>
      </c>
      <c r="I1588">
        <f>VLOOKUP(A1588,'Dados absolutos'!A:I,9,FALSE)</f>
        <v>0.51200000000000001</v>
      </c>
      <c r="J1588" s="1">
        <f>VLOOKUP(A1588,'Dados absolutos'!A:L,12,FALSE)</f>
        <v>5429.6644859475473</v>
      </c>
      <c r="K1588" s="1">
        <f t="shared" si="97"/>
        <v>0.40530230824221714</v>
      </c>
      <c r="L1588" s="1">
        <f>VLOOKUP(A1588,'Dados absolutos'!A:M,13,FALSE)</f>
        <v>0.3888888888888889</v>
      </c>
      <c r="M1588" s="1">
        <f t="shared" si="98"/>
        <v>0.25340599455040874</v>
      </c>
      <c r="N1588" s="3">
        <f t="shared" si="99"/>
        <v>-0.59858428910942285</v>
      </c>
      <c r="O1588" s="4" t="s">
        <v>6970</v>
      </c>
    </row>
    <row r="1589" spans="1:15" x14ac:dyDescent="0.25">
      <c r="A1589">
        <v>250940</v>
      </c>
      <c r="B1589">
        <v>2509404</v>
      </c>
      <c r="C1589" t="s">
        <v>1362</v>
      </c>
      <c r="D1589" t="s">
        <v>1247</v>
      </c>
      <c r="E1589" t="s">
        <v>466</v>
      </c>
      <c r="F1589" t="s">
        <v>10</v>
      </c>
      <c r="G1589">
        <f>VLOOKUP(A1589,'Dados absolutos'!A:H,8,FALSE)</f>
        <v>13899</v>
      </c>
      <c r="H1589" s="1">
        <f t="shared" si="96"/>
        <v>6.5603237484121363E-2</v>
      </c>
      <c r="I1589">
        <f>VLOOKUP(A1589,'Dados absolutos'!A:I,9,FALSE)</f>
        <v>0.57399999999999995</v>
      </c>
      <c r="J1589" s="1">
        <f>VLOOKUP(A1589,'Dados absolutos'!A:L,12,FALSE)</f>
        <v>4738.8592100151091</v>
      </c>
      <c r="K1589" s="1">
        <f t="shared" si="97"/>
        <v>0.34910043003744118</v>
      </c>
      <c r="L1589" s="1">
        <f>VLOOKUP(A1589,'Dados absolutos'!A:M,13,FALSE)</f>
        <v>0.39999999999999997</v>
      </c>
      <c r="M1589" s="1">
        <f t="shared" si="98"/>
        <v>0.25885558583106272</v>
      </c>
      <c r="N1589" s="3">
        <f t="shared" si="99"/>
        <v>-0.59864160672225708</v>
      </c>
      <c r="O1589" s="4" t="s">
        <v>6971</v>
      </c>
    </row>
    <row r="1590" spans="1:15" x14ac:dyDescent="0.25">
      <c r="A1590">
        <v>210467</v>
      </c>
      <c r="B1590">
        <v>2104677</v>
      </c>
      <c r="C1590" t="s">
        <v>546</v>
      </c>
      <c r="D1590" t="s">
        <v>465</v>
      </c>
      <c r="E1590" t="s">
        <v>466</v>
      </c>
      <c r="F1590" t="s">
        <v>10</v>
      </c>
      <c r="G1590">
        <f>VLOOKUP(A1590,'Dados absolutos'!A:H,8,FALSE)</f>
        <v>23128</v>
      </c>
      <c r="H1590" s="1">
        <f t="shared" si="96"/>
        <v>0.11194123524479457</v>
      </c>
      <c r="I1590">
        <f>VLOOKUP(A1590,'Dados absolutos'!A:I,9,FALSE)</f>
        <v>0.56899999999999995</v>
      </c>
      <c r="J1590" s="1">
        <f>VLOOKUP(A1590,'Dados absolutos'!A:L,12,FALSE)</f>
        <v>5672.0912167070219</v>
      </c>
      <c r="K1590" s="1">
        <f t="shared" si="97"/>
        <v>0.42502543148752736</v>
      </c>
      <c r="L1590" s="1">
        <f>VLOOKUP(A1590,'Dados absolutos'!A:M,13,FALSE)</f>
        <v>0.45</v>
      </c>
      <c r="M1590" s="1">
        <f t="shared" si="98"/>
        <v>0.28337874659400547</v>
      </c>
      <c r="N1590" s="3">
        <f t="shared" si="99"/>
        <v>-0.59870544964872718</v>
      </c>
      <c r="O1590" s="4" t="s">
        <v>6972</v>
      </c>
    </row>
    <row r="1591" spans="1:15" x14ac:dyDescent="0.25">
      <c r="A1591">
        <v>315400</v>
      </c>
      <c r="B1591">
        <v>3154002</v>
      </c>
      <c r="C1591" t="s">
        <v>2810</v>
      </c>
      <c r="D1591" t="s">
        <v>2181</v>
      </c>
      <c r="E1591" t="s">
        <v>2182</v>
      </c>
      <c r="F1591" t="s">
        <v>10</v>
      </c>
      <c r="G1591">
        <f>VLOOKUP(A1591,'Dados absolutos'!A:H,8,FALSE)</f>
        <v>23423</v>
      </c>
      <c r="H1591" s="1">
        <f t="shared" si="96"/>
        <v>0.11342240431396768</v>
      </c>
      <c r="I1591">
        <f>VLOOKUP(A1591,'Dados absolutos'!A:I,9,FALSE)</f>
        <v>0.65500000000000003</v>
      </c>
      <c r="J1591" s="1">
        <f>VLOOKUP(A1591,'Dados absolutos'!A:L,12,FALSE)</f>
        <v>4265.1992187166461</v>
      </c>
      <c r="K1591" s="1">
        <f t="shared" si="97"/>
        <v>0.31056485124427208</v>
      </c>
      <c r="L1591" s="1">
        <f>VLOOKUP(A1591,'Dados absolutos'!A:M,13,FALSE)</f>
        <v>0.38888888888888895</v>
      </c>
      <c r="M1591" s="1">
        <f t="shared" si="98"/>
        <v>0.25340599455040874</v>
      </c>
      <c r="N1591" s="3">
        <f t="shared" si="99"/>
        <v>-0.5987364523798957</v>
      </c>
      <c r="O1591" s="4" t="s">
        <v>6973</v>
      </c>
    </row>
    <row r="1592" spans="1:15" x14ac:dyDescent="0.25">
      <c r="A1592">
        <v>260770</v>
      </c>
      <c r="B1592">
        <v>2607703</v>
      </c>
      <c r="C1592" t="s">
        <v>1529</v>
      </c>
      <c r="D1592" t="s">
        <v>1452</v>
      </c>
      <c r="E1592" t="s">
        <v>466</v>
      </c>
      <c r="F1592" t="s">
        <v>10</v>
      </c>
      <c r="G1592">
        <f>VLOOKUP(A1592,'Dados absolutos'!A:H,8,FALSE)</f>
        <v>13791</v>
      </c>
      <c r="H1592" s="1">
        <f t="shared" si="96"/>
        <v>6.5060978977441036E-2</v>
      </c>
      <c r="I1592">
        <f>VLOOKUP(A1592,'Dados absolutos'!A:I,9,FALSE)</f>
        <v>0.59199999999999997</v>
      </c>
      <c r="J1592" s="1">
        <f>VLOOKUP(A1592,'Dados absolutos'!A:L,12,FALSE)</f>
        <v>5049.2662381263144</v>
      </c>
      <c r="K1592" s="1">
        <f t="shared" si="97"/>
        <v>0.37435422961832138</v>
      </c>
      <c r="L1592" s="1">
        <f>VLOOKUP(A1592,'Dados absolutos'!A:M,13,FALSE)</f>
        <v>0.48888888888888882</v>
      </c>
      <c r="M1592" s="1">
        <f t="shared" si="98"/>
        <v>0.30245231607629425</v>
      </c>
      <c r="N1592" s="3">
        <f t="shared" si="99"/>
        <v>-0.5988409345645862</v>
      </c>
      <c r="O1592" s="4" t="s">
        <v>6974</v>
      </c>
    </row>
    <row r="1593" spans="1:15" x14ac:dyDescent="0.25">
      <c r="A1593">
        <v>150050</v>
      </c>
      <c r="B1593">
        <v>1500503</v>
      </c>
      <c r="C1593" t="s">
        <v>172</v>
      </c>
      <c r="D1593" t="s">
        <v>166</v>
      </c>
      <c r="E1593" t="s">
        <v>9</v>
      </c>
      <c r="F1593" t="s">
        <v>10</v>
      </c>
      <c r="G1593">
        <f>VLOOKUP(A1593,'Dados absolutos'!A:H,8,FALSE)</f>
        <v>34280</v>
      </c>
      <c r="H1593" s="1">
        <f t="shared" si="96"/>
        <v>0.16793444697163687</v>
      </c>
      <c r="I1593">
        <f>VLOOKUP(A1593,'Dados absolutos'!A:I,9,FALSE)</f>
        <v>0.64200000000000002</v>
      </c>
      <c r="J1593" s="1">
        <f>VLOOKUP(A1593,'Dados absolutos'!A:L,12,FALSE)</f>
        <v>5431.2400382147025</v>
      </c>
      <c r="K1593" s="1">
        <f t="shared" si="97"/>
        <v>0.40543049052412633</v>
      </c>
      <c r="L1593" s="1">
        <f>VLOOKUP(A1593,'Dados absolutos'!A:M,13,FALSE)</f>
        <v>0.44444444444444448</v>
      </c>
      <c r="M1593" s="1">
        <f t="shared" si="98"/>
        <v>0.28065395095367851</v>
      </c>
      <c r="N1593" s="3">
        <f t="shared" si="99"/>
        <v>-0.59884209259881094</v>
      </c>
      <c r="O1593" s="4" t="s">
        <v>6975</v>
      </c>
    </row>
    <row r="1594" spans="1:15" x14ac:dyDescent="0.25">
      <c r="A1594">
        <v>314840</v>
      </c>
      <c r="B1594">
        <v>3148400</v>
      </c>
      <c r="C1594" t="s">
        <v>2746</v>
      </c>
      <c r="D1594" t="s">
        <v>2181</v>
      </c>
      <c r="E1594" t="s">
        <v>2182</v>
      </c>
      <c r="F1594" t="s">
        <v>10</v>
      </c>
      <c r="G1594">
        <f>VLOOKUP(A1594,'Dados absolutos'!A:H,8,FALSE)</f>
        <v>4389</v>
      </c>
      <c r="H1594" s="1">
        <f t="shared" si="96"/>
        <v>1.7854363423659543E-2</v>
      </c>
      <c r="I1594">
        <f>VLOOKUP(A1594,'Dados absolutos'!A:I,9,FALSE)</f>
        <v>0.625</v>
      </c>
      <c r="J1594" s="1">
        <f>VLOOKUP(A1594,'Dados absolutos'!A:L,12,FALSE)</f>
        <v>6945.3147231715657</v>
      </c>
      <c r="K1594" s="1">
        <f t="shared" si="97"/>
        <v>0.52861113780858981</v>
      </c>
      <c r="L1594" s="1">
        <f>VLOOKUP(A1594,'Dados absolutos'!A:M,13,FALSE)</f>
        <v>0.96666666666666656</v>
      </c>
      <c r="M1594" s="1">
        <f t="shared" si="98"/>
        <v>0.5367847411444141</v>
      </c>
      <c r="N1594" s="3">
        <f t="shared" si="99"/>
        <v>-0.59897203324051607</v>
      </c>
      <c r="O1594" s="4" t="s">
        <v>6976</v>
      </c>
    </row>
    <row r="1595" spans="1:15" x14ac:dyDescent="0.25">
      <c r="A1595">
        <v>353460</v>
      </c>
      <c r="B1595">
        <v>3534609</v>
      </c>
      <c r="C1595" t="s">
        <v>3582</v>
      </c>
      <c r="D1595" t="s">
        <v>3202</v>
      </c>
      <c r="E1595" t="s">
        <v>2182</v>
      </c>
      <c r="F1595" t="s">
        <v>10</v>
      </c>
      <c r="G1595">
        <f>VLOOKUP(A1595,'Dados absolutos'!A:H,8,FALSE)</f>
        <v>31272</v>
      </c>
      <c r="H1595" s="1">
        <f t="shared" si="96"/>
        <v>0.15283154337817006</v>
      </c>
      <c r="I1595">
        <f>VLOOKUP(A1595,'Dados absolutos'!A:I,9,FALSE)</f>
        <v>0.76200000000000001</v>
      </c>
      <c r="J1595" s="1">
        <f>VLOOKUP(A1595,'Dados absolutos'!A:L,12,FALSE)</f>
        <v>4375.8536559861859</v>
      </c>
      <c r="K1595" s="1">
        <f t="shared" si="97"/>
        <v>0.31956736964259552</v>
      </c>
      <c r="L1595" s="1">
        <f>VLOOKUP(A1595,'Dados absolutos'!A:M,13,FALSE)</f>
        <v>0.54444444444444451</v>
      </c>
      <c r="M1595" s="1">
        <f t="shared" si="98"/>
        <v>0.32970027247956407</v>
      </c>
      <c r="N1595" s="3">
        <f t="shared" si="99"/>
        <v>-0.59903555378486129</v>
      </c>
      <c r="O1595" s="4" t="s">
        <v>6977</v>
      </c>
    </row>
    <row r="1596" spans="1:15" x14ac:dyDescent="0.25">
      <c r="A1596">
        <v>314830</v>
      </c>
      <c r="B1596">
        <v>3148301</v>
      </c>
      <c r="C1596" t="s">
        <v>2745</v>
      </c>
      <c r="D1596" t="s">
        <v>2181</v>
      </c>
      <c r="E1596" t="s">
        <v>2182</v>
      </c>
      <c r="F1596" t="s">
        <v>10</v>
      </c>
      <c r="G1596">
        <f>VLOOKUP(A1596,'Dados absolutos'!A:H,8,FALSE)</f>
        <v>8659</v>
      </c>
      <c r="H1596" s="1">
        <f t="shared" si="96"/>
        <v>3.9293658085927892E-2</v>
      </c>
      <c r="I1596">
        <f>VLOOKUP(A1596,'Dados absolutos'!A:I,9,FALSE)</f>
        <v>0.63700000000000001</v>
      </c>
      <c r="J1596" s="1">
        <f>VLOOKUP(A1596,'Dados absolutos'!A:L,12,FALSE)</f>
        <v>4248.9544046656656</v>
      </c>
      <c r="K1596" s="1">
        <f t="shared" si="97"/>
        <v>0.30924322112278796</v>
      </c>
      <c r="L1596" s="1">
        <f>VLOOKUP(A1596,'Dados absolutos'!A:M,13,FALSE)</f>
        <v>0.5</v>
      </c>
      <c r="M1596" s="1">
        <f t="shared" si="98"/>
        <v>0.30790190735694822</v>
      </c>
      <c r="N1596" s="3">
        <f t="shared" si="99"/>
        <v>-0.59904765567991181</v>
      </c>
      <c r="O1596" s="4" t="s">
        <v>6978</v>
      </c>
    </row>
    <row r="1597" spans="1:15" x14ac:dyDescent="0.25">
      <c r="A1597">
        <v>150160</v>
      </c>
      <c r="B1597">
        <v>1501600</v>
      </c>
      <c r="C1597" t="s">
        <v>188</v>
      </c>
      <c r="D1597" t="s">
        <v>166</v>
      </c>
      <c r="E1597" t="s">
        <v>9</v>
      </c>
      <c r="F1597" t="s">
        <v>10</v>
      </c>
      <c r="G1597">
        <f>VLOOKUP(A1597,'Dados absolutos'!A:H,8,FALSE)</f>
        <v>12622</v>
      </c>
      <c r="H1597" s="1">
        <f t="shared" si="96"/>
        <v>5.9191532733836427E-2</v>
      </c>
      <c r="I1597">
        <f>VLOOKUP(A1597,'Dados absolutos'!A:I,9,FALSE)</f>
        <v>0.54600000000000004</v>
      </c>
      <c r="J1597" s="1">
        <f>VLOOKUP(A1597,'Dados absolutos'!A:L,12,FALSE)</f>
        <v>4640.9118309301221</v>
      </c>
      <c r="K1597" s="1">
        <f t="shared" si="97"/>
        <v>0.34113172038567846</v>
      </c>
      <c r="L1597" s="1">
        <f>VLOOKUP(A1597,'Dados absolutos'!A:M,13,FALSE)</f>
        <v>0.33888888888888891</v>
      </c>
      <c r="M1597" s="1">
        <f t="shared" si="98"/>
        <v>0.22888283378746596</v>
      </c>
      <c r="N1597" s="3">
        <f t="shared" si="99"/>
        <v>-0.59905735386437609</v>
      </c>
      <c r="O1597" s="4" t="s">
        <v>6979</v>
      </c>
    </row>
    <row r="1598" spans="1:15" x14ac:dyDescent="0.25">
      <c r="A1598">
        <v>353490</v>
      </c>
      <c r="B1598">
        <v>3534906</v>
      </c>
      <c r="C1598" t="s">
        <v>3586</v>
      </c>
      <c r="D1598" t="s">
        <v>3202</v>
      </c>
      <c r="E1598" t="s">
        <v>2182</v>
      </c>
      <c r="F1598" t="s">
        <v>10</v>
      </c>
      <c r="G1598">
        <f>VLOOKUP(A1598,'Dados absolutos'!A:H,8,FALSE)</f>
        <v>14877</v>
      </c>
      <c r="H1598" s="1">
        <f t="shared" si="96"/>
        <v>7.0513689516837633E-2</v>
      </c>
      <c r="I1598">
        <f>VLOOKUP(A1598,'Dados absolutos'!A:I,9,FALSE)</f>
        <v>0.72499999999999998</v>
      </c>
      <c r="J1598" s="1">
        <f>VLOOKUP(A1598,'Dados absolutos'!A:L,12,FALSE)</f>
        <v>4563.5424931101697</v>
      </c>
      <c r="K1598" s="1">
        <f t="shared" si="97"/>
        <v>0.33483717943117886</v>
      </c>
      <c r="L1598" s="1">
        <f>VLOOKUP(A1598,'Dados absolutos'!A:M,13,FALSE)</f>
        <v>0.66666666666666674</v>
      </c>
      <c r="M1598" s="1">
        <f t="shared" si="98"/>
        <v>0.38964577656675753</v>
      </c>
      <c r="N1598" s="3">
        <f t="shared" si="99"/>
        <v>-0.59967771334758369</v>
      </c>
      <c r="O1598" s="4" t="s">
        <v>6980</v>
      </c>
    </row>
    <row r="1599" spans="1:15" x14ac:dyDescent="0.25">
      <c r="A1599">
        <v>240610</v>
      </c>
      <c r="B1599">
        <v>2406106</v>
      </c>
      <c r="C1599" t="s">
        <v>1150</v>
      </c>
      <c r="D1599" t="s">
        <v>1086</v>
      </c>
      <c r="E1599" t="s">
        <v>466</v>
      </c>
      <c r="F1599" t="s">
        <v>10</v>
      </c>
      <c r="G1599">
        <f>VLOOKUP(A1599,'Dados absolutos'!A:H,8,FALSE)</f>
        <v>17793</v>
      </c>
      <c r="H1599" s="1">
        <f t="shared" si="96"/>
        <v>8.5154669197206365E-2</v>
      </c>
      <c r="I1599">
        <f>VLOOKUP(A1599,'Dados absolutos'!A:I,9,FALSE)</f>
        <v>0.60099999999999998</v>
      </c>
      <c r="J1599" s="1">
        <f>VLOOKUP(A1599,'Dados absolutos'!A:L,12,FALSE)</f>
        <v>4794.462916315405</v>
      </c>
      <c r="K1599" s="1">
        <f t="shared" si="97"/>
        <v>0.35362418345696345</v>
      </c>
      <c r="L1599" s="1">
        <f>VLOOKUP(A1599,'Dados absolutos'!A:M,13,FALSE)</f>
        <v>0.42222222222222217</v>
      </c>
      <c r="M1599" s="1">
        <f t="shared" si="98"/>
        <v>0.26975476839237056</v>
      </c>
      <c r="N1599" s="3">
        <f t="shared" si="99"/>
        <v>-0.59971474586738649</v>
      </c>
      <c r="O1599" s="4" t="s">
        <v>6981</v>
      </c>
    </row>
    <row r="1600" spans="1:15" x14ac:dyDescent="0.25">
      <c r="A1600">
        <v>261420</v>
      </c>
      <c r="B1600">
        <v>2614204</v>
      </c>
      <c r="C1600" t="s">
        <v>1596</v>
      </c>
      <c r="D1600" t="s">
        <v>1452</v>
      </c>
      <c r="E1600" t="s">
        <v>466</v>
      </c>
      <c r="F1600" t="s">
        <v>10</v>
      </c>
      <c r="G1600">
        <f>VLOOKUP(A1600,'Dados absolutos'!A:H,8,FALSE)</f>
        <v>37596</v>
      </c>
      <c r="H1600" s="1">
        <f t="shared" si="96"/>
        <v>0.18458379149156234</v>
      </c>
      <c r="I1600">
        <f>VLOOKUP(A1600,'Dados absolutos'!A:I,9,FALSE)</f>
        <v>0.59699999999999998</v>
      </c>
      <c r="J1600" s="1">
        <f>VLOOKUP(A1600,'Dados absolutos'!A:L,12,FALSE)</f>
        <v>4325.7022909352063</v>
      </c>
      <c r="K1600" s="1">
        <f t="shared" si="97"/>
        <v>0.31548720261348023</v>
      </c>
      <c r="L1600" s="1">
        <f>VLOOKUP(A1600,'Dados absolutos'!A:M,13,FALSE)</f>
        <v>0.13333333333333339</v>
      </c>
      <c r="M1600" s="1">
        <f t="shared" si="98"/>
        <v>0.12806539509536788</v>
      </c>
      <c r="N1600" s="3">
        <f t="shared" si="99"/>
        <v>-0.59983801602654996</v>
      </c>
      <c r="O1600" s="4" t="s">
        <v>6982</v>
      </c>
    </row>
    <row r="1601" spans="1:15" x14ac:dyDescent="0.25">
      <c r="A1601">
        <v>410510</v>
      </c>
      <c r="B1601">
        <v>4105102</v>
      </c>
      <c r="C1601" t="s">
        <v>3891</v>
      </c>
      <c r="D1601" t="s">
        <v>3827</v>
      </c>
      <c r="E1601" t="s">
        <v>3828</v>
      </c>
      <c r="F1601" t="s">
        <v>10</v>
      </c>
      <c r="G1601">
        <f>VLOOKUP(A1601,'Dados absolutos'!A:H,8,FALSE)</f>
        <v>10832</v>
      </c>
      <c r="H1601" s="1">
        <f t="shared" si="96"/>
        <v>5.0204100076819955E-2</v>
      </c>
      <c r="I1601">
        <f>VLOOKUP(A1601,'Dados absolutos'!A:I,9,FALSE)</f>
        <v>0.66800000000000004</v>
      </c>
      <c r="J1601" s="1">
        <f>VLOOKUP(A1601,'Dados absolutos'!A:L,12,FALSE)</f>
        <v>5623.3171888847855</v>
      </c>
      <c r="K1601" s="1">
        <f t="shared" si="97"/>
        <v>0.421057320549866</v>
      </c>
      <c r="L1601" s="1">
        <f>VLOOKUP(A1601,'Dados absolutos'!A:M,13,FALSE)</f>
        <v>0.76666666666666672</v>
      </c>
      <c r="M1601" s="1">
        <f t="shared" si="98"/>
        <v>0.43869209809264309</v>
      </c>
      <c r="N1601" s="3">
        <f t="shared" si="99"/>
        <v>-0.60016112238040298</v>
      </c>
      <c r="O1601" s="4" t="s">
        <v>6983</v>
      </c>
    </row>
    <row r="1602" spans="1:15" x14ac:dyDescent="0.25">
      <c r="A1602">
        <v>260330</v>
      </c>
      <c r="B1602">
        <v>2603306</v>
      </c>
      <c r="C1602" t="s">
        <v>1481</v>
      </c>
      <c r="D1602" t="s">
        <v>1452</v>
      </c>
      <c r="E1602" t="s">
        <v>466</v>
      </c>
      <c r="F1602" t="s">
        <v>10</v>
      </c>
      <c r="G1602">
        <f>VLOOKUP(A1602,'Dados absolutos'!A:H,8,FALSE)</f>
        <v>11093</v>
      </c>
      <c r="H1602" s="1">
        <f t="shared" ref="H1602:H1665" si="100">(G1602-MIN(G:G))/(MAX(G:G)-MIN(G:G))</f>
        <v>5.1514558134630739E-2</v>
      </c>
      <c r="I1602">
        <f>VLOOKUP(A1602,'Dados absolutos'!A:I,9,FALSE)</f>
        <v>0.56599999999999995</v>
      </c>
      <c r="J1602" s="1">
        <f>VLOOKUP(A1602,'Dados absolutos'!A:L,12,FALSE)</f>
        <v>4987.4845776615884</v>
      </c>
      <c r="K1602" s="1">
        <f t="shared" ref="K1602:K1665" si="101">(J1602-MIN(J:J))/(MAX(J:J)-MIN(J:J))</f>
        <v>0.36932785608340513</v>
      </c>
      <c r="L1602" s="1">
        <f>VLOOKUP(A1602,'Dados absolutos'!A:M,13,FALSE)</f>
        <v>0.45</v>
      </c>
      <c r="M1602" s="1">
        <f t="shared" ref="M1602:M1665" si="102">(L1602-MIN(L:L))/(MAX(L:L)-MIN(L:L))</f>
        <v>0.28337874659400547</v>
      </c>
      <c r="N1602" s="3">
        <f t="shared" ref="N1602:N1665" si="103">H1602-I1602-K1602+M1602</f>
        <v>-0.60043455135476886</v>
      </c>
      <c r="O1602" s="4" t="s">
        <v>6984</v>
      </c>
    </row>
    <row r="1603" spans="1:15" x14ac:dyDescent="0.25">
      <c r="A1603">
        <v>260670</v>
      </c>
      <c r="B1603">
        <v>2606705</v>
      </c>
      <c r="C1603" t="s">
        <v>1518</v>
      </c>
      <c r="D1603" t="s">
        <v>1452</v>
      </c>
      <c r="E1603" t="s">
        <v>466</v>
      </c>
      <c r="F1603" t="s">
        <v>10</v>
      </c>
      <c r="G1603">
        <f>VLOOKUP(A1603,'Dados absolutos'!A:H,8,FALSE)</f>
        <v>7140</v>
      </c>
      <c r="H1603" s="1">
        <f t="shared" si="100"/>
        <v>3.166689260771112E-2</v>
      </c>
      <c r="I1603">
        <f>VLOOKUP(A1603,'Dados absolutos'!A:I,9,FALSE)</f>
        <v>0.57999999999999996</v>
      </c>
      <c r="J1603" s="1">
        <f>VLOOKUP(A1603,'Dados absolutos'!A:L,12,FALSE)</f>
        <v>6214.1408879551818</v>
      </c>
      <c r="K1603" s="1">
        <f t="shared" si="101"/>
        <v>0.46912499277606534</v>
      </c>
      <c r="L1603" s="1">
        <f>VLOOKUP(A1603,'Dados absolutos'!A:M,13,FALSE)</f>
        <v>0.72222222222222221</v>
      </c>
      <c r="M1603" s="1">
        <f t="shared" si="102"/>
        <v>0.41689373297002724</v>
      </c>
      <c r="N1603" s="3">
        <f t="shared" si="103"/>
        <v>-0.60056436719832673</v>
      </c>
      <c r="O1603" s="4" t="s">
        <v>6985</v>
      </c>
    </row>
    <row r="1604" spans="1:15" x14ac:dyDescent="0.25">
      <c r="A1604">
        <v>411390</v>
      </c>
      <c r="B1604">
        <v>4113908</v>
      </c>
      <c r="C1604" t="s">
        <v>4005</v>
      </c>
      <c r="D1604" t="s">
        <v>3827</v>
      </c>
      <c r="E1604" t="s">
        <v>3828</v>
      </c>
      <c r="F1604" t="s">
        <v>10</v>
      </c>
      <c r="G1604">
        <f>VLOOKUP(A1604,'Dados absolutos'!A:H,8,FALSE)</f>
        <v>13428</v>
      </c>
      <c r="H1604" s="1">
        <f t="shared" si="100"/>
        <v>6.3238387885543285E-2</v>
      </c>
      <c r="I1604">
        <f>VLOOKUP(A1604,'Dados absolutos'!A:I,9,FALSE)</f>
        <v>0.70799999999999996</v>
      </c>
      <c r="J1604" s="1">
        <f>VLOOKUP(A1604,'Dados absolutos'!A:L,12,FALSE)</f>
        <v>6101.0783303544822</v>
      </c>
      <c r="K1604" s="1">
        <f t="shared" si="101"/>
        <v>0.45992655681563055</v>
      </c>
      <c r="L1604" s="1">
        <f>VLOOKUP(A1604,'Dados absolutos'!A:M,13,FALSE)</f>
        <v>0.9</v>
      </c>
      <c r="M1604" s="1">
        <f t="shared" si="102"/>
        <v>0.50408719346049058</v>
      </c>
      <c r="N1604" s="3">
        <f t="shared" si="103"/>
        <v>-0.60060097546959657</v>
      </c>
      <c r="O1604" s="4" t="s">
        <v>6986</v>
      </c>
    </row>
    <row r="1605" spans="1:15" x14ac:dyDescent="0.25">
      <c r="A1605">
        <v>230428</v>
      </c>
      <c r="B1605">
        <v>2304285</v>
      </c>
      <c r="C1605" t="s">
        <v>960</v>
      </c>
      <c r="D1605" t="s">
        <v>905</v>
      </c>
      <c r="E1605" t="s">
        <v>466</v>
      </c>
      <c r="F1605" t="s">
        <v>10</v>
      </c>
      <c r="G1605">
        <f>VLOOKUP(A1605,'Dados absolutos'!A:H,8,FALSE)</f>
        <v>74170</v>
      </c>
      <c r="H1605" s="1">
        <f t="shared" si="100"/>
        <v>0.36821863059643417</v>
      </c>
      <c r="I1605">
        <f>VLOOKUP(A1605,'Dados absolutos'!A:I,9,FALSE)</f>
        <v>0.70099999999999996</v>
      </c>
      <c r="J1605" s="1">
        <f>VLOOKUP(A1605,'Dados absolutos'!A:L,12,FALSE)</f>
        <v>7793.6329734393958</v>
      </c>
      <c r="K1605" s="1">
        <f t="shared" si="101"/>
        <v>0.59762780667535176</v>
      </c>
      <c r="L1605" s="1">
        <f>VLOOKUP(A1605,'Dados absolutos'!A:M,13,FALSE)</f>
        <v>0.5444444444444444</v>
      </c>
      <c r="M1605" s="1">
        <f t="shared" si="102"/>
        <v>0.32970027247956402</v>
      </c>
      <c r="N1605" s="3">
        <f t="shared" si="103"/>
        <v>-0.60070890359935347</v>
      </c>
      <c r="O1605" s="4" t="s">
        <v>6987</v>
      </c>
    </row>
    <row r="1606" spans="1:15" x14ac:dyDescent="0.25">
      <c r="A1606">
        <v>280020</v>
      </c>
      <c r="B1606">
        <v>2800209</v>
      </c>
      <c r="C1606" t="s">
        <v>1717</v>
      </c>
      <c r="D1606" t="s">
        <v>1716</v>
      </c>
      <c r="E1606" t="s">
        <v>466</v>
      </c>
      <c r="F1606" t="s">
        <v>10</v>
      </c>
      <c r="G1606">
        <f>VLOOKUP(A1606,'Dados absolutos'!A:H,8,FALSE)</f>
        <v>20131</v>
      </c>
      <c r="H1606" s="1">
        <f t="shared" si="100"/>
        <v>9.6893561684415597E-2</v>
      </c>
      <c r="I1606">
        <f>VLOOKUP(A1606,'Dados absolutos'!A:I,9,FALSE)</f>
        <v>0.57799999999999996</v>
      </c>
      <c r="J1606" s="1">
        <f>VLOOKUP(A1606,'Dados absolutos'!A:L,12,FALSE)</f>
        <v>4631.0317430828072</v>
      </c>
      <c r="K1606" s="1">
        <f t="shared" si="101"/>
        <v>0.34032790560140691</v>
      </c>
      <c r="L1606" s="1">
        <f>VLOOKUP(A1606,'Dados absolutos'!A:M,13,FALSE)</f>
        <v>0.32222222222222219</v>
      </c>
      <c r="M1606" s="1">
        <f t="shared" si="102"/>
        <v>0.220708446866485</v>
      </c>
      <c r="N1606" s="3">
        <f t="shared" si="103"/>
        <v>-0.60072589705050627</v>
      </c>
      <c r="O1606" s="4" t="s">
        <v>6988</v>
      </c>
    </row>
    <row r="1607" spans="1:15" x14ac:dyDescent="0.25">
      <c r="A1607">
        <v>250360</v>
      </c>
      <c r="B1607">
        <v>2503605</v>
      </c>
      <c r="C1607" t="s">
        <v>1289</v>
      </c>
      <c r="D1607" t="s">
        <v>1247</v>
      </c>
      <c r="E1607" t="s">
        <v>466</v>
      </c>
      <c r="F1607" t="s">
        <v>10</v>
      </c>
      <c r="G1607">
        <f>VLOOKUP(A1607,'Dados absolutos'!A:H,8,FALSE)</f>
        <v>6602</v>
      </c>
      <c r="H1607" s="1">
        <f t="shared" si="100"/>
        <v>2.8965641898507283E-2</v>
      </c>
      <c r="I1607">
        <f>VLOOKUP(A1607,'Dados absolutos'!A:I,9,FALSE)</f>
        <v>0.59199999999999997</v>
      </c>
      <c r="J1607" s="1">
        <f>VLOOKUP(A1607,'Dados absolutos'!A:L,12,FALSE)</f>
        <v>5436.5253059678889</v>
      </c>
      <c r="K1607" s="1">
        <f t="shared" si="101"/>
        <v>0.40586048430803784</v>
      </c>
      <c r="L1607" s="1">
        <f>VLOOKUP(A1607,'Dados absolutos'!A:M,13,FALSE)</f>
        <v>0.62222222222222223</v>
      </c>
      <c r="M1607" s="1">
        <f t="shared" si="102"/>
        <v>0.36784741144414174</v>
      </c>
      <c r="N1607" s="3">
        <f t="shared" si="103"/>
        <v>-0.60104743096538882</v>
      </c>
      <c r="O1607" s="4" t="s">
        <v>6989</v>
      </c>
    </row>
    <row r="1608" spans="1:15" x14ac:dyDescent="0.25">
      <c r="A1608">
        <v>280280</v>
      </c>
      <c r="B1608">
        <v>2802809</v>
      </c>
      <c r="C1608" t="s">
        <v>1738</v>
      </c>
      <c r="D1608" t="s">
        <v>1716</v>
      </c>
      <c r="E1608" t="s">
        <v>466</v>
      </c>
      <c r="F1608" t="s">
        <v>10</v>
      </c>
      <c r="G1608">
        <f>VLOOKUP(A1608,'Dados absolutos'!A:H,8,FALSE)</f>
        <v>16549</v>
      </c>
      <c r="H1608" s="1">
        <f t="shared" si="100"/>
        <v>7.8908654546184856E-2</v>
      </c>
      <c r="I1608">
        <f>VLOOKUP(A1608,'Dados absolutos'!A:I,9,FALSE)</f>
        <v>0.57999999999999996</v>
      </c>
      <c r="J1608" s="1">
        <f>VLOOKUP(A1608,'Dados absolutos'!A:L,12,FALSE)</f>
        <v>5462.3829826575629</v>
      </c>
      <c r="K1608" s="1">
        <f t="shared" si="101"/>
        <v>0.40796418855958683</v>
      </c>
      <c r="L1608" s="1">
        <f>VLOOKUP(A1608,'Dados absolutos'!A:M,13,FALSE)</f>
        <v>0.5</v>
      </c>
      <c r="M1608" s="1">
        <f t="shared" si="102"/>
        <v>0.30790190735694822</v>
      </c>
      <c r="N1608" s="3">
        <f t="shared" si="103"/>
        <v>-0.60115362665645367</v>
      </c>
      <c r="O1608" s="4" t="s">
        <v>6990</v>
      </c>
    </row>
    <row r="1609" spans="1:15" x14ac:dyDescent="0.25">
      <c r="A1609">
        <v>290490</v>
      </c>
      <c r="B1609">
        <v>2904902</v>
      </c>
      <c r="C1609" t="s">
        <v>1844</v>
      </c>
      <c r="D1609" t="s">
        <v>1784</v>
      </c>
      <c r="E1609" t="s">
        <v>466</v>
      </c>
      <c r="F1609" t="s">
        <v>10</v>
      </c>
      <c r="G1609">
        <f>VLOOKUP(A1609,'Dados absolutos'!A:H,8,FALSE)</f>
        <v>29250</v>
      </c>
      <c r="H1609" s="1">
        <f t="shared" si="100"/>
        <v>0.1426792591142107</v>
      </c>
      <c r="I1609">
        <f>VLOOKUP(A1609,'Dados absolutos'!A:I,9,FALSE)</f>
        <v>0.64700000000000002</v>
      </c>
      <c r="J1609" s="1">
        <f>VLOOKUP(A1609,'Dados absolutos'!A:L,12,FALSE)</f>
        <v>4150.1275972649573</v>
      </c>
      <c r="K1609" s="1">
        <f t="shared" si="101"/>
        <v>0.30120296377906053</v>
      </c>
      <c r="L1609" s="1">
        <f>VLOOKUP(A1609,'Dados absolutos'!A:M,13,FALSE)</f>
        <v>0.28888888888888886</v>
      </c>
      <c r="M1609" s="1">
        <f t="shared" si="102"/>
        <v>0.20435967302452315</v>
      </c>
      <c r="N1609" s="3">
        <f t="shared" si="103"/>
        <v>-0.60116403164032661</v>
      </c>
      <c r="O1609" s="4" t="s">
        <v>6991</v>
      </c>
    </row>
    <row r="1610" spans="1:15" x14ac:dyDescent="0.25">
      <c r="A1610">
        <v>261620</v>
      </c>
      <c r="B1610">
        <v>2616209</v>
      </c>
      <c r="C1610" t="s">
        <v>1616</v>
      </c>
      <c r="D1610" t="s">
        <v>1452</v>
      </c>
      <c r="E1610" t="s">
        <v>466</v>
      </c>
      <c r="F1610" t="s">
        <v>10</v>
      </c>
      <c r="G1610">
        <f>VLOOKUP(A1610,'Dados absolutos'!A:H,8,FALSE)</f>
        <v>21959</v>
      </c>
      <c r="H1610" s="1">
        <f t="shared" si="100"/>
        <v>0.10607178900118995</v>
      </c>
      <c r="I1610">
        <f>VLOOKUP(A1610,'Dados absolutos'!A:I,9,FALSE)</f>
        <v>0.58199999999999996</v>
      </c>
      <c r="J1610" s="1">
        <f>VLOOKUP(A1610,'Dados absolutos'!A:L,12,FALSE)</f>
        <v>3739.256807231659</v>
      </c>
      <c r="K1610" s="1">
        <f t="shared" si="101"/>
        <v>0.2677757290663802</v>
      </c>
      <c r="L1610" s="1">
        <f>VLOOKUP(A1610,'Dados absolutos'!A:M,13,FALSE)</f>
        <v>0.16111111111111112</v>
      </c>
      <c r="M1610" s="1">
        <f t="shared" si="102"/>
        <v>0.14168937329700274</v>
      </c>
      <c r="N1610" s="3">
        <f t="shared" si="103"/>
        <v>-0.60201456676818743</v>
      </c>
      <c r="O1610" s="4" t="s">
        <v>6992</v>
      </c>
    </row>
    <row r="1611" spans="1:15" x14ac:dyDescent="0.25">
      <c r="A1611">
        <v>430110</v>
      </c>
      <c r="B1611">
        <v>4301107</v>
      </c>
      <c r="C1611" t="s">
        <v>4480</v>
      </c>
      <c r="D1611" t="s">
        <v>4459</v>
      </c>
      <c r="E1611" t="s">
        <v>3828</v>
      </c>
      <c r="F1611" t="s">
        <v>10</v>
      </c>
      <c r="G1611">
        <f>VLOOKUP(A1611,'Dados absolutos'!A:H,8,FALSE)</f>
        <v>14601</v>
      </c>
      <c r="H1611" s="1">
        <f t="shared" si="100"/>
        <v>6.9127917777543471E-2</v>
      </c>
      <c r="I1611">
        <f>VLOOKUP(A1611,'Dados absolutos'!A:I,9,FALSE)</f>
        <v>0.69799999999999995</v>
      </c>
      <c r="J1611" s="1">
        <f>VLOOKUP(A1611,'Dados absolutos'!A:L,12,FALSE)</f>
        <v>5476.6573364838023</v>
      </c>
      <c r="K1611" s="1">
        <f t="shared" si="101"/>
        <v>0.40912550785337959</v>
      </c>
      <c r="L1611" s="1">
        <f>VLOOKUP(A1611,'Dados absolutos'!A:M,13,FALSE)</f>
        <v>0.76111111111111129</v>
      </c>
      <c r="M1611" s="1">
        <f t="shared" si="102"/>
        <v>0.43596730245231619</v>
      </c>
      <c r="N1611" s="3">
        <f t="shared" si="103"/>
        <v>-0.60203028762351984</v>
      </c>
      <c r="O1611" s="4" t="s">
        <v>6993</v>
      </c>
    </row>
    <row r="1612" spans="1:15" x14ac:dyDescent="0.25">
      <c r="A1612">
        <v>291880</v>
      </c>
      <c r="B1612">
        <v>2918803</v>
      </c>
      <c r="C1612" t="s">
        <v>2002</v>
      </c>
      <c r="D1612" t="s">
        <v>1784</v>
      </c>
      <c r="E1612" t="s">
        <v>466</v>
      </c>
      <c r="F1612" t="s">
        <v>10</v>
      </c>
      <c r="G1612">
        <f>VLOOKUP(A1612,'Dados absolutos'!A:H,8,FALSE)</f>
        <v>21052</v>
      </c>
      <c r="H1612" s="1">
        <f t="shared" si="100"/>
        <v>0.10151782172749502</v>
      </c>
      <c r="I1612">
        <f>VLOOKUP(A1612,'Dados absolutos'!A:I,9,FALSE)</f>
        <v>0.58599999999999997</v>
      </c>
      <c r="J1612" s="1">
        <f>VLOOKUP(A1612,'Dados absolutos'!A:L,12,FALSE)</f>
        <v>5482.3222615428467</v>
      </c>
      <c r="K1612" s="1">
        <f t="shared" si="101"/>
        <v>0.40958638943506387</v>
      </c>
      <c r="L1612" s="1">
        <f>VLOOKUP(A1612,'Dados absolutos'!A:M,13,FALSE)</f>
        <v>0.46666666666666667</v>
      </c>
      <c r="M1612" s="1">
        <f t="shared" si="102"/>
        <v>0.29155313351498641</v>
      </c>
      <c r="N1612" s="3">
        <f t="shared" si="103"/>
        <v>-0.60251543419258247</v>
      </c>
      <c r="O1612" s="4" t="s">
        <v>6994</v>
      </c>
    </row>
    <row r="1613" spans="1:15" x14ac:dyDescent="0.25">
      <c r="A1613">
        <v>430440</v>
      </c>
      <c r="B1613">
        <v>4304408</v>
      </c>
      <c r="C1613" t="s">
        <v>4530</v>
      </c>
      <c r="D1613" t="s">
        <v>4459</v>
      </c>
      <c r="E1613" t="s">
        <v>3828</v>
      </c>
      <c r="F1613" t="s">
        <v>10</v>
      </c>
      <c r="G1613">
        <f>VLOOKUP(A1613,'Dados absolutos'!A:H,8,FALSE)</f>
        <v>48946</v>
      </c>
      <c r="H1613" s="1">
        <f t="shared" si="100"/>
        <v>0.24157114381398526</v>
      </c>
      <c r="I1613">
        <f>VLOOKUP(A1613,'Dados absolutos'!A:I,9,FALSE)</f>
        <v>0.748</v>
      </c>
      <c r="J1613" s="1">
        <f>VLOOKUP(A1613,'Dados absolutos'!A:L,12,FALSE)</f>
        <v>5949.9758051730478</v>
      </c>
      <c r="K1613" s="1">
        <f t="shared" si="101"/>
        <v>0.44763330137513274</v>
      </c>
      <c r="L1613" s="1">
        <f>VLOOKUP(A1613,'Dados absolutos'!A:M,13,FALSE)</f>
        <v>0.58888888888888891</v>
      </c>
      <c r="M1613" s="1">
        <f t="shared" si="102"/>
        <v>0.35149863760217986</v>
      </c>
      <c r="N1613" s="3">
        <f t="shared" si="103"/>
        <v>-0.60256351995896762</v>
      </c>
      <c r="O1613" s="4" t="s">
        <v>6995</v>
      </c>
    </row>
    <row r="1614" spans="1:15" x14ac:dyDescent="0.25">
      <c r="A1614">
        <v>290800</v>
      </c>
      <c r="B1614">
        <v>2908002</v>
      </c>
      <c r="C1614" t="s">
        <v>1881</v>
      </c>
      <c r="D1614" t="s">
        <v>1784</v>
      </c>
      <c r="E1614" t="s">
        <v>466</v>
      </c>
      <c r="F1614" t="s">
        <v>10</v>
      </c>
      <c r="G1614">
        <f>VLOOKUP(A1614,'Dados absolutos'!A:H,8,FALSE)</f>
        <v>17333</v>
      </c>
      <c r="H1614" s="1">
        <f t="shared" si="100"/>
        <v>8.28450496317161E-2</v>
      </c>
      <c r="I1614">
        <f>VLOOKUP(A1614,'Dados absolutos'!A:I,9,FALSE)</f>
        <v>0.61299999999999999</v>
      </c>
      <c r="J1614" s="1">
        <f>VLOOKUP(A1614,'Dados absolutos'!A:L,12,FALSE)</f>
        <v>4553.6963537760348</v>
      </c>
      <c r="K1614" s="1">
        <f t="shared" si="101"/>
        <v>0.33403612659773402</v>
      </c>
      <c r="L1614" s="1">
        <f>VLOOKUP(A1614,'Dados absolutos'!A:M,13,FALSE)</f>
        <v>0.40555555555555556</v>
      </c>
      <c r="M1614" s="1">
        <f t="shared" si="102"/>
        <v>0.26158038147138968</v>
      </c>
      <c r="N1614" s="3">
        <f t="shared" si="103"/>
        <v>-0.6026106954946282</v>
      </c>
      <c r="O1614" s="4" t="s">
        <v>6996</v>
      </c>
    </row>
    <row r="1615" spans="1:15" x14ac:dyDescent="0.25">
      <c r="A1615">
        <v>313860</v>
      </c>
      <c r="B1615">
        <v>3138609</v>
      </c>
      <c r="C1615" t="s">
        <v>2623</v>
      </c>
      <c r="D1615" t="s">
        <v>2181</v>
      </c>
      <c r="E1615" t="s">
        <v>2182</v>
      </c>
      <c r="F1615" t="s">
        <v>10</v>
      </c>
      <c r="G1615">
        <f>VLOOKUP(A1615,'Dados absolutos'!A:H,8,FALSE)</f>
        <v>17221</v>
      </c>
      <c r="H1615" s="1">
        <f t="shared" si="100"/>
        <v>8.228270747664021E-2</v>
      </c>
      <c r="I1615">
        <f>VLOOKUP(A1615,'Dados absolutos'!A:I,9,FALSE)</f>
        <v>0.71</v>
      </c>
      <c r="J1615" s="1">
        <f>VLOOKUP(A1615,'Dados absolutos'!A:L,12,FALSE)</f>
        <v>4461.6019818825853</v>
      </c>
      <c r="K1615" s="1">
        <f t="shared" si="101"/>
        <v>0.32654360033479451</v>
      </c>
      <c r="L1615" s="1">
        <f>VLOOKUP(A1615,'Dados absolutos'!A:M,13,FALSE)</f>
        <v>0.58888888888888891</v>
      </c>
      <c r="M1615" s="1">
        <f t="shared" si="102"/>
        <v>0.35149863760217986</v>
      </c>
      <c r="N1615" s="3">
        <f t="shared" si="103"/>
        <v>-0.60276225525597438</v>
      </c>
      <c r="O1615" s="4" t="s">
        <v>6997</v>
      </c>
    </row>
    <row r="1616" spans="1:15" x14ac:dyDescent="0.25">
      <c r="A1616">
        <v>241390</v>
      </c>
      <c r="B1616">
        <v>2413904</v>
      </c>
      <c r="C1616" t="s">
        <v>1232</v>
      </c>
      <c r="D1616" t="s">
        <v>1086</v>
      </c>
      <c r="E1616" t="s">
        <v>466</v>
      </c>
      <c r="F1616" t="s">
        <v>10</v>
      </c>
      <c r="G1616">
        <f>VLOOKUP(A1616,'Dados absolutos'!A:H,8,FALSE)</f>
        <v>11422</v>
      </c>
      <c r="H1616" s="1">
        <f t="shared" si="100"/>
        <v>5.3166438215166166E-2</v>
      </c>
      <c r="I1616">
        <f>VLOOKUP(A1616,'Dados absolutos'!A:I,9,FALSE)</f>
        <v>0.56899999999999995</v>
      </c>
      <c r="J1616" s="1">
        <f>VLOOKUP(A1616,'Dados absolutos'!A:L,12,FALSE)</f>
        <v>4297.3748196462966</v>
      </c>
      <c r="K1616" s="1">
        <f t="shared" si="101"/>
        <v>0.31318256316341286</v>
      </c>
      <c r="L1616" s="1">
        <f>VLOOKUP(A1616,'Dados absolutos'!A:M,13,FALSE)</f>
        <v>0.33333333333333331</v>
      </c>
      <c r="M1616" s="1">
        <f t="shared" si="102"/>
        <v>0.226158038147139</v>
      </c>
      <c r="N1616" s="3">
        <f t="shared" si="103"/>
        <v>-0.60285808680110764</v>
      </c>
      <c r="O1616" s="4" t="s">
        <v>6998</v>
      </c>
    </row>
    <row r="1617" spans="1:15" x14ac:dyDescent="0.25">
      <c r="A1617">
        <v>292405</v>
      </c>
      <c r="B1617">
        <v>2924058</v>
      </c>
      <c r="C1617" t="s">
        <v>2070</v>
      </c>
      <c r="D1617" t="s">
        <v>1784</v>
      </c>
      <c r="E1617" t="s">
        <v>466</v>
      </c>
      <c r="F1617" t="s">
        <v>10</v>
      </c>
      <c r="G1617">
        <f>VLOOKUP(A1617,'Dados absolutos'!A:H,8,FALSE)</f>
        <v>13243</v>
      </c>
      <c r="H1617" s="1">
        <f t="shared" si="100"/>
        <v>6.2309519147248291E-2</v>
      </c>
      <c r="I1617">
        <f>VLOOKUP(A1617,'Dados absolutos'!A:I,9,FALSE)</f>
        <v>0.58699999999999997</v>
      </c>
      <c r="J1617" s="1">
        <f>VLOOKUP(A1617,'Dados absolutos'!A:L,12,FALSE)</f>
        <v>4791.4904266404892</v>
      </c>
      <c r="K1617" s="1">
        <f t="shared" si="101"/>
        <v>0.35338235047088923</v>
      </c>
      <c r="L1617" s="1">
        <f>VLOOKUP(A1617,'Dados absolutos'!A:M,13,FALSE)</f>
        <v>0.43333333333333329</v>
      </c>
      <c r="M1617" s="1">
        <f t="shared" si="102"/>
        <v>0.27520435967302453</v>
      </c>
      <c r="N1617" s="3">
        <f t="shared" si="103"/>
        <v>-0.60286847165061652</v>
      </c>
      <c r="O1617" s="4" t="s">
        <v>6999</v>
      </c>
    </row>
    <row r="1618" spans="1:15" x14ac:dyDescent="0.25">
      <c r="A1618">
        <v>250500</v>
      </c>
      <c r="B1618">
        <v>2505006</v>
      </c>
      <c r="C1618" t="s">
        <v>1308</v>
      </c>
      <c r="D1618" t="s">
        <v>1247</v>
      </c>
      <c r="E1618" t="s">
        <v>466</v>
      </c>
      <c r="F1618" t="s">
        <v>10</v>
      </c>
      <c r="G1618">
        <f>VLOOKUP(A1618,'Dados absolutos'!A:H,8,FALSE)</f>
        <v>7580</v>
      </c>
      <c r="H1618" s="1">
        <f t="shared" si="100"/>
        <v>3.3876093931223546E-2</v>
      </c>
      <c r="I1618">
        <f>VLOOKUP(A1618,'Dados absolutos'!A:I,9,FALSE)</f>
        <v>0.56599999999999995</v>
      </c>
      <c r="J1618" s="1">
        <f>VLOOKUP(A1618,'Dados absolutos'!A:L,12,FALSE)</f>
        <v>5204.1674300791556</v>
      </c>
      <c r="K1618" s="1">
        <f t="shared" si="101"/>
        <v>0.38695653337484281</v>
      </c>
      <c r="L1618" s="1">
        <f>VLOOKUP(A1618,'Dados absolutos'!A:M,13,FALSE)</f>
        <v>0.51666666666666661</v>
      </c>
      <c r="M1618" s="1">
        <f t="shared" si="102"/>
        <v>0.31607629427792916</v>
      </c>
      <c r="N1618" s="3">
        <f t="shared" si="103"/>
        <v>-0.60300414516569001</v>
      </c>
      <c r="O1618" s="4" t="s">
        <v>7000</v>
      </c>
    </row>
    <row r="1619" spans="1:15" x14ac:dyDescent="0.25">
      <c r="A1619">
        <v>522160</v>
      </c>
      <c r="B1619">
        <v>5221601</v>
      </c>
      <c r="C1619" t="s">
        <v>5358</v>
      </c>
      <c r="D1619" t="s">
        <v>5136</v>
      </c>
      <c r="E1619" t="s">
        <v>4932</v>
      </c>
      <c r="F1619" t="s">
        <v>10</v>
      </c>
      <c r="G1619">
        <f>VLOOKUP(A1619,'Dados absolutos'!A:H,8,FALSE)</f>
        <v>42546</v>
      </c>
      <c r="H1619" s="1">
        <f t="shared" si="100"/>
        <v>0.20943730638107719</v>
      </c>
      <c r="I1619">
        <f>VLOOKUP(A1619,'Dados absolutos'!A:I,9,FALSE)</f>
        <v>0.73699999999999999</v>
      </c>
      <c r="J1619" s="1">
        <f>VLOOKUP(A1619,'Dados absolutos'!A:L,12,FALSE)</f>
        <v>4559.1897776524229</v>
      </c>
      <c r="K1619" s="1">
        <f t="shared" si="101"/>
        <v>0.33448305534941625</v>
      </c>
      <c r="L1619" s="1">
        <f>VLOOKUP(A1619,'Dados absolutos'!A:M,13,FALSE)</f>
        <v>0.4</v>
      </c>
      <c r="M1619" s="1">
        <f t="shared" si="102"/>
        <v>0.25885558583106272</v>
      </c>
      <c r="N1619" s="3">
        <f t="shared" si="103"/>
        <v>-0.60319016313727636</v>
      </c>
      <c r="O1619" s="4" t="s">
        <v>7001</v>
      </c>
    </row>
    <row r="1620" spans="1:15" x14ac:dyDescent="0.25">
      <c r="A1620">
        <v>260270</v>
      </c>
      <c r="B1620">
        <v>2602704</v>
      </c>
      <c r="C1620" t="s">
        <v>1476</v>
      </c>
      <c r="D1620" t="s">
        <v>1452</v>
      </c>
      <c r="E1620" t="s">
        <v>466</v>
      </c>
      <c r="F1620" t="s">
        <v>10</v>
      </c>
      <c r="G1620">
        <f>VLOOKUP(A1620,'Dados absolutos'!A:H,8,FALSE)</f>
        <v>12808</v>
      </c>
      <c r="H1620" s="1">
        <f t="shared" si="100"/>
        <v>6.0125422384230319E-2</v>
      </c>
      <c r="I1620">
        <f>VLOOKUP(A1620,'Dados absolutos'!A:I,9,FALSE)</f>
        <v>0.59299999999999997</v>
      </c>
      <c r="J1620" s="1">
        <f>VLOOKUP(A1620,'Dados absolutos'!A:L,12,FALSE)</f>
        <v>4796.7082104934416</v>
      </c>
      <c r="K1620" s="1">
        <f t="shared" si="101"/>
        <v>0.35380685396386941</v>
      </c>
      <c r="L1620" s="1">
        <f>VLOOKUP(A1620,'Dados absolutos'!A:M,13,FALSE)</f>
        <v>0.45</v>
      </c>
      <c r="M1620" s="1">
        <f t="shared" si="102"/>
        <v>0.28337874659400547</v>
      </c>
      <c r="N1620" s="3">
        <f t="shared" si="103"/>
        <v>-0.60330268498563355</v>
      </c>
      <c r="O1620" s="4" t="s">
        <v>7002</v>
      </c>
    </row>
    <row r="1621" spans="1:15" x14ac:dyDescent="0.25">
      <c r="A1621">
        <v>150655</v>
      </c>
      <c r="B1621">
        <v>1506559</v>
      </c>
      <c r="C1621" t="s">
        <v>274</v>
      </c>
      <c r="D1621" t="s">
        <v>166</v>
      </c>
      <c r="E1621" t="s">
        <v>9</v>
      </c>
      <c r="F1621" t="s">
        <v>10</v>
      </c>
      <c r="G1621">
        <f>VLOOKUP(A1621,'Dados absolutos'!A:H,8,FALSE)</f>
        <v>20370</v>
      </c>
      <c r="H1621" s="1">
        <f t="shared" si="100"/>
        <v>9.8093559676050754E-2</v>
      </c>
      <c r="I1621">
        <f>VLOOKUP(A1621,'Dados absolutos'!A:I,9,FALSE)</f>
        <v>0.54600000000000004</v>
      </c>
      <c r="J1621" s="1">
        <f>VLOOKUP(A1621,'Dados absolutos'!A:L,12,FALSE)</f>
        <v>4334.5635184094263</v>
      </c>
      <c r="K1621" s="1">
        <f t="shared" si="101"/>
        <v>0.31620812592515979</v>
      </c>
      <c r="L1621" s="1">
        <f>VLOOKUP(A1621,'Dados absolutos'!A:M,13,FALSE)</f>
        <v>0.19999999999999998</v>
      </c>
      <c r="M1621" s="1">
        <f t="shared" si="102"/>
        <v>0.16076294277929157</v>
      </c>
      <c r="N1621" s="3">
        <f t="shared" si="103"/>
        <v>-0.60335162346981752</v>
      </c>
      <c r="O1621" s="4" t="s">
        <v>7003</v>
      </c>
    </row>
    <row r="1622" spans="1:15" x14ac:dyDescent="0.25">
      <c r="A1622">
        <v>310270</v>
      </c>
      <c r="B1622">
        <v>3102704</v>
      </c>
      <c r="C1622" t="s">
        <v>2210</v>
      </c>
      <c r="D1622" t="s">
        <v>2181</v>
      </c>
      <c r="E1622" t="s">
        <v>2182</v>
      </c>
      <c r="F1622" t="s">
        <v>10</v>
      </c>
      <c r="G1622">
        <f>VLOOKUP(A1622,'Dados absolutos'!A:H,8,FALSE)</f>
        <v>9110</v>
      </c>
      <c r="H1622" s="1">
        <f t="shared" si="100"/>
        <v>4.1558089442528132E-2</v>
      </c>
      <c r="I1622">
        <f>VLOOKUP(A1622,'Dados absolutos'!A:I,9,FALSE)</f>
        <v>0.57799999999999996</v>
      </c>
      <c r="J1622" s="1">
        <f>VLOOKUP(A1622,'Dados absolutos'!A:L,12,FALSE)</f>
        <v>4486.9910285400665</v>
      </c>
      <c r="K1622" s="1">
        <f t="shared" si="101"/>
        <v>0.32860917823017627</v>
      </c>
      <c r="L1622" s="1">
        <f>VLOOKUP(A1622,'Dados absolutos'!A:M,13,FALSE)</f>
        <v>0.40555555555555556</v>
      </c>
      <c r="M1622" s="1">
        <f t="shared" si="102"/>
        <v>0.26158038147138968</v>
      </c>
      <c r="N1622" s="3">
        <f t="shared" si="103"/>
        <v>-0.6034707073162584</v>
      </c>
      <c r="O1622" s="4" t="s">
        <v>7004</v>
      </c>
    </row>
    <row r="1623" spans="1:15" x14ac:dyDescent="0.25">
      <c r="A1623">
        <v>150460</v>
      </c>
      <c r="B1623">
        <v>1504604</v>
      </c>
      <c r="C1623" t="s">
        <v>237</v>
      </c>
      <c r="D1623" t="s">
        <v>166</v>
      </c>
      <c r="E1623" t="s">
        <v>9</v>
      </c>
      <c r="F1623" t="s">
        <v>10</v>
      </c>
      <c r="G1623">
        <f>VLOOKUP(A1623,'Dados absolutos'!A:H,8,FALSE)</f>
        <v>27198</v>
      </c>
      <c r="H1623" s="1">
        <f t="shared" si="100"/>
        <v>0.13237634748728455</v>
      </c>
      <c r="I1623">
        <f>VLOOKUP(A1623,'Dados absolutos'!A:I,9,FALSE)</f>
        <v>0.57499999999999996</v>
      </c>
      <c r="J1623" s="1">
        <f>VLOOKUP(A1623,'Dados absolutos'!A:L,12,FALSE)</f>
        <v>4803.8564376057066</v>
      </c>
      <c r="K1623" s="1">
        <f t="shared" si="101"/>
        <v>0.35438841262235149</v>
      </c>
      <c r="L1623" s="1">
        <f>VLOOKUP(A1623,'Dados absolutos'!A:M,13,FALSE)</f>
        <v>0.26666666666666672</v>
      </c>
      <c r="M1623" s="1">
        <f t="shared" si="102"/>
        <v>0.19346049046321528</v>
      </c>
      <c r="N1623" s="3">
        <f t="shared" si="103"/>
        <v>-0.60355157467185161</v>
      </c>
      <c r="O1623" s="4" t="s">
        <v>7005</v>
      </c>
    </row>
    <row r="1624" spans="1:15" x14ac:dyDescent="0.25">
      <c r="A1624">
        <v>290395</v>
      </c>
      <c r="B1624">
        <v>2903953</v>
      </c>
      <c r="C1624" t="s">
        <v>1832</v>
      </c>
      <c r="D1624" t="s">
        <v>1784</v>
      </c>
      <c r="E1624" t="s">
        <v>466</v>
      </c>
      <c r="F1624" t="s">
        <v>10</v>
      </c>
      <c r="G1624">
        <f>VLOOKUP(A1624,'Dados absolutos'!A:H,8,FALSE)</f>
        <v>9730</v>
      </c>
      <c r="H1624" s="1">
        <f t="shared" si="100"/>
        <v>4.4671054943841097E-2</v>
      </c>
      <c r="I1624">
        <f>VLOOKUP(A1624,'Dados absolutos'!A:I,9,FALSE)</f>
        <v>0.54600000000000004</v>
      </c>
      <c r="J1624" s="1">
        <f>VLOOKUP(A1624,'Dados absolutos'!A:L,12,FALSE)</f>
        <v>4350.5029290853035</v>
      </c>
      <c r="K1624" s="1">
        <f t="shared" si="101"/>
        <v>0.31750490932950248</v>
      </c>
      <c r="L1624" s="1">
        <f>VLOOKUP(A1624,'Dados absolutos'!A:M,13,FALSE)</f>
        <v>0.31111111111111117</v>
      </c>
      <c r="M1624" s="1">
        <f t="shared" si="102"/>
        <v>0.21525885558583113</v>
      </c>
      <c r="N1624" s="3">
        <f t="shared" si="103"/>
        <v>-0.60357499879983034</v>
      </c>
      <c r="O1624" s="4" t="s">
        <v>7006</v>
      </c>
    </row>
    <row r="1625" spans="1:15" x14ac:dyDescent="0.25">
      <c r="A1625">
        <v>353110</v>
      </c>
      <c r="B1625">
        <v>3531100</v>
      </c>
      <c r="C1625" t="s">
        <v>3542</v>
      </c>
      <c r="D1625" t="s">
        <v>3202</v>
      </c>
      <c r="E1625" t="s">
        <v>2182</v>
      </c>
      <c r="F1625" t="s">
        <v>10</v>
      </c>
      <c r="G1625">
        <f>VLOOKUP(A1625,'Dados absolutos'!A:H,8,FALSE)</f>
        <v>61951</v>
      </c>
      <c r="H1625" s="1">
        <f t="shared" si="100"/>
        <v>0.30686810566007422</v>
      </c>
      <c r="I1625">
        <f>VLOOKUP(A1625,'Dados absolutos'!A:I,9,FALSE)</f>
        <v>0.754</v>
      </c>
      <c r="J1625" s="1">
        <f>VLOOKUP(A1625,'Dados absolutos'!A:L,12,FALSE)</f>
        <v>6124.3069228906716</v>
      </c>
      <c r="K1625" s="1">
        <f t="shared" si="101"/>
        <v>0.4618163665407013</v>
      </c>
      <c r="L1625" s="1">
        <f>VLOOKUP(A1625,'Dados absolutos'!A:M,13,FALSE)</f>
        <v>0.49444444444444446</v>
      </c>
      <c r="M1625" s="1">
        <f t="shared" si="102"/>
        <v>0.30517711171662126</v>
      </c>
      <c r="N1625" s="3">
        <f t="shared" si="103"/>
        <v>-0.60377114916400587</v>
      </c>
      <c r="O1625" s="4" t="s">
        <v>7007</v>
      </c>
    </row>
    <row r="1626" spans="1:15" x14ac:dyDescent="0.25">
      <c r="A1626">
        <v>352700</v>
      </c>
      <c r="B1626">
        <v>3527009</v>
      </c>
      <c r="C1626" t="s">
        <v>3498</v>
      </c>
      <c r="D1626" t="s">
        <v>3202</v>
      </c>
      <c r="E1626" t="s">
        <v>2182</v>
      </c>
      <c r="F1626" t="s">
        <v>10</v>
      </c>
      <c r="G1626">
        <f>VLOOKUP(A1626,'Dados absolutos'!A:H,8,FALSE)</f>
        <v>7014</v>
      </c>
      <c r="H1626" s="1">
        <f t="shared" si="100"/>
        <v>3.103425768325074E-2</v>
      </c>
      <c r="I1626">
        <f>VLOOKUP(A1626,'Dados absolutos'!A:I,9,FALSE)</f>
        <v>0.74199999999999999</v>
      </c>
      <c r="J1626" s="1">
        <f>VLOOKUP(A1626,'Dados absolutos'!A:L,12,FALSE)</f>
        <v>8742.9199600798402</v>
      </c>
      <c r="K1626" s="1">
        <f t="shared" si="101"/>
        <v>0.67485899390467885</v>
      </c>
      <c r="L1626" s="1">
        <f>VLOOKUP(A1626,'Dados absolutos'!A:M,13,FALSE)</f>
        <v>1.4666666666666668</v>
      </c>
      <c r="M1626" s="1">
        <f t="shared" si="102"/>
        <v>0.78201634877384207</v>
      </c>
      <c r="N1626" s="3">
        <f t="shared" si="103"/>
        <v>-0.60380838744758614</v>
      </c>
      <c r="O1626" s="4" t="s">
        <v>7008</v>
      </c>
    </row>
    <row r="1627" spans="1:15" x14ac:dyDescent="0.25">
      <c r="A1627">
        <v>150770</v>
      </c>
      <c r="B1627">
        <v>1507706</v>
      </c>
      <c r="C1627" t="s">
        <v>291</v>
      </c>
      <c r="D1627" t="s">
        <v>166</v>
      </c>
      <c r="E1627" t="s">
        <v>9</v>
      </c>
      <c r="F1627" t="s">
        <v>10</v>
      </c>
      <c r="G1627">
        <f>VLOOKUP(A1627,'Dados absolutos'!A:H,8,FALSE)</f>
        <v>25643</v>
      </c>
      <c r="H1627" s="1">
        <f t="shared" si="100"/>
        <v>0.12456882917350766</v>
      </c>
      <c r="I1627">
        <f>VLOOKUP(A1627,'Dados absolutos'!A:I,9,FALSE)</f>
        <v>0.55800000000000005</v>
      </c>
      <c r="J1627" s="1">
        <f>VLOOKUP(A1627,'Dados absolutos'!A:L,12,FALSE)</f>
        <v>4888.1168689310925</v>
      </c>
      <c r="K1627" s="1">
        <f t="shared" si="101"/>
        <v>0.3612435926040608</v>
      </c>
      <c r="L1627" s="1">
        <f>VLOOKUP(A1627,'Dados absolutos'!A:M,13,FALSE)</f>
        <v>0.26111111111111113</v>
      </c>
      <c r="M1627" s="1">
        <f t="shared" si="102"/>
        <v>0.19073569482288832</v>
      </c>
      <c r="N1627" s="3">
        <f t="shared" si="103"/>
        <v>-0.60393906860766489</v>
      </c>
      <c r="O1627" s="4" t="s">
        <v>7009</v>
      </c>
    </row>
    <row r="1628" spans="1:15" x14ac:dyDescent="0.25">
      <c r="A1628">
        <v>351850</v>
      </c>
      <c r="B1628">
        <v>3518503</v>
      </c>
      <c r="C1628" t="s">
        <v>3405</v>
      </c>
      <c r="D1628" t="s">
        <v>3202</v>
      </c>
      <c r="E1628" t="s">
        <v>2182</v>
      </c>
      <c r="F1628" t="s">
        <v>10</v>
      </c>
      <c r="G1628">
        <f>VLOOKUP(A1628,'Dados absolutos'!A:H,8,FALSE)</f>
        <v>15013</v>
      </c>
      <c r="H1628" s="1">
        <f t="shared" si="100"/>
        <v>7.1196533562286932E-2</v>
      </c>
      <c r="I1628">
        <f>VLOOKUP(A1628,'Dados absolutos'!A:I,9,FALSE)</f>
        <v>0.68700000000000006</v>
      </c>
      <c r="J1628" s="1">
        <f>VLOOKUP(A1628,'Dados absolutos'!A:L,12,FALSE)</f>
        <v>5259.5290634783187</v>
      </c>
      <c r="K1628" s="1">
        <f t="shared" si="101"/>
        <v>0.3914605924576538</v>
      </c>
      <c r="L1628" s="1">
        <f>VLOOKUP(A1628,'Dados absolutos'!A:M,13,FALSE)</f>
        <v>0.69444444444444442</v>
      </c>
      <c r="M1628" s="1">
        <f t="shared" si="102"/>
        <v>0.40326975476839239</v>
      </c>
      <c r="N1628" s="3">
        <f t="shared" si="103"/>
        <v>-0.60399430412697463</v>
      </c>
      <c r="O1628" s="4" t="s">
        <v>7010</v>
      </c>
    </row>
    <row r="1629" spans="1:15" x14ac:dyDescent="0.25">
      <c r="A1629">
        <v>220510</v>
      </c>
      <c r="B1629">
        <v>2205102</v>
      </c>
      <c r="C1629" t="s">
        <v>779</v>
      </c>
      <c r="D1629" t="s">
        <v>682</v>
      </c>
      <c r="E1629" t="s">
        <v>466</v>
      </c>
      <c r="F1629" t="s">
        <v>10</v>
      </c>
      <c r="G1629">
        <f>VLOOKUP(A1629,'Dados absolutos'!A:H,8,FALSE)</f>
        <v>10323</v>
      </c>
      <c r="H1629" s="1">
        <f t="shared" si="100"/>
        <v>4.7648455818483988E-2</v>
      </c>
      <c r="I1629">
        <f>VLOOKUP(A1629,'Dados absolutos'!A:I,9,FALSE)</f>
        <v>0.58299999999999996</v>
      </c>
      <c r="J1629" s="1">
        <f>VLOOKUP(A1629,'Dados absolutos'!A:L,12,FALSE)</f>
        <v>4506.8505947883368</v>
      </c>
      <c r="K1629" s="1">
        <f t="shared" si="101"/>
        <v>0.33022489392079318</v>
      </c>
      <c r="L1629" s="1">
        <f>VLOOKUP(A1629,'Dados absolutos'!A:M,13,FALSE)</f>
        <v>0.40555555555555556</v>
      </c>
      <c r="M1629" s="1">
        <f t="shared" si="102"/>
        <v>0.26158038147138968</v>
      </c>
      <c r="N1629" s="3">
        <f t="shared" si="103"/>
        <v>-0.60399605663091949</v>
      </c>
      <c r="O1629" s="4" t="s">
        <v>7011</v>
      </c>
    </row>
    <row r="1630" spans="1:15" x14ac:dyDescent="0.25">
      <c r="A1630">
        <v>291660</v>
      </c>
      <c r="B1630">
        <v>2916609</v>
      </c>
      <c r="C1630" t="s">
        <v>1974</v>
      </c>
      <c r="D1630" t="s">
        <v>1784</v>
      </c>
      <c r="E1630" t="s">
        <v>466</v>
      </c>
      <c r="F1630" t="s">
        <v>10</v>
      </c>
      <c r="G1630">
        <f>VLOOKUP(A1630,'Dados absolutos'!A:H,8,FALSE)</f>
        <v>10279</v>
      </c>
      <c r="H1630" s="1">
        <f t="shared" si="100"/>
        <v>4.7427535686132741E-2</v>
      </c>
      <c r="I1630">
        <f>VLOOKUP(A1630,'Dados absolutos'!A:I,9,FALSE)</f>
        <v>0.57099999999999995</v>
      </c>
      <c r="J1630" s="1">
        <f>VLOOKUP(A1630,'Dados absolutos'!A:L,12,FALSE)</f>
        <v>5087.7603414729056</v>
      </c>
      <c r="K1630" s="1">
        <f t="shared" si="101"/>
        <v>0.37748599624382523</v>
      </c>
      <c r="L1630" s="1">
        <f>VLOOKUP(A1630,'Dados absolutos'!A:M,13,FALSE)</f>
        <v>0.47777777777777775</v>
      </c>
      <c r="M1630" s="1">
        <f t="shared" si="102"/>
        <v>0.29700272479564033</v>
      </c>
      <c r="N1630" s="3">
        <f t="shared" si="103"/>
        <v>-0.60405573576205196</v>
      </c>
      <c r="O1630" s="4" t="s">
        <v>7012</v>
      </c>
    </row>
    <row r="1631" spans="1:15" x14ac:dyDescent="0.25">
      <c r="A1631">
        <v>354970</v>
      </c>
      <c r="B1631">
        <v>3549706</v>
      </c>
      <c r="C1631" t="s">
        <v>3743</v>
      </c>
      <c r="D1631" t="s">
        <v>3202</v>
      </c>
      <c r="E1631" t="s">
        <v>2182</v>
      </c>
      <c r="F1631" t="s">
        <v>10</v>
      </c>
      <c r="G1631">
        <f>VLOOKUP(A1631,'Dados absolutos'!A:H,8,FALSE)</f>
        <v>52205</v>
      </c>
      <c r="H1631" s="1">
        <f t="shared" si="100"/>
        <v>0.25793429634427389</v>
      </c>
      <c r="I1631">
        <f>VLOOKUP(A1631,'Dados absolutos'!A:I,9,FALSE)</f>
        <v>0.77400000000000002</v>
      </c>
      <c r="J1631" s="1">
        <f>VLOOKUP(A1631,'Dados absolutos'!A:L,12,FALSE)</f>
        <v>5583.303611148357</v>
      </c>
      <c r="K1631" s="1">
        <f t="shared" si="101"/>
        <v>0.4178019339730269</v>
      </c>
      <c r="L1631" s="1">
        <f>VLOOKUP(A1631,'Dados absolutos'!A:M,13,FALSE)</f>
        <v>0.54444444444444451</v>
      </c>
      <c r="M1631" s="1">
        <f t="shared" si="102"/>
        <v>0.32970027247956407</v>
      </c>
      <c r="N1631" s="3">
        <f t="shared" si="103"/>
        <v>-0.60416736514918901</v>
      </c>
      <c r="O1631" s="4" t="s">
        <v>7013</v>
      </c>
    </row>
    <row r="1632" spans="1:15" x14ac:dyDescent="0.25">
      <c r="A1632">
        <v>310470</v>
      </c>
      <c r="B1632">
        <v>3104700</v>
      </c>
      <c r="C1632" t="s">
        <v>2233</v>
      </c>
      <c r="D1632" t="s">
        <v>2181</v>
      </c>
      <c r="E1632" t="s">
        <v>2182</v>
      </c>
      <c r="F1632" t="s">
        <v>10</v>
      </c>
      <c r="G1632">
        <f>VLOOKUP(A1632,'Dados absolutos'!A:H,8,FALSE)</f>
        <v>13736</v>
      </c>
      <c r="H1632" s="1">
        <f t="shared" si="100"/>
        <v>6.4784828812001982E-2</v>
      </c>
      <c r="I1632">
        <f>VLOOKUP(A1632,'Dados absolutos'!A:I,9,FALSE)</f>
        <v>0.58799999999999997</v>
      </c>
      <c r="J1632" s="1">
        <f>VLOOKUP(A1632,'Dados absolutos'!A:L,12,FALSE)</f>
        <v>4290.2217159289457</v>
      </c>
      <c r="K1632" s="1">
        <f t="shared" si="101"/>
        <v>0.31260060775873527</v>
      </c>
      <c r="L1632" s="1">
        <f>VLOOKUP(A1632,'Dados absolutos'!A:M,13,FALSE)</f>
        <v>0.34444444444444444</v>
      </c>
      <c r="M1632" s="1">
        <f t="shared" si="102"/>
        <v>0.23160762942779292</v>
      </c>
      <c r="N1632" s="3">
        <f t="shared" si="103"/>
        <v>-0.60420814951894042</v>
      </c>
      <c r="O1632" s="4" t="s">
        <v>7014</v>
      </c>
    </row>
    <row r="1633" spans="1:15" x14ac:dyDescent="0.25">
      <c r="A1633">
        <v>313115</v>
      </c>
      <c r="B1633">
        <v>3131158</v>
      </c>
      <c r="C1633" t="s">
        <v>2536</v>
      </c>
      <c r="D1633" t="s">
        <v>2181</v>
      </c>
      <c r="E1633" t="s">
        <v>2182</v>
      </c>
      <c r="F1633" t="s">
        <v>10</v>
      </c>
      <c r="G1633">
        <f>VLOOKUP(A1633,'Dados absolutos'!A:H,8,FALSE)</f>
        <v>17136</v>
      </c>
      <c r="H1633" s="1">
        <f t="shared" si="100"/>
        <v>8.1855929948234402E-2</v>
      </c>
      <c r="I1633">
        <f>VLOOKUP(A1633,'Dados absolutos'!A:I,9,FALSE)</f>
        <v>0.66500000000000004</v>
      </c>
      <c r="J1633" s="1">
        <f>VLOOKUP(A1633,'Dados absolutos'!A:L,12,FALSE)</f>
        <v>4392.4331109943978</v>
      </c>
      <c r="K1633" s="1">
        <f t="shared" si="101"/>
        <v>0.32091622516460261</v>
      </c>
      <c r="L1633" s="1">
        <f>VLOOKUP(A1633,'Dados absolutos'!A:M,13,FALSE)</f>
        <v>0.48333333333333328</v>
      </c>
      <c r="M1633" s="1">
        <f t="shared" si="102"/>
        <v>0.29972752043596729</v>
      </c>
      <c r="N1633" s="3">
        <f t="shared" si="103"/>
        <v>-0.60433277478040093</v>
      </c>
      <c r="O1633" s="4" t="s">
        <v>7015</v>
      </c>
    </row>
    <row r="1634" spans="1:15" x14ac:dyDescent="0.25">
      <c r="A1634">
        <v>521310</v>
      </c>
      <c r="B1634">
        <v>5213103</v>
      </c>
      <c r="C1634" t="s">
        <v>5273</v>
      </c>
      <c r="D1634" t="s">
        <v>5136</v>
      </c>
      <c r="E1634" t="s">
        <v>4932</v>
      </c>
      <c r="F1634" t="s">
        <v>10</v>
      </c>
      <c r="G1634">
        <f>VLOOKUP(A1634,'Dados absolutos'!A:H,8,FALSE)</f>
        <v>70081</v>
      </c>
      <c r="H1634" s="1">
        <f t="shared" si="100"/>
        <v>0.34768812102406521</v>
      </c>
      <c r="I1634">
        <f>VLOOKUP(A1634,'Dados absolutos'!A:I,9,FALSE)</f>
        <v>0.71799999999999997</v>
      </c>
      <c r="J1634" s="1">
        <f>VLOOKUP(A1634,'Dados absolutos'!A:L,12,FALSE)</f>
        <v>8047.8227981906648</v>
      </c>
      <c r="K1634" s="1">
        <f t="shared" si="101"/>
        <v>0.61830794052679239</v>
      </c>
      <c r="L1634" s="1">
        <f>VLOOKUP(A1634,'Dados absolutos'!A:M,13,FALSE)</f>
        <v>0.65555555555555556</v>
      </c>
      <c r="M1634" s="1">
        <f t="shared" si="102"/>
        <v>0.38419618528610355</v>
      </c>
      <c r="N1634" s="3">
        <f t="shared" si="103"/>
        <v>-0.6044236342166236</v>
      </c>
      <c r="O1634" s="4" t="s">
        <v>7016</v>
      </c>
    </row>
    <row r="1635" spans="1:15" x14ac:dyDescent="0.25">
      <c r="A1635">
        <v>521120</v>
      </c>
      <c r="B1635">
        <v>5211206</v>
      </c>
      <c r="C1635" t="s">
        <v>5251</v>
      </c>
      <c r="D1635" t="s">
        <v>5136</v>
      </c>
      <c r="E1635" t="s">
        <v>4932</v>
      </c>
      <c r="F1635" t="s">
        <v>10</v>
      </c>
      <c r="G1635">
        <f>VLOOKUP(A1635,'Dados absolutos'!A:H,8,FALSE)</f>
        <v>26113</v>
      </c>
      <c r="H1635" s="1">
        <f t="shared" si="100"/>
        <v>0.12692865785998683</v>
      </c>
      <c r="I1635">
        <f>VLOOKUP(A1635,'Dados absolutos'!A:I,9,FALSE)</f>
        <v>0.72599999999999998</v>
      </c>
      <c r="J1635" s="1">
        <f>VLOOKUP(A1635,'Dados absolutos'!A:L,12,FALSE)</f>
        <v>4768.0627250794623</v>
      </c>
      <c r="K1635" s="1">
        <f t="shared" si="101"/>
        <v>0.35147634182326642</v>
      </c>
      <c r="L1635" s="1">
        <f>VLOOKUP(A1635,'Dados absolutos'!A:M,13,FALSE)</f>
        <v>0.57777777777777783</v>
      </c>
      <c r="M1635" s="1">
        <f t="shared" si="102"/>
        <v>0.34604904632152594</v>
      </c>
      <c r="N1635" s="3">
        <f t="shared" si="103"/>
        <v>-0.6044986376417536</v>
      </c>
      <c r="O1635" s="4" t="s">
        <v>7017</v>
      </c>
    </row>
    <row r="1636" spans="1:15" x14ac:dyDescent="0.25">
      <c r="A1636">
        <v>411930</v>
      </c>
      <c r="B1636">
        <v>4119301</v>
      </c>
      <c r="C1636" t="s">
        <v>1761</v>
      </c>
      <c r="D1636" t="s">
        <v>3827</v>
      </c>
      <c r="E1636" t="s">
        <v>3828</v>
      </c>
      <c r="F1636" t="s">
        <v>10</v>
      </c>
      <c r="G1636">
        <f>VLOOKUP(A1636,'Dados absolutos'!A:H,8,FALSE)</f>
        <v>29886</v>
      </c>
      <c r="H1636" s="1">
        <f t="shared" si="100"/>
        <v>0.14587255920910594</v>
      </c>
      <c r="I1636">
        <f>VLOOKUP(A1636,'Dados absolutos'!A:I,9,FALSE)</f>
        <v>0.65400000000000003</v>
      </c>
      <c r="J1636" s="1">
        <f>VLOOKUP(A1636,'Dados absolutos'!A:L,12,FALSE)</f>
        <v>5485</v>
      </c>
      <c r="K1636" s="1">
        <f t="shared" si="101"/>
        <v>0.40980424233207602</v>
      </c>
      <c r="L1636" s="1">
        <f>VLOOKUP(A1636,'Dados absolutos'!A:M,13,FALSE)</f>
        <v>0.51111111111111118</v>
      </c>
      <c r="M1636" s="1">
        <f t="shared" si="102"/>
        <v>0.31335149863760225</v>
      </c>
      <c r="N1636" s="3">
        <f t="shared" si="103"/>
        <v>-0.60458018448536788</v>
      </c>
      <c r="O1636" s="4" t="s">
        <v>7018</v>
      </c>
    </row>
    <row r="1637" spans="1:15" x14ac:dyDescent="0.25">
      <c r="A1637">
        <v>292490</v>
      </c>
      <c r="B1637">
        <v>2924900</v>
      </c>
      <c r="C1637" t="s">
        <v>2081</v>
      </c>
      <c r="D1637" t="s">
        <v>1784</v>
      </c>
      <c r="E1637" t="s">
        <v>466</v>
      </c>
      <c r="F1637" t="s">
        <v>10</v>
      </c>
      <c r="G1637">
        <f>VLOOKUP(A1637,'Dados absolutos'!A:H,8,FALSE)</f>
        <v>8022</v>
      </c>
      <c r="H1637" s="1">
        <f t="shared" si="100"/>
        <v>3.609533707893376E-2</v>
      </c>
      <c r="I1637">
        <f>VLOOKUP(A1637,'Dados absolutos'!A:I,9,FALSE)</f>
        <v>0.57199999999999995</v>
      </c>
      <c r="J1637" s="1">
        <f>VLOOKUP(A1637,'Dados absolutos'!A:L,12,FALSE)</f>
        <v>4809.6045412615313</v>
      </c>
      <c r="K1637" s="1">
        <f t="shared" si="101"/>
        <v>0.35485606136915215</v>
      </c>
      <c r="L1637" s="1">
        <f>VLOOKUP(A1637,'Dados absolutos'!A:M,13,FALSE)</f>
        <v>0.4555555555555556</v>
      </c>
      <c r="M1637" s="1">
        <f t="shared" si="102"/>
        <v>0.28610354223433249</v>
      </c>
      <c r="N1637" s="3">
        <f t="shared" si="103"/>
        <v>-0.60465718205588592</v>
      </c>
      <c r="O1637" s="4" t="s">
        <v>7019</v>
      </c>
    </row>
    <row r="1638" spans="1:15" x14ac:dyDescent="0.25">
      <c r="A1638">
        <v>316295</v>
      </c>
      <c r="B1638">
        <v>3162955</v>
      </c>
      <c r="C1638" t="s">
        <v>2921</v>
      </c>
      <c r="D1638" t="s">
        <v>2181</v>
      </c>
      <c r="E1638" t="s">
        <v>2182</v>
      </c>
      <c r="F1638" t="s">
        <v>10</v>
      </c>
      <c r="G1638">
        <f>VLOOKUP(A1638,'Dados absolutos'!A:H,8,FALSE)</f>
        <v>26090</v>
      </c>
      <c r="H1638" s="1">
        <f t="shared" si="100"/>
        <v>0.12681317688171234</v>
      </c>
      <c r="I1638">
        <f>VLOOKUP(A1638,'Dados absolutos'!A:I,9,FALSE)</f>
        <v>0.72899999999999998</v>
      </c>
      <c r="J1638" s="1">
        <f>VLOOKUP(A1638,'Dados absolutos'!A:L,12,FALSE)</f>
        <v>5268.4135642008423</v>
      </c>
      <c r="K1638" s="1">
        <f t="shared" si="101"/>
        <v>0.39218340921211986</v>
      </c>
      <c r="L1638" s="1">
        <f>VLOOKUP(A1638,'Dados absolutos'!A:M,13,FALSE)</f>
        <v>0.66666666666666674</v>
      </c>
      <c r="M1638" s="1">
        <f t="shared" si="102"/>
        <v>0.38964577656675753</v>
      </c>
      <c r="N1638" s="3">
        <f t="shared" si="103"/>
        <v>-0.60472445576364997</v>
      </c>
      <c r="O1638" s="4" t="s">
        <v>7020</v>
      </c>
    </row>
    <row r="1639" spans="1:15" x14ac:dyDescent="0.25">
      <c r="A1639">
        <v>355680</v>
      </c>
      <c r="B1639">
        <v>3556800</v>
      </c>
      <c r="C1639" t="s">
        <v>3818</v>
      </c>
      <c r="D1639" t="s">
        <v>3202</v>
      </c>
      <c r="E1639" t="s">
        <v>2182</v>
      </c>
      <c r="F1639" t="s">
        <v>10</v>
      </c>
      <c r="G1639">
        <f>VLOOKUP(A1639,'Dados absolutos'!A:H,8,FALSE)</f>
        <v>17414</v>
      </c>
      <c r="H1639" s="1">
        <f t="shared" si="100"/>
        <v>8.3251743511726345E-2</v>
      </c>
      <c r="I1639">
        <f>VLOOKUP(A1639,'Dados absolutos'!A:I,9,FALSE)</f>
        <v>0.73899999999999999</v>
      </c>
      <c r="J1639" s="1">
        <f>VLOOKUP(A1639,'Dados absolutos'!A:L,12,FALSE)</f>
        <v>6016.9467859193755</v>
      </c>
      <c r="K1639" s="1">
        <f t="shared" si="101"/>
        <v>0.45308186269087986</v>
      </c>
      <c r="L1639" s="1">
        <f>VLOOKUP(A1639,'Dados absolutos'!A:M,13,FALSE)</f>
        <v>0.9</v>
      </c>
      <c r="M1639" s="1">
        <f t="shared" si="102"/>
        <v>0.50408719346049058</v>
      </c>
      <c r="N1639" s="3">
        <f t="shared" si="103"/>
        <v>-0.60474292571866284</v>
      </c>
      <c r="O1639" s="4" t="s">
        <v>7021</v>
      </c>
    </row>
    <row r="1640" spans="1:15" x14ac:dyDescent="0.25">
      <c r="A1640">
        <v>410700</v>
      </c>
      <c r="B1640">
        <v>4107009</v>
      </c>
      <c r="C1640" t="s">
        <v>3913</v>
      </c>
      <c r="D1640" t="s">
        <v>3827</v>
      </c>
      <c r="E1640" t="s">
        <v>3828</v>
      </c>
      <c r="F1640" t="s">
        <v>10</v>
      </c>
      <c r="G1640">
        <f>VLOOKUP(A1640,'Dados absolutos'!A:H,8,FALSE)</f>
        <v>13647</v>
      </c>
      <c r="H1640" s="1">
        <f t="shared" si="100"/>
        <v>6.433796763520061E-2</v>
      </c>
      <c r="I1640">
        <f>VLOOKUP(A1640,'Dados absolutos'!A:I,9,FALSE)</f>
        <v>0.65600000000000003</v>
      </c>
      <c r="J1640" s="1">
        <f>VLOOKUP(A1640,'Dados absolutos'!A:L,12,FALSE)</f>
        <v>5469.230880779658</v>
      </c>
      <c r="K1640" s="1">
        <f t="shared" si="101"/>
        <v>0.40852131333790759</v>
      </c>
      <c r="L1640" s="1">
        <f>VLOOKUP(A1640,'Dados absolutos'!A:M,13,FALSE)</f>
        <v>0.67777777777777781</v>
      </c>
      <c r="M1640" s="1">
        <f t="shared" si="102"/>
        <v>0.3950953678474115</v>
      </c>
      <c r="N1640" s="3">
        <f t="shared" si="103"/>
        <v>-0.60508797785529544</v>
      </c>
      <c r="O1640" s="4" t="s">
        <v>7022</v>
      </c>
    </row>
    <row r="1641" spans="1:15" x14ac:dyDescent="0.25">
      <c r="A1641">
        <v>290180</v>
      </c>
      <c r="B1641">
        <v>2901809</v>
      </c>
      <c r="C1641" t="s">
        <v>1804</v>
      </c>
      <c r="D1641" t="s">
        <v>1784</v>
      </c>
      <c r="E1641" t="s">
        <v>466</v>
      </c>
      <c r="F1641" t="s">
        <v>10</v>
      </c>
      <c r="G1641">
        <f>VLOOKUP(A1641,'Dados absolutos'!A:H,8,FALSE)</f>
        <v>10862</v>
      </c>
      <c r="H1641" s="1">
        <f t="shared" si="100"/>
        <v>5.0354727439786709E-2</v>
      </c>
      <c r="I1641">
        <f>VLOOKUP(A1641,'Dados absolutos'!A:I,9,FALSE)</f>
        <v>0.59799999999999998</v>
      </c>
      <c r="J1641" s="1">
        <f>VLOOKUP(A1641,'Dados absolutos'!A:L,12,FALSE)</f>
        <v>5475.252125759529</v>
      </c>
      <c r="K1641" s="1">
        <f t="shared" si="101"/>
        <v>0.40901118405660336</v>
      </c>
      <c r="L1641" s="1">
        <f>VLOOKUP(A1641,'Dados absolutos'!A:M,13,FALSE)</f>
        <v>0.58888888888888891</v>
      </c>
      <c r="M1641" s="1">
        <f t="shared" si="102"/>
        <v>0.35149863760217986</v>
      </c>
      <c r="N1641" s="3">
        <f t="shared" si="103"/>
        <v>-0.60515781901463672</v>
      </c>
      <c r="O1641" s="4" t="s">
        <v>7023</v>
      </c>
    </row>
    <row r="1642" spans="1:15" x14ac:dyDescent="0.25">
      <c r="A1642">
        <v>313770</v>
      </c>
      <c r="B1642">
        <v>3137700</v>
      </c>
      <c r="C1642" t="s">
        <v>2613</v>
      </c>
      <c r="D1642" t="s">
        <v>2181</v>
      </c>
      <c r="E1642" t="s">
        <v>2182</v>
      </c>
      <c r="F1642" t="s">
        <v>10</v>
      </c>
      <c r="G1642">
        <f>VLOOKUP(A1642,'Dados absolutos'!A:H,8,FALSE)</f>
        <v>20835</v>
      </c>
      <c r="H1642" s="1">
        <f t="shared" si="100"/>
        <v>0.10042828380203547</v>
      </c>
      <c r="I1642">
        <f>VLOOKUP(A1642,'Dados absolutos'!A:I,9,FALSE)</f>
        <v>0.66100000000000003</v>
      </c>
      <c r="J1642" s="1">
        <f>VLOOKUP(A1642,'Dados absolutos'!A:L,12,FALSE)</f>
        <v>4282.377103431726</v>
      </c>
      <c r="K1642" s="1">
        <f t="shared" si="101"/>
        <v>0.31196239324084912</v>
      </c>
      <c r="L1642" s="1">
        <f>VLOOKUP(A1642,'Dados absolutos'!A:M,13,FALSE)</f>
        <v>0.41666666666666669</v>
      </c>
      <c r="M1642" s="1">
        <f t="shared" si="102"/>
        <v>0.26702997275204365</v>
      </c>
      <c r="N1642" s="3">
        <f t="shared" si="103"/>
        <v>-0.60550413668677006</v>
      </c>
      <c r="O1642" s="4" t="s">
        <v>7024</v>
      </c>
    </row>
    <row r="1643" spans="1:15" x14ac:dyDescent="0.25">
      <c r="A1643">
        <v>120080</v>
      </c>
      <c r="B1643">
        <v>1200807</v>
      </c>
      <c r="C1643" t="s">
        <v>85</v>
      </c>
      <c r="D1643" t="s">
        <v>64</v>
      </c>
      <c r="E1643" t="s">
        <v>9</v>
      </c>
      <c r="F1643" t="s">
        <v>10</v>
      </c>
      <c r="G1643">
        <f>VLOOKUP(A1643,'Dados absolutos'!A:H,8,FALSE)</f>
        <v>16693</v>
      </c>
      <c r="H1643" s="1">
        <f t="shared" si="100"/>
        <v>7.9631665888425296E-2</v>
      </c>
      <c r="I1643">
        <f>VLOOKUP(A1643,'Dados absolutos'!A:I,9,FALSE)</f>
        <v>0.57599999999999996</v>
      </c>
      <c r="J1643" s="1">
        <f>VLOOKUP(A1643,'Dados absolutos'!A:L,12,FALSE)</f>
        <v>4035.6661660576292</v>
      </c>
      <c r="K1643" s="1">
        <f t="shared" si="101"/>
        <v>0.29189071959103591</v>
      </c>
      <c r="L1643" s="1">
        <f>VLOOKUP(A1643,'Dados absolutos'!A:M,13,FALSE)</f>
        <v>0.24444444444444441</v>
      </c>
      <c r="M1643" s="1">
        <f t="shared" si="102"/>
        <v>0.18256130790190736</v>
      </c>
      <c r="N1643" s="3">
        <f t="shared" si="103"/>
        <v>-0.60569774580070324</v>
      </c>
      <c r="O1643" s="4" t="s">
        <v>7025</v>
      </c>
    </row>
    <row r="1644" spans="1:15" x14ac:dyDescent="0.25">
      <c r="A1644">
        <v>320470</v>
      </c>
      <c r="B1644">
        <v>3204708</v>
      </c>
      <c r="C1644" t="s">
        <v>3100</v>
      </c>
      <c r="D1644" t="s">
        <v>3036</v>
      </c>
      <c r="E1644" t="s">
        <v>2182</v>
      </c>
      <c r="F1644" t="s">
        <v>10</v>
      </c>
      <c r="G1644">
        <f>VLOOKUP(A1644,'Dados absolutos'!A:H,8,FALSE)</f>
        <v>32252</v>
      </c>
      <c r="H1644" s="1">
        <f t="shared" si="100"/>
        <v>0.15775203723508413</v>
      </c>
      <c r="I1644">
        <f>VLOOKUP(A1644,'Dados absolutos'!A:I,9,FALSE)</f>
        <v>0.70899999999999996</v>
      </c>
      <c r="J1644" s="1">
        <f>VLOOKUP(A1644,'Dados absolutos'!A:L,12,FALSE)</f>
        <v>5472.3831142254739</v>
      </c>
      <c r="K1644" s="1">
        <f t="shared" si="101"/>
        <v>0.40877776974663382</v>
      </c>
      <c r="L1644" s="1">
        <f>VLOOKUP(A1644,'Dados absolutos'!A:M,13,FALSE)</f>
        <v>0.59444444444444444</v>
      </c>
      <c r="M1644" s="1">
        <f t="shared" si="102"/>
        <v>0.35422343324250682</v>
      </c>
      <c r="N1644" s="3">
        <f t="shared" si="103"/>
        <v>-0.60580229926904283</v>
      </c>
      <c r="O1644" s="4" t="s">
        <v>7026</v>
      </c>
    </row>
    <row r="1645" spans="1:15" x14ac:dyDescent="0.25">
      <c r="A1645">
        <v>350130</v>
      </c>
      <c r="B1645">
        <v>3501301</v>
      </c>
      <c r="C1645" t="s">
        <v>3216</v>
      </c>
      <c r="D1645" t="s">
        <v>3202</v>
      </c>
      <c r="E1645" t="s">
        <v>2182</v>
      </c>
      <c r="F1645" t="s">
        <v>10</v>
      </c>
      <c r="G1645">
        <f>VLOOKUP(A1645,'Dados absolutos'!A:H,8,FALSE)</f>
        <v>27255</v>
      </c>
      <c r="H1645" s="1">
        <f t="shared" si="100"/>
        <v>0.13266253947692139</v>
      </c>
      <c r="I1645">
        <f>VLOOKUP(A1645,'Dados absolutos'!A:I,9,FALSE)</f>
        <v>0.75800000000000001</v>
      </c>
      <c r="J1645" s="1">
        <f>VLOOKUP(A1645,'Dados absolutos'!A:L,12,FALSE)</f>
        <v>4196.1012838011375</v>
      </c>
      <c r="K1645" s="1">
        <f t="shared" si="101"/>
        <v>0.30494324721543609</v>
      </c>
      <c r="L1645" s="1">
        <f>VLOOKUP(A1645,'Dados absolutos'!A:M,13,FALSE)</f>
        <v>0.53333333333333344</v>
      </c>
      <c r="M1645" s="1">
        <f t="shared" si="102"/>
        <v>0.32425068119891015</v>
      </c>
      <c r="N1645" s="3">
        <f t="shared" si="103"/>
        <v>-0.60603002653960458</v>
      </c>
      <c r="O1645" s="4" t="s">
        <v>7027</v>
      </c>
    </row>
    <row r="1646" spans="1:15" x14ac:dyDescent="0.25">
      <c r="A1646">
        <v>221030</v>
      </c>
      <c r="B1646">
        <v>2210300</v>
      </c>
      <c r="C1646" t="s">
        <v>878</v>
      </c>
      <c r="D1646" t="s">
        <v>682</v>
      </c>
      <c r="E1646" t="s">
        <v>466</v>
      </c>
      <c r="F1646" t="s">
        <v>10</v>
      </c>
      <c r="G1646">
        <f>VLOOKUP(A1646,'Dados absolutos'!A:H,8,FALSE)</f>
        <v>6025</v>
      </c>
      <c r="H1646" s="1">
        <f t="shared" si="100"/>
        <v>2.6068575617446667E-2</v>
      </c>
      <c r="I1646">
        <f>VLOOKUP(A1646,'Dados absolutos'!A:I,9,FALSE)</f>
        <v>0.59399999999999997</v>
      </c>
      <c r="J1646" s="1">
        <f>VLOOKUP(A1646,'Dados absolutos'!A:L,12,FALSE)</f>
        <v>4701.9257975103737</v>
      </c>
      <c r="K1646" s="1">
        <f t="shared" si="101"/>
        <v>0.34609563661215054</v>
      </c>
      <c r="L1646" s="1">
        <f>VLOOKUP(A1646,'Dados absolutos'!A:M,13,FALSE)</f>
        <v>0.5</v>
      </c>
      <c r="M1646" s="1">
        <f t="shared" si="102"/>
        <v>0.30790190735694822</v>
      </c>
      <c r="N1646" s="3">
        <f t="shared" si="103"/>
        <v>-0.60612515363775565</v>
      </c>
      <c r="O1646" s="4" t="s">
        <v>7028</v>
      </c>
    </row>
    <row r="1647" spans="1:15" x14ac:dyDescent="0.25">
      <c r="A1647">
        <v>240580</v>
      </c>
      <c r="B1647">
        <v>2405801</v>
      </c>
      <c r="C1647" t="s">
        <v>1147</v>
      </c>
      <c r="D1647" t="s">
        <v>1086</v>
      </c>
      <c r="E1647" t="s">
        <v>466</v>
      </c>
      <c r="F1647" t="s">
        <v>10</v>
      </c>
      <c r="G1647">
        <f>VLOOKUP(A1647,'Dados absolutos'!A:H,8,FALSE)</f>
        <v>33290</v>
      </c>
      <c r="H1647" s="1">
        <f t="shared" si="100"/>
        <v>0.16296374399373389</v>
      </c>
      <c r="I1647">
        <f>VLOOKUP(A1647,'Dados absolutos'!A:I,9,FALSE)</f>
        <v>0.59499999999999997</v>
      </c>
      <c r="J1647" s="1">
        <f>VLOOKUP(A1647,'Dados absolutos'!A:L,12,FALSE)</f>
        <v>4837.1565794532889</v>
      </c>
      <c r="K1647" s="1">
        <f t="shared" si="101"/>
        <v>0.35709761387127564</v>
      </c>
      <c r="L1647" s="1">
        <f>VLOOKUP(A1647,'Dados absolutos'!A:M,13,FALSE)</f>
        <v>0.24444444444444446</v>
      </c>
      <c r="M1647" s="1">
        <f t="shared" si="102"/>
        <v>0.18256130790190736</v>
      </c>
      <c r="N1647" s="3">
        <f t="shared" si="103"/>
        <v>-0.60657256197563425</v>
      </c>
      <c r="O1647" s="4" t="s">
        <v>7029</v>
      </c>
    </row>
    <row r="1648" spans="1:15" x14ac:dyDescent="0.25">
      <c r="A1648">
        <v>150796</v>
      </c>
      <c r="B1648">
        <v>1507961</v>
      </c>
      <c r="C1648" t="s">
        <v>296</v>
      </c>
      <c r="D1648" t="s">
        <v>166</v>
      </c>
      <c r="E1648" t="s">
        <v>9</v>
      </c>
      <c r="F1648" t="s">
        <v>10</v>
      </c>
      <c r="G1648">
        <f>VLOOKUP(A1648,'Dados absolutos'!A:H,8,FALSE)</f>
        <v>10400</v>
      </c>
      <c r="H1648" s="1">
        <f t="shared" si="100"/>
        <v>4.8035066050098663E-2</v>
      </c>
      <c r="I1648">
        <f>VLOOKUP(A1648,'Dados absolutos'!A:I,9,FALSE)</f>
        <v>0.60499999999999998</v>
      </c>
      <c r="J1648" s="1">
        <f>VLOOKUP(A1648,'Dados absolutos'!A:L,12,FALSE)</f>
        <v>4442.0893913461541</v>
      </c>
      <c r="K1648" s="1">
        <f t="shared" si="101"/>
        <v>0.32495611356392712</v>
      </c>
      <c r="L1648" s="1">
        <f>VLOOKUP(A1648,'Dados absolutos'!A:M,13,FALSE)</f>
        <v>0.43333333333333329</v>
      </c>
      <c r="M1648" s="1">
        <f t="shared" si="102"/>
        <v>0.27520435967302453</v>
      </c>
      <c r="N1648" s="3">
        <f t="shared" si="103"/>
        <v>-0.6067166878408039</v>
      </c>
      <c r="O1648" s="4" t="s">
        <v>7030</v>
      </c>
    </row>
    <row r="1649" spans="1:15" x14ac:dyDescent="0.25">
      <c r="A1649">
        <v>220937</v>
      </c>
      <c r="B1649">
        <v>2209377</v>
      </c>
      <c r="C1649" t="s">
        <v>859</v>
      </c>
      <c r="D1649" t="s">
        <v>682</v>
      </c>
      <c r="E1649" t="s">
        <v>466</v>
      </c>
      <c r="F1649" t="s">
        <v>10</v>
      </c>
      <c r="G1649">
        <f>VLOOKUP(A1649,'Dados absolutos'!A:H,8,FALSE)</f>
        <v>4650</v>
      </c>
      <c r="H1649" s="1">
        <f t="shared" si="100"/>
        <v>1.9164821481470324E-2</v>
      </c>
      <c r="I1649">
        <f>VLOOKUP(A1649,'Dados absolutos'!A:I,9,FALSE)</f>
        <v>0.56699999999999995</v>
      </c>
      <c r="J1649" s="1">
        <f>VLOOKUP(A1649,'Dados absolutos'!A:L,12,FALSE)</f>
        <v>6162.6547139784952</v>
      </c>
      <c r="K1649" s="1">
        <f t="shared" si="101"/>
        <v>0.46493622963270065</v>
      </c>
      <c r="L1649" s="1">
        <f>VLOOKUP(A1649,'Dados absolutos'!A:M,13,FALSE)</f>
        <v>0.7</v>
      </c>
      <c r="M1649" s="1">
        <f t="shared" si="102"/>
        <v>0.40599455040871935</v>
      </c>
      <c r="N1649" s="3">
        <f t="shared" si="103"/>
        <v>-0.60677685774251089</v>
      </c>
      <c r="O1649" s="4" t="s">
        <v>7031</v>
      </c>
    </row>
    <row r="1650" spans="1:15" x14ac:dyDescent="0.25">
      <c r="A1650">
        <v>221130</v>
      </c>
      <c r="B1650">
        <v>2211308</v>
      </c>
      <c r="C1650" t="s">
        <v>898</v>
      </c>
      <c r="D1650" t="s">
        <v>682</v>
      </c>
      <c r="E1650" t="s">
        <v>466</v>
      </c>
      <c r="F1650" t="s">
        <v>10</v>
      </c>
      <c r="G1650">
        <f>VLOOKUP(A1650,'Dados absolutos'!A:H,8,FALSE)</f>
        <v>22279</v>
      </c>
      <c r="H1650" s="1">
        <f t="shared" si="100"/>
        <v>0.10767848087283535</v>
      </c>
      <c r="I1650">
        <f>VLOOKUP(A1650,'Dados absolutos'!A:I,9,FALSE)</f>
        <v>0.64700000000000002</v>
      </c>
      <c r="J1650" s="1">
        <f>VLOOKUP(A1650,'Dados absolutos'!A:L,12,FALSE)</f>
        <v>4092.6867682571033</v>
      </c>
      <c r="K1650" s="1">
        <f t="shared" si="101"/>
        <v>0.29652974747867356</v>
      </c>
      <c r="L1650" s="1">
        <f>VLOOKUP(A1650,'Dados absolutos'!A:M,13,FALSE)</f>
        <v>0.33888888888888891</v>
      </c>
      <c r="M1650" s="1">
        <f t="shared" si="102"/>
        <v>0.22888283378746596</v>
      </c>
      <c r="N1650" s="3">
        <f t="shared" si="103"/>
        <v>-0.60696843281837221</v>
      </c>
      <c r="O1650" s="4" t="s">
        <v>7032</v>
      </c>
    </row>
    <row r="1651" spans="1:15" x14ac:dyDescent="0.25">
      <c r="A1651">
        <v>150500</v>
      </c>
      <c r="B1651">
        <v>1505007</v>
      </c>
      <c r="C1651" t="s">
        <v>243</v>
      </c>
      <c r="D1651" t="s">
        <v>166</v>
      </c>
      <c r="E1651" t="s">
        <v>9</v>
      </c>
      <c r="F1651" t="s">
        <v>10</v>
      </c>
      <c r="G1651">
        <f>VLOOKUP(A1651,'Dados absolutos'!A:H,8,FALSE)</f>
        <v>12806</v>
      </c>
      <c r="H1651" s="1">
        <f t="shared" si="100"/>
        <v>6.0115380560032537E-2</v>
      </c>
      <c r="I1651">
        <f>VLOOKUP(A1651,'Dados absolutos'!A:I,9,FALSE)</f>
        <v>0.60899999999999999</v>
      </c>
      <c r="J1651" s="1">
        <f>VLOOKUP(A1651,'Dados absolutos'!A:L,12,FALSE)</f>
        <v>4846.6286600031235</v>
      </c>
      <c r="K1651" s="1">
        <f t="shared" si="101"/>
        <v>0.35786823438613652</v>
      </c>
      <c r="L1651" s="1">
        <f>VLOOKUP(A1651,'Dados absolutos'!A:M,13,FALSE)</f>
        <v>0.48333333333333339</v>
      </c>
      <c r="M1651" s="1">
        <f t="shared" si="102"/>
        <v>0.29972752043596734</v>
      </c>
      <c r="N1651" s="3">
        <f t="shared" si="103"/>
        <v>-0.60702533339013676</v>
      </c>
      <c r="O1651" s="4" t="s">
        <v>7033</v>
      </c>
    </row>
    <row r="1652" spans="1:15" x14ac:dyDescent="0.25">
      <c r="A1652">
        <v>351760</v>
      </c>
      <c r="B1652">
        <v>3517604</v>
      </c>
      <c r="C1652" t="s">
        <v>3396</v>
      </c>
      <c r="D1652" t="s">
        <v>3202</v>
      </c>
      <c r="E1652" t="s">
        <v>2182</v>
      </c>
      <c r="F1652" t="s">
        <v>10</v>
      </c>
      <c r="G1652">
        <f>VLOOKUP(A1652,'Dados absolutos'!A:H,8,FALSE)</f>
        <v>17071</v>
      </c>
      <c r="H1652" s="1">
        <f t="shared" si="100"/>
        <v>8.1529570661806425E-2</v>
      </c>
      <c r="I1652">
        <f>VLOOKUP(A1652,'Dados absolutos'!A:I,9,FALSE)</f>
        <v>0.67500000000000004</v>
      </c>
      <c r="J1652" s="1">
        <f>VLOOKUP(A1652,'Dados absolutos'!A:L,12,FALSE)</f>
        <v>5240.1956768789178</v>
      </c>
      <c r="K1652" s="1">
        <f t="shared" si="101"/>
        <v>0.38988768519014816</v>
      </c>
      <c r="L1652" s="1">
        <f>VLOOKUP(A1652,'Dados absolutos'!A:M,13,FALSE)</f>
        <v>0.63888888888888895</v>
      </c>
      <c r="M1652" s="1">
        <f t="shared" si="102"/>
        <v>0.37602179836512267</v>
      </c>
      <c r="N1652" s="3">
        <f t="shared" si="103"/>
        <v>-0.60733631616321904</v>
      </c>
      <c r="O1652" s="4" t="s">
        <v>7034</v>
      </c>
    </row>
    <row r="1653" spans="1:15" x14ac:dyDescent="0.25">
      <c r="A1653">
        <v>411540</v>
      </c>
      <c r="B1653">
        <v>4115408</v>
      </c>
      <c r="C1653" t="s">
        <v>4022</v>
      </c>
      <c r="D1653" t="s">
        <v>3827</v>
      </c>
      <c r="E1653" t="s">
        <v>3828</v>
      </c>
      <c r="F1653" t="s">
        <v>10</v>
      </c>
      <c r="G1653">
        <f>VLOOKUP(A1653,'Dados absolutos'!A:H,8,FALSE)</f>
        <v>15901</v>
      </c>
      <c r="H1653" s="1">
        <f t="shared" si="100"/>
        <v>7.5655103506102925E-2</v>
      </c>
      <c r="I1653">
        <f>VLOOKUP(A1653,'Dados absolutos'!A:I,9,FALSE)</f>
        <v>0.72199999999999998</v>
      </c>
      <c r="J1653" s="1">
        <f>VLOOKUP(A1653,'Dados absolutos'!A:L,12,FALSE)</f>
        <v>5965.4033073391611</v>
      </c>
      <c r="K1653" s="1">
        <f t="shared" si="101"/>
        <v>0.44888843741411777</v>
      </c>
      <c r="L1653" s="1">
        <f>VLOOKUP(A1653,'Dados absolutos'!A:M,13,FALSE)</f>
        <v>0.86666666666666681</v>
      </c>
      <c r="M1653" s="1">
        <f t="shared" si="102"/>
        <v>0.48773841961852871</v>
      </c>
      <c r="N1653" s="3">
        <f t="shared" si="103"/>
        <v>-0.60749491428948621</v>
      </c>
      <c r="O1653" s="4" t="s">
        <v>7035</v>
      </c>
    </row>
    <row r="1654" spans="1:15" x14ac:dyDescent="0.25">
      <c r="A1654">
        <v>510625</v>
      </c>
      <c r="B1654">
        <v>5106257</v>
      </c>
      <c r="C1654" t="s">
        <v>5079</v>
      </c>
      <c r="D1654" t="s">
        <v>5002</v>
      </c>
      <c r="E1654" t="s">
        <v>4932</v>
      </c>
      <c r="F1654" t="s">
        <v>10</v>
      </c>
      <c r="G1654">
        <f>VLOOKUP(A1654,'Dados absolutos'!A:H,8,FALSE)</f>
        <v>24345</v>
      </c>
      <c r="H1654" s="1">
        <f t="shared" si="100"/>
        <v>0.11805168526914599</v>
      </c>
      <c r="I1654">
        <f>VLOOKUP(A1654,'Dados absolutos'!A:I,9,FALSE)</f>
        <v>0.70399999999999996</v>
      </c>
      <c r="J1654" s="1">
        <f>VLOOKUP(A1654,'Dados absolutos'!A:L,12,FALSE)</f>
        <v>5569.7701725200241</v>
      </c>
      <c r="K1654" s="1">
        <f t="shared" si="101"/>
        <v>0.4167008933527816</v>
      </c>
      <c r="L1654" s="1">
        <f>VLOOKUP(A1654,'Dados absolutos'!A:M,13,FALSE)</f>
        <v>0.67777777777777781</v>
      </c>
      <c r="M1654" s="1">
        <f t="shared" si="102"/>
        <v>0.3950953678474115</v>
      </c>
      <c r="N1654" s="3">
        <f t="shared" si="103"/>
        <v>-0.60755384023622405</v>
      </c>
      <c r="O1654" s="4" t="s">
        <v>7036</v>
      </c>
    </row>
    <row r="1655" spans="1:15" x14ac:dyDescent="0.25">
      <c r="A1655">
        <v>292450</v>
      </c>
      <c r="B1655">
        <v>2924504</v>
      </c>
      <c r="C1655" t="s">
        <v>2075</v>
      </c>
      <c r="D1655" t="s">
        <v>1784</v>
      </c>
      <c r="E1655" t="s">
        <v>466</v>
      </c>
      <c r="F1655" t="s">
        <v>10</v>
      </c>
      <c r="G1655">
        <f>VLOOKUP(A1655,'Dados absolutos'!A:H,8,FALSE)</f>
        <v>14731</v>
      </c>
      <c r="H1655" s="1">
        <f t="shared" si="100"/>
        <v>6.9780636350399411E-2</v>
      </c>
      <c r="I1655">
        <f>VLOOKUP(A1655,'Dados absolutos'!A:I,9,FALSE)</f>
        <v>0.60299999999999998</v>
      </c>
      <c r="J1655" s="1">
        <f>VLOOKUP(A1655,'Dados absolutos'!A:L,12,FALSE)</f>
        <v>5047.3503204127346</v>
      </c>
      <c r="K1655" s="1">
        <f t="shared" si="101"/>
        <v>0.37419835620834541</v>
      </c>
      <c r="L1655" s="1">
        <f>VLOOKUP(A1655,'Dados absolutos'!A:M,13,FALSE)</f>
        <v>0.48333333333333328</v>
      </c>
      <c r="M1655" s="1">
        <f t="shared" si="102"/>
        <v>0.29972752043596729</v>
      </c>
      <c r="N1655" s="3">
        <f t="shared" si="103"/>
        <v>-0.60769019942197866</v>
      </c>
      <c r="O1655" s="4" t="s">
        <v>7037</v>
      </c>
    </row>
    <row r="1656" spans="1:15" x14ac:dyDescent="0.25">
      <c r="A1656">
        <v>280445</v>
      </c>
      <c r="B1656">
        <v>2804458</v>
      </c>
      <c r="C1656" t="s">
        <v>1754</v>
      </c>
      <c r="D1656" t="s">
        <v>1716</v>
      </c>
      <c r="E1656" t="s">
        <v>466</v>
      </c>
      <c r="F1656" t="s">
        <v>10</v>
      </c>
      <c r="G1656">
        <f>VLOOKUP(A1656,'Dados absolutos'!A:H,8,FALSE)</f>
        <v>9232</v>
      </c>
      <c r="H1656" s="1">
        <f t="shared" si="100"/>
        <v>4.2170640718592937E-2</v>
      </c>
      <c r="I1656">
        <f>VLOOKUP(A1656,'Dados absolutos'!A:I,9,FALSE)</f>
        <v>0.57699999999999996</v>
      </c>
      <c r="J1656" s="1">
        <f>VLOOKUP(A1656,'Dados absolutos'!A:L,12,FALSE)</f>
        <v>4391.9740153812827</v>
      </c>
      <c r="K1656" s="1">
        <f t="shared" si="101"/>
        <v>0.32087887450062885</v>
      </c>
      <c r="L1656" s="1">
        <f>VLOOKUP(A1656,'Dados absolutos'!A:M,13,FALSE)</f>
        <v>0.37777777777777777</v>
      </c>
      <c r="M1656" s="1">
        <f t="shared" si="102"/>
        <v>0.24795640326975477</v>
      </c>
      <c r="N1656" s="3">
        <f t="shared" si="103"/>
        <v>-0.6077518305122811</v>
      </c>
      <c r="O1656" s="4" t="s">
        <v>7038</v>
      </c>
    </row>
    <row r="1657" spans="1:15" x14ac:dyDescent="0.25">
      <c r="A1657">
        <v>230445</v>
      </c>
      <c r="B1657">
        <v>2304459</v>
      </c>
      <c r="C1657" t="s">
        <v>964</v>
      </c>
      <c r="D1657" t="s">
        <v>905</v>
      </c>
      <c r="E1657" t="s">
        <v>466</v>
      </c>
      <c r="F1657" t="s">
        <v>10</v>
      </c>
      <c r="G1657">
        <f>VLOOKUP(A1657,'Dados absolutos'!A:H,8,FALSE)</f>
        <v>17294</v>
      </c>
      <c r="H1657" s="1">
        <f t="shared" si="100"/>
        <v>8.2649234059859314E-2</v>
      </c>
      <c r="I1657">
        <f>VLOOKUP(A1657,'Dados absolutos'!A:I,9,FALSE)</f>
        <v>0.624</v>
      </c>
      <c r="J1657" s="1">
        <f>VLOOKUP(A1657,'Dados absolutos'!A:L,12,FALSE)</f>
        <v>5555.5503995605413</v>
      </c>
      <c r="K1657" s="1">
        <f t="shared" si="101"/>
        <v>0.41554401459720219</v>
      </c>
      <c r="L1657" s="1">
        <f>VLOOKUP(A1657,'Dados absolutos'!A:M,13,FALSE)</f>
        <v>0.58333333333333326</v>
      </c>
      <c r="M1657" s="1">
        <f t="shared" si="102"/>
        <v>0.34877384196185285</v>
      </c>
      <c r="N1657" s="3">
        <f t="shared" si="103"/>
        <v>-0.60812093857548999</v>
      </c>
      <c r="O1657" s="4" t="s">
        <v>7039</v>
      </c>
    </row>
    <row r="1658" spans="1:15" x14ac:dyDescent="0.25">
      <c r="A1658">
        <v>260880</v>
      </c>
      <c r="B1658">
        <v>2608800</v>
      </c>
      <c r="C1658" t="s">
        <v>1544</v>
      </c>
      <c r="D1658" t="s">
        <v>1452</v>
      </c>
      <c r="E1658" t="s">
        <v>466</v>
      </c>
      <c r="F1658" t="s">
        <v>10</v>
      </c>
      <c r="G1658">
        <f>VLOOKUP(A1658,'Dados absolutos'!A:H,8,FALSE)</f>
        <v>39582</v>
      </c>
      <c r="H1658" s="1">
        <f t="shared" si="100"/>
        <v>0.19455532291996164</v>
      </c>
      <c r="I1658">
        <f>VLOOKUP(A1658,'Dados absolutos'!A:I,9,FALSE)</f>
        <v>0.61099999999999999</v>
      </c>
      <c r="J1658" s="1">
        <f>VLOOKUP(A1658,'Dados absolutos'!A:L,12,FALSE)</f>
        <v>4646.402153251478</v>
      </c>
      <c r="K1658" s="1">
        <f t="shared" si="101"/>
        <v>0.3415783968039981</v>
      </c>
      <c r="L1658" s="1">
        <f>VLOOKUP(A1658,'Dados absolutos'!A:M,13,FALSE)</f>
        <v>0.17777777777777776</v>
      </c>
      <c r="M1658" s="1">
        <f t="shared" si="102"/>
        <v>0.14986376021798367</v>
      </c>
      <c r="N1658" s="3">
        <f t="shared" si="103"/>
        <v>-0.6081593136660528</v>
      </c>
      <c r="O1658" s="4" t="s">
        <v>7040</v>
      </c>
    </row>
    <row r="1659" spans="1:15" x14ac:dyDescent="0.25">
      <c r="A1659">
        <v>120038</v>
      </c>
      <c r="B1659">
        <v>1200385</v>
      </c>
      <c r="C1659" t="s">
        <v>76</v>
      </c>
      <c r="D1659" t="s">
        <v>64</v>
      </c>
      <c r="E1659" t="s">
        <v>9</v>
      </c>
      <c r="F1659" t="s">
        <v>10</v>
      </c>
      <c r="G1659">
        <f>VLOOKUP(A1659,'Dados absolutos'!A:H,8,FALSE)</f>
        <v>16560</v>
      </c>
      <c r="H1659" s="1">
        <f t="shared" si="100"/>
        <v>7.896388457927267E-2</v>
      </c>
      <c r="I1659">
        <f>VLOOKUP(A1659,'Dados absolutos'!A:I,9,FALSE)</f>
        <v>0.622</v>
      </c>
      <c r="J1659" s="1">
        <f>VLOOKUP(A1659,'Dados absolutos'!A:L,12,FALSE)</f>
        <v>4229.3869716183572</v>
      </c>
      <c r="K1659" s="1">
        <f t="shared" si="101"/>
        <v>0.30765127252711383</v>
      </c>
      <c r="L1659" s="1">
        <f>VLOOKUP(A1659,'Dados absolutos'!A:M,13,FALSE)</f>
        <v>0.36666666666666664</v>
      </c>
      <c r="M1659" s="1">
        <f t="shared" si="102"/>
        <v>0.24250681198910085</v>
      </c>
      <c r="N1659" s="3">
        <f t="shared" si="103"/>
        <v>-0.60818057595874031</v>
      </c>
      <c r="O1659" s="4" t="s">
        <v>7041</v>
      </c>
    </row>
    <row r="1660" spans="1:15" x14ac:dyDescent="0.25">
      <c r="A1660">
        <v>231330</v>
      </c>
      <c r="B1660">
        <v>2313302</v>
      </c>
      <c r="C1660" t="s">
        <v>1072</v>
      </c>
      <c r="D1660" t="s">
        <v>905</v>
      </c>
      <c r="E1660" t="s">
        <v>466</v>
      </c>
      <c r="F1660" t="s">
        <v>10</v>
      </c>
      <c r="G1660">
        <f>VLOOKUP(A1660,'Dados absolutos'!A:H,8,FALSE)</f>
        <v>61227</v>
      </c>
      <c r="H1660" s="1">
        <f t="shared" si="100"/>
        <v>0.3032329653004765</v>
      </c>
      <c r="I1660">
        <f>VLOOKUP(A1660,'Dados absolutos'!A:I,9,FALSE)</f>
        <v>0.63300000000000001</v>
      </c>
      <c r="J1660" s="1">
        <f>VLOOKUP(A1660,'Dados absolutos'!A:L,12,FALSE)</f>
        <v>5214.4208535450052</v>
      </c>
      <c r="K1660" s="1">
        <f t="shared" si="101"/>
        <v>0.38779072164306622</v>
      </c>
      <c r="L1660" s="1">
        <f>VLOOKUP(A1660,'Dados absolutos'!A:M,13,FALSE)</f>
        <v>9.4444444444444442E-2</v>
      </c>
      <c r="M1660" s="1">
        <f t="shared" si="102"/>
        <v>0.10899182561307903</v>
      </c>
      <c r="N1660" s="3">
        <f t="shared" si="103"/>
        <v>-0.6085659307295106</v>
      </c>
      <c r="O1660" s="4" t="s">
        <v>7042</v>
      </c>
    </row>
    <row r="1661" spans="1:15" x14ac:dyDescent="0.25">
      <c r="A1661">
        <v>354530</v>
      </c>
      <c r="B1661">
        <v>3545308</v>
      </c>
      <c r="C1661" t="s">
        <v>3698</v>
      </c>
      <c r="D1661" t="s">
        <v>3202</v>
      </c>
      <c r="E1661" t="s">
        <v>2182</v>
      </c>
      <c r="F1661" t="s">
        <v>10</v>
      </c>
      <c r="G1661">
        <f>VLOOKUP(A1661,'Dados absolutos'!A:H,8,FALSE)</f>
        <v>43748</v>
      </c>
      <c r="H1661" s="1">
        <f t="shared" si="100"/>
        <v>0.21547244272394522</v>
      </c>
      <c r="I1661">
        <f>VLOOKUP(A1661,'Dados absolutos'!A:I,9,FALSE)</f>
        <v>0.72899999999999998</v>
      </c>
      <c r="J1661" s="1">
        <f>VLOOKUP(A1661,'Dados absolutos'!A:L,12,FALSE)</f>
        <v>5440.6999439974397</v>
      </c>
      <c r="K1661" s="1">
        <f t="shared" si="101"/>
        <v>0.40620012053587229</v>
      </c>
      <c r="L1661" s="1">
        <f>VLOOKUP(A1661,'Dados absolutos'!A:M,13,FALSE)</f>
        <v>0.50555555555555554</v>
      </c>
      <c r="M1661" s="1">
        <f t="shared" si="102"/>
        <v>0.31062670299727518</v>
      </c>
      <c r="N1661" s="3">
        <f t="shared" si="103"/>
        <v>-0.60910097481465186</v>
      </c>
      <c r="O1661" s="4" t="s">
        <v>7043</v>
      </c>
    </row>
    <row r="1662" spans="1:15" x14ac:dyDescent="0.25">
      <c r="A1662">
        <v>432120</v>
      </c>
      <c r="B1662">
        <v>4321204</v>
      </c>
      <c r="C1662" t="s">
        <v>4877</v>
      </c>
      <c r="D1662" t="s">
        <v>4459</v>
      </c>
      <c r="E1662" t="s">
        <v>3828</v>
      </c>
      <c r="F1662" t="s">
        <v>10</v>
      </c>
      <c r="G1662">
        <f>VLOOKUP(A1662,'Dados absolutos'!A:H,8,FALSE)</f>
        <v>53242</v>
      </c>
      <c r="H1662" s="1">
        <f t="shared" si="100"/>
        <v>0.26314098219082477</v>
      </c>
      <c r="I1662">
        <f>VLOOKUP(A1662,'Dados absolutos'!A:I,9,FALSE)</f>
        <v>0.72699999999999998</v>
      </c>
      <c r="J1662" s="1">
        <f>VLOOKUP(A1662,'Dados absolutos'!A:L,12,FALSE)</f>
        <v>4547.2438129672064</v>
      </c>
      <c r="K1662" s="1">
        <f t="shared" si="101"/>
        <v>0.33351116692344718</v>
      </c>
      <c r="L1662" s="1">
        <f>VLOOKUP(A1662,'Dados absolutos'!A:M,13,FALSE)</f>
        <v>0.25555555555555559</v>
      </c>
      <c r="M1662" s="1">
        <f t="shared" si="102"/>
        <v>0.18801089918256136</v>
      </c>
      <c r="N1662" s="3">
        <f t="shared" si="103"/>
        <v>-0.60935928555006114</v>
      </c>
      <c r="O1662" s="4" t="s">
        <v>7044</v>
      </c>
    </row>
    <row r="1663" spans="1:15" x14ac:dyDescent="0.25">
      <c r="A1663">
        <v>220490</v>
      </c>
      <c r="B1663">
        <v>2204907</v>
      </c>
      <c r="C1663" t="s">
        <v>777</v>
      </c>
      <c r="D1663" t="s">
        <v>682</v>
      </c>
      <c r="E1663" t="s">
        <v>466</v>
      </c>
      <c r="F1663" t="s">
        <v>10</v>
      </c>
      <c r="G1663">
        <f>VLOOKUP(A1663,'Dados absolutos'!A:H,8,FALSE)</f>
        <v>7774</v>
      </c>
      <c r="H1663" s="1">
        <f t="shared" si="100"/>
        <v>3.4850150878408571E-2</v>
      </c>
      <c r="I1663">
        <f>VLOOKUP(A1663,'Dados absolutos'!A:I,9,FALSE)</f>
        <v>0.58199999999999996</v>
      </c>
      <c r="J1663" s="1">
        <f>VLOOKUP(A1663,'Dados absolutos'!A:L,12,FALSE)</f>
        <v>4802.9311641368658</v>
      </c>
      <c r="K1663" s="1">
        <f t="shared" si="101"/>
        <v>0.35431313510404977</v>
      </c>
      <c r="L1663" s="1">
        <f>VLOOKUP(A1663,'Dados absolutos'!A:M,13,FALSE)</f>
        <v>0.46666666666666667</v>
      </c>
      <c r="M1663" s="1">
        <f t="shared" si="102"/>
        <v>0.29155313351498641</v>
      </c>
      <c r="N1663" s="3">
        <f t="shared" si="103"/>
        <v>-0.60990985071065484</v>
      </c>
      <c r="O1663" s="4" t="s">
        <v>7045</v>
      </c>
    </row>
    <row r="1664" spans="1:15" x14ac:dyDescent="0.25">
      <c r="A1664">
        <v>211176</v>
      </c>
      <c r="B1664">
        <v>2111763</v>
      </c>
      <c r="C1664" t="s">
        <v>660</v>
      </c>
      <c r="D1664" t="s">
        <v>465</v>
      </c>
      <c r="E1664" t="s">
        <v>466</v>
      </c>
      <c r="F1664" t="s">
        <v>10</v>
      </c>
      <c r="G1664">
        <f>VLOOKUP(A1664,'Dados absolutos'!A:H,8,FALSE)</f>
        <v>14700</v>
      </c>
      <c r="H1664" s="1">
        <f t="shared" si="100"/>
        <v>6.9624988075333766E-2</v>
      </c>
      <c r="I1664">
        <f>VLOOKUP(A1664,'Dados absolutos'!A:I,9,FALSE)</f>
        <v>0.60199999999999998</v>
      </c>
      <c r="J1664" s="1">
        <f>VLOOKUP(A1664,'Dados absolutos'!A:L,12,FALSE)</f>
        <v>4986.4952170068027</v>
      </c>
      <c r="K1664" s="1">
        <f t="shared" si="101"/>
        <v>0.36924736462082064</v>
      </c>
      <c r="L1664" s="1">
        <f>VLOOKUP(A1664,'Dados absolutos'!A:M,13,FALSE)</f>
        <v>0.46666666666666667</v>
      </c>
      <c r="M1664" s="1">
        <f t="shared" si="102"/>
        <v>0.29155313351498641</v>
      </c>
      <c r="N1664" s="3">
        <f t="shared" si="103"/>
        <v>-0.61006924303050036</v>
      </c>
      <c r="O1664" s="4" t="s">
        <v>7046</v>
      </c>
    </row>
    <row r="1665" spans="1:15" x14ac:dyDescent="0.25">
      <c r="A1665">
        <v>313490</v>
      </c>
      <c r="B1665">
        <v>3134905</v>
      </c>
      <c r="C1665" t="s">
        <v>2575</v>
      </c>
      <c r="D1665" t="s">
        <v>2181</v>
      </c>
      <c r="E1665" t="s">
        <v>2182</v>
      </c>
      <c r="F1665" t="s">
        <v>10</v>
      </c>
      <c r="G1665">
        <f>VLOOKUP(A1665,'Dados absolutos'!A:H,8,FALSE)</f>
        <v>25525</v>
      </c>
      <c r="H1665" s="1">
        <f t="shared" si="100"/>
        <v>0.12397636154583842</v>
      </c>
      <c r="I1665">
        <f>VLOOKUP(A1665,'Dados absolutos'!A:I,9,FALSE)</f>
        <v>0.71499999999999997</v>
      </c>
      <c r="J1665" s="1">
        <f>VLOOKUP(A1665,'Dados absolutos'!A:L,12,FALSE)</f>
        <v>6175.4867181194904</v>
      </c>
      <c r="K1665" s="1">
        <f t="shared" si="101"/>
        <v>0.46598020361347542</v>
      </c>
      <c r="L1665" s="1">
        <f>VLOOKUP(A1665,'Dados absolutos'!A:M,13,FALSE)</f>
        <v>0.78333333333333333</v>
      </c>
      <c r="M1665" s="1">
        <f t="shared" si="102"/>
        <v>0.44686648501362403</v>
      </c>
      <c r="N1665" s="3">
        <f t="shared" si="103"/>
        <v>-0.61013735705401284</v>
      </c>
      <c r="O1665" s="4" t="s">
        <v>7047</v>
      </c>
    </row>
    <row r="1666" spans="1:15" x14ac:dyDescent="0.25">
      <c r="A1666">
        <v>172080</v>
      </c>
      <c r="B1666">
        <v>1720804</v>
      </c>
      <c r="C1666" t="s">
        <v>452</v>
      </c>
      <c r="D1666" t="s">
        <v>327</v>
      </c>
      <c r="E1666" t="s">
        <v>9</v>
      </c>
      <c r="F1666" t="s">
        <v>10</v>
      </c>
      <c r="G1666">
        <f>VLOOKUP(A1666,'Dados absolutos'!A:H,8,FALSE)</f>
        <v>10830</v>
      </c>
      <c r="H1666" s="1">
        <f t="shared" ref="H1666:H1729" si="104">(G1666-MIN(G:G))/(MAX(G:G)-MIN(G:G))</f>
        <v>5.0194058252622173E-2</v>
      </c>
      <c r="I1666">
        <f>VLOOKUP(A1666,'Dados absolutos'!A:I,9,FALSE)</f>
        <v>0.60399999999999998</v>
      </c>
      <c r="J1666" s="1">
        <f>VLOOKUP(A1666,'Dados absolutos'!A:L,12,FALSE)</f>
        <v>5294.4139012003689</v>
      </c>
      <c r="K1666" s="1">
        <f t="shared" ref="K1666:K1729" si="105">(J1666-MIN(J:J))/(MAX(J:J)-MIN(J:J))</f>
        <v>0.394298719885389</v>
      </c>
      <c r="L1666" s="1">
        <f>VLOOKUP(A1666,'Dados absolutos'!A:M,13,FALSE)</f>
        <v>0.56111111111111112</v>
      </c>
      <c r="M1666" s="1">
        <f t="shared" ref="M1666:M1729" si="106">(L1666-MIN(L:L))/(MAX(L:L)-MIN(L:L))</f>
        <v>0.33787465940054495</v>
      </c>
      <c r="N1666" s="3">
        <f t="shared" ref="N1666:N1729" si="107">H1666-I1666-K1666+M1666</f>
        <v>-0.6102300022322219</v>
      </c>
      <c r="O1666" s="4" t="s">
        <v>7048</v>
      </c>
    </row>
    <row r="1667" spans="1:15" x14ac:dyDescent="0.25">
      <c r="A1667">
        <v>172120</v>
      </c>
      <c r="B1667">
        <v>1721208</v>
      </c>
      <c r="C1667" t="s">
        <v>459</v>
      </c>
      <c r="D1667" t="s">
        <v>327</v>
      </c>
      <c r="E1667" t="s">
        <v>9</v>
      </c>
      <c r="F1667" t="s">
        <v>10</v>
      </c>
      <c r="G1667">
        <f>VLOOKUP(A1667,'Dados absolutos'!A:H,8,FALSE)</f>
        <v>22615</v>
      </c>
      <c r="H1667" s="1">
        <f t="shared" si="104"/>
        <v>0.10936550733806304</v>
      </c>
      <c r="I1667">
        <f>VLOOKUP(A1667,'Dados absolutos'!A:I,9,FALSE)</f>
        <v>0.68100000000000005</v>
      </c>
      <c r="J1667" s="1">
        <f>VLOOKUP(A1667,'Dados absolutos'!A:L,12,FALSE)</f>
        <v>4305.6366327658634</v>
      </c>
      <c r="K1667" s="1">
        <f t="shared" si="105"/>
        <v>0.31385471989248498</v>
      </c>
      <c r="L1667" s="1">
        <f>VLOOKUP(A1667,'Dados absolutos'!A:M,13,FALSE)</f>
        <v>0.43333333333333329</v>
      </c>
      <c r="M1667" s="1">
        <f t="shared" si="106"/>
        <v>0.27520435967302453</v>
      </c>
      <c r="N1667" s="3">
        <f t="shared" si="107"/>
        <v>-0.61028485288139755</v>
      </c>
      <c r="O1667" s="4" t="s">
        <v>7049</v>
      </c>
    </row>
    <row r="1668" spans="1:15" x14ac:dyDescent="0.25">
      <c r="A1668">
        <v>270850</v>
      </c>
      <c r="B1668">
        <v>2708501</v>
      </c>
      <c r="C1668" t="s">
        <v>1704</v>
      </c>
      <c r="D1668" t="s">
        <v>1620</v>
      </c>
      <c r="E1668" t="s">
        <v>466</v>
      </c>
      <c r="F1668" t="s">
        <v>10</v>
      </c>
      <c r="G1668">
        <f>VLOOKUP(A1668,'Dados absolutos'!A:H,8,FALSE)</f>
        <v>30873</v>
      </c>
      <c r="H1668" s="1">
        <f t="shared" si="104"/>
        <v>0.15082819945071221</v>
      </c>
      <c r="I1668">
        <f>VLOOKUP(A1668,'Dados absolutos'!A:I,9,FALSE)</f>
        <v>0.53600000000000003</v>
      </c>
      <c r="J1668" s="1">
        <f>VLOOKUP(A1668,'Dados absolutos'!A:L,12,FALSE)</f>
        <v>5063.860373465488</v>
      </c>
      <c r="K1668" s="1">
        <f t="shared" si="105"/>
        <v>0.37554156539210964</v>
      </c>
      <c r="L1668" s="1">
        <f>VLOOKUP(A1668,'Dados absolutos'!A:M,13,FALSE)</f>
        <v>0.17777777777777781</v>
      </c>
      <c r="M1668" s="1">
        <f t="shared" si="106"/>
        <v>0.14986376021798367</v>
      </c>
      <c r="N1668" s="3">
        <f t="shared" si="107"/>
        <v>-0.61084960572341374</v>
      </c>
      <c r="O1668" s="4" t="s">
        <v>7050</v>
      </c>
    </row>
    <row r="1669" spans="1:15" x14ac:dyDescent="0.25">
      <c r="A1669">
        <v>431840</v>
      </c>
      <c r="B1669">
        <v>4318408</v>
      </c>
      <c r="C1669" t="s">
        <v>4827</v>
      </c>
      <c r="D1669" t="s">
        <v>4459</v>
      </c>
      <c r="E1669" t="s">
        <v>3828</v>
      </c>
      <c r="F1669" t="s">
        <v>10</v>
      </c>
      <c r="G1669">
        <f>VLOOKUP(A1669,'Dados absolutos'!A:H,8,FALSE)</f>
        <v>21028</v>
      </c>
      <c r="H1669" s="1">
        <f t="shared" si="104"/>
        <v>0.10139731983712161</v>
      </c>
      <c r="I1669">
        <f>VLOOKUP(A1669,'Dados absolutos'!A:I,9,FALSE)</f>
        <v>0.69599999999999995</v>
      </c>
      <c r="J1669" s="1">
        <f>VLOOKUP(A1669,'Dados absolutos'!A:L,12,FALSE)</f>
        <v>5074.3728347917058</v>
      </c>
      <c r="K1669" s="1">
        <f t="shared" si="105"/>
        <v>0.37639682821605236</v>
      </c>
      <c r="L1669" s="1">
        <f>VLOOKUP(A1669,'Dados absolutos'!A:M,13,FALSE)</f>
        <v>0.60555555555555551</v>
      </c>
      <c r="M1669" s="1">
        <f t="shared" si="106"/>
        <v>0.35967302452316074</v>
      </c>
      <c r="N1669" s="3">
        <f t="shared" si="107"/>
        <v>-0.61132648385576993</v>
      </c>
      <c r="O1669" s="4" t="s">
        <v>7051</v>
      </c>
    </row>
    <row r="1670" spans="1:15" x14ac:dyDescent="0.25">
      <c r="A1670">
        <v>150710</v>
      </c>
      <c r="B1670">
        <v>1507102</v>
      </c>
      <c r="C1670" t="s">
        <v>281</v>
      </c>
      <c r="D1670" t="s">
        <v>166</v>
      </c>
      <c r="E1670" t="s">
        <v>9</v>
      </c>
      <c r="F1670" t="s">
        <v>10</v>
      </c>
      <c r="G1670">
        <f>VLOOKUP(A1670,'Dados absolutos'!A:H,8,FALSE)</f>
        <v>16666</v>
      </c>
      <c r="H1670" s="1">
        <f t="shared" si="104"/>
        <v>7.9496101261755214E-2</v>
      </c>
      <c r="I1670">
        <f>VLOOKUP(A1670,'Dados absolutos'!A:I,9,FALSE)</f>
        <v>0.58499999999999996</v>
      </c>
      <c r="J1670" s="1">
        <f>VLOOKUP(A1670,'Dados absolutos'!A:L,12,FALSE)</f>
        <v>4733.9271258850358</v>
      </c>
      <c r="K1670" s="1">
        <f t="shared" si="105"/>
        <v>0.34869917023061658</v>
      </c>
      <c r="L1670" s="1">
        <f>VLOOKUP(A1670,'Dados absolutos'!A:M,13,FALSE)</f>
        <v>0.36666666666666664</v>
      </c>
      <c r="M1670" s="1">
        <f t="shared" si="106"/>
        <v>0.24250681198910085</v>
      </c>
      <c r="N1670" s="3">
        <f t="shared" si="107"/>
        <v>-0.61169625697976049</v>
      </c>
      <c r="O1670" s="4" t="s">
        <v>7052</v>
      </c>
    </row>
    <row r="1671" spans="1:15" x14ac:dyDescent="0.25">
      <c r="A1671">
        <v>210215</v>
      </c>
      <c r="B1671">
        <v>2102150</v>
      </c>
      <c r="C1671" t="s">
        <v>502</v>
      </c>
      <c r="D1671" t="s">
        <v>465</v>
      </c>
      <c r="E1671" t="s">
        <v>466</v>
      </c>
      <c r="F1671" t="s">
        <v>10</v>
      </c>
      <c r="G1671">
        <f>VLOOKUP(A1671,'Dados absolutos'!A:H,8,FALSE)</f>
        <v>9218</v>
      </c>
      <c r="H1671" s="1">
        <f t="shared" si="104"/>
        <v>4.2100347949208451E-2</v>
      </c>
      <c r="I1671">
        <f>VLOOKUP(A1671,'Dados absolutos'!A:I,9,FALSE)</f>
        <v>0.51900000000000002</v>
      </c>
      <c r="J1671" s="1">
        <f>VLOOKUP(A1671,'Dados absolutos'!A:L,12,FALSE)</f>
        <v>4355.3951594706004</v>
      </c>
      <c r="K1671" s="1">
        <f t="shared" si="105"/>
        <v>0.31790292675328813</v>
      </c>
      <c r="L1671" s="1">
        <f>VLOOKUP(A1671,'Dados absolutos'!A:M,13,FALSE)</f>
        <v>0.24444444444444441</v>
      </c>
      <c r="M1671" s="1">
        <f t="shared" si="106"/>
        <v>0.18256130790190736</v>
      </c>
      <c r="N1671" s="3">
        <f t="shared" si="107"/>
        <v>-0.61224127090217229</v>
      </c>
      <c r="O1671" s="4" t="s">
        <v>7053</v>
      </c>
    </row>
    <row r="1672" spans="1:15" x14ac:dyDescent="0.25">
      <c r="A1672">
        <v>500240</v>
      </c>
      <c r="B1672">
        <v>5002407</v>
      </c>
      <c r="C1672" t="s">
        <v>4947</v>
      </c>
      <c r="D1672" t="s">
        <v>4931</v>
      </c>
      <c r="E1672" t="s">
        <v>4932</v>
      </c>
      <c r="F1672" t="s">
        <v>10</v>
      </c>
      <c r="G1672">
        <f>VLOOKUP(A1672,'Dados absolutos'!A:H,8,FALSE)</f>
        <v>30612</v>
      </c>
      <c r="H1672" s="1">
        <f t="shared" si="104"/>
        <v>0.14951774139290144</v>
      </c>
      <c r="I1672">
        <f>VLOOKUP(A1672,'Dados absolutos'!A:I,9,FALSE)</f>
        <v>0.69199999999999995</v>
      </c>
      <c r="J1672" s="1">
        <f>VLOOKUP(A1672,'Dados absolutos'!A:L,12,FALSE)</f>
        <v>7233.4423278452896</v>
      </c>
      <c r="K1672" s="1">
        <f t="shared" si="105"/>
        <v>0.55205234926061442</v>
      </c>
      <c r="L1672" s="1">
        <f>VLOOKUP(A1672,'Dados absolutos'!A:M,13,FALSE)</f>
        <v>0.85555555555555574</v>
      </c>
      <c r="M1672" s="1">
        <f t="shared" si="106"/>
        <v>0.48228882833787479</v>
      </c>
      <c r="N1672" s="3">
        <f t="shared" si="107"/>
        <v>-0.61224577952983816</v>
      </c>
      <c r="O1672" s="4" t="s">
        <v>7054</v>
      </c>
    </row>
    <row r="1673" spans="1:15" x14ac:dyDescent="0.25">
      <c r="A1673">
        <v>292265</v>
      </c>
      <c r="B1673">
        <v>2922656</v>
      </c>
      <c r="C1673" t="s">
        <v>2049</v>
      </c>
      <c r="D1673" t="s">
        <v>1784</v>
      </c>
      <c r="E1673" t="s">
        <v>466</v>
      </c>
      <c r="F1673" t="s">
        <v>10</v>
      </c>
      <c r="G1673">
        <f>VLOOKUP(A1673,'Dados absolutos'!A:H,8,FALSE)</f>
        <v>18523</v>
      </c>
      <c r="H1673" s="1">
        <f t="shared" si="104"/>
        <v>8.8819935029397445E-2</v>
      </c>
      <c r="I1673">
        <f>VLOOKUP(A1673,'Dados absolutos'!A:I,9,FALSE)</f>
        <v>0.56000000000000005</v>
      </c>
      <c r="J1673" s="1">
        <f>VLOOKUP(A1673,'Dados absolutos'!A:L,12,FALSE)</f>
        <v>4226.3477730389241</v>
      </c>
      <c r="K1673" s="1">
        <f t="shared" si="105"/>
        <v>0.3074040123014723</v>
      </c>
      <c r="L1673" s="1">
        <f>VLOOKUP(A1673,'Dados absolutos'!A:M,13,FALSE)</f>
        <v>0.21111111111111117</v>
      </c>
      <c r="M1673" s="1">
        <f t="shared" si="106"/>
        <v>0.16621253405994554</v>
      </c>
      <c r="N1673" s="3">
        <f t="shared" si="107"/>
        <v>-0.61237154321212939</v>
      </c>
      <c r="O1673" s="4" t="s">
        <v>7055</v>
      </c>
    </row>
    <row r="1674" spans="1:15" x14ac:dyDescent="0.25">
      <c r="A1674">
        <v>310210</v>
      </c>
      <c r="B1674">
        <v>3102100</v>
      </c>
      <c r="C1674" t="s">
        <v>2204</v>
      </c>
      <c r="D1674" t="s">
        <v>2181</v>
      </c>
      <c r="E1674" t="s">
        <v>2182</v>
      </c>
      <c r="F1674" t="s">
        <v>10</v>
      </c>
      <c r="G1674">
        <f>VLOOKUP(A1674,'Dados absolutos'!A:H,8,FALSE)</f>
        <v>10891</v>
      </c>
      <c r="H1674" s="1">
        <f t="shared" si="104"/>
        <v>5.0500333890654579E-2</v>
      </c>
      <c r="I1674">
        <f>VLOOKUP(A1674,'Dados absolutos'!A:I,9,FALSE)</f>
        <v>0.62</v>
      </c>
      <c r="J1674" s="1">
        <f>VLOOKUP(A1674,'Dados absolutos'!A:L,12,FALSE)</f>
        <v>4191.1131282710494</v>
      </c>
      <c r="K1674" s="1">
        <f t="shared" si="105"/>
        <v>0.30453742560501179</v>
      </c>
      <c r="L1674" s="1">
        <f>VLOOKUP(A1674,'Dados absolutos'!A:M,13,FALSE)</f>
        <v>0.40555555555555561</v>
      </c>
      <c r="M1674" s="1">
        <f t="shared" si="106"/>
        <v>0.26158038147138973</v>
      </c>
      <c r="N1674" s="3">
        <f t="shared" si="107"/>
        <v>-0.61245671024296744</v>
      </c>
      <c r="O1674" s="4" t="s">
        <v>7056</v>
      </c>
    </row>
    <row r="1675" spans="1:15" x14ac:dyDescent="0.25">
      <c r="A1675">
        <v>313270</v>
      </c>
      <c r="B1675">
        <v>3132701</v>
      </c>
      <c r="C1675" t="s">
        <v>2552</v>
      </c>
      <c r="D1675" t="s">
        <v>2181</v>
      </c>
      <c r="E1675" t="s">
        <v>2182</v>
      </c>
      <c r="F1675" t="s">
        <v>10</v>
      </c>
      <c r="G1675">
        <f>VLOOKUP(A1675,'Dados absolutos'!A:H,8,FALSE)</f>
        <v>21042</v>
      </c>
      <c r="H1675" s="1">
        <f t="shared" si="104"/>
        <v>0.10146761260650609</v>
      </c>
      <c r="I1675">
        <f>VLOOKUP(A1675,'Dados absolutos'!A:I,9,FALSE)</f>
        <v>0.63400000000000001</v>
      </c>
      <c r="J1675" s="1">
        <f>VLOOKUP(A1675,'Dados absolutos'!A:L,12,FALSE)</f>
        <v>4545.1987073472101</v>
      </c>
      <c r="K1675" s="1">
        <f t="shared" si="105"/>
        <v>0.33334478316672822</v>
      </c>
      <c r="L1675" s="1">
        <f>VLOOKUP(A1675,'Dados absolutos'!A:M,13,FALSE)</f>
        <v>0.38888888888888895</v>
      </c>
      <c r="M1675" s="1">
        <f t="shared" si="106"/>
        <v>0.25340599455040874</v>
      </c>
      <c r="N1675" s="3">
        <f t="shared" si="107"/>
        <v>-0.61247117600981338</v>
      </c>
      <c r="O1675" s="4" t="s">
        <v>7057</v>
      </c>
    </row>
    <row r="1676" spans="1:15" x14ac:dyDescent="0.25">
      <c r="A1676">
        <v>521970</v>
      </c>
      <c r="B1676">
        <v>5219704</v>
      </c>
      <c r="C1676" t="s">
        <v>5333</v>
      </c>
      <c r="D1676" t="s">
        <v>5136</v>
      </c>
      <c r="E1676" t="s">
        <v>4932</v>
      </c>
      <c r="F1676" t="s">
        <v>10</v>
      </c>
      <c r="G1676">
        <f>VLOOKUP(A1676,'Dados absolutos'!A:H,8,FALSE)</f>
        <v>10645</v>
      </c>
      <c r="H1676" s="1">
        <f t="shared" si="104"/>
        <v>4.9265189514327172E-2</v>
      </c>
      <c r="I1676">
        <f>VLOOKUP(A1676,'Dados absolutos'!A:I,9,FALSE)</f>
        <v>0.70099999999999996</v>
      </c>
      <c r="J1676" s="1">
        <f>VLOOKUP(A1676,'Dados absolutos'!A:L,12,FALSE)</f>
        <v>5625.6453978393611</v>
      </c>
      <c r="K1676" s="1">
        <f t="shared" si="105"/>
        <v>0.42124673675825225</v>
      </c>
      <c r="L1676" s="1">
        <f>VLOOKUP(A1676,'Dados absolutos'!A:M,13,FALSE)</f>
        <v>0.81111111111111112</v>
      </c>
      <c r="M1676" s="1">
        <f t="shared" si="106"/>
        <v>0.46049046321525888</v>
      </c>
      <c r="N1676" s="3">
        <f t="shared" si="107"/>
        <v>-0.61249108402866614</v>
      </c>
      <c r="O1676" s="4" t="s">
        <v>7058</v>
      </c>
    </row>
    <row r="1677" spans="1:15" x14ac:dyDescent="0.25">
      <c r="A1677">
        <v>313055</v>
      </c>
      <c r="B1677">
        <v>3130556</v>
      </c>
      <c r="C1677" t="s">
        <v>2528</v>
      </c>
      <c r="D1677" t="s">
        <v>2181</v>
      </c>
      <c r="E1677" t="s">
        <v>2182</v>
      </c>
      <c r="F1677" t="s">
        <v>10</v>
      </c>
      <c r="G1677">
        <f>VLOOKUP(A1677,'Dados absolutos'!A:H,8,FALSE)</f>
        <v>6986</v>
      </c>
      <c r="H1677" s="1">
        <f t="shared" si="104"/>
        <v>3.0893672144481767E-2</v>
      </c>
      <c r="I1677">
        <f>VLOOKUP(A1677,'Dados absolutos'!A:I,9,FALSE)</f>
        <v>0.55300000000000005</v>
      </c>
      <c r="J1677" s="1">
        <f>VLOOKUP(A1677,'Dados absolutos'!A:L,12,FALSE)</f>
        <v>4913.1855496707703</v>
      </c>
      <c r="K1677" s="1">
        <f t="shared" si="105"/>
        <v>0.36328310647399187</v>
      </c>
      <c r="L1677" s="1">
        <f>VLOOKUP(A1677,'Dados absolutos'!A:M,13,FALSE)</f>
        <v>0.42777777777777787</v>
      </c>
      <c r="M1677" s="1">
        <f t="shared" si="106"/>
        <v>0.27247956403269763</v>
      </c>
      <c r="N1677" s="3">
        <f t="shared" si="107"/>
        <v>-0.61290987029681254</v>
      </c>
      <c r="O1677" s="4" t="s">
        <v>7059</v>
      </c>
    </row>
    <row r="1678" spans="1:15" x14ac:dyDescent="0.25">
      <c r="A1678">
        <v>510170</v>
      </c>
      <c r="B1678">
        <v>5101704</v>
      </c>
      <c r="C1678" t="s">
        <v>5017</v>
      </c>
      <c r="D1678" t="s">
        <v>5002</v>
      </c>
      <c r="E1678" t="s">
        <v>4932</v>
      </c>
      <c r="F1678" t="s">
        <v>10</v>
      </c>
      <c r="G1678">
        <f>VLOOKUP(A1678,'Dados absolutos'!A:H,8,FALSE)</f>
        <v>29403</v>
      </c>
      <c r="H1678" s="1">
        <f t="shared" si="104"/>
        <v>0.14344745866534114</v>
      </c>
      <c r="I1678">
        <f>VLOOKUP(A1678,'Dados absolutos'!A:I,9,FALSE)</f>
        <v>0.69299999999999995</v>
      </c>
      <c r="J1678" s="1">
        <f>VLOOKUP(A1678,'Dados absolutos'!A:L,12,FALSE)</f>
        <v>6318.8067533925114</v>
      </c>
      <c r="K1678" s="1">
        <f t="shared" si="105"/>
        <v>0.47764029864654561</v>
      </c>
      <c r="L1678" s="1">
        <f>VLOOKUP(A1678,'Dados absolutos'!A:M,13,FALSE)</f>
        <v>0.71666666666666667</v>
      </c>
      <c r="M1678" s="1">
        <f t="shared" si="106"/>
        <v>0.41416893732970028</v>
      </c>
      <c r="N1678" s="3">
        <f t="shared" si="107"/>
        <v>-0.61302390265150419</v>
      </c>
      <c r="O1678" s="4" t="s">
        <v>7060</v>
      </c>
    </row>
    <row r="1679" spans="1:15" x14ac:dyDescent="0.25">
      <c r="A1679">
        <v>292560</v>
      </c>
      <c r="B1679">
        <v>2925600</v>
      </c>
      <c r="C1679" t="s">
        <v>614</v>
      </c>
      <c r="D1679" t="s">
        <v>1784</v>
      </c>
      <c r="E1679" t="s">
        <v>466</v>
      </c>
      <c r="F1679" t="s">
        <v>10</v>
      </c>
      <c r="G1679">
        <f>VLOOKUP(A1679,'Dados absolutos'!A:H,8,FALSE)</f>
        <v>15130</v>
      </c>
      <c r="H1679" s="1">
        <f t="shared" si="104"/>
        <v>7.1783980277857276E-2</v>
      </c>
      <c r="I1679">
        <f>VLOOKUP(A1679,'Dados absolutos'!A:I,9,FALSE)</f>
        <v>0.61399999999999999</v>
      </c>
      <c r="J1679" s="1">
        <f>VLOOKUP(A1679,'Dados absolutos'!A:L,12,FALSE)</f>
        <v>4505.1175261070721</v>
      </c>
      <c r="K1679" s="1">
        <f t="shared" si="105"/>
        <v>0.33008389656837211</v>
      </c>
      <c r="L1679" s="1">
        <f>VLOOKUP(A1679,'Dados absolutos'!A:M,13,FALSE)</f>
        <v>0.4</v>
      </c>
      <c r="M1679" s="1">
        <f t="shared" si="106"/>
        <v>0.25885558583106272</v>
      </c>
      <c r="N1679" s="3">
        <f t="shared" si="107"/>
        <v>-0.61344433045945213</v>
      </c>
      <c r="O1679" s="4" t="s">
        <v>7061</v>
      </c>
    </row>
    <row r="1680" spans="1:15" x14ac:dyDescent="0.25">
      <c r="A1680">
        <v>230465</v>
      </c>
      <c r="B1680">
        <v>2304657</v>
      </c>
      <c r="C1680" t="s">
        <v>967</v>
      </c>
      <c r="D1680" t="s">
        <v>905</v>
      </c>
      <c r="E1680" t="s">
        <v>466</v>
      </c>
      <c r="F1680" t="s">
        <v>10</v>
      </c>
      <c r="G1680">
        <f>VLOOKUP(A1680,'Dados absolutos'!A:H,8,FALSE)</f>
        <v>13801</v>
      </c>
      <c r="H1680" s="1">
        <f t="shared" si="104"/>
        <v>6.5111188098429959E-2</v>
      </c>
      <c r="I1680">
        <f>VLOOKUP(A1680,'Dados absolutos'!A:I,9,FALSE)</f>
        <v>0.56999999999999995</v>
      </c>
      <c r="J1680" s="1">
        <f>VLOOKUP(A1680,'Dados absolutos'!A:L,12,FALSE)</f>
        <v>5941.0705093833776</v>
      </c>
      <c r="K1680" s="1">
        <f t="shared" si="105"/>
        <v>0.44690879279538426</v>
      </c>
      <c r="L1680" s="1">
        <f>VLOOKUP(A1680,'Dados absolutos'!A:M,13,FALSE)</f>
        <v>0.56111111111111112</v>
      </c>
      <c r="M1680" s="1">
        <f t="shared" si="106"/>
        <v>0.33787465940054495</v>
      </c>
      <c r="N1680" s="3">
        <f t="shared" si="107"/>
        <v>-0.61392294529640934</v>
      </c>
      <c r="O1680" s="4" t="s">
        <v>7062</v>
      </c>
    </row>
    <row r="1681" spans="1:15" x14ac:dyDescent="0.25">
      <c r="A1681">
        <v>210190</v>
      </c>
      <c r="B1681">
        <v>2101905</v>
      </c>
      <c r="C1681" t="s">
        <v>495</v>
      </c>
      <c r="D1681" t="s">
        <v>465</v>
      </c>
      <c r="E1681" t="s">
        <v>466</v>
      </c>
      <c r="F1681" t="s">
        <v>10</v>
      </c>
      <c r="G1681">
        <f>VLOOKUP(A1681,'Dados absolutos'!A:H,8,FALSE)</f>
        <v>19584</v>
      </c>
      <c r="H1681" s="1">
        <f t="shared" si="104"/>
        <v>9.4147122766321728E-2</v>
      </c>
      <c r="I1681">
        <f>VLOOKUP(A1681,'Dados absolutos'!A:I,9,FALSE)</f>
        <v>0.60099999999999998</v>
      </c>
      <c r="J1681" s="1">
        <f>VLOOKUP(A1681,'Dados absolutos'!A:L,12,FALSE)</f>
        <v>3775.7081372549019</v>
      </c>
      <c r="K1681" s="1">
        <f t="shared" si="105"/>
        <v>0.27074130168393612</v>
      </c>
      <c r="L1681" s="1">
        <f>VLOOKUP(A1681,'Dados absolutos'!A:M,13,FALSE)</f>
        <v>0.20555555555555557</v>
      </c>
      <c r="M1681" s="1">
        <f t="shared" si="106"/>
        <v>0.16348773841961856</v>
      </c>
      <c r="N1681" s="3">
        <f t="shared" si="107"/>
        <v>-0.6141064404979959</v>
      </c>
      <c r="O1681" s="4" t="s">
        <v>7063</v>
      </c>
    </row>
    <row r="1682" spans="1:15" x14ac:dyDescent="0.25">
      <c r="A1682">
        <v>411210</v>
      </c>
      <c r="B1682">
        <v>4112108</v>
      </c>
      <c r="C1682" t="s">
        <v>3982</v>
      </c>
      <c r="D1682" t="s">
        <v>3827</v>
      </c>
      <c r="E1682" t="s">
        <v>3828</v>
      </c>
      <c r="F1682" t="s">
        <v>10</v>
      </c>
      <c r="G1682">
        <f>VLOOKUP(A1682,'Dados absolutos'!A:H,8,FALSE)</f>
        <v>21408</v>
      </c>
      <c r="H1682" s="1">
        <f t="shared" si="104"/>
        <v>0.10330526643470053</v>
      </c>
      <c r="I1682">
        <f>VLOOKUP(A1682,'Dados absolutos'!A:I,9,FALSE)</f>
        <v>0.747</v>
      </c>
      <c r="J1682" s="1">
        <f>VLOOKUP(A1682,'Dados absolutos'!A:L,12,FALSE)</f>
        <v>4706.7786463004486</v>
      </c>
      <c r="K1682" s="1">
        <f t="shared" si="105"/>
        <v>0.34649045006559132</v>
      </c>
      <c r="L1682" s="1">
        <f>VLOOKUP(A1682,'Dados absolutos'!A:M,13,FALSE)</f>
        <v>0.63888888888888884</v>
      </c>
      <c r="M1682" s="1">
        <f t="shared" si="106"/>
        <v>0.37602179836512262</v>
      </c>
      <c r="N1682" s="3">
        <f t="shared" si="107"/>
        <v>-0.61416338526576819</v>
      </c>
      <c r="O1682" s="4" t="s">
        <v>7064</v>
      </c>
    </row>
    <row r="1683" spans="1:15" x14ac:dyDescent="0.25">
      <c r="A1683">
        <v>231210</v>
      </c>
      <c r="B1683">
        <v>2312106</v>
      </c>
      <c r="C1683" t="s">
        <v>1059</v>
      </c>
      <c r="D1683" t="s">
        <v>905</v>
      </c>
      <c r="E1683" t="s">
        <v>466</v>
      </c>
      <c r="F1683" t="s">
        <v>10</v>
      </c>
      <c r="G1683">
        <f>VLOOKUP(A1683,'Dados absolutos'!A:H,8,FALSE)</f>
        <v>16954</v>
      </c>
      <c r="H1683" s="1">
        <f t="shared" si="104"/>
        <v>8.0942123946236066E-2</v>
      </c>
      <c r="I1683">
        <f>VLOOKUP(A1683,'Dados absolutos'!A:I,9,FALSE)</f>
        <v>0.61199999999999999</v>
      </c>
      <c r="J1683" s="1">
        <f>VLOOKUP(A1683,'Dados absolutos'!A:L,12,FALSE)</f>
        <v>4919.4451828477049</v>
      </c>
      <c r="K1683" s="1">
        <f t="shared" si="105"/>
        <v>0.36379237175275192</v>
      </c>
      <c r="L1683" s="1">
        <f>VLOOKUP(A1683,'Dados absolutos'!A:M,13,FALSE)</f>
        <v>0.44444444444444448</v>
      </c>
      <c r="M1683" s="1">
        <f t="shared" si="106"/>
        <v>0.28065395095367851</v>
      </c>
      <c r="N1683" s="3">
        <f t="shared" si="107"/>
        <v>-0.61419629685283728</v>
      </c>
      <c r="O1683" s="4" t="s">
        <v>7065</v>
      </c>
    </row>
    <row r="1684" spans="1:15" x14ac:dyDescent="0.25">
      <c r="A1684">
        <v>292170</v>
      </c>
      <c r="B1684">
        <v>2921708</v>
      </c>
      <c r="C1684" t="s">
        <v>2038</v>
      </c>
      <c r="D1684" t="s">
        <v>1784</v>
      </c>
      <c r="E1684" t="s">
        <v>466</v>
      </c>
      <c r="F1684" t="s">
        <v>10</v>
      </c>
      <c r="G1684">
        <f>VLOOKUP(A1684,'Dados absolutos'!A:H,8,FALSE)</f>
        <v>33594</v>
      </c>
      <c r="H1684" s="1">
        <f t="shared" si="104"/>
        <v>0.16449010127179703</v>
      </c>
      <c r="I1684">
        <f>VLOOKUP(A1684,'Dados absolutos'!A:I,9,FALSE)</f>
        <v>0.58799999999999997</v>
      </c>
      <c r="J1684" s="1">
        <f>VLOOKUP(A1684,'Dados absolutos'!A:L,12,FALSE)</f>
        <v>5740.0398029410007</v>
      </c>
      <c r="K1684" s="1">
        <f t="shared" si="105"/>
        <v>0.43055352790015855</v>
      </c>
      <c r="L1684" s="1">
        <f>VLOOKUP(A1684,'Dados absolutos'!A:M,13,FALSE)</f>
        <v>0.36111111111111105</v>
      </c>
      <c r="M1684" s="1">
        <f t="shared" si="106"/>
        <v>0.23978201634877383</v>
      </c>
      <c r="N1684" s="3">
        <f t="shared" si="107"/>
        <v>-0.61428141027958771</v>
      </c>
      <c r="O1684" s="4" t="s">
        <v>7066</v>
      </c>
    </row>
    <row r="1685" spans="1:15" x14ac:dyDescent="0.25">
      <c r="A1685">
        <v>350070</v>
      </c>
      <c r="B1685">
        <v>3500709</v>
      </c>
      <c r="C1685" t="s">
        <v>3209</v>
      </c>
      <c r="D1685" t="s">
        <v>3202</v>
      </c>
      <c r="E1685" t="s">
        <v>2182</v>
      </c>
      <c r="F1685" t="s">
        <v>10</v>
      </c>
      <c r="G1685">
        <f>VLOOKUP(A1685,'Dados absolutos'!A:H,8,FALSE)</f>
        <v>37680</v>
      </c>
      <c r="H1685" s="1">
        <f t="shared" si="104"/>
        <v>0.18500554810786929</v>
      </c>
      <c r="I1685">
        <f>VLOOKUP(A1685,'Dados absolutos'!A:I,9,FALSE)</f>
        <v>0.745</v>
      </c>
      <c r="J1685" s="1">
        <f>VLOOKUP(A1685,'Dados absolutos'!A:L,12,FALSE)</f>
        <v>5770.7772680467097</v>
      </c>
      <c r="K1685" s="1">
        <f t="shared" si="105"/>
        <v>0.43305423733359888</v>
      </c>
      <c r="L1685" s="1">
        <f>VLOOKUP(A1685,'Dados absolutos'!A:M,13,FALSE)</f>
        <v>0.64444444444444449</v>
      </c>
      <c r="M1685" s="1">
        <f t="shared" si="106"/>
        <v>0.37874659400544963</v>
      </c>
      <c r="N1685" s="3">
        <f t="shared" si="107"/>
        <v>-0.6143020952202799</v>
      </c>
      <c r="O1685" s="4" t="s">
        <v>7067</v>
      </c>
    </row>
    <row r="1686" spans="1:15" x14ac:dyDescent="0.25">
      <c r="A1686">
        <v>310990</v>
      </c>
      <c r="B1686">
        <v>3109907</v>
      </c>
      <c r="C1686" t="s">
        <v>2289</v>
      </c>
      <c r="D1686" t="s">
        <v>2181</v>
      </c>
      <c r="E1686" t="s">
        <v>2182</v>
      </c>
      <c r="F1686" t="s">
        <v>10</v>
      </c>
      <c r="G1686">
        <f>VLOOKUP(A1686,'Dados absolutos'!A:H,8,FALSE)</f>
        <v>11435</v>
      </c>
      <c r="H1686" s="1">
        <f t="shared" si="104"/>
        <v>5.3231710072451761E-2</v>
      </c>
      <c r="I1686">
        <f>VLOOKUP(A1686,'Dados absolutos'!A:I,9,FALSE)</f>
        <v>0.70599999999999996</v>
      </c>
      <c r="J1686" s="1">
        <f>VLOOKUP(A1686,'Dados absolutos'!A:L,12,FALSE)</f>
        <v>4832.2516362046354</v>
      </c>
      <c r="K1686" s="1">
        <f t="shared" si="105"/>
        <v>0.35669856216645179</v>
      </c>
      <c r="L1686" s="1">
        <f>VLOOKUP(A1686,'Dados absolutos'!A:M,13,FALSE)</f>
        <v>0.67777777777777781</v>
      </c>
      <c r="M1686" s="1">
        <f t="shared" si="106"/>
        <v>0.3950953678474115</v>
      </c>
      <c r="N1686" s="3">
        <f t="shared" si="107"/>
        <v>-0.6143714842465885</v>
      </c>
      <c r="O1686" s="4" t="s">
        <v>7068</v>
      </c>
    </row>
    <row r="1687" spans="1:15" x14ac:dyDescent="0.25">
      <c r="A1687">
        <v>250900</v>
      </c>
      <c r="B1687">
        <v>2509008</v>
      </c>
      <c r="C1687" t="s">
        <v>1353</v>
      </c>
      <c r="D1687" t="s">
        <v>1247</v>
      </c>
      <c r="E1687" t="s">
        <v>466</v>
      </c>
      <c r="F1687" t="s">
        <v>10</v>
      </c>
      <c r="G1687">
        <f>VLOOKUP(A1687,'Dados absolutos'!A:H,8,FALSE)</f>
        <v>10434</v>
      </c>
      <c r="H1687" s="1">
        <f t="shared" si="104"/>
        <v>4.8205777061460987E-2</v>
      </c>
      <c r="I1687">
        <f>VLOOKUP(A1687,'Dados absolutos'!A:I,9,FALSE)</f>
        <v>0.54300000000000004</v>
      </c>
      <c r="J1687" s="1">
        <f>VLOOKUP(A1687,'Dados absolutos'!A:L,12,FALSE)</f>
        <v>4262.4364922369177</v>
      </c>
      <c r="K1687" s="1">
        <f t="shared" si="105"/>
        <v>0.31034008397260171</v>
      </c>
      <c r="L1687" s="1">
        <f>VLOOKUP(A1687,'Dados absolutos'!A:M,13,FALSE)</f>
        <v>0.26111111111111113</v>
      </c>
      <c r="M1687" s="1">
        <f t="shared" si="106"/>
        <v>0.19073569482288832</v>
      </c>
      <c r="N1687" s="3">
        <f t="shared" si="107"/>
        <v>-0.61439861208825242</v>
      </c>
      <c r="O1687" s="4" t="s">
        <v>7069</v>
      </c>
    </row>
    <row r="1688" spans="1:15" x14ac:dyDescent="0.25">
      <c r="A1688">
        <v>150172</v>
      </c>
      <c r="B1688">
        <v>1501725</v>
      </c>
      <c r="C1688" t="s">
        <v>190</v>
      </c>
      <c r="D1688" t="s">
        <v>166</v>
      </c>
      <c r="E1688" t="s">
        <v>9</v>
      </c>
      <c r="F1688" t="s">
        <v>10</v>
      </c>
      <c r="G1688">
        <f>VLOOKUP(A1688,'Dados absolutos'!A:H,8,FALSE)</f>
        <v>24718</v>
      </c>
      <c r="H1688" s="1">
        <f t="shared" si="104"/>
        <v>0.11992448548203266</v>
      </c>
      <c r="I1688">
        <f>VLOOKUP(A1688,'Dados absolutos'!A:I,9,FALSE)</f>
        <v>0.61299999999999999</v>
      </c>
      <c r="J1688" s="1">
        <f>VLOOKUP(A1688,'Dados absolutos'!A:L,12,FALSE)</f>
        <v>4185.1080382717046</v>
      </c>
      <c r="K1688" s="1">
        <f t="shared" si="105"/>
        <v>0.30404886920784713</v>
      </c>
      <c r="L1688" s="1">
        <f>VLOOKUP(A1688,'Dados absolutos'!A:M,13,FALSE)</f>
        <v>0.24444444444444446</v>
      </c>
      <c r="M1688" s="1">
        <f t="shared" si="106"/>
        <v>0.18256130790190736</v>
      </c>
      <c r="N1688" s="3">
        <f t="shared" si="107"/>
        <v>-0.61456307582390701</v>
      </c>
      <c r="O1688" s="4" t="s">
        <v>7070</v>
      </c>
    </row>
    <row r="1689" spans="1:15" x14ac:dyDescent="0.25">
      <c r="A1689">
        <v>220520</v>
      </c>
      <c r="B1689">
        <v>2205201</v>
      </c>
      <c r="C1689" t="s">
        <v>781</v>
      </c>
      <c r="D1689" t="s">
        <v>682</v>
      </c>
      <c r="E1689" t="s">
        <v>466</v>
      </c>
      <c r="F1689" t="s">
        <v>10</v>
      </c>
      <c r="G1689">
        <f>VLOOKUP(A1689,'Dados absolutos'!A:H,8,FALSE)</f>
        <v>17527</v>
      </c>
      <c r="H1689" s="1">
        <f t="shared" si="104"/>
        <v>8.3819106578901126E-2</v>
      </c>
      <c r="I1689">
        <f>VLOOKUP(A1689,'Dados absolutos'!A:I,9,FALSE)</f>
        <v>0.52400000000000002</v>
      </c>
      <c r="J1689" s="1">
        <f>VLOOKUP(A1689,'Dados absolutos'!A:L,12,FALSE)</f>
        <v>4299.9606880812462</v>
      </c>
      <c r="K1689" s="1">
        <f t="shared" si="105"/>
        <v>0.31339294178659061</v>
      </c>
      <c r="L1689" s="1">
        <f>VLOOKUP(A1689,'Dados absolutos'!A:M,13,FALSE)</f>
        <v>0.15555555555555553</v>
      </c>
      <c r="M1689" s="1">
        <f t="shared" si="106"/>
        <v>0.13896457765667575</v>
      </c>
      <c r="N1689" s="3">
        <f t="shared" si="107"/>
        <v>-0.61460925755101381</v>
      </c>
      <c r="O1689" s="4" t="s">
        <v>7071</v>
      </c>
    </row>
    <row r="1690" spans="1:15" x14ac:dyDescent="0.25">
      <c r="A1690">
        <v>312840</v>
      </c>
      <c r="B1690">
        <v>3128402</v>
      </c>
      <c r="C1690" t="s">
        <v>2504</v>
      </c>
      <c r="D1690" t="s">
        <v>2181</v>
      </c>
      <c r="E1690" t="s">
        <v>2182</v>
      </c>
      <c r="F1690" t="s">
        <v>10</v>
      </c>
      <c r="G1690">
        <f>VLOOKUP(A1690,'Dados absolutos'!A:H,8,FALSE)</f>
        <v>7714</v>
      </c>
      <c r="H1690" s="1">
        <f t="shared" si="104"/>
        <v>3.4548896152475056E-2</v>
      </c>
      <c r="I1690">
        <f>VLOOKUP(A1690,'Dados absolutos'!A:I,9,FALSE)</f>
        <v>0.67700000000000005</v>
      </c>
      <c r="J1690" s="1">
        <f>VLOOKUP(A1690,'Dados absolutos'!A:L,12,FALSE)</f>
        <v>5434.3784573502726</v>
      </c>
      <c r="K1690" s="1">
        <f t="shared" si="105"/>
        <v>0.40568582304134654</v>
      </c>
      <c r="L1690" s="1">
        <f>VLOOKUP(A1690,'Dados absolutos'!A:M,13,FALSE)</f>
        <v>0.75555555555555554</v>
      </c>
      <c r="M1690" s="1">
        <f t="shared" si="106"/>
        <v>0.43324250681198911</v>
      </c>
      <c r="N1690" s="3">
        <f t="shared" si="107"/>
        <v>-0.61489442007688244</v>
      </c>
      <c r="O1690" s="4" t="s">
        <v>7072</v>
      </c>
    </row>
    <row r="1691" spans="1:15" x14ac:dyDescent="0.25">
      <c r="A1691">
        <v>510267</v>
      </c>
      <c r="B1691">
        <v>5102678</v>
      </c>
      <c r="C1691" t="s">
        <v>5024</v>
      </c>
      <c r="D1691" t="s">
        <v>5002</v>
      </c>
      <c r="E1691" t="s">
        <v>4932</v>
      </c>
      <c r="F1691" t="s">
        <v>10</v>
      </c>
      <c r="G1691">
        <f>VLOOKUP(A1691,'Dados absolutos'!A:H,8,FALSE)</f>
        <v>44585</v>
      </c>
      <c r="H1691" s="1">
        <f t="shared" si="104"/>
        <v>0.21967494615071773</v>
      </c>
      <c r="I1691">
        <f>VLOOKUP(A1691,'Dados absolutos'!A:I,9,FALSE)</f>
        <v>0.75</v>
      </c>
      <c r="J1691" s="1">
        <f>VLOOKUP(A1691,'Dados absolutos'!A:L,12,FALSE)</f>
        <v>8355.1365239430306</v>
      </c>
      <c r="K1691" s="1">
        <f t="shared" si="105"/>
        <v>0.64331007815823626</v>
      </c>
      <c r="L1691" s="1">
        <f>VLOOKUP(A1691,'Dados absolutos'!A:M,13,FALSE)</f>
        <v>1.0111111111111111</v>
      </c>
      <c r="M1691" s="1">
        <f t="shared" si="106"/>
        <v>0.55858310626703001</v>
      </c>
      <c r="N1691" s="3">
        <f t="shared" si="107"/>
        <v>-0.61505202574048867</v>
      </c>
      <c r="O1691" s="4" t="s">
        <v>7073</v>
      </c>
    </row>
    <row r="1692" spans="1:15" x14ac:dyDescent="0.25">
      <c r="A1692">
        <v>313120</v>
      </c>
      <c r="B1692">
        <v>3131208</v>
      </c>
      <c r="C1692" t="s">
        <v>2537</v>
      </c>
      <c r="D1692" t="s">
        <v>2181</v>
      </c>
      <c r="E1692" t="s">
        <v>2182</v>
      </c>
      <c r="F1692" t="s">
        <v>10</v>
      </c>
      <c r="G1692">
        <f>VLOOKUP(A1692,'Dados absolutos'!A:H,8,FALSE)</f>
        <v>19522</v>
      </c>
      <c r="H1692" s="1">
        <f t="shared" si="104"/>
        <v>9.3835826216190438E-2</v>
      </c>
      <c r="I1692">
        <f>VLOOKUP(A1692,'Dados absolutos'!A:I,9,FALSE)</f>
        <v>0.69299999999999995</v>
      </c>
      <c r="J1692" s="1">
        <f>VLOOKUP(A1692,'Dados absolutos'!A:L,12,FALSE)</f>
        <v>4796.476067001332</v>
      </c>
      <c r="K1692" s="1">
        <f t="shared" si="105"/>
        <v>0.3537879674545677</v>
      </c>
      <c r="L1692" s="1">
        <f>VLOOKUP(A1692,'Dados absolutos'!A:M,13,FALSE)</f>
        <v>0.56111111111111112</v>
      </c>
      <c r="M1692" s="1">
        <f t="shared" si="106"/>
        <v>0.33787465940054495</v>
      </c>
      <c r="N1692" s="3">
        <f t="shared" si="107"/>
        <v>-0.61507748183783229</v>
      </c>
      <c r="O1692" s="4" t="s">
        <v>7074</v>
      </c>
    </row>
    <row r="1693" spans="1:15" x14ac:dyDescent="0.25">
      <c r="A1693">
        <v>316100</v>
      </c>
      <c r="B1693">
        <v>3161007</v>
      </c>
      <c r="C1693" t="s">
        <v>2892</v>
      </c>
      <c r="D1693" t="s">
        <v>2181</v>
      </c>
      <c r="E1693" t="s">
        <v>2182</v>
      </c>
      <c r="F1693" t="s">
        <v>10</v>
      </c>
      <c r="G1693">
        <f>VLOOKUP(A1693,'Dados absolutos'!A:H,8,FALSE)</f>
        <v>17392</v>
      </c>
      <c r="H1693" s="1">
        <f t="shared" si="104"/>
        <v>8.3141283445550718E-2</v>
      </c>
      <c r="I1693">
        <f>VLOOKUP(A1693,'Dados absolutos'!A:I,9,FALSE)</f>
        <v>0.69</v>
      </c>
      <c r="J1693" s="1">
        <f>VLOOKUP(A1693,'Dados absolutos'!A:L,12,FALSE)</f>
        <v>4536.7354243330265</v>
      </c>
      <c r="K1693" s="1">
        <f t="shared" si="105"/>
        <v>0.33265623544170736</v>
      </c>
      <c r="L1693" s="1">
        <f>VLOOKUP(A1693,'Dados absolutos'!A:M,13,FALSE)</f>
        <v>0.53333333333333344</v>
      </c>
      <c r="M1693" s="1">
        <f t="shared" si="106"/>
        <v>0.32425068119891015</v>
      </c>
      <c r="N1693" s="3">
        <f t="shared" si="107"/>
        <v>-0.61526427079724644</v>
      </c>
      <c r="O1693" s="4" t="s">
        <v>7075</v>
      </c>
    </row>
    <row r="1694" spans="1:15" x14ac:dyDescent="0.25">
      <c r="A1694">
        <v>293220</v>
      </c>
      <c r="B1694">
        <v>2932200</v>
      </c>
      <c r="C1694" t="s">
        <v>2160</v>
      </c>
      <c r="D1694" t="s">
        <v>1784</v>
      </c>
      <c r="E1694" t="s">
        <v>466</v>
      </c>
      <c r="F1694" t="s">
        <v>10</v>
      </c>
      <c r="G1694">
        <f>VLOOKUP(A1694,'Dados absolutos'!A:H,8,FALSE)</f>
        <v>17596</v>
      </c>
      <c r="H1694" s="1">
        <f t="shared" si="104"/>
        <v>8.4165549513724666E-2</v>
      </c>
      <c r="I1694">
        <f>VLOOKUP(A1694,'Dados absolutos'!A:I,9,FALSE)</f>
        <v>0.61099999999999999</v>
      </c>
      <c r="J1694" s="1">
        <f>VLOOKUP(A1694,'Dados absolutos'!A:L,12,FALSE)</f>
        <v>5051.6153188224598</v>
      </c>
      <c r="K1694" s="1">
        <f t="shared" si="105"/>
        <v>0.37454534388999478</v>
      </c>
      <c r="L1694" s="1">
        <f>VLOOKUP(A1694,'Dados absolutos'!A:M,13,FALSE)</f>
        <v>0.45555555555555555</v>
      </c>
      <c r="M1694" s="1">
        <f t="shared" si="106"/>
        <v>0.28610354223433249</v>
      </c>
      <c r="N1694" s="3">
        <f t="shared" si="107"/>
        <v>-0.61527625214193749</v>
      </c>
      <c r="O1694" s="4" t="s">
        <v>7076</v>
      </c>
    </row>
    <row r="1695" spans="1:15" x14ac:dyDescent="0.25">
      <c r="A1695">
        <v>230205</v>
      </c>
      <c r="B1695">
        <v>2302057</v>
      </c>
      <c r="C1695" t="s">
        <v>930</v>
      </c>
      <c r="D1695" t="s">
        <v>905</v>
      </c>
      <c r="E1695" t="s">
        <v>466</v>
      </c>
      <c r="F1695" t="s">
        <v>10</v>
      </c>
      <c r="G1695">
        <f>VLOOKUP(A1695,'Dados absolutos'!A:H,8,FALSE)</f>
        <v>14567</v>
      </c>
      <c r="H1695" s="1">
        <f t="shared" si="104"/>
        <v>6.8957206766181139E-2</v>
      </c>
      <c r="I1695">
        <f>VLOOKUP(A1695,'Dados absolutos'!A:I,9,FALSE)</f>
        <v>0.57099999999999995</v>
      </c>
      <c r="J1695" s="1">
        <f>VLOOKUP(A1695,'Dados absolutos'!A:L,12,FALSE)</f>
        <v>5258.4164014553444</v>
      </c>
      <c r="K1695" s="1">
        <f t="shared" si="105"/>
        <v>0.39137006955970127</v>
      </c>
      <c r="L1695" s="1">
        <f>VLOOKUP(A1695,'Dados absolutos'!A:M,13,FALSE)</f>
        <v>0.43888888888888894</v>
      </c>
      <c r="M1695" s="1">
        <f t="shared" si="106"/>
        <v>0.27792915531335155</v>
      </c>
      <c r="N1695" s="3">
        <f t="shared" si="107"/>
        <v>-0.61548370748016845</v>
      </c>
      <c r="O1695" s="4" t="s">
        <v>7077</v>
      </c>
    </row>
    <row r="1696" spans="1:15" x14ac:dyDescent="0.25">
      <c r="A1696">
        <v>230690</v>
      </c>
      <c r="B1696">
        <v>2306900</v>
      </c>
      <c r="C1696" t="s">
        <v>996</v>
      </c>
      <c r="D1696" t="s">
        <v>905</v>
      </c>
      <c r="E1696" t="s">
        <v>466</v>
      </c>
      <c r="F1696" t="s">
        <v>10</v>
      </c>
      <c r="G1696">
        <f>VLOOKUP(A1696,'Dados absolutos'!A:H,8,FALSE)</f>
        <v>33726</v>
      </c>
      <c r="H1696" s="1">
        <f t="shared" si="104"/>
        <v>0.16515286166885076</v>
      </c>
      <c r="I1696">
        <f>VLOOKUP(A1696,'Dados absolutos'!A:I,9,FALSE)</f>
        <v>0.621</v>
      </c>
      <c r="J1696" s="1">
        <f>VLOOKUP(A1696,'Dados absolutos'!A:L,12,FALSE)</f>
        <v>5962.8416936488175</v>
      </c>
      <c r="K1696" s="1">
        <f t="shared" si="105"/>
        <v>0.44868003208536855</v>
      </c>
      <c r="L1696" s="1">
        <f>VLOOKUP(A1696,'Dados absolutos'!A:M,13,FALSE)</f>
        <v>0.46111111111111114</v>
      </c>
      <c r="M1696" s="1">
        <f t="shared" si="106"/>
        <v>0.28882833787465945</v>
      </c>
      <c r="N1696" s="3">
        <f t="shared" si="107"/>
        <v>-0.61569883254185831</v>
      </c>
      <c r="O1696" s="4" t="s">
        <v>7078</v>
      </c>
    </row>
    <row r="1697" spans="1:15" x14ac:dyDescent="0.25">
      <c r="A1697">
        <v>210632</v>
      </c>
      <c r="B1697">
        <v>2106326</v>
      </c>
      <c r="C1697" t="s">
        <v>574</v>
      </c>
      <c r="D1697" t="s">
        <v>465</v>
      </c>
      <c r="E1697" t="s">
        <v>466</v>
      </c>
      <c r="F1697" t="s">
        <v>10</v>
      </c>
      <c r="G1697">
        <f>VLOOKUP(A1697,'Dados absolutos'!A:H,8,FALSE)</f>
        <v>21149</v>
      </c>
      <c r="H1697" s="1">
        <f t="shared" si="104"/>
        <v>0.10200485020108753</v>
      </c>
      <c r="I1697">
        <f>VLOOKUP(A1697,'Dados absolutos'!A:I,9,FALSE)</f>
        <v>0.58199999999999996</v>
      </c>
      <c r="J1697" s="1">
        <f>VLOOKUP(A1697,'Dados absolutos'!A:L,12,FALSE)</f>
        <v>5099.4092292779806</v>
      </c>
      <c r="K1697" s="1">
        <f t="shared" si="105"/>
        <v>0.37843371537170573</v>
      </c>
      <c r="L1697" s="1">
        <f>VLOOKUP(A1697,'Dados absolutos'!A:M,13,FALSE)</f>
        <v>0.3666666666666667</v>
      </c>
      <c r="M1697" s="1">
        <f t="shared" si="106"/>
        <v>0.24250681198910085</v>
      </c>
      <c r="N1697" s="3">
        <f t="shared" si="107"/>
        <v>-0.61592205318151738</v>
      </c>
      <c r="O1697" s="4" t="s">
        <v>7079</v>
      </c>
    </row>
    <row r="1698" spans="1:15" x14ac:dyDescent="0.25">
      <c r="A1698">
        <v>290640</v>
      </c>
      <c r="B1698">
        <v>2906402</v>
      </c>
      <c r="C1698" t="s">
        <v>1860</v>
      </c>
      <c r="D1698" t="s">
        <v>1784</v>
      </c>
      <c r="E1698" t="s">
        <v>466</v>
      </c>
      <c r="F1698" t="s">
        <v>10</v>
      </c>
      <c r="G1698">
        <f>VLOOKUP(A1698,'Dados absolutos'!A:H,8,FALSE)</f>
        <v>7772</v>
      </c>
      <c r="H1698" s="1">
        <f t="shared" si="104"/>
        <v>3.484010905421079E-2</v>
      </c>
      <c r="I1698">
        <f>VLOOKUP(A1698,'Dados absolutos'!A:I,9,FALSE)</f>
        <v>0.58699999999999997</v>
      </c>
      <c r="J1698" s="1">
        <f>VLOOKUP(A1698,'Dados absolutos'!A:L,12,FALSE)</f>
        <v>4381.4787467833248</v>
      </c>
      <c r="K1698" s="1">
        <f t="shared" si="105"/>
        <v>0.32002501042630971</v>
      </c>
      <c r="L1698" s="1">
        <f>VLOOKUP(A1698,'Dados absolutos'!A:M,13,FALSE)</f>
        <v>0.39444444444444449</v>
      </c>
      <c r="M1698" s="1">
        <f t="shared" si="106"/>
        <v>0.2561307901907357</v>
      </c>
      <c r="N1698" s="3">
        <f t="shared" si="107"/>
        <v>-0.61605411118136322</v>
      </c>
      <c r="O1698" s="4" t="s">
        <v>7080</v>
      </c>
    </row>
    <row r="1699" spans="1:15" x14ac:dyDescent="0.25">
      <c r="A1699">
        <v>314290</v>
      </c>
      <c r="B1699">
        <v>3142908</v>
      </c>
      <c r="C1699" t="s">
        <v>2676</v>
      </c>
      <c r="D1699" t="s">
        <v>2181</v>
      </c>
      <c r="E1699" t="s">
        <v>2182</v>
      </c>
      <c r="F1699" t="s">
        <v>10</v>
      </c>
      <c r="G1699">
        <f>VLOOKUP(A1699,'Dados absolutos'!A:H,8,FALSE)</f>
        <v>20328</v>
      </c>
      <c r="H1699" s="1">
        <f t="shared" si="104"/>
        <v>9.7882681367897295E-2</v>
      </c>
      <c r="I1699">
        <f>VLOOKUP(A1699,'Dados absolutos'!A:I,9,FALSE)</f>
        <v>0.65900000000000003</v>
      </c>
      <c r="J1699" s="1">
        <f>VLOOKUP(A1699,'Dados absolutos'!A:L,12,FALSE)</f>
        <v>4305.9119593663909</v>
      </c>
      <c r="K1699" s="1">
        <f t="shared" si="105"/>
        <v>0.31387711965202431</v>
      </c>
      <c r="L1699" s="1">
        <f>VLOOKUP(A1699,'Dados absolutos'!A:M,13,FALSE)</f>
        <v>0.4</v>
      </c>
      <c r="M1699" s="1">
        <f t="shared" si="106"/>
        <v>0.25885558583106272</v>
      </c>
      <c r="N1699" s="3">
        <f t="shared" si="107"/>
        <v>-0.61613885245306432</v>
      </c>
      <c r="O1699" s="4" t="s">
        <v>7081</v>
      </c>
    </row>
    <row r="1700" spans="1:15" x14ac:dyDescent="0.25">
      <c r="A1700">
        <v>250610</v>
      </c>
      <c r="B1700">
        <v>2506103</v>
      </c>
      <c r="C1700" t="s">
        <v>1322</v>
      </c>
      <c r="D1700" t="s">
        <v>1247</v>
      </c>
      <c r="E1700" t="s">
        <v>466</v>
      </c>
      <c r="F1700" t="s">
        <v>10</v>
      </c>
      <c r="G1700">
        <f>VLOOKUP(A1700,'Dados absolutos'!A:H,8,FALSE)</f>
        <v>11049</v>
      </c>
      <c r="H1700" s="1">
        <f t="shared" si="104"/>
        <v>5.1293638002279492E-2</v>
      </c>
      <c r="I1700">
        <f>VLOOKUP(A1700,'Dados absolutos'!A:I,9,FALSE)</f>
        <v>0.56000000000000005</v>
      </c>
      <c r="J1700" s="1">
        <f>VLOOKUP(A1700,'Dados absolutos'!A:L,12,FALSE)</f>
        <v>4217.9342501583851</v>
      </c>
      <c r="K1700" s="1">
        <f t="shared" si="105"/>
        <v>0.30671951291404809</v>
      </c>
      <c r="L1700" s="1">
        <f>VLOOKUP(A1700,'Dados absolutos'!A:M,13,FALSE)</f>
        <v>0.27777777777777779</v>
      </c>
      <c r="M1700" s="1">
        <f t="shared" si="106"/>
        <v>0.19891008174386923</v>
      </c>
      <c r="N1700" s="3">
        <f t="shared" si="107"/>
        <v>-0.6165157931678994</v>
      </c>
      <c r="O1700" s="4" t="s">
        <v>7082</v>
      </c>
    </row>
    <row r="1701" spans="1:15" x14ac:dyDescent="0.25">
      <c r="A1701">
        <v>270750</v>
      </c>
      <c r="B1701">
        <v>2707503</v>
      </c>
      <c r="C1701" t="s">
        <v>1694</v>
      </c>
      <c r="D1701" t="s">
        <v>1620</v>
      </c>
      <c r="E1701" t="s">
        <v>466</v>
      </c>
      <c r="F1701" t="s">
        <v>10</v>
      </c>
      <c r="G1701">
        <f>VLOOKUP(A1701,'Dados absolutos'!A:H,8,FALSE)</f>
        <v>20082</v>
      </c>
      <c r="H1701" s="1">
        <f t="shared" si="104"/>
        <v>9.6647536991569888E-2</v>
      </c>
      <c r="I1701">
        <f>VLOOKUP(A1701,'Dados absolutos'!A:I,9,FALSE)</f>
        <v>0.55100000000000005</v>
      </c>
      <c r="J1701" s="1">
        <f>VLOOKUP(A1701,'Dados absolutos'!A:L,12,FALSE)</f>
        <v>4451.235010457126</v>
      </c>
      <c r="K1701" s="1">
        <f t="shared" si="105"/>
        <v>0.32570017413973601</v>
      </c>
      <c r="L1701" s="1">
        <f>VLOOKUP(A1701,'Dados absolutos'!A:M,13,FALSE)</f>
        <v>0.20555555555555557</v>
      </c>
      <c r="M1701" s="1">
        <f t="shared" si="106"/>
        <v>0.16348773841961856</v>
      </c>
      <c r="N1701" s="3">
        <f t="shared" si="107"/>
        <v>-0.61656489872854769</v>
      </c>
      <c r="O1701" s="4" t="s">
        <v>7083</v>
      </c>
    </row>
    <row r="1702" spans="1:15" x14ac:dyDescent="0.25">
      <c r="A1702">
        <v>210840</v>
      </c>
      <c r="B1702">
        <v>2108405</v>
      </c>
      <c r="C1702" t="s">
        <v>605</v>
      </c>
      <c r="D1702" t="s">
        <v>465</v>
      </c>
      <c r="E1702" t="s">
        <v>466</v>
      </c>
      <c r="F1702" t="s">
        <v>10</v>
      </c>
      <c r="G1702">
        <f>VLOOKUP(A1702,'Dados absolutos'!A:H,8,FALSE)</f>
        <v>11108</v>
      </c>
      <c r="H1702" s="1">
        <f t="shared" si="104"/>
        <v>5.1589871816114116E-2</v>
      </c>
      <c r="I1702">
        <f>VLOOKUP(A1702,'Dados absolutos'!A:I,9,FALSE)</f>
        <v>0.59899999999999998</v>
      </c>
      <c r="J1702" s="1">
        <f>VLOOKUP(A1702,'Dados absolutos'!A:L,12,FALSE)</f>
        <v>4882.9112810586967</v>
      </c>
      <c r="K1702" s="1">
        <f t="shared" si="105"/>
        <v>0.36082008134005988</v>
      </c>
      <c r="L1702" s="1">
        <f>VLOOKUP(A1702,'Dados absolutos'!A:M,13,FALSE)</f>
        <v>0.46666666666666667</v>
      </c>
      <c r="M1702" s="1">
        <f t="shared" si="106"/>
        <v>0.29155313351498641</v>
      </c>
      <c r="N1702" s="3">
        <f t="shared" si="107"/>
        <v>-0.61667707600895949</v>
      </c>
      <c r="O1702" s="4" t="s">
        <v>7084</v>
      </c>
    </row>
    <row r="1703" spans="1:15" x14ac:dyDescent="0.25">
      <c r="A1703">
        <v>251130</v>
      </c>
      <c r="B1703">
        <v>2511301</v>
      </c>
      <c r="C1703" t="s">
        <v>1378</v>
      </c>
      <c r="D1703" t="s">
        <v>1247</v>
      </c>
      <c r="E1703" t="s">
        <v>466</v>
      </c>
      <c r="F1703" t="s">
        <v>10</v>
      </c>
      <c r="G1703">
        <f>VLOOKUP(A1703,'Dados absolutos'!A:H,8,FALSE)</f>
        <v>16441</v>
      </c>
      <c r="H1703" s="1">
        <f t="shared" si="104"/>
        <v>7.8366396039504529E-2</v>
      </c>
      <c r="I1703">
        <f>VLOOKUP(A1703,'Dados absolutos'!A:I,9,FALSE)</f>
        <v>0.621</v>
      </c>
      <c r="J1703" s="1">
        <f>VLOOKUP(A1703,'Dados absolutos'!A:L,12,FALSE)</f>
        <v>4911.2428088315792</v>
      </c>
      <c r="K1703" s="1">
        <f t="shared" si="105"/>
        <v>0.36312505081368979</v>
      </c>
      <c r="L1703" s="1">
        <f>VLOOKUP(A1703,'Dados absolutos'!A:M,13,FALSE)</f>
        <v>0.46111111111111114</v>
      </c>
      <c r="M1703" s="1">
        <f t="shared" si="106"/>
        <v>0.28882833787465945</v>
      </c>
      <c r="N1703" s="3">
        <f t="shared" si="107"/>
        <v>-0.61693031689952571</v>
      </c>
      <c r="O1703" s="4" t="s">
        <v>7085</v>
      </c>
    </row>
    <row r="1704" spans="1:15" x14ac:dyDescent="0.25">
      <c r="A1704">
        <v>270470</v>
      </c>
      <c r="B1704">
        <v>2704708</v>
      </c>
      <c r="C1704" t="s">
        <v>1666</v>
      </c>
      <c r="D1704" t="s">
        <v>1620</v>
      </c>
      <c r="E1704" t="s">
        <v>466</v>
      </c>
      <c r="F1704" t="s">
        <v>10</v>
      </c>
      <c r="G1704">
        <f>VLOOKUP(A1704,'Dados absolutos'!A:H,8,FALSE)</f>
        <v>60370</v>
      </c>
      <c r="H1704" s="1">
        <f t="shared" si="104"/>
        <v>0.29893004363172615</v>
      </c>
      <c r="I1704">
        <f>VLOOKUP(A1704,'Dados absolutos'!A:I,9,FALSE)</f>
        <v>0.64200000000000002</v>
      </c>
      <c r="J1704" s="1">
        <f>VLOOKUP(A1704,'Dados absolutos'!A:L,12,FALSE)</f>
        <v>7231.051815968196</v>
      </c>
      <c r="K1704" s="1">
        <f t="shared" si="105"/>
        <v>0.55185786427035122</v>
      </c>
      <c r="L1704" s="1">
        <f>VLOOKUP(A1704,'Dados absolutos'!A:M,13,FALSE)</f>
        <v>0.43888888888888894</v>
      </c>
      <c r="M1704" s="1">
        <f t="shared" si="106"/>
        <v>0.27792915531335155</v>
      </c>
      <c r="N1704" s="3">
        <f t="shared" si="107"/>
        <v>-0.61699866532527348</v>
      </c>
      <c r="O1704" s="4" t="s">
        <v>7086</v>
      </c>
    </row>
    <row r="1705" spans="1:15" x14ac:dyDescent="0.25">
      <c r="A1705">
        <v>316370</v>
      </c>
      <c r="B1705">
        <v>3163706</v>
      </c>
      <c r="C1705" t="s">
        <v>2929</v>
      </c>
      <c r="D1705" t="s">
        <v>2181</v>
      </c>
      <c r="E1705" t="s">
        <v>2182</v>
      </c>
      <c r="F1705" t="s">
        <v>10</v>
      </c>
      <c r="G1705">
        <f>VLOOKUP(A1705,'Dados absolutos'!A:H,8,FALSE)</f>
        <v>44798</v>
      </c>
      <c r="H1705" s="1">
        <f t="shared" si="104"/>
        <v>0.22074440042778171</v>
      </c>
      <c r="I1705">
        <f>VLOOKUP(A1705,'Dados absolutos'!A:I,9,FALSE)</f>
        <v>0.75900000000000001</v>
      </c>
      <c r="J1705" s="1">
        <f>VLOOKUP(A1705,'Dados absolutos'!A:L,12,FALSE)</f>
        <v>6441.0376333764898</v>
      </c>
      <c r="K1705" s="1">
        <f t="shared" si="105"/>
        <v>0.48758464225401105</v>
      </c>
      <c r="L1705" s="1">
        <f>VLOOKUP(A1705,'Dados absolutos'!A:M,13,FALSE)</f>
        <v>0.70555555555555549</v>
      </c>
      <c r="M1705" s="1">
        <f t="shared" si="106"/>
        <v>0.40871934604904631</v>
      </c>
      <c r="N1705" s="3">
        <f t="shared" si="107"/>
        <v>-0.61712089577718299</v>
      </c>
      <c r="O1705" s="4" t="s">
        <v>7087</v>
      </c>
    </row>
    <row r="1706" spans="1:15" x14ac:dyDescent="0.25">
      <c r="A1706">
        <v>352270</v>
      </c>
      <c r="B1706">
        <v>3522703</v>
      </c>
      <c r="C1706" t="s">
        <v>3456</v>
      </c>
      <c r="D1706" t="s">
        <v>3202</v>
      </c>
      <c r="E1706" t="s">
        <v>2182</v>
      </c>
      <c r="F1706" t="s">
        <v>10</v>
      </c>
      <c r="G1706">
        <f>VLOOKUP(A1706,'Dados absolutos'!A:H,8,FALSE)</f>
        <v>39493</v>
      </c>
      <c r="H1706" s="1">
        <f t="shared" si="104"/>
        <v>0.19410846174316027</v>
      </c>
      <c r="I1706">
        <f>VLOOKUP(A1706,'Dados absolutos'!A:I,9,FALSE)</f>
        <v>0.74399999999999999</v>
      </c>
      <c r="J1706" s="1">
        <f>VLOOKUP(A1706,'Dados absolutos'!A:L,12,FALSE)</f>
        <v>5661.7139571569642</v>
      </c>
      <c r="K1706" s="1">
        <f t="shared" si="105"/>
        <v>0.42418116828101887</v>
      </c>
      <c r="L1706" s="1">
        <f>VLOOKUP(A1706,'Dados absolutos'!A:M,13,FALSE)</f>
        <v>0.6</v>
      </c>
      <c r="M1706" s="1">
        <f t="shared" si="106"/>
        <v>0.35694822888283378</v>
      </c>
      <c r="N1706" s="3">
        <f t="shared" si="107"/>
        <v>-0.61712447765502465</v>
      </c>
      <c r="O1706" s="4" t="s">
        <v>7088</v>
      </c>
    </row>
    <row r="1707" spans="1:15" x14ac:dyDescent="0.25">
      <c r="A1707">
        <v>314720</v>
      </c>
      <c r="B1707">
        <v>3147204</v>
      </c>
      <c r="C1707" t="s">
        <v>2733</v>
      </c>
      <c r="D1707" t="s">
        <v>2181</v>
      </c>
      <c r="E1707" t="s">
        <v>2182</v>
      </c>
      <c r="F1707" t="s">
        <v>10</v>
      </c>
      <c r="G1707">
        <f>VLOOKUP(A1707,'Dados absolutos'!A:H,8,FALSE)</f>
        <v>21723</v>
      </c>
      <c r="H1707" s="1">
        <f t="shared" si="104"/>
        <v>0.10488685374585147</v>
      </c>
      <c r="I1707">
        <f>VLOOKUP(A1707,'Dados absolutos'!A:I,9,FALSE)</f>
        <v>0.71499999999999997</v>
      </c>
      <c r="J1707" s="1">
        <f>VLOOKUP(A1707,'Dados absolutos'!A:L,12,FALSE)</f>
        <v>4492.5702352345443</v>
      </c>
      <c r="K1707" s="1">
        <f t="shared" si="105"/>
        <v>0.32906308601873374</v>
      </c>
      <c r="L1707" s="1">
        <f>VLOOKUP(A1707,'Dados absolutos'!A:M,13,FALSE)</f>
        <v>0.5277777777777779</v>
      </c>
      <c r="M1707" s="1">
        <f t="shared" si="106"/>
        <v>0.32152588555858319</v>
      </c>
      <c r="N1707" s="3">
        <f t="shared" si="107"/>
        <v>-0.61765034671429908</v>
      </c>
      <c r="O1707" s="4" t="s">
        <v>7089</v>
      </c>
    </row>
    <row r="1708" spans="1:15" x14ac:dyDescent="0.25">
      <c r="A1708">
        <v>290220</v>
      </c>
      <c r="B1708">
        <v>2902203</v>
      </c>
      <c r="C1708" t="s">
        <v>1810</v>
      </c>
      <c r="D1708" t="s">
        <v>1784</v>
      </c>
      <c r="E1708" t="s">
        <v>466</v>
      </c>
      <c r="F1708" t="s">
        <v>10</v>
      </c>
      <c r="G1708">
        <f>VLOOKUP(A1708,'Dados absolutos'!A:H,8,FALSE)</f>
        <v>9833</v>
      </c>
      <c r="H1708" s="1">
        <f t="shared" si="104"/>
        <v>4.5188208890026962E-2</v>
      </c>
      <c r="I1708">
        <f>VLOOKUP(A1708,'Dados absolutos'!A:I,9,FALSE)</f>
        <v>0.58799999999999997</v>
      </c>
      <c r="J1708" s="1">
        <f>VLOOKUP(A1708,'Dados absolutos'!A:L,12,FALSE)</f>
        <v>4927.3744930336625</v>
      </c>
      <c r="K1708" s="1">
        <f t="shared" si="105"/>
        <v>0.36443747702459217</v>
      </c>
      <c r="L1708" s="1">
        <f>VLOOKUP(A1708,'Dados absolutos'!A:M,13,FALSE)</f>
        <v>0.46111111111111108</v>
      </c>
      <c r="M1708" s="1">
        <f t="shared" si="106"/>
        <v>0.28882833787465945</v>
      </c>
      <c r="N1708" s="3">
        <f t="shared" si="107"/>
        <v>-0.61842093025990574</v>
      </c>
      <c r="O1708" s="4" t="s">
        <v>7090</v>
      </c>
    </row>
    <row r="1709" spans="1:15" x14ac:dyDescent="0.25">
      <c r="A1709">
        <v>130050</v>
      </c>
      <c r="B1709">
        <v>1300508</v>
      </c>
      <c r="C1709" t="s">
        <v>95</v>
      </c>
      <c r="D1709" t="s">
        <v>87</v>
      </c>
      <c r="E1709" t="s">
        <v>9</v>
      </c>
      <c r="F1709" t="s">
        <v>10</v>
      </c>
      <c r="G1709">
        <f>VLOOKUP(A1709,'Dados absolutos'!A:H,8,FALSE)</f>
        <v>31051</v>
      </c>
      <c r="H1709" s="1">
        <f t="shared" si="104"/>
        <v>0.15172192180431499</v>
      </c>
      <c r="I1709">
        <f>VLOOKUP(A1709,'Dados absolutos'!A:I,9,FALSE)</f>
        <v>0.57399999999999995</v>
      </c>
      <c r="J1709" s="1">
        <f>VLOOKUP(A1709,'Dados absolutos'!A:L,12,FALSE)</f>
        <v>5236.7458001352616</v>
      </c>
      <c r="K1709" s="1">
        <f t="shared" si="105"/>
        <v>0.38960701340126125</v>
      </c>
      <c r="L1709" s="1">
        <f>VLOOKUP(A1709,'Dados absolutos'!A:M,13,FALSE)</f>
        <v>0.26666666666666672</v>
      </c>
      <c r="M1709" s="1">
        <f t="shared" si="106"/>
        <v>0.19346049046321528</v>
      </c>
      <c r="N1709" s="3">
        <f t="shared" si="107"/>
        <v>-0.61842460113373088</v>
      </c>
      <c r="O1709" s="4" t="s">
        <v>7091</v>
      </c>
    </row>
    <row r="1710" spans="1:15" x14ac:dyDescent="0.25">
      <c r="A1710">
        <v>291040</v>
      </c>
      <c r="B1710">
        <v>2910404</v>
      </c>
      <c r="C1710" t="s">
        <v>1905</v>
      </c>
      <c r="D1710" t="s">
        <v>1784</v>
      </c>
      <c r="E1710" t="s">
        <v>466</v>
      </c>
      <c r="F1710" t="s">
        <v>10</v>
      </c>
      <c r="G1710">
        <f>VLOOKUP(A1710,'Dados absolutos'!A:H,8,FALSE)</f>
        <v>19107</v>
      </c>
      <c r="H1710" s="1">
        <f t="shared" si="104"/>
        <v>9.1752147695150305E-2</v>
      </c>
      <c r="I1710">
        <f>VLOOKUP(A1710,'Dados absolutos'!A:I,9,FALSE)</f>
        <v>0.54400000000000004</v>
      </c>
      <c r="J1710" s="1">
        <f>VLOOKUP(A1710,'Dados absolutos'!A:L,12,FALSE)</f>
        <v>4165.9185241011146</v>
      </c>
      <c r="K1710" s="1">
        <f t="shared" si="105"/>
        <v>0.30248766697648227</v>
      </c>
      <c r="L1710" s="1">
        <f>VLOOKUP(A1710,'Dados absolutos'!A:M,13,FALSE)</f>
        <v>0.15000000000000005</v>
      </c>
      <c r="M1710" s="1">
        <f t="shared" si="106"/>
        <v>0.13623978201634881</v>
      </c>
      <c r="N1710" s="3">
        <f t="shared" si="107"/>
        <v>-0.6184957372649833</v>
      </c>
      <c r="O1710" s="4" t="s">
        <v>7092</v>
      </c>
    </row>
    <row r="1711" spans="1:15" x14ac:dyDescent="0.25">
      <c r="A1711">
        <v>320220</v>
      </c>
      <c r="B1711">
        <v>3202207</v>
      </c>
      <c r="C1711" t="s">
        <v>3061</v>
      </c>
      <c r="D1711" t="s">
        <v>3036</v>
      </c>
      <c r="E1711" t="s">
        <v>2182</v>
      </c>
      <c r="F1711" t="s">
        <v>10</v>
      </c>
      <c r="G1711">
        <f>VLOOKUP(A1711,'Dados absolutos'!A:H,8,FALSE)</f>
        <v>18014</v>
      </c>
      <c r="H1711" s="1">
        <f t="shared" si="104"/>
        <v>8.6264290771061472E-2</v>
      </c>
      <c r="I1711">
        <f>VLOOKUP(A1711,'Dados absolutos'!A:I,9,FALSE)</f>
        <v>0.71799999999999997</v>
      </c>
      <c r="J1711" s="1">
        <f>VLOOKUP(A1711,'Dados absolutos'!A:L,12,FALSE)</f>
        <v>6380.7231353391808</v>
      </c>
      <c r="K1711" s="1">
        <f t="shared" si="105"/>
        <v>0.48267763272357639</v>
      </c>
      <c r="L1711" s="1">
        <f>VLOOKUP(A1711,'Dados absolutos'!A:M,13,FALSE)</f>
        <v>0.88333333333333341</v>
      </c>
      <c r="M1711" s="1">
        <f t="shared" si="106"/>
        <v>0.49591280653950964</v>
      </c>
      <c r="N1711" s="3">
        <f t="shared" si="107"/>
        <v>-0.6185005354130052</v>
      </c>
      <c r="O1711" s="4" t="s">
        <v>7093</v>
      </c>
    </row>
    <row r="1712" spans="1:15" x14ac:dyDescent="0.25">
      <c r="A1712">
        <v>421360</v>
      </c>
      <c r="B1712">
        <v>4213609</v>
      </c>
      <c r="C1712" t="s">
        <v>4380</v>
      </c>
      <c r="D1712" t="s">
        <v>4197</v>
      </c>
      <c r="E1712" t="s">
        <v>3828</v>
      </c>
      <c r="F1712" t="s">
        <v>10</v>
      </c>
      <c r="G1712">
        <f>VLOOKUP(A1712,'Dados absolutos'!A:H,8,FALSE)</f>
        <v>32970</v>
      </c>
      <c r="H1712" s="1">
        <f t="shared" si="104"/>
        <v>0.16135705212208851</v>
      </c>
      <c r="I1712">
        <f>VLOOKUP(A1712,'Dados absolutos'!A:I,9,FALSE)</f>
        <v>0.78600000000000003</v>
      </c>
      <c r="J1712" s="1">
        <f>VLOOKUP(A1712,'Dados absolutos'!A:L,12,FALSE)</f>
        <v>5096.0626163178649</v>
      </c>
      <c r="K1712" s="1">
        <f t="shared" si="105"/>
        <v>0.37816144481944469</v>
      </c>
      <c r="L1712" s="1">
        <f>VLOOKUP(A1712,'Dados absolutos'!A:M,13,FALSE)</f>
        <v>0.65555555555555556</v>
      </c>
      <c r="M1712" s="1">
        <f t="shared" si="106"/>
        <v>0.38419618528610355</v>
      </c>
      <c r="N1712" s="3">
        <f t="shared" si="107"/>
        <v>-0.61860820741125266</v>
      </c>
      <c r="O1712" s="4" t="s">
        <v>7094</v>
      </c>
    </row>
    <row r="1713" spans="1:15" x14ac:dyDescent="0.25">
      <c r="A1713">
        <v>314435</v>
      </c>
      <c r="B1713">
        <v>3144359</v>
      </c>
      <c r="C1713" t="s">
        <v>2693</v>
      </c>
      <c r="D1713" t="s">
        <v>2181</v>
      </c>
      <c r="E1713" t="s">
        <v>2182</v>
      </c>
      <c r="F1713" t="s">
        <v>10</v>
      </c>
      <c r="G1713">
        <f>VLOOKUP(A1713,'Dados absolutos'!A:H,8,FALSE)</f>
        <v>6303</v>
      </c>
      <c r="H1713" s="1">
        <f t="shared" si="104"/>
        <v>2.746438918093861E-2</v>
      </c>
      <c r="I1713">
        <f>VLOOKUP(A1713,'Dados absolutos'!A:I,9,FALSE)</f>
        <v>0.67500000000000004</v>
      </c>
      <c r="J1713" s="1">
        <f>VLOOKUP(A1713,'Dados absolutos'!A:L,12,FALSE)</f>
        <v>6290.4439092495641</v>
      </c>
      <c r="K1713" s="1">
        <f t="shared" si="105"/>
        <v>0.47533278136548351</v>
      </c>
      <c r="L1713" s="1">
        <f>VLOOKUP(A1713,'Dados absolutos'!A:M,13,FALSE)</f>
        <v>0.9</v>
      </c>
      <c r="M1713" s="1">
        <f t="shared" si="106"/>
        <v>0.50408719346049058</v>
      </c>
      <c r="N1713" s="3">
        <f t="shared" si="107"/>
        <v>-0.61878119872405424</v>
      </c>
      <c r="O1713" s="4" t="s">
        <v>7095</v>
      </c>
    </row>
    <row r="1714" spans="1:15" x14ac:dyDescent="0.25">
      <c r="A1714">
        <v>354130</v>
      </c>
      <c r="B1714">
        <v>3541307</v>
      </c>
      <c r="C1714" t="s">
        <v>3654</v>
      </c>
      <c r="D1714" t="s">
        <v>3202</v>
      </c>
      <c r="E1714" t="s">
        <v>2182</v>
      </c>
      <c r="F1714" t="s">
        <v>10</v>
      </c>
      <c r="G1714">
        <f>VLOOKUP(A1714,'Dados absolutos'!A:H,8,FALSE)</f>
        <v>39505</v>
      </c>
      <c r="H1714" s="1">
        <f t="shared" si="104"/>
        <v>0.19416871268834696</v>
      </c>
      <c r="I1714">
        <f>VLOOKUP(A1714,'Dados absolutos'!A:I,9,FALSE)</f>
        <v>0.75</v>
      </c>
      <c r="J1714" s="1">
        <f>VLOOKUP(A1714,'Dados absolutos'!A:L,12,FALSE)</f>
        <v>4772.3267791418803</v>
      </c>
      <c r="K1714" s="1">
        <f t="shared" si="105"/>
        <v>0.35182325267560627</v>
      </c>
      <c r="L1714" s="1">
        <f>VLOOKUP(A1714,'Dados absolutos'!A:M,13,FALSE)</f>
        <v>0.46111111111111108</v>
      </c>
      <c r="M1714" s="1">
        <f t="shared" si="106"/>
        <v>0.28882833787465945</v>
      </c>
      <c r="N1714" s="3">
        <f t="shared" si="107"/>
        <v>-0.61882620211259987</v>
      </c>
      <c r="O1714" s="4" t="s">
        <v>7096</v>
      </c>
    </row>
    <row r="1715" spans="1:15" x14ac:dyDescent="0.25">
      <c r="A1715">
        <v>120001</v>
      </c>
      <c r="B1715">
        <v>1200013</v>
      </c>
      <c r="C1715" t="s">
        <v>63</v>
      </c>
      <c r="D1715" t="s">
        <v>64</v>
      </c>
      <c r="E1715" t="s">
        <v>9</v>
      </c>
      <c r="F1715" t="s">
        <v>10</v>
      </c>
      <c r="G1715">
        <f>VLOOKUP(A1715,'Dados absolutos'!A:H,8,FALSE)</f>
        <v>14021</v>
      </c>
      <c r="H1715" s="1">
        <f t="shared" si="104"/>
        <v>6.6215788760186176E-2</v>
      </c>
      <c r="I1715">
        <f>VLOOKUP(A1715,'Dados absolutos'!A:I,9,FALSE)</f>
        <v>0.60399999999999998</v>
      </c>
      <c r="J1715" s="1">
        <f>VLOOKUP(A1715,'Dados absolutos'!A:L,12,FALSE)</f>
        <v>5197.4258790385848</v>
      </c>
      <c r="K1715" s="1">
        <f t="shared" si="105"/>
        <v>0.3864080606811709</v>
      </c>
      <c r="L1715" s="1">
        <f>VLOOKUP(A1715,'Dados absolutos'!A:M,13,FALSE)</f>
        <v>0.49444444444444446</v>
      </c>
      <c r="M1715" s="1">
        <f t="shared" si="106"/>
        <v>0.30517711171662126</v>
      </c>
      <c r="N1715" s="3">
        <f t="shared" si="107"/>
        <v>-0.61901516020436342</v>
      </c>
      <c r="O1715" s="4" t="s">
        <v>7097</v>
      </c>
    </row>
    <row r="1716" spans="1:15" x14ac:dyDescent="0.25">
      <c r="A1716">
        <v>500570</v>
      </c>
      <c r="B1716">
        <v>5005707</v>
      </c>
      <c r="C1716" t="s">
        <v>4976</v>
      </c>
      <c r="D1716" t="s">
        <v>4931</v>
      </c>
      <c r="E1716" t="s">
        <v>4932</v>
      </c>
      <c r="F1716" t="s">
        <v>10</v>
      </c>
      <c r="G1716">
        <f>VLOOKUP(A1716,'Dados absolutos'!A:H,8,FALSE)</f>
        <v>50457</v>
      </c>
      <c r="H1716" s="1">
        <f t="shared" si="104"/>
        <v>0.24915774199541088</v>
      </c>
      <c r="I1716">
        <f>VLOOKUP(A1716,'Dados absolutos'!A:I,9,FALSE)</f>
        <v>0.7</v>
      </c>
      <c r="J1716" s="1">
        <f>VLOOKUP(A1716,'Dados absolutos'!A:L,12,FALSE)</f>
        <v>6769.7894325861616</v>
      </c>
      <c r="K1716" s="1">
        <f t="shared" si="105"/>
        <v>0.51433091826333033</v>
      </c>
      <c r="L1716" s="1">
        <f>VLOOKUP(A1716,'Dados absolutos'!A:M,13,FALSE)</f>
        <v>0.57777777777777783</v>
      </c>
      <c r="M1716" s="1">
        <f t="shared" si="106"/>
        <v>0.34604904632152594</v>
      </c>
      <c r="N1716" s="3">
        <f t="shared" si="107"/>
        <v>-0.61912412994639343</v>
      </c>
      <c r="O1716" s="4" t="s">
        <v>7098</v>
      </c>
    </row>
    <row r="1717" spans="1:15" x14ac:dyDescent="0.25">
      <c r="A1717">
        <v>210640</v>
      </c>
      <c r="B1717">
        <v>2106409</v>
      </c>
      <c r="C1717" t="s">
        <v>577</v>
      </c>
      <c r="D1717" t="s">
        <v>465</v>
      </c>
      <c r="E1717" t="s">
        <v>466</v>
      </c>
      <c r="F1717" t="s">
        <v>10</v>
      </c>
      <c r="G1717">
        <f>VLOOKUP(A1717,'Dados absolutos'!A:H,8,FALSE)</f>
        <v>17090</v>
      </c>
      <c r="H1717" s="1">
        <f t="shared" si="104"/>
        <v>8.1624967991685365E-2</v>
      </c>
      <c r="I1717">
        <f>VLOOKUP(A1717,'Dados absolutos'!A:I,9,FALSE)</f>
        <v>0.56999999999999995</v>
      </c>
      <c r="J1717" s="1">
        <f>VLOOKUP(A1717,'Dados absolutos'!A:L,12,FALSE)</f>
        <v>5008.0578221181986</v>
      </c>
      <c r="K1717" s="1">
        <f t="shared" si="105"/>
        <v>0.37100163452649354</v>
      </c>
      <c r="L1717" s="1">
        <f>VLOOKUP(A1717,'Dados absolutos'!A:M,13,FALSE)</f>
        <v>0.3611111111111111</v>
      </c>
      <c r="M1717" s="1">
        <f t="shared" si="106"/>
        <v>0.23978201634877389</v>
      </c>
      <c r="N1717" s="3">
        <f t="shared" si="107"/>
        <v>-0.61959465018603432</v>
      </c>
      <c r="O1717" s="4" t="s">
        <v>7099</v>
      </c>
    </row>
    <row r="1718" spans="1:15" x14ac:dyDescent="0.25">
      <c r="A1718">
        <v>410970</v>
      </c>
      <c r="B1718">
        <v>4109708</v>
      </c>
      <c r="C1718" t="s">
        <v>3954</v>
      </c>
      <c r="D1718" t="s">
        <v>3827</v>
      </c>
      <c r="E1718" t="s">
        <v>3828</v>
      </c>
      <c r="F1718" t="s">
        <v>10</v>
      </c>
      <c r="G1718">
        <f>VLOOKUP(A1718,'Dados absolutos'!A:H,8,FALSE)</f>
        <v>28830</v>
      </c>
      <c r="H1718" s="1">
        <f t="shared" si="104"/>
        <v>0.14057047603267608</v>
      </c>
      <c r="I1718">
        <f>VLOOKUP(A1718,'Dados absolutos'!A:I,9,FALSE)</f>
        <v>0.71</v>
      </c>
      <c r="J1718" s="1">
        <f>VLOOKUP(A1718,'Dados absolutos'!A:L,12,FALSE)</f>
        <v>5319.3591002428029</v>
      </c>
      <c r="K1718" s="1">
        <f t="shared" si="105"/>
        <v>0.39632818764891237</v>
      </c>
      <c r="L1718" s="1">
        <f>VLOOKUP(A1718,'Dados absolutos'!A:M,13,FALSE)</f>
        <v>0.57777777777777772</v>
      </c>
      <c r="M1718" s="1">
        <f t="shared" si="106"/>
        <v>0.34604904632152589</v>
      </c>
      <c r="N1718" s="3">
        <f t="shared" si="107"/>
        <v>-0.61970866529471047</v>
      </c>
      <c r="O1718" s="4" t="s">
        <v>7100</v>
      </c>
    </row>
    <row r="1719" spans="1:15" x14ac:dyDescent="0.25">
      <c r="A1719">
        <v>220820</v>
      </c>
      <c r="B1719">
        <v>2208205</v>
      </c>
      <c r="C1719" t="s">
        <v>841</v>
      </c>
      <c r="D1719" t="s">
        <v>682</v>
      </c>
      <c r="E1719" t="s">
        <v>466</v>
      </c>
      <c r="F1719" t="s">
        <v>10</v>
      </c>
      <c r="G1719">
        <f>VLOOKUP(A1719,'Dados absolutos'!A:H,8,FALSE)</f>
        <v>17613</v>
      </c>
      <c r="H1719" s="1">
        <f t="shared" si="104"/>
        <v>8.4250905019405825E-2</v>
      </c>
      <c r="I1719">
        <f>VLOOKUP(A1719,'Dados absolutos'!A:I,9,FALSE)</f>
        <v>0.56399999999999995</v>
      </c>
      <c r="J1719" s="1">
        <f>VLOOKUP(A1719,'Dados absolutos'!A:L,12,FALSE)</f>
        <v>4080.2131278033266</v>
      </c>
      <c r="K1719" s="1">
        <f t="shared" si="105"/>
        <v>0.29551492890971132</v>
      </c>
      <c r="L1719" s="1">
        <f>VLOOKUP(A1719,'Dados absolutos'!A:M,13,FALSE)</f>
        <v>0.18888888888888888</v>
      </c>
      <c r="M1719" s="1">
        <f t="shared" si="106"/>
        <v>0.15531335149863759</v>
      </c>
      <c r="N1719" s="3">
        <f t="shared" si="107"/>
        <v>-0.6199506723916679</v>
      </c>
      <c r="O1719" s="4" t="s">
        <v>7101</v>
      </c>
    </row>
    <row r="1720" spans="1:15" x14ac:dyDescent="0.25">
      <c r="A1720">
        <v>315430</v>
      </c>
      <c r="B1720">
        <v>3154309</v>
      </c>
      <c r="C1720" t="s">
        <v>2814</v>
      </c>
      <c r="D1720" t="s">
        <v>2181</v>
      </c>
      <c r="E1720" t="s">
        <v>2182</v>
      </c>
      <c r="F1720" t="s">
        <v>10</v>
      </c>
      <c r="G1720">
        <f>VLOOKUP(A1720,'Dados absolutos'!A:H,8,FALSE)</f>
        <v>17226</v>
      </c>
      <c r="H1720" s="1">
        <f t="shared" si="104"/>
        <v>8.2307812037134664E-2</v>
      </c>
      <c r="I1720">
        <f>VLOOKUP(A1720,'Dados absolutos'!A:I,9,FALSE)</f>
        <v>0.67</v>
      </c>
      <c r="J1720" s="1">
        <f>VLOOKUP(A1720,'Dados absolutos'!A:L,12,FALSE)</f>
        <v>5233.9693265993265</v>
      </c>
      <c r="K1720" s="1">
        <f t="shared" si="105"/>
        <v>0.38938112770967503</v>
      </c>
      <c r="L1720" s="1">
        <f>VLOOKUP(A1720,'Dados absolutos'!A:M,13,FALSE)</f>
        <v>0.6</v>
      </c>
      <c r="M1720" s="1">
        <f t="shared" si="106"/>
        <v>0.35694822888283378</v>
      </c>
      <c r="N1720" s="3">
        <f t="shared" si="107"/>
        <v>-0.62012508678970657</v>
      </c>
      <c r="O1720" s="4" t="s">
        <v>7102</v>
      </c>
    </row>
    <row r="1721" spans="1:15" x14ac:dyDescent="0.25">
      <c r="A1721">
        <v>260650</v>
      </c>
      <c r="B1721">
        <v>2606507</v>
      </c>
      <c r="C1721" t="s">
        <v>1516</v>
      </c>
      <c r="D1721" t="s">
        <v>1452</v>
      </c>
      <c r="E1721" t="s">
        <v>466</v>
      </c>
      <c r="F1721" t="s">
        <v>10</v>
      </c>
      <c r="G1721">
        <f>VLOOKUP(A1721,'Dados absolutos'!A:H,8,FALSE)</f>
        <v>17165</v>
      </c>
      <c r="H1721" s="1">
        <f t="shared" si="104"/>
        <v>8.2001536399102265E-2</v>
      </c>
      <c r="I1721">
        <f>VLOOKUP(A1721,'Dados absolutos'!A:I,9,FALSE)</f>
        <v>0.52800000000000002</v>
      </c>
      <c r="J1721" s="1">
        <f>VLOOKUP(A1721,'Dados absolutos'!A:L,12,FALSE)</f>
        <v>5443.1313545004368</v>
      </c>
      <c r="K1721" s="1">
        <f t="shared" si="105"/>
        <v>0.40639793291761883</v>
      </c>
      <c r="L1721" s="1">
        <f>VLOOKUP(A1721,'Dados absolutos'!A:M,13,FALSE)</f>
        <v>0.34444444444444444</v>
      </c>
      <c r="M1721" s="1">
        <f t="shared" si="106"/>
        <v>0.23160762942779292</v>
      </c>
      <c r="N1721" s="3">
        <f t="shared" si="107"/>
        <v>-0.62078876709072373</v>
      </c>
      <c r="O1721" s="4" t="s">
        <v>7103</v>
      </c>
    </row>
    <row r="1722" spans="1:15" x14ac:dyDescent="0.25">
      <c r="A1722">
        <v>290340</v>
      </c>
      <c r="B1722">
        <v>2903409</v>
      </c>
      <c r="C1722" t="s">
        <v>1826</v>
      </c>
      <c r="D1722" t="s">
        <v>1784</v>
      </c>
      <c r="E1722" t="s">
        <v>466</v>
      </c>
      <c r="F1722" t="s">
        <v>10</v>
      </c>
      <c r="G1722">
        <f>VLOOKUP(A1722,'Dados absolutos'!A:H,8,FALSE)</f>
        <v>20121</v>
      </c>
      <c r="H1722" s="1">
        <f t="shared" si="104"/>
        <v>9.6843352563426674E-2</v>
      </c>
      <c r="I1722">
        <f>VLOOKUP(A1722,'Dados absolutos'!A:I,9,FALSE)</f>
        <v>0.59799999999999998</v>
      </c>
      <c r="J1722" s="1">
        <f>VLOOKUP(A1722,'Dados absolutos'!A:L,12,FALSE)</f>
        <v>4766.1302415386908</v>
      </c>
      <c r="K1722" s="1">
        <f t="shared" si="105"/>
        <v>0.35131912066648735</v>
      </c>
      <c r="L1722" s="1">
        <f>VLOOKUP(A1722,'Dados absolutos'!A:M,13,FALSE)</f>
        <v>0.34444444444444444</v>
      </c>
      <c r="M1722" s="1">
        <f t="shared" si="106"/>
        <v>0.23160762942779292</v>
      </c>
      <c r="N1722" s="3">
        <f t="shared" si="107"/>
        <v>-0.62086813867526769</v>
      </c>
      <c r="O1722" s="4" t="s">
        <v>7104</v>
      </c>
    </row>
    <row r="1723" spans="1:15" x14ac:dyDescent="0.25">
      <c r="A1723">
        <v>291180</v>
      </c>
      <c r="B1723">
        <v>2911808</v>
      </c>
      <c r="C1723" t="s">
        <v>1923</v>
      </c>
      <c r="D1723" t="s">
        <v>1784</v>
      </c>
      <c r="E1723" t="s">
        <v>466</v>
      </c>
      <c r="F1723" t="s">
        <v>10</v>
      </c>
      <c r="G1723">
        <f>VLOOKUP(A1723,'Dados absolutos'!A:H,8,FALSE)</f>
        <v>19049</v>
      </c>
      <c r="H1723" s="1">
        <f t="shared" si="104"/>
        <v>9.1460934793414578E-2</v>
      </c>
      <c r="I1723">
        <f>VLOOKUP(A1723,'Dados absolutos'!A:I,9,FALSE)</f>
        <v>0.55800000000000005</v>
      </c>
      <c r="J1723" s="1">
        <f>VLOOKUP(A1723,'Dados absolutos'!A:L,12,FALSE)</f>
        <v>4290.7308835109452</v>
      </c>
      <c r="K1723" s="1">
        <f t="shared" si="105"/>
        <v>0.31264203213030034</v>
      </c>
      <c r="L1723" s="1">
        <f>VLOOKUP(A1723,'Dados absolutos'!A:M,13,FALSE)</f>
        <v>0.19444444444444445</v>
      </c>
      <c r="M1723" s="1">
        <f t="shared" si="106"/>
        <v>0.15803814713896461</v>
      </c>
      <c r="N1723" s="3">
        <f t="shared" si="107"/>
        <v>-0.62114295019792121</v>
      </c>
      <c r="O1723" s="4" t="s">
        <v>7105</v>
      </c>
    </row>
    <row r="1724" spans="1:15" x14ac:dyDescent="0.25">
      <c r="A1724">
        <v>351130</v>
      </c>
      <c r="B1724">
        <v>3511300</v>
      </c>
      <c r="C1724" t="s">
        <v>517</v>
      </c>
      <c r="D1724" t="s">
        <v>3202</v>
      </c>
      <c r="E1724" t="s">
        <v>2182</v>
      </c>
      <c r="F1724" t="s">
        <v>10</v>
      </c>
      <c r="G1724">
        <f>VLOOKUP(A1724,'Dados absolutos'!A:H,8,FALSE)</f>
        <v>12618</v>
      </c>
      <c r="H1724" s="1">
        <f t="shared" si="104"/>
        <v>5.9171449085440864E-2</v>
      </c>
      <c r="I1724">
        <f>VLOOKUP(A1724,'Dados absolutos'!A:I,9,FALSE)</f>
        <v>0.76600000000000001</v>
      </c>
      <c r="J1724" s="1">
        <f>VLOOKUP(A1724,'Dados absolutos'!A:L,12,FALSE)</f>
        <v>6664.6676279917574</v>
      </c>
      <c r="K1724" s="1">
        <f t="shared" si="105"/>
        <v>0.50577851852882283</v>
      </c>
      <c r="L1724" s="1">
        <f>VLOOKUP(A1724,'Dados absolutos'!A:M,13,FALSE)</f>
        <v>1.0777777777777779</v>
      </c>
      <c r="M1724" s="1">
        <f t="shared" si="106"/>
        <v>0.59128065395095375</v>
      </c>
      <c r="N1724" s="3">
        <f t="shared" si="107"/>
        <v>-0.62132641549242817</v>
      </c>
      <c r="O1724" s="4" t="s">
        <v>7106</v>
      </c>
    </row>
    <row r="1725" spans="1:15" x14ac:dyDescent="0.25">
      <c r="A1725">
        <v>315150</v>
      </c>
      <c r="B1725">
        <v>3151503</v>
      </c>
      <c r="C1725" t="s">
        <v>2783</v>
      </c>
      <c r="D1725" t="s">
        <v>2181</v>
      </c>
      <c r="E1725" t="s">
        <v>2182</v>
      </c>
      <c r="F1725" t="s">
        <v>10</v>
      </c>
      <c r="G1725">
        <f>VLOOKUP(A1725,'Dados absolutos'!A:H,8,FALSE)</f>
        <v>36062</v>
      </c>
      <c r="H1725" s="1">
        <f t="shared" si="104"/>
        <v>0.1768817123318622</v>
      </c>
      <c r="I1725">
        <f>VLOOKUP(A1725,'Dados absolutos'!A:I,9,FALSE)</f>
        <v>0.73699999999999999</v>
      </c>
      <c r="J1725" s="1">
        <f>VLOOKUP(A1725,'Dados absolutos'!A:L,12,FALSE)</f>
        <v>4790.2026543175643</v>
      </c>
      <c r="K1725" s="1">
        <f t="shared" si="105"/>
        <v>0.3532775811158046</v>
      </c>
      <c r="L1725" s="1">
        <f>VLOOKUP(A1725,'Dados absolutos'!A:M,13,FALSE)</f>
        <v>0.46666666666666667</v>
      </c>
      <c r="M1725" s="1">
        <f t="shared" si="106"/>
        <v>0.29155313351498641</v>
      </c>
      <c r="N1725" s="3">
        <f t="shared" si="107"/>
        <v>-0.62184273526895595</v>
      </c>
      <c r="O1725" s="4" t="s">
        <v>7107</v>
      </c>
    </row>
    <row r="1726" spans="1:15" x14ac:dyDescent="0.25">
      <c r="A1726">
        <v>171830</v>
      </c>
      <c r="B1726">
        <v>1718303</v>
      </c>
      <c r="C1726" t="s">
        <v>429</v>
      </c>
      <c r="D1726" t="s">
        <v>327</v>
      </c>
      <c r="E1726" t="s">
        <v>9</v>
      </c>
      <c r="F1726" t="s">
        <v>10</v>
      </c>
      <c r="G1726">
        <f>VLOOKUP(A1726,'Dados absolutos'!A:H,8,FALSE)</f>
        <v>9044</v>
      </c>
      <c r="H1726" s="1">
        <f t="shared" si="104"/>
        <v>4.1226709244001264E-2</v>
      </c>
      <c r="I1726">
        <f>VLOOKUP(A1726,'Dados absolutos'!A:I,9,FALSE)</f>
        <v>0.58299999999999996</v>
      </c>
      <c r="J1726" s="1">
        <f>VLOOKUP(A1726,'Dados absolutos'!A:L,12,FALSE)</f>
        <v>4415.1157065457764</v>
      </c>
      <c r="K1726" s="1">
        <f t="shared" si="105"/>
        <v>0.3227616141866046</v>
      </c>
      <c r="L1726" s="1">
        <f>VLOOKUP(A1726,'Dados absolutos'!A:M,13,FALSE)</f>
        <v>0.3666666666666667</v>
      </c>
      <c r="M1726" s="1">
        <f t="shared" si="106"/>
        <v>0.24250681198910085</v>
      </c>
      <c r="N1726" s="3">
        <f t="shared" si="107"/>
        <v>-0.62202809295350237</v>
      </c>
      <c r="O1726" s="4" t="s">
        <v>7108</v>
      </c>
    </row>
    <row r="1727" spans="1:15" x14ac:dyDescent="0.25">
      <c r="A1727">
        <v>291670</v>
      </c>
      <c r="B1727">
        <v>2916708</v>
      </c>
      <c r="C1727" t="s">
        <v>1975</v>
      </c>
      <c r="D1727" t="s">
        <v>1784</v>
      </c>
      <c r="E1727" t="s">
        <v>466</v>
      </c>
      <c r="F1727" t="s">
        <v>10</v>
      </c>
      <c r="G1727">
        <f>VLOOKUP(A1727,'Dados absolutos'!A:H,8,FALSE)</f>
        <v>8153</v>
      </c>
      <c r="H1727" s="1">
        <f t="shared" si="104"/>
        <v>3.6753076563888598E-2</v>
      </c>
      <c r="I1727">
        <f>VLOOKUP(A1727,'Dados absolutos'!A:I,9,FALSE)</f>
        <v>0.55300000000000005</v>
      </c>
      <c r="J1727" s="1">
        <f>VLOOKUP(A1727,'Dados absolutos'!A:L,12,FALSE)</f>
        <v>4529.1405188274257</v>
      </c>
      <c r="K1727" s="1">
        <f t="shared" si="105"/>
        <v>0.33203833634760099</v>
      </c>
      <c r="L1727" s="1">
        <f>VLOOKUP(A1727,'Dados absolutos'!A:M,13,FALSE)</f>
        <v>0.33333333333333337</v>
      </c>
      <c r="M1727" s="1">
        <f t="shared" si="106"/>
        <v>0.226158038147139</v>
      </c>
      <c r="N1727" s="3">
        <f t="shared" si="107"/>
        <v>-0.62212722163657352</v>
      </c>
      <c r="O1727" s="4" t="s">
        <v>7109</v>
      </c>
    </row>
    <row r="1728" spans="1:15" x14ac:dyDescent="0.25">
      <c r="A1728">
        <v>292310</v>
      </c>
      <c r="B1728">
        <v>2923100</v>
      </c>
      <c r="C1728" t="s">
        <v>2059</v>
      </c>
      <c r="D1728" t="s">
        <v>1784</v>
      </c>
      <c r="E1728" t="s">
        <v>466</v>
      </c>
      <c r="F1728" t="s">
        <v>10</v>
      </c>
      <c r="G1728">
        <f>VLOOKUP(A1728,'Dados absolutos'!A:H,8,FALSE)</f>
        <v>22633</v>
      </c>
      <c r="H1728" s="1">
        <f t="shared" si="104"/>
        <v>0.10945588375584309</v>
      </c>
      <c r="I1728">
        <f>VLOOKUP(A1728,'Dados absolutos'!A:I,9,FALSE)</f>
        <v>0.55900000000000005</v>
      </c>
      <c r="J1728" s="1">
        <f>VLOOKUP(A1728,'Dados absolutos'!A:L,12,FALSE)</f>
        <v>4511.7314023770596</v>
      </c>
      <c r="K1728" s="1">
        <f t="shared" si="105"/>
        <v>0.33062198201956611</v>
      </c>
      <c r="L1728" s="1">
        <f>VLOOKUP(A1728,'Dados absolutos'!A:M,13,FALSE)</f>
        <v>0.19444444444444445</v>
      </c>
      <c r="M1728" s="1">
        <f t="shared" si="106"/>
        <v>0.15803814713896461</v>
      </c>
      <c r="N1728" s="3">
        <f t="shared" si="107"/>
        <v>-0.62212795112475849</v>
      </c>
      <c r="O1728" s="4" t="s">
        <v>7110</v>
      </c>
    </row>
    <row r="1729" spans="1:15" x14ac:dyDescent="0.25">
      <c r="A1729">
        <v>420970</v>
      </c>
      <c r="B1729">
        <v>4209706</v>
      </c>
      <c r="C1729" t="s">
        <v>4331</v>
      </c>
      <c r="D1729" t="s">
        <v>4197</v>
      </c>
      <c r="E1729" t="s">
        <v>3828</v>
      </c>
      <c r="F1729" t="s">
        <v>10</v>
      </c>
      <c r="G1729">
        <f>VLOOKUP(A1729,'Dados absolutos'!A:H,8,FALSE)</f>
        <v>11472</v>
      </c>
      <c r="H1729" s="1">
        <f t="shared" si="104"/>
        <v>5.3417483820110759E-2</v>
      </c>
      <c r="I1729">
        <f>VLOOKUP(A1729,'Dados absolutos'!A:I,9,FALSE)</f>
        <v>0.64900000000000002</v>
      </c>
      <c r="J1729" s="1">
        <f>VLOOKUP(A1729,'Dados absolutos'!A:L,12,FALSE)</f>
        <v>5397.0470441073921</v>
      </c>
      <c r="K1729" s="1">
        <f t="shared" si="105"/>
        <v>0.40264864945077644</v>
      </c>
      <c r="L1729" s="1">
        <f>VLOOKUP(A1729,'Dados absolutos'!A:M,13,FALSE)</f>
        <v>0.63888888888888906</v>
      </c>
      <c r="M1729" s="1">
        <f t="shared" si="106"/>
        <v>0.37602179836512273</v>
      </c>
      <c r="N1729" s="3">
        <f t="shared" si="107"/>
        <v>-0.62220936726554299</v>
      </c>
      <c r="O1729" s="4" t="s">
        <v>7111</v>
      </c>
    </row>
    <row r="1730" spans="1:15" x14ac:dyDescent="0.25">
      <c r="A1730">
        <v>431390</v>
      </c>
      <c r="B1730">
        <v>4313904</v>
      </c>
      <c r="C1730" t="s">
        <v>4741</v>
      </c>
      <c r="D1730" t="s">
        <v>4459</v>
      </c>
      <c r="E1730" t="s">
        <v>3828</v>
      </c>
      <c r="F1730" t="s">
        <v>10</v>
      </c>
      <c r="G1730">
        <f>VLOOKUP(A1730,'Dados absolutos'!A:H,8,FALSE)</f>
        <v>43515</v>
      </c>
      <c r="H1730" s="1">
        <f t="shared" ref="H1730:H1793" si="108">(G1730-MIN(G:G))/(MAX(G:G)-MIN(G:G))</f>
        <v>0.21430257020490343</v>
      </c>
      <c r="I1730">
        <f>VLOOKUP(A1730,'Dados absolutos'!A:I,9,FALSE)</f>
        <v>0.76100000000000001</v>
      </c>
      <c r="J1730" s="1">
        <f>VLOOKUP(A1730,'Dados absolutos'!A:L,12,FALSE)</f>
        <v>6677.7553059864413</v>
      </c>
      <c r="K1730" s="1">
        <f t="shared" ref="K1730:K1793" si="109">(J1730-MIN(J:J))/(MAX(J:J)-MIN(J:J))</f>
        <v>0.50684329337966294</v>
      </c>
      <c r="L1730" s="1">
        <f>VLOOKUP(A1730,'Dados absolutos'!A:M,13,FALSE)</f>
        <v>0.75</v>
      </c>
      <c r="M1730" s="1">
        <f t="shared" ref="M1730:M1793" si="110">(L1730-MIN(L:L))/(MAX(L:L)-MIN(L:L))</f>
        <v>0.43051771117166215</v>
      </c>
      <c r="N1730" s="3">
        <f t="shared" ref="N1730:N1793" si="111">H1730-I1730-K1730+M1730</f>
        <v>-0.6230230120030974</v>
      </c>
      <c r="O1730" s="4" t="s">
        <v>7112</v>
      </c>
    </row>
    <row r="1731" spans="1:15" x14ac:dyDescent="0.25">
      <c r="A1731">
        <v>220965</v>
      </c>
      <c r="B1731">
        <v>2209658</v>
      </c>
      <c r="C1731" t="s">
        <v>865</v>
      </c>
      <c r="D1731" t="s">
        <v>682</v>
      </c>
      <c r="E1731" t="s">
        <v>466</v>
      </c>
      <c r="F1731" t="s">
        <v>10</v>
      </c>
      <c r="G1731">
        <f>VLOOKUP(A1731,'Dados absolutos'!A:H,8,FALSE)</f>
        <v>5572</v>
      </c>
      <c r="H1731" s="1">
        <f t="shared" si="108"/>
        <v>2.3794102436648642E-2</v>
      </c>
      <c r="I1731">
        <f>VLOOKUP(A1731,'Dados absolutos'!A:I,9,FALSE)</f>
        <v>0.48499999999999999</v>
      </c>
      <c r="J1731" s="1">
        <f>VLOOKUP(A1731,'Dados absolutos'!A:L,12,FALSE)</f>
        <v>4949.0913262742288</v>
      </c>
      <c r="K1731" s="1">
        <f t="shared" si="109"/>
        <v>0.36620429447562031</v>
      </c>
      <c r="L1731" s="1">
        <f>VLOOKUP(A1731,'Dados absolutos'!A:M,13,FALSE)</f>
        <v>0.28888888888888886</v>
      </c>
      <c r="M1731" s="1">
        <f t="shared" si="110"/>
        <v>0.20435967302452315</v>
      </c>
      <c r="N1731" s="3">
        <f t="shared" si="111"/>
        <v>-0.62305051901444841</v>
      </c>
      <c r="O1731" s="4" t="s">
        <v>7113</v>
      </c>
    </row>
    <row r="1732" spans="1:15" x14ac:dyDescent="0.25">
      <c r="A1732">
        <v>210080</v>
      </c>
      <c r="B1732">
        <v>2100808</v>
      </c>
      <c r="C1732" t="s">
        <v>478</v>
      </c>
      <c r="D1732" t="s">
        <v>465</v>
      </c>
      <c r="E1732" t="s">
        <v>466</v>
      </c>
      <c r="F1732" t="s">
        <v>10</v>
      </c>
      <c r="G1732">
        <f>VLOOKUP(A1732,'Dados absolutos'!A:H,8,FALSE)</f>
        <v>13793</v>
      </c>
      <c r="H1732" s="1">
        <f t="shared" si="108"/>
        <v>6.5071020801638832E-2</v>
      </c>
      <c r="I1732">
        <f>VLOOKUP(A1732,'Dados absolutos'!A:I,9,FALSE)</f>
        <v>0.58099999999999996</v>
      </c>
      <c r="J1732" s="1">
        <f>VLOOKUP(A1732,'Dados absolutos'!A:L,12,FALSE)</f>
        <v>6156.9162480968607</v>
      </c>
      <c r="K1732" s="1">
        <f t="shared" si="109"/>
        <v>0.46446936498676039</v>
      </c>
      <c r="L1732" s="1">
        <f>VLOOKUP(A1732,'Dados absolutos'!A:M,13,FALSE)</f>
        <v>0.6</v>
      </c>
      <c r="M1732" s="1">
        <f t="shared" si="110"/>
        <v>0.35694822888283378</v>
      </c>
      <c r="N1732" s="3">
        <f t="shared" si="111"/>
        <v>-0.62345011530228778</v>
      </c>
      <c r="O1732" s="4" t="s">
        <v>7114</v>
      </c>
    </row>
    <row r="1733" spans="1:15" x14ac:dyDescent="0.25">
      <c r="A1733">
        <v>291733</v>
      </c>
      <c r="B1733">
        <v>2917334</v>
      </c>
      <c r="C1733" t="s">
        <v>1983</v>
      </c>
      <c r="D1733" t="s">
        <v>1784</v>
      </c>
      <c r="E1733" t="s">
        <v>466</v>
      </c>
      <c r="F1733" t="s">
        <v>10</v>
      </c>
      <c r="G1733">
        <f>VLOOKUP(A1733,'Dados absolutos'!A:H,8,FALSE)</f>
        <v>11118</v>
      </c>
      <c r="H1733" s="1">
        <f t="shared" si="108"/>
        <v>5.1640080937103032E-2</v>
      </c>
      <c r="I1733">
        <f>VLOOKUP(A1733,'Dados absolutos'!A:I,9,FALSE)</f>
        <v>0.59099999999999997</v>
      </c>
      <c r="J1733" s="1">
        <f>VLOOKUP(A1733,'Dados absolutos'!A:L,12,FALSE)</f>
        <v>5134.3682604785035</v>
      </c>
      <c r="K1733" s="1">
        <f t="shared" si="109"/>
        <v>0.38127787896185306</v>
      </c>
      <c r="L1733" s="1">
        <f>VLOOKUP(A1733,'Dados absolutos'!A:M,13,FALSE)</f>
        <v>0.47777777777777775</v>
      </c>
      <c r="M1733" s="1">
        <f t="shared" si="110"/>
        <v>0.29700272479564033</v>
      </c>
      <c r="N1733" s="3">
        <f t="shared" si="111"/>
        <v>-0.6236350732291096</v>
      </c>
      <c r="O1733" s="4" t="s">
        <v>7115</v>
      </c>
    </row>
    <row r="1734" spans="1:15" x14ac:dyDescent="0.25">
      <c r="A1734">
        <v>353940</v>
      </c>
      <c r="B1734">
        <v>3539400</v>
      </c>
      <c r="C1734" t="s">
        <v>3632</v>
      </c>
      <c r="D1734" t="s">
        <v>3202</v>
      </c>
      <c r="E1734" t="s">
        <v>2182</v>
      </c>
      <c r="F1734" t="s">
        <v>10</v>
      </c>
      <c r="G1734">
        <f>VLOOKUP(A1734,'Dados absolutos'!A:H,8,FALSE)</f>
        <v>15108</v>
      </c>
      <c r="H1734" s="1">
        <f t="shared" si="108"/>
        <v>7.1673520211681649E-2</v>
      </c>
      <c r="I1734">
        <f>VLOOKUP(A1734,'Dados absolutos'!A:I,9,FALSE)</f>
        <v>0.77900000000000003</v>
      </c>
      <c r="J1734" s="1">
        <f>VLOOKUP(A1734,'Dados absolutos'!A:L,12,FALSE)</f>
        <v>5482.2375814138204</v>
      </c>
      <c r="K1734" s="1">
        <f t="shared" si="109"/>
        <v>0.40957950010971605</v>
      </c>
      <c r="L1734" s="1">
        <f>VLOOKUP(A1734,'Dados absolutos'!A:M,13,FALSE)</f>
        <v>0.87777777777777788</v>
      </c>
      <c r="M1734" s="1">
        <f t="shared" si="110"/>
        <v>0.49318801089918268</v>
      </c>
      <c r="N1734" s="3">
        <f t="shared" si="111"/>
        <v>-0.6237179689988519</v>
      </c>
      <c r="O1734" s="4" t="s">
        <v>7116</v>
      </c>
    </row>
    <row r="1735" spans="1:15" x14ac:dyDescent="0.25">
      <c r="A1735">
        <v>231355</v>
      </c>
      <c r="B1735">
        <v>2313559</v>
      </c>
      <c r="C1735" t="s">
        <v>1076</v>
      </c>
      <c r="D1735" t="s">
        <v>905</v>
      </c>
      <c r="E1735" t="s">
        <v>466</v>
      </c>
      <c r="F1735" t="s">
        <v>10</v>
      </c>
      <c r="G1735">
        <f>VLOOKUP(A1735,'Dados absolutos'!A:H,8,FALSE)</f>
        <v>15412</v>
      </c>
      <c r="H1735" s="1">
        <f t="shared" si="108"/>
        <v>7.3199877489744783E-2</v>
      </c>
      <c r="I1735">
        <f>VLOOKUP(A1735,'Dados absolutos'!A:I,9,FALSE)</f>
        <v>0.60599999999999998</v>
      </c>
      <c r="J1735" s="1">
        <f>VLOOKUP(A1735,'Dados absolutos'!A:L,12,FALSE)</f>
        <v>4681.2915818842457</v>
      </c>
      <c r="K1735" s="1">
        <f t="shared" si="109"/>
        <v>0.34441689773467832</v>
      </c>
      <c r="L1735" s="1">
        <f>VLOOKUP(A1735,'Dados absolutos'!A:M,13,FALSE)</f>
        <v>0.3888888888888889</v>
      </c>
      <c r="M1735" s="1">
        <f t="shared" si="110"/>
        <v>0.25340599455040874</v>
      </c>
      <c r="N1735" s="3">
        <f t="shared" si="111"/>
        <v>-0.62381102569452485</v>
      </c>
      <c r="O1735" s="4" t="s">
        <v>7117</v>
      </c>
    </row>
    <row r="1736" spans="1:15" x14ac:dyDescent="0.25">
      <c r="A1736">
        <v>315080</v>
      </c>
      <c r="B1736">
        <v>3150802</v>
      </c>
      <c r="C1736" t="s">
        <v>2776</v>
      </c>
      <c r="D1736" t="s">
        <v>2181</v>
      </c>
      <c r="E1736" t="s">
        <v>2182</v>
      </c>
      <c r="F1736" t="s">
        <v>10</v>
      </c>
      <c r="G1736">
        <f>VLOOKUP(A1736,'Dados absolutos'!A:H,8,FALSE)</f>
        <v>17018</v>
      </c>
      <c r="H1736" s="1">
        <f t="shared" si="108"/>
        <v>8.1263462320565152E-2</v>
      </c>
      <c r="I1736">
        <f>VLOOKUP(A1736,'Dados absolutos'!A:I,9,FALSE)</f>
        <v>0.6</v>
      </c>
      <c r="J1736" s="1">
        <f>VLOOKUP(A1736,'Dados absolutos'!A:L,12,FALSE)</f>
        <v>4288.9833670231519</v>
      </c>
      <c r="K1736" s="1">
        <f t="shared" si="109"/>
        <v>0.31249985934698565</v>
      </c>
      <c r="L1736" s="1">
        <f>VLOOKUP(A1736,'Dados absolutos'!A:M,13,FALSE)</f>
        <v>0.29444444444444451</v>
      </c>
      <c r="M1736" s="1">
        <f t="shared" si="110"/>
        <v>0.20708446866485017</v>
      </c>
      <c r="N1736" s="3">
        <f t="shared" si="111"/>
        <v>-0.6241519283615703</v>
      </c>
      <c r="O1736" s="4" t="s">
        <v>7118</v>
      </c>
    </row>
    <row r="1737" spans="1:15" x14ac:dyDescent="0.25">
      <c r="A1737">
        <v>293230</v>
      </c>
      <c r="B1737">
        <v>2932309</v>
      </c>
      <c r="C1737" t="s">
        <v>2161</v>
      </c>
      <c r="D1737" t="s">
        <v>1784</v>
      </c>
      <c r="E1737" t="s">
        <v>466</v>
      </c>
      <c r="F1737" t="s">
        <v>10</v>
      </c>
      <c r="G1737">
        <f>VLOOKUP(A1737,'Dados absolutos'!A:H,8,FALSE)</f>
        <v>16094</v>
      </c>
      <c r="H1737" s="1">
        <f t="shared" si="108"/>
        <v>7.6624139541189046E-2</v>
      </c>
      <c r="I1737">
        <f>VLOOKUP(A1737,'Dados absolutos'!A:I,9,FALSE)</f>
        <v>0.59299999999999997</v>
      </c>
      <c r="J1737" s="1">
        <f>VLOOKUP(A1737,'Dados absolutos'!A:L,12,FALSE)</f>
        <v>5225.7774947185289</v>
      </c>
      <c r="K1737" s="1">
        <f t="shared" si="109"/>
        <v>0.38871466444762603</v>
      </c>
      <c r="L1737" s="1">
        <f>VLOOKUP(A1737,'Dados absolutos'!A:M,13,FALSE)</f>
        <v>0.44444444444444448</v>
      </c>
      <c r="M1737" s="1">
        <f t="shared" si="110"/>
        <v>0.28065395095367851</v>
      </c>
      <c r="N1737" s="3">
        <f t="shared" si="111"/>
        <v>-0.62443657395275842</v>
      </c>
      <c r="O1737" s="4" t="s">
        <v>7119</v>
      </c>
    </row>
    <row r="1738" spans="1:15" x14ac:dyDescent="0.25">
      <c r="A1738">
        <v>352840</v>
      </c>
      <c r="B1738">
        <v>3528403</v>
      </c>
      <c r="C1738" t="s">
        <v>3513</v>
      </c>
      <c r="D1738" t="s">
        <v>3202</v>
      </c>
      <c r="E1738" t="s">
        <v>2182</v>
      </c>
      <c r="F1738" t="s">
        <v>10</v>
      </c>
      <c r="G1738">
        <f>VLOOKUP(A1738,'Dados absolutos'!A:H,8,FALSE)</f>
        <v>50027</v>
      </c>
      <c r="H1738" s="1">
        <f t="shared" si="108"/>
        <v>0.24699874979288738</v>
      </c>
      <c r="I1738">
        <f>VLOOKUP(A1738,'Dados absolutos'!A:I,9,FALSE)</f>
        <v>0.74299999999999999</v>
      </c>
      <c r="J1738" s="1">
        <f>VLOOKUP(A1738,'Dados absolutos'!A:L,12,FALSE)</f>
        <v>4980.4437249885059</v>
      </c>
      <c r="K1738" s="1">
        <f t="shared" si="109"/>
        <v>0.36875503309235858</v>
      </c>
      <c r="L1738" s="1">
        <f>VLOOKUP(A1738,'Dados absolutos'!A:M,13,FALSE)</f>
        <v>0.3611111111111111</v>
      </c>
      <c r="M1738" s="1">
        <f t="shared" si="110"/>
        <v>0.23978201634877389</v>
      </c>
      <c r="N1738" s="3">
        <f t="shared" si="111"/>
        <v>-0.62497426695069724</v>
      </c>
      <c r="O1738" s="4" t="s">
        <v>7120</v>
      </c>
    </row>
    <row r="1739" spans="1:15" x14ac:dyDescent="0.25">
      <c r="A1739">
        <v>500070</v>
      </c>
      <c r="B1739">
        <v>5000708</v>
      </c>
      <c r="C1739" t="s">
        <v>4935</v>
      </c>
      <c r="D1739" t="s">
        <v>4931</v>
      </c>
      <c r="E1739" t="s">
        <v>4932</v>
      </c>
      <c r="F1739" t="s">
        <v>10</v>
      </c>
      <c r="G1739">
        <f>VLOOKUP(A1739,'Dados absolutos'!A:H,8,FALSE)</f>
        <v>24114</v>
      </c>
      <c r="H1739" s="1">
        <f t="shared" si="108"/>
        <v>0.11689185457430197</v>
      </c>
      <c r="I1739">
        <f>VLOOKUP(A1739,'Dados absolutos'!A:I,9,FALSE)</f>
        <v>0.66300000000000003</v>
      </c>
      <c r="J1739" s="1">
        <f>VLOOKUP(A1739,'Dados absolutos'!A:L,12,FALSE)</f>
        <v>5373.9246242846475</v>
      </c>
      <c r="K1739" s="1">
        <f t="shared" si="109"/>
        <v>0.40076747762428233</v>
      </c>
      <c r="L1739" s="1">
        <f>VLOOKUP(A1739,'Dados absolutos'!A:M,13,FALSE)</f>
        <v>0.52777777777777779</v>
      </c>
      <c r="M1739" s="1">
        <f t="shared" si="110"/>
        <v>0.32152588555858314</v>
      </c>
      <c r="N1739" s="3">
        <f t="shared" si="111"/>
        <v>-0.62534973749139722</v>
      </c>
      <c r="O1739" s="4" t="s">
        <v>7121</v>
      </c>
    </row>
    <row r="1740" spans="1:15" x14ac:dyDescent="0.25">
      <c r="A1740">
        <v>240320</v>
      </c>
      <c r="B1740">
        <v>2403202</v>
      </c>
      <c r="C1740" t="s">
        <v>1119</v>
      </c>
      <c r="D1740" t="s">
        <v>1086</v>
      </c>
      <c r="E1740" t="s">
        <v>466</v>
      </c>
      <c r="F1740" t="s">
        <v>10</v>
      </c>
      <c r="G1740">
        <f>VLOOKUP(A1740,'Dados absolutos'!A:H,8,FALSE)</f>
        <v>7044</v>
      </c>
      <c r="H1740" s="1">
        <f t="shared" si="108"/>
        <v>3.1184885046217498E-2</v>
      </c>
      <c r="I1740">
        <f>VLOOKUP(A1740,'Dados absolutos'!A:I,9,FALSE)</f>
        <v>0.621</v>
      </c>
      <c r="J1740" s="1">
        <f>VLOOKUP(A1740,'Dados absolutos'!A:L,12,FALSE)</f>
        <v>7047.4101646791596</v>
      </c>
      <c r="K1740" s="1">
        <f t="shared" si="109"/>
        <v>0.53691732157524907</v>
      </c>
      <c r="L1740" s="1">
        <f>VLOOKUP(A1740,'Dados absolutos'!A:M,13,FALSE)</f>
        <v>0.89444444444444449</v>
      </c>
      <c r="M1740" s="1">
        <f t="shared" si="110"/>
        <v>0.50136239782016356</v>
      </c>
      <c r="N1740" s="3">
        <f t="shared" si="111"/>
        <v>-0.62537003870886809</v>
      </c>
      <c r="O1740" s="4" t="s">
        <v>7122</v>
      </c>
    </row>
    <row r="1741" spans="1:15" x14ac:dyDescent="0.25">
      <c r="A1741">
        <v>290960</v>
      </c>
      <c r="B1741">
        <v>2909604</v>
      </c>
      <c r="C1741" t="s">
        <v>1896</v>
      </c>
      <c r="D1741" t="s">
        <v>1784</v>
      </c>
      <c r="E1741" t="s">
        <v>466</v>
      </c>
      <c r="F1741" t="s">
        <v>10</v>
      </c>
      <c r="G1741">
        <f>VLOOKUP(A1741,'Dados absolutos'!A:H,8,FALSE)</f>
        <v>19729</v>
      </c>
      <c r="H1741" s="1">
        <f t="shared" si="108"/>
        <v>9.4875155020661059E-2</v>
      </c>
      <c r="I1741">
        <f>VLOOKUP(A1741,'Dados absolutos'!A:I,9,FALSE)</f>
        <v>0.54300000000000004</v>
      </c>
      <c r="J1741" s="1">
        <f>VLOOKUP(A1741,'Dados absolutos'!A:L,12,FALSE)</f>
        <v>5308.7877829590961</v>
      </c>
      <c r="K1741" s="1">
        <f t="shared" si="109"/>
        <v>0.39546813647799306</v>
      </c>
      <c r="L1741" s="1">
        <f>VLOOKUP(A1741,'Dados absolutos'!A:M,13,FALSE)</f>
        <v>0.31666666666666671</v>
      </c>
      <c r="M1741" s="1">
        <f t="shared" si="110"/>
        <v>0.21798365122615809</v>
      </c>
      <c r="N1741" s="3">
        <f t="shared" si="111"/>
        <v>-0.62560933023117382</v>
      </c>
      <c r="O1741" s="4" t="s">
        <v>7123</v>
      </c>
    </row>
    <row r="1742" spans="1:15" x14ac:dyDescent="0.25">
      <c r="A1742">
        <v>292960</v>
      </c>
      <c r="B1742">
        <v>2929602</v>
      </c>
      <c r="C1742" t="s">
        <v>2130</v>
      </c>
      <c r="D1742" t="s">
        <v>1784</v>
      </c>
      <c r="E1742" t="s">
        <v>466</v>
      </c>
      <c r="F1742" t="s">
        <v>10</v>
      </c>
      <c r="G1742">
        <f>VLOOKUP(A1742,'Dados absolutos'!A:H,8,FALSE)</f>
        <v>17963</v>
      </c>
      <c r="H1742" s="1">
        <f t="shared" si="108"/>
        <v>8.6008224254017981E-2</v>
      </c>
      <c r="I1742">
        <f>VLOOKUP(A1742,'Dados absolutos'!A:I,9,FALSE)</f>
        <v>0.61399999999999999</v>
      </c>
      <c r="J1742" s="1">
        <f>VLOOKUP(A1742,'Dados absolutos'!A:L,12,FALSE)</f>
        <v>7041.2570249958244</v>
      </c>
      <c r="K1742" s="1">
        <f t="shared" si="109"/>
        <v>0.53641672029279219</v>
      </c>
      <c r="L1742" s="1">
        <f>VLOOKUP(A1742,'Dados absolutos'!A:M,13,FALSE)</f>
        <v>0.76666666666666683</v>
      </c>
      <c r="M1742" s="1">
        <f t="shared" si="110"/>
        <v>0.43869209809264315</v>
      </c>
      <c r="N1742" s="3">
        <f t="shared" si="111"/>
        <v>-0.6257163979461311</v>
      </c>
      <c r="O1742" s="4" t="s">
        <v>7124</v>
      </c>
    </row>
    <row r="1743" spans="1:15" x14ac:dyDescent="0.25">
      <c r="A1743">
        <v>411140</v>
      </c>
      <c r="B1743">
        <v>4111407</v>
      </c>
      <c r="C1743" t="s">
        <v>3974</v>
      </c>
      <c r="D1743" t="s">
        <v>3827</v>
      </c>
      <c r="E1743" t="s">
        <v>3828</v>
      </c>
      <c r="F1743" t="s">
        <v>10</v>
      </c>
      <c r="G1743">
        <f>VLOOKUP(A1743,'Dados absolutos'!A:H,8,FALSE)</f>
        <v>13229</v>
      </c>
      <c r="H1743" s="1">
        <f t="shared" si="108"/>
        <v>6.2239226377863804E-2</v>
      </c>
      <c r="I1743">
        <f>VLOOKUP(A1743,'Dados absolutos'!A:I,9,FALSE)</f>
        <v>0.65100000000000002</v>
      </c>
      <c r="J1743" s="1">
        <f>VLOOKUP(A1743,'Dados absolutos'!A:L,12,FALSE)</f>
        <v>5390.0914596719331</v>
      </c>
      <c r="K1743" s="1">
        <f t="shared" si="109"/>
        <v>0.40208276363185724</v>
      </c>
      <c r="L1743" s="1">
        <f>VLOOKUP(A1743,'Dados absolutos'!A:M,13,FALSE)</f>
        <v>0.6166666666666667</v>
      </c>
      <c r="M1743" s="1">
        <f t="shared" si="110"/>
        <v>0.36512261580381472</v>
      </c>
      <c r="N1743" s="3">
        <f t="shared" si="111"/>
        <v>-0.62572092145017866</v>
      </c>
      <c r="O1743" s="4" t="s">
        <v>7125</v>
      </c>
    </row>
    <row r="1744" spans="1:15" x14ac:dyDescent="0.25">
      <c r="A1744">
        <v>292525</v>
      </c>
      <c r="B1744">
        <v>2925253</v>
      </c>
      <c r="C1744" t="s">
        <v>2085</v>
      </c>
      <c r="D1744" t="s">
        <v>1784</v>
      </c>
      <c r="E1744" t="s">
        <v>466</v>
      </c>
      <c r="F1744" t="s">
        <v>10</v>
      </c>
      <c r="G1744">
        <f>VLOOKUP(A1744,'Dados absolutos'!A:H,8,FALSE)</f>
        <v>17938</v>
      </c>
      <c r="H1744" s="1">
        <f t="shared" si="108"/>
        <v>8.5882701451545682E-2</v>
      </c>
      <c r="I1744">
        <f>VLOOKUP(A1744,'Dados absolutos'!A:I,9,FALSE)</f>
        <v>0.57999999999999996</v>
      </c>
      <c r="J1744" s="1">
        <f>VLOOKUP(A1744,'Dados absolutos'!A:L,12,FALSE)</f>
        <v>5488.5392546549228</v>
      </c>
      <c r="K1744" s="1">
        <f t="shared" si="109"/>
        <v>0.4100921856440074</v>
      </c>
      <c r="L1744" s="1">
        <f>VLOOKUP(A1744,'Dados absolutos'!A:M,13,FALSE)</f>
        <v>0.43888888888888894</v>
      </c>
      <c r="M1744" s="1">
        <f t="shared" si="110"/>
        <v>0.27792915531335155</v>
      </c>
      <c r="N1744" s="3">
        <f t="shared" si="111"/>
        <v>-0.62628032887911012</v>
      </c>
      <c r="O1744" s="4" t="s">
        <v>7126</v>
      </c>
    </row>
    <row r="1745" spans="1:15" x14ac:dyDescent="0.25">
      <c r="A1745">
        <v>313960</v>
      </c>
      <c r="B1745">
        <v>3139607</v>
      </c>
      <c r="C1745" t="s">
        <v>2638</v>
      </c>
      <c r="D1745" t="s">
        <v>2181</v>
      </c>
      <c r="E1745" t="s">
        <v>2182</v>
      </c>
      <c r="F1745" t="s">
        <v>10</v>
      </c>
      <c r="G1745">
        <f>VLOOKUP(A1745,'Dados absolutos'!A:H,8,FALSE)</f>
        <v>26535</v>
      </c>
      <c r="H1745" s="1">
        <f t="shared" si="108"/>
        <v>0.12904748276571923</v>
      </c>
      <c r="I1745">
        <f>VLOOKUP(A1745,'Dados absolutos'!A:I,9,FALSE)</f>
        <v>0.67500000000000004</v>
      </c>
      <c r="J1745" s="1">
        <f>VLOOKUP(A1745,'Dados absolutos'!A:L,12,FALSE)</f>
        <v>4822.2177655926134</v>
      </c>
      <c r="K1745" s="1">
        <f t="shared" si="109"/>
        <v>0.35588223607036318</v>
      </c>
      <c r="L1745" s="1">
        <f>VLOOKUP(A1745,'Dados absolutos'!A:M,13,FALSE)</f>
        <v>0.43333333333333329</v>
      </c>
      <c r="M1745" s="1">
        <f t="shared" si="110"/>
        <v>0.27520435967302453</v>
      </c>
      <c r="N1745" s="3">
        <f t="shared" si="111"/>
        <v>-0.62663039363161954</v>
      </c>
      <c r="O1745" s="4" t="s">
        <v>7127</v>
      </c>
    </row>
    <row r="1746" spans="1:15" x14ac:dyDescent="0.25">
      <c r="A1746">
        <v>130100</v>
      </c>
      <c r="B1746">
        <v>1301001</v>
      </c>
      <c r="C1746" t="s">
        <v>103</v>
      </c>
      <c r="D1746" t="s">
        <v>87</v>
      </c>
      <c r="E1746" t="s">
        <v>9</v>
      </c>
      <c r="F1746" t="s">
        <v>10</v>
      </c>
      <c r="G1746">
        <f>VLOOKUP(A1746,'Dados absolutos'!A:H,8,FALSE)</f>
        <v>28742</v>
      </c>
      <c r="H1746" s="1">
        <f t="shared" si="108"/>
        <v>0.1401286357679736</v>
      </c>
      <c r="I1746">
        <f>VLOOKUP(A1746,'Dados absolutos'!A:I,9,FALSE)</f>
        <v>0.54900000000000004</v>
      </c>
      <c r="J1746" s="1">
        <f>VLOOKUP(A1746,'Dados absolutos'!A:L,12,FALSE)</f>
        <v>4737.9319883793751</v>
      </c>
      <c r="K1746" s="1">
        <f t="shared" si="109"/>
        <v>0.34902499402203147</v>
      </c>
      <c r="L1746" s="1">
        <f>VLOOKUP(A1746,'Dados absolutos'!A:M,13,FALSE)</f>
        <v>0.1388888888888889</v>
      </c>
      <c r="M1746" s="1">
        <f t="shared" si="110"/>
        <v>0.13079019073569487</v>
      </c>
      <c r="N1746" s="3">
        <f t="shared" si="111"/>
        <v>-0.62710616751836301</v>
      </c>
      <c r="O1746" s="4" t="s">
        <v>7128</v>
      </c>
    </row>
    <row r="1747" spans="1:15" x14ac:dyDescent="0.25">
      <c r="A1747">
        <v>350250</v>
      </c>
      <c r="B1747">
        <v>3502507</v>
      </c>
      <c r="C1747" t="s">
        <v>1257</v>
      </c>
      <c r="D1747" t="s">
        <v>3202</v>
      </c>
      <c r="E1747" t="s">
        <v>2182</v>
      </c>
      <c r="F1747" t="s">
        <v>10</v>
      </c>
      <c r="G1747">
        <f>VLOOKUP(A1747,'Dados absolutos'!A:H,8,FALSE)</f>
        <v>32569</v>
      </c>
      <c r="H1747" s="1">
        <f t="shared" si="108"/>
        <v>0.15934366637043285</v>
      </c>
      <c r="I1747">
        <f>VLOOKUP(A1747,'Dados absolutos'!A:I,9,FALSE)</f>
        <v>0.755</v>
      </c>
      <c r="J1747" s="1">
        <f>VLOOKUP(A1747,'Dados absolutos'!A:L,12,FALSE)</f>
        <v>6195.2055543615088</v>
      </c>
      <c r="K1747" s="1">
        <f t="shared" si="109"/>
        <v>0.46758446992617542</v>
      </c>
      <c r="L1747" s="1">
        <f>VLOOKUP(A1747,'Dados absolutos'!A:M,13,FALSE)</f>
        <v>0.76111111111111107</v>
      </c>
      <c r="M1747" s="1">
        <f t="shared" si="110"/>
        <v>0.43596730245231607</v>
      </c>
      <c r="N1747" s="3">
        <f t="shared" si="111"/>
        <v>-0.6272735011034265</v>
      </c>
      <c r="O1747" s="4" t="s">
        <v>7129</v>
      </c>
    </row>
    <row r="1748" spans="1:15" x14ac:dyDescent="0.25">
      <c r="A1748">
        <v>430640</v>
      </c>
      <c r="B1748">
        <v>4306403</v>
      </c>
      <c r="C1748" t="s">
        <v>4580</v>
      </c>
      <c r="D1748" t="s">
        <v>4459</v>
      </c>
      <c r="E1748" t="s">
        <v>3828</v>
      </c>
      <c r="F1748" t="s">
        <v>10</v>
      </c>
      <c r="G1748">
        <f>VLOOKUP(A1748,'Dados absolutos'!A:H,8,FALSE)</f>
        <v>30709</v>
      </c>
      <c r="H1748" s="1">
        <f t="shared" si="108"/>
        <v>0.15000476986649394</v>
      </c>
      <c r="I1748">
        <f>VLOOKUP(A1748,'Dados absolutos'!A:I,9,FALSE)</f>
        <v>0.74299999999999999</v>
      </c>
      <c r="J1748" s="1">
        <f>VLOOKUP(A1748,'Dados absolutos'!A:L,12,FALSE)</f>
        <v>6797.7516874531893</v>
      </c>
      <c r="K1748" s="1">
        <f t="shared" si="109"/>
        <v>0.51660584478332017</v>
      </c>
      <c r="L1748" s="1">
        <f>VLOOKUP(A1748,'Dados absolutos'!A:M,13,FALSE)</f>
        <v>0.85555555555555574</v>
      </c>
      <c r="M1748" s="1">
        <f t="shared" si="110"/>
        <v>0.48228882833787479</v>
      </c>
      <c r="N1748" s="3">
        <f t="shared" si="111"/>
        <v>-0.62731224657895135</v>
      </c>
      <c r="O1748" s="4" t="s">
        <v>7130</v>
      </c>
    </row>
    <row r="1749" spans="1:15" x14ac:dyDescent="0.25">
      <c r="A1749">
        <v>430850</v>
      </c>
      <c r="B1749">
        <v>4308508</v>
      </c>
      <c r="C1749" t="s">
        <v>4622</v>
      </c>
      <c r="D1749" t="s">
        <v>4459</v>
      </c>
      <c r="E1749" t="s">
        <v>3828</v>
      </c>
      <c r="F1749" t="s">
        <v>10</v>
      </c>
      <c r="G1749">
        <f>VLOOKUP(A1749,'Dados absolutos'!A:H,8,FALSE)</f>
        <v>32627</v>
      </c>
      <c r="H1749" s="1">
        <f t="shared" si="108"/>
        <v>0.15963487927216857</v>
      </c>
      <c r="I1749">
        <f>VLOOKUP(A1749,'Dados absolutos'!A:I,9,FALSE)</f>
        <v>0.76</v>
      </c>
      <c r="J1749" s="1">
        <f>VLOOKUP(A1749,'Dados absolutos'!A:L,12,FALSE)</f>
        <v>5468.5166337695773</v>
      </c>
      <c r="K1749" s="1">
        <f t="shared" si="109"/>
        <v>0.4084632043094053</v>
      </c>
      <c r="L1749" s="1">
        <f>VLOOKUP(A1749,'Dados absolutos'!A:M,13,FALSE)</f>
        <v>0.65</v>
      </c>
      <c r="M1749" s="1">
        <f t="shared" si="110"/>
        <v>0.38147138964577659</v>
      </c>
      <c r="N1749" s="3">
        <f t="shared" si="111"/>
        <v>-0.62735693539146009</v>
      </c>
      <c r="O1749" s="4" t="s">
        <v>7131</v>
      </c>
    </row>
    <row r="1750" spans="1:15" x14ac:dyDescent="0.25">
      <c r="A1750">
        <v>291875</v>
      </c>
      <c r="B1750">
        <v>2918753</v>
      </c>
      <c r="C1750" t="s">
        <v>2001</v>
      </c>
      <c r="D1750" t="s">
        <v>1784</v>
      </c>
      <c r="E1750" t="s">
        <v>466</v>
      </c>
      <c r="F1750" t="s">
        <v>10</v>
      </c>
      <c r="G1750">
        <f>VLOOKUP(A1750,'Dados absolutos'!A:H,8,FALSE)</f>
        <v>14105</v>
      </c>
      <c r="H1750" s="1">
        <f t="shared" si="108"/>
        <v>6.6637545376493093E-2</v>
      </c>
      <c r="I1750">
        <f>VLOOKUP(A1750,'Dados absolutos'!A:I,9,FALSE)</f>
        <v>0.54500000000000004</v>
      </c>
      <c r="J1750" s="1">
        <f>VLOOKUP(A1750,'Dados absolutos'!A:L,12,FALSE)</f>
        <v>3954.9272187167671</v>
      </c>
      <c r="K1750" s="1">
        <f t="shared" si="109"/>
        <v>0.28532203715196786</v>
      </c>
      <c r="L1750" s="1">
        <f>VLOOKUP(A1750,'Dados absolutos'!A:M,13,FALSE)</f>
        <v>0.15000000000000005</v>
      </c>
      <c r="M1750" s="1">
        <f t="shared" si="110"/>
        <v>0.13623978201634881</v>
      </c>
      <c r="N1750" s="3">
        <f t="shared" si="111"/>
        <v>-0.62744470975912603</v>
      </c>
      <c r="O1750" s="4" t="s">
        <v>7132</v>
      </c>
    </row>
    <row r="1751" spans="1:15" x14ac:dyDescent="0.25">
      <c r="A1751">
        <v>410100</v>
      </c>
      <c r="B1751">
        <v>4101002</v>
      </c>
      <c r="C1751" t="s">
        <v>3838</v>
      </c>
      <c r="D1751" t="s">
        <v>3827</v>
      </c>
      <c r="E1751" t="s">
        <v>3828</v>
      </c>
      <c r="F1751" t="s">
        <v>10</v>
      </c>
      <c r="G1751">
        <f>VLOOKUP(A1751,'Dados absolutos'!A:H,8,FALSE)</f>
        <v>19620</v>
      </c>
      <c r="H1751" s="1">
        <f t="shared" si="108"/>
        <v>9.4327875601881842E-2</v>
      </c>
      <c r="I1751">
        <f>VLOOKUP(A1751,'Dados absolutos'!A:I,9,FALSE)</f>
        <v>0.70899999999999996</v>
      </c>
      <c r="J1751" s="1">
        <f>VLOOKUP(A1751,'Dados absolutos'!A:L,12,FALSE)</f>
        <v>5662.5916758409794</v>
      </c>
      <c r="K1751" s="1">
        <f t="shared" si="109"/>
        <v>0.42425257688239426</v>
      </c>
      <c r="L1751" s="1">
        <f>VLOOKUP(A1751,'Dados absolutos'!A:M,13,FALSE)</f>
        <v>0.71111111111111103</v>
      </c>
      <c r="M1751" s="1">
        <f t="shared" si="110"/>
        <v>0.41144414168937327</v>
      </c>
      <c r="N1751" s="3">
        <f t="shared" si="111"/>
        <v>-0.62748055959113924</v>
      </c>
      <c r="O1751" s="4" t="s">
        <v>7133</v>
      </c>
    </row>
    <row r="1752" spans="1:15" x14ac:dyDescent="0.25">
      <c r="A1752">
        <v>312420</v>
      </c>
      <c r="B1752">
        <v>3124203</v>
      </c>
      <c r="C1752" t="s">
        <v>2452</v>
      </c>
      <c r="D1752" t="s">
        <v>2181</v>
      </c>
      <c r="E1752" t="s">
        <v>2182</v>
      </c>
      <c r="F1752" t="s">
        <v>10</v>
      </c>
      <c r="G1752">
        <f>VLOOKUP(A1752,'Dados absolutos'!A:H,8,FALSE)</f>
        <v>24102</v>
      </c>
      <c r="H1752" s="1">
        <f t="shared" si="108"/>
        <v>0.11683160362911527</v>
      </c>
      <c r="I1752">
        <f>VLOOKUP(A1752,'Dados absolutos'!A:I,9,FALSE)</f>
        <v>0.66300000000000003</v>
      </c>
      <c r="J1752" s="1">
        <f>VLOOKUP(A1752,'Dados absolutos'!A:L,12,FALSE)</f>
        <v>4163.509368517135</v>
      </c>
      <c r="K1752" s="1">
        <f t="shared" si="109"/>
        <v>0.30229166518925737</v>
      </c>
      <c r="L1752" s="1">
        <f>VLOOKUP(A1752,'Dados absolutos'!A:M,13,FALSE)</f>
        <v>0.32222222222222224</v>
      </c>
      <c r="M1752" s="1">
        <f t="shared" si="110"/>
        <v>0.22070844686648505</v>
      </c>
      <c r="N1752" s="3">
        <f t="shared" si="111"/>
        <v>-0.62775161469365703</v>
      </c>
      <c r="O1752" s="4" t="s">
        <v>7134</v>
      </c>
    </row>
    <row r="1753" spans="1:15" x14ac:dyDescent="0.25">
      <c r="A1753">
        <v>314060</v>
      </c>
      <c r="B1753">
        <v>3140605</v>
      </c>
      <c r="C1753" t="s">
        <v>2651</v>
      </c>
      <c r="D1753" t="s">
        <v>2181</v>
      </c>
      <c r="E1753" t="s">
        <v>2182</v>
      </c>
      <c r="F1753" t="s">
        <v>10</v>
      </c>
      <c r="G1753">
        <f>VLOOKUP(A1753,'Dados absolutos'!A:H,8,FALSE)</f>
        <v>3963</v>
      </c>
      <c r="H1753" s="1">
        <f t="shared" si="108"/>
        <v>1.57154548695316E-2</v>
      </c>
      <c r="I1753">
        <f>VLOOKUP(A1753,'Dados absolutos'!A:I,9,FALSE)</f>
        <v>0.59699999999999998</v>
      </c>
      <c r="J1753" s="1">
        <f>VLOOKUP(A1753,'Dados absolutos'!A:L,12,FALSE)</f>
        <v>7818.1195937421144</v>
      </c>
      <c r="K1753" s="1">
        <f t="shared" si="109"/>
        <v>0.59961996582619559</v>
      </c>
      <c r="L1753" s="1">
        <f>VLOOKUP(A1753,'Dados absolutos'!A:M,13,FALSE)</f>
        <v>1</v>
      </c>
      <c r="M1753" s="1">
        <f t="shared" si="110"/>
        <v>0.55313351498637608</v>
      </c>
      <c r="N1753" s="3">
        <f t="shared" si="111"/>
        <v>-0.62777099597028796</v>
      </c>
      <c r="O1753" s="4" t="s">
        <v>7135</v>
      </c>
    </row>
    <row r="1754" spans="1:15" x14ac:dyDescent="0.25">
      <c r="A1754">
        <v>355560</v>
      </c>
      <c r="B1754">
        <v>3555604</v>
      </c>
      <c r="C1754" t="s">
        <v>3805</v>
      </c>
      <c r="D1754" t="s">
        <v>3202</v>
      </c>
      <c r="E1754" t="s">
        <v>2182</v>
      </c>
      <c r="F1754" t="s">
        <v>10</v>
      </c>
      <c r="G1754">
        <f>VLOOKUP(A1754,'Dados absolutos'!A:H,8,FALSE)</f>
        <v>10394</v>
      </c>
      <c r="H1754" s="1">
        <f t="shared" si="108"/>
        <v>4.800494057750531E-2</v>
      </c>
      <c r="I1754">
        <f>VLOOKUP(A1754,'Dados absolutos'!A:I,9,FALSE)</f>
        <v>0.72099999999999997</v>
      </c>
      <c r="J1754" s="1">
        <f>VLOOKUP(A1754,'Dados absolutos'!A:L,12,FALSE)</f>
        <v>6358.0834587261879</v>
      </c>
      <c r="K1754" s="1">
        <f t="shared" si="109"/>
        <v>0.48083573545971792</v>
      </c>
      <c r="L1754" s="1">
        <f>VLOOKUP(A1754,'Dados absolutos'!A:M,13,FALSE)</f>
        <v>0.94444444444444442</v>
      </c>
      <c r="M1754" s="1">
        <f t="shared" si="110"/>
        <v>0.52588555858310626</v>
      </c>
      <c r="N1754" s="3">
        <f t="shared" si="111"/>
        <v>-0.62794523629910637</v>
      </c>
      <c r="O1754" s="4" t="s">
        <v>7136</v>
      </c>
    </row>
    <row r="1755" spans="1:15" x14ac:dyDescent="0.25">
      <c r="A1755">
        <v>251650</v>
      </c>
      <c r="B1755">
        <v>2516508</v>
      </c>
      <c r="C1755" t="s">
        <v>1442</v>
      </c>
      <c r="D1755" t="s">
        <v>1247</v>
      </c>
      <c r="E1755" t="s">
        <v>466</v>
      </c>
      <c r="F1755" t="s">
        <v>10</v>
      </c>
      <c r="G1755">
        <f>VLOOKUP(A1755,'Dados absolutos'!A:H,8,FALSE)</f>
        <v>14068</v>
      </c>
      <c r="H1755" s="1">
        <f t="shared" si="108"/>
        <v>6.6451771628834089E-2</v>
      </c>
      <c r="I1755">
        <f>VLOOKUP(A1755,'Dados absolutos'!A:I,9,FALSE)</f>
        <v>0.57799999999999996</v>
      </c>
      <c r="J1755" s="1">
        <f>VLOOKUP(A1755,'Dados absolutos'!A:L,12,FALSE)</f>
        <v>4695.6880302814898</v>
      </c>
      <c r="K1755" s="1">
        <f t="shared" si="109"/>
        <v>0.34558815028238232</v>
      </c>
      <c r="L1755" s="1">
        <f>VLOOKUP(A1755,'Dados absolutos'!A:M,13,FALSE)</f>
        <v>0.33888888888888891</v>
      </c>
      <c r="M1755" s="1">
        <f t="shared" si="110"/>
        <v>0.22888283378746596</v>
      </c>
      <c r="N1755" s="3">
        <f t="shared" si="111"/>
        <v>-0.6282535448660822</v>
      </c>
      <c r="O1755" s="4" t="s">
        <v>7137</v>
      </c>
    </row>
    <row r="1756" spans="1:15" x14ac:dyDescent="0.25">
      <c r="A1756">
        <v>211400</v>
      </c>
      <c r="B1756">
        <v>2114007</v>
      </c>
      <c r="C1756" t="s">
        <v>680</v>
      </c>
      <c r="D1756" t="s">
        <v>465</v>
      </c>
      <c r="E1756" t="s">
        <v>466</v>
      </c>
      <c r="F1756" t="s">
        <v>10</v>
      </c>
      <c r="G1756">
        <f>VLOOKUP(A1756,'Dados absolutos'!A:H,8,FALSE)</f>
        <v>40801</v>
      </c>
      <c r="H1756" s="1">
        <f t="shared" si="108"/>
        <v>0.20067581476851085</v>
      </c>
      <c r="I1756">
        <f>VLOOKUP(A1756,'Dados absolutos'!A:I,9,FALSE)</f>
        <v>0.59499999999999997</v>
      </c>
      <c r="J1756" s="1">
        <f>VLOOKUP(A1756,'Dados absolutos'!A:L,12,FALSE)</f>
        <v>6506.5626722384259</v>
      </c>
      <c r="K1756" s="1">
        <f t="shared" si="109"/>
        <v>0.4929155660060206</v>
      </c>
      <c r="L1756" s="1">
        <f>VLOOKUP(A1756,'Dados absolutos'!A:M,13,FALSE)</f>
        <v>0.4</v>
      </c>
      <c r="M1756" s="1">
        <f t="shared" si="110"/>
        <v>0.25885558583106272</v>
      </c>
      <c r="N1756" s="3">
        <f t="shared" si="111"/>
        <v>-0.62838416540644704</v>
      </c>
      <c r="O1756" s="4" t="s">
        <v>7138</v>
      </c>
    </row>
    <row r="1757" spans="1:15" x14ac:dyDescent="0.25">
      <c r="A1757">
        <v>292805</v>
      </c>
      <c r="B1757">
        <v>2928059</v>
      </c>
      <c r="C1757" t="s">
        <v>627</v>
      </c>
      <c r="D1757" t="s">
        <v>1784</v>
      </c>
      <c r="E1757" t="s">
        <v>466</v>
      </c>
      <c r="F1757" t="s">
        <v>10</v>
      </c>
      <c r="G1757">
        <f>VLOOKUP(A1757,'Dados absolutos'!A:H,8,FALSE)</f>
        <v>13896</v>
      </c>
      <c r="H1757" s="1">
        <f t="shared" si="108"/>
        <v>6.558817474782469E-2</v>
      </c>
      <c r="I1757">
        <f>VLOOKUP(A1757,'Dados absolutos'!A:I,9,FALSE)</f>
        <v>0.55600000000000005</v>
      </c>
      <c r="J1757" s="1">
        <f>VLOOKUP(A1757,'Dados absolutos'!A:L,12,FALSE)</f>
        <v>4489.899294041451</v>
      </c>
      <c r="K1757" s="1">
        <f t="shared" si="109"/>
        <v>0.32884578612706206</v>
      </c>
      <c r="L1757" s="1">
        <f>VLOOKUP(A1757,'Dados absolutos'!A:M,13,FALSE)</f>
        <v>0.26111111111111113</v>
      </c>
      <c r="M1757" s="1">
        <f t="shared" si="110"/>
        <v>0.19073569482288832</v>
      </c>
      <c r="N1757" s="3">
        <f t="shared" si="111"/>
        <v>-0.62852191655634904</v>
      </c>
      <c r="O1757" s="4" t="s">
        <v>7139</v>
      </c>
    </row>
    <row r="1758" spans="1:15" x14ac:dyDescent="0.25">
      <c r="A1758">
        <v>315230</v>
      </c>
      <c r="B1758">
        <v>3152303</v>
      </c>
      <c r="C1758" t="s">
        <v>2793</v>
      </c>
      <c r="D1758" t="s">
        <v>2181</v>
      </c>
      <c r="E1758" t="s">
        <v>2182</v>
      </c>
      <c r="F1758" t="s">
        <v>10</v>
      </c>
      <c r="G1758">
        <f>VLOOKUP(A1758,'Dados absolutos'!A:H,8,FALSE)</f>
        <v>10569</v>
      </c>
      <c r="H1758" s="1">
        <f t="shared" si="108"/>
        <v>4.8883600194811389E-2</v>
      </c>
      <c r="I1758">
        <f>VLOOKUP(A1758,'Dados absolutos'!A:I,9,FALSE)</f>
        <v>0.63400000000000001</v>
      </c>
      <c r="J1758" s="1">
        <f>VLOOKUP(A1758,'Dados absolutos'!A:L,12,FALSE)</f>
        <v>3863.2480319803199</v>
      </c>
      <c r="K1758" s="1">
        <f t="shared" si="109"/>
        <v>0.27786328912790292</v>
      </c>
      <c r="L1758" s="1">
        <f>VLOOKUP(A1758,'Dados absolutos'!A:M,13,FALSE)</f>
        <v>0.35</v>
      </c>
      <c r="M1758" s="1">
        <f t="shared" si="110"/>
        <v>0.23433242506811988</v>
      </c>
      <c r="N1758" s="3">
        <f t="shared" si="111"/>
        <v>-0.62864726386497161</v>
      </c>
      <c r="O1758" s="4" t="s">
        <v>7140</v>
      </c>
    </row>
    <row r="1759" spans="1:15" x14ac:dyDescent="0.25">
      <c r="A1759">
        <v>351930</v>
      </c>
      <c r="B1759">
        <v>3519303</v>
      </c>
      <c r="C1759" t="s">
        <v>3417</v>
      </c>
      <c r="D1759" t="s">
        <v>3202</v>
      </c>
      <c r="E1759" t="s">
        <v>2182</v>
      </c>
      <c r="F1759" t="s">
        <v>10</v>
      </c>
      <c r="G1759">
        <f>VLOOKUP(A1759,'Dados absolutos'!A:H,8,FALSE)</f>
        <v>32178</v>
      </c>
      <c r="H1759" s="1">
        <f t="shared" si="108"/>
        <v>0.15738048973976612</v>
      </c>
      <c r="I1759">
        <f>VLOOKUP(A1759,'Dados absolutos'!A:I,9,FALSE)</f>
        <v>0.70299999999999996</v>
      </c>
      <c r="J1759" s="1">
        <f>VLOOKUP(A1759,'Dados absolutos'!A:L,12,FALSE)</f>
        <v>4855.3086571570639</v>
      </c>
      <c r="K1759" s="1">
        <f t="shared" si="109"/>
        <v>0.35857441333389439</v>
      </c>
      <c r="L1759" s="1">
        <f>VLOOKUP(A1759,'Dados absolutos'!A:M,13,FALSE)</f>
        <v>0.4333333333333334</v>
      </c>
      <c r="M1759" s="1">
        <f t="shared" si="110"/>
        <v>0.27520435967302459</v>
      </c>
      <c r="N1759" s="3">
        <f t="shared" si="111"/>
        <v>-0.62898956392110361</v>
      </c>
      <c r="O1759" s="4" t="s">
        <v>7141</v>
      </c>
    </row>
    <row r="1760" spans="1:15" x14ac:dyDescent="0.25">
      <c r="A1760">
        <v>250950</v>
      </c>
      <c r="B1760">
        <v>2509503</v>
      </c>
      <c r="C1760" t="s">
        <v>1363</v>
      </c>
      <c r="D1760" t="s">
        <v>1247</v>
      </c>
      <c r="E1760" t="s">
        <v>466</v>
      </c>
      <c r="F1760" t="s">
        <v>10</v>
      </c>
      <c r="G1760">
        <f>VLOOKUP(A1760,'Dados absolutos'!A:H,8,FALSE)</f>
        <v>5812</v>
      </c>
      <c r="H1760" s="1">
        <f t="shared" si="108"/>
        <v>2.4999121340382693E-2</v>
      </c>
      <c r="I1760">
        <f>VLOOKUP(A1760,'Dados absolutos'!A:I,9,FALSE)</f>
        <v>0.59</v>
      </c>
      <c r="J1760" s="1">
        <f>VLOOKUP(A1760,'Dados absolutos'!A:L,12,FALSE)</f>
        <v>5555.5552959394354</v>
      </c>
      <c r="K1760" s="1">
        <f t="shared" si="109"/>
        <v>0.4155444129521364</v>
      </c>
      <c r="L1760" s="1">
        <f>VLOOKUP(A1760,'Dados absolutos'!A:M,13,FALSE)</f>
        <v>0.58888888888888891</v>
      </c>
      <c r="M1760" s="1">
        <f t="shared" si="110"/>
        <v>0.35149863760217986</v>
      </c>
      <c r="N1760" s="3">
        <f t="shared" si="111"/>
        <v>-0.62904665400957382</v>
      </c>
      <c r="O1760" s="4" t="s">
        <v>7142</v>
      </c>
    </row>
    <row r="1761" spans="1:15" x14ac:dyDescent="0.25">
      <c r="A1761">
        <v>240485</v>
      </c>
      <c r="B1761">
        <v>2404853</v>
      </c>
      <c r="C1761" t="s">
        <v>1138</v>
      </c>
      <c r="D1761" t="s">
        <v>1086</v>
      </c>
      <c r="E1761" t="s">
        <v>466</v>
      </c>
      <c r="F1761" t="s">
        <v>10</v>
      </c>
      <c r="G1761">
        <f>VLOOKUP(A1761,'Dados absolutos'!A:H,8,FALSE)</f>
        <v>7292</v>
      </c>
      <c r="H1761" s="1">
        <f t="shared" si="108"/>
        <v>3.2430071246742687E-2</v>
      </c>
      <c r="I1761">
        <f>VLOOKUP(A1761,'Dados absolutos'!A:I,9,FALSE)</f>
        <v>0.624</v>
      </c>
      <c r="J1761" s="1">
        <f>VLOOKUP(A1761,'Dados absolutos'!A:L,12,FALSE)</f>
        <v>5263.8205444322539</v>
      </c>
      <c r="K1761" s="1">
        <f t="shared" si="109"/>
        <v>0.39180973468093172</v>
      </c>
      <c r="L1761" s="1">
        <f>VLOOKUP(A1761,'Dados absolutos'!A:M,13,FALSE)</f>
        <v>0.59444444444444455</v>
      </c>
      <c r="M1761" s="1">
        <f t="shared" si="110"/>
        <v>0.35422343324250688</v>
      </c>
      <c r="N1761" s="3">
        <f t="shared" si="111"/>
        <v>-0.62915623019168221</v>
      </c>
      <c r="O1761" s="4" t="s">
        <v>7143</v>
      </c>
    </row>
    <row r="1762" spans="1:15" x14ac:dyDescent="0.25">
      <c r="A1762">
        <v>240130</v>
      </c>
      <c r="B1762">
        <v>2401305</v>
      </c>
      <c r="C1762" t="s">
        <v>1098</v>
      </c>
      <c r="D1762" t="s">
        <v>1086</v>
      </c>
      <c r="E1762" t="s">
        <v>466</v>
      </c>
      <c r="F1762" t="s">
        <v>10</v>
      </c>
      <c r="G1762">
        <f>VLOOKUP(A1762,'Dados absolutos'!A:H,8,FALSE)</f>
        <v>9730</v>
      </c>
      <c r="H1762" s="1">
        <f t="shared" si="108"/>
        <v>4.4671054943841097E-2</v>
      </c>
      <c r="I1762">
        <f>VLOOKUP(A1762,'Dados absolutos'!A:I,9,FALSE)</f>
        <v>0.621</v>
      </c>
      <c r="J1762" s="1">
        <f>VLOOKUP(A1762,'Dados absolutos'!A:L,12,FALSE)</f>
        <v>3811.1821993833501</v>
      </c>
      <c r="K1762" s="1">
        <f t="shared" si="109"/>
        <v>0.27362736667016629</v>
      </c>
      <c r="L1762" s="1">
        <f>VLOOKUP(A1762,'Dados absolutos'!A:M,13,FALSE)</f>
        <v>0.32222222222222219</v>
      </c>
      <c r="M1762" s="1">
        <f t="shared" si="110"/>
        <v>0.220708446866485</v>
      </c>
      <c r="N1762" s="3">
        <f t="shared" si="111"/>
        <v>-0.6292478648598403</v>
      </c>
      <c r="O1762" s="4" t="s">
        <v>7144</v>
      </c>
    </row>
    <row r="1763" spans="1:15" x14ac:dyDescent="0.25">
      <c r="A1763">
        <v>150635</v>
      </c>
      <c r="B1763">
        <v>1506351</v>
      </c>
      <c r="C1763" t="s">
        <v>271</v>
      </c>
      <c r="D1763" t="s">
        <v>166</v>
      </c>
      <c r="E1763" t="s">
        <v>9</v>
      </c>
      <c r="F1763" t="s">
        <v>10</v>
      </c>
      <c r="G1763">
        <f>VLOOKUP(A1763,'Dados absolutos'!A:H,8,FALSE)</f>
        <v>21087</v>
      </c>
      <c r="H1763" s="1">
        <f t="shared" si="108"/>
        <v>0.10169355365095624</v>
      </c>
      <c r="I1763">
        <f>VLOOKUP(A1763,'Dados absolutos'!A:I,9,FALSE)</f>
        <v>0.627</v>
      </c>
      <c r="J1763" s="1">
        <f>VLOOKUP(A1763,'Dados absolutos'!A:L,12,FALSE)</f>
        <v>3803.6908256271636</v>
      </c>
      <c r="K1763" s="1">
        <f t="shared" si="109"/>
        <v>0.27301789061359832</v>
      </c>
      <c r="L1763" s="1">
        <f>VLOOKUP(A1763,'Dados absolutos'!A:M,13,FALSE)</f>
        <v>0.2166666666666667</v>
      </c>
      <c r="M1763" s="1">
        <f t="shared" si="110"/>
        <v>0.1689373297002725</v>
      </c>
      <c r="N1763" s="3">
        <f t="shared" si="111"/>
        <v>-0.62938700726236951</v>
      </c>
      <c r="O1763" s="4" t="s">
        <v>7145</v>
      </c>
    </row>
    <row r="1764" spans="1:15" x14ac:dyDescent="0.25">
      <c r="A1764">
        <v>150780</v>
      </c>
      <c r="B1764">
        <v>1507805</v>
      </c>
      <c r="C1764" t="s">
        <v>293</v>
      </c>
      <c r="D1764" t="s">
        <v>166</v>
      </c>
      <c r="E1764" t="s">
        <v>9</v>
      </c>
      <c r="F1764" t="s">
        <v>10</v>
      </c>
      <c r="G1764">
        <f>VLOOKUP(A1764,'Dados absolutos'!A:H,8,FALSE)</f>
        <v>22576</v>
      </c>
      <c r="H1764" s="1">
        <f t="shared" si="108"/>
        <v>0.10916969176620625</v>
      </c>
      <c r="I1764">
        <f>VLOOKUP(A1764,'Dados absolutos'!A:I,9,FALSE)</f>
        <v>0.51400000000000001</v>
      </c>
      <c r="J1764" s="1">
        <f>VLOOKUP(A1764,'Dados absolutos'!A:L,12,FALSE)</f>
        <v>4349.9628645464209</v>
      </c>
      <c r="K1764" s="1">
        <f t="shared" si="109"/>
        <v>0.31746097127272371</v>
      </c>
      <c r="L1764" s="1">
        <f>VLOOKUP(A1764,'Dados absolutos'!A:M,13,FALSE)</f>
        <v>6.1111111111111095E-2</v>
      </c>
      <c r="M1764" s="1">
        <f t="shared" si="110"/>
        <v>9.2643051771117174E-2</v>
      </c>
      <c r="N1764" s="3">
        <f t="shared" si="111"/>
        <v>-0.6296482277354003</v>
      </c>
      <c r="O1764" s="4" t="s">
        <v>7146</v>
      </c>
    </row>
    <row r="1765" spans="1:15" x14ac:dyDescent="0.25">
      <c r="A1765">
        <v>261247</v>
      </c>
      <c r="B1765">
        <v>2612471</v>
      </c>
      <c r="C1765" t="s">
        <v>1579</v>
      </c>
      <c r="D1765" t="s">
        <v>1452</v>
      </c>
      <c r="E1765" t="s">
        <v>466</v>
      </c>
      <c r="F1765" t="s">
        <v>10</v>
      </c>
      <c r="G1765">
        <f>VLOOKUP(A1765,'Dados absolutos'!A:H,8,FALSE)</f>
        <v>11567</v>
      </c>
      <c r="H1765" s="1">
        <f t="shared" si="108"/>
        <v>5.389447046950549E-2</v>
      </c>
      <c r="I1765">
        <f>VLOOKUP(A1765,'Dados absolutos'!A:I,9,FALSE)</f>
        <v>0.61199999999999999</v>
      </c>
      <c r="J1765" s="1">
        <f>VLOOKUP(A1765,'Dados absolutos'!A:L,12,FALSE)</f>
        <v>5249.481987550791</v>
      </c>
      <c r="K1765" s="1">
        <f t="shared" si="109"/>
        <v>0.39064319201607367</v>
      </c>
      <c r="L1765" s="1">
        <f>VLOOKUP(A1765,'Dados absolutos'!A:M,13,FALSE)</f>
        <v>0.52222222222222225</v>
      </c>
      <c r="M1765" s="1">
        <f t="shared" si="110"/>
        <v>0.31880108991825618</v>
      </c>
      <c r="N1765" s="3">
        <f t="shared" si="111"/>
        <v>-0.62994763162831202</v>
      </c>
      <c r="O1765" s="4" t="s">
        <v>7147</v>
      </c>
    </row>
    <row r="1766" spans="1:15" x14ac:dyDescent="0.25">
      <c r="A1766">
        <v>230185</v>
      </c>
      <c r="B1766">
        <v>2301851</v>
      </c>
      <c r="C1766" t="s">
        <v>926</v>
      </c>
      <c r="D1766" t="s">
        <v>905</v>
      </c>
      <c r="E1766" t="s">
        <v>466</v>
      </c>
      <c r="F1766" t="s">
        <v>10</v>
      </c>
      <c r="G1766">
        <f>VLOOKUP(A1766,'Dados absolutos'!A:H,8,FALSE)</f>
        <v>17195</v>
      </c>
      <c r="H1766" s="1">
        <f t="shared" si="108"/>
        <v>8.2152163762069019E-2</v>
      </c>
      <c r="I1766">
        <f>VLOOKUP(A1766,'Dados absolutos'!A:I,9,FALSE)</f>
        <v>0.60599999999999998</v>
      </c>
      <c r="J1766" s="1">
        <f>VLOOKUP(A1766,'Dados absolutos'!A:L,12,FALSE)</f>
        <v>5772.4285774934579</v>
      </c>
      <c r="K1766" s="1">
        <f t="shared" si="109"/>
        <v>0.4331885829960278</v>
      </c>
      <c r="L1766" s="1">
        <f>VLOOKUP(A1766,'Dados absolutos'!A:M,13,FALSE)</f>
        <v>0.53888888888888897</v>
      </c>
      <c r="M1766" s="1">
        <f t="shared" si="110"/>
        <v>0.32697547683923711</v>
      </c>
      <c r="N1766" s="3">
        <f t="shared" si="111"/>
        <v>-0.63006094239472166</v>
      </c>
      <c r="O1766" s="4" t="s">
        <v>7148</v>
      </c>
    </row>
    <row r="1767" spans="1:15" x14ac:dyDescent="0.25">
      <c r="A1767">
        <v>320334</v>
      </c>
      <c r="B1767">
        <v>3203346</v>
      </c>
      <c r="C1767" t="s">
        <v>3081</v>
      </c>
      <c r="D1767" t="s">
        <v>3036</v>
      </c>
      <c r="E1767" t="s">
        <v>2182</v>
      </c>
      <c r="F1767" t="s">
        <v>10</v>
      </c>
      <c r="G1767">
        <f>VLOOKUP(A1767,'Dados absolutos'!A:H,8,FALSE)</f>
        <v>17641</v>
      </c>
      <c r="H1767" s="1">
        <f t="shared" si="108"/>
        <v>8.4391490558174798E-2</v>
      </c>
      <c r="I1767">
        <f>VLOOKUP(A1767,'Dados absolutos'!A:I,9,FALSE)</f>
        <v>0.71</v>
      </c>
      <c r="J1767" s="1">
        <f>VLOOKUP(A1767,'Dados absolutos'!A:L,12,FALSE)</f>
        <v>6064.7355597755231</v>
      </c>
      <c r="K1767" s="1">
        <f t="shared" si="109"/>
        <v>0.45696981627402744</v>
      </c>
      <c r="L1767" s="1">
        <f>VLOOKUP(A1767,'Dados absolutos'!A:M,13,FALSE)</f>
        <v>0.79444444444444451</v>
      </c>
      <c r="M1767" s="1">
        <f t="shared" si="110"/>
        <v>0.452316076294278</v>
      </c>
      <c r="N1767" s="3">
        <f t="shared" si="111"/>
        <v>-0.63026224942157461</v>
      </c>
      <c r="O1767" s="4" t="s">
        <v>7149</v>
      </c>
    </row>
    <row r="1768" spans="1:15" x14ac:dyDescent="0.25">
      <c r="A1768">
        <v>410390</v>
      </c>
      <c r="B1768">
        <v>4103909</v>
      </c>
      <c r="C1768" t="s">
        <v>3876</v>
      </c>
      <c r="D1768" t="s">
        <v>3827</v>
      </c>
      <c r="E1768" t="s">
        <v>3828</v>
      </c>
      <c r="F1768" t="s">
        <v>10</v>
      </c>
      <c r="G1768">
        <f>VLOOKUP(A1768,'Dados absolutos'!A:H,8,FALSE)</f>
        <v>15723</v>
      </c>
      <c r="H1768" s="1">
        <f t="shared" si="108"/>
        <v>7.4761381152500167E-2</v>
      </c>
      <c r="I1768">
        <f>VLOOKUP(A1768,'Dados absolutos'!A:I,9,FALSE)</f>
        <v>0.70399999999999996</v>
      </c>
      <c r="J1768" s="1">
        <f>VLOOKUP(A1768,'Dados absolutos'!A:L,12,FALSE)</f>
        <v>5585.5996381097757</v>
      </c>
      <c r="K1768" s="1">
        <f t="shared" si="109"/>
        <v>0.41798873194944125</v>
      </c>
      <c r="L1768" s="1">
        <f>VLOOKUP(A1768,'Dados absolutos'!A:M,13,FALSE)</f>
        <v>0.72222222222222221</v>
      </c>
      <c r="M1768" s="1">
        <f t="shared" si="110"/>
        <v>0.41689373297002724</v>
      </c>
      <c r="N1768" s="3">
        <f t="shared" si="111"/>
        <v>-0.63033361782691366</v>
      </c>
      <c r="O1768" s="4" t="s">
        <v>7150</v>
      </c>
    </row>
    <row r="1769" spans="1:15" x14ac:dyDescent="0.25">
      <c r="A1769">
        <v>290510</v>
      </c>
      <c r="B1769">
        <v>2905107</v>
      </c>
      <c r="C1769" t="s">
        <v>1846</v>
      </c>
      <c r="D1769" t="s">
        <v>1784</v>
      </c>
      <c r="E1769" t="s">
        <v>466</v>
      </c>
      <c r="F1769" t="s">
        <v>10</v>
      </c>
      <c r="G1769">
        <f>VLOOKUP(A1769,'Dados absolutos'!A:H,8,FALSE)</f>
        <v>10384</v>
      </c>
      <c r="H1769" s="1">
        <f t="shared" si="108"/>
        <v>4.7954731456516388E-2</v>
      </c>
      <c r="I1769">
        <f>VLOOKUP(A1769,'Dados absolutos'!A:I,9,FALSE)</f>
        <v>0.54600000000000004</v>
      </c>
      <c r="J1769" s="1">
        <f>VLOOKUP(A1769,'Dados absolutos'!A:L,12,FALSE)</f>
        <v>5394.2852330508476</v>
      </c>
      <c r="K1769" s="1">
        <f t="shared" si="109"/>
        <v>0.40242395665523428</v>
      </c>
      <c r="L1769" s="1">
        <f>VLOOKUP(A1769,'Dados absolutos'!A:M,13,FALSE)</f>
        <v>0.42222222222222222</v>
      </c>
      <c r="M1769" s="1">
        <f t="shared" si="110"/>
        <v>0.26975476839237061</v>
      </c>
      <c r="N1769" s="3">
        <f t="shared" si="111"/>
        <v>-0.63071445680634719</v>
      </c>
      <c r="O1769" s="4" t="s">
        <v>7151</v>
      </c>
    </row>
    <row r="1770" spans="1:15" x14ac:dyDescent="0.25">
      <c r="A1770">
        <v>220330</v>
      </c>
      <c r="B1770">
        <v>2203305</v>
      </c>
      <c r="C1770" t="s">
        <v>753</v>
      </c>
      <c r="D1770" t="s">
        <v>682</v>
      </c>
      <c r="E1770" t="s">
        <v>466</v>
      </c>
      <c r="F1770" t="s">
        <v>10</v>
      </c>
      <c r="G1770">
        <f>VLOOKUP(A1770,'Dados absolutos'!A:H,8,FALSE)</f>
        <v>16352</v>
      </c>
      <c r="H1770" s="1">
        <f t="shared" si="108"/>
        <v>7.7919534862703158E-2</v>
      </c>
      <c r="I1770">
        <f>VLOOKUP(A1770,'Dados absolutos'!A:I,9,FALSE)</f>
        <v>0.61799999999999999</v>
      </c>
      <c r="J1770" s="1">
        <f>VLOOKUP(A1770,'Dados absolutos'!A:L,12,FALSE)</f>
        <v>5413.5165998043049</v>
      </c>
      <c r="K1770" s="1">
        <f t="shared" si="109"/>
        <v>0.40398856388920523</v>
      </c>
      <c r="L1770" s="1">
        <f>VLOOKUP(A1770,'Dados absolutos'!A:M,13,FALSE)</f>
        <v>0.51111111111111107</v>
      </c>
      <c r="M1770" s="1">
        <f t="shared" si="110"/>
        <v>0.3133514986376022</v>
      </c>
      <c r="N1770" s="3">
        <f t="shared" si="111"/>
        <v>-0.63071753038889988</v>
      </c>
      <c r="O1770" s="4" t="s">
        <v>7152</v>
      </c>
    </row>
    <row r="1771" spans="1:15" x14ac:dyDescent="0.25">
      <c r="A1771">
        <v>210635</v>
      </c>
      <c r="B1771">
        <v>2106359</v>
      </c>
      <c r="C1771" t="s">
        <v>575</v>
      </c>
      <c r="D1771" t="s">
        <v>465</v>
      </c>
      <c r="E1771" t="s">
        <v>466</v>
      </c>
      <c r="F1771" t="s">
        <v>10</v>
      </c>
      <c r="G1771">
        <f>VLOOKUP(A1771,'Dados absolutos'!A:H,8,FALSE)</f>
        <v>7027</v>
      </c>
      <c r="H1771" s="1">
        <f t="shared" si="108"/>
        <v>3.1099529540536335E-2</v>
      </c>
      <c r="I1771">
        <f>VLOOKUP(A1771,'Dados absolutos'!A:I,9,FALSE)</f>
        <v>0.45200000000000001</v>
      </c>
      <c r="J1771" s="1">
        <f>VLOOKUP(A1771,'Dados absolutos'!A:L,12,FALSE)</f>
        <v>5676.8551074427214</v>
      </c>
      <c r="K1771" s="1">
        <f t="shared" si="109"/>
        <v>0.42541300757624101</v>
      </c>
      <c r="L1771" s="1">
        <f>VLOOKUP(A1771,'Dados absolutos'!A:M,13,FALSE)</f>
        <v>0.31111111111111112</v>
      </c>
      <c r="M1771" s="1">
        <f t="shared" si="110"/>
        <v>0.21525885558583108</v>
      </c>
      <c r="N1771" s="3">
        <f t="shared" si="111"/>
        <v>-0.63105462244987365</v>
      </c>
      <c r="O1771" s="4" t="s">
        <v>7153</v>
      </c>
    </row>
    <row r="1772" spans="1:15" x14ac:dyDescent="0.25">
      <c r="A1772">
        <v>421565</v>
      </c>
      <c r="B1772">
        <v>4215653</v>
      </c>
      <c r="C1772" t="s">
        <v>4402</v>
      </c>
      <c r="D1772" t="s">
        <v>4197</v>
      </c>
      <c r="E1772" t="s">
        <v>3828</v>
      </c>
      <c r="F1772" t="s">
        <v>10</v>
      </c>
      <c r="G1772">
        <f>VLOOKUP(A1772,'Dados absolutos'!A:H,8,FALSE)</f>
        <v>9792</v>
      </c>
      <c r="H1772" s="1">
        <f t="shared" si="108"/>
        <v>4.4982351493972395E-2</v>
      </c>
      <c r="I1772">
        <f>VLOOKUP(A1772,'Dados absolutos'!A:I,9,FALSE)</f>
        <v>0.70499999999999996</v>
      </c>
      <c r="J1772" s="1">
        <f>VLOOKUP(A1772,'Dados absolutos'!A:L,12,FALSE)</f>
        <v>5417.6021823937908</v>
      </c>
      <c r="K1772" s="1">
        <f t="shared" si="109"/>
        <v>0.40432095482930031</v>
      </c>
      <c r="L1772" s="1">
        <f>VLOOKUP(A1772,'Dados absolutos'!A:M,13,FALSE)</f>
        <v>0.75555555555555554</v>
      </c>
      <c r="M1772" s="1">
        <f t="shared" si="110"/>
        <v>0.43324250681198911</v>
      </c>
      <c r="N1772" s="3">
        <f t="shared" si="111"/>
        <v>-0.63109609652333876</v>
      </c>
      <c r="O1772" s="4" t="s">
        <v>7154</v>
      </c>
    </row>
    <row r="1773" spans="1:15" x14ac:dyDescent="0.25">
      <c r="A1773">
        <v>250800</v>
      </c>
      <c r="B1773">
        <v>2508000</v>
      </c>
      <c r="C1773" t="s">
        <v>1342</v>
      </c>
      <c r="D1773" t="s">
        <v>1247</v>
      </c>
      <c r="E1773" t="s">
        <v>466</v>
      </c>
      <c r="F1773" t="s">
        <v>10</v>
      </c>
      <c r="G1773">
        <f>VLOOKUP(A1773,'Dados absolutos'!A:H,8,FALSE)</f>
        <v>9234</v>
      </c>
      <c r="H1773" s="1">
        <f t="shared" si="108"/>
        <v>4.2180682542790726E-2</v>
      </c>
      <c r="I1773">
        <f>VLOOKUP(A1773,'Dados absolutos'!A:I,9,FALSE)</f>
        <v>0.56999999999999995</v>
      </c>
      <c r="J1773" s="1">
        <f>VLOOKUP(A1773,'Dados absolutos'!A:L,12,FALSE)</f>
        <v>4668.3960569633955</v>
      </c>
      <c r="K1773" s="1">
        <f t="shared" si="109"/>
        <v>0.34336775589074836</v>
      </c>
      <c r="L1773" s="1">
        <f>VLOOKUP(A1773,'Dados absolutos'!A:M,13,FALSE)</f>
        <v>0.3611111111111111</v>
      </c>
      <c r="M1773" s="1">
        <f t="shared" si="110"/>
        <v>0.23978201634877389</v>
      </c>
      <c r="N1773" s="3">
        <f t="shared" si="111"/>
        <v>-0.63140505699918381</v>
      </c>
      <c r="O1773" s="4" t="s">
        <v>7155</v>
      </c>
    </row>
    <row r="1774" spans="1:15" x14ac:dyDescent="0.25">
      <c r="A1774">
        <v>220192</v>
      </c>
      <c r="B1774">
        <v>2201929</v>
      </c>
      <c r="C1774" t="s">
        <v>714</v>
      </c>
      <c r="D1774" t="s">
        <v>682</v>
      </c>
      <c r="E1774" t="s">
        <v>466</v>
      </c>
      <c r="F1774" t="s">
        <v>10</v>
      </c>
      <c r="G1774">
        <f>VLOOKUP(A1774,'Dados absolutos'!A:H,8,FALSE)</f>
        <v>5913</v>
      </c>
      <c r="H1774" s="1">
        <f t="shared" si="108"/>
        <v>2.5506233462370773E-2</v>
      </c>
      <c r="I1774">
        <f>VLOOKUP(A1774,'Dados absolutos'!A:I,9,FALSE)</f>
        <v>0.54200000000000004</v>
      </c>
      <c r="J1774" s="1">
        <f>VLOOKUP(A1774,'Dados absolutos'!A:L,12,FALSE)</f>
        <v>5209.8865026213425</v>
      </c>
      <c r="K1774" s="1">
        <f t="shared" si="109"/>
        <v>0.38742182023592886</v>
      </c>
      <c r="L1774" s="1">
        <f>VLOOKUP(A1774,'Dados absolutos'!A:M,13,FALSE)</f>
        <v>0.42777777777777776</v>
      </c>
      <c r="M1774" s="1">
        <f t="shared" si="110"/>
        <v>0.27247956403269757</v>
      </c>
      <c r="N1774" s="3">
        <f t="shared" si="111"/>
        <v>-0.63143602274086053</v>
      </c>
      <c r="O1774" s="4" t="s">
        <v>7156</v>
      </c>
    </row>
    <row r="1775" spans="1:15" x14ac:dyDescent="0.25">
      <c r="A1775">
        <v>280410</v>
      </c>
      <c r="B1775">
        <v>2804102</v>
      </c>
      <c r="C1775" t="s">
        <v>1750</v>
      </c>
      <c r="D1775" t="s">
        <v>1716</v>
      </c>
      <c r="E1775" t="s">
        <v>466</v>
      </c>
      <c r="F1775" t="s">
        <v>10</v>
      </c>
      <c r="G1775">
        <f>VLOOKUP(A1775,'Dados absolutos'!A:H,8,FALSE)</f>
        <v>11050</v>
      </c>
      <c r="H1775" s="1">
        <f t="shared" si="108"/>
        <v>5.1298658914378389E-2</v>
      </c>
      <c r="I1775">
        <f>VLOOKUP(A1775,'Dados absolutos'!A:I,9,FALSE)</f>
        <v>0.58699999999999997</v>
      </c>
      <c r="J1775" s="1">
        <f>VLOOKUP(A1775,'Dados absolutos'!A:L,12,FALSE)</f>
        <v>5412.1080923076925</v>
      </c>
      <c r="K1775" s="1">
        <f t="shared" si="109"/>
        <v>0.40387397187676255</v>
      </c>
      <c r="L1775" s="1">
        <f>VLOOKUP(A1775,'Dados absolutos'!A:M,13,FALSE)</f>
        <v>0.5</v>
      </c>
      <c r="M1775" s="1">
        <f t="shared" si="110"/>
        <v>0.30790190735694822</v>
      </c>
      <c r="N1775" s="3">
        <f t="shared" si="111"/>
        <v>-0.63167340560543594</v>
      </c>
      <c r="O1775" s="4" t="s">
        <v>7157</v>
      </c>
    </row>
    <row r="1776" spans="1:15" x14ac:dyDescent="0.25">
      <c r="A1776">
        <v>410720</v>
      </c>
      <c r="B1776">
        <v>4107207</v>
      </c>
      <c r="C1776" t="s">
        <v>3917</v>
      </c>
      <c r="D1776" t="s">
        <v>3827</v>
      </c>
      <c r="E1776" t="s">
        <v>3828</v>
      </c>
      <c r="F1776" t="s">
        <v>10</v>
      </c>
      <c r="G1776">
        <f>VLOOKUP(A1776,'Dados absolutos'!A:H,8,FALSE)</f>
        <v>44869</v>
      </c>
      <c r="H1776" s="1">
        <f t="shared" si="108"/>
        <v>0.22110088518680304</v>
      </c>
      <c r="I1776">
        <f>VLOOKUP(A1776,'Dados absolutos'!A:I,9,FALSE)</f>
        <v>0.76700000000000002</v>
      </c>
      <c r="J1776" s="1">
        <f>VLOOKUP(A1776,'Dados absolutos'!A:L,12,FALSE)</f>
        <v>5756.9065617687047</v>
      </c>
      <c r="K1776" s="1">
        <f t="shared" si="109"/>
        <v>0.43192575761288682</v>
      </c>
      <c r="L1776" s="1">
        <f>VLOOKUP(A1776,'Dados absolutos'!A:M,13,FALSE)</f>
        <v>0.57777777777777772</v>
      </c>
      <c r="M1776" s="1">
        <f t="shared" si="110"/>
        <v>0.34604904632152589</v>
      </c>
      <c r="N1776" s="3">
        <f t="shared" si="111"/>
        <v>-0.63177582610455796</v>
      </c>
      <c r="O1776" s="4" t="s">
        <v>7158</v>
      </c>
    </row>
    <row r="1777" spans="1:15" x14ac:dyDescent="0.25">
      <c r="A1777">
        <v>290755</v>
      </c>
      <c r="B1777">
        <v>2907558</v>
      </c>
      <c r="C1777" t="s">
        <v>1876</v>
      </c>
      <c r="D1777" t="s">
        <v>1784</v>
      </c>
      <c r="E1777" t="s">
        <v>466</v>
      </c>
      <c r="F1777" t="s">
        <v>10</v>
      </c>
      <c r="G1777">
        <f>VLOOKUP(A1777,'Dados absolutos'!A:H,8,FALSE)</f>
        <v>8841</v>
      </c>
      <c r="H1777" s="1">
        <f t="shared" si="108"/>
        <v>4.0207464087926213E-2</v>
      </c>
      <c r="I1777">
        <f>VLOOKUP(A1777,'Dados absolutos'!A:I,9,FALSE)</f>
        <v>0.57099999999999995</v>
      </c>
      <c r="J1777" s="1">
        <f>VLOOKUP(A1777,'Dados absolutos'!A:L,12,FALSE)</f>
        <v>4871.5379979640311</v>
      </c>
      <c r="K1777" s="1">
        <f t="shared" si="109"/>
        <v>0.35989478459791779</v>
      </c>
      <c r="L1777" s="1">
        <f>VLOOKUP(A1777,'Dados absolutos'!A:M,13,FALSE)</f>
        <v>0.4</v>
      </c>
      <c r="M1777" s="1">
        <f t="shared" si="110"/>
        <v>0.25885558583106272</v>
      </c>
      <c r="N1777" s="3">
        <f t="shared" si="111"/>
        <v>-0.63183173467892884</v>
      </c>
      <c r="O1777" s="4" t="s">
        <v>7159</v>
      </c>
    </row>
    <row r="1778" spans="1:15" x14ac:dyDescent="0.25">
      <c r="A1778">
        <v>210680</v>
      </c>
      <c r="B1778">
        <v>2106805</v>
      </c>
      <c r="C1778" t="s">
        <v>584</v>
      </c>
      <c r="D1778" t="s">
        <v>465</v>
      </c>
      <c r="E1778" t="s">
        <v>466</v>
      </c>
      <c r="F1778" t="s">
        <v>10</v>
      </c>
      <c r="G1778">
        <f>VLOOKUP(A1778,'Dados absolutos'!A:H,8,FALSE)</f>
        <v>13978</v>
      </c>
      <c r="H1778" s="1">
        <f t="shared" si="108"/>
        <v>6.5999889539933826E-2</v>
      </c>
      <c r="I1778">
        <f>VLOOKUP(A1778,'Dados absolutos'!A:I,9,FALSE)</f>
        <v>0.622</v>
      </c>
      <c r="J1778" s="1">
        <f>VLOOKUP(A1778,'Dados absolutos'!A:L,12,FALSE)</f>
        <v>4026.8837079696664</v>
      </c>
      <c r="K1778" s="1">
        <f t="shared" si="109"/>
        <v>0.29117620472411915</v>
      </c>
      <c r="L1778" s="1">
        <f>VLOOKUP(A1778,'Dados absolutos'!A:M,13,FALSE)</f>
        <v>0.31111111111111112</v>
      </c>
      <c r="M1778" s="1">
        <f t="shared" si="110"/>
        <v>0.21525885558583108</v>
      </c>
      <c r="N1778" s="3">
        <f t="shared" si="111"/>
        <v>-0.63191745959835433</v>
      </c>
      <c r="O1778" s="4" t="s">
        <v>7160</v>
      </c>
    </row>
    <row r="1779" spans="1:15" x14ac:dyDescent="0.25">
      <c r="A1779">
        <v>260430</v>
      </c>
      <c r="B1779">
        <v>2604304</v>
      </c>
      <c r="C1779" t="s">
        <v>949</v>
      </c>
      <c r="D1779" t="s">
        <v>1452</v>
      </c>
      <c r="E1779" t="s">
        <v>466</v>
      </c>
      <c r="F1779" t="s">
        <v>10</v>
      </c>
      <c r="G1779">
        <f>VLOOKUP(A1779,'Dados absolutos'!A:H,8,FALSE)</f>
        <v>10518</v>
      </c>
      <c r="H1779" s="1">
        <f t="shared" si="108"/>
        <v>4.8627533677767905E-2</v>
      </c>
      <c r="I1779">
        <f>VLOOKUP(A1779,'Dados absolutos'!A:I,9,FALSE)</f>
        <v>0.61499999999999999</v>
      </c>
      <c r="J1779" s="1">
        <f>VLOOKUP(A1779,'Dados absolutos'!A:L,12,FALSE)</f>
        <v>4839.8147423464534</v>
      </c>
      <c r="K1779" s="1">
        <f t="shared" si="109"/>
        <v>0.35731387415818278</v>
      </c>
      <c r="L1779" s="1">
        <f>VLOOKUP(A1779,'Dados absolutos'!A:M,13,FALSE)</f>
        <v>0.46666666666666667</v>
      </c>
      <c r="M1779" s="1">
        <f t="shared" si="110"/>
        <v>0.29155313351498641</v>
      </c>
      <c r="N1779" s="3">
        <f t="shared" si="111"/>
        <v>-0.63213320696542841</v>
      </c>
      <c r="O1779" s="4" t="s">
        <v>7161</v>
      </c>
    </row>
    <row r="1780" spans="1:15" x14ac:dyDescent="0.25">
      <c r="A1780">
        <v>520790</v>
      </c>
      <c r="B1780">
        <v>5207907</v>
      </c>
      <c r="C1780" t="s">
        <v>5219</v>
      </c>
      <c r="D1780" t="s">
        <v>5136</v>
      </c>
      <c r="E1780" t="s">
        <v>4932</v>
      </c>
      <c r="F1780" t="s">
        <v>10</v>
      </c>
      <c r="G1780">
        <f>VLOOKUP(A1780,'Dados absolutos'!A:H,8,FALSE)</f>
        <v>13744</v>
      </c>
      <c r="H1780" s="1">
        <f t="shared" si="108"/>
        <v>6.4824996108793123E-2</v>
      </c>
      <c r="I1780">
        <f>VLOOKUP(A1780,'Dados absolutos'!A:I,9,FALSE)</f>
        <v>0.59699999999999998</v>
      </c>
      <c r="J1780" s="1">
        <f>VLOOKUP(A1780,'Dados absolutos'!A:L,12,FALSE)</f>
        <v>4859.1872169674043</v>
      </c>
      <c r="K1780" s="1">
        <f t="shared" si="109"/>
        <v>0.3588899615117459</v>
      </c>
      <c r="L1780" s="1">
        <f>VLOOKUP(A1780,'Dados absolutos'!A:M,13,FALSE)</f>
        <v>0.4</v>
      </c>
      <c r="M1780" s="1">
        <f t="shared" si="110"/>
        <v>0.25885558583106272</v>
      </c>
      <c r="N1780" s="3">
        <f t="shared" si="111"/>
        <v>-0.63220937957189005</v>
      </c>
      <c r="O1780" s="4" t="s">
        <v>7162</v>
      </c>
    </row>
    <row r="1781" spans="1:15" x14ac:dyDescent="0.25">
      <c r="A1781">
        <v>352150</v>
      </c>
      <c r="B1781">
        <v>3521507</v>
      </c>
      <c r="C1781" t="s">
        <v>3442</v>
      </c>
      <c r="D1781" t="s">
        <v>3202</v>
      </c>
      <c r="E1781" t="s">
        <v>2182</v>
      </c>
      <c r="F1781" t="s">
        <v>10</v>
      </c>
      <c r="G1781">
        <f>VLOOKUP(A1781,'Dados absolutos'!A:H,8,FALSE)</f>
        <v>6867</v>
      </c>
      <c r="H1781" s="1">
        <f t="shared" si="108"/>
        <v>3.0296183604713631E-2</v>
      </c>
      <c r="I1781">
        <f>VLOOKUP(A1781,'Dados absolutos'!A:I,9,FALSE)</f>
        <v>0.71299999999999997</v>
      </c>
      <c r="J1781" s="1">
        <f>VLOOKUP(A1781,'Dados absolutos'!A:L,12,FALSE)</f>
        <v>6191.5148711227603</v>
      </c>
      <c r="K1781" s="1">
        <f t="shared" si="109"/>
        <v>0.46728420683163469</v>
      </c>
      <c r="L1781" s="1">
        <f>VLOOKUP(A1781,'Dados absolutos'!A:M,13,FALSE)</f>
        <v>0.9277777777777777</v>
      </c>
      <c r="M1781" s="1">
        <f t="shared" si="110"/>
        <v>0.51771117166212544</v>
      </c>
      <c r="N1781" s="3">
        <f t="shared" si="111"/>
        <v>-0.63227685156479563</v>
      </c>
      <c r="O1781" s="4" t="s">
        <v>7163</v>
      </c>
    </row>
    <row r="1782" spans="1:15" x14ac:dyDescent="0.25">
      <c r="A1782">
        <v>355110</v>
      </c>
      <c r="B1782">
        <v>3551108</v>
      </c>
      <c r="C1782" t="s">
        <v>3755</v>
      </c>
      <c r="D1782" t="s">
        <v>3202</v>
      </c>
      <c r="E1782" t="s">
        <v>2182</v>
      </c>
      <c r="F1782" t="s">
        <v>10</v>
      </c>
      <c r="G1782">
        <f>VLOOKUP(A1782,'Dados absolutos'!A:H,8,FALSE)</f>
        <v>10369</v>
      </c>
      <c r="H1782" s="1">
        <f t="shared" si="108"/>
        <v>4.787941777503301E-2</v>
      </c>
      <c r="I1782">
        <f>VLOOKUP(A1782,'Dados absolutos'!A:I,9,FALSE)</f>
        <v>0.70699999999999996</v>
      </c>
      <c r="J1782" s="1">
        <f>VLOOKUP(A1782,'Dados absolutos'!A:L,12,FALSE)</f>
        <v>5611.2614041855531</v>
      </c>
      <c r="K1782" s="1">
        <f t="shared" si="109"/>
        <v>0.42007649749171161</v>
      </c>
      <c r="L1782" s="1">
        <f>VLOOKUP(A1782,'Dados absolutos'!A:M,13,FALSE)</f>
        <v>0.78333333333333344</v>
      </c>
      <c r="M1782" s="1">
        <f t="shared" si="110"/>
        <v>0.44686648501362408</v>
      </c>
      <c r="N1782" s="3">
        <f t="shared" si="111"/>
        <v>-0.63233059470305442</v>
      </c>
      <c r="O1782" s="4" t="s">
        <v>7164</v>
      </c>
    </row>
    <row r="1783" spans="1:15" x14ac:dyDescent="0.25">
      <c r="A1783">
        <v>320140</v>
      </c>
      <c r="B1783">
        <v>3201407</v>
      </c>
      <c r="C1783" t="s">
        <v>3053</v>
      </c>
      <c r="D1783" t="s">
        <v>3036</v>
      </c>
      <c r="E1783" t="s">
        <v>2182</v>
      </c>
      <c r="F1783" t="s">
        <v>10</v>
      </c>
      <c r="G1783">
        <f>VLOOKUP(A1783,'Dados absolutos'!A:H,8,FALSE)</f>
        <v>36930</v>
      </c>
      <c r="H1783" s="1">
        <f t="shared" si="108"/>
        <v>0.18123986403370035</v>
      </c>
      <c r="I1783">
        <f>VLOOKUP(A1783,'Dados absolutos'!A:I,9,FALSE)</f>
        <v>0.72599999999999998</v>
      </c>
      <c r="J1783" s="1">
        <f>VLOOKUP(A1783,'Dados absolutos'!A:L,12,FALSE)</f>
        <v>4977.9996401299759</v>
      </c>
      <c r="K1783" s="1">
        <f t="shared" si="109"/>
        <v>0.36855618956245667</v>
      </c>
      <c r="L1783" s="1">
        <f>VLOOKUP(A1783,'Dados absolutos'!A:M,13,FALSE)</f>
        <v>0.44444444444444448</v>
      </c>
      <c r="M1783" s="1">
        <f t="shared" si="110"/>
        <v>0.28065395095367851</v>
      </c>
      <c r="N1783" s="3">
        <f t="shared" si="111"/>
        <v>-0.6326623745750779</v>
      </c>
      <c r="O1783" s="4" t="s">
        <v>7165</v>
      </c>
    </row>
    <row r="1784" spans="1:15" x14ac:dyDescent="0.25">
      <c r="A1784">
        <v>270600</v>
      </c>
      <c r="B1784">
        <v>2706000</v>
      </c>
      <c r="C1784" t="s">
        <v>1679</v>
      </c>
      <c r="D1784" t="s">
        <v>1620</v>
      </c>
      <c r="E1784" t="s">
        <v>466</v>
      </c>
      <c r="F1784" t="s">
        <v>10</v>
      </c>
      <c r="G1784">
        <f>VLOOKUP(A1784,'Dados absolutos'!A:H,8,FALSE)</f>
        <v>10812</v>
      </c>
      <c r="H1784" s="1">
        <f t="shared" si="108"/>
        <v>5.0103681834842116E-2</v>
      </c>
      <c r="I1784">
        <f>VLOOKUP(A1784,'Dados absolutos'!A:I,9,FALSE)</f>
        <v>0.49299999999999999</v>
      </c>
      <c r="J1784" s="1">
        <f>VLOOKUP(A1784,'Dados absolutos'!A:L,12,FALSE)</f>
        <v>5998.807682204957</v>
      </c>
      <c r="K1784" s="1">
        <f t="shared" si="109"/>
        <v>0.45160611875373996</v>
      </c>
      <c r="L1784" s="1">
        <f>VLOOKUP(A1784,'Dados absolutos'!A:M,13,FALSE)</f>
        <v>0.40555555555555556</v>
      </c>
      <c r="M1784" s="1">
        <f t="shared" si="110"/>
        <v>0.26158038147138968</v>
      </c>
      <c r="N1784" s="3">
        <f t="shared" si="111"/>
        <v>-0.63292205544750813</v>
      </c>
      <c r="O1784" s="4" t="s">
        <v>7166</v>
      </c>
    </row>
    <row r="1785" spans="1:15" x14ac:dyDescent="0.25">
      <c r="A1785">
        <v>291185</v>
      </c>
      <c r="B1785">
        <v>2911857</v>
      </c>
      <c r="C1785" t="s">
        <v>1924</v>
      </c>
      <c r="D1785" t="s">
        <v>1784</v>
      </c>
      <c r="E1785" t="s">
        <v>466</v>
      </c>
      <c r="F1785" t="s">
        <v>10</v>
      </c>
      <c r="G1785">
        <f>VLOOKUP(A1785,'Dados absolutos'!A:H,8,FALSE)</f>
        <v>12309</v>
      </c>
      <c r="H1785" s="1">
        <f t="shared" si="108"/>
        <v>5.7619987246883268E-2</v>
      </c>
      <c r="I1785">
        <f>VLOOKUP(A1785,'Dados absolutos'!A:I,9,FALSE)</f>
        <v>0.56299999999999994</v>
      </c>
      <c r="J1785" s="1">
        <f>VLOOKUP(A1785,'Dados absolutos'!A:L,12,FALSE)</f>
        <v>5269.6889511739373</v>
      </c>
      <c r="K1785" s="1">
        <f t="shared" si="109"/>
        <v>0.39228717093170007</v>
      </c>
      <c r="L1785" s="1">
        <f>VLOOKUP(A1785,'Dados absolutos'!A:M,13,FALSE)</f>
        <v>0.41111111111111109</v>
      </c>
      <c r="M1785" s="1">
        <f t="shared" si="110"/>
        <v>0.26430517711171664</v>
      </c>
      <c r="N1785" s="3">
        <f t="shared" si="111"/>
        <v>-0.63336200657310016</v>
      </c>
      <c r="O1785" s="4" t="s">
        <v>7167</v>
      </c>
    </row>
    <row r="1786" spans="1:15" x14ac:dyDescent="0.25">
      <c r="A1786">
        <v>520650</v>
      </c>
      <c r="B1786">
        <v>5206503</v>
      </c>
      <c r="C1786" t="s">
        <v>5208</v>
      </c>
      <c r="D1786" t="s">
        <v>5136</v>
      </c>
      <c r="E1786" t="s">
        <v>4932</v>
      </c>
      <c r="F1786" t="s">
        <v>10</v>
      </c>
      <c r="G1786">
        <f>VLOOKUP(A1786,'Dados absolutos'!A:H,8,FALSE)</f>
        <v>3883</v>
      </c>
      <c r="H1786" s="1">
        <f t="shared" si="108"/>
        <v>1.5313781901620247E-2</v>
      </c>
      <c r="I1786">
        <f>VLOOKUP(A1786,'Dados absolutos'!A:I,9,FALSE)</f>
        <v>0.70599999999999996</v>
      </c>
      <c r="J1786" s="1">
        <f>VLOOKUP(A1786,'Dados absolutos'!A:L,12,FALSE)</f>
        <v>6542.87821529745</v>
      </c>
      <c r="K1786" s="1">
        <f t="shared" si="109"/>
        <v>0.49587009139696914</v>
      </c>
      <c r="L1786" s="1">
        <f>VLOOKUP(A1786,'Dados absolutos'!A:M,13,FALSE)</f>
        <v>1</v>
      </c>
      <c r="M1786" s="1">
        <f t="shared" si="110"/>
        <v>0.55313351498637608</v>
      </c>
      <c r="N1786" s="3">
        <f t="shared" si="111"/>
        <v>-0.63342279450897276</v>
      </c>
      <c r="O1786" s="4" t="s">
        <v>7168</v>
      </c>
    </row>
    <row r="1787" spans="1:15" x14ac:dyDescent="0.25">
      <c r="A1787">
        <v>355470</v>
      </c>
      <c r="B1787">
        <v>3554706</v>
      </c>
      <c r="C1787" t="s">
        <v>3793</v>
      </c>
      <c r="D1787" t="s">
        <v>3202</v>
      </c>
      <c r="E1787" t="s">
        <v>2182</v>
      </c>
      <c r="F1787" t="s">
        <v>10</v>
      </c>
      <c r="G1787">
        <f>VLOOKUP(A1787,'Dados absolutos'!A:H,8,FALSE)</f>
        <v>9335</v>
      </c>
      <c r="H1787" s="1">
        <f t="shared" si="108"/>
        <v>4.2687794664778803E-2</v>
      </c>
      <c r="I1787">
        <f>VLOOKUP(A1787,'Dados absolutos'!A:I,9,FALSE)</f>
        <v>0.74399999999999999</v>
      </c>
      <c r="J1787" s="1">
        <f>VLOOKUP(A1787,'Dados absolutos'!A:L,12,FALSE)</f>
        <v>5911.1225184788427</v>
      </c>
      <c r="K1787" s="1">
        <f t="shared" si="109"/>
        <v>0.44447231265266601</v>
      </c>
      <c r="L1787" s="1">
        <f>VLOOKUP(A1787,'Dados absolutos'!A:M,13,FALSE)</f>
        <v>0.91666666666666674</v>
      </c>
      <c r="M1787" s="1">
        <f t="shared" si="110"/>
        <v>0.5122615803814714</v>
      </c>
      <c r="N1787" s="3">
        <f t="shared" si="111"/>
        <v>-0.63352293760641576</v>
      </c>
      <c r="O1787" s="4" t="s">
        <v>7169</v>
      </c>
    </row>
    <row r="1788" spans="1:15" x14ac:dyDescent="0.25">
      <c r="A1788">
        <v>260840</v>
      </c>
      <c r="B1788">
        <v>2608404</v>
      </c>
      <c r="C1788" t="s">
        <v>791</v>
      </c>
      <c r="D1788" t="s">
        <v>1452</v>
      </c>
      <c r="E1788" t="s">
        <v>466</v>
      </c>
      <c r="F1788" t="s">
        <v>10</v>
      </c>
      <c r="G1788">
        <f>VLOOKUP(A1788,'Dados absolutos'!A:H,8,FALSE)</f>
        <v>13648</v>
      </c>
      <c r="H1788" s="1">
        <f t="shared" si="108"/>
        <v>6.4342988547299501E-2</v>
      </c>
      <c r="I1788">
        <f>VLOOKUP(A1788,'Dados absolutos'!A:I,9,FALSE)</f>
        <v>0.50900000000000001</v>
      </c>
      <c r="J1788" s="1">
        <f>VLOOKUP(A1788,'Dados absolutos'!A:L,12,FALSE)</f>
        <v>5485</v>
      </c>
      <c r="K1788" s="1">
        <f t="shared" si="109"/>
        <v>0.40980424233207602</v>
      </c>
      <c r="L1788" s="1">
        <f>VLOOKUP(A1788,'Dados absolutos'!A:M,13,FALSE)</f>
        <v>0.32222222222222224</v>
      </c>
      <c r="M1788" s="1">
        <f t="shared" si="110"/>
        <v>0.22070844686648505</v>
      </c>
      <c r="N1788" s="3">
        <f t="shared" si="111"/>
        <v>-0.6337528069182915</v>
      </c>
      <c r="O1788" s="4" t="s">
        <v>7170</v>
      </c>
    </row>
    <row r="1789" spans="1:15" x14ac:dyDescent="0.25">
      <c r="A1789">
        <v>230150</v>
      </c>
      <c r="B1789">
        <v>2301505</v>
      </c>
      <c r="C1789" t="s">
        <v>922</v>
      </c>
      <c r="D1789" t="s">
        <v>905</v>
      </c>
      <c r="E1789" t="s">
        <v>466</v>
      </c>
      <c r="F1789" t="s">
        <v>10</v>
      </c>
      <c r="G1789">
        <f>VLOOKUP(A1789,'Dados absolutos'!A:H,8,FALSE)</f>
        <v>7429</v>
      </c>
      <c r="H1789" s="1">
        <f t="shared" si="108"/>
        <v>3.311793620429087E-2</v>
      </c>
      <c r="I1789">
        <f>VLOOKUP(A1789,'Dados absolutos'!A:I,9,FALSE)</f>
        <v>0.61799999999999999</v>
      </c>
      <c r="J1789" s="1">
        <f>VLOOKUP(A1789,'Dados absolutos'!A:L,12,FALSE)</f>
        <v>5570.6502409476379</v>
      </c>
      <c r="K1789" s="1">
        <f t="shared" si="109"/>
        <v>0.41677249312236048</v>
      </c>
      <c r="L1789" s="1">
        <f>VLOOKUP(A1789,'Dados absolutos'!A:M,13,FALSE)</f>
        <v>0.62222222222222223</v>
      </c>
      <c r="M1789" s="1">
        <f t="shared" si="110"/>
        <v>0.36784741144414174</v>
      </c>
      <c r="N1789" s="3">
        <f t="shared" si="111"/>
        <v>-0.63380714547392802</v>
      </c>
      <c r="O1789" s="4" t="s">
        <v>7171</v>
      </c>
    </row>
    <row r="1790" spans="1:15" x14ac:dyDescent="0.25">
      <c r="A1790">
        <v>352430</v>
      </c>
      <c r="B1790">
        <v>3524303</v>
      </c>
      <c r="C1790" t="s">
        <v>3470</v>
      </c>
      <c r="D1790" t="s">
        <v>3202</v>
      </c>
      <c r="E1790" t="s">
        <v>2182</v>
      </c>
      <c r="F1790" t="s">
        <v>10</v>
      </c>
      <c r="G1790">
        <f>VLOOKUP(A1790,'Dados absolutos'!A:H,8,FALSE)</f>
        <v>71821</v>
      </c>
      <c r="H1790" s="1">
        <f t="shared" si="108"/>
        <v>0.35642450807613713</v>
      </c>
      <c r="I1790">
        <f>VLOOKUP(A1790,'Dados absolutos'!A:I,9,FALSE)</f>
        <v>0.77800000000000002</v>
      </c>
      <c r="J1790" s="1">
        <f>VLOOKUP(A1790,'Dados absolutos'!A:L,12,FALSE)</f>
        <v>6510.8190536194152</v>
      </c>
      <c r="K1790" s="1">
        <f t="shared" si="109"/>
        <v>0.49326185263164685</v>
      </c>
      <c r="L1790" s="1">
        <f>VLOOKUP(A1790,'Dados absolutos'!A:M,13,FALSE)</f>
        <v>0.44444444444444448</v>
      </c>
      <c r="M1790" s="1">
        <f t="shared" si="110"/>
        <v>0.28065395095367851</v>
      </c>
      <c r="N1790" s="3">
        <f t="shared" si="111"/>
        <v>-0.63418339360183129</v>
      </c>
      <c r="O1790" s="4" t="s">
        <v>7172</v>
      </c>
    </row>
    <row r="1791" spans="1:15" x14ac:dyDescent="0.25">
      <c r="A1791">
        <v>310710</v>
      </c>
      <c r="B1791">
        <v>3107109</v>
      </c>
      <c r="C1791" t="s">
        <v>2257</v>
      </c>
      <c r="D1791" t="s">
        <v>2181</v>
      </c>
      <c r="E1791" t="s">
        <v>2182</v>
      </c>
      <c r="F1791" t="s">
        <v>10</v>
      </c>
      <c r="G1791">
        <f>VLOOKUP(A1791,'Dados absolutos'!A:H,8,FALSE)</f>
        <v>39848</v>
      </c>
      <c r="H1791" s="1">
        <f t="shared" si="108"/>
        <v>0.19589088553826689</v>
      </c>
      <c r="I1791">
        <f>VLOOKUP(A1791,'Dados absolutos'!A:I,9,FALSE)</f>
        <v>0.70399999999999996</v>
      </c>
      <c r="J1791" s="1">
        <f>VLOOKUP(A1791,'Dados absolutos'!A:L,12,FALSE)</f>
        <v>5014.3901799337482</v>
      </c>
      <c r="K1791" s="1">
        <f t="shared" si="109"/>
        <v>0.37151681646719054</v>
      </c>
      <c r="L1791" s="1">
        <f>VLOOKUP(A1791,'Dados absolutos'!A:M,13,FALSE)</f>
        <v>0.37222222222222223</v>
      </c>
      <c r="M1791" s="1">
        <f t="shared" si="110"/>
        <v>0.24523160762942781</v>
      </c>
      <c r="N1791" s="3">
        <f t="shared" si="111"/>
        <v>-0.63439432329949574</v>
      </c>
      <c r="O1791" s="4" t="s">
        <v>7173</v>
      </c>
    </row>
    <row r="1792" spans="1:15" x14ac:dyDescent="0.25">
      <c r="A1792">
        <v>310920</v>
      </c>
      <c r="B1792">
        <v>3109204</v>
      </c>
      <c r="C1792" t="s">
        <v>2280</v>
      </c>
      <c r="D1792" t="s">
        <v>2181</v>
      </c>
      <c r="E1792" t="s">
        <v>2182</v>
      </c>
      <c r="F1792" t="s">
        <v>10</v>
      </c>
      <c r="G1792">
        <f>VLOOKUP(A1792,'Dados absolutos'!A:H,8,FALSE)</f>
        <v>9150</v>
      </c>
      <c r="H1792" s="1">
        <f t="shared" si="108"/>
        <v>4.1758925926483802E-2</v>
      </c>
      <c r="I1792">
        <f>VLOOKUP(A1792,'Dados absolutos'!A:I,9,FALSE)</f>
        <v>0.66900000000000004</v>
      </c>
      <c r="J1792" s="1">
        <f>VLOOKUP(A1792,'Dados absolutos'!A:L,12,FALSE)</f>
        <v>5662.6652404371589</v>
      </c>
      <c r="K1792" s="1">
        <f t="shared" si="109"/>
        <v>0.42425856188079936</v>
      </c>
      <c r="L1792" s="1">
        <f>VLOOKUP(A1792,'Dados absolutos'!A:M,13,FALSE)</f>
        <v>0.72222222222222221</v>
      </c>
      <c r="M1792" s="1">
        <f t="shared" si="110"/>
        <v>0.41689373297002724</v>
      </c>
      <c r="N1792" s="3">
        <f t="shared" si="111"/>
        <v>-0.63460590298428832</v>
      </c>
      <c r="O1792" s="4" t="s">
        <v>7174</v>
      </c>
    </row>
    <row r="1793" spans="1:15" x14ac:dyDescent="0.25">
      <c r="A1793">
        <v>250430</v>
      </c>
      <c r="B1793">
        <v>2504306</v>
      </c>
      <c r="C1793" t="s">
        <v>1299</v>
      </c>
      <c r="D1793" t="s">
        <v>1247</v>
      </c>
      <c r="E1793" t="s">
        <v>466</v>
      </c>
      <c r="F1793" t="s">
        <v>10</v>
      </c>
      <c r="G1793">
        <f>VLOOKUP(A1793,'Dados absolutos'!A:H,8,FALSE)</f>
        <v>30661</v>
      </c>
      <c r="H1793" s="1">
        <f t="shared" si="108"/>
        <v>0.14976376608574712</v>
      </c>
      <c r="I1793">
        <f>VLOOKUP(A1793,'Dados absolutos'!A:I,9,FALSE)</f>
        <v>0.64</v>
      </c>
      <c r="J1793" s="1">
        <f>VLOOKUP(A1793,'Dados absolutos'!A:L,12,FALSE)</f>
        <v>3867.0334382440233</v>
      </c>
      <c r="K1793" s="1">
        <f t="shared" si="109"/>
        <v>0.27817125860816072</v>
      </c>
      <c r="L1793" s="1">
        <f>VLOOKUP(A1793,'Dados absolutos'!A:M,13,FALSE)</f>
        <v>0.14444444444444443</v>
      </c>
      <c r="M1793" s="1">
        <f t="shared" si="110"/>
        <v>0.13351498637602183</v>
      </c>
      <c r="N1793" s="3">
        <f t="shared" si="111"/>
        <v>-0.6348925061463917</v>
      </c>
      <c r="O1793" s="4" t="s">
        <v>7175</v>
      </c>
    </row>
    <row r="1794" spans="1:15" x14ac:dyDescent="0.25">
      <c r="A1794">
        <v>130160</v>
      </c>
      <c r="B1794">
        <v>1301605</v>
      </c>
      <c r="C1794" t="s">
        <v>110</v>
      </c>
      <c r="D1794" t="s">
        <v>87</v>
      </c>
      <c r="E1794" t="s">
        <v>9</v>
      </c>
      <c r="F1794" t="s">
        <v>10</v>
      </c>
      <c r="G1794">
        <f>VLOOKUP(A1794,'Dados absolutos'!A:H,8,FALSE)</f>
        <v>25871</v>
      </c>
      <c r="H1794" s="1">
        <f t="shared" ref="H1794:H1857" si="112">(G1794-MIN(G:G))/(MAX(G:G)-MIN(G:G))</f>
        <v>0.12571359713205502</v>
      </c>
      <c r="I1794">
        <f>VLOOKUP(A1794,'Dados absolutos'!A:I,9,FALSE)</f>
        <v>0.53</v>
      </c>
      <c r="J1794" s="1">
        <f>VLOOKUP(A1794,'Dados absolutos'!A:L,12,FALSE)</f>
        <v>5326.5492466468249</v>
      </c>
      <c r="K1794" s="1">
        <f t="shared" ref="K1794:K1857" si="113">(J1794-MIN(J:J))/(MAX(J:J)-MIN(J:J))</f>
        <v>0.39691315673723893</v>
      </c>
      <c r="L1794" s="1">
        <f>VLOOKUP(A1794,'Dados absolutos'!A:M,13,FALSE)</f>
        <v>0.21111111111111111</v>
      </c>
      <c r="M1794" s="1">
        <f t="shared" ref="M1794:M1857" si="114">(L1794-MIN(L:L))/(MAX(L:L)-MIN(L:L))</f>
        <v>0.16621253405994552</v>
      </c>
      <c r="N1794" s="3">
        <f t="shared" ref="N1794:N1857" si="115">H1794-I1794-K1794+M1794</f>
        <v>-0.63498702554523845</v>
      </c>
      <c r="O1794" s="4" t="s">
        <v>7176</v>
      </c>
    </row>
    <row r="1795" spans="1:15" x14ac:dyDescent="0.25">
      <c r="A1795">
        <v>210317</v>
      </c>
      <c r="B1795">
        <v>2103174</v>
      </c>
      <c r="C1795" t="s">
        <v>520</v>
      </c>
      <c r="D1795" t="s">
        <v>465</v>
      </c>
      <c r="E1795" t="s">
        <v>466</v>
      </c>
      <c r="F1795" t="s">
        <v>10</v>
      </c>
      <c r="G1795">
        <f>VLOOKUP(A1795,'Dados absolutos'!A:H,8,FALSE)</f>
        <v>16267</v>
      </c>
      <c r="H1795" s="1">
        <f t="shared" si="112"/>
        <v>7.7492757334297349E-2</v>
      </c>
      <c r="I1795">
        <f>VLOOKUP(A1795,'Dados absolutos'!A:I,9,FALSE)</f>
        <v>0.51800000000000002</v>
      </c>
      <c r="J1795" s="1">
        <f>VLOOKUP(A1795,'Dados absolutos'!A:L,12,FALSE)</f>
        <v>5485</v>
      </c>
      <c r="K1795" s="1">
        <f t="shared" si="113"/>
        <v>0.40980424233207602</v>
      </c>
      <c r="L1795" s="1">
        <f>VLOOKUP(A1795,'Dados absolutos'!A:M,13,FALSE)</f>
        <v>0.31111111111111112</v>
      </c>
      <c r="M1795" s="1">
        <f t="shared" si="114"/>
        <v>0.21525885558583108</v>
      </c>
      <c r="N1795" s="3">
        <f t="shared" si="115"/>
        <v>-0.63505262941194762</v>
      </c>
      <c r="O1795" s="4" t="s">
        <v>7177</v>
      </c>
    </row>
    <row r="1796" spans="1:15" x14ac:dyDescent="0.25">
      <c r="A1796">
        <v>410310</v>
      </c>
      <c r="B1796">
        <v>4103107</v>
      </c>
      <c r="C1796" t="s">
        <v>3864</v>
      </c>
      <c r="D1796" t="s">
        <v>3827</v>
      </c>
      <c r="E1796" t="s">
        <v>3828</v>
      </c>
      <c r="F1796" t="s">
        <v>10</v>
      </c>
      <c r="G1796">
        <f>VLOOKUP(A1796,'Dados absolutos'!A:H,8,FALSE)</f>
        <v>13299</v>
      </c>
      <c r="H1796" s="1">
        <f t="shared" si="112"/>
        <v>6.2590690224786236E-2</v>
      </c>
      <c r="I1796">
        <f>VLOOKUP(A1796,'Dados absolutos'!A:I,9,FALSE)</f>
        <v>0.64</v>
      </c>
      <c r="J1796" s="1">
        <f>VLOOKUP(A1796,'Dados absolutos'!A:L,12,FALSE)</f>
        <v>4741.5935769606731</v>
      </c>
      <c r="K1796" s="1">
        <f t="shared" si="113"/>
        <v>0.34932289006112055</v>
      </c>
      <c r="L1796" s="1">
        <f>VLOOKUP(A1796,'Dados absolutos'!A:M,13,FALSE)</f>
        <v>0.46666666666666667</v>
      </c>
      <c r="M1796" s="1">
        <f t="shared" si="114"/>
        <v>0.29155313351498641</v>
      </c>
      <c r="N1796" s="3">
        <f t="shared" si="115"/>
        <v>-0.63517906632134791</v>
      </c>
      <c r="O1796" s="4" t="s">
        <v>7178</v>
      </c>
    </row>
    <row r="1797" spans="1:15" x14ac:dyDescent="0.25">
      <c r="A1797">
        <v>521830</v>
      </c>
      <c r="B1797">
        <v>5218300</v>
      </c>
      <c r="C1797" t="s">
        <v>5316</v>
      </c>
      <c r="D1797" t="s">
        <v>5136</v>
      </c>
      <c r="E1797" t="s">
        <v>4932</v>
      </c>
      <c r="F1797" t="s">
        <v>10</v>
      </c>
      <c r="G1797">
        <f>VLOOKUP(A1797,'Dados absolutos'!A:H,8,FALSE)</f>
        <v>34914</v>
      </c>
      <c r="H1797" s="1">
        <f t="shared" si="112"/>
        <v>0.17111770524233433</v>
      </c>
      <c r="I1797">
        <f>VLOOKUP(A1797,'Dados absolutos'!A:I,9,FALSE)</f>
        <v>0.65900000000000003</v>
      </c>
      <c r="J1797" s="1">
        <f>VLOOKUP(A1797,'Dados absolutos'!A:L,12,FALSE)</f>
        <v>4234.5476625422471</v>
      </c>
      <c r="K1797" s="1">
        <f t="shared" si="113"/>
        <v>0.30807113110790629</v>
      </c>
      <c r="L1797" s="1">
        <f>VLOOKUP(A1797,'Dados absolutos'!A:M,13,FALSE)</f>
        <v>0.2</v>
      </c>
      <c r="M1797" s="1">
        <f t="shared" si="114"/>
        <v>0.1607629427792916</v>
      </c>
      <c r="N1797" s="3">
        <f t="shared" si="115"/>
        <v>-0.63519048308628046</v>
      </c>
      <c r="O1797" s="4" t="s">
        <v>7179</v>
      </c>
    </row>
    <row r="1798" spans="1:15" x14ac:dyDescent="0.25">
      <c r="A1798">
        <v>310160</v>
      </c>
      <c r="B1798">
        <v>3101607</v>
      </c>
      <c r="C1798" t="s">
        <v>2197</v>
      </c>
      <c r="D1798" t="s">
        <v>2181</v>
      </c>
      <c r="E1798" t="s">
        <v>2182</v>
      </c>
      <c r="F1798" t="s">
        <v>10</v>
      </c>
      <c r="G1798">
        <f>VLOOKUP(A1798,'Dados absolutos'!A:H,8,FALSE)</f>
        <v>78970</v>
      </c>
      <c r="H1798" s="1">
        <f t="shared" si="112"/>
        <v>0.39231900867111519</v>
      </c>
      <c r="I1798">
        <f>VLOOKUP(A1798,'Dados absolutos'!A:I,9,FALSE)</f>
        <v>0.76100000000000001</v>
      </c>
      <c r="J1798" s="1">
        <f>VLOOKUP(A1798,'Dados absolutos'!A:L,12,FALSE)</f>
        <v>6236.8999049005952</v>
      </c>
      <c r="K1798" s="1">
        <f t="shared" si="113"/>
        <v>0.47097659921711349</v>
      </c>
      <c r="L1798" s="1">
        <f>VLOOKUP(A1798,'Dados absolutos'!A:M,13,FALSE)</f>
        <v>0.28888888888888892</v>
      </c>
      <c r="M1798" s="1">
        <f t="shared" si="114"/>
        <v>0.20435967302452321</v>
      </c>
      <c r="N1798" s="3">
        <f t="shared" si="115"/>
        <v>-0.63529791752147513</v>
      </c>
      <c r="O1798" s="4" t="s">
        <v>7180</v>
      </c>
    </row>
    <row r="1799" spans="1:15" x14ac:dyDescent="0.25">
      <c r="A1799">
        <v>421620</v>
      </c>
      <c r="B1799">
        <v>4216206</v>
      </c>
      <c r="C1799" t="s">
        <v>4410</v>
      </c>
      <c r="D1799" t="s">
        <v>4197</v>
      </c>
      <c r="E1799" t="s">
        <v>3828</v>
      </c>
      <c r="F1799" t="s">
        <v>10</v>
      </c>
      <c r="G1799">
        <f>VLOOKUP(A1799,'Dados absolutos'!A:H,8,FALSE)</f>
        <v>52674</v>
      </c>
      <c r="H1799" s="1">
        <f t="shared" si="112"/>
        <v>0.26028910411865419</v>
      </c>
      <c r="I1799">
        <f>VLOOKUP(A1799,'Dados absolutos'!A:I,9,FALSE)</f>
        <v>0.76200000000000001</v>
      </c>
      <c r="J1799" s="1">
        <f>VLOOKUP(A1799,'Dados absolutos'!A:L,12,FALSE)</f>
        <v>10429.604980255914</v>
      </c>
      <c r="K1799" s="1">
        <f t="shared" si="113"/>
        <v>0.81208270856986164</v>
      </c>
      <c r="L1799" s="1">
        <f>VLOOKUP(A1799,'Dados absolutos'!A:M,13,FALSE)</f>
        <v>1.2555555555555555</v>
      </c>
      <c r="M1799" s="1">
        <f t="shared" si="114"/>
        <v>0.67847411444141692</v>
      </c>
      <c r="N1799" s="3">
        <f t="shared" si="115"/>
        <v>-0.6353194900097906</v>
      </c>
      <c r="O1799" s="4" t="s">
        <v>7181</v>
      </c>
    </row>
    <row r="1800" spans="1:15" x14ac:dyDescent="0.25">
      <c r="A1800">
        <v>421690</v>
      </c>
      <c r="B1800">
        <v>4216909</v>
      </c>
      <c r="C1800" t="s">
        <v>4418</v>
      </c>
      <c r="D1800" t="s">
        <v>4197</v>
      </c>
      <c r="E1800" t="s">
        <v>3828</v>
      </c>
      <c r="F1800" t="s">
        <v>10</v>
      </c>
      <c r="G1800">
        <f>VLOOKUP(A1800,'Dados absolutos'!A:H,8,FALSE)</f>
        <v>24791</v>
      </c>
      <c r="H1800" s="1">
        <f t="shared" si="112"/>
        <v>0.12029101206525178</v>
      </c>
      <c r="I1800">
        <f>VLOOKUP(A1800,'Dados absolutos'!A:I,9,FALSE)</f>
        <v>0.749</v>
      </c>
      <c r="J1800" s="1">
        <f>VLOOKUP(A1800,'Dados absolutos'!A:L,12,FALSE)</f>
        <v>6630.6375563712636</v>
      </c>
      <c r="K1800" s="1">
        <f t="shared" si="113"/>
        <v>0.50300993234810309</v>
      </c>
      <c r="L1800" s="1">
        <f>VLOOKUP(A1800,'Dados absolutos'!A:M,13,FALSE)</f>
        <v>0.88333333333333341</v>
      </c>
      <c r="M1800" s="1">
        <f t="shared" si="114"/>
        <v>0.49591280653950964</v>
      </c>
      <c r="N1800" s="3">
        <f t="shared" si="115"/>
        <v>-0.63580611374334184</v>
      </c>
      <c r="O1800" s="4" t="s">
        <v>7182</v>
      </c>
    </row>
    <row r="1801" spans="1:15" x14ac:dyDescent="0.25">
      <c r="A1801">
        <v>314400</v>
      </c>
      <c r="B1801">
        <v>3144003</v>
      </c>
      <c r="C1801" t="s">
        <v>2689</v>
      </c>
      <c r="D1801" t="s">
        <v>2181</v>
      </c>
      <c r="E1801" t="s">
        <v>2182</v>
      </c>
      <c r="F1801" t="s">
        <v>10</v>
      </c>
      <c r="G1801">
        <f>VLOOKUP(A1801,'Dados absolutos'!A:H,8,FALSE)</f>
        <v>27635</v>
      </c>
      <c r="H1801" s="1">
        <f t="shared" si="112"/>
        <v>0.13457048607450028</v>
      </c>
      <c r="I1801">
        <f>VLOOKUP(A1801,'Dados absolutos'!A:I,9,FALSE)</f>
        <v>0.64400000000000002</v>
      </c>
      <c r="J1801" s="1">
        <f>VLOOKUP(A1801,'Dados absolutos'!A:L,12,FALSE)</f>
        <v>3678.2832560159218</v>
      </c>
      <c r="K1801" s="1">
        <f t="shared" si="113"/>
        <v>0.26281510091467125</v>
      </c>
      <c r="L1801" s="1">
        <f>VLOOKUP(A1801,'Dados absolutos'!A:M,13,FALSE)</f>
        <v>0.15</v>
      </c>
      <c r="M1801" s="1">
        <f t="shared" si="114"/>
        <v>0.13623978201634879</v>
      </c>
      <c r="N1801" s="3">
        <f t="shared" si="115"/>
        <v>-0.63600483282382214</v>
      </c>
      <c r="O1801" s="4" t="s">
        <v>7183</v>
      </c>
    </row>
    <row r="1802" spans="1:15" x14ac:dyDescent="0.25">
      <c r="A1802">
        <v>110009</v>
      </c>
      <c r="B1802">
        <v>1100098</v>
      </c>
      <c r="C1802" t="s">
        <v>18</v>
      </c>
      <c r="D1802" t="s">
        <v>8</v>
      </c>
      <c r="E1802" t="s">
        <v>9</v>
      </c>
      <c r="F1802" t="s">
        <v>10</v>
      </c>
      <c r="G1802">
        <f>VLOOKUP(A1802,'Dados absolutos'!A:H,8,FALSE)</f>
        <v>29414</v>
      </c>
      <c r="H1802" s="1">
        <f t="shared" si="112"/>
        <v>0.14350268869842894</v>
      </c>
      <c r="I1802">
        <f>VLOOKUP(A1802,'Dados absolutos'!A:I,9,FALSE)</f>
        <v>0.67200000000000004</v>
      </c>
      <c r="J1802" s="1">
        <f>VLOOKUP(A1802,'Dados absolutos'!A:L,12,FALSE)</f>
        <v>4553.2904848031549</v>
      </c>
      <c r="K1802" s="1">
        <f t="shared" si="113"/>
        <v>0.33400310629610114</v>
      </c>
      <c r="L1802" s="1">
        <f>VLOOKUP(A1802,'Dados absolutos'!A:M,13,FALSE)</f>
        <v>0.33333333333333337</v>
      </c>
      <c r="M1802" s="1">
        <f t="shared" si="114"/>
        <v>0.226158038147139</v>
      </c>
      <c r="N1802" s="3">
        <f t="shared" si="115"/>
        <v>-0.63634237945053329</v>
      </c>
      <c r="O1802" s="4" t="s">
        <v>7184</v>
      </c>
    </row>
    <row r="1803" spans="1:15" x14ac:dyDescent="0.25">
      <c r="A1803">
        <v>310200</v>
      </c>
      <c r="B1803">
        <v>3102001</v>
      </c>
      <c r="C1803" t="s">
        <v>2202</v>
      </c>
      <c r="D1803" t="s">
        <v>2181</v>
      </c>
      <c r="E1803" t="s">
        <v>2182</v>
      </c>
      <c r="F1803" t="s">
        <v>10</v>
      </c>
      <c r="G1803">
        <f>VLOOKUP(A1803,'Dados absolutos'!A:H,8,FALSE)</f>
        <v>13915</v>
      </c>
      <c r="H1803" s="1">
        <f t="shared" si="112"/>
        <v>6.5683572077703631E-2</v>
      </c>
      <c r="I1803">
        <f>VLOOKUP(A1803,'Dados absolutos'!A:I,9,FALSE)</f>
        <v>0.66800000000000004</v>
      </c>
      <c r="J1803" s="1">
        <f>VLOOKUP(A1803,'Dados absolutos'!A:L,12,FALSE)</f>
        <v>4784.8880373697448</v>
      </c>
      <c r="K1803" s="1">
        <f t="shared" si="113"/>
        <v>0.35284519956804755</v>
      </c>
      <c r="L1803" s="1">
        <f>VLOOKUP(A1803,'Dados absolutos'!A:M,13,FALSE)</f>
        <v>0.52222222222222225</v>
      </c>
      <c r="M1803" s="1">
        <f t="shared" si="114"/>
        <v>0.31880108991825618</v>
      </c>
      <c r="N1803" s="3">
        <f t="shared" si="115"/>
        <v>-0.63636053757208788</v>
      </c>
      <c r="O1803" s="4" t="s">
        <v>7185</v>
      </c>
    </row>
    <row r="1804" spans="1:15" x14ac:dyDescent="0.25">
      <c r="A1804">
        <v>291345</v>
      </c>
      <c r="B1804">
        <v>2913457</v>
      </c>
      <c r="C1804" t="s">
        <v>1941</v>
      </c>
      <c r="D1804" t="s">
        <v>1784</v>
      </c>
      <c r="E1804" t="s">
        <v>466</v>
      </c>
      <c r="F1804" t="s">
        <v>10</v>
      </c>
      <c r="G1804">
        <f>VLOOKUP(A1804,'Dados absolutos'!A:H,8,FALSE)</f>
        <v>13151</v>
      </c>
      <c r="H1804" s="1">
        <f t="shared" si="112"/>
        <v>6.1847595234150239E-2</v>
      </c>
      <c r="I1804">
        <f>VLOOKUP(A1804,'Dados absolutos'!A:I,9,FALSE)</f>
        <v>0.57399999999999995</v>
      </c>
      <c r="J1804" s="1">
        <f>VLOOKUP(A1804,'Dados absolutos'!A:L,12,FALSE)</f>
        <v>5458.3527921831037</v>
      </c>
      <c r="K1804" s="1">
        <f t="shared" si="113"/>
        <v>0.40763630415846974</v>
      </c>
      <c r="L1804" s="1">
        <f>VLOOKUP(A1804,'Dados absolutos'!A:M,13,FALSE)</f>
        <v>0.45</v>
      </c>
      <c r="M1804" s="1">
        <f t="shared" si="114"/>
        <v>0.28337874659400547</v>
      </c>
      <c r="N1804" s="3">
        <f t="shared" si="115"/>
        <v>-0.63640996233031388</v>
      </c>
      <c r="O1804" s="4" t="s">
        <v>7186</v>
      </c>
    </row>
    <row r="1805" spans="1:15" x14ac:dyDescent="0.25">
      <c r="A1805">
        <v>291230</v>
      </c>
      <c r="B1805">
        <v>2912301</v>
      </c>
      <c r="C1805" t="s">
        <v>1929</v>
      </c>
      <c r="D1805" t="s">
        <v>1784</v>
      </c>
      <c r="E1805" t="s">
        <v>466</v>
      </c>
      <c r="F1805" t="s">
        <v>10</v>
      </c>
      <c r="G1805">
        <f>VLOOKUP(A1805,'Dados absolutos'!A:H,8,FALSE)</f>
        <v>13934</v>
      </c>
      <c r="H1805" s="1">
        <f t="shared" si="112"/>
        <v>6.5778969407582585E-2</v>
      </c>
      <c r="I1805">
        <f>VLOOKUP(A1805,'Dados absolutos'!A:I,9,FALSE)</f>
        <v>0.58399999999999996</v>
      </c>
      <c r="J1805" s="1">
        <f>VLOOKUP(A1805,'Dados absolutos'!A:L,12,FALSE)</f>
        <v>4747.9090785129902</v>
      </c>
      <c r="K1805" s="1">
        <f t="shared" si="113"/>
        <v>0.34983670062599542</v>
      </c>
      <c r="L1805" s="1">
        <f>VLOOKUP(A1805,'Dados absolutos'!A:M,13,FALSE)</f>
        <v>0.34444444444444444</v>
      </c>
      <c r="M1805" s="1">
        <f t="shared" si="114"/>
        <v>0.23160762942779292</v>
      </c>
      <c r="N1805" s="3">
        <f t="shared" si="115"/>
        <v>-0.63645010179061989</v>
      </c>
      <c r="O1805" s="4" t="s">
        <v>7187</v>
      </c>
    </row>
    <row r="1806" spans="1:15" x14ac:dyDescent="0.25">
      <c r="A1806">
        <v>240620</v>
      </c>
      <c r="B1806">
        <v>2406205</v>
      </c>
      <c r="C1806" t="s">
        <v>1152</v>
      </c>
      <c r="D1806" t="s">
        <v>1086</v>
      </c>
      <c r="E1806" t="s">
        <v>466</v>
      </c>
      <c r="F1806" t="s">
        <v>10</v>
      </c>
      <c r="G1806">
        <f>VLOOKUP(A1806,'Dados absolutos'!A:H,8,FALSE)</f>
        <v>6654</v>
      </c>
      <c r="H1806" s="1">
        <f t="shared" si="112"/>
        <v>2.9226729327649661E-2</v>
      </c>
      <c r="I1806">
        <f>VLOOKUP(A1806,'Dados absolutos'!A:I,9,FALSE)</f>
        <v>0.60099999999999998</v>
      </c>
      <c r="J1806" s="1">
        <f>VLOOKUP(A1806,'Dados absolutos'!A:L,12,FALSE)</f>
        <v>5095.2558250676284</v>
      </c>
      <c r="K1806" s="1">
        <f t="shared" si="113"/>
        <v>0.37809580666472553</v>
      </c>
      <c r="L1806" s="1">
        <f>VLOOKUP(A1806,'Dados absolutos'!A:M,13,FALSE)</f>
        <v>0.51111111111111118</v>
      </c>
      <c r="M1806" s="1">
        <f t="shared" si="114"/>
        <v>0.31335149863760225</v>
      </c>
      <c r="N1806" s="3">
        <f t="shared" si="115"/>
        <v>-0.63651757869947356</v>
      </c>
      <c r="O1806" s="4" t="s">
        <v>7188</v>
      </c>
    </row>
    <row r="1807" spans="1:15" x14ac:dyDescent="0.25">
      <c r="A1807">
        <v>510130</v>
      </c>
      <c r="B1807">
        <v>5101308</v>
      </c>
      <c r="C1807" t="s">
        <v>5014</v>
      </c>
      <c r="D1807" t="s">
        <v>5002</v>
      </c>
      <c r="E1807" t="s">
        <v>4932</v>
      </c>
      <c r="F1807" t="s">
        <v>10</v>
      </c>
      <c r="G1807">
        <f>VLOOKUP(A1807,'Dados absolutos'!A:H,8,FALSE)</f>
        <v>10576</v>
      </c>
      <c r="H1807" s="1">
        <f t="shared" si="112"/>
        <v>4.8918746579503632E-2</v>
      </c>
      <c r="I1807">
        <f>VLOOKUP(A1807,'Dados absolutos'!A:I,9,FALSE)</f>
        <v>0.70399999999999996</v>
      </c>
      <c r="J1807" s="1">
        <f>VLOOKUP(A1807,'Dados absolutos'!A:L,12,FALSE)</f>
        <v>5712.88375</v>
      </c>
      <c r="K1807" s="1">
        <f t="shared" si="113"/>
        <v>0.42834419158920967</v>
      </c>
      <c r="L1807" s="1">
        <f>VLOOKUP(A1807,'Dados absolutos'!A:M,13,FALSE)</f>
        <v>0.78333333333333333</v>
      </c>
      <c r="M1807" s="1">
        <f t="shared" si="114"/>
        <v>0.44686648501362403</v>
      </c>
      <c r="N1807" s="3">
        <f t="shared" si="115"/>
        <v>-0.63655895999608203</v>
      </c>
      <c r="O1807" s="4" t="s">
        <v>7189</v>
      </c>
    </row>
    <row r="1808" spans="1:15" x14ac:dyDescent="0.25">
      <c r="A1808">
        <v>310540</v>
      </c>
      <c r="B1808">
        <v>3105400</v>
      </c>
      <c r="C1808" t="s">
        <v>2240</v>
      </c>
      <c r="D1808" t="s">
        <v>2181</v>
      </c>
      <c r="E1808" t="s">
        <v>2182</v>
      </c>
      <c r="F1808" t="s">
        <v>10</v>
      </c>
      <c r="G1808">
        <f>VLOOKUP(A1808,'Dados absolutos'!A:H,8,FALSE)</f>
        <v>30778</v>
      </c>
      <c r="H1808" s="1">
        <f t="shared" si="112"/>
        <v>0.1503512128013175</v>
      </c>
      <c r="I1808">
        <f>VLOOKUP(A1808,'Dados absolutos'!A:I,9,FALSE)</f>
        <v>0.72199999999999998</v>
      </c>
      <c r="J1808" s="1">
        <f>VLOOKUP(A1808,'Dados absolutos'!A:L,12,FALSE)</f>
        <v>8414.7340957827018</v>
      </c>
      <c r="K1808" s="1">
        <f t="shared" si="113"/>
        <v>0.64815876068937717</v>
      </c>
      <c r="L1808" s="1">
        <f>VLOOKUP(A1808,'Dados absolutos'!A:M,13,FALSE)</f>
        <v>1.0611111111111113</v>
      </c>
      <c r="M1808" s="1">
        <f t="shared" si="114"/>
        <v>0.58310626702997292</v>
      </c>
      <c r="N1808" s="3">
        <f t="shared" si="115"/>
        <v>-0.63670128085808675</v>
      </c>
      <c r="O1808" s="4" t="s">
        <v>7190</v>
      </c>
    </row>
    <row r="1809" spans="1:15" x14ac:dyDescent="0.25">
      <c r="A1809">
        <v>521740</v>
      </c>
      <c r="B1809">
        <v>5217401</v>
      </c>
      <c r="C1809" t="s">
        <v>5310</v>
      </c>
      <c r="D1809" t="s">
        <v>5136</v>
      </c>
      <c r="E1809" t="s">
        <v>4932</v>
      </c>
      <c r="F1809" t="s">
        <v>10</v>
      </c>
      <c r="G1809">
        <f>VLOOKUP(A1809,'Dados absolutos'!A:H,8,FALSE)</f>
        <v>32373</v>
      </c>
      <c r="H1809" s="1">
        <f t="shared" si="112"/>
        <v>0.15835956759905004</v>
      </c>
      <c r="I1809">
        <f>VLOOKUP(A1809,'Dados absolutos'!A:I,9,FALSE)</f>
        <v>0.74399999999999999</v>
      </c>
      <c r="J1809" s="1">
        <f>VLOOKUP(A1809,'Dados absolutos'!A:L,12,FALSE)</f>
        <v>4760.6722821487037</v>
      </c>
      <c r="K1809" s="1">
        <f t="shared" si="113"/>
        <v>0.35087507720073846</v>
      </c>
      <c r="L1809" s="1">
        <f>VLOOKUP(A1809,'Dados absolutos'!A:M,13,FALSE)</f>
        <v>0.48333333333333339</v>
      </c>
      <c r="M1809" s="1">
        <f t="shared" si="114"/>
        <v>0.29972752043596734</v>
      </c>
      <c r="N1809" s="3">
        <f t="shared" si="115"/>
        <v>-0.6367879891657211</v>
      </c>
      <c r="O1809" s="4" t="s">
        <v>7191</v>
      </c>
    </row>
    <row r="1810" spans="1:15" x14ac:dyDescent="0.25">
      <c r="A1810">
        <v>520005</v>
      </c>
      <c r="B1810">
        <v>5200050</v>
      </c>
      <c r="C1810" t="s">
        <v>5135</v>
      </c>
      <c r="D1810" t="s">
        <v>5136</v>
      </c>
      <c r="E1810" t="s">
        <v>4932</v>
      </c>
      <c r="F1810" t="s">
        <v>10</v>
      </c>
      <c r="G1810">
        <f>VLOOKUP(A1810,'Dados absolutos'!A:H,8,FALSE)</f>
        <v>19128</v>
      </c>
      <c r="H1810" s="1">
        <f t="shared" si="112"/>
        <v>9.1857586849227027E-2</v>
      </c>
      <c r="I1810">
        <f>VLOOKUP(A1810,'Dados absolutos'!A:I,9,FALSE)</f>
        <v>0.70799999999999996</v>
      </c>
      <c r="J1810" s="1">
        <f>VLOOKUP(A1810,'Dados absolutos'!A:L,12,FALSE)</f>
        <v>3951.6242769761607</v>
      </c>
      <c r="K1810" s="1">
        <f t="shared" si="113"/>
        <v>0.2850533195612221</v>
      </c>
      <c r="L1810" s="1">
        <f>VLOOKUP(A1810,'Dados absolutos'!A:M,13,FALSE)</f>
        <v>0.41111111111111109</v>
      </c>
      <c r="M1810" s="1">
        <f t="shared" si="114"/>
        <v>0.26430517711171664</v>
      </c>
      <c r="N1810" s="3">
        <f t="shared" si="115"/>
        <v>-0.63689055560027841</v>
      </c>
      <c r="O1810" s="4" t="s">
        <v>7192</v>
      </c>
    </row>
    <row r="1811" spans="1:15" x14ac:dyDescent="0.25">
      <c r="A1811">
        <v>290620</v>
      </c>
      <c r="B1811">
        <v>2906204</v>
      </c>
      <c r="C1811" t="s">
        <v>1858</v>
      </c>
      <c r="D1811" t="s">
        <v>1784</v>
      </c>
      <c r="E1811" t="s">
        <v>466</v>
      </c>
      <c r="F1811" t="s">
        <v>10</v>
      </c>
      <c r="G1811">
        <f>VLOOKUP(A1811,'Dados absolutos'!A:H,8,FALSE)</f>
        <v>24206</v>
      </c>
      <c r="H1811" s="1">
        <f t="shared" si="112"/>
        <v>0.11735377848740002</v>
      </c>
      <c r="I1811">
        <f>VLOOKUP(A1811,'Dados absolutos'!A:I,9,FALSE)</f>
        <v>0.58699999999999997</v>
      </c>
      <c r="J1811" s="1">
        <f>VLOOKUP(A1811,'Dados absolutos'!A:L,12,FALSE)</f>
        <v>4685.6310154507146</v>
      </c>
      <c r="K1811" s="1">
        <f t="shared" si="113"/>
        <v>0.3447699412409706</v>
      </c>
      <c r="L1811" s="1">
        <f>VLOOKUP(A1811,'Dados absolutos'!A:M,13,FALSE)</f>
        <v>0.23333333333333334</v>
      </c>
      <c r="M1811" s="1">
        <f t="shared" si="114"/>
        <v>0.17711171662125344</v>
      </c>
      <c r="N1811" s="3">
        <f t="shared" si="115"/>
        <v>-0.63730444613231707</v>
      </c>
      <c r="O1811" s="4" t="s">
        <v>7193</v>
      </c>
    </row>
    <row r="1812" spans="1:15" x14ac:dyDescent="0.25">
      <c r="A1812">
        <v>313930</v>
      </c>
      <c r="B1812">
        <v>3139300</v>
      </c>
      <c r="C1812" t="s">
        <v>2635</v>
      </c>
      <c r="D1812" t="s">
        <v>2181</v>
      </c>
      <c r="E1812" t="s">
        <v>2182</v>
      </c>
      <c r="F1812" t="s">
        <v>10</v>
      </c>
      <c r="G1812">
        <f>VLOOKUP(A1812,'Dados absolutos'!A:H,8,FALSE)</f>
        <v>18886</v>
      </c>
      <c r="H1812" s="1">
        <f t="shared" si="112"/>
        <v>9.0642526121295197E-2</v>
      </c>
      <c r="I1812">
        <f>VLOOKUP(A1812,'Dados absolutos'!A:I,9,FALSE)</f>
        <v>0.64200000000000002</v>
      </c>
      <c r="J1812" s="1">
        <f>VLOOKUP(A1812,'Dados absolutos'!A:L,12,FALSE)</f>
        <v>4753.0921105580846</v>
      </c>
      <c r="K1812" s="1">
        <f t="shared" si="113"/>
        <v>0.35025837681446498</v>
      </c>
      <c r="L1812" s="1">
        <f>VLOOKUP(A1812,'Dados absolutos'!A:M,13,FALSE)</f>
        <v>0.41111111111111115</v>
      </c>
      <c r="M1812" s="1">
        <f t="shared" si="114"/>
        <v>0.26430517711171669</v>
      </c>
      <c r="N1812" s="3">
        <f t="shared" si="115"/>
        <v>-0.6373106735814531</v>
      </c>
      <c r="O1812" s="4" t="s">
        <v>7194</v>
      </c>
    </row>
    <row r="1813" spans="1:15" x14ac:dyDescent="0.25">
      <c r="A1813">
        <v>520170</v>
      </c>
      <c r="B1813">
        <v>5201702</v>
      </c>
      <c r="C1813" t="s">
        <v>5158</v>
      </c>
      <c r="D1813" t="s">
        <v>5136</v>
      </c>
      <c r="E1813" t="s">
        <v>4932</v>
      </c>
      <c r="F1813" t="s">
        <v>10</v>
      </c>
      <c r="G1813">
        <f>VLOOKUP(A1813,'Dados absolutos'!A:H,8,FALSE)</f>
        <v>18390</v>
      </c>
      <c r="H1813" s="1">
        <f t="shared" si="112"/>
        <v>8.8152153720244819E-2</v>
      </c>
      <c r="I1813">
        <f>VLOOKUP(A1813,'Dados absolutos'!A:I,9,FALSE)</f>
        <v>0.73199999999999998</v>
      </c>
      <c r="J1813" s="1">
        <f>VLOOKUP(A1813,'Dados absolutos'!A:L,12,FALSE)</f>
        <v>4252.9705426862429</v>
      </c>
      <c r="K1813" s="1">
        <f t="shared" si="113"/>
        <v>0.3095699622577357</v>
      </c>
      <c r="L1813" s="1">
        <f>VLOOKUP(A1813,'Dados absolutos'!A:M,13,FALSE)</f>
        <v>0.51666666666666672</v>
      </c>
      <c r="M1813" s="1">
        <f t="shared" si="114"/>
        <v>0.31607629427792922</v>
      </c>
      <c r="N1813" s="3">
        <f t="shared" si="115"/>
        <v>-0.63734151425956176</v>
      </c>
      <c r="O1813" s="4" t="s">
        <v>7195</v>
      </c>
    </row>
    <row r="1814" spans="1:15" x14ac:dyDescent="0.25">
      <c r="A1814">
        <v>290470</v>
      </c>
      <c r="B1814">
        <v>2904704</v>
      </c>
      <c r="C1814" t="s">
        <v>1840</v>
      </c>
      <c r="D1814" t="s">
        <v>1784</v>
      </c>
      <c r="E1814" t="s">
        <v>466</v>
      </c>
      <c r="F1814" t="s">
        <v>10</v>
      </c>
      <c r="G1814">
        <f>VLOOKUP(A1814,'Dados absolutos'!A:H,8,FALSE)</f>
        <v>14804</v>
      </c>
      <c r="H1814" s="1">
        <f t="shared" si="112"/>
        <v>7.0147162933618515E-2</v>
      </c>
      <c r="I1814">
        <f>VLOOKUP(A1814,'Dados absolutos'!A:I,9,FALSE)</f>
        <v>0.61299999999999999</v>
      </c>
      <c r="J1814" s="1">
        <f>VLOOKUP(A1814,'Dados absolutos'!A:L,12,FALSE)</f>
        <v>4724.2414090786269</v>
      </c>
      <c r="K1814" s="1">
        <f t="shared" si="113"/>
        <v>0.34791116890050949</v>
      </c>
      <c r="L1814" s="1">
        <f>VLOOKUP(A1814,'Dados absolutos'!A:M,13,FALSE)</f>
        <v>0.3888888888888889</v>
      </c>
      <c r="M1814" s="1">
        <f t="shared" si="114"/>
        <v>0.25340599455040874</v>
      </c>
      <c r="N1814" s="3">
        <f t="shared" si="115"/>
        <v>-0.63735801141648207</v>
      </c>
      <c r="O1814" s="4" t="s">
        <v>7196</v>
      </c>
    </row>
    <row r="1815" spans="1:15" x14ac:dyDescent="0.25">
      <c r="A1815">
        <v>412150</v>
      </c>
      <c r="B1815">
        <v>4121505</v>
      </c>
      <c r="C1815" t="s">
        <v>4102</v>
      </c>
      <c r="D1815" t="s">
        <v>3827</v>
      </c>
      <c r="E1815" t="s">
        <v>3828</v>
      </c>
      <c r="F1815" t="s">
        <v>10</v>
      </c>
      <c r="G1815">
        <f>VLOOKUP(A1815,'Dados absolutos'!A:H,8,FALSE)</f>
        <v>14514</v>
      </c>
      <c r="H1815" s="1">
        <f t="shared" si="112"/>
        <v>6.8691098424939881E-2</v>
      </c>
      <c r="I1815">
        <f>VLOOKUP(A1815,'Dados absolutos'!A:I,9,FALSE)</f>
        <v>0.67200000000000004</v>
      </c>
      <c r="J1815" s="1">
        <f>VLOOKUP(A1815,'Dados absolutos'!A:L,12,FALSE)</f>
        <v>5491.4859576960171</v>
      </c>
      <c r="K1815" s="1">
        <f t="shared" si="113"/>
        <v>0.41033192070566815</v>
      </c>
      <c r="L1815" s="1">
        <f>VLOOKUP(A1815,'Dados absolutos'!A:M,13,FALSE)</f>
        <v>0.63888888888888895</v>
      </c>
      <c r="M1815" s="1">
        <f t="shared" si="114"/>
        <v>0.37602179836512267</v>
      </c>
      <c r="N1815" s="3">
        <f t="shared" si="115"/>
        <v>-0.63761902391560565</v>
      </c>
      <c r="O1815" s="4" t="s">
        <v>7197</v>
      </c>
    </row>
    <row r="1816" spans="1:15" x14ac:dyDescent="0.25">
      <c r="A1816">
        <v>355480</v>
      </c>
      <c r="B1816">
        <v>3554805</v>
      </c>
      <c r="C1816" t="s">
        <v>3795</v>
      </c>
      <c r="D1816" t="s">
        <v>3202</v>
      </c>
      <c r="E1816" t="s">
        <v>2182</v>
      </c>
      <c r="F1816" t="s">
        <v>10</v>
      </c>
      <c r="G1816">
        <f>VLOOKUP(A1816,'Dados absolutos'!A:H,8,FALSE)</f>
        <v>51173</v>
      </c>
      <c r="H1816" s="1">
        <f t="shared" si="112"/>
        <v>0.2527527150582175</v>
      </c>
      <c r="I1816">
        <f>VLOOKUP(A1816,'Dados absolutos'!A:I,9,FALSE)</f>
        <v>0.78500000000000003</v>
      </c>
      <c r="J1816" s="1">
        <f>VLOOKUP(A1816,'Dados absolutos'!A:L,12,FALSE)</f>
        <v>4288.6258763410387</v>
      </c>
      <c r="K1816" s="1">
        <f t="shared" si="113"/>
        <v>0.31247077496029169</v>
      </c>
      <c r="L1816" s="1">
        <f>VLOOKUP(A1816,'Dados absolutos'!A:M,13,FALSE)</f>
        <v>0.29444444444444445</v>
      </c>
      <c r="M1816" s="1">
        <f t="shared" si="114"/>
        <v>0.20708446866485017</v>
      </c>
      <c r="N1816" s="3">
        <f t="shared" si="115"/>
        <v>-0.63763359123722407</v>
      </c>
      <c r="O1816" s="4" t="s">
        <v>7198</v>
      </c>
    </row>
    <row r="1817" spans="1:15" x14ac:dyDescent="0.25">
      <c r="A1817">
        <v>251100</v>
      </c>
      <c r="B1817">
        <v>2511004</v>
      </c>
      <c r="C1817" t="s">
        <v>1038</v>
      </c>
      <c r="D1817" t="s">
        <v>1247</v>
      </c>
      <c r="E1817" t="s">
        <v>466</v>
      </c>
      <c r="F1817" t="s">
        <v>10</v>
      </c>
      <c r="G1817">
        <f>VLOOKUP(A1817,'Dados absolutos'!A:H,8,FALSE)</f>
        <v>3739</v>
      </c>
      <c r="H1817" s="1">
        <f t="shared" si="112"/>
        <v>1.4590770559379816E-2</v>
      </c>
      <c r="I1817">
        <f>VLOOKUP(A1817,'Dados absolutos'!A:I,9,FALSE)</f>
        <v>0.59899999999999998</v>
      </c>
      <c r="J1817" s="1">
        <f>VLOOKUP(A1817,'Dados absolutos'!A:L,12,FALSE)</f>
        <v>8337.6531692966037</v>
      </c>
      <c r="K1817" s="1">
        <f t="shared" si="113"/>
        <v>0.6418876840296982</v>
      </c>
      <c r="L1817" s="1">
        <f>VLOOKUP(A1817,'Dados absolutos'!A:M,13,FALSE)</f>
        <v>1.0722222222222222</v>
      </c>
      <c r="M1817" s="1">
        <f t="shared" si="114"/>
        <v>0.58855585831062673</v>
      </c>
      <c r="N1817" s="3">
        <f t="shared" si="115"/>
        <v>-0.63774105515969159</v>
      </c>
      <c r="O1817" s="4" t="s">
        <v>7199</v>
      </c>
    </row>
    <row r="1818" spans="1:15" x14ac:dyDescent="0.25">
      <c r="A1818">
        <v>260360</v>
      </c>
      <c r="B1818">
        <v>2603603</v>
      </c>
      <c r="C1818" t="s">
        <v>1485</v>
      </c>
      <c r="D1818" t="s">
        <v>1452</v>
      </c>
      <c r="E1818" t="s">
        <v>466</v>
      </c>
      <c r="F1818" t="s">
        <v>10</v>
      </c>
      <c r="G1818">
        <f>VLOOKUP(A1818,'Dados absolutos'!A:H,8,FALSE)</f>
        <v>7750</v>
      </c>
      <c r="H1818" s="1">
        <f t="shared" si="112"/>
        <v>3.4729648988035169E-2</v>
      </c>
      <c r="I1818">
        <f>VLOOKUP(A1818,'Dados absolutos'!A:I,9,FALSE)</f>
        <v>0.60599999999999998</v>
      </c>
      <c r="J1818" s="1">
        <f>VLOOKUP(A1818,'Dados absolutos'!A:L,12,FALSE)</f>
        <v>6590.6878722580641</v>
      </c>
      <c r="K1818" s="1">
        <f t="shared" si="113"/>
        <v>0.49975974396785561</v>
      </c>
      <c r="L1818" s="1">
        <f>VLOOKUP(A1818,'Dados absolutos'!A:M,13,FALSE)</f>
        <v>0.75555555555555554</v>
      </c>
      <c r="M1818" s="1">
        <f t="shared" si="114"/>
        <v>0.43324250681198911</v>
      </c>
      <c r="N1818" s="3">
        <f t="shared" si="115"/>
        <v>-0.63778758816783121</v>
      </c>
      <c r="O1818" s="4" t="s">
        <v>7200</v>
      </c>
    </row>
    <row r="1819" spans="1:15" x14ac:dyDescent="0.25">
      <c r="A1819">
        <v>280050</v>
      </c>
      <c r="B1819">
        <v>2800506</v>
      </c>
      <c r="C1819" t="s">
        <v>1096</v>
      </c>
      <c r="D1819" t="s">
        <v>1716</v>
      </c>
      <c r="E1819" t="s">
        <v>466</v>
      </c>
      <c r="F1819" t="s">
        <v>10</v>
      </c>
      <c r="G1819">
        <f>VLOOKUP(A1819,'Dados absolutos'!A:H,8,FALSE)</f>
        <v>18081</v>
      </c>
      <c r="H1819" s="1">
        <f t="shared" si="112"/>
        <v>8.6600691881687231E-2</v>
      </c>
      <c r="I1819">
        <f>VLOOKUP(A1819,'Dados absolutos'!A:I,9,FALSE)</f>
        <v>0.57899999999999996</v>
      </c>
      <c r="J1819" s="1">
        <f>VLOOKUP(A1819,'Dados absolutos'!A:L,12,FALSE)</f>
        <v>5420.5987489629997</v>
      </c>
      <c r="K1819" s="1">
        <f t="shared" si="113"/>
        <v>0.40456474664042663</v>
      </c>
      <c r="L1819" s="1">
        <f>VLOOKUP(A1819,'Dados absolutos'!A:M,13,FALSE)</f>
        <v>0.4</v>
      </c>
      <c r="M1819" s="1">
        <f t="shared" si="114"/>
        <v>0.25885558583106272</v>
      </c>
      <c r="N1819" s="3">
        <f t="shared" si="115"/>
        <v>-0.6381084689276767</v>
      </c>
      <c r="O1819" s="4" t="s">
        <v>7201</v>
      </c>
    </row>
    <row r="1820" spans="1:15" x14ac:dyDescent="0.25">
      <c r="A1820">
        <v>290790</v>
      </c>
      <c r="B1820">
        <v>2907905</v>
      </c>
      <c r="C1820" t="s">
        <v>1880</v>
      </c>
      <c r="D1820" t="s">
        <v>1784</v>
      </c>
      <c r="E1820" t="s">
        <v>466</v>
      </c>
      <c r="F1820" t="s">
        <v>10</v>
      </c>
      <c r="G1820">
        <f>VLOOKUP(A1820,'Dados absolutos'!A:H,8,FALSE)</f>
        <v>17230</v>
      </c>
      <c r="H1820" s="1">
        <f t="shared" si="112"/>
        <v>8.2327895685530228E-2</v>
      </c>
      <c r="I1820">
        <f>VLOOKUP(A1820,'Dados absolutos'!A:I,9,FALSE)</f>
        <v>0.60099999999999998</v>
      </c>
      <c r="J1820" s="1">
        <f>VLOOKUP(A1820,'Dados absolutos'!A:L,12,FALSE)</f>
        <v>5701.2107179338363</v>
      </c>
      <c r="K1820" s="1">
        <f t="shared" si="113"/>
        <v>0.4273945081555135</v>
      </c>
      <c r="L1820" s="1">
        <f>VLOOKUP(A1820,'Dados absolutos'!A:M,13,FALSE)</f>
        <v>0.5</v>
      </c>
      <c r="M1820" s="1">
        <f t="shared" si="114"/>
        <v>0.30790190735694822</v>
      </c>
      <c r="N1820" s="3">
        <f t="shared" si="115"/>
        <v>-0.63816470511303502</v>
      </c>
      <c r="O1820" s="4" t="s">
        <v>7202</v>
      </c>
    </row>
    <row r="1821" spans="1:15" x14ac:dyDescent="0.25">
      <c r="A1821">
        <v>292410</v>
      </c>
      <c r="B1821">
        <v>2924108</v>
      </c>
      <c r="C1821" t="s">
        <v>2071</v>
      </c>
      <c r="D1821" t="s">
        <v>1784</v>
      </c>
      <c r="E1821" t="s">
        <v>466</v>
      </c>
      <c r="F1821" t="s">
        <v>10</v>
      </c>
      <c r="G1821">
        <f>VLOOKUP(A1821,'Dados absolutos'!A:H,8,FALSE)</f>
        <v>6235</v>
      </c>
      <c r="H1821" s="1">
        <f t="shared" si="112"/>
        <v>2.7122967158213961E-2</v>
      </c>
      <c r="I1821">
        <f>VLOOKUP(A1821,'Dados absolutos'!A:I,9,FALSE)</f>
        <v>0.58799999999999997</v>
      </c>
      <c r="J1821" s="1">
        <f>VLOOKUP(A1821,'Dados absolutos'!A:L,12,FALSE)</f>
        <v>6054.0060384923818</v>
      </c>
      <c r="K1821" s="1">
        <f t="shared" si="113"/>
        <v>0.45609689409268378</v>
      </c>
      <c r="L1821" s="1">
        <f>VLOOKUP(A1821,'Dados absolutos'!A:M,13,FALSE)</f>
        <v>0.64444444444444449</v>
      </c>
      <c r="M1821" s="1">
        <f t="shared" si="114"/>
        <v>0.37874659400544963</v>
      </c>
      <c r="N1821" s="3">
        <f t="shared" si="115"/>
        <v>-0.63822733292902012</v>
      </c>
      <c r="O1821" s="4" t="s">
        <v>7203</v>
      </c>
    </row>
    <row r="1822" spans="1:15" x14ac:dyDescent="0.25">
      <c r="A1822">
        <v>520890</v>
      </c>
      <c r="B1822">
        <v>5208905</v>
      </c>
      <c r="C1822" t="s">
        <v>5229</v>
      </c>
      <c r="D1822" t="s">
        <v>5136</v>
      </c>
      <c r="E1822" t="s">
        <v>4932</v>
      </c>
      <c r="F1822" t="s">
        <v>10</v>
      </c>
      <c r="G1822">
        <f>VLOOKUP(A1822,'Dados absolutos'!A:H,8,FALSE)</f>
        <v>24071</v>
      </c>
      <c r="H1822" s="1">
        <f t="shared" si="112"/>
        <v>0.11667595535404962</v>
      </c>
      <c r="I1822">
        <f>VLOOKUP(A1822,'Dados absolutos'!A:I,9,FALSE)</f>
        <v>0.70899999999999996</v>
      </c>
      <c r="J1822" s="1">
        <f>VLOOKUP(A1822,'Dados absolutos'!A:L,12,FALSE)</f>
        <v>5335.7766918698853</v>
      </c>
      <c r="K1822" s="1">
        <f t="shared" si="113"/>
        <v>0.39766387444400175</v>
      </c>
      <c r="L1822" s="1">
        <f>VLOOKUP(A1822,'Dados absolutos'!A:M,13,FALSE)</f>
        <v>0.58888888888888891</v>
      </c>
      <c r="M1822" s="1">
        <f t="shared" si="114"/>
        <v>0.35149863760217986</v>
      </c>
      <c r="N1822" s="3">
        <f t="shared" si="115"/>
        <v>-0.63848928148777229</v>
      </c>
      <c r="O1822" s="4" t="s">
        <v>7204</v>
      </c>
    </row>
    <row r="1823" spans="1:15" x14ac:dyDescent="0.25">
      <c r="A1823">
        <v>240420</v>
      </c>
      <c r="B1823">
        <v>2404200</v>
      </c>
      <c r="C1823" t="s">
        <v>1131</v>
      </c>
      <c r="D1823" t="s">
        <v>1086</v>
      </c>
      <c r="E1823" t="s">
        <v>466</v>
      </c>
      <c r="F1823" t="s">
        <v>10</v>
      </c>
      <c r="G1823">
        <f>VLOOKUP(A1823,'Dados absolutos'!A:H,8,FALSE)</f>
        <v>26741</v>
      </c>
      <c r="H1823" s="1">
        <f t="shared" si="112"/>
        <v>0.13008179065809095</v>
      </c>
      <c r="I1823">
        <f>VLOOKUP(A1823,'Dados absolutos'!A:I,9,FALSE)</f>
        <v>0.63800000000000001</v>
      </c>
      <c r="J1823" s="1">
        <f>VLOOKUP(A1823,'Dados absolutos'!A:L,12,FALSE)</f>
        <v>5503.5911573987505</v>
      </c>
      <c r="K1823" s="1">
        <f t="shared" si="113"/>
        <v>0.41131676402264949</v>
      </c>
      <c r="L1823" s="1">
        <f>VLOOKUP(A1823,'Dados absolutos'!A:M,13,FALSE)</f>
        <v>0.44444444444444448</v>
      </c>
      <c r="M1823" s="1">
        <f t="shared" si="114"/>
        <v>0.28065395095367851</v>
      </c>
      <c r="N1823" s="3">
        <f t="shared" si="115"/>
        <v>-0.63858102241087999</v>
      </c>
      <c r="O1823" s="4" t="s">
        <v>7205</v>
      </c>
    </row>
    <row r="1824" spans="1:15" x14ac:dyDescent="0.25">
      <c r="A1824">
        <v>412190</v>
      </c>
      <c r="B1824">
        <v>4121901</v>
      </c>
      <c r="C1824" t="s">
        <v>4107</v>
      </c>
      <c r="D1824" t="s">
        <v>3827</v>
      </c>
      <c r="E1824" t="s">
        <v>3828</v>
      </c>
      <c r="F1824" t="s">
        <v>10</v>
      </c>
      <c r="G1824">
        <f>VLOOKUP(A1824,'Dados absolutos'!A:H,8,FALSE)</f>
        <v>13060</v>
      </c>
      <c r="H1824" s="1">
        <f t="shared" si="112"/>
        <v>6.1390692233151072E-2</v>
      </c>
      <c r="I1824">
        <f>VLOOKUP(A1824,'Dados absolutos'!A:I,9,FALSE)</f>
        <v>0.70099999999999996</v>
      </c>
      <c r="J1824" s="1">
        <f>VLOOKUP(A1824,'Dados absolutos'!A:L,12,FALSE)</f>
        <v>4991.6986699846866</v>
      </c>
      <c r="K1824" s="1">
        <f t="shared" si="113"/>
        <v>0.36967070219610559</v>
      </c>
      <c r="L1824" s="1">
        <f>VLOOKUP(A1824,'Dados absolutos'!A:M,13,FALSE)</f>
        <v>0.62777777777777788</v>
      </c>
      <c r="M1824" s="1">
        <f t="shared" si="114"/>
        <v>0.37057220708446875</v>
      </c>
      <c r="N1824" s="3">
        <f t="shared" si="115"/>
        <v>-0.63870780287848561</v>
      </c>
      <c r="O1824" s="4" t="s">
        <v>7206</v>
      </c>
    </row>
    <row r="1825" spans="1:15" x14ac:dyDescent="0.25">
      <c r="A1825">
        <v>291540</v>
      </c>
      <c r="B1825">
        <v>2915403</v>
      </c>
      <c r="C1825" t="s">
        <v>1963</v>
      </c>
      <c r="D1825" t="s">
        <v>1784</v>
      </c>
      <c r="E1825" t="s">
        <v>466</v>
      </c>
      <c r="F1825" t="s">
        <v>10</v>
      </c>
      <c r="G1825">
        <f>VLOOKUP(A1825,'Dados absolutos'!A:H,8,FALSE)</f>
        <v>6037</v>
      </c>
      <c r="H1825" s="1">
        <f t="shared" si="112"/>
        <v>2.6128826562633368E-2</v>
      </c>
      <c r="I1825">
        <f>VLOOKUP(A1825,'Dados absolutos'!A:I,9,FALSE)</f>
        <v>0.59199999999999997</v>
      </c>
      <c r="J1825" s="1">
        <f>VLOOKUP(A1825,'Dados absolutos'!A:L,12,FALSE)</f>
        <v>6201.9341129700188</v>
      </c>
      <c r="K1825" s="1">
        <f t="shared" si="113"/>
        <v>0.46813188559392455</v>
      </c>
      <c r="L1825" s="1">
        <f>VLOOKUP(A1825,'Dados absolutos'!A:M,13,FALSE)</f>
        <v>0.67777777777777781</v>
      </c>
      <c r="M1825" s="1">
        <f t="shared" si="114"/>
        <v>0.3950953678474115</v>
      </c>
      <c r="N1825" s="3">
        <f t="shared" si="115"/>
        <v>-0.63890769118387969</v>
      </c>
      <c r="O1825" s="4" t="s">
        <v>7207</v>
      </c>
    </row>
    <row r="1826" spans="1:15" x14ac:dyDescent="0.25">
      <c r="A1826">
        <v>290860</v>
      </c>
      <c r="B1826">
        <v>2908606</v>
      </c>
      <c r="C1826" t="s">
        <v>1303</v>
      </c>
      <c r="D1826" t="s">
        <v>1784</v>
      </c>
      <c r="E1826" t="s">
        <v>466</v>
      </c>
      <c r="F1826" t="s">
        <v>10</v>
      </c>
      <c r="G1826">
        <f>VLOOKUP(A1826,'Dados absolutos'!A:H,8,FALSE)</f>
        <v>23654</v>
      </c>
      <c r="H1826" s="1">
        <f t="shared" si="112"/>
        <v>0.11458223500881171</v>
      </c>
      <c r="I1826">
        <f>VLOOKUP(A1826,'Dados absolutos'!A:I,9,FALSE)</f>
        <v>0.56000000000000005</v>
      </c>
      <c r="J1826" s="1">
        <f>VLOOKUP(A1826,'Dados absolutos'!A:L,12,FALSE)</f>
        <v>4739.4397640990956</v>
      </c>
      <c r="K1826" s="1">
        <f t="shared" si="113"/>
        <v>0.34914766220409693</v>
      </c>
      <c r="L1826" s="1">
        <f>VLOOKUP(A1826,'Dados absolutos'!A:M,13,FALSE)</f>
        <v>0.18888888888888888</v>
      </c>
      <c r="M1826" s="1">
        <f t="shared" si="114"/>
        <v>0.15531335149863759</v>
      </c>
      <c r="N1826" s="3">
        <f t="shared" si="115"/>
        <v>-0.63925207569664777</v>
      </c>
      <c r="O1826" s="4" t="s">
        <v>7208</v>
      </c>
    </row>
    <row r="1827" spans="1:15" x14ac:dyDescent="0.25">
      <c r="A1827">
        <v>230565</v>
      </c>
      <c r="B1827">
        <v>2305654</v>
      </c>
      <c r="C1827" t="s">
        <v>983</v>
      </c>
      <c r="D1827" t="s">
        <v>905</v>
      </c>
      <c r="E1827" t="s">
        <v>466</v>
      </c>
      <c r="F1827" t="s">
        <v>10</v>
      </c>
      <c r="G1827">
        <f>VLOOKUP(A1827,'Dados absolutos'!A:H,8,FALSE)</f>
        <v>11575</v>
      </c>
      <c r="H1827" s="1">
        <f t="shared" si="112"/>
        <v>5.3934637766296624E-2</v>
      </c>
      <c r="I1827">
        <f>VLOOKUP(A1827,'Dados absolutos'!A:I,9,FALSE)</f>
        <v>0.57899999999999996</v>
      </c>
      <c r="J1827" s="1">
        <f>VLOOKUP(A1827,'Dados absolutos'!A:L,12,FALSE)</f>
        <v>5577.8350764578836</v>
      </c>
      <c r="K1827" s="1">
        <f t="shared" si="113"/>
        <v>0.41735703013204545</v>
      </c>
      <c r="L1827" s="1">
        <f>VLOOKUP(A1827,'Dados absolutos'!A:M,13,FALSE)</f>
        <v>0.48888888888888882</v>
      </c>
      <c r="M1827" s="1">
        <f t="shared" si="114"/>
        <v>0.30245231607629425</v>
      </c>
      <c r="N1827" s="3">
        <f t="shared" si="115"/>
        <v>-0.63997007628945468</v>
      </c>
      <c r="O1827" s="4" t="s">
        <v>7209</v>
      </c>
    </row>
    <row r="1828" spans="1:15" x14ac:dyDescent="0.25">
      <c r="A1828">
        <v>250980</v>
      </c>
      <c r="B1828">
        <v>2509800</v>
      </c>
      <c r="C1828" t="s">
        <v>1023</v>
      </c>
      <c r="D1828" t="s">
        <v>1247</v>
      </c>
      <c r="E1828" t="s">
        <v>466</v>
      </c>
      <c r="F1828" t="s">
        <v>10</v>
      </c>
      <c r="G1828">
        <f>VLOOKUP(A1828,'Dados absolutos'!A:H,8,FALSE)</f>
        <v>8791</v>
      </c>
      <c r="H1828" s="1">
        <f t="shared" si="112"/>
        <v>3.995641848298162E-2</v>
      </c>
      <c r="I1828">
        <f>VLOOKUP(A1828,'Dados absolutos'!A:I,9,FALSE)</f>
        <v>0.56499999999999995</v>
      </c>
      <c r="J1828" s="1">
        <f>VLOOKUP(A1828,'Dados absolutos'!A:L,12,FALSE)</f>
        <v>4646.6019701967925</v>
      </c>
      <c r="K1828" s="1">
        <f t="shared" si="113"/>
        <v>0.34159465332087058</v>
      </c>
      <c r="L1828" s="1">
        <f>VLOOKUP(A1828,'Dados absolutos'!A:M,13,FALSE)</f>
        <v>0.33333333333333337</v>
      </c>
      <c r="M1828" s="1">
        <f t="shared" si="114"/>
        <v>0.226158038147139</v>
      </c>
      <c r="N1828" s="3">
        <f t="shared" si="115"/>
        <v>-0.64048019669074996</v>
      </c>
      <c r="O1828" s="4" t="s">
        <v>7210</v>
      </c>
    </row>
    <row r="1829" spans="1:15" x14ac:dyDescent="0.25">
      <c r="A1829">
        <v>291290</v>
      </c>
      <c r="B1829">
        <v>2912905</v>
      </c>
      <c r="C1829" t="s">
        <v>1935</v>
      </c>
      <c r="D1829" t="s">
        <v>1784</v>
      </c>
      <c r="E1829" t="s">
        <v>466</v>
      </c>
      <c r="F1829" t="s">
        <v>10</v>
      </c>
      <c r="G1829">
        <f>VLOOKUP(A1829,'Dados absolutos'!A:H,8,FALSE)</f>
        <v>18792</v>
      </c>
      <c r="H1829" s="1">
        <f t="shared" si="112"/>
        <v>9.0170560383999357E-2</v>
      </c>
      <c r="I1829">
        <f>VLOOKUP(A1829,'Dados absolutos'!A:I,9,FALSE)</f>
        <v>0.57599999999999996</v>
      </c>
      <c r="J1829" s="1">
        <f>VLOOKUP(A1829,'Dados absolutos'!A:L,12,FALSE)</f>
        <v>4730.9129656236701</v>
      </c>
      <c r="K1829" s="1">
        <f t="shared" si="113"/>
        <v>0.34845394704862753</v>
      </c>
      <c r="L1829" s="1">
        <f>VLOOKUP(A1829,'Dados absolutos'!A:M,13,FALSE)</f>
        <v>0.26666666666666672</v>
      </c>
      <c r="M1829" s="1">
        <f t="shared" si="114"/>
        <v>0.19346049046321528</v>
      </c>
      <c r="N1829" s="3">
        <f t="shared" si="115"/>
        <v>-0.64082289620141286</v>
      </c>
      <c r="O1829" s="4" t="s">
        <v>7211</v>
      </c>
    </row>
    <row r="1830" spans="1:15" x14ac:dyDescent="0.25">
      <c r="A1830">
        <v>316140</v>
      </c>
      <c r="B1830">
        <v>3161403</v>
      </c>
      <c r="C1830" t="s">
        <v>2897</v>
      </c>
      <c r="D1830" t="s">
        <v>2181</v>
      </c>
      <c r="E1830" t="s">
        <v>2182</v>
      </c>
      <c r="F1830" t="s">
        <v>10</v>
      </c>
      <c r="G1830">
        <f>VLOOKUP(A1830,'Dados absolutos'!A:H,8,FALSE)</f>
        <v>4800</v>
      </c>
      <c r="H1830" s="1">
        <f t="shared" si="112"/>
        <v>1.9917958296304106E-2</v>
      </c>
      <c r="I1830">
        <f>VLOOKUP(A1830,'Dados absolutos'!A:I,9,FALSE)</f>
        <v>0.66300000000000003</v>
      </c>
      <c r="J1830" s="1">
        <f>VLOOKUP(A1830,'Dados absolutos'!A:L,12,FALSE)</f>
        <v>7721.9417020833334</v>
      </c>
      <c r="K1830" s="1">
        <f t="shared" si="113"/>
        <v>0.59179521644844535</v>
      </c>
      <c r="L1830" s="1">
        <f>VLOOKUP(A1830,'Dados absolutos'!A:M,13,FALSE)</f>
        <v>1.0833333333333335</v>
      </c>
      <c r="M1830" s="1">
        <f t="shared" si="114"/>
        <v>0.59400544959128077</v>
      </c>
      <c r="N1830" s="3">
        <f t="shared" si="115"/>
        <v>-0.64087180856086068</v>
      </c>
      <c r="O1830" s="4" t="s">
        <v>7212</v>
      </c>
    </row>
    <row r="1831" spans="1:15" x14ac:dyDescent="0.25">
      <c r="A1831">
        <v>130180</v>
      </c>
      <c r="B1831">
        <v>1301803</v>
      </c>
      <c r="C1831" t="s">
        <v>113</v>
      </c>
      <c r="D1831" t="s">
        <v>87</v>
      </c>
      <c r="E1831" t="s">
        <v>9</v>
      </c>
      <c r="F1831" t="s">
        <v>10</v>
      </c>
      <c r="G1831">
        <f>VLOOKUP(A1831,'Dados absolutos'!A:H,8,FALSE)</f>
        <v>24311</v>
      </c>
      <c r="H1831" s="1">
        <f t="shared" si="112"/>
        <v>0.11788097425778367</v>
      </c>
      <c r="I1831">
        <f>VLOOKUP(A1831,'Dados absolutos'!A:I,9,FALSE)</f>
        <v>0.48099999999999998</v>
      </c>
      <c r="J1831" s="1">
        <f>VLOOKUP(A1831,'Dados absolutos'!A:L,12,FALSE)</f>
        <v>4533.1307387602319</v>
      </c>
      <c r="K1831" s="1">
        <f t="shared" si="113"/>
        <v>0.33236296886342992</v>
      </c>
      <c r="L1831" s="1">
        <f>VLOOKUP(A1831,'Dados absolutos'!A:M,13,FALSE)</f>
        <v>-1.6666666666666673E-2</v>
      </c>
      <c r="M1831" s="1">
        <f t="shared" si="114"/>
        <v>5.4495912806539516E-2</v>
      </c>
      <c r="N1831" s="3">
        <f t="shared" si="115"/>
        <v>-0.64098608179910677</v>
      </c>
      <c r="O1831" s="4" t="s">
        <v>7213</v>
      </c>
    </row>
    <row r="1832" spans="1:15" x14ac:dyDescent="0.25">
      <c r="A1832">
        <v>210805</v>
      </c>
      <c r="B1832">
        <v>2108058</v>
      </c>
      <c r="C1832" t="s">
        <v>600</v>
      </c>
      <c r="D1832" t="s">
        <v>465</v>
      </c>
      <c r="E1832" t="s">
        <v>466</v>
      </c>
      <c r="F1832" t="s">
        <v>10</v>
      </c>
      <c r="G1832">
        <f>VLOOKUP(A1832,'Dados absolutos'!A:H,8,FALSE)</f>
        <v>17056</v>
      </c>
      <c r="H1832" s="1">
        <f t="shared" si="112"/>
        <v>8.1454256980323048E-2</v>
      </c>
      <c r="I1832">
        <f>VLOOKUP(A1832,'Dados absolutos'!A:I,9,FALSE)</f>
        <v>0.56100000000000005</v>
      </c>
      <c r="J1832" s="1">
        <f>VLOOKUP(A1832,'Dados absolutos'!A:L,12,FALSE)</f>
        <v>5447.026485694184</v>
      </c>
      <c r="K1832" s="1">
        <f t="shared" si="113"/>
        <v>0.40671482929431063</v>
      </c>
      <c r="L1832" s="1">
        <f>VLOOKUP(A1832,'Dados absolutos'!A:M,13,FALSE)</f>
        <v>0.37222222222222223</v>
      </c>
      <c r="M1832" s="1">
        <f t="shared" si="114"/>
        <v>0.24523160762942781</v>
      </c>
      <c r="N1832" s="3">
        <f t="shared" si="115"/>
        <v>-0.64102896468455972</v>
      </c>
      <c r="O1832" s="4" t="s">
        <v>7214</v>
      </c>
    </row>
    <row r="1833" spans="1:15" x14ac:dyDescent="0.25">
      <c r="A1833">
        <v>351410</v>
      </c>
      <c r="B1833">
        <v>3514106</v>
      </c>
      <c r="C1833" t="s">
        <v>3352</v>
      </c>
      <c r="D1833" t="s">
        <v>3202</v>
      </c>
      <c r="E1833" t="s">
        <v>2182</v>
      </c>
      <c r="F1833" t="s">
        <v>10</v>
      </c>
      <c r="G1833">
        <f>VLOOKUP(A1833,'Dados absolutos'!A:H,8,FALSE)</f>
        <v>24510</v>
      </c>
      <c r="H1833" s="1">
        <f t="shared" si="112"/>
        <v>0.11888013576546315</v>
      </c>
      <c r="I1833">
        <f>VLOOKUP(A1833,'Dados absolutos'!A:I,9,FALSE)</f>
        <v>0.72499999999999998</v>
      </c>
      <c r="J1833" s="1">
        <f>VLOOKUP(A1833,'Dados absolutos'!A:L,12,FALSE)</f>
        <v>6035.6424304365564</v>
      </c>
      <c r="K1833" s="1">
        <f t="shared" si="113"/>
        <v>0.45460288514499492</v>
      </c>
      <c r="L1833" s="1">
        <f>VLOOKUP(A1833,'Dados absolutos'!A:M,13,FALSE)</f>
        <v>0.72777777777777786</v>
      </c>
      <c r="M1833" s="1">
        <f t="shared" si="114"/>
        <v>0.41961852861035431</v>
      </c>
      <c r="N1833" s="3">
        <f t="shared" si="115"/>
        <v>-0.64110422076917739</v>
      </c>
      <c r="O1833" s="4" t="s">
        <v>7215</v>
      </c>
    </row>
    <row r="1834" spans="1:15" x14ac:dyDescent="0.25">
      <c r="A1834">
        <v>251640</v>
      </c>
      <c r="B1834">
        <v>2516409</v>
      </c>
      <c r="C1834" t="s">
        <v>1441</v>
      </c>
      <c r="D1834" t="s">
        <v>1247</v>
      </c>
      <c r="E1834" t="s">
        <v>466</v>
      </c>
      <c r="F1834" t="s">
        <v>10</v>
      </c>
      <c r="G1834">
        <f>VLOOKUP(A1834,'Dados absolutos'!A:H,8,FALSE)</f>
        <v>8010</v>
      </c>
      <c r="H1834" s="1">
        <f t="shared" si="112"/>
        <v>3.6035086133747056E-2</v>
      </c>
      <c r="I1834">
        <f>VLOOKUP(A1834,'Dados absolutos'!A:I,9,FALSE)</f>
        <v>0.55100000000000005</v>
      </c>
      <c r="J1834" s="1">
        <f>VLOOKUP(A1834,'Dados absolutos'!A:L,12,FALSE)</f>
        <v>5649.225760299626</v>
      </c>
      <c r="K1834" s="1">
        <f t="shared" si="113"/>
        <v>0.42316516544602895</v>
      </c>
      <c r="L1834" s="1">
        <f>VLOOKUP(A1834,'Dados absolutos'!A:M,13,FALSE)</f>
        <v>0.47777777777777775</v>
      </c>
      <c r="M1834" s="1">
        <f t="shared" si="114"/>
        <v>0.29700272479564033</v>
      </c>
      <c r="N1834" s="3">
        <f t="shared" si="115"/>
        <v>-0.6411273545166416</v>
      </c>
      <c r="O1834" s="4" t="s">
        <v>7216</v>
      </c>
    </row>
    <row r="1835" spans="1:15" x14ac:dyDescent="0.25">
      <c r="A1835">
        <v>351670</v>
      </c>
      <c r="B1835">
        <v>3516705</v>
      </c>
      <c r="C1835" t="s">
        <v>3386</v>
      </c>
      <c r="D1835" t="s">
        <v>3202</v>
      </c>
      <c r="E1835" t="s">
        <v>2182</v>
      </c>
      <c r="F1835" t="s">
        <v>10</v>
      </c>
      <c r="G1835">
        <f>VLOOKUP(A1835,'Dados absolutos'!A:H,8,FALSE)</f>
        <v>42110</v>
      </c>
      <c r="H1835" s="1">
        <f t="shared" si="112"/>
        <v>0.20724818870596032</v>
      </c>
      <c r="I1835">
        <f>VLOOKUP(A1835,'Dados absolutos'!A:I,9,FALSE)</f>
        <v>0.76900000000000002</v>
      </c>
      <c r="J1835" s="1">
        <f>VLOOKUP(A1835,'Dados absolutos'!A:L,12,FALSE)</f>
        <v>5713.756456898599</v>
      </c>
      <c r="K1835" s="1">
        <f t="shared" si="113"/>
        <v>0.42841519244651688</v>
      </c>
      <c r="L1835" s="1">
        <f>VLOOKUP(A1835,'Dados absolutos'!A:M,13,FALSE)</f>
        <v>0.58333333333333337</v>
      </c>
      <c r="M1835" s="1">
        <f t="shared" si="114"/>
        <v>0.3487738419618529</v>
      </c>
      <c r="N1835" s="3">
        <f t="shared" si="115"/>
        <v>-0.64139316177870365</v>
      </c>
      <c r="O1835" s="4" t="s">
        <v>7217</v>
      </c>
    </row>
    <row r="1836" spans="1:15" x14ac:dyDescent="0.25">
      <c r="A1836">
        <v>260860</v>
      </c>
      <c r="B1836">
        <v>2608602</v>
      </c>
      <c r="C1836" t="s">
        <v>1541</v>
      </c>
      <c r="D1836" t="s">
        <v>1452</v>
      </c>
      <c r="E1836" t="s">
        <v>466</v>
      </c>
      <c r="F1836" t="s">
        <v>10</v>
      </c>
      <c r="G1836">
        <f>VLOOKUP(A1836,'Dados absolutos'!A:H,8,FALSE)</f>
        <v>11933</v>
      </c>
      <c r="H1836" s="1">
        <f t="shared" si="112"/>
        <v>5.5732124297699921E-2</v>
      </c>
      <c r="I1836">
        <f>VLOOKUP(A1836,'Dados absolutos'!A:I,9,FALSE)</f>
        <v>0.52500000000000002</v>
      </c>
      <c r="J1836" s="1">
        <f>VLOOKUP(A1836,'Dados absolutos'!A:L,12,FALSE)</f>
        <v>5411.3869001927433</v>
      </c>
      <c r="K1836" s="1">
        <f t="shared" si="113"/>
        <v>0.40381529781502795</v>
      </c>
      <c r="L1836" s="1">
        <f>VLOOKUP(A1836,'Dados absolutos'!A:M,13,FALSE)</f>
        <v>0.34444444444444444</v>
      </c>
      <c r="M1836" s="1">
        <f t="shared" si="114"/>
        <v>0.23160762942779292</v>
      </c>
      <c r="N1836" s="3">
        <f t="shared" si="115"/>
        <v>-0.64147554408953522</v>
      </c>
      <c r="O1836" s="4" t="s">
        <v>7218</v>
      </c>
    </row>
    <row r="1837" spans="1:15" x14ac:dyDescent="0.25">
      <c r="A1837">
        <v>350790</v>
      </c>
      <c r="B1837">
        <v>3507902</v>
      </c>
      <c r="C1837" t="s">
        <v>3287</v>
      </c>
      <c r="D1837" t="s">
        <v>3202</v>
      </c>
      <c r="E1837" t="s">
        <v>2182</v>
      </c>
      <c r="F1837" t="s">
        <v>10</v>
      </c>
      <c r="G1837">
        <f>VLOOKUP(A1837,'Dados absolutos'!A:H,8,FALSE)</f>
        <v>23898</v>
      </c>
      <c r="H1837" s="1">
        <f t="shared" si="112"/>
        <v>0.11580733756094132</v>
      </c>
      <c r="I1837">
        <f>VLOOKUP(A1837,'Dados absolutos'!A:I,9,FALSE)</f>
        <v>0.74</v>
      </c>
      <c r="J1837" s="1">
        <f>VLOOKUP(A1837,'Dados absolutos'!A:L,12,FALSE)</f>
        <v>7560.1736735291652</v>
      </c>
      <c r="K1837" s="1">
        <f t="shared" si="113"/>
        <v>0.57863424713483336</v>
      </c>
      <c r="L1837" s="1">
        <f>VLOOKUP(A1837,'Dados absolutos'!A:M,13,FALSE)</f>
        <v>1.0166666666666668</v>
      </c>
      <c r="M1837" s="1">
        <f t="shared" si="114"/>
        <v>0.56130790190735702</v>
      </c>
      <c r="N1837" s="3">
        <f t="shared" si="115"/>
        <v>-0.64151900766653513</v>
      </c>
      <c r="O1837" s="4" t="s">
        <v>7219</v>
      </c>
    </row>
    <row r="1838" spans="1:15" x14ac:dyDescent="0.25">
      <c r="A1838">
        <v>270050</v>
      </c>
      <c r="B1838">
        <v>2700508</v>
      </c>
      <c r="C1838" t="s">
        <v>1624</v>
      </c>
      <c r="D1838" t="s">
        <v>1620</v>
      </c>
      <c r="E1838" t="s">
        <v>466</v>
      </c>
      <c r="F1838" t="s">
        <v>10</v>
      </c>
      <c r="G1838">
        <f>VLOOKUP(A1838,'Dados absolutos'!A:H,8,FALSE)</f>
        <v>16365</v>
      </c>
      <c r="H1838" s="1">
        <f t="shared" si="112"/>
        <v>7.7984806719988753E-2</v>
      </c>
      <c r="I1838">
        <f>VLOOKUP(A1838,'Dados absolutos'!A:I,9,FALSE)</f>
        <v>0.55700000000000005</v>
      </c>
      <c r="J1838" s="1">
        <f>VLOOKUP(A1838,'Dados absolutos'!A:L,12,FALSE)</f>
        <v>5828.1619303391381</v>
      </c>
      <c r="K1838" s="1">
        <f t="shared" si="113"/>
        <v>0.43772288407580567</v>
      </c>
      <c r="L1838" s="1">
        <f>VLOOKUP(A1838,'Dados absolutos'!A:M,13,FALSE)</f>
        <v>0.4333333333333334</v>
      </c>
      <c r="M1838" s="1">
        <f t="shared" si="114"/>
        <v>0.27520435967302459</v>
      </c>
      <c r="N1838" s="3">
        <f t="shared" si="115"/>
        <v>-0.64153371768279233</v>
      </c>
      <c r="O1838" s="4" t="s">
        <v>7220</v>
      </c>
    </row>
    <row r="1839" spans="1:15" x14ac:dyDescent="0.25">
      <c r="A1839">
        <v>290682</v>
      </c>
      <c r="B1839">
        <v>2906824</v>
      </c>
      <c r="C1839" t="s">
        <v>1865</v>
      </c>
      <c r="D1839" t="s">
        <v>1784</v>
      </c>
      <c r="E1839" t="s">
        <v>466</v>
      </c>
      <c r="F1839" t="s">
        <v>10</v>
      </c>
      <c r="G1839">
        <f>VLOOKUP(A1839,'Dados absolutos'!A:H,8,FALSE)</f>
        <v>16105</v>
      </c>
      <c r="H1839" s="1">
        <f t="shared" si="112"/>
        <v>7.6679369574276859E-2</v>
      </c>
      <c r="I1839">
        <f>VLOOKUP(A1839,'Dados absolutos'!A:I,9,FALSE)</f>
        <v>0.56200000000000006</v>
      </c>
      <c r="J1839" s="1">
        <f>VLOOKUP(A1839,'Dados absolutos'!A:L,12,FALSE)</f>
        <v>5584.0071903135668</v>
      </c>
      <c r="K1839" s="1">
        <f t="shared" si="113"/>
        <v>0.4178591750971587</v>
      </c>
      <c r="L1839" s="1">
        <f>VLOOKUP(A1839,'Dados absolutos'!A:M,13,FALSE)</f>
        <v>0.40555555555555556</v>
      </c>
      <c r="M1839" s="1">
        <f t="shared" si="114"/>
        <v>0.26158038147138968</v>
      </c>
      <c r="N1839" s="3">
        <f t="shared" si="115"/>
        <v>-0.64159942405149217</v>
      </c>
      <c r="O1839" s="4" t="s">
        <v>7221</v>
      </c>
    </row>
    <row r="1840" spans="1:15" x14ac:dyDescent="0.25">
      <c r="A1840">
        <v>314270</v>
      </c>
      <c r="B1840">
        <v>3142700</v>
      </c>
      <c r="C1840" t="s">
        <v>2674</v>
      </c>
      <c r="D1840" t="s">
        <v>2181</v>
      </c>
      <c r="E1840" t="s">
        <v>2182</v>
      </c>
      <c r="F1840" t="s">
        <v>10</v>
      </c>
      <c r="G1840">
        <f>VLOOKUP(A1840,'Dados absolutos'!A:H,8,FALSE)</f>
        <v>14060</v>
      </c>
      <c r="H1840" s="1">
        <f t="shared" si="112"/>
        <v>6.6411604332042962E-2</v>
      </c>
      <c r="I1840">
        <f>VLOOKUP(A1840,'Dados absolutos'!A:I,9,FALSE)</f>
        <v>0.61299999999999999</v>
      </c>
      <c r="J1840" s="1">
        <f>VLOOKUP(A1840,'Dados absolutos'!A:L,12,FALSE)</f>
        <v>4228.5384089615936</v>
      </c>
      <c r="K1840" s="1">
        <f t="shared" si="113"/>
        <v>0.30758223597405598</v>
      </c>
      <c r="L1840" s="1">
        <f>VLOOKUP(A1840,'Dados absolutos'!A:M,13,FALSE)</f>
        <v>0.30555555555555552</v>
      </c>
      <c r="M1840" s="1">
        <f t="shared" si="114"/>
        <v>0.21253405994550412</v>
      </c>
      <c r="N1840" s="3">
        <f t="shared" si="115"/>
        <v>-0.6416365716965089</v>
      </c>
      <c r="O1840" s="4" t="s">
        <v>7222</v>
      </c>
    </row>
    <row r="1841" spans="1:15" x14ac:dyDescent="0.25">
      <c r="A1841">
        <v>292467</v>
      </c>
      <c r="B1841">
        <v>2924678</v>
      </c>
      <c r="C1841" t="s">
        <v>2078</v>
      </c>
      <c r="D1841" t="s">
        <v>1784</v>
      </c>
      <c r="E1841" t="s">
        <v>466</v>
      </c>
      <c r="F1841" t="s">
        <v>10</v>
      </c>
      <c r="G1841">
        <f>VLOOKUP(A1841,'Dados absolutos'!A:H,8,FALSE)</f>
        <v>10974</v>
      </c>
      <c r="H1841" s="1">
        <f t="shared" si="112"/>
        <v>5.0917069594862606E-2</v>
      </c>
      <c r="I1841">
        <f>VLOOKUP(A1841,'Dados absolutos'!A:I,9,FALSE)</f>
        <v>0.53300000000000003</v>
      </c>
      <c r="J1841" s="1">
        <f>VLOOKUP(A1841,'Dados absolutos'!A:L,12,FALSE)</f>
        <v>4084.7615099325681</v>
      </c>
      <c r="K1841" s="1">
        <f t="shared" si="113"/>
        <v>0.29588497185431878</v>
      </c>
      <c r="L1841" s="1">
        <f>VLOOKUP(A1841,'Dados absolutos'!A:M,13,FALSE)</f>
        <v>0.15</v>
      </c>
      <c r="M1841" s="1">
        <f t="shared" si="114"/>
        <v>0.13623978201634879</v>
      </c>
      <c r="N1841" s="3">
        <f t="shared" si="115"/>
        <v>-0.64172812024310744</v>
      </c>
      <c r="O1841" s="4" t="s">
        <v>7223</v>
      </c>
    </row>
    <row r="1842" spans="1:15" x14ac:dyDescent="0.25">
      <c r="A1842">
        <v>251660</v>
      </c>
      <c r="B1842">
        <v>2516607</v>
      </c>
      <c r="C1842" t="s">
        <v>1443</v>
      </c>
      <c r="D1842" t="s">
        <v>1247</v>
      </c>
      <c r="E1842" t="s">
        <v>466</v>
      </c>
      <c r="F1842" t="s">
        <v>10</v>
      </c>
      <c r="G1842">
        <f>VLOOKUP(A1842,'Dados absolutos'!A:H,8,FALSE)</f>
        <v>14101</v>
      </c>
      <c r="H1842" s="1">
        <f t="shared" si="112"/>
        <v>6.661746172809753E-2</v>
      </c>
      <c r="I1842">
        <f>VLOOKUP(A1842,'Dados absolutos'!A:I,9,FALSE)</f>
        <v>0.58599999999999997</v>
      </c>
      <c r="J1842" s="1">
        <f>VLOOKUP(A1842,'Dados absolutos'!A:L,12,FALSE)</f>
        <v>4330.0318743351536</v>
      </c>
      <c r="K1842" s="1">
        <f t="shared" si="113"/>
        <v>0.31583944473929904</v>
      </c>
      <c r="L1842" s="1">
        <f>VLOOKUP(A1842,'Dados absolutos'!A:M,13,FALSE)</f>
        <v>0.26666666666666666</v>
      </c>
      <c r="M1842" s="1">
        <f t="shared" si="114"/>
        <v>0.19346049046321528</v>
      </c>
      <c r="N1842" s="3">
        <f t="shared" si="115"/>
        <v>-0.6417614925479862</v>
      </c>
      <c r="O1842" s="4" t="s">
        <v>7224</v>
      </c>
    </row>
    <row r="1843" spans="1:15" x14ac:dyDescent="0.25">
      <c r="A1843">
        <v>150345</v>
      </c>
      <c r="B1843">
        <v>1503457</v>
      </c>
      <c r="C1843" t="s">
        <v>221</v>
      </c>
      <c r="D1843" t="s">
        <v>166</v>
      </c>
      <c r="E1843" t="s">
        <v>9</v>
      </c>
      <c r="F1843" t="s">
        <v>10</v>
      </c>
      <c r="G1843">
        <f>VLOOKUP(A1843,'Dados absolutos'!A:H,8,FALSE)</f>
        <v>30329</v>
      </c>
      <c r="H1843" s="1">
        <f t="shared" si="112"/>
        <v>0.14809682326891502</v>
      </c>
      <c r="I1843">
        <f>VLOOKUP(A1843,'Dados absolutos'!A:I,9,FALSE)</f>
        <v>0.48899999999999999</v>
      </c>
      <c r="J1843" s="1">
        <f>VLOOKUP(A1843,'Dados absolutos'!A:L,12,FALSE)</f>
        <v>6993.308270302351</v>
      </c>
      <c r="K1843" s="1">
        <f t="shared" si="113"/>
        <v>0.53251575114093408</v>
      </c>
      <c r="L1843" s="1">
        <f>VLOOKUP(A1843,'Dados absolutos'!A:M,13,FALSE)</f>
        <v>0.3444444444444445</v>
      </c>
      <c r="M1843" s="1">
        <f t="shared" si="114"/>
        <v>0.23160762942779298</v>
      </c>
      <c r="N1843" s="3">
        <f t="shared" si="115"/>
        <v>-0.64181129844422602</v>
      </c>
      <c r="O1843" s="4" t="s">
        <v>7225</v>
      </c>
    </row>
    <row r="1844" spans="1:15" x14ac:dyDescent="0.25">
      <c r="A1844">
        <v>150445</v>
      </c>
      <c r="B1844">
        <v>1504455</v>
      </c>
      <c r="C1844" t="s">
        <v>235</v>
      </c>
      <c r="D1844" t="s">
        <v>166</v>
      </c>
      <c r="E1844" t="s">
        <v>9</v>
      </c>
      <c r="F1844" t="s">
        <v>10</v>
      </c>
      <c r="G1844">
        <f>VLOOKUP(A1844,'Dados absolutos'!A:H,8,FALSE)</f>
        <v>27094</v>
      </c>
      <c r="H1844" s="1">
        <f t="shared" si="112"/>
        <v>0.13185417262899979</v>
      </c>
      <c r="I1844">
        <f>VLOOKUP(A1844,'Dados absolutos'!A:I,9,FALSE)</f>
        <v>0.58199999999999996</v>
      </c>
      <c r="J1844" s="1">
        <f>VLOOKUP(A1844,'Dados absolutos'!A:L,12,FALSE)</f>
        <v>5485</v>
      </c>
      <c r="K1844" s="1">
        <f t="shared" si="113"/>
        <v>0.40980424233207602</v>
      </c>
      <c r="L1844" s="1">
        <f>VLOOKUP(A1844,'Dados absolutos'!A:M,13,FALSE)</f>
        <v>0.31666666666666671</v>
      </c>
      <c r="M1844" s="1">
        <f t="shared" si="114"/>
        <v>0.21798365122615809</v>
      </c>
      <c r="N1844" s="3">
        <f t="shared" si="115"/>
        <v>-0.64196641847691804</v>
      </c>
      <c r="O1844" s="4" t="s">
        <v>7226</v>
      </c>
    </row>
    <row r="1845" spans="1:15" x14ac:dyDescent="0.25">
      <c r="A1845">
        <v>292020</v>
      </c>
      <c r="B1845">
        <v>2920205</v>
      </c>
      <c r="C1845" t="s">
        <v>2021</v>
      </c>
      <c r="D1845" t="s">
        <v>1784</v>
      </c>
      <c r="E1845" t="s">
        <v>466</v>
      </c>
      <c r="F1845" t="s">
        <v>10</v>
      </c>
      <c r="G1845">
        <f>VLOOKUP(A1845,'Dados absolutos'!A:H,8,FALSE)</f>
        <v>15398</v>
      </c>
      <c r="H1845" s="1">
        <f t="shared" si="112"/>
        <v>7.3129584720360297E-2</v>
      </c>
      <c r="I1845">
        <f>VLOOKUP(A1845,'Dados absolutos'!A:I,9,FALSE)</f>
        <v>0.56200000000000006</v>
      </c>
      <c r="J1845" s="1">
        <f>VLOOKUP(A1845,'Dados absolutos'!A:L,12,FALSE)</f>
        <v>5082.2175931939209</v>
      </c>
      <c r="K1845" s="1">
        <f t="shared" si="113"/>
        <v>0.37703505460433823</v>
      </c>
      <c r="L1845" s="1">
        <f>VLOOKUP(A1845,'Dados absolutos'!A:M,13,FALSE)</f>
        <v>0.32777777777777783</v>
      </c>
      <c r="M1845" s="1">
        <f t="shared" si="114"/>
        <v>0.22343324250681204</v>
      </c>
      <c r="N1845" s="3">
        <f t="shared" si="115"/>
        <v>-0.64247222737716592</v>
      </c>
      <c r="O1845" s="4" t="s">
        <v>7227</v>
      </c>
    </row>
    <row r="1846" spans="1:15" x14ac:dyDescent="0.25">
      <c r="A1846">
        <v>411120</v>
      </c>
      <c r="B1846">
        <v>4111209</v>
      </c>
      <c r="C1846" t="s">
        <v>3971</v>
      </c>
      <c r="D1846" t="s">
        <v>3827</v>
      </c>
      <c r="E1846" t="s">
        <v>3828</v>
      </c>
      <c r="F1846" t="s">
        <v>10</v>
      </c>
      <c r="G1846">
        <f>VLOOKUP(A1846,'Dados absolutos'!A:H,8,FALSE)</f>
        <v>12344</v>
      </c>
      <c r="H1846" s="1">
        <f t="shared" si="112"/>
        <v>5.7795719170344484E-2</v>
      </c>
      <c r="I1846">
        <f>VLOOKUP(A1846,'Dados absolutos'!A:I,9,FALSE)</f>
        <v>0.73099999999999998</v>
      </c>
      <c r="J1846" s="1">
        <f>VLOOKUP(A1846,'Dados absolutos'!A:L,12,FALSE)</f>
        <v>6167.8051984769936</v>
      </c>
      <c r="K1846" s="1">
        <f t="shared" si="113"/>
        <v>0.46535525784884951</v>
      </c>
      <c r="L1846" s="1">
        <f>VLOOKUP(A1846,'Dados absolutos'!A:M,13,FALSE)</f>
        <v>0.88333333333333341</v>
      </c>
      <c r="M1846" s="1">
        <f t="shared" si="114"/>
        <v>0.49591280653950964</v>
      </c>
      <c r="N1846" s="3">
        <f t="shared" si="115"/>
        <v>-0.64264673213899537</v>
      </c>
      <c r="O1846" s="4" t="s">
        <v>7228</v>
      </c>
    </row>
    <row r="1847" spans="1:15" x14ac:dyDescent="0.25">
      <c r="A1847">
        <v>130350</v>
      </c>
      <c r="B1847">
        <v>1303502</v>
      </c>
      <c r="C1847" t="s">
        <v>133</v>
      </c>
      <c r="D1847" t="s">
        <v>87</v>
      </c>
      <c r="E1847" t="s">
        <v>9</v>
      </c>
      <c r="F1847" t="s">
        <v>10</v>
      </c>
      <c r="G1847">
        <f>VLOOKUP(A1847,'Dados absolutos'!A:H,8,FALSE)</f>
        <v>19373</v>
      </c>
      <c r="H1847" s="1">
        <f t="shared" si="112"/>
        <v>9.3087710313455543E-2</v>
      </c>
      <c r="I1847">
        <f>VLOOKUP(A1847,'Dados absolutos'!A:I,9,FALSE)</f>
        <v>0.496</v>
      </c>
      <c r="J1847" s="1">
        <f>VLOOKUP(A1847,'Dados absolutos'!A:L,12,FALSE)</f>
        <v>4968.8052392505033</v>
      </c>
      <c r="K1847" s="1">
        <f t="shared" si="113"/>
        <v>0.36780816024595137</v>
      </c>
      <c r="L1847" s="1">
        <f>VLOOKUP(A1847,'Dados absolutos'!A:M,13,FALSE)</f>
        <v>0.13333333333333333</v>
      </c>
      <c r="M1847" s="1">
        <f t="shared" si="114"/>
        <v>0.12806539509536785</v>
      </c>
      <c r="N1847" s="3">
        <f t="shared" si="115"/>
        <v>-0.64265505483712793</v>
      </c>
      <c r="O1847" s="4" t="s">
        <v>7229</v>
      </c>
    </row>
    <row r="1848" spans="1:15" x14ac:dyDescent="0.25">
      <c r="A1848">
        <v>290610</v>
      </c>
      <c r="B1848">
        <v>2906105</v>
      </c>
      <c r="C1848" t="s">
        <v>1857</v>
      </c>
      <c r="D1848" t="s">
        <v>1784</v>
      </c>
      <c r="E1848" t="s">
        <v>466</v>
      </c>
      <c r="F1848" t="s">
        <v>10</v>
      </c>
      <c r="G1848">
        <f>VLOOKUP(A1848,'Dados absolutos'!A:H,8,FALSE)</f>
        <v>10225</v>
      </c>
      <c r="H1848" s="1">
        <f t="shared" si="112"/>
        <v>4.7156406432792584E-2</v>
      </c>
      <c r="I1848">
        <f>VLOOKUP(A1848,'Dados absolutos'!A:I,9,FALSE)</f>
        <v>0.56499999999999995</v>
      </c>
      <c r="J1848" s="1">
        <f>VLOOKUP(A1848,'Dados absolutos'!A:L,12,FALSE)</f>
        <v>4494.1002943765279</v>
      </c>
      <c r="K1848" s="1">
        <f t="shared" si="113"/>
        <v>0.32918756711426067</v>
      </c>
      <c r="L1848" s="1">
        <f>VLOOKUP(A1848,'Dados absolutos'!A:M,13,FALSE)</f>
        <v>0.28888888888888886</v>
      </c>
      <c r="M1848" s="1">
        <f t="shared" si="114"/>
        <v>0.20435967302452315</v>
      </c>
      <c r="N1848" s="3">
        <f t="shared" si="115"/>
        <v>-0.64267148765694482</v>
      </c>
      <c r="O1848" s="4" t="s">
        <v>7230</v>
      </c>
    </row>
    <row r="1849" spans="1:15" x14ac:dyDescent="0.25">
      <c r="A1849">
        <v>315130</v>
      </c>
      <c r="B1849">
        <v>3151305</v>
      </c>
      <c r="C1849" t="s">
        <v>2781</v>
      </c>
      <c r="D1849" t="s">
        <v>2181</v>
      </c>
      <c r="E1849" t="s">
        <v>2182</v>
      </c>
      <c r="F1849" t="s">
        <v>10</v>
      </c>
      <c r="G1849">
        <f>VLOOKUP(A1849,'Dados absolutos'!A:H,8,FALSE)</f>
        <v>11610</v>
      </c>
      <c r="H1849" s="1">
        <f t="shared" si="112"/>
        <v>5.411036968975784E-2</v>
      </c>
      <c r="I1849">
        <f>VLOOKUP(A1849,'Dados absolutos'!A:I,9,FALSE)</f>
        <v>0.68400000000000005</v>
      </c>
      <c r="J1849" s="1">
        <f>VLOOKUP(A1849,'Dados absolutos'!A:L,12,FALSE)</f>
        <v>4322.9449216192934</v>
      </c>
      <c r="K1849" s="1">
        <f t="shared" si="113"/>
        <v>0.31526287118484525</v>
      </c>
      <c r="L1849" s="1">
        <f>VLOOKUP(A1849,'Dados absolutos'!A:M,13,FALSE)</f>
        <v>0.48888888888888882</v>
      </c>
      <c r="M1849" s="1">
        <f t="shared" si="114"/>
        <v>0.30245231607629425</v>
      </c>
      <c r="N1849" s="3">
        <f t="shared" si="115"/>
        <v>-0.64270018541879326</v>
      </c>
      <c r="O1849" s="4" t="s">
        <v>7231</v>
      </c>
    </row>
    <row r="1850" spans="1:15" x14ac:dyDescent="0.25">
      <c r="A1850">
        <v>251597</v>
      </c>
      <c r="B1850">
        <v>2515971</v>
      </c>
      <c r="C1850" t="s">
        <v>1435</v>
      </c>
      <c r="D1850" t="s">
        <v>1247</v>
      </c>
      <c r="E1850" t="s">
        <v>466</v>
      </c>
      <c r="F1850" t="s">
        <v>10</v>
      </c>
      <c r="G1850">
        <f>VLOOKUP(A1850,'Dados absolutos'!A:H,8,FALSE)</f>
        <v>8236</v>
      </c>
      <c r="H1850" s="1">
        <f t="shared" si="112"/>
        <v>3.7169812268096625E-2</v>
      </c>
      <c r="I1850">
        <f>VLOOKUP(A1850,'Dados absolutos'!A:I,9,FALSE)</f>
        <v>0.57299999999999995</v>
      </c>
      <c r="J1850" s="1">
        <f>VLOOKUP(A1850,'Dados absolutos'!A:L,12,FALSE)</f>
        <v>4809.2542787761049</v>
      </c>
      <c r="K1850" s="1">
        <f t="shared" si="113"/>
        <v>0.35482756504720514</v>
      </c>
      <c r="L1850" s="1">
        <f>VLOOKUP(A1850,'Dados absolutos'!A:M,13,FALSE)</f>
        <v>0.37777777777777777</v>
      </c>
      <c r="M1850" s="1">
        <f t="shared" si="114"/>
        <v>0.24795640326975477</v>
      </c>
      <c r="N1850" s="3">
        <f t="shared" si="115"/>
        <v>-0.64270134950935376</v>
      </c>
      <c r="O1850" s="4" t="s">
        <v>7232</v>
      </c>
    </row>
    <row r="1851" spans="1:15" x14ac:dyDescent="0.25">
      <c r="A1851">
        <v>411350</v>
      </c>
      <c r="B1851">
        <v>4113502</v>
      </c>
      <c r="C1851" t="s">
        <v>3999</v>
      </c>
      <c r="D1851" t="s">
        <v>3827</v>
      </c>
      <c r="E1851" t="s">
        <v>3828</v>
      </c>
      <c r="F1851" t="s">
        <v>10</v>
      </c>
      <c r="G1851">
        <f>VLOOKUP(A1851,'Dados absolutos'!A:H,8,FALSE)</f>
        <v>23225</v>
      </c>
      <c r="H1851" s="1">
        <f t="shared" si="112"/>
        <v>0.11242826371838709</v>
      </c>
      <c r="I1851">
        <f>VLOOKUP(A1851,'Dados absolutos'!A:I,9,FALSE)</f>
        <v>0.72499999999999998</v>
      </c>
      <c r="J1851" s="1">
        <f>VLOOKUP(A1851,'Dados absolutos'!A:L,12,FALSE)</f>
        <v>5440.5444632938643</v>
      </c>
      <c r="K1851" s="1">
        <f t="shared" si="113"/>
        <v>0.40618747108476072</v>
      </c>
      <c r="L1851" s="1">
        <f>VLOOKUP(A1851,'Dados absolutos'!A:M,13,FALSE)</f>
        <v>0.63888888888888884</v>
      </c>
      <c r="M1851" s="1">
        <f t="shared" si="114"/>
        <v>0.37602179836512262</v>
      </c>
      <c r="N1851" s="3">
        <f t="shared" si="115"/>
        <v>-0.64273740900125098</v>
      </c>
      <c r="O1851" s="4" t="s">
        <v>7233</v>
      </c>
    </row>
    <row r="1852" spans="1:15" x14ac:dyDescent="0.25">
      <c r="A1852">
        <v>314340</v>
      </c>
      <c r="B1852">
        <v>3143401</v>
      </c>
      <c r="C1852" t="s">
        <v>2682</v>
      </c>
      <c r="D1852" t="s">
        <v>2181</v>
      </c>
      <c r="E1852" t="s">
        <v>2182</v>
      </c>
      <c r="F1852" t="s">
        <v>10</v>
      </c>
      <c r="G1852">
        <f>VLOOKUP(A1852,'Dados absolutos'!A:H,8,FALSE)</f>
        <v>24089</v>
      </c>
      <c r="H1852" s="1">
        <f t="shared" si="112"/>
        <v>0.11676633177182967</v>
      </c>
      <c r="I1852">
        <f>VLOOKUP(A1852,'Dados absolutos'!A:I,9,FALSE)</f>
        <v>0.72399999999999998</v>
      </c>
      <c r="J1852" s="1">
        <f>VLOOKUP(A1852,'Dados absolutos'!A:L,12,FALSE)</f>
        <v>4769.8459367346086</v>
      </c>
      <c r="K1852" s="1">
        <f t="shared" si="113"/>
        <v>0.35162141866003577</v>
      </c>
      <c r="L1852" s="1">
        <f>VLOOKUP(A1852,'Dados absolutos'!A:M,13,FALSE)</f>
        <v>0.51666666666666672</v>
      </c>
      <c r="M1852" s="1">
        <f t="shared" si="114"/>
        <v>0.31607629427792922</v>
      </c>
      <c r="N1852" s="3">
        <f t="shared" si="115"/>
        <v>-0.64277879261027682</v>
      </c>
      <c r="O1852" s="4" t="s">
        <v>7234</v>
      </c>
    </row>
    <row r="1853" spans="1:15" x14ac:dyDescent="0.25">
      <c r="A1853">
        <v>260980</v>
      </c>
      <c r="B1853">
        <v>2609808</v>
      </c>
      <c r="C1853" t="s">
        <v>1555</v>
      </c>
      <c r="D1853" t="s">
        <v>1452</v>
      </c>
      <c r="E1853" t="s">
        <v>466</v>
      </c>
      <c r="F1853" t="s">
        <v>10</v>
      </c>
      <c r="G1853">
        <f>VLOOKUP(A1853,'Dados absolutos'!A:H,8,FALSE)</f>
        <v>13613</v>
      </c>
      <c r="H1853" s="1">
        <f t="shared" si="112"/>
        <v>6.4167256623838292E-2</v>
      </c>
      <c r="I1853">
        <f>VLOOKUP(A1853,'Dados absolutos'!A:I,9,FALSE)</f>
        <v>0.61</v>
      </c>
      <c r="J1853" s="1">
        <f>VLOOKUP(A1853,'Dados absolutos'!A:L,12,FALSE)</f>
        <v>5393.1502005435987</v>
      </c>
      <c r="K1853" s="1">
        <f t="shared" si="113"/>
        <v>0.40233161376071197</v>
      </c>
      <c r="L1853" s="1">
        <f>VLOOKUP(A1853,'Dados absolutos'!A:M,13,FALSE)</f>
        <v>0.49444444444444446</v>
      </c>
      <c r="M1853" s="1">
        <f t="shared" si="114"/>
        <v>0.30517711171662126</v>
      </c>
      <c r="N1853" s="3">
        <f t="shared" si="115"/>
        <v>-0.64298724542025232</v>
      </c>
      <c r="O1853" s="4" t="s">
        <v>7235</v>
      </c>
    </row>
    <row r="1854" spans="1:15" x14ac:dyDescent="0.25">
      <c r="A1854">
        <v>313410</v>
      </c>
      <c r="B1854">
        <v>3134103</v>
      </c>
      <c r="C1854" t="s">
        <v>2567</v>
      </c>
      <c r="D1854" t="s">
        <v>2181</v>
      </c>
      <c r="E1854" t="s">
        <v>2182</v>
      </c>
      <c r="F1854" t="s">
        <v>10</v>
      </c>
      <c r="G1854">
        <f>VLOOKUP(A1854,'Dados absolutos'!A:H,8,FALSE)</f>
        <v>6055</v>
      </c>
      <c r="H1854" s="1">
        <f t="shared" si="112"/>
        <v>2.6219202980413421E-2</v>
      </c>
      <c r="I1854">
        <f>VLOOKUP(A1854,'Dados absolutos'!A:I,9,FALSE)</f>
        <v>0.63500000000000001</v>
      </c>
      <c r="J1854" s="1">
        <f>VLOOKUP(A1854,'Dados absolutos'!A:L,12,FALSE)</f>
        <v>6731.6362246077624</v>
      </c>
      <c r="K1854" s="1">
        <f t="shared" si="113"/>
        <v>0.51122688587876408</v>
      </c>
      <c r="L1854" s="1">
        <f>VLOOKUP(A1854,'Dados absolutos'!A:M,13,FALSE)</f>
        <v>0.84444444444444444</v>
      </c>
      <c r="M1854" s="1">
        <f t="shared" si="114"/>
        <v>0.47683923705722076</v>
      </c>
      <c r="N1854" s="3">
        <f t="shared" si="115"/>
        <v>-0.64316844584112975</v>
      </c>
      <c r="O1854" s="4" t="s">
        <v>7236</v>
      </c>
    </row>
    <row r="1855" spans="1:15" x14ac:dyDescent="0.25">
      <c r="A1855">
        <v>293077</v>
      </c>
      <c r="B1855">
        <v>2930774</v>
      </c>
      <c r="C1855" t="s">
        <v>2145</v>
      </c>
      <c r="D1855" t="s">
        <v>1784</v>
      </c>
      <c r="E1855" t="s">
        <v>466</v>
      </c>
      <c r="F1855" t="s">
        <v>10</v>
      </c>
      <c r="G1855">
        <f>VLOOKUP(A1855,'Dados absolutos'!A:H,8,FALSE)</f>
        <v>25475</v>
      </c>
      <c r="H1855" s="1">
        <f t="shared" si="112"/>
        <v>0.12372531594089382</v>
      </c>
      <c r="I1855">
        <f>VLOOKUP(A1855,'Dados absolutos'!A:I,9,FALSE)</f>
        <v>0.63100000000000001</v>
      </c>
      <c r="J1855" s="1">
        <f>VLOOKUP(A1855,'Dados absolutos'!A:L,12,FALSE)</f>
        <v>5099.1524027477917</v>
      </c>
      <c r="K1855" s="1">
        <f t="shared" si="113"/>
        <v>0.37841282072328258</v>
      </c>
      <c r="L1855" s="1">
        <f>VLOOKUP(A1855,'Dados absolutos'!A:M,13,FALSE)</f>
        <v>0.3666666666666667</v>
      </c>
      <c r="M1855" s="1">
        <f t="shared" si="114"/>
        <v>0.24250681198910085</v>
      </c>
      <c r="N1855" s="3">
        <f t="shared" si="115"/>
        <v>-0.64318069279328782</v>
      </c>
      <c r="O1855" s="4" t="s">
        <v>7237</v>
      </c>
    </row>
    <row r="1856" spans="1:15" x14ac:dyDescent="0.25">
      <c r="A1856">
        <v>354760</v>
      </c>
      <c r="B1856">
        <v>3547601</v>
      </c>
      <c r="C1856" t="s">
        <v>3721</v>
      </c>
      <c r="D1856" t="s">
        <v>3202</v>
      </c>
      <c r="E1856" t="s">
        <v>2182</v>
      </c>
      <c r="F1856" t="s">
        <v>10</v>
      </c>
      <c r="G1856">
        <f>VLOOKUP(A1856,'Dados absolutos'!A:H,8,FALSE)</f>
        <v>23411</v>
      </c>
      <c r="H1856" s="1">
        <f t="shared" si="112"/>
        <v>0.11336215336878097</v>
      </c>
      <c r="I1856">
        <f>VLOOKUP(A1856,'Dados absolutos'!A:I,9,FALSE)</f>
        <v>0.77</v>
      </c>
      <c r="J1856" s="1">
        <f>VLOOKUP(A1856,'Dados absolutos'!A:L,12,FALSE)</f>
        <v>5110.1530806031351</v>
      </c>
      <c r="K1856" s="1">
        <f t="shared" si="113"/>
        <v>0.37930780340296966</v>
      </c>
      <c r="L1856" s="1">
        <f>VLOOKUP(A1856,'Dados absolutos'!A:M,13,FALSE)</f>
        <v>0.67222222222222217</v>
      </c>
      <c r="M1856" s="1">
        <f t="shared" si="114"/>
        <v>0.39237057220708449</v>
      </c>
      <c r="N1856" s="3">
        <f t="shared" si="115"/>
        <v>-0.6435750778271041</v>
      </c>
      <c r="O1856" s="4" t="s">
        <v>7238</v>
      </c>
    </row>
    <row r="1857" spans="1:15" x14ac:dyDescent="0.25">
      <c r="A1857">
        <v>352460</v>
      </c>
      <c r="B1857">
        <v>3524600</v>
      </c>
      <c r="C1857" t="s">
        <v>3473</v>
      </c>
      <c r="D1857" t="s">
        <v>3202</v>
      </c>
      <c r="E1857" t="s">
        <v>2182</v>
      </c>
      <c r="F1857" t="s">
        <v>10</v>
      </c>
      <c r="G1857">
        <f>VLOOKUP(A1857,'Dados absolutos'!A:H,8,FALSE)</f>
        <v>16097</v>
      </c>
      <c r="H1857" s="1">
        <f t="shared" si="112"/>
        <v>7.6639202277485732E-2</v>
      </c>
      <c r="I1857">
        <f>VLOOKUP(A1857,'Dados absolutos'!A:I,9,FALSE)</f>
        <v>0.71699999999999997</v>
      </c>
      <c r="J1857" s="1">
        <f>VLOOKUP(A1857,'Dados absolutos'!A:L,12,FALSE)</f>
        <v>6114.6150605702924</v>
      </c>
      <c r="K1857" s="1">
        <f t="shared" si="113"/>
        <v>0.46102786522971728</v>
      </c>
      <c r="L1857" s="1">
        <f>VLOOKUP(A1857,'Dados absolutos'!A:M,13,FALSE)</f>
        <v>0.80555555555555558</v>
      </c>
      <c r="M1857" s="1">
        <f t="shared" si="114"/>
        <v>0.45776566757493192</v>
      </c>
      <c r="N1857" s="3">
        <f t="shared" si="115"/>
        <v>-0.64362299537729939</v>
      </c>
      <c r="O1857" s="4" t="s">
        <v>7239</v>
      </c>
    </row>
    <row r="1858" spans="1:15" x14ac:dyDescent="0.25">
      <c r="A1858">
        <v>241140</v>
      </c>
      <c r="B1858">
        <v>2411403</v>
      </c>
      <c r="C1858" t="s">
        <v>1205</v>
      </c>
      <c r="D1858" t="s">
        <v>1086</v>
      </c>
      <c r="E1858" t="s">
        <v>466</v>
      </c>
      <c r="F1858" t="s">
        <v>10</v>
      </c>
      <c r="G1858">
        <f>VLOOKUP(A1858,'Dados absolutos'!A:H,8,FALSE)</f>
        <v>12456</v>
      </c>
      <c r="H1858" s="1">
        <f t="shared" ref="H1858:H1921" si="116">(G1858-MIN(G:G))/(MAX(G:G)-MIN(G:G))</f>
        <v>5.8358061325420374E-2</v>
      </c>
      <c r="I1858">
        <f>VLOOKUP(A1858,'Dados absolutos'!A:I,9,FALSE)</f>
        <v>0.59099999999999997</v>
      </c>
      <c r="J1858" s="1">
        <f>VLOOKUP(A1858,'Dados absolutos'!A:L,12,FALSE)</f>
        <v>4594.0863864804114</v>
      </c>
      <c r="K1858" s="1">
        <f t="shared" ref="K1858:K1921" si="117">(J1858-MIN(J:J))/(MAX(J:J)-MIN(J:J))</f>
        <v>0.33732214043958592</v>
      </c>
      <c r="L1858" s="1">
        <f>VLOOKUP(A1858,'Dados absolutos'!A:M,13,FALSE)</f>
        <v>0.33333333333333337</v>
      </c>
      <c r="M1858" s="1">
        <f t="shared" ref="M1858:M1921" si="118">(L1858-MIN(L:L))/(MAX(L:L)-MIN(L:L))</f>
        <v>0.226158038147139</v>
      </c>
      <c r="N1858" s="3">
        <f t="shared" ref="N1858:N1921" si="119">H1858-I1858-K1858+M1858</f>
        <v>-0.64380604096702643</v>
      </c>
      <c r="O1858" s="4" t="s">
        <v>7240</v>
      </c>
    </row>
    <row r="1859" spans="1:15" x14ac:dyDescent="0.25">
      <c r="A1859">
        <v>317052</v>
      </c>
      <c r="B1859">
        <v>3170529</v>
      </c>
      <c r="C1859" t="s">
        <v>3011</v>
      </c>
      <c r="D1859" t="s">
        <v>2181</v>
      </c>
      <c r="E1859" t="s">
        <v>2182</v>
      </c>
      <c r="F1859" t="s">
        <v>10</v>
      </c>
      <c r="G1859">
        <f>VLOOKUP(A1859,'Dados absolutos'!A:H,8,FALSE)</f>
        <v>17479</v>
      </c>
      <c r="H1859" s="1">
        <f t="shared" si="116"/>
        <v>8.3578102798154308E-2</v>
      </c>
      <c r="I1859">
        <f>VLOOKUP(A1859,'Dados absolutos'!A:I,9,FALSE)</f>
        <v>0.61899999999999999</v>
      </c>
      <c r="J1859" s="1">
        <f>VLOOKUP(A1859,'Dados absolutos'!A:L,12,FALSE)</f>
        <v>4426.0565015161055</v>
      </c>
      <c r="K1859" s="1">
        <f t="shared" si="117"/>
        <v>0.32365172497152278</v>
      </c>
      <c r="L1859" s="1">
        <f>VLOOKUP(A1859,'Dados absolutos'!A:M,13,FALSE)</f>
        <v>0.31111111111111112</v>
      </c>
      <c r="M1859" s="1">
        <f t="shared" si="118"/>
        <v>0.21525885558583108</v>
      </c>
      <c r="N1859" s="3">
        <f t="shared" si="119"/>
        <v>-0.64381476658753733</v>
      </c>
      <c r="O1859" s="4" t="s">
        <v>7241</v>
      </c>
    </row>
    <row r="1860" spans="1:15" x14ac:dyDescent="0.25">
      <c r="A1860">
        <v>310510</v>
      </c>
      <c r="B1860">
        <v>3105103</v>
      </c>
      <c r="C1860" t="s">
        <v>2237</v>
      </c>
      <c r="D1860" t="s">
        <v>2181</v>
      </c>
      <c r="E1860" t="s">
        <v>2182</v>
      </c>
      <c r="F1860" t="s">
        <v>10</v>
      </c>
      <c r="G1860">
        <f>VLOOKUP(A1860,'Dados absolutos'!A:H,8,FALSE)</f>
        <v>23546</v>
      </c>
      <c r="H1860" s="1">
        <f t="shared" si="116"/>
        <v>0.11403997650213138</v>
      </c>
      <c r="I1860">
        <f>VLOOKUP(A1860,'Dados absolutos'!A:I,9,FALSE)</f>
        <v>0.74099999999999999</v>
      </c>
      <c r="J1860" s="1">
        <f>VLOOKUP(A1860,'Dados absolutos'!A:L,12,FALSE)</f>
        <v>4775.5497103542002</v>
      </c>
      <c r="K1860" s="1">
        <f t="shared" si="117"/>
        <v>0.35208546084593717</v>
      </c>
      <c r="L1860" s="1">
        <f>VLOOKUP(A1860,'Dados absolutos'!A:M,13,FALSE)</f>
        <v>0.55555555555555558</v>
      </c>
      <c r="M1860" s="1">
        <f t="shared" si="118"/>
        <v>0.33514986376021799</v>
      </c>
      <c r="N1860" s="3">
        <f t="shared" si="119"/>
        <v>-0.64389562058358774</v>
      </c>
      <c r="O1860" s="4" t="s">
        <v>7242</v>
      </c>
    </row>
    <row r="1861" spans="1:15" x14ac:dyDescent="0.25">
      <c r="A1861">
        <v>220667</v>
      </c>
      <c r="B1861">
        <v>2206670</v>
      </c>
      <c r="C1861" t="s">
        <v>814</v>
      </c>
      <c r="D1861" t="s">
        <v>682</v>
      </c>
      <c r="E1861" t="s">
        <v>466</v>
      </c>
      <c r="F1861" t="s">
        <v>10</v>
      </c>
      <c r="G1861">
        <f>VLOOKUP(A1861,'Dados absolutos'!A:H,8,FALSE)</f>
        <v>6425</v>
      </c>
      <c r="H1861" s="1">
        <f t="shared" si="116"/>
        <v>2.8076940457003419E-2</v>
      </c>
      <c r="I1861">
        <f>VLOOKUP(A1861,'Dados absolutos'!A:I,9,FALSE)</f>
        <v>0.55000000000000004</v>
      </c>
      <c r="J1861" s="1">
        <f>VLOOKUP(A1861,'Dados absolutos'!A:L,12,FALSE)</f>
        <v>5198.508790661479</v>
      </c>
      <c r="K1861" s="1">
        <f t="shared" si="117"/>
        <v>0.38649616317438695</v>
      </c>
      <c r="L1861" s="1">
        <f>VLOOKUP(A1861,'Dados absolutos'!A:M,13,FALSE)</f>
        <v>0.41111111111111109</v>
      </c>
      <c r="M1861" s="1">
        <f t="shared" si="118"/>
        <v>0.26430517711171664</v>
      </c>
      <c r="N1861" s="3">
        <f t="shared" si="119"/>
        <v>-0.64411404560566698</v>
      </c>
      <c r="O1861" s="4" t="s">
        <v>7243</v>
      </c>
    </row>
    <row r="1862" spans="1:15" x14ac:dyDescent="0.25">
      <c r="A1862">
        <v>350180</v>
      </c>
      <c r="B1862">
        <v>3501806</v>
      </c>
      <c r="C1862" t="s">
        <v>3221</v>
      </c>
      <c r="D1862" t="s">
        <v>3202</v>
      </c>
      <c r="E1862" t="s">
        <v>2182</v>
      </c>
      <c r="F1862" t="s">
        <v>10</v>
      </c>
      <c r="G1862">
        <f>VLOOKUP(A1862,'Dados absolutos'!A:H,8,FALSE)</f>
        <v>5870</v>
      </c>
      <c r="H1862" s="1">
        <f t="shared" si="116"/>
        <v>2.5290334242118424E-2</v>
      </c>
      <c r="I1862">
        <f>VLOOKUP(A1862,'Dados absolutos'!A:I,9,FALSE)</f>
        <v>0.745</v>
      </c>
      <c r="J1862" s="1">
        <f>VLOOKUP(A1862,'Dados absolutos'!A:L,12,FALSE)</f>
        <v>7226.0639233390111</v>
      </c>
      <c r="K1862" s="1">
        <f t="shared" si="117"/>
        <v>0.55145206404876845</v>
      </c>
      <c r="L1862" s="1">
        <f>VLOOKUP(A1862,'Dados absolutos'!A:M,13,FALSE)</f>
        <v>1.1499999999999999</v>
      </c>
      <c r="M1862" s="1">
        <f t="shared" si="118"/>
        <v>0.6267029972752044</v>
      </c>
      <c r="N1862" s="3">
        <f t="shared" si="119"/>
        <v>-0.64445873253144559</v>
      </c>
      <c r="O1862" s="4" t="s">
        <v>7244</v>
      </c>
    </row>
    <row r="1863" spans="1:15" x14ac:dyDescent="0.25">
      <c r="A1863">
        <v>251315</v>
      </c>
      <c r="B1863">
        <v>2513158</v>
      </c>
      <c r="C1863" t="s">
        <v>1402</v>
      </c>
      <c r="D1863" t="s">
        <v>1247</v>
      </c>
      <c r="E1863" t="s">
        <v>466</v>
      </c>
      <c r="F1863" t="s">
        <v>10</v>
      </c>
      <c r="G1863">
        <f>VLOOKUP(A1863,'Dados absolutos'!A:H,8,FALSE)</f>
        <v>7670</v>
      </c>
      <c r="H1863" s="1">
        <f t="shared" si="116"/>
        <v>3.4327976020123815E-2</v>
      </c>
      <c r="I1863">
        <f>VLOOKUP(A1863,'Dados absolutos'!A:I,9,FALSE)</f>
        <v>0.52500000000000002</v>
      </c>
      <c r="J1863" s="1">
        <f>VLOOKUP(A1863,'Dados absolutos'!A:L,12,FALSE)</f>
        <v>4855.9368644067799</v>
      </c>
      <c r="K1863" s="1">
        <f t="shared" si="117"/>
        <v>0.35862552242145634</v>
      </c>
      <c r="L1863" s="1">
        <f>VLOOKUP(A1863,'Dados absolutos'!A:M,13,FALSE)</f>
        <v>0.28888888888888892</v>
      </c>
      <c r="M1863" s="1">
        <f t="shared" si="118"/>
        <v>0.20435967302452321</v>
      </c>
      <c r="N1863" s="3">
        <f t="shared" si="119"/>
        <v>-0.64493787337680941</v>
      </c>
      <c r="O1863" s="4" t="s">
        <v>7245</v>
      </c>
    </row>
    <row r="1864" spans="1:15" x14ac:dyDescent="0.25">
      <c r="A1864">
        <v>260560</v>
      </c>
      <c r="B1864">
        <v>2605608</v>
      </c>
      <c r="C1864" t="s">
        <v>1507</v>
      </c>
      <c r="D1864" t="s">
        <v>1452</v>
      </c>
      <c r="E1864" t="s">
        <v>466</v>
      </c>
      <c r="F1864" t="s">
        <v>10</v>
      </c>
      <c r="G1864">
        <f>VLOOKUP(A1864,'Dados absolutos'!A:H,8,FALSE)</f>
        <v>20347</v>
      </c>
      <c r="H1864" s="1">
        <f t="shared" si="116"/>
        <v>9.7978078697776236E-2</v>
      </c>
      <c r="I1864">
        <f>VLOOKUP(A1864,'Dados absolutos'!A:I,9,FALSE)</f>
        <v>0.55600000000000005</v>
      </c>
      <c r="J1864" s="1">
        <f>VLOOKUP(A1864,'Dados absolutos'!A:L,12,FALSE)</f>
        <v>4353.7829512950311</v>
      </c>
      <c r="K1864" s="1">
        <f t="shared" si="117"/>
        <v>0.31777176225486742</v>
      </c>
      <c r="L1864" s="1">
        <f>VLOOKUP(A1864,'Dados absolutos'!A:M,13,FALSE)</f>
        <v>0.1388888888888889</v>
      </c>
      <c r="M1864" s="1">
        <f t="shared" si="118"/>
        <v>0.13079019073569487</v>
      </c>
      <c r="N1864" s="3">
        <f t="shared" si="119"/>
        <v>-0.64500349282139635</v>
      </c>
      <c r="O1864" s="4" t="s">
        <v>7246</v>
      </c>
    </row>
    <row r="1865" spans="1:15" x14ac:dyDescent="0.25">
      <c r="A1865">
        <v>290370</v>
      </c>
      <c r="B1865">
        <v>2903706</v>
      </c>
      <c r="C1865" t="s">
        <v>1829</v>
      </c>
      <c r="D1865" t="s">
        <v>1784</v>
      </c>
      <c r="E1865" t="s">
        <v>466</v>
      </c>
      <c r="F1865" t="s">
        <v>10</v>
      </c>
      <c r="G1865">
        <f>VLOOKUP(A1865,'Dados absolutos'!A:H,8,FALSE)</f>
        <v>13690</v>
      </c>
      <c r="H1865" s="1">
        <f t="shared" si="116"/>
        <v>6.455386685545296E-2</v>
      </c>
      <c r="I1865">
        <f>VLOOKUP(A1865,'Dados absolutos'!A:I,9,FALSE)</f>
        <v>0.56699999999999995</v>
      </c>
      <c r="J1865" s="1">
        <f>VLOOKUP(A1865,'Dados absolutos'!A:L,12,FALSE)</f>
        <v>4713.6643082542005</v>
      </c>
      <c r="K1865" s="1">
        <f t="shared" si="117"/>
        <v>0.3470506471977885</v>
      </c>
      <c r="L1865" s="1">
        <f>VLOOKUP(A1865,'Dados absolutos'!A:M,13,FALSE)</f>
        <v>0.28888888888888886</v>
      </c>
      <c r="M1865" s="1">
        <f t="shared" si="118"/>
        <v>0.20435967302452315</v>
      </c>
      <c r="N1865" s="3">
        <f t="shared" si="119"/>
        <v>-0.64513710731781226</v>
      </c>
      <c r="O1865" s="4" t="s">
        <v>7247</v>
      </c>
    </row>
    <row r="1866" spans="1:15" x14ac:dyDescent="0.25">
      <c r="A1866">
        <v>210240</v>
      </c>
      <c r="B1866">
        <v>2102408</v>
      </c>
      <c r="C1866" t="s">
        <v>508</v>
      </c>
      <c r="D1866" t="s">
        <v>465</v>
      </c>
      <c r="E1866" t="s">
        <v>466</v>
      </c>
      <c r="F1866" t="s">
        <v>10</v>
      </c>
      <c r="G1866">
        <f>VLOOKUP(A1866,'Dados absolutos'!A:H,8,FALSE)</f>
        <v>10121</v>
      </c>
      <c r="H1866" s="1">
        <f t="shared" si="116"/>
        <v>4.6634231574507828E-2</v>
      </c>
      <c r="I1866">
        <f>VLOOKUP(A1866,'Dados absolutos'!A:I,9,FALSE)</f>
        <v>0.55300000000000005</v>
      </c>
      <c r="J1866" s="1">
        <f>VLOOKUP(A1866,'Dados absolutos'!A:L,12,FALSE)</f>
        <v>4331.2101551230116</v>
      </c>
      <c r="K1866" s="1">
        <f t="shared" si="117"/>
        <v>0.31593530618627602</v>
      </c>
      <c r="L1866" s="1">
        <f>VLOOKUP(A1866,'Dados absolutos'!A:M,13,FALSE)</f>
        <v>0.23333333333333334</v>
      </c>
      <c r="M1866" s="1">
        <f t="shared" si="118"/>
        <v>0.17711171662125344</v>
      </c>
      <c r="N1866" s="3">
        <f t="shared" si="119"/>
        <v>-0.6451893579905148</v>
      </c>
      <c r="O1866" s="4" t="s">
        <v>7248</v>
      </c>
    </row>
    <row r="1867" spans="1:15" x14ac:dyDescent="0.25">
      <c r="A1867">
        <v>317000</v>
      </c>
      <c r="B1867">
        <v>3170008</v>
      </c>
      <c r="C1867" t="s">
        <v>3002</v>
      </c>
      <c r="D1867" t="s">
        <v>2181</v>
      </c>
      <c r="E1867" t="s">
        <v>2182</v>
      </c>
      <c r="F1867" t="s">
        <v>10</v>
      </c>
      <c r="G1867">
        <f>VLOOKUP(A1867,'Dados absolutos'!A:H,8,FALSE)</f>
        <v>11708</v>
      </c>
      <c r="H1867" s="1">
        <f t="shared" si="116"/>
        <v>5.4602419075449243E-2</v>
      </c>
      <c r="I1867">
        <f>VLOOKUP(A1867,'Dados absolutos'!A:I,9,FALSE)</f>
        <v>0.60899999999999999</v>
      </c>
      <c r="J1867" s="1">
        <f>VLOOKUP(A1867,'Dados absolutos'!A:L,12,FALSE)</f>
        <v>4277.1265835326276</v>
      </c>
      <c r="K1867" s="1">
        <f t="shared" si="117"/>
        <v>0.31153522643978127</v>
      </c>
      <c r="L1867" s="1">
        <f>VLOOKUP(A1867,'Dados absolutos'!A:M,13,FALSE)</f>
        <v>0.32222222222222219</v>
      </c>
      <c r="M1867" s="1">
        <f t="shared" si="118"/>
        <v>0.220708446866485</v>
      </c>
      <c r="N1867" s="3">
        <f t="shared" si="119"/>
        <v>-0.64522436049784693</v>
      </c>
      <c r="O1867" s="4" t="s">
        <v>7249</v>
      </c>
    </row>
    <row r="1868" spans="1:15" x14ac:dyDescent="0.25">
      <c r="A1868">
        <v>350075</v>
      </c>
      <c r="B1868">
        <v>3500758</v>
      </c>
      <c r="C1868" t="s">
        <v>3210</v>
      </c>
      <c r="D1868" t="s">
        <v>3202</v>
      </c>
      <c r="E1868" t="s">
        <v>2182</v>
      </c>
      <c r="F1868" t="s">
        <v>10</v>
      </c>
      <c r="G1868">
        <f>VLOOKUP(A1868,'Dados absolutos'!A:H,8,FALSE)</f>
        <v>6141</v>
      </c>
      <c r="H1868" s="1">
        <f t="shared" si="116"/>
        <v>2.6651001420918124E-2</v>
      </c>
      <c r="I1868">
        <f>VLOOKUP(A1868,'Dados absolutos'!A:I,9,FALSE)</f>
        <v>0.71199999999999997</v>
      </c>
      <c r="J1868" s="1">
        <f>VLOOKUP(A1868,'Dados absolutos'!A:L,12,FALSE)</f>
        <v>6621.9219524507407</v>
      </c>
      <c r="K1868" s="1">
        <f t="shared" si="117"/>
        <v>0.50230085653891632</v>
      </c>
      <c r="L1868" s="1">
        <f>VLOOKUP(A1868,'Dados absolutos'!A:M,13,FALSE)</f>
        <v>0.97777777777777786</v>
      </c>
      <c r="M1868" s="1">
        <f t="shared" si="118"/>
        <v>0.54223433242506824</v>
      </c>
      <c r="N1868" s="3">
        <f t="shared" si="119"/>
        <v>-0.6454155226929299</v>
      </c>
      <c r="O1868" s="4" t="s">
        <v>7250</v>
      </c>
    </row>
    <row r="1869" spans="1:15" x14ac:dyDescent="0.25">
      <c r="A1869">
        <v>292303</v>
      </c>
      <c r="B1869">
        <v>2923035</v>
      </c>
      <c r="C1869" t="s">
        <v>2057</v>
      </c>
      <c r="D1869" t="s">
        <v>1784</v>
      </c>
      <c r="E1869" t="s">
        <v>466</v>
      </c>
      <c r="F1869" t="s">
        <v>10</v>
      </c>
      <c r="G1869">
        <f>VLOOKUP(A1869,'Dados absolutos'!A:H,8,FALSE)</f>
        <v>11162</v>
      </c>
      <c r="H1869" s="1">
        <f t="shared" si="116"/>
        <v>5.1861001069454279E-2</v>
      </c>
      <c r="I1869">
        <f>VLOOKUP(A1869,'Dados absolutos'!A:I,9,FALSE)</f>
        <v>0.59699999999999998</v>
      </c>
      <c r="J1869" s="1">
        <f>VLOOKUP(A1869,'Dados absolutos'!A:L,12,FALSE)</f>
        <v>5399.2586006092097</v>
      </c>
      <c r="K1869" s="1">
        <f t="shared" si="117"/>
        <v>0.40282857515992848</v>
      </c>
      <c r="L1869" s="1">
        <f>VLOOKUP(A1869,'Dados absolutos'!A:M,13,FALSE)</f>
        <v>0.48888888888888893</v>
      </c>
      <c r="M1869" s="1">
        <f t="shared" si="118"/>
        <v>0.3024523160762943</v>
      </c>
      <c r="N1869" s="3">
        <f t="shared" si="119"/>
        <v>-0.64551525801417997</v>
      </c>
      <c r="O1869" s="4" t="s">
        <v>7251</v>
      </c>
    </row>
    <row r="1870" spans="1:15" x14ac:dyDescent="0.25">
      <c r="A1870">
        <v>291780</v>
      </c>
      <c r="B1870">
        <v>2917805</v>
      </c>
      <c r="C1870" t="s">
        <v>1989</v>
      </c>
      <c r="D1870" t="s">
        <v>1784</v>
      </c>
      <c r="E1870" t="s">
        <v>466</v>
      </c>
      <c r="F1870" t="s">
        <v>10</v>
      </c>
      <c r="G1870">
        <f>VLOOKUP(A1870,'Dados absolutos'!A:H,8,FALSE)</f>
        <v>17659</v>
      </c>
      <c r="H1870" s="1">
        <f t="shared" si="116"/>
        <v>8.4481866975954847E-2</v>
      </c>
      <c r="I1870">
        <f>VLOOKUP(A1870,'Dados absolutos'!A:I,9,FALSE)</f>
        <v>0.55600000000000005</v>
      </c>
      <c r="J1870" s="1">
        <f>VLOOKUP(A1870,'Dados absolutos'!A:L,12,FALSE)</f>
        <v>5567.4577122147348</v>
      </c>
      <c r="K1870" s="1">
        <f t="shared" si="117"/>
        <v>0.4165127584080161</v>
      </c>
      <c r="L1870" s="1">
        <f>VLOOKUP(A1870,'Dados absolutos'!A:M,13,FALSE)</f>
        <v>0.3666666666666667</v>
      </c>
      <c r="M1870" s="1">
        <f t="shared" si="118"/>
        <v>0.24250681198910085</v>
      </c>
      <c r="N1870" s="3">
        <f t="shared" si="119"/>
        <v>-0.64552407944296053</v>
      </c>
      <c r="O1870" s="4" t="s">
        <v>7252</v>
      </c>
    </row>
    <row r="1871" spans="1:15" x14ac:dyDescent="0.25">
      <c r="A1871">
        <v>316420</v>
      </c>
      <c r="B1871">
        <v>3164209</v>
      </c>
      <c r="C1871" t="s">
        <v>2934</v>
      </c>
      <c r="D1871" t="s">
        <v>2181</v>
      </c>
      <c r="E1871" t="s">
        <v>2182</v>
      </c>
      <c r="F1871" t="s">
        <v>10</v>
      </c>
      <c r="G1871">
        <f>VLOOKUP(A1871,'Dados absolutos'!A:H,8,FALSE)</f>
        <v>10315</v>
      </c>
      <c r="H1871" s="1">
        <f t="shared" si="116"/>
        <v>4.7608288521692854E-2</v>
      </c>
      <c r="I1871">
        <f>VLOOKUP(A1871,'Dados absolutos'!A:I,9,FALSE)</f>
        <v>0.64</v>
      </c>
      <c r="J1871" s="1">
        <f>VLOOKUP(A1871,'Dados absolutos'!A:L,12,FALSE)</f>
        <v>4989.5649035385359</v>
      </c>
      <c r="K1871" s="1">
        <f t="shared" si="117"/>
        <v>0.36949710525627022</v>
      </c>
      <c r="L1871" s="1">
        <f>VLOOKUP(A1871,'Dados absolutos'!A:M,13,FALSE)</f>
        <v>0.51666666666666672</v>
      </c>
      <c r="M1871" s="1">
        <f t="shared" si="118"/>
        <v>0.31607629427792922</v>
      </c>
      <c r="N1871" s="3">
        <f t="shared" si="119"/>
        <v>-0.64581252245664822</v>
      </c>
      <c r="O1871" s="4" t="s">
        <v>7253</v>
      </c>
    </row>
    <row r="1872" spans="1:15" x14ac:dyDescent="0.25">
      <c r="A1872">
        <v>312050</v>
      </c>
      <c r="B1872">
        <v>3120508</v>
      </c>
      <c r="C1872" t="s">
        <v>2407</v>
      </c>
      <c r="D1872" t="s">
        <v>2181</v>
      </c>
      <c r="E1872" t="s">
        <v>2182</v>
      </c>
      <c r="F1872" t="s">
        <v>10</v>
      </c>
      <c r="G1872">
        <f>VLOOKUP(A1872,'Dados absolutos'!A:H,8,FALSE)</f>
        <v>10374</v>
      </c>
      <c r="H1872" s="1">
        <f t="shared" si="116"/>
        <v>4.7904522335527472E-2</v>
      </c>
      <c r="I1872">
        <f>VLOOKUP(A1872,'Dados absolutos'!A:I,9,FALSE)</f>
        <v>0.66800000000000004</v>
      </c>
      <c r="J1872" s="1">
        <f>VLOOKUP(A1872,'Dados absolutos'!A:L,12,FALSE)</f>
        <v>4451.9720040485827</v>
      </c>
      <c r="K1872" s="1">
        <f t="shared" si="117"/>
        <v>0.32576013376295809</v>
      </c>
      <c r="L1872" s="1">
        <f>VLOOKUP(A1872,'Dados absolutos'!A:M,13,FALSE)</f>
        <v>0.48333333333333328</v>
      </c>
      <c r="M1872" s="1">
        <f t="shared" si="118"/>
        <v>0.29972752043596729</v>
      </c>
      <c r="N1872" s="3">
        <f t="shared" si="119"/>
        <v>-0.6461280909914634</v>
      </c>
      <c r="O1872" s="4" t="s">
        <v>7254</v>
      </c>
    </row>
    <row r="1873" spans="1:15" x14ac:dyDescent="0.25">
      <c r="A1873">
        <v>316970</v>
      </c>
      <c r="B1873">
        <v>3169703</v>
      </c>
      <c r="C1873" t="s">
        <v>2999</v>
      </c>
      <c r="D1873" t="s">
        <v>2181</v>
      </c>
      <c r="E1873" t="s">
        <v>2182</v>
      </c>
      <c r="F1873" t="s">
        <v>10</v>
      </c>
      <c r="G1873">
        <f>VLOOKUP(A1873,'Dados absolutos'!A:H,8,FALSE)</f>
        <v>20000</v>
      </c>
      <c r="H1873" s="1">
        <f t="shared" si="116"/>
        <v>9.6235822199460752E-2</v>
      </c>
      <c r="I1873">
        <f>VLOOKUP(A1873,'Dados absolutos'!A:I,9,FALSE)</f>
        <v>0.68200000000000005</v>
      </c>
      <c r="J1873" s="1">
        <f>VLOOKUP(A1873,'Dados absolutos'!A:L,12,FALSE)</f>
        <v>4306.9072525000001</v>
      </c>
      <c r="K1873" s="1">
        <f t="shared" si="117"/>
        <v>0.31395809376357497</v>
      </c>
      <c r="L1873" s="1">
        <f>VLOOKUP(A1873,'Dados absolutos'!A:M,13,FALSE)</f>
        <v>0.38888888888888895</v>
      </c>
      <c r="M1873" s="1">
        <f t="shared" si="118"/>
        <v>0.25340599455040874</v>
      </c>
      <c r="N1873" s="3">
        <f t="shared" si="119"/>
        <v>-0.64631627701370564</v>
      </c>
      <c r="O1873" s="4" t="s">
        <v>7255</v>
      </c>
    </row>
    <row r="1874" spans="1:15" x14ac:dyDescent="0.25">
      <c r="A1874">
        <v>313610</v>
      </c>
      <c r="B1874">
        <v>3136108</v>
      </c>
      <c r="C1874" t="s">
        <v>2591</v>
      </c>
      <c r="D1874" t="s">
        <v>2181</v>
      </c>
      <c r="E1874" t="s">
        <v>2182</v>
      </c>
      <c r="F1874" t="s">
        <v>10</v>
      </c>
      <c r="G1874">
        <f>VLOOKUP(A1874,'Dados absolutos'!A:H,8,FALSE)</f>
        <v>4329</v>
      </c>
      <c r="H1874" s="1">
        <f t="shared" si="116"/>
        <v>1.7553108697726028E-2</v>
      </c>
      <c r="I1874">
        <f>VLOOKUP(A1874,'Dados absolutos'!A:I,9,FALSE)</f>
        <v>0.626</v>
      </c>
      <c r="J1874" s="1">
        <f>VLOOKUP(A1874,'Dados absolutos'!A:L,12,FALSE)</f>
        <v>6945.0473296373302</v>
      </c>
      <c r="K1874" s="1">
        <f t="shared" si="117"/>
        <v>0.52858938345990802</v>
      </c>
      <c r="L1874" s="1">
        <f>VLOOKUP(A1874,'Dados absolutos'!A:M,13,FALSE)</f>
        <v>0.87222222222222212</v>
      </c>
      <c r="M1874" s="1">
        <f t="shared" si="118"/>
        <v>0.49046321525885556</v>
      </c>
      <c r="N1874" s="3">
        <f t="shared" si="119"/>
        <v>-0.64657305950332655</v>
      </c>
      <c r="O1874" s="4" t="s">
        <v>7256</v>
      </c>
    </row>
    <row r="1875" spans="1:15" x14ac:dyDescent="0.25">
      <c r="A1875">
        <v>220110</v>
      </c>
      <c r="B1875">
        <v>2201101</v>
      </c>
      <c r="C1875" t="s">
        <v>698</v>
      </c>
      <c r="D1875" t="s">
        <v>682</v>
      </c>
      <c r="E1875" t="s">
        <v>466</v>
      </c>
      <c r="F1875" t="s">
        <v>10</v>
      </c>
      <c r="G1875">
        <f>VLOOKUP(A1875,'Dados absolutos'!A:H,8,FALSE)</f>
        <v>10866</v>
      </c>
      <c r="H1875" s="1">
        <f t="shared" si="116"/>
        <v>5.0374811088182279E-2</v>
      </c>
      <c r="I1875">
        <f>VLOOKUP(A1875,'Dados absolutos'!A:I,9,FALSE)</f>
        <v>0.55400000000000005</v>
      </c>
      <c r="J1875" s="1">
        <f>VLOOKUP(A1875,'Dados absolutos'!A:L,12,FALSE)</f>
        <v>5053.9959295048775</v>
      </c>
      <c r="K1875" s="1">
        <f t="shared" si="117"/>
        <v>0.37473902334828441</v>
      </c>
      <c r="L1875" s="1">
        <f>VLOOKUP(A1875,'Dados absolutos'!A:M,13,FALSE)</f>
        <v>0.34444444444444444</v>
      </c>
      <c r="M1875" s="1">
        <f t="shared" si="118"/>
        <v>0.23160762942779292</v>
      </c>
      <c r="N1875" s="3">
        <f t="shared" si="119"/>
        <v>-0.64675658283230919</v>
      </c>
      <c r="O1875" s="4" t="s">
        <v>7257</v>
      </c>
    </row>
    <row r="1876" spans="1:15" x14ac:dyDescent="0.25">
      <c r="A1876">
        <v>130320</v>
      </c>
      <c r="B1876">
        <v>1303205</v>
      </c>
      <c r="C1876" t="s">
        <v>130</v>
      </c>
      <c r="D1876" t="s">
        <v>87</v>
      </c>
      <c r="E1876" t="s">
        <v>9</v>
      </c>
      <c r="F1876" t="s">
        <v>10</v>
      </c>
      <c r="G1876">
        <f>VLOOKUP(A1876,'Dados absolutos'!A:H,8,FALSE)</f>
        <v>15761</v>
      </c>
      <c r="H1876" s="1">
        <f t="shared" si="116"/>
        <v>7.4952175812258048E-2</v>
      </c>
      <c r="I1876">
        <f>VLOOKUP(A1876,'Dados absolutos'!A:I,9,FALSE)</f>
        <v>0.56999999999999995</v>
      </c>
      <c r="J1876" s="1">
        <f>VLOOKUP(A1876,'Dados absolutos'!A:L,12,FALSE)</f>
        <v>5797.4251297506498</v>
      </c>
      <c r="K1876" s="1">
        <f t="shared" si="117"/>
        <v>0.43522222870552496</v>
      </c>
      <c r="L1876" s="1">
        <f>VLOOKUP(A1876,'Dados absolutos'!A:M,13,FALSE)</f>
        <v>0.45</v>
      </c>
      <c r="M1876" s="1">
        <f t="shared" si="118"/>
        <v>0.28337874659400547</v>
      </c>
      <c r="N1876" s="3">
        <f t="shared" si="119"/>
        <v>-0.64689130629926139</v>
      </c>
      <c r="O1876" s="4" t="s">
        <v>7258</v>
      </c>
    </row>
    <row r="1877" spans="1:15" x14ac:dyDescent="0.25">
      <c r="A1877">
        <v>353630</v>
      </c>
      <c r="B1877">
        <v>3536307</v>
      </c>
      <c r="C1877" t="s">
        <v>3600</v>
      </c>
      <c r="D1877" t="s">
        <v>3202</v>
      </c>
      <c r="E1877" t="s">
        <v>2182</v>
      </c>
      <c r="F1877" t="s">
        <v>10</v>
      </c>
      <c r="G1877">
        <f>VLOOKUP(A1877,'Dados absolutos'!A:H,8,FALSE)</f>
        <v>14512</v>
      </c>
      <c r="H1877" s="1">
        <f t="shared" si="116"/>
        <v>6.8681056600742085E-2</v>
      </c>
      <c r="I1877">
        <f>VLOOKUP(A1877,'Dados absolutos'!A:I,9,FALSE)</f>
        <v>0.73</v>
      </c>
      <c r="J1877" s="1">
        <f>VLOOKUP(A1877,'Dados absolutos'!A:L,12,FALSE)</f>
        <v>6769.6948594266814</v>
      </c>
      <c r="K1877" s="1">
        <f t="shared" si="117"/>
        <v>0.5143232240702259</v>
      </c>
      <c r="L1877" s="1">
        <f>VLOOKUP(A1877,'Dados absolutos'!A:M,13,FALSE)</f>
        <v>0.95</v>
      </c>
      <c r="M1877" s="1">
        <f t="shared" si="118"/>
        <v>0.52861035422343328</v>
      </c>
      <c r="N1877" s="3">
        <f t="shared" si="119"/>
        <v>-0.64703181324605064</v>
      </c>
      <c r="O1877" s="4" t="s">
        <v>7259</v>
      </c>
    </row>
    <row r="1878" spans="1:15" x14ac:dyDescent="0.25">
      <c r="A1878">
        <v>220610</v>
      </c>
      <c r="B1878">
        <v>2206100</v>
      </c>
      <c r="C1878" t="s">
        <v>806</v>
      </c>
      <c r="D1878" t="s">
        <v>682</v>
      </c>
      <c r="E1878" t="s">
        <v>466</v>
      </c>
      <c r="F1878" t="s">
        <v>10</v>
      </c>
      <c r="G1878">
        <f>VLOOKUP(A1878,'Dados absolutos'!A:H,8,FALSE)</f>
        <v>10641</v>
      </c>
      <c r="H1878" s="1">
        <f t="shared" si="116"/>
        <v>4.9245105865931608E-2</v>
      </c>
      <c r="I1878">
        <f>VLOOKUP(A1878,'Dados absolutos'!A:I,9,FALSE)</f>
        <v>0.56200000000000006</v>
      </c>
      <c r="J1878" s="1">
        <f>VLOOKUP(A1878,'Dados absolutos'!A:L,12,FALSE)</f>
        <v>4746.4806108448456</v>
      </c>
      <c r="K1878" s="1">
        <f t="shared" si="117"/>
        <v>0.34972048471291323</v>
      </c>
      <c r="L1878" s="1">
        <f>VLOOKUP(A1878,'Dados absolutos'!A:M,13,FALSE)</f>
        <v>0.31111111111111112</v>
      </c>
      <c r="M1878" s="1">
        <f t="shared" si="118"/>
        <v>0.21525885558583108</v>
      </c>
      <c r="N1878" s="3">
        <f t="shared" si="119"/>
        <v>-0.64721652326115064</v>
      </c>
      <c r="O1878" s="4" t="s">
        <v>7260</v>
      </c>
    </row>
    <row r="1879" spans="1:15" x14ac:dyDescent="0.25">
      <c r="A1879">
        <v>260760</v>
      </c>
      <c r="B1879">
        <v>2607604</v>
      </c>
      <c r="C1879" t="s">
        <v>1527</v>
      </c>
      <c r="D1879" t="s">
        <v>1452</v>
      </c>
      <c r="E1879" t="s">
        <v>466</v>
      </c>
      <c r="F1879" t="s">
        <v>10</v>
      </c>
      <c r="G1879">
        <f>VLOOKUP(A1879,'Dados absolutos'!A:H,8,FALSE)</f>
        <v>24540</v>
      </c>
      <c r="H1879" s="1">
        <f t="shared" si="116"/>
        <v>0.11903076312842992</v>
      </c>
      <c r="I1879">
        <f>VLOOKUP(A1879,'Dados absolutos'!A:I,9,FALSE)</f>
        <v>0.65300000000000002</v>
      </c>
      <c r="J1879" s="1">
        <f>VLOOKUP(A1879,'Dados absolutos'!A:L,12,FALSE)</f>
        <v>3883.2597090464551</v>
      </c>
      <c r="K1879" s="1">
        <f t="shared" si="117"/>
        <v>0.27949138010567687</v>
      </c>
      <c r="L1879" s="1">
        <f>VLOOKUP(A1879,'Dados absolutos'!A:M,13,FALSE)</f>
        <v>0.21111111111111111</v>
      </c>
      <c r="M1879" s="1">
        <f t="shared" si="118"/>
        <v>0.16621253405994552</v>
      </c>
      <c r="N1879" s="3">
        <f t="shared" si="119"/>
        <v>-0.6472480829173014</v>
      </c>
      <c r="O1879" s="4" t="s">
        <v>7261</v>
      </c>
    </row>
    <row r="1880" spans="1:15" x14ac:dyDescent="0.25">
      <c r="A1880">
        <v>291210</v>
      </c>
      <c r="B1880">
        <v>2912103</v>
      </c>
      <c r="C1880" t="s">
        <v>1927</v>
      </c>
      <c r="D1880" t="s">
        <v>1784</v>
      </c>
      <c r="E1880" t="s">
        <v>466</v>
      </c>
      <c r="F1880" t="s">
        <v>10</v>
      </c>
      <c r="G1880">
        <f>VLOOKUP(A1880,'Dados absolutos'!A:H,8,FALSE)</f>
        <v>21665</v>
      </c>
      <c r="H1880" s="1">
        <f t="shared" si="116"/>
        <v>0.10459564084411574</v>
      </c>
      <c r="I1880">
        <f>VLOOKUP(A1880,'Dados absolutos'!A:I,9,FALSE)</f>
        <v>0.625</v>
      </c>
      <c r="J1880" s="1">
        <f>VLOOKUP(A1880,'Dados absolutos'!A:L,12,FALSE)</f>
        <v>4153.464598199861</v>
      </c>
      <c r="K1880" s="1">
        <f t="shared" si="117"/>
        <v>0.301474452325322</v>
      </c>
      <c r="L1880" s="1">
        <f>VLOOKUP(A1880,'Dados absolutos'!A:M,13,FALSE)</f>
        <v>0.22777777777777777</v>
      </c>
      <c r="M1880" s="1">
        <f t="shared" si="118"/>
        <v>0.17438692098092645</v>
      </c>
      <c r="N1880" s="3">
        <f t="shared" si="119"/>
        <v>-0.64749189050027978</v>
      </c>
      <c r="O1880" s="4" t="s">
        <v>7262</v>
      </c>
    </row>
    <row r="1881" spans="1:15" x14ac:dyDescent="0.25">
      <c r="A1881">
        <v>353560</v>
      </c>
      <c r="B1881">
        <v>3535606</v>
      </c>
      <c r="C1881" t="s">
        <v>3592</v>
      </c>
      <c r="D1881" t="s">
        <v>3202</v>
      </c>
      <c r="E1881" t="s">
        <v>2182</v>
      </c>
      <c r="F1881" t="s">
        <v>10</v>
      </c>
      <c r="G1881">
        <f>VLOOKUP(A1881,'Dados absolutos'!A:H,8,FALSE)</f>
        <v>17667</v>
      </c>
      <c r="H1881" s="1">
        <f t="shared" si="116"/>
        <v>8.4522034272745988E-2</v>
      </c>
      <c r="I1881">
        <f>VLOOKUP(A1881,'Dados absolutos'!A:I,9,FALSE)</f>
        <v>0.71899999999999997</v>
      </c>
      <c r="J1881" s="1">
        <f>VLOOKUP(A1881,'Dados absolutos'!A:L,12,FALSE)</f>
        <v>7407.1990371879774</v>
      </c>
      <c r="K1881" s="1">
        <f t="shared" si="117"/>
        <v>0.56618868225627539</v>
      </c>
      <c r="L1881" s="1">
        <f>VLOOKUP(A1881,'Dados absolutos'!A:M,13,FALSE)</f>
        <v>1</v>
      </c>
      <c r="M1881" s="1">
        <f t="shared" si="118"/>
        <v>0.55313351498637608</v>
      </c>
      <c r="N1881" s="3">
        <f t="shared" si="119"/>
        <v>-0.64753313299715343</v>
      </c>
      <c r="O1881" s="4" t="s">
        <v>7263</v>
      </c>
    </row>
    <row r="1882" spans="1:15" x14ac:dyDescent="0.25">
      <c r="A1882">
        <v>130006</v>
      </c>
      <c r="B1882">
        <v>1300060</v>
      </c>
      <c r="C1882" t="s">
        <v>88</v>
      </c>
      <c r="D1882" t="s">
        <v>87</v>
      </c>
      <c r="E1882" t="s">
        <v>9</v>
      </c>
      <c r="F1882" t="s">
        <v>10</v>
      </c>
      <c r="G1882">
        <f>VLOOKUP(A1882,'Dados absolutos'!A:H,8,FALSE)</f>
        <v>10819</v>
      </c>
      <c r="H1882" s="1">
        <f t="shared" si="116"/>
        <v>5.0138828219534359E-2</v>
      </c>
      <c r="I1882">
        <f>VLOOKUP(A1882,'Dados absolutos'!A:I,9,FALSE)</f>
        <v>0.56000000000000005</v>
      </c>
      <c r="J1882" s="1">
        <f>VLOOKUP(A1882,'Dados absolutos'!A:L,12,FALSE)</f>
        <v>5992.9619262408723</v>
      </c>
      <c r="K1882" s="1">
        <f t="shared" si="117"/>
        <v>0.45113052530337888</v>
      </c>
      <c r="L1882" s="1">
        <f>VLOOKUP(A1882,'Dados absolutos'!A:M,13,FALSE)</f>
        <v>0.51111111111111107</v>
      </c>
      <c r="M1882" s="1">
        <f t="shared" si="118"/>
        <v>0.3133514986376022</v>
      </c>
      <c r="N1882" s="3">
        <f t="shared" si="119"/>
        <v>-0.64764019844624232</v>
      </c>
      <c r="O1882" s="4" t="s">
        <v>7264</v>
      </c>
    </row>
    <row r="1883" spans="1:15" x14ac:dyDescent="0.25">
      <c r="A1883">
        <v>310830</v>
      </c>
      <c r="B1883">
        <v>3108305</v>
      </c>
      <c r="C1883" t="s">
        <v>2270</v>
      </c>
      <c r="D1883" t="s">
        <v>2181</v>
      </c>
      <c r="E1883" t="s">
        <v>2182</v>
      </c>
      <c r="F1883" t="s">
        <v>10</v>
      </c>
      <c r="G1883">
        <f>VLOOKUP(A1883,'Dados absolutos'!A:H,8,FALSE)</f>
        <v>17404</v>
      </c>
      <c r="H1883" s="1">
        <f t="shared" si="116"/>
        <v>8.3201534390737422E-2</v>
      </c>
      <c r="I1883">
        <f>VLOOKUP(A1883,'Dados absolutos'!A:I,9,FALSE)</f>
        <v>0.73</v>
      </c>
      <c r="J1883" s="1">
        <f>VLOOKUP(A1883,'Dados absolutos'!A:L,12,FALSE)</f>
        <v>4578.7549390944605</v>
      </c>
      <c r="K1883" s="1">
        <f t="shared" si="117"/>
        <v>0.33607481913399062</v>
      </c>
      <c r="L1883" s="1">
        <f>VLOOKUP(A1883,'Dados absolutos'!A:M,13,FALSE)</f>
        <v>0.55555555555555558</v>
      </c>
      <c r="M1883" s="1">
        <f t="shared" si="118"/>
        <v>0.33514986376021799</v>
      </c>
      <c r="N1883" s="3">
        <f t="shared" si="119"/>
        <v>-0.64772342098303515</v>
      </c>
      <c r="O1883" s="4" t="s">
        <v>7265</v>
      </c>
    </row>
    <row r="1884" spans="1:15" x14ac:dyDescent="0.25">
      <c r="A1884">
        <v>316210</v>
      </c>
      <c r="B1884">
        <v>3162104</v>
      </c>
      <c r="C1884" t="s">
        <v>2905</v>
      </c>
      <c r="D1884" t="s">
        <v>2181</v>
      </c>
      <c r="E1884" t="s">
        <v>2182</v>
      </c>
      <c r="F1884" t="s">
        <v>10</v>
      </c>
      <c r="G1884">
        <f>VLOOKUP(A1884,'Dados absolutos'!A:H,8,FALSE)</f>
        <v>40910</v>
      </c>
      <c r="H1884" s="1">
        <f t="shared" si="116"/>
        <v>0.20122309418729006</v>
      </c>
      <c r="I1884">
        <f>VLOOKUP(A1884,'Dados absolutos'!A:I,9,FALSE)</f>
        <v>0.73599999999999999</v>
      </c>
      <c r="J1884" s="1">
        <f>VLOOKUP(A1884,'Dados absolutos'!A:L,12,FALSE)</f>
        <v>4181.931635541433</v>
      </c>
      <c r="K1884" s="1">
        <f t="shared" si="117"/>
        <v>0.30379044645747788</v>
      </c>
      <c r="L1884" s="1">
        <f>VLOOKUP(A1884,'Dados absolutos'!A:M,13,FALSE)</f>
        <v>0.26111111111111118</v>
      </c>
      <c r="M1884" s="1">
        <f t="shared" si="118"/>
        <v>0.19073569482288832</v>
      </c>
      <c r="N1884" s="3">
        <f t="shared" si="119"/>
        <v>-0.64783165744729942</v>
      </c>
      <c r="O1884" s="4" t="s">
        <v>7266</v>
      </c>
    </row>
    <row r="1885" spans="1:15" x14ac:dyDescent="0.25">
      <c r="A1885">
        <v>250770</v>
      </c>
      <c r="B1885">
        <v>2507705</v>
      </c>
      <c r="C1885" t="s">
        <v>1339</v>
      </c>
      <c r="D1885" t="s">
        <v>1247</v>
      </c>
      <c r="E1885" t="s">
        <v>466</v>
      </c>
      <c r="F1885" t="s">
        <v>10</v>
      </c>
      <c r="G1885">
        <f>VLOOKUP(A1885,'Dados absolutos'!A:H,8,FALSE)</f>
        <v>17007</v>
      </c>
      <c r="H1885" s="1">
        <f t="shared" si="116"/>
        <v>8.1208232287477339E-2</v>
      </c>
      <c r="I1885">
        <f>VLOOKUP(A1885,'Dados absolutos'!A:I,9,FALSE)</f>
        <v>0.56699999999999995</v>
      </c>
      <c r="J1885" s="1">
        <f>VLOOKUP(A1885,'Dados absolutos'!A:L,12,FALSE)</f>
        <v>5085.950381607573</v>
      </c>
      <c r="K1885" s="1">
        <f t="shared" si="117"/>
        <v>0.37733874325162758</v>
      </c>
      <c r="L1885" s="1">
        <f>VLOOKUP(A1885,'Dados absolutos'!A:M,13,FALSE)</f>
        <v>0.31111111111111117</v>
      </c>
      <c r="M1885" s="1">
        <f t="shared" si="118"/>
        <v>0.21525885558583113</v>
      </c>
      <c r="N1885" s="3">
        <f t="shared" si="119"/>
        <v>-0.64787165537831914</v>
      </c>
      <c r="O1885" s="4" t="s">
        <v>7267</v>
      </c>
    </row>
    <row r="1886" spans="1:15" x14ac:dyDescent="0.25">
      <c r="A1886">
        <v>270070</v>
      </c>
      <c r="B1886">
        <v>2700706</v>
      </c>
      <c r="C1886" t="s">
        <v>704</v>
      </c>
      <c r="D1886" t="s">
        <v>1620</v>
      </c>
      <c r="E1886" t="s">
        <v>466</v>
      </c>
      <c r="F1886" t="s">
        <v>10</v>
      </c>
      <c r="G1886">
        <f>VLOOKUP(A1886,'Dados absolutos'!A:H,8,FALSE)</f>
        <v>16448</v>
      </c>
      <c r="H1886" s="1">
        <f t="shared" si="116"/>
        <v>7.840154242419678E-2</v>
      </c>
      <c r="I1886">
        <f>VLOOKUP(A1886,'Dados absolutos'!A:I,9,FALSE)</f>
        <v>0.59399999999999997</v>
      </c>
      <c r="J1886" s="1">
        <f>VLOOKUP(A1886,'Dados absolutos'!A:L,12,FALSE)</f>
        <v>7365.9383134727623</v>
      </c>
      <c r="K1886" s="1">
        <f t="shared" si="117"/>
        <v>0.56283183156379424</v>
      </c>
      <c r="L1886" s="1">
        <f>VLOOKUP(A1886,'Dados absolutos'!A:M,13,FALSE)</f>
        <v>0.75</v>
      </c>
      <c r="M1886" s="1">
        <f t="shared" si="118"/>
        <v>0.43051771117166215</v>
      </c>
      <c r="N1886" s="3">
        <f t="shared" si="119"/>
        <v>-0.64791257796793544</v>
      </c>
      <c r="O1886" s="4" t="s">
        <v>7268</v>
      </c>
    </row>
    <row r="1887" spans="1:15" x14ac:dyDescent="0.25">
      <c r="A1887">
        <v>410400</v>
      </c>
      <c r="B1887">
        <v>4104006</v>
      </c>
      <c r="C1887" t="s">
        <v>3878</v>
      </c>
      <c r="D1887" t="s">
        <v>3827</v>
      </c>
      <c r="E1887" t="s">
        <v>3828</v>
      </c>
      <c r="F1887" t="s">
        <v>10</v>
      </c>
      <c r="G1887">
        <f>VLOOKUP(A1887,'Dados absolutos'!A:H,8,FALSE)</f>
        <v>47825</v>
      </c>
      <c r="H1887" s="1">
        <f t="shared" si="116"/>
        <v>0.23594270135112744</v>
      </c>
      <c r="I1887">
        <f>VLOOKUP(A1887,'Dados absolutos'!A:I,9,FALSE)</f>
        <v>0.71799999999999997</v>
      </c>
      <c r="J1887" s="1">
        <f>VLOOKUP(A1887,'Dados absolutos'!A:L,12,FALSE)</f>
        <v>5838.3087004704657</v>
      </c>
      <c r="K1887" s="1">
        <f t="shared" si="117"/>
        <v>0.43854839534354029</v>
      </c>
      <c r="L1887" s="1">
        <f>VLOOKUP(A1887,'Dados absolutos'!A:M,13,FALSE)</f>
        <v>0.42777777777777776</v>
      </c>
      <c r="M1887" s="1">
        <f t="shared" si="118"/>
        <v>0.27247956403269757</v>
      </c>
      <c r="N1887" s="3">
        <f t="shared" si="119"/>
        <v>-0.64812612995971519</v>
      </c>
      <c r="O1887" s="4" t="s">
        <v>7269</v>
      </c>
    </row>
    <row r="1888" spans="1:15" x14ac:dyDescent="0.25">
      <c r="A1888">
        <v>171620</v>
      </c>
      <c r="B1888">
        <v>1716208</v>
      </c>
      <c r="C1888" t="s">
        <v>417</v>
      </c>
      <c r="D1888" t="s">
        <v>327</v>
      </c>
      <c r="E1888" t="s">
        <v>9</v>
      </c>
      <c r="F1888" t="s">
        <v>10</v>
      </c>
      <c r="G1888">
        <f>VLOOKUP(A1888,'Dados absolutos'!A:H,8,FALSE)</f>
        <v>10542</v>
      </c>
      <c r="H1888" s="1">
        <f t="shared" si="116"/>
        <v>4.8748035568141307E-2</v>
      </c>
      <c r="I1888">
        <f>VLOOKUP(A1888,'Dados absolutos'!A:I,9,FALSE)</f>
        <v>0.59499999999999997</v>
      </c>
      <c r="J1888" s="1">
        <f>VLOOKUP(A1888,'Dados absolutos'!A:L,12,FALSE)</f>
        <v>5485</v>
      </c>
      <c r="K1888" s="1">
        <f t="shared" si="117"/>
        <v>0.40980424233207602</v>
      </c>
      <c r="L1888" s="1">
        <f>VLOOKUP(A1888,'Dados absolutos'!A:M,13,FALSE)</f>
        <v>0.5</v>
      </c>
      <c r="M1888" s="1">
        <f t="shared" si="118"/>
        <v>0.30790190735694822</v>
      </c>
      <c r="N1888" s="3">
        <f t="shared" si="119"/>
        <v>-0.64815429940698643</v>
      </c>
      <c r="O1888" s="4" t="s">
        <v>7270</v>
      </c>
    </row>
    <row r="1889" spans="1:15" x14ac:dyDescent="0.25">
      <c r="A1889">
        <v>411770</v>
      </c>
      <c r="B1889">
        <v>4117701</v>
      </c>
      <c r="C1889" t="s">
        <v>4055</v>
      </c>
      <c r="D1889" t="s">
        <v>3827</v>
      </c>
      <c r="E1889" t="s">
        <v>3828</v>
      </c>
      <c r="F1889" t="s">
        <v>10</v>
      </c>
      <c r="G1889">
        <f>VLOOKUP(A1889,'Dados absolutos'!A:H,8,FALSE)</f>
        <v>33855</v>
      </c>
      <c r="H1889" s="1">
        <f t="shared" si="116"/>
        <v>0.16580055932960783</v>
      </c>
      <c r="I1889">
        <f>VLOOKUP(A1889,'Dados absolutos'!A:I,9,FALSE)</f>
        <v>0.71799999999999997</v>
      </c>
      <c r="J1889" s="1">
        <f>VLOOKUP(A1889,'Dados absolutos'!A:L,12,FALSE)</f>
        <v>6352.4837601535955</v>
      </c>
      <c r="K1889" s="1">
        <f t="shared" si="117"/>
        <v>0.48038016051244281</v>
      </c>
      <c r="L1889" s="1">
        <f>VLOOKUP(A1889,'Dados absolutos'!A:M,13,FALSE)</f>
        <v>0.65555555555555567</v>
      </c>
      <c r="M1889" s="1">
        <f t="shared" si="118"/>
        <v>0.38419618528610361</v>
      </c>
      <c r="N1889" s="3">
        <f t="shared" si="119"/>
        <v>-0.64838341589673143</v>
      </c>
      <c r="O1889" s="4" t="s">
        <v>7271</v>
      </c>
    </row>
    <row r="1890" spans="1:15" x14ac:dyDescent="0.25">
      <c r="A1890">
        <v>292980</v>
      </c>
      <c r="B1890">
        <v>2929800</v>
      </c>
      <c r="C1890" t="s">
        <v>2133</v>
      </c>
      <c r="D1890" t="s">
        <v>1784</v>
      </c>
      <c r="E1890" t="s">
        <v>466</v>
      </c>
      <c r="F1890" t="s">
        <v>10</v>
      </c>
      <c r="G1890">
        <f>VLOOKUP(A1890,'Dados absolutos'!A:H,8,FALSE)</f>
        <v>10478</v>
      </c>
      <c r="H1890" s="1">
        <f t="shared" si="116"/>
        <v>4.8426697193812228E-2</v>
      </c>
      <c r="I1890">
        <f>VLOOKUP(A1890,'Dados absolutos'!A:I,9,FALSE)</f>
        <v>0.54900000000000004</v>
      </c>
      <c r="J1890" s="1">
        <f>VLOOKUP(A1890,'Dados absolutos'!A:L,12,FALSE)</f>
        <v>5048.5025701469749</v>
      </c>
      <c r="K1890" s="1">
        <f t="shared" si="117"/>
        <v>0.37429209984563572</v>
      </c>
      <c r="L1890" s="1">
        <f>VLOOKUP(A1890,'Dados absolutos'!A:M,13,FALSE)</f>
        <v>0.33333333333333337</v>
      </c>
      <c r="M1890" s="1">
        <f t="shared" si="118"/>
        <v>0.226158038147139</v>
      </c>
      <c r="N1890" s="3">
        <f t="shared" si="119"/>
        <v>-0.64870736450468458</v>
      </c>
      <c r="O1890" s="4" t="s">
        <v>7272</v>
      </c>
    </row>
    <row r="1891" spans="1:15" x14ac:dyDescent="0.25">
      <c r="A1891">
        <v>291500</v>
      </c>
      <c r="B1891">
        <v>2915007</v>
      </c>
      <c r="C1891" t="s">
        <v>1958</v>
      </c>
      <c r="D1891" t="s">
        <v>1784</v>
      </c>
      <c r="E1891" t="s">
        <v>466</v>
      </c>
      <c r="F1891" t="s">
        <v>10</v>
      </c>
      <c r="G1891">
        <f>VLOOKUP(A1891,'Dados absolutos'!A:H,8,FALSE)</f>
        <v>13472</v>
      </c>
      <c r="H1891" s="1">
        <f t="shared" si="116"/>
        <v>6.3459308017894525E-2</v>
      </c>
      <c r="I1891">
        <f>VLOOKUP(A1891,'Dados absolutos'!A:I,9,FALSE)</f>
        <v>0.57199999999999995</v>
      </c>
      <c r="J1891" s="1">
        <f>VLOOKUP(A1891,'Dados absolutos'!A:L,12,FALSE)</f>
        <v>5019.8086223277915</v>
      </c>
      <c r="K1891" s="1">
        <f t="shared" si="117"/>
        <v>0.37195764494679145</v>
      </c>
      <c r="L1891" s="1">
        <f>VLOOKUP(A1891,'Dados absolutos'!A:M,13,FALSE)</f>
        <v>0.34444444444444444</v>
      </c>
      <c r="M1891" s="1">
        <f t="shared" si="118"/>
        <v>0.23160762942779292</v>
      </c>
      <c r="N1891" s="3">
        <f t="shared" si="119"/>
        <v>-0.64889070750110389</v>
      </c>
      <c r="O1891" s="4" t="s">
        <v>7273</v>
      </c>
    </row>
    <row r="1892" spans="1:15" x14ac:dyDescent="0.25">
      <c r="A1892">
        <v>240780</v>
      </c>
      <c r="B1892">
        <v>2407807</v>
      </c>
      <c r="C1892" t="s">
        <v>239</v>
      </c>
      <c r="D1892" t="s">
        <v>1086</v>
      </c>
      <c r="E1892" t="s">
        <v>466</v>
      </c>
      <c r="F1892" t="s">
        <v>10</v>
      </c>
      <c r="G1892">
        <f>VLOOKUP(A1892,'Dados absolutos'!A:H,8,FALSE)</f>
        <v>23031</v>
      </c>
      <c r="H1892" s="1">
        <f t="shared" si="116"/>
        <v>0.11145420677120206</v>
      </c>
      <c r="I1892">
        <f>VLOOKUP(A1892,'Dados absolutos'!A:I,9,FALSE)</f>
        <v>0.60899999999999999</v>
      </c>
      <c r="J1892" s="1">
        <f>VLOOKUP(A1892,'Dados absolutos'!A:L,12,FALSE)</f>
        <v>4854.8652299075156</v>
      </c>
      <c r="K1892" s="1">
        <f t="shared" si="117"/>
        <v>0.35853833740173224</v>
      </c>
      <c r="L1892" s="1">
        <f>VLOOKUP(A1892,'Dados absolutos'!A:M,13,FALSE)</f>
        <v>0.29444444444444445</v>
      </c>
      <c r="M1892" s="1">
        <f t="shared" si="118"/>
        <v>0.20708446866485017</v>
      </c>
      <c r="N1892" s="3">
        <f t="shared" si="119"/>
        <v>-0.64899966196568004</v>
      </c>
      <c r="O1892" s="4" t="s">
        <v>7274</v>
      </c>
    </row>
    <row r="1893" spans="1:15" x14ac:dyDescent="0.25">
      <c r="A1893">
        <v>412500</v>
      </c>
      <c r="B1893">
        <v>4125001</v>
      </c>
      <c r="C1893" t="s">
        <v>4142</v>
      </c>
      <c r="D1893" t="s">
        <v>3827</v>
      </c>
      <c r="E1893" t="s">
        <v>3828</v>
      </c>
      <c r="F1893" t="s">
        <v>10</v>
      </c>
      <c r="G1893">
        <f>VLOOKUP(A1893,'Dados absolutos'!A:H,8,FALSE)</f>
        <v>10667</v>
      </c>
      <c r="H1893" s="1">
        <f t="shared" si="116"/>
        <v>4.9375649580502792E-2</v>
      </c>
      <c r="I1893">
        <f>VLOOKUP(A1893,'Dados absolutos'!A:I,9,FALSE)</f>
        <v>0.69299999999999995</v>
      </c>
      <c r="J1893" s="1">
        <f>VLOOKUP(A1893,'Dados absolutos'!A:L,12,FALSE)</f>
        <v>5607.7579113152715</v>
      </c>
      <c r="K1893" s="1">
        <f t="shared" si="117"/>
        <v>0.41979146365302078</v>
      </c>
      <c r="L1893" s="1">
        <f>VLOOKUP(A1893,'Dados absolutos'!A:M,13,FALSE)</f>
        <v>0.71666666666666679</v>
      </c>
      <c r="M1893" s="1">
        <f t="shared" si="118"/>
        <v>0.41416893732970034</v>
      </c>
      <c r="N1893" s="3">
        <f t="shared" si="119"/>
        <v>-0.64924687674281745</v>
      </c>
      <c r="O1893" s="4" t="s">
        <v>7275</v>
      </c>
    </row>
    <row r="1894" spans="1:15" x14ac:dyDescent="0.25">
      <c r="A1894">
        <v>280750</v>
      </c>
      <c r="B1894">
        <v>2807501</v>
      </c>
      <c r="C1894" t="s">
        <v>1781</v>
      </c>
      <c r="D1894" t="s">
        <v>1716</v>
      </c>
      <c r="E1894" t="s">
        <v>466</v>
      </c>
      <c r="F1894" t="s">
        <v>10</v>
      </c>
      <c r="G1894">
        <f>VLOOKUP(A1894,'Dados absolutos'!A:H,8,FALSE)</f>
        <v>12012</v>
      </c>
      <c r="H1894" s="1">
        <f t="shared" si="116"/>
        <v>5.6128776353512377E-2</v>
      </c>
      <c r="I1894">
        <f>VLOOKUP(A1894,'Dados absolutos'!A:I,9,FALSE)</f>
        <v>0.55100000000000005</v>
      </c>
      <c r="J1894" s="1">
        <f>VLOOKUP(A1894,'Dados absolutos'!A:L,12,FALSE)</f>
        <v>4625.3562995337998</v>
      </c>
      <c r="K1894" s="1">
        <f t="shared" si="117"/>
        <v>0.33986616826642657</v>
      </c>
      <c r="L1894" s="1">
        <f>VLOOKUP(A1894,'Dados absolutos'!A:M,13,FALSE)</f>
        <v>0.25</v>
      </c>
      <c r="M1894" s="1">
        <f t="shared" si="118"/>
        <v>0.18528610354223435</v>
      </c>
      <c r="N1894" s="3">
        <f t="shared" si="119"/>
        <v>-0.64945128837067978</v>
      </c>
      <c r="O1894" s="4" t="s">
        <v>7276</v>
      </c>
    </row>
    <row r="1895" spans="1:15" x14ac:dyDescent="0.25">
      <c r="A1895">
        <v>251680</v>
      </c>
      <c r="B1895">
        <v>2516805</v>
      </c>
      <c r="C1895" t="s">
        <v>1446</v>
      </c>
      <c r="D1895" t="s">
        <v>1247</v>
      </c>
      <c r="E1895" t="s">
        <v>466</v>
      </c>
      <c r="F1895" t="s">
        <v>10</v>
      </c>
      <c r="G1895">
        <f>VLOOKUP(A1895,'Dados absolutos'!A:H,8,FALSE)</f>
        <v>9892</v>
      </c>
      <c r="H1895" s="1">
        <f t="shared" si="116"/>
        <v>4.548444270386158E-2</v>
      </c>
      <c r="I1895">
        <f>VLOOKUP(A1895,'Dados absolutos'!A:I,9,FALSE)</f>
        <v>0.60899999999999999</v>
      </c>
      <c r="J1895" s="1">
        <f>VLOOKUP(A1895,'Dados absolutos'!A:L,12,FALSE)</f>
        <v>5724.5351627577838</v>
      </c>
      <c r="K1895" s="1">
        <f t="shared" si="117"/>
        <v>0.42929211613978968</v>
      </c>
      <c r="L1895" s="1">
        <f>VLOOKUP(A1895,'Dados absolutos'!A:M,13,FALSE)</f>
        <v>0.5722222222222223</v>
      </c>
      <c r="M1895" s="1">
        <f t="shared" si="118"/>
        <v>0.34332425068119898</v>
      </c>
      <c r="N1895" s="3">
        <f t="shared" si="119"/>
        <v>-0.64948342275472914</v>
      </c>
      <c r="O1895" s="4" t="s">
        <v>7277</v>
      </c>
    </row>
    <row r="1896" spans="1:15" x14ac:dyDescent="0.25">
      <c r="A1896">
        <v>431570</v>
      </c>
      <c r="B1896">
        <v>4315701</v>
      </c>
      <c r="C1896" t="s">
        <v>4787</v>
      </c>
      <c r="D1896" t="s">
        <v>4459</v>
      </c>
      <c r="E1896" t="s">
        <v>3828</v>
      </c>
      <c r="F1896" t="s">
        <v>10</v>
      </c>
      <c r="G1896">
        <f>VLOOKUP(A1896,'Dados absolutos'!A:H,8,FALSE)</f>
        <v>34654</v>
      </c>
      <c r="H1896" s="1">
        <f t="shared" si="116"/>
        <v>0.16981226809662242</v>
      </c>
      <c r="I1896">
        <f>VLOOKUP(A1896,'Dados absolutos'!A:I,9,FALSE)</f>
        <v>0.69299999999999995</v>
      </c>
      <c r="J1896" s="1">
        <f>VLOOKUP(A1896,'Dados absolutos'!A:L,12,FALSE)</f>
        <v>4514.6338252438391</v>
      </c>
      <c r="K1896" s="1">
        <f t="shared" si="117"/>
        <v>0.33085811457694608</v>
      </c>
      <c r="L1896" s="1">
        <f>VLOOKUP(A1896,'Dados absolutos'!A:M,13,FALSE)</f>
        <v>0.28888888888888886</v>
      </c>
      <c r="M1896" s="1">
        <f t="shared" si="118"/>
        <v>0.20435967302452315</v>
      </c>
      <c r="N1896" s="3">
        <f t="shared" si="119"/>
        <v>-0.64968617345580038</v>
      </c>
      <c r="O1896" s="4" t="s">
        <v>7278</v>
      </c>
    </row>
    <row r="1897" spans="1:15" x14ac:dyDescent="0.25">
      <c r="A1897">
        <v>320230</v>
      </c>
      <c r="B1897">
        <v>3202306</v>
      </c>
      <c r="C1897" t="s">
        <v>3063</v>
      </c>
      <c r="D1897" t="s">
        <v>3036</v>
      </c>
      <c r="E1897" t="s">
        <v>2182</v>
      </c>
      <c r="F1897" t="s">
        <v>10</v>
      </c>
      <c r="G1897">
        <f>VLOOKUP(A1897,'Dados absolutos'!A:H,8,FALSE)</f>
        <v>29358</v>
      </c>
      <c r="H1897" s="1">
        <f t="shared" si="116"/>
        <v>0.143221517620891</v>
      </c>
      <c r="I1897">
        <f>VLOOKUP(A1897,'Dados absolutos'!A:I,9,FALSE)</f>
        <v>0.70299999999999996</v>
      </c>
      <c r="J1897" s="1">
        <f>VLOOKUP(A1897,'Dados absolutos'!A:L,12,FALSE)</f>
        <v>5471.6968655902992</v>
      </c>
      <c r="K1897" s="1">
        <f t="shared" si="117"/>
        <v>0.40872193858327133</v>
      </c>
      <c r="L1897" s="1">
        <f>VLOOKUP(A1897,'Dados absolutos'!A:M,13,FALSE)</f>
        <v>0.52222222222222214</v>
      </c>
      <c r="M1897" s="1">
        <f t="shared" si="118"/>
        <v>0.31880108991825612</v>
      </c>
      <c r="N1897" s="3">
        <f t="shared" si="119"/>
        <v>-0.64969933104412414</v>
      </c>
      <c r="O1897" s="4" t="s">
        <v>7279</v>
      </c>
    </row>
    <row r="1898" spans="1:15" x14ac:dyDescent="0.25">
      <c r="A1898">
        <v>110140</v>
      </c>
      <c r="B1898">
        <v>1101401</v>
      </c>
      <c r="C1898" t="s">
        <v>50</v>
      </c>
      <c r="D1898" t="s">
        <v>8</v>
      </c>
      <c r="E1898" t="s">
        <v>9</v>
      </c>
      <c r="F1898" t="s">
        <v>10</v>
      </c>
      <c r="G1898">
        <f>VLOOKUP(A1898,'Dados absolutos'!A:H,8,FALSE)</f>
        <v>11548</v>
      </c>
      <c r="H1898" s="1">
        <f t="shared" si="116"/>
        <v>5.3799073139626542E-2</v>
      </c>
      <c r="I1898">
        <f>VLOOKUP(A1898,'Dados absolutos'!A:I,9,FALSE)</f>
        <v>0.60699999999999998</v>
      </c>
      <c r="J1898" s="1">
        <f>VLOOKUP(A1898,'Dados absolutos'!A:L,12,FALSE)</f>
        <v>7632.983152926914</v>
      </c>
      <c r="K1898" s="1">
        <f t="shared" si="117"/>
        <v>0.5845578114674046</v>
      </c>
      <c r="L1898" s="1">
        <f>VLOOKUP(A1898,'Dados absolutos'!A:M,13,FALSE)</f>
        <v>0.86666666666666681</v>
      </c>
      <c r="M1898" s="1">
        <f t="shared" si="118"/>
        <v>0.48773841961852871</v>
      </c>
      <c r="N1898" s="3">
        <f t="shared" si="119"/>
        <v>-0.65002031870924937</v>
      </c>
      <c r="O1898" s="4" t="s">
        <v>7280</v>
      </c>
    </row>
    <row r="1899" spans="1:15" x14ac:dyDescent="0.25">
      <c r="A1899">
        <v>313350</v>
      </c>
      <c r="B1899">
        <v>3133501</v>
      </c>
      <c r="C1899" t="s">
        <v>2560</v>
      </c>
      <c r="D1899" t="s">
        <v>2181</v>
      </c>
      <c r="E1899" t="s">
        <v>2182</v>
      </c>
      <c r="F1899" t="s">
        <v>10</v>
      </c>
      <c r="G1899">
        <f>VLOOKUP(A1899,'Dados absolutos'!A:H,8,FALSE)</f>
        <v>21046</v>
      </c>
      <c r="H1899" s="1">
        <f t="shared" si="116"/>
        <v>0.10148769625490167</v>
      </c>
      <c r="I1899">
        <f>VLOOKUP(A1899,'Dados absolutos'!A:I,9,FALSE)</f>
        <v>0.71299999999999997</v>
      </c>
      <c r="J1899" s="1">
        <f>VLOOKUP(A1899,'Dados absolutos'!A:L,12,FALSE)</f>
        <v>3705.7426085716997</v>
      </c>
      <c r="K1899" s="1">
        <f t="shared" si="117"/>
        <v>0.26504911278703097</v>
      </c>
      <c r="L1899" s="1">
        <f>VLOOKUP(A1899,'Dados absolutos'!A:M,13,FALSE)</f>
        <v>0.33333333333333337</v>
      </c>
      <c r="M1899" s="1">
        <f t="shared" si="118"/>
        <v>0.226158038147139</v>
      </c>
      <c r="N1899" s="3">
        <f t="shared" si="119"/>
        <v>-0.65040337838499018</v>
      </c>
      <c r="O1899" s="4" t="s">
        <v>7281</v>
      </c>
    </row>
    <row r="1900" spans="1:15" x14ac:dyDescent="0.25">
      <c r="A1900">
        <v>210820</v>
      </c>
      <c r="B1900">
        <v>2108207</v>
      </c>
      <c r="C1900" t="s">
        <v>602</v>
      </c>
      <c r="D1900" t="s">
        <v>465</v>
      </c>
      <c r="E1900" t="s">
        <v>466</v>
      </c>
      <c r="F1900" t="s">
        <v>10</v>
      </c>
      <c r="G1900">
        <f>VLOOKUP(A1900,'Dados absolutos'!A:H,8,FALSE)</f>
        <v>37050</v>
      </c>
      <c r="H1900" s="1">
        <f t="shared" si="116"/>
        <v>0.18184237348556739</v>
      </c>
      <c r="I1900">
        <f>VLOOKUP(A1900,'Dados absolutos'!A:I,9,FALSE)</f>
        <v>0.68200000000000005</v>
      </c>
      <c r="J1900" s="1">
        <f>VLOOKUP(A1900,'Dados absolutos'!A:L,12,FALSE)</f>
        <v>4807.9055619433193</v>
      </c>
      <c r="K1900" s="1">
        <f t="shared" si="117"/>
        <v>0.35471783742668772</v>
      </c>
      <c r="L1900" s="1">
        <f>VLOOKUP(A1900,'Dados absolutos'!A:M,13,FALSE)</f>
        <v>0.28888888888888886</v>
      </c>
      <c r="M1900" s="1">
        <f t="shared" si="118"/>
        <v>0.20435967302452315</v>
      </c>
      <c r="N1900" s="3">
        <f t="shared" si="119"/>
        <v>-0.65051579091659717</v>
      </c>
      <c r="O1900" s="4" t="s">
        <v>7282</v>
      </c>
    </row>
    <row r="1901" spans="1:15" x14ac:dyDescent="0.25">
      <c r="A1901">
        <v>210675</v>
      </c>
      <c r="B1901">
        <v>2106755</v>
      </c>
      <c r="C1901" t="s">
        <v>583</v>
      </c>
      <c r="D1901" t="s">
        <v>465</v>
      </c>
      <c r="E1901" t="s">
        <v>466</v>
      </c>
      <c r="F1901" t="s">
        <v>10</v>
      </c>
      <c r="G1901">
        <f>VLOOKUP(A1901,'Dados absolutos'!A:H,8,FALSE)</f>
        <v>23864</v>
      </c>
      <c r="H1901" s="1">
        <f t="shared" si="116"/>
        <v>0.115636626549579</v>
      </c>
      <c r="I1901">
        <f>VLOOKUP(A1901,'Dados absolutos'!A:I,9,FALSE)</f>
        <v>0.61</v>
      </c>
      <c r="J1901" s="1">
        <f>VLOOKUP(A1901,'Dados absolutos'!A:L,12,FALSE)</f>
        <v>5485</v>
      </c>
      <c r="K1901" s="1">
        <f t="shared" si="117"/>
        <v>0.40980424233207602</v>
      </c>
      <c r="L1901" s="1">
        <f>VLOOKUP(A1901,'Dados absolutos'!A:M,13,FALSE)</f>
        <v>0.38888888888888884</v>
      </c>
      <c r="M1901" s="1">
        <f t="shared" si="118"/>
        <v>0.25340599455040869</v>
      </c>
      <c r="N1901" s="3">
        <f t="shared" si="119"/>
        <v>-0.65076162123208825</v>
      </c>
      <c r="O1901" s="4" t="s">
        <v>7283</v>
      </c>
    </row>
    <row r="1902" spans="1:15" x14ac:dyDescent="0.25">
      <c r="A1902">
        <v>351450</v>
      </c>
      <c r="B1902">
        <v>3514502</v>
      </c>
      <c r="C1902" t="s">
        <v>3356</v>
      </c>
      <c r="D1902" t="s">
        <v>3202</v>
      </c>
      <c r="E1902" t="s">
        <v>2182</v>
      </c>
      <c r="F1902" t="s">
        <v>10</v>
      </c>
      <c r="G1902">
        <f>VLOOKUP(A1902,'Dados absolutos'!A:H,8,FALSE)</f>
        <v>12328</v>
      </c>
      <c r="H1902" s="1">
        <f t="shared" si="116"/>
        <v>5.7715384576762216E-2</v>
      </c>
      <c r="I1902">
        <f>VLOOKUP(A1902,'Dados absolutos'!A:I,9,FALSE)</f>
        <v>0.748</v>
      </c>
      <c r="J1902" s="1">
        <f>VLOOKUP(A1902,'Dados absolutos'!A:L,12,FALSE)</f>
        <v>5555.2559036340044</v>
      </c>
      <c r="K1902" s="1">
        <f t="shared" si="117"/>
        <v>0.41552005527788072</v>
      </c>
      <c r="L1902" s="1">
        <f>VLOOKUP(A1902,'Dados absolutos'!A:M,13,FALSE)</f>
        <v>0.8</v>
      </c>
      <c r="M1902" s="1">
        <f t="shared" si="118"/>
        <v>0.45504087193460496</v>
      </c>
      <c r="N1902" s="3">
        <f t="shared" si="119"/>
        <v>-0.65076379876651369</v>
      </c>
      <c r="O1902" s="4" t="s">
        <v>7284</v>
      </c>
    </row>
    <row r="1903" spans="1:15" x14ac:dyDescent="0.25">
      <c r="A1903">
        <v>230040</v>
      </c>
      <c r="B1903">
        <v>2300408</v>
      </c>
      <c r="C1903" t="s">
        <v>909</v>
      </c>
      <c r="D1903" t="s">
        <v>905</v>
      </c>
      <c r="E1903" t="s">
        <v>466</v>
      </c>
      <c r="F1903" t="s">
        <v>10</v>
      </c>
      <c r="G1903">
        <f>VLOOKUP(A1903,'Dados absolutos'!A:H,8,FALSE)</f>
        <v>14076</v>
      </c>
      <c r="H1903" s="1">
        <f t="shared" si="116"/>
        <v>6.649193892562523E-2</v>
      </c>
      <c r="I1903">
        <f>VLOOKUP(A1903,'Dados absolutos'!A:I,9,FALSE)</f>
        <v>0.56899999999999995</v>
      </c>
      <c r="J1903" s="1">
        <f>VLOOKUP(A1903,'Dados absolutos'!A:L,12,FALSE)</f>
        <v>5721.3039066496167</v>
      </c>
      <c r="K1903" s="1">
        <f t="shared" si="117"/>
        <v>0.42902923068050519</v>
      </c>
      <c r="L1903" s="1">
        <f>VLOOKUP(A1903,'Dados absolutos'!A:M,13,FALSE)</f>
        <v>0.44444444444444448</v>
      </c>
      <c r="M1903" s="1">
        <f t="shared" si="118"/>
        <v>0.28065395095367851</v>
      </c>
      <c r="N1903" s="3">
        <f t="shared" si="119"/>
        <v>-0.65088334080120136</v>
      </c>
      <c r="O1903" s="4" t="s">
        <v>7285</v>
      </c>
    </row>
    <row r="1904" spans="1:15" x14ac:dyDescent="0.25">
      <c r="A1904">
        <v>313700</v>
      </c>
      <c r="B1904">
        <v>3137007</v>
      </c>
      <c r="C1904" t="s">
        <v>2605</v>
      </c>
      <c r="D1904" t="s">
        <v>2181</v>
      </c>
      <c r="E1904" t="s">
        <v>2182</v>
      </c>
      <c r="F1904" t="s">
        <v>10</v>
      </c>
      <c r="G1904">
        <f>VLOOKUP(A1904,'Dados absolutos'!A:H,8,FALSE)</f>
        <v>14383</v>
      </c>
      <c r="H1904" s="1">
        <f t="shared" si="116"/>
        <v>6.8033358939985036E-2</v>
      </c>
      <c r="I1904">
        <f>VLOOKUP(A1904,'Dados absolutos'!A:I,9,FALSE)</f>
        <v>0.54100000000000004</v>
      </c>
      <c r="J1904" s="1">
        <f>VLOOKUP(A1904,'Dados absolutos'!A:L,12,FALSE)</f>
        <v>4646.9581373844121</v>
      </c>
      <c r="K1904" s="1">
        <f t="shared" si="117"/>
        <v>0.34162363003195911</v>
      </c>
      <c r="L1904" s="1">
        <f>VLOOKUP(A1904,'Dados absolutos'!A:M,13,FALSE)</f>
        <v>0.20555555555555555</v>
      </c>
      <c r="M1904" s="1">
        <f t="shared" si="118"/>
        <v>0.16348773841961856</v>
      </c>
      <c r="N1904" s="3">
        <f t="shared" si="119"/>
        <v>-0.65110253267235563</v>
      </c>
      <c r="O1904" s="4" t="s">
        <v>7286</v>
      </c>
    </row>
    <row r="1905" spans="1:15" x14ac:dyDescent="0.25">
      <c r="A1905">
        <v>290360</v>
      </c>
      <c r="B1905">
        <v>2903607</v>
      </c>
      <c r="C1905" t="s">
        <v>1828</v>
      </c>
      <c r="D1905" t="s">
        <v>1784</v>
      </c>
      <c r="E1905" t="s">
        <v>466</v>
      </c>
      <c r="F1905" t="s">
        <v>10</v>
      </c>
      <c r="G1905">
        <f>VLOOKUP(A1905,'Dados absolutos'!A:H,8,FALSE)</f>
        <v>15146</v>
      </c>
      <c r="H1905" s="1">
        <f t="shared" si="116"/>
        <v>7.1864314871439544E-2</v>
      </c>
      <c r="I1905">
        <f>VLOOKUP(A1905,'Dados absolutos'!A:I,9,FALSE)</f>
        <v>0.53800000000000003</v>
      </c>
      <c r="J1905" s="1">
        <f>VLOOKUP(A1905,'Dados absolutos'!A:L,12,FALSE)</f>
        <v>6172.9504027465991</v>
      </c>
      <c r="K1905" s="1">
        <f t="shared" si="117"/>
        <v>0.46577385648116126</v>
      </c>
      <c r="L1905" s="1">
        <f>VLOOKUP(A1905,'Dados absolutos'!A:M,13,FALSE)</f>
        <v>0.44444444444444448</v>
      </c>
      <c r="M1905" s="1">
        <f t="shared" si="118"/>
        <v>0.28065395095367851</v>
      </c>
      <c r="N1905" s="3">
        <f t="shared" si="119"/>
        <v>-0.65125559065604333</v>
      </c>
      <c r="O1905" s="4" t="s">
        <v>7287</v>
      </c>
    </row>
    <row r="1906" spans="1:15" x14ac:dyDescent="0.25">
      <c r="A1906">
        <v>280330</v>
      </c>
      <c r="B1906">
        <v>2803302</v>
      </c>
      <c r="C1906" t="s">
        <v>1742</v>
      </c>
      <c r="D1906" t="s">
        <v>1716</v>
      </c>
      <c r="E1906" t="s">
        <v>466</v>
      </c>
      <c r="F1906" t="s">
        <v>10</v>
      </c>
      <c r="G1906">
        <f>VLOOKUP(A1906,'Dados absolutos'!A:H,8,FALSE)</f>
        <v>16209</v>
      </c>
      <c r="H1906" s="1">
        <f t="shared" si="116"/>
        <v>7.7201544432561622E-2</v>
      </c>
      <c r="I1906">
        <f>VLOOKUP(A1906,'Dados absolutos'!A:I,9,FALSE)</f>
        <v>0.621</v>
      </c>
      <c r="J1906" s="1">
        <f>VLOOKUP(A1906,'Dados absolutos'!A:L,12,FALSE)</f>
        <v>5454.2692331420812</v>
      </c>
      <c r="K1906" s="1">
        <f t="shared" si="117"/>
        <v>0.40730407784830475</v>
      </c>
      <c r="L1906" s="1">
        <f>VLOOKUP(A1906,'Dados absolutos'!A:M,13,FALSE)</f>
        <v>0.48333333333333339</v>
      </c>
      <c r="M1906" s="1">
        <f t="shared" si="118"/>
        <v>0.29972752043596734</v>
      </c>
      <c r="N1906" s="3">
        <f t="shared" si="119"/>
        <v>-0.65137501297977574</v>
      </c>
      <c r="O1906" s="4" t="s">
        <v>7288</v>
      </c>
    </row>
    <row r="1907" spans="1:15" x14ac:dyDescent="0.25">
      <c r="A1907">
        <v>293060</v>
      </c>
      <c r="B1907">
        <v>2930600</v>
      </c>
      <c r="C1907" t="s">
        <v>2141</v>
      </c>
      <c r="D1907" t="s">
        <v>1784</v>
      </c>
      <c r="E1907" t="s">
        <v>466</v>
      </c>
      <c r="F1907" t="s">
        <v>10</v>
      </c>
      <c r="G1907">
        <f>VLOOKUP(A1907,'Dados absolutos'!A:H,8,FALSE)</f>
        <v>13335</v>
      </c>
      <c r="H1907" s="1">
        <f t="shared" si="116"/>
        <v>6.2771443060346349E-2</v>
      </c>
      <c r="I1907">
        <f>VLOOKUP(A1907,'Dados absolutos'!A:I,9,FALSE)</f>
        <v>0.59</v>
      </c>
      <c r="J1907" s="1">
        <f>VLOOKUP(A1907,'Dados absolutos'!A:L,12,FALSE)</f>
        <v>4827.1699152605925</v>
      </c>
      <c r="K1907" s="1">
        <f t="shared" si="117"/>
        <v>0.35628512835012455</v>
      </c>
      <c r="L1907" s="1">
        <f>VLOOKUP(A1907,'Dados absolutos'!A:M,13,FALSE)</f>
        <v>0.34444444444444444</v>
      </c>
      <c r="M1907" s="1">
        <f t="shared" si="118"/>
        <v>0.23160762942779292</v>
      </c>
      <c r="N1907" s="3">
        <f t="shared" si="119"/>
        <v>-0.65190605586198536</v>
      </c>
      <c r="O1907" s="4" t="s">
        <v>7289</v>
      </c>
    </row>
    <row r="1908" spans="1:15" x14ac:dyDescent="0.25">
      <c r="A1908">
        <v>522020</v>
      </c>
      <c r="B1908">
        <v>5220207</v>
      </c>
      <c r="C1908" t="s">
        <v>5342</v>
      </c>
      <c r="D1908" t="s">
        <v>5136</v>
      </c>
      <c r="E1908" t="s">
        <v>4932</v>
      </c>
      <c r="F1908" t="s">
        <v>10</v>
      </c>
      <c r="G1908">
        <f>VLOOKUP(A1908,'Dados absolutos'!A:H,8,FALSE)</f>
        <v>21900</v>
      </c>
      <c r="H1908" s="1">
        <f t="shared" si="116"/>
        <v>0.10577555518735533</v>
      </c>
      <c r="I1908">
        <f>VLOOKUP(A1908,'Dados absolutos'!A:I,9,FALSE)</f>
        <v>0.66400000000000003</v>
      </c>
      <c r="J1908" s="1">
        <f>VLOOKUP(A1908,'Dados absolutos'!A:L,12,FALSE)</f>
        <v>5791.6362881278537</v>
      </c>
      <c r="K1908" s="1">
        <f t="shared" si="117"/>
        <v>0.4347512656379775</v>
      </c>
      <c r="L1908" s="1">
        <f>VLOOKUP(A1908,'Dados absolutos'!A:M,13,FALSE)</f>
        <v>0.56666666666666665</v>
      </c>
      <c r="M1908" s="1">
        <f t="shared" si="118"/>
        <v>0.34059945504087197</v>
      </c>
      <c r="N1908" s="3">
        <f t="shared" si="119"/>
        <v>-0.65237625540975019</v>
      </c>
      <c r="O1908" s="4" t="s">
        <v>7290</v>
      </c>
    </row>
    <row r="1909" spans="1:15" x14ac:dyDescent="0.25">
      <c r="A1909">
        <v>240980</v>
      </c>
      <c r="B1909">
        <v>2409803</v>
      </c>
      <c r="C1909" t="s">
        <v>1189</v>
      </c>
      <c r="D1909" t="s">
        <v>1086</v>
      </c>
      <c r="E1909" t="s">
        <v>466</v>
      </c>
      <c r="F1909" t="s">
        <v>10</v>
      </c>
      <c r="G1909">
        <f>VLOOKUP(A1909,'Dados absolutos'!A:H,8,FALSE)</f>
        <v>13824</v>
      </c>
      <c r="H1909" s="1">
        <f t="shared" si="116"/>
        <v>6.5226669076704477E-2</v>
      </c>
      <c r="I1909">
        <f>VLOOKUP(A1909,'Dados absolutos'!A:I,9,FALSE)</f>
        <v>0.56799999999999995</v>
      </c>
      <c r="J1909" s="1">
        <f>VLOOKUP(A1909,'Dados absolutos'!A:L,12,FALSE)</f>
        <v>4966.5318923611112</v>
      </c>
      <c r="K1909" s="1">
        <f t="shared" si="117"/>
        <v>0.3676232074532525</v>
      </c>
      <c r="L1909" s="1">
        <f>VLOOKUP(A1909,'Dados absolutos'!A:M,13,FALSE)</f>
        <v>0.31666666666666671</v>
      </c>
      <c r="M1909" s="1">
        <f t="shared" si="118"/>
        <v>0.21798365122615809</v>
      </c>
      <c r="N1909" s="3">
        <f t="shared" si="119"/>
        <v>-0.65241288715038981</v>
      </c>
      <c r="O1909" s="4" t="s">
        <v>7291</v>
      </c>
    </row>
    <row r="1910" spans="1:15" x14ac:dyDescent="0.25">
      <c r="A1910">
        <v>290115</v>
      </c>
      <c r="B1910">
        <v>2901155</v>
      </c>
      <c r="C1910" t="s">
        <v>1796</v>
      </c>
      <c r="D1910" t="s">
        <v>1784</v>
      </c>
      <c r="E1910" t="s">
        <v>466</v>
      </c>
      <c r="F1910" t="s">
        <v>10</v>
      </c>
      <c r="G1910">
        <f>VLOOKUP(A1910,'Dados absolutos'!A:H,8,FALSE)</f>
        <v>15137</v>
      </c>
      <c r="H1910" s="1">
        <f t="shared" si="116"/>
        <v>7.1819126662549512E-2</v>
      </c>
      <c r="I1910">
        <f>VLOOKUP(A1910,'Dados absolutos'!A:I,9,FALSE)</f>
        <v>0.56100000000000005</v>
      </c>
      <c r="J1910" s="1">
        <f>VLOOKUP(A1910,'Dados absolutos'!A:L,12,FALSE)</f>
        <v>5168.6121430930834</v>
      </c>
      <c r="K1910" s="1">
        <f t="shared" si="117"/>
        <v>0.38406386017394717</v>
      </c>
      <c r="L1910" s="1">
        <f>VLOOKUP(A1910,'Dados absolutos'!A:M,13,FALSE)</f>
        <v>0.32222222222222224</v>
      </c>
      <c r="M1910" s="1">
        <f t="shared" si="118"/>
        <v>0.22070844686648505</v>
      </c>
      <c r="N1910" s="3">
        <f t="shared" si="119"/>
        <v>-0.6525362866449127</v>
      </c>
      <c r="O1910" s="4" t="s">
        <v>7292</v>
      </c>
    </row>
    <row r="1911" spans="1:15" x14ac:dyDescent="0.25">
      <c r="A1911">
        <v>293210</v>
      </c>
      <c r="B1911">
        <v>2932101</v>
      </c>
      <c r="C1911" t="s">
        <v>2159</v>
      </c>
      <c r="D1911" t="s">
        <v>1784</v>
      </c>
      <c r="E1911" t="s">
        <v>466</v>
      </c>
      <c r="F1911" t="s">
        <v>10</v>
      </c>
      <c r="G1911">
        <f>VLOOKUP(A1911,'Dados absolutos'!A:H,8,FALSE)</f>
        <v>18626</v>
      </c>
      <c r="H1911" s="1">
        <f t="shared" si="116"/>
        <v>8.9337088975583304E-2</v>
      </c>
      <c r="I1911">
        <f>VLOOKUP(A1911,'Dados absolutos'!A:I,9,FALSE)</f>
        <v>0.58199999999999996</v>
      </c>
      <c r="J1911" s="1">
        <f>VLOOKUP(A1911,'Dados absolutos'!A:L,12,FALSE)</f>
        <v>4657.3258885428968</v>
      </c>
      <c r="K1911" s="1">
        <f t="shared" si="117"/>
        <v>0.34246711966379506</v>
      </c>
      <c r="L1911" s="1">
        <f>VLOOKUP(A1911,'Dados absolutos'!A:M,13,FALSE)</f>
        <v>0.24444444444444446</v>
      </c>
      <c r="M1911" s="1">
        <f t="shared" si="118"/>
        <v>0.18256130790190736</v>
      </c>
      <c r="N1911" s="3">
        <f t="shared" si="119"/>
        <v>-0.65256872278630429</v>
      </c>
      <c r="O1911" s="4" t="s">
        <v>7293</v>
      </c>
    </row>
    <row r="1912" spans="1:15" x14ac:dyDescent="0.25">
      <c r="A1912">
        <v>231335</v>
      </c>
      <c r="B1912">
        <v>2313351</v>
      </c>
      <c r="C1912" t="s">
        <v>1073</v>
      </c>
      <c r="D1912" t="s">
        <v>905</v>
      </c>
      <c r="E1912" t="s">
        <v>466</v>
      </c>
      <c r="F1912" t="s">
        <v>10</v>
      </c>
      <c r="G1912">
        <f>VLOOKUP(A1912,'Dados absolutos'!A:H,8,FALSE)</f>
        <v>17154</v>
      </c>
      <c r="H1912" s="1">
        <f t="shared" si="116"/>
        <v>8.1946306366014451E-2</v>
      </c>
      <c r="I1912">
        <f>VLOOKUP(A1912,'Dados absolutos'!A:I,9,FALSE)</f>
        <v>0.58399999999999996</v>
      </c>
      <c r="J1912" s="1">
        <f>VLOOKUP(A1912,'Dados absolutos'!A:L,12,FALSE)</f>
        <v>6820.6656255100852</v>
      </c>
      <c r="K1912" s="1">
        <f t="shared" si="117"/>
        <v>0.51847005514871902</v>
      </c>
      <c r="L1912" s="1">
        <f>VLOOKUP(A1912,'Dados absolutos'!A:M,13,FALSE)</f>
        <v>0.62222222222222223</v>
      </c>
      <c r="M1912" s="1">
        <f t="shared" si="118"/>
        <v>0.36784741144414174</v>
      </c>
      <c r="N1912" s="3">
        <f t="shared" si="119"/>
        <v>-0.6526763373385629</v>
      </c>
      <c r="O1912" s="4" t="s">
        <v>7294</v>
      </c>
    </row>
    <row r="1913" spans="1:15" x14ac:dyDescent="0.25">
      <c r="A1913">
        <v>260415</v>
      </c>
      <c r="B1913">
        <v>2604155</v>
      </c>
      <c r="C1913" t="s">
        <v>1492</v>
      </c>
      <c r="D1913" t="s">
        <v>1452</v>
      </c>
      <c r="E1913" t="s">
        <v>466</v>
      </c>
      <c r="F1913" t="s">
        <v>10</v>
      </c>
      <c r="G1913">
        <f>VLOOKUP(A1913,'Dados absolutos'!A:H,8,FALSE)</f>
        <v>12967</v>
      </c>
      <c r="H1913" s="1">
        <f t="shared" si="116"/>
        <v>6.0923747407954129E-2</v>
      </c>
      <c r="I1913">
        <f>VLOOKUP(A1913,'Dados absolutos'!A:I,9,FALSE)</f>
        <v>0.56699999999999995</v>
      </c>
      <c r="J1913" s="1">
        <f>VLOOKUP(A1913,'Dados absolutos'!A:L,12,FALSE)</f>
        <v>5934.1482324361841</v>
      </c>
      <c r="K1913" s="1">
        <f t="shared" si="117"/>
        <v>0.44634561677539691</v>
      </c>
      <c r="L1913" s="1">
        <f>VLOOKUP(A1913,'Dados absolutos'!A:M,13,FALSE)</f>
        <v>0.48333333333333328</v>
      </c>
      <c r="M1913" s="1">
        <f t="shared" si="118"/>
        <v>0.29972752043596729</v>
      </c>
      <c r="N1913" s="3">
        <f t="shared" si="119"/>
        <v>-0.65269434893147538</v>
      </c>
      <c r="O1913" s="4" t="s">
        <v>7295</v>
      </c>
    </row>
    <row r="1914" spans="1:15" x14ac:dyDescent="0.25">
      <c r="A1914">
        <v>310825</v>
      </c>
      <c r="B1914">
        <v>3108255</v>
      </c>
      <c r="C1914" t="s">
        <v>2269</v>
      </c>
      <c r="D1914" t="s">
        <v>2181</v>
      </c>
      <c r="E1914" t="s">
        <v>2182</v>
      </c>
      <c r="F1914" t="s">
        <v>10</v>
      </c>
      <c r="G1914">
        <f>VLOOKUP(A1914,'Dados absolutos'!A:H,8,FALSE)</f>
        <v>10204</v>
      </c>
      <c r="H1914" s="1">
        <f t="shared" si="116"/>
        <v>4.7050967278715848E-2</v>
      </c>
      <c r="I1914">
        <f>VLOOKUP(A1914,'Dados absolutos'!A:I,9,FALSE)</f>
        <v>0.53700000000000003</v>
      </c>
      <c r="J1914" s="1">
        <f>VLOOKUP(A1914,'Dados absolutos'!A:L,12,FALSE)</f>
        <v>5163.0267346138762</v>
      </c>
      <c r="K1914" s="1">
        <f t="shared" si="117"/>
        <v>0.38360944782648992</v>
      </c>
      <c r="L1914" s="1">
        <f>VLOOKUP(A1914,'Dados absolutos'!A:M,13,FALSE)</f>
        <v>0.32222222222222224</v>
      </c>
      <c r="M1914" s="1">
        <f t="shared" si="118"/>
        <v>0.22070844686648505</v>
      </c>
      <c r="N1914" s="3">
        <f t="shared" si="119"/>
        <v>-0.65285003368128902</v>
      </c>
      <c r="O1914" s="4" t="s">
        <v>7296</v>
      </c>
    </row>
    <row r="1915" spans="1:15" x14ac:dyDescent="0.25">
      <c r="A1915">
        <v>312060</v>
      </c>
      <c r="B1915">
        <v>3120607</v>
      </c>
      <c r="C1915" t="s">
        <v>2408</v>
      </c>
      <c r="D1915" t="s">
        <v>2181</v>
      </c>
      <c r="E1915" t="s">
        <v>2182</v>
      </c>
      <c r="F1915" t="s">
        <v>10</v>
      </c>
      <c r="G1915">
        <f>VLOOKUP(A1915,'Dados absolutos'!A:H,8,FALSE)</f>
        <v>5434</v>
      </c>
      <c r="H1915" s="1">
        <f t="shared" si="116"/>
        <v>2.3101216567001561E-2</v>
      </c>
      <c r="I1915">
        <f>VLOOKUP(A1915,'Dados absolutos'!A:I,9,FALSE)</f>
        <v>0.65100000000000002</v>
      </c>
      <c r="J1915" s="1">
        <f>VLOOKUP(A1915,'Dados absolutos'!A:L,12,FALSE)</f>
        <v>5615.767438351123</v>
      </c>
      <c r="K1915" s="1">
        <f t="shared" si="117"/>
        <v>0.42044309513099293</v>
      </c>
      <c r="L1915" s="1">
        <f>VLOOKUP(A1915,'Dados absolutos'!A:M,13,FALSE)</f>
        <v>0.67777777777777781</v>
      </c>
      <c r="M1915" s="1">
        <f t="shared" si="118"/>
        <v>0.3950953678474115</v>
      </c>
      <c r="N1915" s="3">
        <f t="shared" si="119"/>
        <v>-0.6532465107165798</v>
      </c>
      <c r="O1915" s="4" t="s">
        <v>7297</v>
      </c>
    </row>
    <row r="1916" spans="1:15" x14ac:dyDescent="0.25">
      <c r="A1916">
        <v>292420</v>
      </c>
      <c r="B1916">
        <v>2924207</v>
      </c>
      <c r="C1916" t="s">
        <v>2072</v>
      </c>
      <c r="D1916" t="s">
        <v>1784</v>
      </c>
      <c r="E1916" t="s">
        <v>466</v>
      </c>
      <c r="F1916" t="s">
        <v>10</v>
      </c>
      <c r="G1916">
        <f>VLOOKUP(A1916,'Dados absolutos'!A:H,8,FALSE)</f>
        <v>13954</v>
      </c>
      <c r="H1916" s="1">
        <f t="shared" si="116"/>
        <v>6.5879387649560417E-2</v>
      </c>
      <c r="I1916">
        <f>VLOOKUP(A1916,'Dados absolutos'!A:I,9,FALSE)</f>
        <v>0.51300000000000001</v>
      </c>
      <c r="J1916" s="1">
        <f>VLOOKUP(A1916,'Dados absolutos'!A:L,12,FALSE)</f>
        <v>5359.9022703167548</v>
      </c>
      <c r="K1916" s="1">
        <f t="shared" si="117"/>
        <v>0.39962666029513838</v>
      </c>
      <c r="L1916" s="1">
        <f>VLOOKUP(A1916,'Dados absolutos'!A:M,13,FALSE)</f>
        <v>0.26666666666666672</v>
      </c>
      <c r="M1916" s="1">
        <f t="shared" si="118"/>
        <v>0.19346049046321528</v>
      </c>
      <c r="N1916" s="3">
        <f t="shared" si="119"/>
        <v>-0.65328678218236269</v>
      </c>
      <c r="O1916" s="4" t="s">
        <v>7298</v>
      </c>
    </row>
    <row r="1917" spans="1:15" x14ac:dyDescent="0.25">
      <c r="A1917">
        <v>120025</v>
      </c>
      <c r="B1917">
        <v>1200252</v>
      </c>
      <c r="C1917" t="s">
        <v>70</v>
      </c>
      <c r="D1917" t="s">
        <v>64</v>
      </c>
      <c r="E1917" t="s">
        <v>9</v>
      </c>
      <c r="F1917" t="s">
        <v>10</v>
      </c>
      <c r="G1917">
        <f>VLOOKUP(A1917,'Dados absolutos'!A:H,8,FALSE)</f>
        <v>18757</v>
      </c>
      <c r="H1917" s="1">
        <f t="shared" si="116"/>
        <v>8.9994828460538148E-2</v>
      </c>
      <c r="I1917">
        <f>VLOOKUP(A1917,'Dados absolutos'!A:I,9,FALSE)</f>
        <v>0.65300000000000002</v>
      </c>
      <c r="J1917" s="1">
        <f>VLOOKUP(A1917,'Dados absolutos'!A:L,12,FALSE)</f>
        <v>4037.1119661992861</v>
      </c>
      <c r="K1917" s="1">
        <f t="shared" si="117"/>
        <v>0.29200834562300293</v>
      </c>
      <c r="L1917" s="1">
        <f>VLOOKUP(A1917,'Dados absolutos'!A:M,13,FALSE)</f>
        <v>0.28333333333333333</v>
      </c>
      <c r="M1917" s="1">
        <f t="shared" si="118"/>
        <v>0.20163487738419619</v>
      </c>
      <c r="N1917" s="3">
        <f t="shared" si="119"/>
        <v>-0.6533786397782686</v>
      </c>
      <c r="O1917" s="4" t="s">
        <v>7299</v>
      </c>
    </row>
    <row r="1918" spans="1:15" x14ac:dyDescent="0.25">
      <c r="A1918">
        <v>220273</v>
      </c>
      <c r="B1918">
        <v>2202737</v>
      </c>
      <c r="C1918" t="s">
        <v>741</v>
      </c>
      <c r="D1918" t="s">
        <v>682</v>
      </c>
      <c r="E1918" t="s">
        <v>466</v>
      </c>
      <c r="F1918" t="s">
        <v>10</v>
      </c>
      <c r="G1918">
        <f>VLOOKUP(A1918,'Dados absolutos'!A:H,8,FALSE)</f>
        <v>4117</v>
      </c>
      <c r="H1918" s="1">
        <f t="shared" si="116"/>
        <v>1.6488675332760949E-2</v>
      </c>
      <c r="I1918">
        <f>VLOOKUP(A1918,'Dados absolutos'!A:I,9,FALSE)</f>
        <v>0.56499999999999995</v>
      </c>
      <c r="J1918" s="1">
        <f>VLOOKUP(A1918,'Dados absolutos'!A:L,12,FALSE)</f>
        <v>6526.3427568617926</v>
      </c>
      <c r="K1918" s="1">
        <f t="shared" si="117"/>
        <v>0.49452481530624071</v>
      </c>
      <c r="L1918" s="1">
        <f>VLOOKUP(A1918,'Dados absolutos'!A:M,13,FALSE)</f>
        <v>0.66666666666666674</v>
      </c>
      <c r="M1918" s="1">
        <f t="shared" si="118"/>
        <v>0.38964577656675753</v>
      </c>
      <c r="N1918" s="3">
        <f t="shared" si="119"/>
        <v>-0.65339036340672219</v>
      </c>
      <c r="O1918" s="4" t="s">
        <v>7300</v>
      </c>
    </row>
    <row r="1919" spans="1:15" x14ac:dyDescent="0.25">
      <c r="A1919">
        <v>500110</v>
      </c>
      <c r="B1919">
        <v>5001102</v>
      </c>
      <c r="C1919" t="s">
        <v>4940</v>
      </c>
      <c r="D1919" t="s">
        <v>4931</v>
      </c>
      <c r="E1919" t="s">
        <v>4932</v>
      </c>
      <c r="F1919" t="s">
        <v>10</v>
      </c>
      <c r="G1919">
        <f>VLOOKUP(A1919,'Dados absolutos'!A:H,8,FALSE)</f>
        <v>46803</v>
      </c>
      <c r="H1919" s="1">
        <f t="shared" si="116"/>
        <v>0.23081132918605993</v>
      </c>
      <c r="I1919">
        <f>VLOOKUP(A1919,'Dados absolutos'!A:I,9,FALSE)</f>
        <v>0.68799999999999994</v>
      </c>
      <c r="J1919" s="1">
        <f>VLOOKUP(A1919,'Dados absolutos'!A:L,12,FALSE)</f>
        <v>6344.4325038993229</v>
      </c>
      <c r="K1919" s="1">
        <f t="shared" si="117"/>
        <v>0.47972513406843181</v>
      </c>
      <c r="L1919" s="1">
        <f>VLOOKUP(A1919,'Dados absolutos'!A:M,13,FALSE)</f>
        <v>0.45</v>
      </c>
      <c r="M1919" s="1">
        <f t="shared" si="118"/>
        <v>0.28337874659400547</v>
      </c>
      <c r="N1919" s="3">
        <f t="shared" si="119"/>
        <v>-0.65353505828836633</v>
      </c>
      <c r="O1919" s="4" t="s">
        <v>7301</v>
      </c>
    </row>
    <row r="1920" spans="1:15" x14ac:dyDescent="0.25">
      <c r="A1920">
        <v>110033</v>
      </c>
      <c r="B1920">
        <v>1100338</v>
      </c>
      <c r="C1920" t="s">
        <v>34</v>
      </c>
      <c r="D1920" t="s">
        <v>8</v>
      </c>
      <c r="E1920" t="s">
        <v>9</v>
      </c>
      <c r="F1920" t="s">
        <v>10</v>
      </c>
      <c r="G1920">
        <f>VLOOKUP(A1920,'Dados absolutos'!A:H,8,FALSE)</f>
        <v>25444</v>
      </c>
      <c r="H1920" s="1">
        <f t="shared" si="116"/>
        <v>0.12356966766582818</v>
      </c>
      <c r="I1920">
        <f>VLOOKUP(A1920,'Dados absolutos'!A:I,9,FALSE)</f>
        <v>0.58699999999999997</v>
      </c>
      <c r="J1920" s="1">
        <f>VLOOKUP(A1920,'Dados absolutos'!A:L,12,FALSE)</f>
        <v>5900.342748388618</v>
      </c>
      <c r="K1920" s="1">
        <f t="shared" si="117"/>
        <v>0.44359530237669709</v>
      </c>
      <c r="L1920" s="1">
        <f>VLOOKUP(A1920,'Dados absolutos'!A:M,13,FALSE)</f>
        <v>0.3888888888888889</v>
      </c>
      <c r="M1920" s="1">
        <f t="shared" si="118"/>
        <v>0.25340599455040874</v>
      </c>
      <c r="N1920" s="3">
        <f t="shared" si="119"/>
        <v>-0.65361964016046015</v>
      </c>
      <c r="O1920" s="4" t="s">
        <v>7302</v>
      </c>
    </row>
    <row r="1921" spans="1:15" x14ac:dyDescent="0.25">
      <c r="A1921">
        <v>261570</v>
      </c>
      <c r="B1921">
        <v>2615706</v>
      </c>
      <c r="C1921" t="s">
        <v>1446</v>
      </c>
      <c r="D1921" t="s">
        <v>1452</v>
      </c>
      <c r="E1921" t="s">
        <v>466</v>
      </c>
      <c r="F1921" t="s">
        <v>10</v>
      </c>
      <c r="G1921">
        <f>VLOOKUP(A1921,'Dados absolutos'!A:H,8,FALSE)</f>
        <v>14705</v>
      </c>
      <c r="H1921" s="1">
        <f t="shared" si="116"/>
        <v>6.965009263582822E-2</v>
      </c>
      <c r="I1921">
        <f>VLOOKUP(A1921,'Dados absolutos'!A:I,9,FALSE)</f>
        <v>0.67</v>
      </c>
      <c r="J1921" s="1">
        <f>VLOOKUP(A1921,'Dados absolutos'!A:L,12,FALSE)</f>
        <v>5392.401583134988</v>
      </c>
      <c r="K1921" s="1">
        <f t="shared" si="117"/>
        <v>0.4022707084580362</v>
      </c>
      <c r="L1921" s="1">
        <f>VLOOKUP(A1921,'Dados absolutos'!A:M,13,FALSE)</f>
        <v>0.58333333333333337</v>
      </c>
      <c r="M1921" s="1">
        <f t="shared" si="118"/>
        <v>0.3487738419618529</v>
      </c>
      <c r="N1921" s="3">
        <f t="shared" si="119"/>
        <v>-0.65384677386035506</v>
      </c>
      <c r="O1921" s="4" t="s">
        <v>7303</v>
      </c>
    </row>
    <row r="1922" spans="1:15" x14ac:dyDescent="0.25">
      <c r="A1922">
        <v>312370</v>
      </c>
      <c r="B1922">
        <v>3123700</v>
      </c>
      <c r="C1922" t="s">
        <v>2446</v>
      </c>
      <c r="D1922" t="s">
        <v>2181</v>
      </c>
      <c r="E1922" t="s">
        <v>2182</v>
      </c>
      <c r="F1922" t="s">
        <v>10</v>
      </c>
      <c r="G1922">
        <f>VLOOKUP(A1922,'Dados absolutos'!A:H,8,FALSE)</f>
        <v>13622</v>
      </c>
      <c r="H1922" s="1">
        <f t="shared" ref="H1922:H1985" si="120">(G1922-MIN(G:G))/(MAX(G:G)-MIN(G:G))</f>
        <v>6.421244483272831E-2</v>
      </c>
      <c r="I1922">
        <f>VLOOKUP(A1922,'Dados absolutos'!A:I,9,FALSE)</f>
        <v>0.64400000000000002</v>
      </c>
      <c r="J1922" s="1">
        <f>VLOOKUP(A1922,'Dados absolutos'!A:L,12,FALSE)</f>
        <v>4305.8255645279696</v>
      </c>
      <c r="K1922" s="1">
        <f t="shared" ref="K1922:K1985" si="121">(J1922-MIN(J:J))/(MAX(J:J)-MIN(J:J))</f>
        <v>0.3138700908229814</v>
      </c>
      <c r="L1922" s="1">
        <f>VLOOKUP(A1922,'Dados absolutos'!A:M,13,FALSE)</f>
        <v>0.3611111111111111</v>
      </c>
      <c r="M1922" s="1">
        <f t="shared" ref="M1922:M1985" si="122">(L1922-MIN(L:L))/(MAX(L:L)-MIN(L:L))</f>
        <v>0.23978201634877389</v>
      </c>
      <c r="N1922" s="3">
        <f t="shared" ref="N1922:N1985" si="123">H1922-I1922-K1922+M1922</f>
        <v>-0.65387562964147938</v>
      </c>
      <c r="O1922" s="4" t="s">
        <v>7304</v>
      </c>
    </row>
    <row r="1923" spans="1:15" x14ac:dyDescent="0.25">
      <c r="A1923">
        <v>310800</v>
      </c>
      <c r="B1923">
        <v>3108008</v>
      </c>
      <c r="C1923" t="s">
        <v>2266</v>
      </c>
      <c r="D1923" t="s">
        <v>2181</v>
      </c>
      <c r="E1923" t="s">
        <v>2182</v>
      </c>
      <c r="F1923" t="s">
        <v>10</v>
      </c>
      <c r="G1923">
        <f>VLOOKUP(A1923,'Dados absolutos'!A:H,8,FALSE)</f>
        <v>17151</v>
      </c>
      <c r="H1923" s="1">
        <f t="shared" si="120"/>
        <v>8.1931243629717779E-2</v>
      </c>
      <c r="I1923">
        <f>VLOOKUP(A1923,'Dados absolutos'!A:I,9,FALSE)</f>
        <v>0.69199999999999995</v>
      </c>
      <c r="J1923" s="1">
        <f>VLOOKUP(A1923,'Dados absolutos'!A:L,12,FALSE)</f>
        <v>4571.0053122266927</v>
      </c>
      <c r="K1923" s="1">
        <f t="shared" si="121"/>
        <v>0.3354443323665483</v>
      </c>
      <c r="L1923" s="1">
        <f>VLOOKUP(A1923,'Dados absolutos'!A:M,13,FALSE)</f>
        <v>0.46666666666666662</v>
      </c>
      <c r="M1923" s="1">
        <f t="shared" si="122"/>
        <v>0.29155313351498641</v>
      </c>
      <c r="N1923" s="3">
        <f t="shared" si="123"/>
        <v>-0.65395995522184402</v>
      </c>
      <c r="O1923" s="4" t="s">
        <v>7305</v>
      </c>
    </row>
    <row r="1924" spans="1:15" x14ac:dyDescent="0.25">
      <c r="A1924">
        <v>316350</v>
      </c>
      <c r="B1924">
        <v>3163508</v>
      </c>
      <c r="C1924" t="s">
        <v>2927</v>
      </c>
      <c r="D1924" t="s">
        <v>2181</v>
      </c>
      <c r="E1924" t="s">
        <v>2182</v>
      </c>
      <c r="F1924" t="s">
        <v>10</v>
      </c>
      <c r="G1924">
        <f>VLOOKUP(A1924,'Dados absolutos'!A:H,8,FALSE)</f>
        <v>6197</v>
      </c>
      <c r="H1924" s="1">
        <f t="shared" si="120"/>
        <v>2.6932172498456069E-2</v>
      </c>
      <c r="I1924">
        <f>VLOOKUP(A1924,'Dados absolutos'!A:I,9,FALSE)</f>
        <v>0.56599999999999995</v>
      </c>
      <c r="J1924" s="1">
        <f>VLOOKUP(A1924,'Dados absolutos'!A:L,12,FALSE)</f>
        <v>6349.784781345812</v>
      </c>
      <c r="K1924" s="1">
        <f t="shared" si="121"/>
        <v>0.48016057956319835</v>
      </c>
      <c r="L1924" s="1">
        <f>VLOOKUP(A1924,'Dados absolutos'!A:M,13,FALSE)</f>
        <v>0.61666666666666659</v>
      </c>
      <c r="M1924" s="1">
        <f t="shared" si="122"/>
        <v>0.36512261580381472</v>
      </c>
      <c r="N1924" s="3">
        <f t="shared" si="123"/>
        <v>-0.6541057912609276</v>
      </c>
      <c r="O1924" s="4" t="s">
        <v>7306</v>
      </c>
    </row>
    <row r="1925" spans="1:15" x14ac:dyDescent="0.25">
      <c r="A1925">
        <v>290040</v>
      </c>
      <c r="B1925">
        <v>2900405</v>
      </c>
      <c r="C1925" t="s">
        <v>1788</v>
      </c>
      <c r="D1925" t="s">
        <v>1784</v>
      </c>
      <c r="E1925" t="s">
        <v>466</v>
      </c>
      <c r="F1925" t="s">
        <v>10</v>
      </c>
      <c r="G1925">
        <f>VLOOKUP(A1925,'Dados absolutos'!A:H,8,FALSE)</f>
        <v>14497</v>
      </c>
      <c r="H1925" s="1">
        <f t="shared" si="120"/>
        <v>6.8605742919258708E-2</v>
      </c>
      <c r="I1925">
        <f>VLOOKUP(A1925,'Dados absolutos'!A:I,9,FALSE)</f>
        <v>0.55000000000000004</v>
      </c>
      <c r="J1925" s="1">
        <f>VLOOKUP(A1925,'Dados absolutos'!A:L,12,FALSE)</f>
        <v>5485</v>
      </c>
      <c r="K1925" s="1">
        <f t="shared" si="121"/>
        <v>0.40980424233207602</v>
      </c>
      <c r="L1925" s="1">
        <f>VLOOKUP(A1925,'Dados absolutos'!A:M,13,FALSE)</f>
        <v>0.35555555555555557</v>
      </c>
      <c r="M1925" s="1">
        <f t="shared" si="122"/>
        <v>0.23705722070844693</v>
      </c>
      <c r="N1925" s="3">
        <f t="shared" si="123"/>
        <v>-0.65414127870437044</v>
      </c>
      <c r="O1925" s="4" t="s">
        <v>7307</v>
      </c>
    </row>
    <row r="1926" spans="1:15" x14ac:dyDescent="0.25">
      <c r="A1926">
        <v>355430</v>
      </c>
      <c r="B1926">
        <v>3554300</v>
      </c>
      <c r="C1926" t="s">
        <v>2153</v>
      </c>
      <c r="D1926" t="s">
        <v>3202</v>
      </c>
      <c r="E1926" t="s">
        <v>2182</v>
      </c>
      <c r="F1926" t="s">
        <v>10</v>
      </c>
      <c r="G1926">
        <f>VLOOKUP(A1926,'Dados absolutos'!A:H,8,FALSE)</f>
        <v>22173</v>
      </c>
      <c r="H1926" s="1">
        <f t="shared" si="120"/>
        <v>0.10714626419035282</v>
      </c>
      <c r="I1926">
        <f>VLOOKUP(A1926,'Dados absolutos'!A:I,9,FALSE)</f>
        <v>0.74099999999999999</v>
      </c>
      <c r="J1926" s="1">
        <f>VLOOKUP(A1926,'Dados absolutos'!A:L,12,FALSE)</f>
        <v>5757.2324701213192</v>
      </c>
      <c r="K1926" s="1">
        <f t="shared" si="121"/>
        <v>0.4319522725544741</v>
      </c>
      <c r="L1926" s="1">
        <f>VLOOKUP(A1926,'Dados absolutos'!A:M,13,FALSE)</f>
        <v>0.71111111111111103</v>
      </c>
      <c r="M1926" s="1">
        <f t="shared" si="122"/>
        <v>0.41144414168937327</v>
      </c>
      <c r="N1926" s="3">
        <f t="shared" si="123"/>
        <v>-0.65436186667474794</v>
      </c>
      <c r="O1926" s="4" t="s">
        <v>7308</v>
      </c>
    </row>
    <row r="1927" spans="1:15" x14ac:dyDescent="0.25">
      <c r="A1927">
        <v>431460</v>
      </c>
      <c r="B1927">
        <v>4314605</v>
      </c>
      <c r="C1927" t="s">
        <v>4763</v>
      </c>
      <c r="D1927" t="s">
        <v>4459</v>
      </c>
      <c r="E1927" t="s">
        <v>3828</v>
      </c>
      <c r="F1927" t="s">
        <v>10</v>
      </c>
      <c r="G1927">
        <f>VLOOKUP(A1927,'Dados absolutos'!A:H,8,FALSE)</f>
        <v>17504</v>
      </c>
      <c r="H1927" s="1">
        <f t="shared" si="120"/>
        <v>8.3703625600626608E-2</v>
      </c>
      <c r="I1927">
        <f>VLOOKUP(A1927,'Dados absolutos'!A:I,9,FALSE)</f>
        <v>0.65800000000000003</v>
      </c>
      <c r="J1927" s="1">
        <f>VLOOKUP(A1927,'Dados absolutos'!A:L,12,FALSE)</f>
        <v>5455.5812842778796</v>
      </c>
      <c r="K1927" s="1">
        <f t="shared" si="121"/>
        <v>0.40741082245594118</v>
      </c>
      <c r="L1927" s="1">
        <f>VLOOKUP(A1927,'Dados absolutos'!A:M,13,FALSE)</f>
        <v>0.53888888888888897</v>
      </c>
      <c r="M1927" s="1">
        <f t="shared" si="122"/>
        <v>0.32697547683923711</v>
      </c>
      <c r="N1927" s="3">
        <f t="shared" si="123"/>
        <v>-0.65473172001607749</v>
      </c>
      <c r="O1927" s="4" t="s">
        <v>7309</v>
      </c>
    </row>
    <row r="1928" spans="1:15" x14ac:dyDescent="0.25">
      <c r="A1928">
        <v>220265</v>
      </c>
      <c r="B1928">
        <v>2202653</v>
      </c>
      <c r="C1928" t="s">
        <v>737</v>
      </c>
      <c r="D1928" t="s">
        <v>682</v>
      </c>
      <c r="E1928" t="s">
        <v>466</v>
      </c>
      <c r="F1928" t="s">
        <v>10</v>
      </c>
      <c r="G1928">
        <f>VLOOKUP(A1928,'Dados absolutos'!A:H,8,FALSE)</f>
        <v>5496</v>
      </c>
      <c r="H1928" s="1">
        <f t="shared" si="120"/>
        <v>2.3412513117132858E-2</v>
      </c>
      <c r="I1928">
        <f>VLOOKUP(A1928,'Dados absolutos'!A:I,9,FALSE)</f>
        <v>0.48799999999999999</v>
      </c>
      <c r="J1928" s="1">
        <f>VLOOKUP(A1928,'Dados absolutos'!A:L,12,FALSE)</f>
        <v>5832.8378711790392</v>
      </c>
      <c r="K1928" s="1">
        <f t="shared" si="121"/>
        <v>0.43810330482059828</v>
      </c>
      <c r="L1928" s="1">
        <f>VLOOKUP(A1928,'Dados absolutos'!A:M,13,FALSE)</f>
        <v>0.37777777777777777</v>
      </c>
      <c r="M1928" s="1">
        <f t="shared" si="122"/>
        <v>0.24795640326975477</v>
      </c>
      <c r="N1928" s="3">
        <f t="shared" si="123"/>
        <v>-0.65473438843371068</v>
      </c>
      <c r="O1928" s="4" t="s">
        <v>7310</v>
      </c>
    </row>
    <row r="1929" spans="1:15" x14ac:dyDescent="0.25">
      <c r="A1929">
        <v>280440</v>
      </c>
      <c r="B1929">
        <v>2804409</v>
      </c>
      <c r="C1929" t="s">
        <v>1753</v>
      </c>
      <c r="D1929" t="s">
        <v>1716</v>
      </c>
      <c r="E1929" t="s">
        <v>466</v>
      </c>
      <c r="F1929" t="s">
        <v>10</v>
      </c>
      <c r="G1929">
        <f>VLOOKUP(A1929,'Dados absolutos'!A:H,8,FALSE)</f>
        <v>16426</v>
      </c>
      <c r="H1929" s="1">
        <f t="shared" si="120"/>
        <v>7.8291082358021152E-2</v>
      </c>
      <c r="I1929">
        <f>VLOOKUP(A1929,'Dados absolutos'!A:I,9,FALSE)</f>
        <v>0.58899999999999997</v>
      </c>
      <c r="J1929" s="1">
        <f>VLOOKUP(A1929,'Dados absolutos'!A:L,12,FALSE)</f>
        <v>4630.1287209302327</v>
      </c>
      <c r="K1929" s="1">
        <f t="shared" si="121"/>
        <v>0.34025443838451758</v>
      </c>
      <c r="L1929" s="1">
        <f>VLOOKUP(A1929,'Dados absolutos'!A:M,13,FALSE)</f>
        <v>0.27222222222222225</v>
      </c>
      <c r="M1929" s="1">
        <f t="shared" si="122"/>
        <v>0.19618528610354227</v>
      </c>
      <c r="N1929" s="3">
        <f t="shared" si="123"/>
        <v>-0.65477806992295418</v>
      </c>
      <c r="O1929" s="4" t="s">
        <v>7311</v>
      </c>
    </row>
    <row r="1930" spans="1:15" x14ac:dyDescent="0.25">
      <c r="A1930">
        <v>130300</v>
      </c>
      <c r="B1930">
        <v>1303007</v>
      </c>
      <c r="C1930" t="s">
        <v>128</v>
      </c>
      <c r="D1930" t="s">
        <v>87</v>
      </c>
      <c r="E1930" t="s">
        <v>9</v>
      </c>
      <c r="F1930" t="s">
        <v>10</v>
      </c>
      <c r="G1930">
        <f>VLOOKUP(A1930,'Dados absolutos'!A:H,8,FALSE)</f>
        <v>20136</v>
      </c>
      <c r="H1930" s="1">
        <f t="shared" si="120"/>
        <v>9.6918666244910051E-2</v>
      </c>
      <c r="I1930">
        <f>VLOOKUP(A1930,'Dados absolutos'!A:I,9,FALSE)</f>
        <v>0.58599999999999997</v>
      </c>
      <c r="J1930" s="1">
        <f>VLOOKUP(A1930,'Dados absolutos'!A:L,12,FALSE)</f>
        <v>6337.664650874056</v>
      </c>
      <c r="K1930" s="1">
        <f t="shared" si="121"/>
        <v>0.47917452152292039</v>
      </c>
      <c r="L1930" s="1">
        <f>VLOOKUP(A1930,'Dados absolutos'!A:M,13,FALSE)</f>
        <v>0.51111111111111107</v>
      </c>
      <c r="M1930" s="1">
        <f t="shared" si="122"/>
        <v>0.3133514986376022</v>
      </c>
      <c r="N1930" s="3">
        <f t="shared" si="123"/>
        <v>-0.65490435664040803</v>
      </c>
      <c r="O1930" s="4" t="s">
        <v>7312</v>
      </c>
    </row>
    <row r="1931" spans="1:15" x14ac:dyDescent="0.25">
      <c r="A1931">
        <v>310290</v>
      </c>
      <c r="B1931">
        <v>3102902</v>
      </c>
      <c r="C1931" t="s">
        <v>2213</v>
      </c>
      <c r="D1931" t="s">
        <v>2181</v>
      </c>
      <c r="E1931" t="s">
        <v>2182</v>
      </c>
      <c r="F1931" t="s">
        <v>10</v>
      </c>
      <c r="G1931">
        <f>VLOOKUP(A1931,'Dados absolutos'!A:H,8,FALSE)</f>
        <v>11095</v>
      </c>
      <c r="H1931" s="1">
        <f t="shared" si="120"/>
        <v>5.1524599958828521E-2</v>
      </c>
      <c r="I1931">
        <f>VLOOKUP(A1931,'Dados absolutos'!A:I,9,FALSE)</f>
        <v>0.68300000000000005</v>
      </c>
      <c r="J1931" s="1">
        <f>VLOOKUP(A1931,'Dados absolutos'!A:L,12,FALSE)</f>
        <v>4420.8056917530421</v>
      </c>
      <c r="K1931" s="1">
        <f t="shared" si="121"/>
        <v>0.32322453458797828</v>
      </c>
      <c r="L1931" s="1">
        <f>VLOOKUP(A1931,'Dados absolutos'!A:M,13,FALSE)</f>
        <v>0.48333333333333328</v>
      </c>
      <c r="M1931" s="1">
        <f t="shared" si="122"/>
        <v>0.29972752043596729</v>
      </c>
      <c r="N1931" s="3">
        <f t="shared" si="123"/>
        <v>-0.65497241419318253</v>
      </c>
      <c r="O1931" s="4" t="s">
        <v>7313</v>
      </c>
    </row>
    <row r="1932" spans="1:15" x14ac:dyDescent="0.25">
      <c r="A1932">
        <v>130110</v>
      </c>
      <c r="B1932">
        <v>1301100</v>
      </c>
      <c r="C1932" t="s">
        <v>104</v>
      </c>
      <c r="D1932" t="s">
        <v>87</v>
      </c>
      <c r="E1932" t="s">
        <v>9</v>
      </c>
      <c r="F1932" t="s">
        <v>10</v>
      </c>
      <c r="G1932">
        <f>VLOOKUP(A1932,'Dados absolutos'!A:H,8,FALSE)</f>
        <v>30792</v>
      </c>
      <c r="H1932" s="1">
        <f t="shared" si="120"/>
        <v>0.15042150557070197</v>
      </c>
      <c r="I1932">
        <f>VLOOKUP(A1932,'Dados absolutos'!A:I,9,FALSE)</f>
        <v>0.55700000000000005</v>
      </c>
      <c r="J1932" s="1">
        <f>VLOOKUP(A1932,'Dados absolutos'!A:L,12,FALSE)</f>
        <v>6415.6330449467396</v>
      </c>
      <c r="K1932" s="1">
        <f t="shared" si="121"/>
        <v>0.48551779992591204</v>
      </c>
      <c r="L1932" s="1">
        <f>VLOOKUP(A1932,'Dados absolutos'!A:M,13,FALSE)</f>
        <v>0.35555555555555557</v>
      </c>
      <c r="M1932" s="1">
        <f t="shared" si="122"/>
        <v>0.23705722070844693</v>
      </c>
      <c r="N1932" s="3">
        <f t="shared" si="123"/>
        <v>-0.65503907364676317</v>
      </c>
      <c r="O1932" s="4" t="s">
        <v>7314</v>
      </c>
    </row>
    <row r="1933" spans="1:15" x14ac:dyDescent="0.25">
      <c r="A1933">
        <v>352170</v>
      </c>
      <c r="B1933">
        <v>3521705</v>
      </c>
      <c r="C1933" t="s">
        <v>3444</v>
      </c>
      <c r="D1933" t="s">
        <v>3202</v>
      </c>
      <c r="E1933" t="s">
        <v>2182</v>
      </c>
      <c r="F1933" t="s">
        <v>10</v>
      </c>
      <c r="G1933">
        <f>VLOOKUP(A1933,'Dados absolutos'!A:H,8,FALSE)</f>
        <v>17983</v>
      </c>
      <c r="H1933" s="1">
        <f t="shared" si="120"/>
        <v>8.6108642495995827E-2</v>
      </c>
      <c r="I1933">
        <f>VLOOKUP(A1933,'Dados absolutos'!A:I,9,FALSE)</f>
        <v>0.69299999999999995</v>
      </c>
      <c r="J1933" s="1">
        <f>VLOOKUP(A1933,'Dados absolutos'!A:L,12,FALSE)</f>
        <v>6566.4567691708835</v>
      </c>
      <c r="K1933" s="1">
        <f t="shared" si="121"/>
        <v>0.49778837294345957</v>
      </c>
      <c r="L1933" s="1">
        <f>VLOOKUP(A1933,'Dados absolutos'!A:M,13,FALSE)</f>
        <v>0.78888888888888897</v>
      </c>
      <c r="M1933" s="1">
        <f t="shared" si="122"/>
        <v>0.44959128065395104</v>
      </c>
      <c r="N1933" s="3">
        <f t="shared" si="123"/>
        <v>-0.65508844979351277</v>
      </c>
      <c r="O1933" s="4" t="s">
        <v>7315</v>
      </c>
    </row>
    <row r="1934" spans="1:15" x14ac:dyDescent="0.25">
      <c r="A1934">
        <v>270830</v>
      </c>
      <c r="B1934">
        <v>2708303</v>
      </c>
      <c r="C1934" t="s">
        <v>1702</v>
      </c>
      <c r="D1934" t="s">
        <v>1620</v>
      </c>
      <c r="E1934" t="s">
        <v>466</v>
      </c>
      <c r="F1934" t="s">
        <v>10</v>
      </c>
      <c r="G1934">
        <f>VLOOKUP(A1934,'Dados absolutos'!A:H,8,FALSE)</f>
        <v>20813</v>
      </c>
      <c r="H1934" s="1">
        <f t="shared" si="120"/>
        <v>0.10031782373585986</v>
      </c>
      <c r="I1934">
        <f>VLOOKUP(A1934,'Dados absolutos'!A:I,9,FALSE)</f>
        <v>0.57299999999999995</v>
      </c>
      <c r="J1934" s="1">
        <f>VLOOKUP(A1934,'Dados absolutos'!A:L,12,FALSE)</f>
        <v>5939.1711372699756</v>
      </c>
      <c r="K1934" s="1">
        <f t="shared" si="121"/>
        <v>0.44675426548660124</v>
      </c>
      <c r="L1934" s="1">
        <f>VLOOKUP(A1934,'Dados absolutos'!A:M,13,FALSE)</f>
        <v>0.41111111111111109</v>
      </c>
      <c r="M1934" s="1">
        <f t="shared" si="122"/>
        <v>0.26430517711171664</v>
      </c>
      <c r="N1934" s="3">
        <f t="shared" si="123"/>
        <v>-0.65513126463902471</v>
      </c>
      <c r="O1934" s="4" t="s">
        <v>7316</v>
      </c>
    </row>
    <row r="1935" spans="1:15" x14ac:dyDescent="0.25">
      <c r="A1935">
        <v>220540</v>
      </c>
      <c r="B1935">
        <v>2205409</v>
      </c>
      <c r="C1935" t="s">
        <v>786</v>
      </c>
      <c r="D1935" t="s">
        <v>682</v>
      </c>
      <c r="E1935" t="s">
        <v>466</v>
      </c>
      <c r="F1935" t="s">
        <v>10</v>
      </c>
      <c r="G1935">
        <f>VLOOKUP(A1935,'Dados absolutos'!A:H,8,FALSE)</f>
        <v>13886</v>
      </c>
      <c r="H1935" s="1">
        <f t="shared" si="120"/>
        <v>6.5537965626835767E-2</v>
      </c>
      <c r="I1935">
        <f>VLOOKUP(A1935,'Dados absolutos'!A:I,9,FALSE)</f>
        <v>0.52200000000000002</v>
      </c>
      <c r="J1935" s="1">
        <f>VLOOKUP(A1935,'Dados absolutos'!A:L,12,FALSE)</f>
        <v>4966.3775039608236</v>
      </c>
      <c r="K1935" s="1">
        <f t="shared" si="121"/>
        <v>0.36761064686871225</v>
      </c>
      <c r="L1935" s="1">
        <f>VLOOKUP(A1935,'Dados absolutos'!A:M,13,FALSE)</f>
        <v>0.2166666666666667</v>
      </c>
      <c r="M1935" s="1">
        <f t="shared" si="122"/>
        <v>0.1689373297002725</v>
      </c>
      <c r="N1935" s="3">
        <f t="shared" si="123"/>
        <v>-0.65513535154160396</v>
      </c>
      <c r="O1935" s="4" t="s">
        <v>7317</v>
      </c>
    </row>
    <row r="1936" spans="1:15" x14ac:dyDescent="0.25">
      <c r="A1936">
        <v>230610</v>
      </c>
      <c r="B1936">
        <v>2306108</v>
      </c>
      <c r="C1936" t="s">
        <v>986</v>
      </c>
      <c r="D1936" t="s">
        <v>905</v>
      </c>
      <c r="E1936" t="s">
        <v>466</v>
      </c>
      <c r="F1936" t="s">
        <v>10</v>
      </c>
      <c r="G1936">
        <f>VLOOKUP(A1936,'Dados absolutos'!A:H,8,FALSE)</f>
        <v>23915</v>
      </c>
      <c r="H1936" s="1">
        <f t="shared" si="120"/>
        <v>0.11589269306662248</v>
      </c>
      <c r="I1936">
        <f>VLOOKUP(A1936,'Dados absolutos'!A:I,9,FALSE)</f>
        <v>0.60499999999999998</v>
      </c>
      <c r="J1936" s="1">
        <f>VLOOKUP(A1936,'Dados absolutos'!A:L,12,FALSE)</f>
        <v>5369.3821697679286</v>
      </c>
      <c r="K1936" s="1">
        <f t="shared" si="121"/>
        <v>0.40039791693273319</v>
      </c>
      <c r="L1936" s="1">
        <f>VLOOKUP(A1936,'Dados absolutos'!A:M,13,FALSE)</f>
        <v>0.35</v>
      </c>
      <c r="M1936" s="1">
        <f t="shared" si="122"/>
        <v>0.23433242506811988</v>
      </c>
      <c r="N1936" s="3">
        <f t="shared" si="123"/>
        <v>-0.65517279879799084</v>
      </c>
      <c r="O1936" s="4" t="s">
        <v>7318</v>
      </c>
    </row>
    <row r="1937" spans="1:15" x14ac:dyDescent="0.25">
      <c r="A1937">
        <v>280100</v>
      </c>
      <c r="B1937">
        <v>2801009</v>
      </c>
      <c r="C1937" t="s">
        <v>1723</v>
      </c>
      <c r="D1937" t="s">
        <v>1716</v>
      </c>
      <c r="E1937" t="s">
        <v>466</v>
      </c>
      <c r="F1937" t="s">
        <v>10</v>
      </c>
      <c r="G1937">
        <f>VLOOKUP(A1937,'Dados absolutos'!A:H,8,FALSE)</f>
        <v>18149</v>
      </c>
      <c r="H1937" s="1">
        <f t="shared" si="120"/>
        <v>8.694211390441188E-2</v>
      </c>
      <c r="I1937">
        <f>VLOOKUP(A1937,'Dados absolutos'!A:I,9,FALSE)</f>
        <v>0.621</v>
      </c>
      <c r="J1937" s="1">
        <f>VLOOKUP(A1937,'Dados absolutos'!A:L,12,FALSE)</f>
        <v>3947.0435544658108</v>
      </c>
      <c r="K1937" s="1">
        <f t="shared" si="121"/>
        <v>0.28468064549866651</v>
      </c>
      <c r="L1937" s="1">
        <f>VLOOKUP(A1937,'Dados absolutos'!A:M,13,FALSE)</f>
        <v>0.20555555555555555</v>
      </c>
      <c r="M1937" s="1">
        <f t="shared" si="122"/>
        <v>0.16348773841961856</v>
      </c>
      <c r="N1937" s="3">
        <f t="shared" si="123"/>
        <v>-0.65525079317463608</v>
      </c>
      <c r="O1937" s="4" t="s">
        <v>7319</v>
      </c>
    </row>
    <row r="1938" spans="1:15" x14ac:dyDescent="0.25">
      <c r="A1938">
        <v>241340</v>
      </c>
      <c r="B1938">
        <v>2413409</v>
      </c>
      <c r="C1938" t="s">
        <v>1227</v>
      </c>
      <c r="D1938" t="s">
        <v>1086</v>
      </c>
      <c r="E1938" t="s">
        <v>466</v>
      </c>
      <c r="F1938" t="s">
        <v>10</v>
      </c>
      <c r="G1938">
        <f>VLOOKUP(A1938,'Dados absolutos'!A:H,8,FALSE)</f>
        <v>7597</v>
      </c>
      <c r="H1938" s="1">
        <f t="shared" si="120"/>
        <v>3.3961449436904712E-2</v>
      </c>
      <c r="I1938">
        <f>VLOOKUP(A1938,'Dados absolutos'!A:I,9,FALSE)</f>
        <v>0.59699999999999998</v>
      </c>
      <c r="J1938" s="1">
        <f>VLOOKUP(A1938,'Dados absolutos'!A:L,12,FALSE)</f>
        <v>5368.0770975385021</v>
      </c>
      <c r="K1938" s="1">
        <f t="shared" si="121"/>
        <v>0.40029174010831958</v>
      </c>
      <c r="L1938" s="1">
        <f>VLOOKUP(A1938,'Dados absolutos'!A:M,13,FALSE)</f>
        <v>0.5</v>
      </c>
      <c r="M1938" s="1">
        <f t="shared" si="122"/>
        <v>0.30790190735694822</v>
      </c>
      <c r="N1938" s="3">
        <f t="shared" si="123"/>
        <v>-0.65542838331446662</v>
      </c>
      <c r="O1938" s="4" t="s">
        <v>7320</v>
      </c>
    </row>
    <row r="1939" spans="1:15" x14ac:dyDescent="0.25">
      <c r="A1939">
        <v>310120</v>
      </c>
      <c r="B1939">
        <v>3101201</v>
      </c>
      <c r="C1939" t="s">
        <v>2193</v>
      </c>
      <c r="D1939" t="s">
        <v>2181</v>
      </c>
      <c r="E1939" t="s">
        <v>2182</v>
      </c>
      <c r="F1939" t="s">
        <v>10</v>
      </c>
      <c r="G1939">
        <f>VLOOKUP(A1939,'Dados absolutos'!A:H,8,FALSE)</f>
        <v>6233</v>
      </c>
      <c r="H1939" s="1">
        <f t="shared" si="120"/>
        <v>2.7112925334016179E-2</v>
      </c>
      <c r="I1939">
        <f>VLOOKUP(A1939,'Dados absolutos'!A:I,9,FALSE)</f>
        <v>0.66800000000000004</v>
      </c>
      <c r="J1939" s="1">
        <f>VLOOKUP(A1939,'Dados absolutos'!A:L,12,FALSE)</f>
        <v>6019.1505775709929</v>
      </c>
      <c r="K1939" s="1">
        <f t="shared" si="121"/>
        <v>0.4532611566747391</v>
      </c>
      <c r="L1939" s="1">
        <f>VLOOKUP(A1939,'Dados absolutos'!A:M,13,FALSE)</f>
        <v>0.76666666666666672</v>
      </c>
      <c r="M1939" s="1">
        <f t="shared" si="122"/>
        <v>0.43869209809264309</v>
      </c>
      <c r="N1939" s="3">
        <f t="shared" si="123"/>
        <v>-0.65545613324807983</v>
      </c>
      <c r="O1939" s="4" t="s">
        <v>7321</v>
      </c>
    </row>
    <row r="1940" spans="1:15" x14ac:dyDescent="0.25">
      <c r="A1940">
        <v>290035</v>
      </c>
      <c r="B1940">
        <v>2900355</v>
      </c>
      <c r="C1940" t="s">
        <v>1787</v>
      </c>
      <c r="D1940" t="s">
        <v>1784</v>
      </c>
      <c r="E1940" t="s">
        <v>466</v>
      </c>
      <c r="F1940" t="s">
        <v>10</v>
      </c>
      <c r="G1940">
        <f>VLOOKUP(A1940,'Dados absolutos'!A:H,8,FALSE)</f>
        <v>14201</v>
      </c>
      <c r="H1940" s="1">
        <f t="shared" si="120"/>
        <v>6.7119552937986715E-2</v>
      </c>
      <c r="I1940">
        <f>VLOOKUP(A1940,'Dados absolutos'!A:I,9,FALSE)</f>
        <v>0.54600000000000004</v>
      </c>
      <c r="J1940" s="1">
        <f>VLOOKUP(A1940,'Dados absolutos'!A:L,12,FALSE)</f>
        <v>5398.273190620379</v>
      </c>
      <c r="K1940" s="1">
        <f t="shared" si="121"/>
        <v>0.40274840511186494</v>
      </c>
      <c r="L1940" s="1">
        <f>VLOOKUP(A1940,'Dados absolutos'!A:M,13,FALSE)</f>
        <v>0.33333333333333337</v>
      </c>
      <c r="M1940" s="1">
        <f t="shared" si="122"/>
        <v>0.226158038147139</v>
      </c>
      <c r="N1940" s="3">
        <f t="shared" si="123"/>
        <v>-0.65547081402673923</v>
      </c>
      <c r="O1940" s="4" t="s">
        <v>7322</v>
      </c>
    </row>
    <row r="1941" spans="1:15" x14ac:dyDescent="0.25">
      <c r="A1941">
        <v>500540</v>
      </c>
      <c r="B1941">
        <v>5005400</v>
      </c>
      <c r="C1941" t="s">
        <v>4974</v>
      </c>
      <c r="D1941" t="s">
        <v>4931</v>
      </c>
      <c r="E1941" t="s">
        <v>4932</v>
      </c>
      <c r="F1941" t="s">
        <v>10</v>
      </c>
      <c r="G1941">
        <f>VLOOKUP(A1941,'Dados absolutos'!A:H,8,FALSE)</f>
        <v>45047</v>
      </c>
      <c r="H1941" s="1">
        <f t="shared" si="120"/>
        <v>0.22199460754040579</v>
      </c>
      <c r="I1941">
        <f>VLOOKUP(A1941,'Dados absolutos'!A:I,9,FALSE)</f>
        <v>0.73599999999999999</v>
      </c>
      <c r="J1941" s="1">
        <f>VLOOKUP(A1941,'Dados absolutos'!A:L,12,FALSE)</f>
        <v>8550.8450891291322</v>
      </c>
      <c r="K1941" s="1">
        <f t="shared" si="121"/>
        <v>0.65923234935017849</v>
      </c>
      <c r="L1941" s="1">
        <f>VLOOKUP(A1941,'Dados absolutos'!A:M,13,FALSE)</f>
        <v>0.92777777777777781</v>
      </c>
      <c r="M1941" s="1">
        <f t="shared" si="122"/>
        <v>0.51771117166212544</v>
      </c>
      <c r="N1941" s="3">
        <f t="shared" si="123"/>
        <v>-0.65552657014764715</v>
      </c>
      <c r="O1941" s="4" t="s">
        <v>7323</v>
      </c>
    </row>
    <row r="1942" spans="1:15" x14ac:dyDescent="0.25">
      <c r="A1942">
        <v>330185</v>
      </c>
      <c r="B1942">
        <v>3301850</v>
      </c>
      <c r="C1942" t="s">
        <v>3138</v>
      </c>
      <c r="D1942" t="s">
        <v>3113</v>
      </c>
      <c r="E1942" t="s">
        <v>2182</v>
      </c>
      <c r="F1942" t="s">
        <v>10</v>
      </c>
      <c r="G1942">
        <f>VLOOKUP(A1942,'Dados absolutos'!A:H,8,FALSE)</f>
        <v>51696</v>
      </c>
      <c r="H1942" s="1">
        <f t="shared" si="120"/>
        <v>0.25537865208593791</v>
      </c>
      <c r="I1942">
        <f>VLOOKUP(A1942,'Dados absolutos'!A:I,9,FALSE)</f>
        <v>0.69799999999999995</v>
      </c>
      <c r="J1942" s="1">
        <f>VLOOKUP(A1942,'Dados absolutos'!A:L,12,FALSE)</f>
        <v>8558.2945535437939</v>
      </c>
      <c r="K1942" s="1">
        <f t="shared" si="121"/>
        <v>0.65983841578642344</v>
      </c>
      <c r="L1942" s="1">
        <f>VLOOKUP(A1942,'Dados absolutos'!A:M,13,FALSE)</f>
        <v>0.78333333333333333</v>
      </c>
      <c r="M1942" s="1">
        <f t="shared" si="122"/>
        <v>0.44686648501362403</v>
      </c>
      <c r="N1942" s="3">
        <f t="shared" si="123"/>
        <v>-0.65559327868686157</v>
      </c>
      <c r="O1942" s="4" t="s">
        <v>7324</v>
      </c>
    </row>
    <row r="1943" spans="1:15" x14ac:dyDescent="0.25">
      <c r="A1943">
        <v>355490</v>
      </c>
      <c r="B1943">
        <v>3554904</v>
      </c>
      <c r="C1943" t="s">
        <v>3796</v>
      </c>
      <c r="D1943" t="s">
        <v>3202</v>
      </c>
      <c r="E1943" t="s">
        <v>2182</v>
      </c>
      <c r="F1943" t="s">
        <v>10</v>
      </c>
      <c r="G1943">
        <f>VLOOKUP(A1943,'Dados absolutos'!A:H,8,FALSE)</f>
        <v>6804</v>
      </c>
      <c r="H1943" s="1">
        <f t="shared" si="120"/>
        <v>2.9979866142483443E-2</v>
      </c>
      <c r="I1943">
        <f>VLOOKUP(A1943,'Dados absolutos'!A:I,9,FALSE)</f>
        <v>0.753</v>
      </c>
      <c r="J1943" s="1">
        <f>VLOOKUP(A1943,'Dados absolutos'!A:L,12,FALSE)</f>
        <v>5380.1553689006469</v>
      </c>
      <c r="K1943" s="1">
        <f t="shared" si="121"/>
        <v>0.40127439261499481</v>
      </c>
      <c r="L1943" s="1">
        <f>VLOOKUP(A1943,'Dados absolutos'!A:M,13,FALSE)</f>
        <v>0.82777777777777783</v>
      </c>
      <c r="M1943" s="1">
        <f t="shared" si="122"/>
        <v>0.46866485013623982</v>
      </c>
      <c r="N1943" s="3">
        <f t="shared" si="123"/>
        <v>-0.65562967633627145</v>
      </c>
      <c r="O1943" s="4" t="s">
        <v>7325</v>
      </c>
    </row>
    <row r="1944" spans="1:15" x14ac:dyDescent="0.25">
      <c r="A1944">
        <v>250910</v>
      </c>
      <c r="B1944">
        <v>2509107</v>
      </c>
      <c r="C1944" t="s">
        <v>1355</v>
      </c>
      <c r="D1944" t="s">
        <v>1247</v>
      </c>
      <c r="E1944" t="s">
        <v>466</v>
      </c>
      <c r="F1944" t="s">
        <v>10</v>
      </c>
      <c r="G1944">
        <f>VLOOKUP(A1944,'Dados absolutos'!A:H,8,FALSE)</f>
        <v>21512</v>
      </c>
      <c r="H1944" s="1">
        <f t="shared" si="120"/>
        <v>0.10382744129298528</v>
      </c>
      <c r="I1944">
        <f>VLOOKUP(A1944,'Dados absolutos'!A:I,9,FALSE)</f>
        <v>0.54800000000000004</v>
      </c>
      <c r="J1944" s="1">
        <f>VLOOKUP(A1944,'Dados absolutos'!A:L,12,FALSE)</f>
        <v>4356.7929309222764</v>
      </c>
      <c r="K1944" s="1">
        <f t="shared" si="121"/>
        <v>0.31801664531280432</v>
      </c>
      <c r="L1944" s="1">
        <f>VLOOKUP(A1944,'Dados absolutos'!A:M,13,FALSE)</f>
        <v>8.8888888888888906E-2</v>
      </c>
      <c r="M1944" s="1">
        <f t="shared" si="122"/>
        <v>0.10626702997275207</v>
      </c>
      <c r="N1944" s="3">
        <f t="shared" si="123"/>
        <v>-0.65592217404706699</v>
      </c>
      <c r="O1944" s="4" t="s">
        <v>7326</v>
      </c>
    </row>
    <row r="1945" spans="1:15" x14ac:dyDescent="0.25">
      <c r="A1945">
        <v>150275</v>
      </c>
      <c r="B1945">
        <v>1502756</v>
      </c>
      <c r="C1945" t="s">
        <v>205</v>
      </c>
      <c r="D1945" t="s">
        <v>166</v>
      </c>
      <c r="E1945" t="s">
        <v>9</v>
      </c>
      <c r="F1945" t="s">
        <v>10</v>
      </c>
      <c r="G1945">
        <f>VLOOKUP(A1945,'Dados absolutos'!A:H,8,FALSE)</f>
        <v>26881</v>
      </c>
      <c r="H1945" s="1">
        <f t="shared" si="120"/>
        <v>0.13078471835193581</v>
      </c>
      <c r="I1945">
        <f>VLOOKUP(A1945,'Dados absolutos'!A:I,9,FALSE)</f>
        <v>0.56599999999999995</v>
      </c>
      <c r="J1945" s="1">
        <f>VLOOKUP(A1945,'Dados absolutos'!A:L,12,FALSE)</f>
        <v>5606.2638529072574</v>
      </c>
      <c r="K1945" s="1">
        <f t="shared" si="121"/>
        <v>0.41966991147094651</v>
      </c>
      <c r="L1945" s="1">
        <f>VLOOKUP(A1945,'Dados absolutos'!A:M,13,FALSE)</f>
        <v>0.27777777777777779</v>
      </c>
      <c r="M1945" s="1">
        <f t="shared" si="122"/>
        <v>0.19891008174386923</v>
      </c>
      <c r="N1945" s="3">
        <f t="shared" si="123"/>
        <v>-0.65597511137514142</v>
      </c>
      <c r="O1945" s="4" t="s">
        <v>7327</v>
      </c>
    </row>
    <row r="1946" spans="1:15" x14ac:dyDescent="0.25">
      <c r="A1946">
        <v>150797</v>
      </c>
      <c r="B1946">
        <v>1507979</v>
      </c>
      <c r="C1946" t="s">
        <v>297</v>
      </c>
      <c r="D1946" t="s">
        <v>166</v>
      </c>
      <c r="E1946" t="s">
        <v>9</v>
      </c>
      <c r="F1946" t="s">
        <v>10</v>
      </c>
      <c r="G1946">
        <f>VLOOKUP(A1946,'Dados absolutos'!A:H,8,FALSE)</f>
        <v>18782</v>
      </c>
      <c r="H1946" s="1">
        <f t="shared" si="120"/>
        <v>9.0120351263010434E-2</v>
      </c>
      <c r="I1946">
        <f>VLOOKUP(A1946,'Dados absolutos'!A:I,9,FALSE)</f>
        <v>0.63500000000000001</v>
      </c>
      <c r="J1946" s="1">
        <f>VLOOKUP(A1946,'Dados absolutos'!A:L,12,FALSE)</f>
        <v>5966.7104488339901</v>
      </c>
      <c r="K1946" s="1">
        <f t="shared" si="121"/>
        <v>0.44899478258785669</v>
      </c>
      <c r="L1946" s="1">
        <f>VLOOKUP(A1946,'Dados absolutos'!A:M,13,FALSE)</f>
        <v>0.56111111111111112</v>
      </c>
      <c r="M1946" s="1">
        <f t="shared" si="122"/>
        <v>0.33787465940054495</v>
      </c>
      <c r="N1946" s="3">
        <f t="shared" si="123"/>
        <v>-0.65599977192430126</v>
      </c>
      <c r="O1946" s="4" t="s">
        <v>7328</v>
      </c>
    </row>
    <row r="1947" spans="1:15" x14ac:dyDescent="0.25">
      <c r="A1947">
        <v>292060</v>
      </c>
      <c r="B1947">
        <v>2920601</v>
      </c>
      <c r="C1947" t="s">
        <v>2026</v>
      </c>
      <c r="D1947" t="s">
        <v>1784</v>
      </c>
      <c r="E1947" t="s">
        <v>466</v>
      </c>
      <c r="F1947" t="s">
        <v>10</v>
      </c>
      <c r="G1947">
        <f>VLOOKUP(A1947,'Dados absolutos'!A:H,8,FALSE)</f>
        <v>35859</v>
      </c>
      <c r="H1947" s="1">
        <f t="shared" si="120"/>
        <v>0.17586246717578716</v>
      </c>
      <c r="I1947">
        <f>VLOOKUP(A1947,'Dados absolutos'!A:I,9,FALSE)</f>
        <v>0.621</v>
      </c>
      <c r="J1947" s="1">
        <f>VLOOKUP(A1947,'Dados absolutos'!A:L,12,FALSE)</f>
        <v>5485</v>
      </c>
      <c r="K1947" s="1">
        <f t="shared" si="121"/>
        <v>0.40980424233207602</v>
      </c>
      <c r="L1947" s="1">
        <f>VLOOKUP(A1947,'Dados absolutos'!A:M,13,FALSE)</f>
        <v>0.27777777777777779</v>
      </c>
      <c r="M1947" s="1">
        <f t="shared" si="122"/>
        <v>0.19891008174386923</v>
      </c>
      <c r="N1947" s="3">
        <f t="shared" si="123"/>
        <v>-0.65603169341241963</v>
      </c>
      <c r="O1947" s="4" t="s">
        <v>7329</v>
      </c>
    </row>
    <row r="1948" spans="1:15" x14ac:dyDescent="0.25">
      <c r="A1948">
        <v>290900</v>
      </c>
      <c r="B1948">
        <v>2909000</v>
      </c>
      <c r="C1948" t="s">
        <v>1890</v>
      </c>
      <c r="D1948" t="s">
        <v>1784</v>
      </c>
      <c r="E1948" t="s">
        <v>466</v>
      </c>
      <c r="F1948" t="s">
        <v>10</v>
      </c>
      <c r="G1948">
        <f>VLOOKUP(A1948,'Dados absolutos'!A:H,8,FALSE)</f>
        <v>7546</v>
      </c>
      <c r="H1948" s="1">
        <f t="shared" si="120"/>
        <v>3.3705382919861221E-2</v>
      </c>
      <c r="I1948">
        <f>VLOOKUP(A1948,'Dados absolutos'!A:I,9,FALSE)</f>
        <v>0.57899999999999996</v>
      </c>
      <c r="J1948" s="1">
        <f>VLOOKUP(A1948,'Dados absolutos'!A:L,12,FALSE)</f>
        <v>5595.1949615690428</v>
      </c>
      <c r="K1948" s="1">
        <f t="shared" si="121"/>
        <v>0.41876937914363827</v>
      </c>
      <c r="L1948" s="1">
        <f>VLOOKUP(A1948,'Dados absolutos'!A:M,13,FALSE)</f>
        <v>0.5</v>
      </c>
      <c r="M1948" s="1">
        <f t="shared" si="122"/>
        <v>0.30790190735694822</v>
      </c>
      <c r="N1948" s="3">
        <f t="shared" si="123"/>
        <v>-0.6561620888668287</v>
      </c>
      <c r="O1948" s="4" t="s">
        <v>7330</v>
      </c>
    </row>
    <row r="1949" spans="1:15" x14ac:dyDescent="0.25">
      <c r="A1949">
        <v>291510</v>
      </c>
      <c r="B1949">
        <v>2915106</v>
      </c>
      <c r="C1949" t="s">
        <v>1959</v>
      </c>
      <c r="D1949" t="s">
        <v>1784</v>
      </c>
      <c r="E1949" t="s">
        <v>466</v>
      </c>
      <c r="F1949" t="s">
        <v>10</v>
      </c>
      <c r="G1949">
        <f>VLOOKUP(A1949,'Dados absolutos'!A:H,8,FALSE)</f>
        <v>13803</v>
      </c>
      <c r="H1949" s="1">
        <f t="shared" si="120"/>
        <v>6.5121229922627741E-2</v>
      </c>
      <c r="I1949">
        <f>VLOOKUP(A1949,'Dados absolutos'!A:I,9,FALSE)</f>
        <v>0.54300000000000004</v>
      </c>
      <c r="J1949" s="1">
        <f>VLOOKUP(A1949,'Dados absolutos'!A:L,12,FALSE)</f>
        <v>4984.9859523292034</v>
      </c>
      <c r="K1949" s="1">
        <f t="shared" si="121"/>
        <v>0.36912457530153714</v>
      </c>
      <c r="L1949" s="1">
        <f>VLOOKUP(A1949,'Dados absolutos'!A:M,13,FALSE)</f>
        <v>0.26111111111111113</v>
      </c>
      <c r="M1949" s="1">
        <f t="shared" si="122"/>
        <v>0.19073569482288832</v>
      </c>
      <c r="N1949" s="3">
        <f t="shared" si="123"/>
        <v>-0.6562676505560211</v>
      </c>
      <c r="O1949" s="4" t="s">
        <v>7331</v>
      </c>
    </row>
    <row r="1950" spans="1:15" x14ac:dyDescent="0.25">
      <c r="A1950">
        <v>313005</v>
      </c>
      <c r="B1950">
        <v>3130051</v>
      </c>
      <c r="C1950" t="s">
        <v>2522</v>
      </c>
      <c r="D1950" t="s">
        <v>2181</v>
      </c>
      <c r="E1950" t="s">
        <v>2182</v>
      </c>
      <c r="F1950" t="s">
        <v>10</v>
      </c>
      <c r="G1950">
        <f>VLOOKUP(A1950,'Dados absolutos'!A:H,8,FALSE)</f>
        <v>10677</v>
      </c>
      <c r="H1950" s="1">
        <f t="shared" si="120"/>
        <v>4.9425858701491715E-2</v>
      </c>
      <c r="I1950">
        <f>VLOOKUP(A1950,'Dados absolutos'!A:I,9,FALSE)</f>
        <v>0.624</v>
      </c>
      <c r="J1950" s="1">
        <f>VLOOKUP(A1950,'Dados absolutos'!A:L,12,FALSE)</f>
        <v>4367.3028004121006</v>
      </c>
      <c r="K1950" s="1">
        <f t="shared" si="121"/>
        <v>0.31887169727258835</v>
      </c>
      <c r="L1950" s="1">
        <f>VLOOKUP(A1950,'Dados absolutos'!A:M,13,FALSE)</f>
        <v>0.35555555555555557</v>
      </c>
      <c r="M1950" s="1">
        <f t="shared" si="122"/>
        <v>0.23705722070844693</v>
      </c>
      <c r="N1950" s="3">
        <f t="shared" si="123"/>
        <v>-0.65638861786264968</v>
      </c>
      <c r="O1950" s="4" t="s">
        <v>7332</v>
      </c>
    </row>
    <row r="1951" spans="1:15" x14ac:dyDescent="0.25">
      <c r="A1951">
        <v>354650</v>
      </c>
      <c r="B1951">
        <v>3546504</v>
      </c>
      <c r="C1951" t="s">
        <v>3710</v>
      </c>
      <c r="D1951" t="s">
        <v>3202</v>
      </c>
      <c r="E1951" t="s">
        <v>2182</v>
      </c>
      <c r="F1951" t="s">
        <v>10</v>
      </c>
      <c r="G1951">
        <f>VLOOKUP(A1951,'Dados absolutos'!A:H,8,FALSE)</f>
        <v>6118</v>
      </c>
      <c r="H1951" s="1">
        <f t="shared" si="120"/>
        <v>2.6535520442643609E-2</v>
      </c>
      <c r="I1951">
        <f>VLOOKUP(A1951,'Dados absolutos'!A:I,9,FALSE)</f>
        <v>0.73799999999999999</v>
      </c>
      <c r="J1951" s="1">
        <f>VLOOKUP(A1951,'Dados absolutos'!A:L,12,FALSE)</f>
        <v>5666.5772458319716</v>
      </c>
      <c r="K1951" s="1">
        <f t="shared" si="121"/>
        <v>0.42457683109268241</v>
      </c>
      <c r="L1951" s="1">
        <f>VLOOKUP(A1951,'Dados absolutos'!A:M,13,FALSE)</f>
        <v>0.85</v>
      </c>
      <c r="M1951" s="1">
        <f t="shared" si="122"/>
        <v>0.47956403269754772</v>
      </c>
      <c r="N1951" s="3">
        <f t="shared" si="123"/>
        <v>-0.656477277952491</v>
      </c>
      <c r="O1951" s="4" t="s">
        <v>7333</v>
      </c>
    </row>
    <row r="1952" spans="1:15" x14ac:dyDescent="0.25">
      <c r="A1952">
        <v>293305</v>
      </c>
      <c r="B1952">
        <v>2933059</v>
      </c>
      <c r="C1952" t="s">
        <v>2170</v>
      </c>
      <c r="D1952" t="s">
        <v>1784</v>
      </c>
      <c r="E1952" t="s">
        <v>466</v>
      </c>
      <c r="F1952" t="s">
        <v>10</v>
      </c>
      <c r="G1952">
        <f>VLOOKUP(A1952,'Dados absolutos'!A:H,8,FALSE)</f>
        <v>13800</v>
      </c>
      <c r="H1952" s="1">
        <f t="shared" si="120"/>
        <v>6.5106167186331068E-2</v>
      </c>
      <c r="I1952">
        <f>VLOOKUP(A1952,'Dados absolutos'!A:I,9,FALSE)</f>
        <v>0.53900000000000003</v>
      </c>
      <c r="J1952" s="1">
        <f>VLOOKUP(A1952,'Dados absolutos'!A:L,12,FALSE)</f>
        <v>4805.187726086956</v>
      </c>
      <c r="K1952" s="1">
        <f t="shared" si="121"/>
        <v>0.35449672232363105</v>
      </c>
      <c r="L1952" s="1">
        <f>VLOOKUP(A1952,'Dados absolutos'!A:M,13,FALSE)</f>
        <v>0.22222222222222224</v>
      </c>
      <c r="M1952" s="1">
        <f t="shared" si="122"/>
        <v>0.17166212534059949</v>
      </c>
      <c r="N1952" s="3">
        <f t="shared" si="123"/>
        <v>-0.65672842979670065</v>
      </c>
      <c r="O1952" s="4" t="s">
        <v>7334</v>
      </c>
    </row>
    <row r="1953" spans="1:15" x14ac:dyDescent="0.25">
      <c r="A1953">
        <v>315240</v>
      </c>
      <c r="B1953">
        <v>3152402</v>
      </c>
      <c r="C1953" t="s">
        <v>2794</v>
      </c>
      <c r="D1953" t="s">
        <v>2181</v>
      </c>
      <c r="E1953" t="s">
        <v>2182</v>
      </c>
      <c r="F1953" t="s">
        <v>10</v>
      </c>
      <c r="G1953">
        <f>VLOOKUP(A1953,'Dados absolutos'!A:H,8,FALSE)</f>
        <v>13666</v>
      </c>
      <c r="H1953" s="1">
        <f t="shared" si="120"/>
        <v>6.4433364965079551E-2</v>
      </c>
      <c r="I1953">
        <f>VLOOKUP(A1953,'Dados absolutos'!A:I,9,FALSE)</f>
        <v>0.624</v>
      </c>
      <c r="J1953" s="1">
        <f>VLOOKUP(A1953,'Dados absolutos'!A:L,12,FALSE)</f>
        <v>4992.1522837699404</v>
      </c>
      <c r="K1953" s="1">
        <f t="shared" si="121"/>
        <v>0.36970760687474524</v>
      </c>
      <c r="L1953" s="1">
        <f>VLOOKUP(A1953,'Dados absolutos'!A:M,13,FALSE)</f>
        <v>0.42777777777777776</v>
      </c>
      <c r="M1953" s="1">
        <f t="shared" si="122"/>
        <v>0.27247956403269757</v>
      </c>
      <c r="N1953" s="3">
        <f t="shared" si="123"/>
        <v>-0.6567946778769681</v>
      </c>
      <c r="O1953" s="4" t="s">
        <v>7335</v>
      </c>
    </row>
    <row r="1954" spans="1:15" x14ac:dyDescent="0.25">
      <c r="A1954">
        <v>315410</v>
      </c>
      <c r="B1954">
        <v>3154101</v>
      </c>
      <c r="C1954" t="s">
        <v>2811</v>
      </c>
      <c r="D1954" t="s">
        <v>2181</v>
      </c>
      <c r="E1954" t="s">
        <v>2182</v>
      </c>
      <c r="F1954" t="s">
        <v>10</v>
      </c>
      <c r="G1954">
        <f>VLOOKUP(A1954,'Dados absolutos'!A:H,8,FALSE)</f>
        <v>11007</v>
      </c>
      <c r="H1954" s="1">
        <f t="shared" si="120"/>
        <v>5.1082759694126033E-2</v>
      </c>
      <c r="I1954">
        <f>VLOOKUP(A1954,'Dados absolutos'!A:I,9,FALSE)</f>
        <v>0.69199999999999995</v>
      </c>
      <c r="J1954" s="1">
        <f>VLOOKUP(A1954,'Dados absolutos'!A:L,12,FALSE)</f>
        <v>4126.4016235123108</v>
      </c>
      <c r="K1954" s="1">
        <f t="shared" si="121"/>
        <v>0.29927268858633549</v>
      </c>
      <c r="L1954" s="1">
        <f>VLOOKUP(A1954,'Dados absolutos'!A:M,13,FALSE)</f>
        <v>0.45</v>
      </c>
      <c r="M1954" s="1">
        <f t="shared" si="122"/>
        <v>0.28337874659400547</v>
      </c>
      <c r="N1954" s="3">
        <f t="shared" si="123"/>
        <v>-0.6568111822982039</v>
      </c>
      <c r="O1954" s="4" t="s">
        <v>7336</v>
      </c>
    </row>
    <row r="1955" spans="1:15" x14ac:dyDescent="0.25">
      <c r="A1955">
        <v>412760</v>
      </c>
      <c r="B1955">
        <v>4127601</v>
      </c>
      <c r="C1955" t="s">
        <v>4175</v>
      </c>
      <c r="D1955" t="s">
        <v>3827</v>
      </c>
      <c r="E1955" t="s">
        <v>3828</v>
      </c>
      <c r="F1955" t="s">
        <v>10</v>
      </c>
      <c r="G1955">
        <f>VLOOKUP(A1955,'Dados absolutos'!A:H,8,FALSE)</f>
        <v>17621</v>
      </c>
      <c r="H1955" s="1">
        <f t="shared" si="120"/>
        <v>8.4291072316196966E-2</v>
      </c>
      <c r="I1955">
        <f>VLOOKUP(A1955,'Dados absolutos'!A:I,9,FALSE)</f>
        <v>0.63600000000000001</v>
      </c>
      <c r="J1955" s="1">
        <f>VLOOKUP(A1955,'Dados absolutos'!A:L,12,FALSE)</f>
        <v>6562.8333465751093</v>
      </c>
      <c r="K1955" s="1">
        <f t="shared" si="121"/>
        <v>0.49749358197629845</v>
      </c>
      <c r="L1955" s="1">
        <f>VLOOKUP(A1955,'Dados absolutos'!A:M,13,FALSE)</f>
        <v>0.67222222222222228</v>
      </c>
      <c r="M1955" s="1">
        <f t="shared" si="122"/>
        <v>0.39237057220708454</v>
      </c>
      <c r="N1955" s="3">
        <f t="shared" si="123"/>
        <v>-0.65683193745301693</v>
      </c>
      <c r="O1955" s="4" t="s">
        <v>7337</v>
      </c>
    </row>
    <row r="1956" spans="1:15" x14ac:dyDescent="0.25">
      <c r="A1956">
        <v>260800</v>
      </c>
      <c r="B1956">
        <v>2608008</v>
      </c>
      <c r="C1956" t="s">
        <v>1534</v>
      </c>
      <c r="D1956" t="s">
        <v>1452</v>
      </c>
      <c r="E1956" t="s">
        <v>466</v>
      </c>
      <c r="F1956" t="s">
        <v>10</v>
      </c>
      <c r="G1956">
        <f>VLOOKUP(A1956,'Dados absolutos'!A:H,8,FALSE)</f>
        <v>15843</v>
      </c>
      <c r="H1956" s="1">
        <f t="shared" si="120"/>
        <v>7.5363890604367184E-2</v>
      </c>
      <c r="I1956">
        <f>VLOOKUP(A1956,'Dados absolutos'!A:I,9,FALSE)</f>
        <v>0.53</v>
      </c>
      <c r="J1956" s="1">
        <f>VLOOKUP(A1956,'Dados absolutos'!A:L,12,FALSE)</f>
        <v>5378.6210559868714</v>
      </c>
      <c r="K1956" s="1">
        <f t="shared" si="121"/>
        <v>0.40114956544515074</v>
      </c>
      <c r="L1956" s="1">
        <f>VLOOKUP(A1956,'Dados absolutos'!A:M,13,FALSE)</f>
        <v>0.27777777777777779</v>
      </c>
      <c r="M1956" s="1">
        <f t="shared" si="122"/>
        <v>0.19891008174386923</v>
      </c>
      <c r="N1956" s="3">
        <f t="shared" si="123"/>
        <v>-0.65687559309691423</v>
      </c>
      <c r="O1956" s="4" t="s">
        <v>7338</v>
      </c>
    </row>
    <row r="1957" spans="1:15" x14ac:dyDescent="0.25">
      <c r="A1957">
        <v>314015</v>
      </c>
      <c r="B1957">
        <v>3140159</v>
      </c>
      <c r="C1957" t="s">
        <v>2644</v>
      </c>
      <c r="D1957" t="s">
        <v>2181</v>
      </c>
      <c r="E1957" t="s">
        <v>2182</v>
      </c>
      <c r="F1957" t="s">
        <v>10</v>
      </c>
      <c r="G1957">
        <f>VLOOKUP(A1957,'Dados absolutos'!A:H,8,FALSE)</f>
        <v>15900</v>
      </c>
      <c r="H1957" s="1">
        <f t="shared" si="120"/>
        <v>7.565008259400402E-2</v>
      </c>
      <c r="I1957">
        <f>VLOOKUP(A1957,'Dados absolutos'!A:I,9,FALSE)</f>
        <v>0.69899999999999995</v>
      </c>
      <c r="J1957" s="1">
        <f>VLOOKUP(A1957,'Dados absolutos'!A:L,12,FALSE)</f>
        <v>4444.5597679245284</v>
      </c>
      <c r="K1957" s="1">
        <f t="shared" si="121"/>
        <v>0.32515709611055044</v>
      </c>
      <c r="L1957" s="1">
        <f>VLOOKUP(A1957,'Dados absolutos'!A:M,13,FALSE)</f>
        <v>0.46666666666666667</v>
      </c>
      <c r="M1957" s="1">
        <f t="shared" si="122"/>
        <v>0.29155313351498641</v>
      </c>
      <c r="N1957" s="3">
        <f t="shared" si="123"/>
        <v>-0.65695388000155996</v>
      </c>
      <c r="O1957" s="4" t="s">
        <v>7339</v>
      </c>
    </row>
    <row r="1958" spans="1:15" x14ac:dyDescent="0.25">
      <c r="A1958">
        <v>314220</v>
      </c>
      <c r="B1958">
        <v>3142205</v>
      </c>
      <c r="C1958" t="s">
        <v>2668</v>
      </c>
      <c r="D1958" t="s">
        <v>2181</v>
      </c>
      <c r="E1958" t="s">
        <v>2182</v>
      </c>
      <c r="F1958" t="s">
        <v>10</v>
      </c>
      <c r="G1958">
        <f>VLOOKUP(A1958,'Dados absolutos'!A:H,8,FALSE)</f>
        <v>13633</v>
      </c>
      <c r="H1958" s="1">
        <f t="shared" si="120"/>
        <v>6.4267674865816124E-2</v>
      </c>
      <c r="I1958">
        <f>VLOOKUP(A1958,'Dados absolutos'!A:I,9,FALSE)</f>
        <v>0.68</v>
      </c>
      <c r="J1958" s="1">
        <f>VLOOKUP(A1958,'Dados absolutos'!A:L,12,FALSE)</f>
        <v>4706.1073226729259</v>
      </c>
      <c r="K1958" s="1">
        <f t="shared" si="121"/>
        <v>0.34643583315679732</v>
      </c>
      <c r="L1958" s="1">
        <f>VLOOKUP(A1958,'Dados absolutos'!A:M,13,FALSE)</f>
        <v>0.49444444444444446</v>
      </c>
      <c r="M1958" s="1">
        <f t="shared" si="122"/>
        <v>0.30517711171662126</v>
      </c>
      <c r="N1958" s="3">
        <f t="shared" si="123"/>
        <v>-0.65699104657436003</v>
      </c>
      <c r="O1958" s="4" t="s">
        <v>7340</v>
      </c>
    </row>
    <row r="1959" spans="1:15" x14ac:dyDescent="0.25">
      <c r="A1959">
        <v>354150</v>
      </c>
      <c r="B1959">
        <v>3541505</v>
      </c>
      <c r="C1959" t="s">
        <v>3656</v>
      </c>
      <c r="D1959" t="s">
        <v>3202</v>
      </c>
      <c r="E1959" t="s">
        <v>2182</v>
      </c>
      <c r="F1959" t="s">
        <v>10</v>
      </c>
      <c r="G1959">
        <f>VLOOKUP(A1959,'Dados absolutos'!A:H,8,FALSE)</f>
        <v>35201</v>
      </c>
      <c r="H1959" s="1">
        <f t="shared" si="120"/>
        <v>0.17255870701471629</v>
      </c>
      <c r="I1959">
        <f>VLOOKUP(A1959,'Dados absolutos'!A:I,9,FALSE)</f>
        <v>0.76300000000000001</v>
      </c>
      <c r="J1959" s="1">
        <f>VLOOKUP(A1959,'Dados absolutos'!A:L,12,FALSE)</f>
        <v>5124.539315928525</v>
      </c>
      <c r="K1959" s="1">
        <f t="shared" si="121"/>
        <v>0.38047822504529349</v>
      </c>
      <c r="L1959" s="1">
        <f>VLOOKUP(A1959,'Dados absolutos'!A:M,13,FALSE)</f>
        <v>0.51111111111111118</v>
      </c>
      <c r="M1959" s="1">
        <f t="shared" si="122"/>
        <v>0.31335149863760225</v>
      </c>
      <c r="N1959" s="3">
        <f t="shared" si="123"/>
        <v>-0.65756801939297493</v>
      </c>
      <c r="O1959" s="4" t="s">
        <v>7341</v>
      </c>
    </row>
    <row r="1960" spans="1:15" x14ac:dyDescent="0.25">
      <c r="A1960">
        <v>311910</v>
      </c>
      <c r="B1960">
        <v>3119104</v>
      </c>
      <c r="C1960" t="s">
        <v>2391</v>
      </c>
      <c r="D1960" t="s">
        <v>2181</v>
      </c>
      <c r="E1960" t="s">
        <v>2182</v>
      </c>
      <c r="F1960" t="s">
        <v>10</v>
      </c>
      <c r="G1960">
        <f>VLOOKUP(A1960,'Dados absolutos'!A:H,8,FALSE)</f>
        <v>23532</v>
      </c>
      <c r="H1960" s="1">
        <f t="shared" si="120"/>
        <v>0.11396968373274689</v>
      </c>
      <c r="I1960">
        <f>VLOOKUP(A1960,'Dados absolutos'!A:I,9,FALSE)</f>
        <v>0.68</v>
      </c>
      <c r="J1960" s="1">
        <f>VLOOKUP(A1960,'Dados absolutos'!A:L,12,FALSE)</f>
        <v>4858.0598423423417</v>
      </c>
      <c r="K1960" s="1">
        <f t="shared" si="121"/>
        <v>0.35879824163991458</v>
      </c>
      <c r="L1960" s="1">
        <f>VLOOKUP(A1960,'Dados absolutos'!A:M,13,FALSE)</f>
        <v>0.41666666666666663</v>
      </c>
      <c r="M1960" s="1">
        <f t="shared" si="122"/>
        <v>0.2670299727520436</v>
      </c>
      <c r="N1960" s="3">
        <f t="shared" si="123"/>
        <v>-0.65779858515512424</v>
      </c>
      <c r="O1960" s="4" t="s">
        <v>7342</v>
      </c>
    </row>
    <row r="1961" spans="1:15" x14ac:dyDescent="0.25">
      <c r="A1961">
        <v>171320</v>
      </c>
      <c r="B1961">
        <v>1713205</v>
      </c>
      <c r="C1961" t="s">
        <v>400</v>
      </c>
      <c r="D1961" t="s">
        <v>327</v>
      </c>
      <c r="E1961" t="s">
        <v>9</v>
      </c>
      <c r="F1961" t="s">
        <v>10</v>
      </c>
      <c r="G1961">
        <f>VLOOKUP(A1961,'Dados absolutos'!A:H,8,FALSE)</f>
        <v>18566</v>
      </c>
      <c r="H1961" s="1">
        <f t="shared" si="120"/>
        <v>8.9035834249649795E-2</v>
      </c>
      <c r="I1961">
        <f>VLOOKUP(A1961,'Dados absolutos'!A:I,9,FALSE)</f>
        <v>0.68400000000000005</v>
      </c>
      <c r="J1961" s="1">
        <f>VLOOKUP(A1961,'Dados absolutos'!A:L,12,FALSE)</f>
        <v>4938.0320397500809</v>
      </c>
      <c r="K1961" s="1">
        <f t="shared" si="121"/>
        <v>0.36530454356763409</v>
      </c>
      <c r="L1961" s="1">
        <f>VLOOKUP(A1961,'Dados absolutos'!A:M,13,FALSE)</f>
        <v>0.48888888888888893</v>
      </c>
      <c r="M1961" s="1">
        <f t="shared" si="122"/>
        <v>0.3024523160762943</v>
      </c>
      <c r="N1961" s="3">
        <f t="shared" si="123"/>
        <v>-0.65781639324169006</v>
      </c>
      <c r="O1961" s="4" t="s">
        <v>7343</v>
      </c>
    </row>
    <row r="1962" spans="1:15" x14ac:dyDescent="0.25">
      <c r="A1962">
        <v>210700</v>
      </c>
      <c r="B1962">
        <v>2107001</v>
      </c>
      <c r="C1962" t="s">
        <v>586</v>
      </c>
      <c r="D1962" t="s">
        <v>465</v>
      </c>
      <c r="E1962" t="s">
        <v>466</v>
      </c>
      <c r="F1962" t="s">
        <v>10</v>
      </c>
      <c r="G1962">
        <f>VLOOKUP(A1962,'Dados absolutos'!A:H,8,FALSE)</f>
        <v>9106</v>
      </c>
      <c r="H1962" s="1">
        <f t="shared" si="120"/>
        <v>4.1538005794132561E-2</v>
      </c>
      <c r="I1962">
        <f>VLOOKUP(A1962,'Dados absolutos'!A:I,9,FALSE)</f>
        <v>0.57499999999999996</v>
      </c>
      <c r="J1962" s="1">
        <f>VLOOKUP(A1962,'Dados absolutos'!A:L,12,FALSE)</f>
        <v>4622.6766340874146</v>
      </c>
      <c r="K1962" s="1">
        <f t="shared" si="121"/>
        <v>0.33964815859525838</v>
      </c>
      <c r="L1962" s="1">
        <f>VLOOKUP(A1962,'Dados absolutos'!A:M,13,FALSE)</f>
        <v>0.31111111111111106</v>
      </c>
      <c r="M1962" s="1">
        <f t="shared" si="122"/>
        <v>0.21525885558583108</v>
      </c>
      <c r="N1962" s="3">
        <f t="shared" si="123"/>
        <v>-0.65785129721529478</v>
      </c>
      <c r="O1962" s="4" t="s">
        <v>7344</v>
      </c>
    </row>
    <row r="1963" spans="1:15" x14ac:dyDescent="0.25">
      <c r="A1963">
        <v>410200</v>
      </c>
      <c r="B1963">
        <v>4102000</v>
      </c>
      <c r="C1963" t="s">
        <v>3851</v>
      </c>
      <c r="D1963" t="s">
        <v>3827</v>
      </c>
      <c r="E1963" t="s">
        <v>3828</v>
      </c>
      <c r="F1963" t="s">
        <v>10</v>
      </c>
      <c r="G1963">
        <f>VLOOKUP(A1963,'Dados absolutos'!A:H,8,FALSE)</f>
        <v>36808</v>
      </c>
      <c r="H1963" s="1">
        <f t="shared" si="120"/>
        <v>0.18062731275763555</v>
      </c>
      <c r="I1963">
        <f>VLOOKUP(A1963,'Dados absolutos'!A:I,9,FALSE)</f>
        <v>0.72899999999999998</v>
      </c>
      <c r="J1963" s="1">
        <f>VLOOKUP(A1963,'Dados absolutos'!A:L,12,FALSE)</f>
        <v>5481.2558090632465</v>
      </c>
      <c r="K1963" s="1">
        <f t="shared" si="121"/>
        <v>0.4094996260091639</v>
      </c>
      <c r="L1963" s="1">
        <f>VLOOKUP(A1963,'Dados absolutos'!A:M,13,FALSE)</f>
        <v>0.48333333333333339</v>
      </c>
      <c r="M1963" s="1">
        <f t="shared" si="122"/>
        <v>0.29972752043596734</v>
      </c>
      <c r="N1963" s="3">
        <f t="shared" si="123"/>
        <v>-0.65814479281556104</v>
      </c>
      <c r="O1963" s="4" t="s">
        <v>7345</v>
      </c>
    </row>
    <row r="1964" spans="1:15" x14ac:dyDescent="0.25">
      <c r="A1964">
        <v>313250</v>
      </c>
      <c r="B1964">
        <v>3132503</v>
      </c>
      <c r="C1964" t="s">
        <v>2550</v>
      </c>
      <c r="D1964" t="s">
        <v>2181</v>
      </c>
      <c r="E1964" t="s">
        <v>2182</v>
      </c>
      <c r="F1964" t="s">
        <v>10</v>
      </c>
      <c r="G1964">
        <f>VLOOKUP(A1964,'Dados absolutos'!A:H,8,FALSE)</f>
        <v>32948</v>
      </c>
      <c r="H1964" s="1">
        <f t="shared" si="120"/>
        <v>0.16124659205591288</v>
      </c>
      <c r="I1964">
        <f>VLOOKUP(A1964,'Dados absolutos'!A:I,9,FALSE)</f>
        <v>0.64600000000000002</v>
      </c>
      <c r="J1964" s="1">
        <f>VLOOKUP(A1964,'Dados absolutos'!A:L,12,FALSE)</f>
        <v>6264.5470978511594</v>
      </c>
      <c r="K1964" s="1">
        <f t="shared" si="121"/>
        <v>0.47322589322954589</v>
      </c>
      <c r="L1964" s="1">
        <f>VLOOKUP(A1964,'Dados absolutos'!A:M,13,FALSE)</f>
        <v>0.48333333333333328</v>
      </c>
      <c r="M1964" s="1">
        <f t="shared" si="122"/>
        <v>0.29972752043596729</v>
      </c>
      <c r="N1964" s="3">
        <f t="shared" si="123"/>
        <v>-0.65825178073766577</v>
      </c>
      <c r="O1964" s="4" t="s">
        <v>7346</v>
      </c>
    </row>
    <row r="1965" spans="1:15" x14ac:dyDescent="0.25">
      <c r="A1965">
        <v>240270</v>
      </c>
      <c r="B1965">
        <v>2402709</v>
      </c>
      <c r="C1965" t="s">
        <v>1114</v>
      </c>
      <c r="D1965" t="s">
        <v>1086</v>
      </c>
      <c r="E1965" t="s">
        <v>466</v>
      </c>
      <c r="F1965" t="s">
        <v>10</v>
      </c>
      <c r="G1965">
        <f>VLOOKUP(A1965,'Dados absolutos'!A:H,8,FALSE)</f>
        <v>11000</v>
      </c>
      <c r="H1965" s="1">
        <f t="shared" si="120"/>
        <v>5.104761330943379E-2</v>
      </c>
      <c r="I1965">
        <f>VLOOKUP(A1965,'Dados absolutos'!A:I,9,FALSE)</f>
        <v>0.60699999999999998</v>
      </c>
      <c r="J1965" s="1">
        <f>VLOOKUP(A1965,'Dados absolutos'!A:L,12,FALSE)</f>
        <v>4587.8599700000004</v>
      </c>
      <c r="K1965" s="1">
        <f t="shared" si="121"/>
        <v>0.33681557757320951</v>
      </c>
      <c r="L1965" s="1">
        <f>VLOOKUP(A1965,'Dados absolutos'!A:M,13,FALSE)</f>
        <v>0.35</v>
      </c>
      <c r="M1965" s="1">
        <f t="shared" si="122"/>
        <v>0.23433242506811988</v>
      </c>
      <c r="N1965" s="3">
        <f t="shared" si="123"/>
        <v>-0.65843553919565589</v>
      </c>
      <c r="O1965" s="4" t="s">
        <v>7347</v>
      </c>
    </row>
    <row r="1966" spans="1:15" x14ac:dyDescent="0.25">
      <c r="A1966">
        <v>354050</v>
      </c>
      <c r="B1966">
        <v>3540507</v>
      </c>
      <c r="C1966" t="s">
        <v>3643</v>
      </c>
      <c r="D1966" t="s">
        <v>3202</v>
      </c>
      <c r="E1966" t="s">
        <v>2182</v>
      </c>
      <c r="F1966" t="s">
        <v>10</v>
      </c>
      <c r="G1966">
        <f>VLOOKUP(A1966,'Dados absolutos'!A:H,8,FALSE)</f>
        <v>10451</v>
      </c>
      <c r="H1966" s="1">
        <f t="shared" si="120"/>
        <v>4.8291132567142146E-2</v>
      </c>
      <c r="I1966">
        <f>VLOOKUP(A1966,'Dados absolutos'!A:I,9,FALSE)</f>
        <v>0.70299999999999996</v>
      </c>
      <c r="J1966" s="1">
        <f>VLOOKUP(A1966,'Dados absolutos'!A:L,12,FALSE)</f>
        <v>5685.1659286192707</v>
      </c>
      <c r="K1966" s="1">
        <f t="shared" si="121"/>
        <v>0.42608915145617249</v>
      </c>
      <c r="L1966" s="1">
        <f>VLOOKUP(A1966,'Dados absolutos'!A:M,13,FALSE)</f>
        <v>0.73333333333333339</v>
      </c>
      <c r="M1966" s="1">
        <f t="shared" si="122"/>
        <v>0.42234332425068127</v>
      </c>
      <c r="N1966" s="3">
        <f t="shared" si="123"/>
        <v>-0.65845469463834894</v>
      </c>
      <c r="O1966" s="4" t="s">
        <v>7348</v>
      </c>
    </row>
    <row r="1967" spans="1:15" x14ac:dyDescent="0.25">
      <c r="A1967">
        <v>316553</v>
      </c>
      <c r="B1967">
        <v>3165537</v>
      </c>
      <c r="C1967" t="s">
        <v>2950</v>
      </c>
      <c r="D1967" t="s">
        <v>2181</v>
      </c>
      <c r="E1967" t="s">
        <v>2182</v>
      </c>
      <c r="F1967" t="s">
        <v>10</v>
      </c>
      <c r="G1967">
        <f>VLOOKUP(A1967,'Dados absolutos'!A:H,8,FALSE)</f>
        <v>36844</v>
      </c>
      <c r="H1967" s="1">
        <f t="shared" si="120"/>
        <v>0.18080806559319565</v>
      </c>
      <c r="I1967">
        <f>VLOOKUP(A1967,'Dados absolutos'!A:I,9,FALSE)</f>
        <v>0.73399999999999999</v>
      </c>
      <c r="J1967" s="1">
        <f>VLOOKUP(A1967,'Dados absolutos'!A:L,12,FALSE)</f>
        <v>6670.0579823037679</v>
      </c>
      <c r="K1967" s="1">
        <f t="shared" si="121"/>
        <v>0.50621706184497695</v>
      </c>
      <c r="L1967" s="1">
        <f>VLOOKUP(A1967,'Dados absolutos'!A:M,13,FALSE)</f>
        <v>0.68888888888888888</v>
      </c>
      <c r="M1967" s="1">
        <f t="shared" si="122"/>
        <v>0.40054495912806543</v>
      </c>
      <c r="N1967" s="3">
        <f t="shared" si="123"/>
        <v>-0.658864037123716</v>
      </c>
      <c r="O1967" s="4" t="s">
        <v>7349</v>
      </c>
    </row>
    <row r="1968" spans="1:15" x14ac:dyDescent="0.25">
      <c r="A1968">
        <v>293340</v>
      </c>
      <c r="B1968">
        <v>2933406</v>
      </c>
      <c r="C1968" t="s">
        <v>2176</v>
      </c>
      <c r="D1968" t="s">
        <v>1784</v>
      </c>
      <c r="E1968" t="s">
        <v>466</v>
      </c>
      <c r="F1968" t="s">
        <v>10</v>
      </c>
      <c r="G1968">
        <f>VLOOKUP(A1968,'Dados absolutos'!A:H,8,FALSE)</f>
        <v>9503</v>
      </c>
      <c r="H1968" s="1">
        <f t="shared" si="120"/>
        <v>4.3531307897392638E-2</v>
      </c>
      <c r="I1968">
        <f>VLOOKUP(A1968,'Dados absolutos'!A:I,9,FALSE)</f>
        <v>0.58699999999999997</v>
      </c>
      <c r="J1968" s="1">
        <f>VLOOKUP(A1968,'Dados absolutos'!A:L,12,FALSE)</f>
        <v>4212.2724539619066</v>
      </c>
      <c r="K1968" s="1">
        <f t="shared" si="121"/>
        <v>0.3062588858873867</v>
      </c>
      <c r="L1968" s="1">
        <f>VLOOKUP(A1968,'Dados absolutos'!A:M,13,FALSE)</f>
        <v>0.26111111111111118</v>
      </c>
      <c r="M1968" s="1">
        <f t="shared" si="122"/>
        <v>0.19073569482288832</v>
      </c>
      <c r="N1968" s="3">
        <f t="shared" si="123"/>
        <v>-0.65899188316710566</v>
      </c>
      <c r="O1968" s="4" t="s">
        <v>7350</v>
      </c>
    </row>
    <row r="1969" spans="1:15" x14ac:dyDescent="0.25">
      <c r="A1969">
        <v>280620</v>
      </c>
      <c r="B1969">
        <v>2806206</v>
      </c>
      <c r="C1969" t="s">
        <v>1770</v>
      </c>
      <c r="D1969" t="s">
        <v>1716</v>
      </c>
      <c r="E1969" t="s">
        <v>466</v>
      </c>
      <c r="F1969" t="s">
        <v>10</v>
      </c>
      <c r="G1969">
        <f>VLOOKUP(A1969,'Dados absolutos'!A:H,8,FALSE)</f>
        <v>20279</v>
      </c>
      <c r="H1969" s="1">
        <f t="shared" si="120"/>
        <v>9.7636656675051586E-2</v>
      </c>
      <c r="I1969">
        <f>VLOOKUP(A1969,'Dados absolutos'!A:I,9,FALSE)</f>
        <v>0.60899999999999999</v>
      </c>
      <c r="J1969" s="1">
        <f>VLOOKUP(A1969,'Dados absolutos'!A:L,12,FALSE)</f>
        <v>4010.479504413433</v>
      </c>
      <c r="K1969" s="1">
        <f t="shared" si="121"/>
        <v>0.28984160714295659</v>
      </c>
      <c r="L1969" s="1">
        <f>VLOOKUP(A1969,'Dados absolutos'!A:M,13,FALSE)</f>
        <v>0.16111111111111112</v>
      </c>
      <c r="M1969" s="1">
        <f t="shared" si="122"/>
        <v>0.14168937329700274</v>
      </c>
      <c r="N1969" s="3">
        <f t="shared" si="123"/>
        <v>-0.65951557717090226</v>
      </c>
      <c r="O1969" s="4" t="s">
        <v>7351</v>
      </c>
    </row>
    <row r="1970" spans="1:15" x14ac:dyDescent="0.25">
      <c r="A1970">
        <v>352600</v>
      </c>
      <c r="B1970">
        <v>3526001</v>
      </c>
      <c r="C1970" t="s">
        <v>3488</v>
      </c>
      <c r="D1970" t="s">
        <v>3202</v>
      </c>
      <c r="E1970" t="s">
        <v>2182</v>
      </c>
      <c r="F1970" t="s">
        <v>10</v>
      </c>
      <c r="G1970">
        <f>VLOOKUP(A1970,'Dados absolutos'!A:H,8,FALSE)</f>
        <v>20448</v>
      </c>
      <c r="H1970" s="1">
        <f t="shared" si="120"/>
        <v>9.8485190819764312E-2</v>
      </c>
      <c r="I1970">
        <f>VLOOKUP(A1970,'Dados absolutos'!A:I,9,FALSE)</f>
        <v>0.745</v>
      </c>
      <c r="J1970" s="1">
        <f>VLOOKUP(A1970,'Dados absolutos'!A:L,12,FALSE)</f>
        <v>5733.0032232981221</v>
      </c>
      <c r="K1970" s="1">
        <f t="shared" si="121"/>
        <v>0.42998105255023672</v>
      </c>
      <c r="L1970" s="1">
        <f>VLOOKUP(A1970,'Dados absolutos'!A:M,13,FALSE)</f>
        <v>0.72222222222222232</v>
      </c>
      <c r="M1970" s="1">
        <f t="shared" si="122"/>
        <v>0.4168937329700273</v>
      </c>
      <c r="N1970" s="3">
        <f t="shared" si="123"/>
        <v>-0.65960212876044522</v>
      </c>
      <c r="O1970" s="4" t="s">
        <v>7352</v>
      </c>
    </row>
    <row r="1971" spans="1:15" x14ac:dyDescent="0.25">
      <c r="A1971">
        <v>250640</v>
      </c>
      <c r="B1971">
        <v>2506400</v>
      </c>
      <c r="C1971" t="s">
        <v>1326</v>
      </c>
      <c r="D1971" t="s">
        <v>1247</v>
      </c>
      <c r="E1971" t="s">
        <v>466</v>
      </c>
      <c r="F1971" t="s">
        <v>10</v>
      </c>
      <c r="G1971">
        <f>VLOOKUP(A1971,'Dados absolutos'!A:H,8,FALSE)</f>
        <v>13766</v>
      </c>
      <c r="H1971" s="1">
        <f t="shared" si="120"/>
        <v>6.493545617496875E-2</v>
      </c>
      <c r="I1971">
        <f>VLOOKUP(A1971,'Dados absolutos'!A:I,9,FALSE)</f>
        <v>0.55600000000000005</v>
      </c>
      <c r="J1971" s="1">
        <f>VLOOKUP(A1971,'Dados absolutos'!A:L,12,FALSE)</f>
        <v>5470.5282987069595</v>
      </c>
      <c r="K1971" s="1">
        <f t="shared" si="121"/>
        <v>0.40862686743089344</v>
      </c>
      <c r="L1971" s="1">
        <f>VLOOKUP(A1971,'Dados absolutos'!A:M,13,FALSE)</f>
        <v>0.36111111111111105</v>
      </c>
      <c r="M1971" s="1">
        <f t="shared" si="122"/>
        <v>0.23978201634877383</v>
      </c>
      <c r="N1971" s="3">
        <f t="shared" si="123"/>
        <v>-0.65990939490715084</v>
      </c>
      <c r="O1971" s="4" t="s">
        <v>7353</v>
      </c>
    </row>
    <row r="1972" spans="1:15" x14ac:dyDescent="0.25">
      <c r="A1972">
        <v>220690</v>
      </c>
      <c r="B1972">
        <v>2206902</v>
      </c>
      <c r="C1972" t="s">
        <v>819</v>
      </c>
      <c r="D1972" t="s">
        <v>682</v>
      </c>
      <c r="E1972" t="s">
        <v>466</v>
      </c>
      <c r="F1972" t="s">
        <v>10</v>
      </c>
      <c r="G1972">
        <f>VLOOKUP(A1972,'Dados absolutos'!A:H,8,FALSE)</f>
        <v>6097</v>
      </c>
      <c r="H1972" s="1">
        <f t="shared" si="120"/>
        <v>2.643008128856688E-2</v>
      </c>
      <c r="I1972">
        <f>VLOOKUP(A1972,'Dados absolutos'!A:I,9,FALSE)</f>
        <v>0.56200000000000006</v>
      </c>
      <c r="J1972" s="1">
        <f>VLOOKUP(A1972,'Dados absolutos'!A:L,12,FALSE)</f>
        <v>4925.5145743808425</v>
      </c>
      <c r="K1972" s="1">
        <f t="shared" si="121"/>
        <v>0.36428615953290761</v>
      </c>
      <c r="L1972" s="1">
        <f>VLOOKUP(A1972,'Dados absolutos'!A:M,13,FALSE)</f>
        <v>0.3611111111111111</v>
      </c>
      <c r="M1972" s="1">
        <f t="shared" si="122"/>
        <v>0.23978201634877389</v>
      </c>
      <c r="N1972" s="3">
        <f t="shared" si="123"/>
        <v>-0.66007406189556694</v>
      </c>
      <c r="O1972" s="4" t="s">
        <v>7354</v>
      </c>
    </row>
    <row r="1973" spans="1:15" x14ac:dyDescent="0.25">
      <c r="A1973">
        <v>420170</v>
      </c>
      <c r="B1973">
        <v>4201703</v>
      </c>
      <c r="C1973" t="s">
        <v>4218</v>
      </c>
      <c r="D1973" t="s">
        <v>4197</v>
      </c>
      <c r="E1973" t="s">
        <v>3828</v>
      </c>
      <c r="F1973" t="s">
        <v>10</v>
      </c>
      <c r="G1973">
        <f>VLOOKUP(A1973,'Dados absolutos'!A:H,8,FALSE)</f>
        <v>8319</v>
      </c>
      <c r="H1973" s="1">
        <f t="shared" si="120"/>
        <v>3.7586547972304651E-2</v>
      </c>
      <c r="I1973">
        <f>VLOOKUP(A1973,'Dados absolutos'!A:I,9,FALSE)</f>
        <v>0.74199999999999999</v>
      </c>
      <c r="J1973" s="1">
        <f>VLOOKUP(A1973,'Dados absolutos'!A:L,12,FALSE)</f>
        <v>5098.2995696598146</v>
      </c>
      <c r="K1973" s="1">
        <f t="shared" si="121"/>
        <v>0.37834343674054621</v>
      </c>
      <c r="L1973" s="1">
        <f>VLOOKUP(A1973,'Dados absolutos'!A:M,13,FALSE)</f>
        <v>0.73333333333333339</v>
      </c>
      <c r="M1973" s="1">
        <f t="shared" si="122"/>
        <v>0.42234332425068127</v>
      </c>
      <c r="N1973" s="3">
        <f t="shared" si="123"/>
        <v>-0.66041356451756017</v>
      </c>
      <c r="O1973" s="4" t="s">
        <v>7355</v>
      </c>
    </row>
    <row r="1974" spans="1:15" x14ac:dyDescent="0.25">
      <c r="A1974">
        <v>210015</v>
      </c>
      <c r="B1974">
        <v>2100154</v>
      </c>
      <c r="C1974" t="s">
        <v>468</v>
      </c>
      <c r="D1974" t="s">
        <v>465</v>
      </c>
      <c r="E1974" t="s">
        <v>466</v>
      </c>
      <c r="F1974" t="s">
        <v>10</v>
      </c>
      <c r="G1974">
        <f>VLOOKUP(A1974,'Dados absolutos'!A:H,8,FALSE)</f>
        <v>12142</v>
      </c>
      <c r="H1974" s="1">
        <f t="shared" si="120"/>
        <v>5.6781494926368324E-2</v>
      </c>
      <c r="I1974">
        <f>VLOOKUP(A1974,'Dados absolutos'!A:I,9,FALSE)</f>
        <v>0.5</v>
      </c>
      <c r="J1974" s="1">
        <f>VLOOKUP(A1974,'Dados absolutos'!A:L,12,FALSE)</f>
        <v>5128.0880629220883</v>
      </c>
      <c r="K1974" s="1">
        <f t="shared" si="121"/>
        <v>0.38076694062587818</v>
      </c>
      <c r="L1974" s="1">
        <f>VLOOKUP(A1974,'Dados absolutos'!A:M,13,FALSE)</f>
        <v>0.20555555555555555</v>
      </c>
      <c r="M1974" s="1">
        <f t="shared" si="122"/>
        <v>0.16348773841961856</v>
      </c>
      <c r="N1974" s="3">
        <f t="shared" si="123"/>
        <v>-0.66049770727989143</v>
      </c>
      <c r="O1974" s="4" t="s">
        <v>7356</v>
      </c>
    </row>
    <row r="1975" spans="1:15" x14ac:dyDescent="0.25">
      <c r="A1975">
        <v>231135</v>
      </c>
      <c r="B1975">
        <v>2311355</v>
      </c>
      <c r="C1975" t="s">
        <v>1051</v>
      </c>
      <c r="D1975" t="s">
        <v>905</v>
      </c>
      <c r="E1975" t="s">
        <v>466</v>
      </c>
      <c r="F1975" t="s">
        <v>10</v>
      </c>
      <c r="G1975">
        <f>VLOOKUP(A1975,'Dados absolutos'!A:H,8,FALSE)</f>
        <v>15910</v>
      </c>
      <c r="H1975" s="1">
        <f t="shared" si="120"/>
        <v>7.5700291714992943E-2</v>
      </c>
      <c r="I1975">
        <f>VLOOKUP(A1975,'Dados absolutos'!A:I,9,FALSE)</f>
        <v>0.59099999999999997</v>
      </c>
      <c r="J1975" s="1">
        <f>VLOOKUP(A1975,'Dados absolutos'!A:L,12,FALSE)</f>
        <v>5247.0316480201127</v>
      </c>
      <c r="K1975" s="1">
        <f t="shared" si="121"/>
        <v>0.39044383962450768</v>
      </c>
      <c r="L1975" s="1">
        <f>VLOOKUP(A1975,'Dados absolutos'!A:M,13,FALSE)</f>
        <v>0.37222222222222223</v>
      </c>
      <c r="M1975" s="1">
        <f t="shared" si="122"/>
        <v>0.24523160762942781</v>
      </c>
      <c r="N1975" s="3">
        <f t="shared" si="123"/>
        <v>-0.66051194028008697</v>
      </c>
      <c r="O1975" s="4" t="s">
        <v>7357</v>
      </c>
    </row>
    <row r="1976" spans="1:15" x14ac:dyDescent="0.25">
      <c r="A1976">
        <v>172110</v>
      </c>
      <c r="B1976">
        <v>1721109</v>
      </c>
      <c r="C1976" t="s">
        <v>458</v>
      </c>
      <c r="D1976" t="s">
        <v>327</v>
      </c>
      <c r="E1976" t="s">
        <v>9</v>
      </c>
      <c r="F1976" t="s">
        <v>10</v>
      </c>
      <c r="G1976">
        <f>VLOOKUP(A1976,'Dados absolutos'!A:H,8,FALSE)</f>
        <v>7459</v>
      </c>
      <c r="H1976" s="1">
        <f t="shared" si="120"/>
        <v>3.3268563567257631E-2</v>
      </c>
      <c r="I1976">
        <f>VLOOKUP(A1976,'Dados absolutos'!A:I,9,FALSE)</f>
        <v>0.58899999999999997</v>
      </c>
      <c r="J1976" s="1">
        <f>VLOOKUP(A1976,'Dados absolutos'!A:L,12,FALSE)</f>
        <v>5458.0657393752517</v>
      </c>
      <c r="K1976" s="1">
        <f t="shared" si="121"/>
        <v>0.40761295038931467</v>
      </c>
      <c r="L1976" s="1">
        <f>VLOOKUP(A1976,'Dados absolutos'!A:M,13,FALSE)</f>
        <v>0.48888888888888893</v>
      </c>
      <c r="M1976" s="1">
        <f t="shared" si="122"/>
        <v>0.3024523160762943</v>
      </c>
      <c r="N1976" s="3">
        <f t="shared" si="123"/>
        <v>-0.66089207074576273</v>
      </c>
      <c r="O1976" s="4" t="s">
        <v>7358</v>
      </c>
    </row>
    <row r="1977" spans="1:15" x14ac:dyDescent="0.25">
      <c r="A1977">
        <v>431640</v>
      </c>
      <c r="B1977">
        <v>4316402</v>
      </c>
      <c r="C1977" t="s">
        <v>4796</v>
      </c>
      <c r="D1977" t="s">
        <v>4459</v>
      </c>
      <c r="E1977" t="s">
        <v>3828</v>
      </c>
      <c r="F1977" t="s">
        <v>10</v>
      </c>
      <c r="G1977">
        <f>VLOOKUP(A1977,'Dados absolutos'!A:H,8,FALSE)</f>
        <v>36630</v>
      </c>
      <c r="H1977" s="1">
        <f t="shared" si="120"/>
        <v>0.17973359040403281</v>
      </c>
      <c r="I1977">
        <f>VLOOKUP(A1977,'Dados absolutos'!A:I,9,FALSE)</f>
        <v>0.69899999999999995</v>
      </c>
      <c r="J1977" s="1">
        <f>VLOOKUP(A1977,'Dados absolutos'!A:L,12,FALSE)</f>
        <v>4667.1913420693427</v>
      </c>
      <c r="K1977" s="1">
        <f t="shared" si="121"/>
        <v>0.34326974384291675</v>
      </c>
      <c r="L1977" s="1">
        <f>VLOOKUP(A1977,'Dados absolutos'!A:M,13,FALSE)</f>
        <v>0.28333333333333333</v>
      </c>
      <c r="M1977" s="1">
        <f t="shared" si="122"/>
        <v>0.20163487738419619</v>
      </c>
      <c r="N1977" s="3">
        <f t="shared" si="123"/>
        <v>-0.66090127605468774</v>
      </c>
      <c r="O1977" s="4" t="s">
        <v>7359</v>
      </c>
    </row>
    <row r="1978" spans="1:15" x14ac:dyDescent="0.25">
      <c r="A1978">
        <v>251000</v>
      </c>
      <c r="B1978">
        <v>2510006</v>
      </c>
      <c r="C1978" t="s">
        <v>1367</v>
      </c>
      <c r="D1978" t="s">
        <v>1247</v>
      </c>
      <c r="E1978" t="s">
        <v>466</v>
      </c>
      <c r="F1978" t="s">
        <v>10</v>
      </c>
      <c r="G1978">
        <f>VLOOKUP(A1978,'Dados absolutos'!A:H,8,FALSE)</f>
        <v>7203</v>
      </c>
      <c r="H1978" s="1">
        <f t="shared" si="120"/>
        <v>3.1983210069941308E-2</v>
      </c>
      <c r="I1978">
        <f>VLOOKUP(A1978,'Dados absolutos'!A:I,9,FALSE)</f>
        <v>0.56200000000000006</v>
      </c>
      <c r="J1978" s="1">
        <f>VLOOKUP(A1978,'Dados absolutos'!A:L,12,FALSE)</f>
        <v>5372.52934610579</v>
      </c>
      <c r="K1978" s="1">
        <f t="shared" si="121"/>
        <v>0.40065396191008329</v>
      </c>
      <c r="L1978" s="1">
        <f>VLOOKUP(A1978,'Dados absolutos'!A:M,13,FALSE)</f>
        <v>0.42222222222222222</v>
      </c>
      <c r="M1978" s="1">
        <f t="shared" si="122"/>
        <v>0.26975476839237061</v>
      </c>
      <c r="N1978" s="3">
        <f t="shared" si="123"/>
        <v>-0.66091598344777136</v>
      </c>
      <c r="O1978" s="4" t="s">
        <v>7360</v>
      </c>
    </row>
    <row r="1979" spans="1:15" x14ac:dyDescent="0.25">
      <c r="A1979">
        <v>311550</v>
      </c>
      <c r="B1979">
        <v>3115508</v>
      </c>
      <c r="C1979" t="s">
        <v>2352</v>
      </c>
      <c r="D1979" t="s">
        <v>2181</v>
      </c>
      <c r="E1979" t="s">
        <v>2182</v>
      </c>
      <c r="F1979" t="s">
        <v>10</v>
      </c>
      <c r="G1979">
        <f>VLOOKUP(A1979,'Dados absolutos'!A:H,8,FALSE)</f>
        <v>21056</v>
      </c>
      <c r="H1979" s="1">
        <f t="shared" si="120"/>
        <v>0.10153790537589058</v>
      </c>
      <c r="I1979">
        <f>VLOOKUP(A1979,'Dados absolutos'!A:I,9,FALSE)</f>
        <v>0.74299999999999999</v>
      </c>
      <c r="J1979" s="1">
        <f>VLOOKUP(A1979,'Dados absolutos'!A:L,12,FALSE)</f>
        <v>4471.7229260068389</v>
      </c>
      <c r="K1979" s="1">
        <f t="shared" si="121"/>
        <v>0.32736701047482403</v>
      </c>
      <c r="L1979" s="1">
        <f>VLOOKUP(A1979,'Dados absolutos'!A:M,13,FALSE)</f>
        <v>0.5</v>
      </c>
      <c r="M1979" s="1">
        <f t="shared" si="122"/>
        <v>0.30790190735694822</v>
      </c>
      <c r="N1979" s="3">
        <f t="shared" si="123"/>
        <v>-0.66092719774198527</v>
      </c>
      <c r="O1979" s="4" t="s">
        <v>7361</v>
      </c>
    </row>
    <row r="1980" spans="1:15" x14ac:dyDescent="0.25">
      <c r="A1980">
        <v>350970</v>
      </c>
      <c r="B1980">
        <v>3509700</v>
      </c>
      <c r="C1980" t="s">
        <v>3307</v>
      </c>
      <c r="D1980" t="s">
        <v>3202</v>
      </c>
      <c r="E1980" t="s">
        <v>2182</v>
      </c>
      <c r="F1980" t="s">
        <v>10</v>
      </c>
      <c r="G1980">
        <f>VLOOKUP(A1980,'Dados absolutos'!A:H,8,FALSE)</f>
        <v>46974</v>
      </c>
      <c r="H1980" s="1">
        <f t="shared" si="120"/>
        <v>0.23166990515497046</v>
      </c>
      <c r="I1980">
        <f>VLOOKUP(A1980,'Dados absolutos'!A:I,9,FALSE)</f>
        <v>0.749</v>
      </c>
      <c r="J1980" s="1">
        <f>VLOOKUP(A1980,'Dados absolutos'!A:L,12,FALSE)</f>
        <v>7538.143682462638</v>
      </c>
      <c r="K1980" s="1">
        <f t="shared" si="121"/>
        <v>0.57684195208743083</v>
      </c>
      <c r="L1980" s="1">
        <f>VLOOKUP(A1980,'Dados absolutos'!A:M,13,FALSE)</f>
        <v>0.75555555555555554</v>
      </c>
      <c r="M1980" s="1">
        <f t="shared" si="122"/>
        <v>0.43324250681198911</v>
      </c>
      <c r="N1980" s="3">
        <f t="shared" si="123"/>
        <v>-0.66092954012047134</v>
      </c>
      <c r="O1980" s="4" t="s">
        <v>7362</v>
      </c>
    </row>
    <row r="1981" spans="1:15" x14ac:dyDescent="0.25">
      <c r="A1981">
        <v>292335</v>
      </c>
      <c r="B1981">
        <v>2923357</v>
      </c>
      <c r="C1981" t="s">
        <v>2062</v>
      </c>
      <c r="D1981" t="s">
        <v>1784</v>
      </c>
      <c r="E1981" t="s">
        <v>466</v>
      </c>
      <c r="F1981" t="s">
        <v>10</v>
      </c>
      <c r="G1981">
        <f>VLOOKUP(A1981,'Dados absolutos'!A:H,8,FALSE)</f>
        <v>19243</v>
      </c>
      <c r="H1981" s="1">
        <f t="shared" si="120"/>
        <v>9.2434991740599604E-2</v>
      </c>
      <c r="I1981">
        <f>VLOOKUP(A1981,'Dados absolutos'!A:I,9,FALSE)</f>
        <v>0.56000000000000005</v>
      </c>
      <c r="J1981" s="1">
        <f>VLOOKUP(A1981,'Dados absolutos'!A:L,12,FALSE)</f>
        <v>5306.1016047393859</v>
      </c>
      <c r="K1981" s="1">
        <f t="shared" si="121"/>
        <v>0.39524959694681089</v>
      </c>
      <c r="L1981" s="1">
        <f>VLOOKUP(A1981,'Dados absolutos'!A:M,13,FALSE)</f>
        <v>0.28333333333333338</v>
      </c>
      <c r="M1981" s="1">
        <f t="shared" si="122"/>
        <v>0.20163487738419625</v>
      </c>
      <c r="N1981" s="3">
        <f t="shared" si="123"/>
        <v>-0.66117972782201506</v>
      </c>
      <c r="O1981" s="4" t="s">
        <v>7363</v>
      </c>
    </row>
    <row r="1982" spans="1:15" x14ac:dyDescent="0.25">
      <c r="A1982">
        <v>130280</v>
      </c>
      <c r="B1982">
        <v>1302801</v>
      </c>
      <c r="C1982" t="s">
        <v>126</v>
      </c>
      <c r="D1982" t="s">
        <v>87</v>
      </c>
      <c r="E1982" t="s">
        <v>9</v>
      </c>
      <c r="F1982" t="s">
        <v>10</v>
      </c>
      <c r="G1982">
        <f>VLOOKUP(A1982,'Dados absolutos'!A:H,8,FALSE)</f>
        <v>15529</v>
      </c>
      <c r="H1982" s="1">
        <f t="shared" si="120"/>
        <v>7.3787324205315141E-2</v>
      </c>
      <c r="I1982">
        <f>VLOOKUP(A1982,'Dados absolutos'!A:I,9,FALSE)</f>
        <v>0.498</v>
      </c>
      <c r="J1982" s="1">
        <f>VLOOKUP(A1982,'Dados absolutos'!A:L,12,FALSE)</f>
        <v>6341.4786380320684</v>
      </c>
      <c r="K1982" s="1">
        <f t="shared" si="121"/>
        <v>0.47948481626037714</v>
      </c>
      <c r="L1982" s="1">
        <f>VLOOKUP(A1982,'Dados absolutos'!A:M,13,FALSE)</f>
        <v>0.3666666666666667</v>
      </c>
      <c r="M1982" s="1">
        <f t="shared" si="122"/>
        <v>0.24250681198910085</v>
      </c>
      <c r="N1982" s="3">
        <f t="shared" si="123"/>
        <v>-0.66119068006596116</v>
      </c>
      <c r="O1982" s="4" t="s">
        <v>7364</v>
      </c>
    </row>
    <row r="1983" spans="1:15" x14ac:dyDescent="0.25">
      <c r="A1983">
        <v>240050</v>
      </c>
      <c r="B1983">
        <v>2400505</v>
      </c>
      <c r="C1983" t="s">
        <v>1090</v>
      </c>
      <c r="D1983" t="s">
        <v>1086</v>
      </c>
      <c r="E1983" t="s">
        <v>466</v>
      </c>
      <c r="F1983" t="s">
        <v>10</v>
      </c>
      <c r="G1983">
        <f>VLOOKUP(A1983,'Dados absolutos'!A:H,8,FALSE)</f>
        <v>13640</v>
      </c>
      <c r="H1983" s="1">
        <f t="shared" si="120"/>
        <v>6.4302821250508374E-2</v>
      </c>
      <c r="I1983">
        <f>VLOOKUP(A1983,'Dados absolutos'!A:I,9,FALSE)</f>
        <v>0.60599999999999998</v>
      </c>
      <c r="J1983" s="1">
        <f>VLOOKUP(A1983,'Dados absolutos'!A:L,12,FALSE)</f>
        <v>6304.3294589442812</v>
      </c>
      <c r="K1983" s="1">
        <f t="shared" si="121"/>
        <v>0.4764624687027661</v>
      </c>
      <c r="L1983" s="1">
        <f>VLOOKUP(A1983,'Dados absolutos'!A:M,13,FALSE)</f>
        <v>0.6</v>
      </c>
      <c r="M1983" s="1">
        <f t="shared" si="122"/>
        <v>0.35694822888283378</v>
      </c>
      <c r="N1983" s="3">
        <f t="shared" si="123"/>
        <v>-0.661211418569424</v>
      </c>
      <c r="O1983" s="4" t="s">
        <v>7365</v>
      </c>
    </row>
    <row r="1984" spans="1:15" x14ac:dyDescent="0.25">
      <c r="A1984">
        <v>330550</v>
      </c>
      <c r="B1984">
        <v>3305505</v>
      </c>
      <c r="C1984" t="s">
        <v>3190</v>
      </c>
      <c r="D1984" t="s">
        <v>3113</v>
      </c>
      <c r="E1984" t="s">
        <v>2182</v>
      </c>
      <c r="F1984" t="s">
        <v>10</v>
      </c>
      <c r="G1984">
        <f>VLOOKUP(A1984,'Dados absolutos'!A:H,8,FALSE)</f>
        <v>89559</v>
      </c>
      <c r="H1984" s="1">
        <f t="shared" si="120"/>
        <v>0.44548544688628139</v>
      </c>
      <c r="I1984">
        <f>VLOOKUP(A1984,'Dados absolutos'!A:I,9,FALSE)</f>
        <v>0.70899999999999996</v>
      </c>
      <c r="J1984" s="1">
        <f>VLOOKUP(A1984,'Dados absolutos'!A:L,12,FALSE)</f>
        <v>12739.39</v>
      </c>
      <c r="K1984" s="1">
        <f t="shared" si="121"/>
        <v>1</v>
      </c>
      <c r="L1984" s="1">
        <f>VLOOKUP(A1984,'Dados absolutos'!A:M,13,FALSE)</f>
        <v>1.1000000000000001</v>
      </c>
      <c r="M1984" s="1">
        <f t="shared" si="122"/>
        <v>0.6021798365122617</v>
      </c>
      <c r="N1984" s="3">
        <f t="shared" si="123"/>
        <v>-0.66133471660145693</v>
      </c>
      <c r="O1984" s="4" t="s">
        <v>7366</v>
      </c>
    </row>
    <row r="1985" spans="1:15" x14ac:dyDescent="0.25">
      <c r="A1985">
        <v>522200</v>
      </c>
      <c r="B1985">
        <v>5222005</v>
      </c>
      <c r="C1985" t="s">
        <v>5363</v>
      </c>
      <c r="D1985" t="s">
        <v>5136</v>
      </c>
      <c r="E1985" t="s">
        <v>4932</v>
      </c>
      <c r="F1985" t="s">
        <v>10</v>
      </c>
      <c r="G1985">
        <f>VLOOKUP(A1985,'Dados absolutos'!A:H,8,FALSE)</f>
        <v>14956</v>
      </c>
      <c r="H1985" s="1">
        <f t="shared" si="120"/>
        <v>7.0910341572650082E-2</v>
      </c>
      <c r="I1985">
        <f>VLOOKUP(A1985,'Dados absolutos'!A:I,9,FALSE)</f>
        <v>0.71199999999999997</v>
      </c>
      <c r="J1985" s="1">
        <f>VLOOKUP(A1985,'Dados absolutos'!A:L,12,FALSE)</f>
        <v>5858.936824017117</v>
      </c>
      <c r="K1985" s="1">
        <f t="shared" si="121"/>
        <v>0.44022663858740824</v>
      </c>
      <c r="L1985" s="1">
        <f>VLOOKUP(A1985,'Dados absolutos'!A:M,13,FALSE)</f>
        <v>0.72777777777777775</v>
      </c>
      <c r="M1985" s="1">
        <f t="shared" si="122"/>
        <v>0.41961852861035426</v>
      </c>
      <c r="N1985" s="3">
        <f t="shared" si="123"/>
        <v>-0.66169776840440386</v>
      </c>
      <c r="O1985" s="4" t="s">
        <v>7367</v>
      </c>
    </row>
    <row r="1986" spans="1:15" x14ac:dyDescent="0.25">
      <c r="A1986">
        <v>351150</v>
      </c>
      <c r="B1986">
        <v>3511508</v>
      </c>
      <c r="C1986" t="s">
        <v>3326</v>
      </c>
      <c r="D1986" t="s">
        <v>3202</v>
      </c>
      <c r="E1986" t="s">
        <v>2182</v>
      </c>
      <c r="F1986" t="s">
        <v>10</v>
      </c>
      <c r="G1986">
        <f>VLOOKUP(A1986,'Dados absolutos'!A:H,8,FALSE)</f>
        <v>44695</v>
      </c>
      <c r="H1986" s="1">
        <f t="shared" ref="H1986:H2049" si="124">(G1986-MIN(G:G))/(MAX(G:G)-MIN(G:G))</f>
        <v>0.22022724648159583</v>
      </c>
      <c r="I1986">
        <f>VLOOKUP(A1986,'Dados absolutos'!A:I,9,FALSE)</f>
        <v>0.78200000000000003</v>
      </c>
      <c r="J1986" s="1">
        <f>VLOOKUP(A1986,'Dados absolutos'!A:L,12,FALSE)</f>
        <v>5864.6670220382593</v>
      </c>
      <c r="K1986" s="1">
        <f t="shared" ref="K1986:K2049" si="125">(J1986-MIN(J:J))/(MAX(J:J)-MIN(J:J))</f>
        <v>0.44069283058462311</v>
      </c>
      <c r="L1986" s="1">
        <f>VLOOKUP(A1986,'Dados absolutos'!A:M,13,FALSE)</f>
        <v>0.56666666666666665</v>
      </c>
      <c r="M1986" s="1">
        <f t="shared" ref="M1986:M2049" si="126">(L1986-MIN(L:L))/(MAX(L:L)-MIN(L:L))</f>
        <v>0.34059945504087197</v>
      </c>
      <c r="N1986" s="3">
        <f t="shared" ref="N1986:N2049" si="127">H1986-I1986-K1986+M1986</f>
        <v>-0.66186612906215525</v>
      </c>
      <c r="O1986" s="4" t="s">
        <v>7368</v>
      </c>
    </row>
    <row r="1987" spans="1:15" x14ac:dyDescent="0.25">
      <c r="A1987">
        <v>312360</v>
      </c>
      <c r="B1987">
        <v>3123601</v>
      </c>
      <c r="C1987" t="s">
        <v>2445</v>
      </c>
      <c r="D1987" t="s">
        <v>2181</v>
      </c>
      <c r="E1987" t="s">
        <v>2182</v>
      </c>
      <c r="F1987" t="s">
        <v>10</v>
      </c>
      <c r="G1987">
        <f>VLOOKUP(A1987,'Dados absolutos'!A:H,8,FALSE)</f>
        <v>26336</v>
      </c>
      <c r="H1987" s="1">
        <f t="shared" si="124"/>
        <v>0.12804832125803975</v>
      </c>
      <c r="I1987">
        <f>VLOOKUP(A1987,'Dados absolutos'!A:I,9,FALSE)</f>
        <v>0.68500000000000005</v>
      </c>
      <c r="J1987" s="1">
        <f>VLOOKUP(A1987,'Dados absolutos'!A:L,12,FALSE)</f>
        <v>4316.8624893681654</v>
      </c>
      <c r="K1987" s="1">
        <f t="shared" si="125"/>
        <v>0.31476802245036606</v>
      </c>
      <c r="L1987" s="1">
        <f>VLOOKUP(A1987,'Dados absolutos'!A:M,13,FALSE)</f>
        <v>0.3</v>
      </c>
      <c r="M1987" s="1">
        <f t="shared" si="126"/>
        <v>0.20980926430517716</v>
      </c>
      <c r="N1987" s="3">
        <f t="shared" si="127"/>
        <v>-0.66191043688714912</v>
      </c>
      <c r="O1987" s="4" t="s">
        <v>7369</v>
      </c>
    </row>
    <row r="1988" spans="1:15" x14ac:dyDescent="0.25">
      <c r="A1988">
        <v>311920</v>
      </c>
      <c r="B1988">
        <v>3119203</v>
      </c>
      <c r="C1988" t="s">
        <v>2392</v>
      </c>
      <c r="D1988" t="s">
        <v>2181</v>
      </c>
      <c r="E1988" t="s">
        <v>2182</v>
      </c>
      <c r="F1988" t="s">
        <v>10</v>
      </c>
      <c r="G1988">
        <f>VLOOKUP(A1988,'Dados absolutos'!A:H,8,FALSE)</f>
        <v>10884</v>
      </c>
      <c r="H1988" s="1">
        <f t="shared" si="124"/>
        <v>5.0465187505962336E-2</v>
      </c>
      <c r="I1988">
        <f>VLOOKUP(A1988,'Dados absolutos'!A:I,9,FALSE)</f>
        <v>0.626</v>
      </c>
      <c r="J1988" s="1">
        <f>VLOOKUP(A1988,'Dados absolutos'!A:L,12,FALSE)</f>
        <v>4995.1727324513049</v>
      </c>
      <c r="K1988" s="1">
        <f t="shared" si="125"/>
        <v>0.36995334166402388</v>
      </c>
      <c r="L1988" s="1">
        <f>VLOOKUP(A1988,'Dados absolutos'!A:M,13,FALSE)</f>
        <v>0.45</v>
      </c>
      <c r="M1988" s="1">
        <f t="shared" si="126"/>
        <v>0.28337874659400547</v>
      </c>
      <c r="N1988" s="3">
        <f t="shared" si="127"/>
        <v>-0.66210940756405612</v>
      </c>
      <c r="O1988" s="4" t="s">
        <v>7370</v>
      </c>
    </row>
    <row r="1989" spans="1:15" x14ac:dyDescent="0.25">
      <c r="A1989">
        <v>270730</v>
      </c>
      <c r="B1989">
        <v>2707305</v>
      </c>
      <c r="C1989" t="s">
        <v>1692</v>
      </c>
      <c r="D1989" t="s">
        <v>1620</v>
      </c>
      <c r="E1989" t="s">
        <v>466</v>
      </c>
      <c r="F1989" t="s">
        <v>10</v>
      </c>
      <c r="G1989">
        <f>VLOOKUP(A1989,'Dados absolutos'!A:H,8,FALSE)</f>
        <v>24071</v>
      </c>
      <c r="H1989" s="1">
        <f t="shared" si="124"/>
        <v>0.11667595535404962</v>
      </c>
      <c r="I1989">
        <f>VLOOKUP(A1989,'Dados absolutos'!A:I,9,FALSE)</f>
        <v>0.58599999999999997</v>
      </c>
      <c r="J1989" s="1">
        <f>VLOOKUP(A1989,'Dados absolutos'!A:L,12,FALSE)</f>
        <v>5967.9503871879033</v>
      </c>
      <c r="K1989" s="1">
        <f t="shared" si="125"/>
        <v>0.44909566031241371</v>
      </c>
      <c r="L1989" s="1">
        <f>VLOOKUP(A1989,'Dados absolutos'!A:M,13,FALSE)</f>
        <v>0.39444444444444449</v>
      </c>
      <c r="M1989" s="1">
        <f t="shared" si="126"/>
        <v>0.2561307901907357</v>
      </c>
      <c r="N1989" s="3">
        <f t="shared" si="127"/>
        <v>-0.6622889147676283</v>
      </c>
      <c r="O1989" s="4" t="s">
        <v>7371</v>
      </c>
    </row>
    <row r="1990" spans="1:15" x14ac:dyDescent="0.25">
      <c r="A1990">
        <v>290970</v>
      </c>
      <c r="B1990">
        <v>2909703</v>
      </c>
      <c r="C1990" t="s">
        <v>1897</v>
      </c>
      <c r="D1990" t="s">
        <v>1784</v>
      </c>
      <c r="E1990" t="s">
        <v>466</v>
      </c>
      <c r="F1990" t="s">
        <v>10</v>
      </c>
      <c r="G1990">
        <f>VLOOKUP(A1990,'Dados absolutos'!A:H,8,FALSE)</f>
        <v>13993</v>
      </c>
      <c r="H1990" s="1">
        <f t="shared" si="124"/>
        <v>6.6075203221417203E-2</v>
      </c>
      <c r="I1990">
        <f>VLOOKUP(A1990,'Dados absolutos'!A:I,9,FALSE)</f>
        <v>0.61399999999999999</v>
      </c>
      <c r="J1990" s="1">
        <f>VLOOKUP(A1990,'Dados absolutos'!A:L,12,FALSE)</f>
        <v>4500.9279003787606</v>
      </c>
      <c r="K1990" s="1">
        <f t="shared" si="125"/>
        <v>0.32974304098560558</v>
      </c>
      <c r="L1990" s="1">
        <f>VLOOKUP(A1990,'Dados absolutos'!A:M,13,FALSE)</f>
        <v>0.31111111111111112</v>
      </c>
      <c r="M1990" s="1">
        <f t="shared" si="126"/>
        <v>0.21525885558583108</v>
      </c>
      <c r="N1990" s="3">
        <f t="shared" si="127"/>
        <v>-0.6624089821783572</v>
      </c>
      <c r="O1990" s="4" t="s">
        <v>7372</v>
      </c>
    </row>
    <row r="1991" spans="1:15" x14ac:dyDescent="0.25">
      <c r="A1991">
        <v>230600</v>
      </c>
      <c r="B1991">
        <v>2306009</v>
      </c>
      <c r="C1991" t="s">
        <v>157</v>
      </c>
      <c r="D1991" t="s">
        <v>905</v>
      </c>
      <c r="E1991" t="s">
        <v>466</v>
      </c>
      <c r="F1991" t="s">
        <v>10</v>
      </c>
      <c r="G1991">
        <f>VLOOKUP(A1991,'Dados absolutos'!A:H,8,FALSE)</f>
        <v>14001</v>
      </c>
      <c r="H1991" s="1">
        <f t="shared" si="124"/>
        <v>6.6115370518208344E-2</v>
      </c>
      <c r="I1991">
        <f>VLOOKUP(A1991,'Dados absolutos'!A:I,9,FALSE)</f>
        <v>0.65200000000000002</v>
      </c>
      <c r="J1991" s="1">
        <f>VLOOKUP(A1991,'Dados absolutos'!A:L,12,FALSE)</f>
        <v>5414.4401321334199</v>
      </c>
      <c r="K1991" s="1">
        <f t="shared" si="125"/>
        <v>0.40406369975351814</v>
      </c>
      <c r="L1991" s="1">
        <f>VLOOKUP(A1991,'Dados absolutos'!A:M,13,FALSE)</f>
        <v>0.53888888888888897</v>
      </c>
      <c r="M1991" s="1">
        <f t="shared" si="126"/>
        <v>0.32697547683923711</v>
      </c>
      <c r="N1991" s="3">
        <f t="shared" si="127"/>
        <v>-0.66297285239607262</v>
      </c>
      <c r="O1991" s="4" t="s">
        <v>7373</v>
      </c>
    </row>
    <row r="1992" spans="1:15" x14ac:dyDescent="0.25">
      <c r="A1992">
        <v>351830</v>
      </c>
      <c r="B1992">
        <v>3518305</v>
      </c>
      <c r="C1992" t="s">
        <v>3403</v>
      </c>
      <c r="D1992" t="s">
        <v>3202</v>
      </c>
      <c r="E1992" t="s">
        <v>2182</v>
      </c>
      <c r="F1992" t="s">
        <v>10</v>
      </c>
      <c r="G1992">
        <f>VLOOKUP(A1992,'Dados absolutos'!A:H,8,FALSE)</f>
        <v>31236</v>
      </c>
      <c r="H1992" s="1">
        <f t="shared" si="124"/>
        <v>0.15265079054260997</v>
      </c>
      <c r="I1992">
        <f>VLOOKUP(A1992,'Dados absolutos'!A:I,9,FALSE)</f>
        <v>0.73099999999999998</v>
      </c>
      <c r="J1992" s="1">
        <f>VLOOKUP(A1992,'Dados absolutos'!A:L,12,FALSE)</f>
        <v>10899.37739435267</v>
      </c>
      <c r="K1992" s="1">
        <f t="shared" si="125"/>
        <v>0.85030200555683433</v>
      </c>
      <c r="L1992" s="1">
        <f>VLOOKUP(A1992,'Dados absolutos'!A:M,13,FALSE)</f>
        <v>1.4333333333333333</v>
      </c>
      <c r="M1992" s="1">
        <f t="shared" si="126"/>
        <v>0.7656675749318802</v>
      </c>
      <c r="N1992" s="3">
        <f t="shared" si="127"/>
        <v>-0.66298364008234412</v>
      </c>
      <c r="O1992" s="4" t="s">
        <v>7374</v>
      </c>
    </row>
    <row r="1993" spans="1:15" x14ac:dyDescent="0.25">
      <c r="A1993">
        <v>110013</v>
      </c>
      <c r="B1993">
        <v>1100130</v>
      </c>
      <c r="C1993" t="s">
        <v>22</v>
      </c>
      <c r="D1993" t="s">
        <v>8</v>
      </c>
      <c r="E1993" t="s">
        <v>9</v>
      </c>
      <c r="F1993" t="s">
        <v>10</v>
      </c>
      <c r="G1993">
        <f>VLOOKUP(A1993,'Dados absolutos'!A:H,8,FALSE)</f>
        <v>30707</v>
      </c>
      <c r="H1993" s="1">
        <f t="shared" si="124"/>
        <v>0.14999472804229616</v>
      </c>
      <c r="I1993">
        <f>VLOOKUP(A1993,'Dados absolutos'!A:I,9,FALSE)</f>
        <v>0.59599999999999997</v>
      </c>
      <c r="J1993" s="1">
        <f>VLOOKUP(A1993,'Dados absolutos'!A:L,12,FALSE)</f>
        <v>5260.7111912593227</v>
      </c>
      <c r="K1993" s="1">
        <f t="shared" si="125"/>
        <v>0.39155676688463797</v>
      </c>
      <c r="L1993" s="1">
        <f>VLOOKUP(A1993,'Dados absolutos'!A:M,13,FALSE)</f>
        <v>0.22777777777777777</v>
      </c>
      <c r="M1993" s="1">
        <f t="shared" si="126"/>
        <v>0.17438692098092645</v>
      </c>
      <c r="N1993" s="3">
        <f t="shared" si="127"/>
        <v>-0.66317511786141525</v>
      </c>
      <c r="O1993" s="4" t="s">
        <v>7375</v>
      </c>
    </row>
    <row r="1994" spans="1:15" x14ac:dyDescent="0.25">
      <c r="A1994">
        <v>330050</v>
      </c>
      <c r="B1994">
        <v>3300506</v>
      </c>
      <c r="C1994" t="s">
        <v>498</v>
      </c>
      <c r="D1994" t="s">
        <v>3113</v>
      </c>
      <c r="E1994" t="s">
        <v>2182</v>
      </c>
      <c r="F1994" t="s">
        <v>10</v>
      </c>
      <c r="G1994">
        <f>VLOOKUP(A1994,'Dados absolutos'!A:H,8,FALSE)</f>
        <v>28102</v>
      </c>
      <c r="H1994" s="1">
        <f t="shared" si="124"/>
        <v>0.1369152520246828</v>
      </c>
      <c r="I1994">
        <f>VLOOKUP(A1994,'Dados absolutos'!A:I,9,FALSE)</f>
        <v>0.66</v>
      </c>
      <c r="J1994" s="1">
        <f>VLOOKUP(A1994,'Dados absolutos'!A:L,12,FALSE)</f>
        <v>5856.846321969967</v>
      </c>
      <c r="K1994" s="1">
        <f t="shared" si="125"/>
        <v>0.44005656151137235</v>
      </c>
      <c r="L1994" s="1">
        <f>VLOOKUP(A1994,'Dados absolutos'!A:M,13,FALSE)</f>
        <v>0.48333333333333328</v>
      </c>
      <c r="M1994" s="1">
        <f t="shared" si="126"/>
        <v>0.29972752043596729</v>
      </c>
      <c r="N1994" s="3">
        <f t="shared" si="127"/>
        <v>-0.66341378905072235</v>
      </c>
      <c r="O1994" s="4" t="s">
        <v>7376</v>
      </c>
    </row>
    <row r="1995" spans="1:15" x14ac:dyDescent="0.25">
      <c r="A1995">
        <v>411460</v>
      </c>
      <c r="B1995">
        <v>4114609</v>
      </c>
      <c r="C1995" t="s">
        <v>4013</v>
      </c>
      <c r="D1995" t="s">
        <v>3827</v>
      </c>
      <c r="E1995" t="s">
        <v>3828</v>
      </c>
      <c r="F1995" t="s">
        <v>10</v>
      </c>
      <c r="G1995">
        <f>VLOOKUP(A1995,'Dados absolutos'!A:H,8,FALSE)</f>
        <v>55836</v>
      </c>
      <c r="H1995" s="1">
        <f t="shared" si="124"/>
        <v>0.27616522817535033</v>
      </c>
      <c r="I1995">
        <f>VLOOKUP(A1995,'Dados absolutos'!A:I,9,FALSE)</f>
        <v>0.77400000000000002</v>
      </c>
      <c r="J1995" s="1">
        <f>VLOOKUP(A1995,'Dados absolutos'!A:L,12,FALSE)</f>
        <v>6804.158821369725</v>
      </c>
      <c r="K1995" s="1">
        <f t="shared" si="125"/>
        <v>0.5171271102868773</v>
      </c>
      <c r="L1995" s="1">
        <f>VLOOKUP(A1995,'Dados absolutos'!A:M,13,FALSE)</f>
        <v>0.58888888888888891</v>
      </c>
      <c r="M1995" s="1">
        <f t="shared" si="126"/>
        <v>0.35149863760217986</v>
      </c>
      <c r="N1995" s="3">
        <f t="shared" si="127"/>
        <v>-0.66346324450934713</v>
      </c>
      <c r="O1995" s="4" t="s">
        <v>7377</v>
      </c>
    </row>
    <row r="1996" spans="1:15" x14ac:dyDescent="0.25">
      <c r="A1996">
        <v>292045</v>
      </c>
      <c r="B1996">
        <v>2920452</v>
      </c>
      <c r="C1996" t="s">
        <v>2024</v>
      </c>
      <c r="D1996" t="s">
        <v>1784</v>
      </c>
      <c r="E1996" t="s">
        <v>466</v>
      </c>
      <c r="F1996" t="s">
        <v>10</v>
      </c>
      <c r="G1996">
        <f>VLOOKUP(A1996,'Dados absolutos'!A:H,8,FALSE)</f>
        <v>13919</v>
      </c>
      <c r="H1996" s="1">
        <f t="shared" si="124"/>
        <v>6.5703655726099208E-2</v>
      </c>
      <c r="I1996">
        <f>VLOOKUP(A1996,'Dados absolutos'!A:I,9,FALSE)</f>
        <v>0.59899999999999998</v>
      </c>
      <c r="J1996" s="1">
        <f>VLOOKUP(A1996,'Dados absolutos'!A:L,12,FALSE)</f>
        <v>4094.4951713485166</v>
      </c>
      <c r="K1996" s="1">
        <f t="shared" si="125"/>
        <v>0.29667687381634023</v>
      </c>
      <c r="L1996" s="1">
        <f>VLOOKUP(A1996,'Dados absolutos'!A:M,13,FALSE)</f>
        <v>0.21111111111111111</v>
      </c>
      <c r="M1996" s="1">
        <f t="shared" si="126"/>
        <v>0.16621253405994552</v>
      </c>
      <c r="N1996" s="3">
        <f t="shared" si="127"/>
        <v>-0.66376068403029542</v>
      </c>
      <c r="O1996" s="4" t="s">
        <v>7378</v>
      </c>
    </row>
    <row r="1997" spans="1:15" x14ac:dyDescent="0.25">
      <c r="A1997">
        <v>292460</v>
      </c>
      <c r="B1997">
        <v>2924603</v>
      </c>
      <c r="C1997" t="s">
        <v>2076</v>
      </c>
      <c r="D1997" t="s">
        <v>1784</v>
      </c>
      <c r="E1997" t="s">
        <v>466</v>
      </c>
      <c r="F1997" t="s">
        <v>10</v>
      </c>
      <c r="G1997">
        <f>VLOOKUP(A1997,'Dados absolutos'!A:H,8,FALSE)</f>
        <v>19083</v>
      </c>
      <c r="H1997" s="1">
        <f t="shared" si="124"/>
        <v>9.1631645804776896E-2</v>
      </c>
      <c r="I1997">
        <f>VLOOKUP(A1997,'Dados absolutos'!A:I,9,FALSE)</f>
        <v>0.57699999999999996</v>
      </c>
      <c r="J1997" s="1">
        <f>VLOOKUP(A1997,'Dados absolutos'!A:L,12,FALSE)</f>
        <v>5893.1201577320126</v>
      </c>
      <c r="K1997" s="1">
        <f t="shared" si="125"/>
        <v>0.4430076937197458</v>
      </c>
      <c r="L1997" s="1">
        <f>VLOOKUP(A1997,'Dados absolutos'!A:M,13,FALSE)</f>
        <v>0.41111111111111109</v>
      </c>
      <c r="M1997" s="1">
        <f t="shared" si="126"/>
        <v>0.26430517711171664</v>
      </c>
      <c r="N1997" s="3">
        <f t="shared" si="127"/>
        <v>-0.66407087080325222</v>
      </c>
      <c r="O1997" s="4" t="s">
        <v>7379</v>
      </c>
    </row>
    <row r="1998" spans="1:15" x14ac:dyDescent="0.25">
      <c r="A1998">
        <v>410950</v>
      </c>
      <c r="B1998">
        <v>4109500</v>
      </c>
      <c r="C1998" t="s">
        <v>3951</v>
      </c>
      <c r="D1998" t="s">
        <v>3827</v>
      </c>
      <c r="E1998" t="s">
        <v>3828</v>
      </c>
      <c r="F1998" t="s">
        <v>10</v>
      </c>
      <c r="G1998">
        <f>VLOOKUP(A1998,'Dados absolutos'!A:H,8,FALSE)</f>
        <v>7430</v>
      </c>
      <c r="H1998" s="1">
        <f t="shared" si="124"/>
        <v>3.312295711638976E-2</v>
      </c>
      <c r="I1998">
        <f>VLOOKUP(A1998,'Dados absolutos'!A:I,9,FALSE)</f>
        <v>0.58699999999999997</v>
      </c>
      <c r="J1998" s="1">
        <f>VLOOKUP(A1998,'Dados absolutos'!A:L,12,FALSE)</f>
        <v>6190.7416514131892</v>
      </c>
      <c r="K1998" s="1">
        <f t="shared" si="125"/>
        <v>0.46722129995837114</v>
      </c>
      <c r="L1998" s="1">
        <f>VLOOKUP(A1998,'Dados absolutos'!A:M,13,FALSE)</f>
        <v>0.6</v>
      </c>
      <c r="M1998" s="1">
        <f t="shared" si="126"/>
        <v>0.35694822888283378</v>
      </c>
      <c r="N1998" s="3">
        <f t="shared" si="127"/>
        <v>-0.66415011395914747</v>
      </c>
      <c r="O1998" s="4" t="s">
        <v>7380</v>
      </c>
    </row>
    <row r="1999" spans="1:15" x14ac:dyDescent="0.25">
      <c r="A1999">
        <v>355450</v>
      </c>
      <c r="B1999">
        <v>3554508</v>
      </c>
      <c r="C1999" t="s">
        <v>3790</v>
      </c>
      <c r="D1999" t="s">
        <v>3202</v>
      </c>
      <c r="E1999" t="s">
        <v>2182</v>
      </c>
      <c r="F1999" t="s">
        <v>10</v>
      </c>
      <c r="G1999">
        <f>VLOOKUP(A1999,'Dados absolutos'!A:H,8,FALSE)</f>
        <v>37663</v>
      </c>
      <c r="H1999" s="1">
        <f t="shared" si="124"/>
        <v>0.18492019260218812</v>
      </c>
      <c r="I1999">
        <f>VLOOKUP(A1999,'Dados absolutos'!A:I,9,FALSE)</f>
        <v>0.77800000000000002</v>
      </c>
      <c r="J1999" s="1">
        <f>VLOOKUP(A1999,'Dados absolutos'!A:L,12,FALSE)</f>
        <v>6412.5105960757246</v>
      </c>
      <c r="K1999" s="1">
        <f t="shared" si="125"/>
        <v>0.48526376670227672</v>
      </c>
      <c r="L1999" s="1">
        <f>VLOOKUP(A1999,'Dados absolutos'!A:M,13,FALSE)</f>
        <v>0.71666666666666667</v>
      </c>
      <c r="M1999" s="1">
        <f t="shared" si="126"/>
        <v>0.41416893732970028</v>
      </c>
      <c r="N1999" s="3">
        <f t="shared" si="127"/>
        <v>-0.66417463677038835</v>
      </c>
      <c r="O1999" s="4" t="s">
        <v>7381</v>
      </c>
    </row>
    <row r="2000" spans="1:15" x14ac:dyDescent="0.25">
      <c r="A2000">
        <v>353930</v>
      </c>
      <c r="B2000">
        <v>3539301</v>
      </c>
      <c r="C2000" t="s">
        <v>3631</v>
      </c>
      <c r="D2000" t="s">
        <v>3202</v>
      </c>
      <c r="E2000" t="s">
        <v>2182</v>
      </c>
      <c r="F2000" t="s">
        <v>10</v>
      </c>
      <c r="G2000">
        <f>VLOOKUP(A2000,'Dados absolutos'!A:H,8,FALSE)</f>
        <v>73545</v>
      </c>
      <c r="H2000" s="1">
        <f t="shared" si="124"/>
        <v>0.36508056053462673</v>
      </c>
      <c r="I2000">
        <f>VLOOKUP(A2000,'Dados absolutos'!A:I,9,FALSE)</f>
        <v>0.80100000000000005</v>
      </c>
      <c r="J2000" s="1">
        <f>VLOOKUP(A2000,'Dados absolutos'!A:L,12,FALSE)</f>
        <v>5366.121854918757</v>
      </c>
      <c r="K2000" s="1">
        <f t="shared" si="125"/>
        <v>0.40013266734005304</v>
      </c>
      <c r="L2000" s="1">
        <f>VLOOKUP(A2000,'Dados absolutos'!A:M,13,FALSE)</f>
        <v>0.22222222222222224</v>
      </c>
      <c r="M2000" s="1">
        <f t="shared" si="126"/>
        <v>0.17166212534059949</v>
      </c>
      <c r="N2000" s="3">
        <f t="shared" si="127"/>
        <v>-0.66438998146482686</v>
      </c>
      <c r="O2000" s="4" t="s">
        <v>7382</v>
      </c>
    </row>
    <row r="2001" spans="1:15" x14ac:dyDescent="0.25">
      <c r="A2001">
        <v>241050</v>
      </c>
      <c r="B2001">
        <v>2410504</v>
      </c>
      <c r="C2001" t="s">
        <v>1196</v>
      </c>
      <c r="D2001" t="s">
        <v>1086</v>
      </c>
      <c r="E2001" t="s">
        <v>466</v>
      </c>
      <c r="F2001" t="s">
        <v>10</v>
      </c>
      <c r="G2001">
        <f>VLOOKUP(A2001,'Dados absolutos'!A:H,8,FALSE)</f>
        <v>5432</v>
      </c>
      <c r="H2001" s="1">
        <f t="shared" si="124"/>
        <v>2.3091174742803779E-2</v>
      </c>
      <c r="I2001">
        <f>VLOOKUP(A2001,'Dados absolutos'!A:I,9,FALSE)</f>
        <v>0.60799999999999998</v>
      </c>
      <c r="J2001" s="1">
        <f>VLOOKUP(A2001,'Dados absolutos'!A:L,12,FALSE)</f>
        <v>4139.895717967599</v>
      </c>
      <c r="K2001" s="1">
        <f t="shared" si="125"/>
        <v>0.3003705282807938</v>
      </c>
      <c r="L2001" s="1">
        <f>VLOOKUP(A2001,'Dados absolutos'!A:M,13,FALSE)</f>
        <v>0.32222222222222219</v>
      </c>
      <c r="M2001" s="1">
        <f t="shared" si="126"/>
        <v>0.220708446866485</v>
      </c>
      <c r="N2001" s="3">
        <f t="shared" si="127"/>
        <v>-0.66457090667150509</v>
      </c>
      <c r="O2001" s="4" t="s">
        <v>7383</v>
      </c>
    </row>
    <row r="2002" spans="1:15" x14ac:dyDescent="0.25">
      <c r="A2002">
        <v>290830</v>
      </c>
      <c r="B2002">
        <v>2908309</v>
      </c>
      <c r="C2002" t="s">
        <v>1884</v>
      </c>
      <c r="D2002" t="s">
        <v>1784</v>
      </c>
      <c r="E2002" t="s">
        <v>466</v>
      </c>
      <c r="F2002" t="s">
        <v>10</v>
      </c>
      <c r="G2002">
        <f>VLOOKUP(A2002,'Dados absolutos'!A:H,8,FALSE)</f>
        <v>15794</v>
      </c>
      <c r="H2002" s="1">
        <f t="shared" si="124"/>
        <v>7.5117865911521489E-2</v>
      </c>
      <c r="I2002">
        <f>VLOOKUP(A2002,'Dados absolutos'!A:I,9,FALSE)</f>
        <v>0.60599999999999998</v>
      </c>
      <c r="J2002" s="1">
        <f>VLOOKUP(A2002,'Dados absolutos'!A:L,12,FALSE)</f>
        <v>4607.3739394706854</v>
      </c>
      <c r="K2002" s="1">
        <f t="shared" si="125"/>
        <v>0.33840317653009766</v>
      </c>
      <c r="L2002" s="1">
        <f>VLOOKUP(A2002,'Dados absolutos'!A:M,13,FALSE)</f>
        <v>0.28888888888888886</v>
      </c>
      <c r="M2002" s="1">
        <f t="shared" si="126"/>
        <v>0.20435967302452315</v>
      </c>
      <c r="N2002" s="3">
        <f t="shared" si="127"/>
        <v>-0.66492563759405299</v>
      </c>
      <c r="O2002" s="4" t="s">
        <v>7384</v>
      </c>
    </row>
    <row r="2003" spans="1:15" x14ac:dyDescent="0.25">
      <c r="A2003">
        <v>520380</v>
      </c>
      <c r="B2003">
        <v>5203807</v>
      </c>
      <c r="C2003" t="s">
        <v>5172</v>
      </c>
      <c r="D2003" t="s">
        <v>5136</v>
      </c>
      <c r="E2003" t="s">
        <v>4932</v>
      </c>
      <c r="F2003" t="s">
        <v>10</v>
      </c>
      <c r="G2003">
        <f>VLOOKUP(A2003,'Dados absolutos'!A:H,8,FALSE)</f>
        <v>5695</v>
      </c>
      <c r="H2003" s="1">
        <f t="shared" si="124"/>
        <v>2.4411674624812342E-2</v>
      </c>
      <c r="I2003">
        <f>VLOOKUP(A2003,'Dados absolutos'!A:I,9,FALSE)</f>
        <v>0.67200000000000004</v>
      </c>
      <c r="J2003" s="1">
        <f>VLOOKUP(A2003,'Dados absolutos'!A:L,12,FALSE)</f>
        <v>5586.5132800702368</v>
      </c>
      <c r="K2003" s="1">
        <f t="shared" si="125"/>
        <v>0.41806306316255382</v>
      </c>
      <c r="L2003" s="1">
        <f>VLOOKUP(A2003,'Dados absolutos'!A:M,13,FALSE)</f>
        <v>0.68888888888888888</v>
      </c>
      <c r="M2003" s="1">
        <f t="shared" si="126"/>
        <v>0.40054495912806543</v>
      </c>
      <c r="N2003" s="3">
        <f t="shared" si="127"/>
        <v>-0.66510642940967601</v>
      </c>
      <c r="O2003" s="4" t="s">
        <v>7385</v>
      </c>
    </row>
    <row r="2004" spans="1:15" x14ac:dyDescent="0.25">
      <c r="A2004">
        <v>431306</v>
      </c>
      <c r="B2004">
        <v>4313060</v>
      </c>
      <c r="C2004" t="s">
        <v>4723</v>
      </c>
      <c r="D2004" t="s">
        <v>4459</v>
      </c>
      <c r="E2004" t="s">
        <v>3828</v>
      </c>
      <c r="F2004" t="s">
        <v>10</v>
      </c>
      <c r="G2004">
        <f>VLOOKUP(A2004,'Dados absolutos'!A:H,8,FALSE)</f>
        <v>20088</v>
      </c>
      <c r="H2004" s="1">
        <f t="shared" si="124"/>
        <v>9.6677662464163233E-2</v>
      </c>
      <c r="I2004">
        <f>VLOOKUP(A2004,'Dados absolutos'!A:I,9,FALSE)</f>
        <v>0.68899999999999995</v>
      </c>
      <c r="J2004" s="1">
        <f>VLOOKUP(A2004,'Dados absolutos'!A:L,12,FALSE)</f>
        <v>5130.0194399641578</v>
      </c>
      <c r="K2004" s="1">
        <f t="shared" si="125"/>
        <v>0.38092407176118892</v>
      </c>
      <c r="L2004" s="1">
        <f>VLOOKUP(A2004,'Dados absolutos'!A:M,13,FALSE)</f>
        <v>0.5</v>
      </c>
      <c r="M2004" s="1">
        <f t="shared" si="126"/>
        <v>0.30790190735694822</v>
      </c>
      <c r="N2004" s="3">
        <f t="shared" si="127"/>
        <v>-0.66534450194007744</v>
      </c>
      <c r="O2004" s="4" t="s">
        <v>7386</v>
      </c>
    </row>
    <row r="2005" spans="1:15" x14ac:dyDescent="0.25">
      <c r="A2005">
        <v>312540</v>
      </c>
      <c r="B2005">
        <v>3125408</v>
      </c>
      <c r="C2005" t="s">
        <v>2464</v>
      </c>
      <c r="D2005" t="s">
        <v>2181</v>
      </c>
      <c r="E2005" t="s">
        <v>2182</v>
      </c>
      <c r="F2005" t="s">
        <v>10</v>
      </c>
      <c r="G2005">
        <f>VLOOKUP(A2005,'Dados absolutos'!A:H,8,FALSE)</f>
        <v>5133</v>
      </c>
      <c r="H2005" s="1">
        <f t="shared" si="124"/>
        <v>2.1589922025235103E-2</v>
      </c>
      <c r="I2005">
        <f>VLOOKUP(A2005,'Dados absolutos'!A:I,9,FALSE)</f>
        <v>0.60599999999999998</v>
      </c>
      <c r="J2005" s="1">
        <f>VLOOKUP(A2005,'Dados absolutos'!A:L,12,FALSE)</f>
        <v>6603.1001441652052</v>
      </c>
      <c r="K2005" s="1">
        <f t="shared" si="125"/>
        <v>0.50076956977300469</v>
      </c>
      <c r="L2005" s="1">
        <f>VLOOKUP(A2005,'Dados absolutos'!A:M,13,FALSE)</f>
        <v>0.72777777777777763</v>
      </c>
      <c r="M2005" s="1">
        <f t="shared" si="126"/>
        <v>0.4196185286103542</v>
      </c>
      <c r="N2005" s="3">
        <f t="shared" si="127"/>
        <v>-0.66556111913741534</v>
      </c>
      <c r="O2005" s="4" t="s">
        <v>7387</v>
      </c>
    </row>
    <row r="2006" spans="1:15" x14ac:dyDescent="0.25">
      <c r="A2006">
        <v>421510</v>
      </c>
      <c r="B2006">
        <v>4215109</v>
      </c>
      <c r="C2006" t="s">
        <v>4397</v>
      </c>
      <c r="D2006" t="s">
        <v>4197</v>
      </c>
      <c r="E2006" t="s">
        <v>3828</v>
      </c>
      <c r="F2006" t="s">
        <v>10</v>
      </c>
      <c r="G2006">
        <f>VLOOKUP(A2006,'Dados absolutos'!A:H,8,FALSE)</f>
        <v>12757</v>
      </c>
      <c r="H2006" s="1">
        <f t="shared" si="124"/>
        <v>5.9869355867186835E-2</v>
      </c>
      <c r="I2006">
        <f>VLOOKUP(A2006,'Dados absolutos'!A:I,9,FALSE)</f>
        <v>0.754</v>
      </c>
      <c r="J2006" s="1">
        <f>VLOOKUP(A2006,'Dados absolutos'!A:L,12,FALSE)</f>
        <v>5021.1033503174722</v>
      </c>
      <c r="K2006" s="1">
        <f t="shared" si="125"/>
        <v>0.37206298019439238</v>
      </c>
      <c r="L2006" s="1">
        <f>VLOOKUP(A2006,'Dados absolutos'!A:M,13,FALSE)</f>
        <v>0.68888888888888888</v>
      </c>
      <c r="M2006" s="1">
        <f t="shared" si="126"/>
        <v>0.40054495912806543</v>
      </c>
      <c r="N2006" s="3">
        <f t="shared" si="127"/>
        <v>-0.66564866519914023</v>
      </c>
      <c r="O2006" s="4" t="s">
        <v>7388</v>
      </c>
    </row>
    <row r="2007" spans="1:15" x14ac:dyDescent="0.25">
      <c r="A2007">
        <v>350660</v>
      </c>
      <c r="B2007">
        <v>3506607</v>
      </c>
      <c r="C2007" t="s">
        <v>3273</v>
      </c>
      <c r="D2007" t="s">
        <v>3202</v>
      </c>
      <c r="E2007" t="s">
        <v>2182</v>
      </c>
      <c r="F2007" t="s">
        <v>10</v>
      </c>
      <c r="G2007">
        <f>VLOOKUP(A2007,'Dados absolutos'!A:H,8,FALSE)</f>
        <v>29683</v>
      </c>
      <c r="H2007" s="1">
        <f t="shared" si="124"/>
        <v>0.14485331405303087</v>
      </c>
      <c r="I2007">
        <f>VLOOKUP(A2007,'Dados absolutos'!A:I,9,FALSE)</f>
        <v>0.71199999999999997</v>
      </c>
      <c r="J2007" s="1">
        <f>VLOOKUP(A2007,'Dados absolutos'!A:L,12,FALSE)</f>
        <v>4238.0450985412526</v>
      </c>
      <c r="K2007" s="1">
        <f t="shared" si="125"/>
        <v>0.3083556721774281</v>
      </c>
      <c r="L2007" s="1">
        <f>VLOOKUP(A2007,'Dados absolutos'!A:M,13,FALSE)</f>
        <v>0.3</v>
      </c>
      <c r="M2007" s="1">
        <f t="shared" si="126"/>
        <v>0.20980926430517716</v>
      </c>
      <c r="N2007" s="3">
        <f t="shared" si="127"/>
        <v>-0.66569309381922004</v>
      </c>
      <c r="O2007" s="4" t="s">
        <v>7389</v>
      </c>
    </row>
    <row r="2008" spans="1:15" x14ac:dyDescent="0.25">
      <c r="A2008">
        <v>411890</v>
      </c>
      <c r="B2008">
        <v>4118907</v>
      </c>
      <c r="C2008" t="s">
        <v>4068</v>
      </c>
      <c r="D2008" t="s">
        <v>3827</v>
      </c>
      <c r="E2008" t="s">
        <v>3828</v>
      </c>
      <c r="F2008" t="s">
        <v>10</v>
      </c>
      <c r="G2008">
        <f>VLOOKUP(A2008,'Dados absolutos'!A:H,8,FALSE)</f>
        <v>11878</v>
      </c>
      <c r="H2008" s="1">
        <f t="shared" si="124"/>
        <v>5.5455974132260867E-2</v>
      </c>
      <c r="I2008">
        <f>VLOOKUP(A2008,'Dados absolutos'!A:I,9,FALSE)</f>
        <v>0.7</v>
      </c>
      <c r="J2008" s="1">
        <f>VLOOKUP(A2008,'Dados absolutos'!A:L,12,FALSE)</f>
        <v>5906.2130931133188</v>
      </c>
      <c r="K2008" s="1">
        <f t="shared" si="125"/>
        <v>0.44407289629604335</v>
      </c>
      <c r="L2008" s="1">
        <f>VLOOKUP(A2008,'Dados absolutos'!A:M,13,FALSE)</f>
        <v>0.73333333333333339</v>
      </c>
      <c r="M2008" s="1">
        <f t="shared" si="126"/>
        <v>0.42234332425068127</v>
      </c>
      <c r="N2008" s="3">
        <f t="shared" si="127"/>
        <v>-0.66627359791310115</v>
      </c>
      <c r="O2008" s="4" t="s">
        <v>7390</v>
      </c>
    </row>
    <row r="2009" spans="1:15" x14ac:dyDescent="0.25">
      <c r="A2009">
        <v>210237</v>
      </c>
      <c r="B2009">
        <v>2102374</v>
      </c>
      <c r="C2009" t="s">
        <v>507</v>
      </c>
      <c r="D2009" t="s">
        <v>465</v>
      </c>
      <c r="E2009" t="s">
        <v>466</v>
      </c>
      <c r="F2009" t="s">
        <v>10</v>
      </c>
      <c r="G2009">
        <f>VLOOKUP(A2009,'Dados absolutos'!A:H,8,FALSE)</f>
        <v>9732</v>
      </c>
      <c r="H2009" s="1">
        <f t="shared" si="124"/>
        <v>4.4681096768038879E-2</v>
      </c>
      <c r="I2009">
        <f>VLOOKUP(A2009,'Dados absolutos'!A:I,9,FALSE)</f>
        <v>0.53700000000000003</v>
      </c>
      <c r="J2009" s="1">
        <f>VLOOKUP(A2009,'Dados absolutos'!A:L,12,FALSE)</f>
        <v>5267.5272030415126</v>
      </c>
      <c r="K2009" s="1">
        <f t="shared" si="125"/>
        <v>0.39211129748446277</v>
      </c>
      <c r="L2009" s="1">
        <f>VLOOKUP(A2009,'Dados absolutos'!A:M,13,FALSE)</f>
        <v>0.31666666666666671</v>
      </c>
      <c r="M2009" s="1">
        <f t="shared" si="126"/>
        <v>0.21798365122615809</v>
      </c>
      <c r="N2009" s="3">
        <f t="shared" si="127"/>
        <v>-0.66644654949026583</v>
      </c>
      <c r="O2009" s="4" t="s">
        <v>7391</v>
      </c>
    </row>
    <row r="2010" spans="1:15" x14ac:dyDescent="0.25">
      <c r="A2010">
        <v>261610</v>
      </c>
      <c r="B2010">
        <v>2616100</v>
      </c>
      <c r="C2010" t="s">
        <v>1614</v>
      </c>
      <c r="D2010" t="s">
        <v>1452</v>
      </c>
      <c r="E2010" t="s">
        <v>466</v>
      </c>
      <c r="F2010" t="s">
        <v>10</v>
      </c>
      <c r="G2010">
        <f>VLOOKUP(A2010,'Dados absolutos'!A:H,8,FALSE)</f>
        <v>9169</v>
      </c>
      <c r="H2010" s="1">
        <f t="shared" si="124"/>
        <v>4.1854323256362749E-2</v>
      </c>
      <c r="I2010">
        <f>VLOOKUP(A2010,'Dados absolutos'!A:I,9,FALSE)</f>
        <v>0.60499999999999998</v>
      </c>
      <c r="J2010" s="1">
        <f>VLOOKUP(A2010,'Dados absolutos'!A:L,12,FALSE)</f>
        <v>5703.7179965099795</v>
      </c>
      <c r="K2010" s="1">
        <f t="shared" si="125"/>
        <v>0.42759849293975188</v>
      </c>
      <c r="L2010" s="1">
        <f>VLOOKUP(A2010,'Dados absolutos'!A:M,13,FALSE)</f>
        <v>0.53333333333333333</v>
      </c>
      <c r="M2010" s="1">
        <f t="shared" si="126"/>
        <v>0.3242506811989101</v>
      </c>
      <c r="N2010" s="3">
        <f t="shared" si="127"/>
        <v>-0.66649348848447909</v>
      </c>
      <c r="O2010" s="4" t="s">
        <v>7392</v>
      </c>
    </row>
    <row r="2011" spans="1:15" x14ac:dyDescent="0.25">
      <c r="A2011">
        <v>312870</v>
      </c>
      <c r="B2011">
        <v>3128709</v>
      </c>
      <c r="C2011" t="s">
        <v>2507</v>
      </c>
      <c r="D2011" t="s">
        <v>2181</v>
      </c>
      <c r="E2011" t="s">
        <v>2182</v>
      </c>
      <c r="F2011" t="s">
        <v>10</v>
      </c>
      <c r="G2011">
        <f>VLOOKUP(A2011,'Dados absolutos'!A:H,8,FALSE)</f>
        <v>50911</v>
      </c>
      <c r="H2011" s="1">
        <f t="shared" si="124"/>
        <v>0.25143723608830781</v>
      </c>
      <c r="I2011">
        <f>VLOOKUP(A2011,'Dados absolutos'!A:I,9,FALSE)</f>
        <v>0.751</v>
      </c>
      <c r="J2011" s="1">
        <f>VLOOKUP(A2011,'Dados absolutos'!A:L,12,FALSE)</f>
        <v>5078.7639806721536</v>
      </c>
      <c r="K2011" s="1">
        <f t="shared" si="125"/>
        <v>0.3767540788835711</v>
      </c>
      <c r="L2011" s="1">
        <f>VLOOKUP(A2011,'Dados absolutos'!A:M,13,FALSE)</f>
        <v>0.3</v>
      </c>
      <c r="M2011" s="1">
        <f t="shared" si="126"/>
        <v>0.20980926430517716</v>
      </c>
      <c r="N2011" s="3">
        <f t="shared" si="127"/>
        <v>-0.66650757849008602</v>
      </c>
      <c r="O2011" s="4" t="s">
        <v>7393</v>
      </c>
    </row>
    <row r="2012" spans="1:15" x14ac:dyDescent="0.25">
      <c r="A2012">
        <v>220050</v>
      </c>
      <c r="B2012">
        <v>2200509</v>
      </c>
      <c r="C2012" t="s">
        <v>690</v>
      </c>
      <c r="D2012" t="s">
        <v>682</v>
      </c>
      <c r="E2012" t="s">
        <v>466</v>
      </c>
      <c r="F2012" t="s">
        <v>10</v>
      </c>
      <c r="G2012">
        <f>VLOOKUP(A2012,'Dados absolutos'!A:H,8,FALSE)</f>
        <v>17234</v>
      </c>
      <c r="H2012" s="1">
        <f t="shared" si="124"/>
        <v>8.2347979333925805E-2</v>
      </c>
      <c r="I2012">
        <f>VLOOKUP(A2012,'Dados absolutos'!A:I,9,FALSE)</f>
        <v>0.59799999999999998</v>
      </c>
      <c r="J2012" s="1">
        <f>VLOOKUP(A2012,'Dados absolutos'!A:L,12,FALSE)</f>
        <v>4948.3674735987006</v>
      </c>
      <c r="K2012" s="1">
        <f t="shared" si="125"/>
        <v>0.36614540395853024</v>
      </c>
      <c r="L2012" s="1">
        <f>VLOOKUP(A2012,'Dados absolutos'!A:M,13,FALSE)</f>
        <v>0.31111111111111112</v>
      </c>
      <c r="M2012" s="1">
        <f t="shared" si="126"/>
        <v>0.21525885558583108</v>
      </c>
      <c r="N2012" s="3">
        <f t="shared" si="127"/>
        <v>-0.66653856903877329</v>
      </c>
      <c r="O2012" s="4" t="s">
        <v>7394</v>
      </c>
    </row>
    <row r="2013" spans="1:15" x14ac:dyDescent="0.25">
      <c r="A2013">
        <v>291430</v>
      </c>
      <c r="B2013">
        <v>2914307</v>
      </c>
      <c r="C2013" t="s">
        <v>1950</v>
      </c>
      <c r="D2013" t="s">
        <v>1784</v>
      </c>
      <c r="E2013" t="s">
        <v>466</v>
      </c>
      <c r="F2013" t="s">
        <v>10</v>
      </c>
      <c r="G2013">
        <f>VLOOKUP(A2013,'Dados absolutos'!A:H,8,FALSE)</f>
        <v>10752</v>
      </c>
      <c r="H2013" s="1">
        <f t="shared" si="124"/>
        <v>4.9802427108908608E-2</v>
      </c>
      <c r="I2013">
        <f>VLOOKUP(A2013,'Dados absolutos'!A:I,9,FALSE)</f>
        <v>0.57099999999999995</v>
      </c>
      <c r="J2013" s="1">
        <f>VLOOKUP(A2013,'Dados absolutos'!A:L,12,FALSE)</f>
        <v>4646.4901720610114</v>
      </c>
      <c r="K2013" s="1">
        <f t="shared" si="125"/>
        <v>0.34158555775453719</v>
      </c>
      <c r="L2013" s="1">
        <f>VLOOKUP(A2013,'Dados absolutos'!A:M,13,FALSE)</f>
        <v>0.2722222222222222</v>
      </c>
      <c r="M2013" s="1">
        <f t="shared" si="126"/>
        <v>0.19618528610354227</v>
      </c>
      <c r="N2013" s="3">
        <f t="shared" si="127"/>
        <v>-0.66659784454208637</v>
      </c>
      <c r="O2013" s="4" t="s">
        <v>7395</v>
      </c>
    </row>
    <row r="2014" spans="1:15" x14ac:dyDescent="0.25">
      <c r="A2014">
        <v>510335</v>
      </c>
      <c r="B2014">
        <v>5103353</v>
      </c>
      <c r="C2014" t="s">
        <v>5035</v>
      </c>
      <c r="D2014" t="s">
        <v>5002</v>
      </c>
      <c r="E2014" t="s">
        <v>4932</v>
      </c>
      <c r="F2014" t="s">
        <v>10</v>
      </c>
      <c r="G2014">
        <f>VLOOKUP(A2014,'Dados absolutos'!A:H,8,FALSE)</f>
        <v>35075</v>
      </c>
      <c r="H2014" s="1">
        <f t="shared" si="124"/>
        <v>0.17192607209025593</v>
      </c>
      <c r="I2014">
        <f>VLOOKUP(A2014,'Dados absolutos'!A:I,9,FALSE)</f>
        <v>0.66800000000000004</v>
      </c>
      <c r="J2014" s="1">
        <f>VLOOKUP(A2014,'Dados absolutos'!A:L,12,FALSE)</f>
        <v>5357.8496858161079</v>
      </c>
      <c r="K2014" s="1">
        <f t="shared" si="125"/>
        <v>0.39945966807876504</v>
      </c>
      <c r="L2014" s="1">
        <f>VLOOKUP(A2014,'Dados absolutos'!A:M,13,FALSE)</f>
        <v>0.33888888888888891</v>
      </c>
      <c r="M2014" s="1">
        <f t="shared" si="126"/>
        <v>0.22888283378746596</v>
      </c>
      <c r="N2014" s="3">
        <f t="shared" si="127"/>
        <v>-0.66665076220104313</v>
      </c>
      <c r="O2014" s="4" t="s">
        <v>7396</v>
      </c>
    </row>
    <row r="2015" spans="1:15" x14ac:dyDescent="0.25">
      <c r="A2015">
        <v>110150</v>
      </c>
      <c r="B2015">
        <v>1101500</v>
      </c>
      <c r="C2015" t="s">
        <v>57</v>
      </c>
      <c r="D2015" t="s">
        <v>8</v>
      </c>
      <c r="E2015" t="s">
        <v>9</v>
      </c>
      <c r="F2015" t="s">
        <v>10</v>
      </c>
      <c r="G2015">
        <f>VLOOKUP(A2015,'Dados absolutos'!A:H,8,FALSE)</f>
        <v>11171</v>
      </c>
      <c r="H2015" s="1">
        <f t="shared" si="124"/>
        <v>5.1906189278344304E-2</v>
      </c>
      <c r="I2015">
        <f>VLOOKUP(A2015,'Dados absolutos'!A:I,9,FALSE)</f>
        <v>0.59799999999999998</v>
      </c>
      <c r="J2015" s="1">
        <f>VLOOKUP(A2015,'Dados absolutos'!A:L,12,FALSE)</f>
        <v>6391.7911637275092</v>
      </c>
      <c r="K2015" s="1">
        <f t="shared" si="125"/>
        <v>0.48357809484382902</v>
      </c>
      <c r="L2015" s="1">
        <f>VLOOKUP(A2015,'Dados absolutos'!A:M,13,FALSE)</f>
        <v>0.61111111111111116</v>
      </c>
      <c r="M2015" s="1">
        <f t="shared" si="126"/>
        <v>0.36239782016348776</v>
      </c>
      <c r="N2015" s="3">
        <f t="shared" si="127"/>
        <v>-0.66727408540199684</v>
      </c>
      <c r="O2015" s="4" t="s">
        <v>7397</v>
      </c>
    </row>
    <row r="2016" spans="1:15" x14ac:dyDescent="0.25">
      <c r="A2016">
        <v>240380</v>
      </c>
      <c r="B2016">
        <v>2403806</v>
      </c>
      <c r="C2016" t="s">
        <v>1127</v>
      </c>
      <c r="D2016" t="s">
        <v>1086</v>
      </c>
      <c r="E2016" t="s">
        <v>466</v>
      </c>
      <c r="F2016" t="s">
        <v>10</v>
      </c>
      <c r="G2016">
        <f>VLOOKUP(A2016,'Dados absolutos'!A:H,8,FALSE)</f>
        <v>10196</v>
      </c>
      <c r="H2016" s="1">
        <f t="shared" si="124"/>
        <v>4.7010799981924714E-2</v>
      </c>
      <c r="I2016">
        <f>VLOOKUP(A2016,'Dados absolutos'!A:I,9,FALSE)</f>
        <v>0.64200000000000002</v>
      </c>
      <c r="J2016" s="1">
        <f>VLOOKUP(A2016,'Dados absolutos'!A:L,12,FALSE)</f>
        <v>3814.9864760690466</v>
      </c>
      <c r="K2016" s="1">
        <f t="shared" si="125"/>
        <v>0.27393687139225775</v>
      </c>
      <c r="L2016" s="1">
        <f>VLOOKUP(A2016,'Dados absolutos'!A:M,13,FALSE)</f>
        <v>0.28333333333333338</v>
      </c>
      <c r="M2016" s="1">
        <f t="shared" si="126"/>
        <v>0.20163487738419625</v>
      </c>
      <c r="N2016" s="3">
        <f t="shared" si="127"/>
        <v>-0.66729119402613679</v>
      </c>
      <c r="O2016" s="4" t="s">
        <v>7398</v>
      </c>
    </row>
    <row r="2017" spans="1:15" x14ac:dyDescent="0.25">
      <c r="A2017">
        <v>291165</v>
      </c>
      <c r="B2017">
        <v>2911659</v>
      </c>
      <c r="C2017" t="s">
        <v>1921</v>
      </c>
      <c r="D2017" t="s">
        <v>1784</v>
      </c>
      <c r="E2017" t="s">
        <v>466</v>
      </c>
      <c r="F2017" t="s">
        <v>10</v>
      </c>
      <c r="G2017">
        <f>VLOOKUP(A2017,'Dados absolutos'!A:H,8,FALSE)</f>
        <v>8050</v>
      </c>
      <c r="H2017" s="1">
        <f t="shared" si="124"/>
        <v>3.6235922617702733E-2</v>
      </c>
      <c r="I2017">
        <f>VLOOKUP(A2017,'Dados absolutos'!A:I,9,FALSE)</f>
        <v>0.56899999999999995</v>
      </c>
      <c r="J2017" s="1">
        <f>VLOOKUP(A2017,'Dados absolutos'!A:L,12,FALSE)</f>
        <v>5050.9476124223602</v>
      </c>
      <c r="K2017" s="1">
        <f t="shared" si="125"/>
        <v>0.37449102126814698</v>
      </c>
      <c r="L2017" s="1">
        <f>VLOOKUP(A2017,'Dados absolutos'!A:M,13,FALSE)</f>
        <v>0.3611111111111111</v>
      </c>
      <c r="M2017" s="1">
        <f t="shared" si="126"/>
        <v>0.23978201634877389</v>
      </c>
      <c r="N2017" s="3">
        <f t="shared" si="127"/>
        <v>-0.66747308230167035</v>
      </c>
      <c r="O2017" s="4" t="s">
        <v>7399</v>
      </c>
    </row>
    <row r="2018" spans="1:15" x14ac:dyDescent="0.25">
      <c r="A2018">
        <v>421970</v>
      </c>
      <c r="B2018">
        <v>4219705</v>
      </c>
      <c r="C2018" t="s">
        <v>4456</v>
      </c>
      <c r="D2018" t="s">
        <v>4197</v>
      </c>
      <c r="E2018" t="s">
        <v>3828</v>
      </c>
      <c r="F2018" t="s">
        <v>10</v>
      </c>
      <c r="G2018">
        <f>VLOOKUP(A2018,'Dados absolutos'!A:H,8,FALSE)</f>
        <v>31918</v>
      </c>
      <c r="H2018" s="1">
        <f t="shared" si="124"/>
        <v>0.15607505259405424</v>
      </c>
      <c r="I2018">
        <f>VLOOKUP(A2018,'Dados absolutos'!A:I,9,FALSE)</f>
        <v>0.752</v>
      </c>
      <c r="J2018" s="1">
        <f>VLOOKUP(A2018,'Dados absolutos'!A:L,12,FALSE)</f>
        <v>5547.4204890657302</v>
      </c>
      <c r="K2018" s="1">
        <f t="shared" si="125"/>
        <v>0.41488258907634412</v>
      </c>
      <c r="L2018" s="1">
        <f>VLOOKUP(A2018,'Dados absolutos'!A:M,13,FALSE)</f>
        <v>0.5722222222222223</v>
      </c>
      <c r="M2018" s="1">
        <f t="shared" si="126"/>
        <v>0.34332425068119898</v>
      </c>
      <c r="N2018" s="3">
        <f t="shared" si="127"/>
        <v>-0.66748328580109095</v>
      </c>
      <c r="O2018" s="4" t="s">
        <v>7400</v>
      </c>
    </row>
    <row r="2019" spans="1:15" x14ac:dyDescent="0.25">
      <c r="A2019">
        <v>210050</v>
      </c>
      <c r="B2019">
        <v>2100501</v>
      </c>
      <c r="C2019" t="s">
        <v>474</v>
      </c>
      <c r="D2019" t="s">
        <v>465</v>
      </c>
      <c r="E2019" t="s">
        <v>466</v>
      </c>
      <c r="F2019" t="s">
        <v>10</v>
      </c>
      <c r="G2019">
        <f>VLOOKUP(A2019,'Dados absolutos'!A:H,8,FALSE)</f>
        <v>11109</v>
      </c>
      <c r="H2019" s="1">
        <f t="shared" si="124"/>
        <v>5.1594892728213007E-2</v>
      </c>
      <c r="I2019">
        <f>VLOOKUP(A2019,'Dados absolutos'!A:I,9,FALSE)</f>
        <v>0.63300000000000001</v>
      </c>
      <c r="J2019" s="1">
        <f>VLOOKUP(A2019,'Dados absolutos'!A:L,12,FALSE)</f>
        <v>5662.0341659915384</v>
      </c>
      <c r="K2019" s="1">
        <f t="shared" si="125"/>
        <v>0.4242072195266417</v>
      </c>
      <c r="L2019" s="1">
        <f>VLOOKUP(A2019,'Dados absolutos'!A:M,13,FALSE)</f>
        <v>0.56111111111111112</v>
      </c>
      <c r="M2019" s="1">
        <f t="shared" si="126"/>
        <v>0.33787465940054495</v>
      </c>
      <c r="N2019" s="3">
        <f t="shared" si="127"/>
        <v>-0.66773766739788376</v>
      </c>
      <c r="O2019" s="4" t="s">
        <v>7401</v>
      </c>
    </row>
    <row r="2020" spans="1:15" x14ac:dyDescent="0.25">
      <c r="A2020">
        <v>210230</v>
      </c>
      <c r="B2020">
        <v>2102309</v>
      </c>
      <c r="C2020" t="s">
        <v>504</v>
      </c>
      <c r="D2020" t="s">
        <v>465</v>
      </c>
      <c r="E2020" t="s">
        <v>466</v>
      </c>
      <c r="F2020" t="s">
        <v>10</v>
      </c>
      <c r="G2020">
        <f>VLOOKUP(A2020,'Dados absolutos'!A:H,8,FALSE)</f>
        <v>22455</v>
      </c>
      <c r="H2020" s="1">
        <f t="shared" si="124"/>
        <v>0.10856216140224033</v>
      </c>
      <c r="I2020">
        <f>VLOOKUP(A2020,'Dados absolutos'!A:I,9,FALSE)</f>
        <v>0.59</v>
      </c>
      <c r="J2020" s="1">
        <f>VLOOKUP(A2020,'Dados absolutos'!A:L,12,FALSE)</f>
        <v>4345.5950158093965</v>
      </c>
      <c r="K2020" s="1">
        <f t="shared" si="125"/>
        <v>0.31710561599202791</v>
      </c>
      <c r="L2020" s="1">
        <f>VLOOKUP(A2020,'Dados absolutos'!A:M,13,FALSE)</f>
        <v>0.1388888888888889</v>
      </c>
      <c r="M2020" s="1">
        <f t="shared" si="126"/>
        <v>0.13079019073569487</v>
      </c>
      <c r="N2020" s="3">
        <f t="shared" si="127"/>
        <v>-0.66775326385409273</v>
      </c>
      <c r="O2020" s="4" t="s">
        <v>7402</v>
      </c>
    </row>
    <row r="2021" spans="1:15" x14ac:dyDescent="0.25">
      <c r="A2021">
        <v>431000</v>
      </c>
      <c r="B2021">
        <v>4310009</v>
      </c>
      <c r="C2021" t="s">
        <v>4647</v>
      </c>
      <c r="D2021" t="s">
        <v>4459</v>
      </c>
      <c r="E2021" t="s">
        <v>3828</v>
      </c>
      <c r="F2021" t="s">
        <v>10</v>
      </c>
      <c r="G2021">
        <f>VLOOKUP(A2021,'Dados absolutos'!A:H,8,FALSE)</f>
        <v>21583</v>
      </c>
      <c r="H2021" s="1">
        <f t="shared" si="124"/>
        <v>0.1041839260520066</v>
      </c>
      <c r="I2021">
        <f>VLOOKUP(A2021,'Dados absolutos'!A:I,9,FALSE)</f>
        <v>0.76500000000000001</v>
      </c>
      <c r="J2021" s="1">
        <f>VLOOKUP(A2021,'Dados absolutos'!A:L,12,FALSE)</f>
        <v>6930.5884232961125</v>
      </c>
      <c r="K2021" s="1">
        <f t="shared" si="125"/>
        <v>0.52741304951823897</v>
      </c>
      <c r="L2021" s="1">
        <f>VLOOKUP(A2021,'Dados absolutos'!A:M,13,FALSE)</f>
        <v>0.93333333333333324</v>
      </c>
      <c r="M2021" s="1">
        <f t="shared" si="126"/>
        <v>0.52043596730245234</v>
      </c>
      <c r="N2021" s="3">
        <f t="shared" si="127"/>
        <v>-0.66779315616377999</v>
      </c>
      <c r="O2021" s="4" t="s">
        <v>7403</v>
      </c>
    </row>
    <row r="2022" spans="1:15" x14ac:dyDescent="0.25">
      <c r="A2022">
        <v>251310</v>
      </c>
      <c r="B2022">
        <v>2513109</v>
      </c>
      <c r="C2022" t="s">
        <v>1401</v>
      </c>
      <c r="D2022" t="s">
        <v>1247</v>
      </c>
      <c r="E2022" t="s">
        <v>466</v>
      </c>
      <c r="F2022" t="s">
        <v>10</v>
      </c>
      <c r="G2022">
        <f>VLOOKUP(A2022,'Dados absolutos'!A:H,8,FALSE)</f>
        <v>11505</v>
      </c>
      <c r="H2022" s="1">
        <f t="shared" si="124"/>
        <v>5.3583173919374193E-2</v>
      </c>
      <c r="I2022">
        <f>VLOOKUP(A2022,'Dados absolutos'!A:I,9,FALSE)</f>
        <v>0.56799999999999995</v>
      </c>
      <c r="J2022" s="1">
        <f>VLOOKUP(A2022,'Dados absolutos'!A:L,12,FALSE)</f>
        <v>4744.8603954802265</v>
      </c>
      <c r="K2022" s="1">
        <f t="shared" si="125"/>
        <v>0.34958866877322614</v>
      </c>
      <c r="L2022" s="1">
        <f>VLOOKUP(A2022,'Dados absolutos'!A:M,13,FALSE)</f>
        <v>0.27222222222222225</v>
      </c>
      <c r="M2022" s="1">
        <f t="shared" si="126"/>
        <v>0.19618528610354227</v>
      </c>
      <c r="N2022" s="3">
        <f t="shared" si="127"/>
        <v>-0.66782020875030967</v>
      </c>
      <c r="O2022" s="4" t="s">
        <v>7404</v>
      </c>
    </row>
    <row r="2023" spans="1:15" x14ac:dyDescent="0.25">
      <c r="A2023">
        <v>410120</v>
      </c>
      <c r="B2023">
        <v>4101200</v>
      </c>
      <c r="C2023" t="s">
        <v>3842</v>
      </c>
      <c r="D2023" t="s">
        <v>3827</v>
      </c>
      <c r="E2023" t="s">
        <v>3828</v>
      </c>
      <c r="F2023" t="s">
        <v>10</v>
      </c>
      <c r="G2023">
        <f>VLOOKUP(A2023,'Dados absolutos'!A:H,8,FALSE)</f>
        <v>18091</v>
      </c>
      <c r="H2023" s="1">
        <f t="shared" si="124"/>
        <v>8.6650901002676139E-2</v>
      </c>
      <c r="I2023">
        <f>VLOOKUP(A2023,'Dados absolutos'!A:I,9,FALSE)</f>
        <v>0.68700000000000006</v>
      </c>
      <c r="J2023" s="1">
        <f>VLOOKUP(A2023,'Dados absolutos'!A:L,12,FALSE)</f>
        <v>6435.963320435576</v>
      </c>
      <c r="K2023" s="1">
        <f t="shared" si="125"/>
        <v>0.48717181113095226</v>
      </c>
      <c r="L2023" s="1">
        <f>VLOOKUP(A2023,'Dados absolutos'!A:M,13,FALSE)</f>
        <v>0.72777777777777786</v>
      </c>
      <c r="M2023" s="1">
        <f t="shared" si="126"/>
        <v>0.41961852861035431</v>
      </c>
      <c r="N2023" s="3">
        <f t="shared" si="127"/>
        <v>-0.66790238151792181</v>
      </c>
      <c r="O2023" s="4" t="s">
        <v>7405</v>
      </c>
    </row>
    <row r="2024" spans="1:15" x14ac:dyDescent="0.25">
      <c r="A2024">
        <v>350920</v>
      </c>
      <c r="B2024">
        <v>3509205</v>
      </c>
      <c r="C2024" t="s">
        <v>3300</v>
      </c>
      <c r="D2024" t="s">
        <v>3202</v>
      </c>
      <c r="E2024" t="s">
        <v>2182</v>
      </c>
      <c r="F2024" t="s">
        <v>10</v>
      </c>
      <c r="G2024">
        <f>VLOOKUP(A2024,'Dados absolutos'!A:H,8,FALSE)</f>
        <v>92689</v>
      </c>
      <c r="H2024" s="1">
        <f t="shared" si="124"/>
        <v>0.46120090175581296</v>
      </c>
      <c r="I2024">
        <f>VLOOKUP(A2024,'Dados absolutos'!A:I,9,FALSE)</f>
        <v>0.72799999999999998</v>
      </c>
      <c r="J2024" s="1">
        <f>VLOOKUP(A2024,'Dados absolutos'!A:L,12,FALSE)</f>
        <v>10671.563119140352</v>
      </c>
      <c r="K2024" s="1">
        <f t="shared" si="125"/>
        <v>0.83176770856335824</v>
      </c>
      <c r="L2024" s="1">
        <f>VLOOKUP(A2024,'Dados absolutos'!A:M,13,FALSE)</f>
        <v>0.75</v>
      </c>
      <c r="M2024" s="1">
        <f t="shared" si="126"/>
        <v>0.43051771117166215</v>
      </c>
      <c r="N2024" s="3">
        <f t="shared" si="127"/>
        <v>-0.66804909563588299</v>
      </c>
      <c r="O2024" s="4" t="s">
        <v>7406</v>
      </c>
    </row>
    <row r="2025" spans="1:15" x14ac:dyDescent="0.25">
      <c r="A2025">
        <v>270500</v>
      </c>
      <c r="B2025">
        <v>2705002</v>
      </c>
      <c r="C2025" t="s">
        <v>1669</v>
      </c>
      <c r="D2025" t="s">
        <v>1620</v>
      </c>
      <c r="E2025" t="s">
        <v>466</v>
      </c>
      <c r="F2025" t="s">
        <v>10</v>
      </c>
      <c r="G2025">
        <f>VLOOKUP(A2025,'Dados absolutos'!A:H,8,FALSE)</f>
        <v>21844</v>
      </c>
      <c r="H2025" s="1">
        <f t="shared" si="124"/>
        <v>0.10549438410981739</v>
      </c>
      <c r="I2025">
        <f>VLOOKUP(A2025,'Dados absolutos'!A:I,9,FALSE)</f>
        <v>0.504</v>
      </c>
      <c r="J2025" s="1">
        <f>VLOOKUP(A2025,'Dados absolutos'!A:L,12,FALSE)</f>
        <v>5939.6091608679735</v>
      </c>
      <c r="K2025" s="1">
        <f t="shared" si="125"/>
        <v>0.44678990179362316</v>
      </c>
      <c r="L2025" s="1">
        <f>VLOOKUP(A2025,'Dados absolutos'!A:M,13,FALSE)</f>
        <v>0.23333333333333339</v>
      </c>
      <c r="M2025" s="1">
        <f t="shared" si="126"/>
        <v>0.17711171662125344</v>
      </c>
      <c r="N2025" s="3">
        <f t="shared" si="127"/>
        <v>-0.66818380106255226</v>
      </c>
      <c r="O2025" s="4" t="s">
        <v>7407</v>
      </c>
    </row>
    <row r="2026" spans="1:15" x14ac:dyDescent="0.25">
      <c r="A2026">
        <v>240240</v>
      </c>
      <c r="B2026">
        <v>2402402</v>
      </c>
      <c r="C2026" t="s">
        <v>1111</v>
      </c>
      <c r="D2026" t="s">
        <v>1086</v>
      </c>
      <c r="E2026" t="s">
        <v>466</v>
      </c>
      <c r="F2026" t="s">
        <v>10</v>
      </c>
      <c r="G2026">
        <f>VLOOKUP(A2026,'Dados absolutos'!A:H,8,FALSE)</f>
        <v>7992</v>
      </c>
      <c r="H2026" s="1">
        <f t="shared" si="124"/>
        <v>3.5944709715966999E-2</v>
      </c>
      <c r="I2026">
        <f>VLOOKUP(A2026,'Dados absolutos'!A:I,9,FALSE)</f>
        <v>0.65900000000000003</v>
      </c>
      <c r="J2026" s="1">
        <f>VLOOKUP(A2026,'Dados absolutos'!A:L,12,FALSE)</f>
        <v>4688.6914939939943</v>
      </c>
      <c r="K2026" s="1">
        <f t="shared" si="125"/>
        <v>0.34501893274165879</v>
      </c>
      <c r="L2026" s="1">
        <f>VLOOKUP(A2026,'Dados absolutos'!A:M,13,FALSE)</f>
        <v>0.48333333333333328</v>
      </c>
      <c r="M2026" s="1">
        <f t="shared" si="126"/>
        <v>0.29972752043596729</v>
      </c>
      <c r="N2026" s="3">
        <f t="shared" si="127"/>
        <v>-0.66834670258972451</v>
      </c>
      <c r="O2026" s="4" t="s">
        <v>7408</v>
      </c>
    </row>
    <row r="2027" spans="1:15" x14ac:dyDescent="0.25">
      <c r="A2027">
        <v>261200</v>
      </c>
      <c r="B2027">
        <v>2612000</v>
      </c>
      <c r="C2027" t="s">
        <v>1575</v>
      </c>
      <c r="D2027" t="s">
        <v>1452</v>
      </c>
      <c r="E2027" t="s">
        <v>466</v>
      </c>
      <c r="F2027" t="s">
        <v>10</v>
      </c>
      <c r="G2027">
        <f>VLOOKUP(A2027,'Dados absolutos'!A:H,8,FALSE)</f>
        <v>10887</v>
      </c>
      <c r="H2027" s="1">
        <f t="shared" si="124"/>
        <v>5.0480250242259009E-2</v>
      </c>
      <c r="I2027">
        <f>VLOOKUP(A2027,'Dados absolutos'!A:I,9,FALSE)</f>
        <v>0.58499999999999996</v>
      </c>
      <c r="J2027" s="1">
        <f>VLOOKUP(A2027,'Dados absolutos'!A:L,12,FALSE)</f>
        <v>4906.5462202626986</v>
      </c>
      <c r="K2027" s="1">
        <f t="shared" si="125"/>
        <v>0.3627429502306132</v>
      </c>
      <c r="L2027" s="1">
        <f>VLOOKUP(A2027,'Dados absolutos'!A:M,13,FALSE)</f>
        <v>0.33888888888888891</v>
      </c>
      <c r="M2027" s="1">
        <f t="shared" si="126"/>
        <v>0.22888283378746596</v>
      </c>
      <c r="N2027" s="3">
        <f t="shared" si="127"/>
        <v>-0.66837986620088818</v>
      </c>
      <c r="O2027" s="4" t="s">
        <v>7409</v>
      </c>
    </row>
    <row r="2028" spans="1:15" x14ac:dyDescent="0.25">
      <c r="A2028">
        <v>293270</v>
      </c>
      <c r="B2028">
        <v>2932705</v>
      </c>
      <c r="C2028" t="s">
        <v>2166</v>
      </c>
      <c r="D2028" t="s">
        <v>1784</v>
      </c>
      <c r="E2028" t="s">
        <v>466</v>
      </c>
      <c r="F2028" t="s">
        <v>10</v>
      </c>
      <c r="G2028">
        <f>VLOOKUP(A2028,'Dados absolutos'!A:H,8,FALSE)</f>
        <v>21420</v>
      </c>
      <c r="H2028" s="1">
        <f t="shared" si="124"/>
        <v>0.10336551737988724</v>
      </c>
      <c r="I2028">
        <f>VLOOKUP(A2028,'Dados absolutos'!A:I,9,FALSE)</f>
        <v>0.61599999999999999</v>
      </c>
      <c r="J2028" s="1">
        <f>VLOOKUP(A2028,'Dados absolutos'!A:L,12,FALSE)</f>
        <v>4205.2350326797387</v>
      </c>
      <c r="K2028" s="1">
        <f t="shared" si="125"/>
        <v>0.30568634206417655</v>
      </c>
      <c r="L2028" s="1">
        <f>VLOOKUP(A2028,'Dados absolutos'!A:M,13,FALSE)</f>
        <v>0.17777777777777776</v>
      </c>
      <c r="M2028" s="1">
        <f t="shared" si="126"/>
        <v>0.14986376021798367</v>
      </c>
      <c r="N2028" s="3">
        <f t="shared" si="127"/>
        <v>-0.66845706446630571</v>
      </c>
      <c r="O2028" s="4" t="s">
        <v>7410</v>
      </c>
    </row>
    <row r="2029" spans="1:15" x14ac:dyDescent="0.25">
      <c r="A2029">
        <v>351860</v>
      </c>
      <c r="B2029">
        <v>3518602</v>
      </c>
      <c r="C2029" t="s">
        <v>3406</v>
      </c>
      <c r="D2029" t="s">
        <v>3202</v>
      </c>
      <c r="E2029" t="s">
        <v>2182</v>
      </c>
      <c r="F2029" t="s">
        <v>10</v>
      </c>
      <c r="G2029">
        <f>VLOOKUP(A2029,'Dados absolutos'!A:H,8,FALSE)</f>
        <v>37498</v>
      </c>
      <c r="H2029" s="1">
        <f t="shared" si="124"/>
        <v>0.18409174210587095</v>
      </c>
      <c r="I2029">
        <f>VLOOKUP(A2029,'Dados absolutos'!A:I,9,FALSE)</f>
        <v>0.71899999999999997</v>
      </c>
      <c r="J2029" s="1">
        <f>VLOOKUP(A2029,'Dados absolutos'!A:L,12,FALSE)</f>
        <v>5272.4359072483867</v>
      </c>
      <c r="K2029" s="1">
        <f t="shared" si="125"/>
        <v>0.39251065516974631</v>
      </c>
      <c r="L2029" s="1">
        <f>VLOOKUP(A2029,'Dados absolutos'!A:M,13,FALSE)</f>
        <v>0.4</v>
      </c>
      <c r="M2029" s="1">
        <f t="shared" si="126"/>
        <v>0.25885558583106272</v>
      </c>
      <c r="N2029" s="3">
        <f t="shared" si="127"/>
        <v>-0.66856332723281253</v>
      </c>
      <c r="O2029" s="4" t="s">
        <v>7411</v>
      </c>
    </row>
    <row r="2030" spans="1:15" x14ac:dyDescent="0.25">
      <c r="A2030">
        <v>313740</v>
      </c>
      <c r="B2030">
        <v>3137403</v>
      </c>
      <c r="C2030" t="s">
        <v>2609</v>
      </c>
      <c r="D2030" t="s">
        <v>2181</v>
      </c>
      <c r="E2030" t="s">
        <v>2182</v>
      </c>
      <c r="F2030" t="s">
        <v>10</v>
      </c>
      <c r="G2030">
        <f>VLOOKUP(A2030,'Dados absolutos'!A:H,8,FALSE)</f>
        <v>12769</v>
      </c>
      <c r="H2030" s="1">
        <f t="shared" si="124"/>
        <v>5.9929606812373533E-2</v>
      </c>
      <c r="I2030">
        <f>VLOOKUP(A2030,'Dados absolutos'!A:I,9,FALSE)</f>
        <v>0.67600000000000005</v>
      </c>
      <c r="J2030" s="1">
        <f>VLOOKUP(A2030,'Dados absolutos'!A:L,12,FALSE)</f>
        <v>5348.1408700759648</v>
      </c>
      <c r="K2030" s="1">
        <f t="shared" si="125"/>
        <v>0.3986697874875903</v>
      </c>
      <c r="L2030" s="1">
        <f>VLOOKUP(A2030,'Dados absolutos'!A:M,13,FALSE)</f>
        <v>0.57777777777777772</v>
      </c>
      <c r="M2030" s="1">
        <f t="shared" si="126"/>
        <v>0.34604904632152589</v>
      </c>
      <c r="N2030" s="3">
        <f t="shared" si="127"/>
        <v>-0.66869113435369087</v>
      </c>
      <c r="O2030" s="4" t="s">
        <v>7412</v>
      </c>
    </row>
    <row r="2031" spans="1:15" x14ac:dyDescent="0.25">
      <c r="A2031">
        <v>241480</v>
      </c>
      <c r="B2031">
        <v>2414803</v>
      </c>
      <c r="C2031" t="s">
        <v>1244</v>
      </c>
      <c r="D2031" t="s">
        <v>1086</v>
      </c>
      <c r="E2031" t="s">
        <v>466</v>
      </c>
      <c r="F2031" t="s">
        <v>10</v>
      </c>
      <c r="G2031">
        <f>VLOOKUP(A2031,'Dados absolutos'!A:H,8,FALSE)</f>
        <v>10735</v>
      </c>
      <c r="H2031" s="1">
        <f t="shared" si="124"/>
        <v>4.9717071603227442E-2</v>
      </c>
      <c r="I2031">
        <f>VLOOKUP(A2031,'Dados absolutos'!A:I,9,FALSE)</f>
        <v>0.58699999999999997</v>
      </c>
      <c r="J2031" s="1">
        <f>VLOOKUP(A2031,'Dados absolutos'!A:L,12,FALSE)</f>
        <v>5814.5547964601774</v>
      </c>
      <c r="K2031" s="1">
        <f t="shared" si="125"/>
        <v>0.43661584782749507</v>
      </c>
      <c r="L2031" s="1">
        <f>VLOOKUP(A2031,'Dados absolutos'!A:M,13,FALSE)</f>
        <v>0.49444444444444435</v>
      </c>
      <c r="M2031" s="1">
        <f t="shared" si="126"/>
        <v>0.30517711171662121</v>
      </c>
      <c r="N2031" s="3">
        <f t="shared" si="127"/>
        <v>-0.66872166450764636</v>
      </c>
      <c r="O2031" s="4" t="s">
        <v>7413</v>
      </c>
    </row>
    <row r="2032" spans="1:15" x14ac:dyDescent="0.25">
      <c r="A2032">
        <v>220005</v>
      </c>
      <c r="B2032">
        <v>2200053</v>
      </c>
      <c r="C2032" t="s">
        <v>681</v>
      </c>
      <c r="D2032" t="s">
        <v>682</v>
      </c>
      <c r="E2032" t="s">
        <v>466</v>
      </c>
      <c r="F2032" t="s">
        <v>10</v>
      </c>
      <c r="G2032">
        <f>VLOOKUP(A2032,'Dados absolutos'!A:H,8,FALSE)</f>
        <v>6420</v>
      </c>
      <c r="H2032" s="1">
        <f t="shared" si="124"/>
        <v>2.8051835896508961E-2</v>
      </c>
      <c r="I2032">
        <f>VLOOKUP(A2032,'Dados absolutos'!A:I,9,FALSE)</f>
        <v>0.52800000000000002</v>
      </c>
      <c r="J2032" s="1">
        <f>VLOOKUP(A2032,'Dados absolutos'!A:L,12,FALSE)</f>
        <v>5067.8342024922113</v>
      </c>
      <c r="K2032" s="1">
        <f t="shared" si="125"/>
        <v>0.37586486439220057</v>
      </c>
      <c r="L2032" s="1">
        <f>VLOOKUP(A2032,'Dados absolutos'!A:M,13,FALSE)</f>
        <v>0.29444444444444445</v>
      </c>
      <c r="M2032" s="1">
        <f t="shared" si="126"/>
        <v>0.20708446866485017</v>
      </c>
      <c r="N2032" s="3">
        <f t="shared" si="127"/>
        <v>-0.66872855983084145</v>
      </c>
      <c r="O2032" s="4" t="s">
        <v>7414</v>
      </c>
    </row>
    <row r="2033" spans="1:15" x14ac:dyDescent="0.25">
      <c r="A2033">
        <v>261020</v>
      </c>
      <c r="B2033">
        <v>2610202</v>
      </c>
      <c r="C2033" t="s">
        <v>1559</v>
      </c>
      <c r="D2033" t="s">
        <v>1452</v>
      </c>
      <c r="E2033" t="s">
        <v>466</v>
      </c>
      <c r="F2033" t="s">
        <v>10</v>
      </c>
      <c r="G2033">
        <f>VLOOKUP(A2033,'Dados absolutos'!A:H,8,FALSE)</f>
        <v>22991</v>
      </c>
      <c r="H2033" s="1">
        <f t="shared" si="124"/>
        <v>0.11125337028724638</v>
      </c>
      <c r="I2033">
        <f>VLOOKUP(A2033,'Dados absolutos'!A:I,9,FALSE)</f>
        <v>0.56899999999999995</v>
      </c>
      <c r="J2033" s="1">
        <f>VLOOKUP(A2033,'Dados absolutos'!A:L,12,FALSE)</f>
        <v>5821.0095702666258</v>
      </c>
      <c r="K2033" s="1">
        <f t="shared" si="125"/>
        <v>0.43714098917187716</v>
      </c>
      <c r="L2033" s="1">
        <f>VLOOKUP(A2033,'Dados absolutos'!A:M,13,FALSE)</f>
        <v>0.33333333333333337</v>
      </c>
      <c r="M2033" s="1">
        <f t="shared" si="126"/>
        <v>0.226158038147139</v>
      </c>
      <c r="N2033" s="3">
        <f t="shared" si="127"/>
        <v>-0.66872958073749178</v>
      </c>
      <c r="O2033" s="4" t="s">
        <v>7415</v>
      </c>
    </row>
    <row r="2034" spans="1:15" x14ac:dyDescent="0.25">
      <c r="A2034">
        <v>291770</v>
      </c>
      <c r="B2034">
        <v>2917706</v>
      </c>
      <c r="C2034" t="s">
        <v>1988</v>
      </c>
      <c r="D2034" t="s">
        <v>1784</v>
      </c>
      <c r="E2034" t="s">
        <v>466</v>
      </c>
      <c r="F2034" t="s">
        <v>10</v>
      </c>
      <c r="G2034">
        <f>VLOOKUP(A2034,'Dados absolutos'!A:H,8,FALSE)</f>
        <v>32703</v>
      </c>
      <c r="H2034" s="1">
        <f t="shared" si="124"/>
        <v>0.16001646859168436</v>
      </c>
      <c r="I2034">
        <f>VLOOKUP(A2034,'Dados absolutos'!A:I,9,FALSE)</f>
        <v>0.65900000000000003</v>
      </c>
      <c r="J2034" s="1">
        <f>VLOOKUP(A2034,'Dados absolutos'!A:L,12,FALSE)</f>
        <v>6017.6377595327649</v>
      </c>
      <c r="K2034" s="1">
        <f t="shared" si="125"/>
        <v>0.45313807826452324</v>
      </c>
      <c r="L2034" s="1">
        <f>VLOOKUP(A2034,'Dados absolutos'!A:M,13,FALSE)</f>
        <v>0.45</v>
      </c>
      <c r="M2034" s="1">
        <f t="shared" si="126"/>
        <v>0.28337874659400547</v>
      </c>
      <c r="N2034" s="3">
        <f t="shared" si="127"/>
        <v>-0.66874286307883346</v>
      </c>
      <c r="O2034" s="4" t="s">
        <v>7416</v>
      </c>
    </row>
    <row r="2035" spans="1:15" x14ac:dyDescent="0.25">
      <c r="A2035">
        <v>210560</v>
      </c>
      <c r="B2035">
        <v>2105609</v>
      </c>
      <c r="C2035" t="s">
        <v>561</v>
      </c>
      <c r="D2035" t="s">
        <v>465</v>
      </c>
      <c r="E2035" t="s">
        <v>466</v>
      </c>
      <c r="F2035" t="s">
        <v>10</v>
      </c>
      <c r="G2035">
        <f>VLOOKUP(A2035,'Dados absolutos'!A:H,8,FALSE)</f>
        <v>14924</v>
      </c>
      <c r="H2035" s="1">
        <f t="shared" si="124"/>
        <v>7.0749672385485546E-2</v>
      </c>
      <c r="I2035">
        <f>VLOOKUP(A2035,'Dados absolutos'!A:I,9,FALSE)</f>
        <v>0.56100000000000005</v>
      </c>
      <c r="J2035" s="1">
        <f>VLOOKUP(A2035,'Dados absolutos'!A:L,12,FALSE)</f>
        <v>4050.4018828732246</v>
      </c>
      <c r="K2035" s="1">
        <f t="shared" si="125"/>
        <v>0.29308957401584079</v>
      </c>
      <c r="L2035" s="1">
        <f>VLOOKUP(A2035,'Dados absolutos'!A:M,13,FALSE)</f>
        <v>0.10555555555555554</v>
      </c>
      <c r="M2035" s="1">
        <f t="shared" si="126"/>
        <v>0.11444141689373298</v>
      </c>
      <c r="N2035" s="3">
        <f t="shared" si="127"/>
        <v>-0.66889848473662228</v>
      </c>
      <c r="O2035" s="4" t="s">
        <v>7417</v>
      </c>
    </row>
    <row r="2036" spans="1:15" x14ac:dyDescent="0.25">
      <c r="A2036">
        <v>292820</v>
      </c>
      <c r="B2036">
        <v>2928208</v>
      </c>
      <c r="C2036" t="s">
        <v>323</v>
      </c>
      <c r="D2036" t="s">
        <v>1784</v>
      </c>
      <c r="E2036" t="s">
        <v>466</v>
      </c>
      <c r="F2036" t="s">
        <v>10</v>
      </c>
      <c r="G2036">
        <f>VLOOKUP(A2036,'Dados absolutos'!A:H,8,FALSE)</f>
        <v>24755</v>
      </c>
      <c r="H2036" s="1">
        <f t="shared" si="124"/>
        <v>0.12011025922969167</v>
      </c>
      <c r="I2036">
        <f>VLOOKUP(A2036,'Dados absolutos'!A:I,9,FALSE)</f>
        <v>0.60799999999999998</v>
      </c>
      <c r="J2036" s="1">
        <f>VLOOKUP(A2036,'Dados absolutos'!A:L,12,FALSE)</f>
        <v>4648.8939652595436</v>
      </c>
      <c r="K2036" s="1">
        <f t="shared" si="125"/>
        <v>0.34178112327391025</v>
      </c>
      <c r="L2036" s="1">
        <f>VLOOKUP(A2036,'Dados absolutos'!A:M,13,FALSE)</f>
        <v>0.2</v>
      </c>
      <c r="M2036" s="1">
        <f t="shared" si="126"/>
        <v>0.1607629427792916</v>
      </c>
      <c r="N2036" s="3">
        <f t="shared" si="127"/>
        <v>-0.66890792126492693</v>
      </c>
      <c r="O2036" s="4" t="s">
        <v>7418</v>
      </c>
    </row>
    <row r="2037" spans="1:15" x14ac:dyDescent="0.25">
      <c r="A2037">
        <v>240630</v>
      </c>
      <c r="B2037">
        <v>2406304</v>
      </c>
      <c r="C2037" t="s">
        <v>1153</v>
      </c>
      <c r="D2037" t="s">
        <v>1086</v>
      </c>
      <c r="E2037" t="s">
        <v>466</v>
      </c>
      <c r="F2037" t="s">
        <v>10</v>
      </c>
      <c r="G2037">
        <f>VLOOKUP(A2037,'Dados absolutos'!A:H,8,FALSE)</f>
        <v>7338</v>
      </c>
      <c r="H2037" s="1">
        <f t="shared" si="124"/>
        <v>3.2661033203291709E-2</v>
      </c>
      <c r="I2037">
        <f>VLOOKUP(A2037,'Dados absolutos'!A:I,9,FALSE)</f>
        <v>0.55300000000000005</v>
      </c>
      <c r="J2037" s="1">
        <f>VLOOKUP(A2037,'Dados absolutos'!A:L,12,FALSE)</f>
        <v>4856.0709348596356</v>
      </c>
      <c r="K2037" s="1">
        <f t="shared" si="125"/>
        <v>0.35863642999776585</v>
      </c>
      <c r="L2037" s="1">
        <f>VLOOKUP(A2037,'Dados absolutos'!A:M,13,FALSE)</f>
        <v>0.3</v>
      </c>
      <c r="M2037" s="1">
        <f t="shared" si="126"/>
        <v>0.20980926430517716</v>
      </c>
      <c r="N2037" s="3">
        <f t="shared" si="127"/>
        <v>-0.66916613248929702</v>
      </c>
      <c r="O2037" s="4" t="s">
        <v>7419</v>
      </c>
    </row>
    <row r="2038" spans="1:15" x14ac:dyDescent="0.25">
      <c r="A2038">
        <v>353300</v>
      </c>
      <c r="B2038">
        <v>3533007</v>
      </c>
      <c r="C2038" t="s">
        <v>3566</v>
      </c>
      <c r="D2038" t="s">
        <v>3202</v>
      </c>
      <c r="E2038" t="s">
        <v>2182</v>
      </c>
      <c r="F2038" t="s">
        <v>10</v>
      </c>
      <c r="G2038">
        <f>VLOOKUP(A2038,'Dados absolutos'!A:H,8,FALSE)</f>
        <v>19419</v>
      </c>
      <c r="H2038" s="1">
        <f t="shared" si="124"/>
        <v>9.3318672270004566E-2</v>
      </c>
      <c r="I2038">
        <f>VLOOKUP(A2038,'Dados absolutos'!A:I,9,FALSE)</f>
        <v>0.73899999999999999</v>
      </c>
      <c r="J2038" s="1">
        <f>VLOOKUP(A2038,'Dados absolutos'!A:L,12,FALSE)</f>
        <v>4924.5018203821</v>
      </c>
      <c r="K2038" s="1">
        <f t="shared" si="125"/>
        <v>0.36420376485690881</v>
      </c>
      <c r="L2038" s="1">
        <f>VLOOKUP(A2038,'Dados absolutos'!A:M,13,FALSE)</f>
        <v>0.56666666666666665</v>
      </c>
      <c r="M2038" s="1">
        <f t="shared" si="126"/>
        <v>0.34059945504087197</v>
      </c>
      <c r="N2038" s="3">
        <f t="shared" si="127"/>
        <v>-0.66928563754603232</v>
      </c>
      <c r="O2038" s="4" t="s">
        <v>7420</v>
      </c>
    </row>
    <row r="2039" spans="1:15" x14ac:dyDescent="0.25">
      <c r="A2039">
        <v>210710</v>
      </c>
      <c r="B2039">
        <v>2107100</v>
      </c>
      <c r="C2039" t="s">
        <v>587</v>
      </c>
      <c r="D2039" t="s">
        <v>465</v>
      </c>
      <c r="E2039" t="s">
        <v>466</v>
      </c>
      <c r="F2039" t="s">
        <v>10</v>
      </c>
      <c r="G2039">
        <f>VLOOKUP(A2039,'Dados absolutos'!A:H,8,FALSE)</f>
        <v>18554</v>
      </c>
      <c r="H2039" s="1">
        <f t="shared" si="124"/>
        <v>8.8975583304463091E-2</v>
      </c>
      <c r="I2039">
        <f>VLOOKUP(A2039,'Dados absolutos'!A:I,9,FALSE)</f>
        <v>0.54800000000000004</v>
      </c>
      <c r="J2039" s="1">
        <f>VLOOKUP(A2039,'Dados absolutos'!A:L,12,FALSE)</f>
        <v>4775.7415856419102</v>
      </c>
      <c r="K2039" s="1">
        <f t="shared" si="125"/>
        <v>0.35210107125298834</v>
      </c>
      <c r="L2039" s="1">
        <f>VLOOKUP(A2039,'Dados absolutos'!A:M,13,FALSE)</f>
        <v>0.16111111111111109</v>
      </c>
      <c r="M2039" s="1">
        <f t="shared" si="126"/>
        <v>0.14168937329700271</v>
      </c>
      <c r="N2039" s="3">
        <f t="shared" si="127"/>
        <v>-0.66943611465152253</v>
      </c>
      <c r="O2039" s="4" t="s">
        <v>7421</v>
      </c>
    </row>
    <row r="2040" spans="1:15" x14ac:dyDescent="0.25">
      <c r="A2040">
        <v>240500</v>
      </c>
      <c r="B2040">
        <v>2405009</v>
      </c>
      <c r="C2040" t="s">
        <v>1140</v>
      </c>
      <c r="D2040" t="s">
        <v>1086</v>
      </c>
      <c r="E2040" t="s">
        <v>466</v>
      </c>
      <c r="F2040" t="s">
        <v>10</v>
      </c>
      <c r="G2040">
        <f>VLOOKUP(A2040,'Dados absolutos'!A:H,8,FALSE)</f>
        <v>7834</v>
      </c>
      <c r="H2040" s="1">
        <f t="shared" si="124"/>
        <v>3.5151405604342087E-2</v>
      </c>
      <c r="I2040">
        <f>VLOOKUP(A2040,'Dados absolutos'!A:I,9,FALSE)</f>
        <v>0.60399999999999998</v>
      </c>
      <c r="J2040" s="1">
        <f>VLOOKUP(A2040,'Dados absolutos'!A:L,12,FALSE)</f>
        <v>4598.252335971406</v>
      </c>
      <c r="K2040" s="1">
        <f t="shared" si="125"/>
        <v>0.3376610697935693</v>
      </c>
      <c r="L2040" s="1">
        <f>VLOOKUP(A2040,'Dados absolutos'!A:M,13,FALSE)</f>
        <v>0.35555555555555557</v>
      </c>
      <c r="M2040" s="1">
        <f t="shared" si="126"/>
        <v>0.23705722070844693</v>
      </c>
      <c r="N2040" s="3">
        <f t="shared" si="127"/>
        <v>-0.66945244348078026</v>
      </c>
      <c r="O2040" s="4" t="s">
        <v>7422</v>
      </c>
    </row>
    <row r="2041" spans="1:15" x14ac:dyDescent="0.25">
      <c r="A2041">
        <v>312310</v>
      </c>
      <c r="B2041">
        <v>3123106</v>
      </c>
      <c r="C2041" t="s">
        <v>2439</v>
      </c>
      <c r="D2041" t="s">
        <v>2181</v>
      </c>
      <c r="E2041" t="s">
        <v>2182</v>
      </c>
      <c r="F2041" t="s">
        <v>10</v>
      </c>
      <c r="G2041">
        <f>VLOOKUP(A2041,'Dados absolutos'!A:H,8,FALSE)</f>
        <v>5029</v>
      </c>
      <c r="H2041" s="1">
        <f t="shared" si="124"/>
        <v>2.1067747166950347E-2</v>
      </c>
      <c r="I2041">
        <f>VLOOKUP(A2041,'Dados absolutos'!A:I,9,FALSE)</f>
        <v>0.63600000000000001</v>
      </c>
      <c r="J2041" s="1">
        <f>VLOOKUP(A2041,'Dados absolutos'!A:L,12,FALSE)</f>
        <v>7315.3143984887647</v>
      </c>
      <c r="K2041" s="1">
        <f t="shared" si="125"/>
        <v>0.55871321926695094</v>
      </c>
      <c r="L2041" s="1">
        <f>VLOOKUP(A2041,'Dados absolutos'!A:M,13,FALSE)</f>
        <v>0.9</v>
      </c>
      <c r="M2041" s="1">
        <f t="shared" si="126"/>
        <v>0.50408719346049058</v>
      </c>
      <c r="N2041" s="3">
        <f t="shared" si="127"/>
        <v>-0.6695582786395099</v>
      </c>
      <c r="O2041" s="4" t="s">
        <v>7423</v>
      </c>
    </row>
    <row r="2042" spans="1:15" x14ac:dyDescent="0.25">
      <c r="A2042">
        <v>170900</v>
      </c>
      <c r="B2042">
        <v>1709005</v>
      </c>
      <c r="C2042" t="s">
        <v>381</v>
      </c>
      <c r="D2042" t="s">
        <v>327</v>
      </c>
      <c r="E2042" t="s">
        <v>9</v>
      </c>
      <c r="F2042" t="s">
        <v>10</v>
      </c>
      <c r="G2042">
        <f>VLOOKUP(A2042,'Dados absolutos'!A:H,8,FALSE)</f>
        <v>12433</v>
      </c>
      <c r="H2042" s="1">
        <f t="shared" si="124"/>
        <v>5.8242580347145863E-2</v>
      </c>
      <c r="I2042">
        <f>VLOOKUP(A2042,'Dados absolutos'!A:I,9,FALSE)</f>
        <v>0.57599999999999996</v>
      </c>
      <c r="J2042" s="1">
        <f>VLOOKUP(A2042,'Dados absolutos'!A:L,12,FALSE)</f>
        <v>5295.0656020268643</v>
      </c>
      <c r="K2042" s="1">
        <f t="shared" si="125"/>
        <v>0.39435174034101189</v>
      </c>
      <c r="L2042" s="1">
        <f>VLOOKUP(A2042,'Dados absolutos'!A:M,13,FALSE)</f>
        <v>0.3666666666666667</v>
      </c>
      <c r="M2042" s="1">
        <f t="shared" si="126"/>
        <v>0.24250681198910085</v>
      </c>
      <c r="N2042" s="3">
        <f t="shared" si="127"/>
        <v>-0.66960234800476515</v>
      </c>
      <c r="O2042" s="4" t="s">
        <v>7424</v>
      </c>
    </row>
    <row r="2043" spans="1:15" x14ac:dyDescent="0.25">
      <c r="A2043">
        <v>421170</v>
      </c>
      <c r="B2043">
        <v>4211702</v>
      </c>
      <c r="C2043" t="s">
        <v>4356</v>
      </c>
      <c r="D2043" t="s">
        <v>4197</v>
      </c>
      <c r="E2043" t="s">
        <v>3828</v>
      </c>
      <c r="F2043" t="s">
        <v>10</v>
      </c>
      <c r="G2043">
        <f>VLOOKUP(A2043,'Dados absolutos'!A:H,8,FALSE)</f>
        <v>23661</v>
      </c>
      <c r="H2043" s="1">
        <f t="shared" si="124"/>
        <v>0.11461738139350394</v>
      </c>
      <c r="I2043">
        <f>VLOOKUP(A2043,'Dados absolutos'!A:I,9,FALSE)</f>
        <v>0.755</v>
      </c>
      <c r="J2043" s="1">
        <f>VLOOKUP(A2043,'Dados absolutos'!A:L,12,FALSE)</f>
        <v>5667.4118942563709</v>
      </c>
      <c r="K2043" s="1">
        <f t="shared" si="125"/>
        <v>0.42464473562486565</v>
      </c>
      <c r="L2043" s="1">
        <f>VLOOKUP(A2043,'Dados absolutos'!A:M,13,FALSE)</f>
        <v>0.67777777777777781</v>
      </c>
      <c r="M2043" s="1">
        <f t="shared" si="126"/>
        <v>0.3950953678474115</v>
      </c>
      <c r="N2043" s="3">
        <f t="shared" si="127"/>
        <v>-0.66993198638395024</v>
      </c>
      <c r="O2043" s="4" t="s">
        <v>7425</v>
      </c>
    </row>
    <row r="2044" spans="1:15" x14ac:dyDescent="0.25">
      <c r="A2044">
        <v>311510</v>
      </c>
      <c r="B2044">
        <v>3115102</v>
      </c>
      <c r="C2044" t="s">
        <v>2345</v>
      </c>
      <c r="D2044" t="s">
        <v>2181</v>
      </c>
      <c r="E2044" t="s">
        <v>2182</v>
      </c>
      <c r="F2044" t="s">
        <v>10</v>
      </c>
      <c r="G2044">
        <f>VLOOKUP(A2044,'Dados absolutos'!A:H,8,FALSE)</f>
        <v>17155</v>
      </c>
      <c r="H2044" s="1">
        <f t="shared" si="124"/>
        <v>8.1951327278113342E-2</v>
      </c>
      <c r="I2044">
        <f>VLOOKUP(A2044,'Dados absolutos'!A:I,9,FALSE)</f>
        <v>0.70399999999999996</v>
      </c>
      <c r="J2044" s="1">
        <f>VLOOKUP(A2044,'Dados absolutos'!A:L,12,FALSE)</f>
        <v>5022.0386814339845</v>
      </c>
      <c r="K2044" s="1">
        <f t="shared" si="125"/>
        <v>0.37213907597322154</v>
      </c>
      <c r="L2044" s="1">
        <f>VLOOKUP(A2044,'Dados absolutos'!A:M,13,FALSE)</f>
        <v>0.53333333333333344</v>
      </c>
      <c r="M2044" s="1">
        <f t="shared" si="126"/>
        <v>0.32425068119891015</v>
      </c>
      <c r="N2044" s="3">
        <f t="shared" si="127"/>
        <v>-0.66993706749619797</v>
      </c>
      <c r="O2044" s="4" t="s">
        <v>7426</v>
      </c>
    </row>
    <row r="2045" spans="1:15" x14ac:dyDescent="0.25">
      <c r="A2045">
        <v>240430</v>
      </c>
      <c r="B2045">
        <v>2404309</v>
      </c>
      <c r="C2045" t="s">
        <v>1132</v>
      </c>
      <c r="D2045" t="s">
        <v>1086</v>
      </c>
      <c r="E2045" t="s">
        <v>466</v>
      </c>
      <c r="F2045" t="s">
        <v>10</v>
      </c>
      <c r="G2045">
        <f>VLOOKUP(A2045,'Dados absolutos'!A:H,8,FALSE)</f>
        <v>11938</v>
      </c>
      <c r="H2045" s="1">
        <f t="shared" si="124"/>
        <v>5.5757228858194383E-2</v>
      </c>
      <c r="I2045">
        <f>VLOOKUP(A2045,'Dados absolutos'!A:I,9,FALSE)</f>
        <v>0.59199999999999997</v>
      </c>
      <c r="J2045" s="1">
        <f>VLOOKUP(A2045,'Dados absolutos'!A:L,12,FALSE)</f>
        <v>6613.530407103367</v>
      </c>
      <c r="K2045" s="1">
        <f t="shared" si="125"/>
        <v>0.50161814517871961</v>
      </c>
      <c r="L2045" s="1">
        <f>VLOOKUP(A2045,'Dados absolutos'!A:M,13,FALSE)</f>
        <v>0.62222222222222223</v>
      </c>
      <c r="M2045" s="1">
        <f t="shared" si="126"/>
        <v>0.36784741144414174</v>
      </c>
      <c r="N2045" s="3">
        <f t="shared" si="127"/>
        <v>-0.67001350487638356</v>
      </c>
      <c r="O2045" s="4" t="s">
        <v>7427</v>
      </c>
    </row>
    <row r="2046" spans="1:15" x14ac:dyDescent="0.25">
      <c r="A2046">
        <v>354080</v>
      </c>
      <c r="B2046">
        <v>3540804</v>
      </c>
      <c r="C2046" t="s">
        <v>3647</v>
      </c>
      <c r="D2046" t="s">
        <v>3202</v>
      </c>
      <c r="E2046" t="s">
        <v>2182</v>
      </c>
      <c r="F2046" t="s">
        <v>10</v>
      </c>
      <c r="G2046">
        <f>VLOOKUP(A2046,'Dados absolutos'!A:H,8,FALSE)</f>
        <v>18496</v>
      </c>
      <c r="H2046" s="1">
        <f t="shared" si="124"/>
        <v>8.8684370402727364E-2</v>
      </c>
      <c r="I2046">
        <f>VLOOKUP(A2046,'Dados absolutos'!A:I,9,FALSE)</f>
        <v>0.747</v>
      </c>
      <c r="J2046" s="1">
        <f>VLOOKUP(A2046,'Dados absolutos'!A:L,12,FALSE)</f>
        <v>6586.9696664143603</v>
      </c>
      <c r="K2046" s="1">
        <f t="shared" si="125"/>
        <v>0.49945724171541395</v>
      </c>
      <c r="L2046" s="1">
        <f>VLOOKUP(A2046,'Dados absolutos'!A:M,13,FALSE)</f>
        <v>0.86666666666666681</v>
      </c>
      <c r="M2046" s="1">
        <f t="shared" si="126"/>
        <v>0.48773841961852871</v>
      </c>
      <c r="N2046" s="3">
        <f t="shared" si="127"/>
        <v>-0.67003445169415776</v>
      </c>
      <c r="O2046" s="4" t="s">
        <v>7428</v>
      </c>
    </row>
    <row r="2047" spans="1:15" x14ac:dyDescent="0.25">
      <c r="A2047">
        <v>250560</v>
      </c>
      <c r="B2047">
        <v>2505600</v>
      </c>
      <c r="C2047" t="s">
        <v>1317</v>
      </c>
      <c r="D2047" t="s">
        <v>1247</v>
      </c>
      <c r="E2047" t="s">
        <v>466</v>
      </c>
      <c r="F2047" t="s">
        <v>10</v>
      </c>
      <c r="G2047">
        <f>VLOOKUP(A2047,'Dados absolutos'!A:H,8,FALSE)</f>
        <v>6299</v>
      </c>
      <c r="H2047" s="1">
        <f t="shared" si="124"/>
        <v>2.7444305532543043E-2</v>
      </c>
      <c r="I2047">
        <f>VLOOKUP(A2047,'Dados absolutos'!A:I,9,FALSE)</f>
        <v>0.59299999999999997</v>
      </c>
      <c r="J2047" s="1">
        <f>VLOOKUP(A2047,'Dados absolutos'!A:L,12,FALSE)</f>
        <v>5114.9598015558022</v>
      </c>
      <c r="K2047" s="1">
        <f t="shared" si="125"/>
        <v>0.37969886403171416</v>
      </c>
      <c r="L2047" s="1">
        <f>VLOOKUP(A2047,'Dados absolutos'!A:M,13,FALSE)</f>
        <v>0.43333333333333329</v>
      </c>
      <c r="M2047" s="1">
        <f t="shared" si="126"/>
        <v>0.27520435967302453</v>
      </c>
      <c r="N2047" s="3">
        <f t="shared" si="127"/>
        <v>-0.67005019882614647</v>
      </c>
      <c r="O2047" s="4" t="s">
        <v>7429</v>
      </c>
    </row>
    <row r="2048" spans="1:15" x14ac:dyDescent="0.25">
      <c r="A2048">
        <v>220030</v>
      </c>
      <c r="B2048">
        <v>2200301</v>
      </c>
      <c r="C2048" t="s">
        <v>687</v>
      </c>
      <c r="D2048" t="s">
        <v>682</v>
      </c>
      <c r="E2048" t="s">
        <v>466</v>
      </c>
      <c r="F2048" t="s">
        <v>10</v>
      </c>
      <c r="G2048">
        <f>VLOOKUP(A2048,'Dados absolutos'!A:H,8,FALSE)</f>
        <v>13479</v>
      </c>
      <c r="H2048" s="1">
        <f t="shared" si="124"/>
        <v>6.3494454402586775E-2</v>
      </c>
      <c r="I2048">
        <f>VLOOKUP(A2048,'Dados absolutos'!A:I,9,FALSE)</f>
        <v>0.58499999999999996</v>
      </c>
      <c r="J2048" s="1">
        <f>VLOOKUP(A2048,'Dados absolutos'!A:L,12,FALSE)</f>
        <v>4054.0234594554495</v>
      </c>
      <c r="K2048" s="1">
        <f t="shared" si="125"/>
        <v>0.29338421479678839</v>
      </c>
      <c r="L2048" s="1">
        <f>VLOOKUP(A2048,'Dados absolutos'!A:M,13,FALSE)</f>
        <v>0.16666666666666666</v>
      </c>
      <c r="M2048" s="1">
        <f t="shared" si="126"/>
        <v>0.14441416893732972</v>
      </c>
      <c r="N2048" s="3">
        <f t="shared" si="127"/>
        <v>-0.67047559145687186</v>
      </c>
      <c r="O2048" s="4" t="s">
        <v>7430</v>
      </c>
    </row>
    <row r="2049" spans="1:15" x14ac:dyDescent="0.25">
      <c r="A2049">
        <v>500500</v>
      </c>
      <c r="B2049">
        <v>5005004</v>
      </c>
      <c r="C2049" t="s">
        <v>998</v>
      </c>
      <c r="D2049" t="s">
        <v>4931</v>
      </c>
      <c r="E2049" t="s">
        <v>4932</v>
      </c>
      <c r="F2049" t="s">
        <v>10</v>
      </c>
      <c r="G2049">
        <f>VLOOKUP(A2049,'Dados absolutos'!A:H,8,FALSE)</f>
        <v>23981</v>
      </c>
      <c r="H2049" s="1">
        <f t="shared" si="124"/>
        <v>0.11622407326514934</v>
      </c>
      <c r="I2049">
        <f>VLOOKUP(A2049,'Dados absolutos'!A:I,9,FALSE)</f>
        <v>0.71199999999999997</v>
      </c>
      <c r="J2049" s="1">
        <f>VLOOKUP(A2049,'Dados absolutos'!A:L,12,FALSE)</f>
        <v>6124.5168495892576</v>
      </c>
      <c r="K2049" s="1">
        <f t="shared" si="125"/>
        <v>0.46183344555725908</v>
      </c>
      <c r="L2049" s="1">
        <f>VLOOKUP(A2049,'Dados absolutos'!A:M,13,FALSE)</f>
        <v>0.66111111111111109</v>
      </c>
      <c r="M2049" s="1">
        <f t="shared" si="126"/>
        <v>0.38692098092643051</v>
      </c>
      <c r="N2049" s="3">
        <f t="shared" si="127"/>
        <v>-0.67068839136567915</v>
      </c>
      <c r="O2049" s="4" t="s">
        <v>7431</v>
      </c>
    </row>
    <row r="2050" spans="1:15" x14ac:dyDescent="0.25">
      <c r="A2050">
        <v>311110</v>
      </c>
      <c r="B2050">
        <v>3111101</v>
      </c>
      <c r="C2050" t="s">
        <v>2301</v>
      </c>
      <c r="D2050" t="s">
        <v>2181</v>
      </c>
      <c r="E2050" t="s">
        <v>2182</v>
      </c>
      <c r="F2050" t="s">
        <v>10</v>
      </c>
      <c r="G2050">
        <f>VLOOKUP(A2050,'Dados absolutos'!A:H,8,FALSE)</f>
        <v>18011</v>
      </c>
      <c r="H2050" s="1">
        <f t="shared" ref="H2050:H2113" si="128">(G2050-MIN(G:G))/(MAX(G:G)-MIN(G:G))</f>
        <v>8.6249228034764799E-2</v>
      </c>
      <c r="I2050">
        <f>VLOOKUP(A2050,'Dados absolutos'!A:I,9,FALSE)</f>
        <v>0.70399999999999996</v>
      </c>
      <c r="J2050" s="1">
        <f>VLOOKUP(A2050,'Dados absolutos'!A:L,12,FALSE)</f>
        <v>5553.2047898506471</v>
      </c>
      <c r="K2050" s="1">
        <f t="shared" ref="K2050:K2113" si="129">(J2050-MIN(J:J))/(MAX(J:J)-MIN(J:J))</f>
        <v>0.41535318271472493</v>
      </c>
      <c r="L2050" s="1">
        <f>VLOOKUP(A2050,'Dados absolutos'!A:M,13,FALSE)</f>
        <v>0.61111111111111116</v>
      </c>
      <c r="M2050" s="1">
        <f t="shared" ref="M2050:M2113" si="130">(L2050-MIN(L:L))/(MAX(L:L)-MIN(L:L))</f>
        <v>0.36239782016348776</v>
      </c>
      <c r="N2050" s="3">
        <f t="shared" ref="N2050:N2113" si="131">H2050-I2050-K2050+M2050</f>
        <v>-0.67070613451647232</v>
      </c>
      <c r="O2050" s="4" t="s">
        <v>7432</v>
      </c>
    </row>
    <row r="2051" spans="1:15" x14ac:dyDescent="0.25">
      <c r="A2051">
        <v>110094</v>
      </c>
      <c r="B2051">
        <v>1100940</v>
      </c>
      <c r="C2051" t="s">
        <v>45</v>
      </c>
      <c r="D2051" t="s">
        <v>8</v>
      </c>
      <c r="E2051" t="s">
        <v>9</v>
      </c>
      <c r="F2051" t="s">
        <v>10</v>
      </c>
      <c r="G2051">
        <f>VLOOKUP(A2051,'Dados absolutos'!A:H,8,FALSE)</f>
        <v>14863</v>
      </c>
      <c r="H2051" s="1">
        <f t="shared" si="128"/>
        <v>7.0443396747453146E-2</v>
      </c>
      <c r="I2051">
        <f>VLOOKUP(A2051,'Dados absolutos'!A:I,9,FALSE)</f>
        <v>0.61199999999999999</v>
      </c>
      <c r="J2051" s="1">
        <f>VLOOKUP(A2051,'Dados absolutos'!A:L,12,FALSE)</f>
        <v>7027.5160203189125</v>
      </c>
      <c r="K2051" s="1">
        <f t="shared" si="129"/>
        <v>0.53529879271150582</v>
      </c>
      <c r="L2051" s="1">
        <f>VLOOKUP(A2051,'Dados absolutos'!A:M,13,FALSE)</f>
        <v>0.7</v>
      </c>
      <c r="M2051" s="1">
        <f t="shared" si="130"/>
        <v>0.40599455040871935</v>
      </c>
      <c r="N2051" s="3">
        <f t="shared" si="131"/>
        <v>-0.67086084555533343</v>
      </c>
      <c r="O2051" s="4" t="s">
        <v>7433</v>
      </c>
    </row>
    <row r="2052" spans="1:15" x14ac:dyDescent="0.25">
      <c r="A2052">
        <v>270150</v>
      </c>
      <c r="B2052">
        <v>2701506</v>
      </c>
      <c r="C2052" t="s">
        <v>1632</v>
      </c>
      <c r="D2052" t="s">
        <v>1620</v>
      </c>
      <c r="E2052" t="s">
        <v>466</v>
      </c>
      <c r="F2052" t="s">
        <v>10</v>
      </c>
      <c r="G2052">
        <f>VLOOKUP(A2052,'Dados absolutos'!A:H,8,FALSE)</f>
        <v>8143</v>
      </c>
      <c r="H2052" s="1">
        <f t="shared" si="128"/>
        <v>3.6702867442899675E-2</v>
      </c>
      <c r="I2052">
        <f>VLOOKUP(A2052,'Dados absolutos'!A:I,9,FALSE)</f>
        <v>0.52400000000000002</v>
      </c>
      <c r="J2052" s="1">
        <f>VLOOKUP(A2052,'Dados absolutos'!A:L,12,FALSE)</f>
        <v>5485</v>
      </c>
      <c r="K2052" s="1">
        <f t="shared" si="129"/>
        <v>0.40980424233207602</v>
      </c>
      <c r="L2052" s="1">
        <f>VLOOKUP(A2052,'Dados absolutos'!A:M,13,FALSE)</f>
        <v>0.33333333333333331</v>
      </c>
      <c r="M2052" s="1">
        <f t="shared" si="130"/>
        <v>0.226158038147139</v>
      </c>
      <c r="N2052" s="3">
        <f t="shared" si="131"/>
        <v>-0.67094333674203732</v>
      </c>
      <c r="O2052" s="4" t="s">
        <v>7434</v>
      </c>
    </row>
    <row r="2053" spans="1:15" x14ac:dyDescent="0.25">
      <c r="A2053">
        <v>260490</v>
      </c>
      <c r="B2053">
        <v>2604908</v>
      </c>
      <c r="C2053" t="s">
        <v>1498</v>
      </c>
      <c r="D2053" t="s">
        <v>1452</v>
      </c>
      <c r="E2053" t="s">
        <v>466</v>
      </c>
      <c r="F2053" t="s">
        <v>10</v>
      </c>
      <c r="G2053">
        <f>VLOOKUP(A2053,'Dados absolutos'!A:H,8,FALSE)</f>
        <v>15920</v>
      </c>
      <c r="H2053" s="1">
        <f t="shared" si="128"/>
        <v>7.5750500835981865E-2</v>
      </c>
      <c r="I2053">
        <f>VLOOKUP(A2053,'Dados absolutos'!A:I,9,FALSE)</f>
        <v>0.57199999999999995</v>
      </c>
      <c r="J2053" s="1">
        <f>VLOOKUP(A2053,'Dados absolutos'!A:L,12,FALSE)</f>
        <v>5007.2814434673364</v>
      </c>
      <c r="K2053" s="1">
        <f t="shared" si="129"/>
        <v>0.37093847065109081</v>
      </c>
      <c r="L2053" s="1">
        <f>VLOOKUP(A2053,'Dados absolutos'!A:M,13,FALSE)</f>
        <v>0.27222222222222225</v>
      </c>
      <c r="M2053" s="1">
        <f t="shared" si="130"/>
        <v>0.19618528610354227</v>
      </c>
      <c r="N2053" s="3">
        <f t="shared" si="131"/>
        <v>-0.67100268371156657</v>
      </c>
      <c r="O2053" s="4" t="s">
        <v>7435</v>
      </c>
    </row>
    <row r="2054" spans="1:15" x14ac:dyDescent="0.25">
      <c r="A2054">
        <v>270510</v>
      </c>
      <c r="B2054">
        <v>2705101</v>
      </c>
      <c r="C2054" t="s">
        <v>1670</v>
      </c>
      <c r="D2054" t="s">
        <v>1620</v>
      </c>
      <c r="E2054" t="s">
        <v>466</v>
      </c>
      <c r="F2054" t="s">
        <v>10</v>
      </c>
      <c r="G2054">
        <f>VLOOKUP(A2054,'Dados absolutos'!A:H,8,FALSE)</f>
        <v>23857</v>
      </c>
      <c r="H2054" s="1">
        <f t="shared" si="128"/>
        <v>0.11560148016488675</v>
      </c>
      <c r="I2054">
        <f>VLOOKUP(A2054,'Dados absolutos'!A:I,9,FALSE)</f>
        <v>0.58399999999999996</v>
      </c>
      <c r="J2054" s="1">
        <f>VLOOKUP(A2054,'Dados absolutos'!A:L,12,FALSE)</f>
        <v>5418.6774980089695</v>
      </c>
      <c r="K2054" s="1">
        <f t="shared" si="129"/>
        <v>0.4044084393337497</v>
      </c>
      <c r="L2054" s="1">
        <f>VLOOKUP(A2054,'Dados absolutos'!A:M,13,FALSE)</f>
        <v>0.28333333333333333</v>
      </c>
      <c r="M2054" s="1">
        <f t="shared" si="130"/>
        <v>0.20163487738419619</v>
      </c>
      <c r="N2054" s="3">
        <f t="shared" si="131"/>
        <v>-0.67117208178466681</v>
      </c>
      <c r="O2054" s="4" t="s">
        <v>7436</v>
      </c>
    </row>
    <row r="2055" spans="1:15" x14ac:dyDescent="0.25">
      <c r="A2055">
        <v>230390</v>
      </c>
      <c r="B2055">
        <v>2303907</v>
      </c>
      <c r="C2055" t="s">
        <v>950</v>
      </c>
      <c r="D2055" t="s">
        <v>905</v>
      </c>
      <c r="E2055" t="s">
        <v>466</v>
      </c>
      <c r="F2055" t="s">
        <v>10</v>
      </c>
      <c r="G2055">
        <f>VLOOKUP(A2055,'Dados absolutos'!A:H,8,FALSE)</f>
        <v>12462</v>
      </c>
      <c r="H2055" s="1">
        <f t="shared" si="128"/>
        <v>5.8388186798013726E-2</v>
      </c>
      <c r="I2055">
        <f>VLOOKUP(A2055,'Dados absolutos'!A:I,9,FALSE)</f>
        <v>0.58599999999999997</v>
      </c>
      <c r="J2055" s="1">
        <f>VLOOKUP(A2055,'Dados absolutos'!A:L,12,FALSE)</f>
        <v>4965.5063593323703</v>
      </c>
      <c r="K2055" s="1">
        <f t="shared" si="129"/>
        <v>0.36753977311309277</v>
      </c>
      <c r="L2055" s="1">
        <f>VLOOKUP(A2055,'Dados absolutos'!A:M,13,FALSE)</f>
        <v>0.32777777777777778</v>
      </c>
      <c r="M2055" s="1">
        <f t="shared" si="130"/>
        <v>0.22343324250681204</v>
      </c>
      <c r="N2055" s="3">
        <f t="shared" si="131"/>
        <v>-0.67171834380826689</v>
      </c>
      <c r="O2055" s="4" t="s">
        <v>7437</v>
      </c>
    </row>
    <row r="2056" spans="1:15" x14ac:dyDescent="0.25">
      <c r="A2056">
        <v>310150</v>
      </c>
      <c r="B2056">
        <v>3101508</v>
      </c>
      <c r="C2056" t="s">
        <v>2196</v>
      </c>
      <c r="D2056" t="s">
        <v>2181</v>
      </c>
      <c r="E2056" t="s">
        <v>2182</v>
      </c>
      <c r="F2056" t="s">
        <v>10</v>
      </c>
      <c r="G2056">
        <f>VLOOKUP(A2056,'Dados absolutos'!A:H,8,FALSE)</f>
        <v>30717</v>
      </c>
      <c r="H2056" s="1">
        <f t="shared" si="128"/>
        <v>0.15004493716328507</v>
      </c>
      <c r="I2056">
        <f>VLOOKUP(A2056,'Dados absolutos'!A:I,9,FALSE)</f>
        <v>0.72599999999999998</v>
      </c>
      <c r="J2056" s="1">
        <f>VLOOKUP(A2056,'Dados absolutos'!A:L,12,FALSE)</f>
        <v>4371.6357850701561</v>
      </c>
      <c r="K2056" s="1">
        <f t="shared" si="129"/>
        <v>0.31922421611472734</v>
      </c>
      <c r="L2056" s="1">
        <f>VLOOKUP(A2056,'Dados absolutos'!A:M,13,FALSE)</f>
        <v>0.32777777777777778</v>
      </c>
      <c r="M2056" s="1">
        <f t="shared" si="130"/>
        <v>0.22343324250681204</v>
      </c>
      <c r="N2056" s="3">
        <f t="shared" si="131"/>
        <v>-0.67174603644463027</v>
      </c>
      <c r="O2056" s="4" t="s">
        <v>7438</v>
      </c>
    </row>
    <row r="2057" spans="1:15" x14ac:dyDescent="0.25">
      <c r="A2057">
        <v>241150</v>
      </c>
      <c r="B2057">
        <v>2411502</v>
      </c>
      <c r="C2057" t="s">
        <v>1207</v>
      </c>
      <c r="D2057" t="s">
        <v>1086</v>
      </c>
      <c r="E2057" t="s">
        <v>466</v>
      </c>
      <c r="F2057" t="s">
        <v>10</v>
      </c>
      <c r="G2057">
        <f>VLOOKUP(A2057,'Dados absolutos'!A:H,8,FALSE)</f>
        <v>22177</v>
      </c>
      <c r="H2057" s="1">
        <f t="shared" si="128"/>
        <v>0.10716634783874839</v>
      </c>
      <c r="I2057">
        <f>VLOOKUP(A2057,'Dados absolutos'!A:I,9,FALSE)</f>
        <v>0.62</v>
      </c>
      <c r="J2057" s="1">
        <f>VLOOKUP(A2057,'Dados absolutos'!A:L,12,FALSE)</f>
        <v>3875.5701217477567</v>
      </c>
      <c r="K2057" s="1">
        <f t="shared" si="129"/>
        <v>0.27886577798035561</v>
      </c>
      <c r="L2057" s="1">
        <f>VLOOKUP(A2057,'Dados absolutos'!A:M,13,FALSE)</f>
        <v>0.11666666666666667</v>
      </c>
      <c r="M2057" s="1">
        <f t="shared" si="130"/>
        <v>0.11989100817438694</v>
      </c>
      <c r="N2057" s="3">
        <f t="shared" si="131"/>
        <v>-0.67180842196722035</v>
      </c>
      <c r="O2057" s="4" t="s">
        <v>7439</v>
      </c>
    </row>
    <row r="2058" spans="1:15" x14ac:dyDescent="0.25">
      <c r="A2058">
        <v>210407</v>
      </c>
      <c r="B2058">
        <v>2104073</v>
      </c>
      <c r="C2058" t="s">
        <v>534</v>
      </c>
      <c r="D2058" t="s">
        <v>465</v>
      </c>
      <c r="E2058" t="s">
        <v>466</v>
      </c>
      <c r="F2058" t="s">
        <v>10</v>
      </c>
      <c r="G2058">
        <f>VLOOKUP(A2058,'Dados absolutos'!A:H,8,FALSE)</f>
        <v>8048</v>
      </c>
      <c r="H2058" s="1">
        <f t="shared" si="128"/>
        <v>3.6225880793504951E-2</v>
      </c>
      <c r="I2058">
        <f>VLOOKUP(A2058,'Dados absolutos'!A:I,9,FALSE)</f>
        <v>0.53200000000000003</v>
      </c>
      <c r="J2058" s="1">
        <f>VLOOKUP(A2058,'Dados absolutos'!A:L,12,FALSE)</f>
        <v>5261.2158909045729</v>
      </c>
      <c r="K2058" s="1">
        <f t="shared" si="129"/>
        <v>0.39159782775805713</v>
      </c>
      <c r="L2058" s="1">
        <f>VLOOKUP(A2058,'Dados absolutos'!A:M,13,FALSE)</f>
        <v>0.31111111111111112</v>
      </c>
      <c r="M2058" s="1">
        <f t="shared" si="130"/>
        <v>0.21525885558583108</v>
      </c>
      <c r="N2058" s="3">
        <f t="shared" si="131"/>
        <v>-0.67211309137872122</v>
      </c>
      <c r="O2058" s="4" t="s">
        <v>7440</v>
      </c>
    </row>
    <row r="2059" spans="1:15" x14ac:dyDescent="0.25">
      <c r="A2059">
        <v>220527</v>
      </c>
      <c r="B2059">
        <v>2205276</v>
      </c>
      <c r="C2059" t="s">
        <v>783</v>
      </c>
      <c r="D2059" t="s">
        <v>682</v>
      </c>
      <c r="E2059" t="s">
        <v>466</v>
      </c>
      <c r="F2059" t="s">
        <v>10</v>
      </c>
      <c r="G2059">
        <f>VLOOKUP(A2059,'Dados absolutos'!A:H,8,FALSE)</f>
        <v>4494</v>
      </c>
      <c r="H2059" s="1">
        <f t="shared" si="128"/>
        <v>1.838155919404319E-2</v>
      </c>
      <c r="I2059">
        <f>VLOOKUP(A2059,'Dados absolutos'!A:I,9,FALSE)</f>
        <v>0.56599999999999995</v>
      </c>
      <c r="J2059" s="1">
        <f>VLOOKUP(A2059,'Dados absolutos'!A:L,12,FALSE)</f>
        <v>6566.7656809078771</v>
      </c>
      <c r="K2059" s="1">
        <f t="shared" si="129"/>
        <v>0.49781350509056876</v>
      </c>
      <c r="L2059" s="1">
        <f>VLOOKUP(A2059,'Dados absolutos'!A:M,13,FALSE)</f>
        <v>0.6333333333333333</v>
      </c>
      <c r="M2059" s="1">
        <f t="shared" si="130"/>
        <v>0.37329700272479566</v>
      </c>
      <c r="N2059" s="3">
        <f t="shared" si="131"/>
        <v>-0.67213494317172984</v>
      </c>
      <c r="O2059" s="4" t="s">
        <v>7441</v>
      </c>
    </row>
    <row r="2060" spans="1:15" x14ac:dyDescent="0.25">
      <c r="A2060">
        <v>251480</v>
      </c>
      <c r="B2060">
        <v>2514800</v>
      </c>
      <c r="C2060" t="s">
        <v>1422</v>
      </c>
      <c r="D2060" t="s">
        <v>1247</v>
      </c>
      <c r="E2060" t="s">
        <v>466</v>
      </c>
      <c r="F2060" t="s">
        <v>10</v>
      </c>
      <c r="G2060">
        <f>VLOOKUP(A2060,'Dados absolutos'!A:H,8,FALSE)</f>
        <v>3411</v>
      </c>
      <c r="H2060" s="1">
        <f t="shared" si="128"/>
        <v>1.2943911390943278E-2</v>
      </c>
      <c r="I2060">
        <f>VLOOKUP(A2060,'Dados absolutos'!A:I,9,FALSE)</f>
        <v>0.55600000000000005</v>
      </c>
      <c r="J2060" s="1">
        <f>VLOOKUP(A2060,'Dados absolutos'!A:L,12,FALSE)</f>
        <v>7830.7659571973027</v>
      </c>
      <c r="K2060" s="1">
        <f t="shared" si="129"/>
        <v>0.60064883662872748</v>
      </c>
      <c r="L2060" s="1">
        <f>VLOOKUP(A2060,'Dados absolutos'!A:M,13,FALSE)</f>
        <v>0.83333333333333326</v>
      </c>
      <c r="M2060" s="1">
        <f t="shared" si="130"/>
        <v>0.47138964577656672</v>
      </c>
      <c r="N2060" s="3">
        <f t="shared" si="131"/>
        <v>-0.6723152794612175</v>
      </c>
      <c r="O2060" s="4" t="s">
        <v>7442</v>
      </c>
    </row>
    <row r="2061" spans="1:15" x14ac:dyDescent="0.25">
      <c r="A2061">
        <v>291830</v>
      </c>
      <c r="B2061">
        <v>2918308</v>
      </c>
      <c r="C2061" t="s">
        <v>1993</v>
      </c>
      <c r="D2061" t="s">
        <v>1784</v>
      </c>
      <c r="E2061" t="s">
        <v>466</v>
      </c>
      <c r="F2061" t="s">
        <v>10</v>
      </c>
      <c r="G2061">
        <f>VLOOKUP(A2061,'Dados absolutos'!A:H,8,FALSE)</f>
        <v>14355</v>
      </c>
      <c r="H2061" s="1">
        <f t="shared" si="128"/>
        <v>6.7892773401216064E-2</v>
      </c>
      <c r="I2061">
        <f>VLOOKUP(A2061,'Dados absolutos'!A:I,9,FALSE)</f>
        <v>0.57499999999999996</v>
      </c>
      <c r="J2061" s="1">
        <f>VLOOKUP(A2061,'Dados absolutos'!A:L,12,FALSE)</f>
        <v>6062.5691758968997</v>
      </c>
      <c r="K2061" s="1">
        <f t="shared" si="129"/>
        <v>0.45679356567616275</v>
      </c>
      <c r="L2061" s="1">
        <f>VLOOKUP(A2061,'Dados absolutos'!A:M,13,FALSE)</f>
        <v>0.46666666666666667</v>
      </c>
      <c r="M2061" s="1">
        <f t="shared" si="130"/>
        <v>0.29155313351498641</v>
      </c>
      <c r="N2061" s="3">
        <f t="shared" si="131"/>
        <v>-0.67234765875996039</v>
      </c>
      <c r="O2061" s="4" t="s">
        <v>7443</v>
      </c>
    </row>
    <row r="2062" spans="1:15" x14ac:dyDescent="0.25">
      <c r="A2062">
        <v>250930</v>
      </c>
      <c r="B2062">
        <v>2509305</v>
      </c>
      <c r="C2062" t="s">
        <v>1358</v>
      </c>
      <c r="D2062" t="s">
        <v>1247</v>
      </c>
      <c r="E2062" t="s">
        <v>466</v>
      </c>
      <c r="F2062" t="s">
        <v>10</v>
      </c>
      <c r="G2062">
        <f>VLOOKUP(A2062,'Dados absolutos'!A:H,8,FALSE)</f>
        <v>8244</v>
      </c>
      <c r="H2062" s="1">
        <f t="shared" si="128"/>
        <v>3.7209979564887759E-2</v>
      </c>
      <c r="I2062">
        <f>VLOOKUP(A2062,'Dados absolutos'!A:I,9,FALSE)</f>
        <v>0.53600000000000003</v>
      </c>
      <c r="J2062" s="1">
        <f>VLOOKUP(A2062,'Dados absolutos'!A:L,12,FALSE)</f>
        <v>7573.9023689956339</v>
      </c>
      <c r="K2062" s="1">
        <f t="shared" si="129"/>
        <v>0.57975117327509118</v>
      </c>
      <c r="L2062" s="1">
        <f>VLOOKUP(A2062,'Dados absolutos'!A:M,13,FALSE)</f>
        <v>0.7</v>
      </c>
      <c r="M2062" s="1">
        <f t="shared" si="130"/>
        <v>0.40599455040871935</v>
      </c>
      <c r="N2062" s="3">
        <f t="shared" si="131"/>
        <v>-0.67254664330148406</v>
      </c>
      <c r="O2062" s="4" t="s">
        <v>7444</v>
      </c>
    </row>
    <row r="2063" spans="1:15" x14ac:dyDescent="0.25">
      <c r="A2063">
        <v>315120</v>
      </c>
      <c r="B2063">
        <v>3151206</v>
      </c>
      <c r="C2063" t="s">
        <v>2780</v>
      </c>
      <c r="D2063" t="s">
        <v>2181</v>
      </c>
      <c r="E2063" t="s">
        <v>2182</v>
      </c>
      <c r="F2063" t="s">
        <v>10</v>
      </c>
      <c r="G2063">
        <f>VLOOKUP(A2063,'Dados absolutos'!A:H,8,FALSE)</f>
        <v>55606</v>
      </c>
      <c r="H2063" s="1">
        <f t="shared" si="128"/>
        <v>0.2750104183926052</v>
      </c>
      <c r="I2063">
        <f>VLOOKUP(A2063,'Dados absolutos'!A:I,9,FALSE)</f>
        <v>0.73099999999999998</v>
      </c>
      <c r="J2063" s="1">
        <f>VLOOKUP(A2063,'Dados absolutos'!A:L,12,FALSE)</f>
        <v>6123.9701221091254</v>
      </c>
      <c r="K2063" s="1">
        <f t="shared" si="129"/>
        <v>0.46178896542324721</v>
      </c>
      <c r="L2063" s="1">
        <f>VLOOKUP(A2063,'Dados absolutos'!A:M,13,FALSE)</f>
        <v>0.37222222222222212</v>
      </c>
      <c r="M2063" s="1">
        <f t="shared" si="130"/>
        <v>0.24523160762942775</v>
      </c>
      <c r="N2063" s="3">
        <f t="shared" si="131"/>
        <v>-0.67254693940121424</v>
      </c>
      <c r="O2063" s="4" t="s">
        <v>7445</v>
      </c>
    </row>
    <row r="2064" spans="1:15" x14ac:dyDescent="0.25">
      <c r="A2064">
        <v>291940</v>
      </c>
      <c r="B2064">
        <v>2919405</v>
      </c>
      <c r="C2064" t="s">
        <v>2010</v>
      </c>
      <c r="D2064" t="s">
        <v>1784</v>
      </c>
      <c r="E2064" t="s">
        <v>466</v>
      </c>
      <c r="F2064" t="s">
        <v>10</v>
      </c>
      <c r="G2064">
        <f>VLOOKUP(A2064,'Dados absolutos'!A:H,8,FALSE)</f>
        <v>11834</v>
      </c>
      <c r="H2064" s="1">
        <f t="shared" si="128"/>
        <v>5.5235053999909627E-2</v>
      </c>
      <c r="I2064">
        <f>VLOOKUP(A2064,'Dados absolutos'!A:I,9,FALSE)</f>
        <v>0.621</v>
      </c>
      <c r="J2064" s="1">
        <f>VLOOKUP(A2064,'Dados absolutos'!A:L,12,FALSE)</f>
        <v>4241.1181054588469</v>
      </c>
      <c r="K2064" s="1">
        <f t="shared" si="129"/>
        <v>0.30860568294967061</v>
      </c>
      <c r="L2064" s="1">
        <f>VLOOKUP(A2064,'Dados absolutos'!A:M,13,FALSE)</f>
        <v>0.28333333333333333</v>
      </c>
      <c r="M2064" s="1">
        <f t="shared" si="130"/>
        <v>0.20163487738419619</v>
      </c>
      <c r="N2064" s="3">
        <f t="shared" si="131"/>
        <v>-0.67273575156556487</v>
      </c>
      <c r="O2064" s="4" t="s">
        <v>7446</v>
      </c>
    </row>
    <row r="2065" spans="1:15" x14ac:dyDescent="0.25">
      <c r="A2065">
        <v>313560</v>
      </c>
      <c r="B2065">
        <v>3135605</v>
      </c>
      <c r="C2065" t="s">
        <v>2586</v>
      </c>
      <c r="D2065" t="s">
        <v>2181</v>
      </c>
      <c r="E2065" t="s">
        <v>2182</v>
      </c>
      <c r="F2065" t="s">
        <v>10</v>
      </c>
      <c r="G2065">
        <f>VLOOKUP(A2065,'Dados absolutos'!A:H,8,FALSE)</f>
        <v>6484</v>
      </c>
      <c r="H2065" s="1">
        <f t="shared" si="128"/>
        <v>2.8373174270838041E-2</v>
      </c>
      <c r="I2065">
        <f>VLOOKUP(A2065,'Dados absolutos'!A:I,9,FALSE)</f>
        <v>0.64300000000000002</v>
      </c>
      <c r="J2065" s="1">
        <f>VLOOKUP(A2065,'Dados absolutos'!A:L,12,FALSE)</f>
        <v>5851.005044725478</v>
      </c>
      <c r="K2065" s="1">
        <f t="shared" si="129"/>
        <v>0.43958133243641778</v>
      </c>
      <c r="L2065" s="1">
        <f>VLOOKUP(A2065,'Dados absolutos'!A:M,13,FALSE)</f>
        <v>0.65</v>
      </c>
      <c r="M2065" s="1">
        <f t="shared" si="130"/>
        <v>0.38147138964577659</v>
      </c>
      <c r="N2065" s="3">
        <f t="shared" si="131"/>
        <v>-0.67273676851980313</v>
      </c>
      <c r="O2065" s="4" t="s">
        <v>7447</v>
      </c>
    </row>
    <row r="2066" spans="1:15" x14ac:dyDescent="0.25">
      <c r="A2066">
        <v>291240</v>
      </c>
      <c r="B2066">
        <v>2912400</v>
      </c>
      <c r="C2066" t="s">
        <v>1930</v>
      </c>
      <c r="D2066" t="s">
        <v>1784</v>
      </c>
      <c r="E2066" t="s">
        <v>466</v>
      </c>
      <c r="F2066" t="s">
        <v>10</v>
      </c>
      <c r="G2066">
        <f>VLOOKUP(A2066,'Dados absolutos'!A:H,8,FALSE)</f>
        <v>16603</v>
      </c>
      <c r="H2066" s="1">
        <f t="shared" si="128"/>
        <v>7.9179783799525019E-2</v>
      </c>
      <c r="I2066">
        <f>VLOOKUP(A2066,'Dados absolutos'!A:I,9,FALSE)</f>
        <v>0.61599999999999999</v>
      </c>
      <c r="J2066" s="1">
        <f>VLOOKUP(A2066,'Dados absolutos'!A:L,12,FALSE)</f>
        <v>3861.7957471541285</v>
      </c>
      <c r="K2066" s="1">
        <f t="shared" si="129"/>
        <v>0.27774513552114288</v>
      </c>
      <c r="L2066" s="1">
        <f>VLOOKUP(A2066,'Dados absolutos'!A:M,13,FALSE)</f>
        <v>0.16111111111111115</v>
      </c>
      <c r="M2066" s="1">
        <f t="shared" si="130"/>
        <v>0.14168937329700276</v>
      </c>
      <c r="N2066" s="3">
        <f t="shared" si="131"/>
        <v>-0.672875978424615</v>
      </c>
      <c r="O2066" s="4" t="s">
        <v>7448</v>
      </c>
    </row>
    <row r="2067" spans="1:15" x14ac:dyDescent="0.25">
      <c r="A2067">
        <v>231085</v>
      </c>
      <c r="B2067">
        <v>2310852</v>
      </c>
      <c r="C2067" t="s">
        <v>1042</v>
      </c>
      <c r="D2067" t="s">
        <v>905</v>
      </c>
      <c r="E2067" t="s">
        <v>466</v>
      </c>
      <c r="F2067" t="s">
        <v>10</v>
      </c>
      <c r="G2067">
        <f>VLOOKUP(A2067,'Dados absolutos'!A:H,8,FALSE)</f>
        <v>23391</v>
      </c>
      <c r="H2067" s="1">
        <f t="shared" si="128"/>
        <v>0.11326173512680314</v>
      </c>
      <c r="I2067">
        <f>VLOOKUP(A2067,'Dados absolutos'!A:I,9,FALSE)</f>
        <v>0.63600000000000001</v>
      </c>
      <c r="J2067" s="1">
        <f>VLOOKUP(A2067,'Dados absolutos'!A:L,12,FALSE)</f>
        <v>4371.238146723098</v>
      </c>
      <c r="K2067" s="1">
        <f t="shared" si="129"/>
        <v>0.31919186543251699</v>
      </c>
      <c r="L2067" s="1">
        <f>VLOOKUP(A2067,'Dados absolutos'!A:M,13,FALSE)</f>
        <v>0.2166666666666667</v>
      </c>
      <c r="M2067" s="1">
        <f t="shared" si="130"/>
        <v>0.1689373297002725</v>
      </c>
      <c r="N2067" s="3">
        <f t="shared" si="131"/>
        <v>-0.67299280060544131</v>
      </c>
      <c r="O2067" s="4" t="s">
        <v>7449</v>
      </c>
    </row>
    <row r="2068" spans="1:15" x14ac:dyDescent="0.25">
      <c r="A2068">
        <v>231240</v>
      </c>
      <c r="B2068">
        <v>2312403</v>
      </c>
      <c r="C2068" t="s">
        <v>1062</v>
      </c>
      <c r="D2068" t="s">
        <v>905</v>
      </c>
      <c r="E2068" t="s">
        <v>466</v>
      </c>
      <c r="F2068" t="s">
        <v>10</v>
      </c>
      <c r="G2068">
        <f>VLOOKUP(A2068,'Dados absolutos'!A:H,8,FALSE)</f>
        <v>54143</v>
      </c>
      <c r="H2068" s="1">
        <f t="shared" si="128"/>
        <v>0.26766482399192637</v>
      </c>
      <c r="I2068">
        <f>VLOOKUP(A2068,'Dados absolutos'!A:I,9,FALSE)</f>
        <v>0.66500000000000004</v>
      </c>
      <c r="J2068" s="1">
        <f>VLOOKUP(A2068,'Dados absolutos'!A:L,12,FALSE)</f>
        <v>10670.76298117947</v>
      </c>
      <c r="K2068" s="1">
        <f t="shared" si="129"/>
        <v>0.83170261170062254</v>
      </c>
      <c r="L2068" s="1">
        <f>VLOOKUP(A2068,'Dados absolutos'!A:M,13,FALSE)</f>
        <v>1.0055555555555558</v>
      </c>
      <c r="M2068" s="1">
        <f t="shared" si="130"/>
        <v>0.5558583106267031</v>
      </c>
      <c r="N2068" s="3">
        <f t="shared" si="131"/>
        <v>-0.67317947708199311</v>
      </c>
      <c r="O2068" s="4" t="s">
        <v>7450</v>
      </c>
    </row>
    <row r="2069" spans="1:15" x14ac:dyDescent="0.25">
      <c r="A2069">
        <v>310090</v>
      </c>
      <c r="B2069">
        <v>3100906</v>
      </c>
      <c r="C2069" t="s">
        <v>2190</v>
      </c>
      <c r="D2069" t="s">
        <v>2181</v>
      </c>
      <c r="E2069" t="s">
        <v>2182</v>
      </c>
      <c r="F2069" t="s">
        <v>10</v>
      </c>
      <c r="G2069">
        <f>VLOOKUP(A2069,'Dados absolutos'!A:H,8,FALSE)</f>
        <v>18448</v>
      </c>
      <c r="H2069" s="1">
        <f t="shared" si="128"/>
        <v>8.8443366621980546E-2</v>
      </c>
      <c r="I2069">
        <f>VLOOKUP(A2069,'Dados absolutos'!A:I,9,FALSE)</f>
        <v>0.64500000000000002</v>
      </c>
      <c r="J2069" s="1">
        <f>VLOOKUP(A2069,'Dados absolutos'!A:L,12,FALSE)</f>
        <v>4596.2819004770163</v>
      </c>
      <c r="K2069" s="1">
        <f t="shared" si="129"/>
        <v>0.33750076097786641</v>
      </c>
      <c r="L2069" s="1">
        <f>VLOOKUP(A2069,'Dados absolutos'!A:M,13,FALSE)</f>
        <v>0.32222222222222224</v>
      </c>
      <c r="M2069" s="1">
        <f t="shared" si="130"/>
        <v>0.22070844686648505</v>
      </c>
      <c r="N2069" s="3">
        <f t="shared" si="131"/>
        <v>-0.67334894748940077</v>
      </c>
      <c r="O2069" s="4" t="s">
        <v>7451</v>
      </c>
    </row>
    <row r="2070" spans="1:15" x14ac:dyDescent="0.25">
      <c r="A2070">
        <v>315415</v>
      </c>
      <c r="B2070">
        <v>3154150</v>
      </c>
      <c r="C2070" t="s">
        <v>2812</v>
      </c>
      <c r="D2070" t="s">
        <v>2181</v>
      </c>
      <c r="E2070" t="s">
        <v>2182</v>
      </c>
      <c r="F2070" t="s">
        <v>10</v>
      </c>
      <c r="G2070">
        <f>VLOOKUP(A2070,'Dados absolutos'!A:H,8,FALSE)</f>
        <v>7848</v>
      </c>
      <c r="H2070" s="1">
        <f t="shared" si="128"/>
        <v>3.5221698373726573E-2</v>
      </c>
      <c r="I2070">
        <f>VLOOKUP(A2070,'Dados absolutos'!A:I,9,FALSE)</f>
        <v>0.629</v>
      </c>
      <c r="J2070" s="1">
        <f>VLOOKUP(A2070,'Dados absolutos'!A:L,12,FALSE)</f>
        <v>4845.6780338939861</v>
      </c>
      <c r="K2070" s="1">
        <f t="shared" si="129"/>
        <v>0.35779089425185351</v>
      </c>
      <c r="L2070" s="1">
        <f>VLOOKUP(A2070,'Dados absolutos'!A:M,13,FALSE)</f>
        <v>0.43888888888888894</v>
      </c>
      <c r="M2070" s="1">
        <f t="shared" si="130"/>
        <v>0.27792915531335155</v>
      </c>
      <c r="N2070" s="3">
        <f t="shared" si="131"/>
        <v>-0.67364004056477533</v>
      </c>
      <c r="O2070" s="4" t="s">
        <v>7452</v>
      </c>
    </row>
    <row r="2071" spans="1:15" x14ac:dyDescent="0.25">
      <c r="A2071">
        <v>250690</v>
      </c>
      <c r="B2071">
        <v>2506905</v>
      </c>
      <c r="C2071" t="s">
        <v>1331</v>
      </c>
      <c r="D2071" t="s">
        <v>1247</v>
      </c>
      <c r="E2071" t="s">
        <v>466</v>
      </c>
      <c r="F2071" t="s">
        <v>10</v>
      </c>
      <c r="G2071">
        <f>VLOOKUP(A2071,'Dados absolutos'!A:H,8,FALSE)</f>
        <v>23182</v>
      </c>
      <c r="H2071" s="1">
        <f t="shared" si="128"/>
        <v>0.11221236449813474</v>
      </c>
      <c r="I2071">
        <f>VLOOKUP(A2071,'Dados absolutos'!A:I,9,FALSE)</f>
        <v>0.61299999999999999</v>
      </c>
      <c r="J2071" s="1">
        <f>VLOOKUP(A2071,'Dados absolutos'!A:L,12,FALSE)</f>
        <v>3644.4308075230783</v>
      </c>
      <c r="K2071" s="1">
        <f t="shared" si="129"/>
        <v>0.26006096562732822</v>
      </c>
      <c r="L2071" s="1">
        <f>VLOOKUP(A2071,'Dados absolutos'!A:M,13,FALSE)</f>
        <v>0.05</v>
      </c>
      <c r="M2071" s="1">
        <f t="shared" si="130"/>
        <v>8.719346049046324E-2</v>
      </c>
      <c r="N2071" s="3">
        <f t="shared" si="131"/>
        <v>-0.67365514063873022</v>
      </c>
      <c r="O2071" s="4" t="s">
        <v>7453</v>
      </c>
    </row>
    <row r="2072" spans="1:15" x14ac:dyDescent="0.25">
      <c r="A2072">
        <v>270230</v>
      </c>
      <c r="B2072">
        <v>2702306</v>
      </c>
      <c r="C2072" t="s">
        <v>1640</v>
      </c>
      <c r="D2072" t="s">
        <v>1620</v>
      </c>
      <c r="E2072" t="s">
        <v>466</v>
      </c>
      <c r="F2072" t="s">
        <v>10</v>
      </c>
      <c r="G2072">
        <f>VLOOKUP(A2072,'Dados absolutos'!A:H,8,FALSE)</f>
        <v>50414</v>
      </c>
      <c r="H2072" s="1">
        <f t="shared" si="128"/>
        <v>0.24894184277515854</v>
      </c>
      <c r="I2072">
        <f>VLOOKUP(A2072,'Dados absolutos'!A:I,9,FALSE)</f>
        <v>0.626</v>
      </c>
      <c r="J2072" s="1">
        <f>VLOOKUP(A2072,'Dados absolutos'!A:L,12,FALSE)</f>
        <v>7644.1507166660058</v>
      </c>
      <c r="K2072" s="1">
        <f t="shared" si="129"/>
        <v>0.58546637148999758</v>
      </c>
      <c r="L2072" s="1">
        <f>VLOOKUP(A2072,'Dados absolutos'!A:M,13,FALSE)</f>
        <v>0.46111111111111108</v>
      </c>
      <c r="M2072" s="1">
        <f t="shared" si="130"/>
        <v>0.28882833787465945</v>
      </c>
      <c r="N2072" s="3">
        <f t="shared" si="131"/>
        <v>-0.67369619084017962</v>
      </c>
      <c r="O2072" s="4" t="s">
        <v>7454</v>
      </c>
    </row>
    <row r="2073" spans="1:15" x14ac:dyDescent="0.25">
      <c r="A2073">
        <v>314320</v>
      </c>
      <c r="B2073">
        <v>3143203</v>
      </c>
      <c r="C2073" t="s">
        <v>2680</v>
      </c>
      <c r="D2073" t="s">
        <v>2181</v>
      </c>
      <c r="E2073" t="s">
        <v>2182</v>
      </c>
      <c r="F2073" t="s">
        <v>10</v>
      </c>
      <c r="G2073">
        <f>VLOOKUP(A2073,'Dados absolutos'!A:H,8,FALSE)</f>
        <v>20890</v>
      </c>
      <c r="H2073" s="1">
        <f t="shared" si="128"/>
        <v>0.10070443396747453</v>
      </c>
      <c r="I2073">
        <f>VLOOKUP(A2073,'Dados absolutos'!A:I,9,FALSE)</f>
        <v>0.71</v>
      </c>
      <c r="J2073" s="1">
        <f>VLOOKUP(A2073,'Dados absolutos'!A:L,12,FALSE)</f>
        <v>4360.0177668741026</v>
      </c>
      <c r="K2073" s="1">
        <f t="shared" si="129"/>
        <v>0.31827900844711926</v>
      </c>
      <c r="L2073" s="1">
        <f>VLOOKUP(A2073,'Dados absolutos'!A:M,13,FALSE)</f>
        <v>0.3888888888888889</v>
      </c>
      <c r="M2073" s="1">
        <f t="shared" si="130"/>
        <v>0.25340599455040874</v>
      </c>
      <c r="N2073" s="3">
        <f t="shared" si="131"/>
        <v>-0.67416857992923584</v>
      </c>
      <c r="O2073" s="4" t="s">
        <v>7455</v>
      </c>
    </row>
    <row r="2074" spans="1:15" x14ac:dyDescent="0.25">
      <c r="A2074">
        <v>292830</v>
      </c>
      <c r="B2074">
        <v>2928307</v>
      </c>
      <c r="C2074" t="s">
        <v>2114</v>
      </c>
      <c r="D2074" t="s">
        <v>1784</v>
      </c>
      <c r="E2074" t="s">
        <v>466</v>
      </c>
      <c r="F2074" t="s">
        <v>10</v>
      </c>
      <c r="G2074">
        <f>VLOOKUP(A2074,'Dados absolutos'!A:H,8,FALSE)</f>
        <v>8716</v>
      </c>
      <c r="H2074" s="1">
        <f t="shared" si="128"/>
        <v>3.9579850075564728E-2</v>
      </c>
      <c r="I2074">
        <f>VLOOKUP(A2074,'Dados absolutos'!A:I,9,FALSE)</f>
        <v>0.59199999999999997</v>
      </c>
      <c r="J2074" s="1">
        <f>VLOOKUP(A2074,'Dados absolutos'!A:L,12,FALSE)</f>
        <v>4825.3034235888026</v>
      </c>
      <c r="K2074" s="1">
        <f t="shared" si="129"/>
        <v>0.35613327609701806</v>
      </c>
      <c r="L2074" s="1">
        <f>VLOOKUP(A2074,'Dados absolutos'!A:M,13,FALSE)</f>
        <v>0.35</v>
      </c>
      <c r="M2074" s="1">
        <f t="shared" si="130"/>
        <v>0.23433242506811988</v>
      </c>
      <c r="N2074" s="3">
        <f t="shared" si="131"/>
        <v>-0.67422100095333337</v>
      </c>
      <c r="O2074" s="4" t="s">
        <v>7456</v>
      </c>
    </row>
    <row r="2075" spans="1:15" x14ac:dyDescent="0.25">
      <c r="A2075">
        <v>261380</v>
      </c>
      <c r="B2075">
        <v>2613800</v>
      </c>
      <c r="C2075" t="s">
        <v>657</v>
      </c>
      <c r="D2075" t="s">
        <v>1452</v>
      </c>
      <c r="E2075" t="s">
        <v>466</v>
      </c>
      <c r="F2075" t="s">
        <v>10</v>
      </c>
      <c r="G2075">
        <f>VLOOKUP(A2075,'Dados absolutos'!A:H,8,FALSE)</f>
        <v>16677</v>
      </c>
      <c r="H2075" s="1">
        <f t="shared" si="128"/>
        <v>7.9551331294843028E-2</v>
      </c>
      <c r="I2075">
        <f>VLOOKUP(A2075,'Dados absolutos'!A:I,9,FALSE)</f>
        <v>0.54900000000000004</v>
      </c>
      <c r="J2075" s="1">
        <f>VLOOKUP(A2075,'Dados absolutos'!A:L,12,FALSE)</f>
        <v>5142.1125280326196</v>
      </c>
      <c r="K2075" s="1">
        <f t="shared" si="129"/>
        <v>0.38190792971135573</v>
      </c>
      <c r="L2075" s="1">
        <f>VLOOKUP(A2075,'Dados absolutos'!A:M,13,FALSE)</f>
        <v>0.23333333333333339</v>
      </c>
      <c r="M2075" s="1">
        <f t="shared" si="130"/>
        <v>0.17711171662125344</v>
      </c>
      <c r="N2075" s="3">
        <f t="shared" si="131"/>
        <v>-0.67424488179525932</v>
      </c>
      <c r="O2075" s="4" t="s">
        <v>7457</v>
      </c>
    </row>
    <row r="2076" spans="1:15" x14ac:dyDescent="0.25">
      <c r="A2076">
        <v>411430</v>
      </c>
      <c r="B2076">
        <v>4114302</v>
      </c>
      <c r="C2076" t="s">
        <v>4009</v>
      </c>
      <c r="D2076" t="s">
        <v>3827</v>
      </c>
      <c r="E2076" t="s">
        <v>3828</v>
      </c>
      <c r="F2076" t="s">
        <v>10</v>
      </c>
      <c r="G2076">
        <f>VLOOKUP(A2076,'Dados absolutos'!A:H,8,FALSE)</f>
        <v>27439</v>
      </c>
      <c r="H2076" s="1">
        <f t="shared" si="128"/>
        <v>0.13358638730311748</v>
      </c>
      <c r="I2076">
        <f>VLOOKUP(A2076,'Dados absolutos'!A:I,9,FALSE)</f>
        <v>0.65500000000000003</v>
      </c>
      <c r="J2076" s="1">
        <f>VLOOKUP(A2076,'Dados absolutos'!A:L,12,FALSE)</f>
        <v>4705.097966033748</v>
      </c>
      <c r="K2076" s="1">
        <f t="shared" si="129"/>
        <v>0.34635371487994471</v>
      </c>
      <c r="L2076" s="1">
        <f>VLOOKUP(A2076,'Dados absolutos'!A:M,13,FALSE)</f>
        <v>0.26666666666666672</v>
      </c>
      <c r="M2076" s="1">
        <f t="shared" si="130"/>
        <v>0.19346049046321528</v>
      </c>
      <c r="N2076" s="3">
        <f t="shared" si="131"/>
        <v>-0.67430683711361206</v>
      </c>
      <c r="O2076" s="4" t="s">
        <v>7458</v>
      </c>
    </row>
    <row r="2077" spans="1:15" x14ac:dyDescent="0.25">
      <c r="A2077">
        <v>421730</v>
      </c>
      <c r="B2077">
        <v>4217303</v>
      </c>
      <c r="C2077" t="s">
        <v>4424</v>
      </c>
      <c r="D2077" t="s">
        <v>4197</v>
      </c>
      <c r="E2077" t="s">
        <v>3828</v>
      </c>
      <c r="F2077" t="s">
        <v>10</v>
      </c>
      <c r="G2077">
        <f>VLOOKUP(A2077,'Dados absolutos'!A:H,8,FALSE)</f>
        <v>10265</v>
      </c>
      <c r="H2077" s="1">
        <f t="shared" si="128"/>
        <v>4.7357242916748254E-2</v>
      </c>
      <c r="I2077">
        <f>VLOOKUP(A2077,'Dados absolutos'!A:I,9,FALSE)</f>
        <v>0.755</v>
      </c>
      <c r="J2077" s="1">
        <f>VLOOKUP(A2077,'Dados absolutos'!A:L,12,FALSE)</f>
        <v>6303.6121441792493</v>
      </c>
      <c r="K2077" s="1">
        <f t="shared" si="129"/>
        <v>0.47640411009077605</v>
      </c>
      <c r="L2077" s="1">
        <f>VLOOKUP(A2077,'Dados absolutos'!A:M,13,FALSE)</f>
        <v>0.91111111111111109</v>
      </c>
      <c r="M2077" s="1">
        <f t="shared" si="130"/>
        <v>0.5095367847411445</v>
      </c>
      <c r="N2077" s="3">
        <f t="shared" si="131"/>
        <v>-0.67451008243288335</v>
      </c>
      <c r="O2077" s="4" t="s">
        <v>7459</v>
      </c>
    </row>
    <row r="2078" spans="1:15" x14ac:dyDescent="0.25">
      <c r="A2078">
        <v>250937</v>
      </c>
      <c r="B2078">
        <v>2509370</v>
      </c>
      <c r="C2078" t="s">
        <v>1360</v>
      </c>
      <c r="D2078" t="s">
        <v>1247</v>
      </c>
      <c r="E2078" t="s">
        <v>466</v>
      </c>
      <c r="F2078" t="s">
        <v>10</v>
      </c>
      <c r="G2078">
        <f>VLOOKUP(A2078,'Dados absolutos'!A:H,8,FALSE)</f>
        <v>2543</v>
      </c>
      <c r="H2078" s="1">
        <f t="shared" si="128"/>
        <v>8.585759689105122E-3</v>
      </c>
      <c r="I2078">
        <f>VLOOKUP(A2078,'Dados absolutos'!A:I,9,FALSE)</f>
        <v>0.56499999999999995</v>
      </c>
      <c r="J2078" s="1">
        <f>VLOOKUP(A2078,'Dados absolutos'!A:L,12,FALSE)</f>
        <v>5485</v>
      </c>
      <c r="K2078" s="1">
        <f t="shared" si="129"/>
        <v>0.40980424233207602</v>
      </c>
      <c r="L2078" s="1">
        <f>VLOOKUP(A2078,'Dados absolutos'!A:M,13,FALSE)</f>
        <v>0.46666666666666667</v>
      </c>
      <c r="M2078" s="1">
        <f t="shared" si="130"/>
        <v>0.29155313351498641</v>
      </c>
      <c r="N2078" s="3">
        <f t="shared" si="131"/>
        <v>-0.67466534912798437</v>
      </c>
      <c r="O2078" s="4" t="s">
        <v>7460</v>
      </c>
    </row>
    <row r="2079" spans="1:15" x14ac:dyDescent="0.25">
      <c r="A2079">
        <v>171610</v>
      </c>
      <c r="B2079">
        <v>1716109</v>
      </c>
      <c r="C2079" t="s">
        <v>416</v>
      </c>
      <c r="D2079" t="s">
        <v>327</v>
      </c>
      <c r="E2079" t="s">
        <v>9</v>
      </c>
      <c r="F2079" t="s">
        <v>10</v>
      </c>
      <c r="G2079">
        <f>VLOOKUP(A2079,'Dados absolutos'!A:H,8,FALSE)</f>
        <v>52360</v>
      </c>
      <c r="H2079" s="1">
        <f t="shared" si="128"/>
        <v>0.25871253771960212</v>
      </c>
      <c r="I2079">
        <f>VLOOKUP(A2079,'Dados absolutos'!A:I,9,FALSE)</f>
        <v>0.76400000000000001</v>
      </c>
      <c r="J2079" s="1">
        <f>VLOOKUP(A2079,'Dados absolutos'!A:L,12,FALSE)</f>
        <v>4406.8578611535522</v>
      </c>
      <c r="K2079" s="1">
        <f t="shared" si="129"/>
        <v>0.32208978026011753</v>
      </c>
      <c r="L2079" s="1">
        <f>VLOOKUP(A2079,'Dados absolutos'!A:M,13,FALSE)</f>
        <v>0.18333333333333338</v>
      </c>
      <c r="M2079" s="1">
        <f t="shared" si="130"/>
        <v>0.15258855585831066</v>
      </c>
      <c r="N2079" s="3">
        <f t="shared" si="131"/>
        <v>-0.67478868668220482</v>
      </c>
      <c r="O2079" s="4" t="s">
        <v>7461</v>
      </c>
    </row>
    <row r="2080" spans="1:15" x14ac:dyDescent="0.25">
      <c r="A2080">
        <v>317170</v>
      </c>
      <c r="B2080">
        <v>3171709</v>
      </c>
      <c r="C2080" t="s">
        <v>3029</v>
      </c>
      <c r="D2080" t="s">
        <v>2181</v>
      </c>
      <c r="E2080" t="s">
        <v>2182</v>
      </c>
      <c r="F2080" t="s">
        <v>10</v>
      </c>
      <c r="G2080">
        <f>VLOOKUP(A2080,'Dados absolutos'!A:H,8,FALSE)</f>
        <v>8908</v>
      </c>
      <c r="H2080" s="1">
        <f t="shared" si="128"/>
        <v>4.0543865198551972E-2</v>
      </c>
      <c r="I2080">
        <f>VLOOKUP(A2080,'Dados absolutos'!A:I,9,FALSE)</f>
        <v>0.65100000000000002</v>
      </c>
      <c r="J2080" s="1">
        <f>VLOOKUP(A2080,'Dados absolutos'!A:L,12,FALSE)</f>
        <v>4627.103130893579</v>
      </c>
      <c r="K2080" s="1">
        <f t="shared" si="129"/>
        <v>0.3400082853097483</v>
      </c>
      <c r="L2080" s="1">
        <f>VLOOKUP(A2080,'Dados absolutos'!A:M,13,FALSE)</f>
        <v>0.4333333333333334</v>
      </c>
      <c r="M2080" s="1">
        <f t="shared" si="130"/>
        <v>0.27520435967302459</v>
      </c>
      <c r="N2080" s="3">
        <f t="shared" si="131"/>
        <v>-0.67526006043817166</v>
      </c>
      <c r="O2080" s="4" t="s">
        <v>7462</v>
      </c>
    </row>
    <row r="2081" spans="1:15" x14ac:dyDescent="0.25">
      <c r="A2081">
        <v>316620</v>
      </c>
      <c r="B2081">
        <v>3166204</v>
      </c>
      <c r="C2081" t="s">
        <v>2960</v>
      </c>
      <c r="D2081" t="s">
        <v>2181</v>
      </c>
      <c r="E2081" t="s">
        <v>2182</v>
      </c>
      <c r="F2081" t="s">
        <v>10</v>
      </c>
      <c r="G2081">
        <f>VLOOKUP(A2081,'Dados absolutos'!A:H,8,FALSE)</f>
        <v>10384</v>
      </c>
      <c r="H2081" s="1">
        <f t="shared" si="128"/>
        <v>4.7954731456516388E-2</v>
      </c>
      <c r="I2081">
        <f>VLOOKUP(A2081,'Dados absolutos'!A:I,9,FALSE)</f>
        <v>0.626</v>
      </c>
      <c r="J2081" s="1">
        <f>VLOOKUP(A2081,'Dados absolutos'!A:L,12,FALSE)</f>
        <v>3820.7835246533127</v>
      </c>
      <c r="K2081" s="1">
        <f t="shared" si="129"/>
        <v>0.27440850215396601</v>
      </c>
      <c r="L2081" s="1">
        <f>VLOOKUP(A2081,'Dados absolutos'!A:M,13,FALSE)</f>
        <v>0.23333333333333334</v>
      </c>
      <c r="M2081" s="1">
        <f t="shared" si="130"/>
        <v>0.17711171662125344</v>
      </c>
      <c r="N2081" s="3">
        <f t="shared" si="131"/>
        <v>-0.67534205407619607</v>
      </c>
      <c r="O2081" s="4" t="s">
        <v>7463</v>
      </c>
    </row>
    <row r="2082" spans="1:15" x14ac:dyDescent="0.25">
      <c r="A2082">
        <v>420830</v>
      </c>
      <c r="B2082">
        <v>4208302</v>
      </c>
      <c r="C2082" t="s">
        <v>4314</v>
      </c>
      <c r="D2082" t="s">
        <v>4197</v>
      </c>
      <c r="E2082" t="s">
        <v>3828</v>
      </c>
      <c r="F2082" t="s">
        <v>10</v>
      </c>
      <c r="G2082">
        <f>VLOOKUP(A2082,'Dados absolutos'!A:H,8,FALSE)</f>
        <v>75940</v>
      </c>
      <c r="H2082" s="1">
        <f t="shared" si="128"/>
        <v>0.37710564501147276</v>
      </c>
      <c r="I2082">
        <f>VLOOKUP(A2082,'Dados absolutos'!A:I,9,FALSE)</f>
        <v>0.79600000000000004</v>
      </c>
      <c r="J2082" s="1">
        <f>VLOOKUP(A2082,'Dados absolutos'!A:L,12,FALSE)</f>
        <v>7286.5319390308141</v>
      </c>
      <c r="K2082" s="1">
        <f t="shared" si="129"/>
        <v>0.55637156332243576</v>
      </c>
      <c r="L2082" s="1">
        <f>VLOOKUP(A2082,'Dados absolutos'!A:M,13,FALSE)</f>
        <v>0.48333333333333339</v>
      </c>
      <c r="M2082" s="1">
        <f t="shared" si="130"/>
        <v>0.29972752043596734</v>
      </c>
      <c r="N2082" s="3">
        <f t="shared" si="131"/>
        <v>-0.67553839787499581</v>
      </c>
      <c r="O2082" s="4" t="s">
        <v>7464</v>
      </c>
    </row>
    <row r="2083" spans="1:15" x14ac:dyDescent="0.25">
      <c r="A2083">
        <v>310030</v>
      </c>
      <c r="B2083">
        <v>3100302</v>
      </c>
      <c r="C2083" t="s">
        <v>2184</v>
      </c>
      <c r="D2083" t="s">
        <v>2181</v>
      </c>
      <c r="E2083" t="s">
        <v>2182</v>
      </c>
      <c r="F2083" t="s">
        <v>10</v>
      </c>
      <c r="G2083">
        <f>VLOOKUP(A2083,'Dados absolutos'!A:H,8,FALSE)</f>
        <v>13927</v>
      </c>
      <c r="H2083" s="1">
        <f t="shared" si="128"/>
        <v>6.5743823022890335E-2</v>
      </c>
      <c r="I2083">
        <f>VLOOKUP(A2083,'Dados absolutos'!A:I,9,FALSE)</f>
        <v>0.65400000000000003</v>
      </c>
      <c r="J2083" s="1">
        <f>VLOOKUP(A2083,'Dados absolutos'!A:L,12,FALSE)</f>
        <v>4669.4893193078196</v>
      </c>
      <c r="K2083" s="1">
        <f t="shared" si="129"/>
        <v>0.34345670048811594</v>
      </c>
      <c r="L2083" s="1">
        <f>VLOOKUP(A2083,'Dados absolutos'!A:M,13,FALSE)</f>
        <v>0.39444444444444449</v>
      </c>
      <c r="M2083" s="1">
        <f t="shared" si="130"/>
        <v>0.2561307901907357</v>
      </c>
      <c r="N2083" s="3">
        <f t="shared" si="131"/>
        <v>-0.67558208727448998</v>
      </c>
      <c r="O2083" s="4" t="s">
        <v>7465</v>
      </c>
    </row>
    <row r="2084" spans="1:15" x14ac:dyDescent="0.25">
      <c r="A2084">
        <v>520540</v>
      </c>
      <c r="B2084">
        <v>5205406</v>
      </c>
      <c r="C2084" t="s">
        <v>5196</v>
      </c>
      <c r="D2084" t="s">
        <v>5136</v>
      </c>
      <c r="E2084" t="s">
        <v>4932</v>
      </c>
      <c r="F2084" t="s">
        <v>10</v>
      </c>
      <c r="G2084">
        <f>VLOOKUP(A2084,'Dados absolutos'!A:H,8,FALSE)</f>
        <v>22046</v>
      </c>
      <c r="H2084" s="1">
        <f t="shared" si="128"/>
        <v>0.10650860835379355</v>
      </c>
      <c r="I2084">
        <f>VLOOKUP(A2084,'Dados absolutos'!A:I,9,FALSE)</f>
        <v>0.77500000000000002</v>
      </c>
      <c r="J2084" s="1">
        <f>VLOOKUP(A2084,'Dados absolutos'!A:L,12,FALSE)</f>
        <v>6096.4045028576611</v>
      </c>
      <c r="K2084" s="1">
        <f t="shared" si="129"/>
        <v>0.45954630800619306</v>
      </c>
      <c r="L2084" s="1">
        <f>VLOOKUP(A2084,'Dados absolutos'!A:M,13,FALSE)</f>
        <v>0.79444444444444451</v>
      </c>
      <c r="M2084" s="1">
        <f t="shared" si="130"/>
        <v>0.452316076294278</v>
      </c>
      <c r="N2084" s="3">
        <f t="shared" si="131"/>
        <v>-0.67572162335812158</v>
      </c>
      <c r="O2084" s="4" t="s">
        <v>7466</v>
      </c>
    </row>
    <row r="2085" spans="1:15" x14ac:dyDescent="0.25">
      <c r="A2085">
        <v>280140</v>
      </c>
      <c r="B2085">
        <v>2801405</v>
      </c>
      <c r="C2085" t="s">
        <v>1726</v>
      </c>
      <c r="D2085" t="s">
        <v>1716</v>
      </c>
      <c r="E2085" t="s">
        <v>466</v>
      </c>
      <c r="F2085" t="s">
        <v>10</v>
      </c>
      <c r="G2085">
        <f>VLOOKUP(A2085,'Dados absolutos'!A:H,8,FALSE)</f>
        <v>19939</v>
      </c>
      <c r="H2085" s="1">
        <f t="shared" si="128"/>
        <v>9.5929546561428353E-2</v>
      </c>
      <c r="I2085">
        <f>VLOOKUP(A2085,'Dados absolutos'!A:I,9,FALSE)</f>
        <v>0.58799999999999997</v>
      </c>
      <c r="J2085" s="1">
        <f>VLOOKUP(A2085,'Dados absolutos'!A:L,12,FALSE)</f>
        <v>4647.9179783339177</v>
      </c>
      <c r="K2085" s="1">
        <f t="shared" si="129"/>
        <v>0.3417017198584551</v>
      </c>
      <c r="L2085" s="1">
        <f>VLOOKUP(A2085,'Dados absolutos'!A:M,13,FALSE)</f>
        <v>0.19444444444444445</v>
      </c>
      <c r="M2085" s="1">
        <f t="shared" si="130"/>
        <v>0.15803814713896461</v>
      </c>
      <c r="N2085" s="3">
        <f t="shared" si="131"/>
        <v>-0.67573402615806211</v>
      </c>
      <c r="O2085" s="4" t="s">
        <v>7467</v>
      </c>
    </row>
    <row r="2086" spans="1:15" x14ac:dyDescent="0.25">
      <c r="A2086">
        <v>210927</v>
      </c>
      <c r="B2086">
        <v>2109270</v>
      </c>
      <c r="C2086" t="s">
        <v>616</v>
      </c>
      <c r="D2086" t="s">
        <v>465</v>
      </c>
      <c r="E2086" t="s">
        <v>466</v>
      </c>
      <c r="F2086" t="s">
        <v>10</v>
      </c>
      <c r="G2086">
        <f>VLOOKUP(A2086,'Dados absolutos'!A:H,8,FALSE)</f>
        <v>17511</v>
      </c>
      <c r="H2086" s="1">
        <f t="shared" si="128"/>
        <v>8.3738771985318858E-2</v>
      </c>
      <c r="I2086">
        <f>VLOOKUP(A2086,'Dados absolutos'!A:I,9,FALSE)</f>
        <v>0.55700000000000005</v>
      </c>
      <c r="J2086" s="1">
        <f>VLOOKUP(A2086,'Dados absolutos'!A:L,12,FALSE)</f>
        <v>5616.2022231740048</v>
      </c>
      <c r="K2086" s="1">
        <f t="shared" si="129"/>
        <v>0.42047846794083127</v>
      </c>
      <c r="L2086" s="1">
        <f>VLOOKUP(A2086,'Dados absolutos'!A:M,13,FALSE)</f>
        <v>0.31666666666666671</v>
      </c>
      <c r="M2086" s="1">
        <f t="shared" si="130"/>
        <v>0.21798365122615809</v>
      </c>
      <c r="N2086" s="3">
        <f t="shared" si="131"/>
        <v>-0.67575604472935424</v>
      </c>
      <c r="O2086" s="4" t="s">
        <v>7468</v>
      </c>
    </row>
    <row r="2087" spans="1:15" x14ac:dyDescent="0.25">
      <c r="A2087">
        <v>240890</v>
      </c>
      <c r="B2087">
        <v>2408904</v>
      </c>
      <c r="C2087" t="s">
        <v>1179</v>
      </c>
      <c r="D2087" t="s">
        <v>1086</v>
      </c>
      <c r="E2087" t="s">
        <v>466</v>
      </c>
      <c r="F2087" t="s">
        <v>10</v>
      </c>
      <c r="G2087">
        <f>VLOOKUP(A2087,'Dados absolutos'!A:H,8,FALSE)</f>
        <v>21499</v>
      </c>
      <c r="H2087" s="1">
        <f t="shared" si="128"/>
        <v>0.10376216943569969</v>
      </c>
      <c r="I2087">
        <f>VLOOKUP(A2087,'Dados absolutos'!A:I,9,FALSE)</f>
        <v>0.67600000000000005</v>
      </c>
      <c r="J2087" s="1">
        <f>VLOOKUP(A2087,'Dados absolutos'!A:L,12,FALSE)</f>
        <v>3936.4349955811899</v>
      </c>
      <c r="K2087" s="1">
        <f t="shared" si="129"/>
        <v>0.28381756446102263</v>
      </c>
      <c r="L2087" s="1">
        <f>VLOOKUP(A2087,'Dados absolutos'!A:M,13,FALSE)</f>
        <v>0.23888888888888893</v>
      </c>
      <c r="M2087" s="1">
        <f t="shared" si="130"/>
        <v>0.1798365122615804</v>
      </c>
      <c r="N2087" s="3">
        <f t="shared" si="131"/>
        <v>-0.67621888276374253</v>
      </c>
      <c r="O2087" s="4" t="s">
        <v>7469</v>
      </c>
    </row>
    <row r="2088" spans="1:15" x14ac:dyDescent="0.25">
      <c r="A2088">
        <v>420130</v>
      </c>
      <c r="B2088">
        <v>4201307</v>
      </c>
      <c r="C2088" t="s">
        <v>4213</v>
      </c>
      <c r="D2088" t="s">
        <v>4197</v>
      </c>
      <c r="E2088" t="s">
        <v>3828</v>
      </c>
      <c r="F2088" t="s">
        <v>10</v>
      </c>
      <c r="G2088">
        <f>VLOOKUP(A2088,'Dados absolutos'!A:H,8,FALSE)</f>
        <v>45283</v>
      </c>
      <c r="H2088" s="1">
        <f t="shared" si="128"/>
        <v>0.22317954279574428</v>
      </c>
      <c r="I2088">
        <f>VLOOKUP(A2088,'Dados absolutos'!A:I,9,FALSE)</f>
        <v>0.70299999999999996</v>
      </c>
      <c r="J2088" s="1">
        <f>VLOOKUP(A2088,'Dados absolutos'!A:L,12,FALSE)</f>
        <v>8656.2932171013399</v>
      </c>
      <c r="K2088" s="1">
        <f t="shared" si="129"/>
        <v>0.66781129779149773</v>
      </c>
      <c r="L2088" s="1">
        <f>VLOOKUP(A2088,'Dados absolutos'!A:M,13,FALSE)</f>
        <v>0.83333333333333337</v>
      </c>
      <c r="M2088" s="1">
        <f t="shared" si="130"/>
        <v>0.47138964577656678</v>
      </c>
      <c r="N2088" s="3">
        <f t="shared" si="131"/>
        <v>-0.67624210921918682</v>
      </c>
      <c r="O2088" s="4" t="s">
        <v>7470</v>
      </c>
    </row>
    <row r="2089" spans="1:15" x14ac:dyDescent="0.25">
      <c r="A2089">
        <v>314055</v>
      </c>
      <c r="B2089">
        <v>3140555</v>
      </c>
      <c r="C2089" t="s">
        <v>2650</v>
      </c>
      <c r="D2089" t="s">
        <v>2181</v>
      </c>
      <c r="E2089" t="s">
        <v>2182</v>
      </c>
      <c r="F2089" t="s">
        <v>10</v>
      </c>
      <c r="G2089">
        <f>VLOOKUP(A2089,'Dados absolutos'!A:H,8,FALSE)</f>
        <v>9112</v>
      </c>
      <c r="H2089" s="1">
        <f t="shared" si="128"/>
        <v>4.1568131266725913E-2</v>
      </c>
      <c r="I2089">
        <f>VLOOKUP(A2089,'Dados absolutos'!A:I,9,FALSE)</f>
        <v>0.58099999999999996</v>
      </c>
      <c r="J2089" s="1">
        <f>VLOOKUP(A2089,'Dados absolutos'!A:L,12,FALSE)</f>
        <v>3871.485449956102</v>
      </c>
      <c r="K2089" s="1">
        <f t="shared" si="129"/>
        <v>0.2785334611400837</v>
      </c>
      <c r="L2089" s="1">
        <f>VLOOKUP(A2089,'Dados absolutos'!A:M,13,FALSE)</f>
        <v>0.16111111111111112</v>
      </c>
      <c r="M2089" s="1">
        <f t="shared" si="130"/>
        <v>0.14168937329700274</v>
      </c>
      <c r="N2089" s="3">
        <f t="shared" si="131"/>
        <v>-0.67627595657635509</v>
      </c>
      <c r="O2089" s="4" t="s">
        <v>7471</v>
      </c>
    </row>
    <row r="2090" spans="1:15" x14ac:dyDescent="0.25">
      <c r="A2090">
        <v>293160</v>
      </c>
      <c r="B2090">
        <v>2931608</v>
      </c>
      <c r="C2090" t="s">
        <v>2155</v>
      </c>
      <c r="D2090" t="s">
        <v>1784</v>
      </c>
      <c r="E2090" t="s">
        <v>466</v>
      </c>
      <c r="F2090" t="s">
        <v>10</v>
      </c>
      <c r="G2090">
        <f>VLOOKUP(A2090,'Dados absolutos'!A:H,8,FALSE)</f>
        <v>15332</v>
      </c>
      <c r="H2090" s="1">
        <f t="shared" si="128"/>
        <v>7.2798204521833443E-2</v>
      </c>
      <c r="I2090">
        <f>VLOOKUP(A2090,'Dados absolutos'!A:I,9,FALSE)</f>
        <v>0.55500000000000005</v>
      </c>
      <c r="J2090" s="1">
        <f>VLOOKUP(A2090,'Dados absolutos'!A:L,12,FALSE)</f>
        <v>5378.9786890164369</v>
      </c>
      <c r="K2090" s="1">
        <f t="shared" si="129"/>
        <v>0.40117866141281328</v>
      </c>
      <c r="L2090" s="1">
        <f>VLOOKUP(A2090,'Dados absolutos'!A:M,13,FALSE)</f>
        <v>0.2944444444444444</v>
      </c>
      <c r="M2090" s="1">
        <f t="shared" si="130"/>
        <v>0.20708446866485011</v>
      </c>
      <c r="N2090" s="3">
        <f t="shared" si="131"/>
        <v>-0.6762959882261298</v>
      </c>
      <c r="O2090" s="4" t="s">
        <v>7472</v>
      </c>
    </row>
    <row r="2091" spans="1:15" x14ac:dyDescent="0.25">
      <c r="A2091">
        <v>421060</v>
      </c>
      <c r="B2091">
        <v>4210605</v>
      </c>
      <c r="C2091" t="s">
        <v>1357</v>
      </c>
      <c r="D2091" t="s">
        <v>4197</v>
      </c>
      <c r="E2091" t="s">
        <v>3828</v>
      </c>
      <c r="F2091" t="s">
        <v>10</v>
      </c>
      <c r="G2091">
        <f>VLOOKUP(A2091,'Dados absolutos'!A:H,8,FALSE)</f>
        <v>17162</v>
      </c>
      <c r="H2091" s="1">
        <f t="shared" si="128"/>
        <v>8.1986473662805578E-2</v>
      </c>
      <c r="I2091">
        <f>VLOOKUP(A2091,'Dados absolutos'!A:I,9,FALSE)</f>
        <v>0.77400000000000002</v>
      </c>
      <c r="J2091" s="1">
        <f>VLOOKUP(A2091,'Dados absolutos'!A:L,12,FALSE)</f>
        <v>6051.128196597133</v>
      </c>
      <c r="K2091" s="1">
        <f t="shared" si="129"/>
        <v>0.45586276137059206</v>
      </c>
      <c r="L2091" s="1">
        <f>VLOOKUP(A2091,'Dados absolutos'!A:M,13,FALSE)</f>
        <v>0.83333333333333337</v>
      </c>
      <c r="M2091" s="1">
        <f t="shared" si="130"/>
        <v>0.47138964577656678</v>
      </c>
      <c r="N2091" s="3">
        <f t="shared" si="131"/>
        <v>-0.67648664193121988</v>
      </c>
      <c r="O2091" s="4" t="s">
        <v>7473</v>
      </c>
    </row>
    <row r="2092" spans="1:15" x14ac:dyDescent="0.25">
      <c r="A2092">
        <v>290689</v>
      </c>
      <c r="B2092">
        <v>2906899</v>
      </c>
      <c r="C2092" t="s">
        <v>1868</v>
      </c>
      <c r="D2092" t="s">
        <v>1784</v>
      </c>
      <c r="E2092" t="s">
        <v>466</v>
      </c>
      <c r="F2092" t="s">
        <v>10</v>
      </c>
      <c r="G2092">
        <f>VLOOKUP(A2092,'Dados absolutos'!A:H,8,FALSE)</f>
        <v>9940</v>
      </c>
      <c r="H2092" s="1">
        <f t="shared" si="128"/>
        <v>4.5725446484608391E-2</v>
      </c>
      <c r="I2092">
        <f>VLOOKUP(A2092,'Dados absolutos'!A:I,9,FALSE)</f>
        <v>0.55500000000000005</v>
      </c>
      <c r="J2092" s="1">
        <f>VLOOKUP(A2092,'Dados absolutos'!A:L,12,FALSE)</f>
        <v>5485</v>
      </c>
      <c r="K2092" s="1">
        <f t="shared" si="129"/>
        <v>0.40980424233207602</v>
      </c>
      <c r="L2092" s="1">
        <f>VLOOKUP(A2092,'Dados absolutos'!A:M,13,FALSE)</f>
        <v>0.36666666666666664</v>
      </c>
      <c r="M2092" s="1">
        <f t="shared" si="130"/>
        <v>0.24250681198910085</v>
      </c>
      <c r="N2092" s="3">
        <f t="shared" si="131"/>
        <v>-0.67657198385836681</v>
      </c>
      <c r="O2092" s="4" t="s">
        <v>7474</v>
      </c>
    </row>
    <row r="2093" spans="1:15" x14ac:dyDescent="0.25">
      <c r="A2093">
        <v>210955</v>
      </c>
      <c r="B2093">
        <v>2109551</v>
      </c>
      <c r="C2093" t="s">
        <v>621</v>
      </c>
      <c r="D2093" t="s">
        <v>465</v>
      </c>
      <c r="E2093" t="s">
        <v>466</v>
      </c>
      <c r="F2093" t="s">
        <v>10</v>
      </c>
      <c r="G2093">
        <f>VLOOKUP(A2093,'Dados absolutos'!A:H,8,FALSE)</f>
        <v>7420</v>
      </c>
      <c r="H2093" s="1">
        <f t="shared" si="128"/>
        <v>3.3072747995400845E-2</v>
      </c>
      <c r="I2093">
        <f>VLOOKUP(A2093,'Dados absolutos'!A:I,9,FALSE)</f>
        <v>0.61499999999999999</v>
      </c>
      <c r="J2093" s="1">
        <f>VLOOKUP(A2093,'Dados absolutos'!A:L,12,FALSE)</f>
        <v>5296.4510471698113</v>
      </c>
      <c r="K2093" s="1">
        <f t="shared" si="129"/>
        <v>0.39446445606843333</v>
      </c>
      <c r="L2093" s="1">
        <f>VLOOKUP(A2093,'Dados absolutos'!A:M,13,FALSE)</f>
        <v>0.48333333333333339</v>
      </c>
      <c r="M2093" s="1">
        <f t="shared" si="130"/>
        <v>0.29972752043596734</v>
      </c>
      <c r="N2093" s="3">
        <f t="shared" si="131"/>
        <v>-0.67666418763706515</v>
      </c>
      <c r="O2093" s="4" t="s">
        <v>7475</v>
      </c>
    </row>
    <row r="2094" spans="1:15" x14ac:dyDescent="0.25">
      <c r="A2094">
        <v>221090</v>
      </c>
      <c r="B2094">
        <v>2210904</v>
      </c>
      <c r="C2094" t="s">
        <v>891</v>
      </c>
      <c r="D2094" t="s">
        <v>682</v>
      </c>
      <c r="E2094" t="s">
        <v>466</v>
      </c>
      <c r="F2094" t="s">
        <v>10</v>
      </c>
      <c r="G2094">
        <f>VLOOKUP(A2094,'Dados absolutos'!A:H,8,FALSE)</f>
        <v>4141</v>
      </c>
      <c r="H2094" s="1">
        <f t="shared" si="128"/>
        <v>1.6609177223134354E-2</v>
      </c>
      <c r="I2094">
        <f>VLOOKUP(A2094,'Dados absolutos'!A:I,9,FALSE)</f>
        <v>0.56100000000000005</v>
      </c>
      <c r="J2094" s="1">
        <f>VLOOKUP(A2094,'Dados absolutos'!A:L,12,FALSE)</f>
        <v>7666.9393359092001</v>
      </c>
      <c r="K2094" s="1">
        <f t="shared" si="129"/>
        <v>0.58732038628661631</v>
      </c>
      <c r="L2094" s="1">
        <f>VLOOKUP(A2094,'Dados absolutos'!A:M,13,FALSE)</f>
        <v>0.8</v>
      </c>
      <c r="M2094" s="1">
        <f t="shared" si="130"/>
        <v>0.45504087193460496</v>
      </c>
      <c r="N2094" s="3">
        <f t="shared" si="131"/>
        <v>-0.67667033712887703</v>
      </c>
      <c r="O2094" s="4" t="s">
        <v>7476</v>
      </c>
    </row>
    <row r="2095" spans="1:15" x14ac:dyDescent="0.25">
      <c r="A2095">
        <v>210462</v>
      </c>
      <c r="B2095">
        <v>2104628</v>
      </c>
      <c r="C2095" t="s">
        <v>544</v>
      </c>
      <c r="D2095" t="s">
        <v>465</v>
      </c>
      <c r="E2095" t="s">
        <v>466</v>
      </c>
      <c r="F2095" t="s">
        <v>10</v>
      </c>
      <c r="G2095">
        <f>VLOOKUP(A2095,'Dados absolutos'!A:H,8,FALSE)</f>
        <v>7063</v>
      </c>
      <c r="H2095" s="1">
        <f t="shared" si="128"/>
        <v>3.1280282376096438E-2</v>
      </c>
      <c r="I2095">
        <f>VLOOKUP(A2095,'Dados absolutos'!A:I,9,FALSE)</f>
        <v>0.54400000000000004</v>
      </c>
      <c r="J2095" s="1">
        <f>VLOOKUP(A2095,'Dados absolutos'!A:L,12,FALSE)</f>
        <v>5443.9717004105896</v>
      </c>
      <c r="K2095" s="1">
        <f t="shared" si="129"/>
        <v>0.40646630098042569</v>
      </c>
      <c r="L2095" s="1">
        <f>VLOOKUP(A2095,'Dados absolutos'!A:M,13,FALSE)</f>
        <v>0.3666666666666667</v>
      </c>
      <c r="M2095" s="1">
        <f t="shared" si="130"/>
        <v>0.24250681198910085</v>
      </c>
      <c r="N2095" s="3">
        <f t="shared" si="131"/>
        <v>-0.6766792066152284</v>
      </c>
      <c r="O2095" s="4" t="s">
        <v>7477</v>
      </c>
    </row>
    <row r="2096" spans="1:15" x14ac:dyDescent="0.25">
      <c r="A2096">
        <v>261270</v>
      </c>
      <c r="B2096">
        <v>2612703</v>
      </c>
      <c r="C2096" t="s">
        <v>1582</v>
      </c>
      <c r="D2096" t="s">
        <v>1452</v>
      </c>
      <c r="E2096" t="s">
        <v>466</v>
      </c>
      <c r="F2096" t="s">
        <v>10</v>
      </c>
      <c r="G2096">
        <f>VLOOKUP(A2096,'Dados absolutos'!A:H,8,FALSE)</f>
        <v>14013</v>
      </c>
      <c r="H2096" s="1">
        <f t="shared" si="128"/>
        <v>6.6175621463395035E-2</v>
      </c>
      <c r="I2096">
        <f>VLOOKUP(A2096,'Dados absolutos'!A:I,9,FALSE)</f>
        <v>0.54800000000000004</v>
      </c>
      <c r="J2096" s="1">
        <f>VLOOKUP(A2096,'Dados absolutos'!A:L,12,FALSE)</f>
        <v>4451.5214736316275</v>
      </c>
      <c r="K2096" s="1">
        <f t="shared" si="129"/>
        <v>0.32572347993806211</v>
      </c>
      <c r="L2096" s="1">
        <f>VLOOKUP(A2096,'Dados absolutos'!A:M,13,FALSE)</f>
        <v>0.1388888888888889</v>
      </c>
      <c r="M2096" s="1">
        <f t="shared" si="130"/>
        <v>0.13079019073569487</v>
      </c>
      <c r="N2096" s="3">
        <f t="shared" si="131"/>
        <v>-0.67675766773897228</v>
      </c>
      <c r="O2096" s="4" t="s">
        <v>7478</v>
      </c>
    </row>
    <row r="2097" spans="1:15" x14ac:dyDescent="0.25">
      <c r="A2097">
        <v>230140</v>
      </c>
      <c r="B2097">
        <v>2301406</v>
      </c>
      <c r="C2097" t="s">
        <v>921</v>
      </c>
      <c r="D2097" t="s">
        <v>905</v>
      </c>
      <c r="E2097" t="s">
        <v>466</v>
      </c>
      <c r="F2097" t="s">
        <v>10</v>
      </c>
      <c r="G2097">
        <f>VLOOKUP(A2097,'Dados absolutos'!A:H,8,FALSE)</f>
        <v>11224</v>
      </c>
      <c r="H2097" s="1">
        <f t="shared" si="128"/>
        <v>5.2172297619585577E-2</v>
      </c>
      <c r="I2097">
        <f>VLOOKUP(A2097,'Dados absolutos'!A:I,9,FALSE)</f>
        <v>0.622</v>
      </c>
      <c r="J2097" s="1">
        <f>VLOOKUP(A2097,'Dados absolutos'!A:L,12,FALSE)</f>
        <v>5882.84101300784</v>
      </c>
      <c r="K2097" s="1">
        <f t="shared" si="129"/>
        <v>0.44217141284586653</v>
      </c>
      <c r="L2097" s="1">
        <f>VLOOKUP(A2097,'Dados absolutos'!A:M,13,FALSE)</f>
        <v>0.55555555555555558</v>
      </c>
      <c r="M2097" s="1">
        <f t="shared" si="130"/>
        <v>0.33514986376021799</v>
      </c>
      <c r="N2097" s="3">
        <f t="shared" si="131"/>
        <v>-0.67684925146606312</v>
      </c>
      <c r="O2097" s="4" t="s">
        <v>7479</v>
      </c>
    </row>
    <row r="2098" spans="1:15" x14ac:dyDescent="0.25">
      <c r="A2098">
        <v>292940</v>
      </c>
      <c r="B2098">
        <v>2929404</v>
      </c>
      <c r="C2098" t="s">
        <v>2128</v>
      </c>
      <c r="D2098" t="s">
        <v>1784</v>
      </c>
      <c r="E2098" t="s">
        <v>466</v>
      </c>
      <c r="F2098" t="s">
        <v>10</v>
      </c>
      <c r="G2098">
        <f>VLOOKUP(A2098,'Dados absolutos'!A:H,8,FALSE)</f>
        <v>10334</v>
      </c>
      <c r="H2098" s="1">
        <f t="shared" si="128"/>
        <v>4.7703685851571795E-2</v>
      </c>
      <c r="I2098">
        <f>VLOOKUP(A2098,'Dados absolutos'!A:I,9,FALSE)</f>
        <v>0.59299999999999997</v>
      </c>
      <c r="J2098" s="1">
        <f>VLOOKUP(A2098,'Dados absolutos'!A:L,12,FALSE)</f>
        <v>4747.4706744726145</v>
      </c>
      <c r="K2098" s="1">
        <f t="shared" si="129"/>
        <v>0.34980103336730461</v>
      </c>
      <c r="L2098" s="1">
        <f>VLOOKUP(A2098,'Dados absolutos'!A:M,13,FALSE)</f>
        <v>0.31666666666666671</v>
      </c>
      <c r="M2098" s="1">
        <f t="shared" si="130"/>
        <v>0.21798365122615809</v>
      </c>
      <c r="N2098" s="3">
        <f t="shared" si="131"/>
        <v>-0.67711369628957474</v>
      </c>
      <c r="O2098" s="4" t="s">
        <v>7480</v>
      </c>
    </row>
    <row r="2099" spans="1:15" x14ac:dyDescent="0.25">
      <c r="A2099">
        <v>290050</v>
      </c>
      <c r="B2099">
        <v>2900504</v>
      </c>
      <c r="C2099" t="s">
        <v>1789</v>
      </c>
      <c r="D2099" t="s">
        <v>1784</v>
      </c>
      <c r="E2099" t="s">
        <v>466</v>
      </c>
      <c r="F2099" t="s">
        <v>10</v>
      </c>
      <c r="G2099">
        <f>VLOOKUP(A2099,'Dados absolutos'!A:H,8,FALSE)</f>
        <v>10604</v>
      </c>
      <c r="H2099" s="1">
        <f t="shared" si="128"/>
        <v>4.9059332118272604E-2</v>
      </c>
      <c r="I2099">
        <f>VLOOKUP(A2099,'Dados absolutos'!A:I,9,FALSE)</f>
        <v>0.58399999999999996</v>
      </c>
      <c r="J2099" s="1">
        <f>VLOOKUP(A2099,'Dados absolutos'!A:L,12,FALSE)</f>
        <v>4808.406339117314</v>
      </c>
      <c r="K2099" s="1">
        <f t="shared" si="129"/>
        <v>0.35475857917942349</v>
      </c>
      <c r="L2099" s="1">
        <f>VLOOKUP(A2099,'Dados absolutos'!A:M,13,FALSE)</f>
        <v>0.30555555555555558</v>
      </c>
      <c r="M2099" s="1">
        <f t="shared" si="130"/>
        <v>0.21253405994550412</v>
      </c>
      <c r="N2099" s="3">
        <f t="shared" si="131"/>
        <v>-0.67716518711564677</v>
      </c>
      <c r="O2099" s="4" t="s">
        <v>7481</v>
      </c>
    </row>
    <row r="2100" spans="1:15" x14ac:dyDescent="0.25">
      <c r="A2100">
        <v>221140</v>
      </c>
      <c r="B2100">
        <v>2211407</v>
      </c>
      <c r="C2100" t="s">
        <v>900</v>
      </c>
      <c r="D2100" t="s">
        <v>682</v>
      </c>
      <c r="E2100" t="s">
        <v>466</v>
      </c>
      <c r="F2100" t="s">
        <v>10</v>
      </c>
      <c r="G2100">
        <f>VLOOKUP(A2100,'Dados absolutos'!A:H,8,FALSE)</f>
        <v>4417</v>
      </c>
      <c r="H2100" s="1">
        <f t="shared" si="128"/>
        <v>1.7994948962428516E-2</v>
      </c>
      <c r="I2100">
        <f>VLOOKUP(A2100,'Dados absolutos'!A:I,9,FALSE)</f>
        <v>0.57099999999999995</v>
      </c>
      <c r="J2100" s="1">
        <f>VLOOKUP(A2100,'Dados absolutos'!A:L,12,FALSE)</f>
        <v>5995.3860199230248</v>
      </c>
      <c r="K2100" s="1">
        <f t="shared" si="129"/>
        <v>0.45132774241017853</v>
      </c>
      <c r="L2100" s="1">
        <f>VLOOKUP(A2100,'Dados absolutos'!A:M,13,FALSE)</f>
        <v>0.53888888888888897</v>
      </c>
      <c r="M2100" s="1">
        <f t="shared" si="130"/>
        <v>0.32697547683923711</v>
      </c>
      <c r="N2100" s="3">
        <f t="shared" si="131"/>
        <v>-0.67735731660851284</v>
      </c>
      <c r="O2100" s="4" t="s">
        <v>7482</v>
      </c>
    </row>
    <row r="2101" spans="1:15" x14ac:dyDescent="0.25">
      <c r="A2101">
        <v>140020</v>
      </c>
      <c r="B2101">
        <v>1400209</v>
      </c>
      <c r="C2101" t="s">
        <v>155</v>
      </c>
      <c r="D2101" t="s">
        <v>150</v>
      </c>
      <c r="E2101" t="s">
        <v>9</v>
      </c>
      <c r="F2101" t="s">
        <v>10</v>
      </c>
      <c r="G2101">
        <f>VLOOKUP(A2101,'Dados absolutos'!A:H,8,FALSE)</f>
        <v>20957</v>
      </c>
      <c r="H2101" s="1">
        <f t="shared" si="128"/>
        <v>0.10104083507810029</v>
      </c>
      <c r="I2101">
        <f>VLOOKUP(A2101,'Dados absolutos'!A:I,9,FALSE)</f>
        <v>0.624</v>
      </c>
      <c r="J2101" s="1">
        <f>VLOOKUP(A2101,'Dados absolutos'!A:L,12,FALSE)</f>
        <v>5360.2853600229046</v>
      </c>
      <c r="K2101" s="1">
        <f t="shared" si="129"/>
        <v>0.39965782734286753</v>
      </c>
      <c r="L2101" s="1">
        <f>VLOOKUP(A2101,'Dados absolutos'!A:M,13,FALSE)</f>
        <v>0.37222222222222223</v>
      </c>
      <c r="M2101" s="1">
        <f t="shared" si="130"/>
        <v>0.24523160762942781</v>
      </c>
      <c r="N2101" s="3">
        <f t="shared" si="131"/>
        <v>-0.67738538463533948</v>
      </c>
      <c r="O2101" s="4" t="s">
        <v>7483</v>
      </c>
    </row>
    <row r="2102" spans="1:15" x14ac:dyDescent="0.25">
      <c r="A2102">
        <v>412660</v>
      </c>
      <c r="B2102">
        <v>4126603</v>
      </c>
      <c r="C2102" t="s">
        <v>4164</v>
      </c>
      <c r="D2102" t="s">
        <v>3827</v>
      </c>
      <c r="E2102" t="s">
        <v>3828</v>
      </c>
      <c r="F2102" t="s">
        <v>10</v>
      </c>
      <c r="G2102">
        <f>VLOOKUP(A2102,'Dados absolutos'!A:H,8,FALSE)</f>
        <v>22811</v>
      </c>
      <c r="H2102" s="1">
        <f t="shared" si="128"/>
        <v>0.11034960610944584</v>
      </c>
      <c r="I2102">
        <f>VLOOKUP(A2102,'Dados absolutos'!A:I,9,FALSE)</f>
        <v>0.70399999999999996</v>
      </c>
      <c r="J2102" s="1">
        <f>VLOOKUP(A2102,'Dados absolutos'!A:L,12,FALSE)</f>
        <v>5430.9349243785891</v>
      </c>
      <c r="K2102" s="1">
        <f t="shared" si="129"/>
        <v>0.40540566736302253</v>
      </c>
      <c r="L2102" s="1">
        <f>VLOOKUP(A2102,'Dados absolutos'!A:M,13,FALSE)</f>
        <v>0.5277777777777779</v>
      </c>
      <c r="M2102" s="1">
        <f t="shared" si="130"/>
        <v>0.32152588555858319</v>
      </c>
      <c r="N2102" s="3">
        <f t="shared" si="131"/>
        <v>-0.67753017569499341</v>
      </c>
      <c r="O2102" s="4" t="s">
        <v>7484</v>
      </c>
    </row>
    <row r="2103" spans="1:15" x14ac:dyDescent="0.25">
      <c r="A2103">
        <v>220440</v>
      </c>
      <c r="B2103">
        <v>2204402</v>
      </c>
      <c r="C2103" t="s">
        <v>770</v>
      </c>
      <c r="D2103" t="s">
        <v>682</v>
      </c>
      <c r="E2103" t="s">
        <v>466</v>
      </c>
      <c r="F2103" t="s">
        <v>10</v>
      </c>
      <c r="G2103">
        <f>VLOOKUP(A2103,'Dados absolutos'!A:H,8,FALSE)</f>
        <v>10892</v>
      </c>
      <c r="H2103" s="1">
        <f t="shared" si="128"/>
        <v>5.050535480275347E-2</v>
      </c>
      <c r="I2103">
        <f>VLOOKUP(A2103,'Dados absolutos'!A:I,9,FALSE)</f>
        <v>0.54800000000000004</v>
      </c>
      <c r="J2103" s="1">
        <f>VLOOKUP(A2103,'Dados absolutos'!A:L,12,FALSE)</f>
        <v>6446.1674605214839</v>
      </c>
      <c r="K2103" s="1">
        <f t="shared" si="129"/>
        <v>0.48800198984885301</v>
      </c>
      <c r="L2103" s="1">
        <f>VLOOKUP(A2103,'Dados absolutos'!A:M,13,FALSE)</f>
        <v>0.5</v>
      </c>
      <c r="M2103" s="1">
        <f t="shared" si="130"/>
        <v>0.30790190735694822</v>
      </c>
      <c r="N2103" s="3">
        <f t="shared" si="131"/>
        <v>-0.67759472768915141</v>
      </c>
      <c r="O2103" s="4" t="s">
        <v>7485</v>
      </c>
    </row>
    <row r="2104" spans="1:15" x14ac:dyDescent="0.25">
      <c r="A2104">
        <v>421640</v>
      </c>
      <c r="B2104">
        <v>4216404</v>
      </c>
      <c r="C2104" t="s">
        <v>4413</v>
      </c>
      <c r="D2104" t="s">
        <v>4197</v>
      </c>
      <c r="E2104" t="s">
        <v>3828</v>
      </c>
      <c r="F2104" t="s">
        <v>10</v>
      </c>
      <c r="G2104">
        <f>VLOOKUP(A2104,'Dados absolutos'!A:H,8,FALSE)</f>
        <v>8668</v>
      </c>
      <c r="H2104" s="1">
        <f t="shared" si="128"/>
        <v>3.9338846294817917E-2</v>
      </c>
      <c r="I2104">
        <f>VLOOKUP(A2104,'Dados absolutos'!A:I,9,FALSE)</f>
        <v>0.69499999999999995</v>
      </c>
      <c r="J2104" s="1">
        <f>VLOOKUP(A2104,'Dados absolutos'!A:L,12,FALSE)</f>
        <v>5607.7849688509459</v>
      </c>
      <c r="K2104" s="1">
        <f t="shared" si="129"/>
        <v>0.41979366497425774</v>
      </c>
      <c r="L2104" s="1">
        <f>VLOOKUP(A2104,'Dados absolutos'!A:M,13,FALSE)</f>
        <v>0.68333333333333335</v>
      </c>
      <c r="M2104" s="1">
        <f t="shared" si="130"/>
        <v>0.39782016348773847</v>
      </c>
      <c r="N2104" s="3">
        <f t="shared" si="131"/>
        <v>-0.67763465519170141</v>
      </c>
      <c r="O2104" s="4" t="s">
        <v>7486</v>
      </c>
    </row>
    <row r="2105" spans="1:15" x14ac:dyDescent="0.25">
      <c r="A2105">
        <v>410030</v>
      </c>
      <c r="B2105">
        <v>4100301</v>
      </c>
      <c r="C2105" t="s">
        <v>3830</v>
      </c>
      <c r="D2105" t="s">
        <v>3827</v>
      </c>
      <c r="E2105" t="s">
        <v>3828</v>
      </c>
      <c r="F2105" t="s">
        <v>10</v>
      </c>
      <c r="G2105">
        <f>VLOOKUP(A2105,'Dados absolutos'!A:H,8,FALSE)</f>
        <v>10233</v>
      </c>
      <c r="H2105" s="1">
        <f t="shared" si="128"/>
        <v>4.7196573729583718E-2</v>
      </c>
      <c r="I2105">
        <f>VLOOKUP(A2105,'Dados absolutos'!A:I,9,FALSE)</f>
        <v>0.66</v>
      </c>
      <c r="J2105" s="1">
        <f>VLOOKUP(A2105,'Dados absolutos'!A:L,12,FALSE)</f>
        <v>5031.800597087853</v>
      </c>
      <c r="K2105" s="1">
        <f t="shared" si="129"/>
        <v>0.37293327661664233</v>
      </c>
      <c r="L2105" s="1">
        <f>VLOOKUP(A2105,'Dados absolutos'!A:M,13,FALSE)</f>
        <v>0.5</v>
      </c>
      <c r="M2105" s="1">
        <f t="shared" si="130"/>
        <v>0.30790190735694822</v>
      </c>
      <c r="N2105" s="3">
        <f t="shared" si="131"/>
        <v>-0.67783479553011039</v>
      </c>
      <c r="O2105" s="4" t="s">
        <v>7487</v>
      </c>
    </row>
    <row r="2106" spans="1:15" x14ac:dyDescent="0.25">
      <c r="A2106">
        <v>430605</v>
      </c>
      <c r="B2106">
        <v>4306056</v>
      </c>
      <c r="C2106" t="s">
        <v>4572</v>
      </c>
      <c r="D2106" t="s">
        <v>4459</v>
      </c>
      <c r="E2106" t="s">
        <v>3828</v>
      </c>
      <c r="F2106" t="s">
        <v>10</v>
      </c>
      <c r="G2106">
        <f>VLOOKUP(A2106,'Dados absolutos'!A:H,8,FALSE)</f>
        <v>7299</v>
      </c>
      <c r="H2106" s="1">
        <f t="shared" si="128"/>
        <v>3.246521763143493E-2</v>
      </c>
      <c r="I2106">
        <f>VLOOKUP(A2106,'Dados absolutos'!A:I,9,FALSE)</f>
        <v>0.64400000000000002</v>
      </c>
      <c r="J2106" s="1">
        <f>VLOOKUP(A2106,'Dados absolutos'!A:L,12,FALSE)</f>
        <v>7092.1813303192221</v>
      </c>
      <c r="K2106" s="1">
        <f t="shared" si="129"/>
        <v>0.54055977146098899</v>
      </c>
      <c r="L2106" s="1">
        <f>VLOOKUP(A2106,'Dados absolutos'!A:M,13,FALSE)</f>
        <v>0.83888888888888891</v>
      </c>
      <c r="M2106" s="1">
        <f t="shared" si="130"/>
        <v>0.47411444141689379</v>
      </c>
      <c r="N2106" s="3">
        <f t="shared" si="131"/>
        <v>-0.67798011241266032</v>
      </c>
      <c r="O2106" s="4" t="s">
        <v>7488</v>
      </c>
    </row>
    <row r="2107" spans="1:15" x14ac:dyDescent="0.25">
      <c r="A2107">
        <v>293110</v>
      </c>
      <c r="B2107">
        <v>2931103</v>
      </c>
      <c r="C2107" t="s">
        <v>2150</v>
      </c>
      <c r="D2107" t="s">
        <v>1784</v>
      </c>
      <c r="E2107" t="s">
        <v>466</v>
      </c>
      <c r="F2107" t="s">
        <v>10</v>
      </c>
      <c r="G2107">
        <f>VLOOKUP(A2107,'Dados absolutos'!A:H,8,FALSE)</f>
        <v>7717</v>
      </c>
      <c r="H2107" s="1">
        <f t="shared" si="128"/>
        <v>3.4563958888771736E-2</v>
      </c>
      <c r="I2107">
        <f>VLOOKUP(A2107,'Dados absolutos'!A:I,9,FALSE)</f>
        <v>0.59699999999999998</v>
      </c>
      <c r="J2107" s="1">
        <f>VLOOKUP(A2107,'Dados absolutos'!A:L,12,FALSE)</f>
        <v>4720.1077348710642</v>
      </c>
      <c r="K2107" s="1">
        <f t="shared" si="129"/>
        <v>0.34757486536831939</v>
      </c>
      <c r="L2107" s="1">
        <f>VLOOKUP(A2107,'Dados absolutos'!A:M,13,FALSE)</f>
        <v>0.34444444444444444</v>
      </c>
      <c r="M2107" s="1">
        <f t="shared" si="130"/>
        <v>0.23160762942779292</v>
      </c>
      <c r="N2107" s="3">
        <f t="shared" si="131"/>
        <v>-0.67840327705175474</v>
      </c>
      <c r="O2107" s="4" t="s">
        <v>7489</v>
      </c>
    </row>
    <row r="2108" spans="1:15" x14ac:dyDescent="0.25">
      <c r="A2108">
        <v>355180</v>
      </c>
      <c r="B2108">
        <v>3551801</v>
      </c>
      <c r="C2108" t="s">
        <v>3761</v>
      </c>
      <c r="D2108" t="s">
        <v>3202</v>
      </c>
      <c r="E2108" t="s">
        <v>2182</v>
      </c>
      <c r="F2108" t="s">
        <v>10</v>
      </c>
      <c r="G2108">
        <f>VLOOKUP(A2108,'Dados absolutos'!A:H,8,FALSE)</f>
        <v>12730</v>
      </c>
      <c r="H2108" s="1">
        <f t="shared" si="128"/>
        <v>5.9733791240516754E-2</v>
      </c>
      <c r="I2108">
        <f>VLOOKUP(A2108,'Dados absolutos'!A:I,9,FALSE)</f>
        <v>0.67300000000000004</v>
      </c>
      <c r="J2108" s="1">
        <f>VLOOKUP(A2108,'Dados absolutos'!A:L,12,FALSE)</f>
        <v>5537.288731343283</v>
      </c>
      <c r="K2108" s="1">
        <f t="shared" si="129"/>
        <v>0.41405829917388404</v>
      </c>
      <c r="L2108" s="1">
        <f>VLOOKUP(A2108,'Dados absolutos'!A:M,13,FALSE)</f>
        <v>0.58333333333333337</v>
      </c>
      <c r="M2108" s="1">
        <f t="shared" si="130"/>
        <v>0.3487738419618529</v>
      </c>
      <c r="N2108" s="3">
        <f t="shared" si="131"/>
        <v>-0.67855066597151459</v>
      </c>
      <c r="O2108" s="4" t="s">
        <v>7490</v>
      </c>
    </row>
    <row r="2109" spans="1:15" x14ac:dyDescent="0.25">
      <c r="A2109">
        <v>411705</v>
      </c>
      <c r="B2109">
        <v>4117057</v>
      </c>
      <c r="C2109" t="s">
        <v>4043</v>
      </c>
      <c r="D2109" t="s">
        <v>3827</v>
      </c>
      <c r="E2109" t="s">
        <v>3828</v>
      </c>
      <c r="F2109" t="s">
        <v>10</v>
      </c>
      <c r="G2109">
        <f>VLOOKUP(A2109,'Dados absolutos'!A:H,8,FALSE)</f>
        <v>12074</v>
      </c>
      <c r="H2109" s="1">
        <f t="shared" si="128"/>
        <v>5.6440072903643675E-2</v>
      </c>
      <c r="I2109">
        <f>VLOOKUP(A2109,'Dados absolutos'!A:I,9,FALSE)</f>
        <v>0.64200000000000002</v>
      </c>
      <c r="J2109" s="1">
        <f>VLOOKUP(A2109,'Dados absolutos'!A:L,12,FALSE)</f>
        <v>5308.7652070564845</v>
      </c>
      <c r="K2109" s="1">
        <f t="shared" si="129"/>
        <v>0.39546629976919373</v>
      </c>
      <c r="L2109" s="1">
        <f>VLOOKUP(A2109,'Dados absolutos'!A:M,13,FALSE)</f>
        <v>0.48888888888888893</v>
      </c>
      <c r="M2109" s="1">
        <f t="shared" si="130"/>
        <v>0.3024523160762943</v>
      </c>
      <c r="N2109" s="3">
        <f t="shared" si="131"/>
        <v>-0.67857391078925577</v>
      </c>
      <c r="O2109" s="4" t="s">
        <v>7491</v>
      </c>
    </row>
    <row r="2110" spans="1:15" x14ac:dyDescent="0.25">
      <c r="A2110">
        <v>410880</v>
      </c>
      <c r="B2110">
        <v>4108809</v>
      </c>
      <c r="C2110" t="s">
        <v>3394</v>
      </c>
      <c r="D2110" t="s">
        <v>3827</v>
      </c>
      <c r="E2110" t="s">
        <v>3828</v>
      </c>
      <c r="F2110" t="s">
        <v>10</v>
      </c>
      <c r="G2110">
        <f>VLOOKUP(A2110,'Dados absolutos'!A:H,8,FALSE)</f>
        <v>32097</v>
      </c>
      <c r="H2110" s="1">
        <f t="shared" si="128"/>
        <v>0.15697379585975588</v>
      </c>
      <c r="I2110">
        <f>VLOOKUP(A2110,'Dados absolutos'!A:I,9,FALSE)</f>
        <v>0.72399999999999998</v>
      </c>
      <c r="J2110" s="1">
        <f>VLOOKUP(A2110,'Dados absolutos'!A:L,12,FALSE)</f>
        <v>7145.1780748979654</v>
      </c>
      <c r="K2110" s="1">
        <f t="shared" si="129"/>
        <v>0.54487143016979633</v>
      </c>
      <c r="L2110" s="1">
        <f>VLOOKUP(A2110,'Dados absolutos'!A:M,13,FALSE)</f>
        <v>0.75555555555555565</v>
      </c>
      <c r="M2110" s="1">
        <f t="shared" si="130"/>
        <v>0.43324250681198917</v>
      </c>
      <c r="N2110" s="3">
        <f t="shared" si="131"/>
        <v>-0.67865512749805124</v>
      </c>
      <c r="O2110" s="4" t="s">
        <v>7492</v>
      </c>
    </row>
    <row r="2111" spans="1:15" x14ac:dyDescent="0.25">
      <c r="A2111">
        <v>431370</v>
      </c>
      <c r="B2111">
        <v>4313706</v>
      </c>
      <c r="C2111" t="s">
        <v>4739</v>
      </c>
      <c r="D2111" t="s">
        <v>4459</v>
      </c>
      <c r="E2111" t="s">
        <v>3828</v>
      </c>
      <c r="F2111" t="s">
        <v>10</v>
      </c>
      <c r="G2111">
        <f>VLOOKUP(A2111,'Dados absolutos'!A:H,8,FALSE)</f>
        <v>33216</v>
      </c>
      <c r="H2111" s="1">
        <f t="shared" si="128"/>
        <v>0.16259219649841591</v>
      </c>
      <c r="I2111">
        <f>VLOOKUP(A2111,'Dados absolutos'!A:I,9,FALSE)</f>
        <v>0.73699999999999999</v>
      </c>
      <c r="J2111" s="1">
        <f>VLOOKUP(A2111,'Dados absolutos'!A:L,12,FALSE)</f>
        <v>6827.5494598988444</v>
      </c>
      <c r="K2111" s="1">
        <f t="shared" si="129"/>
        <v>0.51903010359562274</v>
      </c>
      <c r="L2111" s="1">
        <f>VLOOKUP(A2111,'Dados absolutos'!A:M,13,FALSE)</f>
        <v>0.71666666666666667</v>
      </c>
      <c r="M2111" s="1">
        <f t="shared" si="130"/>
        <v>0.41416893732970028</v>
      </c>
      <c r="N2111" s="3">
        <f t="shared" si="131"/>
        <v>-0.67926896976750661</v>
      </c>
      <c r="O2111" s="4" t="s">
        <v>7493</v>
      </c>
    </row>
    <row r="2112" spans="1:15" x14ac:dyDescent="0.25">
      <c r="A2112">
        <v>230300</v>
      </c>
      <c r="B2112">
        <v>2303006</v>
      </c>
      <c r="C2112" t="s">
        <v>940</v>
      </c>
      <c r="D2112" t="s">
        <v>905</v>
      </c>
      <c r="E2112" t="s">
        <v>466</v>
      </c>
      <c r="F2112" t="s">
        <v>10</v>
      </c>
      <c r="G2112">
        <f>VLOOKUP(A2112,'Dados absolutos'!A:H,8,FALSE)</f>
        <v>16377</v>
      </c>
      <c r="H2112" s="1">
        <f t="shared" si="128"/>
        <v>7.8045057665175457E-2</v>
      </c>
      <c r="I2112">
        <f>VLOOKUP(A2112,'Dados absolutos'!A:I,9,FALSE)</f>
        <v>0.59199999999999997</v>
      </c>
      <c r="J2112" s="1">
        <f>VLOOKUP(A2112,'Dados absolutos'!A:L,12,FALSE)</f>
        <v>6736.6328448433778</v>
      </c>
      <c r="K2112" s="1">
        <f t="shared" si="129"/>
        <v>0.51163339615264491</v>
      </c>
      <c r="L2112" s="1">
        <f>VLOOKUP(A2112,'Dados absolutos'!A:M,13,FALSE)</f>
        <v>0.57777777777777783</v>
      </c>
      <c r="M2112" s="1">
        <f t="shared" si="130"/>
        <v>0.34604904632152594</v>
      </c>
      <c r="N2112" s="3">
        <f t="shared" si="131"/>
        <v>-0.67953929216594355</v>
      </c>
      <c r="O2112" s="4" t="s">
        <v>7494</v>
      </c>
    </row>
    <row r="2113" spans="1:15" x14ac:dyDescent="0.25">
      <c r="A2113">
        <v>520010</v>
      </c>
      <c r="B2113">
        <v>5200100</v>
      </c>
      <c r="C2113" t="s">
        <v>5137</v>
      </c>
      <c r="D2113" t="s">
        <v>5136</v>
      </c>
      <c r="E2113" t="s">
        <v>4932</v>
      </c>
      <c r="F2113" t="s">
        <v>10</v>
      </c>
      <c r="G2113">
        <f>VLOOKUP(A2113,'Dados absolutos'!A:H,8,FALSE)</f>
        <v>17232</v>
      </c>
      <c r="H2113" s="1">
        <f t="shared" si="128"/>
        <v>8.2337937509728024E-2</v>
      </c>
      <c r="I2113">
        <f>VLOOKUP(A2113,'Dados absolutos'!A:I,9,FALSE)</f>
        <v>0.68899999999999995</v>
      </c>
      <c r="J2113" s="1">
        <f>VLOOKUP(A2113,'Dados absolutos'!A:L,12,FALSE)</f>
        <v>4826.9601845403904</v>
      </c>
      <c r="K2113" s="1">
        <f t="shared" si="129"/>
        <v>0.35626806527778959</v>
      </c>
      <c r="L2113" s="1">
        <f>VLOOKUP(A2113,'Dados absolutos'!A:M,13,FALSE)</f>
        <v>0.45</v>
      </c>
      <c r="M2113" s="1">
        <f t="shared" si="130"/>
        <v>0.28337874659400547</v>
      </c>
      <c r="N2113" s="3">
        <f t="shared" si="131"/>
        <v>-0.67955138117405611</v>
      </c>
      <c r="O2113" s="4" t="s">
        <v>7495</v>
      </c>
    </row>
    <row r="2114" spans="1:15" x14ac:dyDescent="0.25">
      <c r="A2114">
        <v>220710</v>
      </c>
      <c r="B2114">
        <v>2207108</v>
      </c>
      <c r="C2114" t="s">
        <v>822</v>
      </c>
      <c r="D2114" t="s">
        <v>682</v>
      </c>
      <c r="E2114" t="s">
        <v>466</v>
      </c>
      <c r="F2114" t="s">
        <v>10</v>
      </c>
      <c r="G2114">
        <f>VLOOKUP(A2114,'Dados absolutos'!A:H,8,FALSE)</f>
        <v>2637</v>
      </c>
      <c r="H2114" s="1">
        <f t="shared" ref="H2114:H2177" si="132">(G2114-MIN(G:G))/(MAX(G:G)-MIN(G:G))</f>
        <v>9.0577254264009605E-3</v>
      </c>
      <c r="I2114">
        <f>VLOOKUP(A2114,'Dados absolutos'!A:I,9,FALSE)</f>
        <v>0.57599999999999996</v>
      </c>
      <c r="J2114" s="1">
        <f>VLOOKUP(A2114,'Dados absolutos'!A:L,12,FALSE)</f>
        <v>5485</v>
      </c>
      <c r="K2114" s="1">
        <f t="shared" ref="K2114:K2177" si="133">(J2114-MIN(J:J))/(MAX(J:J)-MIN(J:J))</f>
        <v>0.40980424233207602</v>
      </c>
      <c r="L2114" s="1">
        <f>VLOOKUP(A2114,'Dados absolutos'!A:M,13,FALSE)</f>
        <v>0.47777777777777775</v>
      </c>
      <c r="M2114" s="1">
        <f t="shared" ref="M2114:M2177" si="134">(L2114-MIN(L:L))/(MAX(L:L)-MIN(L:L))</f>
        <v>0.29700272479564033</v>
      </c>
      <c r="N2114" s="3">
        <f t="shared" ref="N2114:N2177" si="135">H2114-I2114-K2114+M2114</f>
        <v>-0.67974379211003466</v>
      </c>
      <c r="O2114" s="4" t="s">
        <v>7496</v>
      </c>
    </row>
    <row r="2115" spans="1:15" x14ac:dyDescent="0.25">
      <c r="A2115">
        <v>210945</v>
      </c>
      <c r="B2115">
        <v>2109452</v>
      </c>
      <c r="C2115" t="s">
        <v>619</v>
      </c>
      <c r="D2115" t="s">
        <v>465</v>
      </c>
      <c r="E2115" t="s">
        <v>466</v>
      </c>
      <c r="F2115" t="s">
        <v>10</v>
      </c>
      <c r="G2115">
        <f>VLOOKUP(A2115,'Dados absolutos'!A:H,8,FALSE)</f>
        <v>30839</v>
      </c>
      <c r="H2115" s="1">
        <f t="shared" si="132"/>
        <v>0.1506574884393499</v>
      </c>
      <c r="I2115">
        <f>VLOOKUP(A2115,'Dados absolutos'!A:I,9,FALSE)</f>
        <v>0.626</v>
      </c>
      <c r="J2115" s="1">
        <f>VLOOKUP(A2115,'Dados absolutos'!A:L,12,FALSE)</f>
        <v>4669.4719783391165</v>
      </c>
      <c r="K2115" s="1">
        <f t="shared" si="133"/>
        <v>0.34345528967808747</v>
      </c>
      <c r="L2115" s="1">
        <f>VLOOKUP(A2115,'Dados absolutos'!A:M,13,FALSE)</f>
        <v>0.15555555555555559</v>
      </c>
      <c r="M2115" s="1">
        <f t="shared" si="134"/>
        <v>0.13896457765667578</v>
      </c>
      <c r="N2115" s="3">
        <f t="shared" si="135"/>
        <v>-0.67983322358206177</v>
      </c>
      <c r="O2115" s="4" t="s">
        <v>7497</v>
      </c>
    </row>
    <row r="2116" spans="1:15" x14ac:dyDescent="0.25">
      <c r="A2116">
        <v>291550</v>
      </c>
      <c r="B2116">
        <v>2915502</v>
      </c>
      <c r="C2116" t="s">
        <v>1964</v>
      </c>
      <c r="D2116" t="s">
        <v>1784</v>
      </c>
      <c r="E2116" t="s">
        <v>466</v>
      </c>
      <c r="F2116" t="s">
        <v>10</v>
      </c>
      <c r="G2116">
        <f>VLOOKUP(A2116,'Dados absolutos'!A:H,8,FALSE)</f>
        <v>18781</v>
      </c>
      <c r="H2116" s="1">
        <f t="shared" si="132"/>
        <v>9.0115330350911543E-2</v>
      </c>
      <c r="I2116">
        <f>VLOOKUP(A2116,'Dados absolutos'!A:I,9,FALSE)</f>
        <v>0.59899999999999998</v>
      </c>
      <c r="J2116" s="1">
        <f>VLOOKUP(A2116,'Dados absolutos'!A:L,12,FALSE)</f>
        <v>4861.6656035354881</v>
      </c>
      <c r="K2116" s="1">
        <f t="shared" si="133"/>
        <v>0.35909159572748894</v>
      </c>
      <c r="L2116" s="1">
        <f>VLOOKUP(A2116,'Dados absolutos'!A:M,13,FALSE)</f>
        <v>0.25555555555555554</v>
      </c>
      <c r="M2116" s="1">
        <f t="shared" si="134"/>
        <v>0.18801089918256131</v>
      </c>
      <c r="N2116" s="3">
        <f t="shared" si="135"/>
        <v>-0.67996536619401604</v>
      </c>
      <c r="O2116" s="4" t="s">
        <v>7498</v>
      </c>
    </row>
    <row r="2117" spans="1:15" x14ac:dyDescent="0.25">
      <c r="A2117">
        <v>412120</v>
      </c>
      <c r="B2117">
        <v>4121208</v>
      </c>
      <c r="C2117" t="s">
        <v>4097</v>
      </c>
      <c r="D2117" t="s">
        <v>3827</v>
      </c>
      <c r="E2117" t="s">
        <v>3828</v>
      </c>
      <c r="F2117" t="s">
        <v>10</v>
      </c>
      <c r="G2117">
        <f>VLOOKUP(A2117,'Dados absolutos'!A:H,8,FALSE)</f>
        <v>18398</v>
      </c>
      <c r="H2117" s="1">
        <f t="shared" si="132"/>
        <v>8.819232101703596E-2</v>
      </c>
      <c r="I2117">
        <f>VLOOKUP(A2117,'Dados absolutos'!A:I,9,FALSE)</f>
        <v>0.68</v>
      </c>
      <c r="J2117" s="1">
        <f>VLOOKUP(A2117,'Dados absolutos'!A:L,12,FALSE)</f>
        <v>6119.9001668659639</v>
      </c>
      <c r="K2117" s="1">
        <f t="shared" si="133"/>
        <v>0.46145784587792193</v>
      </c>
      <c r="L2117" s="1">
        <f>VLOOKUP(A2117,'Dados absolutos'!A:M,13,FALSE)</f>
        <v>0.63333333333333341</v>
      </c>
      <c r="M2117" s="1">
        <f t="shared" si="134"/>
        <v>0.37329700272479571</v>
      </c>
      <c r="N2117" s="3">
        <f t="shared" si="135"/>
        <v>-0.67996852213609027</v>
      </c>
      <c r="O2117" s="4" t="s">
        <v>7499</v>
      </c>
    </row>
    <row r="2118" spans="1:15" x14ac:dyDescent="0.25">
      <c r="A2118">
        <v>292760</v>
      </c>
      <c r="B2118">
        <v>2927606</v>
      </c>
      <c r="C2118" t="s">
        <v>2109</v>
      </c>
      <c r="D2118" t="s">
        <v>1784</v>
      </c>
      <c r="E2118" t="s">
        <v>466</v>
      </c>
      <c r="F2118" t="s">
        <v>10</v>
      </c>
      <c r="G2118">
        <f>VLOOKUP(A2118,'Dados absolutos'!A:H,8,FALSE)</f>
        <v>14965</v>
      </c>
      <c r="H2118" s="1">
        <f t="shared" si="132"/>
        <v>7.0955529781540114E-2</v>
      </c>
      <c r="I2118">
        <f>VLOOKUP(A2118,'Dados absolutos'!A:I,9,FALSE)</f>
        <v>0.54600000000000004</v>
      </c>
      <c r="J2118" s="1">
        <f>VLOOKUP(A2118,'Dados absolutos'!A:L,12,FALSE)</f>
        <v>4909.5255703307712</v>
      </c>
      <c r="K2118" s="1">
        <f t="shared" si="133"/>
        <v>0.3629853413580249</v>
      </c>
      <c r="L2118" s="1">
        <f>VLOOKUP(A2118,'Dados absolutos'!A:M,13,FALSE)</f>
        <v>0.19444444444444445</v>
      </c>
      <c r="M2118" s="1">
        <f t="shared" si="134"/>
        <v>0.15803814713896461</v>
      </c>
      <c r="N2118" s="3">
        <f t="shared" si="135"/>
        <v>-0.67999166443752024</v>
      </c>
      <c r="O2118" s="4" t="s">
        <v>7500</v>
      </c>
    </row>
    <row r="2119" spans="1:15" x14ac:dyDescent="0.25">
      <c r="A2119">
        <v>352480</v>
      </c>
      <c r="B2119">
        <v>3524808</v>
      </c>
      <c r="C2119" t="s">
        <v>3475</v>
      </c>
      <c r="D2119" t="s">
        <v>3202</v>
      </c>
      <c r="E2119" t="s">
        <v>2182</v>
      </c>
      <c r="F2119" t="s">
        <v>10</v>
      </c>
      <c r="G2119">
        <f>VLOOKUP(A2119,'Dados absolutos'!A:H,8,FALSE)</f>
        <v>48776</v>
      </c>
      <c r="H2119" s="1">
        <f t="shared" si="132"/>
        <v>0.24071758875717364</v>
      </c>
      <c r="I2119">
        <f>VLOOKUP(A2119,'Dados absolutos'!A:I,9,FALSE)</f>
        <v>0.77600000000000002</v>
      </c>
      <c r="J2119" s="1">
        <f>VLOOKUP(A2119,'Dados absolutos'!A:L,12,FALSE)</f>
        <v>5006.6525116860748</v>
      </c>
      <c r="K2119" s="1">
        <f t="shared" si="133"/>
        <v>0.37088730261778091</v>
      </c>
      <c r="L2119" s="1">
        <f>VLOOKUP(A2119,'Dados absolutos'!A:M,13,FALSE)</f>
        <v>0.33333333333333337</v>
      </c>
      <c r="M2119" s="1">
        <f t="shared" si="134"/>
        <v>0.226158038147139</v>
      </c>
      <c r="N2119" s="3">
        <f t="shared" si="135"/>
        <v>-0.68001167571346832</v>
      </c>
      <c r="O2119" s="4" t="s">
        <v>7501</v>
      </c>
    </row>
    <row r="2120" spans="1:15" x14ac:dyDescent="0.25">
      <c r="A2120">
        <v>251140</v>
      </c>
      <c r="B2120">
        <v>2511400</v>
      </c>
      <c r="C2120" t="s">
        <v>1379</v>
      </c>
      <c r="D2120" t="s">
        <v>1247</v>
      </c>
      <c r="E2120" t="s">
        <v>466</v>
      </c>
      <c r="F2120" t="s">
        <v>10</v>
      </c>
      <c r="G2120">
        <f>VLOOKUP(A2120,'Dados absolutos'!A:H,8,FALSE)</f>
        <v>18333</v>
      </c>
      <c r="H2120" s="1">
        <f t="shared" si="132"/>
        <v>8.7865961730607983E-2</v>
      </c>
      <c r="I2120">
        <f>VLOOKUP(A2120,'Dados absolutos'!A:I,9,FALSE)</f>
        <v>0.60799999999999998</v>
      </c>
      <c r="J2120" s="1">
        <f>VLOOKUP(A2120,'Dados absolutos'!A:L,12,FALSE)</f>
        <v>4959.389627993236</v>
      </c>
      <c r="K2120" s="1">
        <f t="shared" si="133"/>
        <v>0.36704213390605378</v>
      </c>
      <c r="L2120" s="1">
        <f>VLOOKUP(A2120,'Dados absolutos'!A:M,13,FALSE)</f>
        <v>0.29444444444444445</v>
      </c>
      <c r="M2120" s="1">
        <f t="shared" si="134"/>
        <v>0.20708446866485017</v>
      </c>
      <c r="N2120" s="3">
        <f t="shared" si="135"/>
        <v>-0.68009170351059556</v>
      </c>
      <c r="O2120" s="4" t="s">
        <v>7502</v>
      </c>
    </row>
    <row r="2121" spans="1:15" x14ac:dyDescent="0.25">
      <c r="A2121">
        <v>312400</v>
      </c>
      <c r="B2121">
        <v>3124005</v>
      </c>
      <c r="C2121" t="s">
        <v>2450</v>
      </c>
      <c r="D2121" t="s">
        <v>2181</v>
      </c>
      <c r="E2121" t="s">
        <v>2182</v>
      </c>
      <c r="F2121" t="s">
        <v>10</v>
      </c>
      <c r="G2121">
        <f>VLOOKUP(A2121,'Dados absolutos'!A:H,8,FALSE)</f>
        <v>20255</v>
      </c>
      <c r="H2121" s="1">
        <f t="shared" si="132"/>
        <v>9.7516154784678191E-2</v>
      </c>
      <c r="I2121">
        <f>VLOOKUP(A2121,'Dados absolutos'!A:I,9,FALSE)</f>
        <v>0.625</v>
      </c>
      <c r="J2121" s="1">
        <f>VLOOKUP(A2121,'Dados absolutos'!A:L,12,FALSE)</f>
        <v>4303.3962206862507</v>
      </c>
      <c r="K2121" s="1">
        <f t="shared" si="133"/>
        <v>0.31367244657869631</v>
      </c>
      <c r="L2121" s="1">
        <f>VLOOKUP(A2121,'Dados absolutos'!A:M,13,FALSE)</f>
        <v>0.19999999999999998</v>
      </c>
      <c r="M2121" s="1">
        <f t="shared" si="134"/>
        <v>0.16076294277929157</v>
      </c>
      <c r="N2121" s="3">
        <f t="shared" si="135"/>
        <v>-0.68039334901472648</v>
      </c>
      <c r="O2121" s="4" t="s">
        <v>7503</v>
      </c>
    </row>
    <row r="2122" spans="1:15" x14ac:dyDescent="0.25">
      <c r="A2122">
        <v>330110</v>
      </c>
      <c r="B2122">
        <v>3301108</v>
      </c>
      <c r="C2122" t="s">
        <v>3129</v>
      </c>
      <c r="D2122" t="s">
        <v>3113</v>
      </c>
      <c r="E2122" t="s">
        <v>2182</v>
      </c>
      <c r="F2122" t="s">
        <v>10</v>
      </c>
      <c r="G2122">
        <f>VLOOKUP(A2122,'Dados absolutos'!A:H,8,FALSE)</f>
        <v>19390</v>
      </c>
      <c r="H2122" s="1">
        <f t="shared" si="132"/>
        <v>9.3173065819136702E-2</v>
      </c>
      <c r="I2122">
        <f>VLOOKUP(A2122,'Dados absolutos'!A:I,9,FALSE)</f>
        <v>0.70899999999999996</v>
      </c>
      <c r="J2122" s="1">
        <f>VLOOKUP(A2122,'Dados absolutos'!A:L,12,FALSE)</f>
        <v>8477.7895626611662</v>
      </c>
      <c r="K2122" s="1">
        <f t="shared" si="133"/>
        <v>0.6532887673542298</v>
      </c>
      <c r="L2122" s="1">
        <f>VLOOKUP(A2122,'Dados absolutos'!A:M,13,FALSE)</f>
        <v>1.0722222222222224</v>
      </c>
      <c r="M2122" s="1">
        <f t="shared" si="134"/>
        <v>0.58855585831062684</v>
      </c>
      <c r="N2122" s="3">
        <f t="shared" si="135"/>
        <v>-0.68055984322446628</v>
      </c>
      <c r="O2122" s="4" t="s">
        <v>7504</v>
      </c>
    </row>
    <row r="2123" spans="1:15" x14ac:dyDescent="0.25">
      <c r="A2123">
        <v>280060</v>
      </c>
      <c r="B2123">
        <v>2800605</v>
      </c>
      <c r="C2123" t="s">
        <v>1720</v>
      </c>
      <c r="D2123" t="s">
        <v>1716</v>
      </c>
      <c r="E2123" t="s">
        <v>466</v>
      </c>
      <c r="F2123" t="s">
        <v>10</v>
      </c>
      <c r="G2123">
        <f>VLOOKUP(A2123,'Dados absolutos'!A:H,8,FALSE)</f>
        <v>41511</v>
      </c>
      <c r="H2123" s="1">
        <f t="shared" si="132"/>
        <v>0.2042406623587241</v>
      </c>
      <c r="I2123">
        <f>VLOOKUP(A2123,'Dados absolutos'!A:I,9,FALSE)</f>
        <v>0.64900000000000002</v>
      </c>
      <c r="J2123" s="1">
        <f>VLOOKUP(A2123,'Dados absolutos'!A:L,12,FALSE)</f>
        <v>5892.9289679843896</v>
      </c>
      <c r="K2123" s="1">
        <f t="shared" si="133"/>
        <v>0.44299213908621266</v>
      </c>
      <c r="L2123" s="1">
        <f>VLOOKUP(A2123,'Dados absolutos'!A:M,13,FALSE)</f>
        <v>0.29444444444444445</v>
      </c>
      <c r="M2123" s="1">
        <f t="shared" si="134"/>
        <v>0.20708446866485017</v>
      </c>
      <c r="N2123" s="3">
        <f t="shared" si="135"/>
        <v>-0.68066700806263836</v>
      </c>
      <c r="O2123" s="4" t="s">
        <v>7505</v>
      </c>
    </row>
    <row r="2124" spans="1:15" x14ac:dyDescent="0.25">
      <c r="A2124">
        <v>420768</v>
      </c>
      <c r="B2124">
        <v>4207684</v>
      </c>
      <c r="C2124" t="s">
        <v>4306</v>
      </c>
      <c r="D2124" t="s">
        <v>4197</v>
      </c>
      <c r="E2124" t="s">
        <v>3828</v>
      </c>
      <c r="F2124" t="s">
        <v>10</v>
      </c>
      <c r="G2124">
        <f>VLOOKUP(A2124,'Dados absolutos'!A:H,8,FALSE)</f>
        <v>7730</v>
      </c>
      <c r="H2124" s="1">
        <f t="shared" si="132"/>
        <v>3.4629230746057331E-2</v>
      </c>
      <c r="I2124">
        <f>VLOOKUP(A2124,'Dados absolutos'!A:I,9,FALSE)</f>
        <v>0.66</v>
      </c>
      <c r="J2124" s="1">
        <f>VLOOKUP(A2124,'Dados absolutos'!A:L,12,FALSE)</f>
        <v>6519.7674152651998</v>
      </c>
      <c r="K2124" s="1">
        <f t="shared" si="133"/>
        <v>0.4939898649223316</v>
      </c>
      <c r="L2124" s="1">
        <f>VLOOKUP(A2124,'Dados absolutos'!A:M,13,FALSE)</f>
        <v>0.76666666666666661</v>
      </c>
      <c r="M2124" s="1">
        <f t="shared" si="134"/>
        <v>0.43869209809264303</v>
      </c>
      <c r="N2124" s="3">
        <f t="shared" si="135"/>
        <v>-0.68066853608363131</v>
      </c>
      <c r="O2124" s="4" t="s">
        <v>7506</v>
      </c>
    </row>
    <row r="2125" spans="1:15" x14ac:dyDescent="0.25">
      <c r="A2125">
        <v>431080</v>
      </c>
      <c r="B2125">
        <v>4310801</v>
      </c>
      <c r="C2125" t="s">
        <v>4664</v>
      </c>
      <c r="D2125" t="s">
        <v>4459</v>
      </c>
      <c r="E2125" t="s">
        <v>3828</v>
      </c>
      <c r="F2125" t="s">
        <v>10</v>
      </c>
      <c r="G2125">
        <f>VLOOKUP(A2125,'Dados absolutos'!A:H,8,FALSE)</f>
        <v>22983</v>
      </c>
      <c r="H2125" s="1">
        <f t="shared" si="132"/>
        <v>0.11121320299045524</v>
      </c>
      <c r="I2125">
        <f>VLOOKUP(A2125,'Dados absolutos'!A:I,9,FALSE)</f>
        <v>0.78400000000000003</v>
      </c>
      <c r="J2125" s="1">
        <f>VLOOKUP(A2125,'Dados absolutos'!A:L,12,FALSE)</f>
        <v>7179.2793321150411</v>
      </c>
      <c r="K2125" s="1">
        <f t="shared" si="133"/>
        <v>0.54764580780053596</v>
      </c>
      <c r="L2125" s="1">
        <f>VLOOKUP(A2125,'Dados absolutos'!A:M,13,FALSE)</f>
        <v>0.9722222222222221</v>
      </c>
      <c r="M2125" s="1">
        <f t="shared" si="134"/>
        <v>0.53950953678474112</v>
      </c>
      <c r="N2125" s="3">
        <f t="shared" si="135"/>
        <v>-0.68092306802533975</v>
      </c>
      <c r="O2125" s="4" t="s">
        <v>7507</v>
      </c>
    </row>
    <row r="2126" spans="1:15" x14ac:dyDescent="0.25">
      <c r="A2126">
        <v>150835</v>
      </c>
      <c r="B2126">
        <v>1508357</v>
      </c>
      <c r="C2126" t="s">
        <v>307</v>
      </c>
      <c r="D2126" t="s">
        <v>166</v>
      </c>
      <c r="E2126" t="s">
        <v>9</v>
      </c>
      <c r="F2126" t="s">
        <v>10</v>
      </c>
      <c r="G2126">
        <f>VLOOKUP(A2126,'Dados absolutos'!A:H,8,FALSE)</f>
        <v>15607</v>
      </c>
      <c r="H2126" s="1">
        <f t="shared" si="132"/>
        <v>7.41789553490287E-2</v>
      </c>
      <c r="I2126">
        <f>VLOOKUP(A2126,'Dados absolutos'!A:I,9,FALSE)</f>
        <v>0.59599999999999997</v>
      </c>
      <c r="J2126" s="1">
        <f>VLOOKUP(A2126,'Dados absolutos'!A:L,12,FALSE)</f>
        <v>5485</v>
      </c>
      <c r="K2126" s="1">
        <f t="shared" si="133"/>
        <v>0.40980424233207602</v>
      </c>
      <c r="L2126" s="1">
        <f>VLOOKUP(A2126,'Dados absolutos'!A:M,13,FALSE)</f>
        <v>0.3833333333333333</v>
      </c>
      <c r="M2126" s="1">
        <f t="shared" si="134"/>
        <v>0.25068119891008173</v>
      </c>
      <c r="N2126" s="3">
        <f t="shared" si="135"/>
        <v>-0.68094408807296558</v>
      </c>
      <c r="O2126" s="4" t="s">
        <v>7508</v>
      </c>
    </row>
    <row r="2127" spans="1:15" x14ac:dyDescent="0.25">
      <c r="A2127">
        <v>291820</v>
      </c>
      <c r="B2127">
        <v>2918209</v>
      </c>
      <c r="C2127" t="s">
        <v>1992</v>
      </c>
      <c r="D2127" t="s">
        <v>1784</v>
      </c>
      <c r="E2127" t="s">
        <v>466</v>
      </c>
      <c r="F2127" t="s">
        <v>10</v>
      </c>
      <c r="G2127">
        <f>VLOOKUP(A2127,'Dados absolutos'!A:H,8,FALSE)</f>
        <v>13629</v>
      </c>
      <c r="H2127" s="1">
        <f t="shared" si="132"/>
        <v>6.424759121742056E-2</v>
      </c>
      <c r="I2127">
        <f>VLOOKUP(A2127,'Dados absolutos'!A:I,9,FALSE)</f>
        <v>0.55300000000000005</v>
      </c>
      <c r="J2127" s="1">
        <f>VLOOKUP(A2127,'Dados absolutos'!A:L,12,FALSE)</f>
        <v>6060.4450502604741</v>
      </c>
      <c r="K2127" s="1">
        <f t="shared" si="133"/>
        <v>0.4566207530841499</v>
      </c>
      <c r="L2127" s="1">
        <f>VLOOKUP(A2127,'Dados absolutos'!A:M,13,FALSE)</f>
        <v>0.41111111111111115</v>
      </c>
      <c r="M2127" s="1">
        <f t="shared" si="134"/>
        <v>0.26430517711171669</v>
      </c>
      <c r="N2127" s="3">
        <f t="shared" si="135"/>
        <v>-0.68106798475501273</v>
      </c>
      <c r="O2127" s="4" t="s">
        <v>7509</v>
      </c>
    </row>
    <row r="2128" spans="1:15" x14ac:dyDescent="0.25">
      <c r="A2128">
        <v>220253</v>
      </c>
      <c r="B2128">
        <v>2202539</v>
      </c>
      <c r="C2128" t="s">
        <v>734</v>
      </c>
      <c r="D2128" t="s">
        <v>682</v>
      </c>
      <c r="E2128" t="s">
        <v>466</v>
      </c>
      <c r="F2128" t="s">
        <v>10</v>
      </c>
      <c r="G2128">
        <f>VLOOKUP(A2128,'Dados absolutos'!A:H,8,FALSE)</f>
        <v>5630</v>
      </c>
      <c r="H2128" s="1">
        <f t="shared" si="132"/>
        <v>2.4085315338384372E-2</v>
      </c>
      <c r="I2128">
        <f>VLOOKUP(A2128,'Dados absolutos'!A:I,9,FALSE)</f>
        <v>0.505</v>
      </c>
      <c r="J2128" s="1">
        <f>VLOOKUP(A2128,'Dados absolutos'!A:L,12,FALSE)</f>
        <v>5688.6077655417403</v>
      </c>
      <c r="K2128" s="1">
        <f t="shared" si="133"/>
        <v>0.42636916914893869</v>
      </c>
      <c r="L2128" s="1">
        <f>VLOOKUP(A2128,'Dados absolutos'!A:M,13,FALSE)</f>
        <v>0.33333333333333331</v>
      </c>
      <c r="M2128" s="1">
        <f t="shared" si="134"/>
        <v>0.226158038147139</v>
      </c>
      <c r="N2128" s="3">
        <f t="shared" si="135"/>
        <v>-0.68112581566341535</v>
      </c>
      <c r="O2128" s="4" t="s">
        <v>7510</v>
      </c>
    </row>
    <row r="2129" spans="1:15" x14ac:dyDescent="0.25">
      <c r="A2129">
        <v>210890</v>
      </c>
      <c r="B2129">
        <v>2108900</v>
      </c>
      <c r="C2129" t="s">
        <v>611</v>
      </c>
      <c r="D2129" t="s">
        <v>465</v>
      </c>
      <c r="E2129" t="s">
        <v>466</v>
      </c>
      <c r="F2129" t="s">
        <v>10</v>
      </c>
      <c r="G2129">
        <f>VLOOKUP(A2129,'Dados absolutos'!A:H,8,FALSE)</f>
        <v>17161</v>
      </c>
      <c r="H2129" s="1">
        <f t="shared" si="132"/>
        <v>8.1981452750706688E-2</v>
      </c>
      <c r="I2129">
        <f>VLOOKUP(A2129,'Dados absolutos'!A:I,9,FALSE)</f>
        <v>0.57599999999999996</v>
      </c>
      <c r="J2129" s="1">
        <f>VLOOKUP(A2129,'Dados absolutos'!A:L,12,FALSE)</f>
        <v>4958.2670969057754</v>
      </c>
      <c r="K2129" s="1">
        <f t="shared" si="133"/>
        <v>0.36695080809014513</v>
      </c>
      <c r="L2129" s="1">
        <f>VLOOKUP(A2129,'Dados absolutos'!A:M,13,FALSE)</f>
        <v>0.23888888888888885</v>
      </c>
      <c r="M2129" s="1">
        <f t="shared" si="134"/>
        <v>0.17983651226158037</v>
      </c>
      <c r="N2129" s="3">
        <f t="shared" si="135"/>
        <v>-0.68113284307785804</v>
      </c>
      <c r="O2129" s="4" t="s">
        <v>7511</v>
      </c>
    </row>
    <row r="2130" spans="1:15" x14ac:dyDescent="0.25">
      <c r="A2130">
        <v>421265</v>
      </c>
      <c r="B2130">
        <v>4212650</v>
      </c>
      <c r="C2130" t="s">
        <v>5373</v>
      </c>
      <c r="D2130" t="s">
        <v>4197</v>
      </c>
      <c r="E2130" t="s">
        <v>5374</v>
      </c>
      <c r="F2130" t="s">
        <v>10</v>
      </c>
      <c r="G2130">
        <f>VLOOKUP(A2130,'Dados absolutos'!A:H,8,FALSE)</f>
        <v>10190</v>
      </c>
      <c r="H2130" s="1">
        <f t="shared" si="132"/>
        <v>4.6980674509331362E-2</v>
      </c>
      <c r="I2130">
        <f>VLOOKUP(A2130,'Dados absolutos'!A:I,9,FALSE)</f>
        <v>0.65900000000000003</v>
      </c>
      <c r="J2130" s="1">
        <f>VLOOKUP(A2130,'Dados absolutos'!A:L,12,FALSE)</f>
        <v>5485</v>
      </c>
      <c r="K2130" s="1">
        <f t="shared" si="133"/>
        <v>0.40980424233207602</v>
      </c>
      <c r="L2130" s="1">
        <f>VLOOKUP(A2130,'Dados absolutos'!A:M,13,FALSE)</f>
        <v>0.56666666666666665</v>
      </c>
      <c r="M2130" s="1">
        <f t="shared" si="134"/>
        <v>0.34059945504087197</v>
      </c>
      <c r="N2130" s="3">
        <f t="shared" si="135"/>
        <v>-0.68122411278187278</v>
      </c>
      <c r="O2130" s="4" t="s">
        <v>7512</v>
      </c>
    </row>
    <row r="2131" spans="1:15" x14ac:dyDescent="0.25">
      <c r="A2131">
        <v>110080</v>
      </c>
      <c r="B2131">
        <v>1100809</v>
      </c>
      <c r="C2131" t="s">
        <v>42</v>
      </c>
      <c r="D2131" t="s">
        <v>8</v>
      </c>
      <c r="E2131" t="s">
        <v>9</v>
      </c>
      <c r="F2131" t="s">
        <v>10</v>
      </c>
      <c r="G2131">
        <f>VLOOKUP(A2131,'Dados absolutos'!A:H,8,FALSE)</f>
        <v>22310</v>
      </c>
      <c r="H2131" s="1">
        <f t="shared" si="132"/>
        <v>0.10783412914790101</v>
      </c>
      <c r="I2131">
        <f>VLOOKUP(A2131,'Dados absolutos'!A:I,9,FALSE)</f>
        <v>0.64900000000000002</v>
      </c>
      <c r="J2131" s="1">
        <f>VLOOKUP(A2131,'Dados absolutos'!A:L,12,FALSE)</f>
        <v>4617.0478978036754</v>
      </c>
      <c r="K2131" s="1">
        <f t="shared" si="133"/>
        <v>0.33919022122551473</v>
      </c>
      <c r="L2131" s="1">
        <f>VLOOKUP(A2131,'Dados absolutos'!A:M,13,FALSE)</f>
        <v>0.27777777777777779</v>
      </c>
      <c r="M2131" s="1">
        <f t="shared" si="134"/>
        <v>0.19891008174386923</v>
      </c>
      <c r="N2131" s="3">
        <f t="shared" si="135"/>
        <v>-0.68144601033374441</v>
      </c>
      <c r="O2131" s="4" t="s">
        <v>7513</v>
      </c>
    </row>
    <row r="2132" spans="1:15" x14ac:dyDescent="0.25">
      <c r="A2132">
        <v>313400</v>
      </c>
      <c r="B2132">
        <v>3134004</v>
      </c>
      <c r="C2132" t="s">
        <v>2566</v>
      </c>
      <c r="D2132" t="s">
        <v>2181</v>
      </c>
      <c r="E2132" t="s">
        <v>2182</v>
      </c>
      <c r="F2132" t="s">
        <v>10</v>
      </c>
      <c r="G2132">
        <f>VLOOKUP(A2132,'Dados absolutos'!A:H,8,FALSE)</f>
        <v>13745</v>
      </c>
      <c r="H2132" s="1">
        <f t="shared" si="132"/>
        <v>6.4830017020892014E-2</v>
      </c>
      <c r="I2132">
        <f>VLOOKUP(A2132,'Dados absolutos'!A:I,9,FALSE)</f>
        <v>0.6</v>
      </c>
      <c r="J2132" s="1">
        <f>VLOOKUP(A2132,'Dados absolutos'!A:L,12,FALSE)</f>
        <v>5896.789181520553</v>
      </c>
      <c r="K2132" s="1">
        <f t="shared" si="133"/>
        <v>0.44330619466534971</v>
      </c>
      <c r="L2132" s="1">
        <f>VLOOKUP(A2132,'Dados absolutos'!A:M,13,FALSE)</f>
        <v>0.47777777777777786</v>
      </c>
      <c r="M2132" s="1">
        <f t="shared" si="134"/>
        <v>0.29700272479564038</v>
      </c>
      <c r="N2132" s="3">
        <f t="shared" si="135"/>
        <v>-0.68147345284881733</v>
      </c>
      <c r="O2132" s="4" t="s">
        <v>7514</v>
      </c>
    </row>
    <row r="2133" spans="1:15" x14ac:dyDescent="0.25">
      <c r="A2133">
        <v>316550</v>
      </c>
      <c r="B2133">
        <v>3165503</v>
      </c>
      <c r="C2133" t="s">
        <v>2949</v>
      </c>
      <c r="D2133" t="s">
        <v>2181</v>
      </c>
      <c r="E2133" t="s">
        <v>2182</v>
      </c>
      <c r="F2133" t="s">
        <v>10</v>
      </c>
      <c r="G2133">
        <f>VLOOKUP(A2133,'Dados absolutos'!A:H,8,FALSE)</f>
        <v>5104</v>
      </c>
      <c r="H2133" s="1">
        <f t="shared" si="132"/>
        <v>2.144431557436724E-2</v>
      </c>
      <c r="I2133">
        <f>VLOOKUP(A2133,'Dados absolutos'!A:I,9,FALSE)</f>
        <v>0.63600000000000001</v>
      </c>
      <c r="J2133" s="1">
        <f>VLOOKUP(A2133,'Dados absolutos'!A:L,12,FALSE)</f>
        <v>6766.2568397335417</v>
      </c>
      <c r="K2133" s="1">
        <f t="shared" si="133"/>
        <v>0.51404351693597072</v>
      </c>
      <c r="L2133" s="1">
        <f>VLOOKUP(A2133,'Dados absolutos'!A:M,13,FALSE)</f>
        <v>0.78333333333333344</v>
      </c>
      <c r="M2133" s="1">
        <f t="shared" si="134"/>
        <v>0.44686648501362408</v>
      </c>
      <c r="N2133" s="3">
        <f t="shared" si="135"/>
        <v>-0.68173271634797938</v>
      </c>
      <c r="O2133" s="4" t="s">
        <v>7515</v>
      </c>
    </row>
    <row r="2134" spans="1:15" x14ac:dyDescent="0.25">
      <c r="A2134">
        <v>260690</v>
      </c>
      <c r="B2134">
        <v>2606903</v>
      </c>
      <c r="C2134" t="s">
        <v>1520</v>
      </c>
      <c r="D2134" t="s">
        <v>1452</v>
      </c>
      <c r="E2134" t="s">
        <v>466</v>
      </c>
      <c r="F2134" t="s">
        <v>10</v>
      </c>
      <c r="G2134">
        <f>VLOOKUP(A2134,'Dados absolutos'!A:H,8,FALSE)</f>
        <v>11081</v>
      </c>
      <c r="H2134" s="1">
        <f t="shared" si="132"/>
        <v>5.1454307189444035E-2</v>
      </c>
      <c r="I2134">
        <f>VLOOKUP(A2134,'Dados absolutos'!A:I,9,FALSE)</f>
        <v>0.59799999999999998</v>
      </c>
      <c r="J2134" s="1">
        <f>VLOOKUP(A2134,'Dados absolutos'!A:L,12,FALSE)</f>
        <v>5361.7227371175886</v>
      </c>
      <c r="K2134" s="1">
        <f t="shared" si="133"/>
        <v>0.39977476810059515</v>
      </c>
      <c r="L2134" s="1">
        <f>VLOOKUP(A2134,'Dados absolutos'!A:M,13,FALSE)</f>
        <v>0.41111111111111109</v>
      </c>
      <c r="M2134" s="1">
        <f t="shared" si="134"/>
        <v>0.26430517711171664</v>
      </c>
      <c r="N2134" s="3">
        <f t="shared" si="135"/>
        <v>-0.68201528379943444</v>
      </c>
      <c r="O2134" s="4" t="s">
        <v>7516</v>
      </c>
    </row>
    <row r="2135" spans="1:15" x14ac:dyDescent="0.25">
      <c r="A2135">
        <v>312320</v>
      </c>
      <c r="B2135">
        <v>3123205</v>
      </c>
      <c r="C2135" t="s">
        <v>2440</v>
      </c>
      <c r="D2135" t="s">
        <v>2181</v>
      </c>
      <c r="E2135" t="s">
        <v>2182</v>
      </c>
      <c r="F2135" t="s">
        <v>10</v>
      </c>
      <c r="G2135">
        <f>VLOOKUP(A2135,'Dados absolutos'!A:H,8,FALSE)</f>
        <v>12630</v>
      </c>
      <c r="H2135" s="1">
        <f t="shared" si="132"/>
        <v>5.9231700030627561E-2</v>
      </c>
      <c r="I2135">
        <f>VLOOKUP(A2135,'Dados absolutos'!A:I,9,FALSE)</f>
        <v>0.71899999999999997</v>
      </c>
      <c r="J2135" s="1">
        <f>VLOOKUP(A2135,'Dados absolutos'!A:L,12,FALSE)</f>
        <v>5478.147676167855</v>
      </c>
      <c r="K2135" s="1">
        <f t="shared" si="133"/>
        <v>0.40924675749104894</v>
      </c>
      <c r="L2135" s="1">
        <f>VLOOKUP(A2135,'Dados absolutos'!A:M,13,FALSE)</f>
        <v>0.6611111111111112</v>
      </c>
      <c r="M2135" s="1">
        <f t="shared" si="134"/>
        <v>0.38692098092643057</v>
      </c>
      <c r="N2135" s="3">
        <f t="shared" si="135"/>
        <v>-0.68209407653399079</v>
      </c>
      <c r="O2135" s="4" t="s">
        <v>7517</v>
      </c>
    </row>
    <row r="2136" spans="1:15" x14ac:dyDescent="0.25">
      <c r="A2136">
        <v>316410</v>
      </c>
      <c r="B2136">
        <v>3164100</v>
      </c>
      <c r="C2136" t="s">
        <v>2933</v>
      </c>
      <c r="D2136" t="s">
        <v>2181</v>
      </c>
      <c r="E2136" t="s">
        <v>2182</v>
      </c>
      <c r="F2136" t="s">
        <v>10</v>
      </c>
      <c r="G2136">
        <f>VLOOKUP(A2136,'Dados absolutos'!A:H,8,FALSE)</f>
        <v>5103</v>
      </c>
      <c r="H2136" s="1">
        <f t="shared" si="132"/>
        <v>2.1439294662268349E-2</v>
      </c>
      <c r="I2136">
        <f>VLOOKUP(A2136,'Dados absolutos'!A:I,9,FALSE)</f>
        <v>0.622</v>
      </c>
      <c r="J2136" s="1">
        <f>VLOOKUP(A2136,'Dados absolutos'!A:L,12,FALSE)</f>
        <v>6143.472443660592</v>
      </c>
      <c r="K2136" s="1">
        <f t="shared" si="133"/>
        <v>0.46337561673980882</v>
      </c>
      <c r="L2136" s="1">
        <f>VLOOKUP(A2136,'Dados absolutos'!A:M,13,FALSE)</f>
        <v>0.65</v>
      </c>
      <c r="M2136" s="1">
        <f t="shared" si="134"/>
        <v>0.38147138964577659</v>
      </c>
      <c r="N2136" s="3">
        <f t="shared" si="135"/>
        <v>-0.68246493243176376</v>
      </c>
      <c r="O2136" s="4" t="s">
        <v>7518</v>
      </c>
    </row>
    <row r="2137" spans="1:15" x14ac:dyDescent="0.25">
      <c r="A2137">
        <v>210920</v>
      </c>
      <c r="B2137">
        <v>2109205</v>
      </c>
      <c r="C2137" t="s">
        <v>615</v>
      </c>
      <c r="D2137" t="s">
        <v>465</v>
      </c>
      <c r="E2137" t="s">
        <v>466</v>
      </c>
      <c r="F2137" t="s">
        <v>10</v>
      </c>
      <c r="G2137">
        <f>VLOOKUP(A2137,'Dados absolutos'!A:H,8,FALSE)</f>
        <v>11356</v>
      </c>
      <c r="H2137" s="1">
        <f t="shared" si="132"/>
        <v>5.2835058016639305E-2</v>
      </c>
      <c r="I2137">
        <f>VLOOKUP(A2137,'Dados absolutos'!A:I,9,FALSE)</f>
        <v>0.56299999999999994</v>
      </c>
      <c r="J2137" s="1">
        <f>VLOOKUP(A2137,'Dados absolutos'!A:L,12,FALSE)</f>
        <v>4809.9800052835508</v>
      </c>
      <c r="K2137" s="1">
        <f t="shared" si="133"/>
        <v>0.35488660801372912</v>
      </c>
      <c r="L2137" s="1">
        <f>VLOOKUP(A2137,'Dados absolutos'!A:M,13,FALSE)</f>
        <v>0.24444444444444446</v>
      </c>
      <c r="M2137" s="1">
        <f t="shared" si="134"/>
        <v>0.18256130790190736</v>
      </c>
      <c r="N2137" s="3">
        <f t="shared" si="135"/>
        <v>-0.68249024209518228</v>
      </c>
      <c r="O2137" s="4" t="s">
        <v>7519</v>
      </c>
    </row>
    <row r="2138" spans="1:15" x14ac:dyDescent="0.25">
      <c r="A2138">
        <v>316045</v>
      </c>
      <c r="B2138">
        <v>3160454</v>
      </c>
      <c r="C2138" t="s">
        <v>2885</v>
      </c>
      <c r="D2138" t="s">
        <v>2181</v>
      </c>
      <c r="E2138" t="s">
        <v>2182</v>
      </c>
      <c r="F2138" t="s">
        <v>10</v>
      </c>
      <c r="G2138">
        <f>VLOOKUP(A2138,'Dados absolutos'!A:H,8,FALSE)</f>
        <v>6629</v>
      </c>
      <c r="H2138" s="1">
        <f t="shared" si="132"/>
        <v>2.9101206525177364E-2</v>
      </c>
      <c r="I2138">
        <f>VLOOKUP(A2138,'Dados absolutos'!A:I,9,FALSE)</f>
        <v>0.56999999999999995</v>
      </c>
      <c r="J2138" s="1">
        <f>VLOOKUP(A2138,'Dados absolutos'!A:L,12,FALSE)</f>
        <v>5639.6046522854131</v>
      </c>
      <c r="K2138" s="1">
        <f t="shared" si="133"/>
        <v>0.42238242049654962</v>
      </c>
      <c r="L2138" s="1">
        <f>VLOOKUP(A2138,'Dados absolutos'!A:M,13,FALSE)</f>
        <v>0.44444444444444448</v>
      </c>
      <c r="M2138" s="1">
        <f t="shared" si="134"/>
        <v>0.28065395095367851</v>
      </c>
      <c r="N2138" s="3">
        <f t="shared" si="135"/>
        <v>-0.68262726301769372</v>
      </c>
      <c r="O2138" s="4" t="s">
        <v>7520</v>
      </c>
    </row>
    <row r="2139" spans="1:15" x14ac:dyDescent="0.25">
      <c r="A2139">
        <v>313920</v>
      </c>
      <c r="B2139">
        <v>3139201</v>
      </c>
      <c r="C2139" t="s">
        <v>2633</v>
      </c>
      <c r="D2139" t="s">
        <v>2181</v>
      </c>
      <c r="E2139" t="s">
        <v>2182</v>
      </c>
      <c r="F2139" t="s">
        <v>10</v>
      </c>
      <c r="G2139">
        <f>VLOOKUP(A2139,'Dados absolutos'!A:H,8,FALSE)</f>
        <v>17516</v>
      </c>
      <c r="H2139" s="1">
        <f t="shared" si="132"/>
        <v>8.3763876545813312E-2</v>
      </c>
      <c r="I2139">
        <f>VLOOKUP(A2139,'Dados absolutos'!A:I,9,FALSE)</f>
        <v>0.61799999999999999</v>
      </c>
      <c r="J2139" s="1">
        <f>VLOOKUP(A2139,'Dados absolutos'!A:L,12,FALSE)</f>
        <v>4650.0560253482536</v>
      </c>
      <c r="K2139" s="1">
        <f t="shared" si="133"/>
        <v>0.34187566505268308</v>
      </c>
      <c r="L2139" s="1">
        <f>VLOOKUP(A2139,'Dados absolutos'!A:M,13,FALSE)</f>
        <v>0.26666666666666672</v>
      </c>
      <c r="M2139" s="1">
        <f t="shared" si="134"/>
        <v>0.19346049046321528</v>
      </c>
      <c r="N2139" s="3">
        <f t="shared" si="135"/>
        <v>-0.68265129804365454</v>
      </c>
      <c r="O2139" s="4" t="s">
        <v>7521</v>
      </c>
    </row>
    <row r="2140" spans="1:15" x14ac:dyDescent="0.25">
      <c r="A2140">
        <v>412600</v>
      </c>
      <c r="B2140">
        <v>4126009</v>
      </c>
      <c r="C2140" t="s">
        <v>4156</v>
      </c>
      <c r="D2140" t="s">
        <v>3827</v>
      </c>
      <c r="E2140" t="s">
        <v>3828</v>
      </c>
      <c r="F2140" t="s">
        <v>10</v>
      </c>
      <c r="G2140">
        <f>VLOOKUP(A2140,'Dados absolutos'!A:H,8,FALSE)</f>
        <v>8063</v>
      </c>
      <c r="H2140" s="1">
        <f t="shared" si="132"/>
        <v>3.6301194474988328E-2</v>
      </c>
      <c r="I2140">
        <f>VLOOKUP(A2140,'Dados absolutos'!A:I,9,FALSE)</f>
        <v>0.71499999999999997</v>
      </c>
      <c r="J2140" s="1">
        <f>VLOOKUP(A2140,'Dados absolutos'!A:L,12,FALSE)</f>
        <v>5724.9625003100582</v>
      </c>
      <c r="K2140" s="1">
        <f t="shared" si="133"/>
        <v>0.42932688306167344</v>
      </c>
      <c r="L2140" s="1">
        <f>VLOOKUP(A2140,'Dados absolutos'!A:M,13,FALSE)</f>
        <v>0.73888888888888882</v>
      </c>
      <c r="M2140" s="1">
        <f t="shared" si="134"/>
        <v>0.42506811989100818</v>
      </c>
      <c r="N2140" s="3">
        <f t="shared" si="135"/>
        <v>-0.68295756869567681</v>
      </c>
      <c r="O2140" s="4" t="s">
        <v>7522</v>
      </c>
    </row>
    <row r="2141" spans="1:15" x14ac:dyDescent="0.25">
      <c r="A2141">
        <v>250810</v>
      </c>
      <c r="B2141">
        <v>2508109</v>
      </c>
      <c r="C2141" t="s">
        <v>1343</v>
      </c>
      <c r="D2141" t="s">
        <v>1247</v>
      </c>
      <c r="E2141" t="s">
        <v>466</v>
      </c>
      <c r="F2141" t="s">
        <v>10</v>
      </c>
      <c r="G2141">
        <f>VLOOKUP(A2141,'Dados absolutos'!A:H,8,FALSE)</f>
        <v>4415</v>
      </c>
      <c r="H2141" s="1">
        <f t="shared" si="132"/>
        <v>1.798490713823073E-2</v>
      </c>
      <c r="I2141">
        <f>VLOOKUP(A2141,'Dados absolutos'!A:I,9,FALSE)</f>
        <v>0.56299999999999994</v>
      </c>
      <c r="J2141" s="1">
        <f>VLOOKUP(A2141,'Dados absolutos'!A:L,12,FALSE)</f>
        <v>6669.1809603624015</v>
      </c>
      <c r="K2141" s="1">
        <f t="shared" si="133"/>
        <v>0.50614570992852692</v>
      </c>
      <c r="L2141" s="1">
        <f>VLOOKUP(A2141,'Dados absolutos'!A:M,13,FALSE)</f>
        <v>0.62222222222222223</v>
      </c>
      <c r="M2141" s="1">
        <f t="shared" si="134"/>
        <v>0.36784741144414174</v>
      </c>
      <c r="N2141" s="3">
        <f t="shared" si="135"/>
        <v>-0.68331339134615443</v>
      </c>
      <c r="O2141" s="4" t="s">
        <v>7523</v>
      </c>
    </row>
    <row r="2142" spans="1:15" x14ac:dyDescent="0.25">
      <c r="A2142">
        <v>292130</v>
      </c>
      <c r="B2142">
        <v>2921302</v>
      </c>
      <c r="C2142" t="s">
        <v>1013</v>
      </c>
      <c r="D2142" t="s">
        <v>1784</v>
      </c>
      <c r="E2142" t="s">
        <v>466</v>
      </c>
      <c r="F2142" t="s">
        <v>10</v>
      </c>
      <c r="G2142">
        <f>VLOOKUP(A2142,'Dados absolutos'!A:H,8,FALSE)</f>
        <v>11071</v>
      </c>
      <c r="H2142" s="1">
        <f t="shared" si="132"/>
        <v>5.1404098068455119E-2</v>
      </c>
      <c r="I2142">
        <f>VLOOKUP(A2142,'Dados absolutos'!A:I,9,FALSE)</f>
        <v>0.622</v>
      </c>
      <c r="J2142" s="1">
        <f>VLOOKUP(A2142,'Dados absolutos'!A:L,12,FALSE)</f>
        <v>5052.8500794869478</v>
      </c>
      <c r="K2142" s="1">
        <f t="shared" si="133"/>
        <v>0.37464580037302314</v>
      </c>
      <c r="L2142" s="1">
        <f>VLOOKUP(A2142,'Dados absolutos'!A:M,13,FALSE)</f>
        <v>0.40555555555555561</v>
      </c>
      <c r="M2142" s="1">
        <f t="shared" si="134"/>
        <v>0.26158038147138973</v>
      </c>
      <c r="N2142" s="3">
        <f t="shared" si="135"/>
        <v>-0.68366132083317832</v>
      </c>
      <c r="O2142" s="4" t="s">
        <v>7524</v>
      </c>
    </row>
    <row r="2143" spans="1:15" x14ac:dyDescent="0.25">
      <c r="A2143">
        <v>251540</v>
      </c>
      <c r="B2143">
        <v>2515401</v>
      </c>
      <c r="C2143" t="s">
        <v>1428</v>
      </c>
      <c r="D2143" t="s">
        <v>1247</v>
      </c>
      <c r="E2143" t="s">
        <v>466</v>
      </c>
      <c r="F2143" t="s">
        <v>10</v>
      </c>
      <c r="G2143">
        <f>VLOOKUP(A2143,'Dados absolutos'!A:H,8,FALSE)</f>
        <v>10291</v>
      </c>
      <c r="H2143" s="1">
        <f t="shared" si="132"/>
        <v>4.7487786631319445E-2</v>
      </c>
      <c r="I2143">
        <f>VLOOKUP(A2143,'Dados absolutos'!A:I,9,FALSE)</f>
        <v>0.55500000000000005</v>
      </c>
      <c r="J2143" s="1">
        <f>VLOOKUP(A2143,'Dados absolutos'!A:L,12,FALSE)</f>
        <v>4690.7569798853365</v>
      </c>
      <c r="K2143" s="1">
        <f t="shared" si="133"/>
        <v>0.34518697457709818</v>
      </c>
      <c r="L2143" s="1">
        <f>VLOOKUP(A2143,'Dados absolutos'!A:M,13,FALSE)</f>
        <v>0.2166666666666667</v>
      </c>
      <c r="M2143" s="1">
        <f t="shared" si="134"/>
        <v>0.1689373297002725</v>
      </c>
      <c r="N2143" s="3">
        <f t="shared" si="135"/>
        <v>-0.68376185824550628</v>
      </c>
      <c r="O2143" s="4" t="s">
        <v>7525</v>
      </c>
    </row>
    <row r="2144" spans="1:15" x14ac:dyDescent="0.25">
      <c r="A2144">
        <v>210610</v>
      </c>
      <c r="B2144">
        <v>2106102</v>
      </c>
      <c r="C2144" t="s">
        <v>571</v>
      </c>
      <c r="D2144" t="s">
        <v>465</v>
      </c>
      <c r="E2144" t="s">
        <v>466</v>
      </c>
      <c r="F2144" t="s">
        <v>10</v>
      </c>
      <c r="G2144">
        <f>VLOOKUP(A2144,'Dados absolutos'!A:H,8,FALSE)</f>
        <v>11597</v>
      </c>
      <c r="H2144" s="1">
        <f t="shared" si="132"/>
        <v>5.4045097832472244E-2</v>
      </c>
      <c r="I2144">
        <f>VLOOKUP(A2144,'Dados absolutos'!A:I,9,FALSE)</f>
        <v>0.58199999999999996</v>
      </c>
      <c r="J2144" s="1">
        <f>VLOOKUP(A2144,'Dados absolutos'!A:L,12,FALSE)</f>
        <v>5144.4670509614552</v>
      </c>
      <c r="K2144" s="1">
        <f t="shared" si="133"/>
        <v>0.38209948674701699</v>
      </c>
      <c r="L2144" s="1">
        <f>VLOOKUP(A2144,'Dados absolutos'!A:M,13,FALSE)</f>
        <v>0.33333333333333331</v>
      </c>
      <c r="M2144" s="1">
        <f t="shared" si="134"/>
        <v>0.226158038147139</v>
      </c>
      <c r="N2144" s="3">
        <f t="shared" si="135"/>
        <v>-0.68389635076740574</v>
      </c>
      <c r="O2144" s="4" t="s">
        <v>7526</v>
      </c>
    </row>
    <row r="2145" spans="1:15" x14ac:dyDescent="0.25">
      <c r="A2145">
        <v>270010</v>
      </c>
      <c r="B2145">
        <v>2700102</v>
      </c>
      <c r="C2145" t="s">
        <v>684</v>
      </c>
      <c r="D2145" t="s">
        <v>1620</v>
      </c>
      <c r="E2145" t="s">
        <v>466</v>
      </c>
      <c r="F2145" t="s">
        <v>10</v>
      </c>
      <c r="G2145">
        <f>VLOOKUP(A2145,'Dados absolutos'!A:H,8,FALSE)</f>
        <v>19008</v>
      </c>
      <c r="H2145" s="1">
        <f t="shared" si="132"/>
        <v>9.125507739736001E-2</v>
      </c>
      <c r="I2145">
        <f>VLOOKUP(A2145,'Dados absolutos'!A:I,9,FALSE)</f>
        <v>0.54900000000000004</v>
      </c>
      <c r="J2145" s="1">
        <f>VLOOKUP(A2145,'Dados absolutos'!A:L,12,FALSE)</f>
        <v>5672.9846690867007</v>
      </c>
      <c r="K2145" s="1">
        <f t="shared" si="133"/>
        <v>0.42509812013594089</v>
      </c>
      <c r="L2145" s="1">
        <f>VLOOKUP(A2145,'Dados absolutos'!A:M,13,FALSE)</f>
        <v>0.27777777777777779</v>
      </c>
      <c r="M2145" s="1">
        <f t="shared" si="134"/>
        <v>0.19891008174386923</v>
      </c>
      <c r="N2145" s="3">
        <f t="shared" si="135"/>
        <v>-0.68393296099471168</v>
      </c>
      <c r="O2145" s="4" t="s">
        <v>7527</v>
      </c>
    </row>
    <row r="2146" spans="1:15" x14ac:dyDescent="0.25">
      <c r="A2146">
        <v>251455</v>
      </c>
      <c r="B2146">
        <v>2514552</v>
      </c>
      <c r="C2146" t="s">
        <v>1418</v>
      </c>
      <c r="D2146" t="s">
        <v>1247</v>
      </c>
      <c r="E2146" t="s">
        <v>466</v>
      </c>
      <c r="F2146" t="s">
        <v>10</v>
      </c>
      <c r="G2146">
        <f>VLOOKUP(A2146,'Dados absolutos'!A:H,8,FALSE)</f>
        <v>3416</v>
      </c>
      <c r="H2146" s="1">
        <f t="shared" si="132"/>
        <v>1.2969015951437738E-2</v>
      </c>
      <c r="I2146">
        <f>VLOOKUP(A2146,'Dados absolutos'!A:I,9,FALSE)</f>
        <v>0.56499999999999995</v>
      </c>
      <c r="J2146" s="1">
        <f>VLOOKUP(A2146,'Dados absolutos'!A:L,12,FALSE)</f>
        <v>7395.6415544496485</v>
      </c>
      <c r="K2146" s="1">
        <f t="shared" si="133"/>
        <v>0.56524839957482564</v>
      </c>
      <c r="L2146" s="1">
        <f>VLOOKUP(A2146,'Dados absolutos'!A:M,13,FALSE)</f>
        <v>0.75555555555555554</v>
      </c>
      <c r="M2146" s="1">
        <f t="shared" si="134"/>
        <v>0.43324250681198911</v>
      </c>
      <c r="N2146" s="3">
        <f t="shared" si="135"/>
        <v>-0.68403687681139869</v>
      </c>
      <c r="O2146" s="4" t="s">
        <v>7528</v>
      </c>
    </row>
    <row r="2147" spans="1:15" x14ac:dyDescent="0.25">
      <c r="A2147">
        <v>171886</v>
      </c>
      <c r="B2147">
        <v>1718865</v>
      </c>
      <c r="C2147" t="s">
        <v>439</v>
      </c>
      <c r="D2147" t="s">
        <v>327</v>
      </c>
      <c r="E2147" t="s">
        <v>9</v>
      </c>
      <c r="F2147" t="s">
        <v>10</v>
      </c>
      <c r="G2147">
        <f>VLOOKUP(A2147,'Dados absolutos'!A:H,8,FALSE)</f>
        <v>7216</v>
      </c>
      <c r="H2147" s="1">
        <f t="shared" si="132"/>
        <v>3.2048481927226903E-2</v>
      </c>
      <c r="I2147">
        <f>VLOOKUP(A2147,'Dados absolutos'!A:I,9,FALSE)</f>
        <v>0.61599999999999999</v>
      </c>
      <c r="J2147" s="1">
        <f>VLOOKUP(A2147,'Dados absolutos'!A:L,12,FALSE)</f>
        <v>4893.9925997782711</v>
      </c>
      <c r="K2147" s="1">
        <f t="shared" si="133"/>
        <v>0.36172162472243369</v>
      </c>
      <c r="L2147" s="1">
        <f>VLOOKUP(A2147,'Dados absolutos'!A:M,13,FALSE)</f>
        <v>0.40555555555555556</v>
      </c>
      <c r="M2147" s="1">
        <f t="shared" si="134"/>
        <v>0.26158038147138968</v>
      </c>
      <c r="N2147" s="3">
        <f t="shared" si="135"/>
        <v>-0.68409276132381702</v>
      </c>
      <c r="O2147" s="4" t="s">
        <v>7529</v>
      </c>
    </row>
    <row r="2148" spans="1:15" x14ac:dyDescent="0.25">
      <c r="A2148">
        <v>350710</v>
      </c>
      <c r="B2148">
        <v>3507100</v>
      </c>
      <c r="C2148" t="s">
        <v>3277</v>
      </c>
      <c r="D2148" t="s">
        <v>3202</v>
      </c>
      <c r="E2148" t="s">
        <v>2182</v>
      </c>
      <c r="F2148" t="s">
        <v>10</v>
      </c>
      <c r="G2148">
        <f>VLOOKUP(A2148,'Dados absolutos'!A:H,8,FALSE)</f>
        <v>22006</v>
      </c>
      <c r="H2148" s="1">
        <f t="shared" si="132"/>
        <v>0.10630777186983788</v>
      </c>
      <c r="I2148">
        <f>VLOOKUP(A2148,'Dados absolutos'!A:I,9,FALSE)</f>
        <v>0.71299999999999997</v>
      </c>
      <c r="J2148" s="1">
        <f>VLOOKUP(A2148,'Dados absolutos'!A:L,12,FALSE)</f>
        <v>6966.1498991184226</v>
      </c>
      <c r="K2148" s="1">
        <f t="shared" si="133"/>
        <v>0.53030622622458345</v>
      </c>
      <c r="L2148" s="1">
        <f>VLOOKUP(A2148,'Dados absolutos'!A:M,13,FALSE)</f>
        <v>0.79444444444444451</v>
      </c>
      <c r="M2148" s="1">
        <f t="shared" si="134"/>
        <v>0.452316076294278</v>
      </c>
      <c r="N2148" s="3">
        <f t="shared" si="135"/>
        <v>-0.68468237806046761</v>
      </c>
      <c r="O2148" s="4" t="s">
        <v>7530</v>
      </c>
    </row>
    <row r="2149" spans="1:15" x14ac:dyDescent="0.25">
      <c r="A2149">
        <v>220191</v>
      </c>
      <c r="B2149">
        <v>2201919</v>
      </c>
      <c r="C2149" t="s">
        <v>713</v>
      </c>
      <c r="D2149" t="s">
        <v>682</v>
      </c>
      <c r="E2149" t="s">
        <v>466</v>
      </c>
      <c r="F2149" t="s">
        <v>10</v>
      </c>
      <c r="G2149">
        <f>VLOOKUP(A2149,'Dados absolutos'!A:H,8,FALSE)</f>
        <v>5636</v>
      </c>
      <c r="H2149" s="1">
        <f t="shared" si="132"/>
        <v>2.4115440810977721E-2</v>
      </c>
      <c r="I2149">
        <f>VLOOKUP(A2149,'Dados absolutos'!A:I,9,FALSE)</f>
        <v>0.53200000000000003</v>
      </c>
      <c r="J2149" s="1">
        <f>VLOOKUP(A2149,'Dados absolutos'!A:L,12,FALSE)</f>
        <v>6340.0348793470539</v>
      </c>
      <c r="K2149" s="1">
        <f t="shared" si="133"/>
        <v>0.47936735631529676</v>
      </c>
      <c r="L2149" s="1">
        <f>VLOOKUP(A2149,'Dados absolutos'!A:M,13,FALSE)</f>
        <v>0.48888888888888893</v>
      </c>
      <c r="M2149" s="1">
        <f t="shared" si="134"/>
        <v>0.3024523160762943</v>
      </c>
      <c r="N2149" s="3">
        <f t="shared" si="135"/>
        <v>-0.68479959942802482</v>
      </c>
      <c r="O2149" s="4" t="s">
        <v>7531</v>
      </c>
    </row>
    <row r="2150" spans="1:15" x14ac:dyDescent="0.25">
      <c r="A2150">
        <v>430690</v>
      </c>
      <c r="B2150">
        <v>4306908</v>
      </c>
      <c r="C2150" t="s">
        <v>4591</v>
      </c>
      <c r="D2150" t="s">
        <v>4459</v>
      </c>
      <c r="E2150" t="s">
        <v>3828</v>
      </c>
      <c r="F2150" t="s">
        <v>10</v>
      </c>
      <c r="G2150">
        <f>VLOOKUP(A2150,'Dados absolutos'!A:H,8,FALSE)</f>
        <v>23819</v>
      </c>
      <c r="H2150" s="1">
        <f t="shared" si="132"/>
        <v>0.11541068550512887</v>
      </c>
      <c r="I2150">
        <f>VLOOKUP(A2150,'Dados absolutos'!A:I,9,FALSE)</f>
        <v>0.65700000000000003</v>
      </c>
      <c r="J2150" s="1">
        <f>VLOOKUP(A2150,'Dados absolutos'!A:L,12,FALSE)</f>
        <v>6663.4797984802044</v>
      </c>
      <c r="K2150" s="1">
        <f t="shared" si="133"/>
        <v>0.50568188022587091</v>
      </c>
      <c r="L2150" s="1">
        <f>VLOOKUP(A2150,'Dados absolutos'!A:M,13,FALSE)</f>
        <v>0.61111111111111116</v>
      </c>
      <c r="M2150" s="1">
        <f t="shared" si="134"/>
        <v>0.36239782016348776</v>
      </c>
      <c r="N2150" s="3">
        <f t="shared" si="135"/>
        <v>-0.68487337455725428</v>
      </c>
      <c r="O2150" s="4" t="s">
        <v>7532</v>
      </c>
    </row>
    <row r="2151" spans="1:15" x14ac:dyDescent="0.25">
      <c r="A2151">
        <v>230400</v>
      </c>
      <c r="B2151">
        <v>2304004</v>
      </c>
      <c r="C2151" t="s">
        <v>953</v>
      </c>
      <c r="D2151" t="s">
        <v>905</v>
      </c>
      <c r="E2151" t="s">
        <v>466</v>
      </c>
      <c r="F2151" t="s">
        <v>10</v>
      </c>
      <c r="G2151">
        <f>VLOOKUP(A2151,'Dados absolutos'!A:H,8,FALSE)</f>
        <v>20953</v>
      </c>
      <c r="H2151" s="1">
        <f t="shared" si="132"/>
        <v>0.10102075142970472</v>
      </c>
      <c r="I2151">
        <f>VLOOKUP(A2151,'Dados absolutos'!A:I,9,FALSE)</f>
        <v>0.61</v>
      </c>
      <c r="J2151" s="1">
        <f>VLOOKUP(A2151,'Dados absolutos'!A:L,12,FALSE)</f>
        <v>5491.816395265595</v>
      </c>
      <c r="K2151" s="1">
        <f t="shared" si="133"/>
        <v>0.41035880413097875</v>
      </c>
      <c r="L2151" s="1">
        <f>VLOOKUP(A2151,'Dados absolutos'!A:M,13,FALSE)</f>
        <v>0.35</v>
      </c>
      <c r="M2151" s="1">
        <f t="shared" si="134"/>
        <v>0.23433242506811988</v>
      </c>
      <c r="N2151" s="3">
        <f t="shared" si="135"/>
        <v>-0.68500562763315409</v>
      </c>
      <c r="O2151" s="4" t="s">
        <v>7533</v>
      </c>
    </row>
    <row r="2152" spans="1:15" x14ac:dyDescent="0.25">
      <c r="A2152">
        <v>230060</v>
      </c>
      <c r="B2152">
        <v>2300606</v>
      </c>
      <c r="C2152" t="s">
        <v>911</v>
      </c>
      <c r="D2152" t="s">
        <v>905</v>
      </c>
      <c r="E2152" t="s">
        <v>466</v>
      </c>
      <c r="F2152" t="s">
        <v>10</v>
      </c>
      <c r="G2152">
        <f>VLOOKUP(A2152,'Dados absolutos'!A:H,8,FALSE)</f>
        <v>6782</v>
      </c>
      <c r="H2152" s="1">
        <f t="shared" si="132"/>
        <v>2.9869406076307822E-2</v>
      </c>
      <c r="I2152">
        <f>VLOOKUP(A2152,'Dados absolutos'!A:I,9,FALSE)</f>
        <v>0.60199999999999998</v>
      </c>
      <c r="J2152" s="1">
        <f>VLOOKUP(A2152,'Dados absolutos'!A:L,12,FALSE)</f>
        <v>7361.6713476850482</v>
      </c>
      <c r="K2152" s="1">
        <f t="shared" si="133"/>
        <v>0.56248468382207872</v>
      </c>
      <c r="L2152" s="1">
        <f>VLOOKUP(A2152,'Dados absolutos'!A:M,13,FALSE)</f>
        <v>0.78888888888888897</v>
      </c>
      <c r="M2152" s="1">
        <f t="shared" si="134"/>
        <v>0.44959128065395104</v>
      </c>
      <c r="N2152" s="3">
        <f t="shared" si="135"/>
        <v>-0.68502399709181994</v>
      </c>
      <c r="O2152" s="4" t="s">
        <v>7534</v>
      </c>
    </row>
    <row r="2153" spans="1:15" x14ac:dyDescent="0.25">
      <c r="A2153">
        <v>150125</v>
      </c>
      <c r="B2153">
        <v>1501253</v>
      </c>
      <c r="C2153" t="s">
        <v>182</v>
      </c>
      <c r="D2153" t="s">
        <v>166</v>
      </c>
      <c r="E2153" t="s">
        <v>9</v>
      </c>
      <c r="F2153" t="s">
        <v>10</v>
      </c>
      <c r="G2153">
        <f>VLOOKUP(A2153,'Dados absolutos'!A:H,8,FALSE)</f>
        <v>4031</v>
      </c>
      <c r="H2153" s="1">
        <f t="shared" si="132"/>
        <v>1.6056876892256246E-2</v>
      </c>
      <c r="I2153">
        <f>VLOOKUP(A2153,'Dados absolutos'!A:I,9,FALSE)</f>
        <v>0.59399999999999997</v>
      </c>
      <c r="J2153" s="1">
        <f>VLOOKUP(A2153,'Dados absolutos'!A:L,12,FALSE)</f>
        <v>5485</v>
      </c>
      <c r="K2153" s="1">
        <f t="shared" si="133"/>
        <v>0.40980424233207602</v>
      </c>
      <c r="L2153" s="1">
        <f>VLOOKUP(A2153,'Dados absolutos'!A:M,13,FALSE)</f>
        <v>0.48888888888888893</v>
      </c>
      <c r="M2153" s="1">
        <f t="shared" si="134"/>
        <v>0.3024523160762943</v>
      </c>
      <c r="N2153" s="3">
        <f t="shared" si="135"/>
        <v>-0.68529504936352548</v>
      </c>
      <c r="O2153" s="4" t="s">
        <v>7535</v>
      </c>
    </row>
    <row r="2154" spans="1:15" x14ac:dyDescent="0.25">
      <c r="A2154">
        <v>250760</v>
      </c>
      <c r="B2154">
        <v>2507606</v>
      </c>
      <c r="C2154" t="s">
        <v>1338</v>
      </c>
      <c r="D2154" t="s">
        <v>1247</v>
      </c>
      <c r="E2154" t="s">
        <v>466</v>
      </c>
      <c r="F2154" t="s">
        <v>10</v>
      </c>
      <c r="G2154">
        <f>VLOOKUP(A2154,'Dados absolutos'!A:H,8,FALSE)</f>
        <v>7796</v>
      </c>
      <c r="H2154" s="1">
        <f t="shared" si="132"/>
        <v>3.4960610944584192E-2</v>
      </c>
      <c r="I2154">
        <f>VLOOKUP(A2154,'Dados absolutos'!A:I,9,FALSE)</f>
        <v>0.57899999999999996</v>
      </c>
      <c r="J2154" s="1">
        <f>VLOOKUP(A2154,'Dados absolutos'!A:L,12,FALSE)</f>
        <v>4900.1953899435603</v>
      </c>
      <c r="K2154" s="1">
        <f t="shared" si="133"/>
        <v>0.3622262654215494</v>
      </c>
      <c r="L2154" s="1">
        <f>VLOOKUP(A2154,'Dados absolutos'!A:M,13,FALSE)</f>
        <v>0.32222222222222224</v>
      </c>
      <c r="M2154" s="1">
        <f t="shared" si="134"/>
        <v>0.22070844686648505</v>
      </c>
      <c r="N2154" s="3">
        <f t="shared" si="135"/>
        <v>-0.68555720761048011</v>
      </c>
      <c r="O2154" s="4" t="s">
        <v>7536</v>
      </c>
    </row>
    <row r="2155" spans="1:15" x14ac:dyDescent="0.25">
      <c r="A2155">
        <v>240180</v>
      </c>
      <c r="B2155">
        <v>2401800</v>
      </c>
      <c r="C2155" t="s">
        <v>1104</v>
      </c>
      <c r="D2155" t="s">
        <v>1086</v>
      </c>
      <c r="E2155" t="s">
        <v>466</v>
      </c>
      <c r="F2155" t="s">
        <v>10</v>
      </c>
      <c r="G2155">
        <f>VLOOKUP(A2155,'Dados absolutos'!A:H,8,FALSE)</f>
        <v>12202</v>
      </c>
      <c r="H2155" s="1">
        <f t="shared" si="132"/>
        <v>5.708274965230184E-2</v>
      </c>
      <c r="I2155">
        <f>VLOOKUP(A2155,'Dados absolutos'!A:I,9,FALSE)</f>
        <v>0.59199999999999997</v>
      </c>
      <c r="J2155" s="1">
        <f>VLOOKUP(A2155,'Dados absolutos'!A:L,12,FALSE)</f>
        <v>4076.9986035076217</v>
      </c>
      <c r="K2155" s="1">
        <f t="shared" si="133"/>
        <v>0.29525340470130157</v>
      </c>
      <c r="L2155" s="1">
        <f>VLOOKUP(A2155,'Dados absolutos'!A:M,13,FALSE)</f>
        <v>0.16666666666666666</v>
      </c>
      <c r="M2155" s="1">
        <f t="shared" si="134"/>
        <v>0.14441416893732972</v>
      </c>
      <c r="N2155" s="3">
        <f t="shared" si="135"/>
        <v>-0.68575648611166995</v>
      </c>
      <c r="O2155" s="4" t="s">
        <v>7537</v>
      </c>
    </row>
    <row r="2156" spans="1:15" x14ac:dyDescent="0.25">
      <c r="A2156">
        <v>510675</v>
      </c>
      <c r="B2156">
        <v>5106752</v>
      </c>
      <c r="C2156" t="s">
        <v>5090</v>
      </c>
      <c r="D2156" t="s">
        <v>5002</v>
      </c>
      <c r="E2156" t="s">
        <v>4932</v>
      </c>
      <c r="F2156" t="s">
        <v>10</v>
      </c>
      <c r="G2156">
        <f>VLOOKUP(A2156,'Dados absolutos'!A:H,8,FALSE)</f>
        <v>52018</v>
      </c>
      <c r="H2156" s="1">
        <f t="shared" si="132"/>
        <v>0.2569953857817811</v>
      </c>
      <c r="I2156">
        <f>VLOOKUP(A2156,'Dados absolutos'!A:I,9,FALSE)</f>
        <v>0.70299999999999996</v>
      </c>
      <c r="J2156" s="1">
        <f>VLOOKUP(A2156,'Dados absolutos'!A:L,12,FALSE)</f>
        <v>5103.5753543004348</v>
      </c>
      <c r="K2156" s="1">
        <f t="shared" si="133"/>
        <v>0.37877265900641055</v>
      </c>
      <c r="L2156" s="1">
        <f>VLOOKUP(A2156,'Dados absolutos'!A:M,13,FALSE)</f>
        <v>0.15555555555555556</v>
      </c>
      <c r="M2156" s="1">
        <f t="shared" si="134"/>
        <v>0.13896457765667575</v>
      </c>
      <c r="N2156" s="3">
        <f t="shared" si="135"/>
        <v>-0.68581269556795377</v>
      </c>
      <c r="O2156" s="4" t="s">
        <v>7538</v>
      </c>
    </row>
    <row r="2157" spans="1:15" x14ac:dyDescent="0.25">
      <c r="A2157">
        <v>521486</v>
      </c>
      <c r="B2157">
        <v>5214861</v>
      </c>
      <c r="C2157" t="s">
        <v>5288</v>
      </c>
      <c r="D2157" t="s">
        <v>5136</v>
      </c>
      <c r="E2157" t="s">
        <v>4932</v>
      </c>
      <c r="F2157" t="s">
        <v>10</v>
      </c>
      <c r="G2157">
        <f>VLOOKUP(A2157,'Dados absolutos'!A:H,8,FALSE)</f>
        <v>8310</v>
      </c>
      <c r="H2157" s="1">
        <f t="shared" si="132"/>
        <v>3.754135976341462E-2</v>
      </c>
      <c r="I2157">
        <f>VLOOKUP(A2157,'Dados absolutos'!A:I,9,FALSE)</f>
        <v>0.68100000000000005</v>
      </c>
      <c r="J2157" s="1">
        <f>VLOOKUP(A2157,'Dados absolutos'!A:L,12,FALSE)</f>
        <v>3983.1339783393501</v>
      </c>
      <c r="K2157" s="1">
        <f t="shared" si="133"/>
        <v>0.28761685585716668</v>
      </c>
      <c r="L2157" s="1">
        <f>VLOOKUP(A2157,'Dados absolutos'!A:M,13,FALSE)</f>
        <v>0.37222222222222212</v>
      </c>
      <c r="M2157" s="1">
        <f t="shared" si="134"/>
        <v>0.24523160762942775</v>
      </c>
      <c r="N2157" s="3">
        <f t="shared" si="135"/>
        <v>-0.68584388846432431</v>
      </c>
      <c r="O2157" s="4" t="s">
        <v>7539</v>
      </c>
    </row>
    <row r="2158" spans="1:15" x14ac:dyDescent="0.25">
      <c r="A2158">
        <v>315830</v>
      </c>
      <c r="B2158">
        <v>3158300</v>
      </c>
      <c r="C2158" t="s">
        <v>2861</v>
      </c>
      <c r="D2158" t="s">
        <v>2181</v>
      </c>
      <c r="E2158" t="s">
        <v>2182</v>
      </c>
      <c r="F2158" t="s">
        <v>10</v>
      </c>
      <c r="G2158">
        <f>VLOOKUP(A2158,'Dados absolutos'!A:H,8,FALSE)</f>
        <v>6691</v>
      </c>
      <c r="H2158" s="1">
        <f t="shared" si="132"/>
        <v>2.9412503075308662E-2</v>
      </c>
      <c r="I2158">
        <f>VLOOKUP(A2158,'Dados absolutos'!A:I,9,FALSE)</f>
        <v>0.69799999999999995</v>
      </c>
      <c r="J2158" s="1">
        <f>VLOOKUP(A2158,'Dados absolutos'!A:L,12,FALSE)</f>
        <v>5551.4417620684499</v>
      </c>
      <c r="K2158" s="1">
        <f t="shared" si="133"/>
        <v>0.41520974797828208</v>
      </c>
      <c r="L2158" s="1">
        <f>VLOOKUP(A2158,'Dados absolutos'!A:M,13,FALSE)</f>
        <v>0.68333333333333335</v>
      </c>
      <c r="M2158" s="1">
        <f t="shared" si="134"/>
        <v>0.39782016348773847</v>
      </c>
      <c r="N2158" s="3">
        <f t="shared" si="135"/>
        <v>-0.68597708141523484</v>
      </c>
      <c r="O2158" s="4" t="s">
        <v>7540</v>
      </c>
    </row>
    <row r="2159" spans="1:15" x14ac:dyDescent="0.25">
      <c r="A2159">
        <v>316500</v>
      </c>
      <c r="B2159">
        <v>3165008</v>
      </c>
      <c r="C2159" t="s">
        <v>2944</v>
      </c>
      <c r="D2159" t="s">
        <v>2181</v>
      </c>
      <c r="E2159" t="s">
        <v>2182</v>
      </c>
      <c r="F2159" t="s">
        <v>10</v>
      </c>
      <c r="G2159">
        <f>VLOOKUP(A2159,'Dados absolutos'!A:H,8,FALSE)</f>
        <v>11192</v>
      </c>
      <c r="H2159" s="1">
        <f t="shared" si="132"/>
        <v>5.2011628432421034E-2</v>
      </c>
      <c r="I2159">
        <f>VLOOKUP(A2159,'Dados absolutos'!A:I,9,FALSE)</f>
        <v>0.66200000000000003</v>
      </c>
      <c r="J2159" s="1">
        <f>VLOOKUP(A2159,'Dados absolutos'!A:L,12,FALSE)</f>
        <v>4465.0180307362398</v>
      </c>
      <c r="K2159" s="1">
        <f t="shared" si="133"/>
        <v>0.32682151998640041</v>
      </c>
      <c r="L2159" s="1">
        <f>VLOOKUP(A2159,'Dados absolutos'!A:M,13,FALSE)</f>
        <v>0.3833333333333333</v>
      </c>
      <c r="M2159" s="1">
        <f t="shared" si="134"/>
        <v>0.25068119891008173</v>
      </c>
      <c r="N2159" s="3">
        <f t="shared" si="135"/>
        <v>-0.68612869264389764</v>
      </c>
      <c r="O2159" s="4" t="s">
        <v>7541</v>
      </c>
    </row>
    <row r="2160" spans="1:15" x14ac:dyDescent="0.25">
      <c r="A2160">
        <v>352290</v>
      </c>
      <c r="B2160">
        <v>3522901</v>
      </c>
      <c r="C2160" t="s">
        <v>3457</v>
      </c>
      <c r="D2160" t="s">
        <v>3202</v>
      </c>
      <c r="E2160" t="s">
        <v>2182</v>
      </c>
      <c r="F2160" t="s">
        <v>10</v>
      </c>
      <c r="G2160">
        <f>VLOOKUP(A2160,'Dados absolutos'!A:H,8,FALSE)</f>
        <v>13659</v>
      </c>
      <c r="H2160" s="1">
        <f t="shared" si="132"/>
        <v>6.4398218580387315E-2</v>
      </c>
      <c r="I2160">
        <f>VLOOKUP(A2160,'Dados absolutos'!A:I,9,FALSE)</f>
        <v>0.72499999999999998</v>
      </c>
      <c r="J2160" s="1">
        <f>VLOOKUP(A2160,'Dados absolutos'!A:L,12,FALSE)</f>
        <v>6355.0511406398709</v>
      </c>
      <c r="K2160" s="1">
        <f t="shared" si="133"/>
        <v>0.48058903501068723</v>
      </c>
      <c r="L2160" s="1">
        <f>VLOOKUP(A2160,'Dados absolutos'!A:M,13,FALSE)</f>
        <v>0.8</v>
      </c>
      <c r="M2160" s="1">
        <f t="shared" si="134"/>
        <v>0.45504087193460496</v>
      </c>
      <c r="N2160" s="3">
        <f t="shared" si="135"/>
        <v>-0.686149944495695</v>
      </c>
      <c r="O2160" s="4" t="s">
        <v>7542</v>
      </c>
    </row>
    <row r="2161" spans="1:15" x14ac:dyDescent="0.25">
      <c r="A2161">
        <v>250403</v>
      </c>
      <c r="B2161">
        <v>2504033</v>
      </c>
      <c r="C2161" t="s">
        <v>1295</v>
      </c>
      <c r="D2161" t="s">
        <v>1247</v>
      </c>
      <c r="E2161" t="s">
        <v>466</v>
      </c>
      <c r="F2161" t="s">
        <v>10</v>
      </c>
      <c r="G2161">
        <f>VLOOKUP(A2161,'Dados absolutos'!A:H,8,FALSE)</f>
        <v>6970</v>
      </c>
      <c r="H2161" s="1">
        <f t="shared" si="132"/>
        <v>3.0813337550899496E-2</v>
      </c>
      <c r="I2161">
        <f>VLOOKUP(A2161,'Dados absolutos'!A:I,9,FALSE)</f>
        <v>0.53300000000000003</v>
      </c>
      <c r="J2161" s="1">
        <f>VLOOKUP(A2161,'Dados absolutos'!A:L,12,FALSE)</f>
        <v>5589.9064418938306</v>
      </c>
      <c r="K2161" s="1">
        <f t="shared" si="133"/>
        <v>0.41833912079294944</v>
      </c>
      <c r="L2161" s="1">
        <f>VLOOKUP(A2161,'Dados absolutos'!A:M,13,FALSE)</f>
        <v>0.35000000000000003</v>
      </c>
      <c r="M2161" s="1">
        <f t="shared" si="134"/>
        <v>0.23433242506811994</v>
      </c>
      <c r="N2161" s="3">
        <f t="shared" si="135"/>
        <v>-0.68619335817393001</v>
      </c>
      <c r="O2161" s="4" t="s">
        <v>7543</v>
      </c>
    </row>
    <row r="2162" spans="1:15" x14ac:dyDescent="0.25">
      <c r="A2162">
        <v>231100</v>
      </c>
      <c r="B2162">
        <v>2311009</v>
      </c>
      <c r="C2162" t="s">
        <v>1045</v>
      </c>
      <c r="D2162" t="s">
        <v>905</v>
      </c>
      <c r="E2162" t="s">
        <v>466</v>
      </c>
      <c r="F2162" t="s">
        <v>10</v>
      </c>
      <c r="G2162">
        <f>VLOOKUP(A2162,'Dados absolutos'!A:H,8,FALSE)</f>
        <v>12065</v>
      </c>
      <c r="H2162" s="1">
        <f t="shared" si="132"/>
        <v>5.639488469475365E-2</v>
      </c>
      <c r="I2162">
        <f>VLOOKUP(A2162,'Dados absolutos'!A:I,9,FALSE)</f>
        <v>0.58099999999999996</v>
      </c>
      <c r="J2162" s="1">
        <f>VLOOKUP(A2162,'Dados absolutos'!A:L,12,FALSE)</f>
        <v>5416.557230004144</v>
      </c>
      <c r="K2162" s="1">
        <f t="shared" si="133"/>
        <v>0.40423594058725731</v>
      </c>
      <c r="L2162" s="1">
        <f>VLOOKUP(A2162,'Dados absolutos'!A:M,13,FALSE)</f>
        <v>0.3666666666666667</v>
      </c>
      <c r="M2162" s="1">
        <f t="shared" si="134"/>
        <v>0.24250681198910085</v>
      </c>
      <c r="N2162" s="3">
        <f t="shared" si="135"/>
        <v>-0.68633424390340281</v>
      </c>
      <c r="O2162" s="4" t="s">
        <v>7544</v>
      </c>
    </row>
    <row r="2163" spans="1:15" x14ac:dyDescent="0.25">
      <c r="A2163">
        <v>150340</v>
      </c>
      <c r="B2163">
        <v>1503408</v>
      </c>
      <c r="C2163" t="s">
        <v>220</v>
      </c>
      <c r="D2163" t="s">
        <v>166</v>
      </c>
      <c r="E2163" t="s">
        <v>9</v>
      </c>
      <c r="F2163" t="s">
        <v>10</v>
      </c>
      <c r="G2163">
        <f>VLOOKUP(A2163,'Dados absolutos'!A:H,8,FALSE)</f>
        <v>10325</v>
      </c>
      <c r="H2163" s="1">
        <f t="shared" si="132"/>
        <v>4.765849764268177E-2</v>
      </c>
      <c r="I2163">
        <f>VLOOKUP(A2163,'Dados absolutos'!A:I,9,FALSE)</f>
        <v>0.57199999999999995</v>
      </c>
      <c r="J2163" s="1">
        <f>VLOOKUP(A2163,'Dados absolutos'!A:L,12,FALSE)</f>
        <v>4884.112647941889</v>
      </c>
      <c r="K2163" s="1">
        <f t="shared" si="133"/>
        <v>0.3609178210036102</v>
      </c>
      <c r="L2163" s="1">
        <f>VLOOKUP(A2163,'Dados absolutos'!A:M,13,FALSE)</f>
        <v>0.27777777777777779</v>
      </c>
      <c r="M2163" s="1">
        <f t="shared" si="134"/>
        <v>0.19891008174386923</v>
      </c>
      <c r="N2163" s="3">
        <f t="shared" si="135"/>
        <v>-0.68634924161705901</v>
      </c>
      <c r="O2163" s="4" t="s">
        <v>7545</v>
      </c>
    </row>
    <row r="2164" spans="1:15" x14ac:dyDescent="0.25">
      <c r="A2164">
        <v>412680</v>
      </c>
      <c r="B2164">
        <v>4126801</v>
      </c>
      <c r="C2164" t="s">
        <v>4168</v>
      </c>
      <c r="D2164" t="s">
        <v>3827</v>
      </c>
      <c r="E2164" t="s">
        <v>3828</v>
      </c>
      <c r="F2164" t="s">
        <v>10</v>
      </c>
      <c r="G2164">
        <f>VLOOKUP(A2164,'Dados absolutos'!A:H,8,FALSE)</f>
        <v>15869</v>
      </c>
      <c r="H2164" s="1">
        <f t="shared" si="132"/>
        <v>7.5494434318938375E-2</v>
      </c>
      <c r="I2164">
        <f>VLOOKUP(A2164,'Dados absolutos'!A:I,9,FALSE)</f>
        <v>0.70299999999999996</v>
      </c>
      <c r="J2164" s="1">
        <f>VLOOKUP(A2164,'Dados absolutos'!A:L,12,FALSE)</f>
        <v>6598.6470218665327</v>
      </c>
      <c r="K2164" s="1">
        <f t="shared" si="133"/>
        <v>0.50040727688703457</v>
      </c>
      <c r="L2164" s="1">
        <f>VLOOKUP(A2164,'Dados absolutos'!A:M,13,FALSE)</f>
        <v>0.77222222222222225</v>
      </c>
      <c r="M2164" s="1">
        <f t="shared" si="134"/>
        <v>0.44141689373297005</v>
      </c>
      <c r="N2164" s="3">
        <f t="shared" si="135"/>
        <v>-0.68649594883512588</v>
      </c>
      <c r="O2164" s="4" t="s">
        <v>7546</v>
      </c>
    </row>
    <row r="2165" spans="1:15" x14ac:dyDescent="0.25">
      <c r="A2165">
        <v>160040</v>
      </c>
      <c r="B2165">
        <v>1600402</v>
      </c>
      <c r="C2165" t="s">
        <v>319</v>
      </c>
      <c r="D2165" t="s">
        <v>310</v>
      </c>
      <c r="E2165" t="s">
        <v>9</v>
      </c>
      <c r="F2165" t="s">
        <v>10</v>
      </c>
      <c r="G2165">
        <f>VLOOKUP(A2165,'Dados absolutos'!A:H,8,FALSE)</f>
        <v>21924</v>
      </c>
      <c r="H2165" s="1">
        <f t="shared" si="132"/>
        <v>0.10589605707772874</v>
      </c>
      <c r="I2165">
        <f>VLOOKUP(A2165,'Dados absolutos'!A:I,9,FALSE)</f>
        <v>0.59199999999999997</v>
      </c>
      <c r="J2165" s="1">
        <f>VLOOKUP(A2165,'Dados absolutos'!A:L,12,FALSE)</f>
        <v>6094.1321579091409</v>
      </c>
      <c r="K2165" s="1">
        <f t="shared" si="133"/>
        <v>0.45936143672844609</v>
      </c>
      <c r="L2165" s="1">
        <f>VLOOKUP(A2165,'Dados absolutos'!A:M,13,FALSE)</f>
        <v>0.4</v>
      </c>
      <c r="M2165" s="1">
        <f t="shared" si="134"/>
        <v>0.25885558583106272</v>
      </c>
      <c r="N2165" s="3">
        <f t="shared" si="135"/>
        <v>-0.68660979381965459</v>
      </c>
      <c r="O2165" s="4" t="s">
        <v>7547</v>
      </c>
    </row>
    <row r="2166" spans="1:15" x14ac:dyDescent="0.25">
      <c r="A2166">
        <v>251720</v>
      </c>
      <c r="B2166">
        <v>2517209</v>
      </c>
      <c r="C2166" t="s">
        <v>1449</v>
      </c>
      <c r="D2166" t="s">
        <v>1247</v>
      </c>
      <c r="E2166" t="s">
        <v>466</v>
      </c>
      <c r="F2166" t="s">
        <v>10</v>
      </c>
      <c r="G2166">
        <f>VLOOKUP(A2166,'Dados absolutos'!A:H,8,FALSE)</f>
        <v>4864</v>
      </c>
      <c r="H2166" s="1">
        <f t="shared" si="132"/>
        <v>2.0239296670633188E-2</v>
      </c>
      <c r="I2166">
        <f>VLOOKUP(A2166,'Dados absolutos'!A:I,9,FALSE)</f>
        <v>0.57099999999999995</v>
      </c>
      <c r="J2166" s="1">
        <f>VLOOKUP(A2166,'Dados absolutos'!A:L,12,FALSE)</f>
        <v>6373.465536595395</v>
      </c>
      <c r="K2166" s="1">
        <f t="shared" si="133"/>
        <v>0.48208717591198524</v>
      </c>
      <c r="L2166" s="1">
        <f>VLOOKUP(A2166,'Dados absolutos'!A:M,13,FALSE)</f>
        <v>0.57777777777777772</v>
      </c>
      <c r="M2166" s="1">
        <f t="shared" si="134"/>
        <v>0.34604904632152589</v>
      </c>
      <c r="N2166" s="3">
        <f t="shared" si="135"/>
        <v>-0.68679883291982613</v>
      </c>
      <c r="O2166" s="4" t="s">
        <v>7548</v>
      </c>
    </row>
    <row r="2167" spans="1:15" x14ac:dyDescent="0.25">
      <c r="A2167">
        <v>314050</v>
      </c>
      <c r="B2167">
        <v>3140506</v>
      </c>
      <c r="C2167" t="s">
        <v>2648</v>
      </c>
      <c r="D2167" t="s">
        <v>2181</v>
      </c>
      <c r="E2167" t="s">
        <v>2182</v>
      </c>
      <c r="F2167" t="s">
        <v>10</v>
      </c>
      <c r="G2167">
        <f>VLOOKUP(A2167,'Dados absolutos'!A:H,8,FALSE)</f>
        <v>14003</v>
      </c>
      <c r="H2167" s="1">
        <f t="shared" si="132"/>
        <v>6.6125412342406126E-2</v>
      </c>
      <c r="I2167">
        <f>VLOOKUP(A2167,'Dados absolutos'!A:I,9,FALSE)</f>
        <v>0.66900000000000004</v>
      </c>
      <c r="J2167" s="1">
        <f>VLOOKUP(A2167,'Dados absolutos'!A:L,12,FALSE)</f>
        <v>5064.2609490823388</v>
      </c>
      <c r="K2167" s="1">
        <f t="shared" si="133"/>
        <v>0.37557415504192038</v>
      </c>
      <c r="L2167" s="1">
        <f>VLOOKUP(A2167,'Dados absolutos'!A:M,13,FALSE)</f>
        <v>0.46666666666666667</v>
      </c>
      <c r="M2167" s="1">
        <f t="shared" si="134"/>
        <v>0.29155313351498641</v>
      </c>
      <c r="N2167" s="3">
        <f t="shared" si="135"/>
        <v>-0.68689560918452797</v>
      </c>
      <c r="O2167" s="4" t="s">
        <v>7549</v>
      </c>
    </row>
    <row r="2168" spans="1:15" x14ac:dyDescent="0.25">
      <c r="A2168">
        <v>312220</v>
      </c>
      <c r="B2168">
        <v>3122207</v>
      </c>
      <c r="C2168" t="s">
        <v>2427</v>
      </c>
      <c r="D2168" t="s">
        <v>2181</v>
      </c>
      <c r="E2168" t="s">
        <v>2182</v>
      </c>
      <c r="F2168" t="s">
        <v>10</v>
      </c>
      <c r="G2168">
        <f>VLOOKUP(A2168,'Dados absolutos'!A:H,8,FALSE)</f>
        <v>6516</v>
      </c>
      <c r="H2168" s="1">
        <f t="shared" si="132"/>
        <v>2.853384345800258E-2</v>
      </c>
      <c r="I2168">
        <f>VLOOKUP(A2168,'Dados absolutos'!A:I,9,FALSE)</f>
        <v>0.623</v>
      </c>
      <c r="J2168" s="1">
        <f>VLOOKUP(A2168,'Dados absolutos'!A:L,12,FALSE)</f>
        <v>4868.3755570902395</v>
      </c>
      <c r="K2168" s="1">
        <f t="shared" si="133"/>
        <v>0.35963749774298065</v>
      </c>
      <c r="L2168" s="1">
        <f>VLOOKUP(A2168,'Dados absolutos'!A:M,13,FALSE)</f>
        <v>0.41666666666666669</v>
      </c>
      <c r="M2168" s="1">
        <f t="shared" si="134"/>
        <v>0.26702997275204365</v>
      </c>
      <c r="N2168" s="3">
        <f t="shared" si="135"/>
        <v>-0.68707368153293447</v>
      </c>
      <c r="O2168" s="4" t="s">
        <v>7550</v>
      </c>
    </row>
    <row r="2169" spans="1:15" x14ac:dyDescent="0.25">
      <c r="A2169">
        <v>521770</v>
      </c>
      <c r="B2169">
        <v>5217708</v>
      </c>
      <c r="C2169" t="s">
        <v>5312</v>
      </c>
      <c r="D2169" t="s">
        <v>5136</v>
      </c>
      <c r="E2169" t="s">
        <v>4932</v>
      </c>
      <c r="F2169" t="s">
        <v>10</v>
      </c>
      <c r="G2169">
        <f>VLOOKUP(A2169,'Dados absolutos'!A:H,8,FALSE)</f>
        <v>18309</v>
      </c>
      <c r="H2169" s="1">
        <f t="shared" si="132"/>
        <v>8.7745459840234574E-2</v>
      </c>
      <c r="I2169">
        <f>VLOOKUP(A2169,'Dados absolutos'!A:I,9,FALSE)</f>
        <v>0.68700000000000006</v>
      </c>
      <c r="J2169" s="1">
        <f>VLOOKUP(A2169,'Dados absolutos'!A:L,12,FALSE)</f>
        <v>4978.3414643071719</v>
      </c>
      <c r="K2169" s="1">
        <f t="shared" si="133"/>
        <v>0.36858399936855335</v>
      </c>
      <c r="L2169" s="1">
        <f>VLOOKUP(A2169,'Dados absolutos'!A:M,13,FALSE)</f>
        <v>0.44444444444444448</v>
      </c>
      <c r="M2169" s="1">
        <f t="shared" si="134"/>
        <v>0.28065395095367851</v>
      </c>
      <c r="N2169" s="3">
        <f t="shared" si="135"/>
        <v>-0.68718458857464038</v>
      </c>
      <c r="O2169" s="4" t="s">
        <v>7551</v>
      </c>
    </row>
    <row r="2170" spans="1:15" x14ac:dyDescent="0.25">
      <c r="A2170">
        <v>293245</v>
      </c>
      <c r="B2170">
        <v>2932457</v>
      </c>
      <c r="C2170" t="s">
        <v>2163</v>
      </c>
      <c r="D2170" t="s">
        <v>1784</v>
      </c>
      <c r="E2170" t="s">
        <v>466</v>
      </c>
      <c r="F2170" t="s">
        <v>10</v>
      </c>
      <c r="G2170">
        <f>VLOOKUP(A2170,'Dados absolutos'!A:H,8,FALSE)</f>
        <v>13642</v>
      </c>
      <c r="H2170" s="1">
        <f t="shared" si="132"/>
        <v>6.4312863074706156E-2</v>
      </c>
      <c r="I2170">
        <f>VLOOKUP(A2170,'Dados absolutos'!A:I,9,FALSE)</f>
        <v>0.51500000000000001</v>
      </c>
      <c r="J2170" s="1">
        <f>VLOOKUP(A2170,'Dados absolutos'!A:L,12,FALSE)</f>
        <v>5465.8145264623954</v>
      </c>
      <c r="K2170" s="1">
        <f t="shared" si="133"/>
        <v>0.40824336883468421</v>
      </c>
      <c r="L2170" s="1">
        <f>VLOOKUP(A2170,'Dados absolutos'!A:M,13,FALSE)</f>
        <v>0.22222222222222224</v>
      </c>
      <c r="M2170" s="1">
        <f t="shared" si="134"/>
        <v>0.17166212534059949</v>
      </c>
      <c r="N2170" s="3">
        <f t="shared" si="135"/>
        <v>-0.68726838041937865</v>
      </c>
      <c r="O2170" s="4" t="s">
        <v>7552</v>
      </c>
    </row>
    <row r="2171" spans="1:15" x14ac:dyDescent="0.25">
      <c r="A2171">
        <v>420210</v>
      </c>
      <c r="B2171">
        <v>4202107</v>
      </c>
      <c r="C2171" t="s">
        <v>4225</v>
      </c>
      <c r="D2171" t="s">
        <v>4197</v>
      </c>
      <c r="E2171" t="s">
        <v>3828</v>
      </c>
      <c r="F2171" t="s">
        <v>10</v>
      </c>
      <c r="G2171">
        <f>VLOOKUP(A2171,'Dados absolutos'!A:H,8,FALSE)</f>
        <v>45369</v>
      </c>
      <c r="H2171" s="1">
        <f t="shared" si="132"/>
        <v>0.22361134123624898</v>
      </c>
      <c r="I2171">
        <f>VLOOKUP(A2171,'Dados absolutos'!A:I,9,FALSE)</f>
        <v>0.73799999999999999</v>
      </c>
      <c r="J2171" s="1">
        <f>VLOOKUP(A2171,'Dados absolutos'!A:L,12,FALSE)</f>
        <v>6125.2322008419851</v>
      </c>
      <c r="K2171" s="1">
        <f t="shared" si="133"/>
        <v>0.46189164442368374</v>
      </c>
      <c r="L2171" s="1">
        <f>VLOOKUP(A2171,'Dados absolutos'!A:M,13,FALSE)</f>
        <v>0.46111111111111108</v>
      </c>
      <c r="M2171" s="1">
        <f t="shared" si="134"/>
        <v>0.28882833787465945</v>
      </c>
      <c r="N2171" s="3">
        <f t="shared" si="135"/>
        <v>-0.6874519653127753</v>
      </c>
      <c r="O2171" s="4" t="s">
        <v>7553</v>
      </c>
    </row>
    <row r="2172" spans="1:15" x14ac:dyDescent="0.25">
      <c r="A2172">
        <v>320090</v>
      </c>
      <c r="B2172">
        <v>3200904</v>
      </c>
      <c r="C2172" t="s">
        <v>3047</v>
      </c>
      <c r="D2172" t="s">
        <v>3036</v>
      </c>
      <c r="E2172" t="s">
        <v>2182</v>
      </c>
      <c r="F2172" t="s">
        <v>10</v>
      </c>
      <c r="G2172">
        <f>VLOOKUP(A2172,'Dados absolutos'!A:H,8,FALSE)</f>
        <v>42498</v>
      </c>
      <c r="H2172" s="1">
        <f t="shared" si="132"/>
        <v>0.20919630260033037</v>
      </c>
      <c r="I2172">
        <f>VLOOKUP(A2172,'Dados absolutos'!A:I,9,FALSE)</f>
        <v>0.68300000000000005</v>
      </c>
      <c r="J2172" s="1">
        <f>VLOOKUP(A2172,'Dados absolutos'!A:L,12,FALSE)</f>
        <v>5118.0003066026638</v>
      </c>
      <c r="K2172" s="1">
        <f t="shared" si="133"/>
        <v>0.37994623054768939</v>
      </c>
      <c r="L2172" s="1">
        <f>VLOOKUP(A2172,'Dados absolutos'!A:M,13,FALSE)</f>
        <v>0.21111111111111111</v>
      </c>
      <c r="M2172" s="1">
        <f t="shared" si="134"/>
        <v>0.16621253405994552</v>
      </c>
      <c r="N2172" s="3">
        <f t="shared" si="135"/>
        <v>-0.68753739388741353</v>
      </c>
      <c r="O2172" s="4" t="s">
        <v>7554</v>
      </c>
    </row>
    <row r="2173" spans="1:15" x14ac:dyDescent="0.25">
      <c r="A2173">
        <v>241250</v>
      </c>
      <c r="B2173">
        <v>2412500</v>
      </c>
      <c r="C2173" t="s">
        <v>1216</v>
      </c>
      <c r="D2173" t="s">
        <v>1086</v>
      </c>
      <c r="E2173" t="s">
        <v>466</v>
      </c>
      <c r="F2173" t="s">
        <v>10</v>
      </c>
      <c r="G2173">
        <f>VLOOKUP(A2173,'Dados absolutos'!A:H,8,FALSE)</f>
        <v>23537</v>
      </c>
      <c r="H2173" s="1">
        <f t="shared" si="132"/>
        <v>0.11399478829324135</v>
      </c>
      <c r="I2173">
        <f>VLOOKUP(A2173,'Dados absolutos'!A:I,9,FALSE)</f>
        <v>0.60599999999999998</v>
      </c>
      <c r="J2173" s="1">
        <f>VLOOKUP(A2173,'Dados absolutos'!A:L,12,FALSE)</f>
        <v>4660.0701053660196</v>
      </c>
      <c r="K2173" s="1">
        <f t="shared" si="133"/>
        <v>0.34269038104443877</v>
      </c>
      <c r="L2173" s="1">
        <f>VLOOKUP(A2173,'Dados absolutos'!A:M,13,FALSE)</f>
        <v>0.17222222222222219</v>
      </c>
      <c r="M2173" s="1">
        <f t="shared" si="134"/>
        <v>0.14713896457765668</v>
      </c>
      <c r="N2173" s="3">
        <f t="shared" si="135"/>
        <v>-0.6875566281735408</v>
      </c>
      <c r="O2173" s="4" t="s">
        <v>7555</v>
      </c>
    </row>
    <row r="2174" spans="1:15" x14ac:dyDescent="0.25">
      <c r="A2174">
        <v>432280</v>
      </c>
      <c r="B2174">
        <v>4322806</v>
      </c>
      <c r="C2174" t="s">
        <v>4914</v>
      </c>
      <c r="D2174" t="s">
        <v>4459</v>
      </c>
      <c r="E2174" t="s">
        <v>3828</v>
      </c>
      <c r="F2174" t="s">
        <v>10</v>
      </c>
      <c r="G2174">
        <f>VLOOKUP(A2174,'Dados absolutos'!A:H,8,FALSE)</f>
        <v>24021</v>
      </c>
      <c r="H2174" s="1">
        <f t="shared" si="132"/>
        <v>0.11642490974910502</v>
      </c>
      <c r="I2174">
        <f>VLOOKUP(A2174,'Dados absolutos'!A:I,9,FALSE)</f>
        <v>0.77300000000000002</v>
      </c>
      <c r="J2174" s="1">
        <f>VLOOKUP(A2174,'Dados absolutos'!A:L,12,FALSE)</f>
        <v>7897.3907938886805</v>
      </c>
      <c r="K2174" s="1">
        <f t="shared" si="133"/>
        <v>0.60606923668587487</v>
      </c>
      <c r="L2174" s="1">
        <f>VLOOKUP(A2174,'Dados absolutos'!A:M,13,FALSE)</f>
        <v>1.0444444444444445</v>
      </c>
      <c r="M2174" s="1">
        <f t="shared" si="134"/>
        <v>0.57493188010899188</v>
      </c>
      <c r="N2174" s="3">
        <f t="shared" si="135"/>
        <v>-0.6877124468277781</v>
      </c>
      <c r="O2174" s="4" t="s">
        <v>7556</v>
      </c>
    </row>
    <row r="2175" spans="1:15" x14ac:dyDescent="0.25">
      <c r="A2175">
        <v>241270</v>
      </c>
      <c r="B2175">
        <v>2412708</v>
      </c>
      <c r="C2175" t="s">
        <v>1219</v>
      </c>
      <c r="D2175" t="s">
        <v>1086</v>
      </c>
      <c r="E2175" t="s">
        <v>466</v>
      </c>
      <c r="F2175" t="s">
        <v>10</v>
      </c>
      <c r="G2175">
        <f>VLOOKUP(A2175,'Dados absolutos'!A:H,8,FALSE)</f>
        <v>5776</v>
      </c>
      <c r="H2175" s="1">
        <f t="shared" si="132"/>
        <v>2.4818368504822587E-2</v>
      </c>
      <c r="I2175">
        <f>VLOOKUP(A2175,'Dados absolutos'!A:I,9,FALSE)</f>
        <v>0.58899999999999997</v>
      </c>
      <c r="J2175" s="1">
        <f>VLOOKUP(A2175,'Dados absolutos'!A:L,12,FALSE)</f>
        <v>5552.4857773545709</v>
      </c>
      <c r="K2175" s="1">
        <f t="shared" si="133"/>
        <v>0.4152946859803483</v>
      </c>
      <c r="L2175" s="1">
        <f>VLOOKUP(A2175,'Dados absolutos'!A:M,13,FALSE)</f>
        <v>0.46666666666666667</v>
      </c>
      <c r="M2175" s="1">
        <f t="shared" si="134"/>
        <v>0.29155313351498641</v>
      </c>
      <c r="N2175" s="3">
        <f t="shared" si="135"/>
        <v>-0.68792318396053931</v>
      </c>
      <c r="O2175" s="4" t="s">
        <v>7557</v>
      </c>
    </row>
    <row r="2176" spans="1:15" x14ac:dyDescent="0.25">
      <c r="A2176">
        <v>290810</v>
      </c>
      <c r="B2176">
        <v>2908101</v>
      </c>
      <c r="C2176" t="s">
        <v>1882</v>
      </c>
      <c r="D2176" t="s">
        <v>1784</v>
      </c>
      <c r="E2176" t="s">
        <v>466</v>
      </c>
      <c r="F2176" t="s">
        <v>10</v>
      </c>
      <c r="G2176">
        <f>VLOOKUP(A2176,'Dados absolutos'!A:H,8,FALSE)</f>
        <v>19151</v>
      </c>
      <c r="H2176" s="1">
        <f t="shared" si="132"/>
        <v>9.1973067827501545E-2</v>
      </c>
      <c r="I2176">
        <f>VLOOKUP(A2176,'Dados absolutos'!A:I,9,FALSE)</f>
        <v>0.59599999999999997</v>
      </c>
      <c r="J2176" s="1">
        <f>VLOOKUP(A2176,'Dados absolutos'!A:L,12,FALSE)</f>
        <v>6025.3859156179833</v>
      </c>
      <c r="K2176" s="1">
        <f t="shared" si="133"/>
        <v>0.45376844537343863</v>
      </c>
      <c r="L2176" s="1">
        <f>VLOOKUP(A2176,'Dados absolutos'!A:M,13,FALSE)</f>
        <v>0.42222222222222222</v>
      </c>
      <c r="M2176" s="1">
        <f t="shared" si="134"/>
        <v>0.26975476839237061</v>
      </c>
      <c r="N2176" s="3">
        <f t="shared" si="135"/>
        <v>-0.68804060915356646</v>
      </c>
      <c r="O2176" s="4" t="s">
        <v>7558</v>
      </c>
    </row>
    <row r="2177" spans="1:15" x14ac:dyDescent="0.25">
      <c r="A2177">
        <v>292320</v>
      </c>
      <c r="B2177">
        <v>2923209</v>
      </c>
      <c r="C2177" t="s">
        <v>2060</v>
      </c>
      <c r="D2177" t="s">
        <v>1784</v>
      </c>
      <c r="E2177" t="s">
        <v>466</v>
      </c>
      <c r="F2177" t="s">
        <v>10</v>
      </c>
      <c r="G2177">
        <f>VLOOKUP(A2177,'Dados absolutos'!A:H,8,FALSE)</f>
        <v>20715</v>
      </c>
      <c r="H2177" s="1">
        <f t="shared" si="132"/>
        <v>9.9825774350168456E-2</v>
      </c>
      <c r="I2177">
        <f>VLOOKUP(A2177,'Dados absolutos'!A:I,9,FALSE)</f>
        <v>0.55400000000000005</v>
      </c>
      <c r="J2177" s="1">
        <f>VLOOKUP(A2177,'Dados absolutos'!A:L,12,FALSE)</f>
        <v>4696.0009413468497</v>
      </c>
      <c r="K2177" s="1">
        <f t="shared" si="133"/>
        <v>0.34561360780304262</v>
      </c>
      <c r="L2177" s="1">
        <f>VLOOKUP(A2177,'Dados absolutos'!A:M,13,FALSE)</f>
        <v>0.10000000000000002</v>
      </c>
      <c r="M2177" s="1">
        <f t="shared" si="134"/>
        <v>0.11171662125340602</v>
      </c>
      <c r="N2177" s="3">
        <f t="shared" si="135"/>
        <v>-0.68807121219946821</v>
      </c>
      <c r="O2177" s="4" t="s">
        <v>7559</v>
      </c>
    </row>
    <row r="2178" spans="1:15" x14ac:dyDescent="0.25">
      <c r="A2178">
        <v>292280</v>
      </c>
      <c r="B2178">
        <v>2922805</v>
      </c>
      <c r="C2178" t="s">
        <v>2053</v>
      </c>
      <c r="D2178" t="s">
        <v>1784</v>
      </c>
      <c r="E2178" t="s">
        <v>466</v>
      </c>
      <c r="F2178" t="s">
        <v>10</v>
      </c>
      <c r="G2178">
        <f>VLOOKUP(A2178,'Dados absolutos'!A:H,8,FALSE)</f>
        <v>7780</v>
      </c>
      <c r="H2178" s="1">
        <f t="shared" ref="H2178:H2241" si="136">(G2178-MIN(G:G))/(MAX(G:G)-MIN(G:G))</f>
        <v>3.4880276351001924E-2</v>
      </c>
      <c r="I2178">
        <f>VLOOKUP(A2178,'Dados absolutos'!A:I,9,FALSE)</f>
        <v>0.52400000000000002</v>
      </c>
      <c r="J2178" s="1">
        <f>VLOOKUP(A2178,'Dados absolutos'!A:L,12,FALSE)</f>
        <v>5975.7750385604113</v>
      </c>
      <c r="K2178" s="1">
        <f t="shared" ref="K2178:K2241" si="137">(J2178-MIN(J:J))/(MAX(J:J)-MIN(J:J))</f>
        <v>0.44973225085211238</v>
      </c>
      <c r="L2178" s="1">
        <f>VLOOKUP(A2178,'Dados absolutos'!A:M,13,FALSE)</f>
        <v>0.38333333333333341</v>
      </c>
      <c r="M2178" s="1">
        <f t="shared" ref="M2178:M2241" si="138">(L2178-MIN(L:L))/(MAX(L:L)-MIN(L:L))</f>
        <v>0.25068119891008178</v>
      </c>
      <c r="N2178" s="3">
        <f t="shared" ref="N2178:N2241" si="139">H2178-I2178-K2178+M2178</f>
        <v>-0.68817077559102868</v>
      </c>
      <c r="O2178" s="4" t="s">
        <v>7560</v>
      </c>
    </row>
    <row r="2179" spans="1:15" x14ac:dyDescent="0.25">
      <c r="A2179">
        <v>260780</v>
      </c>
      <c r="B2179">
        <v>2607802</v>
      </c>
      <c r="C2179" t="s">
        <v>1531</v>
      </c>
      <c r="D2179" t="s">
        <v>1452</v>
      </c>
      <c r="E2179" t="s">
        <v>466</v>
      </c>
      <c r="F2179" t="s">
        <v>10</v>
      </c>
      <c r="G2179">
        <f>VLOOKUP(A2179,'Dados absolutos'!A:H,8,FALSE)</f>
        <v>16554</v>
      </c>
      <c r="H2179" s="1">
        <f t="shared" si="136"/>
        <v>7.8933759106679324E-2</v>
      </c>
      <c r="I2179">
        <f>VLOOKUP(A2179,'Dados absolutos'!A:I,9,FALSE)</f>
        <v>0.58599999999999997</v>
      </c>
      <c r="J2179" s="1">
        <f>VLOOKUP(A2179,'Dados absolutos'!A:L,12,FALSE)</f>
        <v>4951.6187495469376</v>
      </c>
      <c r="K2179" s="1">
        <f t="shared" si="137"/>
        <v>0.36640991817291035</v>
      </c>
      <c r="L2179" s="1">
        <f>VLOOKUP(A2179,'Dados absolutos'!A:M,13,FALSE)</f>
        <v>0.25</v>
      </c>
      <c r="M2179" s="1">
        <f t="shared" si="138"/>
        <v>0.18528610354223435</v>
      </c>
      <c r="N2179" s="3">
        <f t="shared" si="139"/>
        <v>-0.68819005552399659</v>
      </c>
      <c r="O2179" s="4" t="s">
        <v>7561</v>
      </c>
    </row>
    <row r="2180" spans="1:15" x14ac:dyDescent="0.25">
      <c r="A2180">
        <v>350560</v>
      </c>
      <c r="B2180">
        <v>3505609</v>
      </c>
      <c r="C2180" t="s">
        <v>3262</v>
      </c>
      <c r="D2180" t="s">
        <v>3202</v>
      </c>
      <c r="E2180" t="s">
        <v>2182</v>
      </c>
      <c r="F2180" t="s">
        <v>10</v>
      </c>
      <c r="G2180">
        <f>VLOOKUP(A2180,'Dados absolutos'!A:H,8,FALSE)</f>
        <v>32092</v>
      </c>
      <c r="H2180" s="1">
        <f t="shared" si="136"/>
        <v>0.15694869129926142</v>
      </c>
      <c r="I2180">
        <f>VLOOKUP(A2180,'Dados absolutos'!A:I,9,FALSE)</f>
        <v>0.72499999999999998</v>
      </c>
      <c r="J2180" s="1">
        <f>VLOOKUP(A2180,'Dados absolutos'!A:L,12,FALSE)</f>
        <v>4503.6773205160162</v>
      </c>
      <c r="K2180" s="1">
        <f t="shared" si="137"/>
        <v>0.32996672569252855</v>
      </c>
      <c r="L2180" s="1">
        <f>VLOOKUP(A2180,'Dados absolutos'!A:M,13,FALSE)</f>
        <v>0.3</v>
      </c>
      <c r="M2180" s="1">
        <f t="shared" si="138"/>
        <v>0.20980926430517716</v>
      </c>
      <c r="N2180" s="3">
        <f t="shared" si="139"/>
        <v>-0.68820877008808989</v>
      </c>
      <c r="O2180" s="4" t="s">
        <v>7562</v>
      </c>
    </row>
    <row r="2181" spans="1:15" x14ac:dyDescent="0.25">
      <c r="A2181">
        <v>130430</v>
      </c>
      <c r="B2181">
        <v>1304302</v>
      </c>
      <c r="C2181" t="s">
        <v>147</v>
      </c>
      <c r="D2181" t="s">
        <v>87</v>
      </c>
      <c r="E2181" t="s">
        <v>9</v>
      </c>
      <c r="F2181" t="s">
        <v>10</v>
      </c>
      <c r="G2181">
        <f>VLOOKUP(A2181,'Dados absolutos'!A:H,8,FALSE)</f>
        <v>18631</v>
      </c>
      <c r="H2181" s="1">
        <f t="shared" si="136"/>
        <v>8.9362193536077758E-2</v>
      </c>
      <c r="I2181">
        <f>VLOOKUP(A2181,'Dados absolutos'!A:I,9,FALSE)</f>
        <v>0.62</v>
      </c>
      <c r="J2181" s="1">
        <f>VLOOKUP(A2181,'Dados absolutos'!A:L,12,FALSE)</f>
        <v>4695.9971767484303</v>
      </c>
      <c r="K2181" s="1">
        <f t="shared" si="137"/>
        <v>0.34561330152642716</v>
      </c>
      <c r="L2181" s="1">
        <f>VLOOKUP(A2181,'Dados absolutos'!A:M,13,FALSE)</f>
        <v>0.25555555555555559</v>
      </c>
      <c r="M2181" s="1">
        <f t="shared" si="138"/>
        <v>0.18801089918256136</v>
      </c>
      <c r="N2181" s="3">
        <f t="shared" si="139"/>
        <v>-0.68824020880778813</v>
      </c>
      <c r="O2181" s="4" t="s">
        <v>7563</v>
      </c>
    </row>
    <row r="2182" spans="1:15" x14ac:dyDescent="0.25">
      <c r="A2182">
        <v>210260</v>
      </c>
      <c r="B2182">
        <v>2102606</v>
      </c>
      <c r="C2182" t="s">
        <v>511</v>
      </c>
      <c r="D2182" t="s">
        <v>465</v>
      </c>
      <c r="E2182" t="s">
        <v>466</v>
      </c>
      <c r="F2182" t="s">
        <v>10</v>
      </c>
      <c r="G2182">
        <f>VLOOKUP(A2182,'Dados absolutos'!A:H,8,FALSE)</f>
        <v>19932</v>
      </c>
      <c r="H2182" s="1">
        <f t="shared" si="136"/>
        <v>9.5894400176736103E-2</v>
      </c>
      <c r="I2182">
        <f>VLOOKUP(A2182,'Dados absolutos'!A:I,9,FALSE)</f>
        <v>0.56100000000000005</v>
      </c>
      <c r="J2182" s="1">
        <f>VLOOKUP(A2182,'Dados absolutos'!A:L,12,FALSE)</f>
        <v>5803.5833383503914</v>
      </c>
      <c r="K2182" s="1">
        <f t="shared" si="137"/>
        <v>0.43572324238005883</v>
      </c>
      <c r="L2182" s="1">
        <f>VLOOKUP(A2182,'Dados absolutos'!A:M,13,FALSE)</f>
        <v>0.30555555555555552</v>
      </c>
      <c r="M2182" s="1">
        <f t="shared" si="138"/>
        <v>0.21253405994550412</v>
      </c>
      <c r="N2182" s="3">
        <f t="shared" si="139"/>
        <v>-0.6882947822578187</v>
      </c>
      <c r="O2182" s="4" t="s">
        <v>7564</v>
      </c>
    </row>
    <row r="2183" spans="1:15" x14ac:dyDescent="0.25">
      <c r="A2183">
        <v>312820</v>
      </c>
      <c r="B2183">
        <v>3128204</v>
      </c>
      <c r="C2183" t="s">
        <v>2501</v>
      </c>
      <c r="D2183" t="s">
        <v>2181</v>
      </c>
      <c r="E2183" t="s">
        <v>2182</v>
      </c>
      <c r="F2183" t="s">
        <v>10</v>
      </c>
      <c r="G2183">
        <f>VLOOKUP(A2183,'Dados absolutos'!A:H,8,FALSE)</f>
        <v>9753</v>
      </c>
      <c r="H2183" s="1">
        <f t="shared" si="136"/>
        <v>4.4786535922115608E-2</v>
      </c>
      <c r="I2183">
        <f>VLOOKUP(A2183,'Dados absolutos'!A:I,9,FALSE)</f>
        <v>0.623</v>
      </c>
      <c r="J2183" s="1">
        <f>VLOOKUP(A2183,'Dados absolutos'!A:L,12,FALSE)</f>
        <v>4448.1850712601254</v>
      </c>
      <c r="K2183" s="1">
        <f t="shared" si="137"/>
        <v>0.32545204008915213</v>
      </c>
      <c r="L2183" s="1">
        <f>VLOOKUP(A2183,'Dados absolutos'!A:M,13,FALSE)</f>
        <v>0.31111111111111117</v>
      </c>
      <c r="M2183" s="1">
        <f t="shared" si="138"/>
        <v>0.21525885558583113</v>
      </c>
      <c r="N2183" s="3">
        <f t="shared" si="139"/>
        <v>-0.68840664858120537</v>
      </c>
      <c r="O2183" s="4" t="s">
        <v>7565</v>
      </c>
    </row>
    <row r="2184" spans="1:15" x14ac:dyDescent="0.25">
      <c r="A2184">
        <v>430780</v>
      </c>
      <c r="B2184">
        <v>4307807</v>
      </c>
      <c r="C2184" t="s">
        <v>4607</v>
      </c>
      <c r="D2184" t="s">
        <v>4459</v>
      </c>
      <c r="E2184" t="s">
        <v>3828</v>
      </c>
      <c r="F2184" t="s">
        <v>10</v>
      </c>
      <c r="G2184">
        <f>VLOOKUP(A2184,'Dados absolutos'!A:H,8,FALSE)</f>
        <v>32183</v>
      </c>
      <c r="H2184" s="1">
        <f t="shared" si="136"/>
        <v>0.15740559430026058</v>
      </c>
      <c r="I2184">
        <f>VLOOKUP(A2184,'Dados absolutos'!A:I,9,FALSE)</f>
        <v>0.76700000000000002</v>
      </c>
      <c r="J2184" s="1">
        <f>VLOOKUP(A2184,'Dados absolutos'!A:L,12,FALSE)</f>
        <v>7009.7791110213466</v>
      </c>
      <c r="K2184" s="1">
        <f t="shared" si="137"/>
        <v>0.53385577012496654</v>
      </c>
      <c r="L2184" s="1">
        <f>VLOOKUP(A2184,'Dados absolutos'!A:M,13,FALSE)</f>
        <v>0.8</v>
      </c>
      <c r="M2184" s="1">
        <f t="shared" si="138"/>
        <v>0.45504087193460496</v>
      </c>
      <c r="N2184" s="3">
        <f t="shared" si="139"/>
        <v>-0.68840930389010102</v>
      </c>
      <c r="O2184" s="4" t="s">
        <v>7566</v>
      </c>
    </row>
    <row r="2185" spans="1:15" x14ac:dyDescent="0.25">
      <c r="A2185">
        <v>210235</v>
      </c>
      <c r="B2185">
        <v>2102358</v>
      </c>
      <c r="C2185" t="s">
        <v>506</v>
      </c>
      <c r="D2185" t="s">
        <v>465</v>
      </c>
      <c r="E2185" t="s">
        <v>466</v>
      </c>
      <c r="F2185" t="s">
        <v>10</v>
      </c>
      <c r="G2185">
        <f>VLOOKUP(A2185,'Dados absolutos'!A:H,8,FALSE)</f>
        <v>12918</v>
      </c>
      <c r="H2185" s="1">
        <f t="shared" si="136"/>
        <v>6.0677722715108427E-2</v>
      </c>
      <c r="I2185">
        <f>VLOOKUP(A2185,'Dados absolutos'!A:I,9,FALSE)</f>
        <v>0.58299999999999996</v>
      </c>
      <c r="J2185" s="1">
        <f>VLOOKUP(A2185,'Dados absolutos'!A:L,12,FALSE)</f>
        <v>4937.2907748877533</v>
      </c>
      <c r="K2185" s="1">
        <f t="shared" si="137"/>
        <v>0.36524423644642146</v>
      </c>
      <c r="L2185" s="1">
        <f>VLOOKUP(A2185,'Dados absolutos'!A:M,13,FALSE)</f>
        <v>0.27777777777777779</v>
      </c>
      <c r="M2185" s="1">
        <f t="shared" si="138"/>
        <v>0.19891008174386923</v>
      </c>
      <c r="N2185" s="3">
        <f t="shared" si="139"/>
        <v>-0.68865643198744375</v>
      </c>
      <c r="O2185" s="4" t="s">
        <v>7567</v>
      </c>
    </row>
    <row r="2186" spans="1:15" x14ac:dyDescent="0.25">
      <c r="A2186">
        <v>314100</v>
      </c>
      <c r="B2186">
        <v>3141009</v>
      </c>
      <c r="C2186" t="s">
        <v>2656</v>
      </c>
      <c r="D2186" t="s">
        <v>2181</v>
      </c>
      <c r="E2186" t="s">
        <v>2182</v>
      </c>
      <c r="F2186" t="s">
        <v>10</v>
      </c>
      <c r="G2186">
        <f>VLOOKUP(A2186,'Dados absolutos'!A:H,8,FALSE)</f>
        <v>12038</v>
      </c>
      <c r="H2186" s="1">
        <f t="shared" si="136"/>
        <v>5.6259320068083568E-2</v>
      </c>
      <c r="I2186">
        <f>VLOOKUP(A2186,'Dados absolutos'!A:I,9,FALSE)</f>
        <v>0.66200000000000003</v>
      </c>
      <c r="J2186" s="1">
        <f>VLOOKUP(A2186,'Dados absolutos'!A:L,12,FALSE)</f>
        <v>4149.6310350556569</v>
      </c>
      <c r="K2186" s="1">
        <f t="shared" si="137"/>
        <v>0.30116256494341104</v>
      </c>
      <c r="L2186" s="1">
        <f>VLOOKUP(A2186,'Dados absolutos'!A:M,13,FALSE)</f>
        <v>0.31666666666666665</v>
      </c>
      <c r="M2186" s="1">
        <f t="shared" si="138"/>
        <v>0.21798365122615804</v>
      </c>
      <c r="N2186" s="3">
        <f t="shared" si="139"/>
        <v>-0.68891959364916955</v>
      </c>
      <c r="O2186" s="4" t="s">
        <v>7568</v>
      </c>
    </row>
    <row r="2187" spans="1:15" x14ac:dyDescent="0.25">
      <c r="A2187">
        <v>220990</v>
      </c>
      <c r="B2187">
        <v>2209906</v>
      </c>
      <c r="C2187" t="s">
        <v>871</v>
      </c>
      <c r="D2187" t="s">
        <v>682</v>
      </c>
      <c r="E2187" t="s">
        <v>466</v>
      </c>
      <c r="F2187" t="s">
        <v>10</v>
      </c>
      <c r="G2187">
        <f>VLOOKUP(A2187,'Dados absolutos'!A:H,8,FALSE)</f>
        <v>6114</v>
      </c>
      <c r="H2187" s="1">
        <f t="shared" si="136"/>
        <v>2.6515436794248042E-2</v>
      </c>
      <c r="I2187">
        <f>VLOOKUP(A2187,'Dados absolutos'!A:I,9,FALSE)</f>
        <v>0.58199999999999996</v>
      </c>
      <c r="J2187" s="1">
        <f>VLOOKUP(A2187,'Dados absolutos'!A:L,12,FALSE)</f>
        <v>4804.2912168792936</v>
      </c>
      <c r="K2187" s="1">
        <f t="shared" si="137"/>
        <v>0.35442378498071558</v>
      </c>
      <c r="L2187" s="1">
        <f>VLOOKUP(A2187,'Dados absolutos'!A:M,13,FALSE)</f>
        <v>0.32222222222222224</v>
      </c>
      <c r="M2187" s="1">
        <f t="shared" si="138"/>
        <v>0.22070844686648505</v>
      </c>
      <c r="N2187" s="3">
        <f t="shared" si="139"/>
        <v>-0.68919990131998243</v>
      </c>
      <c r="O2187" s="4" t="s">
        <v>7569</v>
      </c>
    </row>
    <row r="2188" spans="1:15" x14ac:dyDescent="0.25">
      <c r="A2188">
        <v>313550</v>
      </c>
      <c r="B2188">
        <v>3135506</v>
      </c>
      <c r="C2188" t="s">
        <v>2585</v>
      </c>
      <c r="D2188" t="s">
        <v>2181</v>
      </c>
      <c r="E2188" t="s">
        <v>2182</v>
      </c>
      <c r="F2188" t="s">
        <v>10</v>
      </c>
      <c r="G2188">
        <f>VLOOKUP(A2188,'Dados absolutos'!A:H,8,FALSE)</f>
        <v>12419</v>
      </c>
      <c r="H2188" s="1">
        <f t="shared" si="136"/>
        <v>5.8172287577761377E-2</v>
      </c>
      <c r="I2188">
        <f>VLOOKUP(A2188,'Dados absolutos'!A:I,9,FALSE)</f>
        <v>0.60099999999999998</v>
      </c>
      <c r="J2188" s="1">
        <f>VLOOKUP(A2188,'Dados absolutos'!A:L,12,FALSE)</f>
        <v>4658.5436967549722</v>
      </c>
      <c r="K2188" s="1">
        <f t="shared" si="137"/>
        <v>0.34256619694533358</v>
      </c>
      <c r="L2188" s="1">
        <f>VLOOKUP(A2188,'Dados absolutos'!A:M,13,FALSE)</f>
        <v>0.27222222222222225</v>
      </c>
      <c r="M2188" s="1">
        <f t="shared" si="138"/>
        <v>0.19618528610354227</v>
      </c>
      <c r="N2188" s="3">
        <f t="shared" si="139"/>
        <v>-0.68920862326402998</v>
      </c>
      <c r="O2188" s="4" t="s">
        <v>7570</v>
      </c>
    </row>
    <row r="2189" spans="1:15" x14ac:dyDescent="0.25">
      <c r="A2189">
        <v>172015</v>
      </c>
      <c r="B2189">
        <v>1720150</v>
      </c>
      <c r="C2189" t="s">
        <v>446</v>
      </c>
      <c r="D2189" t="s">
        <v>327</v>
      </c>
      <c r="E2189" t="s">
        <v>9</v>
      </c>
      <c r="F2189" t="s">
        <v>10</v>
      </c>
      <c r="G2189">
        <f>VLOOKUP(A2189,'Dados absolutos'!A:H,8,FALSE)</f>
        <v>1783</v>
      </c>
      <c r="H2189" s="1">
        <f t="shared" si="136"/>
        <v>4.7698664939472904E-3</v>
      </c>
      <c r="I2189">
        <f>VLOOKUP(A2189,'Dados absolutos'!A:I,9,FALSE)</f>
        <v>0.57399999999999995</v>
      </c>
      <c r="J2189" s="1">
        <f>VLOOKUP(A2189,'Dados absolutos'!A:L,12,FALSE)</f>
        <v>5485</v>
      </c>
      <c r="K2189" s="1">
        <f t="shared" si="137"/>
        <v>0.40980424233207602</v>
      </c>
      <c r="L2189" s="1">
        <f>VLOOKUP(A2189,'Dados absolutos'!A:M,13,FALSE)</f>
        <v>0.46111111111111108</v>
      </c>
      <c r="M2189" s="1">
        <f t="shared" si="138"/>
        <v>0.28882833787465945</v>
      </c>
      <c r="N2189" s="3">
        <f t="shared" si="139"/>
        <v>-0.69020603796346924</v>
      </c>
      <c r="O2189" s="4" t="s">
        <v>7571</v>
      </c>
    </row>
    <row r="2190" spans="1:15" x14ac:dyDescent="0.25">
      <c r="A2190">
        <v>210450</v>
      </c>
      <c r="B2190">
        <v>2104503</v>
      </c>
      <c r="C2190" t="s">
        <v>541</v>
      </c>
      <c r="D2190" t="s">
        <v>465</v>
      </c>
      <c r="E2190" t="s">
        <v>466</v>
      </c>
      <c r="F2190" t="s">
        <v>10</v>
      </c>
      <c r="G2190">
        <f>VLOOKUP(A2190,'Dados absolutos'!A:H,8,FALSE)</f>
        <v>10231</v>
      </c>
      <c r="H2190" s="1">
        <f t="shared" si="136"/>
        <v>4.718653190538593E-2</v>
      </c>
      <c r="I2190">
        <f>VLOOKUP(A2190,'Dados absolutos'!A:I,9,FALSE)</f>
        <v>0.56499999999999995</v>
      </c>
      <c r="J2190" s="1">
        <f>VLOOKUP(A2190,'Dados absolutos'!A:L,12,FALSE)</f>
        <v>4812.2796158733263</v>
      </c>
      <c r="K2190" s="1">
        <f t="shared" si="137"/>
        <v>0.35507369754356882</v>
      </c>
      <c r="L2190" s="1">
        <f>VLOOKUP(A2190,'Dados absolutos'!A:M,13,FALSE)</f>
        <v>0.24444444444444441</v>
      </c>
      <c r="M2190" s="1">
        <f t="shared" si="138"/>
        <v>0.18256130790190736</v>
      </c>
      <c r="N2190" s="3">
        <f t="shared" si="139"/>
        <v>-0.69032585773627553</v>
      </c>
      <c r="O2190" s="4" t="s">
        <v>7572</v>
      </c>
    </row>
    <row r="2191" spans="1:15" x14ac:dyDescent="0.25">
      <c r="A2191">
        <v>241460</v>
      </c>
      <c r="B2191">
        <v>2414605</v>
      </c>
      <c r="C2191" t="s">
        <v>1241</v>
      </c>
      <c r="D2191" t="s">
        <v>1086</v>
      </c>
      <c r="E2191" t="s">
        <v>466</v>
      </c>
      <c r="F2191" t="s">
        <v>10</v>
      </c>
      <c r="G2191">
        <f>VLOOKUP(A2191,'Dados absolutos'!A:H,8,FALSE)</f>
        <v>13577</v>
      </c>
      <c r="H2191" s="1">
        <f t="shared" si="136"/>
        <v>6.3986503788278179E-2</v>
      </c>
      <c r="I2191">
        <f>VLOOKUP(A2191,'Dados absolutos'!A:I,9,FALSE)</f>
        <v>0.59599999999999997</v>
      </c>
      <c r="J2191" s="1">
        <f>VLOOKUP(A2191,'Dados absolutos'!A:L,12,FALSE)</f>
        <v>5609.2101517271858</v>
      </c>
      <c r="K2191" s="1">
        <f t="shared" si="137"/>
        <v>0.41990961364636631</v>
      </c>
      <c r="L2191" s="1">
        <f>VLOOKUP(A2191,'Dados absolutos'!A:M,13,FALSE)</f>
        <v>0.40555555555555556</v>
      </c>
      <c r="M2191" s="1">
        <f t="shared" si="138"/>
        <v>0.26158038147138968</v>
      </c>
      <c r="N2191" s="3">
        <f t="shared" si="139"/>
        <v>-0.6903427283866983</v>
      </c>
      <c r="O2191" s="4" t="s">
        <v>7573</v>
      </c>
    </row>
    <row r="2192" spans="1:15" x14ac:dyDescent="0.25">
      <c r="A2192">
        <v>210180</v>
      </c>
      <c r="B2192">
        <v>2101806</v>
      </c>
      <c r="C2192" t="s">
        <v>494</v>
      </c>
      <c r="D2192" t="s">
        <v>465</v>
      </c>
      <c r="E2192" t="s">
        <v>466</v>
      </c>
      <c r="F2192" t="s">
        <v>10</v>
      </c>
      <c r="G2192">
        <f>VLOOKUP(A2192,'Dados absolutos'!A:H,8,FALSE)</f>
        <v>5469</v>
      </c>
      <c r="H2192" s="1">
        <f t="shared" si="136"/>
        <v>2.3276948490462777E-2</v>
      </c>
      <c r="I2192">
        <f>VLOOKUP(A2192,'Dados absolutos'!A:I,9,FALSE)</f>
        <v>0.54600000000000004</v>
      </c>
      <c r="J2192" s="1">
        <f>VLOOKUP(A2192,'Dados absolutos'!A:L,12,FALSE)</f>
        <v>5690.7871036752613</v>
      </c>
      <c r="K2192" s="1">
        <f t="shared" si="137"/>
        <v>0.42654647366674492</v>
      </c>
      <c r="L2192" s="1">
        <f>VLOOKUP(A2192,'Dados absolutos'!A:M,13,FALSE)</f>
        <v>0.4</v>
      </c>
      <c r="M2192" s="1">
        <f t="shared" si="138"/>
        <v>0.25885558583106272</v>
      </c>
      <c r="N2192" s="3">
        <f t="shared" si="139"/>
        <v>-0.69041393934521944</v>
      </c>
      <c r="O2192" s="4" t="s">
        <v>7574</v>
      </c>
    </row>
    <row r="2193" spans="1:15" x14ac:dyDescent="0.25">
      <c r="A2193">
        <v>350170</v>
      </c>
      <c r="B2193">
        <v>3501707</v>
      </c>
      <c r="C2193" t="s">
        <v>3220</v>
      </c>
      <c r="D2193" t="s">
        <v>3202</v>
      </c>
      <c r="E2193" t="s">
        <v>2182</v>
      </c>
      <c r="F2193" t="s">
        <v>10</v>
      </c>
      <c r="G2193">
        <f>VLOOKUP(A2193,'Dados absolutos'!A:H,8,FALSE)</f>
        <v>33019</v>
      </c>
      <c r="H2193" s="1">
        <f t="shared" si="136"/>
        <v>0.16160307681493419</v>
      </c>
      <c r="I2193">
        <f>VLOOKUP(A2193,'Dados absolutos'!A:I,9,FALSE)</f>
        <v>0.751</v>
      </c>
      <c r="J2193" s="1">
        <f>VLOOKUP(A2193,'Dados absolutos'!A:L,12,FALSE)</f>
        <v>5173.348943941367</v>
      </c>
      <c r="K2193" s="1">
        <f t="shared" si="137"/>
        <v>0.38444923230938172</v>
      </c>
      <c r="L2193" s="1">
        <f>VLOOKUP(A2193,'Dados absolutos'!A:M,13,FALSE)</f>
        <v>0.45</v>
      </c>
      <c r="M2193" s="1">
        <f t="shared" si="138"/>
        <v>0.28337874659400547</v>
      </c>
      <c r="N2193" s="3">
        <f t="shared" si="139"/>
        <v>-0.69046740890044211</v>
      </c>
      <c r="O2193" s="4" t="s">
        <v>7575</v>
      </c>
    </row>
    <row r="2194" spans="1:15" x14ac:dyDescent="0.25">
      <c r="A2194">
        <v>150495</v>
      </c>
      <c r="B2194">
        <v>1504950</v>
      </c>
      <c r="C2194" t="s">
        <v>241</v>
      </c>
      <c r="D2194" t="s">
        <v>166</v>
      </c>
      <c r="E2194" t="s">
        <v>9</v>
      </c>
      <c r="F2194" t="s">
        <v>10</v>
      </c>
      <c r="G2194">
        <f>VLOOKUP(A2194,'Dados absolutos'!A:H,8,FALSE)</f>
        <v>20478</v>
      </c>
      <c r="H2194" s="1">
        <f t="shared" si="136"/>
        <v>9.863581818273108E-2</v>
      </c>
      <c r="I2194">
        <f>VLOOKUP(A2194,'Dados absolutos'!A:I,9,FALSE)</f>
        <v>0.502</v>
      </c>
      <c r="J2194" s="1">
        <f>VLOOKUP(A2194,'Dados absolutos'!A:L,12,FALSE)</f>
        <v>5485</v>
      </c>
      <c r="K2194" s="1">
        <f t="shared" si="137"/>
        <v>0.40980424233207602</v>
      </c>
      <c r="L2194" s="1">
        <f>VLOOKUP(A2194,'Dados absolutos'!A:M,13,FALSE)</f>
        <v>0.12222222222222223</v>
      </c>
      <c r="M2194" s="1">
        <f t="shared" si="138"/>
        <v>0.1226158038147139</v>
      </c>
      <c r="N2194" s="3">
        <f t="shared" si="139"/>
        <v>-0.69055262033463094</v>
      </c>
      <c r="O2194" s="4" t="s">
        <v>7576</v>
      </c>
    </row>
    <row r="2195" spans="1:15" x14ac:dyDescent="0.25">
      <c r="A2195">
        <v>320455</v>
      </c>
      <c r="B2195">
        <v>3204559</v>
      </c>
      <c r="C2195" t="s">
        <v>3097</v>
      </c>
      <c r="D2195" t="s">
        <v>3036</v>
      </c>
      <c r="E2195" t="s">
        <v>2182</v>
      </c>
      <c r="F2195" t="s">
        <v>10</v>
      </c>
      <c r="G2195">
        <f>VLOOKUP(A2195,'Dados absolutos'!A:H,8,FALSE)</f>
        <v>41636</v>
      </c>
      <c r="H2195" s="1">
        <f t="shared" si="136"/>
        <v>0.20486827637108557</v>
      </c>
      <c r="I2195">
        <f>VLOOKUP(A2195,'Dados absolutos'!A:I,9,FALSE)</f>
        <v>0.67100000000000004</v>
      </c>
      <c r="J2195" s="1">
        <f>VLOOKUP(A2195,'Dados absolutos'!A:L,12,FALSE)</f>
        <v>6522.0602360937655</v>
      </c>
      <c r="K2195" s="1">
        <f t="shared" si="137"/>
        <v>0.4941764020572405</v>
      </c>
      <c r="L2195" s="1">
        <f>VLOOKUP(A2195,'Dados absolutos'!A:M,13,FALSE)</f>
        <v>0.42222222222222222</v>
      </c>
      <c r="M2195" s="1">
        <f t="shared" si="138"/>
        <v>0.26975476839237061</v>
      </c>
      <c r="N2195" s="3">
        <f t="shared" si="139"/>
        <v>-0.69055335729378431</v>
      </c>
      <c r="O2195" s="4" t="s">
        <v>7577</v>
      </c>
    </row>
    <row r="2196" spans="1:15" x14ac:dyDescent="0.25">
      <c r="A2196">
        <v>410380</v>
      </c>
      <c r="B2196">
        <v>4103800</v>
      </c>
      <c r="C2196" t="s">
        <v>3875</v>
      </c>
      <c r="D2196" t="s">
        <v>3827</v>
      </c>
      <c r="E2196" t="s">
        <v>3828</v>
      </c>
      <c r="F2196" t="s">
        <v>10</v>
      </c>
      <c r="G2196">
        <f>VLOOKUP(A2196,'Dados absolutos'!A:H,8,FALSE)</f>
        <v>9460</v>
      </c>
      <c r="H2196" s="1">
        <f t="shared" si="136"/>
        <v>4.3315408677140288E-2</v>
      </c>
      <c r="I2196">
        <f>VLOOKUP(A2196,'Dados absolutos'!A:I,9,FALSE)</f>
        <v>0.72499999999999998</v>
      </c>
      <c r="J2196" s="1">
        <f>VLOOKUP(A2196,'Dados absolutos'!A:L,12,FALSE)</f>
        <v>5348.160517970402</v>
      </c>
      <c r="K2196" s="1">
        <f t="shared" si="137"/>
        <v>0.39867138598228719</v>
      </c>
      <c r="L2196" s="1">
        <f>VLOOKUP(A2196,'Dados absolutos'!A:M,13,FALSE)</f>
        <v>0.66666666666666674</v>
      </c>
      <c r="M2196" s="1">
        <f t="shared" si="138"/>
        <v>0.38964577656675753</v>
      </c>
      <c r="N2196" s="3">
        <f t="shared" si="139"/>
        <v>-0.6907102007383894</v>
      </c>
      <c r="O2196" s="4" t="s">
        <v>7578</v>
      </c>
    </row>
    <row r="2197" spans="1:15" x14ac:dyDescent="0.25">
      <c r="A2197">
        <v>311410</v>
      </c>
      <c r="B2197">
        <v>3114105</v>
      </c>
      <c r="C2197" t="s">
        <v>2334</v>
      </c>
      <c r="D2197" t="s">
        <v>2181</v>
      </c>
      <c r="E2197" t="s">
        <v>2182</v>
      </c>
      <c r="F2197" t="s">
        <v>10</v>
      </c>
      <c r="G2197">
        <f>VLOOKUP(A2197,'Dados absolutos'!A:H,8,FALSE)</f>
        <v>13797</v>
      </c>
      <c r="H2197" s="1">
        <f t="shared" si="136"/>
        <v>6.5091104450034395E-2</v>
      </c>
      <c r="I2197">
        <f>VLOOKUP(A2197,'Dados absolutos'!A:I,9,FALSE)</f>
        <v>0.68200000000000005</v>
      </c>
      <c r="J2197" s="1">
        <f>VLOOKUP(A2197,'Dados absolutos'!A:L,12,FALSE)</f>
        <v>4872.4710487787206</v>
      </c>
      <c r="K2197" s="1">
        <f t="shared" si="137"/>
        <v>0.35997069485812139</v>
      </c>
      <c r="L2197" s="1">
        <f>VLOOKUP(A2197,'Dados absolutos'!A:M,13,FALSE)</f>
        <v>0.45555555555555555</v>
      </c>
      <c r="M2197" s="1">
        <f t="shared" si="138"/>
        <v>0.28610354223433249</v>
      </c>
      <c r="N2197" s="3">
        <f t="shared" si="139"/>
        <v>-0.6907760481737546</v>
      </c>
      <c r="O2197" s="4" t="s">
        <v>7579</v>
      </c>
    </row>
    <row r="2198" spans="1:15" x14ac:dyDescent="0.25">
      <c r="A2198">
        <v>313810</v>
      </c>
      <c r="B2198">
        <v>3138104</v>
      </c>
      <c r="C2198" t="s">
        <v>2617</v>
      </c>
      <c r="D2198" t="s">
        <v>2181</v>
      </c>
      <c r="E2198" t="s">
        <v>2182</v>
      </c>
      <c r="F2198" t="s">
        <v>10</v>
      </c>
      <c r="G2198">
        <f>VLOOKUP(A2198,'Dados absolutos'!A:H,8,FALSE)</f>
        <v>7124</v>
      </c>
      <c r="H2198" s="1">
        <f t="shared" si="136"/>
        <v>3.1586558014128845E-2</v>
      </c>
      <c r="I2198">
        <f>VLOOKUP(A2198,'Dados absolutos'!A:I,9,FALSE)</f>
        <v>0.629</v>
      </c>
      <c r="J2198" s="1">
        <f>VLOOKUP(A2198,'Dados absolutos'!A:L,12,FALSE)</f>
        <v>6787.5534460976978</v>
      </c>
      <c r="K2198" s="1">
        <f t="shared" si="137"/>
        <v>0.51577614596871479</v>
      </c>
      <c r="L2198" s="1">
        <f>VLOOKUP(A2198,'Dados absolutos'!A:M,13,FALSE)</f>
        <v>0.73333333333333339</v>
      </c>
      <c r="M2198" s="1">
        <f t="shared" si="138"/>
        <v>0.42234332425068127</v>
      </c>
      <c r="N2198" s="3">
        <f t="shared" si="139"/>
        <v>-0.69084626370390478</v>
      </c>
      <c r="O2198" s="4" t="s">
        <v>7580</v>
      </c>
    </row>
    <row r="2199" spans="1:15" x14ac:dyDescent="0.25">
      <c r="A2199">
        <v>520013</v>
      </c>
      <c r="B2199">
        <v>5200134</v>
      </c>
      <c r="C2199" t="s">
        <v>5138</v>
      </c>
      <c r="D2199" t="s">
        <v>5136</v>
      </c>
      <c r="E2199" t="s">
        <v>4932</v>
      </c>
      <c r="F2199" t="s">
        <v>10</v>
      </c>
      <c r="G2199">
        <f>VLOOKUP(A2199,'Dados absolutos'!A:H,8,FALSE)</f>
        <v>21568</v>
      </c>
      <c r="H2199" s="1">
        <f t="shared" si="136"/>
        <v>0.10410861237052323</v>
      </c>
      <c r="I2199">
        <f>VLOOKUP(A2199,'Dados absolutos'!A:I,9,FALSE)</f>
        <v>0.68600000000000005</v>
      </c>
      <c r="J2199" s="1">
        <f>VLOOKUP(A2199,'Dados absolutos'!A:L,12,FALSE)</f>
        <v>5773.3843675816024</v>
      </c>
      <c r="K2199" s="1">
        <f t="shared" si="137"/>
        <v>0.43326634325640034</v>
      </c>
      <c r="L2199" s="1">
        <f>VLOOKUP(A2199,'Dados absolutos'!A:M,13,FALSE)</f>
        <v>0.53333333333333344</v>
      </c>
      <c r="M2199" s="1">
        <f t="shared" si="138"/>
        <v>0.32425068119891015</v>
      </c>
      <c r="N2199" s="3">
        <f t="shared" si="139"/>
        <v>-0.69090704968696692</v>
      </c>
      <c r="O2199" s="4" t="s">
        <v>7581</v>
      </c>
    </row>
    <row r="2200" spans="1:15" x14ac:dyDescent="0.25">
      <c r="A2200">
        <v>210390</v>
      </c>
      <c r="B2200">
        <v>2103901</v>
      </c>
      <c r="C2200" t="s">
        <v>531</v>
      </c>
      <c r="D2200" t="s">
        <v>465</v>
      </c>
      <c r="E2200" t="s">
        <v>466</v>
      </c>
      <c r="F2200" t="s">
        <v>10</v>
      </c>
      <c r="G2200">
        <f>VLOOKUP(A2200,'Dados absolutos'!A:H,8,FALSE)</f>
        <v>10223</v>
      </c>
      <c r="H2200" s="1">
        <f t="shared" si="136"/>
        <v>4.7146364608594796E-2</v>
      </c>
      <c r="I2200">
        <f>VLOOKUP(A2200,'Dados absolutos'!A:I,9,FALSE)</f>
        <v>0.53300000000000003</v>
      </c>
      <c r="J2200" s="1">
        <f>VLOOKUP(A2200,'Dados absolutos'!A:L,12,FALSE)</f>
        <v>6317.5040946884474</v>
      </c>
      <c r="K2200" s="1">
        <f t="shared" si="137"/>
        <v>0.47753431817943154</v>
      </c>
      <c r="L2200" s="1">
        <f>VLOOKUP(A2200,'Dados absolutos'!A:M,13,FALSE)</f>
        <v>0.42777777777777787</v>
      </c>
      <c r="M2200" s="1">
        <f t="shared" si="138"/>
        <v>0.27247956403269763</v>
      </c>
      <c r="N2200" s="3">
        <f t="shared" si="139"/>
        <v>-0.69090838953813916</v>
      </c>
      <c r="O2200" s="4" t="s">
        <v>7582</v>
      </c>
    </row>
    <row r="2201" spans="1:15" x14ac:dyDescent="0.25">
      <c r="A2201">
        <v>210550</v>
      </c>
      <c r="B2201">
        <v>2105500</v>
      </c>
      <c r="C2201" t="s">
        <v>560</v>
      </c>
      <c r="D2201" t="s">
        <v>465</v>
      </c>
      <c r="E2201" t="s">
        <v>466</v>
      </c>
      <c r="F2201" t="s">
        <v>10</v>
      </c>
      <c r="G2201">
        <f>VLOOKUP(A2201,'Dados absolutos'!A:H,8,FALSE)</f>
        <v>24709</v>
      </c>
      <c r="H2201" s="1">
        <f t="shared" si="136"/>
        <v>0.11987929727314264</v>
      </c>
      <c r="I2201">
        <f>VLOOKUP(A2201,'Dados absolutos'!A:I,9,FALSE)</f>
        <v>0.64100000000000001</v>
      </c>
      <c r="J2201" s="1">
        <f>VLOOKUP(A2201,'Dados absolutos'!A:L,12,FALSE)</f>
        <v>4382.4951406370155</v>
      </c>
      <c r="K2201" s="1">
        <f t="shared" si="137"/>
        <v>0.32010770123016336</v>
      </c>
      <c r="L2201" s="1">
        <f>VLOOKUP(A2201,'Dados absolutos'!A:M,13,FALSE)</f>
        <v>0.17777777777777776</v>
      </c>
      <c r="M2201" s="1">
        <f t="shared" si="138"/>
        <v>0.14986376021798367</v>
      </c>
      <c r="N2201" s="3">
        <f t="shared" si="139"/>
        <v>-0.69136464373903717</v>
      </c>
      <c r="O2201" s="4" t="s">
        <v>7583</v>
      </c>
    </row>
    <row r="2202" spans="1:15" x14ac:dyDescent="0.25">
      <c r="A2202">
        <v>270910</v>
      </c>
      <c r="B2202">
        <v>2709103</v>
      </c>
      <c r="C2202" t="s">
        <v>1711</v>
      </c>
      <c r="D2202" t="s">
        <v>1620</v>
      </c>
      <c r="E2202" t="s">
        <v>466</v>
      </c>
      <c r="F2202" t="s">
        <v>10</v>
      </c>
      <c r="G2202">
        <f>VLOOKUP(A2202,'Dados absolutos'!A:H,8,FALSE)</f>
        <v>19032</v>
      </c>
      <c r="H2202" s="1">
        <f t="shared" si="136"/>
        <v>9.1375579287733405E-2</v>
      </c>
      <c r="I2202">
        <f>VLOOKUP(A2202,'Dados absolutos'!A:I,9,FALSE)</f>
        <v>0.54100000000000004</v>
      </c>
      <c r="J2202" s="1">
        <f>VLOOKUP(A2202,'Dados absolutos'!A:L,12,FALSE)</f>
        <v>6670.5070539092058</v>
      </c>
      <c r="K2202" s="1">
        <f t="shared" si="137"/>
        <v>0.50625359698527395</v>
      </c>
      <c r="L2202" s="1">
        <f>VLOOKUP(A2202,'Dados absolutos'!A:M,13,FALSE)</f>
        <v>0.41111111111111109</v>
      </c>
      <c r="M2202" s="1">
        <f t="shared" si="138"/>
        <v>0.26430517711171664</v>
      </c>
      <c r="N2202" s="3">
        <f t="shared" si="139"/>
        <v>-0.69157284058582391</v>
      </c>
      <c r="O2202" s="4" t="s">
        <v>7584</v>
      </c>
    </row>
    <row r="2203" spans="1:15" x14ac:dyDescent="0.25">
      <c r="A2203">
        <v>240080</v>
      </c>
      <c r="B2203">
        <v>2400802</v>
      </c>
      <c r="C2203" t="s">
        <v>1093</v>
      </c>
      <c r="D2203" t="s">
        <v>1086</v>
      </c>
      <c r="E2203" t="s">
        <v>466</v>
      </c>
      <c r="F2203" t="s">
        <v>10</v>
      </c>
      <c r="G2203">
        <f>VLOOKUP(A2203,'Dados absolutos'!A:H,8,FALSE)</f>
        <v>11632</v>
      </c>
      <c r="H2203" s="1">
        <f t="shared" si="136"/>
        <v>5.422082975593346E-2</v>
      </c>
      <c r="I2203">
        <f>VLOOKUP(A2203,'Dados absolutos'!A:I,9,FALSE)</f>
        <v>0.624</v>
      </c>
      <c r="J2203" s="1">
        <f>VLOOKUP(A2203,'Dados absolutos'!A:L,12,FALSE)</f>
        <v>4859.5072257565334</v>
      </c>
      <c r="K2203" s="1">
        <f t="shared" si="137"/>
        <v>0.35891599648226175</v>
      </c>
      <c r="L2203" s="1">
        <f>VLOOKUP(A2203,'Dados absolutos'!A:M,13,FALSE)</f>
        <v>0.35555555555555562</v>
      </c>
      <c r="M2203" s="1">
        <f t="shared" si="138"/>
        <v>0.23705722070844693</v>
      </c>
      <c r="N2203" s="3">
        <f t="shared" si="139"/>
        <v>-0.69163794601788142</v>
      </c>
      <c r="O2203" s="4" t="s">
        <v>7585</v>
      </c>
    </row>
    <row r="2204" spans="1:15" x14ac:dyDescent="0.25">
      <c r="A2204">
        <v>292000</v>
      </c>
      <c r="B2204">
        <v>2920007</v>
      </c>
      <c r="C2204" t="s">
        <v>2019</v>
      </c>
      <c r="D2204" t="s">
        <v>1784</v>
      </c>
      <c r="E2204" t="s">
        <v>466</v>
      </c>
      <c r="F2204" t="s">
        <v>10</v>
      </c>
      <c r="G2204">
        <f>VLOOKUP(A2204,'Dados absolutos'!A:H,8,FALSE)</f>
        <v>8731</v>
      </c>
      <c r="H2204" s="1">
        <f t="shared" si="136"/>
        <v>3.9655163757048105E-2</v>
      </c>
      <c r="I2204">
        <f>VLOOKUP(A2204,'Dados absolutos'!A:I,9,FALSE)</f>
        <v>0.57599999999999996</v>
      </c>
      <c r="J2204" s="1">
        <f>VLOOKUP(A2204,'Dados absolutos'!A:L,12,FALSE)</f>
        <v>5237.7070221051426</v>
      </c>
      <c r="K2204" s="1">
        <f t="shared" si="137"/>
        <v>0.38968521558349861</v>
      </c>
      <c r="L2204" s="1">
        <f>VLOOKUP(A2204,'Dados absolutos'!A:M,13,FALSE)</f>
        <v>0.35000000000000003</v>
      </c>
      <c r="M2204" s="1">
        <f t="shared" si="138"/>
        <v>0.23433242506811994</v>
      </c>
      <c r="N2204" s="3">
        <f t="shared" si="139"/>
        <v>-0.69169762675833046</v>
      </c>
      <c r="O2204" s="4" t="s">
        <v>7586</v>
      </c>
    </row>
    <row r="2205" spans="1:15" x14ac:dyDescent="0.25">
      <c r="A2205">
        <v>241010</v>
      </c>
      <c r="B2205">
        <v>2410108</v>
      </c>
      <c r="C2205" t="s">
        <v>1192</v>
      </c>
      <c r="D2205" t="s">
        <v>1086</v>
      </c>
      <c r="E2205" t="s">
        <v>466</v>
      </c>
      <c r="F2205" t="s">
        <v>10</v>
      </c>
      <c r="G2205">
        <f>VLOOKUP(A2205,'Dados absolutos'!A:H,8,FALSE)</f>
        <v>12390</v>
      </c>
      <c r="H2205" s="1">
        <f t="shared" si="136"/>
        <v>5.8026681126893513E-2</v>
      </c>
      <c r="I2205">
        <f>VLOOKUP(A2205,'Dados absolutos'!A:I,9,FALSE)</f>
        <v>0.58699999999999997</v>
      </c>
      <c r="J2205" s="1">
        <f>VLOOKUP(A2205,'Dados absolutos'!A:L,12,FALSE)</f>
        <v>4357.420598870056</v>
      </c>
      <c r="K2205" s="1">
        <f t="shared" si="137"/>
        <v>0.31806771052435256</v>
      </c>
      <c r="L2205" s="1">
        <f>VLOOKUP(A2205,'Dados absolutos'!A:M,13,FALSE)</f>
        <v>0.18888888888888894</v>
      </c>
      <c r="M2205" s="1">
        <f t="shared" si="138"/>
        <v>0.15531335149863765</v>
      </c>
      <c r="N2205" s="3">
        <f t="shared" si="139"/>
        <v>-0.69172767789882139</v>
      </c>
      <c r="O2205" s="4" t="s">
        <v>7587</v>
      </c>
    </row>
    <row r="2206" spans="1:15" x14ac:dyDescent="0.25">
      <c r="A2206">
        <v>290550</v>
      </c>
      <c r="B2206">
        <v>2905503</v>
      </c>
      <c r="C2206" t="s">
        <v>1851</v>
      </c>
      <c r="D2206" t="s">
        <v>1784</v>
      </c>
      <c r="E2206" t="s">
        <v>466</v>
      </c>
      <c r="F2206" t="s">
        <v>10</v>
      </c>
      <c r="G2206">
        <f>VLOOKUP(A2206,'Dados absolutos'!A:H,8,FALSE)</f>
        <v>13080</v>
      </c>
      <c r="H2206" s="1">
        <f t="shared" si="136"/>
        <v>6.149111047512891E-2</v>
      </c>
      <c r="I2206">
        <f>VLOOKUP(A2206,'Dados absolutos'!A:I,9,FALSE)</f>
        <v>0.57299999999999995</v>
      </c>
      <c r="J2206" s="1">
        <f>VLOOKUP(A2206,'Dados absolutos'!A:L,12,FALSE)</f>
        <v>5917.9105489296635</v>
      </c>
      <c r="K2206" s="1">
        <f t="shared" si="137"/>
        <v>0.4450245667739629</v>
      </c>
      <c r="L2206" s="1">
        <f>VLOOKUP(A2206,'Dados absolutos'!A:M,13,FALSE)</f>
        <v>0.41111111111111109</v>
      </c>
      <c r="M2206" s="1">
        <f t="shared" si="138"/>
        <v>0.26430517711171664</v>
      </c>
      <c r="N2206" s="3">
        <f t="shared" si="139"/>
        <v>-0.69222827918711727</v>
      </c>
      <c r="O2206" s="4" t="s">
        <v>7588</v>
      </c>
    </row>
    <row r="2207" spans="1:15" x14ac:dyDescent="0.25">
      <c r="A2207">
        <v>220170</v>
      </c>
      <c r="B2207">
        <v>2201705</v>
      </c>
      <c r="C2207" t="s">
        <v>708</v>
      </c>
      <c r="D2207" t="s">
        <v>682</v>
      </c>
      <c r="E2207" t="s">
        <v>466</v>
      </c>
      <c r="F2207" t="s">
        <v>10</v>
      </c>
      <c r="G2207">
        <f>VLOOKUP(A2207,'Dados absolutos'!A:H,8,FALSE)</f>
        <v>5562</v>
      </c>
      <c r="H2207" s="1">
        <f t="shared" si="136"/>
        <v>2.3743893315659723E-2</v>
      </c>
      <c r="I2207">
        <f>VLOOKUP(A2207,'Dados absolutos'!A:I,9,FALSE)</f>
        <v>0.61199999999999999</v>
      </c>
      <c r="J2207" s="1">
        <f>VLOOKUP(A2207,'Dados absolutos'!A:L,12,FALSE)</f>
        <v>5713.1290902553037</v>
      </c>
      <c r="K2207" s="1">
        <f t="shared" si="137"/>
        <v>0.42836415174821207</v>
      </c>
      <c r="L2207" s="1">
        <f>VLOOKUP(A2207,'Dados absolutos'!A:M,13,FALSE)</f>
        <v>0.53333333333333344</v>
      </c>
      <c r="M2207" s="1">
        <f t="shared" si="138"/>
        <v>0.32425068119891015</v>
      </c>
      <c r="N2207" s="3">
        <f t="shared" si="139"/>
        <v>-0.69236957723364223</v>
      </c>
      <c r="O2207" s="4" t="s">
        <v>7589</v>
      </c>
    </row>
    <row r="2208" spans="1:15" x14ac:dyDescent="0.25">
      <c r="A2208">
        <v>310100</v>
      </c>
      <c r="B2208">
        <v>3101003</v>
      </c>
      <c r="C2208" t="s">
        <v>2191</v>
      </c>
      <c r="D2208" t="s">
        <v>2181</v>
      </c>
      <c r="E2208" t="s">
        <v>2182</v>
      </c>
      <c r="F2208" t="s">
        <v>10</v>
      </c>
      <c r="G2208">
        <f>VLOOKUP(A2208,'Dados absolutos'!A:H,8,FALSE)</f>
        <v>14037</v>
      </c>
      <c r="H2208" s="1">
        <f t="shared" si="136"/>
        <v>6.6296123353768444E-2</v>
      </c>
      <c r="I2208">
        <f>VLOOKUP(A2208,'Dados absolutos'!A:I,9,FALSE)</f>
        <v>0.60099999999999998</v>
      </c>
      <c r="J2208" s="1">
        <f>VLOOKUP(A2208,'Dados absolutos'!A:L,12,FALSE)</f>
        <v>4730.7613058345805</v>
      </c>
      <c r="K2208" s="1">
        <f t="shared" si="137"/>
        <v>0.34844160845584038</v>
      </c>
      <c r="L2208" s="1">
        <f>VLOOKUP(A2208,'Dados absolutos'!A:M,13,FALSE)</f>
        <v>0.26111111111111118</v>
      </c>
      <c r="M2208" s="1">
        <f t="shared" si="138"/>
        <v>0.19073569482288832</v>
      </c>
      <c r="N2208" s="3">
        <f t="shared" si="139"/>
        <v>-0.69240979027918359</v>
      </c>
      <c r="O2208" s="4" t="s">
        <v>7590</v>
      </c>
    </row>
    <row r="2209" spans="1:15" x14ac:dyDescent="0.25">
      <c r="A2209">
        <v>314170</v>
      </c>
      <c r="B2209">
        <v>3141702</v>
      </c>
      <c r="C2209" t="s">
        <v>2663</v>
      </c>
      <c r="D2209" t="s">
        <v>2181</v>
      </c>
      <c r="E2209" t="s">
        <v>2182</v>
      </c>
      <c r="F2209" t="s">
        <v>10</v>
      </c>
      <c r="G2209">
        <f>VLOOKUP(A2209,'Dados absolutos'!A:H,8,FALSE)</f>
        <v>5040</v>
      </c>
      <c r="H2209" s="1">
        <f t="shared" si="136"/>
        <v>2.1122977200038157E-2</v>
      </c>
      <c r="I2209">
        <f>VLOOKUP(A2209,'Dados absolutos'!A:I,9,FALSE)</f>
        <v>0.65600000000000003</v>
      </c>
      <c r="J2209" s="1">
        <f>VLOOKUP(A2209,'Dados absolutos'!A:L,12,FALSE)</f>
        <v>6180.8334841269843</v>
      </c>
      <c r="K2209" s="1">
        <f t="shared" si="137"/>
        <v>0.46641520071383341</v>
      </c>
      <c r="L2209" s="1">
        <f>VLOOKUP(A2209,'Dados absolutos'!A:M,13,FALSE)</f>
        <v>0.70555555555555549</v>
      </c>
      <c r="M2209" s="1">
        <f t="shared" si="138"/>
        <v>0.40871934604904631</v>
      </c>
      <c r="N2209" s="3">
        <f t="shared" si="139"/>
        <v>-0.69257287746474883</v>
      </c>
      <c r="O2209" s="4" t="s">
        <v>7591</v>
      </c>
    </row>
    <row r="2210" spans="1:15" x14ac:dyDescent="0.25">
      <c r="A2210">
        <v>320255</v>
      </c>
      <c r="B2210">
        <v>3202553</v>
      </c>
      <c r="C2210" t="s">
        <v>3067</v>
      </c>
      <c r="D2210" t="s">
        <v>3036</v>
      </c>
      <c r="E2210" t="s">
        <v>2182</v>
      </c>
      <c r="F2210" t="s">
        <v>10</v>
      </c>
      <c r="G2210">
        <f>VLOOKUP(A2210,'Dados absolutos'!A:H,8,FALSE)</f>
        <v>9520</v>
      </c>
      <c r="H2210" s="1">
        <f t="shared" si="136"/>
        <v>4.3616663403073803E-2</v>
      </c>
      <c r="I2210">
        <f>VLOOKUP(A2210,'Dados absolutos'!A:I,9,FALSE)</f>
        <v>0.622</v>
      </c>
      <c r="J2210" s="1">
        <f>VLOOKUP(A2210,'Dados absolutos'!A:L,12,FALSE)</f>
        <v>6039.2005325630253</v>
      </c>
      <c r="K2210" s="1">
        <f t="shared" si="137"/>
        <v>0.45489236183157933</v>
      </c>
      <c r="L2210" s="1">
        <f>VLOOKUP(A2210,'Dados absolutos'!A:M,13,FALSE)</f>
        <v>0.56666666666666676</v>
      </c>
      <c r="M2210" s="1">
        <f t="shared" si="138"/>
        <v>0.34059945504087202</v>
      </c>
      <c r="N2210" s="3">
        <f t="shared" si="139"/>
        <v>-0.69267624338763345</v>
      </c>
      <c r="O2210" s="4" t="s">
        <v>7592</v>
      </c>
    </row>
    <row r="2211" spans="1:15" x14ac:dyDescent="0.25">
      <c r="A2211">
        <v>293090</v>
      </c>
      <c r="B2211">
        <v>2930907</v>
      </c>
      <c r="C2211" t="s">
        <v>2147</v>
      </c>
      <c r="D2211" t="s">
        <v>1784</v>
      </c>
      <c r="E2211" t="s">
        <v>466</v>
      </c>
      <c r="F2211" t="s">
        <v>10</v>
      </c>
      <c r="G2211">
        <f>VLOOKUP(A2211,'Dados absolutos'!A:H,8,FALSE)</f>
        <v>11979</v>
      </c>
      <c r="H2211" s="1">
        <f t="shared" si="136"/>
        <v>5.5963086254248944E-2</v>
      </c>
      <c r="I2211">
        <f>VLOOKUP(A2211,'Dados absolutos'!A:I,9,FALSE)</f>
        <v>0.58399999999999996</v>
      </c>
      <c r="J2211" s="1">
        <f>VLOOKUP(A2211,'Dados absolutos'!A:L,12,FALSE)</f>
        <v>5621.1371500125224</v>
      </c>
      <c r="K2211" s="1">
        <f t="shared" si="137"/>
        <v>0.42087995902202413</v>
      </c>
      <c r="L2211" s="1">
        <f>VLOOKUP(A2211,'Dados absolutos'!A:M,13,FALSE)</f>
        <v>0.39444444444444449</v>
      </c>
      <c r="M2211" s="1">
        <f t="shared" si="138"/>
        <v>0.2561307901907357</v>
      </c>
      <c r="N2211" s="3">
        <f t="shared" si="139"/>
        <v>-0.69278608257703944</v>
      </c>
      <c r="O2211" s="4" t="s">
        <v>7593</v>
      </c>
    </row>
    <row r="2212" spans="1:15" x14ac:dyDescent="0.25">
      <c r="A2212">
        <v>351040</v>
      </c>
      <c r="B2212">
        <v>3510401</v>
      </c>
      <c r="C2212" t="s">
        <v>3316</v>
      </c>
      <c r="D2212" t="s">
        <v>3202</v>
      </c>
      <c r="E2212" t="s">
        <v>2182</v>
      </c>
      <c r="F2212" t="s">
        <v>10</v>
      </c>
      <c r="G2212">
        <f>VLOOKUP(A2212,'Dados absolutos'!A:H,8,FALSE)</f>
        <v>50068</v>
      </c>
      <c r="H2212" s="1">
        <f t="shared" si="136"/>
        <v>0.24720460718894194</v>
      </c>
      <c r="I2212">
        <f>VLOOKUP(A2212,'Dados absolutos'!A:I,9,FALSE)</f>
        <v>0.75</v>
      </c>
      <c r="J2212" s="1">
        <f>VLOOKUP(A2212,'Dados absolutos'!A:L,12,FALSE)</f>
        <v>6770.9490632739471</v>
      </c>
      <c r="K2212" s="1">
        <f t="shared" si="137"/>
        <v>0.51442526239321473</v>
      </c>
      <c r="L2212" s="1">
        <f>VLOOKUP(A2212,'Dados absolutos'!A:M,13,FALSE)</f>
        <v>0.53333333333333333</v>
      </c>
      <c r="M2212" s="1">
        <f t="shared" si="138"/>
        <v>0.3242506811989101</v>
      </c>
      <c r="N2212" s="3">
        <f t="shared" si="139"/>
        <v>-0.69296997400536253</v>
      </c>
      <c r="O2212" s="4" t="s">
        <v>7594</v>
      </c>
    </row>
    <row r="2213" spans="1:15" x14ac:dyDescent="0.25">
      <c r="A2213">
        <v>270420</v>
      </c>
      <c r="B2213">
        <v>2704203</v>
      </c>
      <c r="C2213" t="s">
        <v>1661</v>
      </c>
      <c r="D2213" t="s">
        <v>1620</v>
      </c>
      <c r="E2213" t="s">
        <v>466</v>
      </c>
      <c r="F2213" t="s">
        <v>10</v>
      </c>
      <c r="G2213">
        <f>VLOOKUP(A2213,'Dados absolutos'!A:H,8,FALSE)</f>
        <v>24740</v>
      </c>
      <c r="H2213" s="1">
        <f t="shared" si="136"/>
        <v>0.12003494554820829</v>
      </c>
      <c r="I2213">
        <f>VLOOKUP(A2213,'Dados absolutos'!A:I,9,FALSE)</f>
        <v>0.57999999999999996</v>
      </c>
      <c r="J2213" s="1">
        <f>VLOOKUP(A2213,'Dados absolutos'!A:L,12,FALSE)</f>
        <v>6661.9620513338723</v>
      </c>
      <c r="K2213" s="1">
        <f t="shared" si="137"/>
        <v>0.50555840079796899</v>
      </c>
      <c r="L2213" s="1">
        <f>VLOOKUP(A2213,'Dados absolutos'!A:M,13,FALSE)</f>
        <v>0.42777777777777776</v>
      </c>
      <c r="M2213" s="1">
        <f t="shared" si="138"/>
        <v>0.27247956403269757</v>
      </c>
      <c r="N2213" s="3">
        <f t="shared" si="139"/>
        <v>-0.69304389121706311</v>
      </c>
      <c r="O2213" s="4" t="s">
        <v>7595</v>
      </c>
    </row>
    <row r="2214" spans="1:15" x14ac:dyDescent="0.25">
      <c r="A2214">
        <v>261030</v>
      </c>
      <c r="B2214">
        <v>2610301</v>
      </c>
      <c r="C2214" t="s">
        <v>1560</v>
      </c>
      <c r="D2214" t="s">
        <v>1452</v>
      </c>
      <c r="E2214" t="s">
        <v>466</v>
      </c>
      <c r="F2214" t="s">
        <v>10</v>
      </c>
      <c r="G2214">
        <f>VLOOKUP(A2214,'Dados absolutos'!A:H,8,FALSE)</f>
        <v>12199</v>
      </c>
      <c r="H2214" s="1">
        <f t="shared" si="136"/>
        <v>5.706768691600516E-2</v>
      </c>
      <c r="I2214">
        <f>VLOOKUP(A2214,'Dados absolutos'!A:I,9,FALSE)</f>
        <v>0.53700000000000003</v>
      </c>
      <c r="J2214" s="1">
        <f>VLOOKUP(A2214,'Dados absolutos'!A:L,12,FALSE)</f>
        <v>5647.2153889663086</v>
      </c>
      <c r="K2214" s="1">
        <f t="shared" si="137"/>
        <v>0.4230016075683492</v>
      </c>
      <c r="L2214" s="1">
        <f>VLOOKUP(A2214,'Dados absolutos'!A:M,13,FALSE)</f>
        <v>0.3</v>
      </c>
      <c r="M2214" s="1">
        <f t="shared" si="138"/>
        <v>0.20980926430517716</v>
      </c>
      <c r="N2214" s="3">
        <f t="shared" si="139"/>
        <v>-0.69312465634716691</v>
      </c>
      <c r="O2214" s="4" t="s">
        <v>7596</v>
      </c>
    </row>
    <row r="2215" spans="1:15" x14ac:dyDescent="0.25">
      <c r="A2215">
        <v>260830</v>
      </c>
      <c r="B2215">
        <v>2608305</v>
      </c>
      <c r="C2215" t="s">
        <v>1538</v>
      </c>
      <c r="D2215" t="s">
        <v>1452</v>
      </c>
      <c r="E2215" t="s">
        <v>466</v>
      </c>
      <c r="F2215" t="s">
        <v>10</v>
      </c>
      <c r="G2215">
        <f>VLOOKUP(A2215,'Dados absolutos'!A:H,8,FALSE)</f>
        <v>15329</v>
      </c>
      <c r="H2215" s="1">
        <f t="shared" si="136"/>
        <v>7.2783141785536756E-2</v>
      </c>
      <c r="I2215">
        <f>VLOOKUP(A2215,'Dados absolutos'!A:I,9,FALSE)</f>
        <v>0.57499999999999996</v>
      </c>
      <c r="J2215" s="1">
        <f>VLOOKUP(A2215,'Dados absolutos'!A:L,12,FALSE)</f>
        <v>5540.8526622741201</v>
      </c>
      <c r="K2215" s="1">
        <f t="shared" si="137"/>
        <v>0.41434825007478698</v>
      </c>
      <c r="L2215" s="1">
        <f>VLOOKUP(A2215,'Dados absolutos'!A:M,13,FALSE)</f>
        <v>0.32777777777777778</v>
      </c>
      <c r="M2215" s="1">
        <f t="shared" si="138"/>
        <v>0.22343324250681204</v>
      </c>
      <c r="N2215" s="3">
        <f t="shared" si="139"/>
        <v>-0.69313186578243802</v>
      </c>
      <c r="O2215" s="4" t="s">
        <v>7597</v>
      </c>
    </row>
    <row r="2216" spans="1:15" x14ac:dyDescent="0.25">
      <c r="A2216">
        <v>520470</v>
      </c>
      <c r="B2216">
        <v>5204706</v>
      </c>
      <c r="C2216" t="s">
        <v>5186</v>
      </c>
      <c r="D2216" t="s">
        <v>5136</v>
      </c>
      <c r="E2216" t="s">
        <v>4932</v>
      </c>
      <c r="F2216" t="s">
        <v>10</v>
      </c>
      <c r="G2216">
        <f>VLOOKUP(A2216,'Dados absolutos'!A:H,8,FALSE)</f>
        <v>12510</v>
      </c>
      <c r="H2216" s="1">
        <f t="shared" si="136"/>
        <v>5.8629190578760537E-2</v>
      </c>
      <c r="I2216">
        <f>VLOOKUP(A2216,'Dados absolutos'!A:I,9,FALSE)</f>
        <v>0.68799999999999994</v>
      </c>
      <c r="J2216" s="1">
        <f>VLOOKUP(A2216,'Dados absolutos'!A:L,12,FALSE)</f>
        <v>4615.0389688249397</v>
      </c>
      <c r="K2216" s="1">
        <f t="shared" si="137"/>
        <v>0.33902678069354641</v>
      </c>
      <c r="L2216" s="1">
        <f>VLOOKUP(A2216,'Dados absolutos'!A:M,13,FALSE)</f>
        <v>0.4333333333333334</v>
      </c>
      <c r="M2216" s="1">
        <f t="shared" si="138"/>
        <v>0.27520435967302459</v>
      </c>
      <c r="N2216" s="3">
        <f t="shared" si="139"/>
        <v>-0.69319323044176118</v>
      </c>
      <c r="O2216" s="4" t="s">
        <v>7598</v>
      </c>
    </row>
    <row r="2217" spans="1:15" x14ac:dyDescent="0.25">
      <c r="A2217">
        <v>130200</v>
      </c>
      <c r="B2217">
        <v>1302009</v>
      </c>
      <c r="C2217" t="s">
        <v>117</v>
      </c>
      <c r="D2217" t="s">
        <v>87</v>
      </c>
      <c r="E2217" t="s">
        <v>9</v>
      </c>
      <c r="F2217" t="s">
        <v>10</v>
      </c>
      <c r="G2217">
        <f>VLOOKUP(A2217,'Dados absolutos'!A:H,8,FALSE)</f>
        <v>10162</v>
      </c>
      <c r="H2217" s="1">
        <f t="shared" si="136"/>
        <v>4.6840088970562389E-2</v>
      </c>
      <c r="I2217">
        <f>VLOOKUP(A2217,'Dados absolutos'!A:I,9,FALSE)</f>
        <v>0.65400000000000003</v>
      </c>
      <c r="J2217" s="1">
        <f>VLOOKUP(A2217,'Dados absolutos'!A:L,12,FALSE)</f>
        <v>6499.3661493800437</v>
      </c>
      <c r="K2217" s="1">
        <f t="shared" si="137"/>
        <v>0.49233007814818869</v>
      </c>
      <c r="L2217" s="1">
        <f>VLOOKUP(A2217,'Dados absolutos'!A:M,13,FALSE)</f>
        <v>0.7</v>
      </c>
      <c r="M2217" s="1">
        <f t="shared" si="138"/>
        <v>0.40599455040871935</v>
      </c>
      <c r="N2217" s="3">
        <f t="shared" si="139"/>
        <v>-0.69349543876890707</v>
      </c>
      <c r="O2217" s="4" t="s">
        <v>7599</v>
      </c>
    </row>
    <row r="2218" spans="1:15" x14ac:dyDescent="0.25">
      <c r="A2218">
        <v>220585</v>
      </c>
      <c r="B2218">
        <v>2205854</v>
      </c>
      <c r="C2218" t="s">
        <v>801</v>
      </c>
      <c r="D2218" t="s">
        <v>682</v>
      </c>
      <c r="E2218" t="s">
        <v>466</v>
      </c>
      <c r="F2218" t="s">
        <v>10</v>
      </c>
      <c r="G2218">
        <f>VLOOKUP(A2218,'Dados absolutos'!A:H,8,FALSE)</f>
        <v>8032</v>
      </c>
      <c r="H2218" s="1">
        <f t="shared" si="136"/>
        <v>3.6145546199922676E-2</v>
      </c>
      <c r="I2218">
        <f>VLOOKUP(A2218,'Dados absolutos'!A:I,9,FALSE)</f>
        <v>0.56299999999999994</v>
      </c>
      <c r="J2218" s="1">
        <f>VLOOKUP(A2218,'Dados absolutos'!A:L,12,FALSE)</f>
        <v>5377.3277875996018</v>
      </c>
      <c r="K2218" s="1">
        <f t="shared" si="137"/>
        <v>0.40104434894649371</v>
      </c>
      <c r="L2218" s="1">
        <f>VLOOKUP(A2218,'Dados absolutos'!A:M,13,FALSE)</f>
        <v>0.35</v>
      </c>
      <c r="M2218" s="1">
        <f t="shared" si="138"/>
        <v>0.23433242506811988</v>
      </c>
      <c r="N2218" s="3">
        <f t="shared" si="139"/>
        <v>-0.69356637767845097</v>
      </c>
      <c r="O2218" s="4" t="s">
        <v>7600</v>
      </c>
    </row>
    <row r="2219" spans="1:15" x14ac:dyDescent="0.25">
      <c r="A2219">
        <v>430890</v>
      </c>
      <c r="B2219">
        <v>4308904</v>
      </c>
      <c r="C2219" t="s">
        <v>4628</v>
      </c>
      <c r="D2219" t="s">
        <v>4459</v>
      </c>
      <c r="E2219" t="s">
        <v>3828</v>
      </c>
      <c r="F2219" t="s">
        <v>10</v>
      </c>
      <c r="G2219">
        <f>VLOOKUP(A2219,'Dados absolutos'!A:H,8,FALSE)</f>
        <v>16602</v>
      </c>
      <c r="H2219" s="1">
        <f t="shared" si="136"/>
        <v>7.9174762887426128E-2</v>
      </c>
      <c r="I2219">
        <f>VLOOKUP(A2219,'Dados absolutos'!A:I,9,FALSE)</f>
        <v>0.746</v>
      </c>
      <c r="J2219" s="1">
        <f>VLOOKUP(A2219,'Dados absolutos'!A:L,12,FALSE)</f>
        <v>5768.2846084809053</v>
      </c>
      <c r="K2219" s="1">
        <f t="shared" si="137"/>
        <v>0.4328514419088908</v>
      </c>
      <c r="L2219" s="1">
        <f>VLOOKUP(A2219,'Dados absolutos'!A:M,13,FALSE)</f>
        <v>0.7</v>
      </c>
      <c r="M2219" s="1">
        <f t="shared" si="138"/>
        <v>0.40599455040871935</v>
      </c>
      <c r="N2219" s="3">
        <f t="shared" si="139"/>
        <v>-0.69368212861274536</v>
      </c>
      <c r="O2219" s="4" t="s">
        <v>7601</v>
      </c>
    </row>
    <row r="2220" spans="1:15" x14ac:dyDescent="0.25">
      <c r="A2220">
        <v>240730</v>
      </c>
      <c r="B2220">
        <v>2407302</v>
      </c>
      <c r="C2220" t="s">
        <v>1164</v>
      </c>
      <c r="D2220" t="s">
        <v>1086</v>
      </c>
      <c r="E2220" t="s">
        <v>466</v>
      </c>
      <c r="F2220" t="s">
        <v>10</v>
      </c>
      <c r="G2220">
        <f>VLOOKUP(A2220,'Dados absolutos'!A:H,8,FALSE)</f>
        <v>7896</v>
      </c>
      <c r="H2220" s="1">
        <f t="shared" si="136"/>
        <v>3.5462702154473384E-2</v>
      </c>
      <c r="I2220">
        <f>VLOOKUP(A2220,'Dados absolutos'!A:I,9,FALSE)</f>
        <v>0.60899999999999999</v>
      </c>
      <c r="J2220" s="1">
        <f>VLOOKUP(A2220,'Dados absolutos'!A:L,12,FALSE)</f>
        <v>4135.4502039007093</v>
      </c>
      <c r="K2220" s="1">
        <f t="shared" si="137"/>
        <v>0.30000885437810432</v>
      </c>
      <c r="L2220" s="1">
        <f>VLOOKUP(A2220,'Dados absolutos'!A:M,13,FALSE)</f>
        <v>0.23888888888888887</v>
      </c>
      <c r="M2220" s="1">
        <f t="shared" si="138"/>
        <v>0.1798365122615804</v>
      </c>
      <c r="N2220" s="3">
        <f t="shared" si="139"/>
        <v>-0.69370963996205059</v>
      </c>
      <c r="O2220" s="4" t="s">
        <v>7602</v>
      </c>
    </row>
    <row r="2221" spans="1:15" x14ac:dyDescent="0.25">
      <c r="A2221">
        <v>260910</v>
      </c>
      <c r="B2221">
        <v>2609105</v>
      </c>
      <c r="C2221" t="s">
        <v>1547</v>
      </c>
      <c r="D2221" t="s">
        <v>1452</v>
      </c>
      <c r="E2221" t="s">
        <v>466</v>
      </c>
      <c r="F2221" t="s">
        <v>10</v>
      </c>
      <c r="G2221">
        <f>VLOOKUP(A2221,'Dados absolutos'!A:H,8,FALSE)</f>
        <v>11333</v>
      </c>
      <c r="H2221" s="1">
        <f t="shared" si="136"/>
        <v>5.2719577038364787E-2</v>
      </c>
      <c r="I2221">
        <f>VLOOKUP(A2221,'Dados absolutos'!A:I,9,FALSE)</f>
        <v>0.57799999999999996</v>
      </c>
      <c r="J2221" s="1">
        <f>VLOOKUP(A2221,'Dados absolutos'!A:L,12,FALSE)</f>
        <v>6570.6912344480725</v>
      </c>
      <c r="K2221" s="1">
        <f t="shared" si="137"/>
        <v>0.49813287653957022</v>
      </c>
      <c r="L2221" s="1">
        <f>VLOOKUP(A2221,'Dados absolutos'!A:M,13,FALSE)</f>
        <v>0.54444444444444451</v>
      </c>
      <c r="M2221" s="1">
        <f t="shared" si="138"/>
        <v>0.32970027247956407</v>
      </c>
      <c r="N2221" s="3">
        <f t="shared" si="139"/>
        <v>-0.69371302702164117</v>
      </c>
      <c r="O2221" s="4" t="s">
        <v>7603</v>
      </c>
    </row>
    <row r="2222" spans="1:15" x14ac:dyDescent="0.25">
      <c r="A2222">
        <v>315170</v>
      </c>
      <c r="B2222">
        <v>3151701</v>
      </c>
      <c r="C2222" t="s">
        <v>2785</v>
      </c>
      <c r="D2222" t="s">
        <v>2181</v>
      </c>
      <c r="E2222" t="s">
        <v>2182</v>
      </c>
      <c r="F2222" t="s">
        <v>10</v>
      </c>
      <c r="G2222">
        <f>VLOOKUP(A2222,'Dados absolutos'!A:H,8,FALSE)</f>
        <v>16390</v>
      </c>
      <c r="H2222" s="1">
        <f t="shared" si="136"/>
        <v>7.8110329522461053E-2</v>
      </c>
      <c r="I2222">
        <f>VLOOKUP(A2222,'Dados absolutos'!A:I,9,FALSE)</f>
        <v>0.69099999999999995</v>
      </c>
      <c r="J2222" s="1">
        <f>VLOOKUP(A2222,'Dados absolutos'!A:L,12,FALSE)</f>
        <v>5527.465217205613</v>
      </c>
      <c r="K2222" s="1">
        <f t="shared" si="137"/>
        <v>0.41325908705964098</v>
      </c>
      <c r="L2222" s="1">
        <f>VLOOKUP(A2222,'Dados absolutos'!A:M,13,FALSE)</f>
        <v>0.55000000000000004</v>
      </c>
      <c r="M2222" s="1">
        <f t="shared" si="138"/>
        <v>0.33242506811989103</v>
      </c>
      <c r="N2222" s="3">
        <f t="shared" si="139"/>
        <v>-0.69372368941728868</v>
      </c>
      <c r="O2222" s="4" t="s">
        <v>7604</v>
      </c>
    </row>
    <row r="2223" spans="1:15" x14ac:dyDescent="0.25">
      <c r="A2223">
        <v>250230</v>
      </c>
      <c r="B2223">
        <v>2502300</v>
      </c>
      <c r="C2223" t="s">
        <v>1275</v>
      </c>
      <c r="D2223" t="s">
        <v>1247</v>
      </c>
      <c r="E2223" t="s">
        <v>466</v>
      </c>
      <c r="F2223" t="s">
        <v>10</v>
      </c>
      <c r="G2223">
        <f>VLOOKUP(A2223,'Dados absolutos'!A:H,8,FALSE)</f>
        <v>4661</v>
      </c>
      <c r="H2223" s="1">
        <f t="shared" si="136"/>
        <v>1.9220051514558134E-2</v>
      </c>
      <c r="I2223">
        <f>VLOOKUP(A2223,'Dados absolutos'!A:I,9,FALSE)</f>
        <v>0.59199999999999997</v>
      </c>
      <c r="J2223" s="1">
        <f>VLOOKUP(A2223,'Dados absolutos'!A:L,12,FALSE)</f>
        <v>5485</v>
      </c>
      <c r="K2223" s="1">
        <f t="shared" si="137"/>
        <v>0.40980424233207602</v>
      </c>
      <c r="L2223" s="1">
        <f>VLOOKUP(A2223,'Dados absolutos'!A:M,13,FALSE)</f>
        <v>0.46111111111111108</v>
      </c>
      <c r="M2223" s="1">
        <f t="shared" si="138"/>
        <v>0.28882833787465945</v>
      </c>
      <c r="N2223" s="3">
        <f t="shared" si="139"/>
        <v>-0.69375585294285846</v>
      </c>
      <c r="O2223" s="4" t="s">
        <v>7605</v>
      </c>
    </row>
    <row r="2224" spans="1:15" x14ac:dyDescent="0.25">
      <c r="A2224">
        <v>210455</v>
      </c>
      <c r="B2224">
        <v>2104552</v>
      </c>
      <c r="C2224" t="s">
        <v>542</v>
      </c>
      <c r="D2224" t="s">
        <v>465</v>
      </c>
      <c r="E2224" t="s">
        <v>466</v>
      </c>
      <c r="F2224" t="s">
        <v>10</v>
      </c>
      <c r="G2224">
        <f>VLOOKUP(A2224,'Dados absolutos'!A:H,8,FALSE)</f>
        <v>18411</v>
      </c>
      <c r="H2224" s="1">
        <f t="shared" si="136"/>
        <v>8.8257592874321555E-2</v>
      </c>
      <c r="I2224">
        <f>VLOOKUP(A2224,'Dados absolutos'!A:I,9,FALSE)</f>
        <v>0.629</v>
      </c>
      <c r="J2224" s="1">
        <f>VLOOKUP(A2224,'Dados absolutos'!A:L,12,FALSE)</f>
        <v>4539.4877969692034</v>
      </c>
      <c r="K2224" s="1">
        <f t="shared" si="137"/>
        <v>0.33288016035522772</v>
      </c>
      <c r="L2224" s="1">
        <f>VLOOKUP(A2224,'Dados absolutos'!A:M,13,FALSE)</f>
        <v>0.23888888888888887</v>
      </c>
      <c r="M2224" s="1">
        <f t="shared" si="138"/>
        <v>0.1798365122615804</v>
      </c>
      <c r="N2224" s="3">
        <f t="shared" si="139"/>
        <v>-0.69378605521932579</v>
      </c>
      <c r="O2224" s="4" t="s">
        <v>7606</v>
      </c>
    </row>
    <row r="2225" spans="1:15" x14ac:dyDescent="0.25">
      <c r="A2225">
        <v>412300</v>
      </c>
      <c r="B2225">
        <v>4123006</v>
      </c>
      <c r="C2225" t="s">
        <v>4121</v>
      </c>
      <c r="D2225" t="s">
        <v>3827</v>
      </c>
      <c r="E2225" t="s">
        <v>3828</v>
      </c>
      <c r="F2225" t="s">
        <v>10</v>
      </c>
      <c r="G2225">
        <f>VLOOKUP(A2225,'Dados absolutos'!A:H,8,FALSE)</f>
        <v>15223</v>
      </c>
      <c r="H2225" s="1">
        <f t="shared" si="136"/>
        <v>7.2250925103054225E-2</v>
      </c>
      <c r="I2225">
        <f>VLOOKUP(A2225,'Dados absolutos'!A:I,9,FALSE)</f>
        <v>0.71799999999999997</v>
      </c>
      <c r="J2225" s="1">
        <f>VLOOKUP(A2225,'Dados absolutos'!A:L,12,FALSE)</f>
        <v>5261.8055744596995</v>
      </c>
      <c r="K2225" s="1">
        <f t="shared" si="137"/>
        <v>0.39164580267153742</v>
      </c>
      <c r="L2225" s="1">
        <f>VLOOKUP(A2225,'Dados absolutos'!A:M,13,FALSE)</f>
        <v>0.57222222222222219</v>
      </c>
      <c r="M2225" s="1">
        <f t="shared" si="138"/>
        <v>0.34332425068119893</v>
      </c>
      <c r="N2225" s="3">
        <f t="shared" si="139"/>
        <v>-0.69407062688728427</v>
      </c>
      <c r="O2225" s="4" t="s">
        <v>7607</v>
      </c>
    </row>
    <row r="2226" spans="1:15" x14ac:dyDescent="0.25">
      <c r="A2226">
        <v>431213</v>
      </c>
      <c r="B2226">
        <v>4312138</v>
      </c>
      <c r="C2226" t="s">
        <v>4695</v>
      </c>
      <c r="D2226" t="s">
        <v>4459</v>
      </c>
      <c r="E2226" t="s">
        <v>3828</v>
      </c>
      <c r="F2226" t="s">
        <v>10</v>
      </c>
      <c r="G2226">
        <f>VLOOKUP(A2226,'Dados absolutos'!A:H,8,FALSE)</f>
        <v>2553</v>
      </c>
      <c r="H2226" s="1">
        <f t="shared" si="136"/>
        <v>8.6359688100940413E-3</v>
      </c>
      <c r="I2226">
        <f>VLOOKUP(A2226,'Dados absolutos'!A:I,9,FALSE)</f>
        <v>0.72699999999999998</v>
      </c>
      <c r="J2226" s="1">
        <f>VLOOKUP(A2226,'Dados absolutos'!A:L,12,FALSE)</f>
        <v>1656.8276224050137</v>
      </c>
      <c r="K2226" s="1">
        <f t="shared" si="137"/>
        <v>9.8355437280501695E-2</v>
      </c>
      <c r="L2226" s="1">
        <f>VLOOKUP(A2226,'Dados absolutos'!A:M,13,FALSE)</f>
        <v>0.1222222222222222</v>
      </c>
      <c r="M2226" s="1">
        <f t="shared" si="138"/>
        <v>0.1226158038147139</v>
      </c>
      <c r="N2226" s="3">
        <f t="shared" si="139"/>
        <v>-0.69410366465569373</v>
      </c>
      <c r="O2226" s="4" t="s">
        <v>7608</v>
      </c>
    </row>
    <row r="2227" spans="1:15" x14ac:dyDescent="0.25">
      <c r="A2227">
        <v>240250</v>
      </c>
      <c r="B2227">
        <v>2402501</v>
      </c>
      <c r="C2227" t="s">
        <v>1112</v>
      </c>
      <c r="D2227" t="s">
        <v>1086</v>
      </c>
      <c r="E2227" t="s">
        <v>466</v>
      </c>
      <c r="F2227" t="s">
        <v>10</v>
      </c>
      <c r="G2227">
        <f>VLOOKUP(A2227,'Dados absolutos'!A:H,8,FALSE)</f>
        <v>9714</v>
      </c>
      <c r="H2227" s="1">
        <f t="shared" si="136"/>
        <v>4.4590720350258829E-2</v>
      </c>
      <c r="I2227">
        <f>VLOOKUP(A2227,'Dados absolutos'!A:I,9,FALSE)</f>
        <v>0.58899999999999997</v>
      </c>
      <c r="J2227" s="1">
        <f>VLOOKUP(A2227,'Dados absolutos'!A:L,12,FALSE)</f>
        <v>6708.915508544369</v>
      </c>
      <c r="K2227" s="1">
        <f t="shared" si="137"/>
        <v>0.50937839548442465</v>
      </c>
      <c r="L2227" s="1">
        <f>VLOOKUP(A2227,'Dados absolutos'!A:M,13,FALSE)</f>
        <v>0.60555555555555551</v>
      </c>
      <c r="M2227" s="1">
        <f t="shared" si="138"/>
        <v>0.35967302452316074</v>
      </c>
      <c r="N2227" s="3">
        <f t="shared" si="139"/>
        <v>-0.69411465061100497</v>
      </c>
      <c r="O2227" s="4" t="s">
        <v>7609</v>
      </c>
    </row>
    <row r="2228" spans="1:15" x14ac:dyDescent="0.25">
      <c r="A2228">
        <v>290515</v>
      </c>
      <c r="B2228">
        <v>2905156</v>
      </c>
      <c r="C2228" t="s">
        <v>1847</v>
      </c>
      <c r="D2228" t="s">
        <v>1784</v>
      </c>
      <c r="E2228" t="s">
        <v>466</v>
      </c>
      <c r="F2228" t="s">
        <v>10</v>
      </c>
      <c r="G2228">
        <f>VLOOKUP(A2228,'Dados absolutos'!A:H,8,FALSE)</f>
        <v>11266</v>
      </c>
      <c r="H2228" s="1">
        <f t="shared" si="136"/>
        <v>5.2383175927739035E-2</v>
      </c>
      <c r="I2228">
        <f>VLOOKUP(A2228,'Dados absolutos'!A:I,9,FALSE)</f>
        <v>0.54200000000000004</v>
      </c>
      <c r="J2228" s="1">
        <f>VLOOKUP(A2228,'Dados absolutos'!A:L,12,FALSE)</f>
        <v>5173.5873566483224</v>
      </c>
      <c r="K2228" s="1">
        <f t="shared" si="137"/>
        <v>0.38446862886349847</v>
      </c>
      <c r="L2228" s="1">
        <f>VLOOKUP(A2228,'Dados absolutos'!A:M,13,FALSE)</f>
        <v>0.23888888888888887</v>
      </c>
      <c r="M2228" s="1">
        <f t="shared" si="138"/>
        <v>0.1798365122615804</v>
      </c>
      <c r="N2228" s="3">
        <f t="shared" si="139"/>
        <v>-0.69424894067417908</v>
      </c>
      <c r="O2228" s="4" t="s">
        <v>7610</v>
      </c>
    </row>
    <row r="2229" spans="1:15" x14ac:dyDescent="0.25">
      <c r="A2229">
        <v>250740</v>
      </c>
      <c r="B2229">
        <v>2507408</v>
      </c>
      <c r="C2229" t="s">
        <v>1336</v>
      </c>
      <c r="D2229" t="s">
        <v>1247</v>
      </c>
      <c r="E2229" t="s">
        <v>466</v>
      </c>
      <c r="F2229" t="s">
        <v>10</v>
      </c>
      <c r="G2229">
        <f>VLOOKUP(A2229,'Dados absolutos'!A:H,8,FALSE)</f>
        <v>7516</v>
      </c>
      <c r="H2229" s="1">
        <f t="shared" si="136"/>
        <v>3.3554755556894467E-2</v>
      </c>
      <c r="I2229">
        <f>VLOOKUP(A2229,'Dados absolutos'!A:I,9,FALSE)</f>
        <v>0.60299999999999998</v>
      </c>
      <c r="J2229" s="1">
        <f>VLOOKUP(A2229,'Dados absolutos'!A:L,12,FALSE)</f>
        <v>5131.4698935604047</v>
      </c>
      <c r="K2229" s="1">
        <f t="shared" si="137"/>
        <v>0.38104207638448584</v>
      </c>
      <c r="L2229" s="1">
        <f>VLOOKUP(A2229,'Dados absolutos'!A:M,13,FALSE)</f>
        <v>0.39444444444444443</v>
      </c>
      <c r="M2229" s="1">
        <f t="shared" si="138"/>
        <v>0.2561307901907357</v>
      </c>
      <c r="N2229" s="3">
        <f t="shared" si="139"/>
        <v>-0.69435653063685565</v>
      </c>
      <c r="O2229" s="4" t="s">
        <v>7611</v>
      </c>
    </row>
    <row r="2230" spans="1:15" x14ac:dyDescent="0.25">
      <c r="A2230">
        <v>260105</v>
      </c>
      <c r="B2230">
        <v>2601052</v>
      </c>
      <c r="C2230" t="s">
        <v>1462</v>
      </c>
      <c r="D2230" t="s">
        <v>1452</v>
      </c>
      <c r="E2230" t="s">
        <v>466</v>
      </c>
      <c r="F2230" t="s">
        <v>10</v>
      </c>
      <c r="G2230">
        <f>VLOOKUP(A2230,'Dados absolutos'!A:H,8,FALSE)</f>
        <v>19243</v>
      </c>
      <c r="H2230" s="1">
        <f t="shared" si="136"/>
        <v>9.2434991740599604E-2</v>
      </c>
      <c r="I2230">
        <f>VLOOKUP(A2230,'Dados absolutos'!A:I,9,FALSE)</f>
        <v>0.59199999999999997</v>
      </c>
      <c r="J2230" s="1">
        <f>VLOOKUP(A2230,'Dados absolutos'!A:L,12,FALSE)</f>
        <v>4723.6893083199084</v>
      </c>
      <c r="K2230" s="1">
        <f t="shared" si="137"/>
        <v>0.34786625161241208</v>
      </c>
      <c r="L2230" s="1">
        <f>VLOOKUP(A2230,'Dados absolutos'!A:M,13,FALSE)</f>
        <v>0.18333333333333335</v>
      </c>
      <c r="M2230" s="1">
        <f t="shared" si="138"/>
        <v>0.15258855585831063</v>
      </c>
      <c r="N2230" s="3">
        <f t="shared" si="139"/>
        <v>-0.69484270401350179</v>
      </c>
      <c r="O2230" s="4" t="s">
        <v>7612</v>
      </c>
    </row>
    <row r="2231" spans="1:15" x14ac:dyDescent="0.25">
      <c r="A2231">
        <v>290660</v>
      </c>
      <c r="B2231">
        <v>2906600</v>
      </c>
      <c r="C2231" t="s">
        <v>1862</v>
      </c>
      <c r="D2231" t="s">
        <v>1784</v>
      </c>
      <c r="E2231" t="s">
        <v>466</v>
      </c>
      <c r="F2231" t="s">
        <v>10</v>
      </c>
      <c r="G2231">
        <f>VLOOKUP(A2231,'Dados absolutos'!A:H,8,FALSE)</f>
        <v>13016</v>
      </c>
      <c r="H2231" s="1">
        <f t="shared" si="136"/>
        <v>6.1169772100799831E-2</v>
      </c>
      <c r="I2231">
        <f>VLOOKUP(A2231,'Dados absolutos'!A:I,9,FALSE)</f>
        <v>0.59099999999999997</v>
      </c>
      <c r="J2231" s="1">
        <f>VLOOKUP(A2231,'Dados absolutos'!A:L,12,FALSE)</f>
        <v>4521.5772387830366</v>
      </c>
      <c r="K2231" s="1">
        <f t="shared" si="137"/>
        <v>0.33142301020767018</v>
      </c>
      <c r="L2231" s="1">
        <f>VLOOKUP(A2231,'Dados absolutos'!A:M,13,FALSE)</f>
        <v>0.21111111111111117</v>
      </c>
      <c r="M2231" s="1">
        <f t="shared" si="138"/>
        <v>0.16621253405994554</v>
      </c>
      <c r="N2231" s="3">
        <f t="shared" si="139"/>
        <v>-0.69504070404692475</v>
      </c>
      <c r="O2231" s="4" t="s">
        <v>7613</v>
      </c>
    </row>
    <row r="2232" spans="1:15" x14ac:dyDescent="0.25">
      <c r="A2232">
        <v>314730</v>
      </c>
      <c r="B2232">
        <v>3147303</v>
      </c>
      <c r="C2232" t="s">
        <v>2734</v>
      </c>
      <c r="D2232" t="s">
        <v>2181</v>
      </c>
      <c r="E2232" t="s">
        <v>2182</v>
      </c>
      <c r="F2232" t="s">
        <v>10</v>
      </c>
      <c r="G2232">
        <f>VLOOKUP(A2232,'Dados absolutos'!A:H,8,FALSE)</f>
        <v>20445</v>
      </c>
      <c r="H2232" s="1">
        <f t="shared" si="136"/>
        <v>9.847012808346764E-2</v>
      </c>
      <c r="I2232">
        <f>VLOOKUP(A2232,'Dados absolutos'!A:I,9,FALSE)</f>
        <v>0.72899999999999998</v>
      </c>
      <c r="J2232" s="1">
        <f>VLOOKUP(A2232,'Dados absolutos'!A:L,12,FALSE)</f>
        <v>4324.6812095866962</v>
      </c>
      <c r="K2232" s="1">
        <f t="shared" si="137"/>
        <v>0.3154041304488841</v>
      </c>
      <c r="L2232" s="1">
        <f>VLOOKUP(A2232,'Dados absolutos'!A:M,13,FALSE)</f>
        <v>0.38333333333333341</v>
      </c>
      <c r="M2232" s="1">
        <f t="shared" si="138"/>
        <v>0.25068119891008178</v>
      </c>
      <c r="N2232" s="3">
        <f t="shared" si="139"/>
        <v>-0.69525280345533458</v>
      </c>
      <c r="O2232" s="4" t="s">
        <v>7614</v>
      </c>
    </row>
    <row r="2233" spans="1:15" x14ac:dyDescent="0.25">
      <c r="A2233">
        <v>314875</v>
      </c>
      <c r="B2233">
        <v>3148756</v>
      </c>
      <c r="C2233" t="s">
        <v>2750</v>
      </c>
      <c r="D2233" t="s">
        <v>2181</v>
      </c>
      <c r="E2233" t="s">
        <v>2182</v>
      </c>
      <c r="F2233" t="s">
        <v>10</v>
      </c>
      <c r="G2233">
        <f>VLOOKUP(A2233,'Dados absolutos'!A:H,8,FALSE)</f>
        <v>7320</v>
      </c>
      <c r="H2233" s="1">
        <f t="shared" si="136"/>
        <v>3.2570656785511659E-2</v>
      </c>
      <c r="I2233">
        <f>VLOOKUP(A2233,'Dados absolutos'!A:I,9,FALSE)</f>
        <v>0.57299999999999995</v>
      </c>
      <c r="J2233" s="1">
        <f>VLOOKUP(A2233,'Dados absolutos'!A:L,12,FALSE)</f>
        <v>5302.2783251366127</v>
      </c>
      <c r="K2233" s="1">
        <f t="shared" si="137"/>
        <v>0.39493854620347679</v>
      </c>
      <c r="L2233" s="1">
        <f>VLOOKUP(A2233,'Dados absolutos'!A:M,13,FALSE)</f>
        <v>0.3611111111111111</v>
      </c>
      <c r="M2233" s="1">
        <f t="shared" si="138"/>
        <v>0.23978201634877389</v>
      </c>
      <c r="N2233" s="3">
        <f t="shared" si="139"/>
        <v>-0.69558587306919129</v>
      </c>
      <c r="O2233" s="4" t="s">
        <v>7615</v>
      </c>
    </row>
    <row r="2234" spans="1:15" x14ac:dyDescent="0.25">
      <c r="A2234">
        <v>220271</v>
      </c>
      <c r="B2234">
        <v>2202711</v>
      </c>
      <c r="C2234" t="s">
        <v>739</v>
      </c>
      <c r="D2234" t="s">
        <v>682</v>
      </c>
      <c r="E2234" t="s">
        <v>466</v>
      </c>
      <c r="F2234" t="s">
        <v>10</v>
      </c>
      <c r="G2234">
        <f>VLOOKUP(A2234,'Dados absolutos'!A:H,8,FALSE)</f>
        <v>4911</v>
      </c>
      <c r="H2234" s="1">
        <f t="shared" si="136"/>
        <v>2.0475279539281105E-2</v>
      </c>
      <c r="I2234">
        <f>VLOOKUP(A2234,'Dados absolutos'!A:I,9,FALSE)</f>
        <v>0.55500000000000005</v>
      </c>
      <c r="J2234" s="1">
        <f>VLOOKUP(A2234,'Dados absolutos'!A:L,12,FALSE)</f>
        <v>6583.1803074730196</v>
      </c>
      <c r="K2234" s="1">
        <f t="shared" si="137"/>
        <v>0.49914895065697068</v>
      </c>
      <c r="L2234" s="1">
        <f>VLOOKUP(A2234,'Dados absolutos'!A:M,13,FALSE)</f>
        <v>0.56111111111111112</v>
      </c>
      <c r="M2234" s="1">
        <f t="shared" si="138"/>
        <v>0.33787465940054495</v>
      </c>
      <c r="N2234" s="3">
        <f t="shared" si="139"/>
        <v>-0.69579901171714476</v>
      </c>
      <c r="O2234" s="4" t="s">
        <v>7616</v>
      </c>
    </row>
    <row r="2235" spans="1:15" x14ac:dyDescent="0.25">
      <c r="A2235">
        <v>130230</v>
      </c>
      <c r="B2235">
        <v>1302306</v>
      </c>
      <c r="C2235" t="s">
        <v>120</v>
      </c>
      <c r="D2235" t="s">
        <v>87</v>
      </c>
      <c r="E2235" t="s">
        <v>9</v>
      </c>
      <c r="F2235" t="s">
        <v>10</v>
      </c>
      <c r="G2235">
        <f>VLOOKUP(A2235,'Dados absolutos'!A:H,8,FALSE)</f>
        <v>25172</v>
      </c>
      <c r="H2235" s="1">
        <f t="shared" si="136"/>
        <v>0.12220397957492958</v>
      </c>
      <c r="I2235">
        <f>VLOOKUP(A2235,'Dados absolutos'!A:I,9,FALSE)</f>
        <v>0.51600000000000001</v>
      </c>
      <c r="J2235" s="1">
        <f>VLOOKUP(A2235,'Dados absolutos'!A:L,12,FALSE)</f>
        <v>5636.2548549976163</v>
      </c>
      <c r="K2235" s="1">
        <f t="shared" si="137"/>
        <v>0.42210989087678763</v>
      </c>
      <c r="L2235" s="1">
        <f>VLOOKUP(A2235,'Dados absolutos'!A:M,13,FALSE)</f>
        <v>0.11666666666666667</v>
      </c>
      <c r="M2235" s="1">
        <f t="shared" si="138"/>
        <v>0.11989100817438694</v>
      </c>
      <c r="N2235" s="3">
        <f t="shared" si="139"/>
        <v>-0.69601490312747116</v>
      </c>
      <c r="O2235" s="4" t="s">
        <v>7617</v>
      </c>
    </row>
    <row r="2236" spans="1:15" x14ac:dyDescent="0.25">
      <c r="A2236">
        <v>430820</v>
      </c>
      <c r="B2236">
        <v>4308201</v>
      </c>
      <c r="C2236" t="s">
        <v>4616</v>
      </c>
      <c r="D2236" t="s">
        <v>4459</v>
      </c>
      <c r="E2236" t="s">
        <v>3828</v>
      </c>
      <c r="F2236" t="s">
        <v>10</v>
      </c>
      <c r="G2236">
        <f>VLOOKUP(A2236,'Dados absolutos'!A:H,8,FALSE)</f>
        <v>30892</v>
      </c>
      <c r="H2236" s="1">
        <f t="shared" si="136"/>
        <v>0.15092359678059117</v>
      </c>
      <c r="I2236">
        <f>VLOOKUP(A2236,'Dados absolutos'!A:I,9,FALSE)</f>
        <v>0.754</v>
      </c>
      <c r="J2236" s="1">
        <f>VLOOKUP(A2236,'Dados absolutos'!A:L,12,FALSE)</f>
        <v>7055.3789107212224</v>
      </c>
      <c r="K2236" s="1">
        <f t="shared" si="137"/>
        <v>0.53756563523193956</v>
      </c>
      <c r="L2236" s="1">
        <f>VLOOKUP(A2236,'Dados absolutos'!A:M,13,FALSE)</f>
        <v>0.7777777777777779</v>
      </c>
      <c r="M2236" s="1">
        <f t="shared" si="138"/>
        <v>0.44414168937329707</v>
      </c>
      <c r="N2236" s="3">
        <f t="shared" si="139"/>
        <v>-0.69650034907805147</v>
      </c>
      <c r="O2236" s="4" t="s">
        <v>7618</v>
      </c>
    </row>
    <row r="2237" spans="1:15" x14ac:dyDescent="0.25">
      <c r="A2237">
        <v>354325</v>
      </c>
      <c r="B2237">
        <v>3543253</v>
      </c>
      <c r="C2237" t="s">
        <v>3676</v>
      </c>
      <c r="D2237" t="s">
        <v>3202</v>
      </c>
      <c r="E2237" t="s">
        <v>2182</v>
      </c>
      <c r="F2237" t="s">
        <v>10</v>
      </c>
      <c r="G2237">
        <f>VLOOKUP(A2237,'Dados absolutos'!A:H,8,FALSE)</f>
        <v>7450</v>
      </c>
      <c r="H2237" s="1">
        <f t="shared" si="136"/>
        <v>3.3223375358367599E-2</v>
      </c>
      <c r="I2237">
        <f>VLOOKUP(A2237,'Dados absolutos'!A:I,9,FALSE)</f>
        <v>0.70499999999999996</v>
      </c>
      <c r="J2237" s="1">
        <f>VLOOKUP(A2237,'Dados absolutos'!A:L,12,FALSE)</f>
        <v>6046.9850953020132</v>
      </c>
      <c r="K2237" s="1">
        <f t="shared" si="137"/>
        <v>0.45552569087838413</v>
      </c>
      <c r="L2237" s="1">
        <f>VLOOKUP(A2237,'Dados absolutos'!A:M,13,FALSE)</f>
        <v>0.75</v>
      </c>
      <c r="M2237" s="1">
        <f t="shared" si="138"/>
        <v>0.43051771117166215</v>
      </c>
      <c r="N2237" s="3">
        <f t="shared" si="139"/>
        <v>-0.69678460434835443</v>
      </c>
      <c r="O2237" s="4" t="s">
        <v>7619</v>
      </c>
    </row>
    <row r="2238" spans="1:15" x14ac:dyDescent="0.25">
      <c r="A2238">
        <v>314740</v>
      </c>
      <c r="B2238">
        <v>3147402</v>
      </c>
      <c r="C2238" t="s">
        <v>2735</v>
      </c>
      <c r="D2238" t="s">
        <v>2181</v>
      </c>
      <c r="E2238" t="s">
        <v>2182</v>
      </c>
      <c r="F2238" t="s">
        <v>10</v>
      </c>
      <c r="G2238">
        <f>VLOOKUP(A2238,'Dados absolutos'!A:H,8,FALSE)</f>
        <v>24107</v>
      </c>
      <c r="H2238" s="1">
        <f t="shared" si="136"/>
        <v>0.11685670818960972</v>
      </c>
      <c r="I2238">
        <f>VLOOKUP(A2238,'Dados absolutos'!A:I,9,FALSE)</f>
        <v>0.69399999999999995</v>
      </c>
      <c r="J2238" s="1">
        <f>VLOOKUP(A2238,'Dados absolutos'!A:L,12,FALSE)</f>
        <v>4765.7719438337408</v>
      </c>
      <c r="K2238" s="1">
        <f t="shared" si="137"/>
        <v>0.35128997062279743</v>
      </c>
      <c r="L2238" s="1">
        <f>VLOOKUP(A2238,'Dados absolutos'!A:M,13,FALSE)</f>
        <v>0.34444444444444444</v>
      </c>
      <c r="M2238" s="1">
        <f t="shared" si="138"/>
        <v>0.23160762942779292</v>
      </c>
      <c r="N2238" s="3">
        <f t="shared" si="139"/>
        <v>-0.6968256330053948</v>
      </c>
      <c r="O2238" s="4" t="s">
        <v>7620</v>
      </c>
    </row>
    <row r="2239" spans="1:15" x14ac:dyDescent="0.25">
      <c r="A2239">
        <v>250390</v>
      </c>
      <c r="B2239">
        <v>2503902</v>
      </c>
      <c r="C2239" t="s">
        <v>1293</v>
      </c>
      <c r="D2239" t="s">
        <v>1247</v>
      </c>
      <c r="E2239" t="s">
        <v>466</v>
      </c>
      <c r="F2239" t="s">
        <v>10</v>
      </c>
      <c r="G2239">
        <f>VLOOKUP(A2239,'Dados absolutos'!A:H,8,FALSE)</f>
        <v>6085</v>
      </c>
      <c r="H2239" s="1">
        <f t="shared" si="136"/>
        <v>2.6369830343380179E-2</v>
      </c>
      <c r="I2239">
        <f>VLOOKUP(A2239,'Dados absolutos'!A:I,9,FALSE)</f>
        <v>0.56699999999999995</v>
      </c>
      <c r="J2239" s="1">
        <f>VLOOKUP(A2239,'Dados absolutos'!A:L,12,FALSE)</f>
        <v>5583.7147723911257</v>
      </c>
      <c r="K2239" s="1">
        <f t="shared" si="137"/>
        <v>0.41783538483811683</v>
      </c>
      <c r="L2239" s="1">
        <f>VLOOKUP(A2239,'Dados absolutos'!A:M,13,FALSE)</f>
        <v>0.40555555555555556</v>
      </c>
      <c r="M2239" s="1">
        <f t="shared" si="138"/>
        <v>0.26158038147138968</v>
      </c>
      <c r="N2239" s="3">
        <f t="shared" si="139"/>
        <v>-0.69688517302334696</v>
      </c>
      <c r="O2239" s="4" t="s">
        <v>7621</v>
      </c>
    </row>
    <row r="2240" spans="1:15" x14ac:dyDescent="0.25">
      <c r="A2240">
        <v>210637</v>
      </c>
      <c r="B2240">
        <v>2106375</v>
      </c>
      <c r="C2240" t="s">
        <v>576</v>
      </c>
      <c r="D2240" t="s">
        <v>465</v>
      </c>
      <c r="E2240" t="s">
        <v>466</v>
      </c>
      <c r="F2240" t="s">
        <v>10</v>
      </c>
      <c r="G2240">
        <f>VLOOKUP(A2240,'Dados absolutos'!A:H,8,FALSE)</f>
        <v>13761</v>
      </c>
      <c r="H2240" s="1">
        <f t="shared" si="136"/>
        <v>6.4910351614474282E-2</v>
      </c>
      <c r="I2240">
        <f>VLOOKUP(A2240,'Dados absolutos'!A:I,9,FALSE)</f>
        <v>0.55000000000000004</v>
      </c>
      <c r="J2240" s="1">
        <f>VLOOKUP(A2240,'Dados absolutos'!A:L,12,FALSE)</f>
        <v>7137.4132904585431</v>
      </c>
      <c r="K2240" s="1">
        <f t="shared" si="137"/>
        <v>0.54423971022706474</v>
      </c>
      <c r="L2240" s="1">
        <f>VLOOKUP(A2240,'Dados absolutos'!A:M,13,FALSE)</f>
        <v>0.55000000000000004</v>
      </c>
      <c r="M2240" s="1">
        <f t="shared" si="138"/>
        <v>0.33242506811989103</v>
      </c>
      <c r="N2240" s="3">
        <f t="shared" si="139"/>
        <v>-0.69690429049269942</v>
      </c>
      <c r="O2240" s="4" t="s">
        <v>7622</v>
      </c>
    </row>
    <row r="2241" spans="1:15" x14ac:dyDescent="0.25">
      <c r="A2241">
        <v>270650</v>
      </c>
      <c r="B2241">
        <v>2706505</v>
      </c>
      <c r="C2241" t="s">
        <v>1685</v>
      </c>
      <c r="D2241" t="s">
        <v>1620</v>
      </c>
      <c r="E2241" t="s">
        <v>466</v>
      </c>
      <c r="F2241" t="s">
        <v>10</v>
      </c>
      <c r="G2241">
        <f>VLOOKUP(A2241,'Dados absolutos'!A:H,8,FALSE)</f>
        <v>13804</v>
      </c>
      <c r="H2241" s="1">
        <f t="shared" si="136"/>
        <v>6.5126250834726632E-2</v>
      </c>
      <c r="I2241">
        <f>VLOOKUP(A2241,'Dados absolutos'!A:I,9,FALSE)</f>
        <v>0.53300000000000003</v>
      </c>
      <c r="J2241" s="1">
        <f>VLOOKUP(A2241,'Dados absolutos'!A:L,12,FALSE)</f>
        <v>5406.8502079107502</v>
      </c>
      <c r="K2241" s="1">
        <f t="shared" si="137"/>
        <v>0.40344620592188779</v>
      </c>
      <c r="L2241" s="1">
        <f>VLOOKUP(A2241,'Dados absolutos'!A:M,13,FALSE)</f>
        <v>0.22777777777777777</v>
      </c>
      <c r="M2241" s="1">
        <f t="shared" si="138"/>
        <v>0.17438692098092645</v>
      </c>
      <c r="N2241" s="3">
        <f t="shared" si="139"/>
        <v>-0.69693303410623475</v>
      </c>
      <c r="O2241" s="4" t="s">
        <v>7623</v>
      </c>
    </row>
    <row r="2242" spans="1:15" x14ac:dyDescent="0.25">
      <c r="A2242">
        <v>352130</v>
      </c>
      <c r="B2242">
        <v>3521309</v>
      </c>
      <c r="C2242" t="s">
        <v>3440</v>
      </c>
      <c r="D2242" t="s">
        <v>3202</v>
      </c>
      <c r="E2242" t="s">
        <v>2182</v>
      </c>
      <c r="F2242" t="s">
        <v>10</v>
      </c>
      <c r="G2242">
        <f>VLOOKUP(A2242,'Dados absolutos'!A:H,8,FALSE)</f>
        <v>14454</v>
      </c>
      <c r="H2242" s="1">
        <f t="shared" ref="H2242:H2305" si="140">(G2242-MIN(G:G))/(MAX(G:G)-MIN(G:G))</f>
        <v>6.8389843699006359E-2</v>
      </c>
      <c r="I2242">
        <f>VLOOKUP(A2242,'Dados absolutos'!A:I,9,FALSE)</f>
        <v>0.749</v>
      </c>
      <c r="J2242" s="1">
        <f>VLOOKUP(A2242,'Dados absolutos'!A:L,12,FALSE)</f>
        <v>7078.9566805036666</v>
      </c>
      <c r="K2242" s="1">
        <f t="shared" ref="K2242:K2305" si="141">(J2242-MIN(J:J))/(MAX(J:J)-MIN(J:J))</f>
        <v>0.53948385298710155</v>
      </c>
      <c r="L2242" s="1">
        <f>VLOOKUP(A2242,'Dados absolutos'!A:M,13,FALSE)</f>
        <v>0.93888888888888877</v>
      </c>
      <c r="M2242" s="1">
        <f t="shared" ref="M2242:M2305" si="142">(L2242-MIN(L:L))/(MAX(L:L)-MIN(L:L))</f>
        <v>0.52316076294277936</v>
      </c>
      <c r="N2242" s="3">
        <f t="shared" ref="N2242:N2305" si="143">H2242-I2242-K2242+M2242</f>
        <v>-0.69693324634531584</v>
      </c>
      <c r="O2242" s="4" t="s">
        <v>7624</v>
      </c>
    </row>
    <row r="2243" spans="1:15" x14ac:dyDescent="0.25">
      <c r="A2243">
        <v>280240</v>
      </c>
      <c r="B2243">
        <v>2802403</v>
      </c>
      <c r="C2243" t="s">
        <v>1734</v>
      </c>
      <c r="D2243" t="s">
        <v>1716</v>
      </c>
      <c r="E2243" t="s">
        <v>466</v>
      </c>
      <c r="F2243" t="s">
        <v>10</v>
      </c>
      <c r="G2243">
        <f>VLOOKUP(A2243,'Dados absolutos'!A:H,8,FALSE)</f>
        <v>11096</v>
      </c>
      <c r="H2243" s="1">
        <f t="shared" si="140"/>
        <v>5.1529620870927412E-2</v>
      </c>
      <c r="I2243">
        <f>VLOOKUP(A2243,'Dados absolutos'!A:I,9,FALSE)</f>
        <v>0.56399999999999995</v>
      </c>
      <c r="J2243" s="1">
        <f>VLOOKUP(A2243,'Dados absolutos'!A:L,12,FALSE)</f>
        <v>4456.9415654289833</v>
      </c>
      <c r="K2243" s="1">
        <f t="shared" si="141"/>
        <v>0.32616444260824801</v>
      </c>
      <c r="L2243" s="1">
        <f>VLOOKUP(A2243,'Dados absolutos'!A:M,13,FALSE)</f>
        <v>0.16111111111111112</v>
      </c>
      <c r="M2243" s="1">
        <f t="shared" si="142"/>
        <v>0.14168937329700274</v>
      </c>
      <c r="N2243" s="3">
        <f t="shared" si="143"/>
        <v>-0.69694544844031781</v>
      </c>
      <c r="O2243" s="4" t="s">
        <v>7625</v>
      </c>
    </row>
    <row r="2244" spans="1:15" x14ac:dyDescent="0.25">
      <c r="A2244">
        <v>431530</v>
      </c>
      <c r="B2244">
        <v>4315305</v>
      </c>
      <c r="C2244" t="s">
        <v>4778</v>
      </c>
      <c r="D2244" t="s">
        <v>4459</v>
      </c>
      <c r="E2244" t="s">
        <v>3828</v>
      </c>
      <c r="F2244" t="s">
        <v>10</v>
      </c>
      <c r="G2244">
        <f>VLOOKUP(A2244,'Dados absolutos'!A:H,8,FALSE)</f>
        <v>23500</v>
      </c>
      <c r="H2244" s="1">
        <f t="shared" si="140"/>
        <v>0.11380901454558236</v>
      </c>
      <c r="I2244">
        <f>VLOOKUP(A2244,'Dados absolutos'!A:I,9,FALSE)</f>
        <v>0.70399999999999996</v>
      </c>
      <c r="J2244" s="1">
        <f>VLOOKUP(A2244,'Dados absolutos'!A:L,12,FALSE)</f>
        <v>4675.4100931914891</v>
      </c>
      <c r="K2244" s="1">
        <f t="shared" si="141"/>
        <v>0.34393839717498453</v>
      </c>
      <c r="L2244" s="1">
        <f>VLOOKUP(A2244,'Dados absolutos'!A:M,13,FALSE)</f>
        <v>0.35555555555555551</v>
      </c>
      <c r="M2244" s="1">
        <f t="shared" si="142"/>
        <v>0.23705722070844687</v>
      </c>
      <c r="N2244" s="3">
        <f t="shared" si="143"/>
        <v>-0.69707216192095522</v>
      </c>
      <c r="O2244" s="4" t="s">
        <v>7626</v>
      </c>
    </row>
    <row r="2245" spans="1:15" x14ac:dyDescent="0.25">
      <c r="A2245">
        <v>130395</v>
      </c>
      <c r="B2245">
        <v>1303957</v>
      </c>
      <c r="C2245" t="s">
        <v>140</v>
      </c>
      <c r="D2245" t="s">
        <v>87</v>
      </c>
      <c r="E2245" t="s">
        <v>9</v>
      </c>
      <c r="F2245" t="s">
        <v>10</v>
      </c>
      <c r="G2245">
        <f>VLOOKUP(A2245,'Dados absolutos'!A:H,8,FALSE)</f>
        <v>11670</v>
      </c>
      <c r="H2245" s="1">
        <f t="shared" si="140"/>
        <v>5.4411624415691355E-2</v>
      </c>
      <c r="I2245">
        <f>VLOOKUP(A2245,'Dados absolutos'!A:I,9,FALSE)</f>
        <v>0.57699999999999996</v>
      </c>
      <c r="J2245" s="1">
        <f>VLOOKUP(A2245,'Dados absolutos'!A:L,12,FALSE)</f>
        <v>5540.8210994001711</v>
      </c>
      <c r="K2245" s="1">
        <f t="shared" si="141"/>
        <v>0.41434568221252643</v>
      </c>
      <c r="L2245" s="1">
        <f>VLOOKUP(A2245,'Dados absolutos'!A:M,13,FALSE)</f>
        <v>0.3611111111111111</v>
      </c>
      <c r="M2245" s="1">
        <f t="shared" si="142"/>
        <v>0.23978201634877389</v>
      </c>
      <c r="N2245" s="3">
        <f t="shared" si="143"/>
        <v>-0.6971520414480612</v>
      </c>
      <c r="O2245" s="4" t="s">
        <v>7627</v>
      </c>
    </row>
    <row r="2246" spans="1:15" x14ac:dyDescent="0.25">
      <c r="A2246">
        <v>350860</v>
      </c>
      <c r="B2246">
        <v>3508603</v>
      </c>
      <c r="C2246" t="s">
        <v>3294</v>
      </c>
      <c r="D2246" t="s">
        <v>3202</v>
      </c>
      <c r="E2246" t="s">
        <v>2182</v>
      </c>
      <c r="F2246" t="s">
        <v>10</v>
      </c>
      <c r="G2246">
        <f>VLOOKUP(A2246,'Dados absolutos'!A:H,8,FALSE)</f>
        <v>31564</v>
      </c>
      <c r="H2246" s="1">
        <f t="shared" si="140"/>
        <v>0.15429764971104651</v>
      </c>
      <c r="I2246">
        <f>VLOOKUP(A2246,'Dados absolutos'!A:I,9,FALSE)</f>
        <v>0.76400000000000001</v>
      </c>
      <c r="J2246" s="1">
        <f>VLOOKUP(A2246,'Dados absolutos'!A:L,12,FALSE)</f>
        <v>4303.422163223926</v>
      </c>
      <c r="K2246" s="1">
        <f t="shared" si="141"/>
        <v>0.31367455718698717</v>
      </c>
      <c r="L2246" s="1">
        <f>VLOOKUP(A2246,'Dados absolutos'!A:M,13,FALSE)</f>
        <v>0.33333333333333337</v>
      </c>
      <c r="M2246" s="1">
        <f t="shared" si="142"/>
        <v>0.226158038147139</v>
      </c>
      <c r="N2246" s="3">
        <f t="shared" si="143"/>
        <v>-0.69721886932880162</v>
      </c>
      <c r="O2246" s="4" t="s">
        <v>7628</v>
      </c>
    </row>
    <row r="2247" spans="1:15" x14ac:dyDescent="0.25">
      <c r="A2247">
        <v>520580</v>
      </c>
      <c r="B2247">
        <v>5205802</v>
      </c>
      <c r="C2247" t="s">
        <v>5203</v>
      </c>
      <c r="D2247" t="s">
        <v>5136</v>
      </c>
      <c r="E2247" t="s">
        <v>4932</v>
      </c>
      <c r="F2247" t="s">
        <v>10</v>
      </c>
      <c r="G2247">
        <f>VLOOKUP(A2247,'Dados absolutos'!A:H,8,FALSE)</f>
        <v>10562</v>
      </c>
      <c r="H2247" s="1">
        <f t="shared" si="140"/>
        <v>4.8848453810119145E-2</v>
      </c>
      <c r="I2247">
        <f>VLOOKUP(A2247,'Dados absolutos'!A:I,9,FALSE)</f>
        <v>0.68</v>
      </c>
      <c r="J2247" s="1">
        <f>VLOOKUP(A2247,'Dados absolutos'!A:L,12,FALSE)</f>
        <v>5279.1179416777131</v>
      </c>
      <c r="K2247" s="1">
        <f t="shared" si="141"/>
        <v>0.39305428576760215</v>
      </c>
      <c r="L2247" s="1">
        <f>VLOOKUP(A2247,'Dados absolutos'!A:M,13,FALSE)</f>
        <v>0.53888888888888897</v>
      </c>
      <c r="M2247" s="1">
        <f t="shared" si="142"/>
        <v>0.32697547683923711</v>
      </c>
      <c r="N2247" s="3">
        <f t="shared" si="143"/>
        <v>-0.69723035511824605</v>
      </c>
      <c r="O2247" s="4" t="s">
        <v>7629</v>
      </c>
    </row>
    <row r="2248" spans="1:15" x14ac:dyDescent="0.25">
      <c r="A2248">
        <v>351490</v>
      </c>
      <c r="B2248">
        <v>3514908</v>
      </c>
      <c r="C2248" t="s">
        <v>3360</v>
      </c>
      <c r="D2248" t="s">
        <v>3202</v>
      </c>
      <c r="E2248" t="s">
        <v>2182</v>
      </c>
      <c r="F2248" t="s">
        <v>10</v>
      </c>
      <c r="G2248">
        <f>VLOOKUP(A2248,'Dados absolutos'!A:H,8,FALSE)</f>
        <v>17699</v>
      </c>
      <c r="H2248" s="1">
        <f t="shared" si="140"/>
        <v>8.4682703459910524E-2</v>
      </c>
      <c r="I2248">
        <f>VLOOKUP(A2248,'Dados absolutos'!A:I,9,FALSE)</f>
        <v>0.69499999999999995</v>
      </c>
      <c r="J2248" s="1">
        <f>VLOOKUP(A2248,'Dados absolutos'!A:L,12,FALSE)</f>
        <v>6576.590892140799</v>
      </c>
      <c r="K2248" s="1">
        <f t="shared" si="141"/>
        <v>0.49861285527547222</v>
      </c>
      <c r="L2248" s="1">
        <f>VLOOKUP(A2248,'Dados absolutos'!A:M,13,FALSE)</f>
        <v>0.71111111111111114</v>
      </c>
      <c r="M2248" s="1">
        <f t="shared" si="142"/>
        <v>0.41144414168937332</v>
      </c>
      <c r="N2248" s="3">
        <f t="shared" si="143"/>
        <v>-0.69748601012618838</v>
      </c>
      <c r="O2248" s="4" t="s">
        <v>7630</v>
      </c>
    </row>
    <row r="2249" spans="1:15" x14ac:dyDescent="0.25">
      <c r="A2249">
        <v>250790</v>
      </c>
      <c r="B2249">
        <v>2507903</v>
      </c>
      <c r="C2249" t="s">
        <v>1341</v>
      </c>
      <c r="D2249" t="s">
        <v>1247</v>
      </c>
      <c r="E2249" t="s">
        <v>466</v>
      </c>
      <c r="F2249" t="s">
        <v>10</v>
      </c>
      <c r="G2249">
        <f>VLOOKUP(A2249,'Dados absolutos'!A:H,8,FALSE)</f>
        <v>10012</v>
      </c>
      <c r="H2249" s="1">
        <f t="shared" si="140"/>
        <v>4.6086952155728611E-2</v>
      </c>
      <c r="I2249">
        <f>VLOOKUP(A2249,'Dados absolutos'!A:I,9,FALSE)</f>
        <v>0.54800000000000004</v>
      </c>
      <c r="J2249" s="1">
        <f>VLOOKUP(A2249,'Dados absolutos'!A:L,12,FALSE)</f>
        <v>6168.435796044746</v>
      </c>
      <c r="K2249" s="1">
        <f t="shared" si="141"/>
        <v>0.46540656140563147</v>
      </c>
      <c r="L2249" s="1">
        <f>VLOOKUP(A2249,'Dados absolutos'!A:M,13,FALSE)</f>
        <v>0.42222222222222217</v>
      </c>
      <c r="M2249" s="1">
        <f t="shared" si="142"/>
        <v>0.26975476839237056</v>
      </c>
      <c r="N2249" s="3">
        <f t="shared" si="143"/>
        <v>-0.69756484085753245</v>
      </c>
      <c r="O2249" s="4" t="s">
        <v>7631</v>
      </c>
    </row>
    <row r="2250" spans="1:15" x14ac:dyDescent="0.25">
      <c r="A2250">
        <v>171575</v>
      </c>
      <c r="B2250">
        <v>1715754</v>
      </c>
      <c r="C2250" t="s">
        <v>415</v>
      </c>
      <c r="D2250" t="s">
        <v>327</v>
      </c>
      <c r="E2250" t="s">
        <v>9</v>
      </c>
      <c r="F2250" t="s">
        <v>10</v>
      </c>
      <c r="G2250">
        <f>VLOOKUP(A2250,'Dados absolutos'!A:H,8,FALSE)</f>
        <v>6975</v>
      </c>
      <c r="H2250" s="1">
        <f t="shared" si="140"/>
        <v>3.0838442111393957E-2</v>
      </c>
      <c r="I2250">
        <f>VLOOKUP(A2250,'Dados absolutos'!A:I,9,FALSE)</f>
        <v>0.67300000000000004</v>
      </c>
      <c r="J2250" s="1">
        <f>VLOOKUP(A2250,'Dados absolutos'!A:L,12,FALSE)</f>
        <v>6758.938210752689</v>
      </c>
      <c r="K2250" s="1">
        <f t="shared" si="141"/>
        <v>0.51344809488443433</v>
      </c>
      <c r="L2250" s="1">
        <f>VLOOKUP(A2250,'Dados absolutos'!A:M,13,FALSE)</f>
        <v>0.80555555555555558</v>
      </c>
      <c r="M2250" s="1">
        <f t="shared" si="142"/>
        <v>0.45776566757493192</v>
      </c>
      <c r="N2250" s="3">
        <f t="shared" si="143"/>
        <v>-0.69784398519810842</v>
      </c>
      <c r="O2250" s="4" t="s">
        <v>7632</v>
      </c>
    </row>
    <row r="2251" spans="1:15" x14ac:dyDescent="0.25">
      <c r="A2251">
        <v>230535</v>
      </c>
      <c r="B2251">
        <v>2305357</v>
      </c>
      <c r="C2251" t="s">
        <v>979</v>
      </c>
      <c r="D2251" t="s">
        <v>905</v>
      </c>
      <c r="E2251" t="s">
        <v>466</v>
      </c>
      <c r="F2251" t="s">
        <v>10</v>
      </c>
      <c r="G2251">
        <f>VLOOKUP(A2251,'Dados absolutos'!A:H,8,FALSE)</f>
        <v>21433</v>
      </c>
      <c r="H2251" s="1">
        <f t="shared" si="140"/>
        <v>0.10343078923717282</v>
      </c>
      <c r="I2251">
        <f>VLOOKUP(A2251,'Dados absolutos'!A:I,9,FALSE)</f>
        <v>0.61599999999999999</v>
      </c>
      <c r="J2251" s="1">
        <f>VLOOKUP(A2251,'Dados absolutos'!A:L,12,FALSE)</f>
        <v>6242.7253758223305</v>
      </c>
      <c r="K2251" s="1">
        <f t="shared" si="141"/>
        <v>0.47145054233630423</v>
      </c>
      <c r="L2251" s="1">
        <f>VLOOKUP(A2251,'Dados absolutos'!A:M,13,FALSE)</f>
        <v>0.4555555555555556</v>
      </c>
      <c r="M2251" s="1">
        <f t="shared" si="142"/>
        <v>0.28610354223433249</v>
      </c>
      <c r="N2251" s="3">
        <f t="shared" si="143"/>
        <v>-0.69791621086479894</v>
      </c>
      <c r="O2251" s="4" t="s">
        <v>7633</v>
      </c>
    </row>
    <row r="2252" spans="1:15" x14ac:dyDescent="0.25">
      <c r="A2252">
        <v>292350</v>
      </c>
      <c r="B2252">
        <v>2923506</v>
      </c>
      <c r="C2252" t="s">
        <v>2064</v>
      </c>
      <c r="D2252" t="s">
        <v>1784</v>
      </c>
      <c r="E2252" t="s">
        <v>466</v>
      </c>
      <c r="F2252" t="s">
        <v>10</v>
      </c>
      <c r="G2252">
        <f>VLOOKUP(A2252,'Dados absolutos'!A:H,8,FALSE)</f>
        <v>10339</v>
      </c>
      <c r="H2252" s="1">
        <f t="shared" si="140"/>
        <v>4.7728790412066256E-2</v>
      </c>
      <c r="I2252">
        <f>VLOOKUP(A2252,'Dados absolutos'!A:I,9,FALSE)</f>
        <v>0.64300000000000002</v>
      </c>
      <c r="J2252" s="1">
        <f>VLOOKUP(A2252,'Dados absolutos'!A:L,12,FALSE)</f>
        <v>4523.4171747751234</v>
      </c>
      <c r="K2252" s="1">
        <f t="shared" si="141"/>
        <v>0.33157270196906019</v>
      </c>
      <c r="L2252" s="1">
        <f>VLOOKUP(A2252,'Dados absolutos'!A:M,13,FALSE)</f>
        <v>0.33888888888888891</v>
      </c>
      <c r="M2252" s="1">
        <f t="shared" si="142"/>
        <v>0.22888283378746596</v>
      </c>
      <c r="N2252" s="3">
        <f t="shared" si="143"/>
        <v>-0.69796107776952798</v>
      </c>
      <c r="O2252" s="4" t="s">
        <v>7634</v>
      </c>
    </row>
    <row r="2253" spans="1:15" x14ac:dyDescent="0.25">
      <c r="A2253">
        <v>311090</v>
      </c>
      <c r="B2253">
        <v>3110905</v>
      </c>
      <c r="C2253" t="s">
        <v>2299</v>
      </c>
      <c r="D2253" t="s">
        <v>2181</v>
      </c>
      <c r="E2253" t="s">
        <v>2182</v>
      </c>
      <c r="F2253" t="s">
        <v>10</v>
      </c>
      <c r="G2253">
        <f>VLOOKUP(A2253,'Dados absolutos'!A:H,8,FALSE)</f>
        <v>15935</v>
      </c>
      <c r="H2253" s="1">
        <f t="shared" si="140"/>
        <v>7.5825814517465243E-2</v>
      </c>
      <c r="I2253">
        <f>VLOOKUP(A2253,'Dados absolutos'!A:I,9,FALSE)</f>
        <v>0.70899999999999996</v>
      </c>
      <c r="J2253" s="1">
        <f>VLOOKUP(A2253,'Dados absolutos'!A:L,12,FALSE)</f>
        <v>5163.6001788515841</v>
      </c>
      <c r="K2253" s="1">
        <f t="shared" si="141"/>
        <v>0.3836561015570385</v>
      </c>
      <c r="L2253" s="1">
        <f>VLOOKUP(A2253,'Dados absolutos'!A:M,13,FALSE)</f>
        <v>0.52222222222222237</v>
      </c>
      <c r="M2253" s="1">
        <f t="shared" si="142"/>
        <v>0.31880108991825623</v>
      </c>
      <c r="N2253" s="3">
        <f t="shared" si="143"/>
        <v>-0.69802919712131684</v>
      </c>
      <c r="O2253" s="4" t="s">
        <v>7635</v>
      </c>
    </row>
    <row r="2254" spans="1:15" x14ac:dyDescent="0.25">
      <c r="A2254">
        <v>292465</v>
      </c>
      <c r="B2254">
        <v>2924652</v>
      </c>
      <c r="C2254" t="s">
        <v>2077</v>
      </c>
      <c r="D2254" t="s">
        <v>1784</v>
      </c>
      <c r="E2254" t="s">
        <v>466</v>
      </c>
      <c r="F2254" t="s">
        <v>10</v>
      </c>
      <c r="G2254">
        <f>VLOOKUP(A2254,'Dados absolutos'!A:H,8,FALSE)</f>
        <v>10325</v>
      </c>
      <c r="H2254" s="1">
        <f t="shared" si="140"/>
        <v>4.765849764268177E-2</v>
      </c>
      <c r="I2254">
        <f>VLOOKUP(A2254,'Dados absolutos'!A:I,9,FALSE)</f>
        <v>0.61199999999999999</v>
      </c>
      <c r="J2254" s="1">
        <f>VLOOKUP(A2254,'Dados absolutos'!A:L,12,FALSE)</f>
        <v>4604.4120145278448</v>
      </c>
      <c r="K2254" s="1">
        <f t="shared" si="141"/>
        <v>0.33816220305944122</v>
      </c>
      <c r="L2254" s="1">
        <f>VLOOKUP(A2254,'Dados absolutos'!A:M,13,FALSE)</f>
        <v>0.28888888888888886</v>
      </c>
      <c r="M2254" s="1">
        <f t="shared" si="142"/>
        <v>0.20435967302452315</v>
      </c>
      <c r="N2254" s="3">
        <f t="shared" si="143"/>
        <v>-0.69814403239223621</v>
      </c>
      <c r="O2254" s="4" t="s">
        <v>7636</v>
      </c>
    </row>
    <row r="2255" spans="1:15" x14ac:dyDescent="0.25">
      <c r="A2255">
        <v>330470</v>
      </c>
      <c r="B2255">
        <v>3304706</v>
      </c>
      <c r="C2255" t="s">
        <v>3180</v>
      </c>
      <c r="D2255" t="s">
        <v>3113</v>
      </c>
      <c r="E2255" t="s">
        <v>2182</v>
      </c>
      <c r="F2255" t="s">
        <v>10</v>
      </c>
      <c r="G2255">
        <f>VLOOKUP(A2255,'Dados absolutos'!A:H,8,FALSE)</f>
        <v>41325</v>
      </c>
      <c r="H2255" s="1">
        <f t="shared" si="140"/>
        <v>0.2033067727083302</v>
      </c>
      <c r="I2255">
        <f>VLOOKUP(A2255,'Dados absolutos'!A:I,9,FALSE)</f>
        <v>0.71799999999999997</v>
      </c>
      <c r="J2255" s="1">
        <f>VLOOKUP(A2255,'Dados absolutos'!A:L,12,FALSE)</f>
        <v>5885.9985485783427</v>
      </c>
      <c r="K2255" s="1">
        <f t="shared" si="141"/>
        <v>0.44242830061980704</v>
      </c>
      <c r="L2255" s="1">
        <f>VLOOKUP(A2255,'Dados absolutos'!A:M,13,FALSE)</f>
        <v>0.4</v>
      </c>
      <c r="M2255" s="1">
        <f t="shared" si="142"/>
        <v>0.25885558583106272</v>
      </c>
      <c r="N2255" s="3">
        <f t="shared" si="143"/>
        <v>-0.69826594208041415</v>
      </c>
      <c r="O2255" s="4" t="s">
        <v>7637</v>
      </c>
    </row>
    <row r="2256" spans="1:15" x14ac:dyDescent="0.25">
      <c r="A2256">
        <v>310890</v>
      </c>
      <c r="B2256">
        <v>3108909</v>
      </c>
      <c r="C2256" t="s">
        <v>2277</v>
      </c>
      <c r="D2256" t="s">
        <v>2181</v>
      </c>
      <c r="E2256" t="s">
        <v>2182</v>
      </c>
      <c r="F2256" t="s">
        <v>10</v>
      </c>
      <c r="G2256">
        <f>VLOOKUP(A2256,'Dados absolutos'!A:H,8,FALSE)</f>
        <v>14246</v>
      </c>
      <c r="H2256" s="1">
        <f t="shared" si="140"/>
        <v>6.7345493982436846E-2</v>
      </c>
      <c r="I2256">
        <f>VLOOKUP(A2256,'Dados absolutos'!A:I,9,FALSE)</f>
        <v>0.69199999999999995</v>
      </c>
      <c r="J2256" s="1">
        <f>VLOOKUP(A2256,'Dados absolutos'!A:L,12,FALSE)</f>
        <v>4302.4174357714446</v>
      </c>
      <c r="K2256" s="1">
        <f t="shared" si="141"/>
        <v>0.31359281552710028</v>
      </c>
      <c r="L2256" s="1">
        <f>VLOOKUP(A2256,'Dados absolutos'!A:M,13,FALSE)</f>
        <v>0.3611111111111111</v>
      </c>
      <c r="M2256" s="1">
        <f t="shared" si="142"/>
        <v>0.23978201634877389</v>
      </c>
      <c r="N2256" s="3">
        <f t="shared" si="143"/>
        <v>-0.69846530519588956</v>
      </c>
      <c r="O2256" s="4" t="s">
        <v>7638</v>
      </c>
    </row>
    <row r="2257" spans="1:15" x14ac:dyDescent="0.25">
      <c r="A2257">
        <v>150497</v>
      </c>
      <c r="B2257">
        <v>1504976</v>
      </c>
      <c r="C2257" t="s">
        <v>242</v>
      </c>
      <c r="D2257" t="s">
        <v>166</v>
      </c>
      <c r="E2257" t="s">
        <v>9</v>
      </c>
      <c r="F2257" t="s">
        <v>10</v>
      </c>
      <c r="G2257">
        <f>VLOOKUP(A2257,'Dados absolutos'!A:H,8,FALSE)</f>
        <v>13955</v>
      </c>
      <c r="H2257" s="1">
        <f t="shared" si="140"/>
        <v>6.5884408561659308E-2</v>
      </c>
      <c r="I2257">
        <f>VLOOKUP(A2257,'Dados absolutos'!A:I,9,FALSE)</f>
        <v>0.58099999999999996</v>
      </c>
      <c r="J2257" s="1">
        <f>VLOOKUP(A2257,'Dados absolutos'!A:L,12,FALSE)</f>
        <v>5081.7855879613035</v>
      </c>
      <c r="K2257" s="1">
        <f t="shared" si="141"/>
        <v>0.37699990793375932</v>
      </c>
      <c r="L2257" s="1">
        <f>VLOOKUP(A2257,'Dados absolutos'!A:M,13,FALSE)</f>
        <v>0.26666666666666661</v>
      </c>
      <c r="M2257" s="1">
        <f t="shared" si="142"/>
        <v>0.19346049046321523</v>
      </c>
      <c r="N2257" s="3">
        <f t="shared" si="143"/>
        <v>-0.69865500890888466</v>
      </c>
      <c r="O2257" s="4" t="s">
        <v>7639</v>
      </c>
    </row>
    <row r="2258" spans="1:15" x14ac:dyDescent="0.25">
      <c r="A2258">
        <v>351960</v>
      </c>
      <c r="B2258">
        <v>3519600</v>
      </c>
      <c r="C2258" t="s">
        <v>3420</v>
      </c>
      <c r="D2258" t="s">
        <v>3202</v>
      </c>
      <c r="E2258" t="s">
        <v>2182</v>
      </c>
      <c r="F2258" t="s">
        <v>10</v>
      </c>
      <c r="G2258">
        <f>VLOOKUP(A2258,'Dados absolutos'!A:H,8,FALSE)</f>
        <v>60033</v>
      </c>
      <c r="H2258" s="1">
        <f t="shared" si="140"/>
        <v>0.29723799625439956</v>
      </c>
      <c r="I2258">
        <f>VLOOKUP(A2258,'Dados absolutos'!A:I,9,FALSE)</f>
        <v>0.747</v>
      </c>
      <c r="J2258" s="1">
        <f>VLOOKUP(A2258,'Dados absolutos'!A:L,12,FALSE)</f>
        <v>4919.3756693818405</v>
      </c>
      <c r="K2258" s="1">
        <f t="shared" si="141"/>
        <v>0.3637867163423516</v>
      </c>
      <c r="L2258" s="1">
        <f>VLOOKUP(A2258,'Dados absolutos'!A:M,13,FALSE)</f>
        <v>0.10555555555555554</v>
      </c>
      <c r="M2258" s="1">
        <f t="shared" si="142"/>
        <v>0.11444141689373298</v>
      </c>
      <c r="N2258" s="3">
        <f t="shared" si="143"/>
        <v>-0.6991073031942191</v>
      </c>
      <c r="O2258" s="4" t="s">
        <v>7640</v>
      </c>
    </row>
    <row r="2259" spans="1:15" x14ac:dyDescent="0.25">
      <c r="A2259">
        <v>290870</v>
      </c>
      <c r="B2259">
        <v>2908705</v>
      </c>
      <c r="C2259" t="s">
        <v>1887</v>
      </c>
      <c r="D2259" t="s">
        <v>1784</v>
      </c>
      <c r="E2259" t="s">
        <v>466</v>
      </c>
      <c r="F2259" t="s">
        <v>10</v>
      </c>
      <c r="G2259">
        <f>VLOOKUP(A2259,'Dados absolutos'!A:H,8,FALSE)</f>
        <v>17053</v>
      </c>
      <c r="H2259" s="1">
        <f t="shared" si="140"/>
        <v>8.1439194244026375E-2</v>
      </c>
      <c r="I2259">
        <f>VLOOKUP(A2259,'Dados absolutos'!A:I,9,FALSE)</f>
        <v>0.58199999999999996</v>
      </c>
      <c r="J2259" s="1">
        <f>VLOOKUP(A2259,'Dados absolutos'!A:L,12,FALSE)</f>
        <v>4663.4130117867826</v>
      </c>
      <c r="K2259" s="1">
        <f t="shared" si="141"/>
        <v>0.34296235004359865</v>
      </c>
      <c r="L2259" s="1">
        <f>VLOOKUP(A2259,'Dados absolutos'!A:M,13,FALSE)</f>
        <v>0.16666666666666669</v>
      </c>
      <c r="M2259" s="1">
        <f t="shared" si="142"/>
        <v>0.14441416893732975</v>
      </c>
      <c r="N2259" s="3">
        <f t="shared" si="143"/>
        <v>-0.69910898686224254</v>
      </c>
      <c r="O2259" s="4" t="s">
        <v>7641</v>
      </c>
    </row>
    <row r="2260" spans="1:15" x14ac:dyDescent="0.25">
      <c r="A2260">
        <v>316840</v>
      </c>
      <c r="B2260">
        <v>3168408</v>
      </c>
      <c r="C2260" t="s">
        <v>2984</v>
      </c>
      <c r="D2260" t="s">
        <v>2181</v>
      </c>
      <c r="E2260" t="s">
        <v>2182</v>
      </c>
      <c r="F2260" t="s">
        <v>10</v>
      </c>
      <c r="G2260">
        <f>VLOOKUP(A2260,'Dados absolutos'!A:H,8,FALSE)</f>
        <v>14709</v>
      </c>
      <c r="H2260" s="1">
        <f t="shared" si="140"/>
        <v>6.9670176284223798E-2</v>
      </c>
      <c r="I2260">
        <f>VLOOKUP(A2260,'Dados absolutos'!A:I,9,FALSE)</f>
        <v>0.63300000000000001</v>
      </c>
      <c r="J2260" s="1">
        <f>VLOOKUP(A2260,'Dados absolutos'!A:L,12,FALSE)</f>
        <v>4093.556939288871</v>
      </c>
      <c r="K2260" s="1">
        <f t="shared" si="141"/>
        <v>0.29660054202534047</v>
      </c>
      <c r="L2260" s="1">
        <f>VLOOKUP(A2260,'Dados absolutos'!A:M,13,FALSE)</f>
        <v>0.19999999999999998</v>
      </c>
      <c r="M2260" s="1">
        <f t="shared" si="142"/>
        <v>0.16076294277929157</v>
      </c>
      <c r="N2260" s="3">
        <f t="shared" si="143"/>
        <v>-0.6991674229618251</v>
      </c>
      <c r="O2260" s="4" t="s">
        <v>7642</v>
      </c>
    </row>
    <row r="2261" spans="1:15" x14ac:dyDescent="0.25">
      <c r="A2261">
        <v>520355</v>
      </c>
      <c r="B2261">
        <v>5203559</v>
      </c>
      <c r="C2261" t="s">
        <v>5169</v>
      </c>
      <c r="D2261" t="s">
        <v>5136</v>
      </c>
      <c r="E2261" t="s">
        <v>4932</v>
      </c>
      <c r="F2261" t="s">
        <v>10</v>
      </c>
      <c r="G2261">
        <f>VLOOKUP(A2261,'Dados absolutos'!A:H,8,FALSE)</f>
        <v>10296</v>
      </c>
      <c r="H2261" s="1">
        <f t="shared" si="140"/>
        <v>4.7512891191813907E-2</v>
      </c>
      <c r="I2261">
        <f>VLOOKUP(A2261,'Dados absolutos'!A:I,9,FALSE)</f>
        <v>0.68300000000000005</v>
      </c>
      <c r="J2261" s="1">
        <f>VLOOKUP(A2261,'Dados absolutos'!A:L,12,FALSE)</f>
        <v>4247.3364481351982</v>
      </c>
      <c r="K2261" s="1">
        <f t="shared" si="141"/>
        <v>0.30911158895518009</v>
      </c>
      <c r="L2261" s="1">
        <f>VLOOKUP(A2261,'Dados absolutos'!A:M,13,FALSE)</f>
        <v>0.37222222222222223</v>
      </c>
      <c r="M2261" s="1">
        <f t="shared" si="142"/>
        <v>0.24523160762942781</v>
      </c>
      <c r="N2261" s="3">
        <f t="shared" si="143"/>
        <v>-0.69936709013393838</v>
      </c>
      <c r="O2261" s="4" t="s">
        <v>7643</v>
      </c>
    </row>
    <row r="2262" spans="1:15" x14ac:dyDescent="0.25">
      <c r="A2262">
        <v>240895</v>
      </c>
      <c r="B2262">
        <v>2408953</v>
      </c>
      <c r="C2262" t="s">
        <v>1180</v>
      </c>
      <c r="D2262" t="s">
        <v>1086</v>
      </c>
      <c r="E2262" t="s">
        <v>466</v>
      </c>
      <c r="F2262" t="s">
        <v>10</v>
      </c>
      <c r="G2262">
        <f>VLOOKUP(A2262,'Dados absolutos'!A:H,8,FALSE)</f>
        <v>10351</v>
      </c>
      <c r="H2262" s="1">
        <f t="shared" si="140"/>
        <v>4.7789041357252961E-2</v>
      </c>
      <c r="I2262">
        <f>VLOOKUP(A2262,'Dados absolutos'!A:I,9,FALSE)</f>
        <v>0.56899999999999995</v>
      </c>
      <c r="J2262" s="1">
        <f>VLOOKUP(A2262,'Dados absolutos'!A:L,12,FALSE)</f>
        <v>6157.2553521398895</v>
      </c>
      <c r="K2262" s="1">
        <f t="shared" si="141"/>
        <v>0.46449695349077019</v>
      </c>
      <c r="L2262" s="1">
        <f>VLOOKUP(A2262,'Dados absolutos'!A:M,13,FALSE)</f>
        <v>0.4555555555555556</v>
      </c>
      <c r="M2262" s="1">
        <f t="shared" si="142"/>
        <v>0.28610354223433249</v>
      </c>
      <c r="N2262" s="3">
        <f t="shared" si="143"/>
        <v>-0.69960436989918473</v>
      </c>
      <c r="O2262" s="4" t="s">
        <v>7644</v>
      </c>
    </row>
    <row r="2263" spans="1:15" x14ac:dyDescent="0.25">
      <c r="A2263">
        <v>241260</v>
      </c>
      <c r="B2263">
        <v>2412609</v>
      </c>
      <c r="C2263" t="s">
        <v>1218</v>
      </c>
      <c r="D2263" t="s">
        <v>1086</v>
      </c>
      <c r="E2263" t="s">
        <v>466</v>
      </c>
      <c r="F2263" t="s">
        <v>10</v>
      </c>
      <c r="G2263">
        <f>VLOOKUP(A2263,'Dados absolutos'!A:H,8,FALSE)</f>
        <v>16786</v>
      </c>
      <c r="H2263" s="1">
        <f t="shared" si="140"/>
        <v>8.0098610713622231E-2</v>
      </c>
      <c r="I2263">
        <f>VLOOKUP(A2263,'Dados absolutos'!A:I,9,FALSE)</f>
        <v>0.622</v>
      </c>
      <c r="J2263" s="1">
        <f>VLOOKUP(A2263,'Dados absolutos'!A:L,12,FALSE)</f>
        <v>4837.8984147503879</v>
      </c>
      <c r="K2263" s="1">
        <f t="shared" si="141"/>
        <v>0.35715796740137762</v>
      </c>
      <c r="L2263" s="1">
        <f>VLOOKUP(A2263,'Dados absolutos'!A:M,13,FALSE)</f>
        <v>0.27777777777777779</v>
      </c>
      <c r="M2263" s="1">
        <f t="shared" si="142"/>
        <v>0.19891008174386923</v>
      </c>
      <c r="N2263" s="3">
        <f t="shared" si="143"/>
        <v>-0.70014927494388612</v>
      </c>
      <c r="O2263" s="4" t="s">
        <v>7645</v>
      </c>
    </row>
    <row r="2264" spans="1:15" x14ac:dyDescent="0.25">
      <c r="A2264">
        <v>352920</v>
      </c>
      <c r="B2264">
        <v>3529203</v>
      </c>
      <c r="C2264" t="s">
        <v>3522</v>
      </c>
      <c r="D2264" t="s">
        <v>3202</v>
      </c>
      <c r="E2264" t="s">
        <v>2182</v>
      </c>
      <c r="F2264" t="s">
        <v>10</v>
      </c>
      <c r="G2264">
        <f>VLOOKUP(A2264,'Dados absolutos'!A:H,8,FALSE)</f>
        <v>24881</v>
      </c>
      <c r="H2264" s="1">
        <f t="shared" si="140"/>
        <v>0.12074289415415204</v>
      </c>
      <c r="I2264">
        <f>VLOOKUP(A2264,'Dados absolutos'!A:I,9,FALSE)</f>
        <v>0.72099999999999997</v>
      </c>
      <c r="J2264" s="1">
        <f>VLOOKUP(A2264,'Dados absolutos'!A:L,12,FALSE)</f>
        <v>5561.139844057715</v>
      </c>
      <c r="K2264" s="1">
        <f t="shared" si="141"/>
        <v>0.4159987553031681</v>
      </c>
      <c r="L2264" s="1">
        <f>VLOOKUP(A2264,'Dados absolutos'!A:M,13,FALSE)</f>
        <v>0.51666666666666661</v>
      </c>
      <c r="M2264" s="1">
        <f t="shared" si="142"/>
        <v>0.31607629427792916</v>
      </c>
      <c r="N2264" s="3">
        <f t="shared" si="143"/>
        <v>-0.70017956687108684</v>
      </c>
      <c r="O2264" s="4" t="s">
        <v>7646</v>
      </c>
    </row>
    <row r="2265" spans="1:15" x14ac:dyDescent="0.25">
      <c r="A2265">
        <v>270130</v>
      </c>
      <c r="B2265">
        <v>2701308</v>
      </c>
      <c r="C2265" t="s">
        <v>1629</v>
      </c>
      <c r="D2265" t="s">
        <v>1620</v>
      </c>
      <c r="E2265" t="s">
        <v>466</v>
      </c>
      <c r="F2265" t="s">
        <v>10</v>
      </c>
      <c r="G2265">
        <f>VLOOKUP(A2265,'Dados absolutos'!A:H,8,FALSE)</f>
        <v>16024</v>
      </c>
      <c r="H2265" s="1">
        <f t="shared" si="140"/>
        <v>7.6272675694266615E-2</v>
      </c>
      <c r="I2265">
        <f>VLOOKUP(A2265,'Dados absolutos'!A:I,9,FALSE)</f>
        <v>0.56200000000000006</v>
      </c>
      <c r="J2265" s="1">
        <f>VLOOKUP(A2265,'Dados absolutos'!A:L,12,FALSE)</f>
        <v>6672.7614571892163</v>
      </c>
      <c r="K2265" s="1">
        <f t="shared" si="141"/>
        <v>0.50643700858182916</v>
      </c>
      <c r="L2265" s="1">
        <f>VLOOKUP(A2265,'Dados absolutos'!A:M,13,FALSE)</f>
        <v>0.46666666666666662</v>
      </c>
      <c r="M2265" s="1">
        <f t="shared" si="142"/>
        <v>0.29155313351498641</v>
      </c>
      <c r="N2265" s="3">
        <f t="shared" si="143"/>
        <v>-0.70061119937257632</v>
      </c>
      <c r="O2265" s="4" t="s">
        <v>7647</v>
      </c>
    </row>
    <row r="2266" spans="1:15" x14ac:dyDescent="0.25">
      <c r="A2266">
        <v>311870</v>
      </c>
      <c r="B2266">
        <v>3118700</v>
      </c>
      <c r="C2266" t="s">
        <v>2387</v>
      </c>
      <c r="D2266" t="s">
        <v>2181</v>
      </c>
      <c r="E2266" t="s">
        <v>2182</v>
      </c>
      <c r="F2266" t="s">
        <v>10</v>
      </c>
      <c r="G2266">
        <f>VLOOKUP(A2266,'Dados absolutos'!A:H,8,FALSE)</f>
        <v>9023</v>
      </c>
      <c r="H2266" s="1">
        <f t="shared" si="140"/>
        <v>4.1121270089924535E-2</v>
      </c>
      <c r="I2266">
        <f>VLOOKUP(A2266,'Dados absolutos'!A:I,9,FALSE)</f>
        <v>0.69399999999999995</v>
      </c>
      <c r="J2266" s="1">
        <f>VLOOKUP(A2266,'Dados absolutos'!A:L,12,FALSE)</f>
        <v>5221.721840851158</v>
      </c>
      <c r="K2266" s="1">
        <f t="shared" si="141"/>
        <v>0.38838470842002182</v>
      </c>
      <c r="L2266" s="1">
        <f>VLOOKUP(A2266,'Dados absolutos'!A:M,13,FALSE)</f>
        <v>0.56666666666666665</v>
      </c>
      <c r="M2266" s="1">
        <f t="shared" si="142"/>
        <v>0.34059945504087197</v>
      </c>
      <c r="N2266" s="3">
        <f t="shared" si="143"/>
        <v>-0.70066398328922541</v>
      </c>
      <c r="O2266" s="4" t="s">
        <v>7648</v>
      </c>
    </row>
    <row r="2267" spans="1:15" x14ac:dyDescent="0.25">
      <c r="A2267">
        <v>211027</v>
      </c>
      <c r="B2267">
        <v>2110278</v>
      </c>
      <c r="C2267" t="s">
        <v>632</v>
      </c>
      <c r="D2267" t="s">
        <v>465</v>
      </c>
      <c r="E2267" t="s">
        <v>466</v>
      </c>
      <c r="F2267" t="s">
        <v>10</v>
      </c>
      <c r="G2267">
        <f>VLOOKUP(A2267,'Dados absolutos'!A:H,8,FALSE)</f>
        <v>13949</v>
      </c>
      <c r="H2267" s="1">
        <f t="shared" si="140"/>
        <v>6.5854283089065963E-2</v>
      </c>
      <c r="I2267">
        <f>VLOOKUP(A2267,'Dados absolutos'!A:I,9,FALSE)</f>
        <v>0.51800000000000002</v>
      </c>
      <c r="J2267" s="1">
        <f>VLOOKUP(A2267,'Dados absolutos'!A:L,12,FALSE)</f>
        <v>5178.0447817047816</v>
      </c>
      <c r="K2267" s="1">
        <f t="shared" si="141"/>
        <v>0.38483127180914173</v>
      </c>
      <c r="L2267" s="1">
        <f>VLOOKUP(A2267,'Dados absolutos'!A:M,13,FALSE)</f>
        <v>0.15</v>
      </c>
      <c r="M2267" s="1">
        <f t="shared" si="142"/>
        <v>0.13623978201634879</v>
      </c>
      <c r="N2267" s="3">
        <f t="shared" si="143"/>
        <v>-0.70073720670372697</v>
      </c>
      <c r="O2267" s="4" t="s">
        <v>7649</v>
      </c>
    </row>
    <row r="2268" spans="1:15" x14ac:dyDescent="0.25">
      <c r="A2268">
        <v>290680</v>
      </c>
      <c r="B2268">
        <v>2906808</v>
      </c>
      <c r="C2268" t="s">
        <v>1864</v>
      </c>
      <c r="D2268" t="s">
        <v>1784</v>
      </c>
      <c r="E2268" t="s">
        <v>466</v>
      </c>
      <c r="F2268" t="s">
        <v>10</v>
      </c>
      <c r="G2268">
        <f>VLOOKUP(A2268,'Dados absolutos'!A:H,8,FALSE)</f>
        <v>37439</v>
      </c>
      <c r="H2268" s="1">
        <f t="shared" si="140"/>
        <v>0.18379550829203634</v>
      </c>
      <c r="I2268">
        <f>VLOOKUP(A2268,'Dados absolutos'!A:I,9,FALSE)</f>
        <v>0.55700000000000005</v>
      </c>
      <c r="J2268" s="1">
        <f>VLOOKUP(A2268,'Dados absolutos'!A:L,12,FALSE)</f>
        <v>6048.1981433798974</v>
      </c>
      <c r="K2268" s="1">
        <f t="shared" si="141"/>
        <v>0.45562438088945528</v>
      </c>
      <c r="L2268" s="1">
        <f>VLOOKUP(A2268,'Dados absolutos'!A:M,13,FALSE)</f>
        <v>0.13333333333333336</v>
      </c>
      <c r="M2268" s="1">
        <f t="shared" si="142"/>
        <v>0.12806539509536788</v>
      </c>
      <c r="N2268" s="3">
        <f t="shared" si="143"/>
        <v>-0.70076347750205115</v>
      </c>
      <c r="O2268" s="4" t="s">
        <v>7650</v>
      </c>
    </row>
    <row r="2269" spans="1:15" x14ac:dyDescent="0.25">
      <c r="A2269">
        <v>290440</v>
      </c>
      <c r="B2269">
        <v>2904407</v>
      </c>
      <c r="C2269" t="s">
        <v>1837</v>
      </c>
      <c r="D2269" t="s">
        <v>1784</v>
      </c>
      <c r="E2269" t="s">
        <v>466</v>
      </c>
      <c r="F2269" t="s">
        <v>10</v>
      </c>
      <c r="G2269">
        <f>VLOOKUP(A2269,'Dados absolutos'!A:H,8,FALSE)</f>
        <v>9108</v>
      </c>
      <c r="H2269" s="1">
        <f t="shared" si="140"/>
        <v>4.1548047618330343E-2</v>
      </c>
      <c r="I2269">
        <f>VLOOKUP(A2269,'Dados absolutos'!A:I,9,FALSE)</f>
        <v>0.59199999999999997</v>
      </c>
      <c r="J2269" s="1">
        <f>VLOOKUP(A2269,'Dados absolutos'!A:L,12,FALSE)</f>
        <v>4575.8983794466403</v>
      </c>
      <c r="K2269" s="1">
        <f t="shared" si="141"/>
        <v>0.33584241787273106</v>
      </c>
      <c r="L2269" s="1">
        <f>VLOOKUP(A2269,'Dados absolutos'!A:M,13,FALSE)</f>
        <v>0.25000000000000006</v>
      </c>
      <c r="M2269" s="1">
        <f t="shared" si="142"/>
        <v>0.1852861035422344</v>
      </c>
      <c r="N2269" s="3">
        <f t="shared" si="143"/>
        <v>-0.70100826671216632</v>
      </c>
      <c r="O2269" s="4" t="s">
        <v>7651</v>
      </c>
    </row>
    <row r="2270" spans="1:15" x14ac:dyDescent="0.25">
      <c r="A2270">
        <v>270180</v>
      </c>
      <c r="B2270">
        <v>2701803</v>
      </c>
      <c r="C2270" t="s">
        <v>1635</v>
      </c>
      <c r="D2270" t="s">
        <v>1620</v>
      </c>
      <c r="E2270" t="s">
        <v>466</v>
      </c>
      <c r="F2270" t="s">
        <v>10</v>
      </c>
      <c r="G2270">
        <f>VLOOKUP(A2270,'Dados absolutos'!A:H,8,FALSE)</f>
        <v>8999</v>
      </c>
      <c r="H2270" s="1">
        <f t="shared" si="140"/>
        <v>4.1000768199551132E-2</v>
      </c>
      <c r="I2270">
        <f>VLOOKUP(A2270,'Dados absolutos'!A:I,9,FALSE)</f>
        <v>0.52600000000000002</v>
      </c>
      <c r="J2270" s="1">
        <f>VLOOKUP(A2270,'Dados absolutos'!A:L,12,FALSE)</f>
        <v>6083.8996666296252</v>
      </c>
      <c r="K2270" s="1">
        <f t="shared" si="141"/>
        <v>0.45852895144111744</v>
      </c>
      <c r="L2270" s="1">
        <f>VLOOKUP(A2270,'Dados absolutos'!A:M,13,FALSE)</f>
        <v>0.3666666666666667</v>
      </c>
      <c r="M2270" s="1">
        <f t="shared" si="142"/>
        <v>0.24250681198910085</v>
      </c>
      <c r="N2270" s="3">
        <f t="shared" si="143"/>
        <v>-0.70102137125246544</v>
      </c>
      <c r="O2270" s="4" t="s">
        <v>7652</v>
      </c>
    </row>
    <row r="2271" spans="1:15" x14ac:dyDescent="0.25">
      <c r="A2271">
        <v>130353</v>
      </c>
      <c r="B2271">
        <v>1303536</v>
      </c>
      <c r="C2271" t="s">
        <v>134</v>
      </c>
      <c r="D2271" t="s">
        <v>87</v>
      </c>
      <c r="E2271" t="s">
        <v>9</v>
      </c>
      <c r="F2271" t="s">
        <v>10</v>
      </c>
      <c r="G2271">
        <f>VLOOKUP(A2271,'Dados absolutos'!A:H,8,FALSE)</f>
        <v>30668</v>
      </c>
      <c r="H2271" s="1">
        <f t="shared" si="140"/>
        <v>0.14979891247043939</v>
      </c>
      <c r="I2271">
        <f>VLOOKUP(A2271,'Dados absolutos'!A:I,9,FALSE)</f>
        <v>0.64700000000000002</v>
      </c>
      <c r="J2271" s="1">
        <f>VLOOKUP(A2271,'Dados absolutos'!A:L,12,FALSE)</f>
        <v>10757.666141254729</v>
      </c>
      <c r="K2271" s="1">
        <f t="shared" si="141"/>
        <v>0.83877279629289758</v>
      </c>
      <c r="L2271" s="1">
        <f>VLOOKUP(A2271,'Dados absolutos'!A:M,13,FALSE)</f>
        <v>1.1666666666666665</v>
      </c>
      <c r="M2271" s="1">
        <f t="shared" si="142"/>
        <v>0.63487738419618522</v>
      </c>
      <c r="N2271" s="3">
        <f t="shared" si="143"/>
        <v>-0.70109649962627296</v>
      </c>
      <c r="O2271" s="4" t="s">
        <v>7653</v>
      </c>
    </row>
    <row r="2272" spans="1:15" x14ac:dyDescent="0.25">
      <c r="A2272">
        <v>430463</v>
      </c>
      <c r="B2272">
        <v>4304630</v>
      </c>
      <c r="C2272" t="s">
        <v>4535</v>
      </c>
      <c r="D2272" t="s">
        <v>4459</v>
      </c>
      <c r="E2272" t="s">
        <v>3828</v>
      </c>
      <c r="F2272" t="s">
        <v>10</v>
      </c>
      <c r="G2272">
        <f>VLOOKUP(A2272,'Dados absolutos'!A:H,8,FALSE)</f>
        <v>63594</v>
      </c>
      <c r="H2272" s="1">
        <f t="shared" si="140"/>
        <v>0.31511746423855358</v>
      </c>
      <c r="I2272">
        <f>VLOOKUP(A2272,'Dados absolutos'!A:I,9,FALSE)</f>
        <v>0.74299999999999999</v>
      </c>
      <c r="J2272" s="1">
        <f>VLOOKUP(A2272,'Dados absolutos'!A:L,12,FALSE)</f>
        <v>8027.1207310438085</v>
      </c>
      <c r="K2272" s="1">
        <f t="shared" si="141"/>
        <v>0.61662368144987056</v>
      </c>
      <c r="L2272" s="1">
        <f>VLOOKUP(A2272,'Dados absolutos'!A:M,13,FALSE)</f>
        <v>0.57222222222222219</v>
      </c>
      <c r="M2272" s="1">
        <f t="shared" si="142"/>
        <v>0.34332425068119893</v>
      </c>
      <c r="N2272" s="3">
        <f t="shared" si="143"/>
        <v>-0.70118196653011822</v>
      </c>
      <c r="O2272" s="4" t="s">
        <v>7654</v>
      </c>
    </row>
    <row r="2273" spans="1:15" x14ac:dyDescent="0.25">
      <c r="A2273">
        <v>354515</v>
      </c>
      <c r="B2273">
        <v>3545159</v>
      </c>
      <c r="C2273" t="s">
        <v>3696</v>
      </c>
      <c r="D2273" t="s">
        <v>3202</v>
      </c>
      <c r="E2273" t="s">
        <v>2182</v>
      </c>
      <c r="F2273" t="s">
        <v>10</v>
      </c>
      <c r="G2273">
        <f>VLOOKUP(A2273,'Dados absolutos'!A:H,8,FALSE)</f>
        <v>8161</v>
      </c>
      <c r="H2273" s="1">
        <f t="shared" si="140"/>
        <v>3.6793243860679732E-2</v>
      </c>
      <c r="I2273">
        <f>VLOOKUP(A2273,'Dados absolutos'!A:I,9,FALSE)</f>
        <v>0.79100000000000004</v>
      </c>
      <c r="J2273" s="1">
        <f>VLOOKUP(A2273,'Dados absolutos'!A:L,12,FALSE)</f>
        <v>6695.8680553853701</v>
      </c>
      <c r="K2273" s="1">
        <f t="shared" si="141"/>
        <v>0.50831689320748452</v>
      </c>
      <c r="L2273" s="1">
        <f>VLOOKUP(A2273,'Dados absolutos'!A:M,13,FALSE)</f>
        <v>1.0166666666666668</v>
      </c>
      <c r="M2273" s="1">
        <f t="shared" si="142"/>
        <v>0.56130790190735702</v>
      </c>
      <c r="N2273" s="3">
        <f t="shared" si="143"/>
        <v>-0.70121574743944781</v>
      </c>
      <c r="O2273" s="4" t="s">
        <v>7655</v>
      </c>
    </row>
    <row r="2274" spans="1:15" x14ac:dyDescent="0.25">
      <c r="A2274">
        <v>293130</v>
      </c>
      <c r="B2274">
        <v>2931301</v>
      </c>
      <c r="C2274" t="s">
        <v>2151</v>
      </c>
      <c r="D2274" t="s">
        <v>1784</v>
      </c>
      <c r="E2274" t="s">
        <v>466</v>
      </c>
      <c r="F2274" t="s">
        <v>10</v>
      </c>
      <c r="G2274">
        <f>VLOOKUP(A2274,'Dados absolutos'!A:H,8,FALSE)</f>
        <v>15818</v>
      </c>
      <c r="H2274" s="1">
        <f t="shared" si="140"/>
        <v>7.5238367801894898E-2</v>
      </c>
      <c r="I2274">
        <f>VLOOKUP(A2274,'Dados absolutos'!A:I,9,FALSE)</f>
        <v>0.59399999999999997</v>
      </c>
      <c r="J2274" s="1">
        <f>VLOOKUP(A2274,'Dados absolutos'!A:L,12,FALSE)</f>
        <v>4834.8328726766968</v>
      </c>
      <c r="K2274" s="1">
        <f t="shared" si="141"/>
        <v>0.35690856394680109</v>
      </c>
      <c r="L2274" s="1">
        <f>VLOOKUP(A2274,'Dados absolutos'!A:M,13,FALSE)</f>
        <v>0.2277777777777778</v>
      </c>
      <c r="M2274" s="1">
        <f t="shared" si="142"/>
        <v>0.17438692098092648</v>
      </c>
      <c r="N2274" s="3">
        <f t="shared" si="143"/>
        <v>-0.70128327516397981</v>
      </c>
      <c r="O2274" s="4" t="s">
        <v>7656</v>
      </c>
    </row>
    <row r="2275" spans="1:15" x14ac:dyDescent="0.25">
      <c r="A2275">
        <v>231390</v>
      </c>
      <c r="B2275">
        <v>2313906</v>
      </c>
      <c r="C2275" t="s">
        <v>1081</v>
      </c>
      <c r="D2275" t="s">
        <v>905</v>
      </c>
      <c r="E2275" t="s">
        <v>466</v>
      </c>
      <c r="F2275" t="s">
        <v>10</v>
      </c>
      <c r="G2275">
        <f>VLOOKUP(A2275,'Dados absolutos'!A:H,8,FALSE)</f>
        <v>13746</v>
      </c>
      <c r="H2275" s="1">
        <f t="shared" si="140"/>
        <v>6.4835037932990905E-2</v>
      </c>
      <c r="I2275">
        <f>VLOOKUP(A2275,'Dados absolutos'!A:I,9,FALSE)</f>
        <v>0.56599999999999995</v>
      </c>
      <c r="J2275" s="1">
        <f>VLOOKUP(A2275,'Dados absolutos'!A:L,12,FALSE)</f>
        <v>6223.3812992870653</v>
      </c>
      <c r="K2275" s="1">
        <f t="shared" si="141"/>
        <v>0.46987676536717005</v>
      </c>
      <c r="L2275" s="1">
        <f>VLOOKUP(A2275,'Dados absolutos'!A:M,13,FALSE)</f>
        <v>0.42222222222222222</v>
      </c>
      <c r="M2275" s="1">
        <f t="shared" si="142"/>
        <v>0.26975476839237061</v>
      </c>
      <c r="N2275" s="3">
        <f t="shared" si="143"/>
        <v>-0.70128695904180849</v>
      </c>
      <c r="O2275" s="4" t="s">
        <v>7657</v>
      </c>
    </row>
    <row r="2276" spans="1:15" x14ac:dyDescent="0.25">
      <c r="A2276">
        <v>241450</v>
      </c>
      <c r="B2276">
        <v>2414506</v>
      </c>
      <c r="C2276" t="s">
        <v>1240</v>
      </c>
      <c r="D2276" t="s">
        <v>1086</v>
      </c>
      <c r="E2276" t="s">
        <v>466</v>
      </c>
      <c r="F2276" t="s">
        <v>10</v>
      </c>
      <c r="G2276">
        <f>VLOOKUP(A2276,'Dados absolutos'!A:H,8,FALSE)</f>
        <v>10078</v>
      </c>
      <c r="H2276" s="1">
        <f t="shared" si="140"/>
        <v>4.6418332354255472E-2</v>
      </c>
      <c r="I2276">
        <f>VLOOKUP(A2276,'Dados absolutos'!A:I,9,FALSE)</f>
        <v>0.61799999999999999</v>
      </c>
      <c r="J2276" s="1">
        <f>VLOOKUP(A2276,'Dados absolutos'!A:L,12,FALSE)</f>
        <v>4219.3140712442946</v>
      </c>
      <c r="K2276" s="1">
        <f t="shared" si="141"/>
        <v>0.30683177108478948</v>
      </c>
      <c r="L2276" s="1">
        <f>VLOOKUP(A2276,'Dados absolutos'!A:M,13,FALSE)</f>
        <v>0.23333333333333339</v>
      </c>
      <c r="M2276" s="1">
        <f t="shared" si="142"/>
        <v>0.17711171662125344</v>
      </c>
      <c r="N2276" s="3">
        <f t="shared" si="143"/>
        <v>-0.70130172210928055</v>
      </c>
      <c r="O2276" s="4" t="s">
        <v>7658</v>
      </c>
    </row>
    <row r="2277" spans="1:15" x14ac:dyDescent="0.25">
      <c r="A2277">
        <v>250250</v>
      </c>
      <c r="B2277">
        <v>2502508</v>
      </c>
      <c r="C2277" t="s">
        <v>1277</v>
      </c>
      <c r="D2277" t="s">
        <v>1247</v>
      </c>
      <c r="E2277" t="s">
        <v>466</v>
      </c>
      <c r="F2277" t="s">
        <v>10</v>
      </c>
      <c r="G2277">
        <f>VLOOKUP(A2277,'Dados absolutos'!A:H,8,FALSE)</f>
        <v>17598</v>
      </c>
      <c r="H2277" s="1">
        <f t="shared" si="140"/>
        <v>8.4175591337922448E-2</v>
      </c>
      <c r="I2277">
        <f>VLOOKUP(A2277,'Dados absolutos'!A:I,9,FALSE)</f>
        <v>0.60699999999999998</v>
      </c>
      <c r="J2277" s="1">
        <f>VLOOKUP(A2277,'Dados absolutos'!A:L,12,FALSE)</f>
        <v>4550.8426485964319</v>
      </c>
      <c r="K2277" s="1">
        <f t="shared" si="141"/>
        <v>0.33380395756758308</v>
      </c>
      <c r="L2277" s="1">
        <f>VLOOKUP(A2277,'Dados absolutos'!A:M,13,FALSE)</f>
        <v>0.18888888888888888</v>
      </c>
      <c r="M2277" s="1">
        <f t="shared" si="142"/>
        <v>0.15531335149863759</v>
      </c>
      <c r="N2277" s="3">
        <f t="shared" si="143"/>
        <v>-0.70131501473102309</v>
      </c>
      <c r="O2277" s="4" t="s">
        <v>7659</v>
      </c>
    </row>
    <row r="2278" spans="1:15" x14ac:dyDescent="0.25">
      <c r="A2278">
        <v>313865</v>
      </c>
      <c r="B2278">
        <v>3138658</v>
      </c>
      <c r="C2278" t="s">
        <v>2625</v>
      </c>
      <c r="D2278" t="s">
        <v>2181</v>
      </c>
      <c r="E2278" t="s">
        <v>2182</v>
      </c>
      <c r="F2278" t="s">
        <v>10</v>
      </c>
      <c r="G2278">
        <f>VLOOKUP(A2278,'Dados absolutos'!A:H,8,FALSE)</f>
        <v>8790</v>
      </c>
      <c r="H2278" s="1">
        <f t="shared" si="140"/>
        <v>3.995139757088273E-2</v>
      </c>
      <c r="I2278">
        <f>VLOOKUP(A2278,'Dados absolutos'!A:I,9,FALSE)</f>
        <v>0.64600000000000002</v>
      </c>
      <c r="J2278" s="1">
        <f>VLOOKUP(A2278,'Dados absolutos'!A:L,12,FALSE)</f>
        <v>4836.7114664391356</v>
      </c>
      <c r="K2278" s="1">
        <f t="shared" si="141"/>
        <v>0.35706140079028109</v>
      </c>
      <c r="L2278" s="1">
        <f>VLOOKUP(A2278,'Dados absolutos'!A:M,13,FALSE)</f>
        <v>0.40555555555555556</v>
      </c>
      <c r="M2278" s="1">
        <f t="shared" si="142"/>
        <v>0.26158038147138968</v>
      </c>
      <c r="N2278" s="3">
        <f t="shared" si="143"/>
        <v>-0.7015296217480087</v>
      </c>
      <c r="O2278" s="4" t="s">
        <v>7660</v>
      </c>
    </row>
    <row r="2279" spans="1:15" x14ac:dyDescent="0.25">
      <c r="A2279">
        <v>220320</v>
      </c>
      <c r="B2279">
        <v>2203206</v>
      </c>
      <c r="C2279" t="s">
        <v>749</v>
      </c>
      <c r="D2279" t="s">
        <v>682</v>
      </c>
      <c r="E2279" t="s">
        <v>466</v>
      </c>
      <c r="F2279" t="s">
        <v>10</v>
      </c>
      <c r="G2279">
        <f>VLOOKUP(A2279,'Dados absolutos'!A:H,8,FALSE)</f>
        <v>11270</v>
      </c>
      <c r="H2279" s="1">
        <f t="shared" si="140"/>
        <v>5.2403259576134599E-2</v>
      </c>
      <c r="I2279">
        <f>VLOOKUP(A2279,'Dados absolutos'!A:I,9,FALSE)</f>
        <v>0.60699999999999998</v>
      </c>
      <c r="J2279" s="1">
        <f>VLOOKUP(A2279,'Dados absolutos'!A:L,12,FALSE)</f>
        <v>4531.4397914818101</v>
      </c>
      <c r="K2279" s="1">
        <f t="shared" si="141"/>
        <v>0.33222539838401477</v>
      </c>
      <c r="L2279" s="1">
        <f>VLOOKUP(A2279,'Dados absolutos'!A:M,13,FALSE)</f>
        <v>0.25</v>
      </c>
      <c r="M2279" s="1">
        <f t="shared" si="142"/>
        <v>0.18528610354223435</v>
      </c>
      <c r="N2279" s="3">
        <f t="shared" si="143"/>
        <v>-0.7015360352656459</v>
      </c>
      <c r="O2279" s="4" t="s">
        <v>7661</v>
      </c>
    </row>
    <row r="2280" spans="1:15" x14ac:dyDescent="0.25">
      <c r="A2280">
        <v>421900</v>
      </c>
      <c r="B2280">
        <v>4219002</v>
      </c>
      <c r="C2280" t="s">
        <v>4447</v>
      </c>
      <c r="D2280" t="s">
        <v>4197</v>
      </c>
      <c r="E2280" t="s">
        <v>3828</v>
      </c>
      <c r="F2280" t="s">
        <v>10</v>
      </c>
      <c r="G2280">
        <f>VLOOKUP(A2280,'Dados absolutos'!A:H,8,FALSE)</f>
        <v>20919</v>
      </c>
      <c r="H2280" s="1">
        <f t="shared" si="140"/>
        <v>0.10085004041834239</v>
      </c>
      <c r="I2280">
        <f>VLOOKUP(A2280,'Dados absolutos'!A:I,9,FALSE)</f>
        <v>0.77200000000000002</v>
      </c>
      <c r="J2280" s="1">
        <f>VLOOKUP(A2280,'Dados absolutos'!A:L,12,FALSE)</f>
        <v>5912.1616908074002</v>
      </c>
      <c r="K2280" s="1">
        <f t="shared" si="141"/>
        <v>0.44455685664599975</v>
      </c>
      <c r="L2280" s="1">
        <f>VLOOKUP(A2280,'Dados absolutos'!A:M,13,FALSE)</f>
        <v>0.71666666666666656</v>
      </c>
      <c r="M2280" s="1">
        <f t="shared" si="142"/>
        <v>0.41416893732970023</v>
      </c>
      <c r="N2280" s="3">
        <f t="shared" si="143"/>
        <v>-0.70153787889795716</v>
      </c>
      <c r="O2280" s="4" t="s">
        <v>7662</v>
      </c>
    </row>
    <row r="2281" spans="1:15" x14ac:dyDescent="0.25">
      <c r="A2281">
        <v>312670</v>
      </c>
      <c r="B2281">
        <v>3126703</v>
      </c>
      <c r="C2281" t="s">
        <v>2478</v>
      </c>
      <c r="D2281" t="s">
        <v>2181</v>
      </c>
      <c r="E2281" t="s">
        <v>2182</v>
      </c>
      <c r="F2281" t="s">
        <v>10</v>
      </c>
      <c r="G2281">
        <f>VLOOKUP(A2281,'Dados absolutos'!A:H,8,FALSE)</f>
        <v>23476</v>
      </c>
      <c r="H2281" s="1">
        <f t="shared" si="140"/>
        <v>0.11368851265520895</v>
      </c>
      <c r="I2281">
        <f>VLOOKUP(A2281,'Dados absolutos'!A:I,9,FALSE)</f>
        <v>0.65400000000000003</v>
      </c>
      <c r="J2281" s="1">
        <f>VLOOKUP(A2281,'Dados absolutos'!A:L,12,FALSE)</f>
        <v>4977.277258902709</v>
      </c>
      <c r="K2281" s="1">
        <f t="shared" si="141"/>
        <v>0.36849741875805386</v>
      </c>
      <c r="L2281" s="1">
        <f>VLOOKUP(A2281,'Dados absolutos'!A:M,13,FALSE)</f>
        <v>0.29444444444444445</v>
      </c>
      <c r="M2281" s="1">
        <f t="shared" si="142"/>
        <v>0.20708446866485017</v>
      </c>
      <c r="N2281" s="3">
        <f t="shared" si="143"/>
        <v>-0.70172443743799473</v>
      </c>
      <c r="O2281" s="4" t="s">
        <v>7663</v>
      </c>
    </row>
    <row r="2282" spans="1:15" x14ac:dyDescent="0.25">
      <c r="A2282">
        <v>292270</v>
      </c>
      <c r="B2282">
        <v>2922706</v>
      </c>
      <c r="C2282" t="s">
        <v>2050</v>
      </c>
      <c r="D2282" t="s">
        <v>1784</v>
      </c>
      <c r="E2282" t="s">
        <v>466</v>
      </c>
      <c r="F2282" t="s">
        <v>10</v>
      </c>
      <c r="G2282">
        <f>VLOOKUP(A2282,'Dados absolutos'!A:H,8,FALSE)</f>
        <v>13715</v>
      </c>
      <c r="H2282" s="1">
        <f t="shared" si="140"/>
        <v>6.467938965792526E-2</v>
      </c>
      <c r="I2282">
        <f>VLOOKUP(A2282,'Dados absolutos'!A:I,9,FALSE)</f>
        <v>0.54500000000000004</v>
      </c>
      <c r="J2282" s="1">
        <f>VLOOKUP(A2282,'Dados absolutos'!A:L,12,FALSE)</f>
        <v>5682.6928538096972</v>
      </c>
      <c r="K2282" s="1">
        <f t="shared" si="141"/>
        <v>0.42588794938942315</v>
      </c>
      <c r="L2282" s="1">
        <f>VLOOKUP(A2282,'Dados absolutos'!A:M,13,FALSE)</f>
        <v>0.28888888888888886</v>
      </c>
      <c r="M2282" s="1">
        <f t="shared" si="142"/>
        <v>0.20435967302452315</v>
      </c>
      <c r="N2282" s="3">
        <f t="shared" si="143"/>
        <v>-0.70184888670697476</v>
      </c>
      <c r="O2282" s="4" t="s">
        <v>7664</v>
      </c>
    </row>
    <row r="2283" spans="1:15" x14ac:dyDescent="0.25">
      <c r="A2283">
        <v>210250</v>
      </c>
      <c r="B2283">
        <v>2102507</v>
      </c>
      <c r="C2283" t="s">
        <v>509</v>
      </c>
      <c r="D2283" t="s">
        <v>465</v>
      </c>
      <c r="E2283" t="s">
        <v>466</v>
      </c>
      <c r="F2283" t="s">
        <v>10</v>
      </c>
      <c r="G2283">
        <f>VLOOKUP(A2283,'Dados absolutos'!A:H,8,FALSE)</f>
        <v>16412</v>
      </c>
      <c r="H2283" s="1">
        <f t="shared" si="140"/>
        <v>7.8220789588636666E-2</v>
      </c>
      <c r="I2283">
        <f>VLOOKUP(A2283,'Dados absolutos'!A:I,9,FALSE)</f>
        <v>0.52300000000000002</v>
      </c>
      <c r="J2283" s="1">
        <f>VLOOKUP(A2283,'Dados absolutos'!A:L,12,FALSE)</f>
        <v>5083.2668565683653</v>
      </c>
      <c r="K2283" s="1">
        <f t="shared" si="141"/>
        <v>0.37712041957537967</v>
      </c>
      <c r="L2283" s="1">
        <f>VLOOKUP(A2283,'Dados absolutos'!A:M,13,FALSE)</f>
        <v>0.11666666666666667</v>
      </c>
      <c r="M2283" s="1">
        <f t="shared" si="142"/>
        <v>0.11989100817438694</v>
      </c>
      <c r="N2283" s="3">
        <f t="shared" si="143"/>
        <v>-0.70200862181235613</v>
      </c>
      <c r="O2283" s="4" t="s">
        <v>7665</v>
      </c>
    </row>
    <row r="2284" spans="1:15" x14ac:dyDescent="0.25">
      <c r="A2284">
        <v>130040</v>
      </c>
      <c r="B2284">
        <v>1300409</v>
      </c>
      <c r="C2284" t="s">
        <v>94</v>
      </c>
      <c r="D2284" t="s">
        <v>87</v>
      </c>
      <c r="E2284" t="s">
        <v>9</v>
      </c>
      <c r="F2284" t="s">
        <v>10</v>
      </c>
      <c r="G2284">
        <f>VLOOKUP(A2284,'Dados absolutos'!A:H,8,FALSE)</f>
        <v>18834</v>
      </c>
      <c r="H2284" s="1">
        <f t="shared" si="140"/>
        <v>9.0381438692152816E-2</v>
      </c>
      <c r="I2284">
        <f>VLOOKUP(A2284,'Dados absolutos'!A:I,9,FALSE)</f>
        <v>0.5</v>
      </c>
      <c r="J2284" s="1">
        <f>VLOOKUP(A2284,'Dados absolutos'!A:L,12,FALSE)</f>
        <v>6018.9307412127</v>
      </c>
      <c r="K2284" s="1">
        <f t="shared" si="141"/>
        <v>0.4532432714375178</v>
      </c>
      <c r="L2284" s="1">
        <f>VLOOKUP(A2284,'Dados absolutos'!A:M,13,FALSE)</f>
        <v>0.2</v>
      </c>
      <c r="M2284" s="1">
        <f t="shared" si="142"/>
        <v>0.1607629427792916</v>
      </c>
      <c r="N2284" s="3">
        <f t="shared" si="143"/>
        <v>-0.70209888996607339</v>
      </c>
      <c r="O2284" s="4" t="s">
        <v>7666</v>
      </c>
    </row>
    <row r="2285" spans="1:15" x14ac:dyDescent="0.25">
      <c r="A2285">
        <v>431770</v>
      </c>
      <c r="B2285">
        <v>4317707</v>
      </c>
      <c r="C2285" t="s">
        <v>4818</v>
      </c>
      <c r="D2285" t="s">
        <v>4459</v>
      </c>
      <c r="E2285" t="s">
        <v>3828</v>
      </c>
      <c r="F2285" t="s">
        <v>10</v>
      </c>
      <c r="G2285">
        <f>VLOOKUP(A2285,'Dados absolutos'!A:H,8,FALSE)</f>
        <v>10300</v>
      </c>
      <c r="H2285" s="1">
        <f t="shared" si="140"/>
        <v>4.753297484020947E-2</v>
      </c>
      <c r="I2285">
        <f>VLOOKUP(A2285,'Dados absolutos'!A:I,9,FALSE)</f>
        <v>0.68600000000000005</v>
      </c>
      <c r="J2285" s="1">
        <f>VLOOKUP(A2285,'Dados absolutos'!A:L,12,FALSE)</f>
        <v>7359.9618582524272</v>
      </c>
      <c r="K2285" s="1">
        <f t="shared" si="141"/>
        <v>0.56234560480772866</v>
      </c>
      <c r="L2285" s="1">
        <f>VLOOKUP(A2285,'Dados absolutos'!A:M,13,FALSE)</f>
        <v>0.88888888888888895</v>
      </c>
      <c r="M2285" s="1">
        <f t="shared" si="142"/>
        <v>0.4986376021798366</v>
      </c>
      <c r="N2285" s="3">
        <f t="shared" si="143"/>
        <v>-0.70217502778768259</v>
      </c>
      <c r="O2285" s="4" t="s">
        <v>7667</v>
      </c>
    </row>
    <row r="2286" spans="1:15" x14ac:dyDescent="0.25">
      <c r="A2286">
        <v>312830</v>
      </c>
      <c r="B2286">
        <v>3128303</v>
      </c>
      <c r="C2286" t="s">
        <v>2503</v>
      </c>
      <c r="D2286" t="s">
        <v>2181</v>
      </c>
      <c r="E2286" t="s">
        <v>2182</v>
      </c>
      <c r="F2286" t="s">
        <v>10</v>
      </c>
      <c r="G2286">
        <f>VLOOKUP(A2286,'Dados absolutos'!A:H,8,FALSE)</f>
        <v>19150</v>
      </c>
      <c r="H2286" s="1">
        <f t="shared" si="140"/>
        <v>9.1968046915402654E-2</v>
      </c>
      <c r="I2286">
        <f>VLOOKUP(A2286,'Dados absolutos'!A:I,9,FALSE)</f>
        <v>0.70099999999999996</v>
      </c>
      <c r="J2286" s="1">
        <f>VLOOKUP(A2286,'Dados absolutos'!A:L,12,FALSE)</f>
        <v>4473.4310308093991</v>
      </c>
      <c r="K2286" s="1">
        <f t="shared" si="141"/>
        <v>0.32750597683975935</v>
      </c>
      <c r="L2286" s="1">
        <f>VLOOKUP(A2286,'Dados absolutos'!A:M,13,FALSE)</f>
        <v>0.35</v>
      </c>
      <c r="M2286" s="1">
        <f t="shared" si="142"/>
        <v>0.23433242506811988</v>
      </c>
      <c r="N2286" s="3">
        <f t="shared" si="143"/>
        <v>-0.70220550485623678</v>
      </c>
      <c r="O2286" s="4" t="s">
        <v>7668</v>
      </c>
    </row>
    <row r="2287" spans="1:15" x14ac:dyDescent="0.25">
      <c r="A2287">
        <v>291320</v>
      </c>
      <c r="B2287">
        <v>2913200</v>
      </c>
      <c r="C2287" t="s">
        <v>1938</v>
      </c>
      <c r="D2287" t="s">
        <v>1784</v>
      </c>
      <c r="E2287" t="s">
        <v>466</v>
      </c>
      <c r="F2287" t="s">
        <v>10</v>
      </c>
      <c r="G2287">
        <f>VLOOKUP(A2287,'Dados absolutos'!A:H,8,FALSE)</f>
        <v>26309</v>
      </c>
      <c r="H2287" s="1">
        <f t="shared" si="140"/>
        <v>0.12791275663136967</v>
      </c>
      <c r="I2287">
        <f>VLOOKUP(A2287,'Dados absolutos'!A:I,9,FALSE)</f>
        <v>0.63600000000000001</v>
      </c>
      <c r="J2287" s="1">
        <f>VLOOKUP(A2287,'Dados absolutos'!A:L,12,FALSE)</f>
        <v>5418.1874267360972</v>
      </c>
      <c r="K2287" s="1">
        <f t="shared" si="141"/>
        <v>0.40436856858152875</v>
      </c>
      <c r="L2287" s="1">
        <f>VLOOKUP(A2287,'Dados absolutos'!A:M,13,FALSE)</f>
        <v>0.30000000000000004</v>
      </c>
      <c r="M2287" s="1">
        <f t="shared" si="142"/>
        <v>0.20980926430517716</v>
      </c>
      <c r="N2287" s="3">
        <f t="shared" si="143"/>
        <v>-0.70264654764498191</v>
      </c>
      <c r="O2287" s="4" t="s">
        <v>7669</v>
      </c>
    </row>
    <row r="2288" spans="1:15" x14ac:dyDescent="0.25">
      <c r="A2288">
        <v>310970</v>
      </c>
      <c r="B2288">
        <v>3109709</v>
      </c>
      <c r="C2288" t="s">
        <v>2287</v>
      </c>
      <c r="D2288" t="s">
        <v>2181</v>
      </c>
      <c r="E2288" t="s">
        <v>2182</v>
      </c>
      <c r="F2288" t="s">
        <v>10</v>
      </c>
      <c r="G2288">
        <f>VLOOKUP(A2288,'Dados absolutos'!A:H,8,FALSE)</f>
        <v>11883</v>
      </c>
      <c r="H2288" s="1">
        <f t="shared" si="140"/>
        <v>5.5481078692755328E-2</v>
      </c>
      <c r="I2288">
        <f>VLOOKUP(A2288,'Dados absolutos'!A:I,9,FALSE)</f>
        <v>0.70599999999999996</v>
      </c>
      <c r="J2288" s="1">
        <f>VLOOKUP(A2288,'Dados absolutos'!A:L,12,FALSE)</f>
        <v>4774.0652806530334</v>
      </c>
      <c r="K2288" s="1">
        <f t="shared" si="141"/>
        <v>0.35196469202703096</v>
      </c>
      <c r="L2288" s="1">
        <f>VLOOKUP(A2288,'Dados absolutos'!A:M,13,FALSE)</f>
        <v>0.48333333333333328</v>
      </c>
      <c r="M2288" s="1">
        <f t="shared" si="142"/>
        <v>0.29972752043596729</v>
      </c>
      <c r="N2288" s="3">
        <f t="shared" si="143"/>
        <v>-0.70275609289830832</v>
      </c>
      <c r="O2288" s="4" t="s">
        <v>7670</v>
      </c>
    </row>
    <row r="2289" spans="1:15" x14ac:dyDescent="0.25">
      <c r="A2289">
        <v>330370</v>
      </c>
      <c r="B2289">
        <v>3303708</v>
      </c>
      <c r="C2289" t="s">
        <v>3162</v>
      </c>
      <c r="D2289" t="s">
        <v>3113</v>
      </c>
      <c r="E2289" t="s">
        <v>2182</v>
      </c>
      <c r="F2289" t="s">
        <v>10</v>
      </c>
      <c r="G2289">
        <f>VLOOKUP(A2289,'Dados absolutos'!A:H,8,FALSE)</f>
        <v>42063</v>
      </c>
      <c r="H2289" s="1">
        <f t="shared" si="140"/>
        <v>0.20701220583731242</v>
      </c>
      <c r="I2289">
        <f>VLOOKUP(A2289,'Dados absolutos'!A:I,9,FALSE)</f>
        <v>0.70199999999999996</v>
      </c>
      <c r="J2289" s="1">
        <f>VLOOKUP(A2289,'Dados absolutos'!A:L,12,FALSE)</f>
        <v>6350.8911176093006</v>
      </c>
      <c r="K2289" s="1">
        <f t="shared" si="141"/>
        <v>0.48025058781603081</v>
      </c>
      <c r="L2289" s="1">
        <f>VLOOKUP(A2289,'Dados absolutos'!A:M,13,FALSE)</f>
        <v>0.42777777777777776</v>
      </c>
      <c r="M2289" s="1">
        <f t="shared" si="142"/>
        <v>0.27247956403269757</v>
      </c>
      <c r="N2289" s="3">
        <f t="shared" si="143"/>
        <v>-0.7027588179460208</v>
      </c>
      <c r="O2289" s="4" t="s">
        <v>7671</v>
      </c>
    </row>
    <row r="2290" spans="1:15" x14ac:dyDescent="0.25">
      <c r="A2290">
        <v>291380</v>
      </c>
      <c r="B2290">
        <v>2913804</v>
      </c>
      <c r="C2290" t="s">
        <v>1945</v>
      </c>
      <c r="D2290" t="s">
        <v>1784</v>
      </c>
      <c r="E2290" t="s">
        <v>466</v>
      </c>
      <c r="F2290" t="s">
        <v>10</v>
      </c>
      <c r="G2290">
        <f>VLOOKUP(A2290,'Dados absolutos'!A:H,8,FALSE)</f>
        <v>13709</v>
      </c>
      <c r="H2290" s="1">
        <f t="shared" si="140"/>
        <v>6.4649264185331901E-2</v>
      </c>
      <c r="I2290">
        <f>VLOOKUP(A2290,'Dados absolutos'!A:I,9,FALSE)</f>
        <v>0.55000000000000004</v>
      </c>
      <c r="J2290" s="1">
        <f>VLOOKUP(A2290,'Dados absolutos'!A:L,12,FALSE)</f>
        <v>6369.3590699540446</v>
      </c>
      <c r="K2290" s="1">
        <f t="shared" si="141"/>
        <v>0.48175308590707377</v>
      </c>
      <c r="L2290" s="1">
        <f>VLOOKUP(A2290,'Dados absolutos'!A:M,13,FALSE)</f>
        <v>0.41111111111111109</v>
      </c>
      <c r="M2290" s="1">
        <f t="shared" si="142"/>
        <v>0.26430517711171664</v>
      </c>
      <c r="N2290" s="3">
        <f t="shared" si="143"/>
        <v>-0.70279864461002528</v>
      </c>
      <c r="O2290" s="4" t="s">
        <v>7672</v>
      </c>
    </row>
    <row r="2291" spans="1:15" x14ac:dyDescent="0.25">
      <c r="A2291">
        <v>315660</v>
      </c>
      <c r="B2291">
        <v>3156601</v>
      </c>
      <c r="C2291" t="s">
        <v>2839</v>
      </c>
      <c r="D2291" t="s">
        <v>2181</v>
      </c>
      <c r="E2291" t="s">
        <v>2182</v>
      </c>
      <c r="F2291" t="s">
        <v>10</v>
      </c>
      <c r="G2291">
        <f>VLOOKUP(A2291,'Dados absolutos'!A:H,8,FALSE)</f>
        <v>10298</v>
      </c>
      <c r="H2291" s="1">
        <f t="shared" si="140"/>
        <v>4.7522933016011688E-2</v>
      </c>
      <c r="I2291">
        <f>VLOOKUP(A2291,'Dados absolutos'!A:I,9,FALSE)</f>
        <v>0.60899999999999999</v>
      </c>
      <c r="J2291" s="1">
        <f>VLOOKUP(A2291,'Dados absolutos'!A:L,12,FALSE)</f>
        <v>4864.4384288211304</v>
      </c>
      <c r="K2291" s="1">
        <f t="shared" si="141"/>
        <v>0.35931718460819984</v>
      </c>
      <c r="L2291" s="1">
        <f>VLOOKUP(A2291,'Dados absolutos'!A:M,13,FALSE)</f>
        <v>0.31666666666666676</v>
      </c>
      <c r="M2291" s="1">
        <f t="shared" si="142"/>
        <v>0.21798365122615809</v>
      </c>
      <c r="N2291" s="3">
        <f t="shared" si="143"/>
        <v>-0.70281060036602994</v>
      </c>
      <c r="O2291" s="4" t="s">
        <v>7673</v>
      </c>
    </row>
    <row r="2292" spans="1:15" x14ac:dyDescent="0.25">
      <c r="A2292">
        <v>240530</v>
      </c>
      <c r="B2292">
        <v>2405306</v>
      </c>
      <c r="C2292" t="s">
        <v>5379</v>
      </c>
      <c r="D2292" t="s">
        <v>1086</v>
      </c>
      <c r="E2292" t="s">
        <v>466</v>
      </c>
      <c r="F2292" t="s">
        <v>10</v>
      </c>
      <c r="G2292">
        <f>VLOOKUP(A2292,'Dados absolutos'!A:H,8,FALSE)</f>
        <v>9051</v>
      </c>
      <c r="H2292" s="1">
        <f t="shared" si="140"/>
        <v>4.1261855628693507E-2</v>
      </c>
      <c r="I2292">
        <f>VLOOKUP(A2292,'Dados absolutos'!A:I,9,FALSE)</f>
        <v>0.57399999999999995</v>
      </c>
      <c r="J2292" s="1">
        <f>VLOOKUP(A2292,'Dados absolutos'!A:L,12,FALSE)</f>
        <v>5218.8460004419403</v>
      </c>
      <c r="K2292" s="1">
        <f t="shared" si="141"/>
        <v>0.38815073853292581</v>
      </c>
      <c r="L2292" s="1">
        <f>VLOOKUP(A2292,'Dados absolutos'!A:M,13,FALSE)</f>
        <v>0.31666666666666671</v>
      </c>
      <c r="M2292" s="1">
        <f t="shared" si="142"/>
        <v>0.21798365122615809</v>
      </c>
      <c r="N2292" s="3">
        <f t="shared" si="143"/>
        <v>-0.70290523167807417</v>
      </c>
      <c r="O2292" s="4" t="s">
        <v>7674</v>
      </c>
    </row>
    <row r="2293" spans="1:15" x14ac:dyDescent="0.25">
      <c r="A2293">
        <v>412175</v>
      </c>
      <c r="B2293">
        <v>4121752</v>
      </c>
      <c r="C2293" t="s">
        <v>4105</v>
      </c>
      <c r="D2293" t="s">
        <v>3827</v>
      </c>
      <c r="E2293" t="s">
        <v>3828</v>
      </c>
      <c r="F2293" t="s">
        <v>10</v>
      </c>
      <c r="G2293">
        <f>VLOOKUP(A2293,'Dados absolutos'!A:H,8,FALSE)</f>
        <v>6553</v>
      </c>
      <c r="H2293" s="1">
        <f t="shared" si="140"/>
        <v>2.8719617205661581E-2</v>
      </c>
      <c r="I2293">
        <f>VLOOKUP(A2293,'Dados absolutos'!A:I,9,FALSE)</f>
        <v>0.64800000000000002</v>
      </c>
      <c r="J2293" s="1">
        <f>VLOOKUP(A2293,'Dados absolutos'!A:L,12,FALSE)</f>
        <v>9413.4203677704863</v>
      </c>
      <c r="K2293" s="1">
        <f t="shared" si="141"/>
        <v>0.7294089279630398</v>
      </c>
      <c r="L2293" s="1">
        <f>VLOOKUP(A2293,'Dados absolutos'!A:M,13,FALSE)</f>
        <v>1.1888888888888889</v>
      </c>
      <c r="M2293" s="1">
        <f t="shared" si="142"/>
        <v>0.64577656675749318</v>
      </c>
      <c r="N2293" s="3">
        <f t="shared" si="143"/>
        <v>-0.70291274399988513</v>
      </c>
      <c r="O2293" s="4" t="s">
        <v>7675</v>
      </c>
    </row>
    <row r="2294" spans="1:15" x14ac:dyDescent="0.25">
      <c r="A2294">
        <v>210130</v>
      </c>
      <c r="B2294">
        <v>2101301</v>
      </c>
      <c r="C2294" t="s">
        <v>486</v>
      </c>
      <c r="D2294" t="s">
        <v>465</v>
      </c>
      <c r="E2294" t="s">
        <v>466</v>
      </c>
      <c r="F2294" t="s">
        <v>10</v>
      </c>
      <c r="G2294">
        <f>VLOOKUP(A2294,'Dados absolutos'!A:H,8,FALSE)</f>
        <v>16290</v>
      </c>
      <c r="H2294" s="1">
        <f t="shared" si="140"/>
        <v>7.7608238312571867E-2</v>
      </c>
      <c r="I2294">
        <f>VLOOKUP(A2294,'Dados absolutos'!A:I,9,FALSE)</f>
        <v>0.57799999999999996</v>
      </c>
      <c r="J2294" s="1">
        <f>VLOOKUP(A2294,'Dados absolutos'!A:L,12,FALSE)</f>
        <v>5016.9276347452424</v>
      </c>
      <c r="K2294" s="1">
        <f t="shared" si="141"/>
        <v>0.37172325630086611</v>
      </c>
      <c r="L2294" s="1">
        <f>VLOOKUP(A2294,'Dados absolutos'!A:M,13,FALSE)</f>
        <v>0.2166666666666667</v>
      </c>
      <c r="M2294" s="1">
        <f t="shared" si="142"/>
        <v>0.1689373297002725</v>
      </c>
      <c r="N2294" s="3">
        <f t="shared" si="143"/>
        <v>-0.70317768828802163</v>
      </c>
      <c r="O2294" s="4" t="s">
        <v>7676</v>
      </c>
    </row>
    <row r="2295" spans="1:15" x14ac:dyDescent="0.25">
      <c r="A2295">
        <v>355610</v>
      </c>
      <c r="B2295">
        <v>3556107</v>
      </c>
      <c r="C2295" t="s">
        <v>3810</v>
      </c>
      <c r="D2295" t="s">
        <v>3202</v>
      </c>
      <c r="E2295" t="s">
        <v>2182</v>
      </c>
      <c r="F2295" t="s">
        <v>10</v>
      </c>
      <c r="G2295">
        <f>VLOOKUP(A2295,'Dados absolutos'!A:H,8,FALSE)</f>
        <v>14098</v>
      </c>
      <c r="H2295" s="1">
        <f t="shared" si="140"/>
        <v>6.6602398991800857E-2</v>
      </c>
      <c r="I2295">
        <f>VLOOKUP(A2295,'Dados absolutos'!A:I,9,FALSE)</f>
        <v>0.73499999999999999</v>
      </c>
      <c r="J2295" s="1">
        <f>VLOOKUP(A2295,'Dados absolutos'!A:L,12,FALSE)</f>
        <v>5128.8755589445309</v>
      </c>
      <c r="K2295" s="1">
        <f t="shared" si="141"/>
        <v>0.38083100897781763</v>
      </c>
      <c r="L2295" s="1">
        <f>VLOOKUP(A2295,'Dados absolutos'!A:M,13,FALSE)</f>
        <v>0.57777777777777772</v>
      </c>
      <c r="M2295" s="1">
        <f t="shared" si="142"/>
        <v>0.34604904632152589</v>
      </c>
      <c r="N2295" s="3">
        <f t="shared" si="143"/>
        <v>-0.70317956366449075</v>
      </c>
      <c r="O2295" s="4" t="s">
        <v>7677</v>
      </c>
    </row>
    <row r="2296" spans="1:15" x14ac:dyDescent="0.25">
      <c r="A2296">
        <v>314300</v>
      </c>
      <c r="B2296">
        <v>3143005</v>
      </c>
      <c r="C2296" t="s">
        <v>2677</v>
      </c>
      <c r="D2296" t="s">
        <v>2181</v>
      </c>
      <c r="E2296" t="s">
        <v>2182</v>
      </c>
      <c r="F2296" t="s">
        <v>10</v>
      </c>
      <c r="G2296">
        <f>VLOOKUP(A2296,'Dados absolutos'!A:H,8,FALSE)</f>
        <v>13046</v>
      </c>
      <c r="H2296" s="1">
        <f t="shared" si="140"/>
        <v>6.1320399463766585E-2</v>
      </c>
      <c r="I2296">
        <f>VLOOKUP(A2296,'Dados absolutos'!A:I,9,FALSE)</f>
        <v>0.68799999999999994</v>
      </c>
      <c r="J2296" s="1">
        <f>VLOOKUP(A2296,'Dados absolutos'!A:L,12,FALSE)</f>
        <v>5010.33391537636</v>
      </c>
      <c r="K2296" s="1">
        <f t="shared" si="141"/>
        <v>0.37118681075564908</v>
      </c>
      <c r="L2296" s="1">
        <f>VLOOKUP(A2296,'Dados absolutos'!A:M,13,FALSE)</f>
        <v>0.47222222222222215</v>
      </c>
      <c r="M2296" s="1">
        <f t="shared" si="142"/>
        <v>0.29427792915531337</v>
      </c>
      <c r="N2296" s="3">
        <f t="shared" si="143"/>
        <v>-0.7035884821365691</v>
      </c>
      <c r="O2296" s="4" t="s">
        <v>7678</v>
      </c>
    </row>
    <row r="2297" spans="1:15" x14ac:dyDescent="0.25">
      <c r="A2297">
        <v>220260</v>
      </c>
      <c r="B2297">
        <v>2202604</v>
      </c>
      <c r="C2297" t="s">
        <v>736</v>
      </c>
      <c r="D2297" t="s">
        <v>682</v>
      </c>
      <c r="E2297" t="s">
        <v>466</v>
      </c>
      <c r="F2297" t="s">
        <v>10</v>
      </c>
      <c r="G2297">
        <f>VLOOKUP(A2297,'Dados absolutos'!A:H,8,FALSE)</f>
        <v>19288</v>
      </c>
      <c r="H2297" s="1">
        <f t="shared" si="140"/>
        <v>9.2660932785049735E-2</v>
      </c>
      <c r="I2297">
        <f>VLOOKUP(A2297,'Dados absolutos'!A:I,9,FALSE)</f>
        <v>0.58699999999999997</v>
      </c>
      <c r="J2297" s="1">
        <f>VLOOKUP(A2297,'Dados absolutos'!A:L,12,FALSE)</f>
        <v>4966.0735483201988</v>
      </c>
      <c r="K2297" s="1">
        <f t="shared" si="141"/>
        <v>0.36758591793497475</v>
      </c>
      <c r="L2297" s="1">
        <f>VLOOKUP(A2297,'Dados absolutos'!A:M,13,FALSE)</f>
        <v>0.19444444444444445</v>
      </c>
      <c r="M2297" s="1">
        <f t="shared" si="142"/>
        <v>0.15803814713896461</v>
      </c>
      <c r="N2297" s="3">
        <f t="shared" si="143"/>
        <v>-0.70388683801096041</v>
      </c>
      <c r="O2297" s="4" t="s">
        <v>7679</v>
      </c>
    </row>
    <row r="2298" spans="1:15" x14ac:dyDescent="0.25">
      <c r="A2298">
        <v>210409</v>
      </c>
      <c r="B2298">
        <v>2104099</v>
      </c>
      <c r="C2298" t="s">
        <v>536</v>
      </c>
      <c r="D2298" t="s">
        <v>465</v>
      </c>
      <c r="E2298" t="s">
        <v>466</v>
      </c>
      <c r="F2298" t="s">
        <v>10</v>
      </c>
      <c r="G2298">
        <f>VLOOKUP(A2298,'Dados absolutos'!A:H,8,FALSE)</f>
        <v>17719</v>
      </c>
      <c r="H2298" s="1">
        <f t="shared" si="140"/>
        <v>8.478312170188837E-2</v>
      </c>
      <c r="I2298">
        <f>VLOOKUP(A2298,'Dados absolutos'!A:I,9,FALSE)</f>
        <v>0.55600000000000005</v>
      </c>
      <c r="J2298" s="1">
        <f>VLOOKUP(A2298,'Dados absolutos'!A:L,12,FALSE)</f>
        <v>5049.3522281167106</v>
      </c>
      <c r="K2298" s="1">
        <f t="shared" si="141"/>
        <v>0.37436122551012396</v>
      </c>
      <c r="L2298" s="1">
        <f>VLOOKUP(A2298,'Dados absolutos'!A:M,13,FALSE)</f>
        <v>0.16111111111111112</v>
      </c>
      <c r="M2298" s="1">
        <f t="shared" si="142"/>
        <v>0.14168937329700274</v>
      </c>
      <c r="N2298" s="3">
        <f t="shared" si="143"/>
        <v>-0.70388873051123291</v>
      </c>
      <c r="O2298" s="4" t="s">
        <v>7680</v>
      </c>
    </row>
    <row r="2299" spans="1:15" x14ac:dyDescent="0.25">
      <c r="A2299">
        <v>290110</v>
      </c>
      <c r="B2299">
        <v>2901106</v>
      </c>
      <c r="C2299" t="s">
        <v>1795</v>
      </c>
      <c r="D2299" t="s">
        <v>1784</v>
      </c>
      <c r="E2299" t="s">
        <v>466</v>
      </c>
      <c r="F2299" t="s">
        <v>10</v>
      </c>
      <c r="G2299">
        <f>VLOOKUP(A2299,'Dados absolutos'!A:H,8,FALSE)</f>
        <v>24138</v>
      </c>
      <c r="H2299" s="1">
        <f t="shared" si="140"/>
        <v>0.11701235646467538</v>
      </c>
      <c r="I2299">
        <f>VLOOKUP(A2299,'Dados absolutos'!A:I,9,FALSE)</f>
        <v>0.66600000000000004</v>
      </c>
      <c r="J2299" s="1">
        <f>VLOOKUP(A2299,'Dados absolutos'!A:L,12,FALSE)</f>
        <v>4227.92315933383</v>
      </c>
      <c r="K2299" s="1">
        <f t="shared" si="141"/>
        <v>0.30753218108036912</v>
      </c>
      <c r="L2299" s="1">
        <f>VLOOKUP(A2299,'Dados absolutos'!A:M,13,FALSE)</f>
        <v>0.18333333333333335</v>
      </c>
      <c r="M2299" s="1">
        <f t="shared" si="142"/>
        <v>0.15258855585831063</v>
      </c>
      <c r="N2299" s="3">
        <f t="shared" si="143"/>
        <v>-0.7039312687573831</v>
      </c>
      <c r="O2299" s="4" t="s">
        <v>7681</v>
      </c>
    </row>
    <row r="2300" spans="1:15" x14ac:dyDescent="0.25">
      <c r="A2300">
        <v>431402</v>
      </c>
      <c r="B2300">
        <v>4314027</v>
      </c>
      <c r="C2300" t="s">
        <v>4744</v>
      </c>
      <c r="D2300" t="s">
        <v>4459</v>
      </c>
      <c r="E2300" t="s">
        <v>3828</v>
      </c>
      <c r="F2300" t="s">
        <v>10</v>
      </c>
      <c r="G2300">
        <f>VLOOKUP(A2300,'Dados absolutos'!A:H,8,FALSE)</f>
        <v>6519</v>
      </c>
      <c r="H2300" s="1">
        <f t="shared" si="140"/>
        <v>2.8548906194299256E-2</v>
      </c>
      <c r="I2300">
        <f>VLOOKUP(A2300,'Dados absolutos'!A:I,9,FALSE)</f>
        <v>0.67600000000000005</v>
      </c>
      <c r="J2300" s="1">
        <f>VLOOKUP(A2300,'Dados absolutos'!A:L,12,FALSE)</f>
        <v>6668.7553919312777</v>
      </c>
      <c r="K2300" s="1">
        <f t="shared" si="141"/>
        <v>0.50611108693711804</v>
      </c>
      <c r="L2300" s="1">
        <f>VLOOKUP(A2300,'Dados absolutos'!A:M,13,FALSE)</f>
        <v>0.78888888888888897</v>
      </c>
      <c r="M2300" s="1">
        <f t="shared" si="142"/>
        <v>0.44959128065395104</v>
      </c>
      <c r="N2300" s="3">
        <f t="shared" si="143"/>
        <v>-0.70397090008886787</v>
      </c>
      <c r="O2300" s="4" t="s">
        <v>7682</v>
      </c>
    </row>
    <row r="2301" spans="1:15" x14ac:dyDescent="0.25">
      <c r="A2301">
        <v>291900</v>
      </c>
      <c r="B2301">
        <v>2919009</v>
      </c>
      <c r="C2301" t="s">
        <v>2004</v>
      </c>
      <c r="D2301" t="s">
        <v>1784</v>
      </c>
      <c r="E2301" t="s">
        <v>466</v>
      </c>
      <c r="F2301" t="s">
        <v>10</v>
      </c>
      <c r="G2301">
        <f>VLOOKUP(A2301,'Dados absolutos'!A:H,8,FALSE)</f>
        <v>3527</v>
      </c>
      <c r="H2301" s="1">
        <f t="shared" si="140"/>
        <v>1.3526337194414737E-2</v>
      </c>
      <c r="I2301">
        <f>VLOOKUP(A2301,'Dados absolutos'!A:I,9,FALSE)</f>
        <v>0.54600000000000004</v>
      </c>
      <c r="J2301" s="1">
        <f>VLOOKUP(A2301,'Dados absolutos'!A:L,12,FALSE)</f>
        <v>8216.0342642472369</v>
      </c>
      <c r="K2301" s="1">
        <f t="shared" si="141"/>
        <v>0.63199312889655068</v>
      </c>
      <c r="L2301" s="1">
        <f>VLOOKUP(A2301,'Dados absolutos'!A:M,13,FALSE)</f>
        <v>0.81111111111111112</v>
      </c>
      <c r="M2301" s="1">
        <f t="shared" si="142"/>
        <v>0.46049046321525888</v>
      </c>
      <c r="N2301" s="3">
        <f t="shared" si="143"/>
        <v>-0.70397632848687697</v>
      </c>
      <c r="O2301" s="4" t="s">
        <v>7683</v>
      </c>
    </row>
    <row r="2302" spans="1:15" x14ac:dyDescent="0.25">
      <c r="A2302">
        <v>292770</v>
      </c>
      <c r="B2302">
        <v>2927705</v>
      </c>
      <c r="C2302" t="s">
        <v>2110</v>
      </c>
      <c r="D2302" t="s">
        <v>1784</v>
      </c>
      <c r="E2302" t="s">
        <v>466</v>
      </c>
      <c r="F2302" t="s">
        <v>10</v>
      </c>
      <c r="G2302">
        <f>VLOOKUP(A2302,'Dados absolutos'!A:H,8,FALSE)</f>
        <v>29185</v>
      </c>
      <c r="H2302" s="1">
        <f t="shared" si="140"/>
        <v>0.14235289982778271</v>
      </c>
      <c r="I2302">
        <f>VLOOKUP(A2302,'Dados absolutos'!A:I,9,FALSE)</f>
        <v>0.65400000000000003</v>
      </c>
      <c r="J2302" s="1">
        <f>VLOOKUP(A2302,'Dados absolutos'!A:L,12,FALSE)</f>
        <v>5457.8717601507624</v>
      </c>
      <c r="K2302" s="1">
        <f t="shared" si="141"/>
        <v>0.40759716881217734</v>
      </c>
      <c r="L2302" s="1">
        <f>VLOOKUP(A2302,'Dados absolutos'!A:M,13,FALSE)</f>
        <v>0.31111111111111112</v>
      </c>
      <c r="M2302" s="1">
        <f t="shared" si="142"/>
        <v>0.21525885558583108</v>
      </c>
      <c r="N2302" s="3">
        <f t="shared" si="143"/>
        <v>-0.70398541339856369</v>
      </c>
      <c r="O2302" s="4" t="s">
        <v>7684</v>
      </c>
    </row>
    <row r="2303" spans="1:15" x14ac:dyDescent="0.25">
      <c r="A2303">
        <v>170600</v>
      </c>
      <c r="B2303">
        <v>1706001</v>
      </c>
      <c r="C2303" t="s">
        <v>366</v>
      </c>
      <c r="D2303" t="s">
        <v>327</v>
      </c>
      <c r="E2303" t="s">
        <v>9</v>
      </c>
      <c r="F2303" t="s">
        <v>10</v>
      </c>
      <c r="G2303">
        <f>VLOOKUP(A2303,'Dados absolutos'!A:H,8,FALSE)</f>
        <v>5331</v>
      </c>
      <c r="H2303" s="1">
        <f t="shared" si="140"/>
        <v>2.2584062620815696E-2</v>
      </c>
      <c r="I2303">
        <f>VLOOKUP(A2303,'Dados absolutos'!A:I,9,FALSE)</f>
        <v>0.60499999999999998</v>
      </c>
      <c r="J2303" s="1">
        <f>VLOOKUP(A2303,'Dados absolutos'!A:L,12,FALSE)</f>
        <v>6868.6937235040332</v>
      </c>
      <c r="K2303" s="1">
        <f t="shared" si="141"/>
        <v>0.52237747943730661</v>
      </c>
      <c r="L2303" s="1">
        <f>VLOOKUP(A2303,'Dados absolutos'!A:M,13,FALSE)</f>
        <v>0.68888888888888888</v>
      </c>
      <c r="M2303" s="1">
        <f t="shared" si="142"/>
        <v>0.40054495912806543</v>
      </c>
      <c r="N2303" s="3">
        <f t="shared" si="143"/>
        <v>-0.70424845768842559</v>
      </c>
      <c r="O2303" s="4" t="s">
        <v>7685</v>
      </c>
    </row>
    <row r="2304" spans="1:15" x14ac:dyDescent="0.25">
      <c r="A2304">
        <v>220100</v>
      </c>
      <c r="B2304">
        <v>2201002</v>
      </c>
      <c r="C2304" t="s">
        <v>696</v>
      </c>
      <c r="D2304" t="s">
        <v>682</v>
      </c>
      <c r="E2304" t="s">
        <v>466</v>
      </c>
      <c r="F2304" t="s">
        <v>10</v>
      </c>
      <c r="G2304">
        <f>VLOOKUP(A2304,'Dados absolutos'!A:H,8,FALSE)</f>
        <v>4520</v>
      </c>
      <c r="H2304" s="1">
        <f t="shared" si="140"/>
        <v>1.8512102908614377E-2</v>
      </c>
      <c r="I2304">
        <f>VLOOKUP(A2304,'Dados absolutos'!A:I,9,FALSE)</f>
        <v>0.56000000000000005</v>
      </c>
      <c r="J2304" s="1">
        <f>VLOOKUP(A2304,'Dados absolutos'!A:L,12,FALSE)</f>
        <v>7606.2721238938057</v>
      </c>
      <c r="K2304" s="1">
        <f t="shared" si="141"/>
        <v>0.58238468098802798</v>
      </c>
      <c r="L2304" s="1">
        <f>VLOOKUP(A2304,'Dados absolutos'!A:M,13,FALSE)</f>
        <v>0.72777777777777775</v>
      </c>
      <c r="M2304" s="1">
        <f t="shared" si="142"/>
        <v>0.41961852861035426</v>
      </c>
      <c r="N2304" s="3">
        <f t="shared" si="143"/>
        <v>-0.70425404946905945</v>
      </c>
      <c r="O2304" s="4" t="s">
        <v>7686</v>
      </c>
    </row>
    <row r="2305" spans="1:15" x14ac:dyDescent="0.25">
      <c r="A2305">
        <v>290230</v>
      </c>
      <c r="B2305">
        <v>2902302</v>
      </c>
      <c r="C2305" t="s">
        <v>1812</v>
      </c>
      <c r="D2305" t="s">
        <v>1784</v>
      </c>
      <c r="E2305" t="s">
        <v>466</v>
      </c>
      <c r="F2305" t="s">
        <v>10</v>
      </c>
      <c r="G2305">
        <f>VLOOKUP(A2305,'Dados absolutos'!A:H,8,FALSE)</f>
        <v>8677</v>
      </c>
      <c r="H2305" s="1">
        <f t="shared" si="140"/>
        <v>3.9384034503707942E-2</v>
      </c>
      <c r="I2305">
        <f>VLOOKUP(A2305,'Dados absolutos'!A:I,9,FALSE)</f>
        <v>0.57499999999999996</v>
      </c>
      <c r="J2305" s="1">
        <f>VLOOKUP(A2305,'Dados absolutos'!A:L,12,FALSE)</f>
        <v>5369.8378610118698</v>
      </c>
      <c r="K2305" s="1">
        <f t="shared" si="141"/>
        <v>0.40043499062727961</v>
      </c>
      <c r="L2305" s="1">
        <f>VLOOKUP(A2305,'Dados absolutos'!A:M,13,FALSE)</f>
        <v>0.34444444444444444</v>
      </c>
      <c r="M2305" s="1">
        <f t="shared" si="142"/>
        <v>0.23160762942779292</v>
      </c>
      <c r="N2305" s="3">
        <f t="shared" si="143"/>
        <v>-0.70444332669577869</v>
      </c>
      <c r="O2305" s="4" t="s">
        <v>7687</v>
      </c>
    </row>
    <row r="2306" spans="1:15" x14ac:dyDescent="0.25">
      <c r="A2306">
        <v>330140</v>
      </c>
      <c r="B2306">
        <v>3301405</v>
      </c>
      <c r="C2306" t="s">
        <v>3133</v>
      </c>
      <c r="D2306" t="s">
        <v>3113</v>
      </c>
      <c r="E2306" t="s">
        <v>2182</v>
      </c>
      <c r="F2306" t="s">
        <v>10</v>
      </c>
      <c r="G2306">
        <f>VLOOKUP(A2306,'Dados absolutos'!A:H,8,FALSE)</f>
        <v>21104</v>
      </c>
      <c r="H2306" s="1">
        <f t="shared" ref="H2306:H2369" si="144">(G2306-MIN(G:G))/(MAX(G:G)-MIN(G:G))</f>
        <v>0.1017789091566374</v>
      </c>
      <c r="I2306">
        <f>VLOOKUP(A2306,'Dados absolutos'!A:I,9,FALSE)</f>
        <v>0.71199999999999997</v>
      </c>
      <c r="J2306" s="1">
        <f>VLOOKUP(A2306,'Dados absolutos'!A:L,12,FALSE)</f>
        <v>6629.95402293404</v>
      </c>
      <c r="K2306" s="1">
        <f t="shared" ref="K2306:K2369" si="145">(J2306-MIN(J:J))/(MAX(J:J)-MIN(J:J))</f>
        <v>0.5029543220852315</v>
      </c>
      <c r="L2306" s="1">
        <f>VLOOKUP(A2306,'Dados absolutos'!A:M,13,FALSE)</f>
        <v>0.70555555555555549</v>
      </c>
      <c r="M2306" s="1">
        <f t="shared" ref="M2306:M2369" si="146">(L2306-MIN(L:L))/(MAX(L:L)-MIN(L:L))</f>
        <v>0.40871934604904631</v>
      </c>
      <c r="N2306" s="3">
        <f t="shared" ref="N2306:N2369" si="147">H2306-I2306-K2306+M2306</f>
        <v>-0.70445606687954765</v>
      </c>
      <c r="O2306" s="4" t="s">
        <v>7688</v>
      </c>
    </row>
    <row r="2307" spans="1:15" x14ac:dyDescent="0.25">
      <c r="A2307">
        <v>351515</v>
      </c>
      <c r="B2307">
        <v>3515152</v>
      </c>
      <c r="C2307" t="s">
        <v>3366</v>
      </c>
      <c r="D2307" t="s">
        <v>3202</v>
      </c>
      <c r="E2307" t="s">
        <v>2182</v>
      </c>
      <c r="F2307" t="s">
        <v>10</v>
      </c>
      <c r="G2307">
        <f>VLOOKUP(A2307,'Dados absolutos'!A:H,8,FALSE)</f>
        <v>19566</v>
      </c>
      <c r="H2307" s="1">
        <f t="shared" si="144"/>
        <v>9.4056746348541678E-2</v>
      </c>
      <c r="I2307">
        <f>VLOOKUP(A2307,'Dados absolutos'!A:I,9,FALSE)</f>
        <v>0.73199999999999998</v>
      </c>
      <c r="J2307" s="1">
        <f>VLOOKUP(A2307,'Dados absolutos'!A:L,12,FALSE)</f>
        <v>5251.1999279362162</v>
      </c>
      <c r="K2307" s="1">
        <f t="shared" si="145"/>
        <v>0.39078295857499928</v>
      </c>
      <c r="L2307" s="1">
        <f>VLOOKUP(A2307,'Dados absolutos'!A:M,13,FALSE)</f>
        <v>0.53333333333333344</v>
      </c>
      <c r="M2307" s="1">
        <f t="shared" si="146"/>
        <v>0.32425068119891015</v>
      </c>
      <c r="N2307" s="3">
        <f t="shared" si="147"/>
        <v>-0.70447553102754745</v>
      </c>
      <c r="O2307" s="4" t="s">
        <v>7689</v>
      </c>
    </row>
    <row r="2308" spans="1:15" x14ac:dyDescent="0.25">
      <c r="A2308">
        <v>316290</v>
      </c>
      <c r="B2308">
        <v>3162906</v>
      </c>
      <c r="C2308" t="s">
        <v>2918</v>
      </c>
      <c r="D2308" t="s">
        <v>2181</v>
      </c>
      <c r="E2308" t="s">
        <v>2182</v>
      </c>
      <c r="F2308" t="s">
        <v>10</v>
      </c>
      <c r="G2308">
        <f>VLOOKUP(A2308,'Dados absolutos'!A:H,8,FALSE)</f>
        <v>25565</v>
      </c>
      <c r="H2308" s="1">
        <f t="shared" si="144"/>
        <v>0.12417719802979409</v>
      </c>
      <c r="I2308">
        <f>VLOOKUP(A2308,'Dados absolutos'!A:I,9,FALSE)</f>
        <v>0.70799999999999996</v>
      </c>
      <c r="J2308" s="1">
        <f>VLOOKUP(A2308,'Dados absolutos'!A:L,12,FALSE)</f>
        <v>5485</v>
      </c>
      <c r="K2308" s="1">
        <f t="shared" si="145"/>
        <v>0.40980424233207602</v>
      </c>
      <c r="L2308" s="1">
        <f>VLOOKUP(A2308,'Dados absolutos'!A:M,13,FALSE)</f>
        <v>0.46111111111111114</v>
      </c>
      <c r="M2308" s="1">
        <f t="shared" si="146"/>
        <v>0.28882833787465945</v>
      </c>
      <c r="N2308" s="3">
        <f t="shared" si="147"/>
        <v>-0.70479870642762243</v>
      </c>
      <c r="O2308" s="4" t="s">
        <v>7690</v>
      </c>
    </row>
    <row r="2309" spans="1:15" x14ac:dyDescent="0.25">
      <c r="A2309">
        <v>510263</v>
      </c>
      <c r="B2309">
        <v>5102637</v>
      </c>
      <c r="C2309" t="s">
        <v>5023</v>
      </c>
      <c r="D2309" t="s">
        <v>5002</v>
      </c>
      <c r="E2309" t="s">
        <v>4932</v>
      </c>
      <c r="F2309" t="s">
        <v>10</v>
      </c>
      <c r="G2309">
        <f>VLOOKUP(A2309,'Dados absolutos'!A:H,8,FALSE)</f>
        <v>45899</v>
      </c>
      <c r="H2309" s="1">
        <f t="shared" si="144"/>
        <v>0.22627242464866168</v>
      </c>
      <c r="I2309">
        <f>VLOOKUP(A2309,'Dados absolutos'!A:I,9,FALSE)</f>
        <v>0.73399999999999999</v>
      </c>
      <c r="J2309" s="1">
        <f>VLOOKUP(A2309,'Dados absolutos'!A:L,12,FALSE)</f>
        <v>8865.7032878711943</v>
      </c>
      <c r="K2309" s="1">
        <f t="shared" si="145"/>
        <v>0.68484828303509604</v>
      </c>
      <c r="L2309" s="1">
        <f>VLOOKUP(A2309,'Dados absolutos'!A:M,13,FALSE)</f>
        <v>0.86666666666666659</v>
      </c>
      <c r="M2309" s="1">
        <f t="shared" si="146"/>
        <v>0.4877384196185286</v>
      </c>
      <c r="N2309" s="3">
        <f t="shared" si="147"/>
        <v>-0.70483743876790572</v>
      </c>
      <c r="O2309" s="4" t="s">
        <v>7691</v>
      </c>
    </row>
    <row r="2310" spans="1:15" x14ac:dyDescent="0.25">
      <c r="A2310">
        <v>110018</v>
      </c>
      <c r="B2310">
        <v>1100189</v>
      </c>
      <c r="C2310" t="s">
        <v>25</v>
      </c>
      <c r="D2310" t="s">
        <v>8</v>
      </c>
      <c r="E2310" t="s">
        <v>9</v>
      </c>
      <c r="F2310" t="s">
        <v>10</v>
      </c>
      <c r="G2310">
        <f>VLOOKUP(A2310,'Dados absolutos'!A:H,8,FALSE)</f>
        <v>35079</v>
      </c>
      <c r="H2310" s="1">
        <f t="shared" si="144"/>
        <v>0.17194615573865149</v>
      </c>
      <c r="I2310">
        <f>VLOOKUP(A2310,'Dados absolutos'!A:I,9,FALSE)</f>
        <v>0.71</v>
      </c>
      <c r="J2310" s="1">
        <f>VLOOKUP(A2310,'Dados absolutos'!A:L,12,FALSE)</f>
        <v>5579.3805447703753</v>
      </c>
      <c r="K2310" s="1">
        <f t="shared" si="145"/>
        <v>0.41748276487220182</v>
      </c>
      <c r="L2310" s="1">
        <f>VLOOKUP(A2310,'Dados absolutos'!A:M,13,FALSE)</f>
        <v>0.38333333333333341</v>
      </c>
      <c r="M2310" s="1">
        <f t="shared" si="146"/>
        <v>0.25068119891008178</v>
      </c>
      <c r="N2310" s="3">
        <f t="shared" si="147"/>
        <v>-0.70485541022346854</v>
      </c>
      <c r="O2310" s="4" t="s">
        <v>7692</v>
      </c>
    </row>
    <row r="2311" spans="1:15" x14ac:dyDescent="0.25">
      <c r="A2311">
        <v>292145</v>
      </c>
      <c r="B2311">
        <v>2921450</v>
      </c>
      <c r="C2311" t="s">
        <v>2035</v>
      </c>
      <c r="D2311" t="s">
        <v>1784</v>
      </c>
      <c r="E2311" t="s">
        <v>466</v>
      </c>
      <c r="F2311" t="s">
        <v>10</v>
      </c>
      <c r="G2311">
        <f>VLOOKUP(A2311,'Dados absolutos'!A:H,8,FALSE)</f>
        <v>10187</v>
      </c>
      <c r="H2311" s="1">
        <f t="shared" si="144"/>
        <v>4.6965611773034689E-2</v>
      </c>
      <c r="I2311">
        <f>VLOOKUP(A2311,'Dados absolutos'!A:I,9,FALSE)</f>
        <v>0.52700000000000002</v>
      </c>
      <c r="J2311" s="1">
        <f>VLOOKUP(A2311,'Dados absolutos'!A:L,12,FALSE)</f>
        <v>4422.2770167860999</v>
      </c>
      <c r="K2311" s="1">
        <f t="shared" si="145"/>
        <v>0.32334423724976807</v>
      </c>
      <c r="L2311" s="1">
        <f>VLOOKUP(A2311,'Dados absolutos'!A:M,13,FALSE)</f>
        <v>7.2222222222222229E-2</v>
      </c>
      <c r="M2311" s="1">
        <f t="shared" si="146"/>
        <v>9.8092643051771136E-2</v>
      </c>
      <c r="N2311" s="3">
        <f t="shared" si="147"/>
        <v>-0.70528598242496232</v>
      </c>
      <c r="O2311" s="4" t="s">
        <v>7693</v>
      </c>
    </row>
    <row r="2312" spans="1:15" x14ac:dyDescent="0.25">
      <c r="A2312">
        <v>231040</v>
      </c>
      <c r="B2312">
        <v>2310407</v>
      </c>
      <c r="C2312" t="s">
        <v>1037</v>
      </c>
      <c r="D2312" t="s">
        <v>905</v>
      </c>
      <c r="E2312" t="s">
        <v>466</v>
      </c>
      <c r="F2312" t="s">
        <v>10</v>
      </c>
      <c r="G2312">
        <f>VLOOKUP(A2312,'Dados absolutos'!A:H,8,FALSE)</f>
        <v>10384</v>
      </c>
      <c r="H2312" s="1">
        <f t="shared" si="144"/>
        <v>4.7954731456516388E-2</v>
      </c>
      <c r="I2312">
        <f>VLOOKUP(A2312,'Dados absolutos'!A:I,9,FALSE)</f>
        <v>0.58299999999999996</v>
      </c>
      <c r="J2312" s="1">
        <f>VLOOKUP(A2312,'Dados absolutos'!A:L,12,FALSE)</f>
        <v>5455.0195050077036</v>
      </c>
      <c r="K2312" s="1">
        <f t="shared" si="145"/>
        <v>0.40736511775271955</v>
      </c>
      <c r="L2312" s="1">
        <f>VLOOKUP(A2312,'Dados absolutos'!A:M,13,FALSE)</f>
        <v>0.35555555555555557</v>
      </c>
      <c r="M2312" s="1">
        <f t="shared" si="146"/>
        <v>0.23705722070844693</v>
      </c>
      <c r="N2312" s="3">
        <f t="shared" si="147"/>
        <v>-0.70535316558775618</v>
      </c>
      <c r="O2312" s="4" t="s">
        <v>7694</v>
      </c>
    </row>
    <row r="2313" spans="1:15" x14ac:dyDescent="0.25">
      <c r="A2313">
        <v>315420</v>
      </c>
      <c r="B2313">
        <v>3154200</v>
      </c>
      <c r="C2313" t="s">
        <v>2813</v>
      </c>
      <c r="D2313" t="s">
        <v>2181</v>
      </c>
      <c r="E2313" t="s">
        <v>2182</v>
      </c>
      <c r="F2313" t="s">
        <v>10</v>
      </c>
      <c r="G2313">
        <f>VLOOKUP(A2313,'Dados absolutos'!A:H,8,FALSE)</f>
        <v>11230</v>
      </c>
      <c r="H2313" s="1">
        <f t="shared" si="144"/>
        <v>5.2202423092178922E-2</v>
      </c>
      <c r="I2313">
        <f>VLOOKUP(A2313,'Dados absolutos'!A:I,9,FALSE)</f>
        <v>0.68500000000000005</v>
      </c>
      <c r="J2313" s="1">
        <f>VLOOKUP(A2313,'Dados absolutos'!A:L,12,FALSE)</f>
        <v>4993.3593642030273</v>
      </c>
      <c r="K2313" s="1">
        <f t="shared" si="145"/>
        <v>0.36980581137585034</v>
      </c>
      <c r="L2313" s="1">
        <f>VLOOKUP(A2313,'Dados absolutos'!A:M,13,FALSE)</f>
        <v>0.47777777777777775</v>
      </c>
      <c r="M2313" s="1">
        <f t="shared" si="146"/>
        <v>0.29700272479564033</v>
      </c>
      <c r="N2313" s="3">
        <f t="shared" si="147"/>
        <v>-0.70560066348803119</v>
      </c>
      <c r="O2313" s="4" t="s">
        <v>7695</v>
      </c>
    </row>
    <row r="2314" spans="1:15" x14ac:dyDescent="0.25">
      <c r="A2314">
        <v>315935</v>
      </c>
      <c r="B2314">
        <v>3159357</v>
      </c>
      <c r="C2314" t="s">
        <v>2873</v>
      </c>
      <c r="D2314" t="s">
        <v>2181</v>
      </c>
      <c r="E2314" t="s">
        <v>2182</v>
      </c>
      <c r="F2314" t="s">
        <v>10</v>
      </c>
      <c r="G2314">
        <f>VLOOKUP(A2314,'Dados absolutos'!A:H,8,FALSE)</f>
        <v>6773</v>
      </c>
      <c r="H2314" s="1">
        <f t="shared" si="144"/>
        <v>2.9824217867417794E-2</v>
      </c>
      <c r="I2314">
        <f>VLOOKUP(A2314,'Dados absolutos'!A:I,9,FALSE)</f>
        <v>0.61299999999999999</v>
      </c>
      <c r="J2314" s="1">
        <f>VLOOKUP(A2314,'Dados absolutos'!A:L,12,FALSE)</f>
        <v>5604.0442654658209</v>
      </c>
      <c r="K2314" s="1">
        <f t="shared" si="145"/>
        <v>0.41948933238825192</v>
      </c>
      <c r="L2314" s="1">
        <f>VLOOKUP(A2314,'Dados absolutos'!A:M,13,FALSE)</f>
        <v>0.47777777777777775</v>
      </c>
      <c r="M2314" s="1">
        <f t="shared" si="146"/>
        <v>0.29700272479564033</v>
      </c>
      <c r="N2314" s="3">
        <f t="shared" si="147"/>
        <v>-0.70566238972519368</v>
      </c>
      <c r="O2314" s="4" t="s">
        <v>7696</v>
      </c>
    </row>
    <row r="2315" spans="1:15" x14ac:dyDescent="0.25">
      <c r="A2315">
        <v>420470</v>
      </c>
      <c r="B2315">
        <v>4204707</v>
      </c>
      <c r="C2315" t="s">
        <v>4265</v>
      </c>
      <c r="D2315" t="s">
        <v>4197</v>
      </c>
      <c r="E2315" t="s">
        <v>3828</v>
      </c>
      <c r="F2315" t="s">
        <v>10</v>
      </c>
      <c r="G2315">
        <f>VLOOKUP(A2315,'Dados absolutos'!A:H,8,FALSE)</f>
        <v>10953</v>
      </c>
      <c r="H2315" s="1">
        <f t="shared" si="144"/>
        <v>5.0811630440785877E-2</v>
      </c>
      <c r="I2315">
        <f>VLOOKUP(A2315,'Dados absolutos'!A:I,9,FALSE)</f>
        <v>0.74199999999999999</v>
      </c>
      <c r="J2315" s="1">
        <f>VLOOKUP(A2315,'Dados absolutos'!A:L,12,FALSE)</f>
        <v>6219.7962539943401</v>
      </c>
      <c r="K2315" s="1">
        <f t="shared" si="145"/>
        <v>0.46958509666410697</v>
      </c>
      <c r="L2315" s="1">
        <f>VLOOKUP(A2315,'Dados absolutos'!A:M,13,FALSE)</f>
        <v>0.8</v>
      </c>
      <c r="M2315" s="1">
        <f t="shared" si="146"/>
        <v>0.45504087193460496</v>
      </c>
      <c r="N2315" s="3">
        <f t="shared" si="147"/>
        <v>-0.70573259428871615</v>
      </c>
      <c r="O2315" s="4" t="s">
        <v>7697</v>
      </c>
    </row>
    <row r="2316" spans="1:15" x14ac:dyDescent="0.25">
      <c r="A2316">
        <v>210940</v>
      </c>
      <c r="B2316">
        <v>2109403</v>
      </c>
      <c r="C2316" t="s">
        <v>618</v>
      </c>
      <c r="D2316" t="s">
        <v>465</v>
      </c>
      <c r="E2316" t="s">
        <v>466</v>
      </c>
      <c r="F2316" t="s">
        <v>10</v>
      </c>
      <c r="G2316">
        <f>VLOOKUP(A2316,'Dados absolutos'!A:H,8,FALSE)</f>
        <v>13614</v>
      </c>
      <c r="H2316" s="1">
        <f t="shared" si="144"/>
        <v>6.4172277535937183E-2</v>
      </c>
      <c r="I2316">
        <f>VLOOKUP(A2316,'Dados absolutos'!A:I,9,FALSE)</f>
        <v>0.51200000000000001</v>
      </c>
      <c r="J2316" s="1">
        <f>VLOOKUP(A2316,'Dados absolutos'!A:L,12,FALSE)</f>
        <v>6364.7560893198179</v>
      </c>
      <c r="K2316" s="1">
        <f t="shared" si="145"/>
        <v>0.48137860098925878</v>
      </c>
      <c r="L2316" s="1">
        <f>VLOOKUP(A2316,'Dados absolutos'!A:M,13,FALSE)</f>
        <v>0.32777777777777778</v>
      </c>
      <c r="M2316" s="1">
        <f t="shared" si="146"/>
        <v>0.22343324250681204</v>
      </c>
      <c r="N2316" s="3">
        <f t="shared" si="147"/>
        <v>-0.70577308094650959</v>
      </c>
      <c r="O2316" s="4" t="s">
        <v>7698</v>
      </c>
    </row>
    <row r="2317" spans="1:15" x14ac:dyDescent="0.25">
      <c r="A2317">
        <v>431320</v>
      </c>
      <c r="B2317">
        <v>4313201</v>
      </c>
      <c r="C2317" t="s">
        <v>4726</v>
      </c>
      <c r="D2317" t="s">
        <v>4459</v>
      </c>
      <c r="E2317" t="s">
        <v>3828</v>
      </c>
      <c r="F2317" t="s">
        <v>10</v>
      </c>
      <c r="G2317">
        <f>VLOOKUP(A2317,'Dados absolutos'!A:H,8,FALSE)</f>
        <v>23300</v>
      </c>
      <c r="H2317" s="1">
        <f t="shared" si="144"/>
        <v>0.11280483212580397</v>
      </c>
      <c r="I2317">
        <f>VLOOKUP(A2317,'Dados absolutos'!A:I,9,FALSE)</f>
        <v>0.78</v>
      </c>
      <c r="J2317" s="1">
        <f>VLOOKUP(A2317,'Dados absolutos'!A:L,12,FALSE)</f>
        <v>5948.1803682403443</v>
      </c>
      <c r="K2317" s="1">
        <f t="shared" si="145"/>
        <v>0.44748722992586654</v>
      </c>
      <c r="L2317" s="1">
        <f>VLOOKUP(A2317,'Dados absolutos'!A:M,13,FALSE)</f>
        <v>0.70555555555555549</v>
      </c>
      <c r="M2317" s="1">
        <f t="shared" si="146"/>
        <v>0.40871934604904631</v>
      </c>
      <c r="N2317" s="3">
        <f t="shared" si="147"/>
        <v>-0.70596305175101626</v>
      </c>
      <c r="O2317" s="4" t="s">
        <v>7699</v>
      </c>
    </row>
    <row r="2318" spans="1:15" x14ac:dyDescent="0.25">
      <c r="A2318">
        <v>521500</v>
      </c>
      <c r="B2318">
        <v>5215009</v>
      </c>
      <c r="C2318" t="s">
        <v>4355</v>
      </c>
      <c r="D2318" t="s">
        <v>5136</v>
      </c>
      <c r="E2318" t="s">
        <v>4932</v>
      </c>
      <c r="F2318" t="s">
        <v>10</v>
      </c>
      <c r="G2318">
        <f>VLOOKUP(A2318,'Dados absolutos'!A:H,8,FALSE)</f>
        <v>9481</v>
      </c>
      <c r="H2318" s="1">
        <f t="shared" si="144"/>
        <v>4.3420847831217017E-2</v>
      </c>
      <c r="I2318">
        <f>VLOOKUP(A2318,'Dados absolutos'!A:I,9,FALSE)</f>
        <v>0.71799999999999997</v>
      </c>
      <c r="J2318" s="1">
        <f>VLOOKUP(A2318,'Dados absolutos'!A:L,12,FALSE)</f>
        <v>5422.6200242590448</v>
      </c>
      <c r="K2318" s="1">
        <f t="shared" si="145"/>
        <v>0.40472919163232873</v>
      </c>
      <c r="L2318" s="1">
        <f>VLOOKUP(A2318,'Dados absolutos'!A:M,13,FALSE)</f>
        <v>0.6333333333333333</v>
      </c>
      <c r="M2318" s="1">
        <f t="shared" si="146"/>
        <v>0.37329700272479566</v>
      </c>
      <c r="N2318" s="3">
        <f t="shared" si="147"/>
        <v>-0.70601134107631602</v>
      </c>
      <c r="O2318" s="4" t="s">
        <v>7700</v>
      </c>
    </row>
    <row r="2319" spans="1:15" x14ac:dyDescent="0.25">
      <c r="A2319">
        <v>211178</v>
      </c>
      <c r="B2319">
        <v>2111789</v>
      </c>
      <c r="C2319" t="s">
        <v>661</v>
      </c>
      <c r="D2319" t="s">
        <v>465</v>
      </c>
      <c r="E2319" t="s">
        <v>466</v>
      </c>
      <c r="F2319" t="s">
        <v>10</v>
      </c>
      <c r="G2319">
        <f>VLOOKUP(A2319,'Dados absolutos'!A:H,8,FALSE)</f>
        <v>10202</v>
      </c>
      <c r="H2319" s="1">
        <f t="shared" si="144"/>
        <v>4.7040925454518066E-2</v>
      </c>
      <c r="I2319">
        <f>VLOOKUP(A2319,'Dados absolutos'!A:I,9,FALSE)</f>
        <v>0.51900000000000002</v>
      </c>
      <c r="J2319" s="1">
        <f>VLOOKUP(A2319,'Dados absolutos'!A:L,12,FALSE)</f>
        <v>8449.0236306606548</v>
      </c>
      <c r="K2319" s="1">
        <f t="shared" si="145"/>
        <v>0.65094845603486784</v>
      </c>
      <c r="L2319" s="1">
        <f>VLOOKUP(A2319,'Dados absolutos'!A:M,13,FALSE)</f>
        <v>0.72222222222222221</v>
      </c>
      <c r="M2319" s="1">
        <f t="shared" si="146"/>
        <v>0.41689373297002724</v>
      </c>
      <c r="N2319" s="3">
        <f t="shared" si="147"/>
        <v>-0.70601379761032246</v>
      </c>
      <c r="O2319" s="4" t="s">
        <v>7701</v>
      </c>
    </row>
    <row r="2320" spans="1:15" x14ac:dyDescent="0.25">
      <c r="A2320">
        <v>260180</v>
      </c>
      <c r="B2320">
        <v>2601805</v>
      </c>
      <c r="C2320" t="s">
        <v>1470</v>
      </c>
      <c r="D2320" t="s">
        <v>1452</v>
      </c>
      <c r="E2320" t="s">
        <v>466</v>
      </c>
      <c r="F2320" t="s">
        <v>10</v>
      </c>
      <c r="G2320">
        <f>VLOOKUP(A2320,'Dados absolutos'!A:H,8,FALSE)</f>
        <v>11232</v>
      </c>
      <c r="H2320" s="1">
        <f t="shared" si="144"/>
        <v>5.2212464916376711E-2</v>
      </c>
      <c r="I2320">
        <f>VLOOKUP(A2320,'Dados absolutos'!A:I,9,FALSE)</f>
        <v>0.55900000000000005</v>
      </c>
      <c r="J2320" s="1">
        <f>VLOOKUP(A2320,'Dados absolutos'!A:L,12,FALSE)</f>
        <v>5676.5556454772077</v>
      </c>
      <c r="K2320" s="1">
        <f t="shared" si="145"/>
        <v>0.42538864423464662</v>
      </c>
      <c r="L2320" s="1">
        <f>VLOOKUP(A2320,'Dados absolutos'!A:M,13,FALSE)</f>
        <v>0.33333333333333331</v>
      </c>
      <c r="M2320" s="1">
        <f t="shared" si="146"/>
        <v>0.226158038147139</v>
      </c>
      <c r="N2320" s="3">
        <f t="shared" si="147"/>
        <v>-0.70601814117113093</v>
      </c>
      <c r="O2320" s="4" t="s">
        <v>7702</v>
      </c>
    </row>
    <row r="2321" spans="1:15" x14ac:dyDescent="0.25">
      <c r="A2321">
        <v>410350</v>
      </c>
      <c r="B2321">
        <v>4103503</v>
      </c>
      <c r="C2321" t="s">
        <v>3872</v>
      </c>
      <c r="D2321" t="s">
        <v>3827</v>
      </c>
      <c r="E2321" t="s">
        <v>3828</v>
      </c>
      <c r="F2321" t="s">
        <v>10</v>
      </c>
      <c r="G2321">
        <f>VLOOKUP(A2321,'Dados absolutos'!A:H,8,FALSE)</f>
        <v>8710</v>
      </c>
      <c r="H2321" s="1">
        <f t="shared" si="144"/>
        <v>3.9549724602971376E-2</v>
      </c>
      <c r="I2321">
        <f>VLOOKUP(A2321,'Dados absolutos'!A:I,9,FALSE)</f>
        <v>0.72199999999999998</v>
      </c>
      <c r="J2321" s="1">
        <f>VLOOKUP(A2321,'Dados absolutos'!A:L,12,FALSE)</f>
        <v>4925.9985109070039</v>
      </c>
      <c r="K2321" s="1">
        <f t="shared" si="145"/>
        <v>0.36432553118024402</v>
      </c>
      <c r="L2321" s="1">
        <f>VLOOKUP(A2321,'Dados absolutos'!A:M,13,FALSE)</f>
        <v>0.56666666666666665</v>
      </c>
      <c r="M2321" s="1">
        <f t="shared" si="146"/>
        <v>0.34059945504087197</v>
      </c>
      <c r="N2321" s="3">
        <f t="shared" si="147"/>
        <v>-0.70617635153640079</v>
      </c>
      <c r="O2321" s="4" t="s">
        <v>7703</v>
      </c>
    </row>
    <row r="2322" spans="1:15" x14ac:dyDescent="0.25">
      <c r="A2322">
        <v>210275</v>
      </c>
      <c r="B2322">
        <v>2102754</v>
      </c>
      <c r="C2322" t="s">
        <v>513</v>
      </c>
      <c r="D2322" t="s">
        <v>465</v>
      </c>
      <c r="E2322" t="s">
        <v>466</v>
      </c>
      <c r="F2322" t="s">
        <v>10</v>
      </c>
      <c r="G2322">
        <f>VLOOKUP(A2322,'Dados absolutos'!A:H,8,FALSE)</f>
        <v>11374</v>
      </c>
      <c r="H2322" s="1">
        <f t="shared" si="144"/>
        <v>5.2925434434419355E-2</v>
      </c>
      <c r="I2322">
        <f>VLOOKUP(A2322,'Dados absolutos'!A:I,9,FALSE)</f>
        <v>0.53700000000000003</v>
      </c>
      <c r="J2322" s="1">
        <f>VLOOKUP(A2322,'Dados absolutos'!A:L,12,FALSE)</f>
        <v>5824.8859583260064</v>
      </c>
      <c r="K2322" s="1">
        <f t="shared" si="145"/>
        <v>0.43745636066248089</v>
      </c>
      <c r="L2322" s="1">
        <f>VLOOKUP(A2322,'Dados absolutos'!A:M,13,FALSE)</f>
        <v>0.31111111111111112</v>
      </c>
      <c r="M2322" s="1">
        <f t="shared" si="146"/>
        <v>0.21525885558583108</v>
      </c>
      <c r="N2322" s="3">
        <f t="shared" si="147"/>
        <v>-0.70627207064223052</v>
      </c>
      <c r="O2322" s="4" t="s">
        <v>7704</v>
      </c>
    </row>
    <row r="2323" spans="1:15" x14ac:dyDescent="0.25">
      <c r="A2323">
        <v>314053</v>
      </c>
      <c r="B2323">
        <v>3140530</v>
      </c>
      <c r="C2323" t="s">
        <v>2649</v>
      </c>
      <c r="D2323" t="s">
        <v>2181</v>
      </c>
      <c r="E2323" t="s">
        <v>2182</v>
      </c>
      <c r="F2323" t="s">
        <v>10</v>
      </c>
      <c r="G2323">
        <f>VLOOKUP(A2323,'Dados absolutos'!A:H,8,FALSE)</f>
        <v>8396</v>
      </c>
      <c r="H2323" s="1">
        <f t="shared" si="144"/>
        <v>3.7973158203919326E-2</v>
      </c>
      <c r="I2323">
        <f>VLOOKUP(A2323,'Dados absolutos'!A:I,9,FALSE)</f>
        <v>0.63500000000000001</v>
      </c>
      <c r="J2323" s="1">
        <f>VLOOKUP(A2323,'Dados absolutos'!A:L,12,FALSE)</f>
        <v>5073.1271974749889</v>
      </c>
      <c r="K2323" s="1">
        <f t="shared" si="145"/>
        <v>0.37629548684070319</v>
      </c>
      <c r="L2323" s="1">
        <f>VLOOKUP(A2323,'Dados absolutos'!A:M,13,FALSE)</f>
        <v>0.41666666666666669</v>
      </c>
      <c r="M2323" s="1">
        <f t="shared" si="146"/>
        <v>0.26702997275204365</v>
      </c>
      <c r="N2323" s="3">
        <f t="shared" si="147"/>
        <v>-0.70629235588474015</v>
      </c>
      <c r="O2323" s="4" t="s">
        <v>7705</v>
      </c>
    </row>
    <row r="2324" spans="1:15" x14ac:dyDescent="0.25">
      <c r="A2324">
        <v>292690</v>
      </c>
      <c r="B2324">
        <v>2926905</v>
      </c>
      <c r="C2324" t="s">
        <v>2103</v>
      </c>
      <c r="D2324" t="s">
        <v>1784</v>
      </c>
      <c r="E2324" t="s">
        <v>466</v>
      </c>
      <c r="F2324" t="s">
        <v>10</v>
      </c>
      <c r="G2324">
        <f>VLOOKUP(A2324,'Dados absolutos'!A:H,8,FALSE)</f>
        <v>10497</v>
      </c>
      <c r="H2324" s="1">
        <f t="shared" si="144"/>
        <v>4.8522094523691175E-2</v>
      </c>
      <c r="I2324">
        <f>VLOOKUP(A2324,'Dados absolutos'!A:I,9,FALSE)</f>
        <v>0.59399999999999997</v>
      </c>
      <c r="J2324" s="1">
        <f>VLOOKUP(A2324,'Dados absolutos'!A:L,12,FALSE)</f>
        <v>4369.0325416785754</v>
      </c>
      <c r="K2324" s="1">
        <f t="shared" si="145"/>
        <v>0.31901242391636359</v>
      </c>
      <c r="L2324" s="1">
        <f>VLOOKUP(A2324,'Dados absolutos'!A:M,13,FALSE)</f>
        <v>0.19444444444444445</v>
      </c>
      <c r="M2324" s="1">
        <f t="shared" si="146"/>
        <v>0.15803814713896461</v>
      </c>
      <c r="N2324" s="3">
        <f t="shared" si="147"/>
        <v>-0.70645218225370787</v>
      </c>
      <c r="O2324" s="4" t="s">
        <v>7706</v>
      </c>
    </row>
    <row r="2325" spans="1:15" x14ac:dyDescent="0.25">
      <c r="A2325">
        <v>231360</v>
      </c>
      <c r="B2325">
        <v>2313609</v>
      </c>
      <c r="C2325" t="s">
        <v>1077</v>
      </c>
      <c r="D2325" t="s">
        <v>905</v>
      </c>
      <c r="E2325" t="s">
        <v>466</v>
      </c>
      <c r="F2325" t="s">
        <v>10</v>
      </c>
      <c r="G2325">
        <f>VLOOKUP(A2325,'Dados absolutos'!A:H,8,FALSE)</f>
        <v>32767</v>
      </c>
      <c r="H2325" s="1">
        <f t="shared" si="144"/>
        <v>0.16033780696601344</v>
      </c>
      <c r="I2325">
        <f>VLOOKUP(A2325,'Dados absolutos'!A:I,9,FALSE)</f>
        <v>0.64800000000000002</v>
      </c>
      <c r="J2325" s="1">
        <f>VLOOKUP(A2325,'Dados absolutos'!A:L,12,FALSE)</f>
        <v>4779.537666249581</v>
      </c>
      <c r="K2325" s="1">
        <f t="shared" si="145"/>
        <v>0.35240990916636389</v>
      </c>
      <c r="L2325" s="1">
        <f>VLOOKUP(A2325,'Dados absolutos'!A:M,13,FALSE)</f>
        <v>0.14444444444444443</v>
      </c>
      <c r="M2325" s="1">
        <f t="shared" si="146"/>
        <v>0.13351498637602183</v>
      </c>
      <c r="N2325" s="3">
        <f t="shared" si="147"/>
        <v>-0.70655711582432867</v>
      </c>
      <c r="O2325" s="4" t="s">
        <v>7707</v>
      </c>
    </row>
    <row r="2326" spans="1:15" x14ac:dyDescent="0.25">
      <c r="A2326">
        <v>291570</v>
      </c>
      <c r="B2326">
        <v>2915700</v>
      </c>
      <c r="C2326" t="s">
        <v>1966</v>
      </c>
      <c r="D2326" t="s">
        <v>1784</v>
      </c>
      <c r="E2326" t="s">
        <v>466</v>
      </c>
      <c r="F2326" t="s">
        <v>10</v>
      </c>
      <c r="G2326">
        <f>VLOOKUP(A2326,'Dados absolutos'!A:H,8,FALSE)</f>
        <v>7051</v>
      </c>
      <c r="H2326" s="1">
        <f t="shared" si="144"/>
        <v>3.1220031430909741E-2</v>
      </c>
      <c r="I2326">
        <f>VLOOKUP(A2326,'Dados absolutos'!A:I,9,FALSE)</f>
        <v>0.57799999999999996</v>
      </c>
      <c r="J2326" s="1">
        <f>VLOOKUP(A2326,'Dados absolutos'!A:L,12,FALSE)</f>
        <v>4925.5570401361501</v>
      </c>
      <c r="K2326" s="1">
        <f t="shared" si="145"/>
        <v>0.36428961442141355</v>
      </c>
      <c r="L2326" s="1">
        <f>VLOOKUP(A2326,'Dados absolutos'!A:M,13,FALSE)</f>
        <v>0.28888888888888892</v>
      </c>
      <c r="M2326" s="1">
        <f t="shared" si="146"/>
        <v>0.20435967302452321</v>
      </c>
      <c r="N2326" s="3">
        <f t="shared" si="147"/>
        <v>-0.7067099099659806</v>
      </c>
      <c r="O2326" s="4" t="s">
        <v>7708</v>
      </c>
    </row>
    <row r="2327" spans="1:15" x14ac:dyDescent="0.25">
      <c r="A2327">
        <v>510490</v>
      </c>
      <c r="B2327">
        <v>5104906</v>
      </c>
      <c r="C2327" t="s">
        <v>5055</v>
      </c>
      <c r="D2327" t="s">
        <v>5002</v>
      </c>
      <c r="E2327" t="s">
        <v>4932</v>
      </c>
      <c r="F2327" t="s">
        <v>10</v>
      </c>
      <c r="G2327">
        <f>VLOOKUP(A2327,'Dados absolutos'!A:H,8,FALSE)</f>
        <v>7426</v>
      </c>
      <c r="H2327" s="1">
        <f t="shared" si="144"/>
        <v>3.3102873467994197E-2</v>
      </c>
      <c r="I2327">
        <f>VLOOKUP(A2327,'Dados absolutos'!A:I,9,FALSE)</f>
        <v>0.63</v>
      </c>
      <c r="J2327" s="1">
        <f>VLOOKUP(A2327,'Dados absolutos'!A:L,12,FALSE)</f>
        <v>5515.5092835981686</v>
      </c>
      <c r="K2327" s="1">
        <f t="shared" si="145"/>
        <v>0.41228638759158465</v>
      </c>
      <c r="L2327" s="1">
        <f>VLOOKUP(A2327,'Dados absolutos'!A:M,13,FALSE)</f>
        <v>0.48888888888888893</v>
      </c>
      <c r="M2327" s="1">
        <f t="shared" si="146"/>
        <v>0.3024523160762943</v>
      </c>
      <c r="N2327" s="3">
        <f t="shared" si="147"/>
        <v>-0.70673119804729623</v>
      </c>
      <c r="O2327" s="4" t="s">
        <v>7709</v>
      </c>
    </row>
    <row r="2328" spans="1:15" x14ac:dyDescent="0.25">
      <c r="A2328">
        <v>292180</v>
      </c>
      <c r="B2328">
        <v>2921807</v>
      </c>
      <c r="C2328" t="s">
        <v>2039</v>
      </c>
      <c r="D2328" t="s">
        <v>1784</v>
      </c>
      <c r="E2328" t="s">
        <v>466</v>
      </c>
      <c r="F2328" t="s">
        <v>10</v>
      </c>
      <c r="G2328">
        <f>VLOOKUP(A2328,'Dados absolutos'!A:H,8,FALSE)</f>
        <v>11143</v>
      </c>
      <c r="H2328" s="1">
        <f t="shared" si="144"/>
        <v>5.1765603739575332E-2</v>
      </c>
      <c r="I2328">
        <f>VLOOKUP(A2328,'Dados absolutos'!A:I,9,FALSE)</f>
        <v>0.61799999999999999</v>
      </c>
      <c r="J2328" s="1">
        <f>VLOOKUP(A2328,'Dados absolutos'!A:L,12,FALSE)</f>
        <v>4888.6234604684551</v>
      </c>
      <c r="K2328" s="1">
        <f t="shared" si="145"/>
        <v>0.36128480739623792</v>
      </c>
      <c r="L2328" s="1">
        <f>VLOOKUP(A2328,'Dados absolutos'!A:M,13,FALSE)</f>
        <v>0.32222222222222219</v>
      </c>
      <c r="M2328" s="1">
        <f t="shared" si="146"/>
        <v>0.220708446866485</v>
      </c>
      <c r="N2328" s="3">
        <f t="shared" si="147"/>
        <v>-0.70681075679017757</v>
      </c>
      <c r="O2328" s="4" t="s">
        <v>7710</v>
      </c>
    </row>
    <row r="2329" spans="1:15" x14ac:dyDescent="0.25">
      <c r="A2329">
        <v>420425</v>
      </c>
      <c r="B2329">
        <v>4204251</v>
      </c>
      <c r="C2329" t="s">
        <v>4257</v>
      </c>
      <c r="D2329" t="s">
        <v>4197</v>
      </c>
      <c r="E2329" t="s">
        <v>3828</v>
      </c>
      <c r="F2329" t="s">
        <v>10</v>
      </c>
      <c r="G2329">
        <f>VLOOKUP(A2329,'Dados absolutos'!A:H,8,FALSE)</f>
        <v>17240</v>
      </c>
      <c r="H2329" s="1">
        <f t="shared" si="144"/>
        <v>8.2378104806519151E-2</v>
      </c>
      <c r="I2329">
        <f>VLOOKUP(A2329,'Dados absolutos'!A:I,9,FALSE)</f>
        <v>0.78</v>
      </c>
      <c r="J2329" s="1">
        <f>VLOOKUP(A2329,'Dados absolutos'!A:L,12,FALSE)</f>
        <v>6356.9742041763338</v>
      </c>
      <c r="K2329" s="1">
        <f t="shared" si="145"/>
        <v>0.48074548978372067</v>
      </c>
      <c r="L2329" s="1">
        <f>VLOOKUP(A2329,'Dados absolutos'!A:M,13,FALSE)</f>
        <v>0.83333333333333326</v>
      </c>
      <c r="M2329" s="1">
        <f t="shared" si="146"/>
        <v>0.47138964577656672</v>
      </c>
      <c r="N2329" s="3">
        <f t="shared" si="147"/>
        <v>-0.70697773920063467</v>
      </c>
      <c r="O2329" s="4" t="s">
        <v>7711</v>
      </c>
    </row>
    <row r="2330" spans="1:15" x14ac:dyDescent="0.25">
      <c r="A2330">
        <v>270255</v>
      </c>
      <c r="B2330">
        <v>2702553</v>
      </c>
      <c r="C2330" t="s">
        <v>1644</v>
      </c>
      <c r="D2330" t="s">
        <v>1620</v>
      </c>
      <c r="E2330" t="s">
        <v>466</v>
      </c>
      <c r="F2330" t="s">
        <v>10</v>
      </c>
      <c r="G2330">
        <f>VLOOKUP(A2330,'Dados absolutos'!A:H,8,FALSE)</f>
        <v>15429</v>
      </c>
      <c r="H2330" s="1">
        <f t="shared" si="144"/>
        <v>7.3285232995425956E-2</v>
      </c>
      <c r="I2330">
        <f>VLOOKUP(A2330,'Dados absolutos'!A:I,9,FALSE)</f>
        <v>0.53400000000000003</v>
      </c>
      <c r="J2330" s="1">
        <f>VLOOKUP(A2330,'Dados absolutos'!A:L,12,FALSE)</f>
        <v>5585.7063114913481</v>
      </c>
      <c r="K2330" s="1">
        <f t="shared" si="145"/>
        <v>0.4179974105808989</v>
      </c>
      <c r="L2330" s="1">
        <f>VLOOKUP(A2330,'Dados absolutos'!A:M,13,FALSE)</f>
        <v>0.22222222222222224</v>
      </c>
      <c r="M2330" s="1">
        <f t="shared" si="146"/>
        <v>0.17166212534059949</v>
      </c>
      <c r="N2330" s="3">
        <f t="shared" si="147"/>
        <v>-0.70705005224487349</v>
      </c>
      <c r="O2330" s="4" t="s">
        <v>7712</v>
      </c>
    </row>
    <row r="2331" spans="1:15" x14ac:dyDescent="0.25">
      <c r="A2331">
        <v>220177</v>
      </c>
      <c r="B2331">
        <v>2201770</v>
      </c>
      <c r="C2331" t="s">
        <v>710</v>
      </c>
      <c r="D2331" t="s">
        <v>682</v>
      </c>
      <c r="E2331" t="s">
        <v>466</v>
      </c>
      <c r="F2331" t="s">
        <v>10</v>
      </c>
      <c r="G2331">
        <f>VLOOKUP(A2331,'Dados absolutos'!A:H,8,FALSE)</f>
        <v>6902</v>
      </c>
      <c r="H2331" s="1">
        <f t="shared" si="144"/>
        <v>3.047191552817485E-2</v>
      </c>
      <c r="I2331">
        <f>VLOOKUP(A2331,'Dados absolutos'!A:I,9,FALSE)</f>
        <v>0.57499999999999996</v>
      </c>
      <c r="J2331" s="1">
        <f>VLOOKUP(A2331,'Dados absolutos'!A:L,12,FALSE)</f>
        <v>4925.4257577513763</v>
      </c>
      <c r="K2331" s="1">
        <f t="shared" si="145"/>
        <v>0.36427893367409364</v>
      </c>
      <c r="L2331" s="1">
        <f>VLOOKUP(A2331,'Dados absolutos'!A:M,13,FALSE)</f>
        <v>0.28333333333333333</v>
      </c>
      <c r="M2331" s="1">
        <f t="shared" si="146"/>
        <v>0.20163487738419619</v>
      </c>
      <c r="N2331" s="3">
        <f t="shared" si="147"/>
        <v>-0.70717214076172252</v>
      </c>
      <c r="O2331" s="4" t="s">
        <v>7713</v>
      </c>
    </row>
    <row r="2332" spans="1:15" x14ac:dyDescent="0.25">
      <c r="A2332">
        <v>291710</v>
      </c>
      <c r="B2332">
        <v>2917102</v>
      </c>
      <c r="C2332" t="s">
        <v>1980</v>
      </c>
      <c r="D2332" t="s">
        <v>1784</v>
      </c>
      <c r="E2332" t="s">
        <v>466</v>
      </c>
      <c r="F2332" t="s">
        <v>10</v>
      </c>
      <c r="G2332">
        <f>VLOOKUP(A2332,'Dados absolutos'!A:H,8,FALSE)</f>
        <v>16617</v>
      </c>
      <c r="H2332" s="1">
        <f t="shared" si="144"/>
        <v>7.9250076568909505E-2</v>
      </c>
      <c r="I2332">
        <f>VLOOKUP(A2332,'Dados absolutos'!A:I,9,FALSE)</f>
        <v>0.59399999999999997</v>
      </c>
      <c r="J2332" s="1">
        <f>VLOOKUP(A2332,'Dados absolutos'!A:L,12,FALSE)</f>
        <v>4656.5544171631464</v>
      </c>
      <c r="K2332" s="1">
        <f t="shared" si="145"/>
        <v>0.34240435502948524</v>
      </c>
      <c r="L2332" s="1">
        <f>VLOOKUP(A2332,'Dados absolutos'!A:M,13,FALSE)</f>
        <v>0.17777777777777776</v>
      </c>
      <c r="M2332" s="1">
        <f t="shared" si="146"/>
        <v>0.14986376021798367</v>
      </c>
      <c r="N2332" s="3">
        <f t="shared" si="147"/>
        <v>-0.70729051824259204</v>
      </c>
      <c r="O2332" s="4" t="s">
        <v>7714</v>
      </c>
    </row>
    <row r="2333" spans="1:15" x14ac:dyDescent="0.25">
      <c r="A2333">
        <v>412230</v>
      </c>
      <c r="B2333">
        <v>4122305</v>
      </c>
      <c r="C2333" t="s">
        <v>4113</v>
      </c>
      <c r="D2333" t="s">
        <v>3827</v>
      </c>
      <c r="E2333" t="s">
        <v>3828</v>
      </c>
      <c r="F2333" t="s">
        <v>10</v>
      </c>
      <c r="G2333">
        <f>VLOOKUP(A2333,'Dados absolutos'!A:H,8,FALSE)</f>
        <v>31324</v>
      </c>
      <c r="H2333" s="1">
        <f t="shared" si="144"/>
        <v>0.15309263080731245</v>
      </c>
      <c r="I2333">
        <f>VLOOKUP(A2333,'Dados absolutos'!A:I,9,FALSE)</f>
        <v>0.76</v>
      </c>
      <c r="J2333" s="1">
        <f>VLOOKUP(A2333,'Dados absolutos'!A:L,12,FALSE)</f>
        <v>5435.056629740774</v>
      </c>
      <c r="K2333" s="1">
        <f t="shared" si="145"/>
        <v>0.40574099714528106</v>
      </c>
      <c r="L2333" s="1">
        <f>VLOOKUP(A2333,'Dados absolutos'!A:M,13,FALSE)</f>
        <v>0.49444444444444458</v>
      </c>
      <c r="M2333" s="1">
        <f t="shared" si="146"/>
        <v>0.30517711171662132</v>
      </c>
      <c r="N2333" s="3">
        <f t="shared" si="147"/>
        <v>-0.7074712546213473</v>
      </c>
      <c r="O2333" s="4" t="s">
        <v>7715</v>
      </c>
    </row>
    <row r="2334" spans="1:15" x14ac:dyDescent="0.25">
      <c r="A2334">
        <v>410750</v>
      </c>
      <c r="B2334">
        <v>4107504</v>
      </c>
      <c r="C2334" t="s">
        <v>3921</v>
      </c>
      <c r="D2334" t="s">
        <v>3827</v>
      </c>
      <c r="E2334" t="s">
        <v>3828</v>
      </c>
      <c r="F2334" t="s">
        <v>10</v>
      </c>
      <c r="G2334">
        <f>VLOOKUP(A2334,'Dados absolutos'!A:H,8,FALSE)</f>
        <v>12454</v>
      </c>
      <c r="H2334" s="1">
        <f t="shared" si="144"/>
        <v>5.8348019501222592E-2</v>
      </c>
      <c r="I2334">
        <f>VLOOKUP(A2334,'Dados absolutos'!A:I,9,FALSE)</f>
        <v>0.73</v>
      </c>
      <c r="J2334" s="1">
        <f>VLOOKUP(A2334,'Dados absolutos'!A:L,12,FALSE)</f>
        <v>6014.5432214549546</v>
      </c>
      <c r="K2334" s="1">
        <f t="shared" si="145"/>
        <v>0.45288631578063893</v>
      </c>
      <c r="L2334" s="1">
        <f>VLOOKUP(A2334,'Dados absolutos'!A:M,13,FALSE)</f>
        <v>0.7222222222222221</v>
      </c>
      <c r="M2334" s="1">
        <f t="shared" si="146"/>
        <v>0.41689373297002719</v>
      </c>
      <c r="N2334" s="3">
        <f t="shared" si="147"/>
        <v>-0.70764456330938919</v>
      </c>
      <c r="O2334" s="4" t="s">
        <v>7716</v>
      </c>
    </row>
    <row r="2335" spans="1:15" x14ac:dyDescent="0.25">
      <c r="A2335">
        <v>220670</v>
      </c>
      <c r="B2335">
        <v>2206704</v>
      </c>
      <c r="C2335" t="s">
        <v>816</v>
      </c>
      <c r="D2335" t="s">
        <v>682</v>
      </c>
      <c r="E2335" t="s">
        <v>466</v>
      </c>
      <c r="F2335" t="s">
        <v>10</v>
      </c>
      <c r="G2335">
        <f>VLOOKUP(A2335,'Dados absolutos'!A:H,8,FALSE)</f>
        <v>6665</v>
      </c>
      <c r="H2335" s="1">
        <f t="shared" si="144"/>
        <v>2.9281959360737471E-2</v>
      </c>
      <c r="I2335">
        <f>VLOOKUP(A2335,'Dados absolutos'!A:I,9,FALSE)</f>
        <v>0.57599999999999996</v>
      </c>
      <c r="J2335" s="1">
        <f>VLOOKUP(A2335,'Dados absolutos'!A:L,12,FALSE)</f>
        <v>4770.5716699174791</v>
      </c>
      <c r="K2335" s="1">
        <f t="shared" si="145"/>
        <v>0.3516804621696526</v>
      </c>
      <c r="L2335" s="1">
        <f>VLOOKUP(A2335,'Dados absolutos'!A:M,13,FALSE)</f>
        <v>0.26111111111111113</v>
      </c>
      <c r="M2335" s="1">
        <f t="shared" si="146"/>
        <v>0.19073569482288832</v>
      </c>
      <c r="N2335" s="3">
        <f t="shared" si="147"/>
        <v>-0.70766280798602665</v>
      </c>
      <c r="O2335" s="4" t="s">
        <v>7717</v>
      </c>
    </row>
    <row r="2336" spans="1:15" x14ac:dyDescent="0.25">
      <c r="A2336">
        <v>220551</v>
      </c>
      <c r="B2336">
        <v>2205516</v>
      </c>
      <c r="C2336" t="s">
        <v>789</v>
      </c>
      <c r="D2336" t="s">
        <v>682</v>
      </c>
      <c r="E2336" t="s">
        <v>466</v>
      </c>
      <c r="F2336" t="s">
        <v>10</v>
      </c>
      <c r="G2336">
        <f>VLOOKUP(A2336,'Dados absolutos'!A:H,8,FALSE)</f>
        <v>5214</v>
      </c>
      <c r="H2336" s="1">
        <f t="shared" si="144"/>
        <v>2.1996615905245348E-2</v>
      </c>
      <c r="I2336">
        <f>VLOOKUP(A2336,'Dados absolutos'!A:I,9,FALSE)</f>
        <v>0.56999999999999995</v>
      </c>
      <c r="J2336" s="1">
        <f>VLOOKUP(A2336,'Dados absolutos'!A:L,12,FALSE)</f>
        <v>6801.3702991944765</v>
      </c>
      <c r="K2336" s="1">
        <f t="shared" si="145"/>
        <v>0.51690024435356041</v>
      </c>
      <c r="L2336" s="1">
        <f>VLOOKUP(A2336,'Dados absolutos'!A:M,13,FALSE)</f>
        <v>0.6</v>
      </c>
      <c r="M2336" s="1">
        <f t="shared" si="146"/>
        <v>0.35694822888283378</v>
      </c>
      <c r="N2336" s="3">
        <f t="shared" si="147"/>
        <v>-0.70795539956548104</v>
      </c>
      <c r="O2336" s="4" t="s">
        <v>7718</v>
      </c>
    </row>
    <row r="2337" spans="1:15" x14ac:dyDescent="0.25">
      <c r="A2337">
        <v>411170</v>
      </c>
      <c r="B2337">
        <v>4111704</v>
      </c>
      <c r="C2337" t="s">
        <v>3978</v>
      </c>
      <c r="D2337" t="s">
        <v>3827</v>
      </c>
      <c r="E2337" t="s">
        <v>3828</v>
      </c>
      <c r="F2337" t="s">
        <v>10</v>
      </c>
      <c r="G2337">
        <f>VLOOKUP(A2337,'Dados absolutos'!A:H,8,FALSE)</f>
        <v>5427</v>
      </c>
      <c r="H2337" s="1">
        <f t="shared" si="144"/>
        <v>2.3066070182309318E-2</v>
      </c>
      <c r="I2337">
        <f>VLOOKUP(A2337,'Dados absolutos'!A:I,9,FALSE)</f>
        <v>0.71799999999999997</v>
      </c>
      <c r="J2337" s="1">
        <f>VLOOKUP(A2337,'Dados absolutos'!A:L,12,FALSE)</f>
        <v>6806.2299041827891</v>
      </c>
      <c r="K2337" s="1">
        <f t="shared" si="145"/>
        <v>0.51729560747134751</v>
      </c>
      <c r="L2337" s="1">
        <f>VLOOKUP(A2337,'Dados absolutos'!A:M,13,FALSE)</f>
        <v>0.9</v>
      </c>
      <c r="M2337" s="1">
        <f t="shared" si="146"/>
        <v>0.50408719346049058</v>
      </c>
      <c r="N2337" s="3">
        <f t="shared" si="147"/>
        <v>-0.70814234382854757</v>
      </c>
      <c r="O2337" s="4" t="s">
        <v>7719</v>
      </c>
    </row>
    <row r="2338" spans="1:15" x14ac:dyDescent="0.25">
      <c r="A2338">
        <v>270640</v>
      </c>
      <c r="B2338">
        <v>2706406</v>
      </c>
      <c r="C2338" t="s">
        <v>1682</v>
      </c>
      <c r="D2338" t="s">
        <v>1620</v>
      </c>
      <c r="E2338" t="s">
        <v>466</v>
      </c>
      <c r="F2338" t="s">
        <v>10</v>
      </c>
      <c r="G2338">
        <f>VLOOKUP(A2338,'Dados absolutos'!A:H,8,FALSE)</f>
        <v>23823</v>
      </c>
      <c r="H2338" s="1">
        <f t="shared" si="144"/>
        <v>0.11543076915352443</v>
      </c>
      <c r="I2338">
        <f>VLOOKUP(A2338,'Dados absolutos'!A:I,9,FALSE)</f>
        <v>0.59299999999999997</v>
      </c>
      <c r="J2338" s="1">
        <f>VLOOKUP(A2338,'Dados absolutos'!A:L,12,FALSE)</f>
        <v>6465.613148218109</v>
      </c>
      <c r="K2338" s="1">
        <f t="shared" si="145"/>
        <v>0.48958403360215047</v>
      </c>
      <c r="L2338" s="1">
        <f>VLOOKUP(A2338,'Dados absolutos'!A:M,13,FALSE)</f>
        <v>0.4</v>
      </c>
      <c r="M2338" s="1">
        <f t="shared" si="146"/>
        <v>0.25885558583106272</v>
      </c>
      <c r="N2338" s="3">
        <f t="shared" si="147"/>
        <v>-0.70829767861756332</v>
      </c>
      <c r="O2338" s="4" t="s">
        <v>7720</v>
      </c>
    </row>
    <row r="2339" spans="1:15" x14ac:dyDescent="0.25">
      <c r="A2339">
        <v>290650</v>
      </c>
      <c r="B2339">
        <v>2906501</v>
      </c>
      <c r="C2339" t="s">
        <v>1861</v>
      </c>
      <c r="D2339" t="s">
        <v>1784</v>
      </c>
      <c r="E2339" t="s">
        <v>466</v>
      </c>
      <c r="F2339" t="s">
        <v>10</v>
      </c>
      <c r="G2339">
        <f>VLOOKUP(A2339,'Dados absolutos'!A:H,8,FALSE)</f>
        <v>72382</v>
      </c>
      <c r="H2339" s="1">
        <f t="shared" si="144"/>
        <v>0.35924123976361544</v>
      </c>
      <c r="I2339">
        <f>VLOOKUP(A2339,'Dados absolutos'!A:I,9,FALSE)</f>
        <v>0.69099999999999995</v>
      </c>
      <c r="J2339" s="1">
        <f>VLOOKUP(A2339,'Dados absolutos'!A:L,12,FALSE)</f>
        <v>8395.1817443563323</v>
      </c>
      <c r="K2339" s="1">
        <f t="shared" si="145"/>
        <v>0.64656803908986626</v>
      </c>
      <c r="L2339" s="1">
        <f>VLOOKUP(A2339,'Dados absolutos'!A:M,13,FALSE)</f>
        <v>0.42222222222222222</v>
      </c>
      <c r="M2339" s="1">
        <f t="shared" si="146"/>
        <v>0.26975476839237061</v>
      </c>
      <c r="N2339" s="3">
        <f t="shared" si="147"/>
        <v>-0.7085720309338801</v>
      </c>
      <c r="O2339" s="4" t="s">
        <v>7721</v>
      </c>
    </row>
    <row r="2340" spans="1:15" x14ac:dyDescent="0.25">
      <c r="A2340">
        <v>260775</v>
      </c>
      <c r="B2340">
        <v>2607752</v>
      </c>
      <c r="C2340" t="s">
        <v>1530</v>
      </c>
      <c r="D2340" t="s">
        <v>1452</v>
      </c>
      <c r="E2340" t="s">
        <v>466</v>
      </c>
      <c r="F2340" t="s">
        <v>10</v>
      </c>
      <c r="G2340">
        <f>VLOOKUP(A2340,'Dados absolutos'!A:H,8,FALSE)</f>
        <v>27749</v>
      </c>
      <c r="H2340" s="1">
        <f t="shared" si="144"/>
        <v>0.13514287005377396</v>
      </c>
      <c r="I2340">
        <f>VLOOKUP(A2340,'Dados absolutos'!A:I,9,FALSE)</f>
        <v>0.63300000000000001</v>
      </c>
      <c r="J2340" s="1">
        <f>VLOOKUP(A2340,'Dados absolutos'!A:L,12,FALSE)</f>
        <v>6524.3921276442397</v>
      </c>
      <c r="K2340" s="1">
        <f t="shared" si="145"/>
        <v>0.49436611787075918</v>
      </c>
      <c r="L2340" s="1">
        <f>VLOOKUP(A2340,'Dados absolutos'!A:M,13,FALSE)</f>
        <v>0.45000000000000007</v>
      </c>
      <c r="M2340" s="1">
        <f t="shared" si="146"/>
        <v>0.28337874659400547</v>
      </c>
      <c r="N2340" s="3">
        <f t="shared" si="147"/>
        <v>-0.70884450122297982</v>
      </c>
      <c r="O2340" s="4" t="s">
        <v>7722</v>
      </c>
    </row>
    <row r="2341" spans="1:15" x14ac:dyDescent="0.25">
      <c r="A2341">
        <v>220211</v>
      </c>
      <c r="B2341">
        <v>2202117</v>
      </c>
      <c r="C2341" t="s">
        <v>725</v>
      </c>
      <c r="D2341" t="s">
        <v>682</v>
      </c>
      <c r="E2341" t="s">
        <v>466</v>
      </c>
      <c r="F2341" t="s">
        <v>10</v>
      </c>
      <c r="G2341">
        <f>VLOOKUP(A2341,'Dados absolutos'!A:H,8,FALSE)</f>
        <v>4616</v>
      </c>
      <c r="H2341" s="1">
        <f t="shared" si="144"/>
        <v>1.8994110470107999E-2</v>
      </c>
      <c r="I2341">
        <f>VLOOKUP(A2341,'Dados absolutos'!A:I,9,FALSE)</f>
        <v>0.53700000000000003</v>
      </c>
      <c r="J2341" s="1">
        <f>VLOOKUP(A2341,'Dados absolutos'!A:L,12,FALSE)</f>
        <v>6076.2115641247829</v>
      </c>
      <c r="K2341" s="1">
        <f t="shared" si="145"/>
        <v>0.45790347011424171</v>
      </c>
      <c r="L2341" s="1">
        <f>VLOOKUP(A2341,'Dados absolutos'!A:M,13,FALSE)</f>
        <v>0.41666666666666669</v>
      </c>
      <c r="M2341" s="1">
        <f t="shared" si="146"/>
        <v>0.26702997275204365</v>
      </c>
      <c r="N2341" s="3">
        <f t="shared" si="147"/>
        <v>-0.70887938689209007</v>
      </c>
      <c r="O2341" s="4" t="s">
        <v>7723</v>
      </c>
    </row>
    <row r="2342" spans="1:15" x14ac:dyDescent="0.25">
      <c r="A2342">
        <v>330475</v>
      </c>
      <c r="B2342">
        <v>3304755</v>
      </c>
      <c r="C2342" t="s">
        <v>3181</v>
      </c>
      <c r="D2342" t="s">
        <v>3113</v>
      </c>
      <c r="E2342" t="s">
        <v>2182</v>
      </c>
      <c r="F2342" t="s">
        <v>10</v>
      </c>
      <c r="G2342">
        <f>VLOOKUP(A2342,'Dados absolutos'!A:H,8,FALSE)</f>
        <v>45059</v>
      </c>
      <c r="H2342" s="1">
        <f t="shared" si="144"/>
        <v>0.2220548584855925</v>
      </c>
      <c r="I2342">
        <f>VLOOKUP(A2342,'Dados absolutos'!A:I,9,FALSE)</f>
        <v>0.63900000000000001</v>
      </c>
      <c r="J2342" s="1">
        <f>VLOOKUP(A2342,'Dados absolutos'!A:L,12,FALSE)</f>
        <v>6616.1282132315418</v>
      </c>
      <c r="K2342" s="1">
        <f t="shared" si="145"/>
        <v>0.50182949501738172</v>
      </c>
      <c r="L2342" s="1">
        <f>VLOOKUP(A2342,'Dados absolutos'!A:M,13,FALSE)</f>
        <v>0.3</v>
      </c>
      <c r="M2342" s="1">
        <f t="shared" si="146"/>
        <v>0.20980926430517716</v>
      </c>
      <c r="N2342" s="3">
        <f t="shared" si="147"/>
        <v>-0.70896537222661205</v>
      </c>
      <c r="O2342" s="4" t="s">
        <v>7724</v>
      </c>
    </row>
    <row r="2343" spans="1:15" x14ac:dyDescent="0.25">
      <c r="A2343">
        <v>510792</v>
      </c>
      <c r="B2343">
        <v>5107925</v>
      </c>
      <c r="C2343" t="s">
        <v>5120</v>
      </c>
      <c r="D2343" t="s">
        <v>5002</v>
      </c>
      <c r="E2343" t="s">
        <v>4932</v>
      </c>
      <c r="F2343" t="s">
        <v>10</v>
      </c>
      <c r="G2343">
        <f>VLOOKUP(A2343,'Dados absolutos'!A:H,8,FALSE)</f>
        <v>110635</v>
      </c>
      <c r="H2343" s="1">
        <f t="shared" si="144"/>
        <v>0.5513061902825267</v>
      </c>
      <c r="I2343">
        <f>VLOOKUP(A2343,'Dados absolutos'!A:I,9,FALSE)</f>
        <v>0.74399999999999999</v>
      </c>
      <c r="J2343" s="1">
        <f>VLOOKUP(A2343,'Dados absolutos'!A:L,12,FALSE)</f>
        <v>7564.2450808514486</v>
      </c>
      <c r="K2343" s="1">
        <f t="shared" si="145"/>
        <v>0.57896548481702992</v>
      </c>
      <c r="L2343" s="1">
        <f>VLOOKUP(A2343,'Dados absolutos'!A:M,13,FALSE)</f>
        <v>0</v>
      </c>
      <c r="M2343" s="1">
        <f t="shared" si="146"/>
        <v>6.2670299727520445E-2</v>
      </c>
      <c r="N2343" s="3">
        <f t="shared" si="147"/>
        <v>-0.70898899480698274</v>
      </c>
      <c r="O2343" s="4" t="s">
        <v>7725</v>
      </c>
    </row>
    <row r="2344" spans="1:15" x14ac:dyDescent="0.25">
      <c r="A2344">
        <v>210310</v>
      </c>
      <c r="B2344">
        <v>2103109</v>
      </c>
      <c r="C2344" t="s">
        <v>517</v>
      </c>
      <c r="D2344" t="s">
        <v>465</v>
      </c>
      <c r="E2344" t="s">
        <v>466</v>
      </c>
      <c r="F2344" t="s">
        <v>10</v>
      </c>
      <c r="G2344">
        <f>VLOOKUP(A2344,'Dados absolutos'!A:H,8,FALSE)</f>
        <v>10208</v>
      </c>
      <c r="H2344" s="1">
        <f t="shared" si="144"/>
        <v>4.7071050927111419E-2</v>
      </c>
      <c r="I2344">
        <f>VLOOKUP(A2344,'Dados absolutos'!A:I,9,FALSE)</f>
        <v>0.60499999999999998</v>
      </c>
      <c r="J2344" s="1">
        <f>VLOOKUP(A2344,'Dados absolutos'!A:L,12,FALSE)</f>
        <v>4515.5157494122259</v>
      </c>
      <c r="K2344" s="1">
        <f t="shared" si="145"/>
        <v>0.33092986532411667</v>
      </c>
      <c r="L2344" s="1">
        <f>VLOOKUP(A2344,'Dados absolutos'!A:M,13,FALSE)</f>
        <v>0.23888888888888893</v>
      </c>
      <c r="M2344" s="1">
        <f t="shared" si="146"/>
        <v>0.1798365122615804</v>
      </c>
      <c r="N2344" s="3">
        <f t="shared" si="147"/>
        <v>-0.70902230213542494</v>
      </c>
      <c r="O2344" s="4" t="s">
        <v>7726</v>
      </c>
    </row>
    <row r="2345" spans="1:15" x14ac:dyDescent="0.25">
      <c r="A2345">
        <v>230395</v>
      </c>
      <c r="B2345">
        <v>2303956</v>
      </c>
      <c r="C2345" t="s">
        <v>952</v>
      </c>
      <c r="D2345" t="s">
        <v>905</v>
      </c>
      <c r="E2345" t="s">
        <v>466</v>
      </c>
      <c r="F2345" t="s">
        <v>10</v>
      </c>
      <c r="G2345">
        <f>VLOOKUP(A2345,'Dados absolutos'!A:H,8,FALSE)</f>
        <v>20163</v>
      </c>
      <c r="H2345" s="1">
        <f t="shared" si="144"/>
        <v>9.7054230871580133E-2</v>
      </c>
      <c r="I2345">
        <f>VLOOKUP(A2345,'Dados absolutos'!A:I,9,FALSE)</f>
        <v>0.60399999999999998</v>
      </c>
      <c r="J2345" s="1">
        <f>VLOOKUP(A2345,'Dados absolutos'!A:L,12,FALSE)</f>
        <v>5212.9350562912268</v>
      </c>
      <c r="K2345" s="1">
        <f t="shared" si="145"/>
        <v>0.38766984156411616</v>
      </c>
      <c r="L2345" s="1">
        <f>VLOOKUP(A2345,'Dados absolutos'!A:M,13,FALSE)</f>
        <v>0.25</v>
      </c>
      <c r="M2345" s="1">
        <f t="shared" si="146"/>
        <v>0.18528610354223435</v>
      </c>
      <c r="N2345" s="3">
        <f t="shared" si="147"/>
        <v>-0.70932950715030163</v>
      </c>
      <c r="O2345" s="4" t="s">
        <v>7727</v>
      </c>
    </row>
    <row r="2346" spans="1:15" x14ac:dyDescent="0.25">
      <c r="A2346">
        <v>130165</v>
      </c>
      <c r="B2346">
        <v>1301654</v>
      </c>
      <c r="C2346" t="s">
        <v>111</v>
      </c>
      <c r="D2346" t="s">
        <v>87</v>
      </c>
      <c r="E2346" t="s">
        <v>9</v>
      </c>
      <c r="F2346" t="s">
        <v>10</v>
      </c>
      <c r="G2346">
        <f>VLOOKUP(A2346,'Dados absolutos'!A:H,8,FALSE)</f>
        <v>13815</v>
      </c>
      <c r="H2346" s="1">
        <f t="shared" si="144"/>
        <v>6.5181480867814445E-2</v>
      </c>
      <c r="I2346">
        <f>VLOOKUP(A2346,'Dados absolutos'!A:I,9,FALSE)</f>
        <v>0.53200000000000003</v>
      </c>
      <c r="J2346" s="1">
        <f>VLOOKUP(A2346,'Dados absolutos'!A:L,12,FALSE)</f>
        <v>5438.4184545783573</v>
      </c>
      <c r="K2346" s="1">
        <f t="shared" si="145"/>
        <v>0.40601450529099209</v>
      </c>
      <c r="L2346" s="1">
        <f>VLOOKUP(A2346,'Dados absolutos'!A:M,13,FALSE)</f>
        <v>0.20555555555555557</v>
      </c>
      <c r="M2346" s="1">
        <f t="shared" si="146"/>
        <v>0.16348773841961856</v>
      </c>
      <c r="N2346" s="3">
        <f t="shared" si="147"/>
        <v>-0.70934528600355917</v>
      </c>
      <c r="O2346" s="4" t="s">
        <v>7728</v>
      </c>
    </row>
    <row r="2347" spans="1:15" x14ac:dyDescent="0.25">
      <c r="A2347">
        <v>241420</v>
      </c>
      <c r="B2347">
        <v>2414209</v>
      </c>
      <c r="C2347" t="s">
        <v>1236</v>
      </c>
      <c r="D2347" t="s">
        <v>1086</v>
      </c>
      <c r="E2347" t="s">
        <v>466</v>
      </c>
      <c r="F2347" t="s">
        <v>10</v>
      </c>
      <c r="G2347">
        <f>VLOOKUP(A2347,'Dados absolutos'!A:H,8,FALSE)</f>
        <v>16929</v>
      </c>
      <c r="H2347" s="1">
        <f t="shared" si="144"/>
        <v>8.081660114376378E-2</v>
      </c>
      <c r="I2347">
        <f>VLOOKUP(A2347,'Dados absolutos'!A:I,9,FALSE)</f>
        <v>0.64500000000000002</v>
      </c>
      <c r="J2347" s="1">
        <f>VLOOKUP(A2347,'Dados absolutos'!A:L,12,FALSE)</f>
        <v>5416.2037037037035</v>
      </c>
      <c r="K2347" s="1">
        <f t="shared" si="145"/>
        <v>0.40420717873095457</v>
      </c>
      <c r="L2347" s="1">
        <f>VLOOKUP(A2347,'Dados absolutos'!A:M,13,FALSE)</f>
        <v>0.4</v>
      </c>
      <c r="M2347" s="1">
        <f t="shared" si="146"/>
        <v>0.25885558583106272</v>
      </c>
      <c r="N2347" s="3">
        <f t="shared" si="147"/>
        <v>-0.70953499175612811</v>
      </c>
      <c r="O2347" s="4" t="s">
        <v>7729</v>
      </c>
    </row>
    <row r="2348" spans="1:15" x14ac:dyDescent="0.25">
      <c r="A2348">
        <v>270890</v>
      </c>
      <c r="B2348">
        <v>2708907</v>
      </c>
      <c r="C2348" t="s">
        <v>1708</v>
      </c>
      <c r="D2348" t="s">
        <v>1620</v>
      </c>
      <c r="E2348" t="s">
        <v>466</v>
      </c>
      <c r="F2348" t="s">
        <v>10</v>
      </c>
      <c r="G2348">
        <f>VLOOKUP(A2348,'Dados absolutos'!A:H,8,FALSE)</f>
        <v>24278</v>
      </c>
      <c r="H2348" s="1">
        <f t="shared" si="144"/>
        <v>0.11771528415852024</v>
      </c>
      <c r="I2348">
        <f>VLOOKUP(A2348,'Dados absolutos'!A:I,9,FALSE)</f>
        <v>0.66</v>
      </c>
      <c r="J2348" s="1">
        <f>VLOOKUP(A2348,'Dados absolutos'!A:L,12,FALSE)</f>
        <v>5485</v>
      </c>
      <c r="K2348" s="1">
        <f t="shared" si="145"/>
        <v>0.40980424233207602</v>
      </c>
      <c r="L2348" s="1">
        <f>VLOOKUP(A2348,'Dados absolutos'!A:M,13,FALSE)</f>
        <v>0.3666666666666667</v>
      </c>
      <c r="M2348" s="1">
        <f t="shared" si="146"/>
        <v>0.24250681198910085</v>
      </c>
      <c r="N2348" s="3">
        <f t="shared" si="147"/>
        <v>-0.70958214618445492</v>
      </c>
      <c r="O2348" s="4" t="s">
        <v>7730</v>
      </c>
    </row>
    <row r="2349" spans="1:15" x14ac:dyDescent="0.25">
      <c r="A2349">
        <v>316800</v>
      </c>
      <c r="B2349">
        <v>3168002</v>
      </c>
      <c r="C2349" t="s">
        <v>2979</v>
      </c>
      <c r="D2349" t="s">
        <v>2181</v>
      </c>
      <c r="E2349" t="s">
        <v>2182</v>
      </c>
      <c r="F2349" t="s">
        <v>10</v>
      </c>
      <c r="G2349">
        <f>VLOOKUP(A2349,'Dados absolutos'!A:H,8,FALSE)</f>
        <v>33050</v>
      </c>
      <c r="H2349" s="1">
        <f t="shared" si="144"/>
        <v>0.16175872508999986</v>
      </c>
      <c r="I2349">
        <f>VLOOKUP(A2349,'Dados absolutos'!A:I,9,FALSE)</f>
        <v>0.67</v>
      </c>
      <c r="J2349" s="1">
        <f>VLOOKUP(A2349,'Dados absolutos'!A:L,12,FALSE)</f>
        <v>5300.9345419062029</v>
      </c>
      <c r="K2349" s="1">
        <f t="shared" si="145"/>
        <v>0.39482921996628623</v>
      </c>
      <c r="L2349" s="1">
        <f>VLOOKUP(A2349,'Dados absolutos'!A:M,13,FALSE)</f>
        <v>0.26666666666666666</v>
      </c>
      <c r="M2349" s="1">
        <f t="shared" si="146"/>
        <v>0.19346049046321528</v>
      </c>
      <c r="N2349" s="3">
        <f t="shared" si="147"/>
        <v>-0.70961000441307109</v>
      </c>
      <c r="O2349" s="4" t="s">
        <v>7731</v>
      </c>
    </row>
    <row r="2350" spans="1:15" x14ac:dyDescent="0.25">
      <c r="A2350">
        <v>240400</v>
      </c>
      <c r="B2350">
        <v>2404002</v>
      </c>
      <c r="C2350" t="s">
        <v>1129</v>
      </c>
      <c r="D2350" t="s">
        <v>1086</v>
      </c>
      <c r="E2350" t="s">
        <v>466</v>
      </c>
      <c r="F2350" t="s">
        <v>10</v>
      </c>
      <c r="G2350">
        <f>VLOOKUP(A2350,'Dados absolutos'!A:H,8,FALSE)</f>
        <v>4122</v>
      </c>
      <c r="H2350" s="1">
        <f t="shared" si="144"/>
        <v>1.651377989325541E-2</v>
      </c>
      <c r="I2350">
        <f>VLOOKUP(A2350,'Dados absolutos'!A:I,9,FALSE)</f>
        <v>0.59699999999999998</v>
      </c>
      <c r="J2350" s="1">
        <f>VLOOKUP(A2350,'Dados absolutos'!A:L,12,FALSE)</f>
        <v>5485</v>
      </c>
      <c r="K2350" s="1">
        <f t="shared" si="145"/>
        <v>0.40980424233207602</v>
      </c>
      <c r="L2350" s="1">
        <f>VLOOKUP(A2350,'Dados absolutos'!A:M,13,FALSE)</f>
        <v>0.44444444444444448</v>
      </c>
      <c r="M2350" s="1">
        <f t="shared" si="146"/>
        <v>0.28065395095367851</v>
      </c>
      <c r="N2350" s="3">
        <f t="shared" si="147"/>
        <v>-0.70963651148514206</v>
      </c>
      <c r="O2350" s="4" t="s">
        <v>7732</v>
      </c>
    </row>
    <row r="2351" spans="1:15" x14ac:dyDescent="0.25">
      <c r="A2351">
        <v>110175</v>
      </c>
      <c r="B2351">
        <v>1101757</v>
      </c>
      <c r="C2351" t="s">
        <v>61</v>
      </c>
      <c r="D2351" t="s">
        <v>8</v>
      </c>
      <c r="E2351" t="s">
        <v>9</v>
      </c>
      <c r="F2351" t="s">
        <v>10</v>
      </c>
      <c r="G2351">
        <f>VLOOKUP(A2351,'Dados absolutos'!A:H,8,FALSE)</f>
        <v>7788</v>
      </c>
      <c r="H2351" s="1">
        <f t="shared" si="144"/>
        <v>3.4920443647793058E-2</v>
      </c>
      <c r="I2351">
        <f>VLOOKUP(A2351,'Dados absolutos'!A:I,9,FALSE)</f>
        <v>0.58399999999999996</v>
      </c>
      <c r="J2351" s="1">
        <f>VLOOKUP(A2351,'Dados absolutos'!A:L,12,FALSE)</f>
        <v>6811.4583975346686</v>
      </c>
      <c r="K2351" s="1">
        <f t="shared" si="145"/>
        <v>0.51772098225754926</v>
      </c>
      <c r="L2351" s="1">
        <f>VLOOKUP(A2351,'Dados absolutos'!A:M,13,FALSE)</f>
        <v>0.6</v>
      </c>
      <c r="M2351" s="1">
        <f t="shared" si="146"/>
        <v>0.35694822888283378</v>
      </c>
      <c r="N2351" s="3">
        <f t="shared" si="147"/>
        <v>-0.70985230972692226</v>
      </c>
      <c r="O2351" s="4" t="s">
        <v>7733</v>
      </c>
    </row>
    <row r="2352" spans="1:15" x14ac:dyDescent="0.25">
      <c r="A2352">
        <v>290940</v>
      </c>
      <c r="B2352">
        <v>2909406</v>
      </c>
      <c r="C2352" t="s">
        <v>1894</v>
      </c>
      <c r="D2352" t="s">
        <v>1784</v>
      </c>
      <c r="E2352" t="s">
        <v>466</v>
      </c>
      <c r="F2352" t="s">
        <v>10</v>
      </c>
      <c r="G2352">
        <f>VLOOKUP(A2352,'Dados absolutos'!A:H,8,FALSE)</f>
        <v>13063</v>
      </c>
      <c r="H2352" s="1">
        <f t="shared" si="144"/>
        <v>6.1405754969447751E-2</v>
      </c>
      <c r="I2352">
        <f>VLOOKUP(A2352,'Dados absolutos'!A:I,9,FALSE)</f>
        <v>0.59</v>
      </c>
      <c r="J2352" s="1">
        <f>VLOOKUP(A2352,'Dados absolutos'!A:L,12,FALSE)</f>
        <v>4452.3417285462756</v>
      </c>
      <c r="K2352" s="1">
        <f t="shared" si="145"/>
        <v>0.32579021345677717</v>
      </c>
      <c r="L2352" s="1">
        <f>VLOOKUP(A2352,'Dados absolutos'!A:M,13,FALSE)</f>
        <v>0.16666666666666669</v>
      </c>
      <c r="M2352" s="1">
        <f t="shared" si="146"/>
        <v>0.14441416893732975</v>
      </c>
      <c r="N2352" s="3">
        <f t="shared" si="147"/>
        <v>-0.70997028954999963</v>
      </c>
      <c r="O2352" s="4" t="s">
        <v>7734</v>
      </c>
    </row>
    <row r="2353" spans="1:15" x14ac:dyDescent="0.25">
      <c r="A2353">
        <v>313990</v>
      </c>
      <c r="B2353">
        <v>3139904</v>
      </c>
      <c r="C2353" t="s">
        <v>2641</v>
      </c>
      <c r="D2353" t="s">
        <v>2181</v>
      </c>
      <c r="E2353" t="s">
        <v>2182</v>
      </c>
      <c r="F2353" t="s">
        <v>10</v>
      </c>
      <c r="G2353">
        <f>VLOOKUP(A2353,'Dados absolutos'!A:H,8,FALSE)</f>
        <v>14247</v>
      </c>
      <c r="H2353" s="1">
        <f t="shared" si="144"/>
        <v>6.7350514894535737E-2</v>
      </c>
      <c r="I2353">
        <f>VLOOKUP(A2353,'Dados absolutos'!A:I,9,FALSE)</f>
        <v>0.70199999999999996</v>
      </c>
      <c r="J2353" s="1">
        <f>VLOOKUP(A2353,'Dados absolutos'!A:L,12,FALSE)</f>
        <v>4623.0314185442548</v>
      </c>
      <c r="K2353" s="1">
        <f t="shared" si="145"/>
        <v>0.33967702281145212</v>
      </c>
      <c r="L2353" s="1">
        <f>VLOOKUP(A2353,'Dados absolutos'!A:M,13,FALSE)</f>
        <v>0.41111111111111109</v>
      </c>
      <c r="M2353" s="1">
        <f t="shared" si="146"/>
        <v>0.26430517711171664</v>
      </c>
      <c r="N2353" s="3">
        <f t="shared" si="147"/>
        <v>-0.71002133080519969</v>
      </c>
      <c r="O2353" s="4" t="s">
        <v>7735</v>
      </c>
    </row>
    <row r="2354" spans="1:15" x14ac:dyDescent="0.25">
      <c r="A2354">
        <v>315790</v>
      </c>
      <c r="B2354">
        <v>3157906</v>
      </c>
      <c r="C2354" t="s">
        <v>2857</v>
      </c>
      <c r="D2354" t="s">
        <v>2181</v>
      </c>
      <c r="E2354" t="s">
        <v>2182</v>
      </c>
      <c r="F2354" t="s">
        <v>10</v>
      </c>
      <c r="G2354">
        <f>VLOOKUP(A2354,'Dados absolutos'!A:H,8,FALSE)</f>
        <v>16395</v>
      </c>
      <c r="H2354" s="1">
        <f t="shared" si="144"/>
        <v>7.8135434082955507E-2</v>
      </c>
      <c r="I2354">
        <f>VLOOKUP(A2354,'Dados absolutos'!A:I,9,FALSE)</f>
        <v>0.61</v>
      </c>
      <c r="J2354" s="1">
        <f>VLOOKUP(A2354,'Dados absolutos'!A:L,12,FALSE)</f>
        <v>4714.9219829216227</v>
      </c>
      <c r="K2354" s="1">
        <f t="shared" si="145"/>
        <v>0.34715296789646044</v>
      </c>
      <c r="L2354" s="1">
        <f>VLOOKUP(A2354,'Dados absolutos'!A:M,13,FALSE)</f>
        <v>0.2166666666666667</v>
      </c>
      <c r="M2354" s="1">
        <f t="shared" si="146"/>
        <v>0.1689373297002725</v>
      </c>
      <c r="N2354" s="3">
        <f t="shared" si="147"/>
        <v>-0.71008020411323236</v>
      </c>
      <c r="O2354" s="4" t="s">
        <v>7736</v>
      </c>
    </row>
    <row r="2355" spans="1:15" x14ac:dyDescent="0.25">
      <c r="A2355">
        <v>292105</v>
      </c>
      <c r="B2355">
        <v>2921054</v>
      </c>
      <c r="C2355" t="s">
        <v>2031</v>
      </c>
      <c r="D2355" t="s">
        <v>1784</v>
      </c>
      <c r="E2355" t="s">
        <v>466</v>
      </c>
      <c r="F2355" t="s">
        <v>10</v>
      </c>
      <c r="G2355">
        <f>VLOOKUP(A2355,'Dados absolutos'!A:H,8,FALSE)</f>
        <v>10330</v>
      </c>
      <c r="H2355" s="1">
        <f t="shared" si="144"/>
        <v>4.7683602203176231E-2</v>
      </c>
      <c r="I2355">
        <f>VLOOKUP(A2355,'Dados absolutos'!A:I,9,FALSE)</f>
        <v>0.57199999999999995</v>
      </c>
      <c r="J2355" s="1">
        <f>VLOOKUP(A2355,'Dados absolutos'!A:L,12,FALSE)</f>
        <v>5681.511881897386</v>
      </c>
      <c r="K2355" s="1">
        <f t="shared" si="145"/>
        <v>0.42579186900050403</v>
      </c>
      <c r="L2355" s="1">
        <f>VLOOKUP(A2355,'Dados absolutos'!A:M,13,FALSE)</f>
        <v>0.3611111111111111</v>
      </c>
      <c r="M2355" s="1">
        <f t="shared" si="146"/>
        <v>0.23978201634877389</v>
      </c>
      <c r="N2355" s="3">
        <f t="shared" si="147"/>
        <v>-0.71032625044855391</v>
      </c>
      <c r="O2355" s="4" t="s">
        <v>7737</v>
      </c>
    </row>
    <row r="2356" spans="1:15" x14ac:dyDescent="0.25">
      <c r="A2356">
        <v>290327</v>
      </c>
      <c r="B2356">
        <v>2903276</v>
      </c>
      <c r="C2356" t="s">
        <v>1824</v>
      </c>
      <c r="D2356" t="s">
        <v>1784</v>
      </c>
      <c r="E2356" t="s">
        <v>466</v>
      </c>
      <c r="F2356" t="s">
        <v>10</v>
      </c>
      <c r="G2356">
        <f>VLOOKUP(A2356,'Dados absolutos'!A:H,8,FALSE)</f>
        <v>15203</v>
      </c>
      <c r="H2356" s="1">
        <f t="shared" si="144"/>
        <v>7.215050686107638E-2</v>
      </c>
      <c r="I2356">
        <f>VLOOKUP(A2356,'Dados absolutos'!A:I,9,FALSE)</f>
        <v>0.61</v>
      </c>
      <c r="J2356" s="1">
        <f>VLOOKUP(A2356,'Dados absolutos'!A:L,12,FALSE)</f>
        <v>5954.8187344603039</v>
      </c>
      <c r="K2356" s="1">
        <f t="shared" si="145"/>
        <v>0.44802730780710348</v>
      </c>
      <c r="L2356" s="1">
        <f>VLOOKUP(A2356,'Dados absolutos'!A:M,13,FALSE)</f>
        <v>0.43333333333333329</v>
      </c>
      <c r="M2356" s="1">
        <f t="shared" si="146"/>
        <v>0.27520435967302453</v>
      </c>
      <c r="N2356" s="3">
        <f t="shared" si="147"/>
        <v>-0.71067244127300255</v>
      </c>
      <c r="O2356" s="4" t="s">
        <v>7738</v>
      </c>
    </row>
    <row r="2357" spans="1:15" x14ac:dyDescent="0.25">
      <c r="A2357">
        <v>231370</v>
      </c>
      <c r="B2357">
        <v>2313708</v>
      </c>
      <c r="C2357" t="s">
        <v>1078</v>
      </c>
      <c r="D2357" t="s">
        <v>905</v>
      </c>
      <c r="E2357" t="s">
        <v>466</v>
      </c>
      <c r="F2357" t="s">
        <v>10</v>
      </c>
      <c r="G2357">
        <f>VLOOKUP(A2357,'Dados absolutos'!A:H,8,FALSE)</f>
        <v>6871</v>
      </c>
      <c r="H2357" s="1">
        <f t="shared" si="144"/>
        <v>3.0316267253109201E-2</v>
      </c>
      <c r="I2357">
        <f>VLOOKUP(A2357,'Dados absolutos'!A:I,9,FALSE)</f>
        <v>0.59099999999999997</v>
      </c>
      <c r="J2357" s="1">
        <f>VLOOKUP(A2357,'Dados absolutos'!A:L,12,FALSE)</f>
        <v>6010.916485227769</v>
      </c>
      <c r="K2357" s="1">
        <f t="shared" si="145"/>
        <v>0.45259125522620702</v>
      </c>
      <c r="L2357" s="1">
        <f>VLOOKUP(A2357,'Dados absolutos'!A:M,13,FALSE)</f>
        <v>0.48888888888888893</v>
      </c>
      <c r="M2357" s="1">
        <f t="shared" si="146"/>
        <v>0.3024523160762943</v>
      </c>
      <c r="N2357" s="3">
        <f t="shared" si="147"/>
        <v>-0.71082267189680348</v>
      </c>
      <c r="O2357" s="4" t="s">
        <v>7739</v>
      </c>
    </row>
    <row r="2358" spans="1:15" x14ac:dyDescent="0.25">
      <c r="A2358">
        <v>520753</v>
      </c>
      <c r="B2358">
        <v>5207535</v>
      </c>
      <c r="C2358" t="s">
        <v>5216</v>
      </c>
      <c r="D2358" t="s">
        <v>5136</v>
      </c>
      <c r="E2358" t="s">
        <v>4932</v>
      </c>
      <c r="F2358" t="s">
        <v>10</v>
      </c>
      <c r="G2358">
        <f>VLOOKUP(A2358,'Dados absolutos'!A:H,8,FALSE)</f>
        <v>7070</v>
      </c>
      <c r="H2358" s="1">
        <f t="shared" si="144"/>
        <v>3.1315428760788688E-2</v>
      </c>
      <c r="I2358">
        <f>VLOOKUP(A2358,'Dados absolutos'!A:I,9,FALSE)</f>
        <v>0.65</v>
      </c>
      <c r="J2358" s="1">
        <f>VLOOKUP(A2358,'Dados absolutos'!A:L,12,FALSE)</f>
        <v>6102.185953323903</v>
      </c>
      <c r="K2358" s="1">
        <f t="shared" si="145"/>
        <v>0.4600166697510597</v>
      </c>
      <c r="L2358" s="1">
        <f>VLOOKUP(A2358,'Dados absolutos'!A:M,13,FALSE)</f>
        <v>0.62222222222222223</v>
      </c>
      <c r="M2358" s="1">
        <f t="shared" si="146"/>
        <v>0.36784741144414174</v>
      </c>
      <c r="N2358" s="3">
        <f t="shared" si="147"/>
        <v>-0.7108538295461293</v>
      </c>
      <c r="O2358" s="4" t="s">
        <v>7740</v>
      </c>
    </row>
    <row r="2359" spans="1:15" x14ac:dyDescent="0.25">
      <c r="A2359">
        <v>290400</v>
      </c>
      <c r="B2359">
        <v>2904001</v>
      </c>
      <c r="C2359" t="s">
        <v>1833</v>
      </c>
      <c r="D2359" t="s">
        <v>1784</v>
      </c>
      <c r="E2359" t="s">
        <v>466</v>
      </c>
      <c r="F2359" t="s">
        <v>10</v>
      </c>
      <c r="G2359">
        <f>VLOOKUP(A2359,'Dados absolutos'!A:H,8,FALSE)</f>
        <v>13622</v>
      </c>
      <c r="H2359" s="1">
        <f t="shared" si="144"/>
        <v>6.421244483272831E-2</v>
      </c>
      <c r="I2359">
        <f>VLOOKUP(A2359,'Dados absolutos'!A:I,9,FALSE)</f>
        <v>0.61199999999999999</v>
      </c>
      <c r="J2359" s="1">
        <f>VLOOKUP(A2359,'Dados absolutos'!A:L,12,FALSE)</f>
        <v>4697.2182564968434</v>
      </c>
      <c r="K2359" s="1">
        <f t="shared" si="145"/>
        <v>0.34571264497050552</v>
      </c>
      <c r="L2359" s="1">
        <f>VLOOKUP(A2359,'Dados absolutos'!A:M,13,FALSE)</f>
        <v>0.24444444444444446</v>
      </c>
      <c r="M2359" s="1">
        <f t="shared" si="146"/>
        <v>0.18256130790190736</v>
      </c>
      <c r="N2359" s="3">
        <f t="shared" si="147"/>
        <v>-0.71093889223586981</v>
      </c>
      <c r="O2359" s="4" t="s">
        <v>7741</v>
      </c>
    </row>
    <row r="2360" spans="1:15" x14ac:dyDescent="0.25">
      <c r="A2360">
        <v>316630</v>
      </c>
      <c r="B2360">
        <v>3166303</v>
      </c>
      <c r="C2360" t="s">
        <v>2961</v>
      </c>
      <c r="D2360" t="s">
        <v>2181</v>
      </c>
      <c r="E2360" t="s">
        <v>2182</v>
      </c>
      <c r="F2360" t="s">
        <v>10</v>
      </c>
      <c r="G2360">
        <f>VLOOKUP(A2360,'Dados absolutos'!A:H,8,FALSE)</f>
        <v>7345</v>
      </c>
      <c r="H2360" s="1">
        <f t="shared" si="144"/>
        <v>3.2696179587983952E-2</v>
      </c>
      <c r="I2360">
        <f>VLOOKUP(A2360,'Dados absolutos'!A:I,9,FALSE)</f>
        <v>0.56000000000000005</v>
      </c>
      <c r="J2360" s="1">
        <f>VLOOKUP(A2360,'Dados absolutos'!A:L,12,FALSE)</f>
        <v>4649.8312920353983</v>
      </c>
      <c r="K2360" s="1">
        <f t="shared" si="145"/>
        <v>0.34185738141369293</v>
      </c>
      <c r="L2360" s="1">
        <f>VLOOKUP(A2360,'Dados absolutos'!A:M,13,FALSE)</f>
        <v>0.19444444444444442</v>
      </c>
      <c r="M2360" s="1">
        <f t="shared" si="146"/>
        <v>0.15803814713896458</v>
      </c>
      <c r="N2360" s="3">
        <f t="shared" si="147"/>
        <v>-0.71112305468674442</v>
      </c>
      <c r="O2360" s="4" t="s">
        <v>7742</v>
      </c>
    </row>
    <row r="2361" spans="1:15" x14ac:dyDescent="0.25">
      <c r="A2361">
        <v>410070</v>
      </c>
      <c r="B2361">
        <v>4100707</v>
      </c>
      <c r="C2361" t="s">
        <v>3835</v>
      </c>
      <c r="D2361" t="s">
        <v>3827</v>
      </c>
      <c r="E2361" t="s">
        <v>3828</v>
      </c>
      <c r="F2361" t="s">
        <v>10</v>
      </c>
      <c r="G2361">
        <f>VLOOKUP(A2361,'Dados absolutos'!A:H,8,FALSE)</f>
        <v>9727</v>
      </c>
      <c r="H2361" s="1">
        <f t="shared" si="144"/>
        <v>4.4655992207544425E-2</v>
      </c>
      <c r="I2361">
        <f>VLOOKUP(A2361,'Dados absolutos'!A:I,9,FALSE)</f>
        <v>0.67600000000000005</v>
      </c>
      <c r="J2361" s="1">
        <f>VLOOKUP(A2361,'Dados absolutos'!A:L,12,FALSE)</f>
        <v>5983.9792896062499</v>
      </c>
      <c r="K2361" s="1">
        <f t="shared" si="145"/>
        <v>0.45039972450077159</v>
      </c>
      <c r="L2361" s="1">
        <f>VLOOKUP(A2361,'Dados absolutos'!A:M,13,FALSE)</f>
        <v>0.62777777777777788</v>
      </c>
      <c r="M2361" s="1">
        <f t="shared" si="146"/>
        <v>0.37057220708446875</v>
      </c>
      <c r="N2361" s="3">
        <f t="shared" si="147"/>
        <v>-0.71117152520875848</v>
      </c>
      <c r="O2361" s="4" t="s">
        <v>7743</v>
      </c>
    </row>
    <row r="2362" spans="1:15" x14ac:dyDescent="0.25">
      <c r="A2362">
        <v>110180</v>
      </c>
      <c r="B2362">
        <v>1101807</v>
      </c>
      <c r="C2362" t="s">
        <v>62</v>
      </c>
      <c r="D2362" t="s">
        <v>8</v>
      </c>
      <c r="E2362" t="s">
        <v>9</v>
      </c>
      <c r="F2362" t="s">
        <v>10</v>
      </c>
      <c r="G2362">
        <f>VLOOKUP(A2362,'Dados absolutos'!A:H,8,FALSE)</f>
        <v>6479</v>
      </c>
      <c r="H2362" s="1">
        <f t="shared" si="144"/>
        <v>2.8348069710343583E-2</v>
      </c>
      <c r="I2362">
        <f>VLOOKUP(A2362,'Dados absolutos'!A:I,9,FALSE)</f>
        <v>0.627</v>
      </c>
      <c r="J2362" s="1">
        <f>VLOOKUP(A2362,'Dados absolutos'!A:L,12,FALSE)</f>
        <v>7023.1902762772024</v>
      </c>
      <c r="K2362" s="1">
        <f t="shared" si="145"/>
        <v>0.53494686294454064</v>
      </c>
      <c r="L2362" s="1">
        <f>VLOOKUP(A2362,'Dados absolutos'!A:M,13,FALSE)</f>
        <v>0.73333333333333339</v>
      </c>
      <c r="M2362" s="1">
        <f t="shared" si="146"/>
        <v>0.42234332425068127</v>
      </c>
      <c r="N2362" s="3">
        <f t="shared" si="147"/>
        <v>-0.71125546898351577</v>
      </c>
      <c r="O2362" s="4" t="s">
        <v>7744</v>
      </c>
    </row>
    <row r="2363" spans="1:15" x14ac:dyDescent="0.25">
      <c r="A2363">
        <v>313800</v>
      </c>
      <c r="B2363">
        <v>3138005</v>
      </c>
      <c r="C2363" t="s">
        <v>2616</v>
      </c>
      <c r="D2363" t="s">
        <v>2181</v>
      </c>
      <c r="E2363" t="s">
        <v>2182</v>
      </c>
      <c r="F2363" t="s">
        <v>10</v>
      </c>
      <c r="G2363">
        <f>VLOOKUP(A2363,'Dados absolutos'!A:H,8,FALSE)</f>
        <v>5963</v>
      </c>
      <c r="H2363" s="1">
        <f t="shared" si="144"/>
        <v>2.575727906731537E-2</v>
      </c>
      <c r="I2363">
        <f>VLOOKUP(A2363,'Dados absolutos'!A:I,9,FALSE)</f>
        <v>0.71399999999999997</v>
      </c>
      <c r="J2363" s="1">
        <f>VLOOKUP(A2363,'Dados absolutos'!A:L,12,FALSE)</f>
        <v>6190.557744423947</v>
      </c>
      <c r="K2363" s="1">
        <f t="shared" si="145"/>
        <v>0.46720633782856341</v>
      </c>
      <c r="L2363" s="1">
        <f>VLOOKUP(A2363,'Dados absolutos'!A:M,13,FALSE)</f>
        <v>0.77777777777777779</v>
      </c>
      <c r="M2363" s="1">
        <f t="shared" si="146"/>
        <v>0.44414168937329701</v>
      </c>
      <c r="N2363" s="3">
        <f t="shared" si="147"/>
        <v>-0.71130736938795103</v>
      </c>
      <c r="O2363" s="4" t="s">
        <v>7745</v>
      </c>
    </row>
    <row r="2364" spans="1:15" x14ac:dyDescent="0.25">
      <c r="A2364">
        <v>315510</v>
      </c>
      <c r="B2364">
        <v>3155108</v>
      </c>
      <c r="C2364" t="s">
        <v>2823</v>
      </c>
      <c r="D2364" t="s">
        <v>2181</v>
      </c>
      <c r="E2364" t="s">
        <v>2182</v>
      </c>
      <c r="F2364" t="s">
        <v>10</v>
      </c>
      <c r="G2364">
        <f>VLOOKUP(A2364,'Dados absolutos'!A:H,8,FALSE)</f>
        <v>4639</v>
      </c>
      <c r="H2364" s="1">
        <f t="shared" si="144"/>
        <v>1.9109591448382514E-2</v>
      </c>
      <c r="I2364">
        <f>VLOOKUP(A2364,'Dados absolutos'!A:I,9,FALSE)</f>
        <v>0.60499999999999998</v>
      </c>
      <c r="J2364" s="1">
        <f>VLOOKUP(A2364,'Dados absolutos'!A:L,12,FALSE)</f>
        <v>6980.4281784867426</v>
      </c>
      <c r="K2364" s="1">
        <f t="shared" si="145"/>
        <v>0.53146786488889286</v>
      </c>
      <c r="L2364" s="1">
        <f>VLOOKUP(A2364,'Dados absolutos'!A:M,13,FALSE)</f>
        <v>0.7</v>
      </c>
      <c r="M2364" s="1">
        <f t="shared" si="146"/>
        <v>0.40599455040871935</v>
      </c>
      <c r="N2364" s="3">
        <f t="shared" si="147"/>
        <v>-0.71136372303179096</v>
      </c>
      <c r="O2364" s="4" t="s">
        <v>7746</v>
      </c>
    </row>
    <row r="2365" spans="1:15" x14ac:dyDescent="0.25">
      <c r="A2365">
        <v>317180</v>
      </c>
      <c r="B2365">
        <v>3171808</v>
      </c>
      <c r="C2365" t="s">
        <v>3030</v>
      </c>
      <c r="D2365" t="s">
        <v>2181</v>
      </c>
      <c r="E2365" t="s">
        <v>2182</v>
      </c>
      <c r="F2365" t="s">
        <v>10</v>
      </c>
      <c r="G2365">
        <f>VLOOKUP(A2365,'Dados absolutos'!A:H,8,FALSE)</f>
        <v>10314</v>
      </c>
      <c r="H2365" s="1">
        <f t="shared" si="144"/>
        <v>4.7603267609593956E-2</v>
      </c>
      <c r="I2365">
        <f>VLOOKUP(A2365,'Dados absolutos'!A:I,9,FALSE)</f>
        <v>0.67500000000000004</v>
      </c>
      <c r="J2365" s="1">
        <f>VLOOKUP(A2365,'Dados absolutos'!A:L,12,FALSE)</f>
        <v>5700.9065503199536</v>
      </c>
      <c r="K2365" s="1">
        <f t="shared" si="145"/>
        <v>0.42736976197625737</v>
      </c>
      <c r="L2365" s="1">
        <f>VLOOKUP(A2365,'Dados absolutos'!A:M,13,FALSE)</f>
        <v>0.57222222222222219</v>
      </c>
      <c r="M2365" s="1">
        <f t="shared" si="146"/>
        <v>0.34332425068119893</v>
      </c>
      <c r="N2365" s="3">
        <f t="shared" si="147"/>
        <v>-0.7114422436854646</v>
      </c>
      <c r="O2365" s="4" t="s">
        <v>7747</v>
      </c>
    </row>
    <row r="2366" spans="1:15" x14ac:dyDescent="0.25">
      <c r="A2366">
        <v>280130</v>
      </c>
      <c r="B2366">
        <v>2801306</v>
      </c>
      <c r="C2366" t="s">
        <v>1634</v>
      </c>
      <c r="D2366" t="s">
        <v>1716</v>
      </c>
      <c r="E2366" t="s">
        <v>466</v>
      </c>
      <c r="F2366" t="s">
        <v>10</v>
      </c>
      <c r="G2366">
        <f>VLOOKUP(A2366,'Dados absolutos'!A:H,8,FALSE)</f>
        <v>31645</v>
      </c>
      <c r="H2366" s="1">
        <f t="shared" si="144"/>
        <v>0.15470434359105675</v>
      </c>
      <c r="I2366">
        <f>VLOOKUP(A2366,'Dados absolutos'!A:I,9,FALSE)</f>
        <v>0.61499999999999999</v>
      </c>
      <c r="J2366" s="1">
        <f>VLOOKUP(A2366,'Dados absolutos'!A:L,12,FALSE)</f>
        <v>5749.3497879601828</v>
      </c>
      <c r="K2366" s="1">
        <f t="shared" si="145"/>
        <v>0.43131096080110171</v>
      </c>
      <c r="L2366" s="1">
        <f>VLOOKUP(A2366,'Dados absolutos'!A:M,13,FALSE)</f>
        <v>0.23888888888888887</v>
      </c>
      <c r="M2366" s="1">
        <f t="shared" si="146"/>
        <v>0.1798365122615804</v>
      </c>
      <c r="N2366" s="3">
        <f t="shared" si="147"/>
        <v>-0.7117701049484646</v>
      </c>
      <c r="O2366" s="4" t="s">
        <v>7748</v>
      </c>
    </row>
    <row r="2367" spans="1:15" x14ac:dyDescent="0.25">
      <c r="A2367">
        <v>290770</v>
      </c>
      <c r="B2367">
        <v>2907707</v>
      </c>
      <c r="C2367" t="s">
        <v>1878</v>
      </c>
      <c r="D2367" t="s">
        <v>1784</v>
      </c>
      <c r="E2367" t="s">
        <v>466</v>
      </c>
      <c r="F2367" t="s">
        <v>10</v>
      </c>
      <c r="G2367">
        <f>VLOOKUP(A2367,'Dados absolutos'!A:H,8,FALSE)</f>
        <v>10579</v>
      </c>
      <c r="H2367" s="1">
        <f t="shared" si="144"/>
        <v>4.8933809315800311E-2</v>
      </c>
      <c r="I2367">
        <f>VLOOKUP(A2367,'Dados absolutos'!A:I,9,FALSE)</f>
        <v>0.6</v>
      </c>
      <c r="J2367" s="1">
        <f>VLOOKUP(A2367,'Dados absolutos'!A:L,12,FALSE)</f>
        <v>5807.4839011248696</v>
      </c>
      <c r="K2367" s="1">
        <f t="shared" si="145"/>
        <v>0.4360405806541266</v>
      </c>
      <c r="L2367" s="1">
        <f>VLOOKUP(A2367,'Dados absolutos'!A:M,13,FALSE)</f>
        <v>0.43333333333333329</v>
      </c>
      <c r="M2367" s="1">
        <f t="shared" si="146"/>
        <v>0.27520435967302453</v>
      </c>
      <c r="N2367" s="3">
        <f t="shared" si="147"/>
        <v>-0.71190241166530188</v>
      </c>
      <c r="O2367" s="4" t="s">
        <v>7749</v>
      </c>
    </row>
    <row r="2368" spans="1:15" x14ac:dyDescent="0.25">
      <c r="A2368">
        <v>412850</v>
      </c>
      <c r="B2368">
        <v>4128500</v>
      </c>
      <c r="C2368" t="s">
        <v>4188</v>
      </c>
      <c r="D2368" t="s">
        <v>3827</v>
      </c>
      <c r="E2368" t="s">
        <v>3828</v>
      </c>
      <c r="F2368" t="s">
        <v>10</v>
      </c>
      <c r="G2368">
        <f>VLOOKUP(A2368,'Dados absolutos'!A:H,8,FALSE)</f>
        <v>19188</v>
      </c>
      <c r="H2368" s="1">
        <f t="shared" si="144"/>
        <v>9.2158841575160549E-2</v>
      </c>
      <c r="I2368">
        <f>VLOOKUP(A2368,'Dados absolutos'!A:I,9,FALSE)</f>
        <v>0.68700000000000006</v>
      </c>
      <c r="J2368" s="1">
        <f>VLOOKUP(A2368,'Dados absolutos'!A:L,12,FALSE)</f>
        <v>5035.5439451740667</v>
      </c>
      <c r="K2368" s="1">
        <f t="shared" si="145"/>
        <v>0.37323782436772235</v>
      </c>
      <c r="L2368" s="1">
        <f>VLOOKUP(A2368,'Dados absolutos'!A:M,13,FALSE)</f>
        <v>0.39444444444444454</v>
      </c>
      <c r="M2368" s="1">
        <f t="shared" si="146"/>
        <v>0.25613079019073576</v>
      </c>
      <c r="N2368" s="3">
        <f t="shared" si="147"/>
        <v>-0.71194819260182607</v>
      </c>
      <c r="O2368" s="4" t="s">
        <v>7750</v>
      </c>
    </row>
    <row r="2369" spans="1:15" x14ac:dyDescent="0.25">
      <c r="A2369">
        <v>430070</v>
      </c>
      <c r="B2369">
        <v>4300703</v>
      </c>
      <c r="C2369" t="s">
        <v>4472</v>
      </c>
      <c r="D2369" t="s">
        <v>4459</v>
      </c>
      <c r="E2369" t="s">
        <v>3828</v>
      </c>
      <c r="F2369" t="s">
        <v>10</v>
      </c>
      <c r="G2369">
        <f>VLOOKUP(A2369,'Dados absolutos'!A:H,8,FALSE)</f>
        <v>5957</v>
      </c>
      <c r="H2369" s="1">
        <f t="shared" si="144"/>
        <v>2.5727153594722017E-2</v>
      </c>
      <c r="I2369">
        <f>VLOOKUP(A2369,'Dados absolutos'!A:I,9,FALSE)</f>
        <v>0.74</v>
      </c>
      <c r="J2369" s="1">
        <f>VLOOKUP(A2369,'Dados absolutos'!A:L,12,FALSE)</f>
        <v>7824.1329528286051</v>
      </c>
      <c r="K2369" s="1">
        <f t="shared" si="145"/>
        <v>0.60010919497188264</v>
      </c>
      <c r="L2369" s="1">
        <f>VLOOKUP(A2369,'Dados absolutos'!A:M,13,FALSE)</f>
        <v>1.1000000000000001</v>
      </c>
      <c r="M2369" s="1">
        <f t="shared" si="146"/>
        <v>0.6021798365122617</v>
      </c>
      <c r="N2369" s="3">
        <f t="shared" si="147"/>
        <v>-0.71220220486489882</v>
      </c>
      <c r="O2369" s="4" t="s">
        <v>7751</v>
      </c>
    </row>
    <row r="2370" spans="1:15" x14ac:dyDescent="0.25">
      <c r="A2370">
        <v>313750</v>
      </c>
      <c r="B2370">
        <v>3137502</v>
      </c>
      <c r="C2370" t="s">
        <v>2610</v>
      </c>
      <c r="D2370" t="s">
        <v>2181</v>
      </c>
      <c r="E2370" t="s">
        <v>2182</v>
      </c>
      <c r="F2370" t="s">
        <v>10</v>
      </c>
      <c r="G2370">
        <f>VLOOKUP(A2370,'Dados absolutos'!A:H,8,FALSE)</f>
        <v>18904</v>
      </c>
      <c r="H2370" s="1">
        <f t="shared" ref="H2370:H2433" si="148">(G2370-MIN(G:G))/(MAX(G:G)-MIN(G:G))</f>
        <v>9.0732902539075247E-2</v>
      </c>
      <c r="I2370">
        <f>VLOOKUP(A2370,'Dados absolutos'!A:I,9,FALSE)</f>
        <v>0.70299999999999996</v>
      </c>
      <c r="J2370" s="1">
        <f>VLOOKUP(A2370,'Dados absolutos'!A:L,12,FALSE)</f>
        <v>5831.3223730427426</v>
      </c>
      <c r="K2370" s="1">
        <f t="shared" ref="K2370:K2433" si="149">(J2370-MIN(J:J))/(MAX(J:J)-MIN(J:J))</f>
        <v>0.43798000836551437</v>
      </c>
      <c r="L2370" s="1">
        <f>VLOOKUP(A2370,'Dados absolutos'!A:M,13,FALSE)</f>
        <v>0.56111111111111112</v>
      </c>
      <c r="M2370" s="1">
        <f t="shared" ref="M2370:M2433" si="150">(L2370-MIN(L:L))/(MAX(L:L)-MIN(L:L))</f>
        <v>0.33787465940054495</v>
      </c>
      <c r="N2370" s="3">
        <f t="shared" ref="N2370:N2433" si="151">H2370-I2370-K2370+M2370</f>
        <v>-0.71237244642589415</v>
      </c>
      <c r="O2370" s="4" t="s">
        <v>7752</v>
      </c>
    </row>
    <row r="2371" spans="1:15" x14ac:dyDescent="0.25">
      <c r="A2371">
        <v>290195</v>
      </c>
      <c r="B2371">
        <v>2901957</v>
      </c>
      <c r="C2371" t="s">
        <v>1806</v>
      </c>
      <c r="D2371" t="s">
        <v>1784</v>
      </c>
      <c r="E2371" t="s">
        <v>466</v>
      </c>
      <c r="F2371" t="s">
        <v>10</v>
      </c>
      <c r="G2371">
        <f>VLOOKUP(A2371,'Dados absolutos'!A:H,8,FALSE)</f>
        <v>6913</v>
      </c>
      <c r="H2371" s="1">
        <f t="shared" si="148"/>
        <v>3.052714556126266E-2</v>
      </c>
      <c r="I2371">
        <f>VLOOKUP(A2371,'Dados absolutos'!A:I,9,FALSE)</f>
        <v>0.55200000000000005</v>
      </c>
      <c r="J2371" s="1">
        <f>VLOOKUP(A2371,'Dados absolutos'!A:L,12,FALSE)</f>
        <v>5475.0147953131782</v>
      </c>
      <c r="K2371" s="1">
        <f t="shared" si="149"/>
        <v>0.40899187555201483</v>
      </c>
      <c r="L2371" s="1">
        <f>VLOOKUP(A2371,'Dados absolutos'!A:M,13,FALSE)</f>
        <v>0.31666666666666671</v>
      </c>
      <c r="M2371" s="1">
        <f t="shared" si="150"/>
        <v>0.21798365122615809</v>
      </c>
      <c r="N2371" s="3">
        <f t="shared" si="151"/>
        <v>-0.7124810787645941</v>
      </c>
      <c r="O2371" s="4" t="s">
        <v>7753</v>
      </c>
    </row>
    <row r="2372" spans="1:15" x14ac:dyDescent="0.25">
      <c r="A2372">
        <v>310650</v>
      </c>
      <c r="B2372">
        <v>3106507</v>
      </c>
      <c r="C2372" t="s">
        <v>2250</v>
      </c>
      <c r="D2372" t="s">
        <v>2181</v>
      </c>
      <c r="E2372" t="s">
        <v>2182</v>
      </c>
      <c r="F2372" t="s">
        <v>10</v>
      </c>
      <c r="G2372">
        <f>VLOOKUP(A2372,'Dados absolutos'!A:H,8,FALSE)</f>
        <v>9826</v>
      </c>
      <c r="H2372" s="1">
        <f t="shared" si="148"/>
        <v>4.5153062505334719E-2</v>
      </c>
      <c r="I2372">
        <f>VLOOKUP(A2372,'Dados absolutos'!A:I,9,FALSE)</f>
        <v>0.628</v>
      </c>
      <c r="J2372" s="1">
        <f>VLOOKUP(A2372,'Dados absolutos'!A:L,12,FALSE)</f>
        <v>4520.5014176674131</v>
      </c>
      <c r="K2372" s="1">
        <f t="shared" si="149"/>
        <v>0.33133548457719669</v>
      </c>
      <c r="L2372" s="1">
        <f>VLOOKUP(A2372,'Dados absolutos'!A:M,13,FALSE)</f>
        <v>0.28333333333333333</v>
      </c>
      <c r="M2372" s="1">
        <f t="shared" si="150"/>
        <v>0.20163487738419619</v>
      </c>
      <c r="N2372" s="3">
        <f t="shared" si="151"/>
        <v>-0.71254754468766579</v>
      </c>
      <c r="O2372" s="4" t="s">
        <v>7754</v>
      </c>
    </row>
    <row r="2373" spans="1:15" x14ac:dyDescent="0.25">
      <c r="A2373">
        <v>291730</v>
      </c>
      <c r="B2373">
        <v>2917300</v>
      </c>
      <c r="C2373" t="s">
        <v>1982</v>
      </c>
      <c r="D2373" t="s">
        <v>1784</v>
      </c>
      <c r="E2373" t="s">
        <v>466</v>
      </c>
      <c r="F2373" t="s">
        <v>10</v>
      </c>
      <c r="G2373">
        <f>VLOOKUP(A2373,'Dados absolutos'!A:H,8,FALSE)</f>
        <v>21902</v>
      </c>
      <c r="H2373" s="1">
        <f t="shared" si="148"/>
        <v>0.10578559701155311</v>
      </c>
      <c r="I2373">
        <f>VLOOKUP(A2373,'Dados absolutos'!A:I,9,FALSE)</f>
        <v>0.60599999999999998</v>
      </c>
      <c r="J2373" s="1">
        <f>VLOOKUP(A2373,'Dados absolutos'!A:L,12,FALSE)</f>
        <v>4970.6234636106292</v>
      </c>
      <c r="K2373" s="1">
        <f t="shared" si="149"/>
        <v>0.3679560856130511</v>
      </c>
      <c r="L2373" s="1">
        <f>VLOOKUP(A2373,'Dados absolutos'!A:M,13,FALSE)</f>
        <v>0.18888888888888888</v>
      </c>
      <c r="M2373" s="1">
        <f t="shared" si="150"/>
        <v>0.15531335149863759</v>
      </c>
      <c r="N2373" s="3">
        <f t="shared" si="151"/>
        <v>-0.71285713710286047</v>
      </c>
      <c r="O2373" s="4" t="s">
        <v>7755</v>
      </c>
    </row>
    <row r="2374" spans="1:15" x14ac:dyDescent="0.25">
      <c r="A2374">
        <v>210110</v>
      </c>
      <c r="B2374">
        <v>2101103</v>
      </c>
      <c r="C2374" t="s">
        <v>483</v>
      </c>
      <c r="D2374" t="s">
        <v>465</v>
      </c>
      <c r="E2374" t="s">
        <v>466</v>
      </c>
      <c r="F2374" t="s">
        <v>10</v>
      </c>
      <c r="G2374">
        <f>VLOOKUP(A2374,'Dados absolutos'!A:H,8,FALSE)</f>
        <v>11790</v>
      </c>
      <c r="H2374" s="1">
        <f t="shared" si="148"/>
        <v>5.5014133867558379E-2</v>
      </c>
      <c r="I2374">
        <f>VLOOKUP(A2374,'Dados absolutos'!A:I,9,FALSE)</f>
        <v>0.64100000000000001</v>
      </c>
      <c r="J2374" s="1">
        <f>VLOOKUP(A2374,'Dados absolutos'!A:L,12,FALSE)</f>
        <v>4386.3565097540286</v>
      </c>
      <c r="K2374" s="1">
        <f t="shared" si="149"/>
        <v>0.32042185082394742</v>
      </c>
      <c r="L2374" s="1">
        <f>VLOOKUP(A2374,'Dados absolutos'!A:M,13,FALSE)</f>
        <v>0.26666666666666672</v>
      </c>
      <c r="M2374" s="1">
        <f t="shared" si="150"/>
        <v>0.19346049046321528</v>
      </c>
      <c r="N2374" s="3">
        <f t="shared" si="151"/>
        <v>-0.71294722649317377</v>
      </c>
      <c r="O2374" s="4" t="s">
        <v>7756</v>
      </c>
    </row>
    <row r="2375" spans="1:15" x14ac:dyDescent="0.25">
      <c r="A2375">
        <v>241025</v>
      </c>
      <c r="B2375">
        <v>2410256</v>
      </c>
      <c r="C2375" t="s">
        <v>1194</v>
      </c>
      <c r="D2375" t="s">
        <v>1086</v>
      </c>
      <c r="E2375" t="s">
        <v>466</v>
      </c>
      <c r="F2375" t="s">
        <v>10</v>
      </c>
      <c r="G2375">
        <f>VLOOKUP(A2375,'Dados absolutos'!A:H,8,FALSE)</f>
        <v>5228</v>
      </c>
      <c r="H2375" s="1">
        <f t="shared" si="148"/>
        <v>2.2066908674629834E-2</v>
      </c>
      <c r="I2375">
        <f>VLOOKUP(A2375,'Dados absolutos'!A:I,9,FALSE)</f>
        <v>0.59</v>
      </c>
      <c r="J2375" s="1">
        <f>VLOOKUP(A2375,'Dados absolutos'!A:L,12,FALSE)</f>
        <v>5485</v>
      </c>
      <c r="K2375" s="1">
        <f t="shared" si="149"/>
        <v>0.40980424233207602</v>
      </c>
      <c r="L2375" s="1">
        <f>VLOOKUP(A2375,'Dados absolutos'!A:M,13,FALSE)</f>
        <v>0.41111111111111115</v>
      </c>
      <c r="M2375" s="1">
        <f t="shared" si="150"/>
        <v>0.26430517711171669</v>
      </c>
      <c r="N2375" s="3">
        <f t="shared" si="151"/>
        <v>-0.71343215654572956</v>
      </c>
      <c r="O2375" s="4" t="s">
        <v>7757</v>
      </c>
    </row>
    <row r="2376" spans="1:15" x14ac:dyDescent="0.25">
      <c r="A2376">
        <v>221093</v>
      </c>
      <c r="B2376">
        <v>2210938</v>
      </c>
      <c r="C2376" t="s">
        <v>892</v>
      </c>
      <c r="D2376" t="s">
        <v>682</v>
      </c>
      <c r="E2376" t="s">
        <v>466</v>
      </c>
      <c r="F2376" t="s">
        <v>10</v>
      </c>
      <c r="G2376">
        <f>VLOOKUP(A2376,'Dados absolutos'!A:H,8,FALSE)</f>
        <v>6220</v>
      </c>
      <c r="H2376" s="1">
        <f t="shared" si="148"/>
        <v>2.7047653476730583E-2</v>
      </c>
      <c r="I2376">
        <f>VLOOKUP(A2376,'Dados absolutos'!A:I,9,FALSE)</f>
        <v>0.58599999999999997</v>
      </c>
      <c r="J2376" s="1">
        <f>VLOOKUP(A2376,'Dados absolutos'!A:L,12,FALSE)</f>
        <v>4926.559390675241</v>
      </c>
      <c r="K2376" s="1">
        <f t="shared" si="149"/>
        <v>0.36437116270264291</v>
      </c>
      <c r="L2376" s="1">
        <f>VLOOKUP(A2376,'Dados absolutos'!A:M,13,FALSE)</f>
        <v>0.3</v>
      </c>
      <c r="M2376" s="1">
        <f t="shared" si="150"/>
        <v>0.20980926430517716</v>
      </c>
      <c r="N2376" s="3">
        <f t="shared" si="151"/>
        <v>-0.71351424492073523</v>
      </c>
      <c r="O2376" s="4" t="s">
        <v>7758</v>
      </c>
    </row>
    <row r="2377" spans="1:15" x14ac:dyDescent="0.25">
      <c r="A2377">
        <v>250680</v>
      </c>
      <c r="B2377">
        <v>2506806</v>
      </c>
      <c r="C2377" t="s">
        <v>1330</v>
      </c>
      <c r="D2377" t="s">
        <v>1247</v>
      </c>
      <c r="E2377" t="s">
        <v>466</v>
      </c>
      <c r="F2377" t="s">
        <v>10</v>
      </c>
      <c r="G2377">
        <f>VLOOKUP(A2377,'Dados absolutos'!A:H,8,FALSE)</f>
        <v>17692</v>
      </c>
      <c r="H2377" s="1">
        <f t="shared" si="148"/>
        <v>8.4647557075218288E-2</v>
      </c>
      <c r="I2377">
        <f>VLOOKUP(A2377,'Dados absolutos'!A:I,9,FALSE)</f>
        <v>0.59199999999999997</v>
      </c>
      <c r="J2377" s="1">
        <f>VLOOKUP(A2377,'Dados absolutos'!A:L,12,FALSE)</f>
        <v>5595.1149033461452</v>
      </c>
      <c r="K2377" s="1">
        <f t="shared" si="149"/>
        <v>0.4187628658429306</v>
      </c>
      <c r="L2377" s="1">
        <f>VLOOKUP(A2377,'Dados absolutos'!A:M,13,FALSE)</f>
        <v>0.30555555555555552</v>
      </c>
      <c r="M2377" s="1">
        <f t="shared" si="150"/>
        <v>0.21253405994550412</v>
      </c>
      <c r="N2377" s="3">
        <f t="shared" si="151"/>
        <v>-0.71358124882220819</v>
      </c>
      <c r="O2377" s="4" t="s">
        <v>7759</v>
      </c>
    </row>
    <row r="2378" spans="1:15" x14ac:dyDescent="0.25">
      <c r="A2378">
        <v>241280</v>
      </c>
      <c r="B2378">
        <v>2412807</v>
      </c>
      <c r="C2378" t="s">
        <v>1220</v>
      </c>
      <c r="D2378" t="s">
        <v>1086</v>
      </c>
      <c r="E2378" t="s">
        <v>466</v>
      </c>
      <c r="F2378" t="s">
        <v>10</v>
      </c>
      <c r="G2378">
        <f>VLOOKUP(A2378,'Dados absolutos'!A:H,8,FALSE)</f>
        <v>7711</v>
      </c>
      <c r="H2378" s="1">
        <f t="shared" si="148"/>
        <v>3.4533833416178383E-2</v>
      </c>
      <c r="I2378">
        <f>VLOOKUP(A2378,'Dados absolutos'!A:I,9,FALSE)</f>
        <v>0.61099999999999999</v>
      </c>
      <c r="J2378" s="1">
        <f>VLOOKUP(A2378,'Dados absolutos'!A:L,12,FALSE)</f>
        <v>4382.8527337569703</v>
      </c>
      <c r="K2378" s="1">
        <f t="shared" si="149"/>
        <v>0.32013679395089778</v>
      </c>
      <c r="L2378" s="1">
        <f>VLOOKUP(A2378,'Dados absolutos'!A:M,13,FALSE)</f>
        <v>0.24444444444444446</v>
      </c>
      <c r="M2378" s="1">
        <f t="shared" si="150"/>
        <v>0.18256130790190736</v>
      </c>
      <c r="N2378" s="3">
        <f t="shared" si="151"/>
        <v>-0.71404165263281194</v>
      </c>
      <c r="O2378" s="4" t="s">
        <v>7760</v>
      </c>
    </row>
    <row r="2379" spans="1:15" x14ac:dyDescent="0.25">
      <c r="A2379">
        <v>210975</v>
      </c>
      <c r="B2379">
        <v>2109759</v>
      </c>
      <c r="C2379" t="s">
        <v>624</v>
      </c>
      <c r="D2379" t="s">
        <v>465</v>
      </c>
      <c r="E2379" t="s">
        <v>466</v>
      </c>
      <c r="F2379" t="s">
        <v>10</v>
      </c>
      <c r="G2379">
        <f>VLOOKUP(A2379,'Dados absolutos'!A:H,8,FALSE)</f>
        <v>6697</v>
      </c>
      <c r="H2379" s="1">
        <f t="shared" si="148"/>
        <v>2.944262854790201E-2</v>
      </c>
      <c r="I2379">
        <f>VLOOKUP(A2379,'Dados absolutos'!A:I,9,FALSE)</f>
        <v>0.52500000000000002</v>
      </c>
      <c r="J2379" s="1">
        <f>VLOOKUP(A2379,'Dados absolutos'!A:L,12,FALSE)</f>
        <v>5579.9493982380163</v>
      </c>
      <c r="K2379" s="1">
        <f t="shared" si="149"/>
        <v>0.41752904511124833</v>
      </c>
      <c r="L2379" s="1">
        <f>VLOOKUP(A2379,'Dados absolutos'!A:M,13,FALSE)</f>
        <v>0.27777777777777779</v>
      </c>
      <c r="M2379" s="1">
        <f t="shared" si="150"/>
        <v>0.19891008174386923</v>
      </c>
      <c r="N2379" s="3">
        <f t="shared" si="151"/>
        <v>-0.71417633481947707</v>
      </c>
      <c r="O2379" s="4" t="s">
        <v>7761</v>
      </c>
    </row>
    <row r="2380" spans="1:15" x14ac:dyDescent="0.25">
      <c r="A2380">
        <v>316760</v>
      </c>
      <c r="B2380">
        <v>3167608</v>
      </c>
      <c r="C2380" t="s">
        <v>2975</v>
      </c>
      <c r="D2380" t="s">
        <v>2181</v>
      </c>
      <c r="E2380" t="s">
        <v>2182</v>
      </c>
      <c r="F2380" t="s">
        <v>10</v>
      </c>
      <c r="G2380">
        <f>VLOOKUP(A2380,'Dados absolutos'!A:H,8,FALSE)</f>
        <v>19750</v>
      </c>
      <c r="H2380" s="1">
        <f t="shared" si="148"/>
        <v>9.4980594174737781E-2</v>
      </c>
      <c r="I2380">
        <f>VLOOKUP(A2380,'Dados absolutos'!A:I,9,FALSE)</f>
        <v>0.63200000000000001</v>
      </c>
      <c r="J2380" s="1">
        <f>VLOOKUP(A2380,'Dados absolutos'!A:L,12,FALSE)</f>
        <v>4237.8922334177214</v>
      </c>
      <c r="K2380" s="1">
        <f t="shared" si="149"/>
        <v>0.30834323552218851</v>
      </c>
      <c r="L2380" s="1">
        <f>VLOOKUP(A2380,'Dados absolutos'!A:M,13,FALSE)</f>
        <v>0.1388888888888889</v>
      </c>
      <c r="M2380" s="1">
        <f t="shared" si="150"/>
        <v>0.13079019073569487</v>
      </c>
      <c r="N2380" s="3">
        <f t="shared" si="151"/>
        <v>-0.71457245061175578</v>
      </c>
      <c r="O2380" s="4" t="s">
        <v>7762</v>
      </c>
    </row>
    <row r="2381" spans="1:15" x14ac:dyDescent="0.25">
      <c r="A2381">
        <v>420750</v>
      </c>
      <c r="B2381">
        <v>4207502</v>
      </c>
      <c r="C2381" t="s">
        <v>4302</v>
      </c>
      <c r="D2381" t="s">
        <v>4197</v>
      </c>
      <c r="E2381" t="s">
        <v>3828</v>
      </c>
      <c r="F2381" t="s">
        <v>10</v>
      </c>
      <c r="G2381">
        <f>VLOOKUP(A2381,'Dados absolutos'!A:H,8,FALSE)</f>
        <v>71549</v>
      </c>
      <c r="H2381" s="1">
        <f t="shared" si="148"/>
        <v>0.35505881998523853</v>
      </c>
      <c r="I2381">
        <f>VLOOKUP(A2381,'Dados absolutos'!A:I,9,FALSE)</f>
        <v>0.77700000000000002</v>
      </c>
      <c r="J2381" s="1">
        <f>VLOOKUP(A2381,'Dados absolutos'!A:L,12,FALSE)</f>
        <v>6491.9969190345082</v>
      </c>
      <c r="K2381" s="1">
        <f t="shared" si="149"/>
        <v>0.49173053931898142</v>
      </c>
      <c r="L2381" s="1">
        <f>VLOOKUP(A2381,'Dados absolutos'!A:M,13,FALSE)</f>
        <v>0.27777777777777785</v>
      </c>
      <c r="M2381" s="1">
        <f t="shared" si="150"/>
        <v>0.19891008174386929</v>
      </c>
      <c r="N2381" s="3">
        <f t="shared" si="151"/>
        <v>-0.71476163758987366</v>
      </c>
      <c r="O2381" s="4" t="s">
        <v>7763</v>
      </c>
    </row>
    <row r="2382" spans="1:15" x14ac:dyDescent="0.25">
      <c r="A2382">
        <v>411940</v>
      </c>
      <c r="B2382">
        <v>4119400</v>
      </c>
      <c r="C2382" t="s">
        <v>4074</v>
      </c>
      <c r="D2382" t="s">
        <v>3827</v>
      </c>
      <c r="E2382" t="s">
        <v>3828</v>
      </c>
      <c r="F2382" t="s">
        <v>10</v>
      </c>
      <c r="G2382">
        <f>VLOOKUP(A2382,'Dados absolutos'!A:H,8,FALSE)</f>
        <v>23651</v>
      </c>
      <c r="H2382" s="1">
        <f t="shared" si="148"/>
        <v>0.11456717227251502</v>
      </c>
      <c r="I2382">
        <f>VLOOKUP(A2382,'Dados absolutos'!A:I,9,FALSE)</f>
        <v>0.70799999999999996</v>
      </c>
      <c r="J2382" s="1">
        <f>VLOOKUP(A2382,'Dados absolutos'!A:L,12,FALSE)</f>
        <v>6495.5680554733417</v>
      </c>
      <c r="K2382" s="1">
        <f t="shared" si="149"/>
        <v>0.49202107643874654</v>
      </c>
      <c r="L2382" s="1">
        <f>VLOOKUP(A2382,'Dados absolutos'!A:M,13,FALSE)</f>
        <v>0.62777777777777777</v>
      </c>
      <c r="M2382" s="1">
        <f t="shared" si="150"/>
        <v>0.3705722070844687</v>
      </c>
      <c r="N2382" s="3">
        <f t="shared" si="151"/>
        <v>-0.71488169708176275</v>
      </c>
      <c r="O2382" s="4" t="s">
        <v>7764</v>
      </c>
    </row>
    <row r="2383" spans="1:15" x14ac:dyDescent="0.25">
      <c r="A2383">
        <v>170770</v>
      </c>
      <c r="B2383">
        <v>1707702</v>
      </c>
      <c r="C2383" t="s">
        <v>377</v>
      </c>
      <c r="D2383" t="s">
        <v>327</v>
      </c>
      <c r="E2383" t="s">
        <v>9</v>
      </c>
      <c r="F2383" t="s">
        <v>10</v>
      </c>
      <c r="G2383">
        <f>VLOOKUP(A2383,'Dados absolutos'!A:H,8,FALSE)</f>
        <v>7712</v>
      </c>
      <c r="H2383" s="1">
        <f t="shared" si="148"/>
        <v>3.4538854328277274E-2</v>
      </c>
      <c r="I2383">
        <f>VLOOKUP(A2383,'Dados absolutos'!A:I,9,FALSE)</f>
        <v>0.621</v>
      </c>
      <c r="J2383" s="1">
        <f>VLOOKUP(A2383,'Dados absolutos'!A:L,12,FALSE)</f>
        <v>5143.0662590767633</v>
      </c>
      <c r="K2383" s="1">
        <f t="shared" si="149"/>
        <v>0.38198552245398604</v>
      </c>
      <c r="L2383" s="1">
        <f>VLOOKUP(A2383,'Dados absolutos'!A:M,13,FALSE)</f>
        <v>0.3888888888888889</v>
      </c>
      <c r="M2383" s="1">
        <f t="shared" si="150"/>
        <v>0.25340599455040874</v>
      </c>
      <c r="N2383" s="3">
        <f t="shared" si="151"/>
        <v>-0.71504067357529988</v>
      </c>
      <c r="O2383" s="4" t="s">
        <v>7765</v>
      </c>
    </row>
    <row r="2384" spans="1:15" x14ac:dyDescent="0.25">
      <c r="A2384">
        <v>354560</v>
      </c>
      <c r="B2384">
        <v>3545605</v>
      </c>
      <c r="C2384" t="s">
        <v>3701</v>
      </c>
      <c r="D2384" t="s">
        <v>3202</v>
      </c>
      <c r="E2384" t="s">
        <v>2182</v>
      </c>
      <c r="F2384" t="s">
        <v>10</v>
      </c>
      <c r="G2384">
        <f>VLOOKUP(A2384,'Dados absolutos'!A:H,8,FALSE)</f>
        <v>14018</v>
      </c>
      <c r="H2384" s="1">
        <f t="shared" si="148"/>
        <v>6.6200726023889503E-2</v>
      </c>
      <c r="I2384">
        <f>VLOOKUP(A2384,'Dados absolutos'!A:I,9,FALSE)</f>
        <v>0.76</v>
      </c>
      <c r="J2384" s="1">
        <f>VLOOKUP(A2384,'Dados absolutos'!A:L,12,FALSE)</f>
        <v>5901.3683635326006</v>
      </c>
      <c r="K2384" s="1">
        <f t="shared" si="149"/>
        <v>0.44367874339751046</v>
      </c>
      <c r="L2384" s="1">
        <f>VLOOKUP(A2384,'Dados absolutos'!A:M,13,FALSE)</f>
        <v>0.73333333333333339</v>
      </c>
      <c r="M2384" s="1">
        <f t="shared" si="150"/>
        <v>0.42234332425068127</v>
      </c>
      <c r="N2384" s="3">
        <f t="shared" si="151"/>
        <v>-0.71513469312293965</v>
      </c>
      <c r="O2384" s="4" t="s">
        <v>7766</v>
      </c>
    </row>
    <row r="2385" spans="1:15" x14ac:dyDescent="0.25">
      <c r="A2385">
        <v>260825</v>
      </c>
      <c r="B2385">
        <v>2608255</v>
      </c>
      <c r="C2385" t="s">
        <v>1537</v>
      </c>
      <c r="D2385" t="s">
        <v>1452</v>
      </c>
      <c r="E2385" t="s">
        <v>466</v>
      </c>
      <c r="F2385" t="s">
        <v>10</v>
      </c>
      <c r="G2385">
        <f>VLOOKUP(A2385,'Dados absolutos'!A:H,8,FALSE)</f>
        <v>11517</v>
      </c>
      <c r="H2385" s="1">
        <f t="shared" si="148"/>
        <v>5.3643424864560897E-2</v>
      </c>
      <c r="I2385">
        <f>VLOOKUP(A2385,'Dados absolutos'!A:I,9,FALSE)</f>
        <v>0.55000000000000004</v>
      </c>
      <c r="J2385" s="1">
        <f>VLOOKUP(A2385,'Dados absolutos'!A:L,12,FALSE)</f>
        <v>5419.0370374229406</v>
      </c>
      <c r="K2385" s="1">
        <f t="shared" si="149"/>
        <v>0.4044376903992204</v>
      </c>
      <c r="L2385" s="1">
        <f>VLOOKUP(A2385,'Dados absolutos'!A:M,13,FALSE)</f>
        <v>0.25</v>
      </c>
      <c r="M2385" s="1">
        <f t="shared" si="150"/>
        <v>0.18528610354223435</v>
      </c>
      <c r="N2385" s="3">
        <f t="shared" si="151"/>
        <v>-0.71550816199242506</v>
      </c>
      <c r="O2385" s="4" t="s">
        <v>7767</v>
      </c>
    </row>
    <row r="2386" spans="1:15" x14ac:dyDescent="0.25">
      <c r="A2386">
        <v>314085</v>
      </c>
      <c r="B2386">
        <v>3140852</v>
      </c>
      <c r="C2386" t="s">
        <v>2654</v>
      </c>
      <c r="D2386" t="s">
        <v>2181</v>
      </c>
      <c r="E2386" t="s">
        <v>2182</v>
      </c>
      <c r="F2386" t="s">
        <v>10</v>
      </c>
      <c r="G2386">
        <f>VLOOKUP(A2386,'Dados absolutos'!A:H,8,FALSE)</f>
        <v>8895</v>
      </c>
      <c r="H2386" s="1">
        <f t="shared" si="148"/>
        <v>4.0478593341266376E-2</v>
      </c>
      <c r="I2386">
        <f>VLOOKUP(A2386,'Dados absolutos'!A:I,9,FALSE)</f>
        <v>0.61599999999999999</v>
      </c>
      <c r="J2386" s="1">
        <f>VLOOKUP(A2386,'Dados absolutos'!A:L,12,FALSE)</f>
        <v>6155.1087127599776</v>
      </c>
      <c r="K2386" s="1">
        <f t="shared" si="149"/>
        <v>0.46432230924704093</v>
      </c>
      <c r="L2386" s="1">
        <f>VLOOKUP(A2386,'Dados absolutos'!A:M,13,FALSE)</f>
        <v>0.53333333333333344</v>
      </c>
      <c r="M2386" s="1">
        <f t="shared" si="150"/>
        <v>0.32425068119891015</v>
      </c>
      <c r="N2386" s="3">
        <f t="shared" si="151"/>
        <v>-0.71559303470686442</v>
      </c>
      <c r="O2386" s="4" t="s">
        <v>7768</v>
      </c>
    </row>
    <row r="2387" spans="1:15" x14ac:dyDescent="0.25">
      <c r="A2387">
        <v>410990</v>
      </c>
      <c r="B2387">
        <v>4109906</v>
      </c>
      <c r="C2387" t="s">
        <v>3957</v>
      </c>
      <c r="D2387" t="s">
        <v>3827</v>
      </c>
      <c r="E2387" t="s">
        <v>3828</v>
      </c>
      <c r="F2387" t="s">
        <v>10</v>
      </c>
      <c r="G2387">
        <f>VLOOKUP(A2387,'Dados absolutos'!A:H,8,FALSE)</f>
        <v>8991</v>
      </c>
      <c r="H2387" s="1">
        <f t="shared" si="148"/>
        <v>4.0960600902759998E-2</v>
      </c>
      <c r="I2387">
        <f>VLOOKUP(A2387,'Dados absolutos'!A:I,9,FALSE)</f>
        <v>0.66600000000000004</v>
      </c>
      <c r="J2387" s="1">
        <f>VLOOKUP(A2387,'Dados absolutos'!A:L,12,FALSE)</f>
        <v>4811.577709932154</v>
      </c>
      <c r="K2387" s="1">
        <f t="shared" si="149"/>
        <v>0.35501659254800588</v>
      </c>
      <c r="L2387" s="1">
        <f>VLOOKUP(A2387,'Dados absolutos'!A:M,13,FALSE)</f>
        <v>0.41111111111111115</v>
      </c>
      <c r="M2387" s="1">
        <f t="shared" si="150"/>
        <v>0.26430517711171669</v>
      </c>
      <c r="N2387" s="3">
        <f t="shared" si="151"/>
        <v>-0.71575081453352918</v>
      </c>
      <c r="O2387" s="4" t="s">
        <v>7769</v>
      </c>
    </row>
    <row r="2388" spans="1:15" x14ac:dyDescent="0.25">
      <c r="A2388">
        <v>110040</v>
      </c>
      <c r="B2388">
        <v>1100403</v>
      </c>
      <c r="C2388" t="s">
        <v>37</v>
      </c>
      <c r="D2388" t="s">
        <v>8</v>
      </c>
      <c r="E2388" t="s">
        <v>9</v>
      </c>
      <c r="F2388" t="s">
        <v>10</v>
      </c>
      <c r="G2388">
        <f>VLOOKUP(A2388,'Dados absolutos'!A:H,8,FALSE)</f>
        <v>16320</v>
      </c>
      <c r="H2388" s="1">
        <f t="shared" si="148"/>
        <v>7.7758865675538621E-2</v>
      </c>
      <c r="I2388">
        <f>VLOOKUP(A2388,'Dados absolutos'!A:I,9,FALSE)</f>
        <v>0.625</v>
      </c>
      <c r="J2388" s="1">
        <f>VLOOKUP(A2388,'Dados absolutos'!A:L,12,FALSE)</f>
        <v>5401.5318645833331</v>
      </c>
      <c r="K2388" s="1">
        <f t="shared" si="149"/>
        <v>0.40301352120688583</v>
      </c>
      <c r="L2388" s="1">
        <f>VLOOKUP(A2388,'Dados absolutos'!A:M,13,FALSE)</f>
        <v>0.35</v>
      </c>
      <c r="M2388" s="1">
        <f t="shared" si="150"/>
        <v>0.23433242506811988</v>
      </c>
      <c r="N2388" s="3">
        <f t="shared" si="151"/>
        <v>-0.71592223046322734</v>
      </c>
      <c r="O2388" s="4" t="s">
        <v>7770</v>
      </c>
    </row>
    <row r="2389" spans="1:15" x14ac:dyDescent="0.25">
      <c r="A2389">
        <v>110034</v>
      </c>
      <c r="B2389">
        <v>1100346</v>
      </c>
      <c r="C2389" t="s">
        <v>35</v>
      </c>
      <c r="D2389" t="s">
        <v>8</v>
      </c>
      <c r="E2389" t="s">
        <v>9</v>
      </c>
      <c r="F2389" t="s">
        <v>10</v>
      </c>
      <c r="G2389">
        <f>VLOOKUP(A2389,'Dados absolutos'!A:H,8,FALSE)</f>
        <v>13117</v>
      </c>
      <c r="H2389" s="1">
        <f t="shared" si="148"/>
        <v>6.1676884222787914E-2</v>
      </c>
      <c r="I2389">
        <f>VLOOKUP(A2389,'Dados absolutos'!A:I,9,FALSE)</f>
        <v>0.64300000000000002</v>
      </c>
      <c r="J2389" s="1">
        <f>VLOOKUP(A2389,'Dados absolutos'!A:L,12,FALSE)</f>
        <v>5987.3699306243798</v>
      </c>
      <c r="K2389" s="1">
        <f t="shared" si="149"/>
        <v>0.4506755770458753</v>
      </c>
      <c r="L2389" s="1">
        <f>VLOOKUP(A2389,'Dados absolutos'!A:M,13,FALSE)</f>
        <v>0.51666666666666672</v>
      </c>
      <c r="M2389" s="1">
        <f t="shared" si="150"/>
        <v>0.31607629427792922</v>
      </c>
      <c r="N2389" s="3">
        <f t="shared" si="151"/>
        <v>-0.71592239854515816</v>
      </c>
      <c r="O2389" s="4" t="s">
        <v>7771</v>
      </c>
    </row>
    <row r="2390" spans="1:15" x14ac:dyDescent="0.25">
      <c r="A2390">
        <v>150300</v>
      </c>
      <c r="B2390">
        <v>1503002</v>
      </c>
      <c r="C2390" t="s">
        <v>213</v>
      </c>
      <c r="D2390" t="s">
        <v>166</v>
      </c>
      <c r="E2390" t="s">
        <v>9</v>
      </c>
      <c r="F2390" t="s">
        <v>10</v>
      </c>
      <c r="G2390">
        <f>VLOOKUP(A2390,'Dados absolutos'!A:H,8,FALSE)</f>
        <v>8728</v>
      </c>
      <c r="H2390" s="1">
        <f t="shared" si="148"/>
        <v>3.9640101020751432E-2</v>
      </c>
      <c r="I2390">
        <f>VLOOKUP(A2390,'Dados absolutos'!A:I,9,FALSE)</f>
        <v>0.56299999999999994</v>
      </c>
      <c r="J2390" s="1">
        <f>VLOOKUP(A2390,'Dados absolutos'!A:L,12,FALSE)</f>
        <v>6402.1022490834093</v>
      </c>
      <c r="K2390" s="1">
        <f t="shared" si="149"/>
        <v>0.48441697431322672</v>
      </c>
      <c r="L2390" s="1">
        <f>VLOOKUP(A2390,'Dados absolutos'!A:M,13,FALSE)</f>
        <v>0.46666666666666667</v>
      </c>
      <c r="M2390" s="1">
        <f t="shared" si="150"/>
        <v>0.29155313351498641</v>
      </c>
      <c r="N2390" s="3">
        <f t="shared" si="151"/>
        <v>-0.71622373977748888</v>
      </c>
      <c r="O2390" s="4" t="s">
        <v>7772</v>
      </c>
    </row>
    <row r="2391" spans="1:15" x14ac:dyDescent="0.25">
      <c r="A2391">
        <v>353520</v>
      </c>
      <c r="B2391">
        <v>3535200</v>
      </c>
      <c r="C2391" t="s">
        <v>3588</v>
      </c>
      <c r="D2391" t="s">
        <v>3202</v>
      </c>
      <c r="E2391" t="s">
        <v>2182</v>
      </c>
      <c r="F2391" t="s">
        <v>10</v>
      </c>
      <c r="G2391">
        <f>VLOOKUP(A2391,'Dados absolutos'!A:H,8,FALSE)</f>
        <v>8903</v>
      </c>
      <c r="H2391" s="1">
        <f t="shared" si="148"/>
        <v>4.051876063805751E-2</v>
      </c>
      <c r="I2391">
        <f>VLOOKUP(A2391,'Dados absolutos'!A:I,9,FALSE)</f>
        <v>0.753</v>
      </c>
      <c r="J2391" s="1">
        <f>VLOOKUP(A2391,'Dados absolutos'!A:L,12,FALSE)</f>
        <v>5182.9786004717507</v>
      </c>
      <c r="K2391" s="1">
        <f t="shared" si="149"/>
        <v>0.38523267274090411</v>
      </c>
      <c r="L2391" s="1">
        <f>VLOOKUP(A2391,'Dados absolutos'!A:M,13,FALSE)</f>
        <v>0.65</v>
      </c>
      <c r="M2391" s="1">
        <f t="shared" si="150"/>
        <v>0.38147138964577659</v>
      </c>
      <c r="N2391" s="3">
        <f t="shared" si="151"/>
        <v>-0.7162425224570701</v>
      </c>
      <c r="O2391" s="4" t="s">
        <v>7773</v>
      </c>
    </row>
    <row r="2392" spans="1:15" x14ac:dyDescent="0.25">
      <c r="A2392">
        <v>352280</v>
      </c>
      <c r="B2392">
        <v>3522802</v>
      </c>
      <c r="C2392" t="s">
        <v>1332</v>
      </c>
      <c r="D2392" t="s">
        <v>3202</v>
      </c>
      <c r="E2392" t="s">
        <v>2182</v>
      </c>
      <c r="F2392" t="s">
        <v>10</v>
      </c>
      <c r="G2392">
        <f>VLOOKUP(A2392,'Dados absolutos'!A:H,8,FALSE)</f>
        <v>14085</v>
      </c>
      <c r="H2392" s="1">
        <f t="shared" si="148"/>
        <v>6.6537127134515262E-2</v>
      </c>
      <c r="I2392">
        <f>VLOOKUP(A2392,'Dados absolutos'!A:I,9,FALSE)</f>
        <v>0.71899999999999997</v>
      </c>
      <c r="J2392" s="1">
        <f>VLOOKUP(A2392,'Dados absolutos'!A:L,12,FALSE)</f>
        <v>5521.1914710685132</v>
      </c>
      <c r="K2392" s="1">
        <f t="shared" si="149"/>
        <v>0.41274867359209899</v>
      </c>
      <c r="L2392" s="1">
        <f>VLOOKUP(A2392,'Dados absolutos'!A:M,13,FALSE)</f>
        <v>0.58333333333333337</v>
      </c>
      <c r="M2392" s="1">
        <f t="shared" si="150"/>
        <v>0.3487738419618529</v>
      </c>
      <c r="N2392" s="3">
        <f t="shared" si="151"/>
        <v>-0.71643770449573085</v>
      </c>
      <c r="O2392" s="4" t="s">
        <v>7774</v>
      </c>
    </row>
    <row r="2393" spans="1:15" x14ac:dyDescent="0.25">
      <c r="A2393">
        <v>240350</v>
      </c>
      <c r="B2393">
        <v>2403509</v>
      </c>
      <c r="C2393" t="s">
        <v>1123</v>
      </c>
      <c r="D2393" t="s">
        <v>1086</v>
      </c>
      <c r="E2393" t="s">
        <v>466</v>
      </c>
      <c r="F2393" t="s">
        <v>10</v>
      </c>
      <c r="G2393">
        <f>VLOOKUP(A2393,'Dados absolutos'!A:H,8,FALSE)</f>
        <v>10620</v>
      </c>
      <c r="H2393" s="1">
        <f t="shared" si="148"/>
        <v>4.9139666711854872E-2</v>
      </c>
      <c r="I2393">
        <f>VLOOKUP(A2393,'Dados absolutos'!A:I,9,FALSE)</f>
        <v>0.55800000000000005</v>
      </c>
      <c r="J2393" s="1">
        <f>VLOOKUP(A2393,'Dados absolutos'!A:L,12,FALSE)</f>
        <v>4474.0819585687377</v>
      </c>
      <c r="K2393" s="1">
        <f t="shared" si="149"/>
        <v>0.32755893440092027</v>
      </c>
      <c r="L2393" s="1">
        <f>VLOOKUP(A2393,'Dados absolutos'!A:M,13,FALSE)</f>
        <v>0.11666666666666667</v>
      </c>
      <c r="M2393" s="1">
        <f t="shared" si="150"/>
        <v>0.11989100817438694</v>
      </c>
      <c r="N2393" s="3">
        <f t="shared" si="151"/>
        <v>-0.71652825951467847</v>
      </c>
      <c r="O2393" s="4" t="s">
        <v>7775</v>
      </c>
    </row>
    <row r="2394" spans="1:15" x14ac:dyDescent="0.25">
      <c r="A2394">
        <v>240120</v>
      </c>
      <c r="B2394">
        <v>2401206</v>
      </c>
      <c r="C2394" t="s">
        <v>1097</v>
      </c>
      <c r="D2394" t="s">
        <v>1086</v>
      </c>
      <c r="E2394" t="s">
        <v>466</v>
      </c>
      <c r="F2394" t="s">
        <v>10</v>
      </c>
      <c r="G2394">
        <f>VLOOKUP(A2394,'Dados absolutos'!A:H,8,FALSE)</f>
        <v>13251</v>
      </c>
      <c r="H2394" s="1">
        <f t="shared" si="148"/>
        <v>6.2349686444039425E-2</v>
      </c>
      <c r="I2394">
        <f>VLOOKUP(A2394,'Dados absolutos'!A:I,9,FALSE)</f>
        <v>0.60599999999999998</v>
      </c>
      <c r="J2394" s="1">
        <f>VLOOKUP(A2394,'Dados absolutos'!A:L,12,FALSE)</f>
        <v>5554.0118081654218</v>
      </c>
      <c r="K2394" s="1">
        <f t="shared" si="149"/>
        <v>0.41541883934274471</v>
      </c>
      <c r="L2394" s="1">
        <f>VLOOKUP(A2394,'Dados absolutos'!A:M,13,FALSE)</f>
        <v>0.3666666666666667</v>
      </c>
      <c r="M2394" s="1">
        <f t="shared" si="150"/>
        <v>0.24250681198910085</v>
      </c>
      <c r="N2394" s="3">
        <f t="shared" si="151"/>
        <v>-0.71656234090960447</v>
      </c>
      <c r="O2394" s="4" t="s">
        <v>7776</v>
      </c>
    </row>
    <row r="2395" spans="1:15" x14ac:dyDescent="0.25">
      <c r="A2395">
        <v>250260</v>
      </c>
      <c r="B2395">
        <v>2502607</v>
      </c>
      <c r="C2395" t="s">
        <v>1278</v>
      </c>
      <c r="D2395" t="s">
        <v>1247</v>
      </c>
      <c r="E2395" t="s">
        <v>466</v>
      </c>
      <c r="F2395" t="s">
        <v>10</v>
      </c>
      <c r="G2395">
        <f>VLOOKUP(A2395,'Dados absolutos'!A:H,8,FALSE)</f>
        <v>5648</v>
      </c>
      <c r="H2395" s="1">
        <f t="shared" si="148"/>
        <v>2.4175691756164425E-2</v>
      </c>
      <c r="I2395">
        <f>VLOOKUP(A2395,'Dados absolutos'!A:I,9,FALSE)</f>
        <v>0.61</v>
      </c>
      <c r="J2395" s="1">
        <f>VLOOKUP(A2395,'Dados absolutos'!A:L,12,FALSE)</f>
        <v>5572.2465917138807</v>
      </c>
      <c r="K2395" s="1">
        <f t="shared" si="149"/>
        <v>0.41690236750876464</v>
      </c>
      <c r="L2395" s="1">
        <f>VLOOKUP(A2395,'Dados absolutos'!A:M,13,FALSE)</f>
        <v>0.45555555555555555</v>
      </c>
      <c r="M2395" s="1">
        <f t="shared" si="150"/>
        <v>0.28610354223433249</v>
      </c>
      <c r="N2395" s="3">
        <f t="shared" si="151"/>
        <v>-0.71662313351826756</v>
      </c>
      <c r="O2395" s="4" t="s">
        <v>7777</v>
      </c>
    </row>
    <row r="2396" spans="1:15" x14ac:dyDescent="0.25">
      <c r="A2396">
        <v>320313</v>
      </c>
      <c r="B2396">
        <v>3203130</v>
      </c>
      <c r="C2396" t="s">
        <v>3076</v>
      </c>
      <c r="D2396" t="s">
        <v>3036</v>
      </c>
      <c r="E2396" t="s">
        <v>2182</v>
      </c>
      <c r="F2396" t="s">
        <v>10</v>
      </c>
      <c r="G2396">
        <f>VLOOKUP(A2396,'Dados absolutos'!A:H,8,FALSE)</f>
        <v>14079</v>
      </c>
      <c r="H2396" s="1">
        <f t="shared" si="148"/>
        <v>6.6507001661921902E-2</v>
      </c>
      <c r="I2396">
        <f>VLOOKUP(A2396,'Dados absolutos'!A:I,9,FALSE)</f>
        <v>0.753</v>
      </c>
      <c r="J2396" s="1">
        <f>VLOOKUP(A2396,'Dados absolutos'!A:L,12,FALSE)</f>
        <v>8320.9825747567302</v>
      </c>
      <c r="K2396" s="1">
        <f t="shared" si="149"/>
        <v>0.64053141366441113</v>
      </c>
      <c r="L2396" s="1">
        <f>VLOOKUP(A2396,'Dados absolutos'!A:M,13,FALSE)</f>
        <v>1.1166666666666667</v>
      </c>
      <c r="M2396" s="1">
        <f t="shared" si="150"/>
        <v>0.61035422343324253</v>
      </c>
      <c r="N2396" s="3">
        <f t="shared" si="151"/>
        <v>-0.71667018856924669</v>
      </c>
      <c r="O2396" s="4" t="s">
        <v>7778</v>
      </c>
    </row>
    <row r="2397" spans="1:15" x14ac:dyDescent="0.25">
      <c r="A2397">
        <v>420340</v>
      </c>
      <c r="B2397">
        <v>4203402</v>
      </c>
      <c r="C2397" t="s">
        <v>4245</v>
      </c>
      <c r="D2397" t="s">
        <v>4197</v>
      </c>
      <c r="E2397" t="s">
        <v>3828</v>
      </c>
      <c r="F2397" t="s">
        <v>10</v>
      </c>
      <c r="G2397">
        <f>VLOOKUP(A2397,'Dados absolutos'!A:H,8,FALSE)</f>
        <v>7257</v>
      </c>
      <c r="H2397" s="1">
        <f t="shared" si="148"/>
        <v>3.2254339323281464E-2</v>
      </c>
      <c r="I2397">
        <f>VLOOKUP(A2397,'Dados absolutos'!A:I,9,FALSE)</f>
        <v>0.64100000000000001</v>
      </c>
      <c r="J2397" s="1">
        <f>VLOOKUP(A2397,'Dados absolutos'!A:L,12,FALSE)</f>
        <v>6129.4375058564137</v>
      </c>
      <c r="K2397" s="1">
        <f t="shared" si="149"/>
        <v>0.46223377562688833</v>
      </c>
      <c r="L2397" s="1">
        <f>VLOOKUP(A2397,'Dados absolutos'!A:M,13,FALSE)</f>
        <v>0.59444444444444444</v>
      </c>
      <c r="M2397" s="1">
        <f t="shared" si="150"/>
        <v>0.35422343324250682</v>
      </c>
      <c r="N2397" s="3">
        <f t="shared" si="151"/>
        <v>-0.7167560030611001</v>
      </c>
      <c r="O2397" s="4" t="s">
        <v>7779</v>
      </c>
    </row>
    <row r="2398" spans="1:15" x14ac:dyDescent="0.25">
      <c r="A2398">
        <v>310855</v>
      </c>
      <c r="B2398">
        <v>3108552</v>
      </c>
      <c r="C2398" t="s">
        <v>2273</v>
      </c>
      <c r="D2398" t="s">
        <v>2181</v>
      </c>
      <c r="E2398" t="s">
        <v>2182</v>
      </c>
      <c r="F2398" t="s">
        <v>10</v>
      </c>
      <c r="G2398">
        <f>VLOOKUP(A2398,'Dados absolutos'!A:H,8,FALSE)</f>
        <v>15020</v>
      </c>
      <c r="H2398" s="1">
        <f t="shared" si="148"/>
        <v>7.1231679946979168E-2</v>
      </c>
      <c r="I2398">
        <f>VLOOKUP(A2398,'Dados absolutos'!A:I,9,FALSE)</f>
        <v>0.67400000000000004</v>
      </c>
      <c r="J2398" s="1">
        <f>VLOOKUP(A2398,'Dados absolutos'!A:L,12,FALSE)</f>
        <v>4796.9160332889478</v>
      </c>
      <c r="K2398" s="1">
        <f t="shared" si="149"/>
        <v>0.35382376181308273</v>
      </c>
      <c r="L2398" s="1">
        <f>VLOOKUP(A2398,'Dados absolutos'!A:M,13,FALSE)</f>
        <v>0.36111111111111105</v>
      </c>
      <c r="M2398" s="1">
        <f t="shared" si="150"/>
        <v>0.23978201634877383</v>
      </c>
      <c r="N2398" s="3">
        <f t="shared" si="151"/>
        <v>-0.71681006551732973</v>
      </c>
      <c r="O2398" s="4" t="s">
        <v>7780</v>
      </c>
    </row>
    <row r="2399" spans="1:15" x14ac:dyDescent="0.25">
      <c r="A2399">
        <v>172090</v>
      </c>
      <c r="B2399">
        <v>1720903</v>
      </c>
      <c r="C2399" t="s">
        <v>454</v>
      </c>
      <c r="D2399" t="s">
        <v>327</v>
      </c>
      <c r="E2399" t="s">
        <v>9</v>
      </c>
      <c r="F2399" t="s">
        <v>10</v>
      </c>
      <c r="G2399">
        <f>VLOOKUP(A2399,'Dados absolutos'!A:H,8,FALSE)</f>
        <v>14011</v>
      </c>
      <c r="H2399" s="1">
        <f t="shared" si="148"/>
        <v>6.6165579639197253E-2</v>
      </c>
      <c r="I2399">
        <f>VLOOKUP(A2399,'Dados absolutos'!A:I,9,FALSE)</f>
        <v>0.63400000000000001</v>
      </c>
      <c r="J2399" s="1">
        <f>VLOOKUP(A2399,'Dados absolutos'!A:L,12,FALSE)</f>
        <v>4658.3910177717507</v>
      </c>
      <c r="K2399" s="1">
        <f t="shared" si="149"/>
        <v>0.34255377543392018</v>
      </c>
      <c r="L2399" s="1">
        <f>VLOOKUP(A2399,'Dados absolutos'!A:M,13,FALSE)</f>
        <v>0.26666666666666672</v>
      </c>
      <c r="M2399" s="1">
        <f t="shared" si="150"/>
        <v>0.19346049046321528</v>
      </c>
      <c r="N2399" s="3">
        <f t="shared" si="151"/>
        <v>-0.71692770533150774</v>
      </c>
      <c r="O2399" s="4" t="s">
        <v>7781</v>
      </c>
    </row>
    <row r="2400" spans="1:15" x14ac:dyDescent="0.25">
      <c r="A2400">
        <v>220275</v>
      </c>
      <c r="B2400">
        <v>2202752</v>
      </c>
      <c r="C2400" t="s">
        <v>742</v>
      </c>
      <c r="D2400" t="s">
        <v>682</v>
      </c>
      <c r="E2400" t="s">
        <v>466</v>
      </c>
      <c r="F2400" t="s">
        <v>10</v>
      </c>
      <c r="G2400">
        <f>VLOOKUP(A2400,'Dados absolutos'!A:H,8,FALSE)</f>
        <v>6150</v>
      </c>
      <c r="H2400" s="1">
        <f t="shared" si="148"/>
        <v>2.6696189629808152E-2</v>
      </c>
      <c r="I2400">
        <f>VLOOKUP(A2400,'Dados absolutos'!A:I,9,FALSE)</f>
        <v>0.628</v>
      </c>
      <c r="J2400" s="1">
        <f>VLOOKUP(A2400,'Dados absolutos'!A:L,12,FALSE)</f>
        <v>5653.7055918699189</v>
      </c>
      <c r="K2400" s="1">
        <f t="shared" si="149"/>
        <v>0.4235296313195005</v>
      </c>
      <c r="L2400" s="1">
        <f>VLOOKUP(A2400,'Dados absolutos'!A:M,13,FALSE)</f>
        <v>0.5</v>
      </c>
      <c r="M2400" s="1">
        <f t="shared" si="150"/>
        <v>0.30790190735694822</v>
      </c>
      <c r="N2400" s="3">
        <f t="shared" si="151"/>
        <v>-0.71693153433274426</v>
      </c>
      <c r="O2400" s="4" t="s">
        <v>7782</v>
      </c>
    </row>
    <row r="2401" spans="1:15" x14ac:dyDescent="0.25">
      <c r="A2401">
        <v>311700</v>
      </c>
      <c r="B2401">
        <v>3117009</v>
      </c>
      <c r="C2401" t="s">
        <v>2368</v>
      </c>
      <c r="D2401" t="s">
        <v>2181</v>
      </c>
      <c r="E2401" t="s">
        <v>2182</v>
      </c>
      <c r="F2401" t="s">
        <v>10</v>
      </c>
      <c r="G2401">
        <f>VLOOKUP(A2401,'Dados absolutos'!A:H,8,FALSE)</f>
        <v>6660</v>
      </c>
      <c r="H2401" s="1">
        <f t="shared" si="148"/>
        <v>2.9256854800243013E-2</v>
      </c>
      <c r="I2401">
        <f>VLOOKUP(A2401,'Dados absolutos'!A:I,9,FALSE)</f>
        <v>0.59299999999999997</v>
      </c>
      <c r="J2401" s="1">
        <f>VLOOKUP(A2401,'Dados absolutos'!A:L,12,FALSE)</f>
        <v>5748.380741741742</v>
      </c>
      <c r="K2401" s="1">
        <f t="shared" si="149"/>
        <v>0.43123212206109629</v>
      </c>
      <c r="L2401" s="1">
        <f>VLOOKUP(A2401,'Dados absolutos'!A:M,13,FALSE)</f>
        <v>0.43888888888888894</v>
      </c>
      <c r="M2401" s="1">
        <f t="shared" si="150"/>
        <v>0.27792915531335155</v>
      </c>
      <c r="N2401" s="3">
        <f t="shared" si="151"/>
        <v>-0.71704611194750179</v>
      </c>
      <c r="O2401" s="4" t="s">
        <v>7783</v>
      </c>
    </row>
    <row r="2402" spans="1:15" x14ac:dyDescent="0.25">
      <c r="A2402">
        <v>250340</v>
      </c>
      <c r="B2402">
        <v>2503407</v>
      </c>
      <c r="C2402" t="s">
        <v>1286</v>
      </c>
      <c r="D2402" t="s">
        <v>1247</v>
      </c>
      <c r="E2402" t="s">
        <v>466</v>
      </c>
      <c r="F2402" t="s">
        <v>10</v>
      </c>
      <c r="G2402">
        <f>VLOOKUP(A2402,'Dados absolutos'!A:H,8,FALSE)</f>
        <v>3291</v>
      </c>
      <c r="H2402" s="1">
        <f t="shared" si="148"/>
        <v>1.2341401939076253E-2</v>
      </c>
      <c r="I2402">
        <f>VLOOKUP(A2402,'Dados absolutos'!A:I,9,FALSE)</f>
        <v>0.59599999999999997</v>
      </c>
      <c r="J2402" s="1">
        <f>VLOOKUP(A2402,'Dados absolutos'!A:L,12,FALSE)</f>
        <v>8082.7623336371926</v>
      </c>
      <c r="K2402" s="1">
        <f t="shared" si="149"/>
        <v>0.62115051799994014</v>
      </c>
      <c r="L2402" s="1">
        <f>VLOOKUP(A2402,'Dados absolutos'!A:M,13,FALSE)</f>
        <v>0.86666666666666659</v>
      </c>
      <c r="M2402" s="1">
        <f t="shared" si="150"/>
        <v>0.4877384196185286</v>
      </c>
      <c r="N2402" s="3">
        <f t="shared" si="151"/>
        <v>-0.71707069644233523</v>
      </c>
      <c r="O2402" s="4" t="s">
        <v>7784</v>
      </c>
    </row>
    <row r="2403" spans="1:15" x14ac:dyDescent="0.25">
      <c r="A2403">
        <v>354940</v>
      </c>
      <c r="B2403">
        <v>3549409</v>
      </c>
      <c r="C2403" t="s">
        <v>3740</v>
      </c>
      <c r="D2403" t="s">
        <v>3202</v>
      </c>
      <c r="E2403" t="s">
        <v>2182</v>
      </c>
      <c r="F2403" t="s">
        <v>10</v>
      </c>
      <c r="G2403">
        <f>VLOOKUP(A2403,'Dados absolutos'!A:H,8,FALSE)</f>
        <v>48558</v>
      </c>
      <c r="H2403" s="1">
        <f t="shared" si="148"/>
        <v>0.2396230299196152</v>
      </c>
      <c r="I2403">
        <f>VLOOKUP(A2403,'Dados absolutos'!A:I,9,FALSE)</f>
        <v>0.76200000000000001</v>
      </c>
      <c r="J2403" s="1">
        <f>VLOOKUP(A2403,'Dados absolutos'!A:L,12,FALSE)</f>
        <v>5522.8755916635773</v>
      </c>
      <c r="K2403" s="1">
        <f t="shared" si="149"/>
        <v>0.41288568867270647</v>
      </c>
      <c r="L2403" s="1">
        <f>VLOOKUP(A2403,'Dados absolutos'!A:M,13,FALSE)</f>
        <v>0.31666666666666671</v>
      </c>
      <c r="M2403" s="1">
        <f t="shared" si="150"/>
        <v>0.21798365122615809</v>
      </c>
      <c r="N2403" s="3">
        <f t="shared" si="151"/>
        <v>-0.7172790075269333</v>
      </c>
      <c r="O2403" s="4" t="s">
        <v>7785</v>
      </c>
    </row>
    <row r="2404" spans="1:15" x14ac:dyDescent="0.25">
      <c r="A2404">
        <v>240230</v>
      </c>
      <c r="B2404">
        <v>2402303</v>
      </c>
      <c r="C2404" t="s">
        <v>1110</v>
      </c>
      <c r="D2404" t="s">
        <v>1086</v>
      </c>
      <c r="E2404" t="s">
        <v>466</v>
      </c>
      <c r="F2404" t="s">
        <v>10</v>
      </c>
      <c r="G2404">
        <f>VLOOKUP(A2404,'Dados absolutos'!A:H,8,FALSE)</f>
        <v>19727</v>
      </c>
      <c r="H2404" s="1">
        <f t="shared" si="148"/>
        <v>9.4865113196463263E-2</v>
      </c>
      <c r="I2404">
        <f>VLOOKUP(A2404,'Dados absolutos'!A:I,9,FALSE)</f>
        <v>0.63800000000000001</v>
      </c>
      <c r="J2404" s="1">
        <f>VLOOKUP(A2404,'Dados absolutos'!A:L,12,FALSE)</f>
        <v>5134.6581421402143</v>
      </c>
      <c r="K2404" s="1">
        <f t="shared" si="149"/>
        <v>0.38130146287820821</v>
      </c>
      <c r="L2404" s="1">
        <f>VLOOKUP(A2404,'Dados absolutos'!A:M,13,FALSE)</f>
        <v>0.2944444444444444</v>
      </c>
      <c r="M2404" s="1">
        <f t="shared" si="150"/>
        <v>0.20708446866485011</v>
      </c>
      <c r="N2404" s="3">
        <f t="shared" si="151"/>
        <v>-0.71735188101689484</v>
      </c>
      <c r="O2404" s="4" t="s">
        <v>7786</v>
      </c>
    </row>
    <row r="2405" spans="1:15" x14ac:dyDescent="0.25">
      <c r="A2405">
        <v>270170</v>
      </c>
      <c r="B2405">
        <v>2701704</v>
      </c>
      <c r="C2405" t="s">
        <v>1634</v>
      </c>
      <c r="D2405" t="s">
        <v>1620</v>
      </c>
      <c r="E2405" t="s">
        <v>466</v>
      </c>
      <c r="F2405" t="s">
        <v>10</v>
      </c>
      <c r="G2405">
        <f>VLOOKUP(A2405,'Dados absolutos'!A:H,8,FALSE)</f>
        <v>15032</v>
      </c>
      <c r="H2405" s="1">
        <f t="shared" si="148"/>
        <v>7.1291930892165872E-2</v>
      </c>
      <c r="I2405">
        <f>VLOOKUP(A2405,'Dados absolutos'!A:I,9,FALSE)</f>
        <v>0.57299999999999995</v>
      </c>
      <c r="J2405" s="1">
        <f>VLOOKUP(A2405,'Dados absolutos'!A:L,12,FALSE)</f>
        <v>6347.392943054816</v>
      </c>
      <c r="K2405" s="1">
        <f t="shared" si="149"/>
        <v>0.47996598665981521</v>
      </c>
      <c r="L2405" s="1">
        <f>VLOOKUP(A2405,'Dados absolutos'!A:M,13,FALSE)</f>
        <v>0.41111111111111115</v>
      </c>
      <c r="M2405" s="1">
        <f t="shared" si="150"/>
        <v>0.26430517711171669</v>
      </c>
      <c r="N2405" s="3">
        <f t="shared" si="151"/>
        <v>-0.71736887865593268</v>
      </c>
      <c r="O2405" s="4" t="s">
        <v>7787</v>
      </c>
    </row>
    <row r="2406" spans="1:15" x14ac:dyDescent="0.25">
      <c r="A2406">
        <v>230427</v>
      </c>
      <c r="B2406">
        <v>2304277</v>
      </c>
      <c r="C2406" t="s">
        <v>959</v>
      </c>
      <c r="D2406" t="s">
        <v>905</v>
      </c>
      <c r="E2406" t="s">
        <v>466</v>
      </c>
      <c r="F2406" t="s">
        <v>10</v>
      </c>
      <c r="G2406">
        <f>VLOOKUP(A2406,'Dados absolutos'!A:H,8,FALSE)</f>
        <v>6474</v>
      </c>
      <c r="H2406" s="1">
        <f t="shared" si="148"/>
        <v>2.8322965149849121E-2</v>
      </c>
      <c r="I2406">
        <f>VLOOKUP(A2406,'Dados absolutos'!A:I,9,FALSE)</f>
        <v>0.61</v>
      </c>
      <c r="J2406" s="1">
        <f>VLOOKUP(A2406,'Dados absolutos'!A:L,12,FALSE)</f>
        <v>6436.5939666357744</v>
      </c>
      <c r="K2406" s="1">
        <f t="shared" si="149"/>
        <v>0.48722311864432644</v>
      </c>
      <c r="L2406" s="1">
        <f>VLOOKUP(A2406,'Dados absolutos'!A:M,13,FALSE)</f>
        <v>0.58888888888888891</v>
      </c>
      <c r="M2406" s="1">
        <f t="shared" si="150"/>
        <v>0.35149863760217986</v>
      </c>
      <c r="N2406" s="3">
        <f t="shared" si="151"/>
        <v>-0.7174015158922975</v>
      </c>
      <c r="O2406" s="4" t="s">
        <v>7788</v>
      </c>
    </row>
    <row r="2407" spans="1:15" x14ac:dyDescent="0.25">
      <c r="A2407">
        <v>351220</v>
      </c>
      <c r="B2407">
        <v>3512209</v>
      </c>
      <c r="C2407" t="s">
        <v>3332</v>
      </c>
      <c r="D2407" t="s">
        <v>3202</v>
      </c>
      <c r="E2407" t="s">
        <v>2182</v>
      </c>
      <c r="F2407" t="s">
        <v>10</v>
      </c>
      <c r="G2407">
        <f>VLOOKUP(A2407,'Dados absolutos'!A:H,8,FALSE)</f>
        <v>28101</v>
      </c>
      <c r="H2407" s="1">
        <f t="shared" si="148"/>
        <v>0.13691023111258391</v>
      </c>
      <c r="I2407">
        <f>VLOOKUP(A2407,'Dados absolutos'!A:I,9,FALSE)</f>
        <v>0.70799999999999996</v>
      </c>
      <c r="J2407" s="1">
        <f>VLOOKUP(A2407,'Dados absolutos'!A:L,12,FALSE)</f>
        <v>6368.1060990712076</v>
      </c>
      <c r="K2407" s="1">
        <f t="shared" si="149"/>
        <v>0.48165114789443153</v>
      </c>
      <c r="L2407" s="1">
        <f>VLOOKUP(A2407,'Dados absolutos'!A:M,13,FALSE)</f>
        <v>0.55555555555555558</v>
      </c>
      <c r="M2407" s="1">
        <f t="shared" si="150"/>
        <v>0.33514986376021799</v>
      </c>
      <c r="N2407" s="3">
        <f t="shared" si="151"/>
        <v>-0.71759105302162962</v>
      </c>
      <c r="O2407" s="4" t="s">
        <v>7789</v>
      </c>
    </row>
    <row r="2408" spans="1:15" x14ac:dyDescent="0.25">
      <c r="A2408">
        <v>310230</v>
      </c>
      <c r="B2408">
        <v>3102308</v>
      </c>
      <c r="C2408" t="s">
        <v>2206</v>
      </c>
      <c r="D2408" t="s">
        <v>2181</v>
      </c>
      <c r="E2408" t="s">
        <v>2182</v>
      </c>
      <c r="F2408" t="s">
        <v>10</v>
      </c>
      <c r="G2408">
        <f>VLOOKUP(A2408,'Dados absolutos'!A:H,8,FALSE)</f>
        <v>15059</v>
      </c>
      <c r="H2408" s="1">
        <f t="shared" si="148"/>
        <v>7.1427495518835954E-2</v>
      </c>
      <c r="I2408">
        <f>VLOOKUP(A2408,'Dados absolutos'!A:I,9,FALSE)</f>
        <v>0.67600000000000005</v>
      </c>
      <c r="J2408" s="1">
        <f>VLOOKUP(A2408,'Dados absolutos'!A:L,12,FALSE)</f>
        <v>4350.4548608805362</v>
      </c>
      <c r="K2408" s="1">
        <f t="shared" si="149"/>
        <v>0.31750099864224524</v>
      </c>
      <c r="L2408" s="1">
        <f>VLOOKUP(A2408,'Dados absolutos'!A:M,13,FALSE)</f>
        <v>0.28888888888888886</v>
      </c>
      <c r="M2408" s="1">
        <f t="shared" si="150"/>
        <v>0.20435967302452315</v>
      </c>
      <c r="N2408" s="3">
        <f t="shared" si="151"/>
        <v>-0.71771383009888612</v>
      </c>
      <c r="O2408" s="4" t="s">
        <v>7790</v>
      </c>
    </row>
    <row r="2409" spans="1:15" x14ac:dyDescent="0.25">
      <c r="A2409">
        <v>291845</v>
      </c>
      <c r="B2409">
        <v>2918456</v>
      </c>
      <c r="C2409" t="s">
        <v>1996</v>
      </c>
      <c r="D2409" t="s">
        <v>1784</v>
      </c>
      <c r="E2409" t="s">
        <v>466</v>
      </c>
      <c r="F2409" t="s">
        <v>10</v>
      </c>
      <c r="G2409">
        <f>VLOOKUP(A2409,'Dados absolutos'!A:H,8,FALSE)</f>
        <v>9655</v>
      </c>
      <c r="H2409" s="1">
        <f t="shared" si="148"/>
        <v>4.4294486536424205E-2</v>
      </c>
      <c r="I2409">
        <f>VLOOKUP(A2409,'Dados absolutos'!A:I,9,FALSE)</f>
        <v>0.54100000000000004</v>
      </c>
      <c r="J2409" s="1">
        <f>VLOOKUP(A2409,'Dados absolutos'!A:L,12,FALSE)</f>
        <v>4940.9731310201969</v>
      </c>
      <c r="K2409" s="1">
        <f t="shared" si="149"/>
        <v>0.36554382207217229</v>
      </c>
      <c r="L2409" s="1">
        <f>VLOOKUP(A2409,'Dados absolutos'!A:M,13,FALSE)</f>
        <v>0.16666666666666669</v>
      </c>
      <c r="M2409" s="1">
        <f t="shared" si="150"/>
        <v>0.14441416893732975</v>
      </c>
      <c r="N2409" s="3">
        <f t="shared" si="151"/>
        <v>-0.71783516659841839</v>
      </c>
      <c r="O2409" s="4" t="s">
        <v>7791</v>
      </c>
    </row>
    <row r="2410" spans="1:15" x14ac:dyDescent="0.25">
      <c r="A2410">
        <v>290030</v>
      </c>
      <c r="B2410">
        <v>2900306</v>
      </c>
      <c r="C2410" t="s">
        <v>1786</v>
      </c>
      <c r="D2410" t="s">
        <v>1784</v>
      </c>
      <c r="E2410" t="s">
        <v>466</v>
      </c>
      <c r="F2410" t="s">
        <v>10</v>
      </c>
      <c r="G2410">
        <f>VLOOKUP(A2410,'Dados absolutos'!A:H,8,FALSE)</f>
        <v>13795</v>
      </c>
      <c r="H2410" s="1">
        <f t="shared" si="148"/>
        <v>6.5081062625836614E-2</v>
      </c>
      <c r="I2410">
        <f>VLOOKUP(A2410,'Dados absolutos'!A:I,9,FALSE)</f>
        <v>0.58199999999999996</v>
      </c>
      <c r="J2410" s="1">
        <f>VLOOKUP(A2410,'Dados absolutos'!A:L,12,FALSE)</f>
        <v>5664.1445400507437</v>
      </c>
      <c r="K2410" s="1">
        <f t="shared" si="149"/>
        <v>0.42437891333092231</v>
      </c>
      <c r="L2410" s="1">
        <f>VLOOKUP(A2410,'Dados absolutos'!A:M,13,FALSE)</f>
        <v>0.32777777777777783</v>
      </c>
      <c r="M2410" s="1">
        <f t="shared" si="150"/>
        <v>0.22343324250681204</v>
      </c>
      <c r="N2410" s="3">
        <f t="shared" si="151"/>
        <v>-0.71786460819827369</v>
      </c>
      <c r="O2410" s="4" t="s">
        <v>7792</v>
      </c>
    </row>
    <row r="2411" spans="1:15" x14ac:dyDescent="0.25">
      <c r="A2411">
        <v>313440</v>
      </c>
      <c r="B2411">
        <v>3134400</v>
      </c>
      <c r="C2411" t="s">
        <v>2570</v>
      </c>
      <c r="D2411" t="s">
        <v>2181</v>
      </c>
      <c r="E2411" t="s">
        <v>2182</v>
      </c>
      <c r="F2411" t="s">
        <v>10</v>
      </c>
      <c r="G2411">
        <f>VLOOKUP(A2411,'Dados absolutos'!A:H,8,FALSE)</f>
        <v>38295</v>
      </c>
      <c r="H2411" s="1">
        <f t="shared" si="148"/>
        <v>0.18809340904868779</v>
      </c>
      <c r="I2411">
        <f>VLOOKUP(A2411,'Dados absolutos'!A:I,9,FALSE)</f>
        <v>0.747</v>
      </c>
      <c r="J2411" s="1">
        <f>VLOOKUP(A2411,'Dados absolutos'!A:L,12,FALSE)</f>
        <v>5718.7693043478257</v>
      </c>
      <c r="K2411" s="1">
        <f t="shared" si="149"/>
        <v>0.42882302291859931</v>
      </c>
      <c r="L2411" s="1">
        <f>VLOOKUP(A2411,'Dados absolutos'!A:M,13,FALSE)</f>
        <v>0.42222222222222222</v>
      </c>
      <c r="M2411" s="1">
        <f t="shared" si="150"/>
        <v>0.26975476839237061</v>
      </c>
      <c r="N2411" s="3">
        <f t="shared" si="151"/>
        <v>-0.71797484547754098</v>
      </c>
      <c r="O2411" s="4" t="s">
        <v>7793</v>
      </c>
    </row>
    <row r="2412" spans="1:15" x14ac:dyDescent="0.25">
      <c r="A2412">
        <v>311320</v>
      </c>
      <c r="B2412">
        <v>3113206</v>
      </c>
      <c r="C2412" t="s">
        <v>2325</v>
      </c>
      <c r="D2412" t="s">
        <v>2181</v>
      </c>
      <c r="E2412" t="s">
        <v>2182</v>
      </c>
      <c r="F2412" t="s">
        <v>10</v>
      </c>
      <c r="G2412">
        <f>VLOOKUP(A2412,'Dados absolutos'!A:H,8,FALSE)</f>
        <v>23812</v>
      </c>
      <c r="H2412" s="1">
        <f t="shared" si="148"/>
        <v>0.11537553912043662</v>
      </c>
      <c r="I2412">
        <f>VLOOKUP(A2412,'Dados absolutos'!A:I,9,FALSE)</f>
        <v>0.69699999999999995</v>
      </c>
      <c r="J2412" s="1">
        <f>VLOOKUP(A2412,'Dados absolutos'!A:L,12,FALSE)</f>
        <v>5105.8788031244749</v>
      </c>
      <c r="K2412" s="1">
        <f t="shared" si="149"/>
        <v>0.37896006080366074</v>
      </c>
      <c r="L2412" s="1">
        <f>VLOOKUP(A2412,'Dados absolutos'!A:M,13,FALSE)</f>
        <v>0.3666666666666667</v>
      </c>
      <c r="M2412" s="1">
        <f t="shared" si="150"/>
        <v>0.24250681198910085</v>
      </c>
      <c r="N2412" s="3">
        <f t="shared" si="151"/>
        <v>-0.71807770969412321</v>
      </c>
      <c r="O2412" s="4" t="s">
        <v>7794</v>
      </c>
    </row>
    <row r="2413" spans="1:15" x14ac:dyDescent="0.25">
      <c r="A2413">
        <v>250933</v>
      </c>
      <c r="B2413">
        <v>2509339</v>
      </c>
      <c r="C2413" t="s">
        <v>1359</v>
      </c>
      <c r="D2413" t="s">
        <v>1247</v>
      </c>
      <c r="E2413" t="s">
        <v>466</v>
      </c>
      <c r="F2413" t="s">
        <v>10</v>
      </c>
      <c r="G2413">
        <f>VLOOKUP(A2413,'Dados absolutos'!A:H,8,FALSE)</f>
        <v>4571</v>
      </c>
      <c r="H2413" s="1">
        <f t="shared" si="148"/>
        <v>1.8768169425657864E-2</v>
      </c>
      <c r="I2413">
        <f>VLOOKUP(A2413,'Dados absolutos'!A:I,9,FALSE)</f>
        <v>0.54100000000000004</v>
      </c>
      <c r="J2413" s="1">
        <f>VLOOKUP(A2413,'Dados absolutos'!A:L,12,FALSE)</f>
        <v>6941.1834150076575</v>
      </c>
      <c r="K2413" s="1">
        <f t="shared" si="149"/>
        <v>0.52827502677072757</v>
      </c>
      <c r="L2413" s="1">
        <f>VLOOKUP(A2413,'Dados absolutos'!A:M,13,FALSE)</f>
        <v>0.55000000000000004</v>
      </c>
      <c r="M2413" s="1">
        <f t="shared" si="150"/>
        <v>0.33242506811989103</v>
      </c>
      <c r="N2413" s="3">
        <f t="shared" si="151"/>
        <v>-0.71808178922517873</v>
      </c>
      <c r="O2413" s="4" t="s">
        <v>7795</v>
      </c>
    </row>
    <row r="2414" spans="1:15" x14ac:dyDescent="0.25">
      <c r="A2414">
        <v>280680</v>
      </c>
      <c r="B2414">
        <v>2806800</v>
      </c>
      <c r="C2414" t="s">
        <v>1409</v>
      </c>
      <c r="D2414" t="s">
        <v>1716</v>
      </c>
      <c r="E2414" t="s">
        <v>466</v>
      </c>
      <c r="F2414" t="s">
        <v>10</v>
      </c>
      <c r="G2414">
        <f>VLOOKUP(A2414,'Dados absolutos'!A:H,8,FALSE)</f>
        <v>10327</v>
      </c>
      <c r="H2414" s="1">
        <f t="shared" si="148"/>
        <v>4.7668539466879552E-2</v>
      </c>
      <c r="I2414">
        <f>VLOOKUP(A2414,'Dados absolutos'!A:I,9,FALSE)</f>
        <v>0.58799999999999997</v>
      </c>
      <c r="J2414" s="1">
        <f>VLOOKUP(A2414,'Dados absolutos'!A:L,12,FALSE)</f>
        <v>4878.1206071463157</v>
      </c>
      <c r="K2414" s="1">
        <f t="shared" si="149"/>
        <v>0.36043032625114713</v>
      </c>
      <c r="L2414" s="1">
        <f>VLOOKUP(A2414,'Dados absolutos'!A:M,13,FALSE)</f>
        <v>0.24444444444444446</v>
      </c>
      <c r="M2414" s="1">
        <f t="shared" si="150"/>
        <v>0.18256130790190736</v>
      </c>
      <c r="N2414" s="3">
        <f t="shared" si="151"/>
        <v>-0.71820047888236016</v>
      </c>
      <c r="O2414" s="4" t="s">
        <v>7796</v>
      </c>
    </row>
    <row r="2415" spans="1:15" x14ac:dyDescent="0.25">
      <c r="A2415">
        <v>313310</v>
      </c>
      <c r="B2415">
        <v>3133105</v>
      </c>
      <c r="C2415" t="s">
        <v>2556</v>
      </c>
      <c r="D2415" t="s">
        <v>2181</v>
      </c>
      <c r="E2415" t="s">
        <v>2182</v>
      </c>
      <c r="F2415" t="s">
        <v>10</v>
      </c>
      <c r="G2415">
        <f>VLOOKUP(A2415,'Dados absolutos'!A:H,8,FALSE)</f>
        <v>15236</v>
      </c>
      <c r="H2415" s="1">
        <f t="shared" si="148"/>
        <v>7.2316196960339821E-2</v>
      </c>
      <c r="I2415">
        <f>VLOOKUP(A2415,'Dados absolutos'!A:I,9,FALSE)</f>
        <v>0.73899999999999999</v>
      </c>
      <c r="J2415" s="1">
        <f>VLOOKUP(A2415,'Dados absolutos'!A:L,12,FALSE)</f>
        <v>6644.0380053819899</v>
      </c>
      <c r="K2415" s="1">
        <f t="shared" si="149"/>
        <v>0.50410015332560454</v>
      </c>
      <c r="L2415" s="1">
        <f>VLOOKUP(A2415,'Dados absolutos'!A:M,13,FALSE)</f>
        <v>0.79444444444444451</v>
      </c>
      <c r="M2415" s="1">
        <f t="shared" si="150"/>
        <v>0.452316076294278</v>
      </c>
      <c r="N2415" s="3">
        <f t="shared" si="151"/>
        <v>-0.71846788007098672</v>
      </c>
      <c r="O2415" s="4" t="s">
        <v>7797</v>
      </c>
    </row>
    <row r="2416" spans="1:15" x14ac:dyDescent="0.25">
      <c r="A2416">
        <v>421820</v>
      </c>
      <c r="B2416">
        <v>4218202</v>
      </c>
      <c r="C2416" t="s">
        <v>4435</v>
      </c>
      <c r="D2416" t="s">
        <v>4197</v>
      </c>
      <c r="E2416" t="s">
        <v>3828</v>
      </c>
      <c r="F2416" t="s">
        <v>10</v>
      </c>
      <c r="G2416">
        <f>VLOOKUP(A2416,'Dados absolutos'!A:H,8,FALSE)</f>
        <v>46099</v>
      </c>
      <c r="H2416" s="1">
        <f t="shared" si="148"/>
        <v>0.22727660706844005</v>
      </c>
      <c r="I2416">
        <f>VLOOKUP(A2416,'Dados absolutos'!A:I,9,FALSE)</f>
        <v>0.78400000000000003</v>
      </c>
      <c r="J2416" s="1">
        <f>VLOOKUP(A2416,'Dados absolutos'!A:L,12,FALSE)</f>
        <v>5888.5323965812704</v>
      </c>
      <c r="K2416" s="1">
        <f t="shared" si="149"/>
        <v>0.44263444701418386</v>
      </c>
      <c r="L2416" s="1">
        <f>VLOOKUP(A2416,'Dados absolutos'!A:M,13,FALSE)</f>
        <v>0.44444444444444448</v>
      </c>
      <c r="M2416" s="1">
        <f t="shared" si="150"/>
        <v>0.28065395095367851</v>
      </c>
      <c r="N2416" s="3">
        <f t="shared" si="151"/>
        <v>-0.71870388899206539</v>
      </c>
      <c r="O2416" s="4" t="s">
        <v>7798</v>
      </c>
    </row>
    <row r="2417" spans="1:15" x14ac:dyDescent="0.25">
      <c r="A2417">
        <v>293030</v>
      </c>
      <c r="B2417">
        <v>2930303</v>
      </c>
      <c r="C2417" t="s">
        <v>2139</v>
      </c>
      <c r="D2417" t="s">
        <v>1784</v>
      </c>
      <c r="E2417" t="s">
        <v>466</v>
      </c>
      <c r="F2417" t="s">
        <v>10</v>
      </c>
      <c r="G2417">
        <f>VLOOKUP(A2417,'Dados absolutos'!A:H,8,FALSE)</f>
        <v>17066</v>
      </c>
      <c r="H2417" s="1">
        <f t="shared" si="148"/>
        <v>8.150446610131197E-2</v>
      </c>
      <c r="I2417">
        <f>VLOOKUP(A2417,'Dados absolutos'!A:I,9,FALSE)</f>
        <v>0.60799999999999998</v>
      </c>
      <c r="J2417" s="1">
        <f>VLOOKUP(A2417,'Dados absolutos'!A:L,12,FALSE)</f>
        <v>4619.1478829251137</v>
      </c>
      <c r="K2417" s="1">
        <f t="shared" si="149"/>
        <v>0.33936106981648362</v>
      </c>
      <c r="L2417" s="1">
        <f>VLOOKUP(A2417,'Dados absolutos'!A:M,13,FALSE)</f>
        <v>0.17222222222222219</v>
      </c>
      <c r="M2417" s="1">
        <f t="shared" si="150"/>
        <v>0.14713896457765668</v>
      </c>
      <c r="N2417" s="3">
        <f t="shared" si="151"/>
        <v>-0.71871763913751496</v>
      </c>
      <c r="O2417" s="4" t="s">
        <v>7799</v>
      </c>
    </row>
    <row r="2418" spans="1:15" x14ac:dyDescent="0.25">
      <c r="A2418">
        <v>160050</v>
      </c>
      <c r="B2418">
        <v>1600501</v>
      </c>
      <c r="C2418" t="s">
        <v>320</v>
      </c>
      <c r="D2418" t="s">
        <v>310</v>
      </c>
      <c r="E2418" t="s">
        <v>9</v>
      </c>
      <c r="F2418" t="s">
        <v>10</v>
      </c>
      <c r="G2418">
        <f>VLOOKUP(A2418,'Dados absolutos'!A:H,8,FALSE)</f>
        <v>27482</v>
      </c>
      <c r="H2418" s="1">
        <f t="shared" si="148"/>
        <v>0.13380228652336984</v>
      </c>
      <c r="I2418">
        <f>VLOOKUP(A2418,'Dados absolutos'!A:I,9,FALSE)</f>
        <v>0.65800000000000003</v>
      </c>
      <c r="J2418" s="1">
        <f>VLOOKUP(A2418,'Dados absolutos'!A:L,12,FALSE)</f>
        <v>5485</v>
      </c>
      <c r="K2418" s="1">
        <f t="shared" si="149"/>
        <v>0.40980424233207602</v>
      </c>
      <c r="L2418" s="1">
        <f>VLOOKUP(A2418,'Dados absolutos'!A:M,13,FALSE)</f>
        <v>0.31111111111111117</v>
      </c>
      <c r="M2418" s="1">
        <f t="shared" si="150"/>
        <v>0.21525885558583113</v>
      </c>
      <c r="N2418" s="3">
        <f t="shared" si="151"/>
        <v>-0.71874310022287513</v>
      </c>
      <c r="O2418" s="4" t="s">
        <v>7800</v>
      </c>
    </row>
    <row r="2419" spans="1:15" x14ac:dyDescent="0.25">
      <c r="A2419">
        <v>353390</v>
      </c>
      <c r="B2419">
        <v>3533908</v>
      </c>
      <c r="C2419" t="s">
        <v>3575</v>
      </c>
      <c r="D2419" t="s">
        <v>3202</v>
      </c>
      <c r="E2419" t="s">
        <v>2182</v>
      </c>
      <c r="F2419" t="s">
        <v>10</v>
      </c>
      <c r="G2419">
        <f>VLOOKUP(A2419,'Dados absolutos'!A:H,8,FALSE)</f>
        <v>55074</v>
      </c>
      <c r="H2419" s="1">
        <f t="shared" si="148"/>
        <v>0.2723392931559947</v>
      </c>
      <c r="I2419">
        <f>VLOOKUP(A2419,'Dados absolutos'!A:I,9,FALSE)</f>
        <v>0.77300000000000002</v>
      </c>
      <c r="J2419" s="1">
        <f>VLOOKUP(A2419,'Dados absolutos'!A:L,12,FALSE)</f>
        <v>8321.4191240875916</v>
      </c>
      <c r="K2419" s="1">
        <f t="shared" si="149"/>
        <v>0.64056693002941034</v>
      </c>
      <c r="L2419" s="1">
        <f>VLOOKUP(A2419,'Dados absolutos'!A:M,13,FALSE)</f>
        <v>0.73333333333333339</v>
      </c>
      <c r="M2419" s="1">
        <f t="shared" si="150"/>
        <v>0.42234332425068127</v>
      </c>
      <c r="N2419" s="3">
        <f t="shared" si="151"/>
        <v>-0.71888431262273422</v>
      </c>
      <c r="O2419" s="4" t="s">
        <v>7801</v>
      </c>
    </row>
    <row r="2420" spans="1:15" x14ac:dyDescent="0.25">
      <c r="A2420">
        <v>330300</v>
      </c>
      <c r="B2420">
        <v>3303005</v>
      </c>
      <c r="C2420" t="s">
        <v>3156</v>
      </c>
      <c r="D2420" t="s">
        <v>3113</v>
      </c>
      <c r="E2420" t="s">
        <v>2182</v>
      </c>
      <c r="F2420" t="s">
        <v>10</v>
      </c>
      <c r="G2420">
        <f>VLOOKUP(A2420,'Dados absolutos'!A:H,8,FALSE)</f>
        <v>26881</v>
      </c>
      <c r="H2420" s="1">
        <f t="shared" si="148"/>
        <v>0.13078471835193581</v>
      </c>
      <c r="I2420">
        <f>VLOOKUP(A2420,'Dados absolutos'!A:I,9,FALSE)</f>
        <v>0.71299999999999997</v>
      </c>
      <c r="J2420" s="1">
        <f>VLOOKUP(A2420,'Dados absolutos'!A:L,12,FALSE)</f>
        <v>6284.4022837692046</v>
      </c>
      <c r="K2420" s="1">
        <f t="shared" si="149"/>
        <v>0.47484125254942505</v>
      </c>
      <c r="L2420" s="1">
        <f>VLOOKUP(A2420,'Dados absolutos'!A:M,13,FALSE)</f>
        <v>0.56111111111111112</v>
      </c>
      <c r="M2420" s="1">
        <f t="shared" si="150"/>
        <v>0.33787465940054495</v>
      </c>
      <c r="N2420" s="3">
        <f t="shared" si="151"/>
        <v>-0.71918187479694418</v>
      </c>
      <c r="O2420" s="4" t="s">
        <v>7802</v>
      </c>
    </row>
    <row r="2421" spans="1:15" x14ac:dyDescent="0.25">
      <c r="A2421">
        <v>241020</v>
      </c>
      <c r="B2421">
        <v>2410207</v>
      </c>
      <c r="C2421" t="s">
        <v>1193</v>
      </c>
      <c r="D2421" t="s">
        <v>1086</v>
      </c>
      <c r="E2421" t="s">
        <v>466</v>
      </c>
      <c r="F2421" t="s">
        <v>10</v>
      </c>
      <c r="G2421">
        <f>VLOOKUP(A2421,'Dados absolutos'!A:H,8,FALSE)</f>
        <v>7601</v>
      </c>
      <c r="H2421" s="1">
        <f t="shared" si="148"/>
        <v>3.3981533085300275E-2</v>
      </c>
      <c r="I2421">
        <f>VLOOKUP(A2421,'Dados absolutos'!A:I,9,FALSE)</f>
        <v>0.621</v>
      </c>
      <c r="J2421" s="1">
        <f>VLOOKUP(A2421,'Dados absolutos'!A:L,12,FALSE)</f>
        <v>5522.0951138008159</v>
      </c>
      <c r="K2421" s="1">
        <f t="shared" si="149"/>
        <v>0.41282219129752323</v>
      </c>
      <c r="L2421" s="1">
        <f>VLOOKUP(A2421,'Dados absolutos'!A:M,13,FALSE)</f>
        <v>0.44444444444444448</v>
      </c>
      <c r="M2421" s="1">
        <f t="shared" si="150"/>
        <v>0.28065395095367851</v>
      </c>
      <c r="N2421" s="3">
        <f t="shared" si="151"/>
        <v>-0.7191867072585445</v>
      </c>
      <c r="O2421" s="4" t="s">
        <v>7803</v>
      </c>
    </row>
    <row r="2422" spans="1:15" x14ac:dyDescent="0.25">
      <c r="A2422">
        <v>171650</v>
      </c>
      <c r="B2422">
        <v>1716505</v>
      </c>
      <c r="C2422" t="s">
        <v>418</v>
      </c>
      <c r="D2422" t="s">
        <v>327</v>
      </c>
      <c r="E2422" t="s">
        <v>9</v>
      </c>
      <c r="F2422" t="s">
        <v>10</v>
      </c>
      <c r="G2422">
        <f>VLOOKUP(A2422,'Dados absolutos'!A:H,8,FALSE)</f>
        <v>14055</v>
      </c>
      <c r="H2422" s="1">
        <f t="shared" si="148"/>
        <v>6.6386499771548493E-2</v>
      </c>
      <c r="I2422">
        <f>VLOOKUP(A2422,'Dados absolutos'!A:I,9,FALSE)</f>
        <v>0.73199999999999998</v>
      </c>
      <c r="J2422" s="1">
        <f>VLOOKUP(A2422,'Dados absolutos'!A:L,12,FALSE)</f>
        <v>5529.8627257203843</v>
      </c>
      <c r="K2422" s="1">
        <f t="shared" si="149"/>
        <v>0.41345414127569369</v>
      </c>
      <c r="L2422" s="1">
        <f>VLOOKUP(A2422,'Dados absolutos'!A:M,13,FALSE)</f>
        <v>0.60555555555555562</v>
      </c>
      <c r="M2422" s="1">
        <f t="shared" si="150"/>
        <v>0.3596730245231608</v>
      </c>
      <c r="N2422" s="3">
        <f t="shared" si="151"/>
        <v>-0.71939461698098439</v>
      </c>
      <c r="O2422" s="4" t="s">
        <v>7804</v>
      </c>
    </row>
    <row r="2423" spans="1:15" x14ac:dyDescent="0.25">
      <c r="A2423">
        <v>220205</v>
      </c>
      <c r="B2423">
        <v>2202059</v>
      </c>
      <c r="C2423" t="s">
        <v>720</v>
      </c>
      <c r="D2423" t="s">
        <v>682</v>
      </c>
      <c r="E2423" t="s">
        <v>466</v>
      </c>
      <c r="F2423" t="s">
        <v>10</v>
      </c>
      <c r="G2423">
        <f>VLOOKUP(A2423,'Dados absolutos'!A:H,8,FALSE)</f>
        <v>10212</v>
      </c>
      <c r="H2423" s="1">
        <f t="shared" si="148"/>
        <v>4.7091134575506989E-2</v>
      </c>
      <c r="I2423">
        <f>VLOOKUP(A2423,'Dados absolutos'!A:I,9,FALSE)</f>
        <v>0.58299999999999996</v>
      </c>
      <c r="J2423" s="1">
        <f>VLOOKUP(A2423,'Dados absolutos'!A:L,12,FALSE)</f>
        <v>4579.6715726596167</v>
      </c>
      <c r="K2423" s="1">
        <f t="shared" si="149"/>
        <v>0.33614939373523089</v>
      </c>
      <c r="L2423" s="1">
        <f>VLOOKUP(A2423,'Dados absolutos'!A:M,13,FALSE)</f>
        <v>0.18333333333333335</v>
      </c>
      <c r="M2423" s="1">
        <f t="shared" si="150"/>
        <v>0.15258855585831063</v>
      </c>
      <c r="N2423" s="3">
        <f t="shared" si="151"/>
        <v>-0.71946970330141324</v>
      </c>
      <c r="O2423" s="4" t="s">
        <v>7805</v>
      </c>
    </row>
    <row r="2424" spans="1:15" x14ac:dyDescent="0.25">
      <c r="A2424">
        <v>290200</v>
      </c>
      <c r="B2424">
        <v>2902005</v>
      </c>
      <c r="C2424" t="s">
        <v>1807</v>
      </c>
      <c r="D2424" t="s">
        <v>1784</v>
      </c>
      <c r="E2424" t="s">
        <v>466</v>
      </c>
      <c r="F2424" t="s">
        <v>10</v>
      </c>
      <c r="G2424">
        <f>VLOOKUP(A2424,'Dados absolutos'!A:H,8,FALSE)</f>
        <v>13936</v>
      </c>
      <c r="H2424" s="1">
        <f t="shared" si="148"/>
        <v>6.5789011231780367E-2</v>
      </c>
      <c r="I2424">
        <f>VLOOKUP(A2424,'Dados absolutos'!A:I,9,FALSE)</f>
        <v>0.58099999999999996</v>
      </c>
      <c r="J2424" s="1">
        <f>VLOOKUP(A2424,'Dados absolutos'!A:L,12,FALSE)</f>
        <v>4801.0904506314582</v>
      </c>
      <c r="K2424" s="1">
        <f t="shared" si="149"/>
        <v>0.35416338008647097</v>
      </c>
      <c r="L2424" s="1">
        <f>VLOOKUP(A2424,'Dados absolutos'!A:M,13,FALSE)</f>
        <v>0.17777777777777776</v>
      </c>
      <c r="M2424" s="1">
        <f t="shared" si="150"/>
        <v>0.14986376021798367</v>
      </c>
      <c r="N2424" s="3">
        <f t="shared" si="151"/>
        <v>-0.71951060863670691</v>
      </c>
      <c r="O2424" s="4" t="s">
        <v>7806</v>
      </c>
    </row>
    <row r="2425" spans="1:15" x14ac:dyDescent="0.25">
      <c r="A2425">
        <v>250520</v>
      </c>
      <c r="B2425">
        <v>2505204</v>
      </c>
      <c r="C2425" t="s">
        <v>1310</v>
      </c>
      <c r="D2425" t="s">
        <v>1247</v>
      </c>
      <c r="E2425" t="s">
        <v>466</v>
      </c>
      <c r="F2425" t="s">
        <v>10</v>
      </c>
      <c r="G2425">
        <f>VLOOKUP(A2425,'Dados absolutos'!A:H,8,FALSE)</f>
        <v>6730</v>
      </c>
      <c r="H2425" s="1">
        <f t="shared" si="148"/>
        <v>2.9608318647165444E-2</v>
      </c>
      <c r="I2425">
        <f>VLOOKUP(A2425,'Dados absolutos'!A:I,9,FALSE)</f>
        <v>0.56999999999999995</v>
      </c>
      <c r="J2425" s="1">
        <f>VLOOKUP(A2425,'Dados absolutos'!A:L,12,FALSE)</f>
        <v>6302.1742169390782</v>
      </c>
      <c r="K2425" s="1">
        <f t="shared" si="149"/>
        <v>0.47628712457483546</v>
      </c>
      <c r="L2425" s="1">
        <f>VLOOKUP(A2425,'Dados absolutos'!A:M,13,FALSE)</f>
        <v>0.47777777777777775</v>
      </c>
      <c r="M2425" s="1">
        <f t="shared" si="150"/>
        <v>0.29700272479564033</v>
      </c>
      <c r="N2425" s="3">
        <f t="shared" si="151"/>
        <v>-0.71967608113202974</v>
      </c>
      <c r="O2425" s="4" t="s">
        <v>7807</v>
      </c>
    </row>
    <row r="2426" spans="1:15" x14ac:dyDescent="0.25">
      <c r="A2426">
        <v>314760</v>
      </c>
      <c r="B2426">
        <v>3147600</v>
      </c>
      <c r="C2426" t="s">
        <v>2737</v>
      </c>
      <c r="D2426" t="s">
        <v>2181</v>
      </c>
      <c r="E2426" t="s">
        <v>2182</v>
      </c>
      <c r="F2426" t="s">
        <v>10</v>
      </c>
      <c r="G2426">
        <f>VLOOKUP(A2426,'Dados absolutos'!A:H,8,FALSE)</f>
        <v>15515</v>
      </c>
      <c r="H2426" s="1">
        <f t="shared" si="148"/>
        <v>7.3717031435930655E-2</v>
      </c>
      <c r="I2426">
        <f>VLOOKUP(A2426,'Dados absolutos'!A:I,9,FALSE)</f>
        <v>0.71499999999999997</v>
      </c>
      <c r="J2426" s="1">
        <f>VLOOKUP(A2426,'Dados absolutos'!A:L,12,FALSE)</f>
        <v>4694.3515204640671</v>
      </c>
      <c r="K2426" s="1">
        <f t="shared" si="149"/>
        <v>0.34547941578860347</v>
      </c>
      <c r="L2426" s="1">
        <f>VLOOKUP(A2426,'Dados absolutos'!A:M,13,FALSE)</f>
        <v>0.4166666666666668</v>
      </c>
      <c r="M2426" s="1">
        <f t="shared" si="150"/>
        <v>0.26702997275204371</v>
      </c>
      <c r="N2426" s="3">
        <f t="shared" si="151"/>
        <v>-0.71973241160062895</v>
      </c>
      <c r="O2426" s="4" t="s">
        <v>7808</v>
      </c>
    </row>
    <row r="2427" spans="1:15" x14ac:dyDescent="0.25">
      <c r="A2427">
        <v>354400</v>
      </c>
      <c r="B2427">
        <v>3544004</v>
      </c>
      <c r="C2427" t="s">
        <v>3683</v>
      </c>
      <c r="D2427" t="s">
        <v>3202</v>
      </c>
      <c r="E2427" t="s">
        <v>2182</v>
      </c>
      <c r="F2427" t="s">
        <v>10</v>
      </c>
      <c r="G2427">
        <f>VLOOKUP(A2427,'Dados absolutos'!A:H,8,FALSE)</f>
        <v>31328</v>
      </c>
      <c r="H2427" s="1">
        <f t="shared" si="148"/>
        <v>0.15311271445570804</v>
      </c>
      <c r="I2427">
        <f>VLOOKUP(A2427,'Dados absolutos'!A:I,9,FALSE)</f>
        <v>0.75900000000000001</v>
      </c>
      <c r="J2427" s="1">
        <f>VLOOKUP(A2427,'Dados absolutos'!A:L,12,FALSE)</f>
        <v>6167.6972002681305</v>
      </c>
      <c r="K2427" s="1">
        <f t="shared" si="149"/>
        <v>0.465346471433354</v>
      </c>
      <c r="L2427" s="1">
        <f>VLOOKUP(A2427,'Dados absolutos'!A:M,13,FALSE)</f>
        <v>0.58888888888888891</v>
      </c>
      <c r="M2427" s="1">
        <f t="shared" si="150"/>
        <v>0.35149863760217986</v>
      </c>
      <c r="N2427" s="3">
        <f t="shared" si="151"/>
        <v>-0.71973511937546619</v>
      </c>
      <c r="O2427" s="4" t="s">
        <v>7809</v>
      </c>
    </row>
    <row r="2428" spans="1:15" x14ac:dyDescent="0.25">
      <c r="A2428">
        <v>261280</v>
      </c>
      <c r="B2428">
        <v>2612802</v>
      </c>
      <c r="C2428" t="s">
        <v>1583</v>
      </c>
      <c r="D2428" t="s">
        <v>1452</v>
      </c>
      <c r="E2428" t="s">
        <v>466</v>
      </c>
      <c r="F2428" t="s">
        <v>10</v>
      </c>
      <c r="G2428">
        <f>VLOOKUP(A2428,'Dados absolutos'!A:H,8,FALSE)</f>
        <v>10244</v>
      </c>
      <c r="H2428" s="1">
        <f t="shared" si="148"/>
        <v>4.7251803762671525E-2</v>
      </c>
      <c r="I2428">
        <f>VLOOKUP(A2428,'Dados absolutos'!A:I,9,FALSE)</f>
        <v>0.59299999999999997</v>
      </c>
      <c r="J2428" s="1">
        <f>VLOOKUP(A2428,'Dados absolutos'!A:L,12,FALSE)</f>
        <v>5672.2535103475202</v>
      </c>
      <c r="K2428" s="1">
        <f t="shared" si="149"/>
        <v>0.42503863521907731</v>
      </c>
      <c r="L2428" s="1">
        <f>VLOOKUP(A2428,'Dados absolutos'!A:M,13,FALSE)</f>
        <v>0.38333333333333336</v>
      </c>
      <c r="M2428" s="1">
        <f t="shared" si="150"/>
        <v>0.25068119891008178</v>
      </c>
      <c r="N2428" s="3">
        <f t="shared" si="151"/>
        <v>-0.72010563254632387</v>
      </c>
      <c r="O2428" s="4" t="s">
        <v>7810</v>
      </c>
    </row>
    <row r="2429" spans="1:15" x14ac:dyDescent="0.25">
      <c r="A2429">
        <v>320501</v>
      </c>
      <c r="B2429">
        <v>3205010</v>
      </c>
      <c r="C2429" t="s">
        <v>3105</v>
      </c>
      <c r="D2429" t="s">
        <v>3036</v>
      </c>
      <c r="E2429" t="s">
        <v>2182</v>
      </c>
      <c r="F2429" t="s">
        <v>10</v>
      </c>
      <c r="G2429">
        <f>VLOOKUP(A2429,'Dados absolutos'!A:H,8,FALSE)</f>
        <v>26502</v>
      </c>
      <c r="H2429" s="1">
        <f t="shared" si="148"/>
        <v>0.12888179266645577</v>
      </c>
      <c r="I2429">
        <f>VLOOKUP(A2429,'Dados absolutos'!A:I,9,FALSE)</f>
        <v>0.66200000000000003</v>
      </c>
      <c r="J2429" s="1">
        <f>VLOOKUP(A2429,'Dados absolutos'!A:L,12,FALSE)</f>
        <v>6397.0567896762504</v>
      </c>
      <c r="K2429" s="1">
        <f t="shared" si="149"/>
        <v>0.48400649062850742</v>
      </c>
      <c r="L2429" s="1">
        <f>VLOOKUP(A2429,'Dados absolutos'!A:M,13,FALSE)</f>
        <v>0.47777777777777775</v>
      </c>
      <c r="M2429" s="1">
        <f t="shared" si="150"/>
        <v>0.29700272479564033</v>
      </c>
      <c r="N2429" s="3">
        <f t="shared" si="151"/>
        <v>-0.72012197316641124</v>
      </c>
      <c r="O2429" s="4" t="s">
        <v>7811</v>
      </c>
    </row>
    <row r="2430" spans="1:15" x14ac:dyDescent="0.25">
      <c r="A2430">
        <v>353282</v>
      </c>
      <c r="B2430">
        <v>3532827</v>
      </c>
      <c r="C2430" t="s">
        <v>3562</v>
      </c>
      <c r="D2430" t="s">
        <v>3202</v>
      </c>
      <c r="E2430" t="s">
        <v>2182</v>
      </c>
      <c r="F2430" t="s">
        <v>10</v>
      </c>
      <c r="G2430">
        <f>VLOOKUP(A2430,'Dados absolutos'!A:H,8,FALSE)</f>
        <v>8497</v>
      </c>
      <c r="H2430" s="1">
        <f t="shared" si="148"/>
        <v>3.8480270325907402E-2</v>
      </c>
      <c r="I2430">
        <f>VLOOKUP(A2430,'Dados absolutos'!A:I,9,FALSE)</f>
        <v>0.65100000000000002</v>
      </c>
      <c r="J2430" s="1">
        <f>VLOOKUP(A2430,'Dados absolutos'!A:L,12,FALSE)</f>
        <v>7365.7725962104269</v>
      </c>
      <c r="K2430" s="1">
        <f t="shared" si="149"/>
        <v>0.56281834929647712</v>
      </c>
      <c r="L2430" s="1">
        <f>VLOOKUP(A2430,'Dados absolutos'!A:M,13,FALSE)</f>
        <v>0.8</v>
      </c>
      <c r="M2430" s="1">
        <f t="shared" si="150"/>
        <v>0.45504087193460496</v>
      </c>
      <c r="N2430" s="3">
        <f t="shared" si="151"/>
        <v>-0.72029720703596467</v>
      </c>
      <c r="O2430" s="4" t="s">
        <v>7812</v>
      </c>
    </row>
    <row r="2431" spans="1:15" x14ac:dyDescent="0.25">
      <c r="A2431">
        <v>240090</v>
      </c>
      <c r="B2431">
        <v>2400901</v>
      </c>
      <c r="C2431" t="s">
        <v>1094</v>
      </c>
      <c r="D2431" t="s">
        <v>1086</v>
      </c>
      <c r="E2431" t="s">
        <v>466</v>
      </c>
      <c r="F2431" t="s">
        <v>10</v>
      </c>
      <c r="G2431">
        <f>VLOOKUP(A2431,'Dados absolutos'!A:H,8,FALSE)</f>
        <v>6577</v>
      </c>
      <c r="H2431" s="1">
        <f t="shared" si="148"/>
        <v>2.8840119096034986E-2</v>
      </c>
      <c r="I2431">
        <f>VLOOKUP(A2431,'Dados absolutos'!A:I,9,FALSE)</f>
        <v>0.57799999999999996</v>
      </c>
      <c r="J2431" s="1">
        <f>VLOOKUP(A2431,'Dados absolutos'!A:L,12,FALSE)</f>
        <v>4761.9317743652127</v>
      </c>
      <c r="K2431" s="1">
        <f t="shared" si="149"/>
        <v>0.35097754576983931</v>
      </c>
      <c r="L2431" s="1">
        <f>VLOOKUP(A2431,'Dados absolutos'!A:M,13,FALSE)</f>
        <v>0.23888888888888887</v>
      </c>
      <c r="M2431" s="1">
        <f t="shared" si="150"/>
        <v>0.1798365122615804</v>
      </c>
      <c r="N2431" s="3">
        <f t="shared" si="151"/>
        <v>-0.72030091441222388</v>
      </c>
      <c r="O2431" s="4" t="s">
        <v>7813</v>
      </c>
    </row>
    <row r="2432" spans="1:15" x14ac:dyDescent="0.25">
      <c r="A2432">
        <v>130360</v>
      </c>
      <c r="B2432">
        <v>1303601</v>
      </c>
      <c r="C2432" t="s">
        <v>136</v>
      </c>
      <c r="D2432" t="s">
        <v>87</v>
      </c>
      <c r="E2432" t="s">
        <v>9</v>
      </c>
      <c r="F2432" t="s">
        <v>10</v>
      </c>
      <c r="G2432">
        <f>VLOOKUP(A2432,'Dados absolutos'!A:H,8,FALSE)</f>
        <v>14164</v>
      </c>
      <c r="H2432" s="1">
        <f t="shared" si="148"/>
        <v>6.6933779190327711E-2</v>
      </c>
      <c r="I2432">
        <f>VLOOKUP(A2432,'Dados absolutos'!A:I,9,FALSE)</f>
        <v>0.47899999999999998</v>
      </c>
      <c r="J2432" s="1">
        <f>VLOOKUP(A2432,'Dados absolutos'!A:L,12,FALSE)</f>
        <v>7153.1470770968654</v>
      </c>
      <c r="K2432" s="1">
        <f t="shared" si="149"/>
        <v>0.54551976466665097</v>
      </c>
      <c r="L2432" s="1">
        <f>VLOOKUP(A2432,'Dados absolutos'!A:M,13,FALSE)</f>
        <v>0.35555555555555551</v>
      </c>
      <c r="M2432" s="1">
        <f t="shared" si="150"/>
        <v>0.23705722070844687</v>
      </c>
      <c r="N2432" s="3">
        <f t="shared" si="151"/>
        <v>-0.72052876476787642</v>
      </c>
      <c r="O2432" s="4" t="s">
        <v>7814</v>
      </c>
    </row>
    <row r="2433" spans="1:15" x14ac:dyDescent="0.25">
      <c r="A2433">
        <v>411080</v>
      </c>
      <c r="B2433">
        <v>4110805</v>
      </c>
      <c r="C2433" t="s">
        <v>3967</v>
      </c>
      <c r="D2433" t="s">
        <v>3827</v>
      </c>
      <c r="E2433" t="s">
        <v>3828</v>
      </c>
      <c r="F2433" t="s">
        <v>10</v>
      </c>
      <c r="G2433">
        <f>VLOOKUP(A2433,'Dados absolutos'!A:H,8,FALSE)</f>
        <v>10684</v>
      </c>
      <c r="H2433" s="1">
        <f t="shared" si="148"/>
        <v>4.9461005086183958E-2</v>
      </c>
      <c r="I2433">
        <f>VLOOKUP(A2433,'Dados absolutos'!A:I,9,FALSE)</f>
        <v>0.66500000000000004</v>
      </c>
      <c r="J2433" s="1">
        <f>VLOOKUP(A2433,'Dados absolutos'!A:L,12,FALSE)</f>
        <v>6795.9075926619244</v>
      </c>
      <c r="K2433" s="1">
        <f t="shared" si="149"/>
        <v>0.51645581467430446</v>
      </c>
      <c r="L2433" s="1">
        <f>VLOOKUP(A2433,'Dados absolutos'!A:M,13,FALSE)</f>
        <v>0.71111111111111103</v>
      </c>
      <c r="M2433" s="1">
        <f t="shared" si="150"/>
        <v>0.41144414168937327</v>
      </c>
      <c r="N2433" s="3">
        <f t="shared" si="151"/>
        <v>-0.72055066789874722</v>
      </c>
      <c r="O2433" s="4" t="s">
        <v>7815</v>
      </c>
    </row>
    <row r="2434" spans="1:15" x14ac:dyDescent="0.25">
      <c r="A2434">
        <v>421250</v>
      </c>
      <c r="B2434">
        <v>4212502</v>
      </c>
      <c r="C2434" t="s">
        <v>4369</v>
      </c>
      <c r="D2434" t="s">
        <v>4197</v>
      </c>
      <c r="E2434" t="s">
        <v>3828</v>
      </c>
      <c r="F2434" t="s">
        <v>10</v>
      </c>
      <c r="G2434">
        <f>VLOOKUP(A2434,'Dados absolutos'!A:H,8,FALSE)</f>
        <v>33663</v>
      </c>
      <c r="H2434" s="1">
        <f t="shared" ref="H2434:H2497" si="152">(G2434-MIN(G:G))/(MAX(G:G)-MIN(G:G))</f>
        <v>0.16483654420662058</v>
      </c>
      <c r="I2434">
        <f>VLOOKUP(A2434,'Dados absolutos'!A:I,9,FALSE)</f>
        <v>0.74299999999999999</v>
      </c>
      <c r="J2434" s="1">
        <f>VLOOKUP(A2434,'Dados absolutos'!A:L,12,FALSE)</f>
        <v>5716.4333107566172</v>
      </c>
      <c r="K2434" s="1">
        <f t="shared" ref="K2434:K2497" si="153">(J2434-MIN(J:J))/(MAX(J:J)-MIN(J:J))</f>
        <v>0.42863297337515449</v>
      </c>
      <c r="L2434" s="1">
        <f>VLOOKUP(A2434,'Dados absolutos'!A:M,13,FALSE)</f>
        <v>0.45555555555555555</v>
      </c>
      <c r="M2434" s="1">
        <f t="shared" ref="M2434:M2497" si="154">(L2434-MIN(L:L))/(MAX(L:L)-MIN(L:L))</f>
        <v>0.28610354223433249</v>
      </c>
      <c r="N2434" s="3">
        <f t="shared" ref="N2434:N2497" si="155">H2434-I2434-K2434+M2434</f>
        <v>-0.72069288693420153</v>
      </c>
      <c r="O2434" s="4" t="s">
        <v>7816</v>
      </c>
    </row>
    <row r="2435" spans="1:15" x14ac:dyDescent="0.25">
      <c r="A2435">
        <v>220987</v>
      </c>
      <c r="B2435">
        <v>2209872</v>
      </c>
      <c r="C2435" t="s">
        <v>870</v>
      </c>
      <c r="D2435" t="s">
        <v>682</v>
      </c>
      <c r="E2435" t="s">
        <v>466</v>
      </c>
      <c r="F2435" t="s">
        <v>10</v>
      </c>
      <c r="G2435">
        <f>VLOOKUP(A2435,'Dados absolutos'!A:H,8,FALSE)</f>
        <v>5522</v>
      </c>
      <c r="H2435" s="1">
        <f t="shared" si="152"/>
        <v>2.3543056831704049E-2</v>
      </c>
      <c r="I2435">
        <f>VLOOKUP(A2435,'Dados absolutos'!A:I,9,FALSE)</f>
        <v>0.51500000000000001</v>
      </c>
      <c r="J2435" s="1">
        <f>VLOOKUP(A2435,'Dados absolutos'!A:L,12,FALSE)</f>
        <v>5579.6256501267653</v>
      </c>
      <c r="K2435" s="1">
        <f t="shared" si="153"/>
        <v>0.41750270592052197</v>
      </c>
      <c r="L2435" s="1">
        <f>VLOOKUP(A2435,'Dados absolutos'!A:M,13,FALSE)</f>
        <v>0.25555555555555554</v>
      </c>
      <c r="M2435" s="1">
        <f t="shared" si="154"/>
        <v>0.18801089918256131</v>
      </c>
      <c r="N2435" s="3">
        <f t="shared" si="155"/>
        <v>-0.72094874990625657</v>
      </c>
      <c r="O2435" s="4" t="s">
        <v>7817</v>
      </c>
    </row>
    <row r="2436" spans="1:15" x14ac:dyDescent="0.25">
      <c r="A2436">
        <v>351540</v>
      </c>
      <c r="B2436">
        <v>3515400</v>
      </c>
      <c r="C2436" t="s">
        <v>3372</v>
      </c>
      <c r="D2436" t="s">
        <v>3202</v>
      </c>
      <c r="E2436" t="s">
        <v>2182</v>
      </c>
      <c r="F2436" t="s">
        <v>10</v>
      </c>
      <c r="G2436">
        <f>VLOOKUP(A2436,'Dados absolutos'!A:H,8,FALSE)</f>
        <v>16641</v>
      </c>
      <c r="H2436" s="1">
        <f t="shared" si="152"/>
        <v>7.9370578459282914E-2</v>
      </c>
      <c r="I2436">
        <f>VLOOKUP(A2436,'Dados absolutos'!A:I,9,FALSE)</f>
        <v>0.73199999999999998</v>
      </c>
      <c r="J2436" s="1">
        <f>VLOOKUP(A2436,'Dados absolutos'!A:L,12,FALSE)</f>
        <v>5575.1668745868637</v>
      </c>
      <c r="K2436" s="1">
        <f t="shared" si="153"/>
        <v>0.41713995310353202</v>
      </c>
      <c r="L2436" s="1">
        <f>VLOOKUP(A2436,'Dados absolutos'!A:M,13,FALSE)</f>
        <v>0.58333333333333326</v>
      </c>
      <c r="M2436" s="1">
        <f t="shared" si="154"/>
        <v>0.34877384196185285</v>
      </c>
      <c r="N2436" s="3">
        <f t="shared" si="155"/>
        <v>-0.72099553268239625</v>
      </c>
      <c r="O2436" s="4" t="s">
        <v>7818</v>
      </c>
    </row>
    <row r="2437" spans="1:15" x14ac:dyDescent="0.25">
      <c r="A2437">
        <v>314280</v>
      </c>
      <c r="B2437">
        <v>3142809</v>
      </c>
      <c r="C2437" t="s">
        <v>2675</v>
      </c>
      <c r="D2437" t="s">
        <v>2181</v>
      </c>
      <c r="E2437" t="s">
        <v>2182</v>
      </c>
      <c r="F2437" t="s">
        <v>10</v>
      </c>
      <c r="G2437">
        <f>VLOOKUP(A2437,'Dados absolutos'!A:H,8,FALSE)</f>
        <v>20170</v>
      </c>
      <c r="H2437" s="1">
        <f t="shared" si="152"/>
        <v>9.7089377256272369E-2</v>
      </c>
      <c r="I2437">
        <f>VLOOKUP(A2437,'Dados absolutos'!A:I,9,FALSE)</f>
        <v>0.67400000000000004</v>
      </c>
      <c r="J2437" s="1">
        <f>VLOOKUP(A2437,'Dados absolutos'!A:L,12,FALSE)</f>
        <v>7080.6975111551819</v>
      </c>
      <c r="K2437" s="1">
        <f t="shared" si="153"/>
        <v>0.53962548183051118</v>
      </c>
      <c r="L2437" s="1">
        <f>VLOOKUP(A2437,'Dados absolutos'!A:M,13,FALSE)</f>
        <v>0.67777777777777781</v>
      </c>
      <c r="M2437" s="1">
        <f t="shared" si="154"/>
        <v>0.3950953678474115</v>
      </c>
      <c r="N2437" s="3">
        <f t="shared" si="155"/>
        <v>-0.72144073672682751</v>
      </c>
      <c r="O2437" s="4" t="s">
        <v>7819</v>
      </c>
    </row>
    <row r="2438" spans="1:15" x14ac:dyDescent="0.25">
      <c r="A2438">
        <v>311450</v>
      </c>
      <c r="B2438">
        <v>3114501</v>
      </c>
      <c r="C2438" t="s">
        <v>2338</v>
      </c>
      <c r="D2438" t="s">
        <v>2181</v>
      </c>
      <c r="E2438" t="s">
        <v>2182</v>
      </c>
      <c r="F2438" t="s">
        <v>10</v>
      </c>
      <c r="G2438">
        <f>VLOOKUP(A2438,'Dados absolutos'!A:H,8,FALSE)</f>
        <v>18003</v>
      </c>
      <c r="H2438" s="1">
        <f t="shared" si="152"/>
        <v>8.6209060737973658E-2</v>
      </c>
      <c r="I2438">
        <f>VLOOKUP(A2438,'Dados absolutos'!A:I,9,FALSE)</f>
        <v>0.7</v>
      </c>
      <c r="J2438" s="1">
        <f>VLOOKUP(A2438,'Dados absolutos'!A:L,12,FALSE)</f>
        <v>5322.6517985891242</v>
      </c>
      <c r="K2438" s="1">
        <f t="shared" si="153"/>
        <v>0.39659607186733448</v>
      </c>
      <c r="L2438" s="1">
        <f>VLOOKUP(A2438,'Dados absolutos'!A:M,13,FALSE)</f>
        <v>0.46111111111111114</v>
      </c>
      <c r="M2438" s="1">
        <f t="shared" si="154"/>
        <v>0.28882833787465945</v>
      </c>
      <c r="N2438" s="3">
        <f t="shared" si="155"/>
        <v>-0.72155867325470124</v>
      </c>
      <c r="O2438" s="4" t="s">
        <v>7820</v>
      </c>
    </row>
    <row r="2439" spans="1:15" x14ac:dyDescent="0.25">
      <c r="A2439">
        <v>352010</v>
      </c>
      <c r="B2439">
        <v>3520103</v>
      </c>
      <c r="C2439" t="s">
        <v>3425</v>
      </c>
      <c r="D2439" t="s">
        <v>3202</v>
      </c>
      <c r="E2439" t="s">
        <v>2182</v>
      </c>
      <c r="F2439" t="s">
        <v>10</v>
      </c>
      <c r="G2439">
        <f>VLOOKUP(A2439,'Dados absolutos'!A:H,8,FALSE)</f>
        <v>26212</v>
      </c>
      <c r="H2439" s="1">
        <f t="shared" si="152"/>
        <v>0.12742572815777714</v>
      </c>
      <c r="I2439">
        <f>VLOOKUP(A2439,'Dados absolutos'!A:I,9,FALSE)</f>
        <v>0.76800000000000002</v>
      </c>
      <c r="J2439" s="1">
        <f>VLOOKUP(A2439,'Dados absolutos'!A:L,12,FALSE)</f>
        <v>6805.0125740119029</v>
      </c>
      <c r="K2439" s="1">
        <f t="shared" si="153"/>
        <v>0.5171965690818292</v>
      </c>
      <c r="L2439" s="1">
        <f>VLOOKUP(A2439,'Dados absolutos'!A:M,13,FALSE)</f>
        <v>0.76111111111111107</v>
      </c>
      <c r="M2439" s="1">
        <f t="shared" si="154"/>
        <v>0.43596730245231607</v>
      </c>
      <c r="N2439" s="3">
        <f t="shared" si="155"/>
        <v>-0.72180353847173606</v>
      </c>
      <c r="O2439" s="4" t="s">
        <v>7821</v>
      </c>
    </row>
    <row r="2440" spans="1:15" x14ac:dyDescent="0.25">
      <c r="A2440">
        <v>292840</v>
      </c>
      <c r="B2440">
        <v>2928406</v>
      </c>
      <c r="C2440" t="s">
        <v>2115</v>
      </c>
      <c r="D2440" t="s">
        <v>1784</v>
      </c>
      <c r="E2440" t="s">
        <v>466</v>
      </c>
      <c r="F2440" t="s">
        <v>10</v>
      </c>
      <c r="G2440">
        <f>VLOOKUP(A2440,'Dados absolutos'!A:H,8,FALSE)</f>
        <v>27390</v>
      </c>
      <c r="H2440" s="1">
        <f t="shared" si="152"/>
        <v>0.1333403626102718</v>
      </c>
      <c r="I2440">
        <f>VLOOKUP(A2440,'Dados absolutos'!A:I,9,FALSE)</f>
        <v>0.60499999999999998</v>
      </c>
      <c r="J2440" s="1">
        <f>VLOOKUP(A2440,'Dados absolutos'!A:L,12,FALSE)</f>
        <v>4294.186947791165</v>
      </c>
      <c r="K2440" s="1">
        <f t="shared" si="153"/>
        <v>0.31292320731889833</v>
      </c>
      <c r="L2440" s="1">
        <f>VLOOKUP(A2440,'Dados absolutos'!A:M,13,FALSE)</f>
        <v>0</v>
      </c>
      <c r="M2440" s="1">
        <f t="shared" si="154"/>
        <v>6.2670299727520445E-2</v>
      </c>
      <c r="N2440" s="3">
        <f t="shared" si="155"/>
        <v>-0.72191254498110602</v>
      </c>
      <c r="O2440" s="4" t="s">
        <v>7822</v>
      </c>
    </row>
    <row r="2441" spans="1:15" x14ac:dyDescent="0.25">
      <c r="A2441">
        <v>261040</v>
      </c>
      <c r="B2441">
        <v>2610400</v>
      </c>
      <c r="C2441" t="s">
        <v>1120</v>
      </c>
      <c r="D2441" t="s">
        <v>1452</v>
      </c>
      <c r="E2441" t="s">
        <v>466</v>
      </c>
      <c r="F2441" t="s">
        <v>10</v>
      </c>
      <c r="G2441">
        <f>VLOOKUP(A2441,'Dados absolutos'!A:H,8,FALSE)</f>
        <v>18612</v>
      </c>
      <c r="H2441" s="1">
        <f t="shared" si="152"/>
        <v>8.9266796206198817E-2</v>
      </c>
      <c r="I2441">
        <f>VLOOKUP(A2441,'Dados absolutos'!A:I,9,FALSE)</f>
        <v>0.59899999999999998</v>
      </c>
      <c r="J2441" s="1">
        <f>VLOOKUP(A2441,'Dados absolutos'!A:L,12,FALSE)</f>
        <v>4731.2065232108316</v>
      </c>
      <c r="K2441" s="1">
        <f t="shared" si="153"/>
        <v>0.34847783002742716</v>
      </c>
      <c r="L2441" s="1">
        <f>VLOOKUP(A2441,'Dados absolutos'!A:M,13,FALSE)</f>
        <v>0.15000000000000002</v>
      </c>
      <c r="M2441" s="1">
        <f t="shared" si="154"/>
        <v>0.13623978201634879</v>
      </c>
      <c r="N2441" s="3">
        <f t="shared" si="155"/>
        <v>-0.72197125180487953</v>
      </c>
      <c r="O2441" s="4" t="s">
        <v>7823</v>
      </c>
    </row>
    <row r="2442" spans="1:15" x14ac:dyDescent="0.25">
      <c r="A2442">
        <v>412385</v>
      </c>
      <c r="B2442">
        <v>4123857</v>
      </c>
      <c r="C2442" t="s">
        <v>4128</v>
      </c>
      <c r="D2442" t="s">
        <v>3827</v>
      </c>
      <c r="E2442" t="s">
        <v>3828</v>
      </c>
      <c r="F2442" t="s">
        <v>10</v>
      </c>
      <c r="G2442">
        <f>VLOOKUP(A2442,'Dados absolutos'!A:H,8,FALSE)</f>
        <v>9934</v>
      </c>
      <c r="H2442" s="1">
        <f t="shared" si="152"/>
        <v>4.5695321012015046E-2</v>
      </c>
      <c r="I2442">
        <f>VLOOKUP(A2442,'Dados absolutos'!A:I,9,FALSE)</f>
        <v>0.60899999999999999</v>
      </c>
      <c r="J2442" s="1">
        <f>VLOOKUP(A2442,'Dados absolutos'!A:L,12,FALSE)</f>
        <v>5882.4388121602569</v>
      </c>
      <c r="K2442" s="1">
        <f t="shared" si="153"/>
        <v>0.44213869097208058</v>
      </c>
      <c r="L2442" s="1">
        <f>VLOOKUP(A2442,'Dados absolutos'!A:M,13,FALSE)</f>
        <v>0.45</v>
      </c>
      <c r="M2442" s="1">
        <f t="shared" si="154"/>
        <v>0.28337874659400547</v>
      </c>
      <c r="N2442" s="3">
        <f t="shared" si="155"/>
        <v>-0.72206462336606014</v>
      </c>
      <c r="O2442" s="4" t="s">
        <v>7824</v>
      </c>
    </row>
    <row r="2443" spans="1:15" x14ac:dyDescent="0.25">
      <c r="A2443">
        <v>314510</v>
      </c>
      <c r="B2443">
        <v>3145109</v>
      </c>
      <c r="C2443" t="s">
        <v>2705</v>
      </c>
      <c r="D2443" t="s">
        <v>2181</v>
      </c>
      <c r="E2443" t="s">
        <v>2182</v>
      </c>
      <c r="F2443" t="s">
        <v>10</v>
      </c>
      <c r="G2443">
        <f>VLOOKUP(A2443,'Dados absolutos'!A:H,8,FALSE)</f>
        <v>16387</v>
      </c>
      <c r="H2443" s="1">
        <f t="shared" si="152"/>
        <v>7.809526678616438E-2</v>
      </c>
      <c r="I2443">
        <f>VLOOKUP(A2443,'Dados absolutos'!A:I,9,FALSE)</f>
        <v>0.67100000000000004</v>
      </c>
      <c r="J2443" s="1">
        <f>VLOOKUP(A2443,'Dados absolutos'!A:L,12,FALSE)</f>
        <v>5217.6023884786728</v>
      </c>
      <c r="K2443" s="1">
        <f t="shared" si="153"/>
        <v>0.38804956193435508</v>
      </c>
      <c r="L2443" s="1">
        <f>VLOOKUP(A2443,'Dados absolutos'!A:M,13,FALSE)</f>
        <v>0.4</v>
      </c>
      <c r="M2443" s="1">
        <f t="shared" si="154"/>
        <v>0.25885558583106272</v>
      </c>
      <c r="N2443" s="3">
        <f t="shared" si="155"/>
        <v>-0.72209870931712794</v>
      </c>
      <c r="O2443" s="4" t="s">
        <v>7825</v>
      </c>
    </row>
    <row r="2444" spans="1:15" x14ac:dyDescent="0.25">
      <c r="A2444">
        <v>240140</v>
      </c>
      <c r="B2444">
        <v>2401404</v>
      </c>
      <c r="C2444" t="s">
        <v>1099</v>
      </c>
      <c r="D2444" t="s">
        <v>1086</v>
      </c>
      <c r="E2444" t="s">
        <v>466</v>
      </c>
      <c r="F2444" t="s">
        <v>10</v>
      </c>
      <c r="G2444">
        <f>VLOOKUP(A2444,'Dados absolutos'!A:H,8,FALSE)</f>
        <v>8825</v>
      </c>
      <c r="H2444" s="1">
        <f t="shared" si="152"/>
        <v>4.0127129494343945E-2</v>
      </c>
      <c r="I2444">
        <f>VLOOKUP(A2444,'Dados absolutos'!A:I,9,FALSE)</f>
        <v>0.60899999999999999</v>
      </c>
      <c r="J2444" s="1">
        <f>VLOOKUP(A2444,'Dados absolutos'!A:L,12,FALSE)</f>
        <v>5317.5335014164302</v>
      </c>
      <c r="K2444" s="1">
        <f t="shared" si="153"/>
        <v>0.39617966231700597</v>
      </c>
      <c r="L2444" s="1">
        <f>VLOOKUP(A2444,'Dados absolutos'!A:M,13,FALSE)</f>
        <v>0.3666666666666667</v>
      </c>
      <c r="M2444" s="1">
        <f t="shared" si="154"/>
        <v>0.24250681198910085</v>
      </c>
      <c r="N2444" s="3">
        <f t="shared" si="155"/>
        <v>-0.72254572083356117</v>
      </c>
      <c r="O2444" s="4" t="s">
        <v>7826</v>
      </c>
    </row>
    <row r="2445" spans="1:15" x14ac:dyDescent="0.25">
      <c r="A2445">
        <v>500568</v>
      </c>
      <c r="B2445">
        <v>5005681</v>
      </c>
      <c r="C2445" t="s">
        <v>2043</v>
      </c>
      <c r="D2445" t="s">
        <v>4931</v>
      </c>
      <c r="E2445" t="s">
        <v>4932</v>
      </c>
      <c r="F2445" t="s">
        <v>10</v>
      </c>
      <c r="G2445">
        <f>VLOOKUP(A2445,'Dados absolutos'!A:H,8,FALSE)</f>
        <v>19193</v>
      </c>
      <c r="H2445" s="1">
        <f t="shared" si="152"/>
        <v>9.2183946135655004E-2</v>
      </c>
      <c r="I2445">
        <f>VLOOKUP(A2445,'Dados absolutos'!A:I,9,FALSE)</f>
        <v>0.68600000000000005</v>
      </c>
      <c r="J2445" s="1">
        <f>VLOOKUP(A2445,'Dados absolutos'!A:L,12,FALSE)</f>
        <v>6086.0319048611473</v>
      </c>
      <c r="K2445" s="1">
        <f t="shared" si="153"/>
        <v>0.45870242404992145</v>
      </c>
      <c r="L2445" s="1">
        <f>VLOOKUP(A2445,'Dados absolutos'!A:M,13,FALSE)</f>
        <v>0.54444444444444451</v>
      </c>
      <c r="M2445" s="1">
        <f t="shared" si="154"/>
        <v>0.32970027247956407</v>
      </c>
      <c r="N2445" s="3">
        <f t="shared" si="155"/>
        <v>-0.72281820543470232</v>
      </c>
      <c r="O2445" s="4" t="s">
        <v>7827</v>
      </c>
    </row>
    <row r="2446" spans="1:15" x14ac:dyDescent="0.25">
      <c r="A2446">
        <v>314915</v>
      </c>
      <c r="B2446">
        <v>3149150</v>
      </c>
      <c r="C2446" t="s">
        <v>2755</v>
      </c>
      <c r="D2446" t="s">
        <v>2181</v>
      </c>
      <c r="E2446" t="s">
        <v>2182</v>
      </c>
      <c r="F2446" t="s">
        <v>10</v>
      </c>
      <c r="G2446">
        <f>VLOOKUP(A2446,'Dados absolutos'!A:H,8,FALSE)</f>
        <v>10433</v>
      </c>
      <c r="H2446" s="1">
        <f t="shared" si="152"/>
        <v>4.8200756149362096E-2</v>
      </c>
      <c r="I2446">
        <f>VLOOKUP(A2446,'Dados absolutos'!A:I,9,FALSE)</f>
        <v>0.61399999999999999</v>
      </c>
      <c r="J2446" s="1">
        <f>VLOOKUP(A2446,'Dados absolutos'!A:L,12,FALSE)</f>
        <v>4857.4567238569925</v>
      </c>
      <c r="K2446" s="1">
        <f t="shared" si="153"/>
        <v>0.35874917370016718</v>
      </c>
      <c r="L2446" s="1">
        <f>VLOOKUP(A2446,'Dados absolutos'!A:M,13,FALSE)</f>
        <v>0.28333333333333338</v>
      </c>
      <c r="M2446" s="1">
        <f t="shared" si="154"/>
        <v>0.20163487738419625</v>
      </c>
      <c r="N2446" s="3">
        <f t="shared" si="155"/>
        <v>-0.72291354016660869</v>
      </c>
      <c r="O2446" s="4" t="s">
        <v>7828</v>
      </c>
    </row>
    <row r="2447" spans="1:15" x14ac:dyDescent="0.25">
      <c r="A2447">
        <v>270135</v>
      </c>
      <c r="B2447">
        <v>2701357</v>
      </c>
      <c r="C2447" t="s">
        <v>1630</v>
      </c>
      <c r="D2447" t="s">
        <v>1620</v>
      </c>
      <c r="E2447" t="s">
        <v>466</v>
      </c>
      <c r="F2447" t="s">
        <v>10</v>
      </c>
      <c r="G2447">
        <f>VLOOKUP(A2447,'Dados absolutos'!A:H,8,FALSE)</f>
        <v>6665</v>
      </c>
      <c r="H2447" s="1">
        <f t="shared" si="152"/>
        <v>2.9281959360737471E-2</v>
      </c>
      <c r="I2447">
        <f>VLOOKUP(A2447,'Dados absolutos'!A:I,9,FALSE)</f>
        <v>0.55900000000000005</v>
      </c>
      <c r="J2447" s="1">
        <f>VLOOKUP(A2447,'Dados absolutos'!A:L,12,FALSE)</f>
        <v>6072.4789782445614</v>
      </c>
      <c r="K2447" s="1">
        <f t="shared" si="153"/>
        <v>0.45759979794447442</v>
      </c>
      <c r="L2447" s="1">
        <f>VLOOKUP(A2447,'Dados absolutos'!A:M,13,FALSE)</f>
        <v>0.41111111111111109</v>
      </c>
      <c r="M2447" s="1">
        <f t="shared" si="154"/>
        <v>0.26430517711171664</v>
      </c>
      <c r="N2447" s="3">
        <f t="shared" si="155"/>
        <v>-0.72301266147202026</v>
      </c>
      <c r="O2447" s="4" t="s">
        <v>7829</v>
      </c>
    </row>
    <row r="2448" spans="1:15" x14ac:dyDescent="0.25">
      <c r="A2448">
        <v>220777</v>
      </c>
      <c r="B2448">
        <v>2207777</v>
      </c>
      <c r="C2448" t="s">
        <v>832</v>
      </c>
      <c r="D2448" t="s">
        <v>682</v>
      </c>
      <c r="E2448" t="s">
        <v>466</v>
      </c>
      <c r="F2448" t="s">
        <v>10</v>
      </c>
      <c r="G2448">
        <f>VLOOKUP(A2448,'Dados absolutos'!A:H,8,FALSE)</f>
        <v>5425</v>
      </c>
      <c r="H2448" s="1">
        <f t="shared" si="152"/>
        <v>2.3056028358111536E-2</v>
      </c>
      <c r="I2448">
        <f>VLOOKUP(A2448,'Dados absolutos'!A:I,9,FALSE)</f>
        <v>0.56299999999999994</v>
      </c>
      <c r="J2448" s="1">
        <f>VLOOKUP(A2448,'Dados absolutos'!A:L,12,FALSE)</f>
        <v>5344.200814746544</v>
      </c>
      <c r="K2448" s="1">
        <f t="shared" si="153"/>
        <v>0.3983492362158223</v>
      </c>
      <c r="L2448" s="1">
        <f>VLOOKUP(A2448,'Dados absolutos'!A:M,13,FALSE)</f>
        <v>0.31111111111111112</v>
      </c>
      <c r="M2448" s="1">
        <f t="shared" si="154"/>
        <v>0.21525885558583108</v>
      </c>
      <c r="N2448" s="3">
        <f t="shared" si="155"/>
        <v>-0.72303435227187962</v>
      </c>
      <c r="O2448" s="4" t="s">
        <v>7830</v>
      </c>
    </row>
    <row r="2449" spans="1:15" x14ac:dyDescent="0.25">
      <c r="A2449">
        <v>230430</v>
      </c>
      <c r="B2449">
        <v>2304301</v>
      </c>
      <c r="C2449" t="s">
        <v>961</v>
      </c>
      <c r="D2449" t="s">
        <v>905</v>
      </c>
      <c r="E2449" t="s">
        <v>466</v>
      </c>
      <c r="F2449" t="s">
        <v>10</v>
      </c>
      <c r="G2449">
        <f>VLOOKUP(A2449,'Dados absolutos'!A:H,8,FALSE)</f>
        <v>18217</v>
      </c>
      <c r="H2449" s="1">
        <f t="shared" si="152"/>
        <v>8.728353592713653E-2</v>
      </c>
      <c r="I2449">
        <f>VLOOKUP(A2449,'Dados absolutos'!A:I,9,FALSE)</f>
        <v>0.63300000000000001</v>
      </c>
      <c r="J2449" s="1">
        <f>VLOOKUP(A2449,'Dados absolutos'!A:L,12,FALSE)</f>
        <v>5344.2105955975185</v>
      </c>
      <c r="K2449" s="1">
        <f t="shared" si="153"/>
        <v>0.39835003195698754</v>
      </c>
      <c r="L2449" s="1">
        <f>VLOOKUP(A2449,'Dados absolutos'!A:M,13,FALSE)</f>
        <v>0.32222222222222224</v>
      </c>
      <c r="M2449" s="1">
        <f t="shared" si="154"/>
        <v>0.22070844686648505</v>
      </c>
      <c r="N2449" s="3">
        <f t="shared" si="155"/>
        <v>-0.72335804916336599</v>
      </c>
      <c r="O2449" s="4" t="s">
        <v>7831</v>
      </c>
    </row>
    <row r="2450" spans="1:15" x14ac:dyDescent="0.25">
      <c r="A2450">
        <v>354120</v>
      </c>
      <c r="B2450">
        <v>3541208</v>
      </c>
      <c r="C2450" t="s">
        <v>3653</v>
      </c>
      <c r="D2450" t="s">
        <v>3202</v>
      </c>
      <c r="E2450" t="s">
        <v>2182</v>
      </c>
      <c r="F2450" t="s">
        <v>10</v>
      </c>
      <c r="G2450">
        <f>VLOOKUP(A2450,'Dados absolutos'!A:H,8,FALSE)</f>
        <v>14490</v>
      </c>
      <c r="H2450" s="1">
        <f t="shared" si="152"/>
        <v>6.8570596534566472E-2</v>
      </c>
      <c r="I2450">
        <f>VLOOKUP(A2450,'Dados absolutos'!A:I,9,FALSE)</f>
        <v>0.75700000000000001</v>
      </c>
      <c r="J2450" s="1">
        <f>VLOOKUP(A2450,'Dados absolutos'!A:L,12,FALSE)</f>
        <v>5535.161954451346</v>
      </c>
      <c r="K2450" s="1">
        <f t="shared" si="153"/>
        <v>0.41388527088354848</v>
      </c>
      <c r="L2450" s="1">
        <f>VLOOKUP(A2450,'Dados absolutos'!A:M,13,FALSE)</f>
        <v>0.64444444444444449</v>
      </c>
      <c r="M2450" s="1">
        <f t="shared" si="154"/>
        <v>0.37874659400544963</v>
      </c>
      <c r="N2450" s="3">
        <f t="shared" si="155"/>
        <v>-0.72356808034353237</v>
      </c>
      <c r="O2450" s="4" t="s">
        <v>7832</v>
      </c>
    </row>
    <row r="2451" spans="1:15" x14ac:dyDescent="0.25">
      <c r="A2451">
        <v>431540</v>
      </c>
      <c r="B2451">
        <v>4315404</v>
      </c>
      <c r="C2451" t="s">
        <v>4782</v>
      </c>
      <c r="D2451" t="s">
        <v>4459</v>
      </c>
      <c r="E2451" t="s">
        <v>3828</v>
      </c>
      <c r="F2451" t="s">
        <v>10</v>
      </c>
      <c r="G2451">
        <f>VLOOKUP(A2451,'Dados absolutos'!A:H,8,FALSE)</f>
        <v>9738</v>
      </c>
      <c r="H2451" s="1">
        <f t="shared" si="152"/>
        <v>4.4711222240632231E-2</v>
      </c>
      <c r="I2451">
        <f>VLOOKUP(A2451,'Dados absolutos'!A:I,9,FALSE)</f>
        <v>0.63100000000000001</v>
      </c>
      <c r="J2451" s="1">
        <f>VLOOKUP(A2451,'Dados absolutos'!A:L,12,FALSE)</f>
        <v>5753.0767046621486</v>
      </c>
      <c r="K2451" s="1">
        <f t="shared" si="153"/>
        <v>0.43161417174325978</v>
      </c>
      <c r="L2451" s="1">
        <f>VLOOKUP(A2451,'Dados absolutos'!A:M,13,FALSE)</f>
        <v>0.47222222222222221</v>
      </c>
      <c r="M2451" s="1">
        <f t="shared" si="154"/>
        <v>0.29427792915531337</v>
      </c>
      <c r="N2451" s="3">
        <f t="shared" si="155"/>
        <v>-0.72362502034731413</v>
      </c>
      <c r="O2451" s="4" t="s">
        <v>7833</v>
      </c>
    </row>
    <row r="2452" spans="1:15" x14ac:dyDescent="0.25">
      <c r="A2452">
        <v>355340</v>
      </c>
      <c r="B2452">
        <v>3553401</v>
      </c>
      <c r="C2452" t="s">
        <v>3777</v>
      </c>
      <c r="D2452" t="s">
        <v>3202</v>
      </c>
      <c r="E2452" t="s">
        <v>2182</v>
      </c>
      <c r="F2452" t="s">
        <v>10</v>
      </c>
      <c r="G2452">
        <f>VLOOKUP(A2452,'Dados absolutos'!A:H,8,FALSE)</f>
        <v>25265</v>
      </c>
      <c r="H2452" s="1">
        <f t="shared" si="152"/>
        <v>0.12267092440012653</v>
      </c>
      <c r="I2452">
        <f>VLOOKUP(A2452,'Dados absolutos'!A:I,9,FALSE)</f>
        <v>0.748</v>
      </c>
      <c r="J2452" s="1">
        <f>VLOOKUP(A2452,'Dados absolutos'!A:L,12,FALSE)</f>
        <v>5715.538272709282</v>
      </c>
      <c r="K2452" s="1">
        <f t="shared" si="153"/>
        <v>0.4285601557215008</v>
      </c>
      <c r="L2452" s="1">
        <f>VLOOKUP(A2452,'Dados absolutos'!A:M,13,FALSE)</f>
        <v>0.54444444444444451</v>
      </c>
      <c r="M2452" s="1">
        <f t="shared" si="154"/>
        <v>0.32970027247956407</v>
      </c>
      <c r="N2452" s="3">
        <f t="shared" si="155"/>
        <v>-0.72418895884181023</v>
      </c>
      <c r="O2452" s="4" t="s">
        <v>7834</v>
      </c>
    </row>
    <row r="2453" spans="1:15" x14ac:dyDescent="0.25">
      <c r="A2453">
        <v>293200</v>
      </c>
      <c r="B2453">
        <v>2932002</v>
      </c>
      <c r="C2453" t="s">
        <v>2158</v>
      </c>
      <c r="D2453" t="s">
        <v>1784</v>
      </c>
      <c r="E2453" t="s">
        <v>466</v>
      </c>
      <c r="F2453" t="s">
        <v>10</v>
      </c>
      <c r="G2453">
        <f>VLOOKUP(A2453,'Dados absolutos'!A:H,8,FALSE)</f>
        <v>24665</v>
      </c>
      <c r="H2453" s="1">
        <f t="shared" si="152"/>
        <v>0.1196583771407914</v>
      </c>
      <c r="I2453">
        <f>VLOOKUP(A2453,'Dados absolutos'!A:I,9,FALSE)</f>
        <v>0.60499999999999998</v>
      </c>
      <c r="J2453" s="1">
        <f>VLOOKUP(A2453,'Dados absolutos'!A:L,12,FALSE)</f>
        <v>5129.0407176160552</v>
      </c>
      <c r="K2453" s="1">
        <f t="shared" si="153"/>
        <v>0.38084444579983517</v>
      </c>
      <c r="L2453" s="1">
        <f>VLOOKUP(A2453,'Dados absolutos'!A:M,13,FALSE)</f>
        <v>0.16111111111111112</v>
      </c>
      <c r="M2453" s="1">
        <f t="shared" si="154"/>
        <v>0.14168937329700274</v>
      </c>
      <c r="N2453" s="3">
        <f t="shared" si="155"/>
        <v>-0.72449669536204098</v>
      </c>
      <c r="O2453" s="4" t="s">
        <v>7835</v>
      </c>
    </row>
    <row r="2454" spans="1:15" x14ac:dyDescent="0.25">
      <c r="A2454">
        <v>210420</v>
      </c>
      <c r="B2454">
        <v>2104206</v>
      </c>
      <c r="C2454" t="s">
        <v>538</v>
      </c>
      <c r="D2454" t="s">
        <v>465</v>
      </c>
      <c r="E2454" t="s">
        <v>466</v>
      </c>
      <c r="F2454" t="s">
        <v>10</v>
      </c>
      <c r="G2454">
        <f>VLOOKUP(A2454,'Dados absolutos'!A:H,8,FALSE)</f>
        <v>16976</v>
      </c>
      <c r="H2454" s="1">
        <f t="shared" si="152"/>
        <v>8.1052584012411694E-2</v>
      </c>
      <c r="I2454">
        <f>VLOOKUP(A2454,'Dados absolutos'!A:I,9,FALSE)</f>
        <v>0.57999999999999996</v>
      </c>
      <c r="J2454" s="1">
        <f>VLOOKUP(A2454,'Dados absolutos'!A:L,12,FALSE)</f>
        <v>5296.8253481385482</v>
      </c>
      <c r="K2454" s="1">
        <f t="shared" si="153"/>
        <v>0.39449490809042825</v>
      </c>
      <c r="L2454" s="1">
        <f>VLOOKUP(A2454,'Dados absolutos'!A:M,13,FALSE)</f>
        <v>0.2166666666666667</v>
      </c>
      <c r="M2454" s="1">
        <f t="shared" si="154"/>
        <v>0.1689373297002725</v>
      </c>
      <c r="N2454" s="3">
        <f t="shared" si="155"/>
        <v>-0.72450499437774396</v>
      </c>
      <c r="O2454" s="4" t="s">
        <v>7836</v>
      </c>
    </row>
    <row r="2455" spans="1:15" x14ac:dyDescent="0.25">
      <c r="A2455">
        <v>353740</v>
      </c>
      <c r="B2455">
        <v>3537404</v>
      </c>
      <c r="C2455" t="s">
        <v>3613</v>
      </c>
      <c r="D2455" t="s">
        <v>3202</v>
      </c>
      <c r="E2455" t="s">
        <v>2182</v>
      </c>
      <c r="F2455" t="s">
        <v>10</v>
      </c>
      <c r="G2455">
        <f>VLOOKUP(A2455,'Dados absolutos'!A:H,8,FALSE)</f>
        <v>24095</v>
      </c>
      <c r="H2455" s="1">
        <f t="shared" si="152"/>
        <v>0.11679645724442302</v>
      </c>
      <c r="I2455">
        <f>VLOOKUP(A2455,'Dados absolutos'!A:I,9,FALSE)</f>
        <v>0.76600000000000001</v>
      </c>
      <c r="J2455" s="1">
        <f>VLOOKUP(A2455,'Dados absolutos'!A:L,12,FALSE)</f>
        <v>6631.6879663830678</v>
      </c>
      <c r="K2455" s="1">
        <f t="shared" si="153"/>
        <v>0.5030953906061757</v>
      </c>
      <c r="L2455" s="1">
        <f>VLOOKUP(A2455,'Dados absolutos'!A:M,13,FALSE)</f>
        <v>0.74444444444444446</v>
      </c>
      <c r="M2455" s="1">
        <f t="shared" si="154"/>
        <v>0.42779291553133519</v>
      </c>
      <c r="N2455" s="3">
        <f t="shared" si="155"/>
        <v>-0.72450601783041768</v>
      </c>
      <c r="O2455" s="4" t="s">
        <v>7837</v>
      </c>
    </row>
    <row r="2456" spans="1:15" x14ac:dyDescent="0.25">
      <c r="A2456">
        <v>410330</v>
      </c>
      <c r="B2456">
        <v>4103305</v>
      </c>
      <c r="C2456" t="s">
        <v>3867</v>
      </c>
      <c r="D2456" t="s">
        <v>3827</v>
      </c>
      <c r="E2456" t="s">
        <v>3828</v>
      </c>
      <c r="F2456" t="s">
        <v>10</v>
      </c>
      <c r="G2456">
        <f>VLOOKUP(A2456,'Dados absolutos'!A:H,8,FALSE)</f>
        <v>7735</v>
      </c>
      <c r="H2456" s="1">
        <f t="shared" si="152"/>
        <v>3.4654335306551785E-2</v>
      </c>
      <c r="I2456">
        <f>VLOOKUP(A2456,'Dados absolutos'!A:I,9,FALSE)</f>
        <v>0.71699999999999997</v>
      </c>
      <c r="J2456" s="1">
        <f>VLOOKUP(A2456,'Dados absolutos'!A:L,12,FALSE)</f>
        <v>5655.4008364576603</v>
      </c>
      <c r="K2456" s="1">
        <f t="shared" si="153"/>
        <v>0.42366755141531759</v>
      </c>
      <c r="L2456" s="1">
        <f>VLOOKUP(A2456,'Dados absolutos'!A:M,13,FALSE)</f>
        <v>0.65</v>
      </c>
      <c r="M2456" s="1">
        <f t="shared" si="154"/>
        <v>0.38147138964577659</v>
      </c>
      <c r="N2456" s="3">
        <f t="shared" si="155"/>
        <v>-0.72454182646298904</v>
      </c>
      <c r="O2456" s="4" t="s">
        <v>7838</v>
      </c>
    </row>
    <row r="2457" spans="1:15" x14ac:dyDescent="0.25">
      <c r="A2457">
        <v>293250</v>
      </c>
      <c r="B2457">
        <v>2932507</v>
      </c>
      <c r="C2457" t="s">
        <v>2164</v>
      </c>
      <c r="D2457" t="s">
        <v>1784</v>
      </c>
      <c r="E2457" t="s">
        <v>466</v>
      </c>
      <c r="F2457" t="s">
        <v>10</v>
      </c>
      <c r="G2457">
        <f>VLOOKUP(A2457,'Dados absolutos'!A:H,8,FALSE)</f>
        <v>18131</v>
      </c>
      <c r="H2457" s="1">
        <f t="shared" si="152"/>
        <v>8.6851737486631816E-2</v>
      </c>
      <c r="I2457">
        <f>VLOOKUP(A2457,'Dados absolutos'!A:I,9,FALSE)</f>
        <v>0.56000000000000005</v>
      </c>
      <c r="J2457" s="1">
        <f>VLOOKUP(A2457,'Dados absolutos'!A:L,12,FALSE)</f>
        <v>5918.5931834978765</v>
      </c>
      <c r="K2457" s="1">
        <f t="shared" si="153"/>
        <v>0.44508010390750502</v>
      </c>
      <c r="L2457" s="1">
        <f>VLOOKUP(A2457,'Dados absolutos'!A:M,13,FALSE)</f>
        <v>0.26666666666666672</v>
      </c>
      <c r="M2457" s="1">
        <f t="shared" si="154"/>
        <v>0.19346049046321528</v>
      </c>
      <c r="N2457" s="3">
        <f t="shared" si="155"/>
        <v>-0.7247678759576579</v>
      </c>
      <c r="O2457" s="4" t="s">
        <v>7839</v>
      </c>
    </row>
    <row r="2458" spans="1:15" x14ac:dyDescent="0.25">
      <c r="A2458">
        <v>170930</v>
      </c>
      <c r="B2458">
        <v>1709302</v>
      </c>
      <c r="C2458" t="s">
        <v>382</v>
      </c>
      <c r="D2458" t="s">
        <v>327</v>
      </c>
      <c r="E2458" t="s">
        <v>9</v>
      </c>
      <c r="F2458" t="s">
        <v>10</v>
      </c>
      <c r="G2458">
        <f>VLOOKUP(A2458,'Dados absolutos'!A:H,8,FALSE)</f>
        <v>24775</v>
      </c>
      <c r="H2458" s="1">
        <f t="shared" si="152"/>
        <v>0.1202106774716695</v>
      </c>
      <c r="I2458">
        <f>VLOOKUP(A2458,'Dados absolutos'!A:I,9,FALSE)</f>
        <v>0.74099999999999999</v>
      </c>
      <c r="J2458" s="1">
        <f>VLOOKUP(A2458,'Dados absolutos'!A:L,12,FALSE)</f>
        <v>5377.066661150353</v>
      </c>
      <c r="K2458" s="1">
        <f t="shared" si="153"/>
        <v>0.40102310446934791</v>
      </c>
      <c r="L2458" s="1">
        <f>VLOOKUP(A2458,'Dados absolutos'!A:M,13,FALSE)</f>
        <v>0.47777777777777775</v>
      </c>
      <c r="M2458" s="1">
        <f t="shared" si="154"/>
        <v>0.29700272479564033</v>
      </c>
      <c r="N2458" s="3">
        <f t="shared" si="155"/>
        <v>-0.72480970220203811</v>
      </c>
      <c r="O2458" s="4" t="s">
        <v>7840</v>
      </c>
    </row>
    <row r="2459" spans="1:15" x14ac:dyDescent="0.25">
      <c r="A2459">
        <v>210440</v>
      </c>
      <c r="B2459">
        <v>2104404</v>
      </c>
      <c r="C2459" t="s">
        <v>540</v>
      </c>
      <c r="D2459" t="s">
        <v>465</v>
      </c>
      <c r="E2459" t="s">
        <v>466</v>
      </c>
      <c r="F2459" t="s">
        <v>10</v>
      </c>
      <c r="G2459">
        <f>VLOOKUP(A2459,'Dados absolutos'!A:H,8,FALSE)</f>
        <v>17206</v>
      </c>
      <c r="H2459" s="1">
        <f t="shared" si="152"/>
        <v>8.2207393795156833E-2</v>
      </c>
      <c r="I2459">
        <f>VLOOKUP(A2459,'Dados absolutos'!A:I,9,FALSE)</f>
        <v>0.56799999999999995</v>
      </c>
      <c r="J2459" s="1">
        <f>VLOOKUP(A2459,'Dados absolutos'!A:L,12,FALSE)</f>
        <v>4156.9132285249334</v>
      </c>
      <c r="K2459" s="1">
        <f t="shared" si="153"/>
        <v>0.30175502270927196</v>
      </c>
      <c r="L2459" s="1">
        <f>VLOOKUP(A2459,'Dados absolutos'!A:M,13,FALSE)</f>
        <v>0</v>
      </c>
      <c r="M2459" s="1">
        <f t="shared" si="154"/>
        <v>6.2670299727520445E-2</v>
      </c>
      <c r="N2459" s="3">
        <f t="shared" si="155"/>
        <v>-0.72487732918659453</v>
      </c>
      <c r="O2459" s="4" t="s">
        <v>7841</v>
      </c>
    </row>
    <row r="2460" spans="1:15" x14ac:dyDescent="0.25">
      <c r="A2460">
        <v>160070</v>
      </c>
      <c r="B2460">
        <v>1600709</v>
      </c>
      <c r="C2460" t="s">
        <v>324</v>
      </c>
      <c r="D2460" t="s">
        <v>310</v>
      </c>
      <c r="E2460" t="s">
        <v>9</v>
      </c>
      <c r="F2460" t="s">
        <v>10</v>
      </c>
      <c r="G2460">
        <f>VLOOKUP(A2460,'Dados absolutos'!A:H,8,FALSE)</f>
        <v>12945</v>
      </c>
      <c r="H2460" s="1">
        <f t="shared" si="152"/>
        <v>6.0813287341778509E-2</v>
      </c>
      <c r="I2460">
        <f>VLOOKUP(A2460,'Dados absolutos'!A:I,9,FALSE)</f>
        <v>0.59199999999999997</v>
      </c>
      <c r="J2460" s="1">
        <f>VLOOKUP(A2460,'Dados absolutos'!A:L,12,FALSE)</f>
        <v>6681.9395681730393</v>
      </c>
      <c r="K2460" s="1">
        <f t="shared" si="153"/>
        <v>0.50718371260050721</v>
      </c>
      <c r="L2460" s="1">
        <f>VLOOKUP(A2460,'Dados absolutos'!A:M,13,FALSE)</f>
        <v>0.51111111111111118</v>
      </c>
      <c r="M2460" s="1">
        <f t="shared" si="154"/>
        <v>0.31335149863760225</v>
      </c>
      <c r="N2460" s="3">
        <f t="shared" si="155"/>
        <v>-0.72501892662112644</v>
      </c>
      <c r="O2460" s="4" t="s">
        <v>7842</v>
      </c>
    </row>
    <row r="2461" spans="1:15" x14ac:dyDescent="0.25">
      <c r="A2461">
        <v>411060</v>
      </c>
      <c r="B2461">
        <v>4110607</v>
      </c>
      <c r="C2461" t="s">
        <v>3964</v>
      </c>
      <c r="D2461" t="s">
        <v>3827</v>
      </c>
      <c r="E2461" t="s">
        <v>3828</v>
      </c>
      <c r="F2461" t="s">
        <v>10</v>
      </c>
      <c r="G2461">
        <f>VLOOKUP(A2461,'Dados absolutos'!A:H,8,FALSE)</f>
        <v>15746</v>
      </c>
      <c r="H2461" s="1">
        <f t="shared" si="152"/>
        <v>7.4876862130774671E-2</v>
      </c>
      <c r="I2461">
        <f>VLOOKUP(A2461,'Dados absolutos'!A:I,9,FALSE)</f>
        <v>0.70599999999999996</v>
      </c>
      <c r="J2461" s="1">
        <f>VLOOKUP(A2461,'Dados absolutos'!A:L,12,FALSE)</f>
        <v>6092.4907036707737</v>
      </c>
      <c r="K2461" s="1">
        <f t="shared" si="153"/>
        <v>0.45922789285668147</v>
      </c>
      <c r="L2461" s="1">
        <f>VLOOKUP(A2461,'Dados absolutos'!A:M,13,FALSE)</f>
        <v>0.6166666666666667</v>
      </c>
      <c r="M2461" s="1">
        <f t="shared" si="154"/>
        <v>0.36512261580381472</v>
      </c>
      <c r="N2461" s="3">
        <f t="shared" si="155"/>
        <v>-0.725228414922092</v>
      </c>
      <c r="O2461" s="4" t="s">
        <v>7843</v>
      </c>
    </row>
    <row r="2462" spans="1:15" x14ac:dyDescent="0.25">
      <c r="A2462">
        <v>521570</v>
      </c>
      <c r="B2462">
        <v>5215702</v>
      </c>
      <c r="C2462" t="s">
        <v>5299</v>
      </c>
      <c r="D2462" t="s">
        <v>5136</v>
      </c>
      <c r="E2462" t="s">
        <v>4932</v>
      </c>
      <c r="F2462" t="s">
        <v>10</v>
      </c>
      <c r="G2462">
        <f>VLOOKUP(A2462,'Dados absolutos'!A:H,8,FALSE)</f>
        <v>31858</v>
      </c>
      <c r="H2462" s="1">
        <f t="shared" si="152"/>
        <v>0.15577379786812073</v>
      </c>
      <c r="I2462">
        <f>VLOOKUP(A2462,'Dados absolutos'!A:I,9,FALSE)</f>
        <v>0.69799999999999995</v>
      </c>
      <c r="J2462" s="1">
        <f>VLOOKUP(A2462,'Dados absolutos'!A:L,12,FALSE)</f>
        <v>5548.5691732061023</v>
      </c>
      <c r="K2462" s="1">
        <f t="shared" si="153"/>
        <v>0.41497604262744187</v>
      </c>
      <c r="L2462" s="1">
        <f>VLOOKUP(A2462,'Dados absolutos'!A:M,13,FALSE)</f>
        <v>0.34444444444444444</v>
      </c>
      <c r="M2462" s="1">
        <f t="shared" si="154"/>
        <v>0.23160762942779292</v>
      </c>
      <c r="N2462" s="3">
        <f t="shared" si="155"/>
        <v>-0.72559461533152825</v>
      </c>
      <c r="O2462" s="4" t="s">
        <v>7844</v>
      </c>
    </row>
    <row r="2463" spans="1:15" x14ac:dyDescent="0.25">
      <c r="A2463">
        <v>220560</v>
      </c>
      <c r="B2463">
        <v>2205607</v>
      </c>
      <c r="C2463" t="s">
        <v>798</v>
      </c>
      <c r="D2463" t="s">
        <v>682</v>
      </c>
      <c r="E2463" t="s">
        <v>466</v>
      </c>
      <c r="F2463" t="s">
        <v>10</v>
      </c>
      <c r="G2463">
        <f>VLOOKUP(A2463,'Dados absolutos'!A:H,8,FALSE)</f>
        <v>5213</v>
      </c>
      <c r="H2463" s="1">
        <f t="shared" si="152"/>
        <v>2.1991594993146454E-2</v>
      </c>
      <c r="I2463">
        <f>VLOOKUP(A2463,'Dados absolutos'!A:I,9,FALSE)</f>
        <v>0.58399999999999996</v>
      </c>
      <c r="J2463" s="1">
        <f>VLOOKUP(A2463,'Dados absolutos'!A:L,12,FALSE)</f>
        <v>8020.201477076539</v>
      </c>
      <c r="K2463" s="1">
        <f t="shared" si="153"/>
        <v>0.6160607513706069</v>
      </c>
      <c r="L2463" s="1">
        <f>VLOOKUP(A2463,'Dados absolutos'!A:M,13,FALSE)</f>
        <v>0.79444444444444451</v>
      </c>
      <c r="M2463" s="1">
        <f t="shared" si="154"/>
        <v>0.452316076294278</v>
      </c>
      <c r="N2463" s="3">
        <f t="shared" si="155"/>
        <v>-0.72575308008318262</v>
      </c>
      <c r="O2463" s="4" t="s">
        <v>7845</v>
      </c>
    </row>
    <row r="2464" spans="1:15" x14ac:dyDescent="0.25">
      <c r="A2464">
        <v>240150</v>
      </c>
      <c r="B2464">
        <v>2401503</v>
      </c>
      <c r="C2464" t="s">
        <v>1101</v>
      </c>
      <c r="D2464" t="s">
        <v>1086</v>
      </c>
      <c r="E2464" t="s">
        <v>466</v>
      </c>
      <c r="F2464" t="s">
        <v>10</v>
      </c>
      <c r="G2464">
        <f>VLOOKUP(A2464,'Dados absolutos'!A:H,8,FALSE)</f>
        <v>3986</v>
      </c>
      <c r="H2464" s="1">
        <f t="shared" si="152"/>
        <v>1.5830935847806111E-2</v>
      </c>
      <c r="I2464">
        <f>VLOOKUP(A2464,'Dados absolutos'!A:I,9,FALSE)</f>
        <v>0.56599999999999995</v>
      </c>
      <c r="J2464" s="1">
        <f>VLOOKUP(A2464,'Dados absolutos'!A:L,12,FALSE)</f>
        <v>7464.2521976919224</v>
      </c>
      <c r="K2464" s="1">
        <f t="shared" si="153"/>
        <v>0.57083035899146262</v>
      </c>
      <c r="L2464" s="1">
        <f>VLOOKUP(A2464,'Dados absolutos'!A:M,13,FALSE)</f>
        <v>0.67777777777777781</v>
      </c>
      <c r="M2464" s="1">
        <f t="shared" si="154"/>
        <v>0.3950953678474115</v>
      </c>
      <c r="N2464" s="3">
        <f t="shared" si="155"/>
        <v>-0.72590405529624491</v>
      </c>
      <c r="O2464" s="4" t="s">
        <v>7846</v>
      </c>
    </row>
    <row r="2465" spans="1:15" x14ac:dyDescent="0.25">
      <c r="A2465">
        <v>260720</v>
      </c>
      <c r="B2465">
        <v>2607208</v>
      </c>
      <c r="C2465" t="s">
        <v>1523</v>
      </c>
      <c r="D2465" t="s">
        <v>1452</v>
      </c>
      <c r="E2465" t="s">
        <v>466</v>
      </c>
      <c r="F2465" t="s">
        <v>10</v>
      </c>
      <c r="G2465">
        <f>VLOOKUP(A2465,'Dados absolutos'!A:H,8,FALSE)</f>
        <v>98932</v>
      </c>
      <c r="H2465" s="1">
        <f t="shared" si="152"/>
        <v>0.492546455989195</v>
      </c>
      <c r="I2465">
        <f>VLOOKUP(A2465,'Dados absolutos'!A:I,9,FALSE)</f>
        <v>0.61899999999999999</v>
      </c>
      <c r="J2465" s="1">
        <f>VLOOKUP(A2465,'Dados absolutos'!A:L,12,FALSE)</f>
        <v>12739.39</v>
      </c>
      <c r="K2465" s="1">
        <f t="shared" si="153"/>
        <v>1</v>
      </c>
      <c r="L2465" s="1">
        <f>VLOOKUP(A2465,'Dados absolutos'!A:M,13,FALSE)</f>
        <v>0.68888888888888888</v>
      </c>
      <c r="M2465" s="1">
        <f t="shared" si="154"/>
        <v>0.40054495912806543</v>
      </c>
      <c r="N2465" s="3">
        <f t="shared" si="155"/>
        <v>-0.72590858488273957</v>
      </c>
      <c r="O2465" s="4" t="s">
        <v>7847</v>
      </c>
    </row>
    <row r="2466" spans="1:15" x14ac:dyDescent="0.25">
      <c r="A2466">
        <v>240860</v>
      </c>
      <c r="B2466">
        <v>2408607</v>
      </c>
      <c r="C2466" t="s">
        <v>1176</v>
      </c>
      <c r="D2466" t="s">
        <v>1086</v>
      </c>
      <c r="E2466" t="s">
        <v>466</v>
      </c>
      <c r="F2466" t="s">
        <v>10</v>
      </c>
      <c r="G2466">
        <f>VLOOKUP(A2466,'Dados absolutos'!A:H,8,FALSE)</f>
        <v>3934</v>
      </c>
      <c r="H2466" s="1">
        <f t="shared" si="152"/>
        <v>1.5569848418663735E-2</v>
      </c>
      <c r="I2466">
        <f>VLOOKUP(A2466,'Dados absolutos'!A:I,9,FALSE)</f>
        <v>0.58899999999999997</v>
      </c>
      <c r="J2466" s="1">
        <f>VLOOKUP(A2466,'Dados absolutos'!A:L,12,FALSE)</f>
        <v>7111.5264819522117</v>
      </c>
      <c r="K2466" s="1">
        <f t="shared" si="153"/>
        <v>0.54213363589690067</v>
      </c>
      <c r="L2466" s="1">
        <f>VLOOKUP(A2466,'Dados absolutos'!A:M,13,FALSE)</f>
        <v>0.66666666666666674</v>
      </c>
      <c r="M2466" s="1">
        <f t="shared" si="154"/>
        <v>0.38964577656675753</v>
      </c>
      <c r="N2466" s="3">
        <f t="shared" si="155"/>
        <v>-0.72591801091147934</v>
      </c>
      <c r="O2466" s="4" t="s">
        <v>7848</v>
      </c>
    </row>
    <row r="2467" spans="1:15" x14ac:dyDescent="0.25">
      <c r="A2467">
        <v>313600</v>
      </c>
      <c r="B2467">
        <v>3136009</v>
      </c>
      <c r="C2467" t="s">
        <v>2590</v>
      </c>
      <c r="D2467" t="s">
        <v>2181</v>
      </c>
      <c r="E2467" t="s">
        <v>2182</v>
      </c>
      <c r="F2467" t="s">
        <v>10</v>
      </c>
      <c r="G2467">
        <f>VLOOKUP(A2467,'Dados absolutos'!A:H,8,FALSE)</f>
        <v>13888</v>
      </c>
      <c r="H2467" s="1">
        <f t="shared" si="152"/>
        <v>6.5548007451033549E-2</v>
      </c>
      <c r="I2467">
        <f>VLOOKUP(A2467,'Dados absolutos'!A:I,9,FALSE)</f>
        <v>0.58699999999999997</v>
      </c>
      <c r="J2467" s="1">
        <f>VLOOKUP(A2467,'Dados absolutos'!A:L,12,FALSE)</f>
        <v>4736.3572515841015</v>
      </c>
      <c r="K2467" s="1">
        <f t="shared" si="153"/>
        <v>0.34889687808450759</v>
      </c>
      <c r="L2467" s="1">
        <f>VLOOKUP(A2467,'Dados absolutos'!A:M,13,FALSE)</f>
        <v>0.16666666666666669</v>
      </c>
      <c r="M2467" s="1">
        <f t="shared" si="154"/>
        <v>0.14441416893732975</v>
      </c>
      <c r="N2467" s="3">
        <f t="shared" si="155"/>
        <v>-0.72593470169614438</v>
      </c>
      <c r="O2467" s="4" t="s">
        <v>7849</v>
      </c>
    </row>
    <row r="2468" spans="1:15" x14ac:dyDescent="0.25">
      <c r="A2468">
        <v>522010</v>
      </c>
      <c r="B2468">
        <v>5220108</v>
      </c>
      <c r="C2468" t="s">
        <v>5340</v>
      </c>
      <c r="D2468" t="s">
        <v>5136</v>
      </c>
      <c r="E2468" t="s">
        <v>4932</v>
      </c>
      <c r="F2468" t="s">
        <v>10</v>
      </c>
      <c r="G2468">
        <f>VLOOKUP(A2468,'Dados absolutos'!A:H,8,FALSE)</f>
        <v>33852</v>
      </c>
      <c r="H2468" s="1">
        <f t="shared" si="152"/>
        <v>0.16578549659331115</v>
      </c>
      <c r="I2468">
        <f>VLOOKUP(A2468,'Dados absolutos'!A:I,9,FALSE)</f>
        <v>0.73099999999999998</v>
      </c>
      <c r="J2468" s="1">
        <f>VLOOKUP(A2468,'Dados absolutos'!A:L,12,FALSE)</f>
        <v>5441.0223136003788</v>
      </c>
      <c r="K2468" s="1">
        <f t="shared" si="153"/>
        <v>0.40622634757523129</v>
      </c>
      <c r="L2468" s="1">
        <f>VLOOKUP(A2468,'Dados absolutos'!A:M,13,FALSE)</f>
        <v>0.37222222222222223</v>
      </c>
      <c r="M2468" s="1">
        <f t="shared" si="154"/>
        <v>0.24523160762942781</v>
      </c>
      <c r="N2468" s="3">
        <f t="shared" si="155"/>
        <v>-0.72620924335249226</v>
      </c>
      <c r="O2468" s="4" t="s">
        <v>7850</v>
      </c>
    </row>
    <row r="2469" spans="1:15" x14ac:dyDescent="0.25">
      <c r="A2469">
        <v>290250</v>
      </c>
      <c r="B2469">
        <v>2902500</v>
      </c>
      <c r="C2469" t="s">
        <v>1814</v>
      </c>
      <c r="D2469" t="s">
        <v>1784</v>
      </c>
      <c r="E2469" t="s">
        <v>466</v>
      </c>
      <c r="F2469" t="s">
        <v>10</v>
      </c>
      <c r="G2469">
        <f>VLOOKUP(A2469,'Dados absolutos'!A:H,8,FALSE)</f>
        <v>13614</v>
      </c>
      <c r="H2469" s="1">
        <f t="shared" si="152"/>
        <v>6.4172277535937183E-2</v>
      </c>
      <c r="I2469">
        <f>VLOOKUP(A2469,'Dados absolutos'!A:I,9,FALSE)</f>
        <v>0.58899999999999997</v>
      </c>
      <c r="J2469" s="1">
        <f>VLOOKUP(A2469,'Dados absolutos'!A:L,12,FALSE)</f>
        <v>5803.995694872925</v>
      </c>
      <c r="K2469" s="1">
        <f t="shared" si="153"/>
        <v>0.43575679048958232</v>
      </c>
      <c r="L2469" s="1">
        <f>VLOOKUP(A2469,'Dados absolutos'!A:M,13,FALSE)</f>
        <v>0.35</v>
      </c>
      <c r="M2469" s="1">
        <f t="shared" si="154"/>
        <v>0.23433242506811988</v>
      </c>
      <c r="N2469" s="3">
        <f t="shared" si="155"/>
        <v>-0.72625208788552509</v>
      </c>
      <c r="O2469" s="4" t="s">
        <v>7851</v>
      </c>
    </row>
    <row r="2470" spans="1:15" x14ac:dyDescent="0.25">
      <c r="A2470">
        <v>316880</v>
      </c>
      <c r="B2470">
        <v>3168804</v>
      </c>
      <c r="C2470" t="s">
        <v>2988</v>
      </c>
      <c r="D2470" t="s">
        <v>2181</v>
      </c>
      <c r="E2470" t="s">
        <v>2182</v>
      </c>
      <c r="F2470" t="s">
        <v>10</v>
      </c>
      <c r="G2470">
        <f>VLOOKUP(A2470,'Dados absolutos'!A:H,8,FALSE)</f>
        <v>7744</v>
      </c>
      <c r="H2470" s="1">
        <f t="shared" si="152"/>
        <v>3.4699523515441817E-2</v>
      </c>
      <c r="I2470">
        <f>VLOOKUP(A2470,'Dados absolutos'!A:I,9,FALSE)</f>
        <v>0.74</v>
      </c>
      <c r="J2470" s="1">
        <f>VLOOKUP(A2470,'Dados absolutos'!A:L,12,FALSE)</f>
        <v>5700.576748450414</v>
      </c>
      <c r="K2470" s="1">
        <f t="shared" si="153"/>
        <v>0.4273429302696255</v>
      </c>
      <c r="L2470" s="1">
        <f>VLOOKUP(A2470,'Dados absolutos'!A:M,13,FALSE)</f>
        <v>0.7</v>
      </c>
      <c r="M2470" s="1">
        <f t="shared" si="154"/>
        <v>0.40599455040871935</v>
      </c>
      <c r="N2470" s="3">
        <f t="shared" si="155"/>
        <v>-0.72664885634546439</v>
      </c>
      <c r="O2470" s="4" t="s">
        <v>7852</v>
      </c>
    </row>
    <row r="2471" spans="1:15" x14ac:dyDescent="0.25">
      <c r="A2471">
        <v>250200</v>
      </c>
      <c r="B2471">
        <v>2502003</v>
      </c>
      <c r="C2471" t="s">
        <v>1272</v>
      </c>
      <c r="D2471" t="s">
        <v>1247</v>
      </c>
      <c r="E2471" t="s">
        <v>466</v>
      </c>
      <c r="F2471" t="s">
        <v>10</v>
      </c>
      <c r="G2471">
        <f>VLOOKUP(A2471,'Dados absolutos'!A:H,8,FALSE)</f>
        <v>6268</v>
      </c>
      <c r="H2471" s="1">
        <f t="shared" si="152"/>
        <v>2.7288657257477394E-2</v>
      </c>
      <c r="I2471">
        <f>VLOOKUP(A2471,'Dados absolutos'!A:I,9,FALSE)</f>
        <v>0.57799999999999996</v>
      </c>
      <c r="J2471" s="1">
        <f>VLOOKUP(A2471,'Dados absolutos'!A:L,12,FALSE)</f>
        <v>6128.8854642629231</v>
      </c>
      <c r="K2471" s="1">
        <f t="shared" si="153"/>
        <v>0.46218886315229923</v>
      </c>
      <c r="L2471" s="1">
        <f>VLOOKUP(A2471,'Dados absolutos'!A:M,13,FALSE)</f>
        <v>0.45555555555555555</v>
      </c>
      <c r="M2471" s="1">
        <f t="shared" si="154"/>
        <v>0.28610354223433249</v>
      </c>
      <c r="N2471" s="3">
        <f t="shared" si="155"/>
        <v>-0.72679666366048923</v>
      </c>
      <c r="O2471" s="4" t="s">
        <v>7853</v>
      </c>
    </row>
    <row r="2472" spans="1:15" x14ac:dyDescent="0.25">
      <c r="A2472">
        <v>412840</v>
      </c>
      <c r="B2472">
        <v>4128401</v>
      </c>
      <c r="C2472" t="s">
        <v>4187</v>
      </c>
      <c r="D2472" t="s">
        <v>3827</v>
      </c>
      <c r="E2472" t="s">
        <v>3828</v>
      </c>
      <c r="F2472" t="s">
        <v>10</v>
      </c>
      <c r="G2472">
        <f>VLOOKUP(A2472,'Dados absolutos'!A:H,8,FALSE)</f>
        <v>10406</v>
      </c>
      <c r="H2472" s="1">
        <f t="shared" si="152"/>
        <v>4.8065191522692015E-2</v>
      </c>
      <c r="I2472">
        <f>VLOOKUP(A2472,'Dados absolutos'!A:I,9,FALSE)</f>
        <v>0.72099999999999997</v>
      </c>
      <c r="J2472" s="1">
        <f>VLOOKUP(A2472,'Dados absolutos'!A:L,12,FALSE)</f>
        <v>5029.0441850855277</v>
      </c>
      <c r="K2472" s="1">
        <f t="shared" si="153"/>
        <v>0.3727090230722151</v>
      </c>
      <c r="L2472" s="1">
        <f>VLOOKUP(A2472,'Dados absolutos'!A:M,13,FALSE)</f>
        <v>0.52222222222222225</v>
      </c>
      <c r="M2472" s="1">
        <f t="shared" si="154"/>
        <v>0.31880108991825618</v>
      </c>
      <c r="N2472" s="3">
        <f t="shared" si="155"/>
        <v>-0.72684274163126694</v>
      </c>
      <c r="O2472" s="4" t="s">
        <v>7854</v>
      </c>
    </row>
    <row r="2473" spans="1:15" x14ac:dyDescent="0.25">
      <c r="A2473">
        <v>220535</v>
      </c>
      <c r="B2473">
        <v>2205359</v>
      </c>
      <c r="C2473" t="s">
        <v>785</v>
      </c>
      <c r="D2473" t="s">
        <v>682</v>
      </c>
      <c r="E2473" t="s">
        <v>466</v>
      </c>
      <c r="F2473" t="s">
        <v>10</v>
      </c>
      <c r="G2473">
        <f>VLOOKUP(A2473,'Dados absolutos'!A:H,8,FALSE)</f>
        <v>2970</v>
      </c>
      <c r="H2473" s="1">
        <f t="shared" si="152"/>
        <v>1.0729689155331958E-2</v>
      </c>
      <c r="I2473">
        <f>VLOOKUP(A2473,'Dados absolutos'!A:I,9,FALSE)</f>
        <v>0.56100000000000005</v>
      </c>
      <c r="J2473" s="1">
        <f>VLOOKUP(A2473,'Dados absolutos'!A:L,12,FALSE)</f>
        <v>8680.2533771043782</v>
      </c>
      <c r="K2473" s="1">
        <f t="shared" si="153"/>
        <v>0.66976062568630867</v>
      </c>
      <c r="L2473" s="1">
        <f>VLOOKUP(A2473,'Dados absolutos'!A:M,13,FALSE)</f>
        <v>0.87777777777777788</v>
      </c>
      <c r="M2473" s="1">
        <f t="shared" si="154"/>
        <v>0.49318801089918268</v>
      </c>
      <c r="N2473" s="3">
        <f t="shared" si="155"/>
        <v>-0.72684292563179409</v>
      </c>
      <c r="O2473" s="4" t="s">
        <v>7855</v>
      </c>
    </row>
    <row r="2474" spans="1:15" x14ac:dyDescent="0.25">
      <c r="A2474">
        <v>500410</v>
      </c>
      <c r="B2474">
        <v>5004106</v>
      </c>
      <c r="C2474" t="s">
        <v>4962</v>
      </c>
      <c r="D2474" t="s">
        <v>4931</v>
      </c>
      <c r="E2474" t="s">
        <v>4932</v>
      </c>
      <c r="F2474" t="s">
        <v>10</v>
      </c>
      <c r="G2474">
        <f>VLOOKUP(A2474,'Dados absolutos'!A:H,8,FALSE)</f>
        <v>9940</v>
      </c>
      <c r="H2474" s="1">
        <f t="shared" si="152"/>
        <v>4.5725446484608391E-2</v>
      </c>
      <c r="I2474">
        <f>VLOOKUP(A2474,'Dados absolutos'!A:I,9,FALSE)</f>
        <v>0.67500000000000004</v>
      </c>
      <c r="J2474" s="1">
        <f>VLOOKUP(A2474,'Dados absolutos'!A:L,12,FALSE)</f>
        <v>6269.8112726358149</v>
      </c>
      <c r="K2474" s="1">
        <f t="shared" si="153"/>
        <v>0.47365417095179768</v>
      </c>
      <c r="L2474" s="1">
        <f>VLOOKUP(A2474,'Dados absolutos'!A:M,13,FALSE)</f>
        <v>0.63888888888888895</v>
      </c>
      <c r="M2474" s="1">
        <f t="shared" si="154"/>
        <v>0.37602179836512267</v>
      </c>
      <c r="N2474" s="3">
        <f t="shared" si="155"/>
        <v>-0.72690692610206664</v>
      </c>
      <c r="O2474" s="4" t="s">
        <v>7856</v>
      </c>
    </row>
    <row r="2475" spans="1:15" x14ac:dyDescent="0.25">
      <c r="A2475">
        <v>354790</v>
      </c>
      <c r="B2475">
        <v>3547908</v>
      </c>
      <c r="C2475" t="s">
        <v>3724</v>
      </c>
      <c r="D2475" t="s">
        <v>3202</v>
      </c>
      <c r="E2475" t="s">
        <v>2182</v>
      </c>
      <c r="F2475" t="s">
        <v>10</v>
      </c>
      <c r="G2475">
        <f>VLOOKUP(A2475,'Dados absolutos'!A:H,8,FALSE)</f>
        <v>6775</v>
      </c>
      <c r="H2475" s="1">
        <f t="shared" si="152"/>
        <v>2.9834259691615579E-2</v>
      </c>
      <c r="I2475">
        <f>VLOOKUP(A2475,'Dados absolutos'!A:I,9,FALSE)</f>
        <v>0.70199999999999996</v>
      </c>
      <c r="J2475" s="1">
        <f>VLOOKUP(A2475,'Dados absolutos'!A:L,12,FALSE)</f>
        <v>6851.0027571955716</v>
      </c>
      <c r="K2475" s="1">
        <f t="shared" si="153"/>
        <v>0.52093819463675139</v>
      </c>
      <c r="L2475" s="1">
        <f>VLOOKUP(A2475,'Dados absolutos'!A:M,13,FALSE)</f>
        <v>0.82222222222222219</v>
      </c>
      <c r="M2475" s="1">
        <f t="shared" si="154"/>
        <v>0.4659400544959128</v>
      </c>
      <c r="N2475" s="3">
        <f t="shared" si="155"/>
        <v>-0.72716388044922298</v>
      </c>
      <c r="O2475" s="4" t="s">
        <v>7857</v>
      </c>
    </row>
    <row r="2476" spans="1:15" x14ac:dyDescent="0.25">
      <c r="A2476">
        <v>251160</v>
      </c>
      <c r="B2476">
        <v>2511608</v>
      </c>
      <c r="C2476" t="s">
        <v>1191</v>
      </c>
      <c r="D2476" t="s">
        <v>1247</v>
      </c>
      <c r="E2476" t="s">
        <v>466</v>
      </c>
      <c r="F2476" t="s">
        <v>10</v>
      </c>
      <c r="G2476">
        <f>VLOOKUP(A2476,'Dados absolutos'!A:H,8,FALSE)</f>
        <v>6815</v>
      </c>
      <c r="H2476" s="1">
        <f t="shared" si="152"/>
        <v>3.0035096175571253E-2</v>
      </c>
      <c r="I2476">
        <f>VLOOKUP(A2476,'Dados absolutos'!A:I,9,FALSE)</f>
        <v>0.56000000000000005</v>
      </c>
      <c r="J2476" s="1">
        <f>VLOOKUP(A2476,'Dados absolutos'!A:L,12,FALSE)</f>
        <v>5618.9514732208363</v>
      </c>
      <c r="K2476" s="1">
        <f t="shared" si="153"/>
        <v>0.42070213880969942</v>
      </c>
      <c r="L2476" s="1">
        <f>VLOOKUP(A2476,'Dados absolutos'!A:M,13,FALSE)</f>
        <v>0.32777777777777778</v>
      </c>
      <c r="M2476" s="1">
        <f t="shared" si="154"/>
        <v>0.22343324250681204</v>
      </c>
      <c r="N2476" s="3">
        <f t="shared" si="155"/>
        <v>-0.7272338001273162</v>
      </c>
      <c r="O2476" s="4" t="s">
        <v>7858</v>
      </c>
    </row>
    <row r="2477" spans="1:15" x14ac:dyDescent="0.25">
      <c r="A2477">
        <v>316380</v>
      </c>
      <c r="B2477">
        <v>3163805</v>
      </c>
      <c r="C2477" t="s">
        <v>2930</v>
      </c>
      <c r="D2477" t="s">
        <v>2181</v>
      </c>
      <c r="E2477" t="s">
        <v>2182</v>
      </c>
      <c r="F2477" t="s">
        <v>10</v>
      </c>
      <c r="G2477">
        <f>VLOOKUP(A2477,'Dados absolutos'!A:H,8,FALSE)</f>
        <v>6334</v>
      </c>
      <c r="H2477" s="1">
        <f t="shared" si="152"/>
        <v>2.7620037456004259E-2</v>
      </c>
      <c r="I2477">
        <f>VLOOKUP(A2477,'Dados absolutos'!A:I,9,FALSE)</f>
        <v>0.64400000000000002</v>
      </c>
      <c r="J2477" s="1">
        <f>VLOOKUP(A2477,'Dados absolutos'!A:L,12,FALSE)</f>
        <v>5394.630371013578</v>
      </c>
      <c r="K2477" s="1">
        <f t="shared" si="153"/>
        <v>0.40245203606114072</v>
      </c>
      <c r="L2477" s="1">
        <f>VLOOKUP(A2477,'Dados absolutos'!A:M,13,FALSE)</f>
        <v>0.46666666666666667</v>
      </c>
      <c r="M2477" s="1">
        <f t="shared" si="154"/>
        <v>0.29155313351498641</v>
      </c>
      <c r="N2477" s="3">
        <f t="shared" si="155"/>
        <v>-0.72727886509015005</v>
      </c>
      <c r="O2477" s="4" t="s">
        <v>7859</v>
      </c>
    </row>
    <row r="2478" spans="1:15" x14ac:dyDescent="0.25">
      <c r="A2478">
        <v>312595</v>
      </c>
      <c r="B2478">
        <v>3125952</v>
      </c>
      <c r="C2478" t="s">
        <v>2470</v>
      </c>
      <c r="D2478" t="s">
        <v>2181</v>
      </c>
      <c r="E2478" t="s">
        <v>2182</v>
      </c>
      <c r="F2478" t="s">
        <v>10</v>
      </c>
      <c r="G2478">
        <f>VLOOKUP(A2478,'Dados absolutos'!A:H,8,FALSE)</f>
        <v>10445</v>
      </c>
      <c r="H2478" s="1">
        <f t="shared" si="152"/>
        <v>4.8261007094548794E-2</v>
      </c>
      <c r="I2478">
        <f>VLOOKUP(A2478,'Dados absolutos'!A:I,9,FALSE)</f>
        <v>0.57999999999999996</v>
      </c>
      <c r="J2478" s="1">
        <f>VLOOKUP(A2478,'Dados absolutos'!A:L,12,FALSE)</f>
        <v>5532.3279243657253</v>
      </c>
      <c r="K2478" s="1">
        <f t="shared" si="153"/>
        <v>0.41365470256096909</v>
      </c>
      <c r="L2478" s="1">
        <f>VLOOKUP(A2478,'Dados absolutos'!A:M,13,FALSE)</f>
        <v>0.31666666666666671</v>
      </c>
      <c r="M2478" s="1">
        <f t="shared" si="154"/>
        <v>0.21798365122615809</v>
      </c>
      <c r="N2478" s="3">
        <f t="shared" si="155"/>
        <v>-0.72741004424026201</v>
      </c>
      <c r="O2478" s="4" t="s">
        <v>7860</v>
      </c>
    </row>
    <row r="2479" spans="1:15" x14ac:dyDescent="0.25">
      <c r="A2479">
        <v>290485</v>
      </c>
      <c r="B2479">
        <v>2904852</v>
      </c>
      <c r="C2479" t="s">
        <v>1843</v>
      </c>
      <c r="D2479" t="s">
        <v>1784</v>
      </c>
      <c r="E2479" t="s">
        <v>466</v>
      </c>
      <c r="F2479" t="s">
        <v>10</v>
      </c>
      <c r="G2479">
        <f>VLOOKUP(A2479,'Dados absolutos'!A:H,8,FALSE)</f>
        <v>16559</v>
      </c>
      <c r="H2479" s="1">
        <f t="shared" si="152"/>
        <v>7.8958863667173779E-2</v>
      </c>
      <c r="I2479">
        <f>VLOOKUP(A2479,'Dados absolutos'!A:I,9,FALSE)</f>
        <v>0.58099999999999996</v>
      </c>
      <c r="J2479" s="1">
        <f>VLOOKUP(A2479,'Dados absolutos'!A:L,12,FALSE)</f>
        <v>5061.1605356603659</v>
      </c>
      <c r="K2479" s="1">
        <f t="shared" si="153"/>
        <v>0.37532191455737723</v>
      </c>
      <c r="L2479" s="1">
        <f>VLOOKUP(A2479,'Dados absolutos'!A:M,13,FALSE)</f>
        <v>0.17777777777777776</v>
      </c>
      <c r="M2479" s="1">
        <f t="shared" si="154"/>
        <v>0.14986376021798367</v>
      </c>
      <c r="N2479" s="3">
        <f t="shared" si="155"/>
        <v>-0.72749929067221986</v>
      </c>
      <c r="O2479" s="4" t="s">
        <v>7861</v>
      </c>
    </row>
    <row r="2480" spans="1:15" x14ac:dyDescent="0.25">
      <c r="A2480">
        <v>314630</v>
      </c>
      <c r="B2480">
        <v>3146305</v>
      </c>
      <c r="C2480" t="s">
        <v>2723</v>
      </c>
      <c r="D2480" t="s">
        <v>2181</v>
      </c>
      <c r="E2480" t="s">
        <v>2182</v>
      </c>
      <c r="F2480" t="s">
        <v>10</v>
      </c>
      <c r="G2480">
        <f>VLOOKUP(A2480,'Dados absolutos'!A:H,8,FALSE)</f>
        <v>17334</v>
      </c>
      <c r="H2480" s="1">
        <f t="shared" si="152"/>
        <v>8.2850070543814991E-2</v>
      </c>
      <c r="I2480">
        <f>VLOOKUP(A2480,'Dados absolutos'!A:I,9,FALSE)</f>
        <v>0.59599999999999997</v>
      </c>
      <c r="J2480" s="1">
        <f>VLOOKUP(A2480,'Dados absolutos'!A:L,12,FALSE)</f>
        <v>4759.6483448713507</v>
      </c>
      <c r="K2480" s="1">
        <f t="shared" si="153"/>
        <v>0.35079177268620149</v>
      </c>
      <c r="L2480" s="1">
        <f>VLOOKUP(A2480,'Dados absolutos'!A:M,13,FALSE)</f>
        <v>0.15</v>
      </c>
      <c r="M2480" s="1">
        <f t="shared" si="154"/>
        <v>0.13623978201634879</v>
      </c>
      <c r="N2480" s="3">
        <f t="shared" si="155"/>
        <v>-0.72770192012603774</v>
      </c>
      <c r="O2480" s="4" t="s">
        <v>7862</v>
      </c>
    </row>
    <row r="2481" spans="1:15" x14ac:dyDescent="0.25">
      <c r="A2481">
        <v>150690</v>
      </c>
      <c r="B2481">
        <v>1506906</v>
      </c>
      <c r="C2481" t="s">
        <v>279</v>
      </c>
      <c r="D2481" t="s">
        <v>166</v>
      </c>
      <c r="E2481" t="s">
        <v>9</v>
      </c>
      <c r="F2481" t="s">
        <v>10</v>
      </c>
      <c r="G2481">
        <f>VLOOKUP(A2481,'Dados absolutos'!A:H,8,FALSE)</f>
        <v>6116</v>
      </c>
      <c r="H2481" s="1">
        <f t="shared" si="152"/>
        <v>2.6525478618445827E-2</v>
      </c>
      <c r="I2481">
        <f>VLOOKUP(A2481,'Dados absolutos'!A:I,9,FALSE)</f>
        <v>0.58699999999999997</v>
      </c>
      <c r="J2481" s="1">
        <f>VLOOKUP(A2481,'Dados absolutos'!A:L,12,FALSE)</f>
        <v>5485</v>
      </c>
      <c r="K2481" s="1">
        <f t="shared" si="153"/>
        <v>0.40980424233207602</v>
      </c>
      <c r="L2481" s="1">
        <f>VLOOKUP(A2481,'Dados absolutos'!A:M,13,FALSE)</f>
        <v>0.3666666666666667</v>
      </c>
      <c r="M2481" s="1">
        <f t="shared" si="154"/>
        <v>0.24250681198910085</v>
      </c>
      <c r="N2481" s="3">
        <f t="shared" si="155"/>
        <v>-0.72777195172452935</v>
      </c>
      <c r="O2481" s="4" t="s">
        <v>7863</v>
      </c>
    </row>
    <row r="2482" spans="1:15" x14ac:dyDescent="0.25">
      <c r="A2482">
        <v>270895</v>
      </c>
      <c r="B2482">
        <v>2708956</v>
      </c>
      <c r="C2482" t="s">
        <v>1709</v>
      </c>
      <c r="D2482" t="s">
        <v>1620</v>
      </c>
      <c r="E2482" t="s">
        <v>466</v>
      </c>
      <c r="F2482" t="s">
        <v>10</v>
      </c>
      <c r="G2482">
        <f>VLOOKUP(A2482,'Dados absolutos'!A:H,8,FALSE)</f>
        <v>12303</v>
      </c>
      <c r="H2482" s="1">
        <f t="shared" si="152"/>
        <v>5.7589861774289916E-2</v>
      </c>
      <c r="I2482">
        <f>VLOOKUP(A2482,'Dados absolutos'!A:I,9,FALSE)</f>
        <v>0.51800000000000002</v>
      </c>
      <c r="J2482" s="1">
        <f>VLOOKUP(A2482,'Dados absolutos'!A:L,12,FALSE)</f>
        <v>6684.4276046492723</v>
      </c>
      <c r="K2482" s="1">
        <f t="shared" si="153"/>
        <v>0.50738613190429371</v>
      </c>
      <c r="L2482" s="1">
        <f>VLOOKUP(A2482,'Dados absolutos'!A:M,13,FALSE)</f>
        <v>0.3611111111111111</v>
      </c>
      <c r="M2482" s="1">
        <f t="shared" si="154"/>
        <v>0.23978201634877389</v>
      </c>
      <c r="N2482" s="3">
        <f t="shared" si="155"/>
        <v>-0.72801425378122997</v>
      </c>
      <c r="O2482" s="4" t="s">
        <v>7864</v>
      </c>
    </row>
    <row r="2483" spans="1:15" x14ac:dyDescent="0.25">
      <c r="A2483">
        <v>172020</v>
      </c>
      <c r="B2483">
        <v>1720200</v>
      </c>
      <c r="C2483" t="s">
        <v>447</v>
      </c>
      <c r="D2483" t="s">
        <v>327</v>
      </c>
      <c r="E2483" t="s">
        <v>9</v>
      </c>
      <c r="F2483" t="s">
        <v>10</v>
      </c>
      <c r="G2483">
        <f>VLOOKUP(A2483,'Dados absolutos'!A:H,8,FALSE)</f>
        <v>13241</v>
      </c>
      <c r="H2483" s="1">
        <f t="shared" si="152"/>
        <v>6.2299477323050502E-2</v>
      </c>
      <c r="I2483">
        <f>VLOOKUP(A2483,'Dados absolutos'!A:I,9,FALSE)</f>
        <v>0.623</v>
      </c>
      <c r="J2483" s="1">
        <f>VLOOKUP(A2483,'Dados absolutos'!A:L,12,FALSE)</f>
        <v>4350.8679472849481</v>
      </c>
      <c r="K2483" s="1">
        <f t="shared" si="153"/>
        <v>0.31753460613280393</v>
      </c>
      <c r="L2483" s="1">
        <f>VLOOKUP(A2483,'Dados absolutos'!A:M,13,FALSE)</f>
        <v>0.17777777777777776</v>
      </c>
      <c r="M2483" s="1">
        <f t="shared" si="154"/>
        <v>0.14986376021798367</v>
      </c>
      <c r="N2483" s="3">
        <f t="shared" si="155"/>
        <v>-0.72837136859176976</v>
      </c>
      <c r="O2483" s="4" t="s">
        <v>7865</v>
      </c>
    </row>
    <row r="2484" spans="1:15" x14ac:dyDescent="0.25">
      <c r="A2484">
        <v>410260</v>
      </c>
      <c r="B2484">
        <v>4102604</v>
      </c>
      <c r="C2484" t="s">
        <v>3856</v>
      </c>
      <c r="D2484" t="s">
        <v>3827</v>
      </c>
      <c r="E2484" t="s">
        <v>3828</v>
      </c>
      <c r="F2484" t="s">
        <v>10</v>
      </c>
      <c r="G2484">
        <f>VLOOKUP(A2484,'Dados absolutos'!A:H,8,FALSE)</f>
        <v>9759</v>
      </c>
      <c r="H2484" s="1">
        <f t="shared" si="152"/>
        <v>4.4816661394708961E-2</v>
      </c>
      <c r="I2484">
        <f>VLOOKUP(A2484,'Dados absolutos'!A:I,9,FALSE)</f>
        <v>0.70599999999999996</v>
      </c>
      <c r="J2484" s="1">
        <f>VLOOKUP(A2484,'Dados absolutos'!A:L,12,FALSE)</f>
        <v>6465.7354329337022</v>
      </c>
      <c r="K2484" s="1">
        <f t="shared" si="153"/>
        <v>0.48959398232566415</v>
      </c>
      <c r="L2484" s="1">
        <f>VLOOKUP(A2484,'Dados absolutos'!A:M,13,FALSE)</f>
        <v>0.73333333333333328</v>
      </c>
      <c r="M2484" s="1">
        <f t="shared" si="154"/>
        <v>0.42234332425068122</v>
      </c>
      <c r="N2484" s="3">
        <f t="shared" si="155"/>
        <v>-0.72843399668027387</v>
      </c>
      <c r="O2484" s="4" t="s">
        <v>7866</v>
      </c>
    </row>
    <row r="2485" spans="1:15" x14ac:dyDescent="0.25">
      <c r="A2485">
        <v>354750</v>
      </c>
      <c r="B2485">
        <v>3547502</v>
      </c>
      <c r="C2485" t="s">
        <v>3720</v>
      </c>
      <c r="D2485" t="s">
        <v>3202</v>
      </c>
      <c r="E2485" t="s">
        <v>2182</v>
      </c>
      <c r="F2485" t="s">
        <v>10</v>
      </c>
      <c r="G2485">
        <f>VLOOKUP(A2485,'Dados absolutos'!A:H,8,FALSE)</f>
        <v>24833</v>
      </c>
      <c r="H2485" s="1">
        <f t="shared" si="152"/>
        <v>0.12050189037340524</v>
      </c>
      <c r="I2485">
        <f>VLOOKUP(A2485,'Dados absolutos'!A:I,9,FALSE)</f>
        <v>0.77500000000000002</v>
      </c>
      <c r="J2485" s="1">
        <f>VLOOKUP(A2485,'Dados absolutos'!A:L,12,FALSE)</f>
        <v>5911.5700451012772</v>
      </c>
      <c r="K2485" s="1">
        <f t="shared" si="153"/>
        <v>0.44450872209770609</v>
      </c>
      <c r="L2485" s="1">
        <f>VLOOKUP(A2485,'Dados absolutos'!A:M,13,FALSE)</f>
        <v>0.62777777777777777</v>
      </c>
      <c r="M2485" s="1">
        <f t="shared" si="154"/>
        <v>0.3705722070844687</v>
      </c>
      <c r="N2485" s="3">
        <f t="shared" si="155"/>
        <v>-0.72843462463983222</v>
      </c>
      <c r="O2485" s="4" t="s">
        <v>7867</v>
      </c>
    </row>
    <row r="2486" spans="1:15" x14ac:dyDescent="0.25">
      <c r="A2486">
        <v>110032</v>
      </c>
      <c r="B2486">
        <v>1100320</v>
      </c>
      <c r="C2486" t="s">
        <v>33</v>
      </c>
      <c r="D2486" t="s">
        <v>8</v>
      </c>
      <c r="E2486" t="s">
        <v>9</v>
      </c>
      <c r="F2486" t="s">
        <v>10</v>
      </c>
      <c r="G2486">
        <f>VLOOKUP(A2486,'Dados absolutos'!A:H,8,FALSE)</f>
        <v>21635</v>
      </c>
      <c r="H2486" s="1">
        <f t="shared" si="152"/>
        <v>0.10444501348114898</v>
      </c>
      <c r="I2486">
        <f>VLOOKUP(A2486,'Dados absolutos'!A:I,9,FALSE)</f>
        <v>0.64600000000000002</v>
      </c>
      <c r="J2486" s="1">
        <f>VLOOKUP(A2486,'Dados absolutos'!A:L,12,FALSE)</f>
        <v>5725.7512775595105</v>
      </c>
      <c r="K2486" s="1">
        <f t="shared" si="153"/>
        <v>0.42939105565046065</v>
      </c>
      <c r="L2486" s="1">
        <f>VLOOKUP(A2486,'Dados absolutos'!A:M,13,FALSE)</f>
        <v>0.3666666666666667</v>
      </c>
      <c r="M2486" s="1">
        <f t="shared" si="154"/>
        <v>0.24250681198910085</v>
      </c>
      <c r="N2486" s="3">
        <f t="shared" si="155"/>
        <v>-0.72843923018021084</v>
      </c>
      <c r="O2486" s="4" t="s">
        <v>7868</v>
      </c>
    </row>
    <row r="2487" spans="1:15" x14ac:dyDescent="0.25">
      <c r="A2487">
        <v>230180</v>
      </c>
      <c r="B2487">
        <v>2301802</v>
      </c>
      <c r="C2487" t="s">
        <v>925</v>
      </c>
      <c r="D2487" t="s">
        <v>905</v>
      </c>
      <c r="E2487" t="s">
        <v>466</v>
      </c>
      <c r="F2487" t="s">
        <v>10</v>
      </c>
      <c r="G2487">
        <f>VLOOKUP(A2487,'Dados absolutos'!A:H,8,FALSE)</f>
        <v>5704</v>
      </c>
      <c r="H2487" s="1">
        <f t="shared" si="152"/>
        <v>2.445686283370237E-2</v>
      </c>
      <c r="I2487">
        <f>VLOOKUP(A2487,'Dados absolutos'!A:I,9,FALSE)</f>
        <v>0.627</v>
      </c>
      <c r="J2487" s="1">
        <f>VLOOKUP(A2487,'Dados absolutos'!A:L,12,FALSE)</f>
        <v>6651.4552314165503</v>
      </c>
      <c r="K2487" s="1">
        <f t="shared" si="153"/>
        <v>0.5047035969424023</v>
      </c>
      <c r="L2487" s="1">
        <f>VLOOKUP(A2487,'Dados absolutos'!A:M,13,FALSE)</f>
        <v>0.64444444444444449</v>
      </c>
      <c r="M2487" s="1">
        <f t="shared" si="154"/>
        <v>0.37874659400544963</v>
      </c>
      <c r="N2487" s="3">
        <f t="shared" si="155"/>
        <v>-0.72850014010325037</v>
      </c>
      <c r="O2487" s="4" t="s">
        <v>7869</v>
      </c>
    </row>
    <row r="2488" spans="1:15" x14ac:dyDescent="0.25">
      <c r="A2488">
        <v>171190</v>
      </c>
      <c r="B2488">
        <v>1711902</v>
      </c>
      <c r="C2488" t="s">
        <v>391</v>
      </c>
      <c r="D2488" t="s">
        <v>327</v>
      </c>
      <c r="E2488" t="s">
        <v>9</v>
      </c>
      <c r="F2488" t="s">
        <v>10</v>
      </c>
      <c r="G2488">
        <f>VLOOKUP(A2488,'Dados absolutos'!A:H,8,FALSE)</f>
        <v>15288</v>
      </c>
      <c r="H2488" s="1">
        <f t="shared" si="152"/>
        <v>7.2577284389482188E-2</v>
      </c>
      <c r="I2488">
        <f>VLOOKUP(A2488,'Dados absolutos'!A:I,9,FALSE)</f>
        <v>0.627</v>
      </c>
      <c r="J2488" s="1">
        <f>VLOOKUP(A2488,'Dados absolutos'!A:L,12,FALSE)</f>
        <v>5469.9565927524854</v>
      </c>
      <c r="K2488" s="1">
        <f t="shared" si="153"/>
        <v>0.40858035512193791</v>
      </c>
      <c r="L2488" s="1">
        <f>VLOOKUP(A2488,'Dados absolutos'!A:M,13,FALSE)</f>
        <v>0.35</v>
      </c>
      <c r="M2488" s="1">
        <f t="shared" si="154"/>
        <v>0.23433242506811988</v>
      </c>
      <c r="N2488" s="3">
        <f t="shared" si="155"/>
        <v>-0.72867064566433581</v>
      </c>
      <c r="O2488" s="4" t="s">
        <v>7870</v>
      </c>
    </row>
    <row r="2489" spans="1:15" x14ac:dyDescent="0.25">
      <c r="A2489">
        <v>410770</v>
      </c>
      <c r="B2489">
        <v>4107702</v>
      </c>
      <c r="C2489" t="s">
        <v>3928</v>
      </c>
      <c r="D2489" t="s">
        <v>3827</v>
      </c>
      <c r="E2489" t="s">
        <v>3828</v>
      </c>
      <c r="F2489" t="s">
        <v>10</v>
      </c>
      <c r="G2489">
        <f>VLOOKUP(A2489,'Dados absolutos'!A:H,8,FALSE)</f>
        <v>4492</v>
      </c>
      <c r="H2489" s="1">
        <f t="shared" si="152"/>
        <v>1.8371517369845405E-2</v>
      </c>
      <c r="I2489">
        <f>VLOOKUP(A2489,'Dados absolutos'!A:I,9,FALSE)</f>
        <v>0.71599999999999997</v>
      </c>
      <c r="J2489" s="1">
        <f>VLOOKUP(A2489,'Dados absolutos'!A:L,12,FALSE)</f>
        <v>5485</v>
      </c>
      <c r="K2489" s="1">
        <f t="shared" si="153"/>
        <v>0.40980424233207602</v>
      </c>
      <c r="L2489" s="1">
        <f>VLOOKUP(A2489,'Dados absolutos'!A:M,13,FALSE)</f>
        <v>0.64444444444444449</v>
      </c>
      <c r="M2489" s="1">
        <f t="shared" si="154"/>
        <v>0.37874659400544963</v>
      </c>
      <c r="N2489" s="3">
        <f t="shared" si="155"/>
        <v>-0.72868613095678081</v>
      </c>
      <c r="O2489" s="4" t="s">
        <v>7871</v>
      </c>
    </row>
    <row r="2490" spans="1:15" x14ac:dyDescent="0.25">
      <c r="A2490">
        <v>310500</v>
      </c>
      <c r="B2490">
        <v>3105004</v>
      </c>
      <c r="C2490" t="s">
        <v>2236</v>
      </c>
      <c r="D2490" t="s">
        <v>2181</v>
      </c>
      <c r="E2490" t="s">
        <v>2182</v>
      </c>
      <c r="F2490" t="s">
        <v>10</v>
      </c>
      <c r="G2490">
        <f>VLOOKUP(A2490,'Dados absolutos'!A:H,8,FALSE)</f>
        <v>7492</v>
      </c>
      <c r="H2490" s="1">
        <f t="shared" si="152"/>
        <v>3.3434253666521058E-2</v>
      </c>
      <c r="I2490">
        <f>VLOOKUP(A2490,'Dados absolutos'!A:I,9,FALSE)</f>
        <v>0.67100000000000004</v>
      </c>
      <c r="J2490" s="1">
        <f>VLOOKUP(A2490,'Dados absolutos'!A:L,12,FALSE)</f>
        <v>5218.6990349706357</v>
      </c>
      <c r="K2490" s="1">
        <f t="shared" si="153"/>
        <v>0.38813878185597744</v>
      </c>
      <c r="L2490" s="1">
        <f>VLOOKUP(A2490,'Dados absolutos'!A:M,13,FALSE)</f>
        <v>0.47777777777777775</v>
      </c>
      <c r="M2490" s="1">
        <f t="shared" si="154"/>
        <v>0.29700272479564033</v>
      </c>
      <c r="N2490" s="3">
        <f t="shared" si="155"/>
        <v>-0.72870180339381596</v>
      </c>
      <c r="O2490" s="4" t="s">
        <v>7872</v>
      </c>
    </row>
    <row r="2491" spans="1:15" x14ac:dyDescent="0.25">
      <c r="A2491">
        <v>250280</v>
      </c>
      <c r="B2491">
        <v>2502805</v>
      </c>
      <c r="C2491" t="s">
        <v>1280</v>
      </c>
      <c r="D2491" t="s">
        <v>1247</v>
      </c>
      <c r="E2491" t="s">
        <v>466</v>
      </c>
      <c r="F2491" t="s">
        <v>10</v>
      </c>
      <c r="G2491">
        <f>VLOOKUP(A2491,'Dados absolutos'!A:H,8,FALSE)</f>
        <v>13613</v>
      </c>
      <c r="H2491" s="1">
        <f t="shared" si="152"/>
        <v>6.4167256623838292E-2</v>
      </c>
      <c r="I2491">
        <f>VLOOKUP(A2491,'Dados absolutos'!A:I,9,FALSE)</f>
        <v>0.59699999999999998</v>
      </c>
      <c r="J2491" s="1">
        <f>VLOOKUP(A2491,'Dados absolutos'!A:L,12,FALSE)</f>
        <v>5972.4439418203183</v>
      </c>
      <c r="K2491" s="1">
        <f t="shared" si="153"/>
        <v>0.44946124265371329</v>
      </c>
      <c r="L2491" s="1">
        <f>VLOOKUP(A2491,'Dados absolutos'!A:M,13,FALSE)</f>
        <v>0.3888888888888889</v>
      </c>
      <c r="M2491" s="1">
        <f t="shared" si="154"/>
        <v>0.25340599455040874</v>
      </c>
      <c r="N2491" s="3">
        <f t="shared" si="155"/>
        <v>-0.72888799147946615</v>
      </c>
      <c r="O2491" s="4" t="s">
        <v>7873</v>
      </c>
    </row>
    <row r="2492" spans="1:15" x14ac:dyDescent="0.25">
      <c r="A2492">
        <v>412000</v>
      </c>
      <c r="B2492">
        <v>4120002</v>
      </c>
      <c r="C2492" t="s">
        <v>4080</v>
      </c>
      <c r="D2492" t="s">
        <v>3827</v>
      </c>
      <c r="E2492" t="s">
        <v>3828</v>
      </c>
      <c r="F2492" t="s">
        <v>10</v>
      </c>
      <c r="G2492">
        <f>VLOOKUP(A2492,'Dados absolutos'!A:H,8,FALSE)</f>
        <v>11624</v>
      </c>
      <c r="H2492" s="1">
        <f t="shared" si="152"/>
        <v>5.4180662459142326E-2</v>
      </c>
      <c r="I2492">
        <f>VLOOKUP(A2492,'Dados absolutos'!A:I,9,FALSE)</f>
        <v>0.73799999999999999</v>
      </c>
      <c r="J2492" s="1">
        <f>VLOOKUP(A2492,'Dados absolutos'!A:L,12,FALSE)</f>
        <v>5992.1373262216102</v>
      </c>
      <c r="K2492" s="1">
        <f t="shared" si="153"/>
        <v>0.45106343827977785</v>
      </c>
      <c r="L2492" s="1">
        <f>VLOOKUP(A2492,'Dados absolutos'!A:M,13,FALSE)</f>
        <v>0.70000000000000007</v>
      </c>
      <c r="M2492" s="1">
        <f t="shared" si="154"/>
        <v>0.4059945504087194</v>
      </c>
      <c r="N2492" s="3">
        <f t="shared" si="155"/>
        <v>-0.728888225411916</v>
      </c>
      <c r="O2492" s="4" t="s">
        <v>7874</v>
      </c>
    </row>
    <row r="2493" spans="1:15" x14ac:dyDescent="0.25">
      <c r="A2493">
        <v>290150</v>
      </c>
      <c r="B2493">
        <v>2901502</v>
      </c>
      <c r="C2493" t="s">
        <v>1801</v>
      </c>
      <c r="D2493" t="s">
        <v>1784</v>
      </c>
      <c r="E2493" t="s">
        <v>466</v>
      </c>
      <c r="F2493" t="s">
        <v>10</v>
      </c>
      <c r="G2493">
        <f>VLOOKUP(A2493,'Dados absolutos'!A:H,8,FALSE)</f>
        <v>11031</v>
      </c>
      <c r="H2493" s="1">
        <f t="shared" si="152"/>
        <v>5.1203261584499442E-2</v>
      </c>
      <c r="I2493">
        <f>VLOOKUP(A2493,'Dados absolutos'!A:I,9,FALSE)</f>
        <v>0.58899999999999997</v>
      </c>
      <c r="J2493" s="1">
        <f>VLOOKUP(A2493,'Dados absolutos'!A:L,12,FALSE)</f>
        <v>4705.89514277944</v>
      </c>
      <c r="K2493" s="1">
        <f t="shared" si="153"/>
        <v>0.34641857082695321</v>
      </c>
      <c r="L2493" s="1">
        <f>VLOOKUP(A2493,'Dados absolutos'!A:M,13,FALSE)</f>
        <v>0.18888888888888888</v>
      </c>
      <c r="M2493" s="1">
        <f t="shared" si="154"/>
        <v>0.15531335149863759</v>
      </c>
      <c r="N2493" s="3">
        <f t="shared" si="155"/>
        <v>-0.72890195774381628</v>
      </c>
      <c r="O2493" s="4" t="s">
        <v>7875</v>
      </c>
    </row>
    <row r="2494" spans="1:15" x14ac:dyDescent="0.25">
      <c r="A2494">
        <v>520180</v>
      </c>
      <c r="B2494">
        <v>5201801</v>
      </c>
      <c r="C2494" t="s">
        <v>5159</v>
      </c>
      <c r="D2494" t="s">
        <v>5136</v>
      </c>
      <c r="E2494" t="s">
        <v>4932</v>
      </c>
      <c r="F2494" t="s">
        <v>10</v>
      </c>
      <c r="G2494">
        <f>VLOOKUP(A2494,'Dados absolutos'!A:H,8,FALSE)</f>
        <v>11890</v>
      </c>
      <c r="H2494" s="1">
        <f t="shared" si="152"/>
        <v>5.5516225077447572E-2</v>
      </c>
      <c r="I2494">
        <f>VLOOKUP(A2494,'Dados absolutos'!A:I,9,FALSE)</f>
        <v>0.68400000000000005</v>
      </c>
      <c r="J2494" s="1">
        <f>VLOOKUP(A2494,'Dados absolutos'!A:L,12,FALSE)</f>
        <v>4629.7397855340623</v>
      </c>
      <c r="K2494" s="1">
        <f t="shared" si="153"/>
        <v>0.34022279574870307</v>
      </c>
      <c r="L2494" s="1">
        <f>VLOOKUP(A2494,'Dados absolutos'!A:M,13,FALSE)</f>
        <v>0.36111111111111116</v>
      </c>
      <c r="M2494" s="1">
        <f t="shared" si="154"/>
        <v>0.23978201634877389</v>
      </c>
      <c r="N2494" s="3">
        <f t="shared" si="155"/>
        <v>-0.7289245543224816</v>
      </c>
      <c r="O2494" s="4" t="s">
        <v>7876</v>
      </c>
    </row>
    <row r="2495" spans="1:15" x14ac:dyDescent="0.25">
      <c r="A2495">
        <v>120034</v>
      </c>
      <c r="B2495">
        <v>1200344</v>
      </c>
      <c r="C2495" t="s">
        <v>74</v>
      </c>
      <c r="D2495" t="s">
        <v>64</v>
      </c>
      <c r="E2495" t="s">
        <v>9</v>
      </c>
      <c r="F2495" t="s">
        <v>10</v>
      </c>
      <c r="G2495">
        <f>VLOOKUP(A2495,'Dados absolutos'!A:H,8,FALSE)</f>
        <v>11996</v>
      </c>
      <c r="H2495" s="1">
        <f t="shared" si="152"/>
        <v>5.6048441759930109E-2</v>
      </c>
      <c r="I2495">
        <f>VLOOKUP(A2495,'Dados absolutos'!A:I,9,FALSE)</f>
        <v>0.55100000000000005</v>
      </c>
      <c r="J2495" s="1">
        <f>VLOOKUP(A2495,'Dados absolutos'!A:L,12,FALSE)</f>
        <v>4330.4459028009333</v>
      </c>
      <c r="K2495" s="1">
        <f t="shared" si="153"/>
        <v>0.31587312887318991</v>
      </c>
      <c r="L2495" s="1">
        <f>VLOOKUP(A2495,'Dados absolutos'!A:M,13,FALSE)</f>
        <v>3.8888888888888883E-2</v>
      </c>
      <c r="M2495" s="1">
        <f t="shared" si="154"/>
        <v>8.1743869209809278E-2</v>
      </c>
      <c r="N2495" s="3">
        <f t="shared" si="155"/>
        <v>-0.72908081790345058</v>
      </c>
      <c r="O2495" s="4" t="s">
        <v>7877</v>
      </c>
    </row>
    <row r="2496" spans="1:15" x14ac:dyDescent="0.25">
      <c r="A2496">
        <v>420545</v>
      </c>
      <c r="B2496">
        <v>4205456</v>
      </c>
      <c r="C2496" t="s">
        <v>4278</v>
      </c>
      <c r="D2496" t="s">
        <v>4197</v>
      </c>
      <c r="E2496" t="s">
        <v>3828</v>
      </c>
      <c r="F2496" t="s">
        <v>10</v>
      </c>
      <c r="G2496">
        <f>VLOOKUP(A2496,'Dados absolutos'!A:H,8,FALSE)</f>
        <v>31431</v>
      </c>
      <c r="H2496" s="1">
        <f t="shared" si="152"/>
        <v>0.15362986840189388</v>
      </c>
      <c r="I2496">
        <f>VLOOKUP(A2496,'Dados absolutos'!A:I,9,FALSE)</f>
        <v>0.753</v>
      </c>
      <c r="J2496" s="1">
        <f>VLOOKUP(A2496,'Dados absolutos'!A:L,12,FALSE)</f>
        <v>5826.8380910566002</v>
      </c>
      <c r="K2496" s="1">
        <f t="shared" si="153"/>
        <v>0.43761518041934555</v>
      </c>
      <c r="L2496" s="1">
        <f>VLOOKUP(A2496,'Dados absolutos'!A:M,13,FALSE)</f>
        <v>0.5</v>
      </c>
      <c r="M2496" s="1">
        <f t="shared" si="154"/>
        <v>0.30790190735694822</v>
      </c>
      <c r="N2496" s="3">
        <f t="shared" si="155"/>
        <v>-0.72908340466050348</v>
      </c>
      <c r="O2496" s="4" t="s">
        <v>7878</v>
      </c>
    </row>
    <row r="2497" spans="1:15" x14ac:dyDescent="0.25">
      <c r="A2497">
        <v>291030</v>
      </c>
      <c r="B2497">
        <v>2910305</v>
      </c>
      <c r="C2497" t="s">
        <v>1904</v>
      </c>
      <c r="D2497" t="s">
        <v>1784</v>
      </c>
      <c r="E2497" t="s">
        <v>466</v>
      </c>
      <c r="F2497" t="s">
        <v>10</v>
      </c>
      <c r="G2497">
        <f>VLOOKUP(A2497,'Dados absolutos'!A:H,8,FALSE)</f>
        <v>7808</v>
      </c>
      <c r="H2497" s="1">
        <f t="shared" si="152"/>
        <v>3.5020861889770896E-2</v>
      </c>
      <c r="I2497">
        <f>VLOOKUP(A2497,'Dados absolutos'!A:I,9,FALSE)</f>
        <v>0.623</v>
      </c>
      <c r="J2497" s="1">
        <f>VLOOKUP(A2497,'Dados absolutos'!A:L,12,FALSE)</f>
        <v>5432.6582428278689</v>
      </c>
      <c r="K2497" s="1">
        <f t="shared" si="153"/>
        <v>0.40554587146534893</v>
      </c>
      <c r="L2497" s="1">
        <f>VLOOKUP(A2497,'Dados absolutos'!A:M,13,FALSE)</f>
        <v>0.41111111111111109</v>
      </c>
      <c r="M2497" s="1">
        <f t="shared" si="154"/>
        <v>0.26430517711171664</v>
      </c>
      <c r="N2497" s="3">
        <f t="shared" si="155"/>
        <v>-0.72921983246386135</v>
      </c>
      <c r="O2497" s="4" t="s">
        <v>7879</v>
      </c>
    </row>
    <row r="2498" spans="1:15" x14ac:dyDescent="0.25">
      <c r="A2498">
        <v>110015</v>
      </c>
      <c r="B2498">
        <v>1100155</v>
      </c>
      <c r="C2498" t="s">
        <v>24</v>
      </c>
      <c r="D2498" t="s">
        <v>8</v>
      </c>
      <c r="E2498" t="s">
        <v>9</v>
      </c>
      <c r="F2498" t="s">
        <v>10</v>
      </c>
      <c r="G2498">
        <f>VLOOKUP(A2498,'Dados absolutos'!A:H,8,FALSE)</f>
        <v>35044</v>
      </c>
      <c r="H2498" s="1">
        <f t="shared" ref="H2498:H2561" si="156">(G2498-MIN(G:G))/(MAX(G:G)-MIN(G:G))</f>
        <v>0.17177042381519025</v>
      </c>
      <c r="I2498">
        <f>VLOOKUP(A2498,'Dados absolutos'!A:I,9,FALSE)</f>
        <v>0.68200000000000005</v>
      </c>
      <c r="J2498" s="1">
        <f>VLOOKUP(A2498,'Dados absolutos'!A:L,12,FALSE)</f>
        <v>5618.1011340029672</v>
      </c>
      <c r="K2498" s="1">
        <f t="shared" ref="K2498:K2561" si="157">(J2498-MIN(J:J))/(MAX(J:J)-MIN(J:J))</f>
        <v>0.42063295772087389</v>
      </c>
      <c r="L2498" s="1">
        <f>VLOOKUP(A2498,'Dados absolutos'!A:M,13,FALSE)</f>
        <v>0.28333333333333338</v>
      </c>
      <c r="M2498" s="1">
        <f t="shared" ref="M2498:M2561" si="158">(L2498-MIN(L:L))/(MAX(L:L)-MIN(L:L))</f>
        <v>0.20163487738419625</v>
      </c>
      <c r="N2498" s="3">
        <f t="shared" ref="N2498:N2561" si="159">H2498-I2498-K2498+M2498</f>
        <v>-0.72922765652148747</v>
      </c>
      <c r="O2498" s="4" t="s">
        <v>7880</v>
      </c>
    </row>
    <row r="2499" spans="1:15" x14ac:dyDescent="0.25">
      <c r="A2499">
        <v>150616</v>
      </c>
      <c r="B2499">
        <v>1506161</v>
      </c>
      <c r="C2499" t="s">
        <v>266</v>
      </c>
      <c r="D2499" t="s">
        <v>166</v>
      </c>
      <c r="E2499" t="s">
        <v>9</v>
      </c>
      <c r="F2499" t="s">
        <v>10</v>
      </c>
      <c r="G2499">
        <f>VLOOKUP(A2499,'Dados absolutos'!A:H,8,FALSE)</f>
        <v>18384</v>
      </c>
      <c r="H2499" s="1">
        <f t="shared" si="156"/>
        <v>8.8122028247651474E-2</v>
      </c>
      <c r="I2499">
        <f>VLOOKUP(A2499,'Dados absolutos'!A:I,9,FALSE)</f>
        <v>0.63800000000000001</v>
      </c>
      <c r="J2499" s="1">
        <f>VLOOKUP(A2499,'Dados absolutos'!A:L,12,FALSE)</f>
        <v>4796.8561248912101</v>
      </c>
      <c r="K2499" s="1">
        <f t="shared" si="157"/>
        <v>0.35381888784267396</v>
      </c>
      <c r="L2499" s="1">
        <f>VLOOKUP(A2499,'Dados absolutos'!A:M,13,FALSE)</f>
        <v>0.2277777777777778</v>
      </c>
      <c r="M2499" s="1">
        <f t="shared" si="158"/>
        <v>0.17438692098092648</v>
      </c>
      <c r="N2499" s="3">
        <f t="shared" si="159"/>
        <v>-0.7293099386140961</v>
      </c>
      <c r="O2499" s="4" t="s">
        <v>7881</v>
      </c>
    </row>
    <row r="2500" spans="1:15" x14ac:dyDescent="0.25">
      <c r="A2500">
        <v>330060</v>
      </c>
      <c r="B2500">
        <v>3300605</v>
      </c>
      <c r="C2500" t="s">
        <v>3122</v>
      </c>
      <c r="D2500" t="s">
        <v>3113</v>
      </c>
      <c r="E2500" t="s">
        <v>2182</v>
      </c>
      <c r="F2500" t="s">
        <v>10</v>
      </c>
      <c r="G2500">
        <f>VLOOKUP(A2500,'Dados absolutos'!A:H,8,FALSE)</f>
        <v>35173</v>
      </c>
      <c r="H2500" s="1">
        <f t="shared" si="156"/>
        <v>0.17241812147594732</v>
      </c>
      <c r="I2500">
        <f>VLOOKUP(A2500,'Dados absolutos'!A:I,9,FALSE)</f>
        <v>0.73199999999999998</v>
      </c>
      <c r="J2500" s="1">
        <f>VLOOKUP(A2500,'Dados absolutos'!A:L,12,FALSE)</f>
        <v>6722.5512202541722</v>
      </c>
      <c r="K2500" s="1">
        <f t="shared" si="157"/>
        <v>0.51048775674069968</v>
      </c>
      <c r="L2500" s="1">
        <f>VLOOKUP(A2500,'Dados absolutos'!A:M,13,FALSE)</f>
        <v>0.56666666666666665</v>
      </c>
      <c r="M2500" s="1">
        <f t="shared" si="158"/>
        <v>0.34059945504087197</v>
      </c>
      <c r="N2500" s="3">
        <f t="shared" si="159"/>
        <v>-0.72947018022388055</v>
      </c>
      <c r="O2500" s="4" t="s">
        <v>7882</v>
      </c>
    </row>
    <row r="2501" spans="1:15" x14ac:dyDescent="0.25">
      <c r="A2501">
        <v>291410</v>
      </c>
      <c r="B2501">
        <v>2914109</v>
      </c>
      <c r="C2501" t="s">
        <v>1948</v>
      </c>
      <c r="D2501" t="s">
        <v>1784</v>
      </c>
      <c r="E2501" t="s">
        <v>466</v>
      </c>
      <c r="F2501" t="s">
        <v>10</v>
      </c>
      <c r="G2501">
        <f>VLOOKUP(A2501,'Dados absolutos'!A:H,8,FALSE)</f>
        <v>9935</v>
      </c>
      <c r="H2501" s="1">
        <f t="shared" si="156"/>
        <v>4.5700341924113937E-2</v>
      </c>
      <c r="I2501">
        <f>VLOOKUP(A2501,'Dados absolutos'!A:I,9,FALSE)</f>
        <v>0.59</v>
      </c>
      <c r="J2501" s="1">
        <f>VLOOKUP(A2501,'Dados absolutos'!A:L,12,FALSE)</f>
        <v>4031.9385707096126</v>
      </c>
      <c r="K2501" s="1">
        <f t="shared" si="157"/>
        <v>0.29158745343623826</v>
      </c>
      <c r="L2501" s="1">
        <f>VLOOKUP(A2501,'Dados absolutos'!A:M,13,FALSE)</f>
        <v>8.8888888888888878E-2</v>
      </c>
      <c r="M2501" s="1">
        <f t="shared" si="158"/>
        <v>0.10626702997275206</v>
      </c>
      <c r="N2501" s="3">
        <f t="shared" si="159"/>
        <v>-0.72962008153937219</v>
      </c>
      <c r="O2501" s="4" t="s">
        <v>7883</v>
      </c>
    </row>
    <row r="2502" spans="1:15" x14ac:dyDescent="0.25">
      <c r="A2502">
        <v>250135</v>
      </c>
      <c r="B2502">
        <v>2501351</v>
      </c>
      <c r="C2502" t="s">
        <v>1265</v>
      </c>
      <c r="D2502" t="s">
        <v>1247</v>
      </c>
      <c r="E2502" t="s">
        <v>466</v>
      </c>
      <c r="F2502" t="s">
        <v>10</v>
      </c>
      <c r="G2502">
        <f>VLOOKUP(A2502,'Dados absolutos'!A:H,8,FALSE)</f>
        <v>4152</v>
      </c>
      <c r="H2502" s="1">
        <f t="shared" si="156"/>
        <v>1.6664407256222164E-2</v>
      </c>
      <c r="I2502">
        <f>VLOOKUP(A2502,'Dados absolutos'!A:I,9,FALSE)</f>
        <v>0.60899999999999999</v>
      </c>
      <c r="J2502" s="1">
        <f>VLOOKUP(A2502,'Dados absolutos'!A:L,12,FALSE)</f>
        <v>7997.1776372832373</v>
      </c>
      <c r="K2502" s="1">
        <f t="shared" si="157"/>
        <v>0.61418759972433024</v>
      </c>
      <c r="L2502" s="1">
        <f>VLOOKUP(A2502,'Dados absolutos'!A:M,13,FALSE)</f>
        <v>0.84444444444444444</v>
      </c>
      <c r="M2502" s="1">
        <f t="shared" si="158"/>
        <v>0.47683923705722076</v>
      </c>
      <c r="N2502" s="3">
        <f t="shared" si="159"/>
        <v>-0.72968395541088715</v>
      </c>
      <c r="O2502" s="4" t="s">
        <v>7884</v>
      </c>
    </row>
    <row r="2503" spans="1:15" x14ac:dyDescent="0.25">
      <c r="A2503">
        <v>351750</v>
      </c>
      <c r="B2503">
        <v>3517505</v>
      </c>
      <c r="C2503" t="s">
        <v>3395</v>
      </c>
      <c r="D2503" t="s">
        <v>3202</v>
      </c>
      <c r="E2503" t="s">
        <v>2182</v>
      </c>
      <c r="F2503" t="s">
        <v>10</v>
      </c>
      <c r="G2503">
        <f>VLOOKUP(A2503,'Dados absolutos'!A:H,8,FALSE)</f>
        <v>21711</v>
      </c>
      <c r="H2503" s="1">
        <f t="shared" si="156"/>
        <v>0.10482660280066478</v>
      </c>
      <c r="I2503">
        <f>VLOOKUP(A2503,'Dados absolutos'!A:I,9,FALSE)</f>
        <v>0.72499999999999998</v>
      </c>
      <c r="J2503" s="1">
        <f>VLOOKUP(A2503,'Dados absolutos'!A:L,12,FALSE)</f>
        <v>5948.0191902722127</v>
      </c>
      <c r="K2503" s="1">
        <f t="shared" si="157"/>
        <v>0.44747411696212724</v>
      </c>
      <c r="L2503" s="1">
        <f>VLOOKUP(A2503,'Dados absolutos'!A:M,13,FALSE)</f>
        <v>0.56111111111111112</v>
      </c>
      <c r="M2503" s="1">
        <f t="shared" si="158"/>
        <v>0.33787465940054495</v>
      </c>
      <c r="N2503" s="3">
        <f t="shared" si="159"/>
        <v>-0.72977285476091736</v>
      </c>
      <c r="O2503" s="4" t="s">
        <v>7885</v>
      </c>
    </row>
    <row r="2504" spans="1:15" x14ac:dyDescent="0.25">
      <c r="A2504">
        <v>312825</v>
      </c>
      <c r="B2504">
        <v>3128253</v>
      </c>
      <c r="C2504" t="s">
        <v>2502</v>
      </c>
      <c r="D2504" t="s">
        <v>2181</v>
      </c>
      <c r="E2504" t="s">
        <v>2182</v>
      </c>
      <c r="F2504" t="s">
        <v>10</v>
      </c>
      <c r="G2504">
        <f>VLOOKUP(A2504,'Dados absolutos'!A:H,8,FALSE)</f>
        <v>5051</v>
      </c>
      <c r="H2504" s="1">
        <f t="shared" si="156"/>
        <v>2.1178207233125971E-2</v>
      </c>
      <c r="I2504">
        <f>VLOOKUP(A2504,'Dados absolutos'!A:I,9,FALSE)</f>
        <v>0.67700000000000005</v>
      </c>
      <c r="J2504" s="1">
        <f>VLOOKUP(A2504,'Dados absolutos'!A:L,12,FALSE)</f>
        <v>6113.3200673134033</v>
      </c>
      <c r="K2504" s="1">
        <f t="shared" si="157"/>
        <v>0.46092250840075927</v>
      </c>
      <c r="L2504" s="1">
        <f>VLOOKUP(A2504,'Dados absolutos'!A:M,13,FALSE)</f>
        <v>0.6611111111111112</v>
      </c>
      <c r="M2504" s="1">
        <f t="shared" si="158"/>
        <v>0.38692098092643057</v>
      </c>
      <c r="N2504" s="3">
        <f t="shared" si="159"/>
        <v>-0.72982332024120267</v>
      </c>
      <c r="O2504" s="4" t="s">
        <v>7886</v>
      </c>
    </row>
    <row r="2505" spans="1:15" x14ac:dyDescent="0.25">
      <c r="A2505">
        <v>241030</v>
      </c>
      <c r="B2505">
        <v>2410306</v>
      </c>
      <c r="C2505" t="s">
        <v>615</v>
      </c>
      <c r="D2505" t="s">
        <v>1086</v>
      </c>
      <c r="E2505" t="s">
        <v>466</v>
      </c>
      <c r="F2505" t="s">
        <v>10</v>
      </c>
      <c r="G2505">
        <f>VLOOKUP(A2505,'Dados absolutos'!A:H,8,FALSE)</f>
        <v>10125</v>
      </c>
      <c r="H2505" s="1">
        <f t="shared" si="156"/>
        <v>4.6654315222903392E-2</v>
      </c>
      <c r="I2505">
        <f>VLOOKUP(A2505,'Dados absolutos'!A:I,9,FALSE)</f>
        <v>0.56299999999999994</v>
      </c>
      <c r="J2505" s="1">
        <f>VLOOKUP(A2505,'Dados absolutos'!A:L,12,FALSE)</f>
        <v>6187.2823081481483</v>
      </c>
      <c r="K2505" s="1">
        <f t="shared" si="157"/>
        <v>0.46693985800124671</v>
      </c>
      <c r="L2505" s="1">
        <f>VLOOKUP(A2505,'Dados absolutos'!A:M,13,FALSE)</f>
        <v>0.3888888888888889</v>
      </c>
      <c r="M2505" s="1">
        <f t="shared" si="158"/>
        <v>0.25340599455040874</v>
      </c>
      <c r="N2505" s="3">
        <f t="shared" si="159"/>
        <v>-0.72987954822793455</v>
      </c>
      <c r="O2505" s="4" t="s">
        <v>7887</v>
      </c>
    </row>
    <row r="2506" spans="1:15" x14ac:dyDescent="0.25">
      <c r="A2506">
        <v>231000</v>
      </c>
      <c r="B2506">
        <v>2310001</v>
      </c>
      <c r="C2506" t="s">
        <v>1032</v>
      </c>
      <c r="D2506" t="s">
        <v>905</v>
      </c>
      <c r="E2506" t="s">
        <v>466</v>
      </c>
      <c r="F2506" t="s">
        <v>10</v>
      </c>
      <c r="G2506">
        <f>VLOOKUP(A2506,'Dados absolutos'!A:H,8,FALSE)</f>
        <v>9346</v>
      </c>
      <c r="H2506" s="1">
        <f t="shared" si="156"/>
        <v>4.2743024697866616E-2</v>
      </c>
      <c r="I2506">
        <f>VLOOKUP(A2506,'Dados absolutos'!A:I,9,FALSE)</f>
        <v>0.63800000000000001</v>
      </c>
      <c r="J2506" s="1">
        <f>VLOOKUP(A2506,'Dados absolutos'!A:L,12,FALSE)</f>
        <v>5116.8853723518077</v>
      </c>
      <c r="K2506" s="1">
        <f t="shared" si="157"/>
        <v>0.37985552278798335</v>
      </c>
      <c r="L2506" s="1">
        <f>VLOOKUP(A2506,'Dados absolutos'!A:M,13,FALSE)</f>
        <v>0.37222222222222223</v>
      </c>
      <c r="M2506" s="1">
        <f t="shared" si="158"/>
        <v>0.24523160762942781</v>
      </c>
      <c r="N2506" s="3">
        <f t="shared" si="159"/>
        <v>-0.72988089046068882</v>
      </c>
      <c r="O2506" s="4" t="s">
        <v>7888</v>
      </c>
    </row>
    <row r="2507" spans="1:15" x14ac:dyDescent="0.25">
      <c r="A2507">
        <v>350630</v>
      </c>
      <c r="B2507">
        <v>3506300</v>
      </c>
      <c r="C2507" t="s">
        <v>3269</v>
      </c>
      <c r="D2507" t="s">
        <v>3202</v>
      </c>
      <c r="E2507" t="s">
        <v>2182</v>
      </c>
      <c r="F2507" t="s">
        <v>10</v>
      </c>
      <c r="G2507">
        <f>VLOOKUP(A2507,'Dados absolutos'!A:H,8,FALSE)</f>
        <v>11607</v>
      </c>
      <c r="H2507" s="1">
        <f t="shared" si="156"/>
        <v>5.4095306953461167E-2</v>
      </c>
      <c r="I2507">
        <f>VLOOKUP(A2507,'Dados absolutos'!A:I,9,FALSE)</f>
        <v>0.73399999999999999</v>
      </c>
      <c r="J2507" s="1">
        <f>VLOOKUP(A2507,'Dados absolutos'!A:L,12,FALSE)</f>
        <v>5518.9818695614713</v>
      </c>
      <c r="K2507" s="1">
        <f t="shared" si="157"/>
        <v>0.41256890693555132</v>
      </c>
      <c r="L2507" s="1">
        <f>VLOOKUP(A2507,'Dados absolutos'!A:M,13,FALSE)</f>
        <v>0.61111111111111116</v>
      </c>
      <c r="M2507" s="1">
        <f t="shared" si="158"/>
        <v>0.36239782016348776</v>
      </c>
      <c r="N2507" s="3">
        <f t="shared" si="159"/>
        <v>-0.73007577981860228</v>
      </c>
      <c r="O2507" s="4" t="s">
        <v>7889</v>
      </c>
    </row>
    <row r="2508" spans="1:15" x14ac:dyDescent="0.25">
      <c r="A2508">
        <v>291790</v>
      </c>
      <c r="B2508">
        <v>2917904</v>
      </c>
      <c r="C2508" t="s">
        <v>1141</v>
      </c>
      <c r="D2508" t="s">
        <v>1784</v>
      </c>
      <c r="E2508" t="s">
        <v>466</v>
      </c>
      <c r="F2508" t="s">
        <v>10</v>
      </c>
      <c r="G2508">
        <f>VLOOKUP(A2508,'Dados absolutos'!A:H,8,FALSE)</f>
        <v>9285</v>
      </c>
      <c r="H2508" s="1">
        <f t="shared" si="156"/>
        <v>4.243674905983421E-2</v>
      </c>
      <c r="I2508">
        <f>VLOOKUP(A2508,'Dados absolutos'!A:I,9,FALSE)</f>
        <v>0.55000000000000004</v>
      </c>
      <c r="J2508" s="1">
        <f>VLOOKUP(A2508,'Dados absolutos'!A:L,12,FALSE)</f>
        <v>6265.0718352180938</v>
      </c>
      <c r="K2508" s="1">
        <f t="shared" si="157"/>
        <v>0.47326858431285607</v>
      </c>
      <c r="L2508" s="1">
        <f>VLOOKUP(A2508,'Dados absolutos'!A:M,13,FALSE)</f>
        <v>0.38333333333333336</v>
      </c>
      <c r="M2508" s="1">
        <f t="shared" si="158"/>
        <v>0.25068119891008178</v>
      </c>
      <c r="N2508" s="3">
        <f t="shared" si="159"/>
        <v>-0.73015063634294008</v>
      </c>
      <c r="O2508" s="4" t="s">
        <v>7890</v>
      </c>
    </row>
    <row r="2509" spans="1:15" x14ac:dyDescent="0.25">
      <c r="A2509">
        <v>230680</v>
      </c>
      <c r="B2509">
        <v>2306801</v>
      </c>
      <c r="C2509" t="s">
        <v>995</v>
      </c>
      <c r="D2509" t="s">
        <v>905</v>
      </c>
      <c r="E2509" t="s">
        <v>466</v>
      </c>
      <c r="F2509" t="s">
        <v>10</v>
      </c>
      <c r="G2509">
        <f>VLOOKUP(A2509,'Dados absolutos'!A:H,8,FALSE)</f>
        <v>10356</v>
      </c>
      <c r="H2509" s="1">
        <f t="shared" si="156"/>
        <v>4.7814145917747415E-2</v>
      </c>
      <c r="I2509">
        <f>VLOOKUP(A2509,'Dados absolutos'!A:I,9,FALSE)</f>
        <v>0.61799999999999999</v>
      </c>
      <c r="J2509" s="1">
        <f>VLOOKUP(A2509,'Dados absolutos'!A:L,12,FALSE)</f>
        <v>6737.2666348010807</v>
      </c>
      <c r="K2509" s="1">
        <f t="shared" si="157"/>
        <v>0.51168495943285019</v>
      </c>
      <c r="L2509" s="1">
        <f>VLOOKUP(A2509,'Dados absolutos'!A:M,13,FALSE)</f>
        <v>0.58888888888888891</v>
      </c>
      <c r="M2509" s="1">
        <f t="shared" si="158"/>
        <v>0.35149863760217986</v>
      </c>
      <c r="N2509" s="3">
        <f t="shared" si="159"/>
        <v>-0.73037217591292292</v>
      </c>
      <c r="O2509" s="4" t="s">
        <v>7891</v>
      </c>
    </row>
    <row r="2510" spans="1:15" x14ac:dyDescent="0.25">
      <c r="A2510">
        <v>292200</v>
      </c>
      <c r="B2510">
        <v>2922003</v>
      </c>
      <c r="C2510" t="s">
        <v>2041</v>
      </c>
      <c r="D2510" t="s">
        <v>1784</v>
      </c>
      <c r="E2510" t="s">
        <v>466</v>
      </c>
      <c r="F2510" t="s">
        <v>10</v>
      </c>
      <c r="G2510">
        <f>VLOOKUP(A2510,'Dados absolutos'!A:H,8,FALSE)</f>
        <v>37977</v>
      </c>
      <c r="H2510" s="1">
        <f t="shared" si="156"/>
        <v>0.18649675900124016</v>
      </c>
      <c r="I2510">
        <f>VLOOKUP(A2510,'Dados absolutos'!A:I,9,FALSE)</f>
        <v>0.66500000000000004</v>
      </c>
      <c r="J2510" s="1">
        <f>VLOOKUP(A2510,'Dados absolutos'!A:L,12,FALSE)</f>
        <v>6859.7255188666823</v>
      </c>
      <c r="K2510" s="1">
        <f t="shared" si="157"/>
        <v>0.52164785277939851</v>
      </c>
      <c r="L2510" s="1">
        <f>VLOOKUP(A2510,'Dados absolutos'!A:M,13,FALSE)</f>
        <v>0.42222222222222222</v>
      </c>
      <c r="M2510" s="1">
        <f t="shared" si="158"/>
        <v>0.26975476839237061</v>
      </c>
      <c r="N2510" s="3">
        <f t="shared" si="159"/>
        <v>-0.73039632538578769</v>
      </c>
      <c r="O2510" s="4" t="s">
        <v>7892</v>
      </c>
    </row>
    <row r="2511" spans="1:15" x14ac:dyDescent="0.25">
      <c r="A2511">
        <v>316150</v>
      </c>
      <c r="B2511">
        <v>3161502</v>
      </c>
      <c r="C2511" t="s">
        <v>2898</v>
      </c>
      <c r="D2511" t="s">
        <v>2181</v>
      </c>
      <c r="E2511" t="s">
        <v>2182</v>
      </c>
      <c r="F2511" t="s">
        <v>10</v>
      </c>
      <c r="G2511">
        <f>VLOOKUP(A2511,'Dados absolutos'!A:H,8,FALSE)</f>
        <v>10282</v>
      </c>
      <c r="H2511" s="1">
        <f t="shared" si="156"/>
        <v>4.744259842242942E-2</v>
      </c>
      <c r="I2511">
        <f>VLOOKUP(A2511,'Dados absolutos'!A:I,9,FALSE)</f>
        <v>0.65100000000000002</v>
      </c>
      <c r="J2511" s="1">
        <f>VLOOKUP(A2511,'Dados absolutos'!A:L,12,FALSE)</f>
        <v>4687.1337346819691</v>
      </c>
      <c r="K2511" s="1">
        <f t="shared" si="157"/>
        <v>0.34489219804205967</v>
      </c>
      <c r="L2511" s="1">
        <f>VLOOKUP(A2511,'Dados absolutos'!A:M,13,FALSE)</f>
        <v>0.31666666666666671</v>
      </c>
      <c r="M2511" s="1">
        <f t="shared" si="158"/>
        <v>0.21798365122615809</v>
      </c>
      <c r="N2511" s="3">
        <f t="shared" si="159"/>
        <v>-0.73046594839347212</v>
      </c>
      <c r="O2511" s="4" t="s">
        <v>7893</v>
      </c>
    </row>
    <row r="2512" spans="1:15" x14ac:dyDescent="0.25">
      <c r="A2512">
        <v>231250</v>
      </c>
      <c r="B2512">
        <v>2312502</v>
      </c>
      <c r="C2512" t="s">
        <v>1063</v>
      </c>
      <c r="D2512" t="s">
        <v>905</v>
      </c>
      <c r="E2512" t="s">
        <v>466</v>
      </c>
      <c r="F2512" t="s">
        <v>10</v>
      </c>
      <c r="G2512">
        <f>VLOOKUP(A2512,'Dados absolutos'!A:H,8,FALSE)</f>
        <v>5855</v>
      </c>
      <c r="H2512" s="1">
        <f t="shared" si="156"/>
        <v>2.5215020560635047E-2</v>
      </c>
      <c r="I2512">
        <f>VLOOKUP(A2512,'Dados absolutos'!A:I,9,FALSE)</f>
        <v>0.65400000000000003</v>
      </c>
      <c r="J2512" s="1">
        <f>VLOOKUP(A2512,'Dados absolutos'!A:L,12,FALSE)</f>
        <v>6891.2025687446621</v>
      </c>
      <c r="K2512" s="1">
        <f t="shared" si="157"/>
        <v>0.52420873264688361</v>
      </c>
      <c r="L2512" s="1">
        <f>VLOOKUP(A2512,'Dados absolutos'!A:M,13,FALSE)</f>
        <v>0.73333333333333339</v>
      </c>
      <c r="M2512" s="1">
        <f t="shared" si="158"/>
        <v>0.42234332425068127</v>
      </c>
      <c r="N2512" s="3">
        <f t="shared" si="159"/>
        <v>-0.73065038783556724</v>
      </c>
      <c r="O2512" s="4" t="s">
        <v>7894</v>
      </c>
    </row>
    <row r="2513" spans="1:15" x14ac:dyDescent="0.25">
      <c r="A2513">
        <v>293260</v>
      </c>
      <c r="B2513">
        <v>2932606</v>
      </c>
      <c r="C2513" t="s">
        <v>2165</v>
      </c>
      <c r="D2513" t="s">
        <v>1784</v>
      </c>
      <c r="E2513" t="s">
        <v>466</v>
      </c>
      <c r="F2513" t="s">
        <v>10</v>
      </c>
      <c r="G2513">
        <f>VLOOKUP(A2513,'Dados absolutos'!A:H,8,FALSE)</f>
        <v>15355</v>
      </c>
      <c r="H2513" s="1">
        <f t="shared" si="156"/>
        <v>7.2913685500107947E-2</v>
      </c>
      <c r="I2513">
        <f>VLOOKUP(A2513,'Dados absolutos'!A:I,9,FALSE)</f>
        <v>0.59799999999999998</v>
      </c>
      <c r="J2513" s="1">
        <f>VLOOKUP(A2513,'Dados absolutos'!A:L,12,FALSE)</f>
        <v>5154.3396046890257</v>
      </c>
      <c r="K2513" s="1">
        <f t="shared" si="157"/>
        <v>0.38290268857754456</v>
      </c>
      <c r="L2513" s="1">
        <f>VLOOKUP(A2513,'Dados absolutos'!A:M,13,FALSE)</f>
        <v>0.23333333333333334</v>
      </c>
      <c r="M2513" s="1">
        <f t="shared" si="158"/>
        <v>0.17711171662125344</v>
      </c>
      <c r="N2513" s="3">
        <f t="shared" si="159"/>
        <v>-0.73087728645618322</v>
      </c>
      <c r="O2513" s="4" t="s">
        <v>7895</v>
      </c>
    </row>
    <row r="2514" spans="1:15" x14ac:dyDescent="0.25">
      <c r="A2514">
        <v>411050</v>
      </c>
      <c r="B2514">
        <v>4110508</v>
      </c>
      <c r="C2514" t="s">
        <v>3963</v>
      </c>
      <c r="D2514" t="s">
        <v>3827</v>
      </c>
      <c r="E2514" t="s">
        <v>3828</v>
      </c>
      <c r="F2514" t="s">
        <v>10</v>
      </c>
      <c r="G2514">
        <f>VLOOKUP(A2514,'Dados absolutos'!A:H,8,FALSE)</f>
        <v>14142</v>
      </c>
      <c r="H2514" s="1">
        <f t="shared" si="156"/>
        <v>6.6823319124152097E-2</v>
      </c>
      <c r="I2514">
        <f>VLOOKUP(A2514,'Dados absolutos'!A:I,9,FALSE)</f>
        <v>0.65200000000000002</v>
      </c>
      <c r="J2514" s="1">
        <f>VLOOKUP(A2514,'Dados absolutos'!A:L,12,FALSE)</f>
        <v>6560.6049017112146</v>
      </c>
      <c r="K2514" s="1">
        <f t="shared" si="157"/>
        <v>0.49731228227985708</v>
      </c>
      <c r="L2514" s="1">
        <f>VLOOKUP(A2514,'Dados absolutos'!A:M,13,FALSE)</f>
        <v>0.58888888888888891</v>
      </c>
      <c r="M2514" s="1">
        <f t="shared" si="158"/>
        <v>0.35149863760217986</v>
      </c>
      <c r="N2514" s="3">
        <f t="shared" si="159"/>
        <v>-0.73099032555352528</v>
      </c>
      <c r="O2514" s="4" t="s">
        <v>7896</v>
      </c>
    </row>
    <row r="2515" spans="1:15" x14ac:dyDescent="0.25">
      <c r="A2515">
        <v>220552</v>
      </c>
      <c r="B2515">
        <v>2205524</v>
      </c>
      <c r="C2515" t="s">
        <v>790</v>
      </c>
      <c r="D2515" t="s">
        <v>682</v>
      </c>
      <c r="E2515" t="s">
        <v>466</v>
      </c>
      <c r="F2515" t="s">
        <v>10</v>
      </c>
      <c r="G2515">
        <f>VLOOKUP(A2515,'Dados absolutos'!A:H,8,FALSE)</f>
        <v>5388</v>
      </c>
      <c r="H2515" s="1">
        <f t="shared" si="156"/>
        <v>2.2870254610452535E-2</v>
      </c>
      <c r="I2515">
        <f>VLOOKUP(A2515,'Dados absolutos'!A:I,9,FALSE)</f>
        <v>0.58199999999999996</v>
      </c>
      <c r="J2515" s="1">
        <f>VLOOKUP(A2515,'Dados absolutos'!A:L,12,FALSE)</f>
        <v>7251.4579175946546</v>
      </c>
      <c r="K2515" s="1">
        <f t="shared" si="157"/>
        <v>0.55351804446613284</v>
      </c>
      <c r="L2515" s="1">
        <f>VLOOKUP(A2515,'Dados absolutos'!A:M,13,FALSE)</f>
        <v>0.65</v>
      </c>
      <c r="M2515" s="1">
        <f t="shared" si="158"/>
        <v>0.38147138964577659</v>
      </c>
      <c r="N2515" s="3">
        <f t="shared" si="159"/>
        <v>-0.73117640020990371</v>
      </c>
      <c r="O2515" s="4" t="s">
        <v>7897</v>
      </c>
    </row>
    <row r="2516" spans="1:15" x14ac:dyDescent="0.25">
      <c r="A2516">
        <v>410160</v>
      </c>
      <c r="B2516">
        <v>4101606</v>
      </c>
      <c r="C2516" t="s">
        <v>3846</v>
      </c>
      <c r="D2516" t="s">
        <v>3827</v>
      </c>
      <c r="E2516" t="s">
        <v>3828</v>
      </c>
      <c r="F2516" t="s">
        <v>10</v>
      </c>
      <c r="G2516">
        <f>VLOOKUP(A2516,'Dados absolutos'!A:H,8,FALSE)</f>
        <v>25777</v>
      </c>
      <c r="H2516" s="1">
        <f t="shared" si="156"/>
        <v>0.12524163139475916</v>
      </c>
      <c r="I2516">
        <f>VLOOKUP(A2516,'Dados absolutos'!A:I,9,FALSE)</f>
        <v>0.72299999999999998</v>
      </c>
      <c r="J2516" s="1">
        <f>VLOOKUP(A2516,'Dados absolutos'!A:L,12,FALSE)</f>
        <v>7246.1722865345073</v>
      </c>
      <c r="K2516" s="1">
        <f t="shared" si="157"/>
        <v>0.5530880211246394</v>
      </c>
      <c r="L2516" s="1">
        <f>VLOOKUP(A2516,'Dados absolutos'!A:M,13,FALSE)</f>
        <v>0.72777777777777775</v>
      </c>
      <c r="M2516" s="1">
        <f t="shared" si="158"/>
        <v>0.41961852861035426</v>
      </c>
      <c r="N2516" s="3">
        <f t="shared" si="159"/>
        <v>-0.73122786111952598</v>
      </c>
      <c r="O2516" s="4" t="s">
        <v>7898</v>
      </c>
    </row>
    <row r="2517" spans="1:15" x14ac:dyDescent="0.25">
      <c r="A2517">
        <v>293317</v>
      </c>
      <c r="B2517">
        <v>2933174</v>
      </c>
      <c r="C2517" t="s">
        <v>2173</v>
      </c>
      <c r="D2517" t="s">
        <v>1784</v>
      </c>
      <c r="E2517" t="s">
        <v>466</v>
      </c>
      <c r="F2517" t="s">
        <v>10</v>
      </c>
      <c r="G2517">
        <f>VLOOKUP(A2517,'Dados absolutos'!A:H,8,FALSE)</f>
        <v>9913</v>
      </c>
      <c r="H2517" s="1">
        <f t="shared" si="156"/>
        <v>4.5589881857938316E-2</v>
      </c>
      <c r="I2517">
        <f>VLOOKUP(A2517,'Dados absolutos'!A:I,9,FALSE)</f>
        <v>0.58599999999999997</v>
      </c>
      <c r="J2517" s="1">
        <f>VLOOKUP(A2517,'Dados absolutos'!A:L,12,FALSE)</f>
        <v>4300.6788378896399</v>
      </c>
      <c r="K2517" s="1">
        <f t="shared" si="157"/>
        <v>0.31345136833524379</v>
      </c>
      <c r="L2517" s="1">
        <f>VLOOKUP(A2517,'Dados absolutos'!A:M,13,FALSE)</f>
        <v>0.12222222222222219</v>
      </c>
      <c r="M2517" s="1">
        <f t="shared" si="158"/>
        <v>0.1226158038147139</v>
      </c>
      <c r="N2517" s="3">
        <f t="shared" si="159"/>
        <v>-0.73124568266259149</v>
      </c>
      <c r="O2517" s="4" t="s">
        <v>7899</v>
      </c>
    </row>
    <row r="2518" spans="1:15" x14ac:dyDescent="0.25">
      <c r="A2518">
        <v>420640</v>
      </c>
      <c r="B2518">
        <v>4206405</v>
      </c>
      <c r="C2518" t="s">
        <v>4289</v>
      </c>
      <c r="D2518" t="s">
        <v>4197</v>
      </c>
      <c r="E2518" t="s">
        <v>3828</v>
      </c>
      <c r="F2518" t="s">
        <v>10</v>
      </c>
      <c r="G2518">
        <f>VLOOKUP(A2518,'Dados absolutos'!A:H,8,FALSE)</f>
        <v>10796</v>
      </c>
      <c r="H2518" s="1">
        <f t="shared" si="156"/>
        <v>5.0023347241259848E-2</v>
      </c>
      <c r="I2518">
        <f>VLOOKUP(A2518,'Dados absolutos'!A:I,9,FALSE)</f>
        <v>0.751</v>
      </c>
      <c r="J2518" s="1">
        <f>VLOOKUP(A2518,'Dados absolutos'!A:L,12,FALSE)</f>
        <v>6520.4815690996666</v>
      </c>
      <c r="K2518" s="1">
        <f t="shared" si="157"/>
        <v>0.49404796637034093</v>
      </c>
      <c r="L2518" s="1">
        <f>VLOOKUP(A2518,'Dados absolutos'!A:M,13,FALSE)</f>
        <v>0.81666666666666665</v>
      </c>
      <c r="M2518" s="1">
        <f t="shared" si="158"/>
        <v>0.46321525885558584</v>
      </c>
      <c r="N2518" s="3">
        <f t="shared" si="159"/>
        <v>-0.73180936027349519</v>
      </c>
      <c r="O2518" s="4" t="s">
        <v>7900</v>
      </c>
    </row>
    <row r="2519" spans="1:15" x14ac:dyDescent="0.25">
      <c r="A2519">
        <v>220558</v>
      </c>
      <c r="B2519">
        <v>2205581</v>
      </c>
      <c r="C2519" t="s">
        <v>796</v>
      </c>
      <c r="D2519" t="s">
        <v>682</v>
      </c>
      <c r="E2519" t="s">
        <v>466</v>
      </c>
      <c r="F2519" t="s">
        <v>10</v>
      </c>
      <c r="G2519">
        <f>VLOOKUP(A2519,'Dados absolutos'!A:H,8,FALSE)</f>
        <v>4810</v>
      </c>
      <c r="H2519" s="1">
        <f t="shared" si="156"/>
        <v>1.9968167417293025E-2</v>
      </c>
      <c r="I2519">
        <f>VLOOKUP(A2519,'Dados absolutos'!A:I,9,FALSE)</f>
        <v>0.58299999999999996</v>
      </c>
      <c r="J2519" s="1">
        <f>VLOOKUP(A2519,'Dados absolutos'!A:L,12,FALSE)</f>
        <v>6276.5462079002082</v>
      </c>
      <c r="K2519" s="1">
        <f t="shared" si="157"/>
        <v>0.47420210540544755</v>
      </c>
      <c r="L2519" s="1">
        <f>VLOOKUP(A2519,'Dados absolutos'!A:M,13,FALSE)</f>
        <v>0.49444444444444435</v>
      </c>
      <c r="M2519" s="1">
        <f t="shared" si="158"/>
        <v>0.30517711171662121</v>
      </c>
      <c r="N2519" s="3">
        <f t="shared" si="159"/>
        <v>-0.73205682627153335</v>
      </c>
      <c r="O2519" s="4" t="s">
        <v>7901</v>
      </c>
    </row>
    <row r="2520" spans="1:15" x14ac:dyDescent="0.25">
      <c r="A2520">
        <v>260440</v>
      </c>
      <c r="B2520">
        <v>2604403</v>
      </c>
      <c r="C2520" t="s">
        <v>1494</v>
      </c>
      <c r="D2520" t="s">
        <v>1452</v>
      </c>
      <c r="E2520" t="s">
        <v>466</v>
      </c>
      <c r="F2520" t="s">
        <v>10</v>
      </c>
      <c r="G2520">
        <f>VLOOKUP(A2520,'Dados absolutos'!A:H,8,FALSE)</f>
        <v>12984</v>
      </c>
      <c r="H2520" s="1">
        <f t="shared" si="156"/>
        <v>6.1009102913635288E-2</v>
      </c>
      <c r="I2520">
        <f>VLOOKUP(A2520,'Dados absolutos'!A:I,9,FALSE)</f>
        <v>0.60399999999999998</v>
      </c>
      <c r="J2520" s="1">
        <f>VLOOKUP(A2520,'Dados absolutos'!A:L,12,FALSE)</f>
        <v>4748.5422512322866</v>
      </c>
      <c r="K2520" s="1">
        <f t="shared" si="157"/>
        <v>0.34988821368950596</v>
      </c>
      <c r="L2520" s="1">
        <f>VLOOKUP(A2520,'Dados absolutos'!A:M,13,FALSE)</f>
        <v>0.2</v>
      </c>
      <c r="M2520" s="1">
        <f t="shared" si="158"/>
        <v>0.1607629427792916</v>
      </c>
      <c r="N2520" s="3">
        <f t="shared" si="159"/>
        <v>-0.73211616799657908</v>
      </c>
      <c r="O2520" s="4" t="s">
        <v>7902</v>
      </c>
    </row>
    <row r="2521" spans="1:15" x14ac:dyDescent="0.25">
      <c r="A2521">
        <v>290405</v>
      </c>
      <c r="B2521">
        <v>2904050</v>
      </c>
      <c r="C2521" t="s">
        <v>188</v>
      </c>
      <c r="D2521" t="s">
        <v>1784</v>
      </c>
      <c r="E2521" t="s">
        <v>466</v>
      </c>
      <c r="F2521" t="s">
        <v>10</v>
      </c>
      <c r="G2521">
        <f>VLOOKUP(A2521,'Dados absolutos'!A:H,8,FALSE)</f>
        <v>15844</v>
      </c>
      <c r="H2521" s="1">
        <f t="shared" si="156"/>
        <v>7.5368911516466075E-2</v>
      </c>
      <c r="I2521">
        <f>VLOOKUP(A2521,'Dados absolutos'!A:I,9,FALSE)</f>
        <v>0.56100000000000005</v>
      </c>
      <c r="J2521" s="1">
        <f>VLOOKUP(A2521,'Dados absolutos'!A:L,12,FALSE)</f>
        <v>5699.7425422873011</v>
      </c>
      <c r="K2521" s="1">
        <f t="shared" si="157"/>
        <v>0.42727506171851515</v>
      </c>
      <c r="L2521" s="1">
        <f>VLOOKUP(A2521,'Dados absolutos'!A:M,13,FALSE)</f>
        <v>0.23888888888888893</v>
      </c>
      <c r="M2521" s="1">
        <f t="shared" si="158"/>
        <v>0.1798365122615804</v>
      </c>
      <c r="N2521" s="3">
        <f t="shared" si="159"/>
        <v>-0.73306963794046875</v>
      </c>
      <c r="O2521" s="4" t="s">
        <v>7903</v>
      </c>
    </row>
    <row r="2522" spans="1:15" x14ac:dyDescent="0.25">
      <c r="A2522">
        <v>261190</v>
      </c>
      <c r="B2522">
        <v>2611903</v>
      </c>
      <c r="C2522" t="s">
        <v>1574</v>
      </c>
      <c r="D2522" t="s">
        <v>1452</v>
      </c>
      <c r="E2522" t="s">
        <v>466</v>
      </c>
      <c r="F2522" t="s">
        <v>10</v>
      </c>
      <c r="G2522">
        <f>VLOOKUP(A2522,'Dados absolutos'!A:H,8,FALSE)</f>
        <v>20009</v>
      </c>
      <c r="H2522" s="1">
        <f t="shared" si="156"/>
        <v>9.6281010408350784E-2</v>
      </c>
      <c r="I2522">
        <f>VLOOKUP(A2522,'Dados absolutos'!A:I,9,FALSE)</f>
        <v>0.61299999999999999</v>
      </c>
      <c r="J2522" s="1">
        <f>VLOOKUP(A2522,'Dados absolutos'!A:L,12,FALSE)</f>
        <v>5251.7657793992703</v>
      </c>
      <c r="K2522" s="1">
        <f t="shared" si="157"/>
        <v>0.39082899457981357</v>
      </c>
      <c r="L2522" s="1">
        <f>VLOOKUP(A2522,'Dados absolutos'!A:M,13,FALSE)</f>
        <v>0.22777777777777777</v>
      </c>
      <c r="M2522" s="1">
        <f t="shared" si="158"/>
        <v>0.17438692098092645</v>
      </c>
      <c r="N2522" s="3">
        <f t="shared" si="159"/>
        <v>-0.73316106319053631</v>
      </c>
      <c r="O2522" s="4" t="s">
        <v>7904</v>
      </c>
    </row>
    <row r="2523" spans="1:15" x14ac:dyDescent="0.25">
      <c r="A2523">
        <v>290080</v>
      </c>
      <c r="B2523">
        <v>2900801</v>
      </c>
      <c r="C2523" t="s">
        <v>1792</v>
      </c>
      <c r="D2523" t="s">
        <v>1784</v>
      </c>
      <c r="E2523" t="s">
        <v>466</v>
      </c>
      <c r="F2523" t="s">
        <v>10</v>
      </c>
      <c r="G2523">
        <f>VLOOKUP(A2523,'Dados absolutos'!A:H,8,FALSE)</f>
        <v>24530</v>
      </c>
      <c r="H2523" s="1">
        <f t="shared" si="156"/>
        <v>0.11898055400744099</v>
      </c>
      <c r="I2523">
        <f>VLOOKUP(A2523,'Dados absolutos'!A:I,9,FALSE)</f>
        <v>0.60799999999999998</v>
      </c>
      <c r="J2523" s="1">
        <f>VLOOKUP(A2523,'Dados absolutos'!A:L,12,FALSE)</f>
        <v>5259.7438703628213</v>
      </c>
      <c r="K2523" s="1">
        <f t="shared" si="157"/>
        <v>0.39147806851173295</v>
      </c>
      <c r="L2523" s="1">
        <f>VLOOKUP(A2523,'Dados absolutos'!A:M,13,FALSE)</f>
        <v>0.17222222222222228</v>
      </c>
      <c r="M2523" s="1">
        <f t="shared" si="158"/>
        <v>0.14713896457765671</v>
      </c>
      <c r="N2523" s="3">
        <f t="shared" si="159"/>
        <v>-0.73335854992663518</v>
      </c>
      <c r="O2523" s="4" t="s">
        <v>7905</v>
      </c>
    </row>
    <row r="2524" spans="1:15" x14ac:dyDescent="0.25">
      <c r="A2524">
        <v>220554</v>
      </c>
      <c r="B2524">
        <v>2205540</v>
      </c>
      <c r="C2524" t="s">
        <v>792</v>
      </c>
      <c r="D2524" t="s">
        <v>682</v>
      </c>
      <c r="E2524" t="s">
        <v>466</v>
      </c>
      <c r="F2524" t="s">
        <v>10</v>
      </c>
      <c r="G2524">
        <f>VLOOKUP(A2524,'Dados absolutos'!A:H,8,FALSE)</f>
        <v>2939</v>
      </c>
      <c r="H2524" s="1">
        <f t="shared" si="156"/>
        <v>1.0574040880266309E-2</v>
      </c>
      <c r="I2524">
        <f>VLOOKUP(A2524,'Dados absolutos'!A:I,9,FALSE)</f>
        <v>0.59699999999999998</v>
      </c>
      <c r="J2524" s="1">
        <f>VLOOKUP(A2524,'Dados absolutos'!A:L,12,FALSE)</f>
        <v>6911.1551582170814</v>
      </c>
      <c r="K2524" s="1">
        <f t="shared" si="157"/>
        <v>0.52583201643244126</v>
      </c>
      <c r="L2524" s="1">
        <f>VLOOKUP(A2524,'Dados absolutos'!A:M,13,FALSE)</f>
        <v>0.64444444444444449</v>
      </c>
      <c r="M2524" s="1">
        <f t="shared" si="158"/>
        <v>0.37874659400544963</v>
      </c>
      <c r="N2524" s="3">
        <f t="shared" si="159"/>
        <v>-0.73351138154672546</v>
      </c>
      <c r="O2524" s="4" t="s">
        <v>7906</v>
      </c>
    </row>
    <row r="2525" spans="1:15" x14ac:dyDescent="0.25">
      <c r="A2525">
        <v>150565</v>
      </c>
      <c r="B2525">
        <v>1505650</v>
      </c>
      <c r="C2525" t="s">
        <v>258</v>
      </c>
      <c r="D2525" t="s">
        <v>166</v>
      </c>
      <c r="E2525" t="s">
        <v>9</v>
      </c>
      <c r="F2525" t="s">
        <v>10</v>
      </c>
      <c r="G2525">
        <f>VLOOKUP(A2525,'Dados absolutos'!A:H,8,FALSE)</f>
        <v>18668</v>
      </c>
      <c r="H2525" s="1">
        <f t="shared" si="156"/>
        <v>8.9547967283736762E-2</v>
      </c>
      <c r="I2525">
        <f>VLOOKUP(A2525,'Dados absolutos'!A:I,9,FALSE)</f>
        <v>0.55200000000000005</v>
      </c>
      <c r="J2525" s="1">
        <f>VLOOKUP(A2525,'Dados absolutos'!A:L,12,FALSE)</f>
        <v>7364.9535086779515</v>
      </c>
      <c r="K2525" s="1">
        <f t="shared" si="157"/>
        <v>0.56275171075252983</v>
      </c>
      <c r="L2525" s="1">
        <f>VLOOKUP(A2525,'Dados absolutos'!A:M,13,FALSE)</f>
        <v>0.46666666666666667</v>
      </c>
      <c r="M2525" s="1">
        <f t="shared" si="158"/>
        <v>0.29155313351498641</v>
      </c>
      <c r="N2525" s="3">
        <f t="shared" si="159"/>
        <v>-0.73365060995380671</v>
      </c>
      <c r="O2525" s="4" t="s">
        <v>7907</v>
      </c>
    </row>
    <row r="2526" spans="1:15" x14ac:dyDescent="0.25">
      <c r="A2526">
        <v>292110</v>
      </c>
      <c r="B2526">
        <v>2921104</v>
      </c>
      <c r="C2526" t="s">
        <v>2032</v>
      </c>
      <c r="D2526" t="s">
        <v>1784</v>
      </c>
      <c r="E2526" t="s">
        <v>466</v>
      </c>
      <c r="F2526" t="s">
        <v>10</v>
      </c>
      <c r="G2526">
        <f>VLOOKUP(A2526,'Dados absolutos'!A:H,8,FALSE)</f>
        <v>22194</v>
      </c>
      <c r="H2526" s="1">
        <f t="shared" si="156"/>
        <v>0.10725170334442954</v>
      </c>
      <c r="I2526">
        <f>VLOOKUP(A2526,'Dados absolutos'!A:I,9,FALSE)</f>
        <v>0.625</v>
      </c>
      <c r="J2526" s="1">
        <f>VLOOKUP(A2526,'Dados absolutos'!A:L,12,FALSE)</f>
        <v>5078.9682882761108</v>
      </c>
      <c r="K2526" s="1">
        <f t="shared" si="157"/>
        <v>0.37677070074717572</v>
      </c>
      <c r="L2526" s="1">
        <f>VLOOKUP(A2526,'Dados absolutos'!A:M,13,FALSE)</f>
        <v>0.2</v>
      </c>
      <c r="M2526" s="1">
        <f t="shared" si="158"/>
        <v>0.1607629427792916</v>
      </c>
      <c r="N2526" s="3">
        <f t="shared" si="159"/>
        <v>-0.7337560546234545</v>
      </c>
      <c r="O2526" s="4" t="s">
        <v>7908</v>
      </c>
    </row>
    <row r="2527" spans="1:15" x14ac:dyDescent="0.25">
      <c r="A2527">
        <v>315890</v>
      </c>
      <c r="B2527">
        <v>3158904</v>
      </c>
      <c r="C2527" t="s">
        <v>2867</v>
      </c>
      <c r="D2527" t="s">
        <v>2181</v>
      </c>
      <c r="E2527" t="s">
        <v>2182</v>
      </c>
      <c r="F2527" t="s">
        <v>10</v>
      </c>
      <c r="G2527">
        <f>VLOOKUP(A2527,'Dados absolutos'!A:H,8,FALSE)</f>
        <v>8987</v>
      </c>
      <c r="H2527" s="1">
        <f t="shared" si="156"/>
        <v>4.0940517254364428E-2</v>
      </c>
      <c r="I2527">
        <f>VLOOKUP(A2527,'Dados absolutos'!A:I,9,FALSE)</f>
        <v>0.621</v>
      </c>
      <c r="J2527" s="1">
        <f>VLOOKUP(A2527,'Dados absolutos'!A:L,12,FALSE)</f>
        <v>4552.7229876488263</v>
      </c>
      <c r="K2527" s="1">
        <f t="shared" si="157"/>
        <v>0.3339569364027023</v>
      </c>
      <c r="L2527" s="1">
        <f>VLOOKUP(A2527,'Dados absolutos'!A:M,13,FALSE)</f>
        <v>0.23888888888888887</v>
      </c>
      <c r="M2527" s="1">
        <f t="shared" si="158"/>
        <v>0.1798365122615804</v>
      </c>
      <c r="N2527" s="3">
        <f t="shared" si="159"/>
        <v>-0.73417990688675749</v>
      </c>
      <c r="O2527" s="4" t="s">
        <v>7909</v>
      </c>
    </row>
    <row r="2528" spans="1:15" x14ac:dyDescent="0.25">
      <c r="A2528">
        <v>290500</v>
      </c>
      <c r="B2528">
        <v>2905008</v>
      </c>
      <c r="C2528" t="s">
        <v>1845</v>
      </c>
      <c r="D2528" t="s">
        <v>1784</v>
      </c>
      <c r="E2528" t="s">
        <v>466</v>
      </c>
      <c r="F2528" t="s">
        <v>10</v>
      </c>
      <c r="G2528">
        <f>VLOOKUP(A2528,'Dados absolutos'!A:H,8,FALSE)</f>
        <v>22462</v>
      </c>
      <c r="H2528" s="1">
        <f t="shared" si="156"/>
        <v>0.10859730778693258</v>
      </c>
      <c r="I2528">
        <f>VLOOKUP(A2528,'Dados absolutos'!A:I,9,FALSE)</f>
        <v>0.63700000000000001</v>
      </c>
      <c r="J2528" s="1">
        <f>VLOOKUP(A2528,'Dados absolutos'!A:L,12,FALSE)</f>
        <v>4518.3403067402724</v>
      </c>
      <c r="K2528" s="1">
        <f t="shared" si="157"/>
        <v>0.33115966297110044</v>
      </c>
      <c r="L2528" s="1">
        <f>VLOOKUP(A2528,'Dados absolutos'!A:M,13,FALSE)</f>
        <v>0.1277777777777778</v>
      </c>
      <c r="M2528" s="1">
        <f t="shared" si="158"/>
        <v>0.12534059945504089</v>
      </c>
      <c r="N2528" s="3">
        <f t="shared" si="159"/>
        <v>-0.73422175572912707</v>
      </c>
      <c r="O2528" s="4" t="s">
        <v>7910</v>
      </c>
    </row>
    <row r="2529" spans="1:15" x14ac:dyDescent="0.25">
      <c r="A2529">
        <v>241350</v>
      </c>
      <c r="B2529">
        <v>2413508</v>
      </c>
      <c r="C2529" t="s">
        <v>1228</v>
      </c>
      <c r="D2529" t="s">
        <v>1086</v>
      </c>
      <c r="E2529" t="s">
        <v>466</v>
      </c>
      <c r="F2529" t="s">
        <v>10</v>
      </c>
      <c r="G2529">
        <f>VLOOKUP(A2529,'Dados absolutos'!A:H,8,FALSE)</f>
        <v>6436</v>
      </c>
      <c r="H2529" s="1">
        <f t="shared" si="156"/>
        <v>2.8132170490091229E-2</v>
      </c>
      <c r="I2529">
        <f>VLOOKUP(A2529,'Dados absolutos'!A:I,9,FALSE)</f>
        <v>0.59199999999999997</v>
      </c>
      <c r="J2529" s="1">
        <f>VLOOKUP(A2529,'Dados absolutos'!A:L,12,FALSE)</f>
        <v>5657.6236187072718</v>
      </c>
      <c r="K2529" s="1">
        <f t="shared" si="157"/>
        <v>0.42384839041817524</v>
      </c>
      <c r="L2529" s="1">
        <f>VLOOKUP(A2529,'Dados absolutos'!A:M,13,FALSE)</f>
        <v>0.38888888888888884</v>
      </c>
      <c r="M2529" s="1">
        <f t="shared" si="158"/>
        <v>0.25340599455040869</v>
      </c>
      <c r="N2529" s="3">
        <f t="shared" si="159"/>
        <v>-0.73431022537767532</v>
      </c>
      <c r="O2529" s="4" t="s">
        <v>7911</v>
      </c>
    </row>
    <row r="2530" spans="1:15" x14ac:dyDescent="0.25">
      <c r="A2530">
        <v>315050</v>
      </c>
      <c r="B2530">
        <v>3150505</v>
      </c>
      <c r="C2530" t="s">
        <v>2771</v>
      </c>
      <c r="D2530" t="s">
        <v>2181</v>
      </c>
      <c r="E2530" t="s">
        <v>2182</v>
      </c>
      <c r="F2530" t="s">
        <v>10</v>
      </c>
      <c r="G2530">
        <f>VLOOKUP(A2530,'Dados absolutos'!A:H,8,FALSE)</f>
        <v>8563</v>
      </c>
      <c r="H2530" s="1">
        <f t="shared" si="156"/>
        <v>3.881165052443427E-2</v>
      </c>
      <c r="I2530">
        <f>VLOOKUP(A2530,'Dados absolutos'!A:I,9,FALSE)</f>
        <v>0.68600000000000005</v>
      </c>
      <c r="J2530" s="1">
        <f>VLOOKUP(A2530,'Dados absolutos'!A:L,12,FALSE)</f>
        <v>6108.4806913464899</v>
      </c>
      <c r="K2530" s="1">
        <f t="shared" si="157"/>
        <v>0.46052879105644329</v>
      </c>
      <c r="L2530" s="1">
        <f>VLOOKUP(A2530,'Dados absolutos'!A:M,13,FALSE)</f>
        <v>0.63333333333333341</v>
      </c>
      <c r="M2530" s="1">
        <f t="shared" si="158"/>
        <v>0.37329700272479571</v>
      </c>
      <c r="N2530" s="3">
        <f t="shared" si="159"/>
        <v>-0.73442013780721349</v>
      </c>
      <c r="O2530" s="4" t="s">
        <v>7912</v>
      </c>
    </row>
    <row r="2531" spans="1:15" x14ac:dyDescent="0.25">
      <c r="A2531">
        <v>250110</v>
      </c>
      <c r="B2531">
        <v>2501104</v>
      </c>
      <c r="C2531" t="s">
        <v>1261</v>
      </c>
      <c r="D2531" t="s">
        <v>1247</v>
      </c>
      <c r="E2531" t="s">
        <v>466</v>
      </c>
      <c r="F2531" t="s">
        <v>10</v>
      </c>
      <c r="G2531">
        <f>VLOOKUP(A2531,'Dados absolutos'!A:H,8,FALSE)</f>
        <v>22633</v>
      </c>
      <c r="H2531" s="1">
        <f t="shared" si="156"/>
        <v>0.10945588375584309</v>
      </c>
      <c r="I2531">
        <f>VLOOKUP(A2531,'Dados absolutos'!A:I,9,FALSE)</f>
        <v>0.59399999999999997</v>
      </c>
      <c r="J2531" s="1">
        <f>VLOOKUP(A2531,'Dados absolutos'!A:L,12,FALSE)</f>
        <v>4289.7839040339322</v>
      </c>
      <c r="K2531" s="1">
        <f t="shared" si="157"/>
        <v>0.31256498867524324</v>
      </c>
      <c r="L2531" s="1">
        <f>VLOOKUP(A2531,'Dados absolutos'!A:M,13,FALSE)</f>
        <v>0</v>
      </c>
      <c r="M2531" s="1">
        <f t="shared" si="158"/>
        <v>6.2670299727520445E-2</v>
      </c>
      <c r="N2531" s="3">
        <f t="shared" si="159"/>
        <v>-0.73443880519187965</v>
      </c>
      <c r="O2531" s="4" t="s">
        <v>7913</v>
      </c>
    </row>
    <row r="2532" spans="1:15" x14ac:dyDescent="0.25">
      <c r="A2532">
        <v>210135</v>
      </c>
      <c r="B2532">
        <v>2101350</v>
      </c>
      <c r="C2532" t="s">
        <v>487</v>
      </c>
      <c r="D2532" t="s">
        <v>465</v>
      </c>
      <c r="E2532" t="s">
        <v>466</v>
      </c>
      <c r="F2532" t="s">
        <v>10</v>
      </c>
      <c r="G2532">
        <f>VLOOKUP(A2532,'Dados absolutos'!A:H,8,FALSE)</f>
        <v>5252</v>
      </c>
      <c r="H2532" s="1">
        <f t="shared" si="156"/>
        <v>2.218741056500324E-2</v>
      </c>
      <c r="I2532">
        <f>VLOOKUP(A2532,'Dados absolutos'!A:I,9,FALSE)</f>
        <v>0.53700000000000003</v>
      </c>
      <c r="J2532" s="1">
        <f>VLOOKUP(A2532,'Dados absolutos'!A:L,12,FALSE)</f>
        <v>6132.3660643564353</v>
      </c>
      <c r="K2532" s="1">
        <f t="shared" si="157"/>
        <v>0.4624720345022445</v>
      </c>
      <c r="L2532" s="1">
        <f>VLOOKUP(A2532,'Dados absolutos'!A:M,13,FALSE)</f>
        <v>0.3666666666666667</v>
      </c>
      <c r="M2532" s="1">
        <f t="shared" si="158"/>
        <v>0.24250681198910085</v>
      </c>
      <c r="N2532" s="3">
        <f t="shared" si="159"/>
        <v>-0.7347778119481404</v>
      </c>
      <c r="O2532" s="4" t="s">
        <v>7914</v>
      </c>
    </row>
    <row r="2533" spans="1:15" x14ac:dyDescent="0.25">
      <c r="A2533">
        <v>240690</v>
      </c>
      <c r="B2533">
        <v>2406908</v>
      </c>
      <c r="C2533" t="s">
        <v>1159</v>
      </c>
      <c r="D2533" t="s">
        <v>1086</v>
      </c>
      <c r="E2533" t="s">
        <v>466</v>
      </c>
      <c r="F2533" t="s">
        <v>10</v>
      </c>
      <c r="G2533">
        <f>VLOOKUP(A2533,'Dados absolutos'!A:H,8,FALSE)</f>
        <v>3490</v>
      </c>
      <c r="H2533" s="1">
        <f t="shared" si="156"/>
        <v>1.3340563446755738E-2</v>
      </c>
      <c r="I2533">
        <f>VLOOKUP(A2533,'Dados absolutos'!A:I,9,FALSE)</f>
        <v>0.64600000000000002</v>
      </c>
      <c r="J2533" s="1">
        <f>VLOOKUP(A2533,'Dados absolutos'!A:L,12,FALSE)</f>
        <v>7800.8847765042983</v>
      </c>
      <c r="K2533" s="1">
        <f t="shared" si="157"/>
        <v>0.59821779196761604</v>
      </c>
      <c r="L2533" s="1">
        <f>VLOOKUP(A2533,'Dados absolutos'!A:M,13,FALSE)</f>
        <v>0.88333333333333341</v>
      </c>
      <c r="M2533" s="1">
        <f t="shared" si="158"/>
        <v>0.49591280653950964</v>
      </c>
      <c r="N2533" s="3">
        <f t="shared" si="159"/>
        <v>-0.73496442198135081</v>
      </c>
      <c r="O2533" s="4" t="s">
        <v>7915</v>
      </c>
    </row>
    <row r="2534" spans="1:15" x14ac:dyDescent="0.25">
      <c r="A2534">
        <v>220985</v>
      </c>
      <c r="B2534">
        <v>2209856</v>
      </c>
      <c r="C2534" t="s">
        <v>869</v>
      </c>
      <c r="D2534" t="s">
        <v>682</v>
      </c>
      <c r="E2534" t="s">
        <v>466</v>
      </c>
      <c r="F2534" t="s">
        <v>10</v>
      </c>
      <c r="G2534">
        <f>VLOOKUP(A2534,'Dados absolutos'!A:H,8,FALSE)</f>
        <v>4242</v>
      </c>
      <c r="H2534" s="1">
        <f t="shared" si="156"/>
        <v>1.7116289345122434E-2</v>
      </c>
      <c r="I2534">
        <f>VLOOKUP(A2534,'Dados absolutos'!A:I,9,FALSE)</f>
        <v>0.55900000000000005</v>
      </c>
      <c r="J2534" s="1">
        <f>VLOOKUP(A2534,'Dados absolutos'!A:L,12,FALSE)</f>
        <v>7680.1888048090523</v>
      </c>
      <c r="K2534" s="1">
        <f t="shared" si="157"/>
        <v>0.58839832396794389</v>
      </c>
      <c r="L2534" s="1">
        <f>VLOOKUP(A2534,'Dados absolutos'!A:M,13,FALSE)</f>
        <v>0.67777777777777781</v>
      </c>
      <c r="M2534" s="1">
        <f t="shared" si="158"/>
        <v>0.3950953678474115</v>
      </c>
      <c r="N2534" s="3">
        <f t="shared" si="159"/>
        <v>-0.73518666677541</v>
      </c>
      <c r="O2534" s="4" t="s">
        <v>7916</v>
      </c>
    </row>
    <row r="2535" spans="1:15" x14ac:dyDescent="0.25">
      <c r="A2535">
        <v>293120</v>
      </c>
      <c r="B2535">
        <v>2931202</v>
      </c>
      <c r="C2535" t="s">
        <v>1442</v>
      </c>
      <c r="D2535" t="s">
        <v>1784</v>
      </c>
      <c r="E2535" t="s">
        <v>466</v>
      </c>
      <c r="F2535" t="s">
        <v>10</v>
      </c>
      <c r="G2535">
        <f>VLOOKUP(A2535,'Dados absolutos'!A:H,8,FALSE)</f>
        <v>18044</v>
      </c>
      <c r="H2535" s="1">
        <f t="shared" si="156"/>
        <v>8.6414918134028226E-2</v>
      </c>
      <c r="I2535">
        <f>VLOOKUP(A2535,'Dados absolutos'!A:I,9,FALSE)</f>
        <v>0.56599999999999995</v>
      </c>
      <c r="J2535" s="1">
        <f>VLOOKUP(A2535,'Dados absolutos'!A:L,12,FALSE)</f>
        <v>5533.6210962092664</v>
      </c>
      <c r="K2535" s="1">
        <f t="shared" si="157"/>
        <v>0.41375991120511335</v>
      </c>
      <c r="L2535" s="1">
        <f>VLOOKUP(A2535,'Dados absolutos'!A:M,13,FALSE)</f>
        <v>0.19444444444444445</v>
      </c>
      <c r="M2535" s="1">
        <f t="shared" si="158"/>
        <v>0.15803814713896461</v>
      </c>
      <c r="N2535" s="3">
        <f t="shared" si="159"/>
        <v>-0.73530684593212048</v>
      </c>
      <c r="O2535" s="4" t="s">
        <v>7917</v>
      </c>
    </row>
    <row r="2536" spans="1:15" x14ac:dyDescent="0.25">
      <c r="A2536">
        <v>315650</v>
      </c>
      <c r="B2536">
        <v>3156502</v>
      </c>
      <c r="C2536" t="s">
        <v>2838</v>
      </c>
      <c r="D2536" t="s">
        <v>2181</v>
      </c>
      <c r="E2536" t="s">
        <v>2182</v>
      </c>
      <c r="F2536" t="s">
        <v>10</v>
      </c>
      <c r="G2536">
        <f>VLOOKUP(A2536,'Dados absolutos'!A:H,8,FALSE)</f>
        <v>5679</v>
      </c>
      <c r="H2536" s="1">
        <f t="shared" si="156"/>
        <v>2.4331340031230074E-2</v>
      </c>
      <c r="I2536">
        <f>VLOOKUP(A2536,'Dados absolutos'!A:I,9,FALSE)</f>
        <v>0.58199999999999996</v>
      </c>
      <c r="J2536" s="1">
        <f>VLOOKUP(A2536,'Dados absolutos'!A:L,12,FALSE)</f>
        <v>6114.4858055995774</v>
      </c>
      <c r="K2536" s="1">
        <f t="shared" si="157"/>
        <v>0.46101734942682088</v>
      </c>
      <c r="L2536" s="1">
        <f>VLOOKUP(A2536,'Dados absolutos'!A:M,13,FALSE)</f>
        <v>0.45000000000000007</v>
      </c>
      <c r="M2536" s="1">
        <f t="shared" si="158"/>
        <v>0.28337874659400547</v>
      </c>
      <c r="N2536" s="3">
        <f t="shared" si="159"/>
        <v>-0.73530726280158532</v>
      </c>
      <c r="O2536" s="4" t="s">
        <v>7918</v>
      </c>
    </row>
    <row r="2537" spans="1:15" x14ac:dyDescent="0.25">
      <c r="A2537">
        <v>170100</v>
      </c>
      <c r="B2537">
        <v>1701002</v>
      </c>
      <c r="C2537" t="s">
        <v>332</v>
      </c>
      <c r="D2537" t="s">
        <v>327</v>
      </c>
      <c r="E2537" t="s">
        <v>9</v>
      </c>
      <c r="F2537" t="s">
        <v>10</v>
      </c>
      <c r="G2537">
        <f>VLOOKUP(A2537,'Dados absolutos'!A:H,8,FALSE)</f>
        <v>10325</v>
      </c>
      <c r="H2537" s="1">
        <f t="shared" si="156"/>
        <v>4.765849764268177E-2</v>
      </c>
      <c r="I2537">
        <f>VLOOKUP(A2537,'Dados absolutos'!A:I,9,FALSE)</f>
        <v>0.67100000000000004</v>
      </c>
      <c r="J2537" s="1">
        <f>VLOOKUP(A2537,'Dados absolutos'!A:L,12,FALSE)</f>
        <v>4469.9913297820822</v>
      </c>
      <c r="K2537" s="1">
        <f t="shared" si="157"/>
        <v>0.32722613291711822</v>
      </c>
      <c r="L2537" s="1">
        <f>VLOOKUP(A2537,'Dados absolutos'!A:M,13,FALSE)</f>
        <v>0.31111111111111112</v>
      </c>
      <c r="M2537" s="1">
        <f t="shared" si="158"/>
        <v>0.21525885558583108</v>
      </c>
      <c r="N2537" s="3">
        <f t="shared" si="159"/>
        <v>-0.73530877968860531</v>
      </c>
      <c r="O2537" s="4" t="s">
        <v>7919</v>
      </c>
    </row>
    <row r="2538" spans="1:15" x14ac:dyDescent="0.25">
      <c r="A2538">
        <v>411710</v>
      </c>
      <c r="B2538">
        <v>4117107</v>
      </c>
      <c r="C2538" t="s">
        <v>4044</v>
      </c>
      <c r="D2538" t="s">
        <v>3827</v>
      </c>
      <c r="E2538" t="s">
        <v>3828</v>
      </c>
      <c r="F2538" t="s">
        <v>10</v>
      </c>
      <c r="G2538">
        <f>VLOOKUP(A2538,'Dados absolutos'!A:H,8,FALSE)</f>
        <v>12923</v>
      </c>
      <c r="H2538" s="1">
        <f t="shared" si="156"/>
        <v>6.0702827275602889E-2</v>
      </c>
      <c r="I2538">
        <f>VLOOKUP(A2538,'Dados absolutos'!A:I,9,FALSE)</f>
        <v>0.75800000000000001</v>
      </c>
      <c r="J2538" s="1">
        <f>VLOOKUP(A2538,'Dados absolutos'!A:L,12,FALSE)</f>
        <v>6509.6163120018564</v>
      </c>
      <c r="K2538" s="1">
        <f t="shared" si="157"/>
        <v>0.49316400112376624</v>
      </c>
      <c r="L2538" s="1">
        <f>VLOOKUP(A2538,'Dados absolutos'!A:M,13,FALSE)</f>
        <v>0.8</v>
      </c>
      <c r="M2538" s="1">
        <f t="shared" si="158"/>
        <v>0.45504087193460496</v>
      </c>
      <c r="N2538" s="3">
        <f t="shared" si="159"/>
        <v>-0.73542030191355845</v>
      </c>
      <c r="O2538" s="4" t="s">
        <v>7920</v>
      </c>
    </row>
    <row r="2539" spans="1:15" x14ac:dyDescent="0.25">
      <c r="A2539">
        <v>250730</v>
      </c>
      <c r="B2539">
        <v>2507309</v>
      </c>
      <c r="C2539" t="s">
        <v>1335</v>
      </c>
      <c r="D2539" t="s">
        <v>1247</v>
      </c>
      <c r="E2539" t="s">
        <v>466</v>
      </c>
      <c r="F2539" t="s">
        <v>10</v>
      </c>
      <c r="G2539">
        <f>VLOOKUP(A2539,'Dados absolutos'!A:H,8,FALSE)</f>
        <v>14477</v>
      </c>
      <c r="H2539" s="1">
        <f t="shared" si="156"/>
        <v>6.8505324677280877E-2</v>
      </c>
      <c r="I2539">
        <f>VLOOKUP(A2539,'Dados absolutos'!A:I,9,FALSE)</f>
        <v>0.55800000000000005</v>
      </c>
      <c r="J2539" s="1">
        <f>VLOOKUP(A2539,'Dados absolutos'!A:L,12,FALSE)</f>
        <v>6117.7727181045793</v>
      </c>
      <c r="K2539" s="1">
        <f t="shared" si="157"/>
        <v>0.46128476292627124</v>
      </c>
      <c r="L2539" s="1">
        <f>VLOOKUP(A2539,'Dados absolutos'!A:M,13,FALSE)</f>
        <v>0.31111111111111112</v>
      </c>
      <c r="M2539" s="1">
        <f t="shared" si="158"/>
        <v>0.21525885558583108</v>
      </c>
      <c r="N2539" s="3">
        <f t="shared" si="159"/>
        <v>-0.73552058266315945</v>
      </c>
      <c r="O2539" s="4" t="s">
        <v>7921</v>
      </c>
    </row>
    <row r="2540" spans="1:15" x14ac:dyDescent="0.25">
      <c r="A2540">
        <v>420220</v>
      </c>
      <c r="B2540">
        <v>4202206</v>
      </c>
      <c r="C2540" t="s">
        <v>4227</v>
      </c>
      <c r="D2540" t="s">
        <v>4197</v>
      </c>
      <c r="E2540" t="s">
        <v>3828</v>
      </c>
      <c r="F2540" t="s">
        <v>10</v>
      </c>
      <c r="G2540">
        <f>VLOOKUP(A2540,'Dados absolutos'!A:H,8,FALSE)</f>
        <v>10520</v>
      </c>
      <c r="H2540" s="1">
        <f t="shared" si="156"/>
        <v>4.8637575501965687E-2</v>
      </c>
      <c r="I2540">
        <f>VLOOKUP(A2540,'Dados absolutos'!A:I,9,FALSE)</f>
        <v>0.74</v>
      </c>
      <c r="J2540" s="1">
        <f>VLOOKUP(A2540,'Dados absolutos'!A:L,12,FALSE)</f>
        <v>5480.2369391634984</v>
      </c>
      <c r="K2540" s="1">
        <f t="shared" si="157"/>
        <v>0.40941673376151155</v>
      </c>
      <c r="L2540" s="1">
        <f>VLOOKUP(A2540,'Dados absolutos'!A:M,13,FALSE)</f>
        <v>0.61666666666666659</v>
      </c>
      <c r="M2540" s="1">
        <f t="shared" si="158"/>
        <v>0.36512261580381472</v>
      </c>
      <c r="N2540" s="3">
        <f t="shared" si="159"/>
        <v>-0.73565654245573109</v>
      </c>
      <c r="O2540" s="4" t="s">
        <v>7922</v>
      </c>
    </row>
    <row r="2541" spans="1:15" x14ac:dyDescent="0.25">
      <c r="A2541">
        <v>290170</v>
      </c>
      <c r="B2541">
        <v>2901700</v>
      </c>
      <c r="C2541" t="s">
        <v>1803</v>
      </c>
      <c r="D2541" t="s">
        <v>1784</v>
      </c>
      <c r="E2541" t="s">
        <v>466</v>
      </c>
      <c r="F2541" t="s">
        <v>10</v>
      </c>
      <c r="G2541">
        <f>VLOOKUP(A2541,'Dados absolutos'!A:H,8,FALSE)</f>
        <v>11146</v>
      </c>
      <c r="H2541" s="1">
        <f t="shared" si="156"/>
        <v>5.1780666475872004E-2</v>
      </c>
      <c r="I2541">
        <f>VLOOKUP(A2541,'Dados absolutos'!A:I,9,FALSE)</f>
        <v>0.56100000000000005</v>
      </c>
      <c r="J2541" s="1">
        <f>VLOOKUP(A2541,'Dados absolutos'!A:L,12,FALSE)</f>
        <v>4874.2695442311142</v>
      </c>
      <c r="K2541" s="1">
        <f t="shared" si="157"/>
        <v>0.36011701513952171</v>
      </c>
      <c r="L2541" s="1">
        <f>VLOOKUP(A2541,'Dados absolutos'!A:M,13,FALSE)</f>
        <v>0.14444444444444443</v>
      </c>
      <c r="M2541" s="1">
        <f t="shared" si="158"/>
        <v>0.13351498637602183</v>
      </c>
      <c r="N2541" s="3">
        <f t="shared" si="159"/>
        <v>-0.73582136228762796</v>
      </c>
      <c r="O2541" s="4" t="s">
        <v>7923</v>
      </c>
    </row>
    <row r="2542" spans="1:15" x14ac:dyDescent="0.25">
      <c r="A2542">
        <v>220930</v>
      </c>
      <c r="B2542">
        <v>2209302</v>
      </c>
      <c r="C2542" t="s">
        <v>857</v>
      </c>
      <c r="D2542" t="s">
        <v>682</v>
      </c>
      <c r="E2542" t="s">
        <v>466</v>
      </c>
      <c r="F2542" t="s">
        <v>10</v>
      </c>
      <c r="G2542">
        <f>VLOOKUP(A2542,'Dados absolutos'!A:H,8,FALSE)</f>
        <v>5336</v>
      </c>
      <c r="H2542" s="1">
        <f t="shared" si="156"/>
        <v>2.2609167181310157E-2</v>
      </c>
      <c r="I2542">
        <f>VLOOKUP(A2542,'Dados absolutos'!A:I,9,FALSE)</f>
        <v>0.58799999999999997</v>
      </c>
      <c r="J2542" s="1">
        <f>VLOOKUP(A2542,'Dados absolutos'!A:L,12,FALSE)</f>
        <v>5792.9558189655172</v>
      </c>
      <c r="K2542" s="1">
        <f t="shared" si="157"/>
        <v>0.43485861877207987</v>
      </c>
      <c r="L2542" s="1">
        <f>VLOOKUP(A2542,'Dados absolutos'!A:M,13,FALSE)</f>
        <v>0.41111111111111109</v>
      </c>
      <c r="M2542" s="1">
        <f t="shared" si="158"/>
        <v>0.26430517711171664</v>
      </c>
      <c r="N2542" s="3">
        <f t="shared" si="159"/>
        <v>-0.7359442744790532</v>
      </c>
      <c r="O2542" s="4" t="s">
        <v>7924</v>
      </c>
    </row>
    <row r="2543" spans="1:15" x14ac:dyDescent="0.25">
      <c r="A2543">
        <v>352350</v>
      </c>
      <c r="B2543">
        <v>3523503</v>
      </c>
      <c r="C2543" t="s">
        <v>3463</v>
      </c>
      <c r="D2543" t="s">
        <v>3202</v>
      </c>
      <c r="E2543" t="s">
        <v>2182</v>
      </c>
      <c r="F2543" t="s">
        <v>10</v>
      </c>
      <c r="G2543">
        <f>VLOOKUP(A2543,'Dados absolutos'!A:H,8,FALSE)</f>
        <v>19070</v>
      </c>
      <c r="H2543" s="1">
        <f t="shared" si="156"/>
        <v>9.15663739474913E-2</v>
      </c>
      <c r="I2543">
        <f>VLOOKUP(A2543,'Dados absolutos'!A:I,9,FALSE)</f>
        <v>0.70599999999999996</v>
      </c>
      <c r="J2543" s="1">
        <f>VLOOKUP(A2543,'Dados absolutos'!A:L,12,FALSE)</f>
        <v>6197.136116413214</v>
      </c>
      <c r="K2543" s="1">
        <f t="shared" si="157"/>
        <v>0.46774153475627572</v>
      </c>
      <c r="L2543" s="1">
        <f>VLOOKUP(A2543,'Dados absolutos'!A:M,13,FALSE)</f>
        <v>0.57777777777777772</v>
      </c>
      <c r="M2543" s="1">
        <f t="shared" si="158"/>
        <v>0.34604904632152589</v>
      </c>
      <c r="N2543" s="3">
        <f t="shared" si="159"/>
        <v>-0.73612611448725851</v>
      </c>
      <c r="O2543" s="4" t="s">
        <v>7925</v>
      </c>
    </row>
    <row r="2544" spans="1:15" x14ac:dyDescent="0.25">
      <c r="A2544">
        <v>412750</v>
      </c>
      <c r="B2544">
        <v>4127502</v>
      </c>
      <c r="C2544" t="s">
        <v>4174</v>
      </c>
      <c r="D2544" t="s">
        <v>3827</v>
      </c>
      <c r="E2544" t="s">
        <v>3828</v>
      </c>
      <c r="F2544" t="s">
        <v>10</v>
      </c>
      <c r="G2544">
        <f>VLOOKUP(A2544,'Dados absolutos'!A:H,8,FALSE)</f>
        <v>19961</v>
      </c>
      <c r="H2544" s="1">
        <f t="shared" si="156"/>
        <v>9.6040006627603966E-2</v>
      </c>
      <c r="I2544">
        <f>VLOOKUP(A2544,'Dados absolutos'!A:I,9,FALSE)</f>
        <v>0.66400000000000003</v>
      </c>
      <c r="J2544" s="1">
        <f>VLOOKUP(A2544,'Dados absolutos'!A:L,12,FALSE)</f>
        <v>9014.0995436100402</v>
      </c>
      <c r="K2544" s="1">
        <f t="shared" si="157"/>
        <v>0.69692136438182151</v>
      </c>
      <c r="L2544" s="1">
        <f>VLOOKUP(A2544,'Dados absolutos'!A:M,13,FALSE)</f>
        <v>0.95</v>
      </c>
      <c r="M2544" s="1">
        <f t="shared" si="158"/>
        <v>0.52861035422343328</v>
      </c>
      <c r="N2544" s="3">
        <f t="shared" si="159"/>
        <v>-0.73627100353078445</v>
      </c>
      <c r="O2544" s="4" t="s">
        <v>7926</v>
      </c>
    </row>
    <row r="2545" spans="1:15" x14ac:dyDescent="0.25">
      <c r="A2545">
        <v>290420</v>
      </c>
      <c r="B2545">
        <v>2904209</v>
      </c>
      <c r="C2545" t="s">
        <v>1835</v>
      </c>
      <c r="D2545" t="s">
        <v>1784</v>
      </c>
      <c r="E2545" t="s">
        <v>466</v>
      </c>
      <c r="F2545" t="s">
        <v>10</v>
      </c>
      <c r="G2545">
        <f>VLOOKUP(A2545,'Dados absolutos'!A:H,8,FALSE)</f>
        <v>11024</v>
      </c>
      <c r="H2545" s="1">
        <f t="shared" si="156"/>
        <v>5.1168115199807199E-2</v>
      </c>
      <c r="I2545">
        <f>VLOOKUP(A2545,'Dados absolutos'!A:I,9,FALSE)</f>
        <v>0.57499999999999996</v>
      </c>
      <c r="J2545" s="1">
        <f>VLOOKUP(A2545,'Dados absolutos'!A:L,12,FALSE)</f>
        <v>5236.6966790638608</v>
      </c>
      <c r="K2545" s="1">
        <f t="shared" si="157"/>
        <v>0.38960301705588241</v>
      </c>
      <c r="L2545" s="1">
        <f>VLOOKUP(A2545,'Dados absolutos'!A:M,13,FALSE)</f>
        <v>0.23333333333333331</v>
      </c>
      <c r="M2545" s="1">
        <f t="shared" si="158"/>
        <v>0.17711171662125341</v>
      </c>
      <c r="N2545" s="3">
        <f t="shared" si="159"/>
        <v>-0.73632318523482176</v>
      </c>
      <c r="O2545" s="4" t="s">
        <v>7927</v>
      </c>
    </row>
    <row r="2546" spans="1:15" x14ac:dyDescent="0.25">
      <c r="A2546">
        <v>230620</v>
      </c>
      <c r="B2546">
        <v>2306207</v>
      </c>
      <c r="C2546" t="s">
        <v>987</v>
      </c>
      <c r="D2546" t="s">
        <v>905</v>
      </c>
      <c r="E2546" t="s">
        <v>466</v>
      </c>
      <c r="F2546" t="s">
        <v>10</v>
      </c>
      <c r="G2546">
        <f>VLOOKUP(A2546,'Dados absolutos'!A:H,8,FALSE)</f>
        <v>7536</v>
      </c>
      <c r="H2546" s="1">
        <f t="shared" si="156"/>
        <v>3.3655173798872305E-2</v>
      </c>
      <c r="I2546">
        <f>VLOOKUP(A2546,'Dados absolutos'!A:I,9,FALSE)</f>
        <v>0.65600000000000003</v>
      </c>
      <c r="J2546" s="1">
        <f>VLOOKUP(A2546,'Dados absolutos'!A:L,12,FALSE)</f>
        <v>5734.3230015923564</v>
      </c>
      <c r="K2546" s="1">
        <f t="shared" si="157"/>
        <v>0.43008842581667528</v>
      </c>
      <c r="L2546" s="1">
        <f>VLOOKUP(A2546,'Dados absolutos'!A:M,13,FALSE)</f>
        <v>0.51666666666666672</v>
      </c>
      <c r="M2546" s="1">
        <f t="shared" si="158"/>
        <v>0.31607629427792922</v>
      </c>
      <c r="N2546" s="3">
        <f t="shared" si="159"/>
        <v>-0.73635695773987386</v>
      </c>
      <c r="O2546" s="4" t="s">
        <v>7928</v>
      </c>
    </row>
    <row r="2547" spans="1:15" x14ac:dyDescent="0.25">
      <c r="A2547">
        <v>130014</v>
      </c>
      <c r="B2547">
        <v>1300144</v>
      </c>
      <c r="C2547" t="s">
        <v>91</v>
      </c>
      <c r="D2547" t="s">
        <v>87</v>
      </c>
      <c r="E2547" t="s">
        <v>9</v>
      </c>
      <c r="F2547" t="s">
        <v>10</v>
      </c>
      <c r="G2547">
        <f>VLOOKUP(A2547,'Dados absolutos'!A:H,8,FALSE)</f>
        <v>20647</v>
      </c>
      <c r="H2547" s="1">
        <f t="shared" si="156"/>
        <v>9.9484352327443806E-2</v>
      </c>
      <c r="I2547">
        <f>VLOOKUP(A2547,'Dados absolutos'!A:I,9,FALSE)</f>
        <v>0.63700000000000001</v>
      </c>
      <c r="J2547" s="1">
        <f>VLOOKUP(A2547,'Dados absolutos'!A:L,12,FALSE)</f>
        <v>4065.3837075604201</v>
      </c>
      <c r="K2547" s="1">
        <f t="shared" si="157"/>
        <v>0.29430845105064418</v>
      </c>
      <c r="L2547" s="1">
        <f>VLOOKUP(A2547,'Dados absolutos'!A:M,13,FALSE)</f>
        <v>6.6666666666666666E-2</v>
      </c>
      <c r="M2547" s="1">
        <f t="shared" si="158"/>
        <v>9.5367847411444162E-2</v>
      </c>
      <c r="N2547" s="3">
        <f t="shared" si="159"/>
        <v>-0.73645625131175629</v>
      </c>
      <c r="O2547" s="4" t="s">
        <v>7929</v>
      </c>
    </row>
    <row r="2548" spans="1:15" x14ac:dyDescent="0.25">
      <c r="A2548">
        <v>412460</v>
      </c>
      <c r="B2548">
        <v>4124608</v>
      </c>
      <c r="C2548" t="s">
        <v>4139</v>
      </c>
      <c r="D2548" t="s">
        <v>3827</v>
      </c>
      <c r="E2548" t="s">
        <v>3828</v>
      </c>
      <c r="F2548" t="s">
        <v>10</v>
      </c>
      <c r="G2548">
        <f>VLOOKUP(A2548,'Dados absolutos'!A:H,8,FALSE)</f>
        <v>6587</v>
      </c>
      <c r="H2548" s="1">
        <f t="shared" si="156"/>
        <v>2.8890328217023906E-2</v>
      </c>
      <c r="I2548">
        <f>VLOOKUP(A2548,'Dados absolutos'!A:I,9,FALSE)</f>
        <v>0.68200000000000005</v>
      </c>
      <c r="J2548" s="1">
        <f>VLOOKUP(A2548,'Dados absolutos'!A:L,12,FALSE)</f>
        <v>6899.6039016244113</v>
      </c>
      <c r="K2548" s="1">
        <f t="shared" si="157"/>
        <v>0.52489224029182469</v>
      </c>
      <c r="L2548" s="1">
        <f>VLOOKUP(A2548,'Dados absolutos'!A:M,13,FALSE)</f>
        <v>0.77222222222222225</v>
      </c>
      <c r="M2548" s="1">
        <f t="shared" si="158"/>
        <v>0.44141689373297005</v>
      </c>
      <c r="N2548" s="3">
        <f t="shared" si="159"/>
        <v>-0.73658501834183077</v>
      </c>
      <c r="O2548" s="4" t="s">
        <v>7930</v>
      </c>
    </row>
    <row r="2549" spans="1:15" x14ac:dyDescent="0.25">
      <c r="A2549">
        <v>251276</v>
      </c>
      <c r="B2549">
        <v>2512762</v>
      </c>
      <c r="C2549" t="s">
        <v>1396</v>
      </c>
      <c r="D2549" t="s">
        <v>1247</v>
      </c>
      <c r="E2549" t="s">
        <v>466</v>
      </c>
      <c r="F2549" t="s">
        <v>10</v>
      </c>
      <c r="G2549">
        <f>VLOOKUP(A2549,'Dados absolutos'!A:H,8,FALSE)</f>
        <v>4738</v>
      </c>
      <c r="H2549" s="1">
        <f t="shared" si="156"/>
        <v>1.9606661746172808E-2</v>
      </c>
      <c r="I2549">
        <f>VLOOKUP(A2549,'Dados absolutos'!A:I,9,FALSE)</f>
        <v>0.55500000000000005</v>
      </c>
      <c r="J2549" s="1">
        <f>VLOOKUP(A2549,'Dados absolutos'!A:L,12,FALSE)</f>
        <v>6806.6778218657664</v>
      </c>
      <c r="K2549" s="1">
        <f t="shared" si="157"/>
        <v>0.51733204873191907</v>
      </c>
      <c r="L2549" s="1">
        <f>VLOOKUP(A2549,'Dados absolutos'!A:M,13,FALSE)</f>
        <v>0.51666666666666672</v>
      </c>
      <c r="M2549" s="1">
        <f t="shared" si="158"/>
        <v>0.31607629427792922</v>
      </c>
      <c r="N2549" s="3">
        <f t="shared" si="159"/>
        <v>-0.73664909270781709</v>
      </c>
      <c r="O2549" s="4" t="s">
        <v>7931</v>
      </c>
    </row>
    <row r="2550" spans="1:15" x14ac:dyDescent="0.25">
      <c r="A2550">
        <v>291200</v>
      </c>
      <c r="B2550">
        <v>2912004</v>
      </c>
      <c r="C2550" t="s">
        <v>1926</v>
      </c>
      <c r="D2550" t="s">
        <v>1784</v>
      </c>
      <c r="E2550" t="s">
        <v>466</v>
      </c>
      <c r="F2550" t="s">
        <v>10</v>
      </c>
      <c r="G2550">
        <f>VLOOKUP(A2550,'Dados absolutos'!A:H,8,FALSE)</f>
        <v>10429</v>
      </c>
      <c r="H2550" s="1">
        <f t="shared" si="156"/>
        <v>4.8180672500966526E-2</v>
      </c>
      <c r="I2550">
        <f>VLOOKUP(A2550,'Dados absolutos'!A:I,9,FALSE)</f>
        <v>0.61099999999999999</v>
      </c>
      <c r="J2550" s="1">
        <f>VLOOKUP(A2550,'Dados absolutos'!A:L,12,FALSE)</f>
        <v>4595.5116943139328</v>
      </c>
      <c r="K2550" s="1">
        <f t="shared" si="157"/>
        <v>0.33743809927785007</v>
      </c>
      <c r="L2550" s="1">
        <f>VLOOKUP(A2550,'Dados absolutos'!A:M,13,FALSE)</f>
        <v>0.20555555555555555</v>
      </c>
      <c r="M2550" s="1">
        <f t="shared" si="158"/>
        <v>0.16348773841961856</v>
      </c>
      <c r="N2550" s="3">
        <f t="shared" si="159"/>
        <v>-0.73676968835726497</v>
      </c>
      <c r="O2550" s="4" t="s">
        <v>7932</v>
      </c>
    </row>
    <row r="2551" spans="1:15" x14ac:dyDescent="0.25">
      <c r="A2551">
        <v>291535</v>
      </c>
      <c r="B2551">
        <v>2915353</v>
      </c>
      <c r="C2551" t="s">
        <v>1962</v>
      </c>
      <c r="D2551" t="s">
        <v>1784</v>
      </c>
      <c r="E2551" t="s">
        <v>466</v>
      </c>
      <c r="F2551" t="s">
        <v>10</v>
      </c>
      <c r="G2551">
        <f>VLOOKUP(A2551,'Dados absolutos'!A:H,8,FALSE)</f>
        <v>12311</v>
      </c>
      <c r="H2551" s="1">
        <f t="shared" si="156"/>
        <v>5.763002907108105E-2</v>
      </c>
      <c r="I2551">
        <f>VLOOKUP(A2551,'Dados absolutos'!A:I,9,FALSE)</f>
        <v>0.56200000000000006</v>
      </c>
      <c r="J2551" s="1">
        <f>VLOOKUP(A2551,'Dados absolutos'!A:L,12,FALSE)</f>
        <v>6051.021397124523</v>
      </c>
      <c r="K2551" s="1">
        <f t="shared" si="157"/>
        <v>0.45585407248073978</v>
      </c>
      <c r="L2551" s="1">
        <f>VLOOKUP(A2551,'Dados absolutos'!A:M,13,FALSE)</f>
        <v>0.32777777777777778</v>
      </c>
      <c r="M2551" s="1">
        <f t="shared" si="158"/>
        <v>0.22343324250681204</v>
      </c>
      <c r="N2551" s="3">
        <f t="shared" si="159"/>
        <v>-0.73679080090284665</v>
      </c>
      <c r="O2551" s="4" t="s">
        <v>7933</v>
      </c>
    </row>
    <row r="2552" spans="1:15" x14ac:dyDescent="0.25">
      <c r="A2552">
        <v>270320</v>
      </c>
      <c r="B2552">
        <v>2703205</v>
      </c>
      <c r="C2552" t="s">
        <v>1651</v>
      </c>
      <c r="D2552" t="s">
        <v>1620</v>
      </c>
      <c r="E2552" t="s">
        <v>466</v>
      </c>
      <c r="F2552" t="s">
        <v>10</v>
      </c>
      <c r="G2552">
        <f>VLOOKUP(A2552,'Dados absolutos'!A:H,8,FALSE)</f>
        <v>21372</v>
      </c>
      <c r="H2552" s="1">
        <f t="shared" si="156"/>
        <v>0.10312451359914042</v>
      </c>
      <c r="I2552">
        <f>VLOOKUP(A2552,'Dados absolutos'!A:I,9,FALSE)</f>
        <v>0.56799999999999995</v>
      </c>
      <c r="J2552" s="1">
        <f>VLOOKUP(A2552,'Dados absolutos'!A:L,12,FALSE)</f>
        <v>5967.5102858880782</v>
      </c>
      <c r="K2552" s="1">
        <f t="shared" si="157"/>
        <v>0.44905985496970385</v>
      </c>
      <c r="L2552" s="1">
        <f>VLOOKUP(A2552,'Dados absolutos'!A:M,13,FALSE)</f>
        <v>0.23333333333333334</v>
      </c>
      <c r="M2552" s="1">
        <f t="shared" si="158"/>
        <v>0.17711171662125344</v>
      </c>
      <c r="N2552" s="3">
        <f t="shared" si="159"/>
        <v>-0.73682362474930985</v>
      </c>
      <c r="O2552" s="4" t="s">
        <v>7934</v>
      </c>
    </row>
    <row r="2553" spans="1:15" x14ac:dyDescent="0.25">
      <c r="A2553">
        <v>310630</v>
      </c>
      <c r="B2553">
        <v>3106309</v>
      </c>
      <c r="C2553" t="s">
        <v>2248</v>
      </c>
      <c r="D2553" t="s">
        <v>2181</v>
      </c>
      <c r="E2553" t="s">
        <v>2182</v>
      </c>
      <c r="F2553" t="s">
        <v>10</v>
      </c>
      <c r="G2553">
        <f>VLOOKUP(A2553,'Dados absolutos'!A:H,8,FALSE)</f>
        <v>23928</v>
      </c>
      <c r="H2553" s="1">
        <f t="shared" si="156"/>
        <v>0.11595796492390807</v>
      </c>
      <c r="I2553">
        <f>VLOOKUP(A2553,'Dados absolutos'!A:I,9,FALSE)</f>
        <v>0.68600000000000005</v>
      </c>
      <c r="J2553" s="1">
        <f>VLOOKUP(A2553,'Dados absolutos'!A:L,12,FALSE)</f>
        <v>7957.399231026413</v>
      </c>
      <c r="K2553" s="1">
        <f t="shared" si="157"/>
        <v>0.61095134600491774</v>
      </c>
      <c r="L2553" s="1">
        <f>VLOOKUP(A2553,'Dados absolutos'!A:M,13,FALSE)</f>
        <v>0.77777777777777779</v>
      </c>
      <c r="M2553" s="1">
        <f t="shared" si="158"/>
        <v>0.44414168937329701</v>
      </c>
      <c r="N2553" s="3">
        <f t="shared" si="159"/>
        <v>-0.73685169170771281</v>
      </c>
      <c r="O2553" s="4" t="s">
        <v>7935</v>
      </c>
    </row>
    <row r="2554" spans="1:15" x14ac:dyDescent="0.25">
      <c r="A2554">
        <v>130410</v>
      </c>
      <c r="B2554">
        <v>1304104</v>
      </c>
      <c r="C2554" t="s">
        <v>143</v>
      </c>
      <c r="D2554" t="s">
        <v>87</v>
      </c>
      <c r="E2554" t="s">
        <v>9</v>
      </c>
      <c r="F2554" t="s">
        <v>10</v>
      </c>
      <c r="G2554">
        <f>VLOOKUP(A2554,'Dados absolutos'!A:H,8,FALSE)</f>
        <v>19599</v>
      </c>
      <c r="H2554" s="1">
        <f t="shared" si="156"/>
        <v>9.4222436447805105E-2</v>
      </c>
      <c r="I2554">
        <f>VLOOKUP(A2554,'Dados absolutos'!A:I,9,FALSE)</f>
        <v>0.502</v>
      </c>
      <c r="J2554" s="1">
        <f>VLOOKUP(A2554,'Dados absolutos'!A:L,12,FALSE)</f>
        <v>6503.0203969590284</v>
      </c>
      <c r="K2554" s="1">
        <f t="shared" si="157"/>
        <v>0.49262737694499792</v>
      </c>
      <c r="L2554" s="1">
        <f>VLOOKUP(A2554,'Dados absolutos'!A:M,13,FALSE)</f>
        <v>0.20555555555555557</v>
      </c>
      <c r="M2554" s="1">
        <f t="shared" si="158"/>
        <v>0.16348773841961856</v>
      </c>
      <c r="N2554" s="3">
        <f t="shared" si="159"/>
        <v>-0.73691720207757427</v>
      </c>
      <c r="O2554" s="4" t="s">
        <v>7936</v>
      </c>
    </row>
    <row r="2555" spans="1:15" x14ac:dyDescent="0.25">
      <c r="A2555">
        <v>293240</v>
      </c>
      <c r="B2555">
        <v>2932408</v>
      </c>
      <c r="C2555" t="s">
        <v>2162</v>
      </c>
      <c r="D2555" t="s">
        <v>1784</v>
      </c>
      <c r="E2555" t="s">
        <v>466</v>
      </c>
      <c r="F2555" t="s">
        <v>10</v>
      </c>
      <c r="G2555">
        <f>VLOOKUP(A2555,'Dados absolutos'!A:H,8,FALSE)</f>
        <v>13432</v>
      </c>
      <c r="H2555" s="1">
        <f t="shared" si="156"/>
        <v>6.3258471533938862E-2</v>
      </c>
      <c r="I2555">
        <f>VLOOKUP(A2555,'Dados absolutos'!A:I,9,FALSE)</f>
        <v>0.61699999999999999</v>
      </c>
      <c r="J2555" s="1">
        <f>VLOOKUP(A2555,'Dados absolutos'!A:L,12,FALSE)</f>
        <v>4243.5058703097084</v>
      </c>
      <c r="K2555" s="1">
        <f t="shared" si="157"/>
        <v>0.30879994444998793</v>
      </c>
      <c r="L2555" s="1">
        <f>VLOOKUP(A2555,'Dados absolutos'!A:M,13,FALSE)</f>
        <v>0.12777777777777777</v>
      </c>
      <c r="M2555" s="1">
        <f t="shared" si="158"/>
        <v>0.12534059945504086</v>
      </c>
      <c r="N2555" s="3">
        <f t="shared" si="159"/>
        <v>-0.73720087346100827</v>
      </c>
      <c r="O2555" s="4" t="s">
        <v>7937</v>
      </c>
    </row>
    <row r="2556" spans="1:15" x14ac:dyDescent="0.25">
      <c r="A2556">
        <v>230120</v>
      </c>
      <c r="B2556">
        <v>2301208</v>
      </c>
      <c r="C2556" t="s">
        <v>918</v>
      </c>
      <c r="D2556" t="s">
        <v>905</v>
      </c>
      <c r="E2556" t="s">
        <v>466</v>
      </c>
      <c r="F2556" t="s">
        <v>10</v>
      </c>
      <c r="G2556">
        <f>VLOOKUP(A2556,'Dados absolutos'!A:H,8,FALSE)</f>
        <v>25553</v>
      </c>
      <c r="H2556" s="1">
        <f t="shared" si="156"/>
        <v>0.1241169470846074</v>
      </c>
      <c r="I2556">
        <f>VLOOKUP(A2556,'Dados absolutos'!A:I,9,FALSE)</f>
        <v>0.61499999999999999</v>
      </c>
      <c r="J2556" s="1">
        <f>VLOOKUP(A2556,'Dados absolutos'!A:L,12,FALSE)</f>
        <v>5961.9637936837162</v>
      </c>
      <c r="K2556" s="1">
        <f t="shared" si="157"/>
        <v>0.44860860873549913</v>
      </c>
      <c r="L2556" s="1">
        <f>VLOOKUP(A2556,'Dados absolutos'!A:M,13,FALSE)</f>
        <v>0.28333333333333338</v>
      </c>
      <c r="M2556" s="1">
        <f t="shared" si="158"/>
        <v>0.20163487738419625</v>
      </c>
      <c r="N2556" s="3">
        <f t="shared" si="159"/>
        <v>-0.73785678426669543</v>
      </c>
      <c r="O2556" s="4" t="s">
        <v>7938</v>
      </c>
    </row>
    <row r="2557" spans="1:15" x14ac:dyDescent="0.25">
      <c r="A2557">
        <v>430240</v>
      </c>
      <c r="B2557">
        <v>4302402</v>
      </c>
      <c r="C2557" t="s">
        <v>4506</v>
      </c>
      <c r="D2557" t="s">
        <v>4459</v>
      </c>
      <c r="E2557" t="s">
        <v>3828</v>
      </c>
      <c r="F2557" t="s">
        <v>10</v>
      </c>
      <c r="G2557">
        <f>VLOOKUP(A2557,'Dados absolutos'!A:H,8,FALSE)</f>
        <v>12294</v>
      </c>
      <c r="H2557" s="1">
        <f t="shared" si="156"/>
        <v>5.7544673565399891E-2</v>
      </c>
      <c r="I2557">
        <f>VLOOKUP(A2557,'Dados absolutos'!A:I,9,FALSE)</f>
        <v>0.73899999999999999</v>
      </c>
      <c r="J2557" s="1">
        <f>VLOOKUP(A2557,'Dados absolutos'!A:L,12,FALSE)</f>
        <v>5026.8841719537986</v>
      </c>
      <c r="K2557" s="1">
        <f t="shared" si="157"/>
        <v>0.37253329077951325</v>
      </c>
      <c r="L2557" s="1">
        <f>VLOOKUP(A2557,'Dados absolutos'!A:M,13,FALSE)</f>
        <v>0.51666666666666661</v>
      </c>
      <c r="M2557" s="1">
        <f t="shared" si="158"/>
        <v>0.31607629427792916</v>
      </c>
      <c r="N2557" s="3">
        <f t="shared" si="159"/>
        <v>-0.73791232293618414</v>
      </c>
      <c r="O2557" s="4" t="s">
        <v>7939</v>
      </c>
    </row>
    <row r="2558" spans="1:15" x14ac:dyDescent="0.25">
      <c r="A2558">
        <v>230423</v>
      </c>
      <c r="B2558">
        <v>2304236</v>
      </c>
      <c r="C2558" t="s">
        <v>956</v>
      </c>
      <c r="D2558" t="s">
        <v>905</v>
      </c>
      <c r="E2558" t="s">
        <v>466</v>
      </c>
      <c r="F2558" t="s">
        <v>10</v>
      </c>
      <c r="G2558">
        <f>VLOOKUP(A2558,'Dados absolutos'!A:H,8,FALSE)</f>
        <v>17481</v>
      </c>
      <c r="H2558" s="1">
        <f t="shared" si="156"/>
        <v>8.358814462235209E-2</v>
      </c>
      <c r="I2558">
        <f>VLOOKUP(A2558,'Dados absolutos'!A:I,9,FALSE)</f>
        <v>0.59</v>
      </c>
      <c r="J2558" s="1">
        <f>VLOOKUP(A2558,'Dados absolutos'!A:L,12,FALSE)</f>
        <v>5537.4728779818088</v>
      </c>
      <c r="K2558" s="1">
        <f t="shared" si="157"/>
        <v>0.41407328080085015</v>
      </c>
      <c r="L2558" s="1">
        <f>VLOOKUP(A2558,'Dados absolutos'!A:M,13,FALSE)</f>
        <v>0.24444444444444441</v>
      </c>
      <c r="M2558" s="1">
        <f t="shared" si="158"/>
        <v>0.18256130790190736</v>
      </c>
      <c r="N2558" s="3">
        <f t="shared" si="159"/>
        <v>-0.73792382827659064</v>
      </c>
      <c r="O2558" s="4" t="s">
        <v>7940</v>
      </c>
    </row>
    <row r="2559" spans="1:15" x14ac:dyDescent="0.25">
      <c r="A2559">
        <v>500430</v>
      </c>
      <c r="B2559">
        <v>5004304</v>
      </c>
      <c r="C2559" t="s">
        <v>4963</v>
      </c>
      <c r="D2559" t="s">
        <v>4931</v>
      </c>
      <c r="E2559" t="s">
        <v>4932</v>
      </c>
      <c r="F2559" t="s">
        <v>10</v>
      </c>
      <c r="G2559">
        <f>VLOOKUP(A2559,'Dados absolutos'!A:H,8,FALSE)</f>
        <v>13808</v>
      </c>
      <c r="H2559" s="1">
        <f t="shared" si="156"/>
        <v>6.5146334483122209E-2</v>
      </c>
      <c r="I2559">
        <f>VLOOKUP(A2559,'Dados absolutos'!A:I,9,FALSE)</f>
        <v>0.66200000000000003</v>
      </c>
      <c r="J2559" s="1">
        <f>VLOOKUP(A2559,'Dados absolutos'!A:L,12,FALSE)</f>
        <v>7842.1023218424098</v>
      </c>
      <c r="K2559" s="1">
        <f t="shared" si="157"/>
        <v>0.60157112979478533</v>
      </c>
      <c r="L2559" s="1">
        <f>VLOOKUP(A2559,'Dados absolutos'!A:M,13,FALSE)</f>
        <v>0.81111111111111112</v>
      </c>
      <c r="M2559" s="1">
        <f t="shared" si="158"/>
        <v>0.46049046321525888</v>
      </c>
      <c r="N2559" s="3">
        <f t="shared" si="159"/>
        <v>-0.73793433209640424</v>
      </c>
      <c r="O2559" s="4" t="s">
        <v>7941</v>
      </c>
    </row>
    <row r="2560" spans="1:15" x14ac:dyDescent="0.25">
      <c r="A2560">
        <v>521280</v>
      </c>
      <c r="B2560">
        <v>5212808</v>
      </c>
      <c r="C2560" t="s">
        <v>5267</v>
      </c>
      <c r="D2560" t="s">
        <v>5136</v>
      </c>
      <c r="E2560" t="s">
        <v>4932</v>
      </c>
      <c r="F2560" t="s">
        <v>10</v>
      </c>
      <c r="G2560">
        <f>VLOOKUP(A2560,'Dados absolutos'!A:H,8,FALSE)</f>
        <v>10700</v>
      </c>
      <c r="H2560" s="1">
        <f t="shared" si="156"/>
        <v>4.9541339679766226E-2</v>
      </c>
      <c r="I2560">
        <f>VLOOKUP(A2560,'Dados absolutos'!A:I,9,FALSE)</f>
        <v>0.69099999999999995</v>
      </c>
      <c r="J2560" s="1">
        <f>VLOOKUP(A2560,'Dados absolutos'!A:L,12,FALSE)</f>
        <v>6625.2742280373823</v>
      </c>
      <c r="K2560" s="1">
        <f t="shared" si="157"/>
        <v>0.50257358778575723</v>
      </c>
      <c r="L2560" s="1">
        <f>VLOOKUP(A2560,'Dados absolutos'!A:M,13,FALSE)</f>
        <v>0.7</v>
      </c>
      <c r="M2560" s="1">
        <f t="shared" si="158"/>
        <v>0.40599455040871935</v>
      </c>
      <c r="N2560" s="3">
        <f t="shared" si="159"/>
        <v>-0.73803769769727168</v>
      </c>
      <c r="O2560" s="4" t="s">
        <v>7942</v>
      </c>
    </row>
    <row r="2561" spans="1:15" x14ac:dyDescent="0.25">
      <c r="A2561">
        <v>313780</v>
      </c>
      <c r="B2561">
        <v>3137809</v>
      </c>
      <c r="C2561" t="s">
        <v>2614</v>
      </c>
      <c r="D2561" t="s">
        <v>2181</v>
      </c>
      <c r="E2561" t="s">
        <v>2182</v>
      </c>
      <c r="F2561" t="s">
        <v>10</v>
      </c>
      <c r="G2561">
        <f>VLOOKUP(A2561,'Dados absolutos'!A:H,8,FALSE)</f>
        <v>20414</v>
      </c>
      <c r="H2561" s="1">
        <f t="shared" si="156"/>
        <v>9.8314479808401994E-2</v>
      </c>
      <c r="I2561">
        <f>VLOOKUP(A2561,'Dados absolutos'!A:I,9,FALSE)</f>
        <v>0.71099999999999997</v>
      </c>
      <c r="J2561" s="1">
        <f>VLOOKUP(A2561,'Dados absolutos'!A:L,12,FALSE)</f>
        <v>4467.3881723327131</v>
      </c>
      <c r="K2561" s="1">
        <f t="shared" si="157"/>
        <v>0.32701434771075916</v>
      </c>
      <c r="L2561" s="1">
        <f>VLOOKUP(A2561,'Dados absolutos'!A:M,13,FALSE)</f>
        <v>0.28333333333333333</v>
      </c>
      <c r="M2561" s="1">
        <f t="shared" si="158"/>
        <v>0.20163487738419619</v>
      </c>
      <c r="N2561" s="3">
        <f t="shared" si="159"/>
        <v>-0.73806499051816099</v>
      </c>
      <c r="O2561" s="4" t="s">
        <v>7943</v>
      </c>
    </row>
    <row r="2562" spans="1:15" x14ac:dyDescent="0.25">
      <c r="A2562">
        <v>280230</v>
      </c>
      <c r="B2562">
        <v>2802304</v>
      </c>
      <c r="C2562" t="s">
        <v>1733</v>
      </c>
      <c r="D2562" t="s">
        <v>1716</v>
      </c>
      <c r="E2562" t="s">
        <v>466</v>
      </c>
      <c r="F2562" t="s">
        <v>10</v>
      </c>
      <c r="G2562">
        <f>VLOOKUP(A2562,'Dados absolutos'!A:H,8,FALSE)</f>
        <v>14530</v>
      </c>
      <c r="H2562" s="1">
        <f t="shared" ref="H2562:H2625" si="160">(G2562-MIN(G:G))/(MAX(G:G)-MIN(G:G))</f>
        <v>6.8771433018522149E-2</v>
      </c>
      <c r="I2562">
        <f>VLOOKUP(A2562,'Dados absolutos'!A:I,9,FALSE)</f>
        <v>0.58899999999999997</v>
      </c>
      <c r="J2562" s="1">
        <f>VLOOKUP(A2562,'Dados absolutos'!A:L,12,FALSE)</f>
        <v>4766.5890612525809</v>
      </c>
      <c r="K2562" s="1">
        <f t="shared" ref="K2562:K2625" si="161">(J2562-MIN(J:J))/(MAX(J:J)-MIN(J:J))</f>
        <v>0.35135644888411455</v>
      </c>
      <c r="L2562" s="1">
        <f>VLOOKUP(A2562,'Dados absolutos'!A:M,13,FALSE)</f>
        <v>0.14444444444444443</v>
      </c>
      <c r="M2562" s="1">
        <f t="shared" ref="M2562:M2625" si="162">(L2562-MIN(L:L))/(MAX(L:L)-MIN(L:L))</f>
        <v>0.13351498637602183</v>
      </c>
      <c r="N2562" s="3">
        <f t="shared" ref="N2562:N2625" si="163">H2562-I2562-K2562+M2562</f>
        <v>-0.73807002948957057</v>
      </c>
      <c r="O2562" s="4" t="s">
        <v>7944</v>
      </c>
    </row>
    <row r="2563" spans="1:15" x14ac:dyDescent="0.25">
      <c r="A2563">
        <v>250870</v>
      </c>
      <c r="B2563">
        <v>2508703</v>
      </c>
      <c r="C2563" t="s">
        <v>1350</v>
      </c>
      <c r="D2563" t="s">
        <v>1247</v>
      </c>
      <c r="E2563" t="s">
        <v>466</v>
      </c>
      <c r="F2563" t="s">
        <v>10</v>
      </c>
      <c r="G2563">
        <f>VLOOKUP(A2563,'Dados absolutos'!A:H,8,FALSE)</f>
        <v>3583</v>
      </c>
      <c r="H2563" s="1">
        <f t="shared" si="160"/>
        <v>1.3807508271952682E-2</v>
      </c>
      <c r="I2563">
        <f>VLOOKUP(A2563,'Dados absolutos'!A:I,9,FALSE)</f>
        <v>0.54200000000000004</v>
      </c>
      <c r="J2563" s="1">
        <f>VLOOKUP(A2563,'Dados absolutos'!A:L,12,FALSE)</f>
        <v>7852.1466452693276</v>
      </c>
      <c r="K2563" s="1">
        <f t="shared" si="161"/>
        <v>0.60238830630104034</v>
      </c>
      <c r="L2563" s="1">
        <f>VLOOKUP(A2563,'Dados absolutos'!A:M,13,FALSE)</f>
        <v>0.67222222222222228</v>
      </c>
      <c r="M2563" s="1">
        <f t="shared" si="162"/>
        <v>0.39237057220708454</v>
      </c>
      <c r="N2563" s="3">
        <f t="shared" si="163"/>
        <v>-0.73821022582200335</v>
      </c>
      <c r="O2563" s="4" t="s">
        <v>7945</v>
      </c>
    </row>
    <row r="2564" spans="1:15" x14ac:dyDescent="0.25">
      <c r="A2564">
        <v>241470</v>
      </c>
      <c r="B2564">
        <v>2414704</v>
      </c>
      <c r="C2564" t="s">
        <v>1242</v>
      </c>
      <c r="D2564" t="s">
        <v>1086</v>
      </c>
      <c r="E2564" t="s">
        <v>466</v>
      </c>
      <c r="F2564" t="s">
        <v>10</v>
      </c>
      <c r="G2564">
        <f>VLOOKUP(A2564,'Dados absolutos'!A:H,8,FALSE)</f>
        <v>5233</v>
      </c>
      <c r="H2564" s="1">
        <f t="shared" si="160"/>
        <v>2.2092013235124292E-2</v>
      </c>
      <c r="I2564">
        <f>VLOOKUP(A2564,'Dados absolutos'!A:I,9,FALSE)</f>
        <v>0.626</v>
      </c>
      <c r="J2564" s="1">
        <f>VLOOKUP(A2564,'Dados absolutos'!A:L,12,FALSE)</f>
        <v>5584.6661914771639</v>
      </c>
      <c r="K2564" s="1">
        <f t="shared" si="161"/>
        <v>0.41791278948665983</v>
      </c>
      <c r="L2564" s="1">
        <f>VLOOKUP(A2564,'Dados absolutos'!A:M,13,FALSE)</f>
        <v>0.45</v>
      </c>
      <c r="M2564" s="1">
        <f t="shared" si="162"/>
        <v>0.28337874659400547</v>
      </c>
      <c r="N2564" s="3">
        <f t="shared" si="163"/>
        <v>-0.73844202965753003</v>
      </c>
      <c r="O2564" s="4" t="s">
        <v>7946</v>
      </c>
    </row>
    <row r="2565" spans="1:15" x14ac:dyDescent="0.25">
      <c r="A2565">
        <v>432145</v>
      </c>
      <c r="B2565">
        <v>4321451</v>
      </c>
      <c r="C2565" t="s">
        <v>4882</v>
      </c>
      <c r="D2565" t="s">
        <v>4459</v>
      </c>
      <c r="E2565" t="s">
        <v>3828</v>
      </c>
      <c r="F2565" t="s">
        <v>10</v>
      </c>
      <c r="G2565">
        <f>VLOOKUP(A2565,'Dados absolutos'!A:H,8,FALSE)</f>
        <v>32797</v>
      </c>
      <c r="H2565" s="1">
        <f t="shared" si="160"/>
        <v>0.16048843432898019</v>
      </c>
      <c r="I2565">
        <f>VLOOKUP(A2565,'Dados absolutos'!A:I,9,FALSE)</f>
        <v>0.747</v>
      </c>
      <c r="J2565" s="1">
        <f>VLOOKUP(A2565,'Dados absolutos'!A:L,12,FALSE)</f>
        <v>6471.7385718205933</v>
      </c>
      <c r="K2565" s="1">
        <f t="shared" si="161"/>
        <v>0.49008237998607868</v>
      </c>
      <c r="L2565" s="1">
        <f>VLOOKUP(A2565,'Dados absolutos'!A:M,13,FALSE)</f>
        <v>0.56111111111111112</v>
      </c>
      <c r="M2565" s="1">
        <f t="shared" si="162"/>
        <v>0.33787465940054495</v>
      </c>
      <c r="N2565" s="3">
        <f t="shared" si="163"/>
        <v>-0.73871928625655359</v>
      </c>
      <c r="O2565" s="4" t="s">
        <v>7947</v>
      </c>
    </row>
    <row r="2566" spans="1:15" x14ac:dyDescent="0.25">
      <c r="A2566">
        <v>230070</v>
      </c>
      <c r="B2566">
        <v>2300705</v>
      </c>
      <c r="C2566" t="s">
        <v>912</v>
      </c>
      <c r="D2566" t="s">
        <v>905</v>
      </c>
      <c r="E2566" t="s">
        <v>466</v>
      </c>
      <c r="F2566" t="s">
        <v>10</v>
      </c>
      <c r="G2566">
        <f>VLOOKUP(A2566,'Dados absolutos'!A:H,8,FALSE)</f>
        <v>14155</v>
      </c>
      <c r="H2566" s="1">
        <f t="shared" si="160"/>
        <v>6.6888590981437693E-2</v>
      </c>
      <c r="I2566">
        <f>VLOOKUP(A2566,'Dados absolutos'!A:I,9,FALSE)</f>
        <v>0.60099999999999998</v>
      </c>
      <c r="J2566" s="1">
        <f>VLOOKUP(A2566,'Dados absolutos'!A:L,12,FALSE)</f>
        <v>6111.6010752384318</v>
      </c>
      <c r="K2566" s="1">
        <f t="shared" si="161"/>
        <v>0.46078265627947645</v>
      </c>
      <c r="L2566" s="1">
        <f>VLOOKUP(A2566,'Dados absolutos'!A:M,13,FALSE)</f>
        <v>0.39444444444444449</v>
      </c>
      <c r="M2566" s="1">
        <f t="shared" si="162"/>
        <v>0.2561307901907357</v>
      </c>
      <c r="N2566" s="3">
        <f t="shared" si="163"/>
        <v>-0.738763275107303</v>
      </c>
      <c r="O2566" s="4" t="s">
        <v>7948</v>
      </c>
    </row>
    <row r="2567" spans="1:15" x14ac:dyDescent="0.25">
      <c r="A2567">
        <v>230510</v>
      </c>
      <c r="B2567">
        <v>2305100</v>
      </c>
      <c r="C2567" t="s">
        <v>973</v>
      </c>
      <c r="D2567" t="s">
        <v>905</v>
      </c>
      <c r="E2567" t="s">
        <v>466</v>
      </c>
      <c r="F2567" t="s">
        <v>10</v>
      </c>
      <c r="G2567">
        <f>VLOOKUP(A2567,'Dados absolutos'!A:H,8,FALSE)</f>
        <v>5654</v>
      </c>
      <c r="H2567" s="1">
        <f t="shared" si="160"/>
        <v>2.4205817228757778E-2</v>
      </c>
      <c r="I2567">
        <f>VLOOKUP(A2567,'Dados absolutos'!A:I,9,FALSE)</f>
        <v>0.63700000000000001</v>
      </c>
      <c r="J2567" s="1">
        <f>VLOOKUP(A2567,'Dados absolutos'!A:L,12,FALSE)</f>
        <v>8997.7087566324735</v>
      </c>
      <c r="K2567" s="1">
        <f t="shared" si="161"/>
        <v>0.69558785833389758</v>
      </c>
      <c r="L2567" s="1">
        <f>VLOOKUP(A2567,'Dados absolutos'!A:M,13,FALSE)</f>
        <v>1.0333333333333337</v>
      </c>
      <c r="M2567" s="1">
        <f t="shared" si="162"/>
        <v>0.56948228882833807</v>
      </c>
      <c r="N2567" s="3">
        <f t="shared" si="163"/>
        <v>-0.7388997522768016</v>
      </c>
      <c r="O2567" s="4" t="s">
        <v>7949</v>
      </c>
    </row>
    <row r="2568" spans="1:15" x14ac:dyDescent="0.25">
      <c r="A2568">
        <v>293315</v>
      </c>
      <c r="B2568">
        <v>2933158</v>
      </c>
      <c r="C2568" t="s">
        <v>2172</v>
      </c>
      <c r="D2568" t="s">
        <v>1784</v>
      </c>
      <c r="E2568" t="s">
        <v>466</v>
      </c>
      <c r="F2568" t="s">
        <v>10</v>
      </c>
      <c r="G2568">
        <f>VLOOKUP(A2568,'Dados absolutos'!A:H,8,FALSE)</f>
        <v>13377</v>
      </c>
      <c r="H2568" s="1">
        <f t="shared" si="160"/>
        <v>6.2982321368499808E-2</v>
      </c>
      <c r="I2568">
        <f>VLOOKUP(A2568,'Dados absolutos'!A:I,9,FALSE)</f>
        <v>0.55500000000000005</v>
      </c>
      <c r="J2568" s="1">
        <f>VLOOKUP(A2568,'Dados absolutos'!A:L,12,FALSE)</f>
        <v>4894.3639515586456</v>
      </c>
      <c r="K2568" s="1">
        <f t="shared" si="161"/>
        <v>0.36175183680716855</v>
      </c>
      <c r="L2568" s="1">
        <f>VLOOKUP(A2568,'Dados absolutos'!A:M,13,FALSE)</f>
        <v>0.10555555555555558</v>
      </c>
      <c r="M2568" s="1">
        <f t="shared" si="162"/>
        <v>0.11444141689373301</v>
      </c>
      <c r="N2568" s="3">
        <f t="shared" si="163"/>
        <v>-0.73932809854493586</v>
      </c>
      <c r="O2568" s="4" t="s">
        <v>7950</v>
      </c>
    </row>
    <row r="2569" spans="1:15" x14ac:dyDescent="0.25">
      <c r="A2569">
        <v>312930</v>
      </c>
      <c r="B2569">
        <v>3129301</v>
      </c>
      <c r="C2569" t="s">
        <v>2513</v>
      </c>
      <c r="D2569" t="s">
        <v>2181</v>
      </c>
      <c r="E2569" t="s">
        <v>2182</v>
      </c>
      <c r="F2569" t="s">
        <v>10</v>
      </c>
      <c r="G2569">
        <f>VLOOKUP(A2569,'Dados absolutos'!A:H,8,FALSE)</f>
        <v>12030</v>
      </c>
      <c r="H2569" s="1">
        <f t="shared" si="160"/>
        <v>5.6219152771292434E-2</v>
      </c>
      <c r="I2569">
        <f>VLOOKUP(A2569,'Dados absolutos'!A:I,9,FALSE)</f>
        <v>0.65400000000000003</v>
      </c>
      <c r="J2569" s="1">
        <f>VLOOKUP(A2569,'Dados absolutos'!A:L,12,FALSE)</f>
        <v>4097.7881413133837</v>
      </c>
      <c r="K2569" s="1">
        <f t="shared" si="161"/>
        <v>0.29694478013284548</v>
      </c>
      <c r="L2569" s="1">
        <f>VLOOKUP(A2569,'Dados absolutos'!A:M,13,FALSE)</f>
        <v>0.18888888888888888</v>
      </c>
      <c r="M2569" s="1">
        <f t="shared" si="162"/>
        <v>0.15531335149863759</v>
      </c>
      <c r="N2569" s="3">
        <f t="shared" si="163"/>
        <v>-0.73941227586291558</v>
      </c>
      <c r="O2569" s="4" t="s">
        <v>7951</v>
      </c>
    </row>
    <row r="2570" spans="1:15" x14ac:dyDescent="0.25">
      <c r="A2570">
        <v>410425</v>
      </c>
      <c r="B2570">
        <v>4104253</v>
      </c>
      <c r="C2570" t="s">
        <v>3882</v>
      </c>
      <c r="D2570" t="s">
        <v>3827</v>
      </c>
      <c r="E2570" t="s">
        <v>3828</v>
      </c>
      <c r="F2570" t="s">
        <v>10</v>
      </c>
      <c r="G2570">
        <f>VLOOKUP(A2570,'Dados absolutos'!A:H,8,FALSE)</f>
        <v>30160</v>
      </c>
      <c r="H2570" s="1">
        <f t="shared" si="160"/>
        <v>0.14724828912420229</v>
      </c>
      <c r="I2570">
        <f>VLOOKUP(A2570,'Dados absolutos'!A:I,9,FALSE)</f>
        <v>0.70099999999999996</v>
      </c>
      <c r="J2570" s="1">
        <f>VLOOKUP(A2570,'Dados absolutos'!A:L,12,FALSE)</f>
        <v>4706.282109748011</v>
      </c>
      <c r="K2570" s="1">
        <f t="shared" si="161"/>
        <v>0.34645005331730844</v>
      </c>
      <c r="L2570" s="1">
        <f>VLOOKUP(A2570,'Dados absolutos'!A:M,13,FALSE)</f>
        <v>0.2</v>
      </c>
      <c r="M2570" s="1">
        <f t="shared" si="162"/>
        <v>0.1607629427792916</v>
      </c>
      <c r="N2570" s="3">
        <f t="shared" si="163"/>
        <v>-0.73943882141381456</v>
      </c>
      <c r="O2570" s="4" t="s">
        <v>7952</v>
      </c>
    </row>
    <row r="2571" spans="1:15" x14ac:dyDescent="0.25">
      <c r="A2571">
        <v>420780</v>
      </c>
      <c r="B2571">
        <v>4207809</v>
      </c>
      <c r="C2571" t="s">
        <v>4309</v>
      </c>
      <c r="D2571" t="s">
        <v>4197</v>
      </c>
      <c r="E2571" t="s">
        <v>3828</v>
      </c>
      <c r="F2571" t="s">
        <v>10</v>
      </c>
      <c r="G2571">
        <f>VLOOKUP(A2571,'Dados absolutos'!A:H,8,FALSE)</f>
        <v>10195</v>
      </c>
      <c r="H2571" s="1">
        <f t="shared" si="160"/>
        <v>4.7005779069825823E-2</v>
      </c>
      <c r="I2571">
        <f>VLOOKUP(A2571,'Dados absolutos'!A:I,9,FALSE)</f>
        <v>0.74199999999999999</v>
      </c>
      <c r="J2571" s="1">
        <f>VLOOKUP(A2571,'Dados absolutos'!A:L,12,FALSE)</f>
        <v>6186.3738391368315</v>
      </c>
      <c r="K2571" s="1">
        <f t="shared" si="161"/>
        <v>0.46686594764400757</v>
      </c>
      <c r="L2571" s="1">
        <f>VLOOKUP(A2571,'Dados absolutos'!A:M,13,FALSE)</f>
        <v>0.73333333333333339</v>
      </c>
      <c r="M2571" s="1">
        <f t="shared" si="162"/>
        <v>0.42234332425068127</v>
      </c>
      <c r="N2571" s="3">
        <f t="shared" si="163"/>
        <v>-0.73951684432350029</v>
      </c>
      <c r="O2571" s="4" t="s">
        <v>7953</v>
      </c>
    </row>
    <row r="2572" spans="1:15" x14ac:dyDescent="0.25">
      <c r="A2572">
        <v>292090</v>
      </c>
      <c r="B2572">
        <v>2920908</v>
      </c>
      <c r="C2572" t="s">
        <v>2029</v>
      </c>
      <c r="D2572" t="s">
        <v>1784</v>
      </c>
      <c r="E2572" t="s">
        <v>466</v>
      </c>
      <c r="F2572" t="s">
        <v>10</v>
      </c>
      <c r="G2572">
        <f>VLOOKUP(A2572,'Dados absolutos'!A:H,8,FALSE)</f>
        <v>13544</v>
      </c>
      <c r="H2572" s="1">
        <f t="shared" si="160"/>
        <v>6.3820813689014752E-2</v>
      </c>
      <c r="I2572">
        <f>VLOOKUP(A2572,'Dados absolutos'!A:I,9,FALSE)</f>
        <v>0.58099999999999996</v>
      </c>
      <c r="J2572" s="1">
        <f>VLOOKUP(A2572,'Dados absolutos'!A:L,12,FALSE)</f>
        <v>5157.1923405197876</v>
      </c>
      <c r="K2572" s="1">
        <f t="shared" si="161"/>
        <v>0.38313477874433499</v>
      </c>
      <c r="L2572" s="1">
        <f>VLOOKUP(A2572,'Dados absolutos'!A:M,13,FALSE)</f>
        <v>0.2</v>
      </c>
      <c r="M2572" s="1">
        <f t="shared" si="162"/>
        <v>0.1607629427792916</v>
      </c>
      <c r="N2572" s="3">
        <f t="shared" si="163"/>
        <v>-0.73955102227602865</v>
      </c>
      <c r="O2572" s="4" t="s">
        <v>7954</v>
      </c>
    </row>
    <row r="2573" spans="1:15" x14ac:dyDescent="0.25">
      <c r="A2573">
        <v>310840</v>
      </c>
      <c r="B2573">
        <v>3108404</v>
      </c>
      <c r="C2573" t="s">
        <v>2271</v>
      </c>
      <c r="D2573" t="s">
        <v>2181</v>
      </c>
      <c r="E2573" t="s">
        <v>2182</v>
      </c>
      <c r="F2573" t="s">
        <v>10</v>
      </c>
      <c r="G2573">
        <f>VLOOKUP(A2573,'Dados absolutos'!A:H,8,FALSE)</f>
        <v>14828</v>
      </c>
      <c r="H2573" s="1">
        <f t="shared" si="160"/>
        <v>7.0267664823991924E-2</v>
      </c>
      <c r="I2573">
        <f>VLOOKUP(A2573,'Dados absolutos'!A:I,9,FALSE)</f>
        <v>0.70199999999999996</v>
      </c>
      <c r="J2573" s="1">
        <f>VLOOKUP(A2573,'Dados absolutos'!A:L,12,FALSE)</f>
        <v>4621.4420562449423</v>
      </c>
      <c r="K2573" s="1">
        <f t="shared" si="161"/>
        <v>0.3395477169860896</v>
      </c>
      <c r="L2573" s="1">
        <f>VLOOKUP(A2573,'Dados absolutos'!A:M,13,FALSE)</f>
        <v>0.34444444444444444</v>
      </c>
      <c r="M2573" s="1">
        <f t="shared" si="162"/>
        <v>0.23160762942779292</v>
      </c>
      <c r="N2573" s="3">
        <f t="shared" si="163"/>
        <v>-0.73967242273430478</v>
      </c>
      <c r="O2573" s="4" t="s">
        <v>7955</v>
      </c>
    </row>
    <row r="2574" spans="1:15" x14ac:dyDescent="0.25">
      <c r="A2574">
        <v>421725</v>
      </c>
      <c r="B2574">
        <v>4217253</v>
      </c>
      <c r="C2574" t="s">
        <v>4423</v>
      </c>
      <c r="D2574" t="s">
        <v>4197</v>
      </c>
      <c r="E2574" t="s">
        <v>3828</v>
      </c>
      <c r="F2574" t="s">
        <v>10</v>
      </c>
      <c r="G2574">
        <f>VLOOKUP(A2574,'Dados absolutos'!A:H,8,FALSE)</f>
        <v>5776</v>
      </c>
      <c r="H2574" s="1">
        <f t="shared" si="160"/>
        <v>2.4818368504822587E-2</v>
      </c>
      <c r="I2574">
        <f>VLOOKUP(A2574,'Dados absolutos'!A:I,9,FALSE)</f>
        <v>0.73399999999999999</v>
      </c>
      <c r="J2574" s="1">
        <f>VLOOKUP(A2574,'Dados absolutos'!A:L,12,FALSE)</f>
        <v>7154.3542122576173</v>
      </c>
      <c r="K2574" s="1">
        <f t="shared" si="161"/>
        <v>0.54561797362023734</v>
      </c>
      <c r="L2574" s="1">
        <f>VLOOKUP(A2574,'Dados absolutos'!A:M,13,FALSE)</f>
        <v>0.92222222222222217</v>
      </c>
      <c r="M2574" s="1">
        <f t="shared" si="162"/>
        <v>0.51498637602179842</v>
      </c>
      <c r="N2574" s="3">
        <f t="shared" si="163"/>
        <v>-0.73981322909361646</v>
      </c>
      <c r="O2574" s="4" t="s">
        <v>7956</v>
      </c>
    </row>
    <row r="2575" spans="1:15" x14ac:dyDescent="0.25">
      <c r="A2575">
        <v>171550</v>
      </c>
      <c r="B2575">
        <v>1715507</v>
      </c>
      <c r="C2575" t="s">
        <v>413</v>
      </c>
      <c r="D2575" t="s">
        <v>327</v>
      </c>
      <c r="E2575" t="s">
        <v>9</v>
      </c>
      <c r="F2575" t="s">
        <v>10</v>
      </c>
      <c r="G2575">
        <f>VLOOKUP(A2575,'Dados absolutos'!A:H,8,FALSE)</f>
        <v>1164</v>
      </c>
      <c r="H2575" s="1">
        <f t="shared" si="160"/>
        <v>1.6619219047332139E-3</v>
      </c>
      <c r="I2575">
        <f>VLOOKUP(A2575,'Dados absolutos'!A:I,9,FALSE)</f>
        <v>0.67500000000000004</v>
      </c>
      <c r="J2575" s="1">
        <f>VLOOKUP(A2575,'Dados absolutos'!A:L,12,FALSE)</f>
        <v>5485</v>
      </c>
      <c r="K2575" s="1">
        <f t="shared" si="161"/>
        <v>0.40980424233207602</v>
      </c>
      <c r="L2575" s="1">
        <f>VLOOKUP(A2575,'Dados absolutos'!A:M,13,FALSE)</f>
        <v>0.57222222222222219</v>
      </c>
      <c r="M2575" s="1">
        <f t="shared" si="162"/>
        <v>0.34332425068119893</v>
      </c>
      <c r="N2575" s="3">
        <f t="shared" si="163"/>
        <v>-0.73981806974614406</v>
      </c>
      <c r="O2575" s="4" t="s">
        <v>7957</v>
      </c>
    </row>
    <row r="2576" spans="1:15" x14ac:dyDescent="0.25">
      <c r="A2576">
        <v>220660</v>
      </c>
      <c r="B2576">
        <v>2206605</v>
      </c>
      <c r="C2576" t="s">
        <v>812</v>
      </c>
      <c r="D2576" t="s">
        <v>682</v>
      </c>
      <c r="E2576" t="s">
        <v>466</v>
      </c>
      <c r="F2576" t="s">
        <v>10</v>
      </c>
      <c r="G2576">
        <f>VLOOKUP(A2576,'Dados absolutos'!A:H,8,FALSE)</f>
        <v>10660</v>
      </c>
      <c r="H2576" s="1">
        <f t="shared" si="160"/>
        <v>4.9340503195810549E-2</v>
      </c>
      <c r="I2576">
        <f>VLOOKUP(A2576,'Dados absolutos'!A:I,9,FALSE)</f>
        <v>0.57799999999999996</v>
      </c>
      <c r="J2576" s="1">
        <f>VLOOKUP(A2576,'Dados absolutos'!A:L,12,FALSE)</f>
        <v>6126.5958705440898</v>
      </c>
      <c r="K2576" s="1">
        <f t="shared" si="161"/>
        <v>0.46200258856551268</v>
      </c>
      <c r="L2576" s="1">
        <f>VLOOKUP(A2576,'Dados absolutos'!A:M,13,FALSE)</f>
        <v>0.3833333333333333</v>
      </c>
      <c r="M2576" s="1">
        <f t="shared" si="162"/>
        <v>0.25068119891008173</v>
      </c>
      <c r="N2576" s="3">
        <f t="shared" si="163"/>
        <v>-0.73998088645962046</v>
      </c>
      <c r="O2576" s="4" t="s">
        <v>7958</v>
      </c>
    </row>
    <row r="2577" spans="1:15" x14ac:dyDescent="0.25">
      <c r="A2577">
        <v>313880</v>
      </c>
      <c r="B2577">
        <v>3138807</v>
      </c>
      <c r="C2577" t="s">
        <v>2629</v>
      </c>
      <c r="D2577" t="s">
        <v>2181</v>
      </c>
      <c r="E2577" t="s">
        <v>2182</v>
      </c>
      <c r="F2577" t="s">
        <v>10</v>
      </c>
      <c r="G2577">
        <f>VLOOKUP(A2577,'Dados absolutos'!A:H,8,FALSE)</f>
        <v>17875</v>
      </c>
      <c r="H2577" s="1">
        <f t="shared" si="160"/>
        <v>8.55663839893155E-2</v>
      </c>
      <c r="I2577">
        <f>VLOOKUP(A2577,'Dados absolutos'!A:I,9,FALSE)</f>
        <v>0.72399999999999998</v>
      </c>
      <c r="J2577" s="1">
        <f>VLOOKUP(A2577,'Dados absolutos'!A:L,12,FALSE)</f>
        <v>5179.3604061538463</v>
      </c>
      <c r="K2577" s="1">
        <f t="shared" si="161"/>
        <v>0.38493830713099819</v>
      </c>
      <c r="L2577" s="1">
        <f>VLOOKUP(A2577,'Dados absolutos'!A:M,13,FALSE)</f>
        <v>0.45</v>
      </c>
      <c r="M2577" s="1">
        <f t="shared" si="162"/>
        <v>0.28337874659400547</v>
      </c>
      <c r="N2577" s="3">
        <f t="shared" si="163"/>
        <v>-0.73999317654767727</v>
      </c>
      <c r="O2577" s="4" t="s">
        <v>7959</v>
      </c>
    </row>
    <row r="2578" spans="1:15" x14ac:dyDescent="0.25">
      <c r="A2578">
        <v>500620</v>
      </c>
      <c r="B2578">
        <v>5006200</v>
      </c>
      <c r="C2578" t="s">
        <v>4979</v>
      </c>
      <c r="D2578" t="s">
        <v>4931</v>
      </c>
      <c r="E2578" t="s">
        <v>4932</v>
      </c>
      <c r="F2578" t="s">
        <v>10</v>
      </c>
      <c r="G2578">
        <f>VLOOKUP(A2578,'Dados absolutos'!A:H,8,FALSE)</f>
        <v>48563</v>
      </c>
      <c r="H2578" s="1">
        <f t="shared" si="160"/>
        <v>0.23964813448010966</v>
      </c>
      <c r="I2578">
        <f>VLOOKUP(A2578,'Dados absolutos'!A:I,9,FALSE)</f>
        <v>0.72099999999999997</v>
      </c>
      <c r="J2578" s="1">
        <f>VLOOKUP(A2578,'Dados absolutos'!A:L,12,FALSE)</f>
        <v>6708.8994814982598</v>
      </c>
      <c r="K2578" s="1">
        <f t="shared" si="161"/>
        <v>0.5093770915712601</v>
      </c>
      <c r="L2578" s="1">
        <f>VLOOKUP(A2578,'Dados absolutos'!A:M,13,FALSE)</f>
        <v>0.3833333333333333</v>
      </c>
      <c r="M2578" s="1">
        <f t="shared" si="162"/>
        <v>0.25068119891008173</v>
      </c>
      <c r="N2578" s="3">
        <f t="shared" si="163"/>
        <v>-0.74004775818106872</v>
      </c>
      <c r="O2578" s="4" t="s">
        <v>7960</v>
      </c>
    </row>
    <row r="2579" spans="1:15" x14ac:dyDescent="0.25">
      <c r="A2579">
        <v>220435</v>
      </c>
      <c r="B2579">
        <v>2204352</v>
      </c>
      <c r="C2579" t="s">
        <v>769</v>
      </c>
      <c r="D2579" t="s">
        <v>682</v>
      </c>
      <c r="E2579" t="s">
        <v>466</v>
      </c>
      <c r="F2579" t="s">
        <v>10</v>
      </c>
      <c r="G2579">
        <f>VLOOKUP(A2579,'Dados absolutos'!A:H,8,FALSE)</f>
        <v>5445</v>
      </c>
      <c r="H2579" s="1">
        <f t="shared" si="160"/>
        <v>2.3156446600089371E-2</v>
      </c>
      <c r="I2579">
        <f>VLOOKUP(A2579,'Dados absolutos'!A:I,9,FALSE)</f>
        <v>0.56100000000000005</v>
      </c>
      <c r="J2579" s="1">
        <f>VLOOKUP(A2579,'Dados absolutos'!A:L,12,FALSE)</f>
        <v>5144.097292929293</v>
      </c>
      <c r="K2579" s="1">
        <f t="shared" si="161"/>
        <v>0.38206940432493247</v>
      </c>
      <c r="L2579" s="1">
        <f>VLOOKUP(A2579,'Dados absolutos'!A:M,13,FALSE)</f>
        <v>0.23888888888888887</v>
      </c>
      <c r="M2579" s="1">
        <f t="shared" si="162"/>
        <v>0.1798365122615804</v>
      </c>
      <c r="N2579" s="3">
        <f t="shared" si="163"/>
        <v>-0.74007644546326268</v>
      </c>
      <c r="O2579" s="4" t="s">
        <v>7961</v>
      </c>
    </row>
    <row r="2580" spans="1:15" x14ac:dyDescent="0.25">
      <c r="A2580">
        <v>320503</v>
      </c>
      <c r="B2580">
        <v>3205036</v>
      </c>
      <c r="C2580" t="s">
        <v>3106</v>
      </c>
      <c r="D2580" t="s">
        <v>3036</v>
      </c>
      <c r="E2580" t="s">
        <v>2182</v>
      </c>
      <c r="F2580" t="s">
        <v>10</v>
      </c>
      <c r="G2580">
        <f>VLOOKUP(A2580,'Dados absolutos'!A:H,8,FALSE)</f>
        <v>19563</v>
      </c>
      <c r="H2580" s="1">
        <f t="shared" si="160"/>
        <v>9.4041683612245006E-2</v>
      </c>
      <c r="I2580">
        <f>VLOOKUP(A2580,'Dados absolutos'!A:I,9,FALSE)</f>
        <v>0.66300000000000003</v>
      </c>
      <c r="J2580" s="1">
        <f>VLOOKUP(A2580,'Dados absolutos'!A:L,12,FALSE)</f>
        <v>5833.7697142565048</v>
      </c>
      <c r="K2580" s="1">
        <f t="shared" si="161"/>
        <v>0.4381791168228662</v>
      </c>
      <c r="L2580" s="1">
        <f>VLOOKUP(A2580,'Dados absolutos'!A:M,13,FALSE)</f>
        <v>0.41666666666666669</v>
      </c>
      <c r="M2580" s="1">
        <f t="shared" si="162"/>
        <v>0.26702997275204365</v>
      </c>
      <c r="N2580" s="3">
        <f t="shared" si="163"/>
        <v>-0.74010746045857767</v>
      </c>
      <c r="O2580" s="4" t="s">
        <v>7962</v>
      </c>
    </row>
    <row r="2581" spans="1:15" x14ac:dyDescent="0.25">
      <c r="A2581">
        <v>311610</v>
      </c>
      <c r="B2581">
        <v>3116100</v>
      </c>
      <c r="C2581" t="s">
        <v>2358</v>
      </c>
      <c r="D2581" t="s">
        <v>2181</v>
      </c>
      <c r="E2581" t="s">
        <v>2182</v>
      </c>
      <c r="F2581" t="s">
        <v>10</v>
      </c>
      <c r="G2581">
        <f>VLOOKUP(A2581,'Dados absolutos'!A:H,8,FALSE)</f>
        <v>10337</v>
      </c>
      <c r="H2581" s="1">
        <f t="shared" si="160"/>
        <v>4.7718748587868474E-2</v>
      </c>
      <c r="I2581">
        <f>VLOOKUP(A2581,'Dados absolutos'!A:I,9,FALSE)</f>
        <v>0.59799999999999998</v>
      </c>
      <c r="J2581" s="1">
        <f>VLOOKUP(A2581,'Dados absolutos'!A:L,12,FALSE)</f>
        <v>5561.9831875786012</v>
      </c>
      <c r="K2581" s="1">
        <f t="shared" si="161"/>
        <v>0.4160673672427363</v>
      </c>
      <c r="L2581" s="1">
        <f>VLOOKUP(A2581,'Dados absolutos'!A:M,13,FALSE)</f>
        <v>0.33333333333333337</v>
      </c>
      <c r="M2581" s="1">
        <f t="shared" si="162"/>
        <v>0.226158038147139</v>
      </c>
      <c r="N2581" s="3">
        <f t="shared" si="163"/>
        <v>-0.74019058050772879</v>
      </c>
      <c r="O2581" s="4" t="s">
        <v>7963</v>
      </c>
    </row>
    <row r="2582" spans="1:15" x14ac:dyDescent="0.25">
      <c r="A2582">
        <v>260970</v>
      </c>
      <c r="B2582">
        <v>2609709</v>
      </c>
      <c r="C2582" t="s">
        <v>1554</v>
      </c>
      <c r="D2582" t="s">
        <v>1452</v>
      </c>
      <c r="E2582" t="s">
        <v>466</v>
      </c>
      <c r="F2582" t="s">
        <v>10</v>
      </c>
      <c r="G2582">
        <f>VLOOKUP(A2582,'Dados absolutos'!A:H,8,FALSE)</f>
        <v>21808</v>
      </c>
      <c r="H2582" s="1">
        <f t="shared" si="160"/>
        <v>0.10531363127425729</v>
      </c>
      <c r="I2582">
        <f>VLOOKUP(A2582,'Dados absolutos'!A:I,9,FALSE)</f>
        <v>0.61</v>
      </c>
      <c r="J2582" s="1">
        <f>VLOOKUP(A2582,'Dados absolutos'!A:L,12,FALSE)</f>
        <v>5186.8033441856196</v>
      </c>
      <c r="K2582" s="1">
        <f t="shared" si="161"/>
        <v>0.3855438425999953</v>
      </c>
      <c r="L2582" s="1">
        <f>VLOOKUP(A2582,'Dados absolutos'!A:M,13,FALSE)</f>
        <v>0.17777777777777781</v>
      </c>
      <c r="M2582" s="1">
        <f t="shared" si="162"/>
        <v>0.14986376021798367</v>
      </c>
      <c r="N2582" s="3">
        <f t="shared" si="163"/>
        <v>-0.74036645110775434</v>
      </c>
      <c r="O2582" s="4" t="s">
        <v>7964</v>
      </c>
    </row>
    <row r="2583" spans="1:15" x14ac:dyDescent="0.25">
      <c r="A2583">
        <v>320190</v>
      </c>
      <c r="B2583">
        <v>3201902</v>
      </c>
      <c r="C2583" t="s">
        <v>3058</v>
      </c>
      <c r="D2583" t="s">
        <v>3036</v>
      </c>
      <c r="E2583" t="s">
        <v>2182</v>
      </c>
      <c r="F2583" t="s">
        <v>10</v>
      </c>
      <c r="G2583">
        <f>VLOOKUP(A2583,'Dados absolutos'!A:H,8,FALSE)</f>
        <v>35416</v>
      </c>
      <c r="H2583" s="1">
        <f t="shared" si="160"/>
        <v>0.17363820311597805</v>
      </c>
      <c r="I2583">
        <f>VLOOKUP(A2583,'Dados absolutos'!A:I,9,FALSE)</f>
        <v>0.66900000000000004</v>
      </c>
      <c r="J2583" s="1">
        <f>VLOOKUP(A2583,'Dados absolutos'!A:L,12,FALSE)</f>
        <v>6442.9465862886836</v>
      </c>
      <c r="K2583" s="1">
        <f t="shared" si="161"/>
        <v>0.48773994902830425</v>
      </c>
      <c r="L2583" s="1">
        <f>VLOOKUP(A2583,'Dados absolutos'!A:M,13,FALSE)</f>
        <v>0.36666666666666664</v>
      </c>
      <c r="M2583" s="1">
        <f t="shared" si="162"/>
        <v>0.24250681198910085</v>
      </c>
      <c r="N2583" s="3">
        <f t="shared" si="163"/>
        <v>-0.7405949339232254</v>
      </c>
      <c r="O2583" s="4" t="s">
        <v>7965</v>
      </c>
    </row>
    <row r="2584" spans="1:15" x14ac:dyDescent="0.25">
      <c r="A2584">
        <v>330515</v>
      </c>
      <c r="B2584">
        <v>3305158</v>
      </c>
      <c r="C2584" t="s">
        <v>3187</v>
      </c>
      <c r="D2584" t="s">
        <v>3113</v>
      </c>
      <c r="E2584" t="s">
        <v>2182</v>
      </c>
      <c r="F2584" t="s">
        <v>10</v>
      </c>
      <c r="G2584">
        <f>VLOOKUP(A2584,'Dados absolutos'!A:H,8,FALSE)</f>
        <v>22080</v>
      </c>
      <c r="H2584" s="1">
        <f t="shared" si="160"/>
        <v>0.10667931936515587</v>
      </c>
      <c r="I2584">
        <f>VLOOKUP(A2584,'Dados absolutos'!A:I,9,FALSE)</f>
        <v>0.66</v>
      </c>
      <c r="J2584" s="1">
        <f>VLOOKUP(A2584,'Dados absolutos'!A:L,12,FALSE)</f>
        <v>6467.8684818840584</v>
      </c>
      <c r="K2584" s="1">
        <f t="shared" si="161"/>
        <v>0.48976752089215952</v>
      </c>
      <c r="L2584" s="1">
        <f>VLOOKUP(A2584,'Dados absolutos'!A:M,13,FALSE)</f>
        <v>0.48888888888888893</v>
      </c>
      <c r="M2584" s="1">
        <f t="shared" si="162"/>
        <v>0.3024523160762943</v>
      </c>
      <c r="N2584" s="3">
        <f t="shared" si="163"/>
        <v>-0.74063588545070946</v>
      </c>
      <c r="O2584" s="4" t="s">
        <v>7966</v>
      </c>
    </row>
    <row r="2585" spans="1:15" x14ac:dyDescent="0.25">
      <c r="A2585">
        <v>250140</v>
      </c>
      <c r="B2585">
        <v>2501401</v>
      </c>
      <c r="C2585" t="s">
        <v>1266</v>
      </c>
      <c r="D2585" t="s">
        <v>1247</v>
      </c>
      <c r="E2585" t="s">
        <v>466</v>
      </c>
      <c r="F2585" t="s">
        <v>10</v>
      </c>
      <c r="G2585">
        <f>VLOOKUP(A2585,'Dados absolutos'!A:H,8,FALSE)</f>
        <v>9224</v>
      </c>
      <c r="H2585" s="1">
        <f t="shared" si="160"/>
        <v>4.2130473421801803E-2</v>
      </c>
      <c r="I2585">
        <f>VLOOKUP(A2585,'Dados absolutos'!A:I,9,FALSE)</f>
        <v>0.58099999999999996</v>
      </c>
      <c r="J2585" s="1">
        <f>VLOOKUP(A2585,'Dados absolutos'!A:L,12,FALSE)</f>
        <v>5274.1990730702519</v>
      </c>
      <c r="K2585" s="1">
        <f t="shared" si="161"/>
        <v>0.39265410113668908</v>
      </c>
      <c r="L2585" s="1">
        <f>VLOOKUP(A2585,'Dados absolutos'!A:M,13,FALSE)</f>
        <v>0.26111111111111113</v>
      </c>
      <c r="M2585" s="1">
        <f t="shared" si="162"/>
        <v>0.19073569482288832</v>
      </c>
      <c r="N2585" s="3">
        <f t="shared" si="163"/>
        <v>-0.74078793289199896</v>
      </c>
      <c r="O2585" s="4" t="s">
        <v>7967</v>
      </c>
    </row>
    <row r="2586" spans="1:15" x14ac:dyDescent="0.25">
      <c r="A2586">
        <v>313210</v>
      </c>
      <c r="B2586">
        <v>3132107</v>
      </c>
      <c r="C2586" t="s">
        <v>2546</v>
      </c>
      <c r="D2586" t="s">
        <v>2181</v>
      </c>
      <c r="E2586" t="s">
        <v>2182</v>
      </c>
      <c r="F2586" t="s">
        <v>10</v>
      </c>
      <c r="G2586">
        <f>VLOOKUP(A2586,'Dados absolutos'!A:H,8,FALSE)</f>
        <v>17208</v>
      </c>
      <c r="H2586" s="1">
        <f t="shared" si="160"/>
        <v>8.2217435619354615E-2</v>
      </c>
      <c r="I2586">
        <f>VLOOKUP(A2586,'Dados absolutos'!A:I,9,FALSE)</f>
        <v>0.64100000000000001</v>
      </c>
      <c r="J2586" s="1">
        <f>VLOOKUP(A2586,'Dados absolutos'!A:L,12,FALSE)</f>
        <v>5097.494911087867</v>
      </c>
      <c r="K2586" s="1">
        <f t="shared" si="161"/>
        <v>0.37827797209423764</v>
      </c>
      <c r="L2586" s="1">
        <f>VLOOKUP(A2586,'Dados absolutos'!A:M,13,FALSE)</f>
        <v>0.27222222222222225</v>
      </c>
      <c r="M2586" s="1">
        <f t="shared" si="162"/>
        <v>0.19618528610354227</v>
      </c>
      <c r="N2586" s="3">
        <f t="shared" si="163"/>
        <v>-0.74087525037134083</v>
      </c>
      <c r="O2586" s="4" t="s">
        <v>7968</v>
      </c>
    </row>
    <row r="2587" spans="1:15" x14ac:dyDescent="0.25">
      <c r="A2587">
        <v>351770</v>
      </c>
      <c r="B2587">
        <v>3517703</v>
      </c>
      <c r="C2587" t="s">
        <v>3397</v>
      </c>
      <c r="D2587" t="s">
        <v>3202</v>
      </c>
      <c r="E2587" t="s">
        <v>2182</v>
      </c>
      <c r="F2587" t="s">
        <v>10</v>
      </c>
      <c r="G2587">
        <f>VLOOKUP(A2587,'Dados absolutos'!A:H,8,FALSE)</f>
        <v>18606</v>
      </c>
      <c r="H2587" s="1">
        <f t="shared" si="160"/>
        <v>8.9236670733605472E-2</v>
      </c>
      <c r="I2587">
        <f>VLOOKUP(A2587,'Dados absolutos'!A:I,9,FALSE)</f>
        <v>0.71799999999999997</v>
      </c>
      <c r="J2587" s="1">
        <f>VLOOKUP(A2587,'Dados absolutos'!A:L,12,FALSE)</f>
        <v>7051.1976926797806</v>
      </c>
      <c r="K2587" s="1">
        <f t="shared" si="161"/>
        <v>0.53722546367375978</v>
      </c>
      <c r="L2587" s="1">
        <f>VLOOKUP(A2587,'Dados absolutos'!A:M,13,FALSE)</f>
        <v>0.73888888888888893</v>
      </c>
      <c r="M2587" s="1">
        <f t="shared" si="162"/>
        <v>0.42506811989100823</v>
      </c>
      <c r="N2587" s="3">
        <f t="shared" si="163"/>
        <v>-0.74092067304914622</v>
      </c>
      <c r="O2587" s="4" t="s">
        <v>7969</v>
      </c>
    </row>
    <row r="2588" spans="1:15" x14ac:dyDescent="0.25">
      <c r="A2588">
        <v>410360</v>
      </c>
      <c r="B2588">
        <v>4103602</v>
      </c>
      <c r="C2588" t="s">
        <v>3873</v>
      </c>
      <c r="D2588" t="s">
        <v>3827</v>
      </c>
      <c r="E2588" t="s">
        <v>3828</v>
      </c>
      <c r="F2588" t="s">
        <v>10</v>
      </c>
      <c r="G2588">
        <f>VLOOKUP(A2588,'Dados absolutos'!A:H,8,FALSE)</f>
        <v>23212</v>
      </c>
      <c r="H2588" s="1">
        <f t="shared" si="160"/>
        <v>0.11236299186110149</v>
      </c>
      <c r="I2588">
        <f>VLOOKUP(A2588,'Dados absolutos'!A:I,9,FALSE)</f>
        <v>0.72099999999999997</v>
      </c>
      <c r="J2588" s="1">
        <f>VLOOKUP(A2588,'Dados absolutos'!A:L,12,FALSE)</f>
        <v>5590.8947079097015</v>
      </c>
      <c r="K2588" s="1">
        <f t="shared" si="161"/>
        <v>0.41841952319894282</v>
      </c>
      <c r="L2588" s="1">
        <f>VLOOKUP(A2588,'Dados absolutos'!A:M,13,FALSE)</f>
        <v>0.45555555555555555</v>
      </c>
      <c r="M2588" s="1">
        <f t="shared" si="162"/>
        <v>0.28610354223433249</v>
      </c>
      <c r="N2588" s="3">
        <f t="shared" si="163"/>
        <v>-0.74095298910350871</v>
      </c>
      <c r="O2588" s="4" t="s">
        <v>7970</v>
      </c>
    </row>
    <row r="2589" spans="1:15" x14ac:dyDescent="0.25">
      <c r="A2589">
        <v>311350</v>
      </c>
      <c r="B2589">
        <v>3113503</v>
      </c>
      <c r="C2589" t="s">
        <v>2328</v>
      </c>
      <c r="D2589" t="s">
        <v>2181</v>
      </c>
      <c r="E2589" t="s">
        <v>2182</v>
      </c>
      <c r="F2589" t="s">
        <v>10</v>
      </c>
      <c r="G2589">
        <f>VLOOKUP(A2589,'Dados absolutos'!A:H,8,FALSE)</f>
        <v>8512</v>
      </c>
      <c r="H2589" s="1">
        <f t="shared" si="160"/>
        <v>3.8555584007390779E-2</v>
      </c>
      <c r="I2589">
        <f>VLOOKUP(A2589,'Dados absolutos'!A:I,9,FALSE)</f>
        <v>0.63800000000000001</v>
      </c>
      <c r="J2589" s="1">
        <f>VLOOKUP(A2589,'Dados absolutos'!A:L,12,FALSE)</f>
        <v>5136.4425963345866</v>
      </c>
      <c r="K2589" s="1">
        <f t="shared" si="161"/>
        <v>0.38144664080430141</v>
      </c>
      <c r="L2589" s="1">
        <f>VLOOKUP(A2589,'Dados absolutos'!A:M,13,FALSE)</f>
        <v>0.3611111111111111</v>
      </c>
      <c r="M2589" s="1">
        <f t="shared" si="162"/>
        <v>0.23978201634877389</v>
      </c>
      <c r="N2589" s="3">
        <f t="shared" si="163"/>
        <v>-0.74110904044813686</v>
      </c>
      <c r="O2589" s="4" t="s">
        <v>7971</v>
      </c>
    </row>
    <row r="2590" spans="1:15" x14ac:dyDescent="0.25">
      <c r="A2590">
        <v>150375</v>
      </c>
      <c r="B2590">
        <v>1503754</v>
      </c>
      <c r="C2590" t="s">
        <v>225</v>
      </c>
      <c r="D2590" t="s">
        <v>166</v>
      </c>
      <c r="E2590" t="s">
        <v>9</v>
      </c>
      <c r="F2590" t="s">
        <v>10</v>
      </c>
      <c r="G2590">
        <f>VLOOKUP(A2590,'Dados absolutos'!A:H,8,FALSE)</f>
        <v>24042</v>
      </c>
      <c r="H2590" s="1">
        <f t="shared" si="160"/>
        <v>0.11653034890318176</v>
      </c>
      <c r="I2590">
        <f>VLOOKUP(A2590,'Dados absolutos'!A:I,9,FALSE)</f>
        <v>0.505</v>
      </c>
      <c r="J2590" s="1">
        <f>VLOOKUP(A2590,'Dados absolutos'!A:L,12,FALSE)</f>
        <v>7597.3208801264454</v>
      </c>
      <c r="K2590" s="1">
        <f t="shared" si="161"/>
        <v>0.58165643421643898</v>
      </c>
      <c r="L2590" s="1">
        <f>VLOOKUP(A2590,'Dados absolutos'!A:M,13,FALSE)</f>
        <v>0.33888888888888891</v>
      </c>
      <c r="M2590" s="1">
        <f t="shared" si="162"/>
        <v>0.22888283378746596</v>
      </c>
      <c r="N2590" s="3">
        <f t="shared" si="163"/>
        <v>-0.74124325152579118</v>
      </c>
      <c r="O2590" s="4" t="s">
        <v>7972</v>
      </c>
    </row>
    <row r="2591" spans="1:15" x14ac:dyDescent="0.25">
      <c r="A2591">
        <v>421225</v>
      </c>
      <c r="B2591">
        <v>4212254</v>
      </c>
      <c r="C2591" t="s">
        <v>4365</v>
      </c>
      <c r="D2591" t="s">
        <v>4197</v>
      </c>
      <c r="E2591" t="s">
        <v>3828</v>
      </c>
      <c r="F2591" t="s">
        <v>10</v>
      </c>
      <c r="G2591">
        <f>VLOOKUP(A2591,'Dados absolutos'!A:H,8,FALSE)</f>
        <v>12897</v>
      </c>
      <c r="H2591" s="1">
        <f t="shared" si="160"/>
        <v>6.0572283561031698E-2</v>
      </c>
      <c r="I2591">
        <f>VLOOKUP(A2591,'Dados absolutos'!A:I,9,FALSE)</f>
        <v>0.72</v>
      </c>
      <c r="J2591" s="1">
        <f>VLOOKUP(A2591,'Dados absolutos'!A:L,12,FALSE)</f>
        <v>5439.4229433201526</v>
      </c>
      <c r="K2591" s="1">
        <f t="shared" si="161"/>
        <v>0.40609622753008218</v>
      </c>
      <c r="L2591" s="1">
        <f>VLOOKUP(A2591,'Dados absolutos'!A:M,13,FALSE)</f>
        <v>0.53333333333333333</v>
      </c>
      <c r="M2591" s="1">
        <f t="shared" si="162"/>
        <v>0.3242506811989101</v>
      </c>
      <c r="N2591" s="3">
        <f t="shared" si="163"/>
        <v>-0.74127326277014038</v>
      </c>
      <c r="O2591" s="4" t="s">
        <v>7973</v>
      </c>
    </row>
    <row r="2592" spans="1:15" x14ac:dyDescent="0.25">
      <c r="A2592">
        <v>220025</v>
      </c>
      <c r="B2592">
        <v>2200251</v>
      </c>
      <c r="C2592" t="s">
        <v>685</v>
      </c>
      <c r="D2592" t="s">
        <v>682</v>
      </c>
      <c r="E2592" t="s">
        <v>466</v>
      </c>
      <c r="F2592" t="s">
        <v>10</v>
      </c>
      <c r="G2592">
        <f>VLOOKUP(A2592,'Dados absolutos'!A:H,8,FALSE)</f>
        <v>6819</v>
      </c>
      <c r="H2592" s="1">
        <f t="shared" si="160"/>
        <v>3.0055179823966823E-2</v>
      </c>
      <c r="I2592">
        <f>VLOOKUP(A2592,'Dados absolutos'!A:I,9,FALSE)</f>
        <v>0.53100000000000003</v>
      </c>
      <c r="J2592" s="1">
        <f>VLOOKUP(A2592,'Dados absolutos'!A:L,12,FALSE)</f>
        <v>4173.0041457691741</v>
      </c>
      <c r="K2592" s="1">
        <f t="shared" si="161"/>
        <v>0.30306413224081585</v>
      </c>
      <c r="L2592" s="1">
        <f>VLOOKUP(A2592,'Dados absolutos'!A:M,13,FALSE)</f>
        <v>0</v>
      </c>
      <c r="M2592" s="1">
        <f t="shared" si="162"/>
        <v>6.2670299727520445E-2</v>
      </c>
      <c r="N2592" s="3">
        <f t="shared" si="163"/>
        <v>-0.74133865268932864</v>
      </c>
      <c r="O2592" s="4" t="s">
        <v>7974</v>
      </c>
    </row>
    <row r="2593" spans="1:15" x14ac:dyDescent="0.25">
      <c r="A2593">
        <v>210280</v>
      </c>
      <c r="B2593">
        <v>2102804</v>
      </c>
      <c r="C2593" t="s">
        <v>514</v>
      </c>
      <c r="D2593" t="s">
        <v>465</v>
      </c>
      <c r="E2593" t="s">
        <v>466</v>
      </c>
      <c r="F2593" t="s">
        <v>10</v>
      </c>
      <c r="G2593">
        <f>VLOOKUP(A2593,'Dados absolutos'!A:H,8,FALSE)</f>
        <v>24062</v>
      </c>
      <c r="H2593" s="1">
        <f t="shared" si="160"/>
        <v>0.11663076714515959</v>
      </c>
      <c r="I2593">
        <f>VLOOKUP(A2593,'Dados absolutos'!A:I,9,FALSE)</f>
        <v>0.63400000000000001</v>
      </c>
      <c r="J2593" s="1">
        <f>VLOOKUP(A2593,'Dados absolutos'!A:L,12,FALSE)</f>
        <v>4909.3334140969164</v>
      </c>
      <c r="K2593" s="1">
        <f t="shared" si="161"/>
        <v>0.36296970809402468</v>
      </c>
      <c r="L2593" s="1">
        <f>VLOOKUP(A2593,'Dados absolutos'!A:M,13,FALSE)</f>
        <v>0.15555555555555553</v>
      </c>
      <c r="M2593" s="1">
        <f t="shared" si="162"/>
        <v>0.13896457765667575</v>
      </c>
      <c r="N2593" s="3">
        <f t="shared" si="163"/>
        <v>-0.74137436329218942</v>
      </c>
      <c r="O2593" s="4" t="s">
        <v>7975</v>
      </c>
    </row>
    <row r="2594" spans="1:15" x14ac:dyDescent="0.25">
      <c r="A2594">
        <v>355600</v>
      </c>
      <c r="B2594">
        <v>3556008</v>
      </c>
      <c r="C2594" t="s">
        <v>3809</v>
      </c>
      <c r="D2594" t="s">
        <v>3202</v>
      </c>
      <c r="E2594" t="s">
        <v>2182</v>
      </c>
      <c r="F2594" t="s">
        <v>10</v>
      </c>
      <c r="G2594">
        <f>VLOOKUP(A2594,'Dados absolutos'!A:H,8,FALSE)</f>
        <v>13744</v>
      </c>
      <c r="H2594" s="1">
        <f t="shared" si="160"/>
        <v>6.4824996108793123E-2</v>
      </c>
      <c r="I2594">
        <f>VLOOKUP(A2594,'Dados absolutos'!A:I,9,FALSE)</f>
        <v>0.745</v>
      </c>
      <c r="J2594" s="1">
        <f>VLOOKUP(A2594,'Dados absolutos'!A:L,12,FALSE)</f>
        <v>6464.9814806461</v>
      </c>
      <c r="K2594" s="1">
        <f t="shared" si="161"/>
        <v>0.48953264299298055</v>
      </c>
      <c r="L2594" s="1">
        <f>VLOOKUP(A2594,'Dados absolutos'!A:M,13,FALSE)</f>
        <v>0.74444444444444446</v>
      </c>
      <c r="M2594" s="1">
        <f t="shared" si="162"/>
        <v>0.42779291553133519</v>
      </c>
      <c r="N2594" s="3">
        <f t="shared" si="163"/>
        <v>-0.74191473135285224</v>
      </c>
      <c r="O2594" s="4" t="s">
        <v>7976</v>
      </c>
    </row>
    <row r="2595" spans="1:15" x14ac:dyDescent="0.25">
      <c r="A2595">
        <v>510730</v>
      </c>
      <c r="B2595">
        <v>5107305</v>
      </c>
      <c r="C2595" t="s">
        <v>5105</v>
      </c>
      <c r="D2595" t="s">
        <v>5002</v>
      </c>
      <c r="E2595" t="s">
        <v>4932</v>
      </c>
      <c r="F2595" t="s">
        <v>10</v>
      </c>
      <c r="G2595">
        <f>VLOOKUP(A2595,'Dados absolutos'!A:H,8,FALSE)</f>
        <v>14911</v>
      </c>
      <c r="H2595" s="1">
        <f t="shared" si="160"/>
        <v>7.068440052819995E-2</v>
      </c>
      <c r="I2595">
        <f>VLOOKUP(A2595,'Dados absolutos'!A:I,9,FALSE)</f>
        <v>0.68200000000000005</v>
      </c>
      <c r="J2595" s="1">
        <f>VLOOKUP(A2595,'Dados absolutos'!A:L,12,FALSE)</f>
        <v>8324.2581315807129</v>
      </c>
      <c r="K2595" s="1">
        <f t="shared" si="161"/>
        <v>0.64079790329917219</v>
      </c>
      <c r="L2595" s="1">
        <f>VLOOKUP(A2595,'Dados absolutos'!A:M,13,FALSE)</f>
        <v>0.91111111111111109</v>
      </c>
      <c r="M2595" s="1">
        <f t="shared" si="162"/>
        <v>0.5095367847411445</v>
      </c>
      <c r="N2595" s="3">
        <f t="shared" si="163"/>
        <v>-0.74257671802982794</v>
      </c>
      <c r="O2595" s="4" t="s">
        <v>7977</v>
      </c>
    </row>
    <row r="2596" spans="1:15" x14ac:dyDescent="0.25">
      <c r="A2596">
        <v>420570</v>
      </c>
      <c r="B2596">
        <v>4205704</v>
      </c>
      <c r="C2596" t="s">
        <v>4282</v>
      </c>
      <c r="D2596" t="s">
        <v>4197</v>
      </c>
      <c r="E2596" t="s">
        <v>3828</v>
      </c>
      <c r="F2596" t="s">
        <v>10</v>
      </c>
      <c r="G2596">
        <f>VLOOKUP(A2596,'Dados absolutos'!A:H,8,FALSE)</f>
        <v>29959</v>
      </c>
      <c r="H2596" s="1">
        <f t="shared" si="160"/>
        <v>0.14623908579232503</v>
      </c>
      <c r="I2596">
        <f>VLOOKUP(A2596,'Dados absolutos'!A:I,9,FALSE)</f>
        <v>0.753</v>
      </c>
      <c r="J2596" s="1">
        <f>VLOOKUP(A2596,'Dados absolutos'!A:L,12,FALSE)</f>
        <v>6540.0203811876227</v>
      </c>
      <c r="K2596" s="1">
        <f t="shared" si="161"/>
        <v>0.49563758644924244</v>
      </c>
      <c r="L2596" s="1">
        <f>VLOOKUP(A2596,'Dados absolutos'!A:M,13,FALSE)</f>
        <v>0.60555555555555551</v>
      </c>
      <c r="M2596" s="1">
        <f t="shared" si="162"/>
        <v>0.35967302452316074</v>
      </c>
      <c r="N2596" s="3">
        <f t="shared" si="163"/>
        <v>-0.74272547613375672</v>
      </c>
      <c r="O2596" s="4" t="s">
        <v>7978</v>
      </c>
    </row>
    <row r="2597" spans="1:15" x14ac:dyDescent="0.25">
      <c r="A2597">
        <v>292937</v>
      </c>
      <c r="B2597">
        <v>2929370</v>
      </c>
      <c r="C2597" t="s">
        <v>2127</v>
      </c>
      <c r="D2597" t="s">
        <v>1784</v>
      </c>
      <c r="E2597" t="s">
        <v>466</v>
      </c>
      <c r="F2597" t="s">
        <v>10</v>
      </c>
      <c r="G2597">
        <f>VLOOKUP(A2597,'Dados absolutos'!A:H,8,FALSE)</f>
        <v>10187</v>
      </c>
      <c r="H2597" s="1">
        <f t="shared" si="160"/>
        <v>4.6965611773034689E-2</v>
      </c>
      <c r="I2597">
        <f>VLOOKUP(A2597,'Dados absolutos'!A:I,9,FALSE)</f>
        <v>0.55200000000000005</v>
      </c>
      <c r="J2597" s="1">
        <f>VLOOKUP(A2597,'Dados absolutos'!A:L,12,FALSE)</f>
        <v>5613.8494767841366</v>
      </c>
      <c r="K2597" s="1">
        <f t="shared" si="161"/>
        <v>0.42028705543913658</v>
      </c>
      <c r="L2597" s="1">
        <f>VLOOKUP(A2597,'Dados absolutos'!A:M,13,FALSE)</f>
        <v>0.24444444444444446</v>
      </c>
      <c r="M2597" s="1">
        <f t="shared" si="162"/>
        <v>0.18256130790190736</v>
      </c>
      <c r="N2597" s="3">
        <f t="shared" si="163"/>
        <v>-0.74276013576419453</v>
      </c>
      <c r="O2597" s="4" t="s">
        <v>7979</v>
      </c>
    </row>
    <row r="2598" spans="1:15" x14ac:dyDescent="0.25">
      <c r="A2598">
        <v>210312</v>
      </c>
      <c r="B2598">
        <v>2103125</v>
      </c>
      <c r="C2598" t="s">
        <v>518</v>
      </c>
      <c r="D2598" t="s">
        <v>465</v>
      </c>
      <c r="E2598" t="s">
        <v>466</v>
      </c>
      <c r="F2598" t="s">
        <v>10</v>
      </c>
      <c r="G2598">
        <f>VLOOKUP(A2598,'Dados absolutos'!A:H,8,FALSE)</f>
        <v>7094</v>
      </c>
      <c r="H2598" s="1">
        <f t="shared" si="160"/>
        <v>3.143593065116209E-2</v>
      </c>
      <c r="I2598">
        <f>VLOOKUP(A2598,'Dados absolutos'!A:I,9,FALSE)</f>
        <v>0.58499999999999996</v>
      </c>
      <c r="J2598" s="1">
        <f>VLOOKUP(A2598,'Dados absolutos'!A:L,12,FALSE)</f>
        <v>5956.9421426557656</v>
      </c>
      <c r="K2598" s="1">
        <f t="shared" si="161"/>
        <v>0.44820006203023716</v>
      </c>
      <c r="L2598" s="1">
        <f>VLOOKUP(A2598,'Dados absolutos'!A:M,13,FALSE)</f>
        <v>0.4</v>
      </c>
      <c r="M2598" s="1">
        <f t="shared" si="162"/>
        <v>0.25885558583106272</v>
      </c>
      <c r="N2598" s="3">
        <f t="shared" si="163"/>
        <v>-0.74290854554801233</v>
      </c>
      <c r="O2598" s="4" t="s">
        <v>7980</v>
      </c>
    </row>
    <row r="2599" spans="1:15" x14ac:dyDescent="0.25">
      <c r="A2599">
        <v>520030</v>
      </c>
      <c r="B2599">
        <v>5200308</v>
      </c>
      <c r="C2599" t="s">
        <v>5143</v>
      </c>
      <c r="D2599" t="s">
        <v>5136</v>
      </c>
      <c r="E2599" t="s">
        <v>4932</v>
      </c>
      <c r="F2599" t="s">
        <v>10</v>
      </c>
      <c r="G2599">
        <f>VLOOKUP(A2599,'Dados absolutos'!A:H,8,FALSE)</f>
        <v>27008</v>
      </c>
      <c r="H2599" s="1">
        <f t="shared" si="160"/>
        <v>0.13142237418849509</v>
      </c>
      <c r="I2599">
        <f>VLOOKUP(A2599,'Dados absolutos'!A:I,9,FALSE)</f>
        <v>0.68200000000000005</v>
      </c>
      <c r="J2599" s="1">
        <f>VLOOKUP(A2599,'Dados absolutos'!A:L,12,FALSE)</f>
        <v>6030.813394549763</v>
      </c>
      <c r="K2599" s="1">
        <f t="shared" si="161"/>
        <v>0.45421000903907677</v>
      </c>
      <c r="L2599" s="1">
        <f>VLOOKUP(A2599,'Dados absolutos'!A:M,13,FALSE)</f>
        <v>0.40555555555555556</v>
      </c>
      <c r="M2599" s="1">
        <f t="shared" si="162"/>
        <v>0.26158038147138968</v>
      </c>
      <c r="N2599" s="3">
        <f t="shared" si="163"/>
        <v>-0.74320725337919202</v>
      </c>
      <c r="O2599" s="4" t="s">
        <v>7981</v>
      </c>
    </row>
    <row r="2600" spans="1:15" x14ac:dyDescent="0.25">
      <c r="A2600">
        <v>421110</v>
      </c>
      <c r="B2600">
        <v>4211108</v>
      </c>
      <c r="C2600" t="s">
        <v>3547</v>
      </c>
      <c r="D2600" t="s">
        <v>4197</v>
      </c>
      <c r="E2600" t="s">
        <v>3828</v>
      </c>
      <c r="F2600" t="s">
        <v>10</v>
      </c>
      <c r="G2600">
        <f>VLOOKUP(A2600,'Dados absolutos'!A:H,8,FALSE)</f>
        <v>7736</v>
      </c>
      <c r="H2600" s="1">
        <f t="shared" si="160"/>
        <v>3.4659356218650683E-2</v>
      </c>
      <c r="I2600">
        <f>VLOOKUP(A2600,'Dados absolutos'!A:I,9,FALSE)</f>
        <v>0.67500000000000004</v>
      </c>
      <c r="J2600" s="1">
        <f>VLOOKUP(A2600,'Dados absolutos'!A:L,12,FALSE)</f>
        <v>5838.5027016546019</v>
      </c>
      <c r="K2600" s="1">
        <f t="shared" si="161"/>
        <v>0.43856417870724967</v>
      </c>
      <c r="L2600" s="1">
        <f>VLOOKUP(A2600,'Dados absolutos'!A:M,13,FALSE)</f>
        <v>0.55555555555555558</v>
      </c>
      <c r="M2600" s="1">
        <f t="shared" si="162"/>
        <v>0.33514986376021799</v>
      </c>
      <c r="N2600" s="3">
        <f t="shared" si="163"/>
        <v>-0.74375495872838115</v>
      </c>
      <c r="O2600" s="4" t="s">
        <v>7982</v>
      </c>
    </row>
    <row r="2601" spans="1:15" x14ac:dyDescent="0.25">
      <c r="A2601">
        <v>270410</v>
      </c>
      <c r="B2601">
        <v>2704104</v>
      </c>
      <c r="C2601" t="s">
        <v>1660</v>
      </c>
      <c r="D2601" t="s">
        <v>1620</v>
      </c>
      <c r="E2601" t="s">
        <v>466</v>
      </c>
      <c r="F2601" t="s">
        <v>10</v>
      </c>
      <c r="G2601">
        <f>VLOOKUP(A2601,'Dados absolutos'!A:H,8,FALSE)</f>
        <v>18457</v>
      </c>
      <c r="H2601" s="1">
        <f t="shared" si="160"/>
        <v>8.8488554830870578E-2</v>
      </c>
      <c r="I2601">
        <f>VLOOKUP(A2601,'Dados absolutos'!A:I,9,FALSE)</f>
        <v>0.55200000000000005</v>
      </c>
      <c r="J2601" s="1">
        <f>VLOOKUP(A2601,'Dados absolutos'!A:L,12,FALSE)</f>
        <v>7008.5210554261257</v>
      </c>
      <c r="K2601" s="1">
        <f t="shared" si="161"/>
        <v>0.53375341843513324</v>
      </c>
      <c r="L2601" s="1">
        <f>VLOOKUP(A2601,'Dados absolutos'!A:M,13,FALSE)</f>
        <v>0.3888888888888889</v>
      </c>
      <c r="M2601" s="1">
        <f t="shared" si="162"/>
        <v>0.25340599455040874</v>
      </c>
      <c r="N2601" s="3">
        <f t="shared" si="163"/>
        <v>-0.7438588690538539</v>
      </c>
      <c r="O2601" s="4" t="s">
        <v>7983</v>
      </c>
    </row>
    <row r="2602" spans="1:15" x14ac:dyDescent="0.25">
      <c r="A2602">
        <v>260580</v>
      </c>
      <c r="B2602">
        <v>2605806</v>
      </c>
      <c r="C2602" t="s">
        <v>1509</v>
      </c>
      <c r="D2602" t="s">
        <v>1452</v>
      </c>
      <c r="E2602" t="s">
        <v>466</v>
      </c>
      <c r="F2602" t="s">
        <v>10</v>
      </c>
      <c r="G2602">
        <f>VLOOKUP(A2602,'Dados absolutos'!A:H,8,FALSE)</f>
        <v>13636</v>
      </c>
      <c r="H2602" s="1">
        <f t="shared" si="160"/>
        <v>6.4282737602112797E-2</v>
      </c>
      <c r="I2602">
        <f>VLOOKUP(A2602,'Dados absolutos'!A:I,9,FALSE)</f>
        <v>0.57599999999999996</v>
      </c>
      <c r="J2602" s="1">
        <f>VLOOKUP(A2602,'Dados absolutos'!A:L,12,FALSE)</f>
        <v>4307.7522169257845</v>
      </c>
      <c r="K2602" s="1">
        <f t="shared" si="161"/>
        <v>0.31402683757518124</v>
      </c>
      <c r="L2602" s="1">
        <f>VLOOKUP(A2602,'Dados absolutos'!A:M,13,FALSE)</f>
        <v>3.8888888888888883E-2</v>
      </c>
      <c r="M2602" s="1">
        <f t="shared" si="162"/>
        <v>8.1743869209809278E-2</v>
      </c>
      <c r="N2602" s="3">
        <f t="shared" si="163"/>
        <v>-0.74400023076325916</v>
      </c>
      <c r="O2602" s="4" t="s">
        <v>7984</v>
      </c>
    </row>
    <row r="2603" spans="1:15" x14ac:dyDescent="0.25">
      <c r="A2603">
        <v>431730</v>
      </c>
      <c r="B2603">
        <v>4317301</v>
      </c>
      <c r="C2603" t="s">
        <v>4813</v>
      </c>
      <c r="D2603" t="s">
        <v>4459</v>
      </c>
      <c r="E2603" t="s">
        <v>3828</v>
      </c>
      <c r="F2603" t="s">
        <v>10</v>
      </c>
      <c r="G2603">
        <f>VLOOKUP(A2603,'Dados absolutos'!A:H,8,FALSE)</f>
        <v>30983</v>
      </c>
      <c r="H2603" s="1">
        <f t="shared" si="160"/>
        <v>0.15138049978159032</v>
      </c>
      <c r="I2603">
        <f>VLOOKUP(A2603,'Dados absolutos'!A:I,9,FALSE)</f>
        <v>0.71199999999999997</v>
      </c>
      <c r="J2603" s="1">
        <f>VLOOKUP(A2603,'Dados absolutos'!A:L,12,FALSE)</f>
        <v>6955.8699896717553</v>
      </c>
      <c r="K2603" s="1">
        <f t="shared" si="161"/>
        <v>0.52946988313513921</v>
      </c>
      <c r="L2603" s="1">
        <f>VLOOKUP(A2603,'Dados absolutos'!A:M,13,FALSE)</f>
        <v>0.57777777777777772</v>
      </c>
      <c r="M2603" s="1">
        <f t="shared" si="162"/>
        <v>0.34604904632152589</v>
      </c>
      <c r="N2603" s="3">
        <f t="shared" si="163"/>
        <v>-0.74404033703202288</v>
      </c>
      <c r="O2603" s="4" t="s">
        <v>7985</v>
      </c>
    </row>
    <row r="2604" spans="1:15" x14ac:dyDescent="0.25">
      <c r="A2604">
        <v>432090</v>
      </c>
      <c r="B2604">
        <v>4320909</v>
      </c>
      <c r="C2604" t="s">
        <v>4168</v>
      </c>
      <c r="D2604" t="s">
        <v>4459</v>
      </c>
      <c r="E2604" t="s">
        <v>3828</v>
      </c>
      <c r="F2604" t="s">
        <v>10</v>
      </c>
      <c r="G2604">
        <f>VLOOKUP(A2604,'Dados absolutos'!A:H,8,FALSE)</f>
        <v>24557</v>
      </c>
      <c r="H2604" s="1">
        <f t="shared" si="160"/>
        <v>0.11911611863411108</v>
      </c>
      <c r="I2604">
        <f>VLOOKUP(A2604,'Dados absolutos'!A:I,9,FALSE)</f>
        <v>0.76</v>
      </c>
      <c r="J2604" s="1">
        <f>VLOOKUP(A2604,'Dados absolutos'!A:L,12,FALSE)</f>
        <v>6304.4089477542047</v>
      </c>
      <c r="K2604" s="1">
        <f t="shared" si="161"/>
        <v>0.47646893567771492</v>
      </c>
      <c r="L2604" s="1">
        <f>VLOOKUP(A2604,'Dados absolutos'!A:M,13,FALSE)</f>
        <v>0.63333333333333341</v>
      </c>
      <c r="M2604" s="1">
        <f t="shared" si="162"/>
        <v>0.37329700272479571</v>
      </c>
      <c r="N2604" s="3">
        <f t="shared" si="163"/>
        <v>-0.74405581431880807</v>
      </c>
      <c r="O2604" s="4" t="s">
        <v>7986</v>
      </c>
    </row>
    <row r="2605" spans="1:15" x14ac:dyDescent="0.25">
      <c r="A2605">
        <v>312087</v>
      </c>
      <c r="B2605">
        <v>3120870</v>
      </c>
      <c r="C2605" t="s">
        <v>2412</v>
      </c>
      <c r="D2605" t="s">
        <v>2181</v>
      </c>
      <c r="E2605" t="s">
        <v>2182</v>
      </c>
      <c r="F2605" t="s">
        <v>10</v>
      </c>
      <c r="G2605">
        <f>VLOOKUP(A2605,'Dados absolutos'!A:H,8,FALSE)</f>
        <v>7406</v>
      </c>
      <c r="H2605" s="1">
        <f t="shared" si="160"/>
        <v>3.3002455226016358E-2</v>
      </c>
      <c r="I2605">
        <f>VLOOKUP(A2605,'Dados absolutos'!A:I,9,FALSE)</f>
        <v>0.58499999999999996</v>
      </c>
      <c r="J2605" s="1">
        <f>VLOOKUP(A2605,'Dados absolutos'!A:L,12,FALSE)</f>
        <v>5192.3497488522826</v>
      </c>
      <c r="K2605" s="1">
        <f t="shared" si="161"/>
        <v>0.38599508171239122</v>
      </c>
      <c r="L2605" s="1">
        <f>VLOOKUP(A2605,'Dados absolutos'!A:M,13,FALSE)</f>
        <v>0.26666666666666672</v>
      </c>
      <c r="M2605" s="1">
        <f t="shared" si="162"/>
        <v>0.19346049046321528</v>
      </c>
      <c r="N2605" s="3">
        <f t="shared" si="163"/>
        <v>-0.74453213602315937</v>
      </c>
      <c r="O2605" s="4" t="s">
        <v>7987</v>
      </c>
    </row>
    <row r="2606" spans="1:15" x14ac:dyDescent="0.25">
      <c r="A2606">
        <v>410210</v>
      </c>
      <c r="B2606">
        <v>4102109</v>
      </c>
      <c r="C2606" t="s">
        <v>3852</v>
      </c>
      <c r="D2606" t="s">
        <v>3827</v>
      </c>
      <c r="E2606" t="s">
        <v>3828</v>
      </c>
      <c r="F2606" t="s">
        <v>10</v>
      </c>
      <c r="G2606">
        <f>VLOOKUP(A2606,'Dados absolutos'!A:H,8,FALSE)</f>
        <v>25475</v>
      </c>
      <c r="H2606" s="1">
        <f t="shared" si="160"/>
        <v>0.12372531594089382</v>
      </c>
      <c r="I2606">
        <f>VLOOKUP(A2606,'Dados absolutos'!A:I,9,FALSE)</f>
        <v>0.747</v>
      </c>
      <c r="J2606" s="1">
        <f>VLOOKUP(A2606,'Dados absolutos'!A:L,12,FALSE)</f>
        <v>5823.4864981354267</v>
      </c>
      <c r="K2606" s="1">
        <f t="shared" si="161"/>
        <v>0.43734250471215219</v>
      </c>
      <c r="L2606" s="1">
        <f>VLOOKUP(A2606,'Dados absolutos'!A:M,13,FALSE)</f>
        <v>0.51666666666666672</v>
      </c>
      <c r="M2606" s="1">
        <f t="shared" si="162"/>
        <v>0.31607629427792922</v>
      </c>
      <c r="N2606" s="3">
        <f t="shared" si="163"/>
        <v>-0.74454089449332916</v>
      </c>
      <c r="O2606" s="4" t="s">
        <v>7988</v>
      </c>
    </row>
    <row r="2607" spans="1:15" x14ac:dyDescent="0.25">
      <c r="A2607">
        <v>210515</v>
      </c>
      <c r="B2607">
        <v>2105153</v>
      </c>
      <c r="C2607" t="s">
        <v>552</v>
      </c>
      <c r="D2607" t="s">
        <v>465</v>
      </c>
      <c r="E2607" t="s">
        <v>466</v>
      </c>
      <c r="F2607" t="s">
        <v>10</v>
      </c>
      <c r="G2607">
        <f>VLOOKUP(A2607,'Dados absolutos'!A:H,8,FALSE)</f>
        <v>13974</v>
      </c>
      <c r="H2607" s="1">
        <f t="shared" si="160"/>
        <v>6.5979805891538262E-2</v>
      </c>
      <c r="I2607">
        <f>VLOOKUP(A2607,'Dados absolutos'!A:I,9,FALSE)</f>
        <v>0.56899999999999995</v>
      </c>
      <c r="J2607" s="1">
        <f>VLOOKUP(A2607,'Dados absolutos'!A:L,12,FALSE)</f>
        <v>7439.3376520681259</v>
      </c>
      <c r="K2607" s="1">
        <f t="shared" si="161"/>
        <v>0.56880338509960016</v>
      </c>
      <c r="L2607" s="1">
        <f>VLOOKUP(A2607,'Dados absolutos'!A:M,13,FALSE)</f>
        <v>0.53888888888888897</v>
      </c>
      <c r="M2607" s="1">
        <f t="shared" si="162"/>
        <v>0.32697547683923711</v>
      </c>
      <c r="N2607" s="3">
        <f t="shared" si="163"/>
        <v>-0.74484810236882459</v>
      </c>
      <c r="O2607" s="4" t="s">
        <v>7989</v>
      </c>
    </row>
    <row r="2608" spans="1:15" x14ac:dyDescent="0.25">
      <c r="A2608">
        <v>421050</v>
      </c>
      <c r="B2608">
        <v>4210506</v>
      </c>
      <c r="C2608" t="s">
        <v>1665</v>
      </c>
      <c r="D2608" t="s">
        <v>4197</v>
      </c>
      <c r="E2608" t="s">
        <v>3828</v>
      </c>
      <c r="F2608" t="s">
        <v>10</v>
      </c>
      <c r="G2608">
        <f>VLOOKUP(A2608,'Dados absolutos'!A:H,8,FALSE)</f>
        <v>28251</v>
      </c>
      <c r="H2608" s="1">
        <f t="shared" si="160"/>
        <v>0.13766336792741771</v>
      </c>
      <c r="I2608">
        <f>VLOOKUP(A2608,'Dados absolutos'!A:I,9,FALSE)</f>
        <v>0.78100000000000003</v>
      </c>
      <c r="J2608" s="1">
        <f>VLOOKUP(A2608,'Dados absolutos'!A:L,12,FALSE)</f>
        <v>5783.4212038511914</v>
      </c>
      <c r="K2608" s="1">
        <f t="shared" si="161"/>
        <v>0.43408291062963489</v>
      </c>
      <c r="L2608" s="1">
        <f>VLOOKUP(A2608,'Dados absolutos'!A:M,13,FALSE)</f>
        <v>0.55000000000000004</v>
      </c>
      <c r="M2608" s="1">
        <f t="shared" si="162"/>
        <v>0.33242506811989103</v>
      </c>
      <c r="N2608" s="3">
        <f t="shared" si="163"/>
        <v>-0.74499447458232626</v>
      </c>
      <c r="O2608" s="4" t="s">
        <v>7990</v>
      </c>
    </row>
    <row r="2609" spans="1:15" x14ac:dyDescent="0.25">
      <c r="A2609">
        <v>420190</v>
      </c>
      <c r="B2609">
        <v>4201901</v>
      </c>
      <c r="C2609" t="s">
        <v>924</v>
      </c>
      <c r="D2609" t="s">
        <v>4197</v>
      </c>
      <c r="E2609" t="s">
        <v>3828</v>
      </c>
      <c r="F2609" t="s">
        <v>10</v>
      </c>
      <c r="G2609">
        <f>VLOOKUP(A2609,'Dados absolutos'!A:H,8,FALSE)</f>
        <v>6780</v>
      </c>
      <c r="H2609" s="1">
        <f t="shared" si="160"/>
        <v>2.9859364252110037E-2</v>
      </c>
      <c r="I2609">
        <f>VLOOKUP(A2609,'Dados absolutos'!A:I,9,FALSE)</f>
        <v>0.73299999999999998</v>
      </c>
      <c r="J2609" s="1">
        <f>VLOOKUP(A2609,'Dados absolutos'!A:L,12,FALSE)</f>
        <v>6354.6793657817116</v>
      </c>
      <c r="K2609" s="1">
        <f t="shared" si="161"/>
        <v>0.48055878850559258</v>
      </c>
      <c r="L2609" s="1">
        <f>VLOOKUP(A2609,'Dados absolutos'!A:M,13,FALSE)</f>
        <v>0.76666666666666672</v>
      </c>
      <c r="M2609" s="1">
        <f t="shared" si="162"/>
        <v>0.43869209809264309</v>
      </c>
      <c r="N2609" s="3">
        <f t="shared" si="163"/>
        <v>-0.74500732616083953</v>
      </c>
      <c r="O2609" s="4" t="s">
        <v>7991</v>
      </c>
    </row>
    <row r="2610" spans="1:15" x14ac:dyDescent="0.25">
      <c r="A2610">
        <v>310430</v>
      </c>
      <c r="B2610">
        <v>3104304</v>
      </c>
      <c r="C2610" t="s">
        <v>2228</v>
      </c>
      <c r="D2610" t="s">
        <v>2181</v>
      </c>
      <c r="E2610" t="s">
        <v>2182</v>
      </c>
      <c r="F2610" t="s">
        <v>10</v>
      </c>
      <c r="G2610">
        <f>VLOOKUP(A2610,'Dados absolutos'!A:H,8,FALSE)</f>
        <v>13881</v>
      </c>
      <c r="H2610" s="1">
        <f t="shared" si="160"/>
        <v>6.5512861066341313E-2</v>
      </c>
      <c r="I2610">
        <f>VLOOKUP(A2610,'Dados absolutos'!A:I,9,FALSE)</f>
        <v>0.72699999999999998</v>
      </c>
      <c r="J2610" s="1">
        <f>VLOOKUP(A2610,'Dados absolutos'!A:L,12,FALSE)</f>
        <v>4623.3887868309203</v>
      </c>
      <c r="K2610" s="1">
        <f t="shared" si="161"/>
        <v>0.33970609724041373</v>
      </c>
      <c r="L2610" s="1">
        <f>VLOOKUP(A2610,'Dados absolutos'!A:M,13,FALSE)</f>
        <v>0.39444444444444443</v>
      </c>
      <c r="M2610" s="1">
        <f t="shared" si="162"/>
        <v>0.2561307901907357</v>
      </c>
      <c r="N2610" s="3">
        <f t="shared" si="163"/>
        <v>-0.7450624459833366</v>
      </c>
      <c r="O2610" s="4" t="s">
        <v>7992</v>
      </c>
    </row>
    <row r="2611" spans="1:15" x14ac:dyDescent="0.25">
      <c r="A2611">
        <v>280660</v>
      </c>
      <c r="B2611">
        <v>2806602</v>
      </c>
      <c r="C2611" t="s">
        <v>1774</v>
      </c>
      <c r="D2611" t="s">
        <v>1716</v>
      </c>
      <c r="E2611" t="s">
        <v>466</v>
      </c>
      <c r="F2611" t="s">
        <v>10</v>
      </c>
      <c r="G2611">
        <f>VLOOKUP(A2611,'Dados absolutos'!A:H,8,FALSE)</f>
        <v>11092</v>
      </c>
      <c r="H2611" s="1">
        <f t="shared" si="160"/>
        <v>5.1509537222531848E-2</v>
      </c>
      <c r="I2611">
        <f>VLOOKUP(A2611,'Dados absolutos'!A:I,9,FALSE)</f>
        <v>0.63700000000000001</v>
      </c>
      <c r="J2611" s="1">
        <f>VLOOKUP(A2611,'Dados absolutos'!A:L,12,FALSE)</f>
        <v>5661.2593905517488</v>
      </c>
      <c r="K2611" s="1">
        <f t="shared" si="161"/>
        <v>0.42414418608375964</v>
      </c>
      <c r="L2611" s="1">
        <f>VLOOKUP(A2611,'Dados absolutos'!A:M,13,FALSE)</f>
        <v>0.41111111111111109</v>
      </c>
      <c r="M2611" s="1">
        <f t="shared" si="162"/>
        <v>0.26430517711171664</v>
      </c>
      <c r="N2611" s="3">
        <f t="shared" si="163"/>
        <v>-0.74532947174951114</v>
      </c>
      <c r="O2611" s="4" t="s">
        <v>7993</v>
      </c>
    </row>
    <row r="2612" spans="1:15" x14ac:dyDescent="0.25">
      <c r="A2612">
        <v>220555</v>
      </c>
      <c r="B2612">
        <v>2205557</v>
      </c>
      <c r="C2612" t="s">
        <v>793</v>
      </c>
      <c r="D2612" t="s">
        <v>682</v>
      </c>
      <c r="E2612" t="s">
        <v>466</v>
      </c>
      <c r="F2612" t="s">
        <v>10</v>
      </c>
      <c r="G2612">
        <f>VLOOKUP(A2612,'Dados absolutos'!A:H,8,FALSE)</f>
        <v>8256</v>
      </c>
      <c r="H2612" s="1">
        <f t="shared" si="160"/>
        <v>3.7270230510074463E-2</v>
      </c>
      <c r="I2612">
        <f>VLOOKUP(A2612,'Dados absolutos'!A:I,9,FALSE)</f>
        <v>0.55000000000000004</v>
      </c>
      <c r="J2612" s="1">
        <f>VLOOKUP(A2612,'Dados absolutos'!A:L,12,FALSE)</f>
        <v>6154.4875750968995</v>
      </c>
      <c r="K2612" s="1">
        <f t="shared" si="161"/>
        <v>0.4642717753201806</v>
      </c>
      <c r="L2612" s="1">
        <f>VLOOKUP(A2612,'Dados absolutos'!A:M,13,FALSE)</f>
        <v>0.34444444444444444</v>
      </c>
      <c r="M2612" s="1">
        <f t="shared" si="162"/>
        <v>0.23160762942779292</v>
      </c>
      <c r="N2612" s="3">
        <f t="shared" si="163"/>
        <v>-0.74539391538231325</v>
      </c>
      <c r="O2612" s="4" t="s">
        <v>7994</v>
      </c>
    </row>
    <row r="2613" spans="1:15" x14ac:dyDescent="0.25">
      <c r="A2613">
        <v>412090</v>
      </c>
      <c r="B2613">
        <v>4120903</v>
      </c>
      <c r="C2613" t="s">
        <v>4094</v>
      </c>
      <c r="D2613" t="s">
        <v>3827</v>
      </c>
      <c r="E2613" t="s">
        <v>3828</v>
      </c>
      <c r="F2613" t="s">
        <v>10</v>
      </c>
      <c r="G2613">
        <f>VLOOKUP(A2613,'Dados absolutos'!A:H,8,FALSE)</f>
        <v>30738</v>
      </c>
      <c r="H2613" s="1">
        <f t="shared" si="160"/>
        <v>0.15015037631736181</v>
      </c>
      <c r="I2613">
        <f>VLOOKUP(A2613,'Dados absolutos'!A:I,9,FALSE)</f>
        <v>0.68100000000000005</v>
      </c>
      <c r="J2613" s="1">
        <f>VLOOKUP(A2613,'Dados absolutos'!A:L,12,FALSE)</f>
        <v>5198.0250966230724</v>
      </c>
      <c r="K2613" s="1">
        <f t="shared" si="161"/>
        <v>0.38645681125513848</v>
      </c>
      <c r="L2613" s="1">
        <f>VLOOKUP(A2613,'Dados absolutos'!A:M,13,FALSE)</f>
        <v>0.22222222222222224</v>
      </c>
      <c r="M2613" s="1">
        <f t="shared" si="162"/>
        <v>0.17166212534059949</v>
      </c>
      <c r="N2613" s="3">
        <f t="shared" si="163"/>
        <v>-0.7456443095971772</v>
      </c>
      <c r="O2613" s="4" t="s">
        <v>7995</v>
      </c>
    </row>
    <row r="2614" spans="1:15" x14ac:dyDescent="0.25">
      <c r="A2614">
        <v>291620</v>
      </c>
      <c r="B2614">
        <v>2916203</v>
      </c>
      <c r="C2614" t="s">
        <v>1970</v>
      </c>
      <c r="D2614" t="s">
        <v>1784</v>
      </c>
      <c r="E2614" t="s">
        <v>466</v>
      </c>
      <c r="F2614" t="s">
        <v>10</v>
      </c>
      <c r="G2614">
        <f>VLOOKUP(A2614,'Dados absolutos'!A:H,8,FALSE)</f>
        <v>10341</v>
      </c>
      <c r="H2614" s="1">
        <f t="shared" si="160"/>
        <v>4.7738832236264038E-2</v>
      </c>
      <c r="I2614">
        <f>VLOOKUP(A2614,'Dados absolutos'!A:I,9,FALSE)</f>
        <v>0.59899999999999998</v>
      </c>
      <c r="J2614" s="1">
        <f>VLOOKUP(A2614,'Dados absolutos'!A:L,12,FALSE)</f>
        <v>4614.1682932018184</v>
      </c>
      <c r="K2614" s="1">
        <f t="shared" si="161"/>
        <v>0.33895594509481636</v>
      </c>
      <c r="L2614" s="1">
        <f>VLOOKUP(A2614,'Dados absolutos'!A:M,13,FALSE)</f>
        <v>0.16666666666666669</v>
      </c>
      <c r="M2614" s="1">
        <f t="shared" si="162"/>
        <v>0.14441416893732975</v>
      </c>
      <c r="N2614" s="3">
        <f t="shared" si="163"/>
        <v>-0.74580294392122259</v>
      </c>
      <c r="O2614" s="4" t="s">
        <v>7996</v>
      </c>
    </row>
    <row r="2615" spans="1:15" x14ac:dyDescent="0.25">
      <c r="A2615">
        <v>352520</v>
      </c>
      <c r="B2615">
        <v>3525201</v>
      </c>
      <c r="C2615" t="s">
        <v>3479</v>
      </c>
      <c r="D2615" t="s">
        <v>3202</v>
      </c>
      <c r="E2615" t="s">
        <v>2182</v>
      </c>
      <c r="F2615" t="s">
        <v>10</v>
      </c>
      <c r="G2615">
        <f>VLOOKUP(A2615,'Dados absolutos'!A:H,8,FALSE)</f>
        <v>37535</v>
      </c>
      <c r="H2615" s="1">
        <f t="shared" si="160"/>
        <v>0.18427751585352994</v>
      </c>
      <c r="I2615">
        <f>VLOOKUP(A2615,'Dados absolutos'!A:I,9,FALSE)</f>
        <v>0.73299999999999998</v>
      </c>
      <c r="J2615" s="1">
        <f>VLOOKUP(A2615,'Dados absolutos'!A:L,12,FALSE)</f>
        <v>6153.2574192087386</v>
      </c>
      <c r="K2615" s="1">
        <f t="shared" si="161"/>
        <v>0.46417169346816234</v>
      </c>
      <c r="L2615" s="1">
        <f>VLOOKUP(A2615,'Dados absolutos'!A:M,13,FALSE)</f>
        <v>0.41666666666666663</v>
      </c>
      <c r="M2615" s="1">
        <f t="shared" si="162"/>
        <v>0.2670299727520436</v>
      </c>
      <c r="N2615" s="3">
        <f t="shared" si="163"/>
        <v>-0.74586420486258898</v>
      </c>
      <c r="O2615" s="4" t="s">
        <v>7997</v>
      </c>
    </row>
    <row r="2616" spans="1:15" x14ac:dyDescent="0.25">
      <c r="A2616">
        <v>270642</v>
      </c>
      <c r="B2616">
        <v>2706422</v>
      </c>
      <c r="C2616" t="s">
        <v>1683</v>
      </c>
      <c r="D2616" t="s">
        <v>1620</v>
      </c>
      <c r="E2616" t="s">
        <v>466</v>
      </c>
      <c r="F2616" t="s">
        <v>10</v>
      </c>
      <c r="G2616">
        <f>VLOOKUP(A2616,'Dados absolutos'!A:H,8,FALSE)</f>
        <v>10573</v>
      </c>
      <c r="H2616" s="1">
        <f t="shared" si="160"/>
        <v>4.8903683843206959E-2</v>
      </c>
      <c r="I2616">
        <f>VLOOKUP(A2616,'Dados absolutos'!A:I,9,FALSE)</f>
        <v>0.54800000000000004</v>
      </c>
      <c r="J2616" s="1">
        <f>VLOOKUP(A2616,'Dados absolutos'!A:L,12,FALSE)</f>
        <v>5859.5413477726288</v>
      </c>
      <c r="K2616" s="1">
        <f t="shared" si="161"/>
        <v>0.44027582085578815</v>
      </c>
      <c r="L2616" s="1">
        <f>VLOOKUP(A2616,'Dados absolutos'!A:M,13,FALSE)</f>
        <v>0.26666666666666672</v>
      </c>
      <c r="M2616" s="1">
        <f t="shared" si="162"/>
        <v>0.19346049046321528</v>
      </c>
      <c r="N2616" s="3">
        <f t="shared" si="163"/>
        <v>-0.74591164654936581</v>
      </c>
      <c r="O2616" s="4" t="s">
        <v>7998</v>
      </c>
    </row>
    <row r="2617" spans="1:15" x14ac:dyDescent="0.25">
      <c r="A2617">
        <v>250535</v>
      </c>
      <c r="B2617">
        <v>2505352</v>
      </c>
      <c r="C2617" t="s">
        <v>1314</v>
      </c>
      <c r="D2617" t="s">
        <v>1247</v>
      </c>
      <c r="E2617" t="s">
        <v>466</v>
      </c>
      <c r="F2617" t="s">
        <v>10</v>
      </c>
      <c r="G2617">
        <f>VLOOKUP(A2617,'Dados absolutos'!A:H,8,FALSE)</f>
        <v>4982</v>
      </c>
      <c r="H2617" s="1">
        <f t="shared" si="160"/>
        <v>2.0831764298302431E-2</v>
      </c>
      <c r="I2617">
        <f>VLOOKUP(A2617,'Dados absolutos'!A:I,9,FALSE)</f>
        <v>0.52100000000000002</v>
      </c>
      <c r="J2617" s="1">
        <f>VLOOKUP(A2617,'Dados absolutos'!A:L,12,FALSE)</f>
        <v>5485</v>
      </c>
      <c r="K2617" s="1">
        <f t="shared" si="161"/>
        <v>0.40980424233207602</v>
      </c>
      <c r="L2617" s="1">
        <f>VLOOKUP(A2617,'Dados absolutos'!A:M,13,FALSE)</f>
        <v>0.20555555555555555</v>
      </c>
      <c r="M2617" s="1">
        <f t="shared" si="162"/>
        <v>0.16348773841961856</v>
      </c>
      <c r="N2617" s="3">
        <f t="shared" si="163"/>
        <v>-0.74648473961415496</v>
      </c>
      <c r="O2617" s="4" t="s">
        <v>7999</v>
      </c>
    </row>
    <row r="2618" spans="1:15" x14ac:dyDescent="0.25">
      <c r="A2618">
        <v>150611</v>
      </c>
      <c r="B2618">
        <v>1506112</v>
      </c>
      <c r="C2618" t="s">
        <v>264</v>
      </c>
      <c r="D2618" t="s">
        <v>166</v>
      </c>
      <c r="E2618" t="s">
        <v>9</v>
      </c>
      <c r="F2618" t="s">
        <v>10</v>
      </c>
      <c r="G2618">
        <f>VLOOKUP(A2618,'Dados absolutos'!A:H,8,FALSE)</f>
        <v>11524</v>
      </c>
      <c r="H2618" s="1">
        <f t="shared" si="160"/>
        <v>5.367857124925314E-2</v>
      </c>
      <c r="I2618">
        <f>VLOOKUP(A2618,'Dados absolutos'!A:I,9,FALSE)</f>
        <v>0.54300000000000004</v>
      </c>
      <c r="J2618" s="1">
        <f>VLOOKUP(A2618,'Dados absolutos'!A:L,12,FALSE)</f>
        <v>5485</v>
      </c>
      <c r="K2618" s="1">
        <f t="shared" si="161"/>
        <v>0.40980424233207602</v>
      </c>
      <c r="L2618" s="1">
        <f>VLOOKUP(A2618,'Dados absolutos'!A:M,13,FALSE)</f>
        <v>0.18333333333333338</v>
      </c>
      <c r="M2618" s="1">
        <f t="shared" si="162"/>
        <v>0.15258855585831066</v>
      </c>
      <c r="N2618" s="3">
        <f t="shared" si="163"/>
        <v>-0.74653711522451227</v>
      </c>
      <c r="O2618" s="4" t="s">
        <v>8000</v>
      </c>
    </row>
    <row r="2619" spans="1:15" x14ac:dyDescent="0.25">
      <c r="A2619">
        <v>421630</v>
      </c>
      <c r="B2619">
        <v>4216305</v>
      </c>
      <c r="C2619" t="s">
        <v>642</v>
      </c>
      <c r="D2619" t="s">
        <v>4197</v>
      </c>
      <c r="E2619" t="s">
        <v>3828</v>
      </c>
      <c r="F2619" t="s">
        <v>10</v>
      </c>
      <c r="G2619">
        <f>VLOOKUP(A2619,'Dados absolutos'!A:H,8,FALSE)</f>
        <v>32687</v>
      </c>
      <c r="H2619" s="1">
        <f t="shared" si="160"/>
        <v>0.15993613399810211</v>
      </c>
      <c r="I2619">
        <f>VLOOKUP(A2619,'Dados absolutos'!A:I,9,FALSE)</f>
        <v>0.74</v>
      </c>
      <c r="J2619" s="1">
        <f>VLOOKUP(A2619,'Dados absolutos'!A:L,12,FALSE)</f>
        <v>5812.6085804754175</v>
      </c>
      <c r="K2619" s="1">
        <f t="shared" si="161"/>
        <v>0.43645750943960709</v>
      </c>
      <c r="L2619" s="1">
        <f>VLOOKUP(A2619,'Dados absolutos'!A:M,13,FALSE)</f>
        <v>0.42222222222222233</v>
      </c>
      <c r="M2619" s="1">
        <f t="shared" si="162"/>
        <v>0.26975476839237067</v>
      </c>
      <c r="N2619" s="3">
        <f t="shared" si="163"/>
        <v>-0.74676660704913433</v>
      </c>
      <c r="O2619" s="4" t="s">
        <v>8001</v>
      </c>
    </row>
    <row r="2620" spans="1:15" x14ac:dyDescent="0.25">
      <c r="A2620">
        <v>230835</v>
      </c>
      <c r="B2620">
        <v>2308351</v>
      </c>
      <c r="C2620" t="s">
        <v>1014</v>
      </c>
      <c r="D2620" t="s">
        <v>905</v>
      </c>
      <c r="E2620" t="s">
        <v>466</v>
      </c>
      <c r="F2620" t="s">
        <v>10</v>
      </c>
      <c r="G2620">
        <f>VLOOKUP(A2620,'Dados absolutos'!A:H,8,FALSE)</f>
        <v>14123</v>
      </c>
      <c r="H2620" s="1">
        <f t="shared" si="160"/>
        <v>6.6727921794273143E-2</v>
      </c>
      <c r="I2620">
        <f>VLOOKUP(A2620,'Dados absolutos'!A:I,9,FALSE)</f>
        <v>0.626</v>
      </c>
      <c r="J2620" s="1">
        <f>VLOOKUP(A2620,'Dados absolutos'!A:L,12,FALSE)</f>
        <v>5200.0714805636189</v>
      </c>
      <c r="K2620" s="1">
        <f t="shared" si="161"/>
        <v>0.38662329901224424</v>
      </c>
      <c r="L2620" s="1">
        <f>VLOOKUP(A2620,'Dados absolutos'!A:M,13,FALSE)</f>
        <v>0.27777777777777779</v>
      </c>
      <c r="M2620" s="1">
        <f t="shared" si="162"/>
        <v>0.19891008174386923</v>
      </c>
      <c r="N2620" s="3">
        <f t="shared" si="163"/>
        <v>-0.74698529547410186</v>
      </c>
      <c r="O2620" s="4" t="s">
        <v>8002</v>
      </c>
    </row>
    <row r="2621" spans="1:15" x14ac:dyDescent="0.25">
      <c r="A2621">
        <v>220240</v>
      </c>
      <c r="B2621">
        <v>2202406</v>
      </c>
      <c r="C2621" t="s">
        <v>731</v>
      </c>
      <c r="D2621" t="s">
        <v>682</v>
      </c>
      <c r="E2621" t="s">
        <v>466</v>
      </c>
      <c r="F2621" t="s">
        <v>10</v>
      </c>
      <c r="G2621">
        <f>VLOOKUP(A2621,'Dados absolutos'!A:H,8,FALSE)</f>
        <v>11100</v>
      </c>
      <c r="H2621" s="1">
        <f t="shared" si="160"/>
        <v>5.1549704519322982E-2</v>
      </c>
      <c r="I2621">
        <f>VLOOKUP(A2621,'Dados absolutos'!A:I,9,FALSE)</f>
        <v>0.58299999999999996</v>
      </c>
      <c r="J2621" s="1">
        <f>VLOOKUP(A2621,'Dados absolutos'!A:L,12,FALSE)</f>
        <v>5983.0361549549552</v>
      </c>
      <c r="K2621" s="1">
        <f t="shared" si="161"/>
        <v>0.45032299384938618</v>
      </c>
      <c r="L2621" s="1">
        <f>VLOOKUP(A2621,'Dados absolutos'!A:M,13,FALSE)</f>
        <v>0.35</v>
      </c>
      <c r="M2621" s="1">
        <f t="shared" si="162"/>
        <v>0.23433242506811988</v>
      </c>
      <c r="N2621" s="3">
        <f t="shared" si="163"/>
        <v>-0.74744086426194334</v>
      </c>
      <c r="O2621" s="4" t="s">
        <v>8003</v>
      </c>
    </row>
    <row r="2622" spans="1:15" x14ac:dyDescent="0.25">
      <c r="A2622">
        <v>352042</v>
      </c>
      <c r="B2622">
        <v>3520426</v>
      </c>
      <c r="C2622" t="s">
        <v>3429</v>
      </c>
      <c r="D2622" t="s">
        <v>3202</v>
      </c>
      <c r="E2622" t="s">
        <v>2182</v>
      </c>
      <c r="F2622" t="s">
        <v>10</v>
      </c>
      <c r="G2622">
        <f>VLOOKUP(A2622,'Dados absolutos'!A:H,8,FALSE)</f>
        <v>13419</v>
      </c>
      <c r="H2622" s="1">
        <f t="shared" si="160"/>
        <v>6.3193199676653267E-2</v>
      </c>
      <c r="I2622">
        <f>VLOOKUP(A2622,'Dados absolutos'!A:I,9,FALSE)</f>
        <v>0.72499999999999998</v>
      </c>
      <c r="J2622" s="1">
        <f>VLOOKUP(A2622,'Dados absolutos'!A:L,12,FALSE)</f>
        <v>9773.8931678962672</v>
      </c>
      <c r="K2622" s="1">
        <f t="shared" si="161"/>
        <v>0.75873593097623782</v>
      </c>
      <c r="L2622" s="1">
        <f>VLOOKUP(A2622,'Dados absolutos'!A:M,13,FALSE)</f>
        <v>1.2444444444444447</v>
      </c>
      <c r="M2622" s="1">
        <f t="shared" si="162"/>
        <v>0.67302452316076311</v>
      </c>
      <c r="N2622" s="3">
        <f t="shared" si="163"/>
        <v>-0.74751820813882153</v>
      </c>
      <c r="O2622" s="4" t="s">
        <v>8004</v>
      </c>
    </row>
    <row r="2623" spans="1:15" x14ac:dyDescent="0.25">
      <c r="A2623">
        <v>412070</v>
      </c>
      <c r="B2623">
        <v>4120705</v>
      </c>
      <c r="C2623" t="s">
        <v>4091</v>
      </c>
      <c r="D2623" t="s">
        <v>3827</v>
      </c>
      <c r="E2623" t="s">
        <v>3828</v>
      </c>
      <c r="F2623" t="s">
        <v>10</v>
      </c>
      <c r="G2623">
        <f>VLOOKUP(A2623,'Dados absolutos'!A:H,8,FALSE)</f>
        <v>8099</v>
      </c>
      <c r="H2623" s="1">
        <f t="shared" si="160"/>
        <v>3.6481947310548435E-2</v>
      </c>
      <c r="I2623">
        <f>VLOOKUP(A2623,'Dados absolutos'!A:I,9,FALSE)</f>
        <v>0.71399999999999997</v>
      </c>
      <c r="J2623" s="1">
        <f>VLOOKUP(A2623,'Dados absolutos'!A:L,12,FALSE)</f>
        <v>5295.5658834424012</v>
      </c>
      <c r="K2623" s="1">
        <f t="shared" si="161"/>
        <v>0.3943924417603028</v>
      </c>
      <c r="L2623" s="1">
        <f>VLOOKUP(A2623,'Dados absolutos'!A:M,13,FALSE)</f>
        <v>0.53333333333333344</v>
      </c>
      <c r="M2623" s="1">
        <f t="shared" si="162"/>
        <v>0.32425068119891015</v>
      </c>
      <c r="N2623" s="3">
        <f t="shared" si="163"/>
        <v>-0.7476598132508443</v>
      </c>
      <c r="O2623" s="4" t="s">
        <v>8005</v>
      </c>
    </row>
    <row r="2624" spans="1:15" x14ac:dyDescent="0.25">
      <c r="A2624">
        <v>520440</v>
      </c>
      <c r="B2624">
        <v>5204409</v>
      </c>
      <c r="C2624" t="s">
        <v>5181</v>
      </c>
      <c r="D2624" t="s">
        <v>5136</v>
      </c>
      <c r="E2624" t="s">
        <v>4932</v>
      </c>
      <c r="F2624" t="s">
        <v>10</v>
      </c>
      <c r="G2624">
        <f>VLOOKUP(A2624,'Dados absolutos'!A:H,8,FALSE)</f>
        <v>16513</v>
      </c>
      <c r="H2624" s="1">
        <f t="shared" si="160"/>
        <v>7.8727901710624756E-2</v>
      </c>
      <c r="I2624">
        <f>VLOOKUP(A2624,'Dados absolutos'!A:I,9,FALSE)</f>
        <v>0.69299999999999995</v>
      </c>
      <c r="J2624" s="1">
        <f>VLOOKUP(A2624,'Dados absolutos'!A:L,12,FALSE)</f>
        <v>6776.970930176225</v>
      </c>
      <c r="K2624" s="1">
        <f t="shared" si="161"/>
        <v>0.51491518370968181</v>
      </c>
      <c r="L2624" s="1">
        <f>VLOOKUP(A2624,'Dados absolutos'!A:M,13,FALSE)</f>
        <v>0.65000000000000013</v>
      </c>
      <c r="M2624" s="1">
        <f t="shared" si="162"/>
        <v>0.38147138964577665</v>
      </c>
      <c r="N2624" s="3">
        <f t="shared" si="163"/>
        <v>-0.74771589235328029</v>
      </c>
      <c r="O2624" s="4" t="s">
        <v>8006</v>
      </c>
    </row>
    <row r="2625" spans="1:15" x14ac:dyDescent="0.25">
      <c r="A2625">
        <v>170380</v>
      </c>
      <c r="B2625">
        <v>1703800</v>
      </c>
      <c r="C2625" t="s">
        <v>353</v>
      </c>
      <c r="D2625" t="s">
        <v>327</v>
      </c>
      <c r="E2625" t="s">
        <v>9</v>
      </c>
      <c r="F2625" t="s">
        <v>10</v>
      </c>
      <c r="G2625">
        <f>VLOOKUP(A2625,'Dados absolutos'!A:H,8,FALSE)</f>
        <v>10307</v>
      </c>
      <c r="H2625" s="1">
        <f t="shared" si="160"/>
        <v>4.7568121224901713E-2</v>
      </c>
      <c r="I2625">
        <f>VLOOKUP(A2625,'Dados absolutos'!A:I,9,FALSE)</f>
        <v>0.627</v>
      </c>
      <c r="J2625" s="1">
        <f>VLOOKUP(A2625,'Dados absolutos'!A:L,12,FALSE)</f>
        <v>4291.9084156398567</v>
      </c>
      <c r="K2625" s="1">
        <f t="shared" si="161"/>
        <v>0.31273783266859528</v>
      </c>
      <c r="L2625" s="1">
        <f>VLOOKUP(A2625,'Dados absolutos'!A:M,13,FALSE)</f>
        <v>0.16666666666666669</v>
      </c>
      <c r="M2625" s="1">
        <f t="shared" si="162"/>
        <v>0.14441416893732975</v>
      </c>
      <c r="N2625" s="3">
        <f t="shared" si="163"/>
        <v>-0.74775554250636378</v>
      </c>
      <c r="O2625" s="4" t="s">
        <v>8007</v>
      </c>
    </row>
    <row r="2626" spans="1:15" x14ac:dyDescent="0.25">
      <c r="A2626">
        <v>311950</v>
      </c>
      <c r="B2626">
        <v>3119500</v>
      </c>
      <c r="C2626" t="s">
        <v>2395</v>
      </c>
      <c r="D2626" t="s">
        <v>2181</v>
      </c>
      <c r="E2626" t="s">
        <v>2182</v>
      </c>
      <c r="F2626" t="s">
        <v>10</v>
      </c>
      <c r="G2626">
        <f>VLOOKUP(A2626,'Dados absolutos'!A:H,8,FALSE)</f>
        <v>8200</v>
      </c>
      <c r="H2626" s="1">
        <f t="shared" ref="H2626:H2689" si="164">(G2626-MIN(G:G))/(MAX(G:G)-MIN(G:G))</f>
        <v>3.6989059432536511E-2</v>
      </c>
      <c r="I2626">
        <f>VLOOKUP(A2626,'Dados absolutos'!A:I,9,FALSE)</f>
        <v>0.627</v>
      </c>
      <c r="J2626" s="1">
        <f>VLOOKUP(A2626,'Dados absolutos'!A:L,12,FALSE)</f>
        <v>4967.9280134146338</v>
      </c>
      <c r="K2626" s="1">
        <f t="shared" ref="K2626:K2689" si="165">(J2626-MIN(J:J))/(MAX(J:J)-MIN(J:J))</f>
        <v>0.3677367917412464</v>
      </c>
      <c r="L2626" s="1">
        <f>VLOOKUP(A2626,'Dados absolutos'!A:M,13,FALSE)</f>
        <v>0.3</v>
      </c>
      <c r="M2626" s="1">
        <f t="shared" ref="M2626:M2689" si="166">(L2626-MIN(L:L))/(MAX(L:L)-MIN(L:L))</f>
        <v>0.20980926430517716</v>
      </c>
      <c r="N2626" s="3">
        <f t="shared" ref="N2626:N2689" si="167">H2626-I2626-K2626+M2626</f>
        <v>-0.74793846800353281</v>
      </c>
      <c r="O2626" s="4" t="s">
        <v>8008</v>
      </c>
    </row>
    <row r="2627" spans="1:15" x14ac:dyDescent="0.25">
      <c r="A2627">
        <v>240720</v>
      </c>
      <c r="B2627">
        <v>2407203</v>
      </c>
      <c r="C2627" t="s">
        <v>1162</v>
      </c>
      <c r="D2627" t="s">
        <v>1086</v>
      </c>
      <c r="E2627" t="s">
        <v>466</v>
      </c>
      <c r="F2627" t="s">
        <v>10</v>
      </c>
      <c r="G2627">
        <f>VLOOKUP(A2627,'Dados absolutos'!A:H,8,FALSE)</f>
        <v>27369</v>
      </c>
      <c r="H2627" s="1">
        <f t="shared" si="164"/>
        <v>0.13323492345619506</v>
      </c>
      <c r="I2627">
        <f>VLOOKUP(A2627,'Dados absolutos'!A:I,9,FALSE)</f>
        <v>0.66500000000000004</v>
      </c>
      <c r="J2627" s="1">
        <f>VLOOKUP(A2627,'Dados absolutos'!A:L,12,FALSE)</f>
        <v>6019.22545069239</v>
      </c>
      <c r="K2627" s="1">
        <f t="shared" si="165"/>
        <v>0.45326724813089347</v>
      </c>
      <c r="L2627" s="1">
        <f>VLOOKUP(A2627,'Dados absolutos'!A:M,13,FALSE)</f>
        <v>0.35555555555555557</v>
      </c>
      <c r="M2627" s="1">
        <f t="shared" si="166"/>
        <v>0.23705722070844693</v>
      </c>
      <c r="N2627" s="3">
        <f t="shared" si="167"/>
        <v>-0.74797510396625155</v>
      </c>
      <c r="O2627" s="4" t="s">
        <v>8009</v>
      </c>
    </row>
    <row r="2628" spans="1:15" x14ac:dyDescent="0.25">
      <c r="A2628">
        <v>270590</v>
      </c>
      <c r="B2628">
        <v>2705903</v>
      </c>
      <c r="C2628" t="s">
        <v>1678</v>
      </c>
      <c r="D2628" t="s">
        <v>1620</v>
      </c>
      <c r="E2628" t="s">
        <v>466</v>
      </c>
      <c r="F2628" t="s">
        <v>10</v>
      </c>
      <c r="G2628">
        <f>VLOOKUP(A2628,'Dados absolutos'!A:H,8,FALSE)</f>
        <v>4330</v>
      </c>
      <c r="H2628" s="1">
        <f t="shared" si="164"/>
        <v>1.7558129609824922E-2</v>
      </c>
      <c r="I2628">
        <f>VLOOKUP(A2628,'Dados absolutos'!A:I,9,FALSE)</f>
        <v>0.503</v>
      </c>
      <c r="J2628" s="1">
        <f>VLOOKUP(A2628,'Dados absolutos'!A:L,12,FALSE)</f>
        <v>5485</v>
      </c>
      <c r="K2628" s="1">
        <f t="shared" si="165"/>
        <v>0.40980424233207602</v>
      </c>
      <c r="L2628" s="1">
        <f>VLOOKUP(A2628,'Dados absolutos'!A:M,13,FALSE)</f>
        <v>0.17222222222222222</v>
      </c>
      <c r="M2628" s="1">
        <f t="shared" si="166"/>
        <v>0.14713896457765671</v>
      </c>
      <c r="N2628" s="3">
        <f t="shared" si="167"/>
        <v>-0.74810714814459434</v>
      </c>
      <c r="O2628" s="4" t="s">
        <v>8010</v>
      </c>
    </row>
    <row r="2629" spans="1:15" x14ac:dyDescent="0.25">
      <c r="A2629">
        <v>140023</v>
      </c>
      <c r="B2629">
        <v>1400233</v>
      </c>
      <c r="C2629" t="s">
        <v>156</v>
      </c>
      <c r="D2629" t="s">
        <v>150</v>
      </c>
      <c r="E2629" t="s">
        <v>9</v>
      </c>
      <c r="F2629" t="s">
        <v>10</v>
      </c>
      <c r="G2629">
        <f>VLOOKUP(A2629,'Dados absolutos'!A:H,8,FALSE)</f>
        <v>10656</v>
      </c>
      <c r="H2629" s="1">
        <f t="shared" si="164"/>
        <v>4.9320419547414986E-2</v>
      </c>
      <c r="I2629">
        <f>VLOOKUP(A2629,'Dados absolutos'!A:I,9,FALSE)</f>
        <v>0.63900000000000001</v>
      </c>
      <c r="J2629" s="1">
        <f>VLOOKUP(A2629,'Dados absolutos'!A:L,12,FALSE)</f>
        <v>4673.3338654279278</v>
      </c>
      <c r="K2629" s="1">
        <f t="shared" si="165"/>
        <v>0.34376948141252811</v>
      </c>
      <c r="L2629" s="1">
        <f>VLOOKUP(A2629,'Dados absolutos'!A:M,13,FALSE)</f>
        <v>0.25</v>
      </c>
      <c r="M2629" s="1">
        <f t="shared" si="166"/>
        <v>0.18528610354223435</v>
      </c>
      <c r="N2629" s="3">
        <f t="shared" si="167"/>
        <v>-0.74816295832287882</v>
      </c>
      <c r="O2629" s="4" t="s">
        <v>8011</v>
      </c>
    </row>
    <row r="2630" spans="1:15" x14ac:dyDescent="0.25">
      <c r="A2630">
        <v>293075</v>
      </c>
      <c r="B2630">
        <v>2930758</v>
      </c>
      <c r="C2630" t="s">
        <v>2143</v>
      </c>
      <c r="D2630" t="s">
        <v>1784</v>
      </c>
      <c r="E2630" t="s">
        <v>466</v>
      </c>
      <c r="F2630" t="s">
        <v>10</v>
      </c>
      <c r="G2630">
        <f>VLOOKUP(A2630,'Dados absolutos'!A:H,8,FALSE)</f>
        <v>13408</v>
      </c>
      <c r="H2630" s="1">
        <f t="shared" si="164"/>
        <v>6.3137969643565453E-2</v>
      </c>
      <c r="I2630">
        <f>VLOOKUP(A2630,'Dados absolutos'!A:I,9,FALSE)</f>
        <v>0.56399999999999995</v>
      </c>
      <c r="J2630" s="1">
        <f>VLOOKUP(A2630,'Dados absolutos'!A:L,12,FALSE)</f>
        <v>5665.2177640214795</v>
      </c>
      <c r="K2630" s="1">
        <f t="shared" si="165"/>
        <v>0.42446622766535369</v>
      </c>
      <c r="L2630" s="1">
        <f>VLOOKUP(A2630,'Dados absolutos'!A:M,13,FALSE)</f>
        <v>0.23333333333333334</v>
      </c>
      <c r="M2630" s="1">
        <f t="shared" si="166"/>
        <v>0.17711171662125344</v>
      </c>
      <c r="N2630" s="3">
        <f t="shared" si="167"/>
        <v>-0.74821654140053473</v>
      </c>
      <c r="O2630" s="4" t="s">
        <v>8012</v>
      </c>
    </row>
    <row r="2631" spans="1:15" x14ac:dyDescent="0.25">
      <c r="A2631">
        <v>150013</v>
      </c>
      <c r="B2631">
        <v>1500131</v>
      </c>
      <c r="C2631" t="s">
        <v>167</v>
      </c>
      <c r="D2631" t="s">
        <v>166</v>
      </c>
      <c r="E2631" t="s">
        <v>9</v>
      </c>
      <c r="F2631" t="s">
        <v>10</v>
      </c>
      <c r="G2631">
        <f>VLOOKUP(A2631,'Dados absolutos'!A:H,8,FALSE)</f>
        <v>7030</v>
      </c>
      <c r="H2631" s="1">
        <f t="shared" si="164"/>
        <v>3.1114592276833008E-2</v>
      </c>
      <c r="I2631">
        <f>VLOOKUP(A2631,'Dados absolutos'!A:I,9,FALSE)</f>
        <v>0.622</v>
      </c>
      <c r="J2631" s="1">
        <f>VLOOKUP(A2631,'Dados absolutos'!A:L,12,FALSE)</f>
        <v>5095.0410825035569</v>
      </c>
      <c r="K2631" s="1">
        <f t="shared" si="165"/>
        <v>0.37807833584356676</v>
      </c>
      <c r="L2631" s="1">
        <f>VLOOKUP(A2631,'Dados absolutos'!A:M,13,FALSE)</f>
        <v>0.32222222222222224</v>
      </c>
      <c r="M2631" s="1">
        <f t="shared" si="166"/>
        <v>0.22070844686648505</v>
      </c>
      <c r="N2631" s="3">
        <f t="shared" si="167"/>
        <v>-0.74825529670024871</v>
      </c>
      <c r="O2631" s="4" t="s">
        <v>8013</v>
      </c>
    </row>
    <row r="2632" spans="1:15" x14ac:dyDescent="0.25">
      <c r="A2632">
        <v>310720</v>
      </c>
      <c r="B2632">
        <v>3107208</v>
      </c>
      <c r="C2632" t="s">
        <v>2258</v>
      </c>
      <c r="D2632" t="s">
        <v>2181</v>
      </c>
      <c r="E2632" t="s">
        <v>2182</v>
      </c>
      <c r="F2632" t="s">
        <v>10</v>
      </c>
      <c r="G2632">
        <f>VLOOKUP(A2632,'Dados absolutos'!A:H,8,FALSE)</f>
        <v>5348</v>
      </c>
      <c r="H2632" s="1">
        <f t="shared" si="164"/>
        <v>2.2669418126496858E-2</v>
      </c>
      <c r="I2632">
        <f>VLOOKUP(A2632,'Dados absolutos'!A:I,9,FALSE)</f>
        <v>0.64500000000000002</v>
      </c>
      <c r="J2632" s="1">
        <f>VLOOKUP(A2632,'Dados absolutos'!A:L,12,FALSE)</f>
        <v>5783.0471372475695</v>
      </c>
      <c r="K2632" s="1">
        <f t="shared" si="165"/>
        <v>0.43405247767489397</v>
      </c>
      <c r="L2632" s="1">
        <f>VLOOKUP(A2632,'Dados absolutos'!A:M,13,FALSE)</f>
        <v>0.5</v>
      </c>
      <c r="M2632" s="1">
        <f t="shared" si="166"/>
        <v>0.30790190735694822</v>
      </c>
      <c r="N2632" s="3">
        <f t="shared" si="167"/>
        <v>-0.74848115219144895</v>
      </c>
      <c r="O2632" s="4" t="s">
        <v>8014</v>
      </c>
    </row>
    <row r="2633" spans="1:15" x14ac:dyDescent="0.25">
      <c r="A2633">
        <v>230015</v>
      </c>
      <c r="B2633">
        <v>2300150</v>
      </c>
      <c r="C2633" t="s">
        <v>906</v>
      </c>
      <c r="D2633" t="s">
        <v>905</v>
      </c>
      <c r="E2633" t="s">
        <v>466</v>
      </c>
      <c r="F2633" t="s">
        <v>10</v>
      </c>
      <c r="G2633">
        <f>VLOOKUP(A2633,'Dados absolutos'!A:H,8,FALSE)</f>
        <v>14027</v>
      </c>
      <c r="H2633" s="1">
        <f t="shared" si="164"/>
        <v>6.6245914232779521E-2</v>
      </c>
      <c r="I2633">
        <f>VLOOKUP(A2633,'Dados absolutos'!A:I,9,FALSE)</f>
        <v>0.60599999999999998</v>
      </c>
      <c r="J2633" s="1">
        <f>VLOOKUP(A2633,'Dados absolutos'!A:L,12,FALSE)</f>
        <v>5091.1065616311398</v>
      </c>
      <c r="K2633" s="1">
        <f t="shared" si="165"/>
        <v>0.3777582348388846</v>
      </c>
      <c r="L2633" s="1">
        <f>VLOOKUP(A2633,'Dados absolutos'!A:M,13,FALSE)</f>
        <v>0.2166666666666667</v>
      </c>
      <c r="M2633" s="1">
        <f t="shared" si="166"/>
        <v>0.1689373297002725</v>
      </c>
      <c r="N2633" s="3">
        <f t="shared" si="167"/>
        <v>-0.74857499090583257</v>
      </c>
      <c r="O2633" s="4" t="s">
        <v>8015</v>
      </c>
    </row>
    <row r="2634" spans="1:15" x14ac:dyDescent="0.25">
      <c r="A2634">
        <v>420050</v>
      </c>
      <c r="B2634">
        <v>4200507</v>
      </c>
      <c r="C2634" t="s">
        <v>4202</v>
      </c>
      <c r="D2634" t="s">
        <v>4197</v>
      </c>
      <c r="E2634" t="s">
        <v>3828</v>
      </c>
      <c r="F2634" t="s">
        <v>10</v>
      </c>
      <c r="G2634">
        <f>VLOOKUP(A2634,'Dados absolutos'!A:H,8,FALSE)</f>
        <v>6036</v>
      </c>
      <c r="H2634" s="1">
        <f t="shared" si="164"/>
        <v>2.6123805650534477E-2</v>
      </c>
      <c r="I2634">
        <f>VLOOKUP(A2634,'Dados absolutos'!A:I,9,FALSE)</f>
        <v>0.71299999999999997</v>
      </c>
      <c r="J2634" s="1">
        <f>VLOOKUP(A2634,'Dados absolutos'!A:L,12,FALSE)</f>
        <v>6264.333258780649</v>
      </c>
      <c r="K2634" s="1">
        <f t="shared" si="165"/>
        <v>0.47320849591395642</v>
      </c>
      <c r="L2634" s="1">
        <f>VLOOKUP(A2634,'Dados absolutos'!A:M,13,FALSE)</f>
        <v>0.71111111111111103</v>
      </c>
      <c r="M2634" s="1">
        <f t="shared" si="166"/>
        <v>0.41144414168937327</v>
      </c>
      <c r="N2634" s="3">
        <f t="shared" si="167"/>
        <v>-0.7486405485740486</v>
      </c>
      <c r="O2634" s="4" t="s">
        <v>8016</v>
      </c>
    </row>
    <row r="2635" spans="1:15" x14ac:dyDescent="0.25">
      <c r="A2635">
        <v>411610</v>
      </c>
      <c r="B2635">
        <v>4116109</v>
      </c>
      <c r="C2635" t="s">
        <v>4033</v>
      </c>
      <c r="D2635" t="s">
        <v>3827</v>
      </c>
      <c r="E2635" t="s">
        <v>3828</v>
      </c>
      <c r="F2635" t="s">
        <v>10</v>
      </c>
      <c r="G2635">
        <f>VLOOKUP(A2635,'Dados absolutos'!A:H,8,FALSE)</f>
        <v>11175</v>
      </c>
      <c r="H2635" s="1">
        <f t="shared" si="164"/>
        <v>5.1926272926739875E-2</v>
      </c>
      <c r="I2635">
        <f>VLOOKUP(A2635,'Dados absolutos'!A:I,9,FALSE)</f>
        <v>0.67500000000000004</v>
      </c>
      <c r="J2635" s="1">
        <f>VLOOKUP(A2635,'Dados absolutos'!A:L,12,FALSE)</f>
        <v>6580.0826729306491</v>
      </c>
      <c r="K2635" s="1">
        <f t="shared" si="165"/>
        <v>0.49889693625386955</v>
      </c>
      <c r="L2635" s="1">
        <f>VLOOKUP(A2635,'Dados absolutos'!A:M,13,FALSE)</f>
        <v>0.63333333333333341</v>
      </c>
      <c r="M2635" s="1">
        <f t="shared" si="166"/>
        <v>0.37329700272479571</v>
      </c>
      <c r="N2635" s="3">
        <f t="shared" si="167"/>
        <v>-0.74867366060233409</v>
      </c>
      <c r="O2635" s="4" t="s">
        <v>8017</v>
      </c>
    </row>
    <row r="2636" spans="1:15" x14ac:dyDescent="0.25">
      <c r="A2636">
        <v>130002</v>
      </c>
      <c r="B2636">
        <v>1300029</v>
      </c>
      <c r="C2636" t="s">
        <v>86</v>
      </c>
      <c r="D2636" t="s">
        <v>87</v>
      </c>
      <c r="E2636" t="s">
        <v>9</v>
      </c>
      <c r="F2636" t="s">
        <v>10</v>
      </c>
      <c r="G2636">
        <f>VLOOKUP(A2636,'Dados absolutos'!A:H,8,FALSE)</f>
        <v>15866</v>
      </c>
      <c r="H2636" s="1">
        <f t="shared" si="164"/>
        <v>7.5479371582641702E-2</v>
      </c>
      <c r="I2636">
        <f>VLOOKUP(A2636,'Dados absolutos'!A:I,9,FALSE)</f>
        <v>0.52700000000000002</v>
      </c>
      <c r="J2636" s="1">
        <f>VLOOKUP(A2636,'Dados absolutos'!A:L,12,FALSE)</f>
        <v>7285.3436253624095</v>
      </c>
      <c r="K2636" s="1">
        <f t="shared" si="165"/>
        <v>0.55627488562991145</v>
      </c>
      <c r="L2636" s="1">
        <f>VLOOKUP(A2636,'Dados absolutos'!A:M,13,FALSE)</f>
        <v>0.4</v>
      </c>
      <c r="M2636" s="1">
        <f t="shared" si="166"/>
        <v>0.25885558583106272</v>
      </c>
      <c r="N2636" s="3">
        <f t="shared" si="167"/>
        <v>-0.74893992821620714</v>
      </c>
      <c r="O2636" s="4" t="s">
        <v>8018</v>
      </c>
    </row>
    <row r="2637" spans="1:15" x14ac:dyDescent="0.25">
      <c r="A2637">
        <v>520990</v>
      </c>
      <c r="B2637">
        <v>5209903</v>
      </c>
      <c r="C2637" t="s">
        <v>5238</v>
      </c>
      <c r="D2637" t="s">
        <v>5136</v>
      </c>
      <c r="E2637" t="s">
        <v>4932</v>
      </c>
      <c r="F2637" t="s">
        <v>10</v>
      </c>
      <c r="G2637">
        <f>VLOOKUP(A2637,'Dados absolutos'!A:H,8,FALSE)</f>
        <v>10584</v>
      </c>
      <c r="H2637" s="1">
        <f t="shared" si="164"/>
        <v>4.8958913876294766E-2</v>
      </c>
      <c r="I2637">
        <f>VLOOKUP(A2637,'Dados absolutos'!A:I,9,FALSE)</f>
        <v>0.64400000000000002</v>
      </c>
      <c r="J2637" s="1">
        <f>VLOOKUP(A2637,'Dados absolutos'!A:L,12,FALSE)</f>
        <v>5689.5093868102795</v>
      </c>
      <c r="K2637" s="1">
        <f t="shared" si="165"/>
        <v>0.4264425223940379</v>
      </c>
      <c r="L2637" s="1">
        <f>VLOOKUP(A2637,'Dados absolutos'!A:M,13,FALSE)</f>
        <v>0.42777777777777776</v>
      </c>
      <c r="M2637" s="1">
        <f t="shared" si="166"/>
        <v>0.27247956403269757</v>
      </c>
      <c r="N2637" s="3">
        <f t="shared" si="167"/>
        <v>-0.74900404448504565</v>
      </c>
      <c r="O2637" s="4" t="s">
        <v>8019</v>
      </c>
    </row>
    <row r="2638" spans="1:15" x14ac:dyDescent="0.25">
      <c r="A2638">
        <v>412667</v>
      </c>
      <c r="B2638">
        <v>4126678</v>
      </c>
      <c r="C2638" t="s">
        <v>4166</v>
      </c>
      <c r="D2638" t="s">
        <v>3827</v>
      </c>
      <c r="E2638" t="s">
        <v>3828</v>
      </c>
      <c r="F2638" t="s">
        <v>10</v>
      </c>
      <c r="G2638">
        <f>VLOOKUP(A2638,'Dados absolutos'!A:H,8,FALSE)</f>
        <v>10707</v>
      </c>
      <c r="H2638" s="1">
        <f t="shared" si="164"/>
        <v>4.9576486064458469E-2</v>
      </c>
      <c r="I2638">
        <f>VLOOKUP(A2638,'Dados absolutos'!A:I,9,FALSE)</f>
        <v>0.621</v>
      </c>
      <c r="J2638" s="1">
        <f>VLOOKUP(A2638,'Dados absolutos'!A:L,12,FALSE)</f>
        <v>7152.786909498459</v>
      </c>
      <c r="K2638" s="1">
        <f t="shared" si="165"/>
        <v>0.54549046249394884</v>
      </c>
      <c r="L2638" s="1">
        <f>VLOOKUP(A2638,'Dados absolutos'!A:M,13,FALSE)</f>
        <v>0.62222222222222223</v>
      </c>
      <c r="M2638" s="1">
        <f t="shared" si="166"/>
        <v>0.36784741144414174</v>
      </c>
      <c r="N2638" s="3">
        <f t="shared" si="167"/>
        <v>-0.74906656498534874</v>
      </c>
      <c r="O2638" s="4" t="s">
        <v>8020</v>
      </c>
    </row>
    <row r="2639" spans="1:15" x14ac:dyDescent="0.25">
      <c r="A2639">
        <v>355160</v>
      </c>
      <c r="B2639">
        <v>3551603</v>
      </c>
      <c r="C2639" t="s">
        <v>3760</v>
      </c>
      <c r="D2639" t="s">
        <v>3202</v>
      </c>
      <c r="E2639" t="s">
        <v>2182</v>
      </c>
      <c r="F2639" t="s">
        <v>10</v>
      </c>
      <c r="G2639">
        <f>VLOOKUP(A2639,'Dados absolutos'!A:H,8,FALSE)</f>
        <v>29894</v>
      </c>
      <c r="H2639" s="1">
        <f t="shared" si="164"/>
        <v>0.14591272650589707</v>
      </c>
      <c r="I2639">
        <f>VLOOKUP(A2639,'Dados absolutos'!A:I,9,FALSE)</f>
        <v>0.76700000000000002</v>
      </c>
      <c r="J2639" s="1">
        <f>VLOOKUP(A2639,'Dados absolutos'!A:L,12,FALSE)</f>
        <v>5740.8016083495013</v>
      </c>
      <c r="K2639" s="1">
        <f t="shared" si="165"/>
        <v>0.43061550613957844</v>
      </c>
      <c r="L2639" s="1">
        <f>VLOOKUP(A2639,'Dados absolutos'!A:M,13,FALSE)</f>
        <v>0.48888888888888893</v>
      </c>
      <c r="M2639" s="1">
        <f t="shared" si="166"/>
        <v>0.3024523160762943</v>
      </c>
      <c r="N2639" s="3">
        <f t="shared" si="167"/>
        <v>-0.749250463557387</v>
      </c>
      <c r="O2639" s="4" t="s">
        <v>8021</v>
      </c>
    </row>
    <row r="2640" spans="1:15" x14ac:dyDescent="0.25">
      <c r="A2640">
        <v>150285</v>
      </c>
      <c r="B2640">
        <v>1502855</v>
      </c>
      <c r="C2640" t="s">
        <v>209</v>
      </c>
      <c r="D2640" t="s">
        <v>166</v>
      </c>
      <c r="E2640" t="s">
        <v>9</v>
      </c>
      <c r="F2640" t="s">
        <v>10</v>
      </c>
      <c r="G2640">
        <f>VLOOKUP(A2640,'Dados absolutos'!A:H,8,FALSE)</f>
        <v>14117</v>
      </c>
      <c r="H2640" s="1">
        <f t="shared" si="164"/>
        <v>6.6697796321679798E-2</v>
      </c>
      <c r="I2640">
        <f>VLOOKUP(A2640,'Dados absolutos'!A:I,9,FALSE)</f>
        <v>0.57799999999999996</v>
      </c>
      <c r="J2640" s="1">
        <f>VLOOKUP(A2640,'Dados absolutos'!A:L,12,FALSE)</f>
        <v>4146.5782198767438</v>
      </c>
      <c r="K2640" s="1">
        <f t="shared" si="165"/>
        <v>0.30091419691142779</v>
      </c>
      <c r="L2640" s="1">
        <f>VLOOKUP(A2640,'Dados absolutos'!A:M,13,FALSE)</f>
        <v>0</v>
      </c>
      <c r="M2640" s="1">
        <f t="shared" si="166"/>
        <v>6.2670299727520445E-2</v>
      </c>
      <c r="N2640" s="3">
        <f t="shared" si="167"/>
        <v>-0.74954610086222739</v>
      </c>
      <c r="O2640" s="4" t="s">
        <v>8022</v>
      </c>
    </row>
    <row r="2641" spans="1:15" x14ac:dyDescent="0.25">
      <c r="A2641">
        <v>270480</v>
      </c>
      <c r="B2641">
        <v>2704807</v>
      </c>
      <c r="C2641" t="s">
        <v>1667</v>
      </c>
      <c r="D2641" t="s">
        <v>1620</v>
      </c>
      <c r="E2641" t="s">
        <v>466</v>
      </c>
      <c r="F2641" t="s">
        <v>10</v>
      </c>
      <c r="G2641">
        <f>VLOOKUP(A2641,'Dados absolutos'!A:H,8,FALSE)</f>
        <v>13679</v>
      </c>
      <c r="H2641" s="1">
        <f t="shared" si="164"/>
        <v>6.4498636822365146E-2</v>
      </c>
      <c r="I2641">
        <f>VLOOKUP(A2641,'Dados absolutos'!A:I,9,FALSE)</f>
        <v>0.59699999999999998</v>
      </c>
      <c r="J2641" s="1">
        <f>VLOOKUP(A2641,'Dados absolutos'!A:L,12,FALSE)</f>
        <v>5795.8811163096725</v>
      </c>
      <c r="K2641" s="1">
        <f t="shared" si="165"/>
        <v>0.43509661232942071</v>
      </c>
      <c r="L2641" s="1">
        <f>VLOOKUP(A2641,'Dados absolutos'!A:M,13,FALSE)</f>
        <v>0.31666666666666665</v>
      </c>
      <c r="M2641" s="1">
        <f t="shared" si="166"/>
        <v>0.21798365122615804</v>
      </c>
      <c r="N2641" s="3">
        <f t="shared" si="167"/>
        <v>-0.74961432428089758</v>
      </c>
      <c r="O2641" s="4" t="s">
        <v>8023</v>
      </c>
    </row>
    <row r="2642" spans="1:15" x14ac:dyDescent="0.25">
      <c r="A2642">
        <v>315040</v>
      </c>
      <c r="B2642">
        <v>3150406</v>
      </c>
      <c r="C2642" t="s">
        <v>2770</v>
      </c>
      <c r="D2642" t="s">
        <v>2181</v>
      </c>
      <c r="E2642" t="s">
        <v>2182</v>
      </c>
      <c r="F2642" t="s">
        <v>10</v>
      </c>
      <c r="G2642">
        <f>VLOOKUP(A2642,'Dados absolutos'!A:H,8,FALSE)</f>
        <v>5019</v>
      </c>
      <c r="H2642" s="1">
        <f t="shared" si="164"/>
        <v>2.1017538045961428E-2</v>
      </c>
      <c r="I2642">
        <f>VLOOKUP(A2642,'Dados absolutos'!A:I,9,FALSE)</f>
        <v>0.626</v>
      </c>
      <c r="J2642" s="1">
        <f>VLOOKUP(A2642,'Dados absolutos'!A:L,12,FALSE)</f>
        <v>6319.74468420004</v>
      </c>
      <c r="K2642" s="1">
        <f t="shared" si="165"/>
        <v>0.47771660592856235</v>
      </c>
      <c r="L2642" s="1">
        <f>VLOOKUP(A2642,'Dados absolutos'!A:M,13,FALSE)</f>
        <v>0.55000000000000004</v>
      </c>
      <c r="M2642" s="1">
        <f t="shared" si="166"/>
        <v>0.33242506811989103</v>
      </c>
      <c r="N2642" s="3">
        <f t="shared" si="167"/>
        <v>-0.75027399976270992</v>
      </c>
      <c r="O2642" s="4" t="s">
        <v>8024</v>
      </c>
    </row>
    <row r="2643" spans="1:15" x14ac:dyDescent="0.25">
      <c r="A2643">
        <v>292330</v>
      </c>
      <c r="B2643">
        <v>2923308</v>
      </c>
      <c r="C2643" t="s">
        <v>2061</v>
      </c>
      <c r="D2643" t="s">
        <v>1784</v>
      </c>
      <c r="E2643" t="s">
        <v>466</v>
      </c>
      <c r="F2643" t="s">
        <v>10</v>
      </c>
      <c r="G2643">
        <f>VLOOKUP(A2643,'Dados absolutos'!A:H,8,FALSE)</f>
        <v>7716</v>
      </c>
      <c r="H2643" s="1">
        <f t="shared" si="164"/>
        <v>3.4558937976672845E-2</v>
      </c>
      <c r="I2643">
        <f>VLOOKUP(A2643,'Dados absolutos'!A:I,9,FALSE)</f>
        <v>0.60699999999999998</v>
      </c>
      <c r="J2643" s="1">
        <f>VLOOKUP(A2643,'Dados absolutos'!A:L,12,FALSE)</f>
        <v>6756.1626516329707</v>
      </c>
      <c r="K2643" s="1">
        <f t="shared" si="165"/>
        <v>0.51322228358705246</v>
      </c>
      <c r="L2643" s="1">
        <f>VLOOKUP(A2643,'Dados absolutos'!A:M,13,FALSE)</f>
        <v>0.55555555555555558</v>
      </c>
      <c r="M2643" s="1">
        <f t="shared" si="166"/>
        <v>0.33514986376021799</v>
      </c>
      <c r="N2643" s="3">
        <f t="shared" si="167"/>
        <v>-0.75051348185016176</v>
      </c>
      <c r="O2643" s="4" t="s">
        <v>8025</v>
      </c>
    </row>
    <row r="2644" spans="1:15" x14ac:dyDescent="0.25">
      <c r="A2644">
        <v>150610</v>
      </c>
      <c r="B2644">
        <v>1506104</v>
      </c>
      <c r="C2644" t="s">
        <v>263</v>
      </c>
      <c r="D2644" t="s">
        <v>166</v>
      </c>
      <c r="E2644" t="s">
        <v>9</v>
      </c>
      <c r="F2644" t="s">
        <v>10</v>
      </c>
      <c r="G2644">
        <f>VLOOKUP(A2644,'Dados absolutos'!A:H,8,FALSE)</f>
        <v>10851</v>
      </c>
      <c r="H2644" s="1">
        <f t="shared" si="164"/>
        <v>5.0299497406698902E-2</v>
      </c>
      <c r="I2644">
        <f>VLOOKUP(A2644,'Dados absolutos'!A:I,9,FALSE)</f>
        <v>0.57699999999999996</v>
      </c>
      <c r="J2644" s="1">
        <f>VLOOKUP(A2644,'Dados absolutos'!A:L,12,FALSE)</f>
        <v>5419.4308662796057</v>
      </c>
      <c r="K2644" s="1">
        <f t="shared" si="165"/>
        <v>0.40446973115253682</v>
      </c>
      <c r="L2644" s="1">
        <f>VLOOKUP(A2644,'Dados absolutos'!A:M,13,FALSE)</f>
        <v>0.23888888888888887</v>
      </c>
      <c r="M2644" s="1">
        <f t="shared" si="166"/>
        <v>0.1798365122615804</v>
      </c>
      <c r="N2644" s="3">
        <f t="shared" si="167"/>
        <v>-0.75133372148425748</v>
      </c>
      <c r="O2644" s="4" t="s">
        <v>8026</v>
      </c>
    </row>
    <row r="2645" spans="1:15" x14ac:dyDescent="0.25">
      <c r="A2645">
        <v>310790</v>
      </c>
      <c r="B2645">
        <v>3107901</v>
      </c>
      <c r="C2645" t="s">
        <v>2265</v>
      </c>
      <c r="D2645" t="s">
        <v>2181</v>
      </c>
      <c r="E2645" t="s">
        <v>2182</v>
      </c>
      <c r="F2645" t="s">
        <v>10</v>
      </c>
      <c r="G2645">
        <f>VLOOKUP(A2645,'Dados absolutos'!A:H,8,FALSE)</f>
        <v>12649</v>
      </c>
      <c r="H2645" s="1">
        <f t="shared" si="164"/>
        <v>5.9327097360506509E-2</v>
      </c>
      <c r="I2645">
        <f>VLOOKUP(A2645,'Dados absolutos'!A:I,9,FALSE)</f>
        <v>0.65300000000000002</v>
      </c>
      <c r="J2645" s="1">
        <f>VLOOKUP(A2645,'Dados absolutos'!A:L,12,FALSE)</f>
        <v>4497.4565491343192</v>
      </c>
      <c r="K2645" s="1">
        <f t="shared" si="165"/>
        <v>0.32946062209472093</v>
      </c>
      <c r="L2645" s="1">
        <f>VLOOKUP(A2645,'Dados absolutos'!A:M,13,FALSE)</f>
        <v>0.22222222222222224</v>
      </c>
      <c r="M2645" s="1">
        <f t="shared" si="166"/>
        <v>0.17166212534059949</v>
      </c>
      <c r="N2645" s="3">
        <f t="shared" si="167"/>
        <v>-0.75147139939361507</v>
      </c>
      <c r="O2645" s="4" t="s">
        <v>8027</v>
      </c>
    </row>
    <row r="2646" spans="1:15" x14ac:dyDescent="0.25">
      <c r="A2646">
        <v>211285</v>
      </c>
      <c r="B2646">
        <v>2112852</v>
      </c>
      <c r="C2646" t="s">
        <v>677</v>
      </c>
      <c r="D2646" t="s">
        <v>465</v>
      </c>
      <c r="E2646" t="s">
        <v>466</v>
      </c>
      <c r="F2646" t="s">
        <v>10</v>
      </c>
      <c r="G2646">
        <f>VLOOKUP(A2646,'Dados absolutos'!A:H,8,FALSE)</f>
        <v>10362</v>
      </c>
      <c r="H2646" s="1">
        <f t="shared" si="164"/>
        <v>4.7844271390340767E-2</v>
      </c>
      <c r="I2646">
        <f>VLOOKUP(A2646,'Dados absolutos'!A:I,9,FALSE)</f>
        <v>0.58099999999999996</v>
      </c>
      <c r="J2646" s="1">
        <f>VLOOKUP(A2646,'Dados absolutos'!A:L,12,FALSE)</f>
        <v>7653.9242877822817</v>
      </c>
      <c r="K2646" s="1">
        <f t="shared" si="165"/>
        <v>0.58626152038743651</v>
      </c>
      <c r="L2646" s="1">
        <f>VLOOKUP(A2646,'Dados absolutos'!A:M,13,FALSE)</f>
        <v>0.62222222222222212</v>
      </c>
      <c r="M2646" s="1">
        <f t="shared" si="166"/>
        <v>0.36784741144414168</v>
      </c>
      <c r="N2646" s="3">
        <f t="shared" si="167"/>
        <v>-0.75156983755295403</v>
      </c>
      <c r="O2646" s="4" t="s">
        <v>8028</v>
      </c>
    </row>
    <row r="2647" spans="1:15" x14ac:dyDescent="0.25">
      <c r="A2647">
        <v>311290</v>
      </c>
      <c r="B2647">
        <v>3112901</v>
      </c>
      <c r="C2647" t="s">
        <v>2322</v>
      </c>
      <c r="D2647" t="s">
        <v>2181</v>
      </c>
      <c r="E2647" t="s">
        <v>2182</v>
      </c>
      <c r="F2647" t="s">
        <v>10</v>
      </c>
      <c r="G2647">
        <f>VLOOKUP(A2647,'Dados absolutos'!A:H,8,FALSE)</f>
        <v>8936</v>
      </c>
      <c r="H2647" s="1">
        <f t="shared" si="164"/>
        <v>4.0684450737320944E-2</v>
      </c>
      <c r="I2647">
        <f>VLOOKUP(A2647,'Dados absolutos'!A:I,9,FALSE)</f>
        <v>0.61499999999999999</v>
      </c>
      <c r="J2647" s="1">
        <f>VLOOKUP(A2647,'Dados absolutos'!A:L,12,FALSE)</f>
        <v>4972.7097213518355</v>
      </c>
      <c r="K2647" s="1">
        <f t="shared" si="165"/>
        <v>0.36812581738488331</v>
      </c>
      <c r="L2647" s="1">
        <f>VLOOKUP(A2647,'Dados absolutos'!A:M,13,FALSE)</f>
        <v>0.26111111111111113</v>
      </c>
      <c r="M2647" s="1">
        <f t="shared" si="166"/>
        <v>0.19073569482288832</v>
      </c>
      <c r="N2647" s="3">
        <f t="shared" si="167"/>
        <v>-0.75170567182467407</v>
      </c>
      <c r="O2647" s="4" t="s">
        <v>8029</v>
      </c>
    </row>
    <row r="2648" spans="1:15" x14ac:dyDescent="0.25">
      <c r="A2648">
        <v>521230</v>
      </c>
      <c r="B2648">
        <v>5212303</v>
      </c>
      <c r="C2648" t="s">
        <v>5263</v>
      </c>
      <c r="D2648" t="s">
        <v>5136</v>
      </c>
      <c r="E2648" t="s">
        <v>4932</v>
      </c>
      <c r="F2648" t="s">
        <v>10</v>
      </c>
      <c r="G2648">
        <f>VLOOKUP(A2648,'Dados absolutos'!A:H,8,FALSE)</f>
        <v>8745</v>
      </c>
      <c r="H2648" s="1">
        <f t="shared" si="164"/>
        <v>3.9725456526432591E-2</v>
      </c>
      <c r="I2648">
        <f>VLOOKUP(A2648,'Dados absolutos'!A:I,9,FALSE)</f>
        <v>0.65900000000000003</v>
      </c>
      <c r="J2648" s="1">
        <f>VLOOKUP(A2648,'Dados absolutos'!A:L,12,FALSE)</f>
        <v>5491.9478570611773</v>
      </c>
      <c r="K2648" s="1">
        <f t="shared" si="165"/>
        <v>0.41036949947463247</v>
      </c>
      <c r="L2648" s="1">
        <f>VLOOKUP(A2648,'Dados absolutos'!A:M,13,FALSE)</f>
        <v>0.43888888888888894</v>
      </c>
      <c r="M2648" s="1">
        <f t="shared" si="166"/>
        <v>0.27792915531335155</v>
      </c>
      <c r="N2648" s="3">
        <f t="shared" si="167"/>
        <v>-0.75171488763484828</v>
      </c>
      <c r="O2648" s="4" t="s">
        <v>8030</v>
      </c>
    </row>
    <row r="2649" spans="1:15" x14ac:dyDescent="0.25">
      <c r="A2649">
        <v>210594</v>
      </c>
      <c r="B2649">
        <v>2105948</v>
      </c>
      <c r="C2649" t="s">
        <v>567</v>
      </c>
      <c r="D2649" t="s">
        <v>465</v>
      </c>
      <c r="E2649" t="s">
        <v>466</v>
      </c>
      <c r="F2649" t="s">
        <v>10</v>
      </c>
      <c r="G2649">
        <f>VLOOKUP(A2649,'Dados absolutos'!A:H,8,FALSE)</f>
        <v>8758</v>
      </c>
      <c r="H2649" s="1">
        <f t="shared" si="164"/>
        <v>3.9790728383718187E-2</v>
      </c>
      <c r="I2649">
        <f>VLOOKUP(A2649,'Dados absolutos'!A:I,9,FALSE)</f>
        <v>0.60199999999999998</v>
      </c>
      <c r="J2649" s="1">
        <f>VLOOKUP(A2649,'Dados absolutos'!A:L,12,FALSE)</f>
        <v>4954.4828796528891</v>
      </c>
      <c r="K2649" s="1">
        <f t="shared" si="165"/>
        <v>0.36664293534429782</v>
      </c>
      <c r="L2649" s="1">
        <f>VLOOKUP(A2649,'Dados absolutos'!A:M,13,FALSE)</f>
        <v>0.23333333333333334</v>
      </c>
      <c r="M2649" s="1">
        <f t="shared" si="166"/>
        <v>0.17711171662125344</v>
      </c>
      <c r="N2649" s="3">
        <f t="shared" si="167"/>
        <v>-0.75174049033932611</v>
      </c>
      <c r="O2649" s="4" t="s">
        <v>8031</v>
      </c>
    </row>
    <row r="2650" spans="1:15" x14ac:dyDescent="0.25">
      <c r="A2650">
        <v>410570</v>
      </c>
      <c r="B2650">
        <v>4105706</v>
      </c>
      <c r="C2650" t="s">
        <v>3897</v>
      </c>
      <c r="D2650" t="s">
        <v>3827</v>
      </c>
      <c r="E2650" t="s">
        <v>3828</v>
      </c>
      <c r="F2650" t="s">
        <v>10</v>
      </c>
      <c r="G2650">
        <f>VLOOKUP(A2650,'Dados absolutos'!A:H,8,FALSE)</f>
        <v>15070</v>
      </c>
      <c r="H2650" s="1">
        <f t="shared" si="164"/>
        <v>7.1482725551923768E-2</v>
      </c>
      <c r="I2650">
        <f>VLOOKUP(A2650,'Dados absolutos'!A:I,9,FALSE)</f>
        <v>0.69399999999999995</v>
      </c>
      <c r="J2650" s="1">
        <f>VLOOKUP(A2650,'Dados absolutos'!A:L,12,FALSE)</f>
        <v>6257.8361599203718</v>
      </c>
      <c r="K2650" s="1">
        <f t="shared" si="165"/>
        <v>0.47267991112812541</v>
      </c>
      <c r="L2650" s="1">
        <f>VLOOKUP(A2650,'Dados absolutos'!A:M,13,FALSE)</f>
        <v>0.57222222222222219</v>
      </c>
      <c r="M2650" s="1">
        <f t="shared" si="166"/>
        <v>0.34332425068119893</v>
      </c>
      <c r="N2650" s="3">
        <f t="shared" si="167"/>
        <v>-0.75187293489500262</v>
      </c>
      <c r="O2650" s="4" t="s">
        <v>8032</v>
      </c>
    </row>
    <row r="2651" spans="1:15" x14ac:dyDescent="0.25">
      <c r="A2651">
        <v>210255</v>
      </c>
      <c r="B2651">
        <v>2102556</v>
      </c>
      <c r="C2651" t="s">
        <v>510</v>
      </c>
      <c r="D2651" t="s">
        <v>465</v>
      </c>
      <c r="E2651" t="s">
        <v>466</v>
      </c>
      <c r="F2651" t="s">
        <v>10</v>
      </c>
      <c r="G2651">
        <f>VLOOKUP(A2651,'Dados absolutos'!A:H,8,FALSE)</f>
        <v>12301</v>
      </c>
      <c r="H2651" s="1">
        <f t="shared" si="164"/>
        <v>5.7579819950092134E-2</v>
      </c>
      <c r="I2651">
        <f>VLOOKUP(A2651,'Dados absolutos'!A:I,9,FALSE)</f>
        <v>0.65200000000000002</v>
      </c>
      <c r="J2651" s="1">
        <f>VLOOKUP(A2651,'Dados absolutos'!A:L,12,FALSE)</f>
        <v>4963.8205528005847</v>
      </c>
      <c r="K2651" s="1">
        <f t="shared" si="165"/>
        <v>0.36740262086965003</v>
      </c>
      <c r="L2651" s="1">
        <f>VLOOKUP(A2651,'Dados absolutos'!A:M,13,FALSE)</f>
        <v>0.3</v>
      </c>
      <c r="M2651" s="1">
        <f t="shared" si="166"/>
        <v>0.20980926430517716</v>
      </c>
      <c r="N2651" s="3">
        <f t="shared" si="167"/>
        <v>-0.75201353661438075</v>
      </c>
      <c r="O2651" s="4" t="s">
        <v>8033</v>
      </c>
    </row>
    <row r="2652" spans="1:15" x14ac:dyDescent="0.25">
      <c r="A2652">
        <v>230080</v>
      </c>
      <c r="B2652">
        <v>2300804</v>
      </c>
      <c r="C2652" t="s">
        <v>914</v>
      </c>
      <c r="D2652" t="s">
        <v>905</v>
      </c>
      <c r="E2652" t="s">
        <v>466</v>
      </c>
      <c r="F2652" t="s">
        <v>10</v>
      </c>
      <c r="G2652">
        <f>VLOOKUP(A2652,'Dados absolutos'!A:H,8,FALSE)</f>
        <v>7245</v>
      </c>
      <c r="H2652" s="1">
        <f t="shared" si="164"/>
        <v>3.2194088378094766E-2</v>
      </c>
      <c r="I2652">
        <f>VLOOKUP(A2652,'Dados absolutos'!A:I,9,FALSE)</f>
        <v>0.59899999999999998</v>
      </c>
      <c r="J2652" s="1">
        <f>VLOOKUP(A2652,'Dados absolutos'!A:L,12,FALSE)</f>
        <v>6578.2228640441681</v>
      </c>
      <c r="K2652" s="1">
        <f t="shared" si="165"/>
        <v>0.49874562769245034</v>
      </c>
      <c r="L2652" s="1">
        <f>VLOOKUP(A2652,'Dados absolutos'!A:M,13,FALSE)</f>
        <v>0.51111111111111107</v>
      </c>
      <c r="M2652" s="1">
        <f t="shared" si="166"/>
        <v>0.3133514986376022</v>
      </c>
      <c r="N2652" s="3">
        <f t="shared" si="167"/>
        <v>-0.75220004067675328</v>
      </c>
      <c r="O2652" s="4" t="s">
        <v>8034</v>
      </c>
    </row>
    <row r="2653" spans="1:15" x14ac:dyDescent="0.25">
      <c r="A2653">
        <v>314910</v>
      </c>
      <c r="B2653">
        <v>3149101</v>
      </c>
      <c r="C2653" t="s">
        <v>2754</v>
      </c>
      <c r="D2653" t="s">
        <v>2181</v>
      </c>
      <c r="E2653" t="s">
        <v>2182</v>
      </c>
      <c r="F2653" t="s">
        <v>10</v>
      </c>
      <c r="G2653">
        <f>VLOOKUP(A2653,'Dados absolutos'!A:H,8,FALSE)</f>
        <v>10760</v>
      </c>
      <c r="H2653" s="1">
        <f t="shared" si="164"/>
        <v>4.9842594405699742E-2</v>
      </c>
      <c r="I2653">
        <f>VLOOKUP(A2653,'Dados absolutos'!A:I,9,FALSE)</f>
        <v>0.67500000000000004</v>
      </c>
      <c r="J2653" s="1">
        <f>VLOOKUP(A2653,'Dados absolutos'!A:L,12,FALSE)</f>
        <v>4220.1210892193312</v>
      </c>
      <c r="K2653" s="1">
        <f t="shared" si="165"/>
        <v>0.30689742768516914</v>
      </c>
      <c r="L2653" s="1">
        <f>VLOOKUP(A2653,'Dados absolutos'!A:M,13,FALSE)</f>
        <v>0.23888888888888887</v>
      </c>
      <c r="M2653" s="1">
        <f t="shared" si="166"/>
        <v>0.1798365122615804</v>
      </c>
      <c r="N2653" s="3">
        <f t="shared" si="167"/>
        <v>-0.7522183210178891</v>
      </c>
      <c r="O2653" s="4" t="s">
        <v>8035</v>
      </c>
    </row>
    <row r="2654" spans="1:15" x14ac:dyDescent="0.25">
      <c r="A2654">
        <v>251200</v>
      </c>
      <c r="B2654">
        <v>2512002</v>
      </c>
      <c r="C2654" t="s">
        <v>1384</v>
      </c>
      <c r="D2654" t="s">
        <v>1247</v>
      </c>
      <c r="E2654" t="s">
        <v>466</v>
      </c>
      <c r="F2654" t="s">
        <v>10</v>
      </c>
      <c r="G2654">
        <f>VLOOKUP(A2654,'Dados absolutos'!A:H,8,FALSE)</f>
        <v>17469</v>
      </c>
      <c r="H2654" s="1">
        <f t="shared" si="164"/>
        <v>8.3527893677165399E-2</v>
      </c>
      <c r="I2654">
        <f>VLOOKUP(A2654,'Dados absolutos'!A:I,9,FALSE)</f>
        <v>0.59099999999999997</v>
      </c>
      <c r="J2654" s="1">
        <f>VLOOKUP(A2654,'Dados absolutos'!A:L,12,FALSE)</f>
        <v>4633.3669471635467</v>
      </c>
      <c r="K2654" s="1">
        <f t="shared" si="165"/>
        <v>0.34051789091261037</v>
      </c>
      <c r="L2654" s="1">
        <f>VLOOKUP(A2654,'Dados absolutos'!A:M,13,FALSE)</f>
        <v>6.6666666666666666E-2</v>
      </c>
      <c r="M2654" s="1">
        <f t="shared" si="166"/>
        <v>9.5367847411444162E-2</v>
      </c>
      <c r="N2654" s="3">
        <f t="shared" si="167"/>
        <v>-0.75262214982400089</v>
      </c>
      <c r="O2654" s="4" t="s">
        <v>8036</v>
      </c>
    </row>
    <row r="2655" spans="1:15" x14ac:dyDescent="0.25">
      <c r="A2655">
        <v>320495</v>
      </c>
      <c r="B2655">
        <v>3204955</v>
      </c>
      <c r="C2655" t="s">
        <v>3103</v>
      </c>
      <c r="D2655" t="s">
        <v>3036</v>
      </c>
      <c r="E2655" t="s">
        <v>2182</v>
      </c>
      <c r="F2655" t="s">
        <v>10</v>
      </c>
      <c r="G2655">
        <f>VLOOKUP(A2655,'Dados absolutos'!A:H,8,FALSE)</f>
        <v>10886</v>
      </c>
      <c r="H2655" s="1">
        <f t="shared" si="164"/>
        <v>5.0475229330160118E-2</v>
      </c>
      <c r="I2655">
        <f>VLOOKUP(A2655,'Dados absolutos'!A:I,9,FALSE)</f>
        <v>0.7</v>
      </c>
      <c r="J2655" s="1">
        <f>VLOOKUP(A2655,'Dados absolutos'!A:L,12,FALSE)</f>
        <v>5971.5094607753081</v>
      </c>
      <c r="K2655" s="1">
        <f t="shared" si="165"/>
        <v>0.4493852160341924</v>
      </c>
      <c r="L2655" s="1">
        <f>VLOOKUP(A2655,'Dados absolutos'!A:M,13,FALSE)</f>
        <v>0.57777777777777772</v>
      </c>
      <c r="M2655" s="1">
        <f t="shared" si="166"/>
        <v>0.34604904632152589</v>
      </c>
      <c r="N2655" s="3">
        <f t="shared" si="167"/>
        <v>-0.75286094038250628</v>
      </c>
      <c r="O2655" s="4" t="s">
        <v>8037</v>
      </c>
    </row>
    <row r="2656" spans="1:15" x14ac:dyDescent="0.25">
      <c r="A2656">
        <v>150658</v>
      </c>
      <c r="B2656">
        <v>1506583</v>
      </c>
      <c r="C2656" t="s">
        <v>275</v>
      </c>
      <c r="D2656" t="s">
        <v>166</v>
      </c>
      <c r="E2656" t="s">
        <v>9</v>
      </c>
      <c r="F2656" t="s">
        <v>10</v>
      </c>
      <c r="G2656">
        <f>VLOOKUP(A2656,'Dados absolutos'!A:H,8,FALSE)</f>
        <v>16548</v>
      </c>
      <c r="H2656" s="1">
        <f t="shared" si="164"/>
        <v>7.8903633634085965E-2</v>
      </c>
      <c r="I2656">
        <f>VLOOKUP(A2656,'Dados absolutos'!A:I,9,FALSE)</f>
        <v>0.54400000000000004</v>
      </c>
      <c r="J2656" s="1">
        <f>VLOOKUP(A2656,'Dados absolutos'!A:L,12,FALSE)</f>
        <v>7170.8108714043992</v>
      </c>
      <c r="K2656" s="1">
        <f t="shared" si="165"/>
        <v>0.54695683883341417</v>
      </c>
      <c r="L2656" s="1">
        <f>VLOOKUP(A2656,'Dados absolutos'!A:M,13,FALSE)</f>
        <v>0.4</v>
      </c>
      <c r="M2656" s="1">
        <f t="shared" si="166"/>
        <v>0.25885558583106272</v>
      </c>
      <c r="N2656" s="3">
        <f t="shared" si="167"/>
        <v>-0.75319761936826557</v>
      </c>
      <c r="O2656" s="4" t="s">
        <v>8038</v>
      </c>
    </row>
    <row r="2657" spans="1:15" x14ac:dyDescent="0.25">
      <c r="A2657">
        <v>316570</v>
      </c>
      <c r="B2657">
        <v>3165701</v>
      </c>
      <c r="C2657" t="s">
        <v>2955</v>
      </c>
      <c r="D2657" t="s">
        <v>2181</v>
      </c>
      <c r="E2657" t="s">
        <v>2182</v>
      </c>
      <c r="F2657" t="s">
        <v>10</v>
      </c>
      <c r="G2657">
        <f>VLOOKUP(A2657,'Dados absolutos'!A:H,8,FALSE)</f>
        <v>7716</v>
      </c>
      <c r="H2657" s="1">
        <f t="shared" si="164"/>
        <v>3.4558937976672845E-2</v>
      </c>
      <c r="I2657">
        <f>VLOOKUP(A2657,'Dados absolutos'!A:I,9,FALSE)</f>
        <v>0.64400000000000002</v>
      </c>
      <c r="J2657" s="1">
        <f>VLOOKUP(A2657,'Dados absolutos'!A:L,12,FALSE)</f>
        <v>5330.1744427164331</v>
      </c>
      <c r="K2657" s="1">
        <f t="shared" si="165"/>
        <v>0.39720809198899643</v>
      </c>
      <c r="L2657" s="1">
        <f>VLOOKUP(A2657,'Dados absolutos'!A:M,13,FALSE)</f>
        <v>0.3888888888888889</v>
      </c>
      <c r="M2657" s="1">
        <f t="shared" si="166"/>
        <v>0.25340599455040874</v>
      </c>
      <c r="N2657" s="3">
        <f t="shared" si="167"/>
        <v>-0.75324315946191489</v>
      </c>
      <c r="O2657" s="4" t="s">
        <v>8039</v>
      </c>
    </row>
    <row r="2658" spans="1:15" x14ac:dyDescent="0.25">
      <c r="A2658">
        <v>313065</v>
      </c>
      <c r="B2658">
        <v>3130655</v>
      </c>
      <c r="C2658" t="s">
        <v>2530</v>
      </c>
      <c r="D2658" t="s">
        <v>2181</v>
      </c>
      <c r="E2658" t="s">
        <v>2182</v>
      </c>
      <c r="F2658" t="s">
        <v>10</v>
      </c>
      <c r="G2658">
        <f>VLOOKUP(A2658,'Dados absolutos'!A:H,8,FALSE)</f>
        <v>6346</v>
      </c>
      <c r="H2658" s="1">
        <f t="shared" si="164"/>
        <v>2.768028840119096E-2</v>
      </c>
      <c r="I2658">
        <f>VLOOKUP(A2658,'Dados absolutos'!A:I,9,FALSE)</f>
        <v>0.61</v>
      </c>
      <c r="J2658" s="1">
        <f>VLOOKUP(A2658,'Dados absolutos'!A:L,12,FALSE)</f>
        <v>6066.3593318625908</v>
      </c>
      <c r="K2658" s="1">
        <f t="shared" si="165"/>
        <v>0.4571019215781546</v>
      </c>
      <c r="L2658" s="1">
        <f>VLOOKUP(A2658,'Dados absolutos'!A:M,13,FALSE)</f>
        <v>0.45555555555555555</v>
      </c>
      <c r="M2658" s="1">
        <f t="shared" si="166"/>
        <v>0.28610354223433249</v>
      </c>
      <c r="N2658" s="3">
        <f t="shared" si="167"/>
        <v>-0.75331809094263114</v>
      </c>
      <c r="O2658" s="4" t="s">
        <v>8040</v>
      </c>
    </row>
    <row r="2659" spans="1:15" x14ac:dyDescent="0.25">
      <c r="A2659">
        <v>251090</v>
      </c>
      <c r="B2659">
        <v>2510907</v>
      </c>
      <c r="C2659" t="s">
        <v>1375</v>
      </c>
      <c r="D2659" t="s">
        <v>1247</v>
      </c>
      <c r="E2659" t="s">
        <v>466</v>
      </c>
      <c r="F2659" t="s">
        <v>10</v>
      </c>
      <c r="G2659">
        <f>VLOOKUP(A2659,'Dados absolutos'!A:H,8,FALSE)</f>
        <v>11834</v>
      </c>
      <c r="H2659" s="1">
        <f t="shared" si="164"/>
        <v>5.5235053999909627E-2</v>
      </c>
      <c r="I2659">
        <f>VLOOKUP(A2659,'Dados absolutos'!A:I,9,FALSE)</f>
        <v>0.58699999999999997</v>
      </c>
      <c r="J2659" s="1">
        <f>VLOOKUP(A2659,'Dados absolutos'!A:L,12,FALSE)</f>
        <v>5752.4655610951495</v>
      </c>
      <c r="K2659" s="1">
        <f t="shared" si="165"/>
        <v>0.43156445090655687</v>
      </c>
      <c r="L2659" s="1">
        <f>VLOOKUP(A2659,'Dados absolutos'!A:M,13,FALSE)</f>
        <v>0.3</v>
      </c>
      <c r="M2659" s="1">
        <f t="shared" si="166"/>
        <v>0.20980926430517716</v>
      </c>
      <c r="N2659" s="3">
        <f t="shared" si="167"/>
        <v>-0.75352013260146999</v>
      </c>
      <c r="O2659" s="4" t="s">
        <v>8041</v>
      </c>
    </row>
    <row r="2660" spans="1:15" x14ac:dyDescent="0.25">
      <c r="A2660">
        <v>311547</v>
      </c>
      <c r="B2660">
        <v>3115474</v>
      </c>
      <c r="C2660" t="s">
        <v>2351</v>
      </c>
      <c r="D2660" t="s">
        <v>2181</v>
      </c>
      <c r="E2660" t="s">
        <v>2182</v>
      </c>
      <c r="F2660" t="s">
        <v>10</v>
      </c>
      <c r="G2660">
        <f>VLOOKUP(A2660,'Dados absolutos'!A:H,8,FALSE)</f>
        <v>4739</v>
      </c>
      <c r="H2660" s="1">
        <f t="shared" si="164"/>
        <v>1.9611682658271703E-2</v>
      </c>
      <c r="I2660">
        <f>VLOOKUP(A2660,'Dados absolutos'!A:I,9,FALSE)</f>
        <v>0.621</v>
      </c>
      <c r="J2660" s="1">
        <f>VLOOKUP(A2660,'Dados absolutos'!A:L,12,FALSE)</f>
        <v>6873.2982422451996</v>
      </c>
      <c r="K2660" s="1">
        <f t="shared" si="165"/>
        <v>0.5227520894909623</v>
      </c>
      <c r="L2660" s="1">
        <f>VLOOKUP(A2660,'Dados absolutos'!A:M,13,FALSE)</f>
        <v>0.62777777777777777</v>
      </c>
      <c r="M2660" s="1">
        <f t="shared" si="166"/>
        <v>0.3705722070844687</v>
      </c>
      <c r="N2660" s="3">
        <f t="shared" si="167"/>
        <v>-0.75356819974822187</v>
      </c>
      <c r="O2660" s="4" t="s">
        <v>8042</v>
      </c>
    </row>
    <row r="2661" spans="1:15" x14ac:dyDescent="0.25">
      <c r="A2661">
        <v>291685</v>
      </c>
      <c r="B2661">
        <v>2916856</v>
      </c>
      <c r="C2661" t="s">
        <v>1977</v>
      </c>
      <c r="D2661" t="s">
        <v>1784</v>
      </c>
      <c r="E2661" t="s">
        <v>466</v>
      </c>
      <c r="F2661" t="s">
        <v>10</v>
      </c>
      <c r="G2661">
        <f>VLOOKUP(A2661,'Dados absolutos'!A:H,8,FALSE)</f>
        <v>15737</v>
      </c>
      <c r="H2661" s="1">
        <f t="shared" si="164"/>
        <v>7.4831673921884653E-2</v>
      </c>
      <c r="I2661">
        <f>VLOOKUP(A2661,'Dados absolutos'!A:I,9,FALSE)</f>
        <v>0.58199999999999996</v>
      </c>
      <c r="J2661" s="1">
        <f>VLOOKUP(A2661,'Dados absolutos'!A:L,12,FALSE)</f>
        <v>5688.9780682468072</v>
      </c>
      <c r="K2661" s="1">
        <f t="shared" si="165"/>
        <v>0.42639929588400305</v>
      </c>
      <c r="L2661" s="1">
        <f>VLOOKUP(A2661,'Dados absolutos'!A:M,13,FALSE)</f>
        <v>0.23888888888888893</v>
      </c>
      <c r="M2661" s="1">
        <f t="shared" si="166"/>
        <v>0.1798365122615804</v>
      </c>
      <c r="N2661" s="3">
        <f t="shared" si="167"/>
        <v>-0.75373110970053803</v>
      </c>
      <c r="O2661" s="4" t="s">
        <v>8043</v>
      </c>
    </row>
    <row r="2662" spans="1:15" x14ac:dyDescent="0.25">
      <c r="A2662">
        <v>312490</v>
      </c>
      <c r="B2662">
        <v>3124906</v>
      </c>
      <c r="C2662" t="s">
        <v>2459</v>
      </c>
      <c r="D2662" t="s">
        <v>2181</v>
      </c>
      <c r="E2662" t="s">
        <v>2182</v>
      </c>
      <c r="F2662" t="s">
        <v>10</v>
      </c>
      <c r="G2662">
        <f>VLOOKUP(A2662,'Dados absolutos'!A:H,8,FALSE)</f>
        <v>10801</v>
      </c>
      <c r="H2662" s="1">
        <f t="shared" si="164"/>
        <v>5.004845180175431E-2</v>
      </c>
      <c r="I2662">
        <f>VLOOKUP(A2662,'Dados absolutos'!A:I,9,FALSE)</f>
        <v>0.67500000000000004</v>
      </c>
      <c r="J2662" s="1">
        <f>VLOOKUP(A2662,'Dados absolutos'!A:L,12,FALSE)</f>
        <v>4242.4097657624297</v>
      </c>
      <c r="K2662" s="1">
        <f t="shared" si="165"/>
        <v>0.30871076861938546</v>
      </c>
      <c r="L2662" s="1">
        <f>VLOOKUP(A2662,'Dados absolutos'!A:M,13,FALSE)</f>
        <v>0.23888888888888887</v>
      </c>
      <c r="M2662" s="1">
        <f t="shared" si="166"/>
        <v>0.1798365122615804</v>
      </c>
      <c r="N2662" s="3">
        <f t="shared" si="167"/>
        <v>-0.75382580455605086</v>
      </c>
      <c r="O2662" s="4" t="s">
        <v>8044</v>
      </c>
    </row>
    <row r="2663" spans="1:15" x14ac:dyDescent="0.25">
      <c r="A2663">
        <v>292790</v>
      </c>
      <c r="B2663">
        <v>2927903</v>
      </c>
      <c r="C2663" t="s">
        <v>626</v>
      </c>
      <c r="D2663" t="s">
        <v>1784</v>
      </c>
      <c r="E2663" t="s">
        <v>466</v>
      </c>
      <c r="F2663" t="s">
        <v>10</v>
      </c>
      <c r="G2663">
        <f>VLOOKUP(A2663,'Dados absolutos'!A:H,8,FALSE)</f>
        <v>10300</v>
      </c>
      <c r="H2663" s="1">
        <f t="shared" si="164"/>
        <v>4.753297484020947E-2</v>
      </c>
      <c r="I2663">
        <f>VLOOKUP(A2663,'Dados absolutos'!A:I,9,FALSE)</f>
        <v>0.57399999999999995</v>
      </c>
      <c r="J2663" s="1">
        <f>VLOOKUP(A2663,'Dados absolutos'!A:L,12,FALSE)</f>
        <v>6055.9915291262132</v>
      </c>
      <c r="K2663" s="1">
        <f t="shared" si="165"/>
        <v>0.45625842775009351</v>
      </c>
      <c r="L2663" s="1">
        <f>VLOOKUP(A2663,'Dados absolutos'!A:M,13,FALSE)</f>
        <v>0.33888888888888891</v>
      </c>
      <c r="M2663" s="1">
        <f t="shared" si="166"/>
        <v>0.22888283378746596</v>
      </c>
      <c r="N2663" s="3">
        <f t="shared" si="167"/>
        <v>-0.75384261912241801</v>
      </c>
      <c r="O2663" s="4" t="s">
        <v>8045</v>
      </c>
    </row>
    <row r="2664" spans="1:15" x14ac:dyDescent="0.25">
      <c r="A2664">
        <v>353620</v>
      </c>
      <c r="B2664">
        <v>3536208</v>
      </c>
      <c r="C2664" t="s">
        <v>3598</v>
      </c>
      <c r="D2664" t="s">
        <v>3202</v>
      </c>
      <c r="E2664" t="s">
        <v>2182</v>
      </c>
      <c r="F2664" t="s">
        <v>10</v>
      </c>
      <c r="G2664">
        <f>VLOOKUP(A2664,'Dados absolutos'!A:H,8,FALSE)</f>
        <v>19233</v>
      </c>
      <c r="H2664" s="1">
        <f t="shared" si="164"/>
        <v>9.2384782619610681E-2</v>
      </c>
      <c r="I2664">
        <f>VLOOKUP(A2664,'Dados absolutos'!A:I,9,FALSE)</f>
        <v>0.73599999999999999</v>
      </c>
      <c r="J2664" s="1">
        <f>VLOOKUP(A2664,'Dados absolutos'!A:L,12,FALSE)</f>
        <v>4584.6301159465502</v>
      </c>
      <c r="K2664" s="1">
        <f t="shared" si="165"/>
        <v>0.33655280618095834</v>
      </c>
      <c r="L2664" s="1">
        <f>VLOOKUP(A2664,'Dados absolutos'!A:M,13,FALSE)</f>
        <v>0.33333333333333337</v>
      </c>
      <c r="M2664" s="1">
        <f t="shared" si="166"/>
        <v>0.226158038147139</v>
      </c>
      <c r="N2664" s="3">
        <f t="shared" si="167"/>
        <v>-0.75400998541420872</v>
      </c>
      <c r="O2664" s="4" t="s">
        <v>8046</v>
      </c>
    </row>
    <row r="2665" spans="1:15" x14ac:dyDescent="0.25">
      <c r="A2665">
        <v>240740</v>
      </c>
      <c r="B2665">
        <v>2407401</v>
      </c>
      <c r="C2665" t="s">
        <v>1165</v>
      </c>
      <c r="D2665" t="s">
        <v>1086</v>
      </c>
      <c r="E2665" t="s">
        <v>466</v>
      </c>
      <c r="F2665" t="s">
        <v>10</v>
      </c>
      <c r="G2665">
        <f>VLOOKUP(A2665,'Dados absolutos'!A:H,8,FALSE)</f>
        <v>8179</v>
      </c>
      <c r="H2665" s="1">
        <f t="shared" si="164"/>
        <v>3.6883620278459782E-2</v>
      </c>
      <c r="I2665">
        <f>VLOOKUP(A2665,'Dados absolutos'!A:I,9,FALSE)</f>
        <v>0.622</v>
      </c>
      <c r="J2665" s="1">
        <f>VLOOKUP(A2665,'Dados absolutos'!A:L,12,FALSE)</f>
        <v>4604.238810368015</v>
      </c>
      <c r="K2665" s="1">
        <f t="shared" si="165"/>
        <v>0.33814811168024295</v>
      </c>
      <c r="L2665" s="1">
        <f>VLOOKUP(A2665,'Dados absolutos'!A:M,13,FALSE)</f>
        <v>0.21666666666666665</v>
      </c>
      <c r="M2665" s="1">
        <f t="shared" si="166"/>
        <v>0.16893732970027248</v>
      </c>
      <c r="N2665" s="3">
        <f t="shared" si="167"/>
        <v>-0.7543271617015106</v>
      </c>
      <c r="O2665" s="4" t="s">
        <v>8047</v>
      </c>
    </row>
    <row r="2666" spans="1:15" x14ac:dyDescent="0.25">
      <c r="A2666">
        <v>353820</v>
      </c>
      <c r="B2666">
        <v>3538204</v>
      </c>
      <c r="C2666" t="s">
        <v>3621</v>
      </c>
      <c r="D2666" t="s">
        <v>3202</v>
      </c>
      <c r="E2666" t="s">
        <v>2182</v>
      </c>
      <c r="F2666" t="s">
        <v>10</v>
      </c>
      <c r="G2666">
        <f>VLOOKUP(A2666,'Dados absolutos'!A:H,8,FALSE)</f>
        <v>15224</v>
      </c>
      <c r="H2666" s="1">
        <f t="shared" si="164"/>
        <v>7.2255946015153116E-2</v>
      </c>
      <c r="I2666">
        <f>VLOOKUP(A2666,'Dados absolutos'!A:I,9,FALSE)</f>
        <v>0.72499999999999998</v>
      </c>
      <c r="J2666" s="1">
        <f>VLOOKUP(A2666,'Dados absolutos'!A:L,12,FALSE)</f>
        <v>4980.0215186547557</v>
      </c>
      <c r="K2666" s="1">
        <f t="shared" si="165"/>
        <v>0.36872068363126809</v>
      </c>
      <c r="L2666" s="1">
        <f>VLOOKUP(A2666,'Dados absolutos'!A:M,13,FALSE)</f>
        <v>0.41666666666666663</v>
      </c>
      <c r="M2666" s="1">
        <f t="shared" si="166"/>
        <v>0.2670299727520436</v>
      </c>
      <c r="N2666" s="3">
        <f t="shared" si="167"/>
        <v>-0.75443476486407124</v>
      </c>
      <c r="O2666" s="4" t="s">
        <v>8048</v>
      </c>
    </row>
    <row r="2667" spans="1:15" x14ac:dyDescent="0.25">
      <c r="A2667">
        <v>230533</v>
      </c>
      <c r="B2667">
        <v>2305332</v>
      </c>
      <c r="C2667" t="s">
        <v>978</v>
      </c>
      <c r="D2667" t="s">
        <v>905</v>
      </c>
      <c r="E2667" t="s">
        <v>466</v>
      </c>
      <c r="F2667" t="s">
        <v>10</v>
      </c>
      <c r="G2667">
        <f>VLOOKUP(A2667,'Dados absolutos'!A:H,8,FALSE)</f>
        <v>11611</v>
      </c>
      <c r="H2667" s="1">
        <f t="shared" si="164"/>
        <v>5.411539060185673E-2</v>
      </c>
      <c r="I2667">
        <f>VLOOKUP(A2667,'Dados absolutos'!A:I,9,FALSE)</f>
        <v>0.60599999999999998</v>
      </c>
      <c r="J2667" s="1">
        <f>VLOOKUP(A2667,'Dados absolutos'!A:L,12,FALSE)</f>
        <v>6521.3232512272843</v>
      </c>
      <c r="K2667" s="1">
        <f t="shared" si="165"/>
        <v>0.49411644314385667</v>
      </c>
      <c r="L2667" s="1">
        <f>VLOOKUP(A2667,'Dados absolutos'!A:M,13,FALSE)</f>
        <v>0.46666666666666667</v>
      </c>
      <c r="M2667" s="1">
        <f t="shared" si="166"/>
        <v>0.29155313351498641</v>
      </c>
      <c r="N2667" s="3">
        <f t="shared" si="167"/>
        <v>-0.75444791902701347</v>
      </c>
      <c r="O2667" s="4" t="s">
        <v>8049</v>
      </c>
    </row>
    <row r="2668" spans="1:15" x14ac:dyDescent="0.25">
      <c r="A2668">
        <v>250670</v>
      </c>
      <c r="B2668">
        <v>2506707</v>
      </c>
      <c r="C2668" t="s">
        <v>1329</v>
      </c>
      <c r="D2668" t="s">
        <v>1247</v>
      </c>
      <c r="E2668" t="s">
        <v>466</v>
      </c>
      <c r="F2668" t="s">
        <v>10</v>
      </c>
      <c r="G2668">
        <f>VLOOKUP(A2668,'Dados absolutos'!A:H,8,FALSE)</f>
        <v>10392</v>
      </c>
      <c r="H2668" s="1">
        <f t="shared" si="164"/>
        <v>4.7994898753307529E-2</v>
      </c>
      <c r="I2668">
        <f>VLOOKUP(A2668,'Dados absolutos'!A:I,9,FALSE)</f>
        <v>0.55700000000000005</v>
      </c>
      <c r="J2668" s="1">
        <f>VLOOKUP(A2668,'Dados absolutos'!A:L,12,FALSE)</f>
        <v>4704.8488693225563</v>
      </c>
      <c r="K2668" s="1">
        <f t="shared" si="165"/>
        <v>0.34633344910677916</v>
      </c>
      <c r="L2668" s="1">
        <f>VLOOKUP(A2668,'Dados absolutos'!A:M,13,FALSE)</f>
        <v>7.7777777777777765E-2</v>
      </c>
      <c r="M2668" s="1">
        <f t="shared" si="166"/>
        <v>0.1008174386920981</v>
      </c>
      <c r="N2668" s="3">
        <f t="shared" si="167"/>
        <v>-0.75452111166137348</v>
      </c>
      <c r="O2668" s="4" t="s">
        <v>8050</v>
      </c>
    </row>
    <row r="2669" spans="1:15" x14ac:dyDescent="0.25">
      <c r="A2669">
        <v>270360</v>
      </c>
      <c r="B2669">
        <v>2703601</v>
      </c>
      <c r="C2669" t="s">
        <v>1655</v>
      </c>
      <c r="D2669" t="s">
        <v>1620</v>
      </c>
      <c r="E2669" t="s">
        <v>466</v>
      </c>
      <c r="F2669" t="s">
        <v>10</v>
      </c>
      <c r="G2669">
        <f>VLOOKUP(A2669,'Dados absolutos'!A:H,8,FALSE)</f>
        <v>9219</v>
      </c>
      <c r="H2669" s="1">
        <f t="shared" si="164"/>
        <v>4.2105368861307342E-2</v>
      </c>
      <c r="I2669">
        <f>VLOOKUP(A2669,'Dados absolutos'!A:I,9,FALSE)</f>
        <v>0.56999999999999995</v>
      </c>
      <c r="J2669" s="1">
        <f>VLOOKUP(A2669,'Dados absolutos'!A:L,12,FALSE)</f>
        <v>6214.2515967024619</v>
      </c>
      <c r="K2669" s="1">
        <f t="shared" si="165"/>
        <v>0.46913399971296582</v>
      </c>
      <c r="L2669" s="1">
        <f>VLOOKUP(A2669,'Dados absolutos'!A:M,13,FALSE)</f>
        <v>0.3666666666666667</v>
      </c>
      <c r="M2669" s="1">
        <f t="shared" si="166"/>
        <v>0.24250681198910085</v>
      </c>
      <c r="N2669" s="3">
        <f t="shared" si="167"/>
        <v>-0.75452181886255765</v>
      </c>
      <c r="O2669" s="4" t="s">
        <v>8051</v>
      </c>
    </row>
    <row r="2670" spans="1:15" x14ac:dyDescent="0.25">
      <c r="A2670">
        <v>312750</v>
      </c>
      <c r="B2670">
        <v>3127503</v>
      </c>
      <c r="C2670" t="s">
        <v>2494</v>
      </c>
      <c r="D2670" t="s">
        <v>2181</v>
      </c>
      <c r="E2670" t="s">
        <v>2182</v>
      </c>
      <c r="F2670" t="s">
        <v>10</v>
      </c>
      <c r="G2670">
        <f>VLOOKUP(A2670,'Dados absolutos'!A:H,8,FALSE)</f>
        <v>5230</v>
      </c>
      <c r="H2670" s="1">
        <f t="shared" si="164"/>
        <v>2.2076950498827616E-2</v>
      </c>
      <c r="I2670">
        <f>VLOOKUP(A2670,'Dados absolutos'!A:I,9,FALSE)</f>
        <v>0.60599999999999998</v>
      </c>
      <c r="J2670" s="1">
        <f>VLOOKUP(A2670,'Dados absolutos'!A:L,12,FALSE)</f>
        <v>6933.8163479923514</v>
      </c>
      <c r="K2670" s="1">
        <f t="shared" si="165"/>
        <v>0.52767566394368226</v>
      </c>
      <c r="L2670" s="1">
        <f>VLOOKUP(A2670,'Dados absolutos'!A:M,13,FALSE)</f>
        <v>0.6</v>
      </c>
      <c r="M2670" s="1">
        <f t="shared" si="166"/>
        <v>0.35694822888283378</v>
      </c>
      <c r="N2670" s="3">
        <f t="shared" si="167"/>
        <v>-0.75465048456202077</v>
      </c>
      <c r="O2670" s="4" t="s">
        <v>8052</v>
      </c>
    </row>
    <row r="2671" spans="1:15" x14ac:dyDescent="0.25">
      <c r="A2671">
        <v>250939</v>
      </c>
      <c r="B2671">
        <v>2509396</v>
      </c>
      <c r="C2671" t="s">
        <v>1361</v>
      </c>
      <c r="D2671" t="s">
        <v>1247</v>
      </c>
      <c r="E2671" t="s">
        <v>466</v>
      </c>
      <c r="F2671" t="s">
        <v>10</v>
      </c>
      <c r="G2671">
        <f>VLOOKUP(A2671,'Dados absolutos'!A:H,8,FALSE)</f>
        <v>6433</v>
      </c>
      <c r="H2671" s="1">
        <f t="shared" si="164"/>
        <v>2.8117107753794553E-2</v>
      </c>
      <c r="I2671">
        <f>VLOOKUP(A2671,'Dados absolutos'!A:I,9,FALSE)</f>
        <v>0.57199999999999995</v>
      </c>
      <c r="J2671" s="1">
        <f>VLOOKUP(A2671,'Dados absolutos'!A:L,12,FALSE)</f>
        <v>5384.3232690813002</v>
      </c>
      <c r="K2671" s="1">
        <f t="shared" si="165"/>
        <v>0.40161348067133107</v>
      </c>
      <c r="L2671" s="1">
        <f>VLOOKUP(A2671,'Dados absolutos'!A:M,13,FALSE)</f>
        <v>0.26111111111111113</v>
      </c>
      <c r="M2671" s="1">
        <f t="shared" si="166"/>
        <v>0.19073569482288832</v>
      </c>
      <c r="N2671" s="3">
        <f t="shared" si="167"/>
        <v>-0.7547606780946482</v>
      </c>
      <c r="O2671" s="4" t="s">
        <v>8053</v>
      </c>
    </row>
    <row r="2672" spans="1:15" x14ac:dyDescent="0.25">
      <c r="A2672">
        <v>421750</v>
      </c>
      <c r="B2672">
        <v>4217501</v>
      </c>
      <c r="C2672" t="s">
        <v>4426</v>
      </c>
      <c r="D2672" t="s">
        <v>4197</v>
      </c>
      <c r="E2672" t="s">
        <v>3828</v>
      </c>
      <c r="F2672" t="s">
        <v>10</v>
      </c>
      <c r="G2672">
        <f>VLOOKUP(A2672,'Dados absolutos'!A:H,8,FALSE)</f>
        <v>18620</v>
      </c>
      <c r="H2672" s="1">
        <f t="shared" si="164"/>
        <v>8.9306963502989958E-2</v>
      </c>
      <c r="I2672">
        <f>VLOOKUP(A2672,'Dados absolutos'!A:I,9,FALSE)</f>
        <v>0.77900000000000003</v>
      </c>
      <c r="J2672" s="1">
        <f>VLOOKUP(A2672,'Dados absolutos'!A:L,12,FALSE)</f>
        <v>6443.8146321160048</v>
      </c>
      <c r="K2672" s="1">
        <f t="shared" si="165"/>
        <v>0.48781057067461031</v>
      </c>
      <c r="L2672" s="1">
        <f>VLOOKUP(A2672,'Dados absolutos'!A:M,13,FALSE)</f>
        <v>0.73333333333333339</v>
      </c>
      <c r="M2672" s="1">
        <f t="shared" si="166"/>
        <v>0.42234332425068127</v>
      </c>
      <c r="N2672" s="3">
        <f t="shared" si="167"/>
        <v>-0.75516028292093895</v>
      </c>
      <c r="O2672" s="4" t="s">
        <v>8054</v>
      </c>
    </row>
    <row r="2673" spans="1:15" x14ac:dyDescent="0.25">
      <c r="A2673">
        <v>421270</v>
      </c>
      <c r="B2673">
        <v>4212700</v>
      </c>
      <c r="C2673" t="s">
        <v>1565</v>
      </c>
      <c r="D2673" t="s">
        <v>4197</v>
      </c>
      <c r="E2673" t="s">
        <v>3828</v>
      </c>
      <c r="F2673" t="s">
        <v>10</v>
      </c>
      <c r="G2673">
        <f>VLOOKUP(A2673,'Dados absolutos'!A:H,8,FALSE)</f>
        <v>6716</v>
      </c>
      <c r="H2673" s="1">
        <f t="shared" si="164"/>
        <v>2.9538025877780958E-2</v>
      </c>
      <c r="I2673">
        <f>VLOOKUP(A2673,'Dados absolutos'!A:I,9,FALSE)</f>
        <v>0.71599999999999997</v>
      </c>
      <c r="J2673" s="1">
        <f>VLOOKUP(A2673,'Dados absolutos'!A:L,12,FALSE)</f>
        <v>5915.8703633114947</v>
      </c>
      <c r="K2673" s="1">
        <f t="shared" si="165"/>
        <v>0.44485858329407024</v>
      </c>
      <c r="L2673" s="1">
        <f>VLOOKUP(A2673,'Dados absolutos'!A:M,13,FALSE)</f>
        <v>0.63888888888888884</v>
      </c>
      <c r="M2673" s="1">
        <f t="shared" si="166"/>
        <v>0.37602179836512262</v>
      </c>
      <c r="N2673" s="3">
        <f t="shared" si="167"/>
        <v>-0.75529875905116661</v>
      </c>
      <c r="O2673" s="4" t="s">
        <v>8055</v>
      </c>
    </row>
    <row r="2674" spans="1:15" x14ac:dyDescent="0.25">
      <c r="A2674">
        <v>292470</v>
      </c>
      <c r="B2674">
        <v>2924702</v>
      </c>
      <c r="C2674" t="s">
        <v>2079</v>
      </c>
      <c r="D2674" t="s">
        <v>1784</v>
      </c>
      <c r="E2674" t="s">
        <v>466</v>
      </c>
      <c r="F2674" t="s">
        <v>10</v>
      </c>
      <c r="G2674">
        <f>VLOOKUP(A2674,'Dados absolutos'!A:H,8,FALSE)</f>
        <v>9152</v>
      </c>
      <c r="H2674" s="1">
        <f t="shared" si="164"/>
        <v>4.176896775068159E-2</v>
      </c>
      <c r="I2674">
        <f>VLOOKUP(A2674,'Dados absolutos'!A:I,9,FALSE)</f>
        <v>0.57499999999999996</v>
      </c>
      <c r="J2674" s="1">
        <f>VLOOKUP(A2674,'Dados absolutos'!A:L,12,FALSE)</f>
        <v>5522.0246241258737</v>
      </c>
      <c r="K2674" s="1">
        <f t="shared" si="165"/>
        <v>0.41281645646563381</v>
      </c>
      <c r="L2674" s="1">
        <f>VLOOKUP(A2674,'Dados absolutos'!A:M,13,FALSE)</f>
        <v>0.26111111111111113</v>
      </c>
      <c r="M2674" s="1">
        <f t="shared" si="166"/>
        <v>0.19073569482288832</v>
      </c>
      <c r="N2674" s="3">
        <f t="shared" si="167"/>
        <v>-0.75531179389206382</v>
      </c>
      <c r="O2674" s="4" t="s">
        <v>8056</v>
      </c>
    </row>
    <row r="2675" spans="1:15" x14ac:dyDescent="0.25">
      <c r="A2675">
        <v>411725</v>
      </c>
      <c r="B2675">
        <v>4117255</v>
      </c>
      <c r="C2675" t="s">
        <v>4048</v>
      </c>
      <c r="D2675" t="s">
        <v>3827</v>
      </c>
      <c r="E2675" t="s">
        <v>3828</v>
      </c>
      <c r="F2675" t="s">
        <v>10</v>
      </c>
      <c r="G2675">
        <f>VLOOKUP(A2675,'Dados absolutos'!A:H,8,FALSE)</f>
        <v>12699</v>
      </c>
      <c r="H2675" s="1">
        <f t="shared" si="164"/>
        <v>5.9578142965451102E-2</v>
      </c>
      <c r="I2675">
        <f>VLOOKUP(A2675,'Dados absolutos'!A:I,9,FALSE)</f>
        <v>0.71599999999999997</v>
      </c>
      <c r="J2675" s="1">
        <f>VLOOKUP(A2675,'Dados absolutos'!A:L,12,FALSE)</f>
        <v>6553.5232057642334</v>
      </c>
      <c r="K2675" s="1">
        <f t="shared" si="165"/>
        <v>0.49673613640060293</v>
      </c>
      <c r="L2675" s="1">
        <f>VLOOKUP(A2675,'Dados absolutos'!A:M,13,FALSE)</f>
        <v>0.68333333333333335</v>
      </c>
      <c r="M2675" s="1">
        <f t="shared" si="166"/>
        <v>0.39782016348773847</v>
      </c>
      <c r="N2675" s="3">
        <f t="shared" si="167"/>
        <v>-0.75533782994741339</v>
      </c>
      <c r="O2675" s="4" t="s">
        <v>8057</v>
      </c>
    </row>
    <row r="2676" spans="1:15" x14ac:dyDescent="0.25">
      <c r="A2676">
        <v>220117</v>
      </c>
      <c r="B2676">
        <v>2201176</v>
      </c>
      <c r="C2676" t="s">
        <v>700</v>
      </c>
      <c r="D2676" t="s">
        <v>682</v>
      </c>
      <c r="E2676" t="s">
        <v>466</v>
      </c>
      <c r="F2676" t="s">
        <v>10</v>
      </c>
      <c r="G2676">
        <f>VLOOKUP(A2676,'Dados absolutos'!A:H,8,FALSE)</f>
        <v>3995</v>
      </c>
      <c r="H2676" s="1">
        <f t="shared" si="164"/>
        <v>1.5876124056696139E-2</v>
      </c>
      <c r="I2676">
        <f>VLOOKUP(A2676,'Dados absolutos'!A:I,9,FALSE)</f>
        <v>0.57699999999999996</v>
      </c>
      <c r="J2676" s="1">
        <f>VLOOKUP(A2676,'Dados absolutos'!A:L,12,FALSE)</f>
        <v>6556.9422302878602</v>
      </c>
      <c r="K2676" s="1">
        <f t="shared" si="165"/>
        <v>0.4970142981439345</v>
      </c>
      <c r="L2676" s="1">
        <f>VLOOKUP(A2676,'Dados absolutos'!A:M,13,FALSE)</f>
        <v>0.48888888888888893</v>
      </c>
      <c r="M2676" s="1">
        <f t="shared" si="166"/>
        <v>0.3024523160762943</v>
      </c>
      <c r="N2676" s="3">
        <f t="shared" si="167"/>
        <v>-0.75568585801094412</v>
      </c>
      <c r="O2676" s="4" t="s">
        <v>8058</v>
      </c>
    </row>
    <row r="2677" spans="1:15" x14ac:dyDescent="0.25">
      <c r="A2677">
        <v>431350</v>
      </c>
      <c r="B2677">
        <v>4313508</v>
      </c>
      <c r="C2677" t="s">
        <v>4736</v>
      </c>
      <c r="D2677" t="s">
        <v>4459</v>
      </c>
      <c r="E2677" t="s">
        <v>3828</v>
      </c>
      <c r="F2677" t="s">
        <v>10</v>
      </c>
      <c r="G2677">
        <f>VLOOKUP(A2677,'Dados absolutos'!A:H,8,FALSE)</f>
        <v>47396</v>
      </c>
      <c r="H2677" s="1">
        <f t="shared" si="164"/>
        <v>0.23378873006070283</v>
      </c>
      <c r="I2677">
        <f>VLOOKUP(A2677,'Dados absolutos'!A:I,9,FALSE)</f>
        <v>0.751</v>
      </c>
      <c r="J2677" s="1">
        <f>VLOOKUP(A2677,'Dados absolutos'!A:L,12,FALSE)</f>
        <v>7400.2904854840071</v>
      </c>
      <c r="K2677" s="1">
        <f t="shared" si="165"/>
        <v>0.56562662288156396</v>
      </c>
      <c r="L2677" s="1">
        <f>VLOOKUP(A2677,'Dados absolutos'!A:M,13,FALSE)</f>
        <v>0.53888888888888897</v>
      </c>
      <c r="M2677" s="1">
        <f t="shared" si="166"/>
        <v>0.32697547683923711</v>
      </c>
      <c r="N2677" s="3">
        <f t="shared" si="167"/>
        <v>-0.75586241598162418</v>
      </c>
      <c r="O2677" s="4" t="s">
        <v>8059</v>
      </c>
    </row>
    <row r="2678" spans="1:15" x14ac:dyDescent="0.25">
      <c r="A2678">
        <v>411270</v>
      </c>
      <c r="B2678">
        <v>4112702</v>
      </c>
      <c r="C2678" t="s">
        <v>3987</v>
      </c>
      <c r="D2678" t="s">
        <v>3827</v>
      </c>
      <c r="E2678" t="s">
        <v>3828</v>
      </c>
      <c r="F2678" t="s">
        <v>10</v>
      </c>
      <c r="G2678">
        <f>VLOOKUP(A2678,'Dados absolutos'!A:H,8,FALSE)</f>
        <v>11813</v>
      </c>
      <c r="H2678" s="1">
        <f t="shared" si="164"/>
        <v>5.5129614845832897E-2</v>
      </c>
      <c r="I2678">
        <f>VLOOKUP(A2678,'Dados absolutos'!A:I,9,FALSE)</f>
        <v>0.68700000000000006</v>
      </c>
      <c r="J2678" s="1">
        <f>VLOOKUP(A2678,'Dados absolutos'!A:L,12,FALSE)</f>
        <v>4986.3262346567344</v>
      </c>
      <c r="K2678" s="1">
        <f t="shared" si="165"/>
        <v>0.36923361671560312</v>
      </c>
      <c r="L2678" s="1">
        <f>VLOOKUP(A2678,'Dados absolutos'!A:M,13,FALSE)</f>
        <v>0.37222222222222223</v>
      </c>
      <c r="M2678" s="1">
        <f t="shared" si="166"/>
        <v>0.24523160762942781</v>
      </c>
      <c r="N2678" s="3">
        <f t="shared" si="167"/>
        <v>-0.75587239424034247</v>
      </c>
      <c r="O2678" s="4" t="s">
        <v>8060</v>
      </c>
    </row>
    <row r="2679" spans="1:15" x14ac:dyDescent="0.25">
      <c r="A2679">
        <v>432040</v>
      </c>
      <c r="B2679">
        <v>4320404</v>
      </c>
      <c r="C2679" t="s">
        <v>4866</v>
      </c>
      <c r="D2679" t="s">
        <v>4459</v>
      </c>
      <c r="E2679" t="s">
        <v>3828</v>
      </c>
      <c r="F2679" t="s">
        <v>10</v>
      </c>
      <c r="G2679">
        <f>VLOOKUP(A2679,'Dados absolutos'!A:H,8,FALSE)</f>
        <v>16961</v>
      </c>
      <c r="H2679" s="1">
        <f t="shared" si="164"/>
        <v>8.0977270330928316E-2</v>
      </c>
      <c r="I2679">
        <f>VLOOKUP(A2679,'Dados absolutos'!A:I,9,FALSE)</f>
        <v>0.76</v>
      </c>
      <c r="J2679" s="1">
        <f>VLOOKUP(A2679,'Dados absolutos'!A:L,12,FALSE)</f>
        <v>7422.1115582807615</v>
      </c>
      <c r="K2679" s="1">
        <f t="shared" si="165"/>
        <v>0.56740192095520037</v>
      </c>
      <c r="L2679" s="1">
        <f>VLOOKUP(A2679,'Dados absolutos'!A:M,13,FALSE)</f>
        <v>0.87222222222222212</v>
      </c>
      <c r="M2679" s="1">
        <f t="shared" si="166"/>
        <v>0.49046321525885556</v>
      </c>
      <c r="N2679" s="3">
        <f t="shared" si="167"/>
        <v>-0.75596143536541649</v>
      </c>
      <c r="O2679" s="4" t="s">
        <v>8061</v>
      </c>
    </row>
    <row r="2680" spans="1:15" x14ac:dyDescent="0.25">
      <c r="A2680">
        <v>240030</v>
      </c>
      <c r="B2680">
        <v>2400307</v>
      </c>
      <c r="C2680" t="s">
        <v>1088</v>
      </c>
      <c r="D2680" t="s">
        <v>1086</v>
      </c>
      <c r="E2680" t="s">
        <v>466</v>
      </c>
      <c r="F2680" t="s">
        <v>10</v>
      </c>
      <c r="G2680">
        <f>VLOOKUP(A2680,'Dados absolutos'!A:H,8,FALSE)</f>
        <v>10839</v>
      </c>
      <c r="H2680" s="1">
        <f t="shared" si="164"/>
        <v>5.0239246461512198E-2</v>
      </c>
      <c r="I2680">
        <f>VLOOKUP(A2680,'Dados absolutos'!A:I,9,FALSE)</f>
        <v>0.58499999999999996</v>
      </c>
      <c r="J2680" s="1">
        <f>VLOOKUP(A2680,'Dados absolutos'!A:L,12,FALSE)</f>
        <v>5180.1512012178246</v>
      </c>
      <c r="K2680" s="1">
        <f t="shared" si="165"/>
        <v>0.3850026438832192</v>
      </c>
      <c r="L2680" s="1">
        <f>VLOOKUP(A2680,'Dados absolutos'!A:M,13,FALSE)</f>
        <v>0.20555555555555555</v>
      </c>
      <c r="M2680" s="1">
        <f t="shared" si="166"/>
        <v>0.16348773841961856</v>
      </c>
      <c r="N2680" s="3">
        <f t="shared" si="167"/>
        <v>-0.75627565900208849</v>
      </c>
      <c r="O2680" s="4" t="s">
        <v>8062</v>
      </c>
    </row>
    <row r="2681" spans="1:15" x14ac:dyDescent="0.25">
      <c r="A2681">
        <v>315950</v>
      </c>
      <c r="B2681">
        <v>3159506</v>
      </c>
      <c r="C2681" t="s">
        <v>2875</v>
      </c>
      <c r="D2681" t="s">
        <v>2181</v>
      </c>
      <c r="E2681" t="s">
        <v>2182</v>
      </c>
      <c r="F2681" t="s">
        <v>10</v>
      </c>
      <c r="G2681">
        <f>VLOOKUP(A2681,'Dados absolutos'!A:H,8,FALSE)</f>
        <v>5826</v>
      </c>
      <c r="H2681" s="1">
        <f t="shared" si="164"/>
        <v>2.506941410976718E-2</v>
      </c>
      <c r="I2681">
        <f>VLOOKUP(A2681,'Dados absolutos'!A:I,9,FALSE)</f>
        <v>0.60699999999999998</v>
      </c>
      <c r="J2681" s="1">
        <f>VLOOKUP(A2681,'Dados absolutos'!A:L,12,FALSE)</f>
        <v>6041.9962701682116</v>
      </c>
      <c r="K2681" s="1">
        <f t="shared" si="165"/>
        <v>0.45511981479097818</v>
      </c>
      <c r="L2681" s="1">
        <f>VLOOKUP(A2681,'Dados absolutos'!A:M,13,FALSE)</f>
        <v>0.44444444444444448</v>
      </c>
      <c r="M2681" s="1">
        <f t="shared" si="166"/>
        <v>0.28065395095367851</v>
      </c>
      <c r="N2681" s="3">
        <f t="shared" si="167"/>
        <v>-0.75639644972753262</v>
      </c>
      <c r="O2681" s="4" t="s">
        <v>8063</v>
      </c>
    </row>
    <row r="2682" spans="1:15" x14ac:dyDescent="0.25">
      <c r="A2682">
        <v>316670</v>
      </c>
      <c r="B2682">
        <v>3166709</v>
      </c>
      <c r="C2682" t="s">
        <v>2965</v>
      </c>
      <c r="D2682" t="s">
        <v>2181</v>
      </c>
      <c r="E2682" t="s">
        <v>2182</v>
      </c>
      <c r="F2682" t="s">
        <v>10</v>
      </c>
      <c r="G2682">
        <f>VLOOKUP(A2682,'Dados absolutos'!A:H,8,FALSE)</f>
        <v>6944</v>
      </c>
      <c r="H2682" s="1">
        <f t="shared" si="164"/>
        <v>3.0682793836328309E-2</v>
      </c>
      <c r="I2682">
        <f>VLOOKUP(A2682,'Dados absolutos'!A:I,9,FALSE)</f>
        <v>0.65100000000000002</v>
      </c>
      <c r="J2682" s="1">
        <f>VLOOKUP(A2682,'Dados absolutos'!A:L,12,FALSE)</f>
        <v>4901.2193145161291</v>
      </c>
      <c r="K2682" s="1">
        <f t="shared" si="165"/>
        <v>0.36230956890246263</v>
      </c>
      <c r="L2682" s="1">
        <f>VLOOKUP(A2682,'Dados absolutos'!A:M,13,FALSE)</f>
        <v>0.33333333333333337</v>
      </c>
      <c r="M2682" s="1">
        <f t="shared" si="166"/>
        <v>0.226158038147139</v>
      </c>
      <c r="N2682" s="3">
        <f t="shared" si="167"/>
        <v>-0.75646873691899541</v>
      </c>
      <c r="O2682" s="4" t="s">
        <v>8064</v>
      </c>
    </row>
    <row r="2683" spans="1:15" x14ac:dyDescent="0.25">
      <c r="A2683">
        <v>310280</v>
      </c>
      <c r="B2683">
        <v>3102803</v>
      </c>
      <c r="C2683" t="s">
        <v>2211</v>
      </c>
      <c r="D2683" t="s">
        <v>2181</v>
      </c>
      <c r="E2683" t="s">
        <v>2182</v>
      </c>
      <c r="F2683" t="s">
        <v>10</v>
      </c>
      <c r="G2683">
        <f>VLOOKUP(A2683,'Dados absolutos'!A:H,8,FALSE)</f>
        <v>11927</v>
      </c>
      <c r="H2683" s="1">
        <f t="shared" si="164"/>
        <v>5.5701998825106569E-2</v>
      </c>
      <c r="I2683">
        <f>VLOOKUP(A2683,'Dados absolutos'!A:I,9,FALSE)</f>
        <v>0.7</v>
      </c>
      <c r="J2683" s="1">
        <f>VLOOKUP(A2683,'Dados absolutos'!A:L,12,FALSE)</f>
        <v>5713.2881227467087</v>
      </c>
      <c r="K2683" s="1">
        <f t="shared" si="165"/>
        <v>0.42837709016229769</v>
      </c>
      <c r="L2683" s="1">
        <f>VLOOKUP(A2683,'Dados absolutos'!A:M,13,FALSE)</f>
        <v>0.51666666666666672</v>
      </c>
      <c r="M2683" s="1">
        <f t="shared" si="166"/>
        <v>0.31607629427792922</v>
      </c>
      <c r="N2683" s="3">
        <f t="shared" si="167"/>
        <v>-0.75659879705926181</v>
      </c>
      <c r="O2683" s="4" t="s">
        <v>8065</v>
      </c>
    </row>
    <row r="2684" spans="1:15" x14ac:dyDescent="0.25">
      <c r="A2684">
        <v>315217</v>
      </c>
      <c r="B2684">
        <v>3152170</v>
      </c>
      <c r="C2684" t="s">
        <v>2791</v>
      </c>
      <c r="D2684" t="s">
        <v>2181</v>
      </c>
      <c r="E2684" t="s">
        <v>2182</v>
      </c>
      <c r="F2684" t="s">
        <v>10</v>
      </c>
      <c r="G2684">
        <f>VLOOKUP(A2684,'Dados absolutos'!A:H,8,FALSE)</f>
        <v>10883</v>
      </c>
      <c r="H2684" s="1">
        <f t="shared" si="164"/>
        <v>5.0460166593863438E-2</v>
      </c>
      <c r="I2684">
        <f>VLOOKUP(A2684,'Dados absolutos'!A:I,9,FALSE)</f>
        <v>0.59499999999999997</v>
      </c>
      <c r="J2684" s="1">
        <f>VLOOKUP(A2684,'Dados absolutos'!A:L,12,FALSE)</f>
        <v>5098.6005632638062</v>
      </c>
      <c r="K2684" s="1">
        <f t="shared" si="165"/>
        <v>0.37836792469172625</v>
      </c>
      <c r="L2684" s="1">
        <f>VLOOKUP(A2684,'Dados absolutos'!A:M,13,FALSE)</f>
        <v>0.21111111111111108</v>
      </c>
      <c r="M2684" s="1">
        <f t="shared" si="166"/>
        <v>0.16621253405994552</v>
      </c>
      <c r="N2684" s="3">
        <f t="shared" si="167"/>
        <v>-0.75669522403791734</v>
      </c>
      <c r="O2684" s="4" t="s">
        <v>8066</v>
      </c>
    </row>
    <row r="2685" spans="1:15" x14ac:dyDescent="0.25">
      <c r="A2685">
        <v>312880</v>
      </c>
      <c r="B2685">
        <v>3128808</v>
      </c>
      <c r="C2685" t="s">
        <v>2508</v>
      </c>
      <c r="D2685" t="s">
        <v>2181</v>
      </c>
      <c r="E2685" t="s">
        <v>2182</v>
      </c>
      <c r="F2685" t="s">
        <v>10</v>
      </c>
      <c r="G2685">
        <f>VLOOKUP(A2685,'Dados absolutos'!A:H,8,FALSE)</f>
        <v>7131</v>
      </c>
      <c r="H2685" s="1">
        <f t="shared" si="164"/>
        <v>3.1621704398821088E-2</v>
      </c>
      <c r="I2685">
        <f>VLOOKUP(A2685,'Dados absolutos'!A:I,9,FALSE)</f>
        <v>0.68300000000000005</v>
      </c>
      <c r="J2685" s="1">
        <f>VLOOKUP(A2685,'Dados absolutos'!A:L,12,FALSE)</f>
        <v>4825.5116477352412</v>
      </c>
      <c r="K2685" s="1">
        <f t="shared" si="165"/>
        <v>0.35615021659895857</v>
      </c>
      <c r="L2685" s="1">
        <f>VLOOKUP(A2685,'Dados absolutos'!A:M,13,FALSE)</f>
        <v>0.3833333333333333</v>
      </c>
      <c r="M2685" s="1">
        <f t="shared" si="166"/>
        <v>0.25068119891008173</v>
      </c>
      <c r="N2685" s="3">
        <f t="shared" si="167"/>
        <v>-0.75684731329005595</v>
      </c>
      <c r="O2685" s="4" t="s">
        <v>8067</v>
      </c>
    </row>
    <row r="2686" spans="1:15" x14ac:dyDescent="0.25">
      <c r="A2686">
        <v>315260</v>
      </c>
      <c r="B2686">
        <v>3152600</v>
      </c>
      <c r="C2686" t="s">
        <v>2796</v>
      </c>
      <c r="D2686" t="s">
        <v>2181</v>
      </c>
      <c r="E2686" t="s">
        <v>2182</v>
      </c>
      <c r="F2686" t="s">
        <v>10</v>
      </c>
      <c r="G2686">
        <f>VLOOKUP(A2686,'Dados absolutos'!A:H,8,FALSE)</f>
        <v>6566</v>
      </c>
      <c r="H2686" s="1">
        <f t="shared" si="164"/>
        <v>2.8784889062947176E-2</v>
      </c>
      <c r="I2686">
        <f>VLOOKUP(A2686,'Dados absolutos'!A:I,9,FALSE)</f>
        <v>0.71</v>
      </c>
      <c r="J2686" s="1">
        <f>VLOOKUP(A2686,'Dados absolutos'!A:L,12,FALSE)</f>
        <v>5967.8528723728296</v>
      </c>
      <c r="K2686" s="1">
        <f t="shared" si="165"/>
        <v>0.44908772679489312</v>
      </c>
      <c r="L2686" s="1">
        <f>VLOOKUP(A2686,'Dados absolutos'!A:M,13,FALSE)</f>
        <v>0.63333333333333341</v>
      </c>
      <c r="M2686" s="1">
        <f t="shared" si="166"/>
        <v>0.37329700272479571</v>
      </c>
      <c r="N2686" s="3">
        <f t="shared" si="167"/>
        <v>-0.75700583500715024</v>
      </c>
      <c r="O2686" s="4" t="s">
        <v>8068</v>
      </c>
    </row>
    <row r="2687" spans="1:15" x14ac:dyDescent="0.25">
      <c r="A2687">
        <v>170240</v>
      </c>
      <c r="B2687">
        <v>1702406</v>
      </c>
      <c r="C2687" t="s">
        <v>342</v>
      </c>
      <c r="D2687" t="s">
        <v>327</v>
      </c>
      <c r="E2687" t="s">
        <v>9</v>
      </c>
      <c r="F2687" t="s">
        <v>10</v>
      </c>
      <c r="G2687">
        <f>VLOOKUP(A2687,'Dados absolutos'!A:H,8,FALSE)</f>
        <v>10287</v>
      </c>
      <c r="H2687" s="1">
        <f t="shared" si="164"/>
        <v>4.7467702982923875E-2</v>
      </c>
      <c r="I2687">
        <f>VLOOKUP(A2687,'Dados absolutos'!A:I,9,FALSE)</f>
        <v>0.65100000000000002</v>
      </c>
      <c r="J2687" s="1">
        <f>VLOOKUP(A2687,'Dados absolutos'!A:L,12,FALSE)</f>
        <v>5148.436824146982</v>
      </c>
      <c r="K2687" s="1">
        <f t="shared" si="165"/>
        <v>0.38242245577583978</v>
      </c>
      <c r="L2687" s="1">
        <f>VLOOKUP(A2687,'Dados absolutos'!A:M,13,FALSE)</f>
        <v>0.33888888888888891</v>
      </c>
      <c r="M2687" s="1">
        <f t="shared" si="166"/>
        <v>0.22888283378746596</v>
      </c>
      <c r="N2687" s="3">
        <f t="shared" si="167"/>
        <v>-0.7570719190054499</v>
      </c>
      <c r="O2687" s="4" t="s">
        <v>8069</v>
      </c>
    </row>
    <row r="2688" spans="1:15" x14ac:dyDescent="0.25">
      <c r="A2688">
        <v>150563</v>
      </c>
      <c r="B2688">
        <v>1505635</v>
      </c>
      <c r="C2688" t="s">
        <v>257</v>
      </c>
      <c r="D2688" t="s">
        <v>166</v>
      </c>
      <c r="E2688" t="s">
        <v>9</v>
      </c>
      <c r="F2688" t="s">
        <v>10</v>
      </c>
      <c r="G2688">
        <f>VLOOKUP(A2688,'Dados absolutos'!A:H,8,FALSE)</f>
        <v>12832</v>
      </c>
      <c r="H2688" s="1">
        <f t="shared" si="164"/>
        <v>6.0245924274603728E-2</v>
      </c>
      <c r="I2688">
        <f>VLOOKUP(A2688,'Dados absolutos'!A:I,9,FALSE)</f>
        <v>0.56299999999999994</v>
      </c>
      <c r="J2688" s="1">
        <f>VLOOKUP(A2688,'Dados absolutos'!A:L,12,FALSE)</f>
        <v>6690.2764269014961</v>
      </c>
      <c r="K2688" s="1">
        <f t="shared" si="165"/>
        <v>0.50786197481880702</v>
      </c>
      <c r="L2688" s="1">
        <f>VLOOKUP(A2688,'Dados absolutos'!A:M,13,FALSE)</f>
        <v>0.3888888888888889</v>
      </c>
      <c r="M2688" s="1">
        <f t="shared" si="166"/>
        <v>0.25340599455040874</v>
      </c>
      <c r="N2688" s="3">
        <f t="shared" si="167"/>
        <v>-0.75721005599379443</v>
      </c>
      <c r="O2688" s="4" t="s">
        <v>8070</v>
      </c>
    </row>
    <row r="2689" spans="1:15" x14ac:dyDescent="0.25">
      <c r="A2689">
        <v>292285</v>
      </c>
      <c r="B2689">
        <v>2922854</v>
      </c>
      <c r="C2689" t="s">
        <v>2054</v>
      </c>
      <c r="D2689" t="s">
        <v>1784</v>
      </c>
      <c r="E2689" t="s">
        <v>466</v>
      </c>
      <c r="F2689" t="s">
        <v>10</v>
      </c>
      <c r="G2689">
        <f>VLOOKUP(A2689,'Dados absolutos'!A:H,8,FALSE)</f>
        <v>7538</v>
      </c>
      <c r="H2689" s="1">
        <f t="shared" si="164"/>
        <v>3.3665215623070087E-2</v>
      </c>
      <c r="I2689">
        <f>VLOOKUP(A2689,'Dados absolutos'!A:I,9,FALSE)</f>
        <v>0.56699999999999995</v>
      </c>
      <c r="J2689" s="1">
        <f>VLOOKUP(A2689,'Dados absolutos'!A:L,12,FALSE)</f>
        <v>4813.4156036083841</v>
      </c>
      <c r="K2689" s="1">
        <f t="shared" si="165"/>
        <v>0.35516611815260607</v>
      </c>
      <c r="L2689" s="1">
        <f>VLOOKUP(A2689,'Dados absolutos'!A:M,13,FALSE)</f>
        <v>0.1388888888888889</v>
      </c>
      <c r="M2689" s="1">
        <f t="shared" si="166"/>
        <v>0.13079019073569487</v>
      </c>
      <c r="N2689" s="3">
        <f t="shared" si="167"/>
        <v>-0.75771071179384097</v>
      </c>
      <c r="O2689" s="4" t="s">
        <v>8071</v>
      </c>
    </row>
    <row r="2690" spans="1:15" x14ac:dyDescent="0.25">
      <c r="A2690">
        <v>240340</v>
      </c>
      <c r="B2690">
        <v>2403400</v>
      </c>
      <c r="C2690" t="s">
        <v>1122</v>
      </c>
      <c r="D2690" t="s">
        <v>1086</v>
      </c>
      <c r="E2690" t="s">
        <v>466</v>
      </c>
      <c r="F2690" t="s">
        <v>10</v>
      </c>
      <c r="G2690">
        <f>VLOOKUP(A2690,'Dados absolutos'!A:H,8,FALSE)</f>
        <v>5360</v>
      </c>
      <c r="H2690" s="1">
        <f t="shared" ref="H2690:H2753" si="168">(G2690-MIN(G:G))/(MAX(G:G)-MIN(G:G))</f>
        <v>2.2729669071683563E-2</v>
      </c>
      <c r="I2690">
        <f>VLOOKUP(A2690,'Dados absolutos'!A:I,9,FALSE)</f>
        <v>0.623</v>
      </c>
      <c r="J2690" s="1">
        <f>VLOOKUP(A2690,'Dados absolutos'!A:L,12,FALSE)</f>
        <v>6270.7928451492535</v>
      </c>
      <c r="K2690" s="1">
        <f t="shared" ref="K2690:K2753" si="169">(J2690-MIN(J:J))/(MAX(J:J)-MIN(J:J))</f>
        <v>0.47373402879419035</v>
      </c>
      <c r="L2690" s="1">
        <f>VLOOKUP(A2690,'Dados absolutos'!A:M,13,FALSE)</f>
        <v>0.51666666666666672</v>
      </c>
      <c r="M2690" s="1">
        <f t="shared" ref="M2690:M2753" si="170">(L2690-MIN(L:L))/(MAX(L:L)-MIN(L:L))</f>
        <v>0.31607629427792922</v>
      </c>
      <c r="N2690" s="3">
        <f t="shared" ref="N2690:N2753" si="171">H2690-I2690-K2690+M2690</f>
        <v>-0.75792806544457769</v>
      </c>
      <c r="O2690" s="4" t="s">
        <v>8072</v>
      </c>
    </row>
    <row r="2691" spans="1:15" x14ac:dyDescent="0.25">
      <c r="A2691">
        <v>353580</v>
      </c>
      <c r="B2691">
        <v>3535804</v>
      </c>
      <c r="C2691" t="s">
        <v>3594</v>
      </c>
      <c r="D2691" t="s">
        <v>3202</v>
      </c>
      <c r="E2691" t="s">
        <v>2182</v>
      </c>
      <c r="F2691" t="s">
        <v>10</v>
      </c>
      <c r="G2691">
        <f>VLOOKUP(A2691,'Dados absolutos'!A:H,8,FALSE)</f>
        <v>19395</v>
      </c>
      <c r="H2691" s="1">
        <f t="shared" si="168"/>
        <v>9.3198170379631171E-2</v>
      </c>
      <c r="I2691">
        <f>VLOOKUP(A2691,'Dados absolutos'!A:I,9,FALSE)</f>
        <v>0.71699999999999997</v>
      </c>
      <c r="J2691" s="1">
        <f>VLOOKUP(A2691,'Dados absolutos'!A:L,12,FALSE)</f>
        <v>8293.566412993041</v>
      </c>
      <c r="K2691" s="1">
        <f t="shared" si="169"/>
        <v>0.63830091566740976</v>
      </c>
      <c r="L2691" s="1">
        <f>VLOOKUP(A2691,'Dados absolutos'!A:M,13,FALSE)</f>
        <v>0.9</v>
      </c>
      <c r="M2691" s="1">
        <f t="shared" si="170"/>
        <v>0.50408719346049058</v>
      </c>
      <c r="N2691" s="3">
        <f t="shared" si="171"/>
        <v>-0.75801555182728808</v>
      </c>
      <c r="O2691" s="4" t="s">
        <v>8073</v>
      </c>
    </row>
    <row r="2692" spans="1:15" x14ac:dyDescent="0.25">
      <c r="A2692">
        <v>220335</v>
      </c>
      <c r="B2692">
        <v>2203354</v>
      </c>
      <c r="C2692" t="s">
        <v>754</v>
      </c>
      <c r="D2692" t="s">
        <v>682</v>
      </c>
      <c r="E2692" t="s">
        <v>466</v>
      </c>
      <c r="F2692" t="s">
        <v>10</v>
      </c>
      <c r="G2692">
        <f>VLOOKUP(A2692,'Dados absolutos'!A:H,8,FALSE)</f>
        <v>7054</v>
      </c>
      <c r="H2692" s="1">
        <f t="shared" si="168"/>
        <v>3.1235094167206413E-2</v>
      </c>
      <c r="I2692">
        <f>VLOOKUP(A2692,'Dados absolutos'!A:I,9,FALSE)</f>
        <v>0.56100000000000005</v>
      </c>
      <c r="J2692" s="1">
        <f>VLOOKUP(A2692,'Dados absolutos'!A:L,12,FALSE)</f>
        <v>5533.3548029486819</v>
      </c>
      <c r="K2692" s="1">
        <f t="shared" si="169"/>
        <v>0.41373824637144813</v>
      </c>
      <c r="L2692" s="1">
        <f>VLOOKUP(A2692,'Dados absolutos'!A:M,13,FALSE)</f>
        <v>0.25</v>
      </c>
      <c r="M2692" s="1">
        <f t="shared" si="170"/>
        <v>0.18528610354223435</v>
      </c>
      <c r="N2692" s="3">
        <f t="shared" si="171"/>
        <v>-0.75821704866200745</v>
      </c>
      <c r="O2692" s="4" t="s">
        <v>8074</v>
      </c>
    </row>
    <row r="2693" spans="1:15" x14ac:dyDescent="0.25">
      <c r="A2693">
        <v>421670</v>
      </c>
      <c r="B2693">
        <v>4216701</v>
      </c>
      <c r="C2693" t="s">
        <v>4416</v>
      </c>
      <c r="D2693" t="s">
        <v>4197</v>
      </c>
      <c r="E2693" t="s">
        <v>3828</v>
      </c>
      <c r="F2693" t="s">
        <v>10</v>
      </c>
      <c r="G2693">
        <f>VLOOKUP(A2693,'Dados absolutos'!A:H,8,FALSE)</f>
        <v>14167</v>
      </c>
      <c r="H2693" s="1">
        <f t="shared" si="168"/>
        <v>6.6948841926624397E-2</v>
      </c>
      <c r="I2693">
        <f>VLOOKUP(A2693,'Dados absolutos'!A:I,9,FALSE)</f>
        <v>0.73099999999999998</v>
      </c>
      <c r="J2693" s="1">
        <f>VLOOKUP(A2693,'Dados absolutos'!A:L,12,FALSE)</f>
        <v>6093.9583955671633</v>
      </c>
      <c r="K2693" s="1">
        <f t="shared" si="169"/>
        <v>0.45934729993719586</v>
      </c>
      <c r="L2693" s="1">
        <f>VLOOKUP(A2693,'Dados absolutos'!A:M,13,FALSE)</f>
        <v>0.6166666666666667</v>
      </c>
      <c r="M2693" s="1">
        <f t="shared" si="170"/>
        <v>0.36512261580381472</v>
      </c>
      <c r="N2693" s="3">
        <f t="shared" si="171"/>
        <v>-0.75827584220675659</v>
      </c>
      <c r="O2693" s="4" t="s">
        <v>8075</v>
      </c>
    </row>
    <row r="2694" spans="1:15" x14ac:dyDescent="0.25">
      <c r="A2694">
        <v>500060</v>
      </c>
      <c r="B2694">
        <v>5000609</v>
      </c>
      <c r="C2694" t="s">
        <v>4934</v>
      </c>
      <c r="D2694" t="s">
        <v>4931</v>
      </c>
      <c r="E2694" t="s">
        <v>4932</v>
      </c>
      <c r="F2694" t="s">
        <v>10</v>
      </c>
      <c r="G2694">
        <f>VLOOKUP(A2694,'Dados absolutos'!A:H,8,FALSE)</f>
        <v>39325</v>
      </c>
      <c r="H2694" s="1">
        <f t="shared" si="168"/>
        <v>0.19326494851054643</v>
      </c>
      <c r="I2694">
        <f>VLOOKUP(A2694,'Dados absolutos'!A:I,9,FALSE)</f>
        <v>0.67300000000000004</v>
      </c>
      <c r="J2694" s="1">
        <f>VLOOKUP(A2694,'Dados absolutos'!A:L,12,FALSE)</f>
        <v>6585.7071455816913</v>
      </c>
      <c r="K2694" s="1">
        <f t="shared" si="169"/>
        <v>0.49935452674704189</v>
      </c>
      <c r="L2694" s="1">
        <f>VLOOKUP(A2694,'Dados absolutos'!A:M,13,FALSE)</f>
        <v>0.32222222222222224</v>
      </c>
      <c r="M2694" s="1">
        <f t="shared" si="170"/>
        <v>0.22070844686648505</v>
      </c>
      <c r="N2694" s="3">
        <f t="shared" si="171"/>
        <v>-0.7583811313700104</v>
      </c>
      <c r="O2694" s="4" t="s">
        <v>8076</v>
      </c>
    </row>
    <row r="2695" spans="1:15" x14ac:dyDescent="0.25">
      <c r="A2695">
        <v>292390</v>
      </c>
      <c r="B2695">
        <v>2923902</v>
      </c>
      <c r="C2695" t="s">
        <v>2068</v>
      </c>
      <c r="D2695" t="s">
        <v>1784</v>
      </c>
      <c r="E2695" t="s">
        <v>466</v>
      </c>
      <c r="F2695" t="s">
        <v>10</v>
      </c>
      <c r="G2695">
        <f>VLOOKUP(A2695,'Dados absolutos'!A:H,8,FALSE)</f>
        <v>9370</v>
      </c>
      <c r="H2695" s="1">
        <f t="shared" si="168"/>
        <v>4.2863526588240018E-2</v>
      </c>
      <c r="I2695">
        <f>VLOOKUP(A2695,'Dados absolutos'!A:I,9,FALSE)</f>
        <v>0.58299999999999996</v>
      </c>
      <c r="J2695" s="1">
        <f>VLOOKUP(A2695,'Dados absolutos'!A:L,12,FALSE)</f>
        <v>4604.3225069370328</v>
      </c>
      <c r="K2695" s="1">
        <f t="shared" si="169"/>
        <v>0.33815492098605165</v>
      </c>
      <c r="L2695" s="1">
        <f>VLOOKUP(A2695,'Dados absolutos'!A:M,13,FALSE)</f>
        <v>0.11666666666666667</v>
      </c>
      <c r="M2695" s="1">
        <f t="shared" si="170"/>
        <v>0.11989100817438694</v>
      </c>
      <c r="N2695" s="3">
        <f t="shared" si="171"/>
        <v>-0.75840038622342476</v>
      </c>
      <c r="O2695" s="4" t="s">
        <v>8077</v>
      </c>
    </row>
    <row r="2696" spans="1:15" x14ac:dyDescent="0.25">
      <c r="A2696">
        <v>311770</v>
      </c>
      <c r="B2696">
        <v>3117702</v>
      </c>
      <c r="C2696" t="s">
        <v>2375</v>
      </c>
      <c r="D2696" t="s">
        <v>2181</v>
      </c>
      <c r="E2696" t="s">
        <v>2182</v>
      </c>
      <c r="F2696" t="s">
        <v>10</v>
      </c>
      <c r="G2696">
        <f>VLOOKUP(A2696,'Dados absolutos'!A:H,8,FALSE)</f>
        <v>12541</v>
      </c>
      <c r="H2696" s="1">
        <f t="shared" si="168"/>
        <v>5.8784838853826189E-2</v>
      </c>
      <c r="I2696">
        <f>VLOOKUP(A2696,'Dados absolutos'!A:I,9,FALSE)</f>
        <v>0.66500000000000004</v>
      </c>
      <c r="J2696" s="1">
        <f>VLOOKUP(A2696,'Dados absolutos'!A:L,12,FALSE)</f>
        <v>5166.155367992983</v>
      </c>
      <c r="K2696" s="1">
        <f t="shared" si="169"/>
        <v>0.38386398420344886</v>
      </c>
      <c r="L2696" s="1">
        <f>VLOOKUP(A2696,'Dados absolutos'!A:M,13,FALSE)</f>
        <v>0.34444444444444444</v>
      </c>
      <c r="M2696" s="1">
        <f t="shared" si="170"/>
        <v>0.23160762942779292</v>
      </c>
      <c r="N2696" s="3">
        <f t="shared" si="171"/>
        <v>-0.75847151592182982</v>
      </c>
      <c r="O2696" s="4" t="s">
        <v>8078</v>
      </c>
    </row>
    <row r="2697" spans="1:15" x14ac:dyDescent="0.25">
      <c r="A2697">
        <v>230360</v>
      </c>
      <c r="B2697">
        <v>2303600</v>
      </c>
      <c r="C2697" t="s">
        <v>946</v>
      </c>
      <c r="D2697" t="s">
        <v>905</v>
      </c>
      <c r="E2697" t="s">
        <v>466</v>
      </c>
      <c r="F2697" t="s">
        <v>10</v>
      </c>
      <c r="G2697">
        <f>VLOOKUP(A2697,'Dados absolutos'!A:H,8,FALSE)</f>
        <v>10243</v>
      </c>
      <c r="H2697" s="1">
        <f t="shared" si="168"/>
        <v>4.7246782850572634E-2</v>
      </c>
      <c r="I2697">
        <f>VLOOKUP(A2697,'Dados absolutos'!A:I,9,FALSE)</f>
        <v>0.61799999999999999</v>
      </c>
      <c r="J2697" s="1">
        <f>VLOOKUP(A2697,'Dados absolutos'!A:L,12,FALSE)</f>
        <v>6741.9172351850038</v>
      </c>
      <c r="K2697" s="1">
        <f t="shared" si="169"/>
        <v>0.51206331855294163</v>
      </c>
      <c r="L2697" s="1">
        <f>VLOOKUP(A2697,'Dados absolutos'!A:M,13,FALSE)</f>
        <v>0.53333333333333344</v>
      </c>
      <c r="M2697" s="1">
        <f t="shared" si="170"/>
        <v>0.32425068119891015</v>
      </c>
      <c r="N2697" s="3">
        <f t="shared" si="171"/>
        <v>-0.75856585450345881</v>
      </c>
      <c r="O2697" s="4" t="s">
        <v>8079</v>
      </c>
    </row>
    <row r="2698" spans="1:15" x14ac:dyDescent="0.25">
      <c r="A2698">
        <v>421890</v>
      </c>
      <c r="B2698">
        <v>4218905</v>
      </c>
      <c r="C2698" t="s">
        <v>4445</v>
      </c>
      <c r="D2698" t="s">
        <v>4197</v>
      </c>
      <c r="E2698" t="s">
        <v>3828</v>
      </c>
      <c r="F2698" t="s">
        <v>10</v>
      </c>
      <c r="G2698">
        <f>VLOOKUP(A2698,'Dados absolutos'!A:H,8,FALSE)</f>
        <v>10834</v>
      </c>
      <c r="H2698" s="1">
        <f t="shared" si="168"/>
        <v>5.0214141901017736E-2</v>
      </c>
      <c r="I2698">
        <f>VLOOKUP(A2698,'Dados absolutos'!A:I,9,FALSE)</f>
        <v>0.69399999999999995</v>
      </c>
      <c r="J2698" s="1">
        <f>VLOOKUP(A2698,'Dados absolutos'!A:L,12,FALSE)</f>
        <v>6749.3078133653307</v>
      </c>
      <c r="K2698" s="1">
        <f t="shared" si="169"/>
        <v>0.51266459417897525</v>
      </c>
      <c r="L2698" s="1">
        <f>VLOOKUP(A2698,'Dados absolutos'!A:M,13,FALSE)</f>
        <v>0.68333333333333335</v>
      </c>
      <c r="M2698" s="1">
        <f t="shared" si="170"/>
        <v>0.39782016348773847</v>
      </c>
      <c r="N2698" s="3">
        <f t="shared" si="171"/>
        <v>-0.75863028879021899</v>
      </c>
      <c r="O2698" s="4" t="s">
        <v>8080</v>
      </c>
    </row>
    <row r="2699" spans="1:15" x14ac:dyDescent="0.25">
      <c r="A2699">
        <v>500380</v>
      </c>
      <c r="B2699">
        <v>5003801</v>
      </c>
      <c r="C2699" t="s">
        <v>4959</v>
      </c>
      <c r="D2699" t="s">
        <v>4931</v>
      </c>
      <c r="E2699" t="s">
        <v>4932</v>
      </c>
      <c r="F2699" t="s">
        <v>10</v>
      </c>
      <c r="G2699">
        <f>VLOOKUP(A2699,'Dados absolutos'!A:H,8,FALSE)</f>
        <v>20609</v>
      </c>
      <c r="H2699" s="1">
        <f t="shared" si="168"/>
        <v>9.9293557667685911E-2</v>
      </c>
      <c r="I2699">
        <f>VLOOKUP(A2699,'Dados absolutos'!A:I,9,FALSE)</f>
        <v>0.71399999999999997</v>
      </c>
      <c r="J2699" s="1">
        <f>VLOOKUP(A2699,'Dados absolutos'!A:L,12,FALSE)</f>
        <v>5199.5712416905235</v>
      </c>
      <c r="K2699" s="1">
        <f t="shared" si="169"/>
        <v>0.38658260105408077</v>
      </c>
      <c r="L2699" s="1">
        <f>VLOOKUP(A2699,'Dados absolutos'!A:M,13,FALSE)</f>
        <v>0.3666666666666667</v>
      </c>
      <c r="M2699" s="1">
        <f t="shared" si="170"/>
        <v>0.24250681198910085</v>
      </c>
      <c r="N2699" s="3">
        <f t="shared" si="171"/>
        <v>-0.75878223139729395</v>
      </c>
      <c r="O2699" s="4" t="s">
        <v>8081</v>
      </c>
    </row>
    <row r="2700" spans="1:15" x14ac:dyDescent="0.25">
      <c r="A2700">
        <v>150560</v>
      </c>
      <c r="B2700">
        <v>1505601</v>
      </c>
      <c r="C2700" t="s">
        <v>256</v>
      </c>
      <c r="D2700" t="s">
        <v>166</v>
      </c>
      <c r="E2700" t="s">
        <v>9</v>
      </c>
      <c r="F2700" t="s">
        <v>10</v>
      </c>
      <c r="G2700">
        <f>VLOOKUP(A2700,'Dados absolutos'!A:H,8,FALSE)</f>
        <v>8285</v>
      </c>
      <c r="H2700" s="1">
        <f t="shared" si="168"/>
        <v>3.7415836960942327E-2</v>
      </c>
      <c r="I2700">
        <f>VLOOKUP(A2700,'Dados absolutos'!A:I,9,FALSE)</f>
        <v>0.58099999999999996</v>
      </c>
      <c r="J2700" s="1">
        <f>VLOOKUP(A2700,'Dados absolutos'!A:L,12,FALSE)</f>
        <v>6073.7947290283646</v>
      </c>
      <c r="K2700" s="1">
        <f t="shared" si="169"/>
        <v>0.45770684354455232</v>
      </c>
      <c r="L2700" s="1">
        <f>VLOOKUP(A2700,'Dados absolutos'!A:M,13,FALSE)</f>
        <v>0.3666666666666667</v>
      </c>
      <c r="M2700" s="1">
        <f t="shared" si="170"/>
        <v>0.24250681198910085</v>
      </c>
      <c r="N2700" s="3">
        <f t="shared" si="171"/>
        <v>-0.75878419459450919</v>
      </c>
      <c r="O2700" s="4" t="s">
        <v>8082</v>
      </c>
    </row>
    <row r="2701" spans="1:15" x14ac:dyDescent="0.25">
      <c r="A2701">
        <v>220530</v>
      </c>
      <c r="B2701">
        <v>2205300</v>
      </c>
      <c r="C2701" t="s">
        <v>784</v>
      </c>
      <c r="D2701" t="s">
        <v>682</v>
      </c>
      <c r="E2701" t="s">
        <v>466</v>
      </c>
      <c r="F2701" t="s">
        <v>10</v>
      </c>
      <c r="G2701">
        <f>VLOOKUP(A2701,'Dados absolutos'!A:H,8,FALSE)</f>
        <v>4497</v>
      </c>
      <c r="H2701" s="1">
        <f t="shared" si="168"/>
        <v>1.8396621930339866E-2</v>
      </c>
      <c r="I2701">
        <f>VLOOKUP(A2701,'Dados absolutos'!A:I,9,FALSE)</f>
        <v>0.59099999999999997</v>
      </c>
      <c r="J2701" s="1">
        <f>VLOOKUP(A2701,'Dados absolutos'!A:L,12,FALSE)</f>
        <v>5485</v>
      </c>
      <c r="K2701" s="1">
        <f t="shared" si="169"/>
        <v>0.40980424233207602</v>
      </c>
      <c r="L2701" s="1">
        <f>VLOOKUP(A2701,'Dados absolutos'!A:M,13,FALSE)</f>
        <v>0.32777777777777783</v>
      </c>
      <c r="M2701" s="1">
        <f t="shared" si="170"/>
        <v>0.22343324250681204</v>
      </c>
      <c r="N2701" s="3">
        <f t="shared" si="171"/>
        <v>-0.75897437789492406</v>
      </c>
      <c r="O2701" s="4" t="s">
        <v>8083</v>
      </c>
    </row>
    <row r="2702" spans="1:15" x14ac:dyDescent="0.25">
      <c r="A2702">
        <v>280390</v>
      </c>
      <c r="B2702">
        <v>2803906</v>
      </c>
      <c r="C2702" t="s">
        <v>1748</v>
      </c>
      <c r="D2702" t="s">
        <v>1716</v>
      </c>
      <c r="E2702" t="s">
        <v>466</v>
      </c>
      <c r="F2702" t="s">
        <v>10</v>
      </c>
      <c r="G2702">
        <f>VLOOKUP(A2702,'Dados absolutos'!A:H,8,FALSE)</f>
        <v>11533</v>
      </c>
      <c r="H2702" s="1">
        <f t="shared" si="168"/>
        <v>5.3723759458143165E-2</v>
      </c>
      <c r="I2702">
        <f>VLOOKUP(A2702,'Dados absolutos'!A:I,9,FALSE)</f>
        <v>0.58699999999999997</v>
      </c>
      <c r="J2702" s="1">
        <f>VLOOKUP(A2702,'Dados absolutos'!A:L,12,FALSE)</f>
        <v>5231.6412078383764</v>
      </c>
      <c r="K2702" s="1">
        <f t="shared" si="169"/>
        <v>0.38919171883917597</v>
      </c>
      <c r="L2702" s="1">
        <f>VLOOKUP(A2702,'Dados absolutos'!A:M,13,FALSE)</f>
        <v>0.20555555555555555</v>
      </c>
      <c r="M2702" s="1">
        <f t="shared" si="170"/>
        <v>0.16348773841961856</v>
      </c>
      <c r="N2702" s="3">
        <f t="shared" si="171"/>
        <v>-0.75898022096141426</v>
      </c>
      <c r="O2702" s="4" t="s">
        <v>8084</v>
      </c>
    </row>
    <row r="2703" spans="1:15" x14ac:dyDescent="0.25">
      <c r="A2703">
        <v>330230</v>
      </c>
      <c r="B2703">
        <v>3302304</v>
      </c>
      <c r="C2703" t="s">
        <v>3147</v>
      </c>
      <c r="D2703" t="s">
        <v>3113</v>
      </c>
      <c r="E2703" t="s">
        <v>2182</v>
      </c>
      <c r="F2703" t="s">
        <v>10</v>
      </c>
      <c r="G2703">
        <f>VLOOKUP(A2703,'Dados absolutos'!A:H,8,FALSE)</f>
        <v>7336</v>
      </c>
      <c r="H2703" s="1">
        <f t="shared" si="168"/>
        <v>3.2650991379093927E-2</v>
      </c>
      <c r="I2703">
        <f>VLOOKUP(A2703,'Dados absolutos'!A:I,9,FALSE)</f>
        <v>0.66800000000000004</v>
      </c>
      <c r="J2703" s="1">
        <f>VLOOKUP(A2703,'Dados absolutos'!A:L,12,FALSE)</f>
        <v>5485</v>
      </c>
      <c r="K2703" s="1">
        <f t="shared" si="169"/>
        <v>0.40980424233207602</v>
      </c>
      <c r="L2703" s="1">
        <f>VLOOKUP(A2703,'Dados absolutos'!A:M,13,FALSE)</f>
        <v>0.45555555555555555</v>
      </c>
      <c r="M2703" s="1">
        <f t="shared" si="170"/>
        <v>0.28610354223433249</v>
      </c>
      <c r="N2703" s="3">
        <f t="shared" si="171"/>
        <v>-0.75904970871864963</v>
      </c>
      <c r="O2703" s="4" t="s">
        <v>8085</v>
      </c>
    </row>
    <row r="2704" spans="1:15" x14ac:dyDescent="0.25">
      <c r="A2704">
        <v>292080</v>
      </c>
      <c r="B2704">
        <v>2920809</v>
      </c>
      <c r="C2704" t="s">
        <v>2028</v>
      </c>
      <c r="D2704" t="s">
        <v>1784</v>
      </c>
      <c r="E2704" t="s">
        <v>466</v>
      </c>
      <c r="F2704" t="s">
        <v>10</v>
      </c>
      <c r="G2704">
        <f>VLOOKUP(A2704,'Dados absolutos'!A:H,8,FALSE)</f>
        <v>9267</v>
      </c>
      <c r="H2704" s="1">
        <f t="shared" si="168"/>
        <v>4.2346372642054153E-2</v>
      </c>
      <c r="I2704">
        <f>VLOOKUP(A2704,'Dados absolutos'!A:I,9,FALSE)</f>
        <v>0.56100000000000005</v>
      </c>
      <c r="J2704" s="1">
        <f>VLOOKUP(A2704,'Dados absolutos'!A:L,12,FALSE)</f>
        <v>6184.4211352109633</v>
      </c>
      <c r="K2704" s="1">
        <f t="shared" si="169"/>
        <v>0.4667070814163814</v>
      </c>
      <c r="L2704" s="1">
        <f>VLOOKUP(A2704,'Dados absolutos'!A:M,13,FALSE)</f>
        <v>0.33333333333333337</v>
      </c>
      <c r="M2704" s="1">
        <f t="shared" si="170"/>
        <v>0.226158038147139</v>
      </c>
      <c r="N2704" s="3">
        <f t="shared" si="171"/>
        <v>-0.75920267062718827</v>
      </c>
      <c r="O2704" s="4" t="s">
        <v>8086</v>
      </c>
    </row>
    <row r="2705" spans="1:15" x14ac:dyDescent="0.25">
      <c r="A2705">
        <v>313290</v>
      </c>
      <c r="B2705">
        <v>3132909</v>
      </c>
      <c r="C2705" t="s">
        <v>2554</v>
      </c>
      <c r="D2705" t="s">
        <v>2181</v>
      </c>
      <c r="E2705" t="s">
        <v>2182</v>
      </c>
      <c r="F2705" t="s">
        <v>10</v>
      </c>
      <c r="G2705">
        <f>VLOOKUP(A2705,'Dados absolutos'!A:H,8,FALSE)</f>
        <v>10770</v>
      </c>
      <c r="H2705" s="1">
        <f t="shared" si="168"/>
        <v>4.9892803526688657E-2</v>
      </c>
      <c r="I2705">
        <f>VLOOKUP(A2705,'Dados absolutos'!A:I,9,FALSE)</f>
        <v>0.67400000000000004</v>
      </c>
      <c r="J2705" s="1">
        <f>VLOOKUP(A2705,'Dados absolutos'!A:L,12,FALSE)</f>
        <v>5090.0451782729806</v>
      </c>
      <c r="K2705" s="1">
        <f t="shared" si="169"/>
        <v>0.37767188382174255</v>
      </c>
      <c r="L2705" s="1">
        <f>VLOOKUP(A2705,'Dados absolutos'!A:M,13,FALSE)</f>
        <v>0.3666666666666667</v>
      </c>
      <c r="M2705" s="1">
        <f t="shared" si="170"/>
        <v>0.24250681198910085</v>
      </c>
      <c r="N2705" s="3">
        <f t="shared" si="171"/>
        <v>-0.75927226830595307</v>
      </c>
      <c r="O2705" s="4" t="s">
        <v>8087</v>
      </c>
    </row>
    <row r="2706" spans="1:15" x14ac:dyDescent="0.25">
      <c r="A2706">
        <v>352030</v>
      </c>
      <c r="B2706">
        <v>3520301</v>
      </c>
      <c r="C2706" t="s">
        <v>3427</v>
      </c>
      <c r="D2706" t="s">
        <v>3202</v>
      </c>
      <c r="E2706" t="s">
        <v>2182</v>
      </c>
      <c r="F2706" t="s">
        <v>10</v>
      </c>
      <c r="G2706">
        <f>VLOOKUP(A2706,'Dados absolutos'!A:H,8,FALSE)</f>
        <v>29115</v>
      </c>
      <c r="H2706" s="1">
        <f t="shared" si="168"/>
        <v>0.14200143598086029</v>
      </c>
      <c r="I2706">
        <f>VLOOKUP(A2706,'Dados absolutos'!A:I,9,FALSE)</f>
        <v>0.72599999999999998</v>
      </c>
      <c r="J2706" s="1">
        <f>VLOOKUP(A2706,'Dados absolutos'!A:L,12,FALSE)</f>
        <v>5951.6815054095823</v>
      </c>
      <c r="K2706" s="1">
        <f t="shared" si="169"/>
        <v>0.44777207211167375</v>
      </c>
      <c r="L2706" s="1">
        <f>VLOOKUP(A2706,'Dados absolutos'!A:M,13,FALSE)</f>
        <v>0.42777777777777787</v>
      </c>
      <c r="M2706" s="1">
        <f t="shared" si="170"/>
        <v>0.27247956403269763</v>
      </c>
      <c r="N2706" s="3">
        <f t="shared" si="171"/>
        <v>-0.75929107209811586</v>
      </c>
      <c r="O2706" s="4" t="s">
        <v>8088</v>
      </c>
    </row>
    <row r="2707" spans="1:15" x14ac:dyDescent="0.25">
      <c r="A2707">
        <v>280120</v>
      </c>
      <c r="B2707">
        <v>2801207</v>
      </c>
      <c r="C2707" t="s">
        <v>1725</v>
      </c>
      <c r="D2707" t="s">
        <v>1716</v>
      </c>
      <c r="E2707" t="s">
        <v>466</v>
      </c>
      <c r="F2707" t="s">
        <v>10</v>
      </c>
      <c r="G2707">
        <f>VLOOKUP(A2707,'Dados absolutos'!A:H,8,FALSE)</f>
        <v>26834</v>
      </c>
      <c r="H2707" s="1">
        <f t="shared" si="168"/>
        <v>0.13054873548328788</v>
      </c>
      <c r="I2707">
        <f>VLOOKUP(A2707,'Dados absolutos'!A:I,9,FALSE)</f>
        <v>0.56699999999999995</v>
      </c>
      <c r="J2707" s="1">
        <f>VLOOKUP(A2707,'Dados absolutos'!A:L,12,FALSE)</f>
        <v>8838.7775199373937</v>
      </c>
      <c r="K2707" s="1">
        <f t="shared" si="169"/>
        <v>0.68265768203260235</v>
      </c>
      <c r="L2707" s="1">
        <f>VLOOKUP(A2707,'Dados absolutos'!A:M,13,FALSE)</f>
        <v>0.60555555555555551</v>
      </c>
      <c r="M2707" s="1">
        <f t="shared" si="170"/>
        <v>0.35967302452316074</v>
      </c>
      <c r="N2707" s="3">
        <f t="shared" si="171"/>
        <v>-0.75943592202615373</v>
      </c>
      <c r="O2707" s="4" t="s">
        <v>8089</v>
      </c>
    </row>
    <row r="2708" spans="1:15" x14ac:dyDescent="0.25">
      <c r="A2708">
        <v>172010</v>
      </c>
      <c r="B2708">
        <v>1720101</v>
      </c>
      <c r="C2708" t="s">
        <v>445</v>
      </c>
      <c r="D2708" t="s">
        <v>327</v>
      </c>
      <c r="E2708" t="s">
        <v>9</v>
      </c>
      <c r="F2708" t="s">
        <v>10</v>
      </c>
      <c r="G2708">
        <f>VLOOKUP(A2708,'Dados absolutos'!A:H,8,FALSE)</f>
        <v>5654</v>
      </c>
      <c r="H2708" s="1">
        <f t="shared" si="168"/>
        <v>2.4205817228757778E-2</v>
      </c>
      <c r="I2708">
        <f>VLOOKUP(A2708,'Dados absolutos'!A:I,9,FALSE)</f>
        <v>0.60499999999999998</v>
      </c>
      <c r="J2708" s="1">
        <f>VLOOKUP(A2708,'Dados absolutos'!A:L,12,FALSE)</f>
        <v>5996.2478210116733</v>
      </c>
      <c r="K2708" s="1">
        <f t="shared" si="169"/>
        <v>0.45139785600297871</v>
      </c>
      <c r="L2708" s="1">
        <f>VLOOKUP(A2708,'Dados absolutos'!A:M,13,FALSE)</f>
        <v>0.42777777777777776</v>
      </c>
      <c r="M2708" s="1">
        <f t="shared" si="170"/>
        <v>0.27247956403269757</v>
      </c>
      <c r="N2708" s="3">
        <f t="shared" si="171"/>
        <v>-0.75971247474152337</v>
      </c>
      <c r="O2708" s="4" t="s">
        <v>8090</v>
      </c>
    </row>
    <row r="2709" spans="1:15" x14ac:dyDescent="0.25">
      <c r="A2709">
        <v>500520</v>
      </c>
      <c r="B2709">
        <v>5005202</v>
      </c>
      <c r="C2709" t="s">
        <v>4972</v>
      </c>
      <c r="D2709" t="s">
        <v>4931</v>
      </c>
      <c r="E2709" t="s">
        <v>4932</v>
      </c>
      <c r="F2709" t="s">
        <v>10</v>
      </c>
      <c r="G2709">
        <f>VLOOKUP(A2709,'Dados absolutos'!A:H,8,FALSE)</f>
        <v>21522</v>
      </c>
      <c r="H2709" s="1">
        <f t="shared" si="168"/>
        <v>0.1038776504139742</v>
      </c>
      <c r="I2709">
        <f>VLOOKUP(A2709,'Dados absolutos'!A:I,9,FALSE)</f>
        <v>0.70399999999999996</v>
      </c>
      <c r="J2709" s="1">
        <f>VLOOKUP(A2709,'Dados absolutos'!A:L,12,FALSE)</f>
        <v>6163.4416638788216</v>
      </c>
      <c r="K2709" s="1">
        <f t="shared" si="169"/>
        <v>0.46500025355375674</v>
      </c>
      <c r="L2709" s="1">
        <f>VLOOKUP(A2709,'Dados absolutos'!A:M,13,FALSE)</f>
        <v>0.49444444444444446</v>
      </c>
      <c r="M2709" s="1">
        <f t="shared" si="170"/>
        <v>0.30517711171662126</v>
      </c>
      <c r="N2709" s="3">
        <f t="shared" si="171"/>
        <v>-0.75994549142316115</v>
      </c>
      <c r="O2709" s="4" t="s">
        <v>8091</v>
      </c>
    </row>
    <row r="2710" spans="1:15" x14ac:dyDescent="0.25">
      <c r="A2710">
        <v>320245</v>
      </c>
      <c r="B2710">
        <v>3202454</v>
      </c>
      <c r="C2710" t="s">
        <v>3065</v>
      </c>
      <c r="D2710" t="s">
        <v>3036</v>
      </c>
      <c r="E2710" t="s">
        <v>2182</v>
      </c>
      <c r="F2710" t="s">
        <v>10</v>
      </c>
      <c r="G2710">
        <f>VLOOKUP(A2710,'Dados absolutos'!A:H,8,FALSE)</f>
        <v>25380</v>
      </c>
      <c r="H2710" s="1">
        <f t="shared" si="168"/>
        <v>0.12324832929149909</v>
      </c>
      <c r="I2710">
        <f>VLOOKUP(A2710,'Dados absolutos'!A:I,9,FALSE)</f>
        <v>0.64700000000000002</v>
      </c>
      <c r="J2710" s="1">
        <f>VLOOKUP(A2710,'Dados absolutos'!A:L,12,FALSE)</f>
        <v>4724.3524566587867</v>
      </c>
      <c r="K2710" s="1">
        <f t="shared" si="169"/>
        <v>0.34792020340385293</v>
      </c>
      <c r="L2710" s="1">
        <f>VLOOKUP(A2710,'Dados absolutos'!A:M,13,FALSE)</f>
        <v>0.10000000000000002</v>
      </c>
      <c r="M2710" s="1">
        <f t="shared" si="170"/>
        <v>0.11171662125340602</v>
      </c>
      <c r="N2710" s="3">
        <f t="shared" si="171"/>
        <v>-0.75995525285894794</v>
      </c>
      <c r="O2710" s="4" t="s">
        <v>8092</v>
      </c>
    </row>
    <row r="2711" spans="1:15" x14ac:dyDescent="0.25">
      <c r="A2711">
        <v>355350</v>
      </c>
      <c r="B2711">
        <v>3553500</v>
      </c>
      <c r="C2711" t="s">
        <v>3778</v>
      </c>
      <c r="D2711" t="s">
        <v>3202</v>
      </c>
      <c r="E2711" t="s">
        <v>2182</v>
      </c>
      <c r="F2711" t="s">
        <v>10</v>
      </c>
      <c r="G2711">
        <f>VLOOKUP(A2711,'Dados absolutos'!A:H,8,FALSE)</f>
        <v>7996</v>
      </c>
      <c r="H2711" s="1">
        <f t="shared" si="168"/>
        <v>3.596479336436257E-2</v>
      </c>
      <c r="I2711">
        <f>VLOOKUP(A2711,'Dados absolutos'!A:I,9,FALSE)</f>
        <v>0.68100000000000005</v>
      </c>
      <c r="J2711" s="1">
        <f>VLOOKUP(A2711,'Dados absolutos'!A:L,12,FALSE)</f>
        <v>6216.3067808904452</v>
      </c>
      <c r="K2711" s="1">
        <f t="shared" si="169"/>
        <v>0.46930120343222737</v>
      </c>
      <c r="L2711" s="1">
        <f>VLOOKUP(A2711,'Dados absolutos'!A:M,13,FALSE)</f>
        <v>0.59444444444444444</v>
      </c>
      <c r="M2711" s="1">
        <f t="shared" si="170"/>
        <v>0.35422343324250682</v>
      </c>
      <c r="N2711" s="3">
        <f t="shared" si="171"/>
        <v>-0.76011297682535794</v>
      </c>
      <c r="O2711" s="4" t="s">
        <v>8093</v>
      </c>
    </row>
    <row r="2712" spans="1:15" x14ac:dyDescent="0.25">
      <c r="A2712">
        <v>220213</v>
      </c>
      <c r="B2712">
        <v>2202133</v>
      </c>
      <c r="C2712" t="s">
        <v>726</v>
      </c>
      <c r="D2712" t="s">
        <v>682</v>
      </c>
      <c r="E2712" t="s">
        <v>466</v>
      </c>
      <c r="F2712" t="s">
        <v>10</v>
      </c>
      <c r="G2712">
        <f>VLOOKUP(A2712,'Dados absolutos'!A:H,8,FALSE)</f>
        <v>6020</v>
      </c>
      <c r="H2712" s="1">
        <f t="shared" si="168"/>
        <v>2.6043471056952205E-2</v>
      </c>
      <c r="I2712">
        <f>VLOOKUP(A2712,'Dados absolutos'!A:I,9,FALSE)</f>
        <v>0.56000000000000005</v>
      </c>
      <c r="J2712" s="1">
        <f>VLOOKUP(A2712,'Dados absolutos'!A:L,12,FALSE)</f>
        <v>4836.3738189368769</v>
      </c>
      <c r="K2712" s="1">
        <f t="shared" si="169"/>
        <v>0.35703393078612911</v>
      </c>
      <c r="L2712" s="1">
        <f>VLOOKUP(A2712,'Dados absolutos'!A:M,13,FALSE)</f>
        <v>0.1388888888888889</v>
      </c>
      <c r="M2712" s="1">
        <f t="shared" si="170"/>
        <v>0.13079019073569487</v>
      </c>
      <c r="N2712" s="3">
        <f t="shared" si="171"/>
        <v>-0.76020026899348214</v>
      </c>
      <c r="O2712" s="4" t="s">
        <v>8094</v>
      </c>
    </row>
    <row r="2713" spans="1:15" x14ac:dyDescent="0.25">
      <c r="A2713">
        <v>420690</v>
      </c>
      <c r="B2713">
        <v>4206900</v>
      </c>
      <c r="C2713" t="s">
        <v>4296</v>
      </c>
      <c r="D2713" t="s">
        <v>4197</v>
      </c>
      <c r="E2713" t="s">
        <v>3828</v>
      </c>
      <c r="F2713" t="s">
        <v>10</v>
      </c>
      <c r="G2713">
        <f>VLOOKUP(A2713,'Dados absolutos'!A:H,8,FALSE)</f>
        <v>19862</v>
      </c>
      <c r="H2713" s="1">
        <f t="shared" si="168"/>
        <v>9.5542936329813671E-2</v>
      </c>
      <c r="I2713">
        <f>VLOOKUP(A2713,'Dados absolutos'!A:I,9,FALSE)</f>
        <v>0.73699999999999999</v>
      </c>
      <c r="J2713" s="1">
        <f>VLOOKUP(A2713,'Dados absolutos'!A:L,12,FALSE)</f>
        <v>5123.1030938475487</v>
      </c>
      <c r="K2713" s="1">
        <f t="shared" si="169"/>
        <v>0.38036137825607191</v>
      </c>
      <c r="L2713" s="1">
        <f>VLOOKUP(A2713,'Dados absolutos'!A:M,13,FALSE)</f>
        <v>0.40555555555555556</v>
      </c>
      <c r="M2713" s="1">
        <f t="shared" si="170"/>
        <v>0.26158038147138968</v>
      </c>
      <c r="N2713" s="3">
        <f t="shared" si="171"/>
        <v>-0.76023806045486841</v>
      </c>
      <c r="O2713" s="4" t="s">
        <v>8095</v>
      </c>
    </row>
    <row r="2714" spans="1:15" x14ac:dyDescent="0.25">
      <c r="A2714">
        <v>150670</v>
      </c>
      <c r="B2714">
        <v>1506708</v>
      </c>
      <c r="C2714" t="s">
        <v>277</v>
      </c>
      <c r="D2714" t="s">
        <v>166</v>
      </c>
      <c r="E2714" t="s">
        <v>9</v>
      </c>
      <c r="F2714" t="s">
        <v>10</v>
      </c>
      <c r="G2714">
        <f>VLOOKUP(A2714,'Dados absolutos'!A:H,8,FALSE)</f>
        <v>32413</v>
      </c>
      <c r="H2714" s="1">
        <f t="shared" si="168"/>
        <v>0.15856040408300573</v>
      </c>
      <c r="I2714">
        <f>VLOOKUP(A2714,'Dados absolutos'!A:I,9,FALSE)</f>
        <v>0.60199999999999998</v>
      </c>
      <c r="J2714" s="1">
        <f>VLOOKUP(A2714,'Dados absolutos'!A:L,12,FALSE)</f>
        <v>9231.7096671088766</v>
      </c>
      <c r="K2714" s="1">
        <f t="shared" si="169"/>
        <v>0.71462548171141171</v>
      </c>
      <c r="L2714" s="1">
        <f>VLOOKUP(A2714,'Dados absolutos'!A:M,13,FALSE)</f>
        <v>0.68333333333333335</v>
      </c>
      <c r="M2714" s="1">
        <f t="shared" si="170"/>
        <v>0.39782016348773847</v>
      </c>
      <c r="N2714" s="3">
        <f t="shared" si="171"/>
        <v>-0.76024491414066753</v>
      </c>
      <c r="O2714" s="4" t="s">
        <v>8096</v>
      </c>
    </row>
    <row r="2715" spans="1:15" x14ac:dyDescent="0.25">
      <c r="A2715">
        <v>411020</v>
      </c>
      <c r="B2715">
        <v>4110201</v>
      </c>
      <c r="C2715" t="s">
        <v>3961</v>
      </c>
      <c r="D2715" t="s">
        <v>3827</v>
      </c>
      <c r="E2715" t="s">
        <v>3828</v>
      </c>
      <c r="F2715" t="s">
        <v>10</v>
      </c>
      <c r="G2715">
        <f>VLOOKUP(A2715,'Dados absolutos'!A:H,8,FALSE)</f>
        <v>9670</v>
      </c>
      <c r="H2715" s="1">
        <f t="shared" si="168"/>
        <v>4.4369800217907582E-2</v>
      </c>
      <c r="I2715">
        <f>VLOOKUP(A2715,'Dados absolutos'!A:I,9,FALSE)</f>
        <v>0.6</v>
      </c>
      <c r="J2715" s="1">
        <f>VLOOKUP(A2715,'Dados absolutos'!A:L,12,FALSE)</f>
        <v>7655.4590620475692</v>
      </c>
      <c r="K2715" s="1">
        <f t="shared" si="169"/>
        <v>0.58638638509147778</v>
      </c>
      <c r="L2715" s="1">
        <f>VLOOKUP(A2715,'Dados absolutos'!A:M,13,FALSE)</f>
        <v>0.65</v>
      </c>
      <c r="M2715" s="1">
        <f t="shared" si="170"/>
        <v>0.38147138964577659</v>
      </c>
      <c r="N2715" s="3">
        <f t="shared" si="171"/>
        <v>-0.76054519522779351</v>
      </c>
      <c r="O2715" s="4" t="s">
        <v>8097</v>
      </c>
    </row>
    <row r="2716" spans="1:15" x14ac:dyDescent="0.25">
      <c r="A2716">
        <v>261600</v>
      </c>
      <c r="B2716">
        <v>2616001</v>
      </c>
      <c r="C2716" t="s">
        <v>1613</v>
      </c>
      <c r="D2716" t="s">
        <v>1452</v>
      </c>
      <c r="E2716" t="s">
        <v>466</v>
      </c>
      <c r="F2716" t="s">
        <v>10</v>
      </c>
      <c r="G2716">
        <f>VLOOKUP(A2716,'Dados absolutos'!A:H,8,FALSE)</f>
        <v>17251</v>
      </c>
      <c r="H2716" s="1">
        <f t="shared" si="168"/>
        <v>8.2433334839606964E-2</v>
      </c>
      <c r="I2716">
        <f>VLOOKUP(A2716,'Dados absolutos'!A:I,9,FALSE)</f>
        <v>0.59199999999999997</v>
      </c>
      <c r="J2716" s="1">
        <f>VLOOKUP(A2716,'Dados absolutos'!A:L,12,FALSE)</f>
        <v>4706.6909106718458</v>
      </c>
      <c r="K2716" s="1">
        <f t="shared" si="169"/>
        <v>0.34648331215381684</v>
      </c>
      <c r="L2716" s="1">
        <f>VLOOKUP(A2716,'Dados absolutos'!A:M,13,FALSE)</f>
        <v>6.666666666666668E-2</v>
      </c>
      <c r="M2716" s="1">
        <f t="shared" si="170"/>
        <v>9.5367847411444162E-2</v>
      </c>
      <c r="N2716" s="3">
        <f t="shared" si="171"/>
        <v>-0.76068212990276574</v>
      </c>
      <c r="O2716" s="4" t="s">
        <v>8098</v>
      </c>
    </row>
    <row r="2717" spans="1:15" x14ac:dyDescent="0.25">
      <c r="A2717">
        <v>314090</v>
      </c>
      <c r="B2717">
        <v>3140902</v>
      </c>
      <c r="C2717" t="s">
        <v>2655</v>
      </c>
      <c r="D2717" t="s">
        <v>2181</v>
      </c>
      <c r="E2717" t="s">
        <v>2182</v>
      </c>
      <c r="F2717" t="s">
        <v>10</v>
      </c>
      <c r="G2717">
        <f>VLOOKUP(A2717,'Dados absolutos'!A:H,8,FALSE)</f>
        <v>18552</v>
      </c>
      <c r="H2717" s="1">
        <f t="shared" si="168"/>
        <v>8.8965541480265309E-2</v>
      </c>
      <c r="I2717">
        <f>VLOOKUP(A2717,'Dados absolutos'!A:I,9,FALSE)</f>
        <v>0.63100000000000001</v>
      </c>
      <c r="J2717" s="1">
        <f>VLOOKUP(A2717,'Dados absolutos'!A:L,12,FALSE)</f>
        <v>4277.4743957524788</v>
      </c>
      <c r="K2717" s="1">
        <f t="shared" si="169"/>
        <v>0.31156352341535343</v>
      </c>
      <c r="L2717" s="1">
        <f>VLOOKUP(A2717,'Dados absolutos'!A:M,13,FALSE)</f>
        <v>6.1111111111111116E-2</v>
      </c>
      <c r="M2717" s="1">
        <f t="shared" si="170"/>
        <v>9.2643051771117188E-2</v>
      </c>
      <c r="N2717" s="3">
        <f t="shared" si="171"/>
        <v>-0.76095493016397098</v>
      </c>
      <c r="O2717" s="4" t="s">
        <v>8099</v>
      </c>
    </row>
    <row r="2718" spans="1:15" x14ac:dyDescent="0.25">
      <c r="A2718">
        <v>251450</v>
      </c>
      <c r="B2718">
        <v>2514503</v>
      </c>
      <c r="C2718" t="s">
        <v>1417</v>
      </c>
      <c r="D2718" t="s">
        <v>1247</v>
      </c>
      <c r="E2718" t="s">
        <v>466</v>
      </c>
      <c r="F2718" t="s">
        <v>10</v>
      </c>
      <c r="G2718">
        <f>VLOOKUP(A2718,'Dados absolutos'!A:H,8,FALSE)</f>
        <v>19067</v>
      </c>
      <c r="H2718" s="1">
        <f t="shared" si="168"/>
        <v>9.1551311211194628E-2</v>
      </c>
      <c r="I2718">
        <f>VLOOKUP(A2718,'Dados absolutos'!A:I,9,FALSE)</f>
        <v>0.59099999999999997</v>
      </c>
      <c r="J2718" s="1">
        <f>VLOOKUP(A2718,'Dados absolutos'!A:L,12,FALSE)</f>
        <v>4938.5369282005558</v>
      </c>
      <c r="K2718" s="1">
        <f t="shared" si="169"/>
        <v>0.36534561980168906</v>
      </c>
      <c r="L2718" s="1">
        <f>VLOOKUP(A2718,'Dados absolutos'!A:M,13,FALSE)</f>
        <v>8.3333333333333343E-2</v>
      </c>
      <c r="M2718" s="1">
        <f t="shared" si="170"/>
        <v>0.10354223433242508</v>
      </c>
      <c r="N2718" s="3">
        <f t="shared" si="171"/>
        <v>-0.76125207425806929</v>
      </c>
      <c r="O2718" s="4" t="s">
        <v>8100</v>
      </c>
    </row>
    <row r="2719" spans="1:15" x14ac:dyDescent="0.25">
      <c r="A2719">
        <v>220450</v>
      </c>
      <c r="B2719">
        <v>2204501</v>
      </c>
      <c r="C2719" t="s">
        <v>771</v>
      </c>
      <c r="D2719" t="s">
        <v>682</v>
      </c>
      <c r="E2719" t="s">
        <v>466</v>
      </c>
      <c r="F2719" t="s">
        <v>10</v>
      </c>
      <c r="G2719">
        <f>VLOOKUP(A2719,'Dados absolutos'!A:H,8,FALSE)</f>
        <v>10270</v>
      </c>
      <c r="H2719" s="1">
        <f t="shared" si="168"/>
        <v>4.7382347477242716E-2</v>
      </c>
      <c r="I2719">
        <f>VLOOKUP(A2719,'Dados absolutos'!A:I,9,FALSE)</f>
        <v>0.65</v>
      </c>
      <c r="J2719" s="1">
        <f>VLOOKUP(A2719,'Dados absolutos'!A:L,12,FALSE)</f>
        <v>6786.0407731256082</v>
      </c>
      <c r="K2719" s="1">
        <f t="shared" si="169"/>
        <v>0.51565307936065186</v>
      </c>
      <c r="L2719" s="1">
        <f>VLOOKUP(A2719,'Dados absolutos'!A:M,13,FALSE)</f>
        <v>0.6</v>
      </c>
      <c r="M2719" s="1">
        <f t="shared" si="170"/>
        <v>0.35694822888283378</v>
      </c>
      <c r="N2719" s="3">
        <f t="shared" si="171"/>
        <v>-0.76132250300057547</v>
      </c>
      <c r="O2719" s="4" t="s">
        <v>8101</v>
      </c>
    </row>
    <row r="2720" spans="1:15" x14ac:dyDescent="0.25">
      <c r="A2720">
        <v>500460</v>
      </c>
      <c r="B2720">
        <v>5004601</v>
      </c>
      <c r="C2720" t="s">
        <v>4966</v>
      </c>
      <c r="D2720" t="s">
        <v>4931</v>
      </c>
      <c r="E2720" t="s">
        <v>4932</v>
      </c>
      <c r="F2720" t="s">
        <v>10</v>
      </c>
      <c r="G2720">
        <f>VLOOKUP(A2720,'Dados absolutos'!A:H,8,FALSE)</f>
        <v>19423</v>
      </c>
      <c r="H2720" s="1">
        <f t="shared" si="168"/>
        <v>9.3338755918400143E-2</v>
      </c>
      <c r="I2720">
        <f>VLOOKUP(A2720,'Dados absolutos'!A:I,9,FALSE)</f>
        <v>0.62</v>
      </c>
      <c r="J2720" s="1">
        <f>VLOOKUP(A2720,'Dados absolutos'!A:L,12,FALSE)</f>
        <v>7821.4363182824491</v>
      </c>
      <c r="K2720" s="1">
        <f t="shared" si="169"/>
        <v>0.59988980474484466</v>
      </c>
      <c r="L2720" s="1">
        <f>VLOOKUP(A2720,'Dados absolutos'!A:M,13,FALSE)</f>
        <v>0.6166666666666667</v>
      </c>
      <c r="M2720" s="1">
        <f t="shared" si="170"/>
        <v>0.36512261580381472</v>
      </c>
      <c r="N2720" s="3">
        <f t="shared" si="171"/>
        <v>-0.76142843302262975</v>
      </c>
      <c r="O2720" s="4" t="s">
        <v>8102</v>
      </c>
    </row>
    <row r="2721" spans="1:15" x14ac:dyDescent="0.25">
      <c r="A2721">
        <v>220760</v>
      </c>
      <c r="B2721">
        <v>2207603</v>
      </c>
      <c r="C2721" t="s">
        <v>829</v>
      </c>
      <c r="D2721" t="s">
        <v>682</v>
      </c>
      <c r="E2721" t="s">
        <v>466</v>
      </c>
      <c r="F2721" t="s">
        <v>10</v>
      </c>
      <c r="G2721">
        <f>VLOOKUP(A2721,'Dados absolutos'!A:H,8,FALSE)</f>
        <v>10103</v>
      </c>
      <c r="H2721" s="1">
        <f t="shared" si="168"/>
        <v>4.6543855156727772E-2</v>
      </c>
      <c r="I2721">
        <f>VLOOKUP(A2721,'Dados absolutos'!A:I,9,FALSE)</f>
        <v>0.57499999999999996</v>
      </c>
      <c r="J2721" s="1">
        <f>VLOOKUP(A2721,'Dados absolutos'!A:L,12,FALSE)</f>
        <v>4854.0770137582895</v>
      </c>
      <c r="K2721" s="1">
        <f t="shared" si="169"/>
        <v>0.35847421046240324</v>
      </c>
      <c r="L2721" s="1">
        <f>VLOOKUP(A2721,'Dados absolutos'!A:M,13,FALSE)</f>
        <v>0.12777777777777774</v>
      </c>
      <c r="M2721" s="1">
        <f t="shared" si="170"/>
        <v>0.12534059945504086</v>
      </c>
      <c r="N2721" s="3">
        <f t="shared" si="171"/>
        <v>-0.7615897558506346</v>
      </c>
      <c r="O2721" s="4" t="s">
        <v>8103</v>
      </c>
    </row>
    <row r="2722" spans="1:15" x14ac:dyDescent="0.25">
      <c r="A2722">
        <v>430520</v>
      </c>
      <c r="B2722">
        <v>4305207</v>
      </c>
      <c r="C2722" t="s">
        <v>4553</v>
      </c>
      <c r="D2722" t="s">
        <v>4459</v>
      </c>
      <c r="E2722" t="s">
        <v>3828</v>
      </c>
      <c r="F2722" t="s">
        <v>10</v>
      </c>
      <c r="G2722">
        <f>VLOOKUP(A2722,'Dados absolutos'!A:H,8,FALSE)</f>
        <v>13705</v>
      </c>
      <c r="H2722" s="1">
        <f t="shared" si="168"/>
        <v>6.4629180536936337E-2</v>
      </c>
      <c r="I2722">
        <f>VLOOKUP(A2722,'Dados absolutos'!A:I,9,FALSE)</f>
        <v>0.76400000000000001</v>
      </c>
      <c r="J2722" s="1">
        <f>VLOOKUP(A2722,'Dados absolutos'!A:L,12,FALSE)</f>
        <v>6136.0527099598685</v>
      </c>
      <c r="K2722" s="1">
        <f t="shared" si="169"/>
        <v>0.46277196910669383</v>
      </c>
      <c r="L2722" s="1">
        <f>VLOOKUP(A2722,'Dados absolutos'!A:M,13,FALSE)</f>
        <v>0.68888888888888888</v>
      </c>
      <c r="M2722" s="1">
        <f t="shared" si="170"/>
        <v>0.40054495912806543</v>
      </c>
      <c r="N2722" s="3">
        <f t="shared" si="171"/>
        <v>-0.76159782944169208</v>
      </c>
      <c r="O2722" s="4" t="s">
        <v>8104</v>
      </c>
    </row>
    <row r="2723" spans="1:15" x14ac:dyDescent="0.25">
      <c r="A2723">
        <v>420020</v>
      </c>
      <c r="B2723">
        <v>4200200</v>
      </c>
      <c r="C2723" t="s">
        <v>4199</v>
      </c>
      <c r="D2723" t="s">
        <v>4197</v>
      </c>
      <c r="E2723" t="s">
        <v>3828</v>
      </c>
      <c r="F2723" t="s">
        <v>10</v>
      </c>
      <c r="G2723">
        <f>VLOOKUP(A2723,'Dados absolutos'!A:H,8,FALSE)</f>
        <v>10990</v>
      </c>
      <c r="H2723" s="1">
        <f t="shared" si="168"/>
        <v>5.0997404188444874E-2</v>
      </c>
      <c r="I2723">
        <f>VLOOKUP(A2723,'Dados absolutos'!A:I,9,FALSE)</f>
        <v>0.72499999999999998</v>
      </c>
      <c r="J2723" s="1">
        <f>VLOOKUP(A2723,'Dados absolutos'!A:L,12,FALSE)</f>
        <v>6113.6137970882619</v>
      </c>
      <c r="K2723" s="1">
        <f t="shared" si="169"/>
        <v>0.46094640538824166</v>
      </c>
      <c r="L2723" s="1">
        <f>VLOOKUP(A2723,'Dados absolutos'!A:M,13,FALSE)</f>
        <v>0.63333333333333341</v>
      </c>
      <c r="M2723" s="1">
        <f t="shared" si="170"/>
        <v>0.37329700272479571</v>
      </c>
      <c r="N2723" s="3">
        <f t="shared" si="171"/>
        <v>-0.76165199847500098</v>
      </c>
      <c r="O2723" s="4" t="s">
        <v>8105</v>
      </c>
    </row>
    <row r="2724" spans="1:15" x14ac:dyDescent="0.25">
      <c r="A2724">
        <v>210177</v>
      </c>
      <c r="B2724">
        <v>2101772</v>
      </c>
      <c r="C2724" t="s">
        <v>493</v>
      </c>
      <c r="D2724" t="s">
        <v>465</v>
      </c>
      <c r="E2724" t="s">
        <v>466</v>
      </c>
      <c r="F2724" t="s">
        <v>10</v>
      </c>
      <c r="G2724">
        <f>VLOOKUP(A2724,'Dados absolutos'!A:H,8,FALSE)</f>
        <v>11750</v>
      </c>
      <c r="H2724" s="1">
        <f t="shared" si="168"/>
        <v>5.4813297383602702E-2</v>
      </c>
      <c r="I2724">
        <f>VLOOKUP(A2724,'Dados absolutos'!A:I,9,FALSE)</f>
        <v>0.55400000000000005</v>
      </c>
      <c r="J2724" s="1">
        <f>VLOOKUP(A2724,'Dados absolutos'!A:L,12,FALSE)</f>
        <v>6822.2377344680845</v>
      </c>
      <c r="K2724" s="1">
        <f t="shared" si="169"/>
        <v>0.51859795729315883</v>
      </c>
      <c r="L2724" s="1">
        <f>VLOOKUP(A2724,'Dados absolutos'!A:M,13,FALSE)</f>
        <v>0.39444444444444449</v>
      </c>
      <c r="M2724" s="1">
        <f t="shared" si="170"/>
        <v>0.2561307901907357</v>
      </c>
      <c r="N2724" s="3">
        <f t="shared" si="171"/>
        <v>-0.76165386971882043</v>
      </c>
      <c r="O2724" s="4" t="s">
        <v>8106</v>
      </c>
    </row>
    <row r="2725" spans="1:15" x14ac:dyDescent="0.25">
      <c r="A2725">
        <v>220795</v>
      </c>
      <c r="B2725">
        <v>2207959</v>
      </c>
      <c r="C2725" t="s">
        <v>838</v>
      </c>
      <c r="D2725" t="s">
        <v>682</v>
      </c>
      <c r="E2725" t="s">
        <v>466</v>
      </c>
      <c r="F2725" t="s">
        <v>10</v>
      </c>
      <c r="G2725">
        <f>VLOOKUP(A2725,'Dados absolutos'!A:H,8,FALSE)</f>
        <v>4076</v>
      </c>
      <c r="H2725" s="1">
        <f t="shared" si="168"/>
        <v>1.6282817936706381E-2</v>
      </c>
      <c r="I2725">
        <f>VLOOKUP(A2725,'Dados absolutos'!A:I,9,FALSE)</f>
        <v>0.55400000000000005</v>
      </c>
      <c r="J2725" s="1">
        <f>VLOOKUP(A2725,'Dados absolutos'!A:L,12,FALSE)</f>
        <v>6015.6286089303239</v>
      </c>
      <c r="K2725" s="1">
        <f t="shared" si="169"/>
        <v>0.45297461970190439</v>
      </c>
      <c r="L2725" s="1">
        <f>VLOOKUP(A2725,'Dados absolutos'!A:M,13,FALSE)</f>
        <v>0.33888888888888891</v>
      </c>
      <c r="M2725" s="1">
        <f t="shared" si="170"/>
        <v>0.22888283378746596</v>
      </c>
      <c r="N2725" s="3">
        <f t="shared" si="171"/>
        <v>-0.76180896797773201</v>
      </c>
      <c r="O2725" s="4" t="s">
        <v>8107</v>
      </c>
    </row>
    <row r="2726" spans="1:15" x14ac:dyDescent="0.25">
      <c r="A2726">
        <v>421860</v>
      </c>
      <c r="B2726">
        <v>4218608</v>
      </c>
      <c r="C2726" t="s">
        <v>4441</v>
      </c>
      <c r="D2726" t="s">
        <v>4197</v>
      </c>
      <c r="E2726" t="s">
        <v>3828</v>
      </c>
      <c r="F2726" t="s">
        <v>10</v>
      </c>
      <c r="G2726">
        <f>VLOOKUP(A2726,'Dados absolutos'!A:H,8,FALSE)</f>
        <v>7274</v>
      </c>
      <c r="H2726" s="1">
        <f t="shared" si="168"/>
        <v>3.233969482896263E-2</v>
      </c>
      <c r="I2726">
        <f>VLOOKUP(A2726,'Dados absolutos'!A:I,9,FALSE)</f>
        <v>0.77500000000000002</v>
      </c>
      <c r="J2726" s="1">
        <f>VLOOKUP(A2726,'Dados absolutos'!A:L,12,FALSE)</f>
        <v>6578.0415727247728</v>
      </c>
      <c r="K2726" s="1">
        <f t="shared" si="169"/>
        <v>0.49873087836582064</v>
      </c>
      <c r="L2726" s="1">
        <f>VLOOKUP(A2726,'Dados absolutos'!A:M,13,FALSE)</f>
        <v>0.85</v>
      </c>
      <c r="M2726" s="1">
        <f t="shared" si="170"/>
        <v>0.47956403269754772</v>
      </c>
      <c r="N2726" s="3">
        <f t="shared" si="171"/>
        <v>-0.76182715083931041</v>
      </c>
      <c r="O2726" s="4" t="s">
        <v>8108</v>
      </c>
    </row>
    <row r="2727" spans="1:15" x14ac:dyDescent="0.25">
      <c r="A2727">
        <v>352970</v>
      </c>
      <c r="B2727">
        <v>3529708</v>
      </c>
      <c r="C2727" t="s">
        <v>3528</v>
      </c>
      <c r="D2727" t="s">
        <v>3202</v>
      </c>
      <c r="E2727" t="s">
        <v>2182</v>
      </c>
      <c r="F2727" t="s">
        <v>10</v>
      </c>
      <c r="G2727">
        <f>VLOOKUP(A2727,'Dados absolutos'!A:H,8,FALSE)</f>
        <v>19441</v>
      </c>
      <c r="H2727" s="1">
        <f t="shared" si="168"/>
        <v>9.3429132336180193E-2</v>
      </c>
      <c r="I2727">
        <f>VLOOKUP(A2727,'Dados absolutos'!A:I,9,FALSE)</f>
        <v>0.74099999999999999</v>
      </c>
      <c r="J2727" s="1">
        <f>VLOOKUP(A2727,'Dados absolutos'!A:L,12,FALSE)</f>
        <v>7044.5145542924738</v>
      </c>
      <c r="K2727" s="1">
        <f t="shared" si="169"/>
        <v>0.53668174326114126</v>
      </c>
      <c r="L2727" s="1">
        <f>VLOOKUP(A2727,'Dados absolutos'!A:M,13,FALSE)</f>
        <v>0.73333333333333339</v>
      </c>
      <c r="M2727" s="1">
        <f t="shared" si="170"/>
        <v>0.42234332425068127</v>
      </c>
      <c r="N2727" s="3">
        <f t="shared" si="171"/>
        <v>-0.76190928667427982</v>
      </c>
      <c r="O2727" s="4" t="s">
        <v>8109</v>
      </c>
    </row>
    <row r="2728" spans="1:15" x14ac:dyDescent="0.25">
      <c r="A2728">
        <v>315680</v>
      </c>
      <c r="B2728">
        <v>3156809</v>
      </c>
      <c r="C2728" t="s">
        <v>2841</v>
      </c>
      <c r="D2728" t="s">
        <v>2181</v>
      </c>
      <c r="E2728" t="s">
        <v>2182</v>
      </c>
      <c r="F2728" t="s">
        <v>10</v>
      </c>
      <c r="G2728">
        <f>VLOOKUP(A2728,'Dados absolutos'!A:H,8,FALSE)</f>
        <v>14240</v>
      </c>
      <c r="H2728" s="1">
        <f t="shared" si="168"/>
        <v>6.7315368509843501E-2</v>
      </c>
      <c r="I2728">
        <f>VLOOKUP(A2728,'Dados absolutos'!A:I,9,FALSE)</f>
        <v>0.63800000000000001</v>
      </c>
      <c r="J2728" s="1">
        <f>VLOOKUP(A2728,'Dados absolutos'!A:L,12,FALSE)</f>
        <v>5278.0035217696632</v>
      </c>
      <c r="K2728" s="1">
        <f t="shared" si="169"/>
        <v>0.39296361985330863</v>
      </c>
      <c r="L2728" s="1">
        <f>VLOOKUP(A2728,'Dados absolutos'!A:M,13,FALSE)</f>
        <v>0.28333333333333333</v>
      </c>
      <c r="M2728" s="1">
        <f t="shared" si="170"/>
        <v>0.20163487738419619</v>
      </c>
      <c r="N2728" s="3">
        <f t="shared" si="171"/>
        <v>-0.76201337395926894</v>
      </c>
      <c r="O2728" s="4" t="s">
        <v>8110</v>
      </c>
    </row>
    <row r="2729" spans="1:15" x14ac:dyDescent="0.25">
      <c r="A2729">
        <v>241370</v>
      </c>
      <c r="B2729">
        <v>2413706</v>
      </c>
      <c r="C2729" t="s">
        <v>662</v>
      </c>
      <c r="D2729" t="s">
        <v>1086</v>
      </c>
      <c r="E2729" t="s">
        <v>466</v>
      </c>
      <c r="F2729" t="s">
        <v>10</v>
      </c>
      <c r="G2729">
        <f>VLOOKUP(A2729,'Dados absolutos'!A:H,8,FALSE)</f>
        <v>4654</v>
      </c>
      <c r="H2729" s="1">
        <f t="shared" si="168"/>
        <v>1.9184905129865891E-2</v>
      </c>
      <c r="I2729">
        <f>VLOOKUP(A2729,'Dados absolutos'!A:I,9,FALSE)</f>
        <v>0.57199999999999995</v>
      </c>
      <c r="J2729" s="1">
        <f>VLOOKUP(A2729,'Dados absolutos'!A:L,12,FALSE)</f>
        <v>7072.787722389342</v>
      </c>
      <c r="K2729" s="1">
        <f t="shared" si="169"/>
        <v>0.53898196476379046</v>
      </c>
      <c r="L2729" s="1">
        <f>VLOOKUP(A2729,'Dados absolutos'!A:M,13,FALSE)</f>
        <v>0.54444444444444451</v>
      </c>
      <c r="M2729" s="1">
        <f t="shared" si="170"/>
        <v>0.32970027247956407</v>
      </c>
      <c r="N2729" s="3">
        <f t="shared" si="171"/>
        <v>-0.76209678715436047</v>
      </c>
      <c r="O2729" s="4" t="s">
        <v>8111</v>
      </c>
    </row>
    <row r="2730" spans="1:15" x14ac:dyDescent="0.25">
      <c r="A2730">
        <v>290430</v>
      </c>
      <c r="B2730">
        <v>2904308</v>
      </c>
      <c r="C2730" t="s">
        <v>1836</v>
      </c>
      <c r="D2730" t="s">
        <v>1784</v>
      </c>
      <c r="E2730" t="s">
        <v>466</v>
      </c>
      <c r="F2730" t="s">
        <v>10</v>
      </c>
      <c r="G2730">
        <f>VLOOKUP(A2730,'Dados absolutos'!A:H,8,FALSE)</f>
        <v>12943</v>
      </c>
      <c r="H2730" s="1">
        <f t="shared" si="168"/>
        <v>6.0803245517580727E-2</v>
      </c>
      <c r="I2730">
        <f>VLOOKUP(A2730,'Dados absolutos'!A:I,9,FALSE)</f>
        <v>0.59699999999999998</v>
      </c>
      <c r="J2730" s="1">
        <f>VLOOKUP(A2730,'Dados absolutos'!A:L,12,FALSE)</f>
        <v>5402.622460016998</v>
      </c>
      <c r="K2730" s="1">
        <f t="shared" si="169"/>
        <v>0.40310224883226592</v>
      </c>
      <c r="L2730" s="1">
        <f>VLOOKUP(A2730,'Dados absolutos'!A:M,13,FALSE)</f>
        <v>0.23333333333333331</v>
      </c>
      <c r="M2730" s="1">
        <f t="shared" si="170"/>
        <v>0.17711171662125341</v>
      </c>
      <c r="N2730" s="3">
        <f t="shared" si="171"/>
        <v>-0.76218728669343161</v>
      </c>
      <c r="O2730" s="4" t="s">
        <v>8112</v>
      </c>
    </row>
    <row r="2731" spans="1:15" x14ac:dyDescent="0.25">
      <c r="A2731">
        <v>351925</v>
      </c>
      <c r="B2731">
        <v>3519253</v>
      </c>
      <c r="C2731" t="s">
        <v>3416</v>
      </c>
      <c r="D2731" t="s">
        <v>3202</v>
      </c>
      <c r="E2731" t="s">
        <v>2182</v>
      </c>
      <c r="F2731" t="s">
        <v>10</v>
      </c>
      <c r="G2731">
        <f>VLOOKUP(A2731,'Dados absolutos'!A:H,8,FALSE)</f>
        <v>8010</v>
      </c>
      <c r="H2731" s="1">
        <f t="shared" si="168"/>
        <v>3.6035086133747056E-2</v>
      </c>
      <c r="I2731">
        <f>VLOOKUP(A2731,'Dados absolutos'!A:I,9,FALSE)</f>
        <v>0.67400000000000004</v>
      </c>
      <c r="J2731" s="1">
        <f>VLOOKUP(A2731,'Dados absolutos'!A:L,12,FALSE)</f>
        <v>5927.3431498127347</v>
      </c>
      <c r="K2731" s="1">
        <f t="shared" si="169"/>
        <v>0.44579197533966769</v>
      </c>
      <c r="L2731" s="1">
        <f>VLOOKUP(A2731,'Dados absolutos'!A:M,13,FALSE)</f>
        <v>0.5277777777777779</v>
      </c>
      <c r="M2731" s="1">
        <f t="shared" si="170"/>
        <v>0.32152588555858319</v>
      </c>
      <c r="N2731" s="3">
        <f t="shared" si="171"/>
        <v>-0.76223100364733742</v>
      </c>
      <c r="O2731" s="4" t="s">
        <v>8113</v>
      </c>
    </row>
    <row r="2732" spans="1:15" x14ac:dyDescent="0.25">
      <c r="A2732">
        <v>211065</v>
      </c>
      <c r="B2732">
        <v>2110658</v>
      </c>
      <c r="C2732" t="s">
        <v>637</v>
      </c>
      <c r="D2732" t="s">
        <v>465</v>
      </c>
      <c r="E2732" t="s">
        <v>466</v>
      </c>
      <c r="F2732" t="s">
        <v>10</v>
      </c>
      <c r="G2732">
        <f>VLOOKUP(A2732,'Dados absolutos'!A:H,8,FALSE)</f>
        <v>7992</v>
      </c>
      <c r="H2732" s="1">
        <f t="shared" si="168"/>
        <v>3.5944709715966999E-2</v>
      </c>
      <c r="I2732">
        <f>VLOOKUP(A2732,'Dados absolutos'!A:I,9,FALSE)</f>
        <v>0.59</v>
      </c>
      <c r="J2732" s="1">
        <f>VLOOKUP(A2732,'Dados absolutos'!A:L,12,FALSE)</f>
        <v>5787.0418130630633</v>
      </c>
      <c r="K2732" s="1">
        <f t="shared" si="169"/>
        <v>0.43437747270818594</v>
      </c>
      <c r="L2732" s="1">
        <f>VLOOKUP(A2732,'Dados absolutos'!A:M,13,FALSE)</f>
        <v>0.33333333333333337</v>
      </c>
      <c r="M2732" s="1">
        <f t="shared" si="170"/>
        <v>0.226158038147139</v>
      </c>
      <c r="N2732" s="3">
        <f t="shared" si="171"/>
        <v>-0.76227472484507997</v>
      </c>
      <c r="O2732" s="4" t="s">
        <v>8114</v>
      </c>
    </row>
    <row r="2733" spans="1:15" x14ac:dyDescent="0.25">
      <c r="A2733">
        <v>230526</v>
      </c>
      <c r="B2733">
        <v>2305266</v>
      </c>
      <c r="C2733" t="s">
        <v>976</v>
      </c>
      <c r="D2733" t="s">
        <v>905</v>
      </c>
      <c r="E2733" t="s">
        <v>466</v>
      </c>
      <c r="F2733" t="s">
        <v>10</v>
      </c>
      <c r="G2733">
        <f>VLOOKUP(A2733,'Dados absolutos'!A:H,8,FALSE)</f>
        <v>11956</v>
      </c>
      <c r="H2733" s="1">
        <f t="shared" si="168"/>
        <v>5.5847605275974432E-2</v>
      </c>
      <c r="I2733">
        <f>VLOOKUP(A2733,'Dados absolutos'!A:I,9,FALSE)</f>
        <v>0.57699999999999996</v>
      </c>
      <c r="J2733" s="1">
        <f>VLOOKUP(A2733,'Dados absolutos'!A:L,12,FALSE)</f>
        <v>5622.5273745399809</v>
      </c>
      <c r="K2733" s="1">
        <f t="shared" si="169"/>
        <v>0.42099306358606214</v>
      </c>
      <c r="L2733" s="1">
        <f>VLOOKUP(A2733,'Dados absolutos'!A:M,13,FALSE)</f>
        <v>0.23888888888888893</v>
      </c>
      <c r="M2733" s="1">
        <f t="shared" si="170"/>
        <v>0.1798365122615804</v>
      </c>
      <c r="N2733" s="3">
        <f t="shared" si="171"/>
        <v>-0.7623089460485073</v>
      </c>
      <c r="O2733" s="4" t="s">
        <v>8115</v>
      </c>
    </row>
    <row r="2734" spans="1:15" x14ac:dyDescent="0.25">
      <c r="A2734">
        <v>250720</v>
      </c>
      <c r="B2734">
        <v>2507200</v>
      </c>
      <c r="C2734" t="s">
        <v>1334</v>
      </c>
      <c r="D2734" t="s">
        <v>1247</v>
      </c>
      <c r="E2734" t="s">
        <v>466</v>
      </c>
      <c r="F2734" t="s">
        <v>10</v>
      </c>
      <c r="G2734">
        <f>VLOOKUP(A2734,'Dados absolutos'!A:H,8,FALSE)</f>
        <v>10499</v>
      </c>
      <c r="H2734" s="1">
        <f t="shared" si="168"/>
        <v>4.8532136347888957E-2</v>
      </c>
      <c r="I2734">
        <f>VLOOKUP(A2734,'Dados absolutos'!A:I,9,FALSE)</f>
        <v>0.56200000000000006</v>
      </c>
      <c r="J2734" s="1">
        <f>VLOOKUP(A2734,'Dados absolutos'!A:L,12,FALSE)</f>
        <v>5485</v>
      </c>
      <c r="K2734" s="1">
        <f t="shared" si="169"/>
        <v>0.40980424233207602</v>
      </c>
      <c r="L2734" s="1">
        <f>VLOOKUP(A2734,'Dados absolutos'!A:M,13,FALSE)</f>
        <v>0.2</v>
      </c>
      <c r="M2734" s="1">
        <f t="shared" si="170"/>
        <v>0.1607629427792916</v>
      </c>
      <c r="N2734" s="3">
        <f t="shared" si="171"/>
        <v>-0.76250916320489548</v>
      </c>
      <c r="O2734" s="4" t="s">
        <v>8116</v>
      </c>
    </row>
    <row r="2735" spans="1:15" x14ac:dyDescent="0.25">
      <c r="A2735">
        <v>220590</v>
      </c>
      <c r="B2735">
        <v>2205904</v>
      </c>
      <c r="C2735" t="s">
        <v>802</v>
      </c>
      <c r="D2735" t="s">
        <v>682</v>
      </c>
      <c r="E2735" t="s">
        <v>466</v>
      </c>
      <c r="F2735" t="s">
        <v>10</v>
      </c>
      <c r="G2735">
        <f>VLOOKUP(A2735,'Dados absolutos'!A:H,8,FALSE)</f>
        <v>5209</v>
      </c>
      <c r="H2735" s="1">
        <f t="shared" si="168"/>
        <v>2.1971511344750887E-2</v>
      </c>
      <c r="I2735">
        <f>VLOOKUP(A2735,'Dados absolutos'!A:I,9,FALSE)</f>
        <v>0.57299999999999995</v>
      </c>
      <c r="J2735" s="1">
        <f>VLOOKUP(A2735,'Dados absolutos'!A:L,12,FALSE)</f>
        <v>5525.7857496640427</v>
      </c>
      <c r="K2735" s="1">
        <f t="shared" si="169"/>
        <v>0.41312245053773139</v>
      </c>
      <c r="L2735" s="1">
        <f>VLOOKUP(A2735,'Dados absolutos'!A:M,13,FALSE)</f>
        <v>0.28333333333333333</v>
      </c>
      <c r="M2735" s="1">
        <f t="shared" si="170"/>
        <v>0.20163487738419619</v>
      </c>
      <c r="N2735" s="3">
        <f t="shared" si="171"/>
        <v>-0.7625160618087844</v>
      </c>
      <c r="O2735" s="4" t="s">
        <v>8117</v>
      </c>
    </row>
    <row r="2736" spans="1:15" x14ac:dyDescent="0.25">
      <c r="A2736">
        <v>522000</v>
      </c>
      <c r="B2736">
        <v>5220009</v>
      </c>
      <c r="C2736" t="s">
        <v>5338</v>
      </c>
      <c r="D2736" t="s">
        <v>5136</v>
      </c>
      <c r="E2736" t="s">
        <v>4932</v>
      </c>
      <c r="F2736" t="s">
        <v>10</v>
      </c>
      <c r="G2736">
        <f>VLOOKUP(A2736,'Dados absolutos'!A:H,8,FALSE)</f>
        <v>14041</v>
      </c>
      <c r="H2736" s="1">
        <f t="shared" si="168"/>
        <v>6.6316207002164007E-2</v>
      </c>
      <c r="I2736">
        <f>VLOOKUP(A2736,'Dados absolutos'!A:I,9,FALSE)</f>
        <v>0.68500000000000005</v>
      </c>
      <c r="J2736" s="1">
        <f>VLOOKUP(A2736,'Dados absolutos'!A:L,12,FALSE)</f>
        <v>4795.6383049640335</v>
      </c>
      <c r="K2736" s="1">
        <f t="shared" si="169"/>
        <v>0.3537198096080294</v>
      </c>
      <c r="L2736" s="1">
        <f>VLOOKUP(A2736,'Dados absolutos'!A:M,13,FALSE)</f>
        <v>0.3</v>
      </c>
      <c r="M2736" s="1">
        <f t="shared" si="170"/>
        <v>0.20980926430517716</v>
      </c>
      <c r="N2736" s="3">
        <f t="shared" si="171"/>
        <v>-0.76259433830068835</v>
      </c>
      <c r="O2736" s="4" t="s">
        <v>8118</v>
      </c>
    </row>
    <row r="2737" spans="1:15" x14ac:dyDescent="0.25">
      <c r="A2737">
        <v>110170</v>
      </c>
      <c r="B2737">
        <v>1101708</v>
      </c>
      <c r="C2737" t="s">
        <v>60</v>
      </c>
      <c r="D2737" t="s">
        <v>8</v>
      </c>
      <c r="E2737" t="s">
        <v>9</v>
      </c>
      <c r="F2737" t="s">
        <v>10</v>
      </c>
      <c r="G2737">
        <f>VLOOKUP(A2737,'Dados absolutos'!A:H,8,FALSE)</f>
        <v>10725</v>
      </c>
      <c r="H2737" s="1">
        <f t="shared" si="168"/>
        <v>4.9666862482238526E-2</v>
      </c>
      <c r="I2737">
        <f>VLOOKUP(A2737,'Dados absolutos'!A:I,9,FALSE)</f>
        <v>0.60899999999999999</v>
      </c>
      <c r="J2737" s="1">
        <f>VLOOKUP(A2737,'Dados absolutos'!A:L,12,FALSE)</f>
        <v>7334.6635766899763</v>
      </c>
      <c r="K2737" s="1">
        <f t="shared" si="169"/>
        <v>0.56028741129256787</v>
      </c>
      <c r="L2737" s="1">
        <f>VLOOKUP(A2737,'Dados absolutos'!A:M,13,FALSE)</f>
        <v>0.60000000000000009</v>
      </c>
      <c r="M2737" s="1">
        <f t="shared" si="170"/>
        <v>0.35694822888283384</v>
      </c>
      <c r="N2737" s="3">
        <f t="shared" si="171"/>
        <v>-0.76267231992749562</v>
      </c>
      <c r="O2737" s="4" t="s">
        <v>8119</v>
      </c>
    </row>
    <row r="2738" spans="1:15" x14ac:dyDescent="0.25">
      <c r="A2738">
        <v>410305</v>
      </c>
      <c r="B2738">
        <v>4103057</v>
      </c>
      <c r="C2738" t="s">
        <v>3863</v>
      </c>
      <c r="D2738" t="s">
        <v>3827</v>
      </c>
      <c r="E2738" t="s">
        <v>3828</v>
      </c>
      <c r="F2738" t="s">
        <v>10</v>
      </c>
      <c r="G2738">
        <f>VLOOKUP(A2738,'Dados absolutos'!A:H,8,FALSE)</f>
        <v>7924</v>
      </c>
      <c r="H2738" s="1">
        <f t="shared" si="168"/>
        <v>3.5603287693242357E-2</v>
      </c>
      <c r="I2738">
        <f>VLOOKUP(A2738,'Dados absolutos'!A:I,9,FALSE)</f>
        <v>0.67</v>
      </c>
      <c r="J2738" s="1">
        <f>VLOOKUP(A2738,'Dados absolutos'!A:L,12,FALSE)</f>
        <v>6681.334124179707</v>
      </c>
      <c r="K2738" s="1">
        <f t="shared" si="169"/>
        <v>0.50713445546429448</v>
      </c>
      <c r="L2738" s="1">
        <f>VLOOKUP(A2738,'Dados absolutos'!A:M,13,FALSE)</f>
        <v>0.64444444444444449</v>
      </c>
      <c r="M2738" s="1">
        <f t="shared" si="170"/>
        <v>0.37874659400544963</v>
      </c>
      <c r="N2738" s="3">
        <f t="shared" si="171"/>
        <v>-0.7627845737656026</v>
      </c>
      <c r="O2738" s="4" t="s">
        <v>8120</v>
      </c>
    </row>
    <row r="2739" spans="1:15" x14ac:dyDescent="0.25">
      <c r="A2739">
        <v>290323</v>
      </c>
      <c r="B2739">
        <v>2903235</v>
      </c>
      <c r="C2739" t="s">
        <v>1823</v>
      </c>
      <c r="D2739" t="s">
        <v>1784</v>
      </c>
      <c r="E2739" t="s">
        <v>466</v>
      </c>
      <c r="F2739" t="s">
        <v>10</v>
      </c>
      <c r="G2739">
        <f>VLOOKUP(A2739,'Dados absolutos'!A:H,8,FALSE)</f>
        <v>13453</v>
      </c>
      <c r="H2739" s="1">
        <f t="shared" si="168"/>
        <v>6.3363910688015584E-2</v>
      </c>
      <c r="I2739">
        <f>VLOOKUP(A2739,'Dados absolutos'!A:I,9,FALSE)</f>
        <v>0.60699999999999998</v>
      </c>
      <c r="J2739" s="1">
        <f>VLOOKUP(A2739,'Dados absolutos'!A:L,12,FALSE)</f>
        <v>4717.3764342525828</v>
      </c>
      <c r="K2739" s="1">
        <f t="shared" si="169"/>
        <v>0.34735265481196059</v>
      </c>
      <c r="L2739" s="1">
        <f>VLOOKUP(A2739,'Dados absolutos'!A:M,13,FALSE)</f>
        <v>0.13333333333333333</v>
      </c>
      <c r="M2739" s="1">
        <f t="shared" si="170"/>
        <v>0.12806539509536785</v>
      </c>
      <c r="N2739" s="3">
        <f t="shared" si="171"/>
        <v>-0.76292334902857717</v>
      </c>
      <c r="O2739" s="4" t="s">
        <v>8121</v>
      </c>
    </row>
    <row r="2740" spans="1:15" x14ac:dyDescent="0.25">
      <c r="A2740">
        <v>421800</v>
      </c>
      <c r="B2740">
        <v>4218004</v>
      </c>
      <c r="C2740" t="s">
        <v>4433</v>
      </c>
      <c r="D2740" t="s">
        <v>4197</v>
      </c>
      <c r="E2740" t="s">
        <v>3828</v>
      </c>
      <c r="F2740" t="s">
        <v>10</v>
      </c>
      <c r="G2740">
        <f>VLOOKUP(A2740,'Dados absolutos'!A:H,8,FALSE)</f>
        <v>51592</v>
      </c>
      <c r="H2740" s="1">
        <f t="shared" si="168"/>
        <v>0.2548564772276532</v>
      </c>
      <c r="I2740">
        <f>VLOOKUP(A2740,'Dados absolutos'!A:I,9,FALSE)</f>
        <v>0.76</v>
      </c>
      <c r="J2740" s="1">
        <f>VLOOKUP(A2740,'Dados absolutos'!A:L,12,FALSE)</f>
        <v>5994.5500217087929</v>
      </c>
      <c r="K2740" s="1">
        <f t="shared" si="169"/>
        <v>0.45125972806307868</v>
      </c>
      <c r="L2740" s="1">
        <f>VLOOKUP(A2740,'Dados absolutos'!A:M,13,FALSE)</f>
        <v>0.26666666666666672</v>
      </c>
      <c r="M2740" s="1">
        <f t="shared" si="170"/>
        <v>0.19346049046321528</v>
      </c>
      <c r="N2740" s="3">
        <f t="shared" si="171"/>
        <v>-0.76294276037221032</v>
      </c>
      <c r="O2740" s="4" t="s">
        <v>8122</v>
      </c>
    </row>
    <row r="2741" spans="1:15" x14ac:dyDescent="0.25">
      <c r="A2741">
        <v>522170</v>
      </c>
      <c r="B2741">
        <v>5221700</v>
      </c>
      <c r="C2741" t="s">
        <v>5359</v>
      </c>
      <c r="D2741" t="s">
        <v>5136</v>
      </c>
      <c r="E2741" t="s">
        <v>4932</v>
      </c>
      <c r="F2741" t="s">
        <v>10</v>
      </c>
      <c r="G2741">
        <f>VLOOKUP(A2741,'Dados absolutos'!A:H,8,FALSE)</f>
        <v>13729</v>
      </c>
      <c r="H2741" s="1">
        <f t="shared" si="168"/>
        <v>6.4749682427309746E-2</v>
      </c>
      <c r="I2741">
        <f>VLOOKUP(A2741,'Dados absolutos'!A:I,9,FALSE)</f>
        <v>0.70299999999999996</v>
      </c>
      <c r="J2741" s="1">
        <f>VLOOKUP(A2741,'Dados absolutos'!A:L,12,FALSE)</f>
        <v>5699.7996336222595</v>
      </c>
      <c r="K2741" s="1">
        <f t="shared" si="169"/>
        <v>0.42727970650101127</v>
      </c>
      <c r="L2741" s="1">
        <f>VLOOKUP(A2741,'Dados absolutos'!A:M,13,FALSE)</f>
        <v>0.48888888888888893</v>
      </c>
      <c r="M2741" s="1">
        <f t="shared" si="170"/>
        <v>0.3024523160762943</v>
      </c>
      <c r="N2741" s="3">
        <f t="shared" si="171"/>
        <v>-0.76307770799740726</v>
      </c>
      <c r="O2741" s="4" t="s">
        <v>8123</v>
      </c>
    </row>
    <row r="2742" spans="1:15" x14ac:dyDescent="0.25">
      <c r="A2742">
        <v>315765</v>
      </c>
      <c r="B2742">
        <v>3157658</v>
      </c>
      <c r="C2742" t="s">
        <v>2854</v>
      </c>
      <c r="D2742" t="s">
        <v>2181</v>
      </c>
      <c r="E2742" t="s">
        <v>2182</v>
      </c>
      <c r="F2742" t="s">
        <v>10</v>
      </c>
      <c r="G2742">
        <f>VLOOKUP(A2742,'Dados absolutos'!A:H,8,FALSE)</f>
        <v>5938</v>
      </c>
      <c r="H2742" s="1">
        <f t="shared" si="168"/>
        <v>2.563175626484307E-2</v>
      </c>
      <c r="I2742">
        <f>VLOOKUP(A2742,'Dados absolutos'!A:I,9,FALSE)</f>
        <v>0.56699999999999995</v>
      </c>
      <c r="J2742" s="1">
        <f>VLOOKUP(A2742,'Dados absolutos'!A:L,12,FALSE)</f>
        <v>5451.3102728191307</v>
      </c>
      <c r="K2742" s="1">
        <f t="shared" si="169"/>
        <v>0.40706334557037194</v>
      </c>
      <c r="L2742" s="1">
        <f>VLOOKUP(A2742,'Dados absolutos'!A:M,13,FALSE)</f>
        <v>0.25</v>
      </c>
      <c r="M2742" s="1">
        <f t="shared" si="170"/>
        <v>0.18528610354223435</v>
      </c>
      <c r="N2742" s="3">
        <f t="shared" si="171"/>
        <v>-0.76314548576329444</v>
      </c>
      <c r="O2742" s="4" t="s">
        <v>8124</v>
      </c>
    </row>
    <row r="2743" spans="1:15" x14ac:dyDescent="0.25">
      <c r="A2743">
        <v>314995</v>
      </c>
      <c r="B2743">
        <v>3149952</v>
      </c>
      <c r="C2743" t="s">
        <v>2764</v>
      </c>
      <c r="D2743" t="s">
        <v>2181</v>
      </c>
      <c r="E2743" t="s">
        <v>2182</v>
      </c>
      <c r="F2743" t="s">
        <v>10</v>
      </c>
      <c r="G2743">
        <f>VLOOKUP(A2743,'Dados absolutos'!A:H,8,FALSE)</f>
        <v>6553</v>
      </c>
      <c r="H2743" s="1">
        <f t="shared" si="168"/>
        <v>2.8719617205661581E-2</v>
      </c>
      <c r="I2743">
        <f>VLOOKUP(A2743,'Dados absolutos'!A:I,9,FALSE)</f>
        <v>0.65100000000000002</v>
      </c>
      <c r="J2743" s="1">
        <f>VLOOKUP(A2743,'Dados absolutos'!A:L,12,FALSE)</f>
        <v>8147.7034991606897</v>
      </c>
      <c r="K2743" s="1">
        <f t="shared" si="169"/>
        <v>0.62643393954054916</v>
      </c>
      <c r="L2743" s="1">
        <f>VLOOKUP(A2743,'Dados absolutos'!A:M,13,FALSE)</f>
        <v>0.86111111111111105</v>
      </c>
      <c r="M2743" s="1">
        <f t="shared" si="170"/>
        <v>0.48501362397820164</v>
      </c>
      <c r="N2743" s="3">
        <f t="shared" si="171"/>
        <v>-0.76370069835668586</v>
      </c>
      <c r="O2743" s="4" t="s">
        <v>8125</v>
      </c>
    </row>
    <row r="2744" spans="1:15" x14ac:dyDescent="0.25">
      <c r="A2744">
        <v>412785</v>
      </c>
      <c r="B2744">
        <v>4127858</v>
      </c>
      <c r="C2744" t="s">
        <v>4178</v>
      </c>
      <c r="D2744" t="s">
        <v>3827</v>
      </c>
      <c r="E2744" t="s">
        <v>3828</v>
      </c>
      <c r="F2744" t="s">
        <v>10</v>
      </c>
      <c r="G2744">
        <f>VLOOKUP(A2744,'Dados absolutos'!A:H,8,FALSE)</f>
        <v>11135</v>
      </c>
      <c r="H2744" s="1">
        <f t="shared" si="168"/>
        <v>5.1725436442784198E-2</v>
      </c>
      <c r="I2744">
        <f>VLOOKUP(A2744,'Dados absolutos'!A:I,9,FALSE)</f>
        <v>0.68100000000000005</v>
      </c>
      <c r="J2744" s="1">
        <f>VLOOKUP(A2744,'Dados absolutos'!A:L,12,FALSE)</f>
        <v>7090.6442227211501</v>
      </c>
      <c r="K2744" s="1">
        <f t="shared" si="169"/>
        <v>0.54043471692387957</v>
      </c>
      <c r="L2744" s="1">
        <f>VLOOKUP(A2744,'Dados absolutos'!A:M,13,FALSE)</f>
        <v>0.7</v>
      </c>
      <c r="M2744" s="1">
        <f t="shared" si="170"/>
        <v>0.40599455040871935</v>
      </c>
      <c r="N2744" s="3">
        <f t="shared" si="171"/>
        <v>-0.763714730072376</v>
      </c>
      <c r="O2744" s="4" t="s">
        <v>8126</v>
      </c>
    </row>
    <row r="2745" spans="1:15" x14ac:dyDescent="0.25">
      <c r="A2745">
        <v>313480</v>
      </c>
      <c r="B2745">
        <v>3134806</v>
      </c>
      <c r="C2745" t="s">
        <v>2574</v>
      </c>
      <c r="D2745" t="s">
        <v>2181</v>
      </c>
      <c r="E2745" t="s">
        <v>2182</v>
      </c>
      <c r="F2745" t="s">
        <v>10</v>
      </c>
      <c r="G2745">
        <f>VLOOKUP(A2745,'Dados absolutos'!A:H,8,FALSE)</f>
        <v>7495</v>
      </c>
      <c r="H2745" s="1">
        <f t="shared" si="168"/>
        <v>3.3449316402817737E-2</v>
      </c>
      <c r="I2745">
        <f>VLOOKUP(A2745,'Dados absolutos'!A:I,9,FALSE)</f>
        <v>0.66800000000000004</v>
      </c>
      <c r="J2745" s="1">
        <f>VLOOKUP(A2745,'Dados absolutos'!A:L,12,FALSE)</f>
        <v>5288.133623749166</v>
      </c>
      <c r="K2745" s="1">
        <f t="shared" si="169"/>
        <v>0.39378777504941004</v>
      </c>
      <c r="L2745" s="1">
        <f>VLOOKUP(A2745,'Dados absolutos'!A:M,13,FALSE)</f>
        <v>0.41111111111111109</v>
      </c>
      <c r="M2745" s="1">
        <f t="shared" si="170"/>
        <v>0.26430517711171664</v>
      </c>
      <c r="N2745" s="3">
        <f t="shared" si="171"/>
        <v>-0.7640332815348756</v>
      </c>
      <c r="O2745" s="4" t="s">
        <v>8127</v>
      </c>
    </row>
    <row r="2746" spans="1:15" x14ac:dyDescent="0.25">
      <c r="A2746">
        <v>311160</v>
      </c>
      <c r="B2746">
        <v>3111606</v>
      </c>
      <c r="C2746" t="s">
        <v>2307</v>
      </c>
      <c r="D2746" t="s">
        <v>2181</v>
      </c>
      <c r="E2746" t="s">
        <v>2182</v>
      </c>
      <c r="F2746" t="s">
        <v>10</v>
      </c>
      <c r="G2746">
        <f>VLOOKUP(A2746,'Dados absolutos'!A:H,8,FALSE)</f>
        <v>26105</v>
      </c>
      <c r="H2746" s="1">
        <f t="shared" si="168"/>
        <v>0.1268884905631957</v>
      </c>
      <c r="I2746">
        <f>VLOOKUP(A2746,'Dados absolutos'!A:I,9,FALSE)</f>
        <v>0.68200000000000005</v>
      </c>
      <c r="J2746" s="1">
        <f>VLOOKUP(A2746,'Dados absolutos'!A:L,12,FALSE)</f>
        <v>4897.222821298602</v>
      </c>
      <c r="K2746" s="1">
        <f t="shared" si="169"/>
        <v>0.36198442601070563</v>
      </c>
      <c r="L2746" s="1">
        <f>VLOOKUP(A2746,'Dados absolutos'!A:M,13,FALSE)</f>
        <v>0.18333333333333335</v>
      </c>
      <c r="M2746" s="1">
        <f t="shared" si="170"/>
        <v>0.15258855585831063</v>
      </c>
      <c r="N2746" s="3">
        <f t="shared" si="171"/>
        <v>-0.76450737958919923</v>
      </c>
      <c r="O2746" s="4" t="s">
        <v>8128</v>
      </c>
    </row>
    <row r="2747" spans="1:15" x14ac:dyDescent="0.25">
      <c r="A2747">
        <v>210667</v>
      </c>
      <c r="B2747">
        <v>2106672</v>
      </c>
      <c r="C2747" t="s">
        <v>581</v>
      </c>
      <c r="D2747" t="s">
        <v>465</v>
      </c>
      <c r="E2747" t="s">
        <v>466</v>
      </c>
      <c r="F2747" t="s">
        <v>10</v>
      </c>
      <c r="G2747">
        <f>VLOOKUP(A2747,'Dados absolutos'!A:H,8,FALSE)</f>
        <v>8818</v>
      </c>
      <c r="H2747" s="1">
        <f t="shared" si="168"/>
        <v>4.0091983109651702E-2</v>
      </c>
      <c r="I2747">
        <f>VLOOKUP(A2747,'Dados absolutos'!A:I,9,FALSE)</f>
        <v>0.52700000000000002</v>
      </c>
      <c r="J2747" s="1">
        <f>VLOOKUP(A2747,'Dados absolutos'!A:L,12,FALSE)</f>
        <v>5736.6196098888631</v>
      </c>
      <c r="K2747" s="1">
        <f t="shared" si="169"/>
        <v>0.43027527108879643</v>
      </c>
      <c r="L2747" s="1">
        <f>VLOOKUP(A2747,'Dados absolutos'!A:M,13,FALSE)</f>
        <v>0.18333333333333332</v>
      </c>
      <c r="M2747" s="1">
        <f t="shared" si="170"/>
        <v>0.15258855585831063</v>
      </c>
      <c r="N2747" s="3">
        <f t="shared" si="171"/>
        <v>-0.76459473212083418</v>
      </c>
      <c r="O2747" s="4" t="s">
        <v>8129</v>
      </c>
    </row>
    <row r="2748" spans="1:15" x14ac:dyDescent="0.25">
      <c r="A2748">
        <v>520130</v>
      </c>
      <c r="B2748">
        <v>5201306</v>
      </c>
      <c r="C2748" t="s">
        <v>5153</v>
      </c>
      <c r="D2748" t="s">
        <v>5136</v>
      </c>
      <c r="E2748" t="s">
        <v>4932</v>
      </c>
      <c r="F2748" t="s">
        <v>10</v>
      </c>
      <c r="G2748">
        <f>VLOOKUP(A2748,'Dados absolutos'!A:H,8,FALSE)</f>
        <v>18503</v>
      </c>
      <c r="H2748" s="1">
        <f t="shared" si="168"/>
        <v>8.87195167874196E-2</v>
      </c>
      <c r="I2748">
        <f>VLOOKUP(A2748,'Dados absolutos'!A:I,9,FALSE)</f>
        <v>0.71399999999999997</v>
      </c>
      <c r="J2748" s="1">
        <f>VLOOKUP(A2748,'Dados absolutos'!A:L,12,FALSE)</f>
        <v>4940.7771750526936</v>
      </c>
      <c r="K2748" s="1">
        <f t="shared" si="169"/>
        <v>0.36552787967305805</v>
      </c>
      <c r="L2748" s="1">
        <f>VLOOKUP(A2748,'Dados absolutos'!A:M,13,FALSE)</f>
        <v>0.33333333333333331</v>
      </c>
      <c r="M2748" s="1">
        <f t="shared" si="170"/>
        <v>0.226158038147139</v>
      </c>
      <c r="N2748" s="3">
        <f t="shared" si="171"/>
        <v>-0.76465032473849937</v>
      </c>
      <c r="O2748" s="4" t="s">
        <v>8130</v>
      </c>
    </row>
    <row r="2749" spans="1:15" x14ac:dyDescent="0.25">
      <c r="A2749">
        <v>431950</v>
      </c>
      <c r="B2749">
        <v>4319505</v>
      </c>
      <c r="C2749" t="s">
        <v>4851</v>
      </c>
      <c r="D2749" t="s">
        <v>4459</v>
      </c>
      <c r="E2749" t="s">
        <v>3828</v>
      </c>
      <c r="F2749" t="s">
        <v>10</v>
      </c>
      <c r="G2749">
        <f>VLOOKUP(A2749,'Dados absolutos'!A:H,8,FALSE)</f>
        <v>24428</v>
      </c>
      <c r="H2749" s="1">
        <f t="shared" si="168"/>
        <v>0.11846842097335401</v>
      </c>
      <c r="I2749">
        <f>VLOOKUP(A2749,'Dados absolutos'!A:I,9,FALSE)</f>
        <v>0.73899999999999999</v>
      </c>
      <c r="J2749" s="1">
        <f>VLOOKUP(A2749,'Dados absolutos'!A:L,12,FALSE)</f>
        <v>6172.5571303422312</v>
      </c>
      <c r="K2749" s="1">
        <f t="shared" si="169"/>
        <v>0.46574186099916132</v>
      </c>
      <c r="L2749" s="1">
        <f>VLOOKUP(A2749,'Dados absolutos'!A:M,13,FALSE)</f>
        <v>0.52777777777777779</v>
      </c>
      <c r="M2749" s="1">
        <f t="shared" si="170"/>
        <v>0.32152588555858314</v>
      </c>
      <c r="N2749" s="3">
        <f t="shared" si="171"/>
        <v>-0.7647475544672242</v>
      </c>
      <c r="O2749" s="4" t="s">
        <v>8131</v>
      </c>
    </row>
    <row r="2750" spans="1:15" x14ac:dyDescent="0.25">
      <c r="A2750">
        <v>261485</v>
      </c>
      <c r="B2750">
        <v>2614857</v>
      </c>
      <c r="C2750" t="s">
        <v>1603</v>
      </c>
      <c r="D2750" t="s">
        <v>1452</v>
      </c>
      <c r="E2750" t="s">
        <v>466</v>
      </c>
      <c r="F2750" t="s">
        <v>10</v>
      </c>
      <c r="G2750">
        <f>VLOOKUP(A2750,'Dados absolutos'!A:H,8,FALSE)</f>
        <v>23561</v>
      </c>
      <c r="H2750" s="1">
        <f t="shared" si="168"/>
        <v>0.11411529018361476</v>
      </c>
      <c r="I2750">
        <f>VLOOKUP(A2750,'Dados absolutos'!A:I,9,FALSE)</f>
        <v>0.59299999999999997</v>
      </c>
      <c r="J2750" s="1">
        <f>VLOOKUP(A2750,'Dados absolutos'!A:L,12,FALSE)</f>
        <v>5679.5198854038454</v>
      </c>
      <c r="K2750" s="1">
        <f t="shared" si="169"/>
        <v>0.42562980604555162</v>
      </c>
      <c r="L2750" s="1">
        <f>VLOOKUP(A2750,'Dados absolutos'!A:M,13,FALSE)</f>
        <v>0.15555555555555553</v>
      </c>
      <c r="M2750" s="1">
        <f t="shared" si="170"/>
        <v>0.13896457765667575</v>
      </c>
      <c r="N2750" s="3">
        <f t="shared" si="171"/>
        <v>-0.76554993820526107</v>
      </c>
      <c r="O2750" s="4" t="s">
        <v>8132</v>
      </c>
    </row>
    <row r="2751" spans="1:15" x14ac:dyDescent="0.25">
      <c r="A2751">
        <v>315570</v>
      </c>
      <c r="B2751">
        <v>3155702</v>
      </c>
      <c r="C2751" t="s">
        <v>2829</v>
      </c>
      <c r="D2751" t="s">
        <v>2181</v>
      </c>
      <c r="E2751" t="s">
        <v>2182</v>
      </c>
      <c r="F2751" t="s">
        <v>10</v>
      </c>
      <c r="G2751">
        <f>VLOOKUP(A2751,'Dados absolutos'!A:H,8,FALSE)</f>
        <v>14631</v>
      </c>
      <c r="H2751" s="1">
        <f t="shared" si="168"/>
        <v>6.9278545140510225E-2</v>
      </c>
      <c r="I2751">
        <f>VLOOKUP(A2751,'Dados absolutos'!A:I,9,FALSE)</f>
        <v>0.68500000000000005</v>
      </c>
      <c r="J2751" s="1">
        <f>VLOOKUP(A2751,'Dados absolutos'!A:L,12,FALSE)</f>
        <v>6779.2365620941837</v>
      </c>
      <c r="K2751" s="1">
        <f t="shared" si="169"/>
        <v>0.51509950883507705</v>
      </c>
      <c r="L2751" s="1">
        <f>VLOOKUP(A2751,'Dados absolutos'!A:M,13,FALSE)</f>
        <v>0.6166666666666667</v>
      </c>
      <c r="M2751" s="1">
        <f t="shared" si="170"/>
        <v>0.36512261580381472</v>
      </c>
      <c r="N2751" s="3">
        <f t="shared" si="171"/>
        <v>-0.76569834789075197</v>
      </c>
      <c r="O2751" s="4" t="s">
        <v>8133</v>
      </c>
    </row>
    <row r="2752" spans="1:15" x14ac:dyDescent="0.25">
      <c r="A2752">
        <v>240010</v>
      </c>
      <c r="B2752">
        <v>2400109</v>
      </c>
      <c r="C2752" t="s">
        <v>1085</v>
      </c>
      <c r="D2752" t="s">
        <v>1086</v>
      </c>
      <c r="E2752" t="s">
        <v>466</v>
      </c>
      <c r="F2752" t="s">
        <v>10</v>
      </c>
      <c r="G2752">
        <f>VLOOKUP(A2752,'Dados absolutos'!A:H,8,FALSE)</f>
        <v>10597</v>
      </c>
      <c r="H2752" s="1">
        <f t="shared" si="168"/>
        <v>4.9024185733580361E-2</v>
      </c>
      <c r="I2752">
        <f>VLOOKUP(A2752,'Dados absolutos'!A:I,9,FALSE)</f>
        <v>0.67900000000000005</v>
      </c>
      <c r="J2752" s="1">
        <f>VLOOKUP(A2752,'Dados absolutos'!A:L,12,FALSE)</f>
        <v>4661.5927517221853</v>
      </c>
      <c r="K2752" s="1">
        <f t="shared" si="169"/>
        <v>0.34281425905759189</v>
      </c>
      <c r="L2752" s="1">
        <f>VLOOKUP(A2752,'Dados absolutos'!A:M,13,FALSE)</f>
        <v>0.29444444444444445</v>
      </c>
      <c r="M2752" s="1">
        <f t="shared" si="170"/>
        <v>0.20708446866485017</v>
      </c>
      <c r="N2752" s="3">
        <f t="shared" si="171"/>
        <v>-0.76570560465916138</v>
      </c>
      <c r="O2752" s="4" t="s">
        <v>8134</v>
      </c>
    </row>
    <row r="2753" spans="1:15" x14ac:dyDescent="0.25">
      <c r="A2753">
        <v>231325</v>
      </c>
      <c r="B2753">
        <v>2313252</v>
      </c>
      <c r="C2753" t="s">
        <v>1071</v>
      </c>
      <c r="D2753" t="s">
        <v>905</v>
      </c>
      <c r="E2753" t="s">
        <v>466</v>
      </c>
      <c r="F2753" t="s">
        <v>10</v>
      </c>
      <c r="G2753">
        <f>VLOOKUP(A2753,'Dados absolutos'!A:H,8,FALSE)</f>
        <v>7529</v>
      </c>
      <c r="H2753" s="1">
        <f t="shared" si="168"/>
        <v>3.3620027414180062E-2</v>
      </c>
      <c r="I2753">
        <f>VLOOKUP(A2753,'Dados absolutos'!A:I,9,FALSE)</f>
        <v>0.57599999999999996</v>
      </c>
      <c r="J2753" s="1">
        <f>VLOOKUP(A2753,'Dados absolutos'!A:L,12,FALSE)</f>
        <v>5573.2199933590118</v>
      </c>
      <c r="K2753" s="1">
        <f t="shared" si="169"/>
        <v>0.41698156059342967</v>
      </c>
      <c r="L2753" s="1">
        <f>VLOOKUP(A2753,'Dados absolutos'!A:M,13,FALSE)</f>
        <v>0.26666666666666672</v>
      </c>
      <c r="M2753" s="1">
        <f t="shared" si="170"/>
        <v>0.19346049046321528</v>
      </c>
      <c r="N2753" s="3">
        <f t="shared" si="171"/>
        <v>-0.76590104271603421</v>
      </c>
      <c r="O2753" s="4" t="s">
        <v>8135</v>
      </c>
    </row>
    <row r="2754" spans="1:15" x14ac:dyDescent="0.25">
      <c r="A2754">
        <v>270250</v>
      </c>
      <c r="B2754">
        <v>2702504</v>
      </c>
      <c r="C2754" t="s">
        <v>1643</v>
      </c>
      <c r="D2754" t="s">
        <v>1620</v>
      </c>
      <c r="E2754" t="s">
        <v>466</v>
      </c>
      <c r="F2754" t="s">
        <v>10</v>
      </c>
      <c r="G2754">
        <f>VLOOKUP(A2754,'Dados absolutos'!A:H,8,FALSE)</f>
        <v>9805</v>
      </c>
      <c r="H2754" s="1">
        <f t="shared" ref="H2754:H2817" si="172">(G2754-MIN(G:G))/(MAX(G:G)-MIN(G:G))</f>
        <v>4.504762335125799E-2</v>
      </c>
      <c r="I2754">
        <f>VLOOKUP(A2754,'Dados absolutos'!A:I,9,FALSE)</f>
        <v>0.53200000000000003</v>
      </c>
      <c r="J2754" s="1">
        <f>VLOOKUP(A2754,'Dados absolutos'!A:L,12,FALSE)</f>
        <v>5485</v>
      </c>
      <c r="K2754" s="1">
        <f t="shared" ref="K2754:K2817" si="173">(J2754-MIN(J:J))/(MAX(J:J)-MIN(J:J))</f>
        <v>0.40980424233207602</v>
      </c>
      <c r="L2754" s="1">
        <f>VLOOKUP(A2754,'Dados absolutos'!A:M,13,FALSE)</f>
        <v>0.1388888888888889</v>
      </c>
      <c r="M2754" s="1">
        <f t="shared" ref="M2754:M2817" si="174">(L2754-MIN(L:L))/(MAX(L:L)-MIN(L:L))</f>
        <v>0.13079019073569487</v>
      </c>
      <c r="N2754" s="3">
        <f t="shared" ref="N2754:N2817" si="175">H2754-I2754-K2754+M2754</f>
        <v>-0.76596642824512318</v>
      </c>
      <c r="O2754" s="4" t="s">
        <v>8136</v>
      </c>
    </row>
    <row r="2755" spans="1:15" x14ac:dyDescent="0.25">
      <c r="A2755">
        <v>420765</v>
      </c>
      <c r="B2755">
        <v>4207650</v>
      </c>
      <c r="C2755" t="s">
        <v>4305</v>
      </c>
      <c r="D2755" t="s">
        <v>4197</v>
      </c>
      <c r="E2755" t="s">
        <v>3828</v>
      </c>
      <c r="F2755" t="s">
        <v>10</v>
      </c>
      <c r="G2755">
        <f>VLOOKUP(A2755,'Dados absolutos'!A:H,8,FALSE)</f>
        <v>9335</v>
      </c>
      <c r="H2755" s="1">
        <f t="shared" si="172"/>
        <v>4.2687794664778803E-2</v>
      </c>
      <c r="I2755">
        <f>VLOOKUP(A2755,'Dados absolutos'!A:I,9,FALSE)</f>
        <v>0.75900000000000001</v>
      </c>
      <c r="J2755" s="1">
        <f>VLOOKUP(A2755,'Dados absolutos'!A:L,12,FALSE)</f>
        <v>6953.9181788966262</v>
      </c>
      <c r="K2755" s="1">
        <f t="shared" si="173"/>
        <v>0.52931108957162087</v>
      </c>
      <c r="L2755" s="1">
        <f>VLOOKUP(A2755,'Dados absolutos'!A:M,13,FALSE)</f>
        <v>0.85</v>
      </c>
      <c r="M2755" s="1">
        <f t="shared" si="174"/>
        <v>0.47956403269754772</v>
      </c>
      <c r="N2755" s="3">
        <f t="shared" si="175"/>
        <v>-0.76605926220929454</v>
      </c>
      <c r="O2755" s="4" t="s">
        <v>8137</v>
      </c>
    </row>
    <row r="2756" spans="1:15" x14ac:dyDescent="0.25">
      <c r="A2756">
        <v>314990</v>
      </c>
      <c r="B2756">
        <v>3149903</v>
      </c>
      <c r="C2756" t="s">
        <v>2763</v>
      </c>
      <c r="D2756" t="s">
        <v>2181</v>
      </c>
      <c r="E2756" t="s">
        <v>2182</v>
      </c>
      <c r="F2756" t="s">
        <v>10</v>
      </c>
      <c r="G2756">
        <f>VLOOKUP(A2756,'Dados absolutos'!A:H,8,FALSE)</f>
        <v>21384</v>
      </c>
      <c r="H2756" s="1">
        <f t="shared" si="172"/>
        <v>0.10318476454432712</v>
      </c>
      <c r="I2756">
        <f>VLOOKUP(A2756,'Dados absolutos'!A:I,9,FALSE)</f>
        <v>0.74399999999999999</v>
      </c>
      <c r="J2756" s="1">
        <f>VLOOKUP(A2756,'Dados absolutos'!A:L,12,FALSE)</f>
        <v>5037.1040553684998</v>
      </c>
      <c r="K2756" s="1">
        <f t="shared" si="173"/>
        <v>0.37336475032817512</v>
      </c>
      <c r="L2756" s="1">
        <f>VLOOKUP(A2756,'Dados absolutos'!A:M,13,FALSE)</f>
        <v>0.37777777777777777</v>
      </c>
      <c r="M2756" s="1">
        <f t="shared" si="174"/>
        <v>0.24795640326975477</v>
      </c>
      <c r="N2756" s="3">
        <f t="shared" si="175"/>
        <v>-0.76622358251409328</v>
      </c>
      <c r="O2756" s="4" t="s">
        <v>8138</v>
      </c>
    </row>
    <row r="2757" spans="1:15" x14ac:dyDescent="0.25">
      <c r="A2757">
        <v>292220</v>
      </c>
      <c r="B2757">
        <v>2922201</v>
      </c>
      <c r="C2757" t="s">
        <v>2044</v>
      </c>
      <c r="D2757" t="s">
        <v>1784</v>
      </c>
      <c r="E2757" t="s">
        <v>466</v>
      </c>
      <c r="F2757" t="s">
        <v>10</v>
      </c>
      <c r="G2757">
        <f>VLOOKUP(A2757,'Dados absolutos'!A:H,8,FALSE)</f>
        <v>7190</v>
      </c>
      <c r="H2757" s="1">
        <f t="shared" si="172"/>
        <v>3.1917938212655712E-2</v>
      </c>
      <c r="I2757">
        <f>VLOOKUP(A2757,'Dados absolutos'!A:I,9,FALSE)</f>
        <v>0.61699999999999999</v>
      </c>
      <c r="J2757" s="1">
        <f>VLOOKUP(A2757,'Dados absolutos'!A:L,12,FALSE)</f>
        <v>6125.4715020862313</v>
      </c>
      <c r="K2757" s="1">
        <f t="shared" si="173"/>
        <v>0.4619111132665718</v>
      </c>
      <c r="L2757" s="1">
        <f>VLOOKUP(A2757,'Dados absolutos'!A:M,13,FALSE)</f>
        <v>0.44444444444444448</v>
      </c>
      <c r="M2757" s="1">
        <f t="shared" si="174"/>
        <v>0.28065395095367851</v>
      </c>
      <c r="N2757" s="3">
        <f t="shared" si="175"/>
        <v>-0.76633922410023758</v>
      </c>
      <c r="O2757" s="4" t="s">
        <v>8139</v>
      </c>
    </row>
    <row r="2758" spans="1:15" x14ac:dyDescent="0.25">
      <c r="A2758">
        <v>251670</v>
      </c>
      <c r="B2758">
        <v>2516706</v>
      </c>
      <c r="C2758" t="s">
        <v>1444</v>
      </c>
      <c r="D2758" t="s">
        <v>1247</v>
      </c>
      <c r="E2758" t="s">
        <v>466</v>
      </c>
      <c r="F2758" t="s">
        <v>10</v>
      </c>
      <c r="G2758">
        <f>VLOOKUP(A2758,'Dados absolutos'!A:H,8,FALSE)</f>
        <v>14631</v>
      </c>
      <c r="H2758" s="1">
        <f t="shared" si="172"/>
        <v>6.9278545140510225E-2</v>
      </c>
      <c r="I2758">
        <f>VLOOKUP(A2758,'Dados absolutos'!A:I,9,FALSE)</f>
        <v>0.60499999999999998</v>
      </c>
      <c r="J2758" s="1">
        <f>VLOOKUP(A2758,'Dados absolutos'!A:L,12,FALSE)</f>
        <v>4824.16206411045</v>
      </c>
      <c r="K2758" s="1">
        <f t="shared" si="173"/>
        <v>0.35604041845880208</v>
      </c>
      <c r="L2758" s="1">
        <f>VLOOKUP(A2758,'Dados absolutos'!A:M,13,FALSE)</f>
        <v>0.12777777777777777</v>
      </c>
      <c r="M2758" s="1">
        <f t="shared" si="174"/>
        <v>0.12534059945504086</v>
      </c>
      <c r="N2758" s="3">
        <f t="shared" si="175"/>
        <v>-0.76642127386325098</v>
      </c>
      <c r="O2758" s="4" t="s">
        <v>8140</v>
      </c>
    </row>
    <row r="2759" spans="1:15" x14ac:dyDescent="0.25">
      <c r="A2759">
        <v>270915</v>
      </c>
      <c r="B2759">
        <v>2709152</v>
      </c>
      <c r="C2759" t="s">
        <v>1712</v>
      </c>
      <c r="D2759" t="s">
        <v>1620</v>
      </c>
      <c r="E2759" t="s">
        <v>466</v>
      </c>
      <c r="F2759" t="s">
        <v>10</v>
      </c>
      <c r="G2759">
        <f>VLOOKUP(A2759,'Dados absolutos'!A:H,8,FALSE)</f>
        <v>38053</v>
      </c>
      <c r="H2759" s="1">
        <f t="shared" si="172"/>
        <v>0.18687834832075595</v>
      </c>
      <c r="I2759">
        <f>VLOOKUP(A2759,'Dados absolutos'!A:I,9,FALSE)</f>
        <v>0.56399999999999995</v>
      </c>
      <c r="J2759" s="1">
        <f>VLOOKUP(A2759,'Dados absolutos'!A:L,12,FALSE)</f>
        <v>7481.2624013875393</v>
      </c>
      <c r="K2759" s="1">
        <f t="shared" si="173"/>
        <v>0.57221425895523914</v>
      </c>
      <c r="L2759" s="1">
        <f>VLOOKUP(A2759,'Dados absolutos'!A:M,13,FALSE)</f>
        <v>0.24444444444444446</v>
      </c>
      <c r="M2759" s="1">
        <f t="shared" si="174"/>
        <v>0.18256130790190736</v>
      </c>
      <c r="N2759" s="3">
        <f t="shared" si="175"/>
        <v>-0.76677460273257581</v>
      </c>
      <c r="O2759" s="4" t="s">
        <v>8141</v>
      </c>
    </row>
    <row r="2760" spans="1:15" x14ac:dyDescent="0.25">
      <c r="A2760">
        <v>421780</v>
      </c>
      <c r="B2760">
        <v>4217808</v>
      </c>
      <c r="C2760" t="s">
        <v>4431</v>
      </c>
      <c r="D2760" t="s">
        <v>4197</v>
      </c>
      <c r="E2760" t="s">
        <v>3828</v>
      </c>
      <c r="F2760" t="s">
        <v>10</v>
      </c>
      <c r="G2760">
        <f>VLOOKUP(A2760,'Dados absolutos'!A:H,8,FALSE)</f>
        <v>18310</v>
      </c>
      <c r="H2760" s="1">
        <f t="shared" si="172"/>
        <v>8.7750480752333465E-2</v>
      </c>
      <c r="I2760">
        <f>VLOOKUP(A2760,'Dados absolutos'!A:I,9,FALSE)</f>
        <v>0.76100000000000001</v>
      </c>
      <c r="J2760" s="1">
        <f>VLOOKUP(A2760,'Dados absolutos'!A:L,12,FALSE)</f>
        <v>6521.7022495903875</v>
      </c>
      <c r="K2760" s="1">
        <f t="shared" si="173"/>
        <v>0.49414727733199193</v>
      </c>
      <c r="L2760" s="1">
        <f>VLOOKUP(A2760,'Dados absolutos'!A:M,13,FALSE)</f>
        <v>0.68888888888888888</v>
      </c>
      <c r="M2760" s="1">
        <f t="shared" si="174"/>
        <v>0.40054495912806543</v>
      </c>
      <c r="N2760" s="3">
        <f t="shared" si="175"/>
        <v>-0.76685183745159291</v>
      </c>
      <c r="O2760" s="4" t="s">
        <v>8142</v>
      </c>
    </row>
    <row r="2761" spans="1:15" x14ac:dyDescent="0.25">
      <c r="A2761">
        <v>410230</v>
      </c>
      <c r="B2761">
        <v>4102307</v>
      </c>
      <c r="C2761" t="s">
        <v>3853</v>
      </c>
      <c r="D2761" t="s">
        <v>3827</v>
      </c>
      <c r="E2761" t="s">
        <v>3828</v>
      </c>
      <c r="F2761" t="s">
        <v>10</v>
      </c>
      <c r="G2761">
        <f>VLOOKUP(A2761,'Dados absolutos'!A:H,8,FALSE)</f>
        <v>13395</v>
      </c>
      <c r="H2761" s="1">
        <f t="shared" si="172"/>
        <v>6.3072697786279858E-2</v>
      </c>
      <c r="I2761">
        <f>VLOOKUP(A2761,'Dados absolutos'!A:I,9,FALSE)</f>
        <v>0.69599999999999995</v>
      </c>
      <c r="J2761" s="1">
        <f>VLOOKUP(A2761,'Dados absolutos'!A:L,12,FALSE)</f>
        <v>6718.1790951847706</v>
      </c>
      <c r="K2761" s="1">
        <f t="shared" si="173"/>
        <v>0.51013205355022406</v>
      </c>
      <c r="L2761" s="1">
        <f>VLOOKUP(A2761,'Dados absolutos'!A:M,13,FALSE)</f>
        <v>0.63888888888888895</v>
      </c>
      <c r="M2761" s="1">
        <f t="shared" si="174"/>
        <v>0.37602179836512267</v>
      </c>
      <c r="N2761" s="3">
        <f t="shared" si="175"/>
        <v>-0.76703755739882151</v>
      </c>
      <c r="O2761" s="4" t="s">
        <v>8143</v>
      </c>
    </row>
    <row r="2762" spans="1:15" x14ac:dyDescent="0.25">
      <c r="A2762">
        <v>310780</v>
      </c>
      <c r="B2762">
        <v>3107802</v>
      </c>
      <c r="C2762" t="s">
        <v>2264</v>
      </c>
      <c r="D2762" t="s">
        <v>2181</v>
      </c>
      <c r="E2762" t="s">
        <v>2182</v>
      </c>
      <c r="F2762" t="s">
        <v>10</v>
      </c>
      <c r="G2762">
        <f>VLOOKUP(A2762,'Dados absolutos'!A:H,8,FALSE)</f>
        <v>14536</v>
      </c>
      <c r="H2762" s="1">
        <f t="shared" si="172"/>
        <v>6.8801558491115494E-2</v>
      </c>
      <c r="I2762">
        <f>VLOOKUP(A2762,'Dados absolutos'!A:I,9,FALSE)</f>
        <v>0.623</v>
      </c>
      <c r="J2762" s="1">
        <f>VLOOKUP(A2762,'Dados absolutos'!A:L,12,FALSE)</f>
        <v>3834.8801541001653</v>
      </c>
      <c r="K2762" s="1">
        <f t="shared" si="173"/>
        <v>0.27555536231683969</v>
      </c>
      <c r="L2762" s="1">
        <f>VLOOKUP(A2762,'Dados absolutos'!A:M,13,FALSE)</f>
        <v>0</v>
      </c>
      <c r="M2762" s="1">
        <f t="shared" si="174"/>
        <v>6.2670299727520445E-2</v>
      </c>
      <c r="N2762" s="3">
        <f t="shared" si="175"/>
        <v>-0.76708350409820369</v>
      </c>
      <c r="O2762" s="4" t="s">
        <v>8144</v>
      </c>
    </row>
    <row r="2763" spans="1:15" x14ac:dyDescent="0.25">
      <c r="A2763">
        <v>315733</v>
      </c>
      <c r="B2763">
        <v>3157336</v>
      </c>
      <c r="C2763" t="s">
        <v>2849</v>
      </c>
      <c r="D2763" t="s">
        <v>2181</v>
      </c>
      <c r="E2763" t="s">
        <v>2182</v>
      </c>
      <c r="F2763" t="s">
        <v>10</v>
      </c>
      <c r="G2763">
        <f>VLOOKUP(A2763,'Dados absolutos'!A:H,8,FALSE)</f>
        <v>8109</v>
      </c>
      <c r="H2763" s="1">
        <f t="shared" si="172"/>
        <v>3.6532156431537351E-2</v>
      </c>
      <c r="I2763">
        <f>VLOOKUP(A2763,'Dados absolutos'!A:I,9,FALSE)</f>
        <v>0.70599999999999996</v>
      </c>
      <c r="J2763" s="1">
        <f>VLOOKUP(A2763,'Dados absolutos'!A:L,12,FALSE)</f>
        <v>4295.8017005796028</v>
      </c>
      <c r="K2763" s="1">
        <f t="shared" si="173"/>
        <v>0.31305457883951116</v>
      </c>
      <c r="L2763" s="1">
        <f>VLOOKUP(A2763,'Dados absolutos'!A:M,13,FALSE)</f>
        <v>0.31111111111111112</v>
      </c>
      <c r="M2763" s="1">
        <f t="shared" si="174"/>
        <v>0.21525885558583108</v>
      </c>
      <c r="N2763" s="3">
        <f t="shared" si="175"/>
        <v>-0.76726356682214258</v>
      </c>
      <c r="O2763" s="4" t="s">
        <v>8145</v>
      </c>
    </row>
    <row r="2764" spans="1:15" x14ac:dyDescent="0.25">
      <c r="A2764">
        <v>280070</v>
      </c>
      <c r="B2764">
        <v>2800704</v>
      </c>
      <c r="C2764" t="s">
        <v>1722</v>
      </c>
      <c r="D2764" t="s">
        <v>1716</v>
      </c>
      <c r="E2764" t="s">
        <v>466</v>
      </c>
      <c r="F2764" t="s">
        <v>10</v>
      </c>
      <c r="G2764">
        <f>VLOOKUP(A2764,'Dados absolutos'!A:H,8,FALSE)</f>
        <v>7841</v>
      </c>
      <c r="H2764" s="1">
        <f t="shared" si="172"/>
        <v>3.518655198903433E-2</v>
      </c>
      <c r="I2764">
        <f>VLOOKUP(A2764,'Dados absolutos'!A:I,9,FALSE)</f>
        <v>0.54</v>
      </c>
      <c r="J2764" s="1">
        <f>VLOOKUP(A2764,'Dados absolutos'!A:L,12,FALSE)</f>
        <v>6556.9105611529139</v>
      </c>
      <c r="K2764" s="1">
        <f t="shared" si="173"/>
        <v>0.49701172163659285</v>
      </c>
      <c r="L2764" s="1">
        <f>VLOOKUP(A2764,'Dados absolutos'!A:M,13,FALSE)</f>
        <v>0.35</v>
      </c>
      <c r="M2764" s="1">
        <f t="shared" si="174"/>
        <v>0.23433242506811988</v>
      </c>
      <c r="N2764" s="3">
        <f t="shared" si="175"/>
        <v>-0.76749274457943872</v>
      </c>
      <c r="O2764" s="4" t="s">
        <v>8146</v>
      </c>
    </row>
    <row r="2765" spans="1:15" x14ac:dyDescent="0.25">
      <c r="A2765">
        <v>315360</v>
      </c>
      <c r="B2765">
        <v>3153608</v>
      </c>
      <c r="C2765" t="s">
        <v>2806</v>
      </c>
      <c r="D2765" t="s">
        <v>2181</v>
      </c>
      <c r="E2765" t="s">
        <v>2182</v>
      </c>
      <c r="F2765" t="s">
        <v>10</v>
      </c>
      <c r="G2765">
        <f>VLOOKUP(A2765,'Dados absolutos'!A:H,8,FALSE)</f>
        <v>11466</v>
      </c>
      <c r="H2765" s="1">
        <f t="shared" si="172"/>
        <v>5.3387358347517407E-2</v>
      </c>
      <c r="I2765">
        <f>VLOOKUP(A2765,'Dados absolutos'!A:I,9,FALSE)</f>
        <v>0.69</v>
      </c>
      <c r="J2765" s="1">
        <f>VLOOKUP(A2765,'Dados absolutos'!A:L,12,FALSE)</f>
        <v>4636.4519719169721</v>
      </c>
      <c r="K2765" s="1">
        <f t="shared" si="173"/>
        <v>0.3407688794205031</v>
      </c>
      <c r="L2765" s="1">
        <f>VLOOKUP(A2765,'Dados absolutos'!A:M,13,FALSE)</f>
        <v>0.3</v>
      </c>
      <c r="M2765" s="1">
        <f t="shared" si="174"/>
        <v>0.20980926430517716</v>
      </c>
      <c r="N2765" s="3">
        <f t="shared" si="175"/>
        <v>-0.76757225676780849</v>
      </c>
      <c r="O2765" s="4" t="s">
        <v>8147</v>
      </c>
    </row>
    <row r="2766" spans="1:15" x14ac:dyDescent="0.25">
      <c r="A2766">
        <v>350535</v>
      </c>
      <c r="B2766">
        <v>3505351</v>
      </c>
      <c r="C2766" t="s">
        <v>3259</v>
      </c>
      <c r="D2766" t="s">
        <v>3202</v>
      </c>
      <c r="E2766" t="s">
        <v>2182</v>
      </c>
      <c r="F2766" t="s">
        <v>10</v>
      </c>
      <c r="G2766">
        <f>VLOOKUP(A2766,'Dados absolutos'!A:H,8,FALSE)</f>
        <v>5179</v>
      </c>
      <c r="H2766" s="1">
        <f t="shared" si="172"/>
        <v>2.1820883981784132E-2</v>
      </c>
      <c r="I2766">
        <f>VLOOKUP(A2766,'Dados absolutos'!A:I,9,FALSE)</f>
        <v>0.66</v>
      </c>
      <c r="J2766" s="1">
        <f>VLOOKUP(A2766,'Dados absolutos'!A:L,12,FALSE)</f>
        <v>7499.125595674841</v>
      </c>
      <c r="K2766" s="1">
        <f t="shared" si="173"/>
        <v>0.57366755571578876</v>
      </c>
      <c r="L2766" s="1">
        <f>VLOOKUP(A2766,'Dados absolutos'!A:M,13,FALSE)</f>
        <v>0.77777777777777768</v>
      </c>
      <c r="M2766" s="1">
        <f t="shared" si="174"/>
        <v>0.44414168937329696</v>
      </c>
      <c r="N2766" s="3">
        <f t="shared" si="175"/>
        <v>-0.76770498236070761</v>
      </c>
      <c r="O2766" s="4" t="s">
        <v>8148</v>
      </c>
    </row>
    <row r="2767" spans="1:15" x14ac:dyDescent="0.25">
      <c r="A2767">
        <v>351350</v>
      </c>
      <c r="B2767">
        <v>3513504</v>
      </c>
      <c r="C2767" t="s">
        <v>3345</v>
      </c>
      <c r="D2767" t="s">
        <v>3202</v>
      </c>
      <c r="E2767" t="s">
        <v>2182</v>
      </c>
      <c r="F2767" t="s">
        <v>10</v>
      </c>
      <c r="G2767">
        <f>VLOOKUP(A2767,'Dados absolutos'!A:H,8,FALSE)</f>
        <v>112476</v>
      </c>
      <c r="H2767" s="1">
        <f t="shared" si="172"/>
        <v>0.56054968945658668</v>
      </c>
      <c r="I2767">
        <f>VLOOKUP(A2767,'Dados absolutos'!A:I,9,FALSE)</f>
        <v>0.73699999999999999</v>
      </c>
      <c r="J2767" s="1">
        <f>VLOOKUP(A2767,'Dados absolutos'!A:L,12,FALSE)</f>
        <v>12739.39</v>
      </c>
      <c r="K2767" s="1">
        <f t="shared" si="173"/>
        <v>1</v>
      </c>
      <c r="L2767" s="1">
        <f>VLOOKUP(A2767,'Dados absolutos'!A:M,13,FALSE)</f>
        <v>0.70555555555555549</v>
      </c>
      <c r="M2767" s="1">
        <f t="shared" si="174"/>
        <v>0.40871934604904631</v>
      </c>
      <c r="N2767" s="3">
        <f t="shared" si="175"/>
        <v>-0.76773096449436684</v>
      </c>
      <c r="O2767" s="4" t="s">
        <v>8149</v>
      </c>
    </row>
    <row r="2768" spans="1:15" x14ac:dyDescent="0.25">
      <c r="A2768">
        <v>351940</v>
      </c>
      <c r="B2768">
        <v>3519402</v>
      </c>
      <c r="C2768" t="s">
        <v>3418</v>
      </c>
      <c r="D2768" t="s">
        <v>3202</v>
      </c>
      <c r="E2768" t="s">
        <v>2182</v>
      </c>
      <c r="F2768" t="s">
        <v>10</v>
      </c>
      <c r="G2768">
        <f>VLOOKUP(A2768,'Dados absolutos'!A:H,8,FALSE)</f>
        <v>11690</v>
      </c>
      <c r="H2768" s="1">
        <f t="shared" si="172"/>
        <v>5.4512042657669194E-2</v>
      </c>
      <c r="I2768">
        <f>VLOOKUP(A2768,'Dados absolutos'!A:I,9,FALSE)</f>
        <v>0.74</v>
      </c>
      <c r="J2768" s="1">
        <f>VLOOKUP(A2768,'Dados absolutos'!A:L,12,FALSE)</f>
        <v>5782.606584260051</v>
      </c>
      <c r="K2768" s="1">
        <f t="shared" si="173"/>
        <v>0.43401663558420661</v>
      </c>
      <c r="L2768" s="1">
        <f>VLOOKUP(A2768,'Dados absolutos'!A:M,13,FALSE)</f>
        <v>0.58888888888888891</v>
      </c>
      <c r="M2768" s="1">
        <f t="shared" si="174"/>
        <v>0.35149863760217986</v>
      </c>
      <c r="N2768" s="3">
        <f t="shared" si="175"/>
        <v>-0.76800595532435767</v>
      </c>
      <c r="O2768" s="4" t="s">
        <v>8150</v>
      </c>
    </row>
    <row r="2769" spans="1:15" x14ac:dyDescent="0.25">
      <c r="A2769">
        <v>292225</v>
      </c>
      <c r="B2769">
        <v>2922250</v>
      </c>
      <c r="C2769" t="s">
        <v>2045</v>
      </c>
      <c r="D2769" t="s">
        <v>1784</v>
      </c>
      <c r="E2769" t="s">
        <v>466</v>
      </c>
      <c r="F2769" t="s">
        <v>10</v>
      </c>
      <c r="G2769">
        <f>VLOOKUP(A2769,'Dados absolutos'!A:H,8,FALSE)</f>
        <v>10443</v>
      </c>
      <c r="H2769" s="1">
        <f t="shared" si="172"/>
        <v>4.8250965270351012E-2</v>
      </c>
      <c r="I2769">
        <f>VLOOKUP(A2769,'Dados absolutos'!A:I,9,FALSE)</f>
        <v>0.54900000000000004</v>
      </c>
      <c r="J2769" s="1">
        <f>VLOOKUP(A2769,'Dados absolutos'!A:L,12,FALSE)</f>
        <v>6380.7329771138557</v>
      </c>
      <c r="K2769" s="1">
        <f t="shared" si="173"/>
        <v>0.48267843342131406</v>
      </c>
      <c r="L2769" s="1">
        <f>VLOOKUP(A2769,'Dados absolutos'!A:M,13,FALSE)</f>
        <v>0.31111111111111112</v>
      </c>
      <c r="M2769" s="1">
        <f t="shared" si="174"/>
        <v>0.21525885558583108</v>
      </c>
      <c r="N2769" s="3">
        <f t="shared" si="175"/>
        <v>-0.76816861256513214</v>
      </c>
      <c r="O2769" s="4" t="s">
        <v>8151</v>
      </c>
    </row>
    <row r="2770" spans="1:15" x14ac:dyDescent="0.25">
      <c r="A2770">
        <v>312695</v>
      </c>
      <c r="B2770">
        <v>3126950</v>
      </c>
      <c r="C2770" t="s">
        <v>2482</v>
      </c>
      <c r="D2770" t="s">
        <v>2181</v>
      </c>
      <c r="E2770" t="s">
        <v>2182</v>
      </c>
      <c r="F2770" t="s">
        <v>10</v>
      </c>
      <c r="G2770">
        <f>VLOOKUP(A2770,'Dados absolutos'!A:H,8,FALSE)</f>
        <v>3391</v>
      </c>
      <c r="H2770" s="1">
        <f t="shared" si="172"/>
        <v>1.2843493148965442E-2</v>
      </c>
      <c r="I2770">
        <f>VLOOKUP(A2770,'Dados absolutos'!A:I,9,FALSE)</f>
        <v>0.54300000000000004</v>
      </c>
      <c r="J2770" s="1">
        <f>VLOOKUP(A2770,'Dados absolutos'!A:L,12,FALSE)</f>
        <v>8162.8657475670898</v>
      </c>
      <c r="K2770" s="1">
        <f t="shared" si="173"/>
        <v>0.62766749531659161</v>
      </c>
      <c r="L2770" s="1">
        <f>VLOOKUP(A2770,'Dados absolutos'!A:M,13,FALSE)</f>
        <v>0.66666666666666674</v>
      </c>
      <c r="M2770" s="1">
        <f t="shared" si="174"/>
        <v>0.38964577656675753</v>
      </c>
      <c r="N2770" s="3">
        <f t="shared" si="175"/>
        <v>-0.76817822560086868</v>
      </c>
      <c r="O2770" s="4" t="s">
        <v>8152</v>
      </c>
    </row>
    <row r="2771" spans="1:15" x14ac:dyDescent="0.25">
      <c r="A2771">
        <v>211163</v>
      </c>
      <c r="B2771">
        <v>2111631</v>
      </c>
      <c r="C2771" t="s">
        <v>655</v>
      </c>
      <c r="D2771" t="s">
        <v>465</v>
      </c>
      <c r="E2771" t="s">
        <v>466</v>
      </c>
      <c r="F2771" t="s">
        <v>10</v>
      </c>
      <c r="G2771">
        <f>VLOOKUP(A2771,'Dados absolutos'!A:H,8,FALSE)</f>
        <v>5650</v>
      </c>
      <c r="H2771" s="1">
        <f t="shared" si="172"/>
        <v>2.4185733580362207E-2</v>
      </c>
      <c r="I2771">
        <f>VLOOKUP(A2771,'Dados absolutos'!A:I,9,FALSE)</f>
        <v>0.51600000000000001</v>
      </c>
      <c r="J2771" s="1">
        <f>VLOOKUP(A2771,'Dados absolutos'!A:L,12,FALSE)</f>
        <v>5855.0792407079643</v>
      </c>
      <c r="K2771" s="1">
        <f t="shared" si="173"/>
        <v>0.43991279699577718</v>
      </c>
      <c r="L2771" s="1">
        <f>VLOOKUP(A2771,'Dados absolutos'!A:M,13,FALSE)</f>
        <v>0.20555555555555555</v>
      </c>
      <c r="M2771" s="1">
        <f t="shared" si="174"/>
        <v>0.16348773841961856</v>
      </c>
      <c r="N2771" s="3">
        <f t="shared" si="175"/>
        <v>-0.76823932499579639</v>
      </c>
      <c r="O2771" s="4" t="s">
        <v>8153</v>
      </c>
    </row>
    <row r="2772" spans="1:15" x14ac:dyDescent="0.25">
      <c r="A2772">
        <v>170255</v>
      </c>
      <c r="B2772">
        <v>1702554</v>
      </c>
      <c r="C2772" t="s">
        <v>343</v>
      </c>
      <c r="D2772" t="s">
        <v>327</v>
      </c>
      <c r="E2772" t="s">
        <v>9</v>
      </c>
      <c r="F2772" t="s">
        <v>10</v>
      </c>
      <c r="G2772">
        <f>VLOOKUP(A2772,'Dados absolutos'!A:H,8,FALSE)</f>
        <v>17484</v>
      </c>
      <c r="H2772" s="1">
        <f t="shared" si="172"/>
        <v>8.3603207358648776E-2</v>
      </c>
      <c r="I2772">
        <f>VLOOKUP(A2772,'Dados absolutos'!A:I,9,FALSE)</f>
        <v>0.67</v>
      </c>
      <c r="J2772" s="1">
        <f>VLOOKUP(A2772,'Dados absolutos'!A:L,12,FALSE)</f>
        <v>3955.7911439029972</v>
      </c>
      <c r="K2772" s="1">
        <f t="shared" si="173"/>
        <v>0.2853923235550776</v>
      </c>
      <c r="L2772" s="1">
        <f>VLOOKUP(A2772,'Dados absolutos'!A:M,13,FALSE)</f>
        <v>8.3333333333333329E-2</v>
      </c>
      <c r="M2772" s="1">
        <f t="shared" si="174"/>
        <v>0.10354223433242508</v>
      </c>
      <c r="N2772" s="3">
        <f t="shared" si="175"/>
        <v>-0.76824688186400381</v>
      </c>
      <c r="O2772" s="4" t="s">
        <v>8154</v>
      </c>
    </row>
    <row r="2773" spans="1:15" x14ac:dyDescent="0.25">
      <c r="A2773">
        <v>510770</v>
      </c>
      <c r="B2773">
        <v>5107701</v>
      </c>
      <c r="C2773" t="s">
        <v>5110</v>
      </c>
      <c r="D2773" t="s">
        <v>5002</v>
      </c>
      <c r="E2773" t="s">
        <v>4932</v>
      </c>
      <c r="F2773" t="s">
        <v>10</v>
      </c>
      <c r="G2773">
        <f>VLOOKUP(A2773,'Dados absolutos'!A:H,8,FALSE)</f>
        <v>15453</v>
      </c>
      <c r="H2773" s="1">
        <f t="shared" si="172"/>
        <v>7.3405734885799351E-2</v>
      </c>
      <c r="I2773">
        <f>VLOOKUP(A2773,'Dados absolutos'!A:I,9,FALSE)</f>
        <v>0.65</v>
      </c>
      <c r="J2773" s="1">
        <f>VLOOKUP(A2773,'Dados absolutos'!A:L,12,FALSE)</f>
        <v>6590.1082191160294</v>
      </c>
      <c r="K2773" s="1">
        <f t="shared" si="173"/>
        <v>0.49971258509917776</v>
      </c>
      <c r="L2773" s="1">
        <f>VLOOKUP(A2773,'Dados absolutos'!A:M,13,FALSE)</f>
        <v>0.5</v>
      </c>
      <c r="M2773" s="1">
        <f t="shared" si="174"/>
        <v>0.30790190735694822</v>
      </c>
      <c r="N2773" s="3">
        <f t="shared" si="175"/>
        <v>-0.76840494285643013</v>
      </c>
      <c r="O2773" s="4" t="s">
        <v>8155</v>
      </c>
    </row>
    <row r="2774" spans="1:15" x14ac:dyDescent="0.25">
      <c r="A2774">
        <v>312690</v>
      </c>
      <c r="B2774">
        <v>3126901</v>
      </c>
      <c r="C2774" t="s">
        <v>2481</v>
      </c>
      <c r="D2774" t="s">
        <v>2181</v>
      </c>
      <c r="E2774" t="s">
        <v>2182</v>
      </c>
      <c r="F2774" t="s">
        <v>10</v>
      </c>
      <c r="G2774">
        <f>VLOOKUP(A2774,'Dados absolutos'!A:H,8,FALSE)</f>
        <v>8226</v>
      </c>
      <c r="H2774" s="1">
        <f t="shared" si="172"/>
        <v>3.7119603147107702E-2</v>
      </c>
      <c r="I2774">
        <f>VLOOKUP(A2774,'Dados absolutos'!A:I,9,FALSE)</f>
        <v>0.64800000000000002</v>
      </c>
      <c r="J2774" s="1">
        <f>VLOOKUP(A2774,'Dados absolutos'!A:L,12,FALSE)</f>
        <v>5099.4074580598108</v>
      </c>
      <c r="K2774" s="1">
        <f t="shared" si="173"/>
        <v>0.37843357127062349</v>
      </c>
      <c r="L2774" s="1">
        <f>VLOOKUP(A2774,'Dados absolutos'!A:M,13,FALSE)</f>
        <v>0.32222222222222213</v>
      </c>
      <c r="M2774" s="1">
        <f t="shared" si="174"/>
        <v>0.220708446866485</v>
      </c>
      <c r="N2774" s="3">
        <f t="shared" si="175"/>
        <v>-0.76860552125703085</v>
      </c>
      <c r="O2774" s="4" t="s">
        <v>8156</v>
      </c>
    </row>
    <row r="2775" spans="1:15" x14ac:dyDescent="0.25">
      <c r="A2775">
        <v>311250</v>
      </c>
      <c r="B2775">
        <v>3112505</v>
      </c>
      <c r="C2775" t="s">
        <v>2317</v>
      </c>
      <c r="D2775" t="s">
        <v>2181</v>
      </c>
      <c r="E2775" t="s">
        <v>2182</v>
      </c>
      <c r="F2775" t="s">
        <v>10</v>
      </c>
      <c r="G2775">
        <f>VLOOKUP(A2775,'Dados absolutos'!A:H,8,FALSE)</f>
        <v>10663</v>
      </c>
      <c r="H2775" s="1">
        <f t="shared" si="172"/>
        <v>4.9355565932107229E-2</v>
      </c>
      <c r="I2775">
        <f>VLOOKUP(A2775,'Dados absolutos'!A:I,9,FALSE)</f>
        <v>0.69499999999999995</v>
      </c>
      <c r="J2775" s="1">
        <f>VLOOKUP(A2775,'Dados absolutos'!A:L,12,FALSE)</f>
        <v>4740.8998283785049</v>
      </c>
      <c r="K2775" s="1">
        <f t="shared" si="173"/>
        <v>0.3492664487242082</v>
      </c>
      <c r="L2775" s="1">
        <f>VLOOKUP(A2775,'Dados absolutos'!A:M,13,FALSE)</f>
        <v>0.33333333333333337</v>
      </c>
      <c r="M2775" s="1">
        <f t="shared" si="174"/>
        <v>0.226158038147139</v>
      </c>
      <c r="N2775" s="3">
        <f t="shared" si="175"/>
        <v>-0.76875284464496196</v>
      </c>
      <c r="O2775" s="4" t="s">
        <v>8157</v>
      </c>
    </row>
    <row r="2776" spans="1:15" x14ac:dyDescent="0.25">
      <c r="A2776">
        <v>431050</v>
      </c>
      <c r="B2776">
        <v>4310504</v>
      </c>
      <c r="C2776" t="s">
        <v>4656</v>
      </c>
      <c r="D2776" t="s">
        <v>4459</v>
      </c>
      <c r="E2776" t="s">
        <v>3828</v>
      </c>
      <c r="F2776" t="s">
        <v>10</v>
      </c>
      <c r="G2776">
        <f>VLOOKUP(A2776,'Dados absolutos'!A:H,8,FALSE)</f>
        <v>7482</v>
      </c>
      <c r="H2776" s="1">
        <f t="shared" si="172"/>
        <v>3.3384044545532142E-2</v>
      </c>
      <c r="I2776">
        <f>VLOOKUP(A2776,'Dados absolutos'!A:I,9,FALSE)</f>
        <v>0.69099999999999995</v>
      </c>
      <c r="J2776" s="1">
        <f>VLOOKUP(A2776,'Dados absolutos'!A:L,12,FALSE)</f>
        <v>5499.7877826784279</v>
      </c>
      <c r="K2776" s="1">
        <f t="shared" si="173"/>
        <v>0.41100733268179851</v>
      </c>
      <c r="L2776" s="1">
        <f>VLOOKUP(A2776,'Dados absolutos'!A:M,13,FALSE)</f>
        <v>0.48333333333333339</v>
      </c>
      <c r="M2776" s="1">
        <f t="shared" si="174"/>
        <v>0.29972752043596734</v>
      </c>
      <c r="N2776" s="3">
        <f t="shared" si="175"/>
        <v>-0.76889576770029899</v>
      </c>
      <c r="O2776" s="4" t="s">
        <v>8158</v>
      </c>
    </row>
    <row r="2777" spans="1:15" x14ac:dyDescent="0.25">
      <c r="A2777">
        <v>291010</v>
      </c>
      <c r="B2777">
        <v>2910107</v>
      </c>
      <c r="C2777" t="s">
        <v>1902</v>
      </c>
      <c r="D2777" t="s">
        <v>1784</v>
      </c>
      <c r="E2777" t="s">
        <v>466</v>
      </c>
      <c r="F2777" t="s">
        <v>10</v>
      </c>
      <c r="G2777">
        <f>VLOOKUP(A2777,'Dados absolutos'!A:H,8,FALSE)</f>
        <v>11884</v>
      </c>
      <c r="H2777" s="1">
        <f t="shared" si="172"/>
        <v>5.5486099604854219E-2</v>
      </c>
      <c r="I2777">
        <f>VLOOKUP(A2777,'Dados absolutos'!A:I,9,FALSE)</f>
        <v>0.59099999999999997</v>
      </c>
      <c r="J2777" s="1">
        <f>VLOOKUP(A2777,'Dados absolutos'!A:L,12,FALSE)</f>
        <v>5259.3428988556043</v>
      </c>
      <c r="K2777" s="1">
        <f t="shared" si="173"/>
        <v>0.39144544665345055</v>
      </c>
      <c r="L2777" s="1">
        <f>VLOOKUP(A2777,'Dados absolutos'!A:M,13,FALSE)</f>
        <v>0.19444444444444442</v>
      </c>
      <c r="M2777" s="1">
        <f t="shared" si="174"/>
        <v>0.15803814713896458</v>
      </c>
      <c r="N2777" s="3">
        <f t="shared" si="175"/>
        <v>-0.76892119990963181</v>
      </c>
      <c r="O2777" s="4" t="s">
        <v>8159</v>
      </c>
    </row>
    <row r="2778" spans="1:15" x14ac:dyDescent="0.25">
      <c r="A2778">
        <v>317103</v>
      </c>
      <c r="B2778">
        <v>3171030</v>
      </c>
      <c r="C2778" t="s">
        <v>3020</v>
      </c>
      <c r="D2778" t="s">
        <v>2181</v>
      </c>
      <c r="E2778" t="s">
        <v>2182</v>
      </c>
      <c r="F2778" t="s">
        <v>10</v>
      </c>
      <c r="G2778">
        <f>VLOOKUP(A2778,'Dados absolutos'!A:H,8,FALSE)</f>
        <v>7672</v>
      </c>
      <c r="H2778" s="1">
        <f t="shared" si="172"/>
        <v>3.4338017844321597E-2</v>
      </c>
      <c r="I2778">
        <f>VLOOKUP(A2778,'Dados absolutos'!A:I,9,FALSE)</f>
        <v>0.58399999999999996</v>
      </c>
      <c r="J2778" s="1">
        <f>VLOOKUP(A2778,'Dados absolutos'!A:L,12,FALSE)</f>
        <v>5622.2564546402509</v>
      </c>
      <c r="K2778" s="1">
        <f t="shared" si="173"/>
        <v>0.42097102234269251</v>
      </c>
      <c r="L2778" s="1">
        <f>VLOOKUP(A2778,'Dados absolutos'!A:M,13,FALSE)</f>
        <v>0.28333333333333333</v>
      </c>
      <c r="M2778" s="1">
        <f t="shared" si="174"/>
        <v>0.20163487738419619</v>
      </c>
      <c r="N2778" s="3">
        <f t="shared" si="175"/>
        <v>-0.7689981271141747</v>
      </c>
      <c r="O2778" s="4" t="s">
        <v>8160</v>
      </c>
    </row>
    <row r="2779" spans="1:15" x14ac:dyDescent="0.25">
      <c r="A2779">
        <v>350290</v>
      </c>
      <c r="B2779">
        <v>3502903</v>
      </c>
      <c r="C2779" t="s">
        <v>3231</v>
      </c>
      <c r="D2779" t="s">
        <v>3202</v>
      </c>
      <c r="E2779" t="s">
        <v>2182</v>
      </c>
      <c r="F2779" t="s">
        <v>10</v>
      </c>
      <c r="G2779">
        <f>VLOOKUP(A2779,'Dados absolutos'!A:H,8,FALSE)</f>
        <v>32443</v>
      </c>
      <c r="H2779" s="1">
        <f t="shared" si="172"/>
        <v>0.15871103144597248</v>
      </c>
      <c r="I2779">
        <f>VLOOKUP(A2779,'Dados absolutos'!A:I,9,FALSE)</f>
        <v>0.77600000000000002</v>
      </c>
      <c r="J2779" s="1">
        <f>VLOOKUP(A2779,'Dados absolutos'!A:L,12,FALSE)</f>
        <v>6064.2797349197053</v>
      </c>
      <c r="K2779" s="1">
        <f t="shared" si="173"/>
        <v>0.45693273170921317</v>
      </c>
      <c r="L2779" s="1">
        <f>VLOOKUP(A2779,'Dados absolutos'!A:M,13,FALSE)</f>
        <v>0.49444444444444446</v>
      </c>
      <c r="M2779" s="1">
        <f t="shared" si="174"/>
        <v>0.30517711171662126</v>
      </c>
      <c r="N2779" s="3">
        <f t="shared" si="175"/>
        <v>-0.76904458854661928</v>
      </c>
      <c r="O2779" s="4" t="s">
        <v>8161</v>
      </c>
    </row>
    <row r="2780" spans="1:15" x14ac:dyDescent="0.25">
      <c r="A2780">
        <v>220400</v>
      </c>
      <c r="B2780">
        <v>2204006</v>
      </c>
      <c r="C2780" t="s">
        <v>764</v>
      </c>
      <c r="D2780" t="s">
        <v>682</v>
      </c>
      <c r="E2780" t="s">
        <v>466</v>
      </c>
      <c r="F2780" t="s">
        <v>10</v>
      </c>
      <c r="G2780">
        <f>VLOOKUP(A2780,'Dados absolutos'!A:H,8,FALSE)</f>
        <v>4505</v>
      </c>
      <c r="H2780" s="1">
        <f t="shared" si="172"/>
        <v>1.8436789227131E-2</v>
      </c>
      <c r="I2780">
        <f>VLOOKUP(A2780,'Dados absolutos'!A:I,9,FALSE)</f>
        <v>0.56399999999999995</v>
      </c>
      <c r="J2780" s="1">
        <f>VLOOKUP(A2780,'Dados absolutos'!A:L,12,FALSE)</f>
        <v>6813.036943396226</v>
      </c>
      <c r="K2780" s="1">
        <f t="shared" si="173"/>
        <v>0.51784940808946289</v>
      </c>
      <c r="L2780" s="1">
        <f>VLOOKUP(A2780,'Dados absolutos'!A:M,13,FALSE)</f>
        <v>0.47222222222222221</v>
      </c>
      <c r="M2780" s="1">
        <f t="shared" si="174"/>
        <v>0.29427792915531337</v>
      </c>
      <c r="N2780" s="3">
        <f t="shared" si="175"/>
        <v>-0.76913468970701848</v>
      </c>
      <c r="O2780" s="4" t="s">
        <v>8162</v>
      </c>
    </row>
    <row r="2781" spans="1:15" x14ac:dyDescent="0.25">
      <c r="A2781">
        <v>231060</v>
      </c>
      <c r="B2781">
        <v>2310605</v>
      </c>
      <c r="C2781" t="s">
        <v>1039</v>
      </c>
      <c r="D2781" t="s">
        <v>905</v>
      </c>
      <c r="E2781" t="s">
        <v>466</v>
      </c>
      <c r="F2781" t="s">
        <v>10</v>
      </c>
      <c r="G2781">
        <f>VLOOKUP(A2781,'Dados absolutos'!A:H,8,FALSE)</f>
        <v>8972</v>
      </c>
      <c r="H2781" s="1">
        <f t="shared" si="172"/>
        <v>4.0865203572881051E-2</v>
      </c>
      <c r="I2781">
        <f>VLOOKUP(A2781,'Dados absolutos'!A:I,9,FALSE)</f>
        <v>0.64600000000000002</v>
      </c>
      <c r="J2781" s="1">
        <f>VLOOKUP(A2781,'Dados absolutos'!A:L,12,FALSE)</f>
        <v>5444.6190503789567</v>
      </c>
      <c r="K2781" s="1">
        <f t="shared" si="173"/>
        <v>0.4065189674630737</v>
      </c>
      <c r="L2781" s="1">
        <f>VLOOKUP(A2781,'Dados absolutos'!A:M,13,FALSE)</f>
        <v>0.3666666666666667</v>
      </c>
      <c r="M2781" s="1">
        <f t="shared" si="174"/>
        <v>0.24250681198910085</v>
      </c>
      <c r="N2781" s="3">
        <f t="shared" si="175"/>
        <v>-0.76914695190109195</v>
      </c>
      <c r="O2781" s="4" t="s">
        <v>8163</v>
      </c>
    </row>
    <row r="2782" spans="1:15" x14ac:dyDescent="0.25">
      <c r="A2782">
        <v>420310</v>
      </c>
      <c r="B2782">
        <v>4203105</v>
      </c>
      <c r="C2782" t="s">
        <v>4241</v>
      </c>
      <c r="D2782" t="s">
        <v>4197</v>
      </c>
      <c r="E2782" t="s">
        <v>3828</v>
      </c>
      <c r="F2782" t="s">
        <v>10</v>
      </c>
      <c r="G2782">
        <f>VLOOKUP(A2782,'Dados absolutos'!A:H,8,FALSE)</f>
        <v>6304</v>
      </c>
      <c r="H2782" s="1">
        <f t="shared" si="172"/>
        <v>2.7469410093037501E-2</v>
      </c>
      <c r="I2782">
        <f>VLOOKUP(A2782,'Dados absolutos'!A:I,9,FALSE)</f>
        <v>0.72799999999999998</v>
      </c>
      <c r="J2782" s="1">
        <f>VLOOKUP(A2782,'Dados absolutos'!A:L,12,FALSE)</f>
        <v>7252.9289467005074</v>
      </c>
      <c r="K2782" s="1">
        <f t="shared" si="173"/>
        <v>0.55363772305215875</v>
      </c>
      <c r="L2782" s="1">
        <f>VLOOKUP(A2782,'Dados absolutos'!A:M,13,FALSE)</f>
        <v>0.86111111111111105</v>
      </c>
      <c r="M2782" s="1">
        <f t="shared" si="174"/>
        <v>0.48501362397820164</v>
      </c>
      <c r="N2782" s="3">
        <f t="shared" si="175"/>
        <v>-0.76915468898091954</v>
      </c>
      <c r="O2782" s="4" t="s">
        <v>8164</v>
      </c>
    </row>
    <row r="2783" spans="1:15" x14ac:dyDescent="0.25">
      <c r="A2783">
        <v>431120</v>
      </c>
      <c r="B2783">
        <v>4311205</v>
      </c>
      <c r="C2783" t="s">
        <v>4673</v>
      </c>
      <c r="D2783" t="s">
        <v>4459</v>
      </c>
      <c r="E2783" t="s">
        <v>3828</v>
      </c>
      <c r="F2783" t="s">
        <v>10</v>
      </c>
      <c r="G2783">
        <f>VLOOKUP(A2783,'Dados absolutos'!A:H,8,FALSE)</f>
        <v>18226</v>
      </c>
      <c r="H2783" s="1">
        <f t="shared" si="172"/>
        <v>8.7328724136026548E-2</v>
      </c>
      <c r="I2783">
        <f>VLOOKUP(A2783,'Dados absolutos'!A:I,9,FALSE)</f>
        <v>0.71599999999999997</v>
      </c>
      <c r="J2783" s="1">
        <f>VLOOKUP(A2783,'Dados absolutos'!A:L,12,FALSE)</f>
        <v>7704.1041479205524</v>
      </c>
      <c r="K2783" s="1">
        <f t="shared" si="173"/>
        <v>0.59034400569274503</v>
      </c>
      <c r="L2783" s="1">
        <f>VLOOKUP(A2783,'Dados absolutos'!A:M,13,FALSE)</f>
        <v>0.78888888888888897</v>
      </c>
      <c r="M2783" s="1">
        <f t="shared" si="174"/>
        <v>0.44959128065395104</v>
      </c>
      <c r="N2783" s="3">
        <f t="shared" si="175"/>
        <v>-0.76942400090276752</v>
      </c>
      <c r="O2783" s="4" t="s">
        <v>8165</v>
      </c>
    </row>
    <row r="2784" spans="1:15" x14ac:dyDescent="0.25">
      <c r="A2784">
        <v>241040</v>
      </c>
      <c r="B2784">
        <v>2410405</v>
      </c>
      <c r="C2784" t="s">
        <v>1195</v>
      </c>
      <c r="D2784" t="s">
        <v>1086</v>
      </c>
      <c r="E2784" t="s">
        <v>466</v>
      </c>
      <c r="F2784" t="s">
        <v>10</v>
      </c>
      <c r="G2784">
        <f>VLOOKUP(A2784,'Dados absolutos'!A:H,8,FALSE)</f>
        <v>9362</v>
      </c>
      <c r="H2784" s="1">
        <f t="shared" si="172"/>
        <v>4.2823359291448884E-2</v>
      </c>
      <c r="I2784">
        <f>VLOOKUP(A2784,'Dados absolutos'!A:I,9,FALSE)</f>
        <v>0.56699999999999995</v>
      </c>
      <c r="J2784" s="1">
        <f>VLOOKUP(A2784,'Dados absolutos'!A:L,12,FALSE)</f>
        <v>4540.5605629139072</v>
      </c>
      <c r="K2784" s="1">
        <f t="shared" si="173"/>
        <v>0.33296743742601309</v>
      </c>
      <c r="L2784" s="1">
        <f>VLOOKUP(A2784,'Dados absolutos'!A:M,13,FALSE)</f>
        <v>0.05</v>
      </c>
      <c r="M2784" s="1">
        <f t="shared" si="174"/>
        <v>8.719346049046324E-2</v>
      </c>
      <c r="N2784" s="3">
        <f t="shared" si="175"/>
        <v>-0.76995061764410089</v>
      </c>
      <c r="O2784" s="4" t="s">
        <v>8166</v>
      </c>
    </row>
    <row r="2785" spans="1:15" x14ac:dyDescent="0.25">
      <c r="A2785">
        <v>210197</v>
      </c>
      <c r="B2785">
        <v>2101970</v>
      </c>
      <c r="C2785" t="s">
        <v>497</v>
      </c>
      <c r="D2785" t="s">
        <v>465</v>
      </c>
      <c r="E2785" t="s">
        <v>466</v>
      </c>
      <c r="F2785" t="s">
        <v>10</v>
      </c>
      <c r="G2785">
        <f>VLOOKUP(A2785,'Dados absolutos'!A:H,8,FALSE)</f>
        <v>7574</v>
      </c>
      <c r="H2785" s="1">
        <f t="shared" si="172"/>
        <v>3.3845968458630193E-2</v>
      </c>
      <c r="I2785">
        <f>VLOOKUP(A2785,'Dados absolutos'!A:I,9,FALSE)</f>
        <v>0.54500000000000004</v>
      </c>
      <c r="J2785" s="1">
        <f>VLOOKUP(A2785,'Dados absolutos'!A:L,12,FALSE)</f>
        <v>6510.5762991814099</v>
      </c>
      <c r="K2785" s="1">
        <f t="shared" si="173"/>
        <v>0.49324210284710729</v>
      </c>
      <c r="L2785" s="1">
        <f>VLOOKUP(A2785,'Dados absolutos'!A:M,13,FALSE)</f>
        <v>0.35</v>
      </c>
      <c r="M2785" s="1">
        <f t="shared" si="174"/>
        <v>0.23433242506811988</v>
      </c>
      <c r="N2785" s="3">
        <f t="shared" si="175"/>
        <v>-0.77006370932035717</v>
      </c>
      <c r="O2785" s="4" t="s">
        <v>8167</v>
      </c>
    </row>
    <row r="2786" spans="1:15" x14ac:dyDescent="0.25">
      <c r="A2786">
        <v>211023</v>
      </c>
      <c r="B2786">
        <v>2110237</v>
      </c>
      <c r="C2786" t="s">
        <v>631</v>
      </c>
      <c r="D2786" t="s">
        <v>465</v>
      </c>
      <c r="E2786" t="s">
        <v>466</v>
      </c>
      <c r="F2786" t="s">
        <v>10</v>
      </c>
      <c r="G2786">
        <f>VLOOKUP(A2786,'Dados absolutos'!A:H,8,FALSE)</f>
        <v>10567</v>
      </c>
      <c r="H2786" s="1">
        <f t="shared" si="172"/>
        <v>4.8873558370613607E-2</v>
      </c>
      <c r="I2786">
        <f>VLOOKUP(A2786,'Dados absolutos'!A:I,9,FALSE)</f>
        <v>0.51</v>
      </c>
      <c r="J2786" s="1">
        <f>VLOOKUP(A2786,'Dados absolutos'!A:L,12,FALSE)</f>
        <v>5685.5530254566102</v>
      </c>
      <c r="K2786" s="1">
        <f t="shared" si="173"/>
        <v>0.42612064451226739</v>
      </c>
      <c r="L2786" s="1">
        <f>VLOOKUP(A2786,'Dados absolutos'!A:M,13,FALSE)</f>
        <v>0.11111111111111109</v>
      </c>
      <c r="M2786" s="1">
        <f t="shared" si="174"/>
        <v>0.11716621253405994</v>
      </c>
      <c r="N2786" s="3">
        <f t="shared" si="175"/>
        <v>-0.77008087360759392</v>
      </c>
      <c r="O2786" s="4" t="s">
        <v>8168</v>
      </c>
    </row>
    <row r="2787" spans="1:15" x14ac:dyDescent="0.25">
      <c r="A2787">
        <v>412330</v>
      </c>
      <c r="B2787">
        <v>4123303</v>
      </c>
      <c r="C2787" t="s">
        <v>4124</v>
      </c>
      <c r="D2787" t="s">
        <v>3827</v>
      </c>
      <c r="E2787" t="s">
        <v>3828</v>
      </c>
      <c r="F2787" t="s">
        <v>10</v>
      </c>
      <c r="G2787">
        <f>VLOOKUP(A2787,'Dados absolutos'!A:H,8,FALSE)</f>
        <v>8613</v>
      </c>
      <c r="H2787" s="1">
        <f t="shared" si="172"/>
        <v>3.9062696129378863E-2</v>
      </c>
      <c r="I2787">
        <f>VLOOKUP(A2787,'Dados absolutos'!A:I,9,FALSE)</f>
        <v>0.71</v>
      </c>
      <c r="J2787" s="1">
        <f>VLOOKUP(A2787,'Dados absolutos'!A:L,12,FALSE)</f>
        <v>5889.8811459421804</v>
      </c>
      <c r="K2787" s="1">
        <f t="shared" si="173"/>
        <v>0.44274417728109344</v>
      </c>
      <c r="L2787" s="1">
        <f>VLOOKUP(A2787,'Dados absolutos'!A:M,13,FALSE)</f>
        <v>0.57222222222222219</v>
      </c>
      <c r="M2787" s="1">
        <f t="shared" si="174"/>
        <v>0.34332425068119893</v>
      </c>
      <c r="N2787" s="3">
        <f t="shared" si="175"/>
        <v>-0.77035723047051574</v>
      </c>
      <c r="O2787" s="4" t="s">
        <v>8169</v>
      </c>
    </row>
    <row r="2788" spans="1:15" x14ac:dyDescent="0.25">
      <c r="A2788">
        <v>412265</v>
      </c>
      <c r="B2788">
        <v>4122651</v>
      </c>
      <c r="C2788" t="s">
        <v>4117</v>
      </c>
      <c r="D2788" t="s">
        <v>3827</v>
      </c>
      <c r="E2788" t="s">
        <v>3828</v>
      </c>
      <c r="F2788" t="s">
        <v>10</v>
      </c>
      <c r="G2788">
        <f>VLOOKUP(A2788,'Dados absolutos'!A:H,8,FALSE)</f>
        <v>5435</v>
      </c>
      <c r="H2788" s="1">
        <f t="shared" si="172"/>
        <v>2.3106237479100452E-2</v>
      </c>
      <c r="I2788">
        <f>VLOOKUP(A2788,'Dados absolutos'!A:I,9,FALSE)</f>
        <v>0.66200000000000003</v>
      </c>
      <c r="J2788" s="1">
        <f>VLOOKUP(A2788,'Dados absolutos'!A:L,12,FALSE)</f>
        <v>6687.5590855565779</v>
      </c>
      <c r="K2788" s="1">
        <f t="shared" si="173"/>
        <v>0.50764089994774186</v>
      </c>
      <c r="L2788" s="1">
        <f>VLOOKUP(A2788,'Dados absolutos'!A:M,13,FALSE)</f>
        <v>0.63888888888888895</v>
      </c>
      <c r="M2788" s="1">
        <f t="shared" si="174"/>
        <v>0.37602179836512267</v>
      </c>
      <c r="N2788" s="3">
        <f t="shared" si="175"/>
        <v>-0.77051286410351882</v>
      </c>
      <c r="O2788" s="4" t="s">
        <v>8170</v>
      </c>
    </row>
    <row r="2789" spans="1:15" x14ac:dyDescent="0.25">
      <c r="A2789">
        <v>292910</v>
      </c>
      <c r="B2789">
        <v>2929107</v>
      </c>
      <c r="C2789" t="s">
        <v>2122</v>
      </c>
      <c r="D2789" t="s">
        <v>1784</v>
      </c>
      <c r="E2789" t="s">
        <v>466</v>
      </c>
      <c r="F2789" t="s">
        <v>10</v>
      </c>
      <c r="G2789">
        <f>VLOOKUP(A2789,'Dados absolutos'!A:H,8,FALSE)</f>
        <v>20283</v>
      </c>
      <c r="H2789" s="1">
        <f t="shared" si="172"/>
        <v>9.7656740323447164E-2</v>
      </c>
      <c r="I2789">
        <f>VLOOKUP(A2789,'Dados absolutos'!A:I,9,FALSE)</f>
        <v>0.61599999999999999</v>
      </c>
      <c r="J2789" s="1">
        <f>VLOOKUP(A2789,'Dados absolutos'!A:L,12,FALSE)</f>
        <v>5394.2979776167231</v>
      </c>
      <c r="K2789" s="1">
        <f t="shared" si="173"/>
        <v>0.40242499351549588</v>
      </c>
      <c r="L2789" s="1">
        <f>VLOOKUP(A2789,'Dados absolutos'!A:M,13,FALSE)</f>
        <v>0.17777777777777776</v>
      </c>
      <c r="M2789" s="1">
        <f t="shared" si="174"/>
        <v>0.14986376021798367</v>
      </c>
      <c r="N2789" s="3">
        <f t="shared" si="175"/>
        <v>-0.77090449297406505</v>
      </c>
      <c r="O2789" s="4" t="s">
        <v>8171</v>
      </c>
    </row>
    <row r="2790" spans="1:15" x14ac:dyDescent="0.25">
      <c r="A2790">
        <v>150805</v>
      </c>
      <c r="B2790">
        <v>1508050</v>
      </c>
      <c r="C2790" t="s">
        <v>300</v>
      </c>
      <c r="D2790" t="s">
        <v>166</v>
      </c>
      <c r="E2790" t="s">
        <v>9</v>
      </c>
      <c r="F2790" t="s">
        <v>10</v>
      </c>
      <c r="G2790">
        <f>VLOOKUP(A2790,'Dados absolutos'!A:H,8,FALSE)</f>
        <v>15242</v>
      </c>
      <c r="H2790" s="1">
        <f t="shared" si="172"/>
        <v>7.2346322432933166E-2</v>
      </c>
      <c r="I2790">
        <f>VLOOKUP(A2790,'Dados absolutos'!A:I,9,FALSE)</f>
        <v>0.56200000000000006</v>
      </c>
      <c r="J2790" s="1">
        <f>VLOOKUP(A2790,'Dados absolutos'!A:L,12,FALSE)</f>
        <v>5514.4893642566594</v>
      </c>
      <c r="K2790" s="1">
        <f t="shared" si="173"/>
        <v>0.41220340996444821</v>
      </c>
      <c r="L2790" s="1">
        <f>VLOOKUP(A2790,'Dados absolutos'!A:M,13,FALSE)</f>
        <v>0.1388888888888889</v>
      </c>
      <c r="M2790" s="1">
        <f t="shared" si="174"/>
        <v>0.13079019073569487</v>
      </c>
      <c r="N2790" s="3">
        <f t="shared" si="175"/>
        <v>-0.77106689679582019</v>
      </c>
      <c r="O2790" s="4" t="s">
        <v>8172</v>
      </c>
    </row>
    <row r="2791" spans="1:15" x14ac:dyDescent="0.25">
      <c r="A2791">
        <v>313545</v>
      </c>
      <c r="B2791">
        <v>3135456</v>
      </c>
      <c r="C2791" t="s">
        <v>2584</v>
      </c>
      <c r="D2791" t="s">
        <v>2181</v>
      </c>
      <c r="E2791" t="s">
        <v>2182</v>
      </c>
      <c r="F2791" t="s">
        <v>10</v>
      </c>
      <c r="G2791">
        <f>VLOOKUP(A2791,'Dados absolutos'!A:H,8,FALSE)</f>
        <v>6100</v>
      </c>
      <c r="H2791" s="1">
        <f t="shared" si="172"/>
        <v>2.6445144024863556E-2</v>
      </c>
      <c r="I2791">
        <f>VLOOKUP(A2791,'Dados absolutos'!A:I,9,FALSE)</f>
        <v>0.624</v>
      </c>
      <c r="J2791" s="1">
        <f>VLOOKUP(A2791,'Dados absolutos'!A:L,12,FALSE)</f>
        <v>5830.4613377049172</v>
      </c>
      <c r="K2791" s="1">
        <f t="shared" si="173"/>
        <v>0.43790995707194091</v>
      </c>
      <c r="L2791" s="1">
        <f>VLOOKUP(A2791,'Dados absolutos'!A:M,13,FALSE)</f>
        <v>0.41111111111111115</v>
      </c>
      <c r="M2791" s="1">
        <f t="shared" si="174"/>
        <v>0.26430517711171669</v>
      </c>
      <c r="N2791" s="3">
        <f t="shared" si="175"/>
        <v>-0.77115963593536074</v>
      </c>
      <c r="O2791" s="4" t="s">
        <v>8173</v>
      </c>
    </row>
    <row r="2792" spans="1:15" x14ac:dyDescent="0.25">
      <c r="A2792">
        <v>150260</v>
      </c>
      <c r="B2792">
        <v>1502608</v>
      </c>
      <c r="C2792" t="s">
        <v>203</v>
      </c>
      <c r="D2792" t="s">
        <v>166</v>
      </c>
      <c r="E2792" t="s">
        <v>9</v>
      </c>
      <c r="F2792" t="s">
        <v>10</v>
      </c>
      <c r="G2792">
        <f>VLOOKUP(A2792,'Dados absolutos'!A:H,8,FALSE)</f>
        <v>12868</v>
      </c>
      <c r="H2792" s="1">
        <f t="shared" si="172"/>
        <v>6.0426677110163834E-2</v>
      </c>
      <c r="I2792">
        <f>VLOOKUP(A2792,'Dados absolutos'!A:I,9,FALSE)</f>
        <v>0.60199999999999998</v>
      </c>
      <c r="J2792" s="1">
        <f>VLOOKUP(A2792,'Dados absolutos'!A:L,12,FALSE)</f>
        <v>4040.2102409076783</v>
      </c>
      <c r="K2792" s="1">
        <f t="shared" si="173"/>
        <v>0.29226041210812204</v>
      </c>
      <c r="L2792" s="1">
        <f>VLOOKUP(A2792,'Dados absolutos'!A:M,13,FALSE)</f>
        <v>0</v>
      </c>
      <c r="M2792" s="1">
        <f t="shared" si="174"/>
        <v>6.2670299727520445E-2</v>
      </c>
      <c r="N2792" s="3">
        <f t="shared" si="175"/>
        <v>-0.77116343527043774</v>
      </c>
      <c r="O2792" s="4" t="s">
        <v>8174</v>
      </c>
    </row>
    <row r="2793" spans="1:15" x14ac:dyDescent="0.25">
      <c r="A2793">
        <v>352570</v>
      </c>
      <c r="B2793">
        <v>3525706</v>
      </c>
      <c r="C2793" t="s">
        <v>3484</v>
      </c>
      <c r="D2793" t="s">
        <v>3202</v>
      </c>
      <c r="E2793" t="s">
        <v>2182</v>
      </c>
      <c r="F2793" t="s">
        <v>10</v>
      </c>
      <c r="G2793">
        <f>VLOOKUP(A2793,'Dados absolutos'!A:H,8,FALSE)</f>
        <v>36633</v>
      </c>
      <c r="H2793" s="1">
        <f t="shared" si="172"/>
        <v>0.17974865314032948</v>
      </c>
      <c r="I2793">
        <f>VLOOKUP(A2793,'Dados absolutos'!A:I,9,FALSE)</f>
        <v>0.77700000000000002</v>
      </c>
      <c r="J2793" s="1">
        <f>VLOOKUP(A2793,'Dados absolutos'!A:L,12,FALSE)</f>
        <v>5131.214349084159</v>
      </c>
      <c r="K2793" s="1">
        <f t="shared" si="173"/>
        <v>0.38102128604018737</v>
      </c>
      <c r="L2793" s="1">
        <f>VLOOKUP(A2793,'Dados absolutos'!A:M,13,FALSE)</f>
        <v>0.2944444444444444</v>
      </c>
      <c r="M2793" s="1">
        <f t="shared" si="174"/>
        <v>0.20708446866485011</v>
      </c>
      <c r="N2793" s="3">
        <f t="shared" si="175"/>
        <v>-0.7711881642350078</v>
      </c>
      <c r="O2793" s="4" t="s">
        <v>8175</v>
      </c>
    </row>
    <row r="2794" spans="1:15" x14ac:dyDescent="0.25">
      <c r="A2794">
        <v>292905</v>
      </c>
      <c r="B2794">
        <v>2929057</v>
      </c>
      <c r="C2794" t="s">
        <v>2121</v>
      </c>
      <c r="D2794" t="s">
        <v>1784</v>
      </c>
      <c r="E2794" t="s">
        <v>466</v>
      </c>
      <c r="F2794" t="s">
        <v>10</v>
      </c>
      <c r="G2794">
        <f>VLOOKUP(A2794,'Dados absolutos'!A:H,8,FALSE)</f>
        <v>15194</v>
      </c>
      <c r="H2794" s="1">
        <f t="shared" si="172"/>
        <v>7.2105318652186362E-2</v>
      </c>
      <c r="I2794">
        <f>VLOOKUP(A2794,'Dados absolutos'!A:I,9,FALSE)</f>
        <v>0.63900000000000001</v>
      </c>
      <c r="J2794" s="1">
        <f>VLOOKUP(A2794,'Dados absolutos'!A:L,12,FALSE)</f>
        <v>5471.9889173357906</v>
      </c>
      <c r="K2794" s="1">
        <f t="shared" si="173"/>
        <v>0.40874569905123742</v>
      </c>
      <c r="L2794" s="1">
        <f>VLOOKUP(A2794,'Dados absolutos'!A:M,13,FALSE)</f>
        <v>0.28888888888888886</v>
      </c>
      <c r="M2794" s="1">
        <f t="shared" si="174"/>
        <v>0.20435967302452315</v>
      </c>
      <c r="N2794" s="3">
        <f t="shared" si="175"/>
        <v>-0.77128070737452781</v>
      </c>
      <c r="O2794" s="4" t="s">
        <v>8176</v>
      </c>
    </row>
    <row r="2795" spans="1:15" x14ac:dyDescent="0.25">
      <c r="A2795">
        <v>432130</v>
      </c>
      <c r="B2795">
        <v>4321303</v>
      </c>
      <c r="C2795" t="s">
        <v>4878</v>
      </c>
      <c r="D2795" t="s">
        <v>4459</v>
      </c>
      <c r="E2795" t="s">
        <v>3828</v>
      </c>
      <c r="F2795" t="s">
        <v>10</v>
      </c>
      <c r="G2795">
        <f>VLOOKUP(A2795,'Dados absolutos'!A:H,8,FALSE)</f>
        <v>25198</v>
      </c>
      <c r="H2795" s="1">
        <f t="shared" si="172"/>
        <v>0.12233452328950077</v>
      </c>
      <c r="I2795">
        <f>VLOOKUP(A2795,'Dados absolutos'!A:I,9,FALSE)</f>
        <v>0.73299999999999998</v>
      </c>
      <c r="J2795" s="1">
        <f>VLOOKUP(A2795,'Dados absolutos'!A:L,12,FALSE)</f>
        <v>4871.5100242082708</v>
      </c>
      <c r="K2795" s="1">
        <f t="shared" si="173"/>
        <v>0.3598925087357191</v>
      </c>
      <c r="L2795" s="1">
        <f>VLOOKUP(A2795,'Dados absolutos'!A:M,13,FALSE)</f>
        <v>0.27777777777777779</v>
      </c>
      <c r="M2795" s="1">
        <f t="shared" si="174"/>
        <v>0.19891008174386923</v>
      </c>
      <c r="N2795" s="3">
        <f t="shared" si="175"/>
        <v>-0.77164790370234904</v>
      </c>
      <c r="O2795" s="4" t="s">
        <v>8177</v>
      </c>
    </row>
    <row r="2796" spans="1:15" x14ac:dyDescent="0.25">
      <c r="A2796">
        <v>291680</v>
      </c>
      <c r="B2796">
        <v>2916807</v>
      </c>
      <c r="C2796" t="s">
        <v>1976</v>
      </c>
      <c r="D2796" t="s">
        <v>1784</v>
      </c>
      <c r="E2796" t="s">
        <v>466</v>
      </c>
      <c r="F2796" t="s">
        <v>10</v>
      </c>
      <c r="G2796">
        <f>VLOOKUP(A2796,'Dados absolutos'!A:H,8,FALSE)</f>
        <v>17052</v>
      </c>
      <c r="H2796" s="1">
        <f t="shared" si="172"/>
        <v>8.1434173331927484E-2</v>
      </c>
      <c r="I2796">
        <f>VLOOKUP(A2796,'Dados absolutos'!A:I,9,FALSE)</f>
        <v>0.61</v>
      </c>
      <c r="J2796" s="1">
        <f>VLOOKUP(A2796,'Dados absolutos'!A:L,12,FALSE)</f>
        <v>5248.0560884353745</v>
      </c>
      <c r="K2796" s="1">
        <f t="shared" si="173"/>
        <v>0.39052718507285977</v>
      </c>
      <c r="L2796" s="1">
        <f>VLOOKUP(A2796,'Dados absolutos'!A:M,13,FALSE)</f>
        <v>0.17222222222222222</v>
      </c>
      <c r="M2796" s="1">
        <f t="shared" si="174"/>
        <v>0.14713896457765671</v>
      </c>
      <c r="N2796" s="3">
        <f t="shared" si="175"/>
        <v>-0.77195404716327554</v>
      </c>
      <c r="O2796" s="4" t="s">
        <v>8178</v>
      </c>
    </row>
    <row r="2797" spans="1:15" x14ac:dyDescent="0.25">
      <c r="A2797">
        <v>230426</v>
      </c>
      <c r="B2797">
        <v>2304269</v>
      </c>
      <c r="C2797" t="s">
        <v>958</v>
      </c>
      <c r="D2797" t="s">
        <v>905</v>
      </c>
      <c r="E2797" t="s">
        <v>466</v>
      </c>
      <c r="F2797" t="s">
        <v>10</v>
      </c>
      <c r="G2797">
        <f>VLOOKUP(A2797,'Dados absolutos'!A:H,8,FALSE)</f>
        <v>8932</v>
      </c>
      <c r="H2797" s="1">
        <f t="shared" si="172"/>
        <v>4.0664367088925374E-2</v>
      </c>
      <c r="I2797">
        <f>VLOOKUP(A2797,'Dados absolutos'!A:I,9,FALSE)</f>
        <v>0.60899999999999999</v>
      </c>
      <c r="J2797" s="1">
        <f>VLOOKUP(A2797,'Dados absolutos'!A:L,12,FALSE)</f>
        <v>5870.6672402597405</v>
      </c>
      <c r="K2797" s="1">
        <f t="shared" si="173"/>
        <v>0.44118099062832078</v>
      </c>
      <c r="L2797" s="1">
        <f>VLOOKUP(A2797,'Dados absolutos'!A:M,13,FALSE)</f>
        <v>0.35555555555555551</v>
      </c>
      <c r="M2797" s="1">
        <f t="shared" si="174"/>
        <v>0.23705722070844687</v>
      </c>
      <c r="N2797" s="3">
        <f t="shared" si="175"/>
        <v>-0.77245940283094838</v>
      </c>
      <c r="O2797" s="4" t="s">
        <v>8179</v>
      </c>
    </row>
    <row r="2798" spans="1:15" x14ac:dyDescent="0.25">
      <c r="A2798">
        <v>251010</v>
      </c>
      <c r="B2798">
        <v>2510105</v>
      </c>
      <c r="C2798" t="s">
        <v>1368</v>
      </c>
      <c r="D2798" t="s">
        <v>1247</v>
      </c>
      <c r="E2798" t="s">
        <v>466</v>
      </c>
      <c r="F2798" t="s">
        <v>10</v>
      </c>
      <c r="G2798">
        <f>VLOOKUP(A2798,'Dados absolutos'!A:H,8,FALSE)</f>
        <v>9724</v>
      </c>
      <c r="H2798" s="1">
        <f t="shared" si="172"/>
        <v>4.4640929471247745E-2</v>
      </c>
      <c r="I2798">
        <f>VLOOKUP(A2798,'Dados absolutos'!A:I,9,FALSE)</f>
        <v>0.60099999999999998</v>
      </c>
      <c r="J2798" s="1">
        <f>VLOOKUP(A2798,'Dados absolutos'!A:L,12,FALSE)</f>
        <v>4581.9589592760185</v>
      </c>
      <c r="K2798" s="1">
        <f t="shared" si="173"/>
        <v>0.3363354887586783</v>
      </c>
      <c r="L2798" s="1">
        <f>VLOOKUP(A2798,'Dados absolutos'!A:M,13,FALSE)</f>
        <v>0.11666666666666667</v>
      </c>
      <c r="M2798" s="1">
        <f t="shared" si="174"/>
        <v>0.11989100817438694</v>
      </c>
      <c r="N2798" s="3">
        <f t="shared" si="175"/>
        <v>-0.77280355111304355</v>
      </c>
      <c r="O2798" s="4" t="s">
        <v>8180</v>
      </c>
    </row>
    <row r="2799" spans="1:15" x14ac:dyDescent="0.25">
      <c r="A2799">
        <v>210810</v>
      </c>
      <c r="B2799">
        <v>2108108</v>
      </c>
      <c r="C2799" t="s">
        <v>601</v>
      </c>
      <c r="D2799" t="s">
        <v>465</v>
      </c>
      <c r="E2799" t="s">
        <v>466</v>
      </c>
      <c r="F2799" t="s">
        <v>10</v>
      </c>
      <c r="G2799">
        <f>VLOOKUP(A2799,'Dados absolutos'!A:H,8,FALSE)</f>
        <v>20341</v>
      </c>
      <c r="H2799" s="1">
        <f t="shared" si="172"/>
        <v>9.794795322518289E-2</v>
      </c>
      <c r="I2799">
        <f>VLOOKUP(A2799,'Dados absolutos'!A:I,9,FALSE)</f>
        <v>0.54900000000000004</v>
      </c>
      <c r="J2799" s="1">
        <f>VLOOKUP(A2799,'Dados absolutos'!A:L,12,FALSE)</f>
        <v>5173.8673182242765</v>
      </c>
      <c r="K2799" s="1">
        <f t="shared" si="173"/>
        <v>0.38449140571095747</v>
      </c>
      <c r="L2799" s="1">
        <f>VLOOKUP(A2799,'Dados absolutos'!A:M,13,FALSE)</f>
        <v>0</v>
      </c>
      <c r="M2799" s="1">
        <f t="shared" si="174"/>
        <v>6.2670299727520445E-2</v>
      </c>
      <c r="N2799" s="3">
        <f t="shared" si="175"/>
        <v>-0.77287315275825408</v>
      </c>
      <c r="O2799" s="4" t="s">
        <v>8181</v>
      </c>
    </row>
    <row r="2800" spans="1:15" x14ac:dyDescent="0.25">
      <c r="A2800">
        <v>261340</v>
      </c>
      <c r="B2800">
        <v>2613404</v>
      </c>
      <c r="C2800" t="s">
        <v>1589</v>
      </c>
      <c r="D2800" t="s">
        <v>1452</v>
      </c>
      <c r="E2800" t="s">
        <v>466</v>
      </c>
      <c r="F2800" t="s">
        <v>10</v>
      </c>
      <c r="G2800">
        <f>VLOOKUP(A2800,'Dados absolutos'!A:H,8,FALSE)</f>
        <v>18825</v>
      </c>
      <c r="H2800" s="1">
        <f t="shared" si="172"/>
        <v>9.0336250483262784E-2</v>
      </c>
      <c r="I2800">
        <f>VLOOKUP(A2800,'Dados absolutos'!A:I,9,FALSE)</f>
        <v>0.60799999999999998</v>
      </c>
      <c r="J2800" s="1">
        <f>VLOOKUP(A2800,'Dados absolutos'!A:L,12,FALSE)</f>
        <v>5361.323280212483</v>
      </c>
      <c r="K2800" s="1">
        <f t="shared" si="173"/>
        <v>0.39974226946586994</v>
      </c>
      <c r="L2800" s="1">
        <f>VLOOKUP(A2800,'Dados absolutos'!A:M,13,FALSE)</f>
        <v>0.16666666666666666</v>
      </c>
      <c r="M2800" s="1">
        <f t="shared" si="174"/>
        <v>0.14441416893732972</v>
      </c>
      <c r="N2800" s="3">
        <f t="shared" si="175"/>
        <v>-0.77299185004527748</v>
      </c>
      <c r="O2800" s="4" t="s">
        <v>8182</v>
      </c>
    </row>
    <row r="2801" spans="1:15" x14ac:dyDescent="0.25">
      <c r="A2801">
        <v>160010</v>
      </c>
      <c r="B2801">
        <v>1600105</v>
      </c>
      <c r="C2801" t="s">
        <v>311</v>
      </c>
      <c r="D2801" t="s">
        <v>310</v>
      </c>
      <c r="E2801" t="s">
        <v>9</v>
      </c>
      <c r="F2801" t="s">
        <v>10</v>
      </c>
      <c r="G2801">
        <f>VLOOKUP(A2801,'Dados absolutos'!A:H,8,FALSE)</f>
        <v>7943</v>
      </c>
      <c r="H2801" s="1">
        <f t="shared" si="172"/>
        <v>3.5698685023121297E-2</v>
      </c>
      <c r="I2801">
        <f>VLOOKUP(A2801,'Dados absolutos'!A:I,9,FALSE)</f>
        <v>0.64200000000000002</v>
      </c>
      <c r="J2801" s="1">
        <f>VLOOKUP(A2801,'Dados absolutos'!A:L,12,FALSE)</f>
        <v>5485</v>
      </c>
      <c r="K2801" s="1">
        <f t="shared" si="173"/>
        <v>0.40980424233207602</v>
      </c>
      <c r="L2801" s="1">
        <f>VLOOKUP(A2801,'Dados absolutos'!A:M,13,FALSE)</f>
        <v>0.3666666666666667</v>
      </c>
      <c r="M2801" s="1">
        <f t="shared" si="174"/>
        <v>0.24250681198910085</v>
      </c>
      <c r="N2801" s="3">
        <f t="shared" si="175"/>
        <v>-0.77359874531985373</v>
      </c>
      <c r="O2801" s="4" t="s">
        <v>8183</v>
      </c>
    </row>
    <row r="2802" spans="1:15" x14ac:dyDescent="0.25">
      <c r="A2802">
        <v>311480</v>
      </c>
      <c r="B2802">
        <v>3114808</v>
      </c>
      <c r="C2802" t="s">
        <v>2342</v>
      </c>
      <c r="D2802" t="s">
        <v>2181</v>
      </c>
      <c r="E2802" t="s">
        <v>2182</v>
      </c>
      <c r="F2802" t="s">
        <v>10</v>
      </c>
      <c r="G2802">
        <f>VLOOKUP(A2802,'Dados absolutos'!A:H,8,FALSE)</f>
        <v>4422</v>
      </c>
      <c r="H2802" s="1">
        <f t="shared" si="172"/>
        <v>1.8020053522922973E-2</v>
      </c>
      <c r="I2802">
        <f>VLOOKUP(A2802,'Dados absolutos'!A:I,9,FALSE)</f>
        <v>0.64600000000000002</v>
      </c>
      <c r="J2802" s="1">
        <f>VLOOKUP(A2802,'Dados absolutos'!A:L,12,FALSE)</f>
        <v>6424.467222976029</v>
      </c>
      <c r="K2802" s="1">
        <f t="shared" si="173"/>
        <v>0.48623652257459371</v>
      </c>
      <c r="L2802" s="1">
        <f>VLOOKUP(A2802,'Dados absolutos'!A:M,13,FALSE)</f>
        <v>0.56666666666666665</v>
      </c>
      <c r="M2802" s="1">
        <f t="shared" si="174"/>
        <v>0.34059945504087197</v>
      </c>
      <c r="N2802" s="3">
        <f t="shared" si="175"/>
        <v>-0.77361701401079874</v>
      </c>
      <c r="O2802" s="4" t="s">
        <v>8184</v>
      </c>
    </row>
    <row r="2803" spans="1:15" x14ac:dyDescent="0.25">
      <c r="A2803">
        <v>292160</v>
      </c>
      <c r="B2803">
        <v>2921609</v>
      </c>
      <c r="C2803" t="s">
        <v>2037</v>
      </c>
      <c r="D2803" t="s">
        <v>1784</v>
      </c>
      <c r="E2803" t="s">
        <v>466</v>
      </c>
      <c r="F2803" t="s">
        <v>10</v>
      </c>
      <c r="G2803">
        <f>VLOOKUP(A2803,'Dados absolutos'!A:H,8,FALSE)</f>
        <v>7996</v>
      </c>
      <c r="H2803" s="1">
        <f t="shared" si="172"/>
        <v>3.596479336436257E-2</v>
      </c>
      <c r="I2803">
        <f>VLOOKUP(A2803,'Dados absolutos'!A:I,9,FALSE)</f>
        <v>0.55800000000000005</v>
      </c>
      <c r="J2803" s="1">
        <f>VLOOKUP(A2803,'Dados absolutos'!A:L,12,FALSE)</f>
        <v>5221.6861768384197</v>
      </c>
      <c r="K2803" s="1">
        <f t="shared" si="173"/>
        <v>0.38838180690121465</v>
      </c>
      <c r="L2803" s="1">
        <f>VLOOKUP(A2803,'Dados absolutos'!A:M,13,FALSE)</f>
        <v>0.15000000000000005</v>
      </c>
      <c r="M2803" s="1">
        <f t="shared" si="174"/>
        <v>0.13623978201634881</v>
      </c>
      <c r="N2803" s="3">
        <f t="shared" si="175"/>
        <v>-0.77417723152050333</v>
      </c>
      <c r="O2803" s="4" t="s">
        <v>8185</v>
      </c>
    </row>
    <row r="2804" spans="1:15" x14ac:dyDescent="0.25">
      <c r="A2804">
        <v>231300</v>
      </c>
      <c r="B2804">
        <v>2313005</v>
      </c>
      <c r="C2804" t="s">
        <v>1068</v>
      </c>
      <c r="D2804" t="s">
        <v>905</v>
      </c>
      <c r="E2804" t="s">
        <v>466</v>
      </c>
      <c r="F2804" t="s">
        <v>10</v>
      </c>
      <c r="G2804">
        <f>VLOOKUP(A2804,'Dados absolutos'!A:H,8,FALSE)</f>
        <v>18179</v>
      </c>
      <c r="H2804" s="1">
        <f t="shared" si="172"/>
        <v>8.7092741267378634E-2</v>
      </c>
      <c r="I2804">
        <f>VLOOKUP(A2804,'Dados absolutos'!A:I,9,FALSE)</f>
        <v>0.625</v>
      </c>
      <c r="J2804" s="1">
        <f>VLOOKUP(A2804,'Dados absolutos'!A:L,12,FALSE)</f>
        <v>6836.9531794928207</v>
      </c>
      <c r="K2804" s="1">
        <f t="shared" si="173"/>
        <v>0.51979516246489554</v>
      </c>
      <c r="L2804" s="1">
        <f>VLOOKUP(A2804,'Dados absolutos'!A:M,13,FALSE)</f>
        <v>0.45</v>
      </c>
      <c r="M2804" s="1">
        <f t="shared" si="174"/>
        <v>0.28337874659400547</v>
      </c>
      <c r="N2804" s="3">
        <f t="shared" si="175"/>
        <v>-0.77432367460351137</v>
      </c>
      <c r="O2804" s="4" t="s">
        <v>8186</v>
      </c>
    </row>
    <row r="2805" spans="1:15" x14ac:dyDescent="0.25">
      <c r="A2805">
        <v>410895</v>
      </c>
      <c r="B2805">
        <v>4108957</v>
      </c>
      <c r="C2805" t="s">
        <v>3946</v>
      </c>
      <c r="D2805" t="s">
        <v>3827</v>
      </c>
      <c r="E2805" t="s">
        <v>3828</v>
      </c>
      <c r="F2805" t="s">
        <v>10</v>
      </c>
      <c r="G2805">
        <f>VLOOKUP(A2805,'Dados absolutos'!A:H,8,FALSE)</f>
        <v>7856</v>
      </c>
      <c r="H2805" s="1">
        <f t="shared" si="172"/>
        <v>3.5261865670517707E-2</v>
      </c>
      <c r="I2805">
        <f>VLOOKUP(A2805,'Dados absolutos'!A:I,9,FALSE)</f>
        <v>0.66900000000000004</v>
      </c>
      <c r="J2805" s="1">
        <f>VLOOKUP(A2805,'Dados absolutos'!A:L,12,FALSE)</f>
        <v>6397.635863034624</v>
      </c>
      <c r="K2805" s="1">
        <f t="shared" si="173"/>
        <v>0.48405360232769795</v>
      </c>
      <c r="L2805" s="1">
        <f>VLOOKUP(A2805,'Dados absolutos'!A:M,13,FALSE)</f>
        <v>0.57222222222222219</v>
      </c>
      <c r="M2805" s="1">
        <f t="shared" si="174"/>
        <v>0.34332425068119893</v>
      </c>
      <c r="N2805" s="3">
        <f t="shared" si="175"/>
        <v>-0.77446748597598147</v>
      </c>
      <c r="O2805" s="4" t="s">
        <v>8187</v>
      </c>
    </row>
    <row r="2806" spans="1:15" x14ac:dyDescent="0.25">
      <c r="A2806">
        <v>410860</v>
      </c>
      <c r="B2806">
        <v>4108601</v>
      </c>
      <c r="C2806" t="s">
        <v>3942</v>
      </c>
      <c r="D2806" t="s">
        <v>3827</v>
      </c>
      <c r="E2806" t="s">
        <v>3828</v>
      </c>
      <c r="F2806" t="s">
        <v>10</v>
      </c>
      <c r="G2806">
        <f>VLOOKUP(A2806,'Dados absolutos'!A:H,8,FALSE)</f>
        <v>28437</v>
      </c>
      <c r="H2806" s="1">
        <f t="shared" si="172"/>
        <v>0.13859725757781158</v>
      </c>
      <c r="I2806">
        <f>VLOOKUP(A2806,'Dados absolutos'!A:I,9,FALSE)</f>
        <v>0.73099999999999998</v>
      </c>
      <c r="J2806" s="1">
        <f>VLOOKUP(A2806,'Dados absolutos'!A:L,12,FALSE)</f>
        <v>5366.1551900692757</v>
      </c>
      <c r="K2806" s="1">
        <f t="shared" si="173"/>
        <v>0.40013537938950411</v>
      </c>
      <c r="L2806" s="1">
        <f>VLOOKUP(A2806,'Dados absolutos'!A:M,13,FALSE)</f>
        <v>0.31666666666666671</v>
      </c>
      <c r="M2806" s="1">
        <f t="shared" si="174"/>
        <v>0.21798365122615809</v>
      </c>
      <c r="N2806" s="3">
        <f t="shared" si="175"/>
        <v>-0.77455447058553428</v>
      </c>
      <c r="O2806" s="4" t="s">
        <v>8188</v>
      </c>
    </row>
    <row r="2807" spans="1:15" x14ac:dyDescent="0.25">
      <c r="A2807">
        <v>150410</v>
      </c>
      <c r="B2807">
        <v>1504109</v>
      </c>
      <c r="C2807" t="s">
        <v>230</v>
      </c>
      <c r="D2807" t="s">
        <v>166</v>
      </c>
      <c r="E2807" t="s">
        <v>9</v>
      </c>
      <c r="F2807" t="s">
        <v>10</v>
      </c>
      <c r="G2807">
        <f>VLOOKUP(A2807,'Dados absolutos'!A:H,8,FALSE)</f>
        <v>8115</v>
      </c>
      <c r="H2807" s="1">
        <f t="shared" si="172"/>
        <v>3.6562281904130703E-2</v>
      </c>
      <c r="I2807">
        <f>VLOOKUP(A2807,'Dados absolutos'!A:I,9,FALSE)</f>
        <v>0.59699999999999998</v>
      </c>
      <c r="J2807" s="1">
        <f>VLOOKUP(A2807,'Dados absolutos'!A:L,12,FALSE)</f>
        <v>5325.1190080098586</v>
      </c>
      <c r="K2807" s="1">
        <f t="shared" si="173"/>
        <v>0.39679679674336066</v>
      </c>
      <c r="L2807" s="1">
        <f>VLOOKUP(A2807,'Dados absolutos'!A:M,13,FALSE)</f>
        <v>0.24444444444444446</v>
      </c>
      <c r="M2807" s="1">
        <f t="shared" si="174"/>
        <v>0.18256130790190736</v>
      </c>
      <c r="N2807" s="3">
        <f t="shared" si="175"/>
        <v>-0.77467320693732256</v>
      </c>
      <c r="O2807" s="4" t="s">
        <v>8189</v>
      </c>
    </row>
    <row r="2808" spans="1:15" x14ac:dyDescent="0.25">
      <c r="A2808">
        <v>421000</v>
      </c>
      <c r="B2808">
        <v>4210001</v>
      </c>
      <c r="C2808" t="s">
        <v>4335</v>
      </c>
      <c r="D2808" t="s">
        <v>4197</v>
      </c>
      <c r="E2808" t="s">
        <v>3828</v>
      </c>
      <c r="F2808" t="s">
        <v>10</v>
      </c>
      <c r="G2808">
        <f>VLOOKUP(A2808,'Dados absolutos'!A:H,8,FALSE)</f>
        <v>11684</v>
      </c>
      <c r="H2808" s="1">
        <f t="shared" si="172"/>
        <v>5.4481917185075841E-2</v>
      </c>
      <c r="I2808">
        <f>VLOOKUP(A2808,'Dados absolutos'!A:I,9,FALSE)</f>
        <v>0.73699999999999999</v>
      </c>
      <c r="J2808" s="1">
        <f>VLOOKUP(A2808,'Dados absolutos'!A:L,12,FALSE)</f>
        <v>6909.0249537829513</v>
      </c>
      <c r="K2808" s="1">
        <f t="shared" si="173"/>
        <v>0.52565870928738989</v>
      </c>
      <c r="L2808" s="1">
        <f>VLOOKUP(A2808,'Dados absolutos'!A:M,13,FALSE)</f>
        <v>0.75555555555555554</v>
      </c>
      <c r="M2808" s="1">
        <f t="shared" si="174"/>
        <v>0.43324250681198911</v>
      </c>
      <c r="N2808" s="3">
        <f t="shared" si="175"/>
        <v>-0.77493428529032471</v>
      </c>
      <c r="O2808" s="4" t="s">
        <v>8190</v>
      </c>
    </row>
    <row r="2809" spans="1:15" x14ac:dyDescent="0.25">
      <c r="A2809">
        <v>240750</v>
      </c>
      <c r="B2809">
        <v>2407500</v>
      </c>
      <c r="C2809" t="s">
        <v>1166</v>
      </c>
      <c r="D2809" t="s">
        <v>1086</v>
      </c>
      <c r="E2809" t="s">
        <v>466</v>
      </c>
      <c r="F2809" t="s">
        <v>10</v>
      </c>
      <c r="G2809">
        <f>VLOOKUP(A2809,'Dados absolutos'!A:H,8,FALSE)</f>
        <v>10255</v>
      </c>
      <c r="H2809" s="1">
        <f t="shared" si="172"/>
        <v>4.7307033795759339E-2</v>
      </c>
      <c r="I2809">
        <f>VLOOKUP(A2809,'Dados absolutos'!A:I,9,FALSE)</f>
        <v>0.60799999999999998</v>
      </c>
      <c r="J2809" s="1">
        <f>VLOOKUP(A2809,'Dados absolutos'!A:L,12,FALSE)</f>
        <v>5294.7617454900055</v>
      </c>
      <c r="K2809" s="1">
        <f t="shared" si="173"/>
        <v>0.39432701947006427</v>
      </c>
      <c r="L2809" s="1">
        <f>VLOOKUP(A2809,'Dados absolutos'!A:M,13,FALSE)</f>
        <v>0.23888888888888887</v>
      </c>
      <c r="M2809" s="1">
        <f t="shared" si="174"/>
        <v>0.1798365122615804</v>
      </c>
      <c r="N2809" s="3">
        <f t="shared" si="175"/>
        <v>-0.77518347341272453</v>
      </c>
      <c r="O2809" s="4" t="s">
        <v>8191</v>
      </c>
    </row>
    <row r="2810" spans="1:15" x14ac:dyDescent="0.25">
      <c r="A2810">
        <v>280170</v>
      </c>
      <c r="B2810">
        <v>2801702</v>
      </c>
      <c r="C2810" t="s">
        <v>1729</v>
      </c>
      <c r="D2810" t="s">
        <v>1716</v>
      </c>
      <c r="E2810" t="s">
        <v>466</v>
      </c>
      <c r="F2810" t="s">
        <v>10</v>
      </c>
      <c r="G2810">
        <f>VLOOKUP(A2810,'Dados absolutos'!A:H,8,FALSE)</f>
        <v>17100</v>
      </c>
      <c r="H2810" s="1">
        <f t="shared" si="172"/>
        <v>8.1675177112674288E-2</v>
      </c>
      <c r="I2810">
        <f>VLOOKUP(A2810,'Dados absolutos'!A:I,9,FALSE)</f>
        <v>0.55300000000000005</v>
      </c>
      <c r="J2810" s="1">
        <f>VLOOKUP(A2810,'Dados absolutos'!A:L,12,FALSE)</f>
        <v>5758.8662461988306</v>
      </c>
      <c r="K2810" s="1">
        <f t="shared" si="173"/>
        <v>0.43208519175373505</v>
      </c>
      <c r="L2810" s="1">
        <f>VLOOKUP(A2810,'Dados absolutos'!A:M,13,FALSE)</f>
        <v>0.1333333333333333</v>
      </c>
      <c r="M2810" s="1">
        <f t="shared" si="174"/>
        <v>0.12806539509536782</v>
      </c>
      <c r="N2810" s="3">
        <f t="shared" si="175"/>
        <v>-0.775344619545693</v>
      </c>
      <c r="O2810" s="4" t="s">
        <v>8192</v>
      </c>
    </row>
    <row r="2811" spans="1:15" x14ac:dyDescent="0.25">
      <c r="A2811">
        <v>314505</v>
      </c>
      <c r="B2811">
        <v>3145059</v>
      </c>
      <c r="C2811" t="s">
        <v>2704</v>
      </c>
      <c r="D2811" t="s">
        <v>2181</v>
      </c>
      <c r="E2811" t="s">
        <v>2182</v>
      </c>
      <c r="F2811" t="s">
        <v>10</v>
      </c>
      <c r="G2811">
        <f>VLOOKUP(A2811,'Dados absolutos'!A:H,8,FALSE)</f>
        <v>6706</v>
      </c>
      <c r="H2811" s="1">
        <f t="shared" si="172"/>
        <v>2.9487816756792039E-2</v>
      </c>
      <c r="I2811">
        <f>VLOOKUP(A2811,'Dados absolutos'!A:I,9,FALSE)</f>
        <v>0.64100000000000001</v>
      </c>
      <c r="J2811" s="1">
        <f>VLOOKUP(A2811,'Dados absolutos'!A:L,12,FALSE)</f>
        <v>5342.0212690128246</v>
      </c>
      <c r="K2811" s="1">
        <f t="shared" si="173"/>
        <v>0.39817191480827674</v>
      </c>
      <c r="L2811" s="1">
        <f>VLOOKUP(A2811,'Dados absolutos'!A:M,13,FALSE)</f>
        <v>0.35</v>
      </c>
      <c r="M2811" s="1">
        <f t="shared" si="174"/>
        <v>0.23433242506811988</v>
      </c>
      <c r="N2811" s="3">
        <f t="shared" si="175"/>
        <v>-0.77535167298336483</v>
      </c>
      <c r="O2811" s="4" t="s">
        <v>8193</v>
      </c>
    </row>
    <row r="2812" spans="1:15" x14ac:dyDescent="0.25">
      <c r="A2812">
        <v>411700</v>
      </c>
      <c r="B2812">
        <v>4117008</v>
      </c>
      <c r="C2812" t="s">
        <v>2051</v>
      </c>
      <c r="D2812" t="s">
        <v>3827</v>
      </c>
      <c r="E2812" t="s">
        <v>3828</v>
      </c>
      <c r="F2812" t="s">
        <v>10</v>
      </c>
      <c r="G2812">
        <f>VLOOKUP(A2812,'Dados absolutos'!A:H,8,FALSE)</f>
        <v>7225</v>
      </c>
      <c r="H2812" s="1">
        <f t="shared" si="172"/>
        <v>3.2093670136116928E-2</v>
      </c>
      <c r="I2812">
        <f>VLOOKUP(A2812,'Dados absolutos'!A:I,9,FALSE)</f>
        <v>0.68799999999999994</v>
      </c>
      <c r="J2812" s="1">
        <f>VLOOKUP(A2812,'Dados absolutos'!A:L,12,FALSE)</f>
        <v>6541.6598214532869</v>
      </c>
      <c r="K2812" s="1">
        <f t="shared" si="173"/>
        <v>0.49577096647013258</v>
      </c>
      <c r="L2812" s="1">
        <f>VLOOKUP(A2812,'Dados absolutos'!A:M,13,FALSE)</f>
        <v>0.63888888888888895</v>
      </c>
      <c r="M2812" s="1">
        <f t="shared" si="174"/>
        <v>0.37602179836512267</v>
      </c>
      <c r="N2812" s="3">
        <f t="shared" si="175"/>
        <v>-0.77565549796889299</v>
      </c>
      <c r="O2812" s="4" t="s">
        <v>8194</v>
      </c>
    </row>
    <row r="2813" spans="1:15" x14ac:dyDescent="0.25">
      <c r="A2813">
        <v>290225</v>
      </c>
      <c r="B2813">
        <v>2902252</v>
      </c>
      <c r="C2813" t="s">
        <v>1811</v>
      </c>
      <c r="D2813" t="s">
        <v>1784</v>
      </c>
      <c r="E2813" t="s">
        <v>466</v>
      </c>
      <c r="F2813" t="s">
        <v>10</v>
      </c>
      <c r="G2813">
        <f>VLOOKUP(A2813,'Dados absolutos'!A:H,8,FALSE)</f>
        <v>10191</v>
      </c>
      <c r="H2813" s="1">
        <f t="shared" si="172"/>
        <v>4.698569542143026E-2</v>
      </c>
      <c r="I2813">
        <f>VLOOKUP(A2813,'Dados absolutos'!A:I,9,FALSE)</f>
        <v>0.55900000000000005</v>
      </c>
      <c r="J2813" s="1">
        <f>VLOOKUP(A2813,'Dados absolutos'!A:L,12,FALSE)</f>
        <v>5764.9837758806789</v>
      </c>
      <c r="K2813" s="1">
        <f t="shared" si="173"/>
        <v>0.43258289591158078</v>
      </c>
      <c r="L2813" s="1">
        <f>VLOOKUP(A2813,'Dados absolutos'!A:M,13,FALSE)</f>
        <v>0.21666666666666665</v>
      </c>
      <c r="M2813" s="1">
        <f t="shared" si="174"/>
        <v>0.16893732970027248</v>
      </c>
      <c r="N2813" s="3">
        <f t="shared" si="175"/>
        <v>-0.77565987078987808</v>
      </c>
      <c r="O2813" s="4" t="s">
        <v>8195</v>
      </c>
    </row>
    <row r="2814" spans="1:15" x14ac:dyDescent="0.25">
      <c r="A2814">
        <v>315520</v>
      </c>
      <c r="B2814">
        <v>3155207</v>
      </c>
      <c r="C2814" t="s">
        <v>2824</v>
      </c>
      <c r="D2814" t="s">
        <v>2181</v>
      </c>
      <c r="E2814" t="s">
        <v>2182</v>
      </c>
      <c r="F2814" t="s">
        <v>10</v>
      </c>
      <c r="G2814">
        <f>VLOOKUP(A2814,'Dados absolutos'!A:H,8,FALSE)</f>
        <v>5429</v>
      </c>
      <c r="H2814" s="1">
        <f t="shared" si="172"/>
        <v>2.3076112006507103E-2</v>
      </c>
      <c r="I2814">
        <f>VLOOKUP(A2814,'Dados absolutos'!A:I,9,FALSE)</f>
        <v>0.60199999999999998</v>
      </c>
      <c r="J2814" s="1">
        <f>VLOOKUP(A2814,'Dados absolutos'!A:L,12,FALSE)</f>
        <v>5278.1318456437648</v>
      </c>
      <c r="K2814" s="1">
        <f t="shared" si="173"/>
        <v>0.39297405990493284</v>
      </c>
      <c r="L2814" s="1">
        <f>VLOOKUP(A2814,'Dados absolutos'!A:M,13,FALSE)</f>
        <v>0.27222222222222225</v>
      </c>
      <c r="M2814" s="1">
        <f t="shared" si="174"/>
        <v>0.19618528610354227</v>
      </c>
      <c r="N2814" s="3">
        <f t="shared" si="175"/>
        <v>-0.77571266179488352</v>
      </c>
      <c r="O2814" s="4" t="s">
        <v>8196</v>
      </c>
    </row>
    <row r="2815" spans="1:15" x14ac:dyDescent="0.25">
      <c r="A2815">
        <v>431245</v>
      </c>
      <c r="B2815">
        <v>4312450</v>
      </c>
      <c r="C2815" t="s">
        <v>4707</v>
      </c>
      <c r="D2815" t="s">
        <v>4459</v>
      </c>
      <c r="E2815" t="s">
        <v>3828</v>
      </c>
      <c r="F2815" t="s">
        <v>10</v>
      </c>
      <c r="G2815">
        <f>VLOOKUP(A2815,'Dados absolutos'!A:H,8,FALSE)</f>
        <v>6046</v>
      </c>
      <c r="H2815" s="1">
        <f t="shared" si="172"/>
        <v>2.6174014771523396E-2</v>
      </c>
      <c r="I2815">
        <f>VLOOKUP(A2815,'Dados absolutos'!A:I,9,FALSE)</f>
        <v>0.70199999999999996</v>
      </c>
      <c r="J2815" s="1">
        <f>VLOOKUP(A2815,'Dados absolutos'!A:L,12,FALSE)</f>
        <v>6030.1910750909692</v>
      </c>
      <c r="K2815" s="1">
        <f t="shared" si="173"/>
        <v>0.45415937896480529</v>
      </c>
      <c r="L2815" s="1">
        <f>VLOOKUP(A2815,'Dados absolutos'!A:M,13,FALSE)</f>
        <v>0.59444444444444444</v>
      </c>
      <c r="M2815" s="1">
        <f t="shared" si="174"/>
        <v>0.35422343324250682</v>
      </c>
      <c r="N2815" s="3">
        <f t="shared" si="175"/>
        <v>-0.77576193095077495</v>
      </c>
      <c r="O2815" s="4" t="s">
        <v>8197</v>
      </c>
    </row>
    <row r="2816" spans="1:15" x14ac:dyDescent="0.25">
      <c r="A2816">
        <v>314465</v>
      </c>
      <c r="B2816">
        <v>3144656</v>
      </c>
      <c r="C2816" t="s">
        <v>2698</v>
      </c>
      <c r="D2816" t="s">
        <v>2181</v>
      </c>
      <c r="E2816" t="s">
        <v>2182</v>
      </c>
      <c r="F2816" t="s">
        <v>10</v>
      </c>
      <c r="G2816">
        <f>VLOOKUP(A2816,'Dados absolutos'!A:H,8,FALSE)</f>
        <v>10588</v>
      </c>
      <c r="H2816" s="1">
        <f t="shared" si="172"/>
        <v>4.8978997524690336E-2</v>
      </c>
      <c r="I2816">
        <f>VLOOKUP(A2816,'Dados absolutos'!A:I,9,FALSE)</f>
        <v>0.55600000000000005</v>
      </c>
      <c r="J2816" s="1">
        <f>VLOOKUP(A2816,'Dados absolutos'!A:L,12,FALSE)</f>
        <v>4556.119463543635</v>
      </c>
      <c r="K2816" s="1">
        <f t="shared" si="173"/>
        <v>0.33423326365614986</v>
      </c>
      <c r="L2816" s="1">
        <f>VLOOKUP(A2816,'Dados absolutos'!A:M,13,FALSE)</f>
        <v>5.5555555555555358E-3</v>
      </c>
      <c r="M2816" s="1">
        <f t="shared" si="174"/>
        <v>6.5395095367847419E-2</v>
      </c>
      <c r="N2816" s="3">
        <f t="shared" si="175"/>
        <v>-0.7758591707636121</v>
      </c>
      <c r="O2816" s="4" t="s">
        <v>8198</v>
      </c>
    </row>
    <row r="2817" spans="1:15" x14ac:dyDescent="0.25">
      <c r="A2817">
        <v>420580</v>
      </c>
      <c r="B2817">
        <v>4205803</v>
      </c>
      <c r="C2817" t="s">
        <v>4283</v>
      </c>
      <c r="D2817" t="s">
        <v>4197</v>
      </c>
      <c r="E2817" t="s">
        <v>3828</v>
      </c>
      <c r="F2817" t="s">
        <v>10</v>
      </c>
      <c r="G2817">
        <f>VLOOKUP(A2817,'Dados absolutos'!A:H,8,FALSE)</f>
        <v>18545</v>
      </c>
      <c r="H2817" s="1">
        <f t="shared" si="172"/>
        <v>8.8930395095573059E-2</v>
      </c>
      <c r="I2817">
        <f>VLOOKUP(A2817,'Dados absolutos'!A:I,9,FALSE)</f>
        <v>0.72499999999999998</v>
      </c>
      <c r="J2817" s="1">
        <f>VLOOKUP(A2817,'Dados absolutos'!A:L,12,FALSE)</f>
        <v>7692.8208945807501</v>
      </c>
      <c r="K2817" s="1">
        <f t="shared" si="173"/>
        <v>0.58942603350571843</v>
      </c>
      <c r="L2817" s="1">
        <f>VLOOKUP(A2817,'Dados absolutos'!A:M,13,FALSE)</f>
        <v>0.78888888888888897</v>
      </c>
      <c r="M2817" s="1">
        <f t="shared" si="174"/>
        <v>0.44959128065395104</v>
      </c>
      <c r="N2817" s="3">
        <f t="shared" si="175"/>
        <v>-0.77590435775619415</v>
      </c>
      <c r="O2817" s="4" t="s">
        <v>8199</v>
      </c>
    </row>
    <row r="2818" spans="1:15" x14ac:dyDescent="0.25">
      <c r="A2818">
        <v>220325</v>
      </c>
      <c r="B2818">
        <v>2203255</v>
      </c>
      <c r="C2818" t="s">
        <v>751</v>
      </c>
      <c r="D2818" t="s">
        <v>682</v>
      </c>
      <c r="E2818" t="s">
        <v>466</v>
      </c>
      <c r="F2818" t="s">
        <v>10</v>
      </c>
      <c r="G2818">
        <f>VLOOKUP(A2818,'Dados absolutos'!A:H,8,FALSE)</f>
        <v>4413</v>
      </c>
      <c r="H2818" s="1">
        <f t="shared" ref="H2818:H2881" si="176">(G2818-MIN(G:G))/(MAX(G:G)-MIN(G:G))</f>
        <v>1.7974865314032949E-2</v>
      </c>
      <c r="I2818">
        <f>VLOOKUP(A2818,'Dados absolutos'!A:I,9,FALSE)</f>
        <v>0.55500000000000005</v>
      </c>
      <c r="J2818" s="1">
        <f>VLOOKUP(A2818,'Dados absolutos'!A:L,12,FALSE)</f>
        <v>7705.6675504192153</v>
      </c>
      <c r="K2818" s="1">
        <f t="shared" ref="K2818:K2881" si="177">(J2818-MIN(J:J))/(MAX(J:J)-MIN(J:J))</f>
        <v>0.59047119950535198</v>
      </c>
      <c r="L2818" s="1">
        <f>VLOOKUP(A2818,'Dados absolutos'!A:M,13,FALSE)</f>
        <v>0.58888888888888891</v>
      </c>
      <c r="M2818" s="1">
        <f t="shared" ref="M2818:M2881" si="178">(L2818-MIN(L:L))/(MAX(L:L)-MIN(L:L))</f>
        <v>0.35149863760217986</v>
      </c>
      <c r="N2818" s="3">
        <f t="shared" ref="N2818:N2881" si="179">H2818-I2818-K2818+M2818</f>
        <v>-0.77599769658913931</v>
      </c>
      <c r="O2818" s="4" t="s">
        <v>8200</v>
      </c>
    </row>
    <row r="2819" spans="1:15" x14ac:dyDescent="0.25">
      <c r="A2819">
        <v>261650</v>
      </c>
      <c r="B2819">
        <v>2616506</v>
      </c>
      <c r="C2819" t="s">
        <v>1619</v>
      </c>
      <c r="D2819" t="s">
        <v>1452</v>
      </c>
      <c r="E2819" t="s">
        <v>466</v>
      </c>
      <c r="F2819" t="s">
        <v>10</v>
      </c>
      <c r="G2819">
        <f>VLOOKUP(A2819,'Dados absolutos'!A:H,8,FALSE)</f>
        <v>11611</v>
      </c>
      <c r="H2819" s="1">
        <f t="shared" si="176"/>
        <v>5.411539060185673E-2</v>
      </c>
      <c r="I2819">
        <f>VLOOKUP(A2819,'Dados absolutos'!A:I,9,FALSE)</f>
        <v>0.55200000000000005</v>
      </c>
      <c r="J2819" s="1">
        <f>VLOOKUP(A2819,'Dados absolutos'!A:L,12,FALSE)</f>
        <v>6247.3366049435872</v>
      </c>
      <c r="K2819" s="1">
        <f t="shared" si="177"/>
        <v>0.47182569832667698</v>
      </c>
      <c r="L2819" s="1">
        <f>VLOOKUP(A2819,'Dados absolutos'!A:M,13,FALSE)</f>
        <v>0.26666666666666661</v>
      </c>
      <c r="M2819" s="1">
        <f t="shared" si="178"/>
        <v>0.19346049046321523</v>
      </c>
      <c r="N2819" s="3">
        <f t="shared" si="179"/>
        <v>-0.77624981726160514</v>
      </c>
      <c r="O2819" s="4" t="s">
        <v>8201</v>
      </c>
    </row>
    <row r="2820" spans="1:15" x14ac:dyDescent="0.25">
      <c r="A2820">
        <v>500740</v>
      </c>
      <c r="B2820">
        <v>5007406</v>
      </c>
      <c r="C2820" t="s">
        <v>4988</v>
      </c>
      <c r="D2820" t="s">
        <v>4931</v>
      </c>
      <c r="E2820" t="s">
        <v>4932</v>
      </c>
      <c r="F2820" t="s">
        <v>10</v>
      </c>
      <c r="G2820">
        <f>VLOOKUP(A2820,'Dados absolutos'!A:H,8,FALSE)</f>
        <v>19818</v>
      </c>
      <c r="H2820" s="1">
        <f t="shared" si="176"/>
        <v>9.5322016197462431E-2</v>
      </c>
      <c r="I2820">
        <f>VLOOKUP(A2820,'Dados absolutos'!A:I,9,FALSE)</f>
        <v>0.67300000000000004</v>
      </c>
      <c r="J2820" s="1">
        <f>VLOOKUP(A2820,'Dados absolutos'!A:L,12,FALSE)</f>
        <v>8083.3463346452718</v>
      </c>
      <c r="K2820" s="1">
        <f t="shared" si="177"/>
        <v>0.62119803059816581</v>
      </c>
      <c r="L2820" s="1">
        <f>VLOOKUP(A2820,'Dados absolutos'!A:M,13,FALSE)</f>
        <v>0.73333333333333339</v>
      </c>
      <c r="M2820" s="1">
        <f t="shared" si="178"/>
        <v>0.42234332425068127</v>
      </c>
      <c r="N2820" s="3">
        <f t="shared" si="179"/>
        <v>-0.77653269015002224</v>
      </c>
      <c r="O2820" s="4" t="s">
        <v>8202</v>
      </c>
    </row>
    <row r="2821" spans="1:15" x14ac:dyDescent="0.25">
      <c r="A2821">
        <v>316020</v>
      </c>
      <c r="B2821">
        <v>3160207</v>
      </c>
      <c r="C2821" t="s">
        <v>2882</v>
      </c>
      <c r="D2821" t="s">
        <v>2181</v>
      </c>
      <c r="E2821" t="s">
        <v>2182</v>
      </c>
      <c r="F2821" t="s">
        <v>10</v>
      </c>
      <c r="G2821">
        <f>VLOOKUP(A2821,'Dados absolutos'!A:H,8,FALSE)</f>
        <v>3915</v>
      </c>
      <c r="H2821" s="1">
        <f t="shared" si="176"/>
        <v>1.5474451088784789E-2</v>
      </c>
      <c r="I2821">
        <f>VLOOKUP(A2821,'Dados absolutos'!A:I,9,FALSE)</f>
        <v>0.55800000000000005</v>
      </c>
      <c r="J2821" s="1">
        <f>VLOOKUP(A2821,'Dados absolutos'!A:L,12,FALSE)</f>
        <v>7579.4060536398465</v>
      </c>
      <c r="K2821" s="1">
        <f t="shared" si="177"/>
        <v>0.58019893681255696</v>
      </c>
      <c r="L2821" s="1">
        <f>VLOOKUP(A2821,'Dados absolutos'!A:M,13,FALSE)</f>
        <v>0.57777777777777772</v>
      </c>
      <c r="M2821" s="1">
        <f t="shared" si="178"/>
        <v>0.34604904632152589</v>
      </c>
      <c r="N2821" s="3">
        <f t="shared" si="179"/>
        <v>-0.77667543940224626</v>
      </c>
      <c r="O2821" s="4" t="s">
        <v>8203</v>
      </c>
    </row>
    <row r="2822" spans="1:15" x14ac:dyDescent="0.25">
      <c r="A2822">
        <v>310490</v>
      </c>
      <c r="B2822">
        <v>3104908</v>
      </c>
      <c r="C2822" t="s">
        <v>2235</v>
      </c>
      <c r="D2822" t="s">
        <v>2181</v>
      </c>
      <c r="E2822" t="s">
        <v>2182</v>
      </c>
      <c r="F2822" t="s">
        <v>10</v>
      </c>
      <c r="G2822">
        <f>VLOOKUP(A2822,'Dados absolutos'!A:H,8,FALSE)</f>
        <v>18366</v>
      </c>
      <c r="H2822" s="1">
        <f t="shared" si="176"/>
        <v>8.803165182987141E-2</v>
      </c>
      <c r="I2822">
        <f>VLOOKUP(A2822,'Dados absolutos'!A:I,9,FALSE)</f>
        <v>0.68100000000000005</v>
      </c>
      <c r="J2822" s="1">
        <f>VLOOKUP(A2822,'Dados absolutos'!A:L,12,FALSE)</f>
        <v>5586.342469781117</v>
      </c>
      <c r="K2822" s="1">
        <f t="shared" si="177"/>
        <v>0.41804916654161056</v>
      </c>
      <c r="L2822" s="1">
        <f>VLOOKUP(A2822,'Dados absolutos'!A:M,13,FALSE)</f>
        <v>0.35</v>
      </c>
      <c r="M2822" s="1">
        <f t="shared" si="178"/>
        <v>0.23433242506811988</v>
      </c>
      <c r="N2822" s="3">
        <f t="shared" si="179"/>
        <v>-0.77668508964361938</v>
      </c>
      <c r="O2822" s="4" t="s">
        <v>8204</v>
      </c>
    </row>
    <row r="2823" spans="1:15" x14ac:dyDescent="0.25">
      <c r="A2823">
        <v>510160</v>
      </c>
      <c r="B2823">
        <v>5101605</v>
      </c>
      <c r="C2823" t="s">
        <v>5016</v>
      </c>
      <c r="D2823" t="s">
        <v>5002</v>
      </c>
      <c r="E2823" t="s">
        <v>4932</v>
      </c>
      <c r="F2823" t="s">
        <v>10</v>
      </c>
      <c r="G2823">
        <f>VLOOKUP(A2823,'Dados absolutos'!A:H,8,FALSE)</f>
        <v>7253</v>
      </c>
      <c r="H2823" s="1">
        <f t="shared" si="176"/>
        <v>3.22342556748859E-2</v>
      </c>
      <c r="I2823">
        <f>VLOOKUP(A2823,'Dados absolutos'!A:I,9,FALSE)</f>
        <v>0.6</v>
      </c>
      <c r="J2823" s="1">
        <f>VLOOKUP(A2823,'Dados absolutos'!A:L,12,FALSE)</f>
        <v>5797.2839583620571</v>
      </c>
      <c r="K2823" s="1">
        <f t="shared" si="177"/>
        <v>0.43521074341804367</v>
      </c>
      <c r="L2823" s="1">
        <f>VLOOKUP(A2823,'Dados absolutos'!A:M,13,FALSE)</f>
        <v>0.33333333333333337</v>
      </c>
      <c r="M2823" s="1">
        <f t="shared" si="178"/>
        <v>0.226158038147139</v>
      </c>
      <c r="N2823" s="3">
        <f t="shared" si="179"/>
        <v>-0.77681844959601876</v>
      </c>
      <c r="O2823" s="4" t="s">
        <v>8205</v>
      </c>
    </row>
    <row r="2824" spans="1:15" x14ac:dyDescent="0.25">
      <c r="A2824">
        <v>351140</v>
      </c>
      <c r="B2824">
        <v>3511409</v>
      </c>
      <c r="C2824" t="s">
        <v>3325</v>
      </c>
      <c r="D2824" t="s">
        <v>3202</v>
      </c>
      <c r="E2824" t="s">
        <v>2182</v>
      </c>
      <c r="F2824" t="s">
        <v>10</v>
      </c>
      <c r="G2824">
        <f>VLOOKUP(A2824,'Dados absolutos'!A:H,8,FALSE)</f>
        <v>21469</v>
      </c>
      <c r="H2824" s="1">
        <f t="shared" si="176"/>
        <v>0.10361154207273293</v>
      </c>
      <c r="I2824">
        <f>VLOOKUP(A2824,'Dados absolutos'!A:I,9,FALSE)</f>
        <v>0.72899999999999998</v>
      </c>
      <c r="J2824" s="1">
        <f>VLOOKUP(A2824,'Dados absolutos'!A:L,12,FALSE)</f>
        <v>5695.2482845032373</v>
      </c>
      <c r="K2824" s="1">
        <f t="shared" si="177"/>
        <v>0.42690942217087285</v>
      </c>
      <c r="L2824" s="1">
        <f>VLOOKUP(A2824,'Dados absolutos'!A:M,13,FALSE)</f>
        <v>0.4333333333333334</v>
      </c>
      <c r="M2824" s="1">
        <f t="shared" si="178"/>
        <v>0.27520435967302459</v>
      </c>
      <c r="N2824" s="3">
        <f t="shared" si="179"/>
        <v>-0.77709352042511537</v>
      </c>
      <c r="O2824" s="4" t="s">
        <v>8206</v>
      </c>
    </row>
    <row r="2825" spans="1:15" x14ac:dyDescent="0.25">
      <c r="A2825">
        <v>291085</v>
      </c>
      <c r="B2825">
        <v>2910859</v>
      </c>
      <c r="C2825" t="s">
        <v>377</v>
      </c>
      <c r="D2825" t="s">
        <v>1784</v>
      </c>
      <c r="E2825" t="s">
        <v>466</v>
      </c>
      <c r="F2825" t="s">
        <v>10</v>
      </c>
      <c r="G2825">
        <f>VLOOKUP(A2825,'Dados absolutos'!A:H,8,FALSE)</f>
        <v>17897</v>
      </c>
      <c r="H2825" s="1">
        <f t="shared" si="176"/>
        <v>8.5676844055491114E-2</v>
      </c>
      <c r="I2825">
        <f>VLOOKUP(A2825,'Dados absolutos'!A:I,9,FALSE)</f>
        <v>0.56499999999999995</v>
      </c>
      <c r="J2825" s="1">
        <f>VLOOKUP(A2825,'Dados absolutos'!A:L,12,FALSE)</f>
        <v>6252.9639420014528</v>
      </c>
      <c r="K2825" s="1">
        <f t="shared" si="177"/>
        <v>0.47228352185953365</v>
      </c>
      <c r="L2825" s="1">
        <f>VLOOKUP(A2825,'Dados absolutos'!A:M,13,FALSE)</f>
        <v>0.2277777777777778</v>
      </c>
      <c r="M2825" s="1">
        <f t="shared" si="178"/>
        <v>0.17438692098092648</v>
      </c>
      <c r="N2825" s="3">
        <f t="shared" si="179"/>
        <v>-0.77721975682311595</v>
      </c>
      <c r="O2825" s="4" t="s">
        <v>8207</v>
      </c>
    </row>
    <row r="2826" spans="1:15" x14ac:dyDescent="0.25">
      <c r="A2826">
        <v>210590</v>
      </c>
      <c r="B2826">
        <v>2105906</v>
      </c>
      <c r="C2826" t="s">
        <v>565</v>
      </c>
      <c r="D2826" t="s">
        <v>465</v>
      </c>
      <c r="E2826" t="s">
        <v>466</v>
      </c>
      <c r="F2826" t="s">
        <v>10</v>
      </c>
      <c r="G2826">
        <f>VLOOKUP(A2826,'Dados absolutos'!A:H,8,FALSE)</f>
        <v>14769</v>
      </c>
      <c r="H2826" s="1">
        <f t="shared" si="176"/>
        <v>6.9971431010157306E-2</v>
      </c>
      <c r="I2826">
        <f>VLOOKUP(A2826,'Dados absolutos'!A:I,9,FALSE)</f>
        <v>0.55700000000000005</v>
      </c>
      <c r="J2826" s="1">
        <f>VLOOKUP(A2826,'Dados absolutos'!A:L,12,FALSE)</f>
        <v>4790.5847464283297</v>
      </c>
      <c r="K2826" s="1">
        <f t="shared" si="177"/>
        <v>0.35330866700211783</v>
      </c>
      <c r="L2826" s="1">
        <f>VLOOKUP(A2826,'Dados absolutos'!A:M,13,FALSE)</f>
        <v>0</v>
      </c>
      <c r="M2826" s="1">
        <f t="shared" si="178"/>
        <v>6.2670299727520445E-2</v>
      </c>
      <c r="N2826" s="3">
        <f t="shared" si="179"/>
        <v>-0.77766693626444006</v>
      </c>
      <c r="O2826" s="4" t="s">
        <v>8208</v>
      </c>
    </row>
    <row r="2827" spans="1:15" x14ac:dyDescent="0.25">
      <c r="A2827">
        <v>500720</v>
      </c>
      <c r="B2827">
        <v>5007208</v>
      </c>
      <c r="C2827" t="s">
        <v>4987</v>
      </c>
      <c r="D2827" t="s">
        <v>4931</v>
      </c>
      <c r="E2827" t="s">
        <v>4932</v>
      </c>
      <c r="F2827" t="s">
        <v>10</v>
      </c>
      <c r="G2827">
        <f>VLOOKUP(A2827,'Dados absolutos'!A:H,8,FALSE)</f>
        <v>37601</v>
      </c>
      <c r="H2827" s="1">
        <f t="shared" si="176"/>
        <v>0.18460889605205683</v>
      </c>
      <c r="I2827">
        <f>VLOOKUP(A2827,'Dados absolutos'!A:I,9,FALSE)</f>
        <v>0.71499999999999997</v>
      </c>
      <c r="J2827" s="1">
        <f>VLOOKUP(A2827,'Dados absolutos'!A:L,12,FALSE)</f>
        <v>8176.352077338368</v>
      </c>
      <c r="K2827" s="1">
        <f t="shared" si="177"/>
        <v>0.62876470329927781</v>
      </c>
      <c r="L2827" s="1">
        <f>VLOOKUP(A2827,'Dados absolutos'!A:M,13,FALSE)</f>
        <v>0.65000000000000013</v>
      </c>
      <c r="M2827" s="1">
        <f t="shared" si="178"/>
        <v>0.38147138964577665</v>
      </c>
      <c r="N2827" s="3">
        <f t="shared" si="179"/>
        <v>-0.77768441760144436</v>
      </c>
      <c r="O2827" s="4" t="s">
        <v>8209</v>
      </c>
    </row>
    <row r="2828" spans="1:15" x14ac:dyDescent="0.25">
      <c r="A2828">
        <v>521350</v>
      </c>
      <c r="B2828">
        <v>5213509</v>
      </c>
      <c r="C2828" t="s">
        <v>5275</v>
      </c>
      <c r="D2828" t="s">
        <v>5136</v>
      </c>
      <c r="E2828" t="s">
        <v>4932</v>
      </c>
      <c r="F2828" t="s">
        <v>10</v>
      </c>
      <c r="G2828">
        <f>VLOOKUP(A2828,'Dados absolutos'!A:H,8,FALSE)</f>
        <v>6692</v>
      </c>
      <c r="H2828" s="1">
        <f t="shared" si="176"/>
        <v>2.9417523987407553E-2</v>
      </c>
      <c r="I2828">
        <f>VLOOKUP(A2828,'Dados absolutos'!A:I,9,FALSE)</f>
        <v>0.61499999999999999</v>
      </c>
      <c r="J2828" s="1">
        <f>VLOOKUP(A2828,'Dados absolutos'!A:L,12,FALSE)</f>
        <v>5120.8799222952775</v>
      </c>
      <c r="K2828" s="1">
        <f t="shared" si="177"/>
        <v>0.38018050758069899</v>
      </c>
      <c r="L2828" s="1">
        <f>VLOOKUP(A2828,'Dados absolutos'!A:M,13,FALSE)</f>
        <v>0.25555555555555554</v>
      </c>
      <c r="M2828" s="1">
        <f t="shared" si="178"/>
        <v>0.18801089918256131</v>
      </c>
      <c r="N2828" s="3">
        <f t="shared" si="179"/>
        <v>-0.77775208441073007</v>
      </c>
      <c r="O2828" s="4" t="s">
        <v>8210</v>
      </c>
    </row>
    <row r="2829" spans="1:15" x14ac:dyDescent="0.25">
      <c r="A2829">
        <v>261010</v>
      </c>
      <c r="B2829">
        <v>2610103</v>
      </c>
      <c r="C2829" t="s">
        <v>1558</v>
      </c>
      <c r="D2829" t="s">
        <v>1452</v>
      </c>
      <c r="E2829" t="s">
        <v>466</v>
      </c>
      <c r="F2829" t="s">
        <v>10</v>
      </c>
      <c r="G2829">
        <f>VLOOKUP(A2829,'Dados absolutos'!A:H,8,FALSE)</f>
        <v>7031</v>
      </c>
      <c r="H2829" s="1">
        <f t="shared" si="176"/>
        <v>3.1119613188931902E-2</v>
      </c>
      <c r="I2829">
        <f>VLOOKUP(A2829,'Dados absolutos'!A:I,9,FALSE)</f>
        <v>0.54900000000000004</v>
      </c>
      <c r="J2829" s="1">
        <f>VLOOKUP(A2829,'Dados absolutos'!A:L,12,FALSE)</f>
        <v>5987.343264116058</v>
      </c>
      <c r="K2829" s="1">
        <f t="shared" si="177"/>
        <v>0.45067340753746959</v>
      </c>
      <c r="L2829" s="1">
        <f>VLOOKUP(A2829,'Dados absolutos'!A:M,13,FALSE)</f>
        <v>0.26111111111111113</v>
      </c>
      <c r="M2829" s="1">
        <f t="shared" si="178"/>
        <v>0.19073569482288832</v>
      </c>
      <c r="N2829" s="3">
        <f t="shared" si="179"/>
        <v>-0.77781809952564951</v>
      </c>
      <c r="O2829" s="4" t="s">
        <v>8211</v>
      </c>
    </row>
    <row r="2830" spans="1:15" x14ac:dyDescent="0.25">
      <c r="A2830">
        <v>250915</v>
      </c>
      <c r="B2830">
        <v>2509156</v>
      </c>
      <c r="C2830" t="s">
        <v>1356</v>
      </c>
      <c r="D2830" t="s">
        <v>1247</v>
      </c>
      <c r="E2830" t="s">
        <v>466</v>
      </c>
      <c r="F2830" t="s">
        <v>10</v>
      </c>
      <c r="G2830">
        <f>VLOOKUP(A2830,'Dados absolutos'!A:H,8,FALSE)</f>
        <v>6705</v>
      </c>
      <c r="H2830" s="1">
        <f t="shared" si="176"/>
        <v>2.9482795844693148E-2</v>
      </c>
      <c r="I2830">
        <f>VLOOKUP(A2830,'Dados absolutos'!A:I,9,FALSE)</f>
        <v>0.60799999999999998</v>
      </c>
      <c r="J2830" s="1">
        <f>VLOOKUP(A2830,'Dados absolutos'!A:L,12,FALSE)</f>
        <v>6887.3155331841908</v>
      </c>
      <c r="K2830" s="1">
        <f t="shared" si="177"/>
        <v>0.52389249490701928</v>
      </c>
      <c r="L2830" s="1">
        <f>VLOOKUP(A2830,'Dados absolutos'!A:M,13,FALSE)</f>
        <v>0.53333333333333344</v>
      </c>
      <c r="M2830" s="1">
        <f t="shared" si="178"/>
        <v>0.32425068119891015</v>
      </c>
      <c r="N2830" s="3">
        <f t="shared" si="179"/>
        <v>-0.7781590178634159</v>
      </c>
      <c r="O2830" s="4" t="s">
        <v>8212</v>
      </c>
    </row>
    <row r="2831" spans="1:15" x14ac:dyDescent="0.25">
      <c r="A2831">
        <v>270200</v>
      </c>
      <c r="B2831">
        <v>2702009</v>
      </c>
      <c r="C2831" t="s">
        <v>1637</v>
      </c>
      <c r="D2831" t="s">
        <v>1620</v>
      </c>
      <c r="E2831" t="s">
        <v>466</v>
      </c>
      <c r="F2831" t="s">
        <v>10</v>
      </c>
      <c r="G2831">
        <f>VLOOKUP(A2831,'Dados absolutos'!A:H,8,FALSE)</f>
        <v>10810</v>
      </c>
      <c r="H2831" s="1">
        <f t="shared" si="176"/>
        <v>5.0093640010644334E-2</v>
      </c>
      <c r="I2831">
        <f>VLOOKUP(A2831,'Dados absolutos'!A:I,9,FALSE)</f>
        <v>0.53300000000000003</v>
      </c>
      <c r="J2831" s="1">
        <f>VLOOKUP(A2831,'Dados absolutos'!A:L,12,FALSE)</f>
        <v>6421.4931840888057</v>
      </c>
      <c r="K2831" s="1">
        <f t="shared" si="177"/>
        <v>0.48599456354917897</v>
      </c>
      <c r="L2831" s="1">
        <f>VLOOKUP(A2831,'Dados absolutos'!A:M,13,FALSE)</f>
        <v>0.26111111111111113</v>
      </c>
      <c r="M2831" s="1">
        <f t="shared" si="178"/>
        <v>0.19073569482288832</v>
      </c>
      <c r="N2831" s="3">
        <f t="shared" si="179"/>
        <v>-0.77816522871564631</v>
      </c>
      <c r="O2831" s="4" t="s">
        <v>8213</v>
      </c>
    </row>
    <row r="2832" spans="1:15" x14ac:dyDescent="0.25">
      <c r="A2832">
        <v>421770</v>
      </c>
      <c r="B2832">
        <v>4217709</v>
      </c>
      <c r="C2832" t="s">
        <v>4429</v>
      </c>
      <c r="D2832" t="s">
        <v>4197</v>
      </c>
      <c r="E2832" t="s">
        <v>3828</v>
      </c>
      <c r="F2832" t="s">
        <v>10</v>
      </c>
      <c r="G2832">
        <f>VLOOKUP(A2832,'Dados absolutos'!A:H,8,FALSE)</f>
        <v>29991</v>
      </c>
      <c r="H2832" s="1">
        <f t="shared" si="176"/>
        <v>0.14639975497948957</v>
      </c>
      <c r="I2832">
        <f>VLOOKUP(A2832,'Dados absolutos'!A:I,9,FALSE)</f>
        <v>0.72799999999999998</v>
      </c>
      <c r="J2832" s="1">
        <f>VLOOKUP(A2832,'Dados absolutos'!A:L,12,FALSE)</f>
        <v>4740.0237171151348</v>
      </c>
      <c r="K2832" s="1">
        <f t="shared" si="177"/>
        <v>0.34919517089783186</v>
      </c>
      <c r="L2832" s="1">
        <f>VLOOKUP(A2832,'Dados absolutos'!A:M,13,FALSE)</f>
        <v>0.18333333333333332</v>
      </c>
      <c r="M2832" s="1">
        <f t="shared" si="178"/>
        <v>0.15258855585831063</v>
      </c>
      <c r="N2832" s="3">
        <f t="shared" si="179"/>
        <v>-0.77820686006003159</v>
      </c>
      <c r="O2832" s="4" t="s">
        <v>8214</v>
      </c>
    </row>
    <row r="2833" spans="1:15" x14ac:dyDescent="0.25">
      <c r="A2833">
        <v>220105</v>
      </c>
      <c r="B2833">
        <v>2201051</v>
      </c>
      <c r="C2833" t="s">
        <v>697</v>
      </c>
      <c r="D2833" t="s">
        <v>682</v>
      </c>
      <c r="E2833" t="s">
        <v>466</v>
      </c>
      <c r="F2833" t="s">
        <v>10</v>
      </c>
      <c r="G2833">
        <f>VLOOKUP(A2833,'Dados absolutos'!A:H,8,FALSE)</f>
        <v>7452</v>
      </c>
      <c r="H2833" s="1">
        <f t="shared" si="176"/>
        <v>3.3233417182565388E-2</v>
      </c>
      <c r="I2833">
        <f>VLOOKUP(A2833,'Dados absolutos'!A:I,9,FALSE)</f>
        <v>0.499</v>
      </c>
      <c r="J2833" s="1">
        <f>VLOOKUP(A2833,'Dados absolutos'!A:L,12,FALSE)</f>
        <v>5765.2357783145471</v>
      </c>
      <c r="K2833" s="1">
        <f t="shared" si="177"/>
        <v>0.43260339808576648</v>
      </c>
      <c r="L2833" s="1">
        <f>VLOOKUP(A2833,'Dados absolutos'!A:M,13,FALSE)</f>
        <v>0.11666666666666667</v>
      </c>
      <c r="M2833" s="1">
        <f t="shared" si="178"/>
        <v>0.11989100817438694</v>
      </c>
      <c r="N2833" s="3">
        <f t="shared" si="179"/>
        <v>-0.77847897272881417</v>
      </c>
      <c r="O2833" s="4" t="s">
        <v>8215</v>
      </c>
    </row>
    <row r="2834" spans="1:15" x14ac:dyDescent="0.25">
      <c r="A2834">
        <v>210010</v>
      </c>
      <c r="B2834">
        <v>2100105</v>
      </c>
      <c r="C2834" t="s">
        <v>467</v>
      </c>
      <c r="D2834" t="s">
        <v>465</v>
      </c>
      <c r="E2834" t="s">
        <v>466</v>
      </c>
      <c r="F2834" t="s">
        <v>10</v>
      </c>
      <c r="G2834">
        <f>VLOOKUP(A2834,'Dados absolutos'!A:H,8,FALSE)</f>
        <v>6144</v>
      </c>
      <c r="H2834" s="1">
        <f t="shared" si="176"/>
        <v>2.66660641572148E-2</v>
      </c>
      <c r="I2834">
        <f>VLOOKUP(A2834,'Dados absolutos'!A:I,9,FALSE)</f>
        <v>0.52900000000000003</v>
      </c>
      <c r="J2834" s="1">
        <f>VLOOKUP(A2834,'Dados absolutos'!A:L,12,FALSE)</f>
        <v>9535.8749837239575</v>
      </c>
      <c r="K2834" s="1">
        <f t="shared" si="177"/>
        <v>0.73937147406858328</v>
      </c>
      <c r="L2834" s="1">
        <f>VLOOKUP(A2834,'Dados absolutos'!A:M,13,FALSE)</f>
        <v>0.81666666666666665</v>
      </c>
      <c r="M2834" s="1">
        <f t="shared" si="178"/>
        <v>0.46321525885558584</v>
      </c>
      <c r="N2834" s="3">
        <f t="shared" si="179"/>
        <v>-0.77849015105578268</v>
      </c>
      <c r="O2834" s="4" t="s">
        <v>8216</v>
      </c>
    </row>
    <row r="2835" spans="1:15" x14ac:dyDescent="0.25">
      <c r="A2835">
        <v>260380</v>
      </c>
      <c r="B2835">
        <v>2603801</v>
      </c>
      <c r="C2835" t="s">
        <v>1487</v>
      </c>
      <c r="D2835" t="s">
        <v>1452</v>
      </c>
      <c r="E2835" t="s">
        <v>466</v>
      </c>
      <c r="F2835" t="s">
        <v>10</v>
      </c>
      <c r="G2835">
        <f>VLOOKUP(A2835,'Dados absolutos'!A:H,8,FALSE)</f>
        <v>18338</v>
      </c>
      <c r="H2835" s="1">
        <f t="shared" si="176"/>
        <v>8.7891066291102438E-2</v>
      </c>
      <c r="I2835">
        <f>VLOOKUP(A2835,'Dados absolutos'!A:I,9,FALSE)</f>
        <v>0.54900000000000004</v>
      </c>
      <c r="J2835" s="1">
        <f>VLOOKUP(A2835,'Dados absolutos'!A:L,12,FALSE)</f>
        <v>5123.0002023121388</v>
      </c>
      <c r="K2835" s="1">
        <f t="shared" si="177"/>
        <v>0.3803530073044552</v>
      </c>
      <c r="L2835" s="1">
        <f>VLOOKUP(A2835,'Dados absolutos'!A:M,13,FALSE)</f>
        <v>0</v>
      </c>
      <c r="M2835" s="1">
        <f t="shared" si="178"/>
        <v>6.2670299727520445E-2</v>
      </c>
      <c r="N2835" s="3">
        <f t="shared" si="179"/>
        <v>-0.77879164128583234</v>
      </c>
      <c r="O2835" s="4" t="s">
        <v>8217</v>
      </c>
    </row>
    <row r="2836" spans="1:15" x14ac:dyDescent="0.25">
      <c r="A2836">
        <v>293105</v>
      </c>
      <c r="B2836">
        <v>2931053</v>
      </c>
      <c r="C2836" t="s">
        <v>2149</v>
      </c>
      <c r="D2836" t="s">
        <v>1784</v>
      </c>
      <c r="E2836" t="s">
        <v>466</v>
      </c>
      <c r="F2836" t="s">
        <v>10</v>
      </c>
      <c r="G2836">
        <f>VLOOKUP(A2836,'Dados absolutos'!A:H,8,FALSE)</f>
        <v>17158</v>
      </c>
      <c r="H2836" s="1">
        <f t="shared" si="176"/>
        <v>8.1966390014410015E-2</v>
      </c>
      <c r="I2836">
        <f>VLOOKUP(A2836,'Dados absolutos'!A:I,9,FALSE)</f>
        <v>0.59899999999999998</v>
      </c>
      <c r="J2836" s="1">
        <f>VLOOKUP(A2836,'Dados absolutos'!A:L,12,FALSE)</f>
        <v>5976.5345646345731</v>
      </c>
      <c r="K2836" s="1">
        <f t="shared" si="177"/>
        <v>0.4497940436516184</v>
      </c>
      <c r="L2836" s="1">
        <f>VLOOKUP(A2836,'Dados absolutos'!A:M,13,FALSE)</f>
        <v>0.25555555555555554</v>
      </c>
      <c r="M2836" s="1">
        <f t="shared" si="178"/>
        <v>0.18801089918256131</v>
      </c>
      <c r="N2836" s="3">
        <f t="shared" si="179"/>
        <v>-0.77881675445464715</v>
      </c>
      <c r="O2836" s="4" t="s">
        <v>8218</v>
      </c>
    </row>
    <row r="2837" spans="1:15" x14ac:dyDescent="0.25">
      <c r="A2837">
        <v>270440</v>
      </c>
      <c r="B2837">
        <v>2704401</v>
      </c>
      <c r="C2837" t="s">
        <v>1663</v>
      </c>
      <c r="D2837" t="s">
        <v>1620</v>
      </c>
      <c r="E2837" t="s">
        <v>466</v>
      </c>
      <c r="F2837" t="s">
        <v>10</v>
      </c>
      <c r="G2837">
        <f>VLOOKUP(A2837,'Dados absolutos'!A:H,8,FALSE)</f>
        <v>17700</v>
      </c>
      <c r="H2837" s="1">
        <f t="shared" si="176"/>
        <v>8.4687724372009415E-2</v>
      </c>
      <c r="I2837">
        <f>VLOOKUP(A2837,'Dados absolutos'!A:I,9,FALSE)</f>
        <v>0.56599999999999995</v>
      </c>
      <c r="J2837" s="1">
        <f>VLOOKUP(A2837,'Dados absolutos'!A:L,12,FALSE)</f>
        <v>7423.7006536723156</v>
      </c>
      <c r="K2837" s="1">
        <f t="shared" si="177"/>
        <v>0.56753120506573551</v>
      </c>
      <c r="L2837" s="1">
        <f>VLOOKUP(A2837,'Dados absolutos'!A:M,13,FALSE)</f>
        <v>0.42222222222222233</v>
      </c>
      <c r="M2837" s="1">
        <f t="shared" si="178"/>
        <v>0.26975476839237067</v>
      </c>
      <c r="N2837" s="3">
        <f t="shared" si="179"/>
        <v>-0.77908871230135524</v>
      </c>
      <c r="O2837" s="4" t="s">
        <v>8219</v>
      </c>
    </row>
    <row r="2838" spans="1:15" x14ac:dyDescent="0.25">
      <c r="A2838">
        <v>420950</v>
      </c>
      <c r="B2838">
        <v>4209508</v>
      </c>
      <c r="C2838" t="s">
        <v>4329</v>
      </c>
      <c r="D2838" t="s">
        <v>4197</v>
      </c>
      <c r="E2838" t="s">
        <v>3828</v>
      </c>
      <c r="F2838" t="s">
        <v>10</v>
      </c>
      <c r="G2838">
        <f>VLOOKUP(A2838,'Dados absolutos'!A:H,8,FALSE)</f>
        <v>7932</v>
      </c>
      <c r="H2838" s="1">
        <f t="shared" si="176"/>
        <v>3.5643454990033491E-2</v>
      </c>
      <c r="I2838">
        <f>VLOOKUP(A2838,'Dados absolutos'!A:I,9,FALSE)</f>
        <v>0.749</v>
      </c>
      <c r="J2838" s="1">
        <f>VLOOKUP(A2838,'Dados absolutos'!A:L,12,FALSE)</f>
        <v>6045.4018532526479</v>
      </c>
      <c r="K2838" s="1">
        <f t="shared" si="177"/>
        <v>0.45539688297849223</v>
      </c>
      <c r="L2838" s="1">
        <f>VLOOKUP(A2838,'Dados absolutos'!A:M,13,FALSE)</f>
        <v>0.66666666666666674</v>
      </c>
      <c r="M2838" s="1">
        <f t="shared" si="178"/>
        <v>0.38964577656675753</v>
      </c>
      <c r="N2838" s="3">
        <f t="shared" si="179"/>
        <v>-0.77910765142170102</v>
      </c>
      <c r="O2838" s="4" t="s">
        <v>8220</v>
      </c>
    </row>
    <row r="2839" spans="1:15" x14ac:dyDescent="0.25">
      <c r="A2839">
        <v>432026</v>
      </c>
      <c r="B2839">
        <v>4320263</v>
      </c>
      <c r="C2839" t="s">
        <v>4862</v>
      </c>
      <c r="D2839" t="s">
        <v>4459</v>
      </c>
      <c r="E2839" t="s">
        <v>3828</v>
      </c>
      <c r="F2839" t="s">
        <v>10</v>
      </c>
      <c r="G2839">
        <f>VLOOKUP(A2839,'Dados absolutos'!A:H,8,FALSE)</f>
        <v>6009</v>
      </c>
      <c r="H2839" s="1">
        <f t="shared" si="176"/>
        <v>2.5988241023864395E-2</v>
      </c>
      <c r="I2839">
        <f>VLOOKUP(A2839,'Dados absolutos'!A:I,9,FALSE)</f>
        <v>0.65900000000000003</v>
      </c>
      <c r="J2839" s="1">
        <f>VLOOKUP(A2839,'Dados absolutos'!A:L,12,FALSE)</f>
        <v>6765.5338275919457</v>
      </c>
      <c r="K2839" s="1">
        <f t="shared" si="177"/>
        <v>0.51398469480224029</v>
      </c>
      <c r="L2839" s="1">
        <f>VLOOKUP(A2839,'Dados absolutos'!A:M,13,FALSE)</f>
        <v>0.62222222222222223</v>
      </c>
      <c r="M2839" s="1">
        <f t="shared" si="178"/>
        <v>0.36784741144414174</v>
      </c>
      <c r="N2839" s="3">
        <f t="shared" si="179"/>
        <v>-0.77914904233423421</v>
      </c>
      <c r="O2839" s="4" t="s">
        <v>8221</v>
      </c>
    </row>
    <row r="2840" spans="1:15" x14ac:dyDescent="0.25">
      <c r="A2840">
        <v>353850</v>
      </c>
      <c r="B2840">
        <v>3538501</v>
      </c>
      <c r="C2840" t="s">
        <v>3623</v>
      </c>
      <c r="D2840" t="s">
        <v>3202</v>
      </c>
      <c r="E2840" t="s">
        <v>2182</v>
      </c>
      <c r="F2840" t="s">
        <v>10</v>
      </c>
      <c r="G2840">
        <f>VLOOKUP(A2840,'Dados absolutos'!A:H,8,FALSE)</f>
        <v>12490</v>
      </c>
      <c r="H2840" s="1">
        <f t="shared" si="176"/>
        <v>5.8528772336782699E-2</v>
      </c>
      <c r="I2840">
        <f>VLOOKUP(A2840,'Dados absolutos'!A:I,9,FALSE)</f>
        <v>0.75700000000000001</v>
      </c>
      <c r="J2840" s="1">
        <f>VLOOKUP(A2840,'Dados absolutos'!A:L,12,FALSE)</f>
        <v>4625.8063498799038</v>
      </c>
      <c r="K2840" s="1">
        <f t="shared" si="177"/>
        <v>0.33990278303417515</v>
      </c>
      <c r="L2840" s="1">
        <f>VLOOKUP(A2840,'Dados absolutos'!A:M,13,FALSE)</f>
        <v>0.4</v>
      </c>
      <c r="M2840" s="1">
        <f t="shared" si="178"/>
        <v>0.25885558583106272</v>
      </c>
      <c r="N2840" s="3">
        <f t="shared" si="179"/>
        <v>-0.77951842486632972</v>
      </c>
      <c r="O2840" s="4" t="s">
        <v>8222</v>
      </c>
    </row>
    <row r="2841" spans="1:15" x14ac:dyDescent="0.25">
      <c r="A2841">
        <v>251520</v>
      </c>
      <c r="B2841">
        <v>2515203</v>
      </c>
      <c r="C2841" t="s">
        <v>1426</v>
      </c>
      <c r="D2841" t="s">
        <v>1247</v>
      </c>
      <c r="E2841" t="s">
        <v>466</v>
      </c>
      <c r="F2841" t="s">
        <v>10</v>
      </c>
      <c r="G2841">
        <f>VLOOKUP(A2841,'Dados absolutos'!A:H,8,FALSE)</f>
        <v>3279</v>
      </c>
      <c r="H2841" s="1">
        <f t="shared" si="176"/>
        <v>1.228115099388955E-2</v>
      </c>
      <c r="I2841">
        <f>VLOOKUP(A2841,'Dados absolutos'!A:I,9,FALSE)</f>
        <v>0.58099999999999996</v>
      </c>
      <c r="J2841" s="1">
        <f>VLOOKUP(A2841,'Dados absolutos'!A:L,12,FALSE)</f>
        <v>5485</v>
      </c>
      <c r="K2841" s="1">
        <f t="shared" si="177"/>
        <v>0.40980424233207602</v>
      </c>
      <c r="L2841" s="1">
        <f>VLOOKUP(A2841,'Dados absolutos'!A:M,13,FALSE)</f>
        <v>0.27777777777777779</v>
      </c>
      <c r="M2841" s="1">
        <f t="shared" si="178"/>
        <v>0.19891008174386923</v>
      </c>
      <c r="N2841" s="3">
        <f t="shared" si="179"/>
        <v>-0.77961300959431712</v>
      </c>
      <c r="O2841" s="4" t="s">
        <v>8223</v>
      </c>
    </row>
    <row r="2842" spans="1:15" x14ac:dyDescent="0.25">
      <c r="A2842">
        <v>412200</v>
      </c>
      <c r="B2842">
        <v>4122008</v>
      </c>
      <c r="C2842" t="s">
        <v>4108</v>
      </c>
      <c r="D2842" t="s">
        <v>3827</v>
      </c>
      <c r="E2842" t="s">
        <v>3828</v>
      </c>
      <c r="F2842" t="s">
        <v>10</v>
      </c>
      <c r="G2842">
        <f>VLOOKUP(A2842,'Dados absolutos'!A:H,8,FALSE)</f>
        <v>14025</v>
      </c>
      <c r="H2842" s="1">
        <f t="shared" si="176"/>
        <v>6.6235872408581739E-2</v>
      </c>
      <c r="I2842">
        <f>VLOOKUP(A2842,'Dados absolutos'!A:I,9,FALSE)</f>
        <v>0.68700000000000006</v>
      </c>
      <c r="J2842" s="1">
        <f>VLOOKUP(A2842,'Dados absolutos'!A:L,12,FALSE)</f>
        <v>6520.5134823529415</v>
      </c>
      <c r="K2842" s="1">
        <f t="shared" si="177"/>
        <v>0.49405056273842923</v>
      </c>
      <c r="L2842" s="1">
        <f>VLOOKUP(A2842,'Dados absolutos'!A:M,13,FALSE)</f>
        <v>0.55555555555555558</v>
      </c>
      <c r="M2842" s="1">
        <f t="shared" si="178"/>
        <v>0.33514986376021799</v>
      </c>
      <c r="N2842" s="3">
        <f t="shared" si="179"/>
        <v>-0.77966482656962954</v>
      </c>
      <c r="O2842" s="4" t="s">
        <v>8224</v>
      </c>
    </row>
    <row r="2843" spans="1:15" x14ac:dyDescent="0.25">
      <c r="A2843">
        <v>412780</v>
      </c>
      <c r="B2843">
        <v>4127809</v>
      </c>
      <c r="C2843" t="s">
        <v>4177</v>
      </c>
      <c r="D2843" t="s">
        <v>3827</v>
      </c>
      <c r="E2843" t="s">
        <v>3828</v>
      </c>
      <c r="F2843" t="s">
        <v>10</v>
      </c>
      <c r="G2843">
        <f>VLOOKUP(A2843,'Dados absolutos'!A:H,8,FALSE)</f>
        <v>8426</v>
      </c>
      <c r="H2843" s="1">
        <f t="shared" si="176"/>
        <v>3.812378556688608E-2</v>
      </c>
      <c r="I2843">
        <f>VLOOKUP(A2843,'Dados absolutos'!A:I,9,FALSE)</f>
        <v>0.69899999999999995</v>
      </c>
      <c r="J2843" s="1">
        <f>VLOOKUP(A2843,'Dados absolutos'!A:L,12,FALSE)</f>
        <v>5626.8141739852836</v>
      </c>
      <c r="K2843" s="1">
        <f t="shared" si="177"/>
        <v>0.42134182493561612</v>
      </c>
      <c r="L2843" s="1">
        <f>VLOOKUP(A2843,'Dados absolutos'!A:M,13,FALSE)</f>
        <v>0.48888888888888893</v>
      </c>
      <c r="M2843" s="1">
        <f t="shared" si="178"/>
        <v>0.3024523160762943</v>
      </c>
      <c r="N2843" s="3">
        <f t="shared" si="179"/>
        <v>-0.77976572329243565</v>
      </c>
      <c r="O2843" s="4" t="s">
        <v>8225</v>
      </c>
    </row>
    <row r="2844" spans="1:15" x14ac:dyDescent="0.25">
      <c r="A2844">
        <v>420100</v>
      </c>
      <c r="B2844">
        <v>4201000</v>
      </c>
      <c r="C2844" t="s">
        <v>4208</v>
      </c>
      <c r="D2844" t="s">
        <v>4197</v>
      </c>
      <c r="E2844" t="s">
        <v>3828</v>
      </c>
      <c r="F2844" t="s">
        <v>10</v>
      </c>
      <c r="G2844">
        <f>VLOOKUP(A2844,'Dados absolutos'!A:H,8,FALSE)</f>
        <v>8285</v>
      </c>
      <c r="H2844" s="1">
        <f t="shared" si="176"/>
        <v>3.7415836960942327E-2</v>
      </c>
      <c r="I2844">
        <f>VLOOKUP(A2844,'Dados absolutos'!A:I,9,FALSE)</f>
        <v>0.68799999999999994</v>
      </c>
      <c r="J2844" s="1">
        <f>VLOOKUP(A2844,'Dados absolutos'!A:L,12,FALSE)</f>
        <v>5687.8558599879298</v>
      </c>
      <c r="K2844" s="1">
        <f t="shared" si="177"/>
        <v>0.42630799633247501</v>
      </c>
      <c r="L2844" s="1">
        <f>VLOOKUP(A2844,'Dados absolutos'!A:M,13,FALSE)</f>
        <v>0.47777777777777786</v>
      </c>
      <c r="M2844" s="1">
        <f t="shared" si="178"/>
        <v>0.29700272479564038</v>
      </c>
      <c r="N2844" s="3">
        <f t="shared" si="179"/>
        <v>-0.77988943457589222</v>
      </c>
      <c r="O2844" s="4" t="s">
        <v>8226</v>
      </c>
    </row>
    <row r="2845" spans="1:15" x14ac:dyDescent="0.25">
      <c r="A2845">
        <v>292540</v>
      </c>
      <c r="B2845">
        <v>2925402</v>
      </c>
      <c r="C2845" t="s">
        <v>2087</v>
      </c>
      <c r="D2845" t="s">
        <v>1784</v>
      </c>
      <c r="E2845" t="s">
        <v>466</v>
      </c>
      <c r="F2845" t="s">
        <v>10</v>
      </c>
      <c r="G2845">
        <f>VLOOKUP(A2845,'Dados absolutos'!A:H,8,FALSE)</f>
        <v>10274</v>
      </c>
      <c r="H2845" s="1">
        <f t="shared" si="176"/>
        <v>4.7402431125638286E-2</v>
      </c>
      <c r="I2845">
        <f>VLOOKUP(A2845,'Dados absolutos'!A:I,9,FALSE)</f>
        <v>0.625</v>
      </c>
      <c r="J2845" s="1">
        <f>VLOOKUP(A2845,'Dados absolutos'!A:L,12,FALSE)</f>
        <v>4240.6831750048668</v>
      </c>
      <c r="K2845" s="1">
        <f t="shared" si="177"/>
        <v>0.30857029829171595</v>
      </c>
      <c r="L2845" s="1">
        <f>VLOOKUP(A2845,'Dados absolutos'!A:M,13,FALSE)</f>
        <v>8.8888888888888878E-2</v>
      </c>
      <c r="M2845" s="1">
        <f t="shared" si="178"/>
        <v>0.10626702997275206</v>
      </c>
      <c r="N2845" s="3">
        <f t="shared" si="179"/>
        <v>-0.7799008371933257</v>
      </c>
      <c r="O2845" s="4" t="s">
        <v>8227</v>
      </c>
    </row>
    <row r="2846" spans="1:15" x14ac:dyDescent="0.25">
      <c r="A2846">
        <v>171360</v>
      </c>
      <c r="B2846">
        <v>1713601</v>
      </c>
      <c r="C2846" t="s">
        <v>402</v>
      </c>
      <c r="D2846" t="s">
        <v>327</v>
      </c>
      <c r="E2846" t="s">
        <v>9</v>
      </c>
      <c r="F2846" t="s">
        <v>10</v>
      </c>
      <c r="G2846">
        <f>VLOOKUP(A2846,'Dados absolutos'!A:H,8,FALSE)</f>
        <v>5694</v>
      </c>
      <c r="H2846" s="1">
        <f t="shared" si="176"/>
        <v>2.4406653712713451E-2</v>
      </c>
      <c r="I2846">
        <f>VLOOKUP(A2846,'Dados absolutos'!A:I,9,FALSE)</f>
        <v>0.622</v>
      </c>
      <c r="J2846" s="1">
        <f>VLOOKUP(A2846,'Dados absolutos'!A:L,12,FALSE)</f>
        <v>7749.5865208991918</v>
      </c>
      <c r="K2846" s="1">
        <f t="shared" si="177"/>
        <v>0.59404431730828577</v>
      </c>
      <c r="L2846" s="1">
        <f>VLOOKUP(A2846,'Dados absolutos'!A:M,13,FALSE)</f>
        <v>0.71111111111111114</v>
      </c>
      <c r="M2846" s="1">
        <f t="shared" si="178"/>
        <v>0.41144414168937332</v>
      </c>
      <c r="N2846" s="3">
        <f t="shared" si="179"/>
        <v>-0.78019352190619906</v>
      </c>
      <c r="O2846" s="4" t="s">
        <v>8228</v>
      </c>
    </row>
    <row r="2847" spans="1:15" x14ac:dyDescent="0.25">
      <c r="A2847">
        <v>421545</v>
      </c>
      <c r="B2847">
        <v>4215455</v>
      </c>
      <c r="C2847" t="s">
        <v>4401</v>
      </c>
      <c r="D2847" t="s">
        <v>4197</v>
      </c>
      <c r="E2847" t="s">
        <v>3828</v>
      </c>
      <c r="F2847" t="s">
        <v>10</v>
      </c>
      <c r="G2847">
        <f>VLOOKUP(A2847,'Dados absolutos'!A:H,8,FALSE)</f>
        <v>12882</v>
      </c>
      <c r="H2847" s="1">
        <f t="shared" si="176"/>
        <v>6.0496969879548321E-2</v>
      </c>
      <c r="I2847">
        <f>VLOOKUP(A2847,'Dados absolutos'!A:I,9,FALSE)</f>
        <v>0.7</v>
      </c>
      <c r="J2847" s="1">
        <f>VLOOKUP(A2847,'Dados absolutos'!A:L,12,FALSE)</f>
        <v>4656.5152872224808</v>
      </c>
      <c r="K2847" s="1">
        <f t="shared" si="177"/>
        <v>0.34240117153301225</v>
      </c>
      <c r="L2847" s="1">
        <f>VLOOKUP(A2847,'Dados absolutos'!A:M,13,FALSE)</f>
        <v>0.28333333333333338</v>
      </c>
      <c r="M2847" s="1">
        <f t="shared" si="178"/>
        <v>0.20163487738419625</v>
      </c>
      <c r="N2847" s="3">
        <f t="shared" si="179"/>
        <v>-0.78026932426926754</v>
      </c>
      <c r="O2847" s="4" t="s">
        <v>8229</v>
      </c>
    </row>
    <row r="2848" spans="1:15" x14ac:dyDescent="0.25">
      <c r="A2848">
        <v>290160</v>
      </c>
      <c r="B2848">
        <v>2901601</v>
      </c>
      <c r="C2848" t="s">
        <v>1802</v>
      </c>
      <c r="D2848" t="s">
        <v>1784</v>
      </c>
      <c r="E2848" t="s">
        <v>466</v>
      </c>
      <c r="F2848" t="s">
        <v>10</v>
      </c>
      <c r="G2848">
        <f>VLOOKUP(A2848,'Dados absolutos'!A:H,8,FALSE)</f>
        <v>14206</v>
      </c>
      <c r="H2848" s="1">
        <f t="shared" si="176"/>
        <v>6.7144657498481169E-2</v>
      </c>
      <c r="I2848">
        <f>VLOOKUP(A2848,'Dados absolutos'!A:I,9,FALSE)</f>
        <v>0.59199999999999997</v>
      </c>
      <c r="J2848" s="1">
        <f>VLOOKUP(A2848,'Dados absolutos'!A:L,12,FALSE)</f>
        <v>6367.4224039138389</v>
      </c>
      <c r="K2848" s="1">
        <f t="shared" si="177"/>
        <v>0.48159552447448623</v>
      </c>
      <c r="L2848" s="1">
        <f>VLOOKUP(A2848,'Dados absolutos'!A:M,13,FALSE)</f>
        <v>0.33333333333333337</v>
      </c>
      <c r="M2848" s="1">
        <f t="shared" si="178"/>
        <v>0.226158038147139</v>
      </c>
      <c r="N2848" s="3">
        <f t="shared" si="179"/>
        <v>-0.78029282882886608</v>
      </c>
      <c r="O2848" s="4" t="s">
        <v>8230</v>
      </c>
    </row>
    <row r="2849" spans="1:15" x14ac:dyDescent="0.25">
      <c r="A2849">
        <v>520920</v>
      </c>
      <c r="B2849">
        <v>5209200</v>
      </c>
      <c r="C2849" t="s">
        <v>5232</v>
      </c>
      <c r="D2849" t="s">
        <v>5136</v>
      </c>
      <c r="E2849" t="s">
        <v>4932</v>
      </c>
      <c r="F2849" t="s">
        <v>10</v>
      </c>
      <c r="G2849">
        <f>VLOOKUP(A2849,'Dados absolutos'!A:H,8,FALSE)</f>
        <v>19545</v>
      </c>
      <c r="H2849" s="1">
        <f t="shared" si="176"/>
        <v>9.3951307194464942E-2</v>
      </c>
      <c r="I2849">
        <f>VLOOKUP(A2849,'Dados absolutos'!A:I,9,FALSE)</f>
        <v>0.69699999999999995</v>
      </c>
      <c r="J2849" s="1">
        <f>VLOOKUP(A2849,'Dados absolutos'!A:L,12,FALSE)</f>
        <v>4133.6642379125096</v>
      </c>
      <c r="K2849" s="1">
        <f t="shared" si="177"/>
        <v>0.29986355345692767</v>
      </c>
      <c r="L2849" s="1">
        <f>VLOOKUP(A2849,'Dados absolutos'!A:M,13,FALSE)</f>
        <v>0.1222222222222222</v>
      </c>
      <c r="M2849" s="1">
        <f t="shared" si="178"/>
        <v>0.1226158038147139</v>
      </c>
      <c r="N2849" s="3">
        <f t="shared" si="179"/>
        <v>-0.78029644244774865</v>
      </c>
      <c r="O2849" s="4" t="s">
        <v>8231</v>
      </c>
    </row>
    <row r="2850" spans="1:15" x14ac:dyDescent="0.25">
      <c r="A2850">
        <v>250407</v>
      </c>
      <c r="B2850">
        <v>2504074</v>
      </c>
      <c r="C2850" t="s">
        <v>1110</v>
      </c>
      <c r="D2850" t="s">
        <v>1247</v>
      </c>
      <c r="E2850" t="s">
        <v>466</v>
      </c>
      <c r="F2850" t="s">
        <v>10</v>
      </c>
      <c r="G2850">
        <f>VLOOKUP(A2850,'Dados absolutos'!A:H,8,FALSE)</f>
        <v>3944</v>
      </c>
      <c r="H2850" s="1">
        <f t="shared" si="176"/>
        <v>1.5620057539652654E-2</v>
      </c>
      <c r="I2850">
        <f>VLOOKUP(A2850,'Dados absolutos'!A:I,9,FALSE)</f>
        <v>0.58499999999999996</v>
      </c>
      <c r="J2850" s="1">
        <f>VLOOKUP(A2850,'Dados absolutos'!A:L,12,FALSE)</f>
        <v>7029.5399746450303</v>
      </c>
      <c r="K2850" s="1">
        <f t="shared" si="177"/>
        <v>0.53546345566138698</v>
      </c>
      <c r="L2850" s="1">
        <f>VLOOKUP(A2850,'Dados absolutos'!A:M,13,FALSE)</f>
        <v>0.53333333333333344</v>
      </c>
      <c r="M2850" s="1">
        <f t="shared" si="178"/>
        <v>0.32425068119891015</v>
      </c>
      <c r="N2850" s="3">
        <f t="shared" si="179"/>
        <v>-0.78059271692282417</v>
      </c>
      <c r="O2850" s="4" t="s">
        <v>8232</v>
      </c>
    </row>
    <row r="2851" spans="1:15" x14ac:dyDescent="0.25">
      <c r="A2851">
        <v>411880</v>
      </c>
      <c r="B2851">
        <v>4118808</v>
      </c>
      <c r="C2851" t="s">
        <v>4066</v>
      </c>
      <c r="D2851" t="s">
        <v>3827</v>
      </c>
      <c r="E2851" t="s">
        <v>3828</v>
      </c>
      <c r="F2851" t="s">
        <v>10</v>
      </c>
      <c r="G2851">
        <f>VLOOKUP(A2851,'Dados absolutos'!A:H,8,FALSE)</f>
        <v>13346</v>
      </c>
      <c r="H2851" s="1">
        <f t="shared" si="176"/>
        <v>6.2826673093434149E-2</v>
      </c>
      <c r="I2851">
        <f>VLOOKUP(A2851,'Dados absolutos'!A:I,9,FALSE)</f>
        <v>0.72299999999999998</v>
      </c>
      <c r="J2851" s="1">
        <f>VLOOKUP(A2851,'Dados absolutos'!A:L,12,FALSE)</f>
        <v>6586.1970185823466</v>
      </c>
      <c r="K2851" s="1">
        <f t="shared" si="177"/>
        <v>0.49939438136842051</v>
      </c>
      <c r="L2851" s="1">
        <f>VLOOKUP(A2851,'Dados absolutos'!A:M,13,FALSE)</f>
        <v>0.64444444444444449</v>
      </c>
      <c r="M2851" s="1">
        <f t="shared" si="178"/>
        <v>0.37874659400544963</v>
      </c>
      <c r="N2851" s="3">
        <f t="shared" si="179"/>
        <v>-0.7808211142695366</v>
      </c>
      <c r="O2851" s="4" t="s">
        <v>8233</v>
      </c>
    </row>
    <row r="2852" spans="1:15" x14ac:dyDescent="0.25">
      <c r="A2852">
        <v>353950</v>
      </c>
      <c r="B2852">
        <v>3539509</v>
      </c>
      <c r="C2852" t="s">
        <v>3633</v>
      </c>
      <c r="D2852" t="s">
        <v>3202</v>
      </c>
      <c r="E2852" t="s">
        <v>2182</v>
      </c>
      <c r="F2852" t="s">
        <v>10</v>
      </c>
      <c r="G2852">
        <f>VLOOKUP(A2852,'Dados absolutos'!A:H,8,FALSE)</f>
        <v>33674</v>
      </c>
      <c r="H2852" s="1">
        <f t="shared" si="176"/>
        <v>0.16489177423970838</v>
      </c>
      <c r="I2852">
        <f>VLOOKUP(A2852,'Dados absolutos'!A:I,9,FALSE)</f>
        <v>0.72299999999999998</v>
      </c>
      <c r="J2852" s="1">
        <f>VLOOKUP(A2852,'Dados absolutos'!A:L,12,FALSE)</f>
        <v>5968.2818943398461</v>
      </c>
      <c r="K2852" s="1">
        <f t="shared" si="177"/>
        <v>0.44912263075578845</v>
      </c>
      <c r="L2852" s="1">
        <f>VLOOKUP(A2852,'Dados absolutos'!A:M,13,FALSE)</f>
        <v>0.33333333333333337</v>
      </c>
      <c r="M2852" s="1">
        <f t="shared" si="178"/>
        <v>0.226158038147139</v>
      </c>
      <c r="N2852" s="3">
        <f t="shared" si="179"/>
        <v>-0.78107281836894116</v>
      </c>
      <c r="O2852" s="4" t="s">
        <v>8234</v>
      </c>
    </row>
    <row r="2853" spans="1:15" x14ac:dyDescent="0.25">
      <c r="A2853">
        <v>411720</v>
      </c>
      <c r="B2853">
        <v>4117206</v>
      </c>
      <c r="C2853" t="s">
        <v>4045</v>
      </c>
      <c r="D2853" t="s">
        <v>3827</v>
      </c>
      <c r="E2853" t="s">
        <v>3828</v>
      </c>
      <c r="F2853" t="s">
        <v>10</v>
      </c>
      <c r="G2853">
        <f>VLOOKUP(A2853,'Dados absolutos'!A:H,8,FALSE)</f>
        <v>5833</v>
      </c>
      <c r="H2853" s="1">
        <f t="shared" si="176"/>
        <v>2.5104560494459423E-2</v>
      </c>
      <c r="I2853">
        <f>VLOOKUP(A2853,'Dados absolutos'!A:I,9,FALSE)</f>
        <v>0.71</v>
      </c>
      <c r="J2853" s="1">
        <f>VLOOKUP(A2853,'Dados absolutos'!A:L,12,FALSE)</f>
        <v>7224.318227327276</v>
      </c>
      <c r="K2853" s="1">
        <f t="shared" si="177"/>
        <v>0.55131003937401235</v>
      </c>
      <c r="L2853" s="1">
        <f>VLOOKUP(A2853,'Dados absolutos'!A:M,13,FALSE)</f>
        <v>0.8</v>
      </c>
      <c r="M2853" s="1">
        <f t="shared" si="178"/>
        <v>0.45504087193460496</v>
      </c>
      <c r="N2853" s="3">
        <f t="shared" si="179"/>
        <v>-0.78116460694494794</v>
      </c>
      <c r="O2853" s="4" t="s">
        <v>8235</v>
      </c>
    </row>
    <row r="2854" spans="1:15" x14ac:dyDescent="0.25">
      <c r="A2854">
        <v>315590</v>
      </c>
      <c r="B2854">
        <v>3155900</v>
      </c>
      <c r="C2854" t="s">
        <v>2831</v>
      </c>
      <c r="D2854" t="s">
        <v>2181</v>
      </c>
      <c r="E2854" t="s">
        <v>2182</v>
      </c>
      <c r="F2854" t="s">
        <v>10</v>
      </c>
      <c r="G2854">
        <f>VLOOKUP(A2854,'Dados absolutos'!A:H,8,FALSE)</f>
        <v>5141</v>
      </c>
      <c r="H2854" s="1">
        <f t="shared" si="176"/>
        <v>2.1630089322026241E-2</v>
      </c>
      <c r="I2854">
        <f>VLOOKUP(A2854,'Dados absolutos'!A:I,9,FALSE)</f>
        <v>0.67900000000000005</v>
      </c>
      <c r="J2854" s="1">
        <f>VLOOKUP(A2854,'Dados absolutos'!A:L,12,FALSE)</f>
        <v>5955.0494242365294</v>
      </c>
      <c r="K2854" s="1">
        <f t="shared" si="177"/>
        <v>0.44804607604637176</v>
      </c>
      <c r="L2854" s="1">
        <f>VLOOKUP(A2854,'Dados absolutos'!A:M,13,FALSE)</f>
        <v>0.53333333333333333</v>
      </c>
      <c r="M2854" s="1">
        <f t="shared" si="178"/>
        <v>0.3242506811989101</v>
      </c>
      <c r="N2854" s="3">
        <f t="shared" si="179"/>
        <v>-0.7811653055254355</v>
      </c>
      <c r="O2854" s="4" t="s">
        <v>8236</v>
      </c>
    </row>
    <row r="2855" spans="1:15" x14ac:dyDescent="0.25">
      <c r="A2855">
        <v>310450</v>
      </c>
      <c r="B2855">
        <v>3104502</v>
      </c>
      <c r="C2855" t="s">
        <v>2231</v>
      </c>
      <c r="D2855" t="s">
        <v>2181</v>
      </c>
      <c r="E2855" t="s">
        <v>2182</v>
      </c>
      <c r="F2855" t="s">
        <v>10</v>
      </c>
      <c r="G2855">
        <f>VLOOKUP(A2855,'Dados absolutos'!A:H,8,FALSE)</f>
        <v>17272</v>
      </c>
      <c r="H2855" s="1">
        <f t="shared" si="176"/>
        <v>8.2538773993683687E-2</v>
      </c>
      <c r="I2855">
        <f>VLOOKUP(A2855,'Dados absolutos'!A:I,9,FALSE)</f>
        <v>0.65600000000000003</v>
      </c>
      <c r="J2855" s="1">
        <f>VLOOKUP(A2855,'Dados absolutos'!A:L,12,FALSE)</f>
        <v>5747.7910687818439</v>
      </c>
      <c r="K2855" s="1">
        <f t="shared" si="177"/>
        <v>0.43118414800961252</v>
      </c>
      <c r="L2855" s="1">
        <f>VLOOKUP(A2855,'Dados absolutos'!A:M,13,FALSE)</f>
        <v>0.32777777777777778</v>
      </c>
      <c r="M2855" s="1">
        <f t="shared" si="178"/>
        <v>0.22343324250681204</v>
      </c>
      <c r="N2855" s="3">
        <f t="shared" si="179"/>
        <v>-0.78121213150911684</v>
      </c>
      <c r="O2855" s="4" t="s">
        <v>8237</v>
      </c>
    </row>
    <row r="2856" spans="1:15" x14ac:dyDescent="0.25">
      <c r="A2856">
        <v>310870</v>
      </c>
      <c r="B2856">
        <v>3108701</v>
      </c>
      <c r="C2856" t="s">
        <v>2275</v>
      </c>
      <c r="D2856" t="s">
        <v>2181</v>
      </c>
      <c r="E2856" t="s">
        <v>2182</v>
      </c>
      <c r="F2856" t="s">
        <v>10</v>
      </c>
      <c r="G2856">
        <f>VLOOKUP(A2856,'Dados absolutos'!A:H,8,FALSE)</f>
        <v>4260</v>
      </c>
      <c r="H2856" s="1">
        <f t="shared" si="176"/>
        <v>1.7206665762902487E-2</v>
      </c>
      <c r="I2856">
        <f>VLOOKUP(A2856,'Dados absolutos'!A:I,9,FALSE)</f>
        <v>0.625</v>
      </c>
      <c r="J2856" s="1">
        <f>VLOOKUP(A2856,'Dados absolutos'!A:L,12,FALSE)</f>
        <v>6833.4914718309865</v>
      </c>
      <c r="K2856" s="1">
        <f t="shared" si="177"/>
        <v>0.51951352814742691</v>
      </c>
      <c r="L2856" s="1">
        <f>VLOOKUP(A2856,'Dados absolutos'!A:M,13,FALSE)</f>
        <v>0.57777777777777772</v>
      </c>
      <c r="M2856" s="1">
        <f t="shared" si="178"/>
        <v>0.34604904632152589</v>
      </c>
      <c r="N2856" s="3">
        <f t="shared" si="179"/>
        <v>-0.78125781606299849</v>
      </c>
      <c r="O2856" s="4" t="s">
        <v>8238</v>
      </c>
    </row>
    <row r="2857" spans="1:15" x14ac:dyDescent="0.25">
      <c r="A2857">
        <v>351290</v>
      </c>
      <c r="B2857">
        <v>3512902</v>
      </c>
      <c r="C2857" t="s">
        <v>3339</v>
      </c>
      <c r="D2857" t="s">
        <v>3202</v>
      </c>
      <c r="E2857" t="s">
        <v>2182</v>
      </c>
      <c r="F2857" t="s">
        <v>10</v>
      </c>
      <c r="G2857">
        <f>VLOOKUP(A2857,'Dados absolutos'!A:H,8,FALSE)</f>
        <v>8719</v>
      </c>
      <c r="H2857" s="1">
        <f t="shared" si="176"/>
        <v>3.95949128118614E-2</v>
      </c>
      <c r="I2857">
        <f>VLOOKUP(A2857,'Dados absolutos'!A:I,9,FALSE)</f>
        <v>0.72199999999999998</v>
      </c>
      <c r="J2857" s="1">
        <f>VLOOKUP(A2857,'Dados absolutos'!A:L,12,FALSE)</f>
        <v>6319.3538616813858</v>
      </c>
      <c r="K2857" s="1">
        <f t="shared" si="177"/>
        <v>0.47768480976203276</v>
      </c>
      <c r="L2857" s="1">
        <f>VLOOKUP(A2857,'Dados absolutos'!A:M,13,FALSE)</f>
        <v>0.64444444444444449</v>
      </c>
      <c r="M2857" s="1">
        <f t="shared" si="178"/>
        <v>0.37874659400544963</v>
      </c>
      <c r="N2857" s="3">
        <f t="shared" si="179"/>
        <v>-0.78134330294472154</v>
      </c>
      <c r="O2857" s="4" t="s">
        <v>8239</v>
      </c>
    </row>
    <row r="2858" spans="1:15" x14ac:dyDescent="0.25">
      <c r="A2858">
        <v>312450</v>
      </c>
      <c r="B2858">
        <v>3124500</v>
      </c>
      <c r="C2858" t="s">
        <v>2455</v>
      </c>
      <c r="D2858" t="s">
        <v>2181</v>
      </c>
      <c r="E2858" t="s">
        <v>2182</v>
      </c>
      <c r="F2858" t="s">
        <v>10</v>
      </c>
      <c r="G2858">
        <f>VLOOKUP(A2858,'Dados absolutos'!A:H,8,FALSE)</f>
        <v>11502</v>
      </c>
      <c r="H2858" s="1">
        <f t="shared" si="176"/>
        <v>5.356811118307752E-2</v>
      </c>
      <c r="I2858">
        <f>VLOOKUP(A2858,'Dados absolutos'!A:I,9,FALSE)</f>
        <v>0.69099999999999995</v>
      </c>
      <c r="J2858" s="1">
        <f>VLOOKUP(A2858,'Dados absolutos'!A:L,12,FALSE)</f>
        <v>4695.5478516779694</v>
      </c>
      <c r="K2858" s="1">
        <f t="shared" si="177"/>
        <v>0.34557674576496411</v>
      </c>
      <c r="L2858" s="1">
        <f>VLOOKUP(A2858,'Dados absolutos'!A:M,13,FALSE)</f>
        <v>0.28333333333333338</v>
      </c>
      <c r="M2858" s="1">
        <f t="shared" si="178"/>
        <v>0.20163487738419625</v>
      </c>
      <c r="N2858" s="3">
        <f t="shared" si="179"/>
        <v>-0.78137375719769031</v>
      </c>
      <c r="O2858" s="4" t="s">
        <v>8240</v>
      </c>
    </row>
    <row r="2859" spans="1:15" x14ac:dyDescent="0.25">
      <c r="A2859">
        <v>353140</v>
      </c>
      <c r="B2859">
        <v>3531407</v>
      </c>
      <c r="C2859" t="s">
        <v>3545</v>
      </c>
      <c r="D2859" t="s">
        <v>3202</v>
      </c>
      <c r="E2859" t="s">
        <v>2182</v>
      </c>
      <c r="F2859" t="s">
        <v>10</v>
      </c>
      <c r="G2859">
        <f>VLOOKUP(A2859,'Dados absolutos'!A:H,8,FALSE)</f>
        <v>22280</v>
      </c>
      <c r="H2859" s="1">
        <f t="shared" si="176"/>
        <v>0.10768350178493426</v>
      </c>
      <c r="I2859">
        <f>VLOOKUP(A2859,'Dados absolutos'!A:I,9,FALSE)</f>
        <v>0.78500000000000003</v>
      </c>
      <c r="J2859" s="1">
        <f>VLOOKUP(A2859,'Dados absolutos'!A:L,12,FALSE)</f>
        <v>5545.0431032315983</v>
      </c>
      <c r="K2859" s="1">
        <f t="shared" si="177"/>
        <v>0.41468917198219224</v>
      </c>
      <c r="L2859" s="1">
        <f>VLOOKUP(A2859,'Dados absolutos'!A:M,13,FALSE)</f>
        <v>0.50555555555555554</v>
      </c>
      <c r="M2859" s="1">
        <f t="shared" si="178"/>
        <v>0.31062670299727518</v>
      </c>
      <c r="N2859" s="3">
        <f t="shared" si="179"/>
        <v>-0.7813789671999829</v>
      </c>
      <c r="O2859" s="4" t="s">
        <v>8241</v>
      </c>
    </row>
    <row r="2860" spans="1:15" x14ac:dyDescent="0.25">
      <c r="A2860">
        <v>521980</v>
      </c>
      <c r="B2860">
        <v>5219803</v>
      </c>
      <c r="C2860" t="s">
        <v>1409</v>
      </c>
      <c r="D2860" t="s">
        <v>5136</v>
      </c>
      <c r="E2860" t="s">
        <v>4932</v>
      </c>
      <c r="F2860" t="s">
        <v>10</v>
      </c>
      <c r="G2860">
        <f>VLOOKUP(A2860,'Dados absolutos'!A:H,8,FALSE)</f>
        <v>9711</v>
      </c>
      <c r="H2860" s="1">
        <f t="shared" si="176"/>
        <v>4.457565761396215E-2</v>
      </c>
      <c r="I2860">
        <f>VLOOKUP(A2860,'Dados absolutos'!A:I,9,FALSE)</f>
        <v>0.59699999999999998</v>
      </c>
      <c r="J2860" s="1">
        <f>VLOOKUP(A2860,'Dados absolutos'!A:L,12,FALSE)</f>
        <v>5775.0288291628049</v>
      </c>
      <c r="K2860" s="1">
        <f t="shared" si="177"/>
        <v>0.43340013179670123</v>
      </c>
      <c r="L2860" s="1">
        <f>VLOOKUP(A2860,'Dados absolutos'!A:M,13,FALSE)</f>
        <v>0.28888888888888892</v>
      </c>
      <c r="M2860" s="1">
        <f t="shared" si="178"/>
        <v>0.20435967302452321</v>
      </c>
      <c r="N2860" s="3">
        <f t="shared" si="179"/>
        <v>-0.78146480115821582</v>
      </c>
      <c r="O2860" s="4" t="s">
        <v>8242</v>
      </c>
    </row>
    <row r="2861" spans="1:15" x14ac:dyDescent="0.25">
      <c r="A2861">
        <v>241330</v>
      </c>
      <c r="B2861">
        <v>2413300</v>
      </c>
      <c r="C2861" t="s">
        <v>1225</v>
      </c>
      <c r="D2861" t="s">
        <v>1086</v>
      </c>
      <c r="E2861" t="s">
        <v>466</v>
      </c>
      <c r="F2861" t="s">
        <v>10</v>
      </c>
      <c r="G2861">
        <f>VLOOKUP(A2861,'Dados absolutos'!A:H,8,FALSE)</f>
        <v>5703</v>
      </c>
      <c r="H2861" s="1">
        <f t="shared" si="176"/>
        <v>2.4451841921603479E-2</v>
      </c>
      <c r="I2861">
        <f>VLOOKUP(A2861,'Dados absolutos'!A:I,9,FALSE)</f>
        <v>0.58199999999999996</v>
      </c>
      <c r="J2861" s="1">
        <f>VLOOKUP(A2861,'Dados absolutos'!A:L,12,FALSE)</f>
        <v>5078.5347887076978</v>
      </c>
      <c r="K2861" s="1">
        <f t="shared" si="177"/>
        <v>0.37673543250184732</v>
      </c>
      <c r="L2861" s="1">
        <f>VLOOKUP(A2861,'Dados absolutos'!A:M,13,FALSE)</f>
        <v>0.18333333333333332</v>
      </c>
      <c r="M2861" s="1">
        <f t="shared" si="178"/>
        <v>0.15258855585831063</v>
      </c>
      <c r="N2861" s="3">
        <f t="shared" si="179"/>
        <v>-0.78169503472193314</v>
      </c>
      <c r="O2861" s="4" t="s">
        <v>8243</v>
      </c>
    </row>
    <row r="2862" spans="1:15" x14ac:dyDescent="0.25">
      <c r="A2862">
        <v>320405</v>
      </c>
      <c r="B2862">
        <v>3204054</v>
      </c>
      <c r="C2862" t="s">
        <v>3090</v>
      </c>
      <c r="D2862" t="s">
        <v>3036</v>
      </c>
      <c r="E2862" t="s">
        <v>2182</v>
      </c>
      <c r="F2862" t="s">
        <v>10</v>
      </c>
      <c r="G2862">
        <f>VLOOKUP(A2862,'Dados absolutos'!A:H,8,FALSE)</f>
        <v>21522</v>
      </c>
      <c r="H2862" s="1">
        <f t="shared" si="176"/>
        <v>0.1038776504139742</v>
      </c>
      <c r="I2862">
        <f>VLOOKUP(A2862,'Dados absolutos'!A:I,9,FALSE)</f>
        <v>0.65400000000000003</v>
      </c>
      <c r="J2862" s="1">
        <f>VLOOKUP(A2862,'Dados absolutos'!A:L,12,FALSE)</f>
        <v>6376.702844531178</v>
      </c>
      <c r="K2862" s="1">
        <f t="shared" si="177"/>
        <v>0.48235055373010144</v>
      </c>
      <c r="L2862" s="1">
        <f>VLOOKUP(A2862,'Dados absolutos'!A:M,13,FALSE)</f>
        <v>0.3833333333333333</v>
      </c>
      <c r="M2862" s="1">
        <f t="shared" si="178"/>
        <v>0.25068119891008173</v>
      </c>
      <c r="N2862" s="3">
        <f t="shared" si="179"/>
        <v>-0.78179170440604562</v>
      </c>
      <c r="O2862" s="4" t="s">
        <v>8244</v>
      </c>
    </row>
    <row r="2863" spans="1:15" x14ac:dyDescent="0.25">
      <c r="A2863">
        <v>510320</v>
      </c>
      <c r="B2863">
        <v>5103205</v>
      </c>
      <c r="C2863" t="s">
        <v>5032</v>
      </c>
      <c r="D2863" t="s">
        <v>5002</v>
      </c>
      <c r="E2863" t="s">
        <v>4932</v>
      </c>
      <c r="F2863" t="s">
        <v>10</v>
      </c>
      <c r="G2863">
        <f>VLOOKUP(A2863,'Dados absolutos'!A:H,8,FALSE)</f>
        <v>31370</v>
      </c>
      <c r="H2863" s="1">
        <f t="shared" si="176"/>
        <v>0.15332359276386148</v>
      </c>
      <c r="I2863">
        <f>VLOOKUP(A2863,'Dados absolutos'!A:I,9,FALSE)</f>
        <v>0.71299999999999997</v>
      </c>
      <c r="J2863" s="1">
        <f>VLOOKUP(A2863,'Dados absolutos'!A:L,12,FALSE)</f>
        <v>5155.8533433216444</v>
      </c>
      <c r="K2863" s="1">
        <f t="shared" si="177"/>
        <v>0.3830258418846027</v>
      </c>
      <c r="L2863" s="1">
        <f>VLOOKUP(A2863,'Dados absolutos'!A:M,13,FALSE)</f>
        <v>0.2</v>
      </c>
      <c r="M2863" s="1">
        <f t="shared" si="178"/>
        <v>0.1607629427792916</v>
      </c>
      <c r="N2863" s="3">
        <f t="shared" si="179"/>
        <v>-0.78193930634144948</v>
      </c>
      <c r="O2863" s="4" t="s">
        <v>8245</v>
      </c>
    </row>
    <row r="2864" spans="1:15" x14ac:dyDescent="0.25">
      <c r="A2864">
        <v>314655</v>
      </c>
      <c r="B2864">
        <v>3146552</v>
      </c>
      <c r="C2864" t="s">
        <v>2726</v>
      </c>
      <c r="D2864" t="s">
        <v>2181</v>
      </c>
      <c r="E2864" t="s">
        <v>2182</v>
      </c>
      <c r="F2864" t="s">
        <v>10</v>
      </c>
      <c r="G2864">
        <f>VLOOKUP(A2864,'Dados absolutos'!A:H,8,FALSE)</f>
        <v>5551</v>
      </c>
      <c r="H2864" s="1">
        <f t="shared" si="176"/>
        <v>2.3688663282571912E-2</v>
      </c>
      <c r="I2864">
        <f>VLOOKUP(A2864,'Dados absolutos'!A:I,9,FALSE)</f>
        <v>0.59</v>
      </c>
      <c r="J2864" s="1">
        <f>VLOOKUP(A2864,'Dados absolutos'!A:L,12,FALSE)</f>
        <v>6213.3814952260855</v>
      </c>
      <c r="K2864" s="1">
        <f t="shared" si="177"/>
        <v>0.4690632108251202</v>
      </c>
      <c r="L2864" s="1">
        <f>VLOOKUP(A2864,'Dados absolutos'!A:M,13,FALSE)</f>
        <v>0.3888888888888889</v>
      </c>
      <c r="M2864" s="1">
        <f t="shared" si="178"/>
        <v>0.25340599455040874</v>
      </c>
      <c r="N2864" s="3">
        <f t="shared" si="179"/>
        <v>-0.78196855299213941</v>
      </c>
      <c r="O2864" s="4" t="s">
        <v>8246</v>
      </c>
    </row>
    <row r="2865" spans="1:15" x14ac:dyDescent="0.25">
      <c r="A2865">
        <v>352160</v>
      </c>
      <c r="B2865">
        <v>3521606</v>
      </c>
      <c r="C2865" t="s">
        <v>3443</v>
      </c>
      <c r="D2865" t="s">
        <v>3202</v>
      </c>
      <c r="E2865" t="s">
        <v>2182</v>
      </c>
      <c r="F2865" t="s">
        <v>10</v>
      </c>
      <c r="G2865">
        <f>VLOOKUP(A2865,'Dados absolutos'!A:H,8,FALSE)</f>
        <v>7085</v>
      </c>
      <c r="H2865" s="1">
        <f t="shared" si="176"/>
        <v>3.1390742442272065E-2</v>
      </c>
      <c r="I2865">
        <f>VLOOKUP(A2865,'Dados absolutos'!A:I,9,FALSE)</f>
        <v>0.71199999999999997</v>
      </c>
      <c r="J2865" s="1">
        <f>VLOOKUP(A2865,'Dados absolutos'!A:L,12,FALSE)</f>
        <v>5143.8630642201842</v>
      </c>
      <c r="K2865" s="1">
        <f t="shared" si="177"/>
        <v>0.38205034816853062</v>
      </c>
      <c r="L2865" s="1">
        <f>VLOOKUP(A2865,'Dados absolutos'!A:M,13,FALSE)</f>
        <v>0.44444444444444448</v>
      </c>
      <c r="M2865" s="1">
        <f t="shared" si="178"/>
        <v>0.28065395095367851</v>
      </c>
      <c r="N2865" s="3">
        <f t="shared" si="179"/>
        <v>-0.78200565477257999</v>
      </c>
      <c r="O2865" s="4" t="s">
        <v>8247</v>
      </c>
    </row>
    <row r="2866" spans="1:15" x14ac:dyDescent="0.25">
      <c r="A2866">
        <v>313430</v>
      </c>
      <c r="B2866">
        <v>3134301</v>
      </c>
      <c r="C2866" t="s">
        <v>2569</v>
      </c>
      <c r="D2866" t="s">
        <v>2181</v>
      </c>
      <c r="E2866" t="s">
        <v>2182</v>
      </c>
      <c r="F2866" t="s">
        <v>10</v>
      </c>
      <c r="G2866">
        <f>VLOOKUP(A2866,'Dados absolutos'!A:H,8,FALSE)</f>
        <v>6638</v>
      </c>
      <c r="H2866" s="1">
        <f t="shared" si="176"/>
        <v>2.9146394734067389E-2</v>
      </c>
      <c r="I2866">
        <f>VLOOKUP(A2866,'Dados absolutos'!A:I,9,FALSE)</f>
        <v>0.72599999999999998</v>
      </c>
      <c r="J2866" s="1">
        <f>VLOOKUP(A2866,'Dados absolutos'!A:L,12,FALSE)</f>
        <v>4977.7873727026208</v>
      </c>
      <c r="K2866" s="1">
        <f t="shared" si="177"/>
        <v>0.36853892011111533</v>
      </c>
      <c r="L2866" s="1">
        <f>VLOOKUP(A2866,'Dados absolutos'!A:M,13,FALSE)</f>
        <v>0.45</v>
      </c>
      <c r="M2866" s="1">
        <f t="shared" si="178"/>
        <v>0.28337874659400547</v>
      </c>
      <c r="N2866" s="3">
        <f t="shared" si="179"/>
        <v>-0.78201377878304235</v>
      </c>
      <c r="O2866" s="4" t="s">
        <v>8248</v>
      </c>
    </row>
    <row r="2867" spans="1:15" x14ac:dyDescent="0.25">
      <c r="A2867">
        <v>313925</v>
      </c>
      <c r="B2867">
        <v>3139250</v>
      </c>
      <c r="C2867" t="s">
        <v>2634</v>
      </c>
      <c r="D2867" t="s">
        <v>2181</v>
      </c>
      <c r="E2867" t="s">
        <v>2182</v>
      </c>
      <c r="F2867" t="s">
        <v>10</v>
      </c>
      <c r="G2867">
        <f>VLOOKUP(A2867,'Dados absolutos'!A:H,8,FALSE)</f>
        <v>5997</v>
      </c>
      <c r="H2867" s="1">
        <f t="shared" si="176"/>
        <v>2.5927990078677694E-2</v>
      </c>
      <c r="I2867">
        <f>VLOOKUP(A2867,'Dados absolutos'!A:I,9,FALSE)</f>
        <v>0.61799999999999999</v>
      </c>
      <c r="J2867" s="1">
        <f>VLOOKUP(A2867,'Dados absolutos'!A:L,12,FALSE)</f>
        <v>5898.1708254127061</v>
      </c>
      <c r="K2867" s="1">
        <f t="shared" si="177"/>
        <v>0.44341860113422671</v>
      </c>
      <c r="L2867" s="1">
        <f>VLOOKUP(A2867,'Dados absolutos'!A:M,13,FALSE)</f>
        <v>0.3888888888888889</v>
      </c>
      <c r="M2867" s="1">
        <f t="shared" si="178"/>
        <v>0.25340599455040874</v>
      </c>
      <c r="N2867" s="3">
        <f t="shared" si="179"/>
        <v>-0.78208461650514027</v>
      </c>
      <c r="O2867" s="4" t="s">
        <v>8249</v>
      </c>
    </row>
    <row r="2868" spans="1:15" x14ac:dyDescent="0.25">
      <c r="A2868">
        <v>311600</v>
      </c>
      <c r="B2868">
        <v>3116001</v>
      </c>
      <c r="C2868" t="s">
        <v>2357</v>
      </c>
      <c r="D2868" t="s">
        <v>2181</v>
      </c>
      <c r="E2868" t="s">
        <v>2182</v>
      </c>
      <c r="F2868" t="s">
        <v>10</v>
      </c>
      <c r="G2868">
        <f>VLOOKUP(A2868,'Dados absolutos'!A:H,8,FALSE)</f>
        <v>6075</v>
      </c>
      <c r="H2868" s="1">
        <f t="shared" si="176"/>
        <v>2.631962122239126E-2</v>
      </c>
      <c r="I2868">
        <f>VLOOKUP(A2868,'Dados absolutos'!A:I,9,FALSE)</f>
        <v>0.65500000000000003</v>
      </c>
      <c r="J2868" s="1">
        <f>VLOOKUP(A2868,'Dados absolutos'!A:L,12,FALSE)</f>
        <v>5750.937812345679</v>
      </c>
      <c r="K2868" s="1">
        <f t="shared" si="177"/>
        <v>0.43144015777774525</v>
      </c>
      <c r="L2868" s="1">
        <f>VLOOKUP(A2868,'Dados absolutos'!A:M,13,FALSE)</f>
        <v>0.43888888888888894</v>
      </c>
      <c r="M2868" s="1">
        <f t="shared" si="178"/>
        <v>0.27792915531335155</v>
      </c>
      <c r="N2868" s="3">
        <f t="shared" si="179"/>
        <v>-0.78219138124200227</v>
      </c>
      <c r="O2868" s="4" t="s">
        <v>8250</v>
      </c>
    </row>
    <row r="2869" spans="1:15" x14ac:dyDescent="0.25">
      <c r="A2869">
        <v>220300</v>
      </c>
      <c r="B2869">
        <v>2203008</v>
      </c>
      <c r="C2869" t="s">
        <v>747</v>
      </c>
      <c r="D2869" t="s">
        <v>682</v>
      </c>
      <c r="E2869" t="s">
        <v>466</v>
      </c>
      <c r="F2869" t="s">
        <v>10</v>
      </c>
      <c r="G2869">
        <f>VLOOKUP(A2869,'Dados absolutos'!A:H,8,FALSE)</f>
        <v>7356</v>
      </c>
      <c r="H2869" s="1">
        <f t="shared" si="176"/>
        <v>3.2751409621071766E-2</v>
      </c>
      <c r="I2869">
        <f>VLOOKUP(A2869,'Dados absolutos'!A:I,9,FALSE)</f>
        <v>0.57299999999999995</v>
      </c>
      <c r="J2869" s="1">
        <f>VLOOKUP(A2869,'Dados absolutos'!A:L,12,FALSE)</f>
        <v>5935.9814994562257</v>
      </c>
      <c r="K2869" s="1">
        <f t="shared" si="177"/>
        <v>0.44649476596890608</v>
      </c>
      <c r="L2869" s="1">
        <f>VLOOKUP(A2869,'Dados absolutos'!A:M,13,FALSE)</f>
        <v>0.28888888888888886</v>
      </c>
      <c r="M2869" s="1">
        <f t="shared" si="178"/>
        <v>0.20435967302452315</v>
      </c>
      <c r="N2869" s="3">
        <f t="shared" si="179"/>
        <v>-0.7823836833233111</v>
      </c>
      <c r="O2869" s="4" t="s">
        <v>8251</v>
      </c>
    </row>
    <row r="2870" spans="1:15" x14ac:dyDescent="0.25">
      <c r="A2870">
        <v>311730</v>
      </c>
      <c r="B2870">
        <v>3117306</v>
      </c>
      <c r="C2870" t="s">
        <v>2371</v>
      </c>
      <c r="D2870" t="s">
        <v>2181</v>
      </c>
      <c r="E2870" t="s">
        <v>2182</v>
      </c>
      <c r="F2870" t="s">
        <v>10</v>
      </c>
      <c r="G2870">
        <f>VLOOKUP(A2870,'Dados absolutos'!A:H,8,FALSE)</f>
        <v>28381</v>
      </c>
      <c r="H2870" s="1">
        <f t="shared" si="176"/>
        <v>0.13831608650027363</v>
      </c>
      <c r="I2870">
        <f>VLOOKUP(A2870,'Dados absolutos'!A:I,9,FALSE)</f>
        <v>0.71199999999999997</v>
      </c>
      <c r="J2870" s="1">
        <f>VLOOKUP(A2870,'Dados absolutos'!A:L,12,FALSE)</f>
        <v>6597.843883584088</v>
      </c>
      <c r="K2870" s="1">
        <f t="shared" si="177"/>
        <v>0.5003419359269925</v>
      </c>
      <c r="L2870" s="1">
        <f>VLOOKUP(A2870,'Dados absolutos'!A:M,13,FALSE)</f>
        <v>0.46666666666666662</v>
      </c>
      <c r="M2870" s="1">
        <f t="shared" si="178"/>
        <v>0.29155313351498641</v>
      </c>
      <c r="N2870" s="3">
        <f t="shared" si="179"/>
        <v>-0.78247271591173262</v>
      </c>
      <c r="O2870" s="4" t="s">
        <v>8252</v>
      </c>
    </row>
    <row r="2871" spans="1:15" x14ac:dyDescent="0.25">
      <c r="A2871">
        <v>314345</v>
      </c>
      <c r="B2871">
        <v>3143450</v>
      </c>
      <c r="C2871" t="s">
        <v>2683</v>
      </c>
      <c r="D2871" t="s">
        <v>2181</v>
      </c>
      <c r="E2871" t="s">
        <v>2182</v>
      </c>
      <c r="F2871" t="s">
        <v>10</v>
      </c>
      <c r="G2871">
        <f>VLOOKUP(A2871,'Dados absolutos'!A:H,8,FALSE)</f>
        <v>6888</v>
      </c>
      <c r="H2871" s="1">
        <f t="shared" si="176"/>
        <v>3.0401622758790364E-2</v>
      </c>
      <c r="I2871">
        <f>VLOOKUP(A2871,'Dados absolutos'!A:I,9,FALSE)</f>
        <v>0.58699999999999997</v>
      </c>
      <c r="J2871" s="1">
        <f>VLOOKUP(A2871,'Dados absolutos'!A:L,12,FALSE)</f>
        <v>5773.2267726480832</v>
      </c>
      <c r="K2871" s="1">
        <f t="shared" si="177"/>
        <v>0.43325352179778109</v>
      </c>
      <c r="L2871" s="1">
        <f>VLOOKUP(A2871,'Dados absolutos'!A:M,13,FALSE)</f>
        <v>0.29444444444444445</v>
      </c>
      <c r="M2871" s="1">
        <f t="shared" si="178"/>
        <v>0.20708446866485017</v>
      </c>
      <c r="N2871" s="3">
        <f t="shared" si="179"/>
        <v>-0.78276743037414054</v>
      </c>
      <c r="O2871" s="4" t="s">
        <v>8253</v>
      </c>
    </row>
    <row r="2872" spans="1:15" x14ac:dyDescent="0.25">
      <c r="A2872">
        <v>431940</v>
      </c>
      <c r="B2872">
        <v>4319406</v>
      </c>
      <c r="C2872" t="s">
        <v>4850</v>
      </c>
      <c r="D2872" t="s">
        <v>4459</v>
      </c>
      <c r="E2872" t="s">
        <v>3828</v>
      </c>
      <c r="F2872" t="s">
        <v>10</v>
      </c>
      <c r="G2872">
        <f>VLOOKUP(A2872,'Dados absolutos'!A:H,8,FALSE)</f>
        <v>15577</v>
      </c>
      <c r="H2872" s="1">
        <f t="shared" si="176"/>
        <v>7.4028327986061945E-2</v>
      </c>
      <c r="I2872">
        <f>VLOOKUP(A2872,'Dados absolutos'!A:I,9,FALSE)</f>
        <v>0.70899999999999996</v>
      </c>
      <c r="J2872" s="1">
        <f>VLOOKUP(A2872,'Dados absolutos'!A:L,12,FALSE)</f>
        <v>5681.130127110483</v>
      </c>
      <c r="K2872" s="1">
        <f t="shared" si="177"/>
        <v>0.42576081055786452</v>
      </c>
      <c r="L2872" s="1">
        <f>VLOOKUP(A2872,'Dados absolutos'!A:M,13,FALSE)</f>
        <v>0.43888888888888894</v>
      </c>
      <c r="M2872" s="1">
        <f t="shared" si="178"/>
        <v>0.27792915531335155</v>
      </c>
      <c r="N2872" s="3">
        <f t="shared" si="179"/>
        <v>-0.78280332725845092</v>
      </c>
      <c r="O2872" s="4" t="s">
        <v>8254</v>
      </c>
    </row>
    <row r="2873" spans="1:15" x14ac:dyDescent="0.25">
      <c r="A2873">
        <v>261618</v>
      </c>
      <c r="B2873">
        <v>2616183</v>
      </c>
      <c r="C2873" t="s">
        <v>1615</v>
      </c>
      <c r="D2873" t="s">
        <v>1452</v>
      </c>
      <c r="E2873" t="s">
        <v>466</v>
      </c>
      <c r="F2873" t="s">
        <v>10</v>
      </c>
      <c r="G2873">
        <f>VLOOKUP(A2873,'Dados absolutos'!A:H,8,FALSE)</f>
        <v>7558</v>
      </c>
      <c r="H2873" s="1">
        <f t="shared" si="176"/>
        <v>3.3765633865047925E-2</v>
      </c>
      <c r="I2873">
        <f>VLOOKUP(A2873,'Dados absolutos'!A:I,9,FALSE)</f>
        <v>0.56299999999999994</v>
      </c>
      <c r="J2873" s="1">
        <f>VLOOKUP(A2873,'Dados absolutos'!A:L,12,FALSE)</f>
        <v>7589.3889772426564</v>
      </c>
      <c r="K2873" s="1">
        <f t="shared" si="177"/>
        <v>0.58101111801035599</v>
      </c>
      <c r="L2873" s="1">
        <f>VLOOKUP(A2873,'Dados absolutos'!A:M,13,FALSE)</f>
        <v>0.53888888888888897</v>
      </c>
      <c r="M2873" s="1">
        <f t="shared" si="178"/>
        <v>0.32697547683923711</v>
      </c>
      <c r="N2873" s="3">
        <f t="shared" si="179"/>
        <v>-0.78327000730607088</v>
      </c>
      <c r="O2873" s="4" t="s">
        <v>8255</v>
      </c>
    </row>
    <row r="2874" spans="1:15" x14ac:dyDescent="0.25">
      <c r="A2874">
        <v>150175</v>
      </c>
      <c r="B2874">
        <v>1501758</v>
      </c>
      <c r="C2874" t="s">
        <v>191</v>
      </c>
      <c r="D2874" t="s">
        <v>166</v>
      </c>
      <c r="E2874" t="s">
        <v>9</v>
      </c>
      <c r="F2874" t="s">
        <v>10</v>
      </c>
      <c r="G2874">
        <f>VLOOKUP(A2874,'Dados absolutos'!A:H,8,FALSE)</f>
        <v>6783</v>
      </c>
      <c r="H2874" s="1">
        <f t="shared" si="176"/>
        <v>2.9874426988406713E-2</v>
      </c>
      <c r="I2874">
        <f>VLOOKUP(A2874,'Dados absolutos'!A:I,9,FALSE)</f>
        <v>0.59099999999999997</v>
      </c>
      <c r="J2874" s="1">
        <f>VLOOKUP(A2874,'Dados absolutos'!A:L,12,FALSE)</f>
        <v>6762.1376337903584</v>
      </c>
      <c r="K2874" s="1">
        <f t="shared" si="177"/>
        <v>0.51370839049906458</v>
      </c>
      <c r="L2874" s="1">
        <f>VLOOKUP(A2874,'Dados absolutos'!A:M,13,FALSE)</f>
        <v>0.46666666666666667</v>
      </c>
      <c r="M2874" s="1">
        <f t="shared" si="178"/>
        <v>0.29155313351498641</v>
      </c>
      <c r="N2874" s="3">
        <f t="shared" si="179"/>
        <v>-0.7832808299956715</v>
      </c>
      <c r="O2874" s="4" t="s">
        <v>8256</v>
      </c>
    </row>
    <row r="2875" spans="1:15" x14ac:dyDescent="0.25">
      <c r="A2875">
        <v>410450</v>
      </c>
      <c r="B2875">
        <v>4104501</v>
      </c>
      <c r="C2875" t="s">
        <v>199</v>
      </c>
      <c r="D2875" t="s">
        <v>3827</v>
      </c>
      <c r="E2875" t="s">
        <v>3828</v>
      </c>
      <c r="F2875" t="s">
        <v>10</v>
      </c>
      <c r="G2875">
        <f>VLOOKUP(A2875,'Dados absolutos'!A:H,8,FALSE)</f>
        <v>20481</v>
      </c>
      <c r="H2875" s="1">
        <f t="shared" si="176"/>
        <v>9.8650880919027753E-2</v>
      </c>
      <c r="I2875">
        <f>VLOOKUP(A2875,'Dados absolutos'!A:I,9,FALSE)</f>
        <v>0.70599999999999996</v>
      </c>
      <c r="J2875" s="1">
        <f>VLOOKUP(A2875,'Dados absolutos'!A:L,12,FALSE)</f>
        <v>5694.8529407743763</v>
      </c>
      <c r="K2875" s="1">
        <f t="shared" si="177"/>
        <v>0.42687725817202604</v>
      </c>
      <c r="L2875" s="1">
        <f>VLOOKUP(A2875,'Dados absolutos'!A:M,13,FALSE)</f>
        <v>0.38333333333333336</v>
      </c>
      <c r="M2875" s="1">
        <f t="shared" si="178"/>
        <v>0.25068119891008178</v>
      </c>
      <c r="N2875" s="3">
        <f t="shared" si="179"/>
        <v>-0.78354517834291648</v>
      </c>
      <c r="O2875" s="4" t="s">
        <v>8257</v>
      </c>
    </row>
    <row r="2876" spans="1:15" x14ac:dyDescent="0.25">
      <c r="A2876">
        <v>350800</v>
      </c>
      <c r="B2876">
        <v>3508009</v>
      </c>
      <c r="C2876" t="s">
        <v>3288</v>
      </c>
      <c r="D2876" t="s">
        <v>3202</v>
      </c>
      <c r="E2876" t="s">
        <v>2182</v>
      </c>
      <c r="F2876" t="s">
        <v>10</v>
      </c>
      <c r="G2876">
        <f>VLOOKUP(A2876,'Dados absolutos'!A:H,8,FALSE)</f>
        <v>20250</v>
      </c>
      <c r="H2876" s="1">
        <f t="shared" si="176"/>
        <v>9.7491050224183723E-2</v>
      </c>
      <c r="I2876">
        <f>VLOOKUP(A2876,'Dados absolutos'!A:I,9,FALSE)</f>
        <v>0.66700000000000004</v>
      </c>
      <c r="J2876" s="1">
        <f>VLOOKUP(A2876,'Dados absolutos'!A:L,12,FALSE)</f>
        <v>6502.4818009876544</v>
      </c>
      <c r="K2876" s="1">
        <f t="shared" si="177"/>
        <v>0.49258355836653689</v>
      </c>
      <c r="L2876" s="1">
        <f>VLOOKUP(A2876,'Dados absolutos'!A:M,13,FALSE)</f>
        <v>0.43888888888888894</v>
      </c>
      <c r="M2876" s="1">
        <f t="shared" si="178"/>
        <v>0.27792915531335155</v>
      </c>
      <c r="N2876" s="3">
        <f t="shared" si="179"/>
        <v>-0.78416335282900174</v>
      </c>
      <c r="O2876" s="4" t="s">
        <v>8258</v>
      </c>
    </row>
    <row r="2877" spans="1:15" x14ac:dyDescent="0.25">
      <c r="A2877">
        <v>410655</v>
      </c>
      <c r="B2877">
        <v>4106555</v>
      </c>
      <c r="C2877" t="s">
        <v>3907</v>
      </c>
      <c r="D2877" t="s">
        <v>3827</v>
      </c>
      <c r="E2877" t="s">
        <v>3828</v>
      </c>
      <c r="F2877" t="s">
        <v>10</v>
      </c>
      <c r="G2877">
        <f>VLOOKUP(A2877,'Dados absolutos'!A:H,8,FALSE)</f>
        <v>3760</v>
      </c>
      <c r="H2877" s="1">
        <f t="shared" si="176"/>
        <v>1.4696209713456547E-2</v>
      </c>
      <c r="I2877">
        <f>VLOOKUP(A2877,'Dados absolutos'!A:I,9,FALSE)</f>
        <v>0.63800000000000001</v>
      </c>
      <c r="J2877" s="1">
        <f>VLOOKUP(A2877,'Dados absolutos'!A:L,12,FALSE)</f>
        <v>8387.0943882978718</v>
      </c>
      <c r="K2877" s="1">
        <f t="shared" si="177"/>
        <v>0.64591007567234204</v>
      </c>
      <c r="L2877" s="1">
        <f>VLOOKUP(A2877,'Dados absolutos'!A:M,13,FALSE)</f>
        <v>0.86111111111111105</v>
      </c>
      <c r="M2877" s="1">
        <f t="shared" si="178"/>
        <v>0.48501362397820164</v>
      </c>
      <c r="N2877" s="3">
        <f t="shared" si="179"/>
        <v>-0.78420024198068394</v>
      </c>
      <c r="O2877" s="4" t="s">
        <v>8259</v>
      </c>
    </row>
    <row r="2878" spans="1:15" x14ac:dyDescent="0.25">
      <c r="A2878">
        <v>240680</v>
      </c>
      <c r="B2878">
        <v>2406809</v>
      </c>
      <c r="C2878" t="s">
        <v>1158</v>
      </c>
      <c r="D2878" t="s">
        <v>1086</v>
      </c>
      <c r="E2878" t="s">
        <v>466</v>
      </c>
      <c r="F2878" t="s">
        <v>10</v>
      </c>
      <c r="G2878">
        <f>VLOOKUP(A2878,'Dados absolutos'!A:H,8,FALSE)</f>
        <v>4787</v>
      </c>
      <c r="H2878" s="1">
        <f t="shared" si="176"/>
        <v>1.985268643901851E-2</v>
      </c>
      <c r="I2878">
        <f>VLOOKUP(A2878,'Dados absolutos'!A:I,9,FALSE)</f>
        <v>0.625</v>
      </c>
      <c r="J2878" s="1">
        <f>VLOOKUP(A2878,'Dados absolutos'!A:L,12,FALSE)</f>
        <v>8007.9906078963859</v>
      </c>
      <c r="K2878" s="1">
        <f t="shared" si="177"/>
        <v>0.61506731109684654</v>
      </c>
      <c r="L2878" s="1">
        <f>VLOOKUP(A2878,'Dados absolutos'!A:M,13,FALSE)</f>
        <v>0.76111111111111107</v>
      </c>
      <c r="M2878" s="1">
        <f t="shared" si="178"/>
        <v>0.43596730245231607</v>
      </c>
      <c r="N2878" s="3">
        <f t="shared" si="179"/>
        <v>-0.78424732220551197</v>
      </c>
      <c r="O2878" s="4" t="s">
        <v>8260</v>
      </c>
    </row>
    <row r="2879" spans="1:15" x14ac:dyDescent="0.25">
      <c r="A2879">
        <v>412390</v>
      </c>
      <c r="B2879">
        <v>4123907</v>
      </c>
      <c r="C2879" t="s">
        <v>4129</v>
      </c>
      <c r="D2879" t="s">
        <v>3827</v>
      </c>
      <c r="E2879" t="s">
        <v>3828</v>
      </c>
      <c r="F2879" t="s">
        <v>10</v>
      </c>
      <c r="G2879">
        <f>VLOOKUP(A2879,'Dados absolutos'!A:H,8,FALSE)</f>
        <v>11066</v>
      </c>
      <c r="H2879" s="1">
        <f t="shared" si="176"/>
        <v>5.1378993507960657E-2</v>
      </c>
      <c r="I2879">
        <f>VLOOKUP(A2879,'Dados absolutos'!A:I,9,FALSE)</f>
        <v>0.7</v>
      </c>
      <c r="J2879" s="1">
        <f>VLOOKUP(A2879,'Dados absolutos'!A:L,12,FALSE)</f>
        <v>5498.469544550876</v>
      </c>
      <c r="K2879" s="1">
        <f t="shared" si="177"/>
        <v>0.41090008471877515</v>
      </c>
      <c r="L2879" s="1">
        <f>VLOOKUP(A2879,'Dados absolutos'!A:M,13,FALSE)</f>
        <v>0.4333333333333334</v>
      </c>
      <c r="M2879" s="1">
        <f t="shared" si="178"/>
        <v>0.27520435967302459</v>
      </c>
      <c r="N2879" s="3">
        <f t="shared" si="179"/>
        <v>-0.7843167315377898</v>
      </c>
      <c r="O2879" s="4" t="s">
        <v>8261</v>
      </c>
    </row>
    <row r="2880" spans="1:15" x14ac:dyDescent="0.25">
      <c r="A2880">
        <v>150640</v>
      </c>
      <c r="B2880">
        <v>1506401</v>
      </c>
      <c r="C2880" t="s">
        <v>272</v>
      </c>
      <c r="D2880" t="s">
        <v>166</v>
      </c>
      <c r="E2880" t="s">
        <v>9</v>
      </c>
      <c r="F2880" t="s">
        <v>10</v>
      </c>
      <c r="G2880">
        <f>VLOOKUP(A2880,'Dados absolutos'!A:H,8,FALSE)</f>
        <v>7445</v>
      </c>
      <c r="H2880" s="1">
        <f t="shared" si="176"/>
        <v>3.3198270797873144E-2</v>
      </c>
      <c r="I2880">
        <f>VLOOKUP(A2880,'Dados absolutos'!A:I,9,FALSE)</f>
        <v>0.55700000000000005</v>
      </c>
      <c r="J2880" s="1">
        <f>VLOOKUP(A2880,'Dados absolutos'!A:L,12,FALSE)</f>
        <v>6698.5915983881805</v>
      </c>
      <c r="K2880" s="1">
        <f t="shared" si="177"/>
        <v>0.50853847262713037</v>
      </c>
      <c r="L2880" s="1">
        <f>VLOOKUP(A2880,'Dados absolutos'!A:M,13,FALSE)</f>
        <v>0.37777777777777782</v>
      </c>
      <c r="M2880" s="1">
        <f t="shared" si="178"/>
        <v>0.24795640326975482</v>
      </c>
      <c r="N2880" s="3">
        <f t="shared" si="179"/>
        <v>-0.78438379855950258</v>
      </c>
      <c r="O2880" s="4" t="s">
        <v>8262</v>
      </c>
    </row>
    <row r="2881" spans="1:15" x14ac:dyDescent="0.25">
      <c r="A2881">
        <v>320270</v>
      </c>
      <c r="B2881">
        <v>3202702</v>
      </c>
      <c r="C2881" t="s">
        <v>3070</v>
      </c>
      <c r="D2881" t="s">
        <v>3036</v>
      </c>
      <c r="E2881" t="s">
        <v>2182</v>
      </c>
      <c r="F2881" t="s">
        <v>10</v>
      </c>
      <c r="G2881">
        <f>VLOOKUP(A2881,'Dados absolutos'!A:H,8,FALSE)</f>
        <v>13589</v>
      </c>
      <c r="H2881" s="1">
        <f t="shared" si="176"/>
        <v>6.4046754733464883E-2</v>
      </c>
      <c r="I2881">
        <f>VLOOKUP(A2881,'Dados absolutos'!A:I,9,FALSE)</f>
        <v>0.70199999999999996</v>
      </c>
      <c r="J2881" s="1">
        <f>VLOOKUP(A2881,'Dados absolutos'!A:L,12,FALSE)</f>
        <v>5866.3891581426151</v>
      </c>
      <c r="K2881" s="1">
        <f t="shared" si="177"/>
        <v>0.44083293849485644</v>
      </c>
      <c r="L2881" s="1">
        <f>VLOOKUP(A2881,'Dados absolutos'!A:M,13,FALSE)</f>
        <v>0.47222222222222221</v>
      </c>
      <c r="M2881" s="1">
        <f t="shared" si="178"/>
        <v>0.29427792915531337</v>
      </c>
      <c r="N2881" s="3">
        <f t="shared" si="179"/>
        <v>-0.78450825460607809</v>
      </c>
      <c r="O2881" s="4" t="s">
        <v>8263</v>
      </c>
    </row>
    <row r="2882" spans="1:15" x14ac:dyDescent="0.25">
      <c r="A2882">
        <v>520500</v>
      </c>
      <c r="B2882">
        <v>5205000</v>
      </c>
      <c r="C2882" t="s">
        <v>5191</v>
      </c>
      <c r="D2882" t="s">
        <v>5136</v>
      </c>
      <c r="E2882" t="s">
        <v>4932</v>
      </c>
      <c r="F2882" t="s">
        <v>10</v>
      </c>
      <c r="G2882">
        <f>VLOOKUP(A2882,'Dados absolutos'!A:H,8,FALSE)</f>
        <v>9710</v>
      </c>
      <c r="H2882" s="1">
        <f t="shared" ref="H2882:H2945" si="180">(G2882-MIN(G:G))/(MAX(G:G)-MIN(G:G))</f>
        <v>4.4570636701863259E-2</v>
      </c>
      <c r="I2882">
        <f>VLOOKUP(A2882,'Dados absolutos'!A:I,9,FALSE)</f>
        <v>0.71299999999999997</v>
      </c>
      <c r="J2882" s="1">
        <f>VLOOKUP(A2882,'Dados absolutos'!A:L,12,FALSE)</f>
        <v>5727.285993820803</v>
      </c>
      <c r="K2882" s="1">
        <f t="shared" ref="K2882:K2945" si="181">(J2882-MIN(J:J))/(MAX(J:J)-MIN(J:J))</f>
        <v>0.42951591563546815</v>
      </c>
      <c r="L2882" s="1">
        <f>VLOOKUP(A2882,'Dados absolutos'!A:M,13,FALSE)</f>
        <v>0.51111111111111107</v>
      </c>
      <c r="M2882" s="1">
        <f t="shared" ref="M2882:M2945" si="182">(L2882-MIN(L:L))/(MAX(L:L)-MIN(L:L))</f>
        <v>0.3133514986376022</v>
      </c>
      <c r="N2882" s="3">
        <f t="shared" ref="N2882:N2945" si="183">H2882-I2882-K2882+M2882</f>
        <v>-0.78459378029600257</v>
      </c>
      <c r="O2882" s="4" t="s">
        <v>8264</v>
      </c>
    </row>
    <row r="2883" spans="1:15" x14ac:dyDescent="0.25">
      <c r="A2883">
        <v>312570</v>
      </c>
      <c r="B2883">
        <v>3125705</v>
      </c>
      <c r="C2883" t="s">
        <v>2467</v>
      </c>
      <c r="D2883" t="s">
        <v>2181</v>
      </c>
      <c r="E2883" t="s">
        <v>2182</v>
      </c>
      <c r="F2883" t="s">
        <v>10</v>
      </c>
      <c r="G2883">
        <f>VLOOKUP(A2883,'Dados absolutos'!A:H,8,FALSE)</f>
        <v>13978</v>
      </c>
      <c r="H2883" s="1">
        <f t="shared" si="180"/>
        <v>6.5999889539933826E-2</v>
      </c>
      <c r="I2883">
        <f>VLOOKUP(A2883,'Dados absolutos'!A:I,9,FALSE)</f>
        <v>0.64800000000000002</v>
      </c>
      <c r="J2883" s="1">
        <f>VLOOKUP(A2883,'Dados absolutos'!A:L,12,FALSE)</f>
        <v>5819.3572313635714</v>
      </c>
      <c r="K2883" s="1">
        <f t="shared" si="181"/>
        <v>0.43700655975592179</v>
      </c>
      <c r="L2883" s="1">
        <f>VLOOKUP(A2883,'Dados absolutos'!A:M,13,FALSE)</f>
        <v>0.35000000000000009</v>
      </c>
      <c r="M2883" s="1">
        <f t="shared" si="182"/>
        <v>0.23433242506811994</v>
      </c>
      <c r="N2883" s="3">
        <f t="shared" si="183"/>
        <v>-0.78467424514786799</v>
      </c>
      <c r="O2883" s="4" t="s">
        <v>8265</v>
      </c>
    </row>
    <row r="2884" spans="1:15" x14ac:dyDescent="0.25">
      <c r="A2884">
        <v>150304</v>
      </c>
      <c r="B2884">
        <v>1503044</v>
      </c>
      <c r="C2884" t="s">
        <v>214</v>
      </c>
      <c r="D2884" t="s">
        <v>166</v>
      </c>
      <c r="E2884" t="s">
        <v>9</v>
      </c>
      <c r="F2884" t="s">
        <v>10</v>
      </c>
      <c r="G2884">
        <f>VLOOKUP(A2884,'Dados absolutos'!A:H,8,FALSE)</f>
        <v>17898</v>
      </c>
      <c r="H2884" s="1">
        <f t="shared" si="180"/>
        <v>8.5681864967590018E-2</v>
      </c>
      <c r="I2884">
        <f>VLOOKUP(A2884,'Dados absolutos'!A:I,9,FALSE)</f>
        <v>0.58299999999999996</v>
      </c>
      <c r="J2884" s="1">
        <f>VLOOKUP(A2884,'Dados absolutos'!A:L,12,FALSE)</f>
        <v>6125.3362766789587</v>
      </c>
      <c r="K2884" s="1">
        <f t="shared" si="181"/>
        <v>0.46190011172657996</v>
      </c>
      <c r="L2884" s="1">
        <f>VLOOKUP(A2884,'Dados absolutos'!A:M,13,FALSE)</f>
        <v>0.2277777777777778</v>
      </c>
      <c r="M2884" s="1">
        <f t="shared" si="182"/>
        <v>0.17438692098092648</v>
      </c>
      <c r="N2884" s="3">
        <f t="shared" si="183"/>
        <v>-0.78483132577806347</v>
      </c>
      <c r="O2884" s="4" t="s">
        <v>8266</v>
      </c>
    </row>
    <row r="2885" spans="1:15" x14ac:dyDescent="0.25">
      <c r="A2885">
        <v>316040</v>
      </c>
      <c r="B2885">
        <v>3160405</v>
      </c>
      <c r="C2885" t="s">
        <v>2884</v>
      </c>
      <c r="D2885" t="s">
        <v>2181</v>
      </c>
      <c r="E2885" t="s">
        <v>2182</v>
      </c>
      <c r="F2885" t="s">
        <v>10</v>
      </c>
      <c r="G2885">
        <f>VLOOKUP(A2885,'Dados absolutos'!A:H,8,FALSE)</f>
        <v>27295</v>
      </c>
      <c r="H2885" s="1">
        <f t="shared" si="180"/>
        <v>0.13286337596087705</v>
      </c>
      <c r="I2885">
        <f>VLOOKUP(A2885,'Dados absolutos'!A:I,9,FALSE)</f>
        <v>0.72399999999999998</v>
      </c>
      <c r="J2885" s="1">
        <f>VLOOKUP(A2885,'Dados absolutos'!A:L,12,FALSE)</f>
        <v>5642.0846488367833</v>
      </c>
      <c r="K2885" s="1">
        <f t="shared" si="181"/>
        <v>0.42258418569578066</v>
      </c>
      <c r="L2885" s="1">
        <f>VLOOKUP(A2885,'Dados absolutos'!A:M,13,FALSE)</f>
        <v>0.33888888888888891</v>
      </c>
      <c r="M2885" s="1">
        <f t="shared" si="182"/>
        <v>0.22888283378746596</v>
      </c>
      <c r="N2885" s="3">
        <f t="shared" si="183"/>
        <v>-0.78483797594743754</v>
      </c>
      <c r="O2885" s="4" t="s">
        <v>8267</v>
      </c>
    </row>
    <row r="2886" spans="1:15" x14ac:dyDescent="0.25">
      <c r="A2886">
        <v>310880</v>
      </c>
      <c r="B2886">
        <v>3108800</v>
      </c>
      <c r="C2886" t="s">
        <v>2276</v>
      </c>
      <c r="D2886" t="s">
        <v>2181</v>
      </c>
      <c r="E2886" t="s">
        <v>2182</v>
      </c>
      <c r="F2886" t="s">
        <v>10</v>
      </c>
      <c r="G2886">
        <f>VLOOKUP(A2886,'Dados absolutos'!A:H,8,FALSE)</f>
        <v>4441</v>
      </c>
      <c r="H2886" s="1">
        <f t="shared" si="180"/>
        <v>1.8115450852801921E-2</v>
      </c>
      <c r="I2886">
        <f>VLOOKUP(A2886,'Dados absolutos'!A:I,9,FALSE)</f>
        <v>0.624</v>
      </c>
      <c r="J2886" s="1">
        <f>VLOOKUP(A2886,'Dados absolutos'!A:L,12,FALSE)</f>
        <v>7372.262004053141</v>
      </c>
      <c r="K2886" s="1">
        <f t="shared" si="181"/>
        <v>0.56334630836382071</v>
      </c>
      <c r="L2886" s="1">
        <f>VLOOKUP(A2886,'Dados absolutos'!A:M,13,FALSE)</f>
        <v>0.65555555555555567</v>
      </c>
      <c r="M2886" s="1">
        <f t="shared" si="182"/>
        <v>0.38419618528610361</v>
      </c>
      <c r="N2886" s="3">
        <f t="shared" si="183"/>
        <v>-0.7850346722249153</v>
      </c>
      <c r="O2886" s="4" t="s">
        <v>8268</v>
      </c>
    </row>
    <row r="2887" spans="1:15" x14ac:dyDescent="0.25">
      <c r="A2887">
        <v>412620</v>
      </c>
      <c r="B2887">
        <v>4126207</v>
      </c>
      <c r="C2887" t="s">
        <v>4157</v>
      </c>
      <c r="D2887" t="s">
        <v>3827</v>
      </c>
      <c r="E2887" t="s">
        <v>3828</v>
      </c>
      <c r="F2887" t="s">
        <v>10</v>
      </c>
      <c r="G2887">
        <f>VLOOKUP(A2887,'Dados absolutos'!A:H,8,FALSE)</f>
        <v>6695</v>
      </c>
      <c r="H2887" s="1">
        <f t="shared" si="180"/>
        <v>2.9432586723704229E-2</v>
      </c>
      <c r="I2887">
        <f>VLOOKUP(A2887,'Dados absolutos'!A:I,9,FALSE)</f>
        <v>0.65500000000000003</v>
      </c>
      <c r="J2887" s="1">
        <f>VLOOKUP(A2887,'Dados absolutos'!A:L,12,FALSE)</f>
        <v>6296.6861299477223</v>
      </c>
      <c r="K2887" s="1">
        <f t="shared" si="181"/>
        <v>0.47584063001636667</v>
      </c>
      <c r="L2887" s="1">
        <f>VLOOKUP(A2887,'Dados absolutos'!A:M,13,FALSE)</f>
        <v>0.51666666666666661</v>
      </c>
      <c r="M2887" s="1">
        <f t="shared" si="182"/>
        <v>0.31607629427792916</v>
      </c>
      <c r="N2887" s="3">
        <f t="shared" si="183"/>
        <v>-0.78533174901473335</v>
      </c>
      <c r="O2887" s="4" t="s">
        <v>8269</v>
      </c>
    </row>
    <row r="2888" spans="1:15" x14ac:dyDescent="0.25">
      <c r="A2888">
        <v>411620</v>
      </c>
      <c r="B2888">
        <v>4116208</v>
      </c>
      <c r="C2888" t="s">
        <v>4034</v>
      </c>
      <c r="D2888" t="s">
        <v>3827</v>
      </c>
      <c r="E2888" t="s">
        <v>3828</v>
      </c>
      <c r="F2888" t="s">
        <v>10</v>
      </c>
      <c r="G2888">
        <f>VLOOKUP(A2888,'Dados absolutos'!A:H,8,FALSE)</f>
        <v>18309</v>
      </c>
      <c r="H2888" s="1">
        <f t="shared" si="180"/>
        <v>8.7745459840234574E-2</v>
      </c>
      <c r="I2888">
        <f>VLOOKUP(A2888,'Dados absolutos'!A:I,9,FALSE)</f>
        <v>0.68600000000000005</v>
      </c>
      <c r="J2888" s="1">
        <f>VLOOKUP(A2888,'Dados absolutos'!A:L,12,FALSE)</f>
        <v>5230.8537631765794</v>
      </c>
      <c r="K2888" s="1">
        <f t="shared" si="181"/>
        <v>0.38912765466578703</v>
      </c>
      <c r="L2888" s="1">
        <f>VLOOKUP(A2888,'Dados absolutos'!A:M,13,FALSE)</f>
        <v>0.28333333333333333</v>
      </c>
      <c r="M2888" s="1">
        <f t="shared" si="182"/>
        <v>0.20163487738419619</v>
      </c>
      <c r="N2888" s="3">
        <f t="shared" si="183"/>
        <v>-0.78574731744135629</v>
      </c>
      <c r="O2888" s="4" t="s">
        <v>8270</v>
      </c>
    </row>
    <row r="2889" spans="1:15" x14ac:dyDescent="0.25">
      <c r="A2889">
        <v>292850</v>
      </c>
      <c r="B2889">
        <v>2928505</v>
      </c>
      <c r="C2889" t="s">
        <v>1405</v>
      </c>
      <c r="D2889" t="s">
        <v>1784</v>
      </c>
      <c r="E2889" t="s">
        <v>466</v>
      </c>
      <c r="F2889" t="s">
        <v>10</v>
      </c>
      <c r="G2889">
        <f>VLOOKUP(A2889,'Dados absolutos'!A:H,8,FALSE)</f>
        <v>10441</v>
      </c>
      <c r="H2889" s="1">
        <f t="shared" si="180"/>
        <v>4.824092344615323E-2</v>
      </c>
      <c r="I2889">
        <f>VLOOKUP(A2889,'Dados absolutos'!A:I,9,FALSE)</f>
        <v>0.58699999999999997</v>
      </c>
      <c r="J2889" s="1">
        <f>VLOOKUP(A2889,'Dados absolutos'!A:L,12,FALSE)</f>
        <v>5158.4071219231873</v>
      </c>
      <c r="K2889" s="1">
        <f t="shared" si="181"/>
        <v>0.38323360977365384</v>
      </c>
      <c r="L2889" s="1">
        <f>VLOOKUP(A2889,'Dados absolutos'!A:M,13,FALSE)</f>
        <v>0.15000000000000002</v>
      </c>
      <c r="M2889" s="1">
        <f t="shared" si="182"/>
        <v>0.13623978201634879</v>
      </c>
      <c r="N2889" s="3">
        <f t="shared" si="183"/>
        <v>-0.78575290431115175</v>
      </c>
      <c r="O2889" s="4" t="s">
        <v>8271</v>
      </c>
    </row>
    <row r="2890" spans="1:15" x14ac:dyDescent="0.25">
      <c r="A2890">
        <v>220779</v>
      </c>
      <c r="B2890">
        <v>2207793</v>
      </c>
      <c r="C2890" t="s">
        <v>833</v>
      </c>
      <c r="D2890" t="s">
        <v>682</v>
      </c>
      <c r="E2890" t="s">
        <v>466</v>
      </c>
      <c r="F2890" t="s">
        <v>10</v>
      </c>
      <c r="G2890">
        <f>VLOOKUP(A2890,'Dados absolutos'!A:H,8,FALSE)</f>
        <v>3880</v>
      </c>
      <c r="H2890" s="1">
        <f t="shared" si="180"/>
        <v>1.5298719165323573E-2</v>
      </c>
      <c r="I2890">
        <f>VLOOKUP(A2890,'Dados absolutos'!A:I,9,FALSE)</f>
        <v>0.51400000000000001</v>
      </c>
      <c r="J2890" s="1">
        <f>VLOOKUP(A2890,'Dados absolutos'!A:L,12,FALSE)</f>
        <v>6521.5780257731958</v>
      </c>
      <c r="K2890" s="1">
        <f t="shared" si="181"/>
        <v>0.4941371708488958</v>
      </c>
      <c r="L2890" s="1">
        <f>VLOOKUP(A2890,'Dados absolutos'!A:M,13,FALSE)</f>
        <v>0.29444444444444445</v>
      </c>
      <c r="M2890" s="1">
        <f t="shared" si="182"/>
        <v>0.20708446866485017</v>
      </c>
      <c r="N2890" s="3">
        <f t="shared" si="183"/>
        <v>-0.78575398301872201</v>
      </c>
      <c r="O2890" s="4" t="s">
        <v>8272</v>
      </c>
    </row>
    <row r="2891" spans="1:15" x14ac:dyDescent="0.25">
      <c r="A2891">
        <v>350530</v>
      </c>
      <c r="B2891">
        <v>3505302</v>
      </c>
      <c r="C2891" t="s">
        <v>3258</v>
      </c>
      <c r="D2891" t="s">
        <v>3202</v>
      </c>
      <c r="E2891" t="s">
        <v>2182</v>
      </c>
      <c r="F2891" t="s">
        <v>10</v>
      </c>
      <c r="G2891">
        <f>VLOOKUP(A2891,'Dados absolutos'!A:H,8,FALSE)</f>
        <v>34346</v>
      </c>
      <c r="H2891" s="1">
        <f t="shared" si="180"/>
        <v>0.16826582717016372</v>
      </c>
      <c r="I2891">
        <f>VLOOKUP(A2891,'Dados absolutos'!A:I,9,FALSE)</f>
        <v>0.78800000000000003</v>
      </c>
      <c r="J2891" s="1">
        <f>VLOOKUP(A2891,'Dados absolutos'!A:L,12,FALSE)</f>
        <v>6072.262854772026</v>
      </c>
      <c r="K2891" s="1">
        <f t="shared" si="181"/>
        <v>0.4575822147766791</v>
      </c>
      <c r="L2891" s="1">
        <f>VLOOKUP(A2891,'Dados absolutos'!A:M,13,FALSE)</f>
        <v>0.46666666666666679</v>
      </c>
      <c r="M2891" s="1">
        <f t="shared" si="182"/>
        <v>0.29155313351498646</v>
      </c>
      <c r="N2891" s="3">
        <f t="shared" si="183"/>
        <v>-0.78576325409152903</v>
      </c>
      <c r="O2891" s="4" t="s">
        <v>8273</v>
      </c>
    </row>
    <row r="2892" spans="1:15" x14ac:dyDescent="0.25">
      <c r="A2892">
        <v>420740</v>
      </c>
      <c r="B2892">
        <v>4207403</v>
      </c>
      <c r="C2892" t="s">
        <v>4301</v>
      </c>
      <c r="D2892" t="s">
        <v>4197</v>
      </c>
      <c r="E2892" t="s">
        <v>3828</v>
      </c>
      <c r="F2892" t="s">
        <v>10</v>
      </c>
      <c r="G2892">
        <f>VLOOKUP(A2892,'Dados absolutos'!A:H,8,FALSE)</f>
        <v>5982</v>
      </c>
      <c r="H2892" s="1">
        <f t="shared" si="180"/>
        <v>2.5852676397194314E-2</v>
      </c>
      <c r="I2892">
        <f>VLOOKUP(A2892,'Dados absolutos'!A:I,9,FALSE)</f>
        <v>0.71299999999999997</v>
      </c>
      <c r="J2892" s="1">
        <f>VLOOKUP(A2892,'Dados absolutos'!A:L,12,FALSE)</f>
        <v>6549.886318956871</v>
      </c>
      <c r="K2892" s="1">
        <f t="shared" si="181"/>
        <v>0.4964402500249292</v>
      </c>
      <c r="L2892" s="1">
        <f>VLOOKUP(A2892,'Dados absolutos'!A:M,13,FALSE)</f>
        <v>0.68333333333333335</v>
      </c>
      <c r="M2892" s="1">
        <f t="shared" si="182"/>
        <v>0.39782016348773847</v>
      </c>
      <c r="N2892" s="3">
        <f t="shared" si="183"/>
        <v>-0.78576741013999629</v>
      </c>
      <c r="O2892" s="4" t="s">
        <v>8274</v>
      </c>
    </row>
    <row r="2893" spans="1:15" x14ac:dyDescent="0.25">
      <c r="A2893">
        <v>170650</v>
      </c>
      <c r="B2893">
        <v>1706506</v>
      </c>
      <c r="C2893" t="s">
        <v>369</v>
      </c>
      <c r="D2893" t="s">
        <v>327</v>
      </c>
      <c r="E2893" t="s">
        <v>9</v>
      </c>
      <c r="F2893" t="s">
        <v>10</v>
      </c>
      <c r="G2893">
        <f>VLOOKUP(A2893,'Dados absolutos'!A:H,8,FALSE)</f>
        <v>5827</v>
      </c>
      <c r="H2893" s="1">
        <f t="shared" si="180"/>
        <v>2.5074435021866071E-2</v>
      </c>
      <c r="I2893">
        <f>VLOOKUP(A2893,'Dados absolutos'!A:I,9,FALSE)</f>
        <v>0.58099999999999996</v>
      </c>
      <c r="J2893" s="1">
        <f>VLOOKUP(A2893,'Dados absolutos'!A:L,12,FALSE)</f>
        <v>5485</v>
      </c>
      <c r="K2893" s="1">
        <f t="shared" si="181"/>
        <v>0.40980424233207602</v>
      </c>
      <c r="L2893" s="1">
        <f>VLOOKUP(A2893,'Dados absolutos'!A:M,13,FALSE)</f>
        <v>0.23888888888888887</v>
      </c>
      <c r="M2893" s="1">
        <f t="shared" si="182"/>
        <v>0.1798365122615804</v>
      </c>
      <c r="N2893" s="3">
        <f t="shared" si="183"/>
        <v>-0.78589329504862948</v>
      </c>
      <c r="O2893" s="4" t="s">
        <v>8275</v>
      </c>
    </row>
    <row r="2894" spans="1:15" x14ac:dyDescent="0.25">
      <c r="A2894">
        <v>354800</v>
      </c>
      <c r="B2894">
        <v>3548005</v>
      </c>
      <c r="C2894" t="s">
        <v>3725</v>
      </c>
      <c r="D2894" t="s">
        <v>3202</v>
      </c>
      <c r="E2894" t="s">
        <v>2182</v>
      </c>
      <c r="F2894" t="s">
        <v>10</v>
      </c>
      <c r="G2894">
        <f>VLOOKUP(A2894,'Dados absolutos'!A:H,8,FALSE)</f>
        <v>23244</v>
      </c>
      <c r="H2894" s="1">
        <f t="shared" si="180"/>
        <v>0.11252366104826603</v>
      </c>
      <c r="I2894">
        <f>VLOOKUP(A2894,'Dados absolutos'!A:I,9,FALSE)</f>
        <v>0.70199999999999996</v>
      </c>
      <c r="J2894" s="1">
        <f>VLOOKUP(A2894,'Dados absolutos'!A:L,12,FALSE)</f>
        <v>7283.1735475821715</v>
      </c>
      <c r="K2894" s="1">
        <f t="shared" si="181"/>
        <v>0.55609833450711466</v>
      </c>
      <c r="L2894" s="1">
        <f>VLOOKUP(A2894,'Dados absolutos'!A:M,13,FALSE)</f>
        <v>0.60555555555555551</v>
      </c>
      <c r="M2894" s="1">
        <f t="shared" si="182"/>
        <v>0.35967302452316074</v>
      </c>
      <c r="N2894" s="3">
        <f t="shared" si="183"/>
        <v>-0.78590164893568781</v>
      </c>
      <c r="O2894" s="4" t="s">
        <v>8276</v>
      </c>
    </row>
    <row r="2895" spans="1:15" x14ac:dyDescent="0.25">
      <c r="A2895">
        <v>354160</v>
      </c>
      <c r="B2895">
        <v>3541604</v>
      </c>
      <c r="C2895" t="s">
        <v>3657</v>
      </c>
      <c r="D2895" t="s">
        <v>3202</v>
      </c>
      <c r="E2895" t="s">
        <v>2182</v>
      </c>
      <c r="F2895" t="s">
        <v>10</v>
      </c>
      <c r="G2895">
        <f>VLOOKUP(A2895,'Dados absolutos'!A:H,8,FALSE)</f>
        <v>35131</v>
      </c>
      <c r="H2895" s="1">
        <f t="shared" si="180"/>
        <v>0.17220724316779387</v>
      </c>
      <c r="I2895">
        <f>VLOOKUP(A2895,'Dados absolutos'!A:I,9,FALSE)</f>
        <v>0.74299999999999999</v>
      </c>
      <c r="J2895" s="1">
        <f>VLOOKUP(A2895,'Dados absolutos'!A:L,12,FALSE)</f>
        <v>5404.2705684438242</v>
      </c>
      <c r="K2895" s="1">
        <f t="shared" si="181"/>
        <v>0.40323633406916243</v>
      </c>
      <c r="L2895" s="1">
        <f>VLOOKUP(A2895,'Dados absolutos'!A:M,13,FALSE)</f>
        <v>0.25555555555555565</v>
      </c>
      <c r="M2895" s="1">
        <f t="shared" si="182"/>
        <v>0.18801089918256136</v>
      </c>
      <c r="N2895" s="3">
        <f t="shared" si="183"/>
        <v>-0.78601819171880716</v>
      </c>
      <c r="O2895" s="4" t="s">
        <v>8277</v>
      </c>
    </row>
    <row r="2896" spans="1:15" x14ac:dyDescent="0.25">
      <c r="A2896">
        <v>140060</v>
      </c>
      <c r="B2896">
        <v>1400605</v>
      </c>
      <c r="C2896" t="s">
        <v>163</v>
      </c>
      <c r="D2896" t="s">
        <v>150</v>
      </c>
      <c r="E2896" t="s">
        <v>9</v>
      </c>
      <c r="F2896" t="s">
        <v>10</v>
      </c>
      <c r="G2896">
        <f>VLOOKUP(A2896,'Dados absolutos'!A:H,8,FALSE)</f>
        <v>7315</v>
      </c>
      <c r="H2896" s="1">
        <f t="shared" si="180"/>
        <v>3.2545552225017198E-2</v>
      </c>
      <c r="I2896">
        <f>VLOOKUP(A2896,'Dados absolutos'!A:I,9,FALSE)</f>
        <v>0.64900000000000002</v>
      </c>
      <c r="J2896" s="1">
        <f>VLOOKUP(A2896,'Dados absolutos'!A:L,12,FALSE)</f>
        <v>5647.6877607655497</v>
      </c>
      <c r="K2896" s="1">
        <f t="shared" si="181"/>
        <v>0.4230400383436389</v>
      </c>
      <c r="L2896" s="1">
        <f>VLOOKUP(A2896,'Dados absolutos'!A:M,13,FALSE)</f>
        <v>0.38888888888888895</v>
      </c>
      <c r="M2896" s="1">
        <f t="shared" si="182"/>
        <v>0.25340599455040874</v>
      </c>
      <c r="N2896" s="3">
        <f t="shared" si="183"/>
        <v>-0.78608849156821292</v>
      </c>
      <c r="O2896" s="4" t="s">
        <v>8278</v>
      </c>
    </row>
    <row r="2897" spans="1:15" x14ac:dyDescent="0.25">
      <c r="A2897">
        <v>432160</v>
      </c>
      <c r="B2897">
        <v>4321600</v>
      </c>
      <c r="C2897" t="s">
        <v>4887</v>
      </c>
      <c r="D2897" t="s">
        <v>4459</v>
      </c>
      <c r="E2897" t="s">
        <v>3828</v>
      </c>
      <c r="F2897" t="s">
        <v>10</v>
      </c>
      <c r="G2897">
        <f>VLOOKUP(A2897,'Dados absolutos'!A:H,8,FALSE)</f>
        <v>54387</v>
      </c>
      <c r="H2897" s="1">
        <f t="shared" si="180"/>
        <v>0.26888992654405597</v>
      </c>
      <c r="I2897">
        <f>VLOOKUP(A2897,'Dados absolutos'!A:I,9,FALSE)</f>
        <v>0.71899999999999997</v>
      </c>
      <c r="J2897" s="1">
        <f>VLOOKUP(A2897,'Dados absolutos'!A:L,12,FALSE)</f>
        <v>6151.7793776086191</v>
      </c>
      <c r="K2897" s="1">
        <f t="shared" si="181"/>
        <v>0.46405144436630164</v>
      </c>
      <c r="L2897" s="1">
        <f>VLOOKUP(A2897,'Dados absolutos'!A:M,13,FALSE)</f>
        <v>0.13333333333333333</v>
      </c>
      <c r="M2897" s="1">
        <f t="shared" si="182"/>
        <v>0.12806539509536785</v>
      </c>
      <c r="N2897" s="3">
        <f t="shared" si="183"/>
        <v>-0.78609612272687779</v>
      </c>
      <c r="O2897" s="4" t="s">
        <v>8279</v>
      </c>
    </row>
    <row r="2898" spans="1:15" x14ac:dyDescent="0.25">
      <c r="A2898">
        <v>521483</v>
      </c>
      <c r="B2898">
        <v>5214838</v>
      </c>
      <c r="C2898" t="s">
        <v>5287</v>
      </c>
      <c r="D2898" t="s">
        <v>5136</v>
      </c>
      <c r="E2898" t="s">
        <v>4932</v>
      </c>
      <c r="F2898" t="s">
        <v>10</v>
      </c>
      <c r="G2898">
        <f>VLOOKUP(A2898,'Dados absolutos'!A:H,8,FALSE)</f>
        <v>12815</v>
      </c>
      <c r="H2898" s="1">
        <f t="shared" si="180"/>
        <v>6.0160568768922562E-2</v>
      </c>
      <c r="I2898">
        <f>VLOOKUP(A2898,'Dados absolutos'!A:I,9,FALSE)</f>
        <v>0.64300000000000002</v>
      </c>
      <c r="J2898" s="1">
        <f>VLOOKUP(A2898,'Dados absolutos'!A:L,12,FALSE)</f>
        <v>7635.7136558720249</v>
      </c>
      <c r="K2898" s="1">
        <f t="shared" si="181"/>
        <v>0.58477995712741238</v>
      </c>
      <c r="L2898" s="1">
        <f>VLOOKUP(A2898,'Dados absolutos'!A:M,13,FALSE)</f>
        <v>0.65</v>
      </c>
      <c r="M2898" s="1">
        <f t="shared" si="182"/>
        <v>0.38147138964577659</v>
      </c>
      <c r="N2898" s="3">
        <f t="shared" si="183"/>
        <v>-0.78614799871271313</v>
      </c>
      <c r="O2898" s="4" t="s">
        <v>8280</v>
      </c>
    </row>
    <row r="2899" spans="1:15" x14ac:dyDescent="0.25">
      <c r="A2899">
        <v>320225</v>
      </c>
      <c r="B2899">
        <v>3202256</v>
      </c>
      <c r="C2899" t="s">
        <v>3062</v>
      </c>
      <c r="D2899" t="s">
        <v>3036</v>
      </c>
      <c r="E2899" t="s">
        <v>2182</v>
      </c>
      <c r="F2899" t="s">
        <v>10</v>
      </c>
      <c r="G2899">
        <f>VLOOKUP(A2899,'Dados absolutos'!A:H,8,FALSE)</f>
        <v>11009</v>
      </c>
      <c r="H2899" s="1">
        <f t="shared" si="180"/>
        <v>5.1092801518323822E-2</v>
      </c>
      <c r="I2899">
        <f>VLOOKUP(A2899,'Dados absolutos'!A:I,9,FALSE)</f>
        <v>0.69399999999999995</v>
      </c>
      <c r="J2899" s="1">
        <f>VLOOKUP(A2899,'Dados absolutos'!A:L,12,FALSE)</f>
        <v>6530.3317758197836</v>
      </c>
      <c r="K2899" s="1">
        <f t="shared" si="181"/>
        <v>0.49484935011430359</v>
      </c>
      <c r="L2899" s="1">
        <f>VLOOKUP(A2899,'Dados absolutos'!A:M,13,FALSE)</f>
        <v>0.58888888888888891</v>
      </c>
      <c r="M2899" s="1">
        <f t="shared" si="182"/>
        <v>0.35149863760217986</v>
      </c>
      <c r="N2899" s="3">
        <f t="shared" si="183"/>
        <v>-0.78625791099379994</v>
      </c>
      <c r="O2899" s="4" t="s">
        <v>8281</v>
      </c>
    </row>
    <row r="2900" spans="1:15" x14ac:dyDescent="0.25">
      <c r="A2900">
        <v>353650</v>
      </c>
      <c r="B2900">
        <v>3536505</v>
      </c>
      <c r="C2900" t="s">
        <v>3602</v>
      </c>
      <c r="D2900" t="s">
        <v>3202</v>
      </c>
      <c r="E2900" t="s">
        <v>2182</v>
      </c>
      <c r="F2900" t="s">
        <v>10</v>
      </c>
      <c r="G2900">
        <f>VLOOKUP(A2900,'Dados absolutos'!A:H,8,FALSE)</f>
        <v>110537</v>
      </c>
      <c r="H2900" s="1">
        <f t="shared" si="180"/>
        <v>0.55081414089683534</v>
      </c>
      <c r="I2900">
        <f>VLOOKUP(A2900,'Dados absolutos'!A:I,9,FALSE)</f>
        <v>0.79500000000000004</v>
      </c>
      <c r="J2900" s="1">
        <f>VLOOKUP(A2900,'Dados absolutos'!A:L,12,FALSE)</f>
        <v>12739.39</v>
      </c>
      <c r="K2900" s="1">
        <f t="shared" si="181"/>
        <v>1</v>
      </c>
      <c r="L2900" s="1">
        <f>VLOOKUP(A2900,'Dados absolutos'!A:M,13,FALSE)</f>
        <v>0.80555555555555569</v>
      </c>
      <c r="M2900" s="1">
        <f t="shared" si="182"/>
        <v>0.45776566757493198</v>
      </c>
      <c r="N2900" s="3">
        <f t="shared" si="183"/>
        <v>-0.78642019152823273</v>
      </c>
      <c r="O2900" s="4" t="s">
        <v>8282</v>
      </c>
    </row>
    <row r="2901" spans="1:15" x14ac:dyDescent="0.25">
      <c r="A2901">
        <v>150549</v>
      </c>
      <c r="B2901">
        <v>1505494</v>
      </c>
      <c r="C2901" t="s">
        <v>252</v>
      </c>
      <c r="D2901" t="s">
        <v>166</v>
      </c>
      <c r="E2901" t="s">
        <v>9</v>
      </c>
      <c r="F2901" t="s">
        <v>10</v>
      </c>
      <c r="G2901">
        <f>VLOOKUP(A2901,'Dados absolutos'!A:H,8,FALSE)</f>
        <v>6885</v>
      </c>
      <c r="H2901" s="1">
        <f t="shared" si="180"/>
        <v>3.0386560022493687E-2</v>
      </c>
      <c r="I2901">
        <f>VLOOKUP(A2901,'Dados absolutos'!A:I,9,FALSE)</f>
        <v>0.58899999999999997</v>
      </c>
      <c r="J2901" s="1">
        <f>VLOOKUP(A2901,'Dados absolutos'!A:L,12,FALSE)</f>
        <v>5565.4694320987655</v>
      </c>
      <c r="K2901" s="1">
        <f t="shared" si="181"/>
        <v>0.41635099780657336</v>
      </c>
      <c r="L2901" s="1">
        <f>VLOOKUP(A2901,'Dados absolutos'!A:M,13,FALSE)</f>
        <v>0.25555555555555554</v>
      </c>
      <c r="M2901" s="1">
        <f t="shared" si="182"/>
        <v>0.18801089918256131</v>
      </c>
      <c r="N2901" s="3">
        <f t="shared" si="183"/>
        <v>-0.78695353860151829</v>
      </c>
      <c r="O2901" s="4" t="s">
        <v>8283</v>
      </c>
    </row>
    <row r="2902" spans="1:15" x14ac:dyDescent="0.25">
      <c r="A2902">
        <v>210325</v>
      </c>
      <c r="B2902">
        <v>2103257</v>
      </c>
      <c r="C2902" t="s">
        <v>522</v>
      </c>
      <c r="D2902" t="s">
        <v>465</v>
      </c>
      <c r="E2902" t="s">
        <v>466</v>
      </c>
      <c r="F2902" t="s">
        <v>10</v>
      </c>
      <c r="G2902">
        <f>VLOOKUP(A2902,'Dados absolutos'!A:H,8,FALSE)</f>
        <v>12878</v>
      </c>
      <c r="H2902" s="1">
        <f t="shared" si="180"/>
        <v>6.047688623115275E-2</v>
      </c>
      <c r="I2902">
        <f>VLOOKUP(A2902,'Dados absolutos'!A:I,9,FALSE)</f>
        <v>0.6</v>
      </c>
      <c r="J2902" s="1">
        <f>VLOOKUP(A2902,'Dados absolutos'!A:L,12,FALSE)</f>
        <v>6503.8053144898277</v>
      </c>
      <c r="K2902" s="1">
        <f t="shared" si="181"/>
        <v>0.49269123551846822</v>
      </c>
      <c r="L2902" s="1">
        <f>VLOOKUP(A2902,'Dados absolutos'!A:M,13,FALSE)</f>
        <v>0.37222222222222223</v>
      </c>
      <c r="M2902" s="1">
        <f t="shared" si="182"/>
        <v>0.24523160762942781</v>
      </c>
      <c r="N2902" s="3">
        <f t="shared" si="183"/>
        <v>-0.78698274165788762</v>
      </c>
      <c r="O2902" s="4" t="s">
        <v>8284</v>
      </c>
    </row>
    <row r="2903" spans="1:15" x14ac:dyDescent="0.25">
      <c r="A2903">
        <v>353750</v>
      </c>
      <c r="B2903">
        <v>3537503</v>
      </c>
      <c r="C2903" t="s">
        <v>3614</v>
      </c>
      <c r="D2903" t="s">
        <v>3202</v>
      </c>
      <c r="E2903" t="s">
        <v>2182</v>
      </c>
      <c r="F2903" t="s">
        <v>10</v>
      </c>
      <c r="G2903">
        <f>VLOOKUP(A2903,'Dados absolutos'!A:H,8,FALSE)</f>
        <v>8737</v>
      </c>
      <c r="H2903" s="1">
        <f t="shared" si="180"/>
        <v>3.9685289229641457E-2</v>
      </c>
      <c r="I2903">
        <f>VLOOKUP(A2903,'Dados absolutos'!A:I,9,FALSE)</f>
        <v>0.73599999999999999</v>
      </c>
      <c r="J2903" s="1">
        <f>VLOOKUP(A2903,'Dados absolutos'!A:L,12,FALSE)</f>
        <v>5348.1188256838732</v>
      </c>
      <c r="K2903" s="1">
        <f t="shared" si="181"/>
        <v>0.39866799402091802</v>
      </c>
      <c r="L2903" s="1">
        <f>VLOOKUP(A2903,'Dados absolutos'!A:M,13,FALSE)</f>
        <v>0.5</v>
      </c>
      <c r="M2903" s="1">
        <f t="shared" si="182"/>
        <v>0.30790190735694822</v>
      </c>
      <c r="N2903" s="3">
        <f t="shared" si="183"/>
        <v>-0.78708079743432835</v>
      </c>
      <c r="O2903" s="4" t="s">
        <v>8285</v>
      </c>
    </row>
    <row r="2904" spans="1:15" x14ac:dyDescent="0.25">
      <c r="A2904">
        <v>290910</v>
      </c>
      <c r="B2904">
        <v>2909109</v>
      </c>
      <c r="C2904" t="s">
        <v>1891</v>
      </c>
      <c r="D2904" t="s">
        <v>1784</v>
      </c>
      <c r="E2904" t="s">
        <v>466</v>
      </c>
      <c r="F2904" t="s">
        <v>10</v>
      </c>
      <c r="G2904">
        <f>VLOOKUP(A2904,'Dados absolutos'!A:H,8,FALSE)</f>
        <v>13990</v>
      </c>
      <c r="H2904" s="1">
        <f t="shared" si="180"/>
        <v>6.606014048512053E-2</v>
      </c>
      <c r="I2904">
        <f>VLOOKUP(A2904,'Dados absolutos'!A:I,9,FALSE)</f>
        <v>0.6</v>
      </c>
      <c r="J2904" s="1">
        <f>VLOOKUP(A2904,'Dados absolutos'!A:L,12,FALSE)</f>
        <v>5704.5856197283765</v>
      </c>
      <c r="K2904" s="1">
        <f t="shared" si="181"/>
        <v>0.42766908020384331</v>
      </c>
      <c r="L2904" s="1">
        <f>VLOOKUP(A2904,'Dados absolutos'!A:M,13,FALSE)</f>
        <v>0.22777777777777777</v>
      </c>
      <c r="M2904" s="1">
        <f t="shared" si="182"/>
        <v>0.17438692098092645</v>
      </c>
      <c r="N2904" s="3">
        <f t="shared" si="183"/>
        <v>-0.78722201873779629</v>
      </c>
      <c r="O2904" s="4" t="s">
        <v>8286</v>
      </c>
    </row>
    <row r="2905" spans="1:15" x14ac:dyDescent="0.25">
      <c r="A2905">
        <v>293000</v>
      </c>
      <c r="B2905">
        <v>2930006</v>
      </c>
      <c r="C2905" t="s">
        <v>2135</v>
      </c>
      <c r="D2905" t="s">
        <v>1784</v>
      </c>
      <c r="E2905" t="s">
        <v>466</v>
      </c>
      <c r="F2905" t="s">
        <v>10</v>
      </c>
      <c r="G2905">
        <f>VLOOKUP(A2905,'Dados absolutos'!A:H,8,FALSE)</f>
        <v>9360</v>
      </c>
      <c r="H2905" s="1">
        <f t="shared" si="180"/>
        <v>4.2813317467251102E-2</v>
      </c>
      <c r="I2905">
        <f>VLOOKUP(A2905,'Dados absolutos'!A:I,9,FALSE)</f>
        <v>0.61499999999999999</v>
      </c>
      <c r="J2905" s="1">
        <f>VLOOKUP(A2905,'Dados absolutos'!A:L,12,FALSE)</f>
        <v>5371.0349006410261</v>
      </c>
      <c r="K2905" s="1">
        <f t="shared" si="181"/>
        <v>0.40053237823821425</v>
      </c>
      <c r="L2905" s="1">
        <f>VLOOKUP(A2905,'Dados absolutos'!A:M,13,FALSE)</f>
        <v>0.25</v>
      </c>
      <c r="M2905" s="1">
        <f t="shared" si="182"/>
        <v>0.18528610354223435</v>
      </c>
      <c r="N2905" s="3">
        <f t="shared" si="183"/>
        <v>-0.78743295722872864</v>
      </c>
      <c r="O2905" s="4" t="s">
        <v>8287</v>
      </c>
    </row>
    <row r="2906" spans="1:15" x14ac:dyDescent="0.25">
      <c r="A2906">
        <v>412853</v>
      </c>
      <c r="B2906">
        <v>4128534</v>
      </c>
      <c r="C2906" t="s">
        <v>4189</v>
      </c>
      <c r="D2906" t="s">
        <v>3827</v>
      </c>
      <c r="E2906" t="s">
        <v>3828</v>
      </c>
      <c r="F2906" t="s">
        <v>10</v>
      </c>
      <c r="G2906">
        <f>VLOOKUP(A2906,'Dados absolutos'!A:H,8,FALSE)</f>
        <v>9681</v>
      </c>
      <c r="H2906" s="1">
        <f t="shared" si="180"/>
        <v>4.4425030250995395E-2</v>
      </c>
      <c r="I2906">
        <f>VLOOKUP(A2906,'Dados absolutos'!A:I,9,FALSE)</f>
        <v>0.65</v>
      </c>
      <c r="J2906" s="1">
        <f>VLOOKUP(A2906,'Dados absolutos'!A:L,12,FALSE)</f>
        <v>6336.9346017973348</v>
      </c>
      <c r="K2906" s="1">
        <f t="shared" si="181"/>
        <v>0.47911512688491908</v>
      </c>
      <c r="L2906" s="1">
        <f>VLOOKUP(A2906,'Dados absolutos'!A:M,13,FALSE)</f>
        <v>0.47777777777777786</v>
      </c>
      <c r="M2906" s="1">
        <f t="shared" si="182"/>
        <v>0.29700272479564038</v>
      </c>
      <c r="N2906" s="3">
        <f t="shared" si="183"/>
        <v>-0.7876873718382833</v>
      </c>
      <c r="O2906" s="4" t="s">
        <v>8288</v>
      </c>
    </row>
    <row r="2907" spans="1:15" x14ac:dyDescent="0.25">
      <c r="A2907">
        <v>270290</v>
      </c>
      <c r="B2907">
        <v>2702900</v>
      </c>
      <c r="C2907" t="s">
        <v>1648</v>
      </c>
      <c r="D2907" t="s">
        <v>1620</v>
      </c>
      <c r="E2907" t="s">
        <v>466</v>
      </c>
      <c r="F2907" t="s">
        <v>10</v>
      </c>
      <c r="G2907">
        <f>VLOOKUP(A2907,'Dados absolutos'!A:H,8,FALSE)</f>
        <v>36102</v>
      </c>
      <c r="H2907" s="1">
        <f t="shared" si="180"/>
        <v>0.17708254881581789</v>
      </c>
      <c r="I2907">
        <f>VLOOKUP(A2907,'Dados absolutos'!A:I,9,FALSE)</f>
        <v>0.53600000000000003</v>
      </c>
      <c r="J2907" s="1">
        <f>VLOOKUP(A2907,'Dados absolutos'!A:L,12,FALSE)</f>
        <v>8199.2457492659687</v>
      </c>
      <c r="K2907" s="1">
        <f t="shared" si="181"/>
        <v>0.63062726487221665</v>
      </c>
      <c r="L2907" s="1">
        <f>VLOOKUP(A2907,'Dados absolutos'!A:M,13,FALSE)</f>
        <v>0.28333333333333333</v>
      </c>
      <c r="M2907" s="1">
        <f t="shared" si="182"/>
        <v>0.20163487738419619</v>
      </c>
      <c r="N2907" s="3">
        <f t="shared" si="183"/>
        <v>-0.78790983867220266</v>
      </c>
      <c r="O2907" s="4" t="s">
        <v>8289</v>
      </c>
    </row>
    <row r="2908" spans="1:15" x14ac:dyDescent="0.25">
      <c r="A2908">
        <v>270580</v>
      </c>
      <c r="B2908">
        <v>2705804</v>
      </c>
      <c r="C2908" t="s">
        <v>1677</v>
      </c>
      <c r="D2908" t="s">
        <v>1620</v>
      </c>
      <c r="E2908" t="s">
        <v>466</v>
      </c>
      <c r="F2908" t="s">
        <v>10</v>
      </c>
      <c r="G2908">
        <f>VLOOKUP(A2908,'Dados absolutos'!A:H,8,FALSE)</f>
        <v>8349</v>
      </c>
      <c r="H2908" s="1">
        <f t="shared" si="180"/>
        <v>3.7737175335271406E-2</v>
      </c>
      <c r="I2908">
        <f>VLOOKUP(A2908,'Dados absolutos'!A:I,9,FALSE)</f>
        <v>0.52500000000000002</v>
      </c>
      <c r="J2908" s="1">
        <f>VLOOKUP(A2908,'Dados absolutos'!A:L,12,FALSE)</f>
        <v>6420.9753239908969</v>
      </c>
      <c r="K2908" s="1">
        <f t="shared" si="181"/>
        <v>0.48595243198017712</v>
      </c>
      <c r="L2908" s="1">
        <f>VLOOKUP(A2908,'Dados absolutos'!A:M,13,FALSE)</f>
        <v>0.25</v>
      </c>
      <c r="M2908" s="1">
        <f t="shared" si="182"/>
        <v>0.18528610354223435</v>
      </c>
      <c r="N2908" s="3">
        <f t="shared" si="183"/>
        <v>-0.78792915310267131</v>
      </c>
      <c r="O2908" s="4" t="s">
        <v>8290</v>
      </c>
    </row>
    <row r="2909" spans="1:15" x14ac:dyDescent="0.25">
      <c r="A2909">
        <v>160021</v>
      </c>
      <c r="B2909">
        <v>1600212</v>
      </c>
      <c r="C2909" t="s">
        <v>314</v>
      </c>
      <c r="D2909" t="s">
        <v>310</v>
      </c>
      <c r="E2909" t="s">
        <v>9</v>
      </c>
      <c r="F2909" t="s">
        <v>10</v>
      </c>
      <c r="G2909">
        <f>VLOOKUP(A2909,'Dados absolutos'!A:H,8,FALSE)</f>
        <v>4461</v>
      </c>
      <c r="H2909" s="1">
        <f t="shared" si="180"/>
        <v>1.8215869094779756E-2</v>
      </c>
      <c r="I2909">
        <f>VLOOKUP(A2909,'Dados absolutos'!A:I,9,FALSE)</f>
        <v>0.628</v>
      </c>
      <c r="J2909" s="1">
        <f>VLOOKUP(A2909,'Dados absolutos'!A:L,12,FALSE)</f>
        <v>5485</v>
      </c>
      <c r="K2909" s="1">
        <f t="shared" si="181"/>
        <v>0.40980424233207602</v>
      </c>
      <c r="L2909" s="1">
        <f>VLOOKUP(A2909,'Dados absolutos'!A:M,13,FALSE)</f>
        <v>0.34444444444444444</v>
      </c>
      <c r="M2909" s="1">
        <f t="shared" si="182"/>
        <v>0.23160762942779292</v>
      </c>
      <c r="N2909" s="3">
        <f t="shared" si="183"/>
        <v>-0.78798074380950345</v>
      </c>
      <c r="O2909" s="4" t="s">
        <v>8291</v>
      </c>
    </row>
    <row r="2910" spans="1:15" x14ac:dyDescent="0.25">
      <c r="A2910">
        <v>230790</v>
      </c>
      <c r="B2910">
        <v>2307908</v>
      </c>
      <c r="C2910" t="s">
        <v>1009</v>
      </c>
      <c r="D2910" t="s">
        <v>905</v>
      </c>
      <c r="E2910" t="s">
        <v>466</v>
      </c>
      <c r="F2910" t="s">
        <v>10</v>
      </c>
      <c r="G2910">
        <f>VLOOKUP(A2910,'Dados absolutos'!A:H,8,FALSE)</f>
        <v>10846</v>
      </c>
      <c r="H2910" s="1">
        <f t="shared" si="180"/>
        <v>5.0274392846204441E-2</v>
      </c>
      <c r="I2910">
        <f>VLOOKUP(A2910,'Dados absolutos'!A:I,9,FALSE)</f>
        <v>0.59899999999999998</v>
      </c>
      <c r="J2910" s="1">
        <f>VLOOKUP(A2910,'Dados absolutos'!A:L,12,FALSE)</f>
        <v>5868.2425447169462</v>
      </c>
      <c r="K2910" s="1">
        <f t="shared" si="181"/>
        <v>0.44098372455591583</v>
      </c>
      <c r="L2910" s="1">
        <f>VLOOKUP(A2910,'Dados absolutos'!A:M,13,FALSE)</f>
        <v>0.28333333333333333</v>
      </c>
      <c r="M2910" s="1">
        <f t="shared" si="182"/>
        <v>0.20163487738419619</v>
      </c>
      <c r="N2910" s="3">
        <f t="shared" si="183"/>
        <v>-0.78807445432551526</v>
      </c>
      <c r="O2910" s="4" t="s">
        <v>8292</v>
      </c>
    </row>
    <row r="2911" spans="1:15" x14ac:dyDescent="0.25">
      <c r="A2911">
        <v>311270</v>
      </c>
      <c r="B2911">
        <v>3112703</v>
      </c>
      <c r="C2911" t="s">
        <v>2320</v>
      </c>
      <c r="D2911" t="s">
        <v>2181</v>
      </c>
      <c r="E2911" t="s">
        <v>2182</v>
      </c>
      <c r="F2911" t="s">
        <v>10</v>
      </c>
      <c r="G2911">
        <f>VLOOKUP(A2911,'Dados absolutos'!A:H,8,FALSE)</f>
        <v>14108</v>
      </c>
      <c r="H2911" s="1">
        <f t="shared" si="180"/>
        <v>6.6652608112789766E-2</v>
      </c>
      <c r="I2911">
        <f>VLOOKUP(A2911,'Dados absolutos'!A:I,9,FALSE)</f>
        <v>0.63900000000000001</v>
      </c>
      <c r="J2911" s="1">
        <f>VLOOKUP(A2911,'Dados absolutos'!A:L,12,FALSE)</f>
        <v>5114.8652877799832</v>
      </c>
      <c r="K2911" s="1">
        <f t="shared" si="181"/>
        <v>0.37969117466988916</v>
      </c>
      <c r="L2911" s="1">
        <f>VLOOKUP(A2911,'Dados absolutos'!A:M,13,FALSE)</f>
        <v>0.20555555555555555</v>
      </c>
      <c r="M2911" s="1">
        <f t="shared" si="182"/>
        <v>0.16348773841961856</v>
      </c>
      <c r="N2911" s="3">
        <f t="shared" si="183"/>
        <v>-0.7885508281374809</v>
      </c>
      <c r="O2911" s="4" t="s">
        <v>8293</v>
      </c>
    </row>
    <row r="2912" spans="1:15" x14ac:dyDescent="0.25">
      <c r="A2912">
        <v>410980</v>
      </c>
      <c r="B2912">
        <v>4109807</v>
      </c>
      <c r="C2912" t="s">
        <v>3956</v>
      </c>
      <c r="D2912" t="s">
        <v>3827</v>
      </c>
      <c r="E2912" t="s">
        <v>3828</v>
      </c>
      <c r="F2912" t="s">
        <v>10</v>
      </c>
      <c r="G2912">
        <f>VLOOKUP(A2912,'Dados absolutos'!A:H,8,FALSE)</f>
        <v>51603</v>
      </c>
      <c r="H2912" s="1">
        <f t="shared" si="180"/>
        <v>0.25491170726074097</v>
      </c>
      <c r="I2912">
        <f>VLOOKUP(A2912,'Dados absolutos'!A:I,9,FALSE)</f>
        <v>0.72599999999999998</v>
      </c>
      <c r="J2912" s="1">
        <f>VLOOKUP(A2912,'Dados absolutos'!A:L,12,FALSE)</f>
        <v>7364.7787469720752</v>
      </c>
      <c r="K2912" s="1">
        <f t="shared" si="181"/>
        <v>0.56273749265598261</v>
      </c>
      <c r="L2912" s="1">
        <f>VLOOKUP(A2912,'Dados absolutos'!A:M,13,FALSE)</f>
        <v>0.37222222222222223</v>
      </c>
      <c r="M2912" s="1">
        <f t="shared" si="182"/>
        <v>0.24523160762942781</v>
      </c>
      <c r="N2912" s="3">
        <f t="shared" si="183"/>
        <v>-0.78859417776581364</v>
      </c>
      <c r="O2912" s="4" t="s">
        <v>8294</v>
      </c>
    </row>
    <row r="2913" spans="1:15" x14ac:dyDescent="0.25">
      <c r="A2913">
        <v>292190</v>
      </c>
      <c r="B2913">
        <v>2921906</v>
      </c>
      <c r="C2913" t="s">
        <v>2040</v>
      </c>
      <c r="D2913" t="s">
        <v>1784</v>
      </c>
      <c r="E2913" t="s">
        <v>466</v>
      </c>
      <c r="F2913" t="s">
        <v>10</v>
      </c>
      <c r="G2913">
        <f>VLOOKUP(A2913,'Dados absolutos'!A:H,8,FALSE)</f>
        <v>12137</v>
      </c>
      <c r="H2913" s="1">
        <f t="shared" si="180"/>
        <v>5.6756390365873863E-2</v>
      </c>
      <c r="I2913">
        <f>VLOOKUP(A2913,'Dados absolutos'!A:I,9,FALSE)</f>
        <v>0.60599999999999998</v>
      </c>
      <c r="J2913" s="1">
        <f>VLOOKUP(A2913,'Dados absolutos'!A:L,12,FALSE)</f>
        <v>6874.7074581857132</v>
      </c>
      <c r="K2913" s="1">
        <f t="shared" si="181"/>
        <v>0.52286673914030968</v>
      </c>
      <c r="L2913" s="1">
        <f>VLOOKUP(A2913,'Dados absolutos'!A:M,13,FALSE)</f>
        <v>0.45</v>
      </c>
      <c r="M2913" s="1">
        <f t="shared" si="182"/>
        <v>0.28337874659400547</v>
      </c>
      <c r="N2913" s="3">
        <f t="shared" si="183"/>
        <v>-0.78873160218043048</v>
      </c>
      <c r="O2913" s="4" t="s">
        <v>8295</v>
      </c>
    </row>
    <row r="2914" spans="1:15" x14ac:dyDescent="0.25">
      <c r="A2914">
        <v>230837</v>
      </c>
      <c r="B2914">
        <v>2308377</v>
      </c>
      <c r="C2914" t="s">
        <v>1015</v>
      </c>
      <c r="D2914" t="s">
        <v>905</v>
      </c>
      <c r="E2914" t="s">
        <v>466</v>
      </c>
      <c r="F2914" t="s">
        <v>10</v>
      </c>
      <c r="G2914">
        <f>VLOOKUP(A2914,'Dados absolutos'!A:H,8,FALSE)</f>
        <v>14196</v>
      </c>
      <c r="H2914" s="1">
        <f t="shared" si="180"/>
        <v>6.7094448377492261E-2</v>
      </c>
      <c r="I2914">
        <f>VLOOKUP(A2914,'Dados absolutos'!A:I,9,FALSE)</f>
        <v>0.59199999999999997</v>
      </c>
      <c r="J2914" s="1">
        <f>VLOOKUP(A2914,'Dados absolutos'!A:L,12,FALSE)</f>
        <v>4595.2702071005915</v>
      </c>
      <c r="K2914" s="1">
        <f t="shared" si="181"/>
        <v>0.33741845259096875</v>
      </c>
      <c r="L2914" s="1">
        <f>VLOOKUP(A2914,'Dados absolutos'!A:M,13,FALSE)</f>
        <v>2.2222222222222233E-2</v>
      </c>
      <c r="M2914" s="1">
        <f t="shared" si="182"/>
        <v>7.3569482288828356E-2</v>
      </c>
      <c r="N2914" s="3">
        <f t="shared" si="183"/>
        <v>-0.78875452192464823</v>
      </c>
      <c r="O2914" s="4" t="s">
        <v>8296</v>
      </c>
    </row>
    <row r="2915" spans="1:15" x14ac:dyDescent="0.25">
      <c r="A2915">
        <v>220980</v>
      </c>
      <c r="B2915">
        <v>2209807</v>
      </c>
      <c r="C2915" t="s">
        <v>868</v>
      </c>
      <c r="D2915" t="s">
        <v>682</v>
      </c>
      <c r="E2915" t="s">
        <v>466</v>
      </c>
      <c r="F2915" t="s">
        <v>10</v>
      </c>
      <c r="G2915">
        <f>VLOOKUP(A2915,'Dados absolutos'!A:H,8,FALSE)</f>
        <v>4837</v>
      </c>
      <c r="H2915" s="1">
        <f t="shared" si="180"/>
        <v>2.0103732043963107E-2</v>
      </c>
      <c r="I2915">
        <f>VLOOKUP(A2915,'Dados absolutos'!A:I,9,FALSE)</f>
        <v>0.61599999999999999</v>
      </c>
      <c r="J2915" s="1">
        <f>VLOOKUP(A2915,'Dados absolutos'!A:L,12,FALSE)</f>
        <v>5934.8227599751917</v>
      </c>
      <c r="K2915" s="1">
        <f t="shared" si="181"/>
        <v>0.44640049434497237</v>
      </c>
      <c r="L2915" s="1">
        <f>VLOOKUP(A2915,'Dados absolutos'!A:M,13,FALSE)</f>
        <v>0.3888888888888889</v>
      </c>
      <c r="M2915" s="1">
        <f t="shared" si="182"/>
        <v>0.25340599455040874</v>
      </c>
      <c r="N2915" s="3">
        <f t="shared" si="183"/>
        <v>-0.78889076775060052</v>
      </c>
      <c r="O2915" s="4" t="s">
        <v>8297</v>
      </c>
    </row>
    <row r="2916" spans="1:15" x14ac:dyDescent="0.25">
      <c r="A2916">
        <v>313060</v>
      </c>
      <c r="B2916">
        <v>3130606</v>
      </c>
      <c r="C2916" t="s">
        <v>2529</v>
      </c>
      <c r="D2916" t="s">
        <v>2181</v>
      </c>
      <c r="E2916" t="s">
        <v>2182</v>
      </c>
      <c r="F2916" t="s">
        <v>10</v>
      </c>
      <c r="G2916">
        <f>VLOOKUP(A2916,'Dados absolutos'!A:H,8,FALSE)</f>
        <v>7301</v>
      </c>
      <c r="H2916" s="1">
        <f t="shared" si="180"/>
        <v>3.2475259455632711E-2</v>
      </c>
      <c r="I2916">
        <f>VLOOKUP(A2916,'Dados absolutos'!A:I,9,FALSE)</f>
        <v>0.69199999999999995</v>
      </c>
      <c r="J2916" s="1">
        <f>VLOOKUP(A2916,'Dados absolutos'!A:L,12,FALSE)</f>
        <v>5052.3641432680452</v>
      </c>
      <c r="K2916" s="1">
        <f t="shared" si="181"/>
        <v>0.3746062660365877</v>
      </c>
      <c r="L2916" s="1">
        <f>VLOOKUP(A2916,'Dados absolutos'!A:M,13,FALSE)</f>
        <v>0.37222222222222229</v>
      </c>
      <c r="M2916" s="1">
        <f t="shared" si="182"/>
        <v>0.24523160762942786</v>
      </c>
      <c r="N2916" s="3">
        <f t="shared" si="183"/>
        <v>-0.78889939895152716</v>
      </c>
      <c r="O2916" s="4" t="s">
        <v>8298</v>
      </c>
    </row>
    <row r="2917" spans="1:15" x14ac:dyDescent="0.25">
      <c r="A2917">
        <v>250320</v>
      </c>
      <c r="B2917">
        <v>2503209</v>
      </c>
      <c r="C2917" t="s">
        <v>1284</v>
      </c>
      <c r="D2917" t="s">
        <v>1247</v>
      </c>
      <c r="E2917" t="s">
        <v>466</v>
      </c>
      <c r="F2917" t="s">
        <v>10</v>
      </c>
      <c r="G2917">
        <f>VLOOKUP(A2917,'Dados absolutos'!A:H,8,FALSE)</f>
        <v>66519</v>
      </c>
      <c r="H2917" s="1">
        <f t="shared" si="180"/>
        <v>0.32980363212781233</v>
      </c>
      <c r="I2917">
        <f>VLOOKUP(A2917,'Dados absolutos'!A:I,9,FALSE)</f>
        <v>0.748</v>
      </c>
      <c r="J2917" s="1">
        <f>VLOOKUP(A2917,'Dados absolutos'!A:L,12,FALSE)</f>
        <v>8761.1518827703367</v>
      </c>
      <c r="K2917" s="1">
        <f t="shared" si="181"/>
        <v>0.67634228931973939</v>
      </c>
      <c r="L2917" s="1">
        <f>VLOOKUP(A2917,'Dados absolutos'!A:M,13,FALSE)</f>
        <v>0.49444444444444446</v>
      </c>
      <c r="M2917" s="1">
        <f t="shared" si="182"/>
        <v>0.30517711171662126</v>
      </c>
      <c r="N2917" s="3">
        <f t="shared" si="183"/>
        <v>-0.78936154547530579</v>
      </c>
      <c r="O2917" s="4" t="s">
        <v>8299</v>
      </c>
    </row>
    <row r="2918" spans="1:15" x14ac:dyDescent="0.25">
      <c r="A2918">
        <v>314587</v>
      </c>
      <c r="B2918">
        <v>3145877</v>
      </c>
      <c r="C2918" t="s">
        <v>2717</v>
      </c>
      <c r="D2918" t="s">
        <v>2181</v>
      </c>
      <c r="E2918" t="s">
        <v>2182</v>
      </c>
      <c r="F2918" t="s">
        <v>10</v>
      </c>
      <c r="G2918">
        <f>VLOOKUP(A2918,'Dados absolutos'!A:H,8,FALSE)</f>
        <v>8437</v>
      </c>
      <c r="H2918" s="1">
        <f t="shared" si="180"/>
        <v>3.8179015599973894E-2</v>
      </c>
      <c r="I2918">
        <f>VLOOKUP(A2918,'Dados absolutos'!A:I,9,FALSE)</f>
        <v>0.56200000000000006</v>
      </c>
      <c r="J2918" s="1">
        <f>VLOOKUP(A2918,'Dados absolutos'!A:L,12,FALSE)</f>
        <v>4490.9673331752992</v>
      </c>
      <c r="K2918" s="1">
        <f t="shared" si="181"/>
        <v>0.32893267863846831</v>
      </c>
      <c r="L2918" s="1">
        <f>VLOOKUP(A2918,'Dados absolutos'!A:M,13,FALSE)</f>
        <v>0</v>
      </c>
      <c r="M2918" s="1">
        <f t="shared" si="182"/>
        <v>6.2670299727520445E-2</v>
      </c>
      <c r="N2918" s="3">
        <f t="shared" si="183"/>
        <v>-0.79008336331097395</v>
      </c>
      <c r="O2918" s="4" t="s">
        <v>8300</v>
      </c>
    </row>
    <row r="2919" spans="1:15" x14ac:dyDescent="0.25">
      <c r="A2919">
        <v>310445</v>
      </c>
      <c r="B2919">
        <v>3104452</v>
      </c>
      <c r="C2919" t="s">
        <v>2230</v>
      </c>
      <c r="D2919" t="s">
        <v>2181</v>
      </c>
      <c r="E2919" t="s">
        <v>2182</v>
      </c>
      <c r="F2919" t="s">
        <v>10</v>
      </c>
      <c r="G2919">
        <f>VLOOKUP(A2919,'Dados absolutos'!A:H,8,FALSE)</f>
        <v>4719</v>
      </c>
      <c r="H2919" s="1">
        <f t="shared" si="180"/>
        <v>1.9511264416293864E-2</v>
      </c>
      <c r="I2919">
        <f>VLOOKUP(A2919,'Dados absolutos'!A:I,9,FALSE)</f>
        <v>0.58199999999999996</v>
      </c>
      <c r="J2919" s="1">
        <f>VLOOKUP(A2919,'Dados absolutos'!A:L,12,FALSE)</f>
        <v>6829.0334795507515</v>
      </c>
      <c r="K2919" s="1">
        <f t="shared" si="181"/>
        <v>0.51915083905413151</v>
      </c>
      <c r="L2919" s="1">
        <f>VLOOKUP(A2919,'Dados absolutos'!A:M,13,FALSE)</f>
        <v>0.46666666666666662</v>
      </c>
      <c r="M2919" s="1">
        <f t="shared" si="182"/>
        <v>0.29155313351498641</v>
      </c>
      <c r="N2919" s="3">
        <f t="shared" si="183"/>
        <v>-0.7900864411228512</v>
      </c>
      <c r="O2919" s="4" t="s">
        <v>8301</v>
      </c>
    </row>
    <row r="2920" spans="1:15" x14ac:dyDescent="0.25">
      <c r="A2920">
        <v>316400</v>
      </c>
      <c r="B2920">
        <v>3164001</v>
      </c>
      <c r="C2920" t="s">
        <v>2932</v>
      </c>
      <c r="D2920" t="s">
        <v>2181</v>
      </c>
      <c r="E2920" t="s">
        <v>2182</v>
      </c>
      <c r="F2920" t="s">
        <v>10</v>
      </c>
      <c r="G2920">
        <f>VLOOKUP(A2920,'Dados absolutos'!A:H,8,FALSE)</f>
        <v>7166</v>
      </c>
      <c r="H2920" s="1">
        <f t="shared" si="180"/>
        <v>3.1797436322282303E-2</v>
      </c>
      <c r="I2920">
        <f>VLOOKUP(A2920,'Dados absolutos'!A:I,9,FALSE)</f>
        <v>0.65900000000000003</v>
      </c>
      <c r="J2920" s="1">
        <f>VLOOKUP(A2920,'Dados absolutos'!A:L,12,FALSE)</f>
        <v>4694.1413368685462</v>
      </c>
      <c r="K2920" s="1">
        <f t="shared" si="181"/>
        <v>0.34546231587166931</v>
      </c>
      <c r="L2920" s="1">
        <f>VLOOKUP(A2920,'Dados absolutos'!A:M,13,FALSE)</f>
        <v>0.24444444444444441</v>
      </c>
      <c r="M2920" s="1">
        <f t="shared" si="182"/>
        <v>0.18256130790190736</v>
      </c>
      <c r="N2920" s="3">
        <f t="shared" si="183"/>
        <v>-0.79010357164747969</v>
      </c>
      <c r="O2920" s="4" t="s">
        <v>8302</v>
      </c>
    </row>
    <row r="2921" spans="1:15" x14ac:dyDescent="0.25">
      <c r="A2921">
        <v>312890</v>
      </c>
      <c r="B2921">
        <v>3128907</v>
      </c>
      <c r="C2921" t="s">
        <v>2509</v>
      </c>
      <c r="D2921" t="s">
        <v>2181</v>
      </c>
      <c r="E2921" t="s">
        <v>2182</v>
      </c>
      <c r="F2921" t="s">
        <v>10</v>
      </c>
      <c r="G2921">
        <f>VLOOKUP(A2921,'Dados absolutos'!A:H,8,FALSE)</f>
        <v>8478</v>
      </c>
      <c r="H2921" s="1">
        <f t="shared" si="180"/>
        <v>3.8384872996028462E-2</v>
      </c>
      <c r="I2921">
        <f>VLOOKUP(A2921,'Dados absolutos'!A:I,9,FALSE)</f>
        <v>0.69299999999999995</v>
      </c>
      <c r="J2921" s="1">
        <f>VLOOKUP(A2921,'Dados absolutos'!A:L,12,FALSE)</f>
        <v>5904.1534583628218</v>
      </c>
      <c r="K2921" s="1">
        <f t="shared" si="181"/>
        <v>0.44390533049215236</v>
      </c>
      <c r="L2921" s="1">
        <f>VLOOKUP(A2921,'Dados absolutos'!A:M,13,FALSE)</f>
        <v>0.5</v>
      </c>
      <c r="M2921" s="1">
        <f t="shared" si="182"/>
        <v>0.30790190735694822</v>
      </c>
      <c r="N2921" s="3">
        <f t="shared" si="183"/>
        <v>-0.79061855013917559</v>
      </c>
      <c r="O2921" s="4" t="s">
        <v>8303</v>
      </c>
    </row>
    <row r="2922" spans="1:15" x14ac:dyDescent="0.25">
      <c r="A2922">
        <v>316530</v>
      </c>
      <c r="B2922">
        <v>3165305</v>
      </c>
      <c r="C2922" t="s">
        <v>2947</v>
      </c>
      <c r="D2922" t="s">
        <v>2181</v>
      </c>
      <c r="E2922" t="s">
        <v>2182</v>
      </c>
      <c r="F2922" t="s">
        <v>10</v>
      </c>
      <c r="G2922">
        <f>VLOOKUP(A2922,'Dados absolutos'!A:H,8,FALSE)</f>
        <v>6804</v>
      </c>
      <c r="H2922" s="1">
        <f t="shared" si="180"/>
        <v>2.9979866142483443E-2</v>
      </c>
      <c r="I2922">
        <f>VLOOKUP(A2922,'Dados absolutos'!A:I,9,FALSE)</f>
        <v>0.71499999999999997</v>
      </c>
      <c r="J2922" s="1">
        <f>VLOOKUP(A2922,'Dados absolutos'!A:L,12,FALSE)</f>
        <v>6034.8875852439742</v>
      </c>
      <c r="K2922" s="1">
        <f t="shared" si="181"/>
        <v>0.45454147316819765</v>
      </c>
      <c r="L2922" s="1">
        <f>VLOOKUP(A2922,'Dados absolutos'!A:M,13,FALSE)</f>
        <v>0.58333333333333337</v>
      </c>
      <c r="M2922" s="1">
        <f t="shared" si="182"/>
        <v>0.3487738419618529</v>
      </c>
      <c r="N2922" s="3">
        <f t="shared" si="183"/>
        <v>-0.79078776506386128</v>
      </c>
      <c r="O2922" s="4" t="s">
        <v>8304</v>
      </c>
    </row>
    <row r="2923" spans="1:15" x14ac:dyDescent="0.25">
      <c r="A2923">
        <v>251150</v>
      </c>
      <c r="B2923">
        <v>2511509</v>
      </c>
      <c r="C2923" t="s">
        <v>1380</v>
      </c>
      <c r="D2923" t="s">
        <v>1247</v>
      </c>
      <c r="E2923" t="s">
        <v>466</v>
      </c>
      <c r="F2923" t="s">
        <v>10</v>
      </c>
      <c r="G2923">
        <f>VLOOKUP(A2923,'Dados absolutos'!A:H,8,FALSE)</f>
        <v>12311</v>
      </c>
      <c r="H2923" s="1">
        <f t="shared" si="180"/>
        <v>5.763002907108105E-2</v>
      </c>
      <c r="I2923">
        <f>VLOOKUP(A2923,'Dados absolutos'!A:I,9,FALSE)</f>
        <v>0.57899999999999996</v>
      </c>
      <c r="J2923" s="1">
        <f>VLOOKUP(A2923,'Dados absolutos'!A:L,12,FALSE)</f>
        <v>4531.1474275038581</v>
      </c>
      <c r="K2923" s="1">
        <f t="shared" si="181"/>
        <v>0.33220161251373725</v>
      </c>
      <c r="L2923" s="1">
        <f>VLOOKUP(A2923,'Dados absolutos'!A:M,13,FALSE)</f>
        <v>0</v>
      </c>
      <c r="M2923" s="1">
        <f t="shared" si="182"/>
        <v>6.2670299727520445E-2</v>
      </c>
      <c r="N2923" s="3">
        <f t="shared" si="183"/>
        <v>-0.79090128371513568</v>
      </c>
      <c r="O2923" s="4" t="s">
        <v>8305</v>
      </c>
    </row>
    <row r="2924" spans="1:15" x14ac:dyDescent="0.25">
      <c r="A2924">
        <v>352115</v>
      </c>
      <c r="B2924">
        <v>3521150</v>
      </c>
      <c r="C2924" t="s">
        <v>3438</v>
      </c>
      <c r="D2924" t="s">
        <v>3202</v>
      </c>
      <c r="E2924" t="s">
        <v>2182</v>
      </c>
      <c r="F2924" t="s">
        <v>10</v>
      </c>
      <c r="G2924">
        <f>VLOOKUP(A2924,'Dados absolutos'!A:H,8,FALSE)</f>
        <v>6761</v>
      </c>
      <c r="H2924" s="1">
        <f t="shared" si="180"/>
        <v>2.9763966922231093E-2</v>
      </c>
      <c r="I2924">
        <f>VLOOKUP(A2924,'Dados absolutos'!A:I,9,FALSE)</f>
        <v>0.73</v>
      </c>
      <c r="J2924" s="1">
        <f>VLOOKUP(A2924,'Dados absolutos'!A:L,12,FALSE)</f>
        <v>5883.2419952669725</v>
      </c>
      <c r="K2924" s="1">
        <f t="shared" si="181"/>
        <v>0.44220403557889304</v>
      </c>
      <c r="L2924" s="1">
        <f>VLOOKUP(A2924,'Dados absolutos'!A:M,13,FALSE)</f>
        <v>0.58888888888888891</v>
      </c>
      <c r="M2924" s="1">
        <f t="shared" si="182"/>
        <v>0.35149863760217986</v>
      </c>
      <c r="N2924" s="3">
        <f t="shared" si="183"/>
        <v>-0.79094143105448222</v>
      </c>
      <c r="O2924" s="4" t="s">
        <v>8306</v>
      </c>
    </row>
    <row r="2925" spans="1:15" x14ac:dyDescent="0.25">
      <c r="A2925">
        <v>291930</v>
      </c>
      <c r="B2925">
        <v>2919306</v>
      </c>
      <c r="C2925" t="s">
        <v>2009</v>
      </c>
      <c r="D2925" t="s">
        <v>1784</v>
      </c>
      <c r="E2925" t="s">
        <v>466</v>
      </c>
      <c r="F2925" t="s">
        <v>10</v>
      </c>
      <c r="G2925">
        <f>VLOOKUP(A2925,'Dados absolutos'!A:H,8,FALSE)</f>
        <v>10774</v>
      </c>
      <c r="H2925" s="1">
        <f t="shared" si="180"/>
        <v>4.9912887175084228E-2</v>
      </c>
      <c r="I2925">
        <f>VLOOKUP(A2925,'Dados absolutos'!A:I,9,FALSE)</f>
        <v>0.623</v>
      </c>
      <c r="J2925" s="1">
        <f>VLOOKUP(A2925,'Dados absolutos'!A:L,12,FALSE)</f>
        <v>5838.5993280118801</v>
      </c>
      <c r="K2925" s="1">
        <f t="shared" si="181"/>
        <v>0.43857203994246646</v>
      </c>
      <c r="L2925" s="1">
        <f>VLOOKUP(A2925,'Dados absolutos'!A:M,13,FALSE)</f>
        <v>0.32222222222222219</v>
      </c>
      <c r="M2925" s="1">
        <f t="shared" si="182"/>
        <v>0.220708446866485</v>
      </c>
      <c r="N2925" s="3">
        <f t="shared" si="183"/>
        <v>-0.79095070590089711</v>
      </c>
      <c r="O2925" s="4" t="s">
        <v>8307</v>
      </c>
    </row>
    <row r="2926" spans="1:15" x14ac:dyDescent="0.25">
      <c r="A2926">
        <v>220380</v>
      </c>
      <c r="B2926">
        <v>2203800</v>
      </c>
      <c r="C2926" t="s">
        <v>761</v>
      </c>
      <c r="D2926" t="s">
        <v>682</v>
      </c>
      <c r="E2926" t="s">
        <v>466</v>
      </c>
      <c r="F2926" t="s">
        <v>10</v>
      </c>
      <c r="G2926">
        <f>VLOOKUP(A2926,'Dados absolutos'!A:H,8,FALSE)</f>
        <v>4414</v>
      </c>
      <c r="H2926" s="1">
        <f t="shared" si="180"/>
        <v>1.7979886226131839E-2</v>
      </c>
      <c r="I2926">
        <f>VLOOKUP(A2926,'Dados absolutos'!A:I,9,FALSE)</f>
        <v>0.54700000000000004</v>
      </c>
      <c r="J2926" s="1">
        <f>VLOOKUP(A2926,'Dados absolutos'!A:L,12,FALSE)</f>
        <v>6380.2613321250565</v>
      </c>
      <c r="K2926" s="1">
        <f t="shared" si="181"/>
        <v>0.48264006177717655</v>
      </c>
      <c r="L2926" s="1">
        <f>VLOOKUP(A2926,'Dados absolutos'!A:M,13,FALSE)</f>
        <v>0.32222222222222219</v>
      </c>
      <c r="M2926" s="1">
        <f t="shared" si="182"/>
        <v>0.220708446866485</v>
      </c>
      <c r="N2926" s="3">
        <f t="shared" si="183"/>
        <v>-0.79095172868455976</v>
      </c>
      <c r="O2926" s="4" t="s">
        <v>8308</v>
      </c>
    </row>
    <row r="2927" spans="1:15" x14ac:dyDescent="0.25">
      <c r="A2927">
        <v>311430</v>
      </c>
      <c r="B2927">
        <v>3114303</v>
      </c>
      <c r="C2927" t="s">
        <v>2336</v>
      </c>
      <c r="D2927" t="s">
        <v>2181</v>
      </c>
      <c r="E2927" t="s">
        <v>2182</v>
      </c>
      <c r="F2927" t="s">
        <v>10</v>
      </c>
      <c r="G2927">
        <f>VLOOKUP(A2927,'Dados absolutos'!A:H,8,FALSE)</f>
        <v>29011</v>
      </c>
      <c r="H2927" s="1">
        <f t="shared" si="180"/>
        <v>0.14147926112257553</v>
      </c>
      <c r="I2927">
        <f>VLOOKUP(A2927,'Dados absolutos'!A:I,9,FALSE)</f>
        <v>0.70499999999999996</v>
      </c>
      <c r="J2927" s="1">
        <f>VLOOKUP(A2927,'Dados absolutos'!A:L,12,FALSE)</f>
        <v>5756.4874875047399</v>
      </c>
      <c r="K2927" s="1">
        <f t="shared" si="181"/>
        <v>0.43189166296774922</v>
      </c>
      <c r="L2927" s="1">
        <f>VLOOKUP(A2927,'Dados absolutos'!A:M,13,FALSE)</f>
        <v>0.28888888888888892</v>
      </c>
      <c r="M2927" s="1">
        <f t="shared" si="182"/>
        <v>0.20435967302452321</v>
      </c>
      <c r="N2927" s="3">
        <f t="shared" si="183"/>
        <v>-0.79105272882065036</v>
      </c>
      <c r="O2927" s="4" t="s">
        <v>8309</v>
      </c>
    </row>
    <row r="2928" spans="1:15" x14ac:dyDescent="0.25">
      <c r="A2928">
        <v>431100</v>
      </c>
      <c r="B2928">
        <v>4311007</v>
      </c>
      <c r="C2928" t="s">
        <v>4668</v>
      </c>
      <c r="D2928" t="s">
        <v>4459</v>
      </c>
      <c r="E2928" t="s">
        <v>3828</v>
      </c>
      <c r="F2928" t="s">
        <v>10</v>
      </c>
      <c r="G2928">
        <f>VLOOKUP(A2928,'Dados absolutos'!A:H,8,FALSE)</f>
        <v>26603</v>
      </c>
      <c r="H2928" s="1">
        <f t="shared" si="180"/>
        <v>0.12938890478844386</v>
      </c>
      <c r="I2928">
        <f>VLOOKUP(A2928,'Dados absolutos'!A:I,9,FALSE)</f>
        <v>0.70699999999999996</v>
      </c>
      <c r="J2928" s="1">
        <f>VLOOKUP(A2928,'Dados absolutos'!A:L,12,FALSE)</f>
        <v>5350.5399048979443</v>
      </c>
      <c r="K2928" s="1">
        <f t="shared" si="181"/>
        <v>0.39886496587949233</v>
      </c>
      <c r="L2928" s="1">
        <f>VLOOKUP(A2928,'Dados absolutos'!A:M,13,FALSE)</f>
        <v>0.25</v>
      </c>
      <c r="M2928" s="1">
        <f t="shared" si="182"/>
        <v>0.18528610354223435</v>
      </c>
      <c r="N2928" s="3">
        <f t="shared" si="183"/>
        <v>-0.79118995754881394</v>
      </c>
      <c r="O2928" s="4" t="s">
        <v>8310</v>
      </c>
    </row>
    <row r="2929" spans="1:15" x14ac:dyDescent="0.25">
      <c r="A2929">
        <v>500630</v>
      </c>
      <c r="B2929">
        <v>5006309</v>
      </c>
      <c r="C2929" t="s">
        <v>4981</v>
      </c>
      <c r="D2929" t="s">
        <v>4931</v>
      </c>
      <c r="E2929" t="s">
        <v>4932</v>
      </c>
      <c r="F2929" t="s">
        <v>10</v>
      </c>
      <c r="G2929">
        <f>VLOOKUP(A2929,'Dados absolutos'!A:H,8,FALSE)</f>
        <v>40957</v>
      </c>
      <c r="H2929" s="1">
        <f t="shared" si="180"/>
        <v>0.20145907705593799</v>
      </c>
      <c r="I2929">
        <f>VLOOKUP(A2929,'Dados absolutos'!A:I,9,FALSE)</f>
        <v>0.72099999999999997</v>
      </c>
      <c r="J2929" s="1">
        <f>VLOOKUP(A2929,'Dados absolutos'!A:L,12,FALSE)</f>
        <v>7036.5153583026095</v>
      </c>
      <c r="K2929" s="1">
        <f t="shared" si="181"/>
        <v>0.5360309522865766</v>
      </c>
      <c r="L2929" s="1">
        <f>VLOOKUP(A2929,'Dados absolutos'!A:M,13,FALSE)</f>
        <v>0.41111111111111109</v>
      </c>
      <c r="M2929" s="1">
        <f t="shared" si="182"/>
        <v>0.26430517711171664</v>
      </c>
      <c r="N2929" s="3">
        <f t="shared" si="183"/>
        <v>-0.79126669811892203</v>
      </c>
      <c r="O2929" s="4" t="s">
        <v>8311</v>
      </c>
    </row>
    <row r="2930" spans="1:15" x14ac:dyDescent="0.25">
      <c r="A2930">
        <v>520430</v>
      </c>
      <c r="B2930">
        <v>5204300</v>
      </c>
      <c r="C2930" t="s">
        <v>5180</v>
      </c>
      <c r="D2930" t="s">
        <v>5136</v>
      </c>
      <c r="E2930" t="s">
        <v>4932</v>
      </c>
      <c r="F2930" t="s">
        <v>10</v>
      </c>
      <c r="G2930">
        <f>VLOOKUP(A2930,'Dados absolutos'!A:H,8,FALSE)</f>
        <v>13774</v>
      </c>
      <c r="H2930" s="1">
        <f t="shared" si="180"/>
        <v>6.4975623471759877E-2</v>
      </c>
      <c r="I2930">
        <f>VLOOKUP(A2930,'Dados absolutos'!A:I,9,FALSE)</f>
        <v>0.73</v>
      </c>
      <c r="J2930" s="1">
        <f>VLOOKUP(A2930,'Dados absolutos'!A:L,12,FALSE)</f>
        <v>8263.6320219253666</v>
      </c>
      <c r="K2930" s="1">
        <f t="shared" si="181"/>
        <v>0.63586554196727585</v>
      </c>
      <c r="L2930" s="1">
        <f>VLOOKUP(A2930,'Dados absolutos'!A:M,13,FALSE)</f>
        <v>0.91111111111111109</v>
      </c>
      <c r="M2930" s="1">
        <f t="shared" si="182"/>
        <v>0.5095367847411445</v>
      </c>
      <c r="N2930" s="3">
        <f t="shared" si="183"/>
        <v>-0.79135313375437133</v>
      </c>
      <c r="O2930" s="4" t="s">
        <v>8312</v>
      </c>
    </row>
    <row r="2931" spans="1:15" x14ac:dyDescent="0.25">
      <c r="A2931">
        <v>120017</v>
      </c>
      <c r="B2931">
        <v>1200179</v>
      </c>
      <c r="C2931" t="s">
        <v>68</v>
      </c>
      <c r="D2931" t="s">
        <v>64</v>
      </c>
      <c r="E2931" t="s">
        <v>9</v>
      </c>
      <c r="F2931" t="s">
        <v>10</v>
      </c>
      <c r="G2931">
        <f>VLOOKUP(A2931,'Dados absolutos'!A:H,8,FALSE)</f>
        <v>10392</v>
      </c>
      <c r="H2931" s="1">
        <f t="shared" si="180"/>
        <v>4.7994898753307529E-2</v>
      </c>
      <c r="I2931">
        <f>VLOOKUP(A2931,'Dados absolutos'!A:I,9,FALSE)</f>
        <v>0.57499999999999996</v>
      </c>
      <c r="J2931" s="1">
        <f>VLOOKUP(A2931,'Dados absolutos'!A:L,12,FALSE)</f>
        <v>5304.8862702078522</v>
      </c>
      <c r="K2931" s="1">
        <f t="shared" si="181"/>
        <v>0.39515072091661968</v>
      </c>
      <c r="L2931" s="1">
        <f>VLOOKUP(A2931,'Dados absolutos'!A:M,13,FALSE)</f>
        <v>0.1388888888888889</v>
      </c>
      <c r="M2931" s="1">
        <f t="shared" si="182"/>
        <v>0.13079019073569487</v>
      </c>
      <c r="N2931" s="3">
        <f t="shared" si="183"/>
        <v>-0.79136563142761729</v>
      </c>
      <c r="O2931" s="4" t="s">
        <v>8313</v>
      </c>
    </row>
    <row r="2932" spans="1:15" x14ac:dyDescent="0.25">
      <c r="A2932">
        <v>220173</v>
      </c>
      <c r="B2932">
        <v>2201739</v>
      </c>
      <c r="C2932" t="s">
        <v>709</v>
      </c>
      <c r="D2932" t="s">
        <v>682</v>
      </c>
      <c r="E2932" t="s">
        <v>466</v>
      </c>
      <c r="F2932" t="s">
        <v>10</v>
      </c>
      <c r="G2932">
        <f>VLOOKUP(A2932,'Dados absolutos'!A:H,8,FALSE)</f>
        <v>6220</v>
      </c>
      <c r="H2932" s="1">
        <f t="shared" si="180"/>
        <v>2.7047653476730583E-2</v>
      </c>
      <c r="I2932">
        <f>VLOOKUP(A2932,'Dados absolutos'!A:I,9,FALSE)</f>
        <v>0.48899999999999999</v>
      </c>
      <c r="J2932" s="1">
        <f>VLOOKUP(A2932,'Dados absolutos'!A:L,12,FALSE)</f>
        <v>5908.6338408360134</v>
      </c>
      <c r="K2932" s="1">
        <f t="shared" si="181"/>
        <v>0.44426984118545776</v>
      </c>
      <c r="L2932" s="1">
        <f>VLOOKUP(A2932,'Dados absolutos'!A:M,13,FALSE)</f>
        <v>0.10555555555555558</v>
      </c>
      <c r="M2932" s="1">
        <f t="shared" si="182"/>
        <v>0.11444141689373301</v>
      </c>
      <c r="N2932" s="3">
        <f t="shared" si="183"/>
        <v>-0.79178077081499409</v>
      </c>
      <c r="O2932" s="4" t="s">
        <v>8314</v>
      </c>
    </row>
    <row r="2933" spans="1:15" x14ac:dyDescent="0.25">
      <c r="A2933">
        <v>280220</v>
      </c>
      <c r="B2933">
        <v>2802205</v>
      </c>
      <c r="C2933" t="s">
        <v>1504</v>
      </c>
      <c r="D2933" t="s">
        <v>1716</v>
      </c>
      <c r="E2933" t="s">
        <v>466</v>
      </c>
      <c r="F2933" t="s">
        <v>10</v>
      </c>
      <c r="G2933">
        <f>VLOOKUP(A2933,'Dados absolutos'!A:H,8,FALSE)</f>
        <v>5975</v>
      </c>
      <c r="H2933" s="1">
        <f t="shared" si="180"/>
        <v>2.5817530012502071E-2</v>
      </c>
      <c r="I2933">
        <f>VLOOKUP(A2933,'Dados absolutos'!A:I,9,FALSE)</f>
        <v>0.58399999999999996</v>
      </c>
      <c r="J2933" s="1">
        <f>VLOOKUP(A2933,'Dados absolutos'!A:L,12,FALSE)</f>
        <v>5967.7783280334725</v>
      </c>
      <c r="K2933" s="1">
        <f t="shared" si="181"/>
        <v>0.44908166208747502</v>
      </c>
      <c r="L2933" s="1">
        <f>VLOOKUP(A2933,'Dados absolutos'!A:M,13,FALSE)</f>
        <v>0.31111111111111112</v>
      </c>
      <c r="M2933" s="1">
        <f t="shared" si="182"/>
        <v>0.21525885558583108</v>
      </c>
      <c r="N2933" s="3">
        <f t="shared" si="183"/>
        <v>-0.79200527648914187</v>
      </c>
      <c r="O2933" s="4" t="s">
        <v>8315</v>
      </c>
    </row>
    <row r="2934" spans="1:15" x14ac:dyDescent="0.25">
      <c r="A2934">
        <v>431130</v>
      </c>
      <c r="B2934">
        <v>4311304</v>
      </c>
      <c r="C2934" t="s">
        <v>4677</v>
      </c>
      <c r="D2934" t="s">
        <v>4459</v>
      </c>
      <c r="E2934" t="s">
        <v>3828</v>
      </c>
      <c r="F2934" t="s">
        <v>10</v>
      </c>
      <c r="G2934">
        <f>VLOOKUP(A2934,'Dados absolutos'!A:H,8,FALSE)</f>
        <v>27659</v>
      </c>
      <c r="H2934" s="1">
        <f t="shared" si="180"/>
        <v>0.13469098796487369</v>
      </c>
      <c r="I2934">
        <f>VLOOKUP(A2934,'Dados absolutos'!A:I,9,FALSE)</f>
        <v>0.73799999999999999</v>
      </c>
      <c r="J2934" s="1">
        <f>VLOOKUP(A2934,'Dados absolutos'!A:L,12,FALSE)</f>
        <v>6017.460078817021</v>
      </c>
      <c r="K2934" s="1">
        <f t="shared" si="181"/>
        <v>0.45312362268594925</v>
      </c>
      <c r="L2934" s="1">
        <f>VLOOKUP(A2934,'Dados absolutos'!A:M,13,FALSE)</f>
        <v>0.41111111111111115</v>
      </c>
      <c r="M2934" s="1">
        <f t="shared" si="182"/>
        <v>0.26430517711171669</v>
      </c>
      <c r="N2934" s="3">
        <f t="shared" si="183"/>
        <v>-0.79212745760935888</v>
      </c>
      <c r="O2934" s="4" t="s">
        <v>8316</v>
      </c>
    </row>
    <row r="2935" spans="1:15" x14ac:dyDescent="0.25">
      <c r="A2935">
        <v>520840</v>
      </c>
      <c r="B2935">
        <v>5208400</v>
      </c>
      <c r="C2935" t="s">
        <v>5224</v>
      </c>
      <c r="D2935" t="s">
        <v>5136</v>
      </c>
      <c r="E2935" t="s">
        <v>4932</v>
      </c>
      <c r="F2935" t="s">
        <v>10</v>
      </c>
      <c r="G2935">
        <f>VLOOKUP(A2935,'Dados absolutos'!A:H,8,FALSE)</f>
        <v>13967</v>
      </c>
      <c r="H2935" s="1">
        <f t="shared" si="180"/>
        <v>6.5944659506846012E-2</v>
      </c>
      <c r="I2935">
        <f>VLOOKUP(A2935,'Dados absolutos'!A:I,9,FALSE)</f>
        <v>0.70299999999999996</v>
      </c>
      <c r="J2935" s="1">
        <f>VLOOKUP(A2935,'Dados absolutos'!A:L,12,FALSE)</f>
        <v>4631.6144354550015</v>
      </c>
      <c r="K2935" s="1">
        <f t="shared" si="181"/>
        <v>0.34037531173287966</v>
      </c>
      <c r="L2935" s="1">
        <f>VLOOKUP(A2935,'Dados absolutos'!A:M,13,FALSE)</f>
        <v>0.25</v>
      </c>
      <c r="M2935" s="1">
        <f t="shared" si="182"/>
        <v>0.18528610354223435</v>
      </c>
      <c r="N2935" s="3">
        <f t="shared" si="183"/>
        <v>-0.79214454868379924</v>
      </c>
      <c r="O2935" s="4" t="s">
        <v>8317</v>
      </c>
    </row>
    <row r="2936" spans="1:15" x14ac:dyDescent="0.25">
      <c r="A2936">
        <v>316900</v>
      </c>
      <c r="B2936">
        <v>3169000</v>
      </c>
      <c r="C2936" t="s">
        <v>2990</v>
      </c>
      <c r="D2936" t="s">
        <v>2181</v>
      </c>
      <c r="E2936" t="s">
        <v>2182</v>
      </c>
      <c r="F2936" t="s">
        <v>10</v>
      </c>
      <c r="G2936">
        <f>VLOOKUP(A2936,'Dados absolutos'!A:H,8,FALSE)</f>
        <v>16185</v>
      </c>
      <c r="H2936" s="1">
        <f t="shared" si="180"/>
        <v>7.7081042542188213E-2</v>
      </c>
      <c r="I2936">
        <f>VLOOKUP(A2936,'Dados absolutos'!A:I,9,FALSE)</f>
        <v>0.68799999999999994</v>
      </c>
      <c r="J2936" s="1">
        <f>VLOOKUP(A2936,'Dados absolutos'!A:L,12,FALSE)</f>
        <v>4417.7913568118629</v>
      </c>
      <c r="K2936" s="1">
        <f t="shared" si="181"/>
        <v>0.32297929719455526</v>
      </c>
      <c r="L2936" s="1">
        <f>VLOOKUP(A2936,'Dados absolutos'!A:M,13,FALSE)</f>
        <v>0.16111111111111115</v>
      </c>
      <c r="M2936" s="1">
        <f t="shared" si="182"/>
        <v>0.14168937329700276</v>
      </c>
      <c r="N2936" s="3">
        <f t="shared" si="183"/>
        <v>-0.79220888135536427</v>
      </c>
      <c r="O2936" s="4" t="s">
        <v>8318</v>
      </c>
    </row>
    <row r="2937" spans="1:15" x14ac:dyDescent="0.25">
      <c r="A2937">
        <v>311170</v>
      </c>
      <c r="B2937">
        <v>3111705</v>
      </c>
      <c r="C2937" t="s">
        <v>2308</v>
      </c>
      <c r="D2937" t="s">
        <v>2181</v>
      </c>
      <c r="E2937" t="s">
        <v>2182</v>
      </c>
      <c r="F2937" t="s">
        <v>10</v>
      </c>
      <c r="G2937">
        <f>VLOOKUP(A2937,'Dados absolutos'!A:H,8,FALSE)</f>
        <v>4715</v>
      </c>
      <c r="H2937" s="1">
        <f t="shared" si="180"/>
        <v>1.9491180767898297E-2</v>
      </c>
      <c r="I2937">
        <f>VLOOKUP(A2937,'Dados absolutos'!A:I,9,FALSE)</f>
        <v>0.64900000000000002</v>
      </c>
      <c r="J2937" s="1">
        <f>VLOOKUP(A2937,'Dados absolutos'!A:L,12,FALSE)</f>
        <v>6533.827200424178</v>
      </c>
      <c r="K2937" s="1">
        <f t="shared" si="181"/>
        <v>0.4951337275426968</v>
      </c>
      <c r="L2937" s="1">
        <f>VLOOKUP(A2937,'Dados absolutos'!A:M,13,FALSE)</f>
        <v>0.55000000000000004</v>
      </c>
      <c r="M2937" s="1">
        <f t="shared" si="182"/>
        <v>0.33242506811989103</v>
      </c>
      <c r="N2937" s="3">
        <f t="shared" si="183"/>
        <v>-0.79221747865490744</v>
      </c>
      <c r="O2937" s="4" t="s">
        <v>8319</v>
      </c>
    </row>
    <row r="2938" spans="1:15" x14ac:dyDescent="0.25">
      <c r="A2938">
        <v>220196</v>
      </c>
      <c r="B2938">
        <v>2201960</v>
      </c>
      <c r="C2938" t="s">
        <v>716</v>
      </c>
      <c r="D2938" t="s">
        <v>682</v>
      </c>
      <c r="E2938" t="s">
        <v>466</v>
      </c>
      <c r="F2938" t="s">
        <v>10</v>
      </c>
      <c r="G2938">
        <f>VLOOKUP(A2938,'Dados absolutos'!A:H,8,FALSE)</f>
        <v>8436</v>
      </c>
      <c r="H2938" s="1">
        <f t="shared" si="180"/>
        <v>3.8173994687875003E-2</v>
      </c>
      <c r="I2938">
        <f>VLOOKUP(A2938,'Dados absolutos'!A:I,9,FALSE)</f>
        <v>0.57699999999999996</v>
      </c>
      <c r="J2938" s="1">
        <f>VLOOKUP(A2938,'Dados absolutos'!A:L,12,FALSE)</f>
        <v>6143.5986000474159</v>
      </c>
      <c r="K2938" s="1">
        <f t="shared" si="181"/>
        <v>0.46338588045106588</v>
      </c>
      <c r="L2938" s="1">
        <f>VLOOKUP(A2938,'Dados absolutos'!A:M,13,FALSE)</f>
        <v>0.3</v>
      </c>
      <c r="M2938" s="1">
        <f t="shared" si="182"/>
        <v>0.20980926430517716</v>
      </c>
      <c r="N2938" s="3">
        <f t="shared" si="183"/>
        <v>-0.79240262145801355</v>
      </c>
      <c r="O2938" s="4" t="s">
        <v>8320</v>
      </c>
    </row>
    <row r="2939" spans="1:15" x14ac:dyDescent="0.25">
      <c r="A2939">
        <v>420350</v>
      </c>
      <c r="B2939">
        <v>4203501</v>
      </c>
      <c r="C2939" t="s">
        <v>4246</v>
      </c>
      <c r="D2939" t="s">
        <v>4197</v>
      </c>
      <c r="E2939" t="s">
        <v>3828</v>
      </c>
      <c r="F2939" t="s">
        <v>10</v>
      </c>
      <c r="G2939">
        <f>VLOOKUP(A2939,'Dados absolutos'!A:H,8,FALSE)</f>
        <v>9623</v>
      </c>
      <c r="H2939" s="1">
        <f t="shared" si="180"/>
        <v>4.4133817349259669E-2</v>
      </c>
      <c r="I2939">
        <f>VLOOKUP(A2939,'Dados absolutos'!A:I,9,FALSE)</f>
        <v>0.69</v>
      </c>
      <c r="J2939" s="1">
        <f>VLOOKUP(A2939,'Dados absolutos'!A:L,12,FALSE)</f>
        <v>6538.9817614049671</v>
      </c>
      <c r="K2939" s="1">
        <f t="shared" si="181"/>
        <v>0.49555308740941234</v>
      </c>
      <c r="L2939" s="1">
        <f>VLOOKUP(A2939,'Dados absolutos'!A:M,13,FALSE)</f>
        <v>0.58333333333333337</v>
      </c>
      <c r="M2939" s="1">
        <f t="shared" si="182"/>
        <v>0.3487738419618529</v>
      </c>
      <c r="N2939" s="3">
        <f t="shared" si="183"/>
        <v>-0.79264542809829974</v>
      </c>
      <c r="O2939" s="4" t="s">
        <v>8321</v>
      </c>
    </row>
    <row r="2940" spans="1:15" x14ac:dyDescent="0.25">
      <c r="A2940">
        <v>411810</v>
      </c>
      <c r="B2940">
        <v>4118105</v>
      </c>
      <c r="C2940" t="s">
        <v>4058</v>
      </c>
      <c r="D2940" t="s">
        <v>3827</v>
      </c>
      <c r="E2940" t="s">
        <v>3828</v>
      </c>
      <c r="F2940" t="s">
        <v>10</v>
      </c>
      <c r="G2940">
        <f>VLOOKUP(A2940,'Dados absolutos'!A:H,8,FALSE)</f>
        <v>9557</v>
      </c>
      <c r="H2940" s="1">
        <f t="shared" si="180"/>
        <v>4.3802437150732801E-2</v>
      </c>
      <c r="I2940">
        <f>VLOOKUP(A2940,'Dados absolutos'!A:I,9,FALSE)</f>
        <v>0.71699999999999997</v>
      </c>
      <c r="J2940" s="1">
        <f>VLOOKUP(A2940,'Dados absolutos'!A:L,12,FALSE)</f>
        <v>6776.688948414775</v>
      </c>
      <c r="K2940" s="1">
        <f t="shared" si="181"/>
        <v>0.51489224250589383</v>
      </c>
      <c r="L2940" s="1">
        <f>VLOOKUP(A2940,'Dados absolutos'!A:M,13,FALSE)</f>
        <v>0.67777777777777781</v>
      </c>
      <c r="M2940" s="1">
        <f t="shared" si="182"/>
        <v>0.3950953678474115</v>
      </c>
      <c r="N2940" s="3">
        <f t="shared" si="183"/>
        <v>-0.79299443750774945</v>
      </c>
      <c r="O2940" s="4" t="s">
        <v>8322</v>
      </c>
    </row>
    <row r="2941" spans="1:15" x14ac:dyDescent="0.25">
      <c r="A2941">
        <v>317050</v>
      </c>
      <c r="B2941">
        <v>3170503</v>
      </c>
      <c r="C2941" t="s">
        <v>3010</v>
      </c>
      <c r="D2941" t="s">
        <v>2181</v>
      </c>
      <c r="E2941" t="s">
        <v>2182</v>
      </c>
      <c r="F2941" t="s">
        <v>10</v>
      </c>
      <c r="G2941">
        <f>VLOOKUP(A2941,'Dados absolutos'!A:H,8,FALSE)</f>
        <v>10600</v>
      </c>
      <c r="H2941" s="1">
        <f t="shared" si="180"/>
        <v>4.9039248469877041E-2</v>
      </c>
      <c r="I2941">
        <f>VLOOKUP(A2941,'Dados absolutos'!A:I,9,FALSE)</f>
        <v>0.63300000000000001</v>
      </c>
      <c r="J2941" s="1">
        <f>VLOOKUP(A2941,'Dados absolutos'!A:L,12,FALSE)</f>
        <v>4794.8133594339624</v>
      </c>
      <c r="K2941" s="1">
        <f t="shared" si="181"/>
        <v>0.35365269447468878</v>
      </c>
      <c r="L2941" s="1">
        <f>VLOOKUP(A2941,'Dados absolutos'!A:M,13,FALSE)</f>
        <v>0.16666666666666669</v>
      </c>
      <c r="M2941" s="1">
        <f t="shared" si="182"/>
        <v>0.14441416893732975</v>
      </c>
      <c r="N2941" s="3">
        <f t="shared" si="183"/>
        <v>-0.79319927706748206</v>
      </c>
      <c r="O2941" s="4" t="s">
        <v>8323</v>
      </c>
    </row>
    <row r="2942" spans="1:15" x14ac:dyDescent="0.25">
      <c r="A2942">
        <v>353880</v>
      </c>
      <c r="B2942">
        <v>3538808</v>
      </c>
      <c r="C2942" t="s">
        <v>3626</v>
      </c>
      <c r="D2942" t="s">
        <v>3202</v>
      </c>
      <c r="E2942" t="s">
        <v>2182</v>
      </c>
      <c r="F2942" t="s">
        <v>10</v>
      </c>
      <c r="G2942">
        <f>VLOOKUP(A2942,'Dados absolutos'!A:H,8,FALSE)</f>
        <v>29436</v>
      </c>
      <c r="H2942" s="1">
        <f t="shared" si="180"/>
        <v>0.14361314876460457</v>
      </c>
      <c r="I2942">
        <f>VLOOKUP(A2942,'Dados absolutos'!A:I,9,FALSE)</f>
        <v>0.75800000000000001</v>
      </c>
      <c r="J2942" s="1">
        <f>VLOOKUP(A2942,'Dados absolutos'!A:L,12,FALSE)</f>
        <v>5057.57235765729</v>
      </c>
      <c r="K2942" s="1">
        <f t="shared" si="181"/>
        <v>0.37502999098624679</v>
      </c>
      <c r="L2942" s="1">
        <f>VLOOKUP(A2942,'Dados absolutos'!A:M,13,FALSE)</f>
        <v>0.27222222222222231</v>
      </c>
      <c r="M2942" s="1">
        <f t="shared" si="182"/>
        <v>0.1961852861035423</v>
      </c>
      <c r="N2942" s="3">
        <f t="shared" si="183"/>
        <v>-0.79323155611809981</v>
      </c>
      <c r="O2942" s="4" t="s">
        <v>8324</v>
      </c>
    </row>
    <row r="2943" spans="1:15" x14ac:dyDescent="0.25">
      <c r="A2943">
        <v>312707</v>
      </c>
      <c r="B2943">
        <v>3127073</v>
      </c>
      <c r="C2943" t="s">
        <v>2485</v>
      </c>
      <c r="D2943" t="s">
        <v>2181</v>
      </c>
      <c r="E2943" t="s">
        <v>2182</v>
      </c>
      <c r="F2943" t="s">
        <v>10</v>
      </c>
      <c r="G2943">
        <f>VLOOKUP(A2943,'Dados absolutos'!A:H,8,FALSE)</f>
        <v>4647</v>
      </c>
      <c r="H2943" s="1">
        <f t="shared" si="180"/>
        <v>1.9149758745173648E-2</v>
      </c>
      <c r="I2943">
        <f>VLOOKUP(A2943,'Dados absolutos'!A:I,9,FALSE)</f>
        <v>0.54400000000000004</v>
      </c>
      <c r="J2943" s="1">
        <f>VLOOKUP(A2943,'Dados absolutos'!A:L,12,FALSE)</f>
        <v>6696.6406950720893</v>
      </c>
      <c r="K2943" s="1">
        <f t="shared" si="181"/>
        <v>0.50837975289180082</v>
      </c>
      <c r="L2943" s="1">
        <f>VLOOKUP(A2943,'Dados absolutos'!A:M,13,FALSE)</f>
        <v>0.3611111111111111</v>
      </c>
      <c r="M2943" s="1">
        <f t="shared" si="182"/>
        <v>0.23978201634877389</v>
      </c>
      <c r="N2943" s="3">
        <f t="shared" si="183"/>
        <v>-0.79344797779785337</v>
      </c>
      <c r="O2943" s="4" t="s">
        <v>8325</v>
      </c>
    </row>
    <row r="2944" spans="1:15" x14ac:dyDescent="0.25">
      <c r="A2944">
        <v>220217</v>
      </c>
      <c r="B2944">
        <v>2202174</v>
      </c>
      <c r="C2944" t="s">
        <v>727</v>
      </c>
      <c r="D2944" t="s">
        <v>682</v>
      </c>
      <c r="E2944" t="s">
        <v>466</v>
      </c>
      <c r="F2944" t="s">
        <v>10</v>
      </c>
      <c r="G2944">
        <f>VLOOKUP(A2944,'Dados absolutos'!A:H,8,FALSE)</f>
        <v>7419</v>
      </c>
      <c r="H2944" s="1">
        <f t="shared" si="180"/>
        <v>3.3067727083301954E-2</v>
      </c>
      <c r="I2944">
        <f>VLOOKUP(A2944,'Dados absolutos'!A:I,9,FALSE)</f>
        <v>0.52800000000000002</v>
      </c>
      <c r="J2944" s="1">
        <f>VLOOKUP(A2944,'Dados absolutos'!A:L,12,FALSE)</f>
        <v>5791.8279296401124</v>
      </c>
      <c r="K2944" s="1">
        <f t="shared" si="181"/>
        <v>0.43476685702574797</v>
      </c>
      <c r="L2944" s="1">
        <f>VLOOKUP(A2944,'Dados absolutos'!A:M,13,FALSE)</f>
        <v>0.15</v>
      </c>
      <c r="M2944" s="1">
        <f t="shared" si="182"/>
        <v>0.13623978201634879</v>
      </c>
      <c r="N2944" s="3">
        <f t="shared" si="183"/>
        <v>-0.79345934792609718</v>
      </c>
      <c r="O2944" s="4" t="s">
        <v>8326</v>
      </c>
    </row>
    <row r="2945" spans="1:15" x14ac:dyDescent="0.25">
      <c r="A2945">
        <v>315090</v>
      </c>
      <c r="B2945">
        <v>3150901</v>
      </c>
      <c r="C2945" t="s">
        <v>2777</v>
      </c>
      <c r="D2945" t="s">
        <v>2181</v>
      </c>
      <c r="E2945" t="s">
        <v>2182</v>
      </c>
      <c r="F2945" t="s">
        <v>10</v>
      </c>
      <c r="G2945">
        <f>VLOOKUP(A2945,'Dados absolutos'!A:H,8,FALSE)</f>
        <v>6041</v>
      </c>
      <c r="H2945" s="1">
        <f t="shared" si="180"/>
        <v>2.6148910211028935E-2</v>
      </c>
      <c r="I2945">
        <f>VLOOKUP(A2945,'Dados absolutos'!A:I,9,FALSE)</f>
        <v>0.68500000000000005</v>
      </c>
      <c r="J2945" s="1">
        <f>VLOOKUP(A2945,'Dados absolutos'!A:L,12,FALSE)</f>
        <v>5256.3113971196817</v>
      </c>
      <c r="K2945" s="1">
        <f t="shared" si="181"/>
        <v>0.39119881262027828</v>
      </c>
      <c r="L2945" s="1">
        <f>VLOOKUP(A2945,'Dados absolutos'!A:M,13,FALSE)</f>
        <v>0.39444444444444449</v>
      </c>
      <c r="M2945" s="1">
        <f t="shared" si="182"/>
        <v>0.2561307901907357</v>
      </c>
      <c r="N2945" s="3">
        <f t="shared" si="183"/>
        <v>-0.79391911221851363</v>
      </c>
      <c r="O2945" s="4" t="s">
        <v>8327</v>
      </c>
    </row>
    <row r="2946" spans="1:15" x14ac:dyDescent="0.25">
      <c r="A2946">
        <v>410320</v>
      </c>
      <c r="B2946">
        <v>4103206</v>
      </c>
      <c r="C2946" t="s">
        <v>1275</v>
      </c>
      <c r="D2946" t="s">
        <v>3827</v>
      </c>
      <c r="E2946" t="s">
        <v>3828</v>
      </c>
      <c r="F2946" t="s">
        <v>10</v>
      </c>
      <c r="G2946">
        <f>VLOOKUP(A2946,'Dados absolutos'!A:H,8,FALSE)</f>
        <v>6581</v>
      </c>
      <c r="H2946" s="1">
        <f t="shared" ref="H2946:H3009" si="184">(G2946-MIN(G:G))/(MAX(G:G)-MIN(G:G))</f>
        <v>2.8860202744430553E-2</v>
      </c>
      <c r="I2946">
        <f>VLOOKUP(A2946,'Dados absolutos'!A:I,9,FALSE)</f>
        <v>0.68600000000000005</v>
      </c>
      <c r="J2946" s="1">
        <f>VLOOKUP(A2946,'Dados absolutos'!A:L,12,FALSE)</f>
        <v>6986.2711411639575</v>
      </c>
      <c r="K2946" s="1">
        <f t="shared" ref="K2946:K3009" si="185">(J2946-MIN(J:J))/(MAX(J:J)-MIN(J:J))</f>
        <v>0.53194323108567909</v>
      </c>
      <c r="L2946" s="1">
        <f>VLOOKUP(A2946,'Dados absolutos'!A:M,13,FALSE)</f>
        <v>0.67777777777777781</v>
      </c>
      <c r="M2946" s="1">
        <f t="shared" ref="M2946:M3009" si="186">(L2946-MIN(L:L))/(MAX(L:L)-MIN(L:L))</f>
        <v>0.3950953678474115</v>
      </c>
      <c r="N2946" s="3">
        <f t="shared" ref="N2946:N3009" si="187">H2946-I2946-K2946+M2946</f>
        <v>-0.79398766049383707</v>
      </c>
      <c r="O2946" s="4" t="s">
        <v>8328</v>
      </c>
    </row>
    <row r="2947" spans="1:15" x14ac:dyDescent="0.25">
      <c r="A2947">
        <v>316690</v>
      </c>
      <c r="B2947">
        <v>3166907</v>
      </c>
      <c r="C2947" t="s">
        <v>2967</v>
      </c>
      <c r="D2947" t="s">
        <v>2181</v>
      </c>
      <c r="E2947" t="s">
        <v>2182</v>
      </c>
      <c r="F2947" t="s">
        <v>10</v>
      </c>
      <c r="G2947">
        <f>VLOOKUP(A2947,'Dados absolutos'!A:H,8,FALSE)</f>
        <v>7621</v>
      </c>
      <c r="H2947" s="1">
        <f t="shared" si="184"/>
        <v>3.4081951327278114E-2</v>
      </c>
      <c r="I2947">
        <f>VLOOKUP(A2947,'Dados absolutos'!A:I,9,FALSE)</f>
        <v>0.67700000000000005</v>
      </c>
      <c r="J2947" s="1">
        <f>VLOOKUP(A2947,'Dados absolutos'!A:L,12,FALSE)</f>
        <v>4851.2959257315315</v>
      </c>
      <c r="K2947" s="1">
        <f t="shared" si="185"/>
        <v>0.35824794934946425</v>
      </c>
      <c r="L2947" s="1">
        <f>VLOOKUP(A2947,'Dados absolutos'!A:M,13,FALSE)</f>
        <v>0.29444444444444445</v>
      </c>
      <c r="M2947" s="1">
        <f t="shared" si="186"/>
        <v>0.20708446866485017</v>
      </c>
      <c r="N2947" s="3">
        <f t="shared" si="187"/>
        <v>-0.79408152935733589</v>
      </c>
      <c r="O2947" s="4" t="s">
        <v>8329</v>
      </c>
    </row>
    <row r="2948" spans="1:15" x14ac:dyDescent="0.25">
      <c r="A2948">
        <v>432190</v>
      </c>
      <c r="B2948">
        <v>4321907</v>
      </c>
      <c r="C2948" t="s">
        <v>4895</v>
      </c>
      <c r="D2948" t="s">
        <v>4459</v>
      </c>
      <c r="E2948" t="s">
        <v>3828</v>
      </c>
      <c r="F2948" t="s">
        <v>10</v>
      </c>
      <c r="G2948">
        <f>VLOOKUP(A2948,'Dados absolutos'!A:H,8,FALSE)</f>
        <v>25436</v>
      </c>
      <c r="H2948" s="1">
        <f t="shared" si="184"/>
        <v>0.12352950036903704</v>
      </c>
      <c r="I2948">
        <f>VLOOKUP(A2948,'Dados absolutos'!A:I,9,FALSE)</f>
        <v>0.76800000000000002</v>
      </c>
      <c r="J2948" s="1">
        <f>VLOOKUP(A2948,'Dados absolutos'!A:L,12,FALSE)</f>
        <v>5504.0577960371129</v>
      </c>
      <c r="K2948" s="1">
        <f t="shared" si="185"/>
        <v>0.41135472836489267</v>
      </c>
      <c r="L2948" s="1">
        <f>VLOOKUP(A2948,'Dados absolutos'!A:M,13,FALSE)</f>
        <v>0.40555555555555556</v>
      </c>
      <c r="M2948" s="1">
        <f t="shared" si="186"/>
        <v>0.26158038147138968</v>
      </c>
      <c r="N2948" s="3">
        <f t="shared" si="187"/>
        <v>-0.79424484652446581</v>
      </c>
      <c r="O2948" s="4" t="s">
        <v>8330</v>
      </c>
    </row>
    <row r="2949" spans="1:15" x14ac:dyDescent="0.25">
      <c r="A2949">
        <v>220720</v>
      </c>
      <c r="B2949">
        <v>2207207</v>
      </c>
      <c r="C2949" t="s">
        <v>823</v>
      </c>
      <c r="D2949" t="s">
        <v>682</v>
      </c>
      <c r="E2949" t="s">
        <v>466</v>
      </c>
      <c r="F2949" t="s">
        <v>10</v>
      </c>
      <c r="G2949">
        <f>VLOOKUP(A2949,'Dados absolutos'!A:H,8,FALSE)</f>
        <v>6382</v>
      </c>
      <c r="H2949" s="1">
        <f t="shared" si="184"/>
        <v>2.786104123675107E-2</v>
      </c>
      <c r="I2949">
        <f>VLOOKUP(A2949,'Dados absolutos'!A:I,9,FALSE)</f>
        <v>0.54100000000000004</v>
      </c>
      <c r="J2949" s="1">
        <f>VLOOKUP(A2949,'Dados absolutos'!A:L,12,FALSE)</f>
        <v>6182.0360263240364</v>
      </c>
      <c r="K2949" s="1">
        <f t="shared" si="185"/>
        <v>0.4665130359974502</v>
      </c>
      <c r="L2949" s="1">
        <f>VLOOKUP(A2949,'Dados absolutos'!A:M,13,FALSE)</f>
        <v>0.25</v>
      </c>
      <c r="M2949" s="1">
        <f t="shared" si="186"/>
        <v>0.18528610354223435</v>
      </c>
      <c r="N2949" s="3">
        <f t="shared" si="187"/>
        <v>-0.79436589121846479</v>
      </c>
      <c r="O2949" s="4" t="s">
        <v>8331</v>
      </c>
    </row>
    <row r="2950" spans="1:15" x14ac:dyDescent="0.25">
      <c r="A2950">
        <v>250153</v>
      </c>
      <c r="B2950">
        <v>2501534</v>
      </c>
      <c r="C2950" t="s">
        <v>1100</v>
      </c>
      <c r="D2950" t="s">
        <v>1247</v>
      </c>
      <c r="E2950" t="s">
        <v>466</v>
      </c>
      <c r="F2950" t="s">
        <v>10</v>
      </c>
      <c r="G2950">
        <f>VLOOKUP(A2950,'Dados absolutos'!A:H,8,FALSE)</f>
        <v>4762</v>
      </c>
      <c r="H2950" s="1">
        <f t="shared" si="184"/>
        <v>1.9727163636546214E-2</v>
      </c>
      <c r="I2950">
        <f>VLOOKUP(A2950,'Dados absolutos'!A:I,9,FALSE)</f>
        <v>0.55800000000000005</v>
      </c>
      <c r="J2950" s="1">
        <f>VLOOKUP(A2950,'Dados absolutos'!A:L,12,FALSE)</f>
        <v>6676.952503149937</v>
      </c>
      <c r="K2950" s="1">
        <f t="shared" si="185"/>
        <v>0.50677797971051253</v>
      </c>
      <c r="L2950" s="1">
        <f>VLOOKUP(A2950,'Dados absolutos'!A:M,13,FALSE)</f>
        <v>0.38333333333333336</v>
      </c>
      <c r="M2950" s="1">
        <f t="shared" si="186"/>
        <v>0.25068119891008178</v>
      </c>
      <c r="N2950" s="3">
        <f t="shared" si="187"/>
        <v>-0.79436961716388466</v>
      </c>
      <c r="O2950" s="4" t="s">
        <v>8332</v>
      </c>
    </row>
    <row r="2951" spans="1:15" x14ac:dyDescent="0.25">
      <c r="A2951">
        <v>315190</v>
      </c>
      <c r="B2951">
        <v>3151909</v>
      </c>
      <c r="C2951" t="s">
        <v>2787</v>
      </c>
      <c r="D2951" t="s">
        <v>2181</v>
      </c>
      <c r="E2951" t="s">
        <v>2182</v>
      </c>
      <c r="F2951" t="s">
        <v>10</v>
      </c>
      <c r="G2951">
        <f>VLOOKUP(A2951,'Dados absolutos'!A:H,8,FALSE)</f>
        <v>8350</v>
      </c>
      <c r="H2951" s="1">
        <f t="shared" si="184"/>
        <v>3.7742196247370297E-2</v>
      </c>
      <c r="I2951">
        <f>VLOOKUP(A2951,'Dados absolutos'!A:I,9,FALSE)</f>
        <v>0.626</v>
      </c>
      <c r="J2951" s="1">
        <f>VLOOKUP(A2951,'Dados absolutos'!A:L,12,FALSE)</f>
        <v>4287.7755017964073</v>
      </c>
      <c r="K2951" s="1">
        <f t="shared" si="185"/>
        <v>0.31240159099738501</v>
      </c>
      <c r="L2951" s="1">
        <f>VLOOKUP(A2951,'Dados absolutos'!A:M,13,FALSE)</f>
        <v>8.8888888888888878E-2</v>
      </c>
      <c r="M2951" s="1">
        <f t="shared" si="186"/>
        <v>0.10626702997275206</v>
      </c>
      <c r="N2951" s="3">
        <f t="shared" si="187"/>
        <v>-0.79439236477726272</v>
      </c>
      <c r="O2951" s="4" t="s">
        <v>8333</v>
      </c>
    </row>
    <row r="2952" spans="1:15" x14ac:dyDescent="0.25">
      <c r="A2952">
        <v>251272</v>
      </c>
      <c r="B2952">
        <v>2512721</v>
      </c>
      <c r="C2952" t="s">
        <v>1394</v>
      </c>
      <c r="D2952" t="s">
        <v>1247</v>
      </c>
      <c r="E2952" t="s">
        <v>466</v>
      </c>
      <c r="F2952" t="s">
        <v>10</v>
      </c>
      <c r="G2952">
        <f>VLOOKUP(A2952,'Dados absolutos'!A:H,8,FALSE)</f>
        <v>5766</v>
      </c>
      <c r="H2952" s="1">
        <f t="shared" si="184"/>
        <v>2.4768159383833668E-2</v>
      </c>
      <c r="I2952">
        <f>VLOOKUP(A2952,'Dados absolutos'!A:I,9,FALSE)</f>
        <v>0.54200000000000004</v>
      </c>
      <c r="J2952" s="1">
        <f>VLOOKUP(A2952,'Dados absolutos'!A:L,12,FALSE)</f>
        <v>5663.2699809226506</v>
      </c>
      <c r="K2952" s="1">
        <f t="shared" si="185"/>
        <v>0.42430776178169072</v>
      </c>
      <c r="L2952" s="1">
        <f>VLOOKUP(A2952,'Dados absolutos'!A:M,13,FALSE)</f>
        <v>0.17222222222222222</v>
      </c>
      <c r="M2952" s="1">
        <f t="shared" si="186"/>
        <v>0.14713896457765671</v>
      </c>
      <c r="N2952" s="3">
        <f t="shared" si="187"/>
        <v>-0.79440063782020032</v>
      </c>
      <c r="O2952" s="4" t="s">
        <v>8334</v>
      </c>
    </row>
    <row r="2953" spans="1:15" x14ac:dyDescent="0.25">
      <c r="A2953">
        <v>310180</v>
      </c>
      <c r="B2953">
        <v>3101805</v>
      </c>
      <c r="C2953" t="s">
        <v>2200</v>
      </c>
      <c r="D2953" t="s">
        <v>2181</v>
      </c>
      <c r="E2953" t="s">
        <v>2182</v>
      </c>
      <c r="F2953" t="s">
        <v>10</v>
      </c>
      <c r="G2953">
        <f>VLOOKUP(A2953,'Dados absolutos'!A:H,8,FALSE)</f>
        <v>6903</v>
      </c>
      <c r="H2953" s="1">
        <f t="shared" si="184"/>
        <v>3.0476936440273741E-2</v>
      </c>
      <c r="I2953">
        <f>VLOOKUP(A2953,'Dados absolutos'!A:I,9,FALSE)</f>
        <v>0.64600000000000002</v>
      </c>
      <c r="J2953" s="1">
        <f>VLOOKUP(A2953,'Dados absolutos'!A:L,12,FALSE)</f>
        <v>6900.4111690569316</v>
      </c>
      <c r="K2953" s="1">
        <f t="shared" si="185"/>
        <v>0.52495791718732887</v>
      </c>
      <c r="L2953" s="1">
        <f>VLOOKUP(A2953,'Dados absolutos'!A:M,13,FALSE)</f>
        <v>0.57777777777777772</v>
      </c>
      <c r="M2953" s="1">
        <f t="shared" si="186"/>
        <v>0.34604904632152589</v>
      </c>
      <c r="N2953" s="3">
        <f t="shared" si="187"/>
        <v>-0.7944319344255294</v>
      </c>
      <c r="O2953" s="4" t="s">
        <v>8335</v>
      </c>
    </row>
    <row r="2954" spans="1:15" x14ac:dyDescent="0.25">
      <c r="A2954">
        <v>291000</v>
      </c>
      <c r="B2954">
        <v>2910008</v>
      </c>
      <c r="C2954" t="s">
        <v>1900</v>
      </c>
      <c r="D2954" t="s">
        <v>1784</v>
      </c>
      <c r="E2954" t="s">
        <v>466</v>
      </c>
      <c r="F2954" t="s">
        <v>10</v>
      </c>
      <c r="G2954">
        <f>VLOOKUP(A2954,'Dados absolutos'!A:H,8,FALSE)</f>
        <v>10820</v>
      </c>
      <c r="H2954" s="1">
        <f t="shared" si="184"/>
        <v>5.014384913163325E-2</v>
      </c>
      <c r="I2954">
        <f>VLOOKUP(A2954,'Dados absolutos'!A:I,9,FALSE)</f>
        <v>0.54</v>
      </c>
      <c r="J2954" s="1">
        <f>VLOOKUP(A2954,'Dados absolutos'!A:L,12,FALSE)</f>
        <v>6035.4662218114609</v>
      </c>
      <c r="K2954" s="1">
        <f t="shared" si="185"/>
        <v>0.45458854933137088</v>
      </c>
      <c r="L2954" s="1">
        <f>VLOOKUP(A2954,'Dados absolutos'!A:M,13,FALSE)</f>
        <v>0.17777777777777776</v>
      </c>
      <c r="M2954" s="1">
        <f t="shared" si="186"/>
        <v>0.14986376021798367</v>
      </c>
      <c r="N2954" s="3">
        <f t="shared" si="187"/>
        <v>-0.79458093998175394</v>
      </c>
      <c r="O2954" s="4" t="s">
        <v>8336</v>
      </c>
    </row>
    <row r="2955" spans="1:15" x14ac:dyDescent="0.25">
      <c r="A2955">
        <v>313390</v>
      </c>
      <c r="B2955">
        <v>3133907</v>
      </c>
      <c r="C2955" t="s">
        <v>2565</v>
      </c>
      <c r="D2955" t="s">
        <v>2181</v>
      </c>
      <c r="E2955" t="s">
        <v>2182</v>
      </c>
      <c r="F2955" t="s">
        <v>10</v>
      </c>
      <c r="G2955">
        <f>VLOOKUP(A2955,'Dados absolutos'!A:H,8,FALSE)</f>
        <v>5642</v>
      </c>
      <c r="H2955" s="1">
        <f t="shared" si="184"/>
        <v>2.4145566283571073E-2</v>
      </c>
      <c r="I2955">
        <f>VLOOKUP(A2955,'Dados absolutos'!A:I,9,FALSE)</f>
        <v>0.627</v>
      </c>
      <c r="J2955" s="1">
        <f>VLOOKUP(A2955,'Dados absolutos'!A:L,12,FALSE)</f>
        <v>5188.1453917050694</v>
      </c>
      <c r="K2955" s="1">
        <f t="shared" si="185"/>
        <v>0.38565302762486547</v>
      </c>
      <c r="L2955" s="1">
        <f>VLOOKUP(A2955,'Dados absolutos'!A:M,13,FALSE)</f>
        <v>0.26666666666666672</v>
      </c>
      <c r="M2955" s="1">
        <f t="shared" si="186"/>
        <v>0.19346049046321528</v>
      </c>
      <c r="N2955" s="3">
        <f t="shared" si="187"/>
        <v>-0.79504697087807896</v>
      </c>
      <c r="O2955" s="4" t="s">
        <v>8337</v>
      </c>
    </row>
    <row r="2956" spans="1:15" x14ac:dyDescent="0.25">
      <c r="A2956">
        <v>353020</v>
      </c>
      <c r="B2956">
        <v>3530201</v>
      </c>
      <c r="C2956" t="s">
        <v>3533</v>
      </c>
      <c r="D2956" t="s">
        <v>3202</v>
      </c>
      <c r="E2956" t="s">
        <v>2182</v>
      </c>
      <c r="F2956" t="s">
        <v>10</v>
      </c>
      <c r="G2956">
        <f>VLOOKUP(A2956,'Dados absolutos'!A:H,8,FALSE)</f>
        <v>15917</v>
      </c>
      <c r="H2956" s="1">
        <f t="shared" si="184"/>
        <v>7.5735438099685193E-2</v>
      </c>
      <c r="I2956">
        <f>VLOOKUP(A2956,'Dados absolutos'!A:I,9,FALSE)</f>
        <v>0.72399999999999998</v>
      </c>
      <c r="J2956" s="1">
        <f>VLOOKUP(A2956,'Dados absolutos'!A:L,12,FALSE)</f>
        <v>7209.3862360997673</v>
      </c>
      <c r="K2956" s="1">
        <f t="shared" si="185"/>
        <v>0.55009521664239591</v>
      </c>
      <c r="L2956" s="1">
        <f>VLOOKUP(A2956,'Dados absolutos'!A:M,13,FALSE)</f>
        <v>0.69444444444444453</v>
      </c>
      <c r="M2956" s="1">
        <f t="shared" si="186"/>
        <v>0.40326975476839244</v>
      </c>
      <c r="N2956" s="3">
        <f t="shared" si="187"/>
        <v>-0.79509002377431826</v>
      </c>
      <c r="O2956" s="4" t="s">
        <v>8338</v>
      </c>
    </row>
    <row r="2957" spans="1:15" x14ac:dyDescent="0.25">
      <c r="A2957">
        <v>290135</v>
      </c>
      <c r="B2957">
        <v>2901353</v>
      </c>
      <c r="C2957" t="s">
        <v>1799</v>
      </c>
      <c r="D2957" t="s">
        <v>1784</v>
      </c>
      <c r="E2957" t="s">
        <v>466</v>
      </c>
      <c r="F2957" t="s">
        <v>10</v>
      </c>
      <c r="G2957">
        <f>VLOOKUP(A2957,'Dados absolutos'!A:H,8,FALSE)</f>
        <v>15012</v>
      </c>
      <c r="H2957" s="1">
        <f t="shared" si="184"/>
        <v>7.1191512650188027E-2</v>
      </c>
      <c r="I2957">
        <f>VLOOKUP(A2957,'Dados absolutos'!A:I,9,FALSE)</f>
        <v>0.58799999999999997</v>
      </c>
      <c r="J2957" s="1">
        <f>VLOOKUP(A2957,'Dados absolutos'!A:L,12,FALSE)</f>
        <v>7051.7961803890221</v>
      </c>
      <c r="K2957" s="1">
        <f t="shared" si="185"/>
        <v>0.53727415486723173</v>
      </c>
      <c r="L2957" s="1">
        <f>VLOOKUP(A2957,'Dados absolutos'!A:M,13,FALSE)</f>
        <v>0.4</v>
      </c>
      <c r="M2957" s="1">
        <f t="shared" si="186"/>
        <v>0.25885558583106272</v>
      </c>
      <c r="N2957" s="3">
        <f t="shared" si="187"/>
        <v>-0.79522705638598101</v>
      </c>
      <c r="O2957" s="4" t="s">
        <v>8339</v>
      </c>
    </row>
    <row r="2958" spans="1:15" x14ac:dyDescent="0.25">
      <c r="A2958">
        <v>412800</v>
      </c>
      <c r="B2958">
        <v>4128005</v>
      </c>
      <c r="C2958" t="s">
        <v>4183</v>
      </c>
      <c r="D2958" t="s">
        <v>3827</v>
      </c>
      <c r="E2958" t="s">
        <v>3828</v>
      </c>
      <c r="F2958" t="s">
        <v>10</v>
      </c>
      <c r="G2958">
        <f>VLOOKUP(A2958,'Dados absolutos'!A:H,8,FALSE)</f>
        <v>24749</v>
      </c>
      <c r="H2958" s="1">
        <f t="shared" si="184"/>
        <v>0.12008013375709832</v>
      </c>
      <c r="I2958">
        <f>VLOOKUP(A2958,'Dados absolutos'!A:I,9,FALSE)</f>
        <v>0.73899999999999999</v>
      </c>
      <c r="J2958" s="1">
        <f>VLOOKUP(A2958,'Dados absolutos'!A:L,12,FALSE)</f>
        <v>6366.1041573396906</v>
      </c>
      <c r="K2958" s="1">
        <f t="shared" si="185"/>
        <v>0.48148827582427267</v>
      </c>
      <c r="L2958" s="1">
        <f>VLOOKUP(A2958,'Dados absolutos'!A:M,13,FALSE)</f>
        <v>0.49444444444444446</v>
      </c>
      <c r="M2958" s="1">
        <f t="shared" si="186"/>
        <v>0.30517711171662126</v>
      </c>
      <c r="N2958" s="3">
        <f t="shared" si="187"/>
        <v>-0.79523103035055298</v>
      </c>
      <c r="O2958" s="4" t="s">
        <v>8340</v>
      </c>
    </row>
    <row r="2959" spans="1:15" x14ac:dyDescent="0.25">
      <c r="A2959">
        <v>220430</v>
      </c>
      <c r="B2959">
        <v>2204303</v>
      </c>
      <c r="C2959" t="s">
        <v>768</v>
      </c>
      <c r="D2959" t="s">
        <v>682</v>
      </c>
      <c r="E2959" t="s">
        <v>466</v>
      </c>
      <c r="F2959" t="s">
        <v>10</v>
      </c>
      <c r="G2959">
        <f>VLOOKUP(A2959,'Dados absolutos'!A:H,8,FALSE)</f>
        <v>10259</v>
      </c>
      <c r="H2959" s="1">
        <f t="shared" si="184"/>
        <v>4.7327117444154902E-2</v>
      </c>
      <c r="I2959">
        <f>VLOOKUP(A2959,'Dados absolutos'!A:I,9,FALSE)</f>
        <v>0.61899999999999999</v>
      </c>
      <c r="J2959" s="1">
        <f>VLOOKUP(A2959,'Dados absolutos'!A:L,12,FALSE)</f>
        <v>5540.3602349156836</v>
      </c>
      <c r="K2959" s="1">
        <f t="shared" si="185"/>
        <v>0.41430818763839899</v>
      </c>
      <c r="L2959" s="1">
        <f>VLOOKUP(A2959,'Dados absolutos'!A:M,13,FALSE)</f>
        <v>0.26111111111111118</v>
      </c>
      <c r="M2959" s="1">
        <f t="shared" si="186"/>
        <v>0.19073569482288832</v>
      </c>
      <c r="N2959" s="3">
        <f t="shared" si="187"/>
        <v>-0.79524537537135587</v>
      </c>
      <c r="O2959" s="4" t="s">
        <v>8341</v>
      </c>
    </row>
    <row r="2960" spans="1:15" x14ac:dyDescent="0.25">
      <c r="A2960">
        <v>220209</v>
      </c>
      <c r="B2960">
        <v>2202091</v>
      </c>
      <c r="C2960" t="s">
        <v>723</v>
      </c>
      <c r="D2960" t="s">
        <v>682</v>
      </c>
      <c r="E2960" t="s">
        <v>466</v>
      </c>
      <c r="F2960" t="s">
        <v>10</v>
      </c>
      <c r="G2960">
        <f>VLOOKUP(A2960,'Dados absolutos'!A:H,8,FALSE)</f>
        <v>5503</v>
      </c>
      <c r="H2960" s="1">
        <f t="shared" si="184"/>
        <v>2.3447659501825101E-2</v>
      </c>
      <c r="I2960">
        <f>VLOOKUP(A2960,'Dados absolutos'!A:I,9,FALSE)</f>
        <v>0.58799999999999997</v>
      </c>
      <c r="J2960" s="1">
        <f>VLOOKUP(A2960,'Dados absolutos'!A:L,12,FALSE)</f>
        <v>8776.4173196438296</v>
      </c>
      <c r="K2960" s="1">
        <f t="shared" si="185"/>
        <v>0.67758424020488384</v>
      </c>
      <c r="L2960" s="1">
        <f>VLOOKUP(A2960,'Dados absolutos'!A:M,13,FALSE)</f>
        <v>0.78333333333333344</v>
      </c>
      <c r="M2960" s="1">
        <f t="shared" si="186"/>
        <v>0.44686648501362408</v>
      </c>
      <c r="N2960" s="3">
        <f t="shared" si="187"/>
        <v>-0.79527009568943452</v>
      </c>
      <c r="O2960" s="4" t="s">
        <v>8342</v>
      </c>
    </row>
    <row r="2961" spans="1:15" x14ac:dyDescent="0.25">
      <c r="A2961">
        <v>311630</v>
      </c>
      <c r="B2961">
        <v>3116308</v>
      </c>
      <c r="C2961" t="s">
        <v>2361</v>
      </c>
      <c r="D2961" t="s">
        <v>2181</v>
      </c>
      <c r="E2961" t="s">
        <v>2182</v>
      </c>
      <c r="F2961" t="s">
        <v>10</v>
      </c>
      <c r="G2961">
        <f>VLOOKUP(A2961,'Dados absolutos'!A:H,8,FALSE)</f>
        <v>5581</v>
      </c>
      <c r="H2961" s="1">
        <f t="shared" si="184"/>
        <v>2.383929064553867E-2</v>
      </c>
      <c r="I2961">
        <f>VLOOKUP(A2961,'Dados absolutos'!A:I,9,FALSE)</f>
        <v>0.57899999999999996</v>
      </c>
      <c r="J2961" s="1">
        <f>VLOOKUP(A2961,'Dados absolutos'!A:L,12,FALSE)</f>
        <v>5143.7050223974202</v>
      </c>
      <c r="K2961" s="1">
        <f t="shared" si="185"/>
        <v>0.38203749035232148</v>
      </c>
      <c r="L2961" s="1">
        <f>VLOOKUP(A2961,'Dados absolutos'!A:M,13,FALSE)</f>
        <v>0.16111111111111115</v>
      </c>
      <c r="M2961" s="1">
        <f t="shared" si="186"/>
        <v>0.14168937329700276</v>
      </c>
      <c r="N2961" s="3">
        <f t="shared" si="187"/>
        <v>-0.79550882640978005</v>
      </c>
      <c r="O2961" s="4" t="s">
        <v>8343</v>
      </c>
    </row>
    <row r="2962" spans="1:15" x14ac:dyDescent="0.25">
      <c r="A2962">
        <v>270100</v>
      </c>
      <c r="B2962">
        <v>2701001</v>
      </c>
      <c r="C2962" t="s">
        <v>1626</v>
      </c>
      <c r="D2962" t="s">
        <v>1620</v>
      </c>
      <c r="E2962" t="s">
        <v>466</v>
      </c>
      <c r="F2962" t="s">
        <v>10</v>
      </c>
      <c r="G2962">
        <f>VLOOKUP(A2962,'Dados absolutos'!A:H,8,FALSE)</f>
        <v>21187</v>
      </c>
      <c r="H2962" s="1">
        <f t="shared" si="184"/>
        <v>0.10219564486084542</v>
      </c>
      <c r="I2962">
        <f>VLOOKUP(A2962,'Dados absolutos'!A:I,9,FALSE)</f>
        <v>0.60399999999999998</v>
      </c>
      <c r="J2962" s="1">
        <f>VLOOKUP(A2962,'Dados absolutos'!A:L,12,FALSE)</f>
        <v>7812.1452938122438</v>
      </c>
      <c r="K2962" s="1">
        <f t="shared" si="185"/>
        <v>0.59913391441820052</v>
      </c>
      <c r="L2962" s="1">
        <f>VLOOKUP(A2962,'Dados absolutos'!A:M,13,FALSE)</f>
        <v>0.49444444444444446</v>
      </c>
      <c r="M2962" s="1">
        <f t="shared" si="186"/>
        <v>0.30517711171662126</v>
      </c>
      <c r="N2962" s="3">
        <f t="shared" si="187"/>
        <v>-0.79576115784073376</v>
      </c>
      <c r="O2962" s="4" t="s">
        <v>8344</v>
      </c>
    </row>
    <row r="2963" spans="1:15" x14ac:dyDescent="0.25">
      <c r="A2963">
        <v>240990</v>
      </c>
      <c r="B2963">
        <v>2409902</v>
      </c>
      <c r="C2963" t="s">
        <v>1190</v>
      </c>
      <c r="D2963" t="s">
        <v>1086</v>
      </c>
      <c r="E2963" t="s">
        <v>466</v>
      </c>
      <c r="F2963" t="s">
        <v>10</v>
      </c>
      <c r="G2963">
        <f>VLOOKUP(A2963,'Dados absolutos'!A:H,8,FALSE)</f>
        <v>12278</v>
      </c>
      <c r="H2963" s="1">
        <f t="shared" si="184"/>
        <v>5.7464338971817623E-2</v>
      </c>
      <c r="I2963">
        <f>VLOOKUP(A2963,'Dados absolutos'!A:I,9,FALSE)</f>
        <v>0.63100000000000001</v>
      </c>
      <c r="J2963" s="1">
        <f>VLOOKUP(A2963,'Dados absolutos'!A:L,12,FALSE)</f>
        <v>5828.8828318944452</v>
      </c>
      <c r="K2963" s="1">
        <f t="shared" si="185"/>
        <v>0.43778153449846541</v>
      </c>
      <c r="L2963" s="1">
        <f>VLOOKUP(A2963,'Dados absolutos'!A:M,13,FALSE)</f>
        <v>0.31111111111111112</v>
      </c>
      <c r="M2963" s="1">
        <f t="shared" si="186"/>
        <v>0.21525885558583108</v>
      </c>
      <c r="N2963" s="3">
        <f t="shared" si="187"/>
        <v>-0.79605833994081676</v>
      </c>
      <c r="O2963" s="4" t="s">
        <v>8345</v>
      </c>
    </row>
    <row r="2964" spans="1:15" x14ac:dyDescent="0.25">
      <c r="A2964">
        <v>320400</v>
      </c>
      <c r="B2964">
        <v>3204005</v>
      </c>
      <c r="C2964" t="s">
        <v>3089</v>
      </c>
      <c r="D2964" t="s">
        <v>3036</v>
      </c>
      <c r="E2964" t="s">
        <v>2182</v>
      </c>
      <c r="F2964" t="s">
        <v>10</v>
      </c>
      <c r="G2964">
        <f>VLOOKUP(A2964,'Dados absolutos'!A:H,8,FALSE)</f>
        <v>18893</v>
      </c>
      <c r="H2964" s="1">
        <f t="shared" si="184"/>
        <v>9.0677672505987433E-2</v>
      </c>
      <c r="I2964">
        <f>VLOOKUP(A2964,'Dados absolutos'!A:I,9,FALSE)</f>
        <v>0.66700000000000004</v>
      </c>
      <c r="J2964" s="1">
        <f>VLOOKUP(A2964,'Dados absolutos'!A:L,12,FALSE)</f>
        <v>5231.441071825544</v>
      </c>
      <c r="K2964" s="1">
        <f t="shared" si="185"/>
        <v>0.38917543636391194</v>
      </c>
      <c r="L2964" s="1">
        <f>VLOOKUP(A2964,'Dados absolutos'!A:M,13,FALSE)</f>
        <v>0.2166666666666667</v>
      </c>
      <c r="M2964" s="1">
        <f t="shared" si="186"/>
        <v>0.1689373297002725</v>
      </c>
      <c r="N2964" s="3">
        <f t="shared" si="187"/>
        <v>-0.79656043415765199</v>
      </c>
      <c r="O2964" s="4" t="s">
        <v>8346</v>
      </c>
    </row>
    <row r="2965" spans="1:15" x14ac:dyDescent="0.25">
      <c r="A2965">
        <v>241230</v>
      </c>
      <c r="B2965">
        <v>2412302</v>
      </c>
      <c r="C2965" t="s">
        <v>1214</v>
      </c>
      <c r="D2965" t="s">
        <v>1086</v>
      </c>
      <c r="E2965" t="s">
        <v>466</v>
      </c>
      <c r="F2965" t="s">
        <v>10</v>
      </c>
      <c r="G2965">
        <f>VLOOKUP(A2965,'Dados absolutos'!A:H,8,FALSE)</f>
        <v>11121</v>
      </c>
      <c r="H2965" s="1">
        <f t="shared" si="184"/>
        <v>5.1655143673399712E-2</v>
      </c>
      <c r="I2965">
        <f>VLOOKUP(A2965,'Dados absolutos'!A:I,9,FALSE)</f>
        <v>0.61499999999999999</v>
      </c>
      <c r="J2965" s="1">
        <f>VLOOKUP(A2965,'Dados absolutos'!A:L,12,FALSE)</f>
        <v>5762.045818721338</v>
      </c>
      <c r="K2965" s="1">
        <f t="shared" si="185"/>
        <v>0.43234387238904437</v>
      </c>
      <c r="L2965" s="1">
        <f>VLOOKUP(A2965,'Dados absolutos'!A:M,13,FALSE)</f>
        <v>0.27777777777777779</v>
      </c>
      <c r="M2965" s="1">
        <f t="shared" si="186"/>
        <v>0.19891008174386923</v>
      </c>
      <c r="N2965" s="3">
        <f t="shared" si="187"/>
        <v>-0.79677864697177536</v>
      </c>
      <c r="O2965" s="4" t="s">
        <v>8347</v>
      </c>
    </row>
    <row r="2966" spans="1:15" x14ac:dyDescent="0.25">
      <c r="A2966">
        <v>320380</v>
      </c>
      <c r="B2966">
        <v>3203809</v>
      </c>
      <c r="C2966" t="s">
        <v>3087</v>
      </c>
      <c r="D2966" t="s">
        <v>3036</v>
      </c>
      <c r="E2966" t="s">
        <v>2182</v>
      </c>
      <c r="F2966" t="s">
        <v>10</v>
      </c>
      <c r="G2966">
        <f>VLOOKUP(A2966,'Dados absolutos'!A:H,8,FALSE)</f>
        <v>13745</v>
      </c>
      <c r="H2966" s="1">
        <f t="shared" si="184"/>
        <v>6.4830017020892014E-2</v>
      </c>
      <c r="I2966">
        <f>VLOOKUP(A2966,'Dados absolutos'!A:I,9,FALSE)</f>
        <v>0.69399999999999995</v>
      </c>
      <c r="J2966" s="1">
        <f>VLOOKUP(A2966,'Dados absolutos'!A:L,12,FALSE)</f>
        <v>5091.6698333939612</v>
      </c>
      <c r="K2966" s="1">
        <f t="shared" si="185"/>
        <v>0.37780406096690244</v>
      </c>
      <c r="L2966" s="1">
        <f>VLOOKUP(A2966,'Dados absolutos'!A:M,13,FALSE)</f>
        <v>0.30000000000000004</v>
      </c>
      <c r="M2966" s="1">
        <f t="shared" si="186"/>
        <v>0.20980926430517716</v>
      </c>
      <c r="N2966" s="3">
        <f t="shared" si="187"/>
        <v>-0.79716477964083321</v>
      </c>
      <c r="O2966" s="4" t="s">
        <v>8348</v>
      </c>
    </row>
    <row r="2967" spans="1:15" x14ac:dyDescent="0.25">
      <c r="A2967">
        <v>260820</v>
      </c>
      <c r="B2967">
        <v>2608206</v>
      </c>
      <c r="C2967" t="s">
        <v>1536</v>
      </c>
      <c r="D2967" t="s">
        <v>1452</v>
      </c>
      <c r="E2967" t="s">
        <v>466</v>
      </c>
      <c r="F2967" t="s">
        <v>10</v>
      </c>
      <c r="G2967">
        <f>VLOOKUP(A2967,'Dados absolutos'!A:H,8,FALSE)</f>
        <v>13269</v>
      </c>
      <c r="H2967" s="1">
        <f t="shared" si="184"/>
        <v>6.2440062861819481E-2</v>
      </c>
      <c r="I2967">
        <f>VLOOKUP(A2967,'Dados absolutos'!A:I,9,FALSE)</f>
        <v>0.55400000000000005</v>
      </c>
      <c r="J2967" s="1">
        <f>VLOOKUP(A2967,'Dados absolutos'!A:L,12,FALSE)</f>
        <v>4975.0723852588735</v>
      </c>
      <c r="K2967" s="1">
        <f t="shared" si="185"/>
        <v>0.36831803674650149</v>
      </c>
      <c r="L2967" s="1">
        <f>VLOOKUP(A2967,'Dados absolutos'!A:M,13,FALSE)</f>
        <v>0</v>
      </c>
      <c r="M2967" s="1">
        <f t="shared" si="186"/>
        <v>6.2670299727520445E-2</v>
      </c>
      <c r="N2967" s="3">
        <f t="shared" si="187"/>
        <v>-0.79720767415716154</v>
      </c>
      <c r="O2967" s="4" t="s">
        <v>8349</v>
      </c>
    </row>
    <row r="2968" spans="1:15" x14ac:dyDescent="0.25">
      <c r="A2968">
        <v>314620</v>
      </c>
      <c r="B2968">
        <v>3146206</v>
      </c>
      <c r="C2968" t="s">
        <v>2721</v>
      </c>
      <c r="D2968" t="s">
        <v>2181</v>
      </c>
      <c r="E2968" t="s">
        <v>2182</v>
      </c>
      <c r="F2968" t="s">
        <v>10</v>
      </c>
      <c r="G2968">
        <f>VLOOKUP(A2968,'Dados absolutos'!A:H,8,FALSE)</f>
        <v>5757</v>
      </c>
      <c r="H2968" s="1">
        <f t="shared" si="184"/>
        <v>2.4722971174943639E-2</v>
      </c>
      <c r="I2968">
        <f>VLOOKUP(A2968,'Dados absolutos'!A:I,9,FALSE)</f>
        <v>0.59499999999999997</v>
      </c>
      <c r="J2968" s="1">
        <f>VLOOKUP(A2968,'Dados absolutos'!A:L,12,FALSE)</f>
        <v>6022.6328191766543</v>
      </c>
      <c r="K2968" s="1">
        <f t="shared" si="185"/>
        <v>0.45354446157326755</v>
      </c>
      <c r="L2968" s="1">
        <f>VLOOKUP(A2968,'Dados absolutos'!A:M,13,FALSE)</f>
        <v>0.33333333333333337</v>
      </c>
      <c r="M2968" s="1">
        <f t="shared" si="186"/>
        <v>0.226158038147139</v>
      </c>
      <c r="N2968" s="3">
        <f t="shared" si="187"/>
        <v>-0.79766345225118507</v>
      </c>
      <c r="O2968" s="4" t="s">
        <v>8350</v>
      </c>
    </row>
    <row r="2969" spans="1:15" x14ac:dyDescent="0.25">
      <c r="A2969">
        <v>313330</v>
      </c>
      <c r="B2969">
        <v>3133303</v>
      </c>
      <c r="C2969" t="s">
        <v>2558</v>
      </c>
      <c r="D2969" t="s">
        <v>2181</v>
      </c>
      <c r="E2969" t="s">
        <v>2182</v>
      </c>
      <c r="F2969" t="s">
        <v>10</v>
      </c>
      <c r="G2969">
        <f>VLOOKUP(A2969,'Dados absolutos'!A:H,8,FALSE)</f>
        <v>19151</v>
      </c>
      <c r="H2969" s="1">
        <f t="shared" si="184"/>
        <v>9.1973067827501545E-2</v>
      </c>
      <c r="I2969">
        <f>VLOOKUP(A2969,'Dados absolutos'!A:I,9,FALSE)</f>
        <v>0.629</v>
      </c>
      <c r="J2969" s="1">
        <f>VLOOKUP(A2969,'Dados absolutos'!A:L,12,FALSE)</f>
        <v>5494.0121883974725</v>
      </c>
      <c r="K2969" s="1">
        <f t="shared" si="185"/>
        <v>0.41053744737888115</v>
      </c>
      <c r="L2969" s="1">
        <f>VLOOKUP(A2969,'Dados absolutos'!A:M,13,FALSE)</f>
        <v>0.17777777777777778</v>
      </c>
      <c r="M2969" s="1">
        <f t="shared" si="186"/>
        <v>0.14986376021798367</v>
      </c>
      <c r="N2969" s="3">
        <f t="shared" si="187"/>
        <v>-0.79770061933339587</v>
      </c>
      <c r="O2969" s="4" t="s">
        <v>8351</v>
      </c>
    </row>
    <row r="2970" spans="1:15" x14ac:dyDescent="0.25">
      <c r="A2970">
        <v>293140</v>
      </c>
      <c r="B2970">
        <v>2931400</v>
      </c>
      <c r="C2970" t="s">
        <v>2153</v>
      </c>
      <c r="D2970" t="s">
        <v>1784</v>
      </c>
      <c r="E2970" t="s">
        <v>466</v>
      </c>
      <c r="F2970" t="s">
        <v>10</v>
      </c>
      <c r="G2970">
        <f>VLOOKUP(A2970,'Dados absolutos'!A:H,8,FALSE)</f>
        <v>7110</v>
      </c>
      <c r="H2970" s="1">
        <f t="shared" si="184"/>
        <v>3.1516265244744358E-2</v>
      </c>
      <c r="I2970">
        <f>VLOOKUP(A2970,'Dados absolutos'!A:I,9,FALSE)</f>
        <v>0.59399999999999997</v>
      </c>
      <c r="J2970" s="1">
        <f>VLOOKUP(A2970,'Dados absolutos'!A:L,12,FALSE)</f>
        <v>5687.9819226441632</v>
      </c>
      <c r="K2970" s="1">
        <f t="shared" si="185"/>
        <v>0.42631825241808796</v>
      </c>
      <c r="L2970" s="1">
        <f>VLOOKUP(A2970,'Dados absolutos'!A:M,13,FALSE)</f>
        <v>0.26111111111111113</v>
      </c>
      <c r="M2970" s="1">
        <f t="shared" si="186"/>
        <v>0.19073569482288832</v>
      </c>
      <c r="N2970" s="3">
        <f t="shared" si="187"/>
        <v>-0.79806629235045523</v>
      </c>
      <c r="O2970" s="4" t="s">
        <v>8352</v>
      </c>
    </row>
    <row r="2971" spans="1:15" x14ac:dyDescent="0.25">
      <c r="A2971">
        <v>290300</v>
      </c>
      <c r="B2971">
        <v>2903003</v>
      </c>
      <c r="C2971" t="s">
        <v>1820</v>
      </c>
      <c r="D2971" t="s">
        <v>1784</v>
      </c>
      <c r="E2971" t="s">
        <v>466</v>
      </c>
      <c r="F2971" t="s">
        <v>10</v>
      </c>
      <c r="G2971">
        <f>VLOOKUP(A2971,'Dados absolutos'!A:H,8,FALSE)</f>
        <v>13836</v>
      </c>
      <c r="H2971" s="1">
        <f t="shared" si="184"/>
        <v>6.5286920021891182E-2</v>
      </c>
      <c r="I2971">
        <f>VLOOKUP(A2971,'Dados absolutos'!A:I,9,FALSE)</f>
        <v>0.63</v>
      </c>
      <c r="J2971" s="1">
        <f>VLOOKUP(A2971,'Dados absolutos'!A:L,12,FALSE)</f>
        <v>4087.825095403296</v>
      </c>
      <c r="K2971" s="1">
        <f t="shared" si="185"/>
        <v>0.29613421612545349</v>
      </c>
      <c r="L2971" s="1">
        <f>VLOOKUP(A2971,'Dados absolutos'!A:M,13,FALSE)</f>
        <v>0</v>
      </c>
      <c r="M2971" s="1">
        <f t="shared" si="186"/>
        <v>6.2670299727520445E-2</v>
      </c>
      <c r="N2971" s="3">
        <f t="shared" si="187"/>
        <v>-0.79817699637604178</v>
      </c>
      <c r="O2971" s="4" t="s">
        <v>8353</v>
      </c>
    </row>
    <row r="2972" spans="1:15" x14ac:dyDescent="0.25">
      <c r="A2972">
        <v>350340</v>
      </c>
      <c r="B2972">
        <v>3503406</v>
      </c>
      <c r="C2972" t="s">
        <v>3238</v>
      </c>
      <c r="D2972" t="s">
        <v>3202</v>
      </c>
      <c r="E2972" t="s">
        <v>2182</v>
      </c>
      <c r="F2972" t="s">
        <v>10</v>
      </c>
      <c r="G2972">
        <f>VLOOKUP(A2972,'Dados absolutos'!A:H,8,FALSE)</f>
        <v>8130</v>
      </c>
      <c r="H2972" s="1">
        <f t="shared" si="184"/>
        <v>3.663759558561408E-2</v>
      </c>
      <c r="I2972">
        <f>VLOOKUP(A2972,'Dados absolutos'!A:I,9,FALSE)</f>
        <v>0.74399999999999999</v>
      </c>
      <c r="J2972" s="1">
        <f>VLOOKUP(A2972,'Dados absolutos'!A:L,12,FALSE)</f>
        <v>6489.490950799508</v>
      </c>
      <c r="K2972" s="1">
        <f t="shared" si="185"/>
        <v>0.49152666114023069</v>
      </c>
      <c r="L2972" s="1">
        <f>VLOOKUP(A2972,'Dados absolutos'!A:M,13,FALSE)</f>
        <v>0.68888888888888888</v>
      </c>
      <c r="M2972" s="1">
        <f t="shared" si="186"/>
        <v>0.40054495912806543</v>
      </c>
      <c r="N2972" s="3">
        <f t="shared" si="187"/>
        <v>-0.79834410642655129</v>
      </c>
      <c r="O2972" s="4" t="s">
        <v>8354</v>
      </c>
    </row>
    <row r="2973" spans="1:15" x14ac:dyDescent="0.25">
      <c r="A2973">
        <v>510325</v>
      </c>
      <c r="B2973">
        <v>5103254</v>
      </c>
      <c r="C2973" t="s">
        <v>5033</v>
      </c>
      <c r="D2973" t="s">
        <v>5002</v>
      </c>
      <c r="E2973" t="s">
        <v>4932</v>
      </c>
      <c r="F2973" t="s">
        <v>10</v>
      </c>
      <c r="G2973">
        <f>VLOOKUP(A2973,'Dados absolutos'!A:H,8,FALSE)</f>
        <v>25766</v>
      </c>
      <c r="H2973" s="1">
        <f t="shared" si="184"/>
        <v>0.12518640136167136</v>
      </c>
      <c r="I2973">
        <f>VLOOKUP(A2973,'Dados absolutos'!A:I,9,FALSE)</f>
        <v>0.61099999999999999</v>
      </c>
      <c r="J2973" s="1">
        <f>VLOOKUP(A2973,'Dados absolutos'!A:L,12,FALSE)</f>
        <v>5897.6748113793374</v>
      </c>
      <c r="K2973" s="1">
        <f t="shared" si="185"/>
        <v>0.44337824689655292</v>
      </c>
      <c r="L2973" s="1">
        <f>VLOOKUP(A2973,'Dados absolutos'!A:M,13,FALSE)</f>
        <v>0.1388888888888889</v>
      </c>
      <c r="M2973" s="1">
        <f t="shared" si="186"/>
        <v>0.13079019073569487</v>
      </c>
      <c r="N2973" s="3">
        <f t="shared" si="187"/>
        <v>-0.79840165479918668</v>
      </c>
      <c r="O2973" s="4" t="s">
        <v>8355</v>
      </c>
    </row>
    <row r="2974" spans="1:15" x14ac:dyDescent="0.25">
      <c r="A2974">
        <v>411155</v>
      </c>
      <c r="B2974">
        <v>4111555</v>
      </c>
      <c r="C2974" t="s">
        <v>3976</v>
      </c>
      <c r="D2974" t="s">
        <v>3827</v>
      </c>
      <c r="E2974" t="s">
        <v>3828</v>
      </c>
      <c r="F2974" t="s">
        <v>10</v>
      </c>
      <c r="G2974">
        <f>VLOOKUP(A2974,'Dados absolutos'!A:H,8,FALSE)</f>
        <v>6831</v>
      </c>
      <c r="H2974" s="1">
        <f t="shared" si="184"/>
        <v>3.0115430769153524E-2</v>
      </c>
      <c r="I2974">
        <f>VLOOKUP(A2974,'Dados absolutos'!A:I,9,FALSE)</f>
        <v>0.70599999999999996</v>
      </c>
      <c r="J2974" s="1">
        <f>VLOOKUP(A2974,'Dados absolutos'!A:L,12,FALSE)</f>
        <v>6274.7328941589813</v>
      </c>
      <c r="K2974" s="1">
        <f t="shared" si="185"/>
        <v>0.47405457955180674</v>
      </c>
      <c r="L2974" s="1">
        <f>VLOOKUP(A2974,'Dados absolutos'!A:M,13,FALSE)</f>
        <v>0.58888888888888891</v>
      </c>
      <c r="M2974" s="1">
        <f t="shared" si="186"/>
        <v>0.35149863760217986</v>
      </c>
      <c r="N2974" s="3">
        <f t="shared" si="187"/>
        <v>-0.79844051118047332</v>
      </c>
      <c r="O2974" s="4" t="s">
        <v>8356</v>
      </c>
    </row>
    <row r="2975" spans="1:15" x14ac:dyDescent="0.25">
      <c r="A2975">
        <v>251320</v>
      </c>
      <c r="B2975">
        <v>2513208</v>
      </c>
      <c r="C2975" t="s">
        <v>1204</v>
      </c>
      <c r="D2975" t="s">
        <v>1247</v>
      </c>
      <c r="E2975" t="s">
        <v>466</v>
      </c>
      <c r="F2975" t="s">
        <v>10</v>
      </c>
      <c r="G2975">
        <f>VLOOKUP(A2975,'Dados absolutos'!A:H,8,FALSE)</f>
        <v>5947</v>
      </c>
      <c r="H2975" s="1">
        <f t="shared" si="184"/>
        <v>2.5676944473733098E-2</v>
      </c>
      <c r="I2975">
        <f>VLOOKUP(A2975,'Dados absolutos'!A:I,9,FALSE)</f>
        <v>0.61799999999999999</v>
      </c>
      <c r="J2975" s="1">
        <f>VLOOKUP(A2975,'Dados absolutos'!A:L,12,FALSE)</f>
        <v>5661.2531898436182</v>
      </c>
      <c r="K2975" s="1">
        <f t="shared" si="185"/>
        <v>0.4241436816124487</v>
      </c>
      <c r="L2975" s="1">
        <f>VLOOKUP(A2975,'Dados absolutos'!A:M,13,FALSE)</f>
        <v>0.31666666666666665</v>
      </c>
      <c r="M2975" s="1">
        <f t="shared" si="186"/>
        <v>0.21798365122615804</v>
      </c>
      <c r="N2975" s="3">
        <f t="shared" si="187"/>
        <v>-0.79848308591255746</v>
      </c>
      <c r="O2975" s="4" t="s">
        <v>8357</v>
      </c>
    </row>
    <row r="2976" spans="1:15" x14ac:dyDescent="0.25">
      <c r="A2976">
        <v>520970</v>
      </c>
      <c r="B2976">
        <v>5209705</v>
      </c>
      <c r="C2976" t="s">
        <v>974</v>
      </c>
      <c r="D2976" t="s">
        <v>5136</v>
      </c>
      <c r="E2976" t="s">
        <v>4932</v>
      </c>
      <c r="F2976" t="s">
        <v>10</v>
      </c>
      <c r="G2976">
        <f>VLOOKUP(A2976,'Dados absolutos'!A:H,8,FALSE)</f>
        <v>27742</v>
      </c>
      <c r="H2976" s="1">
        <f t="shared" si="184"/>
        <v>0.13510772366908172</v>
      </c>
      <c r="I2976">
        <f>VLOOKUP(A2976,'Dados absolutos'!A:I,9,FALSE)</f>
        <v>0.70599999999999996</v>
      </c>
      <c r="J2976" s="1">
        <f>VLOOKUP(A2976,'Dados absolutos'!A:L,12,FALSE)</f>
        <v>5691.439071083556</v>
      </c>
      <c r="K2976" s="1">
        <f t="shared" si="185"/>
        <v>0.42659951581067612</v>
      </c>
      <c r="L2976" s="1">
        <f>VLOOKUP(A2976,'Dados absolutos'!A:M,13,FALSE)</f>
        <v>0.27777777777777779</v>
      </c>
      <c r="M2976" s="1">
        <f t="shared" si="186"/>
        <v>0.19891008174386923</v>
      </c>
      <c r="N2976" s="3">
        <f t="shared" si="187"/>
        <v>-0.79858171039772508</v>
      </c>
      <c r="O2976" s="4" t="s">
        <v>8358</v>
      </c>
    </row>
    <row r="2977" spans="1:15" x14ac:dyDescent="0.25">
      <c r="A2977">
        <v>290450</v>
      </c>
      <c r="B2977">
        <v>2904506</v>
      </c>
      <c r="C2977" t="s">
        <v>1838</v>
      </c>
      <c r="D2977" t="s">
        <v>1784</v>
      </c>
      <c r="E2977" t="s">
        <v>466</v>
      </c>
      <c r="F2977" t="s">
        <v>10</v>
      </c>
      <c r="G2977">
        <f>VLOOKUP(A2977,'Dados absolutos'!A:H,8,FALSE)</f>
        <v>11765</v>
      </c>
      <c r="H2977" s="1">
        <f t="shared" si="184"/>
        <v>5.4888611065086086E-2</v>
      </c>
      <c r="I2977">
        <f>VLOOKUP(A2977,'Dados absolutos'!A:I,9,FALSE)</f>
        <v>0.56999999999999995</v>
      </c>
      <c r="J2977" s="1">
        <f>VLOOKUP(A2977,'Dados absolutos'!A:L,12,FALSE)</f>
        <v>5138.4004827879298</v>
      </c>
      <c r="K2977" s="1">
        <f t="shared" si="185"/>
        <v>0.38160592866706572</v>
      </c>
      <c r="L2977" s="1">
        <f>VLOOKUP(A2977,'Dados absolutos'!A:M,13,FALSE)</f>
        <v>7.2222222222222229E-2</v>
      </c>
      <c r="M2977" s="1">
        <f t="shared" si="186"/>
        <v>9.8092643051771136E-2</v>
      </c>
      <c r="N2977" s="3">
        <f t="shared" si="187"/>
        <v>-0.79862467455020847</v>
      </c>
      <c r="O2977" s="4" t="s">
        <v>8359</v>
      </c>
    </row>
    <row r="2978" spans="1:15" x14ac:dyDescent="0.25">
      <c r="A2978">
        <v>240185</v>
      </c>
      <c r="B2978">
        <v>2401859</v>
      </c>
      <c r="C2978" t="s">
        <v>1105</v>
      </c>
      <c r="D2978" t="s">
        <v>1086</v>
      </c>
      <c r="E2978" t="s">
        <v>466</v>
      </c>
      <c r="F2978" t="s">
        <v>10</v>
      </c>
      <c r="G2978">
        <f>VLOOKUP(A2978,'Dados absolutos'!A:H,8,FALSE)</f>
        <v>6293</v>
      </c>
      <c r="H2978" s="1">
        <f t="shared" si="184"/>
        <v>2.7414180059949691E-2</v>
      </c>
      <c r="I2978">
        <f>VLOOKUP(A2978,'Dados absolutos'!A:I,9,FALSE)</f>
        <v>0.57399999999999995</v>
      </c>
      <c r="J2978" s="1">
        <f>VLOOKUP(A2978,'Dados absolutos'!A:L,12,FALSE)</f>
        <v>5153.6147735579216</v>
      </c>
      <c r="K2978" s="1">
        <f t="shared" si="185"/>
        <v>0.38284371845619686</v>
      </c>
      <c r="L2978" s="1">
        <f>VLOOKUP(A2978,'Dados absolutos'!A:M,13,FALSE)</f>
        <v>0.1388888888888889</v>
      </c>
      <c r="M2978" s="1">
        <f t="shared" si="186"/>
        <v>0.13079019073569487</v>
      </c>
      <c r="N2978" s="3">
        <f t="shared" si="187"/>
        <v>-0.79863934766055233</v>
      </c>
      <c r="O2978" s="4" t="s">
        <v>8360</v>
      </c>
    </row>
    <row r="2979" spans="1:15" x14ac:dyDescent="0.25">
      <c r="A2979">
        <v>290090</v>
      </c>
      <c r="B2979">
        <v>2900900</v>
      </c>
      <c r="C2979" t="s">
        <v>1793</v>
      </c>
      <c r="D2979" t="s">
        <v>1784</v>
      </c>
      <c r="E2979" t="s">
        <v>466</v>
      </c>
      <c r="F2979" t="s">
        <v>10</v>
      </c>
      <c r="G2979">
        <f>VLOOKUP(A2979,'Dados absolutos'!A:H,8,FALSE)</f>
        <v>5218</v>
      </c>
      <c r="H2979" s="1">
        <f t="shared" si="184"/>
        <v>2.2016699553640915E-2</v>
      </c>
      <c r="I2979">
        <f>VLOOKUP(A2979,'Dados absolutos'!A:I,9,FALSE)</f>
        <v>0.56299999999999994</v>
      </c>
      <c r="J2979" s="1">
        <f>VLOOKUP(A2979,'Dados absolutos'!A:L,12,FALSE)</f>
        <v>6132.15575891146</v>
      </c>
      <c r="K2979" s="1">
        <f t="shared" si="185"/>
        <v>0.46245492467199839</v>
      </c>
      <c r="L2979" s="1">
        <f>VLOOKUP(A2979,'Dados absolutos'!A:M,13,FALSE)</f>
        <v>0.28888888888888886</v>
      </c>
      <c r="M2979" s="1">
        <f t="shared" si="186"/>
        <v>0.20435967302452315</v>
      </c>
      <c r="N2979" s="3">
        <f t="shared" si="187"/>
        <v>-0.79907855209383416</v>
      </c>
      <c r="O2979" s="4" t="s">
        <v>8361</v>
      </c>
    </row>
    <row r="2980" spans="1:15" x14ac:dyDescent="0.25">
      <c r="A2980">
        <v>293310</v>
      </c>
      <c r="B2980">
        <v>2933109</v>
      </c>
      <c r="C2980" t="s">
        <v>2171</v>
      </c>
      <c r="D2980" t="s">
        <v>1784</v>
      </c>
      <c r="E2980" t="s">
        <v>466</v>
      </c>
      <c r="F2980" t="s">
        <v>10</v>
      </c>
      <c r="G2980">
        <f>VLOOKUP(A2980,'Dados absolutos'!A:H,8,FALSE)</f>
        <v>8101</v>
      </c>
      <c r="H2980" s="1">
        <f t="shared" si="184"/>
        <v>3.6491989134746217E-2</v>
      </c>
      <c r="I2980">
        <f>VLOOKUP(A2980,'Dados absolutos'!A:I,9,FALSE)</f>
        <v>0.57499999999999996</v>
      </c>
      <c r="J2980" s="1">
        <f>VLOOKUP(A2980,'Dados absolutos'!A:L,12,FALSE)</f>
        <v>4759.912210838168</v>
      </c>
      <c r="K2980" s="1">
        <f t="shared" si="185"/>
        <v>0.35081324004241043</v>
      </c>
      <c r="L2980" s="1">
        <f>VLOOKUP(A2980,'Dados absolutos'!A:M,13,FALSE)</f>
        <v>5.5555555555555559E-2</v>
      </c>
      <c r="M2980" s="1">
        <f t="shared" si="186"/>
        <v>8.99182561307902E-2</v>
      </c>
      <c r="N2980" s="3">
        <f t="shared" si="187"/>
        <v>-0.79940299477687404</v>
      </c>
      <c r="O2980" s="4" t="s">
        <v>8362</v>
      </c>
    </row>
    <row r="2981" spans="1:15" x14ac:dyDescent="0.25">
      <c r="A2981">
        <v>250020</v>
      </c>
      <c r="B2981">
        <v>2500205</v>
      </c>
      <c r="C2981" t="s">
        <v>1248</v>
      </c>
      <c r="D2981" t="s">
        <v>1247</v>
      </c>
      <c r="E2981" t="s">
        <v>466</v>
      </c>
      <c r="F2981" t="s">
        <v>10</v>
      </c>
      <c r="G2981">
        <f>VLOOKUP(A2981,'Dados absolutos'!A:H,8,FALSE)</f>
        <v>5003</v>
      </c>
      <c r="H2981" s="1">
        <f t="shared" si="184"/>
        <v>2.093720345237916E-2</v>
      </c>
      <c r="I2981">
        <f>VLOOKUP(A2981,'Dados absolutos'!A:I,9,FALSE)</f>
        <v>0.59699999999999998</v>
      </c>
      <c r="J2981" s="1">
        <f>VLOOKUP(A2981,'Dados absolutos'!A:L,12,FALSE)</f>
        <v>6576.1232220667598</v>
      </c>
      <c r="K2981" s="1">
        <f t="shared" si="185"/>
        <v>0.49857480701866685</v>
      </c>
      <c r="L2981" s="1">
        <f>VLOOKUP(A2981,'Dados absolutos'!A:M,13,FALSE)</f>
        <v>0.43333333333333329</v>
      </c>
      <c r="M2981" s="1">
        <f t="shared" si="186"/>
        <v>0.27520435967302453</v>
      </c>
      <c r="N2981" s="3">
        <f t="shared" si="187"/>
        <v>-0.7994332438932632</v>
      </c>
      <c r="O2981" s="4" t="s">
        <v>8363</v>
      </c>
    </row>
    <row r="2982" spans="1:15" x14ac:dyDescent="0.25">
      <c r="A2982">
        <v>320517</v>
      </c>
      <c r="B2982">
        <v>3205176</v>
      </c>
      <c r="C2982" t="s">
        <v>3109</v>
      </c>
      <c r="D2982" t="s">
        <v>3036</v>
      </c>
      <c r="E2982" t="s">
        <v>2182</v>
      </c>
      <c r="F2982" t="s">
        <v>10</v>
      </c>
      <c r="G2982">
        <f>VLOOKUP(A2982,'Dados absolutos'!A:H,8,FALSE)</f>
        <v>13728</v>
      </c>
      <c r="H2982" s="1">
        <f t="shared" si="184"/>
        <v>6.4744661515210855E-2</v>
      </c>
      <c r="I2982">
        <f>VLOOKUP(A2982,'Dados absolutos'!A:I,9,FALSE)</f>
        <v>0.67500000000000004</v>
      </c>
      <c r="J2982" s="1">
        <f>VLOOKUP(A2982,'Dados absolutos'!A:L,12,FALSE)</f>
        <v>6994.4423681526805</v>
      </c>
      <c r="K2982" s="1">
        <f t="shared" si="185"/>
        <v>0.53260801799452828</v>
      </c>
      <c r="L2982" s="1">
        <f>VLOOKUP(A2982,'Dados absolutos'!A:M,13,FALSE)</f>
        <v>0.57222222222222219</v>
      </c>
      <c r="M2982" s="1">
        <f t="shared" si="186"/>
        <v>0.34332425068119893</v>
      </c>
      <c r="N2982" s="3">
        <f t="shared" si="187"/>
        <v>-0.79953910579811849</v>
      </c>
      <c r="O2982" s="4" t="s">
        <v>8364</v>
      </c>
    </row>
    <row r="2983" spans="1:15" x14ac:dyDescent="0.25">
      <c r="A2983">
        <v>411800</v>
      </c>
      <c r="B2983">
        <v>4118006</v>
      </c>
      <c r="C2983" t="s">
        <v>4057</v>
      </c>
      <c r="D2983" t="s">
        <v>3827</v>
      </c>
      <c r="E2983" t="s">
        <v>3828</v>
      </c>
      <c r="F2983" t="s">
        <v>10</v>
      </c>
      <c r="G2983">
        <f>VLOOKUP(A2983,'Dados absolutos'!A:H,8,FALSE)</f>
        <v>13245</v>
      </c>
      <c r="H2983" s="1">
        <f t="shared" si="184"/>
        <v>6.2319560971446072E-2</v>
      </c>
      <c r="I2983">
        <f>VLOOKUP(A2983,'Dados absolutos'!A:I,9,FALSE)</f>
        <v>0.746</v>
      </c>
      <c r="J2983" s="1">
        <f>VLOOKUP(A2983,'Dados absolutos'!A:L,12,FALSE)</f>
        <v>5892.4526009815027</v>
      </c>
      <c r="K2983" s="1">
        <f t="shared" si="185"/>
        <v>0.44295338327294692</v>
      </c>
      <c r="L2983" s="1">
        <f>VLOOKUP(A2983,'Dados absolutos'!A:M,13,FALSE)</f>
        <v>0.53888888888888897</v>
      </c>
      <c r="M2983" s="1">
        <f t="shared" si="186"/>
        <v>0.32697547683923711</v>
      </c>
      <c r="N2983" s="3">
        <f t="shared" si="187"/>
        <v>-0.79965834546226378</v>
      </c>
      <c r="O2983" s="4" t="s">
        <v>8365</v>
      </c>
    </row>
    <row r="2984" spans="1:15" x14ac:dyDescent="0.25">
      <c r="A2984">
        <v>220605</v>
      </c>
      <c r="B2984">
        <v>2206050</v>
      </c>
      <c r="C2984" t="s">
        <v>805</v>
      </c>
      <c r="D2984" t="s">
        <v>682</v>
      </c>
      <c r="E2984" t="s">
        <v>466</v>
      </c>
      <c r="F2984" t="s">
        <v>10</v>
      </c>
      <c r="G2984">
        <f>VLOOKUP(A2984,'Dados absolutos'!A:H,8,FALSE)</f>
        <v>5218</v>
      </c>
      <c r="H2984" s="1">
        <f t="shared" si="184"/>
        <v>2.2016699553640915E-2</v>
      </c>
      <c r="I2984">
        <f>VLOOKUP(A2984,'Dados absolutos'!A:I,9,FALSE)</f>
        <v>0.52500000000000002</v>
      </c>
      <c r="J2984" s="1">
        <f>VLOOKUP(A2984,'Dados absolutos'!A:L,12,FALSE)</f>
        <v>5903.1124875431206</v>
      </c>
      <c r="K2984" s="1">
        <f t="shared" si="185"/>
        <v>0.44382064017888778</v>
      </c>
      <c r="L2984" s="1">
        <f>VLOOKUP(A2984,'Dados absolutos'!A:M,13,FALSE)</f>
        <v>0.17222222222222222</v>
      </c>
      <c r="M2984" s="1">
        <f t="shared" si="186"/>
        <v>0.14713896457765671</v>
      </c>
      <c r="N2984" s="3">
        <f t="shared" si="187"/>
        <v>-0.79966497604759013</v>
      </c>
      <c r="O2984" s="4" t="s">
        <v>8366</v>
      </c>
    </row>
    <row r="2985" spans="1:15" x14ac:dyDescent="0.25">
      <c r="A2985">
        <v>312352</v>
      </c>
      <c r="B2985">
        <v>3123528</v>
      </c>
      <c r="C2985" t="s">
        <v>2444</v>
      </c>
      <c r="D2985" t="s">
        <v>2181</v>
      </c>
      <c r="E2985" t="s">
        <v>2182</v>
      </c>
      <c r="F2985" t="s">
        <v>10</v>
      </c>
      <c r="G2985">
        <f>VLOOKUP(A2985,'Dados absolutos'!A:H,8,FALSE)</f>
        <v>7817</v>
      </c>
      <c r="H2985" s="1">
        <f t="shared" si="184"/>
        <v>3.5066050098660921E-2</v>
      </c>
      <c r="I2985">
        <f>VLOOKUP(A2985,'Dados absolutos'!A:I,9,FALSE)</f>
        <v>0.64500000000000002</v>
      </c>
      <c r="J2985" s="1">
        <f>VLOOKUP(A2985,'Dados absolutos'!A:L,12,FALSE)</f>
        <v>4756.833822438276</v>
      </c>
      <c r="K2985" s="1">
        <f t="shared" si="185"/>
        <v>0.35056279144865266</v>
      </c>
      <c r="L2985" s="1">
        <f>VLOOKUP(A2985,'Dados absolutos'!A:M,13,FALSE)</f>
        <v>0.2</v>
      </c>
      <c r="M2985" s="1">
        <f t="shared" si="186"/>
        <v>0.1607629427792916</v>
      </c>
      <c r="N2985" s="3">
        <f t="shared" si="187"/>
        <v>-0.79973379857070015</v>
      </c>
      <c r="O2985" s="4" t="s">
        <v>8367</v>
      </c>
    </row>
    <row r="2986" spans="1:15" x14ac:dyDescent="0.25">
      <c r="A2986">
        <v>211090</v>
      </c>
      <c r="B2986">
        <v>2110906</v>
      </c>
      <c r="C2986" t="s">
        <v>641</v>
      </c>
      <c r="D2986" t="s">
        <v>465</v>
      </c>
      <c r="E2986" t="s">
        <v>466</v>
      </c>
      <c r="F2986" t="s">
        <v>10</v>
      </c>
      <c r="G2986">
        <f>VLOOKUP(A2986,'Dados absolutos'!A:H,8,FALSE)</f>
        <v>12064</v>
      </c>
      <c r="H2986" s="1">
        <f t="shared" si="184"/>
        <v>5.6389863782654759E-2</v>
      </c>
      <c r="I2986">
        <f>VLOOKUP(A2986,'Dados absolutos'!A:I,9,FALSE)</f>
        <v>0.52800000000000002</v>
      </c>
      <c r="J2986" s="1">
        <f>VLOOKUP(A2986,'Dados absolutos'!A:L,12,FALSE)</f>
        <v>5255.8562218169764</v>
      </c>
      <c r="K2986" s="1">
        <f t="shared" si="185"/>
        <v>0.39116178090118792</v>
      </c>
      <c r="L2986" s="1">
        <f>VLOOKUP(A2986,'Dados absolutos'!A:M,13,FALSE)</f>
        <v>0</v>
      </c>
      <c r="M2986" s="1">
        <f t="shared" si="186"/>
        <v>6.2670299727520445E-2</v>
      </c>
      <c r="N2986" s="3">
        <f t="shared" si="187"/>
        <v>-0.80010161739101271</v>
      </c>
      <c r="O2986" s="4" t="s">
        <v>8368</v>
      </c>
    </row>
    <row r="2987" spans="1:15" x14ac:dyDescent="0.25">
      <c r="A2987">
        <v>421920</v>
      </c>
      <c r="B2987">
        <v>4219200</v>
      </c>
      <c r="C2987" t="s">
        <v>4450</v>
      </c>
      <c r="D2987" t="s">
        <v>4197</v>
      </c>
      <c r="E2987" t="s">
        <v>3828</v>
      </c>
      <c r="F2987" t="s">
        <v>10</v>
      </c>
      <c r="G2987">
        <f>VLOOKUP(A2987,'Dados absolutos'!A:H,8,FALSE)</f>
        <v>6189</v>
      </c>
      <c r="H2987" s="1">
        <f t="shared" si="184"/>
        <v>2.6892005201664935E-2</v>
      </c>
      <c r="I2987">
        <f>VLOOKUP(A2987,'Dados absolutos'!A:I,9,FALSE)</f>
        <v>0.7</v>
      </c>
      <c r="J2987" s="1">
        <f>VLOOKUP(A2987,'Dados absolutos'!A:L,12,FALSE)</f>
        <v>7706.4502181289381</v>
      </c>
      <c r="K2987" s="1">
        <f t="shared" si="185"/>
        <v>0.59053487504002022</v>
      </c>
      <c r="L2987" s="1">
        <f>VLOOKUP(A2987,'Dados absolutos'!A:M,13,FALSE)</f>
        <v>0.81666666666666676</v>
      </c>
      <c r="M2987" s="1">
        <f t="shared" si="186"/>
        <v>0.4632152588555859</v>
      </c>
      <c r="N2987" s="3">
        <f t="shared" si="187"/>
        <v>-0.80042761098276938</v>
      </c>
      <c r="O2987" s="4" t="s">
        <v>8369</v>
      </c>
    </row>
    <row r="2988" spans="1:15" x14ac:dyDescent="0.25">
      <c r="A2988">
        <v>292935</v>
      </c>
      <c r="B2988">
        <v>2929354</v>
      </c>
      <c r="C2988" t="s">
        <v>2126</v>
      </c>
      <c r="D2988" t="s">
        <v>1784</v>
      </c>
      <c r="E2988" t="s">
        <v>466</v>
      </c>
      <c r="F2988" t="s">
        <v>10</v>
      </c>
      <c r="G2988">
        <f>VLOOKUP(A2988,'Dados absolutos'!A:H,8,FALSE)</f>
        <v>5315</v>
      </c>
      <c r="H2988" s="1">
        <f t="shared" si="184"/>
        <v>2.2503728027233428E-2</v>
      </c>
      <c r="I2988">
        <f>VLOOKUP(A2988,'Dados absolutos'!A:I,9,FALSE)</f>
        <v>0.54600000000000004</v>
      </c>
      <c r="J2988" s="1">
        <f>VLOOKUP(A2988,'Dados absolutos'!A:L,12,FALSE)</f>
        <v>5794.4512775164631</v>
      </c>
      <c r="K2988" s="1">
        <f t="shared" si="185"/>
        <v>0.43498028486565032</v>
      </c>
      <c r="L2988" s="1">
        <f>VLOOKUP(A2988,'Dados absolutos'!A:M,13,FALSE)</f>
        <v>0.19444444444444448</v>
      </c>
      <c r="M2988" s="1">
        <f t="shared" si="186"/>
        <v>0.15803814713896464</v>
      </c>
      <c r="N2988" s="3">
        <f t="shared" si="187"/>
        <v>-0.80043840969945235</v>
      </c>
      <c r="O2988" s="4" t="s">
        <v>8370</v>
      </c>
    </row>
    <row r="2989" spans="1:15" x14ac:dyDescent="0.25">
      <c r="A2989">
        <v>220940</v>
      </c>
      <c r="B2989">
        <v>2209401</v>
      </c>
      <c r="C2989" t="s">
        <v>860</v>
      </c>
      <c r="D2989" t="s">
        <v>682</v>
      </c>
      <c r="E2989" t="s">
        <v>466</v>
      </c>
      <c r="F2989" t="s">
        <v>10</v>
      </c>
      <c r="G2989">
        <f>VLOOKUP(A2989,'Dados absolutos'!A:H,8,FALSE)</f>
        <v>5839</v>
      </c>
      <c r="H2989" s="1">
        <f t="shared" si="184"/>
        <v>2.5134685967052775E-2</v>
      </c>
      <c r="I2989">
        <f>VLOOKUP(A2989,'Dados absolutos'!A:I,9,FALSE)</f>
        <v>0.58399999999999996</v>
      </c>
      <c r="J2989" s="1">
        <f>VLOOKUP(A2989,'Dados absolutos'!A:L,12,FALSE)</f>
        <v>5460.9944014386019</v>
      </c>
      <c r="K2989" s="1">
        <f t="shared" si="185"/>
        <v>0.4078512176902776</v>
      </c>
      <c r="L2989" s="1">
        <f>VLOOKUP(A2989,'Dados absolutos'!A:M,13,FALSE)</f>
        <v>0.21111111111111117</v>
      </c>
      <c r="M2989" s="1">
        <f t="shared" si="186"/>
        <v>0.16621253405994554</v>
      </c>
      <c r="N2989" s="3">
        <f t="shared" si="187"/>
        <v>-0.80050399766327918</v>
      </c>
      <c r="O2989" s="4" t="s">
        <v>8371</v>
      </c>
    </row>
    <row r="2990" spans="1:15" x14ac:dyDescent="0.25">
      <c r="A2990">
        <v>410773</v>
      </c>
      <c r="B2990">
        <v>4107736</v>
      </c>
      <c r="C2990" t="s">
        <v>3929</v>
      </c>
      <c r="D2990" t="s">
        <v>3827</v>
      </c>
      <c r="E2990" t="s">
        <v>3828</v>
      </c>
      <c r="F2990" t="s">
        <v>10</v>
      </c>
      <c r="G2990">
        <f>VLOOKUP(A2990,'Dados absolutos'!A:H,8,FALSE)</f>
        <v>6255</v>
      </c>
      <c r="H2990" s="1">
        <f t="shared" si="184"/>
        <v>2.7223385400191799E-2</v>
      </c>
      <c r="I2990">
        <f>VLOOKUP(A2990,'Dados absolutos'!A:I,9,FALSE)</f>
        <v>0.64500000000000002</v>
      </c>
      <c r="J2990" s="1">
        <f>VLOOKUP(A2990,'Dados absolutos'!A:L,12,FALSE)</f>
        <v>8722.8714980015993</v>
      </c>
      <c r="K2990" s="1">
        <f t="shared" si="185"/>
        <v>0.67322791020689809</v>
      </c>
      <c r="L2990" s="1">
        <f>VLOOKUP(A2990,'Dados absolutos'!A:M,13,FALSE)</f>
        <v>0.87222222222222234</v>
      </c>
      <c r="M2990" s="1">
        <f t="shared" si="186"/>
        <v>0.49046321525885572</v>
      </c>
      <c r="N2990" s="3">
        <f t="shared" si="187"/>
        <v>-0.80054130954785063</v>
      </c>
      <c r="O2990" s="4" t="s">
        <v>8372</v>
      </c>
    </row>
    <row r="2991" spans="1:15" x14ac:dyDescent="0.25">
      <c r="A2991">
        <v>410500</v>
      </c>
      <c r="B2991">
        <v>4105003</v>
      </c>
      <c r="C2991" t="s">
        <v>3890</v>
      </c>
      <c r="D2991" t="s">
        <v>3827</v>
      </c>
      <c r="E2991" t="s">
        <v>3828</v>
      </c>
      <c r="F2991" t="s">
        <v>10</v>
      </c>
      <c r="G2991">
        <f>VLOOKUP(A2991,'Dados absolutos'!A:H,8,FALSE)</f>
        <v>10446</v>
      </c>
      <c r="H2991" s="1">
        <f t="shared" si="184"/>
        <v>4.8266028006647685E-2</v>
      </c>
      <c r="I2991">
        <f>VLOOKUP(A2991,'Dados absolutos'!A:I,9,FALSE)</f>
        <v>0.67800000000000005</v>
      </c>
      <c r="J2991" s="1">
        <f>VLOOKUP(A2991,'Dados absolutos'!A:L,12,FALSE)</f>
        <v>6265.0564129810455</v>
      </c>
      <c r="K2991" s="1">
        <f t="shared" si="185"/>
        <v>0.47326732960517154</v>
      </c>
      <c r="L2991" s="1">
        <f>VLOOKUP(A2991,'Dados absolutos'!A:M,13,FALSE)</f>
        <v>0.48888888888888893</v>
      </c>
      <c r="M2991" s="1">
        <f t="shared" si="186"/>
        <v>0.3024523160762943</v>
      </c>
      <c r="N2991" s="3">
        <f t="shared" si="187"/>
        <v>-0.80054898552222953</v>
      </c>
      <c r="O2991" s="4" t="s">
        <v>8373</v>
      </c>
    </row>
    <row r="2992" spans="1:15" x14ac:dyDescent="0.25">
      <c r="A2992">
        <v>170370</v>
      </c>
      <c r="B2992">
        <v>1703701</v>
      </c>
      <c r="C2992" t="s">
        <v>352</v>
      </c>
      <c r="D2992" t="s">
        <v>327</v>
      </c>
      <c r="E2992" t="s">
        <v>9</v>
      </c>
      <c r="F2992" t="s">
        <v>10</v>
      </c>
      <c r="G2992">
        <f>VLOOKUP(A2992,'Dados absolutos'!A:H,8,FALSE)</f>
        <v>4725</v>
      </c>
      <c r="H2992" s="1">
        <f t="shared" si="184"/>
        <v>1.9541389888887217E-2</v>
      </c>
      <c r="I2992">
        <f>VLOOKUP(A2992,'Dados absolutos'!A:I,9,FALSE)</f>
        <v>0.68600000000000005</v>
      </c>
      <c r="J2992" s="1">
        <f>VLOOKUP(A2992,'Dados absolutos'!A:L,12,FALSE)</f>
        <v>7389.8217735449743</v>
      </c>
      <c r="K2992" s="1">
        <f t="shared" si="185"/>
        <v>0.56477491937862778</v>
      </c>
      <c r="L2992" s="1">
        <f>VLOOKUP(A2992,'Dados absolutos'!A:M,13,FALSE)</f>
        <v>0.75000000000000011</v>
      </c>
      <c r="M2992" s="1">
        <f t="shared" si="186"/>
        <v>0.43051771117166221</v>
      </c>
      <c r="N2992" s="3">
        <f t="shared" si="187"/>
        <v>-0.80071581831807825</v>
      </c>
      <c r="O2992" s="4" t="s">
        <v>8374</v>
      </c>
    </row>
    <row r="2993" spans="1:15" x14ac:dyDescent="0.25">
      <c r="A2993">
        <v>421230</v>
      </c>
      <c r="B2993">
        <v>4212304</v>
      </c>
      <c r="C2993" t="s">
        <v>4367</v>
      </c>
      <c r="D2993" t="s">
        <v>4197</v>
      </c>
      <c r="E2993" t="s">
        <v>3828</v>
      </c>
      <c r="F2993" t="s">
        <v>10</v>
      </c>
      <c r="G2993">
        <f>VLOOKUP(A2993,'Dados absolutos'!A:H,8,FALSE)</f>
        <v>9063</v>
      </c>
      <c r="H2993" s="1">
        <f t="shared" si="184"/>
        <v>4.1322106573880212E-2</v>
      </c>
      <c r="I2993">
        <f>VLOOKUP(A2993,'Dados absolutos'!A:I,9,FALSE)</f>
        <v>0.71599999999999997</v>
      </c>
      <c r="J2993" s="1">
        <f>VLOOKUP(A2993,'Dados absolutos'!A:L,12,FALSE)</f>
        <v>5548.6476056493439</v>
      </c>
      <c r="K2993" s="1">
        <f t="shared" si="185"/>
        <v>0.41498242365951554</v>
      </c>
      <c r="L2993" s="1">
        <f>VLOOKUP(A2993,'Dados absolutos'!A:M,13,FALSE)</f>
        <v>0.46111111111111114</v>
      </c>
      <c r="M2993" s="1">
        <f t="shared" si="186"/>
        <v>0.28882833787465945</v>
      </c>
      <c r="N2993" s="3">
        <f t="shared" si="187"/>
        <v>-0.80083197921097593</v>
      </c>
      <c r="O2993" s="4" t="s">
        <v>8375</v>
      </c>
    </row>
    <row r="2994" spans="1:15" x14ac:dyDescent="0.25">
      <c r="A2994">
        <v>221070</v>
      </c>
      <c r="B2994">
        <v>2210706</v>
      </c>
      <c r="C2994" t="s">
        <v>889</v>
      </c>
      <c r="D2994" t="s">
        <v>682</v>
      </c>
      <c r="E2994" t="s">
        <v>466</v>
      </c>
      <c r="F2994" t="s">
        <v>10</v>
      </c>
      <c r="G2994">
        <f>VLOOKUP(A2994,'Dados absolutos'!A:H,8,FALSE)</f>
        <v>14350</v>
      </c>
      <c r="H2994" s="1">
        <f t="shared" si="184"/>
        <v>6.7867668840721609E-2</v>
      </c>
      <c r="I2994">
        <f>VLOOKUP(A2994,'Dados absolutos'!A:I,9,FALSE)</f>
        <v>0.57499999999999996</v>
      </c>
      <c r="J2994" s="1">
        <f>VLOOKUP(A2994,'Dados absolutos'!A:L,12,FALSE)</f>
        <v>6569.8220243902433</v>
      </c>
      <c r="K2994" s="1">
        <f t="shared" si="185"/>
        <v>0.49806216017490645</v>
      </c>
      <c r="L2994" s="1">
        <f>VLOOKUP(A2994,'Dados absolutos'!A:M,13,FALSE)</f>
        <v>0.28888888888888892</v>
      </c>
      <c r="M2994" s="1">
        <f t="shared" si="186"/>
        <v>0.20435967302452321</v>
      </c>
      <c r="N2994" s="3">
        <f t="shared" si="187"/>
        <v>-0.80083481830966163</v>
      </c>
      <c r="O2994" s="4" t="s">
        <v>8376</v>
      </c>
    </row>
    <row r="2995" spans="1:15" x14ac:dyDescent="0.25">
      <c r="A2995">
        <v>291610</v>
      </c>
      <c r="B2995">
        <v>2916104</v>
      </c>
      <c r="C2995" t="s">
        <v>1969</v>
      </c>
      <c r="D2995" t="s">
        <v>1784</v>
      </c>
      <c r="E2995" t="s">
        <v>466</v>
      </c>
      <c r="F2995" t="s">
        <v>10</v>
      </c>
      <c r="G2995">
        <f>VLOOKUP(A2995,'Dados absolutos'!A:H,8,FALSE)</f>
        <v>19789</v>
      </c>
      <c r="H2995" s="1">
        <f t="shared" si="184"/>
        <v>9.5176409746594567E-2</v>
      </c>
      <c r="I2995">
        <f>VLOOKUP(A2995,'Dados absolutos'!A:I,9,FALSE)</f>
        <v>0.67</v>
      </c>
      <c r="J2995" s="1">
        <f>VLOOKUP(A2995,'Dados absolutos'!A:L,12,FALSE)</f>
        <v>5403.848089342564</v>
      </c>
      <c r="K2995" s="1">
        <f t="shared" si="185"/>
        <v>0.40320196241651246</v>
      </c>
      <c r="L2995" s="1">
        <f>VLOOKUP(A2995,'Dados absolutos'!A:M,13,FALSE)</f>
        <v>0.23333333333333331</v>
      </c>
      <c r="M2995" s="1">
        <f t="shared" si="186"/>
        <v>0.17711171662125341</v>
      </c>
      <c r="N2995" s="3">
        <f t="shared" si="187"/>
        <v>-0.80091383604866451</v>
      </c>
      <c r="O2995" s="4" t="s">
        <v>8377</v>
      </c>
    </row>
    <row r="2996" spans="1:15" x14ac:dyDescent="0.25">
      <c r="A2996">
        <v>110025</v>
      </c>
      <c r="B2996">
        <v>1100254</v>
      </c>
      <c r="C2996" t="s">
        <v>28</v>
      </c>
      <c r="D2996" t="s">
        <v>8</v>
      </c>
      <c r="E2996" t="s">
        <v>9</v>
      </c>
      <c r="F2996" t="s">
        <v>10</v>
      </c>
      <c r="G2996">
        <f>VLOOKUP(A2996,'Dados absolutos'!A:H,8,FALSE)</f>
        <v>19327</v>
      </c>
      <c r="H2996" s="1">
        <f t="shared" si="184"/>
        <v>9.2856748356906521E-2</v>
      </c>
      <c r="I2996">
        <f>VLOOKUP(A2996,'Dados absolutos'!A:I,9,FALSE)</f>
        <v>0.66400000000000003</v>
      </c>
      <c r="J2996" s="1">
        <f>VLOOKUP(A2996,'Dados absolutos'!A:L,12,FALSE)</f>
        <v>4680.8566787395876</v>
      </c>
      <c r="K2996" s="1">
        <f t="shared" si="185"/>
        <v>0.34438151529852945</v>
      </c>
      <c r="L2996" s="1">
        <f>VLOOKUP(A2996,'Dados absolutos'!A:M,13,FALSE)</f>
        <v>0.10555555555555558</v>
      </c>
      <c r="M2996" s="1">
        <f t="shared" si="186"/>
        <v>0.11444141689373301</v>
      </c>
      <c r="N2996" s="3">
        <f t="shared" si="187"/>
        <v>-0.80108335004789</v>
      </c>
      <c r="O2996" s="4" t="s">
        <v>8378</v>
      </c>
    </row>
    <row r="2997" spans="1:15" x14ac:dyDescent="0.25">
      <c r="A2997">
        <v>210880</v>
      </c>
      <c r="B2997">
        <v>2108801</v>
      </c>
      <c r="C2997" t="s">
        <v>610</v>
      </c>
      <c r="D2997" t="s">
        <v>465</v>
      </c>
      <c r="E2997" t="s">
        <v>466</v>
      </c>
      <c r="F2997" t="s">
        <v>10</v>
      </c>
      <c r="G2997">
        <f>VLOOKUP(A2997,'Dados absolutos'!A:H,8,FALSE)</f>
        <v>17714</v>
      </c>
      <c r="H2997" s="1">
        <f t="shared" si="184"/>
        <v>8.4758017141393902E-2</v>
      </c>
      <c r="I2997">
        <f>VLOOKUP(A2997,'Dados absolutos'!A:I,9,FALSE)</f>
        <v>0.57599999999999996</v>
      </c>
      <c r="J2997" s="1">
        <f>VLOOKUP(A2997,'Dados absolutos'!A:L,12,FALSE)</f>
        <v>5028.2289279665802</v>
      </c>
      <c r="K2997" s="1">
        <f t="shared" si="185"/>
        <v>0.37264269615940626</v>
      </c>
      <c r="L2997" s="1">
        <f>VLOOKUP(A2997,'Dados absolutos'!A:M,13,FALSE)</f>
        <v>0</v>
      </c>
      <c r="M2997" s="1">
        <f t="shared" si="186"/>
        <v>6.2670299727520445E-2</v>
      </c>
      <c r="N2997" s="3">
        <f t="shared" si="187"/>
        <v>-0.80121437929049188</v>
      </c>
      <c r="O2997" s="4" t="s">
        <v>8379</v>
      </c>
    </row>
    <row r="2998" spans="1:15" x14ac:dyDescent="0.25">
      <c r="A2998">
        <v>313850</v>
      </c>
      <c r="B2998">
        <v>3138500</v>
      </c>
      <c r="C2998" t="s">
        <v>2622</v>
      </c>
      <c r="D2998" t="s">
        <v>2181</v>
      </c>
      <c r="E2998" t="s">
        <v>2182</v>
      </c>
      <c r="F2998" t="s">
        <v>10</v>
      </c>
      <c r="G2998">
        <f>VLOOKUP(A2998,'Dados absolutos'!A:H,8,FALSE)</f>
        <v>4737</v>
      </c>
      <c r="H2998" s="1">
        <f t="shared" si="184"/>
        <v>1.9601640834073918E-2</v>
      </c>
      <c r="I2998">
        <f>VLOOKUP(A2998,'Dados absolutos'!A:I,9,FALSE)</f>
        <v>0.67200000000000004</v>
      </c>
      <c r="J2998" s="1">
        <f>VLOOKUP(A2998,'Dados absolutos'!A:L,12,FALSE)</f>
        <v>6664.6258011399623</v>
      </c>
      <c r="K2998" s="1">
        <f t="shared" si="185"/>
        <v>0.50577511561962085</v>
      </c>
      <c r="L2998" s="1">
        <f>VLOOKUP(A2998,'Dados absolutos'!A:M,13,FALSE)</f>
        <v>0.6</v>
      </c>
      <c r="M2998" s="1">
        <f t="shared" si="186"/>
        <v>0.35694822888283378</v>
      </c>
      <c r="N2998" s="3">
        <f t="shared" si="187"/>
        <v>-0.80122524590271316</v>
      </c>
      <c r="O2998" s="4" t="s">
        <v>8380</v>
      </c>
    </row>
    <row r="2999" spans="1:15" x14ac:dyDescent="0.25">
      <c r="A2999">
        <v>240540</v>
      </c>
      <c r="B2999">
        <v>2405405</v>
      </c>
      <c r="C2999" t="s">
        <v>1143</v>
      </c>
      <c r="D2999" t="s">
        <v>1086</v>
      </c>
      <c r="E2999" t="s">
        <v>466</v>
      </c>
      <c r="F2999" t="s">
        <v>10</v>
      </c>
      <c r="G2999">
        <f>VLOOKUP(A2999,'Dados absolutos'!A:H,8,FALSE)</f>
        <v>5117</v>
      </c>
      <c r="H2999" s="1">
        <f t="shared" si="184"/>
        <v>2.1509587431652835E-2</v>
      </c>
      <c r="I2999">
        <f>VLOOKUP(A2999,'Dados absolutos'!A:I,9,FALSE)</f>
        <v>0.56899999999999995</v>
      </c>
      <c r="J2999" s="1">
        <f>VLOOKUP(A2999,'Dados absolutos'!A:L,12,FALSE)</f>
        <v>5978.8971096345522</v>
      </c>
      <c r="K2999" s="1">
        <f t="shared" si="185"/>
        <v>0.44998625333930919</v>
      </c>
      <c r="L2999" s="1">
        <f>VLOOKUP(A2999,'Dados absolutos'!A:M,13,FALSE)</f>
        <v>0.27222222222222225</v>
      </c>
      <c r="M2999" s="1">
        <f t="shared" si="186"/>
        <v>0.19618528610354227</v>
      </c>
      <c r="N2999" s="3">
        <f t="shared" si="187"/>
        <v>-0.80129137980411402</v>
      </c>
      <c r="O2999" s="4" t="s">
        <v>8381</v>
      </c>
    </row>
    <row r="3000" spans="1:15" x14ac:dyDescent="0.25">
      <c r="A3000">
        <v>410832</v>
      </c>
      <c r="B3000">
        <v>4108320</v>
      </c>
      <c r="C3000" t="s">
        <v>3937</v>
      </c>
      <c r="D3000" t="s">
        <v>3827</v>
      </c>
      <c r="E3000" t="s">
        <v>3828</v>
      </c>
      <c r="F3000" t="s">
        <v>10</v>
      </c>
      <c r="G3000">
        <f>VLOOKUP(A3000,'Dados absolutos'!A:H,8,FALSE)</f>
        <v>8116</v>
      </c>
      <c r="H3000" s="1">
        <f t="shared" si="184"/>
        <v>3.6567302816229594E-2</v>
      </c>
      <c r="I3000">
        <f>VLOOKUP(A3000,'Dados absolutos'!A:I,9,FALSE)</f>
        <v>0.66900000000000004</v>
      </c>
      <c r="J3000" s="1">
        <f>VLOOKUP(A3000,'Dados absolutos'!A:L,12,FALSE)</f>
        <v>6073.6499420896989</v>
      </c>
      <c r="K3000" s="1">
        <f t="shared" si="185"/>
        <v>0.45769506410658906</v>
      </c>
      <c r="L3000" s="1">
        <f>VLOOKUP(A3000,'Dados absolutos'!A:M,13,FALSE)</f>
        <v>0.46111111111111108</v>
      </c>
      <c r="M3000" s="1">
        <f t="shared" si="186"/>
        <v>0.28882833787465945</v>
      </c>
      <c r="N3000" s="3">
        <f t="shared" si="187"/>
        <v>-0.80129942341570004</v>
      </c>
      <c r="O3000" s="4" t="s">
        <v>8382</v>
      </c>
    </row>
    <row r="3001" spans="1:15" x14ac:dyDescent="0.25">
      <c r="A3001">
        <v>410465</v>
      </c>
      <c r="B3001">
        <v>4104659</v>
      </c>
      <c r="C3001" t="s">
        <v>3887</v>
      </c>
      <c r="D3001" t="s">
        <v>3827</v>
      </c>
      <c r="E3001" t="s">
        <v>3828</v>
      </c>
      <c r="F3001" t="s">
        <v>10</v>
      </c>
      <c r="G3001">
        <f>VLOOKUP(A3001,'Dados absolutos'!A:H,8,FALSE)</f>
        <v>23283</v>
      </c>
      <c r="H3001" s="1">
        <f t="shared" si="184"/>
        <v>0.11271947662012281</v>
      </c>
      <c r="I3001">
        <f>VLOOKUP(A3001,'Dados absolutos'!A:I,9,FALSE)</f>
        <v>0.72799999999999998</v>
      </c>
      <c r="J3001" s="1">
        <f>VLOOKUP(A3001,'Dados absolutos'!A:L,12,FALSE)</f>
        <v>7155.7842434394188</v>
      </c>
      <c r="K3001" s="1">
        <f t="shared" si="185"/>
        <v>0.54573431673617578</v>
      </c>
      <c r="L3001" s="1">
        <f>VLOOKUP(A3001,'Dados absolutos'!A:M,13,FALSE)</f>
        <v>0.60555555555555551</v>
      </c>
      <c r="M3001" s="1">
        <f t="shared" si="186"/>
        <v>0.35967302452316074</v>
      </c>
      <c r="N3001" s="3">
        <f t="shared" si="187"/>
        <v>-0.80134181559289219</v>
      </c>
      <c r="O3001" s="4" t="s">
        <v>8383</v>
      </c>
    </row>
    <row r="3002" spans="1:15" x14ac:dyDescent="0.25">
      <c r="A3002">
        <v>320210</v>
      </c>
      <c r="B3002">
        <v>3202108</v>
      </c>
      <c r="C3002" t="s">
        <v>3060</v>
      </c>
      <c r="D3002" t="s">
        <v>3036</v>
      </c>
      <c r="E3002" t="s">
        <v>2182</v>
      </c>
      <c r="F3002" t="s">
        <v>10</v>
      </c>
      <c r="G3002">
        <f>VLOOKUP(A3002,'Dados absolutos'!A:H,8,FALSE)</f>
        <v>21992</v>
      </c>
      <c r="H3002" s="1">
        <f t="shared" si="184"/>
        <v>0.10623747910045339</v>
      </c>
      <c r="I3002">
        <f>VLOOKUP(A3002,'Dados absolutos'!A:I,9,FALSE)</f>
        <v>0.66200000000000003</v>
      </c>
      <c r="J3002" s="1">
        <f>VLOOKUP(A3002,'Dados absolutos'!A:L,12,FALSE)</f>
        <v>5545.2101909785379</v>
      </c>
      <c r="K3002" s="1">
        <f t="shared" si="185"/>
        <v>0.41470276574809151</v>
      </c>
      <c r="L3002" s="1">
        <f>VLOOKUP(A3002,'Dados absolutos'!A:M,13,FALSE)</f>
        <v>0.2166666666666667</v>
      </c>
      <c r="M3002" s="1">
        <f t="shared" si="186"/>
        <v>0.1689373297002725</v>
      </c>
      <c r="N3002" s="3">
        <f t="shared" si="187"/>
        <v>-0.80152795694736567</v>
      </c>
      <c r="O3002" s="4" t="s">
        <v>8384</v>
      </c>
    </row>
    <row r="3003" spans="1:15" x14ac:dyDescent="0.25">
      <c r="A3003">
        <v>291995</v>
      </c>
      <c r="B3003">
        <v>2919959</v>
      </c>
      <c r="C3003" t="s">
        <v>2018</v>
      </c>
      <c r="D3003" t="s">
        <v>1784</v>
      </c>
      <c r="E3003" t="s">
        <v>466</v>
      </c>
      <c r="F3003" t="s">
        <v>10</v>
      </c>
      <c r="G3003">
        <f>VLOOKUP(A3003,'Dados absolutos'!A:H,8,FALSE)</f>
        <v>6973</v>
      </c>
      <c r="H3003" s="1">
        <f t="shared" si="184"/>
        <v>3.0828400287196172E-2</v>
      </c>
      <c r="I3003">
        <f>VLOOKUP(A3003,'Dados absolutos'!A:I,9,FALSE)</f>
        <v>0.53800000000000003</v>
      </c>
      <c r="J3003" s="1">
        <f>VLOOKUP(A3003,'Dados absolutos'!A:L,12,FALSE)</f>
        <v>4839.5719690233764</v>
      </c>
      <c r="K3003" s="1">
        <f t="shared" si="185"/>
        <v>0.35729412283720952</v>
      </c>
      <c r="L3003" s="1">
        <f>VLOOKUP(A3003,'Dados absolutos'!A:M,13,FALSE)</f>
        <v>0</v>
      </c>
      <c r="M3003" s="1">
        <f t="shared" si="186"/>
        <v>6.2670299727520445E-2</v>
      </c>
      <c r="N3003" s="3">
        <f t="shared" si="187"/>
        <v>-0.80179542282249294</v>
      </c>
      <c r="O3003" s="4" t="s">
        <v>8385</v>
      </c>
    </row>
    <row r="3004" spans="1:15" x14ac:dyDescent="0.25">
      <c r="A3004">
        <v>316910</v>
      </c>
      <c r="B3004">
        <v>3169109</v>
      </c>
      <c r="C3004" t="s">
        <v>2992</v>
      </c>
      <c r="D3004" t="s">
        <v>2181</v>
      </c>
      <c r="E3004" t="s">
        <v>2182</v>
      </c>
      <c r="F3004" t="s">
        <v>10</v>
      </c>
      <c r="G3004">
        <f>VLOOKUP(A3004,'Dados absolutos'!A:H,8,FALSE)</f>
        <v>7214</v>
      </c>
      <c r="H3004" s="1">
        <f t="shared" si="184"/>
        <v>3.2038440103029114E-2</v>
      </c>
      <c r="I3004">
        <f>VLOOKUP(A3004,'Dados absolutos'!A:I,9,FALSE)</f>
        <v>0.66100000000000003</v>
      </c>
      <c r="J3004" s="1">
        <f>VLOOKUP(A3004,'Dados absolutos'!A:L,12,FALSE)</f>
        <v>5154.763469642362</v>
      </c>
      <c r="K3004" s="1">
        <f t="shared" si="185"/>
        <v>0.38293717297902879</v>
      </c>
      <c r="L3004" s="1">
        <f>VLOOKUP(A3004,'Dados absolutos'!A:M,13,FALSE)</f>
        <v>0.3</v>
      </c>
      <c r="M3004" s="1">
        <f t="shared" si="186"/>
        <v>0.20980926430517716</v>
      </c>
      <c r="N3004" s="3">
        <f t="shared" si="187"/>
        <v>-0.80208946857082242</v>
      </c>
      <c r="O3004" s="4" t="s">
        <v>8386</v>
      </c>
    </row>
    <row r="3005" spans="1:15" x14ac:dyDescent="0.25">
      <c r="A3005">
        <v>411375</v>
      </c>
      <c r="B3005">
        <v>4113759</v>
      </c>
      <c r="C3005" t="s">
        <v>4003</v>
      </c>
      <c r="D3005" t="s">
        <v>3827</v>
      </c>
      <c r="E3005" t="s">
        <v>3828</v>
      </c>
      <c r="F3005" t="s">
        <v>10</v>
      </c>
      <c r="G3005">
        <f>VLOOKUP(A3005,'Dados absolutos'!A:H,8,FALSE)</f>
        <v>4872</v>
      </c>
      <c r="H3005" s="1">
        <f t="shared" si="184"/>
        <v>2.0279463967424322E-2</v>
      </c>
      <c r="I3005">
        <f>VLOOKUP(A3005,'Dados absolutos'!A:I,9,FALSE)</f>
        <v>0.69</v>
      </c>
      <c r="J3005" s="1">
        <f>VLOOKUP(A3005,'Dados absolutos'!A:L,12,FALSE)</f>
        <v>7802.4027770935954</v>
      </c>
      <c r="K3005" s="1">
        <f t="shared" si="185"/>
        <v>0.59834129201488961</v>
      </c>
      <c r="L3005" s="1">
        <f>VLOOKUP(A3005,'Dados absolutos'!A:M,13,FALSE)</f>
        <v>0.82222222222222219</v>
      </c>
      <c r="M3005" s="1">
        <f t="shared" si="186"/>
        <v>0.4659400544959128</v>
      </c>
      <c r="N3005" s="3">
        <f t="shared" si="187"/>
        <v>-0.80212177355155234</v>
      </c>
      <c r="O3005" s="4" t="s">
        <v>8387</v>
      </c>
    </row>
    <row r="3006" spans="1:15" x14ac:dyDescent="0.25">
      <c r="A3006">
        <v>500790</v>
      </c>
      <c r="B3006">
        <v>5007901</v>
      </c>
      <c r="C3006" t="s">
        <v>4994</v>
      </c>
      <c r="D3006" t="s">
        <v>4931</v>
      </c>
      <c r="E3006" t="s">
        <v>4932</v>
      </c>
      <c r="F3006" t="s">
        <v>10</v>
      </c>
      <c r="G3006">
        <f>VLOOKUP(A3006,'Dados absolutos'!A:H,8,FALSE)</f>
        <v>47118</v>
      </c>
      <c r="H3006" s="1">
        <f t="shared" si="184"/>
        <v>0.23239291649721089</v>
      </c>
      <c r="I3006">
        <f>VLOOKUP(A3006,'Dados absolutos'!A:I,9,FALSE)</f>
        <v>0.68600000000000005</v>
      </c>
      <c r="J3006" s="1">
        <f>VLOOKUP(A3006,'Dados absolutos'!A:L,12,FALSE)</f>
        <v>7614.2401067532583</v>
      </c>
      <c r="K3006" s="1">
        <f t="shared" si="185"/>
        <v>0.58303293255443389</v>
      </c>
      <c r="L3006" s="1">
        <f>VLOOKUP(A3006,'Dados absolutos'!A:M,13,FALSE)</f>
        <v>0.35000000000000009</v>
      </c>
      <c r="M3006" s="1">
        <f t="shared" si="186"/>
        <v>0.23433242506811994</v>
      </c>
      <c r="N3006" s="3">
        <f t="shared" si="187"/>
        <v>-0.8023075909891032</v>
      </c>
      <c r="O3006" s="4" t="s">
        <v>8388</v>
      </c>
    </row>
    <row r="3007" spans="1:15" x14ac:dyDescent="0.25">
      <c r="A3007">
        <v>211157</v>
      </c>
      <c r="B3007">
        <v>2111573</v>
      </c>
      <c r="C3007" t="s">
        <v>653</v>
      </c>
      <c r="D3007" t="s">
        <v>465</v>
      </c>
      <c r="E3007" t="s">
        <v>466</v>
      </c>
      <c r="F3007" t="s">
        <v>10</v>
      </c>
      <c r="G3007">
        <f>VLOOKUP(A3007,'Dados absolutos'!A:H,8,FALSE)</f>
        <v>5783</v>
      </c>
      <c r="H3007" s="1">
        <f t="shared" si="184"/>
        <v>2.485351488951483E-2</v>
      </c>
      <c r="I3007">
        <f>VLOOKUP(A3007,'Dados absolutos'!A:I,9,FALSE)</f>
        <v>0.6</v>
      </c>
      <c r="J3007" s="1">
        <f>VLOOKUP(A3007,'Dados absolutos'!A:L,12,FALSE)</f>
        <v>5852.6414196783671</v>
      </c>
      <c r="K3007" s="1">
        <f t="shared" si="185"/>
        <v>0.43971446307250839</v>
      </c>
      <c r="L3007" s="1">
        <f>VLOOKUP(A3007,'Dados absolutos'!A:M,13,FALSE)</f>
        <v>0.30555555555555558</v>
      </c>
      <c r="M3007" s="1">
        <f t="shared" si="186"/>
        <v>0.21253405994550412</v>
      </c>
      <c r="N3007" s="3">
        <f t="shared" si="187"/>
        <v>-0.80232688823748943</v>
      </c>
      <c r="O3007" s="4" t="s">
        <v>8389</v>
      </c>
    </row>
    <row r="3008" spans="1:15" x14ac:dyDescent="0.25">
      <c r="A3008">
        <v>314080</v>
      </c>
      <c r="B3008">
        <v>3140803</v>
      </c>
      <c r="C3008" t="s">
        <v>2653</v>
      </c>
      <c r="D3008" t="s">
        <v>2181</v>
      </c>
      <c r="E3008" t="s">
        <v>2182</v>
      </c>
      <c r="F3008" t="s">
        <v>10</v>
      </c>
      <c r="G3008">
        <f>VLOOKUP(A3008,'Dados absolutos'!A:H,8,FALSE)</f>
        <v>14121</v>
      </c>
      <c r="H3008" s="1">
        <f t="shared" si="184"/>
        <v>6.6717879970075361E-2</v>
      </c>
      <c r="I3008">
        <f>VLOOKUP(A3008,'Dados absolutos'!A:I,9,FALSE)</f>
        <v>0.72</v>
      </c>
      <c r="J3008" s="1">
        <f>VLOOKUP(A3008,'Dados absolutos'!A:L,12,FALSE)</f>
        <v>5702.0688577296232</v>
      </c>
      <c r="K3008" s="1">
        <f t="shared" si="185"/>
        <v>0.42746432387633349</v>
      </c>
      <c r="L3008" s="1">
        <f>VLOOKUP(A3008,'Dados absolutos'!A:M,13,FALSE)</f>
        <v>0.43888888888888894</v>
      </c>
      <c r="M3008" s="1">
        <f t="shared" si="186"/>
        <v>0.27792915531335155</v>
      </c>
      <c r="N3008" s="3">
        <f t="shared" si="187"/>
        <v>-0.80281728859290635</v>
      </c>
      <c r="O3008" s="4" t="s">
        <v>8390</v>
      </c>
    </row>
    <row r="3009" spans="1:15" x14ac:dyDescent="0.25">
      <c r="A3009">
        <v>220310</v>
      </c>
      <c r="B3009">
        <v>2203107</v>
      </c>
      <c r="C3009" t="s">
        <v>748</v>
      </c>
      <c r="D3009" t="s">
        <v>682</v>
      </c>
      <c r="E3009" t="s">
        <v>466</v>
      </c>
      <c r="F3009" t="s">
        <v>10</v>
      </c>
      <c r="G3009">
        <f>VLOOKUP(A3009,'Dados absolutos'!A:H,8,FALSE)</f>
        <v>10503</v>
      </c>
      <c r="H3009" s="1">
        <f t="shared" si="184"/>
        <v>4.8552219996284528E-2</v>
      </c>
      <c r="I3009">
        <f>VLOOKUP(A3009,'Dados absolutos'!A:I,9,FALSE)</f>
        <v>0.56599999999999995</v>
      </c>
      <c r="J3009" s="1">
        <f>VLOOKUP(A3009,'Dados absolutos'!A:L,12,FALSE)</f>
        <v>6300.6686499095495</v>
      </c>
      <c r="K3009" s="1">
        <f t="shared" si="185"/>
        <v>0.47616463608528464</v>
      </c>
      <c r="L3009" s="1">
        <f>VLOOKUP(A3009,'Dados absolutos'!A:M,13,FALSE)</f>
        <v>0.26111111111111113</v>
      </c>
      <c r="M3009" s="1">
        <f t="shared" si="186"/>
        <v>0.19073569482288832</v>
      </c>
      <c r="N3009" s="3">
        <f t="shared" si="187"/>
        <v>-0.80287672126611176</v>
      </c>
      <c r="O3009" s="4" t="s">
        <v>8391</v>
      </c>
    </row>
    <row r="3010" spans="1:15" x14ac:dyDescent="0.25">
      <c r="A3010">
        <v>270820</v>
      </c>
      <c r="B3010">
        <v>2708204</v>
      </c>
      <c r="C3010" t="s">
        <v>1701</v>
      </c>
      <c r="D3010" t="s">
        <v>1620</v>
      </c>
      <c r="E3010" t="s">
        <v>466</v>
      </c>
      <c r="F3010" t="s">
        <v>10</v>
      </c>
      <c r="G3010">
        <f>VLOOKUP(A3010,'Dados absolutos'!A:H,8,FALSE)</f>
        <v>6555</v>
      </c>
      <c r="H3010" s="1">
        <f t="shared" ref="H3010:H3073" si="188">(G3010-MIN(G:G))/(MAX(G:G)-MIN(G:G))</f>
        <v>2.8729659029859363E-2</v>
      </c>
      <c r="I3010">
        <f>VLOOKUP(A3010,'Dados absolutos'!A:I,9,FALSE)</f>
        <v>0.57199999999999995</v>
      </c>
      <c r="J3010" s="1">
        <f>VLOOKUP(A3010,'Dados absolutos'!A:L,12,FALSE)</f>
        <v>7423.4700320366137</v>
      </c>
      <c r="K3010" s="1">
        <f t="shared" ref="K3010:K3073" si="189">(J3010-MIN(J:J))/(MAX(J:J)-MIN(J:J))</f>
        <v>0.56751244237017906</v>
      </c>
      <c r="L3010" s="1">
        <f>VLOOKUP(A3010,'Dados absolutos'!A:M,13,FALSE)</f>
        <v>0.5</v>
      </c>
      <c r="M3010" s="1">
        <f t="shared" ref="M3010:M3073" si="190">(L3010-MIN(L:L))/(MAX(L:L)-MIN(L:L))</f>
        <v>0.30790190735694822</v>
      </c>
      <c r="N3010" s="3">
        <f t="shared" ref="N3010:N3073" si="191">H3010-I3010-K3010+M3010</f>
        <v>-0.80288087598337143</v>
      </c>
      <c r="O3010" s="4" t="s">
        <v>8392</v>
      </c>
    </row>
    <row r="3011" spans="1:15" x14ac:dyDescent="0.25">
      <c r="A3011">
        <v>240930</v>
      </c>
      <c r="B3011">
        <v>2409308</v>
      </c>
      <c r="C3011" t="s">
        <v>1183</v>
      </c>
      <c r="D3011" t="s">
        <v>1086</v>
      </c>
      <c r="E3011" t="s">
        <v>466</v>
      </c>
      <c r="F3011" t="s">
        <v>10</v>
      </c>
      <c r="G3011">
        <f>VLOOKUP(A3011,'Dados absolutos'!A:H,8,FALSE)</f>
        <v>11007</v>
      </c>
      <c r="H3011" s="1">
        <f t="shared" si="188"/>
        <v>5.1082759694126033E-2</v>
      </c>
      <c r="I3011">
        <f>VLOOKUP(A3011,'Dados absolutos'!A:I,9,FALSE)</f>
        <v>0.61799999999999999</v>
      </c>
      <c r="J3011" s="1">
        <f>VLOOKUP(A3011,'Dados absolutos'!A:L,12,FALSE)</f>
        <v>4756.1418542745523</v>
      </c>
      <c r="K3011" s="1">
        <f t="shared" si="189"/>
        <v>0.35050649496132968</v>
      </c>
      <c r="L3011" s="1">
        <f>VLOOKUP(A3011,'Dados absolutos'!A:M,13,FALSE)</f>
        <v>0.10555555555555556</v>
      </c>
      <c r="M3011" s="1">
        <f t="shared" si="190"/>
        <v>0.11444141689373298</v>
      </c>
      <c r="N3011" s="3">
        <f t="shared" si="191"/>
        <v>-0.80298231837347067</v>
      </c>
      <c r="O3011" s="4" t="s">
        <v>8393</v>
      </c>
    </row>
    <row r="3012" spans="1:15" x14ac:dyDescent="0.25">
      <c r="A3012">
        <v>520390</v>
      </c>
      <c r="B3012">
        <v>5203906</v>
      </c>
      <c r="C3012" t="s">
        <v>5173</v>
      </c>
      <c r="D3012" t="s">
        <v>5136</v>
      </c>
      <c r="E3012" t="s">
        <v>4932</v>
      </c>
      <c r="F3012" t="s">
        <v>10</v>
      </c>
      <c r="G3012">
        <f>VLOOKUP(A3012,'Dados absolutos'!A:H,8,FALSE)</f>
        <v>10495</v>
      </c>
      <c r="H3012" s="1">
        <f t="shared" si="188"/>
        <v>4.8512052699493387E-2</v>
      </c>
      <c r="I3012">
        <f>VLOOKUP(A3012,'Dados absolutos'!A:I,9,FALSE)</f>
        <v>0.71</v>
      </c>
      <c r="J3012" s="1">
        <f>VLOOKUP(A3012,'Dados absolutos'!A:L,12,FALSE)</f>
        <v>5938.1667584564084</v>
      </c>
      <c r="K3012" s="1">
        <f t="shared" si="189"/>
        <v>0.44667255219094731</v>
      </c>
      <c r="L3012" s="1">
        <f>VLOOKUP(A3012,'Dados absolutos'!A:M,13,FALSE)</f>
        <v>0.49444444444444446</v>
      </c>
      <c r="M3012" s="1">
        <f t="shared" si="190"/>
        <v>0.30517711171662126</v>
      </c>
      <c r="N3012" s="3">
        <f t="shared" si="191"/>
        <v>-0.80298338777483247</v>
      </c>
      <c r="O3012" s="4" t="s">
        <v>8394</v>
      </c>
    </row>
    <row r="3013" spans="1:15" x14ac:dyDescent="0.25">
      <c r="A3013">
        <v>352640</v>
      </c>
      <c r="B3013">
        <v>3526407</v>
      </c>
      <c r="C3013" t="s">
        <v>3492</v>
      </c>
      <c r="D3013" t="s">
        <v>3202</v>
      </c>
      <c r="E3013" t="s">
        <v>2182</v>
      </c>
      <c r="F3013" t="s">
        <v>10</v>
      </c>
      <c r="G3013">
        <f>VLOOKUP(A3013,'Dados absolutos'!A:H,8,FALSE)</f>
        <v>26261</v>
      </c>
      <c r="H3013" s="1">
        <f t="shared" si="188"/>
        <v>0.12767175285062285</v>
      </c>
      <c r="I3013">
        <f>VLOOKUP(A3013,'Dados absolutos'!A:I,9,FALSE)</f>
        <v>0.72899999999999998</v>
      </c>
      <c r="J3013" s="1">
        <f>VLOOKUP(A3013,'Dados absolutos'!A:L,12,FALSE)</f>
        <v>6211.2506960892579</v>
      </c>
      <c r="K3013" s="1">
        <f t="shared" si="189"/>
        <v>0.46888985529681282</v>
      </c>
      <c r="L3013" s="1">
        <f>VLOOKUP(A3013,'Dados absolutos'!A:M,13,FALSE)</f>
        <v>0.41666666666666669</v>
      </c>
      <c r="M3013" s="1">
        <f t="shared" si="190"/>
        <v>0.26702997275204365</v>
      </c>
      <c r="N3013" s="3">
        <f t="shared" si="191"/>
        <v>-0.80318812969414621</v>
      </c>
      <c r="O3013" s="4" t="s">
        <v>8395</v>
      </c>
    </row>
    <row r="3014" spans="1:15" x14ac:dyDescent="0.25">
      <c r="A3014">
        <v>312560</v>
      </c>
      <c r="B3014">
        <v>3125606</v>
      </c>
      <c r="C3014" t="s">
        <v>2466</v>
      </c>
      <c r="D3014" t="s">
        <v>2181</v>
      </c>
      <c r="E3014" t="s">
        <v>2182</v>
      </c>
      <c r="F3014" t="s">
        <v>10</v>
      </c>
      <c r="G3014">
        <f>VLOOKUP(A3014,'Dados absolutos'!A:H,8,FALSE)</f>
        <v>6489</v>
      </c>
      <c r="H3014" s="1">
        <f t="shared" si="188"/>
        <v>2.8398278831332498E-2</v>
      </c>
      <c r="I3014">
        <f>VLOOKUP(A3014,'Dados absolutos'!A:I,9,FALSE)</f>
        <v>0.58299999999999996</v>
      </c>
      <c r="J3014" s="1">
        <f>VLOOKUP(A3014,'Dados absolutos'!A:L,12,FALSE)</f>
        <v>6082.6335537062723</v>
      </c>
      <c r="K3014" s="1">
        <f t="shared" si="189"/>
        <v>0.45842594423085009</v>
      </c>
      <c r="L3014" s="1">
        <f>VLOOKUP(A3014,'Dados absolutos'!A:M,13,FALSE)</f>
        <v>0.3</v>
      </c>
      <c r="M3014" s="1">
        <f t="shared" si="190"/>
        <v>0.20980926430517716</v>
      </c>
      <c r="N3014" s="3">
        <f t="shared" si="191"/>
        <v>-0.8032184010943404</v>
      </c>
      <c r="O3014" s="4" t="s">
        <v>8396</v>
      </c>
    </row>
    <row r="3015" spans="1:15" x14ac:dyDescent="0.25">
      <c r="A3015">
        <v>354640</v>
      </c>
      <c r="B3015">
        <v>3546405</v>
      </c>
      <c r="C3015" t="s">
        <v>3709</v>
      </c>
      <c r="D3015" t="s">
        <v>3202</v>
      </c>
      <c r="E3015" t="s">
        <v>2182</v>
      </c>
      <c r="F3015" t="s">
        <v>10</v>
      </c>
      <c r="G3015">
        <f>VLOOKUP(A3015,'Dados absolutos'!A:H,8,FALSE)</f>
        <v>46442</v>
      </c>
      <c r="H3015" s="1">
        <f t="shared" si="188"/>
        <v>0.22899877991835996</v>
      </c>
      <c r="I3015">
        <f>VLOOKUP(A3015,'Dados absolutos'!A:I,9,FALSE)</f>
        <v>0.76200000000000001</v>
      </c>
      <c r="J3015" s="1">
        <f>VLOOKUP(A3015,'Dados absolutos'!A:L,12,FALSE)</f>
        <v>6181.5597282632098</v>
      </c>
      <c r="K3015" s="1">
        <f t="shared" si="189"/>
        <v>0.46647428579310701</v>
      </c>
      <c r="L3015" s="1">
        <f>VLOOKUP(A3015,'Dados absolutos'!A:M,13,FALSE)</f>
        <v>0.27222222222222225</v>
      </c>
      <c r="M3015" s="1">
        <f t="shared" si="190"/>
        <v>0.19618528610354227</v>
      </c>
      <c r="N3015" s="3">
        <f t="shared" si="191"/>
        <v>-0.80329021977120485</v>
      </c>
      <c r="O3015" s="4" t="s">
        <v>8397</v>
      </c>
    </row>
    <row r="3016" spans="1:15" x14ac:dyDescent="0.25">
      <c r="A3016">
        <v>320340</v>
      </c>
      <c r="B3016">
        <v>3203403</v>
      </c>
      <c r="C3016" t="s">
        <v>3083</v>
      </c>
      <c r="D3016" t="s">
        <v>3036</v>
      </c>
      <c r="E3016" t="s">
        <v>2182</v>
      </c>
      <c r="F3016" t="s">
        <v>10</v>
      </c>
      <c r="G3016">
        <f>VLOOKUP(A3016,'Dados absolutos'!A:H,8,FALSE)</f>
        <v>24475</v>
      </c>
      <c r="H3016" s="1">
        <f t="shared" si="188"/>
        <v>0.11870440384200194</v>
      </c>
      <c r="I3016">
        <f>VLOOKUP(A3016,'Dados absolutos'!A:I,9,FALSE)</f>
        <v>0.67</v>
      </c>
      <c r="J3016" s="1">
        <f>VLOOKUP(A3016,'Dados absolutos'!A:L,12,FALSE)</f>
        <v>5990.7187542390193</v>
      </c>
      <c r="K3016" s="1">
        <f t="shared" si="189"/>
        <v>0.4509480274504632</v>
      </c>
      <c r="L3016" s="1">
        <f>VLOOKUP(A3016,'Dados absolutos'!A:M,13,FALSE)</f>
        <v>0.27777777777777779</v>
      </c>
      <c r="M3016" s="1">
        <f t="shared" si="190"/>
        <v>0.19891008174386923</v>
      </c>
      <c r="N3016" s="3">
        <f t="shared" si="191"/>
        <v>-0.80333354186459205</v>
      </c>
      <c r="O3016" s="4" t="s">
        <v>8398</v>
      </c>
    </row>
    <row r="3017" spans="1:15" x14ac:dyDescent="0.25">
      <c r="A3017">
        <v>170410</v>
      </c>
      <c r="B3017">
        <v>1704105</v>
      </c>
      <c r="C3017" t="s">
        <v>360</v>
      </c>
      <c r="D3017" t="s">
        <v>327</v>
      </c>
      <c r="E3017" t="s">
        <v>9</v>
      </c>
      <c r="F3017" t="s">
        <v>10</v>
      </c>
      <c r="G3017">
        <f>VLOOKUP(A3017,'Dados absolutos'!A:H,8,FALSE)</f>
        <v>2131</v>
      </c>
      <c r="H3017" s="1">
        <f t="shared" si="188"/>
        <v>6.5171439043616667E-3</v>
      </c>
      <c r="I3017">
        <f>VLOOKUP(A3017,'Dados absolutos'!A:I,9,FALSE)</f>
        <v>0.56899999999999995</v>
      </c>
      <c r="J3017" s="1">
        <f>VLOOKUP(A3017,'Dados absolutos'!A:L,12,FALSE)</f>
        <v>5485</v>
      </c>
      <c r="K3017" s="1">
        <f t="shared" si="189"/>
        <v>0.40980424233207602</v>
      </c>
      <c r="L3017" s="1">
        <f>VLOOKUP(A3017,'Dados absolutos'!A:M,13,FALSE)</f>
        <v>0.2166666666666667</v>
      </c>
      <c r="M3017" s="1">
        <f t="shared" si="190"/>
        <v>0.1689373297002725</v>
      </c>
      <c r="N3017" s="3">
        <f t="shared" si="191"/>
        <v>-0.80334976872744179</v>
      </c>
      <c r="O3017" s="4" t="s">
        <v>8399</v>
      </c>
    </row>
    <row r="3018" spans="1:15" x14ac:dyDescent="0.25">
      <c r="A3018">
        <v>220280</v>
      </c>
      <c r="B3018">
        <v>2202802</v>
      </c>
      <c r="C3018" t="s">
        <v>744</v>
      </c>
      <c r="D3018" t="s">
        <v>682</v>
      </c>
      <c r="E3018" t="s">
        <v>466</v>
      </c>
      <c r="F3018" t="s">
        <v>10</v>
      </c>
      <c r="G3018">
        <f>VLOOKUP(A3018,'Dados absolutos'!A:H,8,FALSE)</f>
        <v>4932</v>
      </c>
      <c r="H3018" s="1">
        <f t="shared" si="188"/>
        <v>2.0580718693357834E-2</v>
      </c>
      <c r="I3018">
        <f>VLOOKUP(A3018,'Dados absolutos'!A:I,9,FALSE)</f>
        <v>0.58899999999999997</v>
      </c>
      <c r="J3018" s="1">
        <f>VLOOKUP(A3018,'Dados absolutos'!A:L,12,FALSE)</f>
        <v>6018.6922060016223</v>
      </c>
      <c r="K3018" s="1">
        <f t="shared" si="189"/>
        <v>0.45322386491682726</v>
      </c>
      <c r="L3018" s="1">
        <f>VLOOKUP(A3018,'Dados absolutos'!A:M,13,FALSE)</f>
        <v>0.31666666666666671</v>
      </c>
      <c r="M3018" s="1">
        <f t="shared" si="190"/>
        <v>0.21798365122615809</v>
      </c>
      <c r="N3018" s="3">
        <f t="shared" si="191"/>
        <v>-0.80365949499731126</v>
      </c>
      <c r="O3018" s="4" t="s">
        <v>8400</v>
      </c>
    </row>
    <row r="3019" spans="1:15" x14ac:dyDescent="0.25">
      <c r="A3019">
        <v>210565</v>
      </c>
      <c r="B3019">
        <v>2105658</v>
      </c>
      <c r="C3019" t="s">
        <v>562</v>
      </c>
      <c r="D3019" t="s">
        <v>465</v>
      </c>
      <c r="E3019" t="s">
        <v>466</v>
      </c>
      <c r="F3019" t="s">
        <v>10</v>
      </c>
      <c r="G3019">
        <f>VLOOKUP(A3019,'Dados absolutos'!A:H,8,FALSE)</f>
        <v>5146</v>
      </c>
      <c r="H3019" s="1">
        <f t="shared" si="188"/>
        <v>2.1655193882520699E-2</v>
      </c>
      <c r="I3019">
        <f>VLOOKUP(A3019,'Dados absolutos'!A:I,9,FALSE)</f>
        <v>0.55200000000000005</v>
      </c>
      <c r="J3019" s="1">
        <f>VLOOKUP(A3019,'Dados absolutos'!A:L,12,FALSE)</f>
        <v>6218.8948542557328</v>
      </c>
      <c r="K3019" s="1">
        <f t="shared" si="189"/>
        <v>0.46951176144202916</v>
      </c>
      <c r="L3019" s="1">
        <f>VLOOKUP(A3019,'Dados absolutos'!A:M,13,FALSE)</f>
        <v>0.2722222222222222</v>
      </c>
      <c r="M3019" s="1">
        <f t="shared" si="190"/>
        <v>0.19618528610354227</v>
      </c>
      <c r="N3019" s="3">
        <f t="shared" si="191"/>
        <v>-0.80367128145596634</v>
      </c>
      <c r="O3019" s="4" t="s">
        <v>8401</v>
      </c>
    </row>
    <row r="3020" spans="1:15" x14ac:dyDescent="0.25">
      <c r="A3020">
        <v>313010</v>
      </c>
      <c r="B3020">
        <v>3130101</v>
      </c>
      <c r="C3020" t="s">
        <v>2523</v>
      </c>
      <c r="D3020" t="s">
        <v>2181</v>
      </c>
      <c r="E3020" t="s">
        <v>2182</v>
      </c>
      <c r="F3020" t="s">
        <v>10</v>
      </c>
      <c r="G3020">
        <f>VLOOKUP(A3020,'Dados absolutos'!A:H,8,FALSE)</f>
        <v>45847</v>
      </c>
      <c r="H3020" s="1">
        <f t="shared" si="188"/>
        <v>0.2260113372195193</v>
      </c>
      <c r="I3020">
        <f>VLOOKUP(A3020,'Dados absolutos'!A:I,9,FALSE)</f>
        <v>0.69799999999999995</v>
      </c>
      <c r="J3020" s="1">
        <f>VLOOKUP(A3020,'Dados absolutos'!A:L,12,FALSE)</f>
        <v>6402.5141269875894</v>
      </c>
      <c r="K3020" s="1">
        <f t="shared" si="189"/>
        <v>0.48445048348377373</v>
      </c>
      <c r="L3020" s="1">
        <f>VLOOKUP(A3020,'Dados absolutos'!A:M,13,FALSE)</f>
        <v>0.18333333333333335</v>
      </c>
      <c r="M3020" s="1">
        <f t="shared" si="190"/>
        <v>0.15258855585831063</v>
      </c>
      <c r="N3020" s="3">
        <f t="shared" si="191"/>
        <v>-0.80385059040594375</v>
      </c>
      <c r="O3020" s="4" t="s">
        <v>8402</v>
      </c>
    </row>
    <row r="3021" spans="1:15" x14ac:dyDescent="0.25">
      <c r="A3021">
        <v>311710</v>
      </c>
      <c r="B3021">
        <v>3117108</v>
      </c>
      <c r="C3021" t="s">
        <v>2369</v>
      </c>
      <c r="D3021" t="s">
        <v>2181</v>
      </c>
      <c r="E3021" t="s">
        <v>2182</v>
      </c>
      <c r="F3021" t="s">
        <v>10</v>
      </c>
      <c r="G3021">
        <f>VLOOKUP(A3021,'Dados absolutos'!A:H,8,FALSE)</f>
        <v>10371</v>
      </c>
      <c r="H3021" s="1">
        <f t="shared" si="188"/>
        <v>4.7889459599230799E-2</v>
      </c>
      <c r="I3021">
        <f>VLOOKUP(A3021,'Dados absolutos'!A:I,9,FALSE)</f>
        <v>0.69099999999999995</v>
      </c>
      <c r="J3021" s="1">
        <f>VLOOKUP(A3021,'Dados absolutos'!A:L,12,FALSE)</f>
        <v>5074.8461382701762</v>
      </c>
      <c r="K3021" s="1">
        <f t="shared" si="189"/>
        <v>0.37643533479001418</v>
      </c>
      <c r="L3021" s="1">
        <f>VLOOKUP(A3021,'Dados absolutos'!A:M,13,FALSE)</f>
        <v>0.31111111111111106</v>
      </c>
      <c r="M3021" s="1">
        <f t="shared" si="190"/>
        <v>0.21525885558583108</v>
      </c>
      <c r="N3021" s="3">
        <f t="shared" si="191"/>
        <v>-0.8042870196049523</v>
      </c>
      <c r="O3021" s="4" t="s">
        <v>8403</v>
      </c>
    </row>
    <row r="3022" spans="1:15" x14ac:dyDescent="0.25">
      <c r="A3022">
        <v>150034</v>
      </c>
      <c r="B3022">
        <v>1500347</v>
      </c>
      <c r="C3022" t="s">
        <v>170</v>
      </c>
      <c r="D3022" t="s">
        <v>166</v>
      </c>
      <c r="E3022" t="s">
        <v>9</v>
      </c>
      <c r="F3022" t="s">
        <v>10</v>
      </c>
      <c r="G3022">
        <f>VLOOKUP(A3022,'Dados absolutos'!A:H,8,FALSE)</f>
        <v>18080</v>
      </c>
      <c r="H3022" s="1">
        <f t="shared" si="188"/>
        <v>8.659567096958834E-2</v>
      </c>
      <c r="I3022">
        <f>VLOOKUP(A3022,'Dados absolutos'!A:I,9,FALSE)</f>
        <v>0.56399999999999995</v>
      </c>
      <c r="J3022" s="1">
        <f>VLOOKUP(A3022,'Dados absolutos'!A:L,12,FALSE)</f>
        <v>5975.7755016592919</v>
      </c>
      <c r="K3022" s="1">
        <f t="shared" si="189"/>
        <v>0.44973228852847041</v>
      </c>
      <c r="L3022" s="1">
        <f>VLOOKUP(A3022,'Dados absolutos'!A:M,13,FALSE)</f>
        <v>0.12222222222222223</v>
      </c>
      <c r="M3022" s="1">
        <f t="shared" si="190"/>
        <v>0.1226158038147139</v>
      </c>
      <c r="N3022" s="3">
        <f t="shared" si="191"/>
        <v>-0.80452081374416806</v>
      </c>
      <c r="O3022" s="4" t="s">
        <v>8404</v>
      </c>
    </row>
    <row r="3023" spans="1:15" x14ac:dyDescent="0.25">
      <c r="A3023">
        <v>421120</v>
      </c>
      <c r="B3023">
        <v>4211207</v>
      </c>
      <c r="C3023" t="s">
        <v>4349</v>
      </c>
      <c r="D3023" t="s">
        <v>4197</v>
      </c>
      <c r="E3023" t="s">
        <v>3828</v>
      </c>
      <c r="F3023" t="s">
        <v>10</v>
      </c>
      <c r="G3023">
        <f>VLOOKUP(A3023,'Dados absolutos'!A:H,8,FALSE)</f>
        <v>18537</v>
      </c>
      <c r="H3023" s="1">
        <f t="shared" si="188"/>
        <v>8.8890227798781932E-2</v>
      </c>
      <c r="I3023">
        <f>VLOOKUP(A3023,'Dados absolutos'!A:I,9,FALSE)</f>
        <v>0.73799999999999999</v>
      </c>
      <c r="J3023" s="1">
        <f>VLOOKUP(A3023,'Dados absolutos'!A:L,12,FALSE)</f>
        <v>6277.6264260667858</v>
      </c>
      <c r="K3023" s="1">
        <f t="shared" si="189"/>
        <v>0.4742899887670079</v>
      </c>
      <c r="L3023" s="1">
        <f>VLOOKUP(A3023,'Dados absolutos'!A:M,13,FALSE)</f>
        <v>0.52222222222222214</v>
      </c>
      <c r="M3023" s="1">
        <f t="shared" si="190"/>
        <v>0.31880108991825612</v>
      </c>
      <c r="N3023" s="3">
        <f t="shared" si="191"/>
        <v>-0.80459867104996974</v>
      </c>
      <c r="O3023" s="4" t="s">
        <v>8405</v>
      </c>
    </row>
    <row r="3024" spans="1:15" x14ac:dyDescent="0.25">
      <c r="A3024">
        <v>290690</v>
      </c>
      <c r="B3024">
        <v>2906907</v>
      </c>
      <c r="C3024" t="s">
        <v>1869</v>
      </c>
      <c r="D3024" t="s">
        <v>1784</v>
      </c>
      <c r="E3024" t="s">
        <v>466</v>
      </c>
      <c r="F3024" t="s">
        <v>10</v>
      </c>
      <c r="G3024">
        <f>VLOOKUP(A3024,'Dados absolutos'!A:H,8,FALSE)</f>
        <v>20580</v>
      </c>
      <c r="H3024" s="1">
        <f t="shared" si="188"/>
        <v>9.9147951216818048E-2</v>
      </c>
      <c r="I3024">
        <f>VLOOKUP(A3024,'Dados absolutos'!A:I,9,FALSE)</f>
        <v>0.61599999999999999</v>
      </c>
      <c r="J3024" s="1">
        <f>VLOOKUP(A3024,'Dados absolutos'!A:L,12,FALSE)</f>
        <v>5831.0963260447033</v>
      </c>
      <c r="K3024" s="1">
        <f t="shared" si="189"/>
        <v>0.43796161784897525</v>
      </c>
      <c r="L3024" s="1">
        <f>VLOOKUP(A3024,'Dados absolutos'!A:M,13,FALSE)</f>
        <v>0.17777777777777776</v>
      </c>
      <c r="M3024" s="1">
        <f t="shared" si="190"/>
        <v>0.14986376021798367</v>
      </c>
      <c r="N3024" s="3">
        <f t="shared" si="191"/>
        <v>-0.80494990641417352</v>
      </c>
      <c r="O3024" s="4" t="s">
        <v>8406</v>
      </c>
    </row>
    <row r="3025" spans="1:15" x14ac:dyDescent="0.25">
      <c r="A3025">
        <v>351160</v>
      </c>
      <c r="B3025">
        <v>3511607</v>
      </c>
      <c r="C3025" t="s">
        <v>3327</v>
      </c>
      <c r="D3025" t="s">
        <v>3202</v>
      </c>
      <c r="E3025" t="s">
        <v>2182</v>
      </c>
      <c r="F3025" t="s">
        <v>10</v>
      </c>
      <c r="G3025">
        <f>VLOOKUP(A3025,'Dados absolutos'!A:H,8,FALSE)</f>
        <v>19048</v>
      </c>
      <c r="H3025" s="1">
        <f t="shared" si="188"/>
        <v>9.1455913881315673E-2</v>
      </c>
      <c r="I3025">
        <f>VLOOKUP(A3025,'Dados absolutos'!A:I,9,FALSE)</f>
        <v>0.70599999999999996</v>
      </c>
      <c r="J3025" s="1">
        <f>VLOOKUP(A3025,'Dados absolutos'!A:L,12,FALSE)</f>
        <v>5505.8154215665691</v>
      </c>
      <c r="K3025" s="1">
        <f t="shared" si="189"/>
        <v>0.41149772358999825</v>
      </c>
      <c r="L3025" s="1">
        <f>VLOOKUP(A3025,'Dados absolutos'!A:M,13,FALSE)</f>
        <v>0.32222222222222224</v>
      </c>
      <c r="M3025" s="1">
        <f t="shared" si="190"/>
        <v>0.22070844686648505</v>
      </c>
      <c r="N3025" s="3">
        <f t="shared" si="191"/>
        <v>-0.80533336284219748</v>
      </c>
      <c r="O3025" s="4" t="s">
        <v>8407</v>
      </c>
    </row>
    <row r="3026" spans="1:15" x14ac:dyDescent="0.25">
      <c r="A3026">
        <v>316120</v>
      </c>
      <c r="B3026">
        <v>3161205</v>
      </c>
      <c r="C3026" t="s">
        <v>2895</v>
      </c>
      <c r="D3026" t="s">
        <v>2181</v>
      </c>
      <c r="E3026" t="s">
        <v>2182</v>
      </c>
      <c r="F3026" t="s">
        <v>10</v>
      </c>
      <c r="G3026">
        <f>VLOOKUP(A3026,'Dados absolutos'!A:H,8,FALSE)</f>
        <v>6187</v>
      </c>
      <c r="H3026" s="1">
        <f t="shared" si="188"/>
        <v>2.688196337746715E-2</v>
      </c>
      <c r="I3026">
        <f>VLOOKUP(A3026,'Dados absolutos'!A:I,9,FALSE)</f>
        <v>0.66</v>
      </c>
      <c r="J3026" s="1">
        <f>VLOOKUP(A3026,'Dados absolutos'!A:L,12,FALSE)</f>
        <v>5680.4808938096003</v>
      </c>
      <c r="K3026" s="1">
        <f t="shared" si="189"/>
        <v>0.42570799085284211</v>
      </c>
      <c r="L3026" s="1">
        <f>VLOOKUP(A3026,'Dados absolutos'!A:M,13,FALSE)</f>
        <v>0.38888888888888895</v>
      </c>
      <c r="M3026" s="1">
        <f t="shared" si="190"/>
        <v>0.25340599455040874</v>
      </c>
      <c r="N3026" s="3">
        <f t="shared" si="191"/>
        <v>-0.80542003292496611</v>
      </c>
      <c r="O3026" s="4" t="s">
        <v>8408</v>
      </c>
    </row>
    <row r="3027" spans="1:15" x14ac:dyDescent="0.25">
      <c r="A3027">
        <v>210725</v>
      </c>
      <c r="B3027">
        <v>2107258</v>
      </c>
      <c r="C3027" t="s">
        <v>589</v>
      </c>
      <c r="D3027" t="s">
        <v>465</v>
      </c>
      <c r="E3027" t="s">
        <v>466</v>
      </c>
      <c r="F3027" t="s">
        <v>10</v>
      </c>
      <c r="G3027">
        <f>VLOOKUP(A3027,'Dados absolutos'!A:H,8,FALSE)</f>
        <v>5021</v>
      </c>
      <c r="H3027" s="1">
        <f t="shared" si="188"/>
        <v>2.1027579870159213E-2</v>
      </c>
      <c r="I3027">
        <f>VLOOKUP(A3027,'Dados absolutos'!A:I,9,FALSE)</f>
        <v>0.56599999999999995</v>
      </c>
      <c r="J3027" s="1">
        <f>VLOOKUP(A3027,'Dados absolutos'!A:L,12,FALSE)</f>
        <v>7403.6148675562636</v>
      </c>
      <c r="K3027" s="1">
        <f t="shared" si="189"/>
        <v>0.56589708479440748</v>
      </c>
      <c r="L3027" s="1">
        <f>VLOOKUP(A3027,'Dados absolutos'!A:M,13,FALSE)</f>
        <v>0.49444444444444446</v>
      </c>
      <c r="M3027" s="1">
        <f t="shared" si="190"/>
        <v>0.30517711171662126</v>
      </c>
      <c r="N3027" s="3">
        <f t="shared" si="191"/>
        <v>-0.80569239320762698</v>
      </c>
      <c r="O3027" s="4" t="s">
        <v>8409</v>
      </c>
    </row>
    <row r="3028" spans="1:15" x14ac:dyDescent="0.25">
      <c r="A3028">
        <v>313665</v>
      </c>
      <c r="B3028">
        <v>3136652</v>
      </c>
      <c r="C3028" t="s">
        <v>2600</v>
      </c>
      <c r="D3028" t="s">
        <v>2181</v>
      </c>
      <c r="E3028" t="s">
        <v>2182</v>
      </c>
      <c r="F3028" t="s">
        <v>10</v>
      </c>
      <c r="G3028">
        <f>VLOOKUP(A3028,'Dados absolutos'!A:H,8,FALSE)</f>
        <v>30716</v>
      </c>
      <c r="H3028" s="1">
        <f t="shared" si="188"/>
        <v>0.15003991625118618</v>
      </c>
      <c r="I3028">
        <f>VLOOKUP(A3028,'Dados absolutos'!A:I,9,FALSE)</f>
        <v>0.71699999999999997</v>
      </c>
      <c r="J3028" s="1">
        <f>VLOOKUP(A3028,'Dados absolutos'!A:L,12,FALSE)</f>
        <v>5459.2086277510098</v>
      </c>
      <c r="K3028" s="1">
        <f t="shared" si="189"/>
        <v>0.40770593241411074</v>
      </c>
      <c r="L3028" s="1">
        <f>VLOOKUP(A3028,'Dados absolutos'!A:M,13,FALSE)</f>
        <v>0.2166666666666667</v>
      </c>
      <c r="M3028" s="1">
        <f t="shared" si="190"/>
        <v>0.1689373297002725</v>
      </c>
      <c r="N3028" s="3">
        <f t="shared" si="191"/>
        <v>-0.80572868646265206</v>
      </c>
      <c r="O3028" s="4" t="s">
        <v>8410</v>
      </c>
    </row>
    <row r="3029" spans="1:15" x14ac:dyDescent="0.25">
      <c r="A3029">
        <v>354220</v>
      </c>
      <c r="B3029">
        <v>3542206</v>
      </c>
      <c r="C3029" t="s">
        <v>3664</v>
      </c>
      <c r="D3029" t="s">
        <v>3202</v>
      </c>
      <c r="E3029" t="s">
        <v>2182</v>
      </c>
      <c r="F3029" t="s">
        <v>10</v>
      </c>
      <c r="G3029">
        <f>VLOOKUP(A3029,'Dados absolutos'!A:H,8,FALSE)</f>
        <v>28588</v>
      </c>
      <c r="H3029" s="1">
        <f t="shared" si="188"/>
        <v>0.13935541530474427</v>
      </c>
      <c r="I3029">
        <f>VLOOKUP(A3029,'Dados absolutos'!A:I,9,FALSE)</f>
        <v>0.751</v>
      </c>
      <c r="J3029" s="1">
        <f>VLOOKUP(A3029,'Dados absolutos'!A:L,12,FALSE)</f>
        <v>6185.2533223730234</v>
      </c>
      <c r="K3029" s="1">
        <f t="shared" si="189"/>
        <v>0.46677478570752562</v>
      </c>
      <c r="L3029" s="1">
        <f>VLOOKUP(A3029,'Dados absolutos'!A:M,13,FALSE)</f>
        <v>0.42777777777777776</v>
      </c>
      <c r="M3029" s="1">
        <f t="shared" si="190"/>
        <v>0.27247956403269757</v>
      </c>
      <c r="N3029" s="3">
        <f t="shared" si="191"/>
        <v>-0.80593980637008378</v>
      </c>
      <c r="O3029" s="4" t="s">
        <v>8411</v>
      </c>
    </row>
    <row r="3030" spans="1:15" x14ac:dyDescent="0.25">
      <c r="A3030">
        <v>411295</v>
      </c>
      <c r="B3030">
        <v>4112959</v>
      </c>
      <c r="C3030" t="s">
        <v>3991</v>
      </c>
      <c r="D3030" t="s">
        <v>3827</v>
      </c>
      <c r="E3030" t="s">
        <v>3828</v>
      </c>
      <c r="F3030" t="s">
        <v>10</v>
      </c>
      <c r="G3030">
        <f>VLOOKUP(A3030,'Dados absolutos'!A:H,8,FALSE)</f>
        <v>7771</v>
      </c>
      <c r="H3030" s="1">
        <f t="shared" si="188"/>
        <v>3.4835088142111899E-2</v>
      </c>
      <c r="I3030">
        <f>VLOOKUP(A3030,'Dados absolutos'!A:I,9,FALSE)</f>
        <v>0.70799999999999996</v>
      </c>
      <c r="J3030" s="1">
        <f>VLOOKUP(A3030,'Dados absolutos'!A:L,12,FALSE)</f>
        <v>6500.8639068330976</v>
      </c>
      <c r="K3030" s="1">
        <f t="shared" si="189"/>
        <v>0.492451931273649</v>
      </c>
      <c r="L3030" s="1">
        <f>VLOOKUP(A3030,'Dados absolutos'!A:M,13,FALSE)</f>
        <v>0.60555555555555551</v>
      </c>
      <c r="M3030" s="1">
        <f t="shared" si="190"/>
        <v>0.35967302452316074</v>
      </c>
      <c r="N3030" s="3">
        <f t="shared" si="191"/>
        <v>-0.80594381860837627</v>
      </c>
      <c r="O3030" s="4" t="s">
        <v>8412</v>
      </c>
    </row>
    <row r="3031" spans="1:15" x14ac:dyDescent="0.25">
      <c r="A3031">
        <v>315580</v>
      </c>
      <c r="B3031">
        <v>3155801</v>
      </c>
      <c r="C3031" t="s">
        <v>2830</v>
      </c>
      <c r="D3031" t="s">
        <v>2181</v>
      </c>
      <c r="E3031" t="s">
        <v>2182</v>
      </c>
      <c r="F3031" t="s">
        <v>10</v>
      </c>
      <c r="G3031">
        <f>VLOOKUP(A3031,'Dados absolutos'!A:H,8,FALSE)</f>
        <v>17443</v>
      </c>
      <c r="H3031" s="1">
        <f t="shared" si="188"/>
        <v>8.3397349962594208E-2</v>
      </c>
      <c r="I3031">
        <f>VLOOKUP(A3031,'Dados absolutos'!A:I,9,FALSE)</f>
        <v>0.71399999999999997</v>
      </c>
      <c r="J3031" s="1">
        <f>VLOOKUP(A3031,'Dados absolutos'!A:L,12,FALSE)</f>
        <v>4516.2788585679064</v>
      </c>
      <c r="K3031" s="1">
        <f t="shared" si="189"/>
        <v>0.33099194963255885</v>
      </c>
      <c r="L3031" s="1">
        <f>VLOOKUP(A3031,'Dados absolutos'!A:M,13,FALSE)</f>
        <v>0.18888888888888888</v>
      </c>
      <c r="M3031" s="1">
        <f t="shared" si="190"/>
        <v>0.15531335149863759</v>
      </c>
      <c r="N3031" s="3">
        <f t="shared" si="191"/>
        <v>-0.80628124817132707</v>
      </c>
      <c r="O3031" s="4" t="s">
        <v>8413</v>
      </c>
    </row>
    <row r="3032" spans="1:15" x14ac:dyDescent="0.25">
      <c r="A3032">
        <v>430010</v>
      </c>
      <c r="B3032">
        <v>4300109</v>
      </c>
      <c r="C3032" t="s">
        <v>4461</v>
      </c>
      <c r="D3032" t="s">
        <v>4459</v>
      </c>
      <c r="E3032" t="s">
        <v>3828</v>
      </c>
      <c r="F3032" t="s">
        <v>10</v>
      </c>
      <c r="G3032">
        <f>VLOOKUP(A3032,'Dados absolutos'!A:H,8,FALSE)</f>
        <v>16041</v>
      </c>
      <c r="H3032" s="1">
        <f t="shared" si="188"/>
        <v>7.6358031199947787E-2</v>
      </c>
      <c r="I3032">
        <f>VLOOKUP(A3032,'Dados absolutos'!A:I,9,FALSE)</f>
        <v>0.69399999999999995</v>
      </c>
      <c r="J3032" s="1">
        <f>VLOOKUP(A3032,'Dados absolutos'!A:L,12,FALSE)</f>
        <v>6219.1278635995268</v>
      </c>
      <c r="K3032" s="1">
        <f t="shared" si="189"/>
        <v>0.46953071839446819</v>
      </c>
      <c r="L3032" s="1">
        <f>VLOOKUP(A3032,'Dados absolutos'!A:M,13,FALSE)</f>
        <v>0.44444444444444448</v>
      </c>
      <c r="M3032" s="1">
        <f t="shared" si="190"/>
        <v>0.28065395095367851</v>
      </c>
      <c r="N3032" s="3">
        <f t="shared" si="191"/>
        <v>-0.80651873624084192</v>
      </c>
      <c r="O3032" s="4" t="s">
        <v>8414</v>
      </c>
    </row>
    <row r="3033" spans="1:15" x14ac:dyDescent="0.25">
      <c r="A3033">
        <v>412580</v>
      </c>
      <c r="B3033">
        <v>4125803</v>
      </c>
      <c r="C3033" t="s">
        <v>4154</v>
      </c>
      <c r="D3033" t="s">
        <v>3827</v>
      </c>
      <c r="E3033" t="s">
        <v>3828</v>
      </c>
      <c r="F3033" t="s">
        <v>10</v>
      </c>
      <c r="G3033">
        <f>VLOOKUP(A3033,'Dados absolutos'!A:H,8,FALSE)</f>
        <v>8690</v>
      </c>
      <c r="H3033" s="1">
        <f t="shared" si="188"/>
        <v>3.9449306360993537E-2</v>
      </c>
      <c r="I3033">
        <f>VLOOKUP(A3033,'Dados absolutos'!A:I,9,FALSE)</f>
        <v>0.71699999999999997</v>
      </c>
      <c r="J3033" s="1">
        <f>VLOOKUP(A3033,'Dados absolutos'!A:L,12,FALSE)</f>
        <v>6353.8235155350976</v>
      </c>
      <c r="K3033" s="1">
        <f t="shared" si="189"/>
        <v>0.48048915905573525</v>
      </c>
      <c r="L3033" s="1">
        <f>VLOOKUP(A3033,'Dados absolutos'!A:M,13,FALSE)</f>
        <v>0.58888888888888891</v>
      </c>
      <c r="M3033" s="1">
        <f t="shared" si="190"/>
        <v>0.35149863760217986</v>
      </c>
      <c r="N3033" s="3">
        <f t="shared" si="191"/>
        <v>-0.80654121509256194</v>
      </c>
      <c r="O3033" s="4" t="s">
        <v>8415</v>
      </c>
    </row>
    <row r="3034" spans="1:15" x14ac:dyDescent="0.25">
      <c r="A3034">
        <v>330450</v>
      </c>
      <c r="B3034">
        <v>3304508</v>
      </c>
      <c r="C3034" t="s">
        <v>3176</v>
      </c>
      <c r="D3034" t="s">
        <v>3113</v>
      </c>
      <c r="E3034" t="s">
        <v>2182</v>
      </c>
      <c r="F3034" t="s">
        <v>10</v>
      </c>
      <c r="G3034">
        <f>VLOOKUP(A3034,'Dados absolutos'!A:H,8,FALSE)</f>
        <v>8954</v>
      </c>
      <c r="H3034" s="1">
        <f t="shared" si="188"/>
        <v>4.0774827155100994E-2</v>
      </c>
      <c r="I3034">
        <f>VLOOKUP(A3034,'Dados absolutos'!A:I,9,FALSE)</f>
        <v>0.68</v>
      </c>
      <c r="J3034" s="1">
        <f>VLOOKUP(A3034,'Dados absolutos'!A:L,12,FALSE)</f>
        <v>11380.631097833369</v>
      </c>
      <c r="K3034" s="1">
        <f t="shared" si="189"/>
        <v>0.88945538635884336</v>
      </c>
      <c r="L3034" s="1">
        <f>VLOOKUP(A3034,'Dados absolutos'!A:M,13,FALSE)</f>
        <v>1.3444444444444446</v>
      </c>
      <c r="M3034" s="1">
        <f t="shared" si="190"/>
        <v>0.72207084468664862</v>
      </c>
      <c r="N3034" s="3">
        <f t="shared" si="191"/>
        <v>-0.80660971451709385</v>
      </c>
      <c r="O3034" s="4" t="s">
        <v>8416</v>
      </c>
    </row>
    <row r="3035" spans="1:15" x14ac:dyDescent="0.25">
      <c r="A3035">
        <v>130083</v>
      </c>
      <c r="B3035">
        <v>1300839</v>
      </c>
      <c r="C3035" t="s">
        <v>101</v>
      </c>
      <c r="D3035" t="s">
        <v>87</v>
      </c>
      <c r="E3035" t="s">
        <v>9</v>
      </c>
      <c r="F3035" t="s">
        <v>10</v>
      </c>
      <c r="G3035">
        <f>VLOOKUP(A3035,'Dados absolutos'!A:H,8,FALSE)</f>
        <v>13469</v>
      </c>
      <c r="H3035" s="1">
        <f t="shared" si="188"/>
        <v>6.3444245281597852E-2</v>
      </c>
      <c r="I3035">
        <f>VLOOKUP(A3035,'Dados absolutos'!A:I,9,FALSE)</f>
        <v>0.56899999999999995</v>
      </c>
      <c r="J3035" s="1">
        <f>VLOOKUP(A3035,'Dados absolutos'!A:L,12,FALSE)</f>
        <v>6459.5378120127707</v>
      </c>
      <c r="K3035" s="1">
        <f t="shared" si="189"/>
        <v>0.48908976218101136</v>
      </c>
      <c r="L3035" s="1">
        <f>VLOOKUP(A3035,'Dados absolutos'!A:M,13,FALSE)</f>
        <v>0.25555555555555559</v>
      </c>
      <c r="M3035" s="1">
        <f t="shared" si="190"/>
        <v>0.18801089918256136</v>
      </c>
      <c r="N3035" s="3">
        <f t="shared" si="191"/>
        <v>-0.80663461771685219</v>
      </c>
      <c r="O3035" s="4" t="s">
        <v>8417</v>
      </c>
    </row>
    <row r="3036" spans="1:15" x14ac:dyDescent="0.25">
      <c r="A3036">
        <v>170700</v>
      </c>
      <c r="B3036">
        <v>1707009</v>
      </c>
      <c r="C3036" t="s">
        <v>370</v>
      </c>
      <c r="D3036" t="s">
        <v>327</v>
      </c>
      <c r="E3036" t="s">
        <v>9</v>
      </c>
      <c r="F3036" t="s">
        <v>10</v>
      </c>
      <c r="G3036">
        <f>VLOOKUP(A3036,'Dados absolutos'!A:H,8,FALSE)</f>
        <v>17739</v>
      </c>
      <c r="H3036" s="1">
        <f t="shared" si="188"/>
        <v>8.4883539943866201E-2</v>
      </c>
      <c r="I3036">
        <f>VLOOKUP(A3036,'Dados absolutos'!A:I,9,FALSE)</f>
        <v>0.70099999999999996</v>
      </c>
      <c r="J3036" s="1">
        <f>VLOOKUP(A3036,'Dados absolutos'!A:L,12,FALSE)</f>
        <v>5973.6196561249226</v>
      </c>
      <c r="K3036" s="1">
        <f t="shared" si="189"/>
        <v>0.44955689529918824</v>
      </c>
      <c r="L3036" s="1">
        <f>VLOOKUP(A3036,'Dados absolutos'!A:M,13,FALSE)</f>
        <v>0.4</v>
      </c>
      <c r="M3036" s="1">
        <f t="shared" si="190"/>
        <v>0.25885558583106272</v>
      </c>
      <c r="N3036" s="3">
        <f t="shared" si="191"/>
        <v>-0.80681776952425921</v>
      </c>
      <c r="O3036" s="4" t="s">
        <v>8418</v>
      </c>
    </row>
    <row r="3037" spans="1:15" x14ac:dyDescent="0.25">
      <c r="A3037">
        <v>313690</v>
      </c>
      <c r="B3037">
        <v>3136900</v>
      </c>
      <c r="C3037" t="s">
        <v>2603</v>
      </c>
      <c r="D3037" t="s">
        <v>2181</v>
      </c>
      <c r="E3037" t="s">
        <v>2182</v>
      </c>
      <c r="F3037" t="s">
        <v>10</v>
      </c>
      <c r="G3037">
        <f>VLOOKUP(A3037,'Dados absolutos'!A:H,8,FALSE)</f>
        <v>11084</v>
      </c>
      <c r="H3037" s="1">
        <f t="shared" si="188"/>
        <v>5.1469369925740707E-2</v>
      </c>
      <c r="I3037">
        <f>VLOOKUP(A3037,'Dados absolutos'!A:I,9,FALSE)</f>
        <v>0.72299999999999998</v>
      </c>
      <c r="J3037" s="1">
        <f>VLOOKUP(A3037,'Dados absolutos'!A:L,12,FALSE)</f>
        <v>5091.5917854565141</v>
      </c>
      <c r="K3037" s="1">
        <f t="shared" si="189"/>
        <v>0.37779771121708527</v>
      </c>
      <c r="L3037" s="1">
        <f>VLOOKUP(A3037,'Dados absolutos'!A:M,13,FALSE)</f>
        <v>0.3666666666666667</v>
      </c>
      <c r="M3037" s="1">
        <f t="shared" si="190"/>
        <v>0.24250681198910085</v>
      </c>
      <c r="N3037" s="3">
        <f t="shared" si="191"/>
        <v>-0.80682152930224371</v>
      </c>
      <c r="O3037" s="4" t="s">
        <v>8419</v>
      </c>
    </row>
    <row r="3038" spans="1:15" x14ac:dyDescent="0.25">
      <c r="A3038">
        <v>330280</v>
      </c>
      <c r="B3038">
        <v>3302809</v>
      </c>
      <c r="C3038" t="s">
        <v>3153</v>
      </c>
      <c r="D3038" t="s">
        <v>3113</v>
      </c>
      <c r="E3038" t="s">
        <v>2182</v>
      </c>
      <c r="F3038" t="s">
        <v>10</v>
      </c>
      <c r="G3038">
        <f>VLOOKUP(A3038,'Dados absolutos'!A:H,8,FALSE)</f>
        <v>17502</v>
      </c>
      <c r="H3038" s="1">
        <f t="shared" si="188"/>
        <v>8.3693583776428826E-2</v>
      </c>
      <c r="I3038">
        <f>VLOOKUP(A3038,'Dados absolutos'!A:I,9,FALSE)</f>
        <v>0.73599999999999999</v>
      </c>
      <c r="J3038" s="1">
        <f>VLOOKUP(A3038,'Dados absolutos'!A:L,12,FALSE)</f>
        <v>8278.9825711347276</v>
      </c>
      <c r="K3038" s="1">
        <f t="shared" si="189"/>
        <v>0.63711441734084107</v>
      </c>
      <c r="L3038" s="1">
        <f>VLOOKUP(A3038,'Dados absolutos'!A:M,13,FALSE)</f>
        <v>0.85555555555555551</v>
      </c>
      <c r="M3038" s="1">
        <f t="shared" si="190"/>
        <v>0.48228882833787468</v>
      </c>
      <c r="N3038" s="3">
        <f t="shared" si="191"/>
        <v>-0.80713200522653772</v>
      </c>
      <c r="O3038" s="4" t="s">
        <v>8420</v>
      </c>
    </row>
    <row r="3039" spans="1:15" x14ac:dyDescent="0.25">
      <c r="A3039">
        <v>292205</v>
      </c>
      <c r="B3039">
        <v>2922052</v>
      </c>
      <c r="C3039" t="s">
        <v>2042</v>
      </c>
      <c r="D3039" t="s">
        <v>1784</v>
      </c>
      <c r="E3039" t="s">
        <v>466</v>
      </c>
      <c r="F3039" t="s">
        <v>10</v>
      </c>
      <c r="G3039">
        <f>VLOOKUP(A3039,'Dados absolutos'!A:H,8,FALSE)</f>
        <v>13152</v>
      </c>
      <c r="H3039" s="1">
        <f t="shared" si="188"/>
        <v>6.185261614624913E-2</v>
      </c>
      <c r="I3039">
        <f>VLOOKUP(A3039,'Dados absolutos'!A:I,9,FALSE)</f>
        <v>0.56599999999999995</v>
      </c>
      <c r="J3039" s="1">
        <f>VLOOKUP(A3039,'Dados absolutos'!A:L,12,FALSE)</f>
        <v>5244.8468293795622</v>
      </c>
      <c r="K3039" s="1">
        <f t="shared" si="189"/>
        <v>0.39026608922882633</v>
      </c>
      <c r="L3039" s="1">
        <f>VLOOKUP(A3039,'Dados absolutos'!A:M,13,FALSE)</f>
        <v>0.05</v>
      </c>
      <c r="M3039" s="1">
        <f t="shared" si="190"/>
        <v>8.719346049046324E-2</v>
      </c>
      <c r="N3039" s="3">
        <f t="shared" si="191"/>
        <v>-0.80722001259211384</v>
      </c>
      <c r="O3039" s="4" t="s">
        <v>8421</v>
      </c>
    </row>
    <row r="3040" spans="1:15" x14ac:dyDescent="0.25">
      <c r="A3040">
        <v>510665</v>
      </c>
      <c r="B3040">
        <v>5106653</v>
      </c>
      <c r="C3040" t="s">
        <v>5088</v>
      </c>
      <c r="D3040" t="s">
        <v>5002</v>
      </c>
      <c r="E3040" t="s">
        <v>4932</v>
      </c>
      <c r="F3040" t="s">
        <v>10</v>
      </c>
      <c r="G3040">
        <f>VLOOKUP(A3040,'Dados absolutos'!A:H,8,FALSE)</f>
        <v>6932</v>
      </c>
      <c r="H3040" s="1">
        <f t="shared" si="188"/>
        <v>3.0622542891141604E-2</v>
      </c>
      <c r="I3040">
        <f>VLOOKUP(A3040,'Dados absolutos'!A:I,9,FALSE)</f>
        <v>0.73399999999999999</v>
      </c>
      <c r="J3040" s="1">
        <f>VLOOKUP(A3040,'Dados absolutos'!A:L,12,FALSE)</f>
        <v>7185.1175432775535</v>
      </c>
      <c r="K3040" s="1">
        <f t="shared" si="189"/>
        <v>0.54812078742811099</v>
      </c>
      <c r="L3040" s="1">
        <f>VLOOKUP(A3040,'Dados absolutos'!A:M,13,FALSE)</f>
        <v>0.77777777777777779</v>
      </c>
      <c r="M3040" s="1">
        <f t="shared" si="190"/>
        <v>0.44414168937329701</v>
      </c>
      <c r="N3040" s="3">
        <f t="shared" si="191"/>
        <v>-0.80735655516367233</v>
      </c>
      <c r="O3040" s="4" t="s">
        <v>8422</v>
      </c>
    </row>
    <row r="3041" spans="1:15" x14ac:dyDescent="0.25">
      <c r="A3041">
        <v>261240</v>
      </c>
      <c r="B3041">
        <v>2612406</v>
      </c>
      <c r="C3041" t="s">
        <v>1578</v>
      </c>
      <c r="D3041" t="s">
        <v>1452</v>
      </c>
      <c r="E3041" t="s">
        <v>466</v>
      </c>
      <c r="F3041" t="s">
        <v>10</v>
      </c>
      <c r="G3041">
        <f>VLOOKUP(A3041,'Dados absolutos'!A:H,8,FALSE)</f>
        <v>18624</v>
      </c>
      <c r="H3041" s="1">
        <f t="shared" si="188"/>
        <v>8.9327047151385522E-2</v>
      </c>
      <c r="I3041">
        <f>VLOOKUP(A3041,'Dados absolutos'!A:I,9,FALSE)</f>
        <v>0.60299999999999998</v>
      </c>
      <c r="J3041" s="1">
        <f>VLOOKUP(A3041,'Dados absolutos'!A:L,12,FALSE)</f>
        <v>4931.098609858248</v>
      </c>
      <c r="K3041" s="1">
        <f t="shared" si="189"/>
        <v>0.36474046017699097</v>
      </c>
      <c r="L3041" s="1">
        <f>VLOOKUP(A3041,'Dados absolutos'!A:M,13,FALSE)</f>
        <v>1.6666666666666653E-2</v>
      </c>
      <c r="M3041" s="1">
        <f t="shared" si="190"/>
        <v>7.0844686648501368E-2</v>
      </c>
      <c r="N3041" s="3">
        <f t="shared" si="191"/>
        <v>-0.80756872637710397</v>
      </c>
      <c r="O3041" s="4" t="s">
        <v>8423</v>
      </c>
    </row>
    <row r="3042" spans="1:15" x14ac:dyDescent="0.25">
      <c r="A3042">
        <v>350510</v>
      </c>
      <c r="B3042">
        <v>3505104</v>
      </c>
      <c r="C3042" t="s">
        <v>3256</v>
      </c>
      <c r="D3042" t="s">
        <v>3202</v>
      </c>
      <c r="E3042" t="s">
        <v>2182</v>
      </c>
      <c r="F3042" t="s">
        <v>10</v>
      </c>
      <c r="G3042">
        <f>VLOOKUP(A3042,'Dados absolutos'!A:H,8,FALSE)</f>
        <v>5640</v>
      </c>
      <c r="H3042" s="1">
        <f t="shared" si="188"/>
        <v>2.4135524459373291E-2</v>
      </c>
      <c r="I3042">
        <f>VLOOKUP(A3042,'Dados absolutos'!A:I,9,FALSE)</f>
        <v>0.69899999999999995</v>
      </c>
      <c r="J3042" s="1">
        <f>VLOOKUP(A3042,'Dados absolutos'!A:L,12,FALSE)</f>
        <v>7170.8267251773041</v>
      </c>
      <c r="K3042" s="1">
        <f t="shared" si="189"/>
        <v>0.54695812864958226</v>
      </c>
      <c r="L3042" s="1">
        <f>VLOOKUP(A3042,'Dados absolutos'!A:M,13,FALSE)</f>
        <v>0.71666666666666656</v>
      </c>
      <c r="M3042" s="1">
        <f t="shared" si="190"/>
        <v>0.41416893732970023</v>
      </c>
      <c r="N3042" s="3">
        <f t="shared" si="191"/>
        <v>-0.80765366686050877</v>
      </c>
      <c r="O3042" s="4" t="s">
        <v>8424</v>
      </c>
    </row>
    <row r="3043" spans="1:15" x14ac:dyDescent="0.25">
      <c r="A3043">
        <v>210315</v>
      </c>
      <c r="B3043">
        <v>2103158</v>
      </c>
      <c r="C3043" t="s">
        <v>519</v>
      </c>
      <c r="D3043" t="s">
        <v>465</v>
      </c>
      <c r="E3043" t="s">
        <v>466</v>
      </c>
      <c r="F3043" t="s">
        <v>10</v>
      </c>
      <c r="G3043">
        <f>VLOOKUP(A3043,'Dados absolutos'!A:H,8,FALSE)</f>
        <v>12342</v>
      </c>
      <c r="H3043" s="1">
        <f t="shared" si="188"/>
        <v>5.7785677346146702E-2</v>
      </c>
      <c r="I3043">
        <f>VLOOKUP(A3043,'Dados absolutos'!A:I,9,FALSE)</f>
        <v>0.54200000000000004</v>
      </c>
      <c r="J3043" s="1">
        <f>VLOOKUP(A3043,'Dados absolutos'!A:L,12,FALSE)</f>
        <v>7740.80296305299</v>
      </c>
      <c r="K3043" s="1">
        <f t="shared" si="189"/>
        <v>0.59332971296828496</v>
      </c>
      <c r="L3043" s="1">
        <f>VLOOKUP(A3043,'Dados absolutos'!A:M,13,FALSE)</f>
        <v>0.42222222222222222</v>
      </c>
      <c r="M3043" s="1">
        <f t="shared" si="190"/>
        <v>0.26975476839237061</v>
      </c>
      <c r="N3043" s="3">
        <f t="shared" si="191"/>
        <v>-0.80778926722976752</v>
      </c>
      <c r="O3043" s="4" t="s">
        <v>8425</v>
      </c>
    </row>
    <row r="3044" spans="1:15" x14ac:dyDescent="0.25">
      <c r="A3044">
        <v>510777</v>
      </c>
      <c r="B3044">
        <v>5107776</v>
      </c>
      <c r="C3044" t="s">
        <v>1583</v>
      </c>
      <c r="D3044" t="s">
        <v>5002</v>
      </c>
      <c r="E3044" t="s">
        <v>4932</v>
      </c>
      <c r="F3044" t="s">
        <v>10</v>
      </c>
      <c r="G3044">
        <f>VLOOKUP(A3044,'Dados absolutos'!A:H,8,FALSE)</f>
        <v>7596</v>
      </c>
      <c r="H3044" s="1">
        <f t="shared" si="188"/>
        <v>3.3956428524805814E-2</v>
      </c>
      <c r="I3044">
        <f>VLOOKUP(A3044,'Dados absolutos'!A:I,9,FALSE)</f>
        <v>0.60899999999999999</v>
      </c>
      <c r="J3044" s="1">
        <f>VLOOKUP(A3044,'Dados absolutos'!A:L,12,FALSE)</f>
        <v>6625.9823077935753</v>
      </c>
      <c r="K3044" s="1">
        <f t="shared" si="189"/>
        <v>0.50263119506468701</v>
      </c>
      <c r="L3044" s="1">
        <f>VLOOKUP(A3044,'Dados absolutos'!A:M,13,FALSE)</f>
        <v>0.42222222222222222</v>
      </c>
      <c r="M3044" s="1">
        <f t="shared" si="190"/>
        <v>0.26975476839237061</v>
      </c>
      <c r="N3044" s="3">
        <f t="shared" si="191"/>
        <v>-0.80791999814751048</v>
      </c>
      <c r="O3044" s="4" t="s">
        <v>8426</v>
      </c>
    </row>
    <row r="3045" spans="1:15" x14ac:dyDescent="0.25">
      <c r="A3045">
        <v>350440</v>
      </c>
      <c r="B3045">
        <v>3504404</v>
      </c>
      <c r="C3045" t="s">
        <v>3249</v>
      </c>
      <c r="D3045" t="s">
        <v>3202</v>
      </c>
      <c r="E3045" t="s">
        <v>2182</v>
      </c>
      <c r="F3045" t="s">
        <v>10</v>
      </c>
      <c r="G3045">
        <f>VLOOKUP(A3045,'Dados absolutos'!A:H,8,FALSE)</f>
        <v>11263</v>
      </c>
      <c r="H3045" s="1">
        <f t="shared" si="188"/>
        <v>5.2368113191442356E-2</v>
      </c>
      <c r="I3045">
        <f>VLOOKUP(A3045,'Dados absolutos'!A:I,9,FALSE)</f>
        <v>0.70499999999999996</v>
      </c>
      <c r="J3045" s="1">
        <f>VLOOKUP(A3045,'Dados absolutos'!A:L,12,FALSE)</f>
        <v>6314.104435763119</v>
      </c>
      <c r="K3045" s="1">
        <f t="shared" si="189"/>
        <v>0.47725773196401622</v>
      </c>
      <c r="L3045" s="1">
        <f>VLOOKUP(A3045,'Dados absolutos'!A:M,13,FALSE)</f>
        <v>0.52777777777777779</v>
      </c>
      <c r="M3045" s="1">
        <f t="shared" si="190"/>
        <v>0.32152588555858314</v>
      </c>
      <c r="N3045" s="3">
        <f t="shared" si="191"/>
        <v>-0.8083637332139908</v>
      </c>
      <c r="O3045" s="4" t="s">
        <v>8427</v>
      </c>
    </row>
    <row r="3046" spans="1:15" x14ac:dyDescent="0.25">
      <c r="A3046">
        <v>310020</v>
      </c>
      <c r="B3046">
        <v>3100203</v>
      </c>
      <c r="C3046" t="s">
        <v>2183</v>
      </c>
      <c r="D3046" t="s">
        <v>2181</v>
      </c>
      <c r="E3046" t="s">
        <v>2182</v>
      </c>
      <c r="F3046" t="s">
        <v>10</v>
      </c>
      <c r="G3046">
        <f>VLOOKUP(A3046,'Dados absolutos'!A:H,8,FALSE)</f>
        <v>22675</v>
      </c>
      <c r="H3046" s="1">
        <f t="shared" si="188"/>
        <v>0.10966676206399655</v>
      </c>
      <c r="I3046">
        <f>VLOOKUP(A3046,'Dados absolutos'!A:I,9,FALSE)</f>
        <v>0.69799999999999995</v>
      </c>
      <c r="J3046" s="1">
        <f>VLOOKUP(A3046,'Dados absolutos'!A:L,12,FALSE)</f>
        <v>4259.324305181919</v>
      </c>
      <c r="K3046" s="1">
        <f t="shared" si="189"/>
        <v>0.31008688562002773</v>
      </c>
      <c r="L3046" s="1">
        <f>VLOOKUP(A3046,'Dados absolutos'!A:M,13,FALSE)</f>
        <v>5.555555555555558E-2</v>
      </c>
      <c r="M3046" s="1">
        <f t="shared" si="190"/>
        <v>8.9918256130790214E-2</v>
      </c>
      <c r="N3046" s="3">
        <f t="shared" si="191"/>
        <v>-0.80850186742524099</v>
      </c>
      <c r="O3046" s="4" t="s">
        <v>8428</v>
      </c>
    </row>
    <row r="3047" spans="1:15" x14ac:dyDescent="0.25">
      <c r="A3047">
        <v>251500</v>
      </c>
      <c r="B3047">
        <v>2515005</v>
      </c>
      <c r="C3047" t="s">
        <v>1424</v>
      </c>
      <c r="D3047" t="s">
        <v>1247</v>
      </c>
      <c r="E3047" t="s">
        <v>466</v>
      </c>
      <c r="F3047" t="s">
        <v>10</v>
      </c>
      <c r="G3047">
        <f>VLOOKUP(A3047,'Dados absolutos'!A:H,8,FALSE)</f>
        <v>7066</v>
      </c>
      <c r="H3047" s="1">
        <f t="shared" si="188"/>
        <v>3.1295345112393118E-2</v>
      </c>
      <c r="I3047">
        <f>VLOOKUP(A3047,'Dados absolutos'!A:I,9,FALSE)</f>
        <v>0.54800000000000004</v>
      </c>
      <c r="J3047" s="1">
        <f>VLOOKUP(A3047,'Dados absolutos'!A:L,12,FALSE)</f>
        <v>6747.4525445796771</v>
      </c>
      <c r="K3047" s="1">
        <f t="shared" si="189"/>
        <v>0.51251365498675838</v>
      </c>
      <c r="L3047" s="1">
        <f>VLOOKUP(A3047,'Dados absolutos'!A:M,13,FALSE)</f>
        <v>0.32222222222222224</v>
      </c>
      <c r="M3047" s="1">
        <f t="shared" si="190"/>
        <v>0.22070844686648505</v>
      </c>
      <c r="N3047" s="3">
        <f t="shared" si="191"/>
        <v>-0.80850986300788041</v>
      </c>
      <c r="O3047" s="4" t="s">
        <v>8429</v>
      </c>
    </row>
    <row r="3048" spans="1:15" x14ac:dyDescent="0.25">
      <c r="A3048">
        <v>313150</v>
      </c>
      <c r="B3048">
        <v>3131505</v>
      </c>
      <c r="C3048" t="s">
        <v>2540</v>
      </c>
      <c r="D3048" t="s">
        <v>2181</v>
      </c>
      <c r="E3048" t="s">
        <v>2182</v>
      </c>
      <c r="F3048" t="s">
        <v>10</v>
      </c>
      <c r="G3048">
        <f>VLOOKUP(A3048,'Dados absolutos'!A:H,8,FALSE)</f>
        <v>9135</v>
      </c>
      <c r="H3048" s="1">
        <f t="shared" si="188"/>
        <v>4.1683612245000425E-2</v>
      </c>
      <c r="I3048">
        <f>VLOOKUP(A3048,'Dados absolutos'!A:I,9,FALSE)</f>
        <v>0.68600000000000005</v>
      </c>
      <c r="J3048" s="1">
        <f>VLOOKUP(A3048,'Dados absolutos'!A:L,12,FALSE)</f>
        <v>4646.0271417624517</v>
      </c>
      <c r="K3048" s="1">
        <f t="shared" si="189"/>
        <v>0.34154788697616967</v>
      </c>
      <c r="L3048" s="1">
        <f>VLOOKUP(A3048,'Dados absolutos'!A:M,13,FALSE)</f>
        <v>0.23333333333333334</v>
      </c>
      <c r="M3048" s="1">
        <f t="shared" si="190"/>
        <v>0.17711171662125344</v>
      </c>
      <c r="N3048" s="3">
        <f t="shared" si="191"/>
        <v>-0.80875255810991586</v>
      </c>
      <c r="O3048" s="4" t="s">
        <v>8430</v>
      </c>
    </row>
    <row r="3049" spans="1:15" x14ac:dyDescent="0.25">
      <c r="A3049">
        <v>410060</v>
      </c>
      <c r="B3049">
        <v>4100608</v>
      </c>
      <c r="C3049" t="s">
        <v>3834</v>
      </c>
      <c r="D3049" t="s">
        <v>3827</v>
      </c>
      <c r="E3049" t="s">
        <v>3828</v>
      </c>
      <c r="F3049" t="s">
        <v>10</v>
      </c>
      <c r="G3049">
        <f>VLOOKUP(A3049,'Dados absolutos'!A:H,8,FALSE)</f>
        <v>13909</v>
      </c>
      <c r="H3049" s="1">
        <f t="shared" si="188"/>
        <v>6.5653446605110286E-2</v>
      </c>
      <c r="I3049">
        <f>VLOOKUP(A3049,'Dados absolutos'!A:I,9,FALSE)</f>
        <v>0.69599999999999995</v>
      </c>
      <c r="J3049" s="1">
        <f>VLOOKUP(A3049,'Dados absolutos'!A:L,12,FALSE)</f>
        <v>5857.8644532317212</v>
      </c>
      <c r="K3049" s="1">
        <f t="shared" si="189"/>
        <v>0.44013939366561777</v>
      </c>
      <c r="L3049" s="1">
        <f>VLOOKUP(A3049,'Dados absolutos'!A:M,13,FALSE)</f>
        <v>0.40555555555555556</v>
      </c>
      <c r="M3049" s="1">
        <f t="shared" si="190"/>
        <v>0.26158038147138968</v>
      </c>
      <c r="N3049" s="3">
        <f t="shared" si="191"/>
        <v>-0.80890556558911775</v>
      </c>
      <c r="O3049" s="4" t="s">
        <v>8431</v>
      </c>
    </row>
    <row r="3050" spans="1:15" x14ac:dyDescent="0.25">
      <c r="A3050">
        <v>521220</v>
      </c>
      <c r="B3050">
        <v>5212204</v>
      </c>
      <c r="C3050" t="s">
        <v>1997</v>
      </c>
      <c r="D3050" t="s">
        <v>5136</v>
      </c>
      <c r="E3050" t="s">
        <v>4932</v>
      </c>
      <c r="F3050" t="s">
        <v>10</v>
      </c>
      <c r="G3050">
        <f>VLOOKUP(A3050,'Dados absolutos'!A:H,8,FALSE)</f>
        <v>19620</v>
      </c>
      <c r="H3050" s="1">
        <f t="shared" si="188"/>
        <v>9.4327875601881842E-2</v>
      </c>
      <c r="I3050">
        <f>VLOOKUP(A3050,'Dados absolutos'!A:I,9,FALSE)</f>
        <v>0.74299999999999999</v>
      </c>
      <c r="J3050" s="1">
        <f>VLOOKUP(A3050,'Dados absolutos'!A:L,12,FALSE)</f>
        <v>7109.4100856269115</v>
      </c>
      <c r="K3050" s="1">
        <f t="shared" si="189"/>
        <v>0.54196145213882652</v>
      </c>
      <c r="L3050" s="1">
        <f>VLOOKUP(A3050,'Dados absolutos'!A:M,13,FALSE)</f>
        <v>0.65</v>
      </c>
      <c r="M3050" s="1">
        <f t="shared" si="190"/>
        <v>0.38147138964577659</v>
      </c>
      <c r="N3050" s="3">
        <f t="shared" si="191"/>
        <v>-0.80916218689116803</v>
      </c>
      <c r="O3050" s="4" t="s">
        <v>8432</v>
      </c>
    </row>
    <row r="3051" spans="1:15" x14ac:dyDescent="0.25">
      <c r="A3051">
        <v>251593</v>
      </c>
      <c r="B3051">
        <v>2515930</v>
      </c>
      <c r="C3051" t="s">
        <v>1434</v>
      </c>
      <c r="D3051" t="s">
        <v>1247</v>
      </c>
      <c r="E3051" t="s">
        <v>466</v>
      </c>
      <c r="F3051" t="s">
        <v>10</v>
      </c>
      <c r="G3051">
        <f>VLOOKUP(A3051,'Dados absolutos'!A:H,8,FALSE)</f>
        <v>5054</v>
      </c>
      <c r="H3051" s="1">
        <f t="shared" si="188"/>
        <v>2.1193269969422647E-2</v>
      </c>
      <c r="I3051">
        <f>VLOOKUP(A3051,'Dados absolutos'!A:I,9,FALSE)</f>
        <v>0.621</v>
      </c>
      <c r="J3051" s="1">
        <f>VLOOKUP(A3051,'Dados absolutos'!A:L,12,FALSE)</f>
        <v>7844.280648990898</v>
      </c>
      <c r="K3051" s="1">
        <f t="shared" si="189"/>
        <v>0.60174835206183341</v>
      </c>
      <c r="L3051" s="1">
        <f>VLOOKUP(A3051,'Dados absolutos'!A:M,13,FALSE)</f>
        <v>0.67222222222222228</v>
      </c>
      <c r="M3051" s="1">
        <f t="shared" si="190"/>
        <v>0.39237057220708454</v>
      </c>
      <c r="N3051" s="3">
        <f t="shared" si="191"/>
        <v>-0.80918450988532631</v>
      </c>
      <c r="O3051" s="4" t="s">
        <v>8433</v>
      </c>
    </row>
    <row r="3052" spans="1:15" x14ac:dyDescent="0.25">
      <c r="A3052">
        <v>230365</v>
      </c>
      <c r="B3052">
        <v>2303659</v>
      </c>
      <c r="C3052" t="s">
        <v>947</v>
      </c>
      <c r="D3052" t="s">
        <v>905</v>
      </c>
      <c r="E3052" t="s">
        <v>466</v>
      </c>
      <c r="F3052" t="s">
        <v>10</v>
      </c>
      <c r="G3052">
        <f>VLOOKUP(A3052,'Dados absolutos'!A:H,8,FALSE)</f>
        <v>10444</v>
      </c>
      <c r="H3052" s="1">
        <f t="shared" si="188"/>
        <v>4.8255986182449903E-2</v>
      </c>
      <c r="I3052">
        <f>VLOOKUP(A3052,'Dados absolutos'!A:I,9,FALSE)</f>
        <v>0.60899999999999999</v>
      </c>
      <c r="J3052" s="1">
        <f>VLOOKUP(A3052,'Dados absolutos'!A:L,12,FALSE)</f>
        <v>6315.0519178475679</v>
      </c>
      <c r="K3052" s="1">
        <f t="shared" si="189"/>
        <v>0.47733481630973079</v>
      </c>
      <c r="L3052" s="1">
        <f>VLOOKUP(A3052,'Dados absolutos'!A:M,13,FALSE)</f>
        <v>0.33888888888888891</v>
      </c>
      <c r="M3052" s="1">
        <f t="shared" si="190"/>
        <v>0.22888283378746596</v>
      </c>
      <c r="N3052" s="3">
        <f t="shared" si="191"/>
        <v>-0.80919599633981498</v>
      </c>
      <c r="O3052" s="4" t="s">
        <v>8434</v>
      </c>
    </row>
    <row r="3053" spans="1:15" x14ac:dyDescent="0.25">
      <c r="A3053">
        <v>431660</v>
      </c>
      <c r="B3053">
        <v>4316600</v>
      </c>
      <c r="C3053" t="s">
        <v>4802</v>
      </c>
      <c r="D3053" t="s">
        <v>4459</v>
      </c>
      <c r="E3053" t="s">
        <v>3828</v>
      </c>
      <c r="F3053" t="s">
        <v>10</v>
      </c>
      <c r="G3053">
        <f>VLOOKUP(A3053,'Dados absolutos'!A:H,8,FALSE)</f>
        <v>16399</v>
      </c>
      <c r="H3053" s="1">
        <f t="shared" si="188"/>
        <v>7.8155517731351071E-2</v>
      </c>
      <c r="I3053">
        <f>VLOOKUP(A3053,'Dados absolutos'!A:I,9,FALSE)</f>
        <v>0.747</v>
      </c>
      <c r="J3053" s="1">
        <f>VLOOKUP(A3053,'Dados absolutos'!A:L,12,FALSE)</f>
        <v>6025.3736502225738</v>
      </c>
      <c r="K3053" s="1">
        <f t="shared" si="189"/>
        <v>0.45376744749707182</v>
      </c>
      <c r="L3053" s="1">
        <f>VLOOKUP(A3053,'Dados absolutos'!A:M,13,FALSE)</f>
        <v>0.51111111111111107</v>
      </c>
      <c r="M3053" s="1">
        <f t="shared" si="190"/>
        <v>0.3133514986376022</v>
      </c>
      <c r="N3053" s="3">
        <f t="shared" si="191"/>
        <v>-0.80926043112811841</v>
      </c>
      <c r="O3053" s="4" t="s">
        <v>8435</v>
      </c>
    </row>
    <row r="3054" spans="1:15" x14ac:dyDescent="0.25">
      <c r="A3054">
        <v>313980</v>
      </c>
      <c r="B3054">
        <v>3139805</v>
      </c>
      <c r="C3054" t="s">
        <v>2640</v>
      </c>
      <c r="D3054" t="s">
        <v>2181</v>
      </c>
      <c r="E3054" t="s">
        <v>2182</v>
      </c>
      <c r="F3054" t="s">
        <v>10</v>
      </c>
      <c r="G3054">
        <f>VLOOKUP(A3054,'Dados absolutos'!A:H,8,FALSE)</f>
        <v>12721</v>
      </c>
      <c r="H3054" s="1">
        <f t="shared" si="188"/>
        <v>5.9688603031626722E-2</v>
      </c>
      <c r="I3054">
        <f>VLOOKUP(A3054,'Dados absolutos'!A:I,9,FALSE)</f>
        <v>0.68400000000000005</v>
      </c>
      <c r="J3054" s="1">
        <f>VLOOKUP(A3054,'Dados absolutos'!A:L,12,FALSE)</f>
        <v>4096.4123787438093</v>
      </c>
      <c r="K3054" s="1">
        <f t="shared" si="189"/>
        <v>0.29683285215101363</v>
      </c>
      <c r="L3054" s="1">
        <f>VLOOKUP(A3054,'Dados absolutos'!A:M,13,FALSE)</f>
        <v>0.1</v>
      </c>
      <c r="M3054" s="1">
        <f t="shared" si="190"/>
        <v>0.11171662125340602</v>
      </c>
      <c r="N3054" s="3">
        <f t="shared" si="191"/>
        <v>-0.80942762786598099</v>
      </c>
      <c r="O3054" s="4" t="s">
        <v>8436</v>
      </c>
    </row>
    <row r="3055" spans="1:15" x14ac:dyDescent="0.25">
      <c r="A3055">
        <v>251360</v>
      </c>
      <c r="B3055">
        <v>2513604</v>
      </c>
      <c r="C3055" t="s">
        <v>1404</v>
      </c>
      <c r="D3055" t="s">
        <v>1247</v>
      </c>
      <c r="E3055" t="s">
        <v>466</v>
      </c>
      <c r="F3055" t="s">
        <v>10</v>
      </c>
      <c r="G3055">
        <f>VLOOKUP(A3055,'Dados absolutos'!A:H,8,FALSE)</f>
        <v>6569</v>
      </c>
      <c r="H3055" s="1">
        <f t="shared" si="188"/>
        <v>2.8799951799243849E-2</v>
      </c>
      <c r="I3055">
        <f>VLOOKUP(A3055,'Dados absolutos'!A:I,9,FALSE)</f>
        <v>0.59399999999999997</v>
      </c>
      <c r="J3055" s="1">
        <f>VLOOKUP(A3055,'Dados absolutos'!A:L,12,FALSE)</f>
        <v>5494.6744847008677</v>
      </c>
      <c r="K3055" s="1">
        <f t="shared" si="189"/>
        <v>0.41059132985122998</v>
      </c>
      <c r="L3055" s="1">
        <f>VLOOKUP(A3055,'Dados absolutos'!A:M,13,FALSE)</f>
        <v>0.21111111111111111</v>
      </c>
      <c r="M3055" s="1">
        <f t="shared" si="190"/>
        <v>0.16621253405994552</v>
      </c>
      <c r="N3055" s="3">
        <f t="shared" si="191"/>
        <v>-0.8095788439920405</v>
      </c>
      <c r="O3055" s="4" t="s">
        <v>8437</v>
      </c>
    </row>
    <row r="3056" spans="1:15" x14ac:dyDescent="0.25">
      <c r="A3056">
        <v>420080</v>
      </c>
      <c r="B3056">
        <v>4200804</v>
      </c>
      <c r="C3056" t="s">
        <v>3042</v>
      </c>
      <c r="D3056" t="s">
        <v>4197</v>
      </c>
      <c r="E3056" t="s">
        <v>3828</v>
      </c>
      <c r="F3056" t="s">
        <v>10</v>
      </c>
      <c r="G3056">
        <f>VLOOKUP(A3056,'Dados absolutos'!A:H,8,FALSE)</f>
        <v>5943</v>
      </c>
      <c r="H3056" s="1">
        <f t="shared" si="188"/>
        <v>2.5656860825337531E-2</v>
      </c>
      <c r="I3056">
        <f>VLOOKUP(A3056,'Dados absolutos'!A:I,9,FALSE)</f>
        <v>0.69899999999999995</v>
      </c>
      <c r="J3056" s="1">
        <f>VLOOKUP(A3056,'Dados absolutos'!A:L,12,FALSE)</f>
        <v>6912.1262661955243</v>
      </c>
      <c r="K3056" s="1">
        <f t="shared" si="189"/>
        <v>0.52591102291115477</v>
      </c>
      <c r="L3056" s="1">
        <f>VLOOKUP(A3056,'Dados absolutos'!A:M,13,FALSE)</f>
        <v>0.66666666666666663</v>
      </c>
      <c r="M3056" s="1">
        <f t="shared" si="190"/>
        <v>0.38964577656675747</v>
      </c>
      <c r="N3056" s="3">
        <f t="shared" si="191"/>
        <v>-0.80960838551905956</v>
      </c>
      <c r="O3056" s="4" t="s">
        <v>8438</v>
      </c>
    </row>
    <row r="3057" spans="1:15" x14ac:dyDescent="0.25">
      <c r="A3057">
        <v>353480</v>
      </c>
      <c r="B3057">
        <v>3534807</v>
      </c>
      <c r="C3057" t="s">
        <v>3585</v>
      </c>
      <c r="D3057" t="s">
        <v>3202</v>
      </c>
      <c r="E3057" t="s">
        <v>2182</v>
      </c>
      <c r="F3057" t="s">
        <v>10</v>
      </c>
      <c r="G3057">
        <f>VLOOKUP(A3057,'Dados absolutos'!A:H,8,FALSE)</f>
        <v>7779</v>
      </c>
      <c r="H3057" s="1">
        <f t="shared" si="188"/>
        <v>3.4875255438903033E-2</v>
      </c>
      <c r="I3057">
        <f>VLOOKUP(A3057,'Dados absolutos'!A:I,9,FALSE)</f>
        <v>0.69199999999999995</v>
      </c>
      <c r="J3057" s="1">
        <f>VLOOKUP(A3057,'Dados absolutos'!A:L,12,FALSE)</f>
        <v>5774.7240056562541</v>
      </c>
      <c r="K3057" s="1">
        <f t="shared" si="189"/>
        <v>0.4333753322559537</v>
      </c>
      <c r="L3057" s="1">
        <f>VLOOKUP(A3057,'Dados absolutos'!A:M,13,FALSE)</f>
        <v>0.44444444444444448</v>
      </c>
      <c r="M3057" s="1">
        <f t="shared" si="190"/>
        <v>0.28065395095367851</v>
      </c>
      <c r="N3057" s="3">
        <f t="shared" si="191"/>
        <v>-0.80984612586337201</v>
      </c>
      <c r="O3057" s="4" t="s">
        <v>8439</v>
      </c>
    </row>
    <row r="3058" spans="1:15" x14ac:dyDescent="0.25">
      <c r="A3058">
        <v>316520</v>
      </c>
      <c r="B3058">
        <v>3165206</v>
      </c>
      <c r="C3058" t="s">
        <v>2946</v>
      </c>
      <c r="D3058" t="s">
        <v>2181</v>
      </c>
      <c r="E3058" t="s">
        <v>2182</v>
      </c>
      <c r="F3058" t="s">
        <v>10</v>
      </c>
      <c r="G3058">
        <f>VLOOKUP(A3058,'Dados absolutos'!A:H,8,FALSE)</f>
        <v>6904</v>
      </c>
      <c r="H3058" s="1">
        <f t="shared" si="188"/>
        <v>3.0481957352372632E-2</v>
      </c>
      <c r="I3058">
        <f>VLOOKUP(A3058,'Dados absolutos'!A:I,9,FALSE)</f>
        <v>0.66700000000000004</v>
      </c>
      <c r="J3058" s="1">
        <f>VLOOKUP(A3058,'Dados absolutos'!A:L,12,FALSE)</f>
        <v>5428.2948595017378</v>
      </c>
      <c r="K3058" s="1">
        <f t="shared" si="189"/>
        <v>0.40519087947730287</v>
      </c>
      <c r="L3058" s="1">
        <f>VLOOKUP(A3058,'Dados absolutos'!A:M,13,FALSE)</f>
        <v>0.34444444444444444</v>
      </c>
      <c r="M3058" s="1">
        <f t="shared" si="190"/>
        <v>0.23160762942779292</v>
      </c>
      <c r="N3058" s="3">
        <f t="shared" si="191"/>
        <v>-0.81010129269713738</v>
      </c>
      <c r="O3058" s="4" t="s">
        <v>8440</v>
      </c>
    </row>
    <row r="3059" spans="1:15" x14ac:dyDescent="0.25">
      <c r="A3059">
        <v>311783</v>
      </c>
      <c r="B3059">
        <v>3117836</v>
      </c>
      <c r="C3059" t="s">
        <v>2377</v>
      </c>
      <c r="D3059" t="s">
        <v>2181</v>
      </c>
      <c r="E3059" t="s">
        <v>2182</v>
      </c>
      <c r="F3059" t="s">
        <v>10</v>
      </c>
      <c r="G3059">
        <f>VLOOKUP(A3059,'Dados absolutos'!A:H,8,FALSE)</f>
        <v>7237</v>
      </c>
      <c r="H3059" s="1">
        <f t="shared" si="188"/>
        <v>3.2153921081303632E-2</v>
      </c>
      <c r="I3059">
        <f>VLOOKUP(A3059,'Dados absolutos'!A:I,9,FALSE)</f>
        <v>0.621</v>
      </c>
      <c r="J3059" s="1">
        <f>VLOOKUP(A3059,'Dados absolutos'!A:L,12,FALSE)</f>
        <v>4843.6170194832112</v>
      </c>
      <c r="K3059" s="1">
        <f t="shared" si="189"/>
        <v>0.35762321620287463</v>
      </c>
      <c r="L3059" s="1">
        <f>VLOOKUP(A3059,'Dados absolutos'!A:M,13,FALSE)</f>
        <v>0.15</v>
      </c>
      <c r="M3059" s="1">
        <f t="shared" si="190"/>
        <v>0.13623978201634879</v>
      </c>
      <c r="N3059" s="3">
        <f t="shared" si="191"/>
        <v>-0.81022951310522218</v>
      </c>
      <c r="O3059" s="4" t="s">
        <v>8441</v>
      </c>
    </row>
    <row r="3060" spans="1:15" x14ac:dyDescent="0.25">
      <c r="A3060">
        <v>250523</v>
      </c>
      <c r="B3060">
        <v>2505238</v>
      </c>
      <c r="C3060" t="s">
        <v>1311</v>
      </c>
      <c r="D3060" t="s">
        <v>1247</v>
      </c>
      <c r="E3060" t="s">
        <v>466</v>
      </c>
      <c r="F3060" t="s">
        <v>10</v>
      </c>
      <c r="G3060">
        <f>VLOOKUP(A3060,'Dados absolutos'!A:H,8,FALSE)</f>
        <v>6251</v>
      </c>
      <c r="H3060" s="1">
        <f t="shared" si="188"/>
        <v>2.7203301751796232E-2</v>
      </c>
      <c r="I3060">
        <f>VLOOKUP(A3060,'Dados absolutos'!A:I,9,FALSE)</f>
        <v>0.52400000000000002</v>
      </c>
      <c r="J3060" s="1">
        <f>VLOOKUP(A3060,'Dados absolutos'!A:L,12,FALSE)</f>
        <v>6278.5193089105751</v>
      </c>
      <c r="K3060" s="1">
        <f t="shared" si="189"/>
        <v>0.47436263107966259</v>
      </c>
      <c r="L3060" s="1">
        <f>VLOOKUP(A3060,'Dados absolutos'!A:M,13,FALSE)</f>
        <v>0.2</v>
      </c>
      <c r="M3060" s="1">
        <f t="shared" si="190"/>
        <v>0.1607629427792916</v>
      </c>
      <c r="N3060" s="3">
        <f t="shared" si="191"/>
        <v>-0.81039638654857482</v>
      </c>
      <c r="O3060" s="4" t="s">
        <v>8442</v>
      </c>
    </row>
    <row r="3061" spans="1:15" x14ac:dyDescent="0.25">
      <c r="A3061">
        <v>312380</v>
      </c>
      <c r="B3061">
        <v>3123809</v>
      </c>
      <c r="C3061" t="s">
        <v>2447</v>
      </c>
      <c r="D3061" t="s">
        <v>2181</v>
      </c>
      <c r="E3061" t="s">
        <v>2182</v>
      </c>
      <c r="F3061" t="s">
        <v>10</v>
      </c>
      <c r="G3061">
        <f>VLOOKUP(A3061,'Dados absolutos'!A:H,8,FALSE)</f>
        <v>6354</v>
      </c>
      <c r="H3061" s="1">
        <f t="shared" si="188"/>
        <v>2.7720455697982094E-2</v>
      </c>
      <c r="I3061">
        <f>VLOOKUP(A3061,'Dados absolutos'!A:I,9,FALSE)</f>
        <v>0.65500000000000003</v>
      </c>
      <c r="J3061" s="1">
        <f>VLOOKUP(A3061,'Dados absolutos'!A:L,12,FALSE)</f>
        <v>5916.246556499842</v>
      </c>
      <c r="K3061" s="1">
        <f t="shared" si="189"/>
        <v>0.44488918926146742</v>
      </c>
      <c r="L3061" s="1">
        <f>VLOOKUP(A3061,'Dados absolutos'!A:M,13,FALSE)</f>
        <v>0.40555555555555556</v>
      </c>
      <c r="M3061" s="1">
        <f t="shared" si="190"/>
        <v>0.26158038147138968</v>
      </c>
      <c r="N3061" s="3">
        <f t="shared" si="191"/>
        <v>-0.81058835209209557</v>
      </c>
      <c r="O3061" s="4" t="s">
        <v>8443</v>
      </c>
    </row>
    <row r="3062" spans="1:15" x14ac:dyDescent="0.25">
      <c r="A3062">
        <v>110037</v>
      </c>
      <c r="B3062">
        <v>1100379</v>
      </c>
      <c r="C3062" t="s">
        <v>36</v>
      </c>
      <c r="D3062" t="s">
        <v>8</v>
      </c>
      <c r="E3062" t="s">
        <v>9</v>
      </c>
      <c r="F3062" t="s">
        <v>10</v>
      </c>
      <c r="G3062">
        <f>VLOOKUP(A3062,'Dados absolutos'!A:H,8,FALSE)</f>
        <v>11479</v>
      </c>
      <c r="H3062" s="1">
        <f t="shared" si="188"/>
        <v>5.3452630204803002E-2</v>
      </c>
      <c r="I3062">
        <f>VLOOKUP(A3062,'Dados absolutos'!A:I,9,FALSE)</f>
        <v>0.59199999999999997</v>
      </c>
      <c r="J3062" s="1">
        <f>VLOOKUP(A3062,'Dados absolutos'!A:L,12,FALSE)</f>
        <v>6337.8094598832658</v>
      </c>
      <c r="K3062" s="1">
        <f t="shared" si="189"/>
        <v>0.47918630275647794</v>
      </c>
      <c r="L3062" s="1">
        <f>VLOOKUP(A3062,'Dados absolutos'!A:M,13,FALSE)</f>
        <v>0.2944444444444444</v>
      </c>
      <c r="M3062" s="1">
        <f t="shared" si="190"/>
        <v>0.20708446866485011</v>
      </c>
      <c r="N3062" s="3">
        <f t="shared" si="191"/>
        <v>-0.81064920388682493</v>
      </c>
      <c r="O3062" s="4" t="s">
        <v>8444</v>
      </c>
    </row>
    <row r="3063" spans="1:15" x14ac:dyDescent="0.25">
      <c r="A3063">
        <v>432253</v>
      </c>
      <c r="B3063">
        <v>4322533</v>
      </c>
      <c r="C3063" t="s">
        <v>4910</v>
      </c>
      <c r="D3063" t="s">
        <v>4459</v>
      </c>
      <c r="E3063" t="s">
        <v>3828</v>
      </c>
      <c r="F3063" t="s">
        <v>10</v>
      </c>
      <c r="G3063">
        <f>VLOOKUP(A3063,'Dados absolutos'!A:H,8,FALSE)</f>
        <v>9897</v>
      </c>
      <c r="H3063" s="1">
        <f t="shared" si="188"/>
        <v>4.5509547264356041E-2</v>
      </c>
      <c r="I3063">
        <f>VLOOKUP(A3063,'Dados absolutos'!A:I,9,FALSE)</f>
        <v>0.624</v>
      </c>
      <c r="J3063" s="1">
        <f>VLOOKUP(A3063,'Dados absolutos'!A:L,12,FALSE)</f>
        <v>5981.8871274123467</v>
      </c>
      <c r="K3063" s="1">
        <f t="shared" si="189"/>
        <v>0.45022951236009606</v>
      </c>
      <c r="L3063" s="1">
        <f>VLOOKUP(A3063,'Dados absolutos'!A:M,13,FALSE)</f>
        <v>0.31666666666666671</v>
      </c>
      <c r="M3063" s="1">
        <f t="shared" si="190"/>
        <v>0.21798365122615809</v>
      </c>
      <c r="N3063" s="3">
        <f t="shared" si="191"/>
        <v>-0.81073631386958178</v>
      </c>
      <c r="O3063" s="4" t="s">
        <v>8445</v>
      </c>
    </row>
    <row r="3064" spans="1:15" x14ac:dyDescent="0.25">
      <c r="A3064">
        <v>314210</v>
      </c>
      <c r="B3064">
        <v>3142106</v>
      </c>
      <c r="C3064" t="s">
        <v>2667</v>
      </c>
      <c r="D3064" t="s">
        <v>2181</v>
      </c>
      <c r="E3064" t="s">
        <v>2182</v>
      </c>
      <c r="F3064" t="s">
        <v>10</v>
      </c>
      <c r="G3064">
        <f>VLOOKUP(A3064,'Dados absolutos'!A:H,8,FALSE)</f>
        <v>8968</v>
      </c>
      <c r="H3064" s="1">
        <f t="shared" si="188"/>
        <v>4.084511992448548E-2</v>
      </c>
      <c r="I3064">
        <f>VLOOKUP(A3064,'Dados absolutos'!A:I,9,FALSE)</f>
        <v>0.66300000000000003</v>
      </c>
      <c r="J3064" s="1">
        <f>VLOOKUP(A3064,'Dados absolutos'!A:L,12,FALSE)</f>
        <v>5314.925023416592</v>
      </c>
      <c r="K3064" s="1">
        <f t="shared" si="189"/>
        <v>0.39596744424636532</v>
      </c>
      <c r="L3064" s="1">
        <f>VLOOKUP(A3064,'Dados absolutos'!A:M,13,FALSE)</f>
        <v>0.29444444444444445</v>
      </c>
      <c r="M3064" s="1">
        <f t="shared" si="190"/>
        <v>0.20708446866485017</v>
      </c>
      <c r="N3064" s="3">
        <f t="shared" si="191"/>
        <v>-0.81103785565702979</v>
      </c>
      <c r="O3064" s="4" t="s">
        <v>8446</v>
      </c>
    </row>
    <row r="3065" spans="1:15" x14ac:dyDescent="0.25">
      <c r="A3065">
        <v>355635</v>
      </c>
      <c r="B3065">
        <v>3556354</v>
      </c>
      <c r="C3065" t="s">
        <v>3813</v>
      </c>
      <c r="D3065" t="s">
        <v>3202</v>
      </c>
      <c r="E3065" t="s">
        <v>2182</v>
      </c>
      <c r="F3065" t="s">
        <v>10</v>
      </c>
      <c r="G3065">
        <f>VLOOKUP(A3065,'Dados absolutos'!A:H,8,FALSE)</f>
        <v>10512</v>
      </c>
      <c r="H3065" s="1">
        <f t="shared" si="188"/>
        <v>4.8597408205174553E-2</v>
      </c>
      <c r="I3065">
        <f>VLOOKUP(A3065,'Dados absolutos'!A:I,9,FALSE)</f>
        <v>0.69899999999999995</v>
      </c>
      <c r="J3065" s="1">
        <f>VLOOKUP(A3065,'Dados absolutos'!A:L,12,FALSE)</f>
        <v>5101.8414554794526</v>
      </c>
      <c r="K3065" s="1">
        <f t="shared" si="189"/>
        <v>0.37863159411627245</v>
      </c>
      <c r="L3065" s="1">
        <f>VLOOKUP(A3065,'Dados absolutos'!A:M,13,FALSE)</f>
        <v>0.3166666666666666</v>
      </c>
      <c r="M3065" s="1">
        <f t="shared" si="190"/>
        <v>0.21798365122615804</v>
      </c>
      <c r="N3065" s="3">
        <f t="shared" si="191"/>
        <v>-0.81105053468493982</v>
      </c>
      <c r="O3065" s="4" t="s">
        <v>8447</v>
      </c>
    </row>
    <row r="3066" spans="1:15" x14ac:dyDescent="0.25">
      <c r="A3066">
        <v>290700</v>
      </c>
      <c r="B3066">
        <v>2907004</v>
      </c>
      <c r="C3066" t="s">
        <v>1870</v>
      </c>
      <c r="D3066" t="s">
        <v>1784</v>
      </c>
      <c r="E3066" t="s">
        <v>466</v>
      </c>
      <c r="F3066" t="s">
        <v>10</v>
      </c>
      <c r="G3066">
        <f>VLOOKUP(A3066,'Dados absolutos'!A:H,8,FALSE)</f>
        <v>8365</v>
      </c>
      <c r="H3066" s="1">
        <f t="shared" si="188"/>
        <v>3.7817509928853674E-2</v>
      </c>
      <c r="I3066">
        <f>VLOOKUP(A3066,'Dados absolutos'!A:I,9,FALSE)</f>
        <v>0.55200000000000005</v>
      </c>
      <c r="J3066" s="1">
        <f>VLOOKUP(A3066,'Dados absolutos'!A:L,12,FALSE)</f>
        <v>7149.3316652719668</v>
      </c>
      <c r="K3066" s="1">
        <f t="shared" si="189"/>
        <v>0.54520935402250159</v>
      </c>
      <c r="L3066" s="1">
        <f>VLOOKUP(A3066,'Dados absolutos'!A:M,13,FALSE)</f>
        <v>0.37777777777777782</v>
      </c>
      <c r="M3066" s="1">
        <f t="shared" si="190"/>
        <v>0.24795640326975482</v>
      </c>
      <c r="N3066" s="3">
        <f t="shared" si="191"/>
        <v>-0.81143544082389329</v>
      </c>
      <c r="O3066" s="4" t="s">
        <v>8448</v>
      </c>
    </row>
    <row r="3067" spans="1:15" x14ac:dyDescent="0.25">
      <c r="A3067">
        <v>520410</v>
      </c>
      <c r="B3067">
        <v>5204102</v>
      </c>
      <c r="C3067" t="s">
        <v>5177</v>
      </c>
      <c r="D3067" t="s">
        <v>5136</v>
      </c>
      <c r="E3067" t="s">
        <v>4932</v>
      </c>
      <c r="F3067" t="s">
        <v>10</v>
      </c>
      <c r="G3067">
        <f>VLOOKUP(A3067,'Dados absolutos'!A:H,8,FALSE)</f>
        <v>11513</v>
      </c>
      <c r="H3067" s="1">
        <f t="shared" si="188"/>
        <v>5.3623341216165327E-2</v>
      </c>
      <c r="I3067">
        <f>VLOOKUP(A3067,'Dados absolutos'!A:I,9,FALSE)</f>
        <v>0.71</v>
      </c>
      <c r="J3067" s="1">
        <f>VLOOKUP(A3067,'Dados absolutos'!A:L,12,FALSE)</f>
        <v>5672.0353322331275</v>
      </c>
      <c r="K3067" s="1">
        <f t="shared" si="189"/>
        <v>0.4250208848916851</v>
      </c>
      <c r="L3067" s="1">
        <f>VLOOKUP(A3067,'Dados absolutos'!A:M,13,FALSE)</f>
        <v>0.42222222222222233</v>
      </c>
      <c r="M3067" s="1">
        <f t="shared" si="190"/>
        <v>0.26975476839237067</v>
      </c>
      <c r="N3067" s="3">
        <f t="shared" si="191"/>
        <v>-0.81164277528314899</v>
      </c>
      <c r="O3067" s="4" t="s">
        <v>8449</v>
      </c>
    </row>
    <row r="3068" spans="1:15" x14ac:dyDescent="0.25">
      <c r="A3068">
        <v>291130</v>
      </c>
      <c r="B3068">
        <v>2911303</v>
      </c>
      <c r="C3068" t="s">
        <v>1917</v>
      </c>
      <c r="D3068" t="s">
        <v>1784</v>
      </c>
      <c r="E3068" t="s">
        <v>466</v>
      </c>
      <c r="F3068" t="s">
        <v>10</v>
      </c>
      <c r="G3068">
        <f>VLOOKUP(A3068,'Dados absolutos'!A:H,8,FALSE)</f>
        <v>10884</v>
      </c>
      <c r="H3068" s="1">
        <f t="shared" si="188"/>
        <v>5.0465187505962336E-2</v>
      </c>
      <c r="I3068">
        <f>VLOOKUP(A3068,'Dados absolutos'!A:I,9,FALSE)</f>
        <v>0.55900000000000005</v>
      </c>
      <c r="J3068" s="1">
        <f>VLOOKUP(A3068,'Dados absolutos'!A:L,12,FALSE)</f>
        <v>7657.0824944873211</v>
      </c>
      <c r="K3068" s="1">
        <f t="shared" si="189"/>
        <v>0.58651846276290187</v>
      </c>
      <c r="L3068" s="1">
        <f>VLOOKUP(A3068,'Dados absolutos'!A:M,13,FALSE)</f>
        <v>0.45</v>
      </c>
      <c r="M3068" s="1">
        <f t="shared" si="190"/>
        <v>0.28337874659400547</v>
      </c>
      <c r="N3068" s="3">
        <f t="shared" si="191"/>
        <v>-0.8116745286629341</v>
      </c>
      <c r="O3068" s="4" t="s">
        <v>8450</v>
      </c>
    </row>
    <row r="3069" spans="1:15" x14ac:dyDescent="0.25">
      <c r="A3069">
        <v>230900</v>
      </c>
      <c r="B3069">
        <v>2309003</v>
      </c>
      <c r="C3069" t="s">
        <v>1022</v>
      </c>
      <c r="D3069" t="s">
        <v>905</v>
      </c>
      <c r="E3069" t="s">
        <v>466</v>
      </c>
      <c r="F3069" t="s">
        <v>10</v>
      </c>
      <c r="G3069">
        <f>VLOOKUP(A3069,'Dados absolutos'!A:H,8,FALSE)</f>
        <v>13666</v>
      </c>
      <c r="H3069" s="1">
        <f t="shared" si="188"/>
        <v>6.4433364965079551E-2</v>
      </c>
      <c r="I3069">
        <f>VLOOKUP(A3069,'Dados absolutos'!A:I,9,FALSE)</f>
        <v>0.60699999999999998</v>
      </c>
      <c r="J3069" s="1">
        <f>VLOOKUP(A3069,'Dados absolutos'!A:L,12,FALSE)</f>
        <v>5833.7120664422646</v>
      </c>
      <c r="K3069" s="1">
        <f t="shared" si="189"/>
        <v>0.43817442676685825</v>
      </c>
      <c r="L3069" s="1">
        <f>VLOOKUP(A3069,'Dados absolutos'!A:M,13,FALSE)</f>
        <v>0.2166666666666667</v>
      </c>
      <c r="M3069" s="1">
        <f t="shared" si="190"/>
        <v>0.1689373297002725</v>
      </c>
      <c r="N3069" s="3">
        <f t="shared" si="191"/>
        <v>-0.81180373210150614</v>
      </c>
      <c r="O3069" s="4" t="s">
        <v>8451</v>
      </c>
    </row>
    <row r="3070" spans="1:15" x14ac:dyDescent="0.25">
      <c r="A3070">
        <v>310390</v>
      </c>
      <c r="B3070">
        <v>3103900</v>
      </c>
      <c r="C3070" t="s">
        <v>2224</v>
      </c>
      <c r="D3070" t="s">
        <v>2181</v>
      </c>
      <c r="E3070" t="s">
        <v>2182</v>
      </c>
      <c r="F3070" t="s">
        <v>10</v>
      </c>
      <c r="G3070">
        <f>VLOOKUP(A3070,'Dados absolutos'!A:H,8,FALSE)</f>
        <v>9199</v>
      </c>
      <c r="H3070" s="1">
        <f t="shared" si="188"/>
        <v>4.2004950619329511E-2</v>
      </c>
      <c r="I3070">
        <f>VLOOKUP(A3070,'Dados absolutos'!A:I,9,FALSE)</f>
        <v>0.69799999999999995</v>
      </c>
      <c r="J3070" s="1">
        <f>VLOOKUP(A3070,'Dados absolutos'!A:L,12,FALSE)</f>
        <v>4741.9850885965861</v>
      </c>
      <c r="K3070" s="1">
        <f t="shared" si="189"/>
        <v>0.34935474229219632</v>
      </c>
      <c r="L3070" s="1">
        <f>VLOOKUP(A3070,'Dados absolutos'!A:M,13,FALSE)</f>
        <v>0.26666666666666666</v>
      </c>
      <c r="M3070" s="1">
        <f t="shared" si="190"/>
        <v>0.19346049046321528</v>
      </c>
      <c r="N3070" s="3">
        <f t="shared" si="191"/>
        <v>-0.8118893012096513</v>
      </c>
      <c r="O3070" s="4" t="s">
        <v>8452</v>
      </c>
    </row>
    <row r="3071" spans="1:15" x14ac:dyDescent="0.25">
      <c r="A3071">
        <v>251040</v>
      </c>
      <c r="B3071">
        <v>2510402</v>
      </c>
      <c r="C3071" t="s">
        <v>1370</v>
      </c>
      <c r="D3071" t="s">
        <v>1247</v>
      </c>
      <c r="E3071" t="s">
        <v>466</v>
      </c>
      <c r="F3071" t="s">
        <v>10</v>
      </c>
      <c r="G3071">
        <f>VLOOKUP(A3071,'Dados absolutos'!A:H,8,FALSE)</f>
        <v>6060</v>
      </c>
      <c r="H3071" s="1">
        <f t="shared" si="188"/>
        <v>2.6244307540907882E-2</v>
      </c>
      <c r="I3071">
        <f>VLOOKUP(A3071,'Dados absolutos'!A:I,9,FALSE)</f>
        <v>0.57199999999999995</v>
      </c>
      <c r="J3071" s="1">
        <f>VLOOKUP(A3071,'Dados absolutos'!A:L,12,FALSE)</f>
        <v>5831.9904059405935</v>
      </c>
      <c r="K3071" s="1">
        <f t="shared" si="189"/>
        <v>0.43803435755025555</v>
      </c>
      <c r="L3071" s="1">
        <f>VLOOKUP(A3071,'Dados absolutos'!A:M,13,FALSE)</f>
        <v>0.22222222222222224</v>
      </c>
      <c r="M3071" s="1">
        <f t="shared" si="190"/>
        <v>0.17166212534059949</v>
      </c>
      <c r="N3071" s="3">
        <f t="shared" si="191"/>
        <v>-0.81212792466874806</v>
      </c>
      <c r="O3071" s="4" t="s">
        <v>8453</v>
      </c>
    </row>
    <row r="3072" spans="1:15" x14ac:dyDescent="0.25">
      <c r="A3072">
        <v>430063</v>
      </c>
      <c r="B3072">
        <v>4300638</v>
      </c>
      <c r="C3072" t="s">
        <v>4469</v>
      </c>
      <c r="D3072" t="s">
        <v>4459</v>
      </c>
      <c r="E3072" t="s">
        <v>3828</v>
      </c>
      <c r="F3072" t="s">
        <v>10</v>
      </c>
      <c r="G3072">
        <f>VLOOKUP(A3072,'Dados absolutos'!A:H,8,FALSE)</f>
        <v>5310</v>
      </c>
      <c r="H3072" s="1">
        <f t="shared" si="188"/>
        <v>2.2478623466738967E-2</v>
      </c>
      <c r="I3072">
        <f>VLOOKUP(A3072,'Dados absolutos'!A:I,9,FALSE)</f>
        <v>0.624</v>
      </c>
      <c r="J3072" s="1">
        <f>VLOOKUP(A3072,'Dados absolutos'!A:L,12,FALSE)</f>
        <v>6319.4581826742005</v>
      </c>
      <c r="K3072" s="1">
        <f t="shared" si="189"/>
        <v>0.47769329701008462</v>
      </c>
      <c r="L3072" s="1">
        <f>VLOOKUP(A3072,'Dados absolutos'!A:M,13,FALSE)</f>
        <v>0.41666666666666669</v>
      </c>
      <c r="M3072" s="1">
        <f t="shared" si="190"/>
        <v>0.26702997275204365</v>
      </c>
      <c r="N3072" s="3">
        <f t="shared" si="191"/>
        <v>-0.81218470079130201</v>
      </c>
      <c r="O3072" s="4" t="s">
        <v>8454</v>
      </c>
    </row>
    <row r="3073" spans="1:15" x14ac:dyDescent="0.25">
      <c r="A3073">
        <v>240600</v>
      </c>
      <c r="B3073">
        <v>2406007</v>
      </c>
      <c r="C3073" t="s">
        <v>1149</v>
      </c>
      <c r="D3073" t="s">
        <v>1086</v>
      </c>
      <c r="E3073" t="s">
        <v>466</v>
      </c>
      <c r="F3073" t="s">
        <v>10</v>
      </c>
      <c r="G3073">
        <f>VLOOKUP(A3073,'Dados absolutos'!A:H,8,FALSE)</f>
        <v>5803</v>
      </c>
      <c r="H3073" s="1">
        <f t="shared" si="188"/>
        <v>2.4953933131492669E-2</v>
      </c>
      <c r="I3073">
        <f>VLOOKUP(A3073,'Dados absolutos'!A:I,9,FALSE)</f>
        <v>0.60799999999999998</v>
      </c>
      <c r="J3073" s="1">
        <f>VLOOKUP(A3073,'Dados absolutos'!A:L,12,FALSE)</f>
        <v>6145.8614716525926</v>
      </c>
      <c r="K3073" s="1">
        <f t="shared" si="189"/>
        <v>0.46356998100556079</v>
      </c>
      <c r="L3073" s="1">
        <f>VLOOKUP(A3073,'Dados absolutos'!A:M,13,FALSE)</f>
        <v>0.35000000000000003</v>
      </c>
      <c r="M3073" s="1">
        <f t="shared" si="190"/>
        <v>0.23433242506811994</v>
      </c>
      <c r="N3073" s="3">
        <f t="shared" si="191"/>
        <v>-0.81228362280594812</v>
      </c>
      <c r="O3073" s="4" t="s">
        <v>8455</v>
      </c>
    </row>
    <row r="3074" spans="1:15" x14ac:dyDescent="0.25">
      <c r="A3074">
        <v>521405</v>
      </c>
      <c r="B3074">
        <v>5214051</v>
      </c>
      <c r="C3074" t="s">
        <v>2043</v>
      </c>
      <c r="D3074" t="s">
        <v>5136</v>
      </c>
      <c r="E3074" t="s">
        <v>4932</v>
      </c>
      <c r="F3074" t="s">
        <v>10</v>
      </c>
      <c r="G3074">
        <f>VLOOKUP(A3074,'Dados absolutos'!A:H,8,FALSE)</f>
        <v>6189</v>
      </c>
      <c r="H3074" s="1">
        <f t="shared" ref="H3074:H3137" si="192">(G3074-MIN(G:G))/(MAX(G:G)-MIN(G:G))</f>
        <v>2.6892005201664935E-2</v>
      </c>
      <c r="I3074">
        <f>VLOOKUP(A3074,'Dados absolutos'!A:I,9,FALSE)</f>
        <v>0.63400000000000001</v>
      </c>
      <c r="J3074" s="1">
        <f>VLOOKUP(A3074,'Dados absolutos'!A:L,12,FALSE)</f>
        <v>5485</v>
      </c>
      <c r="K3074" s="1">
        <f t="shared" ref="K3074:K3137" si="193">(J3074-MIN(J:J))/(MAX(J:J)-MIN(J:J))</f>
        <v>0.40980424233207602</v>
      </c>
      <c r="L3074" s="1">
        <f>VLOOKUP(A3074,'Dados absolutos'!A:M,13,FALSE)</f>
        <v>0.28888888888888886</v>
      </c>
      <c r="M3074" s="1">
        <f t="shared" ref="M3074:M3137" si="194">(L3074-MIN(L:L))/(MAX(L:L)-MIN(L:L))</f>
        <v>0.20435967302452315</v>
      </c>
      <c r="N3074" s="3">
        <f t="shared" ref="N3074:N3137" si="195">H3074-I3074-K3074+M3074</f>
        <v>-0.81255256410588794</v>
      </c>
      <c r="O3074" s="4" t="s">
        <v>8456</v>
      </c>
    </row>
    <row r="3075" spans="1:15" x14ac:dyDescent="0.25">
      <c r="A3075">
        <v>311030</v>
      </c>
      <c r="B3075">
        <v>3110301</v>
      </c>
      <c r="C3075" t="s">
        <v>2293</v>
      </c>
      <c r="D3075" t="s">
        <v>2181</v>
      </c>
      <c r="E3075" t="s">
        <v>2182</v>
      </c>
      <c r="F3075" t="s">
        <v>10</v>
      </c>
      <c r="G3075">
        <f>VLOOKUP(A3075,'Dados absolutos'!A:H,8,FALSE)</f>
        <v>14217</v>
      </c>
      <c r="H3075" s="1">
        <f t="shared" si="192"/>
        <v>6.7199887531568983E-2</v>
      </c>
      <c r="I3075">
        <f>VLOOKUP(A3075,'Dados absolutos'!A:I,9,FALSE)</f>
        <v>0.68700000000000006</v>
      </c>
      <c r="J3075" s="1">
        <f>VLOOKUP(A3075,'Dados absolutos'!A:L,12,FALSE)</f>
        <v>5130.2431047337695</v>
      </c>
      <c r="K3075" s="1">
        <f t="shared" si="193"/>
        <v>0.3809422684666548</v>
      </c>
      <c r="L3075" s="1">
        <f>VLOOKUP(A3075,'Dados absolutos'!A:M,13,FALSE)</f>
        <v>0.25555555555555554</v>
      </c>
      <c r="M3075" s="1">
        <f t="shared" si="194"/>
        <v>0.18801089918256131</v>
      </c>
      <c r="N3075" s="3">
        <f t="shared" si="195"/>
        <v>-0.81273148175252463</v>
      </c>
      <c r="O3075" s="4" t="s">
        <v>8457</v>
      </c>
    </row>
    <row r="3076" spans="1:15" x14ac:dyDescent="0.25">
      <c r="A3076">
        <v>316920</v>
      </c>
      <c r="B3076">
        <v>3169208</v>
      </c>
      <c r="C3076" t="s">
        <v>2993</v>
      </c>
      <c r="D3076" t="s">
        <v>2181</v>
      </c>
      <c r="E3076" t="s">
        <v>2182</v>
      </c>
      <c r="F3076" t="s">
        <v>10</v>
      </c>
      <c r="G3076">
        <f>VLOOKUP(A3076,'Dados absolutos'!A:H,8,FALSE)</f>
        <v>8609</v>
      </c>
      <c r="H3076" s="1">
        <f t="shared" si="192"/>
        <v>3.9042612480983292E-2</v>
      </c>
      <c r="I3076">
        <f>VLOOKUP(A3076,'Dados absolutos'!A:I,9,FALSE)</f>
        <v>0.71799999999999997</v>
      </c>
      <c r="J3076" s="1">
        <f>VLOOKUP(A3076,'Dados absolutos'!A:L,12,FALSE)</f>
        <v>4872.913114182832</v>
      </c>
      <c r="K3076" s="1">
        <f t="shared" si="193"/>
        <v>0.36000665999455855</v>
      </c>
      <c r="L3076" s="1">
        <f>VLOOKUP(A3076,'Dados absolutos'!A:M,13,FALSE)</f>
        <v>0.33333333333333331</v>
      </c>
      <c r="M3076" s="1">
        <f t="shared" si="194"/>
        <v>0.226158038147139</v>
      </c>
      <c r="N3076" s="3">
        <f t="shared" si="195"/>
        <v>-0.81280600936643632</v>
      </c>
      <c r="O3076" s="4" t="s">
        <v>8458</v>
      </c>
    </row>
    <row r="3077" spans="1:15" x14ac:dyDescent="0.25">
      <c r="A3077">
        <v>313695</v>
      </c>
      <c r="B3077">
        <v>3136959</v>
      </c>
      <c r="C3077" t="s">
        <v>2604</v>
      </c>
      <c r="D3077" t="s">
        <v>2181</v>
      </c>
      <c r="E3077" t="s">
        <v>2182</v>
      </c>
      <c r="F3077" t="s">
        <v>10</v>
      </c>
      <c r="G3077">
        <f>VLOOKUP(A3077,'Dados absolutos'!A:H,8,FALSE)</f>
        <v>5789</v>
      </c>
      <c r="H3077" s="1">
        <f t="shared" si="192"/>
        <v>2.4883640362108182E-2</v>
      </c>
      <c r="I3077">
        <f>VLOOKUP(A3077,'Dados absolutos'!A:I,9,FALSE)</f>
        <v>0.59199999999999997</v>
      </c>
      <c r="J3077" s="1">
        <f>VLOOKUP(A3077,'Dados absolutos'!A:L,12,FALSE)</f>
        <v>5949.9870599412689</v>
      </c>
      <c r="K3077" s="1">
        <f t="shared" si="193"/>
        <v>0.44763421702985456</v>
      </c>
      <c r="L3077" s="1">
        <f>VLOOKUP(A3077,'Dados absolutos'!A:M,13,FALSE)</f>
        <v>0.28333333333333333</v>
      </c>
      <c r="M3077" s="1">
        <f t="shared" si="194"/>
        <v>0.20163487738419619</v>
      </c>
      <c r="N3077" s="3">
        <f t="shared" si="195"/>
        <v>-0.8131156992835501</v>
      </c>
      <c r="O3077" s="4" t="s">
        <v>8459</v>
      </c>
    </row>
    <row r="3078" spans="1:15" x14ac:dyDescent="0.25">
      <c r="A3078">
        <v>311200</v>
      </c>
      <c r="B3078">
        <v>3112000</v>
      </c>
      <c r="C3078" t="s">
        <v>2311</v>
      </c>
      <c r="D3078" t="s">
        <v>2181</v>
      </c>
      <c r="E3078" t="s">
        <v>2182</v>
      </c>
      <c r="F3078" t="s">
        <v>10</v>
      </c>
      <c r="G3078">
        <f>VLOOKUP(A3078,'Dados absolutos'!A:H,8,FALSE)</f>
        <v>14001</v>
      </c>
      <c r="H3078" s="1">
        <f t="shared" si="192"/>
        <v>6.6115370518208344E-2</v>
      </c>
      <c r="I3078">
        <f>VLOOKUP(A3078,'Dados absolutos'!A:I,9,FALSE)</f>
        <v>0.67800000000000005</v>
      </c>
      <c r="J3078" s="1">
        <f>VLOOKUP(A3078,'Dados absolutos'!A:L,12,FALSE)</f>
        <v>4830.5478972930505</v>
      </c>
      <c r="K3078" s="1">
        <f t="shared" si="193"/>
        <v>0.35655995099751941</v>
      </c>
      <c r="L3078" s="1">
        <f>VLOOKUP(A3078,'Dados absolutos'!A:M,13,FALSE)</f>
        <v>0.18888888888888883</v>
      </c>
      <c r="M3078" s="1">
        <f t="shared" si="194"/>
        <v>0.15531335149863759</v>
      </c>
      <c r="N3078" s="3">
        <f t="shared" si="195"/>
        <v>-0.81313122898067358</v>
      </c>
      <c r="O3078" s="4" t="s">
        <v>8460</v>
      </c>
    </row>
    <row r="3079" spans="1:15" x14ac:dyDescent="0.25">
      <c r="A3079">
        <v>230660</v>
      </c>
      <c r="B3079">
        <v>2306603</v>
      </c>
      <c r="C3079" t="s">
        <v>993</v>
      </c>
      <c r="D3079" t="s">
        <v>905</v>
      </c>
      <c r="E3079" t="s">
        <v>466</v>
      </c>
      <c r="F3079" t="s">
        <v>10</v>
      </c>
      <c r="G3079">
        <f>VLOOKUP(A3079,'Dados absolutos'!A:H,8,FALSE)</f>
        <v>20424</v>
      </c>
      <c r="H3079" s="1">
        <f t="shared" si="192"/>
        <v>9.8364688929390917E-2</v>
      </c>
      <c r="I3079">
        <f>VLOOKUP(A3079,'Dados absolutos'!A:I,9,FALSE)</f>
        <v>0.56200000000000006</v>
      </c>
      <c r="J3079" s="1">
        <f>VLOOKUP(A3079,'Dados absolutos'!A:L,12,FALSE)</f>
        <v>7257.094716999608</v>
      </c>
      <c r="K3079" s="1">
        <f t="shared" si="193"/>
        <v>0.55397663782761863</v>
      </c>
      <c r="L3079" s="1">
        <f>VLOOKUP(A3079,'Dados absolutos'!A:M,13,FALSE)</f>
        <v>0.28888888888888886</v>
      </c>
      <c r="M3079" s="1">
        <f t="shared" si="194"/>
        <v>0.20435967302452315</v>
      </c>
      <c r="N3079" s="3">
        <f t="shared" si="195"/>
        <v>-0.81325227587370463</v>
      </c>
      <c r="O3079" s="4" t="s">
        <v>8461</v>
      </c>
    </row>
    <row r="3080" spans="1:15" x14ac:dyDescent="0.25">
      <c r="A3080">
        <v>510050</v>
      </c>
      <c r="B3080">
        <v>5100508</v>
      </c>
      <c r="C3080" t="s">
        <v>5008</v>
      </c>
      <c r="D3080" t="s">
        <v>5002</v>
      </c>
      <c r="E3080" t="s">
        <v>4932</v>
      </c>
      <c r="F3080" t="s">
        <v>10</v>
      </c>
      <c r="G3080">
        <f>VLOOKUP(A3080,'Dados absolutos'!A:H,8,FALSE)</f>
        <v>8009</v>
      </c>
      <c r="H3080" s="1">
        <f t="shared" si="192"/>
        <v>3.6030065221648165E-2</v>
      </c>
      <c r="I3080">
        <f>VLOOKUP(A3080,'Dados absolutos'!A:I,9,FALSE)</f>
        <v>0.63800000000000001</v>
      </c>
      <c r="J3080" s="1">
        <f>VLOOKUP(A3080,'Dados absolutos'!A:L,12,FALSE)</f>
        <v>6094.0103983019108</v>
      </c>
      <c r="K3080" s="1">
        <f t="shared" si="193"/>
        <v>0.45935153072619883</v>
      </c>
      <c r="L3080" s="1">
        <f>VLOOKUP(A3080,'Dados absolutos'!A:M,13,FALSE)</f>
        <v>0.37777777777777777</v>
      </c>
      <c r="M3080" s="1">
        <f t="shared" si="194"/>
        <v>0.24795640326975477</v>
      </c>
      <c r="N3080" s="3">
        <f t="shared" si="195"/>
        <v>-0.81336506223479588</v>
      </c>
      <c r="O3080" s="4" t="s">
        <v>8462</v>
      </c>
    </row>
    <row r="3081" spans="1:15" x14ac:dyDescent="0.25">
      <c r="A3081">
        <v>291855</v>
      </c>
      <c r="B3081">
        <v>2918555</v>
      </c>
      <c r="C3081" t="s">
        <v>1998</v>
      </c>
      <c r="D3081" t="s">
        <v>1784</v>
      </c>
      <c r="E3081" t="s">
        <v>466</v>
      </c>
      <c r="F3081" t="s">
        <v>10</v>
      </c>
      <c r="G3081">
        <f>VLOOKUP(A3081,'Dados absolutos'!A:H,8,FALSE)</f>
        <v>5888</v>
      </c>
      <c r="H3081" s="1">
        <f t="shared" si="192"/>
        <v>2.5380710659898477E-2</v>
      </c>
      <c r="I3081">
        <f>VLOOKUP(A3081,'Dados absolutos'!A:I,9,FALSE)</f>
        <v>0.56699999999999995</v>
      </c>
      <c r="J3081" s="1">
        <f>VLOOKUP(A3081,'Dados absolutos'!A:L,12,FALSE)</f>
        <v>7338.4361565896743</v>
      </c>
      <c r="K3081" s="1">
        <f t="shared" si="193"/>
        <v>0.56059433725770969</v>
      </c>
      <c r="L3081" s="1">
        <f>VLOOKUP(A3081,'Dados absolutos'!A:M,13,FALSE)</f>
        <v>0.46111111111111108</v>
      </c>
      <c r="M3081" s="1">
        <f t="shared" si="194"/>
        <v>0.28882833787465945</v>
      </c>
      <c r="N3081" s="3">
        <f t="shared" si="195"/>
        <v>-0.81338528872315186</v>
      </c>
      <c r="O3081" s="4" t="s">
        <v>8463</v>
      </c>
    </row>
    <row r="3082" spans="1:15" x14ac:dyDescent="0.25">
      <c r="A3082">
        <v>320460</v>
      </c>
      <c r="B3082">
        <v>3204609</v>
      </c>
      <c r="C3082" t="s">
        <v>3098</v>
      </c>
      <c r="D3082" t="s">
        <v>3036</v>
      </c>
      <c r="E3082" t="s">
        <v>2182</v>
      </c>
      <c r="F3082" t="s">
        <v>10</v>
      </c>
      <c r="G3082">
        <f>VLOOKUP(A3082,'Dados absolutos'!A:H,8,FALSE)</f>
        <v>22808</v>
      </c>
      <c r="H3082" s="1">
        <f t="shared" si="192"/>
        <v>0.11033454337314917</v>
      </c>
      <c r="I3082">
        <f>VLOOKUP(A3082,'Dados absolutos'!A:I,9,FALSE)</f>
        <v>0.71399999999999997</v>
      </c>
      <c r="J3082" s="1">
        <f>VLOOKUP(A3082,'Dados absolutos'!A:L,12,FALSE)</f>
        <v>6275.0981287267623</v>
      </c>
      <c r="K3082" s="1">
        <f t="shared" si="193"/>
        <v>0.47408429395818114</v>
      </c>
      <c r="L3082" s="1">
        <f>VLOOKUP(A3082,'Dados absolutos'!A:M,13,FALSE)</f>
        <v>0.41111111111111115</v>
      </c>
      <c r="M3082" s="1">
        <f t="shared" si="194"/>
        <v>0.26430517711171669</v>
      </c>
      <c r="N3082" s="3">
        <f t="shared" si="195"/>
        <v>-0.81344457347331534</v>
      </c>
      <c r="O3082" s="4" t="s">
        <v>8464</v>
      </c>
    </row>
    <row r="3083" spans="1:15" x14ac:dyDescent="0.25">
      <c r="A3083">
        <v>355730</v>
      </c>
      <c r="B3083">
        <v>3557303</v>
      </c>
      <c r="C3083" t="s">
        <v>3825</v>
      </c>
      <c r="D3083" t="s">
        <v>3202</v>
      </c>
      <c r="E3083" t="s">
        <v>2182</v>
      </c>
      <c r="F3083" t="s">
        <v>10</v>
      </c>
      <c r="G3083">
        <f>VLOOKUP(A3083,'Dados absolutos'!A:H,8,FALSE)</f>
        <v>11295</v>
      </c>
      <c r="H3083" s="1">
        <f t="shared" si="192"/>
        <v>5.2528782378606899E-2</v>
      </c>
      <c r="I3083">
        <f>VLOOKUP(A3083,'Dados absolutos'!A:I,9,FALSE)</f>
        <v>0.74</v>
      </c>
      <c r="J3083" s="1">
        <f>VLOOKUP(A3083,'Dados absolutos'!A:L,12,FALSE)</f>
        <v>6552.283862771138</v>
      </c>
      <c r="K3083" s="1">
        <f t="shared" si="193"/>
        <v>0.4966353071128447</v>
      </c>
      <c r="L3083" s="1">
        <f>VLOOKUP(A3083,'Dados absolutos'!A:M,13,FALSE)</f>
        <v>0.62777777777777777</v>
      </c>
      <c r="M3083" s="1">
        <f t="shared" si="194"/>
        <v>0.3705722070844687</v>
      </c>
      <c r="N3083" s="3">
        <f t="shared" si="195"/>
        <v>-0.81353431764976902</v>
      </c>
      <c r="O3083" s="4" t="s">
        <v>8465</v>
      </c>
    </row>
    <row r="3084" spans="1:15" x14ac:dyDescent="0.25">
      <c r="A3084">
        <v>210460</v>
      </c>
      <c r="B3084">
        <v>2104602</v>
      </c>
      <c r="C3084" t="s">
        <v>543</v>
      </c>
      <c r="D3084" t="s">
        <v>465</v>
      </c>
      <c r="E3084" t="s">
        <v>466</v>
      </c>
      <c r="F3084" t="s">
        <v>10</v>
      </c>
      <c r="G3084">
        <f>VLOOKUP(A3084,'Dados absolutos'!A:H,8,FALSE)</f>
        <v>13930</v>
      </c>
      <c r="H3084" s="1">
        <f t="shared" si="192"/>
        <v>6.5758885759187008E-2</v>
      </c>
      <c r="I3084">
        <f>VLOOKUP(A3084,'Dados absolutos'!A:I,9,FALSE)</f>
        <v>0.57199999999999995</v>
      </c>
      <c r="J3084" s="1">
        <f>VLOOKUP(A3084,'Dados absolutos'!A:L,12,FALSE)</f>
        <v>4998.4238578607328</v>
      </c>
      <c r="K3084" s="1">
        <f t="shared" si="193"/>
        <v>0.37021784363101085</v>
      </c>
      <c r="L3084" s="1">
        <f>VLOOKUP(A3084,'Dados absolutos'!A:M,13,FALSE)</f>
        <v>0</v>
      </c>
      <c r="M3084" s="1">
        <f t="shared" si="194"/>
        <v>6.2670299727520445E-2</v>
      </c>
      <c r="N3084" s="3">
        <f t="shared" si="195"/>
        <v>-0.81378865814430335</v>
      </c>
      <c r="O3084" s="4" t="s">
        <v>8466</v>
      </c>
    </row>
    <row r="3085" spans="1:15" x14ac:dyDescent="0.25">
      <c r="A3085">
        <v>220595</v>
      </c>
      <c r="B3085">
        <v>2205953</v>
      </c>
      <c r="C3085" t="s">
        <v>803</v>
      </c>
      <c r="D3085" t="s">
        <v>682</v>
      </c>
      <c r="E3085" t="s">
        <v>466</v>
      </c>
      <c r="F3085" t="s">
        <v>10</v>
      </c>
      <c r="G3085">
        <f>VLOOKUP(A3085,'Dados absolutos'!A:H,8,FALSE)</f>
        <v>8533</v>
      </c>
      <c r="H3085" s="1">
        <f t="shared" si="192"/>
        <v>3.8661023161467509E-2</v>
      </c>
      <c r="I3085">
        <f>VLOOKUP(A3085,'Dados absolutos'!A:I,9,FALSE)</f>
        <v>0.56200000000000006</v>
      </c>
      <c r="J3085" s="1">
        <f>VLOOKUP(A3085,'Dados absolutos'!A:L,12,FALSE)</f>
        <v>6531.2298710887144</v>
      </c>
      <c r="K3085" s="1">
        <f t="shared" si="193"/>
        <v>0.49492241649448226</v>
      </c>
      <c r="L3085" s="1">
        <f>VLOOKUP(A3085,'Dados absolutos'!A:M,13,FALSE)</f>
        <v>0.28888888888888892</v>
      </c>
      <c r="M3085" s="1">
        <f t="shared" si="194"/>
        <v>0.20435967302452321</v>
      </c>
      <c r="N3085" s="3">
        <f t="shared" si="195"/>
        <v>-0.81390172030849173</v>
      </c>
      <c r="O3085" s="4" t="s">
        <v>8467</v>
      </c>
    </row>
    <row r="3086" spans="1:15" x14ac:dyDescent="0.25">
      <c r="A3086">
        <v>292305</v>
      </c>
      <c r="B3086">
        <v>2923050</v>
      </c>
      <c r="C3086" t="s">
        <v>2058</v>
      </c>
      <c r="D3086" t="s">
        <v>1784</v>
      </c>
      <c r="E3086" t="s">
        <v>466</v>
      </c>
      <c r="F3086" t="s">
        <v>10</v>
      </c>
      <c r="G3086">
        <f>VLOOKUP(A3086,'Dados absolutos'!A:H,8,FALSE)</f>
        <v>10660</v>
      </c>
      <c r="H3086" s="1">
        <f t="shared" si="192"/>
        <v>4.9340503195810549E-2</v>
      </c>
      <c r="I3086">
        <f>VLOOKUP(A3086,'Dados absolutos'!A:I,9,FALSE)</f>
        <v>0.55400000000000005</v>
      </c>
      <c r="J3086" s="1">
        <f>VLOOKUP(A3086,'Dados absolutos'!A:L,12,FALSE)</f>
        <v>7062.4903818011253</v>
      </c>
      <c r="K3086" s="1">
        <f t="shared" si="193"/>
        <v>0.5381442035281212</v>
      </c>
      <c r="L3086" s="1">
        <f>VLOOKUP(A3086,'Dados absolutos'!A:M,13,FALSE)</f>
        <v>0.33888888888888891</v>
      </c>
      <c r="M3086" s="1">
        <f t="shared" si="194"/>
        <v>0.22888283378746596</v>
      </c>
      <c r="N3086" s="3">
        <f t="shared" si="195"/>
        <v>-0.81392086654484475</v>
      </c>
      <c r="O3086" s="4" t="s">
        <v>8468</v>
      </c>
    </row>
    <row r="3087" spans="1:15" x14ac:dyDescent="0.25">
      <c r="A3087">
        <v>170510</v>
      </c>
      <c r="B3087">
        <v>1705102</v>
      </c>
      <c r="C3087" t="s">
        <v>362</v>
      </c>
      <c r="D3087" t="s">
        <v>327</v>
      </c>
      <c r="E3087" t="s">
        <v>9</v>
      </c>
      <c r="F3087" t="s">
        <v>10</v>
      </c>
      <c r="G3087">
        <f>VLOOKUP(A3087,'Dados absolutos'!A:H,8,FALSE)</f>
        <v>3117</v>
      </c>
      <c r="H3087" s="1">
        <f t="shared" si="192"/>
        <v>1.1467763233869065E-2</v>
      </c>
      <c r="I3087">
        <f>VLOOKUP(A3087,'Dados absolutos'!A:I,9,FALSE)</f>
        <v>0.62</v>
      </c>
      <c r="J3087" s="1">
        <f>VLOOKUP(A3087,'Dados absolutos'!A:L,12,FALSE)</f>
        <v>5485</v>
      </c>
      <c r="K3087" s="1">
        <f t="shared" si="193"/>
        <v>0.40980424233207602</v>
      </c>
      <c r="L3087" s="1">
        <f>VLOOKUP(A3087,'Dados absolutos'!A:M,13,FALSE)</f>
        <v>0.28888888888888886</v>
      </c>
      <c r="M3087" s="1">
        <f t="shared" si="194"/>
        <v>0.20435967302452315</v>
      </c>
      <c r="N3087" s="3">
        <f t="shared" si="195"/>
        <v>-0.81397680607368383</v>
      </c>
      <c r="O3087" s="4" t="s">
        <v>8469</v>
      </c>
    </row>
    <row r="3088" spans="1:15" x14ac:dyDescent="0.25">
      <c r="A3088">
        <v>314440</v>
      </c>
      <c r="B3088">
        <v>3144409</v>
      </c>
      <c r="C3088" t="s">
        <v>2695</v>
      </c>
      <c r="D3088" t="s">
        <v>2181</v>
      </c>
      <c r="E3088" t="s">
        <v>2182</v>
      </c>
      <c r="F3088" t="s">
        <v>10</v>
      </c>
      <c r="G3088">
        <f>VLOOKUP(A3088,'Dados absolutos'!A:H,8,FALSE)</f>
        <v>4691</v>
      </c>
      <c r="H3088" s="1">
        <f t="shared" si="192"/>
        <v>1.9370678877524892E-2</v>
      </c>
      <c r="I3088">
        <f>VLOOKUP(A3088,'Dados absolutos'!A:I,9,FALSE)</f>
        <v>0.69299999999999995</v>
      </c>
      <c r="J3088" s="1">
        <f>VLOOKUP(A3088,'Dados absolutos'!A:L,12,FALSE)</f>
        <v>6460.5314197399275</v>
      </c>
      <c r="K3088" s="1">
        <f t="shared" si="193"/>
        <v>0.48917059917286793</v>
      </c>
      <c r="L3088" s="1">
        <f>VLOOKUP(A3088,'Dados absolutos'!A:M,13,FALSE)</f>
        <v>0.58333333333333337</v>
      </c>
      <c r="M3088" s="1">
        <f t="shared" si="194"/>
        <v>0.3487738419618529</v>
      </c>
      <c r="N3088" s="3">
        <f t="shared" si="195"/>
        <v>-0.81402607833349006</v>
      </c>
      <c r="O3088" s="4" t="s">
        <v>8470</v>
      </c>
    </row>
    <row r="3089" spans="1:15" x14ac:dyDescent="0.25">
      <c r="A3089">
        <v>521720</v>
      </c>
      <c r="B3089">
        <v>5217203</v>
      </c>
      <c r="C3089" t="s">
        <v>1690</v>
      </c>
      <c r="D3089" t="s">
        <v>5136</v>
      </c>
      <c r="E3089" t="s">
        <v>4932</v>
      </c>
      <c r="F3089" t="s">
        <v>10</v>
      </c>
      <c r="G3089">
        <f>VLOOKUP(A3089,'Dados absolutos'!A:H,8,FALSE)</f>
        <v>11712</v>
      </c>
      <c r="H3089" s="1">
        <f t="shared" si="192"/>
        <v>5.4622502723844814E-2</v>
      </c>
      <c r="I3089">
        <f>VLOOKUP(A3089,'Dados absolutos'!A:I,9,FALSE)</f>
        <v>0.72099999999999997</v>
      </c>
      <c r="J3089" s="1">
        <f>VLOOKUP(A3089,'Dados absolutos'!A:L,12,FALSE)</f>
        <v>5984.2308717554642</v>
      </c>
      <c r="K3089" s="1">
        <f t="shared" si="193"/>
        <v>0.4504201924818384</v>
      </c>
      <c r="L3089" s="1">
        <f>VLOOKUP(A3089,'Dados absolutos'!A:M,13,FALSE)</f>
        <v>0.48888888888888893</v>
      </c>
      <c r="M3089" s="1">
        <f t="shared" si="194"/>
        <v>0.3024523160762943</v>
      </c>
      <c r="N3089" s="3">
        <f t="shared" si="195"/>
        <v>-0.81434537368169913</v>
      </c>
      <c r="O3089" s="4" t="s">
        <v>8471</v>
      </c>
    </row>
    <row r="3090" spans="1:15" x14ac:dyDescent="0.25">
      <c r="A3090">
        <v>292260</v>
      </c>
      <c r="B3090">
        <v>2922607</v>
      </c>
      <c r="C3090" t="s">
        <v>2048</v>
      </c>
      <c r="D3090" t="s">
        <v>1784</v>
      </c>
      <c r="E3090" t="s">
        <v>466</v>
      </c>
      <c r="F3090" t="s">
        <v>10</v>
      </c>
      <c r="G3090">
        <f>VLOOKUP(A3090,'Dados absolutos'!A:H,8,FALSE)</f>
        <v>12063</v>
      </c>
      <c r="H3090" s="1">
        <f t="shared" si="192"/>
        <v>5.6384842870555868E-2</v>
      </c>
      <c r="I3090">
        <f>VLOOKUP(A3090,'Dados absolutos'!A:I,9,FALSE)</f>
        <v>0.54700000000000004</v>
      </c>
      <c r="J3090" s="1">
        <f>VLOOKUP(A3090,'Dados absolutos'!A:L,12,FALSE)</f>
        <v>7140.7633681505431</v>
      </c>
      <c r="K3090" s="1">
        <f t="shared" si="193"/>
        <v>0.544512262659685</v>
      </c>
      <c r="L3090" s="1">
        <f>VLOOKUP(A3090,'Dados absolutos'!A:M,13,FALSE)</f>
        <v>0.32222222222222224</v>
      </c>
      <c r="M3090" s="1">
        <f t="shared" si="194"/>
        <v>0.22070844686648505</v>
      </c>
      <c r="N3090" s="3">
        <f t="shared" si="195"/>
        <v>-0.81441897292264409</v>
      </c>
      <c r="O3090" s="4" t="s">
        <v>8472</v>
      </c>
    </row>
    <row r="3091" spans="1:15" x14ac:dyDescent="0.25">
      <c r="A3091">
        <v>351000</v>
      </c>
      <c r="B3091">
        <v>3510005</v>
      </c>
      <c r="C3091" t="s">
        <v>3311</v>
      </c>
      <c r="D3091" t="s">
        <v>3202</v>
      </c>
      <c r="E3091" t="s">
        <v>2182</v>
      </c>
      <c r="F3091" t="s">
        <v>10</v>
      </c>
      <c r="G3091">
        <f>VLOOKUP(A3091,'Dados absolutos'!A:H,8,FALSE)</f>
        <v>29449</v>
      </c>
      <c r="H3091" s="1">
        <f t="shared" si="192"/>
        <v>0.14367842062189018</v>
      </c>
      <c r="I3091">
        <f>VLOOKUP(A3091,'Dados absolutos'!A:I,9,FALSE)</f>
        <v>0.747</v>
      </c>
      <c r="J3091" s="1">
        <f>VLOOKUP(A3091,'Dados absolutos'!A:L,12,FALSE)</f>
        <v>6057.1214261944378</v>
      </c>
      <c r="K3091" s="1">
        <f t="shared" si="193"/>
        <v>0.45635035284045505</v>
      </c>
      <c r="L3091" s="1">
        <f>VLOOKUP(A3091,'Dados absolutos'!A:M,13,FALSE)</f>
        <v>0.37222222222222223</v>
      </c>
      <c r="M3091" s="1">
        <f t="shared" si="194"/>
        <v>0.24523160762942781</v>
      </c>
      <c r="N3091" s="3">
        <f t="shared" si="195"/>
        <v>-0.81444032458913695</v>
      </c>
      <c r="O3091" s="4" t="s">
        <v>8473</v>
      </c>
    </row>
    <row r="3092" spans="1:15" x14ac:dyDescent="0.25">
      <c r="A3092">
        <v>312650</v>
      </c>
      <c r="B3092">
        <v>3126505</v>
      </c>
      <c r="C3092" t="s">
        <v>2476</v>
      </c>
      <c r="D3092" t="s">
        <v>2181</v>
      </c>
      <c r="E3092" t="s">
        <v>2182</v>
      </c>
      <c r="F3092" t="s">
        <v>10</v>
      </c>
      <c r="G3092">
        <f>VLOOKUP(A3092,'Dados absolutos'!A:H,8,FALSE)</f>
        <v>7366</v>
      </c>
      <c r="H3092" s="1">
        <f t="shared" si="192"/>
        <v>3.2801618742060681E-2</v>
      </c>
      <c r="I3092">
        <f>VLOOKUP(A3092,'Dados absolutos'!A:I,9,FALSE)</f>
        <v>0.622</v>
      </c>
      <c r="J3092" s="1">
        <f>VLOOKUP(A3092,'Dados absolutos'!A:L,12,FALSE)</f>
        <v>5427.440331251697</v>
      </c>
      <c r="K3092" s="1">
        <f t="shared" si="193"/>
        <v>0.40512135758118462</v>
      </c>
      <c r="L3092" s="1">
        <f>VLOOKUP(A3092,'Dados absolutos'!A:M,13,FALSE)</f>
        <v>0.23888888888888887</v>
      </c>
      <c r="M3092" s="1">
        <f t="shared" si="194"/>
        <v>0.1798365122615804</v>
      </c>
      <c r="N3092" s="3">
        <f t="shared" si="195"/>
        <v>-0.81448322657754357</v>
      </c>
      <c r="O3092" s="4" t="s">
        <v>8474</v>
      </c>
    </row>
    <row r="3093" spans="1:15" x14ac:dyDescent="0.25">
      <c r="A3093">
        <v>412290</v>
      </c>
      <c r="B3093">
        <v>4122909</v>
      </c>
      <c r="C3093" t="s">
        <v>4120</v>
      </c>
      <c r="D3093" t="s">
        <v>3827</v>
      </c>
      <c r="E3093" t="s">
        <v>3828</v>
      </c>
      <c r="F3093" t="s">
        <v>10</v>
      </c>
      <c r="G3093">
        <f>VLOOKUP(A3093,'Dados absolutos'!A:H,8,FALSE)</f>
        <v>5192</v>
      </c>
      <c r="H3093" s="1">
        <f t="shared" si="192"/>
        <v>2.1886155839069724E-2</v>
      </c>
      <c r="I3093">
        <f>VLOOKUP(A3093,'Dados absolutos'!A:I,9,FALSE)</f>
        <v>0.70399999999999996</v>
      </c>
      <c r="J3093" s="1">
        <f>VLOOKUP(A3093,'Dados absolutos'!A:L,12,FALSE)</f>
        <v>6462.3983821263482</v>
      </c>
      <c r="K3093" s="1">
        <f t="shared" si="193"/>
        <v>0.48932248972192732</v>
      </c>
      <c r="L3093" s="1">
        <f>VLOOKUP(A3093,'Dados absolutos'!A:M,13,FALSE)</f>
        <v>0.59999999999999987</v>
      </c>
      <c r="M3093" s="1">
        <f t="shared" si="194"/>
        <v>0.35694822888283373</v>
      </c>
      <c r="N3093" s="3">
        <f t="shared" si="195"/>
        <v>-0.81448810500002378</v>
      </c>
      <c r="O3093" s="4" t="s">
        <v>8475</v>
      </c>
    </row>
    <row r="3094" spans="1:15" x14ac:dyDescent="0.25">
      <c r="A3094">
        <v>510558</v>
      </c>
      <c r="B3094">
        <v>5105580</v>
      </c>
      <c r="C3094" t="s">
        <v>5065</v>
      </c>
      <c r="D3094" t="s">
        <v>5002</v>
      </c>
      <c r="E3094" t="s">
        <v>4932</v>
      </c>
      <c r="F3094" t="s">
        <v>10</v>
      </c>
      <c r="G3094">
        <f>VLOOKUP(A3094,'Dados absolutos'!A:H,8,FALSE)</f>
        <v>11396</v>
      </c>
      <c r="H3094" s="1">
        <f t="shared" si="192"/>
        <v>5.3035894500594975E-2</v>
      </c>
      <c r="I3094">
        <f>VLOOKUP(A3094,'Dados absolutos'!A:I,9,FALSE)</f>
        <v>0.70099999999999996</v>
      </c>
      <c r="J3094" s="1">
        <f>VLOOKUP(A3094,'Dados absolutos'!A:L,12,FALSE)</f>
        <v>7620.8617637767638</v>
      </c>
      <c r="K3094" s="1">
        <f t="shared" si="193"/>
        <v>0.58357165102476771</v>
      </c>
      <c r="L3094" s="1">
        <f>VLOOKUP(A3094,'Dados absolutos'!A:M,13,FALSE)</f>
        <v>0.7222222222222221</v>
      </c>
      <c r="M3094" s="1">
        <f t="shared" si="194"/>
        <v>0.41689373297002719</v>
      </c>
      <c r="N3094" s="3">
        <f t="shared" si="195"/>
        <v>-0.8146420235541455</v>
      </c>
      <c r="O3094" s="4" t="s">
        <v>8476</v>
      </c>
    </row>
    <row r="3095" spans="1:15" x14ac:dyDescent="0.25">
      <c r="A3095">
        <v>355495</v>
      </c>
      <c r="B3095">
        <v>3554953</v>
      </c>
      <c r="C3095" t="s">
        <v>3797</v>
      </c>
      <c r="D3095" t="s">
        <v>3202</v>
      </c>
      <c r="E3095" t="s">
        <v>2182</v>
      </c>
      <c r="F3095" t="s">
        <v>10</v>
      </c>
      <c r="G3095">
        <f>VLOOKUP(A3095,'Dados absolutos'!A:H,8,FALSE)</f>
        <v>6778</v>
      </c>
      <c r="H3095" s="1">
        <f t="shared" si="192"/>
        <v>2.9849322427912255E-2</v>
      </c>
      <c r="I3095">
        <f>VLOOKUP(A3095,'Dados absolutos'!A:I,9,FALSE)</f>
        <v>0.72799999999999998</v>
      </c>
      <c r="J3095" s="1">
        <f>VLOOKUP(A3095,'Dados absolutos'!A:L,12,FALSE)</f>
        <v>5263.754365594571</v>
      </c>
      <c r="K3095" s="1">
        <f t="shared" si="193"/>
        <v>0.39180435056603746</v>
      </c>
      <c r="L3095" s="1">
        <f>VLOOKUP(A3095,'Dados absolutos'!A:M,13,FALSE)</f>
        <v>0.43333333333333329</v>
      </c>
      <c r="M3095" s="1">
        <f t="shared" si="194"/>
        <v>0.27520435967302453</v>
      </c>
      <c r="N3095" s="3">
        <f t="shared" si="195"/>
        <v>-0.81475066846510069</v>
      </c>
      <c r="O3095" s="4" t="s">
        <v>8477</v>
      </c>
    </row>
    <row r="3096" spans="1:15" x14ac:dyDescent="0.25">
      <c r="A3096">
        <v>510850</v>
      </c>
      <c r="B3096">
        <v>5108501</v>
      </c>
      <c r="C3096" t="s">
        <v>5129</v>
      </c>
      <c r="D3096" t="s">
        <v>5002</v>
      </c>
      <c r="E3096" t="s">
        <v>4932</v>
      </c>
      <c r="F3096" t="s">
        <v>10</v>
      </c>
      <c r="G3096">
        <f>VLOOKUP(A3096,'Dados absolutos'!A:H,8,FALSE)</f>
        <v>12800</v>
      </c>
      <c r="H3096" s="1">
        <f t="shared" si="192"/>
        <v>6.0085255087439185E-2</v>
      </c>
      <c r="I3096">
        <f>VLOOKUP(A3096,'Dados absolutos'!A:I,9,FALSE)</f>
        <v>0.68</v>
      </c>
      <c r="J3096" s="1">
        <f>VLOOKUP(A3096,'Dados absolutos'!A:L,12,FALSE)</f>
        <v>6560.9206109374991</v>
      </c>
      <c r="K3096" s="1">
        <f t="shared" si="193"/>
        <v>0.49733796745063086</v>
      </c>
      <c r="L3096" s="1">
        <f>VLOOKUP(A3096,'Dados absolutos'!A:M,13,FALSE)</f>
        <v>0.48888888888888893</v>
      </c>
      <c r="M3096" s="1">
        <f t="shared" si="194"/>
        <v>0.3024523160762943</v>
      </c>
      <c r="N3096" s="3">
        <f t="shared" si="195"/>
        <v>-0.81480039628689738</v>
      </c>
      <c r="O3096" s="4" t="s">
        <v>8478</v>
      </c>
    </row>
    <row r="3097" spans="1:15" x14ac:dyDescent="0.25">
      <c r="A3097">
        <v>250540</v>
      </c>
      <c r="B3097">
        <v>2505402</v>
      </c>
      <c r="C3097" t="s">
        <v>1315</v>
      </c>
      <c r="D3097" t="s">
        <v>1247</v>
      </c>
      <c r="E3097" t="s">
        <v>466</v>
      </c>
      <c r="F3097" t="s">
        <v>10</v>
      </c>
      <c r="G3097">
        <f>VLOOKUP(A3097,'Dados absolutos'!A:H,8,FALSE)</f>
        <v>8067</v>
      </c>
      <c r="H3097" s="1">
        <f t="shared" si="192"/>
        <v>3.6321278123383892E-2</v>
      </c>
      <c r="I3097">
        <f>VLOOKUP(A3097,'Dados absolutos'!A:I,9,FALSE)</f>
        <v>0.57999999999999996</v>
      </c>
      <c r="J3097" s="1">
        <f>VLOOKUP(A3097,'Dados absolutos'!A:L,12,FALSE)</f>
        <v>5522.5145481591671</v>
      </c>
      <c r="K3097" s="1">
        <f t="shared" si="193"/>
        <v>0.41285631523887723</v>
      </c>
      <c r="L3097" s="1">
        <f>VLOOKUP(A3097,'Dados absolutos'!A:M,13,FALSE)</f>
        <v>0.16111111111111112</v>
      </c>
      <c r="M3097" s="1">
        <f t="shared" si="194"/>
        <v>0.14168937329700274</v>
      </c>
      <c r="N3097" s="3">
        <f t="shared" si="195"/>
        <v>-0.81484566381849055</v>
      </c>
      <c r="O3097" s="4" t="s">
        <v>8479</v>
      </c>
    </row>
    <row r="3098" spans="1:15" x14ac:dyDescent="0.25">
      <c r="A3098">
        <v>280630</v>
      </c>
      <c r="B3098">
        <v>2806305</v>
      </c>
      <c r="C3098" t="s">
        <v>1771</v>
      </c>
      <c r="D3098" t="s">
        <v>1716</v>
      </c>
      <c r="E3098" t="s">
        <v>466</v>
      </c>
      <c r="F3098" t="s">
        <v>10</v>
      </c>
      <c r="G3098">
        <f>VLOOKUP(A3098,'Dados absolutos'!A:H,8,FALSE)</f>
        <v>13616</v>
      </c>
      <c r="H3098" s="1">
        <f t="shared" si="192"/>
        <v>6.4182319360134965E-2</v>
      </c>
      <c r="I3098">
        <f>VLOOKUP(A3098,'Dados absolutos'!A:I,9,FALSE)</f>
        <v>0.54500000000000004</v>
      </c>
      <c r="J3098" s="1">
        <f>VLOOKUP(A3098,'Dados absolutos'!A:L,12,FALSE)</f>
        <v>6731.1360282021151</v>
      </c>
      <c r="K3098" s="1">
        <f t="shared" si="193"/>
        <v>0.51118619137562693</v>
      </c>
      <c r="L3098" s="1">
        <f>VLOOKUP(A3098,'Dados absolutos'!A:M,13,FALSE)</f>
        <v>0.23333333333333339</v>
      </c>
      <c r="M3098" s="1">
        <f t="shared" si="194"/>
        <v>0.17711171662125344</v>
      </c>
      <c r="N3098" s="3">
        <f t="shared" si="195"/>
        <v>-0.81489215539423854</v>
      </c>
      <c r="O3098" s="4" t="s">
        <v>8480</v>
      </c>
    </row>
    <row r="3099" spans="1:15" x14ac:dyDescent="0.25">
      <c r="A3099">
        <v>312030</v>
      </c>
      <c r="B3099">
        <v>3120300</v>
      </c>
      <c r="C3099" t="s">
        <v>2405</v>
      </c>
      <c r="D3099" t="s">
        <v>2181</v>
      </c>
      <c r="E3099" t="s">
        <v>2182</v>
      </c>
      <c r="F3099" t="s">
        <v>10</v>
      </c>
      <c r="G3099">
        <f>VLOOKUP(A3099,'Dados absolutos'!A:H,8,FALSE)</f>
        <v>5121</v>
      </c>
      <c r="H3099" s="1">
        <f t="shared" si="192"/>
        <v>2.1529671080048402E-2</v>
      </c>
      <c r="I3099">
        <f>VLOOKUP(A3099,'Dados absolutos'!A:I,9,FALSE)</f>
        <v>0.58299999999999996</v>
      </c>
      <c r="J3099" s="1">
        <f>VLOOKUP(A3099,'Dados absolutos'!A:L,12,FALSE)</f>
        <v>6879.4321870728363</v>
      </c>
      <c r="K3099" s="1">
        <f t="shared" si="193"/>
        <v>0.52325112913661687</v>
      </c>
      <c r="L3099" s="1">
        <f>VLOOKUP(A3099,'Dados absolutos'!A:M,13,FALSE)</f>
        <v>0.42222222222222222</v>
      </c>
      <c r="M3099" s="1">
        <f t="shared" si="194"/>
        <v>0.26975476839237061</v>
      </c>
      <c r="N3099" s="3">
        <f t="shared" si="195"/>
        <v>-0.81496668966419761</v>
      </c>
      <c r="O3099" s="4" t="s">
        <v>8481</v>
      </c>
    </row>
    <row r="3100" spans="1:15" x14ac:dyDescent="0.25">
      <c r="A3100">
        <v>520485</v>
      </c>
      <c r="B3100">
        <v>5204854</v>
      </c>
      <c r="C3100" t="s">
        <v>5188</v>
      </c>
      <c r="D3100" t="s">
        <v>5136</v>
      </c>
      <c r="E3100" t="s">
        <v>4932</v>
      </c>
      <c r="F3100" t="s">
        <v>10</v>
      </c>
      <c r="G3100">
        <f>VLOOKUP(A3100,'Dados absolutos'!A:H,8,FALSE)</f>
        <v>8081</v>
      </c>
      <c r="H3100" s="1">
        <f t="shared" si="192"/>
        <v>3.6391570892768378E-2</v>
      </c>
      <c r="I3100">
        <f>VLOOKUP(A3100,'Dados absolutos'!A:I,9,FALSE)</f>
        <v>0.66100000000000003</v>
      </c>
      <c r="J3100" s="1">
        <f>VLOOKUP(A3100,'Dados absolutos'!A:L,12,FALSE)</f>
        <v>4966.7153186486821</v>
      </c>
      <c r="K3100" s="1">
        <f t="shared" si="193"/>
        <v>0.36763813047459121</v>
      </c>
      <c r="L3100" s="1">
        <f>VLOOKUP(A3100,'Dados absolutos'!A:M,13,FALSE)</f>
        <v>0.23333333333333331</v>
      </c>
      <c r="M3100" s="1">
        <f t="shared" si="194"/>
        <v>0.17711171662125341</v>
      </c>
      <c r="N3100" s="3">
        <f t="shared" si="195"/>
        <v>-0.81513484296056937</v>
      </c>
      <c r="O3100" s="4" t="s">
        <v>8482</v>
      </c>
    </row>
    <row r="3101" spans="1:15" x14ac:dyDescent="0.25">
      <c r="A3101">
        <v>412340</v>
      </c>
      <c r="B3101">
        <v>4123402</v>
      </c>
      <c r="C3101" t="s">
        <v>4125</v>
      </c>
      <c r="D3101" t="s">
        <v>3827</v>
      </c>
      <c r="E3101" t="s">
        <v>3828</v>
      </c>
      <c r="F3101" t="s">
        <v>10</v>
      </c>
      <c r="G3101">
        <f>VLOOKUP(A3101,'Dados absolutos'!A:H,8,FALSE)</f>
        <v>11378</v>
      </c>
      <c r="H3101" s="1">
        <f t="shared" si="192"/>
        <v>5.2945518082814925E-2</v>
      </c>
      <c r="I3101">
        <f>VLOOKUP(A3101,'Dados absolutos'!A:I,9,FALSE)</f>
        <v>0.70499999999999996</v>
      </c>
      <c r="J3101" s="1">
        <f>VLOOKUP(A3101,'Dados absolutos'!A:L,12,FALSE)</f>
        <v>6675.7314352258745</v>
      </c>
      <c r="K3101" s="1">
        <f t="shared" si="193"/>
        <v>0.50667863722842843</v>
      </c>
      <c r="L3101" s="1">
        <f>VLOOKUP(A3101,'Dados absolutos'!A:M,13,FALSE)</f>
        <v>0.57222222222222219</v>
      </c>
      <c r="M3101" s="1">
        <f t="shared" si="194"/>
        <v>0.34332425068119893</v>
      </c>
      <c r="N3101" s="3">
        <f t="shared" si="195"/>
        <v>-0.81540886846441474</v>
      </c>
      <c r="O3101" s="4" t="s">
        <v>8483</v>
      </c>
    </row>
    <row r="3102" spans="1:15" x14ac:dyDescent="0.25">
      <c r="A3102">
        <v>421140</v>
      </c>
      <c r="B3102">
        <v>4211405</v>
      </c>
      <c r="C3102" t="s">
        <v>4352</v>
      </c>
      <c r="D3102" t="s">
        <v>4197</v>
      </c>
      <c r="E3102" t="s">
        <v>3828</v>
      </c>
      <c r="F3102" t="s">
        <v>10</v>
      </c>
      <c r="G3102">
        <f>VLOOKUP(A3102,'Dados absolutos'!A:H,8,FALSE)</f>
        <v>5155</v>
      </c>
      <c r="H3102" s="1">
        <f t="shared" si="192"/>
        <v>2.1700382091410727E-2</v>
      </c>
      <c r="I3102">
        <f>VLOOKUP(A3102,'Dados absolutos'!A:I,9,FALSE)</f>
        <v>0.76500000000000001</v>
      </c>
      <c r="J3102" s="1">
        <f>VLOOKUP(A3102,'Dados absolutos'!A:L,12,FALSE)</f>
        <v>8470.3442444228895</v>
      </c>
      <c r="K3102" s="1">
        <f t="shared" si="193"/>
        <v>0.65268303823865714</v>
      </c>
      <c r="L3102" s="1">
        <f>VLOOKUP(A3102,'Dados absolutos'!A:M,13,FALSE)</f>
        <v>1.0555555555555556</v>
      </c>
      <c r="M3102" s="1">
        <f t="shared" si="194"/>
        <v>0.5803814713896458</v>
      </c>
      <c r="N3102" s="3">
        <f t="shared" si="195"/>
        <v>-0.81560118475760057</v>
      </c>
      <c r="O3102" s="4" t="s">
        <v>8484</v>
      </c>
    </row>
    <row r="3103" spans="1:15" x14ac:dyDescent="0.25">
      <c r="A3103">
        <v>313867</v>
      </c>
      <c r="B3103">
        <v>3138674</v>
      </c>
      <c r="C3103" t="s">
        <v>2626</v>
      </c>
      <c r="D3103" t="s">
        <v>2181</v>
      </c>
      <c r="E3103" t="s">
        <v>2182</v>
      </c>
      <c r="F3103" t="s">
        <v>10</v>
      </c>
      <c r="G3103">
        <f>VLOOKUP(A3103,'Dados absolutos'!A:H,8,FALSE)</f>
        <v>6956</v>
      </c>
      <c r="H3103" s="1">
        <f t="shared" si="192"/>
        <v>3.074304478151501E-2</v>
      </c>
      <c r="I3103">
        <f>VLOOKUP(A3103,'Dados absolutos'!A:I,9,FALSE)</f>
        <v>0.60799999999999998</v>
      </c>
      <c r="J3103" s="1">
        <f>VLOOKUP(A3103,'Dados absolutos'!A:L,12,FALSE)</f>
        <v>5121.3507489936746</v>
      </c>
      <c r="K3103" s="1">
        <f t="shared" si="193"/>
        <v>0.38021881265114471</v>
      </c>
      <c r="L3103" s="1">
        <f>VLOOKUP(A3103,'Dados absolutos'!A:M,13,FALSE)</f>
        <v>0.16111111111111112</v>
      </c>
      <c r="M3103" s="1">
        <f t="shared" si="194"/>
        <v>0.14168937329700274</v>
      </c>
      <c r="N3103" s="3">
        <f t="shared" si="195"/>
        <v>-0.81578639457262703</v>
      </c>
      <c r="O3103" s="4" t="s">
        <v>8485</v>
      </c>
    </row>
    <row r="3104" spans="1:15" x14ac:dyDescent="0.25">
      <c r="A3104">
        <v>310690</v>
      </c>
      <c r="B3104">
        <v>3106903</v>
      </c>
      <c r="C3104" t="s">
        <v>2255</v>
      </c>
      <c r="D3104" t="s">
        <v>2181</v>
      </c>
      <c r="E3104" t="s">
        <v>2182</v>
      </c>
      <c r="F3104" t="s">
        <v>10</v>
      </c>
      <c r="G3104">
        <f>VLOOKUP(A3104,'Dados absolutos'!A:H,8,FALSE)</f>
        <v>13978</v>
      </c>
      <c r="H3104" s="1">
        <f t="shared" si="192"/>
        <v>6.5999889539933826E-2</v>
      </c>
      <c r="I3104">
        <f>VLOOKUP(A3104,'Dados absolutos'!A:I,9,FALSE)</f>
        <v>0.74399999999999999</v>
      </c>
      <c r="J3104" s="1">
        <f>VLOOKUP(A3104,'Dados absolutos'!A:L,12,FALSE)</f>
        <v>4486.3901745600233</v>
      </c>
      <c r="K3104" s="1">
        <f t="shared" si="193"/>
        <v>0.32856029452389646</v>
      </c>
      <c r="L3104" s="1">
        <f>VLOOKUP(A3104,'Dados absolutos'!A:M,13,FALSE)</f>
        <v>0.26111111111111113</v>
      </c>
      <c r="M3104" s="1">
        <f t="shared" si="194"/>
        <v>0.19073569482288832</v>
      </c>
      <c r="N3104" s="3">
        <f t="shared" si="195"/>
        <v>-0.81582471016107438</v>
      </c>
      <c r="O3104" s="4" t="s">
        <v>8486</v>
      </c>
    </row>
    <row r="3105" spans="1:15" x14ac:dyDescent="0.25">
      <c r="A3105">
        <v>211174</v>
      </c>
      <c r="B3105">
        <v>2111748</v>
      </c>
      <c r="C3105" t="s">
        <v>659</v>
      </c>
      <c r="D3105" t="s">
        <v>465</v>
      </c>
      <c r="E3105" t="s">
        <v>466</v>
      </c>
      <c r="F3105" t="s">
        <v>10</v>
      </c>
      <c r="G3105">
        <f>VLOOKUP(A3105,'Dados absolutos'!A:H,8,FALSE)</f>
        <v>10207</v>
      </c>
      <c r="H3105" s="1">
        <f t="shared" si="192"/>
        <v>4.7066030015012528E-2</v>
      </c>
      <c r="I3105">
        <f>VLOOKUP(A3105,'Dados absolutos'!A:I,9,FALSE)</f>
        <v>0.53800000000000003</v>
      </c>
      <c r="J3105" s="1">
        <f>VLOOKUP(A3105,'Dados absolutos'!A:L,12,FALSE)</f>
        <v>5212.0207220534921</v>
      </c>
      <c r="K3105" s="1">
        <f t="shared" si="193"/>
        <v>0.38759545402936801</v>
      </c>
      <c r="L3105" s="1">
        <f>VLOOKUP(A3105,'Dados absolutos'!A:M,13,FALSE)</f>
        <v>0</v>
      </c>
      <c r="M3105" s="1">
        <f t="shared" si="194"/>
        <v>6.2670299727520445E-2</v>
      </c>
      <c r="N3105" s="3">
        <f t="shared" si="195"/>
        <v>-0.81585912428683505</v>
      </c>
      <c r="O3105" s="4" t="s">
        <v>8487</v>
      </c>
    </row>
    <row r="3106" spans="1:15" x14ac:dyDescent="0.25">
      <c r="A3106">
        <v>430650</v>
      </c>
      <c r="B3106">
        <v>4306502</v>
      </c>
      <c r="C3106" t="s">
        <v>4583</v>
      </c>
      <c r="D3106" t="s">
        <v>4459</v>
      </c>
      <c r="E3106" t="s">
        <v>3828</v>
      </c>
      <c r="F3106" t="s">
        <v>10</v>
      </c>
      <c r="G3106">
        <f>VLOOKUP(A3106,'Dados absolutos'!A:H,8,FALSE)</f>
        <v>13051</v>
      </c>
      <c r="H3106" s="1">
        <f t="shared" si="192"/>
        <v>6.1345504024261047E-2</v>
      </c>
      <c r="I3106">
        <f>VLOOKUP(A3106,'Dados absolutos'!A:I,9,FALSE)</f>
        <v>0.58699999999999997</v>
      </c>
      <c r="J3106" s="1">
        <f>VLOOKUP(A3106,'Dados absolutos'!A:L,12,FALSE)</f>
        <v>5522.6424205041767</v>
      </c>
      <c r="K3106" s="1">
        <f t="shared" si="193"/>
        <v>0.41286671855542728</v>
      </c>
      <c r="L3106" s="1">
        <f>VLOOKUP(A3106,'Dados absolutos'!A:M,13,FALSE)</f>
        <v>0.12222222222222223</v>
      </c>
      <c r="M3106" s="1">
        <f t="shared" si="194"/>
        <v>0.1226158038147139</v>
      </c>
      <c r="N3106" s="3">
        <f t="shared" si="195"/>
        <v>-0.81590541071645217</v>
      </c>
      <c r="O3106" s="4" t="s">
        <v>8488</v>
      </c>
    </row>
    <row r="3107" spans="1:15" x14ac:dyDescent="0.25">
      <c r="A3107">
        <v>316510</v>
      </c>
      <c r="B3107">
        <v>3165107</v>
      </c>
      <c r="C3107" t="s">
        <v>2945</v>
      </c>
      <c r="D3107" t="s">
        <v>2181</v>
      </c>
      <c r="E3107" t="s">
        <v>2182</v>
      </c>
      <c r="F3107" t="s">
        <v>10</v>
      </c>
      <c r="G3107">
        <f>VLOOKUP(A3107,'Dados absolutos'!A:H,8,FALSE)</f>
        <v>6740</v>
      </c>
      <c r="H3107" s="1">
        <f t="shared" si="192"/>
        <v>2.9658527768154364E-2</v>
      </c>
      <c r="I3107">
        <f>VLOOKUP(A3107,'Dados absolutos'!A:I,9,FALSE)</f>
        <v>0.7</v>
      </c>
      <c r="J3107" s="1">
        <f>VLOOKUP(A3107,'Dados absolutos'!A:L,12,FALSE)</f>
        <v>6223.9294376854596</v>
      </c>
      <c r="K3107" s="1">
        <f t="shared" si="193"/>
        <v>0.46992136028932713</v>
      </c>
      <c r="L3107" s="1">
        <f>VLOOKUP(A3107,'Dados absolutos'!A:M,13,FALSE)</f>
        <v>0.53333333333333333</v>
      </c>
      <c r="M3107" s="1">
        <f t="shared" si="194"/>
        <v>0.3242506811989101</v>
      </c>
      <c r="N3107" s="3">
        <f t="shared" si="195"/>
        <v>-0.81601215132226268</v>
      </c>
      <c r="O3107" s="4" t="s">
        <v>8489</v>
      </c>
    </row>
    <row r="3108" spans="1:15" x14ac:dyDescent="0.25">
      <c r="A3108">
        <v>330620</v>
      </c>
      <c r="B3108">
        <v>3306206</v>
      </c>
      <c r="C3108" t="s">
        <v>3199</v>
      </c>
      <c r="D3108" t="s">
        <v>3113</v>
      </c>
      <c r="E3108" t="s">
        <v>2182</v>
      </c>
      <c r="F3108" t="s">
        <v>10</v>
      </c>
      <c r="G3108">
        <f>VLOOKUP(A3108,'Dados absolutos'!A:H,8,FALSE)</f>
        <v>33976</v>
      </c>
      <c r="H3108" s="1">
        <f t="shared" si="192"/>
        <v>0.16640808969357374</v>
      </c>
      <c r="I3108">
        <f>VLOOKUP(A3108,'Dados absolutos'!A:I,9,FALSE)</f>
        <v>0.71399999999999997</v>
      </c>
      <c r="J3108" s="1">
        <f>VLOOKUP(A3108,'Dados absolutos'!A:L,12,FALSE)</f>
        <v>8136.4617571226754</v>
      </c>
      <c r="K3108" s="1">
        <f t="shared" si="193"/>
        <v>0.62551934459050751</v>
      </c>
      <c r="L3108" s="1">
        <f>VLOOKUP(A3108,'Dados absolutos'!A:M,13,FALSE)</f>
        <v>0.6</v>
      </c>
      <c r="M3108" s="1">
        <f t="shared" si="194"/>
        <v>0.35694822888283378</v>
      </c>
      <c r="N3108" s="3">
        <f t="shared" si="195"/>
        <v>-0.81616302601409996</v>
      </c>
      <c r="O3108" s="4" t="s">
        <v>8490</v>
      </c>
    </row>
    <row r="3109" spans="1:15" x14ac:dyDescent="0.25">
      <c r="A3109">
        <v>412630</v>
      </c>
      <c r="B3109">
        <v>4126306</v>
      </c>
      <c r="C3109" t="s">
        <v>4160</v>
      </c>
      <c r="D3109" t="s">
        <v>3827</v>
      </c>
      <c r="E3109" t="s">
        <v>3828</v>
      </c>
      <c r="F3109" t="s">
        <v>10</v>
      </c>
      <c r="G3109">
        <f>VLOOKUP(A3109,'Dados absolutos'!A:H,8,FALSE)</f>
        <v>17270</v>
      </c>
      <c r="H3109" s="1">
        <f t="shared" si="192"/>
        <v>8.2528732169485905E-2</v>
      </c>
      <c r="I3109">
        <f>VLOOKUP(A3109,'Dados absolutos'!A:I,9,FALSE)</f>
        <v>0.66300000000000003</v>
      </c>
      <c r="J3109" s="1">
        <f>VLOOKUP(A3109,'Dados absolutos'!A:L,12,FALSE)</f>
        <v>6394.1481719745225</v>
      </c>
      <c r="K3109" s="1">
        <f t="shared" si="193"/>
        <v>0.48376985407764134</v>
      </c>
      <c r="L3109" s="1">
        <f>VLOOKUP(A3109,'Dados absolutos'!A:M,13,FALSE)</f>
        <v>0.37777777777777777</v>
      </c>
      <c r="M3109" s="1">
        <f t="shared" si="194"/>
        <v>0.24795640326975477</v>
      </c>
      <c r="N3109" s="3">
        <f t="shared" si="195"/>
        <v>-0.8162847186384008</v>
      </c>
      <c r="O3109" s="4" t="s">
        <v>8491</v>
      </c>
    </row>
    <row r="3110" spans="1:15" x14ac:dyDescent="0.25">
      <c r="A3110">
        <v>220740</v>
      </c>
      <c r="B3110">
        <v>2207405</v>
      </c>
      <c r="C3110" t="s">
        <v>826</v>
      </c>
      <c r="D3110" t="s">
        <v>682</v>
      </c>
      <c r="E3110" t="s">
        <v>466</v>
      </c>
      <c r="F3110" t="s">
        <v>10</v>
      </c>
      <c r="G3110">
        <f>VLOOKUP(A3110,'Dados absolutos'!A:H,8,FALSE)</f>
        <v>4952</v>
      </c>
      <c r="H3110" s="1">
        <f t="shared" si="192"/>
        <v>2.0681136935335673E-2</v>
      </c>
      <c r="I3110">
        <f>VLOOKUP(A3110,'Dados absolutos'!A:I,9,FALSE)</f>
        <v>0.55700000000000005</v>
      </c>
      <c r="J3110" s="1">
        <f>VLOOKUP(A3110,'Dados absolutos'!A:L,12,FALSE)</f>
        <v>6367.7663085621971</v>
      </c>
      <c r="K3110" s="1">
        <f t="shared" si="193"/>
        <v>0.48162350354157568</v>
      </c>
      <c r="L3110" s="1">
        <f>VLOOKUP(A3110,'Dados absolutos'!A:M,13,FALSE)</f>
        <v>0.28333333333333333</v>
      </c>
      <c r="M3110" s="1">
        <f t="shared" si="194"/>
        <v>0.20163487738419619</v>
      </c>
      <c r="N3110" s="3">
        <f t="shared" si="195"/>
        <v>-0.81630748922204399</v>
      </c>
      <c r="O3110" s="4" t="s">
        <v>8492</v>
      </c>
    </row>
    <row r="3111" spans="1:15" x14ac:dyDescent="0.25">
      <c r="A3111">
        <v>410290</v>
      </c>
      <c r="B3111">
        <v>4102901</v>
      </c>
      <c r="C3111" t="s">
        <v>3860</v>
      </c>
      <c r="D3111" t="s">
        <v>3827</v>
      </c>
      <c r="E3111" t="s">
        <v>3828</v>
      </c>
      <c r="F3111" t="s">
        <v>10</v>
      </c>
      <c r="G3111">
        <f>VLOOKUP(A3111,'Dados absolutos'!A:H,8,FALSE)</f>
        <v>15533</v>
      </c>
      <c r="H3111" s="1">
        <f t="shared" si="192"/>
        <v>7.3807407853710705E-2</v>
      </c>
      <c r="I3111">
        <f>VLOOKUP(A3111,'Dados absolutos'!A:I,9,FALSE)</f>
        <v>0.66700000000000004</v>
      </c>
      <c r="J3111" s="1">
        <f>VLOOKUP(A3111,'Dados absolutos'!A:L,12,FALSE)</f>
        <v>8150.1825680808597</v>
      </c>
      <c r="K3111" s="1">
        <f t="shared" si="193"/>
        <v>0.62663562927044392</v>
      </c>
      <c r="L3111" s="1">
        <f>VLOOKUP(A3111,'Dados absolutos'!A:M,13,FALSE)</f>
        <v>0.69444444444444442</v>
      </c>
      <c r="M3111" s="1">
        <f t="shared" si="194"/>
        <v>0.40326975476839239</v>
      </c>
      <c r="N3111" s="3">
        <f t="shared" si="195"/>
        <v>-0.81655846664834075</v>
      </c>
      <c r="O3111" s="4" t="s">
        <v>8493</v>
      </c>
    </row>
    <row r="3112" spans="1:15" x14ac:dyDescent="0.25">
      <c r="A3112">
        <v>350240</v>
      </c>
      <c r="B3112">
        <v>3502408</v>
      </c>
      <c r="C3112" t="s">
        <v>3226</v>
      </c>
      <c r="D3112" t="s">
        <v>3202</v>
      </c>
      <c r="E3112" t="s">
        <v>2182</v>
      </c>
      <c r="F3112" t="s">
        <v>10</v>
      </c>
      <c r="G3112">
        <f>VLOOKUP(A3112,'Dados absolutos'!A:H,8,FALSE)</f>
        <v>4023</v>
      </c>
      <c r="H3112" s="1">
        <f t="shared" si="192"/>
        <v>1.6016709595465112E-2</v>
      </c>
      <c r="I3112">
        <f>VLOOKUP(A3112,'Dados absolutos'!A:I,9,FALSE)</f>
        <v>0.74099999999999999</v>
      </c>
      <c r="J3112" s="1">
        <f>VLOOKUP(A3112,'Dados absolutos'!A:L,12,FALSE)</f>
        <v>9381.0902858563259</v>
      </c>
      <c r="K3112" s="1">
        <f t="shared" si="193"/>
        <v>0.72677864792697966</v>
      </c>
      <c r="L3112" s="1">
        <f>VLOOKUP(A3112,'Dados absolutos'!A:M,13,FALSE)</f>
        <v>1.1666666666666667</v>
      </c>
      <c r="M3112" s="1">
        <f t="shared" si="194"/>
        <v>0.63487738419618533</v>
      </c>
      <c r="N3112" s="3">
        <f t="shared" si="195"/>
        <v>-0.81688455413532923</v>
      </c>
      <c r="O3112" s="4" t="s">
        <v>8494</v>
      </c>
    </row>
    <row r="3113" spans="1:15" x14ac:dyDescent="0.25">
      <c r="A3113">
        <v>432070</v>
      </c>
      <c r="B3113">
        <v>4320701</v>
      </c>
      <c r="C3113" t="s">
        <v>2145</v>
      </c>
      <c r="D3113" t="s">
        <v>4459</v>
      </c>
      <c r="E3113" t="s">
        <v>3828</v>
      </c>
      <c r="F3113" t="s">
        <v>10</v>
      </c>
      <c r="G3113">
        <f>VLOOKUP(A3113,'Dados absolutos'!A:H,8,FALSE)</f>
        <v>14226</v>
      </c>
      <c r="H3113" s="1">
        <f t="shared" si="192"/>
        <v>6.7245075740459015E-2</v>
      </c>
      <c r="I3113">
        <f>VLOOKUP(A3113,'Dados absolutos'!A:I,9,FALSE)</f>
        <v>0.74299999999999999</v>
      </c>
      <c r="J3113" s="1">
        <f>VLOOKUP(A3113,'Dados absolutos'!A:L,12,FALSE)</f>
        <v>5469.835582032897</v>
      </c>
      <c r="K3113" s="1">
        <f t="shared" si="193"/>
        <v>0.4085705100469787</v>
      </c>
      <c r="L3113" s="1">
        <f>VLOOKUP(A3113,'Dados absolutos'!A:M,13,FALSE)</f>
        <v>0.41666666666666663</v>
      </c>
      <c r="M3113" s="1">
        <f t="shared" si="194"/>
        <v>0.2670299727520436</v>
      </c>
      <c r="N3113" s="3">
        <f t="shared" si="195"/>
        <v>-0.81729546155447608</v>
      </c>
      <c r="O3113" s="4" t="s">
        <v>8495</v>
      </c>
    </row>
    <row r="3114" spans="1:15" x14ac:dyDescent="0.25">
      <c r="A3114">
        <v>231010</v>
      </c>
      <c r="B3114">
        <v>2310100</v>
      </c>
      <c r="C3114" t="s">
        <v>1033</v>
      </c>
      <c r="D3114" t="s">
        <v>905</v>
      </c>
      <c r="E3114" t="s">
        <v>466</v>
      </c>
      <c r="F3114" t="s">
        <v>10</v>
      </c>
      <c r="G3114">
        <f>VLOOKUP(A3114,'Dados absolutos'!A:H,8,FALSE)</f>
        <v>10242</v>
      </c>
      <c r="H3114" s="1">
        <f t="shared" si="192"/>
        <v>4.7241761938473743E-2</v>
      </c>
      <c r="I3114">
        <f>VLOOKUP(A3114,'Dados absolutos'!A:I,9,FALSE)</f>
        <v>0.622</v>
      </c>
      <c r="J3114" s="1">
        <f>VLOOKUP(A3114,'Dados absolutos'!A:L,12,FALSE)</f>
        <v>6042.5630267525876</v>
      </c>
      <c r="K3114" s="1">
        <f t="shared" si="193"/>
        <v>0.45516592443379161</v>
      </c>
      <c r="L3114" s="1">
        <f>VLOOKUP(A3114,'Dados absolutos'!A:M,13,FALSE)</f>
        <v>0.30555555555555558</v>
      </c>
      <c r="M3114" s="1">
        <f t="shared" si="194"/>
        <v>0.21253405994550412</v>
      </c>
      <c r="N3114" s="3">
        <f t="shared" si="195"/>
        <v>-0.81739010254981381</v>
      </c>
      <c r="O3114" s="4" t="s">
        <v>8496</v>
      </c>
    </row>
    <row r="3115" spans="1:15" x14ac:dyDescent="0.25">
      <c r="A3115">
        <v>315990</v>
      </c>
      <c r="B3115">
        <v>3159902</v>
      </c>
      <c r="C3115" t="s">
        <v>2879</v>
      </c>
      <c r="D3115" t="s">
        <v>2181</v>
      </c>
      <c r="E3115" t="s">
        <v>2182</v>
      </c>
      <c r="F3115" t="s">
        <v>10</v>
      </c>
      <c r="G3115">
        <f>VLOOKUP(A3115,'Dados absolutos'!A:H,8,FALSE)</f>
        <v>17285</v>
      </c>
      <c r="H3115" s="1">
        <f t="shared" si="192"/>
        <v>8.2604045850969282E-2</v>
      </c>
      <c r="I3115">
        <f>VLOOKUP(A3115,'Dados absolutos'!A:I,9,FALSE)</f>
        <v>0.67200000000000004</v>
      </c>
      <c r="J3115" s="1">
        <f>VLOOKUP(A3115,'Dados absolutos'!A:L,12,FALSE)</f>
        <v>5327.3777228811105</v>
      </c>
      <c r="K3115" s="1">
        <f t="shared" si="193"/>
        <v>0.39698055911825292</v>
      </c>
      <c r="L3115" s="1">
        <f>VLOOKUP(A3115,'Dados absolutos'!A:M,13,FALSE)</f>
        <v>0.2166666666666667</v>
      </c>
      <c r="M3115" s="1">
        <f t="shared" si="194"/>
        <v>0.1689373297002725</v>
      </c>
      <c r="N3115" s="3">
        <f t="shared" si="195"/>
        <v>-0.81743918356701117</v>
      </c>
      <c r="O3115" s="4" t="s">
        <v>8497</v>
      </c>
    </row>
    <row r="3116" spans="1:15" x14ac:dyDescent="0.25">
      <c r="A3116">
        <v>240370</v>
      </c>
      <c r="B3116">
        <v>2403707</v>
      </c>
      <c r="C3116" t="s">
        <v>1125</v>
      </c>
      <c r="D3116" t="s">
        <v>1086</v>
      </c>
      <c r="E3116" t="s">
        <v>466</v>
      </c>
      <c r="F3116" t="s">
        <v>10</v>
      </c>
      <c r="G3116">
        <f>VLOOKUP(A3116,'Dados absolutos'!A:H,8,FALSE)</f>
        <v>5944</v>
      </c>
      <c r="H3116" s="1">
        <f t="shared" si="192"/>
        <v>2.5661881737436422E-2</v>
      </c>
      <c r="I3116">
        <f>VLOOKUP(A3116,'Dados absolutos'!A:I,9,FALSE)</f>
        <v>0.63600000000000001</v>
      </c>
      <c r="J3116" s="1">
        <f>VLOOKUP(A3116,'Dados absolutos'!A:L,12,FALSE)</f>
        <v>9492.0660935397045</v>
      </c>
      <c r="K3116" s="1">
        <f t="shared" si="193"/>
        <v>0.73580731207358629</v>
      </c>
      <c r="L3116" s="1">
        <f>VLOOKUP(A3116,'Dados absolutos'!A:M,13,FALSE)</f>
        <v>0.95</v>
      </c>
      <c r="M3116" s="1">
        <f t="shared" si="194"/>
        <v>0.52861035422343328</v>
      </c>
      <c r="N3116" s="3">
        <f t="shared" si="195"/>
        <v>-0.81753507611271647</v>
      </c>
      <c r="O3116" s="4" t="s">
        <v>8498</v>
      </c>
    </row>
    <row r="3117" spans="1:15" x14ac:dyDescent="0.25">
      <c r="A3117">
        <v>410975</v>
      </c>
      <c r="B3117">
        <v>4109757</v>
      </c>
      <c r="C3117" t="s">
        <v>3955</v>
      </c>
      <c r="D3117" t="s">
        <v>3827</v>
      </c>
      <c r="E3117" t="s">
        <v>3828</v>
      </c>
      <c r="F3117" t="s">
        <v>10</v>
      </c>
      <c r="G3117">
        <f>VLOOKUP(A3117,'Dados absolutos'!A:H,8,FALSE)</f>
        <v>6218</v>
      </c>
      <c r="H3117" s="1">
        <f t="shared" si="192"/>
        <v>2.7037611652532798E-2</v>
      </c>
      <c r="I3117">
        <f>VLOOKUP(A3117,'Dados absolutos'!A:I,9,FALSE)</f>
        <v>0.68500000000000005</v>
      </c>
      <c r="J3117" s="1">
        <f>VLOOKUP(A3117,'Dados absolutos'!A:L,12,FALSE)</f>
        <v>5995.5053715020904</v>
      </c>
      <c r="K3117" s="1">
        <f t="shared" si="193"/>
        <v>0.45133745250236207</v>
      </c>
      <c r="L3117" s="1">
        <f>VLOOKUP(A3117,'Dados absolutos'!A:M,13,FALSE)</f>
        <v>0.46666666666666662</v>
      </c>
      <c r="M3117" s="1">
        <f t="shared" si="194"/>
        <v>0.29155313351498641</v>
      </c>
      <c r="N3117" s="3">
        <f t="shared" si="195"/>
        <v>-0.817746707334843</v>
      </c>
      <c r="O3117" s="4" t="s">
        <v>8499</v>
      </c>
    </row>
    <row r="3118" spans="1:15" x14ac:dyDescent="0.25">
      <c r="A3118">
        <v>130008</v>
      </c>
      <c r="B3118">
        <v>1300086</v>
      </c>
      <c r="C3118" t="s">
        <v>89</v>
      </c>
      <c r="D3118" t="s">
        <v>87</v>
      </c>
      <c r="E3118" t="s">
        <v>9</v>
      </c>
      <c r="F3118" t="s">
        <v>10</v>
      </c>
      <c r="G3118">
        <f>VLOOKUP(A3118,'Dados absolutos'!A:H,8,FALSE)</f>
        <v>9962</v>
      </c>
      <c r="H3118" s="1">
        <f t="shared" si="192"/>
        <v>4.5835906550784018E-2</v>
      </c>
      <c r="I3118">
        <f>VLOOKUP(A3118,'Dados absolutos'!A:I,9,FALSE)</f>
        <v>0.59399999999999997</v>
      </c>
      <c r="J3118" s="1">
        <f>VLOOKUP(A3118,'Dados absolutos'!A:L,12,FALSE)</f>
        <v>6944.0573459144753</v>
      </c>
      <c r="K3118" s="1">
        <f t="shared" si="193"/>
        <v>0.52850884130634457</v>
      </c>
      <c r="L3118" s="1">
        <f>VLOOKUP(A3118,'Dados absolutos'!A:M,13,FALSE)</f>
        <v>0.4</v>
      </c>
      <c r="M3118" s="1">
        <f t="shared" si="194"/>
        <v>0.25885558583106272</v>
      </c>
      <c r="N3118" s="3">
        <f t="shared" si="195"/>
        <v>-0.81781734892449764</v>
      </c>
      <c r="O3118" s="4" t="s">
        <v>8500</v>
      </c>
    </row>
    <row r="3119" spans="1:15" x14ac:dyDescent="0.25">
      <c r="A3119">
        <v>251392</v>
      </c>
      <c r="B3119">
        <v>2513927</v>
      </c>
      <c r="C3119" t="s">
        <v>1407</v>
      </c>
      <c r="D3119" t="s">
        <v>1247</v>
      </c>
      <c r="E3119" t="s">
        <v>466</v>
      </c>
      <c r="F3119" t="s">
        <v>10</v>
      </c>
      <c r="G3119">
        <f>VLOOKUP(A3119,'Dados absolutos'!A:H,8,FALSE)</f>
        <v>4327</v>
      </c>
      <c r="H3119" s="1">
        <f t="shared" si="192"/>
        <v>1.7543066873528246E-2</v>
      </c>
      <c r="I3119">
        <f>VLOOKUP(A3119,'Dados absolutos'!A:I,9,FALSE)</f>
        <v>0.60599999999999998</v>
      </c>
      <c r="J3119" s="1">
        <f>VLOOKUP(A3119,'Dados absolutos'!A:L,12,FALSE)</f>
        <v>6654.2114582851864</v>
      </c>
      <c r="K3119" s="1">
        <f t="shared" si="193"/>
        <v>0.50492783542489894</v>
      </c>
      <c r="L3119" s="1">
        <f>VLOOKUP(A3119,'Dados absolutos'!A:M,13,FALSE)</f>
        <v>0.4333333333333334</v>
      </c>
      <c r="M3119" s="1">
        <f t="shared" si="194"/>
        <v>0.27520435967302459</v>
      </c>
      <c r="N3119" s="3">
        <f t="shared" si="195"/>
        <v>-0.81818040887834609</v>
      </c>
      <c r="O3119" s="4" t="s">
        <v>8501</v>
      </c>
    </row>
    <row r="3120" spans="1:15" x14ac:dyDescent="0.25">
      <c r="A3120">
        <v>510710</v>
      </c>
      <c r="B3120">
        <v>5107107</v>
      </c>
      <c r="C3120" t="s">
        <v>5098</v>
      </c>
      <c r="D3120" t="s">
        <v>5002</v>
      </c>
      <c r="E3120" t="s">
        <v>4932</v>
      </c>
      <c r="F3120" t="s">
        <v>10</v>
      </c>
      <c r="G3120">
        <f>VLOOKUP(A3120,'Dados absolutos'!A:H,8,FALSE)</f>
        <v>17849</v>
      </c>
      <c r="H3120" s="1">
        <f t="shared" si="192"/>
        <v>8.543584027474431E-2</v>
      </c>
      <c r="I3120">
        <f>VLOOKUP(A3120,'Dados absolutos'!A:I,9,FALSE)</f>
        <v>0.71899999999999997</v>
      </c>
      <c r="J3120" s="1">
        <f>VLOOKUP(A3120,'Dados absolutos'!A:L,12,FALSE)</f>
        <v>4798.9248316432286</v>
      </c>
      <c r="K3120" s="1">
        <f t="shared" si="193"/>
        <v>0.353987191717831</v>
      </c>
      <c r="L3120" s="1">
        <f>VLOOKUP(A3120,'Dados absolutos'!A:M,13,FALSE)</f>
        <v>0.2166666666666667</v>
      </c>
      <c r="M3120" s="1">
        <f t="shared" si="194"/>
        <v>0.1689373297002725</v>
      </c>
      <c r="N3120" s="3">
        <f t="shared" si="195"/>
        <v>-0.81861402174281417</v>
      </c>
      <c r="O3120" s="4" t="s">
        <v>8502</v>
      </c>
    </row>
    <row r="3121" spans="1:15" x14ac:dyDescent="0.25">
      <c r="A3121">
        <v>412540</v>
      </c>
      <c r="B3121">
        <v>4125407</v>
      </c>
      <c r="C3121" t="s">
        <v>4147</v>
      </c>
      <c r="D3121" t="s">
        <v>3827</v>
      </c>
      <c r="E3121" t="s">
        <v>3828</v>
      </c>
      <c r="F3121" t="s">
        <v>10</v>
      </c>
      <c r="G3121">
        <f>VLOOKUP(A3121,'Dados absolutos'!A:H,8,FALSE)</f>
        <v>6040</v>
      </c>
      <c r="H3121" s="1">
        <f t="shared" si="192"/>
        <v>2.6143889298930044E-2</v>
      </c>
      <c r="I3121">
        <f>VLOOKUP(A3121,'Dados absolutos'!A:I,9,FALSE)</f>
        <v>0.67100000000000004</v>
      </c>
      <c r="J3121" s="1">
        <f>VLOOKUP(A3121,'Dados absolutos'!A:L,12,FALSE)</f>
        <v>6502.9423675496682</v>
      </c>
      <c r="K3121" s="1">
        <f t="shared" si="193"/>
        <v>0.49262102870257124</v>
      </c>
      <c r="L3121" s="1">
        <f>VLOOKUP(A3121,'Dados absolutos'!A:M,13,FALSE)</f>
        <v>0.52222222222222225</v>
      </c>
      <c r="M3121" s="1">
        <f t="shared" si="194"/>
        <v>0.31880108991825618</v>
      </c>
      <c r="N3121" s="3">
        <f t="shared" si="195"/>
        <v>-0.81867604948538497</v>
      </c>
      <c r="O3121" s="4" t="s">
        <v>8503</v>
      </c>
    </row>
    <row r="3122" spans="1:15" x14ac:dyDescent="0.25">
      <c r="A3122">
        <v>352090</v>
      </c>
      <c r="B3122">
        <v>3520905</v>
      </c>
      <c r="C3122" t="s">
        <v>3435</v>
      </c>
      <c r="D3122" t="s">
        <v>3202</v>
      </c>
      <c r="E3122" t="s">
        <v>2182</v>
      </c>
      <c r="F3122" t="s">
        <v>10</v>
      </c>
      <c r="G3122">
        <f>VLOOKUP(A3122,'Dados absolutos'!A:H,8,FALSE)</f>
        <v>13712</v>
      </c>
      <c r="H3122" s="1">
        <f t="shared" si="192"/>
        <v>6.4664326921628587E-2</v>
      </c>
      <c r="I3122">
        <f>VLOOKUP(A3122,'Dados absolutos'!A:I,9,FALSE)</f>
        <v>0.72699999999999998</v>
      </c>
      <c r="J3122" s="1">
        <f>VLOOKUP(A3122,'Dados absolutos'!A:L,12,FALSE)</f>
        <v>6356.0963200116685</v>
      </c>
      <c r="K3122" s="1">
        <f t="shared" si="193"/>
        <v>0.48067406771932802</v>
      </c>
      <c r="L3122" s="1">
        <f>VLOOKUP(A3122,'Dados absolutos'!A:M,13,FALSE)</f>
        <v>0.53333333333333344</v>
      </c>
      <c r="M3122" s="1">
        <f t="shared" si="194"/>
        <v>0.32425068119891015</v>
      </c>
      <c r="N3122" s="3">
        <f t="shared" si="195"/>
        <v>-0.81875905959878925</v>
      </c>
      <c r="O3122" s="4" t="s">
        <v>8504</v>
      </c>
    </row>
    <row r="3123" spans="1:15" x14ac:dyDescent="0.25">
      <c r="A3123">
        <v>312190</v>
      </c>
      <c r="B3123">
        <v>3121902</v>
      </c>
      <c r="C3123" t="s">
        <v>2424</v>
      </c>
      <c r="D3123" t="s">
        <v>2181</v>
      </c>
      <c r="E3123" t="s">
        <v>2182</v>
      </c>
      <c r="F3123" t="s">
        <v>10</v>
      </c>
      <c r="G3123">
        <f>VLOOKUP(A3123,'Dados absolutos'!A:H,8,FALSE)</f>
        <v>4226</v>
      </c>
      <c r="H3123" s="1">
        <f t="shared" si="192"/>
        <v>1.7035954751540166E-2</v>
      </c>
      <c r="I3123">
        <f>VLOOKUP(A3123,'Dados absolutos'!A:I,9,FALSE)</f>
        <v>0.65700000000000003</v>
      </c>
      <c r="J3123" s="1">
        <f>VLOOKUP(A3123,'Dados absolutos'!A:L,12,FALSE)</f>
        <v>7401.5456956933267</v>
      </c>
      <c r="K3123" s="1">
        <f t="shared" si="193"/>
        <v>0.56572874307919896</v>
      </c>
      <c r="L3123" s="1">
        <f>VLOOKUP(A3123,'Dados absolutos'!A:M,13,FALSE)</f>
        <v>0.6611111111111112</v>
      </c>
      <c r="M3123" s="1">
        <f t="shared" si="194"/>
        <v>0.38692098092643057</v>
      </c>
      <c r="N3123" s="3">
        <f t="shared" si="195"/>
        <v>-0.81877180740122812</v>
      </c>
      <c r="O3123" s="4" t="s">
        <v>8505</v>
      </c>
    </row>
    <row r="3124" spans="1:15" x14ac:dyDescent="0.25">
      <c r="A3124">
        <v>312270</v>
      </c>
      <c r="B3124">
        <v>3122702</v>
      </c>
      <c r="C3124" t="s">
        <v>2435</v>
      </c>
      <c r="D3124" t="s">
        <v>2181</v>
      </c>
      <c r="E3124" t="s">
        <v>2182</v>
      </c>
      <c r="F3124" t="s">
        <v>10</v>
      </c>
      <c r="G3124">
        <f>VLOOKUP(A3124,'Dados absolutos'!A:H,8,FALSE)</f>
        <v>5228</v>
      </c>
      <c r="H3124" s="1">
        <f t="shared" si="192"/>
        <v>2.2066908674629834E-2</v>
      </c>
      <c r="I3124">
        <f>VLOOKUP(A3124,'Dados absolutos'!A:I,9,FALSE)</f>
        <v>0.70899999999999996</v>
      </c>
      <c r="J3124" s="1">
        <f>VLOOKUP(A3124,'Dados absolutos'!A:L,12,FALSE)</f>
        <v>5988.8640550879882</v>
      </c>
      <c r="K3124" s="1">
        <f t="shared" si="193"/>
        <v>0.4507971346020378</v>
      </c>
      <c r="L3124" s="1">
        <f>VLOOKUP(A3124,'Dados absolutos'!A:M,13,FALSE)</f>
        <v>0.52222222222222225</v>
      </c>
      <c r="M3124" s="1">
        <f t="shared" si="194"/>
        <v>0.31880108991825618</v>
      </c>
      <c r="N3124" s="3">
        <f t="shared" si="195"/>
        <v>-0.81892913600915185</v>
      </c>
      <c r="O3124" s="4" t="s">
        <v>8506</v>
      </c>
    </row>
    <row r="3125" spans="1:15" x14ac:dyDescent="0.25">
      <c r="A3125">
        <v>291220</v>
      </c>
      <c r="B3125">
        <v>2912202</v>
      </c>
      <c r="C3125" t="s">
        <v>1928</v>
      </c>
      <c r="D3125" t="s">
        <v>1784</v>
      </c>
      <c r="E3125" t="s">
        <v>466</v>
      </c>
      <c r="F3125" t="s">
        <v>10</v>
      </c>
      <c r="G3125">
        <f>VLOOKUP(A3125,'Dados absolutos'!A:H,8,FALSE)</f>
        <v>20785</v>
      </c>
      <c r="H3125" s="1">
        <f t="shared" si="192"/>
        <v>0.10017723819709089</v>
      </c>
      <c r="I3125">
        <f>VLOOKUP(A3125,'Dados absolutos'!A:I,9,FALSE)</f>
        <v>0.59099999999999997</v>
      </c>
      <c r="J3125" s="1">
        <f>VLOOKUP(A3125,'Dados absolutos'!A:L,12,FALSE)</f>
        <v>5888.5275006013953</v>
      </c>
      <c r="K3125" s="1">
        <f t="shared" si="193"/>
        <v>0.44263404869171263</v>
      </c>
      <c r="L3125" s="1">
        <f>VLOOKUP(A3125,'Dados absolutos'!A:M,13,FALSE)</f>
        <v>0.10555555555555556</v>
      </c>
      <c r="M3125" s="1">
        <f t="shared" si="194"/>
        <v>0.11444141689373298</v>
      </c>
      <c r="N3125" s="3">
        <f t="shared" si="195"/>
        <v>-0.81901539360088871</v>
      </c>
      <c r="O3125" s="4" t="s">
        <v>8507</v>
      </c>
    </row>
    <row r="3126" spans="1:15" x14ac:dyDescent="0.25">
      <c r="A3126">
        <v>354240</v>
      </c>
      <c r="B3126">
        <v>3542404</v>
      </c>
      <c r="C3126" t="s">
        <v>3666</v>
      </c>
      <c r="D3126" t="s">
        <v>3202</v>
      </c>
      <c r="E3126" t="s">
        <v>2182</v>
      </c>
      <c r="F3126" t="s">
        <v>10</v>
      </c>
      <c r="G3126">
        <f>VLOOKUP(A3126,'Dados absolutos'!A:H,8,FALSE)</f>
        <v>20145</v>
      </c>
      <c r="H3126" s="1">
        <f t="shared" si="192"/>
        <v>9.6963854453800083E-2</v>
      </c>
      <c r="I3126">
        <f>VLOOKUP(A3126,'Dados absolutos'!A:I,9,FALSE)</f>
        <v>0.76800000000000002</v>
      </c>
      <c r="J3126" s="1">
        <f>VLOOKUP(A3126,'Dados absolutos'!A:L,12,FALSE)</f>
        <v>6153.4344537105981</v>
      </c>
      <c r="K3126" s="1">
        <f t="shared" si="193"/>
        <v>0.46418609647268211</v>
      </c>
      <c r="L3126" s="1">
        <f>VLOOKUP(A3126,'Dados absolutos'!A:M,13,FALSE)</f>
        <v>0.51666666666666672</v>
      </c>
      <c r="M3126" s="1">
        <f t="shared" si="194"/>
        <v>0.31607629427792922</v>
      </c>
      <c r="N3126" s="3">
        <f t="shared" si="195"/>
        <v>-0.81914594774095284</v>
      </c>
      <c r="O3126" s="4" t="s">
        <v>8508</v>
      </c>
    </row>
    <row r="3127" spans="1:15" x14ac:dyDescent="0.25">
      <c r="A3127">
        <v>310950</v>
      </c>
      <c r="B3127">
        <v>3109501</v>
      </c>
      <c r="C3127" t="s">
        <v>2285</v>
      </c>
      <c r="D3127" t="s">
        <v>2181</v>
      </c>
      <c r="E3127" t="s">
        <v>2182</v>
      </c>
      <c r="F3127" t="s">
        <v>10</v>
      </c>
      <c r="G3127">
        <f>VLOOKUP(A3127,'Dados absolutos'!A:H,8,FALSE)</f>
        <v>11410</v>
      </c>
      <c r="H3127" s="1">
        <f t="shared" si="192"/>
        <v>5.3106187269979462E-2</v>
      </c>
      <c r="I3127">
        <f>VLOOKUP(A3127,'Dados absolutos'!A:I,9,FALSE)</f>
        <v>0.67400000000000004</v>
      </c>
      <c r="J3127" s="1">
        <f>VLOOKUP(A3127,'Dados absolutos'!A:L,12,FALSE)</f>
        <v>5397.9447353198948</v>
      </c>
      <c r="K3127" s="1">
        <f t="shared" si="193"/>
        <v>0.40272168295811678</v>
      </c>
      <c r="L3127" s="1">
        <f>VLOOKUP(A3127,'Dados absolutos'!A:M,13,FALSE)</f>
        <v>0.28888888888888886</v>
      </c>
      <c r="M3127" s="1">
        <f t="shared" si="194"/>
        <v>0.20435967302452315</v>
      </c>
      <c r="N3127" s="3">
        <f t="shared" si="195"/>
        <v>-0.81925582266361419</v>
      </c>
      <c r="O3127" s="4" t="s">
        <v>8509</v>
      </c>
    </row>
    <row r="3128" spans="1:15" x14ac:dyDescent="0.25">
      <c r="A3128">
        <v>410650</v>
      </c>
      <c r="B3128">
        <v>4106506</v>
      </c>
      <c r="C3128" t="s">
        <v>3906</v>
      </c>
      <c r="D3128" t="s">
        <v>3827</v>
      </c>
      <c r="E3128" t="s">
        <v>3828</v>
      </c>
      <c r="F3128" t="s">
        <v>10</v>
      </c>
      <c r="G3128">
        <f>VLOOKUP(A3128,'Dados absolutos'!A:H,8,FALSE)</f>
        <v>23331</v>
      </c>
      <c r="H3128" s="1">
        <f t="shared" si="192"/>
        <v>0.11296048040086962</v>
      </c>
      <c r="I3128">
        <f>VLOOKUP(A3128,'Dados absolutos'!A:I,9,FALSE)</f>
        <v>0.72299999999999998</v>
      </c>
      <c r="J3128" s="1">
        <f>VLOOKUP(A3128,'Dados absolutos'!A:L,12,FALSE)</f>
        <v>5732.561165830869</v>
      </c>
      <c r="K3128" s="1">
        <f t="shared" si="193"/>
        <v>0.42994508805951892</v>
      </c>
      <c r="L3128" s="1">
        <f>VLOOKUP(A3128,'Dados absolutos'!A:M,13,FALSE)</f>
        <v>0.32222222222222224</v>
      </c>
      <c r="M3128" s="1">
        <f t="shared" si="194"/>
        <v>0.22070844686648505</v>
      </c>
      <c r="N3128" s="3">
        <f t="shared" si="195"/>
        <v>-0.81927616079216414</v>
      </c>
      <c r="O3128" s="4" t="s">
        <v>8510</v>
      </c>
    </row>
    <row r="3129" spans="1:15" x14ac:dyDescent="0.25">
      <c r="A3129">
        <v>230010</v>
      </c>
      <c r="B3129">
        <v>2300101</v>
      </c>
      <c r="C3129" t="s">
        <v>904</v>
      </c>
      <c r="D3129" t="s">
        <v>905</v>
      </c>
      <c r="E3129" t="s">
        <v>466</v>
      </c>
      <c r="F3129" t="s">
        <v>10</v>
      </c>
      <c r="G3129">
        <f>VLOOKUP(A3129,'Dados absolutos'!A:H,8,FALSE)</f>
        <v>10038</v>
      </c>
      <c r="H3129" s="1">
        <f t="shared" si="192"/>
        <v>4.6217495870299802E-2</v>
      </c>
      <c r="I3129">
        <f>VLOOKUP(A3129,'Dados absolutos'!A:I,9,FALSE)</f>
        <v>0.628</v>
      </c>
      <c r="J3129" s="1">
        <f>VLOOKUP(A3129,'Dados absolutos'!A:L,12,FALSE)</f>
        <v>5711.87861426579</v>
      </c>
      <c r="K3129" s="1">
        <f t="shared" si="193"/>
        <v>0.42826241671272647</v>
      </c>
      <c r="L3129" s="1">
        <f>VLOOKUP(A3129,'Dados absolutos'!A:M,13,FALSE)</f>
        <v>0.26111111111111113</v>
      </c>
      <c r="M3129" s="1">
        <f t="shared" si="194"/>
        <v>0.19073569482288832</v>
      </c>
      <c r="N3129" s="3">
        <f t="shared" si="195"/>
        <v>-0.81930922601953837</v>
      </c>
      <c r="O3129" s="4" t="s">
        <v>8511</v>
      </c>
    </row>
    <row r="3130" spans="1:15" x14ac:dyDescent="0.25">
      <c r="A3130">
        <v>410660</v>
      </c>
      <c r="B3130">
        <v>4106605</v>
      </c>
      <c r="C3130" t="s">
        <v>3909</v>
      </c>
      <c r="D3130" t="s">
        <v>3827</v>
      </c>
      <c r="E3130" t="s">
        <v>3828</v>
      </c>
      <c r="F3130" t="s">
        <v>10</v>
      </c>
      <c r="G3130">
        <f>VLOOKUP(A3130,'Dados absolutos'!A:H,8,FALSE)</f>
        <v>23831</v>
      </c>
      <c r="H3130" s="1">
        <f t="shared" si="192"/>
        <v>0.11547093645031556</v>
      </c>
      <c r="I3130">
        <f>VLOOKUP(A3130,'Dados absolutos'!A:I,9,FALSE)</f>
        <v>0.71699999999999997</v>
      </c>
      <c r="J3130" s="1">
        <f>VLOOKUP(A3130,'Dados absolutos'!A:L,12,FALSE)</f>
        <v>5136.4027141118713</v>
      </c>
      <c r="K3130" s="1">
        <f t="shared" si="193"/>
        <v>0.38144339610438138</v>
      </c>
      <c r="L3130" s="1">
        <f>VLOOKUP(A3130,'Dados absolutos'!A:M,13,FALSE)</f>
        <v>0.20555555555555557</v>
      </c>
      <c r="M3130" s="1">
        <f t="shared" si="194"/>
        <v>0.16348773841961856</v>
      </c>
      <c r="N3130" s="3">
        <f t="shared" si="195"/>
        <v>-0.81948472123444716</v>
      </c>
      <c r="O3130" s="4" t="s">
        <v>8512</v>
      </c>
    </row>
    <row r="3131" spans="1:15" x14ac:dyDescent="0.25">
      <c r="A3131">
        <v>211060</v>
      </c>
      <c r="B3131">
        <v>2110609</v>
      </c>
      <c r="C3131" t="s">
        <v>636</v>
      </c>
      <c r="D3131" t="s">
        <v>465</v>
      </c>
      <c r="E3131" t="s">
        <v>466</v>
      </c>
      <c r="F3131" t="s">
        <v>10</v>
      </c>
      <c r="G3131">
        <f>VLOOKUP(A3131,'Dados absolutos'!A:H,8,FALSE)</f>
        <v>26943</v>
      </c>
      <c r="H3131" s="1">
        <f t="shared" si="192"/>
        <v>0.1310960149020671</v>
      </c>
      <c r="I3131">
        <f>VLOOKUP(A3131,'Dados absolutos'!A:I,9,FALSE)</f>
        <v>0.57199999999999995</v>
      </c>
      <c r="J3131" s="1">
        <f>VLOOKUP(A3131,'Dados absolutos'!A:L,12,FALSE)</f>
        <v>6946.1830312140446</v>
      </c>
      <c r="K3131" s="1">
        <f t="shared" si="193"/>
        <v>0.52868178078794714</v>
      </c>
      <c r="L3131" s="1">
        <f>VLOOKUP(A3131,'Dados absolutos'!A:M,13,FALSE)</f>
        <v>0.17777777777777778</v>
      </c>
      <c r="M3131" s="1">
        <f t="shared" si="194"/>
        <v>0.14986376021798367</v>
      </c>
      <c r="N3131" s="3">
        <f t="shared" si="195"/>
        <v>-0.81972200566789633</v>
      </c>
      <c r="O3131" s="4" t="s">
        <v>8513</v>
      </c>
    </row>
    <row r="3132" spans="1:15" x14ac:dyDescent="0.25">
      <c r="A3132">
        <v>280470</v>
      </c>
      <c r="B3132">
        <v>2804706</v>
      </c>
      <c r="C3132" t="s">
        <v>1757</v>
      </c>
      <c r="D3132" t="s">
        <v>1716</v>
      </c>
      <c r="E3132" t="s">
        <v>466</v>
      </c>
      <c r="F3132" t="s">
        <v>10</v>
      </c>
      <c r="G3132">
        <f>VLOOKUP(A3132,'Dados absolutos'!A:H,8,FALSE)</f>
        <v>6268</v>
      </c>
      <c r="H3132" s="1">
        <f t="shared" si="192"/>
        <v>2.7288657257477394E-2</v>
      </c>
      <c r="I3132">
        <f>VLOOKUP(A3132,'Dados absolutos'!A:I,9,FALSE)</f>
        <v>0.59799999999999998</v>
      </c>
      <c r="J3132" s="1">
        <f>VLOOKUP(A3132,'Dados absolutos'!A:L,12,FALSE)</f>
        <v>5485</v>
      </c>
      <c r="K3132" s="1">
        <f t="shared" si="193"/>
        <v>0.40980424233207602</v>
      </c>
      <c r="L3132" s="1">
        <f>VLOOKUP(A3132,'Dados absolutos'!A:M,13,FALSE)</f>
        <v>0.19999999999999998</v>
      </c>
      <c r="M3132" s="1">
        <f t="shared" si="194"/>
        <v>0.16076294277929157</v>
      </c>
      <c r="N3132" s="3">
        <f t="shared" si="195"/>
        <v>-0.81975264229530698</v>
      </c>
      <c r="O3132" s="4" t="s">
        <v>8514</v>
      </c>
    </row>
    <row r="3133" spans="1:15" x14ac:dyDescent="0.25">
      <c r="A3133">
        <v>312600</v>
      </c>
      <c r="B3133">
        <v>3126000</v>
      </c>
      <c r="C3133" t="s">
        <v>2471</v>
      </c>
      <c r="D3133" t="s">
        <v>2181</v>
      </c>
      <c r="E3133" t="s">
        <v>2182</v>
      </c>
      <c r="F3133" t="s">
        <v>10</v>
      </c>
      <c r="G3133">
        <f>VLOOKUP(A3133,'Dados absolutos'!A:H,8,FALSE)</f>
        <v>8045</v>
      </c>
      <c r="H3133" s="1">
        <f t="shared" si="192"/>
        <v>3.6210818057208272E-2</v>
      </c>
      <c r="I3133">
        <f>VLOOKUP(A3133,'Dados absolutos'!A:I,9,FALSE)</f>
        <v>0.72399999999999998</v>
      </c>
      <c r="J3133" s="1">
        <f>VLOOKUP(A3133,'Dados absolutos'!A:L,12,FALSE)</f>
        <v>5456.3816320696078</v>
      </c>
      <c r="K3133" s="1">
        <f t="shared" si="193"/>
        <v>0.40747593638989521</v>
      </c>
      <c r="L3133" s="1">
        <f>VLOOKUP(A3133,'Dados absolutos'!A:M,13,FALSE)</f>
        <v>0.4333333333333334</v>
      </c>
      <c r="M3133" s="1">
        <f t="shared" si="194"/>
        <v>0.27520435967302459</v>
      </c>
      <c r="N3133" s="3">
        <f t="shared" si="195"/>
        <v>-0.82006075865966233</v>
      </c>
      <c r="O3133" s="4" t="s">
        <v>8515</v>
      </c>
    </row>
    <row r="3134" spans="1:15" x14ac:dyDescent="0.25">
      <c r="A3134">
        <v>314675</v>
      </c>
      <c r="B3134">
        <v>3146750</v>
      </c>
      <c r="C3134" t="s">
        <v>2729</v>
      </c>
      <c r="D3134" t="s">
        <v>2181</v>
      </c>
      <c r="E3134" t="s">
        <v>2182</v>
      </c>
      <c r="F3134" t="s">
        <v>10</v>
      </c>
      <c r="G3134">
        <f>VLOOKUP(A3134,'Dados absolutos'!A:H,8,FALSE)</f>
        <v>6301</v>
      </c>
      <c r="H3134" s="1">
        <f t="shared" si="192"/>
        <v>2.7454347356740825E-2</v>
      </c>
      <c r="I3134">
        <f>VLOOKUP(A3134,'Dados absolutos'!A:I,9,FALSE)</f>
        <v>0.56499999999999995</v>
      </c>
      <c r="J3134" s="1">
        <f>VLOOKUP(A3134,'Dados absolutos'!A:L,12,FALSE)</f>
        <v>5260.1135883193147</v>
      </c>
      <c r="K3134" s="1">
        <f t="shared" si="193"/>
        <v>0.39150814767337933</v>
      </c>
      <c r="L3134" s="1">
        <f>VLOOKUP(A3134,'Dados absolutos'!A:M,13,FALSE)</f>
        <v>9.4444444444444442E-2</v>
      </c>
      <c r="M3134" s="1">
        <f t="shared" si="194"/>
        <v>0.10899182561307903</v>
      </c>
      <c r="N3134" s="3">
        <f t="shared" si="195"/>
        <v>-0.82006197470355935</v>
      </c>
      <c r="O3134" s="4" t="s">
        <v>8516</v>
      </c>
    </row>
    <row r="3135" spans="1:15" x14ac:dyDescent="0.25">
      <c r="A3135">
        <v>315490</v>
      </c>
      <c r="B3135">
        <v>3154903</v>
      </c>
      <c r="C3135" t="s">
        <v>2821</v>
      </c>
      <c r="D3135" t="s">
        <v>2181</v>
      </c>
      <c r="E3135" t="s">
        <v>2182</v>
      </c>
      <c r="F3135" t="s">
        <v>10</v>
      </c>
      <c r="G3135">
        <f>VLOOKUP(A3135,'Dados absolutos'!A:H,8,FALSE)</f>
        <v>12789</v>
      </c>
      <c r="H3135" s="1">
        <f t="shared" si="192"/>
        <v>6.0030025054351371E-2</v>
      </c>
      <c r="I3135">
        <f>VLOOKUP(A3135,'Dados absolutos'!A:I,9,FALSE)</f>
        <v>0.65</v>
      </c>
      <c r="J3135" s="1">
        <f>VLOOKUP(A3135,'Dados absolutos'!A:L,12,FALSE)</f>
        <v>5855.0586449292368</v>
      </c>
      <c r="K3135" s="1">
        <f t="shared" si="193"/>
        <v>0.43991112138401234</v>
      </c>
      <c r="L3135" s="1">
        <f>VLOOKUP(A3135,'Dados absolutos'!A:M,13,FALSE)</f>
        <v>0.3</v>
      </c>
      <c r="M3135" s="1">
        <f t="shared" si="194"/>
        <v>0.20980926430517716</v>
      </c>
      <c r="N3135" s="3">
        <f t="shared" si="195"/>
        <v>-0.82007183202448375</v>
      </c>
      <c r="O3135" s="4" t="s">
        <v>8517</v>
      </c>
    </row>
    <row r="3136" spans="1:15" x14ac:dyDescent="0.25">
      <c r="A3136">
        <v>313320</v>
      </c>
      <c r="B3136">
        <v>3133204</v>
      </c>
      <c r="C3136" t="s">
        <v>2557</v>
      </c>
      <c r="D3136" t="s">
        <v>2181</v>
      </c>
      <c r="E3136" t="s">
        <v>2182</v>
      </c>
      <c r="F3136" t="s">
        <v>10</v>
      </c>
      <c r="G3136">
        <f>VLOOKUP(A3136,'Dados absolutos'!A:H,8,FALSE)</f>
        <v>11128</v>
      </c>
      <c r="H3136" s="1">
        <f t="shared" si="192"/>
        <v>5.1690290058091955E-2</v>
      </c>
      <c r="I3136">
        <f>VLOOKUP(A3136,'Dados absolutos'!A:I,9,FALSE)</f>
        <v>0.65</v>
      </c>
      <c r="J3136" s="1">
        <f>VLOOKUP(A3136,'Dados absolutos'!A:L,12,FALSE)</f>
        <v>4649.2478253055351</v>
      </c>
      <c r="K3136" s="1">
        <f t="shared" si="193"/>
        <v>0.34180991228276592</v>
      </c>
      <c r="L3136" s="1">
        <f>VLOOKUP(A3136,'Dados absolutos'!A:M,13,FALSE)</f>
        <v>0.11666666666666667</v>
      </c>
      <c r="M3136" s="1">
        <f t="shared" si="194"/>
        <v>0.11989100817438694</v>
      </c>
      <c r="N3136" s="3">
        <f t="shared" si="195"/>
        <v>-0.82022861405028702</v>
      </c>
      <c r="O3136" s="4" t="s">
        <v>8518</v>
      </c>
    </row>
    <row r="3137" spans="1:15" x14ac:dyDescent="0.25">
      <c r="A3137">
        <v>314690</v>
      </c>
      <c r="B3137">
        <v>3146909</v>
      </c>
      <c r="C3137" t="s">
        <v>2730</v>
      </c>
      <c r="D3137" t="s">
        <v>2181</v>
      </c>
      <c r="E3137" t="s">
        <v>2182</v>
      </c>
      <c r="F3137" t="s">
        <v>10</v>
      </c>
      <c r="G3137">
        <f>VLOOKUP(A3137,'Dados absolutos'!A:H,8,FALSE)</f>
        <v>13920</v>
      </c>
      <c r="H3137" s="1">
        <f t="shared" si="192"/>
        <v>6.5708676638198099E-2</v>
      </c>
      <c r="I3137">
        <f>VLOOKUP(A3137,'Dados absolutos'!A:I,9,FALSE)</f>
        <v>0.66600000000000004</v>
      </c>
      <c r="J3137" s="1">
        <f>VLOOKUP(A3137,'Dados absolutos'!A:L,12,FALSE)</f>
        <v>5230.6690761494256</v>
      </c>
      <c r="K3137" s="1">
        <f t="shared" si="193"/>
        <v>0.3891126290743972</v>
      </c>
      <c r="L3137" s="1">
        <f>VLOOKUP(A3137,'Dados absolutos'!A:M,13,FALSE)</f>
        <v>0.2166666666666667</v>
      </c>
      <c r="M3137" s="1">
        <f t="shared" si="194"/>
        <v>0.1689373297002725</v>
      </c>
      <c r="N3137" s="3">
        <f t="shared" si="195"/>
        <v>-0.82046662273592652</v>
      </c>
      <c r="O3137" s="4" t="s">
        <v>8519</v>
      </c>
    </row>
    <row r="3138" spans="1:15" x14ac:dyDescent="0.25">
      <c r="A3138">
        <v>410645</v>
      </c>
      <c r="B3138">
        <v>4106456</v>
      </c>
      <c r="C3138" t="s">
        <v>3905</v>
      </c>
      <c r="D3138" t="s">
        <v>3827</v>
      </c>
      <c r="E3138" t="s">
        <v>3828</v>
      </c>
      <c r="F3138" t="s">
        <v>10</v>
      </c>
      <c r="G3138">
        <f>VLOOKUP(A3138,'Dados absolutos'!A:H,8,FALSE)</f>
        <v>5649</v>
      </c>
      <c r="H3138" s="1">
        <f t="shared" ref="H3138:H3201" si="196">(G3138-MIN(G:G))/(MAX(G:G)-MIN(G:G))</f>
        <v>2.4180712668263316E-2</v>
      </c>
      <c r="I3138">
        <f>VLOOKUP(A3138,'Dados absolutos'!A:I,9,FALSE)</f>
        <v>0.6</v>
      </c>
      <c r="J3138" s="1">
        <f>VLOOKUP(A3138,'Dados absolutos'!A:L,12,FALSE)</f>
        <v>10456.546898566117</v>
      </c>
      <c r="K3138" s="1">
        <f t="shared" ref="K3138:K3201" si="197">(J3138-MIN(J:J))/(MAX(J:J)-MIN(J:J))</f>
        <v>0.81427462351930857</v>
      </c>
      <c r="L3138" s="1">
        <f>VLOOKUP(A3138,'Dados absolutos'!A:M,13,FALSE)</f>
        <v>1.0333333333333337</v>
      </c>
      <c r="M3138" s="1">
        <f t="shared" ref="M3138:M3201" si="198">(L3138-MIN(L:L))/(MAX(L:L)-MIN(L:L))</f>
        <v>0.56948228882833807</v>
      </c>
      <c r="N3138" s="3">
        <f t="shared" ref="N3138:N3201" si="199">H3138-I3138-K3138+M3138</f>
        <v>-0.82061162202270721</v>
      </c>
      <c r="O3138" s="4" t="s">
        <v>8520</v>
      </c>
    </row>
    <row r="3139" spans="1:15" x14ac:dyDescent="0.25">
      <c r="A3139">
        <v>350300</v>
      </c>
      <c r="B3139">
        <v>3503000</v>
      </c>
      <c r="C3139" t="s">
        <v>3232</v>
      </c>
      <c r="D3139" t="s">
        <v>3202</v>
      </c>
      <c r="E3139" t="s">
        <v>2182</v>
      </c>
      <c r="F3139" t="s">
        <v>10</v>
      </c>
      <c r="G3139">
        <f>VLOOKUP(A3139,'Dados absolutos'!A:H,8,FALSE)</f>
        <v>5420</v>
      </c>
      <c r="H3139" s="1">
        <f t="shared" si="196"/>
        <v>2.3030923797617075E-2</v>
      </c>
      <c r="I3139">
        <f>VLOOKUP(A3139,'Dados absolutos'!A:I,9,FALSE)</f>
        <v>0.74</v>
      </c>
      <c r="J3139" s="1">
        <f>VLOOKUP(A3139,'Dados absolutos'!A:L,12,FALSE)</f>
        <v>7315.0379852398528</v>
      </c>
      <c r="K3139" s="1">
        <f t="shared" si="197"/>
        <v>0.5586907311009065</v>
      </c>
      <c r="L3139" s="1">
        <f>VLOOKUP(A3139,'Dados absolutos'!A:M,13,FALSE)</f>
        <v>0.8</v>
      </c>
      <c r="M3139" s="1">
        <f t="shared" si="198"/>
        <v>0.45504087193460496</v>
      </c>
      <c r="N3139" s="3">
        <f t="shared" si="199"/>
        <v>-0.82061893536868447</v>
      </c>
      <c r="O3139" s="4" t="s">
        <v>8521</v>
      </c>
    </row>
    <row r="3140" spans="1:15" x14ac:dyDescent="0.25">
      <c r="A3140">
        <v>110130</v>
      </c>
      <c r="B3140">
        <v>1101302</v>
      </c>
      <c r="C3140" t="s">
        <v>49</v>
      </c>
      <c r="D3140" t="s">
        <v>8</v>
      </c>
      <c r="E3140" t="s">
        <v>9</v>
      </c>
      <c r="F3140" t="s">
        <v>10</v>
      </c>
      <c r="G3140">
        <f>VLOOKUP(A3140,'Dados absolutos'!A:H,8,FALSE)</f>
        <v>9235</v>
      </c>
      <c r="H3140" s="1">
        <f t="shared" si="196"/>
        <v>4.2185703454889617E-2</v>
      </c>
      <c r="I3140">
        <f>VLOOKUP(A3140,'Dados absolutos'!A:I,9,FALSE)</f>
        <v>0.64300000000000002</v>
      </c>
      <c r="J3140" s="1">
        <f>VLOOKUP(A3140,'Dados absolutos'!A:L,12,FALSE)</f>
        <v>5996.5061147807255</v>
      </c>
      <c r="K3140" s="1">
        <f t="shared" si="197"/>
        <v>0.4514188700216249</v>
      </c>
      <c r="L3140" s="1">
        <f>VLOOKUP(A3140,'Dados absolutos'!A:M,13,FALSE)</f>
        <v>0.34444444444444444</v>
      </c>
      <c r="M3140" s="1">
        <f t="shared" si="198"/>
        <v>0.23160762942779292</v>
      </c>
      <c r="N3140" s="3">
        <f t="shared" si="199"/>
        <v>-0.82062553713894237</v>
      </c>
      <c r="O3140" s="4" t="s">
        <v>8522</v>
      </c>
    </row>
    <row r="3141" spans="1:15" x14ac:dyDescent="0.25">
      <c r="A3141">
        <v>411380</v>
      </c>
      <c r="B3141">
        <v>4113809</v>
      </c>
      <c r="C3141" t="s">
        <v>4004</v>
      </c>
      <c r="D3141" t="s">
        <v>3827</v>
      </c>
      <c r="E3141" t="s">
        <v>3828</v>
      </c>
      <c r="F3141" t="s">
        <v>10</v>
      </c>
      <c r="G3141">
        <f>VLOOKUP(A3141,'Dados absolutos'!A:H,8,FALSE)</f>
        <v>4813</v>
      </c>
      <c r="H3141" s="1">
        <f t="shared" si="196"/>
        <v>1.9983230153589701E-2</v>
      </c>
      <c r="I3141">
        <f>VLOOKUP(A3141,'Dados absolutos'!A:I,9,FALSE)</f>
        <v>0.71</v>
      </c>
      <c r="J3141" s="1">
        <f>VLOOKUP(A3141,'Dados absolutos'!A:L,12,FALSE)</f>
        <v>7714.2847558695203</v>
      </c>
      <c r="K3141" s="1">
        <f t="shared" si="197"/>
        <v>0.59117226990544391</v>
      </c>
      <c r="L3141" s="1">
        <f>VLOOKUP(A3141,'Dados absolutos'!A:M,13,FALSE)</f>
        <v>0.81111111111111112</v>
      </c>
      <c r="M3141" s="1">
        <f t="shared" si="198"/>
        <v>0.46049046321525888</v>
      </c>
      <c r="N3141" s="3">
        <f t="shared" si="199"/>
        <v>-0.82069857653659528</v>
      </c>
      <c r="O3141" s="4" t="s">
        <v>8523</v>
      </c>
    </row>
    <row r="3142" spans="1:15" x14ac:dyDescent="0.25">
      <c r="A3142">
        <v>354500</v>
      </c>
      <c r="B3142">
        <v>3545001</v>
      </c>
      <c r="C3142" t="s">
        <v>3694</v>
      </c>
      <c r="D3142" t="s">
        <v>3202</v>
      </c>
      <c r="E3142" t="s">
        <v>2182</v>
      </c>
      <c r="F3142" t="s">
        <v>10</v>
      </c>
      <c r="G3142">
        <f>VLOOKUP(A3142,'Dados absolutos'!A:H,8,FALSE)</f>
        <v>15202</v>
      </c>
      <c r="H3142" s="1">
        <f t="shared" si="196"/>
        <v>7.2145485948977489E-2</v>
      </c>
      <c r="I3142">
        <f>VLOOKUP(A3142,'Dados absolutos'!A:I,9,FALSE)</f>
        <v>0.73199999999999998</v>
      </c>
      <c r="J3142" s="1">
        <f>VLOOKUP(A3142,'Dados absolutos'!A:L,12,FALSE)</f>
        <v>6513.2551769504016</v>
      </c>
      <c r="K3142" s="1">
        <f t="shared" si="197"/>
        <v>0.49346004843516778</v>
      </c>
      <c r="L3142" s="1">
        <f>VLOOKUP(A3142,'Dados absolutos'!A:M,13,FALSE)</f>
        <v>0.55000000000000004</v>
      </c>
      <c r="M3142" s="1">
        <f t="shared" si="198"/>
        <v>0.33242506811989103</v>
      </c>
      <c r="N3142" s="3">
        <f t="shared" si="199"/>
        <v>-0.82088949436629921</v>
      </c>
      <c r="O3142" s="4" t="s">
        <v>8524</v>
      </c>
    </row>
    <row r="3143" spans="1:15" x14ac:dyDescent="0.25">
      <c r="A3143">
        <v>210580</v>
      </c>
      <c r="B3143">
        <v>2105807</v>
      </c>
      <c r="C3143" t="s">
        <v>564</v>
      </c>
      <c r="D3143" t="s">
        <v>465</v>
      </c>
      <c r="E3143" t="s">
        <v>466</v>
      </c>
      <c r="F3143" t="s">
        <v>10</v>
      </c>
      <c r="G3143">
        <f>VLOOKUP(A3143,'Dados absolutos'!A:H,8,FALSE)</f>
        <v>9506</v>
      </c>
      <c r="H3143" s="1">
        <f t="shared" si="196"/>
        <v>4.3546370633689317E-2</v>
      </c>
      <c r="I3143">
        <f>VLOOKUP(A3143,'Dados absolutos'!A:I,9,FALSE)</f>
        <v>0.58099999999999996</v>
      </c>
      <c r="J3143" s="1">
        <f>VLOOKUP(A3143,'Dados absolutos'!A:L,12,FALSE)</f>
        <v>5472.8453250578577</v>
      </c>
      <c r="K3143" s="1">
        <f t="shared" si="197"/>
        <v>0.40881537385565209</v>
      </c>
      <c r="L3143" s="1">
        <f>VLOOKUP(A3143,'Dados absolutos'!A:M,13,FALSE)</f>
        <v>0.12777777777777777</v>
      </c>
      <c r="M3143" s="1">
        <f t="shared" si="198"/>
        <v>0.12534059945504086</v>
      </c>
      <c r="N3143" s="3">
        <f t="shared" si="199"/>
        <v>-0.82092840376692189</v>
      </c>
      <c r="O3143" s="4" t="s">
        <v>8525</v>
      </c>
    </row>
    <row r="3144" spans="1:15" x14ac:dyDescent="0.25">
      <c r="A3144">
        <v>353610</v>
      </c>
      <c r="B3144">
        <v>3536109</v>
      </c>
      <c r="C3144" t="s">
        <v>3597</v>
      </c>
      <c r="D3144" t="s">
        <v>3202</v>
      </c>
      <c r="E3144" t="s">
        <v>2182</v>
      </c>
      <c r="F3144" t="s">
        <v>10</v>
      </c>
      <c r="G3144">
        <f>VLOOKUP(A3144,'Dados absolutos'!A:H,8,FALSE)</f>
        <v>7153</v>
      </c>
      <c r="H3144" s="1">
        <f t="shared" si="196"/>
        <v>3.1732164464996708E-2</v>
      </c>
      <c r="I3144">
        <f>VLOOKUP(A3144,'Dados absolutos'!A:I,9,FALSE)</f>
        <v>0.72699999999999998</v>
      </c>
      <c r="J3144" s="1">
        <f>VLOOKUP(A3144,'Dados absolutos'!A:L,12,FALSE)</f>
        <v>8128.3350552215852</v>
      </c>
      <c r="K3144" s="1">
        <f t="shared" si="197"/>
        <v>0.62485818011136374</v>
      </c>
      <c r="L3144" s="1">
        <f>VLOOKUP(A3144,'Dados absolutos'!A:M,13,FALSE)</f>
        <v>0.88888888888888895</v>
      </c>
      <c r="M3144" s="1">
        <f t="shared" si="198"/>
        <v>0.4986376021798366</v>
      </c>
      <c r="N3144" s="3">
        <f t="shared" si="199"/>
        <v>-0.82148841346653034</v>
      </c>
      <c r="O3144" s="4" t="s">
        <v>8526</v>
      </c>
    </row>
    <row r="3145" spans="1:15" x14ac:dyDescent="0.25">
      <c r="A3145">
        <v>510630</v>
      </c>
      <c r="B3145">
        <v>5106307</v>
      </c>
      <c r="C3145" t="s">
        <v>5084</v>
      </c>
      <c r="D3145" t="s">
        <v>5002</v>
      </c>
      <c r="E3145" t="s">
        <v>4932</v>
      </c>
      <c r="F3145" t="s">
        <v>10</v>
      </c>
      <c r="G3145">
        <f>VLOOKUP(A3145,'Dados absolutos'!A:H,8,FALSE)</f>
        <v>26423</v>
      </c>
      <c r="H3145" s="1">
        <f t="shared" si="196"/>
        <v>0.12848514061064334</v>
      </c>
      <c r="I3145">
        <f>VLOOKUP(A3145,'Dados absolutos'!A:I,9,FALSE)</f>
        <v>0.66700000000000004</v>
      </c>
      <c r="J3145" s="1">
        <f>VLOOKUP(A3145,'Dados absolutos'!A:L,12,FALSE)</f>
        <v>7343.7729186693414</v>
      </c>
      <c r="K3145" s="1">
        <f t="shared" si="197"/>
        <v>0.5610285204680282</v>
      </c>
      <c r="L3145" s="1">
        <f>VLOOKUP(A3145,'Dados absolutos'!A:M,13,FALSE)</f>
        <v>0.43888888888888894</v>
      </c>
      <c r="M3145" s="1">
        <f t="shared" si="198"/>
        <v>0.27792915531335155</v>
      </c>
      <c r="N3145" s="3">
        <f t="shared" si="199"/>
        <v>-0.82161422454403321</v>
      </c>
      <c r="O3145" s="4" t="s">
        <v>8527</v>
      </c>
    </row>
    <row r="3146" spans="1:15" x14ac:dyDescent="0.25">
      <c r="A3146">
        <v>412215</v>
      </c>
      <c r="B3146">
        <v>4122156</v>
      </c>
      <c r="C3146" t="s">
        <v>4110</v>
      </c>
      <c r="D3146" t="s">
        <v>3827</v>
      </c>
      <c r="E3146" t="s">
        <v>3828</v>
      </c>
      <c r="F3146" t="s">
        <v>10</v>
      </c>
      <c r="G3146">
        <f>VLOOKUP(A3146,'Dados absolutos'!A:H,8,FALSE)</f>
        <v>13929</v>
      </c>
      <c r="H3146" s="1">
        <f t="shared" si="196"/>
        <v>6.5753864847088117E-2</v>
      </c>
      <c r="I3146">
        <f>VLOOKUP(A3146,'Dados absolutos'!A:I,9,FALSE)</f>
        <v>0.629</v>
      </c>
      <c r="J3146" s="1">
        <f>VLOOKUP(A3146,'Dados absolutos'!A:L,12,FALSE)</f>
        <v>6905.8233835881974</v>
      </c>
      <c r="K3146" s="1">
        <f t="shared" si="197"/>
        <v>0.52539823898639704</v>
      </c>
      <c r="L3146" s="1">
        <f>VLOOKUP(A3146,'Dados absolutos'!A:M,13,FALSE)</f>
        <v>0.41666666666666669</v>
      </c>
      <c r="M3146" s="1">
        <f t="shared" si="198"/>
        <v>0.26702997275204365</v>
      </c>
      <c r="N3146" s="3">
        <f t="shared" si="199"/>
        <v>-0.82161440138726516</v>
      </c>
      <c r="O3146" s="4" t="s">
        <v>8528</v>
      </c>
    </row>
    <row r="3147" spans="1:15" x14ac:dyDescent="0.25">
      <c r="A3147">
        <v>315720</v>
      </c>
      <c r="B3147">
        <v>3157203</v>
      </c>
      <c r="C3147" t="s">
        <v>2845</v>
      </c>
      <c r="D3147" t="s">
        <v>2181</v>
      </c>
      <c r="E3147" t="s">
        <v>2182</v>
      </c>
      <c r="F3147" t="s">
        <v>10</v>
      </c>
      <c r="G3147">
        <f>VLOOKUP(A3147,'Dados absolutos'!A:H,8,FALSE)</f>
        <v>30466</v>
      </c>
      <c r="H3147" s="1">
        <f t="shared" si="196"/>
        <v>0.14878468822646321</v>
      </c>
      <c r="I3147">
        <f>VLOOKUP(A3147,'Dados absolutos'!A:I,9,FALSE)</f>
        <v>0.70699999999999996</v>
      </c>
      <c r="J3147" s="1">
        <f>VLOOKUP(A3147,'Dados absolutos'!A:L,12,FALSE)</f>
        <v>7168.69751066763</v>
      </c>
      <c r="K3147" s="1">
        <f t="shared" si="197"/>
        <v>0.5467849020418627</v>
      </c>
      <c r="L3147" s="1">
        <f>VLOOKUP(A3147,'Dados absolutos'!A:M,13,FALSE)</f>
        <v>0.45000000000000007</v>
      </c>
      <c r="M3147" s="1">
        <f t="shared" si="198"/>
        <v>0.28337874659400547</v>
      </c>
      <c r="N3147" s="3">
        <f t="shared" si="199"/>
        <v>-0.82162146722139417</v>
      </c>
      <c r="O3147" s="4" t="s">
        <v>8529</v>
      </c>
    </row>
    <row r="3148" spans="1:15" x14ac:dyDescent="0.25">
      <c r="A3148">
        <v>421105</v>
      </c>
      <c r="B3148">
        <v>4211058</v>
      </c>
      <c r="C3148" t="s">
        <v>4348</v>
      </c>
      <c r="D3148" t="s">
        <v>4197</v>
      </c>
      <c r="E3148" t="s">
        <v>3828</v>
      </c>
      <c r="F3148" t="s">
        <v>10</v>
      </c>
      <c r="G3148">
        <f>VLOOKUP(A3148,'Dados absolutos'!A:H,8,FALSE)</f>
        <v>9117</v>
      </c>
      <c r="H3148" s="1">
        <f t="shared" si="196"/>
        <v>4.1593235827220375E-2</v>
      </c>
      <c r="I3148">
        <f>VLOOKUP(A3148,'Dados absolutos'!A:I,9,FALSE)</f>
        <v>0.64300000000000002</v>
      </c>
      <c r="J3148" s="1">
        <f>VLOOKUP(A3148,'Dados absolutos'!A:L,12,FALSE)</f>
        <v>5767.5782406493363</v>
      </c>
      <c r="K3148" s="1">
        <f t="shared" si="197"/>
        <v>0.43279397390709529</v>
      </c>
      <c r="L3148" s="1">
        <f>VLOOKUP(A3148,'Dados absolutos'!A:M,13,FALSE)</f>
        <v>0.30555555555555552</v>
      </c>
      <c r="M3148" s="1">
        <f t="shared" si="198"/>
        <v>0.21253405994550412</v>
      </c>
      <c r="N3148" s="3">
        <f t="shared" si="199"/>
        <v>-0.82166667813437066</v>
      </c>
      <c r="O3148" s="4" t="s">
        <v>8530</v>
      </c>
    </row>
    <row r="3149" spans="1:15" x14ac:dyDescent="0.25">
      <c r="A3149">
        <v>314160</v>
      </c>
      <c r="B3149">
        <v>3141603</v>
      </c>
      <c r="C3149" t="s">
        <v>2662</v>
      </c>
      <c r="D3149" t="s">
        <v>2181</v>
      </c>
      <c r="E3149" t="s">
        <v>2182</v>
      </c>
      <c r="F3149" t="s">
        <v>10</v>
      </c>
      <c r="G3149">
        <f>VLOOKUP(A3149,'Dados absolutos'!A:H,8,FALSE)</f>
        <v>10373</v>
      </c>
      <c r="H3149" s="1">
        <f t="shared" si="196"/>
        <v>4.7899501423428581E-2</v>
      </c>
      <c r="I3149">
        <f>VLOOKUP(A3149,'Dados absolutos'!A:I,9,FALSE)</f>
        <v>0.66400000000000003</v>
      </c>
      <c r="J3149" s="1">
        <f>VLOOKUP(A3149,'Dados absolutos'!A:L,12,FALSE)</f>
        <v>4618.8968630097361</v>
      </c>
      <c r="K3149" s="1">
        <f t="shared" si="197"/>
        <v>0.33934064757710219</v>
      </c>
      <c r="L3149" s="1">
        <f>VLOOKUP(A3149,'Dados absolutos'!A:M,13,FALSE)</f>
        <v>0.14444444444444446</v>
      </c>
      <c r="M3149" s="1">
        <f t="shared" si="198"/>
        <v>0.13351498637602183</v>
      </c>
      <c r="N3149" s="3">
        <f t="shared" si="199"/>
        <v>-0.82192615977765171</v>
      </c>
      <c r="O3149" s="4" t="s">
        <v>8531</v>
      </c>
    </row>
    <row r="3150" spans="1:15" x14ac:dyDescent="0.25">
      <c r="A3150">
        <v>351460</v>
      </c>
      <c r="B3150">
        <v>3514601</v>
      </c>
      <c r="C3150" t="s">
        <v>3357</v>
      </c>
      <c r="D3150" t="s">
        <v>3202</v>
      </c>
      <c r="E3150" t="s">
        <v>2182</v>
      </c>
      <c r="F3150" t="s">
        <v>10</v>
      </c>
      <c r="G3150">
        <f>VLOOKUP(A3150,'Dados absolutos'!A:H,8,FALSE)</f>
        <v>9471</v>
      </c>
      <c r="H3150" s="1">
        <f t="shared" si="196"/>
        <v>4.3370638710228102E-2</v>
      </c>
      <c r="I3150">
        <f>VLOOKUP(A3150,'Dados absolutos'!A:I,9,FALSE)</f>
        <v>0.74399999999999999</v>
      </c>
      <c r="J3150" s="1">
        <f>VLOOKUP(A3150,'Dados absolutos'!A:L,12,FALSE)</f>
        <v>6330.8177879843734</v>
      </c>
      <c r="K3150" s="1">
        <f t="shared" si="197"/>
        <v>0.47861748096805296</v>
      </c>
      <c r="L3150" s="1">
        <f>VLOOKUP(A3150,'Dados absolutos'!A:M,13,FALSE)</f>
        <v>0.6</v>
      </c>
      <c r="M3150" s="1">
        <f t="shared" si="198"/>
        <v>0.35694822888283378</v>
      </c>
      <c r="N3150" s="3">
        <f t="shared" si="199"/>
        <v>-0.82229861337499099</v>
      </c>
      <c r="O3150" s="4" t="s">
        <v>8532</v>
      </c>
    </row>
    <row r="3151" spans="1:15" x14ac:dyDescent="0.25">
      <c r="A3151">
        <v>120005</v>
      </c>
      <c r="B3151">
        <v>1200054</v>
      </c>
      <c r="C3151" t="s">
        <v>65</v>
      </c>
      <c r="D3151" t="s">
        <v>64</v>
      </c>
      <c r="E3151" t="s">
        <v>9</v>
      </c>
      <c r="F3151" t="s">
        <v>10</v>
      </c>
      <c r="G3151">
        <f>VLOOKUP(A3151,'Dados absolutos'!A:H,8,FALSE)</f>
        <v>8100</v>
      </c>
      <c r="H3151" s="1">
        <f t="shared" si="196"/>
        <v>3.6486968222647326E-2</v>
      </c>
      <c r="I3151">
        <f>VLOOKUP(A3151,'Dados absolutos'!A:I,9,FALSE)</f>
        <v>0.58799999999999997</v>
      </c>
      <c r="J3151" s="1">
        <f>VLOOKUP(A3151,'Dados absolutos'!A:L,12,FALSE)</f>
        <v>6691.0813160493826</v>
      </c>
      <c r="K3151" s="1">
        <f t="shared" si="197"/>
        <v>0.50792745822409346</v>
      </c>
      <c r="L3151" s="1">
        <f>VLOOKUP(A3151,'Dados absolutos'!A:M,13,FALSE)</f>
        <v>0.35555555555555551</v>
      </c>
      <c r="M3151" s="1">
        <f t="shared" si="198"/>
        <v>0.23705722070844687</v>
      </c>
      <c r="N3151" s="3">
        <f t="shared" si="199"/>
        <v>-0.8223832692929991</v>
      </c>
      <c r="O3151" s="4" t="s">
        <v>8533</v>
      </c>
    </row>
    <row r="3152" spans="1:15" x14ac:dyDescent="0.25">
      <c r="A3152">
        <v>351190</v>
      </c>
      <c r="B3152">
        <v>3511904</v>
      </c>
      <c r="C3152" t="s">
        <v>3329</v>
      </c>
      <c r="D3152" t="s">
        <v>3202</v>
      </c>
      <c r="E3152" t="s">
        <v>2182</v>
      </c>
      <c r="F3152" t="s">
        <v>10</v>
      </c>
      <c r="G3152">
        <f>VLOOKUP(A3152,'Dados absolutos'!A:H,8,FALSE)</f>
        <v>6982</v>
      </c>
      <c r="H3152" s="1">
        <f t="shared" si="196"/>
        <v>3.08735884960862E-2</v>
      </c>
      <c r="I3152">
        <f>VLOOKUP(A3152,'Dados absolutos'!A:I,9,FALSE)</f>
        <v>0.72499999999999998</v>
      </c>
      <c r="J3152" s="1">
        <f>VLOOKUP(A3152,'Dados absolutos'!A:L,12,FALSE)</f>
        <v>6615.5252248639354</v>
      </c>
      <c r="K3152" s="1">
        <f t="shared" si="197"/>
        <v>0.50178043766362979</v>
      </c>
      <c r="L3152" s="1">
        <f>VLOOKUP(A3152,'Dados absolutos'!A:M,13,FALSE)</f>
        <v>0.63333333333333341</v>
      </c>
      <c r="M3152" s="1">
        <f t="shared" si="198"/>
        <v>0.37329700272479571</v>
      </c>
      <c r="N3152" s="3">
        <f t="shared" si="199"/>
        <v>-0.82260984644274782</v>
      </c>
      <c r="O3152" s="4" t="s">
        <v>8534</v>
      </c>
    </row>
    <row r="3153" spans="1:15" x14ac:dyDescent="0.25">
      <c r="A3153">
        <v>421400</v>
      </c>
      <c r="B3153">
        <v>4214003</v>
      </c>
      <c r="C3153" t="s">
        <v>4383</v>
      </c>
      <c r="D3153" t="s">
        <v>4197</v>
      </c>
      <c r="E3153" t="s">
        <v>3828</v>
      </c>
      <c r="F3153" t="s">
        <v>10</v>
      </c>
      <c r="G3153">
        <f>VLOOKUP(A3153,'Dados absolutos'!A:H,8,FALSE)</f>
        <v>20010</v>
      </c>
      <c r="H3153" s="1">
        <f t="shared" si="196"/>
        <v>9.6286031320449675E-2</v>
      </c>
      <c r="I3153">
        <f>VLOOKUP(A3153,'Dados absolutos'!A:I,9,FALSE)</f>
        <v>0.75900000000000001</v>
      </c>
      <c r="J3153" s="1">
        <f>VLOOKUP(A3153,'Dados absolutos'!A:L,12,FALSE)</f>
        <v>5795.9716841579211</v>
      </c>
      <c r="K3153" s="1">
        <f t="shared" si="197"/>
        <v>0.43510398066222572</v>
      </c>
      <c r="L3153" s="1">
        <f>VLOOKUP(A3153,'Dados absolutos'!A:M,13,FALSE)</f>
        <v>0.4333333333333334</v>
      </c>
      <c r="M3153" s="1">
        <f t="shared" si="198"/>
        <v>0.27520435967302459</v>
      </c>
      <c r="N3153" s="3">
        <f t="shared" si="199"/>
        <v>-0.82261358966875153</v>
      </c>
      <c r="O3153" s="4" t="s">
        <v>8535</v>
      </c>
    </row>
    <row r="3154" spans="1:15" x14ac:dyDescent="0.25">
      <c r="A3154">
        <v>500450</v>
      </c>
      <c r="B3154">
        <v>5004502</v>
      </c>
      <c r="C3154" t="s">
        <v>4965</v>
      </c>
      <c r="D3154" t="s">
        <v>4931</v>
      </c>
      <c r="E3154" t="s">
        <v>4932</v>
      </c>
      <c r="F3154" t="s">
        <v>10</v>
      </c>
      <c r="G3154">
        <f>VLOOKUP(A3154,'Dados absolutos'!A:H,8,FALSE)</f>
        <v>24137</v>
      </c>
      <c r="H3154" s="1">
        <f t="shared" si="196"/>
        <v>0.11700733555257647</v>
      </c>
      <c r="I3154">
        <f>VLOOKUP(A3154,'Dados absolutos'!A:I,9,FALSE)</f>
        <v>0.65400000000000003</v>
      </c>
      <c r="J3154" s="1">
        <f>VLOOKUP(A3154,'Dados absolutos'!A:L,12,FALSE)</f>
        <v>6070.2138683349212</v>
      </c>
      <c r="K3154" s="1">
        <f t="shared" si="197"/>
        <v>0.45741551528813512</v>
      </c>
      <c r="L3154" s="1">
        <f>VLOOKUP(A3154,'Dados absolutos'!A:M,13,FALSE)</f>
        <v>0.22222222222222224</v>
      </c>
      <c r="M3154" s="1">
        <f t="shared" si="198"/>
        <v>0.17166212534059949</v>
      </c>
      <c r="N3154" s="3">
        <f t="shared" si="199"/>
        <v>-0.82274605439495918</v>
      </c>
      <c r="O3154" s="4" t="s">
        <v>8536</v>
      </c>
    </row>
    <row r="3155" spans="1:15" x14ac:dyDescent="0.25">
      <c r="A3155">
        <v>410790</v>
      </c>
      <c r="B3155">
        <v>4107900</v>
      </c>
      <c r="C3155" t="s">
        <v>1508</v>
      </c>
      <c r="D3155" t="s">
        <v>3827</v>
      </c>
      <c r="E3155" t="s">
        <v>3828</v>
      </c>
      <c r="F3155" t="s">
        <v>10</v>
      </c>
      <c r="G3155">
        <f>VLOOKUP(A3155,'Dados absolutos'!A:H,8,FALSE)</f>
        <v>10458</v>
      </c>
      <c r="H3155" s="1">
        <f t="shared" si="196"/>
        <v>4.8326278951834389E-2</v>
      </c>
      <c r="I3155">
        <f>VLOOKUP(A3155,'Dados absolutos'!A:I,9,FALSE)</f>
        <v>0.73599999999999999</v>
      </c>
      <c r="J3155" s="1">
        <f>VLOOKUP(A3155,'Dados absolutos'!A:L,12,FALSE)</f>
        <v>6328.1407238477714</v>
      </c>
      <c r="K3155" s="1">
        <f t="shared" si="197"/>
        <v>0.47839968293177049</v>
      </c>
      <c r="L3155" s="1">
        <f>VLOOKUP(A3155,'Dados absolutos'!A:M,13,FALSE)</f>
        <v>0.57222222222222219</v>
      </c>
      <c r="M3155" s="1">
        <f t="shared" si="198"/>
        <v>0.34332425068119893</v>
      </c>
      <c r="N3155" s="3">
        <f t="shared" si="199"/>
        <v>-0.82274915329873721</v>
      </c>
      <c r="O3155" s="4" t="s">
        <v>8537</v>
      </c>
    </row>
    <row r="3156" spans="1:15" x14ac:dyDescent="0.25">
      <c r="A3156">
        <v>160025</v>
      </c>
      <c r="B3156">
        <v>1600253</v>
      </c>
      <c r="C3156" t="s">
        <v>316</v>
      </c>
      <c r="D3156" t="s">
        <v>310</v>
      </c>
      <c r="E3156" t="s">
        <v>9</v>
      </c>
      <c r="F3156" t="s">
        <v>10</v>
      </c>
      <c r="G3156">
        <f>VLOOKUP(A3156,'Dados absolutos'!A:H,8,FALSE)</f>
        <v>5599</v>
      </c>
      <c r="H3156" s="1">
        <f t="shared" si="196"/>
        <v>2.3929667063318723E-2</v>
      </c>
      <c r="I3156">
        <f>VLOOKUP(A3156,'Dados absolutos'!A:I,9,FALSE)</f>
        <v>0.57599999999999996</v>
      </c>
      <c r="J3156" s="1">
        <f>VLOOKUP(A3156,'Dados absolutos'!A:L,12,FALSE)</f>
        <v>6488.840346490445</v>
      </c>
      <c r="K3156" s="1">
        <f t="shared" si="197"/>
        <v>0.49147372989402949</v>
      </c>
      <c r="L3156" s="1">
        <f>VLOOKUP(A3156,'Dados absolutos'!A:M,13,FALSE)</f>
        <v>0.32222222222222224</v>
      </c>
      <c r="M3156" s="1">
        <f t="shared" si="198"/>
        <v>0.22070844686648505</v>
      </c>
      <c r="N3156" s="3">
        <f t="shared" si="199"/>
        <v>-0.82283561596422561</v>
      </c>
      <c r="O3156" s="4" t="s">
        <v>8538</v>
      </c>
    </row>
    <row r="3157" spans="1:15" x14ac:dyDescent="0.25">
      <c r="A3157">
        <v>313220</v>
      </c>
      <c r="B3157">
        <v>3132206</v>
      </c>
      <c r="C3157" t="s">
        <v>2547</v>
      </c>
      <c r="D3157" t="s">
        <v>2181</v>
      </c>
      <c r="E3157" t="s">
        <v>2182</v>
      </c>
      <c r="F3157" t="s">
        <v>10</v>
      </c>
      <c r="G3157">
        <f>VLOOKUP(A3157,'Dados absolutos'!A:H,8,FALSE)</f>
        <v>13846</v>
      </c>
      <c r="H3157" s="1">
        <f t="shared" si="196"/>
        <v>6.533712914288009E-2</v>
      </c>
      <c r="I3157">
        <f>VLOOKUP(A3157,'Dados absolutos'!A:I,9,FALSE)</f>
        <v>0.69099999999999995</v>
      </c>
      <c r="J3157" s="1">
        <f>VLOOKUP(A3157,'Dados absolutos'!A:L,12,FALSE)</f>
        <v>5485</v>
      </c>
      <c r="K3157" s="1">
        <f t="shared" si="197"/>
        <v>0.40980424233207602</v>
      </c>
      <c r="L3157" s="1">
        <f>VLOOKUP(A3157,'Dados absolutos'!A:M,13,FALSE)</f>
        <v>0.30555555555555552</v>
      </c>
      <c r="M3157" s="1">
        <f t="shared" si="198"/>
        <v>0.21253405994550412</v>
      </c>
      <c r="N3157" s="3">
        <f t="shared" si="199"/>
        <v>-0.82293305324369181</v>
      </c>
      <c r="O3157" s="4" t="s">
        <v>8539</v>
      </c>
    </row>
    <row r="3158" spans="1:15" x14ac:dyDescent="0.25">
      <c r="A3158">
        <v>313835</v>
      </c>
      <c r="B3158">
        <v>3138351</v>
      </c>
      <c r="C3158" t="s">
        <v>2620</v>
      </c>
      <c r="D3158" t="s">
        <v>2181</v>
      </c>
      <c r="E3158" t="s">
        <v>2182</v>
      </c>
      <c r="F3158" t="s">
        <v>10</v>
      </c>
      <c r="G3158">
        <f>VLOOKUP(A3158,'Dados absolutos'!A:H,8,FALSE)</f>
        <v>4341</v>
      </c>
      <c r="H3158" s="1">
        <f t="shared" si="196"/>
        <v>1.7613359642912732E-2</v>
      </c>
      <c r="I3158">
        <f>VLOOKUP(A3158,'Dados absolutos'!A:I,9,FALSE)</f>
        <v>0.67</v>
      </c>
      <c r="J3158" s="1">
        <f>VLOOKUP(A3158,'Dados absolutos'!A:L,12,FALSE)</f>
        <v>7737.3700000000008</v>
      </c>
      <c r="K3158" s="1">
        <f t="shared" si="197"/>
        <v>0.59305041722734664</v>
      </c>
      <c r="L3158" s="1">
        <f>VLOOKUP(A3158,'Dados absolutos'!A:M,13,FALSE)</f>
        <v>0.73333333333333339</v>
      </c>
      <c r="M3158" s="1">
        <f t="shared" si="198"/>
        <v>0.42234332425068127</v>
      </c>
      <c r="N3158" s="3">
        <f t="shared" si="199"/>
        <v>-0.82309373333375269</v>
      </c>
      <c r="O3158" s="4" t="s">
        <v>8540</v>
      </c>
    </row>
    <row r="3159" spans="1:15" x14ac:dyDescent="0.25">
      <c r="A3159">
        <v>311890</v>
      </c>
      <c r="B3159">
        <v>3118908</v>
      </c>
      <c r="C3159" t="s">
        <v>2389</v>
      </c>
      <c r="D3159" t="s">
        <v>2181</v>
      </c>
      <c r="E3159" t="s">
        <v>2182</v>
      </c>
      <c r="F3159" t="s">
        <v>10</v>
      </c>
      <c r="G3159">
        <f>VLOOKUP(A3159,'Dados absolutos'!A:H,8,FALSE)</f>
        <v>7547</v>
      </c>
      <c r="H3159" s="1">
        <f t="shared" si="196"/>
        <v>3.3710403831960112E-2</v>
      </c>
      <c r="I3159">
        <f>VLOOKUP(A3159,'Dados absolutos'!A:I,9,FALSE)</f>
        <v>0.65600000000000003</v>
      </c>
      <c r="J3159" s="1">
        <f>VLOOKUP(A3159,'Dados absolutos'!A:L,12,FALSE)</f>
        <v>4892.6982324102291</v>
      </c>
      <c r="K3159" s="1">
        <f t="shared" si="197"/>
        <v>0.3616163188139449</v>
      </c>
      <c r="L3159" s="1">
        <f>VLOOKUP(A3159,'Dados absolutos'!A:M,13,FALSE)</f>
        <v>0.2</v>
      </c>
      <c r="M3159" s="1">
        <f t="shared" si="198"/>
        <v>0.1607629427792916</v>
      </c>
      <c r="N3159" s="3">
        <f t="shared" si="199"/>
        <v>-0.82314297220269328</v>
      </c>
      <c r="O3159" s="4" t="s">
        <v>8541</v>
      </c>
    </row>
    <row r="3160" spans="1:15" x14ac:dyDescent="0.25">
      <c r="A3160">
        <v>354860</v>
      </c>
      <c r="B3160">
        <v>3548609</v>
      </c>
      <c r="C3160" t="s">
        <v>3732</v>
      </c>
      <c r="D3160" t="s">
        <v>3202</v>
      </c>
      <c r="E3160" t="s">
        <v>2182</v>
      </c>
      <c r="F3160" t="s">
        <v>10</v>
      </c>
      <c r="G3160">
        <f>VLOOKUP(A3160,'Dados absolutos'!A:H,8,FALSE)</f>
        <v>11674</v>
      </c>
      <c r="H3160" s="1">
        <f t="shared" si="196"/>
        <v>5.4431708064086919E-2</v>
      </c>
      <c r="I3160">
        <f>VLOOKUP(A3160,'Dados absolutos'!A:I,9,FALSE)</f>
        <v>0.72</v>
      </c>
      <c r="J3160" s="1">
        <f>VLOOKUP(A3160,'Dados absolutos'!A:L,12,FALSE)</f>
        <v>5368.7968297070411</v>
      </c>
      <c r="K3160" s="1">
        <f t="shared" si="197"/>
        <v>0.40035029539312356</v>
      </c>
      <c r="L3160" s="1">
        <f>VLOOKUP(A3160,'Dados absolutos'!A:M,13,FALSE)</f>
        <v>0.3666666666666667</v>
      </c>
      <c r="M3160" s="1">
        <f t="shared" si="198"/>
        <v>0.24250681198910085</v>
      </c>
      <c r="N3160" s="3">
        <f t="shared" si="199"/>
        <v>-0.82341177533993581</v>
      </c>
      <c r="O3160" s="4" t="s">
        <v>8542</v>
      </c>
    </row>
    <row r="3161" spans="1:15" x14ac:dyDescent="0.25">
      <c r="A3161">
        <v>411780</v>
      </c>
      <c r="B3161">
        <v>4117800</v>
      </c>
      <c r="C3161" t="s">
        <v>3589</v>
      </c>
      <c r="D3161" t="s">
        <v>3827</v>
      </c>
      <c r="E3161" t="s">
        <v>3828</v>
      </c>
      <c r="F3161" t="s">
        <v>10</v>
      </c>
      <c r="G3161">
        <f>VLOOKUP(A3161,'Dados absolutos'!A:H,8,FALSE)</f>
        <v>13033</v>
      </c>
      <c r="H3161" s="1">
        <f t="shared" si="196"/>
        <v>6.125512760648099E-2</v>
      </c>
      <c r="I3161">
        <f>VLOOKUP(A3161,'Dados absolutos'!A:I,9,FALSE)</f>
        <v>0.63900000000000001</v>
      </c>
      <c r="J3161" s="1">
        <f>VLOOKUP(A3161,'Dados absolutos'!A:L,12,FALSE)</f>
        <v>6348.8256855674053</v>
      </c>
      <c r="K3161" s="1">
        <f t="shared" si="197"/>
        <v>0.48008255036162345</v>
      </c>
      <c r="L3161" s="1">
        <f>VLOOKUP(A3161,'Dados absolutos'!A:M,13,FALSE)</f>
        <v>0.35</v>
      </c>
      <c r="M3161" s="1">
        <f t="shared" si="198"/>
        <v>0.23433242506811988</v>
      </c>
      <c r="N3161" s="3">
        <f t="shared" si="199"/>
        <v>-0.82349499768702261</v>
      </c>
      <c r="O3161" s="4" t="s">
        <v>8543</v>
      </c>
    </row>
    <row r="3162" spans="1:15" x14ac:dyDescent="0.25">
      <c r="A3162">
        <v>290310</v>
      </c>
      <c r="B3162">
        <v>2903102</v>
      </c>
      <c r="C3162" t="s">
        <v>1821</v>
      </c>
      <c r="D3162" t="s">
        <v>1784</v>
      </c>
      <c r="E3162" t="s">
        <v>466</v>
      </c>
      <c r="F3162" t="s">
        <v>10</v>
      </c>
      <c r="G3162">
        <f>VLOOKUP(A3162,'Dados absolutos'!A:H,8,FALSE)</f>
        <v>5775</v>
      </c>
      <c r="H3162" s="1">
        <f t="shared" si="196"/>
        <v>2.4813347592723693E-2</v>
      </c>
      <c r="I3162">
        <f>VLOOKUP(A3162,'Dados absolutos'!A:I,9,FALSE)</f>
        <v>0.57699999999999996</v>
      </c>
      <c r="J3162" s="1">
        <f>VLOOKUP(A3162,'Dados absolutos'!A:L,12,FALSE)</f>
        <v>8071.3208935064931</v>
      </c>
      <c r="K3162" s="1">
        <f t="shared" si="197"/>
        <v>0.62021967620252505</v>
      </c>
      <c r="L3162" s="1">
        <f>VLOOKUP(A3162,'Dados absolutos'!A:M,13,FALSE)</f>
        <v>0.58333333333333337</v>
      </c>
      <c r="M3162" s="1">
        <f t="shared" si="198"/>
        <v>0.3487738419618529</v>
      </c>
      <c r="N3162" s="3">
        <f t="shared" si="199"/>
        <v>-0.8236324866479483</v>
      </c>
      <c r="O3162" s="4" t="s">
        <v>8544</v>
      </c>
    </row>
    <row r="3163" spans="1:15" x14ac:dyDescent="0.25">
      <c r="A3163">
        <v>292895</v>
      </c>
      <c r="B3163">
        <v>2928950</v>
      </c>
      <c r="C3163" t="s">
        <v>1409</v>
      </c>
      <c r="D3163" t="s">
        <v>1784</v>
      </c>
      <c r="E3163" t="s">
        <v>466</v>
      </c>
      <c r="F3163" t="s">
        <v>10</v>
      </c>
      <c r="G3163">
        <f>VLOOKUP(A3163,'Dados absolutos'!A:H,8,FALSE)</f>
        <v>8426</v>
      </c>
      <c r="H3163" s="1">
        <f t="shared" si="196"/>
        <v>3.812378556688608E-2</v>
      </c>
      <c r="I3163">
        <f>VLOOKUP(A3163,'Dados absolutos'!A:I,9,FALSE)</f>
        <v>0.64</v>
      </c>
      <c r="J3163" s="1">
        <f>VLOOKUP(A3163,'Dados absolutos'!A:L,12,FALSE)</f>
        <v>5485</v>
      </c>
      <c r="K3163" s="1">
        <f t="shared" si="197"/>
        <v>0.40980424233207602</v>
      </c>
      <c r="L3163" s="1">
        <f>VLOOKUP(A3163,'Dados absolutos'!A:M,13,FALSE)</f>
        <v>0.25555555555555559</v>
      </c>
      <c r="M3163" s="1">
        <f t="shared" si="198"/>
        <v>0.18801089918256136</v>
      </c>
      <c r="N3163" s="3">
        <f t="shared" si="199"/>
        <v>-0.8236695575826285</v>
      </c>
      <c r="O3163" s="4" t="s">
        <v>8545</v>
      </c>
    </row>
    <row r="3164" spans="1:15" x14ac:dyDescent="0.25">
      <c r="A3164">
        <v>221135</v>
      </c>
      <c r="B3164">
        <v>2211357</v>
      </c>
      <c r="C3164" t="s">
        <v>899</v>
      </c>
      <c r="D3164" t="s">
        <v>682</v>
      </c>
      <c r="E3164" t="s">
        <v>466</v>
      </c>
      <c r="F3164" t="s">
        <v>10</v>
      </c>
      <c r="G3164">
        <f>VLOOKUP(A3164,'Dados absolutos'!A:H,8,FALSE)</f>
        <v>5055</v>
      </c>
      <c r="H3164" s="1">
        <f t="shared" si="196"/>
        <v>2.1198290881521538E-2</v>
      </c>
      <c r="I3164">
        <f>VLOOKUP(A3164,'Dados absolutos'!A:I,9,FALSE)</f>
        <v>0.55300000000000005</v>
      </c>
      <c r="J3164" s="1">
        <f>VLOOKUP(A3164,'Dados absolutos'!A:L,12,FALSE)</f>
        <v>6313.0169653808116</v>
      </c>
      <c r="K3164" s="1">
        <f t="shared" si="197"/>
        <v>0.47716925858359038</v>
      </c>
      <c r="L3164" s="1">
        <f>VLOOKUP(A3164,'Dados absolutos'!A:M,13,FALSE)</f>
        <v>0.25</v>
      </c>
      <c r="M3164" s="1">
        <f t="shared" si="198"/>
        <v>0.18528610354223435</v>
      </c>
      <c r="N3164" s="3">
        <f t="shared" si="199"/>
        <v>-0.82368486415983444</v>
      </c>
      <c r="O3164" s="4" t="s">
        <v>8546</v>
      </c>
    </row>
    <row r="3165" spans="1:15" x14ac:dyDescent="0.25">
      <c r="A3165">
        <v>320070</v>
      </c>
      <c r="B3165">
        <v>3200706</v>
      </c>
      <c r="C3165" t="s">
        <v>3045</v>
      </c>
      <c r="D3165" t="s">
        <v>3036</v>
      </c>
      <c r="E3165" t="s">
        <v>2182</v>
      </c>
      <c r="F3165" t="s">
        <v>10</v>
      </c>
      <c r="G3165">
        <f>VLOOKUP(A3165,'Dados absolutos'!A:H,8,FALSE)</f>
        <v>10540</v>
      </c>
      <c r="H3165" s="1">
        <f t="shared" si="196"/>
        <v>4.8737993743943525E-2</v>
      </c>
      <c r="I3165">
        <f>VLOOKUP(A3165,'Dados absolutos'!A:I,9,FALSE)</f>
        <v>0.70799999999999996</v>
      </c>
      <c r="J3165" s="1">
        <f>VLOOKUP(A3165,'Dados absolutos'!A:L,12,FALSE)</f>
        <v>6722.776815939279</v>
      </c>
      <c r="K3165" s="1">
        <f t="shared" si="197"/>
        <v>0.5105061105397507</v>
      </c>
      <c r="L3165" s="1">
        <f>VLOOKUP(A3165,'Dados absolutos'!A:M,13,FALSE)</f>
        <v>0.57777777777777783</v>
      </c>
      <c r="M3165" s="1">
        <f t="shared" si="198"/>
        <v>0.34604904632152594</v>
      </c>
      <c r="N3165" s="3">
        <f t="shared" si="199"/>
        <v>-0.82371907047428117</v>
      </c>
      <c r="O3165" s="4" t="s">
        <v>8547</v>
      </c>
    </row>
    <row r="3166" spans="1:15" x14ac:dyDescent="0.25">
      <c r="A3166">
        <v>260920</v>
      </c>
      <c r="B3166">
        <v>2609204</v>
      </c>
      <c r="C3166" t="s">
        <v>1549</v>
      </c>
      <c r="D3166" t="s">
        <v>1452</v>
      </c>
      <c r="E3166" t="s">
        <v>466</v>
      </c>
      <c r="F3166" t="s">
        <v>10</v>
      </c>
      <c r="G3166">
        <f>VLOOKUP(A3166,'Dados absolutos'!A:H,8,FALSE)</f>
        <v>9359</v>
      </c>
      <c r="H3166" s="1">
        <f t="shared" si="196"/>
        <v>4.2808296555152212E-2</v>
      </c>
      <c r="I3166">
        <f>VLOOKUP(A3166,'Dados absolutos'!A:I,9,FALSE)</f>
        <v>0.53400000000000003</v>
      </c>
      <c r="J3166" s="1">
        <f>VLOOKUP(A3166,'Dados absolutos'!A:L,12,FALSE)</f>
        <v>5305.6714552836838</v>
      </c>
      <c r="K3166" s="1">
        <f t="shared" si="197"/>
        <v>0.39521460125676405</v>
      </c>
      <c r="L3166" s="1">
        <f>VLOOKUP(A3166,'Dados absolutos'!A:M,13,FALSE)</f>
        <v>0</v>
      </c>
      <c r="M3166" s="1">
        <f t="shared" si="198"/>
        <v>6.2670299727520445E-2</v>
      </c>
      <c r="N3166" s="3">
        <f t="shared" si="199"/>
        <v>-0.82373600497409138</v>
      </c>
      <c r="O3166" s="4" t="s">
        <v>8548</v>
      </c>
    </row>
    <row r="3167" spans="1:15" x14ac:dyDescent="0.25">
      <c r="A3167">
        <v>315630</v>
      </c>
      <c r="B3167">
        <v>3156304</v>
      </c>
      <c r="C3167" t="s">
        <v>2835</v>
      </c>
      <c r="D3167" t="s">
        <v>2181</v>
      </c>
      <c r="E3167" t="s">
        <v>2182</v>
      </c>
      <c r="F3167" t="s">
        <v>10</v>
      </c>
      <c r="G3167">
        <f>VLOOKUP(A3167,'Dados absolutos'!A:H,8,FALSE)</f>
        <v>8664</v>
      </c>
      <c r="H3167" s="1">
        <f t="shared" si="196"/>
        <v>3.9318762646422346E-2</v>
      </c>
      <c r="I3167">
        <f>VLOOKUP(A3167,'Dados absolutos'!A:I,9,FALSE)</f>
        <v>0.66800000000000004</v>
      </c>
      <c r="J3167" s="1">
        <f>VLOOKUP(A3167,'Dados absolutos'!A:L,12,FALSE)</f>
        <v>5125.6640246999077</v>
      </c>
      <c r="K3167" s="1">
        <f t="shared" si="197"/>
        <v>0.3805697280311382</v>
      </c>
      <c r="L3167" s="1">
        <f>VLOOKUP(A3167,'Dados absolutos'!A:M,13,FALSE)</f>
        <v>0.25000000000000006</v>
      </c>
      <c r="M3167" s="1">
        <f t="shared" si="198"/>
        <v>0.1852861035422344</v>
      </c>
      <c r="N3167" s="3">
        <f t="shared" si="199"/>
        <v>-0.82396486184248152</v>
      </c>
      <c r="O3167" s="4" t="s">
        <v>8549</v>
      </c>
    </row>
    <row r="3168" spans="1:15" x14ac:dyDescent="0.25">
      <c r="A3168">
        <v>140030</v>
      </c>
      <c r="B3168">
        <v>1400308</v>
      </c>
      <c r="C3168" t="s">
        <v>158</v>
      </c>
      <c r="D3168" t="s">
        <v>150</v>
      </c>
      <c r="E3168" t="s">
        <v>9</v>
      </c>
      <c r="F3168" t="s">
        <v>10</v>
      </c>
      <c r="G3168">
        <f>VLOOKUP(A3168,'Dados absolutos'!A:H,8,FALSE)</f>
        <v>18095</v>
      </c>
      <c r="H3168" s="1">
        <f t="shared" si="196"/>
        <v>8.6670984651071717E-2</v>
      </c>
      <c r="I3168">
        <f>VLOOKUP(A3168,'Dados absolutos'!A:I,9,FALSE)</f>
        <v>0.66500000000000004</v>
      </c>
      <c r="J3168" s="1">
        <f>VLOOKUP(A3168,'Dados absolutos'!A:L,12,FALSE)</f>
        <v>4910.6992368057472</v>
      </c>
      <c r="K3168" s="1">
        <f t="shared" si="197"/>
        <v>0.36308082739812586</v>
      </c>
      <c r="L3168" s="1">
        <f>VLOOKUP(A3168,'Dados absolutos'!A:M,13,FALSE)</f>
        <v>0.11111111111111109</v>
      </c>
      <c r="M3168" s="1">
        <f t="shared" si="198"/>
        <v>0.11716621253405994</v>
      </c>
      <c r="N3168" s="3">
        <f t="shared" si="199"/>
        <v>-0.82424363021299429</v>
      </c>
      <c r="O3168" s="4" t="s">
        <v>8550</v>
      </c>
    </row>
    <row r="3169" spans="1:15" x14ac:dyDescent="0.25">
      <c r="A3169">
        <v>261510</v>
      </c>
      <c r="B3169">
        <v>2615102</v>
      </c>
      <c r="C3169" t="s">
        <v>1605</v>
      </c>
      <c r="D3169" t="s">
        <v>1452</v>
      </c>
      <c r="E3169" t="s">
        <v>466</v>
      </c>
      <c r="F3169" t="s">
        <v>10</v>
      </c>
      <c r="G3169">
        <f>VLOOKUP(A3169,'Dados absolutos'!A:H,8,FALSE)</f>
        <v>6513</v>
      </c>
      <c r="H3169" s="1">
        <f t="shared" si="196"/>
        <v>2.8518780721705904E-2</v>
      </c>
      <c r="I3169">
        <f>VLOOKUP(A3169,'Dados absolutos'!A:I,9,FALSE)</f>
        <v>0.54500000000000004</v>
      </c>
      <c r="J3169" s="1">
        <f>VLOOKUP(A3169,'Dados absolutos'!A:L,12,FALSE)</f>
        <v>6810.5666252111159</v>
      </c>
      <c r="K3169" s="1">
        <f t="shared" si="197"/>
        <v>0.51764843029354313</v>
      </c>
      <c r="L3169" s="1">
        <f>VLOOKUP(A3169,'Dados absolutos'!A:M,13,FALSE)</f>
        <v>0.3</v>
      </c>
      <c r="M3169" s="1">
        <f t="shared" si="198"/>
        <v>0.20980926430517716</v>
      </c>
      <c r="N3169" s="3">
        <f t="shared" si="199"/>
        <v>-0.82432038526666007</v>
      </c>
      <c r="O3169" s="4" t="s">
        <v>8551</v>
      </c>
    </row>
    <row r="3170" spans="1:15" x14ac:dyDescent="0.25">
      <c r="A3170">
        <v>421840</v>
      </c>
      <c r="B3170">
        <v>4218400</v>
      </c>
      <c r="C3170" t="s">
        <v>4439</v>
      </c>
      <c r="D3170" t="s">
        <v>4197</v>
      </c>
      <c r="E3170" t="s">
        <v>3828</v>
      </c>
      <c r="F3170" t="s">
        <v>10</v>
      </c>
      <c r="G3170">
        <f>VLOOKUP(A3170,'Dados absolutos'!A:H,8,FALSE)</f>
        <v>7362</v>
      </c>
      <c r="H3170" s="1">
        <f t="shared" si="196"/>
        <v>3.2781535093665118E-2</v>
      </c>
      <c r="I3170">
        <f>VLOOKUP(A3170,'Dados absolutos'!A:I,9,FALSE)</f>
        <v>0.72899999999999998</v>
      </c>
      <c r="J3170" s="1">
        <f>VLOOKUP(A3170,'Dados absolutos'!A:L,12,FALSE)</f>
        <v>5740.3506479217604</v>
      </c>
      <c r="K3170" s="1">
        <f t="shared" si="197"/>
        <v>0.4305788173302742</v>
      </c>
      <c r="L3170" s="1">
        <f>VLOOKUP(A3170,'Dados absolutos'!A:M,13,FALSE)</f>
        <v>0.48888888888888893</v>
      </c>
      <c r="M3170" s="1">
        <f t="shared" si="198"/>
        <v>0.3024523160762943</v>
      </c>
      <c r="N3170" s="3">
        <f t="shared" si="199"/>
        <v>-0.82434496616031472</v>
      </c>
      <c r="O3170" s="4" t="s">
        <v>8552</v>
      </c>
    </row>
    <row r="3171" spans="1:15" x14ac:dyDescent="0.25">
      <c r="A3171">
        <v>330380</v>
      </c>
      <c r="B3171">
        <v>3303807</v>
      </c>
      <c r="C3171" t="s">
        <v>3163</v>
      </c>
      <c r="D3171" t="s">
        <v>3113</v>
      </c>
      <c r="E3171" t="s">
        <v>2182</v>
      </c>
      <c r="F3171" t="s">
        <v>10</v>
      </c>
      <c r="G3171">
        <f>VLOOKUP(A3171,'Dados absolutos'!A:H,8,FALSE)</f>
        <v>45243</v>
      </c>
      <c r="H3171" s="1">
        <f t="shared" si="196"/>
        <v>0.22297870631178859</v>
      </c>
      <c r="I3171">
        <f>VLOOKUP(A3171,'Dados absolutos'!A:I,9,FALSE)</f>
        <v>0.69299999999999995</v>
      </c>
      <c r="J3171" s="1">
        <f>VLOOKUP(A3171,'Dados absolutos'!A:L,12,FALSE)</f>
        <v>10933.56680215724</v>
      </c>
      <c r="K3171" s="1">
        <f t="shared" si="197"/>
        <v>0.85308355485917897</v>
      </c>
      <c r="L3171" s="1">
        <f>VLOOKUP(A3171,'Dados absolutos'!A:M,13,FALSE)</f>
        <v>0.88888888888888895</v>
      </c>
      <c r="M3171" s="1">
        <f t="shared" si="198"/>
        <v>0.4986376021798366</v>
      </c>
      <c r="N3171" s="3">
        <f t="shared" si="199"/>
        <v>-0.82446724636755375</v>
      </c>
      <c r="O3171" s="4" t="s">
        <v>8553</v>
      </c>
    </row>
    <row r="3172" spans="1:15" x14ac:dyDescent="0.25">
      <c r="A3172">
        <v>270710</v>
      </c>
      <c r="B3172">
        <v>2707107</v>
      </c>
      <c r="C3172" t="s">
        <v>1690</v>
      </c>
      <c r="D3172" t="s">
        <v>1620</v>
      </c>
      <c r="E3172" t="s">
        <v>466</v>
      </c>
      <c r="F3172" t="s">
        <v>10</v>
      </c>
      <c r="G3172">
        <f>VLOOKUP(A3172,'Dados absolutos'!A:H,8,FALSE)</f>
        <v>22609</v>
      </c>
      <c r="H3172" s="1">
        <f t="shared" si="196"/>
        <v>0.10933538186546968</v>
      </c>
      <c r="I3172">
        <f>VLOOKUP(A3172,'Dados absolutos'!A:I,9,FALSE)</f>
        <v>0.58899999999999997</v>
      </c>
      <c r="J3172" s="1">
        <f>VLOOKUP(A3172,'Dados absolutos'!A:L,12,FALSE)</f>
        <v>6829.6865093546812</v>
      </c>
      <c r="K3172" s="1">
        <f t="shared" si="197"/>
        <v>0.51920396763143573</v>
      </c>
      <c r="L3172" s="1">
        <f>VLOOKUP(A3172,'Dados absolutos'!A:M,13,FALSE)</f>
        <v>0.22777777777777777</v>
      </c>
      <c r="M3172" s="1">
        <f t="shared" si="198"/>
        <v>0.17438692098092645</v>
      </c>
      <c r="N3172" s="3">
        <f t="shared" si="199"/>
        <v>-0.82448166478503959</v>
      </c>
      <c r="O3172" s="4" t="s">
        <v>8554</v>
      </c>
    </row>
    <row r="3173" spans="1:15" x14ac:dyDescent="0.25">
      <c r="A3173">
        <v>510895</v>
      </c>
      <c r="B3173">
        <v>5108956</v>
      </c>
      <c r="C3173" t="s">
        <v>5134</v>
      </c>
      <c r="D3173" t="s">
        <v>5002</v>
      </c>
      <c r="E3173" t="s">
        <v>4932</v>
      </c>
      <c r="F3173" t="s">
        <v>10</v>
      </c>
      <c r="G3173">
        <f>VLOOKUP(A3173,'Dados absolutos'!A:H,8,FALSE)</f>
        <v>8313</v>
      </c>
      <c r="H3173" s="1">
        <f t="shared" si="196"/>
        <v>3.7556422499711299E-2</v>
      </c>
      <c r="I3173">
        <f>VLOOKUP(A3173,'Dados absolutos'!A:I,9,FALSE)</f>
        <v>0.69099999999999995</v>
      </c>
      <c r="J3173" s="1">
        <f>VLOOKUP(A3173,'Dados absolutos'!A:L,12,FALSE)</f>
        <v>7976.8051473595569</v>
      </c>
      <c r="K3173" s="1">
        <f t="shared" si="197"/>
        <v>0.61253015407747524</v>
      </c>
      <c r="L3173" s="1">
        <f>VLOOKUP(A3173,'Dados absolutos'!A:M,13,FALSE)</f>
        <v>0.77222222222222237</v>
      </c>
      <c r="M3173" s="1">
        <f t="shared" si="198"/>
        <v>0.44141689373297011</v>
      </c>
      <c r="N3173" s="3">
        <f t="shared" si="199"/>
        <v>-0.82455683784479383</v>
      </c>
      <c r="O3173" s="4" t="s">
        <v>8555</v>
      </c>
    </row>
    <row r="3174" spans="1:15" x14ac:dyDescent="0.25">
      <c r="A3174">
        <v>250550</v>
      </c>
      <c r="B3174">
        <v>2505501</v>
      </c>
      <c r="C3174" t="s">
        <v>1316</v>
      </c>
      <c r="D3174" t="s">
        <v>1247</v>
      </c>
      <c r="E3174" t="s">
        <v>466</v>
      </c>
      <c r="F3174" t="s">
        <v>10</v>
      </c>
      <c r="G3174">
        <f>VLOOKUP(A3174,'Dados absolutos'!A:H,8,FALSE)</f>
        <v>3641</v>
      </c>
      <c r="H3174" s="1">
        <f t="shared" si="196"/>
        <v>1.4098721173688412E-2</v>
      </c>
      <c r="I3174">
        <f>VLOOKUP(A3174,'Dados absolutos'!A:I,9,FALSE)</f>
        <v>0.56599999999999995</v>
      </c>
      <c r="J3174" s="1">
        <f>VLOOKUP(A3174,'Dados absolutos'!A:L,12,FALSE)</f>
        <v>7652.0417165613844</v>
      </c>
      <c r="K3174" s="1">
        <f t="shared" si="197"/>
        <v>0.58610835994967647</v>
      </c>
      <c r="L3174" s="1">
        <f>VLOOKUP(A3174,'Dados absolutos'!A:M,13,FALSE)</f>
        <v>0.51111111111111107</v>
      </c>
      <c r="M3174" s="1">
        <f t="shared" si="198"/>
        <v>0.3133514986376022</v>
      </c>
      <c r="N3174" s="3">
        <f t="shared" si="199"/>
        <v>-0.82465814013838568</v>
      </c>
      <c r="O3174" s="4" t="s">
        <v>8556</v>
      </c>
    </row>
    <row r="3175" spans="1:15" x14ac:dyDescent="0.25">
      <c r="A3175">
        <v>352044</v>
      </c>
      <c r="B3175">
        <v>3520442</v>
      </c>
      <c r="C3175" t="s">
        <v>3430</v>
      </c>
      <c r="D3175" t="s">
        <v>3202</v>
      </c>
      <c r="E3175" t="s">
        <v>2182</v>
      </c>
      <c r="F3175" t="s">
        <v>10</v>
      </c>
      <c r="G3175">
        <f>VLOOKUP(A3175,'Dados absolutos'!A:H,8,FALSE)</f>
        <v>25549</v>
      </c>
      <c r="H3175" s="1">
        <f t="shared" si="196"/>
        <v>0.12409686343621182</v>
      </c>
      <c r="I3175">
        <f>VLOOKUP(A3175,'Dados absolutos'!A:I,9,FALSE)</f>
        <v>0.81200000000000006</v>
      </c>
      <c r="J3175" s="1">
        <f>VLOOKUP(A3175,'Dados absolutos'!A:L,12,FALSE)</f>
        <v>8258.4620012524938</v>
      </c>
      <c r="K3175" s="1">
        <f t="shared" si="197"/>
        <v>0.6354449243456447</v>
      </c>
      <c r="L3175" s="1">
        <f>VLOOKUP(A3175,'Dados absolutos'!A:M,13,FALSE)</f>
        <v>0.88888888888888895</v>
      </c>
      <c r="M3175" s="1">
        <f t="shared" si="198"/>
        <v>0.4986376021798366</v>
      </c>
      <c r="N3175" s="3">
        <f t="shared" si="199"/>
        <v>-0.82471045872959614</v>
      </c>
      <c r="O3175" s="4" t="s">
        <v>8557</v>
      </c>
    </row>
    <row r="3176" spans="1:15" x14ac:dyDescent="0.25">
      <c r="A3176">
        <v>314240</v>
      </c>
      <c r="B3176">
        <v>3142403</v>
      </c>
      <c r="C3176" t="s">
        <v>2671</v>
      </c>
      <c r="D3176" t="s">
        <v>2181</v>
      </c>
      <c r="E3176" t="s">
        <v>2182</v>
      </c>
      <c r="F3176" t="s">
        <v>10</v>
      </c>
      <c r="G3176">
        <f>VLOOKUP(A3176,'Dados absolutos'!A:H,8,FALSE)</f>
        <v>7548</v>
      </c>
      <c r="H3176" s="1">
        <f t="shared" si="196"/>
        <v>3.3715424744059003E-2</v>
      </c>
      <c r="I3176">
        <f>VLOOKUP(A3176,'Dados absolutos'!A:I,9,FALSE)</f>
        <v>0.72099999999999997</v>
      </c>
      <c r="J3176" s="1">
        <f>VLOOKUP(A3176,'Dados absolutos'!A:L,12,FALSE)</f>
        <v>5623.1681849496554</v>
      </c>
      <c r="K3176" s="1">
        <f t="shared" si="197"/>
        <v>0.42104519802951768</v>
      </c>
      <c r="L3176" s="1">
        <f>VLOOKUP(A3176,'Dados absolutos'!A:M,13,FALSE)</f>
        <v>0.45</v>
      </c>
      <c r="M3176" s="1">
        <f t="shared" si="198"/>
        <v>0.28337874659400547</v>
      </c>
      <c r="N3176" s="3">
        <f t="shared" si="199"/>
        <v>-0.82495102669145326</v>
      </c>
      <c r="O3176" s="4" t="s">
        <v>8558</v>
      </c>
    </row>
    <row r="3177" spans="1:15" x14ac:dyDescent="0.25">
      <c r="A3177">
        <v>314260</v>
      </c>
      <c r="B3177">
        <v>3142601</v>
      </c>
      <c r="C3177" t="s">
        <v>2673</v>
      </c>
      <c r="D3177" t="s">
        <v>2181</v>
      </c>
      <c r="E3177" t="s">
        <v>2182</v>
      </c>
      <c r="F3177" t="s">
        <v>10</v>
      </c>
      <c r="G3177">
        <f>VLOOKUP(A3177,'Dados absolutos'!A:H,8,FALSE)</f>
        <v>8340</v>
      </c>
      <c r="H3177" s="1">
        <f t="shared" si="196"/>
        <v>3.7691987126381381E-2</v>
      </c>
      <c r="I3177">
        <f>VLOOKUP(A3177,'Dados absolutos'!A:I,9,FALSE)</f>
        <v>0.72099999999999997</v>
      </c>
      <c r="J3177" s="1">
        <f>VLOOKUP(A3177,'Dados absolutos'!A:L,12,FALSE)</f>
        <v>5505.0572218225416</v>
      </c>
      <c r="K3177" s="1">
        <f t="shared" si="197"/>
        <v>0.41143603869679707</v>
      </c>
      <c r="L3177" s="1">
        <f>VLOOKUP(A3177,'Dados absolutos'!A:M,13,FALSE)</f>
        <v>0.42222222222222217</v>
      </c>
      <c r="M3177" s="1">
        <f t="shared" si="198"/>
        <v>0.26975476839237056</v>
      </c>
      <c r="N3177" s="3">
        <f t="shared" si="199"/>
        <v>-0.8249892831780451</v>
      </c>
      <c r="O3177" s="4" t="s">
        <v>8559</v>
      </c>
    </row>
    <row r="3178" spans="1:15" x14ac:dyDescent="0.25">
      <c r="A3178">
        <v>170550</v>
      </c>
      <c r="B3178">
        <v>1705508</v>
      </c>
      <c r="C3178" t="s">
        <v>363</v>
      </c>
      <c r="D3178" t="s">
        <v>327</v>
      </c>
      <c r="E3178" t="s">
        <v>9</v>
      </c>
      <c r="F3178" t="s">
        <v>10</v>
      </c>
      <c r="G3178">
        <f>VLOOKUP(A3178,'Dados absolutos'!A:H,8,FALSE)</f>
        <v>34233</v>
      </c>
      <c r="H3178" s="1">
        <f t="shared" si="196"/>
        <v>0.16769846410298894</v>
      </c>
      <c r="I3178">
        <f>VLOOKUP(A3178,'Dados absolutos'!A:I,9,FALSE)</f>
        <v>0.70099999999999996</v>
      </c>
      <c r="J3178" s="1">
        <f>VLOOKUP(A3178,'Dados absolutos'!A:L,12,FALSE)</f>
        <v>5545.3739128910702</v>
      </c>
      <c r="K3178" s="1">
        <f t="shared" si="197"/>
        <v>0.41471608567963836</v>
      </c>
      <c r="L3178" s="1">
        <f>VLOOKUP(A3178,'Dados absolutos'!A:M,13,FALSE)</f>
        <v>0.12222222222222223</v>
      </c>
      <c r="M3178" s="1">
        <f t="shared" si="198"/>
        <v>0.1226158038147139</v>
      </c>
      <c r="N3178" s="3">
        <f t="shared" si="199"/>
        <v>-0.82540181776193544</v>
      </c>
      <c r="O3178" s="4" t="s">
        <v>8560</v>
      </c>
    </row>
    <row r="3179" spans="1:15" x14ac:dyDescent="0.25">
      <c r="A3179">
        <v>354290</v>
      </c>
      <c r="B3179">
        <v>3542909</v>
      </c>
      <c r="C3179" t="s">
        <v>3671</v>
      </c>
      <c r="D3179" t="s">
        <v>3202</v>
      </c>
      <c r="E3179" t="s">
        <v>2182</v>
      </c>
      <c r="F3179" t="s">
        <v>10</v>
      </c>
      <c r="G3179">
        <f>VLOOKUP(A3179,'Dados absolutos'!A:H,8,FALSE)</f>
        <v>10989</v>
      </c>
      <c r="H3179" s="1">
        <f t="shared" si="196"/>
        <v>5.0992383276345983E-2</v>
      </c>
      <c r="I3179">
        <f>VLOOKUP(A3179,'Dados absolutos'!A:I,9,FALSE)</f>
        <v>0.71199999999999997</v>
      </c>
      <c r="J3179" s="1">
        <f>VLOOKUP(A3179,'Dados absolutos'!A:L,12,FALSE)</f>
        <v>5764.8435644735646</v>
      </c>
      <c r="K3179" s="1">
        <f t="shared" si="197"/>
        <v>0.432571488725359</v>
      </c>
      <c r="L3179" s="1">
        <f>VLOOKUP(A3179,'Dados absolutos'!A:M,13,FALSE)</f>
        <v>0.41666666666666669</v>
      </c>
      <c r="M3179" s="1">
        <f t="shared" si="198"/>
        <v>0.26702997275204365</v>
      </c>
      <c r="N3179" s="3">
        <f t="shared" si="199"/>
        <v>-0.82654913269696928</v>
      </c>
      <c r="O3179" s="4" t="s">
        <v>8561</v>
      </c>
    </row>
    <row r="3180" spans="1:15" x14ac:dyDescent="0.25">
      <c r="A3180">
        <v>411490</v>
      </c>
      <c r="B3180">
        <v>4114906</v>
      </c>
      <c r="C3180" t="s">
        <v>4016</v>
      </c>
      <c r="D3180" t="s">
        <v>3827</v>
      </c>
      <c r="E3180" t="s">
        <v>3828</v>
      </c>
      <c r="F3180" t="s">
        <v>10</v>
      </c>
      <c r="G3180">
        <f>VLOOKUP(A3180,'Dados absolutos'!A:H,8,FALSE)</f>
        <v>8677</v>
      </c>
      <c r="H3180" s="1">
        <f t="shared" si="196"/>
        <v>3.9384034503707942E-2</v>
      </c>
      <c r="I3180">
        <f>VLOOKUP(A3180,'Dados absolutos'!A:I,9,FALSE)</f>
        <v>0.69099999999999995</v>
      </c>
      <c r="J3180" s="1">
        <f>VLOOKUP(A3180,'Dados absolutos'!A:L,12,FALSE)</f>
        <v>6383.5610913910341</v>
      </c>
      <c r="K3180" s="1">
        <f t="shared" si="197"/>
        <v>0.48290852045118021</v>
      </c>
      <c r="L3180" s="1">
        <f>VLOOKUP(A3180,'Dados absolutos'!A:M,13,FALSE)</f>
        <v>0.5</v>
      </c>
      <c r="M3180" s="1">
        <f t="shared" si="198"/>
        <v>0.30790190735694822</v>
      </c>
      <c r="N3180" s="3">
        <f t="shared" si="199"/>
        <v>-0.8266225785905239</v>
      </c>
      <c r="O3180" s="4" t="s">
        <v>8562</v>
      </c>
    </row>
    <row r="3181" spans="1:15" x14ac:dyDescent="0.25">
      <c r="A3181">
        <v>312140</v>
      </c>
      <c r="B3181">
        <v>3121407</v>
      </c>
      <c r="C3181" t="s">
        <v>2419</v>
      </c>
      <c r="D3181" t="s">
        <v>2181</v>
      </c>
      <c r="E3181" t="s">
        <v>2182</v>
      </c>
      <c r="F3181" t="s">
        <v>10</v>
      </c>
      <c r="G3181">
        <f>VLOOKUP(A3181,'Dados absolutos'!A:H,8,FALSE)</f>
        <v>7653</v>
      </c>
      <c r="H3181" s="1">
        <f t="shared" si="196"/>
        <v>3.4242620514442657E-2</v>
      </c>
      <c r="I3181">
        <f>VLOOKUP(A3181,'Dados absolutos'!A:I,9,FALSE)</f>
        <v>0.63900000000000001</v>
      </c>
      <c r="J3181" s="1">
        <f>VLOOKUP(A3181,'Dados absolutos'!A:L,12,FALSE)</f>
        <v>6797.4015836926692</v>
      </c>
      <c r="K3181" s="1">
        <f t="shared" si="197"/>
        <v>0.51657736137476307</v>
      </c>
      <c r="L3181" s="1">
        <f>VLOOKUP(A3181,'Dados absolutos'!A:M,13,FALSE)</f>
        <v>0.47222222222222221</v>
      </c>
      <c r="M3181" s="1">
        <f t="shared" si="198"/>
        <v>0.29427792915531337</v>
      </c>
      <c r="N3181" s="3">
        <f t="shared" si="199"/>
        <v>-0.82705681170500711</v>
      </c>
      <c r="O3181" s="4" t="s">
        <v>8563</v>
      </c>
    </row>
    <row r="3182" spans="1:15" x14ac:dyDescent="0.25">
      <c r="A3182">
        <v>292900</v>
      </c>
      <c r="B3182">
        <v>2929008</v>
      </c>
      <c r="C3182" t="s">
        <v>2120</v>
      </c>
      <c r="D3182" t="s">
        <v>1784</v>
      </c>
      <c r="E3182" t="s">
        <v>466</v>
      </c>
      <c r="F3182" t="s">
        <v>10</v>
      </c>
      <c r="G3182">
        <f>VLOOKUP(A3182,'Dados absolutos'!A:H,8,FALSE)</f>
        <v>11026</v>
      </c>
      <c r="H3182" s="1">
        <f t="shared" si="196"/>
        <v>5.117815702400498E-2</v>
      </c>
      <c r="I3182">
        <f>VLOOKUP(A3182,'Dados absolutos'!A:I,9,FALSE)</f>
        <v>0.63900000000000001</v>
      </c>
      <c r="J3182" s="1">
        <f>VLOOKUP(A3182,'Dados absolutos'!A:L,12,FALSE)</f>
        <v>6337.543627788863</v>
      </c>
      <c r="K3182" s="1">
        <f t="shared" si="197"/>
        <v>0.47916467544193209</v>
      </c>
      <c r="L3182" s="1">
        <f>VLOOKUP(A3182,'Dados absolutos'!A:M,13,FALSE)</f>
        <v>0.3611111111111111</v>
      </c>
      <c r="M3182" s="1">
        <f t="shared" si="198"/>
        <v>0.23978201634877389</v>
      </c>
      <c r="N3182" s="3">
        <f t="shared" si="199"/>
        <v>-0.82720450206915341</v>
      </c>
      <c r="O3182" s="4" t="s">
        <v>8564</v>
      </c>
    </row>
    <row r="3183" spans="1:15" x14ac:dyDescent="0.25">
      <c r="A3183">
        <v>421220</v>
      </c>
      <c r="B3183">
        <v>4212205</v>
      </c>
      <c r="C3183" t="s">
        <v>4364</v>
      </c>
      <c r="D3183" t="s">
        <v>4197</v>
      </c>
      <c r="E3183" t="s">
        <v>3828</v>
      </c>
      <c r="F3183" t="s">
        <v>10</v>
      </c>
      <c r="G3183">
        <f>VLOOKUP(A3183,'Dados absolutos'!A:H,8,FALSE)</f>
        <v>19150</v>
      </c>
      <c r="H3183" s="1">
        <f t="shared" si="196"/>
        <v>9.1968046915402654E-2</v>
      </c>
      <c r="I3183">
        <f>VLOOKUP(A3183,'Dados absolutos'!A:I,9,FALSE)</f>
        <v>0.70399999999999996</v>
      </c>
      <c r="J3183" s="1">
        <f>VLOOKUP(A3183,'Dados absolutos'!A:L,12,FALSE)</f>
        <v>5742.0597169712792</v>
      </c>
      <c r="K3183" s="1">
        <f t="shared" si="197"/>
        <v>0.43071786214349589</v>
      </c>
      <c r="L3183" s="1">
        <f>VLOOKUP(A3183,'Dados absolutos'!A:M,13,FALSE)</f>
        <v>0.31111111111111112</v>
      </c>
      <c r="M3183" s="1">
        <f t="shared" si="198"/>
        <v>0.21525885558583108</v>
      </c>
      <c r="N3183" s="3">
        <f t="shared" si="199"/>
        <v>-0.82749095964226216</v>
      </c>
      <c r="O3183" s="4" t="s">
        <v>8565</v>
      </c>
    </row>
    <row r="3184" spans="1:15" x14ac:dyDescent="0.25">
      <c r="A3184">
        <v>240160</v>
      </c>
      <c r="B3184">
        <v>2401602</v>
      </c>
      <c r="C3184" t="s">
        <v>1102</v>
      </c>
      <c r="D3184" t="s">
        <v>1086</v>
      </c>
      <c r="E3184" t="s">
        <v>466</v>
      </c>
      <c r="F3184" t="s">
        <v>10</v>
      </c>
      <c r="G3184">
        <f>VLOOKUP(A3184,'Dados absolutos'!A:H,8,FALSE)</f>
        <v>4807</v>
      </c>
      <c r="H3184" s="1">
        <f t="shared" si="196"/>
        <v>1.9953104680996349E-2</v>
      </c>
      <c r="I3184">
        <f>VLOOKUP(A3184,'Dados absolutos'!A:I,9,FALSE)</f>
        <v>0.58199999999999996</v>
      </c>
      <c r="J3184" s="1">
        <f>VLOOKUP(A3184,'Dados absolutos'!A:L,12,FALSE)</f>
        <v>6490.6035281880595</v>
      </c>
      <c r="K3184" s="1">
        <f t="shared" si="197"/>
        <v>0.49161717715257636</v>
      </c>
      <c r="L3184" s="1">
        <f>VLOOKUP(A3184,'Dados absolutos'!A:M,13,FALSE)</f>
        <v>0.33333333333333337</v>
      </c>
      <c r="M3184" s="1">
        <f t="shared" si="198"/>
        <v>0.226158038147139</v>
      </c>
      <c r="N3184" s="3">
        <f t="shared" si="199"/>
        <v>-0.82750603432444103</v>
      </c>
      <c r="O3184" s="4" t="s">
        <v>8566</v>
      </c>
    </row>
    <row r="3185" spans="1:15" x14ac:dyDescent="0.25">
      <c r="A3185">
        <v>412855</v>
      </c>
      <c r="B3185">
        <v>4128559</v>
      </c>
      <c r="C3185" t="s">
        <v>4190</v>
      </c>
      <c r="D3185" t="s">
        <v>3827</v>
      </c>
      <c r="E3185" t="s">
        <v>3828</v>
      </c>
      <c r="F3185" t="s">
        <v>10</v>
      </c>
      <c r="G3185">
        <f>VLOOKUP(A3185,'Dados absolutos'!A:H,8,FALSE)</f>
        <v>8215</v>
      </c>
      <c r="H3185" s="1">
        <f t="shared" si="196"/>
        <v>3.7064373114019895E-2</v>
      </c>
      <c r="I3185">
        <f>VLOOKUP(A3185,'Dados absolutos'!A:I,9,FALSE)</f>
        <v>0.69899999999999995</v>
      </c>
      <c r="J3185" s="1">
        <f>VLOOKUP(A3185,'Dados absolutos'!A:L,12,FALSE)</f>
        <v>6134.2977504564824</v>
      </c>
      <c r="K3185" s="1">
        <f t="shared" si="197"/>
        <v>0.46262919078160003</v>
      </c>
      <c r="L3185" s="1">
        <f>VLOOKUP(A3185,'Dados absolutos'!A:M,13,FALSE)</f>
        <v>0.47777777777777786</v>
      </c>
      <c r="M3185" s="1">
        <f t="shared" si="198"/>
        <v>0.29700272479564038</v>
      </c>
      <c r="N3185" s="3">
        <f t="shared" si="199"/>
        <v>-0.82756209287193983</v>
      </c>
      <c r="O3185" s="4" t="s">
        <v>8567</v>
      </c>
    </row>
    <row r="3186" spans="1:15" x14ac:dyDescent="0.25">
      <c r="A3186">
        <v>431415</v>
      </c>
      <c r="B3186">
        <v>4314159</v>
      </c>
      <c r="C3186" t="s">
        <v>4751</v>
      </c>
      <c r="D3186" t="s">
        <v>4459</v>
      </c>
      <c r="E3186" t="s">
        <v>3828</v>
      </c>
      <c r="F3186" t="s">
        <v>10</v>
      </c>
      <c r="G3186">
        <f>VLOOKUP(A3186,'Dados absolutos'!A:H,8,FALSE)</f>
        <v>7978</v>
      </c>
      <c r="H3186" s="1">
        <f t="shared" si="196"/>
        <v>3.5874416946582513E-2</v>
      </c>
      <c r="I3186">
        <f>VLOOKUP(A3186,'Dados absolutos'!A:I,9,FALSE)</f>
        <v>0.68300000000000005</v>
      </c>
      <c r="J3186" s="1">
        <f>VLOOKUP(A3186,'Dados absolutos'!A:L,12,FALSE)</f>
        <v>5748.0806956630731</v>
      </c>
      <c r="K3186" s="1">
        <f t="shared" si="197"/>
        <v>0.43120771119777968</v>
      </c>
      <c r="L3186" s="1">
        <f>VLOOKUP(A3186,'Dados absolutos'!A:M,13,FALSE)</f>
        <v>0.38333333333333336</v>
      </c>
      <c r="M3186" s="1">
        <f t="shared" si="198"/>
        <v>0.25068119891008178</v>
      </c>
      <c r="N3186" s="3">
        <f t="shared" si="199"/>
        <v>-0.82765209534111539</v>
      </c>
      <c r="O3186" s="4" t="s">
        <v>8568</v>
      </c>
    </row>
    <row r="3187" spans="1:15" x14ac:dyDescent="0.25">
      <c r="A3187">
        <v>431980</v>
      </c>
      <c r="B3187">
        <v>4319802</v>
      </c>
      <c r="C3187" t="s">
        <v>4857</v>
      </c>
      <c r="D3187" t="s">
        <v>4459</v>
      </c>
      <c r="E3187" t="s">
        <v>3828</v>
      </c>
      <c r="F3187" t="s">
        <v>10</v>
      </c>
      <c r="G3187">
        <f>VLOOKUP(A3187,'Dados absolutos'!A:H,8,FALSE)</f>
        <v>8097</v>
      </c>
      <c r="H3187" s="1">
        <f t="shared" si="196"/>
        <v>3.6471905486350653E-2</v>
      </c>
      <c r="I3187">
        <f>VLOOKUP(A3187,'Dados absolutos'!A:I,9,FALSE)</f>
        <v>0.68500000000000005</v>
      </c>
      <c r="J3187" s="1">
        <f>VLOOKUP(A3187,'Dados absolutos'!A:L,12,FALSE)</f>
        <v>7573.5617586760527</v>
      </c>
      <c r="K3187" s="1">
        <f t="shared" si="197"/>
        <v>0.57972346222486715</v>
      </c>
      <c r="L3187" s="1">
        <f>VLOOKUP(A3187,'Dados absolutos'!A:M,13,FALSE)</f>
        <v>0.68888888888888888</v>
      </c>
      <c r="M3187" s="1">
        <f t="shared" si="198"/>
        <v>0.40054495912806543</v>
      </c>
      <c r="N3187" s="3">
        <f t="shared" si="199"/>
        <v>-0.82770659761045096</v>
      </c>
      <c r="O3187" s="4" t="s">
        <v>8569</v>
      </c>
    </row>
    <row r="3188" spans="1:15" x14ac:dyDescent="0.25">
      <c r="A3188">
        <v>420370</v>
      </c>
      <c r="B3188">
        <v>4203709</v>
      </c>
      <c r="C3188" t="s">
        <v>4248</v>
      </c>
      <c r="D3188" t="s">
        <v>4197</v>
      </c>
      <c r="E3188" t="s">
        <v>3828</v>
      </c>
      <c r="F3188" t="s">
        <v>10</v>
      </c>
      <c r="G3188">
        <f>VLOOKUP(A3188,'Dados absolutos'!A:H,8,FALSE)</f>
        <v>12821</v>
      </c>
      <c r="H3188" s="1">
        <f t="shared" si="196"/>
        <v>6.0190694241515914E-2</v>
      </c>
      <c r="I3188">
        <f>VLOOKUP(A3188,'Dados absolutos'!A:I,9,FALSE)</f>
        <v>0.69699999999999995</v>
      </c>
      <c r="J3188" s="1">
        <f>VLOOKUP(A3188,'Dados absolutos'!A:L,12,FALSE)</f>
        <v>5340.4813961469472</v>
      </c>
      <c r="K3188" s="1">
        <f t="shared" si="197"/>
        <v>0.3980466352971409</v>
      </c>
      <c r="L3188" s="1">
        <f>VLOOKUP(A3188,'Dados absolutos'!A:M,13,FALSE)</f>
        <v>0.29444444444444445</v>
      </c>
      <c r="M3188" s="1">
        <f t="shared" si="198"/>
        <v>0.20708446866485017</v>
      </c>
      <c r="N3188" s="3">
        <f t="shared" si="199"/>
        <v>-0.82777147239077464</v>
      </c>
      <c r="O3188" s="4" t="s">
        <v>8570</v>
      </c>
    </row>
    <row r="3189" spans="1:15" x14ac:dyDescent="0.25">
      <c r="A3189">
        <v>313535</v>
      </c>
      <c r="B3189">
        <v>3135357</v>
      </c>
      <c r="C3189" t="s">
        <v>2582</v>
      </c>
      <c r="D3189" t="s">
        <v>2181</v>
      </c>
      <c r="E3189" t="s">
        <v>2182</v>
      </c>
      <c r="F3189" t="s">
        <v>10</v>
      </c>
      <c r="G3189">
        <f>VLOOKUP(A3189,'Dados absolutos'!A:H,8,FALSE)</f>
        <v>8127</v>
      </c>
      <c r="H3189" s="1">
        <f t="shared" si="196"/>
        <v>3.6622532849317407E-2</v>
      </c>
      <c r="I3189">
        <f>VLOOKUP(A3189,'Dados absolutos'!A:I,9,FALSE)</f>
        <v>0.60799999999999998</v>
      </c>
      <c r="J3189" s="1">
        <f>VLOOKUP(A3189,'Dados absolutos'!A:L,12,FALSE)</f>
        <v>5008.1162938353636</v>
      </c>
      <c r="K3189" s="1">
        <f t="shared" si="197"/>
        <v>0.37100639161281157</v>
      </c>
      <c r="L3189" s="1">
        <f>VLOOKUP(A3189,'Dados absolutos'!A:M,13,FALSE)</f>
        <v>0.10555555555555558</v>
      </c>
      <c r="M3189" s="1">
        <f t="shared" si="198"/>
        <v>0.11444141689373301</v>
      </c>
      <c r="N3189" s="3">
        <f t="shared" si="199"/>
        <v>-0.82794244186976118</v>
      </c>
      <c r="O3189" s="4" t="s">
        <v>8571</v>
      </c>
    </row>
    <row r="3190" spans="1:15" x14ac:dyDescent="0.25">
      <c r="A3190">
        <v>172208</v>
      </c>
      <c r="B3190">
        <v>1722081</v>
      </c>
      <c r="C3190" t="s">
        <v>462</v>
      </c>
      <c r="D3190" t="s">
        <v>327</v>
      </c>
      <c r="E3190" t="s">
        <v>9</v>
      </c>
      <c r="F3190" t="s">
        <v>10</v>
      </c>
      <c r="G3190">
        <f>VLOOKUP(A3190,'Dados absolutos'!A:H,8,FALSE)</f>
        <v>10522</v>
      </c>
      <c r="H3190" s="1">
        <f t="shared" si="196"/>
        <v>4.8647617326163468E-2</v>
      </c>
      <c r="I3190">
        <f>VLOOKUP(A3190,'Dados absolutos'!A:I,9,FALSE)</f>
        <v>0.63800000000000001</v>
      </c>
      <c r="J3190" s="1">
        <f>VLOOKUP(A3190,'Dados absolutos'!A:L,12,FALSE)</f>
        <v>4553.7545038965973</v>
      </c>
      <c r="K3190" s="1">
        <f t="shared" si="197"/>
        <v>0.3340408575199017</v>
      </c>
      <c r="L3190" s="1">
        <f>VLOOKUP(A3190,'Dados absolutos'!A:M,13,FALSE)</f>
        <v>6.6666666666666666E-2</v>
      </c>
      <c r="M3190" s="1">
        <f t="shared" si="198"/>
        <v>9.5367847411444162E-2</v>
      </c>
      <c r="N3190" s="3">
        <f t="shared" si="199"/>
        <v>-0.82802539278229403</v>
      </c>
      <c r="O3190" s="4" t="s">
        <v>8572</v>
      </c>
    </row>
    <row r="3191" spans="1:15" x14ac:dyDescent="0.25">
      <c r="A3191">
        <v>316260</v>
      </c>
      <c r="B3191">
        <v>3162609</v>
      </c>
      <c r="C3191" t="s">
        <v>2914</v>
      </c>
      <c r="D3191" t="s">
        <v>2181</v>
      </c>
      <c r="E3191" t="s">
        <v>2182</v>
      </c>
      <c r="F3191" t="s">
        <v>10</v>
      </c>
      <c r="G3191">
        <f>VLOOKUP(A3191,'Dados absolutos'!A:H,8,FALSE)</f>
        <v>7070</v>
      </c>
      <c r="H3191" s="1">
        <f t="shared" si="196"/>
        <v>3.1315428760788688E-2</v>
      </c>
      <c r="I3191">
        <f>VLOOKUP(A3191,'Dados absolutos'!A:I,9,FALSE)</f>
        <v>0.64800000000000002</v>
      </c>
      <c r="J3191" s="1">
        <f>VLOOKUP(A3191,'Dados absolutos'!A:L,12,FALSE)</f>
        <v>5057.8609094766625</v>
      </c>
      <c r="K3191" s="1">
        <f t="shared" si="197"/>
        <v>0.37505346671055456</v>
      </c>
      <c r="L3191" s="1">
        <f>VLOOKUP(A3191,'Dados absolutos'!A:M,13,FALSE)</f>
        <v>0.20555555555555555</v>
      </c>
      <c r="M3191" s="1">
        <f t="shared" si="198"/>
        <v>0.16348773841961856</v>
      </c>
      <c r="N3191" s="3">
        <f t="shared" si="199"/>
        <v>-0.82825029953014728</v>
      </c>
      <c r="O3191" s="4" t="s">
        <v>8573</v>
      </c>
    </row>
    <row r="3192" spans="1:15" x14ac:dyDescent="0.25">
      <c r="A3192">
        <v>314625</v>
      </c>
      <c r="B3192">
        <v>3146255</v>
      </c>
      <c r="C3192" t="s">
        <v>2722</v>
      </c>
      <c r="D3192" t="s">
        <v>2181</v>
      </c>
      <c r="E3192" t="s">
        <v>2182</v>
      </c>
      <c r="F3192" t="s">
        <v>10</v>
      </c>
      <c r="G3192">
        <f>VLOOKUP(A3192,'Dados absolutos'!A:H,8,FALSE)</f>
        <v>5058</v>
      </c>
      <c r="H3192" s="1">
        <f t="shared" si="196"/>
        <v>2.1213353617818214E-2</v>
      </c>
      <c r="I3192">
        <f>VLOOKUP(A3192,'Dados absolutos'!A:I,9,FALSE)</f>
        <v>0.59899999999999998</v>
      </c>
      <c r="J3192" s="1">
        <f>VLOOKUP(A3192,'Dados absolutos'!A:L,12,FALSE)</f>
        <v>6408.1692803479636</v>
      </c>
      <c r="K3192" s="1">
        <f t="shared" si="197"/>
        <v>0.48491057006889726</v>
      </c>
      <c r="L3192" s="1">
        <f>VLOOKUP(A3192,'Dados absolutos'!A:M,13,FALSE)</f>
        <v>0.35</v>
      </c>
      <c r="M3192" s="1">
        <f t="shared" si="198"/>
        <v>0.23433242506811988</v>
      </c>
      <c r="N3192" s="3">
        <f t="shared" si="199"/>
        <v>-0.82836479138295915</v>
      </c>
      <c r="O3192" s="4" t="s">
        <v>8574</v>
      </c>
    </row>
    <row r="3193" spans="1:15" x14ac:dyDescent="0.25">
      <c r="A3193">
        <v>421930</v>
      </c>
      <c r="B3193">
        <v>4219309</v>
      </c>
      <c r="C3193" t="s">
        <v>4451</v>
      </c>
      <c r="D3193" t="s">
        <v>4197</v>
      </c>
      <c r="E3193" t="s">
        <v>3828</v>
      </c>
      <c r="F3193" t="s">
        <v>10</v>
      </c>
      <c r="G3193">
        <f>VLOOKUP(A3193,'Dados absolutos'!A:H,8,FALSE)</f>
        <v>55466</v>
      </c>
      <c r="H3193" s="1">
        <f t="shared" si="196"/>
        <v>0.27430749069876031</v>
      </c>
      <c r="I3193">
        <f>VLOOKUP(A3193,'Dados absolutos'!A:I,9,FALSE)</f>
        <v>0.76400000000000001</v>
      </c>
      <c r="J3193" s="1">
        <f>VLOOKUP(A3193,'Dados absolutos'!A:L,12,FALSE)</f>
        <v>6788.024112970108</v>
      </c>
      <c r="K3193" s="1">
        <f t="shared" si="197"/>
        <v>0.51581443803618998</v>
      </c>
      <c r="L3193" s="1">
        <f>VLOOKUP(A3193,'Dados absolutos'!A:M,13,FALSE)</f>
        <v>0.23333333333333339</v>
      </c>
      <c r="M3193" s="1">
        <f t="shared" si="198"/>
        <v>0.17711171662125344</v>
      </c>
      <c r="N3193" s="3">
        <f t="shared" si="199"/>
        <v>-0.82839523071617616</v>
      </c>
      <c r="O3193" s="4" t="s">
        <v>8575</v>
      </c>
    </row>
    <row r="3194" spans="1:15" x14ac:dyDescent="0.25">
      <c r="A3194">
        <v>351310</v>
      </c>
      <c r="B3194">
        <v>3513108</v>
      </c>
      <c r="C3194" t="s">
        <v>3341</v>
      </c>
      <c r="D3194" t="s">
        <v>3202</v>
      </c>
      <c r="E3194" t="s">
        <v>2182</v>
      </c>
      <c r="F3194" t="s">
        <v>10</v>
      </c>
      <c r="G3194">
        <f>VLOOKUP(A3194,'Dados absolutos'!A:H,8,FALSE)</f>
        <v>33281</v>
      </c>
      <c r="H3194" s="1">
        <f t="shared" si="196"/>
        <v>0.16291855578484388</v>
      </c>
      <c r="I3194">
        <f>VLOOKUP(A3194,'Dados absolutos'!A:I,9,FALSE)</f>
        <v>0.75600000000000001</v>
      </c>
      <c r="J3194" s="1">
        <f>VLOOKUP(A3194,'Dados absolutos'!A:L,12,FALSE)</f>
        <v>6792.3279243412162</v>
      </c>
      <c r="K3194" s="1">
        <f t="shared" si="197"/>
        <v>0.51616458342581351</v>
      </c>
      <c r="L3194" s="1">
        <f>VLOOKUP(A3194,'Dados absolutos'!A:M,13,FALSE)</f>
        <v>0.44444444444444448</v>
      </c>
      <c r="M3194" s="1">
        <f t="shared" si="198"/>
        <v>0.28065395095367851</v>
      </c>
      <c r="N3194" s="3">
        <f t="shared" si="199"/>
        <v>-0.82859207668729118</v>
      </c>
      <c r="O3194" s="4" t="s">
        <v>8576</v>
      </c>
    </row>
    <row r="3195" spans="1:15" x14ac:dyDescent="0.25">
      <c r="A3195">
        <v>315610</v>
      </c>
      <c r="B3195">
        <v>3156106</v>
      </c>
      <c r="C3195" t="s">
        <v>2833</v>
      </c>
      <c r="D3195" t="s">
        <v>2181</v>
      </c>
      <c r="E3195" t="s">
        <v>2182</v>
      </c>
      <c r="F3195" t="s">
        <v>10</v>
      </c>
      <c r="G3195">
        <f>VLOOKUP(A3195,'Dados absolutos'!A:H,8,FALSE)</f>
        <v>4994</v>
      </c>
      <c r="H3195" s="1">
        <f t="shared" si="196"/>
        <v>2.0892015243489132E-2</v>
      </c>
      <c r="I3195">
        <f>VLOOKUP(A3195,'Dados absolutos'!A:I,9,FALSE)</f>
        <v>0.65300000000000002</v>
      </c>
      <c r="J3195" s="1">
        <f>VLOOKUP(A3195,'Dados absolutos'!A:L,12,FALSE)</f>
        <v>6147.5854845814974</v>
      </c>
      <c r="K3195" s="1">
        <f t="shared" si="197"/>
        <v>0.46371024160869961</v>
      </c>
      <c r="L3195" s="1">
        <f>VLOOKUP(A3195,'Dados absolutos'!A:M,13,FALSE)</f>
        <v>0.41666666666666669</v>
      </c>
      <c r="M3195" s="1">
        <f t="shared" si="198"/>
        <v>0.26702997275204365</v>
      </c>
      <c r="N3195" s="3">
        <f t="shared" si="199"/>
        <v>-0.82878825361316688</v>
      </c>
      <c r="O3195" s="4" t="s">
        <v>8577</v>
      </c>
    </row>
    <row r="3196" spans="1:15" x14ac:dyDescent="0.25">
      <c r="A3196">
        <v>355395</v>
      </c>
      <c r="B3196">
        <v>3553955</v>
      </c>
      <c r="C3196" t="s">
        <v>3785</v>
      </c>
      <c r="D3196" t="s">
        <v>3202</v>
      </c>
      <c r="E3196" t="s">
        <v>2182</v>
      </c>
      <c r="F3196" t="s">
        <v>10</v>
      </c>
      <c r="G3196">
        <f>VLOOKUP(A3196,'Dados absolutos'!A:H,8,FALSE)</f>
        <v>14882</v>
      </c>
      <c r="H3196" s="1">
        <f t="shared" si="196"/>
        <v>7.0538794077332087E-2</v>
      </c>
      <c r="I3196">
        <f>VLOOKUP(A3196,'Dados absolutos'!A:I,9,FALSE)</f>
        <v>0.753</v>
      </c>
      <c r="J3196" s="1">
        <f>VLOOKUP(A3196,'Dados absolutos'!A:L,12,FALSE)</f>
        <v>7945.1184410697488</v>
      </c>
      <c r="K3196" s="1">
        <f t="shared" si="197"/>
        <v>0.60995221718316517</v>
      </c>
      <c r="L3196" s="1">
        <f>VLOOKUP(A3196,'Dados absolutos'!A:M,13,FALSE)</f>
        <v>0.81666666666666676</v>
      </c>
      <c r="M3196" s="1">
        <f t="shared" si="198"/>
        <v>0.4632152588555859</v>
      </c>
      <c r="N3196" s="3">
        <f t="shared" si="199"/>
        <v>-0.82919816425024717</v>
      </c>
      <c r="O3196" s="4" t="s">
        <v>8578</v>
      </c>
    </row>
    <row r="3197" spans="1:15" x14ac:dyDescent="0.25">
      <c r="A3197">
        <v>261440</v>
      </c>
      <c r="B3197">
        <v>2614402</v>
      </c>
      <c r="C3197" t="s">
        <v>1598</v>
      </c>
      <c r="D3197" t="s">
        <v>1452</v>
      </c>
      <c r="E3197" t="s">
        <v>466</v>
      </c>
      <c r="F3197" t="s">
        <v>10</v>
      </c>
      <c r="G3197">
        <f>VLOOKUP(A3197,'Dados absolutos'!A:H,8,FALSE)</f>
        <v>5210</v>
      </c>
      <c r="H3197" s="1">
        <f t="shared" si="196"/>
        <v>2.1976532256849781E-2</v>
      </c>
      <c r="I3197">
        <f>VLOOKUP(A3197,'Dados absolutos'!A:I,9,FALSE)</f>
        <v>0.58499999999999996</v>
      </c>
      <c r="J3197" s="1">
        <f>VLOOKUP(A3197,'Dados absolutos'!A:L,12,FALSE)</f>
        <v>8408.6156890595012</v>
      </c>
      <c r="K3197" s="1">
        <f t="shared" si="197"/>
        <v>0.64766098517803572</v>
      </c>
      <c r="L3197" s="1">
        <f>VLOOKUP(A3197,'Dados absolutos'!A:M,13,FALSE)</f>
        <v>0.65</v>
      </c>
      <c r="M3197" s="1">
        <f t="shared" si="198"/>
        <v>0.38147138964577659</v>
      </c>
      <c r="N3197" s="3">
        <f t="shared" si="199"/>
        <v>-0.82921306327540933</v>
      </c>
      <c r="O3197" s="4" t="s">
        <v>8579</v>
      </c>
    </row>
    <row r="3198" spans="1:15" x14ac:dyDescent="0.25">
      <c r="A3198">
        <v>411400</v>
      </c>
      <c r="B3198">
        <v>4114005</v>
      </c>
      <c r="C3198" t="s">
        <v>4006</v>
      </c>
      <c r="D3198" t="s">
        <v>3827</v>
      </c>
      <c r="E3198" t="s">
        <v>3828</v>
      </c>
      <c r="F3198" t="s">
        <v>10</v>
      </c>
      <c r="G3198">
        <f>VLOOKUP(A3198,'Dados absolutos'!A:H,8,FALSE)</f>
        <v>13452</v>
      </c>
      <c r="H3198" s="1">
        <f t="shared" si="196"/>
        <v>6.3358889775916694E-2</v>
      </c>
      <c r="I3198">
        <f>VLOOKUP(A3198,'Dados absolutos'!A:I,9,FALSE)</f>
        <v>0.71899999999999997</v>
      </c>
      <c r="J3198" s="1">
        <f>VLOOKUP(A3198,'Dados absolutos'!A:L,12,FALSE)</f>
        <v>7179.7512146892659</v>
      </c>
      <c r="K3198" s="1">
        <f t="shared" si="197"/>
        <v>0.54768419877392238</v>
      </c>
      <c r="L3198" s="1">
        <f>VLOOKUP(A3198,'Dados absolutos'!A:M,13,FALSE)</f>
        <v>0.63333333333333341</v>
      </c>
      <c r="M3198" s="1">
        <f t="shared" si="198"/>
        <v>0.37329700272479571</v>
      </c>
      <c r="N3198" s="3">
        <f t="shared" si="199"/>
        <v>-0.83002830627321011</v>
      </c>
      <c r="O3198" s="4" t="s">
        <v>8580</v>
      </c>
    </row>
    <row r="3199" spans="1:15" x14ac:dyDescent="0.25">
      <c r="A3199">
        <v>310520</v>
      </c>
      <c r="B3199">
        <v>3105202</v>
      </c>
      <c r="C3199" t="s">
        <v>2238</v>
      </c>
      <c r="D3199" t="s">
        <v>2181</v>
      </c>
      <c r="E3199" t="s">
        <v>2182</v>
      </c>
      <c r="F3199" t="s">
        <v>10</v>
      </c>
      <c r="G3199">
        <f>VLOOKUP(A3199,'Dados absolutos'!A:H,8,FALSE)</f>
        <v>4741</v>
      </c>
      <c r="H3199" s="1">
        <f t="shared" si="196"/>
        <v>1.9621724482469485E-2</v>
      </c>
      <c r="I3199">
        <f>VLOOKUP(A3199,'Dados absolutos'!A:I,9,FALSE)</f>
        <v>0.59899999999999998</v>
      </c>
      <c r="J3199" s="1">
        <f>VLOOKUP(A3199,'Dados absolutos'!A:L,12,FALSE)</f>
        <v>6677.3508268297828</v>
      </c>
      <c r="K3199" s="1">
        <f t="shared" si="197"/>
        <v>0.50681038614937557</v>
      </c>
      <c r="L3199" s="1">
        <f>VLOOKUP(A3199,'Dados absolutos'!A:M,13,FALSE)</f>
        <v>0.39444444444444443</v>
      </c>
      <c r="M3199" s="1">
        <f t="shared" si="198"/>
        <v>0.2561307901907357</v>
      </c>
      <c r="N3199" s="3">
        <f t="shared" si="199"/>
        <v>-0.83005787147617038</v>
      </c>
      <c r="O3199" s="4" t="s">
        <v>8581</v>
      </c>
    </row>
    <row r="3200" spans="1:15" x14ac:dyDescent="0.25">
      <c r="A3200">
        <v>432185</v>
      </c>
      <c r="B3200">
        <v>4321857</v>
      </c>
      <c r="C3200" t="s">
        <v>4894</v>
      </c>
      <c r="D3200" t="s">
        <v>4459</v>
      </c>
      <c r="E3200" t="s">
        <v>3828</v>
      </c>
      <c r="F3200" t="s">
        <v>10</v>
      </c>
      <c r="G3200">
        <f>VLOOKUP(A3200,'Dados absolutos'!A:H,8,FALSE)</f>
        <v>4716</v>
      </c>
      <c r="H3200" s="1">
        <f t="shared" si="196"/>
        <v>1.9496201679997188E-2</v>
      </c>
      <c r="I3200">
        <f>VLOOKUP(A3200,'Dados absolutos'!A:I,9,FALSE)</f>
        <v>0.70299999999999996</v>
      </c>
      <c r="J3200" s="1">
        <f>VLOOKUP(A3200,'Dados absolutos'!A:L,12,FALSE)</f>
        <v>8445.2621692111952</v>
      </c>
      <c r="K3200" s="1">
        <f t="shared" si="197"/>
        <v>0.65064243463401916</v>
      </c>
      <c r="L3200" s="1">
        <f>VLOOKUP(A3200,'Dados absolutos'!A:M,13,FALSE)</f>
        <v>0.9</v>
      </c>
      <c r="M3200" s="1">
        <f t="shared" si="198"/>
        <v>0.50408719346049058</v>
      </c>
      <c r="N3200" s="3">
        <f t="shared" si="199"/>
        <v>-0.83005903949353133</v>
      </c>
      <c r="O3200" s="4" t="s">
        <v>8582</v>
      </c>
    </row>
    <row r="3201" spans="1:15" x14ac:dyDescent="0.25">
      <c r="A3201">
        <v>320410</v>
      </c>
      <c r="B3201">
        <v>3204104</v>
      </c>
      <c r="C3201" t="s">
        <v>3091</v>
      </c>
      <c r="D3201" t="s">
        <v>3036</v>
      </c>
      <c r="E3201" t="s">
        <v>2182</v>
      </c>
      <c r="F3201" t="s">
        <v>10</v>
      </c>
      <c r="G3201">
        <f>VLOOKUP(A3201,'Dados absolutos'!A:H,8,FALSE)</f>
        <v>23915</v>
      </c>
      <c r="H3201" s="1">
        <f t="shared" si="196"/>
        <v>0.11589269306662248</v>
      </c>
      <c r="I3201">
        <f>VLOOKUP(A3201,'Dados absolutos'!A:I,9,FALSE)</f>
        <v>0.67300000000000004</v>
      </c>
      <c r="J3201" s="1">
        <f>VLOOKUP(A3201,'Dados absolutos'!A:L,12,FALSE)</f>
        <v>5514.955612377169</v>
      </c>
      <c r="K3201" s="1">
        <f t="shared" si="197"/>
        <v>0.41224134253531158</v>
      </c>
      <c r="L3201" s="1">
        <f>VLOOKUP(A3201,'Dados absolutos'!A:M,13,FALSE)</f>
        <v>0.15555555555555559</v>
      </c>
      <c r="M3201" s="1">
        <f t="shared" si="198"/>
        <v>0.13896457765667578</v>
      </c>
      <c r="N3201" s="3">
        <f t="shared" si="199"/>
        <v>-0.83038407181201335</v>
      </c>
      <c r="O3201" s="4" t="s">
        <v>8583</v>
      </c>
    </row>
    <row r="3202" spans="1:15" x14ac:dyDescent="0.25">
      <c r="A3202">
        <v>280430</v>
      </c>
      <c r="B3202">
        <v>2804300</v>
      </c>
      <c r="C3202" t="s">
        <v>1752</v>
      </c>
      <c r="D3202" t="s">
        <v>1716</v>
      </c>
      <c r="E3202" t="s">
        <v>466</v>
      </c>
      <c r="F3202" t="s">
        <v>10</v>
      </c>
      <c r="G3202">
        <f>VLOOKUP(A3202,'Dados absolutos'!A:H,8,FALSE)</f>
        <v>7822</v>
      </c>
      <c r="H3202" s="1">
        <f t="shared" ref="H3202:H3265" si="200">(G3202-MIN(G:G))/(MAX(G:G)-MIN(G:G))</f>
        <v>3.5091154659155382E-2</v>
      </c>
      <c r="I3202">
        <f>VLOOKUP(A3202,'Dados absolutos'!A:I,9,FALSE)</f>
        <v>0.626</v>
      </c>
      <c r="J3202" s="1">
        <f>VLOOKUP(A3202,'Dados absolutos'!A:L,12,FALSE)</f>
        <v>5234.7192559447712</v>
      </c>
      <c r="K3202" s="1">
        <f t="shared" ref="K3202:K3265" si="201">(J3202-MIN(J:J))/(MAX(J:J)-MIN(J:J))</f>
        <v>0.38944213974765923</v>
      </c>
      <c r="L3202" s="1">
        <f>VLOOKUP(A3202,'Dados absolutos'!A:M,13,FALSE)</f>
        <v>0.17777777777777776</v>
      </c>
      <c r="M3202" s="1">
        <f t="shared" ref="M3202:M3265" si="202">(L3202-MIN(L:L))/(MAX(L:L)-MIN(L:L))</f>
        <v>0.14986376021798367</v>
      </c>
      <c r="N3202" s="3">
        <f t="shared" ref="N3202:N3265" si="203">H3202-I3202-K3202+M3202</f>
        <v>-0.83048722487052029</v>
      </c>
      <c r="O3202" s="4" t="s">
        <v>8584</v>
      </c>
    </row>
    <row r="3203" spans="1:15" x14ac:dyDescent="0.25">
      <c r="A3203">
        <v>412796</v>
      </c>
      <c r="B3203">
        <v>4127965</v>
      </c>
      <c r="C3203" t="s">
        <v>4182</v>
      </c>
      <c r="D3203" t="s">
        <v>3827</v>
      </c>
      <c r="E3203" t="s">
        <v>3828</v>
      </c>
      <c r="F3203" t="s">
        <v>10</v>
      </c>
      <c r="G3203">
        <f>VLOOKUP(A3203,'Dados absolutos'!A:H,8,FALSE)</f>
        <v>14231</v>
      </c>
      <c r="H3203" s="1">
        <f t="shared" si="200"/>
        <v>6.7270180300953469E-2</v>
      </c>
      <c r="I3203">
        <f>VLOOKUP(A3203,'Dados absolutos'!A:I,9,FALSE)</f>
        <v>0.67200000000000004</v>
      </c>
      <c r="J3203" s="1">
        <f>VLOOKUP(A3203,'Dados absolutos'!A:L,12,FALSE)</f>
        <v>7416.6310076593354</v>
      </c>
      <c r="K3203" s="1">
        <f t="shared" si="201"/>
        <v>0.56695603953354401</v>
      </c>
      <c r="L3203" s="1">
        <f>VLOOKUP(A3203,'Dados absolutos'!A:M,13,FALSE)</f>
        <v>0.56666666666666665</v>
      </c>
      <c r="M3203" s="1">
        <f t="shared" si="202"/>
        <v>0.34059945504087197</v>
      </c>
      <c r="N3203" s="3">
        <f t="shared" si="203"/>
        <v>-0.83108640419171853</v>
      </c>
      <c r="O3203" s="4" t="s">
        <v>8585</v>
      </c>
    </row>
    <row r="3204" spans="1:15" x14ac:dyDescent="0.25">
      <c r="A3204">
        <v>317160</v>
      </c>
      <c r="B3204">
        <v>3171600</v>
      </c>
      <c r="C3204" t="s">
        <v>3028</v>
      </c>
      <c r="D3204" t="s">
        <v>2181</v>
      </c>
      <c r="E3204" t="s">
        <v>2182</v>
      </c>
      <c r="F3204" t="s">
        <v>10</v>
      </c>
      <c r="G3204">
        <f>VLOOKUP(A3204,'Dados absolutos'!A:H,8,FALSE)</f>
        <v>11804</v>
      </c>
      <c r="H3204" s="1">
        <f t="shared" si="200"/>
        <v>5.5084426636942865E-2</v>
      </c>
      <c r="I3204">
        <f>VLOOKUP(A3204,'Dados absolutos'!A:I,9,FALSE)</f>
        <v>0.61</v>
      </c>
      <c r="J3204" s="1">
        <f>VLOOKUP(A3204,'Dados absolutos'!A:L,12,FALSE)</f>
        <v>5050.8464105388002</v>
      </c>
      <c r="K3204" s="1">
        <f t="shared" si="201"/>
        <v>0.37448278778161742</v>
      </c>
      <c r="L3204" s="1">
        <f>VLOOKUP(A3204,'Dados absolutos'!A:M,13,FALSE)</f>
        <v>7.2222222222222215E-2</v>
      </c>
      <c r="M3204" s="1">
        <f t="shared" si="202"/>
        <v>9.8092643051771136E-2</v>
      </c>
      <c r="N3204" s="3">
        <f t="shared" si="203"/>
        <v>-0.83130571809290343</v>
      </c>
      <c r="O3204" s="4" t="s">
        <v>8586</v>
      </c>
    </row>
    <row r="3205" spans="1:15" x14ac:dyDescent="0.25">
      <c r="A3205">
        <v>432143</v>
      </c>
      <c r="B3205">
        <v>4321436</v>
      </c>
      <c r="C3205" t="s">
        <v>4881</v>
      </c>
      <c r="D3205" t="s">
        <v>4459</v>
      </c>
      <c r="E3205" t="s">
        <v>3828</v>
      </c>
      <c r="F3205" t="s">
        <v>10</v>
      </c>
      <c r="G3205">
        <f>VLOOKUP(A3205,'Dados absolutos'!A:H,8,FALSE)</f>
        <v>10334</v>
      </c>
      <c r="H3205" s="1">
        <f t="shared" si="200"/>
        <v>4.7703685851571795E-2</v>
      </c>
      <c r="I3205">
        <f>VLOOKUP(A3205,'Dados absolutos'!A:I,9,FALSE)</f>
        <v>0.68899999999999995</v>
      </c>
      <c r="J3205" s="1">
        <f>VLOOKUP(A3205,'Dados absolutos'!A:L,12,FALSE)</f>
        <v>6166.2713847493715</v>
      </c>
      <c r="K3205" s="1">
        <f t="shared" si="201"/>
        <v>0.46523047129131739</v>
      </c>
      <c r="L3205" s="1">
        <f>VLOOKUP(A3205,'Dados absolutos'!A:M,13,FALSE)</f>
        <v>0.4333333333333334</v>
      </c>
      <c r="M3205" s="1">
        <f t="shared" si="202"/>
        <v>0.27520435967302459</v>
      </c>
      <c r="N3205" s="3">
        <f t="shared" si="203"/>
        <v>-0.831322425766721</v>
      </c>
      <c r="O3205" s="4" t="s">
        <v>8587</v>
      </c>
    </row>
    <row r="3206" spans="1:15" x14ac:dyDescent="0.25">
      <c r="A3206">
        <v>355330</v>
      </c>
      <c r="B3206">
        <v>3553302</v>
      </c>
      <c r="C3206" t="s">
        <v>3776</v>
      </c>
      <c r="D3206" t="s">
        <v>3202</v>
      </c>
      <c r="E3206" t="s">
        <v>2182</v>
      </c>
      <c r="F3206" t="s">
        <v>10</v>
      </c>
      <c r="G3206">
        <f>VLOOKUP(A3206,'Dados absolutos'!A:H,8,FALSE)</f>
        <v>21435</v>
      </c>
      <c r="H3206" s="1">
        <f t="shared" si="200"/>
        <v>0.10344083106137061</v>
      </c>
      <c r="I3206">
        <f>VLOOKUP(A3206,'Dados absolutos'!A:I,9,FALSE)</f>
        <v>0.73099999999999998</v>
      </c>
      <c r="J3206" s="1">
        <f>VLOOKUP(A3206,'Dados absolutos'!A:L,12,FALSE)</f>
        <v>5900.6795997200843</v>
      </c>
      <c r="K3206" s="1">
        <f t="shared" si="201"/>
        <v>0.44362270760674344</v>
      </c>
      <c r="L3206" s="1">
        <f>VLOOKUP(A3206,'Dados absolutos'!A:M,13,FALSE)</f>
        <v>0.36111111111111105</v>
      </c>
      <c r="M3206" s="1">
        <f t="shared" si="202"/>
        <v>0.23978201634877383</v>
      </c>
      <c r="N3206" s="3">
        <f t="shared" si="203"/>
        <v>-0.83139986019659906</v>
      </c>
      <c r="O3206" s="4" t="s">
        <v>8588</v>
      </c>
    </row>
    <row r="3207" spans="1:15" x14ac:dyDescent="0.25">
      <c r="A3207">
        <v>313360</v>
      </c>
      <c r="B3207">
        <v>3133600</v>
      </c>
      <c r="C3207" t="s">
        <v>2561</v>
      </c>
      <c r="D3207" t="s">
        <v>2181</v>
      </c>
      <c r="E3207" t="s">
        <v>2182</v>
      </c>
      <c r="F3207" t="s">
        <v>10</v>
      </c>
      <c r="G3207">
        <f>VLOOKUP(A3207,'Dados absolutos'!A:H,8,FALSE)</f>
        <v>12692</v>
      </c>
      <c r="H3207" s="1">
        <f t="shared" si="200"/>
        <v>5.9542996580758858E-2</v>
      </c>
      <c r="I3207">
        <f>VLOOKUP(A3207,'Dados absolutos'!A:I,9,FALSE)</f>
        <v>0.72</v>
      </c>
      <c r="J3207" s="1">
        <f>VLOOKUP(A3207,'Dados absolutos'!A:L,12,FALSE)</f>
        <v>6066.6833241411914</v>
      </c>
      <c r="K3207" s="1">
        <f t="shared" si="201"/>
        <v>0.45712828063361582</v>
      </c>
      <c r="L3207" s="1">
        <f>VLOOKUP(A3207,'Dados absolutos'!A:M,13,FALSE)</f>
        <v>0.4555555555555556</v>
      </c>
      <c r="M3207" s="1">
        <f t="shared" si="202"/>
        <v>0.28610354223433249</v>
      </c>
      <c r="N3207" s="3">
        <f t="shared" si="203"/>
        <v>-0.8314817418185243</v>
      </c>
      <c r="O3207" s="4" t="s">
        <v>8589</v>
      </c>
    </row>
    <row r="3208" spans="1:15" x14ac:dyDescent="0.25">
      <c r="A3208">
        <v>210630</v>
      </c>
      <c r="B3208">
        <v>2106300</v>
      </c>
      <c r="C3208" t="s">
        <v>573</v>
      </c>
      <c r="D3208" t="s">
        <v>465</v>
      </c>
      <c r="E3208" t="s">
        <v>466</v>
      </c>
      <c r="F3208" t="s">
        <v>10</v>
      </c>
      <c r="G3208">
        <f>VLOOKUP(A3208,'Dados absolutos'!A:H,8,FALSE)</f>
        <v>13807</v>
      </c>
      <c r="H3208" s="1">
        <f t="shared" si="200"/>
        <v>6.5141313571023318E-2</v>
      </c>
      <c r="I3208">
        <f>VLOOKUP(A3208,'Dados absolutos'!A:I,9,FALSE)</f>
        <v>0.56699999999999995</v>
      </c>
      <c r="J3208" s="1">
        <f>VLOOKUP(A3208,'Dados absolutos'!A:L,12,FALSE)</f>
        <v>8288.091111030637</v>
      </c>
      <c r="K3208" s="1">
        <f t="shared" si="201"/>
        <v>0.63785546126115888</v>
      </c>
      <c r="L3208" s="1">
        <f>VLOOKUP(A3208,'Dados absolutos'!A:M,13,FALSE)</f>
        <v>0.5</v>
      </c>
      <c r="M3208" s="1">
        <f t="shared" si="202"/>
        <v>0.30790190735694822</v>
      </c>
      <c r="N3208" s="3">
        <f t="shared" si="203"/>
        <v>-0.83181224033318735</v>
      </c>
      <c r="O3208" s="4" t="s">
        <v>8590</v>
      </c>
    </row>
    <row r="3209" spans="1:15" x14ac:dyDescent="0.25">
      <c r="A3209">
        <v>315920</v>
      </c>
      <c r="B3209">
        <v>3159209</v>
      </c>
      <c r="C3209" t="s">
        <v>2871</v>
      </c>
      <c r="D3209" t="s">
        <v>2181</v>
      </c>
      <c r="E3209" t="s">
        <v>2182</v>
      </c>
      <c r="F3209" t="s">
        <v>10</v>
      </c>
      <c r="G3209">
        <f>VLOOKUP(A3209,'Dados absolutos'!A:H,8,FALSE)</f>
        <v>8460</v>
      </c>
      <c r="H3209" s="1">
        <f t="shared" si="200"/>
        <v>3.8294496578248405E-2</v>
      </c>
      <c r="I3209">
        <f>VLOOKUP(A3209,'Dados absolutos'!A:I,9,FALSE)</f>
        <v>0.69</v>
      </c>
      <c r="J3209" s="1">
        <f>VLOOKUP(A3209,'Dados absolutos'!A:L,12,FALSE)</f>
        <v>4972.666884160757</v>
      </c>
      <c r="K3209" s="1">
        <f t="shared" si="201"/>
        <v>0.36812233227745944</v>
      </c>
      <c r="L3209" s="1">
        <f>VLOOKUP(A3209,'Dados absolutos'!A:M,13,FALSE)</f>
        <v>0.25555555555555559</v>
      </c>
      <c r="M3209" s="1">
        <f t="shared" si="202"/>
        <v>0.18801089918256136</v>
      </c>
      <c r="N3209" s="3">
        <f t="shared" si="203"/>
        <v>-0.83181693651664967</v>
      </c>
      <c r="O3209" s="4" t="s">
        <v>8591</v>
      </c>
    </row>
    <row r="3210" spans="1:15" x14ac:dyDescent="0.25">
      <c r="A3210">
        <v>421567</v>
      </c>
      <c r="B3210">
        <v>4215679</v>
      </c>
      <c r="C3210" t="s">
        <v>1583</v>
      </c>
      <c r="D3210" t="s">
        <v>4197</v>
      </c>
      <c r="E3210" t="s">
        <v>3828</v>
      </c>
      <c r="F3210" t="s">
        <v>10</v>
      </c>
      <c r="G3210">
        <f>VLOOKUP(A3210,'Dados absolutos'!A:H,8,FALSE)</f>
        <v>8066</v>
      </c>
      <c r="H3210" s="1">
        <f t="shared" si="200"/>
        <v>3.6316257211285001E-2</v>
      </c>
      <c r="I3210">
        <f>VLOOKUP(A3210,'Dados absolutos'!A:I,9,FALSE)</f>
        <v>0.66900000000000004</v>
      </c>
      <c r="J3210" s="1">
        <f>VLOOKUP(A3210,'Dados absolutos'!A:L,12,FALSE)</f>
        <v>5174.1189573518468</v>
      </c>
      <c r="K3210" s="1">
        <f t="shared" si="201"/>
        <v>0.38451187832761519</v>
      </c>
      <c r="L3210" s="1">
        <f>VLOOKUP(A3210,'Dados absolutos'!A:M,13,FALSE)</f>
        <v>0.25</v>
      </c>
      <c r="M3210" s="1">
        <f t="shared" si="202"/>
        <v>0.18528610354223435</v>
      </c>
      <c r="N3210" s="3">
        <f t="shared" si="203"/>
        <v>-0.83190951757409581</v>
      </c>
      <c r="O3210" s="4" t="s">
        <v>8592</v>
      </c>
    </row>
    <row r="3211" spans="1:15" x14ac:dyDescent="0.25">
      <c r="A3211">
        <v>270680</v>
      </c>
      <c r="B3211">
        <v>2706802</v>
      </c>
      <c r="C3211" t="s">
        <v>1688</v>
      </c>
      <c r="D3211" t="s">
        <v>1620</v>
      </c>
      <c r="E3211" t="s">
        <v>466</v>
      </c>
      <c r="F3211" t="s">
        <v>10</v>
      </c>
      <c r="G3211">
        <f>VLOOKUP(A3211,'Dados absolutos'!A:H,8,FALSE)</f>
        <v>15908</v>
      </c>
      <c r="H3211" s="1">
        <f t="shared" si="200"/>
        <v>7.5690249890795161E-2</v>
      </c>
      <c r="I3211">
        <f>VLOOKUP(A3211,'Dados absolutos'!A:I,9,FALSE)</f>
        <v>0.57199999999999995</v>
      </c>
      <c r="J3211" s="1">
        <f>VLOOKUP(A3211,'Dados absolutos'!A:L,12,FALSE)</f>
        <v>6113.8675810912755</v>
      </c>
      <c r="K3211" s="1">
        <f t="shared" si="201"/>
        <v>0.46096705250563441</v>
      </c>
      <c r="L3211" s="1">
        <f>VLOOKUP(A3211,'Dados absolutos'!A:M,13,FALSE)</f>
        <v>0.12777777777777782</v>
      </c>
      <c r="M3211" s="1">
        <f t="shared" si="202"/>
        <v>0.12534059945504092</v>
      </c>
      <c r="N3211" s="3">
        <f t="shared" si="203"/>
        <v>-0.83193620315979833</v>
      </c>
      <c r="O3211" s="4" t="s">
        <v>8593</v>
      </c>
    </row>
    <row r="3212" spans="1:15" x14ac:dyDescent="0.25">
      <c r="A3212">
        <v>412402</v>
      </c>
      <c r="B3212">
        <v>4124020</v>
      </c>
      <c r="C3212" t="s">
        <v>4132</v>
      </c>
      <c r="D3212" t="s">
        <v>3827</v>
      </c>
      <c r="E3212" t="s">
        <v>3828</v>
      </c>
      <c r="F3212" t="s">
        <v>10</v>
      </c>
      <c r="G3212">
        <f>VLOOKUP(A3212,'Dados absolutos'!A:H,8,FALSE)</f>
        <v>13174</v>
      </c>
      <c r="H3212" s="1">
        <f t="shared" si="200"/>
        <v>6.196307621242475E-2</v>
      </c>
      <c r="I3212">
        <f>VLOOKUP(A3212,'Dados absolutos'!A:I,9,FALSE)</f>
        <v>0.70499999999999996</v>
      </c>
      <c r="J3212" s="1">
        <f>VLOOKUP(A3212,'Dados absolutos'!A:L,12,FALSE)</f>
        <v>5784.2571717018373</v>
      </c>
      <c r="K3212" s="1">
        <f t="shared" si="201"/>
        <v>0.43415092250644299</v>
      </c>
      <c r="L3212" s="1">
        <f>VLOOKUP(A3212,'Dados absolutos'!A:M,13,FALSE)</f>
        <v>0.37222222222222223</v>
      </c>
      <c r="M3212" s="1">
        <f t="shared" si="202"/>
        <v>0.24523160762942781</v>
      </c>
      <c r="N3212" s="3">
        <f t="shared" si="203"/>
        <v>-0.83195623866459045</v>
      </c>
      <c r="O3212" s="4" t="s">
        <v>8594</v>
      </c>
    </row>
    <row r="3213" spans="1:15" x14ac:dyDescent="0.25">
      <c r="A3213">
        <v>171700</v>
      </c>
      <c r="B3213">
        <v>1717008</v>
      </c>
      <c r="C3213" t="s">
        <v>422</v>
      </c>
      <c r="D3213" t="s">
        <v>327</v>
      </c>
      <c r="E3213" t="s">
        <v>9</v>
      </c>
      <c r="F3213" t="s">
        <v>10</v>
      </c>
      <c r="G3213">
        <f>VLOOKUP(A3213,'Dados absolutos'!A:H,8,FALSE)</f>
        <v>4478</v>
      </c>
      <c r="H3213" s="1">
        <f t="shared" si="200"/>
        <v>1.8301224600460918E-2</v>
      </c>
      <c r="I3213">
        <f>VLOOKUP(A3213,'Dados absolutos'!A:I,9,FALSE)</f>
        <v>0.60499999999999998</v>
      </c>
      <c r="J3213" s="1">
        <f>VLOOKUP(A3213,'Dados absolutos'!A:L,12,FALSE)</f>
        <v>7650.5003305046885</v>
      </c>
      <c r="K3213" s="1">
        <f t="shared" si="201"/>
        <v>0.5859829573298021</v>
      </c>
      <c r="L3213" s="1">
        <f>VLOOKUP(A3213,'Dados absolutos'!A:M,13,FALSE)</f>
        <v>0.56666666666666665</v>
      </c>
      <c r="M3213" s="1">
        <f t="shared" si="202"/>
        <v>0.34059945504087197</v>
      </c>
      <c r="N3213" s="3">
        <f t="shared" si="203"/>
        <v>-0.8320822776884691</v>
      </c>
      <c r="O3213" s="4" t="s">
        <v>8595</v>
      </c>
    </row>
    <row r="3214" spans="1:15" x14ac:dyDescent="0.25">
      <c r="A3214">
        <v>211223</v>
      </c>
      <c r="B3214">
        <v>2112233</v>
      </c>
      <c r="C3214" t="s">
        <v>668</v>
      </c>
      <c r="D3214" t="s">
        <v>465</v>
      </c>
      <c r="E3214" t="s">
        <v>466</v>
      </c>
      <c r="F3214" t="s">
        <v>10</v>
      </c>
      <c r="G3214">
        <f>VLOOKUP(A3214,'Dados absolutos'!A:H,8,FALSE)</f>
        <v>22484</v>
      </c>
      <c r="H3214" s="1">
        <f t="shared" si="200"/>
        <v>0.10870776785310819</v>
      </c>
      <c r="I3214">
        <f>VLOOKUP(A3214,'Dados absolutos'!A:I,9,FALSE)</f>
        <v>0.60599999999999998</v>
      </c>
      <c r="J3214" s="1">
        <f>VLOOKUP(A3214,'Dados absolutos'!A:L,12,FALSE)</f>
        <v>5333.8986439245682</v>
      </c>
      <c r="K3214" s="1">
        <f t="shared" si="201"/>
        <v>0.39751108200659174</v>
      </c>
      <c r="L3214" s="1">
        <f>VLOOKUP(A3214,'Dados absolutos'!A:M,13,FALSE)</f>
        <v>0</v>
      </c>
      <c r="M3214" s="1">
        <f t="shared" si="202"/>
        <v>6.2670299727520445E-2</v>
      </c>
      <c r="N3214" s="3">
        <f t="shared" si="203"/>
        <v>-0.83213301442596299</v>
      </c>
      <c r="O3214" s="4" t="s">
        <v>8596</v>
      </c>
    </row>
    <row r="3215" spans="1:15" x14ac:dyDescent="0.25">
      <c r="A3215">
        <v>510610</v>
      </c>
      <c r="B3215">
        <v>5106109</v>
      </c>
      <c r="C3215" t="s">
        <v>5070</v>
      </c>
      <c r="D3215" t="s">
        <v>5002</v>
      </c>
      <c r="E3215" t="s">
        <v>4932</v>
      </c>
      <c r="F3215" t="s">
        <v>10</v>
      </c>
      <c r="G3215">
        <f>VLOOKUP(A3215,'Dados absolutos'!A:H,8,FALSE)</f>
        <v>12940</v>
      </c>
      <c r="H3215" s="1">
        <f t="shared" si="200"/>
        <v>6.0788182781284048E-2</v>
      </c>
      <c r="I3215">
        <f>VLOOKUP(A3215,'Dados absolutos'!A:I,9,FALSE)</f>
        <v>0.63800000000000001</v>
      </c>
      <c r="J3215" s="1">
        <f>VLOOKUP(A3215,'Dados absolutos'!A:L,12,FALSE)</f>
        <v>7167.7863732612059</v>
      </c>
      <c r="K3215" s="1">
        <f t="shared" si="201"/>
        <v>0.54671077459187389</v>
      </c>
      <c r="L3215" s="1">
        <f>VLOOKUP(A3215,'Dados absolutos'!A:M,13,FALSE)</f>
        <v>0.46666666666666667</v>
      </c>
      <c r="M3215" s="1">
        <f t="shared" si="202"/>
        <v>0.29155313351498641</v>
      </c>
      <c r="N3215" s="3">
        <f t="shared" si="203"/>
        <v>-0.83236945829560338</v>
      </c>
      <c r="O3215" s="4" t="s">
        <v>8597</v>
      </c>
    </row>
    <row r="3216" spans="1:15" x14ac:dyDescent="0.25">
      <c r="A3216">
        <v>241355</v>
      </c>
      <c r="B3216">
        <v>2413557</v>
      </c>
      <c r="C3216" t="s">
        <v>1229</v>
      </c>
      <c r="D3216" t="s">
        <v>1086</v>
      </c>
      <c r="E3216" t="s">
        <v>466</v>
      </c>
      <c r="F3216" t="s">
        <v>10</v>
      </c>
      <c r="G3216">
        <f>VLOOKUP(A3216,'Dados absolutos'!A:H,8,FALSE)</f>
        <v>4659</v>
      </c>
      <c r="H3216" s="1">
        <f t="shared" si="200"/>
        <v>1.9210009690360352E-2</v>
      </c>
      <c r="I3216">
        <f>VLOOKUP(A3216,'Dados absolutos'!A:I,9,FALSE)</f>
        <v>0.59799999999999998</v>
      </c>
      <c r="J3216" s="1">
        <f>VLOOKUP(A3216,'Dados absolutos'!A:L,12,FALSE)</f>
        <v>6579.0596501395148</v>
      </c>
      <c r="K3216" s="1">
        <f t="shared" si="201"/>
        <v>0.49881370613923209</v>
      </c>
      <c r="L3216" s="1">
        <f>VLOOKUP(A3216,'Dados absolutos'!A:M,13,FALSE)</f>
        <v>0.37222222222222212</v>
      </c>
      <c r="M3216" s="1">
        <f t="shared" si="202"/>
        <v>0.24523160762942775</v>
      </c>
      <c r="N3216" s="3">
        <f t="shared" si="203"/>
        <v>-0.83237208881944402</v>
      </c>
      <c r="O3216" s="4" t="s">
        <v>8598</v>
      </c>
    </row>
    <row r="3217" spans="1:15" x14ac:dyDescent="0.25">
      <c r="A3217">
        <v>292273</v>
      </c>
      <c r="B3217">
        <v>2922730</v>
      </c>
      <c r="C3217" t="s">
        <v>2051</v>
      </c>
      <c r="D3217" t="s">
        <v>1784</v>
      </c>
      <c r="E3217" t="s">
        <v>466</v>
      </c>
      <c r="F3217" t="s">
        <v>10</v>
      </c>
      <c r="G3217">
        <f>VLOOKUP(A3217,'Dados absolutos'!A:H,8,FALSE)</f>
        <v>7967</v>
      </c>
      <c r="H3217" s="1">
        <f t="shared" si="200"/>
        <v>3.5819186913494706E-2</v>
      </c>
      <c r="I3217">
        <f>VLOOKUP(A3217,'Dados absolutos'!A:I,9,FALSE)</f>
        <v>0.59699999999999998</v>
      </c>
      <c r="J3217" s="1">
        <f>VLOOKUP(A3217,'Dados absolutos'!A:L,12,FALSE)</f>
        <v>5054.2210392870593</v>
      </c>
      <c r="K3217" s="1">
        <f t="shared" si="201"/>
        <v>0.37475733761570779</v>
      </c>
      <c r="L3217" s="1">
        <f>VLOOKUP(A3217,'Dados absolutos'!A:M,13,FALSE)</f>
        <v>8.3333333333333329E-2</v>
      </c>
      <c r="M3217" s="1">
        <f t="shared" si="202"/>
        <v>0.10354223433242508</v>
      </c>
      <c r="N3217" s="3">
        <f t="shared" si="203"/>
        <v>-0.83239591636978805</v>
      </c>
      <c r="O3217" s="4" t="s">
        <v>8599</v>
      </c>
    </row>
    <row r="3218" spans="1:15" x14ac:dyDescent="0.25">
      <c r="A3218">
        <v>221050</v>
      </c>
      <c r="B3218">
        <v>2210508</v>
      </c>
      <c r="C3218" t="s">
        <v>884</v>
      </c>
      <c r="D3218" t="s">
        <v>682</v>
      </c>
      <c r="E3218" t="s">
        <v>466</v>
      </c>
      <c r="F3218" t="s">
        <v>10</v>
      </c>
      <c r="G3218">
        <f>VLOOKUP(A3218,'Dados absolutos'!A:H,8,FALSE)</f>
        <v>13755</v>
      </c>
      <c r="H3218" s="1">
        <f t="shared" si="200"/>
        <v>6.4880226141880937E-2</v>
      </c>
      <c r="I3218">
        <f>VLOOKUP(A3218,'Dados absolutos'!A:I,9,FALSE)</f>
        <v>0.59499999999999997</v>
      </c>
      <c r="J3218" s="1">
        <f>VLOOKUP(A3218,'Dados absolutos'!A:L,12,FALSE)</f>
        <v>4934.1295768811342</v>
      </c>
      <c r="K3218" s="1">
        <f t="shared" si="201"/>
        <v>0.36498705070748888</v>
      </c>
      <c r="L3218" s="1">
        <f>VLOOKUP(A3218,'Dados absolutos'!A:M,13,FALSE)</f>
        <v>0</v>
      </c>
      <c r="M3218" s="1">
        <f t="shared" si="202"/>
        <v>6.2670299727520445E-2</v>
      </c>
      <c r="N3218" s="3">
        <f t="shared" si="203"/>
        <v>-0.8324365248380875</v>
      </c>
      <c r="O3218" s="4" t="s">
        <v>8600</v>
      </c>
    </row>
    <row r="3219" spans="1:15" x14ac:dyDescent="0.25">
      <c r="A3219">
        <v>351910</v>
      </c>
      <c r="B3219">
        <v>3519105</v>
      </c>
      <c r="C3219" t="s">
        <v>3414</v>
      </c>
      <c r="D3219" t="s">
        <v>3202</v>
      </c>
      <c r="E3219" t="s">
        <v>2182</v>
      </c>
      <c r="F3219" t="s">
        <v>10</v>
      </c>
      <c r="G3219">
        <f>VLOOKUP(A3219,'Dados absolutos'!A:H,8,FALSE)</f>
        <v>10437</v>
      </c>
      <c r="H3219" s="1">
        <f t="shared" si="200"/>
        <v>4.822083979775766E-2</v>
      </c>
      <c r="I3219">
        <f>VLOOKUP(A3219,'Dados absolutos'!A:I,9,FALSE)</f>
        <v>0.745</v>
      </c>
      <c r="J3219" s="1">
        <f>VLOOKUP(A3219,'Dados absolutos'!A:L,12,FALSE)</f>
        <v>7776.6737299990418</v>
      </c>
      <c r="K3219" s="1">
        <f t="shared" si="201"/>
        <v>0.59624805268752457</v>
      </c>
      <c r="L3219" s="1">
        <f>VLOOKUP(A3219,'Dados absolutos'!A:M,13,FALSE)</f>
        <v>0.81111111111111112</v>
      </c>
      <c r="M3219" s="1">
        <f t="shared" si="202"/>
        <v>0.46049046321525888</v>
      </c>
      <c r="N3219" s="3">
        <f t="shared" si="203"/>
        <v>-0.83253674967450797</v>
      </c>
      <c r="O3219" s="4" t="s">
        <v>8601</v>
      </c>
    </row>
    <row r="3220" spans="1:15" x14ac:dyDescent="0.25">
      <c r="A3220">
        <v>421550</v>
      </c>
      <c r="B3220">
        <v>4215505</v>
      </c>
      <c r="C3220" t="s">
        <v>1402</v>
      </c>
      <c r="D3220" t="s">
        <v>4197</v>
      </c>
      <c r="E3220" t="s">
        <v>3828</v>
      </c>
      <c r="F3220" t="s">
        <v>10</v>
      </c>
      <c r="G3220">
        <f>VLOOKUP(A3220,'Dados absolutos'!A:H,8,FALSE)</f>
        <v>15546</v>
      </c>
      <c r="H3220" s="1">
        <f t="shared" si="200"/>
        <v>7.38726797109963E-2</v>
      </c>
      <c r="I3220">
        <f>VLOOKUP(A3220,'Dados absolutos'!A:I,9,FALSE)</f>
        <v>0.69799999999999995</v>
      </c>
      <c r="J3220" s="1">
        <f>VLOOKUP(A3220,'Dados absolutos'!A:L,12,FALSE)</f>
        <v>6263.3162344011325</v>
      </c>
      <c r="K3220" s="1">
        <f t="shared" si="201"/>
        <v>0.4731257538123827</v>
      </c>
      <c r="L3220" s="1">
        <f>VLOOKUP(A3220,'Dados absolutos'!A:M,13,FALSE)</f>
        <v>0.41111111111111115</v>
      </c>
      <c r="M3220" s="1">
        <f t="shared" si="202"/>
        <v>0.26430517711171669</v>
      </c>
      <c r="N3220" s="3">
        <f t="shared" si="203"/>
        <v>-0.83294789698966976</v>
      </c>
      <c r="O3220" s="4" t="s">
        <v>8602</v>
      </c>
    </row>
    <row r="3221" spans="1:15" x14ac:dyDescent="0.25">
      <c r="A3221">
        <v>290685</v>
      </c>
      <c r="B3221">
        <v>2906857</v>
      </c>
      <c r="C3221" t="s">
        <v>1866</v>
      </c>
      <c r="D3221" t="s">
        <v>1784</v>
      </c>
      <c r="E3221" t="s">
        <v>466</v>
      </c>
      <c r="F3221" t="s">
        <v>10</v>
      </c>
      <c r="G3221">
        <f>VLOOKUP(A3221,'Dados absolutos'!A:H,8,FALSE)</f>
        <v>10744</v>
      </c>
      <c r="H3221" s="1">
        <f t="shared" si="200"/>
        <v>4.9762259812117467E-2</v>
      </c>
      <c r="I3221">
        <f>VLOOKUP(A3221,'Dados absolutos'!A:I,9,FALSE)</f>
        <v>0.59899999999999998</v>
      </c>
      <c r="J3221" s="1">
        <f>VLOOKUP(A3221,'Dados absolutos'!A:L,12,FALSE)</f>
        <v>5845.6378183172001</v>
      </c>
      <c r="K3221" s="1">
        <f t="shared" si="201"/>
        <v>0.43914467073824487</v>
      </c>
      <c r="L3221" s="1">
        <f>VLOOKUP(A3221,'Dados absolutos'!A:M,13,FALSE)</f>
        <v>0.18888888888888891</v>
      </c>
      <c r="M3221" s="1">
        <f t="shared" si="202"/>
        <v>0.15531335149863762</v>
      </c>
      <c r="N3221" s="3">
        <f t="shared" si="203"/>
        <v>-0.83306905942748988</v>
      </c>
      <c r="O3221" s="4" t="s">
        <v>8603</v>
      </c>
    </row>
    <row r="3222" spans="1:15" x14ac:dyDescent="0.25">
      <c r="A3222">
        <v>314970</v>
      </c>
      <c r="B3222">
        <v>3149705</v>
      </c>
      <c r="C3222" t="s">
        <v>2761</v>
      </c>
      <c r="D3222" t="s">
        <v>2181</v>
      </c>
      <c r="E3222" t="s">
        <v>2182</v>
      </c>
      <c r="F3222" t="s">
        <v>10</v>
      </c>
      <c r="G3222">
        <f>VLOOKUP(A3222,'Dados absolutos'!A:H,8,FALSE)</f>
        <v>12268</v>
      </c>
      <c r="H3222" s="1">
        <f t="shared" si="200"/>
        <v>5.74141298508287E-2</v>
      </c>
      <c r="I3222">
        <f>VLOOKUP(A3222,'Dados absolutos'!A:I,9,FALSE)</f>
        <v>0.70299999999999996</v>
      </c>
      <c r="J3222" s="1">
        <f>VLOOKUP(A3222,'Dados absolutos'!A:L,12,FALSE)</f>
        <v>5167.3721788392568</v>
      </c>
      <c r="K3222" s="1">
        <f t="shared" si="201"/>
        <v>0.38396298034224963</v>
      </c>
      <c r="L3222" s="1">
        <f>VLOOKUP(A3222,'Dados absolutos'!A:M,13,FALSE)</f>
        <v>0.27222222222222225</v>
      </c>
      <c r="M3222" s="1">
        <f t="shared" si="202"/>
        <v>0.19618528610354227</v>
      </c>
      <c r="N3222" s="3">
        <f t="shared" si="203"/>
        <v>-0.83336356438787873</v>
      </c>
      <c r="O3222" s="4" t="s">
        <v>8604</v>
      </c>
    </row>
    <row r="3223" spans="1:15" x14ac:dyDescent="0.25">
      <c r="A3223">
        <v>522070</v>
      </c>
      <c r="B3223">
        <v>5220702</v>
      </c>
      <c r="C3223" t="s">
        <v>5349</v>
      </c>
      <c r="D3223" t="s">
        <v>5136</v>
      </c>
      <c r="E3223" t="s">
        <v>4932</v>
      </c>
      <c r="F3223" t="s">
        <v>10</v>
      </c>
      <c r="G3223">
        <f>VLOOKUP(A3223,'Dados absolutos'!A:H,8,FALSE)</f>
        <v>2927</v>
      </c>
      <c r="H3223" s="1">
        <f t="shared" si="200"/>
        <v>1.0513789935079607E-2</v>
      </c>
      <c r="I3223">
        <f>VLOOKUP(A3223,'Dados absolutos'!A:I,9,FALSE)</f>
        <v>0.61699999999999999</v>
      </c>
      <c r="J3223" s="1">
        <f>VLOOKUP(A3223,'Dados absolutos'!A:L,12,FALSE)</f>
        <v>5485</v>
      </c>
      <c r="K3223" s="1">
        <f t="shared" si="201"/>
        <v>0.40980424233207602</v>
      </c>
      <c r="L3223" s="1">
        <f>VLOOKUP(A3223,'Dados absolutos'!A:M,13,FALSE)</f>
        <v>0.24444444444444446</v>
      </c>
      <c r="M3223" s="1">
        <f t="shared" si="202"/>
        <v>0.18256130790190736</v>
      </c>
      <c r="N3223" s="3">
        <f t="shared" si="203"/>
        <v>-0.83372914449508906</v>
      </c>
      <c r="O3223" s="4" t="s">
        <v>8605</v>
      </c>
    </row>
    <row r="3224" spans="1:15" x14ac:dyDescent="0.25">
      <c r="A3224">
        <v>412280</v>
      </c>
      <c r="B3224">
        <v>4122800</v>
      </c>
      <c r="C3224" t="s">
        <v>4119</v>
      </c>
      <c r="D3224" t="s">
        <v>3827</v>
      </c>
      <c r="E3224" t="s">
        <v>3828</v>
      </c>
      <c r="F3224" t="s">
        <v>10</v>
      </c>
      <c r="G3224">
        <f>VLOOKUP(A3224,'Dados absolutos'!A:H,8,FALSE)</f>
        <v>4075</v>
      </c>
      <c r="H3224" s="1">
        <f t="shared" si="200"/>
        <v>1.627779702460749E-2</v>
      </c>
      <c r="I3224">
        <f>VLOOKUP(A3224,'Dados absolutos'!A:I,9,FALSE)</f>
        <v>0.7</v>
      </c>
      <c r="J3224" s="1">
        <f>VLOOKUP(A3224,'Dados absolutos'!A:L,12,FALSE)</f>
        <v>8289.5961226993877</v>
      </c>
      <c r="K3224" s="1">
        <f t="shared" si="201"/>
        <v>0.63797790456819603</v>
      </c>
      <c r="L3224" s="1">
        <f>VLOOKUP(A3224,'Dados absolutos'!A:M,13,FALSE)</f>
        <v>0.86666666666666659</v>
      </c>
      <c r="M3224" s="1">
        <f t="shared" si="202"/>
        <v>0.4877384196185286</v>
      </c>
      <c r="N3224" s="3">
        <f t="shared" si="203"/>
        <v>-0.83396168792505998</v>
      </c>
      <c r="O3224" s="4" t="s">
        <v>8606</v>
      </c>
    </row>
    <row r="3225" spans="1:15" x14ac:dyDescent="0.25">
      <c r="A3225">
        <v>314590</v>
      </c>
      <c r="B3225">
        <v>3145901</v>
      </c>
      <c r="C3225" t="s">
        <v>2718</v>
      </c>
      <c r="D3225" t="s">
        <v>2181</v>
      </c>
      <c r="E3225" t="s">
        <v>2182</v>
      </c>
      <c r="F3225" t="s">
        <v>10</v>
      </c>
      <c r="G3225">
        <f>VLOOKUP(A3225,'Dados absolutos'!A:H,8,FALSE)</f>
        <v>38724</v>
      </c>
      <c r="H3225" s="1">
        <f t="shared" si="200"/>
        <v>0.1902473803391124</v>
      </c>
      <c r="I3225">
        <f>VLOOKUP(A3225,'Dados absolutos'!A:I,9,FALSE)</f>
        <v>0.76400000000000001</v>
      </c>
      <c r="J3225" s="1">
        <f>VLOOKUP(A3225,'Dados absolutos'!A:L,12,FALSE)</f>
        <v>7397.6136181696102</v>
      </c>
      <c r="K3225" s="1">
        <f t="shared" si="201"/>
        <v>0.56540884085815502</v>
      </c>
      <c r="L3225" s="1">
        <f>VLOOKUP(A3225,'Dados absolutos'!A:M,13,FALSE)</f>
        <v>0.49444444444444446</v>
      </c>
      <c r="M3225" s="1">
        <f t="shared" si="202"/>
        <v>0.30517711171662126</v>
      </c>
      <c r="N3225" s="3">
        <f t="shared" si="203"/>
        <v>-0.83398434880242123</v>
      </c>
      <c r="O3225" s="4" t="s">
        <v>8607</v>
      </c>
    </row>
    <row r="3226" spans="1:15" x14ac:dyDescent="0.25">
      <c r="A3226">
        <v>110005</v>
      </c>
      <c r="B3226">
        <v>1100056</v>
      </c>
      <c r="C3226" t="s">
        <v>14</v>
      </c>
      <c r="D3226" t="s">
        <v>8</v>
      </c>
      <c r="E3226" t="s">
        <v>9</v>
      </c>
      <c r="F3226" t="s">
        <v>10</v>
      </c>
      <c r="G3226">
        <f>VLOOKUP(A3226,'Dados absolutos'!A:H,8,FALSE)</f>
        <v>15890</v>
      </c>
      <c r="H3226" s="1">
        <f t="shared" si="200"/>
        <v>7.5599873473015111E-2</v>
      </c>
      <c r="I3226">
        <f>VLOOKUP(A3226,'Dados absolutos'!A:I,9,FALSE)</f>
        <v>0.69199999999999995</v>
      </c>
      <c r="J3226" s="1">
        <f>VLOOKUP(A3226,'Dados absolutos'!A:L,12,FALSE)</f>
        <v>6104.3929534298304</v>
      </c>
      <c r="K3226" s="1">
        <f t="shared" si="201"/>
        <v>0.46019622476529121</v>
      </c>
      <c r="L3226" s="1">
        <f>VLOOKUP(A3226,'Dados absolutos'!A:M,13,FALSE)</f>
        <v>0.3666666666666667</v>
      </c>
      <c r="M3226" s="1">
        <f t="shared" si="202"/>
        <v>0.24250681198910085</v>
      </c>
      <c r="N3226" s="3">
        <f t="shared" si="203"/>
        <v>-0.8340895393031752</v>
      </c>
      <c r="O3226" s="4" t="s">
        <v>8608</v>
      </c>
    </row>
    <row r="3227" spans="1:15" x14ac:dyDescent="0.25">
      <c r="A3227">
        <v>312110</v>
      </c>
      <c r="B3227">
        <v>3121100</v>
      </c>
      <c r="C3227" t="s">
        <v>2415</v>
      </c>
      <c r="D3227" t="s">
        <v>2181</v>
      </c>
      <c r="E3227" t="s">
        <v>2182</v>
      </c>
      <c r="F3227" t="s">
        <v>10</v>
      </c>
      <c r="G3227">
        <f>VLOOKUP(A3227,'Dados absolutos'!A:H,8,FALSE)</f>
        <v>7952</v>
      </c>
      <c r="H3227" s="1">
        <f t="shared" si="200"/>
        <v>3.5743873232011329E-2</v>
      </c>
      <c r="I3227">
        <f>VLOOKUP(A3227,'Dados absolutos'!A:I,9,FALSE)</f>
        <v>0.66900000000000004</v>
      </c>
      <c r="J3227" s="1">
        <f>VLOOKUP(A3227,'Dados absolutos'!A:L,12,FALSE)</f>
        <v>4625.5019328470826</v>
      </c>
      <c r="K3227" s="1">
        <f t="shared" si="201"/>
        <v>0.33987801656293043</v>
      </c>
      <c r="L3227" s="1">
        <f>VLOOKUP(A3227,'Dados absolutos'!A:M,13,FALSE)</f>
        <v>0.15555555555555559</v>
      </c>
      <c r="M3227" s="1">
        <f t="shared" si="202"/>
        <v>0.13896457765667578</v>
      </c>
      <c r="N3227" s="3">
        <f t="shared" si="203"/>
        <v>-0.83416956567424327</v>
      </c>
      <c r="O3227" s="4" t="s">
        <v>8609</v>
      </c>
    </row>
    <row r="3228" spans="1:15" x14ac:dyDescent="0.25">
      <c r="A3228">
        <v>240850</v>
      </c>
      <c r="B3228">
        <v>2408508</v>
      </c>
      <c r="C3228" t="s">
        <v>1175</v>
      </c>
      <c r="D3228" t="s">
        <v>1086</v>
      </c>
      <c r="E3228" t="s">
        <v>466</v>
      </c>
      <c r="F3228" t="s">
        <v>10</v>
      </c>
      <c r="G3228">
        <f>VLOOKUP(A3228,'Dados absolutos'!A:H,8,FALSE)</f>
        <v>4913</v>
      </c>
      <c r="H3228" s="1">
        <f t="shared" si="200"/>
        <v>2.048532136347889E-2</v>
      </c>
      <c r="I3228">
        <f>VLOOKUP(A3228,'Dados absolutos'!A:I,9,FALSE)</f>
        <v>0.64500000000000002</v>
      </c>
      <c r="J3228" s="1">
        <f>VLOOKUP(A3228,'Dados absolutos'!A:L,12,FALSE)</f>
        <v>6742.469470791777</v>
      </c>
      <c r="K3228" s="1">
        <f t="shared" si="201"/>
        <v>0.51210824681187872</v>
      </c>
      <c r="L3228" s="1">
        <f>VLOOKUP(A3228,'Dados absolutos'!A:M,13,FALSE)</f>
        <v>0.48888888888888893</v>
      </c>
      <c r="M3228" s="1">
        <f t="shared" si="202"/>
        <v>0.3024523160762943</v>
      </c>
      <c r="N3228" s="3">
        <f t="shared" si="203"/>
        <v>-0.83417060937210541</v>
      </c>
      <c r="O3228" s="4" t="s">
        <v>8610</v>
      </c>
    </row>
    <row r="3229" spans="1:15" x14ac:dyDescent="0.25">
      <c r="A3229">
        <v>221150</v>
      </c>
      <c r="B3229">
        <v>2211506</v>
      </c>
      <c r="C3229" t="s">
        <v>901</v>
      </c>
      <c r="D3229" t="s">
        <v>682</v>
      </c>
      <c r="E3229" t="s">
        <v>466</v>
      </c>
      <c r="F3229" t="s">
        <v>10</v>
      </c>
      <c r="G3229">
        <f>VLOOKUP(A3229,'Dados absolutos'!A:H,8,FALSE)</f>
        <v>3185</v>
      </c>
      <c r="H3229" s="1">
        <f t="shared" si="200"/>
        <v>1.1809185256593713E-2</v>
      </c>
      <c r="I3229">
        <f>VLOOKUP(A3229,'Dados absolutos'!A:I,9,FALSE)</f>
        <v>0.503</v>
      </c>
      <c r="J3229" s="1">
        <f>VLOOKUP(A3229,'Dados absolutos'!A:L,12,FALSE)</f>
        <v>8080.735309262167</v>
      </c>
      <c r="K3229" s="1">
        <f t="shared" si="201"/>
        <v>0.62098560527994173</v>
      </c>
      <c r="L3229" s="1">
        <f>VLOOKUP(A3229,'Dados absolutos'!A:M,13,FALSE)</f>
        <v>0.43888888888888894</v>
      </c>
      <c r="M3229" s="1">
        <f t="shared" si="202"/>
        <v>0.27792915531335155</v>
      </c>
      <c r="N3229" s="3">
        <f t="shared" si="203"/>
        <v>-0.83424726470999633</v>
      </c>
      <c r="O3229" s="4" t="s">
        <v>8611</v>
      </c>
    </row>
    <row r="3230" spans="1:15" x14ac:dyDescent="0.25">
      <c r="A3230">
        <v>311400</v>
      </c>
      <c r="B3230">
        <v>3114006</v>
      </c>
      <c r="C3230" t="s">
        <v>2333</v>
      </c>
      <c r="D3230" t="s">
        <v>2181</v>
      </c>
      <c r="E3230" t="s">
        <v>2182</v>
      </c>
      <c r="F3230" t="s">
        <v>10</v>
      </c>
      <c r="G3230">
        <f>VLOOKUP(A3230,'Dados absolutos'!A:H,8,FALSE)</f>
        <v>11019</v>
      </c>
      <c r="H3230" s="1">
        <f t="shared" si="200"/>
        <v>5.1143010639312737E-2</v>
      </c>
      <c r="I3230">
        <f>VLOOKUP(A3230,'Dados absolutos'!A:I,9,FALSE)</f>
        <v>0.68899999999999995</v>
      </c>
      <c r="J3230" s="1">
        <f>VLOOKUP(A3230,'Dados absolutos'!A:L,12,FALSE)</f>
        <v>5277.3244495870767</v>
      </c>
      <c r="K3230" s="1">
        <f t="shared" si="201"/>
        <v>0.39290837254494598</v>
      </c>
      <c r="L3230" s="1">
        <f>VLOOKUP(A3230,'Dados absolutos'!A:M,13,FALSE)</f>
        <v>0.27222222222222225</v>
      </c>
      <c r="M3230" s="1">
        <f t="shared" si="202"/>
        <v>0.19618528610354227</v>
      </c>
      <c r="N3230" s="3">
        <f t="shared" si="203"/>
        <v>-0.83458007580209093</v>
      </c>
      <c r="O3230" s="4" t="s">
        <v>8612</v>
      </c>
    </row>
    <row r="3231" spans="1:15" x14ac:dyDescent="0.25">
      <c r="A3231">
        <v>220455</v>
      </c>
      <c r="B3231">
        <v>2204550</v>
      </c>
      <c r="C3231" t="s">
        <v>772</v>
      </c>
      <c r="D3231" t="s">
        <v>682</v>
      </c>
      <c r="E3231" t="s">
        <v>466</v>
      </c>
      <c r="F3231" t="s">
        <v>10</v>
      </c>
      <c r="G3231">
        <f>VLOOKUP(A3231,'Dados absolutos'!A:H,8,FALSE)</f>
        <v>4276</v>
      </c>
      <c r="H3231" s="1">
        <f t="shared" si="200"/>
        <v>1.7287000356484759E-2</v>
      </c>
      <c r="I3231">
        <f>VLOOKUP(A3231,'Dados absolutos'!A:I,9,FALSE)</f>
        <v>0.50800000000000001</v>
      </c>
      <c r="J3231" s="1">
        <f>VLOOKUP(A3231,'Dados absolutos'!A:L,12,FALSE)</f>
        <v>7625.5787885874643</v>
      </c>
      <c r="K3231" s="1">
        <f t="shared" si="201"/>
        <v>0.58395541424015729</v>
      </c>
      <c r="L3231" s="1">
        <f>VLOOKUP(A3231,'Dados absolutos'!A:M,13,FALSE)</f>
        <v>0.3611111111111111</v>
      </c>
      <c r="M3231" s="1">
        <f t="shared" si="202"/>
        <v>0.23978201634877389</v>
      </c>
      <c r="N3231" s="3">
        <f t="shared" si="203"/>
        <v>-0.83488639753489879</v>
      </c>
      <c r="O3231" s="4" t="s">
        <v>8613</v>
      </c>
    </row>
    <row r="3232" spans="1:15" x14ac:dyDescent="0.25">
      <c r="A3232">
        <v>350880</v>
      </c>
      <c r="B3232">
        <v>3508801</v>
      </c>
      <c r="C3232" t="s">
        <v>3296</v>
      </c>
      <c r="D3232" t="s">
        <v>3202</v>
      </c>
      <c r="E3232" t="s">
        <v>2182</v>
      </c>
      <c r="F3232" t="s">
        <v>10</v>
      </c>
      <c r="G3232">
        <f>VLOOKUP(A3232,'Dados absolutos'!A:H,8,FALSE)</f>
        <v>16654</v>
      </c>
      <c r="H3232" s="1">
        <f t="shared" si="200"/>
        <v>7.943585031656851E-2</v>
      </c>
      <c r="I3232">
        <f>VLOOKUP(A3232,'Dados absolutos'!A:I,9,FALSE)</f>
        <v>0.74199999999999999</v>
      </c>
      <c r="J3232" s="1">
        <f>VLOOKUP(A3232,'Dados absolutos'!A:L,12,FALSE)</f>
        <v>6350.6002017533328</v>
      </c>
      <c r="K3232" s="1">
        <f t="shared" si="201"/>
        <v>0.48022691976068355</v>
      </c>
      <c r="L3232" s="1">
        <f>VLOOKUP(A3232,'Dados absolutos'!A:M,13,FALSE)</f>
        <v>0.5</v>
      </c>
      <c r="M3232" s="1">
        <f t="shared" si="202"/>
        <v>0.30790190735694822</v>
      </c>
      <c r="N3232" s="3">
        <f t="shared" si="203"/>
        <v>-0.83488916208716679</v>
      </c>
      <c r="O3232" s="4" t="s">
        <v>8614</v>
      </c>
    </row>
    <row r="3233" spans="1:15" x14ac:dyDescent="0.25">
      <c r="A3233">
        <v>411575</v>
      </c>
      <c r="B3233">
        <v>4115754</v>
      </c>
      <c r="C3233" t="s">
        <v>4028</v>
      </c>
      <c r="D3233" t="s">
        <v>3827</v>
      </c>
      <c r="E3233" t="s">
        <v>3828</v>
      </c>
      <c r="F3233" t="s">
        <v>10</v>
      </c>
      <c r="G3233">
        <f>VLOOKUP(A3233,'Dados absolutos'!A:H,8,FALSE)</f>
        <v>9383</v>
      </c>
      <c r="H3233" s="1">
        <f t="shared" si="200"/>
        <v>4.2928798445525614E-2</v>
      </c>
      <c r="I3233">
        <f>VLOOKUP(A3233,'Dados absolutos'!A:I,9,FALSE)</f>
        <v>0.65200000000000002</v>
      </c>
      <c r="J3233" s="1">
        <f>VLOOKUP(A3233,'Dados absolutos'!A:L,12,FALSE)</f>
        <v>6810.2055515293614</v>
      </c>
      <c r="K3233" s="1">
        <f t="shared" si="201"/>
        <v>0.51761905440457423</v>
      </c>
      <c r="L3233" s="1">
        <f>VLOOKUP(A3233,'Dados absolutos'!A:M,13,FALSE)</f>
        <v>0.46666666666666667</v>
      </c>
      <c r="M3233" s="1">
        <f t="shared" si="202"/>
        <v>0.29155313351498641</v>
      </c>
      <c r="N3233" s="3">
        <f t="shared" si="203"/>
        <v>-0.83513712244406224</v>
      </c>
      <c r="O3233" s="4" t="s">
        <v>8615</v>
      </c>
    </row>
    <row r="3234" spans="1:15" x14ac:dyDescent="0.25">
      <c r="A3234">
        <v>220997</v>
      </c>
      <c r="B3234">
        <v>2209971</v>
      </c>
      <c r="C3234" t="s">
        <v>873</v>
      </c>
      <c r="D3234" t="s">
        <v>682</v>
      </c>
      <c r="E3234" t="s">
        <v>466</v>
      </c>
      <c r="F3234" t="s">
        <v>10</v>
      </c>
      <c r="G3234">
        <f>VLOOKUP(A3234,'Dados absolutos'!A:H,8,FALSE)</f>
        <v>8186</v>
      </c>
      <c r="H3234" s="1">
        <f t="shared" si="200"/>
        <v>3.6918766663152025E-2</v>
      </c>
      <c r="I3234">
        <f>VLOOKUP(A3234,'Dados absolutos'!A:I,9,FALSE)</f>
        <v>0.52300000000000002</v>
      </c>
      <c r="J3234" s="1">
        <f>VLOOKUP(A3234,'Dados absolutos'!A:L,12,FALSE)</f>
        <v>6613.8748240899095</v>
      </c>
      <c r="K3234" s="1">
        <f t="shared" si="201"/>
        <v>0.50164616592813149</v>
      </c>
      <c r="L3234" s="1">
        <f>VLOOKUP(A3234,'Dados absolutos'!A:M,13,FALSE)</f>
        <v>0.18333333333333335</v>
      </c>
      <c r="M3234" s="1">
        <f t="shared" si="202"/>
        <v>0.15258855585831063</v>
      </c>
      <c r="N3234" s="3">
        <f t="shared" si="203"/>
        <v>-0.83513884340666888</v>
      </c>
      <c r="O3234" s="4" t="s">
        <v>8616</v>
      </c>
    </row>
    <row r="3235" spans="1:15" x14ac:dyDescent="0.25">
      <c r="A3235">
        <v>520490</v>
      </c>
      <c r="B3235">
        <v>5204904</v>
      </c>
      <c r="C3235" t="s">
        <v>5189</v>
      </c>
      <c r="D3235" t="s">
        <v>5136</v>
      </c>
      <c r="E3235" t="s">
        <v>4932</v>
      </c>
      <c r="F3235" t="s">
        <v>10</v>
      </c>
      <c r="G3235">
        <f>VLOOKUP(A3235,'Dados absolutos'!A:H,8,FALSE)</f>
        <v>18108</v>
      </c>
      <c r="H3235" s="1">
        <f t="shared" si="200"/>
        <v>8.6736256508357312E-2</v>
      </c>
      <c r="I3235">
        <f>VLOOKUP(A3235,'Dados absolutos'!A:I,9,FALSE)</f>
        <v>0.69199999999999995</v>
      </c>
      <c r="J3235" s="1">
        <f>VLOOKUP(A3235,'Dados absolutos'!A:L,12,FALSE)</f>
        <v>5485</v>
      </c>
      <c r="K3235" s="1">
        <f t="shared" si="201"/>
        <v>0.40980424233207602</v>
      </c>
      <c r="L3235" s="1">
        <f>VLOOKUP(A3235,'Dados absolutos'!A:M,13,FALSE)</f>
        <v>0.23888888888888893</v>
      </c>
      <c r="M3235" s="1">
        <f t="shared" si="202"/>
        <v>0.1798365122615804</v>
      </c>
      <c r="N3235" s="3">
        <f t="shared" si="203"/>
        <v>-0.83523147356213823</v>
      </c>
      <c r="O3235" s="4" t="s">
        <v>8617</v>
      </c>
    </row>
    <row r="3236" spans="1:15" x14ac:dyDescent="0.25">
      <c r="A3236">
        <v>311260</v>
      </c>
      <c r="B3236">
        <v>3112604</v>
      </c>
      <c r="C3236" t="s">
        <v>2318</v>
      </c>
      <c r="D3236" t="s">
        <v>2181</v>
      </c>
      <c r="E3236" t="s">
        <v>2182</v>
      </c>
      <c r="F3236" t="s">
        <v>10</v>
      </c>
      <c r="G3236">
        <f>VLOOKUP(A3236,'Dados absolutos'!A:H,8,FALSE)</f>
        <v>14655</v>
      </c>
      <c r="H3236" s="1">
        <f t="shared" si="200"/>
        <v>6.9399047030883634E-2</v>
      </c>
      <c r="I3236">
        <f>VLOOKUP(A3236,'Dados absolutos'!A:I,9,FALSE)</f>
        <v>0.72299999999999998</v>
      </c>
      <c r="J3236" s="1">
        <f>VLOOKUP(A3236,'Dados absolutos'!A:L,12,FALSE)</f>
        <v>6534.1804039576928</v>
      </c>
      <c r="K3236" s="1">
        <f t="shared" si="201"/>
        <v>0.49516246313963519</v>
      </c>
      <c r="L3236" s="1">
        <f>VLOOKUP(A3236,'Dados absolutos'!A:M,13,FALSE)</f>
        <v>0.51111111111111118</v>
      </c>
      <c r="M3236" s="1">
        <f t="shared" si="202"/>
        <v>0.31335149863760225</v>
      </c>
      <c r="N3236" s="3">
        <f t="shared" si="203"/>
        <v>-0.8354119174711494</v>
      </c>
      <c r="O3236" s="4" t="s">
        <v>8618</v>
      </c>
    </row>
    <row r="3237" spans="1:15" x14ac:dyDescent="0.25">
      <c r="A3237">
        <v>171880</v>
      </c>
      <c r="B3237">
        <v>1718808</v>
      </c>
      <c r="C3237" t="s">
        <v>437</v>
      </c>
      <c r="D3237" t="s">
        <v>327</v>
      </c>
      <c r="E3237" t="s">
        <v>9</v>
      </c>
      <c r="F3237" t="s">
        <v>10</v>
      </c>
      <c r="G3237">
        <f>VLOOKUP(A3237,'Dados absolutos'!A:H,8,FALSE)</f>
        <v>4215</v>
      </c>
      <c r="H3237" s="1">
        <f t="shared" si="200"/>
        <v>1.6980724718452356E-2</v>
      </c>
      <c r="I3237">
        <f>VLOOKUP(A3237,'Dados absolutos'!A:I,9,FALSE)</f>
        <v>0.60599999999999998</v>
      </c>
      <c r="J3237" s="1">
        <f>VLOOKUP(A3237,'Dados absolutos'!A:L,12,FALSE)</f>
        <v>6357.8639478054565</v>
      </c>
      <c r="K3237" s="1">
        <f t="shared" si="201"/>
        <v>0.48081787669913606</v>
      </c>
      <c r="L3237" s="1">
        <f>VLOOKUP(A3237,'Dados absolutos'!A:M,13,FALSE)</f>
        <v>0.35</v>
      </c>
      <c r="M3237" s="1">
        <f t="shared" si="202"/>
        <v>0.23433242506811988</v>
      </c>
      <c r="N3237" s="3">
        <f t="shared" si="203"/>
        <v>-0.83550472691256383</v>
      </c>
      <c r="O3237" s="4" t="s">
        <v>8619</v>
      </c>
    </row>
    <row r="3238" spans="1:15" x14ac:dyDescent="0.25">
      <c r="A3238">
        <v>412080</v>
      </c>
      <c r="B3238">
        <v>4120804</v>
      </c>
      <c r="C3238" t="s">
        <v>4092</v>
      </c>
      <c r="D3238" t="s">
        <v>3827</v>
      </c>
      <c r="E3238" t="s">
        <v>3828</v>
      </c>
      <c r="F3238" t="s">
        <v>10</v>
      </c>
      <c r="G3238">
        <f>VLOOKUP(A3238,'Dados absolutos'!A:H,8,FALSE)</f>
        <v>24191</v>
      </c>
      <c r="H3238" s="1">
        <f t="shared" si="200"/>
        <v>0.11727846480591664</v>
      </c>
      <c r="I3238">
        <f>VLOOKUP(A3238,'Dados absolutos'!A:I,9,FALSE)</f>
        <v>0.74199999999999999</v>
      </c>
      <c r="J3238" s="1">
        <f>VLOOKUP(A3238,'Dados absolutos'!A:L,12,FALSE)</f>
        <v>7699.3384134595508</v>
      </c>
      <c r="K3238" s="1">
        <f t="shared" si="201"/>
        <v>0.58995627960398289</v>
      </c>
      <c r="L3238" s="1">
        <f>VLOOKUP(A3238,'Dados absolutos'!A:M,13,FALSE)</f>
        <v>0.64444444444444449</v>
      </c>
      <c r="M3238" s="1">
        <f t="shared" si="202"/>
        <v>0.37874659400544963</v>
      </c>
      <c r="N3238" s="3">
        <f t="shared" si="203"/>
        <v>-0.83593122079261672</v>
      </c>
      <c r="O3238" s="4" t="s">
        <v>8620</v>
      </c>
    </row>
    <row r="3239" spans="1:15" x14ac:dyDescent="0.25">
      <c r="A3239">
        <v>431700</v>
      </c>
      <c r="B3239">
        <v>4317004</v>
      </c>
      <c r="C3239" t="s">
        <v>4809</v>
      </c>
      <c r="D3239" t="s">
        <v>4459</v>
      </c>
      <c r="E3239" t="s">
        <v>3828</v>
      </c>
      <c r="F3239" t="s">
        <v>10</v>
      </c>
      <c r="G3239">
        <f>VLOOKUP(A3239,'Dados absolutos'!A:H,8,FALSE)</f>
        <v>7024</v>
      </c>
      <c r="H3239" s="1">
        <f t="shared" si="200"/>
        <v>3.1084466804239659E-2</v>
      </c>
      <c r="I3239">
        <f>VLOOKUP(A3239,'Dados absolutos'!A:I,9,FALSE)</f>
        <v>0.63300000000000001</v>
      </c>
      <c r="J3239" s="1">
        <f>VLOOKUP(A3239,'Dados absolutos'!A:L,12,FALSE)</f>
        <v>7477.4584496013667</v>
      </c>
      <c r="K3239" s="1">
        <f t="shared" si="201"/>
        <v>0.57190478066601391</v>
      </c>
      <c r="L3239" s="1">
        <f>VLOOKUP(A3239,'Dados absolutos'!A:M,13,FALSE)</f>
        <v>0.56111111111111112</v>
      </c>
      <c r="M3239" s="1">
        <f t="shared" si="202"/>
        <v>0.33787465940054495</v>
      </c>
      <c r="N3239" s="3">
        <f t="shared" si="203"/>
        <v>-0.83594565446122926</v>
      </c>
      <c r="O3239" s="4" t="s">
        <v>8621</v>
      </c>
    </row>
    <row r="3240" spans="1:15" x14ac:dyDescent="0.25">
      <c r="A3240">
        <v>280600</v>
      </c>
      <c r="B3240">
        <v>2806008</v>
      </c>
      <c r="C3240" t="s">
        <v>1768</v>
      </c>
      <c r="D3240" t="s">
        <v>1716</v>
      </c>
      <c r="E3240" t="s">
        <v>466</v>
      </c>
      <c r="F3240" t="s">
        <v>10</v>
      </c>
      <c r="G3240">
        <f>VLOOKUP(A3240,'Dados absolutos'!A:H,8,FALSE)</f>
        <v>17033</v>
      </c>
      <c r="H3240" s="1">
        <f t="shared" si="200"/>
        <v>8.133877600204853E-2</v>
      </c>
      <c r="I3240">
        <f>VLOOKUP(A3240,'Dados absolutos'!A:I,9,FALSE)</f>
        <v>0.61299999999999999</v>
      </c>
      <c r="J3240" s="1">
        <f>VLOOKUP(A3240,'Dados absolutos'!A:L,12,FALSE)</f>
        <v>4964.541234662126</v>
      </c>
      <c r="K3240" s="1">
        <f t="shared" si="201"/>
        <v>0.36746125341867342</v>
      </c>
      <c r="L3240" s="1">
        <f>VLOOKUP(A3240,'Dados absolutos'!A:M,13,FALSE)</f>
        <v>0</v>
      </c>
      <c r="M3240" s="1">
        <f t="shared" si="202"/>
        <v>6.2670299727520445E-2</v>
      </c>
      <c r="N3240" s="3">
        <f t="shared" si="203"/>
        <v>-0.8364521776891044</v>
      </c>
      <c r="O3240" s="4" t="s">
        <v>8622</v>
      </c>
    </row>
    <row r="3241" spans="1:15" x14ac:dyDescent="0.25">
      <c r="A3241">
        <v>280260</v>
      </c>
      <c r="B3241">
        <v>2802601</v>
      </c>
      <c r="C3241" t="s">
        <v>1736</v>
      </c>
      <c r="D3241" t="s">
        <v>1716</v>
      </c>
      <c r="E3241" t="s">
        <v>466</v>
      </c>
      <c r="F3241" t="s">
        <v>10</v>
      </c>
      <c r="G3241">
        <f>VLOOKUP(A3241,'Dados absolutos'!A:H,8,FALSE)</f>
        <v>5834</v>
      </c>
      <c r="H3241" s="1">
        <f t="shared" si="200"/>
        <v>2.5109581406558314E-2</v>
      </c>
      <c r="I3241">
        <f>VLOOKUP(A3241,'Dados absolutos'!A:I,9,FALSE)</f>
        <v>0.57699999999999996</v>
      </c>
      <c r="J3241" s="1">
        <f>VLOOKUP(A3241,'Dados absolutos'!A:L,12,FALSE)</f>
        <v>6190.3829619472062</v>
      </c>
      <c r="K3241" s="1">
        <f t="shared" si="201"/>
        <v>0.46719211804215999</v>
      </c>
      <c r="L3241" s="1">
        <f>VLOOKUP(A3241,'Dados absolutos'!A:M,13,FALSE)</f>
        <v>0.24444444444444446</v>
      </c>
      <c r="M3241" s="1">
        <f t="shared" si="202"/>
        <v>0.18256130790190736</v>
      </c>
      <c r="N3241" s="3">
        <f t="shared" si="203"/>
        <v>-0.83652122873369439</v>
      </c>
      <c r="O3241" s="4" t="s">
        <v>8623</v>
      </c>
    </row>
    <row r="3242" spans="1:15" x14ac:dyDescent="0.25">
      <c r="A3242">
        <v>310810</v>
      </c>
      <c r="B3242">
        <v>3108107</v>
      </c>
      <c r="C3242" t="s">
        <v>2267</v>
      </c>
      <c r="D3242" t="s">
        <v>2181</v>
      </c>
      <c r="E3242" t="s">
        <v>2182</v>
      </c>
      <c r="F3242" t="s">
        <v>10</v>
      </c>
      <c r="G3242">
        <f>VLOOKUP(A3242,'Dados absolutos'!A:H,8,FALSE)</f>
        <v>7434</v>
      </c>
      <c r="H3242" s="1">
        <f t="shared" si="200"/>
        <v>3.3143040764785331E-2</v>
      </c>
      <c r="I3242">
        <f>VLOOKUP(A3242,'Dados absolutos'!A:I,9,FALSE)</f>
        <v>0.63700000000000001</v>
      </c>
      <c r="J3242" s="1">
        <f>VLOOKUP(A3242,'Dados absolutos'!A:L,12,FALSE)</f>
        <v>5025.7882606941084</v>
      </c>
      <c r="K3242" s="1">
        <f t="shared" si="201"/>
        <v>0.37244413067421839</v>
      </c>
      <c r="L3242" s="1">
        <f>VLOOKUP(A3242,'Dados absolutos'!A:M,13,FALSE)</f>
        <v>0.15555555555555556</v>
      </c>
      <c r="M3242" s="1">
        <f t="shared" si="202"/>
        <v>0.13896457765667575</v>
      </c>
      <c r="N3242" s="3">
        <f t="shared" si="203"/>
        <v>-0.8373365122527574</v>
      </c>
      <c r="O3242" s="4" t="s">
        <v>8624</v>
      </c>
    </row>
    <row r="3243" spans="1:15" x14ac:dyDescent="0.25">
      <c r="A3243">
        <v>520215</v>
      </c>
      <c r="B3243">
        <v>5202155</v>
      </c>
      <c r="C3243" t="s">
        <v>5160</v>
      </c>
      <c r="D3243" t="s">
        <v>5136</v>
      </c>
      <c r="E3243" t="s">
        <v>4932</v>
      </c>
      <c r="F3243" t="s">
        <v>10</v>
      </c>
      <c r="G3243">
        <f>VLOOKUP(A3243,'Dados absolutos'!A:H,8,FALSE)</f>
        <v>7153</v>
      </c>
      <c r="H3243" s="1">
        <f t="shared" si="200"/>
        <v>3.1732164464996708E-2</v>
      </c>
      <c r="I3243">
        <f>VLOOKUP(A3243,'Dados absolutos'!A:I,9,FALSE)</f>
        <v>0.67400000000000004</v>
      </c>
      <c r="J3243" s="1">
        <f>VLOOKUP(A3243,'Dados absolutos'!A:L,12,FALSE)</f>
        <v>5458.0947406682508</v>
      </c>
      <c r="K3243" s="1">
        <f t="shared" si="201"/>
        <v>0.40761530984891015</v>
      </c>
      <c r="L3243" s="1">
        <f>VLOOKUP(A3243,'Dados absolutos'!A:M,13,FALSE)</f>
        <v>0.30555555555555552</v>
      </c>
      <c r="M3243" s="1">
        <f t="shared" si="202"/>
        <v>0.21253405994550412</v>
      </c>
      <c r="N3243" s="3">
        <f t="shared" si="203"/>
        <v>-0.83734908543840936</v>
      </c>
      <c r="O3243" s="4" t="s">
        <v>8625</v>
      </c>
    </row>
    <row r="3244" spans="1:15" x14ac:dyDescent="0.25">
      <c r="A3244">
        <v>320480</v>
      </c>
      <c r="B3244">
        <v>3204807</v>
      </c>
      <c r="C3244" t="s">
        <v>3101</v>
      </c>
      <c r="D3244" t="s">
        <v>3036</v>
      </c>
      <c r="E3244" t="s">
        <v>2182</v>
      </c>
      <c r="F3244" t="s">
        <v>10</v>
      </c>
      <c r="G3244">
        <f>VLOOKUP(A3244,'Dados absolutos'!A:H,8,FALSE)</f>
        <v>10878</v>
      </c>
      <c r="H3244" s="1">
        <f t="shared" si="200"/>
        <v>5.0435062033368984E-2</v>
      </c>
      <c r="I3244">
        <f>VLOOKUP(A3244,'Dados absolutos'!A:I,9,FALSE)</f>
        <v>0.68799999999999994</v>
      </c>
      <c r="J3244" s="1">
        <f>VLOOKUP(A3244,'Dados absolutos'!A:L,12,FALSE)</f>
        <v>7362.1893997058287</v>
      </c>
      <c r="K3244" s="1">
        <f t="shared" si="201"/>
        <v>0.56252683100535894</v>
      </c>
      <c r="L3244" s="1">
        <f>VLOOKUP(A3244,'Dados absolutos'!A:M,13,FALSE)</f>
        <v>0.61111111111111127</v>
      </c>
      <c r="M3244" s="1">
        <f t="shared" si="202"/>
        <v>0.36239782016348782</v>
      </c>
      <c r="N3244" s="3">
        <f t="shared" si="203"/>
        <v>-0.83769394880850201</v>
      </c>
      <c r="O3244" s="4" t="s">
        <v>8626</v>
      </c>
    </row>
    <row r="3245" spans="1:15" x14ac:dyDescent="0.25">
      <c r="A3245">
        <v>510600</v>
      </c>
      <c r="B3245">
        <v>5106000</v>
      </c>
      <c r="C3245" t="s">
        <v>5069</v>
      </c>
      <c r="D3245" t="s">
        <v>5002</v>
      </c>
      <c r="E3245" t="s">
        <v>4932</v>
      </c>
      <c r="F3245" t="s">
        <v>10</v>
      </c>
      <c r="G3245">
        <f>VLOOKUP(A3245,'Dados absolutos'!A:H,8,FALSE)</f>
        <v>5956</v>
      </c>
      <c r="H3245" s="1">
        <f t="shared" si="200"/>
        <v>2.5722132682623126E-2</v>
      </c>
      <c r="I3245">
        <f>VLOOKUP(A3245,'Dados absolutos'!A:I,9,FALSE)</f>
        <v>0.70199999999999996</v>
      </c>
      <c r="J3245" s="1">
        <f>VLOOKUP(A3245,'Dados absolutos'!A:L,12,FALSE)</f>
        <v>7558.5935376091338</v>
      </c>
      <c r="K3245" s="1">
        <f t="shared" si="201"/>
        <v>0.57850569194045576</v>
      </c>
      <c r="L3245" s="1">
        <f>VLOOKUP(A3245,'Dados absolutos'!A:M,13,FALSE)</f>
        <v>0.72222222222222221</v>
      </c>
      <c r="M3245" s="1">
        <f t="shared" si="202"/>
        <v>0.41689373297002724</v>
      </c>
      <c r="N3245" s="3">
        <f t="shared" si="203"/>
        <v>-0.83788982628780539</v>
      </c>
      <c r="O3245" s="4" t="s">
        <v>8627</v>
      </c>
    </row>
    <row r="3246" spans="1:15" x14ac:dyDescent="0.25">
      <c r="A3246">
        <v>250090</v>
      </c>
      <c r="B3246">
        <v>2500908</v>
      </c>
      <c r="C3246" t="s">
        <v>1259</v>
      </c>
      <c r="D3246" t="s">
        <v>1247</v>
      </c>
      <c r="E3246" t="s">
        <v>466</v>
      </c>
      <c r="F3246" t="s">
        <v>10</v>
      </c>
      <c r="G3246">
        <f>VLOOKUP(A3246,'Dados absolutos'!A:H,8,FALSE)</f>
        <v>12212</v>
      </c>
      <c r="H3246" s="1">
        <f t="shared" si="200"/>
        <v>5.7132958773290755E-2</v>
      </c>
      <c r="I3246">
        <f>VLOOKUP(A3246,'Dados absolutos'!A:I,9,FALSE)</f>
        <v>0.54800000000000004</v>
      </c>
      <c r="J3246" s="1">
        <f>VLOOKUP(A3246,'Dados absolutos'!A:L,12,FALSE)</f>
        <v>5485</v>
      </c>
      <c r="K3246" s="1">
        <f t="shared" si="201"/>
        <v>0.40980424233207602</v>
      </c>
      <c r="L3246" s="1">
        <f>VLOOKUP(A3246,'Dados absolutos'!A:M,13,FALSE)</f>
        <v>0</v>
      </c>
      <c r="M3246" s="1">
        <f t="shared" si="202"/>
        <v>6.2670299727520445E-2</v>
      </c>
      <c r="N3246" s="3">
        <f t="shared" si="203"/>
        <v>-0.83800098383126487</v>
      </c>
      <c r="O3246" s="4" t="s">
        <v>8628</v>
      </c>
    </row>
    <row r="3247" spans="1:15" x14ac:dyDescent="0.25">
      <c r="A3247">
        <v>230990</v>
      </c>
      <c r="B3247">
        <v>2309904</v>
      </c>
      <c r="C3247" t="s">
        <v>1031</v>
      </c>
      <c r="D3247" t="s">
        <v>905</v>
      </c>
      <c r="E3247" t="s">
        <v>466</v>
      </c>
      <c r="F3247" t="s">
        <v>10</v>
      </c>
      <c r="G3247">
        <f>VLOOKUP(A3247,'Dados absolutos'!A:H,8,FALSE)</f>
        <v>6175</v>
      </c>
      <c r="H3247" s="1">
        <f t="shared" si="200"/>
        <v>2.6821712432280449E-2</v>
      </c>
      <c r="I3247">
        <f>VLOOKUP(A3247,'Dados absolutos'!A:I,9,FALSE)</f>
        <v>0.621</v>
      </c>
      <c r="J3247" s="1">
        <f>VLOOKUP(A3247,'Dados absolutos'!A:L,12,FALSE)</f>
        <v>8234.3048615384614</v>
      </c>
      <c r="K3247" s="1">
        <f t="shared" si="201"/>
        <v>0.63347957076297079</v>
      </c>
      <c r="L3247" s="1">
        <f>VLOOKUP(A3247,'Dados absolutos'!A:M,13,FALSE)</f>
        <v>0.66666666666666674</v>
      </c>
      <c r="M3247" s="1">
        <f t="shared" si="202"/>
        <v>0.38964577656675753</v>
      </c>
      <c r="N3247" s="3">
        <f t="shared" si="203"/>
        <v>-0.83801208176393271</v>
      </c>
      <c r="O3247" s="4" t="s">
        <v>8629</v>
      </c>
    </row>
    <row r="3248" spans="1:15" x14ac:dyDescent="0.25">
      <c r="A3248">
        <v>270720</v>
      </c>
      <c r="B3248">
        <v>2707206</v>
      </c>
      <c r="C3248" t="s">
        <v>1691</v>
      </c>
      <c r="D3248" t="s">
        <v>1620</v>
      </c>
      <c r="E3248" t="s">
        <v>466</v>
      </c>
      <c r="F3248" t="s">
        <v>10</v>
      </c>
      <c r="G3248">
        <f>VLOOKUP(A3248,'Dados absolutos'!A:H,8,FALSE)</f>
        <v>12518</v>
      </c>
      <c r="H3248" s="1">
        <f t="shared" si="200"/>
        <v>5.8669357875551671E-2</v>
      </c>
      <c r="I3248">
        <f>VLOOKUP(A3248,'Dados absolutos'!A:I,9,FALSE)</f>
        <v>0.52600000000000002</v>
      </c>
      <c r="J3248" s="1">
        <f>VLOOKUP(A3248,'Dados absolutos'!A:L,12,FALSE)</f>
        <v>6946.9239087713686</v>
      </c>
      <c r="K3248" s="1">
        <f t="shared" si="201"/>
        <v>0.52874205639916794</v>
      </c>
      <c r="L3248" s="1">
        <f>VLOOKUP(A3248,'Dados absolutos'!A:M,13,FALSE)</f>
        <v>0.19444444444444445</v>
      </c>
      <c r="M3248" s="1">
        <f t="shared" si="202"/>
        <v>0.15803814713896461</v>
      </c>
      <c r="N3248" s="3">
        <f t="shared" si="203"/>
        <v>-0.83803455138465177</v>
      </c>
      <c r="O3248" s="4" t="s">
        <v>8630</v>
      </c>
    </row>
    <row r="3249" spans="1:15" x14ac:dyDescent="0.25">
      <c r="A3249">
        <v>520995</v>
      </c>
      <c r="B3249">
        <v>5209952</v>
      </c>
      <c r="C3249" t="s">
        <v>5240</v>
      </c>
      <c r="D3249" t="s">
        <v>5136</v>
      </c>
      <c r="E3249" t="s">
        <v>4932</v>
      </c>
      <c r="F3249" t="s">
        <v>10</v>
      </c>
      <c r="G3249">
        <f>VLOOKUP(A3249,'Dados absolutos'!A:H,8,FALSE)</f>
        <v>17061</v>
      </c>
      <c r="H3249" s="1">
        <f t="shared" si="200"/>
        <v>8.1479361540817502E-2</v>
      </c>
      <c r="I3249">
        <f>VLOOKUP(A3249,'Dados absolutos'!A:I,9,FALSE)</f>
        <v>0.70099999999999996</v>
      </c>
      <c r="J3249" s="1">
        <f>VLOOKUP(A3249,'Dados absolutos'!A:L,12,FALSE)</f>
        <v>5646.5872076666074</v>
      </c>
      <c r="K3249" s="1">
        <f t="shared" si="201"/>
        <v>0.42295050059200384</v>
      </c>
      <c r="L3249" s="1">
        <f>VLOOKUP(A3249,'Dados absolutos'!A:M,13,FALSE)</f>
        <v>0.28888888888888886</v>
      </c>
      <c r="M3249" s="1">
        <f t="shared" si="202"/>
        <v>0.20435967302452315</v>
      </c>
      <c r="N3249" s="3">
        <f t="shared" si="203"/>
        <v>-0.83811146602666309</v>
      </c>
      <c r="O3249" s="4" t="s">
        <v>8631</v>
      </c>
    </row>
    <row r="3250" spans="1:15" x14ac:dyDescent="0.25">
      <c r="A3250">
        <v>432330</v>
      </c>
      <c r="B3250">
        <v>4323309</v>
      </c>
      <c r="C3250" t="s">
        <v>4920</v>
      </c>
      <c r="D3250" t="s">
        <v>4459</v>
      </c>
      <c r="E3250" t="s">
        <v>3828</v>
      </c>
      <c r="F3250" t="s">
        <v>10</v>
      </c>
      <c r="G3250">
        <f>VLOOKUP(A3250,'Dados absolutos'!A:H,8,FALSE)</f>
        <v>3646</v>
      </c>
      <c r="H3250" s="1">
        <f t="shared" si="200"/>
        <v>1.4123825734182872E-2</v>
      </c>
      <c r="I3250">
        <f>VLOOKUP(A3250,'Dados absolutos'!A:I,9,FALSE)</f>
        <v>0.74199999999999999</v>
      </c>
      <c r="J3250" s="1">
        <f>VLOOKUP(A3250,'Dados absolutos'!A:L,12,FALSE)</f>
        <v>4652.8946626439938</v>
      </c>
      <c r="K3250" s="1">
        <f t="shared" si="201"/>
        <v>0.34210660820427874</v>
      </c>
      <c r="L3250" s="1">
        <f>VLOOKUP(A3250,'Dados absolutos'!A:M,13,FALSE)</f>
        <v>0.34444444444444444</v>
      </c>
      <c r="M3250" s="1">
        <f t="shared" si="202"/>
        <v>0.23160762942779292</v>
      </c>
      <c r="N3250" s="3">
        <f t="shared" si="203"/>
        <v>-0.83837515304230292</v>
      </c>
      <c r="O3250" s="4" t="s">
        <v>8632</v>
      </c>
    </row>
    <row r="3251" spans="1:15" x14ac:dyDescent="0.25">
      <c r="A3251">
        <v>220970</v>
      </c>
      <c r="B3251">
        <v>2209708</v>
      </c>
      <c r="C3251" t="s">
        <v>866</v>
      </c>
      <c r="D3251" t="s">
        <v>682</v>
      </c>
      <c r="E3251" t="s">
        <v>466</v>
      </c>
      <c r="F3251" t="s">
        <v>10</v>
      </c>
      <c r="G3251">
        <f>VLOOKUP(A3251,'Dados absolutos'!A:H,8,FALSE)</f>
        <v>5392</v>
      </c>
      <c r="H3251" s="1">
        <f t="shared" si="200"/>
        <v>2.2890338258848102E-2</v>
      </c>
      <c r="I3251">
        <f>VLOOKUP(A3251,'Dados absolutos'!A:I,9,FALSE)</f>
        <v>0.56999999999999995</v>
      </c>
      <c r="J3251" s="1">
        <f>VLOOKUP(A3251,'Dados absolutos'!A:L,12,FALSE)</f>
        <v>6775.5304413946587</v>
      </c>
      <c r="K3251" s="1">
        <f t="shared" si="201"/>
        <v>0.51479798979429425</v>
      </c>
      <c r="L3251" s="1">
        <f>VLOOKUP(A3251,'Dados absolutos'!A:M,13,FALSE)</f>
        <v>0.32777777777777783</v>
      </c>
      <c r="M3251" s="1">
        <f t="shared" si="202"/>
        <v>0.22343324250681204</v>
      </c>
      <c r="N3251" s="3">
        <f t="shared" si="203"/>
        <v>-0.83847440902863413</v>
      </c>
      <c r="O3251" s="4" t="s">
        <v>8633</v>
      </c>
    </row>
    <row r="3252" spans="1:15" x14ac:dyDescent="0.25">
      <c r="A3252">
        <v>241400</v>
      </c>
      <c r="B3252">
        <v>2414001</v>
      </c>
      <c r="C3252" t="s">
        <v>1233</v>
      </c>
      <c r="D3252" t="s">
        <v>1086</v>
      </c>
      <c r="E3252" t="s">
        <v>466</v>
      </c>
      <c r="F3252" t="s">
        <v>10</v>
      </c>
      <c r="G3252">
        <f>VLOOKUP(A3252,'Dados absolutos'!A:H,8,FALSE)</f>
        <v>13281</v>
      </c>
      <c r="H3252" s="1">
        <f t="shared" si="200"/>
        <v>6.2500313807006186E-2</v>
      </c>
      <c r="I3252">
        <f>VLOOKUP(A3252,'Dados absolutos'!A:I,9,FALSE)</f>
        <v>0.60799999999999998</v>
      </c>
      <c r="J3252" s="1">
        <f>VLOOKUP(A3252,'Dados absolutos'!A:L,12,FALSE)</f>
        <v>4819.499485731496</v>
      </c>
      <c r="K3252" s="1">
        <f t="shared" si="201"/>
        <v>0.3556610848443903</v>
      </c>
      <c r="L3252" s="1">
        <f>VLOOKUP(A3252,'Dados absolutos'!A:M,13,FALSE)</f>
        <v>0</v>
      </c>
      <c r="M3252" s="1">
        <f t="shared" si="202"/>
        <v>6.2670299727520445E-2</v>
      </c>
      <c r="N3252" s="3">
        <f t="shared" si="203"/>
        <v>-0.83849047130986365</v>
      </c>
      <c r="O3252" s="4" t="s">
        <v>8634</v>
      </c>
    </row>
    <row r="3253" spans="1:15" x14ac:dyDescent="0.25">
      <c r="A3253">
        <v>315725</v>
      </c>
      <c r="B3253">
        <v>3157252</v>
      </c>
      <c r="C3253" t="s">
        <v>2846</v>
      </c>
      <c r="D3253" t="s">
        <v>2181</v>
      </c>
      <c r="E3253" t="s">
        <v>2182</v>
      </c>
      <c r="F3253" t="s">
        <v>10</v>
      </c>
      <c r="G3253">
        <f>VLOOKUP(A3253,'Dados absolutos'!A:H,8,FALSE)</f>
        <v>8458</v>
      </c>
      <c r="H3253" s="1">
        <f t="shared" si="200"/>
        <v>3.8284454754050623E-2</v>
      </c>
      <c r="I3253">
        <f>VLOOKUP(A3253,'Dados absolutos'!A:I,9,FALSE)</f>
        <v>0.61299999999999999</v>
      </c>
      <c r="J3253" s="1">
        <f>VLOOKUP(A3253,'Dados absolutos'!A:L,12,FALSE)</f>
        <v>4795.8319496334834</v>
      </c>
      <c r="K3253" s="1">
        <f t="shared" si="201"/>
        <v>0.35373556396675626</v>
      </c>
      <c r="L3253" s="1">
        <f>VLOOKUP(A3253,'Dados absolutos'!A:M,13,FALSE)</f>
        <v>5.5555555555555546E-2</v>
      </c>
      <c r="M3253" s="1">
        <f t="shared" si="202"/>
        <v>8.99182561307902E-2</v>
      </c>
      <c r="N3253" s="3">
        <f t="shared" si="203"/>
        <v>-0.8385328530819155</v>
      </c>
      <c r="O3253" s="4" t="s">
        <v>8635</v>
      </c>
    </row>
    <row r="3254" spans="1:15" x14ac:dyDescent="0.25">
      <c r="A3254">
        <v>220180</v>
      </c>
      <c r="B3254">
        <v>2201804</v>
      </c>
      <c r="C3254" t="s">
        <v>711</v>
      </c>
      <c r="D3254" t="s">
        <v>682</v>
      </c>
      <c r="E3254" t="s">
        <v>466</v>
      </c>
      <c r="F3254" t="s">
        <v>10</v>
      </c>
      <c r="G3254">
        <f>VLOOKUP(A3254,'Dados absolutos'!A:H,8,FALSE)</f>
        <v>4078</v>
      </c>
      <c r="H3254" s="1">
        <f t="shared" si="200"/>
        <v>1.6292859760904166E-2</v>
      </c>
      <c r="I3254">
        <f>VLOOKUP(A3254,'Dados absolutos'!A:I,9,FALSE)</f>
        <v>0.63200000000000001</v>
      </c>
      <c r="J3254" s="1">
        <f>VLOOKUP(A3254,'Dados absolutos'!A:L,12,FALSE)</f>
        <v>6905.4987714565959</v>
      </c>
      <c r="K3254" s="1">
        <f t="shared" si="201"/>
        <v>0.52537182950152528</v>
      </c>
      <c r="L3254" s="1">
        <f>VLOOKUP(A3254,'Dados absolutos'!A:M,13,FALSE)</f>
        <v>0.48888888888888893</v>
      </c>
      <c r="M3254" s="1">
        <f t="shared" si="202"/>
        <v>0.3024523160762943</v>
      </c>
      <c r="N3254" s="3">
        <f t="shared" si="203"/>
        <v>-0.83862665366432687</v>
      </c>
      <c r="O3254" s="4" t="s">
        <v>8636</v>
      </c>
    </row>
    <row r="3255" spans="1:15" x14ac:dyDescent="0.25">
      <c r="A3255">
        <v>270330</v>
      </c>
      <c r="B3255">
        <v>2703304</v>
      </c>
      <c r="C3255" t="s">
        <v>1652</v>
      </c>
      <c r="D3255" t="s">
        <v>1620</v>
      </c>
      <c r="E3255" t="s">
        <v>466</v>
      </c>
      <c r="F3255" t="s">
        <v>10</v>
      </c>
      <c r="G3255">
        <f>VLOOKUP(A3255,'Dados absolutos'!A:H,8,FALSE)</f>
        <v>15167</v>
      </c>
      <c r="H3255" s="1">
        <f t="shared" si="200"/>
        <v>7.196975402551628E-2</v>
      </c>
      <c r="I3255">
        <f>VLOOKUP(A3255,'Dados absolutos'!A:I,9,FALSE)</f>
        <v>0.48399999999999999</v>
      </c>
      <c r="J3255" s="1">
        <f>VLOOKUP(A3255,'Dados absolutos'!A:L,12,FALSE)</f>
        <v>8069.8285718995185</v>
      </c>
      <c r="K3255" s="1">
        <f t="shared" si="201"/>
        <v>0.62009826532145684</v>
      </c>
      <c r="L3255" s="1">
        <f>VLOOKUP(A3255,'Dados absolutos'!A:M,13,FALSE)</f>
        <v>0.26666666666666672</v>
      </c>
      <c r="M3255" s="1">
        <f t="shared" si="202"/>
        <v>0.19346049046321528</v>
      </c>
      <c r="N3255" s="3">
        <f t="shared" si="203"/>
        <v>-0.83866802083272507</v>
      </c>
      <c r="O3255" s="4" t="s">
        <v>8637</v>
      </c>
    </row>
    <row r="3256" spans="1:15" x14ac:dyDescent="0.25">
      <c r="A3256">
        <v>310220</v>
      </c>
      <c r="B3256">
        <v>3102209</v>
      </c>
      <c r="C3256" t="s">
        <v>2205</v>
      </c>
      <c r="D3256" t="s">
        <v>2181</v>
      </c>
      <c r="E3256" t="s">
        <v>2182</v>
      </c>
      <c r="F3256" t="s">
        <v>10</v>
      </c>
      <c r="G3256">
        <f>VLOOKUP(A3256,'Dados absolutos'!A:H,8,FALSE)</f>
        <v>3975</v>
      </c>
      <c r="H3256" s="1">
        <f t="shared" si="200"/>
        <v>1.5775705814718301E-2</v>
      </c>
      <c r="I3256">
        <f>VLOOKUP(A3256,'Dados absolutos'!A:I,9,FALSE)</f>
        <v>0.59199999999999997</v>
      </c>
      <c r="J3256" s="1">
        <f>VLOOKUP(A3256,'Dados absolutos'!A:L,12,FALSE)</f>
        <v>7631.0433710691823</v>
      </c>
      <c r="K3256" s="1">
        <f t="shared" si="201"/>
        <v>0.58439999654110009</v>
      </c>
      <c r="L3256" s="1">
        <f>VLOOKUP(A3256,'Dados absolutos'!A:M,13,FALSE)</f>
        <v>0.52777777777777779</v>
      </c>
      <c r="M3256" s="1">
        <f t="shared" si="202"/>
        <v>0.32152588555858314</v>
      </c>
      <c r="N3256" s="3">
        <f t="shared" si="203"/>
        <v>-0.83909840516779854</v>
      </c>
      <c r="O3256" s="4" t="s">
        <v>8638</v>
      </c>
    </row>
    <row r="3257" spans="1:15" x14ac:dyDescent="0.25">
      <c r="A3257">
        <v>221005</v>
      </c>
      <c r="B3257">
        <v>2210052</v>
      </c>
      <c r="C3257" t="s">
        <v>875</v>
      </c>
      <c r="D3257" t="s">
        <v>682</v>
      </c>
      <c r="E3257" t="s">
        <v>466</v>
      </c>
      <c r="F3257" t="s">
        <v>10</v>
      </c>
      <c r="G3257">
        <f>VLOOKUP(A3257,'Dados absolutos'!A:H,8,FALSE)</f>
        <v>4841</v>
      </c>
      <c r="H3257" s="1">
        <f t="shared" si="200"/>
        <v>2.0123815692358674E-2</v>
      </c>
      <c r="I3257">
        <f>VLOOKUP(A3257,'Dados absolutos'!A:I,9,FALSE)</f>
        <v>0.56499999999999995</v>
      </c>
      <c r="J3257" s="1">
        <f>VLOOKUP(A3257,'Dados absolutos'!A:L,12,FALSE)</f>
        <v>5906.5040053707917</v>
      </c>
      <c r="K3257" s="1">
        <f t="shared" si="201"/>
        <v>0.44409656405862769</v>
      </c>
      <c r="L3257" s="1">
        <f>VLOOKUP(A3257,'Dados absolutos'!A:M,13,FALSE)</f>
        <v>0.17777777777777776</v>
      </c>
      <c r="M3257" s="1">
        <f t="shared" si="202"/>
        <v>0.14986376021798367</v>
      </c>
      <c r="N3257" s="3">
        <f t="shared" si="203"/>
        <v>-0.83910898814828527</v>
      </c>
      <c r="O3257" s="4" t="s">
        <v>8639</v>
      </c>
    </row>
    <row r="3258" spans="1:15" x14ac:dyDescent="0.25">
      <c r="A3258">
        <v>290205</v>
      </c>
      <c r="B3258">
        <v>2902054</v>
      </c>
      <c r="C3258" t="s">
        <v>1808</v>
      </c>
      <c r="D3258" t="s">
        <v>1784</v>
      </c>
      <c r="E3258" t="s">
        <v>466</v>
      </c>
      <c r="F3258" t="s">
        <v>10</v>
      </c>
      <c r="G3258">
        <f>VLOOKUP(A3258,'Dados absolutos'!A:H,8,FALSE)</f>
        <v>11557</v>
      </c>
      <c r="H3258" s="1">
        <f t="shared" si="200"/>
        <v>5.3844261348516574E-2</v>
      </c>
      <c r="I3258">
        <f>VLOOKUP(A3258,'Dados absolutos'!A:I,9,FALSE)</f>
        <v>0.56999999999999995</v>
      </c>
      <c r="J3258" s="1">
        <f>VLOOKUP(A3258,'Dados absolutos'!A:L,12,FALSE)</f>
        <v>6864.1898875140605</v>
      </c>
      <c r="K3258" s="1">
        <f t="shared" si="201"/>
        <v>0.5220110606351035</v>
      </c>
      <c r="L3258" s="1">
        <f>VLOOKUP(A3258,'Dados absolutos'!A:M,13,FALSE)</f>
        <v>0.27777777777777779</v>
      </c>
      <c r="M3258" s="1">
        <f t="shared" si="202"/>
        <v>0.19891008174386923</v>
      </c>
      <c r="N3258" s="3">
        <f t="shared" si="203"/>
        <v>-0.83925671754271758</v>
      </c>
      <c r="O3258" s="4" t="s">
        <v>8640</v>
      </c>
    </row>
    <row r="3259" spans="1:15" x14ac:dyDescent="0.25">
      <c r="A3259">
        <v>315350</v>
      </c>
      <c r="B3259">
        <v>3153509</v>
      </c>
      <c r="C3259" t="s">
        <v>2805</v>
      </c>
      <c r="D3259" t="s">
        <v>2181</v>
      </c>
      <c r="E3259" t="s">
        <v>2182</v>
      </c>
      <c r="F3259" t="s">
        <v>10</v>
      </c>
      <c r="G3259">
        <f>VLOOKUP(A3259,'Dados absolutos'!A:H,8,FALSE)</f>
        <v>8397</v>
      </c>
      <c r="H3259" s="1">
        <f t="shared" si="200"/>
        <v>3.7978179116018217E-2</v>
      </c>
      <c r="I3259">
        <f>VLOOKUP(A3259,'Dados absolutos'!A:I,9,FALSE)</f>
        <v>0.66</v>
      </c>
      <c r="J3259" s="1">
        <f>VLOOKUP(A3259,'Dados absolutos'!A:L,12,FALSE)</f>
        <v>4560.3562641419549</v>
      </c>
      <c r="K3259" s="1">
        <f t="shared" si="201"/>
        <v>0.3345779572470946</v>
      </c>
      <c r="L3259" s="1">
        <f>VLOOKUP(A3259,'Dados absolutos'!A:M,13,FALSE)</f>
        <v>0.11111111111111112</v>
      </c>
      <c r="M3259" s="1">
        <f t="shared" si="202"/>
        <v>0.11716621253405997</v>
      </c>
      <c r="N3259" s="3">
        <f t="shared" si="203"/>
        <v>-0.83943356559701643</v>
      </c>
      <c r="O3259" s="4" t="s">
        <v>8641</v>
      </c>
    </row>
    <row r="3260" spans="1:15" x14ac:dyDescent="0.25">
      <c r="A3260">
        <v>354600</v>
      </c>
      <c r="B3260">
        <v>3546009</v>
      </c>
      <c r="C3260" t="s">
        <v>3704</v>
      </c>
      <c r="D3260" t="s">
        <v>3202</v>
      </c>
      <c r="E3260" t="s">
        <v>2182</v>
      </c>
      <c r="F3260" t="s">
        <v>10</v>
      </c>
      <c r="G3260">
        <f>VLOOKUP(A3260,'Dados absolutos'!A:H,8,FALSE)</f>
        <v>13975</v>
      </c>
      <c r="H3260" s="1">
        <f t="shared" si="200"/>
        <v>6.5984826803637153E-2</v>
      </c>
      <c r="I3260">
        <f>VLOOKUP(A3260,'Dados absolutos'!A:I,9,FALSE)</f>
        <v>0.73499999999999999</v>
      </c>
      <c r="J3260" s="1">
        <f>VLOOKUP(A3260,'Dados absolutos'!A:L,12,FALSE)</f>
        <v>5995.5450533094818</v>
      </c>
      <c r="K3260" s="1">
        <f t="shared" si="201"/>
        <v>0.4513406808970829</v>
      </c>
      <c r="L3260" s="1">
        <f>VLOOKUP(A3260,'Dados absolutos'!A:M,13,FALSE)</f>
        <v>0.44444444444444448</v>
      </c>
      <c r="M3260" s="1">
        <f t="shared" si="202"/>
        <v>0.28065395095367851</v>
      </c>
      <c r="N3260" s="3">
        <f t="shared" si="203"/>
        <v>-0.83970190313976723</v>
      </c>
      <c r="O3260" s="4" t="s">
        <v>8642</v>
      </c>
    </row>
    <row r="3261" spans="1:15" x14ac:dyDescent="0.25">
      <c r="A3261">
        <v>317115</v>
      </c>
      <c r="B3261">
        <v>3171154</v>
      </c>
      <c r="C3261" t="s">
        <v>3023</v>
      </c>
      <c r="D3261" t="s">
        <v>2181</v>
      </c>
      <c r="E3261" t="s">
        <v>2182</v>
      </c>
      <c r="F3261" t="s">
        <v>10</v>
      </c>
      <c r="G3261">
        <f>VLOOKUP(A3261,'Dados absolutos'!A:H,8,FALSE)</f>
        <v>4899</v>
      </c>
      <c r="H3261" s="1">
        <f t="shared" si="200"/>
        <v>2.0415028594094404E-2</v>
      </c>
      <c r="I3261">
        <f>VLOOKUP(A3261,'Dados absolutos'!A:I,9,FALSE)</f>
        <v>0.61199999999999999</v>
      </c>
      <c r="J3261" s="1">
        <f>VLOOKUP(A3261,'Dados absolutos'!A:L,12,FALSE)</f>
        <v>6612.4803041437035</v>
      </c>
      <c r="K3261" s="1">
        <f t="shared" si="201"/>
        <v>0.50153271190150284</v>
      </c>
      <c r="L3261" s="1">
        <f>VLOOKUP(A3261,'Dados absolutos'!A:M,13,FALSE)</f>
        <v>0.3888888888888889</v>
      </c>
      <c r="M3261" s="1">
        <f t="shared" si="202"/>
        <v>0.25340599455040874</v>
      </c>
      <c r="N3261" s="3">
        <f t="shared" si="203"/>
        <v>-0.83971168875699953</v>
      </c>
      <c r="O3261" s="4" t="s">
        <v>8643</v>
      </c>
    </row>
    <row r="3262" spans="1:15" x14ac:dyDescent="0.25">
      <c r="A3262">
        <v>292620</v>
      </c>
      <c r="B3262">
        <v>2926202</v>
      </c>
      <c r="C3262" t="s">
        <v>2096</v>
      </c>
      <c r="D3262" t="s">
        <v>1784</v>
      </c>
      <c r="E3262" t="s">
        <v>466</v>
      </c>
      <c r="F3262" t="s">
        <v>10</v>
      </c>
      <c r="G3262">
        <f>VLOOKUP(A3262,'Dados absolutos'!A:H,8,FALSE)</f>
        <v>21642</v>
      </c>
      <c r="H3262" s="1">
        <f t="shared" si="200"/>
        <v>0.10448015986584124</v>
      </c>
      <c r="I3262">
        <f>VLOOKUP(A3262,'Dados absolutos'!A:I,9,FALSE)</f>
        <v>0.57799999999999996</v>
      </c>
      <c r="J3262" s="1">
        <f>VLOOKUP(A3262,'Dados absolutos'!A:L,12,FALSE)</f>
        <v>7162.0626272987711</v>
      </c>
      <c r="K3262" s="1">
        <f t="shared" si="201"/>
        <v>0.54624510751511102</v>
      </c>
      <c r="L3262" s="1">
        <f>VLOOKUP(A3262,'Dados absolutos'!A:M,13,FALSE)</f>
        <v>0.23888888888888887</v>
      </c>
      <c r="M3262" s="1">
        <f t="shared" si="202"/>
        <v>0.1798365122615804</v>
      </c>
      <c r="N3262" s="3">
        <f t="shared" si="203"/>
        <v>-0.83992843538768924</v>
      </c>
      <c r="O3262" s="4" t="s">
        <v>8644</v>
      </c>
    </row>
    <row r="3263" spans="1:15" x14ac:dyDescent="0.25">
      <c r="A3263">
        <v>350540</v>
      </c>
      <c r="B3263">
        <v>3505401</v>
      </c>
      <c r="C3263" t="s">
        <v>3260</v>
      </c>
      <c r="D3263" t="s">
        <v>3202</v>
      </c>
      <c r="E3263" t="s">
        <v>2182</v>
      </c>
      <c r="F3263" t="s">
        <v>10</v>
      </c>
      <c r="G3263">
        <f>VLOOKUP(A3263,'Dados absolutos'!A:H,8,FALSE)</f>
        <v>6876</v>
      </c>
      <c r="H3263" s="1">
        <f t="shared" si="200"/>
        <v>3.0341371813603659E-2</v>
      </c>
      <c r="I3263">
        <f>VLOOKUP(A3263,'Dados absolutos'!A:I,9,FALSE)</f>
        <v>0.64100000000000001</v>
      </c>
      <c r="J3263" s="1">
        <f>VLOOKUP(A3263,'Dados absolutos'!A:L,12,FALSE)</f>
        <v>8290.6146204188481</v>
      </c>
      <c r="K3263" s="1">
        <f t="shared" si="201"/>
        <v>0.63806076653635879</v>
      </c>
      <c r="L3263" s="1">
        <f>VLOOKUP(A3263,'Dados absolutos'!A:M,13,FALSE)</f>
        <v>0.70555555555555549</v>
      </c>
      <c r="M3263" s="1">
        <f t="shared" si="202"/>
        <v>0.40871934604904631</v>
      </c>
      <c r="N3263" s="3">
        <f t="shared" si="203"/>
        <v>-0.84000004867370892</v>
      </c>
      <c r="O3263" s="4" t="s">
        <v>8645</v>
      </c>
    </row>
    <row r="3264" spans="1:15" x14ac:dyDescent="0.25">
      <c r="A3264">
        <v>250290</v>
      </c>
      <c r="B3264">
        <v>2502904</v>
      </c>
      <c r="C3264" t="s">
        <v>1281</v>
      </c>
      <c r="D3264" t="s">
        <v>1247</v>
      </c>
      <c r="E3264" t="s">
        <v>466</v>
      </c>
      <c r="F3264" t="s">
        <v>10</v>
      </c>
      <c r="G3264">
        <f>VLOOKUP(A3264,'Dados absolutos'!A:H,8,FALSE)</f>
        <v>5742</v>
      </c>
      <c r="H3264" s="1">
        <f t="shared" si="200"/>
        <v>2.4647657493460262E-2</v>
      </c>
      <c r="I3264">
        <f>VLOOKUP(A3264,'Dados absolutos'!A:I,9,FALSE)</f>
        <v>0.61899999999999999</v>
      </c>
      <c r="J3264" s="1">
        <f>VLOOKUP(A3264,'Dados absolutos'!A:L,12,FALSE)</f>
        <v>5713.1139237199577</v>
      </c>
      <c r="K3264" s="1">
        <f t="shared" si="201"/>
        <v>0.42836291784366332</v>
      </c>
      <c r="L3264" s="1">
        <f>VLOOKUP(A3264,'Dados absolutos'!A:M,13,FALSE)</f>
        <v>0.24444444444444446</v>
      </c>
      <c r="M3264" s="1">
        <f t="shared" si="202"/>
        <v>0.18256130790190736</v>
      </c>
      <c r="N3264" s="3">
        <f t="shared" si="203"/>
        <v>-0.8401539524482956</v>
      </c>
      <c r="O3264" s="4" t="s">
        <v>8646</v>
      </c>
    </row>
    <row r="3265" spans="1:15" x14ac:dyDescent="0.25">
      <c r="A3265">
        <v>521400</v>
      </c>
      <c r="B3265">
        <v>5214002</v>
      </c>
      <c r="C3265" t="s">
        <v>5281</v>
      </c>
      <c r="D3265" t="s">
        <v>5136</v>
      </c>
      <c r="E3265" t="s">
        <v>4932</v>
      </c>
      <c r="F3265" t="s">
        <v>10</v>
      </c>
      <c r="G3265">
        <f>VLOOKUP(A3265,'Dados absolutos'!A:H,8,FALSE)</f>
        <v>14750</v>
      </c>
      <c r="H3265" s="1">
        <f t="shared" si="200"/>
        <v>6.9876033680278365E-2</v>
      </c>
      <c r="I3265">
        <f>VLOOKUP(A3265,'Dados absolutos'!A:I,9,FALSE)</f>
        <v>0.68300000000000005</v>
      </c>
      <c r="J3265" s="1">
        <f>VLOOKUP(A3265,'Dados absolutos'!A:L,12,FALSE)</f>
        <v>6021.3288766101696</v>
      </c>
      <c r="K3265" s="1">
        <f t="shared" si="201"/>
        <v>0.4534383766548965</v>
      </c>
      <c r="L3265" s="1">
        <f>VLOOKUP(A3265,'Dados absolutos'!A:M,13,FALSE)</f>
        <v>0.33333333333333337</v>
      </c>
      <c r="M3265" s="1">
        <f t="shared" si="202"/>
        <v>0.226158038147139</v>
      </c>
      <c r="N3265" s="3">
        <f t="shared" si="203"/>
        <v>-0.8404043048274793</v>
      </c>
      <c r="O3265" s="4" t="s">
        <v>8647</v>
      </c>
    </row>
    <row r="3266" spans="1:15" x14ac:dyDescent="0.25">
      <c r="A3266">
        <v>312020</v>
      </c>
      <c r="B3266">
        <v>3120201</v>
      </c>
      <c r="C3266" t="s">
        <v>2404</v>
      </c>
      <c r="D3266" t="s">
        <v>2181</v>
      </c>
      <c r="E3266" t="s">
        <v>2182</v>
      </c>
      <c r="F3266" t="s">
        <v>10</v>
      </c>
      <c r="G3266">
        <f>VLOOKUP(A3266,'Dados absolutos'!A:H,8,FALSE)</f>
        <v>12197</v>
      </c>
      <c r="H3266" s="1">
        <f t="shared" ref="H3266:H3329" si="204">(G3266-MIN(G:G))/(MAX(G:G)-MIN(G:G))</f>
        <v>5.7057645091807378E-2</v>
      </c>
      <c r="I3266">
        <f>VLOOKUP(A3266,'Dados absolutos'!A:I,9,FALSE)</f>
        <v>0.69199999999999995</v>
      </c>
      <c r="J3266" s="1">
        <f>VLOOKUP(A3266,'Dados absolutos'!A:L,12,FALSE)</f>
        <v>5485.4601951299501</v>
      </c>
      <c r="K3266" s="1">
        <f t="shared" ref="K3266:K3329" si="205">(J3266-MIN(J:J))/(MAX(J:J)-MIN(J:J))</f>
        <v>0.40984168244949404</v>
      </c>
      <c r="L3266" s="1">
        <f>VLOOKUP(A3266,'Dados absolutos'!A:M,13,FALSE)</f>
        <v>0.28888888888888886</v>
      </c>
      <c r="M3266" s="1">
        <f t="shared" ref="M3266:M3329" si="206">(L3266-MIN(L:L))/(MAX(L:L)-MIN(L:L))</f>
        <v>0.20435967302452315</v>
      </c>
      <c r="N3266" s="3">
        <f t="shared" ref="N3266:N3329" si="207">H3266-I3266-K3266+M3266</f>
        <v>-0.84042436433316348</v>
      </c>
      <c r="O3266" s="4" t="s">
        <v>8648</v>
      </c>
    </row>
    <row r="3267" spans="1:15" x14ac:dyDescent="0.25">
      <c r="A3267">
        <v>320160</v>
      </c>
      <c r="B3267">
        <v>3201605</v>
      </c>
      <c r="C3267" t="s">
        <v>3055</v>
      </c>
      <c r="D3267" t="s">
        <v>3036</v>
      </c>
      <c r="E3267" t="s">
        <v>2182</v>
      </c>
      <c r="F3267" t="s">
        <v>10</v>
      </c>
      <c r="G3267">
        <f>VLOOKUP(A3267,'Dados absolutos'!A:H,8,FALSE)</f>
        <v>27458</v>
      </c>
      <c r="H3267" s="1">
        <f t="shared" si="204"/>
        <v>0.13368178463299643</v>
      </c>
      <c r="I3267">
        <f>VLOOKUP(A3267,'Dados absolutos'!A:I,9,FALSE)</f>
        <v>0.68100000000000005</v>
      </c>
      <c r="J3267" s="1">
        <f>VLOOKUP(A3267,'Dados absolutos'!A:L,12,FALSE)</f>
        <v>6697.4325333236211</v>
      </c>
      <c r="K3267" s="1">
        <f t="shared" si="205"/>
        <v>0.50844417451468205</v>
      </c>
      <c r="L3267" s="1">
        <f>VLOOKUP(A3267,'Dados absolutos'!A:M,13,FALSE)</f>
        <v>0.31111111111111112</v>
      </c>
      <c r="M3267" s="1">
        <f t="shared" si="206"/>
        <v>0.21525885558583108</v>
      </c>
      <c r="N3267" s="3">
        <f t="shared" si="207"/>
        <v>-0.84050353429585467</v>
      </c>
      <c r="O3267" s="4" t="s">
        <v>8649</v>
      </c>
    </row>
    <row r="3268" spans="1:15" x14ac:dyDescent="0.25">
      <c r="A3268">
        <v>290265</v>
      </c>
      <c r="B3268">
        <v>2902658</v>
      </c>
      <c r="C3268" t="s">
        <v>1816</v>
      </c>
      <c r="D3268" t="s">
        <v>1784</v>
      </c>
      <c r="E3268" t="s">
        <v>466</v>
      </c>
      <c r="F3268" t="s">
        <v>10</v>
      </c>
      <c r="G3268">
        <f>VLOOKUP(A3268,'Dados absolutos'!A:H,8,FALSE)</f>
        <v>11958</v>
      </c>
      <c r="H3268" s="1">
        <f t="shared" si="204"/>
        <v>5.5857647100172214E-2</v>
      </c>
      <c r="I3268">
        <f>VLOOKUP(A3268,'Dados absolutos'!A:I,9,FALSE)</f>
        <v>0.57899999999999996</v>
      </c>
      <c r="J3268" s="1">
        <f>VLOOKUP(A3268,'Dados absolutos'!A:L,12,FALSE)</f>
        <v>7130.5231225957514</v>
      </c>
      <c r="K3268" s="1">
        <f t="shared" si="205"/>
        <v>0.54367914650740812</v>
      </c>
      <c r="L3268" s="1">
        <f>VLOOKUP(A3268,'Dados absolutos'!A:M,13,FALSE)</f>
        <v>0.33333333333333331</v>
      </c>
      <c r="M3268" s="1">
        <f t="shared" si="206"/>
        <v>0.226158038147139</v>
      </c>
      <c r="N3268" s="3">
        <f t="shared" si="207"/>
        <v>-0.84066346126009706</v>
      </c>
      <c r="O3268" s="4" t="s">
        <v>8650</v>
      </c>
    </row>
    <row r="3269" spans="1:15" x14ac:dyDescent="0.25">
      <c r="A3269">
        <v>270644</v>
      </c>
      <c r="B3269">
        <v>2706448</v>
      </c>
      <c r="C3269" t="s">
        <v>1684</v>
      </c>
      <c r="D3269" t="s">
        <v>1620</v>
      </c>
      <c r="E3269" t="s">
        <v>466</v>
      </c>
      <c r="F3269" t="s">
        <v>10</v>
      </c>
      <c r="G3269">
        <f>VLOOKUP(A3269,'Dados absolutos'!A:H,8,FALSE)</f>
        <v>13835</v>
      </c>
      <c r="H3269" s="1">
        <f t="shared" si="204"/>
        <v>6.5281899109792291E-2</v>
      </c>
      <c r="I3269">
        <f>VLOOKUP(A3269,'Dados absolutos'!A:I,9,FALSE)</f>
        <v>0.60499999999999998</v>
      </c>
      <c r="J3269" s="1">
        <f>VLOOKUP(A3269,'Dados absolutos'!A:L,12,FALSE)</f>
        <v>5621.9987734007955</v>
      </c>
      <c r="K3269" s="1">
        <f t="shared" si="205"/>
        <v>0.4209500581576463</v>
      </c>
      <c r="L3269" s="1">
        <f>VLOOKUP(A3269,'Dados absolutos'!A:M,13,FALSE)</f>
        <v>0.11666666666666667</v>
      </c>
      <c r="M3269" s="1">
        <f t="shared" si="206"/>
        <v>0.11989100817438694</v>
      </c>
      <c r="N3269" s="3">
        <f t="shared" si="207"/>
        <v>-0.84077715087346705</v>
      </c>
      <c r="O3269" s="4" t="s">
        <v>8651</v>
      </c>
    </row>
    <row r="3270" spans="1:15" x14ac:dyDescent="0.25">
      <c r="A3270">
        <v>220070</v>
      </c>
      <c r="B3270">
        <v>2200707</v>
      </c>
      <c r="C3270" t="s">
        <v>692</v>
      </c>
      <c r="D3270" t="s">
        <v>682</v>
      </c>
      <c r="E3270" t="s">
        <v>466</v>
      </c>
      <c r="F3270" t="s">
        <v>10</v>
      </c>
      <c r="G3270">
        <f>VLOOKUP(A3270,'Dados absolutos'!A:H,8,FALSE)</f>
        <v>9407</v>
      </c>
      <c r="H3270" s="1">
        <f t="shared" si="204"/>
        <v>4.3049300335899023E-2</v>
      </c>
      <c r="I3270">
        <f>VLOOKUP(A3270,'Dados absolutos'!A:I,9,FALSE)</f>
        <v>0.59399999999999997</v>
      </c>
      <c r="J3270" s="1">
        <f>VLOOKUP(A3270,'Dados absolutos'!A:L,12,FALSE)</f>
        <v>5485</v>
      </c>
      <c r="K3270" s="1">
        <f t="shared" si="205"/>
        <v>0.40980424233207602</v>
      </c>
      <c r="L3270" s="1">
        <f>VLOOKUP(A3270,'Dados absolutos'!A:M,13,FALSE)</f>
        <v>0.11666666666666667</v>
      </c>
      <c r="M3270" s="1">
        <f t="shared" si="206"/>
        <v>0.11989100817438694</v>
      </c>
      <c r="N3270" s="3">
        <f t="shared" si="207"/>
        <v>-0.84086393382179003</v>
      </c>
      <c r="O3270" s="4" t="s">
        <v>8652</v>
      </c>
    </row>
    <row r="3271" spans="1:15" x14ac:dyDescent="0.25">
      <c r="A3271">
        <v>521100</v>
      </c>
      <c r="B3271">
        <v>5211008</v>
      </c>
      <c r="C3271" t="s">
        <v>5250</v>
      </c>
      <c r="D3271" t="s">
        <v>5136</v>
      </c>
      <c r="E3271" t="s">
        <v>4932</v>
      </c>
      <c r="F3271" t="s">
        <v>10</v>
      </c>
      <c r="G3271">
        <f>VLOOKUP(A3271,'Dados absolutos'!A:H,8,FALSE)</f>
        <v>8007</v>
      </c>
      <c r="H3271" s="1">
        <f t="shared" si="204"/>
        <v>3.6020023397450383E-2</v>
      </c>
      <c r="I3271">
        <f>VLOOKUP(A3271,'Dados absolutos'!A:I,9,FALSE)</f>
        <v>0.67700000000000005</v>
      </c>
      <c r="J3271" s="1">
        <f>VLOOKUP(A3271,'Dados absolutos'!A:L,12,FALSE)</f>
        <v>5485</v>
      </c>
      <c r="K3271" s="1">
        <f t="shared" si="205"/>
        <v>0.40980424233207602</v>
      </c>
      <c r="L3271" s="1">
        <f>VLOOKUP(A3271,'Dados absolutos'!A:M,13,FALSE)</f>
        <v>0.3</v>
      </c>
      <c r="M3271" s="1">
        <f t="shared" si="206"/>
        <v>0.20980926430517716</v>
      </c>
      <c r="N3271" s="3">
        <f t="shared" si="207"/>
        <v>-0.84097495462944849</v>
      </c>
      <c r="O3271" s="4" t="s">
        <v>8653</v>
      </c>
    </row>
    <row r="3272" spans="1:15" x14ac:dyDescent="0.25">
      <c r="A3272">
        <v>315020</v>
      </c>
      <c r="B3272">
        <v>3150208</v>
      </c>
      <c r="C3272" t="s">
        <v>2768</v>
      </c>
      <c r="D3272" t="s">
        <v>2181</v>
      </c>
      <c r="E3272" t="s">
        <v>2182</v>
      </c>
      <c r="F3272" t="s">
        <v>10</v>
      </c>
      <c r="G3272">
        <f>VLOOKUP(A3272,'Dados absolutos'!A:H,8,FALSE)</f>
        <v>3976</v>
      </c>
      <c r="H3272" s="1">
        <f t="shared" si="204"/>
        <v>1.5780726726817195E-2</v>
      </c>
      <c r="I3272">
        <f>VLOOKUP(A3272,'Dados absolutos'!A:I,9,FALSE)</f>
        <v>0.63900000000000001</v>
      </c>
      <c r="J3272" s="1">
        <f>VLOOKUP(A3272,'Dados absolutos'!A:L,12,FALSE)</f>
        <v>8115.7395548289733</v>
      </c>
      <c r="K3272" s="1">
        <f t="shared" si="205"/>
        <v>0.62383344737747104</v>
      </c>
      <c r="L3272" s="1">
        <f>VLOOKUP(A3272,'Dados absolutos'!A:M,13,FALSE)</f>
        <v>0.7</v>
      </c>
      <c r="M3272" s="1">
        <f t="shared" si="206"/>
        <v>0.40599455040871935</v>
      </c>
      <c r="N3272" s="3">
        <f t="shared" si="207"/>
        <v>-0.84105817024193452</v>
      </c>
      <c r="O3272" s="4" t="s">
        <v>8654</v>
      </c>
    </row>
    <row r="3273" spans="1:15" x14ac:dyDescent="0.25">
      <c r="A3273">
        <v>130400</v>
      </c>
      <c r="B3273">
        <v>1304005</v>
      </c>
      <c r="C3273" t="s">
        <v>141</v>
      </c>
      <c r="D3273" t="s">
        <v>87</v>
      </c>
      <c r="E3273" t="s">
        <v>9</v>
      </c>
      <c r="F3273" t="s">
        <v>10</v>
      </c>
      <c r="G3273">
        <f>VLOOKUP(A3273,'Dados absolutos'!A:H,8,FALSE)</f>
        <v>11559</v>
      </c>
      <c r="H3273" s="1">
        <f t="shared" si="204"/>
        <v>5.3854303172714356E-2</v>
      </c>
      <c r="I3273">
        <f>VLOOKUP(A3273,'Dados absolutos'!A:I,9,FALSE)</f>
        <v>0.63200000000000001</v>
      </c>
      <c r="J3273" s="1">
        <f>VLOOKUP(A3273,'Dados absolutos'!A:L,12,FALSE)</f>
        <v>5957.0722450038929</v>
      </c>
      <c r="K3273" s="1">
        <f t="shared" si="205"/>
        <v>0.44821064677325861</v>
      </c>
      <c r="L3273" s="1">
        <f>VLOOKUP(A3273,'Dados absolutos'!A:M,13,FALSE)</f>
        <v>0.25</v>
      </c>
      <c r="M3273" s="1">
        <f t="shared" si="206"/>
        <v>0.18528610354223435</v>
      </c>
      <c r="N3273" s="3">
        <f t="shared" si="207"/>
        <v>-0.84107024005830988</v>
      </c>
      <c r="O3273" s="4" t="s">
        <v>8655</v>
      </c>
    </row>
    <row r="3274" spans="1:15" x14ac:dyDescent="0.25">
      <c r="A3274">
        <v>171420</v>
      </c>
      <c r="B3274">
        <v>1714203</v>
      </c>
      <c r="C3274" t="s">
        <v>406</v>
      </c>
      <c r="D3274" t="s">
        <v>327</v>
      </c>
      <c r="E3274" t="s">
        <v>9</v>
      </c>
      <c r="F3274" t="s">
        <v>10</v>
      </c>
      <c r="G3274">
        <f>VLOOKUP(A3274,'Dados absolutos'!A:H,8,FALSE)</f>
        <v>8754</v>
      </c>
      <c r="H3274" s="1">
        <f t="shared" si="204"/>
        <v>3.9770644735322616E-2</v>
      </c>
      <c r="I3274">
        <f>VLOOKUP(A3274,'Dados absolutos'!A:I,9,FALSE)</f>
        <v>0.67300000000000004</v>
      </c>
      <c r="J3274" s="1">
        <f>VLOOKUP(A3274,'Dados absolutos'!A:L,12,FALSE)</f>
        <v>5080.9502273246517</v>
      </c>
      <c r="K3274" s="1">
        <f t="shared" si="205"/>
        <v>0.37693194545808945</v>
      </c>
      <c r="L3274" s="1">
        <f>VLOOKUP(A3274,'Dados absolutos'!A:M,13,FALSE)</f>
        <v>0.2166666666666667</v>
      </c>
      <c r="M3274" s="1">
        <f t="shared" si="206"/>
        <v>0.1689373297002725</v>
      </c>
      <c r="N3274" s="3">
        <f t="shared" si="207"/>
        <v>-0.84122397102249424</v>
      </c>
      <c r="O3274" s="4" t="s">
        <v>8656</v>
      </c>
    </row>
    <row r="3275" spans="1:15" x14ac:dyDescent="0.25">
      <c r="A3275">
        <v>291330</v>
      </c>
      <c r="B3275">
        <v>2913309</v>
      </c>
      <c r="C3275" t="s">
        <v>1939</v>
      </c>
      <c r="D3275" t="s">
        <v>1784</v>
      </c>
      <c r="E3275" t="s">
        <v>466</v>
      </c>
      <c r="F3275" t="s">
        <v>10</v>
      </c>
      <c r="G3275">
        <f>VLOOKUP(A3275,'Dados absolutos'!A:H,8,FALSE)</f>
        <v>6190</v>
      </c>
      <c r="H3275" s="1">
        <f t="shared" si="204"/>
        <v>2.6897026113763826E-2</v>
      </c>
      <c r="I3275">
        <f>VLOOKUP(A3275,'Dados absolutos'!A:I,9,FALSE)</f>
        <v>0.63100000000000001</v>
      </c>
      <c r="J3275" s="1">
        <f>VLOOKUP(A3275,'Dados absolutos'!A:L,12,FALSE)</f>
        <v>6010.0694474959619</v>
      </c>
      <c r="K3275" s="1">
        <f t="shared" si="205"/>
        <v>0.45252234273654252</v>
      </c>
      <c r="L3275" s="1">
        <f>VLOOKUP(A3275,'Dados absolutos'!A:M,13,FALSE)</f>
        <v>0.31111111111111112</v>
      </c>
      <c r="M3275" s="1">
        <f t="shared" si="206"/>
        <v>0.21525885558583108</v>
      </c>
      <c r="N3275" s="3">
        <f t="shared" si="207"/>
        <v>-0.84136646103694757</v>
      </c>
      <c r="O3275" s="4" t="s">
        <v>8657</v>
      </c>
    </row>
    <row r="3276" spans="1:15" x14ac:dyDescent="0.25">
      <c r="A3276">
        <v>316447</v>
      </c>
      <c r="B3276">
        <v>3164472</v>
      </c>
      <c r="C3276" t="s">
        <v>2938</v>
      </c>
      <c r="D3276" t="s">
        <v>2181</v>
      </c>
      <c r="E3276" t="s">
        <v>2182</v>
      </c>
      <c r="F3276" t="s">
        <v>10</v>
      </c>
      <c r="G3276">
        <f>VLOOKUP(A3276,'Dados absolutos'!A:H,8,FALSE)</f>
        <v>6194</v>
      </c>
      <c r="H3276" s="1">
        <f t="shared" si="204"/>
        <v>2.6917109762159393E-2</v>
      </c>
      <c r="I3276">
        <f>VLOOKUP(A3276,'Dados absolutos'!A:I,9,FALSE)</f>
        <v>0.60699999999999998</v>
      </c>
      <c r="J3276" s="1">
        <f>VLOOKUP(A3276,'Dados absolutos'!A:L,12,FALSE)</f>
        <v>5937.6927768808528</v>
      </c>
      <c r="K3276" s="1">
        <f t="shared" si="205"/>
        <v>0.4466339904490082</v>
      </c>
      <c r="L3276" s="1">
        <f>VLOOKUP(A3276,'Dados absolutos'!A:M,13,FALSE)</f>
        <v>0.25</v>
      </c>
      <c r="M3276" s="1">
        <f t="shared" si="206"/>
        <v>0.18528610354223435</v>
      </c>
      <c r="N3276" s="3">
        <f t="shared" si="207"/>
        <v>-0.84143077714461434</v>
      </c>
      <c r="O3276" s="4" t="s">
        <v>8658</v>
      </c>
    </row>
    <row r="3277" spans="1:15" x14ac:dyDescent="0.25">
      <c r="A3277">
        <v>411727</v>
      </c>
      <c r="B3277">
        <v>4117271</v>
      </c>
      <c r="C3277" t="s">
        <v>4049</v>
      </c>
      <c r="D3277" t="s">
        <v>3827</v>
      </c>
      <c r="E3277" t="s">
        <v>3828</v>
      </c>
      <c r="F3277" t="s">
        <v>10</v>
      </c>
      <c r="G3277">
        <f>VLOOKUP(A3277,'Dados absolutos'!A:H,8,FALSE)</f>
        <v>6848</v>
      </c>
      <c r="H3277" s="1">
        <f t="shared" si="204"/>
        <v>3.0200786274834687E-2</v>
      </c>
      <c r="I3277">
        <f>VLOOKUP(A3277,'Dados absolutos'!A:I,9,FALSE)</f>
        <v>0.65100000000000002</v>
      </c>
      <c r="J3277" s="1">
        <f>VLOOKUP(A3277,'Dados absolutos'!A:L,12,FALSE)</f>
        <v>7581.1229220210289</v>
      </c>
      <c r="K3277" s="1">
        <f t="shared" si="205"/>
        <v>0.5803386161563816</v>
      </c>
      <c r="L3277" s="1">
        <f>VLOOKUP(A3277,'Dados absolutos'!A:M,13,FALSE)</f>
        <v>0.60555555555555551</v>
      </c>
      <c r="M3277" s="1">
        <f t="shared" si="206"/>
        <v>0.35967302452316074</v>
      </c>
      <c r="N3277" s="3">
        <f t="shared" si="207"/>
        <v>-0.84146480535838619</v>
      </c>
      <c r="O3277" s="4" t="s">
        <v>8659</v>
      </c>
    </row>
    <row r="3278" spans="1:15" x14ac:dyDescent="0.25">
      <c r="A3278">
        <v>510260</v>
      </c>
      <c r="B3278">
        <v>5102603</v>
      </c>
      <c r="C3278" t="s">
        <v>5022</v>
      </c>
      <c r="D3278" t="s">
        <v>5002</v>
      </c>
      <c r="E3278" t="s">
        <v>4932</v>
      </c>
      <c r="F3278" t="s">
        <v>10</v>
      </c>
      <c r="G3278">
        <f>VLOOKUP(A3278,'Dados absolutos'!A:H,8,FALSE)</f>
        <v>15347</v>
      </c>
      <c r="H3278" s="1">
        <f t="shared" si="204"/>
        <v>7.287351820331682E-2</v>
      </c>
      <c r="I3278">
        <f>VLOOKUP(A3278,'Dados absolutos'!A:I,9,FALSE)</f>
        <v>0.53800000000000003</v>
      </c>
      <c r="J3278" s="1">
        <f>VLOOKUP(A3278,'Dados absolutos'!A:L,12,FALSE)</f>
        <v>7154.2174020981302</v>
      </c>
      <c r="K3278" s="1">
        <f t="shared" si="205"/>
        <v>0.54560684314948305</v>
      </c>
      <c r="L3278" s="1">
        <f>VLOOKUP(A3278,'Dados absolutos'!A:M,13,FALSE)</f>
        <v>0.2166666666666667</v>
      </c>
      <c r="M3278" s="1">
        <f t="shared" si="206"/>
        <v>0.1689373297002725</v>
      </c>
      <c r="N3278" s="3">
        <f t="shared" si="207"/>
        <v>-0.84179599524589377</v>
      </c>
      <c r="O3278" s="4" t="s">
        <v>8660</v>
      </c>
    </row>
    <row r="3279" spans="1:15" x14ac:dyDescent="0.25">
      <c r="A3279">
        <v>351170</v>
      </c>
      <c r="B3279">
        <v>3511706</v>
      </c>
      <c r="C3279" t="s">
        <v>3328</v>
      </c>
      <c r="D3279" t="s">
        <v>3202</v>
      </c>
      <c r="E3279" t="s">
        <v>2182</v>
      </c>
      <c r="F3279" t="s">
        <v>10</v>
      </c>
      <c r="G3279">
        <f>VLOOKUP(A3279,'Dados absolutos'!A:H,8,FALSE)</f>
        <v>15535</v>
      </c>
      <c r="H3279" s="1">
        <f t="shared" si="204"/>
        <v>7.3817449677908487E-2</v>
      </c>
      <c r="I3279">
        <f>VLOOKUP(A3279,'Dados absolutos'!A:I,9,FALSE)</f>
        <v>0.73599999999999999</v>
      </c>
      <c r="J3279" s="1">
        <f>VLOOKUP(A3279,'Dados absolutos'!A:L,12,FALSE)</f>
        <v>5706.1309134213061</v>
      </c>
      <c r="K3279" s="1">
        <f t="shared" si="205"/>
        <v>0.42779480073746751</v>
      </c>
      <c r="L3279" s="1">
        <f>VLOOKUP(A3279,'Dados absolutos'!A:M,13,FALSE)</f>
        <v>0.37777777777777788</v>
      </c>
      <c r="M3279" s="1">
        <f t="shared" si="206"/>
        <v>0.24795640326975482</v>
      </c>
      <c r="N3279" s="3">
        <f t="shared" si="207"/>
        <v>-0.84202094778980419</v>
      </c>
      <c r="O3279" s="4" t="s">
        <v>8661</v>
      </c>
    </row>
    <row r="3280" spans="1:15" x14ac:dyDescent="0.25">
      <c r="A3280">
        <v>351700</v>
      </c>
      <c r="B3280">
        <v>3517000</v>
      </c>
      <c r="C3280" t="s">
        <v>3390</v>
      </c>
      <c r="D3280" t="s">
        <v>3202</v>
      </c>
      <c r="E3280" t="s">
        <v>2182</v>
      </c>
      <c r="F3280" t="s">
        <v>10</v>
      </c>
      <c r="G3280">
        <f>VLOOKUP(A3280,'Dados absolutos'!A:H,8,FALSE)</f>
        <v>10232</v>
      </c>
      <c r="H3280" s="1">
        <f t="shared" si="204"/>
        <v>4.7191552817484828E-2</v>
      </c>
      <c r="I3280">
        <f>VLOOKUP(A3280,'Dados absolutos'!A:I,9,FALSE)</f>
        <v>0.71699999999999997</v>
      </c>
      <c r="J3280" s="1">
        <f>VLOOKUP(A3280,'Dados absolutos'!A:L,12,FALSE)</f>
        <v>5684.2440764268958</v>
      </c>
      <c r="K3280" s="1">
        <f t="shared" si="205"/>
        <v>0.42601415228282552</v>
      </c>
      <c r="L3280" s="1">
        <f>VLOOKUP(A3280,'Dados absolutos'!A:M,13,FALSE)</f>
        <v>0.38888888888888895</v>
      </c>
      <c r="M3280" s="1">
        <f t="shared" si="206"/>
        <v>0.25340599455040874</v>
      </c>
      <c r="N3280" s="3">
        <f t="shared" si="207"/>
        <v>-0.84241660491493198</v>
      </c>
      <c r="O3280" s="4" t="s">
        <v>8662</v>
      </c>
    </row>
    <row r="3281" spans="1:15" x14ac:dyDescent="0.25">
      <c r="A3281">
        <v>412720</v>
      </c>
      <c r="B3281">
        <v>4127205</v>
      </c>
      <c r="C3281" t="s">
        <v>4172</v>
      </c>
      <c r="D3281" t="s">
        <v>3827</v>
      </c>
      <c r="E3281" t="s">
        <v>3828</v>
      </c>
      <c r="F3281" t="s">
        <v>10</v>
      </c>
      <c r="G3281">
        <f>VLOOKUP(A3281,'Dados absolutos'!A:H,8,FALSE)</f>
        <v>17568</v>
      </c>
      <c r="H3281" s="1">
        <f t="shared" si="204"/>
        <v>8.4024963974955694E-2</v>
      </c>
      <c r="I3281">
        <f>VLOOKUP(A3281,'Dados absolutos'!A:I,9,FALSE)</f>
        <v>0.72799999999999998</v>
      </c>
      <c r="J3281" s="1">
        <f>VLOOKUP(A3281,'Dados absolutos'!A:L,12,FALSE)</f>
        <v>6537.9789441029143</v>
      </c>
      <c r="K3281" s="1">
        <f t="shared" si="205"/>
        <v>0.49547150115372612</v>
      </c>
      <c r="L3281" s="1">
        <f>VLOOKUP(A3281,'Dados absolutos'!A:M,13,FALSE)</f>
        <v>0.47777777777777786</v>
      </c>
      <c r="M3281" s="1">
        <f t="shared" si="206"/>
        <v>0.29700272479564038</v>
      </c>
      <c r="N3281" s="3">
        <f t="shared" si="207"/>
        <v>-0.84244381238312993</v>
      </c>
      <c r="O3281" s="4" t="s">
        <v>8663</v>
      </c>
    </row>
    <row r="3282" spans="1:15" x14ac:dyDescent="0.25">
      <c r="A3282">
        <v>311440</v>
      </c>
      <c r="B3282">
        <v>3114402</v>
      </c>
      <c r="C3282" t="s">
        <v>2337</v>
      </c>
      <c r="D3282" t="s">
        <v>2181</v>
      </c>
      <c r="E3282" t="s">
        <v>2182</v>
      </c>
      <c r="F3282" t="s">
        <v>10</v>
      </c>
      <c r="G3282">
        <f>VLOOKUP(A3282,'Dados absolutos'!A:H,8,FALSE)</f>
        <v>20954</v>
      </c>
      <c r="H3282" s="1">
        <f t="shared" si="204"/>
        <v>0.10102577234180361</v>
      </c>
      <c r="I3282">
        <f>VLOOKUP(A3282,'Dados absolutos'!A:I,9,FALSE)</f>
        <v>0.73299999999999998</v>
      </c>
      <c r="J3282" s="1">
        <f>VLOOKUP(A3282,'Dados absolutos'!A:L,12,FALSE)</f>
        <v>4947.9093476185926</v>
      </c>
      <c r="K3282" s="1">
        <f t="shared" si="205"/>
        <v>0.36610813218103588</v>
      </c>
      <c r="L3282" s="1">
        <f>VLOOKUP(A3282,'Dados absolutos'!A:M,13,FALSE)</f>
        <v>0.18888888888888888</v>
      </c>
      <c r="M3282" s="1">
        <f t="shared" si="206"/>
        <v>0.15531335149863759</v>
      </c>
      <c r="N3282" s="3">
        <f t="shared" si="207"/>
        <v>-0.84276900834059465</v>
      </c>
      <c r="O3282" s="4" t="s">
        <v>8664</v>
      </c>
    </row>
    <row r="3283" spans="1:15" x14ac:dyDescent="0.25">
      <c r="A3283">
        <v>251690</v>
      </c>
      <c r="B3283">
        <v>2516904</v>
      </c>
      <c r="C3283" t="s">
        <v>1447</v>
      </c>
      <c r="D3283" t="s">
        <v>1247</v>
      </c>
      <c r="E3283" t="s">
        <v>466</v>
      </c>
      <c r="F3283" t="s">
        <v>10</v>
      </c>
      <c r="G3283">
        <f>VLOOKUP(A3283,'Dados absolutos'!A:H,8,FALSE)</f>
        <v>14930</v>
      </c>
      <c r="H3283" s="1">
        <f t="shared" si="204"/>
        <v>7.0779797858078905E-2</v>
      </c>
      <c r="I3283">
        <f>VLOOKUP(A3283,'Dados absolutos'!A:I,9,FALSE)</f>
        <v>0.63600000000000001</v>
      </c>
      <c r="J3283" s="1">
        <f>VLOOKUP(A3283,'Dados absolutos'!A:L,12,FALSE)</f>
        <v>6103.8759075686539</v>
      </c>
      <c r="K3283" s="1">
        <f t="shared" si="205"/>
        <v>0.46015415944018656</v>
      </c>
      <c r="L3283" s="1">
        <f>VLOOKUP(A3283,'Dados absolutos'!A:M,13,FALSE)</f>
        <v>0.24444444444444446</v>
      </c>
      <c r="M3283" s="1">
        <f t="shared" si="206"/>
        <v>0.18256130790190736</v>
      </c>
      <c r="N3283" s="3">
        <f t="shared" si="207"/>
        <v>-0.84281305368020021</v>
      </c>
      <c r="O3283" s="4" t="s">
        <v>8665</v>
      </c>
    </row>
    <row r="3284" spans="1:15" x14ac:dyDescent="0.25">
      <c r="A3284">
        <v>313660</v>
      </c>
      <c r="B3284">
        <v>3136603</v>
      </c>
      <c r="C3284" t="s">
        <v>2599</v>
      </c>
      <c r="D3284" t="s">
        <v>2181</v>
      </c>
      <c r="E3284" t="s">
        <v>2182</v>
      </c>
      <c r="F3284" t="s">
        <v>10</v>
      </c>
      <c r="G3284">
        <f>VLOOKUP(A3284,'Dados absolutos'!A:H,8,FALSE)</f>
        <v>5909</v>
      </c>
      <c r="H3284" s="1">
        <f t="shared" si="204"/>
        <v>2.5486149813975206E-2</v>
      </c>
      <c r="I3284">
        <f>VLOOKUP(A3284,'Dados absolutos'!A:I,9,FALSE)</f>
        <v>0.66200000000000003</v>
      </c>
      <c r="J3284" s="1">
        <f>VLOOKUP(A3284,'Dados absolutos'!A:L,12,FALSE)</f>
        <v>5965.1995515315621</v>
      </c>
      <c r="K3284" s="1">
        <f t="shared" si="205"/>
        <v>0.44887186044303612</v>
      </c>
      <c r="L3284" s="1">
        <f>VLOOKUP(A3284,'Dados absolutos'!A:M,13,FALSE)</f>
        <v>0.36666666666666664</v>
      </c>
      <c r="M3284" s="1">
        <f t="shared" si="206"/>
        <v>0.24250681198910085</v>
      </c>
      <c r="N3284" s="3">
        <f t="shared" si="207"/>
        <v>-0.84287889863996013</v>
      </c>
      <c r="O3284" s="4" t="s">
        <v>8666</v>
      </c>
    </row>
    <row r="3285" spans="1:15" x14ac:dyDescent="0.25">
      <c r="A3285">
        <v>220045</v>
      </c>
      <c r="B3285">
        <v>2200459</v>
      </c>
      <c r="C3285" t="s">
        <v>689</v>
      </c>
      <c r="D3285" t="s">
        <v>682</v>
      </c>
      <c r="E3285" t="s">
        <v>466</v>
      </c>
      <c r="F3285" t="s">
        <v>10</v>
      </c>
      <c r="G3285">
        <f>VLOOKUP(A3285,'Dados absolutos'!A:H,8,FALSE)</f>
        <v>5322</v>
      </c>
      <c r="H3285" s="1">
        <f t="shared" si="204"/>
        <v>2.2538874411925671E-2</v>
      </c>
      <c r="I3285">
        <f>VLOOKUP(A3285,'Dados absolutos'!A:I,9,FALSE)</f>
        <v>0.57799999999999996</v>
      </c>
      <c r="J3285" s="1">
        <f>VLOOKUP(A3285,'Dados absolutos'!A:L,12,FALSE)</f>
        <v>6260.5216704246523</v>
      </c>
      <c r="K3285" s="1">
        <f t="shared" si="205"/>
        <v>0.47289839633595115</v>
      </c>
      <c r="L3285" s="1">
        <f>VLOOKUP(A3285,'Dados absolutos'!A:M,13,FALSE)</f>
        <v>0.25000000000000006</v>
      </c>
      <c r="M3285" s="1">
        <f t="shared" si="206"/>
        <v>0.1852861035422344</v>
      </c>
      <c r="N3285" s="3">
        <f t="shared" si="207"/>
        <v>-0.84307341838179095</v>
      </c>
      <c r="O3285" s="4" t="s">
        <v>8667</v>
      </c>
    </row>
    <row r="3286" spans="1:15" x14ac:dyDescent="0.25">
      <c r="A3286">
        <v>350945</v>
      </c>
      <c r="B3286">
        <v>3509452</v>
      </c>
      <c r="C3286" t="s">
        <v>3304</v>
      </c>
      <c r="D3286" t="s">
        <v>3202</v>
      </c>
      <c r="E3286" t="s">
        <v>2182</v>
      </c>
      <c r="F3286" t="s">
        <v>10</v>
      </c>
      <c r="G3286">
        <f>VLOOKUP(A3286,'Dados absolutos'!A:H,8,FALSE)</f>
        <v>5954</v>
      </c>
      <c r="H3286" s="1">
        <f t="shared" si="204"/>
        <v>2.5712090858425341E-2</v>
      </c>
      <c r="I3286">
        <f>VLOOKUP(A3286,'Dados absolutos'!A:I,9,FALSE)</f>
        <v>0.71699999999999997</v>
      </c>
      <c r="J3286" s="1">
        <f>VLOOKUP(A3286,'Dados absolutos'!A:L,12,FALSE)</f>
        <v>6701.7234581793746</v>
      </c>
      <c r="K3286" s="1">
        <f t="shared" si="205"/>
        <v>0.50879327149545328</v>
      </c>
      <c r="L3286" s="1">
        <f>VLOOKUP(A3286,'Dados absolutos'!A:M,13,FALSE)</f>
        <v>0.6</v>
      </c>
      <c r="M3286" s="1">
        <f t="shared" si="206"/>
        <v>0.35694822888283378</v>
      </c>
      <c r="N3286" s="3">
        <f t="shared" si="207"/>
        <v>-0.84313295175419412</v>
      </c>
      <c r="O3286" s="4" t="s">
        <v>8668</v>
      </c>
    </row>
    <row r="3287" spans="1:15" x14ac:dyDescent="0.25">
      <c r="A3287">
        <v>320016</v>
      </c>
      <c r="B3287">
        <v>3200169</v>
      </c>
      <c r="C3287" t="s">
        <v>3038</v>
      </c>
      <c r="D3287" t="s">
        <v>3036</v>
      </c>
      <c r="E3287" t="s">
        <v>2182</v>
      </c>
      <c r="F3287" t="s">
        <v>10</v>
      </c>
      <c r="G3287">
        <f>VLOOKUP(A3287,'Dados absolutos'!A:H,8,FALSE)</f>
        <v>12042</v>
      </c>
      <c r="H3287" s="1">
        <f t="shared" si="204"/>
        <v>5.6279403716479139E-2</v>
      </c>
      <c r="I3287">
        <f>VLOOKUP(A3287,'Dados absolutos'!A:I,9,FALSE)</f>
        <v>0.65200000000000002</v>
      </c>
      <c r="J3287" s="1">
        <f>VLOOKUP(A3287,'Dados absolutos'!A:L,12,FALSE)</f>
        <v>5468.681583623983</v>
      </c>
      <c r="K3287" s="1">
        <f t="shared" si="205"/>
        <v>0.40847662414267844</v>
      </c>
      <c r="L3287" s="1">
        <f>VLOOKUP(A3287,'Dados absolutos'!A:M,13,FALSE)</f>
        <v>0.19999999999999998</v>
      </c>
      <c r="M3287" s="1">
        <f t="shared" si="206"/>
        <v>0.16076294277929157</v>
      </c>
      <c r="N3287" s="3">
        <f t="shared" si="207"/>
        <v>-0.8434342776469077</v>
      </c>
      <c r="O3287" s="4" t="s">
        <v>8669</v>
      </c>
    </row>
    <row r="3288" spans="1:15" x14ac:dyDescent="0.25">
      <c r="A3288">
        <v>320305</v>
      </c>
      <c r="B3288">
        <v>3203056</v>
      </c>
      <c r="C3288" t="s">
        <v>3074</v>
      </c>
      <c r="D3288" t="s">
        <v>3036</v>
      </c>
      <c r="E3288" t="s">
        <v>2182</v>
      </c>
      <c r="F3288" t="s">
        <v>10</v>
      </c>
      <c r="G3288">
        <f>VLOOKUP(A3288,'Dados absolutos'!A:H,8,FALSE)</f>
        <v>28931</v>
      </c>
      <c r="H3288" s="1">
        <f t="shared" si="204"/>
        <v>0.14107758815466417</v>
      </c>
      <c r="I3288">
        <f>VLOOKUP(A3288,'Dados absolutos'!A:I,9,FALSE)</f>
        <v>0.67800000000000005</v>
      </c>
      <c r="J3288" s="1">
        <f>VLOOKUP(A3288,'Dados absolutos'!A:L,12,FALSE)</f>
        <v>6494.4276284953858</v>
      </c>
      <c r="K3288" s="1">
        <f t="shared" si="205"/>
        <v>0.49192829466601035</v>
      </c>
      <c r="L3288" s="1">
        <f>VLOOKUP(A3288,'Dados absolutos'!A:M,13,FALSE)</f>
        <v>0.25</v>
      </c>
      <c r="M3288" s="1">
        <f t="shared" si="206"/>
        <v>0.18528610354223435</v>
      </c>
      <c r="N3288" s="3">
        <f t="shared" si="207"/>
        <v>-0.84356460296911173</v>
      </c>
      <c r="O3288" s="4" t="s">
        <v>8670</v>
      </c>
    </row>
    <row r="3289" spans="1:15" x14ac:dyDescent="0.25">
      <c r="A3289">
        <v>432166</v>
      </c>
      <c r="B3289">
        <v>4321667</v>
      </c>
      <c r="C3289" t="s">
        <v>4890</v>
      </c>
      <c r="D3289" t="s">
        <v>4459</v>
      </c>
      <c r="E3289" t="s">
        <v>3828</v>
      </c>
      <c r="F3289" t="s">
        <v>10</v>
      </c>
      <c r="G3289">
        <f>VLOOKUP(A3289,'Dados absolutos'!A:H,8,FALSE)</f>
        <v>10962</v>
      </c>
      <c r="H3289" s="1">
        <f t="shared" si="204"/>
        <v>5.0856818649675901E-2</v>
      </c>
      <c r="I3289">
        <f>VLOOKUP(A3289,'Dados absolutos'!A:I,9,FALSE)</f>
        <v>0.71799999999999997</v>
      </c>
      <c r="J3289" s="1">
        <f>VLOOKUP(A3289,'Dados absolutos'!A:L,12,FALSE)</f>
        <v>5295.8865809158915</v>
      </c>
      <c r="K3289" s="1">
        <f t="shared" si="205"/>
        <v>0.39441853276014555</v>
      </c>
      <c r="L3289" s="1">
        <f>VLOOKUP(A3289,'Dados absolutos'!A:M,13,FALSE)</f>
        <v>0.31666666666666665</v>
      </c>
      <c r="M3289" s="1">
        <f t="shared" si="206"/>
        <v>0.21798365122615804</v>
      </c>
      <c r="N3289" s="3">
        <f t="shared" si="207"/>
        <v>-0.84357806288431159</v>
      </c>
      <c r="O3289" s="4" t="s">
        <v>8671</v>
      </c>
    </row>
    <row r="3290" spans="1:15" x14ac:dyDescent="0.25">
      <c r="A3290">
        <v>210870</v>
      </c>
      <c r="B3290">
        <v>2108702</v>
      </c>
      <c r="C3290" t="s">
        <v>609</v>
      </c>
      <c r="D3290" t="s">
        <v>465</v>
      </c>
      <c r="E3290" t="s">
        <v>466</v>
      </c>
      <c r="F3290" t="s">
        <v>10</v>
      </c>
      <c r="G3290">
        <f>VLOOKUP(A3290,'Dados absolutos'!A:H,8,FALSE)</f>
        <v>21886</v>
      </c>
      <c r="H3290" s="1">
        <f t="shared" si="204"/>
        <v>0.10570526241797085</v>
      </c>
      <c r="I3290">
        <f>VLOOKUP(A3290,'Dados absolutos'!A:I,9,FALSE)</f>
        <v>0.54100000000000004</v>
      </c>
      <c r="J3290" s="1">
        <f>VLOOKUP(A3290,'Dados absolutos'!A:L,12,FALSE)</f>
        <v>6238.5740071278442</v>
      </c>
      <c r="K3290" s="1">
        <f t="shared" si="205"/>
        <v>0.47111279923288668</v>
      </c>
      <c r="L3290" s="1">
        <f>VLOOKUP(A3290,'Dados absolutos'!A:M,13,FALSE)</f>
        <v>0</v>
      </c>
      <c r="M3290" s="1">
        <f t="shared" si="206"/>
        <v>6.2670299727520445E-2</v>
      </c>
      <c r="N3290" s="3">
        <f t="shared" si="207"/>
        <v>-0.84373723708739534</v>
      </c>
      <c r="O3290" s="4" t="s">
        <v>8672</v>
      </c>
    </row>
    <row r="3291" spans="1:15" x14ac:dyDescent="0.25">
      <c r="A3291">
        <v>430270</v>
      </c>
      <c r="B3291">
        <v>4302709</v>
      </c>
      <c r="C3291" t="s">
        <v>4512</v>
      </c>
      <c r="D3291" t="s">
        <v>4459</v>
      </c>
      <c r="E3291" t="s">
        <v>3828</v>
      </c>
      <c r="F3291" t="s">
        <v>10</v>
      </c>
      <c r="G3291">
        <f>VLOOKUP(A3291,'Dados absolutos'!A:H,8,FALSE)</f>
        <v>19084</v>
      </c>
      <c r="H3291" s="1">
        <f t="shared" si="204"/>
        <v>9.1636666716875786E-2</v>
      </c>
      <c r="I3291">
        <f>VLOOKUP(A3291,'Dados absolutos'!A:I,9,FALSE)</f>
        <v>0.68899999999999995</v>
      </c>
      <c r="J3291" s="1">
        <f>VLOOKUP(A3291,'Dados absolutos'!A:L,12,FALSE)</f>
        <v>5019.7965594215057</v>
      </c>
      <c r="K3291" s="1">
        <f t="shared" si="205"/>
        <v>0.37195666354434204</v>
      </c>
      <c r="L3291" s="1">
        <f>VLOOKUP(A3291,'Dados absolutos'!A:M,13,FALSE)</f>
        <v>0.12777777777777782</v>
      </c>
      <c r="M3291" s="1">
        <f t="shared" si="206"/>
        <v>0.12534059945504092</v>
      </c>
      <c r="N3291" s="3">
        <f t="shared" si="207"/>
        <v>-0.84397939737242522</v>
      </c>
      <c r="O3291" s="4" t="s">
        <v>8673</v>
      </c>
    </row>
    <row r="3292" spans="1:15" x14ac:dyDescent="0.25">
      <c r="A3292">
        <v>420770</v>
      </c>
      <c r="B3292">
        <v>4207700</v>
      </c>
      <c r="C3292" t="s">
        <v>4307</v>
      </c>
      <c r="D3292" t="s">
        <v>4197</v>
      </c>
      <c r="E3292" t="s">
        <v>3828</v>
      </c>
      <c r="F3292" t="s">
        <v>10</v>
      </c>
      <c r="G3292">
        <f>VLOOKUP(A3292,'Dados absolutos'!A:H,8,FALSE)</f>
        <v>7816</v>
      </c>
      <c r="H3292" s="1">
        <f t="shared" si="204"/>
        <v>3.506102918656203E-2</v>
      </c>
      <c r="I3292">
        <f>VLOOKUP(A3292,'Dados absolutos'!A:I,9,FALSE)</f>
        <v>0.73799999999999999</v>
      </c>
      <c r="J3292" s="1">
        <f>VLOOKUP(A3292,'Dados absolutos'!A:L,12,FALSE)</f>
        <v>7841.7663062947804</v>
      </c>
      <c r="K3292" s="1">
        <f t="shared" si="205"/>
        <v>0.60154379256164492</v>
      </c>
      <c r="L3292" s="1">
        <f>VLOOKUP(A3292,'Dados absolutos'!A:M,13,FALSE)</f>
        <v>0.81111111111111112</v>
      </c>
      <c r="M3292" s="1">
        <f t="shared" si="206"/>
        <v>0.46049046321525888</v>
      </c>
      <c r="N3292" s="3">
        <f t="shared" si="207"/>
        <v>-0.84399230015982396</v>
      </c>
      <c r="O3292" s="4" t="s">
        <v>8674</v>
      </c>
    </row>
    <row r="3293" spans="1:15" x14ac:dyDescent="0.25">
      <c r="A3293">
        <v>315530</v>
      </c>
      <c r="B3293">
        <v>3155306</v>
      </c>
      <c r="C3293" t="s">
        <v>2825</v>
      </c>
      <c r="D3293" t="s">
        <v>2181</v>
      </c>
      <c r="E3293" t="s">
        <v>2182</v>
      </c>
      <c r="F3293" t="s">
        <v>10</v>
      </c>
      <c r="G3293">
        <f>VLOOKUP(A3293,'Dados absolutos'!A:H,8,FALSE)</f>
        <v>5568</v>
      </c>
      <c r="H3293" s="1">
        <f t="shared" si="204"/>
        <v>2.3774018788253075E-2</v>
      </c>
      <c r="I3293">
        <f>VLOOKUP(A3293,'Dados absolutos'!A:I,9,FALSE)</f>
        <v>0.64800000000000002</v>
      </c>
      <c r="J3293" s="1">
        <f>VLOOKUP(A3293,'Dados absolutos'!A:L,12,FALSE)</f>
        <v>5795.4761691810345</v>
      </c>
      <c r="K3293" s="1">
        <f t="shared" si="205"/>
        <v>0.43506366702631433</v>
      </c>
      <c r="L3293" s="1">
        <f>VLOOKUP(A3293,'Dados absolutos'!A:M,13,FALSE)</f>
        <v>0.31111111111111112</v>
      </c>
      <c r="M3293" s="1">
        <f t="shared" si="206"/>
        <v>0.21525885558583108</v>
      </c>
      <c r="N3293" s="3">
        <f t="shared" si="207"/>
        <v>-0.84403079265223035</v>
      </c>
      <c r="O3293" s="4" t="s">
        <v>8675</v>
      </c>
    </row>
    <row r="3294" spans="1:15" x14ac:dyDescent="0.25">
      <c r="A3294">
        <v>350680</v>
      </c>
      <c r="B3294">
        <v>3506805</v>
      </c>
      <c r="C3294" t="s">
        <v>711</v>
      </c>
      <c r="D3294" t="s">
        <v>3202</v>
      </c>
      <c r="E3294" t="s">
        <v>2182</v>
      </c>
      <c r="F3294" t="s">
        <v>10</v>
      </c>
      <c r="G3294">
        <f>VLOOKUP(A3294,'Dados absolutos'!A:H,8,FALSE)</f>
        <v>11259</v>
      </c>
      <c r="H3294" s="1">
        <f t="shared" si="204"/>
        <v>5.2348029543046792E-2</v>
      </c>
      <c r="I3294">
        <f>VLOOKUP(A3294,'Dados absolutos'!A:I,9,FALSE)</f>
        <v>0.74199999999999999</v>
      </c>
      <c r="J3294" s="1">
        <f>VLOOKUP(A3294,'Dados absolutos'!A:L,12,FALSE)</f>
        <v>6331.2093569588778</v>
      </c>
      <c r="K3294" s="1">
        <f t="shared" si="205"/>
        <v>0.47864933786402725</v>
      </c>
      <c r="L3294" s="1">
        <f>VLOOKUP(A3294,'Dados absolutos'!A:M,13,FALSE)</f>
        <v>0.53333333333333333</v>
      </c>
      <c r="M3294" s="1">
        <f t="shared" si="206"/>
        <v>0.3242506811989101</v>
      </c>
      <c r="N3294" s="3">
        <f t="shared" si="207"/>
        <v>-0.84405062712207046</v>
      </c>
      <c r="O3294" s="4" t="s">
        <v>8676</v>
      </c>
    </row>
    <row r="3295" spans="1:15" x14ac:dyDescent="0.25">
      <c r="A3295">
        <v>312780</v>
      </c>
      <c r="B3295">
        <v>3127800</v>
      </c>
      <c r="C3295" t="s">
        <v>2497</v>
      </c>
      <c r="D3295" t="s">
        <v>2181</v>
      </c>
      <c r="E3295" t="s">
        <v>2182</v>
      </c>
      <c r="F3295" t="s">
        <v>10</v>
      </c>
      <c r="G3295">
        <f>VLOOKUP(A3295,'Dados absolutos'!A:H,8,FALSE)</f>
        <v>13901</v>
      </c>
      <c r="H3295" s="1">
        <f t="shared" si="204"/>
        <v>6.5613279308319145E-2</v>
      </c>
      <c r="I3295">
        <f>VLOOKUP(A3295,'Dados absolutos'!A:I,9,FALSE)</f>
        <v>0.60399999999999998</v>
      </c>
      <c r="J3295" s="1">
        <f>VLOOKUP(A3295,'Dados absolutos'!A:L,12,FALSE)</f>
        <v>6885.1811466800955</v>
      </c>
      <c r="K3295" s="1">
        <f t="shared" si="205"/>
        <v>0.52371884752109976</v>
      </c>
      <c r="L3295" s="1">
        <f>VLOOKUP(A3295,'Dados absolutos'!A:M,13,FALSE)</f>
        <v>0.31666666666666671</v>
      </c>
      <c r="M3295" s="1">
        <f t="shared" si="206"/>
        <v>0.21798365122615809</v>
      </c>
      <c r="N3295" s="3">
        <f t="shared" si="207"/>
        <v>-0.84412191698662253</v>
      </c>
      <c r="O3295" s="4" t="s">
        <v>8677</v>
      </c>
    </row>
    <row r="3296" spans="1:15" x14ac:dyDescent="0.25">
      <c r="A3296">
        <v>150555</v>
      </c>
      <c r="B3296">
        <v>1505551</v>
      </c>
      <c r="C3296" t="s">
        <v>255</v>
      </c>
      <c r="D3296" t="s">
        <v>166</v>
      </c>
      <c r="E3296" t="s">
        <v>9</v>
      </c>
      <c r="F3296" t="s">
        <v>10</v>
      </c>
      <c r="G3296">
        <f>VLOOKUP(A3296,'Dados absolutos'!A:H,8,FALSE)</f>
        <v>6931</v>
      </c>
      <c r="H3296" s="1">
        <f t="shared" si="204"/>
        <v>3.0617521979042713E-2</v>
      </c>
      <c r="I3296">
        <f>VLOOKUP(A3296,'Dados absolutos'!A:I,9,FALSE)</f>
        <v>0.57399999999999995</v>
      </c>
      <c r="J3296" s="1">
        <f>VLOOKUP(A3296,'Dados absolutos'!A:L,12,FALSE)</f>
        <v>6757.8106290578562</v>
      </c>
      <c r="K3296" s="1">
        <f t="shared" si="205"/>
        <v>0.51335635816601777</v>
      </c>
      <c r="L3296" s="1">
        <f>VLOOKUP(A3296,'Dados absolutos'!A:M,13,FALSE)</f>
        <v>0.30555555555555558</v>
      </c>
      <c r="M3296" s="1">
        <f t="shared" si="206"/>
        <v>0.21253405994550412</v>
      </c>
      <c r="N3296" s="3">
        <f t="shared" si="207"/>
        <v>-0.84420477624147083</v>
      </c>
      <c r="O3296" s="4" t="s">
        <v>8678</v>
      </c>
    </row>
    <row r="3297" spans="1:15" x14ac:dyDescent="0.25">
      <c r="A3297">
        <v>292250</v>
      </c>
      <c r="B3297">
        <v>2922508</v>
      </c>
      <c r="C3297" t="s">
        <v>407</v>
      </c>
      <c r="D3297" t="s">
        <v>1784</v>
      </c>
      <c r="E3297" t="s">
        <v>466</v>
      </c>
      <c r="F3297" t="s">
        <v>10</v>
      </c>
      <c r="G3297">
        <f>VLOOKUP(A3297,'Dados absolutos'!A:H,8,FALSE)</f>
        <v>27060</v>
      </c>
      <c r="H3297" s="1">
        <f t="shared" si="204"/>
        <v>0.13168346161763747</v>
      </c>
      <c r="I3297">
        <f>VLOOKUP(A3297,'Dados absolutos'!A:I,9,FALSE)</f>
        <v>0.64100000000000001</v>
      </c>
      <c r="J3297" s="1">
        <f>VLOOKUP(A3297,'Dados absolutos'!A:L,12,FALSE)</f>
        <v>6340.7176677753141</v>
      </c>
      <c r="K3297" s="1">
        <f t="shared" si="205"/>
        <v>0.47942290596643816</v>
      </c>
      <c r="L3297" s="1">
        <f>VLOOKUP(A3297,'Dados absolutos'!A:M,13,FALSE)</f>
        <v>0.16666666666666669</v>
      </c>
      <c r="M3297" s="1">
        <f t="shared" si="206"/>
        <v>0.14441416893732975</v>
      </c>
      <c r="N3297" s="3">
        <f t="shared" si="207"/>
        <v>-0.84432527541147095</v>
      </c>
      <c r="O3297" s="4" t="s">
        <v>8679</v>
      </c>
    </row>
    <row r="3298" spans="1:15" x14ac:dyDescent="0.25">
      <c r="A3298">
        <v>241255</v>
      </c>
      <c r="B3298">
        <v>2412559</v>
      </c>
      <c r="C3298" t="s">
        <v>1217</v>
      </c>
      <c r="D3298" t="s">
        <v>1086</v>
      </c>
      <c r="E3298" t="s">
        <v>466</v>
      </c>
      <c r="F3298" t="s">
        <v>10</v>
      </c>
      <c r="G3298">
        <f>VLOOKUP(A3298,'Dados absolutos'!A:H,8,FALSE)</f>
        <v>10221</v>
      </c>
      <c r="H3298" s="1">
        <f t="shared" si="204"/>
        <v>4.7136322784397014E-2</v>
      </c>
      <c r="I3298">
        <f>VLOOKUP(A3298,'Dados absolutos'!A:I,9,FALSE)</f>
        <v>0.59099999999999997</v>
      </c>
      <c r="J3298" s="1">
        <f>VLOOKUP(A3298,'Dados absolutos'!A:L,12,FALSE)</f>
        <v>7863.0864426181388</v>
      </c>
      <c r="K3298" s="1">
        <f t="shared" si="205"/>
        <v>0.60327833592241653</v>
      </c>
      <c r="L3298" s="1">
        <f>VLOOKUP(A3298,'Dados absolutos'!A:M,13,FALSE)</f>
        <v>0.48888888888888893</v>
      </c>
      <c r="M3298" s="1">
        <f t="shared" si="206"/>
        <v>0.3024523160762943</v>
      </c>
      <c r="N3298" s="3">
        <f t="shared" si="207"/>
        <v>-0.84468969706172514</v>
      </c>
      <c r="O3298" s="4" t="s">
        <v>8680</v>
      </c>
    </row>
    <row r="3299" spans="1:15" x14ac:dyDescent="0.25">
      <c r="A3299">
        <v>110160</v>
      </c>
      <c r="B3299">
        <v>1101609</v>
      </c>
      <c r="C3299" t="s">
        <v>59</v>
      </c>
      <c r="D3299" t="s">
        <v>8</v>
      </c>
      <c r="E3299" t="s">
        <v>9</v>
      </c>
      <c r="F3299" t="s">
        <v>10</v>
      </c>
      <c r="G3299">
        <f>VLOOKUP(A3299,'Dados absolutos'!A:H,8,FALSE)</f>
        <v>8113</v>
      </c>
      <c r="H3299" s="1">
        <f t="shared" si="204"/>
        <v>3.6552240079932921E-2</v>
      </c>
      <c r="I3299">
        <f>VLOOKUP(A3299,'Dados absolutos'!A:I,9,FALSE)</f>
        <v>0.58899999999999997</v>
      </c>
      <c r="J3299" s="1">
        <f>VLOOKUP(A3299,'Dados absolutos'!A:L,12,FALSE)</f>
        <v>6988.7164427462094</v>
      </c>
      <c r="K3299" s="1">
        <f t="shared" si="205"/>
        <v>0.53214217360463156</v>
      </c>
      <c r="L3299" s="1">
        <f>VLOOKUP(A3299,'Dados absolutos'!A:M,13,FALSE)</f>
        <v>0.3611111111111111</v>
      </c>
      <c r="M3299" s="1">
        <f t="shared" si="206"/>
        <v>0.23978201634877389</v>
      </c>
      <c r="N3299" s="3">
        <f t="shared" si="207"/>
        <v>-0.84480791717592485</v>
      </c>
      <c r="O3299" s="4" t="s">
        <v>8681</v>
      </c>
    </row>
    <row r="3300" spans="1:15" x14ac:dyDescent="0.25">
      <c r="A3300">
        <v>316950</v>
      </c>
      <c r="B3300">
        <v>3169505</v>
      </c>
      <c r="C3300" t="s">
        <v>2997</v>
      </c>
      <c r="D3300" t="s">
        <v>2181</v>
      </c>
      <c r="E3300" t="s">
        <v>2182</v>
      </c>
      <c r="F3300" t="s">
        <v>10</v>
      </c>
      <c r="G3300">
        <f>VLOOKUP(A3300,'Dados absolutos'!A:H,8,FALSE)</f>
        <v>5886</v>
      </c>
      <c r="H3300" s="1">
        <f t="shared" si="204"/>
        <v>2.5370668835700692E-2</v>
      </c>
      <c r="I3300">
        <f>VLOOKUP(A3300,'Dados absolutos'!A:I,9,FALSE)</f>
        <v>0.626</v>
      </c>
      <c r="J3300" s="1">
        <f>VLOOKUP(A3300,'Dados absolutos'!A:L,12,FALSE)</f>
        <v>6798.5398640842677</v>
      </c>
      <c r="K3300" s="1">
        <f t="shared" si="205"/>
        <v>0.5166699685075693</v>
      </c>
      <c r="L3300" s="1">
        <f>VLOOKUP(A3300,'Dados absolutos'!A:M,13,FALSE)</f>
        <v>0.4277777777777777</v>
      </c>
      <c r="M3300" s="1">
        <f t="shared" si="206"/>
        <v>0.27247956403269752</v>
      </c>
      <c r="N3300" s="3">
        <f t="shared" si="207"/>
        <v>-0.84481973563917112</v>
      </c>
      <c r="O3300" s="4" t="s">
        <v>8682</v>
      </c>
    </row>
    <row r="3301" spans="1:15" x14ac:dyDescent="0.25">
      <c r="A3301">
        <v>170610</v>
      </c>
      <c r="B3301">
        <v>1706100</v>
      </c>
      <c r="C3301" t="s">
        <v>367</v>
      </c>
      <c r="D3301" t="s">
        <v>327</v>
      </c>
      <c r="E3301" t="s">
        <v>9</v>
      </c>
      <c r="F3301" t="s">
        <v>10</v>
      </c>
      <c r="G3301">
        <f>VLOOKUP(A3301,'Dados absolutos'!A:H,8,FALSE)</f>
        <v>6371</v>
      </c>
      <c r="H3301" s="1">
        <f t="shared" si="204"/>
        <v>2.7805811203663256E-2</v>
      </c>
      <c r="I3301">
        <f>VLOOKUP(A3301,'Dados absolutos'!A:I,9,FALSE)</f>
        <v>0.67300000000000004</v>
      </c>
      <c r="J3301" s="1">
        <f>VLOOKUP(A3301,'Dados absolutos'!A:L,12,FALSE)</f>
        <v>6017.1137419557363</v>
      </c>
      <c r="K3301" s="1">
        <f t="shared" si="205"/>
        <v>0.4530954457411952</v>
      </c>
      <c r="L3301" s="1">
        <f>VLOOKUP(A3301,'Dados absolutos'!A:M,13,FALSE)</f>
        <v>0.3888888888888889</v>
      </c>
      <c r="M3301" s="1">
        <f t="shared" si="206"/>
        <v>0.25340599455040874</v>
      </c>
      <c r="N3301" s="3">
        <f t="shared" si="207"/>
        <v>-0.84488363998712335</v>
      </c>
      <c r="O3301" s="4" t="s">
        <v>8683</v>
      </c>
    </row>
    <row r="3302" spans="1:15" x14ac:dyDescent="0.25">
      <c r="A3302">
        <v>411570</v>
      </c>
      <c r="B3302">
        <v>4115705</v>
      </c>
      <c r="C3302" t="s">
        <v>4026</v>
      </c>
      <c r="D3302" t="s">
        <v>3827</v>
      </c>
      <c r="E3302" t="s">
        <v>3828</v>
      </c>
      <c r="F3302" t="s">
        <v>10</v>
      </c>
      <c r="G3302">
        <f>VLOOKUP(A3302,'Dados absolutos'!A:H,8,FALSE)</f>
        <v>39259</v>
      </c>
      <c r="H3302" s="1">
        <f t="shared" si="204"/>
        <v>0.19293356831201955</v>
      </c>
      <c r="I3302">
        <f>VLOOKUP(A3302,'Dados absolutos'!A:I,9,FALSE)</f>
        <v>0.74299999999999999</v>
      </c>
      <c r="J3302" s="1">
        <f>VLOOKUP(A3302,'Dados absolutos'!A:L,12,FALSE)</f>
        <v>7258.7036883262444</v>
      </c>
      <c r="K3302" s="1">
        <f t="shared" si="205"/>
        <v>0.55410753898556431</v>
      </c>
      <c r="L3302" s="1">
        <f>VLOOKUP(A3302,'Dados absolutos'!A:M,13,FALSE)</f>
        <v>0.4</v>
      </c>
      <c r="M3302" s="1">
        <f t="shared" si="206"/>
        <v>0.25885558583106272</v>
      </c>
      <c r="N3302" s="3">
        <f t="shared" si="207"/>
        <v>-0.84531838484248201</v>
      </c>
      <c r="O3302" s="4" t="s">
        <v>8684</v>
      </c>
    </row>
    <row r="3303" spans="1:15" x14ac:dyDescent="0.25">
      <c r="A3303">
        <v>315270</v>
      </c>
      <c r="B3303">
        <v>3152709</v>
      </c>
      <c r="C3303" t="s">
        <v>2797</v>
      </c>
      <c r="D3303" t="s">
        <v>2181</v>
      </c>
      <c r="E3303" t="s">
        <v>2182</v>
      </c>
      <c r="F3303" t="s">
        <v>10</v>
      </c>
      <c r="G3303">
        <f>VLOOKUP(A3303,'Dados absolutos'!A:H,8,FALSE)</f>
        <v>9048</v>
      </c>
      <c r="H3303" s="1">
        <f t="shared" si="204"/>
        <v>4.1246792892396834E-2</v>
      </c>
      <c r="I3303">
        <f>VLOOKUP(A3303,'Dados absolutos'!A:I,9,FALSE)</f>
        <v>0.68899999999999995</v>
      </c>
      <c r="J3303" s="1">
        <f>VLOOKUP(A3303,'Dados absolutos'!A:L,12,FALSE)</f>
        <v>4558.1641114058357</v>
      </c>
      <c r="K3303" s="1">
        <f t="shared" si="205"/>
        <v>0.3343996101710458</v>
      </c>
      <c r="L3303" s="1">
        <f>VLOOKUP(A3303,'Dados absolutos'!A:M,13,FALSE)</f>
        <v>0.15</v>
      </c>
      <c r="M3303" s="1">
        <f t="shared" si="206"/>
        <v>0.13623978201634879</v>
      </c>
      <c r="N3303" s="3">
        <f t="shared" si="207"/>
        <v>-0.84591303526230011</v>
      </c>
      <c r="O3303" s="4" t="s">
        <v>8685</v>
      </c>
    </row>
    <row r="3304" spans="1:15" x14ac:dyDescent="0.25">
      <c r="A3304">
        <v>521060</v>
      </c>
      <c r="B3304">
        <v>5210604</v>
      </c>
      <c r="C3304" t="s">
        <v>5248</v>
      </c>
      <c r="D3304" t="s">
        <v>5136</v>
      </c>
      <c r="E3304" t="s">
        <v>4932</v>
      </c>
      <c r="F3304" t="s">
        <v>10</v>
      </c>
      <c r="G3304">
        <f>VLOOKUP(A3304,'Dados absolutos'!A:H,8,FALSE)</f>
        <v>4904</v>
      </c>
      <c r="H3304" s="1">
        <f t="shared" si="204"/>
        <v>2.0440133154588862E-2</v>
      </c>
      <c r="I3304">
        <f>VLOOKUP(A3304,'Dados absolutos'!A:I,9,FALSE)</f>
        <v>0.71799999999999997</v>
      </c>
      <c r="J3304" s="1">
        <f>VLOOKUP(A3304,'Dados absolutos'!A:L,12,FALSE)</f>
        <v>7333.9833034257745</v>
      </c>
      <c r="K3304" s="1">
        <f t="shared" si="205"/>
        <v>0.56023206626775024</v>
      </c>
      <c r="L3304" s="1">
        <f>VLOOKUP(A3304,'Dados absolutos'!A:M,13,FALSE)</f>
        <v>0.71111111111111103</v>
      </c>
      <c r="M3304" s="1">
        <f t="shared" si="206"/>
        <v>0.41144414168937327</v>
      </c>
      <c r="N3304" s="3">
        <f t="shared" si="207"/>
        <v>-0.84634779142378824</v>
      </c>
      <c r="O3304" s="4" t="s">
        <v>8686</v>
      </c>
    </row>
    <row r="3305" spans="1:15" x14ac:dyDescent="0.25">
      <c r="A3305">
        <v>220640</v>
      </c>
      <c r="B3305">
        <v>2206407</v>
      </c>
      <c r="C3305" t="s">
        <v>810</v>
      </c>
      <c r="D3305" t="s">
        <v>682</v>
      </c>
      <c r="E3305" t="s">
        <v>466</v>
      </c>
      <c r="F3305" t="s">
        <v>10</v>
      </c>
      <c r="G3305">
        <f>VLOOKUP(A3305,'Dados absolutos'!A:H,8,FALSE)</f>
        <v>10255</v>
      </c>
      <c r="H3305" s="1">
        <f t="shared" si="204"/>
        <v>4.7307033795759339E-2</v>
      </c>
      <c r="I3305">
        <f>VLOOKUP(A3305,'Dados absolutos'!A:I,9,FALSE)</f>
        <v>0.61499999999999999</v>
      </c>
      <c r="J3305" s="1">
        <f>VLOOKUP(A3305,'Dados absolutos'!A:L,12,FALSE)</f>
        <v>4645.1109419795221</v>
      </c>
      <c r="K3305" s="1">
        <f t="shared" si="205"/>
        <v>0.34147334766617099</v>
      </c>
      <c r="L3305" s="1">
        <f>VLOOKUP(A3305,'Dados absolutos'!A:M,13,FALSE)</f>
        <v>0</v>
      </c>
      <c r="M3305" s="1">
        <f t="shared" si="206"/>
        <v>6.2670299727520445E-2</v>
      </c>
      <c r="N3305" s="3">
        <f t="shared" si="207"/>
        <v>-0.84649601414289122</v>
      </c>
      <c r="O3305" s="4" t="s">
        <v>8687</v>
      </c>
    </row>
    <row r="3306" spans="1:15" x14ac:dyDescent="0.25">
      <c r="A3306">
        <v>520830</v>
      </c>
      <c r="B3306">
        <v>5208301</v>
      </c>
      <c r="C3306" t="s">
        <v>5223</v>
      </c>
      <c r="D3306" t="s">
        <v>5136</v>
      </c>
      <c r="E3306" t="s">
        <v>4932</v>
      </c>
      <c r="F3306" t="s">
        <v>10</v>
      </c>
      <c r="G3306">
        <f>VLOOKUP(A3306,'Dados absolutos'!A:H,8,FALSE)</f>
        <v>4457</v>
      </c>
      <c r="H3306" s="1">
        <f t="shared" si="204"/>
        <v>1.8195785446384189E-2</v>
      </c>
      <c r="I3306">
        <f>VLOOKUP(A3306,'Dados absolutos'!A:I,9,FALSE)</f>
        <v>0.65300000000000002</v>
      </c>
      <c r="J3306" s="1">
        <f>VLOOKUP(A3306,'Dados absolutos'!A:L,12,FALSE)</f>
        <v>8179.217702490464</v>
      </c>
      <c r="K3306" s="1">
        <f t="shared" si="205"/>
        <v>0.62899784210320675</v>
      </c>
      <c r="L3306" s="1">
        <f>VLOOKUP(A3306,'Dados absolutos'!A:M,13,FALSE)</f>
        <v>0.72222222222222221</v>
      </c>
      <c r="M3306" s="1">
        <f t="shared" si="206"/>
        <v>0.41689373297002724</v>
      </c>
      <c r="N3306" s="3">
        <f t="shared" si="207"/>
        <v>-0.84690832368679514</v>
      </c>
      <c r="O3306" s="4" t="s">
        <v>8688</v>
      </c>
    </row>
    <row r="3307" spans="1:15" x14ac:dyDescent="0.25">
      <c r="A3307">
        <v>211190</v>
      </c>
      <c r="B3307">
        <v>2111904</v>
      </c>
      <c r="C3307" t="s">
        <v>663</v>
      </c>
      <c r="D3307" t="s">
        <v>465</v>
      </c>
      <c r="E3307" t="s">
        <v>466</v>
      </c>
      <c r="F3307" t="s">
        <v>10</v>
      </c>
      <c r="G3307">
        <f>VLOOKUP(A3307,'Dados absolutos'!A:H,8,FALSE)</f>
        <v>10238</v>
      </c>
      <c r="H3307" s="1">
        <f t="shared" si="204"/>
        <v>4.7221678290078173E-2</v>
      </c>
      <c r="I3307">
        <f>VLOOKUP(A3307,'Dados absolutos'!A:I,9,FALSE)</f>
        <v>0.57899999999999996</v>
      </c>
      <c r="J3307" s="1">
        <f>VLOOKUP(A3307,'Dados absolutos'!A:L,12,FALSE)</f>
        <v>5091.7721049033016</v>
      </c>
      <c r="K3307" s="1">
        <f t="shared" si="205"/>
        <v>0.37781238147502827</v>
      </c>
      <c r="L3307" s="1">
        <f>VLOOKUP(A3307,'Dados absolutos'!A:M,13,FALSE)</f>
        <v>0</v>
      </c>
      <c r="M3307" s="1">
        <f t="shared" si="206"/>
        <v>6.2670299727520445E-2</v>
      </c>
      <c r="N3307" s="3">
        <f t="shared" si="207"/>
        <v>-0.84692040345742958</v>
      </c>
      <c r="O3307" s="4" t="s">
        <v>8689</v>
      </c>
    </row>
    <row r="3308" spans="1:15" x14ac:dyDescent="0.25">
      <c r="A3308">
        <v>292710</v>
      </c>
      <c r="B3308">
        <v>2927101</v>
      </c>
      <c r="C3308" t="s">
        <v>2105</v>
      </c>
      <c r="D3308" t="s">
        <v>1784</v>
      </c>
      <c r="E3308" t="s">
        <v>466</v>
      </c>
      <c r="F3308" t="s">
        <v>10</v>
      </c>
      <c r="G3308">
        <f>VLOOKUP(A3308,'Dados absolutos'!A:H,8,FALSE)</f>
        <v>10308</v>
      </c>
      <c r="H3308" s="1">
        <f t="shared" si="204"/>
        <v>4.7573142137000604E-2</v>
      </c>
      <c r="I3308">
        <f>VLOOKUP(A3308,'Dados absolutos'!A:I,9,FALSE)</f>
        <v>0.63200000000000001</v>
      </c>
      <c r="J3308" s="1">
        <f>VLOOKUP(A3308,'Dados absolutos'!A:L,12,FALSE)</f>
        <v>5248.7652143965852</v>
      </c>
      <c r="K3308" s="1">
        <f t="shared" si="205"/>
        <v>0.39058487746794179</v>
      </c>
      <c r="L3308" s="1">
        <f>VLOOKUP(A3308,'Dados absolutos'!A:M,13,FALSE)</f>
        <v>0.13333333333333336</v>
      </c>
      <c r="M3308" s="1">
        <f t="shared" si="206"/>
        <v>0.12806539509536788</v>
      </c>
      <c r="N3308" s="3">
        <f t="shared" si="207"/>
        <v>-0.84694634023557336</v>
      </c>
      <c r="O3308" s="4" t="s">
        <v>8690</v>
      </c>
    </row>
    <row r="3309" spans="1:15" x14ac:dyDescent="0.25">
      <c r="A3309">
        <v>220775</v>
      </c>
      <c r="B3309">
        <v>2207751</v>
      </c>
      <c r="C3309" t="s">
        <v>831</v>
      </c>
      <c r="D3309" t="s">
        <v>682</v>
      </c>
      <c r="E3309" t="s">
        <v>466</v>
      </c>
      <c r="F3309" t="s">
        <v>10</v>
      </c>
      <c r="G3309">
        <f>VLOOKUP(A3309,'Dados absolutos'!A:H,8,FALSE)</f>
        <v>4135</v>
      </c>
      <c r="H3309" s="1">
        <f t="shared" si="204"/>
        <v>1.6579051750541002E-2</v>
      </c>
      <c r="I3309">
        <f>VLOOKUP(A3309,'Dados absolutos'!A:I,9,FALSE)</f>
        <v>0.56100000000000005</v>
      </c>
      <c r="J3309" s="1">
        <f>VLOOKUP(A3309,'Dados absolutos'!A:L,12,FALSE)</f>
        <v>8354.2005925030244</v>
      </c>
      <c r="K3309" s="1">
        <f t="shared" si="205"/>
        <v>0.6432339335388596</v>
      </c>
      <c r="L3309" s="1">
        <f>VLOOKUP(A3309,'Dados absolutos'!A:M,13,FALSE)</f>
        <v>0.56666666666666665</v>
      </c>
      <c r="M3309" s="1">
        <f t="shared" si="206"/>
        <v>0.34059945504087197</v>
      </c>
      <c r="N3309" s="3">
        <f t="shared" si="207"/>
        <v>-0.8470554267474466</v>
      </c>
      <c r="O3309" s="4" t="s">
        <v>8691</v>
      </c>
    </row>
    <row r="3310" spans="1:15" x14ac:dyDescent="0.25">
      <c r="A3310">
        <v>240390</v>
      </c>
      <c r="B3310">
        <v>2403905</v>
      </c>
      <c r="C3310" t="s">
        <v>1128</v>
      </c>
      <c r="D3310" t="s">
        <v>1086</v>
      </c>
      <c r="E3310" t="s">
        <v>466</v>
      </c>
      <c r="F3310" t="s">
        <v>10</v>
      </c>
      <c r="G3310">
        <f>VLOOKUP(A3310,'Dados absolutos'!A:H,8,FALSE)</f>
        <v>2700</v>
      </c>
      <c r="H3310" s="1">
        <f t="shared" si="204"/>
        <v>9.3740428886311487E-3</v>
      </c>
      <c r="I3310">
        <f>VLOOKUP(A3310,'Dados absolutos'!A:I,9,FALSE)</f>
        <v>0.60599999999999998</v>
      </c>
      <c r="J3310" s="1">
        <f>VLOOKUP(A3310,'Dados absolutos'!A:L,12,FALSE)</f>
        <v>8550.5498592592594</v>
      </c>
      <c r="K3310" s="1">
        <f t="shared" si="205"/>
        <v>0.65920833031939352</v>
      </c>
      <c r="L3310" s="1">
        <f>VLOOKUP(A3310,'Dados absolutos'!A:M,13,FALSE)</f>
        <v>0.7055555555555556</v>
      </c>
      <c r="M3310" s="1">
        <f t="shared" si="206"/>
        <v>0.40871934604904636</v>
      </c>
      <c r="N3310" s="3">
        <f t="shared" si="207"/>
        <v>-0.84711494138171606</v>
      </c>
      <c r="O3310" s="4" t="s">
        <v>8692</v>
      </c>
    </row>
    <row r="3311" spans="1:15" x14ac:dyDescent="0.25">
      <c r="A3311">
        <v>320265</v>
      </c>
      <c r="B3311">
        <v>3202652</v>
      </c>
      <c r="C3311" t="s">
        <v>3069</v>
      </c>
      <c r="D3311" t="s">
        <v>3036</v>
      </c>
      <c r="E3311" t="s">
        <v>2182</v>
      </c>
      <c r="F3311" t="s">
        <v>10</v>
      </c>
      <c r="G3311">
        <f>VLOOKUP(A3311,'Dados absolutos'!A:H,8,FALSE)</f>
        <v>13710</v>
      </c>
      <c r="H3311" s="1">
        <f t="shared" si="204"/>
        <v>6.4654285097430805E-2</v>
      </c>
      <c r="I3311">
        <f>VLOOKUP(A3311,'Dados absolutos'!A:I,9,FALSE)</f>
        <v>0.63700000000000001</v>
      </c>
      <c r="J3311" s="1">
        <f>VLOOKUP(A3311,'Dados absolutos'!A:L,12,FALSE)</f>
        <v>5334.5971473377094</v>
      </c>
      <c r="K3311" s="1">
        <f t="shared" si="205"/>
        <v>0.39756791018251725</v>
      </c>
      <c r="L3311" s="1">
        <f>VLOOKUP(A3311,'Dados absolutos'!A:M,13,FALSE)</f>
        <v>0.12222222222222223</v>
      </c>
      <c r="M3311" s="1">
        <f t="shared" si="206"/>
        <v>0.1226158038147139</v>
      </c>
      <c r="N3311" s="3">
        <f t="shared" si="207"/>
        <v>-0.84729782127037256</v>
      </c>
      <c r="O3311" s="4" t="s">
        <v>8693</v>
      </c>
    </row>
    <row r="3312" spans="1:15" x14ac:dyDescent="0.25">
      <c r="A3312">
        <v>522119</v>
      </c>
      <c r="B3312">
        <v>5221197</v>
      </c>
      <c r="C3312" t="s">
        <v>5352</v>
      </c>
      <c r="D3312" t="s">
        <v>5136</v>
      </c>
      <c r="E3312" t="s">
        <v>4932</v>
      </c>
      <c r="F3312" t="s">
        <v>10</v>
      </c>
      <c r="G3312">
        <f>VLOOKUP(A3312,'Dados absolutos'!A:H,8,FALSE)</f>
        <v>7944</v>
      </c>
      <c r="H3312" s="1">
        <f t="shared" si="204"/>
        <v>3.5703705935220195E-2</v>
      </c>
      <c r="I3312">
        <f>VLOOKUP(A3312,'Dados absolutos'!A:I,9,FALSE)</f>
        <v>0.68500000000000005</v>
      </c>
      <c r="J3312" s="1">
        <f>VLOOKUP(A3312,'Dados absolutos'!A:L,12,FALSE)</f>
        <v>5161.4437902819736</v>
      </c>
      <c r="K3312" s="1">
        <f t="shared" si="205"/>
        <v>0.38348066414801202</v>
      </c>
      <c r="L3312" s="1">
        <f>VLOOKUP(A3312,'Dados absolutos'!A:M,13,FALSE)</f>
        <v>0.25</v>
      </c>
      <c r="M3312" s="1">
        <f t="shared" si="206"/>
        <v>0.18528610354223435</v>
      </c>
      <c r="N3312" s="3">
        <f t="shared" si="207"/>
        <v>-0.84749085467055751</v>
      </c>
      <c r="O3312" s="4" t="s">
        <v>8694</v>
      </c>
    </row>
    <row r="3313" spans="1:15" x14ac:dyDescent="0.25">
      <c r="A3313">
        <v>354820</v>
      </c>
      <c r="B3313">
        <v>3548203</v>
      </c>
      <c r="C3313" t="s">
        <v>3728</v>
      </c>
      <c r="D3313" t="s">
        <v>3202</v>
      </c>
      <c r="E3313" t="s">
        <v>2182</v>
      </c>
      <c r="F3313" t="s">
        <v>10</v>
      </c>
      <c r="G3313">
        <f>VLOOKUP(A3313,'Dados absolutos'!A:H,8,FALSE)</f>
        <v>7133</v>
      </c>
      <c r="H3313" s="1">
        <f t="shared" si="204"/>
        <v>3.1631746223018876E-2</v>
      </c>
      <c r="I3313">
        <f>VLOOKUP(A3313,'Dados absolutos'!A:I,9,FALSE)</f>
        <v>0.70599999999999996</v>
      </c>
      <c r="J3313" s="1">
        <f>VLOOKUP(A3313,'Dados absolutos'!A:L,12,FALSE)</f>
        <v>6963.2933127716251</v>
      </c>
      <c r="K3313" s="1">
        <f t="shared" si="205"/>
        <v>0.53007382279117388</v>
      </c>
      <c r="L3313" s="1">
        <f>VLOOKUP(A3313,'Dados absolutos'!A:M,13,FALSE)</f>
        <v>0.6</v>
      </c>
      <c r="M3313" s="1">
        <f t="shared" si="206"/>
        <v>0.35694822888283378</v>
      </c>
      <c r="N3313" s="3">
        <f t="shared" si="207"/>
        <v>-0.8474938476853211</v>
      </c>
      <c r="O3313" s="4" t="s">
        <v>8695</v>
      </c>
    </row>
    <row r="3314" spans="1:15" x14ac:dyDescent="0.25">
      <c r="A3314">
        <v>170820</v>
      </c>
      <c r="B3314">
        <v>1708205</v>
      </c>
      <c r="C3314" t="s">
        <v>378</v>
      </c>
      <c r="D3314" t="s">
        <v>327</v>
      </c>
      <c r="E3314" t="s">
        <v>9</v>
      </c>
      <c r="F3314" t="s">
        <v>10</v>
      </c>
      <c r="G3314">
        <f>VLOOKUP(A3314,'Dados absolutos'!A:H,8,FALSE)</f>
        <v>18881</v>
      </c>
      <c r="H3314" s="1">
        <f t="shared" si="204"/>
        <v>9.0617421560800729E-2</v>
      </c>
      <c r="I3314">
        <f>VLOOKUP(A3314,'Dados absolutos'!A:I,9,FALSE)</f>
        <v>0.67</v>
      </c>
      <c r="J3314" s="1">
        <f>VLOOKUP(A3314,'Dados absolutos'!A:L,12,FALSE)</f>
        <v>5652.7213595678195</v>
      </c>
      <c r="K3314" s="1">
        <f t="shared" si="205"/>
        <v>0.42344955708455329</v>
      </c>
      <c r="L3314" s="1">
        <f>VLOOKUP(A3314,'Dados absolutos'!A:M,13,FALSE)</f>
        <v>0.18888888888888894</v>
      </c>
      <c r="M3314" s="1">
        <f t="shared" si="206"/>
        <v>0.15531335149863765</v>
      </c>
      <c r="N3314" s="3">
        <f t="shared" si="207"/>
        <v>-0.84751878402511494</v>
      </c>
      <c r="O3314" s="4" t="s">
        <v>8696</v>
      </c>
    </row>
    <row r="3315" spans="1:15" x14ac:dyDescent="0.25">
      <c r="A3315">
        <v>412470</v>
      </c>
      <c r="B3315">
        <v>4124707</v>
      </c>
      <c r="C3315" t="s">
        <v>4140</v>
      </c>
      <c r="D3315" t="s">
        <v>3827</v>
      </c>
      <c r="E3315" t="s">
        <v>3828</v>
      </c>
      <c r="F3315" t="s">
        <v>10</v>
      </c>
      <c r="G3315">
        <f>VLOOKUP(A3315,'Dados absolutos'!A:H,8,FALSE)</f>
        <v>10830</v>
      </c>
      <c r="H3315" s="1">
        <f t="shared" si="204"/>
        <v>5.0194058252622173E-2</v>
      </c>
      <c r="I3315">
        <f>VLOOKUP(A3315,'Dados absolutos'!A:I,9,FALSE)</f>
        <v>0.63700000000000001</v>
      </c>
      <c r="J3315" s="1">
        <f>VLOOKUP(A3315,'Dados absolutos'!A:L,12,FALSE)</f>
        <v>5628.6827479224376</v>
      </c>
      <c r="K3315" s="1">
        <f t="shared" si="205"/>
        <v>0.42149384659568639</v>
      </c>
      <c r="L3315" s="1">
        <f>VLOOKUP(A3315,'Dados absolutos'!A:M,13,FALSE)</f>
        <v>0.2</v>
      </c>
      <c r="M3315" s="1">
        <f t="shared" si="206"/>
        <v>0.1607629427792916</v>
      </c>
      <c r="N3315" s="3">
        <f t="shared" si="207"/>
        <v>-0.84753684556377262</v>
      </c>
      <c r="O3315" s="4" t="s">
        <v>8697</v>
      </c>
    </row>
    <row r="3316" spans="1:15" x14ac:dyDescent="0.25">
      <c r="A3316">
        <v>351320</v>
      </c>
      <c r="B3316">
        <v>3513207</v>
      </c>
      <c r="C3316" t="s">
        <v>3342</v>
      </c>
      <c r="D3316" t="s">
        <v>3202</v>
      </c>
      <c r="E3316" t="s">
        <v>2182</v>
      </c>
      <c r="F3316" t="s">
        <v>10</v>
      </c>
      <c r="G3316">
        <f>VLOOKUP(A3316,'Dados absolutos'!A:H,8,FALSE)</f>
        <v>9272</v>
      </c>
      <c r="H3316" s="1">
        <f t="shared" si="204"/>
        <v>4.2371477202548614E-2</v>
      </c>
      <c r="I3316">
        <f>VLOOKUP(A3316,'Dados absolutos'!A:I,9,FALSE)</f>
        <v>0.73399999999999999</v>
      </c>
      <c r="J3316" s="1">
        <f>VLOOKUP(A3316,'Dados absolutos'!A:L,12,FALSE)</f>
        <v>5887.0996322260571</v>
      </c>
      <c r="K3316" s="1">
        <f t="shared" si="205"/>
        <v>0.44251788153532418</v>
      </c>
      <c r="L3316" s="1">
        <f>VLOOKUP(A3316,'Dados absolutos'!A:M,13,FALSE)</f>
        <v>0.45555555555555555</v>
      </c>
      <c r="M3316" s="1">
        <f t="shared" si="206"/>
        <v>0.28610354223433249</v>
      </c>
      <c r="N3316" s="3">
        <f t="shared" si="207"/>
        <v>-0.84804286209844304</v>
      </c>
      <c r="O3316" s="4" t="s">
        <v>8698</v>
      </c>
    </row>
    <row r="3317" spans="1:15" x14ac:dyDescent="0.25">
      <c r="A3317">
        <v>172049</v>
      </c>
      <c r="B3317">
        <v>1720499</v>
      </c>
      <c r="C3317" t="s">
        <v>450</v>
      </c>
      <c r="D3317" t="s">
        <v>327</v>
      </c>
      <c r="E3317" t="s">
        <v>9</v>
      </c>
      <c r="F3317" t="s">
        <v>10</v>
      </c>
      <c r="G3317">
        <f>VLOOKUP(A3317,'Dados absolutos'!A:H,8,FALSE)</f>
        <v>4422</v>
      </c>
      <c r="H3317" s="1">
        <f t="shared" si="204"/>
        <v>1.8020053522922973E-2</v>
      </c>
      <c r="I3317">
        <f>VLOOKUP(A3317,'Dados absolutos'!A:I,9,FALSE)</f>
        <v>0.64300000000000002</v>
      </c>
      <c r="J3317" s="1">
        <f>VLOOKUP(A3317,'Dados absolutos'!A:L,12,FALSE)</f>
        <v>6511.487345092718</v>
      </c>
      <c r="K3317" s="1">
        <f t="shared" si="205"/>
        <v>0.49331622285332349</v>
      </c>
      <c r="L3317" s="1">
        <f>VLOOKUP(A3317,'Dados absolutos'!A:M,13,FALSE)</f>
        <v>0.42222222222222217</v>
      </c>
      <c r="M3317" s="1">
        <f t="shared" si="206"/>
        <v>0.26975476839237056</v>
      </c>
      <c r="N3317" s="3">
        <f t="shared" si="207"/>
        <v>-0.84854140093802999</v>
      </c>
      <c r="O3317" s="4" t="s">
        <v>8699</v>
      </c>
    </row>
    <row r="3318" spans="1:15" x14ac:dyDescent="0.25">
      <c r="A3318">
        <v>315810</v>
      </c>
      <c r="B3318">
        <v>3158102</v>
      </c>
      <c r="C3318" t="s">
        <v>2859</v>
      </c>
      <c r="D3318" t="s">
        <v>2181</v>
      </c>
      <c r="E3318" t="s">
        <v>2182</v>
      </c>
      <c r="F3318" t="s">
        <v>10</v>
      </c>
      <c r="G3318">
        <f>VLOOKUP(A3318,'Dados absolutos'!A:H,8,FALSE)</f>
        <v>4755</v>
      </c>
      <c r="H3318" s="1">
        <f t="shared" si="204"/>
        <v>1.9692017251853971E-2</v>
      </c>
      <c r="I3318">
        <f>VLOOKUP(A3318,'Dados absolutos'!A:I,9,FALSE)</f>
        <v>0.61299999999999999</v>
      </c>
      <c r="J3318" s="1">
        <f>VLOOKUP(A3318,'Dados absolutos'!A:L,12,FALSE)</f>
        <v>6466.3279789695052</v>
      </c>
      <c r="K3318" s="1">
        <f t="shared" si="205"/>
        <v>0.48964219012212312</v>
      </c>
      <c r="L3318" s="1">
        <f>VLOOKUP(A3318,'Dados absolutos'!A:M,13,FALSE)</f>
        <v>0.35</v>
      </c>
      <c r="M3318" s="1">
        <f t="shared" si="206"/>
        <v>0.23433242506811988</v>
      </c>
      <c r="N3318" s="3">
        <f t="shared" si="207"/>
        <v>-0.84861774780214916</v>
      </c>
      <c r="O3318" s="4" t="s">
        <v>8700</v>
      </c>
    </row>
    <row r="3319" spans="1:15" x14ac:dyDescent="0.25">
      <c r="A3319">
        <v>430543</v>
      </c>
      <c r="B3319">
        <v>4305439</v>
      </c>
      <c r="C3319" t="s">
        <v>4558</v>
      </c>
      <c r="D3319" t="s">
        <v>4459</v>
      </c>
      <c r="E3319" t="s">
        <v>3828</v>
      </c>
      <c r="F3319" t="s">
        <v>10</v>
      </c>
      <c r="G3319">
        <f>VLOOKUP(A3319,'Dados absolutos'!A:H,8,FALSE)</f>
        <v>6262</v>
      </c>
      <c r="H3319" s="1">
        <f t="shared" si="204"/>
        <v>2.7258531784884042E-2</v>
      </c>
      <c r="I3319">
        <f>VLOOKUP(A3319,'Dados absolutos'!A:I,9,FALSE)</f>
        <v>0.70599999999999996</v>
      </c>
      <c r="J3319" s="1">
        <f>VLOOKUP(A3319,'Dados absolutos'!A:L,12,FALSE)</f>
        <v>6320.5833519642292</v>
      </c>
      <c r="K3319" s="1">
        <f t="shared" si="205"/>
        <v>0.47778483746236705</v>
      </c>
      <c r="L3319" s="1">
        <f>VLOOKUP(A3319,'Dados absolutos'!A:M,13,FALSE)</f>
        <v>0.5</v>
      </c>
      <c r="M3319" s="1">
        <f t="shared" si="206"/>
        <v>0.30790190735694822</v>
      </c>
      <c r="N3319" s="3">
        <f t="shared" si="207"/>
        <v>-0.84862439832053482</v>
      </c>
      <c r="O3319" s="4" t="s">
        <v>8701</v>
      </c>
    </row>
    <row r="3320" spans="1:15" x14ac:dyDescent="0.25">
      <c r="A3320">
        <v>241410</v>
      </c>
      <c r="B3320">
        <v>2414100</v>
      </c>
      <c r="C3320" t="s">
        <v>1234</v>
      </c>
      <c r="D3320" t="s">
        <v>1086</v>
      </c>
      <c r="E3320" t="s">
        <v>466</v>
      </c>
      <c r="F3320" t="s">
        <v>10</v>
      </c>
      <c r="G3320">
        <f>VLOOKUP(A3320,'Dados absolutos'!A:H,8,FALSE)</f>
        <v>10262</v>
      </c>
      <c r="H3320" s="1">
        <f t="shared" si="204"/>
        <v>4.7342180180451582E-2</v>
      </c>
      <c r="I3320">
        <f>VLOOKUP(A3320,'Dados absolutos'!A:I,9,FALSE)</f>
        <v>0.59199999999999997</v>
      </c>
      <c r="J3320" s="1">
        <f>VLOOKUP(A3320,'Dados absolutos'!A:L,12,FALSE)</f>
        <v>5290.4264061586437</v>
      </c>
      <c r="K3320" s="1">
        <f t="shared" si="205"/>
        <v>0.39397430905865538</v>
      </c>
      <c r="L3320" s="1">
        <f>VLOOKUP(A3320,'Dados absolutos'!A:M,13,FALSE)</f>
        <v>5.5555555555555539E-2</v>
      </c>
      <c r="M3320" s="1">
        <f t="shared" si="206"/>
        <v>8.99182561307902E-2</v>
      </c>
      <c r="N3320" s="3">
        <f t="shared" si="207"/>
        <v>-0.84871387274741361</v>
      </c>
      <c r="O3320" s="4" t="s">
        <v>8702</v>
      </c>
    </row>
    <row r="3321" spans="1:15" x14ac:dyDescent="0.25">
      <c r="A3321">
        <v>352370</v>
      </c>
      <c r="B3321">
        <v>3523701</v>
      </c>
      <c r="C3321" t="s">
        <v>3465</v>
      </c>
      <c r="D3321" t="s">
        <v>3202</v>
      </c>
      <c r="E3321" t="s">
        <v>2182</v>
      </c>
      <c r="F3321" t="s">
        <v>10</v>
      </c>
      <c r="G3321">
        <f>VLOOKUP(A3321,'Dados absolutos'!A:H,8,FALSE)</f>
        <v>5779</v>
      </c>
      <c r="H3321" s="1">
        <f t="shared" si="204"/>
        <v>2.4833431241119263E-2</v>
      </c>
      <c r="I3321">
        <f>VLOOKUP(A3321,'Dados absolutos'!A:I,9,FALSE)</f>
        <v>0.70699999999999996</v>
      </c>
      <c r="J3321" s="1">
        <f>VLOOKUP(A3321,'Dados absolutos'!A:L,12,FALSE)</f>
        <v>5979.8660910192075</v>
      </c>
      <c r="K3321" s="1">
        <f t="shared" si="205"/>
        <v>0.4500650868046292</v>
      </c>
      <c r="L3321" s="1">
        <f>VLOOKUP(A3321,'Dados absolutos'!A:M,13,FALSE)</f>
        <v>0.45</v>
      </c>
      <c r="M3321" s="1">
        <f t="shared" si="206"/>
        <v>0.28337874659400547</v>
      </c>
      <c r="N3321" s="3">
        <f t="shared" si="207"/>
        <v>-0.84885290896950449</v>
      </c>
      <c r="O3321" s="4" t="s">
        <v>8703</v>
      </c>
    </row>
    <row r="3322" spans="1:15" x14ac:dyDescent="0.25">
      <c r="A3322">
        <v>411721</v>
      </c>
      <c r="B3322">
        <v>4117214</v>
      </c>
      <c r="C3322" t="s">
        <v>4046</v>
      </c>
      <c r="D3322" t="s">
        <v>3827</v>
      </c>
      <c r="E3322" t="s">
        <v>3828</v>
      </c>
      <c r="F3322" t="s">
        <v>10</v>
      </c>
      <c r="G3322">
        <f>VLOOKUP(A3322,'Dados absolutos'!A:H,8,FALSE)</f>
        <v>4184</v>
      </c>
      <c r="H3322" s="1">
        <f t="shared" si="204"/>
        <v>1.6825076443386707E-2</v>
      </c>
      <c r="I3322">
        <f>VLOOKUP(A3322,'Dados absolutos'!A:I,9,FALSE)</f>
        <v>0.68</v>
      </c>
      <c r="J3322" s="1">
        <f>VLOOKUP(A3322,'Dados absolutos'!A:L,12,FALSE)</f>
        <v>7722.6927270554497</v>
      </c>
      <c r="K3322" s="1">
        <f t="shared" si="205"/>
        <v>0.59185631762338153</v>
      </c>
      <c r="L3322" s="1">
        <f>VLOOKUP(A3322,'Dados absolutos'!A:M,13,FALSE)</f>
        <v>0.7</v>
      </c>
      <c r="M3322" s="1">
        <f t="shared" si="206"/>
        <v>0.40599455040871935</v>
      </c>
      <c r="N3322" s="3">
        <f t="shared" si="207"/>
        <v>-0.84903669077127553</v>
      </c>
      <c r="O3322" s="4" t="s">
        <v>8704</v>
      </c>
    </row>
    <row r="3323" spans="1:15" x14ac:dyDescent="0.25">
      <c r="A3323">
        <v>313868</v>
      </c>
      <c r="B3323">
        <v>3138682</v>
      </c>
      <c r="C3323" t="s">
        <v>2627</v>
      </c>
      <c r="D3323" t="s">
        <v>2181</v>
      </c>
      <c r="E3323" t="s">
        <v>2182</v>
      </c>
      <c r="F3323" t="s">
        <v>10</v>
      </c>
      <c r="G3323">
        <f>VLOOKUP(A3323,'Dados absolutos'!A:H,8,FALSE)</f>
        <v>6210</v>
      </c>
      <c r="H3323" s="1">
        <f t="shared" si="204"/>
        <v>2.6997444355741664E-2</v>
      </c>
      <c r="I3323">
        <f>VLOOKUP(A3323,'Dados absolutos'!A:I,9,FALSE)</f>
        <v>0.61399999999999999</v>
      </c>
      <c r="J3323" s="1">
        <f>VLOOKUP(A3323,'Dados absolutos'!A:L,12,FALSE)</f>
        <v>5009.5296344605476</v>
      </c>
      <c r="K3323" s="1">
        <f t="shared" si="205"/>
        <v>0.37112137683432889</v>
      </c>
      <c r="L3323" s="1">
        <f>VLOOKUP(A3323,'Dados absolutos'!A:M,13,FALSE)</f>
        <v>9.4444444444444442E-2</v>
      </c>
      <c r="M3323" s="1">
        <f t="shared" si="206"/>
        <v>0.10899182561307903</v>
      </c>
      <c r="N3323" s="3">
        <f t="shared" si="207"/>
        <v>-0.84913210686550811</v>
      </c>
      <c r="O3323" s="4" t="s">
        <v>8705</v>
      </c>
    </row>
    <row r="3324" spans="1:15" x14ac:dyDescent="0.25">
      <c r="A3324">
        <v>500330</v>
      </c>
      <c r="B3324">
        <v>5003306</v>
      </c>
      <c r="C3324" t="s">
        <v>4955</v>
      </c>
      <c r="D3324" t="s">
        <v>4931</v>
      </c>
      <c r="E3324" t="s">
        <v>4932</v>
      </c>
      <c r="F3324" t="s">
        <v>10</v>
      </c>
      <c r="G3324">
        <f>VLOOKUP(A3324,'Dados absolutos'!A:H,8,FALSE)</f>
        <v>32151</v>
      </c>
      <c r="H3324" s="1">
        <f t="shared" si="204"/>
        <v>0.15724492511309604</v>
      </c>
      <c r="I3324">
        <f>VLOOKUP(A3324,'Dados absolutos'!A:I,9,FALSE)</f>
        <v>0.70299999999999996</v>
      </c>
      <c r="J3324" s="1">
        <f>VLOOKUP(A3324,'Dados absolutos'!A:L,12,FALSE)</f>
        <v>7528.6739214954432</v>
      </c>
      <c r="K3324" s="1">
        <f t="shared" si="205"/>
        <v>0.57607152028696684</v>
      </c>
      <c r="L3324" s="1">
        <f>VLOOKUP(A3324,'Dados absolutos'!A:M,13,FALSE)</f>
        <v>0.42777777777777776</v>
      </c>
      <c r="M3324" s="1">
        <f t="shared" si="206"/>
        <v>0.27247956403269757</v>
      </c>
      <c r="N3324" s="3">
        <f t="shared" si="207"/>
        <v>-0.84934703114117305</v>
      </c>
      <c r="O3324" s="4" t="s">
        <v>8706</v>
      </c>
    </row>
    <row r="3325" spans="1:15" x14ac:dyDescent="0.25">
      <c r="A3325">
        <v>251020</v>
      </c>
      <c r="B3325">
        <v>2510204</v>
      </c>
      <c r="C3325" t="s">
        <v>408</v>
      </c>
      <c r="D3325" t="s">
        <v>1247</v>
      </c>
      <c r="E3325" t="s">
        <v>466</v>
      </c>
      <c r="F3325" t="s">
        <v>10</v>
      </c>
      <c r="G3325">
        <f>VLOOKUP(A3325,'Dados absolutos'!A:H,8,FALSE)</f>
        <v>5787</v>
      </c>
      <c r="H3325" s="1">
        <f t="shared" si="204"/>
        <v>2.4873598537910397E-2</v>
      </c>
      <c r="I3325">
        <f>VLOOKUP(A3325,'Dados absolutos'!A:I,9,FALSE)</f>
        <v>0.57299999999999995</v>
      </c>
      <c r="J3325" s="1">
        <f>VLOOKUP(A3325,'Dados absolutos'!A:L,12,FALSE)</f>
        <v>6360.9073837912565</v>
      </c>
      <c r="K3325" s="1">
        <f t="shared" si="205"/>
        <v>0.48106548166765212</v>
      </c>
      <c r="L3325" s="1">
        <f>VLOOKUP(A3325,'Dados absolutos'!A:M,13,FALSE)</f>
        <v>0.23888888888888887</v>
      </c>
      <c r="M3325" s="1">
        <f t="shared" si="206"/>
        <v>0.1798365122615804</v>
      </c>
      <c r="N3325" s="3">
        <f t="shared" si="207"/>
        <v>-0.84935537086816137</v>
      </c>
      <c r="O3325" s="4" t="s">
        <v>8707</v>
      </c>
    </row>
    <row r="3326" spans="1:15" x14ac:dyDescent="0.25">
      <c r="A3326">
        <v>220785</v>
      </c>
      <c r="B3326">
        <v>2207850</v>
      </c>
      <c r="C3326" t="s">
        <v>835</v>
      </c>
      <c r="D3326" t="s">
        <v>682</v>
      </c>
      <c r="E3326" t="s">
        <v>466</v>
      </c>
      <c r="F3326" t="s">
        <v>10</v>
      </c>
      <c r="G3326">
        <f>VLOOKUP(A3326,'Dados absolutos'!A:H,8,FALSE)</f>
        <v>3628</v>
      </c>
      <c r="H3326" s="1">
        <f t="shared" si="204"/>
        <v>1.4033449316402817E-2</v>
      </c>
      <c r="I3326">
        <f>VLOOKUP(A3326,'Dados absolutos'!A:I,9,FALSE)</f>
        <v>0.52600000000000002</v>
      </c>
      <c r="J3326" s="1">
        <f>VLOOKUP(A3326,'Dados absolutos'!A:L,12,FALSE)</f>
        <v>6841.3874751929443</v>
      </c>
      <c r="K3326" s="1">
        <f t="shared" si="205"/>
        <v>0.52015592367437802</v>
      </c>
      <c r="L3326" s="1">
        <f>VLOOKUP(A3326,'Dados absolutos'!A:M,13,FALSE)</f>
        <v>0.24444444444444446</v>
      </c>
      <c r="M3326" s="1">
        <f t="shared" si="206"/>
        <v>0.18256130790190736</v>
      </c>
      <c r="N3326" s="3">
        <f t="shared" si="207"/>
        <v>-0.84956116645606794</v>
      </c>
      <c r="O3326" s="4" t="s">
        <v>8708</v>
      </c>
    </row>
    <row r="3327" spans="1:15" x14ac:dyDescent="0.25">
      <c r="A3327">
        <v>521710</v>
      </c>
      <c r="B3327">
        <v>5217104</v>
      </c>
      <c r="C3327" t="s">
        <v>5308</v>
      </c>
      <c r="D3327" t="s">
        <v>5136</v>
      </c>
      <c r="E3327" t="s">
        <v>4932</v>
      </c>
      <c r="F3327" t="s">
        <v>10</v>
      </c>
      <c r="G3327">
        <f>VLOOKUP(A3327,'Dados absolutos'!A:H,8,FALSE)</f>
        <v>24883</v>
      </c>
      <c r="H3327" s="1">
        <f t="shared" si="204"/>
        <v>0.12075293597834982</v>
      </c>
      <c r="I3327">
        <f>VLOOKUP(A3327,'Dados absolutos'!A:I,9,FALSE)</f>
        <v>0.72099999999999997</v>
      </c>
      <c r="J3327" s="1">
        <f>VLOOKUP(A3327,'Dados absolutos'!A:L,12,FALSE)</f>
        <v>5254.3211674637305</v>
      </c>
      <c r="K3327" s="1">
        <f t="shared" si="205"/>
        <v>0.39103689341001702</v>
      </c>
      <c r="L3327" s="1">
        <f>VLOOKUP(A3327,'Dados absolutos'!A:M,13,FALSE)</f>
        <v>0.16111111111111112</v>
      </c>
      <c r="M3327" s="1">
        <f t="shared" si="206"/>
        <v>0.14168937329700274</v>
      </c>
      <c r="N3327" s="3">
        <f t="shared" si="207"/>
        <v>-0.84959458413466449</v>
      </c>
      <c r="O3327" s="4" t="s">
        <v>8709</v>
      </c>
    </row>
    <row r="3328" spans="1:15" x14ac:dyDescent="0.25">
      <c r="A3328">
        <v>313470</v>
      </c>
      <c r="B3328">
        <v>3134707</v>
      </c>
      <c r="C3328" t="s">
        <v>2573</v>
      </c>
      <c r="D3328" t="s">
        <v>2181</v>
      </c>
      <c r="E3328" t="s">
        <v>2182</v>
      </c>
      <c r="F3328" t="s">
        <v>10</v>
      </c>
      <c r="G3328">
        <f>VLOOKUP(A3328,'Dados absolutos'!A:H,8,FALSE)</f>
        <v>11042</v>
      </c>
      <c r="H3328" s="1">
        <f t="shared" si="204"/>
        <v>5.1258491617587248E-2</v>
      </c>
      <c r="I3328">
        <f>VLOOKUP(A3328,'Dados absolutos'!A:I,9,FALSE)</f>
        <v>0.62</v>
      </c>
      <c r="J3328" s="1">
        <f>VLOOKUP(A3328,'Dados absolutos'!A:L,12,FALSE)</f>
        <v>5443.3062108313707</v>
      </c>
      <c r="K3328" s="1">
        <f t="shared" si="205"/>
        <v>0.40641215871258141</v>
      </c>
      <c r="L3328" s="1">
        <f>VLOOKUP(A3328,'Dados absolutos'!A:M,13,FALSE)</f>
        <v>0.12777777777777782</v>
      </c>
      <c r="M3328" s="1">
        <f t="shared" si="206"/>
        <v>0.12534059945504092</v>
      </c>
      <c r="N3328" s="3">
        <f t="shared" si="207"/>
        <v>-0.84981306763995323</v>
      </c>
      <c r="O3328" s="4" t="s">
        <v>8710</v>
      </c>
    </row>
    <row r="3329" spans="1:15" x14ac:dyDescent="0.25">
      <c r="A3329">
        <v>292970</v>
      </c>
      <c r="B3329">
        <v>2929701</v>
      </c>
      <c r="C3329" t="s">
        <v>2131</v>
      </c>
      <c r="D3329" t="s">
        <v>1784</v>
      </c>
      <c r="E3329" t="s">
        <v>466</v>
      </c>
      <c r="F3329" t="s">
        <v>10</v>
      </c>
      <c r="G3329">
        <f>VLOOKUP(A3329,'Dados absolutos'!A:H,8,FALSE)</f>
        <v>16008</v>
      </c>
      <c r="H3329" s="1">
        <f t="shared" si="204"/>
        <v>7.6192341100684347E-2</v>
      </c>
      <c r="I3329">
        <f>VLOOKUP(A3329,'Dados absolutos'!A:I,9,FALSE)</f>
        <v>0.52700000000000002</v>
      </c>
      <c r="J3329" s="1">
        <f>VLOOKUP(A3329,'Dados absolutos'!A:L,12,FALSE)</f>
        <v>7933.2834089205398</v>
      </c>
      <c r="K3329" s="1">
        <f t="shared" si="205"/>
        <v>0.60898935390088693</v>
      </c>
      <c r="L3329" s="1">
        <f>VLOOKUP(A3329,'Dados absolutos'!A:M,13,FALSE)</f>
        <v>0.3</v>
      </c>
      <c r="M3329" s="1">
        <f t="shared" si="206"/>
        <v>0.20980926430517716</v>
      </c>
      <c r="N3329" s="3">
        <f t="shared" si="207"/>
        <v>-0.84998774849502534</v>
      </c>
      <c r="O3329" s="4" t="s">
        <v>8711</v>
      </c>
    </row>
    <row r="3330" spans="1:15" x14ac:dyDescent="0.25">
      <c r="A3330">
        <v>310550</v>
      </c>
      <c r="B3330">
        <v>3105509</v>
      </c>
      <c r="C3330" t="s">
        <v>2241</v>
      </c>
      <c r="D3330" t="s">
        <v>2181</v>
      </c>
      <c r="E3330" t="s">
        <v>2182</v>
      </c>
      <c r="F3330" t="s">
        <v>10</v>
      </c>
      <c r="G3330">
        <f>VLOOKUP(A3330,'Dados absolutos'!A:H,8,FALSE)</f>
        <v>4964</v>
      </c>
      <c r="H3330" s="1">
        <f t="shared" ref="H3330:H3393" si="208">(G3330-MIN(G:G))/(MAX(G:G)-MIN(G:G))</f>
        <v>2.0741387880522377E-2</v>
      </c>
      <c r="I3330">
        <f>VLOOKUP(A3330,'Dados absolutos'!A:I,9,FALSE)</f>
        <v>0.64900000000000002</v>
      </c>
      <c r="J3330" s="1">
        <f>VLOOKUP(A3330,'Dados absolutos'!A:L,12,FALSE)</f>
        <v>6625.2552095084611</v>
      </c>
      <c r="K3330" s="1">
        <f t="shared" ref="K3330:K3393" si="209">(J3330-MIN(J:J))/(MAX(J:J)-MIN(J:J))</f>
        <v>0.50257204049438098</v>
      </c>
      <c r="L3330" s="1">
        <f>VLOOKUP(A3330,'Dados absolutos'!A:M,13,FALSE)</f>
        <v>0.44444444444444448</v>
      </c>
      <c r="M3330" s="1">
        <f t="shared" ref="M3330:M3393" si="210">(L3330-MIN(L:L))/(MAX(L:L)-MIN(L:L))</f>
        <v>0.28065395095367851</v>
      </c>
      <c r="N3330" s="3">
        <f t="shared" ref="N3330:N3393" si="211">H3330-I3330-K3330+M3330</f>
        <v>-0.85017670166018</v>
      </c>
      <c r="O3330" s="4" t="s">
        <v>8712</v>
      </c>
    </row>
    <row r="3331" spans="1:15" x14ac:dyDescent="0.25">
      <c r="A3331">
        <v>312965</v>
      </c>
      <c r="B3331">
        <v>3129657</v>
      </c>
      <c r="C3331" t="s">
        <v>2517</v>
      </c>
      <c r="D3331" t="s">
        <v>2181</v>
      </c>
      <c r="E3331" t="s">
        <v>2182</v>
      </c>
      <c r="F3331" t="s">
        <v>10</v>
      </c>
      <c r="G3331">
        <f>VLOOKUP(A3331,'Dados absolutos'!A:H,8,FALSE)</f>
        <v>5081</v>
      </c>
      <c r="H3331" s="1">
        <f t="shared" si="208"/>
        <v>2.1328834596092725E-2</v>
      </c>
      <c r="I3331">
        <f>VLOOKUP(A3331,'Dados absolutos'!A:I,9,FALSE)</f>
        <v>0.59099999999999997</v>
      </c>
      <c r="J3331" s="1">
        <f>VLOOKUP(A3331,'Dados absolutos'!A:L,12,FALSE)</f>
        <v>6608.8506967132453</v>
      </c>
      <c r="K3331" s="1">
        <f t="shared" si="209"/>
        <v>0.50123741775444763</v>
      </c>
      <c r="L3331" s="1">
        <f>VLOOKUP(A3331,'Dados absolutos'!A:M,13,FALSE)</f>
        <v>0.32222222222222224</v>
      </c>
      <c r="M3331" s="1">
        <f t="shared" si="210"/>
        <v>0.22070844686648505</v>
      </c>
      <c r="N3331" s="3">
        <f t="shared" si="211"/>
        <v>-0.85020013629186986</v>
      </c>
      <c r="O3331" s="4" t="s">
        <v>8713</v>
      </c>
    </row>
    <row r="3332" spans="1:15" x14ac:dyDescent="0.25">
      <c r="A3332">
        <v>330093</v>
      </c>
      <c r="B3332">
        <v>3300936</v>
      </c>
      <c r="C3332" t="s">
        <v>3126</v>
      </c>
      <c r="D3332" t="s">
        <v>3113</v>
      </c>
      <c r="E3332" t="s">
        <v>2182</v>
      </c>
      <c r="F3332" t="s">
        <v>10</v>
      </c>
      <c r="G3332">
        <f>VLOOKUP(A3332,'Dados absolutos'!A:H,8,FALSE)</f>
        <v>13847</v>
      </c>
      <c r="H3332" s="1">
        <f t="shared" si="208"/>
        <v>6.5342150054978981E-2</v>
      </c>
      <c r="I3332">
        <f>VLOOKUP(A3332,'Dados absolutos'!A:I,9,FALSE)</f>
        <v>0.71299999999999997</v>
      </c>
      <c r="J3332" s="1">
        <f>VLOOKUP(A3332,'Dados absolutos'!A:L,12,FALSE)</f>
        <v>5485</v>
      </c>
      <c r="K3332" s="1">
        <f t="shared" si="209"/>
        <v>0.40980424233207602</v>
      </c>
      <c r="L3332" s="1">
        <f>VLOOKUP(A3332,'Dados absolutos'!A:M,13,FALSE)</f>
        <v>0.29444444444444445</v>
      </c>
      <c r="M3332" s="1">
        <f t="shared" si="210"/>
        <v>0.20708446866485017</v>
      </c>
      <c r="N3332" s="3">
        <f t="shared" si="211"/>
        <v>-0.85037762361224678</v>
      </c>
      <c r="O3332" s="4" t="s">
        <v>8714</v>
      </c>
    </row>
    <row r="3333" spans="1:15" x14ac:dyDescent="0.25">
      <c r="A3333">
        <v>312760</v>
      </c>
      <c r="B3333">
        <v>3127602</v>
      </c>
      <c r="C3333" t="s">
        <v>2495</v>
      </c>
      <c r="D3333" t="s">
        <v>2181</v>
      </c>
      <c r="E3333" t="s">
        <v>2182</v>
      </c>
      <c r="F3333" t="s">
        <v>10</v>
      </c>
      <c r="G3333">
        <f>VLOOKUP(A3333,'Dados absolutos'!A:H,8,FALSE)</f>
        <v>11331</v>
      </c>
      <c r="H3333" s="1">
        <f t="shared" si="208"/>
        <v>5.2709535214167005E-2</v>
      </c>
      <c r="I3333">
        <f>VLOOKUP(A3333,'Dados absolutos'!A:I,9,FALSE)</f>
        <v>0.68100000000000005</v>
      </c>
      <c r="J3333" s="1">
        <f>VLOOKUP(A3333,'Dados absolutos'!A:L,12,FALSE)</f>
        <v>4986.3368917130001</v>
      </c>
      <c r="K3333" s="1">
        <f t="shared" si="209"/>
        <v>0.36923448374224455</v>
      </c>
      <c r="L3333" s="1">
        <f>VLOOKUP(A3333,'Dados absolutos'!A:M,13,FALSE)</f>
        <v>0.17222222222222219</v>
      </c>
      <c r="M3333" s="1">
        <f t="shared" si="210"/>
        <v>0.14713896457765668</v>
      </c>
      <c r="N3333" s="3">
        <f t="shared" si="211"/>
        <v>-0.85038598395042087</v>
      </c>
      <c r="O3333" s="4" t="s">
        <v>8715</v>
      </c>
    </row>
    <row r="3334" spans="1:15" x14ac:dyDescent="0.25">
      <c r="A3334">
        <v>420900</v>
      </c>
      <c r="B3334">
        <v>4209003</v>
      </c>
      <c r="C3334" t="s">
        <v>4321</v>
      </c>
      <c r="D3334" t="s">
        <v>4197</v>
      </c>
      <c r="E3334" t="s">
        <v>3828</v>
      </c>
      <c r="F3334" t="s">
        <v>10</v>
      </c>
      <c r="G3334">
        <f>VLOOKUP(A3334,'Dados absolutos'!A:H,8,FALSE)</f>
        <v>30146</v>
      </c>
      <c r="H3334" s="1">
        <f t="shared" si="208"/>
        <v>0.14717799635481782</v>
      </c>
      <c r="I3334">
        <f>VLOOKUP(A3334,'Dados absolutos'!A:I,9,FALSE)</f>
        <v>0.82699999999999996</v>
      </c>
      <c r="J3334" s="1">
        <f>VLOOKUP(A3334,'Dados absolutos'!A:L,12,FALSE)</f>
        <v>9210.9720221588268</v>
      </c>
      <c r="K3334" s="1">
        <f t="shared" si="209"/>
        <v>0.7129383281294368</v>
      </c>
      <c r="L3334" s="1">
        <f>VLOOKUP(A3334,'Dados absolutos'!A:M,13,FALSE)</f>
        <v>0.97777777777777786</v>
      </c>
      <c r="M3334" s="1">
        <f t="shared" si="210"/>
        <v>0.54223433242506824</v>
      </c>
      <c r="N3334" s="3">
        <f t="shared" si="211"/>
        <v>-0.85052599934955064</v>
      </c>
      <c r="O3334" s="4" t="s">
        <v>8716</v>
      </c>
    </row>
    <row r="3335" spans="1:15" x14ac:dyDescent="0.25">
      <c r="A3335">
        <v>353550</v>
      </c>
      <c r="B3335">
        <v>3535507</v>
      </c>
      <c r="C3335" t="s">
        <v>3591</v>
      </c>
      <c r="D3335" t="s">
        <v>3202</v>
      </c>
      <c r="E3335" t="s">
        <v>2182</v>
      </c>
      <c r="F3335" t="s">
        <v>10</v>
      </c>
      <c r="G3335">
        <f>VLOOKUP(A3335,'Dados absolutos'!A:H,8,FALSE)</f>
        <v>41120</v>
      </c>
      <c r="H3335" s="1">
        <f t="shared" si="208"/>
        <v>0.20227748572805737</v>
      </c>
      <c r="I3335">
        <f>VLOOKUP(A3335,'Dados absolutos'!A:I,9,FALSE)</f>
        <v>0.76200000000000001</v>
      </c>
      <c r="J3335" s="1">
        <f>VLOOKUP(A3335,'Dados absolutos'!A:L,12,FALSE)</f>
        <v>6970.0716678015569</v>
      </c>
      <c r="K3335" s="1">
        <f t="shared" si="209"/>
        <v>0.53062528974878609</v>
      </c>
      <c r="L3335" s="1">
        <f>VLOOKUP(A3335,'Dados absolutos'!A:M,13,FALSE)</f>
        <v>0.36111111111111116</v>
      </c>
      <c r="M3335" s="1">
        <f t="shared" si="210"/>
        <v>0.23978201634877389</v>
      </c>
      <c r="N3335" s="3">
        <f t="shared" si="211"/>
        <v>-0.85056578767195479</v>
      </c>
      <c r="O3335" s="4" t="s">
        <v>8717</v>
      </c>
    </row>
    <row r="3336" spans="1:15" x14ac:dyDescent="0.25">
      <c r="A3336">
        <v>280340</v>
      </c>
      <c r="B3336">
        <v>2803401</v>
      </c>
      <c r="C3336" t="s">
        <v>1743</v>
      </c>
      <c r="D3336" t="s">
        <v>1716</v>
      </c>
      <c r="E3336" t="s">
        <v>466</v>
      </c>
      <c r="F3336" t="s">
        <v>10</v>
      </c>
      <c r="G3336">
        <f>VLOOKUP(A3336,'Dados absolutos'!A:H,8,FALSE)</f>
        <v>13407</v>
      </c>
      <c r="H3336" s="1">
        <f t="shared" si="208"/>
        <v>6.3132948731466562E-2</v>
      </c>
      <c r="I3336">
        <f>VLOOKUP(A3336,'Dados absolutos'!A:I,9,FALSE)</f>
        <v>0.56000000000000005</v>
      </c>
      <c r="J3336" s="1">
        <f>VLOOKUP(A3336,'Dados absolutos'!A:L,12,FALSE)</f>
        <v>5565.8483381815468</v>
      </c>
      <c r="K3336" s="1">
        <f t="shared" si="209"/>
        <v>0.41638182448705402</v>
      </c>
      <c r="L3336" s="1">
        <f>VLOOKUP(A3336,'Dados absolutos'!A:M,13,FALSE)</f>
        <v>0</v>
      </c>
      <c r="M3336" s="1">
        <f t="shared" si="210"/>
        <v>6.2670299727520445E-2</v>
      </c>
      <c r="N3336" s="3">
        <f t="shared" si="211"/>
        <v>-0.85057857602806697</v>
      </c>
      <c r="O3336" s="4" t="s">
        <v>8718</v>
      </c>
    </row>
    <row r="3337" spans="1:15" x14ac:dyDescent="0.25">
      <c r="A3337">
        <v>421555</v>
      </c>
      <c r="B3337">
        <v>4215554</v>
      </c>
      <c r="C3337" t="s">
        <v>625</v>
      </c>
      <c r="D3337" t="s">
        <v>4197</v>
      </c>
      <c r="E3337" t="s">
        <v>3828</v>
      </c>
      <c r="F3337" t="s">
        <v>10</v>
      </c>
      <c r="G3337">
        <f>VLOOKUP(A3337,'Dados absolutos'!A:H,8,FALSE)</f>
        <v>2425</v>
      </c>
      <c r="H3337" s="1">
        <f t="shared" si="208"/>
        <v>7.9932920614358798E-3</v>
      </c>
      <c r="I3337">
        <f>VLOOKUP(A3337,'Dados absolutos'!A:I,9,FALSE)</f>
        <v>0.72699999999999998</v>
      </c>
      <c r="J3337" s="1">
        <f>VLOOKUP(A3337,'Dados absolutos'!A:L,12,FALSE)</f>
        <v>7257.1217979381445</v>
      </c>
      <c r="K3337" s="1">
        <f t="shared" si="209"/>
        <v>0.55397884105284334</v>
      </c>
      <c r="L3337" s="1">
        <f>VLOOKUP(A3337,'Dados absolutos'!A:M,13,FALSE)</f>
        <v>0.73333333333333339</v>
      </c>
      <c r="M3337" s="1">
        <f t="shared" si="210"/>
        <v>0.42234332425068127</v>
      </c>
      <c r="N3337" s="3">
        <f t="shared" si="211"/>
        <v>-0.85064222474072615</v>
      </c>
      <c r="O3337" s="4" t="s">
        <v>8719</v>
      </c>
    </row>
    <row r="3338" spans="1:15" x14ac:dyDescent="0.25">
      <c r="A3338">
        <v>316540</v>
      </c>
      <c r="B3338">
        <v>3165404</v>
      </c>
      <c r="C3338" t="s">
        <v>2948</v>
      </c>
      <c r="D3338" t="s">
        <v>2181</v>
      </c>
      <c r="E3338" t="s">
        <v>2182</v>
      </c>
      <c r="F3338" t="s">
        <v>10</v>
      </c>
      <c r="G3338">
        <f>VLOOKUP(A3338,'Dados absolutos'!A:H,8,FALSE)</f>
        <v>6311</v>
      </c>
      <c r="H3338" s="1">
        <f t="shared" si="208"/>
        <v>2.7504556477729744E-2</v>
      </c>
      <c r="I3338">
        <f>VLOOKUP(A3338,'Dados absolutos'!A:I,9,FALSE)</f>
        <v>0.68</v>
      </c>
      <c r="J3338" s="1">
        <f>VLOOKUP(A3338,'Dados absolutos'!A:L,12,FALSE)</f>
        <v>5766.3396212961497</v>
      </c>
      <c r="K3338" s="1">
        <f t="shared" si="209"/>
        <v>0.43269320349254409</v>
      </c>
      <c r="L3338" s="1">
        <f>VLOOKUP(A3338,'Dados absolutos'!A:M,13,FALSE)</f>
        <v>0.35</v>
      </c>
      <c r="M3338" s="1">
        <f t="shared" si="210"/>
        <v>0.23433242506811988</v>
      </c>
      <c r="N3338" s="3">
        <f t="shared" si="211"/>
        <v>-0.85085622194669452</v>
      </c>
      <c r="O3338" s="4" t="s">
        <v>8720</v>
      </c>
    </row>
    <row r="3339" spans="1:15" x14ac:dyDescent="0.25">
      <c r="A3339">
        <v>353900</v>
      </c>
      <c r="B3339">
        <v>3539004</v>
      </c>
      <c r="C3339" t="s">
        <v>3628</v>
      </c>
      <c r="D3339" t="s">
        <v>3202</v>
      </c>
      <c r="E3339" t="s">
        <v>2182</v>
      </c>
      <c r="F3339" t="s">
        <v>10</v>
      </c>
      <c r="G3339">
        <f>VLOOKUP(A3339,'Dados absolutos'!A:H,8,FALSE)</f>
        <v>10885</v>
      </c>
      <c r="H3339" s="1">
        <f t="shared" si="208"/>
        <v>5.0470208418061227E-2</v>
      </c>
      <c r="I3339">
        <f>VLOOKUP(A3339,'Dados absolutos'!A:I,9,FALSE)</f>
        <v>0.75600000000000001</v>
      </c>
      <c r="J3339" s="1">
        <f>VLOOKUP(A3339,'Dados absolutos'!A:L,12,FALSE)</f>
        <v>5653.124697289848</v>
      </c>
      <c r="K3339" s="1">
        <f t="shared" si="209"/>
        <v>0.42348237145108841</v>
      </c>
      <c r="L3339" s="1">
        <f>VLOOKUP(A3339,'Dados absolutos'!A:M,13,FALSE)</f>
        <v>0.43888888888888894</v>
      </c>
      <c r="M3339" s="1">
        <f t="shared" si="210"/>
        <v>0.27792915531335155</v>
      </c>
      <c r="N3339" s="3">
        <f t="shared" si="211"/>
        <v>-0.8510830077196756</v>
      </c>
      <c r="O3339" s="4" t="s">
        <v>8721</v>
      </c>
    </row>
    <row r="3340" spans="1:15" x14ac:dyDescent="0.25">
      <c r="A3340">
        <v>220525</v>
      </c>
      <c r="B3340">
        <v>2205250</v>
      </c>
      <c r="C3340" t="s">
        <v>782</v>
      </c>
      <c r="D3340" t="s">
        <v>682</v>
      </c>
      <c r="E3340" t="s">
        <v>466</v>
      </c>
      <c r="F3340" t="s">
        <v>10</v>
      </c>
      <c r="G3340">
        <f>VLOOKUP(A3340,'Dados absolutos'!A:H,8,FALSE)</f>
        <v>4180</v>
      </c>
      <c r="H3340" s="1">
        <f t="shared" si="208"/>
        <v>1.6804992794991137E-2</v>
      </c>
      <c r="I3340">
        <f>VLOOKUP(A3340,'Dados absolutos'!A:I,9,FALSE)</f>
        <v>0.59299999999999997</v>
      </c>
      <c r="J3340" s="1">
        <f>VLOOKUP(A3340,'Dados absolutos'!A:L,12,FALSE)</f>
        <v>6612.0927153110051</v>
      </c>
      <c r="K3340" s="1">
        <f t="shared" si="209"/>
        <v>0.50150117881811773</v>
      </c>
      <c r="L3340" s="1">
        <f>VLOOKUP(A3340,'Dados absolutos'!A:M,13,FALSE)</f>
        <v>0.33333333333333337</v>
      </c>
      <c r="M3340" s="1">
        <f t="shared" si="210"/>
        <v>0.226158038147139</v>
      </c>
      <c r="N3340" s="3">
        <f t="shared" si="211"/>
        <v>-0.85153814787598769</v>
      </c>
      <c r="O3340" s="4" t="s">
        <v>8722</v>
      </c>
    </row>
    <row r="3341" spans="1:15" x14ac:dyDescent="0.25">
      <c r="A3341">
        <v>320465</v>
      </c>
      <c r="B3341">
        <v>3204658</v>
      </c>
      <c r="C3341" t="s">
        <v>3099</v>
      </c>
      <c r="D3341" t="s">
        <v>3036</v>
      </c>
      <c r="E3341" t="s">
        <v>2182</v>
      </c>
      <c r="F3341" t="s">
        <v>10</v>
      </c>
      <c r="G3341">
        <f>VLOOKUP(A3341,'Dados absolutos'!A:H,8,FALSE)</f>
        <v>8589</v>
      </c>
      <c r="H3341" s="1">
        <f t="shared" si="208"/>
        <v>3.8942194239005461E-2</v>
      </c>
      <c r="I3341">
        <f>VLOOKUP(A3341,'Dados absolutos'!A:I,9,FALSE)</f>
        <v>0.68200000000000005</v>
      </c>
      <c r="J3341" s="1">
        <f>VLOOKUP(A3341,'Dados absolutos'!A:L,12,FALSE)</f>
        <v>7401.8156653859587</v>
      </c>
      <c r="K3341" s="1">
        <f t="shared" si="209"/>
        <v>0.56575070701652386</v>
      </c>
      <c r="L3341" s="1">
        <f>VLOOKUP(A3341,'Dados absolutos'!A:M,13,FALSE)</f>
        <v>0.6</v>
      </c>
      <c r="M3341" s="1">
        <f t="shared" si="210"/>
        <v>0.35694822888283378</v>
      </c>
      <c r="N3341" s="3">
        <f t="shared" si="211"/>
        <v>-0.85186028389468471</v>
      </c>
      <c r="O3341" s="4" t="s">
        <v>8723</v>
      </c>
    </row>
    <row r="3342" spans="1:15" x14ac:dyDescent="0.25">
      <c r="A3342">
        <v>290140</v>
      </c>
      <c r="B3342">
        <v>2901403</v>
      </c>
      <c r="C3342" t="s">
        <v>1800</v>
      </c>
      <c r="D3342" t="s">
        <v>1784</v>
      </c>
      <c r="E3342" t="s">
        <v>466</v>
      </c>
      <c r="F3342" t="s">
        <v>10</v>
      </c>
      <c r="G3342">
        <f>VLOOKUP(A3342,'Dados absolutos'!A:H,8,FALSE)</f>
        <v>13732</v>
      </c>
      <c r="H3342" s="1">
        <f t="shared" si="208"/>
        <v>6.4764745163606419E-2</v>
      </c>
      <c r="I3342">
        <f>VLOOKUP(A3342,'Dados absolutos'!A:I,9,FALSE)</f>
        <v>0.625</v>
      </c>
      <c r="J3342" s="1">
        <f>VLOOKUP(A3342,'Dados absolutos'!A:L,12,FALSE)</f>
        <v>4803.361242353626</v>
      </c>
      <c r="K3342" s="1">
        <f t="shared" si="209"/>
        <v>0.35434812499830654</v>
      </c>
      <c r="L3342" s="1">
        <f>VLOOKUP(A3342,'Dados absolutos'!A:M,13,FALSE)</f>
        <v>0</v>
      </c>
      <c r="M3342" s="1">
        <f t="shared" si="210"/>
        <v>6.2670299727520445E-2</v>
      </c>
      <c r="N3342" s="3">
        <f t="shared" si="211"/>
        <v>-0.85191308010717959</v>
      </c>
      <c r="O3342" s="4" t="s">
        <v>8724</v>
      </c>
    </row>
    <row r="3343" spans="1:15" x14ac:dyDescent="0.25">
      <c r="A3343">
        <v>221037</v>
      </c>
      <c r="B3343">
        <v>2210375</v>
      </c>
      <c r="C3343" t="s">
        <v>880</v>
      </c>
      <c r="D3343" t="s">
        <v>682</v>
      </c>
      <c r="E3343" t="s">
        <v>466</v>
      </c>
      <c r="F3343" t="s">
        <v>10</v>
      </c>
      <c r="G3343">
        <f>VLOOKUP(A3343,'Dados absolutos'!A:H,8,FALSE)</f>
        <v>2309</v>
      </c>
      <c r="H3343" s="1">
        <f t="shared" si="208"/>
        <v>7.4108662579644219E-3</v>
      </c>
      <c r="I3343">
        <f>VLOOKUP(A3343,'Dados absolutos'!A:I,9,FALSE)</f>
        <v>0.55400000000000005</v>
      </c>
      <c r="J3343" s="1">
        <f>VLOOKUP(A3343,'Dados absolutos'!A:L,12,FALSE)</f>
        <v>8957.286704200953</v>
      </c>
      <c r="K3343" s="1">
        <f t="shared" si="209"/>
        <v>0.69229923946155769</v>
      </c>
      <c r="L3343" s="1">
        <f>VLOOKUP(A3343,'Dados absolutos'!A:M,13,FALSE)</f>
        <v>0.6611111111111112</v>
      </c>
      <c r="M3343" s="1">
        <f t="shared" si="210"/>
        <v>0.38692098092643057</v>
      </c>
      <c r="N3343" s="3">
        <f t="shared" si="211"/>
        <v>-0.85196739227716278</v>
      </c>
      <c r="O3343" s="4" t="s">
        <v>8725</v>
      </c>
    </row>
    <row r="3344" spans="1:15" x14ac:dyDescent="0.25">
      <c r="A3344">
        <v>420510</v>
      </c>
      <c r="B3344">
        <v>4205100</v>
      </c>
      <c r="C3344" t="s">
        <v>4270</v>
      </c>
      <c r="D3344" t="s">
        <v>4197</v>
      </c>
      <c r="E3344" t="s">
        <v>3828</v>
      </c>
      <c r="F3344" t="s">
        <v>10</v>
      </c>
      <c r="G3344">
        <f>VLOOKUP(A3344,'Dados absolutos'!A:H,8,FALSE)</f>
        <v>4221</v>
      </c>
      <c r="H3344" s="1">
        <f t="shared" si="208"/>
        <v>1.7010850191045705E-2</v>
      </c>
      <c r="I3344">
        <f>VLOOKUP(A3344,'Dados absolutos'!A:I,9,FALSE)</f>
        <v>0.74199999999999999</v>
      </c>
      <c r="J3344" s="1">
        <f>VLOOKUP(A3344,'Dados absolutos'!A:L,12,FALSE)</f>
        <v>8005.9991139540389</v>
      </c>
      <c r="K3344" s="1">
        <f t="shared" si="209"/>
        <v>0.61490528902797592</v>
      </c>
      <c r="L3344" s="1">
        <f>VLOOKUP(A3344,'Dados absolutos'!A:M,13,FALSE)</f>
        <v>0.86666666666666659</v>
      </c>
      <c r="M3344" s="1">
        <f t="shared" si="210"/>
        <v>0.4877384196185286</v>
      </c>
      <c r="N3344" s="3">
        <f t="shared" si="211"/>
        <v>-0.85215601921840145</v>
      </c>
      <c r="O3344" s="4" t="s">
        <v>8726</v>
      </c>
    </row>
    <row r="3345" spans="1:15" x14ac:dyDescent="0.25">
      <c r="A3345">
        <v>311650</v>
      </c>
      <c r="B3345">
        <v>3116506</v>
      </c>
      <c r="C3345" t="s">
        <v>2363</v>
      </c>
      <c r="D3345" t="s">
        <v>2181</v>
      </c>
      <c r="E3345" t="s">
        <v>2182</v>
      </c>
      <c r="F3345" t="s">
        <v>10</v>
      </c>
      <c r="G3345">
        <f>VLOOKUP(A3345,'Dados absolutos'!A:H,8,FALSE)</f>
        <v>7166</v>
      </c>
      <c r="H3345" s="1">
        <f t="shared" si="208"/>
        <v>3.1797436322282303E-2</v>
      </c>
      <c r="I3345">
        <f>VLOOKUP(A3345,'Dados absolutos'!A:I,9,FALSE)</f>
        <v>0.67</v>
      </c>
      <c r="J3345" s="1">
        <f>VLOOKUP(A3345,'Dados absolutos'!A:L,12,FALSE)</f>
        <v>5020.8646497348591</v>
      </c>
      <c r="K3345" s="1">
        <f t="shared" si="209"/>
        <v>0.37204356021956181</v>
      </c>
      <c r="L3345" s="1">
        <f>VLOOKUP(A3345,'Dados absolutos'!A:M,13,FALSE)</f>
        <v>0.19444444444444448</v>
      </c>
      <c r="M3345" s="1">
        <f t="shared" si="210"/>
        <v>0.15803814713896464</v>
      </c>
      <c r="N3345" s="3">
        <f t="shared" si="211"/>
        <v>-0.85220797675831483</v>
      </c>
      <c r="O3345" s="4" t="s">
        <v>8727</v>
      </c>
    </row>
    <row r="3346" spans="1:15" x14ac:dyDescent="0.25">
      <c r="A3346">
        <v>315910</v>
      </c>
      <c r="B3346">
        <v>3159100</v>
      </c>
      <c r="C3346" t="s">
        <v>2870</v>
      </c>
      <c r="D3346" t="s">
        <v>2181</v>
      </c>
      <c r="E3346" t="s">
        <v>2182</v>
      </c>
      <c r="F3346" t="s">
        <v>10</v>
      </c>
      <c r="G3346">
        <f>VLOOKUP(A3346,'Dados absolutos'!A:H,8,FALSE)</f>
        <v>3469</v>
      </c>
      <c r="H3346" s="1">
        <f t="shared" si="208"/>
        <v>1.3235124292679009E-2</v>
      </c>
      <c r="I3346">
        <f>VLOOKUP(A3346,'Dados absolutos'!A:I,9,FALSE)</f>
        <v>0.64700000000000002</v>
      </c>
      <c r="J3346" s="1">
        <f>VLOOKUP(A3346,'Dados absolutos'!A:L,12,FALSE)</f>
        <v>7956.4927760161436</v>
      </c>
      <c r="K3346" s="1">
        <f t="shared" si="209"/>
        <v>0.61087759950085918</v>
      </c>
      <c r="L3346" s="1">
        <f>VLOOKUP(A3346,'Dados absolutos'!A:M,13,FALSE)</f>
        <v>0.67222222222222228</v>
      </c>
      <c r="M3346" s="1">
        <f t="shared" si="210"/>
        <v>0.39237057220708454</v>
      </c>
      <c r="N3346" s="3">
        <f t="shared" si="211"/>
        <v>-0.85227190300109568</v>
      </c>
      <c r="O3346" s="4" t="s">
        <v>8728</v>
      </c>
    </row>
    <row r="3347" spans="1:15" x14ac:dyDescent="0.25">
      <c r="A3347">
        <v>521130</v>
      </c>
      <c r="B3347">
        <v>5211305</v>
      </c>
      <c r="C3347" t="s">
        <v>5252</v>
      </c>
      <c r="D3347" t="s">
        <v>5136</v>
      </c>
      <c r="E3347" t="s">
        <v>4932</v>
      </c>
      <c r="F3347" t="s">
        <v>10</v>
      </c>
      <c r="G3347">
        <f>VLOOKUP(A3347,'Dados absolutos'!A:H,8,FALSE)</f>
        <v>6101</v>
      </c>
      <c r="H3347" s="1">
        <f t="shared" si="208"/>
        <v>2.645016493696245E-2</v>
      </c>
      <c r="I3347">
        <f>VLOOKUP(A3347,'Dados absolutos'!A:I,9,FALSE)</f>
        <v>0.69299999999999995</v>
      </c>
      <c r="J3347" s="1">
        <f>VLOOKUP(A3347,'Dados absolutos'!A:L,12,FALSE)</f>
        <v>9128.4257384035409</v>
      </c>
      <c r="K3347" s="1">
        <f t="shared" si="209"/>
        <v>0.70622260613439347</v>
      </c>
      <c r="L3347" s="1">
        <f>VLOOKUP(A3347,'Dados absolutos'!A:M,13,FALSE)</f>
        <v>0.93333333333333335</v>
      </c>
      <c r="M3347" s="1">
        <f t="shared" si="210"/>
        <v>0.52043596730245234</v>
      </c>
      <c r="N3347" s="3">
        <f t="shared" si="211"/>
        <v>-0.85233647389497857</v>
      </c>
      <c r="O3347" s="4" t="s">
        <v>8729</v>
      </c>
    </row>
    <row r="3348" spans="1:15" x14ac:dyDescent="0.25">
      <c r="A3348">
        <v>240910</v>
      </c>
      <c r="B3348">
        <v>2409100</v>
      </c>
      <c r="C3348" t="s">
        <v>1181</v>
      </c>
      <c r="D3348" t="s">
        <v>1086</v>
      </c>
      <c r="E3348" t="s">
        <v>466</v>
      </c>
      <c r="F3348" t="s">
        <v>10</v>
      </c>
      <c r="G3348">
        <f>VLOOKUP(A3348,'Dados absolutos'!A:H,8,FALSE)</f>
        <v>10896</v>
      </c>
      <c r="H3348" s="1">
        <f t="shared" si="208"/>
        <v>5.0525438451149034E-2</v>
      </c>
      <c r="I3348">
        <f>VLOOKUP(A3348,'Dados absolutos'!A:I,9,FALSE)</f>
        <v>0.60599999999999998</v>
      </c>
      <c r="J3348" s="1">
        <f>VLOOKUP(A3348,'Dados absolutos'!A:L,12,FALSE)</f>
        <v>5742.5534388766519</v>
      </c>
      <c r="K3348" s="1">
        <f t="shared" si="209"/>
        <v>0.43075802990040157</v>
      </c>
      <c r="L3348" s="1">
        <f>VLOOKUP(A3348,'Dados absolutos'!A:M,13,FALSE)</f>
        <v>0.14444444444444443</v>
      </c>
      <c r="M3348" s="1">
        <f t="shared" si="210"/>
        <v>0.13351498637602183</v>
      </c>
      <c r="N3348" s="3">
        <f t="shared" si="211"/>
        <v>-0.8527176050732308</v>
      </c>
      <c r="O3348" s="4" t="s">
        <v>8730</v>
      </c>
    </row>
    <row r="3349" spans="1:15" x14ac:dyDescent="0.25">
      <c r="A3349">
        <v>170230</v>
      </c>
      <c r="B3349">
        <v>1702307</v>
      </c>
      <c r="C3349" t="s">
        <v>341</v>
      </c>
      <c r="D3349" t="s">
        <v>327</v>
      </c>
      <c r="E3349" t="s">
        <v>9</v>
      </c>
      <c r="F3349" t="s">
        <v>10</v>
      </c>
      <c r="G3349">
        <f>VLOOKUP(A3349,'Dados absolutos'!A:H,8,FALSE)</f>
        <v>5550</v>
      </c>
      <c r="H3349" s="1">
        <f t="shared" si="208"/>
        <v>2.3683642370473022E-2</v>
      </c>
      <c r="I3349">
        <f>VLOOKUP(A3349,'Dados absolutos'!A:I,9,FALSE)</f>
        <v>0.68</v>
      </c>
      <c r="J3349" s="1">
        <f>VLOOKUP(A3349,'Dados absolutos'!A:L,12,FALSE)</f>
        <v>6145.7326846846845</v>
      </c>
      <c r="K3349" s="1">
        <f t="shared" si="209"/>
        <v>0.46355950327799139</v>
      </c>
      <c r="L3349" s="1">
        <f>VLOOKUP(A3349,'Dados absolutos'!A:M,13,FALSE)</f>
        <v>0.41666666666666669</v>
      </c>
      <c r="M3349" s="1">
        <f t="shared" si="210"/>
        <v>0.26702997275204365</v>
      </c>
      <c r="N3349" s="3">
        <f t="shared" si="211"/>
        <v>-0.85284588815547469</v>
      </c>
      <c r="O3349" s="4" t="s">
        <v>8731</v>
      </c>
    </row>
    <row r="3350" spans="1:15" x14ac:dyDescent="0.25">
      <c r="A3350">
        <v>220342</v>
      </c>
      <c r="B3350">
        <v>2203420</v>
      </c>
      <c r="C3350" t="s">
        <v>756</v>
      </c>
      <c r="D3350" t="s">
        <v>682</v>
      </c>
      <c r="E3350" t="s">
        <v>466</v>
      </c>
      <c r="F3350" t="s">
        <v>10</v>
      </c>
      <c r="G3350">
        <f>VLOOKUP(A3350,'Dados absolutos'!A:H,8,FALSE)</f>
        <v>4075</v>
      </c>
      <c r="H3350" s="1">
        <f t="shared" si="208"/>
        <v>1.627779702460749E-2</v>
      </c>
      <c r="I3350">
        <f>VLOOKUP(A3350,'Dados absolutos'!A:I,9,FALSE)</f>
        <v>0.55000000000000004</v>
      </c>
      <c r="J3350" s="1">
        <f>VLOOKUP(A3350,'Dados absolutos'!A:L,12,FALSE)</f>
        <v>7720.0305325153377</v>
      </c>
      <c r="K3350" s="1">
        <f t="shared" si="209"/>
        <v>0.591639729333579</v>
      </c>
      <c r="L3350" s="1">
        <f>VLOOKUP(A3350,'Dados absolutos'!A:M,13,FALSE)</f>
        <v>0.42777777777777776</v>
      </c>
      <c r="M3350" s="1">
        <f t="shared" si="210"/>
        <v>0.27247956403269757</v>
      </c>
      <c r="N3350" s="3">
        <f t="shared" si="211"/>
        <v>-0.85288236827627406</v>
      </c>
      <c r="O3350" s="4" t="s">
        <v>8732</v>
      </c>
    </row>
    <row r="3351" spans="1:15" x14ac:dyDescent="0.25">
      <c r="A3351">
        <v>500800</v>
      </c>
      <c r="B3351">
        <v>5008008</v>
      </c>
      <c r="C3351" t="s">
        <v>4998</v>
      </c>
      <c r="D3351" t="s">
        <v>4931</v>
      </c>
      <c r="E3351" t="s">
        <v>4932</v>
      </c>
      <c r="F3351" t="s">
        <v>10</v>
      </c>
      <c r="G3351">
        <f>VLOOKUP(A3351,'Dados absolutos'!A:H,8,FALSE)</f>
        <v>17652</v>
      </c>
      <c r="H3351" s="1">
        <f t="shared" si="208"/>
        <v>8.4446720591262611E-2</v>
      </c>
      <c r="I3351">
        <f>VLOOKUP(A3351,'Dados absolutos'!A:I,9,FALSE)</f>
        <v>0.65800000000000003</v>
      </c>
      <c r="J3351" s="1">
        <f>VLOOKUP(A3351,'Dados absolutos'!A:L,12,FALSE)</f>
        <v>7030.9384783593923</v>
      </c>
      <c r="K3351" s="1">
        <f t="shared" si="209"/>
        <v>0.53557723379563382</v>
      </c>
      <c r="L3351" s="1">
        <f>VLOOKUP(A3351,'Dados absolutos'!A:M,13,FALSE)</f>
        <v>0.39444444444444449</v>
      </c>
      <c r="M3351" s="1">
        <f t="shared" si="210"/>
        <v>0.2561307901907357</v>
      </c>
      <c r="N3351" s="3">
        <f t="shared" si="211"/>
        <v>-0.85299972301363569</v>
      </c>
      <c r="O3351" s="4" t="s">
        <v>8733</v>
      </c>
    </row>
    <row r="3352" spans="1:15" x14ac:dyDescent="0.25">
      <c r="A3352">
        <v>421470</v>
      </c>
      <c r="B3352">
        <v>4214706</v>
      </c>
      <c r="C3352" t="s">
        <v>4391</v>
      </c>
      <c r="D3352" t="s">
        <v>4197</v>
      </c>
      <c r="E3352" t="s">
        <v>3828</v>
      </c>
      <c r="F3352" t="s">
        <v>10</v>
      </c>
      <c r="G3352">
        <f>VLOOKUP(A3352,'Dados absolutos'!A:H,8,FALSE)</f>
        <v>10865</v>
      </c>
      <c r="H3352" s="1">
        <f t="shared" si="208"/>
        <v>5.0369790176083389E-2</v>
      </c>
      <c r="I3352">
        <f>VLOOKUP(A3352,'Dados absolutos'!A:I,9,FALSE)</f>
        <v>0.72899999999999998</v>
      </c>
      <c r="J3352" s="1">
        <f>VLOOKUP(A3352,'Dados absolutos'!A:L,12,FALSE)</f>
        <v>6411.5600773124706</v>
      </c>
      <c r="K3352" s="1">
        <f t="shared" si="209"/>
        <v>0.48518643530133793</v>
      </c>
      <c r="L3352" s="1">
        <f>VLOOKUP(A3352,'Dados absolutos'!A:M,13,FALSE)</f>
        <v>0.50555555555555554</v>
      </c>
      <c r="M3352" s="1">
        <f t="shared" si="210"/>
        <v>0.31062670299727518</v>
      </c>
      <c r="N3352" s="3">
        <f t="shared" si="211"/>
        <v>-0.85318994212797938</v>
      </c>
      <c r="O3352" s="4" t="s">
        <v>8734</v>
      </c>
    </row>
    <row r="3353" spans="1:15" x14ac:dyDescent="0.25">
      <c r="A3353">
        <v>220793</v>
      </c>
      <c r="B3353">
        <v>2207934</v>
      </c>
      <c r="C3353" t="s">
        <v>837</v>
      </c>
      <c r="D3353" t="s">
        <v>682</v>
      </c>
      <c r="E3353" t="s">
        <v>466</v>
      </c>
      <c r="F3353" t="s">
        <v>10</v>
      </c>
      <c r="G3353">
        <f>VLOOKUP(A3353,'Dados absolutos'!A:H,8,FALSE)</f>
        <v>2458</v>
      </c>
      <c r="H3353" s="1">
        <f t="shared" si="208"/>
        <v>8.1589821606993119E-3</v>
      </c>
      <c r="I3353">
        <f>VLOOKUP(A3353,'Dados absolutos'!A:I,9,FALSE)</f>
        <v>0.56200000000000006</v>
      </c>
      <c r="J3353" s="1">
        <f>VLOOKUP(A3353,'Dados absolutos'!A:L,12,FALSE)</f>
        <v>9386.0121562245731</v>
      </c>
      <c r="K3353" s="1">
        <f t="shared" si="209"/>
        <v>0.7271790767722901</v>
      </c>
      <c r="L3353" s="1">
        <f>VLOOKUP(A3353,'Dados absolutos'!A:M,13,FALSE)</f>
        <v>0.74444444444444446</v>
      </c>
      <c r="M3353" s="1">
        <f t="shared" si="210"/>
        <v>0.42779291553133519</v>
      </c>
      <c r="N3353" s="3">
        <f t="shared" si="211"/>
        <v>-0.85322717908025569</v>
      </c>
      <c r="O3353" s="4" t="s">
        <v>8735</v>
      </c>
    </row>
    <row r="3354" spans="1:15" x14ac:dyDescent="0.25">
      <c r="A3354">
        <v>520340</v>
      </c>
      <c r="B3354">
        <v>5203401</v>
      </c>
      <c r="C3354" t="s">
        <v>5167</v>
      </c>
      <c r="D3354" t="s">
        <v>5136</v>
      </c>
      <c r="E3354" t="s">
        <v>4932</v>
      </c>
      <c r="F3354" t="s">
        <v>10</v>
      </c>
      <c r="G3354">
        <f>VLOOKUP(A3354,'Dados absolutos'!A:H,8,FALSE)</f>
        <v>7826</v>
      </c>
      <c r="H3354" s="1">
        <f t="shared" si="208"/>
        <v>3.5111238307550953E-2</v>
      </c>
      <c r="I3354">
        <f>VLOOKUP(A3354,'Dados absolutos'!A:I,9,FALSE)</f>
        <v>0.67</v>
      </c>
      <c r="J3354" s="1">
        <f>VLOOKUP(A3354,'Dados absolutos'!A:L,12,FALSE)</f>
        <v>5578.3987924865833</v>
      </c>
      <c r="K3354" s="1">
        <f t="shared" si="209"/>
        <v>0.41740289240422385</v>
      </c>
      <c r="L3354" s="1">
        <f>VLOOKUP(A3354,'Dados absolutos'!A:M,13,FALSE)</f>
        <v>0.27777777777777785</v>
      </c>
      <c r="M3354" s="1">
        <f t="shared" si="210"/>
        <v>0.19891008174386929</v>
      </c>
      <c r="N3354" s="3">
        <f t="shared" si="211"/>
        <v>-0.85338157235280365</v>
      </c>
      <c r="O3354" s="4" t="s">
        <v>8736</v>
      </c>
    </row>
    <row r="3355" spans="1:15" x14ac:dyDescent="0.25">
      <c r="A3355">
        <v>522150</v>
      </c>
      <c r="B3355">
        <v>5221502</v>
      </c>
      <c r="C3355" t="s">
        <v>5355</v>
      </c>
      <c r="D3355" t="s">
        <v>5136</v>
      </c>
      <c r="E3355" t="s">
        <v>4932</v>
      </c>
      <c r="F3355" t="s">
        <v>10</v>
      </c>
      <c r="G3355">
        <f>VLOOKUP(A3355,'Dados absolutos'!A:H,8,FALSE)</f>
        <v>4480</v>
      </c>
      <c r="H3355" s="1">
        <f t="shared" si="208"/>
        <v>1.8311266424658704E-2</v>
      </c>
      <c r="I3355">
        <f>VLOOKUP(A3355,'Dados absolutos'!A:I,9,FALSE)</f>
        <v>0.69699999999999995</v>
      </c>
      <c r="J3355" s="1">
        <f>VLOOKUP(A3355,'Dados absolutos'!A:L,12,FALSE)</f>
        <v>5912.0811339285719</v>
      </c>
      <c r="K3355" s="1">
        <f t="shared" si="209"/>
        <v>0.44455030277611746</v>
      </c>
      <c r="L3355" s="1">
        <f>VLOOKUP(A3355,'Dados absolutos'!A:M,13,FALSE)</f>
        <v>0.42222222222222217</v>
      </c>
      <c r="M3355" s="1">
        <f t="shared" si="210"/>
        <v>0.26975476839237056</v>
      </c>
      <c r="N3355" s="3">
        <f t="shared" si="211"/>
        <v>-0.85348426795908805</v>
      </c>
      <c r="O3355" s="4" t="s">
        <v>8737</v>
      </c>
    </row>
    <row r="3356" spans="1:15" x14ac:dyDescent="0.25">
      <c r="A3356">
        <v>410820</v>
      </c>
      <c r="B3356">
        <v>4108205</v>
      </c>
      <c r="C3356" t="s">
        <v>3935</v>
      </c>
      <c r="D3356" t="s">
        <v>3827</v>
      </c>
      <c r="E3356" t="s">
        <v>3828</v>
      </c>
      <c r="F3356" t="s">
        <v>10</v>
      </c>
      <c r="G3356">
        <f>VLOOKUP(A3356,'Dados absolutos'!A:H,8,FALSE)</f>
        <v>7635</v>
      </c>
      <c r="H3356" s="1">
        <f t="shared" si="208"/>
        <v>3.41522440966626E-2</v>
      </c>
      <c r="I3356">
        <f>VLOOKUP(A3356,'Dados absolutos'!A:I,9,FALSE)</f>
        <v>0.72299999999999998</v>
      </c>
      <c r="J3356" s="1">
        <f>VLOOKUP(A3356,'Dados absolutos'!A:L,12,FALSE)</f>
        <v>7060.7092612966599</v>
      </c>
      <c r="K3356" s="1">
        <f t="shared" si="209"/>
        <v>0.53799929682119874</v>
      </c>
      <c r="L3356" s="1">
        <f>VLOOKUP(A3356,'Dados absolutos'!A:M,13,FALSE)</f>
        <v>0.63333333333333341</v>
      </c>
      <c r="M3356" s="1">
        <f t="shared" si="210"/>
        <v>0.37329700272479571</v>
      </c>
      <c r="N3356" s="3">
        <f t="shared" si="211"/>
        <v>-0.85355004999974038</v>
      </c>
      <c r="O3356" s="4" t="s">
        <v>8738</v>
      </c>
    </row>
    <row r="3357" spans="1:15" x14ac:dyDescent="0.25">
      <c r="A3357">
        <v>313050</v>
      </c>
      <c r="B3357">
        <v>3130507</v>
      </c>
      <c r="C3357" t="s">
        <v>2527</v>
      </c>
      <c r="D3357" t="s">
        <v>2181</v>
      </c>
      <c r="E3357" t="s">
        <v>2182</v>
      </c>
      <c r="F3357" t="s">
        <v>10</v>
      </c>
      <c r="G3357">
        <f>VLOOKUP(A3357,'Dados absolutos'!A:H,8,FALSE)</f>
        <v>12741</v>
      </c>
      <c r="H3357" s="1">
        <f t="shared" si="208"/>
        <v>5.978902127360456E-2</v>
      </c>
      <c r="I3357">
        <f>VLOOKUP(A3357,'Dados absolutos'!A:I,9,FALSE)</f>
        <v>0.68</v>
      </c>
      <c r="J3357" s="1">
        <f>VLOOKUP(A3357,'Dados absolutos'!A:L,12,FALSE)</f>
        <v>4421.2661031316229</v>
      </c>
      <c r="K3357" s="1">
        <f t="shared" si="209"/>
        <v>0.32326199229874658</v>
      </c>
      <c r="L3357" s="1">
        <f>VLOOKUP(A3357,'Dados absolutos'!A:M,13,FALSE)</f>
        <v>5.5555555555555539E-2</v>
      </c>
      <c r="M3357" s="1">
        <f t="shared" si="210"/>
        <v>8.99182561307902E-2</v>
      </c>
      <c r="N3357" s="3">
        <f t="shared" si="211"/>
        <v>-0.85355471489435197</v>
      </c>
      <c r="O3357" s="4" t="s">
        <v>8739</v>
      </c>
    </row>
    <row r="3358" spans="1:15" x14ac:dyDescent="0.25">
      <c r="A3358">
        <v>220755</v>
      </c>
      <c r="B3358">
        <v>2207553</v>
      </c>
      <c r="C3358" t="s">
        <v>828</v>
      </c>
      <c r="D3358" t="s">
        <v>682</v>
      </c>
      <c r="E3358" t="s">
        <v>466</v>
      </c>
      <c r="F3358" t="s">
        <v>10</v>
      </c>
      <c r="G3358">
        <f>VLOOKUP(A3358,'Dados absolutos'!A:H,8,FALSE)</f>
        <v>3813</v>
      </c>
      <c r="H3358" s="1">
        <f t="shared" si="208"/>
        <v>1.4962318054697816E-2</v>
      </c>
      <c r="I3358">
        <f>VLOOKUP(A3358,'Dados absolutos'!A:I,9,FALSE)</f>
        <v>0.50900000000000001</v>
      </c>
      <c r="J3358" s="1">
        <f>VLOOKUP(A3358,'Dados absolutos'!A:L,12,FALSE)</f>
        <v>8820.1214162077104</v>
      </c>
      <c r="K3358" s="1">
        <f t="shared" si="209"/>
        <v>0.68113987650024588</v>
      </c>
      <c r="L3358" s="1">
        <f>VLOOKUP(A3358,'Dados absolutos'!A:M,13,FALSE)</f>
        <v>0.52777777777777779</v>
      </c>
      <c r="M3358" s="1">
        <f t="shared" si="210"/>
        <v>0.32152588555858314</v>
      </c>
      <c r="N3358" s="3">
        <f t="shared" si="211"/>
        <v>-0.85365167288696497</v>
      </c>
      <c r="O3358" s="4" t="s">
        <v>8740</v>
      </c>
    </row>
    <row r="3359" spans="1:15" x14ac:dyDescent="0.25">
      <c r="A3359">
        <v>410460</v>
      </c>
      <c r="B3359">
        <v>4104600</v>
      </c>
      <c r="C3359" t="s">
        <v>3886</v>
      </c>
      <c r="D3359" t="s">
        <v>3827</v>
      </c>
      <c r="E3359" t="s">
        <v>3828</v>
      </c>
      <c r="F3359" t="s">
        <v>10</v>
      </c>
      <c r="G3359">
        <f>VLOOKUP(A3359,'Dados absolutos'!A:H,8,FALSE)</f>
        <v>14648</v>
      </c>
      <c r="H3359" s="1">
        <f t="shared" si="208"/>
        <v>6.9363900646191384E-2</v>
      </c>
      <c r="I3359">
        <f>VLOOKUP(A3359,'Dados absolutos'!A:I,9,FALSE)</f>
        <v>0.71599999999999997</v>
      </c>
      <c r="J3359" s="1">
        <f>VLOOKUP(A3359,'Dados absolutos'!A:L,12,FALSE)</f>
        <v>6379.9084864827964</v>
      </c>
      <c r="K3359" s="1">
        <f t="shared" si="209"/>
        <v>0.48261135529721427</v>
      </c>
      <c r="L3359" s="1">
        <f>VLOOKUP(A3359,'Dados absolutos'!A:M,13,FALSE)</f>
        <v>0.4333333333333334</v>
      </c>
      <c r="M3359" s="1">
        <f t="shared" si="210"/>
        <v>0.27520435967302459</v>
      </c>
      <c r="N3359" s="3">
        <f t="shared" si="211"/>
        <v>-0.85404309497799835</v>
      </c>
      <c r="O3359" s="4" t="s">
        <v>8741</v>
      </c>
    </row>
    <row r="3360" spans="1:15" x14ac:dyDescent="0.25">
      <c r="A3360">
        <v>311810</v>
      </c>
      <c r="B3360">
        <v>3118106</v>
      </c>
      <c r="C3360" t="s">
        <v>2381</v>
      </c>
      <c r="D3360" t="s">
        <v>2181</v>
      </c>
      <c r="E3360" t="s">
        <v>2182</v>
      </c>
      <c r="F3360" t="s">
        <v>10</v>
      </c>
      <c r="G3360">
        <f>VLOOKUP(A3360,'Dados absolutos'!A:H,8,FALSE)</f>
        <v>4831</v>
      </c>
      <c r="H3360" s="1">
        <f t="shared" si="208"/>
        <v>2.0073606571369754E-2</v>
      </c>
      <c r="I3360">
        <f>VLOOKUP(A3360,'Dados absolutos'!A:I,9,FALSE)</f>
        <v>0.56799999999999995</v>
      </c>
      <c r="J3360" s="1">
        <f>VLOOKUP(A3360,'Dados absolutos'!A:L,12,FALSE)</f>
        <v>6121.5842599875796</v>
      </c>
      <c r="K3360" s="1">
        <f t="shared" si="209"/>
        <v>0.46159485872337069</v>
      </c>
      <c r="L3360" s="1">
        <f>VLOOKUP(A3360,'Dados absolutos'!A:M,13,FALSE)</f>
        <v>0.18888888888888888</v>
      </c>
      <c r="M3360" s="1">
        <f t="shared" si="210"/>
        <v>0.15531335149863759</v>
      </c>
      <c r="N3360" s="3">
        <f t="shared" si="211"/>
        <v>-0.85420790065336338</v>
      </c>
      <c r="O3360" s="4" t="s">
        <v>8742</v>
      </c>
    </row>
    <row r="3361" spans="1:15" x14ac:dyDescent="0.25">
      <c r="A3361">
        <v>430517</v>
      </c>
      <c r="B3361">
        <v>4305173</v>
      </c>
      <c r="C3361" t="s">
        <v>4552</v>
      </c>
      <c r="D3361" t="s">
        <v>4459</v>
      </c>
      <c r="E3361" t="s">
        <v>3828</v>
      </c>
      <c r="F3361" t="s">
        <v>10</v>
      </c>
      <c r="G3361">
        <f>VLOOKUP(A3361,'Dados absolutos'!A:H,8,FALSE)</f>
        <v>9178</v>
      </c>
      <c r="H3361" s="1">
        <f t="shared" si="208"/>
        <v>4.1899511465252781E-2</v>
      </c>
      <c r="I3361">
        <f>VLOOKUP(A3361,'Dados absolutos'!A:I,9,FALSE)</f>
        <v>0.66</v>
      </c>
      <c r="J3361" s="1">
        <f>VLOOKUP(A3361,'Dados absolutos'!A:L,12,FALSE)</f>
        <v>6137.4839420353019</v>
      </c>
      <c r="K3361" s="1">
        <f t="shared" si="209"/>
        <v>0.46288840992379343</v>
      </c>
      <c r="L3361" s="1">
        <f>VLOOKUP(A3361,'Dados absolutos'!A:M,13,FALSE)</f>
        <v>0.33333333333333337</v>
      </c>
      <c r="M3361" s="1">
        <f t="shared" si="210"/>
        <v>0.226158038147139</v>
      </c>
      <c r="N3361" s="3">
        <f t="shared" si="211"/>
        <v>-0.85483086031140154</v>
      </c>
      <c r="O3361" s="4" t="s">
        <v>8743</v>
      </c>
    </row>
    <row r="3362" spans="1:15" x14ac:dyDescent="0.25">
      <c r="A3362">
        <v>510030</v>
      </c>
      <c r="B3362">
        <v>5100300</v>
      </c>
      <c r="C3362" t="s">
        <v>5005</v>
      </c>
      <c r="D3362" t="s">
        <v>5002</v>
      </c>
      <c r="E3362" t="s">
        <v>4932</v>
      </c>
      <c r="F3362" t="s">
        <v>10</v>
      </c>
      <c r="G3362">
        <f>VLOOKUP(A3362,'Dados absolutos'!A:H,8,FALSE)</f>
        <v>17193</v>
      </c>
      <c r="H3362" s="1">
        <f t="shared" si="208"/>
        <v>8.2142121937871238E-2</v>
      </c>
      <c r="I3362">
        <f>VLOOKUP(A3362,'Dados absolutos'!A:I,9,FALSE)</f>
        <v>0.70399999999999996</v>
      </c>
      <c r="J3362" s="1">
        <f>VLOOKUP(A3362,'Dados absolutos'!A:L,12,FALSE)</f>
        <v>8338.8838975164308</v>
      </c>
      <c r="K3362" s="1">
        <f t="shared" si="209"/>
        <v>0.64198781244493153</v>
      </c>
      <c r="L3362" s="1">
        <f>VLOOKUP(A3362,'Dados absolutos'!A:M,13,FALSE)</f>
        <v>0.7055555555555556</v>
      </c>
      <c r="M3362" s="1">
        <f t="shared" si="210"/>
        <v>0.40871934604904636</v>
      </c>
      <c r="N3362" s="3">
        <f t="shared" si="211"/>
        <v>-0.85512634445801394</v>
      </c>
      <c r="O3362" s="4" t="s">
        <v>8744</v>
      </c>
    </row>
    <row r="3363" spans="1:15" x14ac:dyDescent="0.25">
      <c r="A3363">
        <v>315015</v>
      </c>
      <c r="B3363">
        <v>3150158</v>
      </c>
      <c r="C3363" t="s">
        <v>2767</v>
      </c>
      <c r="D3363" t="s">
        <v>2181</v>
      </c>
      <c r="E3363" t="s">
        <v>2182</v>
      </c>
      <c r="F3363" t="s">
        <v>10</v>
      </c>
      <c r="G3363">
        <f>VLOOKUP(A3363,'Dados absolutos'!A:H,8,FALSE)</f>
        <v>8529</v>
      </c>
      <c r="H3363" s="1">
        <f t="shared" si="208"/>
        <v>3.8640939513071945E-2</v>
      </c>
      <c r="I3363">
        <f>VLOOKUP(A3363,'Dados absolutos'!A:I,9,FALSE)</f>
        <v>0.61199999999999999</v>
      </c>
      <c r="J3363" s="1">
        <f>VLOOKUP(A3363,'Dados absolutos'!A:L,12,FALSE)</f>
        <v>4682.2876421620349</v>
      </c>
      <c r="K3363" s="1">
        <f t="shared" si="209"/>
        <v>0.34449793425881509</v>
      </c>
      <c r="L3363" s="1">
        <f>VLOOKUP(A3363,'Dados absolutos'!A:M,13,FALSE)</f>
        <v>0</v>
      </c>
      <c r="M3363" s="1">
        <f t="shared" si="210"/>
        <v>6.2670299727520445E-2</v>
      </c>
      <c r="N3363" s="3">
        <f t="shared" si="211"/>
        <v>-0.85518669501822264</v>
      </c>
      <c r="O3363" s="4" t="s">
        <v>8745</v>
      </c>
    </row>
    <row r="3364" spans="1:15" x14ac:dyDescent="0.25">
      <c r="A3364">
        <v>500770</v>
      </c>
      <c r="B3364">
        <v>5007703</v>
      </c>
      <c r="C3364" t="s">
        <v>4992</v>
      </c>
      <c r="D3364" t="s">
        <v>4931</v>
      </c>
      <c r="E3364" t="s">
        <v>4932</v>
      </c>
      <c r="F3364" t="s">
        <v>10</v>
      </c>
      <c r="G3364">
        <f>VLOOKUP(A3364,'Dados absolutos'!A:H,8,FALSE)</f>
        <v>10994</v>
      </c>
      <c r="H3364" s="1">
        <f t="shared" si="208"/>
        <v>5.1017487836840437E-2</v>
      </c>
      <c r="I3364">
        <f>VLOOKUP(A3364,'Dados absolutos'!A:I,9,FALSE)</f>
        <v>0.61399999999999999</v>
      </c>
      <c r="J3364" s="1">
        <f>VLOOKUP(A3364,'Dados absolutos'!A:L,12,FALSE)</f>
        <v>6251.6907067491356</v>
      </c>
      <c r="K3364" s="1">
        <f t="shared" si="209"/>
        <v>0.47217993519760465</v>
      </c>
      <c r="L3364" s="1">
        <f>VLOOKUP(A3364,'Dados absolutos'!A:M,13,FALSE)</f>
        <v>0.23888888888888887</v>
      </c>
      <c r="M3364" s="1">
        <f t="shared" si="210"/>
        <v>0.1798365122615804</v>
      </c>
      <c r="N3364" s="3">
        <f t="shared" si="211"/>
        <v>-0.85532593509918375</v>
      </c>
      <c r="O3364" s="4" t="s">
        <v>8746</v>
      </c>
    </row>
    <row r="3365" spans="1:15" x14ac:dyDescent="0.25">
      <c r="A3365">
        <v>510677</v>
      </c>
      <c r="B3365">
        <v>5106778</v>
      </c>
      <c r="C3365" t="s">
        <v>5091</v>
      </c>
      <c r="D3365" t="s">
        <v>5002</v>
      </c>
      <c r="E3365" t="s">
        <v>4932</v>
      </c>
      <c r="F3365" t="s">
        <v>10</v>
      </c>
      <c r="G3365">
        <f>VLOOKUP(A3365,'Dados absolutos'!A:H,8,FALSE)</f>
        <v>12127</v>
      </c>
      <c r="H3365" s="1">
        <f t="shared" si="208"/>
        <v>5.6706181244884947E-2</v>
      </c>
      <c r="I3365">
        <f>VLOOKUP(A3365,'Dados absolutos'!A:I,9,FALSE)</f>
        <v>0.67300000000000004</v>
      </c>
      <c r="J3365" s="1">
        <f>VLOOKUP(A3365,'Dados absolutos'!A:L,12,FALSE)</f>
        <v>5965.6663643110414</v>
      </c>
      <c r="K3365" s="1">
        <f t="shared" si="209"/>
        <v>0.44890983895288655</v>
      </c>
      <c r="L3365" s="1">
        <f>VLOOKUP(A3365,'Dados absolutos'!A:M,13,FALSE)</f>
        <v>0.3</v>
      </c>
      <c r="M3365" s="1">
        <f t="shared" si="210"/>
        <v>0.20980926430517716</v>
      </c>
      <c r="N3365" s="3">
        <f t="shared" si="211"/>
        <v>-0.85539439340282453</v>
      </c>
      <c r="O3365" s="4" t="s">
        <v>8747</v>
      </c>
    </row>
    <row r="3366" spans="1:15" x14ac:dyDescent="0.25">
      <c r="A3366">
        <v>350840</v>
      </c>
      <c r="B3366">
        <v>3508405</v>
      </c>
      <c r="C3366" t="s">
        <v>3292</v>
      </c>
      <c r="D3366" t="s">
        <v>3202</v>
      </c>
      <c r="E3366" t="s">
        <v>2182</v>
      </c>
      <c r="F3366" t="s">
        <v>10</v>
      </c>
      <c r="G3366">
        <f>VLOOKUP(A3366,'Dados absolutos'!A:H,8,FALSE)</f>
        <v>47011</v>
      </c>
      <c r="H3366" s="1">
        <f t="shared" si="208"/>
        <v>0.23185567890262945</v>
      </c>
      <c r="I3366">
        <f>VLOOKUP(A3366,'Dados absolutos'!A:I,9,FALSE)</f>
        <v>0.73799999999999999</v>
      </c>
      <c r="J3366" s="1">
        <f>VLOOKUP(A3366,'Dados absolutos'!A:L,12,FALSE)</f>
        <v>7888.9567907511009</v>
      </c>
      <c r="K3366" s="1">
        <f t="shared" si="209"/>
        <v>0.60538307108518929</v>
      </c>
      <c r="L3366" s="1">
        <f>VLOOKUP(A3366,'Dados absolutos'!A:M,13,FALSE)</f>
        <v>0.39444444444444449</v>
      </c>
      <c r="M3366" s="1">
        <f t="shared" si="210"/>
        <v>0.2561307901907357</v>
      </c>
      <c r="N3366" s="3">
        <f t="shared" si="211"/>
        <v>-0.85539660199182421</v>
      </c>
      <c r="O3366" s="4" t="s">
        <v>8748</v>
      </c>
    </row>
    <row r="3367" spans="1:15" x14ac:dyDescent="0.25">
      <c r="A3367">
        <v>291630</v>
      </c>
      <c r="B3367">
        <v>2916302</v>
      </c>
      <c r="C3367" t="s">
        <v>1971</v>
      </c>
      <c r="D3367" t="s">
        <v>1784</v>
      </c>
      <c r="E3367" t="s">
        <v>466</v>
      </c>
      <c r="F3367" t="s">
        <v>10</v>
      </c>
      <c r="G3367">
        <f>VLOOKUP(A3367,'Dados absolutos'!A:H,8,FALSE)</f>
        <v>9174</v>
      </c>
      <c r="H3367" s="1">
        <f t="shared" si="208"/>
        <v>4.1879427816857211E-2</v>
      </c>
      <c r="I3367">
        <f>VLOOKUP(A3367,'Dados absolutos'!A:I,9,FALSE)</f>
        <v>0.57199999999999995</v>
      </c>
      <c r="J3367" s="1">
        <f>VLOOKUP(A3367,'Dados absolutos'!A:L,12,FALSE)</f>
        <v>7125.5383376934815</v>
      </c>
      <c r="K3367" s="1">
        <f t="shared" si="209"/>
        <v>0.54327359912131412</v>
      </c>
      <c r="L3367" s="1">
        <f>VLOOKUP(A3367,'Dados absolutos'!A:M,13,FALSE)</f>
        <v>0.31666666666666671</v>
      </c>
      <c r="M3367" s="1">
        <f t="shared" si="210"/>
        <v>0.21798365122615809</v>
      </c>
      <c r="N3367" s="3">
        <f t="shared" si="211"/>
        <v>-0.85541052007829865</v>
      </c>
      <c r="O3367" s="4" t="s">
        <v>8749</v>
      </c>
    </row>
    <row r="3368" spans="1:15" x14ac:dyDescent="0.25">
      <c r="A3368">
        <v>210125</v>
      </c>
      <c r="B3368">
        <v>2101251</v>
      </c>
      <c r="C3368" t="s">
        <v>485</v>
      </c>
      <c r="D3368" t="s">
        <v>465</v>
      </c>
      <c r="E3368" t="s">
        <v>466</v>
      </c>
      <c r="F3368" t="s">
        <v>10</v>
      </c>
      <c r="G3368">
        <f>VLOOKUP(A3368,'Dados absolutos'!A:H,8,FALSE)</f>
        <v>16966</v>
      </c>
      <c r="H3368" s="1">
        <f t="shared" si="208"/>
        <v>8.1002374891422771E-2</v>
      </c>
      <c r="I3368">
        <f>VLOOKUP(A3368,'Dados absolutos'!A:I,9,FALSE)</f>
        <v>0.629</v>
      </c>
      <c r="J3368" s="1">
        <f>VLOOKUP(A3368,'Dados absolutos'!A:L,12,FALSE)</f>
        <v>5834.1307438406229</v>
      </c>
      <c r="K3368" s="1">
        <f t="shared" si="209"/>
        <v>0.43820848912418153</v>
      </c>
      <c r="L3368" s="1">
        <f>VLOOKUP(A3368,'Dados absolutos'!A:M,13,FALSE)</f>
        <v>0.1388888888888889</v>
      </c>
      <c r="M3368" s="1">
        <f t="shared" si="210"/>
        <v>0.13079019073569487</v>
      </c>
      <c r="N3368" s="3">
        <f t="shared" si="211"/>
        <v>-0.85541592349706386</v>
      </c>
      <c r="O3368" s="4" t="s">
        <v>8750</v>
      </c>
    </row>
    <row r="3369" spans="1:15" x14ac:dyDescent="0.25">
      <c r="A3369">
        <v>311020</v>
      </c>
      <c r="B3369">
        <v>3110202</v>
      </c>
      <c r="C3369" t="s">
        <v>2292</v>
      </c>
      <c r="D3369" t="s">
        <v>2181</v>
      </c>
      <c r="E3369" t="s">
        <v>2182</v>
      </c>
      <c r="F3369" t="s">
        <v>10</v>
      </c>
      <c r="G3369">
        <f>VLOOKUP(A3369,'Dados absolutos'!A:H,8,FALSE)</f>
        <v>4088</v>
      </c>
      <c r="H3369" s="1">
        <f t="shared" si="208"/>
        <v>1.6343068881893085E-2</v>
      </c>
      <c r="I3369">
        <f>VLOOKUP(A3369,'Dados absolutos'!A:I,9,FALSE)</f>
        <v>0.61699999999999999</v>
      </c>
      <c r="J3369" s="1">
        <f>VLOOKUP(A3369,'Dados absolutos'!A:L,12,FALSE)</f>
        <v>7903.4914970645787</v>
      </c>
      <c r="K3369" s="1">
        <f t="shared" si="209"/>
        <v>0.60656557188886318</v>
      </c>
      <c r="L3369" s="1">
        <f>VLOOKUP(A3369,'Dados absolutos'!A:M,13,FALSE)</f>
        <v>0.5888888888888888</v>
      </c>
      <c r="M3369" s="1">
        <f t="shared" si="210"/>
        <v>0.35149863760217981</v>
      </c>
      <c r="N3369" s="3">
        <f t="shared" si="211"/>
        <v>-0.85572386540479028</v>
      </c>
      <c r="O3369" s="4" t="s">
        <v>8751</v>
      </c>
    </row>
    <row r="3370" spans="1:15" x14ac:dyDescent="0.25">
      <c r="A3370">
        <v>317100</v>
      </c>
      <c r="B3370">
        <v>3171006</v>
      </c>
      <c r="C3370" t="s">
        <v>3019</v>
      </c>
      <c r="D3370" t="s">
        <v>2181</v>
      </c>
      <c r="E3370" t="s">
        <v>2182</v>
      </c>
      <c r="F3370" t="s">
        <v>10</v>
      </c>
      <c r="G3370">
        <f>VLOOKUP(A3370,'Dados absolutos'!A:H,8,FALSE)</f>
        <v>19975</v>
      </c>
      <c r="H3370" s="1">
        <f t="shared" si="208"/>
        <v>9.6110299396988452E-2</v>
      </c>
      <c r="I3370">
        <f>VLOOKUP(A3370,'Dados absolutos'!A:I,9,FALSE)</f>
        <v>0.74199999999999999</v>
      </c>
      <c r="J3370" s="1">
        <f>VLOOKUP(A3370,'Dados absolutos'!A:L,12,FALSE)</f>
        <v>6075.9629146433044</v>
      </c>
      <c r="K3370" s="1">
        <f t="shared" si="209"/>
        <v>0.45788324072636555</v>
      </c>
      <c r="L3370" s="1">
        <f>VLOOKUP(A3370,'Dados absolutos'!A:M,13,FALSE)</f>
        <v>0.37777777777777777</v>
      </c>
      <c r="M3370" s="1">
        <f t="shared" si="210"/>
        <v>0.24795640326975477</v>
      </c>
      <c r="N3370" s="3">
        <f t="shared" si="211"/>
        <v>-0.85581653805962232</v>
      </c>
      <c r="O3370" s="4" t="s">
        <v>8752</v>
      </c>
    </row>
    <row r="3371" spans="1:15" x14ac:dyDescent="0.25">
      <c r="A3371">
        <v>211195</v>
      </c>
      <c r="B3371">
        <v>2111953</v>
      </c>
      <c r="C3371" t="s">
        <v>664</v>
      </c>
      <c r="D3371" t="s">
        <v>465</v>
      </c>
      <c r="E3371" t="s">
        <v>466</v>
      </c>
      <c r="F3371" t="s">
        <v>10</v>
      </c>
      <c r="G3371">
        <f>VLOOKUP(A3371,'Dados absolutos'!A:H,8,FALSE)</f>
        <v>4985</v>
      </c>
      <c r="H3371" s="1">
        <f t="shared" si="208"/>
        <v>2.0846827034599107E-2</v>
      </c>
      <c r="I3371">
        <f>VLOOKUP(A3371,'Dados absolutos'!A:I,9,FALSE)</f>
        <v>0.56799999999999995</v>
      </c>
      <c r="J3371" s="1">
        <f>VLOOKUP(A3371,'Dados absolutos'!A:L,12,FALSE)</f>
        <v>6051.0305135406215</v>
      </c>
      <c r="K3371" s="1">
        <f t="shared" si="209"/>
        <v>0.45585481416544471</v>
      </c>
      <c r="L3371" s="1">
        <f>VLOOKUP(A3371,'Dados absolutos'!A:M,13,FALSE)</f>
        <v>0.17222222222222225</v>
      </c>
      <c r="M3371" s="1">
        <f t="shared" si="210"/>
        <v>0.14713896457765671</v>
      </c>
      <c r="N3371" s="3">
        <f t="shared" si="211"/>
        <v>-0.85586902255318897</v>
      </c>
      <c r="O3371" s="4" t="s">
        <v>8753</v>
      </c>
    </row>
    <row r="3372" spans="1:15" x14ac:dyDescent="0.25">
      <c r="A3372">
        <v>310205</v>
      </c>
      <c r="B3372">
        <v>3102050</v>
      </c>
      <c r="C3372" t="s">
        <v>2203</v>
      </c>
      <c r="D3372" t="s">
        <v>2181</v>
      </c>
      <c r="E3372" t="s">
        <v>2182</v>
      </c>
      <c r="F3372" t="s">
        <v>10</v>
      </c>
      <c r="G3372">
        <f>VLOOKUP(A3372,'Dados absolutos'!A:H,8,FALSE)</f>
        <v>5795</v>
      </c>
      <c r="H3372" s="1">
        <f t="shared" si="208"/>
        <v>2.4913765834701531E-2</v>
      </c>
      <c r="I3372">
        <f>VLOOKUP(A3372,'Dados absolutos'!A:I,9,FALSE)</f>
        <v>0.66100000000000003</v>
      </c>
      <c r="J3372" s="1">
        <f>VLOOKUP(A3372,'Dados absolutos'!A:L,12,FALSE)</f>
        <v>5965.6701242450381</v>
      </c>
      <c r="K3372" s="1">
        <f t="shared" si="209"/>
        <v>0.44891014485001834</v>
      </c>
      <c r="L3372" s="1">
        <f>VLOOKUP(A3372,'Dados absolutos'!A:M,13,FALSE)</f>
        <v>0.33888888888888891</v>
      </c>
      <c r="M3372" s="1">
        <f t="shared" si="210"/>
        <v>0.22888283378746596</v>
      </c>
      <c r="N3372" s="3">
        <f t="shared" si="211"/>
        <v>-0.85611354522785077</v>
      </c>
      <c r="O3372" s="4" t="s">
        <v>8754</v>
      </c>
    </row>
    <row r="3373" spans="1:15" x14ac:dyDescent="0.25">
      <c r="A3373">
        <v>430880</v>
      </c>
      <c r="B3373">
        <v>4308805</v>
      </c>
      <c r="C3373" t="s">
        <v>4626</v>
      </c>
      <c r="D3373" t="s">
        <v>4459</v>
      </c>
      <c r="E3373" t="s">
        <v>3828</v>
      </c>
      <c r="F3373" t="s">
        <v>10</v>
      </c>
      <c r="G3373">
        <f>VLOOKUP(A3373,'Dados absolutos'!A:H,8,FALSE)</f>
        <v>7612</v>
      </c>
      <c r="H3373" s="1">
        <f t="shared" si="208"/>
        <v>3.4036763118388089E-2</v>
      </c>
      <c r="I3373">
        <f>VLOOKUP(A3373,'Dados absolutos'!A:I,9,FALSE)</f>
        <v>0.68600000000000005</v>
      </c>
      <c r="J3373" s="1">
        <f>VLOOKUP(A3373,'Dados absolutos'!A:L,12,FALSE)</f>
        <v>5237.1301313715194</v>
      </c>
      <c r="K3373" s="1">
        <f t="shared" si="209"/>
        <v>0.38963828145621537</v>
      </c>
      <c r="L3373" s="1">
        <f>VLOOKUP(A3373,'Dados absolutos'!A:M,13,FALSE)</f>
        <v>0.25</v>
      </c>
      <c r="M3373" s="1">
        <f t="shared" si="210"/>
        <v>0.18528610354223435</v>
      </c>
      <c r="N3373" s="3">
        <f t="shared" si="211"/>
        <v>-0.85631541479559292</v>
      </c>
      <c r="O3373" s="4" t="s">
        <v>8755</v>
      </c>
    </row>
    <row r="3374" spans="1:15" x14ac:dyDescent="0.25">
      <c r="A3374">
        <v>314230</v>
      </c>
      <c r="B3374">
        <v>3142304</v>
      </c>
      <c r="C3374" t="s">
        <v>2670</v>
      </c>
      <c r="D3374" t="s">
        <v>2181</v>
      </c>
      <c r="E3374" t="s">
        <v>2182</v>
      </c>
      <c r="F3374" t="s">
        <v>10</v>
      </c>
      <c r="G3374">
        <f>VLOOKUP(A3374,'Dados absolutos'!A:H,8,FALSE)</f>
        <v>5125</v>
      </c>
      <c r="H3374" s="1">
        <f t="shared" si="208"/>
        <v>2.1549754728443969E-2</v>
      </c>
      <c r="I3374">
        <f>VLOOKUP(A3374,'Dados absolutos'!A:I,9,FALSE)</f>
        <v>0.63800000000000001</v>
      </c>
      <c r="J3374" s="1">
        <f>VLOOKUP(A3374,'Dados absolutos'!A:L,12,FALSE)</f>
        <v>6581.4991707317076</v>
      </c>
      <c r="K3374" s="1">
        <f t="shared" si="209"/>
        <v>0.49901217833389705</v>
      </c>
      <c r="L3374" s="1">
        <f>VLOOKUP(A3374,'Dados absolutos'!A:M,13,FALSE)</f>
        <v>0.4</v>
      </c>
      <c r="M3374" s="1">
        <f t="shared" si="210"/>
        <v>0.25885558583106272</v>
      </c>
      <c r="N3374" s="3">
        <f t="shared" si="211"/>
        <v>-0.85660683777439039</v>
      </c>
      <c r="O3374" s="4" t="s">
        <v>8756</v>
      </c>
    </row>
    <row r="3375" spans="1:15" x14ac:dyDescent="0.25">
      <c r="A3375">
        <v>280270</v>
      </c>
      <c r="B3375">
        <v>2802700</v>
      </c>
      <c r="C3375" t="s">
        <v>1737</v>
      </c>
      <c r="D3375" t="s">
        <v>1716</v>
      </c>
      <c r="E3375" t="s">
        <v>466</v>
      </c>
      <c r="F3375" t="s">
        <v>10</v>
      </c>
      <c r="G3375">
        <f>VLOOKUP(A3375,'Dados absolutos'!A:H,8,FALSE)</f>
        <v>8321</v>
      </c>
      <c r="H3375" s="1">
        <f t="shared" si="208"/>
        <v>3.7596589796502433E-2</v>
      </c>
      <c r="I3375">
        <f>VLOOKUP(A3375,'Dados absolutos'!A:I,9,FALSE)</f>
        <v>0.56200000000000006</v>
      </c>
      <c r="J3375" s="1">
        <f>VLOOKUP(A3375,'Dados absolutos'!A:L,12,FALSE)</f>
        <v>6443.9692621079193</v>
      </c>
      <c r="K3375" s="1">
        <f t="shared" si="209"/>
        <v>0.4878231509143322</v>
      </c>
      <c r="L3375" s="1">
        <f>VLOOKUP(A3375,'Dados absolutos'!A:M,13,FALSE)</f>
        <v>0.18888888888888888</v>
      </c>
      <c r="M3375" s="1">
        <f t="shared" si="210"/>
        <v>0.15531335149863759</v>
      </c>
      <c r="N3375" s="3">
        <f t="shared" si="211"/>
        <v>-0.85691320961919226</v>
      </c>
      <c r="O3375" s="4" t="s">
        <v>8757</v>
      </c>
    </row>
    <row r="3376" spans="1:15" x14ac:dyDescent="0.25">
      <c r="A3376">
        <v>353240</v>
      </c>
      <c r="B3376">
        <v>3532405</v>
      </c>
      <c r="C3376" t="s">
        <v>3557</v>
      </c>
      <c r="D3376" t="s">
        <v>3202</v>
      </c>
      <c r="E3376" t="s">
        <v>2182</v>
      </c>
      <c r="F3376" t="s">
        <v>10</v>
      </c>
      <c r="G3376">
        <f>VLOOKUP(A3376,'Dados absolutos'!A:H,8,FALSE)</f>
        <v>18217</v>
      </c>
      <c r="H3376" s="1">
        <f t="shared" si="208"/>
        <v>8.728353592713653E-2</v>
      </c>
      <c r="I3376">
        <f>VLOOKUP(A3376,'Dados absolutos'!A:I,9,FALSE)</f>
        <v>0.67800000000000005</v>
      </c>
      <c r="J3376" s="1">
        <f>VLOOKUP(A3376,'Dados absolutos'!A:L,12,FALSE)</f>
        <v>5665.6458999835322</v>
      </c>
      <c r="K3376" s="1">
        <f t="shared" si="209"/>
        <v>0.42450105954350043</v>
      </c>
      <c r="L3376" s="1">
        <f>VLOOKUP(A3376,'Dados absolutos'!A:M,13,FALSE)</f>
        <v>0.19444444444444445</v>
      </c>
      <c r="M3376" s="1">
        <f t="shared" si="210"/>
        <v>0.15803814713896461</v>
      </c>
      <c r="N3376" s="3">
        <f t="shared" si="211"/>
        <v>-0.85717937647739928</v>
      </c>
      <c r="O3376" s="4" t="s">
        <v>8758</v>
      </c>
    </row>
    <row r="3377" spans="1:15" x14ac:dyDescent="0.25">
      <c r="A3377">
        <v>521270</v>
      </c>
      <c r="B3377">
        <v>5212709</v>
      </c>
      <c r="C3377" t="s">
        <v>5266</v>
      </c>
      <c r="D3377" t="s">
        <v>5136</v>
      </c>
      <c r="E3377" t="s">
        <v>4932</v>
      </c>
      <c r="F3377" t="s">
        <v>10</v>
      </c>
      <c r="G3377">
        <f>VLOOKUP(A3377,'Dados absolutos'!A:H,8,FALSE)</f>
        <v>8124</v>
      </c>
      <c r="H3377" s="1">
        <f t="shared" si="208"/>
        <v>3.6607470113020735E-2</v>
      </c>
      <c r="I3377">
        <f>VLOOKUP(A3377,'Dados absolutos'!A:I,9,FALSE)</f>
        <v>0.626</v>
      </c>
      <c r="J3377" s="1">
        <f>VLOOKUP(A3377,'Dados absolutos'!A:L,12,FALSE)</f>
        <v>5514.6113897095029</v>
      </c>
      <c r="K3377" s="1">
        <f t="shared" si="209"/>
        <v>0.41221333759510992</v>
      </c>
      <c r="L3377" s="1">
        <f>VLOOKUP(A3377,'Dados absolutos'!A:M,13,FALSE)</f>
        <v>0.16666666666666669</v>
      </c>
      <c r="M3377" s="1">
        <f t="shared" si="210"/>
        <v>0.14441416893732975</v>
      </c>
      <c r="N3377" s="3">
        <f t="shared" si="211"/>
        <v>-0.85719169854475963</v>
      </c>
      <c r="O3377" s="4" t="s">
        <v>8759</v>
      </c>
    </row>
    <row r="3378" spans="1:15" x14ac:dyDescent="0.25">
      <c r="A3378">
        <v>316557</v>
      </c>
      <c r="B3378">
        <v>3165578</v>
      </c>
      <c r="C3378" t="s">
        <v>2953</v>
      </c>
      <c r="D3378" t="s">
        <v>2181</v>
      </c>
      <c r="E3378" t="s">
        <v>2182</v>
      </c>
      <c r="F3378" t="s">
        <v>10</v>
      </c>
      <c r="G3378">
        <f>VLOOKUP(A3378,'Dados absolutos'!A:H,8,FALSE)</f>
        <v>6206</v>
      </c>
      <c r="H3378" s="1">
        <f t="shared" si="208"/>
        <v>2.6977360707346097E-2</v>
      </c>
      <c r="I3378">
        <f>VLOOKUP(A3378,'Dados absolutos'!A:I,9,FALSE)</f>
        <v>0.66100000000000003</v>
      </c>
      <c r="J3378" s="1">
        <f>VLOOKUP(A3378,'Dados absolutos'!A:L,12,FALSE)</f>
        <v>5503.1906606509829</v>
      </c>
      <c r="K3378" s="1">
        <f t="shared" si="209"/>
        <v>0.41128418078939455</v>
      </c>
      <c r="L3378" s="1">
        <f>VLOOKUP(A3378,'Dados absolutos'!A:M,13,FALSE)</f>
        <v>0.25555555555555559</v>
      </c>
      <c r="M3378" s="1">
        <f t="shared" si="210"/>
        <v>0.18801089918256136</v>
      </c>
      <c r="N3378" s="3">
        <f t="shared" si="211"/>
        <v>-0.85729592089948725</v>
      </c>
      <c r="O3378" s="4" t="s">
        <v>8760</v>
      </c>
    </row>
    <row r="3379" spans="1:15" x14ac:dyDescent="0.25">
      <c r="A3379">
        <v>430830</v>
      </c>
      <c r="B3379">
        <v>4308300</v>
      </c>
      <c r="C3379" t="s">
        <v>4618</v>
      </c>
      <c r="D3379" t="s">
        <v>4459</v>
      </c>
      <c r="E3379" t="s">
        <v>3828</v>
      </c>
      <c r="F3379" t="s">
        <v>10</v>
      </c>
      <c r="G3379">
        <f>VLOOKUP(A3379,'Dados absolutos'!A:H,8,FALSE)</f>
        <v>9550</v>
      </c>
      <c r="H3379" s="1">
        <f t="shared" si="208"/>
        <v>4.3767290766040558E-2</v>
      </c>
      <c r="I3379">
        <f>VLOOKUP(A3379,'Dados absolutos'!A:I,9,FALSE)</f>
        <v>0.66100000000000003</v>
      </c>
      <c r="J3379" s="1">
        <f>VLOOKUP(A3379,'Dados absolutos'!A:L,12,FALSE)</f>
        <v>5711.1909643979061</v>
      </c>
      <c r="K3379" s="1">
        <f t="shared" si="209"/>
        <v>0.42820647154920671</v>
      </c>
      <c r="L3379" s="1">
        <f>VLOOKUP(A3379,'Dados absolutos'!A:M,13,FALSE)</f>
        <v>0.25555555555555554</v>
      </c>
      <c r="M3379" s="1">
        <f t="shared" si="210"/>
        <v>0.18801089918256131</v>
      </c>
      <c r="N3379" s="3">
        <f t="shared" si="211"/>
        <v>-0.85742828160060491</v>
      </c>
      <c r="O3379" s="4" t="s">
        <v>8761</v>
      </c>
    </row>
    <row r="3380" spans="1:15" x14ac:dyDescent="0.25">
      <c r="A3380">
        <v>220915</v>
      </c>
      <c r="B3380">
        <v>2209153</v>
      </c>
      <c r="C3380" t="s">
        <v>855</v>
      </c>
      <c r="D3380" t="s">
        <v>682</v>
      </c>
      <c r="E3380" t="s">
        <v>466</v>
      </c>
      <c r="F3380" t="s">
        <v>10</v>
      </c>
      <c r="G3380">
        <f>VLOOKUP(A3380,'Dados absolutos'!A:H,8,FALSE)</f>
        <v>3435</v>
      </c>
      <c r="H3380" s="1">
        <f t="shared" si="208"/>
        <v>1.3064413281316684E-2</v>
      </c>
      <c r="I3380">
        <f>VLOOKUP(A3380,'Dados absolutos'!A:I,9,FALSE)</f>
        <v>0.57699999999999996</v>
      </c>
      <c r="J3380" s="1">
        <f>VLOOKUP(A3380,'Dados absolutos'!A:L,12,FALSE)</f>
        <v>8042.2288064046579</v>
      </c>
      <c r="K3380" s="1">
        <f t="shared" si="209"/>
        <v>0.61785282986682921</v>
      </c>
      <c r="L3380" s="1">
        <f>VLOOKUP(A3380,'Dados absolutos'!A:M,13,FALSE)</f>
        <v>0.53333333333333344</v>
      </c>
      <c r="M3380" s="1">
        <f t="shared" si="210"/>
        <v>0.32425068119891015</v>
      </c>
      <c r="N3380" s="3">
        <f t="shared" si="211"/>
        <v>-0.85753773538660227</v>
      </c>
      <c r="O3380" s="4" t="s">
        <v>8762</v>
      </c>
    </row>
    <row r="3381" spans="1:15" x14ac:dyDescent="0.25">
      <c r="A3381">
        <v>315310</v>
      </c>
      <c r="B3381">
        <v>3153103</v>
      </c>
      <c r="C3381" t="s">
        <v>2801</v>
      </c>
      <c r="D3381" t="s">
        <v>2181</v>
      </c>
      <c r="E3381" t="s">
        <v>2182</v>
      </c>
      <c r="F3381" t="s">
        <v>10</v>
      </c>
      <c r="G3381">
        <f>VLOOKUP(A3381,'Dados absolutos'!A:H,8,FALSE)</f>
        <v>4850</v>
      </c>
      <c r="H3381" s="1">
        <f t="shared" si="208"/>
        <v>2.0169003901248702E-2</v>
      </c>
      <c r="I3381">
        <f>VLOOKUP(A3381,'Dados absolutos'!A:I,9,FALSE)</f>
        <v>0.63200000000000001</v>
      </c>
      <c r="J3381" s="1">
        <f>VLOOKUP(A3381,'Dados absolutos'!A:L,12,FALSE)</f>
        <v>6248.0447463917526</v>
      </c>
      <c r="K3381" s="1">
        <f t="shared" si="209"/>
        <v>0.47188331062468358</v>
      </c>
      <c r="L3381" s="1">
        <f>VLOOKUP(A3381,'Dados absolutos'!A:M,13,FALSE)</f>
        <v>0.33333333333333331</v>
      </c>
      <c r="M3381" s="1">
        <f t="shared" si="210"/>
        <v>0.226158038147139</v>
      </c>
      <c r="N3381" s="3">
        <f t="shared" si="211"/>
        <v>-0.85755626857629597</v>
      </c>
      <c r="O3381" s="4" t="s">
        <v>8763</v>
      </c>
    </row>
    <row r="3382" spans="1:15" x14ac:dyDescent="0.25">
      <c r="A3382">
        <v>292210</v>
      </c>
      <c r="B3382">
        <v>2922102</v>
      </c>
      <c r="C3382" t="s">
        <v>2043</v>
      </c>
      <c r="D3382" t="s">
        <v>1784</v>
      </c>
      <c r="E3382" t="s">
        <v>466</v>
      </c>
      <c r="F3382" t="s">
        <v>10</v>
      </c>
      <c r="G3382">
        <f>VLOOKUP(A3382,'Dados absolutos'!A:H,8,FALSE)</f>
        <v>17305</v>
      </c>
      <c r="H3382" s="1">
        <f t="shared" si="208"/>
        <v>8.2704464092947128E-2</v>
      </c>
      <c r="I3382">
        <f>VLOOKUP(A3382,'Dados absolutos'!A:I,9,FALSE)</f>
        <v>0.59</v>
      </c>
      <c r="J3382" s="1">
        <f>VLOOKUP(A3382,'Dados absolutos'!A:L,12,FALSE)</f>
        <v>5524.8730546084944</v>
      </c>
      <c r="K3382" s="1">
        <f t="shared" si="209"/>
        <v>0.41304819636200757</v>
      </c>
      <c r="L3382" s="1">
        <f>VLOOKUP(A3382,'Dados absolutos'!A:M,13,FALSE)</f>
        <v>0</v>
      </c>
      <c r="M3382" s="1">
        <f t="shared" si="210"/>
        <v>6.2670299727520445E-2</v>
      </c>
      <c r="N3382" s="3">
        <f t="shared" si="211"/>
        <v>-0.85767343254153994</v>
      </c>
      <c r="O3382" s="4" t="s">
        <v>8764</v>
      </c>
    </row>
    <row r="3383" spans="1:15" x14ac:dyDescent="0.25">
      <c r="A3383">
        <v>220208</v>
      </c>
      <c r="B3383">
        <v>2202083</v>
      </c>
      <c r="C3383" t="s">
        <v>722</v>
      </c>
      <c r="D3383" t="s">
        <v>682</v>
      </c>
      <c r="E3383" t="s">
        <v>466</v>
      </c>
      <c r="F3383" t="s">
        <v>10</v>
      </c>
      <c r="G3383">
        <f>VLOOKUP(A3383,'Dados absolutos'!A:H,8,FALSE)</f>
        <v>7957</v>
      </c>
      <c r="H3383" s="1">
        <f t="shared" si="208"/>
        <v>3.5768977792505784E-2</v>
      </c>
      <c r="I3383">
        <f>VLOOKUP(A3383,'Dados absolutos'!A:I,9,FALSE)</f>
        <v>0.54600000000000004</v>
      </c>
      <c r="J3383" s="1">
        <f>VLOOKUP(A3383,'Dados absolutos'!A:L,12,FALSE)</f>
        <v>6628.8686100289051</v>
      </c>
      <c r="K3383" s="1">
        <f t="shared" si="209"/>
        <v>0.50286601609507531</v>
      </c>
      <c r="L3383" s="1">
        <f>VLOOKUP(A3383,'Dados absolutos'!A:M,13,FALSE)</f>
        <v>0.18888888888888888</v>
      </c>
      <c r="M3383" s="1">
        <f t="shared" si="210"/>
        <v>0.15531335149863759</v>
      </c>
      <c r="N3383" s="3">
        <f t="shared" si="211"/>
        <v>-0.85778368680393213</v>
      </c>
      <c r="O3383" s="4" t="s">
        <v>8765</v>
      </c>
    </row>
    <row r="3384" spans="1:15" x14ac:dyDescent="0.25">
      <c r="A3384">
        <v>412360</v>
      </c>
      <c r="B3384">
        <v>4123600</v>
      </c>
      <c r="C3384" t="s">
        <v>626</v>
      </c>
      <c r="D3384" t="s">
        <v>3827</v>
      </c>
      <c r="E3384" t="s">
        <v>3828</v>
      </c>
      <c r="F3384" t="s">
        <v>10</v>
      </c>
      <c r="G3384">
        <f>VLOOKUP(A3384,'Dados absolutos'!A:H,8,FALSE)</f>
        <v>1748</v>
      </c>
      <c r="H3384" s="1">
        <f t="shared" si="208"/>
        <v>4.5941345704860748E-3</v>
      </c>
      <c r="I3384">
        <f>VLOOKUP(A3384,'Dados absolutos'!A:I,9,FALSE)</f>
        <v>0.71699999999999997</v>
      </c>
      <c r="J3384" s="1">
        <f>VLOOKUP(A3384,'Dados absolutos'!A:L,12,FALSE)</f>
        <v>5485</v>
      </c>
      <c r="K3384" s="1">
        <f t="shared" si="209"/>
        <v>0.40980424233207602</v>
      </c>
      <c r="L3384" s="1">
        <f>VLOOKUP(A3384,'Dados absolutos'!A:M,13,FALSE)</f>
        <v>0.41111111111111109</v>
      </c>
      <c r="M3384" s="1">
        <f t="shared" si="210"/>
        <v>0.26430517711171664</v>
      </c>
      <c r="N3384" s="3">
        <f t="shared" si="211"/>
        <v>-0.85790493064987317</v>
      </c>
      <c r="O3384" s="4" t="s">
        <v>8766</v>
      </c>
    </row>
    <row r="3385" spans="1:15" x14ac:dyDescent="0.25">
      <c r="A3385">
        <v>311010</v>
      </c>
      <c r="B3385">
        <v>3110103</v>
      </c>
      <c r="C3385" t="s">
        <v>2291</v>
      </c>
      <c r="D3385" t="s">
        <v>2181</v>
      </c>
      <c r="E3385" t="s">
        <v>2182</v>
      </c>
      <c r="F3385" t="s">
        <v>10</v>
      </c>
      <c r="G3385">
        <f>VLOOKUP(A3385,'Dados absolutos'!A:H,8,FALSE)</f>
        <v>5304</v>
      </c>
      <c r="H3385" s="1">
        <f t="shared" si="208"/>
        <v>2.2448497994145618E-2</v>
      </c>
      <c r="I3385">
        <f>VLOOKUP(A3385,'Dados absolutos'!A:I,9,FALSE)</f>
        <v>0.63300000000000001</v>
      </c>
      <c r="J3385" s="1">
        <f>VLOOKUP(A3385,'Dados absolutos'!A:L,12,FALSE)</f>
        <v>6339.6159087481146</v>
      </c>
      <c r="K3385" s="1">
        <f t="shared" si="209"/>
        <v>0.47933327010403964</v>
      </c>
      <c r="L3385" s="1">
        <f>VLOOKUP(A3385,'Dados absolutos'!A:M,13,FALSE)</f>
        <v>0.34444444444444444</v>
      </c>
      <c r="M3385" s="1">
        <f t="shared" si="210"/>
        <v>0.23160762942779292</v>
      </c>
      <c r="N3385" s="3">
        <f t="shared" si="211"/>
        <v>-0.8582771426821012</v>
      </c>
      <c r="O3385" s="4" t="s">
        <v>8767</v>
      </c>
    </row>
    <row r="3386" spans="1:15" x14ac:dyDescent="0.25">
      <c r="A3386">
        <v>510517</v>
      </c>
      <c r="B3386">
        <v>5105176</v>
      </c>
      <c r="C3386" t="s">
        <v>5059</v>
      </c>
      <c r="D3386" t="s">
        <v>5002</v>
      </c>
      <c r="E3386" t="s">
        <v>4932</v>
      </c>
      <c r="F3386" t="s">
        <v>10</v>
      </c>
      <c r="G3386">
        <f>VLOOKUP(A3386,'Dados absolutos'!A:H,8,FALSE)</f>
        <v>10213</v>
      </c>
      <c r="H3386" s="1">
        <f t="shared" si="208"/>
        <v>4.709615548760588E-2</v>
      </c>
      <c r="I3386">
        <f>VLOOKUP(A3386,'Dados absolutos'!A:I,9,FALSE)</f>
        <v>0.66200000000000003</v>
      </c>
      <c r="J3386" s="1">
        <f>VLOOKUP(A3386,'Dados absolutos'!A:L,12,FALSE)</f>
        <v>5485</v>
      </c>
      <c r="K3386" s="1">
        <f t="shared" si="209"/>
        <v>0.40980424233207602</v>
      </c>
      <c r="L3386" s="1">
        <f>VLOOKUP(A3386,'Dados absolutos'!A:M,13,FALSE)</f>
        <v>0.21111111111111111</v>
      </c>
      <c r="M3386" s="1">
        <f t="shared" si="210"/>
        <v>0.16621253405994552</v>
      </c>
      <c r="N3386" s="3">
        <f t="shared" si="211"/>
        <v>-0.85849555278452472</v>
      </c>
      <c r="O3386" s="4" t="s">
        <v>8768</v>
      </c>
    </row>
    <row r="3387" spans="1:15" x14ac:dyDescent="0.25">
      <c r="A3387">
        <v>430030</v>
      </c>
      <c r="B3387">
        <v>4300307</v>
      </c>
      <c r="C3387" t="s">
        <v>4463</v>
      </c>
      <c r="D3387" t="s">
        <v>4459</v>
      </c>
      <c r="E3387" t="s">
        <v>3828</v>
      </c>
      <c r="F3387" t="s">
        <v>10</v>
      </c>
      <c r="G3387">
        <f>VLOOKUP(A3387,'Dados absolutos'!A:H,8,FALSE)</f>
        <v>6123</v>
      </c>
      <c r="H3387" s="1">
        <f t="shared" si="208"/>
        <v>2.6560625003138071E-2</v>
      </c>
      <c r="I3387">
        <f>VLOOKUP(A3387,'Dados absolutos'!A:I,9,FALSE)</f>
        <v>0.67200000000000004</v>
      </c>
      <c r="J3387" s="1">
        <f>VLOOKUP(A3387,'Dados absolutos'!A:L,12,FALSE)</f>
        <v>6149.1992095378082</v>
      </c>
      <c r="K3387" s="1">
        <f t="shared" si="209"/>
        <v>0.46384152950792445</v>
      </c>
      <c r="L3387" s="1">
        <f>VLOOKUP(A3387,'Dados absolutos'!A:M,13,FALSE)</f>
        <v>0.3833333333333333</v>
      </c>
      <c r="M3387" s="1">
        <f t="shared" si="210"/>
        <v>0.25068119891008173</v>
      </c>
      <c r="N3387" s="3">
        <f t="shared" si="211"/>
        <v>-0.85859970559470478</v>
      </c>
      <c r="O3387" s="4" t="s">
        <v>8769</v>
      </c>
    </row>
    <row r="3388" spans="1:15" x14ac:dyDescent="0.25">
      <c r="A3388">
        <v>311050</v>
      </c>
      <c r="B3388">
        <v>3110509</v>
      </c>
      <c r="C3388" t="s">
        <v>2295</v>
      </c>
      <c r="D3388" t="s">
        <v>2181</v>
      </c>
      <c r="E3388" t="s">
        <v>2182</v>
      </c>
      <c r="F3388" t="s">
        <v>10</v>
      </c>
      <c r="G3388">
        <f>VLOOKUP(A3388,'Dados absolutos'!A:H,8,FALSE)</f>
        <v>26097</v>
      </c>
      <c r="H3388" s="1">
        <f t="shared" si="208"/>
        <v>0.12684832326640458</v>
      </c>
      <c r="I3388">
        <f>VLOOKUP(A3388,'Dados absolutos'!A:I,9,FALSE)</f>
        <v>0.68899999999999995</v>
      </c>
      <c r="J3388" s="1">
        <f>VLOOKUP(A3388,'Dados absolutos'!A:L,12,FALSE)</f>
        <v>4864.2953803119135</v>
      </c>
      <c r="K3388" s="1">
        <f t="shared" si="209"/>
        <v>0.35930554660372521</v>
      </c>
      <c r="L3388" s="1">
        <f>VLOOKUP(A3388,'Dados absolutos'!A:M,13,FALSE)</f>
        <v>0</v>
      </c>
      <c r="M3388" s="1">
        <f t="shared" si="210"/>
        <v>6.2670299727520445E-2</v>
      </c>
      <c r="N3388" s="3">
        <f t="shared" si="211"/>
        <v>-0.85878692360980013</v>
      </c>
      <c r="O3388" s="4" t="s">
        <v>8770</v>
      </c>
    </row>
    <row r="3389" spans="1:15" x14ac:dyDescent="0.25">
      <c r="A3389">
        <v>292593</v>
      </c>
      <c r="B3389">
        <v>2925931</v>
      </c>
      <c r="C3389" t="s">
        <v>2092</v>
      </c>
      <c r="D3389" t="s">
        <v>1784</v>
      </c>
      <c r="E3389" t="s">
        <v>466</v>
      </c>
      <c r="F3389" t="s">
        <v>10</v>
      </c>
      <c r="G3389">
        <f>VLOOKUP(A3389,'Dados absolutos'!A:H,8,FALSE)</f>
        <v>9461</v>
      </c>
      <c r="H3389" s="1">
        <f t="shared" si="208"/>
        <v>4.3320429589239179E-2</v>
      </c>
      <c r="I3389">
        <f>VLOOKUP(A3389,'Dados absolutos'!A:I,9,FALSE)</f>
        <v>0.57799999999999996</v>
      </c>
      <c r="J3389" s="1">
        <f>VLOOKUP(A3389,'Dados absolutos'!A:L,12,FALSE)</f>
        <v>7015.2282528273963</v>
      </c>
      <c r="K3389" s="1">
        <f t="shared" si="209"/>
        <v>0.53429909621811311</v>
      </c>
      <c r="L3389" s="1">
        <f>VLOOKUP(A3389,'Dados absolutos'!A:M,13,FALSE)</f>
        <v>0.3</v>
      </c>
      <c r="M3389" s="1">
        <f t="shared" si="210"/>
        <v>0.20980926430517716</v>
      </c>
      <c r="N3389" s="3">
        <f t="shared" si="211"/>
        <v>-0.85916940232369665</v>
      </c>
      <c r="O3389" s="4" t="s">
        <v>8771</v>
      </c>
    </row>
    <row r="3390" spans="1:15" x14ac:dyDescent="0.25">
      <c r="A3390">
        <v>355070</v>
      </c>
      <c r="B3390">
        <v>3550704</v>
      </c>
      <c r="C3390" t="s">
        <v>1707</v>
      </c>
      <c r="D3390" t="s">
        <v>3202</v>
      </c>
      <c r="E3390" t="s">
        <v>2182</v>
      </c>
      <c r="F3390" t="s">
        <v>10</v>
      </c>
      <c r="G3390">
        <f>VLOOKUP(A3390,'Dados absolutos'!A:H,8,FALSE)</f>
        <v>81595</v>
      </c>
      <c r="H3390" s="1">
        <f t="shared" si="208"/>
        <v>0.4054989029307064</v>
      </c>
      <c r="I3390">
        <f>VLOOKUP(A3390,'Dados absolutos'!A:I,9,FALSE)</f>
        <v>0.77200000000000002</v>
      </c>
      <c r="J3390" s="1">
        <f>VLOOKUP(A3390,'Dados absolutos'!A:L,12,FALSE)</f>
        <v>12739.39</v>
      </c>
      <c r="K3390" s="1">
        <f t="shared" si="209"/>
        <v>1</v>
      </c>
      <c r="L3390" s="1">
        <f>VLOOKUP(A3390,'Dados absolutos'!A:M,13,FALSE)</f>
        <v>0.90555555555555567</v>
      </c>
      <c r="M3390" s="1">
        <f t="shared" si="210"/>
        <v>0.50681198910081748</v>
      </c>
      <c r="N3390" s="3">
        <f t="shared" si="211"/>
        <v>-0.8596891079684762</v>
      </c>
      <c r="O3390" s="4" t="s">
        <v>8772</v>
      </c>
    </row>
    <row r="3391" spans="1:15" x14ac:dyDescent="0.25">
      <c r="A3391">
        <v>420915</v>
      </c>
      <c r="B3391">
        <v>4209151</v>
      </c>
      <c r="C3391" t="s">
        <v>4323</v>
      </c>
      <c r="D3391" t="s">
        <v>4197</v>
      </c>
      <c r="E3391" t="s">
        <v>3828</v>
      </c>
      <c r="F3391" t="s">
        <v>10</v>
      </c>
      <c r="G3391">
        <f>VLOOKUP(A3391,'Dados absolutos'!A:H,8,FALSE)</f>
        <v>5985</v>
      </c>
      <c r="H3391" s="1">
        <f t="shared" si="208"/>
        <v>2.586773913349099E-2</v>
      </c>
      <c r="I3391">
        <f>VLOOKUP(A3391,'Dados absolutos'!A:I,9,FALSE)</f>
        <v>0.69399999999999995</v>
      </c>
      <c r="J3391" s="1">
        <f>VLOOKUP(A3391,'Dados absolutos'!A:L,12,FALSE)</f>
        <v>6688.8468304093567</v>
      </c>
      <c r="K3391" s="1">
        <f t="shared" si="209"/>
        <v>0.50774566706793656</v>
      </c>
      <c r="L3391" s="1">
        <f>VLOOKUP(A3391,'Dados absolutos'!A:M,13,FALSE)</f>
        <v>0.51666666666666672</v>
      </c>
      <c r="M3391" s="1">
        <f t="shared" si="210"/>
        <v>0.31607629427792922</v>
      </c>
      <c r="N3391" s="3">
        <f t="shared" si="211"/>
        <v>-0.85980163365651641</v>
      </c>
      <c r="O3391" s="4" t="s">
        <v>8773</v>
      </c>
    </row>
    <row r="3392" spans="1:15" x14ac:dyDescent="0.25">
      <c r="A3392">
        <v>421760</v>
      </c>
      <c r="B3392">
        <v>4217600</v>
      </c>
      <c r="C3392" t="s">
        <v>4428</v>
      </c>
      <c r="D3392" t="s">
        <v>4197</v>
      </c>
      <c r="E3392" t="s">
        <v>3828</v>
      </c>
      <c r="F3392" t="s">
        <v>10</v>
      </c>
      <c r="G3392">
        <f>VLOOKUP(A3392,'Dados absolutos'!A:H,8,FALSE)</f>
        <v>13714</v>
      </c>
      <c r="H3392" s="1">
        <f t="shared" si="208"/>
        <v>6.4674368745826369E-2</v>
      </c>
      <c r="I3392">
        <f>VLOOKUP(A3392,'Dados absolutos'!A:I,9,FALSE)</f>
        <v>0.77400000000000002</v>
      </c>
      <c r="J3392" s="1">
        <f>VLOOKUP(A3392,'Dados absolutos'!A:L,12,FALSE)</f>
        <v>5917.2725871372322</v>
      </c>
      <c r="K3392" s="1">
        <f t="shared" si="209"/>
        <v>0.44497266408559805</v>
      </c>
      <c r="L3392" s="1">
        <f>VLOOKUP(A3392,'Dados absolutos'!A:M,13,FALSE)</f>
        <v>0.47222222222222232</v>
      </c>
      <c r="M3392" s="1">
        <f t="shared" si="210"/>
        <v>0.29427792915531342</v>
      </c>
      <c r="N3392" s="3">
        <f t="shared" si="211"/>
        <v>-0.86002036618445832</v>
      </c>
      <c r="O3392" s="4" t="s">
        <v>8774</v>
      </c>
    </row>
    <row r="3393" spans="1:15" x14ac:dyDescent="0.25">
      <c r="A3393">
        <v>220010</v>
      </c>
      <c r="B3393">
        <v>2200103</v>
      </c>
      <c r="C3393" t="s">
        <v>683</v>
      </c>
      <c r="D3393" t="s">
        <v>682</v>
      </c>
      <c r="E3393" t="s">
        <v>466</v>
      </c>
      <c r="F3393" t="s">
        <v>10</v>
      </c>
      <c r="G3393">
        <f>VLOOKUP(A3393,'Dados absolutos'!A:H,8,FALSE)</f>
        <v>4940</v>
      </c>
      <c r="H3393" s="1">
        <f t="shared" si="208"/>
        <v>2.0620885990148972E-2</v>
      </c>
      <c r="I3393">
        <f>VLOOKUP(A3393,'Dados absolutos'!A:I,9,FALSE)</f>
        <v>0.59899999999999998</v>
      </c>
      <c r="J3393" s="1">
        <f>VLOOKUP(A3393,'Dados absolutos'!A:L,12,FALSE)</f>
        <v>6087.1978724696355</v>
      </c>
      <c r="K3393" s="1">
        <f t="shared" si="209"/>
        <v>0.45879728373296963</v>
      </c>
      <c r="L3393" s="1">
        <f>VLOOKUP(A3393,'Dados absolutos'!A:M,13,FALSE)</f>
        <v>0.23333333333333334</v>
      </c>
      <c r="M3393" s="1">
        <f t="shared" si="210"/>
        <v>0.17711171662125344</v>
      </c>
      <c r="N3393" s="3">
        <f t="shared" si="211"/>
        <v>-0.86006468112156709</v>
      </c>
      <c r="O3393" s="4" t="s">
        <v>8775</v>
      </c>
    </row>
    <row r="3394" spans="1:15" x14ac:dyDescent="0.25">
      <c r="A3394">
        <v>270780</v>
      </c>
      <c r="B3394">
        <v>2707800</v>
      </c>
      <c r="C3394" t="s">
        <v>1697</v>
      </c>
      <c r="D3394" t="s">
        <v>1620</v>
      </c>
      <c r="E3394" t="s">
        <v>466</v>
      </c>
      <c r="F3394" t="s">
        <v>10</v>
      </c>
      <c r="G3394">
        <f>VLOOKUP(A3394,'Dados absolutos'!A:H,8,FALSE)</f>
        <v>6474</v>
      </c>
      <c r="H3394" s="1">
        <f t="shared" ref="H3394:H3457" si="212">(G3394-MIN(G:G))/(MAX(G:G)-MIN(G:G))</f>
        <v>2.8322965149849121E-2</v>
      </c>
      <c r="I3394">
        <f>VLOOKUP(A3394,'Dados absolutos'!A:I,9,FALSE)</f>
        <v>0.505</v>
      </c>
      <c r="J3394" s="1">
        <f>VLOOKUP(A3394,'Dados absolutos'!A:L,12,FALSE)</f>
        <v>7640.3525733704055</v>
      </c>
      <c r="K3394" s="1">
        <f t="shared" ref="K3394:K3457" si="213">(J3394-MIN(J:J))/(MAX(J:J)-MIN(J:J))</f>
        <v>0.58515736576242039</v>
      </c>
      <c r="L3394" s="1">
        <f>VLOOKUP(A3394,'Dados absolutos'!A:M,13,FALSE)</f>
        <v>0.28333333333333333</v>
      </c>
      <c r="M3394" s="1">
        <f t="shared" ref="M3394:M3457" si="214">(L3394-MIN(L:L))/(MAX(L:L)-MIN(L:L))</f>
        <v>0.20163487738419619</v>
      </c>
      <c r="N3394" s="3">
        <f t="shared" ref="N3394:N3457" si="215">H3394-I3394-K3394+M3394</f>
        <v>-0.86019952322837512</v>
      </c>
      <c r="O3394" s="4" t="s">
        <v>8776</v>
      </c>
    </row>
    <row r="3395" spans="1:15" x14ac:dyDescent="0.25">
      <c r="A3395">
        <v>430087</v>
      </c>
      <c r="B3395">
        <v>4300877</v>
      </c>
      <c r="C3395" t="s">
        <v>4475</v>
      </c>
      <c r="D3395" t="s">
        <v>4459</v>
      </c>
      <c r="E3395" t="s">
        <v>3828</v>
      </c>
      <c r="F3395" t="s">
        <v>10</v>
      </c>
      <c r="G3395">
        <f>VLOOKUP(A3395,'Dados absolutos'!A:H,8,FALSE)</f>
        <v>8525</v>
      </c>
      <c r="H3395" s="1">
        <f t="shared" si="212"/>
        <v>3.8620855864676375E-2</v>
      </c>
      <c r="I3395">
        <f>VLOOKUP(A3395,'Dados absolutos'!A:I,9,FALSE)</f>
        <v>0.67900000000000005</v>
      </c>
      <c r="J3395" s="1">
        <f>VLOOKUP(A3395,'Dados absolutos'!A:L,12,FALSE)</f>
        <v>6532.8164129032257</v>
      </c>
      <c r="K3395" s="1">
        <f t="shared" si="213"/>
        <v>0.49505149285352656</v>
      </c>
      <c r="L3395" s="1">
        <f>VLOOKUP(A3395,'Dados absolutos'!A:M,13,FALSE)</f>
        <v>0.43333333333333329</v>
      </c>
      <c r="M3395" s="1">
        <f t="shared" si="214"/>
        <v>0.27520435967302453</v>
      </c>
      <c r="N3395" s="3">
        <f t="shared" si="215"/>
        <v>-0.86022627731582579</v>
      </c>
      <c r="O3395" s="4" t="s">
        <v>8777</v>
      </c>
    </row>
    <row r="3396" spans="1:15" x14ac:dyDescent="0.25">
      <c r="A3396">
        <v>292275</v>
      </c>
      <c r="B3396">
        <v>2922755</v>
      </c>
      <c r="C3396" t="s">
        <v>2052</v>
      </c>
      <c r="D3396" t="s">
        <v>1784</v>
      </c>
      <c r="E3396" t="s">
        <v>466</v>
      </c>
      <c r="F3396" t="s">
        <v>10</v>
      </c>
      <c r="G3396">
        <f>VLOOKUP(A3396,'Dados absolutos'!A:H,8,FALSE)</f>
        <v>6501</v>
      </c>
      <c r="H3396" s="1">
        <f t="shared" si="212"/>
        <v>2.8458529776519203E-2</v>
      </c>
      <c r="I3396">
        <f>VLOOKUP(A3396,'Dados absolutos'!A:I,9,FALSE)</f>
        <v>0.56999999999999995</v>
      </c>
      <c r="J3396" s="1">
        <f>VLOOKUP(A3396,'Dados absolutos'!A:L,12,FALSE)</f>
        <v>6442.1474819258574</v>
      </c>
      <c r="K3396" s="1">
        <f t="shared" si="213"/>
        <v>0.48767493625605546</v>
      </c>
      <c r="L3396" s="1">
        <f>VLOOKUP(A3396,'Dados absolutos'!A:M,13,FALSE)</f>
        <v>0.2166666666666667</v>
      </c>
      <c r="M3396" s="1">
        <f t="shared" si="214"/>
        <v>0.1689373297002725</v>
      </c>
      <c r="N3396" s="3">
        <f t="shared" si="215"/>
        <v>-0.86027907677926363</v>
      </c>
      <c r="O3396" s="4" t="s">
        <v>8778</v>
      </c>
    </row>
    <row r="3397" spans="1:15" x14ac:dyDescent="0.25">
      <c r="A3397">
        <v>510615</v>
      </c>
      <c r="B3397">
        <v>5106158</v>
      </c>
      <c r="C3397" t="s">
        <v>5071</v>
      </c>
      <c r="D3397" t="s">
        <v>5002</v>
      </c>
      <c r="E3397" t="s">
        <v>4932</v>
      </c>
      <c r="F3397" t="s">
        <v>10</v>
      </c>
      <c r="G3397">
        <f>VLOOKUP(A3397,'Dados absolutos'!A:H,8,FALSE)</f>
        <v>13635</v>
      </c>
      <c r="H3397" s="1">
        <f t="shared" si="212"/>
        <v>6.4277716690013906E-2</v>
      </c>
      <c r="I3397">
        <f>VLOOKUP(A3397,'Dados absolutos'!A:I,9,FALSE)</f>
        <v>0.65</v>
      </c>
      <c r="J3397" s="1">
        <f>VLOOKUP(A3397,'Dados absolutos'!A:L,12,FALSE)</f>
        <v>6104.9219457279069</v>
      </c>
      <c r="K3397" s="1">
        <f t="shared" si="213"/>
        <v>0.46023926201723986</v>
      </c>
      <c r="L3397" s="1">
        <f>VLOOKUP(A3397,'Dados absolutos'!A:M,13,FALSE)</f>
        <v>0.25</v>
      </c>
      <c r="M3397" s="1">
        <f t="shared" si="214"/>
        <v>0.18528610354223435</v>
      </c>
      <c r="N3397" s="3">
        <f t="shared" si="215"/>
        <v>-0.86067544178499156</v>
      </c>
      <c r="O3397" s="4" t="s">
        <v>8779</v>
      </c>
    </row>
    <row r="3398" spans="1:15" x14ac:dyDescent="0.25">
      <c r="A3398">
        <v>250527</v>
      </c>
      <c r="B3398">
        <v>2505279</v>
      </c>
      <c r="C3398" t="s">
        <v>1312</v>
      </c>
      <c r="D3398" t="s">
        <v>1247</v>
      </c>
      <c r="E3398" t="s">
        <v>466</v>
      </c>
      <c r="F3398" t="s">
        <v>10</v>
      </c>
      <c r="G3398">
        <f>VLOOKUP(A3398,'Dados absolutos'!A:H,8,FALSE)</f>
        <v>5254</v>
      </c>
      <c r="H3398" s="1">
        <f t="shared" si="212"/>
        <v>2.2197452389201022E-2</v>
      </c>
      <c r="I3398">
        <f>VLOOKUP(A3398,'Dados absolutos'!A:I,9,FALSE)</f>
        <v>0.52900000000000003</v>
      </c>
      <c r="J3398" s="1">
        <f>VLOOKUP(A3398,'Dados absolutos'!A:L,12,FALSE)</f>
        <v>8282.6608165207454</v>
      </c>
      <c r="K3398" s="1">
        <f t="shared" si="213"/>
        <v>0.63741366852839632</v>
      </c>
      <c r="L3398" s="1">
        <f>VLOOKUP(A3398,'Dados absolutos'!A:M,13,FALSE)</f>
        <v>0.45</v>
      </c>
      <c r="M3398" s="1">
        <f t="shared" si="214"/>
        <v>0.28337874659400547</v>
      </c>
      <c r="N3398" s="3">
        <f t="shared" si="215"/>
        <v>-0.86083746954518992</v>
      </c>
      <c r="O3398" s="4" t="s">
        <v>8780</v>
      </c>
    </row>
    <row r="3399" spans="1:15" x14ac:dyDescent="0.25">
      <c r="A3399">
        <v>211080</v>
      </c>
      <c r="B3399">
        <v>2110807</v>
      </c>
      <c r="C3399" t="s">
        <v>639</v>
      </c>
      <c r="D3399" t="s">
        <v>465</v>
      </c>
      <c r="E3399" t="s">
        <v>466</v>
      </c>
      <c r="F3399" t="s">
        <v>10</v>
      </c>
      <c r="G3399">
        <f>VLOOKUP(A3399,'Dados absolutos'!A:H,8,FALSE)</f>
        <v>4402</v>
      </c>
      <c r="H3399" s="1">
        <f t="shared" si="212"/>
        <v>1.7919635280945135E-2</v>
      </c>
      <c r="I3399">
        <f>VLOOKUP(A3399,'Dados absolutos'!A:I,9,FALSE)</f>
        <v>0.55700000000000005</v>
      </c>
      <c r="J3399" s="1">
        <f>VLOOKUP(A3399,'Dados absolutos'!A:L,12,FALSE)</f>
        <v>6581.6097455701956</v>
      </c>
      <c r="K3399" s="1">
        <f t="shared" si="213"/>
        <v>0.4990211743763735</v>
      </c>
      <c r="L3399" s="1">
        <f>VLOOKUP(A3399,'Dados absolutos'!A:M,13,FALSE)</f>
        <v>0.23333333333333334</v>
      </c>
      <c r="M3399" s="1">
        <f t="shared" si="214"/>
        <v>0.17711171662125344</v>
      </c>
      <c r="N3399" s="3">
        <f t="shared" si="215"/>
        <v>-0.86098982247417499</v>
      </c>
      <c r="O3399" s="4" t="s">
        <v>8781</v>
      </c>
    </row>
    <row r="3400" spans="1:15" x14ac:dyDescent="0.25">
      <c r="A3400">
        <v>521940</v>
      </c>
      <c r="B3400">
        <v>5219407</v>
      </c>
      <c r="C3400" t="s">
        <v>5329</v>
      </c>
      <c r="D3400" t="s">
        <v>5136</v>
      </c>
      <c r="E3400" t="s">
        <v>4932</v>
      </c>
      <c r="F3400" t="s">
        <v>10</v>
      </c>
      <c r="G3400">
        <f>VLOOKUP(A3400,'Dados absolutos'!A:H,8,FALSE)</f>
        <v>5924</v>
      </c>
      <c r="H3400" s="1">
        <f t="shared" si="212"/>
        <v>2.5561463495458583E-2</v>
      </c>
      <c r="I3400">
        <f>VLOOKUP(A3400,'Dados absolutos'!A:I,9,FALSE)</f>
        <v>0.71399999999999997</v>
      </c>
      <c r="J3400" s="1">
        <f>VLOOKUP(A3400,'Dados absolutos'!A:L,12,FALSE)</f>
        <v>5985.4907646860229</v>
      </c>
      <c r="K3400" s="1">
        <f t="shared" si="213"/>
        <v>0.45052269365185149</v>
      </c>
      <c r="L3400" s="1">
        <f>VLOOKUP(A3400,'Dados absolutos'!A:M,13,FALSE)</f>
        <v>0.43888888888888894</v>
      </c>
      <c r="M3400" s="1">
        <f t="shared" si="214"/>
        <v>0.27792915531335155</v>
      </c>
      <c r="N3400" s="3">
        <f t="shared" si="215"/>
        <v>-0.86103207484304112</v>
      </c>
      <c r="O3400" s="4" t="s">
        <v>8782</v>
      </c>
    </row>
    <row r="3401" spans="1:15" x14ac:dyDescent="0.25">
      <c r="A3401">
        <v>410865</v>
      </c>
      <c r="B3401">
        <v>4108650</v>
      </c>
      <c r="C3401" t="s">
        <v>3943</v>
      </c>
      <c r="D3401" t="s">
        <v>3827</v>
      </c>
      <c r="E3401" t="s">
        <v>3828</v>
      </c>
      <c r="F3401" t="s">
        <v>10</v>
      </c>
      <c r="G3401">
        <f>VLOOKUP(A3401,'Dados absolutos'!A:H,8,FALSE)</f>
        <v>6566</v>
      </c>
      <c r="H3401" s="1">
        <f t="shared" si="212"/>
        <v>2.8784889062947176E-2</v>
      </c>
      <c r="I3401">
        <f>VLOOKUP(A3401,'Dados absolutos'!A:I,9,FALSE)</f>
        <v>0.64100000000000001</v>
      </c>
      <c r="J3401" s="1">
        <f>VLOOKUP(A3401,'Dados absolutos'!A:L,12,FALSE)</f>
        <v>6789.1273682607371</v>
      </c>
      <c r="K3401" s="1">
        <f t="shared" si="213"/>
        <v>0.51590419563016465</v>
      </c>
      <c r="L3401" s="1">
        <f>VLOOKUP(A3401,'Dados absolutos'!A:M,13,FALSE)</f>
        <v>0.41666666666666663</v>
      </c>
      <c r="M3401" s="1">
        <f t="shared" si="214"/>
        <v>0.2670299727520436</v>
      </c>
      <c r="N3401" s="3">
        <f t="shared" si="215"/>
        <v>-0.86108933381517394</v>
      </c>
      <c r="O3401" s="4" t="s">
        <v>8783</v>
      </c>
    </row>
    <row r="3402" spans="1:15" x14ac:dyDescent="0.25">
      <c r="A3402">
        <v>250820</v>
      </c>
      <c r="B3402">
        <v>2508208</v>
      </c>
      <c r="C3402" t="s">
        <v>1344</v>
      </c>
      <c r="D3402" t="s">
        <v>1247</v>
      </c>
      <c r="E3402" t="s">
        <v>466</v>
      </c>
      <c r="F3402" t="s">
        <v>10</v>
      </c>
      <c r="G3402">
        <f>VLOOKUP(A3402,'Dados absolutos'!A:H,8,FALSE)</f>
        <v>7819</v>
      </c>
      <c r="H3402" s="1">
        <f t="shared" si="212"/>
        <v>3.507609192285871E-2</v>
      </c>
      <c r="I3402">
        <f>VLOOKUP(A3402,'Dados absolutos'!A:I,9,FALSE)</f>
        <v>0.56999999999999995</v>
      </c>
      <c r="J3402" s="1">
        <f>VLOOKUP(A3402,'Dados absolutos'!A:L,12,FALSE)</f>
        <v>5227.3750837703028</v>
      </c>
      <c r="K3402" s="1">
        <f t="shared" si="213"/>
        <v>0.38884463957728599</v>
      </c>
      <c r="L3402" s="1">
        <f>VLOOKUP(A3402,'Dados absolutos'!A:M,13,FALSE)</f>
        <v>0</v>
      </c>
      <c r="M3402" s="1">
        <f t="shared" si="214"/>
        <v>6.2670299727520445E-2</v>
      </c>
      <c r="N3402" s="3">
        <f t="shared" si="215"/>
        <v>-0.86109824792690681</v>
      </c>
      <c r="O3402" s="4" t="s">
        <v>8784</v>
      </c>
    </row>
    <row r="3403" spans="1:15" x14ac:dyDescent="0.25">
      <c r="A3403">
        <v>171850</v>
      </c>
      <c r="B3403">
        <v>1718501</v>
      </c>
      <c r="C3403" t="s">
        <v>432</v>
      </c>
      <c r="D3403" t="s">
        <v>327</v>
      </c>
      <c r="E3403" t="s">
        <v>9</v>
      </c>
      <c r="F3403" t="s">
        <v>10</v>
      </c>
      <c r="G3403">
        <f>VLOOKUP(A3403,'Dados absolutos'!A:H,8,FALSE)</f>
        <v>3421</v>
      </c>
      <c r="H3403" s="1">
        <f t="shared" si="212"/>
        <v>1.2994120511932198E-2</v>
      </c>
      <c r="I3403">
        <f>VLOOKUP(A3403,'Dados absolutos'!A:I,9,FALSE)</f>
        <v>0.5</v>
      </c>
      <c r="J3403" s="1">
        <f>VLOOKUP(A3403,'Dados absolutos'!A:L,12,FALSE)</f>
        <v>7559.6078164279452</v>
      </c>
      <c r="K3403" s="1">
        <f t="shared" si="213"/>
        <v>0.5785882106713145</v>
      </c>
      <c r="L3403" s="1">
        <f>VLOOKUP(A3403,'Dados absolutos'!A:M,13,FALSE)</f>
        <v>0.28888888888888892</v>
      </c>
      <c r="M3403" s="1">
        <f t="shared" si="214"/>
        <v>0.20435967302452321</v>
      </c>
      <c r="N3403" s="3">
        <f t="shared" si="215"/>
        <v>-0.86123441713485915</v>
      </c>
      <c r="O3403" s="4" t="s">
        <v>8785</v>
      </c>
    </row>
    <row r="3404" spans="1:15" x14ac:dyDescent="0.25">
      <c r="A3404">
        <v>171790</v>
      </c>
      <c r="B3404">
        <v>1717909</v>
      </c>
      <c r="C3404" t="s">
        <v>426</v>
      </c>
      <c r="D3404" t="s">
        <v>327</v>
      </c>
      <c r="E3404" t="s">
        <v>9</v>
      </c>
      <c r="F3404" t="s">
        <v>10</v>
      </c>
      <c r="G3404">
        <f>VLOOKUP(A3404,'Dados absolutos'!A:H,8,FALSE)</f>
        <v>7586</v>
      </c>
      <c r="H3404" s="1">
        <f t="shared" si="212"/>
        <v>3.3906219403816898E-2</v>
      </c>
      <c r="I3404">
        <f>VLOOKUP(A3404,'Dados absolutos'!A:I,9,FALSE)</f>
        <v>0.624</v>
      </c>
      <c r="J3404" s="1">
        <f>VLOOKUP(A3404,'Dados absolutos'!A:L,12,FALSE)</f>
        <v>5254.7804837859212</v>
      </c>
      <c r="K3404" s="1">
        <f t="shared" si="213"/>
        <v>0.39107426203022971</v>
      </c>
      <c r="L3404" s="1">
        <f>VLOOKUP(A3404,'Dados absolutos'!A:M,13,FALSE)</f>
        <v>0.11666666666666667</v>
      </c>
      <c r="M3404" s="1">
        <f t="shared" si="214"/>
        <v>0.11989100817438694</v>
      </c>
      <c r="N3404" s="3">
        <f t="shared" si="215"/>
        <v>-0.86127703445202597</v>
      </c>
      <c r="O3404" s="4" t="s">
        <v>8786</v>
      </c>
    </row>
    <row r="3405" spans="1:15" x14ac:dyDescent="0.25">
      <c r="A3405">
        <v>510780</v>
      </c>
      <c r="B3405">
        <v>5107800</v>
      </c>
      <c r="C3405" t="s">
        <v>5115</v>
      </c>
      <c r="D3405" t="s">
        <v>5002</v>
      </c>
      <c r="E3405" t="s">
        <v>4932</v>
      </c>
      <c r="F3405" t="s">
        <v>10</v>
      </c>
      <c r="G3405">
        <f>VLOOKUP(A3405,'Dados absolutos'!A:H,8,FALSE)</f>
        <v>15246</v>
      </c>
      <c r="H3405" s="1">
        <f t="shared" si="212"/>
        <v>7.236640608132873E-2</v>
      </c>
      <c r="I3405">
        <f>VLOOKUP(A3405,'Dados absolutos'!A:I,9,FALSE)</f>
        <v>0.65600000000000003</v>
      </c>
      <c r="J3405" s="1">
        <f>VLOOKUP(A3405,'Dados absolutos'!A:L,12,FALSE)</f>
        <v>6409.4256657483929</v>
      </c>
      <c r="K3405" s="1">
        <f t="shared" si="213"/>
        <v>0.48501278587661223</v>
      </c>
      <c r="L3405" s="1">
        <f>VLOOKUP(A3405,'Dados absolutos'!A:M,13,FALSE)</f>
        <v>0.2944444444444444</v>
      </c>
      <c r="M3405" s="1">
        <f t="shared" si="214"/>
        <v>0.20708446866485011</v>
      </c>
      <c r="N3405" s="3">
        <f t="shared" si="215"/>
        <v>-0.86156191113043334</v>
      </c>
      <c r="O3405" s="4" t="s">
        <v>8787</v>
      </c>
    </row>
    <row r="3406" spans="1:15" x14ac:dyDescent="0.25">
      <c r="A3406">
        <v>250860</v>
      </c>
      <c r="B3406">
        <v>2508604</v>
      </c>
      <c r="C3406" t="s">
        <v>1349</v>
      </c>
      <c r="D3406" t="s">
        <v>1247</v>
      </c>
      <c r="E3406" t="s">
        <v>466</v>
      </c>
      <c r="F3406" t="s">
        <v>10</v>
      </c>
      <c r="G3406">
        <f>VLOOKUP(A3406,'Dados absolutos'!A:H,8,FALSE)</f>
        <v>12560</v>
      </c>
      <c r="H3406" s="1">
        <f t="shared" si="212"/>
        <v>5.888023618370513E-2</v>
      </c>
      <c r="I3406">
        <f>VLOOKUP(A3406,'Dados absolutos'!A:I,9,FALSE)</f>
        <v>0.58299999999999996</v>
      </c>
      <c r="J3406" s="1">
        <f>VLOOKUP(A3406,'Dados absolutos'!A:L,12,FALSE)</f>
        <v>5369.2975071656047</v>
      </c>
      <c r="K3406" s="1">
        <f t="shared" si="213"/>
        <v>0.40039102903330615</v>
      </c>
      <c r="L3406" s="1">
        <f>VLOOKUP(A3406,'Dados absolutos'!A:M,13,FALSE)</f>
        <v>0</v>
      </c>
      <c r="M3406" s="1">
        <f t="shared" si="214"/>
        <v>6.2670299727520445E-2</v>
      </c>
      <c r="N3406" s="3">
        <f t="shared" si="215"/>
        <v>-0.86184049312208055</v>
      </c>
      <c r="O3406" s="4" t="s">
        <v>8788</v>
      </c>
    </row>
    <row r="3407" spans="1:15" x14ac:dyDescent="0.25">
      <c r="A3407">
        <v>250850</v>
      </c>
      <c r="B3407">
        <v>2508505</v>
      </c>
      <c r="C3407" t="s">
        <v>1347</v>
      </c>
      <c r="D3407" t="s">
        <v>1247</v>
      </c>
      <c r="E3407" t="s">
        <v>466</v>
      </c>
      <c r="F3407" t="s">
        <v>10</v>
      </c>
      <c r="G3407">
        <f>VLOOKUP(A3407,'Dados absolutos'!A:H,8,FALSE)</f>
        <v>6877</v>
      </c>
      <c r="H3407" s="1">
        <f t="shared" si="212"/>
        <v>3.034639272570255E-2</v>
      </c>
      <c r="I3407">
        <f>VLOOKUP(A3407,'Dados absolutos'!A:I,9,FALSE)</f>
        <v>0.56599999999999995</v>
      </c>
      <c r="J3407" s="1">
        <f>VLOOKUP(A3407,'Dados absolutos'!A:L,12,FALSE)</f>
        <v>5230.8083684746252</v>
      </c>
      <c r="K3407" s="1">
        <f t="shared" si="213"/>
        <v>0.38912396148682726</v>
      </c>
      <c r="L3407" s="1">
        <f>VLOOKUP(A3407,'Dados absolutos'!A:M,13,FALSE)</f>
        <v>0</v>
      </c>
      <c r="M3407" s="1">
        <f t="shared" si="214"/>
        <v>6.2670299727520445E-2</v>
      </c>
      <c r="N3407" s="3">
        <f t="shared" si="215"/>
        <v>-0.86210726903360424</v>
      </c>
      <c r="O3407" s="4" t="s">
        <v>8789</v>
      </c>
    </row>
    <row r="3408" spans="1:15" x14ac:dyDescent="0.25">
      <c r="A3408">
        <v>412860</v>
      </c>
      <c r="B3408">
        <v>4128609</v>
      </c>
      <c r="C3408" t="s">
        <v>4191</v>
      </c>
      <c r="D3408" t="s">
        <v>3827</v>
      </c>
      <c r="E3408" t="s">
        <v>3828</v>
      </c>
      <c r="F3408" t="s">
        <v>10</v>
      </c>
      <c r="G3408">
        <f>VLOOKUP(A3408,'Dados absolutos'!A:H,8,FALSE)</f>
        <v>7932</v>
      </c>
      <c r="H3408" s="1">
        <f t="shared" si="212"/>
        <v>3.5643454990033491E-2</v>
      </c>
      <c r="I3408">
        <f>VLOOKUP(A3408,'Dados absolutos'!A:I,9,FALSE)</f>
        <v>0.72</v>
      </c>
      <c r="J3408" s="1">
        <f>VLOOKUP(A3408,'Dados absolutos'!A:L,12,FALSE)</f>
        <v>7322.5946999495709</v>
      </c>
      <c r="K3408" s="1">
        <f t="shared" si="213"/>
        <v>0.55930552310458737</v>
      </c>
      <c r="L3408" s="1">
        <f>VLOOKUP(A3408,'Dados absolutos'!A:M,13,FALSE)</f>
        <v>0.65000000000000013</v>
      </c>
      <c r="M3408" s="1">
        <f t="shared" si="214"/>
        <v>0.38147138964577665</v>
      </c>
      <c r="N3408" s="3">
        <f t="shared" si="215"/>
        <v>-0.86219067846877717</v>
      </c>
      <c r="O3408" s="4" t="s">
        <v>8790</v>
      </c>
    </row>
    <row r="3409" spans="1:15" x14ac:dyDescent="0.25">
      <c r="A3409">
        <v>291420</v>
      </c>
      <c r="B3409">
        <v>2914208</v>
      </c>
      <c r="C3409" t="s">
        <v>1949</v>
      </c>
      <c r="D3409" t="s">
        <v>1784</v>
      </c>
      <c r="E3409" t="s">
        <v>466</v>
      </c>
      <c r="F3409" t="s">
        <v>10</v>
      </c>
      <c r="G3409">
        <f>VLOOKUP(A3409,'Dados absolutos'!A:H,8,FALSE)</f>
        <v>6101</v>
      </c>
      <c r="H3409" s="1">
        <f t="shared" si="212"/>
        <v>2.645016493696245E-2</v>
      </c>
      <c r="I3409">
        <f>VLOOKUP(A3409,'Dados absolutos'!A:I,9,FALSE)</f>
        <v>0.57599999999999996</v>
      </c>
      <c r="J3409" s="1">
        <f>VLOOKUP(A3409,'Dados absolutos'!A:L,12,FALSE)</f>
        <v>6870.2333207670881</v>
      </c>
      <c r="K3409" s="1">
        <f t="shared" si="213"/>
        <v>0.52250273652621038</v>
      </c>
      <c r="L3409" s="1">
        <f>VLOOKUP(A3409,'Dados absolutos'!A:M,13,FALSE)</f>
        <v>0.3</v>
      </c>
      <c r="M3409" s="1">
        <f t="shared" si="214"/>
        <v>0.20980926430517716</v>
      </c>
      <c r="N3409" s="3">
        <f t="shared" si="215"/>
        <v>-0.8622433072840705</v>
      </c>
      <c r="O3409" s="4" t="s">
        <v>8791</v>
      </c>
    </row>
    <row r="3410" spans="1:15" x14ac:dyDescent="0.25">
      <c r="A3410">
        <v>311180</v>
      </c>
      <c r="B3410">
        <v>3111804</v>
      </c>
      <c r="C3410" t="s">
        <v>2309</v>
      </c>
      <c r="D3410" t="s">
        <v>2181</v>
      </c>
      <c r="E3410" t="s">
        <v>2182</v>
      </c>
      <c r="F3410" t="s">
        <v>10</v>
      </c>
      <c r="G3410">
        <f>VLOOKUP(A3410,'Dados absolutos'!A:H,8,FALSE)</f>
        <v>10608</v>
      </c>
      <c r="H3410" s="1">
        <f t="shared" si="212"/>
        <v>4.9079415766668175E-2</v>
      </c>
      <c r="I3410">
        <f>VLOOKUP(A3410,'Dados absolutos'!A:I,9,FALSE)</f>
        <v>0.72199999999999998</v>
      </c>
      <c r="J3410" s="1">
        <f>VLOOKUP(A3410,'Dados absolutos'!A:L,12,FALSE)</f>
        <v>6425.8678563348412</v>
      </c>
      <c r="K3410" s="1">
        <f t="shared" si="213"/>
        <v>0.48635047397042702</v>
      </c>
      <c r="L3410" s="1">
        <f>VLOOKUP(A3410,'Dados absolutos'!A:M,13,FALSE)</f>
        <v>0.47777777777777786</v>
      </c>
      <c r="M3410" s="1">
        <f t="shared" si="214"/>
        <v>0.29700272479564038</v>
      </c>
      <c r="N3410" s="3">
        <f t="shared" si="215"/>
        <v>-0.86226833340811848</v>
      </c>
      <c r="O3410" s="4" t="s">
        <v>8792</v>
      </c>
    </row>
    <row r="3411" spans="1:15" x14ac:dyDescent="0.25">
      <c r="A3411">
        <v>430080</v>
      </c>
      <c r="B3411">
        <v>4300802</v>
      </c>
      <c r="C3411" t="s">
        <v>4473</v>
      </c>
      <c r="D3411" t="s">
        <v>4459</v>
      </c>
      <c r="E3411" t="s">
        <v>3828</v>
      </c>
      <c r="F3411" t="s">
        <v>10</v>
      </c>
      <c r="G3411">
        <f>VLOOKUP(A3411,'Dados absolutos'!A:H,8,FALSE)</f>
        <v>13045</v>
      </c>
      <c r="H3411" s="1">
        <f t="shared" si="212"/>
        <v>6.1315378551667694E-2</v>
      </c>
      <c r="I3411">
        <f>VLOOKUP(A3411,'Dados absolutos'!A:I,9,FALSE)</f>
        <v>0.75800000000000001</v>
      </c>
      <c r="J3411" s="1">
        <f>VLOOKUP(A3411,'Dados absolutos'!A:L,12,FALSE)</f>
        <v>6874.7132786508237</v>
      </c>
      <c r="K3411" s="1">
        <f t="shared" si="213"/>
        <v>0.52286721267617076</v>
      </c>
      <c r="L3411" s="1">
        <f>VLOOKUP(A3411,'Dados absolutos'!A:M,13,FALSE)</f>
        <v>0.6</v>
      </c>
      <c r="M3411" s="1">
        <f t="shared" si="214"/>
        <v>0.35694822888283378</v>
      </c>
      <c r="N3411" s="3">
        <f t="shared" si="215"/>
        <v>-0.86260360524166924</v>
      </c>
      <c r="O3411" s="4" t="s">
        <v>8793</v>
      </c>
    </row>
    <row r="3412" spans="1:15" x14ac:dyDescent="0.25">
      <c r="A3412">
        <v>354370</v>
      </c>
      <c r="B3412">
        <v>3543709</v>
      </c>
      <c r="C3412" t="s">
        <v>3681</v>
      </c>
      <c r="D3412" t="s">
        <v>3202</v>
      </c>
      <c r="E3412" t="s">
        <v>2182</v>
      </c>
      <c r="F3412" t="s">
        <v>10</v>
      </c>
      <c r="G3412">
        <f>VLOOKUP(A3412,'Dados absolutos'!A:H,8,FALSE)</f>
        <v>9098</v>
      </c>
      <c r="H3412" s="1">
        <f t="shared" si="212"/>
        <v>4.1497838497341427E-2</v>
      </c>
      <c r="I3412">
        <f>VLOOKUP(A3412,'Dados absolutos'!A:I,9,FALSE)</f>
        <v>0.73399999999999999</v>
      </c>
      <c r="J3412" s="1">
        <f>VLOOKUP(A3412,'Dados absolutos'!A:L,12,FALSE)</f>
        <v>6392.2701417894041</v>
      </c>
      <c r="K3412" s="1">
        <f t="shared" si="213"/>
        <v>0.48361706308514862</v>
      </c>
      <c r="L3412" s="1">
        <f>VLOOKUP(A3412,'Dados absolutos'!A:M,13,FALSE)</f>
        <v>0.51111111111111107</v>
      </c>
      <c r="M3412" s="1">
        <f t="shared" si="214"/>
        <v>0.3133514986376022</v>
      </c>
      <c r="N3412" s="3">
        <f t="shared" si="215"/>
        <v>-0.8627677259502049</v>
      </c>
      <c r="O3412" s="4" t="s">
        <v>8794</v>
      </c>
    </row>
    <row r="3413" spans="1:15" x14ac:dyDescent="0.25">
      <c r="A3413">
        <v>290240</v>
      </c>
      <c r="B3413">
        <v>2902401</v>
      </c>
      <c r="C3413" t="s">
        <v>1813</v>
      </c>
      <c r="D3413" t="s">
        <v>1784</v>
      </c>
      <c r="E3413" t="s">
        <v>466</v>
      </c>
      <c r="F3413" t="s">
        <v>10</v>
      </c>
      <c r="G3413">
        <f>VLOOKUP(A3413,'Dados absolutos'!A:H,8,FALSE)</f>
        <v>11179</v>
      </c>
      <c r="H3413" s="1">
        <f t="shared" si="212"/>
        <v>5.1946356575135438E-2</v>
      </c>
      <c r="I3413">
        <f>VLOOKUP(A3413,'Dados absolutos'!A:I,9,FALSE)</f>
        <v>0.56799999999999995</v>
      </c>
      <c r="J3413" s="1">
        <f>VLOOKUP(A3413,'Dados absolutos'!A:L,12,FALSE)</f>
        <v>6283.7699123356288</v>
      </c>
      <c r="K3413" s="1">
        <f t="shared" si="213"/>
        <v>0.47478980467615561</v>
      </c>
      <c r="L3413" s="1">
        <f>VLOOKUP(A3413,'Dados absolutos'!A:M,13,FALSE)</f>
        <v>0.13333333333333336</v>
      </c>
      <c r="M3413" s="1">
        <f t="shared" si="214"/>
        <v>0.12806539509536788</v>
      </c>
      <c r="N3413" s="3">
        <f t="shared" si="215"/>
        <v>-0.86277805300565225</v>
      </c>
      <c r="O3413" s="4" t="s">
        <v>8795</v>
      </c>
    </row>
    <row r="3414" spans="1:15" x14ac:dyDescent="0.25">
      <c r="A3414">
        <v>410670</v>
      </c>
      <c r="B3414">
        <v>4106704</v>
      </c>
      <c r="C3414" t="s">
        <v>69</v>
      </c>
      <c r="D3414" t="s">
        <v>3827</v>
      </c>
      <c r="E3414" t="s">
        <v>3828</v>
      </c>
      <c r="F3414" t="s">
        <v>10</v>
      </c>
      <c r="G3414">
        <f>VLOOKUP(A3414,'Dados absolutos'!A:H,8,FALSE)</f>
        <v>4494</v>
      </c>
      <c r="H3414" s="1">
        <f t="shared" si="212"/>
        <v>1.838155919404319E-2</v>
      </c>
      <c r="I3414">
        <f>VLOOKUP(A3414,'Dados absolutos'!A:I,9,FALSE)</f>
        <v>0.71299999999999997</v>
      </c>
      <c r="J3414" s="1">
        <f>VLOOKUP(A3414,'Dados absolutos'!A:L,12,FALSE)</f>
        <v>8510.3628282153968</v>
      </c>
      <c r="K3414" s="1">
        <f t="shared" si="213"/>
        <v>0.6559388320934425</v>
      </c>
      <c r="L3414" s="1">
        <f>VLOOKUP(A3414,'Dados absolutos'!A:M,13,FALSE)</f>
        <v>0.86666666666666659</v>
      </c>
      <c r="M3414" s="1">
        <f t="shared" si="214"/>
        <v>0.4877384196185286</v>
      </c>
      <c r="N3414" s="3">
        <f t="shared" si="215"/>
        <v>-0.86281885328087071</v>
      </c>
      <c r="O3414" s="4" t="s">
        <v>8796</v>
      </c>
    </row>
    <row r="3415" spans="1:15" x14ac:dyDescent="0.25">
      <c r="A3415">
        <v>320330</v>
      </c>
      <c r="B3415">
        <v>3203304</v>
      </c>
      <c r="C3415" t="s">
        <v>3079</v>
      </c>
      <c r="D3415" t="s">
        <v>3036</v>
      </c>
      <c r="E3415" t="s">
        <v>2182</v>
      </c>
      <c r="F3415" t="s">
        <v>10</v>
      </c>
      <c r="G3415">
        <f>VLOOKUP(A3415,'Dados absolutos'!A:H,8,FALSE)</f>
        <v>12770</v>
      </c>
      <c r="H3415" s="1">
        <f t="shared" si="212"/>
        <v>5.9934627724472431E-2</v>
      </c>
      <c r="I3415">
        <f>VLOOKUP(A3415,'Dados absolutos'!A:I,9,FALSE)</f>
        <v>0.65700000000000003</v>
      </c>
      <c r="J3415" s="1">
        <f>VLOOKUP(A3415,'Dados absolutos'!A:L,12,FALSE)</f>
        <v>5925.846290524667</v>
      </c>
      <c r="K3415" s="1">
        <f t="shared" si="213"/>
        <v>0.44567019528625956</v>
      </c>
      <c r="L3415" s="1">
        <f>VLOOKUP(A3415,'Dados absolutos'!A:M,13,FALSE)</f>
        <v>0.23888888888888887</v>
      </c>
      <c r="M3415" s="1">
        <f t="shared" si="214"/>
        <v>0.1798365122615804</v>
      </c>
      <c r="N3415" s="3">
        <f t="shared" si="215"/>
        <v>-0.86289905530020672</v>
      </c>
      <c r="O3415" s="4" t="s">
        <v>8797</v>
      </c>
    </row>
    <row r="3416" spans="1:15" x14ac:dyDescent="0.25">
      <c r="A3416">
        <v>500635</v>
      </c>
      <c r="B3416">
        <v>5006358</v>
      </c>
      <c r="C3416" t="s">
        <v>4982</v>
      </c>
      <c r="D3416" t="s">
        <v>4931</v>
      </c>
      <c r="E3416" t="s">
        <v>4932</v>
      </c>
      <c r="F3416" t="s">
        <v>10</v>
      </c>
      <c r="G3416">
        <f>VLOOKUP(A3416,'Dados absolutos'!A:H,8,FALSE)</f>
        <v>12921</v>
      </c>
      <c r="H3416" s="1">
        <f t="shared" si="212"/>
        <v>6.06927854514051E-2</v>
      </c>
      <c r="I3416">
        <f>VLOOKUP(A3416,'Dados absolutos'!A:I,9,FALSE)</f>
        <v>0.58799999999999997</v>
      </c>
      <c r="J3416" s="1">
        <f>VLOOKUP(A3416,'Dados absolutos'!A:L,12,FALSE)</f>
        <v>7454.2296083894435</v>
      </c>
      <c r="K3416" s="1">
        <f t="shared" si="213"/>
        <v>0.57001495070941954</v>
      </c>
      <c r="L3416" s="1">
        <f>VLOOKUP(A3416,'Dados absolutos'!A:M,13,FALSE)</f>
        <v>0.35</v>
      </c>
      <c r="M3416" s="1">
        <f t="shared" si="214"/>
        <v>0.23433242506811988</v>
      </c>
      <c r="N3416" s="3">
        <f t="shared" si="215"/>
        <v>-0.86298974018989461</v>
      </c>
      <c r="O3416" s="4" t="s">
        <v>8798</v>
      </c>
    </row>
    <row r="3417" spans="1:15" x14ac:dyDescent="0.25">
      <c r="A3417">
        <v>260710</v>
      </c>
      <c r="B3417">
        <v>2607109</v>
      </c>
      <c r="C3417" t="s">
        <v>1522</v>
      </c>
      <c r="D3417" t="s">
        <v>1452</v>
      </c>
      <c r="E3417" t="s">
        <v>466</v>
      </c>
      <c r="F3417" t="s">
        <v>10</v>
      </c>
      <c r="G3417">
        <f>VLOOKUP(A3417,'Dados absolutos'!A:H,8,FALSE)</f>
        <v>4765</v>
      </c>
      <c r="H3417" s="1">
        <f t="shared" si="212"/>
        <v>1.974222637284289E-2</v>
      </c>
      <c r="I3417">
        <f>VLOOKUP(A3417,'Dados absolutos'!A:I,9,FALSE)</f>
        <v>0.60799999999999998</v>
      </c>
      <c r="J3417" s="1">
        <f>VLOOKUP(A3417,'Dados absolutos'!A:L,12,FALSE)</f>
        <v>8351.9647408184683</v>
      </c>
      <c r="K3417" s="1">
        <f t="shared" si="213"/>
        <v>0.64305203124535182</v>
      </c>
      <c r="L3417" s="1">
        <f>VLOOKUP(A3417,'Dados absolutos'!A:M,13,FALSE)</f>
        <v>0.62222222222222212</v>
      </c>
      <c r="M3417" s="1">
        <f t="shared" si="214"/>
        <v>0.36784741144414168</v>
      </c>
      <c r="N3417" s="3">
        <f t="shared" si="215"/>
        <v>-0.86346239342836739</v>
      </c>
      <c r="O3417" s="4" t="s">
        <v>8799</v>
      </c>
    </row>
    <row r="3418" spans="1:15" x14ac:dyDescent="0.25">
      <c r="A3418">
        <v>220375</v>
      </c>
      <c r="B3418">
        <v>2203750</v>
      </c>
      <c r="C3418" t="s">
        <v>760</v>
      </c>
      <c r="D3418" t="s">
        <v>682</v>
      </c>
      <c r="E3418" t="s">
        <v>466</v>
      </c>
      <c r="F3418" t="s">
        <v>10</v>
      </c>
      <c r="G3418">
        <f>VLOOKUP(A3418,'Dados absolutos'!A:H,8,FALSE)</f>
        <v>5284</v>
      </c>
      <c r="H3418" s="1">
        <f t="shared" si="212"/>
        <v>2.2348079752167779E-2</v>
      </c>
      <c r="I3418">
        <f>VLOOKUP(A3418,'Dados absolutos'!A:I,9,FALSE)</f>
        <v>0.54800000000000004</v>
      </c>
      <c r="J3418" s="1">
        <f>VLOOKUP(A3418,'Dados absolutos'!A:L,12,FALSE)</f>
        <v>7246.3329977289941</v>
      </c>
      <c r="K3418" s="1">
        <f t="shared" si="213"/>
        <v>0.55310109611305269</v>
      </c>
      <c r="L3418" s="1">
        <f>VLOOKUP(A3418,'Dados absolutos'!A:M,13,FALSE)</f>
        <v>0.31111111111111112</v>
      </c>
      <c r="M3418" s="1">
        <f t="shared" si="214"/>
        <v>0.21525885558583108</v>
      </c>
      <c r="N3418" s="3">
        <f t="shared" si="215"/>
        <v>-0.86349416077505392</v>
      </c>
      <c r="O3418" s="4" t="s">
        <v>8800</v>
      </c>
    </row>
    <row r="3419" spans="1:15" x14ac:dyDescent="0.25">
      <c r="A3419">
        <v>431790</v>
      </c>
      <c r="B3419">
        <v>4317905</v>
      </c>
      <c r="C3419" t="s">
        <v>4821</v>
      </c>
      <c r="D3419" t="s">
        <v>4459</v>
      </c>
      <c r="E3419" t="s">
        <v>3828</v>
      </c>
      <c r="F3419" t="s">
        <v>10</v>
      </c>
      <c r="G3419">
        <f>VLOOKUP(A3419,'Dados absolutos'!A:H,8,FALSE)</f>
        <v>15320</v>
      </c>
      <c r="H3419" s="1">
        <f t="shared" si="212"/>
        <v>7.2737953576646738E-2</v>
      </c>
      <c r="I3419">
        <f>VLOOKUP(A3419,'Dados absolutos'!A:I,9,FALSE)</f>
        <v>0.73799999999999999</v>
      </c>
      <c r="J3419" s="1">
        <f>VLOOKUP(A3419,'Dados absolutos'!A:L,12,FALSE)</f>
        <v>6301.8434830287206</v>
      </c>
      <c r="K3419" s="1">
        <f t="shared" si="213"/>
        <v>0.47626021704011373</v>
      </c>
      <c r="L3419" s="1">
        <f>VLOOKUP(A3419,'Dados absolutos'!A:M,13,FALSE)</f>
        <v>0.43888888888888894</v>
      </c>
      <c r="M3419" s="1">
        <f t="shared" si="214"/>
        <v>0.27792915531335155</v>
      </c>
      <c r="N3419" s="3">
        <f t="shared" si="215"/>
        <v>-0.86359310815011536</v>
      </c>
      <c r="O3419" s="4" t="s">
        <v>8801</v>
      </c>
    </row>
    <row r="3420" spans="1:15" x14ac:dyDescent="0.25">
      <c r="A3420">
        <v>351720</v>
      </c>
      <c r="B3420">
        <v>3517208</v>
      </c>
      <c r="C3420" t="s">
        <v>3392</v>
      </c>
      <c r="D3420" t="s">
        <v>3202</v>
      </c>
      <c r="E3420" t="s">
        <v>2182</v>
      </c>
      <c r="F3420" t="s">
        <v>10</v>
      </c>
      <c r="G3420">
        <f>VLOOKUP(A3420,'Dados absolutos'!A:H,8,FALSE)</f>
        <v>11239</v>
      </c>
      <c r="H3420" s="1">
        <f t="shared" si="212"/>
        <v>5.2247611301068954E-2</v>
      </c>
      <c r="I3420">
        <f>VLOOKUP(A3420,'Dados absolutos'!A:I,9,FALSE)</f>
        <v>0.73899999999999999</v>
      </c>
      <c r="J3420" s="1">
        <f>VLOOKUP(A3420,'Dados absolutos'!A:L,12,FALSE)</f>
        <v>5502.5282427262209</v>
      </c>
      <c r="K3420" s="1">
        <f t="shared" si="213"/>
        <v>0.41123028842229026</v>
      </c>
      <c r="L3420" s="1">
        <f>VLOOKUP(A3420,'Dados absolutos'!A:M,13,FALSE)</f>
        <v>0.35</v>
      </c>
      <c r="M3420" s="1">
        <f t="shared" si="214"/>
        <v>0.23433242506811988</v>
      </c>
      <c r="N3420" s="3">
        <f t="shared" si="215"/>
        <v>-0.86365025205310142</v>
      </c>
      <c r="O3420" s="4" t="s">
        <v>8802</v>
      </c>
    </row>
    <row r="3421" spans="1:15" x14ac:dyDescent="0.25">
      <c r="A3421">
        <v>355080</v>
      </c>
      <c r="B3421">
        <v>3550803</v>
      </c>
      <c r="C3421" t="s">
        <v>3753</v>
      </c>
      <c r="D3421" t="s">
        <v>3202</v>
      </c>
      <c r="E3421" t="s">
        <v>2182</v>
      </c>
      <c r="F3421" t="s">
        <v>10</v>
      </c>
      <c r="G3421">
        <f>VLOOKUP(A3421,'Dados absolutos'!A:H,8,FALSE)</f>
        <v>10441</v>
      </c>
      <c r="H3421" s="1">
        <f t="shared" si="212"/>
        <v>4.824092344615323E-2</v>
      </c>
      <c r="I3421">
        <f>VLOOKUP(A3421,'Dados absolutos'!A:I,9,FALSE)</f>
        <v>0.70099999999999996</v>
      </c>
      <c r="J3421" s="1">
        <f>VLOOKUP(A3421,'Dados absolutos'!A:L,12,FALSE)</f>
        <v>5352.8947332630969</v>
      </c>
      <c r="K3421" s="1">
        <f t="shared" si="213"/>
        <v>0.39905654776455074</v>
      </c>
      <c r="L3421" s="1">
        <f>VLOOKUP(A3421,'Dados absolutos'!A:M,13,FALSE)</f>
        <v>0.25555555555555559</v>
      </c>
      <c r="M3421" s="1">
        <f t="shared" si="214"/>
        <v>0.18801089918256136</v>
      </c>
      <c r="N3421" s="3">
        <f t="shared" si="215"/>
        <v>-0.86380472513583606</v>
      </c>
      <c r="O3421" s="4" t="s">
        <v>8803</v>
      </c>
    </row>
    <row r="3422" spans="1:15" x14ac:dyDescent="0.25">
      <c r="A3422">
        <v>250470</v>
      </c>
      <c r="B3422">
        <v>2504702</v>
      </c>
      <c r="C3422" t="s">
        <v>1304</v>
      </c>
      <c r="D3422" t="s">
        <v>1247</v>
      </c>
      <c r="E3422" t="s">
        <v>466</v>
      </c>
      <c r="F3422" t="s">
        <v>10</v>
      </c>
      <c r="G3422">
        <f>VLOOKUP(A3422,'Dados absolutos'!A:H,8,FALSE)</f>
        <v>4933</v>
      </c>
      <c r="H3422" s="1">
        <f t="shared" si="212"/>
        <v>2.0585739605456729E-2</v>
      </c>
      <c r="I3422">
        <f>VLOOKUP(A3422,'Dados absolutos'!A:I,9,FALSE)</f>
        <v>0.58099999999999996</v>
      </c>
      <c r="J3422" s="1">
        <f>VLOOKUP(A3422,'Dados absolutos'!A:L,12,FALSE)</f>
        <v>6890.9221123048856</v>
      </c>
      <c r="K3422" s="1">
        <f t="shared" si="213"/>
        <v>0.5241859155387647</v>
      </c>
      <c r="L3422" s="1">
        <f>VLOOKUP(A3422,'Dados absolutos'!A:M,13,FALSE)</f>
        <v>0.32222222222222224</v>
      </c>
      <c r="M3422" s="1">
        <f t="shared" si="214"/>
        <v>0.22070844686648505</v>
      </c>
      <c r="N3422" s="3">
        <f t="shared" si="215"/>
        <v>-0.86389172906682288</v>
      </c>
      <c r="O3422" s="4" t="s">
        <v>8804</v>
      </c>
    </row>
    <row r="3423" spans="1:15" x14ac:dyDescent="0.25">
      <c r="A3423">
        <v>320260</v>
      </c>
      <c r="B3423">
        <v>3202603</v>
      </c>
      <c r="C3423" t="s">
        <v>3068</v>
      </c>
      <c r="D3423" t="s">
        <v>3036</v>
      </c>
      <c r="E3423" t="s">
        <v>2182</v>
      </c>
      <c r="F3423" t="s">
        <v>10</v>
      </c>
      <c r="G3423">
        <f>VLOOKUP(A3423,'Dados absolutos'!A:H,8,FALSE)</f>
        <v>12326</v>
      </c>
      <c r="H3423" s="1">
        <f t="shared" si="212"/>
        <v>5.7705342752564434E-2</v>
      </c>
      <c r="I3423">
        <f>VLOOKUP(A3423,'Dados absolutos'!A:I,9,FALSE)</f>
        <v>0.72899999999999998</v>
      </c>
      <c r="J3423" s="1">
        <f>VLOOKUP(A3423,'Dados absolutos'!A:L,12,FALSE)</f>
        <v>6902.7921507382762</v>
      </c>
      <c r="K3423" s="1">
        <f t="shared" si="213"/>
        <v>0.52515162682899619</v>
      </c>
      <c r="L3423" s="1">
        <f>VLOOKUP(A3423,'Dados absolutos'!A:M,13,FALSE)</f>
        <v>0.55000000000000004</v>
      </c>
      <c r="M3423" s="1">
        <f t="shared" si="214"/>
        <v>0.33242506811989103</v>
      </c>
      <c r="N3423" s="3">
        <f t="shared" si="215"/>
        <v>-0.86402121595654058</v>
      </c>
      <c r="O3423" s="4" t="s">
        <v>8805</v>
      </c>
    </row>
    <row r="3424" spans="1:15" x14ac:dyDescent="0.25">
      <c r="A3424">
        <v>240440</v>
      </c>
      <c r="B3424">
        <v>2404408</v>
      </c>
      <c r="C3424" t="s">
        <v>1133</v>
      </c>
      <c r="D3424" t="s">
        <v>1086</v>
      </c>
      <c r="E3424" t="s">
        <v>466</v>
      </c>
      <c r="F3424" t="s">
        <v>10</v>
      </c>
      <c r="G3424">
        <f>VLOOKUP(A3424,'Dados absolutos'!A:H,8,FALSE)</f>
        <v>9924</v>
      </c>
      <c r="H3424" s="1">
        <f t="shared" si="212"/>
        <v>4.5645111891026123E-2</v>
      </c>
      <c r="I3424">
        <f>VLOOKUP(A3424,'Dados absolutos'!A:I,9,FALSE)</f>
        <v>0.66400000000000003</v>
      </c>
      <c r="J3424" s="1">
        <f>VLOOKUP(A3424,'Dados absolutos'!A:L,12,FALSE)</f>
        <v>6183.3293903667873</v>
      </c>
      <c r="K3424" s="1">
        <f t="shared" si="213"/>
        <v>0.46661826027835485</v>
      </c>
      <c r="L3424" s="1">
        <f>VLOOKUP(A3424,'Dados absolutos'!A:M,13,FALSE)</f>
        <v>0.32222222222222224</v>
      </c>
      <c r="M3424" s="1">
        <f t="shared" si="214"/>
        <v>0.22070844686648505</v>
      </c>
      <c r="N3424" s="3">
        <f t="shared" si="215"/>
        <v>-0.86426470152084378</v>
      </c>
      <c r="O3424" s="4" t="s">
        <v>8806</v>
      </c>
    </row>
    <row r="3425" spans="1:15" x14ac:dyDescent="0.25">
      <c r="A3425">
        <v>351030</v>
      </c>
      <c r="B3425">
        <v>3510302</v>
      </c>
      <c r="C3425" t="s">
        <v>3315</v>
      </c>
      <c r="D3425" t="s">
        <v>3202</v>
      </c>
      <c r="E3425" t="s">
        <v>2182</v>
      </c>
      <c r="F3425" t="s">
        <v>10</v>
      </c>
      <c r="G3425">
        <f>VLOOKUP(A3425,'Dados absolutos'!A:H,8,FALSE)</f>
        <v>22866</v>
      </c>
      <c r="H3425" s="1">
        <f t="shared" si="212"/>
        <v>0.1106257562748849</v>
      </c>
      <c r="I3425">
        <f>VLOOKUP(A3425,'Dados absolutos'!A:I,9,FALSE)</f>
        <v>0.69899999999999995</v>
      </c>
      <c r="J3425" s="1">
        <f>VLOOKUP(A3425,'Dados absolutos'!A:L,12,FALSE)</f>
        <v>4946.3416990291262</v>
      </c>
      <c r="K3425" s="1">
        <f t="shared" si="213"/>
        <v>0.36598059291901425</v>
      </c>
      <c r="L3425" s="1">
        <f>VLOOKUP(A3425,'Dados absolutos'!A:M,13,FALSE)</f>
        <v>5.5555555555555559E-2</v>
      </c>
      <c r="M3425" s="1">
        <f t="shared" si="214"/>
        <v>8.99182561307902E-2</v>
      </c>
      <c r="N3425" s="3">
        <f t="shared" si="215"/>
        <v>-0.86443658051333905</v>
      </c>
      <c r="O3425" s="4" t="s">
        <v>8807</v>
      </c>
    </row>
    <row r="3426" spans="1:15" x14ac:dyDescent="0.25">
      <c r="A3426">
        <v>130220</v>
      </c>
      <c r="B3426">
        <v>1302207</v>
      </c>
      <c r="C3426" t="s">
        <v>119</v>
      </c>
      <c r="D3426" t="s">
        <v>87</v>
      </c>
      <c r="E3426" t="s">
        <v>9</v>
      </c>
      <c r="F3426" t="s">
        <v>10</v>
      </c>
      <c r="G3426">
        <f>VLOOKUP(A3426,'Dados absolutos'!A:H,8,FALSE)</f>
        <v>10742</v>
      </c>
      <c r="H3426" s="1">
        <f t="shared" si="212"/>
        <v>4.9752217987919685E-2</v>
      </c>
      <c r="I3426">
        <f>VLOOKUP(A3426,'Dados absolutos'!A:I,9,FALSE)</f>
        <v>0.52200000000000002</v>
      </c>
      <c r="J3426" s="1">
        <f>VLOOKUP(A3426,'Dados absolutos'!A:L,12,FALSE)</f>
        <v>7648.7975293241489</v>
      </c>
      <c r="K3426" s="1">
        <f t="shared" si="213"/>
        <v>0.58584442245189972</v>
      </c>
      <c r="L3426" s="1">
        <f>VLOOKUP(A3426,'Dados absolutos'!A:M,13,FALSE)</f>
        <v>0.26666666666666666</v>
      </c>
      <c r="M3426" s="1">
        <f t="shared" si="214"/>
        <v>0.19346049046321528</v>
      </c>
      <c r="N3426" s="3">
        <f t="shared" si="215"/>
        <v>-0.86463171400076466</v>
      </c>
      <c r="O3426" s="4" t="s">
        <v>8808</v>
      </c>
    </row>
    <row r="3427" spans="1:15" x14ac:dyDescent="0.25">
      <c r="A3427">
        <v>411450</v>
      </c>
      <c r="B3427">
        <v>4114500</v>
      </c>
      <c r="C3427" t="s">
        <v>4012</v>
      </c>
      <c r="D3427" t="s">
        <v>3827</v>
      </c>
      <c r="E3427" t="s">
        <v>3828</v>
      </c>
      <c r="F3427" t="s">
        <v>10</v>
      </c>
      <c r="G3427">
        <f>VLOOKUP(A3427,'Dados absolutos'!A:H,8,FALSE)</f>
        <v>14240</v>
      </c>
      <c r="H3427" s="1">
        <f t="shared" si="212"/>
        <v>6.7315368509843501E-2</v>
      </c>
      <c r="I3427">
        <f>VLOOKUP(A3427,'Dados absolutos'!A:I,9,FALSE)</f>
        <v>0.71599999999999997</v>
      </c>
      <c r="J3427" s="1">
        <f>VLOOKUP(A3427,'Dados absolutos'!A:L,12,FALSE)</f>
        <v>5950.3266467696631</v>
      </c>
      <c r="K3427" s="1">
        <f t="shared" si="213"/>
        <v>0.44766184481185667</v>
      </c>
      <c r="L3427" s="1">
        <f>VLOOKUP(A3427,'Dados absolutos'!A:M,13,FALSE)</f>
        <v>0.34444444444444444</v>
      </c>
      <c r="M3427" s="1">
        <f t="shared" si="214"/>
        <v>0.23160762942779292</v>
      </c>
      <c r="N3427" s="3">
        <f t="shared" si="215"/>
        <v>-0.86473884687422009</v>
      </c>
      <c r="O3427" s="4" t="s">
        <v>8809</v>
      </c>
    </row>
    <row r="3428" spans="1:15" x14ac:dyDescent="0.25">
      <c r="A3428">
        <v>210905</v>
      </c>
      <c r="B3428">
        <v>2109056</v>
      </c>
      <c r="C3428" t="s">
        <v>613</v>
      </c>
      <c r="D3428" t="s">
        <v>465</v>
      </c>
      <c r="E3428" t="s">
        <v>466</v>
      </c>
      <c r="F3428" t="s">
        <v>10</v>
      </c>
      <c r="G3428">
        <f>VLOOKUP(A3428,'Dados absolutos'!A:H,8,FALSE)</f>
        <v>5954</v>
      </c>
      <c r="H3428" s="1">
        <f t="shared" si="212"/>
        <v>2.5712090858425341E-2</v>
      </c>
      <c r="I3428">
        <f>VLOOKUP(A3428,'Dados absolutos'!A:I,9,FALSE)</f>
        <v>0.61499999999999999</v>
      </c>
      <c r="J3428" s="1">
        <f>VLOOKUP(A3428,'Dados absolutos'!A:L,12,FALSE)</f>
        <v>6213.8658632851866</v>
      </c>
      <c r="K3428" s="1">
        <f t="shared" si="213"/>
        <v>0.46910261758070287</v>
      </c>
      <c r="L3428" s="1">
        <f>VLOOKUP(A3428,'Dados absolutos'!A:M,13,FALSE)</f>
        <v>0.26666666666666672</v>
      </c>
      <c r="M3428" s="1">
        <f t="shared" si="214"/>
        <v>0.19346049046321528</v>
      </c>
      <c r="N3428" s="3">
        <f t="shared" si="215"/>
        <v>-0.86493003625906217</v>
      </c>
      <c r="O3428" s="4" t="s">
        <v>8810</v>
      </c>
    </row>
    <row r="3429" spans="1:15" x14ac:dyDescent="0.25">
      <c r="A3429">
        <v>420610</v>
      </c>
      <c r="B3429">
        <v>4206108</v>
      </c>
      <c r="C3429" t="s">
        <v>4286</v>
      </c>
      <c r="D3429" t="s">
        <v>4197</v>
      </c>
      <c r="E3429" t="s">
        <v>3828</v>
      </c>
      <c r="F3429" t="s">
        <v>10</v>
      </c>
      <c r="G3429">
        <f>VLOOKUP(A3429,'Dados absolutos'!A:H,8,FALSE)</f>
        <v>6277</v>
      </c>
      <c r="H3429" s="1">
        <f t="shared" si="212"/>
        <v>2.7333845466367419E-2</v>
      </c>
      <c r="I3429">
        <f>VLOOKUP(A3429,'Dados absolutos'!A:I,9,FALSE)</f>
        <v>0.73599999999999999</v>
      </c>
      <c r="J3429" s="1">
        <f>VLOOKUP(A3429,'Dados absolutos'!A:L,12,FALSE)</f>
        <v>7192.6981949976107</v>
      </c>
      <c r="K3429" s="1">
        <f t="shared" si="213"/>
        <v>0.5487375268762984</v>
      </c>
      <c r="L3429" s="1">
        <f>VLOOKUP(A3429,'Dados absolutos'!A:M,13,FALSE)</f>
        <v>0.67222222222222228</v>
      </c>
      <c r="M3429" s="1">
        <f t="shared" si="214"/>
        <v>0.39237057220708454</v>
      </c>
      <c r="N3429" s="3">
        <f t="shared" si="215"/>
        <v>-0.86503310920284648</v>
      </c>
      <c r="O3429" s="4" t="s">
        <v>8811</v>
      </c>
    </row>
    <row r="3430" spans="1:15" x14ac:dyDescent="0.25">
      <c r="A3430">
        <v>311570</v>
      </c>
      <c r="B3430">
        <v>3115706</v>
      </c>
      <c r="C3430" t="s">
        <v>2354</v>
      </c>
      <c r="D3430" t="s">
        <v>2181</v>
      </c>
      <c r="E3430" t="s">
        <v>2182</v>
      </c>
      <c r="F3430" t="s">
        <v>10</v>
      </c>
      <c r="G3430">
        <f>VLOOKUP(A3430,'Dados absolutos'!A:H,8,FALSE)</f>
        <v>6171</v>
      </c>
      <c r="H3430" s="1">
        <f t="shared" si="212"/>
        <v>2.6801628783884882E-2</v>
      </c>
      <c r="I3430">
        <f>VLOOKUP(A3430,'Dados absolutos'!A:I,9,FALSE)</f>
        <v>0.66500000000000004</v>
      </c>
      <c r="J3430" s="1">
        <f>VLOOKUP(A3430,'Dados absolutos'!A:L,12,FALSE)</f>
        <v>5586.4074833900495</v>
      </c>
      <c r="K3430" s="1">
        <f t="shared" si="213"/>
        <v>0.41805445585693307</v>
      </c>
      <c r="L3430" s="1">
        <f>VLOOKUP(A3430,'Dados absolutos'!A:M,13,FALSE)</f>
        <v>0.26111111111111113</v>
      </c>
      <c r="M3430" s="1">
        <f t="shared" si="214"/>
        <v>0.19073569482288832</v>
      </c>
      <c r="N3430" s="3">
        <f t="shared" si="215"/>
        <v>-0.86551713225015992</v>
      </c>
      <c r="O3430" s="4" t="s">
        <v>8812</v>
      </c>
    </row>
    <row r="3431" spans="1:15" x14ac:dyDescent="0.25">
      <c r="A3431">
        <v>430230</v>
      </c>
      <c r="B3431">
        <v>4302303</v>
      </c>
      <c r="C3431" t="s">
        <v>712</v>
      </c>
      <c r="D3431" t="s">
        <v>4459</v>
      </c>
      <c r="E3431" t="s">
        <v>3828</v>
      </c>
      <c r="F3431" t="s">
        <v>10</v>
      </c>
      <c r="G3431">
        <f>VLOOKUP(A3431,'Dados absolutos'!A:H,8,FALSE)</f>
        <v>11202</v>
      </c>
      <c r="H3431" s="1">
        <f t="shared" si="212"/>
        <v>5.206183755340995E-2</v>
      </c>
      <c r="I3431">
        <f>VLOOKUP(A3431,'Dados absolutos'!A:I,9,FALSE)</f>
        <v>0.66600000000000004</v>
      </c>
      <c r="J3431" s="1">
        <f>VLOOKUP(A3431,'Dados absolutos'!A:L,12,FALSE)</f>
        <v>6424.0785627566511</v>
      </c>
      <c r="K3431" s="1">
        <f t="shared" si="213"/>
        <v>0.48620490232635077</v>
      </c>
      <c r="L3431" s="1">
        <f>VLOOKUP(A3431,'Dados absolutos'!A:M,13,FALSE)</f>
        <v>0.35</v>
      </c>
      <c r="M3431" s="1">
        <f t="shared" si="214"/>
        <v>0.23433242506811988</v>
      </c>
      <c r="N3431" s="3">
        <f t="shared" si="215"/>
        <v>-0.86581063970482097</v>
      </c>
      <c r="O3431" s="4" t="s">
        <v>8813</v>
      </c>
    </row>
    <row r="3432" spans="1:15" x14ac:dyDescent="0.25">
      <c r="A3432">
        <v>354540</v>
      </c>
      <c r="B3432">
        <v>3545407</v>
      </c>
      <c r="C3432" t="s">
        <v>3699</v>
      </c>
      <c r="D3432" t="s">
        <v>3202</v>
      </c>
      <c r="E3432" t="s">
        <v>2182</v>
      </c>
      <c r="F3432" t="s">
        <v>10</v>
      </c>
      <c r="G3432">
        <f>VLOOKUP(A3432,'Dados absolutos'!A:H,8,FALSE)</f>
        <v>9050</v>
      </c>
      <c r="H3432" s="1">
        <f t="shared" si="212"/>
        <v>4.1256834716594616E-2</v>
      </c>
      <c r="I3432">
        <f>VLOOKUP(A3432,'Dados absolutos'!A:I,9,FALSE)</f>
        <v>0.70399999999999996</v>
      </c>
      <c r="J3432" s="1">
        <f>VLOOKUP(A3432,'Dados absolutos'!A:L,12,FALSE)</f>
        <v>6260.1228883977901</v>
      </c>
      <c r="K3432" s="1">
        <f t="shared" si="213"/>
        <v>0.47286595260732778</v>
      </c>
      <c r="L3432" s="1">
        <f>VLOOKUP(A3432,'Dados absolutos'!A:M,13,FALSE)</f>
        <v>0.42222222222222222</v>
      </c>
      <c r="M3432" s="1">
        <f t="shared" si="214"/>
        <v>0.26975476839237061</v>
      </c>
      <c r="N3432" s="3">
        <f t="shared" si="215"/>
        <v>-0.8658543494983626</v>
      </c>
      <c r="O3432" s="4" t="s">
        <v>8814</v>
      </c>
    </row>
    <row r="3433" spans="1:15" x14ac:dyDescent="0.25">
      <c r="A3433">
        <v>431330</v>
      </c>
      <c r="B3433">
        <v>4313300</v>
      </c>
      <c r="C3433" t="s">
        <v>4727</v>
      </c>
      <c r="D3433" t="s">
        <v>4459</v>
      </c>
      <c r="E3433" t="s">
        <v>3828</v>
      </c>
      <c r="F3433" t="s">
        <v>10</v>
      </c>
      <c r="G3433">
        <f>VLOOKUP(A3433,'Dados absolutos'!A:H,8,FALSE)</f>
        <v>25692</v>
      </c>
      <c r="H3433" s="1">
        <f t="shared" si="212"/>
        <v>0.12481485386635337</v>
      </c>
      <c r="I3433">
        <f>VLOOKUP(A3433,'Dados absolutos'!A:I,9,FALSE)</f>
        <v>0.76600000000000001</v>
      </c>
      <c r="J3433" s="1">
        <f>VLOOKUP(A3433,'Dados absolutos'!A:L,12,FALSE)</f>
        <v>6162.5125089522026</v>
      </c>
      <c r="K3433" s="1">
        <f t="shared" si="213"/>
        <v>0.46492466025150708</v>
      </c>
      <c r="L3433" s="1">
        <f>VLOOKUP(A3433,'Dados absolutos'!A:M,13,FALSE)</f>
        <v>0.3611111111111111</v>
      </c>
      <c r="M3433" s="1">
        <f t="shared" si="214"/>
        <v>0.23978201634877389</v>
      </c>
      <c r="N3433" s="3">
        <f t="shared" si="215"/>
        <v>-0.86632779003637994</v>
      </c>
      <c r="O3433" s="4" t="s">
        <v>8815</v>
      </c>
    </row>
    <row r="3434" spans="1:15" x14ac:dyDescent="0.25">
      <c r="A3434">
        <v>170300</v>
      </c>
      <c r="B3434">
        <v>1703008</v>
      </c>
      <c r="C3434" t="s">
        <v>346</v>
      </c>
      <c r="D3434" t="s">
        <v>327</v>
      </c>
      <c r="E3434" t="s">
        <v>9</v>
      </c>
      <c r="F3434" t="s">
        <v>10</v>
      </c>
      <c r="G3434">
        <f>VLOOKUP(A3434,'Dados absolutos'!A:H,8,FALSE)</f>
        <v>7880</v>
      </c>
      <c r="H3434" s="1">
        <f t="shared" si="212"/>
        <v>3.5382367560891109E-2</v>
      </c>
      <c r="I3434">
        <f>VLOOKUP(A3434,'Dados absolutos'!A:I,9,FALSE)</f>
        <v>0.64200000000000002</v>
      </c>
      <c r="J3434" s="1">
        <f>VLOOKUP(A3434,'Dados absolutos'!A:L,12,FALSE)</f>
        <v>5718.5286484771577</v>
      </c>
      <c r="K3434" s="1">
        <f t="shared" si="213"/>
        <v>0.42880344386730401</v>
      </c>
      <c r="L3434" s="1">
        <f>VLOOKUP(A3434,'Dados absolutos'!A:M,13,FALSE)</f>
        <v>0.2166666666666667</v>
      </c>
      <c r="M3434" s="1">
        <f t="shared" si="214"/>
        <v>0.1689373297002725</v>
      </c>
      <c r="N3434" s="3">
        <f t="shared" si="215"/>
        <v>-0.86648374660614036</v>
      </c>
      <c r="O3434" s="4" t="s">
        <v>8816</v>
      </c>
    </row>
    <row r="3435" spans="1:15" x14ac:dyDescent="0.25">
      <c r="A3435">
        <v>500124</v>
      </c>
      <c r="B3435">
        <v>5001243</v>
      </c>
      <c r="C3435" t="s">
        <v>4941</v>
      </c>
      <c r="D3435" t="s">
        <v>4931</v>
      </c>
      <c r="E3435" t="s">
        <v>4932</v>
      </c>
      <c r="F3435" t="s">
        <v>10</v>
      </c>
      <c r="G3435">
        <f>VLOOKUP(A3435,'Dados absolutos'!A:H,8,FALSE)</f>
        <v>10748</v>
      </c>
      <c r="H3435" s="1">
        <f t="shared" si="212"/>
        <v>4.9782343460513037E-2</v>
      </c>
      <c r="I3435">
        <f>VLOOKUP(A3435,'Dados absolutos'!A:I,9,FALSE)</f>
        <v>0.63300000000000001</v>
      </c>
      <c r="J3435" s="1">
        <f>VLOOKUP(A3435,'Dados absolutos'!A:L,12,FALSE)</f>
        <v>8286.2730777819143</v>
      </c>
      <c r="K3435" s="1">
        <f t="shared" si="213"/>
        <v>0.63770755144231883</v>
      </c>
      <c r="L3435" s="1">
        <f>VLOOKUP(A3435,'Dados absolutos'!A:M,13,FALSE)</f>
        <v>0.59444444444444444</v>
      </c>
      <c r="M3435" s="1">
        <f t="shared" si="214"/>
        <v>0.35422343324250682</v>
      </c>
      <c r="N3435" s="3">
        <f t="shared" si="215"/>
        <v>-0.86670177473929899</v>
      </c>
      <c r="O3435" s="4" t="s">
        <v>8817</v>
      </c>
    </row>
    <row r="3436" spans="1:15" x14ac:dyDescent="0.25">
      <c r="A3436">
        <v>352610</v>
      </c>
      <c r="B3436">
        <v>3526100</v>
      </c>
      <c r="C3436" t="s">
        <v>3489</v>
      </c>
      <c r="D3436" t="s">
        <v>3202</v>
      </c>
      <c r="E3436" t="s">
        <v>2182</v>
      </c>
      <c r="F3436" t="s">
        <v>10</v>
      </c>
      <c r="G3436">
        <f>VLOOKUP(A3436,'Dados absolutos'!A:H,8,FALSE)</f>
        <v>17154</v>
      </c>
      <c r="H3436" s="1">
        <f t="shared" si="212"/>
        <v>8.1946306366014451E-2</v>
      </c>
      <c r="I3436">
        <f>VLOOKUP(A3436,'Dados absolutos'!A:I,9,FALSE)</f>
        <v>0.7</v>
      </c>
      <c r="J3436" s="1">
        <f>VLOOKUP(A3436,'Dados absolutos'!A:L,12,FALSE)</f>
        <v>5413.2666095371342</v>
      </c>
      <c r="K3436" s="1">
        <f t="shared" si="213"/>
        <v>0.40396822541896271</v>
      </c>
      <c r="L3436" s="1">
        <f>VLOOKUP(A3436,'Dados absolutos'!A:M,13,FALSE)</f>
        <v>0.18888888888888891</v>
      </c>
      <c r="M3436" s="1">
        <f t="shared" si="214"/>
        <v>0.15531335149863762</v>
      </c>
      <c r="N3436" s="3">
        <f t="shared" si="215"/>
        <v>-0.86670856755431069</v>
      </c>
      <c r="O3436" s="4" t="s">
        <v>8818</v>
      </c>
    </row>
    <row r="3437" spans="1:15" x14ac:dyDescent="0.25">
      <c r="A3437">
        <v>280150</v>
      </c>
      <c r="B3437">
        <v>2801504</v>
      </c>
      <c r="C3437" t="s">
        <v>1727</v>
      </c>
      <c r="D3437" t="s">
        <v>1716</v>
      </c>
      <c r="E3437" t="s">
        <v>466</v>
      </c>
      <c r="F3437" t="s">
        <v>10</v>
      </c>
      <c r="G3437">
        <f>VLOOKUP(A3437,'Dados absolutos'!A:H,8,FALSE)</f>
        <v>13853</v>
      </c>
      <c r="H3437" s="1">
        <f t="shared" si="212"/>
        <v>6.5372275527572341E-2</v>
      </c>
      <c r="I3437">
        <f>VLOOKUP(A3437,'Dados absolutos'!A:I,9,FALSE)</f>
        <v>0.64300000000000002</v>
      </c>
      <c r="J3437" s="1">
        <f>VLOOKUP(A3437,'Dados absolutos'!A:L,12,FALSE)</f>
        <v>6815.3767328376525</v>
      </c>
      <c r="K3437" s="1">
        <f t="shared" si="213"/>
        <v>0.51803976645207728</v>
      </c>
      <c r="L3437" s="1">
        <f>VLOOKUP(A3437,'Dados absolutos'!A:M,13,FALSE)</f>
        <v>0.33888888888888891</v>
      </c>
      <c r="M3437" s="1">
        <f t="shared" si="214"/>
        <v>0.22888283378746596</v>
      </c>
      <c r="N3437" s="3">
        <f t="shared" si="215"/>
        <v>-0.86678465713703901</v>
      </c>
      <c r="O3437" s="4" t="s">
        <v>8819</v>
      </c>
    </row>
    <row r="3438" spans="1:15" x14ac:dyDescent="0.25">
      <c r="A3438">
        <v>520060</v>
      </c>
      <c r="B3438">
        <v>5200605</v>
      </c>
      <c r="C3438" t="s">
        <v>5146</v>
      </c>
      <c r="D3438" t="s">
        <v>5136</v>
      </c>
      <c r="E3438" t="s">
        <v>4932</v>
      </c>
      <c r="F3438" t="s">
        <v>10</v>
      </c>
      <c r="G3438">
        <f>VLOOKUP(A3438,'Dados absolutos'!A:H,8,FALSE)</f>
        <v>10306</v>
      </c>
      <c r="H3438" s="1">
        <f t="shared" si="212"/>
        <v>4.7563100312802822E-2</v>
      </c>
      <c r="I3438">
        <f>VLOOKUP(A3438,'Dados absolutos'!A:I,9,FALSE)</f>
        <v>0.71299999999999997</v>
      </c>
      <c r="J3438" s="1">
        <f>VLOOKUP(A3438,'Dados absolutos'!A:L,12,FALSE)</f>
        <v>6038.0845982922565</v>
      </c>
      <c r="K3438" s="1">
        <f t="shared" si="213"/>
        <v>0.45480157271320493</v>
      </c>
      <c r="L3438" s="1">
        <f>VLOOKUP(A3438,'Dados absolutos'!A:M,13,FALSE)</f>
        <v>0.3888888888888889</v>
      </c>
      <c r="M3438" s="1">
        <f t="shared" si="214"/>
        <v>0.25340599455040874</v>
      </c>
      <c r="N3438" s="3">
        <f t="shared" si="215"/>
        <v>-0.86683247784999318</v>
      </c>
      <c r="O3438" s="4" t="s">
        <v>8820</v>
      </c>
    </row>
    <row r="3439" spans="1:15" x14ac:dyDescent="0.25">
      <c r="A3439">
        <v>316960</v>
      </c>
      <c r="B3439">
        <v>3169604</v>
      </c>
      <c r="C3439" t="s">
        <v>2998</v>
      </c>
      <c r="D3439" t="s">
        <v>2181</v>
      </c>
      <c r="E3439" t="s">
        <v>2182</v>
      </c>
      <c r="F3439" t="s">
        <v>10</v>
      </c>
      <c r="G3439">
        <f>VLOOKUP(A3439,'Dados absolutos'!A:H,8,FALSE)</f>
        <v>25470</v>
      </c>
      <c r="H3439" s="1">
        <f t="shared" si="212"/>
        <v>0.12370021138039937</v>
      </c>
      <c r="I3439">
        <f>VLOOKUP(A3439,'Dados absolutos'!A:I,9,FALSE)</f>
        <v>0.71899999999999997</v>
      </c>
      <c r="J3439" s="1">
        <f>VLOOKUP(A3439,'Dados absolutos'!A:L,12,FALSE)</f>
        <v>5996.803810757754</v>
      </c>
      <c r="K3439" s="1">
        <f t="shared" si="213"/>
        <v>0.45144308968760882</v>
      </c>
      <c r="L3439" s="1">
        <f>VLOOKUP(A3439,'Dados absolutos'!A:M,13,FALSE)</f>
        <v>0.23888888888888887</v>
      </c>
      <c r="M3439" s="1">
        <f t="shared" si="214"/>
        <v>0.1798365122615804</v>
      </c>
      <c r="N3439" s="3">
        <f t="shared" si="215"/>
        <v>-0.8669063660456291</v>
      </c>
      <c r="O3439" s="4" t="s">
        <v>8821</v>
      </c>
    </row>
    <row r="3440" spans="1:15" x14ac:dyDescent="0.25">
      <c r="A3440">
        <v>351660</v>
      </c>
      <c r="B3440">
        <v>3516606</v>
      </c>
      <c r="C3440" t="s">
        <v>3385</v>
      </c>
      <c r="D3440" t="s">
        <v>3202</v>
      </c>
      <c r="E3440" t="s">
        <v>2182</v>
      </c>
      <c r="F3440" t="s">
        <v>10</v>
      </c>
      <c r="G3440">
        <f>VLOOKUP(A3440,'Dados absolutos'!A:H,8,FALSE)</f>
        <v>6380</v>
      </c>
      <c r="H3440" s="1">
        <f t="shared" si="212"/>
        <v>2.7850999412553284E-2</v>
      </c>
      <c r="I3440">
        <f>VLOOKUP(A3440,'Dados absolutos'!A:I,9,FALSE)</f>
        <v>0.70899999999999996</v>
      </c>
      <c r="J3440" s="1">
        <f>VLOOKUP(A3440,'Dados absolutos'!A:L,12,FALSE)</f>
        <v>6321.0024811912226</v>
      </c>
      <c r="K3440" s="1">
        <f t="shared" si="213"/>
        <v>0.47781893657913443</v>
      </c>
      <c r="L3440" s="1">
        <f>VLOOKUP(A3440,'Dados absolutos'!A:M,13,FALSE)</f>
        <v>0.46666666666666667</v>
      </c>
      <c r="M3440" s="1">
        <f t="shared" si="214"/>
        <v>0.29155313351498641</v>
      </c>
      <c r="N3440" s="3">
        <f t="shared" si="215"/>
        <v>-0.86741480365159473</v>
      </c>
      <c r="O3440" s="4" t="s">
        <v>8822</v>
      </c>
    </row>
    <row r="3441" spans="1:15" x14ac:dyDescent="0.25">
      <c r="A3441">
        <v>351810</v>
      </c>
      <c r="B3441">
        <v>3518107</v>
      </c>
      <c r="C3441" t="s">
        <v>3401</v>
      </c>
      <c r="D3441" t="s">
        <v>3202</v>
      </c>
      <c r="E3441" t="s">
        <v>2182</v>
      </c>
      <c r="F3441" t="s">
        <v>10</v>
      </c>
      <c r="G3441">
        <f>VLOOKUP(A3441,'Dados absolutos'!A:H,8,FALSE)</f>
        <v>6427</v>
      </c>
      <c r="H3441" s="1">
        <f t="shared" si="212"/>
        <v>2.8086982281201205E-2</v>
      </c>
      <c r="I3441">
        <f>VLOOKUP(A3441,'Dados absolutos'!A:I,9,FALSE)</f>
        <v>0.71299999999999997</v>
      </c>
      <c r="J3441" s="1">
        <f>VLOOKUP(A3441,'Dados absolutos'!A:L,12,FALSE)</f>
        <v>6945.6884705150142</v>
      </c>
      <c r="K3441" s="1">
        <f t="shared" si="213"/>
        <v>0.52864154478926539</v>
      </c>
      <c r="L3441" s="1">
        <f>VLOOKUP(A3441,'Dados absolutos'!A:M,13,FALSE)</f>
        <v>0.57777777777777783</v>
      </c>
      <c r="M3441" s="1">
        <f t="shared" si="214"/>
        <v>0.34604904632152594</v>
      </c>
      <c r="N3441" s="3">
        <f t="shared" si="215"/>
        <v>-0.86750551618653815</v>
      </c>
      <c r="O3441" s="4" t="s">
        <v>8823</v>
      </c>
    </row>
    <row r="3442" spans="1:15" x14ac:dyDescent="0.25">
      <c r="A3442">
        <v>412260</v>
      </c>
      <c r="B3442">
        <v>4122602</v>
      </c>
      <c r="C3442" t="s">
        <v>4116</v>
      </c>
      <c r="D3442" t="s">
        <v>3827</v>
      </c>
      <c r="E3442" t="s">
        <v>3828</v>
      </c>
      <c r="F3442" t="s">
        <v>10</v>
      </c>
      <c r="G3442">
        <f>VLOOKUP(A3442,'Dados absolutos'!A:H,8,FALSE)</f>
        <v>9097</v>
      </c>
      <c r="H3442" s="1">
        <f t="shared" si="212"/>
        <v>4.1492817585242536E-2</v>
      </c>
      <c r="I3442">
        <f>VLOOKUP(A3442,'Dados absolutos'!A:I,9,FALSE)</f>
        <v>0.71299999999999997</v>
      </c>
      <c r="J3442" s="1">
        <f>VLOOKUP(A3442,'Dados absolutos'!A:L,12,FALSE)</f>
        <v>5503.2041662086394</v>
      </c>
      <c r="K3442" s="1">
        <f t="shared" si="213"/>
        <v>0.41128527956170124</v>
      </c>
      <c r="L3442" s="1">
        <f>VLOOKUP(A3442,'Dados absolutos'!A:M,13,FALSE)</f>
        <v>0.31111111111111106</v>
      </c>
      <c r="M3442" s="1">
        <f t="shared" si="214"/>
        <v>0.21525885558583108</v>
      </c>
      <c r="N3442" s="3">
        <f t="shared" si="215"/>
        <v>-0.8675336063906276</v>
      </c>
      <c r="O3442" s="4" t="s">
        <v>8824</v>
      </c>
    </row>
    <row r="3443" spans="1:15" x14ac:dyDescent="0.25">
      <c r="A3443">
        <v>350810</v>
      </c>
      <c r="B3443">
        <v>3508108</v>
      </c>
      <c r="C3443" t="s">
        <v>3289</v>
      </c>
      <c r="D3443" t="s">
        <v>3202</v>
      </c>
      <c r="E3443" t="s">
        <v>2182</v>
      </c>
      <c r="F3443" t="s">
        <v>10</v>
      </c>
      <c r="G3443">
        <f>VLOOKUP(A3443,'Dados absolutos'!A:H,8,FALSE)</f>
        <v>17210</v>
      </c>
      <c r="H3443" s="1">
        <f t="shared" si="212"/>
        <v>8.2227477443552396E-2</v>
      </c>
      <c r="I3443">
        <f>VLOOKUP(A3443,'Dados absolutos'!A:I,9,FALSE)</f>
        <v>0.76300000000000001</v>
      </c>
      <c r="J3443" s="1">
        <f>VLOOKUP(A3443,'Dados absolutos'!A:L,12,FALSE)</f>
        <v>7098.4118832074382</v>
      </c>
      <c r="K3443" s="1">
        <f t="shared" si="213"/>
        <v>0.54106667085329507</v>
      </c>
      <c r="L3443" s="1">
        <f>VLOOKUP(A3443,'Dados absolutos'!A:M,13,FALSE)</f>
        <v>0.59444444444444444</v>
      </c>
      <c r="M3443" s="1">
        <f t="shared" si="214"/>
        <v>0.35422343324250682</v>
      </c>
      <c r="N3443" s="3">
        <f t="shared" si="215"/>
        <v>-0.86761576016723574</v>
      </c>
      <c r="O3443" s="4" t="s">
        <v>8825</v>
      </c>
    </row>
    <row r="3444" spans="1:15" x14ac:dyDescent="0.25">
      <c r="A3444">
        <v>430468</v>
      </c>
      <c r="B3444">
        <v>4304689</v>
      </c>
      <c r="C3444" t="s">
        <v>4539</v>
      </c>
      <c r="D3444" t="s">
        <v>4459</v>
      </c>
      <c r="E3444" t="s">
        <v>3828</v>
      </c>
      <c r="F3444" t="s">
        <v>10</v>
      </c>
      <c r="G3444">
        <f>VLOOKUP(A3444,'Dados absolutos'!A:H,8,FALSE)</f>
        <v>11159</v>
      </c>
      <c r="H3444" s="1">
        <f t="shared" si="212"/>
        <v>5.18459383331576E-2</v>
      </c>
      <c r="I3444">
        <f>VLOOKUP(A3444,'Dados absolutos'!A:I,9,FALSE)</f>
        <v>0.66100000000000003</v>
      </c>
      <c r="J3444" s="1">
        <f>VLOOKUP(A3444,'Dados absolutos'!A:L,12,FALSE)</f>
        <v>5368.1291854108786</v>
      </c>
      <c r="K3444" s="1">
        <f t="shared" si="213"/>
        <v>0.40029597782386872</v>
      </c>
      <c r="L3444" s="1">
        <f>VLOOKUP(A3444,'Dados absolutos'!A:M,13,FALSE)</f>
        <v>0.16111111111111112</v>
      </c>
      <c r="M3444" s="1">
        <f t="shared" si="214"/>
        <v>0.14168937329700274</v>
      </c>
      <c r="N3444" s="3">
        <f t="shared" si="215"/>
        <v>-0.8677606661937084</v>
      </c>
      <c r="O3444" s="4" t="s">
        <v>8826</v>
      </c>
    </row>
    <row r="3445" spans="1:15" x14ac:dyDescent="0.25">
      <c r="A3445">
        <v>311780</v>
      </c>
      <c r="B3445">
        <v>3117801</v>
      </c>
      <c r="C3445" t="s">
        <v>2376</v>
      </c>
      <c r="D3445" t="s">
        <v>2181</v>
      </c>
      <c r="E3445" t="s">
        <v>2182</v>
      </c>
      <c r="F3445" t="s">
        <v>10</v>
      </c>
      <c r="G3445">
        <f>VLOOKUP(A3445,'Dados absolutos'!A:H,8,FALSE)</f>
        <v>10880</v>
      </c>
      <c r="H3445" s="1">
        <f t="shared" si="212"/>
        <v>5.0445103857566766E-2</v>
      </c>
      <c r="I3445">
        <f>VLOOKUP(A3445,'Dados absolutos'!A:I,9,FALSE)</f>
        <v>0.70299999999999996</v>
      </c>
      <c r="J3445" s="1">
        <f>VLOOKUP(A3445,'Dados absolutos'!A:L,12,FALSE)</f>
        <v>4738.2365698529411</v>
      </c>
      <c r="K3445" s="1">
        <f t="shared" si="213"/>
        <v>0.34904977387168984</v>
      </c>
      <c r="L3445" s="1">
        <f>VLOOKUP(A3445,'Dados absolutos'!A:M,13,FALSE)</f>
        <v>0.14444444444444443</v>
      </c>
      <c r="M3445" s="1">
        <f t="shared" si="214"/>
        <v>0.13351498637602183</v>
      </c>
      <c r="N3445" s="3">
        <f t="shared" si="215"/>
        <v>-0.86808968363810113</v>
      </c>
      <c r="O3445" s="4" t="s">
        <v>8827</v>
      </c>
    </row>
    <row r="3446" spans="1:15" x14ac:dyDescent="0.25">
      <c r="A3446">
        <v>520080</v>
      </c>
      <c r="B3446">
        <v>5200803</v>
      </c>
      <c r="C3446" t="s">
        <v>5147</v>
      </c>
      <c r="D3446" t="s">
        <v>5136</v>
      </c>
      <c r="E3446" t="s">
        <v>4932</v>
      </c>
      <c r="F3446" t="s">
        <v>10</v>
      </c>
      <c r="G3446">
        <f>VLOOKUP(A3446,'Dados absolutos'!A:H,8,FALSE)</f>
        <v>8446</v>
      </c>
      <c r="H3446" s="1">
        <f t="shared" si="212"/>
        <v>3.8224203808863919E-2</v>
      </c>
      <c r="I3446">
        <f>VLOOKUP(A3446,'Dados absolutos'!A:I,9,FALSE)</f>
        <v>0.66</v>
      </c>
      <c r="J3446" s="1">
        <f>VLOOKUP(A3446,'Dados absolutos'!A:L,12,FALSE)</f>
        <v>5485</v>
      </c>
      <c r="K3446" s="1">
        <f t="shared" si="213"/>
        <v>0.40980424233207602</v>
      </c>
      <c r="L3446" s="1">
        <f>VLOOKUP(A3446,'Dados absolutos'!A:M,13,FALSE)</f>
        <v>0.20555555555555555</v>
      </c>
      <c r="M3446" s="1">
        <f t="shared" si="214"/>
        <v>0.16348773841961856</v>
      </c>
      <c r="N3446" s="3">
        <f t="shared" si="215"/>
        <v>-0.86809230010359362</v>
      </c>
      <c r="O3446" s="4" t="s">
        <v>8828</v>
      </c>
    </row>
    <row r="3447" spans="1:15" x14ac:dyDescent="0.25">
      <c r="A3447">
        <v>430580</v>
      </c>
      <c r="B3447">
        <v>4305801</v>
      </c>
      <c r="C3447" t="s">
        <v>4563</v>
      </c>
      <c r="D3447" t="s">
        <v>4459</v>
      </c>
      <c r="E3447" t="s">
        <v>3828</v>
      </c>
      <c r="F3447" t="s">
        <v>10</v>
      </c>
      <c r="G3447">
        <f>VLOOKUP(A3447,'Dados absolutos'!A:H,8,FALSE)</f>
        <v>10385</v>
      </c>
      <c r="H3447" s="1">
        <f t="shared" si="212"/>
        <v>4.7959752368615285E-2</v>
      </c>
      <c r="I3447">
        <f>VLOOKUP(A3447,'Dados absolutos'!A:I,9,FALSE)</f>
        <v>0.754</v>
      </c>
      <c r="J3447" s="1">
        <f>VLOOKUP(A3447,'Dados absolutos'!A:L,12,FALSE)</f>
        <v>6360.741187289359</v>
      </c>
      <c r="K3447" s="1">
        <f t="shared" si="213"/>
        <v>0.48105196041081877</v>
      </c>
      <c r="L3447" s="1">
        <f>VLOOKUP(A3447,'Dados absolutos'!A:M,13,FALSE)</f>
        <v>0.52222222222222214</v>
      </c>
      <c r="M3447" s="1">
        <f t="shared" si="214"/>
        <v>0.31880108991825612</v>
      </c>
      <c r="N3447" s="3">
        <f t="shared" si="215"/>
        <v>-0.86829111812394744</v>
      </c>
      <c r="O3447" s="4" t="s">
        <v>8829</v>
      </c>
    </row>
    <row r="3448" spans="1:15" x14ac:dyDescent="0.25">
      <c r="A3448">
        <v>312170</v>
      </c>
      <c r="B3448">
        <v>3121704</v>
      </c>
      <c r="C3448" t="s">
        <v>2422</v>
      </c>
      <c r="D3448" t="s">
        <v>2181</v>
      </c>
      <c r="E3448" t="s">
        <v>2182</v>
      </c>
      <c r="F3448" t="s">
        <v>10</v>
      </c>
      <c r="G3448">
        <f>VLOOKUP(A3448,'Dados absolutos'!A:H,8,FALSE)</f>
        <v>3549</v>
      </c>
      <c r="H3448" s="1">
        <f t="shared" si="212"/>
        <v>1.3636797260590359E-2</v>
      </c>
      <c r="I3448">
        <f>VLOOKUP(A3448,'Dados absolutos'!A:I,9,FALSE)</f>
        <v>0.60099999999999998</v>
      </c>
      <c r="J3448" s="1">
        <f>VLOOKUP(A3448,'Dados absolutos'!A:L,12,FALSE)</f>
        <v>8089.3046294730912</v>
      </c>
      <c r="K3448" s="1">
        <f t="shared" si="213"/>
        <v>0.62168277987830023</v>
      </c>
      <c r="L3448" s="1">
        <f>VLOOKUP(A3448,'Dados absolutos'!A:M,13,FALSE)</f>
        <v>0.56666666666666665</v>
      </c>
      <c r="M3448" s="1">
        <f t="shared" si="214"/>
        <v>0.34059945504087197</v>
      </c>
      <c r="N3448" s="3">
        <f t="shared" si="215"/>
        <v>-0.86844652757683805</v>
      </c>
      <c r="O3448" s="4" t="s">
        <v>8830</v>
      </c>
    </row>
    <row r="3449" spans="1:15" x14ac:dyDescent="0.25">
      <c r="A3449">
        <v>320450</v>
      </c>
      <c r="B3449">
        <v>3204500</v>
      </c>
      <c r="C3449" t="s">
        <v>3096</v>
      </c>
      <c r="D3449" t="s">
        <v>3036</v>
      </c>
      <c r="E3449" t="s">
        <v>2182</v>
      </c>
      <c r="F3449" t="s">
        <v>10</v>
      </c>
      <c r="G3449">
        <f>VLOOKUP(A3449,'Dados absolutos'!A:H,8,FALSE)</f>
        <v>13106</v>
      </c>
      <c r="H3449" s="1">
        <f t="shared" si="212"/>
        <v>6.1621654189700101E-2</v>
      </c>
      <c r="I3449">
        <f>VLOOKUP(A3449,'Dados absolutos'!A:I,9,FALSE)</f>
        <v>0.626</v>
      </c>
      <c r="J3449" s="1">
        <f>VLOOKUP(A3449,'Dados absolutos'!A:L,12,FALSE)</f>
        <v>6363.0357286738899</v>
      </c>
      <c r="K3449" s="1">
        <f t="shared" si="213"/>
        <v>0.4812386375250825</v>
      </c>
      <c r="L3449" s="1">
        <f>VLOOKUP(A3449,'Dados absolutos'!A:M,13,FALSE)</f>
        <v>0.23333333333333334</v>
      </c>
      <c r="M3449" s="1">
        <f t="shared" si="214"/>
        <v>0.17711171662125344</v>
      </c>
      <c r="N3449" s="3">
        <f t="shared" si="215"/>
        <v>-0.86850526671412887</v>
      </c>
      <c r="O3449" s="4" t="s">
        <v>8831</v>
      </c>
    </row>
    <row r="3450" spans="1:15" x14ac:dyDescent="0.25">
      <c r="A3450">
        <v>354430</v>
      </c>
      <c r="B3450">
        <v>3544301</v>
      </c>
      <c r="C3450" t="s">
        <v>3687</v>
      </c>
      <c r="D3450" t="s">
        <v>3202</v>
      </c>
      <c r="E3450" t="s">
        <v>2182</v>
      </c>
      <c r="F3450" t="s">
        <v>10</v>
      </c>
      <c r="G3450">
        <f>VLOOKUP(A3450,'Dados absolutos'!A:H,8,FALSE)</f>
        <v>10832</v>
      </c>
      <c r="H3450" s="1">
        <f t="shared" si="212"/>
        <v>5.0204100076819955E-2</v>
      </c>
      <c r="I3450">
        <f>VLOOKUP(A3450,'Dados absolutos'!A:I,9,FALSE)</f>
        <v>0.73699999999999999</v>
      </c>
      <c r="J3450" s="1">
        <f>VLOOKUP(A3450,'Dados absolutos'!A:L,12,FALSE)</f>
        <v>6333.2169387001477</v>
      </c>
      <c r="K3450" s="1">
        <f t="shared" si="213"/>
        <v>0.47881266878873202</v>
      </c>
      <c r="L3450" s="1">
        <f>VLOOKUP(A3450,'Dados absolutos'!A:M,13,FALSE)</f>
        <v>0.47777777777777775</v>
      </c>
      <c r="M3450" s="1">
        <f t="shared" si="214"/>
        <v>0.29700272479564033</v>
      </c>
      <c r="N3450" s="3">
        <f t="shared" si="215"/>
        <v>-0.8686058439162716</v>
      </c>
      <c r="O3450" s="4" t="s">
        <v>8832</v>
      </c>
    </row>
    <row r="3451" spans="1:15" x14ac:dyDescent="0.25">
      <c r="A3451">
        <v>251430</v>
      </c>
      <c r="B3451">
        <v>2514305</v>
      </c>
      <c r="C3451" t="s">
        <v>1414</v>
      </c>
      <c r="D3451" t="s">
        <v>1247</v>
      </c>
      <c r="E3451" t="s">
        <v>466</v>
      </c>
      <c r="F3451" t="s">
        <v>10</v>
      </c>
      <c r="G3451">
        <f>VLOOKUP(A3451,'Dados absolutos'!A:H,8,FALSE)</f>
        <v>5034</v>
      </c>
      <c r="H3451" s="1">
        <f t="shared" si="212"/>
        <v>2.1092851727444809E-2</v>
      </c>
      <c r="I3451">
        <f>VLOOKUP(A3451,'Dados absolutos'!A:I,9,FALSE)</f>
        <v>0.56499999999999995</v>
      </c>
      <c r="J3451" s="1">
        <f>VLOOKUP(A3451,'Dados absolutos'!A:L,12,FALSE)</f>
        <v>7252.8977592371875</v>
      </c>
      <c r="K3451" s="1">
        <f t="shared" si="213"/>
        <v>0.55363518573219883</v>
      </c>
      <c r="L3451" s="1">
        <f>VLOOKUP(A3451,'Dados absolutos'!A:M,13,FALSE)</f>
        <v>0.33888888888888891</v>
      </c>
      <c r="M3451" s="1">
        <f t="shared" si="214"/>
        <v>0.22888283378746596</v>
      </c>
      <c r="N3451" s="3">
        <f t="shared" si="215"/>
        <v>-0.86865950021728788</v>
      </c>
      <c r="O3451" s="4" t="s">
        <v>8833</v>
      </c>
    </row>
    <row r="3452" spans="1:15" x14ac:dyDescent="0.25">
      <c r="A3452">
        <v>410445</v>
      </c>
      <c r="B3452">
        <v>4104451</v>
      </c>
      <c r="C3452" t="s">
        <v>3129</v>
      </c>
      <c r="D3452" t="s">
        <v>3827</v>
      </c>
      <c r="E3452" t="s">
        <v>3828</v>
      </c>
      <c r="F3452" t="s">
        <v>10</v>
      </c>
      <c r="G3452">
        <f>VLOOKUP(A3452,'Dados absolutos'!A:H,8,FALSE)</f>
        <v>10933</v>
      </c>
      <c r="H3452" s="1">
        <f t="shared" si="212"/>
        <v>5.0711212198808038E-2</v>
      </c>
      <c r="I3452">
        <f>VLOOKUP(A3452,'Dados absolutos'!A:I,9,FALSE)</f>
        <v>0.63500000000000001</v>
      </c>
      <c r="J3452" s="1">
        <f>VLOOKUP(A3452,'Dados absolutos'!A:L,12,FALSE)</f>
        <v>5485</v>
      </c>
      <c r="K3452" s="1">
        <f t="shared" si="213"/>
        <v>0.40980424233207602</v>
      </c>
      <c r="L3452" s="1">
        <f>VLOOKUP(A3452,'Dados absolutos'!A:M,13,FALSE)</f>
        <v>0.12777777777777774</v>
      </c>
      <c r="M3452" s="1">
        <f t="shared" si="214"/>
        <v>0.12534059945504086</v>
      </c>
      <c r="N3452" s="3">
        <f t="shared" si="215"/>
        <v>-0.86875243067822716</v>
      </c>
      <c r="O3452" s="4" t="s">
        <v>8834</v>
      </c>
    </row>
    <row r="3453" spans="1:15" x14ac:dyDescent="0.25">
      <c r="A3453">
        <v>311670</v>
      </c>
      <c r="B3453">
        <v>3116704</v>
      </c>
      <c r="C3453" t="s">
        <v>2365</v>
      </c>
      <c r="D3453" t="s">
        <v>2181</v>
      </c>
      <c r="E3453" t="s">
        <v>2182</v>
      </c>
      <c r="F3453" t="s">
        <v>10</v>
      </c>
      <c r="G3453">
        <f>VLOOKUP(A3453,'Dados absolutos'!A:H,8,FALSE)</f>
        <v>7117</v>
      </c>
      <c r="H3453" s="1">
        <f t="shared" si="212"/>
        <v>3.1551411629436601E-2</v>
      </c>
      <c r="I3453">
        <f>VLOOKUP(A3453,'Dados absolutos'!A:I,9,FALSE)</f>
        <v>0.66900000000000004</v>
      </c>
      <c r="J3453" s="1">
        <f>VLOOKUP(A3453,'Dados absolutos'!A:L,12,FALSE)</f>
        <v>5702.6481382605025</v>
      </c>
      <c r="K3453" s="1">
        <f t="shared" si="213"/>
        <v>0.42751145243046756</v>
      </c>
      <c r="L3453" s="1">
        <f>VLOOKUP(A3453,'Dados absolutos'!A:M,13,FALSE)</f>
        <v>0.27222222222222225</v>
      </c>
      <c r="M3453" s="1">
        <f t="shared" si="214"/>
        <v>0.19618528610354227</v>
      </c>
      <c r="N3453" s="3">
        <f t="shared" si="215"/>
        <v>-0.86877475469748866</v>
      </c>
      <c r="O3453" s="4" t="s">
        <v>8835</v>
      </c>
    </row>
    <row r="3454" spans="1:15" x14ac:dyDescent="0.25">
      <c r="A3454">
        <v>140015</v>
      </c>
      <c r="B3454">
        <v>1400159</v>
      </c>
      <c r="C3454" t="s">
        <v>153</v>
      </c>
      <c r="D3454" t="s">
        <v>150</v>
      </c>
      <c r="E3454" t="s">
        <v>9</v>
      </c>
      <c r="F3454" t="s">
        <v>10</v>
      </c>
      <c r="G3454">
        <f>VLOOKUP(A3454,'Dados absolutos'!A:H,8,FALSE)</f>
        <v>13923</v>
      </c>
      <c r="H3454" s="1">
        <f t="shared" si="212"/>
        <v>6.5723739374494772E-2</v>
      </c>
      <c r="I3454">
        <f>VLOOKUP(A3454,'Dados absolutos'!A:I,9,FALSE)</f>
        <v>0.626</v>
      </c>
      <c r="J3454" s="1">
        <f>VLOOKUP(A3454,'Dados absolutos'!A:L,12,FALSE)</f>
        <v>6487.1264806435393</v>
      </c>
      <c r="K3454" s="1">
        <f t="shared" si="213"/>
        <v>0.49133429482753105</v>
      </c>
      <c r="L3454" s="1">
        <f>VLOOKUP(A3454,'Dados absolutos'!A:M,13,FALSE)</f>
        <v>0.24444444444444446</v>
      </c>
      <c r="M3454" s="1">
        <f t="shared" si="214"/>
        <v>0.18256130790190736</v>
      </c>
      <c r="N3454" s="3">
        <f t="shared" si="215"/>
        <v>-0.86904924755112878</v>
      </c>
      <c r="O3454" s="4" t="s">
        <v>8836</v>
      </c>
    </row>
    <row r="3455" spans="1:15" x14ac:dyDescent="0.25">
      <c r="A3455">
        <v>312960</v>
      </c>
      <c r="B3455">
        <v>3129608</v>
      </c>
      <c r="C3455" t="s">
        <v>2516</v>
      </c>
      <c r="D3455" t="s">
        <v>2181</v>
      </c>
      <c r="E3455" t="s">
        <v>2182</v>
      </c>
      <c r="F3455" t="s">
        <v>10</v>
      </c>
      <c r="G3455">
        <f>VLOOKUP(A3455,'Dados absolutos'!A:H,8,FALSE)</f>
        <v>6286</v>
      </c>
      <c r="H3455" s="1">
        <f t="shared" si="212"/>
        <v>2.7379033675257448E-2</v>
      </c>
      <c r="I3455">
        <f>VLOOKUP(A3455,'Dados absolutos'!A:I,9,FALSE)</f>
        <v>0.61399999999999999</v>
      </c>
      <c r="J3455" s="1">
        <f>VLOOKUP(A3455,'Dados absolutos'!A:L,12,FALSE)</f>
        <v>5863.3345338848239</v>
      </c>
      <c r="K3455" s="1">
        <f t="shared" si="213"/>
        <v>0.4405844232815555</v>
      </c>
      <c r="L3455" s="1">
        <f>VLOOKUP(A3455,'Dados absolutos'!A:M,13,FALSE)</f>
        <v>0.19444444444444445</v>
      </c>
      <c r="M3455" s="1">
        <f t="shared" si="214"/>
        <v>0.15803814713896461</v>
      </c>
      <c r="N3455" s="3">
        <f t="shared" si="215"/>
        <v>-0.86916724246733346</v>
      </c>
      <c r="O3455" s="4" t="s">
        <v>8837</v>
      </c>
    </row>
    <row r="3456" spans="1:15" x14ac:dyDescent="0.25">
      <c r="A3456">
        <v>150276</v>
      </c>
      <c r="B3456">
        <v>1502764</v>
      </c>
      <c r="C3456" t="s">
        <v>206</v>
      </c>
      <c r="D3456" t="s">
        <v>166</v>
      </c>
      <c r="E3456" t="s">
        <v>9</v>
      </c>
      <c r="F3456" t="s">
        <v>10</v>
      </c>
      <c r="G3456">
        <f>VLOOKUP(A3456,'Dados absolutos'!A:H,8,FALSE)</f>
        <v>14036</v>
      </c>
      <c r="H3456" s="1">
        <f t="shared" si="212"/>
        <v>6.6291102441669553E-2</v>
      </c>
      <c r="I3456">
        <f>VLOOKUP(A3456,'Dados absolutos'!A:I,9,FALSE)</f>
        <v>0.55000000000000004</v>
      </c>
      <c r="J3456" s="1">
        <f>VLOOKUP(A3456,'Dados absolutos'!A:L,12,FALSE)</f>
        <v>5956.7045290681099</v>
      </c>
      <c r="K3456" s="1">
        <f t="shared" si="213"/>
        <v>0.44818073049010787</v>
      </c>
      <c r="L3456" s="1">
        <f>VLOOKUP(A3456,'Dados absolutos'!A:M,13,FALSE)</f>
        <v>0</v>
      </c>
      <c r="M3456" s="1">
        <f t="shared" si="214"/>
        <v>6.2670299727520445E-2</v>
      </c>
      <c r="N3456" s="3">
        <f t="shared" si="215"/>
        <v>-0.86921932832091786</v>
      </c>
      <c r="O3456" s="4" t="s">
        <v>8838</v>
      </c>
    </row>
    <row r="3457" spans="1:15" x14ac:dyDescent="0.25">
      <c r="A3457">
        <v>250415</v>
      </c>
      <c r="B3457">
        <v>2504157</v>
      </c>
      <c r="C3457" t="s">
        <v>1297</v>
      </c>
      <c r="D3457" t="s">
        <v>1247</v>
      </c>
      <c r="E3457" t="s">
        <v>466</v>
      </c>
      <c r="F3457" t="s">
        <v>10</v>
      </c>
      <c r="G3457">
        <f>VLOOKUP(A3457,'Dados absolutos'!A:H,8,FALSE)</f>
        <v>6889</v>
      </c>
      <c r="H3457" s="1">
        <f t="shared" si="212"/>
        <v>3.0406643670889254E-2</v>
      </c>
      <c r="I3457">
        <f>VLOOKUP(A3457,'Dados absolutos'!A:I,9,FALSE)</f>
        <v>0.51400000000000001</v>
      </c>
      <c r="J3457" s="1">
        <f>VLOOKUP(A3457,'Dados absolutos'!A:L,12,FALSE)</f>
        <v>5222.1311249818555</v>
      </c>
      <c r="K3457" s="1">
        <f t="shared" si="213"/>
        <v>0.38841800656881426</v>
      </c>
      <c r="L3457" s="1">
        <f>VLOOKUP(A3457,'Dados absolutos'!A:M,13,FALSE)</f>
        <v>-0.12222222222222219</v>
      </c>
      <c r="M3457" s="1">
        <f t="shared" si="214"/>
        <v>2.7247956403270001E-3</v>
      </c>
      <c r="N3457" s="3">
        <f t="shared" si="215"/>
        <v>-0.86928656725759801</v>
      </c>
      <c r="O3457" s="4" t="s">
        <v>8839</v>
      </c>
    </row>
    <row r="3458" spans="1:15" x14ac:dyDescent="0.25">
      <c r="A3458">
        <v>220955</v>
      </c>
      <c r="B3458">
        <v>2209559</v>
      </c>
      <c r="C3458" t="s">
        <v>863</v>
      </c>
      <c r="D3458" t="s">
        <v>682</v>
      </c>
      <c r="E3458" t="s">
        <v>466</v>
      </c>
      <c r="F3458" t="s">
        <v>10</v>
      </c>
      <c r="G3458">
        <f>VLOOKUP(A3458,'Dados absolutos'!A:H,8,FALSE)</f>
        <v>4358</v>
      </c>
      <c r="H3458" s="1">
        <f t="shared" ref="H3458:H3521" si="216">(G3458-MIN(G:G))/(MAX(G:G)-MIN(G:G))</f>
        <v>1.7698715148593894E-2</v>
      </c>
      <c r="I3458">
        <f>VLOOKUP(A3458,'Dados absolutos'!A:I,9,FALSE)</f>
        <v>0.59599999999999997</v>
      </c>
      <c r="J3458" s="1">
        <f>VLOOKUP(A3458,'Dados absolutos'!A:L,12,FALSE)</f>
        <v>6671.5486782927946</v>
      </c>
      <c r="K3458" s="1">
        <f t="shared" ref="K3458:K3521" si="217">(J3458-MIN(J:J))/(MAX(J:J)-MIN(J:J))</f>
        <v>0.50633834047056736</v>
      </c>
      <c r="L3458" s="1">
        <f>VLOOKUP(A3458,'Dados absolutos'!A:M,13,FALSE)</f>
        <v>0.31111111111111112</v>
      </c>
      <c r="M3458" s="1">
        <f t="shared" ref="M3458:M3521" si="218">(L3458-MIN(L:L))/(MAX(L:L)-MIN(L:L))</f>
        <v>0.21525885558583108</v>
      </c>
      <c r="N3458" s="3">
        <f t="shared" ref="N3458:N3521" si="219">H3458-I3458-K3458+M3458</f>
        <v>-0.86938076973614242</v>
      </c>
      <c r="O3458" s="4" t="s">
        <v>8840</v>
      </c>
    </row>
    <row r="3459" spans="1:15" x14ac:dyDescent="0.25">
      <c r="A3459">
        <v>353500</v>
      </c>
      <c r="B3459">
        <v>3535002</v>
      </c>
      <c r="C3459" t="s">
        <v>1680</v>
      </c>
      <c r="D3459" t="s">
        <v>3202</v>
      </c>
      <c r="E3459" t="s">
        <v>2182</v>
      </c>
      <c r="F3459" t="s">
        <v>10</v>
      </c>
      <c r="G3459">
        <f>VLOOKUP(A3459,'Dados absolutos'!A:H,8,FALSE)</f>
        <v>11476</v>
      </c>
      <c r="H3459" s="1">
        <f t="shared" si="216"/>
        <v>5.3437567468506329E-2</v>
      </c>
      <c r="I3459">
        <f>VLOOKUP(A3459,'Dados absolutos'!A:I,9,FALSE)</f>
        <v>0.73199999999999998</v>
      </c>
      <c r="J3459" s="1">
        <f>VLOOKUP(A3459,'Dados absolutos'!A:L,12,FALSE)</f>
        <v>7385.0485613454175</v>
      </c>
      <c r="K3459" s="1">
        <f t="shared" si="217"/>
        <v>0.56438658492312888</v>
      </c>
      <c r="L3459" s="1">
        <f>VLOOKUP(A3459,'Dados absolutos'!A:M,13,FALSE)</f>
        <v>0.63333333333333341</v>
      </c>
      <c r="M3459" s="1">
        <f t="shared" si="218"/>
        <v>0.37329700272479571</v>
      </c>
      <c r="N3459" s="3">
        <f t="shared" si="219"/>
        <v>-0.86965201472982678</v>
      </c>
      <c r="O3459" s="4" t="s">
        <v>8841</v>
      </c>
    </row>
    <row r="3460" spans="1:15" x14ac:dyDescent="0.25">
      <c r="A3460">
        <v>240210</v>
      </c>
      <c r="B3460">
        <v>2402105</v>
      </c>
      <c r="C3460" t="s">
        <v>1108</v>
      </c>
      <c r="D3460" t="s">
        <v>1086</v>
      </c>
      <c r="E3460" t="s">
        <v>466</v>
      </c>
      <c r="F3460" t="s">
        <v>10</v>
      </c>
      <c r="G3460">
        <f>VLOOKUP(A3460,'Dados absolutos'!A:H,8,FALSE)</f>
        <v>10215</v>
      </c>
      <c r="H3460" s="1">
        <f t="shared" si="216"/>
        <v>4.7106197311803662E-2</v>
      </c>
      <c r="I3460">
        <f>VLOOKUP(A3460,'Dados absolutos'!A:I,9,FALSE)</f>
        <v>0.626</v>
      </c>
      <c r="J3460" s="1">
        <f>VLOOKUP(A3460,'Dados absolutos'!A:L,12,FALSE)</f>
        <v>5396.5017787567303</v>
      </c>
      <c r="K3460" s="1">
        <f t="shared" si="217"/>
        <v>0.40260428827130246</v>
      </c>
      <c r="L3460" s="1">
        <f>VLOOKUP(A3460,'Dados absolutos'!A:M,13,FALSE)</f>
        <v>0.10000000000000002</v>
      </c>
      <c r="M3460" s="1">
        <f t="shared" si="218"/>
        <v>0.11171662125340602</v>
      </c>
      <c r="N3460" s="3">
        <f t="shared" si="219"/>
        <v>-0.86978146970609282</v>
      </c>
      <c r="O3460" s="4" t="s">
        <v>8842</v>
      </c>
    </row>
    <row r="3461" spans="1:15" x14ac:dyDescent="0.25">
      <c r="A3461">
        <v>354490</v>
      </c>
      <c r="B3461">
        <v>3544905</v>
      </c>
      <c r="C3461" t="s">
        <v>3693</v>
      </c>
      <c r="D3461" t="s">
        <v>3202</v>
      </c>
      <c r="E3461" t="s">
        <v>2182</v>
      </c>
      <c r="F3461" t="s">
        <v>10</v>
      </c>
      <c r="G3461">
        <f>VLOOKUP(A3461,'Dados absolutos'!A:H,8,FALSE)</f>
        <v>11411</v>
      </c>
      <c r="H3461" s="1">
        <f t="shared" si="216"/>
        <v>5.3111208182078359E-2</v>
      </c>
      <c r="I3461">
        <f>VLOOKUP(A3461,'Dados absolutos'!A:I,9,FALSE)</f>
        <v>0.77200000000000002</v>
      </c>
      <c r="J3461" s="1">
        <f>VLOOKUP(A3461,'Dados absolutos'!A:L,12,FALSE)</f>
        <v>6658.0269932521251</v>
      </c>
      <c r="K3461" s="1">
        <f t="shared" si="217"/>
        <v>0.50523825608752126</v>
      </c>
      <c r="L3461" s="1">
        <f>VLOOKUP(A3461,'Dados absolutos'!A:M,13,FALSE)</f>
        <v>0.59444444444444444</v>
      </c>
      <c r="M3461" s="1">
        <f t="shared" si="218"/>
        <v>0.35422343324250682</v>
      </c>
      <c r="N3461" s="3">
        <f t="shared" si="219"/>
        <v>-0.86990361466293609</v>
      </c>
      <c r="O3461" s="4" t="s">
        <v>8843</v>
      </c>
    </row>
    <row r="3462" spans="1:15" x14ac:dyDescent="0.25">
      <c r="A3462">
        <v>430175</v>
      </c>
      <c r="B3462">
        <v>4301750</v>
      </c>
      <c r="C3462" t="s">
        <v>4490</v>
      </c>
      <c r="D3462" t="s">
        <v>4459</v>
      </c>
      <c r="E3462" t="s">
        <v>3828</v>
      </c>
      <c r="F3462" t="s">
        <v>10</v>
      </c>
      <c r="G3462">
        <f>VLOOKUP(A3462,'Dados absolutos'!A:H,8,FALSE)</f>
        <v>5889</v>
      </c>
      <c r="H3462" s="1">
        <f t="shared" si="216"/>
        <v>2.5385731571997368E-2</v>
      </c>
      <c r="I3462">
        <f>VLOOKUP(A3462,'Dados absolutos'!A:I,9,FALSE)</f>
        <v>0.61</v>
      </c>
      <c r="J3462" s="1">
        <f>VLOOKUP(A3462,'Dados absolutos'!A:L,12,FALSE)</f>
        <v>6636.4886177619292</v>
      </c>
      <c r="K3462" s="1">
        <f t="shared" si="217"/>
        <v>0.50348595743231084</v>
      </c>
      <c r="L3462" s="1">
        <f>VLOOKUP(A3462,'Dados absolutos'!A:M,13,FALSE)</f>
        <v>0.31666666666666671</v>
      </c>
      <c r="M3462" s="1">
        <f t="shared" si="218"/>
        <v>0.21798365122615809</v>
      </c>
      <c r="N3462" s="3">
        <f t="shared" si="219"/>
        <v>-0.87011657463415526</v>
      </c>
      <c r="O3462" s="4" t="s">
        <v>8844</v>
      </c>
    </row>
    <row r="3463" spans="1:15" x14ac:dyDescent="0.25">
      <c r="A3463">
        <v>354380</v>
      </c>
      <c r="B3463">
        <v>3543808</v>
      </c>
      <c r="C3463" t="s">
        <v>3682</v>
      </c>
      <c r="D3463" t="s">
        <v>3202</v>
      </c>
      <c r="E3463" t="s">
        <v>2182</v>
      </c>
      <c r="F3463" t="s">
        <v>10</v>
      </c>
      <c r="G3463">
        <f>VLOOKUP(A3463,'Dados absolutos'!A:H,8,FALSE)</f>
        <v>9259</v>
      </c>
      <c r="H3463" s="1">
        <f t="shared" si="216"/>
        <v>4.2306205345263019E-2</v>
      </c>
      <c r="I3463">
        <f>VLOOKUP(A3463,'Dados absolutos'!A:I,9,FALSE)</f>
        <v>0.72299999999999998</v>
      </c>
      <c r="J3463" s="1">
        <f>VLOOKUP(A3463,'Dados absolutos'!A:L,12,FALSE)</f>
        <v>5759.3794275839718</v>
      </c>
      <c r="K3463" s="1">
        <f t="shared" si="217"/>
        <v>0.43212694267647628</v>
      </c>
      <c r="L3463" s="1">
        <f>VLOOKUP(A3463,'Dados absolutos'!A:M,13,FALSE)</f>
        <v>0.36666666666666659</v>
      </c>
      <c r="M3463" s="1">
        <f t="shared" si="218"/>
        <v>0.24250681198910079</v>
      </c>
      <c r="N3463" s="3">
        <f t="shared" si="219"/>
        <v>-0.8703139253421126</v>
      </c>
      <c r="O3463" s="4" t="s">
        <v>8845</v>
      </c>
    </row>
    <row r="3464" spans="1:15" x14ac:dyDescent="0.25">
      <c r="A3464">
        <v>420440</v>
      </c>
      <c r="B3464">
        <v>4204400</v>
      </c>
      <c r="C3464" t="s">
        <v>4260</v>
      </c>
      <c r="D3464" t="s">
        <v>4197</v>
      </c>
      <c r="E3464" t="s">
        <v>3828</v>
      </c>
      <c r="F3464" t="s">
        <v>10</v>
      </c>
      <c r="G3464">
        <f>VLOOKUP(A3464,'Dados absolutos'!A:H,8,FALSE)</f>
        <v>10388</v>
      </c>
      <c r="H3464" s="1">
        <f t="shared" si="216"/>
        <v>4.7974815104911958E-2</v>
      </c>
      <c r="I3464">
        <f>VLOOKUP(A3464,'Dados absolutos'!A:I,9,FALSE)</f>
        <v>0.74399999999999999</v>
      </c>
      <c r="J3464" s="1">
        <f>VLOOKUP(A3464,'Dados absolutos'!A:L,12,FALSE)</f>
        <v>6408.9201713515595</v>
      </c>
      <c r="K3464" s="1">
        <f t="shared" si="217"/>
        <v>0.48497166034455008</v>
      </c>
      <c r="L3464" s="1">
        <f>VLOOKUP(A3464,'Dados absolutos'!A:M,13,FALSE)</f>
        <v>0.50555555555555554</v>
      </c>
      <c r="M3464" s="1">
        <f t="shared" si="218"/>
        <v>0.31062670299727518</v>
      </c>
      <c r="N3464" s="3">
        <f t="shared" si="219"/>
        <v>-0.87037014224236309</v>
      </c>
      <c r="O3464" s="4" t="s">
        <v>8846</v>
      </c>
    </row>
    <row r="3465" spans="1:15" x14ac:dyDescent="0.25">
      <c r="A3465">
        <v>521860</v>
      </c>
      <c r="B3465">
        <v>5218607</v>
      </c>
      <c r="C3465" t="s">
        <v>5319</v>
      </c>
      <c r="D3465" t="s">
        <v>5136</v>
      </c>
      <c r="E3465" t="s">
        <v>4932</v>
      </c>
      <c r="F3465" t="s">
        <v>10</v>
      </c>
      <c r="G3465">
        <f>VLOOKUP(A3465,'Dados absolutos'!A:H,8,FALSE)</f>
        <v>12165</v>
      </c>
      <c r="H3465" s="1">
        <f t="shared" si="216"/>
        <v>5.6896975904642835E-2</v>
      </c>
      <c r="I3465">
        <f>VLOOKUP(A3465,'Dados absolutos'!A:I,9,FALSE)</f>
        <v>0.72699999999999998</v>
      </c>
      <c r="J3465" s="1">
        <f>VLOOKUP(A3465,'Dados absolutos'!A:L,12,FALSE)</f>
        <v>4752.3754714344432</v>
      </c>
      <c r="K3465" s="1">
        <f t="shared" si="217"/>
        <v>0.35020007317066421</v>
      </c>
      <c r="L3465" s="1">
        <f>VLOOKUP(A3465,'Dados absolutos'!A:M,13,FALSE)</f>
        <v>0.17777777777777778</v>
      </c>
      <c r="M3465" s="1">
        <f t="shared" si="218"/>
        <v>0.14986376021798367</v>
      </c>
      <c r="N3465" s="3">
        <f t="shared" si="219"/>
        <v>-0.87043933704803778</v>
      </c>
      <c r="O3465" s="4" t="s">
        <v>8847</v>
      </c>
    </row>
    <row r="3466" spans="1:15" x14ac:dyDescent="0.25">
      <c r="A3466">
        <v>412880</v>
      </c>
      <c r="B3466">
        <v>4128807</v>
      </c>
      <c r="C3466" t="s">
        <v>4195</v>
      </c>
      <c r="D3466" t="s">
        <v>3827</v>
      </c>
      <c r="E3466" t="s">
        <v>3828</v>
      </c>
      <c r="F3466" t="s">
        <v>10</v>
      </c>
      <c r="G3466">
        <f>VLOOKUP(A3466,'Dados absolutos'!A:H,8,FALSE)</f>
        <v>5798</v>
      </c>
      <c r="H3466" s="1">
        <f t="shared" si="216"/>
        <v>2.4928828570998207E-2</v>
      </c>
      <c r="I3466">
        <f>VLOOKUP(A3466,'Dados absolutos'!A:I,9,FALSE)</f>
        <v>0.70599999999999996</v>
      </c>
      <c r="J3466" s="1">
        <f>VLOOKUP(A3466,'Dados absolutos'!A:L,12,FALSE)</f>
        <v>7867.6901276302169</v>
      </c>
      <c r="K3466" s="1">
        <f t="shared" si="217"/>
        <v>0.6036528781463345</v>
      </c>
      <c r="L3466" s="1">
        <f>VLOOKUP(A3466,'Dados absolutos'!A:M,13,FALSE)</f>
        <v>0.71666666666666656</v>
      </c>
      <c r="M3466" s="1">
        <f t="shared" si="218"/>
        <v>0.41416893732970023</v>
      </c>
      <c r="N3466" s="3">
        <f t="shared" si="219"/>
        <v>-0.87055511224563609</v>
      </c>
      <c r="O3466" s="4" t="s">
        <v>8848</v>
      </c>
    </row>
    <row r="3467" spans="1:15" x14ac:dyDescent="0.25">
      <c r="A3467">
        <v>210600</v>
      </c>
      <c r="B3467">
        <v>2106003</v>
      </c>
      <c r="C3467" t="s">
        <v>570</v>
      </c>
      <c r="D3467" t="s">
        <v>465</v>
      </c>
      <c r="E3467" t="s">
        <v>466</v>
      </c>
      <c r="F3467" t="s">
        <v>10</v>
      </c>
      <c r="G3467">
        <f>VLOOKUP(A3467,'Dados absolutos'!A:H,8,FALSE)</f>
        <v>11297</v>
      </c>
      <c r="H3467" s="1">
        <f t="shared" si="216"/>
        <v>5.2538824202804681E-2</v>
      </c>
      <c r="I3467">
        <f>VLOOKUP(A3467,'Dados absolutos'!A:I,9,FALSE)</f>
        <v>0.58099999999999996</v>
      </c>
      <c r="J3467" s="1">
        <f>VLOOKUP(A3467,'Dados absolutos'!A:L,12,FALSE)</f>
        <v>7034.4614826945208</v>
      </c>
      <c r="K3467" s="1">
        <f t="shared" si="217"/>
        <v>0.53586385502951273</v>
      </c>
      <c r="L3467" s="1">
        <f>VLOOKUP(A3467,'Dados absolutos'!A:M,13,FALSE)</f>
        <v>0.26666666666666666</v>
      </c>
      <c r="M3467" s="1">
        <f t="shared" si="218"/>
        <v>0.19346049046321528</v>
      </c>
      <c r="N3467" s="3">
        <f t="shared" si="219"/>
        <v>-0.8708645403634927</v>
      </c>
      <c r="O3467" s="4" t="s">
        <v>8849</v>
      </c>
    </row>
    <row r="3468" spans="1:15" x14ac:dyDescent="0.25">
      <c r="A3468">
        <v>353540</v>
      </c>
      <c r="B3468">
        <v>3535408</v>
      </c>
      <c r="C3468" t="s">
        <v>3590</v>
      </c>
      <c r="D3468" t="s">
        <v>3202</v>
      </c>
      <c r="E3468" t="s">
        <v>2182</v>
      </c>
      <c r="F3468" t="s">
        <v>10</v>
      </c>
      <c r="G3468">
        <f>VLOOKUP(A3468,'Dados absolutos'!A:H,8,FALSE)</f>
        <v>14964</v>
      </c>
      <c r="H3468" s="1">
        <f t="shared" si="216"/>
        <v>7.0950508869441223E-2</v>
      </c>
      <c r="I3468">
        <f>VLOOKUP(A3468,'Dados absolutos'!A:I,9,FALSE)</f>
        <v>0.72199999999999998</v>
      </c>
      <c r="J3468" s="1">
        <f>VLOOKUP(A3468,'Dados absolutos'!A:L,12,FALSE)</f>
        <v>5193.3072888265169</v>
      </c>
      <c r="K3468" s="1">
        <f t="shared" si="217"/>
        <v>0.38607298433833093</v>
      </c>
      <c r="L3468" s="1">
        <f>VLOOKUP(A3468,'Dados absolutos'!A:M,13,FALSE)</f>
        <v>0.21111111111111111</v>
      </c>
      <c r="M3468" s="1">
        <f t="shared" si="218"/>
        <v>0.16621253405994552</v>
      </c>
      <c r="N3468" s="3">
        <f t="shared" si="219"/>
        <v>-0.87090994140894418</v>
      </c>
      <c r="O3468" s="4" t="s">
        <v>8850</v>
      </c>
    </row>
    <row r="3469" spans="1:15" x14ac:dyDescent="0.25">
      <c r="A3469">
        <v>251440</v>
      </c>
      <c r="B3469">
        <v>2514404</v>
      </c>
      <c r="C3469" t="s">
        <v>1415</v>
      </c>
      <c r="D3469" t="s">
        <v>1247</v>
      </c>
      <c r="E3469" t="s">
        <v>466</v>
      </c>
      <c r="F3469" t="s">
        <v>10</v>
      </c>
      <c r="G3469">
        <f>VLOOKUP(A3469,'Dados absolutos'!A:H,8,FALSE)</f>
        <v>4083</v>
      </c>
      <c r="H3469" s="1">
        <f t="shared" si="216"/>
        <v>1.6317964321398624E-2</v>
      </c>
      <c r="I3469">
        <f>VLOOKUP(A3469,'Dados absolutos'!A:I,9,FALSE)</f>
        <v>0.57699999999999996</v>
      </c>
      <c r="J3469" s="1">
        <f>VLOOKUP(A3469,'Dados absolutos'!A:L,12,FALSE)</f>
        <v>7378.1552094048493</v>
      </c>
      <c r="K3469" s="1">
        <f t="shared" si="217"/>
        <v>0.56382576215630276</v>
      </c>
      <c r="L3469" s="1">
        <f>VLOOKUP(A3469,'Dados absolutos'!A:M,13,FALSE)</f>
        <v>0.3888888888888889</v>
      </c>
      <c r="M3469" s="1">
        <f t="shared" si="218"/>
        <v>0.25340599455040874</v>
      </c>
      <c r="N3469" s="3">
        <f t="shared" si="219"/>
        <v>-0.87110180328449527</v>
      </c>
      <c r="O3469" s="4" t="s">
        <v>8851</v>
      </c>
    </row>
    <row r="3470" spans="1:15" x14ac:dyDescent="0.25">
      <c r="A3470">
        <v>355440</v>
      </c>
      <c r="B3470">
        <v>3554409</v>
      </c>
      <c r="C3470" t="s">
        <v>3789</v>
      </c>
      <c r="D3470" t="s">
        <v>3202</v>
      </c>
      <c r="E3470" t="s">
        <v>2182</v>
      </c>
      <c r="F3470" t="s">
        <v>10</v>
      </c>
      <c r="G3470">
        <f>VLOOKUP(A3470,'Dados absolutos'!A:H,8,FALSE)</f>
        <v>7904</v>
      </c>
      <c r="H3470" s="1">
        <f t="shared" si="216"/>
        <v>3.5502869451264518E-2</v>
      </c>
      <c r="I3470">
        <f>VLOOKUP(A3470,'Dados absolutos'!A:I,9,FALSE)</f>
        <v>0.749</v>
      </c>
      <c r="J3470" s="1">
        <f>VLOOKUP(A3470,'Dados absolutos'!A:L,12,FALSE)</f>
        <v>6238.3784311740883</v>
      </c>
      <c r="K3470" s="1">
        <f t="shared" si="217"/>
        <v>0.47109688775056924</v>
      </c>
      <c r="L3470" s="1">
        <f>VLOOKUP(A3470,'Dados absolutos'!A:M,13,FALSE)</f>
        <v>0.51111111111111107</v>
      </c>
      <c r="M3470" s="1">
        <f t="shared" si="218"/>
        <v>0.3133514986376022</v>
      </c>
      <c r="N3470" s="3">
        <f t="shared" si="219"/>
        <v>-0.87124251966170241</v>
      </c>
      <c r="O3470" s="4" t="s">
        <v>8852</v>
      </c>
    </row>
    <row r="3471" spans="1:15" x14ac:dyDescent="0.25">
      <c r="A3471">
        <v>421040</v>
      </c>
      <c r="B3471">
        <v>4210407</v>
      </c>
      <c r="C3471" t="s">
        <v>4341</v>
      </c>
      <c r="D3471" t="s">
        <v>4197</v>
      </c>
      <c r="E3471" t="s">
        <v>3828</v>
      </c>
      <c r="F3471" t="s">
        <v>10</v>
      </c>
      <c r="G3471">
        <f>VLOOKUP(A3471,'Dados absolutos'!A:H,8,FALSE)</f>
        <v>7815</v>
      </c>
      <c r="H3471" s="1">
        <f t="shared" si="216"/>
        <v>3.5056008274463139E-2</v>
      </c>
      <c r="I3471">
        <f>VLOOKUP(A3471,'Dados absolutos'!A:I,9,FALSE)</f>
        <v>0.76800000000000002</v>
      </c>
      <c r="J3471" s="1">
        <f>VLOOKUP(A3471,'Dados absolutos'!A:L,12,FALSE)</f>
        <v>6736.8255495841331</v>
      </c>
      <c r="K3471" s="1">
        <f t="shared" si="217"/>
        <v>0.51164907404154747</v>
      </c>
      <c r="L3471" s="1">
        <f>VLOOKUP(A3471,'Dados absolutos'!A:M,13,FALSE)</f>
        <v>0.63333333333333319</v>
      </c>
      <c r="M3471" s="1">
        <f t="shared" si="218"/>
        <v>0.3732970027247956</v>
      </c>
      <c r="N3471" s="3">
        <f t="shared" si="219"/>
        <v>-0.87129606304228868</v>
      </c>
      <c r="O3471" s="4" t="s">
        <v>8853</v>
      </c>
    </row>
    <row r="3472" spans="1:15" x14ac:dyDescent="0.25">
      <c r="A3472">
        <v>110006</v>
      </c>
      <c r="B3472">
        <v>1100064</v>
      </c>
      <c r="C3472" t="s">
        <v>15</v>
      </c>
      <c r="D3472" t="s">
        <v>8</v>
      </c>
      <c r="E3472" t="s">
        <v>9</v>
      </c>
      <c r="F3472" t="s">
        <v>10</v>
      </c>
      <c r="G3472">
        <f>VLOOKUP(A3472,'Dados absolutos'!A:H,8,FALSE)</f>
        <v>15663</v>
      </c>
      <c r="H3472" s="1">
        <f t="shared" si="216"/>
        <v>7.4460126426566645E-2</v>
      </c>
      <c r="I3472">
        <f>VLOOKUP(A3472,'Dados absolutos'!A:I,9,FALSE)</f>
        <v>0.68500000000000005</v>
      </c>
      <c r="J3472" s="1">
        <f>VLOOKUP(A3472,'Dados absolutos'!A:L,12,FALSE)</f>
        <v>5634.0022543574032</v>
      </c>
      <c r="K3472" s="1">
        <f t="shared" si="217"/>
        <v>0.42192662593768537</v>
      </c>
      <c r="L3472" s="1">
        <f>VLOOKUP(A3472,'Dados absolutos'!A:M,13,FALSE)</f>
        <v>0.2</v>
      </c>
      <c r="M3472" s="1">
        <f t="shared" si="218"/>
        <v>0.1607629427792916</v>
      </c>
      <c r="N3472" s="3">
        <f t="shared" si="219"/>
        <v>-0.8717035567318272</v>
      </c>
      <c r="O3472" s="4" t="s">
        <v>8854</v>
      </c>
    </row>
    <row r="3473" spans="1:15" x14ac:dyDescent="0.25">
      <c r="A3473">
        <v>230393</v>
      </c>
      <c r="B3473">
        <v>2303931</v>
      </c>
      <c r="C3473" t="s">
        <v>951</v>
      </c>
      <c r="D3473" t="s">
        <v>905</v>
      </c>
      <c r="E3473" t="s">
        <v>466</v>
      </c>
      <c r="F3473" t="s">
        <v>10</v>
      </c>
      <c r="G3473">
        <f>VLOOKUP(A3473,'Dados absolutos'!A:H,8,FALSE)</f>
        <v>12113</v>
      </c>
      <c r="H3473" s="1">
        <f t="shared" si="216"/>
        <v>5.6635888475500461E-2</v>
      </c>
      <c r="I3473">
        <f>VLOOKUP(A3473,'Dados absolutos'!A:I,9,FALSE)</f>
        <v>0.58499999999999996</v>
      </c>
      <c r="J3473" s="1">
        <f>VLOOKUP(A3473,'Dados absolutos'!A:L,12,FALSE)</f>
        <v>6278.1772038305953</v>
      </c>
      <c r="K3473" s="1">
        <f t="shared" si="217"/>
        <v>0.47433479842014459</v>
      </c>
      <c r="L3473" s="1">
        <f>VLOOKUP(A3473,'Dados absolutos'!A:M,13,FALSE)</f>
        <v>0.1388888888888889</v>
      </c>
      <c r="M3473" s="1">
        <f t="shared" si="218"/>
        <v>0.13079019073569487</v>
      </c>
      <c r="N3473" s="3">
        <f t="shared" si="219"/>
        <v>-0.8719087192089493</v>
      </c>
      <c r="O3473" s="4" t="s">
        <v>8855</v>
      </c>
    </row>
    <row r="3474" spans="1:15" x14ac:dyDescent="0.25">
      <c r="A3474">
        <v>314410</v>
      </c>
      <c r="B3474">
        <v>3144102</v>
      </c>
      <c r="C3474" t="s">
        <v>2690</v>
      </c>
      <c r="D3474" t="s">
        <v>2181</v>
      </c>
      <c r="E3474" t="s">
        <v>2182</v>
      </c>
      <c r="F3474" t="s">
        <v>10</v>
      </c>
      <c r="G3474">
        <f>VLOOKUP(A3474,'Dados absolutos'!A:H,8,FALSE)</f>
        <v>21891</v>
      </c>
      <c r="H3474" s="1">
        <f t="shared" si="216"/>
        <v>0.1057303669784653</v>
      </c>
      <c r="I3474">
        <f>VLOOKUP(A3474,'Dados absolutos'!A:I,9,FALSE)</f>
        <v>0.74</v>
      </c>
      <c r="J3474" s="1">
        <f>VLOOKUP(A3474,'Dados absolutos'!A:L,12,FALSE)</f>
        <v>4608.1042414690974</v>
      </c>
      <c r="K3474" s="1">
        <f t="shared" si="217"/>
        <v>0.33846259174506116</v>
      </c>
      <c r="L3474" s="1">
        <f>VLOOKUP(A3474,'Dados absolutos'!A:M,13,FALSE)</f>
        <v>7.7777777777777793E-2</v>
      </c>
      <c r="M3474" s="1">
        <f t="shared" si="218"/>
        <v>0.10081743869209812</v>
      </c>
      <c r="N3474" s="3">
        <f t="shared" si="219"/>
        <v>-0.87191478607449779</v>
      </c>
      <c r="O3474" s="4" t="s">
        <v>8856</v>
      </c>
    </row>
    <row r="3475" spans="1:15" x14ac:dyDescent="0.25">
      <c r="A3475">
        <v>320170</v>
      </c>
      <c r="B3475">
        <v>3201704</v>
      </c>
      <c r="C3475" t="s">
        <v>3056</v>
      </c>
      <c r="D3475" t="s">
        <v>3036</v>
      </c>
      <c r="E3475" t="s">
        <v>2182</v>
      </c>
      <c r="F3475" t="s">
        <v>10</v>
      </c>
      <c r="G3475">
        <f>VLOOKUP(A3475,'Dados absolutos'!A:H,8,FALSE)</f>
        <v>11937</v>
      </c>
      <c r="H3475" s="1">
        <f t="shared" si="216"/>
        <v>5.5752207946095485E-2</v>
      </c>
      <c r="I3475">
        <f>VLOOKUP(A3475,'Dados absolutos'!A:I,9,FALSE)</f>
        <v>0.67</v>
      </c>
      <c r="J3475" s="1">
        <f>VLOOKUP(A3475,'Dados absolutos'!A:L,12,FALSE)</f>
        <v>6227.8155089218399</v>
      </c>
      <c r="K3475" s="1">
        <f t="shared" si="217"/>
        <v>0.47023751957462984</v>
      </c>
      <c r="L3475" s="1">
        <f>VLOOKUP(A3475,'Dados absolutos'!A:M,13,FALSE)</f>
        <v>0.30555555555555552</v>
      </c>
      <c r="M3475" s="1">
        <f t="shared" si="218"/>
        <v>0.21253405994550412</v>
      </c>
      <c r="N3475" s="3">
        <f t="shared" si="219"/>
        <v>-0.87195125168303034</v>
      </c>
      <c r="O3475" s="4" t="s">
        <v>8857</v>
      </c>
    </row>
    <row r="3476" spans="1:15" x14ac:dyDescent="0.25">
      <c r="A3476">
        <v>432010</v>
      </c>
      <c r="B3476">
        <v>4320107</v>
      </c>
      <c r="C3476" t="s">
        <v>4158</v>
      </c>
      <c r="D3476" t="s">
        <v>4459</v>
      </c>
      <c r="E3476" t="s">
        <v>3828</v>
      </c>
      <c r="F3476" t="s">
        <v>10</v>
      </c>
      <c r="G3476">
        <f>VLOOKUP(A3476,'Dados absolutos'!A:H,8,FALSE)</f>
        <v>22851</v>
      </c>
      <c r="H3476" s="1">
        <f t="shared" si="216"/>
        <v>0.11055044259340152</v>
      </c>
      <c r="I3476">
        <f>VLOOKUP(A3476,'Dados absolutos'!A:I,9,FALSE)</f>
        <v>0.77700000000000002</v>
      </c>
      <c r="J3476" s="1">
        <f>VLOOKUP(A3476,'Dados absolutos'!A:L,12,FALSE)</f>
        <v>6155.7467957638619</v>
      </c>
      <c r="K3476" s="1">
        <f t="shared" si="217"/>
        <v>0.46437422179681181</v>
      </c>
      <c r="L3476" s="1">
        <f>VLOOKUP(A3476,'Dados absolutos'!A:M,13,FALSE)</f>
        <v>0.4</v>
      </c>
      <c r="M3476" s="1">
        <f t="shared" si="218"/>
        <v>0.25885558583106272</v>
      </c>
      <c r="N3476" s="3">
        <f t="shared" si="219"/>
        <v>-0.87196819337234766</v>
      </c>
      <c r="O3476" s="4" t="s">
        <v>8858</v>
      </c>
    </row>
    <row r="3477" spans="1:15" x14ac:dyDescent="0.25">
      <c r="A3477">
        <v>270810</v>
      </c>
      <c r="B3477">
        <v>2708105</v>
      </c>
      <c r="C3477" t="s">
        <v>1700</v>
      </c>
      <c r="D3477" t="s">
        <v>1620</v>
      </c>
      <c r="E3477" t="s">
        <v>466</v>
      </c>
      <c r="F3477" t="s">
        <v>10</v>
      </c>
      <c r="G3477">
        <f>VLOOKUP(A3477,'Dados absolutos'!A:H,8,FALSE)</f>
        <v>11323</v>
      </c>
      <c r="H3477" s="1">
        <f t="shared" si="216"/>
        <v>5.2669367917375871E-2</v>
      </c>
      <c r="I3477">
        <f>VLOOKUP(A3477,'Dados absolutos'!A:I,9,FALSE)</f>
        <v>0.51900000000000002</v>
      </c>
      <c r="J3477" s="1">
        <f>VLOOKUP(A3477,'Dados absolutos'!A:L,12,FALSE)</f>
        <v>7280.0330548441225</v>
      </c>
      <c r="K3477" s="1">
        <f t="shared" si="217"/>
        <v>0.55584283328771733</v>
      </c>
      <c r="L3477" s="1">
        <f>VLOOKUP(A3477,'Dados absolutos'!A:M,13,FALSE)</f>
        <v>0.17777777777777776</v>
      </c>
      <c r="M3477" s="1">
        <f t="shared" si="218"/>
        <v>0.14986376021798367</v>
      </c>
      <c r="N3477" s="3">
        <f t="shared" si="219"/>
        <v>-0.87230970515235773</v>
      </c>
      <c r="O3477" s="4" t="s">
        <v>8859</v>
      </c>
    </row>
    <row r="3478" spans="1:15" x14ac:dyDescent="0.25">
      <c r="A3478">
        <v>270280</v>
      </c>
      <c r="B3478">
        <v>2702801</v>
      </c>
      <c r="C3478" t="s">
        <v>1647</v>
      </c>
      <c r="D3478" t="s">
        <v>1620</v>
      </c>
      <c r="E3478" t="s">
        <v>466</v>
      </c>
      <c r="F3478" t="s">
        <v>10</v>
      </c>
      <c r="G3478">
        <f>VLOOKUP(A3478,'Dados absolutos'!A:H,8,FALSE)</f>
        <v>9618</v>
      </c>
      <c r="H3478" s="1">
        <f t="shared" si="216"/>
        <v>4.4108712788765207E-2</v>
      </c>
      <c r="I3478">
        <f>VLOOKUP(A3478,'Dados absolutos'!A:I,9,FALSE)</f>
        <v>0.52700000000000002</v>
      </c>
      <c r="J3478" s="1">
        <f>VLOOKUP(A3478,'Dados absolutos'!A:L,12,FALSE)</f>
        <v>8486.3193169058013</v>
      </c>
      <c r="K3478" s="1">
        <f t="shared" si="217"/>
        <v>0.65398272298235749</v>
      </c>
      <c r="L3478" s="1">
        <f>VLOOKUP(A3478,'Dados absolutos'!A:M,13,FALSE)</f>
        <v>0.41111111111111115</v>
      </c>
      <c r="M3478" s="1">
        <f t="shared" si="218"/>
        <v>0.26430517711171669</v>
      </c>
      <c r="N3478" s="3">
        <f t="shared" si="219"/>
        <v>-0.87256883308187572</v>
      </c>
      <c r="O3478" s="4" t="s">
        <v>8860</v>
      </c>
    </row>
    <row r="3479" spans="1:15" x14ac:dyDescent="0.25">
      <c r="A3479">
        <v>316790</v>
      </c>
      <c r="B3479">
        <v>3167905</v>
      </c>
      <c r="C3479" t="s">
        <v>2978</v>
      </c>
      <c r="D3479" t="s">
        <v>2181</v>
      </c>
      <c r="E3479" t="s">
        <v>2182</v>
      </c>
      <c r="F3479" t="s">
        <v>10</v>
      </c>
      <c r="G3479">
        <f>VLOOKUP(A3479,'Dados absolutos'!A:H,8,FALSE)</f>
        <v>4014</v>
      </c>
      <c r="H3479" s="1">
        <f t="shared" si="216"/>
        <v>1.5971521386575087E-2</v>
      </c>
      <c r="I3479">
        <f>VLOOKUP(A3479,'Dados absolutos'!A:I,9,FALSE)</f>
        <v>0.68100000000000005</v>
      </c>
      <c r="J3479" s="1">
        <f>VLOOKUP(A3479,'Dados absolutos'!A:L,12,FALSE)</f>
        <v>7189.848512705531</v>
      </c>
      <c r="K3479" s="1">
        <f t="shared" si="217"/>
        <v>0.54850568513640197</v>
      </c>
      <c r="L3479" s="1">
        <f>VLOOKUP(A3479,'Dados absolutos'!A:M,13,FALSE)</f>
        <v>0.56666666666666665</v>
      </c>
      <c r="M3479" s="1">
        <f t="shared" si="218"/>
        <v>0.34059945504087197</v>
      </c>
      <c r="N3479" s="3">
        <f t="shared" si="219"/>
        <v>-0.87293470870895495</v>
      </c>
      <c r="O3479" s="4" t="s">
        <v>8861</v>
      </c>
    </row>
    <row r="3480" spans="1:15" x14ac:dyDescent="0.25">
      <c r="A3480">
        <v>311970</v>
      </c>
      <c r="B3480">
        <v>3119708</v>
      </c>
      <c r="C3480" t="s">
        <v>2397</v>
      </c>
      <c r="D3480" t="s">
        <v>2181</v>
      </c>
      <c r="E3480" t="s">
        <v>2182</v>
      </c>
      <c r="F3480" t="s">
        <v>10</v>
      </c>
      <c r="G3480">
        <f>VLOOKUP(A3480,'Dados absolutos'!A:H,8,FALSE)</f>
        <v>3486</v>
      </c>
      <c r="H3480" s="1">
        <f t="shared" si="216"/>
        <v>1.3320479798360169E-2</v>
      </c>
      <c r="I3480">
        <f>VLOOKUP(A3480,'Dados absolutos'!A:I,9,FALSE)</f>
        <v>0.67700000000000005</v>
      </c>
      <c r="J3480" s="1">
        <f>VLOOKUP(A3480,'Dados absolutos'!A:L,12,FALSE)</f>
        <v>8755.7900573723473</v>
      </c>
      <c r="K3480" s="1">
        <f t="shared" si="217"/>
        <v>0.67590606703182132</v>
      </c>
      <c r="L3480" s="1">
        <f>VLOOKUP(A3480,'Dados absolutos'!A:M,13,FALSE)</f>
        <v>0.82222222222222219</v>
      </c>
      <c r="M3480" s="1">
        <f t="shared" si="218"/>
        <v>0.4659400544959128</v>
      </c>
      <c r="N3480" s="3">
        <f t="shared" si="219"/>
        <v>-0.87364553273754841</v>
      </c>
      <c r="O3480" s="4" t="s">
        <v>8862</v>
      </c>
    </row>
    <row r="3481" spans="1:15" x14ac:dyDescent="0.25">
      <c r="A3481">
        <v>500560</v>
      </c>
      <c r="B3481">
        <v>5005608</v>
      </c>
      <c r="C3481" t="s">
        <v>4975</v>
      </c>
      <c r="D3481" t="s">
        <v>4931</v>
      </c>
      <c r="E3481" t="s">
        <v>4932</v>
      </c>
      <c r="F3481" t="s">
        <v>10</v>
      </c>
      <c r="G3481">
        <f>VLOOKUP(A3481,'Dados absolutos'!A:H,8,FALSE)</f>
        <v>25536</v>
      </c>
      <c r="H3481" s="1">
        <f t="shared" si="216"/>
        <v>0.12403159157892622</v>
      </c>
      <c r="I3481">
        <f>VLOOKUP(A3481,'Dados absolutos'!A:I,9,FALSE)</f>
        <v>0.63200000000000001</v>
      </c>
      <c r="J3481" s="1">
        <f>VLOOKUP(A3481,'Dados absolutos'!A:L,12,FALSE)</f>
        <v>6015.5831390977437</v>
      </c>
      <c r="K3481" s="1">
        <f t="shared" si="217"/>
        <v>0.45297092041053866</v>
      </c>
      <c r="L3481" s="1">
        <f>VLOOKUP(A3481,'Dados absolutos'!A:M,13,FALSE)</f>
        <v>0.05</v>
      </c>
      <c r="M3481" s="1">
        <f t="shared" si="218"/>
        <v>8.719346049046324E-2</v>
      </c>
      <c r="N3481" s="3">
        <f t="shared" si="219"/>
        <v>-0.8737458683411492</v>
      </c>
      <c r="O3481" s="4" t="s">
        <v>8863</v>
      </c>
    </row>
    <row r="3482" spans="1:15" x14ac:dyDescent="0.25">
      <c r="A3482">
        <v>520780</v>
      </c>
      <c r="B3482">
        <v>5207808</v>
      </c>
      <c r="C3482" t="s">
        <v>5218</v>
      </c>
      <c r="D3482" t="s">
        <v>5136</v>
      </c>
      <c r="E3482" t="s">
        <v>4932</v>
      </c>
      <c r="F3482" t="s">
        <v>10</v>
      </c>
      <c r="G3482">
        <f>VLOOKUP(A3482,'Dados absolutos'!A:H,8,FALSE)</f>
        <v>10419</v>
      </c>
      <c r="H3482" s="1">
        <f t="shared" si="216"/>
        <v>4.8130463379977603E-2</v>
      </c>
      <c r="I3482">
        <f>VLOOKUP(A3482,'Dados absolutos'!A:I,9,FALSE)</f>
        <v>0.73199999999999998</v>
      </c>
      <c r="J3482" s="1">
        <f>VLOOKUP(A3482,'Dados absolutos'!A:L,12,FALSE)</f>
        <v>5361.3691073999425</v>
      </c>
      <c r="K3482" s="1">
        <f t="shared" si="217"/>
        <v>0.39974599783057385</v>
      </c>
      <c r="L3482" s="1">
        <f>VLOOKUP(A3482,'Dados absolutos'!A:M,13,FALSE)</f>
        <v>0.3</v>
      </c>
      <c r="M3482" s="1">
        <f t="shared" si="218"/>
        <v>0.20980926430517716</v>
      </c>
      <c r="N3482" s="3">
        <f t="shared" si="219"/>
        <v>-0.87380627014541901</v>
      </c>
      <c r="O3482" s="4" t="s">
        <v>8864</v>
      </c>
    </row>
    <row r="3483" spans="1:15" x14ac:dyDescent="0.25">
      <c r="A3483">
        <v>110110</v>
      </c>
      <c r="B3483">
        <v>1101104</v>
      </c>
      <c r="C3483" t="s">
        <v>47</v>
      </c>
      <c r="D3483" t="s">
        <v>8</v>
      </c>
      <c r="E3483" t="s">
        <v>9</v>
      </c>
      <c r="F3483" t="s">
        <v>10</v>
      </c>
      <c r="G3483">
        <f>VLOOKUP(A3483,'Dados absolutos'!A:H,8,FALSE)</f>
        <v>8548</v>
      </c>
      <c r="H3483" s="1">
        <f t="shared" si="216"/>
        <v>3.8736336842950893E-2</v>
      </c>
      <c r="I3483">
        <f>VLOOKUP(A3483,'Dados absolutos'!A:I,9,FALSE)</f>
        <v>0.61399999999999999</v>
      </c>
      <c r="J3483" s="1">
        <f>VLOOKUP(A3483,'Dados absolutos'!A:L,12,FALSE)</f>
        <v>7232.7553287318669</v>
      </c>
      <c r="K3483" s="1">
        <f t="shared" si="217"/>
        <v>0.55199645704055678</v>
      </c>
      <c r="L3483" s="1">
        <f>VLOOKUP(A3483,'Dados absolutos'!A:M,13,FALSE)</f>
        <v>0.3888888888888889</v>
      </c>
      <c r="M3483" s="1">
        <f t="shared" si="218"/>
        <v>0.25340599455040874</v>
      </c>
      <c r="N3483" s="3">
        <f t="shared" si="219"/>
        <v>-0.873854125647197</v>
      </c>
      <c r="O3483" s="4" t="s">
        <v>8865</v>
      </c>
    </row>
    <row r="3484" spans="1:15" x14ac:dyDescent="0.25">
      <c r="A3484">
        <v>510805</v>
      </c>
      <c r="B3484">
        <v>5108055</v>
      </c>
      <c r="C3484" t="s">
        <v>5124</v>
      </c>
      <c r="D3484" t="s">
        <v>5002</v>
      </c>
      <c r="E3484" t="s">
        <v>4932</v>
      </c>
      <c r="F3484" t="s">
        <v>10</v>
      </c>
      <c r="G3484">
        <f>VLOOKUP(A3484,'Dados absolutos'!A:H,8,FALSE)</f>
        <v>10616</v>
      </c>
      <c r="H3484" s="1">
        <f t="shared" si="216"/>
        <v>4.9119583063459309E-2</v>
      </c>
      <c r="I3484">
        <f>VLOOKUP(A3484,'Dados absolutos'!A:I,9,FALSE)</f>
        <v>0.69799999999999995</v>
      </c>
      <c r="J3484" s="1">
        <f>VLOOKUP(A3484,'Dados absolutos'!A:L,12,FALSE)</f>
        <v>7501.5852533911075</v>
      </c>
      <c r="K3484" s="1">
        <f t="shared" si="217"/>
        <v>0.57386766620742968</v>
      </c>
      <c r="L3484" s="1">
        <f>VLOOKUP(A3484,'Dados absolutos'!A:M,13,FALSE)</f>
        <v>0.58333333333333337</v>
      </c>
      <c r="M3484" s="1">
        <f t="shared" si="218"/>
        <v>0.3487738419618529</v>
      </c>
      <c r="N3484" s="3">
        <f t="shared" si="219"/>
        <v>-0.87397424118211742</v>
      </c>
      <c r="O3484" s="4" t="s">
        <v>8866</v>
      </c>
    </row>
    <row r="3485" spans="1:15" x14ac:dyDescent="0.25">
      <c r="A3485">
        <v>430535</v>
      </c>
      <c r="B3485">
        <v>4305355</v>
      </c>
      <c r="C3485" t="s">
        <v>4555</v>
      </c>
      <c r="D3485" t="s">
        <v>4459</v>
      </c>
      <c r="E3485" t="s">
        <v>3828</v>
      </c>
      <c r="F3485" t="s">
        <v>10</v>
      </c>
      <c r="G3485">
        <f>VLOOKUP(A3485,'Dados absolutos'!A:H,8,FALSE)</f>
        <v>35012</v>
      </c>
      <c r="H3485" s="1">
        <f t="shared" si="216"/>
        <v>0.17160975462802572</v>
      </c>
      <c r="I3485">
        <f>VLOOKUP(A3485,'Dados absolutos'!A:I,9,FALSE)</f>
        <v>0.747</v>
      </c>
      <c r="J3485" s="1">
        <f>VLOOKUP(A3485,'Dados absolutos'!A:L,12,FALSE)</f>
        <v>5792.8647009596707</v>
      </c>
      <c r="K3485" s="1">
        <f t="shared" si="217"/>
        <v>0.43485120568007657</v>
      </c>
      <c r="L3485" s="1">
        <f>VLOOKUP(A3485,'Dados absolutos'!A:M,13,FALSE)</f>
        <v>0.15</v>
      </c>
      <c r="M3485" s="1">
        <f t="shared" si="218"/>
        <v>0.13623978201634879</v>
      </c>
      <c r="N3485" s="3">
        <f t="shared" si="219"/>
        <v>-0.87400166903570198</v>
      </c>
      <c r="O3485" s="4" t="s">
        <v>8867</v>
      </c>
    </row>
    <row r="3486" spans="1:15" x14ac:dyDescent="0.25">
      <c r="A3486">
        <v>410725</v>
      </c>
      <c r="B3486">
        <v>4107256</v>
      </c>
      <c r="C3486" t="s">
        <v>3918</v>
      </c>
      <c r="D3486" t="s">
        <v>3827</v>
      </c>
      <c r="E3486" t="s">
        <v>3828</v>
      </c>
      <c r="F3486" t="s">
        <v>10</v>
      </c>
      <c r="G3486">
        <f>VLOOKUP(A3486,'Dados absolutos'!A:H,8,FALSE)</f>
        <v>9161</v>
      </c>
      <c r="H3486" s="1">
        <f t="shared" si="216"/>
        <v>4.1814155959571615E-2</v>
      </c>
      <c r="I3486">
        <f>VLOOKUP(A3486,'Dados absolutos'!A:I,9,FALSE)</f>
        <v>0.72399999999999998</v>
      </c>
      <c r="J3486" s="1">
        <f>VLOOKUP(A3486,'Dados absolutos'!A:L,12,FALSE)</f>
        <v>5856.9200633118662</v>
      </c>
      <c r="K3486" s="1">
        <f t="shared" si="217"/>
        <v>0.44006256088928747</v>
      </c>
      <c r="L3486" s="1">
        <f>VLOOKUP(A3486,'Dados absolutos'!A:M,13,FALSE)</f>
        <v>0.37777777777777777</v>
      </c>
      <c r="M3486" s="1">
        <f t="shared" si="218"/>
        <v>0.24795640326975477</v>
      </c>
      <c r="N3486" s="3">
        <f t="shared" si="219"/>
        <v>-0.87429200165996113</v>
      </c>
      <c r="O3486" s="4" t="s">
        <v>8868</v>
      </c>
    </row>
    <row r="3487" spans="1:15" x14ac:dyDescent="0.25">
      <c r="A3487">
        <v>350670</v>
      </c>
      <c r="B3487">
        <v>3506706</v>
      </c>
      <c r="C3487" t="s">
        <v>3274</v>
      </c>
      <c r="D3487" t="s">
        <v>3202</v>
      </c>
      <c r="E3487" t="s">
        <v>2182</v>
      </c>
      <c r="F3487" t="s">
        <v>10</v>
      </c>
      <c r="G3487">
        <f>VLOOKUP(A3487,'Dados absolutos'!A:H,8,FALSE)</f>
        <v>12978</v>
      </c>
      <c r="H3487" s="1">
        <f t="shared" si="216"/>
        <v>6.0978977441041943E-2</v>
      </c>
      <c r="I3487">
        <f>VLOOKUP(A3487,'Dados absolutos'!A:I,9,FALSE)</f>
        <v>0.68100000000000005</v>
      </c>
      <c r="J3487" s="1">
        <f>VLOOKUP(A3487,'Dados absolutos'!A:L,12,FALSE)</f>
        <v>6790.7948497457237</v>
      </c>
      <c r="K3487" s="1">
        <f t="shared" si="217"/>
        <v>0.51603985700188981</v>
      </c>
      <c r="L3487" s="1">
        <f>VLOOKUP(A3487,'Dados absolutos'!A:M,13,FALSE)</f>
        <v>0.40555555555555556</v>
      </c>
      <c r="M3487" s="1">
        <f t="shared" si="218"/>
        <v>0.26158038147138968</v>
      </c>
      <c r="N3487" s="3">
        <f t="shared" si="219"/>
        <v>-0.87448049808945805</v>
      </c>
      <c r="O3487" s="4" t="s">
        <v>8869</v>
      </c>
    </row>
    <row r="3488" spans="1:15" x14ac:dyDescent="0.25">
      <c r="A3488">
        <v>521630</v>
      </c>
      <c r="B3488">
        <v>5216304</v>
      </c>
      <c r="C3488" t="s">
        <v>5303</v>
      </c>
      <c r="D3488" t="s">
        <v>5136</v>
      </c>
      <c r="E3488" t="s">
        <v>4932</v>
      </c>
      <c r="F3488" t="s">
        <v>10</v>
      </c>
      <c r="G3488">
        <f>VLOOKUP(A3488,'Dados absolutos'!A:H,8,FALSE)</f>
        <v>7607</v>
      </c>
      <c r="H3488" s="1">
        <f t="shared" si="216"/>
        <v>3.4011658557893627E-2</v>
      </c>
      <c r="I3488">
        <f>VLOOKUP(A3488,'Dados absolutos'!A:I,9,FALSE)</f>
        <v>0.71099999999999997</v>
      </c>
      <c r="J3488" s="1">
        <f>VLOOKUP(A3488,'Dados absolutos'!A:L,12,FALSE)</f>
        <v>7263.8634704877086</v>
      </c>
      <c r="K3488" s="1">
        <f t="shared" si="217"/>
        <v>0.55452732363212831</v>
      </c>
      <c r="L3488" s="1">
        <f>VLOOKUP(A3488,'Dados absolutos'!A:M,13,FALSE)</f>
        <v>0.6</v>
      </c>
      <c r="M3488" s="1">
        <f t="shared" si="218"/>
        <v>0.35694822888283378</v>
      </c>
      <c r="N3488" s="3">
        <f t="shared" si="219"/>
        <v>-0.87456743619140087</v>
      </c>
      <c r="O3488" s="4" t="s">
        <v>8870</v>
      </c>
    </row>
    <row r="3489" spans="1:15" x14ac:dyDescent="0.25">
      <c r="A3489">
        <v>522068</v>
      </c>
      <c r="B3489">
        <v>5220686</v>
      </c>
      <c r="C3489" t="s">
        <v>5348</v>
      </c>
      <c r="D3489" t="s">
        <v>5136</v>
      </c>
      <c r="E3489" t="s">
        <v>4932</v>
      </c>
      <c r="F3489" t="s">
        <v>10</v>
      </c>
      <c r="G3489">
        <f>VLOOKUP(A3489,'Dados absolutos'!A:H,8,FALSE)</f>
        <v>5742</v>
      </c>
      <c r="H3489" s="1">
        <f t="shared" si="216"/>
        <v>2.4647657493460262E-2</v>
      </c>
      <c r="I3489">
        <f>VLOOKUP(A3489,'Dados absolutos'!A:I,9,FALSE)</f>
        <v>0.64500000000000002</v>
      </c>
      <c r="J3489" s="1">
        <f>VLOOKUP(A3489,'Dados absolutos'!A:L,12,FALSE)</f>
        <v>5485</v>
      </c>
      <c r="K3489" s="1">
        <f t="shared" si="217"/>
        <v>0.40980424233207602</v>
      </c>
      <c r="L3489" s="1">
        <f>VLOOKUP(A3489,'Dados absolutos'!A:M,13,FALSE)</f>
        <v>0.18888888888888888</v>
      </c>
      <c r="M3489" s="1">
        <f t="shared" si="218"/>
        <v>0.15531335149863759</v>
      </c>
      <c r="N3489" s="3">
        <f t="shared" si="219"/>
        <v>-0.87484323333997827</v>
      </c>
      <c r="O3489" s="4" t="s">
        <v>8871</v>
      </c>
    </row>
    <row r="3490" spans="1:15" x14ac:dyDescent="0.25">
      <c r="A3490">
        <v>250530</v>
      </c>
      <c r="B3490">
        <v>2505303</v>
      </c>
      <c r="C3490" t="s">
        <v>1313</v>
      </c>
      <c r="D3490" t="s">
        <v>1247</v>
      </c>
      <c r="E3490" t="s">
        <v>466</v>
      </c>
      <c r="F3490" t="s">
        <v>10</v>
      </c>
      <c r="G3490">
        <f>VLOOKUP(A3490,'Dados absolutos'!A:H,8,FALSE)</f>
        <v>2292</v>
      </c>
      <c r="H3490" s="1">
        <f t="shared" si="216"/>
        <v>7.3255107522832595E-3</v>
      </c>
      <c r="I3490">
        <f>VLOOKUP(A3490,'Dados absolutos'!A:I,9,FALSE)</f>
        <v>0.60599999999999998</v>
      </c>
      <c r="J3490" s="1">
        <f>VLOOKUP(A3490,'Dados absolutos'!A:L,12,FALSE)</f>
        <v>11513.143294066318</v>
      </c>
      <c r="K3490" s="1">
        <f t="shared" si="217"/>
        <v>0.90023618750903589</v>
      </c>
      <c r="L3490" s="1">
        <f>VLOOKUP(A3490,'Dados absolutos'!A:M,13,FALSE)</f>
        <v>1.1444444444444444</v>
      </c>
      <c r="M3490" s="1">
        <f t="shared" si="218"/>
        <v>0.62397820163487738</v>
      </c>
      <c r="N3490" s="3">
        <f t="shared" si="219"/>
        <v>-0.87493247512187522</v>
      </c>
      <c r="O3490" s="4" t="s">
        <v>8872</v>
      </c>
    </row>
    <row r="3491" spans="1:15" x14ac:dyDescent="0.25">
      <c r="A3491">
        <v>351400</v>
      </c>
      <c r="B3491">
        <v>3514007</v>
      </c>
      <c r="C3491" t="s">
        <v>3351</v>
      </c>
      <c r="D3491" t="s">
        <v>3202</v>
      </c>
      <c r="E3491" t="s">
        <v>2182</v>
      </c>
      <c r="F3491" t="s">
        <v>10</v>
      </c>
      <c r="G3491">
        <f>VLOOKUP(A3491,'Dados absolutos'!A:H,8,FALSE)</f>
        <v>8759</v>
      </c>
      <c r="H3491" s="1">
        <f t="shared" si="216"/>
        <v>3.9795749295817077E-2</v>
      </c>
      <c r="I3491">
        <f>VLOOKUP(A3491,'Dados absolutos'!A:I,9,FALSE)</f>
        <v>0.71799999999999997</v>
      </c>
      <c r="J3491" s="1">
        <f>VLOOKUP(A3491,'Dados absolutos'!A:L,12,FALSE)</f>
        <v>4643.578466719945</v>
      </c>
      <c r="K3491" s="1">
        <f t="shared" si="217"/>
        <v>0.34134867000244828</v>
      </c>
      <c r="L3491" s="1">
        <f>VLOOKUP(A3491,'Dados absolutos'!A:M,13,FALSE)</f>
        <v>0.16666666666666669</v>
      </c>
      <c r="M3491" s="1">
        <f t="shared" si="218"/>
        <v>0.14441416893732975</v>
      </c>
      <c r="N3491" s="3">
        <f t="shared" si="219"/>
        <v>-0.87513875176930145</v>
      </c>
      <c r="O3491" s="4" t="s">
        <v>8873</v>
      </c>
    </row>
    <row r="3492" spans="1:15" x14ac:dyDescent="0.25">
      <c r="A3492">
        <v>171050</v>
      </c>
      <c r="B3492">
        <v>1710508</v>
      </c>
      <c r="C3492" t="s">
        <v>385</v>
      </c>
      <c r="D3492" t="s">
        <v>327</v>
      </c>
      <c r="E3492" t="s">
        <v>9</v>
      </c>
      <c r="F3492" t="s">
        <v>10</v>
      </c>
      <c r="G3492">
        <f>VLOOKUP(A3492,'Dados absolutos'!A:H,8,FALSE)</f>
        <v>6819</v>
      </c>
      <c r="H3492" s="1">
        <f t="shared" si="216"/>
        <v>3.0055179823966823E-2</v>
      </c>
      <c r="I3492">
        <f>VLOOKUP(A3492,'Dados absolutos'!A:I,9,FALSE)</f>
        <v>0.61199999999999999</v>
      </c>
      <c r="J3492" s="1">
        <f>VLOOKUP(A3492,'Dados absolutos'!A:L,12,FALSE)</f>
        <v>5762.6818624431735</v>
      </c>
      <c r="K3492" s="1">
        <f t="shared" si="217"/>
        <v>0.4323956190288471</v>
      </c>
      <c r="L3492" s="1">
        <f>VLOOKUP(A3492,'Dados absolutos'!A:M,13,FALSE)</f>
        <v>0.1555555555555555</v>
      </c>
      <c r="M3492" s="1">
        <f t="shared" si="218"/>
        <v>0.13896457765667575</v>
      </c>
      <c r="N3492" s="3">
        <f t="shared" si="219"/>
        <v>-0.87537586154820457</v>
      </c>
      <c r="O3492" s="4" t="s">
        <v>8874</v>
      </c>
    </row>
    <row r="3493" spans="1:15" x14ac:dyDescent="0.25">
      <c r="A3493">
        <v>291020</v>
      </c>
      <c r="B3493">
        <v>2910206</v>
      </c>
      <c r="C3493" t="s">
        <v>1903</v>
      </c>
      <c r="D3493" t="s">
        <v>1784</v>
      </c>
      <c r="E3493" t="s">
        <v>466</v>
      </c>
      <c r="F3493" t="s">
        <v>10</v>
      </c>
      <c r="G3493">
        <f>VLOOKUP(A3493,'Dados absolutos'!A:H,8,FALSE)</f>
        <v>4407</v>
      </c>
      <c r="H3493" s="1">
        <f t="shared" si="216"/>
        <v>1.7944739841439596E-2</v>
      </c>
      <c r="I3493">
        <f>VLOOKUP(A3493,'Dados absolutos'!A:I,9,FALSE)</f>
        <v>0.63200000000000001</v>
      </c>
      <c r="J3493" s="1">
        <f>VLOOKUP(A3493,'Dados absolutos'!A:L,12,FALSE)</f>
        <v>6777.2361629226234</v>
      </c>
      <c r="K3493" s="1">
        <f t="shared" si="217"/>
        <v>0.51493676226304319</v>
      </c>
      <c r="L3493" s="1">
        <f>VLOOKUP(A3493,'Dados absolutos'!A:M,13,FALSE)</f>
        <v>0.3888888888888889</v>
      </c>
      <c r="M3493" s="1">
        <f t="shared" si="218"/>
        <v>0.25340599455040874</v>
      </c>
      <c r="N3493" s="3">
        <f t="shared" si="219"/>
        <v>-0.87558602787119466</v>
      </c>
      <c r="O3493" s="4" t="s">
        <v>8875</v>
      </c>
    </row>
    <row r="3494" spans="1:15" x14ac:dyDescent="0.25">
      <c r="A3494">
        <v>350220</v>
      </c>
      <c r="B3494">
        <v>3502200</v>
      </c>
      <c r="C3494" t="s">
        <v>3224</v>
      </c>
      <c r="D3494" t="s">
        <v>3202</v>
      </c>
      <c r="E3494" t="s">
        <v>2182</v>
      </c>
      <c r="F3494" t="s">
        <v>10</v>
      </c>
      <c r="G3494">
        <f>VLOOKUP(A3494,'Dados absolutos'!A:H,8,FALSE)</f>
        <v>24022</v>
      </c>
      <c r="H3494" s="1">
        <f t="shared" si="216"/>
        <v>0.11642993066120391</v>
      </c>
      <c r="I3494">
        <f>VLOOKUP(A3494,'Dados absolutos'!A:I,9,FALSE)</f>
        <v>0.71899999999999997</v>
      </c>
      <c r="J3494" s="1">
        <f>VLOOKUP(A3494,'Dados absolutos'!A:L,12,FALSE)</f>
        <v>6181.6559870119063</v>
      </c>
      <c r="K3494" s="1">
        <f t="shared" si="217"/>
        <v>0.46648211712077464</v>
      </c>
      <c r="L3494" s="1">
        <f>VLOOKUP(A3494,'Dados absolutos'!A:M,13,FALSE)</f>
        <v>0.26666666666666672</v>
      </c>
      <c r="M3494" s="1">
        <f t="shared" si="218"/>
        <v>0.19346049046321528</v>
      </c>
      <c r="N3494" s="3">
        <f t="shared" si="219"/>
        <v>-0.87559169599635545</v>
      </c>
      <c r="O3494" s="4" t="s">
        <v>8876</v>
      </c>
    </row>
    <row r="3495" spans="1:15" x14ac:dyDescent="0.25">
      <c r="A3495">
        <v>411722</v>
      </c>
      <c r="B3495">
        <v>4117222</v>
      </c>
      <c r="C3495" t="s">
        <v>4047</v>
      </c>
      <c r="D3495" t="s">
        <v>3827</v>
      </c>
      <c r="E3495" t="s">
        <v>3828</v>
      </c>
      <c r="F3495" t="s">
        <v>10</v>
      </c>
      <c r="G3495">
        <f>VLOOKUP(A3495,'Dados absolutos'!A:H,8,FALSE)</f>
        <v>8322</v>
      </c>
      <c r="H3495" s="1">
        <f t="shared" si="216"/>
        <v>3.7601610708601324E-2</v>
      </c>
      <c r="I3495">
        <f>VLOOKUP(A3495,'Dados absolutos'!A:I,9,FALSE)</f>
        <v>0.73099999999999998</v>
      </c>
      <c r="J3495" s="1">
        <f>VLOOKUP(A3495,'Dados absolutos'!A:L,12,FALSE)</f>
        <v>7983.2340495073295</v>
      </c>
      <c r="K3495" s="1">
        <f t="shared" si="217"/>
        <v>0.61305319058007268</v>
      </c>
      <c r="L3495" s="1">
        <f>VLOOKUP(A3495,'Dados absolutos'!A:M,13,FALSE)</f>
        <v>0.75</v>
      </c>
      <c r="M3495" s="1">
        <f t="shared" si="218"/>
        <v>0.43051771117166215</v>
      </c>
      <c r="N3495" s="3">
        <f t="shared" si="219"/>
        <v>-0.87593386869980916</v>
      </c>
      <c r="O3495" s="4" t="s">
        <v>8877</v>
      </c>
    </row>
    <row r="3496" spans="1:15" x14ac:dyDescent="0.25">
      <c r="A3496">
        <v>251340</v>
      </c>
      <c r="B3496">
        <v>2513406</v>
      </c>
      <c r="C3496" t="s">
        <v>627</v>
      </c>
      <c r="D3496" t="s">
        <v>1247</v>
      </c>
      <c r="E3496" t="s">
        <v>466</v>
      </c>
      <c r="F3496" t="s">
        <v>10</v>
      </c>
      <c r="G3496">
        <f>VLOOKUP(A3496,'Dados absolutos'!A:H,8,FALSE)</f>
        <v>14959</v>
      </c>
      <c r="H3496" s="1">
        <f t="shared" si="216"/>
        <v>7.0925404308946768E-2</v>
      </c>
      <c r="I3496">
        <f>VLOOKUP(A3496,'Dados absolutos'!A:I,9,FALSE)</f>
        <v>0.68200000000000005</v>
      </c>
      <c r="J3496" s="1">
        <f>VLOOKUP(A3496,'Dados absolutos'!A:L,12,FALSE)</f>
        <v>4641.5900441205958</v>
      </c>
      <c r="K3496" s="1">
        <f t="shared" si="217"/>
        <v>0.34118689780897826</v>
      </c>
      <c r="L3496" s="1">
        <f>VLOOKUP(A3496,'Dados absolutos'!A:M,13,FALSE)</f>
        <v>2.777777777777779E-2</v>
      </c>
      <c r="M3496" s="1">
        <f t="shared" si="218"/>
        <v>7.629427792915533E-2</v>
      </c>
      <c r="N3496" s="3">
        <f t="shared" si="219"/>
        <v>-0.8759672155708762</v>
      </c>
      <c r="O3496" s="4" t="s">
        <v>8878</v>
      </c>
    </row>
    <row r="3497" spans="1:15" x14ac:dyDescent="0.25">
      <c r="A3497">
        <v>170980</v>
      </c>
      <c r="B3497">
        <v>1709807</v>
      </c>
      <c r="C3497" t="s">
        <v>384</v>
      </c>
      <c r="D3497" t="s">
        <v>327</v>
      </c>
      <c r="E3497" t="s">
        <v>9</v>
      </c>
      <c r="F3497" t="s">
        <v>10</v>
      </c>
      <c r="G3497">
        <f>VLOOKUP(A3497,'Dados absolutos'!A:H,8,FALSE)</f>
        <v>1590</v>
      </c>
      <c r="H3497" s="1">
        <f t="shared" si="216"/>
        <v>3.8008304588611568E-3</v>
      </c>
      <c r="I3497">
        <f>VLOOKUP(A3497,'Dados absolutos'!A:I,9,FALSE)</f>
        <v>0.62</v>
      </c>
      <c r="J3497" s="1">
        <f>VLOOKUP(A3497,'Dados absolutos'!A:L,12,FALSE)</f>
        <v>5485</v>
      </c>
      <c r="K3497" s="1">
        <f t="shared" si="217"/>
        <v>0.40980424233207602</v>
      </c>
      <c r="L3497" s="1">
        <f>VLOOKUP(A3497,'Dados absolutos'!A:M,13,FALSE)</f>
        <v>0.17777777777777776</v>
      </c>
      <c r="M3497" s="1">
        <f t="shared" si="218"/>
        <v>0.14986376021798367</v>
      </c>
      <c r="N3497" s="3">
        <f t="shared" si="219"/>
        <v>-0.87613965165523122</v>
      </c>
      <c r="O3497" s="4" t="s">
        <v>8879</v>
      </c>
    </row>
    <row r="3498" spans="1:15" x14ac:dyDescent="0.25">
      <c r="A3498">
        <v>521839</v>
      </c>
      <c r="B3498">
        <v>5218391</v>
      </c>
      <c r="C3498" t="s">
        <v>5317</v>
      </c>
      <c r="D3498" t="s">
        <v>5136</v>
      </c>
      <c r="E3498" t="s">
        <v>4932</v>
      </c>
      <c r="F3498" t="s">
        <v>10</v>
      </c>
      <c r="G3498">
        <f>VLOOKUP(A3498,'Dados absolutos'!A:H,8,FALSE)</f>
        <v>3649</v>
      </c>
      <c r="H3498" s="1">
        <f t="shared" si="216"/>
        <v>1.4138888470479548E-2</v>
      </c>
      <c r="I3498">
        <f>VLOOKUP(A3498,'Dados absolutos'!A:I,9,FALSE)</f>
        <v>0.68400000000000005</v>
      </c>
      <c r="J3498" s="1">
        <f>VLOOKUP(A3498,'Dados absolutos'!A:L,12,FALSE)</f>
        <v>6233.1478322828179</v>
      </c>
      <c r="K3498" s="1">
        <f t="shared" si="217"/>
        <v>0.47067134166389757</v>
      </c>
      <c r="L3498" s="1">
        <f>VLOOKUP(A3498,'Dados absolutos'!A:M,13,FALSE)</f>
        <v>0.41111111111111115</v>
      </c>
      <c r="M3498" s="1">
        <f t="shared" si="218"/>
        <v>0.26430517711171669</v>
      </c>
      <c r="N3498" s="3">
        <f t="shared" si="219"/>
        <v>-0.87622727608170159</v>
      </c>
      <c r="O3498" s="4" t="s">
        <v>8880</v>
      </c>
    </row>
    <row r="3499" spans="1:15" x14ac:dyDescent="0.25">
      <c r="A3499">
        <v>420710</v>
      </c>
      <c r="B3499">
        <v>4207106</v>
      </c>
      <c r="C3499" t="s">
        <v>4298</v>
      </c>
      <c r="D3499" t="s">
        <v>4197</v>
      </c>
      <c r="E3499" t="s">
        <v>3828</v>
      </c>
      <c r="F3499" t="s">
        <v>10</v>
      </c>
      <c r="G3499">
        <f>VLOOKUP(A3499,'Dados absolutos'!A:H,8,FALSE)</f>
        <v>17046</v>
      </c>
      <c r="H3499" s="1">
        <f t="shared" si="216"/>
        <v>8.1404047859334125E-2</v>
      </c>
      <c r="I3499">
        <f>VLOOKUP(A3499,'Dados absolutos'!A:I,9,FALSE)</f>
        <v>0.73799999999999999</v>
      </c>
      <c r="J3499" s="1">
        <f>VLOOKUP(A3499,'Dados absolutos'!A:L,12,FALSE)</f>
        <v>6902.0205156634984</v>
      </c>
      <c r="K3499" s="1">
        <f t="shared" si="217"/>
        <v>0.52508884887694207</v>
      </c>
      <c r="L3499" s="1">
        <f>VLOOKUP(A3499,'Dados absolutos'!A:M,13,FALSE)</f>
        <v>0.49444444444444446</v>
      </c>
      <c r="M3499" s="1">
        <f t="shared" si="218"/>
        <v>0.30517711171662126</v>
      </c>
      <c r="N3499" s="3">
        <f t="shared" si="219"/>
        <v>-0.87650768930098666</v>
      </c>
      <c r="O3499" s="4" t="s">
        <v>8881</v>
      </c>
    </row>
    <row r="3500" spans="1:15" x14ac:dyDescent="0.25">
      <c r="A3500">
        <v>250010</v>
      </c>
      <c r="B3500">
        <v>2500106</v>
      </c>
      <c r="C3500" t="s">
        <v>684</v>
      </c>
      <c r="D3500" t="s">
        <v>1247</v>
      </c>
      <c r="E3500" t="s">
        <v>466</v>
      </c>
      <c r="F3500" t="s">
        <v>10</v>
      </c>
      <c r="G3500">
        <f>VLOOKUP(A3500,'Dados absolutos'!A:H,8,FALSE)</f>
        <v>9335</v>
      </c>
      <c r="H3500" s="1">
        <f t="shared" si="216"/>
        <v>4.2687794664778803E-2</v>
      </c>
      <c r="I3500">
        <f>VLOOKUP(A3500,'Dados absolutos'!A:I,9,FALSE)</f>
        <v>0.57199999999999995</v>
      </c>
      <c r="J3500" s="1">
        <f>VLOOKUP(A3500,'Dados absolutos'!A:L,12,FALSE)</f>
        <v>5960.1095500803431</v>
      </c>
      <c r="K3500" s="1">
        <f t="shared" si="217"/>
        <v>0.44845775294908652</v>
      </c>
      <c r="L3500" s="1">
        <f>VLOOKUP(A3500,'Dados absolutos'!A:M,13,FALSE)</f>
        <v>7.7777777777777765E-2</v>
      </c>
      <c r="M3500" s="1">
        <f t="shared" si="218"/>
        <v>0.1008174386920981</v>
      </c>
      <c r="N3500" s="3">
        <f t="shared" si="219"/>
        <v>-0.87695251959220955</v>
      </c>
      <c r="O3500" s="4" t="s">
        <v>8882</v>
      </c>
    </row>
    <row r="3501" spans="1:15" x14ac:dyDescent="0.25">
      <c r="A3501">
        <v>315290</v>
      </c>
      <c r="B3501">
        <v>3152907</v>
      </c>
      <c r="C3501" t="s">
        <v>2799</v>
      </c>
      <c r="D3501" t="s">
        <v>2181</v>
      </c>
      <c r="E3501" t="s">
        <v>2182</v>
      </c>
      <c r="F3501" t="s">
        <v>10</v>
      </c>
      <c r="G3501">
        <f>VLOOKUP(A3501,'Dados absolutos'!A:H,8,FALSE)</f>
        <v>8406</v>
      </c>
      <c r="H3501" s="1">
        <f t="shared" si="216"/>
        <v>3.8023367324908242E-2</v>
      </c>
      <c r="I3501">
        <f>VLOOKUP(A3501,'Dados absolutos'!A:I,9,FALSE)</f>
        <v>0.72899999999999998</v>
      </c>
      <c r="J3501" s="1">
        <f>VLOOKUP(A3501,'Dados absolutos'!A:L,12,FALSE)</f>
        <v>5180.7098965024979</v>
      </c>
      <c r="K3501" s="1">
        <f t="shared" si="217"/>
        <v>0.38504809768248327</v>
      </c>
      <c r="L3501" s="1">
        <f>VLOOKUP(A3501,'Dados absolutos'!A:M,13,FALSE)</f>
        <v>0.27777777777777779</v>
      </c>
      <c r="M3501" s="1">
        <f t="shared" si="218"/>
        <v>0.19891008174386923</v>
      </c>
      <c r="N3501" s="3">
        <f t="shared" si="219"/>
        <v>-0.87711464861370569</v>
      </c>
      <c r="O3501" s="4" t="s">
        <v>8883</v>
      </c>
    </row>
    <row r="3502" spans="1:15" x14ac:dyDescent="0.25">
      <c r="A3502">
        <v>291077</v>
      </c>
      <c r="B3502">
        <v>2910776</v>
      </c>
      <c r="C3502" t="s">
        <v>1910</v>
      </c>
      <c r="D3502" t="s">
        <v>1784</v>
      </c>
      <c r="E3502" t="s">
        <v>466</v>
      </c>
      <c r="F3502" t="s">
        <v>10</v>
      </c>
      <c r="G3502">
        <f>VLOOKUP(A3502,'Dados absolutos'!A:H,8,FALSE)</f>
        <v>5631</v>
      </c>
      <c r="H3502" s="1">
        <f t="shared" si="216"/>
        <v>2.4090336250483263E-2</v>
      </c>
      <c r="I3502">
        <f>VLOOKUP(A3502,'Dados absolutos'!A:I,9,FALSE)</f>
        <v>0.58799999999999997</v>
      </c>
      <c r="J3502" s="1">
        <f>VLOOKUP(A3502,'Dados absolutos'!A:L,12,FALSE)</f>
        <v>6341.9995382702891</v>
      </c>
      <c r="K3502" s="1">
        <f t="shared" si="217"/>
        <v>0.47952719516622122</v>
      </c>
      <c r="L3502" s="1">
        <f>VLOOKUP(A3502,'Dados absolutos'!A:M,13,FALSE)</f>
        <v>0.21111111111111111</v>
      </c>
      <c r="M3502" s="1">
        <f t="shared" si="218"/>
        <v>0.16621253405994552</v>
      </c>
      <c r="N3502" s="3">
        <f t="shared" si="219"/>
        <v>-0.87722432485579238</v>
      </c>
      <c r="O3502" s="4" t="s">
        <v>8884</v>
      </c>
    </row>
    <row r="3503" spans="1:15" x14ac:dyDescent="0.25">
      <c r="A3503">
        <v>355580</v>
      </c>
      <c r="B3503">
        <v>3555802</v>
      </c>
      <c r="C3503" t="s">
        <v>3807</v>
      </c>
      <c r="D3503" t="s">
        <v>3202</v>
      </c>
      <c r="E3503" t="s">
        <v>2182</v>
      </c>
      <c r="F3503" t="s">
        <v>10</v>
      </c>
      <c r="G3503">
        <f>VLOOKUP(A3503,'Dados absolutos'!A:H,8,FALSE)</f>
        <v>8833</v>
      </c>
      <c r="H3503" s="1">
        <f t="shared" si="216"/>
        <v>4.0167296791135079E-2</v>
      </c>
      <c r="I3503">
        <f>VLOOKUP(A3503,'Dados absolutos'!A:I,9,FALSE)</f>
        <v>0.746</v>
      </c>
      <c r="J3503" s="1">
        <f>VLOOKUP(A3503,'Dados absolutos'!A:L,12,FALSE)</f>
        <v>4898.9890603418989</v>
      </c>
      <c r="K3503" s="1">
        <f t="shared" si="217"/>
        <v>0.36212812200587285</v>
      </c>
      <c r="L3503" s="1">
        <f>VLOOKUP(A3503,'Dados absolutos'!A:M,13,FALSE)</f>
        <v>0.26111111111111113</v>
      </c>
      <c r="M3503" s="1">
        <f t="shared" si="218"/>
        <v>0.19073569482288832</v>
      </c>
      <c r="N3503" s="3">
        <f t="shared" si="219"/>
        <v>-0.87722513039184935</v>
      </c>
      <c r="O3503" s="4" t="s">
        <v>8885</v>
      </c>
    </row>
    <row r="3504" spans="1:15" x14ac:dyDescent="0.25">
      <c r="A3504">
        <v>312385</v>
      </c>
      <c r="B3504">
        <v>3123858</v>
      </c>
      <c r="C3504" t="s">
        <v>2448</v>
      </c>
      <c r="D3504" t="s">
        <v>2181</v>
      </c>
      <c r="E3504" t="s">
        <v>2182</v>
      </c>
      <c r="F3504" t="s">
        <v>10</v>
      </c>
      <c r="G3504">
        <f>VLOOKUP(A3504,'Dados absolutos'!A:H,8,FALSE)</f>
        <v>5179</v>
      </c>
      <c r="H3504" s="1">
        <f t="shared" si="216"/>
        <v>2.1820883981784132E-2</v>
      </c>
      <c r="I3504">
        <f>VLOOKUP(A3504,'Dados absolutos'!A:I,9,FALSE)</f>
        <v>0.63400000000000001</v>
      </c>
      <c r="J3504" s="1">
        <f>VLOOKUP(A3504,'Dados absolutos'!A:L,12,FALSE)</f>
        <v>5816.4826916393122</v>
      </c>
      <c r="K3504" s="1">
        <f t="shared" si="217"/>
        <v>0.4367726956887148</v>
      </c>
      <c r="L3504" s="1">
        <f>VLOOKUP(A3504,'Dados absolutos'!A:M,13,FALSE)</f>
        <v>0.22222222222222224</v>
      </c>
      <c r="M3504" s="1">
        <f t="shared" si="218"/>
        <v>0.17166212534059949</v>
      </c>
      <c r="N3504" s="3">
        <f t="shared" si="219"/>
        <v>-0.87728968636633131</v>
      </c>
      <c r="O3504" s="4" t="s">
        <v>8886</v>
      </c>
    </row>
    <row r="3505" spans="1:15" x14ac:dyDescent="0.25">
      <c r="A3505">
        <v>230720</v>
      </c>
      <c r="B3505">
        <v>2307205</v>
      </c>
      <c r="C3505" t="s">
        <v>999</v>
      </c>
      <c r="D3505" t="s">
        <v>905</v>
      </c>
      <c r="E3505" t="s">
        <v>466</v>
      </c>
      <c r="F3505" t="s">
        <v>10</v>
      </c>
      <c r="G3505">
        <f>VLOOKUP(A3505,'Dados absolutos'!A:H,8,FALSE)</f>
        <v>7861</v>
      </c>
      <c r="H3505" s="1">
        <f t="shared" si="216"/>
        <v>3.5286970231012169E-2</v>
      </c>
      <c r="I3505">
        <f>VLOOKUP(A3505,'Dados absolutos'!A:I,9,FALSE)</f>
        <v>0.65100000000000002</v>
      </c>
      <c r="J3505" s="1">
        <f>VLOOKUP(A3505,'Dados absolutos'!A:L,12,FALSE)</f>
        <v>5908.6498766060295</v>
      </c>
      <c r="K3505" s="1">
        <f t="shared" si="217"/>
        <v>0.44427114580837357</v>
      </c>
      <c r="L3505" s="1">
        <f>VLOOKUP(A3505,'Dados absolutos'!A:M,13,FALSE)</f>
        <v>0.24444444444444438</v>
      </c>
      <c r="M3505" s="1">
        <f t="shared" si="218"/>
        <v>0.18256130790190736</v>
      </c>
      <c r="N3505" s="3">
        <f t="shared" si="219"/>
        <v>-0.87742286767545419</v>
      </c>
      <c r="O3505" s="4" t="s">
        <v>8887</v>
      </c>
    </row>
    <row r="3506" spans="1:15" x14ac:dyDescent="0.25">
      <c r="A3506">
        <v>412100</v>
      </c>
      <c r="B3506">
        <v>4121000</v>
      </c>
      <c r="C3506" t="s">
        <v>4095</v>
      </c>
      <c r="D3506" t="s">
        <v>3827</v>
      </c>
      <c r="E3506" t="s">
        <v>3828</v>
      </c>
      <c r="F3506" t="s">
        <v>10</v>
      </c>
      <c r="G3506">
        <f>VLOOKUP(A3506,'Dados absolutos'!A:H,8,FALSE)</f>
        <v>10685</v>
      </c>
      <c r="H3506" s="1">
        <f t="shared" si="216"/>
        <v>4.9466025998282849E-2</v>
      </c>
      <c r="I3506">
        <f>VLOOKUP(A3506,'Dados absolutos'!A:I,9,FALSE)</f>
        <v>0.68799999999999994</v>
      </c>
      <c r="J3506" s="1">
        <f>VLOOKUP(A3506,'Dados absolutos'!A:L,12,FALSE)</f>
        <v>7035.0039700514744</v>
      </c>
      <c r="K3506" s="1">
        <f t="shared" si="217"/>
        <v>0.53590799019961832</v>
      </c>
      <c r="L3506" s="1">
        <f>VLOOKUP(A3506,'Dados absolutos'!A:M,13,FALSE)</f>
        <v>0.47777777777777775</v>
      </c>
      <c r="M3506" s="1">
        <f t="shared" si="218"/>
        <v>0.29700272479564033</v>
      </c>
      <c r="N3506" s="3">
        <f t="shared" si="219"/>
        <v>-0.87743923940569513</v>
      </c>
      <c r="O3506" s="4" t="s">
        <v>8888</v>
      </c>
    </row>
    <row r="3507" spans="1:15" x14ac:dyDescent="0.25">
      <c r="A3507">
        <v>317057</v>
      </c>
      <c r="B3507">
        <v>3170578</v>
      </c>
      <c r="C3507" t="s">
        <v>3012</v>
      </c>
      <c r="D3507" t="s">
        <v>2181</v>
      </c>
      <c r="E3507" t="s">
        <v>2182</v>
      </c>
      <c r="F3507" t="s">
        <v>10</v>
      </c>
      <c r="G3507">
        <f>VLOOKUP(A3507,'Dados absolutos'!A:H,8,FALSE)</f>
        <v>5780</v>
      </c>
      <c r="H3507" s="1">
        <f t="shared" si="216"/>
        <v>2.4838452153218154E-2</v>
      </c>
      <c r="I3507">
        <f>VLOOKUP(A3507,'Dados absolutos'!A:I,9,FALSE)</f>
        <v>0.63100000000000001</v>
      </c>
      <c r="J3507" s="1">
        <f>VLOOKUP(A3507,'Dados absolutos'!A:L,12,FALSE)</f>
        <v>5863.9422820069203</v>
      </c>
      <c r="K3507" s="1">
        <f t="shared" si="217"/>
        <v>0.4406338678748834</v>
      </c>
      <c r="L3507" s="1">
        <f>VLOOKUP(A3507,'Dados absolutos'!A:M,13,FALSE)</f>
        <v>0.2166666666666667</v>
      </c>
      <c r="M3507" s="1">
        <f t="shared" si="218"/>
        <v>0.1689373297002725</v>
      </c>
      <c r="N3507" s="3">
        <f t="shared" si="219"/>
        <v>-0.8778580860213927</v>
      </c>
      <c r="O3507" s="4" t="s">
        <v>8889</v>
      </c>
    </row>
    <row r="3508" spans="1:15" x14ac:dyDescent="0.25">
      <c r="A3508">
        <v>251050</v>
      </c>
      <c r="B3508">
        <v>2510501</v>
      </c>
      <c r="C3508" t="s">
        <v>1371</v>
      </c>
      <c r="D3508" t="s">
        <v>1247</v>
      </c>
      <c r="E3508" t="s">
        <v>466</v>
      </c>
      <c r="F3508" t="s">
        <v>10</v>
      </c>
      <c r="G3508">
        <f>VLOOKUP(A3508,'Dados absolutos'!A:H,8,FALSE)</f>
        <v>3580</v>
      </c>
      <c r="H3508" s="1">
        <f t="shared" si="216"/>
        <v>1.3792445535656008E-2</v>
      </c>
      <c r="I3508">
        <f>VLOOKUP(A3508,'Dados absolutos'!A:I,9,FALSE)</f>
        <v>0.60299999999999998</v>
      </c>
      <c r="J3508" s="1">
        <f>VLOOKUP(A3508,'Dados absolutos'!A:L,12,FALSE)</f>
        <v>7783.5302988826816</v>
      </c>
      <c r="K3508" s="1">
        <f t="shared" si="217"/>
        <v>0.59680588289341119</v>
      </c>
      <c r="L3508" s="1">
        <f>VLOOKUP(A3508,'Dados absolutos'!A:M,13,FALSE)</f>
        <v>0.5</v>
      </c>
      <c r="M3508" s="1">
        <f t="shared" si="218"/>
        <v>0.30790190735694822</v>
      </c>
      <c r="N3508" s="3">
        <f t="shared" si="219"/>
        <v>-0.87811153000080688</v>
      </c>
      <c r="O3508" s="4" t="s">
        <v>8890</v>
      </c>
    </row>
    <row r="3509" spans="1:15" x14ac:dyDescent="0.25">
      <c r="A3509">
        <v>240510</v>
      </c>
      <c r="B3509">
        <v>2405108</v>
      </c>
      <c r="C3509" t="s">
        <v>1141</v>
      </c>
      <c r="D3509" t="s">
        <v>1086</v>
      </c>
      <c r="E3509" t="s">
        <v>466</v>
      </c>
      <c r="F3509" t="s">
        <v>10</v>
      </c>
      <c r="G3509">
        <f>VLOOKUP(A3509,'Dados absolutos'!A:H,8,FALSE)</f>
        <v>6562</v>
      </c>
      <c r="H3509" s="1">
        <f t="shared" si="216"/>
        <v>2.8764805414551606E-2</v>
      </c>
      <c r="I3509">
        <f>VLOOKUP(A3509,'Dados absolutos'!A:I,9,FALSE)</f>
        <v>0.56899999999999995</v>
      </c>
      <c r="J3509" s="1">
        <f>VLOOKUP(A3509,'Dados absolutos'!A:L,12,FALSE)</f>
        <v>8454.1866839378235</v>
      </c>
      <c r="K3509" s="1">
        <f t="shared" si="217"/>
        <v>0.65136850680975011</v>
      </c>
      <c r="L3509" s="1">
        <f>VLOOKUP(A3509,'Dados absolutos'!A:M,13,FALSE)</f>
        <v>0.51111111111111118</v>
      </c>
      <c r="M3509" s="1">
        <f t="shared" si="218"/>
        <v>0.31335149863760225</v>
      </c>
      <c r="N3509" s="3">
        <f t="shared" si="219"/>
        <v>-0.8782522027575963</v>
      </c>
      <c r="O3509" s="4" t="s">
        <v>8891</v>
      </c>
    </row>
    <row r="3510" spans="1:15" x14ac:dyDescent="0.25">
      <c r="A3510">
        <v>510637</v>
      </c>
      <c r="B3510">
        <v>5106372</v>
      </c>
      <c r="C3510" t="s">
        <v>1187</v>
      </c>
      <c r="D3510" t="s">
        <v>5002</v>
      </c>
      <c r="E3510" t="s">
        <v>4932</v>
      </c>
      <c r="F3510" t="s">
        <v>10</v>
      </c>
      <c r="G3510">
        <f>VLOOKUP(A3510,'Dados absolutos'!A:H,8,FALSE)</f>
        <v>18066</v>
      </c>
      <c r="H3510" s="1">
        <f t="shared" si="216"/>
        <v>8.6525378200203854E-2</v>
      </c>
      <c r="I3510">
        <f>VLOOKUP(A3510,'Dados absolutos'!A:I,9,FALSE)</f>
        <v>0.67900000000000005</v>
      </c>
      <c r="J3510" s="1">
        <f>VLOOKUP(A3510,'Dados absolutos'!A:L,12,FALSE)</f>
        <v>7143.2411286394336</v>
      </c>
      <c r="K3510" s="1">
        <f t="shared" si="217"/>
        <v>0.54471384593947292</v>
      </c>
      <c r="L3510" s="1">
        <f>VLOOKUP(A3510,'Dados absolutos'!A:M,13,FALSE)</f>
        <v>0.4</v>
      </c>
      <c r="M3510" s="1">
        <f t="shared" si="218"/>
        <v>0.25885558583106272</v>
      </c>
      <c r="N3510" s="3">
        <f t="shared" si="219"/>
        <v>-0.87833288190820646</v>
      </c>
      <c r="O3510" s="4" t="s">
        <v>8892</v>
      </c>
    </row>
    <row r="3511" spans="1:15" x14ac:dyDescent="0.25">
      <c r="A3511">
        <v>230480</v>
      </c>
      <c r="B3511">
        <v>2304806</v>
      </c>
      <c r="C3511" t="s">
        <v>969</v>
      </c>
      <c r="D3511" t="s">
        <v>905</v>
      </c>
      <c r="E3511" t="s">
        <v>466</v>
      </c>
      <c r="F3511" t="s">
        <v>10</v>
      </c>
      <c r="G3511">
        <f>VLOOKUP(A3511,'Dados absolutos'!A:H,8,FALSE)</f>
        <v>4841</v>
      </c>
      <c r="H3511" s="1">
        <f t="shared" si="216"/>
        <v>2.0123815692358674E-2</v>
      </c>
      <c r="I3511">
        <f>VLOOKUP(A3511,'Dados absolutos'!A:I,9,FALSE)</f>
        <v>0.58499999999999996</v>
      </c>
      <c r="J3511" s="1">
        <f>VLOOKUP(A3511,'Dados absolutos'!A:L,12,FALSE)</f>
        <v>8220.3545672381733</v>
      </c>
      <c r="K3511" s="1">
        <f t="shared" si="217"/>
        <v>0.63234461599568526</v>
      </c>
      <c r="L3511" s="1">
        <f>VLOOKUP(A3511,'Dados absolutos'!A:M,13,FALSE)</f>
        <v>0.52222222222222237</v>
      </c>
      <c r="M3511" s="1">
        <f t="shared" si="218"/>
        <v>0.31880108991825623</v>
      </c>
      <c r="N3511" s="3">
        <f t="shared" si="219"/>
        <v>-0.87841971038507016</v>
      </c>
      <c r="O3511" s="4" t="s">
        <v>8893</v>
      </c>
    </row>
    <row r="3512" spans="1:15" x14ac:dyDescent="0.25">
      <c r="A3512">
        <v>431170</v>
      </c>
      <c r="B3512">
        <v>4311700</v>
      </c>
      <c r="C3512" t="s">
        <v>4683</v>
      </c>
      <c r="D3512" t="s">
        <v>4459</v>
      </c>
      <c r="E3512" t="s">
        <v>3828</v>
      </c>
      <c r="F3512" t="s">
        <v>10</v>
      </c>
      <c r="G3512">
        <f>VLOOKUP(A3512,'Dados absolutos'!A:H,8,FALSE)</f>
        <v>5735</v>
      </c>
      <c r="H3512" s="1">
        <f t="shared" si="216"/>
        <v>2.4612511108768019E-2</v>
      </c>
      <c r="I3512">
        <f>VLOOKUP(A3512,'Dados absolutos'!A:I,9,FALSE)</f>
        <v>0.69199999999999995</v>
      </c>
      <c r="J3512" s="1">
        <f>VLOOKUP(A3512,'Dados absolutos'!A:L,12,FALSE)</f>
        <v>7463.7762493461205</v>
      </c>
      <c r="K3512" s="1">
        <f t="shared" si="217"/>
        <v>0.57079163723890158</v>
      </c>
      <c r="L3512" s="1">
        <f>VLOOKUP(A3512,'Dados absolutos'!A:M,13,FALSE)</f>
        <v>0.60555555555555551</v>
      </c>
      <c r="M3512" s="1">
        <f t="shared" si="218"/>
        <v>0.35967302452316074</v>
      </c>
      <c r="N3512" s="3">
        <f t="shared" si="219"/>
        <v>-0.87850610160697284</v>
      </c>
      <c r="O3512" s="4" t="s">
        <v>8894</v>
      </c>
    </row>
    <row r="3513" spans="1:15" x14ac:dyDescent="0.25">
      <c r="A3513">
        <v>521973</v>
      </c>
      <c r="B3513">
        <v>5219738</v>
      </c>
      <c r="C3513" t="s">
        <v>5335</v>
      </c>
      <c r="D3513" t="s">
        <v>5136</v>
      </c>
      <c r="E3513" t="s">
        <v>4932</v>
      </c>
      <c r="F3513" t="s">
        <v>10</v>
      </c>
      <c r="G3513">
        <f>VLOOKUP(A3513,'Dados absolutos'!A:H,8,FALSE)</f>
        <v>7386</v>
      </c>
      <c r="H3513" s="1">
        <f t="shared" si="216"/>
        <v>3.290203698403852E-2</v>
      </c>
      <c r="I3513">
        <f>VLOOKUP(A3513,'Dados absolutos'!A:I,9,FALSE)</f>
        <v>0.72299999999999998</v>
      </c>
      <c r="J3513" s="1">
        <f>VLOOKUP(A3513,'Dados absolutos'!A:L,12,FALSE)</f>
        <v>5812.545343893853</v>
      </c>
      <c r="K3513" s="1">
        <f t="shared" si="217"/>
        <v>0.43645236469798598</v>
      </c>
      <c r="L3513" s="1">
        <f>VLOOKUP(A3513,'Dados absolutos'!A:M,13,FALSE)</f>
        <v>0.37777777777777777</v>
      </c>
      <c r="M3513" s="1">
        <f t="shared" si="218"/>
        <v>0.24795640326975477</v>
      </c>
      <c r="N3513" s="3">
        <f t="shared" si="219"/>
        <v>-0.87859392444419271</v>
      </c>
      <c r="O3513" s="4" t="s">
        <v>8895</v>
      </c>
    </row>
    <row r="3514" spans="1:15" x14ac:dyDescent="0.25">
      <c r="A3514">
        <v>353270</v>
      </c>
      <c r="B3514">
        <v>3532702</v>
      </c>
      <c r="C3514" t="s">
        <v>3560</v>
      </c>
      <c r="D3514" t="s">
        <v>3202</v>
      </c>
      <c r="E3514" t="s">
        <v>2182</v>
      </c>
      <c r="F3514" t="s">
        <v>10</v>
      </c>
      <c r="G3514">
        <f>VLOOKUP(A3514,'Dados absolutos'!A:H,8,FALSE)</f>
        <v>4750</v>
      </c>
      <c r="H3514" s="1">
        <f t="shared" si="216"/>
        <v>1.9666912691359513E-2</v>
      </c>
      <c r="I3514">
        <f>VLOOKUP(A3514,'Dados absolutos'!A:I,9,FALSE)</f>
        <v>0.71299999999999997</v>
      </c>
      <c r="J3514" s="1">
        <f>VLOOKUP(A3514,'Dados absolutos'!A:L,12,FALSE)</f>
        <v>6811.5366189473689</v>
      </c>
      <c r="K3514" s="1">
        <f t="shared" si="217"/>
        <v>0.51772734612080096</v>
      </c>
      <c r="L3514" s="1">
        <f>VLOOKUP(A3514,'Dados absolutos'!A:M,13,FALSE)</f>
        <v>0.55000000000000004</v>
      </c>
      <c r="M3514" s="1">
        <f t="shared" si="218"/>
        <v>0.33242506811989103</v>
      </c>
      <c r="N3514" s="3">
        <f t="shared" si="219"/>
        <v>-0.87863536530955044</v>
      </c>
      <c r="O3514" s="4" t="s">
        <v>8896</v>
      </c>
    </row>
    <row r="3515" spans="1:15" x14ac:dyDescent="0.25">
      <c r="A3515">
        <v>430620</v>
      </c>
      <c r="B3515">
        <v>4306205</v>
      </c>
      <c r="C3515" t="s">
        <v>69</v>
      </c>
      <c r="D3515" t="s">
        <v>4459</v>
      </c>
      <c r="E3515" t="s">
        <v>3828</v>
      </c>
      <c r="F3515" t="s">
        <v>10</v>
      </c>
      <c r="G3515">
        <f>VLOOKUP(A3515,'Dados absolutos'!A:H,8,FALSE)</f>
        <v>11600</v>
      </c>
      <c r="H3515" s="1">
        <f t="shared" si="216"/>
        <v>5.4060160568768924E-2</v>
      </c>
      <c r="I3515">
        <f>VLOOKUP(A3515,'Dados absolutos'!A:I,9,FALSE)</f>
        <v>0.72299999999999998</v>
      </c>
      <c r="J3515" s="1">
        <f>VLOOKUP(A3515,'Dados absolutos'!A:L,12,FALSE)</f>
        <v>6242.3020612068958</v>
      </c>
      <c r="K3515" s="1">
        <f t="shared" si="217"/>
        <v>0.47141610270868722</v>
      </c>
      <c r="L3515" s="1">
        <f>VLOOKUP(A3515,'Dados absolutos'!A:M,13,FALSE)</f>
        <v>0.40555555555555556</v>
      </c>
      <c r="M3515" s="1">
        <f t="shared" si="218"/>
        <v>0.26158038147138968</v>
      </c>
      <c r="N3515" s="3">
        <f t="shared" si="219"/>
        <v>-0.87877556066852858</v>
      </c>
      <c r="O3515" s="4" t="s">
        <v>8897</v>
      </c>
    </row>
    <row r="3516" spans="1:15" x14ac:dyDescent="0.25">
      <c r="A3516">
        <v>411090</v>
      </c>
      <c r="B3516">
        <v>4110904</v>
      </c>
      <c r="C3516" t="s">
        <v>3968</v>
      </c>
      <c r="D3516" t="s">
        <v>3827</v>
      </c>
      <c r="E3516" t="s">
        <v>3828</v>
      </c>
      <c r="F3516" t="s">
        <v>10</v>
      </c>
      <c r="G3516">
        <f>VLOOKUP(A3516,'Dados absolutos'!A:H,8,FALSE)</f>
        <v>4481</v>
      </c>
      <c r="H3516" s="1">
        <f t="shared" si="216"/>
        <v>1.8316287336757595E-2</v>
      </c>
      <c r="I3516">
        <f>VLOOKUP(A3516,'Dados absolutos'!A:I,9,FALSE)</f>
        <v>0.70699999999999996</v>
      </c>
      <c r="J3516" s="1">
        <f>VLOOKUP(A3516,'Dados absolutos'!A:L,12,FALSE)</f>
        <v>8788.022412407945</v>
      </c>
      <c r="K3516" s="1">
        <f t="shared" si="217"/>
        <v>0.67852839629750128</v>
      </c>
      <c r="L3516" s="1">
        <f>VLOOKUP(A3516,'Dados absolutos'!A:M,13,FALSE)</f>
        <v>0.86666666666666681</v>
      </c>
      <c r="M3516" s="1">
        <f t="shared" si="218"/>
        <v>0.48773841961852871</v>
      </c>
      <c r="N3516" s="3">
        <f t="shared" si="219"/>
        <v>-0.87947368934221493</v>
      </c>
      <c r="O3516" s="4" t="s">
        <v>8898</v>
      </c>
    </row>
    <row r="3517" spans="1:15" x14ac:dyDescent="0.25">
      <c r="A3517">
        <v>171090</v>
      </c>
      <c r="B3517">
        <v>1710904</v>
      </c>
      <c r="C3517" t="s">
        <v>387</v>
      </c>
      <c r="D3517" t="s">
        <v>327</v>
      </c>
      <c r="E3517" t="s">
        <v>9</v>
      </c>
      <c r="F3517" t="s">
        <v>10</v>
      </c>
      <c r="G3517">
        <f>VLOOKUP(A3517,'Dados absolutos'!A:H,8,FALSE)</f>
        <v>3577</v>
      </c>
      <c r="H3517" s="1">
        <f t="shared" si="216"/>
        <v>1.3777382799359332E-2</v>
      </c>
      <c r="I3517">
        <f>VLOOKUP(A3517,'Dados absolutos'!A:I,9,FALSE)</f>
        <v>0.60099999999999998</v>
      </c>
      <c r="J3517" s="1">
        <f>VLOOKUP(A3517,'Dados absolutos'!A:L,12,FALSE)</f>
        <v>7827.5030724070448</v>
      </c>
      <c r="K3517" s="1">
        <f t="shared" si="217"/>
        <v>0.60038337795322616</v>
      </c>
      <c r="L3517" s="1">
        <f>VLOOKUP(A3517,'Dados absolutos'!A:M,13,FALSE)</f>
        <v>0.5</v>
      </c>
      <c r="M3517" s="1">
        <f t="shared" si="218"/>
        <v>0.30790190735694822</v>
      </c>
      <c r="N3517" s="3">
        <f t="shared" si="219"/>
        <v>-0.87970408779691867</v>
      </c>
      <c r="O3517" s="4" t="s">
        <v>8899</v>
      </c>
    </row>
    <row r="3518" spans="1:15" x14ac:dyDescent="0.25">
      <c r="A3518">
        <v>251110</v>
      </c>
      <c r="B3518">
        <v>2511103</v>
      </c>
      <c r="C3518" t="s">
        <v>1376</v>
      </c>
      <c r="D3518" t="s">
        <v>1247</v>
      </c>
      <c r="E3518" t="s">
        <v>466</v>
      </c>
      <c r="F3518" t="s">
        <v>10</v>
      </c>
      <c r="G3518">
        <f>VLOOKUP(A3518,'Dados absolutos'!A:H,8,FALSE)</f>
        <v>6859</v>
      </c>
      <c r="H3518" s="1">
        <f t="shared" si="216"/>
        <v>3.0256016307922497E-2</v>
      </c>
      <c r="I3518">
        <f>VLOOKUP(A3518,'Dados absolutos'!A:I,9,FALSE)</f>
        <v>0.57399999999999995</v>
      </c>
      <c r="J3518" s="1">
        <f>VLOOKUP(A3518,'Dados absolutos'!A:L,12,FALSE)</f>
        <v>6988.8681979880448</v>
      </c>
      <c r="K3518" s="1">
        <f t="shared" si="217"/>
        <v>0.53215451996317242</v>
      </c>
      <c r="L3518" s="1">
        <f>VLOOKUP(A3518,'Dados absolutos'!A:M,13,FALSE)</f>
        <v>0.27222222222222225</v>
      </c>
      <c r="M3518" s="1">
        <f t="shared" si="218"/>
        <v>0.19618528610354227</v>
      </c>
      <c r="N3518" s="3">
        <f t="shared" si="219"/>
        <v>-0.87971321755170773</v>
      </c>
      <c r="O3518" s="4" t="s">
        <v>8900</v>
      </c>
    </row>
    <row r="3519" spans="1:15" x14ac:dyDescent="0.25">
      <c r="A3519">
        <v>311220</v>
      </c>
      <c r="B3519">
        <v>3112208</v>
      </c>
      <c r="C3519" t="s">
        <v>2314</v>
      </c>
      <c r="D3519" t="s">
        <v>2181</v>
      </c>
      <c r="E3519" t="s">
        <v>2182</v>
      </c>
      <c r="F3519" t="s">
        <v>10</v>
      </c>
      <c r="G3519">
        <f>VLOOKUP(A3519,'Dados absolutos'!A:H,8,FALSE)</f>
        <v>4362</v>
      </c>
      <c r="H3519" s="1">
        <f t="shared" si="216"/>
        <v>1.7718798796989461E-2</v>
      </c>
      <c r="I3519">
        <f>VLOOKUP(A3519,'Dados absolutos'!A:I,9,FALSE)</f>
        <v>0.64800000000000002</v>
      </c>
      <c r="J3519" s="1">
        <f>VLOOKUP(A3519,'Dados absolutos'!A:L,12,FALSE)</f>
        <v>5994.0367881705633</v>
      </c>
      <c r="K3519" s="1">
        <f t="shared" si="217"/>
        <v>0.45121797289731613</v>
      </c>
      <c r="L3519" s="1">
        <f>VLOOKUP(A3519,'Dados absolutos'!A:M,13,FALSE)</f>
        <v>0.28333333333333333</v>
      </c>
      <c r="M3519" s="1">
        <f t="shared" si="218"/>
        <v>0.20163487738419619</v>
      </c>
      <c r="N3519" s="3">
        <f t="shared" si="219"/>
        <v>-0.87986429671613042</v>
      </c>
      <c r="O3519" s="4" t="s">
        <v>8901</v>
      </c>
    </row>
    <row r="3520" spans="1:15" x14ac:dyDescent="0.25">
      <c r="A3520">
        <v>420010</v>
      </c>
      <c r="B3520">
        <v>4200101</v>
      </c>
      <c r="C3520" t="s">
        <v>4198</v>
      </c>
      <c r="D3520" t="s">
        <v>4197</v>
      </c>
      <c r="E3520" t="s">
        <v>3828</v>
      </c>
      <c r="F3520" t="s">
        <v>10</v>
      </c>
      <c r="G3520">
        <f>VLOOKUP(A3520,'Dados absolutos'!A:H,8,FALSE)</f>
        <v>17392</v>
      </c>
      <c r="H3520" s="1">
        <f t="shared" si="216"/>
        <v>8.3141283445550718E-2</v>
      </c>
      <c r="I3520">
        <f>VLOOKUP(A3520,'Dados absolutos'!A:I,9,FALSE)</f>
        <v>0.69599999999999995</v>
      </c>
      <c r="J3520" s="1">
        <f>VLOOKUP(A3520,'Dados absolutos'!A:L,12,FALSE)</f>
        <v>6849.0831537488493</v>
      </c>
      <c r="K3520" s="1">
        <f t="shared" si="217"/>
        <v>0.52078202136640606</v>
      </c>
      <c r="L3520" s="1">
        <f>VLOOKUP(A3520,'Dados absolutos'!A:M,13,FALSE)</f>
        <v>0.38888888888888895</v>
      </c>
      <c r="M3520" s="1">
        <f t="shared" si="218"/>
        <v>0.25340599455040874</v>
      </c>
      <c r="N3520" s="3">
        <f t="shared" si="219"/>
        <v>-0.88023474337044649</v>
      </c>
      <c r="O3520" s="4" t="s">
        <v>8902</v>
      </c>
    </row>
    <row r="3521" spans="1:15" x14ac:dyDescent="0.25">
      <c r="A3521">
        <v>500315</v>
      </c>
      <c r="B3521">
        <v>5003157</v>
      </c>
      <c r="C3521" t="s">
        <v>4952</v>
      </c>
      <c r="D3521" t="s">
        <v>4931</v>
      </c>
      <c r="E3521" t="s">
        <v>4932</v>
      </c>
      <c r="F3521" t="s">
        <v>10</v>
      </c>
      <c r="G3521">
        <f>VLOOKUP(A3521,'Dados absolutos'!A:H,8,FALSE)</f>
        <v>14289</v>
      </c>
      <c r="H3521" s="1">
        <f t="shared" si="216"/>
        <v>6.7561393202689196E-2</v>
      </c>
      <c r="I3521">
        <f>VLOOKUP(A3521,'Dados absolutos'!A:I,9,FALSE)</f>
        <v>0.58899999999999997</v>
      </c>
      <c r="J3521" s="1">
        <f>VLOOKUP(A3521,'Dados absolutos'!A:L,12,FALSE)</f>
        <v>6233.044345300581</v>
      </c>
      <c r="K3521" s="1">
        <f t="shared" si="217"/>
        <v>0.47066292226848455</v>
      </c>
      <c r="L3521" s="1">
        <f>VLOOKUP(A3521,'Dados absolutos'!A:M,13,FALSE)</f>
        <v>9.9999999999999978E-2</v>
      </c>
      <c r="M3521" s="1">
        <f t="shared" si="218"/>
        <v>0.11171662125340601</v>
      </c>
      <c r="N3521" s="3">
        <f t="shared" si="219"/>
        <v>-0.88038490781238932</v>
      </c>
      <c r="O3521" s="4" t="s">
        <v>8903</v>
      </c>
    </row>
    <row r="3522" spans="1:15" x14ac:dyDescent="0.25">
      <c r="A3522">
        <v>291260</v>
      </c>
      <c r="B3522">
        <v>2912608</v>
      </c>
      <c r="C3522" t="s">
        <v>1932</v>
      </c>
      <c r="D3522" t="s">
        <v>1784</v>
      </c>
      <c r="E3522" t="s">
        <v>466</v>
      </c>
      <c r="F3522" t="s">
        <v>10</v>
      </c>
      <c r="G3522">
        <f>VLOOKUP(A3522,'Dados absolutos'!A:H,8,FALSE)</f>
        <v>3725</v>
      </c>
      <c r="H3522" s="1">
        <f t="shared" ref="H3522:H3585" si="220">(G3522-MIN(G:G))/(MAX(G:G)-MIN(G:G))</f>
        <v>1.452047778999533E-2</v>
      </c>
      <c r="I3522">
        <f>VLOOKUP(A3522,'Dados absolutos'!A:I,9,FALSE)</f>
        <v>0.51100000000000001</v>
      </c>
      <c r="J3522" s="1">
        <f>VLOOKUP(A3522,'Dados absolutos'!A:L,12,FALSE)</f>
        <v>7847.3695892617443</v>
      </c>
      <c r="K3522" s="1">
        <f t="shared" ref="K3522:K3585" si="221">(J3522-MIN(J:J))/(MAX(J:J)-MIN(J:J))</f>
        <v>0.60199965912466613</v>
      </c>
      <c r="L3522" s="1">
        <f>VLOOKUP(A3522,'Dados absolutos'!A:M,13,FALSE)</f>
        <v>0.31666666666666665</v>
      </c>
      <c r="M3522" s="1">
        <f t="shared" ref="M3522:M3585" si="222">(L3522-MIN(L:L))/(MAX(L:L)-MIN(L:L))</f>
        <v>0.21798365122615804</v>
      </c>
      <c r="N3522" s="3">
        <f t="shared" ref="N3522:N3585" si="223">H3522-I3522-K3522+M3522</f>
        <v>-0.88049553010851278</v>
      </c>
      <c r="O3522" s="4" t="s">
        <v>8904</v>
      </c>
    </row>
    <row r="3523" spans="1:15" x14ac:dyDescent="0.25">
      <c r="A3523">
        <v>420870</v>
      </c>
      <c r="B3523">
        <v>4208708</v>
      </c>
      <c r="C3523" t="s">
        <v>4318</v>
      </c>
      <c r="D3523" t="s">
        <v>4197</v>
      </c>
      <c r="E3523" t="s">
        <v>3828</v>
      </c>
      <c r="F3523" t="s">
        <v>10</v>
      </c>
      <c r="G3523">
        <f>VLOOKUP(A3523,'Dados absolutos'!A:H,8,FALSE)</f>
        <v>10624</v>
      </c>
      <c r="H3523" s="1">
        <f t="shared" si="220"/>
        <v>4.9159750360250443E-2</v>
      </c>
      <c r="I3523">
        <f>VLOOKUP(A3523,'Dados absolutos'!A:I,9,FALSE)</f>
        <v>0.71599999999999997</v>
      </c>
      <c r="J3523" s="1">
        <f>VLOOKUP(A3523,'Dados absolutos'!A:L,12,FALSE)</f>
        <v>5856.1950527108438</v>
      </c>
      <c r="K3523" s="1">
        <f t="shared" si="221"/>
        <v>0.44000357616679703</v>
      </c>
      <c r="L3523" s="1">
        <f>VLOOKUP(A3523,'Dados absolutos'!A:M,13,FALSE)</f>
        <v>0.33333333333333337</v>
      </c>
      <c r="M3523" s="1">
        <f t="shared" si="222"/>
        <v>0.226158038147139</v>
      </c>
      <c r="N3523" s="3">
        <f t="shared" si="223"/>
        <v>-0.88068578765940753</v>
      </c>
      <c r="O3523" s="4" t="s">
        <v>8905</v>
      </c>
    </row>
    <row r="3524" spans="1:15" x14ac:dyDescent="0.25">
      <c r="A3524">
        <v>320515</v>
      </c>
      <c r="B3524">
        <v>3205150</v>
      </c>
      <c r="C3524" t="s">
        <v>3108</v>
      </c>
      <c r="D3524" t="s">
        <v>3036</v>
      </c>
      <c r="E3524" t="s">
        <v>2182</v>
      </c>
      <c r="F3524" t="s">
        <v>10</v>
      </c>
      <c r="G3524">
        <f>VLOOKUP(A3524,'Dados absolutos'!A:H,8,FALSE)</f>
        <v>8911</v>
      </c>
      <c r="H3524" s="1">
        <f t="shared" si="220"/>
        <v>4.0558927934848645E-2</v>
      </c>
      <c r="I3524">
        <f>VLOOKUP(A3524,'Dados absolutos'!A:I,9,FALSE)</f>
        <v>0.68100000000000005</v>
      </c>
      <c r="J3524" s="1">
        <f>VLOOKUP(A3524,'Dados absolutos'!A:L,12,FALSE)</f>
        <v>6388.6491751767471</v>
      </c>
      <c r="K3524" s="1">
        <f t="shared" si="221"/>
        <v>0.4833224719295246</v>
      </c>
      <c r="L3524" s="1">
        <f>VLOOKUP(A3524,'Dados absolutos'!A:M,13,FALSE)</f>
        <v>0.3666666666666667</v>
      </c>
      <c r="M3524" s="1">
        <f t="shared" si="222"/>
        <v>0.24250681198910085</v>
      </c>
      <c r="N3524" s="3">
        <f t="shared" si="223"/>
        <v>-0.88125673200557519</v>
      </c>
      <c r="O3524" s="4" t="s">
        <v>8906</v>
      </c>
    </row>
    <row r="3525" spans="1:15" x14ac:dyDescent="0.25">
      <c r="A3525">
        <v>220250</v>
      </c>
      <c r="B3525">
        <v>2202505</v>
      </c>
      <c r="C3525" t="s">
        <v>733</v>
      </c>
      <c r="D3525" t="s">
        <v>682</v>
      </c>
      <c r="E3525" t="s">
        <v>466</v>
      </c>
      <c r="F3525" t="s">
        <v>10</v>
      </c>
      <c r="G3525">
        <f>VLOOKUP(A3525,'Dados absolutos'!A:H,8,FALSE)</f>
        <v>10318</v>
      </c>
      <c r="H3525" s="1">
        <f t="shared" si="220"/>
        <v>4.7623351257989527E-2</v>
      </c>
      <c r="I3525">
        <f>VLOOKUP(A3525,'Dados absolutos'!A:I,9,FALSE)</f>
        <v>0.55200000000000005</v>
      </c>
      <c r="J3525" s="1">
        <f>VLOOKUP(A3525,'Dados absolutos'!A:L,12,FALSE)</f>
        <v>5857.6012560573754</v>
      </c>
      <c r="K3525" s="1">
        <f t="shared" si="221"/>
        <v>0.44011798072039027</v>
      </c>
      <c r="L3525" s="1">
        <f>VLOOKUP(A3525,'Dados absolutos'!A:M,13,FALSE)</f>
        <v>0</v>
      </c>
      <c r="M3525" s="1">
        <f t="shared" si="222"/>
        <v>6.2670299727520445E-2</v>
      </c>
      <c r="N3525" s="3">
        <f t="shared" si="223"/>
        <v>-0.88182432973488034</v>
      </c>
      <c r="O3525" s="4" t="s">
        <v>8907</v>
      </c>
    </row>
    <row r="3526" spans="1:15" x14ac:dyDescent="0.25">
      <c r="A3526">
        <v>316225</v>
      </c>
      <c r="B3526">
        <v>3162252</v>
      </c>
      <c r="C3526" t="s">
        <v>2907</v>
      </c>
      <c r="D3526" t="s">
        <v>2181</v>
      </c>
      <c r="E3526" t="s">
        <v>2182</v>
      </c>
      <c r="F3526" t="s">
        <v>10</v>
      </c>
      <c r="G3526">
        <f>VLOOKUP(A3526,'Dados absolutos'!A:H,8,FALSE)</f>
        <v>4822</v>
      </c>
      <c r="H3526" s="1">
        <f t="shared" si="220"/>
        <v>2.0028418362479729E-2</v>
      </c>
      <c r="I3526">
        <f>VLOOKUP(A3526,'Dados absolutos'!A:I,9,FALSE)</f>
        <v>0.63400000000000001</v>
      </c>
      <c r="J3526" s="1">
        <f>VLOOKUP(A3526,'Dados absolutos'!A:L,12,FALSE)</f>
        <v>6889.1466818747413</v>
      </c>
      <c r="K3526" s="1">
        <f t="shared" si="221"/>
        <v>0.52404147175949367</v>
      </c>
      <c r="L3526" s="1">
        <f>VLOOKUP(A3526,'Dados absolutos'!A:M,13,FALSE)</f>
        <v>0.39444444444444449</v>
      </c>
      <c r="M3526" s="1">
        <f t="shared" si="222"/>
        <v>0.2561307901907357</v>
      </c>
      <c r="N3526" s="3">
        <f t="shared" si="223"/>
        <v>-0.88188226320627816</v>
      </c>
      <c r="O3526" s="4" t="s">
        <v>8908</v>
      </c>
    </row>
    <row r="3527" spans="1:15" x14ac:dyDescent="0.25">
      <c r="A3527">
        <v>250855</v>
      </c>
      <c r="B3527">
        <v>2508554</v>
      </c>
      <c r="C3527" t="s">
        <v>1348</v>
      </c>
      <c r="D3527" t="s">
        <v>1247</v>
      </c>
      <c r="E3527" t="s">
        <v>466</v>
      </c>
      <c r="F3527" t="s">
        <v>10</v>
      </c>
      <c r="G3527">
        <f>VLOOKUP(A3527,'Dados absolutos'!A:H,8,FALSE)</f>
        <v>4797</v>
      </c>
      <c r="H3527" s="1">
        <f t="shared" si="220"/>
        <v>1.990289556000743E-2</v>
      </c>
      <c r="I3527">
        <f>VLOOKUP(A3527,'Dados absolutos'!A:I,9,FALSE)</f>
        <v>0.58299999999999996</v>
      </c>
      <c r="J3527" s="1">
        <f>VLOOKUP(A3527,'Dados absolutos'!A:L,12,FALSE)</f>
        <v>6681.2064248488632</v>
      </c>
      <c r="K3527" s="1">
        <f t="shared" si="221"/>
        <v>0.50712406622366624</v>
      </c>
      <c r="L3527" s="1">
        <f>VLOOKUP(A3527,'Dados absolutos'!A:M,13,FALSE)</f>
        <v>0.25555555555555554</v>
      </c>
      <c r="M3527" s="1">
        <f t="shared" si="222"/>
        <v>0.18801089918256131</v>
      </c>
      <c r="N3527" s="3">
        <f t="shared" si="223"/>
        <v>-0.88221027148109754</v>
      </c>
      <c r="O3527" s="4" t="s">
        <v>8909</v>
      </c>
    </row>
    <row r="3528" spans="1:15" x14ac:dyDescent="0.25">
      <c r="A3528">
        <v>250355</v>
      </c>
      <c r="B3528">
        <v>2503555</v>
      </c>
      <c r="C3528" t="s">
        <v>1288</v>
      </c>
      <c r="D3528" t="s">
        <v>1247</v>
      </c>
      <c r="E3528" t="s">
        <v>466</v>
      </c>
      <c r="F3528" t="s">
        <v>10</v>
      </c>
      <c r="G3528">
        <f>VLOOKUP(A3528,'Dados absolutos'!A:H,8,FALSE)</f>
        <v>7223</v>
      </c>
      <c r="H3528" s="1">
        <f t="shared" si="220"/>
        <v>3.2083628311919146E-2</v>
      </c>
      <c r="I3528">
        <f>VLOOKUP(A3528,'Dados absolutos'!A:I,9,FALSE)</f>
        <v>0.52300000000000002</v>
      </c>
      <c r="J3528" s="1">
        <f>VLOOKUP(A3528,'Dados absolutos'!A:L,12,FALSE)</f>
        <v>6496.8459822788318</v>
      </c>
      <c r="K3528" s="1">
        <f t="shared" si="221"/>
        <v>0.49212504479159364</v>
      </c>
      <c r="L3528" s="1">
        <f>VLOOKUP(A3528,'Dados absolutos'!A:M,13,FALSE)</f>
        <v>7.7777777777777765E-2</v>
      </c>
      <c r="M3528" s="1">
        <f t="shared" si="222"/>
        <v>0.1008174386920981</v>
      </c>
      <c r="N3528" s="3">
        <f t="shared" si="223"/>
        <v>-0.88222397778757644</v>
      </c>
      <c r="O3528" s="4" t="s">
        <v>8910</v>
      </c>
    </row>
    <row r="3529" spans="1:15" x14ac:dyDescent="0.25">
      <c r="A3529">
        <v>421160</v>
      </c>
      <c r="B3529">
        <v>4211603</v>
      </c>
      <c r="C3529" t="s">
        <v>4355</v>
      </c>
      <c r="D3529" t="s">
        <v>4197</v>
      </c>
      <c r="E3529" t="s">
        <v>3828</v>
      </c>
      <c r="F3529" t="s">
        <v>10</v>
      </c>
      <c r="G3529">
        <f>VLOOKUP(A3529,'Dados absolutos'!A:H,8,FALSE)</f>
        <v>13664</v>
      </c>
      <c r="H3529" s="1">
        <f t="shared" si="220"/>
        <v>6.4423323140881769E-2</v>
      </c>
      <c r="I3529">
        <f>VLOOKUP(A3529,'Dados absolutos'!A:I,9,FALSE)</f>
        <v>0.76800000000000002</v>
      </c>
      <c r="J3529" s="1">
        <f>VLOOKUP(A3529,'Dados absolutos'!A:L,12,FALSE)</f>
        <v>7031.3758013758788</v>
      </c>
      <c r="K3529" s="1">
        <f t="shared" si="221"/>
        <v>0.53561281310541187</v>
      </c>
      <c r="L3529" s="1">
        <f>VLOOKUP(A3529,'Dados absolutos'!A:M,13,FALSE)</f>
        <v>0.6</v>
      </c>
      <c r="M3529" s="1">
        <f t="shared" si="222"/>
        <v>0.35694822888283378</v>
      </c>
      <c r="N3529" s="3">
        <f t="shared" si="223"/>
        <v>-0.88224126108169632</v>
      </c>
      <c r="O3529" s="4" t="s">
        <v>8911</v>
      </c>
    </row>
    <row r="3530" spans="1:15" x14ac:dyDescent="0.25">
      <c r="A3530">
        <v>354950</v>
      </c>
      <c r="B3530">
        <v>3549508</v>
      </c>
      <c r="C3530" t="s">
        <v>3741</v>
      </c>
      <c r="D3530" t="s">
        <v>3202</v>
      </c>
      <c r="E3530" t="s">
        <v>2182</v>
      </c>
      <c r="F3530" t="s">
        <v>10</v>
      </c>
      <c r="G3530">
        <f>VLOOKUP(A3530,'Dados absolutos'!A:H,8,FALSE)</f>
        <v>7626</v>
      </c>
      <c r="H3530" s="1">
        <f t="shared" si="220"/>
        <v>3.4107055887772575E-2</v>
      </c>
      <c r="I3530">
        <f>VLOOKUP(A3530,'Dados absolutos'!A:I,9,FALSE)</f>
        <v>0.69299999999999995</v>
      </c>
      <c r="J3530" s="1">
        <f>VLOOKUP(A3530,'Dados absolutos'!A:L,12,FALSE)</f>
        <v>5973.3958615263573</v>
      </c>
      <c r="K3530" s="1">
        <f t="shared" si="221"/>
        <v>0.44953868803122193</v>
      </c>
      <c r="L3530" s="1">
        <f>VLOOKUP(A3530,'Dados absolutos'!A:M,13,FALSE)</f>
        <v>0.33333333333333331</v>
      </c>
      <c r="M3530" s="1">
        <f t="shared" si="222"/>
        <v>0.226158038147139</v>
      </c>
      <c r="N3530" s="3">
        <f t="shared" si="223"/>
        <v>-0.88227359399631033</v>
      </c>
      <c r="O3530" s="4" t="s">
        <v>8912</v>
      </c>
    </row>
    <row r="3531" spans="1:15" x14ac:dyDescent="0.25">
      <c r="A3531">
        <v>261210</v>
      </c>
      <c r="B3531">
        <v>2612109</v>
      </c>
      <c r="C3531" t="s">
        <v>1400</v>
      </c>
      <c r="D3531" t="s">
        <v>1452</v>
      </c>
      <c r="E3531" t="s">
        <v>466</v>
      </c>
      <c r="F3531" t="s">
        <v>10</v>
      </c>
      <c r="G3531">
        <f>VLOOKUP(A3531,'Dados absolutos'!A:H,8,FALSE)</f>
        <v>5727</v>
      </c>
      <c r="H3531" s="1">
        <f t="shared" si="220"/>
        <v>2.4572343811976885E-2</v>
      </c>
      <c r="I3531">
        <f>VLOOKUP(A3531,'Dados absolutos'!A:I,9,FALSE)</f>
        <v>0.53400000000000003</v>
      </c>
      <c r="J3531" s="1">
        <f>VLOOKUP(A3531,'Dados absolutos'!A:L,12,FALSE)</f>
        <v>8414.4181526104421</v>
      </c>
      <c r="K3531" s="1">
        <f t="shared" si="221"/>
        <v>0.64813305648544939</v>
      </c>
      <c r="L3531" s="1">
        <f>VLOOKUP(A3531,'Dados absolutos'!A:M,13,FALSE)</f>
        <v>0.43333333333333329</v>
      </c>
      <c r="M3531" s="1">
        <f t="shared" si="222"/>
        <v>0.27520435967302453</v>
      </c>
      <c r="N3531" s="3">
        <f t="shared" si="223"/>
        <v>-0.8823563530004479</v>
      </c>
      <c r="O3531" s="4" t="s">
        <v>8913</v>
      </c>
    </row>
    <row r="3532" spans="1:15" x14ac:dyDescent="0.25">
      <c r="A3532">
        <v>315710</v>
      </c>
      <c r="B3532">
        <v>3157104</v>
      </c>
      <c r="C3532" t="s">
        <v>2844</v>
      </c>
      <c r="D3532" t="s">
        <v>2181</v>
      </c>
      <c r="E3532" t="s">
        <v>2182</v>
      </c>
      <c r="F3532" t="s">
        <v>10</v>
      </c>
      <c r="G3532">
        <f>VLOOKUP(A3532,'Dados absolutos'!A:H,8,FALSE)</f>
        <v>6110</v>
      </c>
      <c r="H3532" s="1">
        <f t="shared" si="220"/>
        <v>2.6495353145852475E-2</v>
      </c>
      <c r="I3532">
        <f>VLOOKUP(A3532,'Dados absolutos'!A:I,9,FALSE)</f>
        <v>0.60799999999999998</v>
      </c>
      <c r="J3532" s="1">
        <f>VLOOKUP(A3532,'Dados absolutos'!A:L,12,FALSE)</f>
        <v>6524.0602307692307</v>
      </c>
      <c r="K3532" s="1">
        <f t="shared" si="221"/>
        <v>0.49433911572066613</v>
      </c>
      <c r="L3532" s="1">
        <f>VLOOKUP(A3532,'Dados absolutos'!A:M,13,FALSE)</f>
        <v>0.26666666666666672</v>
      </c>
      <c r="M3532" s="1">
        <f t="shared" si="222"/>
        <v>0.19346049046321528</v>
      </c>
      <c r="N3532" s="3">
        <f t="shared" si="223"/>
        <v>-0.88238327211159828</v>
      </c>
      <c r="O3532" s="4" t="s">
        <v>8914</v>
      </c>
    </row>
    <row r="3533" spans="1:15" x14ac:dyDescent="0.25">
      <c r="A3533">
        <v>522015</v>
      </c>
      <c r="B3533">
        <v>5220157</v>
      </c>
      <c r="C3533" t="s">
        <v>5341</v>
      </c>
      <c r="D3533" t="s">
        <v>5136</v>
      </c>
      <c r="E3533" t="s">
        <v>4932</v>
      </c>
      <c r="F3533" t="s">
        <v>10</v>
      </c>
      <c r="G3533">
        <f>VLOOKUP(A3533,'Dados absolutos'!A:H,8,FALSE)</f>
        <v>4837</v>
      </c>
      <c r="H3533" s="1">
        <f t="shared" si="220"/>
        <v>2.0103732043963107E-2</v>
      </c>
      <c r="I3533">
        <f>VLOOKUP(A3533,'Dados absolutos'!A:I,9,FALSE)</f>
        <v>0.66900000000000004</v>
      </c>
      <c r="J3533" s="1">
        <f>VLOOKUP(A3533,'Dados absolutos'!A:L,12,FALSE)</f>
        <v>8308.5470022741374</v>
      </c>
      <c r="K3533" s="1">
        <f t="shared" si="221"/>
        <v>0.63951969219321936</v>
      </c>
      <c r="L3533" s="1">
        <f>VLOOKUP(A3533,'Dados absolutos'!A:M,13,FALSE)</f>
        <v>0.7</v>
      </c>
      <c r="M3533" s="1">
        <f t="shared" si="222"/>
        <v>0.40599455040871935</v>
      </c>
      <c r="N3533" s="3">
        <f t="shared" si="223"/>
        <v>-0.88242140974053684</v>
      </c>
      <c r="O3533" s="4" t="s">
        <v>8915</v>
      </c>
    </row>
    <row r="3534" spans="1:15" x14ac:dyDescent="0.25">
      <c r="A3534">
        <v>221120</v>
      </c>
      <c r="B3534">
        <v>2211209</v>
      </c>
      <c r="C3534" t="s">
        <v>897</v>
      </c>
      <c r="D3534" t="s">
        <v>682</v>
      </c>
      <c r="E3534" t="s">
        <v>466</v>
      </c>
      <c r="F3534" t="s">
        <v>10</v>
      </c>
      <c r="G3534">
        <f>VLOOKUP(A3534,'Dados absolutos'!A:H,8,FALSE)</f>
        <v>25203</v>
      </c>
      <c r="H3534" s="1">
        <f t="shared" si="220"/>
        <v>0.12235962784999523</v>
      </c>
      <c r="I3534">
        <f>VLOOKUP(A3534,'Dados absolutos'!A:I,9,FALSE)</f>
        <v>0.63100000000000001</v>
      </c>
      <c r="J3534" s="1">
        <f>VLOOKUP(A3534,'Dados absolutos'!A:L,12,FALSE)</f>
        <v>8726.900543189302</v>
      </c>
      <c r="K3534" s="1">
        <f t="shared" si="221"/>
        <v>0.67355570143086518</v>
      </c>
      <c r="L3534" s="1">
        <f>VLOOKUP(A3534,'Dados absolutos'!A:M,13,FALSE)</f>
        <v>0.48333333333333339</v>
      </c>
      <c r="M3534" s="1">
        <f t="shared" si="222"/>
        <v>0.29972752043596734</v>
      </c>
      <c r="N3534" s="3">
        <f t="shared" si="223"/>
        <v>-0.8824685531449028</v>
      </c>
      <c r="O3534" s="4" t="s">
        <v>8916</v>
      </c>
    </row>
    <row r="3535" spans="1:15" x14ac:dyDescent="0.25">
      <c r="A3535">
        <v>420840</v>
      </c>
      <c r="B3535">
        <v>4208401</v>
      </c>
      <c r="C3535" t="s">
        <v>117</v>
      </c>
      <c r="D3535" t="s">
        <v>4197</v>
      </c>
      <c r="E3535" t="s">
        <v>3828</v>
      </c>
      <c r="F3535" t="s">
        <v>10</v>
      </c>
      <c r="G3535">
        <f>VLOOKUP(A3535,'Dados absolutos'!A:H,8,FALSE)</f>
        <v>16638</v>
      </c>
      <c r="H3535" s="1">
        <f t="shared" si="220"/>
        <v>7.9355515722986242E-2</v>
      </c>
      <c r="I3535">
        <f>VLOOKUP(A3535,'Dados absolutos'!A:I,9,FALSE)</f>
        <v>0.77500000000000002</v>
      </c>
      <c r="J3535" s="1">
        <f>VLOOKUP(A3535,'Dados absolutos'!A:L,12,FALSE)</f>
        <v>8141.9686572905402</v>
      </c>
      <c r="K3535" s="1">
        <f t="shared" si="221"/>
        <v>0.62596736973348632</v>
      </c>
      <c r="L3535" s="1">
        <f>VLOOKUP(A3535,'Dados absolutos'!A:M,13,FALSE)</f>
        <v>0.76666666666666661</v>
      </c>
      <c r="M3535" s="1">
        <f t="shared" si="222"/>
        <v>0.43869209809264303</v>
      </c>
      <c r="N3535" s="3">
        <f t="shared" si="223"/>
        <v>-0.88291975591785699</v>
      </c>
      <c r="O3535" s="4" t="s">
        <v>8917</v>
      </c>
    </row>
    <row r="3536" spans="1:15" x14ac:dyDescent="0.25">
      <c r="A3536">
        <v>312300</v>
      </c>
      <c r="B3536">
        <v>3123007</v>
      </c>
      <c r="C3536" t="s">
        <v>2438</v>
      </c>
      <c r="D3536" t="s">
        <v>2181</v>
      </c>
      <c r="E3536" t="s">
        <v>2182</v>
      </c>
      <c r="F3536" t="s">
        <v>10</v>
      </c>
      <c r="G3536">
        <f>VLOOKUP(A3536,'Dados absolutos'!A:H,8,FALSE)</f>
        <v>10007</v>
      </c>
      <c r="H3536" s="1">
        <f t="shared" si="220"/>
        <v>4.606184759523415E-2</v>
      </c>
      <c r="I3536">
        <f>VLOOKUP(A3536,'Dados absolutos'!A:I,9,FALSE)</f>
        <v>0.68600000000000005</v>
      </c>
      <c r="J3536" s="1">
        <f>VLOOKUP(A3536,'Dados absolutos'!A:L,12,FALSE)</f>
        <v>4606.725024482862</v>
      </c>
      <c r="K3536" s="1">
        <f t="shared" si="221"/>
        <v>0.33835038272208612</v>
      </c>
      <c r="L3536" s="1">
        <f>VLOOKUP(A3536,'Dados absolutos'!A:M,13,FALSE)</f>
        <v>6.6666666666666666E-2</v>
      </c>
      <c r="M3536" s="1">
        <f t="shared" si="222"/>
        <v>9.5367847411444162E-2</v>
      </c>
      <c r="N3536" s="3">
        <f t="shared" si="223"/>
        <v>-0.88292068771540788</v>
      </c>
      <c r="O3536" s="4" t="s">
        <v>8918</v>
      </c>
    </row>
    <row r="3537" spans="1:15" x14ac:dyDescent="0.25">
      <c r="A3537">
        <v>421420</v>
      </c>
      <c r="B3537">
        <v>4214201</v>
      </c>
      <c r="C3537" t="s">
        <v>4386</v>
      </c>
      <c r="D3537" t="s">
        <v>4197</v>
      </c>
      <c r="E3537" t="s">
        <v>3828</v>
      </c>
      <c r="F3537" t="s">
        <v>10</v>
      </c>
      <c r="G3537">
        <f>VLOOKUP(A3537,'Dados absolutos'!A:H,8,FALSE)</f>
        <v>11022</v>
      </c>
      <c r="H3537" s="1">
        <f t="shared" si="220"/>
        <v>5.115807337560941E-2</v>
      </c>
      <c r="I3537">
        <f>VLOOKUP(A3537,'Dados absolutos'!A:I,9,FALSE)</f>
        <v>0.73</v>
      </c>
      <c r="J3537" s="1">
        <f>VLOOKUP(A3537,'Dados absolutos'!A:L,12,FALSE)</f>
        <v>6171.8884521865357</v>
      </c>
      <c r="K3537" s="1">
        <f t="shared" si="221"/>
        <v>0.46568745931814653</v>
      </c>
      <c r="L3537" s="1">
        <f>VLOOKUP(A3537,'Dados absolutos'!A:M,13,FALSE)</f>
        <v>0.40555555555555556</v>
      </c>
      <c r="M3537" s="1">
        <f t="shared" si="222"/>
        <v>0.26158038147138968</v>
      </c>
      <c r="N3537" s="3">
        <f t="shared" si="223"/>
        <v>-0.88294900447114744</v>
      </c>
      <c r="O3537" s="4" t="s">
        <v>8919</v>
      </c>
    </row>
    <row r="3538" spans="1:15" x14ac:dyDescent="0.25">
      <c r="A3538">
        <v>250660</v>
      </c>
      <c r="B3538">
        <v>2506608</v>
      </c>
      <c r="C3538" t="s">
        <v>1328</v>
      </c>
      <c r="D3538" t="s">
        <v>1247</v>
      </c>
      <c r="E3538" t="s">
        <v>466</v>
      </c>
      <c r="F3538" t="s">
        <v>10</v>
      </c>
      <c r="G3538">
        <f>VLOOKUP(A3538,'Dados absolutos'!A:H,8,FALSE)</f>
        <v>5631</v>
      </c>
      <c r="H3538" s="1">
        <f t="shared" si="220"/>
        <v>2.4090336250483263E-2</v>
      </c>
      <c r="I3538">
        <f>VLOOKUP(A3538,'Dados absolutos'!A:I,9,FALSE)</f>
        <v>0.58599999999999997</v>
      </c>
      <c r="J3538" s="1">
        <f>VLOOKUP(A3538,'Dados absolutos'!A:L,12,FALSE)</f>
        <v>5166.651608950453</v>
      </c>
      <c r="K3538" s="1">
        <f t="shared" si="221"/>
        <v>0.38390435690299768</v>
      </c>
      <c r="L3538" s="1">
        <f>VLOOKUP(A3538,'Dados absolutos'!A:M,13,FALSE)</f>
        <v>0</v>
      </c>
      <c r="M3538" s="1">
        <f t="shared" si="222"/>
        <v>6.2670299727520445E-2</v>
      </c>
      <c r="N3538" s="3">
        <f t="shared" si="223"/>
        <v>-0.88314372092499382</v>
      </c>
      <c r="O3538" s="4" t="s">
        <v>8920</v>
      </c>
    </row>
    <row r="3539" spans="1:15" x14ac:dyDescent="0.25">
      <c r="A3539">
        <v>230880</v>
      </c>
      <c r="B3539">
        <v>2308807</v>
      </c>
      <c r="C3539" t="s">
        <v>1020</v>
      </c>
      <c r="D3539" t="s">
        <v>905</v>
      </c>
      <c r="E3539" t="s">
        <v>466</v>
      </c>
      <c r="F3539" t="s">
        <v>10</v>
      </c>
      <c r="G3539">
        <f>VLOOKUP(A3539,'Dados absolutos'!A:H,8,FALSE)</f>
        <v>8254</v>
      </c>
      <c r="H3539" s="1">
        <f t="shared" si="220"/>
        <v>3.7260188685876675E-2</v>
      </c>
      <c r="I3539">
        <f>VLOOKUP(A3539,'Dados absolutos'!A:I,9,FALSE)</f>
        <v>0.58099999999999996</v>
      </c>
      <c r="J3539" s="1">
        <f>VLOOKUP(A3539,'Dados absolutos'!A:L,12,FALSE)</f>
        <v>5393.8004870365885</v>
      </c>
      <c r="K3539" s="1">
        <f t="shared" si="221"/>
        <v>0.40238451915033557</v>
      </c>
      <c r="L3539" s="1">
        <f>VLOOKUP(A3539,'Dados absolutos'!A:M,13,FALSE)</f>
        <v>0</v>
      </c>
      <c r="M3539" s="1">
        <f t="shared" si="222"/>
        <v>6.2670299727520445E-2</v>
      </c>
      <c r="N3539" s="3">
        <f t="shared" si="223"/>
        <v>-0.8834540307369384</v>
      </c>
      <c r="O3539" s="4" t="s">
        <v>8921</v>
      </c>
    </row>
    <row r="3540" spans="1:15" x14ac:dyDescent="0.25">
      <c r="A3540">
        <v>220210</v>
      </c>
      <c r="B3540">
        <v>2202109</v>
      </c>
      <c r="C3540" t="s">
        <v>724</v>
      </c>
      <c r="D3540" t="s">
        <v>682</v>
      </c>
      <c r="E3540" t="s">
        <v>466</v>
      </c>
      <c r="F3540" t="s">
        <v>10</v>
      </c>
      <c r="G3540">
        <f>VLOOKUP(A3540,'Dados absolutos'!A:H,8,FALSE)</f>
        <v>4938</v>
      </c>
      <c r="H3540" s="1">
        <f t="shared" si="220"/>
        <v>2.0610844165951187E-2</v>
      </c>
      <c r="I3540">
        <f>VLOOKUP(A3540,'Dados absolutos'!A:I,9,FALSE)</f>
        <v>0.54400000000000004</v>
      </c>
      <c r="J3540" s="1">
        <f>VLOOKUP(A3540,'Dados absolutos'!A:L,12,FALSE)</f>
        <v>7755.5386492507087</v>
      </c>
      <c r="K3540" s="1">
        <f t="shared" si="221"/>
        <v>0.5945285649021097</v>
      </c>
      <c r="L3540" s="1">
        <f>VLOOKUP(A3540,'Dados absolutos'!A:M,13,FALSE)</f>
        <v>0.35</v>
      </c>
      <c r="M3540" s="1">
        <f t="shared" si="222"/>
        <v>0.23433242506811988</v>
      </c>
      <c r="N3540" s="3">
        <f t="shared" si="223"/>
        <v>-0.88358529566803867</v>
      </c>
      <c r="O3540" s="4" t="s">
        <v>8922</v>
      </c>
    </row>
    <row r="3541" spans="1:15" x14ac:dyDescent="0.25">
      <c r="A3541">
        <v>510550</v>
      </c>
      <c r="B3541">
        <v>5105507</v>
      </c>
      <c r="C3541" t="s">
        <v>5064</v>
      </c>
      <c r="D3541" t="s">
        <v>5002</v>
      </c>
      <c r="E3541" t="s">
        <v>4932</v>
      </c>
      <c r="F3541" t="s">
        <v>10</v>
      </c>
      <c r="G3541">
        <f>VLOOKUP(A3541,'Dados absolutos'!A:H,8,FALSE)</f>
        <v>16774</v>
      </c>
      <c r="H3541" s="1">
        <f t="shared" si="220"/>
        <v>8.0038359768435541E-2</v>
      </c>
      <c r="I3541">
        <f>VLOOKUP(A3541,'Dados absolutos'!A:I,9,FALSE)</f>
        <v>0.64500000000000002</v>
      </c>
      <c r="J3541" s="1">
        <f>VLOOKUP(A3541,'Dados absolutos'!A:L,12,FALSE)</f>
        <v>7179.7025366638845</v>
      </c>
      <c r="K3541" s="1">
        <f t="shared" si="221"/>
        <v>0.54768023847345992</v>
      </c>
      <c r="L3541" s="1">
        <f>VLOOKUP(A3541,'Dados absolutos'!A:M,13,FALSE)</f>
        <v>0.33888888888888891</v>
      </c>
      <c r="M3541" s="1">
        <f t="shared" si="222"/>
        <v>0.22888283378746596</v>
      </c>
      <c r="N3541" s="3">
        <f t="shared" si="223"/>
        <v>-0.8837590449175583</v>
      </c>
      <c r="O3541" s="4" t="s">
        <v>8923</v>
      </c>
    </row>
    <row r="3542" spans="1:15" x14ac:dyDescent="0.25">
      <c r="A3542">
        <v>210207</v>
      </c>
      <c r="B3542">
        <v>2102077</v>
      </c>
      <c r="C3542" t="s">
        <v>500</v>
      </c>
      <c r="D3542" t="s">
        <v>465</v>
      </c>
      <c r="E3542" t="s">
        <v>466</v>
      </c>
      <c r="F3542" t="s">
        <v>10</v>
      </c>
      <c r="G3542">
        <f>VLOOKUP(A3542,'Dados absolutos'!A:H,8,FALSE)</f>
        <v>12212</v>
      </c>
      <c r="H3542" s="1">
        <f t="shared" si="220"/>
        <v>5.7132958773290755E-2</v>
      </c>
      <c r="I3542">
        <f>VLOOKUP(A3542,'Dados absolutos'!A:I,9,FALSE)</f>
        <v>0.56200000000000006</v>
      </c>
      <c r="J3542" s="1">
        <f>VLOOKUP(A3542,'Dados absolutos'!A:L,12,FALSE)</f>
        <v>5878.2717875859807</v>
      </c>
      <c r="K3542" s="1">
        <f t="shared" si="221"/>
        <v>0.44179967415249466</v>
      </c>
      <c r="L3542" s="1">
        <f>VLOOKUP(A3542,'Dados absolutos'!A:M,13,FALSE)</f>
        <v>0</v>
      </c>
      <c r="M3542" s="1">
        <f t="shared" si="222"/>
        <v>6.2670299727520445E-2</v>
      </c>
      <c r="N3542" s="3">
        <f t="shared" si="223"/>
        <v>-0.88399641565168352</v>
      </c>
      <c r="O3542" s="4" t="s">
        <v>8924</v>
      </c>
    </row>
    <row r="3543" spans="1:15" x14ac:dyDescent="0.25">
      <c r="A3543">
        <v>251410</v>
      </c>
      <c r="B3543">
        <v>2514107</v>
      </c>
      <c r="C3543" t="s">
        <v>1412</v>
      </c>
      <c r="D3543" t="s">
        <v>1247</v>
      </c>
      <c r="E3543" t="s">
        <v>466</v>
      </c>
      <c r="F3543" t="s">
        <v>10</v>
      </c>
      <c r="G3543">
        <f>VLOOKUP(A3543,'Dados absolutos'!A:H,8,FALSE)</f>
        <v>4263</v>
      </c>
      <c r="H3543" s="1">
        <f t="shared" si="220"/>
        <v>1.7221728499199163E-2</v>
      </c>
      <c r="I3543">
        <f>VLOOKUP(A3543,'Dados absolutos'!A:I,9,FALSE)</f>
        <v>0.55200000000000005</v>
      </c>
      <c r="J3543" s="1">
        <f>VLOOKUP(A3543,'Dados absolutos'!A:L,12,FALSE)</f>
        <v>7188.2173703964345</v>
      </c>
      <c r="K3543" s="1">
        <f t="shared" si="221"/>
        <v>0.54837298021276526</v>
      </c>
      <c r="L3543" s="1">
        <f>VLOOKUP(A3543,'Dados absolutos'!A:M,13,FALSE)</f>
        <v>0.27777777777777779</v>
      </c>
      <c r="M3543" s="1">
        <f t="shared" si="222"/>
        <v>0.19891008174386923</v>
      </c>
      <c r="N3543" s="3">
        <f t="shared" si="223"/>
        <v>-0.88424116996969693</v>
      </c>
      <c r="O3543" s="4" t="s">
        <v>8925</v>
      </c>
    </row>
    <row r="3544" spans="1:15" x14ac:dyDescent="0.25">
      <c r="A3544">
        <v>412125</v>
      </c>
      <c r="B3544">
        <v>4121257</v>
      </c>
      <c r="C3544" t="s">
        <v>4098</v>
      </c>
      <c r="D3544" t="s">
        <v>3827</v>
      </c>
      <c r="E3544" t="s">
        <v>3828</v>
      </c>
      <c r="F3544" t="s">
        <v>10</v>
      </c>
      <c r="G3544">
        <f>VLOOKUP(A3544,'Dados absolutos'!A:H,8,FALSE)</f>
        <v>4221</v>
      </c>
      <c r="H3544" s="1">
        <f t="shared" si="220"/>
        <v>1.7010850191045705E-2</v>
      </c>
      <c r="I3544">
        <f>VLOOKUP(A3544,'Dados absolutos'!A:I,9,FALSE)</f>
        <v>0.63</v>
      </c>
      <c r="J3544" s="1">
        <f>VLOOKUP(A3544,'Dados absolutos'!A:L,12,FALSE)</f>
        <v>8273.7538948116562</v>
      </c>
      <c r="K3544" s="1">
        <f t="shared" si="221"/>
        <v>0.63668902766864321</v>
      </c>
      <c r="L3544" s="1">
        <f>VLOOKUP(A3544,'Dados absolutos'!A:M,13,FALSE)</f>
        <v>0.6166666666666667</v>
      </c>
      <c r="M3544" s="1">
        <f t="shared" si="222"/>
        <v>0.36512261580381472</v>
      </c>
      <c r="N3544" s="3">
        <f t="shared" si="223"/>
        <v>-0.88455556167378258</v>
      </c>
      <c r="O3544" s="4" t="s">
        <v>8926</v>
      </c>
    </row>
    <row r="3545" spans="1:15" x14ac:dyDescent="0.25">
      <c r="A3545">
        <v>354270</v>
      </c>
      <c r="B3545">
        <v>3542701</v>
      </c>
      <c r="C3545" t="s">
        <v>3669</v>
      </c>
      <c r="D3545" t="s">
        <v>3202</v>
      </c>
      <c r="E3545" t="s">
        <v>2182</v>
      </c>
      <c r="F3545" t="s">
        <v>10</v>
      </c>
      <c r="G3545">
        <f>VLOOKUP(A3545,'Dados absolutos'!A:H,8,FALSE)</f>
        <v>6404</v>
      </c>
      <c r="H3545" s="1">
        <f t="shared" si="220"/>
        <v>2.797150130292669E-2</v>
      </c>
      <c r="I3545">
        <f>VLOOKUP(A3545,'Dados absolutos'!A:I,9,FALSE)</f>
        <v>0.70499999999999996</v>
      </c>
      <c r="J3545" s="1">
        <f>VLOOKUP(A3545,'Dados absolutos'!A:L,12,FALSE)</f>
        <v>7520.1466989381634</v>
      </c>
      <c r="K3545" s="1">
        <f t="shared" si="221"/>
        <v>0.57537777062944961</v>
      </c>
      <c r="L3545" s="1">
        <f>VLOOKUP(A3545,'Dados absolutos'!A:M,13,FALSE)</f>
        <v>0.62222222222222223</v>
      </c>
      <c r="M3545" s="1">
        <f t="shared" si="222"/>
        <v>0.36784741144414174</v>
      </c>
      <c r="N3545" s="3">
        <f t="shared" si="223"/>
        <v>-0.88455885788238131</v>
      </c>
      <c r="O3545" s="4" t="s">
        <v>8927</v>
      </c>
    </row>
    <row r="3546" spans="1:15" x14ac:dyDescent="0.25">
      <c r="A3546">
        <v>316780</v>
      </c>
      <c r="B3546">
        <v>3167806</v>
      </c>
      <c r="C3546" t="s">
        <v>2977</v>
      </c>
      <c r="D3546" t="s">
        <v>2181</v>
      </c>
      <c r="E3546" t="s">
        <v>2182</v>
      </c>
      <c r="F3546" t="s">
        <v>10</v>
      </c>
      <c r="G3546">
        <f>VLOOKUP(A3546,'Dados absolutos'!A:H,8,FALSE)</f>
        <v>5613</v>
      </c>
      <c r="H3546" s="1">
        <f t="shared" si="220"/>
        <v>2.399995983270321E-2</v>
      </c>
      <c r="I3546">
        <f>VLOOKUP(A3546,'Dados absolutos'!A:I,9,FALSE)</f>
        <v>0.69699999999999995</v>
      </c>
      <c r="J3546" s="1">
        <f>VLOOKUP(A3546,'Dados absolutos'!A:L,12,FALSE)</f>
        <v>5728.5270532691966</v>
      </c>
      <c r="K3546" s="1">
        <f t="shared" si="221"/>
        <v>0.42961688456896302</v>
      </c>
      <c r="L3546" s="1">
        <f>VLOOKUP(A3546,'Dados absolutos'!A:M,13,FALSE)</f>
        <v>0.31666666666666671</v>
      </c>
      <c r="M3546" s="1">
        <f t="shared" si="222"/>
        <v>0.21798365122615809</v>
      </c>
      <c r="N3546" s="3">
        <f t="shared" si="223"/>
        <v>-0.88463327351010168</v>
      </c>
      <c r="O3546" s="4" t="s">
        <v>8928</v>
      </c>
    </row>
    <row r="3547" spans="1:15" x14ac:dyDescent="0.25">
      <c r="A3547">
        <v>291990</v>
      </c>
      <c r="B3547">
        <v>2919900</v>
      </c>
      <c r="C3547" t="s">
        <v>2016</v>
      </c>
      <c r="D3547" t="s">
        <v>1784</v>
      </c>
      <c r="E3547" t="s">
        <v>466</v>
      </c>
      <c r="F3547" t="s">
        <v>10</v>
      </c>
      <c r="G3547">
        <f>VLOOKUP(A3547,'Dados absolutos'!A:H,8,FALSE)</f>
        <v>7256</v>
      </c>
      <c r="H3547" s="1">
        <f t="shared" si="220"/>
        <v>3.2249318411182573E-2</v>
      </c>
      <c r="I3547">
        <f>VLOOKUP(A3547,'Dados absolutos'!A:I,9,FALSE)</f>
        <v>0.60399999999999998</v>
      </c>
      <c r="J3547" s="1">
        <f>VLOOKUP(A3547,'Dados absolutos'!A:L,12,FALSE)</f>
        <v>6072.1165614663732</v>
      </c>
      <c r="K3547" s="1">
        <f t="shared" si="221"/>
        <v>0.4575703127851441</v>
      </c>
      <c r="L3547" s="1">
        <f>VLOOKUP(A3547,'Dados absolutos'!A:M,13,FALSE)</f>
        <v>0.16666666666666669</v>
      </c>
      <c r="M3547" s="1">
        <f t="shared" si="222"/>
        <v>0.14441416893732975</v>
      </c>
      <c r="N3547" s="3">
        <f t="shared" si="223"/>
        <v>-0.88490682543663168</v>
      </c>
      <c r="O3547" s="4" t="s">
        <v>8929</v>
      </c>
    </row>
    <row r="3548" spans="1:15" x14ac:dyDescent="0.25">
      <c r="A3548">
        <v>431225</v>
      </c>
      <c r="B3548">
        <v>4312252</v>
      </c>
      <c r="C3548" t="s">
        <v>4699</v>
      </c>
      <c r="D3548" t="s">
        <v>4459</v>
      </c>
      <c r="E3548" t="s">
        <v>3828</v>
      </c>
      <c r="F3548" t="s">
        <v>10</v>
      </c>
      <c r="G3548">
        <f>VLOOKUP(A3548,'Dados absolutos'!A:H,8,FALSE)</f>
        <v>7505</v>
      </c>
      <c r="H3548" s="1">
        <f t="shared" si="220"/>
        <v>3.3499525523806653E-2</v>
      </c>
      <c r="I3548">
        <f>VLOOKUP(A3548,'Dados absolutos'!A:I,9,FALSE)</f>
        <v>0.68100000000000005</v>
      </c>
      <c r="J3548" s="1">
        <f>VLOOKUP(A3548,'Dados absolutos'!A:L,12,FALSE)</f>
        <v>6316.0526568954028</v>
      </c>
      <c r="K3548" s="1">
        <f t="shared" si="221"/>
        <v>0.47741623348478818</v>
      </c>
      <c r="L3548" s="1">
        <f>VLOOKUP(A3548,'Dados absolutos'!A:M,13,FALSE)</f>
        <v>0.36111111111111116</v>
      </c>
      <c r="M3548" s="1">
        <f t="shared" si="222"/>
        <v>0.23978201634877389</v>
      </c>
      <c r="N3548" s="3">
        <f t="shared" si="223"/>
        <v>-0.88513469161220781</v>
      </c>
      <c r="O3548" s="4" t="s">
        <v>8930</v>
      </c>
    </row>
    <row r="3549" spans="1:15" x14ac:dyDescent="0.25">
      <c r="A3549">
        <v>316740</v>
      </c>
      <c r="B3549">
        <v>3167400</v>
      </c>
      <c r="C3549" t="s">
        <v>2973</v>
      </c>
      <c r="D3549" t="s">
        <v>2181</v>
      </c>
      <c r="E3549" t="s">
        <v>2182</v>
      </c>
      <c r="F3549" t="s">
        <v>10</v>
      </c>
      <c r="G3549">
        <f>VLOOKUP(A3549,'Dados absolutos'!A:H,8,FALSE)</f>
        <v>6179</v>
      </c>
      <c r="H3549" s="1">
        <f t="shared" si="220"/>
        <v>2.6841796080676016E-2</v>
      </c>
      <c r="I3549">
        <f>VLOOKUP(A3549,'Dados absolutos'!A:I,9,FALSE)</f>
        <v>0.69899999999999995</v>
      </c>
      <c r="J3549" s="1">
        <f>VLOOKUP(A3549,'Dados absolutos'!A:L,12,FALSE)</f>
        <v>5550.4599805793814</v>
      </c>
      <c r="K3549" s="1">
        <f t="shared" si="221"/>
        <v>0.41512987313424904</v>
      </c>
      <c r="L3549" s="1">
        <f>VLOOKUP(A3549,'Dados absolutos'!A:M,13,FALSE)</f>
        <v>0.28333333333333333</v>
      </c>
      <c r="M3549" s="1">
        <f t="shared" si="222"/>
        <v>0.20163487738419619</v>
      </c>
      <c r="N3549" s="3">
        <f t="shared" si="223"/>
        <v>-0.88565319966937672</v>
      </c>
      <c r="O3549" s="4" t="s">
        <v>8931</v>
      </c>
    </row>
    <row r="3550" spans="1:15" x14ac:dyDescent="0.25">
      <c r="A3550">
        <v>430730</v>
      </c>
      <c r="B3550">
        <v>4307302</v>
      </c>
      <c r="C3550" t="s">
        <v>4600</v>
      </c>
      <c r="D3550" t="s">
        <v>4459</v>
      </c>
      <c r="E3550" t="s">
        <v>3828</v>
      </c>
      <c r="F3550" t="s">
        <v>10</v>
      </c>
      <c r="G3550">
        <f>VLOOKUP(A3550,'Dados absolutos'!A:H,8,FALSE)</f>
        <v>6787</v>
      </c>
      <c r="H3550" s="1">
        <f t="shared" si="220"/>
        <v>2.989451063680228E-2</v>
      </c>
      <c r="I3550">
        <f>VLOOKUP(A3550,'Dados absolutos'!A:I,9,FALSE)</f>
        <v>0.68500000000000005</v>
      </c>
      <c r="J3550" s="1">
        <f>VLOOKUP(A3550,'Dados absolutos'!A:L,12,FALSE)</f>
        <v>6765.3824399587438</v>
      </c>
      <c r="K3550" s="1">
        <f t="shared" si="221"/>
        <v>0.51397237835125287</v>
      </c>
      <c r="L3550" s="1">
        <f>VLOOKUP(A3550,'Dados absolutos'!A:M,13,FALSE)</f>
        <v>0.45</v>
      </c>
      <c r="M3550" s="1">
        <f t="shared" si="222"/>
        <v>0.28337874659400547</v>
      </c>
      <c r="N3550" s="3">
        <f t="shared" si="223"/>
        <v>-0.88569912112044524</v>
      </c>
      <c r="O3550" s="4" t="s">
        <v>8932</v>
      </c>
    </row>
    <row r="3551" spans="1:15" x14ac:dyDescent="0.25">
      <c r="A3551">
        <v>220027</v>
      </c>
      <c r="B3551">
        <v>2200277</v>
      </c>
      <c r="C3551" t="s">
        <v>686</v>
      </c>
      <c r="D3551" t="s">
        <v>682</v>
      </c>
      <c r="E3551" t="s">
        <v>466</v>
      </c>
      <c r="F3551" t="s">
        <v>10</v>
      </c>
      <c r="G3551">
        <f>VLOOKUP(A3551,'Dados absolutos'!A:H,8,FALSE)</f>
        <v>4634</v>
      </c>
      <c r="H3551" s="1">
        <f t="shared" si="220"/>
        <v>1.9084486887888052E-2</v>
      </c>
      <c r="I3551">
        <f>VLOOKUP(A3551,'Dados absolutos'!A:I,9,FALSE)</f>
        <v>0.58499999999999996</v>
      </c>
      <c r="J3551" s="1">
        <f>VLOOKUP(A3551,'Dados absolutos'!A:L,12,FALSE)</f>
        <v>5988.5930794130336</v>
      </c>
      <c r="K3551" s="1">
        <f t="shared" si="221"/>
        <v>0.45077508882096046</v>
      </c>
      <c r="L3551" s="1">
        <f>VLOOKUP(A3551,'Dados absolutos'!A:M,13,FALSE)</f>
        <v>0.1388888888888889</v>
      </c>
      <c r="M3551" s="1">
        <f t="shared" si="222"/>
        <v>0.13079019073569487</v>
      </c>
      <c r="N3551" s="3">
        <f t="shared" si="223"/>
        <v>-0.8859004111973775</v>
      </c>
      <c r="O3551" s="4" t="s">
        <v>8933</v>
      </c>
    </row>
    <row r="3552" spans="1:15" x14ac:dyDescent="0.25">
      <c r="A3552">
        <v>320506</v>
      </c>
      <c r="B3552">
        <v>3205069</v>
      </c>
      <c r="C3552" t="s">
        <v>3107</v>
      </c>
      <c r="D3552" t="s">
        <v>3036</v>
      </c>
      <c r="E3552" t="s">
        <v>2182</v>
      </c>
      <c r="F3552" t="s">
        <v>10</v>
      </c>
      <c r="G3552">
        <f>VLOOKUP(A3552,'Dados absolutos'!A:H,8,FALSE)</f>
        <v>23831</v>
      </c>
      <c r="H3552" s="1">
        <f t="shared" si="220"/>
        <v>0.11547093645031556</v>
      </c>
      <c r="I3552">
        <f>VLOOKUP(A3552,'Dados absolutos'!A:I,9,FALSE)</f>
        <v>0.72799999999999998</v>
      </c>
      <c r="J3552" s="1">
        <f>VLOOKUP(A3552,'Dados absolutos'!A:L,12,FALSE)</f>
        <v>6591.8648894297348</v>
      </c>
      <c r="K3552" s="1">
        <f t="shared" si="221"/>
        <v>0.4998555026107494</v>
      </c>
      <c r="L3552" s="1">
        <f>VLOOKUP(A3552,'Dados absolutos'!A:M,13,FALSE)</f>
        <v>0.33333333333333337</v>
      </c>
      <c r="M3552" s="1">
        <f t="shared" si="222"/>
        <v>0.226158038147139</v>
      </c>
      <c r="N3552" s="3">
        <f t="shared" si="223"/>
        <v>-0.88622652801329471</v>
      </c>
      <c r="O3552" s="4" t="s">
        <v>8934</v>
      </c>
    </row>
    <row r="3553" spans="1:15" x14ac:dyDescent="0.25">
      <c r="A3553">
        <v>521300</v>
      </c>
      <c r="B3553">
        <v>5213004</v>
      </c>
      <c r="C3553" t="s">
        <v>5270</v>
      </c>
      <c r="D3553" t="s">
        <v>5136</v>
      </c>
      <c r="E3553" t="s">
        <v>4932</v>
      </c>
      <c r="F3553" t="s">
        <v>10</v>
      </c>
      <c r="G3553">
        <f>VLOOKUP(A3553,'Dados absolutos'!A:H,8,FALSE)</f>
        <v>10304</v>
      </c>
      <c r="H3553" s="1">
        <f t="shared" si="220"/>
        <v>4.7553058488605041E-2</v>
      </c>
      <c r="I3553">
        <f>VLOOKUP(A3553,'Dados absolutos'!A:I,9,FALSE)</f>
        <v>0.67700000000000005</v>
      </c>
      <c r="J3553" s="1">
        <f>VLOOKUP(A3553,'Dados absolutos'!A:L,12,FALSE)</f>
        <v>6052.0913179347826</v>
      </c>
      <c r="K3553" s="1">
        <f t="shared" si="221"/>
        <v>0.45594111807978477</v>
      </c>
      <c r="L3553" s="1">
        <f>VLOOKUP(A3553,'Dados absolutos'!A:M,13,FALSE)</f>
        <v>0.27777777777777779</v>
      </c>
      <c r="M3553" s="1">
        <f t="shared" si="222"/>
        <v>0.19891008174386923</v>
      </c>
      <c r="N3553" s="3">
        <f t="shared" si="223"/>
        <v>-0.88647797784731053</v>
      </c>
      <c r="O3553" s="4" t="s">
        <v>8935</v>
      </c>
    </row>
    <row r="3554" spans="1:15" x14ac:dyDescent="0.25">
      <c r="A3554">
        <v>420490</v>
      </c>
      <c r="B3554">
        <v>4204905</v>
      </c>
      <c r="C3554" t="s">
        <v>4268</v>
      </c>
      <c r="D3554" t="s">
        <v>4197</v>
      </c>
      <c r="E3554" t="s">
        <v>3828</v>
      </c>
      <c r="F3554" t="s">
        <v>10</v>
      </c>
      <c r="G3554">
        <f>VLOOKUP(A3554,'Dados absolutos'!A:H,8,FALSE)</f>
        <v>8530</v>
      </c>
      <c r="H3554" s="1">
        <f t="shared" si="220"/>
        <v>3.8645960425170836E-2</v>
      </c>
      <c r="I3554">
        <f>VLOOKUP(A3554,'Dados absolutos'!A:I,9,FALSE)</f>
        <v>0.74299999999999999</v>
      </c>
      <c r="J3554" s="1">
        <f>VLOOKUP(A3554,'Dados absolutos'!A:L,12,FALSE)</f>
        <v>5870.8169531066824</v>
      </c>
      <c r="K3554" s="1">
        <f t="shared" si="221"/>
        <v>0.44119317082364162</v>
      </c>
      <c r="L3554" s="1">
        <f>VLOOKUP(A3554,'Dados absolutos'!A:M,13,FALSE)</f>
        <v>0.4</v>
      </c>
      <c r="M3554" s="1">
        <f t="shared" si="222"/>
        <v>0.25885558583106272</v>
      </c>
      <c r="N3554" s="3">
        <f t="shared" si="223"/>
        <v>-0.88669162456740802</v>
      </c>
      <c r="O3554" s="4" t="s">
        <v>8936</v>
      </c>
    </row>
    <row r="3555" spans="1:15" x14ac:dyDescent="0.25">
      <c r="A3555">
        <v>311390</v>
      </c>
      <c r="B3555">
        <v>3113909</v>
      </c>
      <c r="C3555" t="s">
        <v>2332</v>
      </c>
      <c r="D3555" t="s">
        <v>2181</v>
      </c>
      <c r="E3555" t="s">
        <v>2182</v>
      </c>
      <c r="F3555" t="s">
        <v>10</v>
      </c>
      <c r="G3555">
        <f>VLOOKUP(A3555,'Dados absolutos'!A:H,8,FALSE)</f>
        <v>11547</v>
      </c>
      <c r="H3555" s="1">
        <f t="shared" si="220"/>
        <v>5.3794052227527651E-2</v>
      </c>
      <c r="I3555">
        <f>VLOOKUP(A3555,'Dados absolutos'!A:I,9,FALSE)</f>
        <v>0.65500000000000003</v>
      </c>
      <c r="J3555" s="1">
        <f>VLOOKUP(A3555,'Dados absolutos'!A:L,12,FALSE)</f>
        <v>5030.9489295921021</v>
      </c>
      <c r="K3555" s="1">
        <f t="shared" si="221"/>
        <v>0.372863987463049</v>
      </c>
      <c r="L3555" s="1">
        <f>VLOOKUP(A3555,'Dados absolutos'!A:M,13,FALSE)</f>
        <v>0.05</v>
      </c>
      <c r="M3555" s="1">
        <f t="shared" si="222"/>
        <v>8.719346049046324E-2</v>
      </c>
      <c r="N3555" s="3">
        <f t="shared" si="223"/>
        <v>-0.88687647474505804</v>
      </c>
      <c r="O3555" s="4" t="s">
        <v>8937</v>
      </c>
    </row>
    <row r="3556" spans="1:15" x14ac:dyDescent="0.25">
      <c r="A3556">
        <v>420090</v>
      </c>
      <c r="B3556">
        <v>4200903</v>
      </c>
      <c r="C3556" t="s">
        <v>4207</v>
      </c>
      <c r="D3556" t="s">
        <v>4197</v>
      </c>
      <c r="E3556" t="s">
        <v>3828</v>
      </c>
      <c r="F3556" t="s">
        <v>10</v>
      </c>
      <c r="G3556">
        <f>VLOOKUP(A3556,'Dados absolutos'!A:H,8,FALSE)</f>
        <v>5358</v>
      </c>
      <c r="H3556" s="1">
        <f t="shared" si="220"/>
        <v>2.2719627247485778E-2</v>
      </c>
      <c r="I3556">
        <f>VLOOKUP(A3556,'Dados absolutos'!A:I,9,FALSE)</f>
        <v>0.68700000000000006</v>
      </c>
      <c r="J3556" s="1">
        <f>VLOOKUP(A3556,'Dados absolutos'!A:L,12,FALSE)</f>
        <v>7574.4199645390072</v>
      </c>
      <c r="K3556" s="1">
        <f t="shared" si="221"/>
        <v>0.57979328332071689</v>
      </c>
      <c r="L3556" s="1">
        <f>VLOOKUP(A3556,'Dados absolutos'!A:M,13,FALSE)</f>
        <v>0.6</v>
      </c>
      <c r="M3556" s="1">
        <f t="shared" si="222"/>
        <v>0.35694822888283378</v>
      </c>
      <c r="N3556" s="3">
        <f t="shared" si="223"/>
        <v>-0.88712542719039722</v>
      </c>
      <c r="O3556" s="4" t="s">
        <v>8938</v>
      </c>
    </row>
    <row r="3557" spans="1:15" x14ac:dyDescent="0.25">
      <c r="A3557">
        <v>411885</v>
      </c>
      <c r="B3557">
        <v>4118857</v>
      </c>
      <c r="C3557" t="s">
        <v>4067</v>
      </c>
      <c r="D3557" t="s">
        <v>3827</v>
      </c>
      <c r="E3557" t="s">
        <v>3828</v>
      </c>
      <c r="F3557" t="s">
        <v>10</v>
      </c>
      <c r="G3557">
        <f>VLOOKUP(A3557,'Dados absolutos'!A:H,8,FALSE)</f>
        <v>7189</v>
      </c>
      <c r="H3557" s="1">
        <f t="shared" si="220"/>
        <v>3.1912917300556821E-2</v>
      </c>
      <c r="I3557">
        <f>VLOOKUP(A3557,'Dados absolutos'!A:I,9,FALSE)</f>
        <v>0.71299999999999997</v>
      </c>
      <c r="J3557" s="1">
        <f>VLOOKUP(A3557,'Dados absolutos'!A:L,12,FALSE)</f>
        <v>7368.0513771039086</v>
      </c>
      <c r="K3557" s="1">
        <f t="shared" si="221"/>
        <v>0.56300374418370913</v>
      </c>
      <c r="L3557" s="1">
        <f>VLOOKUP(A3557,'Dados absolutos'!A:M,13,FALSE)</f>
        <v>0.6</v>
      </c>
      <c r="M3557" s="1">
        <f t="shared" si="222"/>
        <v>0.35694822888283378</v>
      </c>
      <c r="N3557" s="3">
        <f t="shared" si="223"/>
        <v>-0.88714259800031847</v>
      </c>
      <c r="O3557" s="4" t="s">
        <v>8939</v>
      </c>
    </row>
    <row r="3558" spans="1:15" x14ac:dyDescent="0.25">
      <c r="A3558">
        <v>270540</v>
      </c>
      <c r="B3558">
        <v>2705408</v>
      </c>
      <c r="C3558" t="s">
        <v>1673</v>
      </c>
      <c r="D3558" t="s">
        <v>1620</v>
      </c>
      <c r="E3558" t="s">
        <v>466</v>
      </c>
      <c r="F3558" t="s">
        <v>10</v>
      </c>
      <c r="G3558">
        <f>VLOOKUP(A3558,'Dados absolutos'!A:H,8,FALSE)</f>
        <v>7184</v>
      </c>
      <c r="H3558" s="1">
        <f t="shared" si="220"/>
        <v>3.188781274006236E-2</v>
      </c>
      <c r="I3558">
        <f>VLOOKUP(A3558,'Dados absolutos'!A:I,9,FALSE)</f>
        <v>0.53900000000000003</v>
      </c>
      <c r="J3558" s="1">
        <f>VLOOKUP(A3558,'Dados absolutos'!A:L,12,FALSE)</f>
        <v>7063.7304844097989</v>
      </c>
      <c r="K3558" s="1">
        <f t="shared" si="221"/>
        <v>0.53824509461596071</v>
      </c>
      <c r="L3558" s="1">
        <f>VLOOKUP(A3558,'Dados absolutos'!A:M,13,FALSE)</f>
        <v>0.19444444444444442</v>
      </c>
      <c r="M3558" s="1">
        <f t="shared" si="222"/>
        <v>0.15803814713896458</v>
      </c>
      <c r="N3558" s="3">
        <f t="shared" si="223"/>
        <v>-0.88731913473693369</v>
      </c>
      <c r="O3558" s="4" t="s">
        <v>8940</v>
      </c>
    </row>
    <row r="3559" spans="1:15" x14ac:dyDescent="0.25">
      <c r="A3559">
        <v>311360</v>
      </c>
      <c r="B3559">
        <v>3113602</v>
      </c>
      <c r="C3559" t="s">
        <v>2329</v>
      </c>
      <c r="D3559" t="s">
        <v>2181</v>
      </c>
      <c r="E3559" t="s">
        <v>2182</v>
      </c>
      <c r="F3559" t="s">
        <v>10</v>
      </c>
      <c r="G3559">
        <f>VLOOKUP(A3559,'Dados absolutos'!A:H,8,FALSE)</f>
        <v>6816</v>
      </c>
      <c r="H3559" s="1">
        <f t="shared" si="220"/>
        <v>3.0040117087670147E-2</v>
      </c>
      <c r="I3559">
        <f>VLOOKUP(A3559,'Dados absolutos'!A:I,9,FALSE)</f>
        <v>0.68300000000000005</v>
      </c>
      <c r="J3559" s="1">
        <f>VLOOKUP(A3559,'Dados absolutos'!A:L,12,FALSE)</f>
        <v>5640.2957276995303</v>
      </c>
      <c r="K3559" s="1">
        <f t="shared" si="221"/>
        <v>0.42243864435239969</v>
      </c>
      <c r="L3559" s="1">
        <f>VLOOKUP(A3559,'Dados absolutos'!A:M,13,FALSE)</f>
        <v>0.25555555555555554</v>
      </c>
      <c r="M3559" s="1">
        <f t="shared" si="222"/>
        <v>0.18801089918256131</v>
      </c>
      <c r="N3559" s="3">
        <f t="shared" si="223"/>
        <v>-0.8873876280821682</v>
      </c>
      <c r="O3559" s="4" t="s">
        <v>8941</v>
      </c>
    </row>
    <row r="3560" spans="1:15" x14ac:dyDescent="0.25">
      <c r="A3560">
        <v>351480</v>
      </c>
      <c r="B3560">
        <v>3514809</v>
      </c>
      <c r="C3560" t="s">
        <v>3359</v>
      </c>
      <c r="D3560" t="s">
        <v>3202</v>
      </c>
      <c r="E3560" t="s">
        <v>2182</v>
      </c>
      <c r="F3560" t="s">
        <v>10</v>
      </c>
      <c r="G3560">
        <f>VLOOKUP(A3560,'Dados absolutos'!A:H,8,FALSE)</f>
        <v>13069</v>
      </c>
      <c r="H3560" s="1">
        <f t="shared" si="220"/>
        <v>6.1435880442041103E-2</v>
      </c>
      <c r="I3560">
        <f>VLOOKUP(A3560,'Dados absolutos'!A:I,9,FALSE)</f>
        <v>0.69099999999999995</v>
      </c>
      <c r="J3560" s="1">
        <f>VLOOKUP(A3560,'Dados absolutos'!A:L,12,FALSE)</f>
        <v>6330.0250822557191</v>
      </c>
      <c r="K3560" s="1">
        <f t="shared" si="221"/>
        <v>0.47855298876979357</v>
      </c>
      <c r="L3560" s="1">
        <f>VLOOKUP(A3560,'Dados absolutos'!A:M,13,FALSE)</f>
        <v>0.32222222222222224</v>
      </c>
      <c r="M3560" s="1">
        <f t="shared" si="222"/>
        <v>0.22070844686648505</v>
      </c>
      <c r="N3560" s="3">
        <f t="shared" si="223"/>
        <v>-0.88740866146126751</v>
      </c>
      <c r="O3560" s="4" t="s">
        <v>8942</v>
      </c>
    </row>
    <row r="3561" spans="1:15" x14ac:dyDescent="0.25">
      <c r="A3561">
        <v>311265</v>
      </c>
      <c r="B3561">
        <v>3112653</v>
      </c>
      <c r="C3561" t="s">
        <v>2319</v>
      </c>
      <c r="D3561" t="s">
        <v>2181</v>
      </c>
      <c r="E3561" t="s">
        <v>2182</v>
      </c>
      <c r="F3561" t="s">
        <v>10</v>
      </c>
      <c r="G3561">
        <f>VLOOKUP(A3561,'Dados absolutos'!A:H,8,FALSE)</f>
        <v>4585</v>
      </c>
      <c r="H3561" s="1">
        <f t="shared" si="220"/>
        <v>1.8838462195042351E-2</v>
      </c>
      <c r="I3561">
        <f>VLOOKUP(A3561,'Dados absolutos'!A:I,9,FALSE)</f>
        <v>0.624</v>
      </c>
      <c r="J3561" s="1">
        <f>VLOOKUP(A3561,'Dados absolutos'!A:L,12,FALSE)</f>
        <v>7168.2095637949842</v>
      </c>
      <c r="K3561" s="1">
        <f t="shared" si="221"/>
        <v>0.54674520412457361</v>
      </c>
      <c r="L3561" s="1">
        <f>VLOOKUP(A3561,'Dados absolutos'!A:M,13,FALSE)</f>
        <v>0.41111111111111109</v>
      </c>
      <c r="M3561" s="1">
        <f t="shared" si="222"/>
        <v>0.26430517711171664</v>
      </c>
      <c r="N3561" s="3">
        <f t="shared" si="223"/>
        <v>-0.8876015648178146</v>
      </c>
      <c r="O3561" s="4" t="s">
        <v>8943</v>
      </c>
    </row>
    <row r="3562" spans="1:15" x14ac:dyDescent="0.25">
      <c r="A3562">
        <v>510337</v>
      </c>
      <c r="B3562">
        <v>5103379</v>
      </c>
      <c r="C3562" t="s">
        <v>5037</v>
      </c>
      <c r="D3562" t="s">
        <v>5002</v>
      </c>
      <c r="E3562" t="s">
        <v>4932</v>
      </c>
      <c r="F3562" t="s">
        <v>10</v>
      </c>
      <c r="G3562">
        <f>VLOOKUP(A3562,'Dados absolutos'!A:H,8,FALSE)</f>
        <v>11011</v>
      </c>
      <c r="H3562" s="1">
        <f t="shared" si="220"/>
        <v>5.1102843342521603E-2</v>
      </c>
      <c r="I3562">
        <f>VLOOKUP(A3562,'Dados absolutos'!A:I,9,FALSE)</f>
        <v>0.60099999999999998</v>
      </c>
      <c r="J3562" s="1">
        <f>VLOOKUP(A3562,'Dados absolutos'!A:L,12,FALSE)</f>
        <v>7078.1766433566427</v>
      </c>
      <c r="K3562" s="1">
        <f t="shared" si="221"/>
        <v>0.53942039146724985</v>
      </c>
      <c r="L3562" s="1">
        <f>VLOOKUP(A3562,'Dados absolutos'!A:M,13,FALSE)</f>
        <v>0.28333333333333338</v>
      </c>
      <c r="M3562" s="1">
        <f t="shared" si="222"/>
        <v>0.20163487738419625</v>
      </c>
      <c r="N3562" s="3">
        <f t="shared" si="223"/>
        <v>-0.88768267074053187</v>
      </c>
      <c r="O3562" s="4" t="s">
        <v>8944</v>
      </c>
    </row>
    <row r="3563" spans="1:15" x14ac:dyDescent="0.25">
      <c r="A3563">
        <v>312330</v>
      </c>
      <c r="B3563">
        <v>3123304</v>
      </c>
      <c r="C3563" t="s">
        <v>2441</v>
      </c>
      <c r="D3563" t="s">
        <v>2181</v>
      </c>
      <c r="E3563" t="s">
        <v>2182</v>
      </c>
      <c r="F3563" t="s">
        <v>10</v>
      </c>
      <c r="G3563">
        <f>VLOOKUP(A3563,'Dados absolutos'!A:H,8,FALSE)</f>
        <v>4987</v>
      </c>
      <c r="H3563" s="1">
        <f t="shared" si="220"/>
        <v>2.0856868858796888E-2</v>
      </c>
      <c r="I3563">
        <f>VLOOKUP(A3563,'Dados absolutos'!A:I,9,FALSE)</f>
        <v>0.629</v>
      </c>
      <c r="J3563" s="1">
        <f>VLOOKUP(A3563,'Dados absolutos'!A:L,12,FALSE)</f>
        <v>6195.2856386605172</v>
      </c>
      <c r="K3563" s="1">
        <f t="shared" si="221"/>
        <v>0.46759098534835847</v>
      </c>
      <c r="L3563" s="1">
        <f>VLOOKUP(A3563,'Dados absolutos'!A:M,13,FALSE)</f>
        <v>0.25555555555555559</v>
      </c>
      <c r="M3563" s="1">
        <f t="shared" si="222"/>
        <v>0.18801089918256136</v>
      </c>
      <c r="N3563" s="3">
        <f t="shared" si="223"/>
        <v>-0.88772321730700021</v>
      </c>
      <c r="O3563" s="4" t="s">
        <v>8945</v>
      </c>
    </row>
    <row r="3564" spans="1:15" x14ac:dyDescent="0.25">
      <c r="A3564">
        <v>293325</v>
      </c>
      <c r="B3564">
        <v>2933257</v>
      </c>
      <c r="C3564" t="s">
        <v>2174</v>
      </c>
      <c r="D3564" t="s">
        <v>1784</v>
      </c>
      <c r="E3564" t="s">
        <v>466</v>
      </c>
      <c r="F3564" t="s">
        <v>10</v>
      </c>
      <c r="G3564">
        <f>VLOOKUP(A3564,'Dados absolutos'!A:H,8,FALSE)</f>
        <v>6003</v>
      </c>
      <c r="H3564" s="1">
        <f t="shared" si="220"/>
        <v>2.5958115551271043E-2</v>
      </c>
      <c r="I3564">
        <f>VLOOKUP(A3564,'Dados absolutos'!A:I,9,FALSE)</f>
        <v>0.57699999999999996</v>
      </c>
      <c r="J3564" s="1">
        <f>VLOOKUP(A3564,'Dados absolutos'!A:L,12,FALSE)</f>
        <v>6629.9632633683159</v>
      </c>
      <c r="K3564" s="1">
        <f t="shared" si="221"/>
        <v>0.50295507385968929</v>
      </c>
      <c r="L3564" s="1">
        <f>VLOOKUP(A3564,'Dados absolutos'!A:M,13,FALSE)</f>
        <v>0.21111111111111117</v>
      </c>
      <c r="M3564" s="1">
        <f t="shared" si="222"/>
        <v>0.16621253405994554</v>
      </c>
      <c r="N3564" s="3">
        <f t="shared" si="223"/>
        <v>-0.88778442424847259</v>
      </c>
      <c r="O3564" s="4" t="s">
        <v>8946</v>
      </c>
    </row>
    <row r="3565" spans="1:15" x14ac:dyDescent="0.25">
      <c r="A3565">
        <v>431450</v>
      </c>
      <c r="B3565">
        <v>4314506</v>
      </c>
      <c r="C3565" t="s">
        <v>4761</v>
      </c>
      <c r="D3565" t="s">
        <v>4459</v>
      </c>
      <c r="E3565" t="s">
        <v>3828</v>
      </c>
      <c r="F3565" t="s">
        <v>10</v>
      </c>
      <c r="G3565">
        <f>VLOOKUP(A3565,'Dados absolutos'!A:H,8,FALSE)</f>
        <v>11214</v>
      </c>
      <c r="H3565" s="1">
        <f t="shared" si="220"/>
        <v>5.2122088498596654E-2</v>
      </c>
      <c r="I3565">
        <f>VLOOKUP(A3565,'Dados absolutos'!A:I,9,FALSE)</f>
        <v>0.66100000000000003</v>
      </c>
      <c r="J3565" s="1">
        <f>VLOOKUP(A3565,'Dados absolutos'!A:L,12,FALSE)</f>
        <v>6991.7368619582667</v>
      </c>
      <c r="K3565" s="1">
        <f t="shared" si="221"/>
        <v>0.53238790599637442</v>
      </c>
      <c r="L3565" s="1">
        <f>VLOOKUP(A3565,'Dados absolutos'!A:M,13,FALSE)</f>
        <v>0.38888888888888895</v>
      </c>
      <c r="M3565" s="1">
        <f t="shared" si="222"/>
        <v>0.25340599455040874</v>
      </c>
      <c r="N3565" s="3">
        <f t="shared" si="223"/>
        <v>-0.88785982294736887</v>
      </c>
      <c r="O3565" s="4" t="s">
        <v>8947</v>
      </c>
    </row>
    <row r="3566" spans="1:15" x14ac:dyDescent="0.25">
      <c r="A3566">
        <v>311545</v>
      </c>
      <c r="B3566">
        <v>3115458</v>
      </c>
      <c r="C3566" t="s">
        <v>2350</v>
      </c>
      <c r="D3566" t="s">
        <v>2181</v>
      </c>
      <c r="E3566" t="s">
        <v>2182</v>
      </c>
      <c r="F3566" t="s">
        <v>10</v>
      </c>
      <c r="G3566">
        <f>VLOOKUP(A3566,'Dados absolutos'!A:H,8,FALSE)</f>
        <v>7030</v>
      </c>
      <c r="H3566" s="1">
        <f t="shared" si="220"/>
        <v>3.1114592276833008E-2</v>
      </c>
      <c r="I3566">
        <f>VLOOKUP(A3566,'Dados absolutos'!A:I,9,FALSE)</f>
        <v>0.54</v>
      </c>
      <c r="J3566" s="1">
        <f>VLOOKUP(A3566,'Dados absolutos'!A:L,12,FALSE)</f>
        <v>6045.1054210526318</v>
      </c>
      <c r="K3566" s="1">
        <f t="shared" si="221"/>
        <v>0.45537276612967575</v>
      </c>
      <c r="L3566" s="1">
        <f>VLOOKUP(A3566,'Dados absolutos'!A:M,13,FALSE)</f>
        <v>2.7777777777777769E-2</v>
      </c>
      <c r="M3566" s="1">
        <f t="shared" si="222"/>
        <v>7.6294277929155316E-2</v>
      </c>
      <c r="N3566" s="3">
        <f t="shared" si="223"/>
        <v>-0.88796389592368752</v>
      </c>
      <c r="O3566" s="4" t="s">
        <v>8948</v>
      </c>
    </row>
    <row r="3567" spans="1:15" x14ac:dyDescent="0.25">
      <c r="A3567">
        <v>270370</v>
      </c>
      <c r="B3567">
        <v>2703700</v>
      </c>
      <c r="C3567" t="s">
        <v>1656</v>
      </c>
      <c r="D3567" t="s">
        <v>1620</v>
      </c>
      <c r="E3567" t="s">
        <v>466</v>
      </c>
      <c r="F3567" t="s">
        <v>10</v>
      </c>
      <c r="G3567">
        <f>VLOOKUP(A3567,'Dados absolutos'!A:H,8,FALSE)</f>
        <v>4985</v>
      </c>
      <c r="H3567" s="1">
        <f t="shared" si="220"/>
        <v>2.0846827034599107E-2</v>
      </c>
      <c r="I3567">
        <f>VLOOKUP(A3567,'Dados absolutos'!A:I,9,FALSE)</f>
        <v>0.55200000000000005</v>
      </c>
      <c r="J3567" s="1">
        <f>VLOOKUP(A3567,'Dados absolutos'!A:L,12,FALSE)</f>
        <v>8417.3461484453346</v>
      </c>
      <c r="K3567" s="1">
        <f t="shared" si="221"/>
        <v>0.64837126958403146</v>
      </c>
      <c r="L3567" s="1">
        <f>VLOOKUP(A3567,'Dados absolutos'!A:M,13,FALSE)</f>
        <v>0.46666666666666667</v>
      </c>
      <c r="M3567" s="1">
        <f t="shared" si="222"/>
        <v>0.29155313351498641</v>
      </c>
      <c r="N3567" s="3">
        <f t="shared" si="223"/>
        <v>-0.8879713090344461</v>
      </c>
      <c r="O3567" s="4" t="s">
        <v>8949</v>
      </c>
    </row>
    <row r="3568" spans="1:15" x14ac:dyDescent="0.25">
      <c r="A3568">
        <v>355660</v>
      </c>
      <c r="B3568">
        <v>3556602</v>
      </c>
      <c r="C3568" t="s">
        <v>1244</v>
      </c>
      <c r="D3568" t="s">
        <v>3202</v>
      </c>
      <c r="E3568" t="s">
        <v>2182</v>
      </c>
      <c r="F3568" t="s">
        <v>10</v>
      </c>
      <c r="G3568">
        <f>VLOOKUP(A3568,'Dados absolutos'!A:H,8,FALSE)</f>
        <v>10176</v>
      </c>
      <c r="H3568" s="1">
        <f t="shared" si="220"/>
        <v>4.6910381739946876E-2</v>
      </c>
      <c r="I3568">
        <f>VLOOKUP(A3568,'Dados absolutos'!A:I,9,FALSE)</f>
        <v>0.754</v>
      </c>
      <c r="J3568" s="1">
        <f>VLOOKUP(A3568,'Dados absolutos'!A:L,12,FALSE)</f>
        <v>5588.9424184355339</v>
      </c>
      <c r="K3568" s="1">
        <f t="shared" si="221"/>
        <v>0.4182606906898837</v>
      </c>
      <c r="L3568" s="1">
        <f>VLOOKUP(A3568,'Dados absolutos'!A:M,13,FALSE)</f>
        <v>0.35555555555555551</v>
      </c>
      <c r="M3568" s="1">
        <f t="shared" si="222"/>
        <v>0.23705722070844687</v>
      </c>
      <c r="N3568" s="3">
        <f t="shared" si="223"/>
        <v>-0.88829308824148989</v>
      </c>
      <c r="O3568" s="4" t="s">
        <v>8950</v>
      </c>
    </row>
    <row r="3569" spans="1:15" x14ac:dyDescent="0.25">
      <c r="A3569">
        <v>320350</v>
      </c>
      <c r="B3569">
        <v>3203502</v>
      </c>
      <c r="C3569" t="s">
        <v>3084</v>
      </c>
      <c r="D3569" t="s">
        <v>3036</v>
      </c>
      <c r="E3569" t="s">
        <v>2182</v>
      </c>
      <c r="F3569" t="s">
        <v>10</v>
      </c>
      <c r="G3569">
        <f>VLOOKUP(A3569,'Dados absolutos'!A:H,8,FALSE)</f>
        <v>18900</v>
      </c>
      <c r="H3569" s="1">
        <f t="shared" si="220"/>
        <v>9.0712818890679683E-2</v>
      </c>
      <c r="I3569">
        <f>VLOOKUP(A3569,'Dados absolutos'!A:I,9,FALSE)</f>
        <v>0.66700000000000004</v>
      </c>
      <c r="J3569" s="1">
        <f>VLOOKUP(A3569,'Dados absolutos'!A:L,12,FALSE)</f>
        <v>5760.4440772486778</v>
      </c>
      <c r="K3569" s="1">
        <f t="shared" si="221"/>
        <v>0.4322135594306778</v>
      </c>
      <c r="L3569" s="1">
        <f>VLOOKUP(A3569,'Dados absolutos'!A:M,13,FALSE)</f>
        <v>0.11666666666666667</v>
      </c>
      <c r="M3569" s="1">
        <f t="shared" si="222"/>
        <v>0.11989100817438694</v>
      </c>
      <c r="N3569" s="3">
        <f t="shared" si="223"/>
        <v>-0.88860973236561125</v>
      </c>
      <c r="O3569" s="4" t="s">
        <v>8951</v>
      </c>
    </row>
    <row r="3570" spans="1:15" x14ac:dyDescent="0.25">
      <c r="A3570">
        <v>310250</v>
      </c>
      <c r="B3570">
        <v>3102506</v>
      </c>
      <c r="C3570" t="s">
        <v>2208</v>
      </c>
      <c r="D3570" t="s">
        <v>2181</v>
      </c>
      <c r="E3570" t="s">
        <v>2182</v>
      </c>
      <c r="F3570" t="s">
        <v>10</v>
      </c>
      <c r="G3570">
        <f>VLOOKUP(A3570,'Dados absolutos'!A:H,8,FALSE)</f>
        <v>4541</v>
      </c>
      <c r="H3570" s="1">
        <f t="shared" si="220"/>
        <v>1.861754206269111E-2</v>
      </c>
      <c r="I3570">
        <f>VLOOKUP(A3570,'Dados absolutos'!A:I,9,FALSE)</f>
        <v>0.64100000000000001</v>
      </c>
      <c r="J3570" s="1">
        <f>VLOOKUP(A3570,'Dados absolutos'!A:L,12,FALSE)</f>
        <v>6368.1079938339572</v>
      </c>
      <c r="K3570" s="1">
        <f t="shared" si="221"/>
        <v>0.48165130204673606</v>
      </c>
      <c r="L3570" s="1">
        <f>VLOOKUP(A3570,'Dados absolutos'!A:M,13,FALSE)</f>
        <v>0.31111111111111112</v>
      </c>
      <c r="M3570" s="1">
        <f t="shared" si="222"/>
        <v>0.21525885558583108</v>
      </c>
      <c r="N3570" s="3">
        <f t="shared" si="223"/>
        <v>-0.88877490439821405</v>
      </c>
      <c r="O3570" s="4" t="s">
        <v>8952</v>
      </c>
    </row>
    <row r="3571" spans="1:15" x14ac:dyDescent="0.25">
      <c r="A3571">
        <v>500470</v>
      </c>
      <c r="B3571">
        <v>5004700</v>
      </c>
      <c r="C3571" t="s">
        <v>4967</v>
      </c>
      <c r="D3571" t="s">
        <v>4931</v>
      </c>
      <c r="E3571" t="s">
        <v>4932</v>
      </c>
      <c r="F3571" t="s">
        <v>10</v>
      </c>
      <c r="G3571">
        <f>VLOOKUP(A3571,'Dados absolutos'!A:H,8,FALSE)</f>
        <v>27821</v>
      </c>
      <c r="H3571" s="1">
        <f t="shared" si="220"/>
        <v>0.13550437572489418</v>
      </c>
      <c r="I3571">
        <f>VLOOKUP(A3571,'Dados absolutos'!A:I,9,FALSE)</f>
        <v>0.72</v>
      </c>
      <c r="J3571" s="1">
        <f>VLOOKUP(A3571,'Dados absolutos'!A:L,12,FALSE)</f>
        <v>6734.0284806441186</v>
      </c>
      <c r="K3571" s="1">
        <f t="shared" si="221"/>
        <v>0.51142151276867676</v>
      </c>
      <c r="L3571" s="1">
        <f>VLOOKUP(A3571,'Dados absolutos'!A:M,13,FALSE)</f>
        <v>0.29444444444444445</v>
      </c>
      <c r="M3571" s="1">
        <f t="shared" si="222"/>
        <v>0.20708446866485017</v>
      </c>
      <c r="N3571" s="3">
        <f t="shared" si="223"/>
        <v>-0.88883266837893238</v>
      </c>
      <c r="O3571" s="4" t="s">
        <v>8953</v>
      </c>
    </row>
    <row r="3572" spans="1:15" x14ac:dyDescent="0.25">
      <c r="A3572">
        <v>430190</v>
      </c>
      <c r="B3572">
        <v>4301909</v>
      </c>
      <c r="C3572" t="s">
        <v>4493</v>
      </c>
      <c r="D3572" t="s">
        <v>4459</v>
      </c>
      <c r="E3572" t="s">
        <v>3828</v>
      </c>
      <c r="F3572" t="s">
        <v>10</v>
      </c>
      <c r="G3572">
        <f>VLOOKUP(A3572,'Dados absolutos'!A:H,8,FALSE)</f>
        <v>12225</v>
      </c>
      <c r="H3572" s="1">
        <f t="shared" si="220"/>
        <v>5.7198230630576351E-2</v>
      </c>
      <c r="I3572">
        <f>VLOOKUP(A3572,'Dados absolutos'!A:I,9,FALSE)</f>
        <v>0.67</v>
      </c>
      <c r="J3572" s="1">
        <f>VLOOKUP(A3572,'Dados absolutos'!A:L,12,FALSE)</f>
        <v>5618.8351141104295</v>
      </c>
      <c r="K3572" s="1">
        <f t="shared" si="221"/>
        <v>0.42069267217593309</v>
      </c>
      <c r="L3572" s="1">
        <f>VLOOKUP(A3572,'Dados absolutos'!A:M,13,FALSE)</f>
        <v>0.16666666666666669</v>
      </c>
      <c r="M3572" s="1">
        <f t="shared" si="222"/>
        <v>0.14441416893732975</v>
      </c>
      <c r="N3572" s="3">
        <f t="shared" si="223"/>
        <v>-0.88908027260802713</v>
      </c>
      <c r="O3572" s="4" t="s">
        <v>8954</v>
      </c>
    </row>
    <row r="3573" spans="1:15" x14ac:dyDescent="0.25">
      <c r="A3573">
        <v>521900</v>
      </c>
      <c r="B3573">
        <v>5219001</v>
      </c>
      <c r="C3573" t="s">
        <v>5324</v>
      </c>
      <c r="D3573" t="s">
        <v>5136</v>
      </c>
      <c r="E3573" t="s">
        <v>4932</v>
      </c>
      <c r="F3573" t="s">
        <v>10</v>
      </c>
      <c r="G3573">
        <f>VLOOKUP(A3573,'Dados absolutos'!A:H,8,FALSE)</f>
        <v>7918</v>
      </c>
      <c r="H3573" s="1">
        <f t="shared" si="220"/>
        <v>3.5573162220649004E-2</v>
      </c>
      <c r="I3573">
        <f>VLOOKUP(A3573,'Dados absolutos'!A:I,9,FALSE)</f>
        <v>0.73599999999999999</v>
      </c>
      <c r="J3573" s="1">
        <f>VLOOKUP(A3573,'Dados absolutos'!A:L,12,FALSE)</f>
        <v>5546.9088128315225</v>
      </c>
      <c r="K3573" s="1">
        <f t="shared" si="221"/>
        <v>0.41484096060824016</v>
      </c>
      <c r="L3573" s="1">
        <f>VLOOKUP(A3573,'Dados absolutos'!A:M,13,FALSE)</f>
        <v>0.33333333333333331</v>
      </c>
      <c r="M3573" s="1">
        <f t="shared" si="222"/>
        <v>0.226158038147139</v>
      </c>
      <c r="N3573" s="3">
        <f t="shared" si="223"/>
        <v>-0.88910976024045218</v>
      </c>
      <c r="O3573" s="4" t="s">
        <v>8955</v>
      </c>
    </row>
    <row r="3574" spans="1:15" x14ac:dyDescent="0.25">
      <c r="A3574">
        <v>312920</v>
      </c>
      <c r="B3574">
        <v>3129202</v>
      </c>
      <c r="C3574" t="s">
        <v>2512</v>
      </c>
      <c r="D3574" t="s">
        <v>2181</v>
      </c>
      <c r="E3574" t="s">
        <v>2182</v>
      </c>
      <c r="F3574" t="s">
        <v>10</v>
      </c>
      <c r="G3574">
        <f>VLOOKUP(A3574,'Dados absolutos'!A:H,8,FALSE)</f>
        <v>6134</v>
      </c>
      <c r="H3574" s="1">
        <f t="shared" si="220"/>
        <v>2.6615855036225881E-2</v>
      </c>
      <c r="I3574">
        <f>VLOOKUP(A3574,'Dados absolutos'!A:I,9,FALSE)</f>
        <v>0.65700000000000003</v>
      </c>
      <c r="J3574" s="1">
        <f>VLOOKUP(A3574,'Dados absolutos'!A:L,12,FALSE)</f>
        <v>5772.7155119008812</v>
      </c>
      <c r="K3574" s="1">
        <f t="shared" si="221"/>
        <v>0.43321192713247347</v>
      </c>
      <c r="L3574" s="1">
        <f>VLOOKUP(A3574,'Dados absolutos'!A:M,13,FALSE)</f>
        <v>0.22777777777777777</v>
      </c>
      <c r="M3574" s="1">
        <f t="shared" si="222"/>
        <v>0.17438692098092645</v>
      </c>
      <c r="N3574" s="3">
        <f t="shared" si="223"/>
        <v>-0.88920915111532117</v>
      </c>
      <c r="O3574" s="4" t="s">
        <v>8956</v>
      </c>
    </row>
    <row r="3575" spans="1:15" x14ac:dyDescent="0.25">
      <c r="A3575">
        <v>310665</v>
      </c>
      <c r="B3575">
        <v>3106655</v>
      </c>
      <c r="C3575" t="s">
        <v>2252</v>
      </c>
      <c r="D3575" t="s">
        <v>2181</v>
      </c>
      <c r="E3575" t="s">
        <v>2182</v>
      </c>
      <c r="F3575" t="s">
        <v>10</v>
      </c>
      <c r="G3575">
        <f>VLOOKUP(A3575,'Dados absolutos'!A:H,8,FALSE)</f>
        <v>4201</v>
      </c>
      <c r="H3575" s="1">
        <f t="shared" si="220"/>
        <v>1.6910431949067866E-2</v>
      </c>
      <c r="I3575">
        <f>VLOOKUP(A3575,'Dados absolutos'!A:I,9,FALSE)</f>
        <v>0.60399999999999998</v>
      </c>
      <c r="J3575" s="1">
        <f>VLOOKUP(A3575,'Dados absolutos'!A:L,12,FALSE)</f>
        <v>7343.3714996429426</v>
      </c>
      <c r="K3575" s="1">
        <f t="shared" si="221"/>
        <v>0.56099586220090614</v>
      </c>
      <c r="L3575" s="1">
        <f>VLOOKUP(A3575,'Dados absolutos'!A:M,13,FALSE)</f>
        <v>0.4</v>
      </c>
      <c r="M3575" s="1">
        <f t="shared" si="222"/>
        <v>0.25885558583106272</v>
      </c>
      <c r="N3575" s="3">
        <f t="shared" si="223"/>
        <v>-0.88922984442077546</v>
      </c>
      <c r="O3575" s="4" t="s">
        <v>8957</v>
      </c>
    </row>
    <row r="3576" spans="1:15" x14ac:dyDescent="0.25">
      <c r="A3576">
        <v>412795</v>
      </c>
      <c r="B3576">
        <v>4127957</v>
      </c>
      <c r="C3576" t="s">
        <v>4181</v>
      </c>
      <c r="D3576" t="s">
        <v>3827</v>
      </c>
      <c r="E3576" t="s">
        <v>3828</v>
      </c>
      <c r="F3576" t="s">
        <v>10</v>
      </c>
      <c r="G3576">
        <f>VLOOKUP(A3576,'Dados absolutos'!A:H,8,FALSE)</f>
        <v>8077</v>
      </c>
      <c r="H3576" s="1">
        <f t="shared" si="220"/>
        <v>3.6371487244372815E-2</v>
      </c>
      <c r="I3576">
        <f>VLOOKUP(A3576,'Dados absolutos'!A:I,9,FALSE)</f>
        <v>0.73</v>
      </c>
      <c r="J3576" s="1">
        <f>VLOOKUP(A3576,'Dados absolutos'!A:L,12,FALSE)</f>
        <v>7843.3462077504028</v>
      </c>
      <c r="K3576" s="1">
        <f t="shared" si="221"/>
        <v>0.60167232868069032</v>
      </c>
      <c r="L3576" s="1">
        <f>VLOOKUP(A3576,'Dados absolutos'!A:M,13,FALSE)</f>
        <v>0.7</v>
      </c>
      <c r="M3576" s="1">
        <f t="shared" si="222"/>
        <v>0.40599455040871935</v>
      </c>
      <c r="N3576" s="3">
        <f t="shared" si="223"/>
        <v>-0.88930629102759828</v>
      </c>
      <c r="O3576" s="4" t="s">
        <v>8958</v>
      </c>
    </row>
    <row r="3577" spans="1:15" x14ac:dyDescent="0.25">
      <c r="A3577">
        <v>270660</v>
      </c>
      <c r="B3577">
        <v>2706604</v>
      </c>
      <c r="C3577" t="s">
        <v>1686</v>
      </c>
      <c r="D3577" t="s">
        <v>1620</v>
      </c>
      <c r="E3577" t="s">
        <v>466</v>
      </c>
      <c r="F3577" t="s">
        <v>10</v>
      </c>
      <c r="G3577">
        <f>VLOOKUP(A3577,'Dados absolutos'!A:H,8,FALSE)</f>
        <v>6576</v>
      </c>
      <c r="H3577" s="1">
        <f t="shared" si="220"/>
        <v>2.8835098183936096E-2</v>
      </c>
      <c r="I3577">
        <f>VLOOKUP(A3577,'Dados absolutos'!A:I,9,FALSE)</f>
        <v>0.58899999999999997</v>
      </c>
      <c r="J3577" s="1">
        <f>VLOOKUP(A3577,'Dados absolutos'!A:L,12,FALSE)</f>
        <v>6705.3084701946473</v>
      </c>
      <c r="K3577" s="1">
        <f t="shared" si="221"/>
        <v>0.50908493749116113</v>
      </c>
      <c r="L3577" s="1">
        <f>VLOOKUP(A3577,'Dados absolutos'!A:M,13,FALSE)</f>
        <v>0.23888888888888887</v>
      </c>
      <c r="M3577" s="1">
        <f t="shared" si="222"/>
        <v>0.1798365122615804</v>
      </c>
      <c r="N3577" s="3">
        <f t="shared" si="223"/>
        <v>-0.88941332704564458</v>
      </c>
      <c r="O3577" s="4" t="s">
        <v>8959</v>
      </c>
    </row>
    <row r="3578" spans="1:15" x14ac:dyDescent="0.25">
      <c r="A3578">
        <v>316590</v>
      </c>
      <c r="B3578">
        <v>3165909</v>
      </c>
      <c r="C3578" t="s">
        <v>2957</v>
      </c>
      <c r="D3578" t="s">
        <v>2181</v>
      </c>
      <c r="E3578" t="s">
        <v>2182</v>
      </c>
      <c r="F3578" t="s">
        <v>10</v>
      </c>
      <c r="G3578">
        <f>VLOOKUP(A3578,'Dados absolutos'!A:H,8,FALSE)</f>
        <v>4008</v>
      </c>
      <c r="H3578" s="1">
        <f t="shared" si="220"/>
        <v>1.5941395913981735E-2</v>
      </c>
      <c r="I3578">
        <f>VLOOKUP(A3578,'Dados absolutos'!A:I,9,FALSE)</f>
        <v>0.62</v>
      </c>
      <c r="J3578" s="1">
        <f>VLOOKUP(A3578,'Dados absolutos'!A:L,12,FALSE)</f>
        <v>8242.798977045908</v>
      </c>
      <c r="K3578" s="1">
        <f t="shared" si="221"/>
        <v>0.63417062692863557</v>
      </c>
      <c r="L3578" s="1">
        <f>VLOOKUP(A3578,'Dados absolutos'!A:M,13,FALSE)</f>
        <v>0.58333333333333337</v>
      </c>
      <c r="M3578" s="1">
        <f t="shared" si="222"/>
        <v>0.3487738419618529</v>
      </c>
      <c r="N3578" s="3">
        <f t="shared" si="223"/>
        <v>-0.88945538905280097</v>
      </c>
      <c r="O3578" s="4" t="s">
        <v>8960</v>
      </c>
    </row>
    <row r="3579" spans="1:15" x14ac:dyDescent="0.25">
      <c r="A3579">
        <v>432230</v>
      </c>
      <c r="B3579">
        <v>4322301</v>
      </c>
      <c r="C3579" t="s">
        <v>4902</v>
      </c>
      <c r="D3579" t="s">
        <v>4459</v>
      </c>
      <c r="E3579" t="s">
        <v>3828</v>
      </c>
      <c r="F3579" t="s">
        <v>10</v>
      </c>
      <c r="G3579">
        <f>VLOOKUP(A3579,'Dados absolutos'!A:H,8,FALSE)</f>
        <v>8363</v>
      </c>
      <c r="H3579" s="1">
        <f t="shared" si="220"/>
        <v>3.7807468104655892E-2</v>
      </c>
      <c r="I3579">
        <f>VLOOKUP(A3579,'Dados absolutos'!A:I,9,FALSE)</f>
        <v>0.72799999999999998</v>
      </c>
      <c r="J3579" s="1">
        <f>VLOOKUP(A3579,'Dados absolutos'!A:L,12,FALSE)</f>
        <v>6380.4702630634938</v>
      </c>
      <c r="K3579" s="1">
        <f t="shared" si="221"/>
        <v>0.48265705978162782</v>
      </c>
      <c r="L3579" s="1">
        <f>VLOOKUP(A3579,'Dados absolutos'!A:M,13,FALSE)</f>
        <v>0.45</v>
      </c>
      <c r="M3579" s="1">
        <f t="shared" si="222"/>
        <v>0.28337874659400547</v>
      </c>
      <c r="N3579" s="3">
        <f t="shared" si="223"/>
        <v>-0.88947084508296648</v>
      </c>
      <c r="O3579" s="4" t="s">
        <v>8961</v>
      </c>
    </row>
    <row r="3580" spans="1:15" x14ac:dyDescent="0.25">
      <c r="A3580">
        <v>211167</v>
      </c>
      <c r="B3580">
        <v>2111672</v>
      </c>
      <c r="C3580" t="s">
        <v>656</v>
      </c>
      <c r="D3580" t="s">
        <v>465</v>
      </c>
      <c r="E3580" t="s">
        <v>466</v>
      </c>
      <c r="F3580" t="s">
        <v>10</v>
      </c>
      <c r="G3580">
        <f>VLOOKUP(A3580,'Dados absolutos'!A:H,8,FALSE)</f>
        <v>4544</v>
      </c>
      <c r="H3580" s="1">
        <f t="shared" si="220"/>
        <v>1.8632604798987783E-2</v>
      </c>
      <c r="I3580">
        <f>VLOOKUP(A3580,'Dados absolutos'!A:I,9,FALSE)</f>
        <v>0.51600000000000001</v>
      </c>
      <c r="J3580" s="1">
        <f>VLOOKUP(A3580,'Dados absolutos'!A:L,12,FALSE)</f>
        <v>8185.0193970070422</v>
      </c>
      <c r="K3580" s="1">
        <f t="shared" si="221"/>
        <v>0.62946985084425455</v>
      </c>
      <c r="L3580" s="1">
        <f>VLOOKUP(A3580,'Dados absolutos'!A:M,13,FALSE)</f>
        <v>0.35555555555555557</v>
      </c>
      <c r="M3580" s="1">
        <f t="shared" si="222"/>
        <v>0.23705722070844693</v>
      </c>
      <c r="N3580" s="3">
        <f t="shared" si="223"/>
        <v>-0.88978002533681999</v>
      </c>
      <c r="O3580" s="4" t="s">
        <v>8962</v>
      </c>
    </row>
    <row r="3581" spans="1:15" x14ac:dyDescent="0.25">
      <c r="A3581">
        <v>320250</v>
      </c>
      <c r="B3581">
        <v>3202504</v>
      </c>
      <c r="C3581" t="s">
        <v>3066</v>
      </c>
      <c r="D3581" t="s">
        <v>3036</v>
      </c>
      <c r="E3581" t="s">
        <v>2182</v>
      </c>
      <c r="F3581" t="s">
        <v>10</v>
      </c>
      <c r="G3581">
        <f>VLOOKUP(A3581,'Dados absolutos'!A:H,8,FALSE)</f>
        <v>11723</v>
      </c>
      <c r="H3581" s="1">
        <f t="shared" si="220"/>
        <v>5.4677732756932627E-2</v>
      </c>
      <c r="I3581">
        <f>VLOOKUP(A3581,'Dados absolutos'!A:I,9,FALSE)</f>
        <v>0.72599999999999998</v>
      </c>
      <c r="J3581" s="1">
        <f>VLOOKUP(A3581,'Dados absolutos'!A:L,12,FALSE)</f>
        <v>6516.6325701612222</v>
      </c>
      <c r="K3581" s="1">
        <f t="shared" si="221"/>
        <v>0.49373482317777229</v>
      </c>
      <c r="L3581" s="1">
        <f>VLOOKUP(A3581,'Dados absolutos'!A:M,13,FALSE)</f>
        <v>0.4333333333333334</v>
      </c>
      <c r="M3581" s="1">
        <f t="shared" si="222"/>
        <v>0.27520435967302459</v>
      </c>
      <c r="N3581" s="3">
        <f t="shared" si="223"/>
        <v>-0.88985273074781512</v>
      </c>
      <c r="O3581" s="4" t="s">
        <v>8963</v>
      </c>
    </row>
    <row r="3582" spans="1:15" x14ac:dyDescent="0.25">
      <c r="A3582">
        <v>432055</v>
      </c>
      <c r="B3582">
        <v>4320552</v>
      </c>
      <c r="C3582" t="s">
        <v>4869</v>
      </c>
      <c r="D3582" t="s">
        <v>4459</v>
      </c>
      <c r="E3582" t="s">
        <v>3828</v>
      </c>
      <c r="F3582" t="s">
        <v>10</v>
      </c>
      <c r="G3582">
        <f>VLOOKUP(A3582,'Dados absolutos'!A:H,8,FALSE)</f>
        <v>5863</v>
      </c>
      <c r="H3582" s="1">
        <f t="shared" si="220"/>
        <v>2.5255187857426181E-2</v>
      </c>
      <c r="I3582">
        <f>VLOOKUP(A3582,'Dados absolutos'!A:I,9,FALSE)</f>
        <v>0.68899999999999995</v>
      </c>
      <c r="J3582" s="1">
        <f>VLOOKUP(A3582,'Dados absolutos'!A:L,12,FALSE)</f>
        <v>7246.3258997100456</v>
      </c>
      <c r="K3582" s="1">
        <f t="shared" si="221"/>
        <v>0.55310051863918219</v>
      </c>
      <c r="L3582" s="1">
        <f>VLOOKUP(A3582,'Dados absolutos'!A:M,13,FALSE)</f>
        <v>0.53888888888888897</v>
      </c>
      <c r="M3582" s="1">
        <f t="shared" si="222"/>
        <v>0.32697547683923711</v>
      </c>
      <c r="N3582" s="3">
        <f t="shared" si="223"/>
        <v>-0.88986985394251883</v>
      </c>
      <c r="O3582" s="4" t="s">
        <v>8964</v>
      </c>
    </row>
    <row r="3583" spans="1:15" x14ac:dyDescent="0.25">
      <c r="A3583">
        <v>171330</v>
      </c>
      <c r="B3583">
        <v>1713304</v>
      </c>
      <c r="C3583" t="s">
        <v>401</v>
      </c>
      <c r="D3583" t="s">
        <v>327</v>
      </c>
      <c r="E3583" t="s">
        <v>9</v>
      </c>
      <c r="F3583" t="s">
        <v>10</v>
      </c>
      <c r="G3583">
        <f>VLOOKUP(A3583,'Dados absolutos'!A:H,8,FALSE)</f>
        <v>12701</v>
      </c>
      <c r="H3583" s="1">
        <f t="shared" si="220"/>
        <v>5.958818478964889E-2</v>
      </c>
      <c r="I3583">
        <f>VLOOKUP(A3583,'Dados absolutos'!A:I,9,FALSE)</f>
        <v>0.66200000000000003</v>
      </c>
      <c r="J3583" s="1">
        <f>VLOOKUP(A3583,'Dados absolutos'!A:L,12,FALSE)</f>
        <v>5359.8073939059914</v>
      </c>
      <c r="K3583" s="1">
        <f t="shared" si="221"/>
        <v>0.39961894143040472</v>
      </c>
      <c r="L3583" s="1">
        <f>VLOOKUP(A3583,'Dados absolutos'!A:M,13,FALSE)</f>
        <v>0.10000000000000002</v>
      </c>
      <c r="M3583" s="1">
        <f t="shared" si="222"/>
        <v>0.11171662125340602</v>
      </c>
      <c r="N3583" s="3">
        <f t="shared" si="223"/>
        <v>-0.89031413538734983</v>
      </c>
      <c r="O3583" s="4" t="s">
        <v>8965</v>
      </c>
    </row>
    <row r="3584" spans="1:15" x14ac:dyDescent="0.25">
      <c r="A3584">
        <v>291905</v>
      </c>
      <c r="B3584">
        <v>2919058</v>
      </c>
      <c r="C3584" t="s">
        <v>2005</v>
      </c>
      <c r="D3584" t="s">
        <v>1784</v>
      </c>
      <c r="E3584" t="s">
        <v>466</v>
      </c>
      <c r="F3584" t="s">
        <v>10</v>
      </c>
      <c r="G3584">
        <f>VLOOKUP(A3584,'Dados absolutos'!A:H,8,FALSE)</f>
        <v>7494</v>
      </c>
      <c r="H3584" s="1">
        <f t="shared" si="220"/>
        <v>3.3444295490718846E-2</v>
      </c>
      <c r="I3584">
        <f>VLOOKUP(A3584,'Dados absolutos'!A:I,9,FALSE)</f>
        <v>0.58399999999999996</v>
      </c>
      <c r="J3584" s="1">
        <f>VLOOKUP(A3584,'Dados absolutos'!A:L,12,FALSE)</f>
        <v>6199.5199986655989</v>
      </c>
      <c r="K3584" s="1">
        <f t="shared" si="221"/>
        <v>0.46793548037984123</v>
      </c>
      <c r="L3584" s="1">
        <f>VLOOKUP(A3584,'Dados absolutos'!A:M,13,FALSE)</f>
        <v>0.13333333333333336</v>
      </c>
      <c r="M3584" s="1">
        <f t="shared" si="222"/>
        <v>0.12806539509536788</v>
      </c>
      <c r="N3584" s="3">
        <f t="shared" si="223"/>
        <v>-0.89042578979375442</v>
      </c>
      <c r="O3584" s="4" t="s">
        <v>8966</v>
      </c>
    </row>
    <row r="3585" spans="1:15" x14ac:dyDescent="0.25">
      <c r="A3585">
        <v>170740</v>
      </c>
      <c r="B3585">
        <v>1707405</v>
      </c>
      <c r="C3585" t="s">
        <v>374</v>
      </c>
      <c r="D3585" t="s">
        <v>327</v>
      </c>
      <c r="E3585" t="s">
        <v>9</v>
      </c>
      <c r="F3585" t="s">
        <v>10</v>
      </c>
      <c r="G3585">
        <f>VLOOKUP(A3585,'Dados absolutos'!A:H,8,FALSE)</f>
        <v>7530</v>
      </c>
      <c r="H3585" s="1">
        <f t="shared" si="220"/>
        <v>3.3625048326278953E-2</v>
      </c>
      <c r="I3585">
        <f>VLOOKUP(A3585,'Dados absolutos'!A:I,9,FALSE)</f>
        <v>0.56999999999999995</v>
      </c>
      <c r="J3585" s="1">
        <f>VLOOKUP(A3585,'Dados absolutos'!A:L,12,FALSE)</f>
        <v>5570.987131474104</v>
      </c>
      <c r="K3585" s="1">
        <f t="shared" si="221"/>
        <v>0.41679990154119634</v>
      </c>
      <c r="L3585" s="1">
        <f>VLOOKUP(A3585,'Dados absolutos'!A:M,13,FALSE)</f>
        <v>0</v>
      </c>
      <c r="M3585" s="1">
        <f t="shared" si="222"/>
        <v>6.2670299727520445E-2</v>
      </c>
      <c r="N3585" s="3">
        <f t="shared" si="223"/>
        <v>-0.89050455348739688</v>
      </c>
      <c r="O3585" s="4" t="s">
        <v>8967</v>
      </c>
    </row>
    <row r="3586" spans="1:15" x14ac:dyDescent="0.25">
      <c r="A3586">
        <v>353530</v>
      </c>
      <c r="B3586">
        <v>3535309</v>
      </c>
      <c r="C3586" t="s">
        <v>3589</v>
      </c>
      <c r="D3586" t="s">
        <v>3202</v>
      </c>
      <c r="E3586" t="s">
        <v>2182</v>
      </c>
      <c r="F3586" t="s">
        <v>10</v>
      </c>
      <c r="G3586">
        <f>VLOOKUP(A3586,'Dados absolutos'!A:H,8,FALSE)</f>
        <v>19594</v>
      </c>
      <c r="H3586" s="1">
        <f t="shared" ref="H3586:H3649" si="224">(G3586-MIN(G:G))/(MAX(G:G)-MIN(G:G))</f>
        <v>9.4197331887310651E-2</v>
      </c>
      <c r="I3586">
        <f>VLOOKUP(A3586,'Dados absolutos'!A:I,9,FALSE)</f>
        <v>0.746</v>
      </c>
      <c r="J3586" s="1">
        <f>VLOOKUP(A3586,'Dados absolutos'!A:L,12,FALSE)</f>
        <v>7402.1110100030619</v>
      </c>
      <c r="K3586" s="1">
        <f t="shared" ref="K3586:K3649" si="225">(J3586-MIN(J:J))/(MAX(J:J)-MIN(J:J))</f>
        <v>0.56577473538280476</v>
      </c>
      <c r="L3586" s="1">
        <f>VLOOKUP(A3586,'Dados absolutos'!A:M,13,FALSE)</f>
        <v>0.53888888888888897</v>
      </c>
      <c r="M3586" s="1">
        <f t="shared" ref="M3586:M3649" si="226">(L3586-MIN(L:L))/(MAX(L:L)-MIN(L:L))</f>
        <v>0.32697547683923711</v>
      </c>
      <c r="N3586" s="3">
        <f t="shared" ref="N3586:N3649" si="227">H3586-I3586-K3586+M3586</f>
        <v>-0.89060192665625715</v>
      </c>
      <c r="O3586" s="4" t="s">
        <v>8968</v>
      </c>
    </row>
    <row r="3587" spans="1:15" x14ac:dyDescent="0.25">
      <c r="A3587">
        <v>330115</v>
      </c>
      <c r="B3587">
        <v>3301157</v>
      </c>
      <c r="C3587" t="s">
        <v>3130</v>
      </c>
      <c r="D3587" t="s">
        <v>3113</v>
      </c>
      <c r="E3587" t="s">
        <v>2182</v>
      </c>
      <c r="F3587" t="s">
        <v>10</v>
      </c>
      <c r="G3587">
        <f>VLOOKUP(A3587,'Dados absolutos'!A:H,8,FALSE)</f>
        <v>12958</v>
      </c>
      <c r="H3587" s="1">
        <f t="shared" si="224"/>
        <v>6.0878559199064104E-2</v>
      </c>
      <c r="I3587">
        <f>VLOOKUP(A3587,'Dados absolutos'!A:I,9,FALSE)</f>
        <v>0.64800000000000002</v>
      </c>
      <c r="J3587" s="1">
        <f>VLOOKUP(A3587,'Dados absolutos'!A:L,12,FALSE)</f>
        <v>6490.5402793640997</v>
      </c>
      <c r="K3587" s="1">
        <f t="shared" si="225"/>
        <v>0.49161203141495008</v>
      </c>
      <c r="L3587" s="1">
        <f>VLOOKUP(A3587,'Dados absolutos'!A:M,13,FALSE)</f>
        <v>0.25555555555555554</v>
      </c>
      <c r="M3587" s="1">
        <f t="shared" si="226"/>
        <v>0.18801089918256131</v>
      </c>
      <c r="N3587" s="3">
        <f t="shared" si="227"/>
        <v>-0.89072257303332458</v>
      </c>
      <c r="O3587" s="4" t="s">
        <v>8969</v>
      </c>
    </row>
    <row r="3588" spans="1:15" x14ac:dyDescent="0.25">
      <c r="A3588">
        <v>290480</v>
      </c>
      <c r="B3588">
        <v>2904803</v>
      </c>
      <c r="C3588" t="s">
        <v>1842</v>
      </c>
      <c r="D3588" t="s">
        <v>1784</v>
      </c>
      <c r="E3588" t="s">
        <v>466</v>
      </c>
      <c r="F3588" t="s">
        <v>10</v>
      </c>
      <c r="G3588">
        <f>VLOOKUP(A3588,'Dados absolutos'!A:H,8,FALSE)</f>
        <v>6205</v>
      </c>
      <c r="H3588" s="1">
        <f t="shared" si="224"/>
        <v>2.6972339795247206E-2</v>
      </c>
      <c r="I3588">
        <f>VLOOKUP(A3588,'Dados absolutos'!A:I,9,FALSE)</f>
        <v>0.56100000000000005</v>
      </c>
      <c r="J3588" s="1">
        <f>VLOOKUP(A3588,'Dados absolutos'!A:L,12,FALSE)</f>
        <v>6741.409369863014</v>
      </c>
      <c r="K3588" s="1">
        <f t="shared" si="225"/>
        <v>0.51202200012940713</v>
      </c>
      <c r="L3588" s="1">
        <f>VLOOKUP(A3588,'Dados absolutos'!A:M,13,FALSE)</f>
        <v>0.18888888888888888</v>
      </c>
      <c r="M3588" s="1">
        <f t="shared" si="226"/>
        <v>0.15531335149863759</v>
      </c>
      <c r="N3588" s="3">
        <f t="shared" si="227"/>
        <v>-0.89073630883552246</v>
      </c>
      <c r="O3588" s="4" t="s">
        <v>8970</v>
      </c>
    </row>
    <row r="3589" spans="1:15" x14ac:dyDescent="0.25">
      <c r="A3589">
        <v>210735</v>
      </c>
      <c r="B3589">
        <v>2107357</v>
      </c>
      <c r="C3589" t="s">
        <v>591</v>
      </c>
      <c r="D3589" t="s">
        <v>465</v>
      </c>
      <c r="E3589" t="s">
        <v>466</v>
      </c>
      <c r="F3589" t="s">
        <v>10</v>
      </c>
      <c r="G3589">
        <f>VLOOKUP(A3589,'Dados absolutos'!A:H,8,FALSE)</f>
        <v>14314</v>
      </c>
      <c r="H3589" s="1">
        <f t="shared" si="224"/>
        <v>6.7686916005161496E-2</v>
      </c>
      <c r="I3589">
        <f>VLOOKUP(A3589,'Dados absolutos'!A:I,9,FALSE)</f>
        <v>0.58099999999999996</v>
      </c>
      <c r="J3589" s="1">
        <f>VLOOKUP(A3589,'Dados absolutos'!A:L,12,FALSE)</f>
        <v>5858.2165201900234</v>
      </c>
      <c r="K3589" s="1">
        <f t="shared" si="225"/>
        <v>0.44016803679415167</v>
      </c>
      <c r="L3589" s="1">
        <f>VLOOKUP(A3589,'Dados absolutos'!A:M,13,FALSE)</f>
        <v>0</v>
      </c>
      <c r="M3589" s="1">
        <f t="shared" si="226"/>
        <v>6.2670299727520445E-2</v>
      </c>
      <c r="N3589" s="3">
        <f t="shared" si="227"/>
        <v>-0.89081082106146969</v>
      </c>
      <c r="O3589" s="4" t="s">
        <v>8971</v>
      </c>
    </row>
    <row r="3590" spans="1:15" x14ac:dyDescent="0.25">
      <c r="A3590">
        <v>260240</v>
      </c>
      <c r="B3590">
        <v>2602407</v>
      </c>
      <c r="C3590" t="s">
        <v>1474</v>
      </c>
      <c r="D3590" t="s">
        <v>1452</v>
      </c>
      <c r="E3590" t="s">
        <v>466</v>
      </c>
      <c r="F3590" t="s">
        <v>10</v>
      </c>
      <c r="G3590">
        <f>VLOOKUP(A3590,'Dados absolutos'!A:H,8,FALSE)</f>
        <v>9079</v>
      </c>
      <c r="H3590" s="1">
        <f t="shared" si="224"/>
        <v>4.140244116746248E-2</v>
      </c>
      <c r="I3590">
        <f>VLOOKUP(A3590,'Dados absolutos'!A:I,9,FALSE)</f>
        <v>0.54700000000000004</v>
      </c>
      <c r="J3590" s="1">
        <f>VLOOKUP(A3590,'Dados absolutos'!A:L,12,FALSE)</f>
        <v>6356.5492344971917</v>
      </c>
      <c r="K3590" s="1">
        <f t="shared" si="225"/>
        <v>0.48071091550500572</v>
      </c>
      <c r="L3590" s="1">
        <f>VLOOKUP(A3590,'Dados absolutos'!A:M,13,FALSE)</f>
        <v>6.6666666666666652E-2</v>
      </c>
      <c r="M3590" s="1">
        <f t="shared" si="226"/>
        <v>9.5367847411444148E-2</v>
      </c>
      <c r="N3590" s="3">
        <f t="shared" si="227"/>
        <v>-0.8909406269260991</v>
      </c>
      <c r="O3590" s="4" t="s">
        <v>8972</v>
      </c>
    </row>
    <row r="3591" spans="1:15" x14ac:dyDescent="0.25">
      <c r="A3591">
        <v>355260</v>
      </c>
      <c r="B3591">
        <v>3552601</v>
      </c>
      <c r="C3591" t="s">
        <v>3770</v>
      </c>
      <c r="D3591" t="s">
        <v>3202</v>
      </c>
      <c r="E3591" t="s">
        <v>2182</v>
      </c>
      <c r="F3591" t="s">
        <v>10</v>
      </c>
      <c r="G3591">
        <f>VLOOKUP(A3591,'Dados absolutos'!A:H,8,FALSE)</f>
        <v>11323</v>
      </c>
      <c r="H3591" s="1">
        <f t="shared" si="224"/>
        <v>5.2669367917375871E-2</v>
      </c>
      <c r="I3591">
        <f>VLOOKUP(A3591,'Dados absolutos'!A:I,9,FALSE)</f>
        <v>0.73499999999999999</v>
      </c>
      <c r="J3591" s="1">
        <f>VLOOKUP(A3591,'Dados absolutos'!A:L,12,FALSE)</f>
        <v>6196.1863834672795</v>
      </c>
      <c r="K3591" s="1">
        <f t="shared" si="225"/>
        <v>0.46766426728711452</v>
      </c>
      <c r="L3591" s="1">
        <f>VLOOKUP(A3591,'Dados absolutos'!A:M,13,FALSE)</f>
        <v>0.40000000000000008</v>
      </c>
      <c r="M3591" s="1">
        <f t="shared" si="226"/>
        <v>0.25885558583106277</v>
      </c>
      <c r="N3591" s="3">
        <f t="shared" si="227"/>
        <v>-0.89113931353867581</v>
      </c>
      <c r="O3591" s="4" t="s">
        <v>8973</v>
      </c>
    </row>
    <row r="3592" spans="1:15" x14ac:dyDescent="0.25">
      <c r="A3592">
        <v>353280</v>
      </c>
      <c r="B3592">
        <v>3532801</v>
      </c>
      <c r="C3592" t="s">
        <v>3561</v>
      </c>
      <c r="D3592" t="s">
        <v>3202</v>
      </c>
      <c r="E3592" t="s">
        <v>2182</v>
      </c>
      <c r="F3592" t="s">
        <v>10</v>
      </c>
      <c r="G3592">
        <f>VLOOKUP(A3592,'Dados absolutos'!A:H,8,FALSE)</f>
        <v>6693</v>
      </c>
      <c r="H3592" s="1">
        <f t="shared" si="224"/>
        <v>2.9422544899506443E-2</v>
      </c>
      <c r="I3592">
        <f>VLOOKUP(A3592,'Dados absolutos'!A:I,9,FALSE)</f>
        <v>0.73799999999999999</v>
      </c>
      <c r="J3592" s="1">
        <f>VLOOKUP(A3592,'Dados absolutos'!A:L,12,FALSE)</f>
        <v>7283.3205662632599</v>
      </c>
      <c r="K3592" s="1">
        <f t="shared" si="225"/>
        <v>0.55611029551305402</v>
      </c>
      <c r="L3592" s="1">
        <f>VLOOKUP(A3592,'Dados absolutos'!A:M,13,FALSE)</f>
        <v>0.63333333333333341</v>
      </c>
      <c r="M3592" s="1">
        <f t="shared" si="226"/>
        <v>0.37329700272479571</v>
      </c>
      <c r="N3592" s="3">
        <f t="shared" si="227"/>
        <v>-0.89139074788875194</v>
      </c>
      <c r="O3592" s="4" t="s">
        <v>8974</v>
      </c>
    </row>
    <row r="3593" spans="1:15" x14ac:dyDescent="0.25">
      <c r="A3593">
        <v>353720</v>
      </c>
      <c r="B3593">
        <v>3537206</v>
      </c>
      <c r="C3593" t="s">
        <v>3611</v>
      </c>
      <c r="D3593" t="s">
        <v>3202</v>
      </c>
      <c r="E3593" t="s">
        <v>2182</v>
      </c>
      <c r="F3593" t="s">
        <v>10</v>
      </c>
      <c r="G3593">
        <f>VLOOKUP(A3593,'Dados absolutos'!A:H,8,FALSE)</f>
        <v>11281</v>
      </c>
      <c r="H3593" s="1">
        <f t="shared" si="224"/>
        <v>5.2458489609222413E-2</v>
      </c>
      <c r="I3593">
        <f>VLOOKUP(A3593,'Dados absolutos'!A:I,9,FALSE)</f>
        <v>0.69599999999999995</v>
      </c>
      <c r="J3593" s="1">
        <f>VLOOKUP(A3593,'Dados absolutos'!A:L,12,FALSE)</f>
        <v>5677.6480586827411</v>
      </c>
      <c r="K3593" s="1">
        <f t="shared" si="225"/>
        <v>0.42547751974858039</v>
      </c>
      <c r="L3593" s="1">
        <f>VLOOKUP(A3593,'Dados absolutos'!A:M,13,FALSE)</f>
        <v>0.23333333333333334</v>
      </c>
      <c r="M3593" s="1">
        <f t="shared" si="226"/>
        <v>0.17711171662125344</v>
      </c>
      <c r="N3593" s="3">
        <f t="shared" si="227"/>
        <v>-0.89190731351810459</v>
      </c>
      <c r="O3593" s="4" t="s">
        <v>8975</v>
      </c>
    </row>
    <row r="3594" spans="1:15" x14ac:dyDescent="0.25">
      <c r="A3594">
        <v>430170</v>
      </c>
      <c r="B3594">
        <v>4301701</v>
      </c>
      <c r="C3594" t="s">
        <v>4489</v>
      </c>
      <c r="D3594" t="s">
        <v>4459</v>
      </c>
      <c r="E3594" t="s">
        <v>3828</v>
      </c>
      <c r="F3594" t="s">
        <v>10</v>
      </c>
      <c r="G3594">
        <f>VLOOKUP(A3594,'Dados absolutos'!A:H,8,FALSE)</f>
        <v>7144</v>
      </c>
      <c r="H3594" s="1">
        <f t="shared" si="224"/>
        <v>3.1686976256106683E-2</v>
      </c>
      <c r="I3594">
        <f>VLOOKUP(A3594,'Dados absolutos'!A:I,9,FALSE)</f>
        <v>0.71899999999999997</v>
      </c>
      <c r="J3594" s="1">
        <f>VLOOKUP(A3594,'Dados absolutos'!A:L,12,FALSE)</f>
        <v>6251.2097326427765</v>
      </c>
      <c r="K3594" s="1">
        <f t="shared" si="225"/>
        <v>0.47214080456399921</v>
      </c>
      <c r="L3594" s="1">
        <f>VLOOKUP(A3594,'Dados absolutos'!A:M,13,FALSE)</f>
        <v>0.41666666666666669</v>
      </c>
      <c r="M3594" s="1">
        <f t="shared" si="226"/>
        <v>0.26702997275204365</v>
      </c>
      <c r="N3594" s="3">
        <f t="shared" si="227"/>
        <v>-0.89242385555584891</v>
      </c>
      <c r="O3594" s="4" t="s">
        <v>8976</v>
      </c>
    </row>
    <row r="3595" spans="1:15" x14ac:dyDescent="0.25">
      <c r="A3595">
        <v>251420</v>
      </c>
      <c r="B3595">
        <v>2514206</v>
      </c>
      <c r="C3595" t="s">
        <v>1413</v>
      </c>
      <c r="D3595" t="s">
        <v>1247</v>
      </c>
      <c r="E3595" t="s">
        <v>466</v>
      </c>
      <c r="F3595" t="s">
        <v>10</v>
      </c>
      <c r="G3595">
        <f>VLOOKUP(A3595,'Dados absolutos'!A:H,8,FALSE)</f>
        <v>7126</v>
      </c>
      <c r="H3595" s="1">
        <f t="shared" si="224"/>
        <v>3.1596599838326633E-2</v>
      </c>
      <c r="I3595">
        <f>VLOOKUP(A3595,'Dados absolutos'!A:I,9,FALSE)</f>
        <v>0.53</v>
      </c>
      <c r="J3595" s="1">
        <f>VLOOKUP(A3595,'Dados absolutos'!A:L,12,FALSE)</f>
        <v>5895.1590232949766</v>
      </c>
      <c r="K3595" s="1">
        <f t="shared" si="225"/>
        <v>0.44317356980384337</v>
      </c>
      <c r="L3595" s="1">
        <f>VLOOKUP(A3595,'Dados absolutos'!A:M,13,FALSE)</f>
        <v>-2.7777777777777769E-2</v>
      </c>
      <c r="M3595" s="1">
        <f t="shared" si="226"/>
        <v>4.9046321525885575E-2</v>
      </c>
      <c r="N3595" s="3">
        <f t="shared" si="227"/>
        <v>-0.89253064843963115</v>
      </c>
      <c r="O3595" s="4" t="s">
        <v>8977</v>
      </c>
    </row>
    <row r="3596" spans="1:15" x14ac:dyDescent="0.25">
      <c r="A3596">
        <v>110050</v>
      </c>
      <c r="B3596">
        <v>1100502</v>
      </c>
      <c r="C3596" t="s">
        <v>39</v>
      </c>
      <c r="D3596" t="s">
        <v>8</v>
      </c>
      <c r="E3596" t="s">
        <v>9</v>
      </c>
      <c r="F3596" t="s">
        <v>10</v>
      </c>
      <c r="G3596">
        <f>VLOOKUP(A3596,'Dados absolutos'!A:H,8,FALSE)</f>
        <v>7667</v>
      </c>
      <c r="H3596" s="1">
        <f t="shared" si="224"/>
        <v>3.4312913283827143E-2</v>
      </c>
      <c r="I3596">
        <f>VLOOKUP(A3596,'Dados absolutos'!A:I,9,FALSE)</f>
        <v>0.63400000000000001</v>
      </c>
      <c r="J3596" s="1">
        <f>VLOOKUP(A3596,'Dados absolutos'!A:L,12,FALSE)</f>
        <v>6627.4280657362715</v>
      </c>
      <c r="K3596" s="1">
        <f t="shared" si="225"/>
        <v>0.50274881766347113</v>
      </c>
      <c r="L3596" s="1">
        <f>VLOOKUP(A3596,'Dados absolutos'!A:M,13,FALSE)</f>
        <v>0.3</v>
      </c>
      <c r="M3596" s="1">
        <f t="shared" si="226"/>
        <v>0.20980926430517716</v>
      </c>
      <c r="N3596" s="3">
        <f t="shared" si="227"/>
        <v>-0.89262664007446668</v>
      </c>
      <c r="O3596" s="4" t="s">
        <v>8978</v>
      </c>
    </row>
    <row r="3597" spans="1:15" x14ac:dyDescent="0.25">
      <c r="A3597">
        <v>314350</v>
      </c>
      <c r="B3597">
        <v>3143500</v>
      </c>
      <c r="C3597" t="s">
        <v>2684</v>
      </c>
      <c r="D3597" t="s">
        <v>2181</v>
      </c>
      <c r="E3597" t="s">
        <v>2182</v>
      </c>
      <c r="F3597" t="s">
        <v>10</v>
      </c>
      <c r="G3597">
        <f>VLOOKUP(A3597,'Dados absolutos'!A:H,8,FALSE)</f>
        <v>9067</v>
      </c>
      <c r="H3597" s="1">
        <f t="shared" si="224"/>
        <v>4.1342190222275782E-2</v>
      </c>
      <c r="I3597">
        <f>VLOOKUP(A3597,'Dados absolutos'!A:I,9,FALSE)</f>
        <v>0.69599999999999995</v>
      </c>
      <c r="J3597" s="1">
        <f>VLOOKUP(A3597,'Dados absolutos'!A:L,12,FALSE)</f>
        <v>7962.7588176905265</v>
      </c>
      <c r="K3597" s="1">
        <f t="shared" si="225"/>
        <v>0.6113873861560557</v>
      </c>
      <c r="L3597" s="1">
        <f>VLOOKUP(A3597,'Dados absolutos'!A:M,13,FALSE)</f>
        <v>0.63333333333333341</v>
      </c>
      <c r="M3597" s="1">
        <f t="shared" si="226"/>
        <v>0.37329700272479571</v>
      </c>
      <c r="N3597" s="3">
        <f t="shared" si="227"/>
        <v>-0.89274819320898424</v>
      </c>
      <c r="O3597" s="4" t="s">
        <v>8979</v>
      </c>
    </row>
    <row r="3598" spans="1:15" x14ac:dyDescent="0.25">
      <c r="A3598">
        <v>221010</v>
      </c>
      <c r="B3598">
        <v>2210102</v>
      </c>
      <c r="C3598" t="s">
        <v>876</v>
      </c>
      <c r="D3598" t="s">
        <v>682</v>
      </c>
      <c r="E3598" t="s">
        <v>466</v>
      </c>
      <c r="F3598" t="s">
        <v>10</v>
      </c>
      <c r="G3598">
        <f>VLOOKUP(A3598,'Dados absolutos'!A:H,8,FALSE)</f>
        <v>3297</v>
      </c>
      <c r="H3598" s="1">
        <f t="shared" si="224"/>
        <v>1.2371527411669603E-2</v>
      </c>
      <c r="I3598">
        <f>VLOOKUP(A3598,'Dados absolutos'!A:I,9,FALSE)</f>
        <v>0.57299999999999995</v>
      </c>
      <c r="J3598" s="1">
        <f>VLOOKUP(A3598,'Dados absolutos'!A:L,12,FALSE)</f>
        <v>7781.1541795571729</v>
      </c>
      <c r="K3598" s="1">
        <f t="shared" si="225"/>
        <v>0.59661256883866254</v>
      </c>
      <c r="L3598" s="1">
        <f>VLOOKUP(A3598,'Dados absolutos'!A:M,13,FALSE)</f>
        <v>0.41111111111111109</v>
      </c>
      <c r="M3598" s="1">
        <f t="shared" si="226"/>
        <v>0.26430517711171664</v>
      </c>
      <c r="N3598" s="3">
        <f t="shared" si="227"/>
        <v>-0.89293586431527627</v>
      </c>
      <c r="O3598" s="4" t="s">
        <v>8980</v>
      </c>
    </row>
    <row r="3599" spans="1:15" x14ac:dyDescent="0.25">
      <c r="A3599">
        <v>316460</v>
      </c>
      <c r="B3599">
        <v>3164605</v>
      </c>
      <c r="C3599" t="s">
        <v>2940</v>
      </c>
      <c r="D3599" t="s">
        <v>2181</v>
      </c>
      <c r="E3599" t="s">
        <v>2182</v>
      </c>
      <c r="F3599" t="s">
        <v>10</v>
      </c>
      <c r="G3599">
        <f>VLOOKUP(A3599,'Dados absolutos'!A:H,8,FALSE)</f>
        <v>8815</v>
      </c>
      <c r="H3599" s="1">
        <f t="shared" si="224"/>
        <v>4.0076920373355022E-2</v>
      </c>
      <c r="I3599">
        <f>VLOOKUP(A3599,'Dados absolutos'!A:I,9,FALSE)</f>
        <v>0.626</v>
      </c>
      <c r="J3599" s="1">
        <f>VLOOKUP(A3599,'Dados absolutos'!A:L,12,FALSE)</f>
        <v>7068.4599909245608</v>
      </c>
      <c r="K3599" s="1">
        <f t="shared" si="225"/>
        <v>0.53862987330595047</v>
      </c>
      <c r="L3599" s="1">
        <f>VLOOKUP(A3599,'Dados absolutos'!A:M,13,FALSE)</f>
        <v>0.34444444444444444</v>
      </c>
      <c r="M3599" s="1">
        <f t="shared" si="226"/>
        <v>0.23160762942779292</v>
      </c>
      <c r="N3599" s="3">
        <f t="shared" si="227"/>
        <v>-0.8929453235048026</v>
      </c>
      <c r="O3599" s="4" t="s">
        <v>8981</v>
      </c>
    </row>
    <row r="3600" spans="1:15" x14ac:dyDescent="0.25">
      <c r="A3600">
        <v>220140</v>
      </c>
      <c r="B3600">
        <v>2201408</v>
      </c>
      <c r="C3600" t="s">
        <v>703</v>
      </c>
      <c r="D3600" t="s">
        <v>682</v>
      </c>
      <c r="E3600" t="s">
        <v>466</v>
      </c>
      <c r="F3600" t="s">
        <v>10</v>
      </c>
      <c r="G3600">
        <f>VLOOKUP(A3600,'Dados absolutos'!A:H,8,FALSE)</f>
        <v>6640</v>
      </c>
      <c r="H3600" s="1">
        <f t="shared" si="224"/>
        <v>2.9156436558265175E-2</v>
      </c>
      <c r="I3600">
        <f>VLOOKUP(A3600,'Dados absolutos'!A:I,9,FALSE)</f>
        <v>0.61199999999999999</v>
      </c>
      <c r="J3600" s="1">
        <f>VLOOKUP(A3600,'Dados absolutos'!A:L,12,FALSE)</f>
        <v>5935.9381686746983</v>
      </c>
      <c r="K3600" s="1">
        <f t="shared" si="225"/>
        <v>0.4464912407044202</v>
      </c>
      <c r="L3600" s="1">
        <f>VLOOKUP(A3600,'Dados absolutos'!A:M,13,FALSE)</f>
        <v>0.15</v>
      </c>
      <c r="M3600" s="1">
        <f t="shared" si="226"/>
        <v>0.13623978201634879</v>
      </c>
      <c r="N3600" s="3">
        <f t="shared" si="227"/>
        <v>-0.89309502212980618</v>
      </c>
      <c r="O3600" s="4" t="s">
        <v>8982</v>
      </c>
    </row>
    <row r="3601" spans="1:15" x14ac:dyDescent="0.25">
      <c r="A3601">
        <v>352190</v>
      </c>
      <c r="B3601">
        <v>3521903</v>
      </c>
      <c r="C3601" t="s">
        <v>3446</v>
      </c>
      <c r="D3601" t="s">
        <v>3202</v>
      </c>
      <c r="E3601" t="s">
        <v>2182</v>
      </c>
      <c r="F3601" t="s">
        <v>10</v>
      </c>
      <c r="G3601">
        <f>VLOOKUP(A3601,'Dados absolutos'!A:H,8,FALSE)</f>
        <v>16989</v>
      </c>
      <c r="H3601" s="1">
        <f t="shared" si="224"/>
        <v>8.1117855869697289E-2</v>
      </c>
      <c r="I3601">
        <f>VLOOKUP(A3601,'Dados absolutos'!A:I,9,FALSE)</f>
        <v>0.73</v>
      </c>
      <c r="J3601" s="1">
        <f>VLOOKUP(A3601,'Dados absolutos'!A:L,12,FALSE)</f>
        <v>6832.7474942609924</v>
      </c>
      <c r="K3601" s="1">
        <f t="shared" si="225"/>
        <v>0.51945300032832553</v>
      </c>
      <c r="L3601" s="1">
        <f>VLOOKUP(A3601,'Dados absolutos'!A:M,13,FALSE)</f>
        <v>0.4333333333333334</v>
      </c>
      <c r="M3601" s="1">
        <f t="shared" si="226"/>
        <v>0.27520435967302459</v>
      </c>
      <c r="N3601" s="3">
        <f t="shared" si="227"/>
        <v>-0.89313078478560348</v>
      </c>
      <c r="O3601" s="4" t="s">
        <v>8983</v>
      </c>
    </row>
    <row r="3602" spans="1:15" x14ac:dyDescent="0.25">
      <c r="A3602">
        <v>220060</v>
      </c>
      <c r="B3602">
        <v>2200608</v>
      </c>
      <c r="C3602" t="s">
        <v>691</v>
      </c>
      <c r="D3602" t="s">
        <v>682</v>
      </c>
      <c r="E3602" t="s">
        <v>466</v>
      </c>
      <c r="F3602" t="s">
        <v>10</v>
      </c>
      <c r="G3602">
        <f>VLOOKUP(A3602,'Dados absolutos'!A:H,8,FALSE)</f>
        <v>6827</v>
      </c>
      <c r="H3602" s="1">
        <f t="shared" si="224"/>
        <v>3.0095347120757957E-2</v>
      </c>
      <c r="I3602">
        <f>VLOOKUP(A3602,'Dados absolutos'!A:I,9,FALSE)</f>
        <v>0.63</v>
      </c>
      <c r="J3602" s="1">
        <f>VLOOKUP(A3602,'Dados absolutos'!A:L,12,FALSE)</f>
        <v>5192.2850095210188</v>
      </c>
      <c r="K3602" s="1">
        <f t="shared" si="225"/>
        <v>0.38598981471149024</v>
      </c>
      <c r="L3602" s="1">
        <f>VLOOKUP(A3602,'Dados absolutos'!A:M,13,FALSE)</f>
        <v>6.1111111111111102E-2</v>
      </c>
      <c r="M3602" s="1">
        <f t="shared" si="226"/>
        <v>9.2643051771117174E-2</v>
      </c>
      <c r="N3602" s="3">
        <f t="shared" si="227"/>
        <v>-0.89325141581961498</v>
      </c>
      <c r="O3602" s="4" t="s">
        <v>8984</v>
      </c>
    </row>
    <row r="3603" spans="1:15" x14ac:dyDescent="0.25">
      <c r="A3603">
        <v>510350</v>
      </c>
      <c r="B3603">
        <v>5103502</v>
      </c>
      <c r="C3603" t="s">
        <v>5041</v>
      </c>
      <c r="D3603" t="s">
        <v>5002</v>
      </c>
      <c r="E3603" t="s">
        <v>4932</v>
      </c>
      <c r="F3603" t="s">
        <v>10</v>
      </c>
      <c r="G3603">
        <f>VLOOKUP(A3603,'Dados absolutos'!A:H,8,FALSE)</f>
        <v>21941</v>
      </c>
      <c r="H3603" s="1">
        <f t="shared" si="224"/>
        <v>0.1059814125834099</v>
      </c>
      <c r="I3603">
        <f>VLOOKUP(A3603,'Dados absolutos'!A:I,9,FALSE)</f>
        <v>0.71799999999999997</v>
      </c>
      <c r="J3603" s="1">
        <f>VLOOKUP(A3603,'Dados absolutos'!A:L,12,FALSE)</f>
        <v>10503.080270270271</v>
      </c>
      <c r="K3603" s="1">
        <f t="shared" si="225"/>
        <v>0.81806044128893163</v>
      </c>
      <c r="L3603" s="1">
        <f>VLOOKUP(A3603,'Dados absolutos'!A:M,13,FALSE)</f>
        <v>0.96666666666666679</v>
      </c>
      <c r="M3603" s="1">
        <f t="shared" si="226"/>
        <v>0.53678474114441421</v>
      </c>
      <c r="N3603" s="3">
        <f t="shared" si="227"/>
        <v>-0.8932942875611074</v>
      </c>
      <c r="O3603" s="4" t="s">
        <v>8985</v>
      </c>
    </row>
    <row r="3604" spans="1:15" x14ac:dyDescent="0.25">
      <c r="A3604">
        <v>412545</v>
      </c>
      <c r="B3604">
        <v>4125456</v>
      </c>
      <c r="C3604" t="s">
        <v>4148</v>
      </c>
      <c r="D3604" t="s">
        <v>3827</v>
      </c>
      <c r="E3604" t="s">
        <v>3828</v>
      </c>
      <c r="F3604" t="s">
        <v>10</v>
      </c>
      <c r="G3604">
        <f>VLOOKUP(A3604,'Dados absolutos'!A:H,8,FALSE)</f>
        <v>3957</v>
      </c>
      <c r="H3604" s="1">
        <f t="shared" si="224"/>
        <v>1.5685329396938247E-2</v>
      </c>
      <c r="I3604">
        <f>VLOOKUP(A3604,'Dados absolutos'!A:I,9,FALSE)</f>
        <v>0.71299999999999997</v>
      </c>
      <c r="J3604" s="1">
        <f>VLOOKUP(A3604,'Dados absolutos'!A:L,12,FALSE)</f>
        <v>7813.9014986100583</v>
      </c>
      <c r="K3604" s="1">
        <f t="shared" si="225"/>
        <v>0.59927679405677337</v>
      </c>
      <c r="L3604" s="1">
        <f>VLOOKUP(A3604,'Dados absolutos'!A:M,13,FALSE)</f>
        <v>0.69444444444444442</v>
      </c>
      <c r="M3604" s="1">
        <f t="shared" si="226"/>
        <v>0.40326975476839239</v>
      </c>
      <c r="N3604" s="3">
        <f t="shared" si="227"/>
        <v>-0.89332170989144277</v>
      </c>
      <c r="O3604" s="4" t="s">
        <v>8986</v>
      </c>
    </row>
    <row r="3605" spans="1:15" x14ac:dyDescent="0.25">
      <c r="A3605">
        <v>316095</v>
      </c>
      <c r="B3605">
        <v>3160959</v>
      </c>
      <c r="C3605" t="s">
        <v>2891</v>
      </c>
      <c r="D3605" t="s">
        <v>2181</v>
      </c>
      <c r="E3605" t="s">
        <v>2182</v>
      </c>
      <c r="F3605" t="s">
        <v>10</v>
      </c>
      <c r="G3605">
        <f>VLOOKUP(A3605,'Dados absolutos'!A:H,8,FALSE)</f>
        <v>5626</v>
      </c>
      <c r="H3605" s="1">
        <f t="shared" si="224"/>
        <v>2.4065231689988802E-2</v>
      </c>
      <c r="I3605">
        <f>VLOOKUP(A3605,'Dados absolutos'!A:I,9,FALSE)</f>
        <v>0.63800000000000001</v>
      </c>
      <c r="J3605" s="1">
        <f>VLOOKUP(A3605,'Dados absolutos'!A:L,12,FALSE)</f>
        <v>6228.9195574120158</v>
      </c>
      <c r="K3605" s="1">
        <f t="shared" si="225"/>
        <v>0.47032734170097834</v>
      </c>
      <c r="L3605" s="1">
        <f>VLOOKUP(A3605,'Dados absolutos'!A:M,13,FALSE)</f>
        <v>0.26111111111111113</v>
      </c>
      <c r="M3605" s="1">
        <f t="shared" si="226"/>
        <v>0.19073569482288832</v>
      </c>
      <c r="N3605" s="3">
        <f t="shared" si="227"/>
        <v>-0.89352641518810116</v>
      </c>
      <c r="O3605" s="4" t="s">
        <v>8987</v>
      </c>
    </row>
    <row r="3606" spans="1:15" x14ac:dyDescent="0.25">
      <c r="A3606">
        <v>412690</v>
      </c>
      <c r="B3606">
        <v>4126900</v>
      </c>
      <c r="C3606" t="s">
        <v>4169</v>
      </c>
      <c r="D3606" t="s">
        <v>3827</v>
      </c>
      <c r="E3606" t="s">
        <v>3828</v>
      </c>
      <c r="F3606" t="s">
        <v>10</v>
      </c>
      <c r="G3606">
        <f>VLOOKUP(A3606,'Dados absolutos'!A:H,8,FALSE)</f>
        <v>5745</v>
      </c>
      <c r="H3606" s="1">
        <f t="shared" si="224"/>
        <v>2.4662720229756938E-2</v>
      </c>
      <c r="I3606">
        <f>VLOOKUP(A3606,'Dados absolutos'!A:I,9,FALSE)</f>
        <v>0.69699999999999995</v>
      </c>
      <c r="J3606" s="1">
        <f>VLOOKUP(A3606,'Dados absolutos'!A:L,12,FALSE)</f>
        <v>7656.790654482159</v>
      </c>
      <c r="K3606" s="1">
        <f t="shared" si="225"/>
        <v>0.586494719521504</v>
      </c>
      <c r="L3606" s="1">
        <f>VLOOKUP(A3606,'Dados absolutos'!A:M,13,FALSE)</f>
        <v>0.6166666666666667</v>
      </c>
      <c r="M3606" s="1">
        <f t="shared" si="226"/>
        <v>0.36512261580381472</v>
      </c>
      <c r="N3606" s="3">
        <f t="shared" si="227"/>
        <v>-0.89370938348793216</v>
      </c>
      <c r="O3606" s="4" t="s">
        <v>8988</v>
      </c>
    </row>
    <row r="3607" spans="1:15" x14ac:dyDescent="0.25">
      <c r="A3607">
        <v>270160</v>
      </c>
      <c r="B3607">
        <v>2701605</v>
      </c>
      <c r="C3607" t="s">
        <v>1633</v>
      </c>
      <c r="D3607" t="s">
        <v>1620</v>
      </c>
      <c r="E3607" t="s">
        <v>466</v>
      </c>
      <c r="F3607" t="s">
        <v>10</v>
      </c>
      <c r="G3607">
        <f>VLOOKUP(A3607,'Dados absolutos'!A:H,8,FALSE)</f>
        <v>15559</v>
      </c>
      <c r="H3607" s="1">
        <f t="shared" si="224"/>
        <v>7.3937951568281896E-2</v>
      </c>
      <c r="I3607">
        <f>VLOOKUP(A3607,'Dados absolutos'!A:I,9,FALSE)</f>
        <v>0.50600000000000001</v>
      </c>
      <c r="J3607" s="1">
        <f>VLOOKUP(A3607,'Dados absolutos'!A:L,12,FALSE)</f>
        <v>8600.7875782505307</v>
      </c>
      <c r="K3607" s="1">
        <f t="shared" si="225"/>
        <v>0.66329552285020066</v>
      </c>
      <c r="L3607" s="1">
        <f>VLOOKUP(A3607,'Dados absolutos'!A:M,13,FALSE)</f>
        <v>0.28333333333333333</v>
      </c>
      <c r="M3607" s="1">
        <f t="shared" si="226"/>
        <v>0.20163487738419619</v>
      </c>
      <c r="N3607" s="3">
        <f t="shared" si="227"/>
        <v>-0.89372269389772263</v>
      </c>
      <c r="O3607" s="4" t="s">
        <v>8989</v>
      </c>
    </row>
    <row r="3608" spans="1:15" x14ac:dyDescent="0.25">
      <c r="A3608">
        <v>411325</v>
      </c>
      <c r="B3608">
        <v>4113254</v>
      </c>
      <c r="C3608" t="s">
        <v>3994</v>
      </c>
      <c r="D3608" t="s">
        <v>3827</v>
      </c>
      <c r="E3608" t="s">
        <v>3828</v>
      </c>
      <c r="F3608" t="s">
        <v>10</v>
      </c>
      <c r="G3608">
        <f>VLOOKUP(A3608,'Dados absolutos'!A:H,8,FALSE)</f>
        <v>5600</v>
      </c>
      <c r="H3608" s="1">
        <f t="shared" si="224"/>
        <v>2.3934687975417614E-2</v>
      </c>
      <c r="I3608">
        <f>VLOOKUP(A3608,'Dados absolutos'!A:I,9,FALSE)</f>
        <v>0.58499999999999996</v>
      </c>
      <c r="J3608" s="1">
        <f>VLOOKUP(A3608,'Dados absolutos'!A:L,12,FALSE)</f>
        <v>7385.218808928571</v>
      </c>
      <c r="K3608" s="1">
        <f t="shared" si="225"/>
        <v>0.56440043576397558</v>
      </c>
      <c r="L3608" s="1">
        <f>VLOOKUP(A3608,'Dados absolutos'!A:M,13,FALSE)</f>
        <v>0.34444444444444444</v>
      </c>
      <c r="M3608" s="1">
        <f t="shared" si="226"/>
        <v>0.23160762942779292</v>
      </c>
      <c r="N3608" s="3">
        <f t="shared" si="227"/>
        <v>-0.89385811836076501</v>
      </c>
      <c r="O3608" s="4" t="s">
        <v>8990</v>
      </c>
    </row>
    <row r="3609" spans="1:15" x14ac:dyDescent="0.25">
      <c r="A3609">
        <v>240670</v>
      </c>
      <c r="B3609">
        <v>2406700</v>
      </c>
      <c r="C3609" t="s">
        <v>1157</v>
      </c>
      <c r="D3609" t="s">
        <v>1086</v>
      </c>
      <c r="E3609" t="s">
        <v>466</v>
      </c>
      <c r="F3609" t="s">
        <v>10</v>
      </c>
      <c r="G3609">
        <f>VLOOKUP(A3609,'Dados absolutos'!A:H,8,FALSE)</f>
        <v>9866</v>
      </c>
      <c r="H3609" s="1">
        <f t="shared" si="224"/>
        <v>4.5353898989290396E-2</v>
      </c>
      <c r="I3609">
        <f>VLOOKUP(A3609,'Dados absolutos'!A:I,9,FALSE)</f>
        <v>0.624</v>
      </c>
      <c r="J3609" s="1">
        <f>VLOOKUP(A3609,'Dados absolutos'!A:L,12,FALSE)</f>
        <v>7908.7551804175955</v>
      </c>
      <c r="K3609" s="1">
        <f t="shared" si="225"/>
        <v>0.6069938096296873</v>
      </c>
      <c r="L3609" s="1">
        <f>VLOOKUP(A3609,'Dados absolutos'!A:M,13,FALSE)</f>
        <v>0.46666666666666667</v>
      </c>
      <c r="M3609" s="1">
        <f t="shared" si="226"/>
        <v>0.29155313351498641</v>
      </c>
      <c r="N3609" s="3">
        <f t="shared" si="227"/>
        <v>-0.89408677712541063</v>
      </c>
      <c r="O3609" s="4" t="s">
        <v>8991</v>
      </c>
    </row>
    <row r="3610" spans="1:15" x14ac:dyDescent="0.25">
      <c r="A3610">
        <v>251300</v>
      </c>
      <c r="B3610">
        <v>2513000</v>
      </c>
      <c r="C3610" t="s">
        <v>1400</v>
      </c>
      <c r="D3610" t="s">
        <v>1247</v>
      </c>
      <c r="E3610" t="s">
        <v>466</v>
      </c>
      <c r="F3610" t="s">
        <v>10</v>
      </c>
      <c r="G3610">
        <f>VLOOKUP(A3610,'Dados absolutos'!A:H,8,FALSE)</f>
        <v>3355</v>
      </c>
      <c r="H3610" s="1">
        <f t="shared" si="224"/>
        <v>1.2662740313405333E-2</v>
      </c>
      <c r="I3610">
        <f>VLOOKUP(A3610,'Dados absolutos'!A:I,9,FALSE)</f>
        <v>0.56299999999999994</v>
      </c>
      <c r="J3610" s="1">
        <f>VLOOKUP(A3610,'Dados absolutos'!A:L,12,FALSE)</f>
        <v>8969.2854754098353</v>
      </c>
      <c r="K3610" s="1">
        <f t="shared" si="225"/>
        <v>0.69327542407042353</v>
      </c>
      <c r="L3610" s="1">
        <f>VLOOKUP(A3610,'Dados absolutos'!A:M,13,FALSE)</f>
        <v>0.58333333333333337</v>
      </c>
      <c r="M3610" s="1">
        <f t="shared" si="226"/>
        <v>0.3487738419618529</v>
      </c>
      <c r="N3610" s="3">
        <f t="shared" si="227"/>
        <v>-0.89483884179516537</v>
      </c>
      <c r="O3610" s="4" t="s">
        <v>8992</v>
      </c>
    </row>
    <row r="3611" spans="1:15" x14ac:dyDescent="0.25">
      <c r="A3611">
        <v>421100</v>
      </c>
      <c r="B3611">
        <v>4211009</v>
      </c>
      <c r="C3611" t="s">
        <v>4347</v>
      </c>
      <c r="D3611" t="s">
        <v>4197</v>
      </c>
      <c r="E3611" t="s">
        <v>3828</v>
      </c>
      <c r="F3611" t="s">
        <v>10</v>
      </c>
      <c r="G3611">
        <f>VLOOKUP(A3611,'Dados absolutos'!A:H,8,FALSE)</f>
        <v>10066</v>
      </c>
      <c r="H3611" s="1">
        <f t="shared" si="224"/>
        <v>4.6358081409068774E-2</v>
      </c>
      <c r="I3611">
        <f>VLOOKUP(A3611,'Dados absolutos'!A:I,9,FALSE)</f>
        <v>0.748</v>
      </c>
      <c r="J3611" s="1">
        <f>VLOOKUP(A3611,'Dados absolutos'!A:L,12,FALSE)</f>
        <v>7712.400566262666</v>
      </c>
      <c r="K3611" s="1">
        <f t="shared" si="225"/>
        <v>0.59101897780057955</v>
      </c>
      <c r="L3611" s="1">
        <f>VLOOKUP(A3611,'Dados absolutos'!A:M,13,FALSE)</f>
        <v>0.68333333333333335</v>
      </c>
      <c r="M3611" s="1">
        <f t="shared" si="226"/>
        <v>0.39782016348773847</v>
      </c>
      <c r="N3611" s="3">
        <f t="shared" si="227"/>
        <v>-0.89484073290377242</v>
      </c>
      <c r="O3611" s="4" t="s">
        <v>8993</v>
      </c>
    </row>
    <row r="3612" spans="1:15" x14ac:dyDescent="0.25">
      <c r="A3612">
        <v>421210</v>
      </c>
      <c r="B3612">
        <v>4212106</v>
      </c>
      <c r="C3612" t="s">
        <v>4363</v>
      </c>
      <c r="D3612" t="s">
        <v>4197</v>
      </c>
      <c r="E3612" t="s">
        <v>3828</v>
      </c>
      <c r="F3612" t="s">
        <v>10</v>
      </c>
      <c r="G3612">
        <f>VLOOKUP(A3612,'Dados absolutos'!A:H,8,FALSE)</f>
        <v>15626</v>
      </c>
      <c r="H3612" s="1">
        <f t="shared" si="224"/>
        <v>7.4274352678907654E-2</v>
      </c>
      <c r="I3612">
        <f>VLOOKUP(A3612,'Dados absolutos'!A:I,9,FALSE)</f>
        <v>0.73699999999999999</v>
      </c>
      <c r="J3612" s="1">
        <f>VLOOKUP(A3612,'Dados absolutos'!A:L,12,FALSE)</f>
        <v>5946.9817848457706</v>
      </c>
      <c r="K3612" s="1">
        <f t="shared" si="225"/>
        <v>0.44738971671873423</v>
      </c>
      <c r="L3612" s="1">
        <f>VLOOKUP(A3612,'Dados absolutos'!A:M,13,FALSE)</f>
        <v>0.31111111111111106</v>
      </c>
      <c r="M3612" s="1">
        <f t="shared" si="226"/>
        <v>0.21525885558583108</v>
      </c>
      <c r="N3612" s="3">
        <f t="shared" si="227"/>
        <v>-0.89485650845399545</v>
      </c>
      <c r="O3612" s="4" t="s">
        <v>8994</v>
      </c>
    </row>
    <row r="3613" spans="1:15" x14ac:dyDescent="0.25">
      <c r="A3613">
        <v>241490</v>
      </c>
      <c r="B3613">
        <v>2414902</v>
      </c>
      <c r="C3613" t="s">
        <v>1245</v>
      </c>
      <c r="D3613" t="s">
        <v>1086</v>
      </c>
      <c r="E3613" t="s">
        <v>466</v>
      </c>
      <c r="F3613" t="s">
        <v>10</v>
      </c>
      <c r="G3613">
        <f>VLOOKUP(A3613,'Dados absolutos'!A:H,8,FALSE)</f>
        <v>1822</v>
      </c>
      <c r="H3613" s="1">
        <f t="shared" si="224"/>
        <v>4.9656820658040739E-3</v>
      </c>
      <c r="I3613">
        <f>VLOOKUP(A3613,'Dados absolutos'!A:I,9,FALSE)</f>
        <v>0.59199999999999997</v>
      </c>
      <c r="J3613" s="1">
        <f>VLOOKUP(A3613,'Dados absolutos'!A:L,12,FALSE)</f>
        <v>12739.39</v>
      </c>
      <c r="K3613" s="1">
        <f t="shared" si="225"/>
        <v>1</v>
      </c>
      <c r="L3613" s="1">
        <f>VLOOKUP(A3613,'Dados absolutos'!A:M,13,FALSE)</f>
        <v>1.2833333333333334</v>
      </c>
      <c r="M3613" s="1">
        <f t="shared" si="226"/>
        <v>0.69209809264305189</v>
      </c>
      <c r="N3613" s="3">
        <f t="shared" si="227"/>
        <v>-0.89493622529114403</v>
      </c>
      <c r="O3613" s="4" t="s">
        <v>8995</v>
      </c>
    </row>
    <row r="3614" spans="1:15" x14ac:dyDescent="0.25">
      <c r="A3614">
        <v>330160</v>
      </c>
      <c r="B3614">
        <v>3301603</v>
      </c>
      <c r="C3614" t="s">
        <v>3135</v>
      </c>
      <c r="D3614" t="s">
        <v>3113</v>
      </c>
      <c r="E3614" t="s">
        <v>2182</v>
      </c>
      <c r="F3614" t="s">
        <v>10</v>
      </c>
      <c r="G3614">
        <f>VLOOKUP(A3614,'Dados absolutos'!A:H,8,FALSE)</f>
        <v>10980</v>
      </c>
      <c r="H3614" s="1">
        <f t="shared" si="224"/>
        <v>5.0947195067455951E-2</v>
      </c>
      <c r="I3614">
        <f>VLOOKUP(A3614,'Dados absolutos'!A:I,9,FALSE)</f>
        <v>0.65900000000000003</v>
      </c>
      <c r="J3614" s="1">
        <f>VLOOKUP(A3614,'Dados absolutos'!A:L,12,FALSE)</f>
        <v>5485</v>
      </c>
      <c r="K3614" s="1">
        <f t="shared" si="225"/>
        <v>0.40980424233207602</v>
      </c>
      <c r="L3614" s="1">
        <f>VLOOKUP(A3614,'Dados absolutos'!A:M,13,FALSE)</f>
        <v>0.12222222222222219</v>
      </c>
      <c r="M3614" s="1">
        <f t="shared" si="226"/>
        <v>0.1226158038147139</v>
      </c>
      <c r="N3614" s="3">
        <f t="shared" si="227"/>
        <v>-0.89524124344990608</v>
      </c>
      <c r="O3614" s="4" t="s">
        <v>8996</v>
      </c>
    </row>
    <row r="3615" spans="1:15" x14ac:dyDescent="0.25">
      <c r="A3615">
        <v>292975</v>
      </c>
      <c r="B3615">
        <v>2929750</v>
      </c>
      <c r="C3615" t="s">
        <v>2132</v>
      </c>
      <c r="D3615" t="s">
        <v>1784</v>
      </c>
      <c r="E3615" t="s">
        <v>466</v>
      </c>
      <c r="F3615" t="s">
        <v>10</v>
      </c>
      <c r="G3615">
        <f>VLOOKUP(A3615,'Dados absolutos'!A:H,8,FALSE)</f>
        <v>11438</v>
      </c>
      <c r="H3615" s="1">
        <f t="shared" si="224"/>
        <v>5.3246772808748434E-2</v>
      </c>
      <c r="I3615">
        <f>VLOOKUP(A3615,'Dados absolutos'!A:I,9,FALSE)</f>
        <v>0.61699999999999999</v>
      </c>
      <c r="J3615" s="1">
        <f>VLOOKUP(A3615,'Dados absolutos'!A:L,12,FALSE)</f>
        <v>5661.7982802937577</v>
      </c>
      <c r="K3615" s="1">
        <f t="shared" si="225"/>
        <v>0.4241880285625324</v>
      </c>
      <c r="L3615" s="1">
        <f>VLOOKUP(A3615,'Dados absolutos'!A:M,13,FALSE)</f>
        <v>6.1111111111111137E-2</v>
      </c>
      <c r="M3615" s="1">
        <f t="shared" si="226"/>
        <v>9.2643051771117202E-2</v>
      </c>
      <c r="N3615" s="3">
        <f t="shared" si="227"/>
        <v>-0.89529820398266668</v>
      </c>
      <c r="O3615" s="4" t="s">
        <v>8997</v>
      </c>
    </row>
    <row r="3616" spans="1:15" x14ac:dyDescent="0.25">
      <c r="A3616">
        <v>410050</v>
      </c>
      <c r="B3616">
        <v>4100509</v>
      </c>
      <c r="C3616" t="s">
        <v>3833</v>
      </c>
      <c r="D3616" t="s">
        <v>3827</v>
      </c>
      <c r="E3616" t="s">
        <v>3828</v>
      </c>
      <c r="F3616" t="s">
        <v>10</v>
      </c>
      <c r="G3616">
        <f>VLOOKUP(A3616,'Dados absolutos'!A:H,8,FALSE)</f>
        <v>18742</v>
      </c>
      <c r="H3616" s="1">
        <f t="shared" si="224"/>
        <v>8.9919514779054757E-2</v>
      </c>
      <c r="I3616">
        <f>VLOOKUP(A3616,'Dados absolutos'!A:I,9,FALSE)</f>
        <v>0.72099999999999997</v>
      </c>
      <c r="J3616" s="1">
        <f>VLOOKUP(A3616,'Dados absolutos'!A:L,12,FALSE)</f>
        <v>5272.0157827339663</v>
      </c>
      <c r="K3616" s="1">
        <f t="shared" si="225"/>
        <v>0.39247647507933164</v>
      </c>
      <c r="L3616" s="1">
        <f>VLOOKUP(A3616,'Dados absolutos'!A:M,13,FALSE)</f>
        <v>0.13333333333333333</v>
      </c>
      <c r="M3616" s="1">
        <f t="shared" si="226"/>
        <v>0.12806539509536785</v>
      </c>
      <c r="N3616" s="3">
        <f t="shared" si="227"/>
        <v>-0.89549156520490891</v>
      </c>
      <c r="O3616" s="4" t="s">
        <v>8998</v>
      </c>
    </row>
    <row r="3617" spans="1:15" x14ac:dyDescent="0.25">
      <c r="A3617">
        <v>315540</v>
      </c>
      <c r="B3617">
        <v>3155405</v>
      </c>
      <c r="C3617" t="s">
        <v>2826</v>
      </c>
      <c r="D3617" t="s">
        <v>2181</v>
      </c>
      <c r="E3617" t="s">
        <v>2182</v>
      </c>
      <c r="F3617" t="s">
        <v>10</v>
      </c>
      <c r="G3617">
        <f>VLOOKUP(A3617,'Dados absolutos'!A:H,8,FALSE)</f>
        <v>8518</v>
      </c>
      <c r="H3617" s="1">
        <f t="shared" si="224"/>
        <v>3.8585709479984132E-2</v>
      </c>
      <c r="I3617">
        <f>VLOOKUP(A3617,'Dados absolutos'!A:I,9,FALSE)</f>
        <v>0.70699999999999996</v>
      </c>
      <c r="J3617" s="1">
        <f>VLOOKUP(A3617,'Dados absolutos'!A:L,12,FALSE)</f>
        <v>4546.5752747123734</v>
      </c>
      <c r="K3617" s="1">
        <f t="shared" si="225"/>
        <v>0.33345677662435363</v>
      </c>
      <c r="L3617" s="1">
        <f>VLOOKUP(A3617,'Dados absolutos'!A:M,13,FALSE)</f>
        <v>8.8888888888888878E-2</v>
      </c>
      <c r="M3617" s="1">
        <f t="shared" si="226"/>
        <v>0.10626702997275206</v>
      </c>
      <c r="N3617" s="3">
        <f t="shared" si="227"/>
        <v>-0.89560403717161752</v>
      </c>
      <c r="O3617" s="4" t="s">
        <v>8999</v>
      </c>
    </row>
    <row r="3618" spans="1:15" x14ac:dyDescent="0.25">
      <c r="A3618">
        <v>420400</v>
      </c>
      <c r="B3618">
        <v>4204004</v>
      </c>
      <c r="C3618" t="s">
        <v>3890</v>
      </c>
      <c r="D3618" t="s">
        <v>4197</v>
      </c>
      <c r="E3618" t="s">
        <v>3828</v>
      </c>
      <c r="F3618" t="s">
        <v>10</v>
      </c>
      <c r="G3618">
        <f>VLOOKUP(A3618,'Dados absolutos'!A:H,8,FALSE)</f>
        <v>10566</v>
      </c>
      <c r="H3618" s="1">
        <f t="shared" si="224"/>
        <v>4.8868537458514716E-2</v>
      </c>
      <c r="I3618">
        <f>VLOOKUP(A3618,'Dados absolutos'!A:I,9,FALSE)</f>
        <v>0.71399999999999997</v>
      </c>
      <c r="J3618" s="1">
        <f>VLOOKUP(A3618,'Dados absolutos'!A:L,12,FALSE)</f>
        <v>6261.8333967442741</v>
      </c>
      <c r="K3618" s="1">
        <f t="shared" si="225"/>
        <v>0.47300511451750221</v>
      </c>
      <c r="L3618" s="1">
        <f>VLOOKUP(A3618,'Dados absolutos'!A:M,13,FALSE)</f>
        <v>0.3666666666666667</v>
      </c>
      <c r="M3618" s="1">
        <f t="shared" si="226"/>
        <v>0.24250681198910085</v>
      </c>
      <c r="N3618" s="3">
        <f t="shared" si="227"/>
        <v>-0.89562976506988667</v>
      </c>
      <c r="O3618" s="4" t="s">
        <v>9000</v>
      </c>
    </row>
    <row r="3619" spans="1:15" x14ac:dyDescent="0.25">
      <c r="A3619">
        <v>350940</v>
      </c>
      <c r="B3619">
        <v>3509403</v>
      </c>
      <c r="C3619" t="s">
        <v>3303</v>
      </c>
      <c r="D3619" t="s">
        <v>3202</v>
      </c>
      <c r="E3619" t="s">
        <v>2182</v>
      </c>
      <c r="F3619" t="s">
        <v>10</v>
      </c>
      <c r="G3619">
        <f>VLOOKUP(A3619,'Dados absolutos'!A:H,8,FALSE)</f>
        <v>23830</v>
      </c>
      <c r="H3619" s="1">
        <f t="shared" si="224"/>
        <v>0.11546591553821667</v>
      </c>
      <c r="I3619">
        <f>VLOOKUP(A3619,'Dados absolutos'!A:I,9,FALSE)</f>
        <v>0.71299999999999997</v>
      </c>
      <c r="J3619" s="1">
        <f>VLOOKUP(A3619,'Dados absolutos'!A:L,12,FALSE)</f>
        <v>5051.1946936634495</v>
      </c>
      <c r="K3619" s="1">
        <f t="shared" si="225"/>
        <v>0.374511123068614</v>
      </c>
      <c r="L3619" s="1">
        <f>VLOOKUP(A3619,'Dados absolutos'!A:M,13,FALSE)</f>
        <v>2.777777777777779E-2</v>
      </c>
      <c r="M3619" s="1">
        <f t="shared" si="226"/>
        <v>7.629427792915533E-2</v>
      </c>
      <c r="N3619" s="3">
        <f t="shared" si="227"/>
        <v>-0.89575092960124203</v>
      </c>
      <c r="O3619" s="4" t="s">
        <v>9001</v>
      </c>
    </row>
    <row r="3620" spans="1:15" x14ac:dyDescent="0.25">
      <c r="A3620">
        <v>312620</v>
      </c>
      <c r="B3620">
        <v>3126208</v>
      </c>
      <c r="C3620" t="s">
        <v>2473</v>
      </c>
      <c r="D3620" t="s">
        <v>2181</v>
      </c>
      <c r="E3620" t="s">
        <v>2182</v>
      </c>
      <c r="F3620" t="s">
        <v>10</v>
      </c>
      <c r="G3620">
        <f>VLOOKUP(A3620,'Dados absolutos'!A:H,8,FALSE)</f>
        <v>7949</v>
      </c>
      <c r="H3620" s="1">
        <f t="shared" si="224"/>
        <v>3.572881049571465E-2</v>
      </c>
      <c r="I3620">
        <f>VLOOKUP(A3620,'Dados absolutos'!A:I,9,FALSE)</f>
        <v>0.64</v>
      </c>
      <c r="J3620" s="1">
        <f>VLOOKUP(A3620,'Dados absolutos'!A:L,12,FALSE)</f>
        <v>6482.8165618316771</v>
      </c>
      <c r="K3620" s="1">
        <f t="shared" si="225"/>
        <v>0.49098365255455506</v>
      </c>
      <c r="L3620" s="1">
        <f>VLOOKUP(A3620,'Dados absolutos'!A:M,13,FALSE)</f>
        <v>0.27777777777777779</v>
      </c>
      <c r="M3620" s="1">
        <f t="shared" si="226"/>
        <v>0.19891008174386923</v>
      </c>
      <c r="N3620" s="3">
        <f t="shared" si="227"/>
        <v>-0.89634476031497112</v>
      </c>
      <c r="O3620" s="4" t="s">
        <v>9002</v>
      </c>
    </row>
    <row r="3621" spans="1:15" x14ac:dyDescent="0.25">
      <c r="A3621">
        <v>430600</v>
      </c>
      <c r="B3621">
        <v>4306007</v>
      </c>
      <c r="C3621" t="s">
        <v>4571</v>
      </c>
      <c r="D3621" t="s">
        <v>4459</v>
      </c>
      <c r="E3621" t="s">
        <v>3828</v>
      </c>
      <c r="F3621" t="s">
        <v>10</v>
      </c>
      <c r="G3621">
        <f>VLOOKUP(A3621,'Dados absolutos'!A:H,8,FALSE)</f>
        <v>12886</v>
      </c>
      <c r="H3621" s="1">
        <f t="shared" si="224"/>
        <v>6.0517053527943884E-2</v>
      </c>
      <c r="I3621">
        <f>VLOOKUP(A3621,'Dados absolutos'!A:I,9,FALSE)</f>
        <v>0.71199999999999997</v>
      </c>
      <c r="J3621" s="1">
        <f>VLOOKUP(A3621,'Dados absolutos'!A:L,12,FALSE)</f>
        <v>6006.1749045475708</v>
      </c>
      <c r="K3621" s="1">
        <f t="shared" si="225"/>
        <v>0.45220549421775652</v>
      </c>
      <c r="L3621" s="1">
        <f>VLOOKUP(A3621,'Dados absolutos'!A:M,13,FALSE)</f>
        <v>0.2944444444444444</v>
      </c>
      <c r="M3621" s="1">
        <f t="shared" si="226"/>
        <v>0.20708446866485011</v>
      </c>
      <c r="N3621" s="3">
        <f t="shared" si="227"/>
        <v>-0.89660397202496256</v>
      </c>
      <c r="O3621" s="4" t="s">
        <v>9003</v>
      </c>
    </row>
    <row r="3622" spans="1:15" x14ac:dyDescent="0.25">
      <c r="A3622">
        <v>521680</v>
      </c>
      <c r="B3622">
        <v>5216809</v>
      </c>
      <c r="C3622" t="s">
        <v>5306</v>
      </c>
      <c r="D3622" t="s">
        <v>5136</v>
      </c>
      <c r="E3622" t="s">
        <v>4932</v>
      </c>
      <c r="F3622" t="s">
        <v>10</v>
      </c>
      <c r="G3622">
        <f>VLOOKUP(A3622,'Dados absolutos'!A:H,8,FALSE)</f>
        <v>9573</v>
      </c>
      <c r="H3622" s="1">
        <f t="shared" si="224"/>
        <v>4.3882771744315069E-2</v>
      </c>
      <c r="I3622">
        <f>VLOOKUP(A3622,'Dados absolutos'!A:I,9,FALSE)</f>
        <v>0.71199999999999997</v>
      </c>
      <c r="J3622" s="1">
        <f>VLOOKUP(A3622,'Dados absolutos'!A:L,12,FALSE)</f>
        <v>4605.2360169225949</v>
      </c>
      <c r="K3622" s="1">
        <f t="shared" si="225"/>
        <v>0.338229241462076</v>
      </c>
      <c r="L3622" s="1">
        <f>VLOOKUP(A3622,'Dados absolutos'!A:M,13,FALSE)</f>
        <v>9.4444444444444442E-2</v>
      </c>
      <c r="M3622" s="1">
        <f t="shared" si="226"/>
        <v>0.10899182561307903</v>
      </c>
      <c r="N3622" s="3">
        <f t="shared" si="227"/>
        <v>-0.8973546441046818</v>
      </c>
      <c r="O3622" s="4" t="s">
        <v>9004</v>
      </c>
    </row>
    <row r="3623" spans="1:15" x14ac:dyDescent="0.25">
      <c r="A3623">
        <v>420125</v>
      </c>
      <c r="B3623">
        <v>4201257</v>
      </c>
      <c r="C3623" t="s">
        <v>4211</v>
      </c>
      <c r="D3623" t="s">
        <v>4197</v>
      </c>
      <c r="E3623" t="s">
        <v>3828</v>
      </c>
      <c r="F3623" t="s">
        <v>10</v>
      </c>
      <c r="G3623">
        <f>VLOOKUP(A3623,'Dados absolutos'!A:H,8,FALSE)</f>
        <v>9811</v>
      </c>
      <c r="H3623" s="1">
        <f t="shared" si="224"/>
        <v>4.5077748823851342E-2</v>
      </c>
      <c r="I3623">
        <f>VLOOKUP(A3623,'Dados absolutos'!A:I,9,FALSE)</f>
        <v>0.70799999999999996</v>
      </c>
      <c r="J3623" s="1">
        <f>VLOOKUP(A3623,'Dados absolutos'!A:L,12,FALSE)</f>
        <v>7281.9671399449599</v>
      </c>
      <c r="K3623" s="1">
        <f t="shared" si="225"/>
        <v>0.55600018474269608</v>
      </c>
      <c r="L3623" s="1">
        <f>VLOOKUP(A3623,'Dados absolutos'!A:M,13,FALSE)</f>
        <v>0.5277777777777779</v>
      </c>
      <c r="M3623" s="1">
        <f t="shared" si="226"/>
        <v>0.32152588555858319</v>
      </c>
      <c r="N3623" s="3">
        <f t="shared" si="227"/>
        <v>-0.89739655036026145</v>
      </c>
      <c r="O3623" s="4" t="s">
        <v>9005</v>
      </c>
    </row>
    <row r="3624" spans="1:15" x14ac:dyDescent="0.25">
      <c r="A3624">
        <v>313890</v>
      </c>
      <c r="B3624">
        <v>3138906</v>
      </c>
      <c r="C3624" t="s">
        <v>2630</v>
      </c>
      <c r="D3624" t="s">
        <v>2181</v>
      </c>
      <c r="E3624" t="s">
        <v>2182</v>
      </c>
      <c r="F3624" t="s">
        <v>10</v>
      </c>
      <c r="G3624">
        <f>VLOOKUP(A3624,'Dados absolutos'!A:H,8,FALSE)</f>
        <v>6487</v>
      </c>
      <c r="H3624" s="1">
        <f t="shared" si="224"/>
        <v>2.8388237007134717E-2</v>
      </c>
      <c r="I3624">
        <f>VLOOKUP(A3624,'Dados absolutos'!A:I,9,FALSE)</f>
        <v>0.64</v>
      </c>
      <c r="J3624" s="1">
        <f>VLOOKUP(A3624,'Dados absolutos'!A:L,12,FALSE)</f>
        <v>6307.1702142747035</v>
      </c>
      <c r="K3624" s="1">
        <f t="shared" si="225"/>
        <v>0.47669358417141167</v>
      </c>
      <c r="L3624" s="1">
        <f>VLOOKUP(A3624,'Dados absolutos'!A:M,13,FALSE)</f>
        <v>0.26111111111111113</v>
      </c>
      <c r="M3624" s="1">
        <f t="shared" si="226"/>
        <v>0.19073569482288832</v>
      </c>
      <c r="N3624" s="3">
        <f t="shared" si="227"/>
        <v>-0.89756965234138864</v>
      </c>
      <c r="O3624" s="4" t="s">
        <v>9006</v>
      </c>
    </row>
    <row r="3625" spans="1:15" x14ac:dyDescent="0.25">
      <c r="A3625">
        <v>311580</v>
      </c>
      <c r="B3625">
        <v>3115805</v>
      </c>
      <c r="C3625" t="s">
        <v>2355</v>
      </c>
      <c r="D3625" t="s">
        <v>2181</v>
      </c>
      <c r="E3625" t="s">
        <v>2182</v>
      </c>
      <c r="F3625" t="s">
        <v>10</v>
      </c>
      <c r="G3625">
        <f>VLOOKUP(A3625,'Dados absolutos'!A:H,8,FALSE)</f>
        <v>10207</v>
      </c>
      <c r="H3625" s="1">
        <f t="shared" si="224"/>
        <v>4.7066030015012528E-2</v>
      </c>
      <c r="I3625">
        <f>VLOOKUP(A3625,'Dados absolutos'!A:I,9,FALSE)</f>
        <v>0.67800000000000005</v>
      </c>
      <c r="J3625" s="1">
        <f>VLOOKUP(A3625,'Dados absolutos'!A:L,12,FALSE)</f>
        <v>5366.446530812188</v>
      </c>
      <c r="K3625" s="1">
        <f t="shared" si="225"/>
        <v>0.40015908201239903</v>
      </c>
      <c r="L3625" s="1">
        <f>VLOOKUP(A3625,'Dados absolutos'!A:M,13,FALSE)</f>
        <v>0.14444444444444443</v>
      </c>
      <c r="M3625" s="1">
        <f t="shared" si="226"/>
        <v>0.13351498637602183</v>
      </c>
      <c r="N3625" s="3">
        <f t="shared" si="227"/>
        <v>-0.89757806562136477</v>
      </c>
      <c r="O3625" s="4" t="s">
        <v>9007</v>
      </c>
    </row>
    <row r="3626" spans="1:15" x14ac:dyDescent="0.25">
      <c r="A3626">
        <v>251275</v>
      </c>
      <c r="B3626">
        <v>2512754</v>
      </c>
      <c r="C3626" t="s">
        <v>1395</v>
      </c>
      <c r="D3626" t="s">
        <v>1247</v>
      </c>
      <c r="E3626" t="s">
        <v>466</v>
      </c>
      <c r="F3626" t="s">
        <v>10</v>
      </c>
      <c r="G3626">
        <f>VLOOKUP(A3626,'Dados absolutos'!A:H,8,FALSE)</f>
        <v>4690</v>
      </c>
      <c r="H3626" s="1">
        <f t="shared" si="224"/>
        <v>1.9365657965426001E-2</v>
      </c>
      <c r="I3626">
        <f>VLOOKUP(A3626,'Dados absolutos'!A:I,9,FALSE)</f>
        <v>0.55300000000000005</v>
      </c>
      <c r="J3626" s="1">
        <f>VLOOKUP(A3626,'Dados absolutos'!A:L,12,FALSE)</f>
        <v>8004.5410000000002</v>
      </c>
      <c r="K3626" s="1">
        <f t="shared" si="225"/>
        <v>0.61478666118058001</v>
      </c>
      <c r="L3626" s="1">
        <f>VLOOKUP(A3626,'Dados absolutos'!A:M,13,FALSE)</f>
        <v>0.3833333333333333</v>
      </c>
      <c r="M3626" s="1">
        <f t="shared" si="226"/>
        <v>0.25068119891008173</v>
      </c>
      <c r="N3626" s="3">
        <f t="shared" si="227"/>
        <v>-0.89773980430507239</v>
      </c>
      <c r="O3626" s="4" t="s">
        <v>9008</v>
      </c>
    </row>
    <row r="3627" spans="1:15" x14ac:dyDescent="0.25">
      <c r="A3627">
        <v>316300</v>
      </c>
      <c r="B3627">
        <v>3163003</v>
      </c>
      <c r="C3627" t="s">
        <v>2922</v>
      </c>
      <c r="D3627" t="s">
        <v>2181</v>
      </c>
      <c r="E3627" t="s">
        <v>2182</v>
      </c>
      <c r="F3627" t="s">
        <v>10</v>
      </c>
      <c r="G3627">
        <f>VLOOKUP(A3627,'Dados absolutos'!A:H,8,FALSE)</f>
        <v>3806</v>
      </c>
      <c r="H3627" s="1">
        <f t="shared" si="224"/>
        <v>1.4927171670005573E-2</v>
      </c>
      <c r="I3627">
        <f>VLOOKUP(A3627,'Dados absolutos'!A:I,9,FALSE)</f>
        <v>0.58299999999999996</v>
      </c>
      <c r="J3627" s="1">
        <f>VLOOKUP(A3627,'Dados absolutos'!A:L,12,FALSE)</f>
        <v>7216.9994771413558</v>
      </c>
      <c r="K3627" s="1">
        <f t="shared" si="225"/>
        <v>0.5507146074615894</v>
      </c>
      <c r="L3627" s="1">
        <f>VLOOKUP(A3627,'Dados absolutos'!A:M,13,FALSE)</f>
        <v>0.32222222222222224</v>
      </c>
      <c r="M3627" s="1">
        <f t="shared" si="226"/>
        <v>0.22070844686648505</v>
      </c>
      <c r="N3627" s="3">
        <f t="shared" si="227"/>
        <v>-0.89807898892509885</v>
      </c>
      <c r="O3627" s="4" t="s">
        <v>9009</v>
      </c>
    </row>
    <row r="3628" spans="1:15" x14ac:dyDescent="0.25">
      <c r="A3628">
        <v>420620</v>
      </c>
      <c r="B3628">
        <v>4206207</v>
      </c>
      <c r="C3628" t="s">
        <v>4287</v>
      </c>
      <c r="D3628" t="s">
        <v>4197</v>
      </c>
      <c r="E3628" t="s">
        <v>3828</v>
      </c>
      <c r="F3628" t="s">
        <v>10</v>
      </c>
      <c r="G3628">
        <f>VLOOKUP(A3628,'Dados absolutos'!A:H,8,FALSE)</f>
        <v>12435</v>
      </c>
      <c r="H3628" s="1">
        <f t="shared" si="224"/>
        <v>5.8252622171343645E-2</v>
      </c>
      <c r="I3628">
        <f>VLOOKUP(A3628,'Dados absolutos'!A:I,9,FALSE)</f>
        <v>0.75700000000000001</v>
      </c>
      <c r="J3628" s="1">
        <f>VLOOKUP(A3628,'Dados absolutos'!A:L,12,FALSE)</f>
        <v>4676.0993904302377</v>
      </c>
      <c r="K3628" s="1">
        <f t="shared" si="225"/>
        <v>0.34399447636373531</v>
      </c>
      <c r="L3628" s="1">
        <f>VLOOKUP(A3628,'Dados absolutos'!A:M,13,FALSE)</f>
        <v>0.16666666666666669</v>
      </c>
      <c r="M3628" s="1">
        <f t="shared" si="226"/>
        <v>0.14441416893732975</v>
      </c>
      <c r="N3628" s="3">
        <f t="shared" si="227"/>
        <v>-0.8983276852550619</v>
      </c>
      <c r="O3628" s="4" t="s">
        <v>9010</v>
      </c>
    </row>
    <row r="3629" spans="1:15" x14ac:dyDescent="0.25">
      <c r="A3629">
        <v>310530</v>
      </c>
      <c r="B3629">
        <v>3105301</v>
      </c>
      <c r="C3629" t="s">
        <v>2239</v>
      </c>
      <c r="D3629" t="s">
        <v>2181</v>
      </c>
      <c r="E3629" t="s">
        <v>2182</v>
      </c>
      <c r="F3629" t="s">
        <v>10</v>
      </c>
      <c r="G3629">
        <f>VLOOKUP(A3629,'Dados absolutos'!A:H,8,FALSE)</f>
        <v>5943</v>
      </c>
      <c r="H3629" s="1">
        <f t="shared" si="224"/>
        <v>2.5656860825337531E-2</v>
      </c>
      <c r="I3629">
        <f>VLOOKUP(A3629,'Dados absolutos'!A:I,9,FALSE)</f>
        <v>0.69199999999999995</v>
      </c>
      <c r="J3629" s="1">
        <f>VLOOKUP(A3629,'Dados absolutos'!A:L,12,FALSE)</f>
        <v>5811.8008244994107</v>
      </c>
      <c r="K3629" s="1">
        <f t="shared" si="225"/>
        <v>0.43639179279764684</v>
      </c>
      <c r="L3629" s="1">
        <f>VLOOKUP(A3629,'Dados absolutos'!A:M,13,FALSE)</f>
        <v>0.28888888888888892</v>
      </c>
      <c r="M3629" s="1">
        <f t="shared" si="226"/>
        <v>0.20435967302452321</v>
      </c>
      <c r="N3629" s="3">
        <f t="shared" si="227"/>
        <v>-0.89837525894778603</v>
      </c>
      <c r="O3629" s="4" t="s">
        <v>9011</v>
      </c>
    </row>
    <row r="3630" spans="1:15" x14ac:dyDescent="0.25">
      <c r="A3630">
        <v>320310</v>
      </c>
      <c r="B3630">
        <v>3203106</v>
      </c>
      <c r="C3630" t="s">
        <v>3075</v>
      </c>
      <c r="D3630" t="s">
        <v>3036</v>
      </c>
      <c r="E3630" t="s">
        <v>2182</v>
      </c>
      <c r="F3630" t="s">
        <v>10</v>
      </c>
      <c r="G3630">
        <f>VLOOKUP(A3630,'Dados absolutos'!A:H,8,FALSE)</f>
        <v>11575</v>
      </c>
      <c r="H3630" s="1">
        <f t="shared" si="224"/>
        <v>5.3934637766296624E-2</v>
      </c>
      <c r="I3630">
        <f>VLOOKUP(A3630,'Dados absolutos'!A:I,9,FALSE)</f>
        <v>0.69799999999999995</v>
      </c>
      <c r="J3630" s="1">
        <f>VLOOKUP(A3630,'Dados absolutos'!A:L,12,FALSE)</f>
        <v>5552.1904950323969</v>
      </c>
      <c r="K3630" s="1">
        <f t="shared" si="225"/>
        <v>0.41527066268219898</v>
      </c>
      <c r="L3630" s="1">
        <f>VLOOKUP(A3630,'Dados absolutos'!A:M,13,FALSE)</f>
        <v>0.2</v>
      </c>
      <c r="M3630" s="1">
        <f t="shared" si="226"/>
        <v>0.1607629427792916</v>
      </c>
      <c r="N3630" s="3">
        <f t="shared" si="227"/>
        <v>-0.89857308213661069</v>
      </c>
      <c r="O3630" s="4" t="s">
        <v>9012</v>
      </c>
    </row>
    <row r="3631" spans="1:15" x14ac:dyDescent="0.25">
      <c r="A3631">
        <v>420845</v>
      </c>
      <c r="B3631">
        <v>4208450</v>
      </c>
      <c r="C3631" t="s">
        <v>4315</v>
      </c>
      <c r="D3631" t="s">
        <v>4197</v>
      </c>
      <c r="E3631" t="s">
        <v>3828</v>
      </c>
      <c r="F3631" t="s">
        <v>10</v>
      </c>
      <c r="G3631">
        <f>VLOOKUP(A3631,'Dados absolutos'!A:H,8,FALSE)</f>
        <v>30750</v>
      </c>
      <c r="H3631" s="1">
        <f t="shared" si="224"/>
        <v>0.15021062726254852</v>
      </c>
      <c r="I3631">
        <f>VLOOKUP(A3631,'Dados absolutos'!A:I,9,FALSE)</f>
        <v>0.76100000000000001</v>
      </c>
      <c r="J3631" s="1">
        <f>VLOOKUP(A3631,'Dados absolutos'!A:L,12,FALSE)</f>
        <v>9850.3174669918699</v>
      </c>
      <c r="K3631" s="1">
        <f t="shared" si="225"/>
        <v>0.76495358636958843</v>
      </c>
      <c r="L3631" s="1">
        <f>VLOOKUP(A3631,'Dados absolutos'!A:M,13,FALSE)</f>
        <v>0.84444444444444444</v>
      </c>
      <c r="M3631" s="1">
        <f t="shared" si="226"/>
        <v>0.47683923705722076</v>
      </c>
      <c r="N3631" s="3">
        <f t="shared" si="227"/>
        <v>-0.89890372204981905</v>
      </c>
      <c r="O3631" s="4" t="s">
        <v>9013</v>
      </c>
    </row>
    <row r="3632" spans="1:15" x14ac:dyDescent="0.25">
      <c r="A3632">
        <v>220410</v>
      </c>
      <c r="B3632">
        <v>2204105</v>
      </c>
      <c r="C3632" t="s">
        <v>765</v>
      </c>
      <c r="D3632" t="s">
        <v>682</v>
      </c>
      <c r="E3632" t="s">
        <v>466</v>
      </c>
      <c r="F3632" t="s">
        <v>10</v>
      </c>
      <c r="G3632">
        <f>VLOOKUP(A3632,'Dados absolutos'!A:H,8,FALSE)</f>
        <v>4412</v>
      </c>
      <c r="H3632" s="1">
        <f t="shared" si="224"/>
        <v>1.7969844401934054E-2</v>
      </c>
      <c r="I3632">
        <f>VLOOKUP(A3632,'Dados absolutos'!A:I,9,FALSE)</f>
        <v>0.57699999999999996</v>
      </c>
      <c r="J3632" s="1">
        <f>VLOOKUP(A3632,'Dados absolutos'!A:L,12,FALSE)</f>
        <v>6975.7203762466006</v>
      </c>
      <c r="K3632" s="1">
        <f t="shared" si="225"/>
        <v>0.53108485199462174</v>
      </c>
      <c r="L3632" s="1">
        <f>VLOOKUP(A3632,'Dados absolutos'!A:M,13,FALSE)</f>
        <v>0.26111111111111113</v>
      </c>
      <c r="M3632" s="1">
        <f t="shared" si="226"/>
        <v>0.19073569482288832</v>
      </c>
      <c r="N3632" s="3">
        <f t="shared" si="227"/>
        <v>-0.89937931276979943</v>
      </c>
      <c r="O3632" s="4" t="s">
        <v>9014</v>
      </c>
    </row>
    <row r="3633" spans="1:15" x14ac:dyDescent="0.25">
      <c r="A3633">
        <v>312940</v>
      </c>
      <c r="B3633">
        <v>3129400</v>
      </c>
      <c r="C3633" t="s">
        <v>2514</v>
      </c>
      <c r="D3633" t="s">
        <v>2181</v>
      </c>
      <c r="E3633" t="s">
        <v>2182</v>
      </c>
      <c r="F3633" t="s">
        <v>10</v>
      </c>
      <c r="G3633">
        <f>VLOOKUP(A3633,'Dados absolutos'!A:H,8,FALSE)</f>
        <v>5198</v>
      </c>
      <c r="H3633" s="1">
        <f t="shared" si="224"/>
        <v>2.1916281311663077E-2</v>
      </c>
      <c r="I3633">
        <f>VLOOKUP(A3633,'Dados absolutos'!A:I,9,FALSE)</f>
        <v>0.65700000000000003</v>
      </c>
      <c r="J3633" s="1">
        <f>VLOOKUP(A3633,'Dados absolutos'!A:L,12,FALSE)</f>
        <v>7150.5581281262021</v>
      </c>
      <c r="K3633" s="1">
        <f t="shared" si="225"/>
        <v>0.54530913542018034</v>
      </c>
      <c r="L3633" s="1">
        <f>VLOOKUP(A3633,'Dados absolutos'!A:M,13,FALSE)</f>
        <v>0.44444444444444448</v>
      </c>
      <c r="M3633" s="1">
        <f t="shared" si="226"/>
        <v>0.28065395095367851</v>
      </c>
      <c r="N3633" s="3">
        <f t="shared" si="227"/>
        <v>-0.89973890315483862</v>
      </c>
      <c r="O3633" s="4" t="s">
        <v>9015</v>
      </c>
    </row>
    <row r="3634" spans="1:15" x14ac:dyDescent="0.25">
      <c r="A3634">
        <v>510621</v>
      </c>
      <c r="B3634">
        <v>5106216</v>
      </c>
      <c r="C3634" t="s">
        <v>5076</v>
      </c>
      <c r="D3634" t="s">
        <v>5002</v>
      </c>
      <c r="E3634" t="s">
        <v>4932</v>
      </c>
      <c r="F3634" t="s">
        <v>10</v>
      </c>
      <c r="G3634">
        <f>VLOOKUP(A3634,'Dados absolutos'!A:H,8,FALSE)</f>
        <v>11707</v>
      </c>
      <c r="H3634" s="1">
        <f t="shared" si="224"/>
        <v>5.4597398163350352E-2</v>
      </c>
      <c r="I3634">
        <f>VLOOKUP(A3634,'Dados absolutos'!A:I,9,FALSE)</f>
        <v>0.68600000000000005</v>
      </c>
      <c r="J3634" s="1">
        <f>VLOOKUP(A3634,'Dados absolutos'!A:L,12,FALSE)</f>
        <v>7698.4430887503195</v>
      </c>
      <c r="K3634" s="1">
        <f t="shared" si="225"/>
        <v>0.58988343862836345</v>
      </c>
      <c r="L3634" s="1">
        <f>VLOOKUP(A3634,'Dados absolutos'!A:M,13,FALSE)</f>
        <v>0.5277777777777779</v>
      </c>
      <c r="M3634" s="1">
        <f t="shared" si="226"/>
        <v>0.32152588555858319</v>
      </c>
      <c r="N3634" s="3">
        <f t="shared" si="227"/>
        <v>-0.89976015490643002</v>
      </c>
      <c r="O3634" s="4" t="s">
        <v>9016</v>
      </c>
    </row>
    <row r="3635" spans="1:15" x14ac:dyDescent="0.25">
      <c r="A3635">
        <v>510860</v>
      </c>
      <c r="B3635">
        <v>5108600</v>
      </c>
      <c r="C3635" t="s">
        <v>5130</v>
      </c>
      <c r="D3635" t="s">
        <v>5002</v>
      </c>
      <c r="E3635" t="s">
        <v>4932</v>
      </c>
      <c r="F3635" t="s">
        <v>10</v>
      </c>
      <c r="G3635">
        <f>VLOOKUP(A3635,'Dados absolutos'!A:H,8,FALSE)</f>
        <v>19888</v>
      </c>
      <c r="H3635" s="1">
        <f t="shared" si="224"/>
        <v>9.5673480044384862E-2</v>
      </c>
      <c r="I3635">
        <f>VLOOKUP(A3635,'Dados absolutos'!A:I,9,FALSE)</f>
        <v>0.68799999999999994</v>
      </c>
      <c r="J3635" s="1">
        <f>VLOOKUP(A3635,'Dados absolutos'!A:L,12,FALSE)</f>
        <v>6609.0161152453738</v>
      </c>
      <c r="K3635" s="1">
        <f t="shared" si="225"/>
        <v>0.5012508757179569</v>
      </c>
      <c r="L3635" s="1">
        <f>VLOOKUP(A3635,'Dados absolutos'!A:M,13,FALSE)</f>
        <v>0.26666666666666672</v>
      </c>
      <c r="M3635" s="1">
        <f t="shared" si="226"/>
        <v>0.19346049046321528</v>
      </c>
      <c r="N3635" s="3">
        <f t="shared" si="227"/>
        <v>-0.90011690521035659</v>
      </c>
      <c r="O3635" s="4" t="s">
        <v>9017</v>
      </c>
    </row>
    <row r="3636" spans="1:15" x14ac:dyDescent="0.25">
      <c r="A3636">
        <v>250053</v>
      </c>
      <c r="B3636">
        <v>2500536</v>
      </c>
      <c r="C3636" t="s">
        <v>1252</v>
      </c>
      <c r="D3636" t="s">
        <v>1247</v>
      </c>
      <c r="E3636" t="s">
        <v>466</v>
      </c>
      <c r="F3636" t="s">
        <v>10</v>
      </c>
      <c r="G3636">
        <f>VLOOKUP(A3636,'Dados absolutos'!A:H,8,FALSE)</f>
        <v>5578</v>
      </c>
      <c r="H3636" s="1">
        <f t="shared" si="224"/>
        <v>2.3824227909241994E-2</v>
      </c>
      <c r="I3636">
        <f>VLOOKUP(A3636,'Dados absolutos'!A:I,9,FALSE)</f>
        <v>0.57799999999999996</v>
      </c>
      <c r="J3636" s="1">
        <f>VLOOKUP(A3636,'Dados absolutos'!A:L,12,FALSE)</f>
        <v>6441.7660039440661</v>
      </c>
      <c r="K3636" s="1">
        <f t="shared" si="225"/>
        <v>0.48764390033346278</v>
      </c>
      <c r="L3636" s="1">
        <f>VLOOKUP(A3636,'Dados absolutos'!A:M,13,FALSE)</f>
        <v>0.16111111111111115</v>
      </c>
      <c r="M3636" s="1">
        <f t="shared" si="226"/>
        <v>0.14168937329700276</v>
      </c>
      <c r="N3636" s="3">
        <f t="shared" si="227"/>
        <v>-0.90013029912721798</v>
      </c>
      <c r="O3636" s="4" t="s">
        <v>9018</v>
      </c>
    </row>
    <row r="3637" spans="1:15" x14ac:dyDescent="0.25">
      <c r="A3637">
        <v>431420</v>
      </c>
      <c r="B3637">
        <v>4314209</v>
      </c>
      <c r="C3637" t="s">
        <v>4753</v>
      </c>
      <c r="D3637" t="s">
        <v>4459</v>
      </c>
      <c r="E3637" t="s">
        <v>3828</v>
      </c>
      <c r="F3637" t="s">
        <v>10</v>
      </c>
      <c r="G3637">
        <f>VLOOKUP(A3637,'Dados absolutos'!A:H,8,FALSE)</f>
        <v>7484</v>
      </c>
      <c r="H3637" s="1">
        <f t="shared" si="224"/>
        <v>3.3394086369729924E-2</v>
      </c>
      <c r="I3637">
        <f>VLOOKUP(A3637,'Dados absolutos'!A:I,9,FALSE)</f>
        <v>0.67800000000000005</v>
      </c>
      <c r="J3637" s="1">
        <f>VLOOKUP(A3637,'Dados absolutos'!A:L,12,FALSE)</f>
        <v>5531.7796712987711</v>
      </c>
      <c r="K3637" s="1">
        <f t="shared" si="225"/>
        <v>0.4136100983097164</v>
      </c>
      <c r="L3637" s="1">
        <f>VLOOKUP(A3637,'Dados absolutos'!A:M,13,FALSE)</f>
        <v>0.19444444444444445</v>
      </c>
      <c r="M3637" s="1">
        <f t="shared" si="226"/>
        <v>0.15803814713896461</v>
      </c>
      <c r="N3637" s="3">
        <f t="shared" si="227"/>
        <v>-0.90017786480102202</v>
      </c>
      <c r="O3637" s="4" t="s">
        <v>9019</v>
      </c>
    </row>
    <row r="3638" spans="1:15" x14ac:dyDescent="0.25">
      <c r="A3638">
        <v>170105</v>
      </c>
      <c r="B3638">
        <v>1701051</v>
      </c>
      <c r="C3638" t="s">
        <v>333</v>
      </c>
      <c r="D3638" t="s">
        <v>327</v>
      </c>
      <c r="E3638" t="s">
        <v>9</v>
      </c>
      <c r="F3638" t="s">
        <v>10</v>
      </c>
      <c r="G3638">
        <f>VLOOKUP(A3638,'Dados absolutos'!A:H,8,FALSE)</f>
        <v>2876</v>
      </c>
      <c r="H3638" s="1">
        <f t="shared" si="224"/>
        <v>1.0257723418036121E-2</v>
      </c>
      <c r="I3638">
        <f>VLOOKUP(A3638,'Dados absolutos'!A:I,9,FALSE)</f>
        <v>0.64800000000000002</v>
      </c>
      <c r="J3638" s="1">
        <f>VLOOKUP(A3638,'Dados absolutos'!A:L,12,FALSE)</f>
        <v>8196.0897774687055</v>
      </c>
      <c r="K3638" s="1">
        <f t="shared" si="225"/>
        <v>0.63037050432225106</v>
      </c>
      <c r="L3638" s="1">
        <f>VLOOKUP(A3638,'Dados absolutos'!A:M,13,FALSE)</f>
        <v>0.62222222222222212</v>
      </c>
      <c r="M3638" s="1">
        <f t="shared" si="226"/>
        <v>0.36784741144414168</v>
      </c>
      <c r="N3638" s="3">
        <f t="shared" si="227"/>
        <v>-0.90026536946007329</v>
      </c>
      <c r="O3638" s="4" t="s">
        <v>9020</v>
      </c>
    </row>
    <row r="3639" spans="1:15" x14ac:dyDescent="0.25">
      <c r="A3639">
        <v>354840</v>
      </c>
      <c r="B3639">
        <v>3548401</v>
      </c>
      <c r="C3639" t="s">
        <v>3730</v>
      </c>
      <c r="D3639" t="s">
        <v>3202</v>
      </c>
      <c r="E3639" t="s">
        <v>2182</v>
      </c>
      <c r="F3639" t="s">
        <v>10</v>
      </c>
      <c r="G3639">
        <f>VLOOKUP(A3639,'Dados absolutos'!A:H,8,FALSE)</f>
        <v>3899</v>
      </c>
      <c r="H3639" s="1">
        <f t="shared" si="224"/>
        <v>1.5394116495202519E-2</v>
      </c>
      <c r="I3639">
        <f>VLOOKUP(A3639,'Dados absolutos'!A:I,9,FALSE)</f>
        <v>0.74</v>
      </c>
      <c r="J3639" s="1">
        <f>VLOOKUP(A3639,'Dados absolutos'!A:L,12,FALSE)</f>
        <v>8604.9235419338293</v>
      </c>
      <c r="K3639" s="1">
        <f t="shared" si="225"/>
        <v>0.66363201264737881</v>
      </c>
      <c r="L3639" s="1">
        <f>VLOOKUP(A3639,'Dados absolutos'!A:M,13,FALSE)</f>
        <v>0.86666666666666659</v>
      </c>
      <c r="M3639" s="1">
        <f t="shared" si="226"/>
        <v>0.4877384196185286</v>
      </c>
      <c r="N3639" s="3">
        <f t="shared" si="227"/>
        <v>-0.90049947653364759</v>
      </c>
      <c r="O3639" s="4" t="s">
        <v>9021</v>
      </c>
    </row>
    <row r="3640" spans="1:15" x14ac:dyDescent="0.25">
      <c r="A3640">
        <v>240280</v>
      </c>
      <c r="B3640">
        <v>2402808</v>
      </c>
      <c r="C3640" t="s">
        <v>1115</v>
      </c>
      <c r="D3640" t="s">
        <v>1086</v>
      </c>
      <c r="E3640" t="s">
        <v>466</v>
      </c>
      <c r="F3640" t="s">
        <v>10</v>
      </c>
      <c r="G3640">
        <f>VLOOKUP(A3640,'Dados absolutos'!A:H,8,FALSE)</f>
        <v>5117</v>
      </c>
      <c r="H3640" s="1">
        <f t="shared" si="224"/>
        <v>2.1509587431652835E-2</v>
      </c>
      <c r="I3640">
        <f>VLOOKUP(A3640,'Dados absolutos'!A:I,9,FALSE)</f>
        <v>0.58699999999999997</v>
      </c>
      <c r="J3640" s="1">
        <f>VLOOKUP(A3640,'Dados absolutos'!A:L,12,FALSE)</f>
        <v>6040.7922630447529</v>
      </c>
      <c r="K3640" s="1">
        <f t="shared" si="225"/>
        <v>0.45502186032527298</v>
      </c>
      <c r="L3640" s="1">
        <f>VLOOKUP(A3640,'Dados absolutos'!A:M,13,FALSE)</f>
        <v>0.11666666666666667</v>
      </c>
      <c r="M3640" s="1">
        <f t="shared" si="226"/>
        <v>0.11989100817438694</v>
      </c>
      <c r="N3640" s="3">
        <f t="shared" si="227"/>
        <v>-0.90062126471923309</v>
      </c>
      <c r="O3640" s="4" t="s">
        <v>9022</v>
      </c>
    </row>
    <row r="3641" spans="1:15" x14ac:dyDescent="0.25">
      <c r="A3641">
        <v>171665</v>
      </c>
      <c r="B3641">
        <v>1716653</v>
      </c>
      <c r="C3641" t="s">
        <v>420</v>
      </c>
      <c r="D3641" t="s">
        <v>327</v>
      </c>
      <c r="E3641" t="s">
        <v>9</v>
      </c>
      <c r="F3641" t="s">
        <v>10</v>
      </c>
      <c r="G3641">
        <f>VLOOKUP(A3641,'Dados absolutos'!A:H,8,FALSE)</f>
        <v>4921</v>
      </c>
      <c r="H3641" s="1">
        <f t="shared" si="224"/>
        <v>2.0525488660270024E-2</v>
      </c>
      <c r="I3641">
        <f>VLOOKUP(A3641,'Dados absolutos'!A:I,9,FALSE)</f>
        <v>0.627</v>
      </c>
      <c r="J3641" s="1">
        <f>VLOOKUP(A3641,'Dados absolutos'!A:L,12,FALSE)</f>
        <v>7178.8262121520011</v>
      </c>
      <c r="K3641" s="1">
        <f t="shared" si="225"/>
        <v>0.54760894329781407</v>
      </c>
      <c r="L3641" s="1">
        <f>VLOOKUP(A3641,'Dados absolutos'!A:M,13,FALSE)</f>
        <v>0.3888888888888889</v>
      </c>
      <c r="M3641" s="1">
        <f t="shared" si="226"/>
        <v>0.25340599455040874</v>
      </c>
      <c r="N3641" s="3">
        <f t="shared" si="227"/>
        <v>-0.90067746008713523</v>
      </c>
      <c r="O3641" s="4" t="s">
        <v>9023</v>
      </c>
    </row>
    <row r="3642" spans="1:15" x14ac:dyDescent="0.25">
      <c r="A3642">
        <v>310163</v>
      </c>
      <c r="B3642">
        <v>3101631</v>
      </c>
      <c r="C3642" t="s">
        <v>2198</v>
      </c>
      <c r="D3642" t="s">
        <v>2181</v>
      </c>
      <c r="E3642" t="s">
        <v>2182</v>
      </c>
      <c r="F3642" t="s">
        <v>10</v>
      </c>
      <c r="G3642">
        <f>VLOOKUP(A3642,'Dados absolutos'!A:H,8,FALSE)</f>
        <v>6931</v>
      </c>
      <c r="H3642" s="1">
        <f t="shared" si="224"/>
        <v>3.0617521979042713E-2</v>
      </c>
      <c r="I3642">
        <f>VLOOKUP(A3642,'Dados absolutos'!A:I,9,FALSE)</f>
        <v>0.67500000000000004</v>
      </c>
      <c r="J3642" s="1">
        <f>VLOOKUP(A3642,'Dados absolutos'!A:L,12,FALSE)</f>
        <v>6245.9212768720236</v>
      </c>
      <c r="K3642" s="1">
        <f t="shared" si="225"/>
        <v>0.47171055141238855</v>
      </c>
      <c r="L3642" s="1">
        <f>VLOOKUP(A3642,'Dados absolutos'!A:M,13,FALSE)</f>
        <v>0.31111111111111112</v>
      </c>
      <c r="M3642" s="1">
        <f t="shared" si="226"/>
        <v>0.21525885558583108</v>
      </c>
      <c r="N3642" s="3">
        <f t="shared" si="227"/>
        <v>-0.90083417384751496</v>
      </c>
      <c r="O3642" s="4" t="s">
        <v>9024</v>
      </c>
    </row>
    <row r="3643" spans="1:15" x14ac:dyDescent="0.25">
      <c r="A3643">
        <v>314315</v>
      </c>
      <c r="B3643">
        <v>3143153</v>
      </c>
      <c r="C3643" t="s">
        <v>2679</v>
      </c>
      <c r="D3643" t="s">
        <v>2181</v>
      </c>
      <c r="E3643" t="s">
        <v>2182</v>
      </c>
      <c r="F3643" t="s">
        <v>10</v>
      </c>
      <c r="G3643">
        <f>VLOOKUP(A3643,'Dados absolutos'!A:H,8,FALSE)</f>
        <v>4381</v>
      </c>
      <c r="H3643" s="1">
        <f t="shared" si="224"/>
        <v>1.7814196126868406E-2</v>
      </c>
      <c r="I3643">
        <f>VLOOKUP(A3643,'Dados absolutos'!A:I,9,FALSE)</f>
        <v>0.54100000000000004</v>
      </c>
      <c r="J3643" s="1">
        <f>VLOOKUP(A3643,'Dados absolutos'!A:L,12,FALSE)</f>
        <v>7675.0472175302439</v>
      </c>
      <c r="K3643" s="1">
        <f t="shared" si="225"/>
        <v>0.58798001960332713</v>
      </c>
      <c r="L3643" s="1">
        <f>VLOOKUP(A3643,'Dados absolutos'!A:M,13,FALSE)</f>
        <v>0.3</v>
      </c>
      <c r="M3643" s="1">
        <f t="shared" si="226"/>
        <v>0.20980926430517716</v>
      </c>
      <c r="N3643" s="3">
        <f t="shared" si="227"/>
        <v>-0.90135655917128155</v>
      </c>
      <c r="O3643" s="4" t="s">
        <v>9025</v>
      </c>
    </row>
    <row r="3644" spans="1:15" x14ac:dyDescent="0.25">
      <c r="A3644">
        <v>410250</v>
      </c>
      <c r="B3644">
        <v>4102505</v>
      </c>
      <c r="C3644" t="s">
        <v>3855</v>
      </c>
      <c r="D3644" t="s">
        <v>3827</v>
      </c>
      <c r="E3644" t="s">
        <v>3828</v>
      </c>
      <c r="F3644" t="s">
        <v>10</v>
      </c>
      <c r="G3644">
        <f>VLOOKUP(A3644,'Dados absolutos'!A:H,8,FALSE)</f>
        <v>10795</v>
      </c>
      <c r="H3644" s="1">
        <f t="shared" si="224"/>
        <v>5.0018326329160957E-2</v>
      </c>
      <c r="I3644">
        <f>VLOOKUP(A3644,'Dados absolutos'!A:I,9,FALSE)</f>
        <v>0.69599999999999995</v>
      </c>
      <c r="J3644" s="1">
        <f>VLOOKUP(A3644,'Dados absolutos'!A:L,12,FALSE)</f>
        <v>5802.8125363594254</v>
      </c>
      <c r="K3644" s="1">
        <f t="shared" si="225"/>
        <v>0.43566053220524464</v>
      </c>
      <c r="L3644" s="1">
        <f>VLOOKUP(A3644,'Dados absolutos'!A:M,13,FALSE)</f>
        <v>0.23888888888888887</v>
      </c>
      <c r="M3644" s="1">
        <f t="shared" si="226"/>
        <v>0.1798365122615804</v>
      </c>
      <c r="N3644" s="3">
        <f t="shared" si="227"/>
        <v>-0.90180569361450336</v>
      </c>
      <c r="O3644" s="4" t="s">
        <v>9026</v>
      </c>
    </row>
    <row r="3645" spans="1:15" x14ac:dyDescent="0.25">
      <c r="A3645">
        <v>431380</v>
      </c>
      <c r="B3645">
        <v>4313805</v>
      </c>
      <c r="C3645" t="s">
        <v>4740</v>
      </c>
      <c r="D3645" t="s">
        <v>4459</v>
      </c>
      <c r="E3645" t="s">
        <v>3828</v>
      </c>
      <c r="F3645" t="s">
        <v>10</v>
      </c>
      <c r="G3645">
        <f>VLOOKUP(A3645,'Dados absolutos'!A:H,8,FALSE)</f>
        <v>7839</v>
      </c>
      <c r="H3645" s="1">
        <f t="shared" si="224"/>
        <v>3.5176510164836541E-2</v>
      </c>
      <c r="I3645">
        <f>VLOOKUP(A3645,'Dados absolutos'!A:I,9,FALSE)</f>
        <v>0.72</v>
      </c>
      <c r="J3645" s="1">
        <f>VLOOKUP(A3645,'Dados absolutos'!A:L,12,FALSE)</f>
        <v>6196.3311685163926</v>
      </c>
      <c r="K3645" s="1">
        <f t="shared" si="225"/>
        <v>0.46767604657134937</v>
      </c>
      <c r="L3645" s="1">
        <f>VLOOKUP(A3645,'Dados absolutos'!A:M,13,FALSE)</f>
        <v>0.38333333333333336</v>
      </c>
      <c r="M3645" s="1">
        <f t="shared" si="226"/>
        <v>0.25068119891008178</v>
      </c>
      <c r="N3645" s="3">
        <f t="shared" si="227"/>
        <v>-0.90181833749643092</v>
      </c>
      <c r="O3645" s="4" t="s">
        <v>9027</v>
      </c>
    </row>
    <row r="3646" spans="1:15" x14ac:dyDescent="0.25">
      <c r="A3646">
        <v>351200</v>
      </c>
      <c r="B3646">
        <v>3512001</v>
      </c>
      <c r="C3646" t="s">
        <v>3330</v>
      </c>
      <c r="D3646" t="s">
        <v>3202</v>
      </c>
      <c r="E3646" t="s">
        <v>2182</v>
      </c>
      <c r="F3646" t="s">
        <v>10</v>
      </c>
      <c r="G3646">
        <f>VLOOKUP(A3646,'Dados absolutos'!A:H,8,FALSE)</f>
        <v>18486</v>
      </c>
      <c r="H3646" s="1">
        <f t="shared" si="224"/>
        <v>8.8634161281738441E-2</v>
      </c>
      <c r="I3646">
        <f>VLOOKUP(A3646,'Dados absolutos'!A:I,9,FALSE)</f>
        <v>0.75700000000000001</v>
      </c>
      <c r="J3646" s="1">
        <f>VLOOKUP(A3646,'Dados absolutos'!A:L,12,FALSE)</f>
        <v>8174.3150238017961</v>
      </c>
      <c r="K3646" s="1">
        <f t="shared" si="225"/>
        <v>0.62859897463629899</v>
      </c>
      <c r="L3646" s="1">
        <f>VLOOKUP(A3646,'Dados absolutos'!A:M,13,FALSE)</f>
        <v>0.67777777777777781</v>
      </c>
      <c r="M3646" s="1">
        <f t="shared" si="226"/>
        <v>0.3950953678474115</v>
      </c>
      <c r="N3646" s="3">
        <f t="shared" si="227"/>
        <v>-0.90186944550714909</v>
      </c>
      <c r="O3646" s="4" t="s">
        <v>9028</v>
      </c>
    </row>
    <row r="3647" spans="1:15" x14ac:dyDescent="0.25">
      <c r="A3647">
        <v>260620</v>
      </c>
      <c r="B3647">
        <v>2606200</v>
      </c>
      <c r="C3647" t="s">
        <v>1513</v>
      </c>
      <c r="D3647" t="s">
        <v>1452</v>
      </c>
      <c r="E3647" t="s">
        <v>466</v>
      </c>
      <c r="F3647" t="s">
        <v>10</v>
      </c>
      <c r="G3647">
        <f>VLOOKUP(A3647,'Dados absolutos'!A:H,8,FALSE)</f>
        <v>81055</v>
      </c>
      <c r="H3647" s="1">
        <f t="shared" si="224"/>
        <v>0.40278761039730476</v>
      </c>
      <c r="I3647">
        <f>VLOOKUP(A3647,'Dados absolutos'!A:I,9,FALSE)</f>
        <v>0.65100000000000002</v>
      </c>
      <c r="J3647" s="1">
        <f>VLOOKUP(A3647,'Dados absolutos'!A:L,12,FALSE)</f>
        <v>9455.9266294491408</v>
      </c>
      <c r="K3647" s="1">
        <f t="shared" si="225"/>
        <v>0.73286711194778065</v>
      </c>
      <c r="L3647" s="1">
        <f>VLOOKUP(A3647,'Dados absolutos'!A:M,13,FALSE)</f>
        <v>3.3333333333333347E-2</v>
      </c>
      <c r="M3647" s="1">
        <f t="shared" si="226"/>
        <v>7.9019073569482318E-2</v>
      </c>
      <c r="N3647" s="3">
        <f t="shared" si="227"/>
        <v>-0.90206042798099351</v>
      </c>
      <c r="O3647" s="4" t="s">
        <v>9029</v>
      </c>
    </row>
    <row r="3648" spans="1:15" x14ac:dyDescent="0.25">
      <c r="A3648">
        <v>510285</v>
      </c>
      <c r="B3648">
        <v>5102850</v>
      </c>
      <c r="C3648" t="s">
        <v>5028</v>
      </c>
      <c r="D3648" t="s">
        <v>5002</v>
      </c>
      <c r="E3648" t="s">
        <v>4932</v>
      </c>
      <c r="F3648" t="s">
        <v>10</v>
      </c>
      <c r="G3648">
        <f>VLOOKUP(A3648,'Dados absolutos'!A:H,8,FALSE)</f>
        <v>7506</v>
      </c>
      <c r="H3648" s="1">
        <f t="shared" si="224"/>
        <v>3.3504546435905544E-2</v>
      </c>
      <c r="I3648">
        <f>VLOOKUP(A3648,'Dados absolutos'!A:I,9,FALSE)</f>
        <v>0.66500000000000004</v>
      </c>
      <c r="J3648" s="1">
        <f>VLOOKUP(A3648,'Dados absolutos'!A:L,12,FALSE)</f>
        <v>6755.7189088729019</v>
      </c>
      <c r="K3648" s="1">
        <f t="shared" si="225"/>
        <v>0.51318618198588561</v>
      </c>
      <c r="L3648" s="1">
        <f>VLOOKUP(A3648,'Dados absolutos'!A:M,13,FALSE)</f>
        <v>0.3666666666666667</v>
      </c>
      <c r="M3648" s="1">
        <f t="shared" si="226"/>
        <v>0.24250681198910085</v>
      </c>
      <c r="N3648" s="3">
        <f t="shared" si="227"/>
        <v>-0.90217482356087919</v>
      </c>
      <c r="O3648" s="4" t="s">
        <v>9030</v>
      </c>
    </row>
    <row r="3649" spans="1:15" x14ac:dyDescent="0.25">
      <c r="A3649">
        <v>354690</v>
      </c>
      <c r="B3649">
        <v>3546900</v>
      </c>
      <c r="C3649" t="s">
        <v>3714</v>
      </c>
      <c r="D3649" t="s">
        <v>3202</v>
      </c>
      <c r="E3649" t="s">
        <v>2182</v>
      </c>
      <c r="F3649" t="s">
        <v>10</v>
      </c>
      <c r="G3649">
        <f>VLOOKUP(A3649,'Dados absolutos'!A:H,8,FALSE)</f>
        <v>7149</v>
      </c>
      <c r="H3649" s="1">
        <f t="shared" si="224"/>
        <v>3.1712080816601144E-2</v>
      </c>
      <c r="I3649">
        <f>VLOOKUP(A3649,'Dados absolutos'!A:I,9,FALSE)</f>
        <v>0.73699999999999999</v>
      </c>
      <c r="J3649" s="1">
        <f>VLOOKUP(A3649,'Dados absolutos'!A:L,12,FALSE)</f>
        <v>5350.4385690306335</v>
      </c>
      <c r="K3649" s="1">
        <f t="shared" si="225"/>
        <v>0.39885672149244028</v>
      </c>
      <c r="L3649" s="1">
        <f>VLOOKUP(A3649,'Dados absolutos'!A:M,13,FALSE)</f>
        <v>0.28333333333333338</v>
      </c>
      <c r="M3649" s="1">
        <f t="shared" si="226"/>
        <v>0.20163487738419625</v>
      </c>
      <c r="N3649" s="3">
        <f t="shared" si="227"/>
        <v>-0.90250976329164279</v>
      </c>
      <c r="O3649" s="4" t="s">
        <v>9031</v>
      </c>
    </row>
    <row r="3650" spans="1:15" x14ac:dyDescent="0.25">
      <c r="A3650">
        <v>172125</v>
      </c>
      <c r="B3650">
        <v>1721257</v>
      </c>
      <c r="C3650" t="s">
        <v>460</v>
      </c>
      <c r="D3650" t="s">
        <v>327</v>
      </c>
      <c r="E3650" t="s">
        <v>9</v>
      </c>
      <c r="F3650" t="s">
        <v>10</v>
      </c>
      <c r="G3650">
        <f>VLOOKUP(A3650,'Dados absolutos'!A:H,8,FALSE)</f>
        <v>1909</v>
      </c>
      <c r="H3650" s="1">
        <f t="shared" ref="H3650:H3713" si="228">(G3650-MIN(G:G))/(MAX(G:G)-MIN(G:G))</f>
        <v>5.4025014184076675E-3</v>
      </c>
      <c r="I3650">
        <f>VLOOKUP(A3650,'Dados absolutos'!A:I,9,FALSE)</f>
        <v>0.67</v>
      </c>
      <c r="J3650" s="1">
        <f>VLOOKUP(A3650,'Dados absolutos'!A:L,12,FALSE)</f>
        <v>5485</v>
      </c>
      <c r="K3650" s="1">
        <f t="shared" ref="K3650:K3713" si="229">(J3650-MIN(J:J))/(MAX(J:J)-MIN(J:J))</f>
        <v>0.40980424233207602</v>
      </c>
      <c r="L3650" s="1">
        <f>VLOOKUP(A3650,'Dados absolutos'!A:M,13,FALSE)</f>
        <v>0.22222222222222224</v>
      </c>
      <c r="M3650" s="1">
        <f t="shared" ref="M3650:M3713" si="230">(L3650-MIN(L:L))/(MAX(L:L)-MIN(L:L))</f>
        <v>0.17166212534059949</v>
      </c>
      <c r="N3650" s="3">
        <f t="shared" ref="N3650:N3713" si="231">H3650-I3650-K3650+M3650</f>
        <v>-0.90273961557306892</v>
      </c>
      <c r="O3650" s="4" t="s">
        <v>9032</v>
      </c>
    </row>
    <row r="3651" spans="1:15" x14ac:dyDescent="0.25">
      <c r="A3651">
        <v>211125</v>
      </c>
      <c r="B3651">
        <v>2111250</v>
      </c>
      <c r="C3651" t="s">
        <v>648</v>
      </c>
      <c r="D3651" t="s">
        <v>465</v>
      </c>
      <c r="E3651" t="s">
        <v>466</v>
      </c>
      <c r="F3651" t="s">
        <v>10</v>
      </c>
      <c r="G3651">
        <f>VLOOKUP(A3651,'Dados absolutos'!A:H,8,FALSE)</f>
        <v>6957</v>
      </c>
      <c r="H3651" s="1">
        <f t="shared" si="228"/>
        <v>3.07480656936139E-2</v>
      </c>
      <c r="I3651">
        <f>VLOOKUP(A3651,'Dados absolutos'!A:I,9,FALSE)</f>
        <v>0.55700000000000005</v>
      </c>
      <c r="J3651" s="1">
        <f>VLOOKUP(A3651,'Dados absolutos'!A:L,12,FALSE)</f>
        <v>5851.2428288055198</v>
      </c>
      <c r="K3651" s="1">
        <f t="shared" si="229"/>
        <v>0.43960067784730439</v>
      </c>
      <c r="L3651" s="1">
        <f>VLOOKUP(A3651,'Dados absolutos'!A:M,13,FALSE)</f>
        <v>0</v>
      </c>
      <c r="M3651" s="1">
        <f t="shared" si="230"/>
        <v>6.2670299727520445E-2</v>
      </c>
      <c r="N3651" s="3">
        <f t="shared" si="231"/>
        <v>-0.90318231242617009</v>
      </c>
      <c r="O3651" s="4" t="s">
        <v>9033</v>
      </c>
    </row>
    <row r="3652" spans="1:15" x14ac:dyDescent="0.25">
      <c r="A3652">
        <v>211227</v>
      </c>
      <c r="B3652">
        <v>2112274</v>
      </c>
      <c r="C3652" t="s">
        <v>669</v>
      </c>
      <c r="D3652" t="s">
        <v>465</v>
      </c>
      <c r="E3652" t="s">
        <v>466</v>
      </c>
      <c r="F3652" t="s">
        <v>10</v>
      </c>
      <c r="G3652">
        <f>VLOOKUP(A3652,'Dados absolutos'!A:H,8,FALSE)</f>
        <v>5507</v>
      </c>
      <c r="H3652" s="1">
        <f t="shared" si="228"/>
        <v>2.3467743150220668E-2</v>
      </c>
      <c r="I3652">
        <f>VLOOKUP(A3652,'Dados absolutos'!A:I,9,FALSE)</f>
        <v>0.55500000000000005</v>
      </c>
      <c r="J3652" s="1">
        <f>VLOOKUP(A3652,'Dados absolutos'!A:L,12,FALSE)</f>
        <v>7129.7646250226981</v>
      </c>
      <c r="K3652" s="1">
        <f t="shared" si="229"/>
        <v>0.54361743738371648</v>
      </c>
      <c r="L3652" s="1">
        <f>VLOOKUP(A3652,'Dados absolutos'!A:M,13,FALSE)</f>
        <v>0.22222222222222224</v>
      </c>
      <c r="M3652" s="1">
        <f t="shared" si="230"/>
        <v>0.17166212534059949</v>
      </c>
      <c r="N3652" s="3">
        <f t="shared" si="231"/>
        <v>-0.90348756889289628</v>
      </c>
      <c r="O3652" s="4" t="s">
        <v>9034</v>
      </c>
    </row>
    <row r="3653" spans="1:15" x14ac:dyDescent="0.25">
      <c r="A3653">
        <v>311240</v>
      </c>
      <c r="B3653">
        <v>3112406</v>
      </c>
      <c r="C3653" t="s">
        <v>2316</v>
      </c>
      <c r="D3653" t="s">
        <v>2181</v>
      </c>
      <c r="E3653" t="s">
        <v>2182</v>
      </c>
      <c r="F3653" t="s">
        <v>10</v>
      </c>
      <c r="G3653">
        <f>VLOOKUP(A3653,'Dados absolutos'!A:H,8,FALSE)</f>
        <v>6562</v>
      </c>
      <c r="H3653" s="1">
        <f t="shared" si="228"/>
        <v>2.8764805414551606E-2</v>
      </c>
      <c r="I3653">
        <f>VLOOKUP(A3653,'Dados absolutos'!A:I,9,FALSE)</f>
        <v>0.67500000000000004</v>
      </c>
      <c r="J3653" s="1">
        <f>VLOOKUP(A3653,'Dados absolutos'!A:L,12,FALSE)</f>
        <v>5686.4976470588235</v>
      </c>
      <c r="K3653" s="1">
        <f t="shared" si="229"/>
        <v>0.42619749613759056</v>
      </c>
      <c r="L3653" s="1">
        <f>VLOOKUP(A3653,'Dados absolutos'!A:M,13,FALSE)</f>
        <v>0.2166666666666667</v>
      </c>
      <c r="M3653" s="1">
        <f t="shared" si="230"/>
        <v>0.1689373297002725</v>
      </c>
      <c r="N3653" s="3">
        <f t="shared" si="231"/>
        <v>-0.90349536102276651</v>
      </c>
      <c r="O3653" s="4" t="s">
        <v>9035</v>
      </c>
    </row>
    <row r="3654" spans="1:15" x14ac:dyDescent="0.25">
      <c r="A3654">
        <v>520910</v>
      </c>
      <c r="B3654">
        <v>5209101</v>
      </c>
      <c r="C3654" t="s">
        <v>5230</v>
      </c>
      <c r="D3654" t="s">
        <v>5136</v>
      </c>
      <c r="E3654" t="s">
        <v>4932</v>
      </c>
      <c r="F3654" t="s">
        <v>10</v>
      </c>
      <c r="G3654">
        <f>VLOOKUP(A3654,'Dados absolutos'!A:H,8,FALSE)</f>
        <v>35664</v>
      </c>
      <c r="H3654" s="1">
        <f t="shared" si="228"/>
        <v>0.17488338931650324</v>
      </c>
      <c r="I3654">
        <f>VLOOKUP(A3654,'Dados absolutos'!A:I,9,FALSE)</f>
        <v>0.72499999999999998</v>
      </c>
      <c r="J3654" s="1">
        <f>VLOOKUP(A3654,'Dados absolutos'!A:L,12,FALSE)</f>
        <v>8345.4137396253936</v>
      </c>
      <c r="K3654" s="1">
        <f t="shared" si="229"/>
        <v>0.6425190611248276</v>
      </c>
      <c r="L3654" s="1">
        <f>VLOOKUP(A3654,'Dados absolutos'!A:M,13,FALSE)</f>
        <v>0.46111111111111108</v>
      </c>
      <c r="M3654" s="1">
        <f t="shared" si="230"/>
        <v>0.28882833787465945</v>
      </c>
      <c r="N3654" s="3">
        <f t="shared" si="231"/>
        <v>-0.90380733393366475</v>
      </c>
      <c r="O3654" s="4" t="s">
        <v>9036</v>
      </c>
    </row>
    <row r="3655" spans="1:15" x14ac:dyDescent="0.25">
      <c r="A3655">
        <v>241415</v>
      </c>
      <c r="B3655">
        <v>2414159</v>
      </c>
      <c r="C3655" t="s">
        <v>1235</v>
      </c>
      <c r="D3655" t="s">
        <v>1086</v>
      </c>
      <c r="E3655" t="s">
        <v>466</v>
      </c>
      <c r="F3655" t="s">
        <v>10</v>
      </c>
      <c r="G3655">
        <f>VLOOKUP(A3655,'Dados absolutos'!A:H,8,FALSE)</f>
        <v>5891</v>
      </c>
      <c r="H3655" s="1">
        <f t="shared" si="228"/>
        <v>2.5395773396195153E-2</v>
      </c>
      <c r="I3655">
        <f>VLOOKUP(A3655,'Dados absolutos'!A:I,9,FALSE)</f>
        <v>0.623</v>
      </c>
      <c r="J3655" s="1">
        <f>VLOOKUP(A3655,'Dados absolutos'!A:L,12,FALSE)</f>
        <v>6457.4903683585126</v>
      </c>
      <c r="K3655" s="1">
        <f t="shared" si="229"/>
        <v>0.48892318820872599</v>
      </c>
      <c r="L3655" s="1">
        <f>VLOOKUP(A3655,'Dados absolutos'!A:M,13,FALSE)</f>
        <v>0.24444444444444438</v>
      </c>
      <c r="M3655" s="1">
        <f t="shared" si="230"/>
        <v>0.18256130790190736</v>
      </c>
      <c r="N3655" s="3">
        <f t="shared" si="231"/>
        <v>-0.9039661069106234</v>
      </c>
      <c r="O3655" s="4" t="s">
        <v>9037</v>
      </c>
    </row>
    <row r="3656" spans="1:15" x14ac:dyDescent="0.25">
      <c r="A3656">
        <v>315690</v>
      </c>
      <c r="B3656">
        <v>3156908</v>
      </c>
      <c r="C3656" t="s">
        <v>2842</v>
      </c>
      <c r="D3656" t="s">
        <v>2181</v>
      </c>
      <c r="E3656" t="s">
        <v>2182</v>
      </c>
      <c r="F3656" t="s">
        <v>10</v>
      </c>
      <c r="G3656">
        <f>VLOOKUP(A3656,'Dados absolutos'!A:H,8,FALSE)</f>
        <v>26670</v>
      </c>
      <c r="H3656" s="1">
        <f t="shared" si="228"/>
        <v>0.12972530589906964</v>
      </c>
      <c r="I3656">
        <f>VLOOKUP(A3656,'Dados absolutos'!A:I,9,FALSE)</f>
        <v>0.73199999999999998</v>
      </c>
      <c r="J3656" s="1">
        <f>VLOOKUP(A3656,'Dados absolutos'!A:L,12,FALSE)</f>
        <v>7439.1083393325835</v>
      </c>
      <c r="K3656" s="1">
        <f t="shared" si="229"/>
        <v>0.56878472889229714</v>
      </c>
      <c r="L3656" s="1">
        <f>VLOOKUP(A3656,'Dados absolutos'!A:M,13,FALSE)</f>
        <v>0.41666666666666669</v>
      </c>
      <c r="M3656" s="1">
        <f t="shared" si="230"/>
        <v>0.26702997275204365</v>
      </c>
      <c r="N3656" s="3">
        <f t="shared" si="231"/>
        <v>-0.90402945024118397</v>
      </c>
      <c r="O3656" s="4" t="s">
        <v>9038</v>
      </c>
    </row>
    <row r="3657" spans="1:15" x14ac:dyDescent="0.25">
      <c r="A3657">
        <v>421520</v>
      </c>
      <c r="B3657">
        <v>4215208</v>
      </c>
      <c r="C3657" t="s">
        <v>4398</v>
      </c>
      <c r="D3657" t="s">
        <v>4197</v>
      </c>
      <c r="E3657" t="s">
        <v>3828</v>
      </c>
      <c r="F3657" t="s">
        <v>10</v>
      </c>
      <c r="G3657">
        <f>VLOOKUP(A3657,'Dados absolutos'!A:H,8,FALSE)</f>
        <v>4823</v>
      </c>
      <c r="H3657" s="1">
        <f t="shared" si="228"/>
        <v>2.003343927457862E-2</v>
      </c>
      <c r="I3657">
        <f>VLOOKUP(A3657,'Dados absolutos'!A:I,9,FALSE)</f>
        <v>0.69199999999999995</v>
      </c>
      <c r="J3657" s="1">
        <f>VLOOKUP(A3657,'Dados absolutos'!A:L,12,FALSE)</f>
        <v>7087.0247646692924</v>
      </c>
      <c r="K3657" s="1">
        <f t="shared" si="229"/>
        <v>0.54014024850030939</v>
      </c>
      <c r="L3657" s="1">
        <f>VLOOKUP(A3657,'Dados absolutos'!A:M,13,FALSE)</f>
        <v>0.5</v>
      </c>
      <c r="M3657" s="1">
        <f t="shared" si="230"/>
        <v>0.30790190735694822</v>
      </c>
      <c r="N3657" s="3">
        <f t="shared" si="231"/>
        <v>-0.90420490186878255</v>
      </c>
      <c r="O3657" s="4" t="s">
        <v>9039</v>
      </c>
    </row>
    <row r="3658" spans="1:15" x14ac:dyDescent="0.25">
      <c r="A3658">
        <v>311210</v>
      </c>
      <c r="B3658">
        <v>3112109</v>
      </c>
      <c r="C3658" t="s">
        <v>2313</v>
      </c>
      <c r="D3658" t="s">
        <v>2181</v>
      </c>
      <c r="E3658" t="s">
        <v>2182</v>
      </c>
      <c r="F3658" t="s">
        <v>10</v>
      </c>
      <c r="G3658">
        <f>VLOOKUP(A3658,'Dados absolutos'!A:H,8,FALSE)</f>
        <v>5048</v>
      </c>
      <c r="H3658" s="1">
        <f t="shared" si="228"/>
        <v>2.1163144496829295E-2</v>
      </c>
      <c r="I3658">
        <f>VLOOKUP(A3658,'Dados absolutos'!A:I,9,FALSE)</f>
        <v>0.624</v>
      </c>
      <c r="J3658" s="1">
        <f>VLOOKUP(A3658,'Dados absolutos'!A:L,12,FALSE)</f>
        <v>6604.5787500000006</v>
      </c>
      <c r="K3658" s="1">
        <f t="shared" si="229"/>
        <v>0.50088986477933317</v>
      </c>
      <c r="L3658" s="1">
        <f>VLOOKUP(A3658,'Dados absolutos'!A:M,13,FALSE)</f>
        <v>0.27777777777777779</v>
      </c>
      <c r="M3658" s="1">
        <f t="shared" si="230"/>
        <v>0.19891008174386923</v>
      </c>
      <c r="N3658" s="3">
        <f t="shared" si="231"/>
        <v>-0.90481663853863459</v>
      </c>
      <c r="O3658" s="4" t="s">
        <v>9040</v>
      </c>
    </row>
    <row r="3659" spans="1:15" x14ac:dyDescent="0.25">
      <c r="A3659">
        <v>270400</v>
      </c>
      <c r="B3659">
        <v>2704005</v>
      </c>
      <c r="C3659" t="s">
        <v>1659</v>
      </c>
      <c r="D3659" t="s">
        <v>1620</v>
      </c>
      <c r="E3659" t="s">
        <v>466</v>
      </c>
      <c r="F3659" t="s">
        <v>10</v>
      </c>
      <c r="G3659">
        <f>VLOOKUP(A3659,'Dados absolutos'!A:H,8,FALSE)</f>
        <v>23907</v>
      </c>
      <c r="H3659" s="1">
        <f t="shared" si="228"/>
        <v>0.11585252576983135</v>
      </c>
      <c r="I3659">
        <f>VLOOKUP(A3659,'Dados absolutos'!A:I,9,FALSE)</f>
        <v>0.57499999999999996</v>
      </c>
      <c r="J3659" s="1">
        <f>VLOOKUP(A3659,'Dados absolutos'!A:L,12,FALSE)</f>
        <v>8205.436629020789</v>
      </c>
      <c r="K3659" s="1">
        <f t="shared" si="229"/>
        <v>0.63113093657549246</v>
      </c>
      <c r="L3659" s="1">
        <f>VLOOKUP(A3659,'Dados absolutos'!A:M,13,FALSE)</f>
        <v>0.25</v>
      </c>
      <c r="M3659" s="1">
        <f t="shared" si="230"/>
        <v>0.18528610354223435</v>
      </c>
      <c r="N3659" s="3">
        <f t="shared" si="231"/>
        <v>-0.90499230726342672</v>
      </c>
      <c r="O3659" s="4" t="s">
        <v>9041</v>
      </c>
    </row>
    <row r="3660" spans="1:15" x14ac:dyDescent="0.25">
      <c r="A3660">
        <v>354250</v>
      </c>
      <c r="B3660">
        <v>3542503</v>
      </c>
      <c r="C3660" t="s">
        <v>3667</v>
      </c>
      <c r="D3660" t="s">
        <v>3202</v>
      </c>
      <c r="E3660" t="s">
        <v>2182</v>
      </c>
      <c r="F3660" t="s">
        <v>10</v>
      </c>
      <c r="G3660">
        <f>VLOOKUP(A3660,'Dados absolutos'!A:H,8,FALSE)</f>
        <v>7662</v>
      </c>
      <c r="H3660" s="1">
        <f t="shared" si="228"/>
        <v>3.4287808723332681E-2</v>
      </c>
      <c r="I3660">
        <f>VLOOKUP(A3660,'Dados absolutos'!A:I,9,FALSE)</f>
        <v>0.72799999999999998</v>
      </c>
      <c r="J3660" s="1">
        <f>VLOOKUP(A3660,'Dados absolutos'!A:L,12,FALSE)</f>
        <v>6534.2311733228926</v>
      </c>
      <c r="K3660" s="1">
        <f t="shared" si="229"/>
        <v>0.49516659358533227</v>
      </c>
      <c r="L3660" s="1">
        <f>VLOOKUP(A3660,'Dados absolutos'!A:M,13,FALSE)</f>
        <v>0.45</v>
      </c>
      <c r="M3660" s="1">
        <f t="shared" si="230"/>
        <v>0.28337874659400547</v>
      </c>
      <c r="N3660" s="3">
        <f t="shared" si="231"/>
        <v>-0.90550003826799408</v>
      </c>
      <c r="O3660" s="4" t="s">
        <v>9042</v>
      </c>
    </row>
    <row r="3661" spans="1:15" x14ac:dyDescent="0.25">
      <c r="A3661">
        <v>355320</v>
      </c>
      <c r="B3661">
        <v>3553203</v>
      </c>
      <c r="C3661" t="s">
        <v>3775</v>
      </c>
      <c r="D3661" t="s">
        <v>3202</v>
      </c>
      <c r="E3661" t="s">
        <v>2182</v>
      </c>
      <c r="F3661" t="s">
        <v>10</v>
      </c>
      <c r="G3661">
        <f>VLOOKUP(A3661,'Dados absolutos'!A:H,8,FALSE)</f>
        <v>6548</v>
      </c>
      <c r="H3661" s="1">
        <f t="shared" si="228"/>
        <v>2.869451264516712E-2</v>
      </c>
      <c r="I3661">
        <f>VLOOKUP(A3661,'Dados absolutos'!A:I,9,FALSE)</f>
        <v>0.76</v>
      </c>
      <c r="J3661" s="1">
        <f>VLOOKUP(A3661,'Dados absolutos'!A:L,12,FALSE)</f>
        <v>5973.2077962736712</v>
      </c>
      <c r="K3661" s="1">
        <f t="shared" si="229"/>
        <v>0.44952338759737426</v>
      </c>
      <c r="L3661" s="1">
        <f>VLOOKUP(A3661,'Dados absolutos'!A:M,13,FALSE)</f>
        <v>0.43333333333333329</v>
      </c>
      <c r="M3661" s="1">
        <f t="shared" si="230"/>
        <v>0.27520435967302453</v>
      </c>
      <c r="N3661" s="3">
        <f t="shared" si="231"/>
        <v>-0.90562451527918264</v>
      </c>
      <c r="O3661" s="4" t="s">
        <v>9043</v>
      </c>
    </row>
    <row r="3662" spans="1:15" x14ac:dyDescent="0.25">
      <c r="A3662">
        <v>421935</v>
      </c>
      <c r="B3662">
        <v>4219358</v>
      </c>
      <c r="C3662" t="s">
        <v>4452</v>
      </c>
      <c r="D3662" t="s">
        <v>4197</v>
      </c>
      <c r="E3662" t="s">
        <v>3828</v>
      </c>
      <c r="F3662" t="s">
        <v>10</v>
      </c>
      <c r="G3662">
        <f>VLOOKUP(A3662,'Dados absolutos'!A:H,8,FALSE)</f>
        <v>5370</v>
      </c>
      <c r="H3662" s="1">
        <f t="shared" si="228"/>
        <v>2.2779878192672482E-2</v>
      </c>
      <c r="I3662">
        <f>VLOOKUP(A3662,'Dados absolutos'!A:I,9,FALSE)</f>
        <v>0.67300000000000004</v>
      </c>
      <c r="J3662" s="1">
        <f>VLOOKUP(A3662,'Dados absolutos'!A:L,12,FALSE)</f>
        <v>6568.6841042830538</v>
      </c>
      <c r="K3662" s="1">
        <f t="shared" si="229"/>
        <v>0.49796958235377636</v>
      </c>
      <c r="L3662" s="1">
        <f>VLOOKUP(A3662,'Dados absolutos'!A:M,13,FALSE)</f>
        <v>0.3666666666666667</v>
      </c>
      <c r="M3662" s="1">
        <f t="shared" si="230"/>
        <v>0.24250681198910085</v>
      </c>
      <c r="N3662" s="3">
        <f t="shared" si="231"/>
        <v>-0.90568289217200315</v>
      </c>
      <c r="O3662" s="4" t="s">
        <v>9044</v>
      </c>
    </row>
    <row r="3663" spans="1:15" x14ac:dyDescent="0.25">
      <c r="A3663">
        <v>140050</v>
      </c>
      <c r="B3663">
        <v>1400506</v>
      </c>
      <c r="C3663" t="s">
        <v>162</v>
      </c>
      <c r="D3663" t="s">
        <v>150</v>
      </c>
      <c r="E3663" t="s">
        <v>9</v>
      </c>
      <c r="F3663" t="s">
        <v>10</v>
      </c>
      <c r="G3663">
        <f>VLOOKUP(A3663,'Dados absolutos'!A:H,8,FALSE)</f>
        <v>8858</v>
      </c>
      <c r="H3663" s="1">
        <f t="shared" si="228"/>
        <v>4.0292819593607372E-2</v>
      </c>
      <c r="I3663">
        <f>VLOOKUP(A3663,'Dados absolutos'!A:I,9,FALSE)</f>
        <v>0.65500000000000003</v>
      </c>
      <c r="J3663" s="1">
        <f>VLOOKUP(A3663,'Dados absolutos'!A:L,12,FALSE)</f>
        <v>5539.0442153985096</v>
      </c>
      <c r="K3663" s="1">
        <f t="shared" si="229"/>
        <v>0.4142011201749673</v>
      </c>
      <c r="L3663" s="1">
        <f>VLOOKUP(A3663,'Dados absolutos'!A:M,13,FALSE)</f>
        <v>0.12222222222222223</v>
      </c>
      <c r="M3663" s="1">
        <f t="shared" si="230"/>
        <v>0.1226158038147139</v>
      </c>
      <c r="N3663" s="3">
        <f t="shared" si="231"/>
        <v>-0.90629249676664603</v>
      </c>
      <c r="O3663" s="4" t="s">
        <v>9045</v>
      </c>
    </row>
    <row r="3664" spans="1:15" x14ac:dyDescent="0.25">
      <c r="A3664">
        <v>500600</v>
      </c>
      <c r="B3664">
        <v>5006002</v>
      </c>
      <c r="C3664" t="s">
        <v>4978</v>
      </c>
      <c r="D3664" t="s">
        <v>4931</v>
      </c>
      <c r="E3664" t="s">
        <v>4932</v>
      </c>
      <c r="F3664" t="s">
        <v>10</v>
      </c>
      <c r="G3664">
        <f>VLOOKUP(A3664,'Dados absolutos'!A:H,8,FALSE)</f>
        <v>21822</v>
      </c>
      <c r="H3664" s="1">
        <f t="shared" si="228"/>
        <v>0.10538392404364177</v>
      </c>
      <c r="I3664">
        <f>VLOOKUP(A3664,'Dados absolutos'!A:I,9,FALSE)</f>
        <v>0.69399999999999995</v>
      </c>
      <c r="J3664" s="1">
        <f>VLOOKUP(A3664,'Dados absolutos'!A:L,12,FALSE)</f>
        <v>7936.735989368527</v>
      </c>
      <c r="K3664" s="1">
        <f t="shared" si="229"/>
        <v>0.60927024565517762</v>
      </c>
      <c r="L3664" s="1">
        <f>VLOOKUP(A3664,'Dados absolutos'!A:M,13,FALSE)</f>
        <v>0.46666666666666662</v>
      </c>
      <c r="M3664" s="1">
        <f t="shared" si="230"/>
        <v>0.29155313351498641</v>
      </c>
      <c r="N3664" s="3">
        <f t="shared" si="231"/>
        <v>-0.90633318809654928</v>
      </c>
      <c r="O3664" s="4" t="s">
        <v>9046</v>
      </c>
    </row>
    <row r="3665" spans="1:15" x14ac:dyDescent="0.25">
      <c r="A3665">
        <v>250120</v>
      </c>
      <c r="B3665">
        <v>2501203</v>
      </c>
      <c r="C3665" t="s">
        <v>1263</v>
      </c>
      <c r="D3665" t="s">
        <v>1247</v>
      </c>
      <c r="E3665" t="s">
        <v>466</v>
      </c>
      <c r="F3665" t="s">
        <v>10</v>
      </c>
      <c r="G3665">
        <f>VLOOKUP(A3665,'Dados absolutos'!A:H,8,FALSE)</f>
        <v>7128</v>
      </c>
      <c r="H3665" s="1">
        <f t="shared" si="228"/>
        <v>3.1606641662524415E-2</v>
      </c>
      <c r="I3665">
        <f>VLOOKUP(A3665,'Dados absolutos'!A:I,9,FALSE)</f>
        <v>0.60799999999999998</v>
      </c>
      <c r="J3665" s="1">
        <f>VLOOKUP(A3665,'Dados absolutos'!A:L,12,FALSE)</f>
        <v>5140.7158277216613</v>
      </c>
      <c r="K3665" s="1">
        <f t="shared" si="229"/>
        <v>0.38179429829668671</v>
      </c>
      <c r="L3665" s="1">
        <f>VLOOKUP(A3665,'Dados absolutos'!A:M,13,FALSE)</f>
        <v>-2.2222222222222233E-2</v>
      </c>
      <c r="M3665" s="1">
        <f t="shared" si="230"/>
        <v>5.1771117166212542E-2</v>
      </c>
      <c r="N3665" s="3">
        <f t="shared" si="231"/>
        <v>-0.90641653946794976</v>
      </c>
      <c r="O3665" s="4" t="s">
        <v>9047</v>
      </c>
    </row>
    <row r="3666" spans="1:15" x14ac:dyDescent="0.25">
      <c r="A3666">
        <v>520520</v>
      </c>
      <c r="B3666">
        <v>5205208</v>
      </c>
      <c r="C3666" t="s">
        <v>5194</v>
      </c>
      <c r="D3666" t="s">
        <v>5136</v>
      </c>
      <c r="E3666" t="s">
        <v>4932</v>
      </c>
      <c r="F3666" t="s">
        <v>10</v>
      </c>
      <c r="G3666">
        <f>VLOOKUP(A3666,'Dados absolutos'!A:H,8,FALSE)</f>
        <v>5184</v>
      </c>
      <c r="H3666" s="1">
        <f t="shared" si="228"/>
        <v>2.184598854227859E-2</v>
      </c>
      <c r="I3666">
        <f>VLOOKUP(A3666,'Dados absolutos'!A:I,9,FALSE)</f>
        <v>0.66400000000000003</v>
      </c>
      <c r="J3666" s="1">
        <f>VLOOKUP(A3666,'Dados absolutos'!A:L,12,FALSE)</f>
        <v>5303.7233719135802</v>
      </c>
      <c r="K3666" s="1">
        <f t="shared" si="229"/>
        <v>0.39505611094391646</v>
      </c>
      <c r="L3666" s="1">
        <f>VLOOKUP(A3666,'Dados absolutos'!A:M,13,FALSE)</f>
        <v>0.1388888888888889</v>
      </c>
      <c r="M3666" s="1">
        <f t="shared" si="230"/>
        <v>0.13079019073569487</v>
      </c>
      <c r="N3666" s="3">
        <f t="shared" si="231"/>
        <v>-0.90641993166594303</v>
      </c>
      <c r="O3666" s="4" t="s">
        <v>9048</v>
      </c>
    </row>
    <row r="3667" spans="1:15" x14ac:dyDescent="0.25">
      <c r="A3667">
        <v>241290</v>
      </c>
      <c r="B3667">
        <v>2412906</v>
      </c>
      <c r="C3667" t="s">
        <v>1221</v>
      </c>
      <c r="D3667" t="s">
        <v>1086</v>
      </c>
      <c r="E3667" t="s">
        <v>466</v>
      </c>
      <c r="F3667" t="s">
        <v>10</v>
      </c>
      <c r="G3667">
        <f>VLOOKUP(A3667,'Dados absolutos'!A:H,8,FALSE)</f>
        <v>9972</v>
      </c>
      <c r="H3667" s="1">
        <f t="shared" si="228"/>
        <v>4.5886115671772934E-2</v>
      </c>
      <c r="I3667">
        <f>VLOOKUP(A3667,'Dados absolutos'!A:I,9,FALSE)</f>
        <v>0.58499999999999996</v>
      </c>
      <c r="J3667" s="1">
        <f>VLOOKUP(A3667,'Dados absolutos'!A:L,12,FALSE)</f>
        <v>6172.8012073806658</v>
      </c>
      <c r="K3667" s="1">
        <f t="shared" si="229"/>
        <v>0.46576171838656788</v>
      </c>
      <c r="L3667" s="1">
        <f>VLOOKUP(A3667,'Dados absolutos'!A:M,13,FALSE)</f>
        <v>7.2222222222222229E-2</v>
      </c>
      <c r="M3667" s="1">
        <f t="shared" si="230"/>
        <v>9.8092643051771136E-2</v>
      </c>
      <c r="N3667" s="3">
        <f t="shared" si="231"/>
        <v>-0.9067829596630238</v>
      </c>
      <c r="O3667" s="4" t="s">
        <v>9049</v>
      </c>
    </row>
    <row r="3668" spans="1:15" x14ac:dyDescent="0.25">
      <c r="A3668">
        <v>312440</v>
      </c>
      <c r="B3668">
        <v>3124401</v>
      </c>
      <c r="C3668" t="s">
        <v>2454</v>
      </c>
      <c r="D3668" t="s">
        <v>2181</v>
      </c>
      <c r="E3668" t="s">
        <v>2182</v>
      </c>
      <c r="F3668" t="s">
        <v>10</v>
      </c>
      <c r="G3668">
        <f>VLOOKUP(A3668,'Dados absolutos'!A:H,8,FALSE)</f>
        <v>6611</v>
      </c>
      <c r="H3668" s="1">
        <f t="shared" si="228"/>
        <v>2.9010830107397311E-2</v>
      </c>
      <c r="I3668">
        <f>VLOOKUP(A3668,'Dados absolutos'!A:I,9,FALSE)</f>
        <v>0.68500000000000005</v>
      </c>
      <c r="J3668" s="1">
        <f>VLOOKUP(A3668,'Dados absolutos'!A:L,12,FALSE)</f>
        <v>5342.2916094388138</v>
      </c>
      <c r="K3668" s="1">
        <f t="shared" si="229"/>
        <v>0.39819390890737333</v>
      </c>
      <c r="L3668" s="1">
        <f>VLOOKUP(A3668,'Dados absolutos'!A:M,13,FALSE)</f>
        <v>0.17222222222222222</v>
      </c>
      <c r="M3668" s="1">
        <f t="shared" si="230"/>
        <v>0.14713896457765671</v>
      </c>
      <c r="N3668" s="3">
        <f t="shared" si="231"/>
        <v>-0.90704411422231923</v>
      </c>
      <c r="O3668" s="4" t="s">
        <v>9050</v>
      </c>
    </row>
    <row r="3669" spans="1:15" x14ac:dyDescent="0.25">
      <c r="A3669">
        <v>355050</v>
      </c>
      <c r="B3669">
        <v>3550506</v>
      </c>
      <c r="C3669" t="s">
        <v>3751</v>
      </c>
      <c r="D3669" t="s">
        <v>3202</v>
      </c>
      <c r="E3669" t="s">
        <v>2182</v>
      </c>
      <c r="F3669" t="s">
        <v>10</v>
      </c>
      <c r="G3669">
        <f>VLOOKUP(A3669,'Dados absolutos'!A:H,8,FALSE)</f>
        <v>7217</v>
      </c>
      <c r="H3669" s="1">
        <f t="shared" si="228"/>
        <v>3.2053502839325794E-2</v>
      </c>
      <c r="I3669">
        <f>VLOOKUP(A3669,'Dados absolutos'!A:I,9,FALSE)</f>
        <v>0.70299999999999996</v>
      </c>
      <c r="J3669" s="1">
        <f>VLOOKUP(A3669,'Dados absolutos'!A:L,12,FALSE)</f>
        <v>8374.5861535263957</v>
      </c>
      <c r="K3669" s="1">
        <f t="shared" si="229"/>
        <v>0.64489244261180367</v>
      </c>
      <c r="L3669" s="1">
        <f>VLOOKUP(A3669,'Dados absolutos'!A:M,13,FALSE)</f>
        <v>0.70555555555555549</v>
      </c>
      <c r="M3669" s="1">
        <f t="shared" si="230"/>
        <v>0.40871934604904631</v>
      </c>
      <c r="N3669" s="3">
        <f t="shared" si="231"/>
        <v>-0.90711959372343154</v>
      </c>
      <c r="O3669" s="4" t="s">
        <v>9051</v>
      </c>
    </row>
    <row r="3670" spans="1:15" x14ac:dyDescent="0.25">
      <c r="A3670">
        <v>320435</v>
      </c>
      <c r="B3670">
        <v>3204351</v>
      </c>
      <c r="C3670" t="s">
        <v>3094</v>
      </c>
      <c r="D3670" t="s">
        <v>3036</v>
      </c>
      <c r="E3670" t="s">
        <v>2182</v>
      </c>
      <c r="F3670" t="s">
        <v>10</v>
      </c>
      <c r="G3670">
        <f>VLOOKUP(A3670,'Dados absolutos'!A:H,8,FALSE)</f>
        <v>19274</v>
      </c>
      <c r="H3670" s="1">
        <f t="shared" si="228"/>
        <v>9.2590640015665249E-2</v>
      </c>
      <c r="I3670">
        <f>VLOOKUP(A3670,'Dados absolutos'!A:I,9,FALSE)</f>
        <v>0.68100000000000005</v>
      </c>
      <c r="J3670" s="1">
        <f>VLOOKUP(A3670,'Dados absolutos'!A:L,12,FALSE)</f>
        <v>8150.6430190930796</v>
      </c>
      <c r="K3670" s="1">
        <f t="shared" si="229"/>
        <v>0.62667309020568807</v>
      </c>
      <c r="L3670" s="1">
        <f>VLOOKUP(A3670,'Dados absolutos'!A:M,13,FALSE)</f>
        <v>0.5</v>
      </c>
      <c r="M3670" s="1">
        <f t="shared" si="230"/>
        <v>0.30790190735694822</v>
      </c>
      <c r="N3670" s="3">
        <f t="shared" si="231"/>
        <v>-0.90718054283307459</v>
      </c>
      <c r="O3670" s="4" t="s">
        <v>9052</v>
      </c>
    </row>
    <row r="3671" spans="1:15" x14ac:dyDescent="0.25">
      <c r="A3671">
        <v>352420</v>
      </c>
      <c r="B3671">
        <v>3524204</v>
      </c>
      <c r="C3671" t="s">
        <v>1984</v>
      </c>
      <c r="D3671" t="s">
        <v>3202</v>
      </c>
      <c r="E3671" t="s">
        <v>2182</v>
      </c>
      <c r="F3671" t="s">
        <v>10</v>
      </c>
      <c r="G3671">
        <f>VLOOKUP(A3671,'Dados absolutos'!A:H,8,FALSE)</f>
        <v>6221</v>
      </c>
      <c r="H3671" s="1">
        <f t="shared" si="228"/>
        <v>2.7052674388829474E-2</v>
      </c>
      <c r="I3671">
        <f>VLOOKUP(A3671,'Dados absolutos'!A:I,9,FALSE)</f>
        <v>0.71099999999999997</v>
      </c>
      <c r="J3671" s="1">
        <f>VLOOKUP(A3671,'Dados absolutos'!A:L,12,FALSE)</f>
        <v>8652.4289117505214</v>
      </c>
      <c r="K3671" s="1">
        <f t="shared" si="229"/>
        <v>0.66749690931439809</v>
      </c>
      <c r="L3671" s="1">
        <f>VLOOKUP(A3671,'Dados absolutos'!A:M,13,FALSE)</f>
        <v>0.77777777777777779</v>
      </c>
      <c r="M3671" s="1">
        <f t="shared" si="230"/>
        <v>0.44414168937329701</v>
      </c>
      <c r="N3671" s="3">
        <f t="shared" si="231"/>
        <v>-0.90730254555227163</v>
      </c>
      <c r="O3671" s="4" t="s">
        <v>9053</v>
      </c>
    </row>
    <row r="3672" spans="1:15" x14ac:dyDescent="0.25">
      <c r="A3672">
        <v>351690</v>
      </c>
      <c r="B3672">
        <v>3516903</v>
      </c>
      <c r="C3672" t="s">
        <v>3389</v>
      </c>
      <c r="D3672" t="s">
        <v>3202</v>
      </c>
      <c r="E3672" t="s">
        <v>2182</v>
      </c>
      <c r="F3672" t="s">
        <v>10</v>
      </c>
      <c r="G3672">
        <f>VLOOKUP(A3672,'Dados absolutos'!A:H,8,FALSE)</f>
        <v>10312</v>
      </c>
      <c r="H3672" s="1">
        <f t="shared" si="228"/>
        <v>4.7593225785396175E-2</v>
      </c>
      <c r="I3672">
        <f>VLOOKUP(A3672,'Dados absolutos'!A:I,9,FALSE)</f>
        <v>0.747</v>
      </c>
      <c r="J3672" s="1">
        <f>VLOOKUP(A3672,'Dados absolutos'!A:L,12,FALSE)</f>
        <v>7024.2704092319618</v>
      </c>
      <c r="K3672" s="1">
        <f t="shared" si="229"/>
        <v>0.53503473937351897</v>
      </c>
      <c r="L3672" s="1">
        <f>VLOOKUP(A3672,'Dados absolutos'!A:M,13,FALSE)</f>
        <v>0.53888888888888897</v>
      </c>
      <c r="M3672" s="1">
        <f t="shared" si="230"/>
        <v>0.32697547683923711</v>
      </c>
      <c r="N3672" s="3">
        <f t="shared" si="231"/>
        <v>-0.90746603674888571</v>
      </c>
      <c r="O3672" s="4" t="s">
        <v>9054</v>
      </c>
    </row>
    <row r="3673" spans="1:15" x14ac:dyDescent="0.25">
      <c r="A3673">
        <v>500400</v>
      </c>
      <c r="B3673">
        <v>5004007</v>
      </c>
      <c r="C3673" t="s">
        <v>4961</v>
      </c>
      <c r="D3673" t="s">
        <v>4931</v>
      </c>
      <c r="E3673" t="s">
        <v>4932</v>
      </c>
      <c r="F3673" t="s">
        <v>10</v>
      </c>
      <c r="G3673">
        <f>VLOOKUP(A3673,'Dados absolutos'!A:H,8,FALSE)</f>
        <v>10444</v>
      </c>
      <c r="H3673" s="1">
        <f t="shared" si="228"/>
        <v>4.8255986182449903E-2</v>
      </c>
      <c r="I3673">
        <f>VLOOKUP(A3673,'Dados absolutos'!A:I,9,FALSE)</f>
        <v>0.72099999999999997</v>
      </c>
      <c r="J3673" s="1">
        <f>VLOOKUP(A3673,'Dados absolutos'!A:L,12,FALSE)</f>
        <v>6313.8275861738803</v>
      </c>
      <c r="K3673" s="1">
        <f t="shared" si="229"/>
        <v>0.47723520829861077</v>
      </c>
      <c r="L3673" s="1">
        <f>VLOOKUP(A3673,'Dados absolutos'!A:M,13,FALSE)</f>
        <v>0.3666666666666667</v>
      </c>
      <c r="M3673" s="1">
        <f t="shared" si="230"/>
        <v>0.24250681198910085</v>
      </c>
      <c r="N3673" s="3">
        <f t="shared" si="231"/>
        <v>-0.90747241012706004</v>
      </c>
      <c r="O3673" s="4" t="s">
        <v>9055</v>
      </c>
    </row>
    <row r="3674" spans="1:15" x14ac:dyDescent="0.25">
      <c r="A3674">
        <v>430150</v>
      </c>
      <c r="B3674">
        <v>4301503</v>
      </c>
      <c r="C3674" t="s">
        <v>4484</v>
      </c>
      <c r="D3674" t="s">
        <v>4459</v>
      </c>
      <c r="E3674" t="s">
        <v>3828</v>
      </c>
      <c r="F3674" t="s">
        <v>10</v>
      </c>
      <c r="G3674">
        <f>VLOOKUP(A3674,'Dados absolutos'!A:H,8,FALSE)</f>
        <v>7149</v>
      </c>
      <c r="H3674" s="1">
        <f t="shared" si="228"/>
        <v>3.1712080816601144E-2</v>
      </c>
      <c r="I3674">
        <f>VLOOKUP(A3674,'Dados absolutos'!A:I,9,FALSE)</f>
        <v>0.74299999999999999</v>
      </c>
      <c r="J3674" s="1">
        <f>VLOOKUP(A3674,'Dados absolutos'!A:L,12,FALSE)</f>
        <v>7046.2072289830739</v>
      </c>
      <c r="K3674" s="1">
        <f t="shared" si="229"/>
        <v>0.53681945427771249</v>
      </c>
      <c r="L3674" s="1">
        <f>VLOOKUP(A3674,'Dados absolutos'!A:M,13,FALSE)</f>
        <v>0.56666666666666676</v>
      </c>
      <c r="M3674" s="1">
        <f t="shared" si="230"/>
        <v>0.34059945504087202</v>
      </c>
      <c r="N3674" s="3">
        <f t="shared" si="231"/>
        <v>-0.90750791842023948</v>
      </c>
      <c r="O3674" s="4" t="s">
        <v>9056</v>
      </c>
    </row>
    <row r="3675" spans="1:15" x14ac:dyDescent="0.25">
      <c r="A3675">
        <v>171380</v>
      </c>
      <c r="B3675">
        <v>1713809</v>
      </c>
      <c r="C3675" t="s">
        <v>404</v>
      </c>
      <c r="D3675" t="s">
        <v>327</v>
      </c>
      <c r="E3675" t="s">
        <v>9</v>
      </c>
      <c r="F3675" t="s">
        <v>10</v>
      </c>
      <c r="G3675">
        <f>VLOOKUP(A3675,'Dados absolutos'!A:H,8,FALSE)</f>
        <v>4872</v>
      </c>
      <c r="H3675" s="1">
        <f t="shared" si="228"/>
        <v>2.0279463967424322E-2</v>
      </c>
      <c r="I3675">
        <f>VLOOKUP(A3675,'Dados absolutos'!A:I,9,FALSE)</f>
        <v>0.628</v>
      </c>
      <c r="J3675" s="1">
        <f>VLOOKUP(A3675,'Dados absolutos'!A:L,12,FALSE)</f>
        <v>8855.7035632183906</v>
      </c>
      <c r="K3675" s="1">
        <f t="shared" si="229"/>
        <v>0.68403473495346112</v>
      </c>
      <c r="L3675" s="1">
        <f>VLOOKUP(A3675,'Dados absolutos'!A:M,13,FALSE)</f>
        <v>0.65555555555555567</v>
      </c>
      <c r="M3675" s="1">
        <f t="shared" si="230"/>
        <v>0.38419618528610361</v>
      </c>
      <c r="N3675" s="3">
        <f t="shared" si="231"/>
        <v>-0.90755908569993338</v>
      </c>
      <c r="O3675" s="4" t="s">
        <v>9057</v>
      </c>
    </row>
    <row r="3676" spans="1:15" x14ac:dyDescent="0.25">
      <c r="A3676">
        <v>240760</v>
      </c>
      <c r="B3676">
        <v>2407609</v>
      </c>
      <c r="C3676" t="s">
        <v>1167</v>
      </c>
      <c r="D3676" t="s">
        <v>1086</v>
      </c>
      <c r="E3676" t="s">
        <v>466</v>
      </c>
      <c r="F3676" t="s">
        <v>10</v>
      </c>
      <c r="G3676">
        <f>VLOOKUP(A3676,'Dados absolutos'!A:H,8,FALSE)</f>
        <v>4274</v>
      </c>
      <c r="H3676" s="1">
        <f t="shared" si="228"/>
        <v>1.7276958532286977E-2</v>
      </c>
      <c r="I3676">
        <f>VLOOKUP(A3676,'Dados absolutos'!A:I,9,FALSE)</f>
        <v>0.64400000000000002</v>
      </c>
      <c r="J3676" s="1">
        <f>VLOOKUP(A3676,'Dados absolutos'!A:L,12,FALSE)</f>
        <v>7082.1414693495553</v>
      </c>
      <c r="K3676" s="1">
        <f t="shared" si="229"/>
        <v>0.53974295800708416</v>
      </c>
      <c r="L3676" s="1">
        <f>VLOOKUP(A3676,'Dados absolutos'!A:M,13,FALSE)</f>
        <v>0.4</v>
      </c>
      <c r="M3676" s="1">
        <f t="shared" si="230"/>
        <v>0.25885558583106272</v>
      </c>
      <c r="N3676" s="3">
        <f t="shared" si="231"/>
        <v>-0.90761041364373451</v>
      </c>
      <c r="O3676" s="4" t="s">
        <v>9058</v>
      </c>
    </row>
    <row r="3677" spans="1:15" x14ac:dyDescent="0.25">
      <c r="A3677">
        <v>220600</v>
      </c>
      <c r="B3677">
        <v>2206001</v>
      </c>
      <c r="C3677" t="s">
        <v>804</v>
      </c>
      <c r="D3677" t="s">
        <v>682</v>
      </c>
      <c r="E3677" t="s">
        <v>466</v>
      </c>
      <c r="F3677" t="s">
        <v>10</v>
      </c>
      <c r="G3677">
        <f>VLOOKUP(A3677,'Dados absolutos'!A:H,8,FALSE)</f>
        <v>4724</v>
      </c>
      <c r="H3677" s="1">
        <f t="shared" si="228"/>
        <v>1.9536368976788322E-2</v>
      </c>
      <c r="I3677">
        <f>VLOOKUP(A3677,'Dados absolutos'!A:I,9,FALSE)</f>
        <v>0.59</v>
      </c>
      <c r="J3677" s="1">
        <f>VLOOKUP(A3677,'Dados absolutos'!A:L,12,FALSE)</f>
        <v>5866.3562193056732</v>
      </c>
      <c r="K3677" s="1">
        <f t="shared" si="229"/>
        <v>0.44083025868830816</v>
      </c>
      <c r="L3677" s="1">
        <f>VLOOKUP(A3677,'Dados absolutos'!A:M,13,FALSE)</f>
        <v>8.3333333333333329E-2</v>
      </c>
      <c r="M3677" s="1">
        <f t="shared" si="230"/>
        <v>0.10354223433242508</v>
      </c>
      <c r="N3677" s="3">
        <f t="shared" si="231"/>
        <v>-0.90775165537909475</v>
      </c>
      <c r="O3677" s="4" t="s">
        <v>9059</v>
      </c>
    </row>
    <row r="3678" spans="1:15" x14ac:dyDescent="0.25">
      <c r="A3678">
        <v>421830</v>
      </c>
      <c r="B3678">
        <v>4218301</v>
      </c>
      <c r="C3678" t="s">
        <v>4437</v>
      </c>
      <c r="D3678" t="s">
        <v>4197</v>
      </c>
      <c r="E3678" t="s">
        <v>3828</v>
      </c>
      <c r="F3678" t="s">
        <v>10</v>
      </c>
      <c r="G3678">
        <f>VLOOKUP(A3678,'Dados absolutos'!A:H,8,FALSE)</f>
        <v>19746</v>
      </c>
      <c r="H3678" s="1">
        <f t="shared" si="228"/>
        <v>9.4960510526342218E-2</v>
      </c>
      <c r="I3678">
        <f>VLOOKUP(A3678,'Dados absolutos'!A:I,9,FALSE)</f>
        <v>0.70599999999999996</v>
      </c>
      <c r="J3678" s="1">
        <f>VLOOKUP(A3678,'Dados absolutos'!A:L,12,FALSE)</f>
        <v>7413.0019877443528</v>
      </c>
      <c r="K3678" s="1">
        <f t="shared" si="229"/>
        <v>0.56666079318501361</v>
      </c>
      <c r="L3678" s="1">
        <f>VLOOKUP(A3678,'Dados absolutos'!A:M,13,FALSE)</f>
        <v>0.42222222222222222</v>
      </c>
      <c r="M3678" s="1">
        <f t="shared" si="230"/>
        <v>0.26975476839237061</v>
      </c>
      <c r="N3678" s="3">
        <f t="shared" si="231"/>
        <v>-0.90794551426630066</v>
      </c>
      <c r="O3678" s="4" t="s">
        <v>9060</v>
      </c>
    </row>
    <row r="3679" spans="1:15" x14ac:dyDescent="0.25">
      <c r="A3679">
        <v>410754</v>
      </c>
      <c r="B3679">
        <v>4107546</v>
      </c>
      <c r="C3679" t="s">
        <v>3924</v>
      </c>
      <c r="D3679" t="s">
        <v>3827</v>
      </c>
      <c r="E3679" t="s">
        <v>3828</v>
      </c>
      <c r="F3679" t="s">
        <v>10</v>
      </c>
      <c r="G3679">
        <f>VLOOKUP(A3679,'Dados absolutos'!A:H,8,FALSE)</f>
        <v>4797</v>
      </c>
      <c r="H3679" s="1">
        <f t="shared" si="228"/>
        <v>1.990289556000743E-2</v>
      </c>
      <c r="I3679">
        <f>VLOOKUP(A3679,'Dados absolutos'!A:I,9,FALSE)</f>
        <v>0.63600000000000001</v>
      </c>
      <c r="J3679" s="1">
        <f>VLOOKUP(A3679,'Dados absolutos'!A:L,12,FALSE)</f>
        <v>8596.1475651448818</v>
      </c>
      <c r="K3679" s="1">
        <f t="shared" si="229"/>
        <v>0.66291802507981912</v>
      </c>
      <c r="L3679" s="1">
        <f>VLOOKUP(A3679,'Dados absolutos'!A:M,13,FALSE)</f>
        <v>0.62777777777777777</v>
      </c>
      <c r="M3679" s="1">
        <f t="shared" si="230"/>
        <v>0.3705722070844687</v>
      </c>
      <c r="N3679" s="3">
        <f t="shared" si="231"/>
        <v>-0.90844292243534286</v>
      </c>
      <c r="O3679" s="4" t="s">
        <v>9061</v>
      </c>
    </row>
    <row r="3680" spans="1:15" x14ac:dyDescent="0.25">
      <c r="A3680">
        <v>410110</v>
      </c>
      <c r="B3680">
        <v>4101101</v>
      </c>
      <c r="C3680" t="s">
        <v>3840</v>
      </c>
      <c r="D3680" t="s">
        <v>3827</v>
      </c>
      <c r="E3680" t="s">
        <v>3828</v>
      </c>
      <c r="F3680" t="s">
        <v>10</v>
      </c>
      <c r="G3680">
        <f>VLOOKUP(A3680,'Dados absolutos'!A:H,8,FALSE)</f>
        <v>19878</v>
      </c>
      <c r="H3680" s="1">
        <f t="shared" si="228"/>
        <v>9.5623270923395939E-2</v>
      </c>
      <c r="I3680">
        <f>VLOOKUP(A3680,'Dados absolutos'!A:I,9,FALSE)</f>
        <v>0.72499999999999998</v>
      </c>
      <c r="J3680" s="1">
        <f>VLOOKUP(A3680,'Dados absolutos'!A:L,12,FALSE)</f>
        <v>6526.7933821309989</v>
      </c>
      <c r="K3680" s="1">
        <f t="shared" si="229"/>
        <v>0.49456147684803586</v>
      </c>
      <c r="L3680" s="1">
        <f>VLOOKUP(A3680,'Dados absolutos'!A:M,13,FALSE)</f>
        <v>0.31111111111111117</v>
      </c>
      <c r="M3680" s="1">
        <f t="shared" si="230"/>
        <v>0.21525885558583113</v>
      </c>
      <c r="N3680" s="3">
        <f t="shared" si="231"/>
        <v>-0.90867935033880876</v>
      </c>
      <c r="O3680" s="4" t="s">
        <v>9062</v>
      </c>
    </row>
    <row r="3681" spans="1:15" x14ac:dyDescent="0.25">
      <c r="A3681">
        <v>330410</v>
      </c>
      <c r="B3681">
        <v>3304102</v>
      </c>
      <c r="C3681" t="s">
        <v>3168</v>
      </c>
      <c r="D3681" t="s">
        <v>3113</v>
      </c>
      <c r="E3681" t="s">
        <v>2182</v>
      </c>
      <c r="F3681" t="s">
        <v>10</v>
      </c>
      <c r="G3681">
        <f>VLOOKUP(A3681,'Dados absolutos'!A:H,8,FALSE)</f>
        <v>17288</v>
      </c>
      <c r="H3681" s="1">
        <f t="shared" si="228"/>
        <v>8.2619108587265969E-2</v>
      </c>
      <c r="I3681">
        <f>VLOOKUP(A3681,'Dados absolutos'!A:I,9,FALSE)</f>
        <v>0.69699999999999995</v>
      </c>
      <c r="J3681" s="1">
        <f>VLOOKUP(A3681,'Dados absolutos'!A:L,12,FALSE)</f>
        <v>8355.2167341508557</v>
      </c>
      <c r="K3681" s="1">
        <f t="shared" si="229"/>
        <v>0.64331660382398903</v>
      </c>
      <c r="L3681" s="1">
        <f>VLOOKUP(A3681,'Dados absolutos'!A:M,13,FALSE)</f>
        <v>0.58333333333333337</v>
      </c>
      <c r="M3681" s="1">
        <f t="shared" si="230"/>
        <v>0.3487738419618529</v>
      </c>
      <c r="N3681" s="3">
        <f t="shared" si="231"/>
        <v>-0.90892365327487012</v>
      </c>
      <c r="O3681" s="4" t="s">
        <v>9063</v>
      </c>
    </row>
    <row r="3682" spans="1:15" x14ac:dyDescent="0.25">
      <c r="A3682">
        <v>251560</v>
      </c>
      <c r="B3682">
        <v>2515609</v>
      </c>
      <c r="C3682" t="s">
        <v>1430</v>
      </c>
      <c r="D3682" t="s">
        <v>1247</v>
      </c>
      <c r="E3682" t="s">
        <v>466</v>
      </c>
      <c r="F3682" t="s">
        <v>10</v>
      </c>
      <c r="G3682">
        <f>VLOOKUP(A3682,'Dados absolutos'!A:H,8,FALSE)</f>
        <v>3094</v>
      </c>
      <c r="H3682" s="1">
        <f t="shared" si="228"/>
        <v>1.1352282255594551E-2</v>
      </c>
      <c r="I3682">
        <f>VLOOKUP(A3682,'Dados absolutos'!A:I,9,FALSE)</f>
        <v>0.626</v>
      </c>
      <c r="J3682" s="1">
        <f>VLOOKUP(A3682,'Dados absolutos'!A:L,12,FALSE)</f>
        <v>9524.3326405946991</v>
      </c>
      <c r="K3682" s="1">
        <f t="shared" si="229"/>
        <v>0.73843242310104007</v>
      </c>
      <c r="L3682" s="1">
        <f>VLOOKUP(A3682,'Dados absolutos'!A:M,13,FALSE)</f>
        <v>0.77777777777777779</v>
      </c>
      <c r="M3682" s="1">
        <f t="shared" si="230"/>
        <v>0.44414168937329701</v>
      </c>
      <c r="N3682" s="3">
        <f t="shared" si="231"/>
        <v>-0.90893845147214836</v>
      </c>
      <c r="O3682" s="4" t="s">
        <v>9064</v>
      </c>
    </row>
    <row r="3683" spans="1:15" x14ac:dyDescent="0.25">
      <c r="A3683">
        <v>220327</v>
      </c>
      <c r="B3683">
        <v>2203271</v>
      </c>
      <c r="C3683" t="s">
        <v>752</v>
      </c>
      <c r="D3683" t="s">
        <v>682</v>
      </c>
      <c r="E3683" t="s">
        <v>466</v>
      </c>
      <c r="F3683" t="s">
        <v>10</v>
      </c>
      <c r="G3683">
        <f>VLOOKUP(A3683,'Dados absolutos'!A:H,8,FALSE)</f>
        <v>5073</v>
      </c>
      <c r="H3683" s="1">
        <f t="shared" si="228"/>
        <v>2.1288667299301591E-2</v>
      </c>
      <c r="I3683">
        <f>VLOOKUP(A3683,'Dados absolutos'!A:I,9,FALSE)</f>
        <v>0.52700000000000002</v>
      </c>
      <c r="J3683" s="1">
        <f>VLOOKUP(A3683,'Dados absolutos'!A:L,12,FALSE)</f>
        <v>9793.1185826926867</v>
      </c>
      <c r="K3683" s="1">
        <f t="shared" si="229"/>
        <v>0.76030005397655243</v>
      </c>
      <c r="L3683" s="1">
        <f>VLOOKUP(A3683,'Dados absolutos'!A:M,13,FALSE)</f>
        <v>0.6</v>
      </c>
      <c r="M3683" s="1">
        <f t="shared" si="230"/>
        <v>0.35694822888283378</v>
      </c>
      <c r="N3683" s="3">
        <f t="shared" si="231"/>
        <v>-0.90906315779441704</v>
      </c>
      <c r="O3683" s="4" t="s">
        <v>9065</v>
      </c>
    </row>
    <row r="3684" spans="1:15" x14ac:dyDescent="0.25">
      <c r="A3684">
        <v>316980</v>
      </c>
      <c r="B3684">
        <v>3169802</v>
      </c>
      <c r="C3684" t="s">
        <v>3000</v>
      </c>
      <c r="D3684" t="s">
        <v>2181</v>
      </c>
      <c r="E3684" t="s">
        <v>2182</v>
      </c>
      <c r="F3684" t="s">
        <v>10</v>
      </c>
      <c r="G3684">
        <f>VLOOKUP(A3684,'Dados absolutos'!A:H,8,FALSE)</f>
        <v>4935</v>
      </c>
      <c r="H3684" s="1">
        <f t="shared" si="228"/>
        <v>2.059578142965451E-2</v>
      </c>
      <c r="I3684">
        <f>VLOOKUP(A3684,'Dados absolutos'!A:I,9,FALSE)</f>
        <v>0.69599999999999995</v>
      </c>
      <c r="J3684" s="1">
        <f>VLOOKUP(A3684,'Dados absolutos'!A:L,12,FALSE)</f>
        <v>7041.948431610942</v>
      </c>
      <c r="K3684" s="1">
        <f t="shared" si="229"/>
        <v>0.53647297109417813</v>
      </c>
      <c r="L3684" s="1">
        <f>VLOOKUP(A3684,'Dados absolutos'!A:M,13,FALSE)</f>
        <v>0.48888888888888893</v>
      </c>
      <c r="M3684" s="1">
        <f t="shared" si="230"/>
        <v>0.3024523160762943</v>
      </c>
      <c r="N3684" s="3">
        <f t="shared" si="231"/>
        <v>-0.90942487358822921</v>
      </c>
      <c r="O3684" s="4" t="s">
        <v>9066</v>
      </c>
    </row>
    <row r="3685" spans="1:15" x14ac:dyDescent="0.25">
      <c r="A3685">
        <v>220665</v>
      </c>
      <c r="B3685">
        <v>2206654</v>
      </c>
      <c r="C3685" t="s">
        <v>813</v>
      </c>
      <c r="D3685" t="s">
        <v>682</v>
      </c>
      <c r="E3685" t="s">
        <v>466</v>
      </c>
      <c r="F3685" t="s">
        <v>10</v>
      </c>
      <c r="G3685">
        <f>VLOOKUP(A3685,'Dados absolutos'!A:H,8,FALSE)</f>
        <v>4377</v>
      </c>
      <c r="H3685" s="1">
        <f t="shared" si="228"/>
        <v>1.7794112478472839E-2</v>
      </c>
      <c r="I3685">
        <f>VLOOKUP(A3685,'Dados absolutos'!A:I,9,FALSE)</f>
        <v>0.54200000000000004</v>
      </c>
      <c r="J3685" s="1">
        <f>VLOOKUP(A3685,'Dados absolutos'!A:L,12,FALSE)</f>
        <v>8867.7981151473614</v>
      </c>
      <c r="K3685" s="1">
        <f t="shared" si="229"/>
        <v>0.68501871199899811</v>
      </c>
      <c r="L3685" s="1">
        <f>VLOOKUP(A3685,'Dados absolutos'!A:M,13,FALSE)</f>
        <v>0.48333333333333328</v>
      </c>
      <c r="M3685" s="1">
        <f t="shared" si="230"/>
        <v>0.29972752043596729</v>
      </c>
      <c r="N3685" s="3">
        <f t="shared" si="231"/>
        <v>-0.90949707908455801</v>
      </c>
      <c r="O3685" s="4" t="s">
        <v>9067</v>
      </c>
    </row>
    <row r="3686" spans="1:15" x14ac:dyDescent="0.25">
      <c r="A3686">
        <v>510300</v>
      </c>
      <c r="B3686">
        <v>5103007</v>
      </c>
      <c r="C3686" t="s">
        <v>5029</v>
      </c>
      <c r="D3686" t="s">
        <v>5002</v>
      </c>
      <c r="E3686" t="s">
        <v>4932</v>
      </c>
      <c r="F3686" t="s">
        <v>10</v>
      </c>
      <c r="G3686">
        <f>VLOOKUP(A3686,'Dados absolutos'!A:H,8,FALSE)</f>
        <v>18990</v>
      </c>
      <c r="H3686" s="1">
        <f t="shared" si="228"/>
        <v>9.1164700979579946E-2</v>
      </c>
      <c r="I3686">
        <f>VLOOKUP(A3686,'Dados absolutos'!A:I,9,FALSE)</f>
        <v>0.68799999999999994</v>
      </c>
      <c r="J3686" s="1">
        <f>VLOOKUP(A3686,'Dados absolutos'!A:L,12,FALSE)</f>
        <v>7910.8523480779359</v>
      </c>
      <c r="K3686" s="1">
        <f t="shared" si="229"/>
        <v>0.60716442900033751</v>
      </c>
      <c r="L3686" s="1">
        <f>VLOOKUP(A3686,'Dados absolutos'!A:M,13,FALSE)</f>
        <v>0.47222222222222221</v>
      </c>
      <c r="M3686" s="1">
        <f t="shared" si="230"/>
        <v>0.29427792915531337</v>
      </c>
      <c r="N3686" s="3">
        <f t="shared" si="231"/>
        <v>-0.90972179886544413</v>
      </c>
      <c r="O3686" s="4" t="s">
        <v>9068</v>
      </c>
    </row>
    <row r="3687" spans="1:15" x14ac:dyDescent="0.25">
      <c r="A3687">
        <v>411980</v>
      </c>
      <c r="B3687">
        <v>4119806</v>
      </c>
      <c r="C3687" t="s">
        <v>2082</v>
      </c>
      <c r="D3687" t="s">
        <v>3827</v>
      </c>
      <c r="E3687" t="s">
        <v>3828</v>
      </c>
      <c r="F3687" t="s">
        <v>10</v>
      </c>
      <c r="G3687">
        <f>VLOOKUP(A3687,'Dados absolutos'!A:H,8,FALSE)</f>
        <v>14374</v>
      </c>
      <c r="H3687" s="1">
        <f t="shared" si="228"/>
        <v>6.7988170731095005E-2</v>
      </c>
      <c r="I3687">
        <f>VLOOKUP(A3687,'Dados absolutos'!A:I,9,FALSE)</f>
        <v>0.70599999999999996</v>
      </c>
      <c r="J3687" s="1">
        <f>VLOOKUP(A3687,'Dados absolutos'!A:L,12,FALSE)</f>
        <v>5964.7160887713926</v>
      </c>
      <c r="K3687" s="1">
        <f t="shared" si="229"/>
        <v>0.44883252733990237</v>
      </c>
      <c r="L3687" s="1">
        <f>VLOOKUP(A3687,'Dados absolutos'!A:M,13,FALSE)</f>
        <v>0.23333333333333331</v>
      </c>
      <c r="M3687" s="1">
        <f t="shared" si="230"/>
        <v>0.17711171662125341</v>
      </c>
      <c r="N3687" s="3">
        <f t="shared" si="231"/>
        <v>-0.90973263998755383</v>
      </c>
      <c r="O3687" s="4" t="s">
        <v>9069</v>
      </c>
    </row>
    <row r="3688" spans="1:15" x14ac:dyDescent="0.25">
      <c r="A3688">
        <v>317107</v>
      </c>
      <c r="B3688">
        <v>3171071</v>
      </c>
      <c r="C3688" t="s">
        <v>3021</v>
      </c>
      <c r="D3688" t="s">
        <v>2181</v>
      </c>
      <c r="E3688" t="s">
        <v>2182</v>
      </c>
      <c r="F3688" t="s">
        <v>10</v>
      </c>
      <c r="G3688">
        <f>VLOOKUP(A3688,'Dados absolutos'!A:H,8,FALSE)</f>
        <v>5181</v>
      </c>
      <c r="H3688" s="1">
        <f t="shared" si="228"/>
        <v>2.1830925805981914E-2</v>
      </c>
      <c r="I3688">
        <f>VLOOKUP(A3688,'Dados absolutos'!A:I,9,FALSE)</f>
        <v>0.63200000000000001</v>
      </c>
      <c r="J3688" s="1">
        <f>VLOOKUP(A3688,'Dados absolutos'!A:L,12,FALSE)</f>
        <v>6812.0780196873184</v>
      </c>
      <c r="K3688" s="1">
        <f t="shared" si="229"/>
        <v>0.51777139288695451</v>
      </c>
      <c r="L3688" s="1">
        <f>VLOOKUP(A3688,'Dados absolutos'!A:M,13,FALSE)</f>
        <v>0.31666666666666671</v>
      </c>
      <c r="M3688" s="1">
        <f t="shared" si="230"/>
        <v>0.21798365122615809</v>
      </c>
      <c r="N3688" s="3">
        <f t="shared" si="231"/>
        <v>-0.90995681585481458</v>
      </c>
      <c r="O3688" s="4" t="s">
        <v>9070</v>
      </c>
    </row>
    <row r="3689" spans="1:15" x14ac:dyDescent="0.25">
      <c r="A3689">
        <v>430370</v>
      </c>
      <c r="B3689">
        <v>4303707</v>
      </c>
      <c r="C3689" t="s">
        <v>4522</v>
      </c>
      <c r="D3689" t="s">
        <v>4459</v>
      </c>
      <c r="E3689" t="s">
        <v>3828</v>
      </c>
      <c r="F3689" t="s">
        <v>10</v>
      </c>
      <c r="G3689">
        <f>VLOOKUP(A3689,'Dados absolutos'!A:H,8,FALSE)</f>
        <v>5882</v>
      </c>
      <c r="H3689" s="1">
        <f t="shared" si="228"/>
        <v>2.5350585187305125E-2</v>
      </c>
      <c r="I3689">
        <f>VLOOKUP(A3689,'Dados absolutos'!A:I,9,FALSE)</f>
        <v>0.73799999999999999</v>
      </c>
      <c r="J3689" s="1">
        <f>VLOOKUP(A3689,'Dados absolutos'!A:L,12,FALSE)</f>
        <v>6858.9506324379454</v>
      </c>
      <c r="K3689" s="1">
        <f t="shared" si="229"/>
        <v>0.52158481030678328</v>
      </c>
      <c r="L3689" s="1">
        <f>VLOOKUP(A3689,'Dados absolutos'!A:M,13,FALSE)</f>
        <v>0.53333333333333333</v>
      </c>
      <c r="M3689" s="1">
        <f t="shared" si="230"/>
        <v>0.3242506811989101</v>
      </c>
      <c r="N3689" s="3">
        <f t="shared" si="231"/>
        <v>-0.90998354392056791</v>
      </c>
      <c r="O3689" s="4" t="s">
        <v>9071</v>
      </c>
    </row>
    <row r="3690" spans="1:15" x14ac:dyDescent="0.25">
      <c r="A3690">
        <v>432067</v>
      </c>
      <c r="B3690">
        <v>4320677</v>
      </c>
      <c r="C3690" t="s">
        <v>4873</v>
      </c>
      <c r="D3690" t="s">
        <v>4459</v>
      </c>
      <c r="E3690" t="s">
        <v>3828</v>
      </c>
      <c r="F3690" t="s">
        <v>10</v>
      </c>
      <c r="G3690">
        <f>VLOOKUP(A3690,'Dados absolutos'!A:H,8,FALSE)</f>
        <v>8578</v>
      </c>
      <c r="H3690" s="1">
        <f t="shared" si="228"/>
        <v>3.8886964205917647E-2</v>
      </c>
      <c r="I3690">
        <f>VLOOKUP(A3690,'Dados absolutos'!A:I,9,FALSE)</f>
        <v>0.63100000000000001</v>
      </c>
      <c r="J3690" s="1">
        <f>VLOOKUP(A3690,'Dados absolutos'!A:L,12,FALSE)</f>
        <v>6365.0489671252035</v>
      </c>
      <c r="K3690" s="1">
        <f t="shared" si="229"/>
        <v>0.48140242866301958</v>
      </c>
      <c r="L3690" s="1">
        <f>VLOOKUP(A3690,'Dados absolutos'!A:M,13,FALSE)</f>
        <v>0.20555555555555555</v>
      </c>
      <c r="M3690" s="1">
        <f t="shared" si="230"/>
        <v>0.16348773841961856</v>
      </c>
      <c r="N3690" s="3">
        <f t="shared" si="231"/>
        <v>-0.91002772603748339</v>
      </c>
      <c r="O3690" s="4" t="s">
        <v>9072</v>
      </c>
    </row>
    <row r="3691" spans="1:15" x14ac:dyDescent="0.25">
      <c r="A3691">
        <v>313020</v>
      </c>
      <c r="B3691">
        <v>3130200</v>
      </c>
      <c r="C3691" t="s">
        <v>2524</v>
      </c>
      <c r="D3691" t="s">
        <v>2181</v>
      </c>
      <c r="E3691" t="s">
        <v>2182</v>
      </c>
      <c r="F3691" t="s">
        <v>10</v>
      </c>
      <c r="G3691">
        <f>VLOOKUP(A3691,'Dados absolutos'!A:H,8,FALSE)</f>
        <v>10830</v>
      </c>
      <c r="H3691" s="1">
        <f t="shared" si="228"/>
        <v>5.0194058252622173E-2</v>
      </c>
      <c r="I3691">
        <f>VLOOKUP(A3691,'Dados absolutos'!A:I,9,FALSE)</f>
        <v>0.65100000000000002</v>
      </c>
      <c r="J3691" s="1">
        <f>VLOOKUP(A3691,'Dados absolutos'!A:L,12,FALSE)</f>
        <v>6227.7219852262233</v>
      </c>
      <c r="K3691" s="1">
        <f t="shared" si="229"/>
        <v>0.47022991076280768</v>
      </c>
      <c r="L3691" s="1">
        <f>VLOOKUP(A3691,'Dados absolutos'!A:M,13,FALSE)</f>
        <v>0.2</v>
      </c>
      <c r="M3691" s="1">
        <f t="shared" si="230"/>
        <v>0.1607629427792916</v>
      </c>
      <c r="N3691" s="3">
        <f t="shared" si="231"/>
        <v>-0.91027290973089392</v>
      </c>
      <c r="O3691" s="4" t="s">
        <v>9073</v>
      </c>
    </row>
    <row r="3692" spans="1:15" x14ac:dyDescent="0.25">
      <c r="A3692">
        <v>320290</v>
      </c>
      <c r="B3692">
        <v>3202900</v>
      </c>
      <c r="C3692" t="s">
        <v>3072</v>
      </c>
      <c r="D3692" t="s">
        <v>3036</v>
      </c>
      <c r="E3692" t="s">
        <v>2182</v>
      </c>
      <c r="F3692" t="s">
        <v>10</v>
      </c>
      <c r="G3692">
        <f>VLOOKUP(A3692,'Dados absolutos'!A:H,8,FALSE)</f>
        <v>10597</v>
      </c>
      <c r="H3692" s="1">
        <f t="shared" si="228"/>
        <v>4.9024185733580361E-2</v>
      </c>
      <c r="I3692">
        <f>VLOOKUP(A3692,'Dados absolutos'!A:I,9,FALSE)</f>
        <v>0.68400000000000005</v>
      </c>
      <c r="J3692" s="1">
        <f>VLOOKUP(A3692,'Dados absolutos'!A:L,12,FALSE)</f>
        <v>6288.2462923468911</v>
      </c>
      <c r="K3692" s="1">
        <f t="shared" si="229"/>
        <v>0.47515398974097245</v>
      </c>
      <c r="L3692" s="1">
        <f>VLOOKUP(A3692,'Dados absolutos'!A:M,13,FALSE)</f>
        <v>0.27777777777777779</v>
      </c>
      <c r="M3692" s="1">
        <f t="shared" si="230"/>
        <v>0.19891008174386923</v>
      </c>
      <c r="N3692" s="3">
        <f t="shared" si="231"/>
        <v>-0.91121972226352288</v>
      </c>
      <c r="O3692" s="4" t="s">
        <v>9074</v>
      </c>
    </row>
    <row r="3693" spans="1:15" x14ac:dyDescent="0.25">
      <c r="A3693">
        <v>316130</v>
      </c>
      <c r="B3693">
        <v>3161304</v>
      </c>
      <c r="C3693" t="s">
        <v>2896</v>
      </c>
      <c r="D3693" t="s">
        <v>2181</v>
      </c>
      <c r="E3693" t="s">
        <v>2182</v>
      </c>
      <c r="F3693" t="s">
        <v>10</v>
      </c>
      <c r="G3693">
        <f>VLOOKUP(A3693,'Dados absolutos'!A:H,8,FALSE)</f>
        <v>5732</v>
      </c>
      <c r="H3693" s="1">
        <f t="shared" si="228"/>
        <v>2.4597448372471343E-2</v>
      </c>
      <c r="I3693">
        <f>VLOOKUP(A3693,'Dados absolutos'!A:I,9,FALSE)</f>
        <v>0.68799999999999994</v>
      </c>
      <c r="J3693" s="1">
        <f>VLOOKUP(A3693,'Dados absolutos'!A:L,12,FALSE)</f>
        <v>8752.820427424982</v>
      </c>
      <c r="K3693" s="1">
        <f t="shared" si="229"/>
        <v>0.67566446670473956</v>
      </c>
      <c r="L3693" s="1">
        <f>VLOOKUP(A3693,'Dados absolutos'!A:M,13,FALSE)</f>
        <v>0.74444444444444435</v>
      </c>
      <c r="M3693" s="1">
        <f t="shared" si="230"/>
        <v>0.42779291553133514</v>
      </c>
      <c r="N3693" s="3">
        <f t="shared" si="231"/>
        <v>-0.91127410280093302</v>
      </c>
      <c r="O3693" s="4" t="s">
        <v>9075</v>
      </c>
    </row>
    <row r="3694" spans="1:15" x14ac:dyDescent="0.25">
      <c r="A3694">
        <v>431590</v>
      </c>
      <c r="B3694">
        <v>4315909</v>
      </c>
      <c r="C3694" t="s">
        <v>4790</v>
      </c>
      <c r="D3694" t="s">
        <v>4459</v>
      </c>
      <c r="E3694" t="s">
        <v>3828</v>
      </c>
      <c r="F3694" t="s">
        <v>10</v>
      </c>
      <c r="G3694">
        <f>VLOOKUP(A3694,'Dados absolutos'!A:H,8,FALSE)</f>
        <v>6654</v>
      </c>
      <c r="H3694" s="1">
        <f t="shared" si="228"/>
        <v>2.9226729327649661E-2</v>
      </c>
      <c r="I3694">
        <f>VLOOKUP(A3694,'Dados absolutos'!A:I,9,FALSE)</f>
        <v>0.73199999999999998</v>
      </c>
      <c r="J3694" s="1">
        <f>VLOOKUP(A3694,'Dados absolutos'!A:L,12,FALSE)</f>
        <v>7498.9455770964832</v>
      </c>
      <c r="K3694" s="1">
        <f t="shared" si="229"/>
        <v>0.57365290993561313</v>
      </c>
      <c r="L3694" s="1">
        <f>VLOOKUP(A3694,'Dados absolutos'!A:M,13,FALSE)</f>
        <v>0.61666666666666659</v>
      </c>
      <c r="M3694" s="1">
        <f t="shared" si="230"/>
        <v>0.36512261580381472</v>
      </c>
      <c r="N3694" s="3">
        <f t="shared" si="231"/>
        <v>-0.91130356480414876</v>
      </c>
      <c r="O3694" s="4" t="s">
        <v>9076</v>
      </c>
    </row>
    <row r="3695" spans="1:15" x14ac:dyDescent="0.25">
      <c r="A3695">
        <v>420880</v>
      </c>
      <c r="B3695">
        <v>4208807</v>
      </c>
      <c r="C3695" t="s">
        <v>4319</v>
      </c>
      <c r="D3695" t="s">
        <v>4197</v>
      </c>
      <c r="E3695" t="s">
        <v>3828</v>
      </c>
      <c r="F3695" t="s">
        <v>10</v>
      </c>
      <c r="G3695">
        <f>VLOOKUP(A3695,'Dados absolutos'!A:H,8,FALSE)</f>
        <v>20375</v>
      </c>
      <c r="H3695" s="1">
        <f t="shared" si="228"/>
        <v>9.8118664236545208E-2</v>
      </c>
      <c r="I3695">
        <f>VLOOKUP(A3695,'Dados absolutos'!A:I,9,FALSE)</f>
        <v>0.72099999999999997</v>
      </c>
      <c r="J3695" s="1">
        <f>VLOOKUP(A3695,'Dados absolutos'!A:L,12,FALSE)</f>
        <v>5906.5245256441713</v>
      </c>
      <c r="K3695" s="1">
        <f t="shared" si="229"/>
        <v>0.44409823352750033</v>
      </c>
      <c r="L3695" s="1">
        <f>VLOOKUP(A3695,'Dados absolutos'!A:M,13,FALSE)</f>
        <v>0.18888888888888891</v>
      </c>
      <c r="M3695" s="1">
        <f t="shared" si="230"/>
        <v>0.15531335149863762</v>
      </c>
      <c r="N3695" s="3">
        <f t="shared" si="231"/>
        <v>-0.9116662177923176</v>
      </c>
      <c r="O3695" s="4" t="s">
        <v>9077</v>
      </c>
    </row>
    <row r="3696" spans="1:15" x14ac:dyDescent="0.25">
      <c r="A3696">
        <v>160005</v>
      </c>
      <c r="B3696">
        <v>1600055</v>
      </c>
      <c r="C3696" t="s">
        <v>309</v>
      </c>
      <c r="D3696" t="s">
        <v>310</v>
      </c>
      <c r="E3696" t="s">
        <v>9</v>
      </c>
      <c r="F3696" t="s">
        <v>10</v>
      </c>
      <c r="G3696">
        <f>VLOOKUP(A3696,'Dados absolutos'!A:H,8,FALSE)</f>
        <v>4673</v>
      </c>
      <c r="H3696" s="1">
        <f t="shared" si="228"/>
        <v>1.9280302459744839E-2</v>
      </c>
      <c r="I3696">
        <f>VLOOKUP(A3696,'Dados absolutos'!A:I,9,FALSE)</f>
        <v>0.70899999999999996</v>
      </c>
      <c r="J3696" s="1">
        <f>VLOOKUP(A3696,'Dados absolutos'!A:L,12,FALSE)</f>
        <v>6023.1243569441476</v>
      </c>
      <c r="K3696" s="1">
        <f t="shared" si="229"/>
        <v>0.45358445163516226</v>
      </c>
      <c r="L3696" s="1">
        <f>VLOOKUP(A3696,'Dados absolutos'!A:M,13,FALSE)</f>
        <v>0.34444444444444444</v>
      </c>
      <c r="M3696" s="1">
        <f t="shared" si="230"/>
        <v>0.23160762942779292</v>
      </c>
      <c r="N3696" s="3">
        <f t="shared" si="231"/>
        <v>-0.91169651974762456</v>
      </c>
      <c r="O3696" s="4" t="s">
        <v>9078</v>
      </c>
    </row>
    <row r="3697" spans="1:15" x14ac:dyDescent="0.25">
      <c r="A3697">
        <v>355670</v>
      </c>
      <c r="B3697">
        <v>3556701</v>
      </c>
      <c r="C3697" t="s">
        <v>3817</v>
      </c>
      <c r="D3697" t="s">
        <v>3202</v>
      </c>
      <c r="E3697" t="s">
        <v>2182</v>
      </c>
      <c r="F3697" t="s">
        <v>10</v>
      </c>
      <c r="G3697">
        <f>VLOOKUP(A3697,'Dados absolutos'!A:H,8,FALSE)</f>
        <v>76540</v>
      </c>
      <c r="H3697" s="1">
        <f t="shared" si="228"/>
        <v>0.3801181922708079</v>
      </c>
      <c r="I3697">
        <f>VLOOKUP(A3697,'Dados absolutos'!A:I,9,FALSE)</f>
        <v>0.81699999999999995</v>
      </c>
      <c r="J3697" s="1">
        <f>VLOOKUP(A3697,'Dados absolutos'!A:L,12,FALSE)</f>
        <v>10672.534668539325</v>
      </c>
      <c r="K3697" s="1">
        <f t="shared" si="229"/>
        <v>0.83184675095474314</v>
      </c>
      <c r="L3697" s="1">
        <f>VLOOKUP(A3697,'Dados absolutos'!A:M,13,FALSE)</f>
        <v>0.59999999999999987</v>
      </c>
      <c r="M3697" s="1">
        <f t="shared" si="230"/>
        <v>0.35694822888283373</v>
      </c>
      <c r="N3697" s="3">
        <f t="shared" si="231"/>
        <v>-0.91178032980110146</v>
      </c>
      <c r="O3697" s="4" t="s">
        <v>9079</v>
      </c>
    </row>
    <row r="3698" spans="1:15" x14ac:dyDescent="0.25">
      <c r="A3698">
        <v>432195</v>
      </c>
      <c r="B3698">
        <v>4321956</v>
      </c>
      <c r="C3698" t="s">
        <v>4896</v>
      </c>
      <c r="D3698" t="s">
        <v>4459</v>
      </c>
      <c r="E3698" t="s">
        <v>3828</v>
      </c>
      <c r="F3698" t="s">
        <v>10</v>
      </c>
      <c r="G3698">
        <f>VLOOKUP(A3698,'Dados absolutos'!A:H,8,FALSE)</f>
        <v>7556</v>
      </c>
      <c r="H3698" s="1">
        <f t="shared" si="228"/>
        <v>3.3755592040850144E-2</v>
      </c>
      <c r="I3698">
        <f>VLOOKUP(A3698,'Dados absolutos'!A:I,9,FALSE)</f>
        <v>0.68700000000000006</v>
      </c>
      <c r="J3698" s="1">
        <f>VLOOKUP(A3698,'Dados absolutos'!A:L,12,FALSE)</f>
        <v>6808.0570275277923</v>
      </c>
      <c r="K3698" s="1">
        <f t="shared" si="229"/>
        <v>0.51744425683358986</v>
      </c>
      <c r="L3698" s="1">
        <f>VLOOKUP(A3698,'Dados absolutos'!A:M,13,FALSE)</f>
        <v>0.4</v>
      </c>
      <c r="M3698" s="1">
        <f t="shared" si="230"/>
        <v>0.25885558583106272</v>
      </c>
      <c r="N3698" s="3">
        <f t="shared" si="231"/>
        <v>-0.91183307896167698</v>
      </c>
      <c r="O3698" s="4" t="s">
        <v>9080</v>
      </c>
    </row>
    <row r="3699" spans="1:15" x14ac:dyDescent="0.25">
      <c r="A3699">
        <v>410280</v>
      </c>
      <c r="B3699">
        <v>4102802</v>
      </c>
      <c r="C3699" t="s">
        <v>3859</v>
      </c>
      <c r="D3699" t="s">
        <v>3827</v>
      </c>
      <c r="E3699" t="s">
        <v>3828</v>
      </c>
      <c r="F3699" t="s">
        <v>10</v>
      </c>
      <c r="G3699">
        <f>VLOOKUP(A3699,'Dados absolutos'!A:H,8,FALSE)</f>
        <v>14833</v>
      </c>
      <c r="H3699" s="1">
        <f t="shared" si="228"/>
        <v>7.0292769384486392E-2</v>
      </c>
      <c r="I3699">
        <f>VLOOKUP(A3699,'Dados absolutos'!A:I,9,FALSE)</f>
        <v>0.71599999999999997</v>
      </c>
      <c r="J3699" s="1">
        <f>VLOOKUP(A3699,'Dados absolutos'!A:L,12,FALSE)</f>
        <v>6702.3123575810696</v>
      </c>
      <c r="K3699" s="1">
        <f t="shared" si="229"/>
        <v>0.50884118261252498</v>
      </c>
      <c r="L3699" s="1">
        <f>VLOOKUP(A3699,'Dados absolutos'!A:M,13,FALSE)</f>
        <v>0.3666666666666667</v>
      </c>
      <c r="M3699" s="1">
        <f t="shared" si="230"/>
        <v>0.24250681198910085</v>
      </c>
      <c r="N3699" s="3">
        <f t="shared" si="231"/>
        <v>-0.91204160123893774</v>
      </c>
      <c r="O3699" s="4" t="s">
        <v>9081</v>
      </c>
    </row>
    <row r="3700" spans="1:15" x14ac:dyDescent="0.25">
      <c r="A3700">
        <v>316650</v>
      </c>
      <c r="B3700">
        <v>3166501</v>
      </c>
      <c r="C3700" t="s">
        <v>2963</v>
      </c>
      <c r="D3700" t="s">
        <v>2181</v>
      </c>
      <c r="E3700" t="s">
        <v>2182</v>
      </c>
      <c r="F3700" t="s">
        <v>10</v>
      </c>
      <c r="G3700">
        <f>VLOOKUP(A3700,'Dados absolutos'!A:H,8,FALSE)</f>
        <v>3792</v>
      </c>
      <c r="H3700" s="1">
        <f t="shared" si="228"/>
        <v>1.4856878900621087E-2</v>
      </c>
      <c r="I3700">
        <f>VLOOKUP(A3700,'Dados absolutos'!A:I,9,FALSE)</f>
        <v>0.55700000000000005</v>
      </c>
      <c r="J3700" s="1">
        <f>VLOOKUP(A3700,'Dados absolutos'!A:L,12,FALSE)</f>
        <v>7640.929504219409</v>
      </c>
      <c r="K3700" s="1">
        <f t="shared" si="229"/>
        <v>0.58520430315337257</v>
      </c>
      <c r="L3700" s="1">
        <f>VLOOKUP(A3700,'Dados absolutos'!A:M,13,FALSE)</f>
        <v>0.31111111111111117</v>
      </c>
      <c r="M3700" s="1">
        <f t="shared" si="230"/>
        <v>0.21525885558583113</v>
      </c>
      <c r="N3700" s="3">
        <f t="shared" si="231"/>
        <v>-0.91208856866692034</v>
      </c>
      <c r="O3700" s="4" t="s">
        <v>9082</v>
      </c>
    </row>
    <row r="3701" spans="1:15" x14ac:dyDescent="0.25">
      <c r="A3701">
        <v>420390</v>
      </c>
      <c r="B3701">
        <v>4203907</v>
      </c>
      <c r="C3701" t="s">
        <v>4250</v>
      </c>
      <c r="D3701" t="s">
        <v>4197</v>
      </c>
      <c r="E3701" t="s">
        <v>3828</v>
      </c>
      <c r="F3701" t="s">
        <v>10</v>
      </c>
      <c r="G3701">
        <f>VLOOKUP(A3701,'Dados absolutos'!A:H,8,FALSE)</f>
        <v>23314</v>
      </c>
      <c r="H3701" s="1">
        <f t="shared" si="228"/>
        <v>0.11287512489518846</v>
      </c>
      <c r="I3701">
        <f>VLOOKUP(A3701,'Dados absolutos'!A:I,9,FALSE)</f>
        <v>0.752</v>
      </c>
      <c r="J3701" s="1">
        <f>VLOOKUP(A3701,'Dados absolutos'!A:L,12,FALSE)</f>
        <v>6484.9791018272281</v>
      </c>
      <c r="K3701" s="1">
        <f t="shared" si="229"/>
        <v>0.49115959042543894</v>
      </c>
      <c r="L3701" s="1">
        <f>VLOOKUP(A3701,'Dados absolutos'!A:M,13,FALSE)</f>
        <v>0.31666666666666671</v>
      </c>
      <c r="M3701" s="1">
        <f t="shared" si="230"/>
        <v>0.21798365122615809</v>
      </c>
      <c r="N3701" s="3">
        <f t="shared" si="231"/>
        <v>-0.91230081430409227</v>
      </c>
      <c r="O3701" s="4" t="s">
        <v>9083</v>
      </c>
    </row>
    <row r="3702" spans="1:15" x14ac:dyDescent="0.25">
      <c r="A3702">
        <v>430500</v>
      </c>
      <c r="B3702">
        <v>4305009</v>
      </c>
      <c r="C3702" t="s">
        <v>4547</v>
      </c>
      <c r="D3702" t="s">
        <v>4459</v>
      </c>
      <c r="E3702" t="s">
        <v>3828</v>
      </c>
      <c r="F3702" t="s">
        <v>10</v>
      </c>
      <c r="G3702">
        <f>VLOOKUP(A3702,'Dados absolutos'!A:H,8,FALSE)</f>
        <v>8674</v>
      </c>
      <c r="H3702" s="1">
        <f t="shared" si="228"/>
        <v>3.9368971767411269E-2</v>
      </c>
      <c r="I3702">
        <f>VLOOKUP(A3702,'Dados absolutos'!A:I,9,FALSE)</f>
        <v>0.73899999999999999</v>
      </c>
      <c r="J3702" s="1">
        <f>VLOOKUP(A3702,'Dados absolutos'!A:L,12,FALSE)</f>
        <v>6545.2485842748438</v>
      </c>
      <c r="K3702" s="1">
        <f t="shared" si="229"/>
        <v>0.4960629376203684</v>
      </c>
      <c r="L3702" s="1">
        <f>VLOOKUP(A3702,'Dados absolutos'!A:M,13,FALSE)</f>
        <v>0.45</v>
      </c>
      <c r="M3702" s="1">
        <f t="shared" si="230"/>
        <v>0.28337874659400547</v>
      </c>
      <c r="N3702" s="3">
        <f t="shared" si="231"/>
        <v>-0.91231521925895165</v>
      </c>
      <c r="O3702" s="4" t="s">
        <v>9084</v>
      </c>
    </row>
    <row r="3703" spans="1:15" x14ac:dyDescent="0.25">
      <c r="A3703">
        <v>315057</v>
      </c>
      <c r="B3703">
        <v>3150570</v>
      </c>
      <c r="C3703" t="s">
        <v>2773</v>
      </c>
      <c r="D3703" t="s">
        <v>2181</v>
      </c>
      <c r="E3703" t="s">
        <v>2182</v>
      </c>
      <c r="F3703" t="s">
        <v>10</v>
      </c>
      <c r="G3703">
        <f>VLOOKUP(A3703,'Dados absolutos'!A:H,8,FALSE)</f>
        <v>7084</v>
      </c>
      <c r="H3703" s="1">
        <f t="shared" si="228"/>
        <v>3.1385721530173175E-2</v>
      </c>
      <c r="I3703">
        <f>VLOOKUP(A3703,'Dados absolutos'!A:I,9,FALSE)</f>
        <v>0.59399999999999997</v>
      </c>
      <c r="J3703" s="1">
        <f>VLOOKUP(A3703,'Dados absolutos'!A:L,12,FALSE)</f>
        <v>6089.9383766233768</v>
      </c>
      <c r="K3703" s="1">
        <f t="shared" si="229"/>
        <v>0.45902024306179112</v>
      </c>
      <c r="L3703" s="1">
        <f>VLOOKUP(A3703,'Dados absolutos'!A:M,13,FALSE)</f>
        <v>9.4444444444444442E-2</v>
      </c>
      <c r="M3703" s="1">
        <f t="shared" si="230"/>
        <v>0.10899182561307903</v>
      </c>
      <c r="N3703" s="3">
        <f t="shared" si="231"/>
        <v>-0.91264269591853897</v>
      </c>
      <c r="O3703" s="4" t="s">
        <v>9085</v>
      </c>
    </row>
    <row r="3704" spans="1:15" x14ac:dyDescent="0.25">
      <c r="A3704">
        <v>410870</v>
      </c>
      <c r="B3704">
        <v>4108700</v>
      </c>
      <c r="C3704" t="s">
        <v>3944</v>
      </c>
      <c r="D3704" t="s">
        <v>3827</v>
      </c>
      <c r="E3704" t="s">
        <v>3828</v>
      </c>
      <c r="F3704" t="s">
        <v>10</v>
      </c>
      <c r="G3704">
        <f>VLOOKUP(A3704,'Dados absolutos'!A:H,8,FALSE)</f>
        <v>5641</v>
      </c>
      <c r="H3704" s="1">
        <f t="shared" si="228"/>
        <v>2.4140545371472182E-2</v>
      </c>
      <c r="I3704">
        <f>VLOOKUP(A3704,'Dados absolutos'!A:I,9,FALSE)</f>
        <v>0.65800000000000003</v>
      </c>
      <c r="J3704" s="1">
        <f>VLOOKUP(A3704,'Dados absolutos'!A:L,12,FALSE)</f>
        <v>6622.5390994504523</v>
      </c>
      <c r="K3704" s="1">
        <f t="shared" si="229"/>
        <v>0.50235106579718447</v>
      </c>
      <c r="L3704" s="1">
        <f>VLOOKUP(A3704,'Dados absolutos'!A:M,13,FALSE)</f>
        <v>0.32777777777777778</v>
      </c>
      <c r="M3704" s="1">
        <f t="shared" si="230"/>
        <v>0.22343324250681204</v>
      </c>
      <c r="N3704" s="3">
        <f t="shared" si="231"/>
        <v>-0.9127772779189004</v>
      </c>
      <c r="O3704" s="4" t="s">
        <v>9086</v>
      </c>
    </row>
    <row r="3705" spans="1:15" x14ac:dyDescent="0.25">
      <c r="A3705">
        <v>320440</v>
      </c>
      <c r="B3705">
        <v>3204401</v>
      </c>
      <c r="C3705" t="s">
        <v>3095</v>
      </c>
      <c r="D3705" t="s">
        <v>3036</v>
      </c>
      <c r="E3705" t="s">
        <v>2182</v>
      </c>
      <c r="F3705" t="s">
        <v>10</v>
      </c>
      <c r="G3705">
        <f>VLOOKUP(A3705,'Dados absolutos'!A:H,8,FALSE)</f>
        <v>11069</v>
      </c>
      <c r="H3705" s="1">
        <f t="shared" si="228"/>
        <v>5.139405624425733E-2</v>
      </c>
      <c r="I3705">
        <f>VLOOKUP(A3705,'Dados absolutos'!A:I,9,FALSE)</f>
        <v>0.71099999999999997</v>
      </c>
      <c r="J3705" s="1">
        <f>VLOOKUP(A3705,'Dados absolutos'!A:L,12,FALSE)</f>
        <v>6441.566280603487</v>
      </c>
      <c r="K3705" s="1">
        <f t="shared" si="229"/>
        <v>0.48762765143199527</v>
      </c>
      <c r="L3705" s="1">
        <f>VLOOKUP(A3705,'Dados absolutos'!A:M,13,FALSE)</f>
        <v>0.35</v>
      </c>
      <c r="M3705" s="1">
        <f t="shared" si="230"/>
        <v>0.23433242506811988</v>
      </c>
      <c r="N3705" s="3">
        <f t="shared" si="231"/>
        <v>-0.91290117011961802</v>
      </c>
      <c r="O3705" s="4" t="s">
        <v>9087</v>
      </c>
    </row>
    <row r="3706" spans="1:15" x14ac:dyDescent="0.25">
      <c r="A3706">
        <v>314225</v>
      </c>
      <c r="B3706">
        <v>3142254</v>
      </c>
      <c r="C3706" t="s">
        <v>2669</v>
      </c>
      <c r="D3706" t="s">
        <v>2181</v>
      </c>
      <c r="E3706" t="s">
        <v>2182</v>
      </c>
      <c r="F3706" t="s">
        <v>10</v>
      </c>
      <c r="G3706">
        <f>VLOOKUP(A3706,'Dados absolutos'!A:H,8,FALSE)</f>
        <v>3985</v>
      </c>
      <c r="H3706" s="1">
        <f t="shared" si="228"/>
        <v>1.582591493570722E-2</v>
      </c>
      <c r="I3706">
        <f>VLOOKUP(A3706,'Dados absolutos'!A:I,9,FALSE)</f>
        <v>0.59299999999999997</v>
      </c>
      <c r="J3706" s="1">
        <f>VLOOKUP(A3706,'Dados absolutos'!A:L,12,FALSE)</f>
        <v>7623.2879372647431</v>
      </c>
      <c r="K3706" s="1">
        <f t="shared" si="229"/>
        <v>0.58376903733843044</v>
      </c>
      <c r="L3706" s="1">
        <f>VLOOKUP(A3706,'Dados absolutos'!A:M,13,FALSE)</f>
        <v>0.37777777777777782</v>
      </c>
      <c r="M3706" s="1">
        <f t="shared" si="230"/>
        <v>0.24795640326975482</v>
      </c>
      <c r="N3706" s="3">
        <f t="shared" si="231"/>
        <v>-0.91298671913296836</v>
      </c>
      <c r="O3706" s="4" t="s">
        <v>9088</v>
      </c>
    </row>
    <row r="3707" spans="1:15" x14ac:dyDescent="0.25">
      <c r="A3707">
        <v>220900</v>
      </c>
      <c r="B3707">
        <v>2209005</v>
      </c>
      <c r="C3707" t="s">
        <v>853</v>
      </c>
      <c r="D3707" t="s">
        <v>682</v>
      </c>
      <c r="E3707" t="s">
        <v>466</v>
      </c>
      <c r="F3707" t="s">
        <v>10</v>
      </c>
      <c r="G3707">
        <f>VLOOKUP(A3707,'Dados absolutos'!A:H,8,FALSE)</f>
        <v>5801</v>
      </c>
      <c r="H3707" s="1">
        <f t="shared" si="228"/>
        <v>2.4943891307294883E-2</v>
      </c>
      <c r="I3707">
        <f>VLOOKUP(A3707,'Dados absolutos'!A:I,9,FALSE)</f>
        <v>0.57199999999999995</v>
      </c>
      <c r="J3707" s="1">
        <f>VLOOKUP(A3707,'Dados absolutos'!A:L,12,FALSE)</f>
        <v>5720.6082796069641</v>
      </c>
      <c r="K3707" s="1">
        <f t="shared" si="229"/>
        <v>0.42897263651759243</v>
      </c>
      <c r="L3707" s="1">
        <f>VLOOKUP(A3707,'Dados absolutos'!A:M,13,FALSE)</f>
        <v>0</v>
      </c>
      <c r="M3707" s="1">
        <f t="shared" si="230"/>
        <v>6.2670299727520445E-2</v>
      </c>
      <c r="N3707" s="3">
        <f t="shared" si="231"/>
        <v>-0.913358445482777</v>
      </c>
      <c r="O3707" s="4" t="s">
        <v>9089</v>
      </c>
    </row>
    <row r="3708" spans="1:15" x14ac:dyDescent="0.25">
      <c r="A3708">
        <v>314820</v>
      </c>
      <c r="B3708">
        <v>3148202</v>
      </c>
      <c r="C3708" t="s">
        <v>2744</v>
      </c>
      <c r="D3708" t="s">
        <v>2181</v>
      </c>
      <c r="E3708" t="s">
        <v>2182</v>
      </c>
      <c r="F3708" t="s">
        <v>10</v>
      </c>
      <c r="G3708">
        <f>VLOOKUP(A3708,'Dados absolutos'!A:H,8,FALSE)</f>
        <v>5576</v>
      </c>
      <c r="H3708" s="1">
        <f t="shared" si="228"/>
        <v>2.3814186085044209E-2</v>
      </c>
      <c r="I3708">
        <f>VLOOKUP(A3708,'Dados absolutos'!A:I,9,FALSE)</f>
        <v>0.68200000000000005</v>
      </c>
      <c r="J3708" s="1">
        <f>VLOOKUP(A3708,'Dados absolutos'!A:L,12,FALSE)</f>
        <v>5497.2603192252509</v>
      </c>
      <c r="K3708" s="1">
        <f t="shared" si="229"/>
        <v>0.4108017057155442</v>
      </c>
      <c r="L3708" s="1">
        <f>VLOOKUP(A3708,'Dados absolutos'!A:M,13,FALSE)</f>
        <v>0.18888888888888888</v>
      </c>
      <c r="M3708" s="1">
        <f t="shared" si="230"/>
        <v>0.15531335149863759</v>
      </c>
      <c r="N3708" s="3">
        <f t="shared" si="231"/>
        <v>-0.91367416813186253</v>
      </c>
      <c r="O3708" s="4" t="s">
        <v>9090</v>
      </c>
    </row>
    <row r="3709" spans="1:15" x14ac:dyDescent="0.25">
      <c r="A3709">
        <v>171430</v>
      </c>
      <c r="B3709">
        <v>1714302</v>
      </c>
      <c r="C3709" t="s">
        <v>407</v>
      </c>
      <c r="D3709" t="s">
        <v>327</v>
      </c>
      <c r="E3709" t="s">
        <v>9</v>
      </c>
      <c r="F3709" t="s">
        <v>10</v>
      </c>
      <c r="G3709">
        <f>VLOOKUP(A3709,'Dados absolutos'!A:H,8,FALSE)</f>
        <v>4521</v>
      </c>
      <c r="H3709" s="1">
        <f t="shared" si="228"/>
        <v>1.8517123820713272E-2</v>
      </c>
      <c r="I3709">
        <f>VLOOKUP(A3709,'Dados absolutos'!A:I,9,FALSE)</f>
        <v>0.64300000000000002</v>
      </c>
      <c r="J3709" s="1">
        <f>VLOOKUP(A3709,'Dados absolutos'!A:L,12,FALSE)</f>
        <v>5377.809307675293</v>
      </c>
      <c r="K3709" s="1">
        <f t="shared" si="229"/>
        <v>0.40108352399855252</v>
      </c>
      <c r="L3709" s="1">
        <f>VLOOKUP(A3709,'Dados absolutos'!A:M,13,FALSE)</f>
        <v>0.1</v>
      </c>
      <c r="M3709" s="1">
        <f t="shared" si="230"/>
        <v>0.11171662125340602</v>
      </c>
      <c r="N3709" s="3">
        <f t="shared" si="231"/>
        <v>-0.91384977892443331</v>
      </c>
      <c r="O3709" s="4" t="s">
        <v>9091</v>
      </c>
    </row>
    <row r="3710" spans="1:15" x14ac:dyDescent="0.25">
      <c r="A3710">
        <v>330015</v>
      </c>
      <c r="B3710">
        <v>3300159</v>
      </c>
      <c r="C3710" t="s">
        <v>3114</v>
      </c>
      <c r="D3710" t="s">
        <v>3113</v>
      </c>
      <c r="E3710" t="s">
        <v>2182</v>
      </c>
      <c r="F3710" t="s">
        <v>10</v>
      </c>
      <c r="G3710">
        <f>VLOOKUP(A3710,'Dados absolutos'!A:H,8,FALSE)</f>
        <v>11034</v>
      </c>
      <c r="H3710" s="1">
        <f t="shared" si="228"/>
        <v>5.1218324320796114E-2</v>
      </c>
      <c r="I3710">
        <f>VLOOKUP(A3710,'Dados absolutos'!A:I,9,FALSE)</f>
        <v>0.69199999999999995</v>
      </c>
      <c r="J3710" s="1">
        <f>VLOOKUP(A3710,'Dados absolutos'!A:L,12,FALSE)</f>
        <v>8829.3507485952505</v>
      </c>
      <c r="K3710" s="1">
        <f t="shared" si="229"/>
        <v>0.68189074774114045</v>
      </c>
      <c r="L3710" s="1">
        <f>VLOOKUP(A3710,'Dados absolutos'!A:M,13,FALSE)</f>
        <v>0.7055555555555556</v>
      </c>
      <c r="M3710" s="1">
        <f t="shared" si="230"/>
        <v>0.40871934604904636</v>
      </c>
      <c r="N3710" s="3">
        <f t="shared" si="231"/>
        <v>-0.91395307737129805</v>
      </c>
      <c r="O3710" s="4" t="s">
        <v>9092</v>
      </c>
    </row>
    <row r="3711" spans="1:15" x14ac:dyDescent="0.25">
      <c r="A3711">
        <v>430245</v>
      </c>
      <c r="B3711">
        <v>4302451</v>
      </c>
      <c r="C3711" t="s">
        <v>4507</v>
      </c>
      <c r="D3711" t="s">
        <v>4459</v>
      </c>
      <c r="E3711" t="s">
        <v>3828</v>
      </c>
      <c r="F3711" t="s">
        <v>10</v>
      </c>
      <c r="G3711">
        <f>VLOOKUP(A3711,'Dados absolutos'!A:H,8,FALSE)</f>
        <v>6247</v>
      </c>
      <c r="H3711" s="1">
        <f t="shared" si="228"/>
        <v>2.7183218103400665E-2</v>
      </c>
      <c r="I3711">
        <f>VLOOKUP(A3711,'Dados absolutos'!A:I,9,FALSE)</f>
        <v>0.7</v>
      </c>
      <c r="J3711" s="1">
        <f>VLOOKUP(A3711,'Dados absolutos'!A:L,12,FALSE)</f>
        <v>6527.0388490475425</v>
      </c>
      <c r="K3711" s="1">
        <f t="shared" si="229"/>
        <v>0.49458144731182291</v>
      </c>
      <c r="L3711" s="1">
        <f>VLOOKUP(A3711,'Dados absolutos'!A:M,13,FALSE)</f>
        <v>0.3888888888888889</v>
      </c>
      <c r="M3711" s="1">
        <f t="shared" si="230"/>
        <v>0.25340599455040874</v>
      </c>
      <c r="N3711" s="3">
        <f t="shared" si="231"/>
        <v>-0.91399223465801338</v>
      </c>
      <c r="O3711" s="4" t="s">
        <v>9093</v>
      </c>
    </row>
    <row r="3712" spans="1:15" x14ac:dyDescent="0.25">
      <c r="A3712">
        <v>410080</v>
      </c>
      <c r="B3712">
        <v>4100806</v>
      </c>
      <c r="C3712" t="s">
        <v>3836</v>
      </c>
      <c r="D3712" t="s">
        <v>3827</v>
      </c>
      <c r="E3712" t="s">
        <v>3828</v>
      </c>
      <c r="F3712" t="s">
        <v>10</v>
      </c>
      <c r="G3712">
        <f>VLOOKUP(A3712,'Dados absolutos'!A:H,8,FALSE)</f>
        <v>10326</v>
      </c>
      <c r="H3712" s="1">
        <f t="shared" si="228"/>
        <v>4.7663518554780661E-2</v>
      </c>
      <c r="I3712">
        <f>VLOOKUP(A3712,'Dados absolutos'!A:I,9,FALSE)</f>
        <v>0.70799999999999996</v>
      </c>
      <c r="J3712" s="1">
        <f>VLOOKUP(A3712,'Dados absolutos'!A:L,12,FALSE)</f>
        <v>7352.7234311446837</v>
      </c>
      <c r="K3712" s="1">
        <f t="shared" si="229"/>
        <v>0.56175670774385722</v>
      </c>
      <c r="L3712" s="1">
        <f>VLOOKUP(A3712,'Dados absolutos'!A:M,13,FALSE)</f>
        <v>0.5</v>
      </c>
      <c r="M3712" s="1">
        <f t="shared" si="230"/>
        <v>0.30790190735694822</v>
      </c>
      <c r="N3712" s="3">
        <f t="shared" si="231"/>
        <v>-0.91419128183212828</v>
      </c>
      <c r="O3712" s="4" t="s">
        <v>9094</v>
      </c>
    </row>
    <row r="3713" spans="1:15" x14ac:dyDescent="0.25">
      <c r="A3713">
        <v>421625</v>
      </c>
      <c r="B3713">
        <v>4216255</v>
      </c>
      <c r="C3713" t="s">
        <v>4411</v>
      </c>
      <c r="D3713" t="s">
        <v>4197</v>
      </c>
      <c r="E3713" t="s">
        <v>3828</v>
      </c>
      <c r="F3713" t="s">
        <v>10</v>
      </c>
      <c r="G3713">
        <f>VLOOKUP(A3713,'Dados absolutos'!A:H,8,FALSE)</f>
        <v>6295</v>
      </c>
      <c r="H3713" s="1">
        <f t="shared" si="228"/>
        <v>2.7424221884147473E-2</v>
      </c>
      <c r="I3713">
        <f>VLOOKUP(A3713,'Dados absolutos'!A:I,9,FALSE)</f>
        <v>0.76100000000000001</v>
      </c>
      <c r="J3713" s="1">
        <f>VLOOKUP(A3713,'Dados absolutos'!A:L,12,FALSE)</f>
        <v>8364.5036870532167</v>
      </c>
      <c r="K3713" s="1">
        <f t="shared" si="229"/>
        <v>0.64407216289989133</v>
      </c>
      <c r="L3713" s="1">
        <f>VLOOKUP(A3713,'Dados absolutos'!A:M,13,FALSE)</f>
        <v>0.81666666666666665</v>
      </c>
      <c r="M3713" s="1">
        <f t="shared" si="230"/>
        <v>0.46321525885558584</v>
      </c>
      <c r="N3713" s="3">
        <f t="shared" si="231"/>
        <v>-0.91443268216015805</v>
      </c>
      <c r="O3713" s="4" t="s">
        <v>9095</v>
      </c>
    </row>
    <row r="3714" spans="1:15" x14ac:dyDescent="0.25">
      <c r="A3714">
        <v>410630</v>
      </c>
      <c r="B3714">
        <v>4106308</v>
      </c>
      <c r="C3714" t="s">
        <v>3903</v>
      </c>
      <c r="D3714" t="s">
        <v>3827</v>
      </c>
      <c r="E3714" t="s">
        <v>3828</v>
      </c>
      <c r="F3714" t="s">
        <v>10</v>
      </c>
      <c r="G3714">
        <f>VLOOKUP(A3714,'Dados absolutos'!A:H,8,FALSE)</f>
        <v>17470</v>
      </c>
      <c r="H3714" s="1">
        <f t="shared" ref="H3714:H3777" si="232">(G3714-MIN(G:G))/(MAX(G:G)-MIN(G:G))</f>
        <v>8.353291458926429E-2</v>
      </c>
      <c r="I3714">
        <f>VLOOKUP(A3714,'Dados absolutos'!A:I,9,FALSE)</f>
        <v>0.73799999999999999</v>
      </c>
      <c r="J3714" s="1">
        <f>VLOOKUP(A3714,'Dados absolutos'!A:L,12,FALSE)</f>
        <v>7033.7944510589587</v>
      </c>
      <c r="K3714" s="1">
        <f t="shared" ref="K3714:K3777" si="233">(J3714-MIN(J:J))/(MAX(J:J)-MIN(J:J))</f>
        <v>0.535809587304516</v>
      </c>
      <c r="L3714" s="1">
        <f>VLOOKUP(A3714,'Dados absolutos'!A:M,13,FALSE)</f>
        <v>0.4333333333333334</v>
      </c>
      <c r="M3714" s="1">
        <f t="shared" ref="M3714:M3777" si="234">(L3714-MIN(L:L))/(MAX(L:L)-MIN(L:L))</f>
        <v>0.27520435967302459</v>
      </c>
      <c r="N3714" s="3">
        <f t="shared" ref="N3714:N3777" si="235">H3714-I3714-K3714+M3714</f>
        <v>-0.91507231304222725</v>
      </c>
      <c r="O3714" s="4" t="s">
        <v>9096</v>
      </c>
    </row>
    <row r="3715" spans="1:15" x14ac:dyDescent="0.25">
      <c r="A3715">
        <v>210923</v>
      </c>
      <c r="B3715">
        <v>2109239</v>
      </c>
      <c r="C3715" t="s">
        <v>28</v>
      </c>
      <c r="D3715" t="s">
        <v>465</v>
      </c>
      <c r="E3715" t="s">
        <v>466</v>
      </c>
      <c r="F3715" t="s">
        <v>10</v>
      </c>
      <c r="G3715">
        <f>VLOOKUP(A3715,'Dados absolutos'!A:H,8,FALSE)</f>
        <v>4696</v>
      </c>
      <c r="H3715" s="1">
        <f t="shared" si="232"/>
        <v>1.939578343801935E-2</v>
      </c>
      <c r="I3715">
        <f>VLOOKUP(A3715,'Dados absolutos'!A:I,9,FALSE)</f>
        <v>0.59099999999999997</v>
      </c>
      <c r="J3715" s="1">
        <f>VLOOKUP(A3715,'Dados absolutos'!A:L,12,FALSE)</f>
        <v>8087.7559135434421</v>
      </c>
      <c r="K3715" s="1">
        <f t="shared" si="233"/>
        <v>0.62155678092159783</v>
      </c>
      <c r="L3715" s="1">
        <f>VLOOKUP(A3715,'Dados absolutos'!A:M,13,FALSE)</f>
        <v>0.43888888888888894</v>
      </c>
      <c r="M3715" s="1">
        <f t="shared" si="234"/>
        <v>0.27792915531335155</v>
      </c>
      <c r="N3715" s="3">
        <f t="shared" si="235"/>
        <v>-0.91523184217022679</v>
      </c>
      <c r="O3715" s="4" t="s">
        <v>9097</v>
      </c>
    </row>
    <row r="3716" spans="1:15" x14ac:dyDescent="0.25">
      <c r="A3716">
        <v>510270</v>
      </c>
      <c r="B3716">
        <v>5102702</v>
      </c>
      <c r="C3716" t="s">
        <v>1858</v>
      </c>
      <c r="D3716" t="s">
        <v>5002</v>
      </c>
      <c r="E3716" t="s">
        <v>4932</v>
      </c>
      <c r="F3716" t="s">
        <v>10</v>
      </c>
      <c r="G3716">
        <f>VLOOKUP(A3716,'Dados absolutos'!A:H,8,FALSE)</f>
        <v>25858</v>
      </c>
      <c r="H3716" s="1">
        <f t="shared" si="232"/>
        <v>0.12564832527476941</v>
      </c>
      <c r="I3716">
        <f>VLOOKUP(A3716,'Dados absolutos'!A:I,9,FALSE)</f>
        <v>0.69299999999999995</v>
      </c>
      <c r="J3716" s="1">
        <f>VLOOKUP(A3716,'Dados absolutos'!A:L,12,FALSE)</f>
        <v>8746.3902239152285</v>
      </c>
      <c r="K3716" s="1">
        <f t="shared" si="233"/>
        <v>0.67514132432717266</v>
      </c>
      <c r="L3716" s="1">
        <f>VLOOKUP(A3716,'Dados absolutos'!A:M,13,FALSE)</f>
        <v>0.53888888888888897</v>
      </c>
      <c r="M3716" s="1">
        <f t="shared" si="234"/>
        <v>0.32697547683923711</v>
      </c>
      <c r="N3716" s="3">
        <f t="shared" si="235"/>
        <v>-0.91551752221316607</v>
      </c>
      <c r="O3716" s="4" t="s">
        <v>9098</v>
      </c>
    </row>
    <row r="3717" spans="1:15" x14ac:dyDescent="0.25">
      <c r="A3717">
        <v>510279</v>
      </c>
      <c r="B3717">
        <v>5102793</v>
      </c>
      <c r="C3717" t="s">
        <v>5027</v>
      </c>
      <c r="D3717" t="s">
        <v>5002</v>
      </c>
      <c r="E3717" t="s">
        <v>4932</v>
      </c>
      <c r="F3717" t="s">
        <v>10</v>
      </c>
      <c r="G3717">
        <f>VLOOKUP(A3717,'Dados absolutos'!A:H,8,FALSE)</f>
        <v>10332</v>
      </c>
      <c r="H3717" s="1">
        <f t="shared" si="232"/>
        <v>4.7693644027374013E-2</v>
      </c>
      <c r="I3717">
        <f>VLOOKUP(A3717,'Dados absolutos'!A:I,9,FALSE)</f>
        <v>0.66500000000000004</v>
      </c>
      <c r="J3717" s="1">
        <f>VLOOKUP(A3717,'Dados absolutos'!A:L,12,FALSE)</f>
        <v>5855.5606107239637</v>
      </c>
      <c r="K3717" s="1">
        <f t="shared" si="233"/>
        <v>0.43995195983942242</v>
      </c>
      <c r="L3717" s="1">
        <f>VLOOKUP(A3717,'Dados absolutos'!A:M,13,FALSE)</f>
        <v>0.16111111111111112</v>
      </c>
      <c r="M3717" s="1">
        <f t="shared" si="234"/>
        <v>0.14168937329700274</v>
      </c>
      <c r="N3717" s="3">
        <f t="shared" si="235"/>
        <v>-0.91556894251504584</v>
      </c>
      <c r="O3717" s="4" t="s">
        <v>9099</v>
      </c>
    </row>
    <row r="3718" spans="1:15" x14ac:dyDescent="0.25">
      <c r="A3718">
        <v>350080</v>
      </c>
      <c r="B3718">
        <v>3500808</v>
      </c>
      <c r="C3718" t="s">
        <v>3211</v>
      </c>
      <c r="D3718" t="s">
        <v>3202</v>
      </c>
      <c r="E3718" t="s">
        <v>2182</v>
      </c>
      <c r="F3718" t="s">
        <v>10</v>
      </c>
      <c r="G3718">
        <f>VLOOKUP(A3718,'Dados absolutos'!A:H,8,FALSE)</f>
        <v>4445</v>
      </c>
      <c r="H3718" s="1">
        <f t="shared" si="232"/>
        <v>1.8135534501197488E-2</v>
      </c>
      <c r="I3718">
        <f>VLOOKUP(A3718,'Dados absolutos'!A:I,9,FALSE)</f>
        <v>0.74099999999999999</v>
      </c>
      <c r="J3718" s="1">
        <f>VLOOKUP(A3718,'Dados absolutos'!A:L,12,FALSE)</f>
        <v>7573.3828256467932</v>
      </c>
      <c r="K3718" s="1">
        <f t="shared" si="233"/>
        <v>0.57970890476176196</v>
      </c>
      <c r="L3718" s="1">
        <f>VLOOKUP(A3718,'Dados absolutos'!A:M,13,FALSE)</f>
        <v>0.66111111111111109</v>
      </c>
      <c r="M3718" s="1">
        <f t="shared" si="234"/>
        <v>0.38692098092643051</v>
      </c>
      <c r="N3718" s="3">
        <f t="shared" si="235"/>
        <v>-0.91565238933413395</v>
      </c>
      <c r="O3718" s="4" t="s">
        <v>9100</v>
      </c>
    </row>
    <row r="3719" spans="1:15" x14ac:dyDescent="0.25">
      <c r="A3719">
        <v>241335</v>
      </c>
      <c r="B3719">
        <v>2413359</v>
      </c>
      <c r="C3719" t="s">
        <v>1226</v>
      </c>
      <c r="D3719" t="s">
        <v>1086</v>
      </c>
      <c r="E3719" t="s">
        <v>466</v>
      </c>
      <c r="F3719" t="s">
        <v>10</v>
      </c>
      <c r="G3719">
        <f>VLOOKUP(A3719,'Dados absolutos'!A:H,8,FALSE)</f>
        <v>13091</v>
      </c>
      <c r="H3719" s="1">
        <f t="shared" si="232"/>
        <v>6.1546340508216724E-2</v>
      </c>
      <c r="I3719">
        <f>VLOOKUP(A3719,'Dados absolutos'!A:I,9,FALSE)</f>
        <v>0.61399999999999999</v>
      </c>
      <c r="J3719" s="1">
        <f>VLOOKUP(A3719,'Dados absolutos'!A:L,12,FALSE)</f>
        <v>9068.8147467725921</v>
      </c>
      <c r="K3719" s="1">
        <f t="shared" si="233"/>
        <v>0.70137283180864529</v>
      </c>
      <c r="L3719" s="1">
        <f>VLOOKUP(A3719,'Dados absolutos'!A:M,13,FALSE)</f>
        <v>0.56111111111111112</v>
      </c>
      <c r="M3719" s="1">
        <f t="shared" si="234"/>
        <v>0.33787465940054495</v>
      </c>
      <c r="N3719" s="3">
        <f t="shared" si="235"/>
        <v>-0.9159518318998835</v>
      </c>
      <c r="O3719" s="4" t="s">
        <v>9101</v>
      </c>
    </row>
    <row r="3720" spans="1:15" x14ac:dyDescent="0.25">
      <c r="A3720">
        <v>240520</v>
      </c>
      <c r="B3720">
        <v>2405207</v>
      </c>
      <c r="C3720" t="s">
        <v>1142</v>
      </c>
      <c r="D3720" t="s">
        <v>1086</v>
      </c>
      <c r="E3720" t="s">
        <v>466</v>
      </c>
      <c r="F3720" t="s">
        <v>10</v>
      </c>
      <c r="G3720">
        <f>VLOOKUP(A3720,'Dados absolutos'!A:H,8,FALSE)</f>
        <v>4746</v>
      </c>
      <c r="H3720" s="1">
        <f t="shared" si="232"/>
        <v>1.9646829042963946E-2</v>
      </c>
      <c r="I3720">
        <f>VLOOKUP(A3720,'Dados absolutos'!A:I,9,FALSE)</f>
        <v>0.61499999999999999</v>
      </c>
      <c r="J3720" s="1">
        <f>VLOOKUP(A3720,'Dados absolutos'!A:L,12,FALSE)</f>
        <v>6968.2076843657824</v>
      </c>
      <c r="K3720" s="1">
        <f t="shared" si="233"/>
        <v>0.5304736415583583</v>
      </c>
      <c r="L3720" s="1">
        <f>VLOOKUP(A3720,'Dados absolutos'!A:M,13,FALSE)</f>
        <v>0.3000000000000001</v>
      </c>
      <c r="M3720" s="1">
        <f t="shared" si="234"/>
        <v>0.20980926430517718</v>
      </c>
      <c r="N3720" s="3">
        <f t="shared" si="235"/>
        <v>-0.91601754821021708</v>
      </c>
      <c r="O3720" s="4" t="s">
        <v>9102</v>
      </c>
    </row>
    <row r="3721" spans="1:15" x14ac:dyDescent="0.25">
      <c r="A3721">
        <v>313300</v>
      </c>
      <c r="B3721">
        <v>3133006</v>
      </c>
      <c r="C3721" t="s">
        <v>2555</v>
      </c>
      <c r="D3721" t="s">
        <v>2181</v>
      </c>
      <c r="E3721" t="s">
        <v>2182</v>
      </c>
      <c r="F3721" t="s">
        <v>10</v>
      </c>
      <c r="G3721">
        <f>VLOOKUP(A3721,'Dados absolutos'!A:H,8,FALSE)</f>
        <v>14786</v>
      </c>
      <c r="H3721" s="1">
        <f t="shared" si="232"/>
        <v>7.0056786515838465E-2</v>
      </c>
      <c r="I3721">
        <f>VLOOKUP(A3721,'Dados absolutos'!A:I,9,FALSE)</f>
        <v>0.70499999999999996</v>
      </c>
      <c r="J3721" s="1">
        <f>VLOOKUP(A3721,'Dados absolutos'!A:L,12,FALSE)</f>
        <v>5211.2113884755854</v>
      </c>
      <c r="K3721" s="1">
        <f t="shared" si="233"/>
        <v>0.3875296090383738</v>
      </c>
      <c r="L3721" s="1">
        <f>VLOOKUP(A3721,'Dados absolutos'!A:M,13,FALSE)</f>
        <v>8.8888888888888878E-2</v>
      </c>
      <c r="M3721" s="1">
        <f t="shared" si="234"/>
        <v>0.10626702997275206</v>
      </c>
      <c r="N3721" s="3">
        <f t="shared" si="235"/>
        <v>-0.91620579254978318</v>
      </c>
      <c r="O3721" s="4" t="s">
        <v>9103</v>
      </c>
    </row>
    <row r="3722" spans="1:15" x14ac:dyDescent="0.25">
      <c r="A3722">
        <v>315750</v>
      </c>
      <c r="B3722">
        <v>3157500</v>
      </c>
      <c r="C3722" t="s">
        <v>2852</v>
      </c>
      <c r="D3722" t="s">
        <v>2181</v>
      </c>
      <c r="E3722" t="s">
        <v>2182</v>
      </c>
      <c r="F3722" t="s">
        <v>10</v>
      </c>
      <c r="G3722">
        <f>VLOOKUP(A3722,'Dados absolutos'!A:H,8,FALSE)</f>
        <v>4039</v>
      </c>
      <c r="H3722" s="1">
        <f t="shared" si="232"/>
        <v>1.6097044189047383E-2</v>
      </c>
      <c r="I3722">
        <f>VLOOKUP(A3722,'Dados absolutos'!A:I,9,FALSE)</f>
        <v>0.60699999999999998</v>
      </c>
      <c r="J3722" s="1">
        <f>VLOOKUP(A3722,'Dados absolutos'!A:L,12,FALSE)</f>
        <v>6995.2745902451106</v>
      </c>
      <c r="K3722" s="1">
        <f t="shared" si="233"/>
        <v>0.53267572512750427</v>
      </c>
      <c r="L3722" s="1">
        <f>VLOOKUP(A3722,'Dados absolutos'!A:M,13,FALSE)</f>
        <v>0.2944444444444444</v>
      </c>
      <c r="M3722" s="1">
        <f t="shared" si="234"/>
        <v>0.20708446866485011</v>
      </c>
      <c r="N3722" s="3">
        <f t="shared" si="235"/>
        <v>-0.91649421227360683</v>
      </c>
      <c r="O3722" s="4" t="s">
        <v>9104</v>
      </c>
    </row>
    <row r="3723" spans="1:15" x14ac:dyDescent="0.25">
      <c r="A3723">
        <v>250060</v>
      </c>
      <c r="B3723">
        <v>2500601</v>
      </c>
      <c r="C3723" t="s">
        <v>1254</v>
      </c>
      <c r="D3723" t="s">
        <v>1247</v>
      </c>
      <c r="E3723" t="s">
        <v>466</v>
      </c>
      <c r="F3723" t="s">
        <v>10</v>
      </c>
      <c r="G3723">
        <f>VLOOKUP(A3723,'Dados absolutos'!A:H,8,FALSE)</f>
        <v>21730</v>
      </c>
      <c r="H3723" s="1">
        <f t="shared" si="232"/>
        <v>0.10492200013054372</v>
      </c>
      <c r="I3723">
        <f>VLOOKUP(A3723,'Dados absolutos'!A:I,9,FALSE)</f>
        <v>0.58199999999999996</v>
      </c>
      <c r="J3723" s="1">
        <f>VLOOKUP(A3723,'Dados absolutos'!A:L,12,FALSE)</f>
        <v>9340.3700648872527</v>
      </c>
      <c r="K3723" s="1">
        <f t="shared" si="233"/>
        <v>0.72346577094252651</v>
      </c>
      <c r="L3723" s="1">
        <f>VLOOKUP(A3723,'Dados absolutos'!A:M,13,FALSE)</f>
        <v>0.45000000000000007</v>
      </c>
      <c r="M3723" s="1">
        <f t="shared" si="234"/>
        <v>0.28337874659400547</v>
      </c>
      <c r="N3723" s="3">
        <f t="shared" si="235"/>
        <v>-0.91716502421797741</v>
      </c>
      <c r="O3723" s="4" t="s">
        <v>9105</v>
      </c>
    </row>
    <row r="3724" spans="1:15" x14ac:dyDescent="0.25">
      <c r="A3724">
        <v>230820</v>
      </c>
      <c r="B3724">
        <v>2308203</v>
      </c>
      <c r="C3724" t="s">
        <v>1012</v>
      </c>
      <c r="D3724" t="s">
        <v>905</v>
      </c>
      <c r="E3724" t="s">
        <v>466</v>
      </c>
      <c r="F3724" t="s">
        <v>10</v>
      </c>
      <c r="G3724">
        <f>VLOOKUP(A3724,'Dados absolutos'!A:H,8,FALSE)</f>
        <v>15157</v>
      </c>
      <c r="H3724" s="1">
        <f t="shared" si="232"/>
        <v>7.1919544904527358E-2</v>
      </c>
      <c r="I3724">
        <f>VLOOKUP(A3724,'Dados absolutos'!A:I,9,FALSE)</f>
        <v>0.61799999999999999</v>
      </c>
      <c r="J3724" s="1">
        <f>VLOOKUP(A3724,'Dados absolutos'!A:L,12,FALSE)</f>
        <v>5779.717498845418</v>
      </c>
      <c r="K3724" s="1">
        <f t="shared" si="233"/>
        <v>0.43378158812256523</v>
      </c>
      <c r="L3724" s="1">
        <f>VLOOKUP(A3724,'Dados absolutos'!A:M,13,FALSE)</f>
        <v>0</v>
      </c>
      <c r="M3724" s="1">
        <f t="shared" si="234"/>
        <v>6.2670299727520445E-2</v>
      </c>
      <c r="N3724" s="3">
        <f t="shared" si="235"/>
        <v>-0.91719174349051735</v>
      </c>
      <c r="O3724" s="4" t="s">
        <v>9106</v>
      </c>
    </row>
    <row r="3725" spans="1:15" x14ac:dyDescent="0.25">
      <c r="A3725">
        <v>521440</v>
      </c>
      <c r="B3725">
        <v>5214408</v>
      </c>
      <c r="C3725" t="s">
        <v>5283</v>
      </c>
      <c r="D3725" t="s">
        <v>5136</v>
      </c>
      <c r="E3725" t="s">
        <v>4932</v>
      </c>
      <c r="F3725" t="s">
        <v>10</v>
      </c>
      <c r="G3725">
        <f>VLOOKUP(A3725,'Dados absolutos'!A:H,8,FALSE)</f>
        <v>8189</v>
      </c>
      <c r="H3725" s="1">
        <f t="shared" si="232"/>
        <v>3.6933829399448705E-2</v>
      </c>
      <c r="I3725">
        <f>VLOOKUP(A3725,'Dados absolutos'!A:I,9,FALSE)</f>
        <v>0.71</v>
      </c>
      <c r="J3725" s="1">
        <f>VLOOKUP(A3725,'Dados absolutos'!A:L,12,FALSE)</f>
        <v>6062.5147820246666</v>
      </c>
      <c r="K3725" s="1">
        <f t="shared" si="233"/>
        <v>0.45678914035127188</v>
      </c>
      <c r="L3725" s="1">
        <f>VLOOKUP(A3725,'Dados absolutos'!A:M,13,FALSE)</f>
        <v>0.30555555555555552</v>
      </c>
      <c r="M3725" s="1">
        <f t="shared" si="234"/>
        <v>0.21253405994550412</v>
      </c>
      <c r="N3725" s="3">
        <f t="shared" si="235"/>
        <v>-0.91732125100631912</v>
      </c>
      <c r="O3725" s="4" t="s">
        <v>9107</v>
      </c>
    </row>
    <row r="3726" spans="1:15" x14ac:dyDescent="0.25">
      <c r="A3726">
        <v>240300</v>
      </c>
      <c r="B3726">
        <v>2403004</v>
      </c>
      <c r="C3726" t="s">
        <v>1117</v>
      </c>
      <c r="D3726" t="s">
        <v>1086</v>
      </c>
      <c r="E3726" t="s">
        <v>466</v>
      </c>
      <c r="F3726" t="s">
        <v>10</v>
      </c>
      <c r="G3726">
        <f>VLOOKUP(A3726,'Dados absolutos'!A:H,8,FALSE)</f>
        <v>8005</v>
      </c>
      <c r="H3726" s="1">
        <f t="shared" si="232"/>
        <v>3.6009981573252595E-2</v>
      </c>
      <c r="I3726">
        <f>VLOOKUP(A3726,'Dados absolutos'!A:I,9,FALSE)</f>
        <v>0.65400000000000003</v>
      </c>
      <c r="J3726" s="1">
        <f>VLOOKUP(A3726,'Dados absolutos'!A:L,12,FALSE)</f>
        <v>6104.1808844472198</v>
      </c>
      <c r="K3726" s="1">
        <f t="shared" si="233"/>
        <v>0.46017897145882858</v>
      </c>
      <c r="L3726" s="1">
        <f>VLOOKUP(A3726,'Dados absolutos'!A:M,13,FALSE)</f>
        <v>0.2</v>
      </c>
      <c r="M3726" s="1">
        <f t="shared" si="234"/>
        <v>0.1607629427792916</v>
      </c>
      <c r="N3726" s="3">
        <f t="shared" si="235"/>
        <v>-0.91740604710628437</v>
      </c>
      <c r="O3726" s="4" t="s">
        <v>9108</v>
      </c>
    </row>
    <row r="3727" spans="1:15" x14ac:dyDescent="0.25">
      <c r="A3727">
        <v>221097</v>
      </c>
      <c r="B3727">
        <v>2210979</v>
      </c>
      <c r="C3727" t="s">
        <v>894</v>
      </c>
      <c r="D3727" t="s">
        <v>682</v>
      </c>
      <c r="E3727" t="s">
        <v>466</v>
      </c>
      <c r="F3727" t="s">
        <v>10</v>
      </c>
      <c r="G3727">
        <f>VLOOKUP(A3727,'Dados absolutos'!A:H,8,FALSE)</f>
        <v>2316</v>
      </c>
      <c r="H3727" s="1">
        <f t="shared" si="232"/>
        <v>7.446012642656665E-3</v>
      </c>
      <c r="I3727">
        <f>VLOOKUP(A3727,'Dados absolutos'!A:I,9,FALSE)</f>
        <v>0.57899999999999996</v>
      </c>
      <c r="J3727" s="1">
        <f>VLOOKUP(A3727,'Dados absolutos'!A:L,12,FALSE)</f>
        <v>10091.406791882555</v>
      </c>
      <c r="K3727" s="1">
        <f t="shared" si="233"/>
        <v>0.78456790222102546</v>
      </c>
      <c r="L3727" s="1">
        <f>VLOOKUP(A3727,'Dados absolutos'!A:M,13,FALSE)</f>
        <v>0.76666666666666661</v>
      </c>
      <c r="M3727" s="1">
        <f t="shared" si="234"/>
        <v>0.43869209809264303</v>
      </c>
      <c r="N3727" s="3">
        <f t="shared" si="235"/>
        <v>-0.91742979148572568</v>
      </c>
      <c r="O3727" s="4" t="s">
        <v>9109</v>
      </c>
    </row>
    <row r="3728" spans="1:15" x14ac:dyDescent="0.25">
      <c r="A3728">
        <v>171780</v>
      </c>
      <c r="B3728">
        <v>1717800</v>
      </c>
      <c r="C3728" t="s">
        <v>425</v>
      </c>
      <c r="D3728" t="s">
        <v>327</v>
      </c>
      <c r="E3728" t="s">
        <v>9</v>
      </c>
      <c r="F3728" t="s">
        <v>10</v>
      </c>
      <c r="G3728">
        <f>VLOOKUP(A3728,'Dados absolutos'!A:H,8,FALSE)</f>
        <v>4220</v>
      </c>
      <c r="H3728" s="1">
        <f t="shared" si="232"/>
        <v>1.7005829278946814E-2</v>
      </c>
      <c r="I3728">
        <f>VLOOKUP(A3728,'Dados absolutos'!A:I,9,FALSE)</f>
        <v>0.60299999999999998</v>
      </c>
      <c r="J3728" s="1">
        <f>VLOOKUP(A3728,'Dados absolutos'!A:L,12,FALSE)</f>
        <v>6196.9258293838866</v>
      </c>
      <c r="K3728" s="1">
        <f t="shared" si="233"/>
        <v>0.46772442642427237</v>
      </c>
      <c r="L3728" s="1">
        <f>VLOOKUP(A3728,'Dados absolutos'!A:M,13,FALSE)</f>
        <v>0.15000000000000002</v>
      </c>
      <c r="M3728" s="1">
        <f t="shared" si="234"/>
        <v>0.13623978201634879</v>
      </c>
      <c r="N3728" s="3">
        <f t="shared" si="235"/>
        <v>-0.91747881512897678</v>
      </c>
      <c r="O3728" s="4" t="s">
        <v>9110</v>
      </c>
    </row>
    <row r="3729" spans="1:15" x14ac:dyDescent="0.25">
      <c r="A3729">
        <v>522040</v>
      </c>
      <c r="B3729">
        <v>5220405</v>
      </c>
      <c r="C3729" t="s">
        <v>3754</v>
      </c>
      <c r="D3729" t="s">
        <v>5136</v>
      </c>
      <c r="E3729" t="s">
        <v>4932</v>
      </c>
      <c r="F3729" t="s">
        <v>10</v>
      </c>
      <c r="G3729">
        <f>VLOOKUP(A3729,'Dados absolutos'!A:H,8,FALSE)</f>
        <v>17020</v>
      </c>
      <c r="H3729" s="1">
        <f t="shared" si="232"/>
        <v>8.1273504144762934E-2</v>
      </c>
      <c r="I3729">
        <f>VLOOKUP(A3729,'Dados absolutos'!A:I,9,FALSE)</f>
        <v>0.72</v>
      </c>
      <c r="J3729" s="1">
        <f>VLOOKUP(A3729,'Dados absolutos'!A:L,12,FALSE)</f>
        <v>8665.2344700352533</v>
      </c>
      <c r="K3729" s="1">
        <f t="shared" si="233"/>
        <v>0.66853873173836731</v>
      </c>
      <c r="L3729" s="1">
        <f>VLOOKUP(A3729,'Dados absolutos'!A:M,13,FALSE)</f>
        <v>0.66666666666666674</v>
      </c>
      <c r="M3729" s="1">
        <f t="shared" si="234"/>
        <v>0.38964577656675753</v>
      </c>
      <c r="N3729" s="3">
        <f t="shared" si="235"/>
        <v>-0.91761945102684672</v>
      </c>
      <c r="O3729" s="4" t="s">
        <v>9111</v>
      </c>
    </row>
    <row r="3730" spans="1:15" x14ac:dyDescent="0.25">
      <c r="A3730">
        <v>430660</v>
      </c>
      <c r="B3730">
        <v>4306601</v>
      </c>
      <c r="C3730" t="s">
        <v>4585</v>
      </c>
      <c r="D3730" t="s">
        <v>4459</v>
      </c>
      <c r="E3730" t="s">
        <v>3828</v>
      </c>
      <c r="F3730" t="s">
        <v>10</v>
      </c>
      <c r="G3730">
        <f>VLOOKUP(A3730,'Dados absolutos'!A:H,8,FALSE)</f>
        <v>36981</v>
      </c>
      <c r="H3730" s="1">
        <f t="shared" si="232"/>
        <v>0.18149593055074384</v>
      </c>
      <c r="I3730">
        <f>VLOOKUP(A3730,'Dados absolutos'!A:I,9,FALSE)</f>
        <v>0.70799999999999996</v>
      </c>
      <c r="J3730" s="1">
        <f>VLOOKUP(A3730,'Dados absolutos'!A:L,12,FALSE)</f>
        <v>6395.6471101376383</v>
      </c>
      <c r="K3730" s="1">
        <f t="shared" si="233"/>
        <v>0.48389180326218717</v>
      </c>
      <c r="L3730" s="1">
        <f>VLOOKUP(A3730,'Dados absolutos'!A:M,13,FALSE)</f>
        <v>6.1111111111111095E-2</v>
      </c>
      <c r="M3730" s="1">
        <f t="shared" si="234"/>
        <v>9.2643051771117174E-2</v>
      </c>
      <c r="N3730" s="3">
        <f t="shared" si="235"/>
        <v>-0.91775282094032606</v>
      </c>
      <c r="O3730" s="4" t="s">
        <v>9112</v>
      </c>
    </row>
    <row r="3731" spans="1:15" x14ac:dyDescent="0.25">
      <c r="A3731">
        <v>520455</v>
      </c>
      <c r="B3731">
        <v>5204557</v>
      </c>
      <c r="C3731" t="s">
        <v>5183</v>
      </c>
      <c r="D3731" t="s">
        <v>5136</v>
      </c>
      <c r="E3731" t="s">
        <v>4932</v>
      </c>
      <c r="F3731" t="s">
        <v>10</v>
      </c>
      <c r="G3731">
        <f>VLOOKUP(A3731,'Dados absolutos'!A:H,8,FALSE)</f>
        <v>4507</v>
      </c>
      <c r="H3731" s="1">
        <f t="shared" si="232"/>
        <v>1.8446831051328785E-2</v>
      </c>
      <c r="I3731">
        <f>VLOOKUP(A3731,'Dados absolutos'!A:I,9,FALSE)</f>
        <v>0.68500000000000005</v>
      </c>
      <c r="J3731" s="1">
        <f>VLOOKUP(A3731,'Dados absolutos'!A:L,12,FALSE)</f>
        <v>6817.772453960506</v>
      </c>
      <c r="K3731" s="1">
        <f t="shared" si="233"/>
        <v>0.51823467525119937</v>
      </c>
      <c r="L3731" s="1">
        <f>VLOOKUP(A3731,'Dados absolutos'!A:M,13,FALSE)</f>
        <v>0.41666666666666669</v>
      </c>
      <c r="M3731" s="1">
        <f t="shared" si="234"/>
        <v>0.26702997275204365</v>
      </c>
      <c r="N3731" s="3">
        <f t="shared" si="235"/>
        <v>-0.91775787144782683</v>
      </c>
      <c r="O3731" s="4" t="s">
        <v>9113</v>
      </c>
    </row>
    <row r="3732" spans="1:15" x14ac:dyDescent="0.25">
      <c r="A3732">
        <v>411440</v>
      </c>
      <c r="B3732">
        <v>4114401</v>
      </c>
      <c r="C3732" t="s">
        <v>4011</v>
      </c>
      <c r="D3732" t="s">
        <v>3827</v>
      </c>
      <c r="E3732" t="s">
        <v>3828</v>
      </c>
      <c r="F3732" t="s">
        <v>10</v>
      </c>
      <c r="G3732">
        <f>VLOOKUP(A3732,'Dados absolutos'!A:H,8,FALSE)</f>
        <v>16603</v>
      </c>
      <c r="H3732" s="1">
        <f t="shared" si="232"/>
        <v>7.9179783799525019E-2</v>
      </c>
      <c r="I3732">
        <f>VLOOKUP(A3732,'Dados absolutos'!A:I,9,FALSE)</f>
        <v>0.68799999999999994</v>
      </c>
      <c r="J3732" s="1">
        <f>VLOOKUP(A3732,'Dados absolutos'!A:L,12,FALSE)</f>
        <v>9038.002194181774</v>
      </c>
      <c r="K3732" s="1">
        <f t="shared" si="233"/>
        <v>0.69886601347905175</v>
      </c>
      <c r="L3732" s="1">
        <f>VLOOKUP(A3732,'Dados absolutos'!A:M,13,FALSE)</f>
        <v>0.66666666666666674</v>
      </c>
      <c r="M3732" s="1">
        <f t="shared" si="234"/>
        <v>0.38964577656675753</v>
      </c>
      <c r="N3732" s="3">
        <f t="shared" si="235"/>
        <v>-0.91804045311276905</v>
      </c>
      <c r="O3732" s="4" t="s">
        <v>9114</v>
      </c>
    </row>
    <row r="3733" spans="1:15" x14ac:dyDescent="0.25">
      <c r="A3733">
        <v>314537</v>
      </c>
      <c r="B3733">
        <v>3145372</v>
      </c>
      <c r="C3733" t="s">
        <v>2709</v>
      </c>
      <c r="D3733" t="s">
        <v>2181</v>
      </c>
      <c r="E3733" t="s">
        <v>2182</v>
      </c>
      <c r="F3733" t="s">
        <v>10</v>
      </c>
      <c r="G3733">
        <f>VLOOKUP(A3733,'Dados absolutos'!A:H,8,FALSE)</f>
        <v>4571</v>
      </c>
      <c r="H3733" s="1">
        <f t="shared" si="232"/>
        <v>1.8768169425657864E-2</v>
      </c>
      <c r="I3733">
        <f>VLOOKUP(A3733,'Dados absolutos'!A:I,9,FALSE)</f>
        <v>0.61599999999999999</v>
      </c>
      <c r="J3733" s="1">
        <f>VLOOKUP(A3733,'Dados absolutos'!A:L,12,FALSE)</f>
        <v>7139.2096259024283</v>
      </c>
      <c r="K3733" s="1">
        <f t="shared" si="233"/>
        <v>0.54438585477654855</v>
      </c>
      <c r="L3733" s="1">
        <f>VLOOKUP(A3733,'Dados absolutos'!A:M,13,FALSE)</f>
        <v>0.32777777777777778</v>
      </c>
      <c r="M3733" s="1">
        <f t="shared" si="234"/>
        <v>0.22343324250681204</v>
      </c>
      <c r="N3733" s="3">
        <f t="shared" si="235"/>
        <v>-0.91818444284407874</v>
      </c>
      <c r="O3733" s="4" t="s">
        <v>9115</v>
      </c>
    </row>
    <row r="3734" spans="1:15" x14ac:dyDescent="0.25">
      <c r="A3734">
        <v>250420</v>
      </c>
      <c r="B3734">
        <v>2504207</v>
      </c>
      <c r="C3734" t="s">
        <v>1298</v>
      </c>
      <c r="D3734" t="s">
        <v>1247</v>
      </c>
      <c r="E3734" t="s">
        <v>466</v>
      </c>
      <c r="F3734" t="s">
        <v>10</v>
      </c>
      <c r="G3734">
        <f>VLOOKUP(A3734,'Dados absolutos'!A:H,8,FALSE)</f>
        <v>4491</v>
      </c>
      <c r="H3734" s="1">
        <f t="shared" si="232"/>
        <v>1.8366496457746514E-2</v>
      </c>
      <c r="I3734">
        <f>VLOOKUP(A3734,'Dados absolutos'!A:I,9,FALSE)</f>
        <v>0.57399999999999995</v>
      </c>
      <c r="J3734" s="1">
        <f>VLOOKUP(A3734,'Dados absolutos'!A:L,12,FALSE)</f>
        <v>7384.3564350924071</v>
      </c>
      <c r="K3734" s="1">
        <f t="shared" si="233"/>
        <v>0.56433027557412807</v>
      </c>
      <c r="L3734" s="1">
        <f>VLOOKUP(A3734,'Dados absolutos'!A:M,13,FALSE)</f>
        <v>0.28333333333333333</v>
      </c>
      <c r="M3734" s="1">
        <f t="shared" si="234"/>
        <v>0.20163487738419619</v>
      </c>
      <c r="N3734" s="3">
        <f t="shared" si="235"/>
        <v>-0.91832890173218529</v>
      </c>
      <c r="O3734" s="4" t="s">
        <v>9116</v>
      </c>
    </row>
    <row r="3735" spans="1:15" x14ac:dyDescent="0.25">
      <c r="A3735">
        <v>170307</v>
      </c>
      <c r="B3735">
        <v>1703073</v>
      </c>
      <c r="C3735" t="s">
        <v>348</v>
      </c>
      <c r="D3735" t="s">
        <v>327</v>
      </c>
      <c r="E3735" t="s">
        <v>9</v>
      </c>
      <c r="F3735" t="s">
        <v>10</v>
      </c>
      <c r="G3735">
        <f>VLOOKUP(A3735,'Dados absolutos'!A:H,8,FALSE)</f>
        <v>4476</v>
      </c>
      <c r="H3735" s="1">
        <f t="shared" si="232"/>
        <v>1.8291182776263137E-2</v>
      </c>
      <c r="I3735">
        <f>VLOOKUP(A3735,'Dados absolutos'!A:I,9,FALSE)</f>
        <v>0.60299999999999998</v>
      </c>
      <c r="J3735" s="1">
        <f>VLOOKUP(A3735,'Dados absolutos'!A:L,12,FALSE)</f>
        <v>6223.8799463806972</v>
      </c>
      <c r="K3735" s="1">
        <f t="shared" si="233"/>
        <v>0.46991733382285483</v>
      </c>
      <c r="L3735" s="1">
        <f>VLOOKUP(A3735,'Dados absolutos'!A:M,13,FALSE)</f>
        <v>0.14999999999999997</v>
      </c>
      <c r="M3735" s="1">
        <f t="shared" si="234"/>
        <v>0.13623978201634879</v>
      </c>
      <c r="N3735" s="3">
        <f t="shared" si="235"/>
        <v>-0.91838636903024273</v>
      </c>
      <c r="O3735" s="4" t="s">
        <v>9117</v>
      </c>
    </row>
    <row r="3736" spans="1:15" x14ac:dyDescent="0.25">
      <c r="A3736">
        <v>210430</v>
      </c>
      <c r="B3736">
        <v>2104305</v>
      </c>
      <c r="C3736" t="s">
        <v>539</v>
      </c>
      <c r="D3736" t="s">
        <v>465</v>
      </c>
      <c r="E3736" t="s">
        <v>466</v>
      </c>
      <c r="F3736" t="s">
        <v>10</v>
      </c>
      <c r="G3736">
        <f>VLOOKUP(A3736,'Dados absolutos'!A:H,8,FALSE)</f>
        <v>10186</v>
      </c>
      <c r="H3736" s="1">
        <f t="shared" si="232"/>
        <v>4.6960590860935798E-2</v>
      </c>
      <c r="I3736">
        <f>VLOOKUP(A3736,'Dados absolutos'!A:I,9,FALSE)</f>
        <v>0.60399999999999998</v>
      </c>
      <c r="J3736" s="1">
        <f>VLOOKUP(A3736,'Dados absolutos'!A:L,12,FALSE)</f>
        <v>10991.593591203613</v>
      </c>
      <c r="K3736" s="1">
        <f t="shared" si="233"/>
        <v>0.85780444313872573</v>
      </c>
      <c r="L3736" s="1">
        <f>VLOOKUP(A3736,'Dados absolutos'!A:M,13,FALSE)</f>
        <v>0.88333333333333319</v>
      </c>
      <c r="M3736" s="1">
        <f t="shared" si="234"/>
        <v>0.49591280653950953</v>
      </c>
      <c r="N3736" s="3">
        <f t="shared" si="235"/>
        <v>-0.91893104573828044</v>
      </c>
      <c r="O3736" s="4" t="s">
        <v>9118</v>
      </c>
    </row>
    <row r="3737" spans="1:15" x14ac:dyDescent="0.25">
      <c r="A3737">
        <v>430512</v>
      </c>
      <c r="B3737">
        <v>4305124</v>
      </c>
      <c r="C3737" t="s">
        <v>4549</v>
      </c>
      <c r="D3737" t="s">
        <v>4459</v>
      </c>
      <c r="E3737" t="s">
        <v>3828</v>
      </c>
      <c r="F3737" t="s">
        <v>10</v>
      </c>
      <c r="G3737">
        <f>VLOOKUP(A3737,'Dados absolutos'!A:H,8,FALSE)</f>
        <v>5808</v>
      </c>
      <c r="H3737" s="1">
        <f t="shared" si="232"/>
        <v>2.4979037691987126E-2</v>
      </c>
      <c r="I3737">
        <f>VLOOKUP(A3737,'Dados absolutos'!A:I,9,FALSE)</f>
        <v>0.64900000000000002</v>
      </c>
      <c r="J3737" s="1">
        <f>VLOOKUP(A3737,'Dados absolutos'!A:L,12,FALSE)</f>
        <v>6452.2936311983467</v>
      </c>
      <c r="K3737" s="1">
        <f t="shared" si="233"/>
        <v>0.48850039701254755</v>
      </c>
      <c r="L3737" s="1">
        <f>VLOOKUP(A3737,'Dados absolutos'!A:M,13,FALSE)</f>
        <v>0.26666666666666672</v>
      </c>
      <c r="M3737" s="1">
        <f t="shared" si="234"/>
        <v>0.19346049046321528</v>
      </c>
      <c r="N3737" s="3">
        <f t="shared" si="235"/>
        <v>-0.91906086885734517</v>
      </c>
      <c r="O3737" s="4" t="s">
        <v>9119</v>
      </c>
    </row>
    <row r="3738" spans="1:15" x14ac:dyDescent="0.25">
      <c r="A3738">
        <v>320316</v>
      </c>
      <c r="B3738">
        <v>3203163</v>
      </c>
      <c r="C3738" t="s">
        <v>3077</v>
      </c>
      <c r="D3738" t="s">
        <v>3036</v>
      </c>
      <c r="E3738" t="s">
        <v>2182</v>
      </c>
      <c r="F3738" t="s">
        <v>10</v>
      </c>
      <c r="G3738">
        <f>VLOOKUP(A3738,'Dados absolutos'!A:H,8,FALSE)</f>
        <v>11094</v>
      </c>
      <c r="H3738" s="1">
        <f t="shared" si="232"/>
        <v>5.151957904672963E-2</v>
      </c>
      <c r="I3738">
        <f>VLOOKUP(A3738,'Dados absolutos'!A:I,9,FALSE)</f>
        <v>0.65600000000000003</v>
      </c>
      <c r="J3738" s="1">
        <f>VLOOKUP(A3738,'Dados absolutos'!A:L,12,FALSE)</f>
        <v>5888.8056904633131</v>
      </c>
      <c r="K3738" s="1">
        <f t="shared" si="233"/>
        <v>0.44265668139774722</v>
      </c>
      <c r="L3738" s="1">
        <f>VLOOKUP(A3738,'Dados absolutos'!A:M,13,FALSE)</f>
        <v>0.13333333333333336</v>
      </c>
      <c r="M3738" s="1">
        <f t="shared" si="234"/>
        <v>0.12806539509536788</v>
      </c>
      <c r="N3738" s="3">
        <f t="shared" si="235"/>
        <v>-0.91907170725564979</v>
      </c>
      <c r="O3738" s="4" t="s">
        <v>9120</v>
      </c>
    </row>
    <row r="3739" spans="1:15" x14ac:dyDescent="0.25">
      <c r="A3739">
        <v>350310</v>
      </c>
      <c r="B3739">
        <v>3503109</v>
      </c>
      <c r="C3739" t="s">
        <v>3233</v>
      </c>
      <c r="D3739" t="s">
        <v>3202</v>
      </c>
      <c r="E3739" t="s">
        <v>2182</v>
      </c>
      <c r="F3739" t="s">
        <v>10</v>
      </c>
      <c r="G3739">
        <f>VLOOKUP(A3739,'Dados absolutos'!A:H,8,FALSE)</f>
        <v>6885</v>
      </c>
      <c r="H3739" s="1">
        <f t="shared" si="232"/>
        <v>3.0386560022493687E-2</v>
      </c>
      <c r="I3739">
        <f>VLOOKUP(A3739,'Dados absolutos'!A:I,9,FALSE)</f>
        <v>0.68500000000000005</v>
      </c>
      <c r="J3739" s="1">
        <f>VLOOKUP(A3739,'Dados absolutos'!A:L,12,FALSE)</f>
        <v>7587.1460711692089</v>
      </c>
      <c r="K3739" s="1">
        <f t="shared" si="233"/>
        <v>0.58082864179259042</v>
      </c>
      <c r="L3739" s="1">
        <f>VLOOKUP(A3739,'Dados absolutos'!A:M,13,FALSE)</f>
        <v>0.51666666666666672</v>
      </c>
      <c r="M3739" s="1">
        <f t="shared" si="234"/>
        <v>0.31607629427792922</v>
      </c>
      <c r="N3739" s="3">
        <f t="shared" si="235"/>
        <v>-0.91936578749216769</v>
      </c>
      <c r="O3739" s="4" t="s">
        <v>9121</v>
      </c>
    </row>
    <row r="3740" spans="1:15" x14ac:dyDescent="0.25">
      <c r="A3740">
        <v>241310</v>
      </c>
      <c r="B3740">
        <v>2413102</v>
      </c>
      <c r="C3740" t="s">
        <v>1223</v>
      </c>
      <c r="D3740" t="s">
        <v>1086</v>
      </c>
      <c r="E3740" t="s">
        <v>466</v>
      </c>
      <c r="F3740" t="s">
        <v>10</v>
      </c>
      <c r="G3740">
        <f>VLOOKUP(A3740,'Dados absolutos'!A:H,8,FALSE)</f>
        <v>5965</v>
      </c>
      <c r="H3740" s="1">
        <f t="shared" si="232"/>
        <v>2.5767320891513151E-2</v>
      </c>
      <c r="I3740">
        <f>VLOOKUP(A3740,'Dados absolutos'!A:I,9,FALSE)</f>
        <v>0.58299999999999996</v>
      </c>
      <c r="J3740" s="1">
        <f>VLOOKUP(A3740,'Dados absolutos'!A:L,12,FALSE)</f>
        <v>5674.224281642918</v>
      </c>
      <c r="K3740" s="1">
        <f t="shared" si="233"/>
        <v>0.42519897135455909</v>
      </c>
      <c r="L3740" s="1">
        <f>VLOOKUP(A3740,'Dados absolutos'!A:M,13,FALSE)</f>
        <v>0</v>
      </c>
      <c r="M3740" s="1">
        <f t="shared" si="234"/>
        <v>6.2670299727520445E-2</v>
      </c>
      <c r="N3740" s="3">
        <f t="shared" si="235"/>
        <v>-0.91976135073552545</v>
      </c>
      <c r="O3740" s="4" t="s">
        <v>9122</v>
      </c>
    </row>
    <row r="3741" spans="1:15" x14ac:dyDescent="0.25">
      <c r="A3741">
        <v>290930</v>
      </c>
      <c r="B3741">
        <v>2909307</v>
      </c>
      <c r="C3741" t="s">
        <v>1893</v>
      </c>
      <c r="D3741" t="s">
        <v>1784</v>
      </c>
      <c r="E3741" t="s">
        <v>466</v>
      </c>
      <c r="F3741" t="s">
        <v>10</v>
      </c>
      <c r="G3741">
        <f>VLOOKUP(A3741,'Dados absolutos'!A:H,8,FALSE)</f>
        <v>32457</v>
      </c>
      <c r="H3741" s="1">
        <f t="shared" si="232"/>
        <v>0.15878132421535696</v>
      </c>
      <c r="I3741">
        <f>VLOOKUP(A3741,'Dados absolutos'!A:I,9,FALSE)</f>
        <v>0.60299999999999998</v>
      </c>
      <c r="J3741" s="1">
        <f>VLOOKUP(A3741,'Dados absolutos'!A:L,12,FALSE)</f>
        <v>9275.0921083279409</v>
      </c>
      <c r="K3741" s="1">
        <f t="shared" si="233"/>
        <v>0.71815494907734734</v>
      </c>
      <c r="L3741" s="1">
        <f>VLOOKUP(A3741,'Dados absolutos'!A:M,13,FALSE)</f>
        <v>0.3666666666666667</v>
      </c>
      <c r="M3741" s="1">
        <f t="shared" si="234"/>
        <v>0.24250681198910085</v>
      </c>
      <c r="N3741" s="3">
        <f t="shared" si="235"/>
        <v>-0.91986681287288941</v>
      </c>
      <c r="O3741" s="4" t="s">
        <v>9123</v>
      </c>
    </row>
    <row r="3742" spans="1:15" x14ac:dyDescent="0.25">
      <c r="A3742">
        <v>311205</v>
      </c>
      <c r="B3742">
        <v>3112059</v>
      </c>
      <c r="C3742" t="s">
        <v>2312</v>
      </c>
      <c r="D3742" t="s">
        <v>2181</v>
      </c>
      <c r="E3742" t="s">
        <v>2182</v>
      </c>
      <c r="F3742" t="s">
        <v>10</v>
      </c>
      <c r="G3742">
        <f>VLOOKUP(A3742,'Dados absolutos'!A:H,8,FALSE)</f>
        <v>3974</v>
      </c>
      <c r="H3742" s="1">
        <f t="shared" si="232"/>
        <v>1.577068490261941E-2</v>
      </c>
      <c r="I3742">
        <f>VLOOKUP(A3742,'Dados absolutos'!A:I,9,FALSE)</f>
        <v>0.63100000000000001</v>
      </c>
      <c r="J3742" s="1">
        <f>VLOOKUP(A3742,'Dados absolutos'!A:L,12,FALSE)</f>
        <v>9085.8712028183181</v>
      </c>
      <c r="K3742" s="1">
        <f t="shared" si="233"/>
        <v>0.70276049472710389</v>
      </c>
      <c r="L3742" s="1">
        <f>VLOOKUP(A3742,'Dados absolutos'!A:M,13,FALSE)</f>
        <v>0.68333333333333335</v>
      </c>
      <c r="M3742" s="1">
        <f t="shared" si="234"/>
        <v>0.39782016348773847</v>
      </c>
      <c r="N3742" s="3">
        <f t="shared" si="235"/>
        <v>-0.92016964633674592</v>
      </c>
      <c r="O3742" s="4" t="s">
        <v>9124</v>
      </c>
    </row>
    <row r="3743" spans="1:15" x14ac:dyDescent="0.25">
      <c r="A3743">
        <v>240870</v>
      </c>
      <c r="B3743">
        <v>2408706</v>
      </c>
      <c r="C3743" t="s">
        <v>1177</v>
      </c>
      <c r="D3743" t="s">
        <v>1086</v>
      </c>
      <c r="E3743" t="s">
        <v>466</v>
      </c>
      <c r="F3743" t="s">
        <v>10</v>
      </c>
      <c r="G3743">
        <f>VLOOKUP(A3743,'Dados absolutos'!A:H,8,FALSE)</f>
        <v>3579</v>
      </c>
      <c r="H3743" s="1">
        <f t="shared" si="232"/>
        <v>1.3787424623557115E-2</v>
      </c>
      <c r="I3743">
        <f>VLOOKUP(A3743,'Dados absolutos'!A:I,9,FALSE)</f>
        <v>0.60299999999999998</v>
      </c>
      <c r="J3743" s="1">
        <f>VLOOKUP(A3743,'Dados absolutos'!A:L,12,FALSE)</f>
        <v>7364.3773009220449</v>
      </c>
      <c r="K3743" s="1">
        <f t="shared" si="233"/>
        <v>0.56270483219029765</v>
      </c>
      <c r="L3743" s="1">
        <f>VLOOKUP(A3743,'Dados absolutos'!A:M,13,FALSE)</f>
        <v>0.34444444444444444</v>
      </c>
      <c r="M3743" s="1">
        <f t="shared" si="234"/>
        <v>0.23160762942779292</v>
      </c>
      <c r="N3743" s="3">
        <f t="shared" si="235"/>
        <v>-0.92030977813894754</v>
      </c>
      <c r="O3743" s="4" t="s">
        <v>9125</v>
      </c>
    </row>
    <row r="3744" spans="1:15" x14ac:dyDescent="0.25">
      <c r="A3744">
        <v>270610</v>
      </c>
      <c r="B3744">
        <v>2706109</v>
      </c>
      <c r="C3744" t="s">
        <v>1175</v>
      </c>
      <c r="D3744" t="s">
        <v>1620</v>
      </c>
      <c r="E3744" t="s">
        <v>466</v>
      </c>
      <c r="F3744" t="s">
        <v>10</v>
      </c>
      <c r="G3744">
        <f>VLOOKUP(A3744,'Dados absolutos'!A:H,8,FALSE)</f>
        <v>11446</v>
      </c>
      <c r="H3744" s="1">
        <f t="shared" si="232"/>
        <v>5.3286940105539575E-2</v>
      </c>
      <c r="I3744">
        <f>VLOOKUP(A3744,'Dados absolutos'!A:I,9,FALSE)</f>
        <v>0.54700000000000004</v>
      </c>
      <c r="J3744" s="1">
        <f>VLOOKUP(A3744,'Dados absolutos'!A:L,12,FALSE)</f>
        <v>6462.2479774593739</v>
      </c>
      <c r="K3744" s="1">
        <f t="shared" si="233"/>
        <v>0.4893102532421707</v>
      </c>
      <c r="L3744" s="1">
        <f>VLOOKUP(A3744,'Dados absolutos'!A:M,13,FALSE)</f>
        <v>0</v>
      </c>
      <c r="M3744" s="1">
        <f t="shared" si="234"/>
        <v>6.2670299727520445E-2</v>
      </c>
      <c r="N3744" s="3">
        <f t="shared" si="235"/>
        <v>-0.92035301340911069</v>
      </c>
      <c r="O3744" s="4" t="s">
        <v>9126</v>
      </c>
    </row>
    <row r="3745" spans="1:15" x14ac:dyDescent="0.25">
      <c r="A3745">
        <v>411920</v>
      </c>
      <c r="B3745">
        <v>4119202</v>
      </c>
      <c r="C3745" t="s">
        <v>4072</v>
      </c>
      <c r="D3745" t="s">
        <v>3827</v>
      </c>
      <c r="E3745" t="s">
        <v>3828</v>
      </c>
      <c r="F3745" t="s">
        <v>10</v>
      </c>
      <c r="G3745">
        <f>VLOOKUP(A3745,'Dados absolutos'!A:H,8,FALSE)</f>
        <v>6566</v>
      </c>
      <c r="H3745" s="1">
        <f t="shared" si="232"/>
        <v>2.8784889062947176E-2</v>
      </c>
      <c r="I3745">
        <f>VLOOKUP(A3745,'Dados absolutos'!A:I,9,FALSE)</f>
        <v>0.69699999999999995</v>
      </c>
      <c r="J3745" s="1">
        <f>VLOOKUP(A3745,'Dados absolutos'!A:L,12,FALSE)</f>
        <v>6631.6413737435269</v>
      </c>
      <c r="K3745" s="1">
        <f t="shared" si="233"/>
        <v>0.50309159996654973</v>
      </c>
      <c r="L3745" s="1">
        <f>VLOOKUP(A3745,'Dados absolutos'!A:M,13,FALSE)</f>
        <v>0.38333333333333341</v>
      </c>
      <c r="M3745" s="1">
        <f t="shared" si="234"/>
        <v>0.25068119891008178</v>
      </c>
      <c r="N3745" s="3">
        <f t="shared" si="235"/>
        <v>-0.92062551199352083</v>
      </c>
      <c r="O3745" s="4" t="s">
        <v>9127</v>
      </c>
    </row>
    <row r="3746" spans="1:15" x14ac:dyDescent="0.25">
      <c r="A3746">
        <v>130210</v>
      </c>
      <c r="B3746">
        <v>1302108</v>
      </c>
      <c r="C3746" t="s">
        <v>118</v>
      </c>
      <c r="D3746" t="s">
        <v>87</v>
      </c>
      <c r="E3746" t="s">
        <v>9</v>
      </c>
      <c r="F3746" t="s">
        <v>10</v>
      </c>
      <c r="G3746">
        <f>VLOOKUP(A3746,'Dados absolutos'!A:H,8,FALSE)</f>
        <v>8858</v>
      </c>
      <c r="H3746" s="1">
        <f t="shared" si="232"/>
        <v>4.0292819593607372E-2</v>
      </c>
      <c r="I3746">
        <f>VLOOKUP(A3746,'Dados absolutos'!A:I,9,FALSE)</f>
        <v>0.52200000000000002</v>
      </c>
      <c r="J3746" s="1">
        <f>VLOOKUP(A3746,'Dados absolutos'!A:L,12,FALSE)</f>
        <v>8622.9952777150593</v>
      </c>
      <c r="K3746" s="1">
        <f t="shared" si="233"/>
        <v>0.66510227572832392</v>
      </c>
      <c r="L3746" s="1">
        <f>VLOOKUP(A3746,'Dados absolutos'!A:M,13,FALSE)</f>
        <v>0.33333333333333331</v>
      </c>
      <c r="M3746" s="1">
        <f t="shared" si="234"/>
        <v>0.226158038147139</v>
      </c>
      <c r="N3746" s="3">
        <f t="shared" si="235"/>
        <v>-0.92065141798757766</v>
      </c>
      <c r="O3746" s="4" t="s">
        <v>9128</v>
      </c>
    </row>
    <row r="3747" spans="1:15" x14ac:dyDescent="0.25">
      <c r="A3747">
        <v>330260</v>
      </c>
      <c r="B3747">
        <v>3302601</v>
      </c>
      <c r="C3747" t="s">
        <v>3151</v>
      </c>
      <c r="D3747" t="s">
        <v>3113</v>
      </c>
      <c r="E3747" t="s">
        <v>2182</v>
      </c>
      <c r="F3747" t="s">
        <v>10</v>
      </c>
      <c r="G3747">
        <f>VLOOKUP(A3747,'Dados absolutos'!A:H,8,FALSE)</f>
        <v>41220</v>
      </c>
      <c r="H3747" s="1">
        <f t="shared" si="232"/>
        <v>0.20277957693794654</v>
      </c>
      <c r="I3747">
        <f>VLOOKUP(A3747,'Dados absolutos'!A:I,9,FALSE)</f>
        <v>0.753</v>
      </c>
      <c r="J3747" s="1">
        <f>VLOOKUP(A3747,'Dados absolutos'!A:L,12,FALSE)</f>
        <v>12739.39</v>
      </c>
      <c r="K3747" s="1">
        <f t="shared" si="233"/>
        <v>1</v>
      </c>
      <c r="L3747" s="1">
        <f>VLOOKUP(A3747,'Dados absolutos'!A:M,13,FALSE)</f>
        <v>1.1555555555555554</v>
      </c>
      <c r="M3747" s="1">
        <f t="shared" si="234"/>
        <v>0.6294277929155313</v>
      </c>
      <c r="N3747" s="3">
        <f t="shared" si="235"/>
        <v>-0.92079263014652202</v>
      </c>
      <c r="O3747" s="4" t="s">
        <v>9129</v>
      </c>
    </row>
    <row r="3748" spans="1:15" x14ac:dyDescent="0.25">
      <c r="A3748">
        <v>312720</v>
      </c>
      <c r="B3748">
        <v>3127206</v>
      </c>
      <c r="C3748" t="s">
        <v>2487</v>
      </c>
      <c r="D3748" t="s">
        <v>2181</v>
      </c>
      <c r="E3748" t="s">
        <v>2182</v>
      </c>
      <c r="F3748" t="s">
        <v>10</v>
      </c>
      <c r="G3748">
        <f>VLOOKUP(A3748,'Dados absolutos'!A:H,8,FALSE)</f>
        <v>4686</v>
      </c>
      <c r="H3748" s="1">
        <f t="shared" si="232"/>
        <v>1.934557431703043E-2</v>
      </c>
      <c r="I3748">
        <f>VLOOKUP(A3748,'Dados absolutos'!A:I,9,FALSE)</f>
        <v>0.65500000000000003</v>
      </c>
      <c r="J3748" s="1">
        <f>VLOOKUP(A3748,'Dados absolutos'!A:L,12,FALSE)</f>
        <v>7002.1234741784037</v>
      </c>
      <c r="K3748" s="1">
        <f t="shared" si="233"/>
        <v>0.53323293010851436</v>
      </c>
      <c r="L3748" s="1">
        <f>VLOOKUP(A3748,'Dados absolutos'!A:M,13,FALSE)</f>
        <v>0.37777777777777782</v>
      </c>
      <c r="M3748" s="1">
        <f t="shared" si="234"/>
        <v>0.24795640326975482</v>
      </c>
      <c r="N3748" s="3">
        <f t="shared" si="235"/>
        <v>-0.9209309525217293</v>
      </c>
      <c r="O3748" s="4" t="s">
        <v>9130</v>
      </c>
    </row>
    <row r="3749" spans="1:15" x14ac:dyDescent="0.25">
      <c r="A3749">
        <v>251170</v>
      </c>
      <c r="B3749">
        <v>2511707</v>
      </c>
      <c r="C3749" t="s">
        <v>1381</v>
      </c>
      <c r="D3749" t="s">
        <v>1247</v>
      </c>
      <c r="E3749" t="s">
        <v>466</v>
      </c>
      <c r="F3749" t="s">
        <v>10</v>
      </c>
      <c r="G3749">
        <f>VLOOKUP(A3749,'Dados absolutos'!A:H,8,FALSE)</f>
        <v>5329</v>
      </c>
      <c r="H3749" s="1">
        <f t="shared" si="232"/>
        <v>2.2574020796617914E-2</v>
      </c>
      <c r="I3749">
        <f>VLOOKUP(A3749,'Dados absolutos'!A:I,9,FALSE)</f>
        <v>0.56399999999999995</v>
      </c>
      <c r="J3749" s="1">
        <f>VLOOKUP(A3749,'Dados absolutos'!A:L,12,FALSE)</f>
        <v>5883.4322949896787</v>
      </c>
      <c r="K3749" s="1">
        <f t="shared" si="233"/>
        <v>0.44221951780262603</v>
      </c>
      <c r="L3749" s="1">
        <f>VLOOKUP(A3749,'Dados absolutos'!A:M,13,FALSE)</f>
        <v>0</v>
      </c>
      <c r="M3749" s="1">
        <f t="shared" si="234"/>
        <v>6.2670299727520445E-2</v>
      </c>
      <c r="N3749" s="3">
        <f t="shared" si="235"/>
        <v>-0.92097519727848753</v>
      </c>
      <c r="O3749" s="4" t="s">
        <v>9131</v>
      </c>
    </row>
    <row r="3750" spans="1:15" x14ac:dyDescent="0.25">
      <c r="A3750">
        <v>270740</v>
      </c>
      <c r="B3750">
        <v>2707404</v>
      </c>
      <c r="C3750" t="s">
        <v>1693</v>
      </c>
      <c r="D3750" t="s">
        <v>1620</v>
      </c>
      <c r="E3750" t="s">
        <v>466</v>
      </c>
      <c r="F3750" t="s">
        <v>10</v>
      </c>
      <c r="G3750">
        <f>VLOOKUP(A3750,'Dados absolutos'!A:H,8,FALSE)</f>
        <v>9295</v>
      </c>
      <c r="H3750" s="1">
        <f t="shared" si="232"/>
        <v>4.2486958180823126E-2</v>
      </c>
      <c r="I3750">
        <f>VLOOKUP(A3750,'Dados absolutos'!A:I,9,FALSE)</f>
        <v>0.54100000000000004</v>
      </c>
      <c r="J3750" s="1">
        <f>VLOOKUP(A3750,'Dados absolutos'!A:L,12,FALSE)</f>
        <v>8422.2035147929</v>
      </c>
      <c r="K3750" s="1">
        <f t="shared" si="233"/>
        <v>0.64876645057261517</v>
      </c>
      <c r="L3750" s="1">
        <f>VLOOKUP(A3750,'Dados absolutos'!A:M,13,FALSE)</f>
        <v>0.33333333333333337</v>
      </c>
      <c r="M3750" s="1">
        <f t="shared" si="234"/>
        <v>0.226158038147139</v>
      </c>
      <c r="N3750" s="3">
        <f t="shared" si="235"/>
        <v>-0.92112145424465297</v>
      </c>
      <c r="O3750" s="4" t="s">
        <v>9132</v>
      </c>
    </row>
    <row r="3751" spans="1:15" x14ac:dyDescent="0.25">
      <c r="A3751">
        <v>310750</v>
      </c>
      <c r="B3751">
        <v>3107505</v>
      </c>
      <c r="C3751" t="s">
        <v>2261</v>
      </c>
      <c r="D3751" t="s">
        <v>2181</v>
      </c>
      <c r="E3751" t="s">
        <v>2182</v>
      </c>
      <c r="F3751" t="s">
        <v>10</v>
      </c>
      <c r="G3751">
        <f>VLOOKUP(A3751,'Dados absolutos'!A:H,8,FALSE)</f>
        <v>6783</v>
      </c>
      <c r="H3751" s="1">
        <f t="shared" si="232"/>
        <v>2.9874426988406713E-2</v>
      </c>
      <c r="I3751">
        <f>VLOOKUP(A3751,'Dados absolutos'!A:I,9,FALSE)</f>
        <v>0.67300000000000004</v>
      </c>
      <c r="J3751" s="1">
        <f>VLOOKUP(A3751,'Dados absolutos'!A:L,12,FALSE)</f>
        <v>5774.2600117941911</v>
      </c>
      <c r="K3751" s="1">
        <f t="shared" si="233"/>
        <v>0.43333758308490367</v>
      </c>
      <c r="L3751" s="1">
        <f>VLOOKUP(A3751,'Dados absolutos'!A:M,13,FALSE)</f>
        <v>0.18888888888888883</v>
      </c>
      <c r="M3751" s="1">
        <f t="shared" si="234"/>
        <v>0.15531335149863759</v>
      </c>
      <c r="N3751" s="3">
        <f t="shared" si="235"/>
        <v>-0.92114980459785945</v>
      </c>
      <c r="O3751" s="4" t="s">
        <v>9133</v>
      </c>
    </row>
    <row r="3752" spans="1:15" x14ac:dyDescent="0.25">
      <c r="A3752">
        <v>411640</v>
      </c>
      <c r="B3752">
        <v>4116406</v>
      </c>
      <c r="C3752" t="s">
        <v>4036</v>
      </c>
      <c r="D3752" t="s">
        <v>3827</v>
      </c>
      <c r="E3752" t="s">
        <v>3828</v>
      </c>
      <c r="F3752" t="s">
        <v>10</v>
      </c>
      <c r="G3752">
        <f>VLOOKUP(A3752,'Dados absolutos'!A:H,8,FALSE)</f>
        <v>3669</v>
      </c>
      <c r="H3752" s="1">
        <f t="shared" si="232"/>
        <v>1.4239306712457385E-2</v>
      </c>
      <c r="I3752">
        <f>VLOOKUP(A3752,'Dados absolutos'!A:I,9,FALSE)</f>
        <v>0.70899999999999996</v>
      </c>
      <c r="J3752" s="1">
        <f>VLOOKUP(A3752,'Dados absolutos'!A:L,12,FALSE)</f>
        <v>8422.5378904333611</v>
      </c>
      <c r="K3752" s="1">
        <f t="shared" si="233"/>
        <v>0.64879365438774883</v>
      </c>
      <c r="L3752" s="1">
        <f>VLOOKUP(A3752,'Dados absolutos'!A:M,13,FALSE)</f>
        <v>0.73333333333333328</v>
      </c>
      <c r="M3752" s="1">
        <f t="shared" si="234"/>
        <v>0.42234332425068122</v>
      </c>
      <c r="N3752" s="3">
        <f t="shared" si="235"/>
        <v>-0.92121102342461014</v>
      </c>
      <c r="O3752" s="4" t="s">
        <v>9134</v>
      </c>
    </row>
    <row r="3753" spans="1:15" x14ac:dyDescent="0.25">
      <c r="A3753">
        <v>521530</v>
      </c>
      <c r="B3753">
        <v>5215306</v>
      </c>
      <c r="C3753" t="s">
        <v>5294</v>
      </c>
      <c r="D3753" t="s">
        <v>5136</v>
      </c>
      <c r="E3753" t="s">
        <v>4932</v>
      </c>
      <c r="F3753" t="s">
        <v>10</v>
      </c>
      <c r="G3753">
        <f>VLOOKUP(A3753,'Dados absolutos'!A:H,8,FALSE)</f>
        <v>16399</v>
      </c>
      <c r="H3753" s="1">
        <f t="shared" si="232"/>
        <v>7.8155517731351071E-2</v>
      </c>
      <c r="I3753">
        <f>VLOOKUP(A3753,'Dados absolutos'!A:I,9,FALSE)</f>
        <v>0.71499999999999997</v>
      </c>
      <c r="J3753" s="1">
        <f>VLOOKUP(A3753,'Dados absolutos'!A:L,12,FALSE)</f>
        <v>5485</v>
      </c>
      <c r="K3753" s="1">
        <f t="shared" si="233"/>
        <v>0.40980424233207602</v>
      </c>
      <c r="L3753" s="1">
        <f>VLOOKUP(A3753,'Dados absolutos'!A:M,13,FALSE)</f>
        <v>0.12777777777777774</v>
      </c>
      <c r="M3753" s="1">
        <f t="shared" si="234"/>
        <v>0.12534059945504086</v>
      </c>
      <c r="N3753" s="3">
        <f t="shared" si="235"/>
        <v>-0.92130812514568416</v>
      </c>
      <c r="O3753" s="4" t="s">
        <v>9135</v>
      </c>
    </row>
    <row r="3754" spans="1:15" x14ac:dyDescent="0.25">
      <c r="A3754">
        <v>510454</v>
      </c>
      <c r="B3754">
        <v>5104542</v>
      </c>
      <c r="C3754" t="s">
        <v>5051</v>
      </c>
      <c r="D3754" t="s">
        <v>5002</v>
      </c>
      <c r="E3754" t="s">
        <v>4932</v>
      </c>
      <c r="F3754" t="s">
        <v>10</v>
      </c>
      <c r="G3754">
        <f>VLOOKUP(A3754,'Dados absolutos'!A:H,8,FALSE)</f>
        <v>7539</v>
      </c>
      <c r="H3754" s="1">
        <f t="shared" si="232"/>
        <v>3.3670236535168978E-2</v>
      </c>
      <c r="I3754">
        <f>VLOOKUP(A3754,'Dados absolutos'!A:I,9,FALSE)</f>
        <v>0.71</v>
      </c>
      <c r="J3754" s="1">
        <f>VLOOKUP(A3754,'Dados absolutos'!A:L,12,FALSE)</f>
        <v>7581.2872940708312</v>
      </c>
      <c r="K3754" s="1">
        <f t="shared" si="233"/>
        <v>0.58035198898117768</v>
      </c>
      <c r="L3754" s="1">
        <f>VLOOKUP(A3754,'Dados absolutos'!A:M,13,FALSE)</f>
        <v>0.55555555555555558</v>
      </c>
      <c r="M3754" s="1">
        <f t="shared" si="234"/>
        <v>0.33514986376021799</v>
      </c>
      <c r="N3754" s="3">
        <f t="shared" si="235"/>
        <v>-0.92153188868579061</v>
      </c>
      <c r="O3754" s="4" t="s">
        <v>9136</v>
      </c>
    </row>
    <row r="3755" spans="1:15" x14ac:dyDescent="0.25">
      <c r="A3755">
        <v>412570</v>
      </c>
      <c r="B3755">
        <v>4125704</v>
      </c>
      <c r="C3755" t="s">
        <v>4152</v>
      </c>
      <c r="D3755" t="s">
        <v>3827</v>
      </c>
      <c r="E3755" t="s">
        <v>3828</v>
      </c>
      <c r="F3755" t="s">
        <v>10</v>
      </c>
      <c r="G3755">
        <f>VLOOKUP(A3755,'Dados absolutos'!A:H,8,FALSE)</f>
        <v>29122</v>
      </c>
      <c r="H3755" s="1">
        <f t="shared" si="232"/>
        <v>0.14203658236555253</v>
      </c>
      <c r="I3755">
        <f>VLOOKUP(A3755,'Dados absolutos'!A:I,9,FALSE)</f>
        <v>0.70399999999999996</v>
      </c>
      <c r="J3755" s="1">
        <f>VLOOKUP(A3755,'Dados absolutos'!A:L,12,FALSE)</f>
        <v>8051.2694667261867</v>
      </c>
      <c r="K3755" s="1">
        <f t="shared" si="233"/>
        <v>0.61858835130533507</v>
      </c>
      <c r="L3755" s="1">
        <f>VLOOKUP(A3755,'Dados absolutos'!A:M,13,FALSE)</f>
        <v>0.40000000000000008</v>
      </c>
      <c r="M3755" s="1">
        <f t="shared" si="234"/>
        <v>0.25885558583106277</v>
      </c>
      <c r="N3755" s="3">
        <f t="shared" si="235"/>
        <v>-0.92169618310871959</v>
      </c>
      <c r="O3755" s="4" t="s">
        <v>9137</v>
      </c>
    </row>
    <row r="3756" spans="1:15" x14ac:dyDescent="0.25">
      <c r="A3756">
        <v>251610</v>
      </c>
      <c r="B3756">
        <v>2516102</v>
      </c>
      <c r="C3756" t="s">
        <v>1437</v>
      </c>
      <c r="D3756" t="s">
        <v>1247</v>
      </c>
      <c r="E3756" t="s">
        <v>466</v>
      </c>
      <c r="F3756" t="s">
        <v>10</v>
      </c>
      <c r="G3756">
        <f>VLOOKUP(A3756,'Dados absolutos'!A:H,8,FALSE)</f>
        <v>13968</v>
      </c>
      <c r="H3756" s="1">
        <f t="shared" si="232"/>
        <v>6.5949680418944903E-2</v>
      </c>
      <c r="I3756">
        <f>VLOOKUP(A3756,'Dados absolutos'!A:I,9,FALSE)</f>
        <v>0.61599999999999999</v>
      </c>
      <c r="J3756" s="1">
        <f>VLOOKUP(A3756,'Dados absolutos'!A:L,12,FALSE)</f>
        <v>5787.2565879152344</v>
      </c>
      <c r="K3756" s="1">
        <f t="shared" si="233"/>
        <v>0.43439494615620916</v>
      </c>
      <c r="L3756" s="1">
        <f>VLOOKUP(A3756,'Dados absolutos'!A:M,13,FALSE)</f>
        <v>0</v>
      </c>
      <c r="M3756" s="1">
        <f t="shared" si="234"/>
        <v>6.2670299727520445E-2</v>
      </c>
      <c r="N3756" s="3">
        <f t="shared" si="235"/>
        <v>-0.92177496600974373</v>
      </c>
      <c r="O3756" s="4" t="s">
        <v>9138</v>
      </c>
    </row>
    <row r="3757" spans="1:15" x14ac:dyDescent="0.25">
      <c r="A3757">
        <v>431085</v>
      </c>
      <c r="B3757">
        <v>4310850</v>
      </c>
      <c r="C3757" t="s">
        <v>4665</v>
      </c>
      <c r="D3757" t="s">
        <v>4459</v>
      </c>
      <c r="E3757" t="s">
        <v>3828</v>
      </c>
      <c r="F3757" t="s">
        <v>10</v>
      </c>
      <c r="G3757">
        <f>VLOOKUP(A3757,'Dados absolutos'!A:H,8,FALSE)</f>
        <v>3779</v>
      </c>
      <c r="H3757" s="1">
        <f t="shared" si="232"/>
        <v>1.4791607043335491E-2</v>
      </c>
      <c r="I3757">
        <f>VLOOKUP(A3757,'Dados absolutos'!A:I,9,FALSE)</f>
        <v>0.65800000000000003</v>
      </c>
      <c r="J3757" s="1">
        <f>VLOOKUP(A3757,'Dados absolutos'!A:L,12,FALSE)</f>
        <v>8063.3499629531625</v>
      </c>
      <c r="K3757" s="1">
        <f t="shared" si="233"/>
        <v>0.61957118482044593</v>
      </c>
      <c r="L3757" s="1">
        <f>VLOOKUP(A3757,'Dados absolutos'!A:M,13,FALSE)</f>
        <v>0.56666666666666665</v>
      </c>
      <c r="M3757" s="1">
        <f t="shared" si="234"/>
        <v>0.34059945504087197</v>
      </c>
      <c r="N3757" s="3">
        <f t="shared" si="235"/>
        <v>-0.92218012273623851</v>
      </c>
      <c r="O3757" s="4" t="s">
        <v>9139</v>
      </c>
    </row>
    <row r="3758" spans="1:15" x14ac:dyDescent="0.25">
      <c r="A3758">
        <v>313507</v>
      </c>
      <c r="B3758">
        <v>3135076</v>
      </c>
      <c r="C3758" t="s">
        <v>2578</v>
      </c>
      <c r="D3758" t="s">
        <v>2181</v>
      </c>
      <c r="E3758" t="s">
        <v>2182</v>
      </c>
      <c r="F3758" t="s">
        <v>10</v>
      </c>
      <c r="G3758">
        <f>VLOOKUP(A3758,'Dados absolutos'!A:H,8,FALSE)</f>
        <v>4296</v>
      </c>
      <c r="H3758" s="1">
        <f t="shared" si="232"/>
        <v>1.7387418598462597E-2</v>
      </c>
      <c r="I3758">
        <f>VLOOKUP(A3758,'Dados absolutos'!A:I,9,FALSE)</f>
        <v>0.60899999999999999</v>
      </c>
      <c r="J3758" s="1">
        <f>VLOOKUP(A3758,'Dados absolutos'!A:L,12,FALSE)</f>
        <v>7224.8459846368714</v>
      </c>
      <c r="K3758" s="1">
        <f t="shared" si="233"/>
        <v>0.55135297615094347</v>
      </c>
      <c r="L3758" s="1">
        <f>VLOOKUP(A3758,'Dados absolutos'!A:M,13,FALSE)</f>
        <v>0.32222222222222224</v>
      </c>
      <c r="M3758" s="1">
        <f t="shared" si="234"/>
        <v>0.22070844686648505</v>
      </c>
      <c r="N3758" s="3">
        <f t="shared" si="235"/>
        <v>-0.92225711068599581</v>
      </c>
      <c r="O3758" s="4" t="s">
        <v>9140</v>
      </c>
    </row>
    <row r="3759" spans="1:15" x14ac:dyDescent="0.25">
      <c r="A3759">
        <v>172210</v>
      </c>
      <c r="B3759">
        <v>1722107</v>
      </c>
      <c r="C3759" t="s">
        <v>463</v>
      </c>
      <c r="D3759" t="s">
        <v>327</v>
      </c>
      <c r="E3759" t="s">
        <v>9</v>
      </c>
      <c r="F3759" t="s">
        <v>10</v>
      </c>
      <c r="G3759">
        <f>VLOOKUP(A3759,'Dados absolutos'!A:H,8,FALSE)</f>
        <v>10517</v>
      </c>
      <c r="H3759" s="1">
        <f t="shared" si="232"/>
        <v>4.8622512765669014E-2</v>
      </c>
      <c r="I3759">
        <f>VLOOKUP(A3759,'Dados absolutos'!A:I,9,FALSE)</f>
        <v>0.67100000000000004</v>
      </c>
      <c r="J3759" s="1">
        <f>VLOOKUP(A3759,'Dados absolutos'!A:L,12,FALSE)</f>
        <v>5808.5693505752588</v>
      </c>
      <c r="K3759" s="1">
        <f t="shared" si="233"/>
        <v>0.43612888961749674</v>
      </c>
      <c r="L3759" s="1">
        <f>VLOOKUP(A3759,'Dados absolutos'!A:M,13,FALSE)</f>
        <v>0.15000000000000002</v>
      </c>
      <c r="M3759" s="1">
        <f t="shared" si="234"/>
        <v>0.13623978201634879</v>
      </c>
      <c r="N3759" s="3">
        <f t="shared" si="235"/>
        <v>-0.92226659483547913</v>
      </c>
      <c r="O3759" s="4" t="s">
        <v>9141</v>
      </c>
    </row>
    <row r="3760" spans="1:15" x14ac:dyDescent="0.25">
      <c r="A3760">
        <v>251330</v>
      </c>
      <c r="B3760">
        <v>2513307</v>
      </c>
      <c r="C3760" t="s">
        <v>625</v>
      </c>
      <c r="D3760" t="s">
        <v>1247</v>
      </c>
      <c r="E3760" t="s">
        <v>466</v>
      </c>
      <c r="F3760" t="s">
        <v>10</v>
      </c>
      <c r="G3760">
        <f>VLOOKUP(A3760,'Dados absolutos'!A:H,8,FALSE)</f>
        <v>5865</v>
      </c>
      <c r="H3760" s="1">
        <f t="shared" si="232"/>
        <v>2.5265229681623962E-2</v>
      </c>
      <c r="I3760">
        <f>VLOOKUP(A3760,'Dados absolutos'!A:I,9,FALSE)</f>
        <v>0.60899999999999999</v>
      </c>
      <c r="J3760" s="1">
        <f>VLOOKUP(A3760,'Dados absolutos'!A:L,12,FALSE)</f>
        <v>7522.9796965046889</v>
      </c>
      <c r="K3760" s="1">
        <f t="shared" si="233"/>
        <v>0.57560825494932311</v>
      </c>
      <c r="L3760" s="1">
        <f>VLOOKUP(A3760,'Dados absolutos'!A:M,13,FALSE)</f>
        <v>0.35555555555555551</v>
      </c>
      <c r="M3760" s="1">
        <f t="shared" si="234"/>
        <v>0.23705722070844687</v>
      </c>
      <c r="N3760" s="3">
        <f t="shared" si="235"/>
        <v>-0.92228580455925235</v>
      </c>
      <c r="O3760" s="4" t="s">
        <v>9142</v>
      </c>
    </row>
    <row r="3761" spans="1:15" x14ac:dyDescent="0.25">
      <c r="A3761">
        <v>320013</v>
      </c>
      <c r="B3761">
        <v>3200136</v>
      </c>
      <c r="C3761" t="s">
        <v>3037</v>
      </c>
      <c r="D3761" t="s">
        <v>3036</v>
      </c>
      <c r="E3761" t="s">
        <v>2182</v>
      </c>
      <c r="F3761" t="s">
        <v>10</v>
      </c>
      <c r="G3761">
        <f>VLOOKUP(A3761,'Dados absolutos'!A:H,8,FALSE)</f>
        <v>9711</v>
      </c>
      <c r="H3761" s="1">
        <f t="shared" si="232"/>
        <v>4.457565761396215E-2</v>
      </c>
      <c r="I3761">
        <f>VLOOKUP(A3761,'Dados absolutos'!A:I,9,FALSE)</f>
        <v>0.67800000000000005</v>
      </c>
      <c r="J3761" s="1">
        <f>VLOOKUP(A3761,'Dados absolutos'!A:L,12,FALSE)</f>
        <v>7316.2348810627127</v>
      </c>
      <c r="K3761" s="1">
        <f t="shared" si="233"/>
        <v>0.5587881070121854</v>
      </c>
      <c r="L3761" s="1">
        <f>VLOOKUP(A3761,'Dados absolutos'!A:M,13,FALSE)</f>
        <v>0.42222222222222217</v>
      </c>
      <c r="M3761" s="1">
        <f t="shared" si="234"/>
        <v>0.26975476839237056</v>
      </c>
      <c r="N3761" s="3">
        <f t="shared" si="235"/>
        <v>-0.92245768100585279</v>
      </c>
      <c r="O3761" s="4" t="s">
        <v>9143</v>
      </c>
    </row>
    <row r="3762" spans="1:15" x14ac:dyDescent="0.25">
      <c r="A3762">
        <v>210620</v>
      </c>
      <c r="B3762">
        <v>2106201</v>
      </c>
      <c r="C3762" t="s">
        <v>572</v>
      </c>
      <c r="D3762" t="s">
        <v>465</v>
      </c>
      <c r="E3762" t="s">
        <v>466</v>
      </c>
      <c r="F3762" t="s">
        <v>10</v>
      </c>
      <c r="G3762">
        <f>VLOOKUP(A3762,'Dados absolutos'!A:H,8,FALSE)</f>
        <v>7161</v>
      </c>
      <c r="H3762" s="1">
        <f t="shared" si="232"/>
        <v>3.1772331761787849E-2</v>
      </c>
      <c r="I3762">
        <f>VLOOKUP(A3762,'Dados absolutos'!A:I,9,FALSE)</f>
        <v>0.58799999999999997</v>
      </c>
      <c r="J3762" s="1">
        <f>VLOOKUP(A3762,'Dados absolutos'!A:L,12,FALSE)</f>
        <v>5722.5778033794159</v>
      </c>
      <c r="K3762" s="1">
        <f t="shared" si="233"/>
        <v>0.42913287115828957</v>
      </c>
      <c r="L3762" s="1">
        <f>VLOOKUP(A3762,'Dados absolutos'!A:M,13,FALSE)</f>
        <v>0</v>
      </c>
      <c r="M3762" s="1">
        <f t="shared" si="234"/>
        <v>6.2670299727520445E-2</v>
      </c>
      <c r="N3762" s="3">
        <f t="shared" si="235"/>
        <v>-0.92269023966898123</v>
      </c>
      <c r="O3762" s="4" t="s">
        <v>9144</v>
      </c>
    </row>
    <row r="3763" spans="1:15" x14ac:dyDescent="0.25">
      <c r="A3763">
        <v>171070</v>
      </c>
      <c r="B3763">
        <v>1710706</v>
      </c>
      <c r="C3763" t="s">
        <v>386</v>
      </c>
      <c r="D3763" t="s">
        <v>327</v>
      </c>
      <c r="E3763" t="s">
        <v>9</v>
      </c>
      <c r="F3763" t="s">
        <v>10</v>
      </c>
      <c r="G3763">
        <f>VLOOKUP(A3763,'Dados absolutos'!A:H,8,FALSE)</f>
        <v>5172</v>
      </c>
      <c r="H3763" s="1">
        <f t="shared" si="232"/>
        <v>2.1785737597091889E-2</v>
      </c>
      <c r="I3763">
        <f>VLOOKUP(A3763,'Dados absolutos'!A:I,9,FALSE)</f>
        <v>0.61599999999999999</v>
      </c>
      <c r="J3763" s="1">
        <f>VLOOKUP(A3763,'Dados absolutos'!A:L,12,FALSE)</f>
        <v>6227.4296442382056</v>
      </c>
      <c r="K3763" s="1">
        <f t="shared" si="233"/>
        <v>0.47020612676292345</v>
      </c>
      <c r="L3763" s="1">
        <f>VLOOKUP(A3763,'Dados absolutos'!A:M,13,FALSE)</f>
        <v>0.16111111111111112</v>
      </c>
      <c r="M3763" s="1">
        <f t="shared" si="234"/>
        <v>0.14168937329700274</v>
      </c>
      <c r="N3763" s="3">
        <f t="shared" si="235"/>
        <v>-0.92273101586882877</v>
      </c>
      <c r="O3763" s="4" t="s">
        <v>9145</v>
      </c>
    </row>
    <row r="3764" spans="1:15" x14ac:dyDescent="0.25">
      <c r="A3764">
        <v>312810</v>
      </c>
      <c r="B3764">
        <v>3128105</v>
      </c>
      <c r="C3764" t="s">
        <v>2500</v>
      </c>
      <c r="D3764" t="s">
        <v>2181</v>
      </c>
      <c r="E3764" t="s">
        <v>2182</v>
      </c>
      <c r="F3764" t="s">
        <v>10</v>
      </c>
      <c r="G3764">
        <f>VLOOKUP(A3764,'Dados absolutos'!A:H,8,FALSE)</f>
        <v>13772</v>
      </c>
      <c r="H3764" s="1">
        <f t="shared" si="232"/>
        <v>6.4965581647562096E-2</v>
      </c>
      <c r="I3764">
        <f>VLOOKUP(A3764,'Dados absolutos'!A:I,9,FALSE)</f>
        <v>0.67900000000000005</v>
      </c>
      <c r="J3764" s="1">
        <f>VLOOKUP(A3764,'Dados absolutos'!A:L,12,FALSE)</f>
        <v>6051.37862329364</v>
      </c>
      <c r="K3764" s="1">
        <f t="shared" si="233"/>
        <v>0.45588313534743713</v>
      </c>
      <c r="L3764" s="1">
        <f>VLOOKUP(A3764,'Dados absolutos'!A:M,13,FALSE)</f>
        <v>0.17222222222222222</v>
      </c>
      <c r="M3764" s="1">
        <f t="shared" si="234"/>
        <v>0.14713896457765671</v>
      </c>
      <c r="N3764" s="3">
        <f t="shared" si="235"/>
        <v>-0.92277858912221833</v>
      </c>
      <c r="O3764" s="4" t="s">
        <v>9146</v>
      </c>
    </row>
    <row r="3765" spans="1:15" x14ac:dyDescent="0.25">
      <c r="A3765">
        <v>120043</v>
      </c>
      <c r="B3765">
        <v>1200435</v>
      </c>
      <c r="C3765" t="s">
        <v>80</v>
      </c>
      <c r="D3765" t="s">
        <v>64</v>
      </c>
      <c r="E3765" t="s">
        <v>9</v>
      </c>
      <c r="F3765" t="s">
        <v>10</v>
      </c>
      <c r="G3765">
        <f>VLOOKUP(A3765,'Dados absolutos'!A:H,8,FALSE)</f>
        <v>6723</v>
      </c>
      <c r="H3765" s="1">
        <f t="shared" si="232"/>
        <v>2.9573172262473201E-2</v>
      </c>
      <c r="I3765">
        <f>VLOOKUP(A3765,'Dados absolutos'!A:I,9,FALSE)</f>
        <v>0.51700000000000002</v>
      </c>
      <c r="J3765" s="1">
        <f>VLOOKUP(A3765,'Dados absolutos'!A:L,12,FALSE)</f>
        <v>6871.974622936189</v>
      </c>
      <c r="K3765" s="1">
        <f t="shared" si="233"/>
        <v>0.52264440373089893</v>
      </c>
      <c r="L3765" s="1">
        <f>VLOOKUP(A3765,'Dados absolutos'!A:M,13,FALSE)</f>
        <v>0.05</v>
      </c>
      <c r="M3765" s="1">
        <f t="shared" si="234"/>
        <v>8.719346049046324E-2</v>
      </c>
      <c r="N3765" s="3">
        <f t="shared" si="235"/>
        <v>-0.92287777097796242</v>
      </c>
      <c r="O3765" s="4" t="s">
        <v>9147</v>
      </c>
    </row>
    <row r="3766" spans="1:15" x14ac:dyDescent="0.25">
      <c r="A3766">
        <v>231280</v>
      </c>
      <c r="B3766">
        <v>2312809</v>
      </c>
      <c r="C3766" t="s">
        <v>1066</v>
      </c>
      <c r="D3766" t="s">
        <v>905</v>
      </c>
      <c r="E3766" t="s">
        <v>466</v>
      </c>
      <c r="F3766" t="s">
        <v>10</v>
      </c>
      <c r="G3766">
        <f>VLOOKUP(A3766,'Dados absolutos'!A:H,8,FALSE)</f>
        <v>7262</v>
      </c>
      <c r="H3766" s="1">
        <f t="shared" si="232"/>
        <v>3.2279443883775925E-2</v>
      </c>
      <c r="I3766">
        <f>VLOOKUP(A3766,'Dados absolutos'!A:I,9,FALSE)</f>
        <v>0.60299999999999998</v>
      </c>
      <c r="J3766" s="1">
        <f>VLOOKUP(A3766,'Dados absolutos'!A:L,12,FALSE)</f>
        <v>7256.2638143762051</v>
      </c>
      <c r="K3766" s="1">
        <f t="shared" si="233"/>
        <v>0.55390903804274794</v>
      </c>
      <c r="L3766" s="1">
        <f>VLOOKUP(A3766,'Dados absolutos'!A:M,13,FALSE)</f>
        <v>0.28333333333333333</v>
      </c>
      <c r="M3766" s="1">
        <f t="shared" si="234"/>
        <v>0.20163487738419619</v>
      </c>
      <c r="N3766" s="3">
        <f t="shared" si="235"/>
        <v>-0.92299471677477574</v>
      </c>
      <c r="O3766" s="4" t="s">
        <v>9148</v>
      </c>
    </row>
    <row r="3767" spans="1:15" x14ac:dyDescent="0.25">
      <c r="A3767">
        <v>412480</v>
      </c>
      <c r="B3767">
        <v>4124806</v>
      </c>
      <c r="C3767" t="s">
        <v>1587</v>
      </c>
      <c r="D3767" t="s">
        <v>3827</v>
      </c>
      <c r="E3767" t="s">
        <v>3828</v>
      </c>
      <c r="F3767" t="s">
        <v>10</v>
      </c>
      <c r="G3767">
        <f>VLOOKUP(A3767,'Dados absolutos'!A:H,8,FALSE)</f>
        <v>11886</v>
      </c>
      <c r="H3767" s="1">
        <f t="shared" si="232"/>
        <v>5.5496141429052001E-2</v>
      </c>
      <c r="I3767">
        <f>VLOOKUP(A3767,'Dados absolutos'!A:I,9,FALSE)</f>
        <v>0.72699999999999998</v>
      </c>
      <c r="J3767" s="1">
        <f>VLOOKUP(A3767,'Dados absolutos'!A:L,12,FALSE)</f>
        <v>6722.1013991250211</v>
      </c>
      <c r="K3767" s="1">
        <f t="shared" si="233"/>
        <v>0.51045116062136575</v>
      </c>
      <c r="L3767" s="1">
        <f>VLOOKUP(A3767,'Dados absolutos'!A:M,13,FALSE)</f>
        <v>0.4</v>
      </c>
      <c r="M3767" s="1">
        <f t="shared" si="234"/>
        <v>0.25885558583106272</v>
      </c>
      <c r="N3767" s="3">
        <f t="shared" si="235"/>
        <v>-0.92309943336125111</v>
      </c>
      <c r="O3767" s="4" t="s">
        <v>9149</v>
      </c>
    </row>
    <row r="3768" spans="1:15" x14ac:dyDescent="0.25">
      <c r="A3768">
        <v>411680</v>
      </c>
      <c r="B3768">
        <v>4116802</v>
      </c>
      <c r="C3768" t="s">
        <v>4040</v>
      </c>
      <c r="D3768" t="s">
        <v>3827</v>
      </c>
      <c r="E3768" t="s">
        <v>3828</v>
      </c>
      <c r="F3768" t="s">
        <v>10</v>
      </c>
      <c r="G3768">
        <f>VLOOKUP(A3768,'Dados absolutos'!A:H,8,FALSE)</f>
        <v>6790</v>
      </c>
      <c r="H3768" s="1">
        <f t="shared" si="232"/>
        <v>2.9909573373098956E-2</v>
      </c>
      <c r="I3768">
        <f>VLOOKUP(A3768,'Dados absolutos'!A:I,9,FALSE)</f>
        <v>0.65800000000000003</v>
      </c>
      <c r="J3768" s="1">
        <f>VLOOKUP(A3768,'Dados absolutos'!A:L,12,FALSE)</f>
        <v>7892.3099572901328</v>
      </c>
      <c r="K3768" s="1">
        <f t="shared" si="233"/>
        <v>0.60565587481728678</v>
      </c>
      <c r="L3768" s="1">
        <f>VLOOKUP(A3768,'Dados absolutos'!A:M,13,FALSE)</f>
        <v>0.50555555555555565</v>
      </c>
      <c r="M3768" s="1">
        <f t="shared" si="234"/>
        <v>0.31062670299727524</v>
      </c>
      <c r="N3768" s="3">
        <f t="shared" si="235"/>
        <v>-0.9231195984469126</v>
      </c>
      <c r="O3768" s="4" t="s">
        <v>9150</v>
      </c>
    </row>
    <row r="3769" spans="1:15" x14ac:dyDescent="0.25">
      <c r="A3769">
        <v>311900</v>
      </c>
      <c r="B3769">
        <v>3119005</v>
      </c>
      <c r="C3769" t="s">
        <v>2390</v>
      </c>
      <c r="D3769" t="s">
        <v>2181</v>
      </c>
      <c r="E3769" t="s">
        <v>2182</v>
      </c>
      <c r="F3769" t="s">
        <v>10</v>
      </c>
      <c r="G3769">
        <f>VLOOKUP(A3769,'Dados absolutos'!A:H,8,FALSE)</f>
        <v>3200</v>
      </c>
      <c r="H3769" s="1">
        <f t="shared" si="232"/>
        <v>1.188449893807709E-2</v>
      </c>
      <c r="I3769">
        <f>VLOOKUP(A3769,'Dados absolutos'!A:I,9,FALSE)</f>
        <v>0.66</v>
      </c>
      <c r="J3769" s="1">
        <f>VLOOKUP(A3769,'Dados absolutos'!A:L,12,FALSE)</f>
        <v>8384.8576562500002</v>
      </c>
      <c r="K3769" s="1">
        <f t="shared" si="233"/>
        <v>0.64572810175507356</v>
      </c>
      <c r="L3769" s="1">
        <f>VLOOKUP(A3769,'Dados absolutos'!A:M,13,FALSE)</f>
        <v>0.62777777777777777</v>
      </c>
      <c r="M3769" s="1">
        <f t="shared" si="234"/>
        <v>0.3705722070844687</v>
      </c>
      <c r="N3769" s="3">
        <f t="shared" si="235"/>
        <v>-0.92327139573252792</v>
      </c>
      <c r="O3769" s="4" t="s">
        <v>9151</v>
      </c>
    </row>
    <row r="3770" spans="1:15" x14ac:dyDescent="0.25">
      <c r="A3770">
        <v>320335</v>
      </c>
      <c r="B3770">
        <v>3203353</v>
      </c>
      <c r="C3770" t="s">
        <v>3082</v>
      </c>
      <c r="D3770" t="s">
        <v>3036</v>
      </c>
      <c r="E3770" t="s">
        <v>2182</v>
      </c>
      <c r="F3770" t="s">
        <v>10</v>
      </c>
      <c r="G3770">
        <f>VLOOKUP(A3770,'Dados absolutos'!A:H,8,FALSE)</f>
        <v>12387</v>
      </c>
      <c r="H3770" s="1">
        <f t="shared" si="232"/>
        <v>5.8011618390596834E-2</v>
      </c>
      <c r="I3770">
        <f>VLOOKUP(A3770,'Dados absolutos'!A:I,9,FALSE)</f>
        <v>0.69599999999999995</v>
      </c>
      <c r="J3770" s="1">
        <f>VLOOKUP(A3770,'Dados absolutos'!A:L,12,FALSE)</f>
        <v>6131.6580947767816</v>
      </c>
      <c r="K3770" s="1">
        <f t="shared" si="233"/>
        <v>0.46241443618695272</v>
      </c>
      <c r="L3770" s="1">
        <f>VLOOKUP(A3770,'Dados absolutos'!A:M,13,FALSE)</f>
        <v>0.23333333333333339</v>
      </c>
      <c r="M3770" s="1">
        <f t="shared" si="234"/>
        <v>0.17711171662125344</v>
      </c>
      <c r="N3770" s="3">
        <f t="shared" si="235"/>
        <v>-0.92329110117510238</v>
      </c>
      <c r="O3770" s="4" t="s">
        <v>9152</v>
      </c>
    </row>
    <row r="3771" spans="1:15" x14ac:dyDescent="0.25">
      <c r="A3771">
        <v>292520</v>
      </c>
      <c r="B3771">
        <v>2925204</v>
      </c>
      <c r="C3771" t="s">
        <v>2084</v>
      </c>
      <c r="D3771" t="s">
        <v>1784</v>
      </c>
      <c r="E3771" t="s">
        <v>466</v>
      </c>
      <c r="F3771" t="s">
        <v>10</v>
      </c>
      <c r="G3771">
        <f>VLOOKUP(A3771,'Dados absolutos'!A:H,8,FALSE)</f>
        <v>32136</v>
      </c>
      <c r="H3771" s="1">
        <f t="shared" si="232"/>
        <v>0.15716961143161268</v>
      </c>
      <c r="I3771">
        <f>VLOOKUP(A3771,'Dados absolutos'!A:I,9,FALSE)</f>
        <v>0.66600000000000004</v>
      </c>
      <c r="J3771" s="1">
        <f>VLOOKUP(A3771,'Dados absolutos'!A:L,12,FALSE)</f>
        <v>7484.8578818147871</v>
      </c>
      <c r="K3771" s="1">
        <f t="shared" si="233"/>
        <v>0.57250677663004568</v>
      </c>
      <c r="L3771" s="1">
        <f>VLOOKUP(A3771,'Dados absolutos'!A:M,13,FALSE)</f>
        <v>0.19444444444444445</v>
      </c>
      <c r="M3771" s="1">
        <f t="shared" si="234"/>
        <v>0.15803814713896461</v>
      </c>
      <c r="N3771" s="3">
        <f t="shared" si="235"/>
        <v>-0.92329901805946857</v>
      </c>
      <c r="O3771" s="4" t="s">
        <v>9153</v>
      </c>
    </row>
    <row r="3772" spans="1:15" x14ac:dyDescent="0.25">
      <c r="A3772">
        <v>314850</v>
      </c>
      <c r="B3772">
        <v>3148509</v>
      </c>
      <c r="C3772" t="s">
        <v>2747</v>
      </c>
      <c r="D3772" t="s">
        <v>2181</v>
      </c>
      <c r="E3772" t="s">
        <v>2182</v>
      </c>
      <c r="F3772" t="s">
        <v>10</v>
      </c>
      <c r="G3772">
        <f>VLOOKUP(A3772,'Dados absolutos'!A:H,8,FALSE)</f>
        <v>8047</v>
      </c>
      <c r="H3772" s="1">
        <f t="shared" si="232"/>
        <v>3.6220859881406053E-2</v>
      </c>
      <c r="I3772">
        <f>VLOOKUP(A3772,'Dados absolutos'!A:I,9,FALSE)</f>
        <v>0.627</v>
      </c>
      <c r="J3772" s="1">
        <f>VLOOKUP(A3772,'Dados absolutos'!A:L,12,FALSE)</f>
        <v>4535.7243618739903</v>
      </c>
      <c r="K3772" s="1">
        <f t="shared" si="233"/>
        <v>0.33257397838438618</v>
      </c>
      <c r="L3772" s="1">
        <f>VLOOKUP(A3772,'Dados absolutos'!A:M,13,FALSE)</f>
        <v>-0.1277777777777778</v>
      </c>
      <c r="M3772" s="1">
        <f t="shared" si="234"/>
        <v>0</v>
      </c>
      <c r="N3772" s="3">
        <f t="shared" si="235"/>
        <v>-0.92335311850298019</v>
      </c>
      <c r="O3772" s="4" t="s">
        <v>9154</v>
      </c>
    </row>
    <row r="3773" spans="1:15" x14ac:dyDescent="0.25">
      <c r="A3773">
        <v>520085</v>
      </c>
      <c r="B3773">
        <v>5200852</v>
      </c>
      <c r="C3773" t="s">
        <v>5149</v>
      </c>
      <c r="D3773" t="s">
        <v>5136</v>
      </c>
      <c r="E3773" t="s">
        <v>4932</v>
      </c>
      <c r="F3773" t="s">
        <v>10</v>
      </c>
      <c r="G3773">
        <f>VLOOKUP(A3773,'Dados absolutos'!A:H,8,FALSE)</f>
        <v>5259</v>
      </c>
      <c r="H3773" s="1">
        <f t="shared" si="232"/>
        <v>2.2222556949695483E-2</v>
      </c>
      <c r="I3773">
        <f>VLOOKUP(A3773,'Dados absolutos'!A:I,9,FALSE)</f>
        <v>0.7</v>
      </c>
      <c r="J3773" s="1">
        <f>VLOOKUP(A3773,'Dados absolutos'!A:L,12,FALSE)</f>
        <v>5480.3695512454833</v>
      </c>
      <c r="K3773" s="1">
        <f t="shared" si="233"/>
        <v>0.40942752268907168</v>
      </c>
      <c r="L3773" s="1">
        <f>VLOOKUP(A3773,'Dados absolutos'!A:M,13,FALSE)</f>
        <v>0.20555555555555557</v>
      </c>
      <c r="M3773" s="1">
        <f t="shared" si="234"/>
        <v>0.16348773841961856</v>
      </c>
      <c r="N3773" s="3">
        <f t="shared" si="235"/>
        <v>-0.92371722731975781</v>
      </c>
      <c r="O3773" s="4" t="s">
        <v>9155</v>
      </c>
    </row>
    <row r="3774" spans="1:15" x14ac:dyDescent="0.25">
      <c r="A3774">
        <v>421450</v>
      </c>
      <c r="B3774">
        <v>4214508</v>
      </c>
      <c r="C3774" t="s">
        <v>4389</v>
      </c>
      <c r="D3774" t="s">
        <v>4197</v>
      </c>
      <c r="E3774" t="s">
        <v>3828</v>
      </c>
      <c r="F3774" t="s">
        <v>10</v>
      </c>
      <c r="G3774">
        <f>VLOOKUP(A3774,'Dados absolutos'!A:H,8,FALSE)</f>
        <v>6452</v>
      </c>
      <c r="H3774" s="1">
        <f t="shared" si="232"/>
        <v>2.8212505083673501E-2</v>
      </c>
      <c r="I3774">
        <f>VLOOKUP(A3774,'Dados absolutos'!A:I,9,FALSE)</f>
        <v>0.72899999999999998</v>
      </c>
      <c r="J3774" s="1">
        <f>VLOOKUP(A3774,'Dados absolutos'!A:L,12,FALSE)</f>
        <v>7377.1884283942964</v>
      </c>
      <c r="K3774" s="1">
        <f t="shared" si="233"/>
        <v>0.56374710770692493</v>
      </c>
      <c r="L3774" s="1">
        <f>VLOOKUP(A3774,'Dados absolutos'!A:M,13,FALSE)</f>
        <v>0.56666666666666665</v>
      </c>
      <c r="M3774" s="1">
        <f t="shared" si="234"/>
        <v>0.34059945504087197</v>
      </c>
      <c r="N3774" s="3">
        <f t="shared" si="235"/>
        <v>-0.9239351475823796</v>
      </c>
      <c r="O3774" s="4" t="s">
        <v>9156</v>
      </c>
    </row>
    <row r="3775" spans="1:15" x14ac:dyDescent="0.25">
      <c r="A3775">
        <v>350140</v>
      </c>
      <c r="B3775">
        <v>3501400</v>
      </c>
      <c r="C3775" t="s">
        <v>3217</v>
      </c>
      <c r="D3775" t="s">
        <v>3202</v>
      </c>
      <c r="E3775" t="s">
        <v>2182</v>
      </c>
      <c r="F3775" t="s">
        <v>10</v>
      </c>
      <c r="G3775">
        <f>VLOOKUP(A3775,'Dados absolutos'!A:H,8,FALSE)</f>
        <v>4808</v>
      </c>
      <c r="H3775" s="1">
        <f t="shared" si="232"/>
        <v>1.9958125593095243E-2</v>
      </c>
      <c r="I3775">
        <f>VLOOKUP(A3775,'Dados absolutos'!A:I,9,FALSE)</f>
        <v>0.68799999999999994</v>
      </c>
      <c r="J3775" s="1">
        <f>VLOOKUP(A3775,'Dados absolutos'!A:L,12,FALSE)</f>
        <v>5971.4832341930114</v>
      </c>
      <c r="K3775" s="1">
        <f t="shared" si="233"/>
        <v>0.44938308231686958</v>
      </c>
      <c r="L3775" s="1">
        <f>VLOOKUP(A3775,'Dados absolutos'!A:M,13,FALSE)</f>
        <v>0.26666666666666666</v>
      </c>
      <c r="M3775" s="1">
        <f t="shared" si="234"/>
        <v>0.19346049046321528</v>
      </c>
      <c r="N3775" s="3">
        <f t="shared" si="235"/>
        <v>-0.92396446626055884</v>
      </c>
      <c r="O3775" s="4" t="s">
        <v>9157</v>
      </c>
    </row>
    <row r="3776" spans="1:15" x14ac:dyDescent="0.25">
      <c r="A3776">
        <v>314380</v>
      </c>
      <c r="B3776">
        <v>3143807</v>
      </c>
      <c r="C3776" t="s">
        <v>2687</v>
      </c>
      <c r="D3776" t="s">
        <v>2181</v>
      </c>
      <c r="E3776" t="s">
        <v>2182</v>
      </c>
      <c r="F3776" t="s">
        <v>10</v>
      </c>
      <c r="G3776">
        <f>VLOOKUP(A3776,'Dados absolutos'!A:H,8,FALSE)</f>
        <v>7451</v>
      </c>
      <c r="H3776" s="1">
        <f t="shared" si="232"/>
        <v>3.322839627046649E-2</v>
      </c>
      <c r="I3776">
        <f>VLOOKUP(A3776,'Dados absolutos'!A:I,9,FALSE)</f>
        <v>0.64700000000000002</v>
      </c>
      <c r="J3776" s="1">
        <f>VLOOKUP(A3776,'Dados absolutos'!A:L,12,FALSE)</f>
        <v>5033.2257831163606</v>
      </c>
      <c r="K3776" s="1">
        <f t="shared" si="233"/>
        <v>0.37304922554521008</v>
      </c>
      <c r="L3776" s="1">
        <f>VLOOKUP(A3776,'Dados absolutos'!A:M,13,FALSE)</f>
        <v>0</v>
      </c>
      <c r="M3776" s="1">
        <f t="shared" si="234"/>
        <v>6.2670299727520445E-2</v>
      </c>
      <c r="N3776" s="3">
        <f t="shared" si="235"/>
        <v>-0.9241505295472231</v>
      </c>
      <c r="O3776" s="4" t="s">
        <v>9158</v>
      </c>
    </row>
    <row r="3777" spans="1:15" x14ac:dyDescent="0.25">
      <c r="A3777">
        <v>313870</v>
      </c>
      <c r="B3777">
        <v>3138708</v>
      </c>
      <c r="C3777" t="s">
        <v>2628</v>
      </c>
      <c r="D3777" t="s">
        <v>2181</v>
      </c>
      <c r="E3777" t="s">
        <v>2182</v>
      </c>
      <c r="F3777" t="s">
        <v>10</v>
      </c>
      <c r="G3777">
        <f>VLOOKUP(A3777,'Dados absolutos'!A:H,8,FALSE)</f>
        <v>5586</v>
      </c>
      <c r="H3777" s="1">
        <f t="shared" si="232"/>
        <v>2.3864395206033128E-2</v>
      </c>
      <c r="I3777">
        <f>VLOOKUP(A3777,'Dados absolutos'!A:I,9,FALSE)</f>
        <v>0.67800000000000005</v>
      </c>
      <c r="J3777" s="1">
        <f>VLOOKUP(A3777,'Dados absolutos'!A:L,12,FALSE)</f>
        <v>6078.5180164697458</v>
      </c>
      <c r="K3777" s="1">
        <f t="shared" si="233"/>
        <v>0.45809111626908866</v>
      </c>
      <c r="L3777" s="1">
        <f>VLOOKUP(A3777,'Dados absolutos'!A:M,13,FALSE)</f>
        <v>0.25555555555555554</v>
      </c>
      <c r="M3777" s="1">
        <f t="shared" si="234"/>
        <v>0.18801089918256131</v>
      </c>
      <c r="N3777" s="3">
        <f t="shared" si="235"/>
        <v>-0.92421582188049434</v>
      </c>
      <c r="O3777" s="4" t="s">
        <v>9159</v>
      </c>
    </row>
    <row r="3778" spans="1:15" x14ac:dyDescent="0.25">
      <c r="A3778">
        <v>270790</v>
      </c>
      <c r="B3778">
        <v>2707909</v>
      </c>
      <c r="C3778" t="s">
        <v>1698</v>
      </c>
      <c r="D3778" t="s">
        <v>1620</v>
      </c>
      <c r="E3778" t="s">
        <v>466</v>
      </c>
      <c r="F3778" t="s">
        <v>10</v>
      </c>
      <c r="G3778">
        <f>VLOOKUP(A3778,'Dados absolutos'!A:H,8,FALSE)</f>
        <v>6919</v>
      </c>
      <c r="H3778" s="1">
        <f t="shared" ref="H3778:H3841" si="236">(G3778-MIN(G:G))/(MAX(G:G)-MIN(G:G))</f>
        <v>3.0557271033856009E-2</v>
      </c>
      <c r="I3778">
        <f>VLOOKUP(A3778,'Dados absolutos'!A:I,9,FALSE)</f>
        <v>0.59699999999999998</v>
      </c>
      <c r="J3778" s="1">
        <f>VLOOKUP(A3778,'Dados absolutos'!A:L,12,FALSE)</f>
        <v>8027.4896357855177</v>
      </c>
      <c r="K3778" s="1">
        <f t="shared" ref="K3778:K3841" si="237">(J3778-MIN(J:J))/(MAX(J:J)-MIN(J:J))</f>
        <v>0.61665369445076246</v>
      </c>
      <c r="L3778" s="1">
        <f>VLOOKUP(A3778,'Dados absolutos'!A:M,13,FALSE)</f>
        <v>0.4</v>
      </c>
      <c r="M3778" s="1">
        <f t="shared" ref="M3778:M3841" si="238">(L3778-MIN(L:L))/(MAX(L:L)-MIN(L:L))</f>
        <v>0.25885558583106272</v>
      </c>
      <c r="N3778" s="3">
        <f t="shared" ref="N3778:N3841" si="239">H3778-I3778-K3778+M3778</f>
        <v>-0.92424083758584363</v>
      </c>
      <c r="O3778" s="4" t="s">
        <v>9160</v>
      </c>
    </row>
    <row r="3779" spans="1:15" x14ac:dyDescent="0.25">
      <c r="A3779">
        <v>312125</v>
      </c>
      <c r="B3779">
        <v>3121258</v>
      </c>
      <c r="C3779" t="s">
        <v>2417</v>
      </c>
      <c r="D3779" t="s">
        <v>2181</v>
      </c>
      <c r="E3779" t="s">
        <v>2182</v>
      </c>
      <c r="F3779" t="s">
        <v>10</v>
      </c>
      <c r="G3779">
        <f>VLOOKUP(A3779,'Dados absolutos'!A:H,8,FALSE)</f>
        <v>10494</v>
      </c>
      <c r="H3779" s="1">
        <f t="shared" si="236"/>
        <v>4.8507031787394496E-2</v>
      </c>
      <c r="I3779">
        <f>VLOOKUP(A3779,'Dados absolutos'!A:I,9,FALSE)</f>
        <v>0.63900000000000001</v>
      </c>
      <c r="J3779" s="1">
        <f>VLOOKUP(A3779,'Dados absolutos'!A:L,12,FALSE)</f>
        <v>6564.5117838765009</v>
      </c>
      <c r="K3779" s="1">
        <f t="shared" si="237"/>
        <v>0.49763013468090805</v>
      </c>
      <c r="L3779" s="1">
        <f>VLOOKUP(A3779,'Dados absolutos'!A:M,13,FALSE)</f>
        <v>0.20555555555555557</v>
      </c>
      <c r="M3779" s="1">
        <f t="shared" si="238"/>
        <v>0.16348773841961856</v>
      </c>
      <c r="N3779" s="3">
        <f t="shared" si="239"/>
        <v>-0.92463536447389516</v>
      </c>
      <c r="O3779" s="4" t="s">
        <v>9161</v>
      </c>
    </row>
    <row r="3780" spans="1:15" x14ac:dyDescent="0.25">
      <c r="A3780">
        <v>313862</v>
      </c>
      <c r="B3780">
        <v>3138625</v>
      </c>
      <c r="C3780" t="s">
        <v>2624</v>
      </c>
      <c r="D3780" t="s">
        <v>2181</v>
      </c>
      <c r="E3780" t="s">
        <v>2182</v>
      </c>
      <c r="F3780" t="s">
        <v>10</v>
      </c>
      <c r="G3780">
        <f>VLOOKUP(A3780,'Dados absolutos'!A:H,8,FALSE)</f>
        <v>8687</v>
      </c>
      <c r="H3780" s="1">
        <f t="shared" si="236"/>
        <v>3.9434243624696864E-2</v>
      </c>
      <c r="I3780">
        <f>VLOOKUP(A3780,'Dados absolutos'!A:I,9,FALSE)</f>
        <v>0.71</v>
      </c>
      <c r="J3780" s="1">
        <f>VLOOKUP(A3780,'Dados absolutos'!A:L,12,FALSE)</f>
        <v>7791.96042937723</v>
      </c>
      <c r="K3780" s="1">
        <f t="shared" si="237"/>
        <v>0.59749173342729056</v>
      </c>
      <c r="L3780" s="1">
        <f>VLOOKUP(A3780,'Dados absolutos'!A:M,13,FALSE)</f>
        <v>0.5722222222222223</v>
      </c>
      <c r="M3780" s="1">
        <f t="shared" si="238"/>
        <v>0.34332425068119898</v>
      </c>
      <c r="N3780" s="3">
        <f t="shared" si="239"/>
        <v>-0.92473323912139482</v>
      </c>
      <c r="O3780" s="4" t="s">
        <v>9162</v>
      </c>
    </row>
    <row r="3781" spans="1:15" x14ac:dyDescent="0.25">
      <c r="A3781">
        <v>210087</v>
      </c>
      <c r="B3781">
        <v>2100873</v>
      </c>
      <c r="C3781" t="s">
        <v>339</v>
      </c>
      <c r="D3781" t="s">
        <v>465</v>
      </c>
      <c r="E3781" t="s">
        <v>466</v>
      </c>
      <c r="F3781" t="s">
        <v>10</v>
      </c>
      <c r="G3781">
        <f>VLOOKUP(A3781,'Dados absolutos'!A:H,8,FALSE)</f>
        <v>11181</v>
      </c>
      <c r="H3781" s="1">
        <f t="shared" si="236"/>
        <v>5.195639839933322E-2</v>
      </c>
      <c r="I3781">
        <f>VLOOKUP(A3781,'Dados absolutos'!A:I,9,FALSE)</f>
        <v>0.53300000000000003</v>
      </c>
      <c r="J3781" s="1">
        <f>VLOOKUP(A3781,'Dados absolutos'!A:L,12,FALSE)</f>
        <v>6674.7123683033715</v>
      </c>
      <c r="K3781" s="1">
        <f t="shared" si="237"/>
        <v>0.50659572895158622</v>
      </c>
      <c r="L3781" s="1">
        <f>VLOOKUP(A3781,'Dados absolutos'!A:M,13,FALSE)</f>
        <v>0</v>
      </c>
      <c r="M3781" s="1">
        <f t="shared" si="238"/>
        <v>6.2670299727520445E-2</v>
      </c>
      <c r="N3781" s="3">
        <f t="shared" si="239"/>
        <v>-0.92496903082473259</v>
      </c>
      <c r="O3781" s="4" t="s">
        <v>9163</v>
      </c>
    </row>
    <row r="3782" spans="1:15" x14ac:dyDescent="0.25">
      <c r="A3782">
        <v>130195</v>
      </c>
      <c r="B3782">
        <v>1301951</v>
      </c>
      <c r="C3782" t="s">
        <v>116</v>
      </c>
      <c r="D3782" t="s">
        <v>87</v>
      </c>
      <c r="E3782" t="s">
        <v>9</v>
      </c>
      <c r="F3782" t="s">
        <v>10</v>
      </c>
      <c r="G3782">
        <f>VLOOKUP(A3782,'Dados absolutos'!A:H,8,FALSE)</f>
        <v>10937</v>
      </c>
      <c r="H3782" s="1">
        <f t="shared" si="236"/>
        <v>5.0731295847203602E-2</v>
      </c>
      <c r="I3782">
        <f>VLOOKUP(A3782,'Dados absolutos'!A:I,9,FALSE)</f>
        <v>0.47699999999999998</v>
      </c>
      <c r="J3782" s="1">
        <f>VLOOKUP(A3782,'Dados absolutos'!A:L,12,FALSE)</f>
        <v>7352.6671975861755</v>
      </c>
      <c r="K3782" s="1">
        <f t="shared" si="237"/>
        <v>0.56175213274752123</v>
      </c>
      <c r="L3782" s="1">
        <f>VLOOKUP(A3782,'Dados absolutos'!A:M,13,FALSE)</f>
        <v>0</v>
      </c>
      <c r="M3782" s="1">
        <f t="shared" si="238"/>
        <v>6.2670299727520445E-2</v>
      </c>
      <c r="N3782" s="3">
        <f t="shared" si="239"/>
        <v>-0.92535053717279714</v>
      </c>
      <c r="O3782" s="4" t="s">
        <v>9164</v>
      </c>
    </row>
    <row r="3783" spans="1:15" x14ac:dyDescent="0.25">
      <c r="A3783">
        <v>421320</v>
      </c>
      <c r="B3783">
        <v>4213203</v>
      </c>
      <c r="C3783" t="s">
        <v>4375</v>
      </c>
      <c r="D3783" t="s">
        <v>4197</v>
      </c>
      <c r="E3783" t="s">
        <v>3828</v>
      </c>
      <c r="F3783" t="s">
        <v>10</v>
      </c>
      <c r="G3783">
        <f>VLOOKUP(A3783,'Dados absolutos'!A:H,8,FALSE)</f>
        <v>34289</v>
      </c>
      <c r="H3783" s="1">
        <f t="shared" si="236"/>
        <v>0.16797963518052689</v>
      </c>
      <c r="I3783">
        <f>VLOOKUP(A3783,'Dados absolutos'!A:I,9,FALSE)</f>
        <v>0.78</v>
      </c>
      <c r="J3783" s="1">
        <f>VLOOKUP(A3783,'Dados absolutos'!A:L,12,FALSE)</f>
        <v>9792.7552040012833</v>
      </c>
      <c r="K3783" s="1">
        <f t="shared" si="237"/>
        <v>0.76027049055880225</v>
      </c>
      <c r="L3783" s="1">
        <f>VLOOKUP(A3783,'Dados absolutos'!A:M,13,FALSE)</f>
        <v>0.78333333333333333</v>
      </c>
      <c r="M3783" s="1">
        <f t="shared" si="238"/>
        <v>0.44686648501362403</v>
      </c>
      <c r="N3783" s="3">
        <f t="shared" si="239"/>
        <v>-0.92542437036465131</v>
      </c>
      <c r="O3783" s="4" t="s">
        <v>9165</v>
      </c>
    </row>
    <row r="3784" spans="1:15" x14ac:dyDescent="0.25">
      <c r="A3784">
        <v>352580</v>
      </c>
      <c r="B3784">
        <v>3525805</v>
      </c>
      <c r="C3784" t="s">
        <v>3485</v>
      </c>
      <c r="D3784" t="s">
        <v>3202</v>
      </c>
      <c r="E3784" t="s">
        <v>2182</v>
      </c>
      <c r="F3784" t="s">
        <v>10</v>
      </c>
      <c r="G3784">
        <f>VLOOKUP(A3784,'Dados absolutos'!A:H,8,FALSE)</f>
        <v>4254</v>
      </c>
      <c r="H3784" s="1">
        <f t="shared" si="236"/>
        <v>1.7176540290309138E-2</v>
      </c>
      <c r="I3784">
        <f>VLOOKUP(A3784,'Dados absolutos'!A:I,9,FALSE)</f>
        <v>0.71599999999999997</v>
      </c>
      <c r="J3784" s="1">
        <f>VLOOKUP(A3784,'Dados absolutos'!A:L,12,FALSE)</f>
        <v>7459.9924894217211</v>
      </c>
      <c r="K3784" s="1">
        <f t="shared" si="237"/>
        <v>0.57048380169995005</v>
      </c>
      <c r="L3784" s="1">
        <f>VLOOKUP(A3784,'Dados absolutos'!A:M,13,FALSE)</f>
        <v>0.57222222222222219</v>
      </c>
      <c r="M3784" s="1">
        <f t="shared" si="238"/>
        <v>0.34332425068119893</v>
      </c>
      <c r="N3784" s="3">
        <f t="shared" si="239"/>
        <v>-0.92598301072844214</v>
      </c>
      <c r="O3784" s="4" t="s">
        <v>9166</v>
      </c>
    </row>
    <row r="3785" spans="1:15" x14ac:dyDescent="0.25">
      <c r="A3785">
        <v>510410</v>
      </c>
      <c r="B3785">
        <v>5104104</v>
      </c>
      <c r="C3785" t="s">
        <v>5047</v>
      </c>
      <c r="D3785" t="s">
        <v>5002</v>
      </c>
      <c r="E3785" t="s">
        <v>4932</v>
      </c>
      <c r="F3785" t="s">
        <v>10</v>
      </c>
      <c r="G3785">
        <f>VLOOKUP(A3785,'Dados absolutos'!A:H,8,FALSE)</f>
        <v>31024</v>
      </c>
      <c r="H3785" s="1">
        <f t="shared" si="236"/>
        <v>0.1515863571776449</v>
      </c>
      <c r="I3785">
        <f>VLOOKUP(A3785,'Dados absolutos'!A:I,9,FALSE)</f>
        <v>0.70299999999999996</v>
      </c>
      <c r="J3785" s="1">
        <f>VLOOKUP(A3785,'Dados absolutos'!A:L,12,FALSE)</f>
        <v>6593.5957300799382</v>
      </c>
      <c r="K3785" s="1">
        <f t="shared" si="237"/>
        <v>0.49999631869713973</v>
      </c>
      <c r="L3785" s="1">
        <f>VLOOKUP(A3785,'Dados absolutos'!A:M,13,FALSE)</f>
        <v>0.12777777777777774</v>
      </c>
      <c r="M3785" s="1">
        <f t="shared" si="238"/>
        <v>0.12534059945504086</v>
      </c>
      <c r="N3785" s="3">
        <f t="shared" si="239"/>
        <v>-0.92606936206445389</v>
      </c>
      <c r="O3785" s="4" t="s">
        <v>9167</v>
      </c>
    </row>
    <row r="3786" spans="1:15" x14ac:dyDescent="0.25">
      <c r="A3786">
        <v>315160</v>
      </c>
      <c r="B3786">
        <v>3151602</v>
      </c>
      <c r="C3786" t="s">
        <v>2784</v>
      </c>
      <c r="D3786" t="s">
        <v>2181</v>
      </c>
      <c r="E3786" t="s">
        <v>2182</v>
      </c>
      <c r="F3786" t="s">
        <v>10</v>
      </c>
      <c r="G3786">
        <f>VLOOKUP(A3786,'Dados absolutos'!A:H,8,FALSE)</f>
        <v>11145</v>
      </c>
      <c r="H3786" s="1">
        <f t="shared" si="236"/>
        <v>5.1775645563773114E-2</v>
      </c>
      <c r="I3786">
        <f>VLOOKUP(A3786,'Dados absolutos'!A:I,9,FALSE)</f>
        <v>0.71199999999999997</v>
      </c>
      <c r="J3786" s="1">
        <f>VLOOKUP(A3786,'Dados absolutos'!A:L,12,FALSE)</f>
        <v>6800.8413781965</v>
      </c>
      <c r="K3786" s="1">
        <f t="shared" si="237"/>
        <v>0.51685721290237741</v>
      </c>
      <c r="L3786" s="1">
        <f>VLOOKUP(A3786,'Dados absolutos'!A:M,13,FALSE)</f>
        <v>0.38333333333333341</v>
      </c>
      <c r="M3786" s="1">
        <f t="shared" si="238"/>
        <v>0.25068119891008178</v>
      </c>
      <c r="N3786" s="3">
        <f t="shared" si="239"/>
        <v>-0.92640036842852258</v>
      </c>
      <c r="O3786" s="4" t="s">
        <v>9168</v>
      </c>
    </row>
    <row r="3787" spans="1:15" x14ac:dyDescent="0.25">
      <c r="A3787">
        <v>310600</v>
      </c>
      <c r="B3787">
        <v>3106002</v>
      </c>
      <c r="C3787" t="s">
        <v>2245</v>
      </c>
      <c r="D3787" t="s">
        <v>2181</v>
      </c>
      <c r="E3787" t="s">
        <v>2182</v>
      </c>
      <c r="F3787" t="s">
        <v>10</v>
      </c>
      <c r="G3787">
        <f>VLOOKUP(A3787,'Dados absolutos'!A:H,8,FALSE)</f>
        <v>10167</v>
      </c>
      <c r="H3787" s="1">
        <f t="shared" si="236"/>
        <v>4.6865193531056851E-2</v>
      </c>
      <c r="I3787">
        <f>VLOOKUP(A3787,'Dados absolutos'!A:I,9,FALSE)</f>
        <v>0.67400000000000004</v>
      </c>
      <c r="J3787" s="1">
        <f>VLOOKUP(A3787,'Dados absolutos'!A:L,12,FALSE)</f>
        <v>7041.839061670109</v>
      </c>
      <c r="K3787" s="1">
        <f t="shared" si="237"/>
        <v>0.53646407307861843</v>
      </c>
      <c r="L3787" s="1">
        <f>VLOOKUP(A3787,'Dados absolutos'!A:M,13,FALSE)</f>
        <v>0.35555555555555557</v>
      </c>
      <c r="M3787" s="1">
        <f t="shared" si="238"/>
        <v>0.23705722070844693</v>
      </c>
      <c r="N3787" s="3">
        <f t="shared" si="239"/>
        <v>-0.92654165883911466</v>
      </c>
      <c r="O3787" s="4" t="s">
        <v>9169</v>
      </c>
    </row>
    <row r="3788" spans="1:15" x14ac:dyDescent="0.25">
      <c r="A3788">
        <v>421020</v>
      </c>
      <c r="B3788">
        <v>4210209</v>
      </c>
      <c r="C3788" t="s">
        <v>4339</v>
      </c>
      <c r="D3788" t="s">
        <v>4197</v>
      </c>
      <c r="E3788" t="s">
        <v>3828</v>
      </c>
      <c r="F3788" t="s">
        <v>10</v>
      </c>
      <c r="G3788">
        <f>VLOOKUP(A3788,'Dados absolutos'!A:H,8,FALSE)</f>
        <v>3214</v>
      </c>
      <c r="H3788" s="1">
        <f t="shared" si="236"/>
        <v>1.1954791707461578E-2</v>
      </c>
      <c r="I3788">
        <f>VLOOKUP(A3788,'Dados absolutos'!A:I,9,FALSE)</f>
        <v>0.69799999999999995</v>
      </c>
      <c r="J3788" s="1">
        <f>VLOOKUP(A3788,'Dados absolutos'!A:L,12,FALSE)</f>
        <v>5485</v>
      </c>
      <c r="K3788" s="1">
        <f t="shared" si="237"/>
        <v>0.40980424233207602</v>
      </c>
      <c r="L3788" s="1">
        <f>VLOOKUP(A3788,'Dados absolutos'!A:M,13,FALSE)</f>
        <v>0.2166666666666667</v>
      </c>
      <c r="M3788" s="1">
        <f t="shared" si="238"/>
        <v>0.1689373297002725</v>
      </c>
      <c r="N3788" s="3">
        <f t="shared" si="239"/>
        <v>-0.92691212092434183</v>
      </c>
      <c r="O3788" s="4" t="s">
        <v>9170</v>
      </c>
    </row>
    <row r="3789" spans="1:15" x14ac:dyDescent="0.25">
      <c r="A3789">
        <v>220095</v>
      </c>
      <c r="B3789">
        <v>2200954</v>
      </c>
      <c r="C3789" t="s">
        <v>695</v>
      </c>
      <c r="D3789" t="s">
        <v>682</v>
      </c>
      <c r="E3789" t="s">
        <v>466</v>
      </c>
      <c r="F3789" t="s">
        <v>10</v>
      </c>
      <c r="G3789">
        <f>VLOOKUP(A3789,'Dados absolutos'!A:H,8,FALSE)</f>
        <v>2690</v>
      </c>
      <c r="H3789" s="1">
        <f t="shared" si="236"/>
        <v>9.3238337676422294E-3</v>
      </c>
      <c r="I3789">
        <f>VLOOKUP(A3789,'Dados absolutos'!A:I,9,FALSE)</f>
        <v>0.51900000000000002</v>
      </c>
      <c r="J3789" s="1">
        <f>VLOOKUP(A3789,'Dados absolutos'!A:L,12,FALSE)</f>
        <v>8423.4201561338286</v>
      </c>
      <c r="K3789" s="1">
        <f t="shared" si="237"/>
        <v>0.64886543292096144</v>
      </c>
      <c r="L3789" s="1">
        <f>VLOOKUP(A3789,'Dados absolutos'!A:M,13,FALSE)</f>
        <v>0.34444444444444444</v>
      </c>
      <c r="M3789" s="1">
        <f t="shared" si="238"/>
        <v>0.23160762942779292</v>
      </c>
      <c r="N3789" s="3">
        <f t="shared" si="239"/>
        <v>-0.92693396972552633</v>
      </c>
      <c r="O3789" s="4" t="s">
        <v>9171</v>
      </c>
    </row>
    <row r="3790" spans="1:15" x14ac:dyDescent="0.25">
      <c r="A3790">
        <v>353910</v>
      </c>
      <c r="B3790">
        <v>3539103</v>
      </c>
      <c r="C3790" t="s">
        <v>3629</v>
      </c>
      <c r="D3790" t="s">
        <v>3202</v>
      </c>
      <c r="E3790" t="s">
        <v>2182</v>
      </c>
      <c r="F3790" t="s">
        <v>10</v>
      </c>
      <c r="G3790">
        <f>VLOOKUP(A3790,'Dados absolutos'!A:H,8,FALSE)</f>
        <v>18370</v>
      </c>
      <c r="H3790" s="1">
        <f t="shared" si="236"/>
        <v>8.8051735478266988E-2</v>
      </c>
      <c r="I3790">
        <f>VLOOKUP(A3790,'Dados absolutos'!A:I,9,FALSE)</f>
        <v>0.72699999999999998</v>
      </c>
      <c r="J3790" s="1">
        <f>VLOOKUP(A3790,'Dados absolutos'!A:L,12,FALSE)</f>
        <v>6367.7420756668489</v>
      </c>
      <c r="K3790" s="1">
        <f t="shared" si="237"/>
        <v>0.48162153202473823</v>
      </c>
      <c r="L3790" s="1">
        <f>VLOOKUP(A3790,'Dados absolutos'!A:M,13,FALSE)</f>
        <v>0.26666666666666672</v>
      </c>
      <c r="M3790" s="1">
        <f t="shared" si="238"/>
        <v>0.19346049046321528</v>
      </c>
      <c r="N3790" s="3">
        <f t="shared" si="239"/>
        <v>-0.92710930608325581</v>
      </c>
      <c r="O3790" s="4" t="s">
        <v>9172</v>
      </c>
    </row>
    <row r="3791" spans="1:15" x14ac:dyDescent="0.25">
      <c r="A3791">
        <v>312100</v>
      </c>
      <c r="B3791">
        <v>3121001</v>
      </c>
      <c r="C3791" t="s">
        <v>2414</v>
      </c>
      <c r="D3791" t="s">
        <v>2181</v>
      </c>
      <c r="E3791" t="s">
        <v>2182</v>
      </c>
      <c r="F3791" t="s">
        <v>10</v>
      </c>
      <c r="G3791">
        <f>VLOOKUP(A3791,'Dados absolutos'!A:H,8,FALSE)</f>
        <v>5465</v>
      </c>
      <c r="H3791" s="1">
        <f t="shared" si="236"/>
        <v>2.325686484206721E-2</v>
      </c>
      <c r="I3791">
        <f>VLOOKUP(A3791,'Dados absolutos'!A:I,9,FALSE)</f>
        <v>0.61599999999999999</v>
      </c>
      <c r="J3791" s="1">
        <f>VLOOKUP(A3791,'Dados absolutos'!A:L,12,FALSE)</f>
        <v>6234.5001317474835</v>
      </c>
      <c r="K3791" s="1">
        <f t="shared" si="237"/>
        <v>0.47078136075676991</v>
      </c>
      <c r="L3791" s="1">
        <f>VLOOKUP(A3791,'Dados absolutos'!A:M,13,FALSE)</f>
        <v>0.15</v>
      </c>
      <c r="M3791" s="1">
        <f t="shared" si="238"/>
        <v>0.13623978201634879</v>
      </c>
      <c r="N3791" s="3">
        <f t="shared" si="239"/>
        <v>-0.92728471389835398</v>
      </c>
      <c r="O3791" s="4" t="s">
        <v>9173</v>
      </c>
    </row>
    <row r="3792" spans="1:15" x14ac:dyDescent="0.25">
      <c r="A3792">
        <v>220090</v>
      </c>
      <c r="B3792">
        <v>2200905</v>
      </c>
      <c r="C3792" t="s">
        <v>694</v>
      </c>
      <c r="D3792" t="s">
        <v>682</v>
      </c>
      <c r="E3792" t="s">
        <v>466</v>
      </c>
      <c r="F3792" t="s">
        <v>10</v>
      </c>
      <c r="G3792">
        <f>VLOOKUP(A3792,'Dados absolutos'!A:H,8,FALSE)</f>
        <v>5369</v>
      </c>
      <c r="H3792" s="1">
        <f t="shared" si="236"/>
        <v>2.2774857280573588E-2</v>
      </c>
      <c r="I3792">
        <f>VLOOKUP(A3792,'Dados absolutos'!A:I,9,FALSE)</f>
        <v>0.58299999999999996</v>
      </c>
      <c r="J3792" s="1">
        <f>VLOOKUP(A3792,'Dados absolutos'!A:L,12,FALSE)</f>
        <v>6969.6403482957721</v>
      </c>
      <c r="K3792" s="1">
        <f t="shared" si="237"/>
        <v>0.53059019886691816</v>
      </c>
      <c r="L3792" s="1">
        <f>VLOOKUP(A3792,'Dados absolutos'!A:M,13,FALSE)</f>
        <v>0.20555555555555555</v>
      </c>
      <c r="M3792" s="1">
        <f t="shared" si="238"/>
        <v>0.16348773841961856</v>
      </c>
      <c r="N3792" s="3">
        <f t="shared" si="239"/>
        <v>-0.92732760316672613</v>
      </c>
      <c r="O3792" s="4" t="s">
        <v>9174</v>
      </c>
    </row>
    <row r="3793" spans="1:15" x14ac:dyDescent="0.25">
      <c r="A3793">
        <v>510020</v>
      </c>
      <c r="B3793">
        <v>5100201</v>
      </c>
      <c r="C3793" t="s">
        <v>5003</v>
      </c>
      <c r="D3793" t="s">
        <v>5002</v>
      </c>
      <c r="E3793" t="s">
        <v>4932</v>
      </c>
      <c r="F3793" t="s">
        <v>10</v>
      </c>
      <c r="G3793">
        <f>VLOOKUP(A3793,'Dados absolutos'!A:H,8,FALSE)</f>
        <v>29219</v>
      </c>
      <c r="H3793" s="1">
        <f t="shared" si="236"/>
        <v>0.14252361083914503</v>
      </c>
      <c r="I3793">
        <f>VLOOKUP(A3793,'Dados absolutos'!A:I,9,FALSE)</f>
        <v>0.72899999999999998</v>
      </c>
      <c r="J3793" s="1">
        <f>VLOOKUP(A3793,'Dados absolutos'!A:L,12,FALSE)</f>
        <v>9025.9985957767203</v>
      </c>
      <c r="K3793" s="1">
        <f t="shared" si="237"/>
        <v>0.69788943614375376</v>
      </c>
      <c r="L3793" s="1">
        <f>VLOOKUP(A3793,'Dados absolutos'!A:M,13,FALSE)</f>
        <v>0.6</v>
      </c>
      <c r="M3793" s="1">
        <f t="shared" si="238"/>
        <v>0.35694822888283378</v>
      </c>
      <c r="N3793" s="3">
        <f t="shared" si="239"/>
        <v>-0.92741759642177501</v>
      </c>
      <c r="O3793" s="4" t="s">
        <v>9175</v>
      </c>
    </row>
    <row r="3794" spans="1:15" x14ac:dyDescent="0.25">
      <c r="A3794">
        <v>313710</v>
      </c>
      <c r="B3794">
        <v>3137106</v>
      </c>
      <c r="C3794" t="s">
        <v>2606</v>
      </c>
      <c r="D3794" t="s">
        <v>2181</v>
      </c>
      <c r="E3794" t="s">
        <v>2182</v>
      </c>
      <c r="F3794" t="s">
        <v>10</v>
      </c>
      <c r="G3794">
        <f>VLOOKUP(A3794,'Dados absolutos'!A:H,8,FALSE)</f>
        <v>6631</v>
      </c>
      <c r="H3794" s="1">
        <f t="shared" si="236"/>
        <v>2.9111248349375146E-2</v>
      </c>
      <c r="I3794">
        <f>VLOOKUP(A3794,'Dados absolutos'!A:I,9,FALSE)</f>
        <v>0.71799999999999997</v>
      </c>
      <c r="J3794" s="1">
        <f>VLOOKUP(A3794,'Dados absolutos'!A:L,12,FALSE)</f>
        <v>6260.7697813301165</v>
      </c>
      <c r="K3794" s="1">
        <f t="shared" si="237"/>
        <v>0.47291858190687253</v>
      </c>
      <c r="L3794" s="1">
        <f>VLOOKUP(A3794,'Dados absolutos'!A:M,13,FALSE)</f>
        <v>0.35</v>
      </c>
      <c r="M3794" s="1">
        <f t="shared" si="238"/>
        <v>0.23433242506811988</v>
      </c>
      <c r="N3794" s="3">
        <f t="shared" si="239"/>
        <v>-0.9274749084893773</v>
      </c>
      <c r="O3794" s="4" t="s">
        <v>9176</v>
      </c>
    </row>
    <row r="3795" spans="1:15" x14ac:dyDescent="0.25">
      <c r="A3795">
        <v>313657</v>
      </c>
      <c r="B3795">
        <v>3136579</v>
      </c>
      <c r="C3795" t="s">
        <v>2598</v>
      </c>
      <c r="D3795" t="s">
        <v>2181</v>
      </c>
      <c r="E3795" t="s">
        <v>2182</v>
      </c>
      <c r="F3795" t="s">
        <v>10</v>
      </c>
      <c r="G3795">
        <f>VLOOKUP(A3795,'Dados absolutos'!A:H,8,FALSE)</f>
        <v>3630</v>
      </c>
      <c r="H3795" s="1">
        <f t="shared" si="236"/>
        <v>1.4043491140600602E-2</v>
      </c>
      <c r="I3795">
        <f>VLOOKUP(A3795,'Dados absolutos'!A:I,9,FALSE)</f>
        <v>0.56399999999999995</v>
      </c>
      <c r="J3795" s="1">
        <f>VLOOKUP(A3795,'Dados absolutos'!A:L,12,FALSE)</f>
        <v>8203.2080027548218</v>
      </c>
      <c r="K3795" s="1">
        <f t="shared" si="237"/>
        <v>0.63094962212071382</v>
      </c>
      <c r="L3795" s="1">
        <f>VLOOKUP(A3795,'Dados absolutos'!A:M,13,FALSE)</f>
        <v>0.3888888888888889</v>
      </c>
      <c r="M3795" s="1">
        <f t="shared" si="238"/>
        <v>0.25340599455040874</v>
      </c>
      <c r="N3795" s="3">
        <f t="shared" si="239"/>
        <v>-0.92750013642970441</v>
      </c>
      <c r="O3795" s="4" t="s">
        <v>9177</v>
      </c>
    </row>
    <row r="3796" spans="1:15" x14ac:dyDescent="0.25">
      <c r="A3796">
        <v>313655</v>
      </c>
      <c r="B3796">
        <v>3136553</v>
      </c>
      <c r="C3796" t="s">
        <v>2597</v>
      </c>
      <c r="D3796" t="s">
        <v>2181</v>
      </c>
      <c r="E3796" t="s">
        <v>2182</v>
      </c>
      <c r="F3796" t="s">
        <v>10</v>
      </c>
      <c r="G3796">
        <f>VLOOKUP(A3796,'Dados absolutos'!A:H,8,FALSE)</f>
        <v>4268</v>
      </c>
      <c r="H3796" s="1">
        <f t="shared" si="236"/>
        <v>1.7246833059693625E-2</v>
      </c>
      <c r="I3796">
        <f>VLOOKUP(A3796,'Dados absolutos'!A:I,9,FALSE)</f>
        <v>0.61699999999999999</v>
      </c>
      <c r="J3796" s="1">
        <f>VLOOKUP(A3796,'Dados absolutos'!A:L,12,FALSE)</f>
        <v>6954.8326288659791</v>
      </c>
      <c r="K3796" s="1">
        <f t="shared" si="237"/>
        <v>0.52938548652195183</v>
      </c>
      <c r="L3796" s="1">
        <f>VLOOKUP(A3796,'Dados absolutos'!A:M,13,FALSE)</f>
        <v>0.28333333333333333</v>
      </c>
      <c r="M3796" s="1">
        <f t="shared" si="238"/>
        <v>0.20163487738419619</v>
      </c>
      <c r="N3796" s="3">
        <f t="shared" si="239"/>
        <v>-0.92750377607806211</v>
      </c>
      <c r="O3796" s="4" t="s">
        <v>9178</v>
      </c>
    </row>
    <row r="3797" spans="1:15" x14ac:dyDescent="0.25">
      <c r="A3797">
        <v>412640</v>
      </c>
      <c r="B3797">
        <v>4126405</v>
      </c>
      <c r="C3797" t="s">
        <v>4162</v>
      </c>
      <c r="D3797" t="s">
        <v>3827</v>
      </c>
      <c r="E3797" t="s">
        <v>3828</v>
      </c>
      <c r="F3797" t="s">
        <v>10</v>
      </c>
      <c r="G3797">
        <f>VLOOKUP(A3797,'Dados absolutos'!A:H,8,FALSE)</f>
        <v>5616</v>
      </c>
      <c r="H3797" s="1">
        <f t="shared" si="236"/>
        <v>2.4015022568999886E-2</v>
      </c>
      <c r="I3797">
        <f>VLOOKUP(A3797,'Dados absolutos'!A:I,9,FALSE)</f>
        <v>0.72499999999999998</v>
      </c>
      <c r="J3797" s="1">
        <f>VLOOKUP(A3797,'Dados absolutos'!A:L,12,FALSE)</f>
        <v>10233.29146011396</v>
      </c>
      <c r="K3797" s="1">
        <f t="shared" si="237"/>
        <v>0.79611122002835266</v>
      </c>
      <c r="L3797" s="1">
        <f>VLOOKUP(A3797,'Dados absolutos'!A:M,13,FALSE)</f>
        <v>1.0333333333333334</v>
      </c>
      <c r="M3797" s="1">
        <f t="shared" si="238"/>
        <v>0.56948228882833796</v>
      </c>
      <c r="N3797" s="3">
        <f t="shared" si="239"/>
        <v>-0.92761390863101489</v>
      </c>
      <c r="O3797" s="4" t="s">
        <v>9179</v>
      </c>
    </row>
    <row r="3798" spans="1:15" x14ac:dyDescent="0.25">
      <c r="A3798">
        <v>410680</v>
      </c>
      <c r="B3798">
        <v>4106803</v>
      </c>
      <c r="C3798" t="s">
        <v>3910</v>
      </c>
      <c r="D3798" t="s">
        <v>3827</v>
      </c>
      <c r="E3798" t="s">
        <v>3828</v>
      </c>
      <c r="F3798" t="s">
        <v>10</v>
      </c>
      <c r="G3798">
        <f>VLOOKUP(A3798,'Dados absolutos'!A:H,8,FALSE)</f>
        <v>15978</v>
      </c>
      <c r="H3798" s="1">
        <f t="shared" si="236"/>
        <v>7.6041713737717592E-2</v>
      </c>
      <c r="I3798">
        <f>VLOOKUP(A3798,'Dados absolutos'!A:I,9,FALSE)</f>
        <v>0.66400000000000003</v>
      </c>
      <c r="J3798" s="1">
        <f>VLOOKUP(A3798,'Dados absolutos'!A:L,12,FALSE)</f>
        <v>6199.1492408311424</v>
      </c>
      <c r="K3798" s="1">
        <f t="shared" si="237"/>
        <v>0.46790531661679313</v>
      </c>
      <c r="L3798" s="1">
        <f>VLOOKUP(A3798,'Dados absolutos'!A:M,13,FALSE)</f>
        <v>0.13333333333333336</v>
      </c>
      <c r="M3798" s="1">
        <f t="shared" si="238"/>
        <v>0.12806539509536788</v>
      </c>
      <c r="N3798" s="3">
        <f t="shared" si="239"/>
        <v>-0.9277982077837077</v>
      </c>
      <c r="O3798" s="4" t="s">
        <v>9180</v>
      </c>
    </row>
    <row r="3799" spans="1:15" x14ac:dyDescent="0.25">
      <c r="A3799">
        <v>310770</v>
      </c>
      <c r="B3799">
        <v>3107703</v>
      </c>
      <c r="C3799" t="s">
        <v>2263</v>
      </c>
      <c r="D3799" t="s">
        <v>2181</v>
      </c>
      <c r="E3799" t="s">
        <v>2182</v>
      </c>
      <c r="F3799" t="s">
        <v>10</v>
      </c>
      <c r="G3799">
        <f>VLOOKUP(A3799,'Dados absolutos'!A:H,8,FALSE)</f>
        <v>5631</v>
      </c>
      <c r="H3799" s="1">
        <f t="shared" si="236"/>
        <v>2.4090336250483263E-2</v>
      </c>
      <c r="I3799">
        <f>VLOOKUP(A3799,'Dados absolutos'!A:I,9,FALSE)</f>
        <v>0.68300000000000005</v>
      </c>
      <c r="J3799" s="1">
        <f>VLOOKUP(A3799,'Dados absolutos'!A:L,12,FALSE)</f>
        <v>6100.145791156101</v>
      </c>
      <c r="K3799" s="1">
        <f t="shared" si="237"/>
        <v>0.4598506881790197</v>
      </c>
      <c r="L3799" s="1">
        <f>VLOOKUP(A3799,'Dados absolutos'!A:M,13,FALSE)</f>
        <v>0.26111111111111113</v>
      </c>
      <c r="M3799" s="1">
        <f t="shared" si="238"/>
        <v>0.19073569482288832</v>
      </c>
      <c r="N3799" s="3">
        <f t="shared" si="239"/>
        <v>-0.92802465710564819</v>
      </c>
      <c r="O3799" s="4" t="s">
        <v>9181</v>
      </c>
    </row>
    <row r="3800" spans="1:15" x14ac:dyDescent="0.25">
      <c r="A3800">
        <v>320115</v>
      </c>
      <c r="B3800">
        <v>3201159</v>
      </c>
      <c r="C3800" t="s">
        <v>3050</v>
      </c>
      <c r="D3800" t="s">
        <v>3036</v>
      </c>
      <c r="E3800" t="s">
        <v>2182</v>
      </c>
      <c r="F3800" t="s">
        <v>10</v>
      </c>
      <c r="G3800">
        <f>VLOOKUP(A3800,'Dados absolutos'!A:H,8,FALSE)</f>
        <v>12985</v>
      </c>
      <c r="H3800" s="1">
        <f t="shared" si="236"/>
        <v>6.1014123825734186E-2</v>
      </c>
      <c r="I3800">
        <f>VLOOKUP(A3800,'Dados absolutos'!A:I,9,FALSE)</f>
        <v>0.65600000000000003</v>
      </c>
      <c r="J3800" s="1">
        <f>VLOOKUP(A3800,'Dados absolutos'!A:L,12,FALSE)</f>
        <v>5747.6276503658073</v>
      </c>
      <c r="K3800" s="1">
        <f t="shared" si="237"/>
        <v>0.43117085276964479</v>
      </c>
      <c r="L3800" s="1">
        <f>VLOOKUP(A3800,'Dados absolutos'!A:M,13,FALSE)</f>
        <v>7.2222222222222229E-2</v>
      </c>
      <c r="M3800" s="1">
        <f t="shared" si="238"/>
        <v>9.8092643051771136E-2</v>
      </c>
      <c r="N3800" s="3">
        <f t="shared" si="239"/>
        <v>-0.92806408589213951</v>
      </c>
      <c r="O3800" s="4" t="s">
        <v>9182</v>
      </c>
    </row>
    <row r="3801" spans="1:15" x14ac:dyDescent="0.25">
      <c r="A3801">
        <v>312730</v>
      </c>
      <c r="B3801">
        <v>3127305</v>
      </c>
      <c r="C3801" t="s">
        <v>2488</v>
      </c>
      <c r="D3801" t="s">
        <v>2181</v>
      </c>
      <c r="E3801" t="s">
        <v>2182</v>
      </c>
      <c r="F3801" t="s">
        <v>10</v>
      </c>
      <c r="G3801">
        <f>VLOOKUP(A3801,'Dados absolutos'!A:H,8,FALSE)</f>
        <v>6222</v>
      </c>
      <c r="H3801" s="1">
        <f t="shared" si="236"/>
        <v>2.7057695300928365E-2</v>
      </c>
      <c r="I3801">
        <f>VLOOKUP(A3801,'Dados absolutos'!A:I,9,FALSE)</f>
        <v>0.65400000000000003</v>
      </c>
      <c r="J3801" s="1">
        <f>VLOOKUP(A3801,'Dados absolutos'!A:L,12,FALSE)</f>
        <v>5927.7269463195116</v>
      </c>
      <c r="K3801" s="1">
        <f t="shared" si="237"/>
        <v>0.44582319989060964</v>
      </c>
      <c r="L3801" s="1">
        <f>VLOOKUP(A3801,'Dados absolutos'!A:M,13,FALSE)</f>
        <v>0.16666666666666666</v>
      </c>
      <c r="M3801" s="1">
        <f t="shared" si="238"/>
        <v>0.14441416893732972</v>
      </c>
      <c r="N3801" s="3">
        <f t="shared" si="239"/>
        <v>-0.92835133565235162</v>
      </c>
      <c r="O3801" s="4" t="s">
        <v>9183</v>
      </c>
    </row>
    <row r="3802" spans="1:15" x14ac:dyDescent="0.25">
      <c r="A3802">
        <v>431645</v>
      </c>
      <c r="B3802">
        <v>4316451</v>
      </c>
      <c r="C3802" t="s">
        <v>4799</v>
      </c>
      <c r="D3802" t="s">
        <v>4459</v>
      </c>
      <c r="E3802" t="s">
        <v>3828</v>
      </c>
      <c r="F3802" t="s">
        <v>10</v>
      </c>
      <c r="G3802">
        <f>VLOOKUP(A3802,'Dados absolutos'!A:H,8,FALSE)</f>
        <v>10203</v>
      </c>
      <c r="H3802" s="1">
        <f t="shared" si="236"/>
        <v>4.7045946366616957E-2</v>
      </c>
      <c r="I3802">
        <f>VLOOKUP(A3802,'Dados absolutos'!A:I,9,FALSE)</f>
        <v>0.68700000000000006</v>
      </c>
      <c r="J3802" s="1">
        <f>VLOOKUP(A3802,'Dados absolutos'!A:L,12,FALSE)</f>
        <v>7980.9628266196214</v>
      </c>
      <c r="K3802" s="1">
        <f t="shared" si="237"/>
        <v>0.6128684105898814</v>
      </c>
      <c r="L3802" s="1">
        <f>VLOOKUP(A3802,'Dados absolutos'!A:M,13,FALSE)</f>
        <v>0.53333333333333333</v>
      </c>
      <c r="M3802" s="1">
        <f t="shared" si="238"/>
        <v>0.3242506811989101</v>
      </c>
      <c r="N3802" s="3">
        <f t="shared" si="239"/>
        <v>-0.92857178302435428</v>
      </c>
      <c r="O3802" s="4" t="s">
        <v>9184</v>
      </c>
    </row>
    <row r="3803" spans="1:15" x14ac:dyDescent="0.25">
      <c r="A3803">
        <v>412010</v>
      </c>
      <c r="B3803">
        <v>4120101</v>
      </c>
      <c r="C3803" t="s">
        <v>4081</v>
      </c>
      <c r="D3803" t="s">
        <v>3827</v>
      </c>
      <c r="E3803" t="s">
        <v>3828</v>
      </c>
      <c r="F3803" t="s">
        <v>10</v>
      </c>
      <c r="G3803">
        <f>VLOOKUP(A3803,'Dados absolutos'!A:H,8,FALSE)</f>
        <v>4098</v>
      </c>
      <c r="H3803" s="1">
        <f t="shared" si="236"/>
        <v>1.6393278002882004E-2</v>
      </c>
      <c r="I3803">
        <f>VLOOKUP(A3803,'Dados absolutos'!A:I,9,FALSE)</f>
        <v>0.7</v>
      </c>
      <c r="J3803" s="1">
        <f>VLOOKUP(A3803,'Dados absolutos'!A:L,12,FALSE)</f>
        <v>8253.0055368472422</v>
      </c>
      <c r="K3803" s="1">
        <f t="shared" si="237"/>
        <v>0.63500100250744107</v>
      </c>
      <c r="L3803" s="1">
        <f>VLOOKUP(A3803,'Dados absolutos'!A:M,13,FALSE)</f>
        <v>0.66666666666666674</v>
      </c>
      <c r="M3803" s="1">
        <f t="shared" si="238"/>
        <v>0.38964577656675753</v>
      </c>
      <c r="N3803" s="3">
        <f t="shared" si="239"/>
        <v>-0.92896194793780151</v>
      </c>
      <c r="O3803" s="4" t="s">
        <v>9185</v>
      </c>
    </row>
    <row r="3804" spans="1:15" x14ac:dyDescent="0.25">
      <c r="A3804">
        <v>231080</v>
      </c>
      <c r="B3804">
        <v>2310803</v>
      </c>
      <c r="C3804" t="s">
        <v>1041</v>
      </c>
      <c r="D3804" t="s">
        <v>905</v>
      </c>
      <c r="E3804" t="s">
        <v>466</v>
      </c>
      <c r="F3804" t="s">
        <v>10</v>
      </c>
      <c r="G3804">
        <f>VLOOKUP(A3804,'Dados absolutos'!A:H,8,FALSE)</f>
        <v>15274</v>
      </c>
      <c r="H3804" s="1">
        <f t="shared" si="236"/>
        <v>7.2506991620097702E-2</v>
      </c>
      <c r="I3804">
        <f>VLOOKUP(A3804,'Dados absolutos'!A:I,9,FALSE)</f>
        <v>0.60099999999999998</v>
      </c>
      <c r="J3804" s="1">
        <f>VLOOKUP(A3804,'Dados absolutos'!A:L,12,FALSE)</f>
        <v>6141.0530797433539</v>
      </c>
      <c r="K3804" s="1">
        <f t="shared" si="237"/>
        <v>0.46317878443272181</v>
      </c>
      <c r="L3804" s="1">
        <f>VLOOKUP(A3804,'Dados absolutos'!A:M,13,FALSE)</f>
        <v>0</v>
      </c>
      <c r="M3804" s="1">
        <f t="shared" si="238"/>
        <v>6.2670299727520445E-2</v>
      </c>
      <c r="N3804" s="3">
        <f t="shared" si="239"/>
        <v>-0.92900149308510371</v>
      </c>
      <c r="O3804" s="4" t="s">
        <v>9186</v>
      </c>
    </row>
    <row r="3805" spans="1:15" x14ac:dyDescent="0.25">
      <c r="A3805">
        <v>353430</v>
      </c>
      <c r="B3805">
        <v>3534302</v>
      </c>
      <c r="C3805" t="s">
        <v>3579</v>
      </c>
      <c r="D3805" t="s">
        <v>3202</v>
      </c>
      <c r="E3805" t="s">
        <v>2182</v>
      </c>
      <c r="F3805" t="s">
        <v>10</v>
      </c>
      <c r="G3805">
        <f>VLOOKUP(A3805,'Dados absolutos'!A:H,8,FALSE)</f>
        <v>38319</v>
      </c>
      <c r="H3805" s="1">
        <f t="shared" si="236"/>
        <v>0.1882139109390612</v>
      </c>
      <c r="I3805">
        <f>VLOOKUP(A3805,'Dados absolutos'!A:I,9,FALSE)</f>
        <v>0.78</v>
      </c>
      <c r="J3805" s="1">
        <f>VLOOKUP(A3805,'Dados absolutos'!A:L,12,FALSE)</f>
        <v>7515.2425094600594</v>
      </c>
      <c r="K3805" s="1">
        <f t="shared" si="237"/>
        <v>0.57497878024917271</v>
      </c>
      <c r="L3805" s="1">
        <f>VLOOKUP(A3805,'Dados absolutos'!A:M,13,FALSE)</f>
        <v>0.35555555555555551</v>
      </c>
      <c r="M3805" s="1">
        <f t="shared" si="238"/>
        <v>0.23705722070844687</v>
      </c>
      <c r="N3805" s="3">
        <f t="shared" si="239"/>
        <v>-0.92970764860166466</v>
      </c>
      <c r="O3805" s="4" t="s">
        <v>9187</v>
      </c>
    </row>
    <row r="3806" spans="1:15" x14ac:dyDescent="0.25">
      <c r="A3806">
        <v>354170</v>
      </c>
      <c r="B3806">
        <v>3541703</v>
      </c>
      <c r="C3806" t="s">
        <v>3659</v>
      </c>
      <c r="D3806" t="s">
        <v>3202</v>
      </c>
      <c r="E3806" t="s">
        <v>2182</v>
      </c>
      <c r="F3806" t="s">
        <v>10</v>
      </c>
      <c r="G3806">
        <f>VLOOKUP(A3806,'Dados absolutos'!A:H,8,FALSE)</f>
        <v>13163</v>
      </c>
      <c r="H3806" s="1">
        <f t="shared" si="236"/>
        <v>6.1907846179336937E-2</v>
      </c>
      <c r="I3806">
        <f>VLOOKUP(A3806,'Dados absolutos'!A:I,9,FALSE)</f>
        <v>0.73799999999999999</v>
      </c>
      <c r="J3806" s="1">
        <f>VLOOKUP(A3806,'Dados absolutos'!A:L,12,FALSE)</f>
        <v>7086.6768099977207</v>
      </c>
      <c r="K3806" s="1">
        <f t="shared" si="237"/>
        <v>0.54011193993528572</v>
      </c>
      <c r="L3806" s="1">
        <f>VLOOKUP(A3806,'Dados absolutos'!A:M,13,FALSE)</f>
        <v>0.4555555555555556</v>
      </c>
      <c r="M3806" s="1">
        <f t="shared" si="238"/>
        <v>0.28610354223433249</v>
      </c>
      <c r="N3806" s="3">
        <f t="shared" si="239"/>
        <v>-0.93010055152161608</v>
      </c>
      <c r="O3806" s="4" t="s">
        <v>9188</v>
      </c>
    </row>
    <row r="3807" spans="1:15" x14ac:dyDescent="0.25">
      <c r="A3807">
        <v>312680</v>
      </c>
      <c r="B3807">
        <v>3126802</v>
      </c>
      <c r="C3807" t="s">
        <v>2480</v>
      </c>
      <c r="D3807" t="s">
        <v>2181</v>
      </c>
      <c r="E3807" t="s">
        <v>2182</v>
      </c>
      <c r="F3807" t="s">
        <v>10</v>
      </c>
      <c r="G3807">
        <f>VLOOKUP(A3807,'Dados absolutos'!A:H,8,FALSE)</f>
        <v>5640</v>
      </c>
      <c r="H3807" s="1">
        <f t="shared" si="236"/>
        <v>2.4135524459373291E-2</v>
      </c>
      <c r="I3807">
        <f>VLOOKUP(A3807,'Dados absolutos'!A:I,9,FALSE)</f>
        <v>0.59</v>
      </c>
      <c r="J3807" s="1">
        <f>VLOOKUP(A3807,'Dados absolutos'!A:L,12,FALSE)</f>
        <v>7375.5818989361696</v>
      </c>
      <c r="K3807" s="1">
        <f t="shared" si="237"/>
        <v>0.56361640521219347</v>
      </c>
      <c r="L3807" s="1">
        <f>VLOOKUP(A3807,'Dados absolutos'!A:M,13,FALSE)</f>
        <v>0.27777777777777779</v>
      </c>
      <c r="M3807" s="1">
        <f t="shared" si="238"/>
        <v>0.19891008174386923</v>
      </c>
      <c r="N3807" s="3">
        <f t="shared" si="239"/>
        <v>-0.93057079900895079</v>
      </c>
      <c r="O3807" s="4" t="s">
        <v>9189</v>
      </c>
    </row>
    <row r="3808" spans="1:15" x14ac:dyDescent="0.25">
      <c r="A3808">
        <v>421030</v>
      </c>
      <c r="B3808">
        <v>4210308</v>
      </c>
      <c r="C3808" t="s">
        <v>4340</v>
      </c>
      <c r="D3808" t="s">
        <v>4197</v>
      </c>
      <c r="E3808" t="s">
        <v>3828</v>
      </c>
      <c r="F3808" t="s">
        <v>10</v>
      </c>
      <c r="G3808">
        <f>VLOOKUP(A3808,'Dados absolutos'!A:H,8,FALSE)</f>
        <v>7425</v>
      </c>
      <c r="H3808" s="1">
        <f t="shared" si="236"/>
        <v>3.3097852555895306E-2</v>
      </c>
      <c r="I3808">
        <f>VLOOKUP(A3808,'Dados absolutos'!A:I,9,FALSE)</f>
        <v>0.69</v>
      </c>
      <c r="J3808" s="1">
        <f>VLOOKUP(A3808,'Dados absolutos'!A:L,12,FALSE)</f>
        <v>7296.2602249158253</v>
      </c>
      <c r="K3808" s="1">
        <f t="shared" si="237"/>
        <v>0.55716302794712702</v>
      </c>
      <c r="L3808" s="1">
        <f>VLOOKUP(A3808,'Dados absolutos'!A:M,13,FALSE)</f>
        <v>0.45</v>
      </c>
      <c r="M3808" s="1">
        <f t="shared" si="238"/>
        <v>0.28337874659400547</v>
      </c>
      <c r="N3808" s="3">
        <f t="shared" si="239"/>
        <v>-0.9306864287972263</v>
      </c>
      <c r="O3808" s="4" t="s">
        <v>9190</v>
      </c>
    </row>
    <row r="3809" spans="1:15" x14ac:dyDescent="0.25">
      <c r="A3809">
        <v>290950</v>
      </c>
      <c r="B3809">
        <v>2909505</v>
      </c>
      <c r="C3809" t="s">
        <v>1895</v>
      </c>
      <c r="D3809" t="s">
        <v>1784</v>
      </c>
      <c r="E3809" t="s">
        <v>466</v>
      </c>
      <c r="F3809" t="s">
        <v>10</v>
      </c>
      <c r="G3809">
        <f>VLOOKUP(A3809,'Dados absolutos'!A:H,8,FALSE)</f>
        <v>4415</v>
      </c>
      <c r="H3809" s="1">
        <f t="shared" si="236"/>
        <v>1.798490713823073E-2</v>
      </c>
      <c r="I3809">
        <f>VLOOKUP(A3809,'Dados absolutos'!A:I,9,FALSE)</f>
        <v>0.59899999999999998</v>
      </c>
      <c r="J3809" s="1">
        <f>VLOOKUP(A3809,'Dados absolutos'!A:L,12,FALSE)</f>
        <v>8129.8861744054366</v>
      </c>
      <c r="K3809" s="1">
        <f t="shared" si="237"/>
        <v>0.62498437458973433</v>
      </c>
      <c r="L3809" s="1">
        <f>VLOOKUP(A3809,'Dados absolutos'!A:M,13,FALSE)</f>
        <v>0.4333333333333334</v>
      </c>
      <c r="M3809" s="1">
        <f t="shared" si="238"/>
        <v>0.27520435967302459</v>
      </c>
      <c r="N3809" s="3">
        <f t="shared" si="239"/>
        <v>-0.93079510777847896</v>
      </c>
      <c r="O3809" s="4" t="s">
        <v>9191</v>
      </c>
    </row>
    <row r="3810" spans="1:15" x14ac:dyDescent="0.25">
      <c r="A3810">
        <v>251203</v>
      </c>
      <c r="B3810">
        <v>2512036</v>
      </c>
      <c r="C3810" t="s">
        <v>1385</v>
      </c>
      <c r="D3810" t="s">
        <v>1247</v>
      </c>
      <c r="E3810" t="s">
        <v>466</v>
      </c>
      <c r="F3810" t="s">
        <v>10</v>
      </c>
      <c r="G3810">
        <f>VLOOKUP(A3810,'Dados absolutos'!A:H,8,FALSE)</f>
        <v>3830</v>
      </c>
      <c r="H3810" s="1">
        <f t="shared" si="236"/>
        <v>1.5047673560378979E-2</v>
      </c>
      <c r="I3810">
        <f>VLOOKUP(A3810,'Dados absolutos'!A:I,9,FALSE)</f>
        <v>0.52500000000000002</v>
      </c>
      <c r="J3810" s="1">
        <f>VLOOKUP(A3810,'Dados absolutos'!A:L,12,FALSE)</f>
        <v>11085.061258485639</v>
      </c>
      <c r="K3810" s="1">
        <f t="shared" si="237"/>
        <v>0.86540869666093345</v>
      </c>
      <c r="L3810" s="1">
        <f>VLOOKUP(A3810,'Dados absolutos'!A:M,13,FALSE)</f>
        <v>0.77777777777777779</v>
      </c>
      <c r="M3810" s="1">
        <f t="shared" si="238"/>
        <v>0.44414168937329701</v>
      </c>
      <c r="N3810" s="3">
        <f t="shared" si="239"/>
        <v>-0.93121933372725763</v>
      </c>
      <c r="O3810" s="4" t="s">
        <v>9192</v>
      </c>
    </row>
    <row r="3811" spans="1:15" x14ac:dyDescent="0.25">
      <c r="A3811">
        <v>420790</v>
      </c>
      <c r="B3811">
        <v>4207908</v>
      </c>
      <c r="C3811" t="s">
        <v>4310</v>
      </c>
      <c r="D3811" t="s">
        <v>4197</v>
      </c>
      <c r="E3811" t="s">
        <v>3828</v>
      </c>
      <c r="F3811" t="s">
        <v>10</v>
      </c>
      <c r="G3811">
        <f>VLOOKUP(A3811,'Dados absolutos'!A:H,8,FALSE)</f>
        <v>10285</v>
      </c>
      <c r="H3811" s="1">
        <f t="shared" si="236"/>
        <v>4.7457661158726093E-2</v>
      </c>
      <c r="I3811">
        <f>VLOOKUP(A3811,'Dados absolutos'!A:I,9,FALSE)</f>
        <v>0.69899999999999995</v>
      </c>
      <c r="J3811" s="1">
        <f>VLOOKUP(A3811,'Dados absolutos'!A:L,12,FALSE)</f>
        <v>6632.8794370442401</v>
      </c>
      <c r="K3811" s="1">
        <f t="shared" si="237"/>
        <v>0.50319232514231305</v>
      </c>
      <c r="L3811" s="1">
        <f>VLOOKUP(A3811,'Dados absolutos'!A:M,13,FALSE)</f>
        <v>0.32777777777777778</v>
      </c>
      <c r="M3811" s="1">
        <f t="shared" si="238"/>
        <v>0.22343324250681204</v>
      </c>
      <c r="N3811" s="3">
        <f t="shared" si="239"/>
        <v>-0.93130142147677486</v>
      </c>
      <c r="O3811" s="4" t="s">
        <v>9193</v>
      </c>
    </row>
    <row r="3812" spans="1:15" x14ac:dyDescent="0.25">
      <c r="A3812">
        <v>421530</v>
      </c>
      <c r="B3812">
        <v>4215307</v>
      </c>
      <c r="C3812" t="s">
        <v>4399</v>
      </c>
      <c r="D3812" t="s">
        <v>4197</v>
      </c>
      <c r="E3812" t="s">
        <v>3828</v>
      </c>
      <c r="F3812" t="s">
        <v>10</v>
      </c>
      <c r="G3812">
        <f>VLOOKUP(A3812,'Dados absolutos'!A:H,8,FALSE)</f>
        <v>7489</v>
      </c>
      <c r="H3812" s="1">
        <f t="shared" si="236"/>
        <v>3.3419190930224385E-2</v>
      </c>
      <c r="I3812">
        <f>VLOOKUP(A3812,'Dados absolutos'!A:I,9,FALSE)</f>
        <v>0.74399999999999999</v>
      </c>
      <c r="J3812" s="1">
        <f>VLOOKUP(A3812,'Dados absolutos'!A:L,12,FALSE)</f>
        <v>7448.5607050340495</v>
      </c>
      <c r="K3812" s="1">
        <f t="shared" si="237"/>
        <v>0.56955374546528692</v>
      </c>
      <c r="L3812" s="1">
        <f>VLOOKUP(A3812,'Dados absolutos'!A:M,13,FALSE)</f>
        <v>0.58333333333333326</v>
      </c>
      <c r="M3812" s="1">
        <f t="shared" si="238"/>
        <v>0.34877384196185285</v>
      </c>
      <c r="N3812" s="3">
        <f t="shared" si="239"/>
        <v>-0.93136071257320974</v>
      </c>
      <c r="O3812" s="4" t="s">
        <v>9194</v>
      </c>
    </row>
    <row r="3813" spans="1:15" x14ac:dyDescent="0.25">
      <c r="A3813">
        <v>351120</v>
      </c>
      <c r="B3813">
        <v>3511201</v>
      </c>
      <c r="C3813" t="s">
        <v>3324</v>
      </c>
      <c r="D3813" t="s">
        <v>3202</v>
      </c>
      <c r="E3813" t="s">
        <v>2182</v>
      </c>
      <c r="F3813" t="s">
        <v>10</v>
      </c>
      <c r="G3813">
        <f>VLOOKUP(A3813,'Dados absolutos'!A:H,8,FALSE)</f>
        <v>7003</v>
      </c>
      <c r="H3813" s="1">
        <f t="shared" si="236"/>
        <v>3.097902765016293E-2</v>
      </c>
      <c r="I3813">
        <f>VLOOKUP(A3813,'Dados absolutos'!A:I,9,FALSE)</f>
        <v>0.751</v>
      </c>
      <c r="J3813" s="1">
        <f>VLOOKUP(A3813,'Dados absolutos'!A:L,12,FALSE)</f>
        <v>5558.0051292303306</v>
      </c>
      <c r="K3813" s="1">
        <f t="shared" si="237"/>
        <v>0.41574372415752792</v>
      </c>
      <c r="L3813" s="1">
        <f>VLOOKUP(A3813,'Dados absolutos'!A:M,13,FALSE)</f>
        <v>0.28888888888888886</v>
      </c>
      <c r="M3813" s="1">
        <f t="shared" si="238"/>
        <v>0.20435967302452315</v>
      </c>
      <c r="N3813" s="3">
        <f t="shared" si="239"/>
        <v>-0.93140502348284193</v>
      </c>
      <c r="O3813" s="4" t="s">
        <v>9195</v>
      </c>
    </row>
    <row r="3814" spans="1:15" x14ac:dyDescent="0.25">
      <c r="A3814">
        <v>411530</v>
      </c>
      <c r="B3814">
        <v>4115309</v>
      </c>
      <c r="C3814" t="s">
        <v>4020</v>
      </c>
      <c r="D3814" t="s">
        <v>3827</v>
      </c>
      <c r="E3814" t="s">
        <v>3828</v>
      </c>
      <c r="F3814" t="s">
        <v>10</v>
      </c>
      <c r="G3814">
        <f>VLOOKUP(A3814,'Dados absolutos'!A:H,8,FALSE)</f>
        <v>6371</v>
      </c>
      <c r="H3814" s="1">
        <f t="shared" si="236"/>
        <v>2.7805811203663256E-2</v>
      </c>
      <c r="I3814">
        <f>VLOOKUP(A3814,'Dados absolutos'!A:I,9,FALSE)</f>
        <v>0.69799999999999995</v>
      </c>
      <c r="J3814" s="1">
        <f>VLOOKUP(A3814,'Dados absolutos'!A:L,12,FALSE)</f>
        <v>8884.5130199340765</v>
      </c>
      <c r="K3814" s="1">
        <f t="shared" si="237"/>
        <v>0.68637858731517798</v>
      </c>
      <c r="L3814" s="1">
        <f>VLOOKUP(A3814,'Dados absolutos'!A:M,13,FALSE)</f>
        <v>0.73888888888888893</v>
      </c>
      <c r="M3814" s="1">
        <f t="shared" si="238"/>
        <v>0.42506811989100823</v>
      </c>
      <c r="N3814" s="3">
        <f t="shared" si="239"/>
        <v>-0.93150465622050649</v>
      </c>
      <c r="O3814" s="4" t="s">
        <v>9196</v>
      </c>
    </row>
    <row r="3815" spans="1:15" x14ac:dyDescent="0.25">
      <c r="A3815">
        <v>431365</v>
      </c>
      <c r="B3815">
        <v>4313656</v>
      </c>
      <c r="C3815" t="s">
        <v>4738</v>
      </c>
      <c r="D3815" t="s">
        <v>4459</v>
      </c>
      <c r="E3815" t="s">
        <v>3828</v>
      </c>
      <c r="F3815" t="s">
        <v>10</v>
      </c>
      <c r="G3815">
        <f>VLOOKUP(A3815,'Dados absolutos'!A:H,8,FALSE)</f>
        <v>12844</v>
      </c>
      <c r="H3815" s="1">
        <f t="shared" si="236"/>
        <v>6.0306175219790426E-2</v>
      </c>
      <c r="I3815">
        <f>VLOOKUP(A3815,'Dados absolutos'!A:I,9,FALSE)</f>
        <v>0.71499999999999997</v>
      </c>
      <c r="J3815" s="1">
        <f>VLOOKUP(A3815,'Dados absolutos'!A:L,12,FALSE)</f>
        <v>6697.152559950172</v>
      </c>
      <c r="K3815" s="1">
        <f t="shared" si="237"/>
        <v>0.5084213967074136</v>
      </c>
      <c r="L3815" s="1">
        <f>VLOOKUP(A3815,'Dados absolutos'!A:M,13,FALSE)</f>
        <v>0.34444444444444444</v>
      </c>
      <c r="M3815" s="1">
        <f t="shared" si="238"/>
        <v>0.23160762942779292</v>
      </c>
      <c r="N3815" s="3">
        <f t="shared" si="239"/>
        <v>-0.93150759205983036</v>
      </c>
      <c r="O3815" s="4" t="s">
        <v>9197</v>
      </c>
    </row>
    <row r="3816" spans="1:15" x14ac:dyDescent="0.25">
      <c r="A3816">
        <v>313375</v>
      </c>
      <c r="B3816">
        <v>3133758</v>
      </c>
      <c r="C3816" t="s">
        <v>2563</v>
      </c>
      <c r="D3816" t="s">
        <v>2181</v>
      </c>
      <c r="E3816" t="s">
        <v>2182</v>
      </c>
      <c r="F3816" t="s">
        <v>10</v>
      </c>
      <c r="G3816">
        <f>VLOOKUP(A3816,'Dados absolutos'!A:H,8,FALSE)</f>
        <v>14406</v>
      </c>
      <c r="H3816" s="1">
        <f t="shared" si="236"/>
        <v>6.8148839918259554E-2</v>
      </c>
      <c r="I3816">
        <f>VLOOKUP(A3816,'Dados absolutos'!A:I,9,FALSE)</f>
        <v>0.77600000000000002</v>
      </c>
      <c r="J3816" s="1">
        <f>VLOOKUP(A3816,'Dados absolutos'!A:L,12,FALSE)</f>
        <v>5876.6349958350684</v>
      </c>
      <c r="K3816" s="1">
        <f t="shared" si="237"/>
        <v>0.4416665096069472</v>
      </c>
      <c r="L3816" s="1">
        <f>VLOOKUP(A3816,'Dados absolutos'!A:M,13,FALSE)</f>
        <v>0.31666666666666671</v>
      </c>
      <c r="M3816" s="1">
        <f t="shared" si="238"/>
        <v>0.21798365122615809</v>
      </c>
      <c r="N3816" s="3">
        <f t="shared" si="239"/>
        <v>-0.93153401846252937</v>
      </c>
      <c r="O3816" s="4" t="s">
        <v>9198</v>
      </c>
    </row>
    <row r="3817" spans="1:15" x14ac:dyDescent="0.25">
      <c r="A3817">
        <v>270760</v>
      </c>
      <c r="B3817">
        <v>2707602</v>
      </c>
      <c r="C3817" t="s">
        <v>1695</v>
      </c>
      <c r="D3817" t="s">
        <v>1620</v>
      </c>
      <c r="E3817" t="s">
        <v>466</v>
      </c>
      <c r="F3817" t="s">
        <v>10</v>
      </c>
      <c r="G3817">
        <f>VLOOKUP(A3817,'Dados absolutos'!A:H,8,FALSE)</f>
        <v>11080</v>
      </c>
      <c r="H3817" s="1">
        <f t="shared" si="236"/>
        <v>5.1449286277345144E-2</v>
      </c>
      <c r="I3817">
        <f>VLOOKUP(A3817,'Dados absolutos'!A:I,9,FALSE)</f>
        <v>0.55900000000000005</v>
      </c>
      <c r="J3817" s="1">
        <f>VLOOKUP(A3817,'Dados absolutos'!A:L,12,FALSE)</f>
        <v>7735.8166904332138</v>
      </c>
      <c r="K3817" s="1">
        <f t="shared" si="237"/>
        <v>0.59292404454588588</v>
      </c>
      <c r="L3817" s="1">
        <f>VLOOKUP(A3817,'Dados absolutos'!A:M,13,FALSE)</f>
        <v>0.2166666666666667</v>
      </c>
      <c r="M3817" s="1">
        <f t="shared" si="238"/>
        <v>0.1689373297002725</v>
      </c>
      <c r="N3817" s="3">
        <f t="shared" si="239"/>
        <v>-0.93153742856826827</v>
      </c>
      <c r="O3817" s="4" t="s">
        <v>9199</v>
      </c>
    </row>
    <row r="3818" spans="1:15" x14ac:dyDescent="0.25">
      <c r="A3818">
        <v>431043</v>
      </c>
      <c r="B3818">
        <v>4310439</v>
      </c>
      <c r="C3818" t="s">
        <v>4654</v>
      </c>
      <c r="D3818" t="s">
        <v>4459</v>
      </c>
      <c r="E3818" t="s">
        <v>3828</v>
      </c>
      <c r="F3818" t="s">
        <v>10</v>
      </c>
      <c r="G3818">
        <f>VLOOKUP(A3818,'Dados absolutos'!A:H,8,FALSE)</f>
        <v>5399</v>
      </c>
      <c r="H3818" s="1">
        <f t="shared" si="236"/>
        <v>2.2925484643540345E-2</v>
      </c>
      <c r="I3818">
        <f>VLOOKUP(A3818,'Dados absolutos'!A:I,9,FALSE)</f>
        <v>0.72799999999999998</v>
      </c>
      <c r="J3818" s="1">
        <f>VLOOKUP(A3818,'Dados absolutos'!A:L,12,FALSE)</f>
        <v>9092.9344119281341</v>
      </c>
      <c r="K3818" s="1">
        <f t="shared" si="237"/>
        <v>0.70333513657185376</v>
      </c>
      <c r="L3818" s="1">
        <f>VLOOKUP(A3818,'Dados absolutos'!A:M,13,FALSE)</f>
        <v>0.84444444444444444</v>
      </c>
      <c r="M3818" s="1">
        <f t="shared" si="238"/>
        <v>0.47683923705722076</v>
      </c>
      <c r="N3818" s="3">
        <f t="shared" si="239"/>
        <v>-0.9315704148710926</v>
      </c>
      <c r="O3818" s="4" t="s">
        <v>9200</v>
      </c>
    </row>
    <row r="3819" spans="1:15" x14ac:dyDescent="0.25">
      <c r="A3819">
        <v>420395</v>
      </c>
      <c r="B3819">
        <v>4203956</v>
      </c>
      <c r="C3819" t="s">
        <v>4251</v>
      </c>
      <c r="D3819" t="s">
        <v>4197</v>
      </c>
      <c r="E3819" t="s">
        <v>3828</v>
      </c>
      <c r="F3819" t="s">
        <v>10</v>
      </c>
      <c r="G3819">
        <f>VLOOKUP(A3819,'Dados absolutos'!A:H,8,FALSE)</f>
        <v>23975</v>
      </c>
      <c r="H3819" s="1">
        <f t="shared" si="236"/>
        <v>0.116193947792556</v>
      </c>
      <c r="I3819">
        <f>VLOOKUP(A3819,'Dados absolutos'!A:I,9,FALSE)</f>
        <v>0.76700000000000002</v>
      </c>
      <c r="J3819" s="1">
        <f>VLOOKUP(A3819,'Dados absolutos'!A:L,12,FALSE)</f>
        <v>5573.8668671532851</v>
      </c>
      <c r="K3819" s="1">
        <f t="shared" si="237"/>
        <v>0.4170341883359589</v>
      </c>
      <c r="L3819" s="1">
        <f>VLOOKUP(A3819,'Dados absolutos'!A:M,13,FALSE)</f>
        <v>0.15000000000000002</v>
      </c>
      <c r="M3819" s="1">
        <f t="shared" si="238"/>
        <v>0.13623978201634879</v>
      </c>
      <c r="N3819" s="3">
        <f t="shared" si="239"/>
        <v>-0.93160045852705409</v>
      </c>
      <c r="O3819" s="4" t="s">
        <v>9201</v>
      </c>
    </row>
    <row r="3820" spans="1:15" x14ac:dyDescent="0.25">
      <c r="A3820">
        <v>422000</v>
      </c>
      <c r="B3820">
        <v>4220000</v>
      </c>
      <c r="C3820" t="s">
        <v>5375</v>
      </c>
      <c r="D3820" t="s">
        <v>4197</v>
      </c>
      <c r="E3820" t="s">
        <v>5374</v>
      </c>
      <c r="F3820" t="s">
        <v>10</v>
      </c>
      <c r="G3820">
        <f>VLOOKUP(A3820,'Dados absolutos'!A:H,8,FALSE)</f>
        <v>15981</v>
      </c>
      <c r="H3820" s="1">
        <f t="shared" si="236"/>
        <v>7.6056776474014265E-2</v>
      </c>
      <c r="I3820">
        <f>VLOOKUP(A3820,'Dados absolutos'!A:I,9,FALSE)</f>
        <v>0.65900000000000003</v>
      </c>
      <c r="J3820" s="1">
        <f>VLOOKUP(A3820,'Dados absolutos'!A:L,12,FALSE)</f>
        <v>5508.2290169576372</v>
      </c>
      <c r="K3820" s="1">
        <f t="shared" si="237"/>
        <v>0.41169408658682299</v>
      </c>
      <c r="L3820" s="1">
        <f>VLOOKUP(A3820,'Dados absolutos'!A:M,13,FALSE)</f>
        <v>0</v>
      </c>
      <c r="M3820" s="1">
        <f t="shared" si="238"/>
        <v>6.2670299727520445E-2</v>
      </c>
      <c r="N3820" s="3">
        <f t="shared" si="239"/>
        <v>-0.93196701038528829</v>
      </c>
      <c r="O3820" s="4" t="s">
        <v>9202</v>
      </c>
    </row>
    <row r="3821" spans="1:15" x14ac:dyDescent="0.25">
      <c r="A3821">
        <v>251490</v>
      </c>
      <c r="B3821">
        <v>2514909</v>
      </c>
      <c r="C3821" t="s">
        <v>1423</v>
      </c>
      <c r="D3821" t="s">
        <v>1247</v>
      </c>
      <c r="E3821" t="s">
        <v>466</v>
      </c>
      <c r="F3821" t="s">
        <v>10</v>
      </c>
      <c r="G3821">
        <f>VLOOKUP(A3821,'Dados absolutos'!A:H,8,FALSE)</f>
        <v>7470</v>
      </c>
      <c r="H3821" s="1">
        <f t="shared" si="236"/>
        <v>3.3323793600345437E-2</v>
      </c>
      <c r="I3821">
        <f>VLOOKUP(A3821,'Dados absolutos'!A:I,9,FALSE)</f>
        <v>0.64100000000000001</v>
      </c>
      <c r="J3821" s="1">
        <f>VLOOKUP(A3821,'Dados absolutos'!A:L,12,FALSE)</f>
        <v>6510.6171526104417</v>
      </c>
      <c r="K3821" s="1">
        <f t="shared" si="237"/>
        <v>0.49324542656150655</v>
      </c>
      <c r="L3821" s="1">
        <f>VLOOKUP(A3821,'Dados absolutos'!A:M,13,FALSE)</f>
        <v>0.2166666666666667</v>
      </c>
      <c r="M3821" s="1">
        <f t="shared" si="238"/>
        <v>0.1689373297002725</v>
      </c>
      <c r="N3821" s="3">
        <f t="shared" si="239"/>
        <v>-0.93198430326088855</v>
      </c>
      <c r="O3821" s="4" t="s">
        <v>9203</v>
      </c>
    </row>
    <row r="3822" spans="1:15" x14ac:dyDescent="0.25">
      <c r="A3822">
        <v>320110</v>
      </c>
      <c r="B3822">
        <v>3201100</v>
      </c>
      <c r="C3822" t="s">
        <v>3049</v>
      </c>
      <c r="D3822" t="s">
        <v>3036</v>
      </c>
      <c r="E3822" t="s">
        <v>2182</v>
      </c>
      <c r="F3822" t="s">
        <v>10</v>
      </c>
      <c r="G3822">
        <f>VLOOKUP(A3822,'Dados absolutos'!A:H,8,FALSE)</f>
        <v>10254</v>
      </c>
      <c r="H3822" s="1">
        <f t="shared" si="236"/>
        <v>4.7302012883660448E-2</v>
      </c>
      <c r="I3822">
        <f>VLOOKUP(A3822,'Dados absolutos'!A:I,9,FALSE)</f>
        <v>0.73399999999999999</v>
      </c>
      <c r="J3822" s="1">
        <f>VLOOKUP(A3822,'Dados absolutos'!A:L,12,FALSE)</f>
        <v>5475.1248683440608</v>
      </c>
      <c r="K3822" s="1">
        <f t="shared" si="237"/>
        <v>0.40900083076890564</v>
      </c>
      <c r="L3822" s="1">
        <f>VLOOKUP(A3822,'Dados absolutos'!A:M,13,FALSE)</f>
        <v>0.20555555555555555</v>
      </c>
      <c r="M3822" s="1">
        <f t="shared" si="238"/>
        <v>0.16348773841961856</v>
      </c>
      <c r="N3822" s="3">
        <f t="shared" si="239"/>
        <v>-0.93221107946562665</v>
      </c>
      <c r="O3822" s="4" t="s">
        <v>9204</v>
      </c>
    </row>
    <row r="3823" spans="1:15" x14ac:dyDescent="0.25">
      <c r="A3823">
        <v>350100</v>
      </c>
      <c r="B3823">
        <v>3501004</v>
      </c>
      <c r="C3823" t="s">
        <v>3213</v>
      </c>
      <c r="D3823" t="s">
        <v>3202</v>
      </c>
      <c r="E3823" t="s">
        <v>2182</v>
      </c>
      <c r="F3823" t="s">
        <v>10</v>
      </c>
      <c r="G3823">
        <f>VLOOKUP(A3823,'Dados absolutos'!A:H,8,FALSE)</f>
        <v>16818</v>
      </c>
      <c r="H3823" s="1">
        <f t="shared" si="236"/>
        <v>8.0259279900786781E-2</v>
      </c>
      <c r="I3823">
        <f>VLOOKUP(A3823,'Dados absolutos'!A:I,9,FALSE)</f>
        <v>0.73</v>
      </c>
      <c r="J3823" s="1">
        <f>VLOOKUP(A3823,'Dados absolutos'!A:L,12,FALSE)</f>
        <v>6399.8755036270659</v>
      </c>
      <c r="K3823" s="1">
        <f t="shared" si="237"/>
        <v>0.48423581287556761</v>
      </c>
      <c r="L3823" s="1">
        <f>VLOOKUP(A3823,'Dados absolutos'!A:M,13,FALSE)</f>
        <v>0.28333333333333333</v>
      </c>
      <c r="M3823" s="1">
        <f t="shared" si="238"/>
        <v>0.20163487738419619</v>
      </c>
      <c r="N3823" s="3">
        <f t="shared" si="239"/>
        <v>-0.93234165559058468</v>
      </c>
      <c r="O3823" s="4" t="s">
        <v>9205</v>
      </c>
    </row>
    <row r="3824" spans="1:15" x14ac:dyDescent="0.25">
      <c r="A3824">
        <v>170710</v>
      </c>
      <c r="B3824">
        <v>1707108</v>
      </c>
      <c r="C3824" t="s">
        <v>371</v>
      </c>
      <c r="D3824" t="s">
        <v>327</v>
      </c>
      <c r="E3824" t="s">
        <v>9</v>
      </c>
      <c r="F3824" t="s">
        <v>10</v>
      </c>
      <c r="G3824">
        <f>VLOOKUP(A3824,'Dados absolutos'!A:H,8,FALSE)</f>
        <v>7024</v>
      </c>
      <c r="H3824" s="1">
        <f t="shared" si="236"/>
        <v>3.1084466804239659E-2</v>
      </c>
      <c r="I3824">
        <f>VLOOKUP(A3824,'Dados absolutos'!A:I,9,FALSE)</f>
        <v>0.68300000000000005</v>
      </c>
      <c r="J3824" s="1">
        <f>VLOOKUP(A3824,'Dados absolutos'!A:L,12,FALSE)</f>
        <v>6071.9925270501135</v>
      </c>
      <c r="K3824" s="1">
        <f t="shared" si="237"/>
        <v>0.45756022171114874</v>
      </c>
      <c r="L3824" s="1">
        <f>VLOOKUP(A3824,'Dados absolutos'!A:M,13,FALSE)</f>
        <v>0.23333333333333339</v>
      </c>
      <c r="M3824" s="1">
        <f t="shared" si="238"/>
        <v>0.17711171662125344</v>
      </c>
      <c r="N3824" s="3">
        <f t="shared" si="239"/>
        <v>-0.93236403828565573</v>
      </c>
      <c r="O3824" s="4" t="s">
        <v>9206</v>
      </c>
    </row>
    <row r="3825" spans="1:15" x14ac:dyDescent="0.25">
      <c r="A3825">
        <v>420150</v>
      </c>
      <c r="B3825">
        <v>4201505</v>
      </c>
      <c r="C3825" t="s">
        <v>4215</v>
      </c>
      <c r="D3825" t="s">
        <v>4197</v>
      </c>
      <c r="E3825" t="s">
        <v>3828</v>
      </c>
      <c r="F3825" t="s">
        <v>10</v>
      </c>
      <c r="G3825">
        <f>VLOOKUP(A3825,'Dados absolutos'!A:H,8,FALSE)</f>
        <v>8834</v>
      </c>
      <c r="H3825" s="1">
        <f t="shared" si="236"/>
        <v>4.017231770323397E-2</v>
      </c>
      <c r="I3825">
        <f>VLOOKUP(A3825,'Dados absolutos'!A:I,9,FALSE)</f>
        <v>0.77</v>
      </c>
      <c r="J3825" s="1">
        <f>VLOOKUP(A3825,'Dados absolutos'!A:L,12,FALSE)</f>
        <v>5485</v>
      </c>
      <c r="K3825" s="1">
        <f t="shared" si="237"/>
        <v>0.40980424233207602</v>
      </c>
      <c r="L3825" s="1">
        <f>VLOOKUP(A3825,'Dados absolutos'!A:M,13,FALSE)</f>
        <v>0.2944444444444444</v>
      </c>
      <c r="M3825" s="1">
        <f t="shared" si="238"/>
        <v>0.20708446866485011</v>
      </c>
      <c r="N3825" s="3">
        <f t="shared" si="239"/>
        <v>-0.93254745596399191</v>
      </c>
      <c r="O3825" s="4" t="s">
        <v>9207</v>
      </c>
    </row>
    <row r="3826" spans="1:15" x14ac:dyDescent="0.25">
      <c r="A3826">
        <v>311060</v>
      </c>
      <c r="B3826">
        <v>3110608</v>
      </c>
      <c r="C3826" t="s">
        <v>2296</v>
      </c>
      <c r="D3826" t="s">
        <v>2181</v>
      </c>
      <c r="E3826" t="s">
        <v>2182</v>
      </c>
      <c r="F3826" t="s">
        <v>10</v>
      </c>
      <c r="G3826">
        <f>VLOOKUP(A3826,'Dados absolutos'!A:H,8,FALSE)</f>
        <v>29536</v>
      </c>
      <c r="H3826" s="1">
        <f t="shared" si="236"/>
        <v>0.14411523997449377</v>
      </c>
      <c r="I3826">
        <f>VLOOKUP(A3826,'Dados absolutos'!A:I,9,FALSE)</f>
        <v>0.751</v>
      </c>
      <c r="J3826" s="1">
        <f>VLOOKUP(A3826,'Dados absolutos'!A:L,12,FALSE)</f>
        <v>5221.2543045774646</v>
      </c>
      <c r="K3826" s="1">
        <f t="shared" si="237"/>
        <v>0.38834667104881765</v>
      </c>
      <c r="L3826" s="1">
        <f>VLOOKUP(A3826,'Dados absolutos'!A:M,13,FALSE)</f>
        <v>0</v>
      </c>
      <c r="M3826" s="1">
        <f t="shared" si="238"/>
        <v>6.2670299727520445E-2</v>
      </c>
      <c r="N3826" s="3">
        <f t="shared" si="239"/>
        <v>-0.93256113134680352</v>
      </c>
      <c r="O3826" s="4" t="s">
        <v>9208</v>
      </c>
    </row>
    <row r="3827" spans="1:15" x14ac:dyDescent="0.25">
      <c r="A3827">
        <v>320100</v>
      </c>
      <c r="B3827">
        <v>3201001</v>
      </c>
      <c r="C3827" t="s">
        <v>3048</v>
      </c>
      <c r="D3827" t="s">
        <v>3036</v>
      </c>
      <c r="E3827" t="s">
        <v>2182</v>
      </c>
      <c r="F3827" t="s">
        <v>10</v>
      </c>
      <c r="G3827">
        <f>VLOOKUP(A3827,'Dados absolutos'!A:H,8,FALSE)</f>
        <v>13608</v>
      </c>
      <c r="H3827" s="1">
        <f t="shared" si="236"/>
        <v>6.4142152063343824E-2</v>
      </c>
      <c r="I3827">
        <f>VLOOKUP(A3827,'Dados absolutos'!A:I,9,FALSE)</f>
        <v>0.67900000000000005</v>
      </c>
      <c r="J3827" s="1">
        <f>VLOOKUP(A3827,'Dados absolutos'!A:L,12,FALSE)</f>
        <v>6797.8560493827163</v>
      </c>
      <c r="K3827" s="1">
        <f t="shared" si="237"/>
        <v>0.51661433536186208</v>
      </c>
      <c r="L3827" s="1">
        <f>VLOOKUP(A3827,'Dados absolutos'!A:M,13,FALSE)</f>
        <v>0.27777777777777779</v>
      </c>
      <c r="M3827" s="1">
        <f t="shared" si="238"/>
        <v>0.19891008174386923</v>
      </c>
      <c r="N3827" s="3">
        <f t="shared" si="239"/>
        <v>-0.93256210155464891</v>
      </c>
      <c r="O3827" s="4" t="s">
        <v>9209</v>
      </c>
    </row>
    <row r="3828" spans="1:15" x14ac:dyDescent="0.25">
      <c r="A3828">
        <v>411550</v>
      </c>
      <c r="B3828">
        <v>4115507</v>
      </c>
      <c r="C3828" t="s">
        <v>4024</v>
      </c>
      <c r="D3828" t="s">
        <v>3827</v>
      </c>
      <c r="E3828" t="s">
        <v>3828</v>
      </c>
      <c r="F3828" t="s">
        <v>10</v>
      </c>
      <c r="G3828">
        <f>VLOOKUP(A3828,'Dados absolutos'!A:H,8,FALSE)</f>
        <v>4699</v>
      </c>
      <c r="H3828" s="1">
        <f t="shared" si="236"/>
        <v>1.9410846174316026E-2</v>
      </c>
      <c r="I3828">
        <f>VLOOKUP(A3828,'Dados absolutos'!A:I,9,FALSE)</f>
        <v>0.72099999999999997</v>
      </c>
      <c r="J3828" s="1">
        <f>VLOOKUP(A3828,'Dados absolutos'!A:L,12,FALSE)</f>
        <v>7339.8946669504148</v>
      </c>
      <c r="K3828" s="1">
        <f t="shared" si="237"/>
        <v>0.56071299735558477</v>
      </c>
      <c r="L3828" s="1">
        <f>VLOOKUP(A3828,'Dados absolutos'!A:M,13,FALSE)</f>
        <v>0.54444444444444451</v>
      </c>
      <c r="M3828" s="1">
        <f t="shared" si="238"/>
        <v>0.32970027247956407</v>
      </c>
      <c r="N3828" s="3">
        <f t="shared" si="239"/>
        <v>-0.93260187870170475</v>
      </c>
      <c r="O3828" s="4" t="s">
        <v>9210</v>
      </c>
    </row>
    <row r="3829" spans="1:15" x14ac:dyDescent="0.25">
      <c r="A3829">
        <v>412050</v>
      </c>
      <c r="B3829">
        <v>4120507</v>
      </c>
      <c r="C3829" t="s">
        <v>4088</v>
      </c>
      <c r="D3829" t="s">
        <v>3827</v>
      </c>
      <c r="E3829" t="s">
        <v>3828</v>
      </c>
      <c r="F3829" t="s">
        <v>10</v>
      </c>
      <c r="G3829">
        <f>VLOOKUP(A3829,'Dados absolutos'!A:H,8,FALSE)</f>
        <v>10082</v>
      </c>
      <c r="H3829" s="1">
        <f t="shared" si="236"/>
        <v>4.6438416002651042E-2</v>
      </c>
      <c r="I3829">
        <f>VLOOKUP(A3829,'Dados absolutos'!A:I,9,FALSE)</f>
        <v>0.70099999999999996</v>
      </c>
      <c r="J3829" s="1">
        <f>VLOOKUP(A3829,'Dados absolutos'!A:L,12,FALSE)</f>
        <v>6817.4495774647885</v>
      </c>
      <c r="K3829" s="1">
        <f t="shared" si="237"/>
        <v>0.51820840697254011</v>
      </c>
      <c r="L3829" s="1">
        <f>VLOOKUP(A3829,'Dados absolutos'!A:M,13,FALSE)</f>
        <v>0.3611111111111111</v>
      </c>
      <c r="M3829" s="1">
        <f t="shared" si="238"/>
        <v>0.23978201634877389</v>
      </c>
      <c r="N3829" s="3">
        <f t="shared" si="239"/>
        <v>-0.93298797462111516</v>
      </c>
      <c r="O3829" s="4" t="s">
        <v>9211</v>
      </c>
    </row>
    <row r="3830" spans="1:15" x14ac:dyDescent="0.25">
      <c r="A3830">
        <v>411110</v>
      </c>
      <c r="B3830">
        <v>4111100</v>
      </c>
      <c r="C3830" t="s">
        <v>1528</v>
      </c>
      <c r="D3830" t="s">
        <v>3827</v>
      </c>
      <c r="E3830" t="s">
        <v>3828</v>
      </c>
      <c r="F3830" t="s">
        <v>10</v>
      </c>
      <c r="G3830">
        <f>VLOOKUP(A3830,'Dados absolutos'!A:H,8,FALSE)</f>
        <v>6111</v>
      </c>
      <c r="H3830" s="1">
        <f t="shared" si="236"/>
        <v>2.6500374057951366E-2</v>
      </c>
      <c r="I3830">
        <f>VLOOKUP(A3830,'Dados absolutos'!A:I,9,FALSE)</f>
        <v>0.746</v>
      </c>
      <c r="J3830" s="1">
        <f>VLOOKUP(A3830,'Dados absolutos'!A:L,12,FALSE)</f>
        <v>6758.7596661757489</v>
      </c>
      <c r="K3830" s="1">
        <f t="shared" si="237"/>
        <v>0.51343356902466331</v>
      </c>
      <c r="L3830" s="1">
        <f>VLOOKUP(A3830,'Dados absolutos'!A:M,13,FALSE)</f>
        <v>0.48333333333333339</v>
      </c>
      <c r="M3830" s="1">
        <f t="shared" si="238"/>
        <v>0.29972752043596734</v>
      </c>
      <c r="N3830" s="3">
        <f t="shared" si="239"/>
        <v>-0.93320567453074466</v>
      </c>
      <c r="O3830" s="4" t="s">
        <v>9212</v>
      </c>
    </row>
    <row r="3831" spans="1:15" x14ac:dyDescent="0.25">
      <c r="A3831">
        <v>220285</v>
      </c>
      <c r="B3831">
        <v>2202851</v>
      </c>
      <c r="C3831" t="s">
        <v>745</v>
      </c>
      <c r="D3831" t="s">
        <v>682</v>
      </c>
      <c r="E3831" t="s">
        <v>466</v>
      </c>
      <c r="F3831" t="s">
        <v>10</v>
      </c>
      <c r="G3831">
        <f>VLOOKUP(A3831,'Dados absolutos'!A:H,8,FALSE)</f>
        <v>4250</v>
      </c>
      <c r="H3831" s="1">
        <f t="shared" si="236"/>
        <v>1.7156456641913571E-2</v>
      </c>
      <c r="I3831">
        <f>VLOOKUP(A3831,'Dados absolutos'!A:I,9,FALSE)</f>
        <v>0.54600000000000004</v>
      </c>
      <c r="J3831" s="1">
        <f>VLOOKUP(A3831,'Dados absolutos'!A:L,12,FALSE)</f>
        <v>6356.9716729411766</v>
      </c>
      <c r="K3831" s="1">
        <f t="shared" si="237"/>
        <v>0.48074528384989973</v>
      </c>
      <c r="L3831" s="1">
        <f>VLOOKUP(A3831,'Dados absolutos'!A:M,13,FALSE)</f>
        <v>2.7777777777777769E-2</v>
      </c>
      <c r="M3831" s="1">
        <f t="shared" si="238"/>
        <v>7.6294277929155316E-2</v>
      </c>
      <c r="N3831" s="3">
        <f t="shared" si="239"/>
        <v>-0.93329454927883093</v>
      </c>
      <c r="O3831" s="4" t="s">
        <v>9213</v>
      </c>
    </row>
    <row r="3832" spans="1:15" x14ac:dyDescent="0.25">
      <c r="A3832">
        <v>314150</v>
      </c>
      <c r="B3832">
        <v>3141504</v>
      </c>
      <c r="C3832" t="s">
        <v>2661</v>
      </c>
      <c r="D3832" t="s">
        <v>2181</v>
      </c>
      <c r="E3832" t="s">
        <v>2182</v>
      </c>
      <c r="F3832" t="s">
        <v>10</v>
      </c>
      <c r="G3832">
        <f>VLOOKUP(A3832,'Dados absolutos'!A:H,8,FALSE)</f>
        <v>5606</v>
      </c>
      <c r="H3832" s="1">
        <f t="shared" si="236"/>
        <v>2.3964813448010967E-2</v>
      </c>
      <c r="I3832">
        <f>VLOOKUP(A3832,'Dados absolutos'!A:I,9,FALSE)</f>
        <v>0.626</v>
      </c>
      <c r="J3832" s="1">
        <f>VLOOKUP(A3832,'Dados absolutos'!A:L,12,FALSE)</f>
        <v>5899.9721316446667</v>
      </c>
      <c r="K3832" s="1">
        <f t="shared" si="237"/>
        <v>0.44356515009235603</v>
      </c>
      <c r="L3832" s="1">
        <f>VLOOKUP(A3832,'Dados absolutos'!A:M,13,FALSE)</f>
        <v>0.10000000000000002</v>
      </c>
      <c r="M3832" s="1">
        <f t="shared" si="238"/>
        <v>0.11171662125340602</v>
      </c>
      <c r="N3832" s="3">
        <f t="shared" si="239"/>
        <v>-0.93388371539093917</v>
      </c>
      <c r="O3832" s="4" t="s">
        <v>9214</v>
      </c>
    </row>
    <row r="3833" spans="1:15" x14ac:dyDescent="0.25">
      <c r="A3833">
        <v>330210</v>
      </c>
      <c r="B3833">
        <v>3302106</v>
      </c>
      <c r="C3833" t="s">
        <v>3143</v>
      </c>
      <c r="D3833" t="s">
        <v>3113</v>
      </c>
      <c r="E3833" t="s">
        <v>2182</v>
      </c>
      <c r="F3833" t="s">
        <v>10</v>
      </c>
      <c r="G3833">
        <f>VLOOKUP(A3833,'Dados absolutos'!A:H,8,FALSE)</f>
        <v>22919</v>
      </c>
      <c r="H3833" s="1">
        <f t="shared" si="236"/>
        <v>0.11089186461612617</v>
      </c>
      <c r="I3833">
        <f>VLOOKUP(A3833,'Dados absolutos'!A:I,9,FALSE)</f>
        <v>0.71299999999999997</v>
      </c>
      <c r="J3833" s="1">
        <f>VLOOKUP(A3833,'Dados absolutos'!A:L,12,FALSE)</f>
        <v>6234.0734451764911</v>
      </c>
      <c r="K3833" s="1">
        <f t="shared" si="237"/>
        <v>0.47074664679680173</v>
      </c>
      <c r="L3833" s="1">
        <f>VLOOKUP(A3833,'Dados absolutos'!A:M,13,FALSE)</f>
        <v>0.15555555555555556</v>
      </c>
      <c r="M3833" s="1">
        <f t="shared" si="238"/>
        <v>0.13896457765667575</v>
      </c>
      <c r="N3833" s="3">
        <f t="shared" si="239"/>
        <v>-0.93389020452399985</v>
      </c>
      <c r="O3833" s="4" t="s">
        <v>9215</v>
      </c>
    </row>
    <row r="3834" spans="1:15" x14ac:dyDescent="0.25">
      <c r="A3834">
        <v>251570</v>
      </c>
      <c r="B3834">
        <v>2515708</v>
      </c>
      <c r="C3834" t="s">
        <v>1431</v>
      </c>
      <c r="D3834" t="s">
        <v>1247</v>
      </c>
      <c r="E3834" t="s">
        <v>466</v>
      </c>
      <c r="F3834" t="s">
        <v>10</v>
      </c>
      <c r="G3834">
        <f>VLOOKUP(A3834,'Dados absolutos'!A:H,8,FALSE)</f>
        <v>2942</v>
      </c>
      <c r="H3834" s="1">
        <f t="shared" si="236"/>
        <v>1.0589103616562985E-2</v>
      </c>
      <c r="I3834">
        <f>VLOOKUP(A3834,'Dados absolutos'!A:I,9,FALSE)</f>
        <v>0.58599999999999997</v>
      </c>
      <c r="J3834" s="1">
        <f>VLOOKUP(A3834,'Dados absolutos'!A:L,12,FALSE)</f>
        <v>9546.4295411284838</v>
      </c>
      <c r="K3834" s="1">
        <f t="shared" si="237"/>
        <v>0.74023016170520251</v>
      </c>
      <c r="L3834" s="1">
        <f>VLOOKUP(A3834,'Dados absolutos'!A:M,13,FALSE)</f>
        <v>0.65000000000000013</v>
      </c>
      <c r="M3834" s="1">
        <f t="shared" si="238"/>
        <v>0.38147138964577665</v>
      </c>
      <c r="N3834" s="3">
        <f t="shared" si="239"/>
        <v>-0.93416966844286287</v>
      </c>
      <c r="O3834" s="4" t="s">
        <v>9216</v>
      </c>
    </row>
    <row r="3835" spans="1:15" x14ac:dyDescent="0.25">
      <c r="A3835">
        <v>292780</v>
      </c>
      <c r="B3835">
        <v>2927804</v>
      </c>
      <c r="C3835" t="s">
        <v>2111</v>
      </c>
      <c r="D3835" t="s">
        <v>1784</v>
      </c>
      <c r="E3835" t="s">
        <v>466</v>
      </c>
      <c r="F3835" t="s">
        <v>10</v>
      </c>
      <c r="G3835">
        <f>VLOOKUP(A3835,'Dados absolutos'!A:H,8,FALSE)</f>
        <v>4681</v>
      </c>
      <c r="H3835" s="1">
        <f t="shared" si="236"/>
        <v>1.9320469756535973E-2</v>
      </c>
      <c r="I3835">
        <f>VLOOKUP(A3835,'Dados absolutos'!A:I,9,FALSE)</f>
        <v>0.61</v>
      </c>
      <c r="J3835" s="1">
        <f>VLOOKUP(A3835,'Dados absolutos'!A:L,12,FALSE)</f>
        <v>7556.9896325571453</v>
      </c>
      <c r="K3835" s="1">
        <f t="shared" si="237"/>
        <v>0.57837520295966127</v>
      </c>
      <c r="L3835" s="1">
        <f>VLOOKUP(A3835,'Dados absolutos'!A:M,13,FALSE)</f>
        <v>0.35000000000000003</v>
      </c>
      <c r="M3835" s="1">
        <f t="shared" si="238"/>
        <v>0.23433242506811994</v>
      </c>
      <c r="N3835" s="3">
        <f t="shared" si="239"/>
        <v>-0.93472230813500545</v>
      </c>
      <c r="O3835" s="4" t="s">
        <v>9217</v>
      </c>
    </row>
    <row r="3836" spans="1:15" x14ac:dyDescent="0.25">
      <c r="A3836">
        <v>251220</v>
      </c>
      <c r="B3836">
        <v>2512200</v>
      </c>
      <c r="C3836" t="s">
        <v>1388</v>
      </c>
      <c r="D3836" t="s">
        <v>1247</v>
      </c>
      <c r="E3836" t="s">
        <v>466</v>
      </c>
      <c r="F3836" t="s">
        <v>10</v>
      </c>
      <c r="G3836">
        <f>VLOOKUP(A3836,'Dados absolutos'!A:H,8,FALSE)</f>
        <v>3915</v>
      </c>
      <c r="H3836" s="1">
        <f t="shared" si="236"/>
        <v>1.5474451088784789E-2</v>
      </c>
      <c r="I3836">
        <f>VLOOKUP(A3836,'Dados absolutos'!A:I,9,FALSE)</f>
        <v>0.60799999999999998</v>
      </c>
      <c r="J3836" s="1">
        <f>VLOOKUP(A3836,'Dados absolutos'!A:L,12,FALSE)</f>
        <v>7936.397823754789</v>
      </c>
      <c r="K3836" s="1">
        <f t="shared" si="237"/>
        <v>0.60924273349900493</v>
      </c>
      <c r="L3836" s="1">
        <f>VLOOKUP(A3836,'Dados absolutos'!A:M,13,FALSE)</f>
        <v>0.41666666666666663</v>
      </c>
      <c r="M3836" s="1">
        <f t="shared" si="238"/>
        <v>0.2670299727520436</v>
      </c>
      <c r="N3836" s="3">
        <f t="shared" si="239"/>
        <v>-0.9347383096581765</v>
      </c>
      <c r="O3836" s="4" t="s">
        <v>9218</v>
      </c>
    </row>
    <row r="3837" spans="1:15" x14ac:dyDescent="0.25">
      <c r="A3837">
        <v>312240</v>
      </c>
      <c r="B3837">
        <v>3122405</v>
      </c>
      <c r="C3837" t="s">
        <v>2430</v>
      </c>
      <c r="D3837" t="s">
        <v>2181</v>
      </c>
      <c r="E3837" t="s">
        <v>2182</v>
      </c>
      <c r="F3837" t="s">
        <v>10</v>
      </c>
      <c r="G3837">
        <f>VLOOKUP(A3837,'Dados absolutos'!A:H,8,FALSE)</f>
        <v>5851</v>
      </c>
      <c r="H3837" s="1">
        <f t="shared" si="236"/>
        <v>2.5194936912239476E-2</v>
      </c>
      <c r="I3837">
        <f>VLOOKUP(A3837,'Dados absolutos'!A:I,9,FALSE)</f>
        <v>0.67</v>
      </c>
      <c r="J3837" s="1">
        <f>VLOOKUP(A3837,'Dados absolutos'!A:L,12,FALSE)</f>
        <v>5955.6362707229537</v>
      </c>
      <c r="K3837" s="1">
        <f t="shared" si="237"/>
        <v>0.44809382014431659</v>
      </c>
      <c r="L3837" s="1">
        <f>VLOOKUP(A3837,'Dados absolutos'!A:M,13,FALSE)</f>
        <v>0.19444444444444445</v>
      </c>
      <c r="M3837" s="1">
        <f t="shared" si="238"/>
        <v>0.15803814713896461</v>
      </c>
      <c r="N3837" s="3">
        <f t="shared" si="239"/>
        <v>-0.9348607360931126</v>
      </c>
      <c r="O3837" s="4" t="s">
        <v>9219</v>
      </c>
    </row>
    <row r="3838" spans="1:15" x14ac:dyDescent="0.25">
      <c r="A3838">
        <v>500190</v>
      </c>
      <c r="B3838">
        <v>5001904</v>
      </c>
      <c r="C3838" t="s">
        <v>4942</v>
      </c>
      <c r="D3838" t="s">
        <v>4931</v>
      </c>
      <c r="E3838" t="s">
        <v>4932</v>
      </c>
      <c r="F3838" t="s">
        <v>10</v>
      </c>
      <c r="G3838">
        <f>VLOOKUP(A3838,'Dados absolutos'!A:H,8,FALSE)</f>
        <v>23031</v>
      </c>
      <c r="H3838" s="1">
        <f t="shared" si="236"/>
        <v>0.11145420677120206</v>
      </c>
      <c r="I3838">
        <f>VLOOKUP(A3838,'Dados absolutos'!A:I,9,FALSE)</f>
        <v>0.71</v>
      </c>
      <c r="J3838" s="1">
        <f>VLOOKUP(A3838,'Dados absolutos'!A:L,12,FALSE)</f>
        <v>6460.0756667100868</v>
      </c>
      <c r="K3838" s="1">
        <f t="shared" si="237"/>
        <v>0.48913352045160308</v>
      </c>
      <c r="L3838" s="1">
        <f>VLOOKUP(A3838,'Dados absolutos'!A:M,13,FALSE)</f>
        <v>0.18333333333333335</v>
      </c>
      <c r="M3838" s="1">
        <f t="shared" si="238"/>
        <v>0.15258855585831063</v>
      </c>
      <c r="N3838" s="3">
        <f t="shared" si="239"/>
        <v>-0.93509075782209017</v>
      </c>
      <c r="O3838" s="4" t="s">
        <v>9220</v>
      </c>
    </row>
    <row r="3839" spans="1:15" x14ac:dyDescent="0.25">
      <c r="A3839">
        <v>411860</v>
      </c>
      <c r="B3839">
        <v>4118600</v>
      </c>
      <c r="C3839" t="s">
        <v>4064</v>
      </c>
      <c r="D3839" t="s">
        <v>3827</v>
      </c>
      <c r="E3839" t="s">
        <v>3828</v>
      </c>
      <c r="F3839" t="s">
        <v>10</v>
      </c>
      <c r="G3839">
        <f>VLOOKUP(A3839,'Dados absolutos'!A:H,8,FALSE)</f>
        <v>5666</v>
      </c>
      <c r="H3839" s="1">
        <f t="shared" si="236"/>
        <v>2.4266068173944479E-2</v>
      </c>
      <c r="I3839">
        <f>VLOOKUP(A3839,'Dados absolutos'!A:I,9,FALSE)</f>
        <v>0.71699999999999997</v>
      </c>
      <c r="J3839" s="1">
        <f>VLOOKUP(A3839,'Dados absolutos'!A:L,12,FALSE)</f>
        <v>7814.840880691846</v>
      </c>
      <c r="K3839" s="1">
        <f t="shared" si="237"/>
        <v>0.59935321941018005</v>
      </c>
      <c r="L3839" s="1">
        <f>VLOOKUP(A3839,'Dados absolutos'!A:M,13,FALSE)</f>
        <v>0.6000000000000002</v>
      </c>
      <c r="M3839" s="1">
        <f t="shared" si="238"/>
        <v>0.3569482288828339</v>
      </c>
      <c r="N3839" s="3">
        <f t="shared" si="239"/>
        <v>-0.93513892235340168</v>
      </c>
      <c r="O3839" s="4" t="s">
        <v>9221</v>
      </c>
    </row>
    <row r="3840" spans="1:15" x14ac:dyDescent="0.25">
      <c r="A3840">
        <v>170070</v>
      </c>
      <c r="B3840">
        <v>1700707</v>
      </c>
      <c r="C3840" t="s">
        <v>331</v>
      </c>
      <c r="D3840" t="s">
        <v>327</v>
      </c>
      <c r="E3840" t="s">
        <v>9</v>
      </c>
      <c r="F3840" t="s">
        <v>10</v>
      </c>
      <c r="G3840">
        <f>VLOOKUP(A3840,'Dados absolutos'!A:H,8,FALSE)</f>
        <v>8802</v>
      </c>
      <c r="H3840" s="1">
        <f t="shared" si="236"/>
        <v>4.0011648516069427E-2</v>
      </c>
      <c r="I3840">
        <f>VLOOKUP(A3840,'Dados absolutos'!A:I,9,FALSE)</f>
        <v>0.70799999999999996</v>
      </c>
      <c r="J3840" s="1">
        <f>VLOOKUP(A3840,'Dados absolutos'!A:L,12,FALSE)</f>
        <v>6276.9869893206087</v>
      </c>
      <c r="K3840" s="1">
        <f t="shared" si="237"/>
        <v>0.47423796608075991</v>
      </c>
      <c r="L3840" s="1">
        <f>VLOOKUP(A3840,'Dados absolutos'!A:M,13,FALSE)</f>
        <v>0.2944444444444444</v>
      </c>
      <c r="M3840" s="1">
        <f t="shared" si="238"/>
        <v>0.20708446866485011</v>
      </c>
      <c r="N3840" s="3">
        <f t="shared" si="239"/>
        <v>-0.93514184889984042</v>
      </c>
      <c r="O3840" s="4" t="s">
        <v>9222</v>
      </c>
    </row>
    <row r="3841" spans="1:15" x14ac:dyDescent="0.25">
      <c r="A3841">
        <v>520980</v>
      </c>
      <c r="B3841">
        <v>5209804</v>
      </c>
      <c r="C3841" t="s">
        <v>5237</v>
      </c>
      <c r="D3841" t="s">
        <v>5136</v>
      </c>
      <c r="E3841" t="s">
        <v>4932</v>
      </c>
      <c r="F3841" t="s">
        <v>10</v>
      </c>
      <c r="G3841">
        <f>VLOOKUP(A3841,'Dados absolutos'!A:H,8,FALSE)</f>
        <v>3545</v>
      </c>
      <c r="H3841" s="1">
        <f t="shared" si="236"/>
        <v>1.3616713612194792E-2</v>
      </c>
      <c r="I3841">
        <f>VLOOKUP(A3841,'Dados absolutos'!A:I,9,FALSE)</f>
        <v>0.67700000000000005</v>
      </c>
      <c r="J3841" s="1">
        <f>VLOOKUP(A3841,'Dados absolutos'!A:L,12,FALSE)</f>
        <v>8478.9591424541613</v>
      </c>
      <c r="K3841" s="1">
        <f t="shared" si="237"/>
        <v>0.65338392091394737</v>
      </c>
      <c r="L3841" s="1">
        <f>VLOOKUP(A3841,'Dados absolutos'!A:M,13,FALSE)</f>
        <v>0.65</v>
      </c>
      <c r="M3841" s="1">
        <f t="shared" si="238"/>
        <v>0.38147138964577659</v>
      </c>
      <c r="N3841" s="3">
        <f t="shared" si="239"/>
        <v>-0.93529581765597603</v>
      </c>
      <c r="O3841" s="4" t="s">
        <v>9223</v>
      </c>
    </row>
    <row r="3842" spans="1:15" x14ac:dyDescent="0.25">
      <c r="A3842">
        <v>410890</v>
      </c>
      <c r="B3842">
        <v>4108908</v>
      </c>
      <c r="C3842" t="s">
        <v>3945</v>
      </c>
      <c r="D3842" t="s">
        <v>3827</v>
      </c>
      <c r="E3842" t="s">
        <v>3828</v>
      </c>
      <c r="F3842" t="s">
        <v>10</v>
      </c>
      <c r="G3842">
        <f>VLOOKUP(A3842,'Dados absolutos'!A:H,8,FALSE)</f>
        <v>6587</v>
      </c>
      <c r="H3842" s="1">
        <f t="shared" ref="H3842:H3905" si="240">(G3842-MIN(G:G))/(MAX(G:G)-MIN(G:G))</f>
        <v>2.8890328217023906E-2</v>
      </c>
      <c r="I3842">
        <f>VLOOKUP(A3842,'Dados absolutos'!A:I,9,FALSE)</f>
        <v>0.69299999999999995</v>
      </c>
      <c r="J3842" s="1">
        <f>VLOOKUP(A3842,'Dados absolutos'!A:L,12,FALSE)</f>
        <v>7501.5931835433421</v>
      </c>
      <c r="K3842" s="1">
        <f t="shared" ref="K3842:K3905" si="241">(J3842-MIN(J:J))/(MAX(J:J)-MIN(J:J))</f>
        <v>0.5738683113812082</v>
      </c>
      <c r="L3842" s="1">
        <f>VLOOKUP(A3842,'Dados absolutos'!A:M,13,FALSE)</f>
        <v>0.48888888888888893</v>
      </c>
      <c r="M3842" s="1">
        <f t="shared" ref="M3842:M3905" si="242">(L3842-MIN(L:L))/(MAX(L:L)-MIN(L:L))</f>
        <v>0.3024523160762943</v>
      </c>
      <c r="N3842" s="3">
        <f t="shared" ref="N3842:N3905" si="243">H3842-I3842-K3842+M3842</f>
        <v>-0.93552566708788987</v>
      </c>
      <c r="O3842" s="4" t="s">
        <v>9224</v>
      </c>
    </row>
    <row r="3843" spans="1:15" x14ac:dyDescent="0.25">
      <c r="A3843">
        <v>170310</v>
      </c>
      <c r="B3843">
        <v>1703107</v>
      </c>
      <c r="C3843" t="s">
        <v>349</v>
      </c>
      <c r="D3843" t="s">
        <v>327</v>
      </c>
      <c r="E3843" t="s">
        <v>9</v>
      </c>
      <c r="F3843" t="s">
        <v>10</v>
      </c>
      <c r="G3843">
        <f>VLOOKUP(A3843,'Dados absolutos'!A:H,8,FALSE)</f>
        <v>4846</v>
      </c>
      <c r="H3843" s="1">
        <f t="shared" si="240"/>
        <v>2.0148920252853135E-2</v>
      </c>
      <c r="I3843">
        <f>VLOOKUP(A3843,'Dados absolutos'!A:I,9,FALSE)</f>
        <v>0.64200000000000002</v>
      </c>
      <c r="J3843" s="1">
        <f>VLOOKUP(A3843,'Dados absolutos'!A:L,12,FALSE)</f>
        <v>6313.1769995872883</v>
      </c>
      <c r="K3843" s="1">
        <f t="shared" si="241"/>
        <v>0.47718227849425748</v>
      </c>
      <c r="L3843" s="1">
        <f>VLOOKUP(A3843,'Dados absolutos'!A:M,13,FALSE)</f>
        <v>0.20555555555555555</v>
      </c>
      <c r="M3843" s="1">
        <f t="shared" si="242"/>
        <v>0.16348773841961856</v>
      </c>
      <c r="N3843" s="3">
        <f t="shared" si="243"/>
        <v>-0.93554561982178597</v>
      </c>
      <c r="O3843" s="4" t="s">
        <v>9225</v>
      </c>
    </row>
    <row r="3844" spans="1:15" x14ac:dyDescent="0.25">
      <c r="A3844">
        <v>421223</v>
      </c>
      <c r="B3844">
        <v>4212239</v>
      </c>
      <c r="C3844" t="s">
        <v>3593</v>
      </c>
      <c r="D3844" t="s">
        <v>4197</v>
      </c>
      <c r="E3844" t="s">
        <v>3828</v>
      </c>
      <c r="F3844" t="s">
        <v>10</v>
      </c>
      <c r="G3844">
        <f>VLOOKUP(A3844,'Dados absolutos'!A:H,8,FALSE)</f>
        <v>4267</v>
      </c>
      <c r="H3844" s="1">
        <f t="shared" si="240"/>
        <v>1.7241812147594734E-2</v>
      </c>
      <c r="I3844">
        <f>VLOOKUP(A3844,'Dados absolutos'!A:I,9,FALSE)</f>
        <v>0.7</v>
      </c>
      <c r="J3844" s="1">
        <f>VLOOKUP(A3844,'Dados absolutos'!A:L,12,FALSE)</f>
        <v>8246.3910546051102</v>
      </c>
      <c r="K3844" s="1">
        <f t="shared" si="241"/>
        <v>0.63446286775614213</v>
      </c>
      <c r="L3844" s="1">
        <f>VLOOKUP(A3844,'Dados absolutos'!A:M,13,FALSE)</f>
        <v>0.65</v>
      </c>
      <c r="M3844" s="1">
        <f t="shared" si="242"/>
        <v>0.38147138964577659</v>
      </c>
      <c r="N3844" s="3">
        <f t="shared" si="243"/>
        <v>-0.93574966596277087</v>
      </c>
      <c r="O3844" s="4" t="s">
        <v>9226</v>
      </c>
    </row>
    <row r="3845" spans="1:15" x14ac:dyDescent="0.25">
      <c r="A3845">
        <v>521308</v>
      </c>
      <c r="B3845">
        <v>5213087</v>
      </c>
      <c r="C3845" t="s">
        <v>5272</v>
      </c>
      <c r="D3845" t="s">
        <v>5136</v>
      </c>
      <c r="E3845" t="s">
        <v>4932</v>
      </c>
      <c r="F3845" t="s">
        <v>10</v>
      </c>
      <c r="G3845">
        <f>VLOOKUP(A3845,'Dados absolutos'!A:H,8,FALSE)</f>
        <v>27075</v>
      </c>
      <c r="H3845" s="1">
        <f t="shared" si="240"/>
        <v>0.13175877529912083</v>
      </c>
      <c r="I3845">
        <f>VLOOKUP(A3845,'Dados absolutos'!A:I,9,FALSE)</f>
        <v>0.70699999999999996</v>
      </c>
      <c r="J3845" s="1">
        <f>VLOOKUP(A3845,'Dados absolutos'!A:L,12,FALSE)</f>
        <v>7558.6064738688829</v>
      </c>
      <c r="K3845" s="1">
        <f t="shared" si="241"/>
        <v>0.57850674439636507</v>
      </c>
      <c r="L3845" s="1">
        <f>VLOOKUP(A3845,'Dados absolutos'!A:M,13,FALSE)</f>
        <v>0.3166666666666666</v>
      </c>
      <c r="M3845" s="1">
        <f t="shared" si="242"/>
        <v>0.21798365122615804</v>
      </c>
      <c r="N3845" s="3">
        <f t="shared" si="243"/>
        <v>-0.93576431787108627</v>
      </c>
      <c r="O3845" s="4" t="s">
        <v>9227</v>
      </c>
    </row>
    <row r="3846" spans="1:15" x14ac:dyDescent="0.25">
      <c r="A3846">
        <v>351980</v>
      </c>
      <c r="B3846">
        <v>3519808</v>
      </c>
      <c r="C3846" t="s">
        <v>3422</v>
      </c>
      <c r="D3846" t="s">
        <v>3202</v>
      </c>
      <c r="E3846" t="s">
        <v>2182</v>
      </c>
      <c r="F3846" t="s">
        <v>10</v>
      </c>
      <c r="G3846">
        <f>VLOOKUP(A3846,'Dados absolutos'!A:H,8,FALSE)</f>
        <v>7819</v>
      </c>
      <c r="H3846" s="1">
        <f t="shared" si="240"/>
        <v>3.507609192285871E-2</v>
      </c>
      <c r="I3846">
        <f>VLOOKUP(A3846,'Dados absolutos'!A:I,9,FALSE)</f>
        <v>0.72</v>
      </c>
      <c r="J3846" s="1">
        <f>VLOOKUP(A3846,'Dados absolutos'!A:L,12,FALSE)</f>
        <v>9125.7013786929274</v>
      </c>
      <c r="K3846" s="1">
        <f t="shared" si="241"/>
        <v>0.70600096026981141</v>
      </c>
      <c r="L3846" s="1">
        <f>VLOOKUP(A3846,'Dados absolutos'!A:M,13,FALSE)</f>
        <v>0.8</v>
      </c>
      <c r="M3846" s="1">
        <f t="shared" si="242"/>
        <v>0.45504087193460496</v>
      </c>
      <c r="N3846" s="3">
        <f t="shared" si="243"/>
        <v>-0.93588399641234765</v>
      </c>
      <c r="O3846" s="4" t="s">
        <v>9228</v>
      </c>
    </row>
    <row r="3847" spans="1:15" x14ac:dyDescent="0.25">
      <c r="A3847">
        <v>355190</v>
      </c>
      <c r="B3847">
        <v>3551900</v>
      </c>
      <c r="C3847" t="s">
        <v>3762</v>
      </c>
      <c r="D3847" t="s">
        <v>3202</v>
      </c>
      <c r="E3847" t="s">
        <v>2182</v>
      </c>
      <c r="F3847" t="s">
        <v>10</v>
      </c>
      <c r="G3847">
        <f>VLOOKUP(A3847,'Dados absolutos'!A:H,8,FALSE)</f>
        <v>14576</v>
      </c>
      <c r="H3847" s="1">
        <f t="shared" si="240"/>
        <v>6.9002394975071171E-2</v>
      </c>
      <c r="I3847">
        <f>VLOOKUP(A3847,'Dados absolutos'!A:I,9,FALSE)</f>
        <v>0.71499999999999997</v>
      </c>
      <c r="J3847" s="1">
        <f>VLOOKUP(A3847,'Dados absolutos'!A:L,12,FALSE)</f>
        <v>6456.0341355653127</v>
      </c>
      <c r="K3847" s="1">
        <f t="shared" si="241"/>
        <v>0.48880471340702336</v>
      </c>
      <c r="L3847" s="1">
        <f>VLOOKUP(A3847,'Dados absolutos'!A:M,13,FALSE)</f>
        <v>0.27777777777777779</v>
      </c>
      <c r="M3847" s="1">
        <f t="shared" si="242"/>
        <v>0.19891008174386923</v>
      </c>
      <c r="N3847" s="3">
        <f t="shared" si="243"/>
        <v>-0.93589223668808275</v>
      </c>
      <c r="O3847" s="4" t="s">
        <v>9229</v>
      </c>
    </row>
    <row r="3848" spans="1:15" x14ac:dyDescent="0.25">
      <c r="A3848">
        <v>315930</v>
      </c>
      <c r="B3848">
        <v>3159308</v>
      </c>
      <c r="C3848" t="s">
        <v>2872</v>
      </c>
      <c r="D3848" t="s">
        <v>2181</v>
      </c>
      <c r="E3848" t="s">
        <v>2182</v>
      </c>
      <c r="F3848" t="s">
        <v>10</v>
      </c>
      <c r="G3848">
        <f>VLOOKUP(A3848,'Dados absolutos'!A:H,8,FALSE)</f>
        <v>4755</v>
      </c>
      <c r="H3848" s="1">
        <f t="shared" si="240"/>
        <v>1.9692017251853971E-2</v>
      </c>
      <c r="I3848">
        <f>VLOOKUP(A3848,'Dados absolutos'!A:I,9,FALSE)</f>
        <v>0.68200000000000005</v>
      </c>
      <c r="J3848" s="1">
        <f>VLOOKUP(A3848,'Dados absolutos'!A:L,12,FALSE)</f>
        <v>7706.48683491062</v>
      </c>
      <c r="K3848" s="1">
        <f t="shared" si="241"/>
        <v>0.5905378540732964</v>
      </c>
      <c r="L3848" s="1">
        <f>VLOOKUP(A3848,'Dados absolutos'!A:M,13,FALSE)</f>
        <v>0.51666666666666661</v>
      </c>
      <c r="M3848" s="1">
        <f t="shared" si="242"/>
        <v>0.31607629427792916</v>
      </c>
      <c r="N3848" s="3">
        <f t="shared" si="243"/>
        <v>-0.93676954254351341</v>
      </c>
      <c r="O3848" s="4" t="s">
        <v>9230</v>
      </c>
    </row>
    <row r="3849" spans="1:15" x14ac:dyDescent="0.25">
      <c r="A3849">
        <v>311150</v>
      </c>
      <c r="B3849">
        <v>3111507</v>
      </c>
      <c r="C3849" t="s">
        <v>2306</v>
      </c>
      <c r="D3849" t="s">
        <v>2181</v>
      </c>
      <c r="E3849" t="s">
        <v>2182</v>
      </c>
      <c r="F3849" t="s">
        <v>10</v>
      </c>
      <c r="G3849">
        <f>VLOOKUP(A3849,'Dados absolutos'!A:H,8,FALSE)</f>
        <v>12979</v>
      </c>
      <c r="H3849" s="1">
        <f t="shared" si="240"/>
        <v>6.0983998353140834E-2</v>
      </c>
      <c r="I3849">
        <f>VLOOKUP(A3849,'Dados absolutos'!A:I,9,FALSE)</f>
        <v>0.70199999999999996</v>
      </c>
      <c r="J3849" s="1">
        <f>VLOOKUP(A3849,'Dados absolutos'!A:L,12,FALSE)</f>
        <v>6595.4597187764848</v>
      </c>
      <c r="K3849" s="1">
        <f t="shared" si="241"/>
        <v>0.50014796731556843</v>
      </c>
      <c r="L3849" s="1">
        <f>VLOOKUP(A3849,'Dados absolutos'!A:M,13,FALSE)</f>
        <v>0.28888888888888886</v>
      </c>
      <c r="M3849" s="1">
        <f t="shared" si="242"/>
        <v>0.20435967302452315</v>
      </c>
      <c r="N3849" s="3">
        <f t="shared" si="243"/>
        <v>-0.93680429593790437</v>
      </c>
      <c r="O3849" s="4" t="s">
        <v>9231</v>
      </c>
    </row>
    <row r="3850" spans="1:15" x14ac:dyDescent="0.25">
      <c r="A3850">
        <v>431270</v>
      </c>
      <c r="B3850">
        <v>4312708</v>
      </c>
      <c r="C3850" t="s">
        <v>4715</v>
      </c>
      <c r="D3850" t="s">
        <v>4459</v>
      </c>
      <c r="E3850" t="s">
        <v>3828</v>
      </c>
      <c r="F3850" t="s">
        <v>10</v>
      </c>
      <c r="G3850">
        <f>VLOOKUP(A3850,'Dados absolutos'!A:H,8,FALSE)</f>
        <v>13719</v>
      </c>
      <c r="H3850" s="1">
        <f t="shared" si="240"/>
        <v>6.4699473306320823E-2</v>
      </c>
      <c r="I3850">
        <f>VLOOKUP(A3850,'Dados absolutos'!A:I,9,FALSE)</f>
        <v>0.70199999999999996</v>
      </c>
      <c r="J3850" s="1">
        <f>VLOOKUP(A3850,'Dados absolutos'!A:L,12,FALSE)</f>
        <v>5938.6921838326407</v>
      </c>
      <c r="K3850" s="1">
        <f t="shared" si="241"/>
        <v>0.44671529924866316</v>
      </c>
      <c r="L3850" s="1">
        <f>VLOOKUP(A3850,'Dados absolutos'!A:M,13,FALSE)</f>
        <v>0.17222222222222222</v>
      </c>
      <c r="M3850" s="1">
        <f t="shared" si="242"/>
        <v>0.14713896457765671</v>
      </c>
      <c r="N3850" s="3">
        <f t="shared" si="243"/>
        <v>-0.93687686136468551</v>
      </c>
      <c r="O3850" s="4" t="s">
        <v>9232</v>
      </c>
    </row>
    <row r="3851" spans="1:15" x14ac:dyDescent="0.25">
      <c r="A3851">
        <v>354230</v>
      </c>
      <c r="B3851">
        <v>3542305</v>
      </c>
      <c r="C3851" t="s">
        <v>3665</v>
      </c>
      <c r="D3851" t="s">
        <v>3202</v>
      </c>
      <c r="E3851" t="s">
        <v>2182</v>
      </c>
      <c r="F3851" t="s">
        <v>10</v>
      </c>
      <c r="G3851">
        <f>VLOOKUP(A3851,'Dados absolutos'!A:H,8,FALSE)</f>
        <v>4494</v>
      </c>
      <c r="H3851" s="1">
        <f t="shared" si="240"/>
        <v>1.838155919404319E-2</v>
      </c>
      <c r="I3851">
        <f>VLOOKUP(A3851,'Dados absolutos'!A:I,9,FALSE)</f>
        <v>0.65700000000000003</v>
      </c>
      <c r="J3851" s="1">
        <f>VLOOKUP(A3851,'Dados absolutos'!A:L,12,FALSE)</f>
        <v>7499.2334023141957</v>
      </c>
      <c r="K3851" s="1">
        <f t="shared" si="241"/>
        <v>0.57367632654575451</v>
      </c>
      <c r="L3851" s="1">
        <f>VLOOKUP(A3851,'Dados absolutos'!A:M,13,FALSE)</f>
        <v>0.43333333333333329</v>
      </c>
      <c r="M3851" s="1">
        <f t="shared" si="242"/>
        <v>0.27520435967302453</v>
      </c>
      <c r="N3851" s="3">
        <f t="shared" si="243"/>
        <v>-0.93709040767868701</v>
      </c>
      <c r="O3851" s="4" t="s">
        <v>9233</v>
      </c>
    </row>
    <row r="3852" spans="1:15" x14ac:dyDescent="0.25">
      <c r="A3852">
        <v>171630</v>
      </c>
      <c r="B3852">
        <v>1716307</v>
      </c>
      <c r="C3852" t="s">
        <v>255</v>
      </c>
      <c r="D3852" t="s">
        <v>327</v>
      </c>
      <c r="E3852" t="s">
        <v>9</v>
      </c>
      <c r="F3852" t="s">
        <v>10</v>
      </c>
      <c r="G3852">
        <f>VLOOKUP(A3852,'Dados absolutos'!A:H,8,FALSE)</f>
        <v>4043</v>
      </c>
      <c r="H3852" s="1">
        <f t="shared" si="240"/>
        <v>1.611712783744295E-2</v>
      </c>
      <c r="I3852">
        <f>VLOOKUP(A3852,'Dados absolutos'!A:I,9,FALSE)</f>
        <v>0.66100000000000003</v>
      </c>
      <c r="J3852" s="1">
        <f>VLOOKUP(A3852,'Dados absolutos'!A:L,12,FALSE)</f>
        <v>6420.9488424437304</v>
      </c>
      <c r="K3852" s="1">
        <f t="shared" si="241"/>
        <v>0.48595027751966507</v>
      </c>
      <c r="L3852" s="1">
        <f>VLOOKUP(A3852,'Dados absolutos'!A:M,13,FALSE)</f>
        <v>0.26666666666666672</v>
      </c>
      <c r="M3852" s="1">
        <f t="shared" si="242"/>
        <v>0.19346049046321528</v>
      </c>
      <c r="N3852" s="3">
        <f t="shared" si="243"/>
        <v>-0.93737265921900681</v>
      </c>
      <c r="O3852" s="4" t="s">
        <v>9234</v>
      </c>
    </row>
    <row r="3853" spans="1:15" x14ac:dyDescent="0.25">
      <c r="A3853">
        <v>240615</v>
      </c>
      <c r="B3853">
        <v>2406155</v>
      </c>
      <c r="C3853" t="s">
        <v>1151</v>
      </c>
      <c r="D3853" t="s">
        <v>1086</v>
      </c>
      <c r="E3853" t="s">
        <v>466</v>
      </c>
      <c r="F3853" t="s">
        <v>10</v>
      </c>
      <c r="G3853">
        <f>VLOOKUP(A3853,'Dados absolutos'!A:H,8,FALSE)</f>
        <v>3739</v>
      </c>
      <c r="H3853" s="1">
        <f t="shared" si="240"/>
        <v>1.4590770559379816E-2</v>
      </c>
      <c r="I3853">
        <f>VLOOKUP(A3853,'Dados absolutos'!A:I,9,FALSE)</f>
        <v>0.59499999999999997</v>
      </c>
      <c r="J3853" s="1">
        <f>VLOOKUP(A3853,'Dados absolutos'!A:L,12,FALSE)</f>
        <v>7416.4143781759831</v>
      </c>
      <c r="K3853" s="1">
        <f t="shared" si="241"/>
        <v>0.56693841519820209</v>
      </c>
      <c r="L3853" s="1">
        <f>VLOOKUP(A3853,'Dados absolutos'!A:M,13,FALSE)</f>
        <v>0.3</v>
      </c>
      <c r="M3853" s="1">
        <f t="shared" si="242"/>
        <v>0.20980926430517716</v>
      </c>
      <c r="N3853" s="3">
        <f t="shared" si="243"/>
        <v>-0.93753838033364501</v>
      </c>
      <c r="O3853" s="4" t="s">
        <v>9235</v>
      </c>
    </row>
    <row r="3854" spans="1:15" x14ac:dyDescent="0.25">
      <c r="A3854">
        <v>170035</v>
      </c>
      <c r="B3854">
        <v>1700350</v>
      </c>
      <c r="C3854" t="s">
        <v>329</v>
      </c>
      <c r="D3854" t="s">
        <v>327</v>
      </c>
      <c r="E3854" t="s">
        <v>9</v>
      </c>
      <c r="F3854" t="s">
        <v>10</v>
      </c>
      <c r="G3854">
        <f>VLOOKUP(A3854,'Dados absolutos'!A:H,8,FALSE)</f>
        <v>5147</v>
      </c>
      <c r="H3854" s="1">
        <f t="shared" si="240"/>
        <v>2.1660214794619589E-2</v>
      </c>
      <c r="I3854">
        <f>VLOOKUP(A3854,'Dados absolutos'!A:I,9,FALSE)</f>
        <v>0.66300000000000003</v>
      </c>
      <c r="J3854" s="1">
        <f>VLOOKUP(A3854,'Dados absolutos'!A:L,12,FALSE)</f>
        <v>6333.1146221099671</v>
      </c>
      <c r="K3854" s="1">
        <f t="shared" si="241"/>
        <v>0.47880434461296212</v>
      </c>
      <c r="L3854" s="1">
        <f>VLOOKUP(A3854,'Dados absolutos'!A:M,13,FALSE)</f>
        <v>0.24444444444444446</v>
      </c>
      <c r="M3854" s="1">
        <f t="shared" si="242"/>
        <v>0.18256130790190736</v>
      </c>
      <c r="N3854" s="3">
        <f t="shared" si="243"/>
        <v>-0.93758282191643516</v>
      </c>
      <c r="O3854" s="4" t="s">
        <v>9236</v>
      </c>
    </row>
    <row r="3855" spans="1:15" x14ac:dyDescent="0.25">
      <c r="A3855">
        <v>313180</v>
      </c>
      <c r="B3855">
        <v>3131802</v>
      </c>
      <c r="C3855" t="s">
        <v>2543</v>
      </c>
      <c r="D3855" t="s">
        <v>2181</v>
      </c>
      <c r="E3855" t="s">
        <v>2182</v>
      </c>
      <c r="F3855" t="s">
        <v>10</v>
      </c>
      <c r="G3855">
        <f>VLOOKUP(A3855,'Dados absolutos'!A:H,8,FALSE)</f>
        <v>10362</v>
      </c>
      <c r="H3855" s="1">
        <f t="shared" si="240"/>
        <v>4.7844271390340767E-2</v>
      </c>
      <c r="I3855">
        <f>VLOOKUP(A3855,'Dados absolutos'!A:I,9,FALSE)</f>
        <v>0.65300000000000002</v>
      </c>
      <c r="J3855" s="1">
        <f>VLOOKUP(A3855,'Dados absolutos'!A:L,12,FALSE)</f>
        <v>5304.611795020267</v>
      </c>
      <c r="K3855" s="1">
        <f t="shared" si="241"/>
        <v>0.39512839042552422</v>
      </c>
      <c r="L3855" s="1">
        <f>VLOOKUP(A3855,'Dados absolutos'!A:M,13,FALSE)</f>
        <v>0</v>
      </c>
      <c r="M3855" s="1">
        <f t="shared" si="242"/>
        <v>6.2670299727520445E-2</v>
      </c>
      <c r="N3855" s="3">
        <f t="shared" si="243"/>
        <v>-0.93761381930766297</v>
      </c>
      <c r="O3855" s="4" t="s">
        <v>9237</v>
      </c>
    </row>
    <row r="3856" spans="1:15" x14ac:dyDescent="0.25">
      <c r="A3856">
        <v>353250</v>
      </c>
      <c r="B3856">
        <v>3532504</v>
      </c>
      <c r="C3856" t="s">
        <v>3558</v>
      </c>
      <c r="D3856" t="s">
        <v>3202</v>
      </c>
      <c r="E3856" t="s">
        <v>2182</v>
      </c>
      <c r="F3856" t="s">
        <v>10</v>
      </c>
      <c r="G3856">
        <f>VLOOKUP(A3856,'Dados absolutos'!A:H,8,FALSE)</f>
        <v>9699</v>
      </c>
      <c r="H3856" s="1">
        <f t="shared" si="240"/>
        <v>4.4515406668775452E-2</v>
      </c>
      <c r="I3856">
        <f>VLOOKUP(A3856,'Dados absolutos'!A:I,9,FALSE)</f>
        <v>0.754</v>
      </c>
      <c r="J3856" s="1">
        <f>VLOOKUP(A3856,'Dados absolutos'!A:L,12,FALSE)</f>
        <v>5497.0089029796891</v>
      </c>
      <c r="K3856" s="1">
        <f t="shared" si="241"/>
        <v>0.41078125123190884</v>
      </c>
      <c r="L3856" s="1">
        <f>VLOOKUP(A3856,'Dados absolutos'!A:M,13,FALSE)</f>
        <v>0.24444444444444446</v>
      </c>
      <c r="M3856" s="1">
        <f t="shared" si="242"/>
        <v>0.18256130790190736</v>
      </c>
      <c r="N3856" s="3">
        <f t="shared" si="243"/>
        <v>-0.93770453666122611</v>
      </c>
      <c r="O3856" s="4" t="s">
        <v>9238</v>
      </c>
    </row>
    <row r="3857" spans="1:15" x14ac:dyDescent="0.25">
      <c r="A3857">
        <v>310660</v>
      </c>
      <c r="B3857">
        <v>3106606</v>
      </c>
      <c r="C3857" t="s">
        <v>2251</v>
      </c>
      <c r="D3857" t="s">
        <v>2181</v>
      </c>
      <c r="E3857" t="s">
        <v>2182</v>
      </c>
      <c r="F3857" t="s">
        <v>10</v>
      </c>
      <c r="G3857">
        <f>VLOOKUP(A3857,'Dados absolutos'!A:H,8,FALSE)</f>
        <v>4451</v>
      </c>
      <c r="H3857" s="1">
        <f t="shared" si="240"/>
        <v>1.816565997379084E-2</v>
      </c>
      <c r="I3857">
        <f>VLOOKUP(A3857,'Dados absolutos'!A:I,9,FALSE)</f>
        <v>0.59399999999999997</v>
      </c>
      <c r="J3857" s="1">
        <f>VLOOKUP(A3857,'Dados absolutos'!A:L,12,FALSE)</f>
        <v>6941.9781307571329</v>
      </c>
      <c r="K3857" s="1">
        <f t="shared" si="241"/>
        <v>0.52833968249834795</v>
      </c>
      <c r="L3857" s="1">
        <f>VLOOKUP(A3857,'Dados absolutos'!A:M,13,FALSE)</f>
        <v>0.21111111111111111</v>
      </c>
      <c r="M3857" s="1">
        <f t="shared" si="242"/>
        <v>0.16621253405994552</v>
      </c>
      <c r="N3857" s="3">
        <f t="shared" si="243"/>
        <v>-0.93796148846461158</v>
      </c>
      <c r="O3857" s="4" t="s">
        <v>9239</v>
      </c>
    </row>
    <row r="3858" spans="1:15" x14ac:dyDescent="0.25">
      <c r="A3858">
        <v>432110</v>
      </c>
      <c r="B3858">
        <v>4321105</v>
      </c>
      <c r="C3858" t="s">
        <v>4876</v>
      </c>
      <c r="D3858" t="s">
        <v>4459</v>
      </c>
      <c r="E3858" t="s">
        <v>3828</v>
      </c>
      <c r="F3858" t="s">
        <v>10</v>
      </c>
      <c r="G3858">
        <f>VLOOKUP(A3858,'Dados absolutos'!A:H,8,FALSE)</f>
        <v>14695</v>
      </c>
      <c r="H3858" s="1">
        <f t="shared" si="240"/>
        <v>6.9599883514839311E-2</v>
      </c>
      <c r="I3858">
        <f>VLOOKUP(A3858,'Dados absolutos'!A:I,9,FALSE)</f>
        <v>0.69499999999999995</v>
      </c>
      <c r="J3858" s="1">
        <f>VLOOKUP(A3858,'Dados absolutos'!A:L,12,FALSE)</f>
        <v>6371.8269901326985</v>
      </c>
      <c r="K3858" s="1">
        <f t="shared" si="241"/>
        <v>0.48195386860826639</v>
      </c>
      <c r="L3858" s="1">
        <f>VLOOKUP(A3858,'Dados absolutos'!A:M,13,FALSE)</f>
        <v>0.2166666666666667</v>
      </c>
      <c r="M3858" s="1">
        <f t="shared" si="242"/>
        <v>0.1689373297002725</v>
      </c>
      <c r="N3858" s="3">
        <f t="shared" si="243"/>
        <v>-0.93841665539315455</v>
      </c>
      <c r="O3858" s="4" t="s">
        <v>9240</v>
      </c>
    </row>
    <row r="3859" spans="1:15" x14ac:dyDescent="0.25">
      <c r="A3859">
        <v>110029</v>
      </c>
      <c r="B3859">
        <v>1100296</v>
      </c>
      <c r="C3859" t="s">
        <v>31</v>
      </c>
      <c r="D3859" t="s">
        <v>8</v>
      </c>
      <c r="E3859" t="s">
        <v>9</v>
      </c>
      <c r="F3859" t="s">
        <v>10</v>
      </c>
      <c r="G3859">
        <f>VLOOKUP(A3859,'Dados absolutos'!A:H,8,FALSE)</f>
        <v>7419</v>
      </c>
      <c r="H3859" s="1">
        <f t="shared" si="240"/>
        <v>3.3067727083301954E-2</v>
      </c>
      <c r="I3859">
        <f>VLOOKUP(A3859,'Dados absolutos'!A:I,9,FALSE)</f>
        <v>0.67</v>
      </c>
      <c r="J3859" s="1">
        <f>VLOOKUP(A3859,'Dados absolutos'!A:L,12,FALSE)</f>
        <v>6933.9218210001354</v>
      </c>
      <c r="K3859" s="1">
        <f t="shared" si="241"/>
        <v>0.52768424491627164</v>
      </c>
      <c r="L3859" s="1">
        <f>VLOOKUP(A3859,'Dados absolutos'!A:M,13,FALSE)</f>
        <v>0.33333333333333331</v>
      </c>
      <c r="M3859" s="1">
        <f t="shared" si="242"/>
        <v>0.226158038147139</v>
      </c>
      <c r="N3859" s="3">
        <f t="shared" si="243"/>
        <v>-0.93845847968583074</v>
      </c>
      <c r="O3859" s="4" t="s">
        <v>9241</v>
      </c>
    </row>
    <row r="3860" spans="1:15" x14ac:dyDescent="0.25">
      <c r="A3860">
        <v>311790</v>
      </c>
      <c r="B3860">
        <v>3117900</v>
      </c>
      <c r="C3860" t="s">
        <v>2379</v>
      </c>
      <c r="D3860" t="s">
        <v>2181</v>
      </c>
      <c r="E3860" t="s">
        <v>2182</v>
      </c>
      <c r="F3860" t="s">
        <v>10</v>
      </c>
      <c r="G3860">
        <f>VLOOKUP(A3860,'Dados absolutos'!A:H,8,FALSE)</f>
        <v>11083</v>
      </c>
      <c r="H3860" s="1">
        <f t="shared" si="240"/>
        <v>5.1464349013641816E-2</v>
      </c>
      <c r="I3860">
        <f>VLOOKUP(A3860,'Dados absolutos'!A:I,9,FALSE)</f>
        <v>0.71199999999999997</v>
      </c>
      <c r="J3860" s="1">
        <f>VLOOKUP(A3860,'Dados absolutos'!A:L,12,FALSE)</f>
        <v>4636.4910962735721</v>
      </c>
      <c r="K3860" s="1">
        <f t="shared" si="241"/>
        <v>0.340772062462673</v>
      </c>
      <c r="L3860" s="1">
        <f>VLOOKUP(A3860,'Dados absolutos'!A:M,13,FALSE)</f>
        <v>0</v>
      </c>
      <c r="M3860" s="1">
        <f t="shared" si="242"/>
        <v>6.2670299727520445E-2</v>
      </c>
      <c r="N3860" s="3">
        <f t="shared" si="243"/>
        <v>-0.93863741372151066</v>
      </c>
      <c r="O3860" s="4" t="s">
        <v>9242</v>
      </c>
    </row>
    <row r="3861" spans="1:15" x14ac:dyDescent="0.25">
      <c r="A3861">
        <v>410442</v>
      </c>
      <c r="B3861">
        <v>4104428</v>
      </c>
      <c r="C3861" t="s">
        <v>3885</v>
      </c>
      <c r="D3861" t="s">
        <v>3827</v>
      </c>
      <c r="E3861" t="s">
        <v>3828</v>
      </c>
      <c r="F3861" t="s">
        <v>10</v>
      </c>
      <c r="G3861">
        <f>VLOOKUP(A3861,'Dados absolutos'!A:H,8,FALSE)</f>
        <v>14973</v>
      </c>
      <c r="H3861" s="1">
        <f t="shared" si="240"/>
        <v>7.0995697078331255E-2</v>
      </c>
      <c r="I3861">
        <f>VLOOKUP(A3861,'Dados absolutos'!A:I,9,FALSE)</f>
        <v>0.63500000000000001</v>
      </c>
      <c r="J3861" s="1">
        <f>VLOOKUP(A3861,'Dados absolutos'!A:L,12,FALSE)</f>
        <v>7466.7586669338143</v>
      </c>
      <c r="K3861" s="1">
        <f t="shared" si="241"/>
        <v>0.57103427793065531</v>
      </c>
      <c r="L3861" s="1">
        <f>VLOOKUP(A3861,'Dados absolutos'!A:M,13,FALSE)</f>
        <v>0.27222222222222225</v>
      </c>
      <c r="M3861" s="1">
        <f t="shared" si="242"/>
        <v>0.19618528610354227</v>
      </c>
      <c r="N3861" s="3">
        <f t="shared" si="243"/>
        <v>-0.93885329474878199</v>
      </c>
      <c r="O3861" s="4" t="s">
        <v>9243</v>
      </c>
    </row>
    <row r="3862" spans="1:15" x14ac:dyDescent="0.25">
      <c r="A3862">
        <v>220860</v>
      </c>
      <c r="B3862">
        <v>2208601</v>
      </c>
      <c r="C3862" t="s">
        <v>846</v>
      </c>
      <c r="D3862" t="s">
        <v>682</v>
      </c>
      <c r="E3862" t="s">
        <v>466</v>
      </c>
      <c r="F3862" t="s">
        <v>10</v>
      </c>
      <c r="G3862">
        <f>VLOOKUP(A3862,'Dados absolutos'!A:H,8,FALSE)</f>
        <v>3042</v>
      </c>
      <c r="H3862" s="1">
        <f t="shared" si="240"/>
        <v>1.1091194826452173E-2</v>
      </c>
      <c r="I3862">
        <f>VLOOKUP(A3862,'Dados absolutos'!A:I,9,FALSE)</f>
        <v>0.56499999999999995</v>
      </c>
      <c r="J3862" s="1">
        <f>VLOOKUP(A3862,'Dados absolutos'!A:L,12,FALSE)</f>
        <v>7996.4157626561473</v>
      </c>
      <c r="K3862" s="1">
        <f t="shared" si="241"/>
        <v>0.61412561585349024</v>
      </c>
      <c r="L3862" s="1">
        <f>VLOOKUP(A3862,'Dados absolutos'!A:M,13,FALSE)</f>
        <v>0.33888888888888891</v>
      </c>
      <c r="M3862" s="1">
        <f t="shared" si="242"/>
        <v>0.22888283378746596</v>
      </c>
      <c r="N3862" s="3">
        <f t="shared" si="243"/>
        <v>-0.93915158723957215</v>
      </c>
      <c r="O3862" s="4" t="s">
        <v>9244</v>
      </c>
    </row>
    <row r="3863" spans="1:15" x14ac:dyDescent="0.25">
      <c r="A3863">
        <v>350730</v>
      </c>
      <c r="B3863">
        <v>3507308</v>
      </c>
      <c r="C3863" t="s">
        <v>3280</v>
      </c>
      <c r="D3863" t="s">
        <v>3202</v>
      </c>
      <c r="E3863" t="s">
        <v>2182</v>
      </c>
      <c r="F3863" t="s">
        <v>10</v>
      </c>
      <c r="G3863">
        <f>VLOOKUP(A3863,'Dados absolutos'!A:H,8,FALSE)</f>
        <v>4715</v>
      </c>
      <c r="H3863" s="1">
        <f t="shared" si="240"/>
        <v>1.9491180767898297E-2</v>
      </c>
      <c r="I3863">
        <f>VLOOKUP(A3863,'Dados absolutos'!A:I,9,FALSE)</f>
        <v>0.754</v>
      </c>
      <c r="J3863" s="1">
        <f>VLOOKUP(A3863,'Dados absolutos'!A:L,12,FALSE)</f>
        <v>8225.4487550371159</v>
      </c>
      <c r="K3863" s="1">
        <f t="shared" si="241"/>
        <v>0.63275906407852878</v>
      </c>
      <c r="L3863" s="1">
        <f>VLOOKUP(A3863,'Dados absolutos'!A:M,13,FALSE)</f>
        <v>0.74444444444444435</v>
      </c>
      <c r="M3863" s="1">
        <f t="shared" si="242"/>
        <v>0.42779291553133514</v>
      </c>
      <c r="N3863" s="3">
        <f t="shared" si="243"/>
        <v>-0.93947496777929529</v>
      </c>
      <c r="O3863" s="4" t="s">
        <v>9245</v>
      </c>
    </row>
    <row r="3864" spans="1:15" x14ac:dyDescent="0.25">
      <c r="A3864">
        <v>280310</v>
      </c>
      <c r="B3864">
        <v>2803104</v>
      </c>
      <c r="C3864" t="s">
        <v>1740</v>
      </c>
      <c r="D3864" t="s">
        <v>1716</v>
      </c>
      <c r="E3864" t="s">
        <v>466</v>
      </c>
      <c r="F3864" t="s">
        <v>10</v>
      </c>
      <c r="G3864">
        <f>VLOOKUP(A3864,'Dados absolutos'!A:H,8,FALSE)</f>
        <v>4745</v>
      </c>
      <c r="H3864" s="1">
        <f t="shared" si="240"/>
        <v>1.9641808130865052E-2</v>
      </c>
      <c r="I3864">
        <f>VLOOKUP(A3864,'Dados absolutos'!A:I,9,FALSE)</f>
        <v>0.60199999999999998</v>
      </c>
      <c r="J3864" s="1">
        <f>VLOOKUP(A3864,'Dados absolutos'!A:L,12,FALSE)</f>
        <v>6512.7974120126446</v>
      </c>
      <c r="K3864" s="1">
        <f t="shared" si="241"/>
        <v>0.49342280603101341</v>
      </c>
      <c r="L3864" s="1">
        <f>VLOOKUP(A3864,'Dados absolutos'!A:M,13,FALSE)</f>
        <v>0.14999999999999997</v>
      </c>
      <c r="M3864" s="1">
        <f t="shared" si="242"/>
        <v>0.13623978201634879</v>
      </c>
      <c r="N3864" s="3">
        <f t="shared" si="243"/>
        <v>-0.93954121588379946</v>
      </c>
      <c r="O3864" s="4" t="s">
        <v>9246</v>
      </c>
    </row>
    <row r="3865" spans="1:15" x14ac:dyDescent="0.25">
      <c r="A3865">
        <v>430545</v>
      </c>
      <c r="B3865">
        <v>4305454</v>
      </c>
      <c r="C3865" t="s">
        <v>4560</v>
      </c>
      <c r="D3865" t="s">
        <v>4459</v>
      </c>
      <c r="E3865" t="s">
        <v>3828</v>
      </c>
      <c r="F3865" t="s">
        <v>10</v>
      </c>
      <c r="G3865">
        <f>VLOOKUP(A3865,'Dados absolutos'!A:H,8,FALSE)</f>
        <v>17071</v>
      </c>
      <c r="H3865" s="1">
        <f t="shared" si="240"/>
        <v>8.1529570661806425E-2</v>
      </c>
      <c r="I3865">
        <f>VLOOKUP(A3865,'Dados absolutos'!A:I,9,FALSE)</f>
        <v>0.72899999999999998</v>
      </c>
      <c r="J3865" s="1">
        <f>VLOOKUP(A3865,'Dados absolutos'!A:L,12,FALSE)</f>
        <v>7521.442681740964</v>
      </c>
      <c r="K3865" s="1">
        <f t="shared" si="241"/>
        <v>0.57548320796494212</v>
      </c>
      <c r="L3865" s="1">
        <f>VLOOKUP(A3865,'Dados absolutos'!A:M,13,FALSE)</f>
        <v>0.45</v>
      </c>
      <c r="M3865" s="1">
        <f t="shared" si="242"/>
        <v>0.28337874659400547</v>
      </c>
      <c r="N3865" s="3">
        <f t="shared" si="243"/>
        <v>-0.93957489070913014</v>
      </c>
      <c r="O3865" s="4" t="s">
        <v>9247</v>
      </c>
    </row>
    <row r="3866" spans="1:15" x14ac:dyDescent="0.25">
      <c r="A3866">
        <v>280700</v>
      </c>
      <c r="B3866">
        <v>2807006</v>
      </c>
      <c r="C3866" t="s">
        <v>1776</v>
      </c>
      <c r="D3866" t="s">
        <v>1716</v>
      </c>
      <c r="E3866" t="s">
        <v>466</v>
      </c>
      <c r="F3866" t="s">
        <v>10</v>
      </c>
      <c r="G3866">
        <f>VLOOKUP(A3866,'Dados absolutos'!A:H,8,FALSE)</f>
        <v>3434</v>
      </c>
      <c r="H3866" s="1">
        <f t="shared" si="240"/>
        <v>1.3059392369217791E-2</v>
      </c>
      <c r="I3866">
        <f>VLOOKUP(A3866,'Dados absolutos'!A:I,9,FALSE)</f>
        <v>0.56699999999999995</v>
      </c>
      <c r="J3866" s="1">
        <f>VLOOKUP(A3866,'Dados absolutos'!A:L,12,FALSE)</f>
        <v>9274.6223238206167</v>
      </c>
      <c r="K3866" s="1">
        <f t="shared" si="241"/>
        <v>0.71811672879649113</v>
      </c>
      <c r="L3866" s="1">
        <f>VLOOKUP(A3866,'Dados absolutos'!A:M,13,FALSE)</f>
        <v>0.55000000000000004</v>
      </c>
      <c r="M3866" s="1">
        <f t="shared" si="242"/>
        <v>0.33242506811989103</v>
      </c>
      <c r="N3866" s="3">
        <f t="shared" si="243"/>
        <v>-0.93963226830738233</v>
      </c>
      <c r="O3866" s="4" t="s">
        <v>9248</v>
      </c>
    </row>
    <row r="3867" spans="1:15" x14ac:dyDescent="0.25">
      <c r="A3867">
        <v>500100</v>
      </c>
      <c r="B3867">
        <v>5001003</v>
      </c>
      <c r="C3867" t="s">
        <v>4939</v>
      </c>
      <c r="D3867" t="s">
        <v>4931</v>
      </c>
      <c r="E3867" t="s">
        <v>4932</v>
      </c>
      <c r="F3867" t="s">
        <v>10</v>
      </c>
      <c r="G3867">
        <f>VLOOKUP(A3867,'Dados absolutos'!A:H,8,FALSE)</f>
        <v>27674</v>
      </c>
      <c r="H3867" s="1">
        <f t="shared" si="240"/>
        <v>0.13476630164635708</v>
      </c>
      <c r="I3867">
        <f>VLOOKUP(A3867,'Dados absolutos'!A:I,9,FALSE)</f>
        <v>0.69699999999999995</v>
      </c>
      <c r="J3867" s="1">
        <f>VLOOKUP(A3867,'Dados absolutos'!A:L,12,FALSE)</f>
        <v>6863.4281639806313</v>
      </c>
      <c r="K3867" s="1">
        <f t="shared" si="241"/>
        <v>0.52194908905679771</v>
      </c>
      <c r="L3867" s="1">
        <f>VLOOKUP(A3867,'Dados absolutos'!A:M,13,FALSE)</f>
        <v>0.16666666666666666</v>
      </c>
      <c r="M3867" s="1">
        <f t="shared" si="242"/>
        <v>0.14441416893732972</v>
      </c>
      <c r="N3867" s="3">
        <f t="shared" si="243"/>
        <v>-0.93976861847311088</v>
      </c>
      <c r="O3867" s="4" t="s">
        <v>9249</v>
      </c>
    </row>
    <row r="3868" spans="1:15" x14ac:dyDescent="0.25">
      <c r="A3868">
        <v>312260</v>
      </c>
      <c r="B3868">
        <v>3122603</v>
      </c>
      <c r="C3868" t="s">
        <v>2434</v>
      </c>
      <c r="D3868" t="s">
        <v>2181</v>
      </c>
      <c r="E3868" t="s">
        <v>2182</v>
      </c>
      <c r="F3868" t="s">
        <v>10</v>
      </c>
      <c r="G3868">
        <f>VLOOKUP(A3868,'Dados absolutos'!A:H,8,FALSE)</f>
        <v>4899</v>
      </c>
      <c r="H3868" s="1">
        <f t="shared" si="240"/>
        <v>2.0415028594094404E-2</v>
      </c>
      <c r="I3868">
        <f>VLOOKUP(A3868,'Dados absolutos'!A:I,9,FALSE)</f>
        <v>0.622</v>
      </c>
      <c r="J3868" s="1">
        <f>VLOOKUP(A3868,'Dados absolutos'!A:L,12,FALSE)</f>
        <v>9295.9760379669315</v>
      </c>
      <c r="K3868" s="1">
        <f t="shared" si="241"/>
        <v>0.71985400394982701</v>
      </c>
      <c r="L3868" s="1">
        <f>VLOOKUP(A3868,'Dados absolutos'!A:M,13,FALSE)</f>
        <v>0.65</v>
      </c>
      <c r="M3868" s="1">
        <f t="shared" si="242"/>
        <v>0.38147138964577659</v>
      </c>
      <c r="N3868" s="3">
        <f t="shared" si="243"/>
        <v>-0.93996758570995609</v>
      </c>
      <c r="O3868" s="4" t="s">
        <v>9250</v>
      </c>
    </row>
    <row r="3869" spans="1:15" x14ac:dyDescent="0.25">
      <c r="A3869">
        <v>311720</v>
      </c>
      <c r="B3869">
        <v>3117207</v>
      </c>
      <c r="C3869" t="s">
        <v>2370</v>
      </c>
      <c r="D3869" t="s">
        <v>2181</v>
      </c>
      <c r="E3869" t="s">
        <v>2182</v>
      </c>
      <c r="F3869" t="s">
        <v>10</v>
      </c>
      <c r="G3869">
        <f>VLOOKUP(A3869,'Dados absolutos'!A:H,8,FALSE)</f>
        <v>2772</v>
      </c>
      <c r="H3869" s="1">
        <f t="shared" si="240"/>
        <v>9.7355485597513652E-3</v>
      </c>
      <c r="I3869">
        <f>VLOOKUP(A3869,'Dados absolutos'!A:I,9,FALSE)</f>
        <v>0.66800000000000004</v>
      </c>
      <c r="J3869" s="1">
        <f>VLOOKUP(A3869,'Dados absolutos'!A:L,12,FALSE)</f>
        <v>5485</v>
      </c>
      <c r="K3869" s="1">
        <f t="shared" si="241"/>
        <v>0.40980424233207602</v>
      </c>
      <c r="L3869" s="1">
        <f>VLOOKUP(A3869,'Dados absolutos'!A:M,13,FALSE)</f>
        <v>0.13333333333333336</v>
      </c>
      <c r="M3869" s="1">
        <f t="shared" si="242"/>
        <v>0.12806539509536788</v>
      </c>
      <c r="N3869" s="3">
        <f t="shared" si="243"/>
        <v>-0.94000329867695687</v>
      </c>
      <c r="O3869" s="4" t="s">
        <v>9251</v>
      </c>
    </row>
    <row r="3870" spans="1:15" x14ac:dyDescent="0.25">
      <c r="A3870">
        <v>431510</v>
      </c>
      <c r="B3870">
        <v>4315107</v>
      </c>
      <c r="C3870" t="s">
        <v>4772</v>
      </c>
      <c r="D3870" t="s">
        <v>4459</v>
      </c>
      <c r="E3870" t="s">
        <v>3828</v>
      </c>
      <c r="F3870" t="s">
        <v>10</v>
      </c>
      <c r="G3870">
        <f>VLOOKUP(A3870,'Dados absolutos'!A:H,8,FALSE)</f>
        <v>9938</v>
      </c>
      <c r="H3870" s="1">
        <f t="shared" si="240"/>
        <v>4.5715404660410609E-2</v>
      </c>
      <c r="I3870">
        <f>VLOOKUP(A3870,'Dados absolutos'!A:I,9,FALSE)</f>
        <v>0.72299999999999998</v>
      </c>
      <c r="J3870" s="1">
        <f>VLOOKUP(A3870,'Dados absolutos'!A:L,12,FALSE)</f>
        <v>6659.0087019521025</v>
      </c>
      <c r="K3870" s="1">
        <f t="shared" si="241"/>
        <v>0.50531812500964879</v>
      </c>
      <c r="L3870" s="1">
        <f>VLOOKUP(A3870,'Dados absolutos'!A:M,13,FALSE)</f>
        <v>0.36666666666666659</v>
      </c>
      <c r="M3870" s="1">
        <f t="shared" si="242"/>
        <v>0.24250681198910079</v>
      </c>
      <c r="N3870" s="3">
        <f t="shared" si="243"/>
        <v>-0.94009590836013746</v>
      </c>
      <c r="O3870" s="4" t="s">
        <v>9252</v>
      </c>
    </row>
    <row r="3871" spans="1:15" x14ac:dyDescent="0.25">
      <c r="A3871">
        <v>351015</v>
      </c>
      <c r="B3871">
        <v>3510153</v>
      </c>
      <c r="C3871" t="s">
        <v>3313</v>
      </c>
      <c r="D3871" t="s">
        <v>3202</v>
      </c>
      <c r="E3871" t="s">
        <v>2182</v>
      </c>
      <c r="F3871" t="s">
        <v>10</v>
      </c>
      <c r="G3871">
        <f>VLOOKUP(A3871,'Dados absolutos'!A:H,8,FALSE)</f>
        <v>6283</v>
      </c>
      <c r="H3871" s="1">
        <f t="shared" si="240"/>
        <v>2.7363970938960772E-2</v>
      </c>
      <c r="I3871">
        <f>VLOOKUP(A3871,'Dados absolutos'!A:I,9,FALSE)</f>
        <v>0.68</v>
      </c>
      <c r="J3871" s="1">
        <f>VLOOKUP(A3871,'Dados absolutos'!A:L,12,FALSE)</f>
        <v>5990.9574693617697</v>
      </c>
      <c r="K3871" s="1">
        <f t="shared" si="241"/>
        <v>0.4509674486082364</v>
      </c>
      <c r="L3871" s="1">
        <f>VLOOKUP(A3871,'Dados absolutos'!A:M,13,FALSE)</f>
        <v>0.20555555555555555</v>
      </c>
      <c r="M3871" s="1">
        <f t="shared" si="242"/>
        <v>0.16348773841961856</v>
      </c>
      <c r="N3871" s="3">
        <f t="shared" si="243"/>
        <v>-0.94011573924965708</v>
      </c>
      <c r="O3871" s="4" t="s">
        <v>9253</v>
      </c>
    </row>
    <row r="3872" spans="1:15" x14ac:dyDescent="0.25">
      <c r="A3872">
        <v>221170</v>
      </c>
      <c r="B3872">
        <v>2211704</v>
      </c>
      <c r="C3872" t="s">
        <v>903</v>
      </c>
      <c r="D3872" t="s">
        <v>682</v>
      </c>
      <c r="E3872" t="s">
        <v>466</v>
      </c>
      <c r="F3872" t="s">
        <v>10</v>
      </c>
      <c r="G3872">
        <f>VLOOKUP(A3872,'Dados absolutos'!A:H,8,FALSE)</f>
        <v>4059</v>
      </c>
      <c r="H3872" s="1">
        <f t="shared" si="240"/>
        <v>1.6197462431025222E-2</v>
      </c>
      <c r="I3872">
        <f>VLOOKUP(A3872,'Dados absolutos'!A:I,9,FALSE)</f>
        <v>0.54400000000000004</v>
      </c>
      <c r="J3872" s="1">
        <f>VLOOKUP(A3872,'Dados absolutos'!A:L,12,FALSE)</f>
        <v>9603.6336733185508</v>
      </c>
      <c r="K3872" s="1">
        <f t="shared" si="241"/>
        <v>0.74488412105115065</v>
      </c>
      <c r="L3872" s="1">
        <f>VLOOKUP(A3872,'Dados absolutos'!A:M,13,FALSE)</f>
        <v>0.55000000000000004</v>
      </c>
      <c r="M3872" s="1">
        <f t="shared" si="242"/>
        <v>0.33242506811989103</v>
      </c>
      <c r="N3872" s="3">
        <f t="shared" si="243"/>
        <v>-0.94026159050023428</v>
      </c>
      <c r="O3872" s="4" t="s">
        <v>9254</v>
      </c>
    </row>
    <row r="3873" spans="1:15" x14ac:dyDescent="0.25">
      <c r="A3873">
        <v>312900</v>
      </c>
      <c r="B3873">
        <v>3129004</v>
      </c>
      <c r="C3873" t="s">
        <v>2510</v>
      </c>
      <c r="D3873" t="s">
        <v>2181</v>
      </c>
      <c r="E3873" t="s">
        <v>2182</v>
      </c>
      <c r="F3873" t="s">
        <v>10</v>
      </c>
      <c r="G3873">
        <f>VLOOKUP(A3873,'Dados absolutos'!A:H,8,FALSE)</f>
        <v>7778</v>
      </c>
      <c r="H3873" s="1">
        <f t="shared" si="240"/>
        <v>3.4870234526804142E-2</v>
      </c>
      <c r="I3873">
        <f>VLOOKUP(A3873,'Dados absolutos'!A:I,9,FALSE)</f>
        <v>0.67400000000000004</v>
      </c>
      <c r="J3873" s="1">
        <f>VLOOKUP(A3873,'Dados absolutos'!A:L,12,FALSE)</f>
        <v>5088.3419478014912</v>
      </c>
      <c r="K3873" s="1">
        <f t="shared" si="241"/>
        <v>0.37753331401799561</v>
      </c>
      <c r="L3873" s="1">
        <f>VLOOKUP(A3873,'Dados absolutos'!A:M,13,FALSE)</f>
        <v>2.7777777777777769E-2</v>
      </c>
      <c r="M3873" s="1">
        <f t="shared" si="242"/>
        <v>7.6294277929155316E-2</v>
      </c>
      <c r="N3873" s="3">
        <f t="shared" si="243"/>
        <v>-0.94036880156203617</v>
      </c>
      <c r="O3873" s="4" t="s">
        <v>9255</v>
      </c>
    </row>
    <row r="3874" spans="1:15" x14ac:dyDescent="0.25">
      <c r="A3874">
        <v>320180</v>
      </c>
      <c r="B3874">
        <v>3201803</v>
      </c>
      <c r="C3874" t="s">
        <v>3057</v>
      </c>
      <c r="D3874" t="s">
        <v>3036</v>
      </c>
      <c r="E3874" t="s">
        <v>2182</v>
      </c>
      <c r="F3874" t="s">
        <v>10</v>
      </c>
      <c r="G3874">
        <f>VLOOKUP(A3874,'Dados absolutos'!A:H,8,FALSE)</f>
        <v>5083</v>
      </c>
      <c r="H3874" s="1">
        <f t="shared" si="240"/>
        <v>2.133887642029051E-2</v>
      </c>
      <c r="I3874">
        <f>VLOOKUP(A3874,'Dados absolutos'!A:I,9,FALSE)</f>
        <v>0.63200000000000001</v>
      </c>
      <c r="J3874" s="1">
        <f>VLOOKUP(A3874,'Dados absolutos'!A:L,12,FALSE)</f>
        <v>7548.6053314971468</v>
      </c>
      <c r="K3874" s="1">
        <f t="shared" si="241"/>
        <v>0.57769308097330241</v>
      </c>
      <c r="L3874" s="1">
        <f>VLOOKUP(A3874,'Dados absolutos'!A:M,13,FALSE)</f>
        <v>0.37777777777777782</v>
      </c>
      <c r="M3874" s="1">
        <f t="shared" si="242"/>
        <v>0.24795640326975482</v>
      </c>
      <c r="N3874" s="3">
        <f t="shared" si="243"/>
        <v>-0.94039780128325701</v>
      </c>
      <c r="O3874" s="4" t="s">
        <v>9256</v>
      </c>
    </row>
    <row r="3875" spans="1:15" x14ac:dyDescent="0.25">
      <c r="A3875">
        <v>310040</v>
      </c>
      <c r="B3875">
        <v>3100401</v>
      </c>
      <c r="C3875" t="s">
        <v>2185</v>
      </c>
      <c r="D3875" t="s">
        <v>2181</v>
      </c>
      <c r="E3875" t="s">
        <v>2182</v>
      </c>
      <c r="F3875" t="s">
        <v>10</v>
      </c>
      <c r="G3875">
        <f>VLOOKUP(A3875,'Dados absolutos'!A:H,8,FALSE)</f>
        <v>3909</v>
      </c>
      <c r="H3875" s="1">
        <f t="shared" si="240"/>
        <v>1.5444325616191436E-2</v>
      </c>
      <c r="I3875">
        <f>VLOOKUP(A3875,'Dados absolutos'!A:I,9,FALSE)</f>
        <v>0.63</v>
      </c>
      <c r="J3875" s="1">
        <f>VLOOKUP(A3875,'Dados absolutos'!A:L,12,FALSE)</f>
        <v>7300.4821821437708</v>
      </c>
      <c r="K3875" s="1">
        <f t="shared" si="241"/>
        <v>0.55750651392527117</v>
      </c>
      <c r="L3875" s="1">
        <f>VLOOKUP(A3875,'Dados absolutos'!A:M,13,FALSE)</f>
        <v>0.34444444444444444</v>
      </c>
      <c r="M3875" s="1">
        <f t="shared" si="242"/>
        <v>0.23160762942779292</v>
      </c>
      <c r="N3875" s="3">
        <f t="shared" si="243"/>
        <v>-0.94045455888128693</v>
      </c>
      <c r="O3875" s="4" t="s">
        <v>9257</v>
      </c>
    </row>
    <row r="3876" spans="1:15" x14ac:dyDescent="0.25">
      <c r="A3876">
        <v>240330</v>
      </c>
      <c r="B3876">
        <v>2403301</v>
      </c>
      <c r="C3876" t="s">
        <v>1121</v>
      </c>
      <c r="D3876" t="s">
        <v>1086</v>
      </c>
      <c r="E3876" t="s">
        <v>466</v>
      </c>
      <c r="F3876" t="s">
        <v>10</v>
      </c>
      <c r="G3876">
        <f>VLOOKUP(A3876,'Dados absolutos'!A:H,8,FALSE)</f>
        <v>6016</v>
      </c>
      <c r="H3876" s="1">
        <f t="shared" si="240"/>
        <v>2.6023387408556638E-2</v>
      </c>
      <c r="I3876">
        <f>VLOOKUP(A3876,'Dados absolutos'!A:I,9,FALSE)</f>
        <v>0.629</v>
      </c>
      <c r="J3876" s="1">
        <f>VLOOKUP(A3876,'Dados absolutos'!A:L,12,FALSE)</f>
        <v>6070.0000448803194</v>
      </c>
      <c r="K3876" s="1">
        <f t="shared" si="241"/>
        <v>0.45739811924300994</v>
      </c>
      <c r="L3876" s="1">
        <f>VLOOKUP(A3876,'Dados absolutos'!A:M,13,FALSE)</f>
        <v>0.11666666666666667</v>
      </c>
      <c r="M3876" s="1">
        <f t="shared" si="242"/>
        <v>0.11989100817438694</v>
      </c>
      <c r="N3876" s="3">
        <f t="shared" si="243"/>
        <v>-0.9404837236600665</v>
      </c>
      <c r="O3876" s="4" t="s">
        <v>9258</v>
      </c>
    </row>
    <row r="3877" spans="1:15" x14ac:dyDescent="0.25">
      <c r="A3877">
        <v>220515</v>
      </c>
      <c r="B3877">
        <v>2205151</v>
      </c>
      <c r="C3877" t="s">
        <v>780</v>
      </c>
      <c r="D3877" t="s">
        <v>682</v>
      </c>
      <c r="E3877" t="s">
        <v>466</v>
      </c>
      <c r="F3877" t="s">
        <v>10</v>
      </c>
      <c r="G3877">
        <f>VLOOKUP(A3877,'Dados absolutos'!A:H,8,FALSE)</f>
        <v>5613</v>
      </c>
      <c r="H3877" s="1">
        <f t="shared" si="240"/>
        <v>2.399995983270321E-2</v>
      </c>
      <c r="I3877">
        <f>VLOOKUP(A3877,'Dados absolutos'!A:I,9,FALSE)</f>
        <v>0.53500000000000003</v>
      </c>
      <c r="J3877" s="1">
        <f>VLOOKUP(A3877,'Dados absolutos'!A:L,12,FALSE)</f>
        <v>7169.0198681631928</v>
      </c>
      <c r="K3877" s="1">
        <f t="shared" si="241"/>
        <v>0.54681112809620136</v>
      </c>
      <c r="L3877" s="1">
        <f>VLOOKUP(A3877,'Dados absolutos'!A:M,13,FALSE)</f>
        <v>0.11111111111111109</v>
      </c>
      <c r="M3877" s="1">
        <f t="shared" si="242"/>
        <v>0.11716621253405994</v>
      </c>
      <c r="N3877" s="3">
        <f t="shared" si="243"/>
        <v>-0.9406449557294384</v>
      </c>
      <c r="O3877" s="4" t="s">
        <v>9259</v>
      </c>
    </row>
    <row r="3878" spans="1:15" x14ac:dyDescent="0.25">
      <c r="A3878">
        <v>420070</v>
      </c>
      <c r="B3878">
        <v>4200705</v>
      </c>
      <c r="C3878" t="s">
        <v>4205</v>
      </c>
      <c r="D3878" t="s">
        <v>4197</v>
      </c>
      <c r="E3878" t="s">
        <v>3828</v>
      </c>
      <c r="F3878" t="s">
        <v>10</v>
      </c>
      <c r="G3878">
        <f>VLOOKUP(A3878,'Dados absolutos'!A:H,8,FALSE)</f>
        <v>10481</v>
      </c>
      <c r="H3878" s="1">
        <f t="shared" si="240"/>
        <v>4.8441759930108901E-2</v>
      </c>
      <c r="I3878">
        <f>VLOOKUP(A3878,'Dados absolutos'!A:I,9,FALSE)</f>
        <v>0.66800000000000004</v>
      </c>
      <c r="J3878" s="1">
        <f>VLOOKUP(A3878,'Dados absolutos'!A:L,12,FALSE)</f>
        <v>4967.0401641064782</v>
      </c>
      <c r="K3878" s="1">
        <f t="shared" si="241"/>
        <v>0.36766455894219341</v>
      </c>
      <c r="L3878" s="1">
        <f>VLOOKUP(A3878,'Dados absolutos'!A:M,13,FALSE)</f>
        <v>-3.3333333333333347E-2</v>
      </c>
      <c r="M3878" s="1">
        <f t="shared" si="242"/>
        <v>4.6321525885558587E-2</v>
      </c>
      <c r="N3878" s="3">
        <f t="shared" si="243"/>
        <v>-0.94090127312652594</v>
      </c>
      <c r="O3878" s="4" t="s">
        <v>9260</v>
      </c>
    </row>
    <row r="3879" spans="1:15" x14ac:dyDescent="0.25">
      <c r="A3879">
        <v>280510</v>
      </c>
      <c r="B3879">
        <v>2805109</v>
      </c>
      <c r="C3879" t="s">
        <v>1760</v>
      </c>
      <c r="D3879" t="s">
        <v>1716</v>
      </c>
      <c r="E3879" t="s">
        <v>466</v>
      </c>
      <c r="F3879" t="s">
        <v>10</v>
      </c>
      <c r="G3879">
        <f>VLOOKUP(A3879,'Dados absolutos'!A:H,8,FALSE)</f>
        <v>7396</v>
      </c>
      <c r="H3879" s="1">
        <f t="shared" si="240"/>
        <v>3.2952246105027443E-2</v>
      </c>
      <c r="I3879">
        <f>VLOOKUP(A3879,'Dados absolutos'!A:I,9,FALSE)</f>
        <v>0.59199999999999997</v>
      </c>
      <c r="J3879" s="1">
        <f>VLOOKUP(A3879,'Dados absolutos'!A:L,12,FALSE)</f>
        <v>6750.3041711736068</v>
      </c>
      <c r="K3879" s="1">
        <f t="shared" si="241"/>
        <v>0.51274565490931434</v>
      </c>
      <c r="L3879" s="1">
        <f>VLOOKUP(A3879,'Dados absolutos'!A:M,13,FALSE)</f>
        <v>0.13888888888888892</v>
      </c>
      <c r="M3879" s="1">
        <f t="shared" si="242"/>
        <v>0.13079019073569487</v>
      </c>
      <c r="N3879" s="3">
        <f t="shared" si="243"/>
        <v>-0.941003218068592</v>
      </c>
      <c r="O3879" s="4" t="s">
        <v>9261</v>
      </c>
    </row>
    <row r="3880" spans="1:15" x14ac:dyDescent="0.25">
      <c r="A3880">
        <v>353600</v>
      </c>
      <c r="B3880">
        <v>3536000</v>
      </c>
      <c r="C3880" t="s">
        <v>3596</v>
      </c>
      <c r="D3880" t="s">
        <v>3202</v>
      </c>
      <c r="E3880" t="s">
        <v>2182</v>
      </c>
      <c r="F3880" t="s">
        <v>10</v>
      </c>
      <c r="G3880">
        <f>VLOOKUP(A3880,'Dados absolutos'!A:H,8,FALSE)</f>
        <v>10580</v>
      </c>
      <c r="H3880" s="1">
        <f t="shared" si="240"/>
        <v>4.8938830227899202E-2</v>
      </c>
      <c r="I3880">
        <f>VLOOKUP(A3880,'Dados absolutos'!A:I,9,FALSE)</f>
        <v>0.73699999999999999</v>
      </c>
      <c r="J3880" s="1">
        <f>VLOOKUP(A3880,'Dados absolutos'!A:L,12,FALSE)</f>
        <v>6071.821379017013</v>
      </c>
      <c r="K3880" s="1">
        <f t="shared" si="241"/>
        <v>0.4575462976123521</v>
      </c>
      <c r="L3880" s="1">
        <f>VLOOKUP(A3880,'Dados absolutos'!A:M,13,FALSE)</f>
        <v>0.28888888888888892</v>
      </c>
      <c r="M3880" s="1">
        <f t="shared" si="242"/>
        <v>0.20435967302452321</v>
      </c>
      <c r="N3880" s="3">
        <f t="shared" si="243"/>
        <v>-0.94124779435992978</v>
      </c>
      <c r="O3880" s="4" t="s">
        <v>9262</v>
      </c>
    </row>
    <row r="3881" spans="1:15" x14ac:dyDescent="0.25">
      <c r="A3881">
        <v>432180</v>
      </c>
      <c r="B3881">
        <v>4321808</v>
      </c>
      <c r="C3881" t="s">
        <v>4892</v>
      </c>
      <c r="D3881" t="s">
        <v>4459</v>
      </c>
      <c r="E3881" t="s">
        <v>3828</v>
      </c>
      <c r="F3881" t="s">
        <v>10</v>
      </c>
      <c r="G3881">
        <f>VLOOKUP(A3881,'Dados absolutos'!A:H,8,FALSE)</f>
        <v>24916</v>
      </c>
      <c r="H3881" s="1">
        <f t="shared" si="240"/>
        <v>0.12091862607761326</v>
      </c>
      <c r="I3881">
        <f>VLOOKUP(A3881,'Dados absolutos'!A:I,9,FALSE)</f>
        <v>0.75900000000000001</v>
      </c>
      <c r="J3881" s="1">
        <f>VLOOKUP(A3881,'Dados absolutos'!A:L,12,FALSE)</f>
        <v>5749.5965279338579</v>
      </c>
      <c r="K3881" s="1">
        <f t="shared" si="241"/>
        <v>0.43133103483705926</v>
      </c>
      <c r="L3881" s="1">
        <f>VLOOKUP(A3881,'Dados absolutos'!A:M,13,FALSE)</f>
        <v>0.13333333333333333</v>
      </c>
      <c r="M3881" s="1">
        <f t="shared" si="242"/>
        <v>0.12806539509536785</v>
      </c>
      <c r="N3881" s="3">
        <f t="shared" si="243"/>
        <v>-0.94134701366407825</v>
      </c>
      <c r="O3881" s="4" t="s">
        <v>9263</v>
      </c>
    </row>
    <row r="3882" spans="1:15" x14ac:dyDescent="0.25">
      <c r="A3882">
        <v>431110</v>
      </c>
      <c r="B3882">
        <v>4311106</v>
      </c>
      <c r="C3882" t="s">
        <v>4669</v>
      </c>
      <c r="D3882" t="s">
        <v>4459</v>
      </c>
      <c r="E3882" t="s">
        <v>3828</v>
      </c>
      <c r="F3882" t="s">
        <v>10</v>
      </c>
      <c r="G3882">
        <f>VLOOKUP(A3882,'Dados absolutos'!A:H,8,FALSE)</f>
        <v>10579</v>
      </c>
      <c r="H3882" s="1">
        <f t="shared" si="240"/>
        <v>4.8933809315800311E-2</v>
      </c>
      <c r="I3882">
        <f>VLOOKUP(A3882,'Dados absolutos'!A:I,9,FALSE)</f>
        <v>0.71199999999999997</v>
      </c>
      <c r="J3882" s="1">
        <f>VLOOKUP(A3882,'Dados absolutos'!A:L,12,FALSE)</f>
        <v>5811.5104404953208</v>
      </c>
      <c r="K3882" s="1">
        <f t="shared" si="241"/>
        <v>0.43636816801219847</v>
      </c>
      <c r="L3882" s="1">
        <f>VLOOKUP(A3882,'Dados absolutos'!A:M,13,FALSE)</f>
        <v>0.19444444444444442</v>
      </c>
      <c r="M3882" s="1">
        <f t="shared" si="242"/>
        <v>0.15803814713896458</v>
      </c>
      <c r="N3882" s="3">
        <f t="shared" si="243"/>
        <v>-0.94139621155743358</v>
      </c>
      <c r="O3882" s="4" t="s">
        <v>9264</v>
      </c>
    </row>
    <row r="3883" spans="1:15" x14ac:dyDescent="0.25">
      <c r="A3883">
        <v>431810</v>
      </c>
      <c r="B3883">
        <v>4318101</v>
      </c>
      <c r="C3883" t="s">
        <v>4825</v>
      </c>
      <c r="D3883" t="s">
        <v>4459</v>
      </c>
      <c r="E3883" t="s">
        <v>3828</v>
      </c>
      <c r="F3883" t="s">
        <v>10</v>
      </c>
      <c r="G3883">
        <f>VLOOKUP(A3883,'Dados absolutos'!A:H,8,FALSE)</f>
        <v>17618</v>
      </c>
      <c r="H3883" s="1">
        <f t="shared" si="240"/>
        <v>8.427600957990028E-2</v>
      </c>
      <c r="I3883">
        <f>VLOOKUP(A3883,'Dados absolutos'!A:I,9,FALSE)</f>
        <v>0.67500000000000004</v>
      </c>
      <c r="J3883" s="1">
        <f>VLOOKUP(A3883,'Dados absolutos'!A:L,12,FALSE)</f>
        <v>6066.3139289363153</v>
      </c>
      <c r="K3883" s="1">
        <f t="shared" si="241"/>
        <v>0.45709822773008829</v>
      </c>
      <c r="L3883" s="1">
        <f>VLOOKUP(A3883,'Dados absolutos'!A:M,13,FALSE)</f>
        <v>8.8888888888888906E-2</v>
      </c>
      <c r="M3883" s="1">
        <f t="shared" si="242"/>
        <v>0.10626702997275207</v>
      </c>
      <c r="N3883" s="3">
        <f t="shared" si="243"/>
        <v>-0.94155518817743611</v>
      </c>
      <c r="O3883" s="4" t="s">
        <v>9265</v>
      </c>
    </row>
    <row r="3884" spans="1:15" x14ac:dyDescent="0.25">
      <c r="A3884">
        <v>171240</v>
      </c>
      <c r="B3884">
        <v>1712405</v>
      </c>
      <c r="C3884" t="s">
        <v>395</v>
      </c>
      <c r="D3884" t="s">
        <v>327</v>
      </c>
      <c r="E3884" t="s">
        <v>9</v>
      </c>
      <c r="F3884" t="s">
        <v>10</v>
      </c>
      <c r="G3884">
        <f>VLOOKUP(A3884,'Dados absolutos'!A:H,8,FALSE)</f>
        <v>2999</v>
      </c>
      <c r="H3884" s="1">
        <f t="shared" si="240"/>
        <v>1.0875295606199823E-2</v>
      </c>
      <c r="I3884">
        <f>VLOOKUP(A3884,'Dados absolutos'!A:I,9,FALSE)</f>
        <v>0.56999999999999995</v>
      </c>
      <c r="J3884" s="1">
        <f>VLOOKUP(A3884,'Dados absolutos'!A:L,12,FALSE)</f>
        <v>8029.4421907302431</v>
      </c>
      <c r="K3884" s="1">
        <f t="shared" si="241"/>
        <v>0.61681254855772261</v>
      </c>
      <c r="L3884" s="1">
        <f>VLOOKUP(A3884,'Dados absolutos'!A:M,13,FALSE)</f>
        <v>0.35</v>
      </c>
      <c r="M3884" s="1">
        <f t="shared" si="242"/>
        <v>0.23433242506811988</v>
      </c>
      <c r="N3884" s="3">
        <f t="shared" si="243"/>
        <v>-0.94160482788340272</v>
      </c>
      <c r="O3884" s="4" t="s">
        <v>9266</v>
      </c>
    </row>
    <row r="3885" spans="1:15" x14ac:dyDescent="0.25">
      <c r="A3885">
        <v>353230</v>
      </c>
      <c r="B3885">
        <v>3532306</v>
      </c>
      <c r="C3885" t="s">
        <v>3556</v>
      </c>
      <c r="D3885" t="s">
        <v>3202</v>
      </c>
      <c r="E3885" t="s">
        <v>2182</v>
      </c>
      <c r="F3885" t="s">
        <v>10</v>
      </c>
      <c r="G3885">
        <f>VLOOKUP(A3885,'Dados absolutos'!A:H,8,FALSE)</f>
        <v>6999</v>
      </c>
      <c r="H3885" s="1">
        <f t="shared" si="240"/>
        <v>3.0958944001767363E-2</v>
      </c>
      <c r="I3885">
        <f>VLOOKUP(A3885,'Dados absolutos'!A:I,9,FALSE)</f>
        <v>0.65500000000000003</v>
      </c>
      <c r="J3885" s="1">
        <f>VLOOKUP(A3885,'Dados absolutos'!A:L,12,FALSE)</f>
        <v>6695.9691127303904</v>
      </c>
      <c r="K3885" s="1">
        <f t="shared" si="241"/>
        <v>0.50832511493478505</v>
      </c>
      <c r="L3885" s="1">
        <f>VLOOKUP(A3885,'Dados absolutos'!A:M,13,FALSE)</f>
        <v>0.26111111111111113</v>
      </c>
      <c r="M3885" s="1">
        <f t="shared" si="242"/>
        <v>0.19073569482288832</v>
      </c>
      <c r="N3885" s="3">
        <f t="shared" si="243"/>
        <v>-0.9416304761101294</v>
      </c>
      <c r="O3885" s="4" t="s">
        <v>9267</v>
      </c>
    </row>
    <row r="3886" spans="1:15" x14ac:dyDescent="0.25">
      <c r="A3886">
        <v>420285</v>
      </c>
      <c r="B3886">
        <v>4202859</v>
      </c>
      <c r="C3886" t="s">
        <v>4237</v>
      </c>
      <c r="D3886" t="s">
        <v>4197</v>
      </c>
      <c r="E3886" t="s">
        <v>3828</v>
      </c>
      <c r="F3886" t="s">
        <v>10</v>
      </c>
      <c r="G3886">
        <f>VLOOKUP(A3886,'Dados absolutos'!A:H,8,FALSE)</f>
        <v>4026</v>
      </c>
      <c r="H3886" s="1">
        <f t="shared" si="240"/>
        <v>1.6031772331761788E-2</v>
      </c>
      <c r="I3886">
        <f>VLOOKUP(A3886,'Dados absolutos'!A:I,9,FALSE)</f>
        <v>0.78</v>
      </c>
      <c r="J3886" s="1">
        <f>VLOOKUP(A3886,'Dados absolutos'!A:L,12,FALSE)</f>
        <v>9633.9346547441637</v>
      </c>
      <c r="K3886" s="1">
        <f t="shared" si="241"/>
        <v>0.74734931946074412</v>
      </c>
      <c r="L3886" s="1">
        <f>VLOOKUP(A3886,'Dados absolutos'!A:M,13,FALSE)</f>
        <v>1.0333333333333334</v>
      </c>
      <c r="M3886" s="1">
        <f t="shared" si="242"/>
        <v>0.56948228882833796</v>
      </c>
      <c r="N3886" s="3">
        <f t="shared" si="243"/>
        <v>-0.94183525830064441</v>
      </c>
      <c r="O3886" s="4" t="s">
        <v>9268</v>
      </c>
    </row>
    <row r="3887" spans="1:15" x14ac:dyDescent="0.25">
      <c r="A3887">
        <v>320332</v>
      </c>
      <c r="B3887">
        <v>3203320</v>
      </c>
      <c r="C3887" t="s">
        <v>3080</v>
      </c>
      <c r="D3887" t="s">
        <v>3036</v>
      </c>
      <c r="E3887" t="s">
        <v>2182</v>
      </c>
      <c r="F3887" t="s">
        <v>10</v>
      </c>
      <c r="G3887">
        <f>VLOOKUP(A3887,'Dados absolutos'!A:H,8,FALSE)</f>
        <v>41929</v>
      </c>
      <c r="H3887" s="1">
        <f t="shared" si="240"/>
        <v>0.2063394036160609</v>
      </c>
      <c r="I3887">
        <f>VLOOKUP(A3887,'Dados absolutos'!A:I,9,FALSE)</f>
        <v>0.69599999999999995</v>
      </c>
      <c r="J3887" s="1">
        <f>VLOOKUP(A3887,'Dados absolutos'!A:L,12,FALSE)</f>
        <v>9194.7904323976254</v>
      </c>
      <c r="K3887" s="1">
        <f t="shared" si="241"/>
        <v>0.71162184174955045</v>
      </c>
      <c r="L3887" s="1">
        <f>VLOOKUP(A3887,'Dados absolutos'!A:M,13,FALSE)</f>
        <v>0.4</v>
      </c>
      <c r="M3887" s="1">
        <f t="shared" si="242"/>
        <v>0.25885558583106272</v>
      </c>
      <c r="N3887" s="3">
        <f t="shared" si="243"/>
        <v>-0.94242685230242673</v>
      </c>
      <c r="O3887" s="4" t="s">
        <v>9269</v>
      </c>
    </row>
    <row r="3888" spans="1:15" x14ac:dyDescent="0.25">
      <c r="A3888">
        <v>410010</v>
      </c>
      <c r="B3888">
        <v>4100103</v>
      </c>
      <c r="C3888" t="s">
        <v>3826</v>
      </c>
      <c r="D3888" t="s">
        <v>3827</v>
      </c>
      <c r="E3888" t="s">
        <v>3828</v>
      </c>
      <c r="F3888" t="s">
        <v>10</v>
      </c>
      <c r="G3888">
        <f>VLOOKUP(A3888,'Dados absolutos'!A:H,8,FALSE)</f>
        <v>7241</v>
      </c>
      <c r="H3888" s="1">
        <f t="shared" si="240"/>
        <v>3.2174004729699196E-2</v>
      </c>
      <c r="I3888">
        <f>VLOOKUP(A3888,'Dados absolutos'!A:I,9,FALSE)</f>
        <v>0.68700000000000006</v>
      </c>
      <c r="J3888" s="1">
        <f>VLOOKUP(A3888,'Dados absolutos'!A:L,12,FALSE)</f>
        <v>5658.4861207015601</v>
      </c>
      <c r="K3888" s="1">
        <f t="shared" si="241"/>
        <v>0.42391856103458941</v>
      </c>
      <c r="L3888" s="1">
        <f>VLOOKUP(A3888,'Dados absolutos'!A:M,13,FALSE)</f>
        <v>0.15</v>
      </c>
      <c r="M3888" s="1">
        <f t="shared" si="242"/>
        <v>0.13623978201634879</v>
      </c>
      <c r="N3888" s="3">
        <f t="shared" si="243"/>
        <v>-0.94250477428854151</v>
      </c>
      <c r="O3888" s="4" t="s">
        <v>9270</v>
      </c>
    </row>
    <row r="3889" spans="1:15" x14ac:dyDescent="0.25">
      <c r="A3889">
        <v>350490</v>
      </c>
      <c r="B3889">
        <v>3504909</v>
      </c>
      <c r="C3889" t="s">
        <v>3254</v>
      </c>
      <c r="D3889" t="s">
        <v>3202</v>
      </c>
      <c r="E3889" t="s">
        <v>2182</v>
      </c>
      <c r="F3889" t="s">
        <v>10</v>
      </c>
      <c r="G3889">
        <f>VLOOKUP(A3889,'Dados absolutos'!A:H,8,FALSE)</f>
        <v>9969</v>
      </c>
      <c r="H3889" s="1">
        <f t="shared" si="240"/>
        <v>4.5871052935476261E-2</v>
      </c>
      <c r="I3889">
        <f>VLOOKUP(A3889,'Dados absolutos'!A:I,9,FALSE)</f>
        <v>0.73299999999999998</v>
      </c>
      <c r="J3889" s="1">
        <f>VLOOKUP(A3889,'Dados absolutos'!A:L,12,FALSE)</f>
        <v>5871.9124094693552</v>
      </c>
      <c r="K3889" s="1">
        <f t="shared" si="241"/>
        <v>0.44128229391985779</v>
      </c>
      <c r="L3889" s="1">
        <f>VLOOKUP(A3889,'Dados absolutos'!A:M,13,FALSE)</f>
        <v>0.25</v>
      </c>
      <c r="M3889" s="1">
        <f t="shared" si="242"/>
        <v>0.18528610354223435</v>
      </c>
      <c r="N3889" s="3">
        <f t="shared" si="243"/>
        <v>-0.94312513744214721</v>
      </c>
      <c r="O3889" s="4" t="s">
        <v>9271</v>
      </c>
    </row>
    <row r="3890" spans="1:15" x14ac:dyDescent="0.25">
      <c r="A3890">
        <v>352140</v>
      </c>
      <c r="B3890">
        <v>3521408</v>
      </c>
      <c r="C3890" t="s">
        <v>3441</v>
      </c>
      <c r="D3890" t="s">
        <v>3202</v>
      </c>
      <c r="E3890" t="s">
        <v>2182</v>
      </c>
      <c r="F3890" t="s">
        <v>10</v>
      </c>
      <c r="G3890">
        <f>VLOOKUP(A3890,'Dados absolutos'!A:H,8,FALSE)</f>
        <v>21967</v>
      </c>
      <c r="H3890" s="1">
        <f t="shared" si="240"/>
        <v>0.10611195629798109</v>
      </c>
      <c r="I3890">
        <f>VLOOKUP(A3890,'Dados absolutos'!A:I,9,FALSE)</f>
        <v>0.77600000000000002</v>
      </c>
      <c r="J3890" s="1">
        <f>VLOOKUP(A3890,'Dados absolutos'!A:L,12,FALSE)</f>
        <v>6654.3862762325316</v>
      </c>
      <c r="K3890" s="1">
        <f t="shared" si="241"/>
        <v>0.50494205809708603</v>
      </c>
      <c r="L3890" s="1">
        <f>VLOOKUP(A3890,'Dados absolutos'!A:M,13,FALSE)</f>
        <v>0.34444444444444444</v>
      </c>
      <c r="M3890" s="1">
        <f t="shared" si="242"/>
        <v>0.23160762942779292</v>
      </c>
      <c r="N3890" s="3">
        <f t="shared" si="243"/>
        <v>-0.94322247237131207</v>
      </c>
      <c r="O3890" s="4" t="s">
        <v>9272</v>
      </c>
    </row>
    <row r="3891" spans="1:15" x14ac:dyDescent="0.25">
      <c r="A3891">
        <v>310925</v>
      </c>
      <c r="B3891">
        <v>3109253</v>
      </c>
      <c r="C3891" t="s">
        <v>2281</v>
      </c>
      <c r="D3891" t="s">
        <v>2181</v>
      </c>
      <c r="E3891" t="s">
        <v>2182</v>
      </c>
      <c r="F3891" t="s">
        <v>10</v>
      </c>
      <c r="G3891">
        <f>VLOOKUP(A3891,'Dados absolutos'!A:H,8,FALSE)</f>
        <v>4041</v>
      </c>
      <c r="H3891" s="1">
        <f t="shared" si="240"/>
        <v>1.6107086013245165E-2</v>
      </c>
      <c r="I3891">
        <f>VLOOKUP(A3891,'Dados absolutos'!A:I,9,FALSE)</f>
        <v>0.627</v>
      </c>
      <c r="J3891" s="1">
        <f>VLOOKUP(A3891,'Dados absolutos'!A:L,12,FALSE)</f>
        <v>7516.4360678049979</v>
      </c>
      <c r="K3891" s="1">
        <f t="shared" si="241"/>
        <v>0.57507588463309911</v>
      </c>
      <c r="L3891" s="1">
        <f>VLOOKUP(A3891,'Dados absolutos'!A:M,13,FALSE)</f>
        <v>0.3666666666666667</v>
      </c>
      <c r="M3891" s="1">
        <f t="shared" si="242"/>
        <v>0.24250681198910085</v>
      </c>
      <c r="N3891" s="3">
        <f t="shared" si="243"/>
        <v>-0.94346198663075309</v>
      </c>
      <c r="O3891" s="4" t="s">
        <v>9273</v>
      </c>
    </row>
    <row r="3892" spans="1:15" x14ac:dyDescent="0.25">
      <c r="A3892">
        <v>290880</v>
      </c>
      <c r="B3892">
        <v>2908804</v>
      </c>
      <c r="C3892" t="s">
        <v>1888</v>
      </c>
      <c r="D3892" t="s">
        <v>1784</v>
      </c>
      <c r="E3892" t="s">
        <v>466</v>
      </c>
      <c r="F3892" t="s">
        <v>10</v>
      </c>
      <c r="G3892">
        <f>VLOOKUP(A3892,'Dados absolutos'!A:H,8,FALSE)</f>
        <v>4333</v>
      </c>
      <c r="H3892" s="1">
        <f t="shared" si="240"/>
        <v>1.7573192346121598E-2</v>
      </c>
      <c r="I3892">
        <f>VLOOKUP(A3892,'Dados absolutos'!A:I,9,FALSE)</f>
        <v>0.57699999999999996</v>
      </c>
      <c r="J3892" s="1">
        <f>VLOOKUP(A3892,'Dados absolutos'!A:L,12,FALSE)</f>
        <v>6743.973417955227</v>
      </c>
      <c r="K3892" s="1">
        <f t="shared" si="241"/>
        <v>0.51223060351390681</v>
      </c>
      <c r="L3892" s="1">
        <f>VLOOKUP(A3892,'Dados absolutos'!A:M,13,FALSE)</f>
        <v>0.13333333333333336</v>
      </c>
      <c r="M3892" s="1">
        <f t="shared" si="242"/>
        <v>0.12806539509536788</v>
      </c>
      <c r="N3892" s="3">
        <f t="shared" si="243"/>
        <v>-0.94359201607241738</v>
      </c>
      <c r="O3892" s="4" t="s">
        <v>9274</v>
      </c>
    </row>
    <row r="3893" spans="1:15" x14ac:dyDescent="0.25">
      <c r="A3893">
        <v>412670</v>
      </c>
      <c r="B3893">
        <v>4126702</v>
      </c>
      <c r="C3893" t="s">
        <v>4167</v>
      </c>
      <c r="D3893" t="s">
        <v>3827</v>
      </c>
      <c r="E3893" t="s">
        <v>3828</v>
      </c>
      <c r="F3893" t="s">
        <v>10</v>
      </c>
      <c r="G3893">
        <f>VLOOKUP(A3893,'Dados absolutos'!A:H,8,FALSE)</f>
        <v>4880</v>
      </c>
      <c r="H3893" s="1">
        <f t="shared" si="240"/>
        <v>2.0319631264215456E-2</v>
      </c>
      <c r="I3893">
        <f>VLOOKUP(A3893,'Dados absolutos'!A:I,9,FALSE)</f>
        <v>0.73099999999999998</v>
      </c>
      <c r="J3893" s="1">
        <f>VLOOKUP(A3893,'Dados absolutos'!A:L,12,FALSE)</f>
        <v>7398.4429651639348</v>
      </c>
      <c r="K3893" s="1">
        <f t="shared" si="241"/>
        <v>0.56547631408163557</v>
      </c>
      <c r="L3893" s="1">
        <f>VLOOKUP(A3893,'Dados absolutos'!A:M,13,FALSE)</f>
        <v>0.55000000000000004</v>
      </c>
      <c r="M3893" s="1">
        <f t="shared" si="242"/>
        <v>0.33242506811989103</v>
      </c>
      <c r="N3893" s="3">
        <f t="shared" si="243"/>
        <v>-0.9437316146975292</v>
      </c>
      <c r="O3893" s="4" t="s">
        <v>9275</v>
      </c>
    </row>
    <row r="3894" spans="1:15" x14ac:dyDescent="0.25">
      <c r="A3894">
        <v>350830</v>
      </c>
      <c r="B3894">
        <v>3508306</v>
      </c>
      <c r="C3894" t="s">
        <v>3291</v>
      </c>
      <c r="D3894" t="s">
        <v>3202</v>
      </c>
      <c r="E3894" t="s">
        <v>2182</v>
      </c>
      <c r="F3894" t="s">
        <v>10</v>
      </c>
      <c r="G3894">
        <f>VLOOKUP(A3894,'Dados absolutos'!A:H,8,FALSE)</f>
        <v>4299</v>
      </c>
      <c r="H3894" s="1">
        <f t="shared" si="240"/>
        <v>1.7402481334759273E-2</v>
      </c>
      <c r="I3894">
        <f>VLOOKUP(A3894,'Dados absolutos'!A:I,9,FALSE)</f>
        <v>0.69399999999999995</v>
      </c>
      <c r="J3894" s="1">
        <f>VLOOKUP(A3894,'Dados absolutos'!A:L,12,FALSE)</f>
        <v>8122.0570644335894</v>
      </c>
      <c r="K3894" s="1">
        <f t="shared" si="241"/>
        <v>0.62434742131155374</v>
      </c>
      <c r="L3894" s="1">
        <f>VLOOKUP(A3894,'Dados absolutos'!A:M,13,FALSE)</f>
        <v>0.6</v>
      </c>
      <c r="M3894" s="1">
        <f t="shared" si="242"/>
        <v>0.35694822888283378</v>
      </c>
      <c r="N3894" s="3">
        <f t="shared" si="243"/>
        <v>-0.94399671109396066</v>
      </c>
      <c r="O3894" s="4" t="s">
        <v>9276</v>
      </c>
    </row>
    <row r="3895" spans="1:15" x14ac:dyDescent="0.25">
      <c r="A3895">
        <v>316890</v>
      </c>
      <c r="B3895">
        <v>3168903</v>
      </c>
      <c r="C3895" t="s">
        <v>2989</v>
      </c>
      <c r="D3895" t="s">
        <v>2181</v>
      </c>
      <c r="E3895" t="s">
        <v>2182</v>
      </c>
      <c r="F3895" t="s">
        <v>10</v>
      </c>
      <c r="G3895">
        <f>VLOOKUP(A3895,'Dados absolutos'!A:H,8,FALSE)</f>
        <v>7883</v>
      </c>
      <c r="H3895" s="1">
        <f t="shared" si="240"/>
        <v>3.5397430297187789E-2</v>
      </c>
      <c r="I3895">
        <f>VLOOKUP(A3895,'Dados absolutos'!A:I,9,FALSE)</f>
        <v>0.68300000000000005</v>
      </c>
      <c r="J3895" s="1">
        <f>VLOOKUP(A3895,'Dados absolutos'!A:L,12,FALSE)</f>
        <v>6169.2521768362294</v>
      </c>
      <c r="K3895" s="1">
        <f t="shared" si="241"/>
        <v>0.4654729797371211</v>
      </c>
      <c r="L3895" s="1">
        <f>VLOOKUP(A3895,'Dados absolutos'!A:M,13,FALSE)</f>
        <v>0.2166666666666667</v>
      </c>
      <c r="M3895" s="1">
        <f t="shared" si="242"/>
        <v>0.1689373297002725</v>
      </c>
      <c r="N3895" s="3">
        <f t="shared" si="243"/>
        <v>-0.94413821973966083</v>
      </c>
      <c r="O3895" s="4" t="s">
        <v>9277</v>
      </c>
    </row>
    <row r="3896" spans="1:15" x14ac:dyDescent="0.25">
      <c r="A3896">
        <v>170190</v>
      </c>
      <c r="B3896">
        <v>1701903</v>
      </c>
      <c r="C3896" t="s">
        <v>336</v>
      </c>
      <c r="D3896" t="s">
        <v>327</v>
      </c>
      <c r="E3896" t="s">
        <v>9</v>
      </c>
      <c r="F3896" t="s">
        <v>10</v>
      </c>
      <c r="G3896">
        <f>VLOOKUP(A3896,'Dados absolutos'!A:H,8,FALSE)</f>
        <v>5927</v>
      </c>
      <c r="H3896" s="1">
        <f t="shared" si="240"/>
        <v>2.557652623175526E-2</v>
      </c>
      <c r="I3896">
        <f>VLOOKUP(A3896,'Dados absolutos'!A:I,9,FALSE)</f>
        <v>0.63900000000000001</v>
      </c>
      <c r="J3896" s="1">
        <f>VLOOKUP(A3896,'Dados absolutos'!A:L,12,FALSE)</f>
        <v>7330.4092694449137</v>
      </c>
      <c r="K3896" s="1">
        <f t="shared" si="241"/>
        <v>0.55994129341251853</v>
      </c>
      <c r="L3896" s="1">
        <f>VLOOKUP(A3896,'Dados absolutos'!A:M,13,FALSE)</f>
        <v>0.33888888888888885</v>
      </c>
      <c r="M3896" s="1">
        <f t="shared" si="242"/>
        <v>0.22888283378746596</v>
      </c>
      <c r="N3896" s="3">
        <f t="shared" si="243"/>
        <v>-0.94448193339329722</v>
      </c>
      <c r="O3896" s="4" t="s">
        <v>9278</v>
      </c>
    </row>
    <row r="3897" spans="1:15" x14ac:dyDescent="0.25">
      <c r="A3897">
        <v>316310</v>
      </c>
      <c r="B3897">
        <v>3163102</v>
      </c>
      <c r="C3897" t="s">
        <v>2923</v>
      </c>
      <c r="D3897" t="s">
        <v>2181</v>
      </c>
      <c r="E3897" t="s">
        <v>2182</v>
      </c>
      <c r="F3897" t="s">
        <v>10</v>
      </c>
      <c r="G3897">
        <f>VLOOKUP(A3897,'Dados absolutos'!A:H,8,FALSE)</f>
        <v>4536</v>
      </c>
      <c r="H3897" s="1">
        <f t="shared" si="240"/>
        <v>1.8592437502196649E-2</v>
      </c>
      <c r="I3897">
        <f>VLOOKUP(A3897,'Dados absolutos'!A:I,9,FALSE)</f>
        <v>0.70399999999999996</v>
      </c>
      <c r="J3897" s="1">
        <f>VLOOKUP(A3897,'Dados absolutos'!A:L,12,FALSE)</f>
        <v>8154.6831128747799</v>
      </c>
      <c r="K3897" s="1">
        <f t="shared" si="241"/>
        <v>0.62700178031065068</v>
      </c>
      <c r="L3897" s="1">
        <f>VLOOKUP(A3897,'Dados absolutos'!A:M,13,FALSE)</f>
        <v>0.62222222222222223</v>
      </c>
      <c r="M3897" s="1">
        <f t="shared" si="242"/>
        <v>0.36784741144414174</v>
      </c>
      <c r="N3897" s="3">
        <f t="shared" si="243"/>
        <v>-0.94456193136431232</v>
      </c>
      <c r="O3897" s="4" t="s">
        <v>9279</v>
      </c>
    </row>
    <row r="3898" spans="1:15" x14ac:dyDescent="0.25">
      <c r="A3898">
        <v>311190</v>
      </c>
      <c r="B3898">
        <v>3111903</v>
      </c>
      <c r="C3898" t="s">
        <v>2310</v>
      </c>
      <c r="D3898" t="s">
        <v>2181</v>
      </c>
      <c r="E3898" t="s">
        <v>2182</v>
      </c>
      <c r="F3898" t="s">
        <v>10</v>
      </c>
      <c r="G3898">
        <f>VLOOKUP(A3898,'Dados absolutos'!A:H,8,FALSE)</f>
        <v>5272</v>
      </c>
      <c r="H3898" s="1">
        <f t="shared" si="240"/>
        <v>2.2287828806981075E-2</v>
      </c>
      <c r="I3898">
        <f>VLOOKUP(A3898,'Dados absolutos'!A:I,9,FALSE)</f>
        <v>0.65</v>
      </c>
      <c r="J3898" s="1">
        <f>VLOOKUP(A3898,'Dados absolutos'!A:L,12,FALSE)</f>
        <v>6823.9386987860398</v>
      </c>
      <c r="K3898" s="1">
        <f t="shared" si="241"/>
        <v>0.51873634272934321</v>
      </c>
      <c r="L3898" s="1">
        <f>VLOOKUP(A3898,'Dados absolutos'!A:M,13,FALSE)</f>
        <v>0.28333333333333333</v>
      </c>
      <c r="M3898" s="1">
        <f t="shared" si="242"/>
        <v>0.20163487738419619</v>
      </c>
      <c r="N3898" s="3">
        <f t="shared" si="243"/>
        <v>-0.94481363653816597</v>
      </c>
      <c r="O3898" s="4" t="s">
        <v>9280</v>
      </c>
    </row>
    <row r="3899" spans="1:15" x14ac:dyDescent="0.25">
      <c r="A3899">
        <v>251445</v>
      </c>
      <c r="B3899">
        <v>2514453</v>
      </c>
      <c r="C3899" t="s">
        <v>1416</v>
      </c>
      <c r="D3899" t="s">
        <v>1247</v>
      </c>
      <c r="E3899" t="s">
        <v>466</v>
      </c>
      <c r="F3899" t="s">
        <v>10</v>
      </c>
      <c r="G3899">
        <f>VLOOKUP(A3899,'Dados absolutos'!A:H,8,FALSE)</f>
        <v>5891</v>
      </c>
      <c r="H3899" s="1">
        <f t="shared" si="240"/>
        <v>2.5395773396195153E-2</v>
      </c>
      <c r="I3899">
        <f>VLOOKUP(A3899,'Dados absolutos'!A:I,9,FALSE)</f>
        <v>0.54100000000000004</v>
      </c>
      <c r="J3899" s="1">
        <f>VLOOKUP(A3899,'Dados absolutos'!A:L,12,FALSE)</f>
        <v>6930.0896825666268</v>
      </c>
      <c r="K3899" s="1">
        <f t="shared" si="241"/>
        <v>0.52737247344461757</v>
      </c>
      <c r="L3899" s="1">
        <f>VLOOKUP(A3899,'Dados absolutos'!A:M,13,FALSE)</f>
        <v>7.2222222222222229E-2</v>
      </c>
      <c r="M3899" s="1">
        <f t="shared" si="242"/>
        <v>9.8092643051771136E-2</v>
      </c>
      <c r="N3899" s="3">
        <f t="shared" si="243"/>
        <v>-0.94488405699665134</v>
      </c>
      <c r="O3899" s="4" t="s">
        <v>9281</v>
      </c>
    </row>
    <row r="3900" spans="1:15" x14ac:dyDescent="0.25">
      <c r="A3900">
        <v>430130</v>
      </c>
      <c r="B3900">
        <v>4301305</v>
      </c>
      <c r="C3900" t="s">
        <v>4482</v>
      </c>
      <c r="D3900" t="s">
        <v>4459</v>
      </c>
      <c r="E3900" t="s">
        <v>3828</v>
      </c>
      <c r="F3900" t="s">
        <v>10</v>
      </c>
      <c r="G3900">
        <f>VLOOKUP(A3900,'Dados absolutos'!A:H,8,FALSE)</f>
        <v>17558</v>
      </c>
      <c r="H3900" s="1">
        <f t="shared" si="240"/>
        <v>8.3974754853966771E-2</v>
      </c>
      <c r="I3900">
        <f>VLOOKUP(A3900,'Dados absolutos'!A:I,9,FALSE)</f>
        <v>0.65700000000000003</v>
      </c>
      <c r="J3900" s="1">
        <f>VLOOKUP(A3900,'Dados absolutos'!A:L,12,FALSE)</f>
        <v>6392.0734001594719</v>
      </c>
      <c r="K3900" s="1">
        <f t="shared" si="241"/>
        <v>0.48360105676685822</v>
      </c>
      <c r="L3900" s="1">
        <f>VLOOKUP(A3900,'Dados absolutos'!A:M,13,FALSE)</f>
        <v>0.1</v>
      </c>
      <c r="M3900" s="1">
        <f t="shared" si="242"/>
        <v>0.11171662125340602</v>
      </c>
      <c r="N3900" s="3">
        <f t="shared" si="243"/>
        <v>-0.94490968065948544</v>
      </c>
      <c r="O3900" s="4" t="s">
        <v>9282</v>
      </c>
    </row>
    <row r="3901" spans="1:15" x14ac:dyDescent="0.25">
      <c r="A3901">
        <v>354425</v>
      </c>
      <c r="B3901">
        <v>3544251</v>
      </c>
      <c r="C3901" t="s">
        <v>3686</v>
      </c>
      <c r="D3901" t="s">
        <v>3202</v>
      </c>
      <c r="E3901" t="s">
        <v>2182</v>
      </c>
      <c r="F3901" t="s">
        <v>10</v>
      </c>
      <c r="G3901">
        <f>VLOOKUP(A3901,'Dados absolutos'!A:H,8,FALSE)</f>
        <v>17440</v>
      </c>
      <c r="H3901" s="1">
        <f t="shared" si="240"/>
        <v>8.3382287226297536E-2</v>
      </c>
      <c r="I3901">
        <f>VLOOKUP(A3901,'Dados absolutos'!A:I,9,FALSE)</f>
        <v>0.76400000000000001</v>
      </c>
      <c r="J3901" s="1">
        <f>VLOOKUP(A3901,'Dados absolutos'!A:L,12,FALSE)</f>
        <v>7482.7421754587158</v>
      </c>
      <c r="K3901" s="1">
        <f t="shared" si="241"/>
        <v>0.57233464900583131</v>
      </c>
      <c r="L3901" s="1">
        <f>VLOOKUP(A3901,'Dados absolutos'!A:M,13,FALSE)</f>
        <v>0.5</v>
      </c>
      <c r="M3901" s="1">
        <f t="shared" si="242"/>
        <v>0.30790190735694822</v>
      </c>
      <c r="N3901" s="3">
        <f t="shared" si="243"/>
        <v>-0.94505045442258573</v>
      </c>
      <c r="O3901" s="4" t="s">
        <v>9283</v>
      </c>
    </row>
    <row r="3902" spans="1:15" x14ac:dyDescent="0.25">
      <c r="A3902">
        <v>510140</v>
      </c>
      <c r="B3902">
        <v>5101407</v>
      </c>
      <c r="C3902" t="s">
        <v>5015</v>
      </c>
      <c r="D3902" t="s">
        <v>5002</v>
      </c>
      <c r="E3902" t="s">
        <v>4932</v>
      </c>
      <c r="F3902" t="s">
        <v>10</v>
      </c>
      <c r="G3902">
        <f>VLOOKUP(A3902,'Dados absolutos'!A:H,8,FALSE)</f>
        <v>24626</v>
      </c>
      <c r="H3902" s="1">
        <f t="shared" si="240"/>
        <v>0.11946256156893462</v>
      </c>
      <c r="I3902">
        <f>VLOOKUP(A3902,'Dados absolutos'!A:I,9,FALSE)</f>
        <v>0.67500000000000004</v>
      </c>
      <c r="J3902" s="1">
        <f>VLOOKUP(A3902,'Dados absolutos'!A:L,12,FALSE)</f>
        <v>8384.1415564850158</v>
      </c>
      <c r="K3902" s="1">
        <f t="shared" si="241"/>
        <v>0.64566984199190114</v>
      </c>
      <c r="L3902" s="1">
        <f>VLOOKUP(A3902,'Dados absolutos'!A:M,13,FALSE)</f>
        <v>0.39444444444444438</v>
      </c>
      <c r="M3902" s="1">
        <f t="shared" si="242"/>
        <v>0.25613079019073565</v>
      </c>
      <c r="N3902" s="3">
        <f t="shared" si="243"/>
        <v>-0.94507649023223084</v>
      </c>
      <c r="O3902" s="4" t="s">
        <v>9284</v>
      </c>
    </row>
    <row r="3903" spans="1:15" x14ac:dyDescent="0.25">
      <c r="A3903">
        <v>270110</v>
      </c>
      <c r="B3903">
        <v>2701100</v>
      </c>
      <c r="C3903" t="s">
        <v>1627</v>
      </c>
      <c r="D3903" t="s">
        <v>1620</v>
      </c>
      <c r="E3903" t="s">
        <v>466</v>
      </c>
      <c r="F3903" t="s">
        <v>10</v>
      </c>
      <c r="G3903">
        <f>VLOOKUP(A3903,'Dados absolutos'!A:H,8,FALSE)</f>
        <v>9603</v>
      </c>
      <c r="H3903" s="1">
        <f t="shared" si="240"/>
        <v>4.403339910728183E-2</v>
      </c>
      <c r="I3903">
        <f>VLOOKUP(A3903,'Dados absolutos'!A:I,9,FALSE)</f>
        <v>0.51300000000000001</v>
      </c>
      <c r="J3903" s="1">
        <f>VLOOKUP(A3903,'Dados absolutos'!A:L,12,FALSE)</f>
        <v>8344.2322513797772</v>
      </c>
      <c r="K3903" s="1">
        <f t="shared" si="241"/>
        <v>0.64242293872855483</v>
      </c>
      <c r="L3903" s="1">
        <f>VLOOKUP(A3903,'Dados absolutos'!A:M,13,FALSE)</f>
        <v>0.21111111111111108</v>
      </c>
      <c r="M3903" s="1">
        <f t="shared" si="242"/>
        <v>0.16621253405994552</v>
      </c>
      <c r="N3903" s="3">
        <f t="shared" si="243"/>
        <v>-0.94517700556132744</v>
      </c>
      <c r="O3903" s="4" t="s">
        <v>9285</v>
      </c>
    </row>
    <row r="3904" spans="1:15" x14ac:dyDescent="0.25">
      <c r="A3904">
        <v>250580</v>
      </c>
      <c r="B3904">
        <v>2505808</v>
      </c>
      <c r="C3904" t="s">
        <v>1319</v>
      </c>
      <c r="D3904" t="s">
        <v>1247</v>
      </c>
      <c r="E3904" t="s">
        <v>466</v>
      </c>
      <c r="F3904" t="s">
        <v>10</v>
      </c>
      <c r="G3904">
        <f>VLOOKUP(A3904,'Dados absolutos'!A:H,8,FALSE)</f>
        <v>3327</v>
      </c>
      <c r="H3904" s="1">
        <f t="shared" si="240"/>
        <v>1.2522154774636361E-2</v>
      </c>
      <c r="I3904">
        <f>VLOOKUP(A3904,'Dados absolutos'!A:I,9,FALSE)</f>
        <v>0.60299999999999998</v>
      </c>
      <c r="J3904" s="1">
        <f>VLOOKUP(A3904,'Dados absolutos'!A:L,12,FALSE)</f>
        <v>8793.4908506161701</v>
      </c>
      <c r="K3904" s="1">
        <f t="shared" si="241"/>
        <v>0.67897329228897185</v>
      </c>
      <c r="L3904" s="1">
        <f>VLOOKUP(A3904,'Dados absolutos'!A:M,13,FALSE)</f>
        <v>0.53333333333333333</v>
      </c>
      <c r="M3904" s="1">
        <f t="shared" si="242"/>
        <v>0.3242506811989101</v>
      </c>
      <c r="N3904" s="3">
        <f t="shared" si="243"/>
        <v>-0.94520045631542549</v>
      </c>
      <c r="O3904" s="4" t="s">
        <v>9286</v>
      </c>
    </row>
    <row r="3905" spans="1:15" x14ac:dyDescent="0.25">
      <c r="A3905">
        <v>430860</v>
      </c>
      <c r="B3905">
        <v>4308607</v>
      </c>
      <c r="C3905" t="s">
        <v>4623</v>
      </c>
      <c r="D3905" t="s">
        <v>4459</v>
      </c>
      <c r="E3905" t="s">
        <v>3828</v>
      </c>
      <c r="F3905" t="s">
        <v>10</v>
      </c>
      <c r="G3905">
        <f>VLOOKUP(A3905,'Dados absolutos'!A:H,8,FALSE)</f>
        <v>34335</v>
      </c>
      <c r="H3905" s="1">
        <f t="shared" si="240"/>
        <v>0.16821059713707592</v>
      </c>
      <c r="I3905">
        <f>VLOOKUP(A3905,'Dados absolutos'!A:I,9,FALSE)</f>
        <v>0.78600000000000003</v>
      </c>
      <c r="J3905" s="1">
        <f>VLOOKUP(A3905,'Dados absolutos'!A:L,12,FALSE)</f>
        <v>7391.6017576816657</v>
      </c>
      <c r="K3905" s="1">
        <f t="shared" si="241"/>
        <v>0.56491973363402237</v>
      </c>
      <c r="L3905" s="1">
        <f>VLOOKUP(A3905,'Dados absolutos'!A:M,13,FALSE)</f>
        <v>0.35555555555555551</v>
      </c>
      <c r="M3905" s="1">
        <f t="shared" si="242"/>
        <v>0.23705722070844687</v>
      </c>
      <c r="N3905" s="3">
        <f t="shared" si="243"/>
        <v>-0.9456519157884995</v>
      </c>
      <c r="O3905" s="4" t="s">
        <v>9287</v>
      </c>
    </row>
    <row r="3906" spans="1:15" x14ac:dyDescent="0.25">
      <c r="A3906">
        <v>312083</v>
      </c>
      <c r="B3906">
        <v>3120839</v>
      </c>
      <c r="C3906" t="s">
        <v>2411</v>
      </c>
      <c r="D3906" t="s">
        <v>2181</v>
      </c>
      <c r="E3906" t="s">
        <v>2182</v>
      </c>
      <c r="F3906" t="s">
        <v>10</v>
      </c>
      <c r="G3906">
        <f>VLOOKUP(A3906,'Dados absolutos'!A:H,8,FALSE)</f>
        <v>3983</v>
      </c>
      <c r="H3906" s="1">
        <f t="shared" ref="H3906:H3969" si="244">(G3906-MIN(G:G))/(MAX(G:G)-MIN(G:G))</f>
        <v>1.5815873111509438E-2</v>
      </c>
      <c r="I3906">
        <f>VLOOKUP(A3906,'Dados absolutos'!A:I,9,FALSE)</f>
        <v>0.627</v>
      </c>
      <c r="J3906" s="1">
        <f>VLOOKUP(A3906,'Dados absolutos'!A:L,12,FALSE)</f>
        <v>7975.6552121516443</v>
      </c>
      <c r="K3906" s="1">
        <f t="shared" ref="K3906:K3969" si="245">(J3906-MIN(J:J))/(MAX(J:J)-MIN(J:J))</f>
        <v>0.61243659874321521</v>
      </c>
      <c r="L3906" s="1">
        <f>VLOOKUP(A3906,'Dados absolutos'!A:M,13,FALSE)</f>
        <v>0.43888888888888894</v>
      </c>
      <c r="M3906" s="1">
        <f t="shared" ref="M3906:M3969" si="246">(L3906-MIN(L:L))/(MAX(L:L)-MIN(L:L))</f>
        <v>0.27792915531335155</v>
      </c>
      <c r="N3906" s="3">
        <f t="shared" ref="N3906:N3969" si="247">H3906-I3906-K3906+M3906</f>
        <v>-0.94569157031835416</v>
      </c>
      <c r="O3906" s="4" t="s">
        <v>9288</v>
      </c>
    </row>
    <row r="3907" spans="1:15" x14ac:dyDescent="0.25">
      <c r="A3907">
        <v>510345</v>
      </c>
      <c r="B3907">
        <v>5103452</v>
      </c>
      <c r="C3907" t="s">
        <v>5040</v>
      </c>
      <c r="D3907" t="s">
        <v>5002</v>
      </c>
      <c r="E3907" t="s">
        <v>4932</v>
      </c>
      <c r="F3907" t="s">
        <v>10</v>
      </c>
      <c r="G3907">
        <f>VLOOKUP(A3907,'Dados absolutos'!A:H,8,FALSE)</f>
        <v>7014</v>
      </c>
      <c r="H3907" s="1">
        <f t="shared" si="244"/>
        <v>3.103425768325074E-2</v>
      </c>
      <c r="I3907">
        <f>VLOOKUP(A3907,'Dados absolutos'!A:I,9,FALSE)</f>
        <v>0.68300000000000005</v>
      </c>
      <c r="J3907" s="1">
        <f>VLOOKUP(A3907,'Dados absolutos'!A:L,12,FALSE)</f>
        <v>6570.4356943256344</v>
      </c>
      <c r="K3907" s="1">
        <f t="shared" si="245"/>
        <v>0.49811208654948463</v>
      </c>
      <c r="L3907" s="1">
        <f>VLOOKUP(A3907,'Dados absolutos'!A:M,13,FALSE)</f>
        <v>0.28888888888888886</v>
      </c>
      <c r="M3907" s="1">
        <f t="shared" si="246"/>
        <v>0.20435967302452315</v>
      </c>
      <c r="N3907" s="3">
        <f t="shared" si="247"/>
        <v>-0.94571815584171071</v>
      </c>
      <c r="O3907" s="4" t="s">
        <v>9289</v>
      </c>
    </row>
    <row r="3908" spans="1:15" x14ac:dyDescent="0.25">
      <c r="A3908">
        <v>210055</v>
      </c>
      <c r="B3908">
        <v>2100550</v>
      </c>
      <c r="C3908" t="s">
        <v>475</v>
      </c>
      <c r="D3908" t="s">
        <v>465</v>
      </c>
      <c r="E3908" t="s">
        <v>466</v>
      </c>
      <c r="F3908" t="s">
        <v>10</v>
      </c>
      <c r="G3908">
        <f>VLOOKUP(A3908,'Dados absolutos'!A:H,8,FALSE)</f>
        <v>7170</v>
      </c>
      <c r="H3908" s="1">
        <f t="shared" si="244"/>
        <v>3.1817519970677874E-2</v>
      </c>
      <c r="I3908">
        <f>VLOOKUP(A3908,'Dados absolutos'!A:I,9,FALSE)</f>
        <v>0.52</v>
      </c>
      <c r="J3908" s="1">
        <f>VLOOKUP(A3908,'Dados absolutos'!A:L,12,FALSE)</f>
        <v>6845.9728953974891</v>
      </c>
      <c r="K3908" s="1">
        <f t="shared" si="245"/>
        <v>0.52052897992746716</v>
      </c>
      <c r="L3908" s="1">
        <f>VLOOKUP(A3908,'Dados absolutos'!A:M,13,FALSE)</f>
        <v>0</v>
      </c>
      <c r="M3908" s="1">
        <f t="shared" si="246"/>
        <v>6.2670299727520445E-2</v>
      </c>
      <c r="N3908" s="3">
        <f t="shared" si="247"/>
        <v>-0.94604116022926876</v>
      </c>
      <c r="O3908" s="4" t="s">
        <v>9290</v>
      </c>
    </row>
    <row r="3909" spans="1:15" x14ac:dyDescent="0.25">
      <c r="A3909">
        <v>420665</v>
      </c>
      <c r="B3909">
        <v>4206652</v>
      </c>
      <c r="C3909" t="s">
        <v>4292</v>
      </c>
      <c r="D3909" t="s">
        <v>4197</v>
      </c>
      <c r="E3909" t="s">
        <v>3828</v>
      </c>
      <c r="F3909" t="s">
        <v>10</v>
      </c>
      <c r="G3909">
        <f>VLOOKUP(A3909,'Dados absolutos'!A:H,8,FALSE)</f>
        <v>8425</v>
      </c>
      <c r="H3909" s="1">
        <f t="shared" si="244"/>
        <v>3.8118764654787189E-2</v>
      </c>
      <c r="I3909">
        <f>VLOOKUP(A3909,'Dados absolutos'!A:I,9,FALSE)</f>
        <v>0.71699999999999997</v>
      </c>
      <c r="J3909" s="1">
        <f>VLOOKUP(A3909,'Dados absolutos'!A:L,12,FALSE)</f>
        <v>6782.1808569732939</v>
      </c>
      <c r="K3909" s="1">
        <f t="shared" si="245"/>
        <v>0.515339047975787</v>
      </c>
      <c r="L3909" s="1">
        <f>VLOOKUP(A3909,'Dados absolutos'!A:M,13,FALSE)</f>
        <v>0.37777777777777777</v>
      </c>
      <c r="M3909" s="1">
        <f t="shared" si="246"/>
        <v>0.24795640326975477</v>
      </c>
      <c r="N3909" s="3">
        <f t="shared" si="247"/>
        <v>-0.94626388005124507</v>
      </c>
      <c r="O3909" s="4" t="s">
        <v>9291</v>
      </c>
    </row>
    <row r="3910" spans="1:15" x14ac:dyDescent="0.25">
      <c r="A3910">
        <v>500769</v>
      </c>
      <c r="B3910">
        <v>5007695</v>
      </c>
      <c r="C3910" t="s">
        <v>4991</v>
      </c>
      <c r="D3910" t="s">
        <v>4931</v>
      </c>
      <c r="E3910" t="s">
        <v>4932</v>
      </c>
      <c r="F3910" t="s">
        <v>10</v>
      </c>
      <c r="G3910">
        <f>VLOOKUP(A3910,'Dados absolutos'!A:H,8,FALSE)</f>
        <v>29579</v>
      </c>
      <c r="H3910" s="1">
        <f t="shared" si="244"/>
        <v>0.14433113919474611</v>
      </c>
      <c r="I3910">
        <f>VLOOKUP(A3910,'Dados absolutos'!A:I,9,FALSE)</f>
        <v>0.72899999999999998</v>
      </c>
      <c r="J3910" s="1">
        <f>VLOOKUP(A3910,'Dados absolutos'!A:L,12,FALSE)</f>
        <v>9487.6746303120453</v>
      </c>
      <c r="K3910" s="1">
        <f t="shared" si="245"/>
        <v>0.73545003558763511</v>
      </c>
      <c r="L3910" s="1">
        <f>VLOOKUP(A3910,'Dados absolutos'!A:M,13,FALSE)</f>
        <v>0.63333333333333341</v>
      </c>
      <c r="M3910" s="1">
        <f t="shared" si="246"/>
        <v>0.37329700272479571</v>
      </c>
      <c r="N3910" s="3">
        <f t="shared" si="247"/>
        <v>-0.94682189366809344</v>
      </c>
      <c r="O3910" s="4" t="s">
        <v>9292</v>
      </c>
    </row>
    <row r="3911" spans="1:15" x14ac:dyDescent="0.25">
      <c r="A3911">
        <v>410600</v>
      </c>
      <c r="B3911">
        <v>4106001</v>
      </c>
      <c r="C3911" t="s">
        <v>3900</v>
      </c>
      <c r="D3911" t="s">
        <v>3827</v>
      </c>
      <c r="E3911" t="s">
        <v>3828</v>
      </c>
      <c r="F3911" t="s">
        <v>10</v>
      </c>
      <c r="G3911">
        <f>VLOOKUP(A3911,'Dados absolutos'!A:H,8,FALSE)</f>
        <v>8320</v>
      </c>
      <c r="H3911" s="1">
        <f t="shared" si="244"/>
        <v>3.7591568884403542E-2</v>
      </c>
      <c r="I3911">
        <f>VLOOKUP(A3911,'Dados absolutos'!A:I,9,FALSE)</f>
        <v>0.66800000000000004</v>
      </c>
      <c r="J3911" s="1">
        <f>VLOOKUP(A3911,'Dados absolutos'!A:L,12,FALSE)</f>
        <v>7188.9588870192301</v>
      </c>
      <c r="K3911" s="1">
        <f t="shared" si="245"/>
        <v>0.54843330781646649</v>
      </c>
      <c r="L3911" s="1">
        <f>VLOOKUP(A3911,'Dados absolutos'!A:M,13,FALSE)</f>
        <v>0.34444444444444444</v>
      </c>
      <c r="M3911" s="1">
        <f t="shared" si="246"/>
        <v>0.23160762942779292</v>
      </c>
      <c r="N3911" s="3">
        <f t="shared" si="247"/>
        <v>-0.94723410950427001</v>
      </c>
      <c r="O3911" s="4" t="s">
        <v>9293</v>
      </c>
    </row>
    <row r="3912" spans="1:15" x14ac:dyDescent="0.25">
      <c r="A3912">
        <v>170388</v>
      </c>
      <c r="B3912">
        <v>1703883</v>
      </c>
      <c r="C3912" t="s">
        <v>357</v>
      </c>
      <c r="D3912" t="s">
        <v>327</v>
      </c>
      <c r="E3912" t="s">
        <v>9</v>
      </c>
      <c r="F3912" t="s">
        <v>10</v>
      </c>
      <c r="G3912">
        <f>VLOOKUP(A3912,'Dados absolutos'!A:H,8,FALSE)</f>
        <v>2201</v>
      </c>
      <c r="H3912" s="1">
        <f t="shared" si="244"/>
        <v>6.868607751284098E-3</v>
      </c>
      <c r="I3912">
        <f>VLOOKUP(A3912,'Dados absolutos'!A:I,9,FALSE)</f>
        <v>0.64</v>
      </c>
      <c r="J3912" s="1">
        <f>VLOOKUP(A3912,'Dados absolutos'!A:L,12,FALSE)</f>
        <v>5485</v>
      </c>
      <c r="K3912" s="1">
        <f t="shared" si="245"/>
        <v>0.40980424233207602</v>
      </c>
      <c r="L3912" s="1">
        <f>VLOOKUP(A3912,'Dados absolutos'!A:M,13,FALSE)</f>
        <v>6.666666666666668E-2</v>
      </c>
      <c r="M3912" s="1">
        <f t="shared" si="246"/>
        <v>9.5367847411444162E-2</v>
      </c>
      <c r="N3912" s="3">
        <f t="shared" si="247"/>
        <v>-0.94756778716934775</v>
      </c>
      <c r="O3912" s="4" t="s">
        <v>9294</v>
      </c>
    </row>
    <row r="3913" spans="1:15" x14ac:dyDescent="0.25">
      <c r="A3913">
        <v>352450</v>
      </c>
      <c r="B3913">
        <v>3524501</v>
      </c>
      <c r="C3913" t="s">
        <v>3472</v>
      </c>
      <c r="D3913" t="s">
        <v>3202</v>
      </c>
      <c r="E3913" t="s">
        <v>2182</v>
      </c>
      <c r="F3913" t="s">
        <v>10</v>
      </c>
      <c r="G3913">
        <f>VLOOKUP(A3913,'Dados absolutos'!A:H,8,FALSE)</f>
        <v>7613</v>
      </c>
      <c r="H3913" s="1">
        <f t="shared" si="244"/>
        <v>3.404178403048698E-2</v>
      </c>
      <c r="I3913">
        <f>VLOOKUP(A3913,'Dados absolutos'!A:I,9,FALSE)</f>
        <v>0.72299999999999998</v>
      </c>
      <c r="J3913" s="1">
        <f>VLOOKUP(A3913,'Dados absolutos'!A:L,12,FALSE)</f>
        <v>6776.0555273873633</v>
      </c>
      <c r="K3913" s="1">
        <f t="shared" si="245"/>
        <v>0.51484070924076797</v>
      </c>
      <c r="L3913" s="1">
        <f>VLOOKUP(A3913,'Dados absolutos'!A:M,13,FALSE)</f>
        <v>0.39444444444444449</v>
      </c>
      <c r="M3913" s="1">
        <f t="shared" si="246"/>
        <v>0.2561307901907357</v>
      </c>
      <c r="N3913" s="3">
        <f t="shared" si="247"/>
        <v>-0.94766813501954528</v>
      </c>
      <c r="O3913" s="4" t="s">
        <v>9295</v>
      </c>
    </row>
    <row r="3914" spans="1:15" x14ac:dyDescent="0.25">
      <c r="A3914">
        <v>430064</v>
      </c>
      <c r="B3914">
        <v>4300646</v>
      </c>
      <c r="C3914" t="s">
        <v>4470</v>
      </c>
      <c r="D3914" t="s">
        <v>4459</v>
      </c>
      <c r="E3914" t="s">
        <v>3828</v>
      </c>
      <c r="F3914" t="s">
        <v>10</v>
      </c>
      <c r="G3914">
        <f>VLOOKUP(A3914,'Dados absolutos'!A:H,8,FALSE)</f>
        <v>7650</v>
      </c>
      <c r="H3914" s="1">
        <f t="shared" si="244"/>
        <v>3.4227557778145977E-2</v>
      </c>
      <c r="I3914">
        <f>VLOOKUP(A3914,'Dados absolutos'!A:I,9,FALSE)</f>
        <v>0.68200000000000005</v>
      </c>
      <c r="J3914" s="1">
        <f>VLOOKUP(A3914,'Dados absolutos'!A:L,12,FALSE)</f>
        <v>6818.369822222222</v>
      </c>
      <c r="K3914" s="1">
        <f t="shared" si="245"/>
        <v>0.51828327536972485</v>
      </c>
      <c r="L3914" s="1">
        <f>VLOOKUP(A3914,'Dados absolutos'!A:M,13,FALSE)</f>
        <v>0.31666666666666665</v>
      </c>
      <c r="M3914" s="1">
        <f t="shared" si="246"/>
        <v>0.21798365122615804</v>
      </c>
      <c r="N3914" s="3">
        <f t="shared" si="247"/>
        <v>-0.94807206636542085</v>
      </c>
      <c r="O3914" s="4" t="s">
        <v>9296</v>
      </c>
    </row>
    <row r="3915" spans="1:15" x14ac:dyDescent="0.25">
      <c r="A3915">
        <v>314770</v>
      </c>
      <c r="B3915">
        <v>3147709</v>
      </c>
      <c r="C3915" t="s">
        <v>2738</v>
      </c>
      <c r="D3915" t="s">
        <v>2181</v>
      </c>
      <c r="E3915" t="s">
        <v>2182</v>
      </c>
      <c r="F3915" t="s">
        <v>10</v>
      </c>
      <c r="G3915">
        <f>VLOOKUP(A3915,'Dados absolutos'!A:H,8,FALSE)</f>
        <v>8473</v>
      </c>
      <c r="H3915" s="1">
        <f t="shared" si="244"/>
        <v>3.8359768435534E-2</v>
      </c>
      <c r="I3915">
        <f>VLOOKUP(A3915,'Dados absolutos'!A:I,9,FALSE)</f>
        <v>0.68700000000000006</v>
      </c>
      <c r="J3915" s="1">
        <f>VLOOKUP(A3915,'Dados absolutos'!A:L,12,FALSE)</f>
        <v>6374.0530579487786</v>
      </c>
      <c r="K3915" s="1">
        <f t="shared" si="245"/>
        <v>0.48213497491511392</v>
      </c>
      <c r="L3915" s="1">
        <f>VLOOKUP(A3915,'Dados absolutos'!A:M,13,FALSE)</f>
        <v>0.24444444444444446</v>
      </c>
      <c r="M3915" s="1">
        <f t="shared" si="246"/>
        <v>0.18256130790190736</v>
      </c>
      <c r="N3915" s="3">
        <f t="shared" si="247"/>
        <v>-0.94821389857767258</v>
      </c>
      <c r="O3915" s="4" t="s">
        <v>9297</v>
      </c>
    </row>
    <row r="3916" spans="1:15" x14ac:dyDescent="0.25">
      <c r="A3916">
        <v>351600</v>
      </c>
      <c r="B3916">
        <v>3516002</v>
      </c>
      <c r="C3916" t="s">
        <v>3379</v>
      </c>
      <c r="D3916" t="s">
        <v>3202</v>
      </c>
      <c r="E3916" t="s">
        <v>2182</v>
      </c>
      <c r="F3916" t="s">
        <v>10</v>
      </c>
      <c r="G3916">
        <f>VLOOKUP(A3916,'Dados absolutos'!A:H,8,FALSE)</f>
        <v>12958</v>
      </c>
      <c r="H3916" s="1">
        <f t="shared" si="244"/>
        <v>6.0878559199064104E-2</v>
      </c>
      <c r="I3916">
        <f>VLOOKUP(A3916,'Dados absolutos'!A:I,9,FALSE)</f>
        <v>0.71499999999999997</v>
      </c>
      <c r="J3916" s="1">
        <f>VLOOKUP(A3916,'Dados absolutos'!A:L,12,FALSE)</f>
        <v>4735.3131355147398</v>
      </c>
      <c r="K3916" s="1">
        <f t="shared" si="245"/>
        <v>0.3488119318830144</v>
      </c>
      <c r="L3916" s="1">
        <f>VLOOKUP(A3916,'Dados absolutos'!A:M,13,FALSE)</f>
        <v>-1.6666666666666653E-2</v>
      </c>
      <c r="M3916" s="1">
        <f t="shared" si="246"/>
        <v>5.449591280653953E-2</v>
      </c>
      <c r="N3916" s="3">
        <f t="shared" si="247"/>
        <v>-0.94843745987741068</v>
      </c>
      <c r="O3916" s="4" t="s">
        <v>9298</v>
      </c>
    </row>
    <row r="3917" spans="1:15" x14ac:dyDescent="0.25">
      <c r="A3917">
        <v>315645</v>
      </c>
      <c r="B3917">
        <v>3156452</v>
      </c>
      <c r="C3917" t="s">
        <v>2837</v>
      </c>
      <c r="D3917" t="s">
        <v>2181</v>
      </c>
      <c r="E3917" t="s">
        <v>2182</v>
      </c>
      <c r="F3917" t="s">
        <v>10</v>
      </c>
      <c r="G3917">
        <f>VLOOKUP(A3917,'Dados absolutos'!A:H,8,FALSE)</f>
        <v>4734</v>
      </c>
      <c r="H3917" s="1">
        <f t="shared" si="244"/>
        <v>1.9586578097777241E-2</v>
      </c>
      <c r="I3917">
        <f>VLOOKUP(A3917,'Dados absolutos'!A:I,9,FALSE)</f>
        <v>0.66200000000000003</v>
      </c>
      <c r="J3917" s="1">
        <f>VLOOKUP(A3917,'Dados absolutos'!A:L,12,FALSE)</f>
        <v>6923.4420004224758</v>
      </c>
      <c r="K3917" s="1">
        <f t="shared" si="245"/>
        <v>0.52683163764728613</v>
      </c>
      <c r="L3917" s="1">
        <f>VLOOKUP(A3917,'Dados absolutos'!A:M,13,FALSE)</f>
        <v>0.32222222222222224</v>
      </c>
      <c r="M3917" s="1">
        <f t="shared" si="246"/>
        <v>0.22070844686648505</v>
      </c>
      <c r="N3917" s="3">
        <f t="shared" si="247"/>
        <v>-0.94853661268302392</v>
      </c>
      <c r="O3917" s="4" t="s">
        <v>9299</v>
      </c>
    </row>
    <row r="3918" spans="1:15" x14ac:dyDescent="0.25">
      <c r="A3918">
        <v>315450</v>
      </c>
      <c r="B3918">
        <v>3154507</v>
      </c>
      <c r="C3918" t="s">
        <v>2817</v>
      </c>
      <c r="D3918" t="s">
        <v>2181</v>
      </c>
      <c r="E3918" t="s">
        <v>2182</v>
      </c>
      <c r="F3918" t="s">
        <v>10</v>
      </c>
      <c r="G3918">
        <f>VLOOKUP(A3918,'Dados absolutos'!A:H,8,FALSE)</f>
        <v>8756</v>
      </c>
      <c r="H3918" s="1">
        <f t="shared" si="244"/>
        <v>3.9780686559520405E-2</v>
      </c>
      <c r="I3918">
        <f>VLOOKUP(A3918,'Dados absolutos'!A:I,9,FALSE)</f>
        <v>0.627</v>
      </c>
      <c r="J3918" s="1">
        <f>VLOOKUP(A3918,'Dados absolutos'!A:L,12,FALSE)</f>
        <v>6601.0881886706256</v>
      </c>
      <c r="K3918" s="1">
        <f t="shared" si="245"/>
        <v>0.50060588301264064</v>
      </c>
      <c r="L3918" s="1">
        <f>VLOOKUP(A3918,'Dados absolutos'!A:M,13,FALSE)</f>
        <v>0.15555555555555559</v>
      </c>
      <c r="M3918" s="1">
        <f t="shared" si="246"/>
        <v>0.13896457765667578</v>
      </c>
      <c r="N3918" s="3">
        <f t="shared" si="247"/>
        <v>-0.94886061879644445</v>
      </c>
      <c r="O3918" s="4" t="s">
        <v>9300</v>
      </c>
    </row>
    <row r="3919" spans="1:15" x14ac:dyDescent="0.25">
      <c r="A3919">
        <v>210930</v>
      </c>
      <c r="B3919">
        <v>2109304</v>
      </c>
      <c r="C3919" t="s">
        <v>617</v>
      </c>
      <c r="D3919" t="s">
        <v>465</v>
      </c>
      <c r="E3919" t="s">
        <v>466</v>
      </c>
      <c r="F3919" t="s">
        <v>10</v>
      </c>
      <c r="G3919">
        <f>VLOOKUP(A3919,'Dados absolutos'!A:H,8,FALSE)</f>
        <v>10549</v>
      </c>
      <c r="H3919" s="1">
        <f t="shared" si="244"/>
        <v>4.878318195283355E-2</v>
      </c>
      <c r="I3919">
        <f>VLOOKUP(A3919,'Dados absolutos'!A:I,9,FALSE)</f>
        <v>0.58699999999999997</v>
      </c>
      <c r="J3919" s="1">
        <f>VLOOKUP(A3919,'Dados absolutos'!A:L,12,FALSE)</f>
        <v>6603.6763370935641</v>
      </c>
      <c r="K3919" s="1">
        <f t="shared" si="245"/>
        <v>0.50081644712891138</v>
      </c>
      <c r="L3919" s="1">
        <f>VLOOKUP(A3919,'Dados absolutos'!A:M,13,FALSE)</f>
        <v>5.555555555555558E-2</v>
      </c>
      <c r="M3919" s="1">
        <f t="shared" si="246"/>
        <v>8.9918256130790214E-2</v>
      </c>
      <c r="N3919" s="3">
        <f t="shared" si="247"/>
        <v>-0.94911500904528767</v>
      </c>
      <c r="O3919" s="4" t="s">
        <v>9301</v>
      </c>
    </row>
    <row r="3920" spans="1:15" x14ac:dyDescent="0.25">
      <c r="A3920">
        <v>315727</v>
      </c>
      <c r="B3920">
        <v>3157278</v>
      </c>
      <c r="C3920" t="s">
        <v>2847</v>
      </c>
      <c r="D3920" t="s">
        <v>2181</v>
      </c>
      <c r="E3920" t="s">
        <v>2182</v>
      </c>
      <c r="F3920" t="s">
        <v>10</v>
      </c>
      <c r="G3920">
        <f>VLOOKUP(A3920,'Dados absolutos'!A:H,8,FALSE)</f>
        <v>3095</v>
      </c>
      <c r="H3920" s="1">
        <f t="shared" si="244"/>
        <v>1.1357303167693443E-2</v>
      </c>
      <c r="I3920">
        <f>VLOOKUP(A3920,'Dados absolutos'!A:I,9,FALSE)</f>
        <v>0.60599999999999998</v>
      </c>
      <c r="J3920" s="1">
        <f>VLOOKUP(A3920,'Dados absolutos'!A:L,12,FALSE)</f>
        <v>9095.5230016155092</v>
      </c>
      <c r="K3920" s="1">
        <f t="shared" si="245"/>
        <v>0.7035457365880966</v>
      </c>
      <c r="L3920" s="1">
        <f>VLOOKUP(A3920,'Dados absolutos'!A:M,13,FALSE)</f>
        <v>0.58333333333333337</v>
      </c>
      <c r="M3920" s="1">
        <f t="shared" si="246"/>
        <v>0.3487738419618529</v>
      </c>
      <c r="N3920" s="3">
        <f t="shared" si="247"/>
        <v>-0.94941459145855034</v>
      </c>
      <c r="O3920" s="4" t="s">
        <v>9302</v>
      </c>
    </row>
    <row r="3921" spans="1:15" x14ac:dyDescent="0.25">
      <c r="A3921">
        <v>520960</v>
      </c>
      <c r="B3921">
        <v>5209606</v>
      </c>
      <c r="C3921" t="s">
        <v>5236</v>
      </c>
      <c r="D3921" t="s">
        <v>5136</v>
      </c>
      <c r="E3921" t="s">
        <v>4932</v>
      </c>
      <c r="F3921" t="s">
        <v>10</v>
      </c>
      <c r="G3921">
        <f>VLOOKUP(A3921,'Dados absolutos'!A:H,8,FALSE)</f>
        <v>3354</v>
      </c>
      <c r="H3921" s="1">
        <f t="shared" si="244"/>
        <v>1.2657719401306441E-2</v>
      </c>
      <c r="I3921">
        <f>VLOOKUP(A3921,'Dados absolutos'!A:I,9,FALSE)</f>
        <v>0.69399999999999995</v>
      </c>
      <c r="J3921" s="1">
        <f>VLOOKUP(A3921,'Dados absolutos'!A:L,12,FALSE)</f>
        <v>5485</v>
      </c>
      <c r="K3921" s="1">
        <f t="shared" si="245"/>
        <v>0.40980424233207602</v>
      </c>
      <c r="L3921" s="1">
        <f>VLOOKUP(A3921,'Dados absolutos'!A:M,13,FALSE)</f>
        <v>0.16111111111111109</v>
      </c>
      <c r="M3921" s="1">
        <f t="shared" si="246"/>
        <v>0.14168937329700271</v>
      </c>
      <c r="N3921" s="3">
        <f t="shared" si="247"/>
        <v>-0.94945714963376682</v>
      </c>
      <c r="O3921" s="4" t="s">
        <v>9303</v>
      </c>
    </row>
    <row r="3922" spans="1:15" x14ac:dyDescent="0.25">
      <c r="A3922">
        <v>314545</v>
      </c>
      <c r="B3922">
        <v>3145455</v>
      </c>
      <c r="C3922" t="s">
        <v>2711</v>
      </c>
      <c r="D3922" t="s">
        <v>2181</v>
      </c>
      <c r="E3922" t="s">
        <v>2182</v>
      </c>
      <c r="F3922" t="s">
        <v>10</v>
      </c>
      <c r="G3922">
        <f>VLOOKUP(A3922,'Dados absolutos'!A:H,8,FALSE)</f>
        <v>5385</v>
      </c>
      <c r="H3922" s="1">
        <f t="shared" si="244"/>
        <v>2.2855191874155859E-2</v>
      </c>
      <c r="I3922">
        <f>VLOOKUP(A3922,'Dados absolutos'!A:I,9,FALSE)</f>
        <v>0.626</v>
      </c>
      <c r="J3922" s="1">
        <f>VLOOKUP(A3922,'Dados absolutos'!A:L,12,FALSE)</f>
        <v>7258.0859312906223</v>
      </c>
      <c r="K3922" s="1">
        <f t="shared" si="245"/>
        <v>0.55405728009657529</v>
      </c>
      <c r="L3922" s="1">
        <f>VLOOKUP(A3922,'Dados absolutos'!A:M,13,FALSE)</f>
        <v>0.29444444444444445</v>
      </c>
      <c r="M3922" s="1">
        <f t="shared" si="246"/>
        <v>0.20708446866485017</v>
      </c>
      <c r="N3922" s="3">
        <f t="shared" si="247"/>
        <v>-0.95011761955756924</v>
      </c>
      <c r="O3922" s="4" t="s">
        <v>9304</v>
      </c>
    </row>
    <row r="3923" spans="1:15" x14ac:dyDescent="0.25">
      <c r="A3923">
        <v>170555</v>
      </c>
      <c r="B3923">
        <v>1705557</v>
      </c>
      <c r="C3923" t="s">
        <v>364</v>
      </c>
      <c r="D3923" t="s">
        <v>327</v>
      </c>
      <c r="E3923" t="s">
        <v>9</v>
      </c>
      <c r="F3923" t="s">
        <v>10</v>
      </c>
      <c r="G3923">
        <f>VLOOKUP(A3923,'Dados absolutos'!A:H,8,FALSE)</f>
        <v>4756</v>
      </c>
      <c r="H3923" s="1">
        <f t="shared" si="244"/>
        <v>1.9697038163952865E-2</v>
      </c>
      <c r="I3923">
        <f>VLOOKUP(A3923,'Dados absolutos'!A:I,9,FALSE)</f>
        <v>0.69699999999999995</v>
      </c>
      <c r="J3923" s="1">
        <f>VLOOKUP(A3923,'Dados absolutos'!A:L,12,FALSE)</f>
        <v>5276.6194659377625</v>
      </c>
      <c r="K3923" s="1">
        <f t="shared" si="245"/>
        <v>0.39285101715613308</v>
      </c>
      <c r="L3923" s="1">
        <f>VLOOKUP(A3923,'Dados absolutos'!A:M,13,FALSE)</f>
        <v>0.1166666666666667</v>
      </c>
      <c r="M3923" s="1">
        <f t="shared" si="246"/>
        <v>0.11989100817438696</v>
      </c>
      <c r="N3923" s="3">
        <f t="shared" si="247"/>
        <v>-0.95026297081779321</v>
      </c>
      <c r="O3923" s="4" t="s">
        <v>9305</v>
      </c>
    </row>
    <row r="3924" spans="1:15" x14ac:dyDescent="0.25">
      <c r="A3924">
        <v>250780</v>
      </c>
      <c r="B3924">
        <v>2507804</v>
      </c>
      <c r="C3924" t="s">
        <v>1340</v>
      </c>
      <c r="D3924" t="s">
        <v>1247</v>
      </c>
      <c r="E3924" t="s">
        <v>466</v>
      </c>
      <c r="F3924" t="s">
        <v>10</v>
      </c>
      <c r="G3924">
        <f>VLOOKUP(A3924,'Dados absolutos'!A:H,8,FALSE)</f>
        <v>6793</v>
      </c>
      <c r="H3924" s="1">
        <f t="shared" si="244"/>
        <v>2.9924636109395632E-2</v>
      </c>
      <c r="I3924">
        <f>VLOOKUP(A3924,'Dados absolutos'!A:I,9,FALSE)</f>
        <v>0.61699999999999999</v>
      </c>
      <c r="J3924" s="1">
        <f>VLOOKUP(A3924,'Dados absolutos'!A:L,12,FALSE)</f>
        <v>7425.5181348446931</v>
      </c>
      <c r="K3924" s="1">
        <f t="shared" si="245"/>
        <v>0.56767906996927364</v>
      </c>
      <c r="L3924" s="1">
        <f>VLOOKUP(A3924,'Dados absolutos'!A:M,13,FALSE)</f>
        <v>0.28888888888888886</v>
      </c>
      <c r="M3924" s="1">
        <f t="shared" si="246"/>
        <v>0.20435967302452315</v>
      </c>
      <c r="N3924" s="3">
        <f t="shared" si="247"/>
        <v>-0.95039476083535468</v>
      </c>
      <c r="O3924" s="4" t="s">
        <v>9306</v>
      </c>
    </row>
    <row r="3925" spans="1:15" x14ac:dyDescent="0.25">
      <c r="A3925">
        <v>250840</v>
      </c>
      <c r="B3925">
        <v>2508406</v>
      </c>
      <c r="C3925" t="s">
        <v>1346</v>
      </c>
      <c r="D3925" t="s">
        <v>1247</v>
      </c>
      <c r="E3925" t="s">
        <v>466</v>
      </c>
      <c r="F3925" t="s">
        <v>10</v>
      </c>
      <c r="G3925">
        <f>VLOOKUP(A3925,'Dados absolutos'!A:H,8,FALSE)</f>
        <v>3162</v>
      </c>
      <c r="H3925" s="1">
        <f t="shared" si="244"/>
        <v>1.16937042783192E-2</v>
      </c>
      <c r="I3925">
        <f>VLOOKUP(A3925,'Dados absolutos'!A:I,9,FALSE)</f>
        <v>0.53300000000000003</v>
      </c>
      <c r="J3925" s="1">
        <f>VLOOKUP(A3925,'Dados absolutos'!A:L,12,FALSE)</f>
        <v>8942.72055660974</v>
      </c>
      <c r="K3925" s="1">
        <f t="shared" si="245"/>
        <v>0.6911141806883323</v>
      </c>
      <c r="L3925" s="1">
        <f>VLOOKUP(A3925,'Dados absolutos'!A:M,13,FALSE)</f>
        <v>0.40555555555555556</v>
      </c>
      <c r="M3925" s="1">
        <f t="shared" si="246"/>
        <v>0.26158038147138968</v>
      </c>
      <c r="N3925" s="3">
        <f t="shared" si="247"/>
        <v>-0.95084009493862331</v>
      </c>
      <c r="O3925" s="4" t="s">
        <v>9307</v>
      </c>
    </row>
    <row r="3926" spans="1:15" x14ac:dyDescent="0.25">
      <c r="A3926">
        <v>315100</v>
      </c>
      <c r="B3926">
        <v>3151008</v>
      </c>
      <c r="C3926" t="s">
        <v>2778</v>
      </c>
      <c r="D3926" t="s">
        <v>2181</v>
      </c>
      <c r="E3926" t="s">
        <v>2182</v>
      </c>
      <c r="F3926" t="s">
        <v>10</v>
      </c>
      <c r="G3926">
        <f>VLOOKUP(A3926,'Dados absolutos'!A:H,8,FALSE)</f>
        <v>9120</v>
      </c>
      <c r="H3926" s="1">
        <f t="shared" si="244"/>
        <v>4.1608298563517047E-2</v>
      </c>
      <c r="I3926">
        <f>VLOOKUP(A3926,'Dados absolutos'!A:I,9,FALSE)</f>
        <v>0.71699999999999997</v>
      </c>
      <c r="J3926" s="1">
        <f>VLOOKUP(A3926,'Dados absolutos'!A:L,12,FALSE)</f>
        <v>4606.3548037280707</v>
      </c>
      <c r="K3926" s="1">
        <f t="shared" si="245"/>
        <v>0.33832026265425436</v>
      </c>
      <c r="L3926" s="1">
        <f>VLOOKUP(A3926,'Dados absolutos'!A:M,13,FALSE)</f>
        <v>0</v>
      </c>
      <c r="M3926" s="1">
        <f t="shared" si="246"/>
        <v>6.2670299727520445E-2</v>
      </c>
      <c r="N3926" s="3">
        <f t="shared" si="247"/>
        <v>-0.9510416643632168</v>
      </c>
      <c r="O3926" s="4" t="s">
        <v>9308</v>
      </c>
    </row>
    <row r="3927" spans="1:15" x14ac:dyDescent="0.25">
      <c r="A3927">
        <v>412180</v>
      </c>
      <c r="B3927">
        <v>4121802</v>
      </c>
      <c r="C3927" t="s">
        <v>4106</v>
      </c>
      <c r="D3927" t="s">
        <v>3827</v>
      </c>
      <c r="E3927" t="s">
        <v>3828</v>
      </c>
      <c r="F3927" t="s">
        <v>10</v>
      </c>
      <c r="G3927">
        <f>VLOOKUP(A3927,'Dados absolutos'!A:H,8,FALSE)</f>
        <v>12364</v>
      </c>
      <c r="H3927" s="1">
        <f t="shared" si="244"/>
        <v>5.7896137412322322E-2</v>
      </c>
      <c r="I3927">
        <f>VLOOKUP(A3927,'Dados absolutos'!A:I,9,FALSE)</f>
        <v>0.71599999999999997</v>
      </c>
      <c r="J3927" s="1">
        <f>VLOOKUP(A3927,'Dados absolutos'!A:L,12,FALSE)</f>
        <v>6195.4695664833389</v>
      </c>
      <c r="K3927" s="1">
        <f t="shared" si="245"/>
        <v>0.46760594917312481</v>
      </c>
      <c r="L3927" s="1">
        <f>VLOOKUP(A3927,'Dados absolutos'!A:M,13,FALSE)</f>
        <v>0.22777777777777777</v>
      </c>
      <c r="M3927" s="1">
        <f t="shared" si="246"/>
        <v>0.17438692098092645</v>
      </c>
      <c r="N3927" s="3">
        <f t="shared" si="247"/>
        <v>-0.95132289077987597</v>
      </c>
      <c r="O3927" s="4" t="s">
        <v>9309</v>
      </c>
    </row>
    <row r="3928" spans="1:15" x14ac:dyDescent="0.25">
      <c r="A3928">
        <v>521960</v>
      </c>
      <c r="B3928">
        <v>5219605</v>
      </c>
      <c r="C3928" t="s">
        <v>5332</v>
      </c>
      <c r="D3928" t="s">
        <v>5136</v>
      </c>
      <c r="E3928" t="s">
        <v>4932</v>
      </c>
      <c r="F3928" t="s">
        <v>10</v>
      </c>
      <c r="G3928">
        <f>VLOOKUP(A3928,'Dados absolutos'!A:H,8,FALSE)</f>
        <v>3293</v>
      </c>
      <c r="H3928" s="1">
        <f t="shared" si="244"/>
        <v>1.2351443763274036E-2</v>
      </c>
      <c r="I3928">
        <f>VLOOKUP(A3928,'Dados absolutos'!A:I,9,FALSE)</f>
        <v>0.66500000000000004</v>
      </c>
      <c r="J3928" s="1">
        <f>VLOOKUP(A3928,'Dados absolutos'!A:L,12,FALSE)</f>
        <v>9682.4767810507128</v>
      </c>
      <c r="K3928" s="1">
        <f t="shared" si="245"/>
        <v>0.75129856357559122</v>
      </c>
      <c r="L3928" s="1">
        <f>VLOOKUP(A3928,'Dados absolutos'!A:M,13,FALSE)</f>
        <v>0.79444444444444451</v>
      </c>
      <c r="M3928" s="1">
        <f t="shared" si="246"/>
        <v>0.452316076294278</v>
      </c>
      <c r="N3928" s="3">
        <f t="shared" si="247"/>
        <v>-0.95163104351803929</v>
      </c>
      <c r="O3928" s="4" t="s">
        <v>9310</v>
      </c>
    </row>
    <row r="3929" spans="1:15" x14ac:dyDescent="0.25">
      <c r="A3929">
        <v>312235</v>
      </c>
      <c r="B3929">
        <v>3122355</v>
      </c>
      <c r="C3929" t="s">
        <v>2429</v>
      </c>
      <c r="D3929" t="s">
        <v>2181</v>
      </c>
      <c r="E3929" t="s">
        <v>2182</v>
      </c>
      <c r="F3929" t="s">
        <v>10</v>
      </c>
      <c r="G3929">
        <f>VLOOKUP(A3929,'Dados absolutos'!A:H,8,FALSE)</f>
        <v>6321</v>
      </c>
      <c r="H3929" s="1">
        <f t="shared" si="244"/>
        <v>2.7554765598718663E-2</v>
      </c>
      <c r="I3929">
        <f>VLOOKUP(A3929,'Dados absolutos'!A:I,9,FALSE)</f>
        <v>0.60799999999999998</v>
      </c>
      <c r="J3929" s="1">
        <f>VLOOKUP(A3929,'Dados absolutos'!A:L,12,FALSE)</f>
        <v>5956.5157047935454</v>
      </c>
      <c r="K3929" s="1">
        <f t="shared" si="245"/>
        <v>0.44816536830448056</v>
      </c>
      <c r="L3929" s="1">
        <f>VLOOKUP(A3929,'Dados absolutos'!A:M,13,FALSE)</f>
        <v>2.7777777777777769E-2</v>
      </c>
      <c r="M3929" s="1">
        <f t="shared" si="246"/>
        <v>7.6294277929155316E-2</v>
      </c>
      <c r="N3929" s="3">
        <f t="shared" si="247"/>
        <v>-0.95231632477660666</v>
      </c>
      <c r="O3929" s="4" t="s">
        <v>9311</v>
      </c>
    </row>
    <row r="3930" spans="1:15" x14ac:dyDescent="0.25">
      <c r="A3930">
        <v>430200</v>
      </c>
      <c r="B3930">
        <v>4302006</v>
      </c>
      <c r="C3930" t="s">
        <v>4496</v>
      </c>
      <c r="D3930" t="s">
        <v>4459</v>
      </c>
      <c r="E3930" t="s">
        <v>3828</v>
      </c>
      <c r="F3930" t="s">
        <v>10</v>
      </c>
      <c r="G3930">
        <f>VLOOKUP(A3930,'Dados absolutos'!A:H,8,FALSE)</f>
        <v>9296</v>
      </c>
      <c r="H3930" s="1">
        <f t="shared" si="244"/>
        <v>4.2491979092922023E-2</v>
      </c>
      <c r="I3930">
        <f>VLOOKUP(A3930,'Dados absolutos'!A:I,9,FALSE)</f>
        <v>0.65</v>
      </c>
      <c r="J3930" s="1">
        <f>VLOOKUP(A3930,'Dados absolutos'!A:L,12,FALSE)</f>
        <v>5893.5865210843367</v>
      </c>
      <c r="K3930" s="1">
        <f t="shared" si="245"/>
        <v>0.44304563566552946</v>
      </c>
      <c r="L3930" s="1">
        <f>VLOOKUP(A3930,'Dados absolutos'!A:M,13,FALSE)</f>
        <v>7.2222222222222229E-2</v>
      </c>
      <c r="M3930" s="1">
        <f t="shared" si="246"/>
        <v>9.8092643051771136E-2</v>
      </c>
      <c r="N3930" s="3">
        <f t="shared" si="247"/>
        <v>-0.95246101352083634</v>
      </c>
      <c r="O3930" s="4" t="s">
        <v>9312</v>
      </c>
    </row>
    <row r="3931" spans="1:15" x14ac:dyDescent="0.25">
      <c r="A3931">
        <v>320420</v>
      </c>
      <c r="B3931">
        <v>3204203</v>
      </c>
      <c r="C3931" t="s">
        <v>3092</v>
      </c>
      <c r="D3931" t="s">
        <v>3036</v>
      </c>
      <c r="E3931" t="s">
        <v>2182</v>
      </c>
      <c r="F3931" t="s">
        <v>10</v>
      </c>
      <c r="G3931">
        <f>VLOOKUP(A3931,'Dados absolutos'!A:H,8,FALSE)</f>
        <v>22300</v>
      </c>
      <c r="H3931" s="1">
        <f t="shared" si="244"/>
        <v>0.10778392002691209</v>
      </c>
      <c r="I3931">
        <f>VLOOKUP(A3931,'Dados absolutos'!A:I,9,FALSE)</f>
        <v>0.72699999999999998</v>
      </c>
      <c r="J3931" s="1">
        <f>VLOOKUP(A3931,'Dados absolutos'!A:L,12,FALSE)</f>
        <v>6084.8359892376684</v>
      </c>
      <c r="K3931" s="1">
        <f t="shared" si="245"/>
        <v>0.45860512788477092</v>
      </c>
      <c r="L3931" s="1">
        <f>VLOOKUP(A3931,'Dados absolutos'!A:M,13,FALSE)</f>
        <v>0.12777777777777774</v>
      </c>
      <c r="M3931" s="1">
        <f t="shared" si="246"/>
        <v>0.12534059945504086</v>
      </c>
      <c r="N3931" s="3">
        <f t="shared" si="247"/>
        <v>-0.95248060840281801</v>
      </c>
      <c r="O3931" s="4" t="s">
        <v>9313</v>
      </c>
    </row>
    <row r="3932" spans="1:15" x14ac:dyDescent="0.25">
      <c r="A3932">
        <v>170110</v>
      </c>
      <c r="B3932">
        <v>1701101</v>
      </c>
      <c r="C3932" t="s">
        <v>334</v>
      </c>
      <c r="D3932" t="s">
        <v>327</v>
      </c>
      <c r="E3932" t="s">
        <v>9</v>
      </c>
      <c r="F3932" t="s">
        <v>10</v>
      </c>
      <c r="G3932">
        <f>VLOOKUP(A3932,'Dados absolutos'!A:H,8,FALSE)</f>
        <v>4856</v>
      </c>
      <c r="H3932" s="1">
        <f t="shared" si="244"/>
        <v>2.0199129373842051E-2</v>
      </c>
      <c r="I3932">
        <f>VLOOKUP(A3932,'Dados absolutos'!A:I,9,FALSE)</f>
        <v>0.65100000000000002</v>
      </c>
      <c r="J3932" s="1">
        <f>VLOOKUP(A3932,'Dados absolutos'!A:L,12,FALSE)</f>
        <v>6948.582782125206</v>
      </c>
      <c r="K3932" s="1">
        <f t="shared" si="245"/>
        <v>0.52887701743875126</v>
      </c>
      <c r="L3932" s="1">
        <f>VLOOKUP(A3932,'Dados absolutos'!A:M,13,FALSE)</f>
        <v>0.29444444444444445</v>
      </c>
      <c r="M3932" s="1">
        <f t="shared" si="246"/>
        <v>0.20708446866485017</v>
      </c>
      <c r="N3932" s="3">
        <f t="shared" si="247"/>
        <v>-0.95259341940005904</v>
      </c>
      <c r="O3932" s="4" t="s">
        <v>9314</v>
      </c>
    </row>
    <row r="3933" spans="1:15" x14ac:dyDescent="0.25">
      <c r="A3933">
        <v>430100</v>
      </c>
      <c r="B3933">
        <v>4301008</v>
      </c>
      <c r="C3933" t="s">
        <v>4477</v>
      </c>
      <c r="D3933" t="s">
        <v>4459</v>
      </c>
      <c r="E3933" t="s">
        <v>3828</v>
      </c>
      <c r="F3933" t="s">
        <v>10</v>
      </c>
      <c r="G3933">
        <f>VLOOKUP(A3933,'Dados absolutos'!A:H,8,FALSE)</f>
        <v>21958</v>
      </c>
      <c r="H3933" s="1">
        <f t="shared" si="244"/>
        <v>0.10606676808909106</v>
      </c>
      <c r="I3933">
        <f>VLOOKUP(A3933,'Dados absolutos'!A:I,9,FALSE)</f>
        <v>0.76900000000000002</v>
      </c>
      <c r="J3933" s="1">
        <f>VLOOKUP(A3933,'Dados absolutos'!A:L,12,FALSE)</f>
        <v>6689.1892435558793</v>
      </c>
      <c r="K3933" s="1">
        <f t="shared" si="245"/>
        <v>0.50777352479083915</v>
      </c>
      <c r="L3933" s="1">
        <f>VLOOKUP(A3933,'Dados absolutos'!A:M,13,FALSE)</f>
        <v>0.31666666666666671</v>
      </c>
      <c r="M3933" s="1">
        <f t="shared" si="246"/>
        <v>0.21798365122615809</v>
      </c>
      <c r="N3933" s="3">
        <f t="shared" si="247"/>
        <v>-0.9527231054755898</v>
      </c>
      <c r="O3933" s="4" t="s">
        <v>9315</v>
      </c>
    </row>
    <row r="3934" spans="1:15" x14ac:dyDescent="0.25">
      <c r="A3934">
        <v>210040</v>
      </c>
      <c r="B3934">
        <v>2100402</v>
      </c>
      <c r="C3934" t="s">
        <v>471</v>
      </c>
      <c r="D3934" t="s">
        <v>465</v>
      </c>
      <c r="E3934" t="s">
        <v>466</v>
      </c>
      <c r="F3934" t="s">
        <v>10</v>
      </c>
      <c r="G3934">
        <f>VLOOKUP(A3934,'Dados absolutos'!A:H,8,FALSE)</f>
        <v>6447</v>
      </c>
      <c r="H3934" s="1">
        <f t="shared" si="244"/>
        <v>2.818740052317904E-2</v>
      </c>
      <c r="I3934">
        <f>VLOOKUP(A3934,'Dados absolutos'!A:I,9,FALSE)</f>
        <v>0.54900000000000004</v>
      </c>
      <c r="J3934" s="1">
        <f>VLOOKUP(A3934,'Dados absolutos'!A:L,12,FALSE)</f>
        <v>6528.9424647122696</v>
      </c>
      <c r="K3934" s="1">
        <f t="shared" si="245"/>
        <v>0.4947363198634161</v>
      </c>
      <c r="L3934" s="1">
        <f>VLOOKUP(A3934,'Dados absolutos'!A:M,13,FALSE)</f>
        <v>0</v>
      </c>
      <c r="M3934" s="1">
        <f t="shared" si="246"/>
        <v>6.2670299727520445E-2</v>
      </c>
      <c r="N3934" s="3">
        <f t="shared" si="247"/>
        <v>-0.95287861961271669</v>
      </c>
      <c r="O3934" s="4" t="s">
        <v>9316</v>
      </c>
    </row>
    <row r="3935" spans="1:15" x14ac:dyDescent="0.25">
      <c r="A3935">
        <v>410020</v>
      </c>
      <c r="B3935">
        <v>4100202</v>
      </c>
      <c r="C3935" t="s">
        <v>3829</v>
      </c>
      <c r="D3935" t="s">
        <v>3827</v>
      </c>
      <c r="E3935" t="s">
        <v>3828</v>
      </c>
      <c r="F3935" t="s">
        <v>10</v>
      </c>
      <c r="G3935">
        <f>VLOOKUP(A3935,'Dados absolutos'!A:H,8,FALSE)</f>
        <v>6256</v>
      </c>
      <c r="H3935" s="1">
        <f t="shared" si="244"/>
        <v>2.722840631229069E-2</v>
      </c>
      <c r="I3935">
        <f>VLOOKUP(A3935,'Dados absolutos'!A:I,9,FALSE)</f>
        <v>0.66700000000000004</v>
      </c>
      <c r="J3935" s="1">
        <f>VLOOKUP(A3935,'Dados absolutos'!A:L,12,FALSE)</f>
        <v>10333.477255434782</v>
      </c>
      <c r="K3935" s="1">
        <f t="shared" si="245"/>
        <v>0.80426204061794537</v>
      </c>
      <c r="L3935" s="1">
        <f>VLOOKUP(A3935,'Dados absolutos'!A:M,13,FALSE)</f>
        <v>0.87222222222222212</v>
      </c>
      <c r="M3935" s="1">
        <f t="shared" si="246"/>
        <v>0.49046321525885556</v>
      </c>
      <c r="N3935" s="3">
        <f t="shared" si="247"/>
        <v>-0.95357041904679929</v>
      </c>
      <c r="O3935" s="4" t="s">
        <v>9317</v>
      </c>
    </row>
    <row r="3936" spans="1:15" x14ac:dyDescent="0.25">
      <c r="A3936">
        <v>510642</v>
      </c>
      <c r="B3936">
        <v>5106422</v>
      </c>
      <c r="C3936" t="s">
        <v>5085</v>
      </c>
      <c r="D3936" t="s">
        <v>5002</v>
      </c>
      <c r="E3936" t="s">
        <v>4932</v>
      </c>
      <c r="F3936" t="s">
        <v>10</v>
      </c>
      <c r="G3936">
        <f>VLOOKUP(A3936,'Dados absolutos'!A:H,8,FALSE)</f>
        <v>32714</v>
      </c>
      <c r="H3936" s="1">
        <f t="shared" si="244"/>
        <v>0.16007169862477216</v>
      </c>
      <c r="I3936">
        <f>VLOOKUP(A3936,'Dados absolutos'!A:I,9,FALSE)</f>
        <v>0.64900000000000002</v>
      </c>
      <c r="J3936" s="1">
        <f>VLOOKUP(A3936,'Dados absolutos'!A:L,12,FALSE)</f>
        <v>6695.2465259521914</v>
      </c>
      <c r="K3936" s="1">
        <f t="shared" si="245"/>
        <v>0.5082663274073651</v>
      </c>
      <c r="L3936" s="1">
        <f>VLOOKUP(A3936,'Dados absolutos'!A:M,13,FALSE)</f>
        <v>-3.8888888888888883E-2</v>
      </c>
      <c r="M3936" s="1">
        <f t="shared" si="246"/>
        <v>4.359673024523162E-2</v>
      </c>
      <c r="N3936" s="3">
        <f t="shared" si="247"/>
        <v>-0.95359789853736143</v>
      </c>
      <c r="O3936" s="4" t="s">
        <v>9318</v>
      </c>
    </row>
    <row r="3937" spans="1:15" x14ac:dyDescent="0.25">
      <c r="A3937">
        <v>353410</v>
      </c>
      <c r="B3937">
        <v>3534104</v>
      </c>
      <c r="C3937" t="s">
        <v>3577</v>
      </c>
      <c r="D3937" t="s">
        <v>3202</v>
      </c>
      <c r="E3937" t="s">
        <v>2182</v>
      </c>
      <c r="F3937" t="s">
        <v>10</v>
      </c>
      <c r="G3937">
        <f>VLOOKUP(A3937,'Dados absolutos'!A:H,8,FALSE)</f>
        <v>6085</v>
      </c>
      <c r="H3937" s="1">
        <f t="shared" si="244"/>
        <v>2.6369830343380179E-2</v>
      </c>
      <c r="I3937">
        <f>VLOOKUP(A3937,'Dados absolutos'!A:I,9,FALSE)</f>
        <v>0.77</v>
      </c>
      <c r="J3937" s="1">
        <f>VLOOKUP(A3937,'Dados absolutos'!A:L,12,FALSE)</f>
        <v>6478.7613541495484</v>
      </c>
      <c r="K3937" s="1">
        <f t="shared" si="245"/>
        <v>0.49065373282726515</v>
      </c>
      <c r="L3937" s="1">
        <f>VLOOKUP(A3937,'Dados absolutos'!A:M,13,FALSE)</f>
        <v>0.44444444444444448</v>
      </c>
      <c r="M3937" s="1">
        <f t="shared" si="246"/>
        <v>0.28065395095367851</v>
      </c>
      <c r="N3937" s="3">
        <f t="shared" si="247"/>
        <v>-0.95362995153020647</v>
      </c>
      <c r="O3937" s="4" t="s">
        <v>9319</v>
      </c>
    </row>
    <row r="3938" spans="1:15" x14ac:dyDescent="0.25">
      <c r="A3938">
        <v>431900</v>
      </c>
      <c r="B3938">
        <v>4319000</v>
      </c>
      <c r="C3938" t="s">
        <v>4842</v>
      </c>
      <c r="D3938" t="s">
        <v>4459</v>
      </c>
      <c r="E3938" t="s">
        <v>3828</v>
      </c>
      <c r="F3938" t="s">
        <v>10</v>
      </c>
      <c r="G3938">
        <f>VLOOKUP(A3938,'Dados absolutos'!A:H,8,FALSE)</f>
        <v>21084</v>
      </c>
      <c r="H3938" s="1">
        <f t="shared" si="244"/>
        <v>0.10167849091465955</v>
      </c>
      <c r="I3938">
        <f>VLOOKUP(A3938,'Dados absolutos'!A:I,9,FALSE)</f>
        <v>0.76800000000000002</v>
      </c>
      <c r="J3938" s="1">
        <f>VLOOKUP(A3938,'Dados absolutos'!A:L,12,FALSE)</f>
        <v>7028.60030307342</v>
      </c>
      <c r="K3938" s="1">
        <f t="shared" si="245"/>
        <v>0.53538700675594275</v>
      </c>
      <c r="L3938" s="1">
        <f>VLOOKUP(A3938,'Dados absolutos'!A:M,13,FALSE)</f>
        <v>0.37777777777777788</v>
      </c>
      <c r="M3938" s="1">
        <f t="shared" si="246"/>
        <v>0.24795640326975482</v>
      </c>
      <c r="N3938" s="3">
        <f t="shared" si="247"/>
        <v>-0.95375211257152848</v>
      </c>
      <c r="O3938" s="4" t="s">
        <v>9320</v>
      </c>
    </row>
    <row r="3939" spans="1:15" x14ac:dyDescent="0.25">
      <c r="A3939">
        <v>421150</v>
      </c>
      <c r="B3939">
        <v>4211504</v>
      </c>
      <c r="C3939" t="s">
        <v>4354</v>
      </c>
      <c r="D3939" t="s">
        <v>4197</v>
      </c>
      <c r="E3939" t="s">
        <v>3828</v>
      </c>
      <c r="F3939" t="s">
        <v>10</v>
      </c>
      <c r="G3939">
        <f>VLOOKUP(A3939,'Dados absolutos'!A:H,8,FALSE)</f>
        <v>13727</v>
      </c>
      <c r="H3939" s="1">
        <f t="shared" si="244"/>
        <v>6.4739640603111964E-2</v>
      </c>
      <c r="I3939">
        <f>VLOOKUP(A3939,'Dados absolutos'!A:I,9,FALSE)</f>
        <v>0.748</v>
      </c>
      <c r="J3939" s="1">
        <f>VLOOKUP(A3939,'Dados absolutos'!A:L,12,FALSE)</f>
        <v>6787.470113644642</v>
      </c>
      <c r="K3939" s="1">
        <f t="shared" si="245"/>
        <v>0.51576936628630599</v>
      </c>
      <c r="L3939" s="1">
        <f>VLOOKUP(A3939,'Dados absolutos'!A:M,13,FALSE)</f>
        <v>0.37222222222222218</v>
      </c>
      <c r="M3939" s="1">
        <f t="shared" si="246"/>
        <v>0.24523160762942781</v>
      </c>
      <c r="N3939" s="3">
        <f t="shared" si="247"/>
        <v>-0.95379811805376602</v>
      </c>
      <c r="O3939" s="4" t="s">
        <v>9321</v>
      </c>
    </row>
    <row r="3940" spans="1:15" x14ac:dyDescent="0.25">
      <c r="A3940">
        <v>421200</v>
      </c>
      <c r="B3940">
        <v>4212007</v>
      </c>
      <c r="C3940" t="s">
        <v>4362</v>
      </c>
      <c r="D3940" t="s">
        <v>4197</v>
      </c>
      <c r="E3940" t="s">
        <v>3828</v>
      </c>
      <c r="F3940" t="s">
        <v>10</v>
      </c>
      <c r="G3940">
        <f>VLOOKUP(A3940,'Dados absolutos'!A:H,8,FALSE)</f>
        <v>7605</v>
      </c>
      <c r="H3940" s="1">
        <f t="shared" si="244"/>
        <v>3.4001616733695846E-2</v>
      </c>
      <c r="I3940">
        <f>VLOOKUP(A3940,'Dados absolutos'!A:I,9,FALSE)</f>
        <v>0.70399999999999996</v>
      </c>
      <c r="J3940" s="1">
        <f>VLOOKUP(A3940,'Dados absolutos'!A:L,12,FALSE)</f>
        <v>6797.3576068376069</v>
      </c>
      <c r="K3940" s="1">
        <f t="shared" si="245"/>
        <v>0.51657378354764139</v>
      </c>
      <c r="L3940" s="1">
        <f>VLOOKUP(A3940,'Dados absolutos'!A:M,13,FALSE)</f>
        <v>0.34444444444444444</v>
      </c>
      <c r="M3940" s="1">
        <f t="shared" si="246"/>
        <v>0.23160762942779292</v>
      </c>
      <c r="N3940" s="3">
        <f t="shared" si="247"/>
        <v>-0.95496453738615261</v>
      </c>
      <c r="O3940" s="4" t="s">
        <v>9322</v>
      </c>
    </row>
    <row r="3941" spans="1:15" x14ac:dyDescent="0.25">
      <c r="A3941">
        <v>160055</v>
      </c>
      <c r="B3941">
        <v>1600550</v>
      </c>
      <c r="C3941" t="s">
        <v>322</v>
      </c>
      <c r="D3941" t="s">
        <v>310</v>
      </c>
      <c r="E3941" t="s">
        <v>9</v>
      </c>
      <c r="F3941" t="s">
        <v>10</v>
      </c>
      <c r="G3941">
        <f>VLOOKUP(A3941,'Dados absolutos'!A:H,8,FALSE)</f>
        <v>3803</v>
      </c>
      <c r="H3941" s="1">
        <f t="shared" si="244"/>
        <v>1.4912108933708897E-2</v>
      </c>
      <c r="I3941">
        <f>VLOOKUP(A3941,'Dados absolutos'!A:I,9,FALSE)</f>
        <v>0.61399999999999999</v>
      </c>
      <c r="J3941" s="1">
        <f>VLOOKUP(A3941,'Dados absolutos'!A:L,12,FALSE)</f>
        <v>7535.7790270838814</v>
      </c>
      <c r="K3941" s="1">
        <f t="shared" si="245"/>
        <v>0.57664957070555189</v>
      </c>
      <c r="L3941" s="1">
        <f>VLOOKUP(A3941,'Dados absolutos'!A:M,13,FALSE)</f>
        <v>0.32222222222222224</v>
      </c>
      <c r="M3941" s="1">
        <f t="shared" si="246"/>
        <v>0.22070844686648505</v>
      </c>
      <c r="N3941" s="3">
        <f t="shared" si="247"/>
        <v>-0.95502901490535796</v>
      </c>
      <c r="O3941" s="4" t="s">
        <v>9323</v>
      </c>
    </row>
    <row r="3942" spans="1:15" x14ac:dyDescent="0.25">
      <c r="A3942">
        <v>354660</v>
      </c>
      <c r="B3942">
        <v>3546603</v>
      </c>
      <c r="C3942" t="s">
        <v>3711</v>
      </c>
      <c r="D3942" t="s">
        <v>3202</v>
      </c>
      <c r="E3942" t="s">
        <v>2182</v>
      </c>
      <c r="F3942" t="s">
        <v>10</v>
      </c>
      <c r="G3942">
        <f>VLOOKUP(A3942,'Dados absolutos'!A:H,8,FALSE)</f>
        <v>34794</v>
      </c>
      <c r="H3942" s="1">
        <f t="shared" si="244"/>
        <v>0.17051519579046728</v>
      </c>
      <c r="I3942">
        <f>VLOOKUP(A3942,'Dados absolutos'!A:I,9,FALSE)</f>
        <v>0.78400000000000003</v>
      </c>
      <c r="J3942" s="1">
        <f>VLOOKUP(A3942,'Dados absolutos'!A:L,12,FALSE)</f>
        <v>8701.2273521296775</v>
      </c>
      <c r="K3942" s="1">
        <f t="shared" si="245"/>
        <v>0.67146700638563206</v>
      </c>
      <c r="L3942" s="1">
        <f>VLOOKUP(A3942,'Dados absolutos'!A:M,13,FALSE)</f>
        <v>0.5444444444444444</v>
      </c>
      <c r="M3942" s="1">
        <f t="shared" si="246"/>
        <v>0.32970027247956402</v>
      </c>
      <c r="N3942" s="3">
        <f t="shared" si="247"/>
        <v>-0.95525153811560071</v>
      </c>
      <c r="O3942" s="4" t="s">
        <v>9324</v>
      </c>
    </row>
    <row r="3943" spans="1:15" x14ac:dyDescent="0.25">
      <c r="A3943">
        <v>520725</v>
      </c>
      <c r="B3943">
        <v>5207253</v>
      </c>
      <c r="C3943" t="s">
        <v>5213</v>
      </c>
      <c r="D3943" t="s">
        <v>5136</v>
      </c>
      <c r="E3943" t="s">
        <v>4932</v>
      </c>
      <c r="F3943" t="s">
        <v>10</v>
      </c>
      <c r="G3943">
        <f>VLOOKUP(A3943,'Dados absolutos'!A:H,8,FALSE)</f>
        <v>6956</v>
      </c>
      <c r="H3943" s="1">
        <f t="shared" si="244"/>
        <v>3.074304478151501E-2</v>
      </c>
      <c r="I3943">
        <f>VLOOKUP(A3943,'Dados absolutos'!A:I,9,FALSE)</f>
        <v>0.66800000000000004</v>
      </c>
      <c r="J3943" s="1">
        <f>VLOOKUP(A3943,'Dados absolutos'!A:L,12,FALSE)</f>
        <v>8442.5432116158718</v>
      </c>
      <c r="K3943" s="1">
        <f t="shared" si="245"/>
        <v>0.6504212282695917</v>
      </c>
      <c r="L3943" s="1">
        <f>VLOOKUP(A3943,'Dados absolutos'!A:M,13,FALSE)</f>
        <v>0.55000000000000004</v>
      </c>
      <c r="M3943" s="1">
        <f t="shared" si="246"/>
        <v>0.33242506811989103</v>
      </c>
      <c r="N3943" s="3">
        <f t="shared" si="247"/>
        <v>-0.9552531153681858</v>
      </c>
      <c r="O3943" s="4" t="s">
        <v>9325</v>
      </c>
    </row>
    <row r="3944" spans="1:15" x14ac:dyDescent="0.25">
      <c r="A3944">
        <v>315445</v>
      </c>
      <c r="B3944">
        <v>3154457</v>
      </c>
      <c r="C3944" t="s">
        <v>2816</v>
      </c>
      <c r="D3944" t="s">
        <v>2181</v>
      </c>
      <c r="E3944" t="s">
        <v>2182</v>
      </c>
      <c r="F3944" t="s">
        <v>10</v>
      </c>
      <c r="G3944">
        <f>VLOOKUP(A3944,'Dados absolutos'!A:H,8,FALSE)</f>
        <v>6863</v>
      </c>
      <c r="H3944" s="1">
        <f t="shared" si="244"/>
        <v>3.0276099956318064E-2</v>
      </c>
      <c r="I3944">
        <f>VLOOKUP(A3944,'Dados absolutos'!A:I,9,FALSE)</f>
        <v>0.63200000000000001</v>
      </c>
      <c r="J3944" s="1">
        <f>VLOOKUP(A3944,'Dados absolutos'!A:L,12,FALSE)</f>
        <v>6236.2978391374036</v>
      </c>
      <c r="K3944" s="1">
        <f t="shared" si="245"/>
        <v>0.47092761692373347</v>
      </c>
      <c r="L3944" s="1">
        <f>VLOOKUP(A3944,'Dados absolutos'!A:M,13,FALSE)</f>
        <v>0.11111111111111112</v>
      </c>
      <c r="M3944" s="1">
        <f t="shared" si="246"/>
        <v>0.11716621253405997</v>
      </c>
      <c r="N3944" s="3">
        <f t="shared" si="247"/>
        <v>-0.95548530443335533</v>
      </c>
      <c r="O3944" s="4" t="s">
        <v>9326</v>
      </c>
    </row>
    <row r="3945" spans="1:15" x14ac:dyDescent="0.25">
      <c r="A3945">
        <v>110143</v>
      </c>
      <c r="B3945">
        <v>1101435</v>
      </c>
      <c r="C3945" t="s">
        <v>51</v>
      </c>
      <c r="D3945" t="s">
        <v>8</v>
      </c>
      <c r="E3945" t="s">
        <v>9</v>
      </c>
      <c r="F3945" t="s">
        <v>10</v>
      </c>
      <c r="G3945">
        <f>VLOOKUP(A3945,'Dados absolutos'!A:H,8,FALSE)</f>
        <v>6200</v>
      </c>
      <c r="H3945" s="1">
        <f t="shared" si="244"/>
        <v>2.6947235234752745E-2</v>
      </c>
      <c r="I3945">
        <f>VLOOKUP(A3945,'Dados absolutos'!A:I,9,FALSE)</f>
        <v>0.58699999999999997</v>
      </c>
      <c r="J3945" s="1">
        <f>VLOOKUP(A3945,'Dados absolutos'!A:L,12,FALSE)</f>
        <v>7357.4730193548385</v>
      </c>
      <c r="K3945" s="1">
        <f t="shared" si="245"/>
        <v>0.56214312022130919</v>
      </c>
      <c r="L3945" s="1">
        <f>VLOOKUP(A3945,'Dados absolutos'!A:M,13,FALSE)</f>
        <v>0.21111111111111108</v>
      </c>
      <c r="M3945" s="1">
        <f t="shared" si="246"/>
        <v>0.16621253405994552</v>
      </c>
      <c r="N3945" s="3">
        <f t="shared" si="247"/>
        <v>-0.95598335092661102</v>
      </c>
      <c r="O3945" s="4" t="s">
        <v>9327</v>
      </c>
    </row>
    <row r="3946" spans="1:15" x14ac:dyDescent="0.25">
      <c r="A3946">
        <v>280590</v>
      </c>
      <c r="B3946">
        <v>2805901</v>
      </c>
      <c r="C3946" t="s">
        <v>1200</v>
      </c>
      <c r="D3946" t="s">
        <v>1716</v>
      </c>
      <c r="E3946" t="s">
        <v>466</v>
      </c>
      <c r="F3946" t="s">
        <v>10</v>
      </c>
      <c r="G3946">
        <f>VLOOKUP(A3946,'Dados absolutos'!A:H,8,FALSE)</f>
        <v>8748</v>
      </c>
      <c r="H3946" s="1">
        <f t="shared" si="244"/>
        <v>3.9740519262729271E-2</v>
      </c>
      <c r="I3946">
        <f>VLOOKUP(A3946,'Dados absolutos'!A:I,9,FALSE)</f>
        <v>0.61699999999999999</v>
      </c>
      <c r="J3946" s="1">
        <f>VLOOKUP(A3946,'Dados absolutos'!A:L,12,FALSE)</f>
        <v>7515.397742341107</v>
      </c>
      <c r="K3946" s="1">
        <f t="shared" si="245"/>
        <v>0.57499140953817496</v>
      </c>
      <c r="L3946" s="1">
        <f>VLOOKUP(A3946,'Dados absolutos'!A:M,13,FALSE)</f>
        <v>0.27222222222222225</v>
      </c>
      <c r="M3946" s="1">
        <f t="shared" si="246"/>
        <v>0.19618528610354227</v>
      </c>
      <c r="N3946" s="3">
        <f t="shared" si="247"/>
        <v>-0.95606560417190356</v>
      </c>
      <c r="O3946" s="4" t="s">
        <v>9328</v>
      </c>
    </row>
    <row r="3947" spans="1:15" x14ac:dyDescent="0.25">
      <c r="A3947">
        <v>354420</v>
      </c>
      <c r="B3947">
        <v>3544202</v>
      </c>
      <c r="C3947" t="s">
        <v>3685</v>
      </c>
      <c r="D3947" t="s">
        <v>3202</v>
      </c>
      <c r="E3947" t="s">
        <v>2182</v>
      </c>
      <c r="F3947" t="s">
        <v>10</v>
      </c>
      <c r="G3947">
        <f>VLOOKUP(A3947,'Dados absolutos'!A:H,8,FALSE)</f>
        <v>10309</v>
      </c>
      <c r="H3947" s="1">
        <f t="shared" si="244"/>
        <v>4.7578163049099502E-2</v>
      </c>
      <c r="I3947">
        <f>VLOOKUP(A3947,'Dados absolutos'!A:I,9,FALSE)</f>
        <v>0.70299999999999996</v>
      </c>
      <c r="J3947" s="1">
        <f>VLOOKUP(A3947,'Dados absolutos'!A:L,12,FALSE)</f>
        <v>7358.539764283636</v>
      </c>
      <c r="K3947" s="1">
        <f t="shared" si="245"/>
        <v>0.56222990744001267</v>
      </c>
      <c r="L3947" s="1">
        <f>VLOOKUP(A3947,'Dados absolutos'!A:M,13,FALSE)</f>
        <v>0.40555555555555561</v>
      </c>
      <c r="M3947" s="1">
        <f t="shared" si="246"/>
        <v>0.26158038147138973</v>
      </c>
      <c r="N3947" s="3">
        <f t="shared" si="247"/>
        <v>-0.95607136291952344</v>
      </c>
      <c r="O3947" s="4" t="s">
        <v>9329</v>
      </c>
    </row>
    <row r="3948" spans="1:15" x14ac:dyDescent="0.25">
      <c r="A3948">
        <v>421605</v>
      </c>
      <c r="B3948">
        <v>4216057</v>
      </c>
      <c r="C3948" t="s">
        <v>4409</v>
      </c>
      <c r="D3948" t="s">
        <v>4197</v>
      </c>
      <c r="E3948" t="s">
        <v>3828</v>
      </c>
      <c r="F3948" t="s">
        <v>10</v>
      </c>
      <c r="G3948">
        <f>VLOOKUP(A3948,'Dados absolutos'!A:H,8,FALSE)</f>
        <v>6084</v>
      </c>
      <c r="H3948" s="1">
        <f t="shared" si="244"/>
        <v>2.6364809431281288E-2</v>
      </c>
      <c r="I3948">
        <f>VLOOKUP(A3948,'Dados absolutos'!A:I,9,FALSE)</f>
        <v>0.66500000000000004</v>
      </c>
      <c r="J3948" s="1">
        <f>VLOOKUP(A3948,'Dados absolutos'!A:L,12,FALSE)</f>
        <v>7633.903159105851</v>
      </c>
      <c r="K3948" s="1">
        <f t="shared" si="245"/>
        <v>0.58463266045454709</v>
      </c>
      <c r="L3948" s="1">
        <f>VLOOKUP(A3948,'Dados absolutos'!A:M,13,FALSE)</f>
        <v>0.41666666666666669</v>
      </c>
      <c r="M3948" s="1">
        <f t="shared" si="246"/>
        <v>0.26702997275204365</v>
      </c>
      <c r="N3948" s="3">
        <f t="shared" si="247"/>
        <v>-0.95623787827122231</v>
      </c>
      <c r="O3948" s="4" t="s">
        <v>9330</v>
      </c>
    </row>
    <row r="3949" spans="1:15" x14ac:dyDescent="0.25">
      <c r="A3949">
        <v>280360</v>
      </c>
      <c r="B3949">
        <v>2803609</v>
      </c>
      <c r="C3949" t="s">
        <v>1745</v>
      </c>
      <c r="D3949" t="s">
        <v>1716</v>
      </c>
      <c r="E3949" t="s">
        <v>466</v>
      </c>
      <c r="F3949" t="s">
        <v>10</v>
      </c>
      <c r="G3949">
        <f>VLOOKUP(A3949,'Dados absolutos'!A:H,8,FALSE)</f>
        <v>23975</v>
      </c>
      <c r="H3949" s="1">
        <f t="shared" si="244"/>
        <v>0.116193947792556</v>
      </c>
      <c r="I3949">
        <f>VLOOKUP(A3949,'Dados absolutos'!A:I,9,FALSE)</f>
        <v>0.64200000000000002</v>
      </c>
      <c r="J3949" s="1">
        <f>VLOOKUP(A3949,'Dados absolutos'!A:L,12,FALSE)</f>
        <v>8152.3425897810221</v>
      </c>
      <c r="K3949" s="1">
        <f t="shared" si="245"/>
        <v>0.62681136226024814</v>
      </c>
      <c r="L3949" s="1">
        <f>VLOOKUP(A3949,'Dados absolutos'!A:M,13,FALSE)</f>
        <v>0.2722222222222222</v>
      </c>
      <c r="M3949" s="1">
        <f t="shared" si="246"/>
        <v>0.19618528610354227</v>
      </c>
      <c r="N3949" s="3">
        <f t="shared" si="247"/>
        <v>-0.95643212836414992</v>
      </c>
      <c r="O3949" s="4" t="s">
        <v>9331</v>
      </c>
    </row>
    <row r="3950" spans="1:15" x14ac:dyDescent="0.25">
      <c r="A3950">
        <v>290540</v>
      </c>
      <c r="B3950">
        <v>2905404</v>
      </c>
      <c r="C3950" t="s">
        <v>1850</v>
      </c>
      <c r="D3950" t="s">
        <v>1784</v>
      </c>
      <c r="E3950" t="s">
        <v>466</v>
      </c>
      <c r="F3950" t="s">
        <v>10</v>
      </c>
      <c r="G3950">
        <f>VLOOKUP(A3950,'Dados absolutos'!A:H,8,FALSE)</f>
        <v>17761</v>
      </c>
      <c r="H3950" s="1">
        <f t="shared" si="244"/>
        <v>8.4994000010041829E-2</v>
      </c>
      <c r="I3950">
        <f>VLOOKUP(A3950,'Dados absolutos'!A:I,9,FALSE)</f>
        <v>0.627</v>
      </c>
      <c r="J3950" s="1">
        <f>VLOOKUP(A3950,'Dados absolutos'!A:L,12,FALSE)</f>
        <v>7987.8150002815155</v>
      </c>
      <c r="K3950" s="1">
        <f t="shared" si="245"/>
        <v>0.61342588321350011</v>
      </c>
      <c r="L3950" s="1">
        <f>VLOOKUP(A3950,'Dados absolutos'!A:M,13,FALSE)</f>
        <v>0.27777777777777779</v>
      </c>
      <c r="M3950" s="1">
        <f t="shared" si="246"/>
        <v>0.19891008174386923</v>
      </c>
      <c r="N3950" s="3">
        <f t="shared" si="247"/>
        <v>-0.95652180145958898</v>
      </c>
      <c r="O3950" s="4" t="s">
        <v>9332</v>
      </c>
    </row>
    <row r="3951" spans="1:15" x14ac:dyDescent="0.25">
      <c r="A3951">
        <v>412520</v>
      </c>
      <c r="B3951">
        <v>4125209</v>
      </c>
      <c r="C3951" t="s">
        <v>4144</v>
      </c>
      <c r="D3951" t="s">
        <v>3827</v>
      </c>
      <c r="E3951" t="s">
        <v>3828</v>
      </c>
      <c r="F3951" t="s">
        <v>10</v>
      </c>
      <c r="G3951">
        <f>VLOOKUP(A3951,'Dados absolutos'!A:H,8,FALSE)</f>
        <v>9378</v>
      </c>
      <c r="H3951" s="1">
        <f t="shared" si="244"/>
        <v>4.2903693885031152E-2</v>
      </c>
      <c r="I3951">
        <f>VLOOKUP(A3951,'Dados absolutos'!A:I,9,FALSE)</f>
        <v>0.72199999999999998</v>
      </c>
      <c r="J3951" s="1">
        <f>VLOOKUP(A3951,'Dados absolutos'!A:L,12,FALSE)</f>
        <v>8513.960709106419</v>
      </c>
      <c r="K3951" s="1">
        <f t="shared" si="245"/>
        <v>0.65623154506289627</v>
      </c>
      <c r="L3951" s="1">
        <f>VLOOKUP(A3951,'Dados absolutos'!A:M,13,FALSE)</f>
        <v>0.64444444444444449</v>
      </c>
      <c r="M3951" s="1">
        <f t="shared" si="246"/>
        <v>0.37874659400544963</v>
      </c>
      <c r="N3951" s="3">
        <f t="shared" si="247"/>
        <v>-0.95658125717241538</v>
      </c>
      <c r="O3951" s="4" t="s">
        <v>9333</v>
      </c>
    </row>
    <row r="3952" spans="1:15" x14ac:dyDescent="0.25">
      <c r="A3952">
        <v>330560</v>
      </c>
      <c r="B3952">
        <v>3305604</v>
      </c>
      <c r="C3952" t="s">
        <v>3192</v>
      </c>
      <c r="D3952" t="s">
        <v>3113</v>
      </c>
      <c r="E3952" t="s">
        <v>2182</v>
      </c>
      <c r="F3952" t="s">
        <v>10</v>
      </c>
      <c r="G3952">
        <f>VLOOKUP(A3952,'Dados absolutos'!A:H,8,FALSE)</f>
        <v>21352</v>
      </c>
      <c r="H3952" s="1">
        <f t="shared" si="244"/>
        <v>0.10302409535716259</v>
      </c>
      <c r="I3952">
        <f>VLOOKUP(A3952,'Dados absolutos'!A:I,9,FALSE)</f>
        <v>0.65400000000000003</v>
      </c>
      <c r="J3952" s="1">
        <f>VLOOKUP(A3952,'Dados absolutos'!A:L,12,FALSE)</f>
        <v>12739.39</v>
      </c>
      <c r="K3952" s="1">
        <f t="shared" si="245"/>
        <v>1</v>
      </c>
      <c r="L3952" s="1">
        <f>VLOOKUP(A3952,'Dados absolutos'!A:M,13,FALSE)</f>
        <v>1.0833333333333335</v>
      </c>
      <c r="M3952" s="1">
        <f t="shared" si="246"/>
        <v>0.59400544959128077</v>
      </c>
      <c r="N3952" s="3">
        <f t="shared" si="247"/>
        <v>-0.95697045505155653</v>
      </c>
      <c r="O3952" s="4" t="s">
        <v>9334</v>
      </c>
    </row>
    <row r="3953" spans="1:15" x14ac:dyDescent="0.25">
      <c r="A3953">
        <v>312250</v>
      </c>
      <c r="B3953">
        <v>3122504</v>
      </c>
      <c r="C3953" t="s">
        <v>2433</v>
      </c>
      <c r="D3953" t="s">
        <v>2181</v>
      </c>
      <c r="E3953" t="s">
        <v>2182</v>
      </c>
      <c r="F3953" t="s">
        <v>10</v>
      </c>
      <c r="G3953">
        <f>VLOOKUP(A3953,'Dados absolutos'!A:H,8,FALSE)</f>
        <v>4904</v>
      </c>
      <c r="H3953" s="1">
        <f t="shared" si="244"/>
        <v>2.0440133154588862E-2</v>
      </c>
      <c r="I3953">
        <f>VLOOKUP(A3953,'Dados absolutos'!A:I,9,FALSE)</f>
        <v>0.68799999999999994</v>
      </c>
      <c r="J3953" s="1">
        <f>VLOOKUP(A3953,'Dados absolutos'!A:L,12,FALSE)</f>
        <v>6285.7165008156608</v>
      </c>
      <c r="K3953" s="1">
        <f t="shared" si="245"/>
        <v>0.47494817336915945</v>
      </c>
      <c r="L3953" s="1">
        <f>VLOOKUP(A3953,'Dados absolutos'!A:M,13,FALSE)</f>
        <v>0.25</v>
      </c>
      <c r="M3953" s="1">
        <f t="shared" si="246"/>
        <v>0.18528610354223435</v>
      </c>
      <c r="N3953" s="3">
        <f t="shared" si="247"/>
        <v>-0.95722193667233624</v>
      </c>
      <c r="O3953" s="4" t="s">
        <v>9335</v>
      </c>
    </row>
    <row r="3954" spans="1:15" x14ac:dyDescent="0.25">
      <c r="A3954">
        <v>412627</v>
      </c>
      <c r="B3954">
        <v>4126272</v>
      </c>
      <c r="C3954" t="s">
        <v>4159</v>
      </c>
      <c r="D3954" t="s">
        <v>3827</v>
      </c>
      <c r="E3954" t="s">
        <v>3828</v>
      </c>
      <c r="F3954" t="s">
        <v>10</v>
      </c>
      <c r="G3954">
        <f>VLOOKUP(A3954,'Dados absolutos'!A:H,8,FALSE)</f>
        <v>6108</v>
      </c>
      <c r="H3954" s="1">
        <f t="shared" si="244"/>
        <v>2.6485311321654693E-2</v>
      </c>
      <c r="I3954">
        <f>VLOOKUP(A3954,'Dados absolutos'!A:I,9,FALSE)</f>
        <v>0.69899999999999995</v>
      </c>
      <c r="J3954" s="1">
        <f>VLOOKUP(A3954,'Dados absolutos'!A:L,12,FALSE)</f>
        <v>10181.228528159791</v>
      </c>
      <c r="K3954" s="1">
        <f t="shared" si="245"/>
        <v>0.7918755335583525</v>
      </c>
      <c r="L3954" s="1">
        <f>VLOOKUP(A3954,'Dados absolutos'!A:M,13,FALSE)</f>
        <v>0.90555555555555567</v>
      </c>
      <c r="M3954" s="1">
        <f t="shared" si="246"/>
        <v>0.50681198910081748</v>
      </c>
      <c r="N3954" s="3">
        <f t="shared" si="247"/>
        <v>-0.95757823313588031</v>
      </c>
      <c r="O3954" s="4" t="s">
        <v>9336</v>
      </c>
    </row>
    <row r="3955" spans="1:15" x14ac:dyDescent="0.25">
      <c r="A3955">
        <v>411910</v>
      </c>
      <c r="B3955">
        <v>4119103</v>
      </c>
      <c r="C3955" t="s">
        <v>4070</v>
      </c>
      <c r="D3955" t="s">
        <v>3827</v>
      </c>
      <c r="E3955" t="s">
        <v>3828</v>
      </c>
      <c r="F3955" t="s">
        <v>10</v>
      </c>
      <c r="G3955">
        <f>VLOOKUP(A3955,'Dados absolutos'!A:H,8,FALSE)</f>
        <v>13655</v>
      </c>
      <c r="H3955" s="1">
        <f t="shared" si="244"/>
        <v>6.4378134931991751E-2</v>
      </c>
      <c r="I3955">
        <f>VLOOKUP(A3955,'Dados absolutos'!A:I,9,FALSE)</f>
        <v>0.69399999999999995</v>
      </c>
      <c r="J3955" s="1">
        <f>VLOOKUP(A3955,'Dados absolutos'!A:L,12,FALSE)</f>
        <v>7394.3560117173201</v>
      </c>
      <c r="K3955" s="1">
        <f t="shared" si="245"/>
        <v>0.56514381161265081</v>
      </c>
      <c r="L3955" s="1">
        <f>VLOOKUP(A3955,'Dados absolutos'!A:M,13,FALSE)</f>
        <v>0.35555555555555551</v>
      </c>
      <c r="M3955" s="1">
        <f t="shared" si="246"/>
        <v>0.23705722070844687</v>
      </c>
      <c r="N3955" s="3">
        <f t="shared" si="247"/>
        <v>-0.95770845597221199</v>
      </c>
      <c r="O3955" s="4" t="s">
        <v>9337</v>
      </c>
    </row>
    <row r="3956" spans="1:15" x14ac:dyDescent="0.25">
      <c r="A3956">
        <v>310410</v>
      </c>
      <c r="B3956">
        <v>3104106</v>
      </c>
      <c r="C3956" t="s">
        <v>2226</v>
      </c>
      <c r="D3956" t="s">
        <v>2181</v>
      </c>
      <c r="E3956" t="s">
        <v>2182</v>
      </c>
      <c r="F3956" t="s">
        <v>10</v>
      </c>
      <c r="G3956">
        <f>VLOOKUP(A3956,'Dados absolutos'!A:H,8,FALSE)</f>
        <v>9177</v>
      </c>
      <c r="H3956" s="1">
        <f t="shared" si="244"/>
        <v>4.1894490553153883E-2</v>
      </c>
      <c r="I3956">
        <f>VLOOKUP(A3956,'Dados absolutos'!A:I,9,FALSE)</f>
        <v>0.68300000000000005</v>
      </c>
      <c r="J3956" s="1">
        <f>VLOOKUP(A3956,'Dados absolutos'!A:L,12,FALSE)</f>
        <v>6285.7777421815408</v>
      </c>
      <c r="K3956" s="1">
        <f t="shared" si="245"/>
        <v>0.47495315578592179</v>
      </c>
      <c r="L3956" s="1">
        <f>VLOOKUP(A3956,'Dados absolutos'!A:M,13,FALSE)</f>
        <v>0.19444444444444442</v>
      </c>
      <c r="M3956" s="1">
        <f t="shared" si="246"/>
        <v>0.15803814713896458</v>
      </c>
      <c r="N3956" s="3">
        <f t="shared" si="247"/>
        <v>-0.9580205180938034</v>
      </c>
      <c r="O3956" s="4" t="s">
        <v>9338</v>
      </c>
    </row>
    <row r="3957" spans="1:15" x14ac:dyDescent="0.25">
      <c r="A3957">
        <v>431337</v>
      </c>
      <c r="B3957">
        <v>4313375</v>
      </c>
      <c r="C3957" t="s">
        <v>838</v>
      </c>
      <c r="D3957" t="s">
        <v>4459</v>
      </c>
      <c r="E3957" t="s">
        <v>3828</v>
      </c>
      <c r="F3957" t="s">
        <v>10</v>
      </c>
      <c r="G3957">
        <f>VLOOKUP(A3957,'Dados absolutos'!A:H,8,FALSE)</f>
        <v>29024</v>
      </c>
      <c r="H3957" s="1">
        <f t="shared" si="244"/>
        <v>0.14154453297986111</v>
      </c>
      <c r="I3957">
        <f>VLOOKUP(A3957,'Dados absolutos'!A:I,9,FALSE)</f>
        <v>0.71799999999999997</v>
      </c>
      <c r="J3957" s="1">
        <f>VLOOKUP(A3957,'Dados absolutos'!A:L,12,FALSE)</f>
        <v>8085.4448156697908</v>
      </c>
      <c r="K3957" s="1">
        <f t="shared" si="245"/>
        <v>0.62136875682024895</v>
      </c>
      <c r="L3957" s="1">
        <f>VLOOKUP(A3957,'Dados absolutos'!A:M,13,FALSE)</f>
        <v>0.3611111111111111</v>
      </c>
      <c r="M3957" s="1">
        <f t="shared" si="246"/>
        <v>0.23978201634877389</v>
      </c>
      <c r="N3957" s="3">
        <f t="shared" si="247"/>
        <v>-0.95804220749161395</v>
      </c>
      <c r="O3957" s="4" t="s">
        <v>9339</v>
      </c>
    </row>
    <row r="3958" spans="1:15" x14ac:dyDescent="0.25">
      <c r="A3958">
        <v>355690</v>
      </c>
      <c r="B3958">
        <v>3556909</v>
      </c>
      <c r="C3958" t="s">
        <v>3819</v>
      </c>
      <c r="D3958" t="s">
        <v>3202</v>
      </c>
      <c r="E3958" t="s">
        <v>2182</v>
      </c>
      <c r="F3958" t="s">
        <v>10</v>
      </c>
      <c r="G3958">
        <f>VLOOKUP(A3958,'Dados absolutos'!A:H,8,FALSE)</f>
        <v>8109</v>
      </c>
      <c r="H3958" s="1">
        <f t="shared" si="244"/>
        <v>3.6532156431537351E-2</v>
      </c>
      <c r="I3958">
        <f>VLOOKUP(A3958,'Dados absolutos'!A:I,9,FALSE)</f>
        <v>0.74399999999999999</v>
      </c>
      <c r="J3958" s="1">
        <f>VLOOKUP(A3958,'Dados absolutos'!A:L,12,FALSE)</f>
        <v>7412.8946220249109</v>
      </c>
      <c r="K3958" s="1">
        <f t="shared" si="245"/>
        <v>0.5666520582269905</v>
      </c>
      <c r="L3958" s="1">
        <f>VLOOKUP(A3958,'Dados absolutos'!A:M,13,FALSE)</f>
        <v>0.51666666666666672</v>
      </c>
      <c r="M3958" s="1">
        <f t="shared" si="246"/>
        <v>0.31607629427792922</v>
      </c>
      <c r="N3958" s="3">
        <f t="shared" si="247"/>
        <v>-0.95804360751752404</v>
      </c>
      <c r="O3958" s="4" t="s">
        <v>9340</v>
      </c>
    </row>
    <row r="3959" spans="1:15" x14ac:dyDescent="0.25">
      <c r="A3959">
        <v>330400</v>
      </c>
      <c r="B3959">
        <v>3304003</v>
      </c>
      <c r="C3959" t="s">
        <v>3167</v>
      </c>
      <c r="D3959" t="s">
        <v>3113</v>
      </c>
      <c r="E3959" t="s">
        <v>2182</v>
      </c>
      <c r="F3959" t="s">
        <v>10</v>
      </c>
      <c r="G3959">
        <f>VLOOKUP(A3959,'Dados absolutos'!A:H,8,FALSE)</f>
        <v>27474</v>
      </c>
      <c r="H3959" s="1">
        <f t="shared" si="244"/>
        <v>0.13376211922657871</v>
      </c>
      <c r="I3959">
        <f>VLOOKUP(A3959,'Dados absolutos'!A:I,9,FALSE)</f>
        <v>0.70799999999999996</v>
      </c>
      <c r="J3959" s="1">
        <f>VLOOKUP(A3959,'Dados absolutos'!A:L,12,FALSE)</f>
        <v>12436.455727597002</v>
      </c>
      <c r="K3959" s="1">
        <f t="shared" si="245"/>
        <v>0.975354161766259</v>
      </c>
      <c r="L3959" s="1">
        <f>VLOOKUP(A3959,'Dados absolutos'!A:M,13,FALSE)</f>
        <v>1.0777777777777779</v>
      </c>
      <c r="M3959" s="1">
        <f t="shared" si="246"/>
        <v>0.59128065395095375</v>
      </c>
      <c r="N3959" s="3">
        <f t="shared" si="247"/>
        <v>-0.95831138858872655</v>
      </c>
      <c r="O3959" s="4" t="s">
        <v>9341</v>
      </c>
    </row>
    <row r="3960" spans="1:15" x14ac:dyDescent="0.25">
      <c r="A3960">
        <v>411900</v>
      </c>
      <c r="B3960">
        <v>4119004</v>
      </c>
      <c r="C3960" t="s">
        <v>4069</v>
      </c>
      <c r="D3960" t="s">
        <v>3827</v>
      </c>
      <c r="E3960" t="s">
        <v>3828</v>
      </c>
      <c r="F3960" t="s">
        <v>10</v>
      </c>
      <c r="G3960">
        <f>VLOOKUP(A3960,'Dados absolutos'!A:H,8,FALSE)</f>
        <v>6221</v>
      </c>
      <c r="H3960" s="1">
        <f t="shared" si="244"/>
        <v>2.7052674388829474E-2</v>
      </c>
      <c r="I3960">
        <f>VLOOKUP(A3960,'Dados absolutos'!A:I,9,FALSE)</f>
        <v>0.72599999999999998</v>
      </c>
      <c r="J3960" s="1">
        <f>VLOOKUP(A3960,'Dados absolutos'!A:L,12,FALSE)</f>
        <v>7520.9894759684939</v>
      </c>
      <c r="K3960" s="1">
        <f t="shared" si="245"/>
        <v>0.57544633648101817</v>
      </c>
      <c r="L3960" s="1">
        <f>VLOOKUP(A3960,'Dados absolutos'!A:M,13,FALSE)</f>
        <v>0.51666666666666672</v>
      </c>
      <c r="M3960" s="1">
        <f t="shared" si="246"/>
        <v>0.31607629427792922</v>
      </c>
      <c r="N3960" s="3">
        <f t="shared" si="247"/>
        <v>-0.95831736781425936</v>
      </c>
      <c r="O3960" s="4" t="s">
        <v>9342</v>
      </c>
    </row>
    <row r="3961" spans="1:15" x14ac:dyDescent="0.25">
      <c r="A3961">
        <v>240840</v>
      </c>
      <c r="B3961">
        <v>2408409</v>
      </c>
      <c r="C3961" t="s">
        <v>1174</v>
      </c>
      <c r="D3961" t="s">
        <v>1086</v>
      </c>
      <c r="E3961" t="s">
        <v>466</v>
      </c>
      <c r="F3961" t="s">
        <v>10</v>
      </c>
      <c r="G3961">
        <f>VLOOKUP(A3961,'Dados absolutos'!A:H,8,FALSE)</f>
        <v>3905</v>
      </c>
      <c r="H3961" s="1">
        <f t="shared" si="244"/>
        <v>1.5424241967795869E-2</v>
      </c>
      <c r="I3961">
        <f>VLOOKUP(A3961,'Dados absolutos'!A:I,9,FALSE)</f>
        <v>0.58499999999999996</v>
      </c>
      <c r="J3961" s="1">
        <f>VLOOKUP(A3961,'Dados absolutos'!A:L,12,FALSE)</f>
        <v>7805.1124225352114</v>
      </c>
      <c r="K3961" s="1">
        <f t="shared" si="245"/>
        <v>0.59856174076997803</v>
      </c>
      <c r="L3961" s="1">
        <f>VLOOKUP(A3961,'Dados absolutos'!A:M,13,FALSE)</f>
        <v>0.3</v>
      </c>
      <c r="M3961" s="1">
        <f t="shared" si="246"/>
        <v>0.20980926430517716</v>
      </c>
      <c r="N3961" s="3">
        <f t="shared" si="247"/>
        <v>-0.95832823449700477</v>
      </c>
      <c r="O3961" s="4" t="s">
        <v>9343</v>
      </c>
    </row>
    <row r="3962" spans="1:15" x14ac:dyDescent="0.25">
      <c r="A3962">
        <v>220460</v>
      </c>
      <c r="B3962">
        <v>2204600</v>
      </c>
      <c r="C3962" t="s">
        <v>773</v>
      </c>
      <c r="D3962" t="s">
        <v>682</v>
      </c>
      <c r="E3962" t="s">
        <v>466</v>
      </c>
      <c r="F3962" t="s">
        <v>10</v>
      </c>
      <c r="G3962">
        <f>VLOOKUP(A3962,'Dados absolutos'!A:H,8,FALSE)</f>
        <v>3518</v>
      </c>
      <c r="H3962" s="1">
        <f t="shared" si="244"/>
        <v>1.3481148985524711E-2</v>
      </c>
      <c r="I3962">
        <f>VLOOKUP(A3962,'Dados absolutos'!A:I,9,FALSE)</f>
        <v>0.59899999999999998</v>
      </c>
      <c r="J3962" s="1">
        <f>VLOOKUP(A3962,'Dados absolutos'!A:L,12,FALSE)</f>
        <v>7749.4891671404212</v>
      </c>
      <c r="K3962" s="1">
        <f t="shared" si="245"/>
        <v>0.59403639689383059</v>
      </c>
      <c r="L3962" s="1">
        <f>VLOOKUP(A3962,'Dados absolutos'!A:M,13,FALSE)</f>
        <v>0.32222222222222224</v>
      </c>
      <c r="M3962" s="1">
        <f t="shared" si="246"/>
        <v>0.22070844686648505</v>
      </c>
      <c r="N3962" s="3">
        <f t="shared" si="247"/>
        <v>-0.95884680104182096</v>
      </c>
      <c r="O3962" s="4" t="s">
        <v>9344</v>
      </c>
    </row>
    <row r="3963" spans="1:15" x14ac:dyDescent="0.25">
      <c r="A3963">
        <v>220155</v>
      </c>
      <c r="B3963">
        <v>2201556</v>
      </c>
      <c r="C3963" t="s">
        <v>705</v>
      </c>
      <c r="D3963" t="s">
        <v>682</v>
      </c>
      <c r="E3963" t="s">
        <v>466</v>
      </c>
      <c r="F3963" t="s">
        <v>10</v>
      </c>
      <c r="G3963">
        <f>VLOOKUP(A3963,'Dados absolutos'!A:H,8,FALSE)</f>
        <v>4091</v>
      </c>
      <c r="H3963" s="1">
        <f t="shared" si="244"/>
        <v>1.6358131618189761E-2</v>
      </c>
      <c r="I3963">
        <f>VLOOKUP(A3963,'Dados absolutos'!A:I,9,FALSE)</f>
        <v>0.57599999999999996</v>
      </c>
      <c r="J3963" s="1">
        <f>VLOOKUP(A3963,'Dados absolutos'!A:L,12,FALSE)</f>
        <v>6126.7319530677105</v>
      </c>
      <c r="K3963" s="1">
        <f t="shared" si="245"/>
        <v>0.46201365983796061</v>
      </c>
      <c r="L3963" s="1">
        <f>VLOOKUP(A3963,'Dados absolutos'!A:M,13,FALSE)</f>
        <v>0</v>
      </c>
      <c r="M3963" s="1">
        <f t="shared" si="246"/>
        <v>6.2670299727520445E-2</v>
      </c>
      <c r="N3963" s="3">
        <f t="shared" si="247"/>
        <v>-0.95898522849225032</v>
      </c>
      <c r="O3963" s="4" t="s">
        <v>9345</v>
      </c>
    </row>
    <row r="3964" spans="1:15" x14ac:dyDescent="0.25">
      <c r="A3964">
        <v>350420</v>
      </c>
      <c r="B3964">
        <v>3504206</v>
      </c>
      <c r="C3964" t="s">
        <v>3247</v>
      </c>
      <c r="D3964" t="s">
        <v>3202</v>
      </c>
      <c r="E3964" t="s">
        <v>2182</v>
      </c>
      <c r="F3964" t="s">
        <v>10</v>
      </c>
      <c r="G3964">
        <f>VLOOKUP(A3964,'Dados absolutos'!A:H,8,FALSE)</f>
        <v>13692</v>
      </c>
      <c r="H3964" s="1">
        <f t="shared" si="244"/>
        <v>6.4563908679650742E-2</v>
      </c>
      <c r="I3964">
        <f>VLOOKUP(A3964,'Dados absolutos'!A:I,9,FALSE)</f>
        <v>0.77300000000000002</v>
      </c>
      <c r="J3964" s="1">
        <f>VLOOKUP(A3964,'Dados absolutos'!A:L,12,FALSE)</f>
        <v>5738.2946450482032</v>
      </c>
      <c r="K3964" s="1">
        <f t="shared" si="245"/>
        <v>0.43041154700517081</v>
      </c>
      <c r="L3964" s="1">
        <f>VLOOKUP(A3964,'Dados absolutos'!A:M,13,FALSE)</f>
        <v>0.23888888888888887</v>
      </c>
      <c r="M3964" s="1">
        <f t="shared" si="246"/>
        <v>0.1798365122615804</v>
      </c>
      <c r="N3964" s="3">
        <f t="shared" si="247"/>
        <v>-0.95901112606393979</v>
      </c>
      <c r="O3964" s="4" t="s">
        <v>9346</v>
      </c>
    </row>
    <row r="3965" spans="1:15" x14ac:dyDescent="0.25">
      <c r="A3965">
        <v>351100</v>
      </c>
      <c r="B3965">
        <v>3511003</v>
      </c>
      <c r="C3965" t="s">
        <v>3322</v>
      </c>
      <c r="D3965" t="s">
        <v>3202</v>
      </c>
      <c r="E3965" t="s">
        <v>2182</v>
      </c>
      <c r="F3965" t="s">
        <v>10</v>
      </c>
      <c r="G3965">
        <f>VLOOKUP(A3965,'Dados absolutos'!A:H,8,FALSE)</f>
        <v>19977</v>
      </c>
      <c r="H3965" s="1">
        <f t="shared" si="244"/>
        <v>9.6120341221186234E-2</v>
      </c>
      <c r="I3965">
        <f>VLOOKUP(A3965,'Dados absolutos'!A:I,9,FALSE)</f>
        <v>0.73099999999999998</v>
      </c>
      <c r="J3965" s="1">
        <f>VLOOKUP(A3965,'Dados absolutos'!A:L,12,FALSE)</f>
        <v>8116.3744070681287</v>
      </c>
      <c r="K3965" s="1">
        <f t="shared" si="245"/>
        <v>0.62388509708175977</v>
      </c>
      <c r="L3965" s="1">
        <f>VLOOKUP(A3965,'Dados absolutos'!A:M,13,FALSE)</f>
        <v>0.48333333333333339</v>
      </c>
      <c r="M3965" s="1">
        <f t="shared" si="246"/>
        <v>0.29972752043596734</v>
      </c>
      <c r="N3965" s="3">
        <f t="shared" si="247"/>
        <v>-0.95903723542460617</v>
      </c>
      <c r="O3965" s="4" t="s">
        <v>9347</v>
      </c>
    </row>
    <row r="3966" spans="1:15" x14ac:dyDescent="0.25">
      <c r="A3966">
        <v>411345</v>
      </c>
      <c r="B3966">
        <v>4113452</v>
      </c>
      <c r="C3966" t="s">
        <v>3998</v>
      </c>
      <c r="D3966" t="s">
        <v>3827</v>
      </c>
      <c r="E3966" t="s">
        <v>3828</v>
      </c>
      <c r="F3966" t="s">
        <v>10</v>
      </c>
      <c r="G3966">
        <f>VLOOKUP(A3966,'Dados absolutos'!A:H,8,FALSE)</f>
        <v>5175</v>
      </c>
      <c r="H3966" s="1">
        <f t="shared" si="244"/>
        <v>2.1800800333388562E-2</v>
      </c>
      <c r="I3966">
        <f>VLOOKUP(A3966,'Dados absolutos'!A:I,9,FALSE)</f>
        <v>0.66600000000000004</v>
      </c>
      <c r="J3966" s="1">
        <f>VLOOKUP(A3966,'Dados absolutos'!A:L,12,FALSE)</f>
        <v>7741.0112772946859</v>
      </c>
      <c r="K3966" s="1">
        <f t="shared" si="245"/>
        <v>0.59334666080010956</v>
      </c>
      <c r="L3966" s="1">
        <f>VLOOKUP(A3966,'Dados absolutos'!A:M,13,FALSE)</f>
        <v>0.43888888888888894</v>
      </c>
      <c r="M3966" s="1">
        <f t="shared" si="246"/>
        <v>0.27792915531335155</v>
      </c>
      <c r="N3966" s="3">
        <f t="shared" si="247"/>
        <v>-0.95961670515336928</v>
      </c>
      <c r="O3966" s="4" t="s">
        <v>9348</v>
      </c>
    </row>
    <row r="3967" spans="1:15" x14ac:dyDescent="0.25">
      <c r="A3967">
        <v>310930</v>
      </c>
      <c r="B3967">
        <v>3109303</v>
      </c>
      <c r="C3967" t="s">
        <v>2282</v>
      </c>
      <c r="D3967" t="s">
        <v>2181</v>
      </c>
      <c r="E3967" t="s">
        <v>2182</v>
      </c>
      <c r="F3967" t="s">
        <v>10</v>
      </c>
      <c r="G3967">
        <f>VLOOKUP(A3967,'Dados absolutos'!A:H,8,FALSE)</f>
        <v>24030</v>
      </c>
      <c r="H3967" s="1">
        <f t="shared" si="244"/>
        <v>0.11647009795799505</v>
      </c>
      <c r="I3967">
        <f>VLOOKUP(A3967,'Dados absolutos'!A:I,9,FALSE)</f>
        <v>0.67200000000000004</v>
      </c>
      <c r="J3967" s="1">
        <f>VLOOKUP(A3967,'Dados absolutos'!A:L,12,FALSE)</f>
        <v>6989.2736075738658</v>
      </c>
      <c r="K3967" s="1">
        <f t="shared" si="245"/>
        <v>0.53218750289043026</v>
      </c>
      <c r="L3967" s="1">
        <f>VLOOKUP(A3967,'Dados absolutos'!A:M,13,FALSE)</f>
        <v>0.13333333333333336</v>
      </c>
      <c r="M3967" s="1">
        <f t="shared" si="246"/>
        <v>0.12806539509536788</v>
      </c>
      <c r="N3967" s="3">
        <f t="shared" si="247"/>
        <v>-0.95965200983706733</v>
      </c>
      <c r="O3967" s="4" t="s">
        <v>9349</v>
      </c>
    </row>
    <row r="3968" spans="1:15" x14ac:dyDescent="0.25">
      <c r="A3968">
        <v>315880</v>
      </c>
      <c r="B3968">
        <v>3158805</v>
      </c>
      <c r="C3968" t="s">
        <v>2866</v>
      </c>
      <c r="D3968" t="s">
        <v>2181</v>
      </c>
      <c r="E3968" t="s">
        <v>2182</v>
      </c>
      <c r="F3968" t="s">
        <v>10</v>
      </c>
      <c r="G3968">
        <f>VLOOKUP(A3968,'Dados absolutos'!A:H,8,FALSE)</f>
        <v>4214</v>
      </c>
      <c r="H3968" s="1">
        <f t="shared" si="244"/>
        <v>1.6975703806353461E-2</v>
      </c>
      <c r="I3968">
        <f>VLOOKUP(A3968,'Dados absolutos'!A:I,9,FALSE)</f>
        <v>0.64700000000000002</v>
      </c>
      <c r="J3968" s="1">
        <f>VLOOKUP(A3968,'Dados absolutos'!A:L,12,FALSE)</f>
        <v>6912.1379639297575</v>
      </c>
      <c r="K3968" s="1">
        <f t="shared" si="245"/>
        <v>0.52591197460428385</v>
      </c>
      <c r="L3968" s="1">
        <f>VLOOKUP(A3968,'Dados absolutos'!A:M,13,FALSE)</f>
        <v>0.27222222222222225</v>
      </c>
      <c r="M3968" s="1">
        <f t="shared" si="246"/>
        <v>0.19618528610354227</v>
      </c>
      <c r="N3968" s="3">
        <f t="shared" si="247"/>
        <v>-0.95975098469438813</v>
      </c>
      <c r="O3968" s="4" t="s">
        <v>9350</v>
      </c>
    </row>
    <row r="3969" spans="1:15" x14ac:dyDescent="0.25">
      <c r="A3969">
        <v>311140</v>
      </c>
      <c r="B3969">
        <v>3111408</v>
      </c>
      <c r="C3969" t="s">
        <v>2305</v>
      </c>
      <c r="D3969" t="s">
        <v>2181</v>
      </c>
      <c r="E3969" t="s">
        <v>2182</v>
      </c>
      <c r="F3969" t="s">
        <v>10</v>
      </c>
      <c r="G3969">
        <f>VLOOKUP(A3969,'Dados absolutos'!A:H,8,FALSE)</f>
        <v>8466</v>
      </c>
      <c r="H3969" s="1">
        <f t="shared" si="244"/>
        <v>3.8324622050841757E-2</v>
      </c>
      <c r="I3969">
        <f>VLOOKUP(A3969,'Dados absolutos'!A:I,9,FALSE)</f>
        <v>0.70599999999999996</v>
      </c>
      <c r="J3969" s="1">
        <f>VLOOKUP(A3969,'Dados absolutos'!A:L,12,FALSE)</f>
        <v>9043.4819536971409</v>
      </c>
      <c r="K3969" s="1">
        <f t="shared" si="245"/>
        <v>0.6993118305386542</v>
      </c>
      <c r="L3969" s="1">
        <f>VLOOKUP(A3969,'Dados absolutos'!A:M,13,FALSE)</f>
        <v>0.7</v>
      </c>
      <c r="M3969" s="1">
        <f t="shared" si="246"/>
        <v>0.40599455040871935</v>
      </c>
      <c r="N3969" s="3">
        <f t="shared" si="247"/>
        <v>-0.96099265807909295</v>
      </c>
      <c r="O3969" s="4" t="s">
        <v>9351</v>
      </c>
    </row>
    <row r="3970" spans="1:15" x14ac:dyDescent="0.25">
      <c r="A3970">
        <v>221095</v>
      </c>
      <c r="B3970">
        <v>2210953</v>
      </c>
      <c r="C3970" t="s">
        <v>893</v>
      </c>
      <c r="D3970" t="s">
        <v>682</v>
      </c>
      <c r="E3970" t="s">
        <v>466</v>
      </c>
      <c r="F3970" t="s">
        <v>10</v>
      </c>
      <c r="G3970">
        <f>VLOOKUP(A3970,'Dados absolutos'!A:H,8,FALSE)</f>
        <v>2949</v>
      </c>
      <c r="H3970" s="1">
        <f t="shared" ref="H3970:H4033" si="248">(G3970-MIN(G:G))/(MAX(G:G)-MIN(G:G))</f>
        <v>1.0624250001255229E-2</v>
      </c>
      <c r="I3970">
        <f>VLOOKUP(A3970,'Dados absolutos'!A:I,9,FALSE)</f>
        <v>0.501</v>
      </c>
      <c r="J3970" s="1">
        <f>VLOOKUP(A3970,'Dados absolutos'!A:L,12,FALSE)</f>
        <v>8477.2535944387928</v>
      </c>
      <c r="K3970" s="1">
        <f t="shared" ref="K3970:K4033" si="249">(J3970-MIN(J:J))/(MAX(J:J)-MIN(J:J))</f>
        <v>0.65324516256167109</v>
      </c>
      <c r="L3970" s="1">
        <f>VLOOKUP(A3970,'Dados absolutos'!A:M,13,FALSE)</f>
        <v>0.24444444444444446</v>
      </c>
      <c r="M3970" s="1">
        <f t="shared" ref="M3970:M4033" si="250">(L3970-MIN(L:L))/(MAX(L:L)-MIN(L:L))</f>
        <v>0.18256130790190736</v>
      </c>
      <c r="N3970" s="3">
        <f t="shared" ref="N3970:N4033" si="251">H3970-I3970-K3970+M3970</f>
        <v>-0.96105960465850859</v>
      </c>
      <c r="O3970" s="4" t="s">
        <v>9352</v>
      </c>
    </row>
    <row r="3971" spans="1:15" x14ac:dyDescent="0.25">
      <c r="A3971">
        <v>312000</v>
      </c>
      <c r="B3971">
        <v>3120003</v>
      </c>
      <c r="C3971" t="s">
        <v>2401</v>
      </c>
      <c r="D3971" t="s">
        <v>2181</v>
      </c>
      <c r="E3971" t="s">
        <v>2182</v>
      </c>
      <c r="F3971" t="s">
        <v>10</v>
      </c>
      <c r="G3971">
        <f>VLOOKUP(A3971,'Dados absolutos'!A:H,8,FALSE)</f>
        <v>2875</v>
      </c>
      <c r="H3971" s="1">
        <f t="shared" si="248"/>
        <v>1.0252702505937229E-2</v>
      </c>
      <c r="I3971">
        <f>VLOOKUP(A3971,'Dados absolutos'!A:I,9,FALSE)</f>
        <v>0.63200000000000001</v>
      </c>
      <c r="J3971" s="1">
        <f>VLOOKUP(A3971,'Dados absolutos'!A:L,12,FALSE)</f>
        <v>10011.195864347827</v>
      </c>
      <c r="K3971" s="1">
        <f t="shared" si="249"/>
        <v>0.7780421779148321</v>
      </c>
      <c r="L3971" s="1">
        <f>VLOOKUP(A3971,'Dados absolutos'!A:M,13,FALSE)</f>
        <v>0.76666666666666672</v>
      </c>
      <c r="M3971" s="1">
        <f t="shared" si="250"/>
        <v>0.43869209809264309</v>
      </c>
      <c r="N3971" s="3">
        <f t="shared" si="251"/>
        <v>-0.96109737731625178</v>
      </c>
      <c r="O3971" s="4" t="s">
        <v>9353</v>
      </c>
    </row>
    <row r="3972" spans="1:15" x14ac:dyDescent="0.25">
      <c r="A3972">
        <v>314480</v>
      </c>
      <c r="B3972">
        <v>3144805</v>
      </c>
      <c r="C3972" t="s">
        <v>2701</v>
      </c>
      <c r="D3972" t="s">
        <v>2181</v>
      </c>
      <c r="E3972" t="s">
        <v>2182</v>
      </c>
      <c r="F3972" t="s">
        <v>10</v>
      </c>
      <c r="G3972">
        <f>VLOOKUP(A3972,'Dados absolutos'!A:H,8,FALSE)</f>
        <v>111697</v>
      </c>
      <c r="H3972" s="1">
        <f t="shared" si="248"/>
        <v>0.55663839893154987</v>
      </c>
      <c r="I3972">
        <f>VLOOKUP(A3972,'Dados absolutos'!A:I,9,FALSE)</f>
        <v>0.81299999999999994</v>
      </c>
      <c r="J3972" s="1">
        <f>VLOOKUP(A3972,'Dados absolutos'!A:L,12,FALSE)</f>
        <v>12224.977596085839</v>
      </c>
      <c r="K3972" s="1">
        <f t="shared" si="249"/>
        <v>0.95814892520502815</v>
      </c>
      <c r="L3972" s="1">
        <f>VLOOKUP(A3972,'Dados absolutos'!A:M,13,FALSE)</f>
        <v>0.3888888888888889</v>
      </c>
      <c r="M3972" s="1">
        <f t="shared" si="250"/>
        <v>0.25340599455040874</v>
      </c>
      <c r="N3972" s="3">
        <f t="shared" si="251"/>
        <v>-0.96110453172306953</v>
      </c>
      <c r="O3972" s="4" t="s">
        <v>9354</v>
      </c>
    </row>
    <row r="3973" spans="1:15" x14ac:dyDescent="0.25">
      <c r="A3973">
        <v>315860</v>
      </c>
      <c r="B3973">
        <v>3158607</v>
      </c>
      <c r="C3973" t="s">
        <v>2864</v>
      </c>
      <c r="D3973" t="s">
        <v>2181</v>
      </c>
      <c r="E3973" t="s">
        <v>2182</v>
      </c>
      <c r="F3973" t="s">
        <v>10</v>
      </c>
      <c r="G3973">
        <f>VLOOKUP(A3973,'Dados absolutos'!A:H,8,FALSE)</f>
        <v>3747</v>
      </c>
      <c r="H3973" s="1">
        <f t="shared" si="248"/>
        <v>1.4630937856170952E-2</v>
      </c>
      <c r="I3973">
        <f>VLOOKUP(A3973,'Dados absolutos'!A:I,9,FALSE)</f>
        <v>0.65100000000000002</v>
      </c>
      <c r="J3973" s="1">
        <f>VLOOKUP(A3973,'Dados absolutos'!A:L,12,FALSE)</f>
        <v>7758.5048385374967</v>
      </c>
      <c r="K3973" s="1">
        <f t="shared" si="249"/>
        <v>0.59476988530720265</v>
      </c>
      <c r="L3973" s="1">
        <f>VLOOKUP(A3973,'Dados absolutos'!A:M,13,FALSE)</f>
        <v>0.42222222222222217</v>
      </c>
      <c r="M3973" s="1">
        <f t="shared" si="250"/>
        <v>0.26975476839237056</v>
      </c>
      <c r="N3973" s="3">
        <f t="shared" si="251"/>
        <v>-0.96138417905866114</v>
      </c>
      <c r="O3973" s="4" t="s">
        <v>9355</v>
      </c>
    </row>
    <row r="3974" spans="1:15" x14ac:dyDescent="0.25">
      <c r="A3974">
        <v>351070</v>
      </c>
      <c r="B3974">
        <v>3510708</v>
      </c>
      <c r="C3974" t="s">
        <v>3319</v>
      </c>
      <c r="D3974" t="s">
        <v>3202</v>
      </c>
      <c r="E3974" t="s">
        <v>2182</v>
      </c>
      <c r="F3974" t="s">
        <v>10</v>
      </c>
      <c r="G3974">
        <f>VLOOKUP(A3974,'Dados absolutos'!A:H,8,FALSE)</f>
        <v>11345</v>
      </c>
      <c r="H3974" s="1">
        <f t="shared" si="248"/>
        <v>5.2779827983551492E-2</v>
      </c>
      <c r="I3974">
        <f>VLOOKUP(A3974,'Dados absolutos'!A:I,9,FALSE)</f>
        <v>0.72199999999999998</v>
      </c>
      <c r="J3974" s="1">
        <f>VLOOKUP(A3974,'Dados absolutos'!A:L,12,FALSE)</f>
        <v>6919.8297540766862</v>
      </c>
      <c r="K3974" s="1">
        <f t="shared" si="249"/>
        <v>0.52653775594683494</v>
      </c>
      <c r="L3974" s="1">
        <f>VLOOKUP(A3974,'Dados absolutos'!A:M,13,FALSE)</f>
        <v>0.35000000000000009</v>
      </c>
      <c r="M3974" s="1">
        <f t="shared" si="250"/>
        <v>0.23433242506811994</v>
      </c>
      <c r="N3974" s="3">
        <f t="shared" si="251"/>
        <v>-0.9614255028951636</v>
      </c>
      <c r="O3974" s="4" t="s">
        <v>9356</v>
      </c>
    </row>
    <row r="3975" spans="1:15" x14ac:dyDescent="0.25">
      <c r="A3975">
        <v>430471</v>
      </c>
      <c r="B3975">
        <v>4304713</v>
      </c>
      <c r="C3975" t="s">
        <v>4542</v>
      </c>
      <c r="D3975" t="s">
        <v>4459</v>
      </c>
      <c r="E3975" t="s">
        <v>3828</v>
      </c>
      <c r="F3975" t="s">
        <v>10</v>
      </c>
      <c r="G3975">
        <f>VLOOKUP(A3975,'Dados absolutos'!A:H,8,FALSE)</f>
        <v>7394</v>
      </c>
      <c r="H3975" s="1">
        <f t="shared" si="248"/>
        <v>3.2942204280829654E-2</v>
      </c>
      <c r="I3975">
        <f>VLOOKUP(A3975,'Dados absolutos'!A:I,9,FALSE)</f>
        <v>0.65200000000000002</v>
      </c>
      <c r="J3975" s="1">
        <f>VLOOKUP(A3975,'Dados absolutos'!A:L,12,FALSE)</f>
        <v>6669.7071896132002</v>
      </c>
      <c r="K3975" s="1">
        <f t="shared" si="249"/>
        <v>0.50618852238710477</v>
      </c>
      <c r="L3975" s="1">
        <f>VLOOKUP(A3975,'Dados absolutos'!A:M,13,FALSE)</f>
        <v>0.20555555555555557</v>
      </c>
      <c r="M3975" s="1">
        <f t="shared" si="250"/>
        <v>0.16348773841961856</v>
      </c>
      <c r="N3975" s="3">
        <f t="shared" si="251"/>
        <v>-0.96175857968665679</v>
      </c>
      <c r="O3975" s="4" t="s">
        <v>9357</v>
      </c>
    </row>
    <row r="3976" spans="1:15" x14ac:dyDescent="0.25">
      <c r="A3976">
        <v>320370</v>
      </c>
      <c r="B3976">
        <v>3203700</v>
      </c>
      <c r="C3976" t="s">
        <v>3086</v>
      </c>
      <c r="D3976" t="s">
        <v>3036</v>
      </c>
      <c r="E3976" t="s">
        <v>2182</v>
      </c>
      <c r="F3976" t="s">
        <v>10</v>
      </c>
      <c r="G3976">
        <f>VLOOKUP(A3976,'Dados absolutos'!A:H,8,FALSE)</f>
        <v>18153</v>
      </c>
      <c r="H3976" s="1">
        <f t="shared" si="248"/>
        <v>8.6962197552807444E-2</v>
      </c>
      <c r="I3976">
        <f>VLOOKUP(A3976,'Dados absolutos'!A:I,9,FALSE)</f>
        <v>0.64500000000000002</v>
      </c>
      <c r="J3976" s="1">
        <f>VLOOKUP(A3976,'Dados absolutos'!A:L,12,FALSE)</f>
        <v>5881.3375849721815</v>
      </c>
      <c r="K3976" s="1">
        <f t="shared" si="249"/>
        <v>0.44204909837854334</v>
      </c>
      <c r="L3976" s="1">
        <f>VLOOKUP(A3976,'Dados absolutos'!A:M,13,FALSE)</f>
        <v>-0.05</v>
      </c>
      <c r="M3976" s="1">
        <f t="shared" si="250"/>
        <v>3.8147138964577665E-2</v>
      </c>
      <c r="N3976" s="3">
        <f t="shared" si="251"/>
        <v>-0.96193976186115815</v>
      </c>
      <c r="O3976" s="4" t="s">
        <v>9358</v>
      </c>
    </row>
    <row r="3977" spans="1:15" x14ac:dyDescent="0.25">
      <c r="A3977">
        <v>314980</v>
      </c>
      <c r="B3977">
        <v>3149804</v>
      </c>
      <c r="C3977" t="s">
        <v>2762</v>
      </c>
      <c r="D3977" t="s">
        <v>2181</v>
      </c>
      <c r="E3977" t="s">
        <v>2182</v>
      </c>
      <c r="F3977" t="s">
        <v>10</v>
      </c>
      <c r="G3977">
        <f>VLOOKUP(A3977,'Dados absolutos'!A:H,8,FALSE)</f>
        <v>17151</v>
      </c>
      <c r="H3977" s="1">
        <f t="shared" si="248"/>
        <v>8.1931243629717779E-2</v>
      </c>
      <c r="I3977">
        <f>VLOOKUP(A3977,'Dados absolutos'!A:I,9,FALSE)</f>
        <v>0.72299999999999998</v>
      </c>
      <c r="J3977" s="1">
        <f>VLOOKUP(A3977,'Dados absolutos'!A:L,12,FALSE)</f>
        <v>7912.6232108914928</v>
      </c>
      <c r="K3977" s="1">
        <f t="shared" si="249"/>
        <v>0.60730850117180524</v>
      </c>
      <c r="L3977" s="1">
        <f>VLOOKUP(A3977,'Dados absolutos'!A:M,13,FALSE)</f>
        <v>0.45555555555555555</v>
      </c>
      <c r="M3977" s="1">
        <f t="shared" si="250"/>
        <v>0.28610354223433249</v>
      </c>
      <c r="N3977" s="3">
        <f t="shared" si="251"/>
        <v>-0.96227371530775474</v>
      </c>
      <c r="O3977" s="4" t="s">
        <v>9359</v>
      </c>
    </row>
    <row r="3978" spans="1:15" x14ac:dyDescent="0.25">
      <c r="A3978">
        <v>353660</v>
      </c>
      <c r="B3978">
        <v>3536604</v>
      </c>
      <c r="C3978" t="s">
        <v>3604</v>
      </c>
      <c r="D3978" t="s">
        <v>3202</v>
      </c>
      <c r="E3978" t="s">
        <v>2182</v>
      </c>
      <c r="F3978" t="s">
        <v>10</v>
      </c>
      <c r="G3978">
        <f>VLOOKUP(A3978,'Dados absolutos'!A:H,8,FALSE)</f>
        <v>7400</v>
      </c>
      <c r="H3978" s="1">
        <f t="shared" si="248"/>
        <v>3.2972329753423006E-2</v>
      </c>
      <c r="I3978">
        <f>VLOOKUP(A3978,'Dados absolutos'!A:I,9,FALSE)</f>
        <v>0.72499999999999998</v>
      </c>
      <c r="J3978" s="1">
        <f>VLOOKUP(A3978,'Dados absolutos'!A:L,12,FALSE)</f>
        <v>8660.3183094594606</v>
      </c>
      <c r="K3978" s="1">
        <f t="shared" si="249"/>
        <v>0.66813876742491751</v>
      </c>
      <c r="L3978" s="1">
        <f>VLOOKUP(A3978,'Dados absolutos'!A:M,13,FALSE)</f>
        <v>0.68333333333333335</v>
      </c>
      <c r="M3978" s="1">
        <f t="shared" si="250"/>
        <v>0.39782016348773847</v>
      </c>
      <c r="N3978" s="3">
        <f t="shared" si="251"/>
        <v>-0.96234627418375607</v>
      </c>
      <c r="O3978" s="4" t="s">
        <v>9360</v>
      </c>
    </row>
    <row r="3979" spans="1:15" x14ac:dyDescent="0.25">
      <c r="A3979">
        <v>315737</v>
      </c>
      <c r="B3979">
        <v>3157377</v>
      </c>
      <c r="C3979" t="s">
        <v>2850</v>
      </c>
      <c r="D3979" t="s">
        <v>2181</v>
      </c>
      <c r="E3979" t="s">
        <v>2182</v>
      </c>
      <c r="F3979" t="s">
        <v>10</v>
      </c>
      <c r="G3979">
        <f>VLOOKUP(A3979,'Dados absolutos'!A:H,8,FALSE)</f>
        <v>3910</v>
      </c>
      <c r="H3979" s="1">
        <f t="shared" si="248"/>
        <v>1.5449346528290329E-2</v>
      </c>
      <c r="I3979">
        <f>VLOOKUP(A3979,'Dados absolutos'!A:I,9,FALSE)</f>
        <v>0.57699999999999996</v>
      </c>
      <c r="J3979" s="1">
        <f>VLOOKUP(A3979,'Dados absolutos'!A:L,12,FALSE)</f>
        <v>7752.9298363171356</v>
      </c>
      <c r="K3979" s="1">
        <f t="shared" si="249"/>
        <v>0.59431631958224906</v>
      </c>
      <c r="L3979" s="1">
        <f>VLOOKUP(A3979,'Dados absolutos'!A:M,13,FALSE)</f>
        <v>0.26666666666666672</v>
      </c>
      <c r="M3979" s="1">
        <f t="shared" si="250"/>
        <v>0.19346049046321528</v>
      </c>
      <c r="N3979" s="3">
        <f t="shared" si="251"/>
        <v>-0.96240648259074346</v>
      </c>
      <c r="O3979" s="4" t="s">
        <v>9361</v>
      </c>
    </row>
    <row r="3980" spans="1:15" x14ac:dyDescent="0.25">
      <c r="A3980">
        <v>170215</v>
      </c>
      <c r="B3980">
        <v>1702158</v>
      </c>
      <c r="C3980" t="s">
        <v>339</v>
      </c>
      <c r="D3980" t="s">
        <v>327</v>
      </c>
      <c r="E3980" t="s">
        <v>9</v>
      </c>
      <c r="F3980" t="s">
        <v>10</v>
      </c>
      <c r="G3980">
        <f>VLOOKUP(A3980,'Dados absolutos'!A:H,8,FALSE)</f>
        <v>4310</v>
      </c>
      <c r="H3980" s="1">
        <f t="shared" si="248"/>
        <v>1.7457711367847083E-2</v>
      </c>
      <c r="I3980">
        <f>VLOOKUP(A3980,'Dados absolutos'!A:I,9,FALSE)</f>
        <v>0.60399999999999998</v>
      </c>
      <c r="J3980" s="1">
        <f>VLOOKUP(A3980,'Dados absolutos'!A:L,12,FALSE)</f>
        <v>7948.3009025522042</v>
      </c>
      <c r="K3980" s="1">
        <f t="shared" si="249"/>
        <v>0.61021113285572848</v>
      </c>
      <c r="L3980" s="1">
        <f>VLOOKUP(A3980,'Dados absolutos'!A:M,13,FALSE)</f>
        <v>0.35</v>
      </c>
      <c r="M3980" s="1">
        <f t="shared" si="250"/>
        <v>0.23433242506811988</v>
      </c>
      <c r="N3980" s="3">
        <f t="shared" si="251"/>
        <v>-0.96242099641976131</v>
      </c>
      <c r="O3980" s="4" t="s">
        <v>9362</v>
      </c>
    </row>
    <row r="3981" spans="1:15" x14ac:dyDescent="0.25">
      <c r="A3981">
        <v>430320</v>
      </c>
      <c r="B3981">
        <v>4303202</v>
      </c>
      <c r="C3981" t="s">
        <v>4516</v>
      </c>
      <c r="D3981" t="s">
        <v>4459</v>
      </c>
      <c r="E3981" t="s">
        <v>3828</v>
      </c>
      <c r="F3981" t="s">
        <v>10</v>
      </c>
      <c r="G3981">
        <f>VLOOKUP(A3981,'Dados absolutos'!A:H,8,FALSE)</f>
        <v>4603</v>
      </c>
      <c r="H3981" s="1">
        <f t="shared" si="248"/>
        <v>1.8928838612822404E-2</v>
      </c>
      <c r="I3981">
        <f>VLOOKUP(A3981,'Dados absolutos'!A:I,9,FALSE)</f>
        <v>0.66200000000000003</v>
      </c>
      <c r="J3981" s="1">
        <f>VLOOKUP(A3981,'Dados absolutos'!A:L,12,FALSE)</f>
        <v>8093.0390071692364</v>
      </c>
      <c r="K3981" s="1">
        <f t="shared" si="249"/>
        <v>0.62198659782492205</v>
      </c>
      <c r="L3981" s="1">
        <f>VLOOKUP(A3981,'Dados absolutos'!A:M,13,FALSE)</f>
        <v>0.48888888888888893</v>
      </c>
      <c r="M3981" s="1">
        <f t="shared" si="250"/>
        <v>0.3024523160762943</v>
      </c>
      <c r="N3981" s="3">
        <f t="shared" si="251"/>
        <v>-0.96260544313580543</v>
      </c>
      <c r="O3981" s="4" t="s">
        <v>9363</v>
      </c>
    </row>
    <row r="3982" spans="1:15" x14ac:dyDescent="0.25">
      <c r="A3982">
        <v>312950</v>
      </c>
      <c r="B3982">
        <v>3129509</v>
      </c>
      <c r="C3982" t="s">
        <v>2515</v>
      </c>
      <c r="D3982" t="s">
        <v>2181</v>
      </c>
      <c r="E3982" t="s">
        <v>2182</v>
      </c>
      <c r="F3982" t="s">
        <v>10</v>
      </c>
      <c r="G3982">
        <f>VLOOKUP(A3982,'Dados absolutos'!A:H,8,FALSE)</f>
        <v>22229</v>
      </c>
      <c r="H3982" s="1">
        <f t="shared" si="248"/>
        <v>0.10742743526789077</v>
      </c>
      <c r="I3982">
        <f>VLOOKUP(A3982,'Dados absolutos'!A:I,9,FALSE)</f>
        <v>0.71799999999999997</v>
      </c>
      <c r="J3982" s="1">
        <f>VLOOKUP(A3982,'Dados absolutos'!A:L,12,FALSE)</f>
        <v>6823.5564550812005</v>
      </c>
      <c r="K3982" s="1">
        <f t="shared" si="249"/>
        <v>0.5187052445097835</v>
      </c>
      <c r="L3982" s="1">
        <f>VLOOKUP(A3982,'Dados absolutos'!A:M,13,FALSE)</f>
        <v>0.21111111111111108</v>
      </c>
      <c r="M3982" s="1">
        <f t="shared" si="250"/>
        <v>0.16621253405994552</v>
      </c>
      <c r="N3982" s="3">
        <f t="shared" si="251"/>
        <v>-0.96306527518194718</v>
      </c>
      <c r="O3982" s="4" t="s">
        <v>9364</v>
      </c>
    </row>
    <row r="3983" spans="1:15" x14ac:dyDescent="0.25">
      <c r="A3983">
        <v>260250</v>
      </c>
      <c r="B3983">
        <v>2602506</v>
      </c>
      <c r="C3983" t="s">
        <v>1104</v>
      </c>
      <c r="D3983" t="s">
        <v>1452</v>
      </c>
      <c r="E3983" t="s">
        <v>466</v>
      </c>
      <c r="F3983" t="s">
        <v>10</v>
      </c>
      <c r="G3983">
        <f>VLOOKUP(A3983,'Dados absolutos'!A:H,8,FALSE)</f>
        <v>7720</v>
      </c>
      <c r="H3983" s="1">
        <f t="shared" si="248"/>
        <v>3.4579021625068408E-2</v>
      </c>
      <c r="I3983">
        <f>VLOOKUP(A3983,'Dados absolutos'!A:I,9,FALSE)</f>
        <v>0.57399999999999995</v>
      </c>
      <c r="J3983" s="1">
        <f>VLOOKUP(A3983,'Dados absolutos'!A:L,12,FALSE)</f>
        <v>6527.7145647668394</v>
      </c>
      <c r="K3983" s="1">
        <f t="shared" si="249"/>
        <v>0.49463642154823956</v>
      </c>
      <c r="L3983" s="1">
        <f>VLOOKUP(A3983,'Dados absolutos'!A:M,13,FALSE)</f>
        <v>1.6666666666666698E-2</v>
      </c>
      <c r="M3983" s="1">
        <f t="shared" si="250"/>
        <v>7.0844686648501382E-2</v>
      </c>
      <c r="N3983" s="3">
        <f t="shared" si="251"/>
        <v>-0.96321271327466962</v>
      </c>
      <c r="O3983" s="4" t="s">
        <v>9365</v>
      </c>
    </row>
    <row r="3984" spans="1:15" x14ac:dyDescent="0.25">
      <c r="A3984">
        <v>351900</v>
      </c>
      <c r="B3984">
        <v>3519006</v>
      </c>
      <c r="C3984" t="s">
        <v>3411</v>
      </c>
      <c r="D3984" t="s">
        <v>3202</v>
      </c>
      <c r="E3984" t="s">
        <v>2182</v>
      </c>
      <c r="F3984" t="s">
        <v>10</v>
      </c>
      <c r="G3984">
        <f>VLOOKUP(A3984,'Dados absolutos'!A:H,8,FALSE)</f>
        <v>9125</v>
      </c>
      <c r="H3984" s="1">
        <f t="shared" si="248"/>
        <v>4.1633403124011509E-2</v>
      </c>
      <c r="I3984">
        <f>VLOOKUP(A3984,'Dados absolutos'!A:I,9,FALSE)</f>
        <v>0.72699999999999998</v>
      </c>
      <c r="J3984" s="1">
        <f>VLOOKUP(A3984,'Dados absolutos'!A:L,12,FALSE)</f>
        <v>6140.570607123288</v>
      </c>
      <c r="K3984" s="1">
        <f t="shared" si="249"/>
        <v>0.46313953188446427</v>
      </c>
      <c r="L3984" s="1">
        <f>VLOOKUP(A3984,'Dados absolutos'!A:M,13,FALSE)</f>
        <v>0.25</v>
      </c>
      <c r="M3984" s="1">
        <f t="shared" si="250"/>
        <v>0.18528610354223435</v>
      </c>
      <c r="N3984" s="3">
        <f t="shared" si="251"/>
        <v>-0.96322002521821837</v>
      </c>
      <c r="O3984" s="4" t="s">
        <v>9366</v>
      </c>
    </row>
    <row r="3985" spans="1:15" x14ac:dyDescent="0.25">
      <c r="A3985">
        <v>521890</v>
      </c>
      <c r="B3985">
        <v>5218904</v>
      </c>
      <c r="C3985" t="s">
        <v>5323</v>
      </c>
      <c r="D3985" t="s">
        <v>5136</v>
      </c>
      <c r="E3985" t="s">
        <v>4932</v>
      </c>
      <c r="F3985" t="s">
        <v>10</v>
      </c>
      <c r="G3985">
        <f>VLOOKUP(A3985,'Dados absolutos'!A:H,8,FALSE)</f>
        <v>19788</v>
      </c>
      <c r="H3985" s="1">
        <f t="shared" si="248"/>
        <v>9.5171388834495677E-2</v>
      </c>
      <c r="I3985">
        <f>VLOOKUP(A3985,'Dados absolutos'!A:I,9,FALSE)</f>
        <v>0.71899999999999997</v>
      </c>
      <c r="J3985" s="1">
        <f>VLOOKUP(A3985,'Dados absolutos'!A:L,12,FALSE)</f>
        <v>5403.7476389731155</v>
      </c>
      <c r="K3985" s="1">
        <f t="shared" si="249"/>
        <v>0.4031937900709528</v>
      </c>
      <c r="L3985" s="1">
        <f>VLOOKUP(A3985,'Dados absolutos'!A:M,13,FALSE)</f>
        <v>0</v>
      </c>
      <c r="M3985" s="1">
        <f t="shared" si="250"/>
        <v>6.2670299727520445E-2</v>
      </c>
      <c r="N3985" s="3">
        <f t="shared" si="251"/>
        <v>-0.96435210150893658</v>
      </c>
      <c r="O3985" s="4" t="s">
        <v>9367</v>
      </c>
    </row>
    <row r="3986" spans="1:15" x14ac:dyDescent="0.25">
      <c r="A3986">
        <v>150746</v>
      </c>
      <c r="B3986">
        <v>1507466</v>
      </c>
      <c r="C3986" t="s">
        <v>287</v>
      </c>
      <c r="D3986" t="s">
        <v>166</v>
      </c>
      <c r="E3986" t="s">
        <v>9</v>
      </c>
      <c r="F3986" t="s">
        <v>10</v>
      </c>
      <c r="G3986">
        <f>VLOOKUP(A3986,'Dados absolutos'!A:H,8,FALSE)</f>
        <v>4430</v>
      </c>
      <c r="H3986" s="1">
        <f t="shared" si="248"/>
        <v>1.8060220819714111E-2</v>
      </c>
      <c r="I3986">
        <f>VLOOKUP(A3986,'Dados absolutos'!A:I,9,FALSE)</f>
        <v>0.58299999999999996</v>
      </c>
      <c r="J3986" s="1">
        <f>VLOOKUP(A3986,'Dados absolutos'!A:L,12,FALSE)</f>
        <v>7769.5364311512412</v>
      </c>
      <c r="K3986" s="1">
        <f t="shared" si="249"/>
        <v>0.59566738312038237</v>
      </c>
      <c r="L3986" s="1">
        <f>VLOOKUP(A3986,'Dados absolutos'!A:M,13,FALSE)</f>
        <v>0.27222222222222225</v>
      </c>
      <c r="M3986" s="1">
        <f t="shared" si="250"/>
        <v>0.19618528610354227</v>
      </c>
      <c r="N3986" s="3">
        <f t="shared" si="251"/>
        <v>-0.96442187619712594</v>
      </c>
      <c r="O3986" s="4" t="s">
        <v>9368</v>
      </c>
    </row>
    <row r="3987" spans="1:15" x14ac:dyDescent="0.25">
      <c r="A3987">
        <v>220255</v>
      </c>
      <c r="B3987">
        <v>2202554</v>
      </c>
      <c r="C3987" t="s">
        <v>735</v>
      </c>
      <c r="D3987" t="s">
        <v>682</v>
      </c>
      <c r="E3987" t="s">
        <v>466</v>
      </c>
      <c r="F3987" t="s">
        <v>10</v>
      </c>
      <c r="G3987">
        <f>VLOOKUP(A3987,'Dados absolutos'!A:H,8,FALSE)</f>
        <v>5033</v>
      </c>
      <c r="H3987" s="1">
        <f t="shared" si="248"/>
        <v>2.1087830815345914E-2</v>
      </c>
      <c r="I3987">
        <f>VLOOKUP(A3987,'Dados absolutos'!A:I,9,FALSE)</f>
        <v>0.54100000000000004</v>
      </c>
      <c r="J3987" s="1">
        <f>VLOOKUP(A3987,'Dados absolutos'!A:L,12,FALSE)</f>
        <v>9870.1673534671172</v>
      </c>
      <c r="K3987" s="1">
        <f t="shared" si="249"/>
        <v>0.7665685145424439</v>
      </c>
      <c r="L3987" s="1">
        <f>VLOOKUP(A3987,'Dados absolutos'!A:M,13,FALSE)</f>
        <v>0.52777777777777779</v>
      </c>
      <c r="M3987" s="1">
        <f t="shared" si="250"/>
        <v>0.32152588555858314</v>
      </c>
      <c r="N3987" s="3">
        <f t="shared" si="251"/>
        <v>-0.96495479816851493</v>
      </c>
      <c r="O3987" s="4" t="s">
        <v>9369</v>
      </c>
    </row>
    <row r="3988" spans="1:15" x14ac:dyDescent="0.25">
      <c r="A3988">
        <v>500348</v>
      </c>
      <c r="B3988">
        <v>5003488</v>
      </c>
      <c r="C3988" t="s">
        <v>4957</v>
      </c>
      <c r="D3988" t="s">
        <v>4931</v>
      </c>
      <c r="E3988" t="s">
        <v>4932</v>
      </c>
      <c r="F3988" t="s">
        <v>10</v>
      </c>
      <c r="G3988">
        <f>VLOOKUP(A3988,'Dados absolutos'!A:H,8,FALSE)</f>
        <v>11100</v>
      </c>
      <c r="H3988" s="1">
        <f t="shared" si="248"/>
        <v>5.1549704519322982E-2</v>
      </c>
      <c r="I3988">
        <f>VLOOKUP(A3988,'Dados absolutos'!A:I,9,FALSE)</f>
        <v>0.63900000000000001</v>
      </c>
      <c r="J3988" s="1">
        <f>VLOOKUP(A3988,'Dados absolutos'!A:L,12,FALSE)</f>
        <v>7804.2705630630635</v>
      </c>
      <c r="K3988" s="1">
        <f t="shared" si="249"/>
        <v>0.59849324956823469</v>
      </c>
      <c r="L3988" s="1">
        <f>VLOOKUP(A3988,'Dados absolutos'!A:M,13,FALSE)</f>
        <v>0.32222222222222224</v>
      </c>
      <c r="M3988" s="1">
        <f t="shared" si="250"/>
        <v>0.22070844686648505</v>
      </c>
      <c r="N3988" s="3">
        <f t="shared" si="251"/>
        <v>-0.9652350981824267</v>
      </c>
      <c r="O3988" s="4" t="s">
        <v>9370</v>
      </c>
    </row>
    <row r="3989" spans="1:15" x14ac:dyDescent="0.25">
      <c r="A3989">
        <v>330513</v>
      </c>
      <c r="B3989">
        <v>3305133</v>
      </c>
      <c r="C3989" t="s">
        <v>3186</v>
      </c>
      <c r="D3989" t="s">
        <v>3113</v>
      </c>
      <c r="E3989" t="s">
        <v>2182</v>
      </c>
      <c r="F3989" t="s">
        <v>10</v>
      </c>
      <c r="G3989">
        <f>VLOOKUP(A3989,'Dados absolutos'!A:H,8,FALSE)</f>
        <v>7070</v>
      </c>
      <c r="H3989" s="1">
        <f t="shared" si="248"/>
        <v>3.1315428760788688E-2</v>
      </c>
      <c r="I3989">
        <f>VLOOKUP(A3989,'Dados absolutos'!A:I,9,FALSE)</f>
        <v>0.65200000000000002</v>
      </c>
      <c r="J3989" s="1">
        <f>VLOOKUP(A3989,'Dados absolutos'!A:L,12,FALSE)</f>
        <v>9038.2415063649223</v>
      </c>
      <c r="K3989" s="1">
        <f t="shared" si="249"/>
        <v>0.69888548321189659</v>
      </c>
      <c r="L3989" s="1">
        <f>VLOOKUP(A3989,'Dados absolutos'!A:M,13,FALSE)</f>
        <v>0.59444444444444455</v>
      </c>
      <c r="M3989" s="1">
        <f t="shared" si="250"/>
        <v>0.35422343324250688</v>
      </c>
      <c r="N3989" s="3">
        <f t="shared" si="251"/>
        <v>-0.96534662120860082</v>
      </c>
      <c r="O3989" s="4" t="s">
        <v>9371</v>
      </c>
    </row>
    <row r="3990" spans="1:15" x14ac:dyDescent="0.25">
      <c r="A3990">
        <v>292030</v>
      </c>
      <c r="B3990">
        <v>2920304</v>
      </c>
      <c r="C3990" t="s">
        <v>2022</v>
      </c>
      <c r="D3990" t="s">
        <v>1784</v>
      </c>
      <c r="E3990" t="s">
        <v>466</v>
      </c>
      <c r="F3990" t="s">
        <v>10</v>
      </c>
      <c r="G3990">
        <f>VLOOKUP(A3990,'Dados absolutos'!A:H,8,FALSE)</f>
        <v>8670</v>
      </c>
      <c r="H3990" s="1">
        <f t="shared" si="248"/>
        <v>3.9348888119015699E-2</v>
      </c>
      <c r="I3990">
        <f>VLOOKUP(A3990,'Dados absolutos'!A:I,9,FALSE)</f>
        <v>0.57799999999999996</v>
      </c>
      <c r="J3990" s="1">
        <f>VLOOKUP(A3990,'Dados absolutos'!A:L,12,FALSE)</f>
        <v>6469.6338362168399</v>
      </c>
      <c r="K3990" s="1">
        <f t="shared" si="249"/>
        <v>0.48991114490989063</v>
      </c>
      <c r="L3990" s="1">
        <f>VLOOKUP(A3990,'Dados absolutos'!A:M,13,FALSE)</f>
        <v>0</v>
      </c>
      <c r="M3990" s="1">
        <f t="shared" si="250"/>
        <v>6.2670299727520445E-2</v>
      </c>
      <c r="N3990" s="3">
        <f t="shared" si="251"/>
        <v>-0.96589195706335429</v>
      </c>
      <c r="O3990" s="4" t="s">
        <v>9372</v>
      </c>
    </row>
    <row r="3991" spans="1:15" x14ac:dyDescent="0.25">
      <c r="A3991">
        <v>316600</v>
      </c>
      <c r="B3991">
        <v>3166006</v>
      </c>
      <c r="C3991" t="s">
        <v>2958</v>
      </c>
      <c r="D3991" t="s">
        <v>2181</v>
      </c>
      <c r="E3991" t="s">
        <v>2182</v>
      </c>
      <c r="F3991" t="s">
        <v>10</v>
      </c>
      <c r="G3991">
        <f>VLOOKUP(A3991,'Dados absolutos'!A:H,8,FALSE)</f>
        <v>5483</v>
      </c>
      <c r="H3991" s="1">
        <f t="shared" si="248"/>
        <v>2.3347241259847263E-2</v>
      </c>
      <c r="I3991">
        <f>VLOOKUP(A3991,'Dados absolutos'!A:I,9,FALSE)</f>
        <v>0.63100000000000001</v>
      </c>
      <c r="J3991" s="1">
        <f>VLOOKUP(A3991,'Dados absolutos'!A:L,12,FALSE)</f>
        <v>5857.8795039212109</v>
      </c>
      <c r="K3991" s="1">
        <f t="shared" si="249"/>
        <v>0.44014061814528965</v>
      </c>
      <c r="L3991" s="1">
        <f>VLOOKUP(A3991,'Dados absolutos'!A:M,13,FALSE)</f>
        <v>3.8888888888888883E-2</v>
      </c>
      <c r="M3991" s="1">
        <f t="shared" si="250"/>
        <v>8.1743869209809278E-2</v>
      </c>
      <c r="N3991" s="3">
        <f t="shared" si="251"/>
        <v>-0.96604950767563313</v>
      </c>
      <c r="O3991" s="4" t="s">
        <v>9373</v>
      </c>
    </row>
    <row r="3992" spans="1:15" x14ac:dyDescent="0.25">
      <c r="A3992">
        <v>432020</v>
      </c>
      <c r="B3992">
        <v>4320206</v>
      </c>
      <c r="C3992" t="s">
        <v>4860</v>
      </c>
      <c r="D3992" t="s">
        <v>4459</v>
      </c>
      <c r="E3992" t="s">
        <v>3828</v>
      </c>
      <c r="F3992" t="s">
        <v>10</v>
      </c>
      <c r="G3992">
        <f>VLOOKUP(A3992,'Dados absolutos'!A:H,8,FALSE)</f>
        <v>11950</v>
      </c>
      <c r="H3992" s="1">
        <f t="shared" si="248"/>
        <v>5.581747980338108E-2</v>
      </c>
      <c r="I3992">
        <f>VLOOKUP(A3992,'Dados absolutos'!A:I,9,FALSE)</f>
        <v>0.72299999999999998</v>
      </c>
      <c r="J3992" s="1">
        <f>VLOOKUP(A3992,'Dados absolutos'!A:L,12,FALSE)</f>
        <v>7005.1385087866111</v>
      </c>
      <c r="K3992" s="1">
        <f t="shared" si="249"/>
        <v>0.53347822442478154</v>
      </c>
      <c r="L3992" s="1">
        <f>VLOOKUP(A3992,'Dados absolutos'!A:M,13,FALSE)</f>
        <v>0.35</v>
      </c>
      <c r="M3992" s="1">
        <f t="shared" si="250"/>
        <v>0.23433242506811988</v>
      </c>
      <c r="N3992" s="3">
        <f t="shared" si="251"/>
        <v>-0.96632831955328069</v>
      </c>
      <c r="O3992" s="4" t="s">
        <v>9374</v>
      </c>
    </row>
    <row r="3993" spans="1:15" x14ac:dyDescent="0.25">
      <c r="A3993">
        <v>410780</v>
      </c>
      <c r="B3993">
        <v>4107801</v>
      </c>
      <c r="C3993" t="s">
        <v>3931</v>
      </c>
      <c r="D3993" t="s">
        <v>3827</v>
      </c>
      <c r="E3993" t="s">
        <v>3828</v>
      </c>
      <c r="F3993" t="s">
        <v>10</v>
      </c>
      <c r="G3993">
        <f>VLOOKUP(A3993,'Dados absolutos'!A:H,8,FALSE)</f>
        <v>4792</v>
      </c>
      <c r="H3993" s="1">
        <f t="shared" si="248"/>
        <v>1.9877790999512972E-2</v>
      </c>
      <c r="I3993">
        <f>VLOOKUP(A3993,'Dados absolutos'!A:I,9,FALSE)</f>
        <v>0.745</v>
      </c>
      <c r="J3993" s="1">
        <f>VLOOKUP(A3993,'Dados absolutos'!A:L,12,FALSE)</f>
        <v>8239.5326356427377</v>
      </c>
      <c r="K3993" s="1">
        <f t="shared" si="249"/>
        <v>0.6339048870333106</v>
      </c>
      <c r="L3993" s="1">
        <f>VLOOKUP(A3993,'Dados absolutos'!A:M,13,FALSE)</f>
        <v>0.67222222222222228</v>
      </c>
      <c r="M3993" s="1">
        <f t="shared" si="250"/>
        <v>0.39237057220708454</v>
      </c>
      <c r="N3993" s="3">
        <f t="shared" si="251"/>
        <v>-0.96665652382671308</v>
      </c>
      <c r="O3993" s="4" t="s">
        <v>9375</v>
      </c>
    </row>
    <row r="3994" spans="1:15" x14ac:dyDescent="0.25">
      <c r="A3994">
        <v>315110</v>
      </c>
      <c r="B3994">
        <v>3151107</v>
      </c>
      <c r="C3994" t="s">
        <v>2779</v>
      </c>
      <c r="D3994" t="s">
        <v>2181</v>
      </c>
      <c r="E3994" t="s">
        <v>2182</v>
      </c>
      <c r="F3994" t="s">
        <v>10</v>
      </c>
      <c r="G3994">
        <f>VLOOKUP(A3994,'Dados absolutos'!A:H,8,FALSE)</f>
        <v>11077</v>
      </c>
      <c r="H3994" s="1">
        <f t="shared" si="248"/>
        <v>5.1434223541048464E-2</v>
      </c>
      <c r="I3994">
        <f>VLOOKUP(A3994,'Dados absolutos'!A:I,9,FALSE)</f>
        <v>0.70899999999999996</v>
      </c>
      <c r="J3994" s="1">
        <f>VLOOKUP(A3994,'Dados absolutos'!A:L,12,FALSE)</f>
        <v>5386.5693770876596</v>
      </c>
      <c r="K3994" s="1">
        <f t="shared" si="249"/>
        <v>0.40179621738890725</v>
      </c>
      <c r="L3994" s="1">
        <f>VLOOKUP(A3994,'Dados absolutos'!A:M,13,FALSE)</f>
        <v>6.1111111111111116E-2</v>
      </c>
      <c r="M3994" s="1">
        <f t="shared" si="250"/>
        <v>9.2643051771117188E-2</v>
      </c>
      <c r="N3994" s="3">
        <f t="shared" si="251"/>
        <v>-0.96671894207674147</v>
      </c>
      <c r="O3994" s="4" t="s">
        <v>9376</v>
      </c>
    </row>
    <row r="3995" spans="1:15" x14ac:dyDescent="0.25">
      <c r="A3995">
        <v>353810</v>
      </c>
      <c r="B3995">
        <v>3538105</v>
      </c>
      <c r="C3995" t="s">
        <v>3620</v>
      </c>
      <c r="D3995" t="s">
        <v>3202</v>
      </c>
      <c r="E3995" t="s">
        <v>2182</v>
      </c>
      <c r="F3995" t="s">
        <v>10</v>
      </c>
      <c r="G3995">
        <f>VLOOKUP(A3995,'Dados absolutos'!A:H,8,FALSE)</f>
        <v>14542</v>
      </c>
      <c r="H3995" s="1">
        <f t="shared" si="248"/>
        <v>6.8831683963708853E-2</v>
      </c>
      <c r="I3995">
        <f>VLOOKUP(A3995,'Dados absolutos'!A:I,9,FALSE)</f>
        <v>0.73699999999999999</v>
      </c>
      <c r="J3995" s="1">
        <f>VLOOKUP(A3995,'Dados absolutos'!A:L,12,FALSE)</f>
        <v>6203.2392717645434</v>
      </c>
      <c r="K3995" s="1">
        <f t="shared" si="249"/>
        <v>0.46823806946101904</v>
      </c>
      <c r="L3995" s="1">
        <f>VLOOKUP(A3995,'Dados absolutos'!A:M,13,FALSE)</f>
        <v>0.2166666666666667</v>
      </c>
      <c r="M3995" s="1">
        <f t="shared" si="250"/>
        <v>0.1689373297002725</v>
      </c>
      <c r="N3995" s="3">
        <f t="shared" si="251"/>
        <v>-0.96746905579703757</v>
      </c>
      <c r="O3995" s="4" t="s">
        <v>9377</v>
      </c>
    </row>
    <row r="3996" spans="1:15" x14ac:dyDescent="0.25">
      <c r="A3996">
        <v>170389</v>
      </c>
      <c r="B3996">
        <v>1703891</v>
      </c>
      <c r="C3996" t="s">
        <v>358</v>
      </c>
      <c r="D3996" t="s">
        <v>327</v>
      </c>
      <c r="E3996" t="s">
        <v>9</v>
      </c>
      <c r="F3996" t="s">
        <v>10</v>
      </c>
      <c r="G3996">
        <f>VLOOKUP(A3996,'Dados absolutos'!A:H,8,FALSE)</f>
        <v>3318</v>
      </c>
      <c r="H3996" s="1">
        <f t="shared" si="248"/>
        <v>1.2476966565746334E-2</v>
      </c>
      <c r="I3996">
        <f>VLOOKUP(A3996,'Dados absolutos'!A:I,9,FALSE)</f>
        <v>0.59399999999999997</v>
      </c>
      <c r="J3996" s="1">
        <f>VLOOKUP(A3996,'Dados absolutos'!A:L,12,FALSE)</f>
        <v>8076.1699216395418</v>
      </c>
      <c r="K3996" s="1">
        <f t="shared" si="249"/>
        <v>0.6206141788185876</v>
      </c>
      <c r="L3996" s="1">
        <f>VLOOKUP(A3996,'Dados absolutos'!A:M,13,FALSE)</f>
        <v>0.35</v>
      </c>
      <c r="M3996" s="1">
        <f t="shared" si="250"/>
        <v>0.23433242506811988</v>
      </c>
      <c r="N3996" s="3">
        <f t="shared" si="251"/>
        <v>-0.96780478718472118</v>
      </c>
      <c r="O3996" s="4" t="s">
        <v>9378</v>
      </c>
    </row>
    <row r="3997" spans="1:15" x14ac:dyDescent="0.25">
      <c r="A3997">
        <v>420207</v>
      </c>
      <c r="B3997">
        <v>4202073</v>
      </c>
      <c r="C3997" t="s">
        <v>4223</v>
      </c>
      <c r="D3997" t="s">
        <v>4197</v>
      </c>
      <c r="E3997" t="s">
        <v>3828</v>
      </c>
      <c r="F3997" t="s">
        <v>10</v>
      </c>
      <c r="G3997">
        <f>VLOOKUP(A3997,'Dados absolutos'!A:H,8,FALSE)</f>
        <v>15669</v>
      </c>
      <c r="H3997" s="1">
        <f t="shared" si="248"/>
        <v>7.4490251899160004E-2</v>
      </c>
      <c r="I3997">
        <f>VLOOKUP(A3997,'Dados absolutos'!A:I,9,FALSE)</f>
        <v>0.72799999999999998</v>
      </c>
      <c r="J3997" s="1">
        <f>VLOOKUP(A3997,'Dados absolutos'!A:L,12,FALSE)</f>
        <v>5081.3755708724229</v>
      </c>
      <c r="K3997" s="1">
        <f t="shared" si="249"/>
        <v>0.37696655015365255</v>
      </c>
      <c r="L3997" s="1">
        <f>VLOOKUP(A3997,'Dados absolutos'!A:M,13,FALSE)</f>
        <v>0</v>
      </c>
      <c r="M3997" s="1">
        <f t="shared" si="250"/>
        <v>6.2670299727520445E-2</v>
      </c>
      <c r="N3997" s="3">
        <f t="shared" si="251"/>
        <v>-0.96780599852697191</v>
      </c>
      <c r="O3997" s="4" t="s">
        <v>9379</v>
      </c>
    </row>
    <row r="3998" spans="1:15" x14ac:dyDescent="0.25">
      <c r="A3998">
        <v>316010</v>
      </c>
      <c r="B3998">
        <v>3160108</v>
      </c>
      <c r="C3998" t="s">
        <v>2881</v>
      </c>
      <c r="D3998" t="s">
        <v>2181</v>
      </c>
      <c r="E3998" t="s">
        <v>2182</v>
      </c>
      <c r="F3998" t="s">
        <v>10</v>
      </c>
      <c r="G3998">
        <f>VLOOKUP(A3998,'Dados absolutos'!A:H,8,FALSE)</f>
        <v>4229</v>
      </c>
      <c r="H3998" s="1">
        <f t="shared" si="248"/>
        <v>1.7051017487836842E-2</v>
      </c>
      <c r="I3998">
        <f>VLOOKUP(A3998,'Dados absolutos'!A:I,9,FALSE)</f>
        <v>0.63300000000000001</v>
      </c>
      <c r="J3998" s="1">
        <f>VLOOKUP(A3998,'Dados absolutos'!A:L,12,FALSE)</f>
        <v>7954.6434381650515</v>
      </c>
      <c r="K3998" s="1">
        <f t="shared" si="249"/>
        <v>0.61072714283197183</v>
      </c>
      <c r="L3998" s="1">
        <f>VLOOKUP(A3998,'Dados absolutos'!A:M,13,FALSE)</f>
        <v>0.4</v>
      </c>
      <c r="M3998" s="1">
        <f t="shared" si="250"/>
        <v>0.25885558583106272</v>
      </c>
      <c r="N3998" s="3">
        <f t="shared" si="251"/>
        <v>-0.96782053951307223</v>
      </c>
      <c r="O3998" s="4" t="s">
        <v>9380</v>
      </c>
    </row>
    <row r="3999" spans="1:15" x14ac:dyDescent="0.25">
      <c r="A3999">
        <v>412160</v>
      </c>
      <c r="B3999">
        <v>4121604</v>
      </c>
      <c r="C3999" t="s">
        <v>4103</v>
      </c>
      <c r="D3999" t="s">
        <v>3827</v>
      </c>
      <c r="E3999" t="s">
        <v>3828</v>
      </c>
      <c r="F3999" t="s">
        <v>10</v>
      </c>
      <c r="G3999">
        <f>VLOOKUP(A3999,'Dados absolutos'!A:H,8,FALSE)</f>
        <v>6845</v>
      </c>
      <c r="H3999" s="1">
        <f t="shared" si="248"/>
        <v>3.018572353853801E-2</v>
      </c>
      <c r="I3999">
        <f>VLOOKUP(A3999,'Dados absolutos'!A:I,9,FALSE)</f>
        <v>0.73299999999999998</v>
      </c>
      <c r="J3999" s="1">
        <f>VLOOKUP(A3999,'Dados absolutos'!A:L,12,FALSE)</f>
        <v>8193.5203126369615</v>
      </c>
      <c r="K3999" s="1">
        <f t="shared" si="249"/>
        <v>0.63016146024781172</v>
      </c>
      <c r="L3999" s="1">
        <f>VLOOKUP(A3999,'Dados absolutos'!A:M,13,FALSE)</f>
        <v>0.61666666666666659</v>
      </c>
      <c r="M3999" s="1">
        <f t="shared" si="250"/>
        <v>0.36512261580381472</v>
      </c>
      <c r="N3999" s="3">
        <f t="shared" si="251"/>
        <v>-0.96785312090545905</v>
      </c>
      <c r="O3999" s="4" t="s">
        <v>9381</v>
      </c>
    </row>
    <row r="4000" spans="1:15" x14ac:dyDescent="0.25">
      <c r="A4000">
        <v>280160</v>
      </c>
      <c r="B4000">
        <v>2801603</v>
      </c>
      <c r="C4000" t="s">
        <v>1728</v>
      </c>
      <c r="D4000" t="s">
        <v>1716</v>
      </c>
      <c r="E4000" t="s">
        <v>466</v>
      </c>
      <c r="F4000" t="s">
        <v>10</v>
      </c>
      <c r="G4000">
        <f>VLOOKUP(A4000,'Dados absolutos'!A:H,8,FALSE)</f>
        <v>5391</v>
      </c>
      <c r="H4000" s="1">
        <f t="shared" si="248"/>
        <v>2.2885317346749211E-2</v>
      </c>
      <c r="I4000">
        <f>VLOOKUP(A4000,'Dados absolutos'!A:I,9,FALSE)</f>
        <v>0.623</v>
      </c>
      <c r="J4000" s="1">
        <f>VLOOKUP(A4000,'Dados absolutos'!A:L,12,FALSE)</f>
        <v>7282.957097013541</v>
      </c>
      <c r="K4000" s="1">
        <f t="shared" si="249"/>
        <v>0.5560807247277465</v>
      </c>
      <c r="L4000" s="1">
        <f>VLOOKUP(A4000,'Dados absolutos'!A:M,13,FALSE)</f>
        <v>0.25555555555555554</v>
      </c>
      <c r="M4000" s="1">
        <f t="shared" si="250"/>
        <v>0.18801089918256131</v>
      </c>
      <c r="N4000" s="3">
        <f t="shared" si="251"/>
        <v>-0.96818450819843593</v>
      </c>
      <c r="O4000" s="4" t="s">
        <v>9382</v>
      </c>
    </row>
    <row r="4001" spans="1:15" x14ac:dyDescent="0.25">
      <c r="A4001">
        <v>521540</v>
      </c>
      <c r="B4001">
        <v>5215405</v>
      </c>
      <c r="C4001" t="s">
        <v>5295</v>
      </c>
      <c r="D4001" t="s">
        <v>5136</v>
      </c>
      <c r="E4001" t="s">
        <v>4932</v>
      </c>
      <c r="F4001" t="s">
        <v>10</v>
      </c>
      <c r="G4001">
        <f>VLOOKUP(A4001,'Dados absolutos'!A:H,8,FALSE)</f>
        <v>4057</v>
      </c>
      <c r="H4001" s="1">
        <f t="shared" si="248"/>
        <v>1.6187420606827436E-2</v>
      </c>
      <c r="I4001">
        <f>VLOOKUP(A4001,'Dados absolutos'!A:I,9,FALSE)</f>
        <v>0.71899999999999997</v>
      </c>
      <c r="J4001" s="1">
        <f>VLOOKUP(A4001,'Dados absolutos'!A:L,12,FALSE)</f>
        <v>5485</v>
      </c>
      <c r="K4001" s="1">
        <f t="shared" si="249"/>
        <v>0.40980424233207602</v>
      </c>
      <c r="L4001" s="1">
        <f>VLOOKUP(A4001,'Dados absolutos'!A:M,13,FALSE)</f>
        <v>0.16666666666666669</v>
      </c>
      <c r="M4001" s="1">
        <f t="shared" si="250"/>
        <v>0.14441416893732975</v>
      </c>
      <c r="N4001" s="3">
        <f t="shared" si="251"/>
        <v>-0.96820265278791884</v>
      </c>
      <c r="O4001" s="4" t="s">
        <v>9383</v>
      </c>
    </row>
    <row r="4002" spans="1:15" x14ac:dyDescent="0.25">
      <c r="A4002">
        <v>250435</v>
      </c>
      <c r="B4002">
        <v>2504355</v>
      </c>
      <c r="C4002" t="s">
        <v>1300</v>
      </c>
      <c r="D4002" t="s">
        <v>1247</v>
      </c>
      <c r="E4002" t="s">
        <v>466</v>
      </c>
      <c r="F4002" t="s">
        <v>10</v>
      </c>
      <c r="G4002">
        <f>VLOOKUP(A4002,'Dados absolutos'!A:H,8,FALSE)</f>
        <v>5254</v>
      </c>
      <c r="H4002" s="1">
        <f t="shared" si="248"/>
        <v>2.2197452389201022E-2</v>
      </c>
      <c r="I4002">
        <f>VLOOKUP(A4002,'Dados absolutos'!A:I,9,FALSE)</f>
        <v>0.623</v>
      </c>
      <c r="J4002" s="1">
        <f>VLOOKUP(A4002,'Dados absolutos'!A:L,12,FALSE)</f>
        <v>6541.0714522268745</v>
      </c>
      <c r="K4002" s="1">
        <f t="shared" si="249"/>
        <v>0.49572309848655699</v>
      </c>
      <c r="L4002" s="1">
        <f>VLOOKUP(A4002,'Dados absolutos'!A:M,13,FALSE)</f>
        <v>0.13333333333333333</v>
      </c>
      <c r="M4002" s="1">
        <f t="shared" si="250"/>
        <v>0.12806539509536785</v>
      </c>
      <c r="N4002" s="3">
        <f t="shared" si="251"/>
        <v>-0.96846025100198818</v>
      </c>
      <c r="O4002" s="4" t="s">
        <v>9384</v>
      </c>
    </row>
    <row r="4003" spans="1:15" x14ac:dyDescent="0.25">
      <c r="A4003">
        <v>312010</v>
      </c>
      <c r="B4003">
        <v>3120102</v>
      </c>
      <c r="C4003" t="s">
        <v>2402</v>
      </c>
      <c r="D4003" t="s">
        <v>2181</v>
      </c>
      <c r="E4003" t="s">
        <v>2182</v>
      </c>
      <c r="F4003" t="s">
        <v>10</v>
      </c>
      <c r="G4003">
        <f>VLOOKUP(A4003,'Dados absolutos'!A:H,8,FALSE)</f>
        <v>4245</v>
      </c>
      <c r="H4003" s="1">
        <f t="shared" si="248"/>
        <v>1.713135208141911E-2</v>
      </c>
      <c r="I4003">
        <f>VLOOKUP(A4003,'Dados absolutos'!A:I,9,FALSE)</f>
        <v>0.65900000000000003</v>
      </c>
      <c r="J4003" s="1">
        <f>VLOOKUP(A4003,'Dados absolutos'!A:L,12,FALSE)</f>
        <v>7479.6617502944637</v>
      </c>
      <c r="K4003" s="1">
        <f t="shared" si="249"/>
        <v>0.57208403470693714</v>
      </c>
      <c r="L4003" s="1">
        <f>VLOOKUP(A4003,'Dados absolutos'!A:M,13,FALSE)</f>
        <v>0.37222222222222223</v>
      </c>
      <c r="M4003" s="1">
        <f t="shared" si="250"/>
        <v>0.24523160762942781</v>
      </c>
      <c r="N4003" s="3">
        <f t="shared" si="251"/>
        <v>-0.96872107499609017</v>
      </c>
      <c r="O4003" s="4" t="s">
        <v>9385</v>
      </c>
    </row>
    <row r="4004" spans="1:15" x14ac:dyDescent="0.25">
      <c r="A4004">
        <v>221039</v>
      </c>
      <c r="B4004">
        <v>2210391</v>
      </c>
      <c r="C4004" t="s">
        <v>882</v>
      </c>
      <c r="D4004" t="s">
        <v>682</v>
      </c>
      <c r="E4004" t="s">
        <v>466</v>
      </c>
      <c r="F4004" t="s">
        <v>10</v>
      </c>
      <c r="G4004">
        <f>VLOOKUP(A4004,'Dados absolutos'!A:H,8,FALSE)</f>
        <v>2829</v>
      </c>
      <c r="H4004" s="1">
        <f t="shared" si="248"/>
        <v>1.0021740549388201E-2</v>
      </c>
      <c r="I4004">
        <f>VLOOKUP(A4004,'Dados absolutos'!A:I,9,FALSE)</f>
        <v>0.53500000000000003</v>
      </c>
      <c r="J4004" s="1">
        <f>VLOOKUP(A4004,'Dados absolutos'!A:L,12,FALSE)</f>
        <v>8649.6838282078479</v>
      </c>
      <c r="K4004" s="1">
        <f t="shared" si="249"/>
        <v>0.66727357742001003</v>
      </c>
      <c r="L4004" s="1">
        <f>VLOOKUP(A4004,'Dados absolutos'!A:M,13,FALSE)</f>
        <v>0.32777777777777778</v>
      </c>
      <c r="M4004" s="1">
        <f t="shared" si="250"/>
        <v>0.22343324250681204</v>
      </c>
      <c r="N4004" s="3">
        <f t="shared" si="251"/>
        <v>-0.96881859436380979</v>
      </c>
      <c r="O4004" s="4" t="s">
        <v>9386</v>
      </c>
    </row>
    <row r="4005" spans="1:15" x14ac:dyDescent="0.25">
      <c r="A4005">
        <v>312675</v>
      </c>
      <c r="B4005">
        <v>3126752</v>
      </c>
      <c r="C4005" t="s">
        <v>2479</v>
      </c>
      <c r="D4005" t="s">
        <v>2181</v>
      </c>
      <c r="E4005" t="s">
        <v>2182</v>
      </c>
      <c r="F4005" t="s">
        <v>10</v>
      </c>
      <c r="G4005">
        <f>VLOOKUP(A4005,'Dados absolutos'!A:H,8,FALSE)</f>
        <v>5034</v>
      </c>
      <c r="H4005" s="1">
        <f t="shared" si="248"/>
        <v>2.1092851727444809E-2</v>
      </c>
      <c r="I4005">
        <f>VLOOKUP(A4005,'Dados absolutos'!A:I,9,FALSE)</f>
        <v>0.60299999999999998</v>
      </c>
      <c r="J4005" s="1">
        <f>VLOOKUP(A4005,'Dados absolutos'!A:L,12,FALSE)</f>
        <v>6779.4126718315456</v>
      </c>
      <c r="K4005" s="1">
        <f t="shared" si="249"/>
        <v>0.51511383660348697</v>
      </c>
      <c r="L4005" s="1">
        <f>VLOOKUP(A4005,'Dados absolutos'!A:M,13,FALSE)</f>
        <v>0.13333333333333336</v>
      </c>
      <c r="M4005" s="1">
        <f t="shared" si="250"/>
        <v>0.12806539509536788</v>
      </c>
      <c r="N4005" s="3">
        <f t="shared" si="251"/>
        <v>-0.96895558978067431</v>
      </c>
      <c r="O4005" s="4" t="s">
        <v>9387</v>
      </c>
    </row>
    <row r="4006" spans="1:15" x14ac:dyDescent="0.25">
      <c r="A4006">
        <v>316610</v>
      </c>
      <c r="B4006">
        <v>3166105</v>
      </c>
      <c r="C4006" t="s">
        <v>2959</v>
      </c>
      <c r="D4006" t="s">
        <v>2181</v>
      </c>
      <c r="E4006" t="s">
        <v>2182</v>
      </c>
      <c r="F4006" t="s">
        <v>10</v>
      </c>
      <c r="G4006">
        <f>VLOOKUP(A4006,'Dados absolutos'!A:H,8,FALSE)</f>
        <v>3067</v>
      </c>
      <c r="H4006" s="1">
        <f t="shared" si="248"/>
        <v>1.1216717628924471E-2</v>
      </c>
      <c r="I4006">
        <f>VLOOKUP(A4006,'Dados absolutos'!A:I,9,FALSE)</f>
        <v>0.56499999999999995</v>
      </c>
      <c r="J4006" s="1">
        <f>VLOOKUP(A4006,'Dados absolutos'!A:L,12,FALSE)</f>
        <v>9069.7469775024456</v>
      </c>
      <c r="K4006" s="1">
        <f t="shared" si="249"/>
        <v>0.70144867534916733</v>
      </c>
      <c r="L4006" s="1">
        <f>VLOOKUP(A4006,'Dados absolutos'!A:M,13,FALSE)</f>
        <v>0.45555555555555555</v>
      </c>
      <c r="M4006" s="1">
        <f t="shared" si="250"/>
        <v>0.28610354223433249</v>
      </c>
      <c r="N4006" s="3">
        <f t="shared" si="251"/>
        <v>-0.96912841548591033</v>
      </c>
      <c r="O4006" s="4" t="s">
        <v>9388</v>
      </c>
    </row>
    <row r="4007" spans="1:15" x14ac:dyDescent="0.25">
      <c r="A4007">
        <v>520400</v>
      </c>
      <c r="B4007">
        <v>5204003</v>
      </c>
      <c r="C4007" t="s">
        <v>5176</v>
      </c>
      <c r="D4007" t="s">
        <v>5136</v>
      </c>
      <c r="E4007" t="s">
        <v>4932</v>
      </c>
      <c r="F4007" t="s">
        <v>10</v>
      </c>
      <c r="G4007">
        <f>VLOOKUP(A4007,'Dados absolutos'!A:H,8,FALSE)</f>
        <v>7560</v>
      </c>
      <c r="H4007" s="1">
        <f t="shared" si="248"/>
        <v>3.3775675689245707E-2</v>
      </c>
      <c r="I4007">
        <f>VLOOKUP(A4007,'Dados absolutos'!A:I,9,FALSE)</f>
        <v>0.66800000000000004</v>
      </c>
      <c r="J4007" s="1">
        <f>VLOOKUP(A4007,'Dados absolutos'!A:L,12,FALSE)</f>
        <v>6305.9918055555554</v>
      </c>
      <c r="K4007" s="1">
        <f t="shared" si="249"/>
        <v>0.47659771231632253</v>
      </c>
      <c r="L4007" s="1">
        <f>VLOOKUP(A4007,'Dados absolutos'!A:M,13,FALSE)</f>
        <v>0.16111111111111109</v>
      </c>
      <c r="M4007" s="1">
        <f t="shared" si="250"/>
        <v>0.14168937329700271</v>
      </c>
      <c r="N4007" s="3">
        <f t="shared" si="251"/>
        <v>-0.9691326633300742</v>
      </c>
      <c r="O4007" s="4" t="s">
        <v>9389</v>
      </c>
    </row>
    <row r="4008" spans="1:15" x14ac:dyDescent="0.25">
      <c r="A4008">
        <v>312510</v>
      </c>
      <c r="B4008">
        <v>3125101</v>
      </c>
      <c r="C4008" t="s">
        <v>2461</v>
      </c>
      <c r="D4008" t="s">
        <v>2181</v>
      </c>
      <c r="E4008" t="s">
        <v>2182</v>
      </c>
      <c r="F4008" t="s">
        <v>10</v>
      </c>
      <c r="G4008">
        <f>VLOOKUP(A4008,'Dados absolutos'!A:H,8,FALSE)</f>
        <v>53482</v>
      </c>
      <c r="H4008" s="1">
        <f t="shared" si="248"/>
        <v>0.26434600109455886</v>
      </c>
      <c r="I4008">
        <f>VLOOKUP(A4008,'Dados absolutos'!A:I,9,FALSE)</f>
        <v>0.73199999999999998</v>
      </c>
      <c r="J4008" s="1">
        <f>VLOOKUP(A4008,'Dados absolutos'!A:L,12,FALSE)</f>
        <v>11838.462989977936</v>
      </c>
      <c r="K4008" s="1">
        <f t="shared" si="249"/>
        <v>0.92670323772454066</v>
      </c>
      <c r="L4008" s="1">
        <f>VLOOKUP(A4008,'Dados absolutos'!A:M,13,FALSE)</f>
        <v>0.73888888888888893</v>
      </c>
      <c r="M4008" s="1">
        <f t="shared" si="250"/>
        <v>0.42506811989100823</v>
      </c>
      <c r="N4008" s="3">
        <f t="shared" si="251"/>
        <v>-0.96928911673897344</v>
      </c>
      <c r="O4008" s="4" t="s">
        <v>9390</v>
      </c>
    </row>
    <row r="4009" spans="1:15" x14ac:dyDescent="0.25">
      <c r="A4009">
        <v>211172</v>
      </c>
      <c r="B4009">
        <v>2111722</v>
      </c>
      <c r="C4009" t="s">
        <v>658</v>
      </c>
      <c r="D4009" t="s">
        <v>465</v>
      </c>
      <c r="E4009" t="s">
        <v>466</v>
      </c>
      <c r="F4009" t="s">
        <v>10</v>
      </c>
      <c r="G4009">
        <f>VLOOKUP(A4009,'Dados absolutos'!A:H,8,FALSE)</f>
        <v>8784</v>
      </c>
      <c r="H4009" s="1">
        <f t="shared" si="248"/>
        <v>3.9921272098289377E-2</v>
      </c>
      <c r="I4009">
        <f>VLOOKUP(A4009,'Dados absolutos'!A:I,9,FALSE)</f>
        <v>0.49299999999999999</v>
      </c>
      <c r="J4009" s="1">
        <f>VLOOKUP(A4009,'Dados absolutos'!A:L,12,FALSE)</f>
        <v>7570.7932468123863</v>
      </c>
      <c r="K4009" s="1">
        <f t="shared" si="249"/>
        <v>0.57949822427143627</v>
      </c>
      <c r="L4009" s="1">
        <f>VLOOKUP(A4009,'Dados absolutos'!A:M,13,FALSE)</f>
        <v>0</v>
      </c>
      <c r="M4009" s="1">
        <f t="shared" si="250"/>
        <v>6.2670299727520445E-2</v>
      </c>
      <c r="N4009" s="3">
        <f t="shared" si="251"/>
        <v>-0.96990665244562646</v>
      </c>
      <c r="O4009" s="4" t="s">
        <v>9391</v>
      </c>
    </row>
    <row r="4010" spans="1:15" x14ac:dyDescent="0.25">
      <c r="A4010">
        <v>171750</v>
      </c>
      <c r="B4010">
        <v>1717503</v>
      </c>
      <c r="C4010" t="s">
        <v>424</v>
      </c>
      <c r="D4010" t="s">
        <v>327</v>
      </c>
      <c r="E4010" t="s">
        <v>9</v>
      </c>
      <c r="F4010" t="s">
        <v>10</v>
      </c>
      <c r="G4010">
        <f>VLOOKUP(A4010,'Dados absolutos'!A:H,8,FALSE)</f>
        <v>7128</v>
      </c>
      <c r="H4010" s="1">
        <f t="shared" si="248"/>
        <v>3.1606641662524415E-2</v>
      </c>
      <c r="I4010">
        <f>VLOOKUP(A4010,'Dados absolutos'!A:I,9,FALSE)</f>
        <v>0.65</v>
      </c>
      <c r="J4010" s="1">
        <f>VLOOKUP(A4010,'Dados absolutos'!A:L,12,FALSE)</f>
        <v>6108.8943518518518</v>
      </c>
      <c r="K4010" s="1">
        <f t="shared" si="249"/>
        <v>0.46056244525416073</v>
      </c>
      <c r="L4010" s="1">
        <f>VLOOKUP(A4010,'Dados absolutos'!A:M,13,FALSE)</f>
        <v>9.4444444444444442E-2</v>
      </c>
      <c r="M4010" s="1">
        <f t="shared" si="250"/>
        <v>0.10899182561307903</v>
      </c>
      <c r="N4010" s="3">
        <f t="shared" si="251"/>
        <v>-0.96996397797855738</v>
      </c>
      <c r="O4010" s="4" t="s">
        <v>9392</v>
      </c>
    </row>
    <row r="4011" spans="1:15" x14ac:dyDescent="0.25">
      <c r="A4011">
        <v>220680</v>
      </c>
      <c r="B4011">
        <v>2206803</v>
      </c>
      <c r="C4011" t="s">
        <v>818</v>
      </c>
      <c r="D4011" t="s">
        <v>682</v>
      </c>
      <c r="E4011" t="s">
        <v>466</v>
      </c>
      <c r="F4011" t="s">
        <v>10</v>
      </c>
      <c r="G4011">
        <f>VLOOKUP(A4011,'Dados absolutos'!A:H,8,FALSE)</f>
        <v>8525</v>
      </c>
      <c r="H4011" s="1">
        <f t="shared" si="248"/>
        <v>3.8620855864676375E-2</v>
      </c>
      <c r="I4011">
        <f>VLOOKUP(A4011,'Dados absolutos'!A:I,9,FALSE)</f>
        <v>0.53300000000000003</v>
      </c>
      <c r="J4011" s="1">
        <f>VLOOKUP(A4011,'Dados absolutos'!A:L,12,FALSE)</f>
        <v>7634.6767143695015</v>
      </c>
      <c r="K4011" s="1">
        <f t="shared" si="249"/>
        <v>0.58469559462750009</v>
      </c>
      <c r="L4011" s="1">
        <f>VLOOKUP(A4011,'Dados absolutos'!A:M,13,FALSE)</f>
        <v>9.444444444444447E-2</v>
      </c>
      <c r="M4011" s="1">
        <f t="shared" si="250"/>
        <v>0.10899182561307905</v>
      </c>
      <c r="N4011" s="3">
        <f t="shared" si="251"/>
        <v>-0.9700829131497446</v>
      </c>
      <c r="O4011" s="4" t="s">
        <v>9393</v>
      </c>
    </row>
    <row r="4012" spans="1:15" x14ac:dyDescent="0.25">
      <c r="A4012">
        <v>312480</v>
      </c>
      <c r="B4012">
        <v>3124807</v>
      </c>
      <c r="C4012" t="s">
        <v>2458</v>
      </c>
      <c r="D4012" t="s">
        <v>2181</v>
      </c>
      <c r="E4012" t="s">
        <v>2182</v>
      </c>
      <c r="F4012" t="s">
        <v>10</v>
      </c>
      <c r="G4012">
        <f>VLOOKUP(A4012,'Dados absolutos'!A:H,8,FALSE)</f>
        <v>6840</v>
      </c>
      <c r="H4012" s="1">
        <f t="shared" si="248"/>
        <v>3.0160618978043553E-2</v>
      </c>
      <c r="I4012">
        <f>VLOOKUP(A4012,'Dados absolutos'!A:I,9,FALSE)</f>
        <v>0.69599999999999995</v>
      </c>
      <c r="J4012" s="1">
        <f>VLOOKUP(A4012,'Dados absolutos'!A:L,12,FALSE)</f>
        <v>7373.5126213450294</v>
      </c>
      <c r="K4012" s="1">
        <f t="shared" si="249"/>
        <v>0.56344805489525041</v>
      </c>
      <c r="L4012" s="1">
        <f>VLOOKUP(A4012,'Dados absolutos'!A:M,13,FALSE)</f>
        <v>0.40000000000000008</v>
      </c>
      <c r="M4012" s="1">
        <f t="shared" si="250"/>
        <v>0.25885558583106277</v>
      </c>
      <c r="N4012" s="3">
        <f t="shared" si="251"/>
        <v>-0.97043185008614397</v>
      </c>
      <c r="O4012" s="4" t="s">
        <v>9394</v>
      </c>
    </row>
    <row r="4013" spans="1:15" x14ac:dyDescent="0.25">
      <c r="A4013">
        <v>170330</v>
      </c>
      <c r="B4013">
        <v>1703305</v>
      </c>
      <c r="C4013" t="s">
        <v>187</v>
      </c>
      <c r="D4013" t="s">
        <v>327</v>
      </c>
      <c r="E4013" t="s">
        <v>9</v>
      </c>
      <c r="F4013" t="s">
        <v>10</v>
      </c>
      <c r="G4013">
        <f>VLOOKUP(A4013,'Dados absolutos'!A:H,8,FALSE)</f>
        <v>4038</v>
      </c>
      <c r="H4013" s="1">
        <f t="shared" si="248"/>
        <v>1.6092023276948489E-2</v>
      </c>
      <c r="I4013">
        <f>VLOOKUP(A4013,'Dados absolutos'!A:I,9,FALSE)</f>
        <v>0.66</v>
      </c>
      <c r="J4013" s="1">
        <f>VLOOKUP(A4013,'Dados absolutos'!A:L,12,FALSE)</f>
        <v>6841.8642917285788</v>
      </c>
      <c r="K4013" s="1">
        <f t="shared" si="249"/>
        <v>0.52019471606030121</v>
      </c>
      <c r="L4013" s="1">
        <f>VLOOKUP(A4013,'Dados absolutos'!A:M,13,FALSE)</f>
        <v>0.26666666666666666</v>
      </c>
      <c r="M4013" s="1">
        <f t="shared" si="250"/>
        <v>0.19346049046321528</v>
      </c>
      <c r="N4013" s="3">
        <f t="shared" si="251"/>
        <v>-0.97064220232013732</v>
      </c>
      <c r="O4013" s="4" t="s">
        <v>9395</v>
      </c>
    </row>
    <row r="4014" spans="1:15" x14ac:dyDescent="0.25">
      <c r="A4014">
        <v>241080</v>
      </c>
      <c r="B4014">
        <v>2410801</v>
      </c>
      <c r="C4014" t="s">
        <v>1199</v>
      </c>
      <c r="D4014" t="s">
        <v>1086</v>
      </c>
      <c r="E4014" t="s">
        <v>466</v>
      </c>
      <c r="F4014" t="s">
        <v>10</v>
      </c>
      <c r="G4014">
        <f>VLOOKUP(A4014,'Dados absolutos'!A:H,8,FALSE)</f>
        <v>4127</v>
      </c>
      <c r="H4014" s="1">
        <f t="shared" si="248"/>
        <v>1.6538884453749868E-2</v>
      </c>
      <c r="I4014">
        <f>VLOOKUP(A4014,'Dados absolutos'!A:I,9,FALSE)</f>
        <v>0.59099999999999997</v>
      </c>
      <c r="J4014" s="1">
        <f>VLOOKUP(A4014,'Dados absolutos'!A:L,12,FALSE)</f>
        <v>6635.1696801550761</v>
      </c>
      <c r="K4014" s="1">
        <f t="shared" si="249"/>
        <v>0.5033786525617161</v>
      </c>
      <c r="L4014" s="1">
        <f>VLOOKUP(A4014,'Dados absolutos'!A:M,13,FALSE)</f>
        <v>8.8888888888888878E-2</v>
      </c>
      <c r="M4014" s="1">
        <f t="shared" si="250"/>
        <v>0.10626702997275206</v>
      </c>
      <c r="N4014" s="3">
        <f t="shared" si="251"/>
        <v>-0.97157273813521405</v>
      </c>
      <c r="O4014" s="4" t="s">
        <v>9396</v>
      </c>
    </row>
    <row r="4015" spans="1:15" x14ac:dyDescent="0.25">
      <c r="A4015">
        <v>241300</v>
      </c>
      <c r="B4015">
        <v>2413003</v>
      </c>
      <c r="C4015" t="s">
        <v>1222</v>
      </c>
      <c r="D4015" t="s">
        <v>1086</v>
      </c>
      <c r="E4015" t="s">
        <v>466</v>
      </c>
      <c r="F4015" t="s">
        <v>10</v>
      </c>
      <c r="G4015">
        <f>VLOOKUP(A4015,'Dados absolutos'!A:H,8,FALSE)</f>
        <v>6310</v>
      </c>
      <c r="H4015" s="1">
        <f t="shared" si="248"/>
        <v>2.7499535565630853E-2</v>
      </c>
      <c r="I4015">
        <f>VLOOKUP(A4015,'Dados absolutos'!A:I,9,FALSE)</f>
        <v>0.64200000000000002</v>
      </c>
      <c r="J4015" s="1">
        <f>VLOOKUP(A4015,'Dados absolutos'!A:L,12,FALSE)</f>
        <v>6452.5476450079241</v>
      </c>
      <c r="K4015" s="1">
        <f t="shared" si="249"/>
        <v>0.48852106282632396</v>
      </c>
      <c r="L4015" s="1">
        <f>VLOOKUP(A4015,'Dados absolutos'!A:M,13,FALSE)</f>
        <v>0.1388888888888889</v>
      </c>
      <c r="M4015" s="1">
        <f t="shared" si="250"/>
        <v>0.13079019073569487</v>
      </c>
      <c r="N4015" s="3">
        <f t="shared" si="251"/>
        <v>-0.97223133652499827</v>
      </c>
      <c r="O4015" s="4" t="s">
        <v>9397</v>
      </c>
    </row>
    <row r="4016" spans="1:15" x14ac:dyDescent="0.25">
      <c r="A4016">
        <v>430720</v>
      </c>
      <c r="B4016">
        <v>4307203</v>
      </c>
      <c r="C4016" t="s">
        <v>4599</v>
      </c>
      <c r="D4016" t="s">
        <v>4459</v>
      </c>
      <c r="E4016" t="s">
        <v>3828</v>
      </c>
      <c r="F4016" t="s">
        <v>10</v>
      </c>
      <c r="G4016">
        <f>VLOOKUP(A4016,'Dados absolutos'!A:H,8,FALSE)</f>
        <v>4930</v>
      </c>
      <c r="H4016" s="1">
        <f t="shared" si="248"/>
        <v>2.0570676869160053E-2</v>
      </c>
      <c r="I4016">
        <f>VLOOKUP(A4016,'Dados absolutos'!A:I,9,FALSE)</f>
        <v>0.68100000000000005</v>
      </c>
      <c r="J4016" s="1">
        <f>VLOOKUP(A4016,'Dados absolutos'!A:L,12,FALSE)</f>
        <v>7734.0716004056803</v>
      </c>
      <c r="K4016" s="1">
        <f t="shared" si="249"/>
        <v>0.59278206917221565</v>
      </c>
      <c r="L4016" s="1">
        <f>VLOOKUP(A4016,'Dados absolutos'!A:M,13,FALSE)</f>
        <v>0.44444444444444448</v>
      </c>
      <c r="M4016" s="1">
        <f t="shared" si="250"/>
        <v>0.28065395095367851</v>
      </c>
      <c r="N4016" s="3">
        <f t="shared" si="251"/>
        <v>-0.97255744134937716</v>
      </c>
      <c r="O4016" s="4" t="s">
        <v>9398</v>
      </c>
    </row>
    <row r="4017" spans="1:15" x14ac:dyDescent="0.25">
      <c r="A4017">
        <v>220950</v>
      </c>
      <c r="B4017">
        <v>2209500</v>
      </c>
      <c r="C4017" t="s">
        <v>862</v>
      </c>
      <c r="D4017" t="s">
        <v>682</v>
      </c>
      <c r="E4017" t="s">
        <v>466</v>
      </c>
      <c r="F4017" t="s">
        <v>10</v>
      </c>
      <c r="G4017">
        <f>VLOOKUP(A4017,'Dados absolutos'!A:H,8,FALSE)</f>
        <v>3646</v>
      </c>
      <c r="H4017" s="1">
        <f t="shared" si="248"/>
        <v>1.4123825734182872E-2</v>
      </c>
      <c r="I4017">
        <f>VLOOKUP(A4017,'Dados absolutos'!A:I,9,FALSE)</f>
        <v>0.61299999999999999</v>
      </c>
      <c r="J4017" s="1">
        <f>VLOOKUP(A4017,'Dados absolutos'!A:L,12,FALSE)</f>
        <v>7586.7027153044437</v>
      </c>
      <c r="K4017" s="1">
        <f t="shared" si="249"/>
        <v>0.58079257166808351</v>
      </c>
      <c r="L4017" s="1">
        <f>VLOOKUP(A4017,'Dados absolutos'!A:M,13,FALSE)</f>
        <v>0.29444444444444445</v>
      </c>
      <c r="M4017" s="1">
        <f t="shared" si="250"/>
        <v>0.20708446866485017</v>
      </c>
      <c r="N4017" s="3">
        <f t="shared" si="251"/>
        <v>-0.97258427726905039</v>
      </c>
      <c r="O4017" s="4" t="s">
        <v>9399</v>
      </c>
    </row>
    <row r="4018" spans="1:15" x14ac:dyDescent="0.25">
      <c r="A4018">
        <v>412863</v>
      </c>
      <c r="B4018">
        <v>4128633</v>
      </c>
      <c r="C4018" t="s">
        <v>4192</v>
      </c>
      <c r="D4018" t="s">
        <v>3827</v>
      </c>
      <c r="E4018" t="s">
        <v>3828</v>
      </c>
      <c r="F4018" t="s">
        <v>10</v>
      </c>
      <c r="G4018">
        <f>VLOOKUP(A4018,'Dados absolutos'!A:H,8,FALSE)</f>
        <v>5697</v>
      </c>
      <c r="H4018" s="1">
        <f t="shared" si="248"/>
        <v>2.4421716449010127E-2</v>
      </c>
      <c r="I4018">
        <f>VLOOKUP(A4018,'Dados absolutos'!A:I,9,FALSE)</f>
        <v>0.54600000000000004</v>
      </c>
      <c r="J4018" s="1">
        <f>VLOOKUP(A4018,'Dados absolutos'!A:L,12,FALSE)</f>
        <v>6762.3144690187819</v>
      </c>
      <c r="K4018" s="1">
        <f t="shared" si="249"/>
        <v>0.51372277729128579</v>
      </c>
      <c r="L4018" s="1">
        <f>VLOOKUP(A4018,'Dados absolutos'!A:M,13,FALSE)</f>
        <v>0</v>
      </c>
      <c r="M4018" s="1">
        <f t="shared" si="250"/>
        <v>6.2670299727520445E-2</v>
      </c>
      <c r="N4018" s="3">
        <f t="shared" si="251"/>
        <v>-0.97263076111475522</v>
      </c>
      <c r="O4018" s="4" t="s">
        <v>9400</v>
      </c>
    </row>
    <row r="4019" spans="1:15" x14ac:dyDescent="0.25">
      <c r="A4019">
        <v>430140</v>
      </c>
      <c r="B4019">
        <v>4301404</v>
      </c>
      <c r="C4019" t="s">
        <v>4483</v>
      </c>
      <c r="D4019" t="s">
        <v>4459</v>
      </c>
      <c r="E4019" t="s">
        <v>3828</v>
      </c>
      <c r="F4019" t="s">
        <v>10</v>
      </c>
      <c r="G4019">
        <f>VLOOKUP(A4019,'Dados absolutos'!A:H,8,FALSE)</f>
        <v>10322</v>
      </c>
      <c r="H4019" s="1">
        <f t="shared" si="248"/>
        <v>4.7643434906385097E-2</v>
      </c>
      <c r="I4019">
        <f>VLOOKUP(A4019,'Dados absolutos'!A:I,9,FALSE)</f>
        <v>0.69399999999999995</v>
      </c>
      <c r="J4019" s="1">
        <f>VLOOKUP(A4019,'Dados absolutos'!A:L,12,FALSE)</f>
        <v>5635.7721003681454</v>
      </c>
      <c r="K4019" s="1">
        <f t="shared" si="249"/>
        <v>0.42207061538507729</v>
      </c>
      <c r="L4019" s="1">
        <f>VLOOKUP(A4019,'Dados absolutos'!A:M,13,FALSE)</f>
        <v>6.6666666666666652E-2</v>
      </c>
      <c r="M4019" s="1">
        <f t="shared" si="250"/>
        <v>9.5367847411444148E-2</v>
      </c>
      <c r="N4019" s="3">
        <f t="shared" si="251"/>
        <v>-0.97305933306724812</v>
      </c>
      <c r="O4019" s="4" t="s">
        <v>9401</v>
      </c>
    </row>
    <row r="4020" spans="1:15" x14ac:dyDescent="0.25">
      <c r="A4020">
        <v>431610</v>
      </c>
      <c r="B4020">
        <v>4316105</v>
      </c>
      <c r="C4020" t="s">
        <v>4793</v>
      </c>
      <c r="D4020" t="s">
        <v>4459</v>
      </c>
      <c r="E4020" t="s">
        <v>3828</v>
      </c>
      <c r="F4020" t="s">
        <v>10</v>
      </c>
      <c r="G4020">
        <f>VLOOKUP(A4020,'Dados absolutos'!A:H,8,FALSE)</f>
        <v>9777</v>
      </c>
      <c r="H4020" s="1">
        <f t="shared" si="248"/>
        <v>4.4907037812489017E-2</v>
      </c>
      <c r="I4020">
        <f>VLOOKUP(A4020,'Dados absolutos'!A:I,9,FALSE)</f>
        <v>0.72399999999999998</v>
      </c>
      <c r="J4020" s="1">
        <f>VLOOKUP(A4020,'Dados absolutos'!A:L,12,FALSE)</f>
        <v>6740.6280750741535</v>
      </c>
      <c r="K4020" s="1">
        <f t="shared" si="249"/>
        <v>0.51195843629152771</v>
      </c>
      <c r="L4020" s="1">
        <f>VLOOKUP(A4020,'Dados absolutos'!A:M,13,FALSE)</f>
        <v>0.31666666666666671</v>
      </c>
      <c r="M4020" s="1">
        <f t="shared" si="250"/>
        <v>0.21798365122615809</v>
      </c>
      <c r="N4020" s="3">
        <f t="shared" si="251"/>
        <v>-0.97306774725288037</v>
      </c>
      <c r="O4020" s="4" t="s">
        <v>9402</v>
      </c>
    </row>
    <row r="4021" spans="1:15" x14ac:dyDescent="0.25">
      <c r="A4021">
        <v>521010</v>
      </c>
      <c r="B4021">
        <v>5210109</v>
      </c>
      <c r="C4021" t="s">
        <v>5242</v>
      </c>
      <c r="D4021" t="s">
        <v>5136</v>
      </c>
      <c r="E4021" t="s">
        <v>4932</v>
      </c>
      <c r="F4021" t="s">
        <v>10</v>
      </c>
      <c r="G4021">
        <f>VLOOKUP(A4021,'Dados absolutos'!A:H,8,FALSE)</f>
        <v>25548</v>
      </c>
      <c r="H4021" s="1">
        <f t="shared" si="248"/>
        <v>0.12409184252411293</v>
      </c>
      <c r="I4021">
        <f>VLOOKUP(A4021,'Dados absolutos'!A:I,9,FALSE)</f>
        <v>0.70099999999999996</v>
      </c>
      <c r="J4021" s="1">
        <f>VLOOKUP(A4021,'Dados absolutos'!A:L,12,FALSE)</f>
        <v>7830.5634992954438</v>
      </c>
      <c r="K4021" s="1">
        <f t="shared" si="249"/>
        <v>0.60063236525142571</v>
      </c>
      <c r="L4021" s="1">
        <f>VLOOKUP(A4021,'Dados absolutos'!A:M,13,FALSE)</f>
        <v>0.28888888888888886</v>
      </c>
      <c r="M4021" s="1">
        <f t="shared" si="250"/>
        <v>0.20435967302452315</v>
      </c>
      <c r="N4021" s="3">
        <f t="shared" si="251"/>
        <v>-0.9731808497027894</v>
      </c>
      <c r="O4021" s="4" t="s">
        <v>9403</v>
      </c>
    </row>
    <row r="4022" spans="1:15" x14ac:dyDescent="0.25">
      <c r="A4022">
        <v>431033</v>
      </c>
      <c r="B4022">
        <v>4310330</v>
      </c>
      <c r="C4022" t="s">
        <v>4651</v>
      </c>
      <c r="D4022" t="s">
        <v>4459</v>
      </c>
      <c r="E4022" t="s">
        <v>3828</v>
      </c>
      <c r="F4022" t="s">
        <v>10</v>
      </c>
      <c r="G4022">
        <f>VLOOKUP(A4022,'Dados absolutos'!A:H,8,FALSE)</f>
        <v>26824</v>
      </c>
      <c r="H4022" s="1">
        <f t="shared" si="248"/>
        <v>0.13049852636229897</v>
      </c>
      <c r="I4022">
        <f>VLOOKUP(A4022,'Dados absolutos'!A:I,9,FALSE)</f>
        <v>0.76400000000000001</v>
      </c>
      <c r="J4022" s="1">
        <f>VLOOKUP(A4022,'Dados absolutos'!A:L,12,FALSE)</f>
        <v>7671.5861307038476</v>
      </c>
      <c r="K4022" s="1">
        <f t="shared" si="249"/>
        <v>0.5876984357951972</v>
      </c>
      <c r="L4022" s="1">
        <f>VLOOKUP(A4022,'Dados absolutos'!A:M,13,FALSE)</f>
        <v>0.37777777777777777</v>
      </c>
      <c r="M4022" s="1">
        <f t="shared" si="250"/>
        <v>0.24795640326975477</v>
      </c>
      <c r="N4022" s="3">
        <f t="shared" si="251"/>
        <v>-0.97324350616314348</v>
      </c>
      <c r="O4022" s="4" t="s">
        <v>9404</v>
      </c>
    </row>
    <row r="4023" spans="1:15" x14ac:dyDescent="0.25">
      <c r="A4023">
        <v>520460</v>
      </c>
      <c r="B4023">
        <v>5204607</v>
      </c>
      <c r="C4023" t="s">
        <v>5184</v>
      </c>
      <c r="D4023" t="s">
        <v>5136</v>
      </c>
      <c r="E4023" t="s">
        <v>4932</v>
      </c>
      <c r="F4023" t="s">
        <v>10</v>
      </c>
      <c r="G4023">
        <f>VLOOKUP(A4023,'Dados absolutos'!A:H,8,FALSE)</f>
        <v>3755</v>
      </c>
      <c r="H4023" s="1">
        <f t="shared" si="248"/>
        <v>1.4671105152962088E-2</v>
      </c>
      <c r="I4023">
        <f>VLOOKUP(A4023,'Dados absolutos'!A:I,9,FALSE)</f>
        <v>0.65300000000000002</v>
      </c>
      <c r="J4023" s="1">
        <f>VLOOKUP(A4023,'Dados absolutos'!A:L,12,FALSE)</f>
        <v>8284.575984021305</v>
      </c>
      <c r="K4023" s="1">
        <f t="shared" si="249"/>
        <v>0.63756948090325538</v>
      </c>
      <c r="L4023" s="1">
        <f>VLOOKUP(A4023,'Dados absolutos'!A:M,13,FALSE)</f>
        <v>0.48888888888888893</v>
      </c>
      <c r="M4023" s="1">
        <f t="shared" si="250"/>
        <v>0.3024523160762943</v>
      </c>
      <c r="N4023" s="3">
        <f t="shared" si="251"/>
        <v>-0.973446059673999</v>
      </c>
      <c r="O4023" s="4" t="s">
        <v>9405</v>
      </c>
    </row>
    <row r="4024" spans="1:15" x14ac:dyDescent="0.25">
      <c r="A4024">
        <v>316340</v>
      </c>
      <c r="B4024">
        <v>3163409</v>
      </c>
      <c r="C4024" t="s">
        <v>2926</v>
      </c>
      <c r="D4024" t="s">
        <v>2181</v>
      </c>
      <c r="E4024" t="s">
        <v>2182</v>
      </c>
      <c r="F4024" t="s">
        <v>10</v>
      </c>
      <c r="G4024">
        <f>VLOOKUP(A4024,'Dados absolutos'!A:H,8,FALSE)</f>
        <v>5396</v>
      </c>
      <c r="H4024" s="1">
        <f t="shared" si="248"/>
        <v>2.2910421907243669E-2</v>
      </c>
      <c r="I4024">
        <f>VLOOKUP(A4024,'Dados absolutos'!A:I,9,FALSE)</f>
        <v>0.66600000000000004</v>
      </c>
      <c r="J4024" s="1">
        <f>VLOOKUP(A4024,'Dados absolutos'!A:L,12,FALSE)</f>
        <v>5815.1907616753151</v>
      </c>
      <c r="K4024" s="1">
        <f t="shared" si="249"/>
        <v>0.4366675880802246</v>
      </c>
      <c r="L4024" s="1">
        <f>VLOOKUP(A4024,'Dados absolutos'!A:M,13,FALSE)</f>
        <v>8.8888888888888878E-2</v>
      </c>
      <c r="M4024" s="1">
        <f t="shared" si="250"/>
        <v>0.10626702997275206</v>
      </c>
      <c r="N4024" s="3">
        <f t="shared" si="251"/>
        <v>-0.97349013620022895</v>
      </c>
      <c r="O4024" s="4" t="s">
        <v>9406</v>
      </c>
    </row>
    <row r="4025" spans="1:15" x14ac:dyDescent="0.25">
      <c r="A4025">
        <v>330090</v>
      </c>
      <c r="B4025">
        <v>3300902</v>
      </c>
      <c r="C4025" t="s">
        <v>3125</v>
      </c>
      <c r="D4025" t="s">
        <v>3113</v>
      </c>
      <c r="E4025" t="s">
        <v>2182</v>
      </c>
      <c r="F4025" t="s">
        <v>10</v>
      </c>
      <c r="G4025">
        <f>VLOOKUP(A4025,'Dados absolutos'!A:H,8,FALSE)</f>
        <v>14616</v>
      </c>
      <c r="H4025" s="1">
        <f t="shared" si="248"/>
        <v>6.9203231459026848E-2</v>
      </c>
      <c r="I4025">
        <f>VLOOKUP(A4025,'Dados absolutos'!A:I,9,FALSE)</f>
        <v>0.69099999999999995</v>
      </c>
      <c r="J4025" s="1">
        <f>VLOOKUP(A4025,'Dados absolutos'!A:L,12,FALSE)</f>
        <v>8526.2441824028465</v>
      </c>
      <c r="K4025" s="1">
        <f t="shared" si="249"/>
        <v>0.6572308921932517</v>
      </c>
      <c r="L4025" s="1">
        <f>VLOOKUP(A4025,'Dados absolutos'!A:M,13,FALSE)</f>
        <v>0.49444444444444446</v>
      </c>
      <c r="M4025" s="1">
        <f t="shared" si="250"/>
        <v>0.30517711171662126</v>
      </c>
      <c r="N4025" s="3">
        <f t="shared" si="251"/>
        <v>-0.97385054901760348</v>
      </c>
      <c r="O4025" s="4" t="s">
        <v>9407</v>
      </c>
    </row>
    <row r="4026" spans="1:15" x14ac:dyDescent="0.25">
      <c r="A4026">
        <v>316170</v>
      </c>
      <c r="B4026">
        <v>3161700</v>
      </c>
      <c r="C4026" t="s">
        <v>2901</v>
      </c>
      <c r="D4026" t="s">
        <v>2181</v>
      </c>
      <c r="E4026" t="s">
        <v>2182</v>
      </c>
      <c r="F4026" t="s">
        <v>10</v>
      </c>
      <c r="G4026">
        <f>VLOOKUP(A4026,'Dados absolutos'!A:H,8,FALSE)</f>
        <v>7375</v>
      </c>
      <c r="H4026" s="1">
        <f t="shared" si="248"/>
        <v>3.2846806950950706E-2</v>
      </c>
      <c r="I4026">
        <f>VLOOKUP(A4026,'Dados absolutos'!A:I,9,FALSE)</f>
        <v>0.67</v>
      </c>
      <c r="J4026" s="1">
        <f>VLOOKUP(A4026,'Dados absolutos'!A:L,12,FALSE)</f>
        <v>8273.1605572881363</v>
      </c>
      <c r="K4026" s="1">
        <f t="shared" si="249"/>
        <v>0.63664075547907983</v>
      </c>
      <c r="L4026" s="1">
        <f>VLOOKUP(A4026,'Dados absolutos'!A:M,13,FALSE)</f>
        <v>0.48333333333333328</v>
      </c>
      <c r="M4026" s="1">
        <f t="shared" si="250"/>
        <v>0.29972752043596729</v>
      </c>
      <c r="N4026" s="3">
        <f t="shared" si="251"/>
        <v>-0.97406642809216204</v>
      </c>
      <c r="O4026" s="4" t="s">
        <v>9408</v>
      </c>
    </row>
    <row r="4027" spans="1:15" x14ac:dyDescent="0.25">
      <c r="A4027">
        <v>350480</v>
      </c>
      <c r="B4027">
        <v>3504800</v>
      </c>
      <c r="C4027" t="s">
        <v>3253</v>
      </c>
      <c r="D4027" t="s">
        <v>3202</v>
      </c>
      <c r="E4027" t="s">
        <v>2182</v>
      </c>
      <c r="F4027" t="s">
        <v>10</v>
      </c>
      <c r="G4027">
        <f>VLOOKUP(A4027,'Dados absolutos'!A:H,8,FALSE)</f>
        <v>9596</v>
      </c>
      <c r="H4027" s="1">
        <f t="shared" si="248"/>
        <v>4.3998252722589587E-2</v>
      </c>
      <c r="I4027">
        <f>VLOOKUP(A4027,'Dados absolutos'!A:I,9,FALSE)</f>
        <v>0.75600000000000001</v>
      </c>
      <c r="J4027" s="1">
        <f>VLOOKUP(A4027,'Dados absolutos'!A:L,12,FALSE)</f>
        <v>5477.6824708211761</v>
      </c>
      <c r="K4027" s="1">
        <f t="shared" si="249"/>
        <v>0.40920890975718649</v>
      </c>
      <c r="L4027" s="1">
        <f>VLOOKUP(A4027,'Dados absolutos'!A:M,13,FALSE)</f>
        <v>0.17222222222222219</v>
      </c>
      <c r="M4027" s="1">
        <f t="shared" si="250"/>
        <v>0.14713896457765668</v>
      </c>
      <c r="N4027" s="3">
        <f t="shared" si="251"/>
        <v>-0.97407169245694036</v>
      </c>
      <c r="O4027" s="4" t="s">
        <v>9409</v>
      </c>
    </row>
    <row r="4028" spans="1:15" x14ac:dyDescent="0.25">
      <c r="A4028">
        <v>170200</v>
      </c>
      <c r="B4028">
        <v>1702000</v>
      </c>
      <c r="C4028" t="s">
        <v>337</v>
      </c>
      <c r="D4028" t="s">
        <v>327</v>
      </c>
      <c r="E4028" t="s">
        <v>9</v>
      </c>
      <c r="F4028" t="s">
        <v>10</v>
      </c>
      <c r="G4028">
        <f>VLOOKUP(A4028,'Dados absolutos'!A:H,8,FALSE)</f>
        <v>8133</v>
      </c>
      <c r="H4028" s="1">
        <f t="shared" si="248"/>
        <v>3.665265832191076E-2</v>
      </c>
      <c r="I4028">
        <f>VLOOKUP(A4028,'Dados absolutos'!A:I,9,FALSE)</f>
        <v>0.67500000000000004</v>
      </c>
      <c r="J4028" s="1">
        <f>VLOOKUP(A4028,'Dados absolutos'!A:L,12,FALSE)</f>
        <v>5814.5063420631986</v>
      </c>
      <c r="K4028" s="1">
        <f t="shared" si="249"/>
        <v>0.4366119057207794</v>
      </c>
      <c r="L4028" s="1">
        <f>VLOOKUP(A4028,'Dados absolutos'!A:M,13,FALSE)</f>
        <v>7.7777777777777793E-2</v>
      </c>
      <c r="M4028" s="1">
        <f t="shared" si="250"/>
        <v>0.10081743869209812</v>
      </c>
      <c r="N4028" s="3">
        <f t="shared" si="251"/>
        <v>-0.97414180870677058</v>
      </c>
      <c r="O4028" s="4" t="s">
        <v>9410</v>
      </c>
    </row>
    <row r="4029" spans="1:15" x14ac:dyDescent="0.25">
      <c r="A4029">
        <v>411190</v>
      </c>
      <c r="B4029">
        <v>4111902</v>
      </c>
      <c r="C4029" t="s">
        <v>3980</v>
      </c>
      <c r="D4029" t="s">
        <v>3827</v>
      </c>
      <c r="E4029" t="s">
        <v>3828</v>
      </c>
      <c r="F4029" t="s">
        <v>10</v>
      </c>
      <c r="G4029">
        <f>VLOOKUP(A4029,'Dados absolutos'!A:H,8,FALSE)</f>
        <v>15122</v>
      </c>
      <c r="H4029" s="1">
        <f t="shared" si="248"/>
        <v>7.1743812981066135E-2</v>
      </c>
      <c r="I4029">
        <f>VLOOKUP(A4029,'Dados absolutos'!A:I,9,FALSE)</f>
        <v>0.71499999999999997</v>
      </c>
      <c r="J4029" s="1">
        <f>VLOOKUP(A4029,'Dados absolutos'!A:L,12,FALSE)</f>
        <v>6827.5886066657849</v>
      </c>
      <c r="K4029" s="1">
        <f t="shared" si="249"/>
        <v>0.51903328846103181</v>
      </c>
      <c r="L4029" s="1">
        <f>VLOOKUP(A4029,'Dados absolutos'!A:M,13,FALSE)</f>
        <v>0.25555555555555554</v>
      </c>
      <c r="M4029" s="1">
        <f t="shared" si="250"/>
        <v>0.18801089918256131</v>
      </c>
      <c r="N4029" s="3">
        <f t="shared" si="251"/>
        <v>-0.97427857629740422</v>
      </c>
      <c r="O4029" s="4" t="s">
        <v>9411</v>
      </c>
    </row>
    <row r="4030" spans="1:15" x14ac:dyDescent="0.25">
      <c r="A4030">
        <v>315900</v>
      </c>
      <c r="B4030">
        <v>3159001</v>
      </c>
      <c r="C4030" t="s">
        <v>2869</v>
      </c>
      <c r="D4030" t="s">
        <v>2181</v>
      </c>
      <c r="E4030" t="s">
        <v>2182</v>
      </c>
      <c r="F4030" t="s">
        <v>10</v>
      </c>
      <c r="G4030">
        <f>VLOOKUP(A4030,'Dados absolutos'!A:H,8,FALSE)</f>
        <v>5313</v>
      </c>
      <c r="H4030" s="1">
        <f t="shared" si="248"/>
        <v>2.2493686203035643E-2</v>
      </c>
      <c r="I4030">
        <f>VLOOKUP(A4030,'Dados absolutos'!A:I,9,FALSE)</f>
        <v>0.66500000000000004</v>
      </c>
      <c r="J4030" s="1">
        <f>VLOOKUP(A4030,'Dados absolutos'!A:L,12,FALSE)</f>
        <v>7339.5129230190096</v>
      </c>
      <c r="K4030" s="1">
        <f t="shared" si="249"/>
        <v>0.56068193979611658</v>
      </c>
      <c r="L4030" s="1">
        <f>VLOOKUP(A4030,'Dados absolutos'!A:M,13,FALSE)</f>
        <v>0.33888888888888891</v>
      </c>
      <c r="M4030" s="1">
        <f t="shared" si="250"/>
        <v>0.22888283378746596</v>
      </c>
      <c r="N4030" s="3">
        <f t="shared" si="251"/>
        <v>-0.97430541980561514</v>
      </c>
      <c r="O4030" s="4" t="s">
        <v>9412</v>
      </c>
    </row>
    <row r="4031" spans="1:15" x14ac:dyDescent="0.25">
      <c r="A4031">
        <v>500085</v>
      </c>
      <c r="B4031">
        <v>5000856</v>
      </c>
      <c r="C4031" t="s">
        <v>4937</v>
      </c>
      <c r="D4031" t="s">
        <v>4931</v>
      </c>
      <c r="E4031" t="s">
        <v>4932</v>
      </c>
      <c r="F4031" t="s">
        <v>10</v>
      </c>
      <c r="G4031">
        <f>VLOOKUP(A4031,'Dados absolutos'!A:H,8,FALSE)</f>
        <v>10729</v>
      </c>
      <c r="H4031" s="1">
        <f t="shared" si="248"/>
        <v>4.968694613063409E-2</v>
      </c>
      <c r="I4031">
        <f>VLOOKUP(A4031,'Dados absolutos'!A:I,9,FALSE)</f>
        <v>0.69699999999999995</v>
      </c>
      <c r="J4031" s="1">
        <f>VLOOKUP(A4031,'Dados absolutos'!A:L,12,FALSE)</f>
        <v>7923.2766343554858</v>
      </c>
      <c r="K4031" s="1">
        <f t="shared" si="249"/>
        <v>0.60817523225920034</v>
      </c>
      <c r="L4031" s="1">
        <f>VLOOKUP(A4031,'Dados absolutos'!A:M,13,FALSE)</f>
        <v>0.44444444444444448</v>
      </c>
      <c r="M4031" s="1">
        <f t="shared" si="250"/>
        <v>0.28065395095367851</v>
      </c>
      <c r="N4031" s="3">
        <f t="shared" si="251"/>
        <v>-0.97483433517488782</v>
      </c>
      <c r="O4031" s="4" t="s">
        <v>9413</v>
      </c>
    </row>
    <row r="4032" spans="1:15" x14ac:dyDescent="0.25">
      <c r="A4032">
        <v>411670</v>
      </c>
      <c r="B4032">
        <v>4116703</v>
      </c>
      <c r="C4032" t="s">
        <v>4039</v>
      </c>
      <c r="D4032" t="s">
        <v>3827</v>
      </c>
      <c r="E4032" t="s">
        <v>3828</v>
      </c>
      <c r="F4032" t="s">
        <v>10</v>
      </c>
      <c r="G4032">
        <f>VLOOKUP(A4032,'Dados absolutos'!A:H,8,FALSE)</f>
        <v>13765</v>
      </c>
      <c r="H4032" s="1">
        <f t="shared" si="248"/>
        <v>6.4930435262869859E-2</v>
      </c>
      <c r="I4032">
        <f>VLOOKUP(A4032,'Dados absolutos'!A:I,9,FALSE)</f>
        <v>0.73299999999999998</v>
      </c>
      <c r="J4032" s="1">
        <f>VLOOKUP(A4032,'Dados absolutos'!A:L,12,FALSE)</f>
        <v>7635.2613621503815</v>
      </c>
      <c r="K4032" s="1">
        <f t="shared" si="249"/>
        <v>0.58474315984525171</v>
      </c>
      <c r="L4032" s="1">
        <f>VLOOKUP(A4032,'Dados absolutos'!A:M,13,FALSE)</f>
        <v>0.43888888888888894</v>
      </c>
      <c r="M4032" s="1">
        <f t="shared" si="250"/>
        <v>0.27792915531335155</v>
      </c>
      <c r="N4032" s="3">
        <f t="shared" si="251"/>
        <v>-0.97488356926903008</v>
      </c>
      <c r="O4032" s="4" t="s">
        <v>9414</v>
      </c>
    </row>
    <row r="4033" spans="1:15" x14ac:dyDescent="0.25">
      <c r="A4033">
        <v>430905</v>
      </c>
      <c r="B4033">
        <v>4309050</v>
      </c>
      <c r="C4033" t="s">
        <v>4630</v>
      </c>
      <c r="D4033" t="s">
        <v>4459</v>
      </c>
      <c r="E4033" t="s">
        <v>3828</v>
      </c>
      <c r="F4033" t="s">
        <v>10</v>
      </c>
      <c r="G4033">
        <f>VLOOKUP(A4033,'Dados absolutos'!A:H,8,FALSE)</f>
        <v>7658</v>
      </c>
      <c r="H4033" s="1">
        <f t="shared" si="248"/>
        <v>3.4267725074937111E-2</v>
      </c>
      <c r="I4033">
        <f>VLOOKUP(A4033,'Dados absolutos'!A:I,9,FALSE)</f>
        <v>0.71399999999999997</v>
      </c>
      <c r="J4033" s="1">
        <f>VLOOKUP(A4033,'Dados absolutos'!A:L,12,FALSE)</f>
        <v>7190.4902428832593</v>
      </c>
      <c r="K4033" s="1">
        <f t="shared" si="249"/>
        <v>0.54855789440947145</v>
      </c>
      <c r="L4033" s="1">
        <f>VLOOKUP(A4033,'Dados absolutos'!A:M,13,FALSE)</f>
        <v>0.3888888888888889</v>
      </c>
      <c r="M4033" s="1">
        <f t="shared" si="250"/>
        <v>0.25340599455040874</v>
      </c>
      <c r="N4033" s="3">
        <f t="shared" si="251"/>
        <v>-0.97488417478412548</v>
      </c>
      <c r="O4033" s="4" t="s">
        <v>9415</v>
      </c>
    </row>
    <row r="4034" spans="1:15" x14ac:dyDescent="0.25">
      <c r="A4034">
        <v>261153</v>
      </c>
      <c r="B4034">
        <v>2611533</v>
      </c>
      <c r="C4034" t="s">
        <v>1570</v>
      </c>
      <c r="D4034" t="s">
        <v>1452</v>
      </c>
      <c r="E4034" t="s">
        <v>466</v>
      </c>
      <c r="F4034" t="s">
        <v>10</v>
      </c>
      <c r="G4034">
        <f>VLOOKUP(A4034,'Dados absolutos'!A:H,8,FALSE)</f>
        <v>6554</v>
      </c>
      <c r="H4034" s="1">
        <f t="shared" ref="H4034:H4097" si="252">(G4034-MIN(G:G))/(MAX(G:G)-MIN(G:G))</f>
        <v>2.8724638117760472E-2</v>
      </c>
      <c r="I4034">
        <f>VLOOKUP(A4034,'Dados absolutos'!A:I,9,FALSE)</f>
        <v>0.57699999999999996</v>
      </c>
      <c r="J4034" s="1">
        <f>VLOOKUP(A4034,'Dados absolutos'!A:L,12,FALSE)</f>
        <v>7768.7771849252367</v>
      </c>
      <c r="K4034" s="1">
        <f t="shared" ref="K4034:K4097" si="253">(J4034-MIN(J:J))/(MAX(J:J)-MIN(J:J))</f>
        <v>0.59560561308849647</v>
      </c>
      <c r="L4034" s="1">
        <f>VLOOKUP(A4034,'Dados absolutos'!A:M,13,FALSE)</f>
        <v>0.2166666666666667</v>
      </c>
      <c r="M4034" s="1">
        <f t="shared" ref="M4034:M4097" si="254">(L4034-MIN(L:L))/(MAX(L:L)-MIN(L:L))</f>
        <v>0.1689373297002725</v>
      </c>
      <c r="N4034" s="3">
        <f t="shared" ref="N4034:N4097" si="255">H4034-I4034-K4034+M4034</f>
        <v>-0.9749436452704634</v>
      </c>
      <c r="O4034" s="4" t="s">
        <v>9416</v>
      </c>
    </row>
    <row r="4035" spans="1:15" x14ac:dyDescent="0.25">
      <c r="A4035">
        <v>314030</v>
      </c>
      <c r="B4035">
        <v>3140308</v>
      </c>
      <c r="C4035" t="s">
        <v>2646</v>
      </c>
      <c r="D4035" t="s">
        <v>2181</v>
      </c>
      <c r="E4035" t="s">
        <v>2182</v>
      </c>
      <c r="F4035" t="s">
        <v>10</v>
      </c>
      <c r="G4035">
        <f>VLOOKUP(A4035,'Dados absolutos'!A:H,8,FALSE)</f>
        <v>4592</v>
      </c>
      <c r="H4035" s="1">
        <f t="shared" si="252"/>
        <v>1.8873608579734594E-2</v>
      </c>
      <c r="I4035">
        <f>VLOOKUP(A4035,'Dados absolutos'!A:I,9,FALSE)</f>
        <v>0.65700000000000003</v>
      </c>
      <c r="J4035" s="1">
        <f>VLOOKUP(A4035,'Dados absolutos'!A:L,12,FALSE)</f>
        <v>7538.8604790940772</v>
      </c>
      <c r="K4035" s="1">
        <f t="shared" si="253"/>
        <v>0.57690026854560106</v>
      </c>
      <c r="L4035" s="1">
        <f>VLOOKUP(A4035,'Dados absolutos'!A:M,13,FALSE)</f>
        <v>0.36111111111111116</v>
      </c>
      <c r="M4035" s="1">
        <f t="shared" si="254"/>
        <v>0.23978201634877389</v>
      </c>
      <c r="N4035" s="3">
        <f t="shared" si="255"/>
        <v>-0.97524464361709251</v>
      </c>
      <c r="O4035" s="4" t="s">
        <v>9417</v>
      </c>
    </row>
    <row r="4036" spans="1:15" x14ac:dyDescent="0.25">
      <c r="A4036">
        <v>220225</v>
      </c>
      <c r="B4036">
        <v>2202251</v>
      </c>
      <c r="C4036" t="s">
        <v>729</v>
      </c>
      <c r="D4036" t="s">
        <v>682</v>
      </c>
      <c r="E4036" t="s">
        <v>466</v>
      </c>
      <c r="F4036" t="s">
        <v>10</v>
      </c>
      <c r="G4036">
        <f>VLOOKUP(A4036,'Dados absolutos'!A:H,8,FALSE)</f>
        <v>3414</v>
      </c>
      <c r="H4036" s="1">
        <f t="shared" si="252"/>
        <v>1.2958974127239955E-2</v>
      </c>
      <c r="I4036">
        <f>VLOOKUP(A4036,'Dados absolutos'!A:I,9,FALSE)</f>
        <v>0.58299999999999996</v>
      </c>
      <c r="J4036" s="1">
        <f>VLOOKUP(A4036,'Dados absolutos'!A:L,12,FALSE)</f>
        <v>7773.9250058582302</v>
      </c>
      <c r="K4036" s="1">
        <f t="shared" si="253"/>
        <v>0.59602442460481786</v>
      </c>
      <c r="L4036" s="1">
        <f>VLOOKUP(A4036,'Dados absolutos'!A:M,13,FALSE)</f>
        <v>0.26111111111111113</v>
      </c>
      <c r="M4036" s="1">
        <f t="shared" si="254"/>
        <v>0.19073569482288832</v>
      </c>
      <c r="N4036" s="3">
        <f t="shared" si="255"/>
        <v>-0.97532975565468949</v>
      </c>
      <c r="O4036" s="4" t="s">
        <v>9418</v>
      </c>
    </row>
    <row r="4037" spans="1:15" x14ac:dyDescent="0.25">
      <c r="A4037">
        <v>355510</v>
      </c>
      <c r="B4037">
        <v>3555109</v>
      </c>
      <c r="C4037" t="s">
        <v>3799</v>
      </c>
      <c r="D4037" t="s">
        <v>3202</v>
      </c>
      <c r="E4037" t="s">
        <v>2182</v>
      </c>
      <c r="F4037" t="s">
        <v>10</v>
      </c>
      <c r="G4037">
        <f>VLOOKUP(A4037,'Dados absolutos'!A:H,8,FALSE)</f>
        <v>15854</v>
      </c>
      <c r="H4037" s="1">
        <f t="shared" si="252"/>
        <v>7.5419120637454998E-2</v>
      </c>
      <c r="I4037">
        <f>VLOOKUP(A4037,'Dados absolutos'!A:I,9,FALSE)</f>
        <v>0.76900000000000002</v>
      </c>
      <c r="J4037" s="1">
        <f>VLOOKUP(A4037,'Dados absolutos'!A:L,12,FALSE)</f>
        <v>5116.7530881796392</v>
      </c>
      <c r="K4037" s="1">
        <f t="shared" si="253"/>
        <v>0.37984476053819799</v>
      </c>
      <c r="L4037" s="1">
        <f>VLOOKUP(A4037,'Dados absolutos'!A:M,13,FALSE)</f>
        <v>7.2222222222222229E-2</v>
      </c>
      <c r="M4037" s="1">
        <f t="shared" si="254"/>
        <v>9.8092643051771136E-2</v>
      </c>
      <c r="N4037" s="3">
        <f t="shared" si="255"/>
        <v>-0.97533299684897179</v>
      </c>
      <c r="O4037" s="4" t="s">
        <v>9419</v>
      </c>
    </row>
    <row r="4038" spans="1:15" x14ac:dyDescent="0.25">
      <c r="A4038">
        <v>432100</v>
      </c>
      <c r="B4038">
        <v>4321006</v>
      </c>
      <c r="C4038" t="s">
        <v>4875</v>
      </c>
      <c r="D4038" t="s">
        <v>4459</v>
      </c>
      <c r="E4038" t="s">
        <v>3828</v>
      </c>
      <c r="F4038" t="s">
        <v>10</v>
      </c>
      <c r="G4038">
        <f>VLOOKUP(A4038,'Dados absolutos'!A:H,8,FALSE)</f>
        <v>10592</v>
      </c>
      <c r="H4038" s="1">
        <f t="shared" si="252"/>
        <v>4.89990811730859E-2</v>
      </c>
      <c r="I4038">
        <f>VLOOKUP(A4038,'Dados absolutos'!A:I,9,FALSE)</f>
        <v>0.747</v>
      </c>
      <c r="J4038" s="1">
        <f>VLOOKUP(A4038,'Dados absolutos'!A:L,12,FALSE)</f>
        <v>6469.215032099698</v>
      </c>
      <c r="K4038" s="1">
        <f t="shared" si="253"/>
        <v>0.48987707224310112</v>
      </c>
      <c r="L4038" s="1">
        <f>VLOOKUP(A4038,'Dados absolutos'!A:M,13,FALSE)</f>
        <v>0.30555555555555552</v>
      </c>
      <c r="M4038" s="1">
        <f t="shared" si="254"/>
        <v>0.21253405994550412</v>
      </c>
      <c r="N4038" s="3">
        <f t="shared" si="255"/>
        <v>-0.97534393112451112</v>
      </c>
      <c r="O4038" s="4" t="s">
        <v>9420</v>
      </c>
    </row>
    <row r="4039" spans="1:15" x14ac:dyDescent="0.25">
      <c r="A4039">
        <v>510010</v>
      </c>
      <c r="B4039">
        <v>5100102</v>
      </c>
      <c r="C4039" t="s">
        <v>5001</v>
      </c>
      <c r="D4039" t="s">
        <v>5002</v>
      </c>
      <c r="E4039" t="s">
        <v>4932</v>
      </c>
      <c r="F4039" t="s">
        <v>10</v>
      </c>
      <c r="G4039">
        <f>VLOOKUP(A4039,'Dados absolutos'!A:H,8,FALSE)</f>
        <v>5014</v>
      </c>
      <c r="H4039" s="1">
        <f t="shared" si="252"/>
        <v>2.099243348546697E-2</v>
      </c>
      <c r="I4039">
        <f>VLOOKUP(A4039,'Dados absolutos'!A:I,9,FALSE)</f>
        <v>0.628</v>
      </c>
      <c r="J4039" s="1">
        <f>VLOOKUP(A4039,'Dados absolutos'!A:L,12,FALSE)</f>
        <v>7857.1780315117667</v>
      </c>
      <c r="K4039" s="1">
        <f t="shared" si="253"/>
        <v>0.60279764503461775</v>
      </c>
      <c r="L4039" s="1">
        <f>VLOOKUP(A4039,'Dados absolutos'!A:M,13,FALSE)</f>
        <v>0.35000000000000003</v>
      </c>
      <c r="M4039" s="1">
        <f t="shared" si="254"/>
        <v>0.23433242506811994</v>
      </c>
      <c r="N4039" s="3">
        <f t="shared" si="255"/>
        <v>-0.97547278648103097</v>
      </c>
      <c r="O4039" s="4" t="s">
        <v>9421</v>
      </c>
    </row>
    <row r="4040" spans="1:15" x14ac:dyDescent="0.25">
      <c r="A4040">
        <v>430265</v>
      </c>
      <c r="B4040">
        <v>4302659</v>
      </c>
      <c r="C4040" t="s">
        <v>4511</v>
      </c>
      <c r="D4040" t="s">
        <v>4459</v>
      </c>
      <c r="E4040" t="s">
        <v>3828</v>
      </c>
      <c r="F4040" t="s">
        <v>10</v>
      </c>
      <c r="G4040">
        <f>VLOOKUP(A4040,'Dados absolutos'!A:H,8,FALSE)</f>
        <v>4966</v>
      </c>
      <c r="H4040" s="1">
        <f t="shared" si="252"/>
        <v>2.0751429704720159E-2</v>
      </c>
      <c r="I4040">
        <f>VLOOKUP(A4040,'Dados absolutos'!A:I,9,FALSE)</f>
        <v>0.69899999999999995</v>
      </c>
      <c r="J4040" s="1">
        <f>VLOOKUP(A4040,'Dados absolutos'!A:L,12,FALSE)</f>
        <v>8091.4620036246479</v>
      </c>
      <c r="K4040" s="1">
        <f t="shared" si="253"/>
        <v>0.62185829747136467</v>
      </c>
      <c r="L4040" s="1">
        <f>VLOOKUP(A4040,'Dados absolutos'!A:M,13,FALSE)</f>
        <v>0.53333333333333333</v>
      </c>
      <c r="M4040" s="1">
        <f t="shared" si="254"/>
        <v>0.3242506811989101</v>
      </c>
      <c r="N4040" s="3">
        <f t="shared" si="255"/>
        <v>-0.97585618656773443</v>
      </c>
      <c r="O4040" s="4" t="s">
        <v>9422</v>
      </c>
    </row>
    <row r="4041" spans="1:15" x14ac:dyDescent="0.25">
      <c r="A4041">
        <v>220885</v>
      </c>
      <c r="B4041">
        <v>2208858</v>
      </c>
      <c r="C4041" t="s">
        <v>850</v>
      </c>
      <c r="D4041" t="s">
        <v>682</v>
      </c>
      <c r="E4041" t="s">
        <v>466</v>
      </c>
      <c r="F4041" t="s">
        <v>10</v>
      </c>
      <c r="G4041">
        <f>VLOOKUP(A4041,'Dados absolutos'!A:H,8,FALSE)</f>
        <v>4165</v>
      </c>
      <c r="H4041" s="1">
        <f t="shared" si="252"/>
        <v>1.672967911350776E-2</v>
      </c>
      <c r="I4041">
        <f>VLOOKUP(A4041,'Dados absolutos'!A:I,9,FALSE)</f>
        <v>0.54100000000000004</v>
      </c>
      <c r="J4041" s="1">
        <f>VLOOKUP(A4041,'Dados absolutos'!A:L,12,FALSE)</f>
        <v>9249.0715846338535</v>
      </c>
      <c r="K4041" s="1">
        <f t="shared" si="253"/>
        <v>0.71603799607419372</v>
      </c>
      <c r="L4041" s="1">
        <f>VLOOKUP(A4041,'Dados absolutos'!A:M,13,FALSE)</f>
        <v>0.41111111111111115</v>
      </c>
      <c r="M4041" s="1">
        <f t="shared" si="254"/>
        <v>0.26430517711171669</v>
      </c>
      <c r="N4041" s="3">
        <f t="shared" si="255"/>
        <v>-0.97600313984896925</v>
      </c>
      <c r="O4041" s="4" t="s">
        <v>9423</v>
      </c>
    </row>
    <row r="4042" spans="1:15" x14ac:dyDescent="0.25">
      <c r="A4042">
        <v>431403</v>
      </c>
      <c r="B4042">
        <v>4314035</v>
      </c>
      <c r="C4042" t="s">
        <v>4745</v>
      </c>
      <c r="D4042" t="s">
        <v>4459</v>
      </c>
      <c r="E4042" t="s">
        <v>3828</v>
      </c>
      <c r="F4042" t="s">
        <v>10</v>
      </c>
      <c r="G4042">
        <f>VLOOKUP(A4042,'Dados absolutos'!A:H,8,FALSE)</f>
        <v>4319</v>
      </c>
      <c r="H4042" s="1">
        <f t="shared" si="252"/>
        <v>1.7502899576737112E-2</v>
      </c>
      <c r="I4042">
        <f>VLOOKUP(A4042,'Dados absolutos'!A:I,9,FALSE)</f>
        <v>0.749</v>
      </c>
      <c r="J4042" s="1">
        <f>VLOOKUP(A4042,'Dados absolutos'!A:L,12,FALSE)</f>
        <v>4995.3173882843248</v>
      </c>
      <c r="K4042" s="1">
        <f t="shared" si="253"/>
        <v>0.36996511043561875</v>
      </c>
      <c r="L4042" s="1">
        <f>VLOOKUP(A4042,'Dados absolutos'!A:M,13,FALSE)</f>
        <v>0.12777777777777777</v>
      </c>
      <c r="M4042" s="1">
        <f t="shared" si="254"/>
        <v>0.12534059945504086</v>
      </c>
      <c r="N4042" s="3">
        <f t="shared" si="255"/>
        <v>-0.97612161140384079</v>
      </c>
      <c r="O4042" s="4" t="s">
        <v>9424</v>
      </c>
    </row>
    <row r="4043" spans="1:15" x14ac:dyDescent="0.25">
      <c r="A4043">
        <v>270560</v>
      </c>
      <c r="B4043">
        <v>2705606</v>
      </c>
      <c r="C4043" t="s">
        <v>1675</v>
      </c>
      <c r="D4043" t="s">
        <v>1620</v>
      </c>
      <c r="E4043" t="s">
        <v>466</v>
      </c>
      <c r="F4043" t="s">
        <v>10</v>
      </c>
      <c r="G4043">
        <f>VLOOKUP(A4043,'Dados absolutos'!A:H,8,FALSE)</f>
        <v>10020</v>
      </c>
      <c r="H4043" s="1">
        <f t="shared" si="252"/>
        <v>4.6127119452519745E-2</v>
      </c>
      <c r="I4043">
        <f>VLOOKUP(A4043,'Dados absolutos'!A:I,9,FALSE)</f>
        <v>0.52100000000000002</v>
      </c>
      <c r="J4043" s="1">
        <f>VLOOKUP(A4043,'Dados absolutos'!A:L,12,FALSE)</f>
        <v>8656.0578872255483</v>
      </c>
      <c r="K4043" s="1">
        <f t="shared" si="253"/>
        <v>0.66779215204742481</v>
      </c>
      <c r="L4043" s="1">
        <f>VLOOKUP(A4043,'Dados absolutos'!A:M,13,FALSE)</f>
        <v>0.21111111111111117</v>
      </c>
      <c r="M4043" s="1">
        <f t="shared" si="254"/>
        <v>0.16621253405994554</v>
      </c>
      <c r="N4043" s="3">
        <f t="shared" si="255"/>
        <v>-0.97645249853495952</v>
      </c>
      <c r="O4043" s="4" t="s">
        <v>9425</v>
      </c>
    </row>
    <row r="4044" spans="1:15" x14ac:dyDescent="0.25">
      <c r="A4044">
        <v>351390</v>
      </c>
      <c r="B4044">
        <v>3513900</v>
      </c>
      <c r="C4044" t="s">
        <v>3350</v>
      </c>
      <c r="D4044" t="s">
        <v>3202</v>
      </c>
      <c r="E4044" t="s">
        <v>2182</v>
      </c>
      <c r="F4044" t="s">
        <v>10</v>
      </c>
      <c r="G4044">
        <f>VLOOKUP(A4044,'Dados absolutos'!A:H,8,FALSE)</f>
        <v>11158</v>
      </c>
      <c r="H4044" s="1">
        <f t="shared" si="252"/>
        <v>5.1840917421058709E-2</v>
      </c>
      <c r="I4044">
        <f>VLOOKUP(A4044,'Dados absolutos'!A:I,9,FALSE)</f>
        <v>0.73399999999999999</v>
      </c>
      <c r="J4044" s="1">
        <f>VLOOKUP(A4044,'Dados absolutos'!A:L,12,FALSE)</f>
        <v>6145.8637506721634</v>
      </c>
      <c r="K4044" s="1">
        <f t="shared" si="253"/>
        <v>0.46357016641986609</v>
      </c>
      <c r="L4044" s="1">
        <f>VLOOKUP(A4044,'Dados absolutos'!A:M,13,FALSE)</f>
        <v>0.2166666666666667</v>
      </c>
      <c r="M4044" s="1">
        <f t="shared" si="254"/>
        <v>0.1689373297002725</v>
      </c>
      <c r="N4044" s="3">
        <f t="shared" si="255"/>
        <v>-0.97679191929853482</v>
      </c>
      <c r="O4044" s="4" t="s">
        <v>9426</v>
      </c>
    </row>
    <row r="4045" spans="1:15" x14ac:dyDescent="0.25">
      <c r="A4045">
        <v>316294</v>
      </c>
      <c r="B4045">
        <v>3162948</v>
      </c>
      <c r="C4045" t="s">
        <v>2920</v>
      </c>
      <c r="D4045" t="s">
        <v>2181</v>
      </c>
      <c r="E4045" t="s">
        <v>2182</v>
      </c>
      <c r="F4045" t="s">
        <v>10</v>
      </c>
      <c r="G4045">
        <f>VLOOKUP(A4045,'Dados absolutos'!A:H,8,FALSE)</f>
        <v>7793</v>
      </c>
      <c r="H4045" s="1">
        <f t="shared" si="252"/>
        <v>3.4945548208287519E-2</v>
      </c>
      <c r="I4045">
        <f>VLOOKUP(A4045,'Dados absolutos'!A:I,9,FALSE)</f>
        <v>0.73899999999999999</v>
      </c>
      <c r="J4045" s="1">
        <f>VLOOKUP(A4045,'Dados absolutos'!A:L,12,FALSE)</f>
        <v>7519.8413666110619</v>
      </c>
      <c r="K4045" s="1">
        <f t="shared" si="253"/>
        <v>0.57535292969256391</v>
      </c>
      <c r="L4045" s="1">
        <f>VLOOKUP(A4045,'Dados absolutos'!A:M,13,FALSE)</f>
        <v>0.48888888888888893</v>
      </c>
      <c r="M4045" s="1">
        <f t="shared" si="254"/>
        <v>0.3024523160762943</v>
      </c>
      <c r="N4045" s="3">
        <f t="shared" si="255"/>
        <v>-0.97695506540798205</v>
      </c>
      <c r="O4045" s="4" t="s">
        <v>9427</v>
      </c>
    </row>
    <row r="4046" spans="1:15" x14ac:dyDescent="0.25">
      <c r="A4046">
        <v>270120</v>
      </c>
      <c r="B4046">
        <v>2701209</v>
      </c>
      <c r="C4046" t="s">
        <v>1628</v>
      </c>
      <c r="D4046" t="s">
        <v>1620</v>
      </c>
      <c r="E4046" t="s">
        <v>466</v>
      </c>
      <c r="F4046" t="s">
        <v>10</v>
      </c>
      <c r="G4046">
        <f>VLOOKUP(A4046,'Dados absolutos'!A:H,8,FALSE)</f>
        <v>10482</v>
      </c>
      <c r="H4046" s="1">
        <f t="shared" si="252"/>
        <v>4.8446780842207798E-2</v>
      </c>
      <c r="I4046">
        <f>VLOOKUP(A4046,'Dados absolutos'!A:I,9,FALSE)</f>
        <v>0.53100000000000003</v>
      </c>
      <c r="J4046" s="1">
        <f>VLOOKUP(A4046,'Dados absolutos'!A:L,12,FALSE)</f>
        <v>8340.0603692043514</v>
      </c>
      <c r="K4046" s="1">
        <f t="shared" si="253"/>
        <v>0.64208352670887747</v>
      </c>
      <c r="L4046" s="1">
        <f>VLOOKUP(A4046,'Dados absolutos'!A:M,13,FALSE)</f>
        <v>0.17222222222222219</v>
      </c>
      <c r="M4046" s="1">
        <f t="shared" si="254"/>
        <v>0.14713896457765668</v>
      </c>
      <c r="N4046" s="3">
        <f t="shared" si="255"/>
        <v>-0.9774977812890131</v>
      </c>
      <c r="O4046" s="4" t="s">
        <v>9428</v>
      </c>
    </row>
    <row r="4047" spans="1:15" x14ac:dyDescent="0.25">
      <c r="A4047">
        <v>411360</v>
      </c>
      <c r="B4047">
        <v>4113601</v>
      </c>
      <c r="C4047" t="s">
        <v>4000</v>
      </c>
      <c r="D4047" t="s">
        <v>3827</v>
      </c>
      <c r="E4047" t="s">
        <v>3828</v>
      </c>
      <c r="F4047" t="s">
        <v>10</v>
      </c>
      <c r="G4047">
        <f>VLOOKUP(A4047,'Dados absolutos'!A:H,8,FALSE)</f>
        <v>4601</v>
      </c>
      <c r="H4047" s="1">
        <f t="shared" si="252"/>
        <v>1.8918796788624622E-2</v>
      </c>
      <c r="I4047">
        <f>VLOOKUP(A4047,'Dados absolutos'!A:I,9,FALSE)</f>
        <v>0.74399999999999999</v>
      </c>
      <c r="J4047" s="1">
        <f>VLOOKUP(A4047,'Dados absolutos'!A:L,12,FALSE)</f>
        <v>9146.2029515322756</v>
      </c>
      <c r="K4047" s="1">
        <f t="shared" si="253"/>
        <v>0.70766890772167201</v>
      </c>
      <c r="L4047" s="1">
        <f>VLOOKUP(A4047,'Dados absolutos'!A:M,13,FALSE)</f>
        <v>0.8</v>
      </c>
      <c r="M4047" s="1">
        <f t="shared" si="254"/>
        <v>0.45504087193460496</v>
      </c>
      <c r="N4047" s="3">
        <f t="shared" si="255"/>
        <v>-0.97770923899844242</v>
      </c>
      <c r="O4047" s="4" t="s">
        <v>9429</v>
      </c>
    </row>
    <row r="4048" spans="1:15" x14ac:dyDescent="0.25">
      <c r="A4048">
        <v>510060</v>
      </c>
      <c r="B4048">
        <v>5100607</v>
      </c>
      <c r="C4048" t="s">
        <v>5009</v>
      </c>
      <c r="D4048" t="s">
        <v>5002</v>
      </c>
      <c r="E4048" t="s">
        <v>4932</v>
      </c>
      <c r="F4048" t="s">
        <v>10</v>
      </c>
      <c r="G4048">
        <f>VLOOKUP(A4048,'Dados absolutos'!A:H,8,FALSE)</f>
        <v>10904</v>
      </c>
      <c r="H4048" s="1">
        <f t="shared" si="252"/>
        <v>5.0565605747940168E-2</v>
      </c>
      <c r="I4048">
        <f>VLOOKUP(A4048,'Dados absolutos'!A:I,9,FALSE)</f>
        <v>0.70499999999999996</v>
      </c>
      <c r="J4048" s="1">
        <f>VLOOKUP(A4048,'Dados absolutos'!A:L,12,FALSE)</f>
        <v>8809.1698340058701</v>
      </c>
      <c r="K4048" s="1">
        <f t="shared" si="253"/>
        <v>0.68024888809801254</v>
      </c>
      <c r="L4048" s="1">
        <f>VLOOKUP(A4048,'Dados absolutos'!A:M,13,FALSE)</f>
        <v>0.6</v>
      </c>
      <c r="M4048" s="1">
        <f t="shared" si="254"/>
        <v>0.35694822888283378</v>
      </c>
      <c r="N4048" s="3">
        <f t="shared" si="255"/>
        <v>-0.97773505346723844</v>
      </c>
      <c r="O4048" s="4" t="s">
        <v>9430</v>
      </c>
    </row>
    <row r="4049" spans="1:15" x14ac:dyDescent="0.25">
      <c r="A4049">
        <v>250375</v>
      </c>
      <c r="B4049">
        <v>2503753</v>
      </c>
      <c r="C4049" t="s">
        <v>1291</v>
      </c>
      <c r="D4049" t="s">
        <v>1247</v>
      </c>
      <c r="E4049" t="s">
        <v>466</v>
      </c>
      <c r="F4049" t="s">
        <v>10</v>
      </c>
      <c r="G4049">
        <f>VLOOKUP(A4049,'Dados absolutos'!A:H,8,FALSE)</f>
        <v>2740</v>
      </c>
      <c r="H4049" s="1">
        <f t="shared" si="252"/>
        <v>9.5748793725868239E-3</v>
      </c>
      <c r="I4049">
        <f>VLOOKUP(A4049,'Dados absolutos'!A:I,9,FALSE)</f>
        <v>0.55000000000000004</v>
      </c>
      <c r="J4049" s="1">
        <f>VLOOKUP(A4049,'Dados absolutos'!A:L,12,FALSE)</f>
        <v>10311.284189781021</v>
      </c>
      <c r="K4049" s="1">
        <f t="shared" si="253"/>
        <v>0.80245647830347167</v>
      </c>
      <c r="L4049" s="1">
        <f>VLOOKUP(A4049,'Dados absolutos'!A:M,13,FALSE)</f>
        <v>0.6166666666666667</v>
      </c>
      <c r="M4049" s="1">
        <f t="shared" si="254"/>
        <v>0.36512261580381472</v>
      </c>
      <c r="N4049" s="3">
        <f t="shared" si="255"/>
        <v>-0.9777589831270701</v>
      </c>
      <c r="O4049" s="4" t="s">
        <v>9431</v>
      </c>
    </row>
    <row r="4050" spans="1:15" x14ac:dyDescent="0.25">
      <c r="A4050">
        <v>352180</v>
      </c>
      <c r="B4050">
        <v>3521804</v>
      </c>
      <c r="C4050" t="s">
        <v>3445</v>
      </c>
      <c r="D4050" t="s">
        <v>3202</v>
      </c>
      <c r="E4050" t="s">
        <v>2182</v>
      </c>
      <c r="F4050" t="s">
        <v>10</v>
      </c>
      <c r="G4050">
        <f>VLOOKUP(A4050,'Dados absolutos'!A:H,8,FALSE)</f>
        <v>25180</v>
      </c>
      <c r="H4050" s="1">
        <f t="shared" si="252"/>
        <v>0.12224414687172072</v>
      </c>
      <c r="I4050">
        <f>VLOOKUP(A4050,'Dados absolutos'!A:I,9,FALSE)</f>
        <v>0.71299999999999997</v>
      </c>
      <c r="J4050" s="1">
        <f>VLOOKUP(A4050,'Dados absolutos'!A:L,12,FALSE)</f>
        <v>7282.8604205718821</v>
      </c>
      <c r="K4050" s="1">
        <f t="shared" si="253"/>
        <v>0.55607285941781226</v>
      </c>
      <c r="L4050" s="1">
        <f>VLOOKUP(A4050,'Dados absolutos'!A:M,13,FALSE)</f>
        <v>0.2166666666666667</v>
      </c>
      <c r="M4050" s="1">
        <f t="shared" si="254"/>
        <v>0.1689373297002725</v>
      </c>
      <c r="N4050" s="3">
        <f t="shared" si="255"/>
        <v>-0.97789138284581911</v>
      </c>
      <c r="O4050" s="4" t="s">
        <v>9432</v>
      </c>
    </row>
    <row r="4051" spans="1:15" x14ac:dyDescent="0.25">
      <c r="A4051">
        <v>315740</v>
      </c>
      <c r="B4051">
        <v>3157401</v>
      </c>
      <c r="C4051" t="s">
        <v>2851</v>
      </c>
      <c r="D4051" t="s">
        <v>2181</v>
      </c>
      <c r="E4051" t="s">
        <v>2182</v>
      </c>
      <c r="F4051" t="s">
        <v>10</v>
      </c>
      <c r="G4051">
        <f>VLOOKUP(A4051,'Dados absolutos'!A:H,8,FALSE)</f>
        <v>4673</v>
      </c>
      <c r="H4051" s="1">
        <f t="shared" si="252"/>
        <v>1.9280302459744839E-2</v>
      </c>
      <c r="I4051">
        <f>VLOOKUP(A4051,'Dados absolutos'!A:I,9,FALSE)</f>
        <v>0.625</v>
      </c>
      <c r="J4051" s="1">
        <f>VLOOKUP(A4051,'Dados absolutos'!A:L,12,FALSE)</f>
        <v>7602.6532655681576</v>
      </c>
      <c r="K4051" s="1">
        <f t="shared" si="253"/>
        <v>0.58209026135641195</v>
      </c>
      <c r="L4051" s="1">
        <f>VLOOKUP(A4051,'Dados absolutos'!A:M,13,FALSE)</f>
        <v>0.3</v>
      </c>
      <c r="M4051" s="1">
        <f t="shared" si="254"/>
        <v>0.20980926430517716</v>
      </c>
      <c r="N4051" s="3">
        <f t="shared" si="255"/>
        <v>-0.97800069459148986</v>
      </c>
      <c r="O4051" s="4" t="s">
        <v>9433</v>
      </c>
    </row>
    <row r="4052" spans="1:15" x14ac:dyDescent="0.25">
      <c r="A4052">
        <v>291280</v>
      </c>
      <c r="B4052">
        <v>2912806</v>
      </c>
      <c r="C4052" t="s">
        <v>1934</v>
      </c>
      <c r="D4052" t="s">
        <v>1784</v>
      </c>
      <c r="E4052" t="s">
        <v>466</v>
      </c>
      <c r="F4052" t="s">
        <v>10</v>
      </c>
      <c r="G4052">
        <f>VLOOKUP(A4052,'Dados absolutos'!A:H,8,FALSE)</f>
        <v>8896</v>
      </c>
      <c r="H4052" s="1">
        <f t="shared" si="252"/>
        <v>4.0483614253365267E-2</v>
      </c>
      <c r="I4052">
        <f>VLOOKUP(A4052,'Dados absolutos'!A:I,9,FALSE)</f>
        <v>0.61399999999999999</v>
      </c>
      <c r="J4052" s="1">
        <f>VLOOKUP(A4052,'Dados absolutos'!A:L,12,FALSE)</f>
        <v>7462.6946830035968</v>
      </c>
      <c r="K4052" s="1">
        <f t="shared" si="253"/>
        <v>0.57070364419372566</v>
      </c>
      <c r="L4052" s="1">
        <f>VLOOKUP(A4052,'Dados absolutos'!A:M,13,FALSE)</f>
        <v>0.21111111111111111</v>
      </c>
      <c r="M4052" s="1">
        <f t="shared" si="254"/>
        <v>0.16621253405994552</v>
      </c>
      <c r="N4052" s="3">
        <f t="shared" si="255"/>
        <v>-0.97800749588041491</v>
      </c>
      <c r="O4052" s="4" t="s">
        <v>9434</v>
      </c>
    </row>
    <row r="4053" spans="1:15" x14ac:dyDescent="0.25">
      <c r="A4053">
        <v>251400</v>
      </c>
      <c r="B4053">
        <v>2514008</v>
      </c>
      <c r="C4053" t="s">
        <v>1411</v>
      </c>
      <c r="D4053" t="s">
        <v>1247</v>
      </c>
      <c r="E4053" t="s">
        <v>466</v>
      </c>
      <c r="F4053" t="s">
        <v>10</v>
      </c>
      <c r="G4053">
        <f>VLOOKUP(A4053,'Dados absolutos'!A:H,8,FALSE)</f>
        <v>4226</v>
      </c>
      <c r="H4053" s="1">
        <f t="shared" si="252"/>
        <v>1.7035954751540166E-2</v>
      </c>
      <c r="I4053">
        <f>VLOOKUP(A4053,'Dados absolutos'!A:I,9,FALSE)</f>
        <v>0.622</v>
      </c>
      <c r="J4053" s="1">
        <f>VLOOKUP(A4053,'Dados absolutos'!A:L,12,FALSE)</f>
        <v>7346.6833814481779</v>
      </c>
      <c r="K4053" s="1">
        <f t="shared" si="253"/>
        <v>0.56126530712892186</v>
      </c>
      <c r="L4053" s="1">
        <f>VLOOKUP(A4053,'Dados absolutos'!A:M,13,FALSE)</f>
        <v>0.25555555555555554</v>
      </c>
      <c r="M4053" s="1">
        <f t="shared" si="254"/>
        <v>0.18801089918256131</v>
      </c>
      <c r="N4053" s="3">
        <f t="shared" si="255"/>
        <v>-0.97821845319482037</v>
      </c>
      <c r="O4053" s="4" t="s">
        <v>9435</v>
      </c>
    </row>
    <row r="4054" spans="1:15" x14ac:dyDescent="0.25">
      <c r="A4054">
        <v>320030</v>
      </c>
      <c r="B4054">
        <v>3200300</v>
      </c>
      <c r="C4054" t="s">
        <v>3040</v>
      </c>
      <c r="D4054" t="s">
        <v>3036</v>
      </c>
      <c r="E4054" t="s">
        <v>2182</v>
      </c>
      <c r="F4054" t="s">
        <v>10</v>
      </c>
      <c r="G4054">
        <f>VLOOKUP(A4054,'Dados absolutos'!A:H,8,FALSE)</f>
        <v>13836</v>
      </c>
      <c r="H4054" s="1">
        <f t="shared" si="252"/>
        <v>6.5286920021891182E-2</v>
      </c>
      <c r="I4054">
        <f>VLOOKUP(A4054,'Dados absolutos'!A:I,9,FALSE)</f>
        <v>0.71</v>
      </c>
      <c r="J4054" s="1">
        <f>VLOOKUP(A4054,'Dados absolutos'!A:L,12,FALSE)</f>
        <v>7162.7076835790695</v>
      </c>
      <c r="K4054" s="1">
        <f t="shared" si="253"/>
        <v>0.54629758739006806</v>
      </c>
      <c r="L4054" s="1">
        <f>VLOOKUP(A4054,'Dados absolutos'!A:M,13,FALSE)</f>
        <v>0.30555555555555552</v>
      </c>
      <c r="M4054" s="1">
        <f t="shared" si="254"/>
        <v>0.21253405994550412</v>
      </c>
      <c r="N4054" s="3">
        <f t="shared" si="255"/>
        <v>-0.97847660742267273</v>
      </c>
      <c r="O4054" s="4" t="s">
        <v>9436</v>
      </c>
    </row>
    <row r="4055" spans="1:15" x14ac:dyDescent="0.25">
      <c r="A4055">
        <v>510420</v>
      </c>
      <c r="B4055">
        <v>5104203</v>
      </c>
      <c r="C4055" t="s">
        <v>5048</v>
      </c>
      <c r="D4055" t="s">
        <v>5002</v>
      </c>
      <c r="E4055" t="s">
        <v>4932</v>
      </c>
      <c r="F4055" t="s">
        <v>10</v>
      </c>
      <c r="G4055">
        <f>VLOOKUP(A4055,'Dados absolutos'!A:H,8,FALSE)</f>
        <v>10966</v>
      </c>
      <c r="H4055" s="1">
        <f t="shared" si="252"/>
        <v>5.0876902298071465E-2</v>
      </c>
      <c r="I4055">
        <f>VLOOKUP(A4055,'Dados absolutos'!A:I,9,FALSE)</f>
        <v>0.70499999999999996</v>
      </c>
      <c r="J4055" s="1">
        <f>VLOOKUP(A4055,'Dados absolutos'!A:L,12,FALSE)</f>
        <v>6879.8443780776952</v>
      </c>
      <c r="K4055" s="1">
        <f t="shared" si="253"/>
        <v>0.52328466378011085</v>
      </c>
      <c r="L4055" s="1">
        <f>VLOOKUP(A4055,'Dados absolutos'!A:M,13,FALSE)</f>
        <v>0.27777777777777779</v>
      </c>
      <c r="M4055" s="1">
        <f t="shared" si="254"/>
        <v>0.19891008174386923</v>
      </c>
      <c r="N4055" s="3">
        <f t="shared" si="255"/>
        <v>-0.97849767973817003</v>
      </c>
      <c r="O4055" s="4" t="s">
        <v>9437</v>
      </c>
    </row>
    <row r="4056" spans="1:15" x14ac:dyDescent="0.25">
      <c r="A4056">
        <v>250960</v>
      </c>
      <c r="B4056">
        <v>2509602</v>
      </c>
      <c r="C4056" t="s">
        <v>1364</v>
      </c>
      <c r="D4056" t="s">
        <v>1247</v>
      </c>
      <c r="E4056" t="s">
        <v>466</v>
      </c>
      <c r="F4056" t="s">
        <v>10</v>
      </c>
      <c r="G4056">
        <f>VLOOKUP(A4056,'Dados absolutos'!A:H,8,FALSE)</f>
        <v>4338</v>
      </c>
      <c r="H4056" s="1">
        <f t="shared" si="252"/>
        <v>1.7598296906616056E-2</v>
      </c>
      <c r="I4056">
        <f>VLOOKUP(A4056,'Dados absolutos'!A:I,9,FALSE)</f>
        <v>0.58699999999999997</v>
      </c>
      <c r="J4056" s="1">
        <f>VLOOKUP(A4056,'Dados absolutos'!A:L,12,FALSE)</f>
        <v>7956.2188128169664</v>
      </c>
      <c r="K4056" s="1">
        <f t="shared" si="253"/>
        <v>0.6108553106636293</v>
      </c>
      <c r="L4056" s="1">
        <f>VLOOKUP(A4056,'Dados absolutos'!A:M,13,FALSE)</f>
        <v>0.28333333333333338</v>
      </c>
      <c r="M4056" s="1">
        <f t="shared" si="254"/>
        <v>0.20163487738419625</v>
      </c>
      <c r="N4056" s="3">
        <f t="shared" si="255"/>
        <v>-0.97862213637281692</v>
      </c>
      <c r="O4056" s="4" t="s">
        <v>9438</v>
      </c>
    </row>
    <row r="4057" spans="1:15" x14ac:dyDescent="0.25">
      <c r="A4057">
        <v>350770</v>
      </c>
      <c r="B4057">
        <v>3507704</v>
      </c>
      <c r="C4057" t="s">
        <v>3284</v>
      </c>
      <c r="D4057" t="s">
        <v>3202</v>
      </c>
      <c r="E4057" t="s">
        <v>2182</v>
      </c>
      <c r="F4057" t="s">
        <v>10</v>
      </c>
      <c r="G4057">
        <f>VLOOKUP(A4057,'Dados absolutos'!A:H,8,FALSE)</f>
        <v>5356</v>
      </c>
      <c r="H4057" s="1">
        <f t="shared" si="252"/>
        <v>2.2709585423287996E-2</v>
      </c>
      <c r="I4057">
        <f>VLOOKUP(A4057,'Dados absolutos'!A:I,9,FALSE)</f>
        <v>0.73699999999999999</v>
      </c>
      <c r="J4057" s="1">
        <f>VLOOKUP(A4057,'Dados absolutos'!A:L,12,FALSE)</f>
        <v>7217.9157729648996</v>
      </c>
      <c r="K4057" s="1">
        <f t="shared" si="253"/>
        <v>0.55078915458516897</v>
      </c>
      <c r="L4057" s="1">
        <f>VLOOKUP(A4057,'Dados absolutos'!A:M,13,FALSE)</f>
        <v>0.45555555555555555</v>
      </c>
      <c r="M4057" s="1">
        <f t="shared" si="254"/>
        <v>0.28610354223433249</v>
      </c>
      <c r="N4057" s="3">
        <f t="shared" si="255"/>
        <v>-0.97897602692754826</v>
      </c>
      <c r="O4057" s="4" t="s">
        <v>9439</v>
      </c>
    </row>
    <row r="4058" spans="1:15" x14ac:dyDescent="0.25">
      <c r="A4058">
        <v>354210</v>
      </c>
      <c r="B4058">
        <v>3542107</v>
      </c>
      <c r="C4058" t="s">
        <v>3663</v>
      </c>
      <c r="D4058" t="s">
        <v>3202</v>
      </c>
      <c r="E4058" t="s">
        <v>2182</v>
      </c>
      <c r="F4058" t="s">
        <v>10</v>
      </c>
      <c r="G4058">
        <f>VLOOKUP(A4058,'Dados absolutos'!A:H,8,FALSE)</f>
        <v>8965</v>
      </c>
      <c r="H4058" s="1">
        <f t="shared" si="252"/>
        <v>4.0830057188188808E-2</v>
      </c>
      <c r="I4058">
        <f>VLOOKUP(A4058,'Dados absolutos'!A:I,9,FALSE)</f>
        <v>0.745</v>
      </c>
      <c r="J4058" s="1">
        <f>VLOOKUP(A4058,'Dados absolutos'!A:L,12,FALSE)</f>
        <v>6807.8147350808704</v>
      </c>
      <c r="K4058" s="1">
        <f t="shared" si="253"/>
        <v>0.5174245446352812</v>
      </c>
      <c r="L4058" s="1">
        <f>VLOOKUP(A4058,'Dados absolutos'!A:M,13,FALSE)</f>
        <v>0.36666666666666664</v>
      </c>
      <c r="M4058" s="1">
        <f t="shared" si="254"/>
        <v>0.24250681198910085</v>
      </c>
      <c r="N4058" s="3">
        <f t="shared" si="255"/>
        <v>-0.97908767545799169</v>
      </c>
      <c r="O4058" s="4" t="s">
        <v>9440</v>
      </c>
    </row>
    <row r="4059" spans="1:15" x14ac:dyDescent="0.25">
      <c r="A4059">
        <v>510500</v>
      </c>
      <c r="B4059">
        <v>5105002</v>
      </c>
      <c r="C4059" t="s">
        <v>5056</v>
      </c>
      <c r="D4059" t="s">
        <v>5002</v>
      </c>
      <c r="E4059" t="s">
        <v>4932</v>
      </c>
      <c r="F4059" t="s">
        <v>10</v>
      </c>
      <c r="G4059">
        <f>VLOOKUP(A4059,'Dados absolutos'!A:H,8,FALSE)</f>
        <v>8367</v>
      </c>
      <c r="H4059" s="1">
        <f t="shared" si="252"/>
        <v>3.7827551753051462E-2</v>
      </c>
      <c r="I4059">
        <f>VLOOKUP(A4059,'Dados absolutos'!A:I,9,FALSE)</f>
        <v>0.67300000000000004</v>
      </c>
      <c r="J4059" s="1">
        <f>VLOOKUP(A4059,'Dados absolutos'!A:L,12,FALSE)</f>
        <v>6520.547673001076</v>
      </c>
      <c r="K4059" s="1">
        <f t="shared" si="253"/>
        <v>0.49405334438864118</v>
      </c>
      <c r="L4059" s="1">
        <f>VLOOKUP(A4059,'Dados absolutos'!A:M,13,FALSE)</f>
        <v>0.17777777777777776</v>
      </c>
      <c r="M4059" s="1">
        <f t="shared" si="254"/>
        <v>0.14986376021798367</v>
      </c>
      <c r="N4059" s="3">
        <f t="shared" si="255"/>
        <v>-0.97936203241760611</v>
      </c>
      <c r="O4059" s="4" t="s">
        <v>9441</v>
      </c>
    </row>
    <row r="4060" spans="1:15" x14ac:dyDescent="0.25">
      <c r="A4060">
        <v>410275</v>
      </c>
      <c r="B4060">
        <v>4102752</v>
      </c>
      <c r="C4060" t="s">
        <v>3858</v>
      </c>
      <c r="D4060" t="s">
        <v>3827</v>
      </c>
      <c r="E4060" t="s">
        <v>3828</v>
      </c>
      <c r="F4060" t="s">
        <v>10</v>
      </c>
      <c r="G4060">
        <f>VLOOKUP(A4060,'Dados absolutos'!A:H,8,FALSE)</f>
        <v>4031</v>
      </c>
      <c r="H4060" s="1">
        <f t="shared" si="252"/>
        <v>1.6056876892256246E-2</v>
      </c>
      <c r="I4060">
        <f>VLOOKUP(A4060,'Dados absolutos'!A:I,9,FALSE)</f>
        <v>0.68100000000000005</v>
      </c>
      <c r="J4060" s="1">
        <f>VLOOKUP(A4060,'Dados absolutos'!A:L,12,FALSE)</f>
        <v>7499.2258496650948</v>
      </c>
      <c r="K4060" s="1">
        <f t="shared" si="253"/>
        <v>0.57367571208451673</v>
      </c>
      <c r="L4060" s="1">
        <f>VLOOKUP(A4060,'Dados absolutos'!A:M,13,FALSE)</f>
        <v>0.4</v>
      </c>
      <c r="M4060" s="1">
        <f t="shared" si="254"/>
        <v>0.25885558583106272</v>
      </c>
      <c r="N4060" s="3">
        <f t="shared" si="255"/>
        <v>-0.97976324936119774</v>
      </c>
      <c r="O4060" s="4" t="s">
        <v>9442</v>
      </c>
    </row>
    <row r="4061" spans="1:15" x14ac:dyDescent="0.25">
      <c r="A4061">
        <v>310570</v>
      </c>
      <c r="B4061">
        <v>3105707</v>
      </c>
      <c r="C4061" t="s">
        <v>2243</v>
      </c>
      <c r="D4061" t="s">
        <v>2181</v>
      </c>
      <c r="E4061" t="s">
        <v>2182</v>
      </c>
      <c r="F4061" t="s">
        <v>10</v>
      </c>
      <c r="G4061">
        <f>VLOOKUP(A4061,'Dados absolutos'!A:H,8,FALSE)</f>
        <v>5666</v>
      </c>
      <c r="H4061" s="1">
        <f t="shared" si="252"/>
        <v>2.4266068173944479E-2</v>
      </c>
      <c r="I4061">
        <f>VLOOKUP(A4061,'Dados absolutos'!A:I,9,FALSE)</f>
        <v>0.624</v>
      </c>
      <c r="J4061" s="1">
        <f>VLOOKUP(A4061,'Dados absolutos'!A:L,12,FALSE)</f>
        <v>7705.1073279209313</v>
      </c>
      <c r="K4061" s="1">
        <f t="shared" si="253"/>
        <v>0.59042562145649646</v>
      </c>
      <c r="L4061" s="1">
        <f>VLOOKUP(A4061,'Dados absolutos'!A:M,13,FALSE)</f>
        <v>0.3</v>
      </c>
      <c r="M4061" s="1">
        <f t="shared" si="254"/>
        <v>0.20980926430517716</v>
      </c>
      <c r="N4061" s="3">
        <f t="shared" si="255"/>
        <v>-0.98035028897737475</v>
      </c>
      <c r="O4061" s="4" t="s">
        <v>9443</v>
      </c>
    </row>
    <row r="4062" spans="1:15" x14ac:dyDescent="0.25">
      <c r="A4062">
        <v>432200</v>
      </c>
      <c r="B4062">
        <v>4322004</v>
      </c>
      <c r="C4062" t="s">
        <v>1446</v>
      </c>
      <c r="D4062" t="s">
        <v>4459</v>
      </c>
      <c r="E4062" t="s">
        <v>3828</v>
      </c>
      <c r="F4062" t="s">
        <v>10</v>
      </c>
      <c r="G4062">
        <f>VLOOKUP(A4062,'Dados absolutos'!A:H,8,FALSE)</f>
        <v>27498</v>
      </c>
      <c r="H4062" s="1">
        <f t="shared" si="252"/>
        <v>0.13388262111695209</v>
      </c>
      <c r="I4062">
        <f>VLOOKUP(A4062,'Dados absolutos'!A:I,9,FALSE)</f>
        <v>0.73299999999999998</v>
      </c>
      <c r="J4062" s="1">
        <f>VLOOKUP(A4062,'Dados absolutos'!A:L,12,FALSE)</f>
        <v>12739.39</v>
      </c>
      <c r="K4062" s="1">
        <f t="shared" si="253"/>
        <v>1</v>
      </c>
      <c r="L4062" s="1">
        <f>VLOOKUP(A4062,'Dados absolutos'!A:M,13,FALSE)</f>
        <v>1.1333333333333333</v>
      </c>
      <c r="M4062" s="1">
        <f t="shared" si="254"/>
        <v>0.61852861035422346</v>
      </c>
      <c r="N4062" s="3">
        <f t="shared" si="255"/>
        <v>-0.98058876852882448</v>
      </c>
      <c r="O4062" s="4" t="s">
        <v>9444</v>
      </c>
    </row>
    <row r="4063" spans="1:15" x14ac:dyDescent="0.25">
      <c r="A4063">
        <v>291125</v>
      </c>
      <c r="B4063">
        <v>2911253</v>
      </c>
      <c r="C4063" t="s">
        <v>1916</v>
      </c>
      <c r="D4063" t="s">
        <v>1784</v>
      </c>
      <c r="E4063" t="s">
        <v>466</v>
      </c>
      <c r="F4063" t="s">
        <v>10</v>
      </c>
      <c r="G4063">
        <f>VLOOKUP(A4063,'Dados absolutos'!A:H,8,FALSE)</f>
        <v>4360</v>
      </c>
      <c r="H4063" s="1">
        <f t="shared" si="252"/>
        <v>1.7708756972791676E-2</v>
      </c>
      <c r="I4063">
        <f>VLOOKUP(A4063,'Dados absolutos'!A:I,9,FALSE)</f>
        <v>0.59899999999999998</v>
      </c>
      <c r="J4063" s="1">
        <f>VLOOKUP(A4063,'Dados absolutos'!A:L,12,FALSE)</f>
        <v>7097.8579724770643</v>
      </c>
      <c r="K4063" s="1">
        <f t="shared" si="253"/>
        <v>0.54102160631124629</v>
      </c>
      <c r="L4063" s="1">
        <f>VLOOKUP(A4063,'Dados absolutos'!A:M,13,FALSE)</f>
        <v>0.16111111111111115</v>
      </c>
      <c r="M4063" s="1">
        <f t="shared" si="254"/>
        <v>0.14168937329700276</v>
      </c>
      <c r="N4063" s="3">
        <f t="shared" si="255"/>
        <v>-0.98062347604145184</v>
      </c>
      <c r="O4063" s="4" t="s">
        <v>9445</v>
      </c>
    </row>
    <row r="4064" spans="1:15" x14ac:dyDescent="0.25">
      <c r="A4064">
        <v>430020</v>
      </c>
      <c r="B4064">
        <v>4300208</v>
      </c>
      <c r="C4064" t="s">
        <v>4462</v>
      </c>
      <c r="D4064" t="s">
        <v>4459</v>
      </c>
      <c r="E4064" t="s">
        <v>3828</v>
      </c>
      <c r="F4064" t="s">
        <v>10</v>
      </c>
      <c r="G4064">
        <f>VLOOKUP(A4064,'Dados absolutos'!A:H,8,FALSE)</f>
        <v>6720</v>
      </c>
      <c r="H4064" s="1">
        <f t="shared" si="252"/>
        <v>2.9558109526176525E-2</v>
      </c>
      <c r="I4064">
        <f>VLOOKUP(A4064,'Dados absolutos'!A:I,9,FALSE)</f>
        <v>0.753</v>
      </c>
      <c r="J4064" s="1">
        <f>VLOOKUP(A4064,'Dados absolutos'!A:L,12,FALSE)</f>
        <v>7529.3701130952377</v>
      </c>
      <c r="K4064" s="1">
        <f t="shared" si="253"/>
        <v>0.57612816038058223</v>
      </c>
      <c r="L4064" s="1">
        <f>VLOOKUP(A4064,'Dados absolutos'!A:M,13,FALSE)</f>
        <v>0.52222222222222225</v>
      </c>
      <c r="M4064" s="1">
        <f t="shared" si="254"/>
        <v>0.31880108991825618</v>
      </c>
      <c r="N4064" s="3">
        <f t="shared" si="255"/>
        <v>-0.98076896093614951</v>
      </c>
      <c r="O4064" s="4" t="s">
        <v>9446</v>
      </c>
    </row>
    <row r="4065" spans="1:15" x14ac:dyDescent="0.25">
      <c r="A4065">
        <v>510520</v>
      </c>
      <c r="B4065">
        <v>5105200</v>
      </c>
      <c r="C4065" t="s">
        <v>5060</v>
      </c>
      <c r="D4065" t="s">
        <v>5002</v>
      </c>
      <c r="E4065" t="s">
        <v>4932</v>
      </c>
      <c r="F4065" t="s">
        <v>10</v>
      </c>
      <c r="G4065">
        <f>VLOOKUP(A4065,'Dados absolutos'!A:H,8,FALSE)</f>
        <v>11480</v>
      </c>
      <c r="H4065" s="1">
        <f t="shared" si="252"/>
        <v>5.34576511169019E-2</v>
      </c>
      <c r="I4065">
        <f>VLOOKUP(A4065,'Dados absolutos'!A:I,9,FALSE)</f>
        <v>0.71399999999999997</v>
      </c>
      <c r="J4065" s="1">
        <f>VLOOKUP(A4065,'Dados absolutos'!A:L,12,FALSE)</f>
        <v>6629.1356114982573</v>
      </c>
      <c r="K4065" s="1">
        <f t="shared" si="253"/>
        <v>0.50288773854651547</v>
      </c>
      <c r="L4065" s="1">
        <f>VLOOKUP(A4065,'Dados absolutos'!A:M,13,FALSE)</f>
        <v>0.24444444444444446</v>
      </c>
      <c r="M4065" s="1">
        <f t="shared" si="254"/>
        <v>0.18256130790190736</v>
      </c>
      <c r="N4065" s="3">
        <f t="shared" si="255"/>
        <v>-0.98086877952770612</v>
      </c>
      <c r="O4065" s="4" t="s">
        <v>9447</v>
      </c>
    </row>
    <row r="4066" spans="1:15" x14ac:dyDescent="0.25">
      <c r="A4066">
        <v>314500</v>
      </c>
      <c r="B4066">
        <v>3145000</v>
      </c>
      <c r="C4066" t="s">
        <v>2703</v>
      </c>
      <c r="D4066" t="s">
        <v>2181</v>
      </c>
      <c r="E4066" t="s">
        <v>2182</v>
      </c>
      <c r="F4066" t="s">
        <v>10</v>
      </c>
      <c r="G4066">
        <f>VLOOKUP(A4066,'Dados absolutos'!A:H,8,FALSE)</f>
        <v>14598</v>
      </c>
      <c r="H4066" s="1">
        <f t="shared" si="252"/>
        <v>6.9112855041246798E-2</v>
      </c>
      <c r="I4066">
        <f>VLOOKUP(A4066,'Dados absolutos'!A:I,9,FALSE)</f>
        <v>0.70099999999999996</v>
      </c>
      <c r="J4066" s="1">
        <f>VLOOKUP(A4066,'Dados absolutos'!A:L,12,FALSE)</f>
        <v>8254.4865187011928</v>
      </c>
      <c r="K4066" s="1">
        <f t="shared" si="253"/>
        <v>0.63512149081967484</v>
      </c>
      <c r="L4066" s="1">
        <f>VLOOKUP(A4066,'Dados absolutos'!A:M,13,FALSE)</f>
        <v>0.45555555555555555</v>
      </c>
      <c r="M4066" s="1">
        <f t="shared" si="254"/>
        <v>0.28610354223433249</v>
      </c>
      <c r="N4066" s="3">
        <f t="shared" si="255"/>
        <v>-0.9809050935440955</v>
      </c>
      <c r="O4066" s="4" t="s">
        <v>9448</v>
      </c>
    </row>
    <row r="4067" spans="1:15" x14ac:dyDescent="0.25">
      <c r="A4067">
        <v>421227</v>
      </c>
      <c r="B4067">
        <v>4212270</v>
      </c>
      <c r="C4067" t="s">
        <v>4366</v>
      </c>
      <c r="D4067" t="s">
        <v>4197</v>
      </c>
      <c r="E4067" t="s">
        <v>3828</v>
      </c>
      <c r="F4067" t="s">
        <v>10</v>
      </c>
      <c r="G4067">
        <f>VLOOKUP(A4067,'Dados absolutos'!A:H,8,FALSE)</f>
        <v>4034</v>
      </c>
      <c r="H4067" s="1">
        <f t="shared" si="252"/>
        <v>1.6071939628552922E-2</v>
      </c>
      <c r="I4067">
        <f>VLOOKUP(A4067,'Dados absolutos'!A:I,9,FALSE)</f>
        <v>0.65900000000000003</v>
      </c>
      <c r="J4067" s="1">
        <f>VLOOKUP(A4067,'Dados absolutos'!A:L,12,FALSE)</f>
        <v>9895.0767104610823</v>
      </c>
      <c r="K4067" s="1">
        <f t="shared" si="253"/>
        <v>0.76859506630269858</v>
      </c>
      <c r="L4067" s="1">
        <f>VLOOKUP(A4067,'Dados absolutos'!A:M,13,FALSE)</f>
        <v>0.75</v>
      </c>
      <c r="M4067" s="1">
        <f t="shared" si="254"/>
        <v>0.43051771117166215</v>
      </c>
      <c r="N4067" s="3">
        <f t="shared" si="255"/>
        <v>-0.98100541550248355</v>
      </c>
      <c r="O4067" s="4" t="s">
        <v>9449</v>
      </c>
    </row>
    <row r="4068" spans="1:15" x14ac:dyDescent="0.25">
      <c r="A4068">
        <v>431780</v>
      </c>
      <c r="B4068">
        <v>4317806</v>
      </c>
      <c r="C4068" t="s">
        <v>4820</v>
      </c>
      <c r="D4068" t="s">
        <v>4459</v>
      </c>
      <c r="E4068" t="s">
        <v>3828</v>
      </c>
      <c r="F4068" t="s">
        <v>10</v>
      </c>
      <c r="G4068">
        <f>VLOOKUP(A4068,'Dados absolutos'!A:H,8,FALSE)</f>
        <v>13902</v>
      </c>
      <c r="H4068" s="1">
        <f t="shared" si="252"/>
        <v>6.5618300220418035E-2</v>
      </c>
      <c r="I4068">
        <f>VLOOKUP(A4068,'Dados absolutos'!A:I,9,FALSE)</f>
        <v>0.73899999999999999</v>
      </c>
      <c r="J4068" s="1">
        <f>VLOOKUP(A4068,'Dados absolutos'!A:L,12,FALSE)</f>
        <v>7344.4344734570559</v>
      </c>
      <c r="K4068" s="1">
        <f t="shared" si="253"/>
        <v>0.56108234261285006</v>
      </c>
      <c r="L4068" s="1">
        <f>VLOOKUP(A4068,'Dados absolutos'!A:M,13,FALSE)</f>
        <v>0.38888888888888884</v>
      </c>
      <c r="M4068" s="1">
        <f t="shared" si="254"/>
        <v>0.25340599455040869</v>
      </c>
      <c r="N4068" s="3">
        <f t="shared" si="255"/>
        <v>-0.98105804784202333</v>
      </c>
      <c r="O4068" s="4" t="s">
        <v>9450</v>
      </c>
    </row>
    <row r="4069" spans="1:15" x14ac:dyDescent="0.25">
      <c r="A4069">
        <v>311990</v>
      </c>
      <c r="B4069">
        <v>3119906</v>
      </c>
      <c r="C4069" t="s">
        <v>2399</v>
      </c>
      <c r="D4069" t="s">
        <v>2181</v>
      </c>
      <c r="E4069" t="s">
        <v>2182</v>
      </c>
      <c r="F4069" t="s">
        <v>10</v>
      </c>
      <c r="G4069">
        <f>VLOOKUP(A4069,'Dados absolutos'!A:H,8,FALSE)</f>
        <v>4272</v>
      </c>
      <c r="H4069" s="1">
        <f t="shared" si="252"/>
        <v>1.7266916708089192E-2</v>
      </c>
      <c r="I4069">
        <f>VLOOKUP(A4069,'Dados absolutos'!A:I,9,FALSE)</f>
        <v>0.69199999999999995</v>
      </c>
      <c r="J4069" s="1">
        <f>VLOOKUP(A4069,'Dados absolutos'!A:L,12,FALSE)</f>
        <v>6796.1720060861417</v>
      </c>
      <c r="K4069" s="1">
        <f t="shared" si="253"/>
        <v>0.51647732657003154</v>
      </c>
      <c r="L4069" s="1">
        <f>VLOOKUP(A4069,'Dados absolutos'!A:M,13,FALSE)</f>
        <v>0.3</v>
      </c>
      <c r="M4069" s="1">
        <f t="shared" si="254"/>
        <v>0.20980926430517716</v>
      </c>
      <c r="N4069" s="3">
        <f t="shared" si="255"/>
        <v>-0.98140114555676505</v>
      </c>
      <c r="O4069" s="4" t="s">
        <v>9451</v>
      </c>
    </row>
    <row r="4070" spans="1:15" x14ac:dyDescent="0.25">
      <c r="A4070">
        <v>280520</v>
      </c>
      <c r="B4070">
        <v>2805208</v>
      </c>
      <c r="C4070" t="s">
        <v>1761</v>
      </c>
      <c r="D4070" t="s">
        <v>1716</v>
      </c>
      <c r="E4070" t="s">
        <v>466</v>
      </c>
      <c r="F4070" t="s">
        <v>10</v>
      </c>
      <c r="G4070">
        <f>VLOOKUP(A4070,'Dados absolutos'!A:H,8,FALSE)</f>
        <v>5677</v>
      </c>
      <c r="H4070" s="1">
        <f t="shared" si="252"/>
        <v>2.4321298207032289E-2</v>
      </c>
      <c r="I4070">
        <f>VLOOKUP(A4070,'Dados absolutos'!A:I,9,FALSE)</f>
        <v>0.58299999999999996</v>
      </c>
      <c r="J4070" s="1">
        <f>VLOOKUP(A4070,'Dados absolutos'!A:L,12,FALSE)</f>
        <v>6421.8504949797425</v>
      </c>
      <c r="K4070" s="1">
        <f t="shared" si="253"/>
        <v>0.48602363330859355</v>
      </c>
      <c r="L4070" s="1">
        <f>VLOOKUP(A4070,'Dados absolutos'!A:M,13,FALSE)</f>
        <v>0</v>
      </c>
      <c r="M4070" s="1">
        <f t="shared" si="254"/>
        <v>6.2670299727520445E-2</v>
      </c>
      <c r="N4070" s="3">
        <f t="shared" si="255"/>
        <v>-0.98203203537404071</v>
      </c>
      <c r="O4070" s="4" t="s">
        <v>9452</v>
      </c>
    </row>
    <row r="4071" spans="1:15" x14ac:dyDescent="0.25">
      <c r="A4071">
        <v>431860</v>
      </c>
      <c r="B4071">
        <v>4318606</v>
      </c>
      <c r="C4071" t="s">
        <v>4836</v>
      </c>
      <c r="D4071" t="s">
        <v>4459</v>
      </c>
      <c r="E4071" t="s">
        <v>3828</v>
      </c>
      <c r="F4071" t="s">
        <v>10</v>
      </c>
      <c r="G4071">
        <f>VLOOKUP(A4071,'Dados absolutos'!A:H,8,FALSE)</f>
        <v>6834</v>
      </c>
      <c r="H4071" s="1">
        <f t="shared" si="252"/>
        <v>3.01304935054502E-2</v>
      </c>
      <c r="I4071">
        <f>VLOOKUP(A4071,'Dados absolutos'!A:I,9,FALSE)</f>
        <v>0.755</v>
      </c>
      <c r="J4071" s="1">
        <f>VLOOKUP(A4071,'Dados absolutos'!A:L,12,FALSE)</f>
        <v>6155.5681577407076</v>
      </c>
      <c r="K4071" s="1">
        <f t="shared" si="253"/>
        <v>0.46435968833453262</v>
      </c>
      <c r="L4071" s="1">
        <f>VLOOKUP(A4071,'Dados absolutos'!A:M,13,FALSE)</f>
        <v>0.29444444444444445</v>
      </c>
      <c r="M4071" s="1">
        <f t="shared" si="254"/>
        <v>0.20708446866485017</v>
      </c>
      <c r="N4071" s="3">
        <f t="shared" si="255"/>
        <v>-0.98214472616423232</v>
      </c>
      <c r="O4071" s="4" t="s">
        <v>9453</v>
      </c>
    </row>
    <row r="4072" spans="1:15" x14ac:dyDescent="0.25">
      <c r="A4072">
        <v>230460</v>
      </c>
      <c r="B4072">
        <v>2304608</v>
      </c>
      <c r="C4072" t="s">
        <v>966</v>
      </c>
      <c r="D4072" t="s">
        <v>905</v>
      </c>
      <c r="E4072" t="s">
        <v>466</v>
      </c>
      <c r="F4072" t="s">
        <v>10</v>
      </c>
      <c r="G4072">
        <f>VLOOKUP(A4072,'Dados absolutos'!A:H,8,FALSE)</f>
        <v>6734</v>
      </c>
      <c r="H4072" s="1">
        <f t="shared" si="252"/>
        <v>2.9628402295561011E-2</v>
      </c>
      <c r="I4072">
        <f>VLOOKUP(A4072,'Dados absolutos'!A:I,9,FALSE)</f>
        <v>0.56799999999999995</v>
      </c>
      <c r="J4072" s="1">
        <f>VLOOKUP(A4072,'Dados absolutos'!A:L,12,FALSE)</f>
        <v>7946.1843376893376</v>
      </c>
      <c r="K4072" s="1">
        <f t="shared" si="253"/>
        <v>0.61003893538593534</v>
      </c>
      <c r="L4072" s="1">
        <f>VLOOKUP(A4072,'Dados absolutos'!A:M,13,FALSE)</f>
        <v>0.21111111111111108</v>
      </c>
      <c r="M4072" s="1">
        <f t="shared" si="254"/>
        <v>0.16621253405994552</v>
      </c>
      <c r="N4072" s="3">
        <f t="shared" si="255"/>
        <v>-0.9821979990304287</v>
      </c>
      <c r="O4072" s="4" t="s">
        <v>9454</v>
      </c>
    </row>
    <row r="4073" spans="1:15" x14ac:dyDescent="0.25">
      <c r="A4073">
        <v>412217</v>
      </c>
      <c r="B4073">
        <v>4122172</v>
      </c>
      <c r="C4073" t="s">
        <v>4111</v>
      </c>
      <c r="D4073" t="s">
        <v>3827</v>
      </c>
      <c r="E4073" t="s">
        <v>3828</v>
      </c>
      <c r="F4073" t="s">
        <v>10</v>
      </c>
      <c r="G4073">
        <f>VLOOKUP(A4073,'Dados absolutos'!A:H,8,FALSE)</f>
        <v>3808</v>
      </c>
      <c r="H4073" s="1">
        <f t="shared" si="252"/>
        <v>1.4937213494203357E-2</v>
      </c>
      <c r="I4073">
        <f>VLOOKUP(A4073,'Dados absolutos'!A:I,9,FALSE)</f>
        <v>0.64</v>
      </c>
      <c r="J4073" s="1">
        <f>VLOOKUP(A4073,'Dados absolutos'!A:L,12,FALSE)</f>
        <v>9963.6738366596637</v>
      </c>
      <c r="K4073" s="1">
        <f t="shared" si="253"/>
        <v>0.77417592601255902</v>
      </c>
      <c r="L4073" s="1">
        <f>VLOOKUP(A4073,'Dados absolutos'!A:M,13,FALSE)</f>
        <v>0.72222222222222232</v>
      </c>
      <c r="M4073" s="1">
        <f t="shared" si="254"/>
        <v>0.4168937329700273</v>
      </c>
      <c r="N4073" s="3">
        <f t="shared" si="255"/>
        <v>-0.98234497954832833</v>
      </c>
      <c r="O4073" s="4" t="s">
        <v>9455</v>
      </c>
    </row>
    <row r="4074" spans="1:15" x14ac:dyDescent="0.25">
      <c r="A4074">
        <v>311740</v>
      </c>
      <c r="B4074">
        <v>3117405</v>
      </c>
      <c r="C4074" t="s">
        <v>2372</v>
      </c>
      <c r="D4074" t="s">
        <v>2181</v>
      </c>
      <c r="E4074" t="s">
        <v>2182</v>
      </c>
      <c r="F4074" t="s">
        <v>10</v>
      </c>
      <c r="G4074">
        <f>VLOOKUP(A4074,'Dados absolutos'!A:H,8,FALSE)</f>
        <v>4409</v>
      </c>
      <c r="H4074" s="1">
        <f t="shared" si="252"/>
        <v>1.7954781665637378E-2</v>
      </c>
      <c r="I4074">
        <f>VLOOKUP(A4074,'Dados absolutos'!A:I,9,FALSE)</f>
        <v>0.67600000000000005</v>
      </c>
      <c r="J4074" s="1">
        <f>VLOOKUP(A4074,'Dados absolutos'!A:L,12,FALSE)</f>
        <v>7014.2742345202996</v>
      </c>
      <c r="K4074" s="1">
        <f t="shared" si="253"/>
        <v>0.5342214801046169</v>
      </c>
      <c r="L4074" s="1">
        <f>VLOOKUP(A4074,'Dados absolutos'!A:M,13,FALSE)</f>
        <v>0.3</v>
      </c>
      <c r="M4074" s="1">
        <f t="shared" si="254"/>
        <v>0.20980926430517716</v>
      </c>
      <c r="N4074" s="3">
        <f t="shared" si="255"/>
        <v>-0.98245743413380238</v>
      </c>
      <c r="O4074" s="4" t="s">
        <v>9456</v>
      </c>
    </row>
    <row r="4075" spans="1:15" x14ac:dyDescent="0.25">
      <c r="A4075">
        <v>430960</v>
      </c>
      <c r="B4075">
        <v>4309605</v>
      </c>
      <c r="C4075" t="s">
        <v>4641</v>
      </c>
      <c r="D4075" t="s">
        <v>4459</v>
      </c>
      <c r="E4075" t="s">
        <v>3828</v>
      </c>
      <c r="F4075" t="s">
        <v>10</v>
      </c>
      <c r="G4075">
        <f>VLOOKUP(A4075,'Dados absolutos'!A:H,8,FALSE)</f>
        <v>18851</v>
      </c>
      <c r="H4075" s="1">
        <f t="shared" si="252"/>
        <v>9.0466794197833975E-2</v>
      </c>
      <c r="I4075">
        <f>VLOOKUP(A4075,'Dados absolutos'!A:I,9,FALSE)</f>
        <v>0.78300000000000003</v>
      </c>
      <c r="J4075" s="1">
        <f>VLOOKUP(A4075,'Dados absolutos'!A:L,12,FALSE)</f>
        <v>10210.438074903188</v>
      </c>
      <c r="K4075" s="1">
        <f t="shared" si="253"/>
        <v>0.79425193606378108</v>
      </c>
      <c r="L4075" s="1">
        <f>VLOOKUP(A4075,'Dados absolutos'!A:M,13,FALSE)</f>
        <v>0.9</v>
      </c>
      <c r="M4075" s="1">
        <f t="shared" si="254"/>
        <v>0.50408719346049058</v>
      </c>
      <c r="N4075" s="3">
        <f t="shared" si="255"/>
        <v>-0.98269794840545666</v>
      </c>
      <c r="O4075" s="4" t="s">
        <v>9457</v>
      </c>
    </row>
    <row r="4076" spans="1:15" x14ac:dyDescent="0.25">
      <c r="A4076">
        <v>431449</v>
      </c>
      <c r="B4076">
        <v>4314498</v>
      </c>
      <c r="C4076" t="s">
        <v>4760</v>
      </c>
      <c r="D4076" t="s">
        <v>4459</v>
      </c>
      <c r="E4076" t="s">
        <v>3828</v>
      </c>
      <c r="F4076" t="s">
        <v>10</v>
      </c>
      <c r="G4076">
        <f>VLOOKUP(A4076,'Dados absolutos'!A:H,8,FALSE)</f>
        <v>4540</v>
      </c>
      <c r="H4076" s="1">
        <f t="shared" si="252"/>
        <v>1.8612521150592216E-2</v>
      </c>
      <c r="I4076">
        <f>VLOOKUP(A4076,'Dados absolutos'!A:I,9,FALSE)</f>
        <v>0.71</v>
      </c>
      <c r="J4076" s="1">
        <f>VLOOKUP(A4076,'Dados absolutos'!A:L,12,FALSE)</f>
        <v>7913.7643700440531</v>
      </c>
      <c r="K4076" s="1">
        <f t="shared" si="253"/>
        <v>0.60740134251210609</v>
      </c>
      <c r="L4076" s="1">
        <f>VLOOKUP(A4076,'Dados absolutos'!A:M,13,FALSE)</f>
        <v>0.51666666666666661</v>
      </c>
      <c r="M4076" s="1">
        <f t="shared" si="254"/>
        <v>0.31607629427792916</v>
      </c>
      <c r="N4076" s="3">
        <f t="shared" si="255"/>
        <v>-0.98271252708358481</v>
      </c>
      <c r="O4076" s="4" t="s">
        <v>9458</v>
      </c>
    </row>
    <row r="4077" spans="1:15" x14ac:dyDescent="0.25">
      <c r="A4077">
        <v>431575</v>
      </c>
      <c r="B4077">
        <v>4315750</v>
      </c>
      <c r="C4077" t="s">
        <v>4788</v>
      </c>
      <c r="D4077" t="s">
        <v>4459</v>
      </c>
      <c r="E4077" t="s">
        <v>3828</v>
      </c>
      <c r="F4077" t="s">
        <v>10</v>
      </c>
      <c r="G4077">
        <f>VLOOKUP(A4077,'Dados absolutos'!A:H,8,FALSE)</f>
        <v>4473</v>
      </c>
      <c r="H4077" s="1">
        <f t="shared" si="252"/>
        <v>1.8276120039966461E-2</v>
      </c>
      <c r="I4077">
        <f>VLOOKUP(A4077,'Dados absolutos'!A:I,9,FALSE)</f>
        <v>0.66100000000000003</v>
      </c>
      <c r="J4077" s="1">
        <f>VLOOKUP(A4077,'Dados absolutos'!A:L,12,FALSE)</f>
        <v>8111.5573731276554</v>
      </c>
      <c r="K4077" s="1">
        <f t="shared" si="253"/>
        <v>0.62349319741876819</v>
      </c>
      <c r="L4077" s="1">
        <f>VLOOKUP(A4077,'Dados absolutos'!A:M,13,FALSE)</f>
        <v>0.45</v>
      </c>
      <c r="M4077" s="1">
        <f t="shared" si="254"/>
        <v>0.28337874659400547</v>
      </c>
      <c r="N4077" s="3">
        <f t="shared" si="255"/>
        <v>-0.98283833078479632</v>
      </c>
      <c r="O4077" s="4" t="s">
        <v>9459</v>
      </c>
    </row>
    <row r="4078" spans="1:15" x14ac:dyDescent="0.25">
      <c r="A4078">
        <v>411000</v>
      </c>
      <c r="B4078">
        <v>4110003</v>
      </c>
      <c r="C4078" t="s">
        <v>3958</v>
      </c>
      <c r="D4078" t="s">
        <v>3827</v>
      </c>
      <c r="E4078" t="s">
        <v>3828</v>
      </c>
      <c r="F4078" t="s">
        <v>10</v>
      </c>
      <c r="G4078">
        <f>VLOOKUP(A4078,'Dados absolutos'!A:H,8,FALSE)</f>
        <v>5338</v>
      </c>
      <c r="H4078" s="1">
        <f t="shared" si="252"/>
        <v>2.2619209005507939E-2</v>
      </c>
      <c r="I4078">
        <f>VLOOKUP(A4078,'Dados absolutos'!A:I,9,FALSE)</f>
        <v>0.75800000000000001</v>
      </c>
      <c r="J4078" s="1">
        <f>VLOOKUP(A4078,'Dados absolutos'!A:L,12,FALSE)</f>
        <v>8647.3575346571761</v>
      </c>
      <c r="K4078" s="1">
        <f t="shared" si="253"/>
        <v>0.66708431704323168</v>
      </c>
      <c r="L4078" s="1">
        <f>VLOOKUP(A4078,'Dados absolutos'!A:M,13,FALSE)</f>
        <v>0.72777777777777775</v>
      </c>
      <c r="M4078" s="1">
        <f t="shared" si="254"/>
        <v>0.41961852861035426</v>
      </c>
      <c r="N4078" s="3">
        <f t="shared" si="255"/>
        <v>-0.98284657942736953</v>
      </c>
      <c r="O4078" s="4" t="s">
        <v>9460</v>
      </c>
    </row>
    <row r="4079" spans="1:15" x14ac:dyDescent="0.25">
      <c r="A4079">
        <v>354105</v>
      </c>
      <c r="B4079">
        <v>3541059</v>
      </c>
      <c r="C4079" t="s">
        <v>3651</v>
      </c>
      <c r="D4079" t="s">
        <v>3202</v>
      </c>
      <c r="E4079" t="s">
        <v>2182</v>
      </c>
      <c r="F4079" t="s">
        <v>10</v>
      </c>
      <c r="G4079">
        <f>VLOOKUP(A4079,'Dados absolutos'!A:H,8,FALSE)</f>
        <v>5126</v>
      </c>
      <c r="H4079" s="1">
        <f t="shared" si="252"/>
        <v>2.155477564054286E-2</v>
      </c>
      <c r="I4079">
        <f>VLOOKUP(A4079,'Dados absolutos'!A:I,9,FALSE)</f>
        <v>0.70099999999999996</v>
      </c>
      <c r="J4079" s="1">
        <f>VLOOKUP(A4079,'Dados absolutos'!A:L,12,FALSE)</f>
        <v>7193.6157588763172</v>
      </c>
      <c r="K4079" s="1">
        <f t="shared" si="253"/>
        <v>0.548812177165103</v>
      </c>
      <c r="L4079" s="1">
        <f>VLOOKUP(A4079,'Dados absolutos'!A:M,13,FALSE)</f>
        <v>0.37222222222222229</v>
      </c>
      <c r="M4079" s="1">
        <f t="shared" si="254"/>
        <v>0.24523160762942786</v>
      </c>
      <c r="N4079" s="3">
        <f t="shared" si="255"/>
        <v>-0.98302579389513212</v>
      </c>
      <c r="O4079" s="4" t="s">
        <v>9461</v>
      </c>
    </row>
    <row r="4080" spans="1:15" x14ac:dyDescent="0.25">
      <c r="A4080">
        <v>411220</v>
      </c>
      <c r="B4080">
        <v>4112207</v>
      </c>
      <c r="C4080" t="s">
        <v>3983</v>
      </c>
      <c r="D4080" t="s">
        <v>3827</v>
      </c>
      <c r="E4080" t="s">
        <v>3828</v>
      </c>
      <c r="F4080" t="s">
        <v>10</v>
      </c>
      <c r="G4080">
        <f>VLOOKUP(A4080,'Dados absolutos'!A:H,8,FALSE)</f>
        <v>5870</v>
      </c>
      <c r="H4080" s="1">
        <f t="shared" si="252"/>
        <v>2.5290334242118424E-2</v>
      </c>
      <c r="I4080">
        <f>VLOOKUP(A4080,'Dados absolutos'!A:I,9,FALSE)</f>
        <v>0.69599999999999995</v>
      </c>
      <c r="J4080" s="1">
        <f>VLOOKUP(A4080,'Dados absolutos'!A:L,12,FALSE)</f>
        <v>7870.4688347529818</v>
      </c>
      <c r="K4080" s="1">
        <f t="shared" si="253"/>
        <v>0.60387894555595234</v>
      </c>
      <c r="L4080" s="1">
        <f>VLOOKUP(A4080,'Dados absolutos'!A:M,13,FALSE)</f>
        <v>0.46666666666666667</v>
      </c>
      <c r="M4080" s="1">
        <f t="shared" si="254"/>
        <v>0.29155313351498641</v>
      </c>
      <c r="N4080" s="3">
        <f t="shared" si="255"/>
        <v>-0.98303547779884748</v>
      </c>
      <c r="O4080" s="4" t="s">
        <v>9462</v>
      </c>
    </row>
    <row r="4081" spans="1:15" x14ac:dyDescent="0.25">
      <c r="A4081">
        <v>500290</v>
      </c>
      <c r="B4081">
        <v>5002902</v>
      </c>
      <c r="C4081" t="s">
        <v>4949</v>
      </c>
      <c r="D4081" t="s">
        <v>4931</v>
      </c>
      <c r="E4081" t="s">
        <v>4932</v>
      </c>
      <c r="F4081" t="s">
        <v>10</v>
      </c>
      <c r="G4081">
        <f>VLOOKUP(A4081,'Dados absolutos'!A:H,8,FALSE)</f>
        <v>20988</v>
      </c>
      <c r="H4081" s="1">
        <f t="shared" si="252"/>
        <v>0.10119648335316593</v>
      </c>
      <c r="I4081">
        <f>VLOOKUP(A4081,'Dados absolutos'!A:I,9,FALSE)</f>
        <v>0.72699999999999998</v>
      </c>
      <c r="J4081" s="1">
        <f>VLOOKUP(A4081,'Dados absolutos'!A:L,12,FALSE)</f>
        <v>8291.6110972936913</v>
      </c>
      <c r="K4081" s="1">
        <f t="shared" si="253"/>
        <v>0.63814183695360227</v>
      </c>
      <c r="L4081" s="1">
        <f>VLOOKUP(A4081,'Dados absolutos'!A:M,13,FALSE)</f>
        <v>0.44444444444444448</v>
      </c>
      <c r="M4081" s="1">
        <f t="shared" si="254"/>
        <v>0.28065395095367851</v>
      </c>
      <c r="N4081" s="3">
        <f t="shared" si="255"/>
        <v>-0.98329140264675785</v>
      </c>
      <c r="O4081" s="4" t="s">
        <v>9463</v>
      </c>
    </row>
    <row r="4082" spans="1:15" x14ac:dyDescent="0.25">
      <c r="A4082">
        <v>171510</v>
      </c>
      <c r="B4082">
        <v>1715101</v>
      </c>
      <c r="C4082" t="s">
        <v>410</v>
      </c>
      <c r="D4082" t="s">
        <v>327</v>
      </c>
      <c r="E4082" t="s">
        <v>9</v>
      </c>
      <c r="F4082" t="s">
        <v>10</v>
      </c>
      <c r="G4082">
        <f>VLOOKUP(A4082,'Dados absolutos'!A:H,8,FALSE)</f>
        <v>3969</v>
      </c>
      <c r="H4082" s="1">
        <f t="shared" si="252"/>
        <v>1.5745580342124952E-2</v>
      </c>
      <c r="I4082">
        <f>VLOOKUP(A4082,'Dados absolutos'!A:I,9,FALSE)</f>
        <v>0.63900000000000001</v>
      </c>
      <c r="J4082" s="1">
        <f>VLOOKUP(A4082,'Dados absolutos'!A:L,12,FALSE)</f>
        <v>7452.9112446460067</v>
      </c>
      <c r="K4082" s="1">
        <f t="shared" si="253"/>
        <v>0.56990769252665852</v>
      </c>
      <c r="L4082" s="1">
        <f>VLOOKUP(A4082,'Dados absolutos'!A:M,13,FALSE)</f>
        <v>0.3</v>
      </c>
      <c r="M4082" s="1">
        <f t="shared" si="254"/>
        <v>0.20980926430517716</v>
      </c>
      <c r="N4082" s="3">
        <f t="shared" si="255"/>
        <v>-0.98335284787935651</v>
      </c>
      <c r="O4082" s="4" t="s">
        <v>9464</v>
      </c>
    </row>
    <row r="4083" spans="1:15" x14ac:dyDescent="0.25">
      <c r="A4083">
        <v>291870</v>
      </c>
      <c r="B4083">
        <v>2918704</v>
      </c>
      <c r="C4083" t="s">
        <v>2000</v>
      </c>
      <c r="D4083" t="s">
        <v>1784</v>
      </c>
      <c r="E4083" t="s">
        <v>466</v>
      </c>
      <c r="F4083" t="s">
        <v>10</v>
      </c>
      <c r="G4083">
        <f>VLOOKUP(A4083,'Dados absolutos'!A:H,8,FALSE)</f>
        <v>4075</v>
      </c>
      <c r="H4083" s="1">
        <f t="shared" si="252"/>
        <v>1.627779702460749E-2</v>
      </c>
      <c r="I4083">
        <f>VLOOKUP(A4083,'Dados absolutos'!A:I,9,FALSE)</f>
        <v>0.59899999999999998</v>
      </c>
      <c r="J4083" s="1">
        <f>VLOOKUP(A4083,'Dados absolutos'!A:L,12,FALSE)</f>
        <v>8661.8866748466262</v>
      </c>
      <c r="K4083" s="1">
        <f t="shared" si="253"/>
        <v>0.66826636500348424</v>
      </c>
      <c r="L4083" s="1">
        <f>VLOOKUP(A4083,'Dados absolutos'!A:M,13,FALSE)</f>
        <v>0.41666666666666669</v>
      </c>
      <c r="M4083" s="1">
        <f t="shared" si="254"/>
        <v>0.26702997275204365</v>
      </c>
      <c r="N4083" s="3">
        <f t="shared" si="255"/>
        <v>-0.98395859522683315</v>
      </c>
      <c r="O4083" s="4" t="s">
        <v>9465</v>
      </c>
    </row>
    <row r="4084" spans="1:15" x14ac:dyDescent="0.25">
      <c r="A4084">
        <v>314795</v>
      </c>
      <c r="B4084">
        <v>3147956</v>
      </c>
      <c r="C4084" t="s">
        <v>2741</v>
      </c>
      <c r="D4084" t="s">
        <v>2181</v>
      </c>
      <c r="E4084" t="s">
        <v>2182</v>
      </c>
      <c r="F4084" t="s">
        <v>10</v>
      </c>
      <c r="G4084">
        <f>VLOOKUP(A4084,'Dados absolutos'!A:H,8,FALSE)</f>
        <v>4837</v>
      </c>
      <c r="H4084" s="1">
        <f t="shared" si="252"/>
        <v>2.0103732043963107E-2</v>
      </c>
      <c r="I4084">
        <f>VLOOKUP(A4084,'Dados absolutos'!A:I,9,FALSE)</f>
        <v>0.61399999999999999</v>
      </c>
      <c r="J4084" s="1">
        <f>VLOOKUP(A4084,'Dados absolutos'!A:L,12,FALSE)</f>
        <v>7184.8705065123013</v>
      </c>
      <c r="K4084" s="1">
        <f t="shared" si="253"/>
        <v>0.54810068924606681</v>
      </c>
      <c r="L4084" s="1">
        <f>VLOOKUP(A4084,'Dados absolutos'!A:M,13,FALSE)</f>
        <v>0.19444444444444445</v>
      </c>
      <c r="M4084" s="1">
        <f t="shared" si="254"/>
        <v>0.15803814713896461</v>
      </c>
      <c r="N4084" s="3">
        <f t="shared" si="255"/>
        <v>-0.98395881006313901</v>
      </c>
      <c r="O4084" s="4" t="s">
        <v>9466</v>
      </c>
    </row>
    <row r="4085" spans="1:15" x14ac:dyDescent="0.25">
      <c r="A4085">
        <v>430693</v>
      </c>
      <c r="B4085">
        <v>4306932</v>
      </c>
      <c r="C4085" t="s">
        <v>4593</v>
      </c>
      <c r="D4085" t="s">
        <v>4459</v>
      </c>
      <c r="E4085" t="s">
        <v>3828</v>
      </c>
      <c r="F4085" t="s">
        <v>10</v>
      </c>
      <c r="G4085">
        <f>VLOOKUP(A4085,'Dados absolutos'!A:H,8,FALSE)</f>
        <v>9158</v>
      </c>
      <c r="H4085" s="1">
        <f t="shared" si="252"/>
        <v>4.1799093223274943E-2</v>
      </c>
      <c r="I4085">
        <f>VLOOKUP(A4085,'Dados absolutos'!A:I,9,FALSE)</f>
        <v>0.68</v>
      </c>
      <c r="J4085" s="1">
        <f>VLOOKUP(A4085,'Dados absolutos'!A:L,12,FALSE)</f>
        <v>6742.2012633762834</v>
      </c>
      <c r="K4085" s="1">
        <f t="shared" si="253"/>
        <v>0.51208642624822021</v>
      </c>
      <c r="L4085" s="1">
        <f>VLOOKUP(A4085,'Dados absolutos'!A:M,13,FALSE)</f>
        <v>0.21111111111111108</v>
      </c>
      <c r="M4085" s="1">
        <f t="shared" si="254"/>
        <v>0.16621253405994552</v>
      </c>
      <c r="N4085" s="3">
        <f t="shared" si="255"/>
        <v>-0.98407479896499994</v>
      </c>
      <c r="O4085" s="4" t="s">
        <v>9467</v>
      </c>
    </row>
    <row r="4086" spans="1:15" x14ac:dyDescent="0.25">
      <c r="A4086">
        <v>170755</v>
      </c>
      <c r="B4086">
        <v>1707553</v>
      </c>
      <c r="C4086" t="s">
        <v>375</v>
      </c>
      <c r="D4086" t="s">
        <v>327</v>
      </c>
      <c r="E4086" t="s">
        <v>9</v>
      </c>
      <c r="F4086" t="s">
        <v>10</v>
      </c>
      <c r="G4086">
        <f>VLOOKUP(A4086,'Dados absolutos'!A:H,8,FALSE)</f>
        <v>3467</v>
      </c>
      <c r="H4086" s="1">
        <f t="shared" si="252"/>
        <v>1.3225082468481225E-2</v>
      </c>
      <c r="I4086">
        <f>VLOOKUP(A4086,'Dados absolutos'!A:I,9,FALSE)</f>
        <v>0.69699999999999995</v>
      </c>
      <c r="J4086" s="1">
        <f>VLOOKUP(A4086,'Dados absolutos'!A:L,12,FALSE)</f>
        <v>7523.2016613787137</v>
      </c>
      <c r="K4086" s="1">
        <f t="shared" si="253"/>
        <v>0.57562631335630154</v>
      </c>
      <c r="L4086" s="1">
        <f>VLOOKUP(A4086,'Dados absolutos'!A:M,13,FALSE)</f>
        <v>0.43333333333333329</v>
      </c>
      <c r="M4086" s="1">
        <f t="shared" si="254"/>
        <v>0.27520435967302453</v>
      </c>
      <c r="N4086" s="3">
        <f t="shared" si="255"/>
        <v>-0.98419687121479593</v>
      </c>
      <c r="O4086" s="4" t="s">
        <v>9468</v>
      </c>
    </row>
    <row r="4087" spans="1:15" x14ac:dyDescent="0.25">
      <c r="A4087">
        <v>355200</v>
      </c>
      <c r="B4087">
        <v>3552007</v>
      </c>
      <c r="C4087" t="s">
        <v>3763</v>
      </c>
      <c r="D4087" t="s">
        <v>3202</v>
      </c>
      <c r="E4087" t="s">
        <v>2182</v>
      </c>
      <c r="F4087" t="s">
        <v>10</v>
      </c>
      <c r="G4087">
        <f>VLOOKUP(A4087,'Dados absolutos'!A:H,8,FALSE)</f>
        <v>6186</v>
      </c>
      <c r="H4087" s="1">
        <f t="shared" si="252"/>
        <v>2.6876942465368259E-2</v>
      </c>
      <c r="I4087">
        <f>VLOOKUP(A4087,'Dados absolutos'!A:I,9,FALSE)</f>
        <v>0.67800000000000005</v>
      </c>
      <c r="J4087" s="1">
        <f>VLOOKUP(A4087,'Dados absolutos'!A:L,12,FALSE)</f>
        <v>7633.7823763336564</v>
      </c>
      <c r="K4087" s="1">
        <f t="shared" si="253"/>
        <v>0.58462283392471504</v>
      </c>
      <c r="L4087" s="1">
        <f>VLOOKUP(A4087,'Dados absolutos'!A:M,13,FALSE)</f>
        <v>0.3833333333333333</v>
      </c>
      <c r="M4087" s="1">
        <f t="shared" si="254"/>
        <v>0.25068119891008173</v>
      </c>
      <c r="N4087" s="3">
        <f t="shared" si="255"/>
        <v>-0.98506469254926521</v>
      </c>
      <c r="O4087" s="4" t="s">
        <v>9469</v>
      </c>
    </row>
    <row r="4088" spans="1:15" x14ac:dyDescent="0.25">
      <c r="A4088">
        <v>150277</v>
      </c>
      <c r="B4088">
        <v>1502772</v>
      </c>
      <c r="C4088" t="s">
        <v>207</v>
      </c>
      <c r="D4088" t="s">
        <v>166</v>
      </c>
      <c r="E4088" t="s">
        <v>9</v>
      </c>
      <c r="F4088" t="s">
        <v>10</v>
      </c>
      <c r="G4088">
        <f>VLOOKUP(A4088,'Dados absolutos'!A:H,8,FALSE)</f>
        <v>19950</v>
      </c>
      <c r="H4088" s="1">
        <f t="shared" si="252"/>
        <v>9.5984776594516166E-2</v>
      </c>
      <c r="I4088">
        <f>VLOOKUP(A4088,'Dados absolutos'!A:I,9,FALSE)</f>
        <v>0.63600000000000001</v>
      </c>
      <c r="J4088" s="1">
        <f>VLOOKUP(A4088,'Dados absolutos'!A:L,12,FALSE)</f>
        <v>9235.2751283208017</v>
      </c>
      <c r="K4088" s="1">
        <f t="shared" si="253"/>
        <v>0.71491555711146715</v>
      </c>
      <c r="L4088" s="1">
        <f>VLOOKUP(A4088,'Dados absolutos'!A:M,13,FALSE)</f>
        <v>0.42222222222222222</v>
      </c>
      <c r="M4088" s="1">
        <f t="shared" si="254"/>
        <v>0.26975476839237061</v>
      </c>
      <c r="N4088" s="3">
        <f t="shared" si="255"/>
        <v>-0.98517601212458028</v>
      </c>
      <c r="O4088" s="4" t="s">
        <v>9470</v>
      </c>
    </row>
    <row r="4089" spans="1:15" x14ac:dyDescent="0.25">
      <c r="A4089">
        <v>110100</v>
      </c>
      <c r="B4089">
        <v>1101005</v>
      </c>
      <c r="C4089" t="s">
        <v>46</v>
      </c>
      <c r="D4089" t="s">
        <v>8</v>
      </c>
      <c r="E4089" t="s">
        <v>9</v>
      </c>
      <c r="F4089" t="s">
        <v>10</v>
      </c>
      <c r="G4089">
        <f>VLOOKUP(A4089,'Dados absolutos'!A:H,8,FALSE)</f>
        <v>8001</v>
      </c>
      <c r="H4089" s="1">
        <f t="shared" si="252"/>
        <v>3.5989897924857031E-2</v>
      </c>
      <c r="I4089">
        <f>VLOOKUP(A4089,'Dados absolutos'!A:I,9,FALSE)</f>
        <v>0.59599999999999997</v>
      </c>
      <c r="J4089" s="1">
        <f>VLOOKUP(A4089,'Dados absolutos'!A:L,12,FALSE)</f>
        <v>7215.898590176228</v>
      </c>
      <c r="K4089" s="1">
        <f t="shared" si="253"/>
        <v>0.55062504254758693</v>
      </c>
      <c r="L4089" s="1">
        <f>VLOOKUP(A4089,'Dados absolutos'!A:M,13,FALSE)</f>
        <v>0.12777777777777782</v>
      </c>
      <c r="M4089" s="1">
        <f t="shared" si="254"/>
        <v>0.12534059945504092</v>
      </c>
      <c r="N4089" s="3">
        <f t="shared" si="255"/>
        <v>-0.98529454516768888</v>
      </c>
      <c r="O4089" s="4" t="s">
        <v>9471</v>
      </c>
    </row>
    <row r="4090" spans="1:15" x14ac:dyDescent="0.25">
      <c r="A4090">
        <v>240933</v>
      </c>
      <c r="B4090">
        <v>2409332</v>
      </c>
      <c r="C4090" t="s">
        <v>1184</v>
      </c>
      <c r="D4090" t="s">
        <v>1086</v>
      </c>
      <c r="E4090" t="s">
        <v>466</v>
      </c>
      <c r="F4090" t="s">
        <v>10</v>
      </c>
      <c r="G4090">
        <f>VLOOKUP(A4090,'Dados absolutos'!A:H,8,FALSE)</f>
        <v>4847</v>
      </c>
      <c r="H4090" s="1">
        <f t="shared" si="252"/>
        <v>2.0153941164952026E-2</v>
      </c>
      <c r="I4090">
        <f>VLOOKUP(A4090,'Dados absolutos'!A:I,9,FALSE)</f>
        <v>0.59</v>
      </c>
      <c r="J4090" s="1">
        <f>VLOOKUP(A4090,'Dados absolutos'!A:L,12,FALSE)</f>
        <v>6392.3059892717147</v>
      </c>
      <c r="K4090" s="1">
        <f t="shared" si="253"/>
        <v>0.48361997953049862</v>
      </c>
      <c r="L4090" s="1">
        <f>VLOOKUP(A4090,'Dados absolutos'!A:M,13,FALSE)</f>
        <v>1.1111111111111117E-2</v>
      </c>
      <c r="M4090" s="1">
        <f t="shared" si="254"/>
        <v>6.8119891008174407E-2</v>
      </c>
      <c r="N4090" s="3">
        <f t="shared" si="255"/>
        <v>-0.98534614735737214</v>
      </c>
      <c r="O4090" s="4" t="s">
        <v>9472</v>
      </c>
    </row>
    <row r="4091" spans="1:15" x14ac:dyDescent="0.25">
      <c r="A4091">
        <v>320035</v>
      </c>
      <c r="B4091">
        <v>3200359</v>
      </c>
      <c r="C4091" t="s">
        <v>3041</v>
      </c>
      <c r="D4091" t="s">
        <v>3036</v>
      </c>
      <c r="E4091" t="s">
        <v>2182</v>
      </c>
      <c r="F4091" t="s">
        <v>10</v>
      </c>
      <c r="G4091">
        <f>VLOOKUP(A4091,'Dados absolutos'!A:H,8,FALSE)</f>
        <v>7434</v>
      </c>
      <c r="H4091" s="1">
        <f t="shared" si="252"/>
        <v>3.3143040764785331E-2</v>
      </c>
      <c r="I4091">
        <f>VLOOKUP(A4091,'Dados absolutos'!A:I,9,FALSE)</f>
        <v>0.66400000000000003</v>
      </c>
      <c r="J4091" s="1">
        <f>VLOOKUP(A4091,'Dados absolutos'!A:L,12,FALSE)</f>
        <v>5879.6634934086624</v>
      </c>
      <c r="K4091" s="1">
        <f t="shared" si="253"/>
        <v>0.44191289923033972</v>
      </c>
      <c r="L4091" s="1">
        <f>VLOOKUP(A4091,'Dados absolutos'!A:M,13,FALSE)</f>
        <v>5.0000000000000024E-2</v>
      </c>
      <c r="M4091" s="1">
        <f t="shared" si="254"/>
        <v>8.719346049046324E-2</v>
      </c>
      <c r="N4091" s="3">
        <f t="shared" si="255"/>
        <v>-0.985576397975091</v>
      </c>
      <c r="O4091" s="4" t="s">
        <v>9473</v>
      </c>
    </row>
    <row r="4092" spans="1:15" x14ac:dyDescent="0.25">
      <c r="A4092">
        <v>313640</v>
      </c>
      <c r="B4092">
        <v>3136405</v>
      </c>
      <c r="C4092" t="s">
        <v>2594</v>
      </c>
      <c r="D4092" t="s">
        <v>2181</v>
      </c>
      <c r="E4092" t="s">
        <v>2182</v>
      </c>
      <c r="F4092" t="s">
        <v>10</v>
      </c>
      <c r="G4092">
        <f>VLOOKUP(A4092,'Dados absolutos'!A:H,8,FALSE)</f>
        <v>3854</v>
      </c>
      <c r="H4092" s="1">
        <f t="shared" si="252"/>
        <v>1.5168175450752384E-2</v>
      </c>
      <c r="I4092">
        <f>VLOOKUP(A4092,'Dados absolutos'!A:I,9,FALSE)</f>
        <v>0.63700000000000001</v>
      </c>
      <c r="J4092" s="1">
        <f>VLOOKUP(A4092,'Dados absolutos'!A:L,12,FALSE)</f>
        <v>9711.8787104307212</v>
      </c>
      <c r="K4092" s="1">
        <f t="shared" si="253"/>
        <v>0.7536906177644801</v>
      </c>
      <c r="L4092" s="1">
        <f>VLOOKUP(A4092,'Dados absolutos'!A:M,13,FALSE)</f>
        <v>0.66666666666666674</v>
      </c>
      <c r="M4092" s="1">
        <f t="shared" si="254"/>
        <v>0.38964577656675753</v>
      </c>
      <c r="N4092" s="3">
        <f t="shared" si="255"/>
        <v>-0.98587666574697019</v>
      </c>
      <c r="O4092" s="4" t="s">
        <v>9474</v>
      </c>
    </row>
    <row r="4093" spans="1:15" x14ac:dyDescent="0.25">
      <c r="A4093">
        <v>310480</v>
      </c>
      <c r="B4093">
        <v>3104809</v>
      </c>
      <c r="C4093" t="s">
        <v>2234</v>
      </c>
      <c r="D4093" t="s">
        <v>2181</v>
      </c>
      <c r="E4093" t="s">
        <v>2182</v>
      </c>
      <c r="F4093" t="s">
        <v>10</v>
      </c>
      <c r="G4093">
        <f>VLOOKUP(A4093,'Dados absolutos'!A:H,8,FALSE)</f>
        <v>4538</v>
      </c>
      <c r="H4093" s="1">
        <f t="shared" si="252"/>
        <v>1.8602479326394434E-2</v>
      </c>
      <c r="I4093">
        <f>VLOOKUP(A4093,'Dados absolutos'!A:I,9,FALSE)</f>
        <v>0.65600000000000003</v>
      </c>
      <c r="J4093" s="1">
        <f>VLOOKUP(A4093,'Dados absolutos'!A:L,12,FALSE)</f>
        <v>8821.1212053768177</v>
      </c>
      <c r="K4093" s="1">
        <f t="shared" si="253"/>
        <v>0.68122121639597377</v>
      </c>
      <c r="L4093" s="1">
        <f>VLOOKUP(A4093,'Dados absolutos'!A:M,13,FALSE)</f>
        <v>0.55000000000000004</v>
      </c>
      <c r="M4093" s="1">
        <f t="shared" si="254"/>
        <v>0.33242506811989103</v>
      </c>
      <c r="N4093" s="3">
        <f t="shared" si="255"/>
        <v>-0.98619366894968841</v>
      </c>
      <c r="O4093" s="4" t="s">
        <v>9475</v>
      </c>
    </row>
    <row r="4094" spans="1:15" x14ac:dyDescent="0.25">
      <c r="A4094">
        <v>520993</v>
      </c>
      <c r="B4094">
        <v>5209937</v>
      </c>
      <c r="C4094" t="s">
        <v>5239</v>
      </c>
      <c r="D4094" t="s">
        <v>5136</v>
      </c>
      <c r="E4094" t="s">
        <v>4932</v>
      </c>
      <c r="F4094" t="s">
        <v>10</v>
      </c>
      <c r="G4094">
        <f>VLOOKUP(A4094,'Dados absolutos'!A:H,8,FALSE)</f>
        <v>5954</v>
      </c>
      <c r="H4094" s="1">
        <f t="shared" si="252"/>
        <v>2.5712090858425341E-2</v>
      </c>
      <c r="I4094">
        <f>VLOOKUP(A4094,'Dados absolutos'!A:I,9,FALSE)</f>
        <v>0.69199999999999995</v>
      </c>
      <c r="J4094" s="1">
        <f>VLOOKUP(A4094,'Dados absolutos'!A:L,12,FALSE)</f>
        <v>8232.0922489082968</v>
      </c>
      <c r="K4094" s="1">
        <f t="shared" si="253"/>
        <v>0.63329955913033387</v>
      </c>
      <c r="L4094" s="1">
        <f>VLOOKUP(A4094,'Dados absolutos'!A:M,13,FALSE)</f>
        <v>0.51111111111111107</v>
      </c>
      <c r="M4094" s="1">
        <f t="shared" si="254"/>
        <v>0.3133514986376022</v>
      </c>
      <c r="N4094" s="3">
        <f t="shared" si="255"/>
        <v>-0.98623596963430638</v>
      </c>
      <c r="O4094" s="4" t="s">
        <v>9476</v>
      </c>
    </row>
    <row r="4095" spans="1:15" x14ac:dyDescent="0.25">
      <c r="A4095">
        <v>250170</v>
      </c>
      <c r="B4095">
        <v>2501708</v>
      </c>
      <c r="C4095" t="s">
        <v>1270</v>
      </c>
      <c r="D4095" t="s">
        <v>1247</v>
      </c>
      <c r="E4095" t="s">
        <v>466</v>
      </c>
      <c r="F4095" t="s">
        <v>10</v>
      </c>
      <c r="G4095">
        <f>VLOOKUP(A4095,'Dados absolutos'!A:H,8,FALSE)</f>
        <v>5906</v>
      </c>
      <c r="H4095" s="1">
        <f t="shared" si="252"/>
        <v>2.547108707767853E-2</v>
      </c>
      <c r="I4095">
        <f>VLOOKUP(A4095,'Dados absolutos'!A:I,9,FALSE)</f>
        <v>0.57199999999999995</v>
      </c>
      <c r="J4095" s="1">
        <f>VLOOKUP(A4095,'Dados absolutos'!A:L,12,FALSE)</f>
        <v>7795.8319996613609</v>
      </c>
      <c r="K4095" s="1">
        <f t="shared" si="253"/>
        <v>0.59780671295792065</v>
      </c>
      <c r="L4095" s="1">
        <f>VLOOKUP(A4095,'Dados absolutos'!A:M,13,FALSE)</f>
        <v>0.19444444444444445</v>
      </c>
      <c r="M4095" s="1">
        <f t="shared" si="254"/>
        <v>0.15803814713896461</v>
      </c>
      <c r="N4095" s="3">
        <f t="shared" si="255"/>
        <v>-0.9862974787412776</v>
      </c>
      <c r="O4095" s="4" t="s">
        <v>9477</v>
      </c>
    </row>
    <row r="4096" spans="1:15" x14ac:dyDescent="0.25">
      <c r="A4096">
        <v>270190</v>
      </c>
      <c r="B4096">
        <v>2701902</v>
      </c>
      <c r="C4096" t="s">
        <v>1636</v>
      </c>
      <c r="D4096" t="s">
        <v>1620</v>
      </c>
      <c r="E4096" t="s">
        <v>466</v>
      </c>
      <c r="F4096" t="s">
        <v>10</v>
      </c>
      <c r="G4096">
        <f>VLOOKUP(A4096,'Dados absolutos'!A:H,8,FALSE)</f>
        <v>5910</v>
      </c>
      <c r="H4096" s="1">
        <f t="shared" si="252"/>
        <v>2.5491170726074097E-2</v>
      </c>
      <c r="I4096">
        <f>VLOOKUP(A4096,'Dados absolutos'!A:I,9,FALSE)</f>
        <v>0.57499999999999996</v>
      </c>
      <c r="J4096" s="1">
        <f>VLOOKUP(A4096,'Dados absolutos'!A:L,12,FALSE)</f>
        <v>7728.9637529610827</v>
      </c>
      <c r="K4096" s="1">
        <f t="shared" si="253"/>
        <v>0.59236650978092076</v>
      </c>
      <c r="L4096" s="1">
        <f>VLOOKUP(A4096,'Dados absolutos'!A:M,13,FALSE)</f>
        <v>0.18888888888888888</v>
      </c>
      <c r="M4096" s="1">
        <f t="shared" si="254"/>
        <v>0.15531335149863759</v>
      </c>
      <c r="N4096" s="3">
        <f t="shared" si="255"/>
        <v>-0.98656198755620905</v>
      </c>
      <c r="O4096" s="4" t="s">
        <v>9478</v>
      </c>
    </row>
    <row r="4097" spans="1:15" x14ac:dyDescent="0.25">
      <c r="A4097">
        <v>170040</v>
      </c>
      <c r="B4097">
        <v>1700400</v>
      </c>
      <c r="C4097" t="s">
        <v>330</v>
      </c>
      <c r="D4097" t="s">
        <v>327</v>
      </c>
      <c r="E4097" t="s">
        <v>9</v>
      </c>
      <c r="F4097" t="s">
        <v>10</v>
      </c>
      <c r="G4097">
        <f>VLOOKUP(A4097,'Dados absolutos'!A:H,8,FALSE)</f>
        <v>6499</v>
      </c>
      <c r="H4097" s="1">
        <f t="shared" si="252"/>
        <v>2.8448487952321418E-2</v>
      </c>
      <c r="I4097">
        <f>VLOOKUP(A4097,'Dados absolutos'!A:I,9,FALSE)</f>
        <v>0.63600000000000001</v>
      </c>
      <c r="J4097" s="1">
        <f>VLOOKUP(A4097,'Dados absolutos'!A:L,12,FALSE)</f>
        <v>6852.2879073703643</v>
      </c>
      <c r="K4097" s="1">
        <f t="shared" si="253"/>
        <v>0.52104275066160377</v>
      </c>
      <c r="L4097" s="1">
        <f>VLOOKUP(A4097,'Dados absolutos'!A:M,13,FALSE)</f>
        <v>0.16111111111111107</v>
      </c>
      <c r="M4097" s="1">
        <f t="shared" si="254"/>
        <v>0.14168937329700271</v>
      </c>
      <c r="N4097" s="3">
        <f t="shared" si="255"/>
        <v>-0.98690488941227972</v>
      </c>
      <c r="O4097" s="4" t="s">
        <v>9479</v>
      </c>
    </row>
    <row r="4098" spans="1:15" x14ac:dyDescent="0.25">
      <c r="A4098">
        <v>412400</v>
      </c>
      <c r="B4098">
        <v>4124004</v>
      </c>
      <c r="C4098" t="s">
        <v>4131</v>
      </c>
      <c r="D4098" t="s">
        <v>3827</v>
      </c>
      <c r="E4098" t="s">
        <v>3828</v>
      </c>
      <c r="F4098" t="s">
        <v>10</v>
      </c>
      <c r="G4098">
        <f>VLOOKUP(A4098,'Dados absolutos'!A:H,8,FALSE)</f>
        <v>5514</v>
      </c>
      <c r="H4098" s="1">
        <f t="shared" ref="H4098:H4161" si="256">(G4098-MIN(G:G))/(MAX(G:G)-MIN(G:G))</f>
        <v>2.3502889534912912E-2</v>
      </c>
      <c r="I4098">
        <f>VLOOKUP(A4098,'Dados absolutos'!A:I,9,FALSE)</f>
        <v>0.68700000000000006</v>
      </c>
      <c r="J4098" s="1">
        <f>VLOOKUP(A4098,'Dados absolutos'!A:L,12,FALSE)</f>
        <v>8275.1785291984033</v>
      </c>
      <c r="K4098" s="1">
        <f t="shared" ref="K4098:K4161" si="257">(J4098-MIN(J:J))/(MAX(J:J)-MIN(J:J))</f>
        <v>0.6368049317172656</v>
      </c>
      <c r="L4098" s="1">
        <f>VLOOKUP(A4098,'Dados absolutos'!A:M,13,FALSE)</f>
        <v>0.51111111111111107</v>
      </c>
      <c r="M4098" s="1">
        <f t="shared" ref="M4098:M4161" si="258">(L4098-MIN(L:L))/(MAX(L:L)-MIN(L:L))</f>
        <v>0.3133514986376022</v>
      </c>
      <c r="N4098" s="3">
        <f t="shared" ref="N4098:N4161" si="259">H4098-I4098-K4098+M4098</f>
        <v>-0.98695054354475054</v>
      </c>
      <c r="O4098" s="4" t="s">
        <v>9480</v>
      </c>
    </row>
    <row r="4099" spans="1:15" x14ac:dyDescent="0.25">
      <c r="A4099">
        <v>354200</v>
      </c>
      <c r="B4099">
        <v>3542008</v>
      </c>
      <c r="C4099" t="s">
        <v>3662</v>
      </c>
      <c r="D4099" t="s">
        <v>3202</v>
      </c>
      <c r="E4099" t="s">
        <v>2182</v>
      </c>
      <c r="F4099" t="s">
        <v>10</v>
      </c>
      <c r="G4099">
        <f>VLOOKUP(A4099,'Dados absolutos'!A:H,8,FALSE)</f>
        <v>7038</v>
      </c>
      <c r="H4099" s="1">
        <f t="shared" si="256"/>
        <v>3.1154759573624145E-2</v>
      </c>
      <c r="I4099">
        <f>VLOOKUP(A4099,'Dados absolutos'!A:I,9,FALSE)</f>
        <v>0.73199999999999998</v>
      </c>
      <c r="J4099" s="1">
        <f>VLOOKUP(A4099,'Dados absolutos'!A:L,12,FALSE)</f>
        <v>6882.5294600738853</v>
      </c>
      <c r="K4099" s="1">
        <f t="shared" si="257"/>
        <v>0.52350311412578321</v>
      </c>
      <c r="L4099" s="1">
        <f>VLOOKUP(A4099,'Dados absolutos'!A:M,13,FALSE)</f>
        <v>0.35555555555555551</v>
      </c>
      <c r="M4099" s="1">
        <f t="shared" si="258"/>
        <v>0.23705722070844687</v>
      </c>
      <c r="N4099" s="3">
        <f t="shared" si="259"/>
        <v>-0.98729113384371225</v>
      </c>
      <c r="O4099" s="4" t="s">
        <v>9481</v>
      </c>
    </row>
    <row r="4100" spans="1:15" x14ac:dyDescent="0.25">
      <c r="A4100">
        <v>313340</v>
      </c>
      <c r="B4100">
        <v>3133402</v>
      </c>
      <c r="C4100" t="s">
        <v>2559</v>
      </c>
      <c r="D4100" t="s">
        <v>2181</v>
      </c>
      <c r="E4100" t="s">
        <v>2182</v>
      </c>
      <c r="F4100" t="s">
        <v>10</v>
      </c>
      <c r="G4100">
        <f>VLOOKUP(A4100,'Dados absolutos'!A:H,8,FALSE)</f>
        <v>13690</v>
      </c>
      <c r="H4100" s="1">
        <f t="shared" si="256"/>
        <v>6.455386685545296E-2</v>
      </c>
      <c r="I4100">
        <f>VLOOKUP(A4100,'Dados absolutos'!A:I,9,FALSE)</f>
        <v>0.72299999999999998</v>
      </c>
      <c r="J4100" s="1">
        <f>VLOOKUP(A4100,'Dados absolutos'!A:L,12,FALSE)</f>
        <v>6735.3252885317752</v>
      </c>
      <c r="K4100" s="1">
        <f t="shared" si="257"/>
        <v>0.51152701723063765</v>
      </c>
      <c r="L4100" s="1">
        <f>VLOOKUP(A4100,'Dados absolutos'!A:M,13,FALSE)</f>
        <v>0.24444444444444446</v>
      </c>
      <c r="M4100" s="1">
        <f t="shared" si="258"/>
        <v>0.18256130790190736</v>
      </c>
      <c r="N4100" s="3">
        <f t="shared" si="259"/>
        <v>-0.98741184247327729</v>
      </c>
      <c r="O4100" s="4" t="s">
        <v>9482</v>
      </c>
    </row>
    <row r="4101" spans="1:15" x14ac:dyDescent="0.25">
      <c r="A4101">
        <v>291090</v>
      </c>
      <c r="B4101">
        <v>2910909</v>
      </c>
      <c r="C4101" t="s">
        <v>1912</v>
      </c>
      <c r="D4101" t="s">
        <v>1784</v>
      </c>
      <c r="E4101" t="s">
        <v>466</v>
      </c>
      <c r="F4101" t="s">
        <v>10</v>
      </c>
      <c r="G4101">
        <f>VLOOKUP(A4101,'Dados absolutos'!A:H,8,FALSE)</f>
        <v>4873</v>
      </c>
      <c r="H4101" s="1">
        <f t="shared" si="256"/>
        <v>2.0284484879523213E-2</v>
      </c>
      <c r="I4101">
        <f>VLOOKUP(A4101,'Dados absolutos'!A:I,9,FALSE)</f>
        <v>0.57799999999999996</v>
      </c>
      <c r="J4101" s="1">
        <f>VLOOKUP(A4101,'Dados absolutos'!A:L,12,FALSE)</f>
        <v>8475.8755715165189</v>
      </c>
      <c r="K4101" s="1">
        <f t="shared" si="257"/>
        <v>0.65313305068421545</v>
      </c>
      <c r="L4101" s="1">
        <f>VLOOKUP(A4101,'Dados absolutos'!A:M,13,FALSE)</f>
        <v>0.32777777777777783</v>
      </c>
      <c r="M4101" s="1">
        <f t="shared" si="258"/>
        <v>0.22343324250681204</v>
      </c>
      <c r="N4101" s="3">
        <f t="shared" si="259"/>
        <v>-0.98741532329788029</v>
      </c>
      <c r="O4101" s="4" t="s">
        <v>9483</v>
      </c>
    </row>
    <row r="4102" spans="1:15" x14ac:dyDescent="0.25">
      <c r="A4102">
        <v>522026</v>
      </c>
      <c r="B4102">
        <v>5220264</v>
      </c>
      <c r="C4102" t="s">
        <v>5343</v>
      </c>
      <c r="D4102" t="s">
        <v>5136</v>
      </c>
      <c r="E4102" t="s">
        <v>4932</v>
      </c>
      <c r="F4102" t="s">
        <v>10</v>
      </c>
      <c r="G4102">
        <f>VLOOKUP(A4102,'Dados absolutos'!A:H,8,FALSE)</f>
        <v>4464</v>
      </c>
      <c r="H4102" s="1">
        <f t="shared" si="256"/>
        <v>1.8230931831076432E-2</v>
      </c>
      <c r="I4102">
        <f>VLOOKUP(A4102,'Dados absolutos'!A:I,9,FALSE)</f>
        <v>0.69699999999999995</v>
      </c>
      <c r="J4102" s="1">
        <f>VLOOKUP(A4102,'Dados absolutos'!A:L,12,FALSE)</f>
        <v>5485</v>
      </c>
      <c r="K4102" s="1">
        <f t="shared" si="257"/>
        <v>0.40980424233207602</v>
      </c>
      <c r="L4102" s="1">
        <f>VLOOKUP(A4102,'Dados absolutos'!A:M,13,FALSE)</f>
        <v>7.7777777777777793E-2</v>
      </c>
      <c r="M4102" s="1">
        <f t="shared" si="258"/>
        <v>0.10081743869209812</v>
      </c>
      <c r="N4102" s="3">
        <f t="shared" si="259"/>
        <v>-0.98775587180890145</v>
      </c>
      <c r="O4102" s="4" t="s">
        <v>9484</v>
      </c>
    </row>
    <row r="4103" spans="1:15" x14ac:dyDescent="0.25">
      <c r="A4103">
        <v>431930</v>
      </c>
      <c r="B4103">
        <v>4319307</v>
      </c>
      <c r="C4103" t="s">
        <v>4846</v>
      </c>
      <c r="D4103" t="s">
        <v>4459</v>
      </c>
      <c r="E4103" t="s">
        <v>3828</v>
      </c>
      <c r="F4103" t="s">
        <v>10</v>
      </c>
      <c r="G4103">
        <f>VLOOKUP(A4103,'Dados absolutos'!A:H,8,FALSE)</f>
        <v>5846</v>
      </c>
      <c r="H4103" s="1">
        <f t="shared" si="256"/>
        <v>2.5169832351745018E-2</v>
      </c>
      <c r="I4103">
        <f>VLOOKUP(A4103,'Dados absolutos'!A:I,9,FALSE)</f>
        <v>0.69199999999999995</v>
      </c>
      <c r="J4103" s="1">
        <f>VLOOKUP(A4103,'Dados absolutos'!A:L,12,FALSE)</f>
        <v>7512.1816130687648</v>
      </c>
      <c r="K4103" s="1">
        <f t="shared" si="257"/>
        <v>0.57472975475360344</v>
      </c>
      <c r="L4103" s="1">
        <f>VLOOKUP(A4103,'Dados absolutos'!A:M,13,FALSE)</f>
        <v>0.3888888888888889</v>
      </c>
      <c r="M4103" s="1">
        <f t="shared" si="258"/>
        <v>0.25340599455040874</v>
      </c>
      <c r="N4103" s="3">
        <f t="shared" si="259"/>
        <v>-0.98815392785144973</v>
      </c>
      <c r="O4103" s="4" t="s">
        <v>9485</v>
      </c>
    </row>
    <row r="4104" spans="1:15" x14ac:dyDescent="0.25">
      <c r="A4104">
        <v>430975</v>
      </c>
      <c r="B4104">
        <v>4309753</v>
      </c>
      <c r="C4104" t="s">
        <v>4643</v>
      </c>
      <c r="D4104" t="s">
        <v>4459</v>
      </c>
      <c r="E4104" t="s">
        <v>3828</v>
      </c>
      <c r="F4104" t="s">
        <v>10</v>
      </c>
      <c r="G4104">
        <f>VLOOKUP(A4104,'Dados absolutos'!A:H,8,FALSE)</f>
        <v>3732</v>
      </c>
      <c r="H4104" s="1">
        <f t="shared" si="256"/>
        <v>1.4555624174687573E-2</v>
      </c>
      <c r="I4104">
        <f>VLOOKUP(A4104,'Dados absolutos'!A:I,9,FALSE)</f>
        <v>0.65200000000000002</v>
      </c>
      <c r="J4104" s="1">
        <f>VLOOKUP(A4104,'Dados absolutos'!A:L,12,FALSE)</f>
        <v>7941.2052491961413</v>
      </c>
      <c r="K4104" s="1">
        <f t="shared" si="257"/>
        <v>0.60963385144286941</v>
      </c>
      <c r="L4104" s="1">
        <f>VLOOKUP(A4104,'Dados absolutos'!A:M,13,FALSE)</f>
        <v>0.4</v>
      </c>
      <c r="M4104" s="1">
        <f t="shared" si="258"/>
        <v>0.25885558583106272</v>
      </c>
      <c r="N4104" s="3">
        <f t="shared" si="259"/>
        <v>-0.98822264143711902</v>
      </c>
      <c r="O4104" s="4" t="s">
        <v>9486</v>
      </c>
    </row>
    <row r="4105" spans="1:15" x14ac:dyDescent="0.25">
      <c r="A4105">
        <v>351230</v>
      </c>
      <c r="B4105">
        <v>3512308</v>
      </c>
      <c r="C4105" t="s">
        <v>3333</v>
      </c>
      <c r="D4105" t="s">
        <v>3202</v>
      </c>
      <c r="E4105" t="s">
        <v>2182</v>
      </c>
      <c r="F4105" t="s">
        <v>10</v>
      </c>
      <c r="G4105">
        <f>VLOOKUP(A4105,'Dados absolutos'!A:H,8,FALSE)</f>
        <v>15232</v>
      </c>
      <c r="H4105" s="1">
        <f t="shared" si="256"/>
        <v>7.2296113311944243E-2</v>
      </c>
      <c r="I4105">
        <f>VLOOKUP(A4105,'Dados absolutos'!A:I,9,FALSE)</f>
        <v>0.73599999999999999</v>
      </c>
      <c r="J4105" s="1">
        <f>VLOOKUP(A4105,'Dados absolutos'!A:L,12,FALSE)</f>
        <v>6314.0955836397061</v>
      </c>
      <c r="K4105" s="1">
        <f t="shared" si="257"/>
        <v>0.47725701178138413</v>
      </c>
      <c r="L4105" s="1">
        <f>VLOOKUP(A4105,'Dados absolutos'!A:M,13,FALSE)</f>
        <v>0.18333333333333332</v>
      </c>
      <c r="M4105" s="1">
        <f t="shared" si="258"/>
        <v>0.15258855585831063</v>
      </c>
      <c r="N4105" s="3">
        <f t="shared" si="259"/>
        <v>-0.98837234261112927</v>
      </c>
      <c r="O4105" s="4" t="s">
        <v>9487</v>
      </c>
    </row>
    <row r="4106" spans="1:15" x14ac:dyDescent="0.25">
      <c r="A4106">
        <v>171840</v>
      </c>
      <c r="B4106">
        <v>1718402</v>
      </c>
      <c r="C4106" t="s">
        <v>430</v>
      </c>
      <c r="D4106" t="s">
        <v>327</v>
      </c>
      <c r="E4106" t="s">
        <v>9</v>
      </c>
      <c r="F4106" t="s">
        <v>10</v>
      </c>
      <c r="G4106">
        <f>VLOOKUP(A4106,'Dados absolutos'!A:H,8,FALSE)</f>
        <v>3047</v>
      </c>
      <c r="H4106" s="1">
        <f t="shared" si="256"/>
        <v>1.1116299386946632E-2</v>
      </c>
      <c r="I4106">
        <f>VLOOKUP(A4106,'Dados absolutos'!A:I,9,FALSE)</f>
        <v>0.66900000000000004</v>
      </c>
      <c r="J4106" s="1">
        <f>VLOOKUP(A4106,'Dados absolutos'!A:L,12,FALSE)</f>
        <v>7895.3885756481777</v>
      </c>
      <c r="K4106" s="1">
        <f t="shared" si="257"/>
        <v>0.60590634211976102</v>
      </c>
      <c r="L4106" s="1">
        <f>VLOOKUP(A4106,'Dados absolutos'!A:M,13,FALSE)</f>
        <v>0.43333333333333329</v>
      </c>
      <c r="M4106" s="1">
        <f t="shared" si="258"/>
        <v>0.27520435967302453</v>
      </c>
      <c r="N4106" s="3">
        <f t="shared" si="259"/>
        <v>-0.98858568305978989</v>
      </c>
      <c r="O4106" s="4" t="s">
        <v>9488</v>
      </c>
    </row>
    <row r="4107" spans="1:15" x14ac:dyDescent="0.25">
      <c r="A4107">
        <v>354310</v>
      </c>
      <c r="B4107">
        <v>3543105</v>
      </c>
      <c r="C4107" t="s">
        <v>3673</v>
      </c>
      <c r="D4107" t="s">
        <v>3202</v>
      </c>
      <c r="E4107" t="s">
        <v>2182</v>
      </c>
      <c r="F4107" t="s">
        <v>10</v>
      </c>
      <c r="G4107">
        <f>VLOOKUP(A4107,'Dados absolutos'!A:H,8,FALSE)</f>
        <v>4608</v>
      </c>
      <c r="H4107" s="1">
        <f t="shared" si="256"/>
        <v>1.8953943173316865E-2</v>
      </c>
      <c r="I4107">
        <f>VLOOKUP(A4107,'Dados absolutos'!A:I,9,FALSE)</f>
        <v>0.71099999999999997</v>
      </c>
      <c r="J4107" s="1">
        <f>VLOOKUP(A4107,'Dados absolutos'!A:L,12,FALSE)</f>
        <v>8852.3850347222233</v>
      </c>
      <c r="K4107" s="1">
        <f t="shared" si="257"/>
        <v>0.68376474927029018</v>
      </c>
      <c r="L4107" s="1">
        <f>VLOOKUP(A4107,'Dados absolutos'!A:M,13,FALSE)</f>
        <v>0.6611111111111112</v>
      </c>
      <c r="M4107" s="1">
        <f t="shared" si="258"/>
        <v>0.38692098092643057</v>
      </c>
      <c r="N4107" s="3">
        <f t="shared" si="259"/>
        <v>-0.98888982517054258</v>
      </c>
      <c r="O4107" s="4" t="s">
        <v>9489</v>
      </c>
    </row>
    <row r="4108" spans="1:15" x14ac:dyDescent="0.25">
      <c r="A4108">
        <v>312130</v>
      </c>
      <c r="B4108">
        <v>3121308</v>
      </c>
      <c r="C4108" t="s">
        <v>2418</v>
      </c>
      <c r="D4108" t="s">
        <v>2181</v>
      </c>
      <c r="E4108" t="s">
        <v>2182</v>
      </c>
      <c r="F4108" t="s">
        <v>10</v>
      </c>
      <c r="G4108">
        <f>VLOOKUP(A4108,'Dados absolutos'!A:H,8,FALSE)</f>
        <v>4928</v>
      </c>
      <c r="H4108" s="1">
        <f t="shared" si="256"/>
        <v>2.0560635044962267E-2</v>
      </c>
      <c r="I4108">
        <f>VLOOKUP(A4108,'Dados absolutos'!A:I,9,FALSE)</f>
        <v>0.68</v>
      </c>
      <c r="J4108" s="1">
        <f>VLOOKUP(A4108,'Dados absolutos'!A:L,12,FALSE)</f>
        <v>6741.7500629058441</v>
      </c>
      <c r="K4108" s="1">
        <f t="shared" si="257"/>
        <v>0.51204971790975051</v>
      </c>
      <c r="L4108" s="1">
        <f>VLOOKUP(A4108,'Dados absolutos'!A:M,13,FALSE)</f>
        <v>0.24444444444444446</v>
      </c>
      <c r="M4108" s="1">
        <f t="shared" si="258"/>
        <v>0.18256130790190736</v>
      </c>
      <c r="N4108" s="3">
        <f t="shared" si="259"/>
        <v>-0.98892777496288076</v>
      </c>
      <c r="O4108" s="4" t="s">
        <v>9490</v>
      </c>
    </row>
    <row r="4109" spans="1:15" x14ac:dyDescent="0.25">
      <c r="A4109">
        <v>411695</v>
      </c>
      <c r="B4109">
        <v>4116950</v>
      </c>
      <c r="C4109" t="s">
        <v>4042</v>
      </c>
      <c r="D4109" t="s">
        <v>3827</v>
      </c>
      <c r="E4109" t="s">
        <v>3828</v>
      </c>
      <c r="F4109" t="s">
        <v>10</v>
      </c>
      <c r="G4109">
        <f>VLOOKUP(A4109,'Dados absolutos'!A:H,8,FALSE)</f>
        <v>5597</v>
      </c>
      <c r="H4109" s="1">
        <f t="shared" si="256"/>
        <v>2.3919625239120938E-2</v>
      </c>
      <c r="I4109">
        <f>VLOOKUP(A4109,'Dados absolutos'!A:I,9,FALSE)</f>
        <v>0.71399999999999997</v>
      </c>
      <c r="J4109" s="1">
        <f>VLOOKUP(A4109,'Dados absolutos'!A:L,12,FALSE)</f>
        <v>7742.1187529033405</v>
      </c>
      <c r="K4109" s="1">
        <f t="shared" si="257"/>
        <v>0.59343676174670179</v>
      </c>
      <c r="L4109" s="1">
        <f>VLOOKUP(A4109,'Dados absolutos'!A:M,13,FALSE)</f>
        <v>0.47222222222222221</v>
      </c>
      <c r="M4109" s="1">
        <f t="shared" si="258"/>
        <v>0.29427792915531337</v>
      </c>
      <c r="N4109" s="3">
        <f t="shared" si="259"/>
        <v>-0.98923920735226745</v>
      </c>
      <c r="O4109" s="4" t="s">
        <v>9491</v>
      </c>
    </row>
    <row r="4110" spans="1:15" x14ac:dyDescent="0.25">
      <c r="A4110">
        <v>410710</v>
      </c>
      <c r="B4110">
        <v>4107108</v>
      </c>
      <c r="C4110" t="s">
        <v>3914</v>
      </c>
      <c r="D4110" t="s">
        <v>3827</v>
      </c>
      <c r="E4110" t="s">
        <v>3828</v>
      </c>
      <c r="F4110" t="s">
        <v>10</v>
      </c>
      <c r="G4110">
        <f>VLOOKUP(A4110,'Dados absolutos'!A:H,8,FALSE)</f>
        <v>5142</v>
      </c>
      <c r="H4110" s="1">
        <f t="shared" si="256"/>
        <v>2.1635110234125132E-2</v>
      </c>
      <c r="I4110">
        <f>VLOOKUP(A4110,'Dados absolutos'!A:I,9,FALSE)</f>
        <v>0.72299999999999998</v>
      </c>
      <c r="J4110" s="1">
        <f>VLOOKUP(A4110,'Dados absolutos'!A:L,12,FALSE)</f>
        <v>8943.5710248930372</v>
      </c>
      <c r="K4110" s="1">
        <f t="shared" si="257"/>
        <v>0.69118337227754012</v>
      </c>
      <c r="L4110" s="1">
        <f>VLOOKUP(A4110,'Dados absolutos'!A:M,13,FALSE)</f>
        <v>0.69444444444444442</v>
      </c>
      <c r="M4110" s="1">
        <f t="shared" si="258"/>
        <v>0.40326975476839239</v>
      </c>
      <c r="N4110" s="3">
        <f t="shared" si="259"/>
        <v>-0.98927850727502276</v>
      </c>
      <c r="O4110" s="4" t="s">
        <v>9492</v>
      </c>
    </row>
    <row r="4111" spans="1:15" x14ac:dyDescent="0.25">
      <c r="A4111">
        <v>210970</v>
      </c>
      <c r="B4111">
        <v>2109700</v>
      </c>
      <c r="C4111" t="s">
        <v>623</v>
      </c>
      <c r="D4111" t="s">
        <v>465</v>
      </c>
      <c r="E4111" t="s">
        <v>466</v>
      </c>
      <c r="F4111" t="s">
        <v>10</v>
      </c>
      <c r="G4111">
        <f>VLOOKUP(A4111,'Dados absolutos'!A:H,8,FALSE)</f>
        <v>5568</v>
      </c>
      <c r="H4111" s="1">
        <f t="shared" si="256"/>
        <v>2.3774018788253075E-2</v>
      </c>
      <c r="I4111">
        <f>VLOOKUP(A4111,'Dados absolutos'!A:I,9,FALSE)</f>
        <v>0.56499999999999995</v>
      </c>
      <c r="J4111" s="1">
        <f>VLOOKUP(A4111,'Dados absolutos'!A:L,12,FALSE)</f>
        <v>7763.9848832614944</v>
      </c>
      <c r="K4111" s="1">
        <f t="shared" si="257"/>
        <v>0.59521572557053759</v>
      </c>
      <c r="L4111" s="1">
        <f>VLOOKUP(A4111,'Dados absolutos'!A:M,13,FALSE)</f>
        <v>0.17222222222222222</v>
      </c>
      <c r="M4111" s="1">
        <f t="shared" si="258"/>
        <v>0.14713896457765671</v>
      </c>
      <c r="N4111" s="3">
        <f t="shared" si="259"/>
        <v>-0.98930274220462777</v>
      </c>
      <c r="O4111" s="4" t="s">
        <v>9493</v>
      </c>
    </row>
    <row r="4112" spans="1:15" x14ac:dyDescent="0.25">
      <c r="A4112">
        <v>251060</v>
      </c>
      <c r="B4112">
        <v>2510600</v>
      </c>
      <c r="C4112" t="s">
        <v>1372</v>
      </c>
      <c r="D4112" t="s">
        <v>1247</v>
      </c>
      <c r="E4112" t="s">
        <v>466</v>
      </c>
      <c r="F4112" t="s">
        <v>10</v>
      </c>
      <c r="G4112">
        <f>VLOOKUP(A4112,'Dados absolutos'!A:H,8,FALSE)</f>
        <v>2918</v>
      </c>
      <c r="H4112" s="1">
        <f t="shared" si="256"/>
        <v>1.046860172618958E-2</v>
      </c>
      <c r="I4112">
        <f>VLOOKUP(A4112,'Dados absolutos'!A:I,9,FALSE)</f>
        <v>0.61399999999999999</v>
      </c>
      <c r="J4112" s="1">
        <f>VLOOKUP(A4112,'Dados absolutos'!A:L,12,FALSE)</f>
        <v>9779.9115901302266</v>
      </c>
      <c r="K4112" s="1">
        <f t="shared" si="257"/>
        <v>0.75922557204465801</v>
      </c>
      <c r="L4112" s="1">
        <f>VLOOKUP(A4112,'Dados absolutos'!A:M,13,FALSE)</f>
        <v>0.63333333333333341</v>
      </c>
      <c r="M4112" s="1">
        <f t="shared" si="258"/>
        <v>0.37329700272479571</v>
      </c>
      <c r="N4112" s="3">
        <f t="shared" si="259"/>
        <v>-0.98945996759367261</v>
      </c>
      <c r="O4112" s="4" t="s">
        <v>9494</v>
      </c>
    </row>
    <row r="4113" spans="1:15" x14ac:dyDescent="0.25">
      <c r="A4113">
        <v>354040</v>
      </c>
      <c r="B4113">
        <v>3540408</v>
      </c>
      <c r="C4113" t="s">
        <v>3642</v>
      </c>
      <c r="D4113" t="s">
        <v>3202</v>
      </c>
      <c r="E4113" t="s">
        <v>2182</v>
      </c>
      <c r="F4113" t="s">
        <v>10</v>
      </c>
      <c r="G4113">
        <f>VLOOKUP(A4113,'Dados absolutos'!A:H,8,FALSE)</f>
        <v>4127</v>
      </c>
      <c r="H4113" s="1">
        <f t="shared" si="256"/>
        <v>1.6538884453749868E-2</v>
      </c>
      <c r="I4113">
        <f>VLOOKUP(A4113,'Dados absolutos'!A:I,9,FALSE)</f>
        <v>0.71399999999999997</v>
      </c>
      <c r="J4113" s="1">
        <f>VLOOKUP(A4113,'Dados absolutos'!A:L,12,FALSE)</f>
        <v>9027.9895226556819</v>
      </c>
      <c r="K4113" s="1">
        <f t="shared" si="257"/>
        <v>0.69805141207802113</v>
      </c>
      <c r="L4113" s="1">
        <f>VLOOKUP(A4113,'Dados absolutos'!A:M,13,FALSE)</f>
        <v>0.7</v>
      </c>
      <c r="M4113" s="1">
        <f t="shared" si="258"/>
        <v>0.40599455040871935</v>
      </c>
      <c r="N4113" s="3">
        <f t="shared" si="259"/>
        <v>-0.9895179772155519</v>
      </c>
      <c r="O4113" s="4" t="s">
        <v>9495</v>
      </c>
    </row>
    <row r="4114" spans="1:15" x14ac:dyDescent="0.25">
      <c r="A4114">
        <v>412575</v>
      </c>
      <c r="B4114">
        <v>4125753</v>
      </c>
      <c r="C4114" t="s">
        <v>4153</v>
      </c>
      <c r="D4114" t="s">
        <v>3827</v>
      </c>
      <c r="E4114" t="s">
        <v>3828</v>
      </c>
      <c r="F4114" t="s">
        <v>10</v>
      </c>
      <c r="G4114">
        <f>VLOOKUP(A4114,'Dados absolutos'!A:H,8,FALSE)</f>
        <v>5784</v>
      </c>
      <c r="H4114" s="1">
        <f t="shared" si="256"/>
        <v>2.4858535801613721E-2</v>
      </c>
      <c r="I4114">
        <f>VLOOKUP(A4114,'Dados absolutos'!A:I,9,FALSE)</f>
        <v>0.68300000000000005</v>
      </c>
      <c r="J4114" s="1">
        <f>VLOOKUP(A4114,'Dados absolutos'!A:L,12,FALSE)</f>
        <v>7803.8991701244804</v>
      </c>
      <c r="K4114" s="1">
        <f t="shared" si="257"/>
        <v>0.59846303413498958</v>
      </c>
      <c r="L4114" s="1">
        <f>VLOOKUP(A4114,'Dados absolutos'!A:M,13,FALSE)</f>
        <v>0.41666666666666669</v>
      </c>
      <c r="M4114" s="1">
        <f t="shared" si="258"/>
        <v>0.26702997275204365</v>
      </c>
      <c r="N4114" s="3">
        <f t="shared" si="259"/>
        <v>-0.9895745255813323</v>
      </c>
      <c r="O4114" s="4" t="s">
        <v>9496</v>
      </c>
    </row>
    <row r="4115" spans="1:15" x14ac:dyDescent="0.25">
      <c r="A4115">
        <v>315730</v>
      </c>
      <c r="B4115">
        <v>3157302</v>
      </c>
      <c r="C4115" t="s">
        <v>2848</v>
      </c>
      <c r="D4115" t="s">
        <v>2181</v>
      </c>
      <c r="E4115" t="s">
        <v>2182</v>
      </c>
      <c r="F4115" t="s">
        <v>10</v>
      </c>
      <c r="G4115">
        <f>VLOOKUP(A4115,'Dados absolutos'!A:H,8,FALSE)</f>
        <v>4208</v>
      </c>
      <c r="H4115" s="1">
        <f t="shared" si="256"/>
        <v>1.6945578333760109E-2</v>
      </c>
      <c r="I4115">
        <f>VLOOKUP(A4115,'Dados absolutos'!A:I,9,FALSE)</f>
        <v>0.63700000000000001</v>
      </c>
      <c r="J4115" s="1">
        <f>VLOOKUP(A4115,'Dados absolutos'!A:L,12,FALSE)</f>
        <v>7267.3680014258553</v>
      </c>
      <c r="K4115" s="1">
        <f t="shared" si="257"/>
        <v>0.55481244192495649</v>
      </c>
      <c r="L4115" s="1">
        <f>VLOOKUP(A4115,'Dados absolutos'!A:M,13,FALSE)</f>
        <v>0.25</v>
      </c>
      <c r="M4115" s="1">
        <f t="shared" si="258"/>
        <v>0.18528610354223435</v>
      </c>
      <c r="N4115" s="3">
        <f t="shared" si="259"/>
        <v>-0.98958076004896212</v>
      </c>
      <c r="O4115" s="4" t="s">
        <v>9497</v>
      </c>
    </row>
    <row r="4116" spans="1:15" x14ac:dyDescent="0.25">
      <c r="A4116">
        <v>240970</v>
      </c>
      <c r="B4116">
        <v>2409704</v>
      </c>
      <c r="C4116" t="s">
        <v>1188</v>
      </c>
      <c r="D4116" t="s">
        <v>1086</v>
      </c>
      <c r="E4116" t="s">
        <v>466</v>
      </c>
      <c r="F4116" t="s">
        <v>10</v>
      </c>
      <c r="G4116">
        <f>VLOOKUP(A4116,'Dados absolutos'!A:H,8,FALSE)</f>
        <v>6242</v>
      </c>
      <c r="H4116" s="1">
        <f t="shared" si="256"/>
        <v>2.7158113542906204E-2</v>
      </c>
      <c r="I4116">
        <f>VLOOKUP(A4116,'Dados absolutos'!A:I,9,FALSE)</f>
        <v>0.58299999999999996</v>
      </c>
      <c r="J4116" s="1">
        <f>VLOOKUP(A4116,'Dados absolutos'!A:L,12,FALSE)</f>
        <v>6550.2860028836903</v>
      </c>
      <c r="K4116" s="1">
        <f t="shared" si="257"/>
        <v>0.49647276712947097</v>
      </c>
      <c r="L4116" s="1">
        <f>VLOOKUP(A4116,'Dados absolutos'!A:M,13,FALSE)</f>
        <v>0</v>
      </c>
      <c r="M4116" s="1">
        <f t="shared" si="258"/>
        <v>6.2670299727520445E-2</v>
      </c>
      <c r="N4116" s="3">
        <f t="shared" si="259"/>
        <v>-0.98964435385904437</v>
      </c>
      <c r="O4116" s="4" t="s">
        <v>9498</v>
      </c>
    </row>
    <row r="4117" spans="1:15" x14ac:dyDescent="0.25">
      <c r="A4117">
        <v>251396</v>
      </c>
      <c r="B4117">
        <v>2513968</v>
      </c>
      <c r="C4117" t="s">
        <v>1409</v>
      </c>
      <c r="D4117" t="s">
        <v>1247</v>
      </c>
      <c r="E4117" t="s">
        <v>466</v>
      </c>
      <c r="F4117" t="s">
        <v>10</v>
      </c>
      <c r="G4117">
        <f>VLOOKUP(A4117,'Dados absolutos'!A:H,8,FALSE)</f>
        <v>2595</v>
      </c>
      <c r="H4117" s="1">
        <f t="shared" si="256"/>
        <v>8.8468471182475E-3</v>
      </c>
      <c r="I4117">
        <f>VLOOKUP(A4117,'Dados absolutos'!A:I,9,FALSE)</f>
        <v>0.54800000000000004</v>
      </c>
      <c r="J4117" s="1">
        <f>VLOOKUP(A4117,'Dados absolutos'!A:L,12,FALSE)</f>
        <v>9778.3006897880532</v>
      </c>
      <c r="K4117" s="1">
        <f t="shared" si="257"/>
        <v>0.759094513947702</v>
      </c>
      <c r="L4117" s="1">
        <f>VLOOKUP(A4117,'Dados absolutos'!A:M,13,FALSE)</f>
        <v>0.5</v>
      </c>
      <c r="M4117" s="1">
        <f t="shared" si="258"/>
        <v>0.30790190735694822</v>
      </c>
      <c r="N4117" s="3">
        <f t="shared" si="259"/>
        <v>-0.99034575947250647</v>
      </c>
      <c r="O4117" s="4" t="s">
        <v>9499</v>
      </c>
    </row>
    <row r="4118" spans="1:15" x14ac:dyDescent="0.25">
      <c r="A4118">
        <v>317210</v>
      </c>
      <c r="B4118">
        <v>3172103</v>
      </c>
      <c r="C4118" t="s">
        <v>3033</v>
      </c>
      <c r="D4118" t="s">
        <v>2181</v>
      </c>
      <c r="E4118" t="s">
        <v>2182</v>
      </c>
      <c r="F4118" t="s">
        <v>10</v>
      </c>
      <c r="G4118">
        <f>VLOOKUP(A4118,'Dados absolutos'!A:H,8,FALSE)</f>
        <v>4443</v>
      </c>
      <c r="H4118" s="1">
        <f t="shared" si="256"/>
        <v>1.8125492676999703E-2</v>
      </c>
      <c r="I4118">
        <f>VLOOKUP(A4118,'Dados absolutos'!A:I,9,FALSE)</f>
        <v>0.66900000000000004</v>
      </c>
      <c r="J4118" s="1">
        <f>VLOOKUP(A4118,'Dados absolutos'!A:L,12,FALSE)</f>
        <v>7809.2859824442939</v>
      </c>
      <c r="K4118" s="1">
        <f t="shared" si="257"/>
        <v>0.59890128928511344</v>
      </c>
      <c r="L4118" s="1">
        <f>VLOOKUP(A4118,'Dados absolutos'!A:M,13,FALSE)</f>
        <v>0.4</v>
      </c>
      <c r="M4118" s="1">
        <f t="shared" si="258"/>
        <v>0.25885558583106272</v>
      </c>
      <c r="N4118" s="3">
        <f t="shared" si="259"/>
        <v>-0.99092021077705106</v>
      </c>
      <c r="O4118" s="4" t="s">
        <v>9500</v>
      </c>
    </row>
    <row r="4119" spans="1:15" x14ac:dyDescent="0.25">
      <c r="A4119">
        <v>420208</v>
      </c>
      <c r="B4119">
        <v>4202081</v>
      </c>
      <c r="C4119" t="s">
        <v>4224</v>
      </c>
      <c r="D4119" t="s">
        <v>4197</v>
      </c>
      <c r="E4119" t="s">
        <v>3828</v>
      </c>
      <c r="F4119" t="s">
        <v>10</v>
      </c>
      <c r="G4119">
        <f>VLOOKUP(A4119,'Dados absolutos'!A:H,8,FALSE)</f>
        <v>3144</v>
      </c>
      <c r="H4119" s="1">
        <f t="shared" si="256"/>
        <v>1.1603327860539145E-2</v>
      </c>
      <c r="I4119">
        <f>VLOOKUP(A4119,'Dados absolutos'!A:I,9,FALSE)</f>
        <v>0.67200000000000004</v>
      </c>
      <c r="J4119" s="1">
        <f>VLOOKUP(A4119,'Dados absolutos'!A:L,12,FALSE)</f>
        <v>9902.7113804071232</v>
      </c>
      <c r="K4119" s="1">
        <f t="shared" si="257"/>
        <v>0.76921620051430672</v>
      </c>
      <c r="L4119" s="1">
        <f>VLOOKUP(A4119,'Dados absolutos'!A:M,13,FALSE)</f>
        <v>0.76666666666666672</v>
      </c>
      <c r="M4119" s="1">
        <f t="shared" si="258"/>
        <v>0.43869209809264309</v>
      </c>
      <c r="N4119" s="3">
        <f t="shared" si="259"/>
        <v>-0.99092077456112448</v>
      </c>
      <c r="O4119" s="4" t="s">
        <v>9501</v>
      </c>
    </row>
    <row r="4120" spans="1:15" x14ac:dyDescent="0.25">
      <c r="A4120">
        <v>316770</v>
      </c>
      <c r="B4120">
        <v>3167707</v>
      </c>
      <c r="C4120" t="s">
        <v>2976</v>
      </c>
      <c r="D4120" t="s">
        <v>2181</v>
      </c>
      <c r="E4120" t="s">
        <v>2182</v>
      </c>
      <c r="F4120" t="s">
        <v>10</v>
      </c>
      <c r="G4120">
        <f>VLOOKUP(A4120,'Dados absolutos'!A:H,8,FALSE)</f>
        <v>5137</v>
      </c>
      <c r="H4120" s="1">
        <f t="shared" si="256"/>
        <v>2.161000567363067E-2</v>
      </c>
      <c r="I4120">
        <f>VLOOKUP(A4120,'Dados absolutos'!A:I,9,FALSE)</f>
        <v>0.63100000000000001</v>
      </c>
      <c r="J4120" s="1">
        <f>VLOOKUP(A4120,'Dados absolutos'!A:L,12,FALSE)</f>
        <v>7585.465902277595</v>
      </c>
      <c r="K4120" s="1">
        <f t="shared" si="257"/>
        <v>0.58069194821091141</v>
      </c>
      <c r="L4120" s="1">
        <f>VLOOKUP(A4120,'Dados absolutos'!A:M,13,FALSE)</f>
        <v>0.27777777777777779</v>
      </c>
      <c r="M4120" s="1">
        <f t="shared" si="258"/>
        <v>0.19891008174386923</v>
      </c>
      <c r="N4120" s="3">
        <f t="shared" si="259"/>
        <v>-0.99117186079341157</v>
      </c>
      <c r="O4120" s="4" t="s">
        <v>9502</v>
      </c>
    </row>
    <row r="4121" spans="1:15" x14ac:dyDescent="0.25">
      <c r="A4121">
        <v>420330</v>
      </c>
      <c r="B4121">
        <v>4203303</v>
      </c>
      <c r="C4121" t="s">
        <v>1631</v>
      </c>
      <c r="D4121" t="s">
        <v>4197</v>
      </c>
      <c r="E4121" t="s">
        <v>3828</v>
      </c>
      <c r="F4121" t="s">
        <v>10</v>
      </c>
      <c r="G4121">
        <f>VLOOKUP(A4121,'Dados absolutos'!A:H,8,FALSE)</f>
        <v>12501</v>
      </c>
      <c r="H4121" s="1">
        <f t="shared" si="256"/>
        <v>5.8584002369870512E-2</v>
      </c>
      <c r="I4121">
        <f>VLOOKUP(A4121,'Dados absolutos'!A:I,9,FALSE)</f>
        <v>0.71399999999999997</v>
      </c>
      <c r="J4121" s="1">
        <f>VLOOKUP(A4121,'Dados absolutos'!A:L,12,FALSE)</f>
        <v>7995.2287289016886</v>
      </c>
      <c r="K4121" s="1">
        <f t="shared" si="257"/>
        <v>0.61402904229098665</v>
      </c>
      <c r="L4121" s="1">
        <f>VLOOKUP(A4121,'Dados absolutos'!A:M,13,FALSE)</f>
        <v>0.43888888888888883</v>
      </c>
      <c r="M4121" s="1">
        <f t="shared" si="258"/>
        <v>0.27792915531335149</v>
      </c>
      <c r="N4121" s="3">
        <f t="shared" si="259"/>
        <v>-0.99151588460776463</v>
      </c>
      <c r="O4121" s="4" t="s">
        <v>9503</v>
      </c>
    </row>
    <row r="4122" spans="1:15" x14ac:dyDescent="0.25">
      <c r="A4122">
        <v>312550</v>
      </c>
      <c r="B4122">
        <v>3125507</v>
      </c>
      <c r="C4122" t="s">
        <v>2465</v>
      </c>
      <c r="D4122" t="s">
        <v>2181</v>
      </c>
      <c r="E4122" t="s">
        <v>2182</v>
      </c>
      <c r="F4122" t="s">
        <v>10</v>
      </c>
      <c r="G4122">
        <f>VLOOKUP(A4122,'Dados absolutos'!A:H,8,FALSE)</f>
        <v>3032</v>
      </c>
      <c r="H4122" s="1">
        <f t="shared" si="256"/>
        <v>1.1040985705463255E-2</v>
      </c>
      <c r="I4122">
        <f>VLOOKUP(A4122,'Dados absolutos'!A:I,9,FALSE)</f>
        <v>0.64</v>
      </c>
      <c r="J4122" s="1">
        <f>VLOOKUP(A4122,'Dados absolutos'!A:L,12,FALSE)</f>
        <v>9494.9225131926123</v>
      </c>
      <c r="K4122" s="1">
        <f t="shared" si="257"/>
        <v>0.73603970194527302</v>
      </c>
      <c r="L4122" s="1">
        <f>VLOOKUP(A4122,'Dados absolutos'!A:M,13,FALSE)</f>
        <v>0.6333333333333333</v>
      </c>
      <c r="M4122" s="1">
        <f t="shared" si="258"/>
        <v>0.37329700272479566</v>
      </c>
      <c r="N4122" s="3">
        <f t="shared" si="259"/>
        <v>-0.99170171351501391</v>
      </c>
      <c r="O4122" s="4" t="s">
        <v>9504</v>
      </c>
    </row>
    <row r="4123" spans="1:15" x14ac:dyDescent="0.25">
      <c r="A4123">
        <v>430544</v>
      </c>
      <c r="B4123">
        <v>4305447</v>
      </c>
      <c r="C4123" t="s">
        <v>4559</v>
      </c>
      <c r="D4123" t="s">
        <v>4459</v>
      </c>
      <c r="E4123" t="s">
        <v>3828</v>
      </c>
      <c r="F4123" t="s">
        <v>10</v>
      </c>
      <c r="G4123">
        <f>VLOOKUP(A4123,'Dados absolutos'!A:H,8,FALSE)</f>
        <v>4597</v>
      </c>
      <c r="H4123" s="1">
        <f t="shared" si="256"/>
        <v>1.8898713140229055E-2</v>
      </c>
      <c r="I4123">
        <f>VLOOKUP(A4123,'Dados absolutos'!A:I,9,FALSE)</f>
        <v>0.61599999999999999</v>
      </c>
      <c r="J4123" s="1">
        <f>VLOOKUP(A4123,'Dados absolutos'!A:L,12,FALSE)</f>
        <v>7046.3699303893845</v>
      </c>
      <c r="K4123" s="1">
        <f t="shared" si="257"/>
        <v>0.53683269118388532</v>
      </c>
      <c r="L4123" s="1">
        <f>VLOOKUP(A4123,'Dados absolutos'!A:M,13,FALSE)</f>
        <v>0.16111111111111112</v>
      </c>
      <c r="M4123" s="1">
        <f t="shared" si="258"/>
        <v>0.14168937329700274</v>
      </c>
      <c r="N4123" s="3">
        <f t="shared" si="259"/>
        <v>-0.99224460474665344</v>
      </c>
      <c r="O4123" s="4" t="s">
        <v>9505</v>
      </c>
    </row>
    <row r="4124" spans="1:15" x14ac:dyDescent="0.25">
      <c r="A4124">
        <v>421490</v>
      </c>
      <c r="B4124">
        <v>4214904</v>
      </c>
      <c r="C4124" t="s">
        <v>4393</v>
      </c>
      <c r="D4124" t="s">
        <v>4197</v>
      </c>
      <c r="E4124" t="s">
        <v>3828</v>
      </c>
      <c r="F4124" t="s">
        <v>10</v>
      </c>
      <c r="G4124">
        <f>VLOOKUP(A4124,'Dados absolutos'!A:H,8,FALSE)</f>
        <v>4847</v>
      </c>
      <c r="H4124" s="1">
        <f t="shared" si="256"/>
        <v>2.0153941164952026E-2</v>
      </c>
      <c r="I4124">
        <f>VLOOKUP(A4124,'Dados absolutos'!A:I,9,FALSE)</f>
        <v>0.80600000000000005</v>
      </c>
      <c r="J4124" s="1">
        <f>VLOOKUP(A4124,'Dados absolutos'!A:L,12,FALSE)</f>
        <v>7982.7826635031979</v>
      </c>
      <c r="K4124" s="1">
        <f t="shared" si="257"/>
        <v>0.61301646714712943</v>
      </c>
      <c r="L4124" s="1">
        <f>VLOOKUP(A4124,'Dados absolutos'!A:M,13,FALSE)</f>
        <v>0.7</v>
      </c>
      <c r="M4124" s="1">
        <f t="shared" si="258"/>
        <v>0.40599455040871935</v>
      </c>
      <c r="N4124" s="3">
        <f t="shared" si="259"/>
        <v>-0.99286797557345807</v>
      </c>
      <c r="O4124" s="4" t="s">
        <v>9506</v>
      </c>
    </row>
    <row r="4125" spans="1:15" x14ac:dyDescent="0.25">
      <c r="A4125">
        <v>430750</v>
      </c>
      <c r="B4125">
        <v>4307500</v>
      </c>
      <c r="C4125" t="s">
        <v>4603</v>
      </c>
      <c r="D4125" t="s">
        <v>4459</v>
      </c>
      <c r="E4125" t="s">
        <v>3828</v>
      </c>
      <c r="F4125" t="s">
        <v>10</v>
      </c>
      <c r="G4125">
        <f>VLOOKUP(A4125,'Dados absolutos'!A:H,8,FALSE)</f>
        <v>15173</v>
      </c>
      <c r="H4125" s="1">
        <f t="shared" si="256"/>
        <v>7.1999879498109626E-2</v>
      </c>
      <c r="I4125">
        <f>VLOOKUP(A4125,'Dados absolutos'!A:I,9,FALSE)</f>
        <v>0.76500000000000001</v>
      </c>
      <c r="J4125" s="1">
        <f>VLOOKUP(A4125,'Dados absolutos'!A:L,12,FALSE)</f>
        <v>6444.9660607658343</v>
      </c>
      <c r="K4125" s="1">
        <f t="shared" si="257"/>
        <v>0.48790424751089656</v>
      </c>
      <c r="L4125" s="1">
        <f>VLOOKUP(A4125,'Dados absolutos'!A:M,13,FALSE)</f>
        <v>0.25555555555555559</v>
      </c>
      <c r="M4125" s="1">
        <f t="shared" si="258"/>
        <v>0.18801089918256136</v>
      </c>
      <c r="N4125" s="3">
        <f t="shared" si="259"/>
        <v>-0.99289346883022556</v>
      </c>
      <c r="O4125" s="4" t="s">
        <v>9507</v>
      </c>
    </row>
    <row r="4126" spans="1:15" x14ac:dyDescent="0.25">
      <c r="A4126">
        <v>241180</v>
      </c>
      <c r="B4126">
        <v>2411809</v>
      </c>
      <c r="C4126" t="s">
        <v>1210</v>
      </c>
      <c r="D4126" t="s">
        <v>1086</v>
      </c>
      <c r="E4126" t="s">
        <v>466</v>
      </c>
      <c r="F4126" t="s">
        <v>10</v>
      </c>
      <c r="G4126">
        <f>VLOOKUP(A4126,'Dados absolutos'!A:H,8,FALSE)</f>
        <v>3492</v>
      </c>
      <c r="H4126" s="1">
        <f t="shared" si="256"/>
        <v>1.3350605270953522E-2</v>
      </c>
      <c r="I4126">
        <f>VLOOKUP(A4126,'Dados absolutos'!A:I,9,FALSE)</f>
        <v>0.60799999999999998</v>
      </c>
      <c r="J4126" s="1">
        <f>VLOOKUP(A4126,'Dados absolutos'!A:L,12,FALSE)</f>
        <v>7955.5577835051554</v>
      </c>
      <c r="K4126" s="1">
        <f t="shared" si="257"/>
        <v>0.61080153126997594</v>
      </c>
      <c r="L4126" s="1">
        <f>VLOOKUP(A4126,'Dados absolutos'!A:M,13,FALSE)</f>
        <v>0.30555555555555552</v>
      </c>
      <c r="M4126" s="1">
        <f t="shared" si="258"/>
        <v>0.21253405994550412</v>
      </c>
      <c r="N4126" s="3">
        <f t="shared" si="259"/>
        <v>-0.99291686605351814</v>
      </c>
      <c r="O4126" s="4" t="s">
        <v>9508</v>
      </c>
    </row>
    <row r="4127" spans="1:15" x14ac:dyDescent="0.25">
      <c r="A4127">
        <v>421340</v>
      </c>
      <c r="B4127">
        <v>4213401</v>
      </c>
      <c r="C4127" t="s">
        <v>4378</v>
      </c>
      <c r="D4127" t="s">
        <v>4197</v>
      </c>
      <c r="E4127" t="s">
        <v>3828</v>
      </c>
      <c r="F4127" t="s">
        <v>10</v>
      </c>
      <c r="G4127">
        <f>VLOOKUP(A4127,'Dados absolutos'!A:H,8,FALSE)</f>
        <v>10649</v>
      </c>
      <c r="H4127" s="1">
        <f t="shared" si="256"/>
        <v>4.9285273162722743E-2</v>
      </c>
      <c r="I4127">
        <f>VLOOKUP(A4127,'Dados absolutos'!A:I,9,FALSE)</f>
        <v>0.69299999999999995</v>
      </c>
      <c r="J4127" s="1">
        <f>VLOOKUP(A4127,'Dados absolutos'!A:L,12,FALSE)</f>
        <v>6153.6005418349141</v>
      </c>
      <c r="K4127" s="1">
        <f t="shared" si="257"/>
        <v>0.46419960891223533</v>
      </c>
      <c r="L4127" s="1">
        <f>VLOOKUP(A4127,'Dados absolutos'!A:M,13,FALSE)</f>
        <v>0.10555555555555554</v>
      </c>
      <c r="M4127" s="1">
        <f t="shared" si="258"/>
        <v>0.11444141689373298</v>
      </c>
      <c r="N4127" s="3">
        <f t="shared" si="259"/>
        <v>-0.99347291885577949</v>
      </c>
      <c r="O4127" s="4" t="s">
        <v>9509</v>
      </c>
    </row>
    <row r="4128" spans="1:15" x14ac:dyDescent="0.25">
      <c r="A4128">
        <v>171195</v>
      </c>
      <c r="B4128">
        <v>1711951</v>
      </c>
      <c r="C4128" t="s">
        <v>392</v>
      </c>
      <c r="D4128" t="s">
        <v>327</v>
      </c>
      <c r="E4128" t="s">
        <v>9</v>
      </c>
      <c r="F4128" t="s">
        <v>10</v>
      </c>
      <c r="G4128">
        <f>VLOOKUP(A4128,'Dados absolutos'!A:H,8,FALSE)</f>
        <v>3516</v>
      </c>
      <c r="H4128" s="1">
        <f t="shared" si="256"/>
        <v>1.3471107161326927E-2</v>
      </c>
      <c r="I4128">
        <f>VLOOKUP(A4128,'Dados absolutos'!A:I,9,FALSE)</f>
        <v>0.57899999999999996</v>
      </c>
      <c r="J4128" s="1">
        <f>VLOOKUP(A4128,'Dados absolutos'!A:L,12,FALSE)</f>
        <v>7488.785921501707</v>
      </c>
      <c r="K4128" s="1">
        <f t="shared" si="257"/>
        <v>0.57282635034460627</v>
      </c>
      <c r="L4128" s="1">
        <f>VLOOKUP(A4128,'Dados absolutos'!A:M,13,FALSE)</f>
        <v>0.16666666666666669</v>
      </c>
      <c r="M4128" s="1">
        <f t="shared" si="258"/>
        <v>0.14441416893732975</v>
      </c>
      <c r="N4128" s="3">
        <f t="shared" si="259"/>
        <v>-0.99394107424594957</v>
      </c>
      <c r="O4128" s="4" t="s">
        <v>9510</v>
      </c>
    </row>
    <row r="4129" spans="1:15" x14ac:dyDescent="0.25">
      <c r="A4129">
        <v>430676</v>
      </c>
      <c r="B4129">
        <v>4306767</v>
      </c>
      <c r="C4129" t="s">
        <v>4589</v>
      </c>
      <c r="D4129" t="s">
        <v>4459</v>
      </c>
      <c r="E4129" t="s">
        <v>3828</v>
      </c>
      <c r="F4129" t="s">
        <v>10</v>
      </c>
      <c r="G4129">
        <f>VLOOKUP(A4129,'Dados absolutos'!A:H,8,FALSE)</f>
        <v>39559</v>
      </c>
      <c r="H4129" s="1">
        <f t="shared" si="256"/>
        <v>0.19443984194168712</v>
      </c>
      <c r="I4129">
        <f>VLOOKUP(A4129,'Dados absolutos'!A:I,9,FALSE)</f>
        <v>0.71699999999999997</v>
      </c>
      <c r="J4129" s="1">
        <f>VLOOKUP(A4129,'Dados absolutos'!A:L,12,FALSE)</f>
        <v>7013.8497151090778</v>
      </c>
      <c r="K4129" s="1">
        <f t="shared" si="257"/>
        <v>0.53418694245837084</v>
      </c>
      <c r="L4129" s="1">
        <f>VLOOKUP(A4129,'Dados absolutos'!A:M,13,FALSE)</f>
        <v>0</v>
      </c>
      <c r="M4129" s="1">
        <f t="shared" si="258"/>
        <v>6.2670299727520445E-2</v>
      </c>
      <c r="N4129" s="3">
        <f t="shared" si="259"/>
        <v>-0.99407680078916305</v>
      </c>
      <c r="O4129" s="4" t="s">
        <v>9511</v>
      </c>
    </row>
    <row r="4130" spans="1:15" x14ac:dyDescent="0.25">
      <c r="A4130">
        <v>251615</v>
      </c>
      <c r="B4130">
        <v>2516151</v>
      </c>
      <c r="C4130" t="s">
        <v>1438</v>
      </c>
      <c r="D4130" t="s">
        <v>1247</v>
      </c>
      <c r="E4130" t="s">
        <v>466</v>
      </c>
      <c r="F4130" t="s">
        <v>10</v>
      </c>
      <c r="G4130">
        <f>VLOOKUP(A4130,'Dados absolutos'!A:H,8,FALSE)</f>
        <v>3345</v>
      </c>
      <c r="H4130" s="1">
        <f t="shared" si="256"/>
        <v>1.2612531192416414E-2</v>
      </c>
      <c r="I4130">
        <f>VLOOKUP(A4130,'Dados absolutos'!A:I,9,FALSE)</f>
        <v>0.57299999999999995</v>
      </c>
      <c r="J4130" s="1">
        <f>VLOOKUP(A4130,'Dados absolutos'!A:L,12,FALSE)</f>
        <v>8470.8546487294479</v>
      </c>
      <c r="K4130" s="1">
        <f t="shared" si="257"/>
        <v>0.65272456322648198</v>
      </c>
      <c r="L4130" s="1">
        <f>VLOOKUP(A4130,'Dados absolutos'!A:M,13,FALSE)</f>
        <v>0.31666666666666671</v>
      </c>
      <c r="M4130" s="1">
        <f t="shared" si="258"/>
        <v>0.21798365122615809</v>
      </c>
      <c r="N4130" s="3">
        <f t="shared" si="259"/>
        <v>-0.99512838080790722</v>
      </c>
      <c r="O4130" s="4" t="s">
        <v>9512</v>
      </c>
    </row>
    <row r="4131" spans="1:15" x14ac:dyDescent="0.25">
      <c r="A4131">
        <v>421240</v>
      </c>
      <c r="B4131">
        <v>4212403</v>
      </c>
      <c r="C4131" t="s">
        <v>4368</v>
      </c>
      <c r="D4131" t="s">
        <v>4197</v>
      </c>
      <c r="E4131" t="s">
        <v>3828</v>
      </c>
      <c r="F4131" t="s">
        <v>10</v>
      </c>
      <c r="G4131">
        <f>VLOOKUP(A4131,'Dados absolutos'!A:H,8,FALSE)</f>
        <v>4245</v>
      </c>
      <c r="H4131" s="1">
        <f t="shared" si="256"/>
        <v>1.713135208141911E-2</v>
      </c>
      <c r="I4131">
        <f>VLOOKUP(A4131,'Dados absolutos'!A:I,9,FALSE)</f>
        <v>0.72799999999999998</v>
      </c>
      <c r="J4131" s="1">
        <f>VLOOKUP(A4131,'Dados absolutos'!A:L,12,FALSE)</f>
        <v>8332.1334369846882</v>
      </c>
      <c r="K4131" s="1">
        <f t="shared" si="257"/>
        <v>0.6414386149013559</v>
      </c>
      <c r="L4131" s="1">
        <f>VLOOKUP(A4131,'Dados absolutos'!A:M,13,FALSE)</f>
        <v>0.6</v>
      </c>
      <c r="M4131" s="1">
        <f t="shared" si="258"/>
        <v>0.35694822888283378</v>
      </c>
      <c r="N4131" s="3">
        <f t="shared" si="259"/>
        <v>-0.99535903393710279</v>
      </c>
      <c r="O4131" s="4" t="s">
        <v>9513</v>
      </c>
    </row>
    <row r="4132" spans="1:15" x14ac:dyDescent="0.25">
      <c r="A4132">
        <v>171525</v>
      </c>
      <c r="B4132">
        <v>1715259</v>
      </c>
      <c r="C4132" t="s">
        <v>412</v>
      </c>
      <c r="D4132" t="s">
        <v>327</v>
      </c>
      <c r="E4132" t="s">
        <v>9</v>
      </c>
      <c r="F4132" t="s">
        <v>10</v>
      </c>
      <c r="G4132">
        <f>VLOOKUP(A4132,'Dados absolutos'!A:H,8,FALSE)</f>
        <v>2230</v>
      </c>
      <c r="H4132" s="1">
        <f t="shared" si="256"/>
        <v>7.0142142021519631E-3</v>
      </c>
      <c r="I4132">
        <f>VLOOKUP(A4132,'Dados absolutos'!A:I,9,FALSE)</f>
        <v>0.59599999999999997</v>
      </c>
      <c r="J4132" s="1">
        <f>VLOOKUP(A4132,'Dados absolutos'!A:L,12,FALSE)</f>
        <v>8825.559085201794</v>
      </c>
      <c r="K4132" s="1">
        <f t="shared" si="257"/>
        <v>0.68158226919927511</v>
      </c>
      <c r="L4132" s="1">
        <f>VLOOKUP(A4132,'Dados absolutos'!A:M,13,FALSE)</f>
        <v>0.43333333333333329</v>
      </c>
      <c r="M4132" s="1">
        <f t="shared" si="258"/>
        <v>0.27520435967302453</v>
      </c>
      <c r="N4132" s="3">
        <f t="shared" si="259"/>
        <v>-0.99536369532409874</v>
      </c>
      <c r="O4132" s="4" t="s">
        <v>9514</v>
      </c>
    </row>
    <row r="4133" spans="1:15" x14ac:dyDescent="0.25">
      <c r="A4133">
        <v>430940</v>
      </c>
      <c r="B4133">
        <v>4309407</v>
      </c>
      <c r="C4133" t="s">
        <v>4637</v>
      </c>
      <c r="D4133" t="s">
        <v>4459</v>
      </c>
      <c r="E4133" t="s">
        <v>3828</v>
      </c>
      <c r="F4133" t="s">
        <v>10</v>
      </c>
      <c r="G4133">
        <f>VLOOKUP(A4133,'Dados absolutos'!A:H,8,FALSE)</f>
        <v>25268</v>
      </c>
      <c r="H4133" s="1">
        <f t="shared" si="256"/>
        <v>0.1226859871364232</v>
      </c>
      <c r="I4133">
        <f>VLOOKUP(A4133,'Dados absolutos'!A:I,9,FALSE)</f>
        <v>0.76500000000000001</v>
      </c>
      <c r="J4133" s="1">
        <f>VLOOKUP(A4133,'Dados absolutos'!A:L,12,FALSE)</f>
        <v>6563.4883267373752</v>
      </c>
      <c r="K4133" s="1">
        <f t="shared" si="257"/>
        <v>0.49754686922900004</v>
      </c>
      <c r="L4133" s="1">
        <f>VLOOKUP(A4133,'Dados absolutos'!A:M,13,FALSE)</f>
        <v>0.16666666666666669</v>
      </c>
      <c r="M4133" s="1">
        <f t="shared" si="258"/>
        <v>0.14441416893732975</v>
      </c>
      <c r="N4133" s="3">
        <f t="shared" si="259"/>
        <v>-0.99544671315524713</v>
      </c>
      <c r="O4133" s="4" t="s">
        <v>9515</v>
      </c>
    </row>
    <row r="4134" spans="1:15" x14ac:dyDescent="0.25">
      <c r="A4134">
        <v>241240</v>
      </c>
      <c r="B4134">
        <v>2412401</v>
      </c>
      <c r="C4134" t="s">
        <v>1215</v>
      </c>
      <c r="D4134" t="s">
        <v>1086</v>
      </c>
      <c r="E4134" t="s">
        <v>466</v>
      </c>
      <c r="F4134" t="s">
        <v>10</v>
      </c>
      <c r="G4134">
        <f>VLOOKUP(A4134,'Dados absolutos'!A:H,8,FALSE)</f>
        <v>4558</v>
      </c>
      <c r="H4134" s="1">
        <f t="shared" si="256"/>
        <v>1.8702897568372269E-2</v>
      </c>
      <c r="I4134">
        <f>VLOOKUP(A4134,'Dados absolutos'!A:I,9,FALSE)</f>
        <v>0.69399999999999995</v>
      </c>
      <c r="J4134" s="1">
        <f>VLOOKUP(A4134,'Dados absolutos'!A:L,12,FALSE)</f>
        <v>7732.6567770952179</v>
      </c>
      <c r="K4134" s="1">
        <f t="shared" si="257"/>
        <v>0.59266696332380053</v>
      </c>
      <c r="L4134" s="1">
        <f>VLOOKUP(A4134,'Dados absolutos'!A:M,13,FALSE)</f>
        <v>0.42777777777777787</v>
      </c>
      <c r="M4134" s="1">
        <f t="shared" si="258"/>
        <v>0.27247956403269763</v>
      </c>
      <c r="N4134" s="3">
        <f t="shared" si="259"/>
        <v>-0.99548450172273073</v>
      </c>
      <c r="O4134" s="4" t="s">
        <v>9516</v>
      </c>
    </row>
    <row r="4135" spans="1:15" x14ac:dyDescent="0.25">
      <c r="A4135">
        <v>250220</v>
      </c>
      <c r="B4135">
        <v>2502201</v>
      </c>
      <c r="C4135" t="s">
        <v>712</v>
      </c>
      <c r="D4135" t="s">
        <v>1247</v>
      </c>
      <c r="E4135" t="s">
        <v>466</v>
      </c>
      <c r="F4135" t="s">
        <v>10</v>
      </c>
      <c r="G4135">
        <f>VLOOKUP(A4135,'Dados absolutos'!A:H,8,FALSE)</f>
        <v>2286</v>
      </c>
      <c r="H4135" s="1">
        <f t="shared" si="256"/>
        <v>7.2953852796899081E-3</v>
      </c>
      <c r="I4135">
        <f>VLOOKUP(A4135,'Dados absolutos'!A:I,9,FALSE)</f>
        <v>0.59699999999999998</v>
      </c>
      <c r="J4135" s="1">
        <f>VLOOKUP(A4135,'Dados absolutos'!A:L,12,FALSE)</f>
        <v>12739.39</v>
      </c>
      <c r="K4135" s="1">
        <f t="shared" si="257"/>
        <v>1</v>
      </c>
      <c r="L4135" s="1">
        <f>VLOOKUP(A4135,'Dados absolutos'!A:M,13,FALSE)</f>
        <v>1.0833333333333335</v>
      </c>
      <c r="M4135" s="1">
        <f t="shared" si="258"/>
        <v>0.59400544959128077</v>
      </c>
      <c r="N4135" s="3">
        <f t="shared" si="259"/>
        <v>-0.99569916512902923</v>
      </c>
      <c r="O4135" s="4" t="s">
        <v>9517</v>
      </c>
    </row>
    <row r="4136" spans="1:15" x14ac:dyDescent="0.25">
      <c r="A4136">
        <v>220553</v>
      </c>
      <c r="B4136">
        <v>2205532</v>
      </c>
      <c r="C4136" t="s">
        <v>791</v>
      </c>
      <c r="D4136" t="s">
        <v>682</v>
      </c>
      <c r="E4136" t="s">
        <v>466</v>
      </c>
      <c r="F4136" t="s">
        <v>10</v>
      </c>
      <c r="G4136">
        <f>VLOOKUP(A4136,'Dados absolutos'!A:H,8,FALSE)</f>
        <v>4425</v>
      </c>
      <c r="H4136" s="1">
        <f t="shared" si="256"/>
        <v>1.803511625921965E-2</v>
      </c>
      <c r="I4136">
        <f>VLOOKUP(A4136,'Dados absolutos'!A:I,9,FALSE)</f>
        <v>0.55500000000000005</v>
      </c>
      <c r="J4136" s="1">
        <f>VLOOKUP(A4136,'Dados absolutos'!A:L,12,FALSE)</f>
        <v>6858.0531389830512</v>
      </c>
      <c r="K4136" s="1">
        <f t="shared" si="257"/>
        <v>0.5215117928884182</v>
      </c>
      <c r="L4136" s="1">
        <f>VLOOKUP(A4136,'Dados absolutos'!A:M,13,FALSE)</f>
        <v>0</v>
      </c>
      <c r="M4136" s="1">
        <f t="shared" si="258"/>
        <v>6.2670299727520445E-2</v>
      </c>
      <c r="N4136" s="3">
        <f t="shared" si="259"/>
        <v>-0.99580637690167817</v>
      </c>
      <c r="O4136" s="4" t="s">
        <v>9518</v>
      </c>
    </row>
    <row r="4137" spans="1:15" x14ac:dyDescent="0.25">
      <c r="A4137">
        <v>521410</v>
      </c>
      <c r="B4137">
        <v>5214101</v>
      </c>
      <c r="C4137" t="s">
        <v>5282</v>
      </c>
      <c r="D4137" t="s">
        <v>5136</v>
      </c>
      <c r="E4137" t="s">
        <v>4932</v>
      </c>
      <c r="F4137" t="s">
        <v>10</v>
      </c>
      <c r="G4137">
        <f>VLOOKUP(A4137,'Dados absolutos'!A:H,8,FALSE)</f>
        <v>3564</v>
      </c>
      <c r="H4137" s="1">
        <f t="shared" si="256"/>
        <v>1.3712110942073736E-2</v>
      </c>
      <c r="I4137">
        <f>VLOOKUP(A4137,'Dados absolutos'!A:I,9,FALSE)</f>
        <v>0.68</v>
      </c>
      <c r="J4137" s="1">
        <f>VLOOKUP(A4137,'Dados absolutos'!A:L,12,FALSE)</f>
        <v>8550.7211924803578</v>
      </c>
      <c r="K4137" s="1">
        <f t="shared" si="257"/>
        <v>0.65922226948453899</v>
      </c>
      <c r="L4137" s="1">
        <f>VLOOKUP(A4137,'Dados absolutos'!A:M,13,FALSE)</f>
        <v>0.54444444444444451</v>
      </c>
      <c r="M4137" s="1">
        <f t="shared" si="258"/>
        <v>0.32970027247956407</v>
      </c>
      <c r="N4137" s="3">
        <f t="shared" si="259"/>
        <v>-0.99580988606290122</v>
      </c>
      <c r="O4137" s="4" t="s">
        <v>9519</v>
      </c>
    </row>
    <row r="4138" spans="1:15" x14ac:dyDescent="0.25">
      <c r="A4138">
        <v>250310</v>
      </c>
      <c r="B4138">
        <v>2503100</v>
      </c>
      <c r="C4138" t="s">
        <v>1283</v>
      </c>
      <c r="D4138" t="s">
        <v>1247</v>
      </c>
      <c r="E4138" t="s">
        <v>466</v>
      </c>
      <c r="F4138" t="s">
        <v>10</v>
      </c>
      <c r="G4138">
        <f>VLOOKUP(A4138,'Dados absolutos'!A:H,8,FALSE)</f>
        <v>5335</v>
      </c>
      <c r="H4138" s="1">
        <f t="shared" si="256"/>
        <v>2.2604146269211266E-2</v>
      </c>
      <c r="I4138">
        <f>VLOOKUP(A4138,'Dados absolutos'!A:I,9,FALSE)</f>
        <v>0.61099999999999999</v>
      </c>
      <c r="J4138" s="1">
        <f>VLOOKUP(A4138,'Dados absolutos'!A:L,12,FALSE)</f>
        <v>7633.1263992502354</v>
      </c>
      <c r="K4138" s="1">
        <f t="shared" si="257"/>
        <v>0.58456946556545086</v>
      </c>
      <c r="L4138" s="1">
        <f>VLOOKUP(A4138,'Dados absolutos'!A:M,13,FALSE)</f>
        <v>0.23333333333333331</v>
      </c>
      <c r="M4138" s="1">
        <f t="shared" si="258"/>
        <v>0.17711171662125341</v>
      </c>
      <c r="N4138" s="3">
        <f t="shared" si="259"/>
        <v>-0.99585360267498624</v>
      </c>
      <c r="O4138" s="4" t="s">
        <v>9520</v>
      </c>
    </row>
    <row r="4139" spans="1:15" x14ac:dyDescent="0.25">
      <c r="A4139">
        <v>500295</v>
      </c>
      <c r="B4139">
        <v>5002951</v>
      </c>
      <c r="C4139" t="s">
        <v>4950</v>
      </c>
      <c r="D4139" t="s">
        <v>4931</v>
      </c>
      <c r="E4139" t="s">
        <v>4932</v>
      </c>
      <c r="F4139" t="s">
        <v>10</v>
      </c>
      <c r="G4139">
        <f>VLOOKUP(A4139,'Dados absolutos'!A:H,8,FALSE)</f>
        <v>30993</v>
      </c>
      <c r="H4139" s="1">
        <f t="shared" si="256"/>
        <v>0.15143070890257923</v>
      </c>
      <c r="I4139">
        <f>VLOOKUP(A4139,'Dados absolutos'!A:I,9,FALSE)</f>
        <v>0.754</v>
      </c>
      <c r="J4139" s="1">
        <f>VLOOKUP(A4139,'Dados absolutos'!A:L,12,FALSE)</f>
        <v>9677.1851382570258</v>
      </c>
      <c r="K4139" s="1">
        <f t="shared" si="257"/>
        <v>0.75086805113720179</v>
      </c>
      <c r="L4139" s="1">
        <f>VLOOKUP(A4139,'Dados absolutos'!A:M,13,FALSE)</f>
        <v>0.6</v>
      </c>
      <c r="M4139" s="1">
        <f t="shared" si="258"/>
        <v>0.35694822888283378</v>
      </c>
      <c r="N4139" s="3">
        <f t="shared" si="259"/>
        <v>-0.99648911335178858</v>
      </c>
      <c r="O4139" s="4" t="s">
        <v>9521</v>
      </c>
    </row>
    <row r="4140" spans="1:15" x14ac:dyDescent="0.25">
      <c r="A4140">
        <v>510125</v>
      </c>
      <c r="B4140">
        <v>5101258</v>
      </c>
      <c r="C4140" t="s">
        <v>5013</v>
      </c>
      <c r="D4140" t="s">
        <v>5002</v>
      </c>
      <c r="E4140" t="s">
        <v>4932</v>
      </c>
      <c r="F4140" t="s">
        <v>10</v>
      </c>
      <c r="G4140">
        <f>VLOOKUP(A4140,'Dados absolutos'!A:H,8,FALSE)</f>
        <v>14786</v>
      </c>
      <c r="H4140" s="1">
        <f t="shared" si="256"/>
        <v>7.0056786515838465E-2</v>
      </c>
      <c r="I4140">
        <f>VLOOKUP(A4140,'Dados absolutos'!A:I,9,FALSE)</f>
        <v>0.72499999999999998</v>
      </c>
      <c r="J4140" s="1">
        <f>VLOOKUP(A4140,'Dados absolutos'!A:L,12,FALSE)</f>
        <v>6090.7853212498312</v>
      </c>
      <c r="K4140" s="1">
        <f t="shared" si="257"/>
        <v>0.45908914797667894</v>
      </c>
      <c r="L4140" s="1">
        <f>VLOOKUP(A4140,'Dados absolutos'!A:M,13,FALSE)</f>
        <v>0.11111111111111108</v>
      </c>
      <c r="M4140" s="1">
        <f t="shared" si="258"/>
        <v>0.11716621253405994</v>
      </c>
      <c r="N4140" s="3">
        <f t="shared" si="259"/>
        <v>-0.9968661489267806</v>
      </c>
      <c r="O4140" s="4" t="s">
        <v>9522</v>
      </c>
    </row>
    <row r="4141" spans="1:15" x14ac:dyDescent="0.25">
      <c r="A4141">
        <v>432310</v>
      </c>
      <c r="B4141">
        <v>4323101</v>
      </c>
      <c r="C4141" t="s">
        <v>4918</v>
      </c>
      <c r="D4141" t="s">
        <v>4459</v>
      </c>
      <c r="E4141" t="s">
        <v>3828</v>
      </c>
      <c r="F4141" t="s">
        <v>10</v>
      </c>
      <c r="G4141">
        <f>VLOOKUP(A4141,'Dados absolutos'!A:H,8,FALSE)</f>
        <v>4665</v>
      </c>
      <c r="H4141" s="1">
        <f t="shared" si="256"/>
        <v>1.9240135162953701E-2</v>
      </c>
      <c r="I4141">
        <f>VLOOKUP(A4141,'Dados absolutos'!A:I,9,FALSE)</f>
        <v>0.63800000000000001</v>
      </c>
      <c r="J4141" s="1">
        <f>VLOOKUP(A4141,'Dados absolutos'!A:L,12,FALSE)</f>
        <v>7206.5199399785643</v>
      </c>
      <c r="K4141" s="1">
        <f t="shared" si="257"/>
        <v>0.54986202325040101</v>
      </c>
      <c r="L4141" s="1">
        <f>VLOOKUP(A4141,'Dados absolutos'!A:M,13,FALSE)</f>
        <v>0.22222222222222224</v>
      </c>
      <c r="M4141" s="1">
        <f t="shared" si="258"/>
        <v>0.17166212534059949</v>
      </c>
      <c r="N4141" s="3">
        <f t="shared" si="259"/>
        <v>-0.99695976274684783</v>
      </c>
      <c r="O4141" s="4" t="s">
        <v>9523</v>
      </c>
    </row>
    <row r="4142" spans="1:15" x14ac:dyDescent="0.25">
      <c r="A4142">
        <v>350635</v>
      </c>
      <c r="B4142">
        <v>3506359</v>
      </c>
      <c r="C4142" t="s">
        <v>3270</v>
      </c>
      <c r="D4142" t="s">
        <v>3202</v>
      </c>
      <c r="E4142" t="s">
        <v>2182</v>
      </c>
      <c r="F4142" t="s">
        <v>10</v>
      </c>
      <c r="G4142">
        <f>VLOOKUP(A4142,'Dados absolutos'!A:H,8,FALSE)</f>
        <v>64188</v>
      </c>
      <c r="H4142" s="1">
        <f t="shared" si="256"/>
        <v>0.31809988602529538</v>
      </c>
      <c r="I4142">
        <f>VLOOKUP(A4142,'Dados absolutos'!A:I,9,FALSE)</f>
        <v>0.73</v>
      </c>
      <c r="J4142" s="1">
        <f>VLOOKUP(A4142,'Dados absolutos'!A:L,12,FALSE)</f>
        <v>12739.39</v>
      </c>
      <c r="K4142" s="1">
        <f t="shared" si="257"/>
        <v>1</v>
      </c>
      <c r="L4142" s="1">
        <f>VLOOKUP(A4142,'Dados absolutos'!A:M,13,FALSE)</f>
        <v>0.71666666666666667</v>
      </c>
      <c r="M4142" s="1">
        <f t="shared" si="258"/>
        <v>0.41416893732970028</v>
      </c>
      <c r="N4142" s="3">
        <f t="shared" si="259"/>
        <v>-0.99773117664500421</v>
      </c>
      <c r="O4142" s="4" t="s">
        <v>9524</v>
      </c>
    </row>
    <row r="4143" spans="1:15" x14ac:dyDescent="0.25">
      <c r="A4143">
        <v>316080</v>
      </c>
      <c r="B4143">
        <v>3160801</v>
      </c>
      <c r="C4143" t="s">
        <v>2889</v>
      </c>
      <c r="D4143" t="s">
        <v>2181</v>
      </c>
      <c r="E4143" t="s">
        <v>2182</v>
      </c>
      <c r="F4143" t="s">
        <v>10</v>
      </c>
      <c r="G4143">
        <f>VLOOKUP(A4143,'Dados absolutos'!A:H,8,FALSE)</f>
        <v>4713</v>
      </c>
      <c r="H4143" s="1">
        <f t="shared" si="256"/>
        <v>1.9481138943700512E-2</v>
      </c>
      <c r="I4143">
        <f>VLOOKUP(A4143,'Dados absolutos'!A:I,9,FALSE)</f>
        <v>0.67200000000000004</v>
      </c>
      <c r="J4143" s="1">
        <f>VLOOKUP(A4143,'Dados absolutos'!A:L,12,FALSE)</f>
        <v>7109.6562911096971</v>
      </c>
      <c r="K4143" s="1">
        <f t="shared" si="257"/>
        <v>0.54198148269018287</v>
      </c>
      <c r="L4143" s="1">
        <f>VLOOKUP(A4143,'Dados absolutos'!A:M,13,FALSE)</f>
        <v>0.2722222222222222</v>
      </c>
      <c r="M4143" s="1">
        <f t="shared" si="258"/>
        <v>0.19618528610354227</v>
      </c>
      <c r="N4143" s="3">
        <f t="shared" si="259"/>
        <v>-0.99831505764294026</v>
      </c>
      <c r="O4143" s="4" t="s">
        <v>9525</v>
      </c>
    </row>
    <row r="4144" spans="1:15" x14ac:dyDescent="0.25">
      <c r="A4144">
        <v>411500</v>
      </c>
      <c r="B4144">
        <v>4115002</v>
      </c>
      <c r="C4144" t="s">
        <v>4017</v>
      </c>
      <c r="D4144" t="s">
        <v>3827</v>
      </c>
      <c r="E4144" t="s">
        <v>3828</v>
      </c>
      <c r="F4144" t="s">
        <v>10</v>
      </c>
      <c r="G4144">
        <f>VLOOKUP(A4144,'Dados absolutos'!A:H,8,FALSE)</f>
        <v>7253</v>
      </c>
      <c r="H4144" s="1">
        <f t="shared" si="256"/>
        <v>3.22342556748859E-2</v>
      </c>
      <c r="I4144">
        <f>VLOOKUP(A4144,'Dados absolutos'!A:I,9,FALSE)</f>
        <v>0.68100000000000005</v>
      </c>
      <c r="J4144" s="1">
        <f>VLOOKUP(A4144,'Dados absolutos'!A:L,12,FALSE)</f>
        <v>6921.5770274369224</v>
      </c>
      <c r="K4144" s="1">
        <f t="shared" si="257"/>
        <v>0.52667990895000927</v>
      </c>
      <c r="L4144" s="1">
        <f>VLOOKUP(A4144,'Dados absolutos'!A:M,13,FALSE)</f>
        <v>0.23333333333333334</v>
      </c>
      <c r="M4144" s="1">
        <f t="shared" si="258"/>
        <v>0.17711171662125344</v>
      </c>
      <c r="N4144" s="3">
        <f t="shared" si="259"/>
        <v>-0.99833393665386994</v>
      </c>
      <c r="O4144" s="4" t="s">
        <v>9526</v>
      </c>
    </row>
    <row r="4145" spans="1:15" x14ac:dyDescent="0.25">
      <c r="A4145">
        <v>210730</v>
      </c>
      <c r="B4145">
        <v>2107308</v>
      </c>
      <c r="C4145" t="s">
        <v>590</v>
      </c>
      <c r="D4145" t="s">
        <v>465</v>
      </c>
      <c r="E4145" t="s">
        <v>466</v>
      </c>
      <c r="F4145" t="s">
        <v>10</v>
      </c>
      <c r="G4145">
        <f>VLOOKUP(A4145,'Dados absolutos'!A:H,8,FALSE)</f>
        <v>4320</v>
      </c>
      <c r="H4145" s="1">
        <f t="shared" si="256"/>
        <v>1.7507920488836003E-2</v>
      </c>
      <c r="I4145">
        <f>VLOOKUP(A4145,'Dados absolutos'!A:I,9,FALSE)</f>
        <v>0.58399999999999996</v>
      </c>
      <c r="J4145" s="1">
        <f>VLOOKUP(A4145,'Dados absolutos'!A:L,12,FALSE)</f>
        <v>7062.3790601851852</v>
      </c>
      <c r="K4145" s="1">
        <f t="shared" si="257"/>
        <v>0.53813514673003549</v>
      </c>
      <c r="L4145" s="1">
        <f>VLOOKUP(A4145,'Dados absolutos'!A:M,13,FALSE)</f>
        <v>8.8888888888888878E-2</v>
      </c>
      <c r="M4145" s="1">
        <f t="shared" si="258"/>
        <v>0.10626702997275206</v>
      </c>
      <c r="N4145" s="3">
        <f t="shared" si="259"/>
        <v>-0.9983601962684473</v>
      </c>
      <c r="O4145" s="4" t="s">
        <v>9527</v>
      </c>
    </row>
    <row r="4146" spans="1:15" x14ac:dyDescent="0.25">
      <c r="A4146">
        <v>432135</v>
      </c>
      <c r="B4146">
        <v>4321352</v>
      </c>
      <c r="C4146" t="s">
        <v>1443</v>
      </c>
      <c r="D4146" t="s">
        <v>4459</v>
      </c>
      <c r="E4146" t="s">
        <v>3828</v>
      </c>
      <c r="F4146" t="s">
        <v>10</v>
      </c>
      <c r="G4146">
        <f>VLOOKUP(A4146,'Dados absolutos'!A:H,8,FALSE)</f>
        <v>5212</v>
      </c>
      <c r="H4146" s="1">
        <f t="shared" si="256"/>
        <v>2.1986574081047563E-2</v>
      </c>
      <c r="I4146">
        <f>VLOOKUP(A4146,'Dados absolutos'!A:I,9,FALSE)</f>
        <v>0.65600000000000003</v>
      </c>
      <c r="J4146" s="1">
        <f>VLOOKUP(A4146,'Dados absolutos'!A:L,12,FALSE)</f>
        <v>6704.175888334612</v>
      </c>
      <c r="K4146" s="1">
        <f t="shared" si="257"/>
        <v>0.5089927939740625</v>
      </c>
      <c r="L4146" s="1">
        <f>VLOOKUP(A4146,'Dados absolutos'!A:M,13,FALSE)</f>
        <v>0.16666666666666669</v>
      </c>
      <c r="M4146" s="1">
        <f t="shared" si="258"/>
        <v>0.14441416893732975</v>
      </c>
      <c r="N4146" s="3">
        <f t="shared" si="259"/>
        <v>-0.99859205095568537</v>
      </c>
      <c r="O4146" s="4" t="s">
        <v>9528</v>
      </c>
    </row>
    <row r="4147" spans="1:15" x14ac:dyDescent="0.25">
      <c r="A4147">
        <v>411560</v>
      </c>
      <c r="B4147">
        <v>4115606</v>
      </c>
      <c r="C4147" t="s">
        <v>4025</v>
      </c>
      <c r="D4147" t="s">
        <v>3827</v>
      </c>
      <c r="E4147" t="s">
        <v>3828</v>
      </c>
      <c r="F4147" t="s">
        <v>10</v>
      </c>
      <c r="G4147">
        <f>VLOOKUP(A4147,'Dados absolutos'!A:H,8,FALSE)</f>
        <v>18450</v>
      </c>
      <c r="H4147" s="1">
        <f t="shared" si="256"/>
        <v>8.8453408446178328E-2</v>
      </c>
      <c r="I4147">
        <f>VLOOKUP(A4147,'Dados absolutos'!A:I,9,FALSE)</f>
        <v>0.72499999999999998</v>
      </c>
      <c r="J4147" s="1">
        <f>VLOOKUP(A4147,'Dados absolutos'!A:L,12,FALSE)</f>
        <v>8282.9668493224926</v>
      </c>
      <c r="K4147" s="1">
        <f t="shared" si="257"/>
        <v>0.63743856645383168</v>
      </c>
      <c r="L4147" s="1">
        <f>VLOOKUP(A4147,'Dados absolutos'!A:M,13,FALSE)</f>
        <v>0.4333333333333334</v>
      </c>
      <c r="M4147" s="1">
        <f t="shared" si="258"/>
        <v>0.27520435967302459</v>
      </c>
      <c r="N4147" s="3">
        <f t="shared" si="259"/>
        <v>-0.99878079833462874</v>
      </c>
      <c r="O4147" s="4" t="s">
        <v>9529</v>
      </c>
    </row>
    <row r="4148" spans="1:15" x14ac:dyDescent="0.25">
      <c r="A4148">
        <v>317065</v>
      </c>
      <c r="B4148">
        <v>3170651</v>
      </c>
      <c r="C4148" t="s">
        <v>3014</v>
      </c>
      <c r="D4148" t="s">
        <v>2181</v>
      </c>
      <c r="E4148" t="s">
        <v>2182</v>
      </c>
      <c r="F4148" t="s">
        <v>10</v>
      </c>
      <c r="G4148">
        <f>VLOOKUP(A4148,'Dados absolutos'!A:H,8,FALSE)</f>
        <v>4633</v>
      </c>
      <c r="H4148" s="1">
        <f t="shared" si="256"/>
        <v>1.9079465975789162E-2</v>
      </c>
      <c r="I4148">
        <f>VLOOKUP(A4148,'Dados absolutos'!A:I,9,FALSE)</f>
        <v>0.63400000000000001</v>
      </c>
      <c r="J4148" s="1">
        <f>VLOOKUP(A4148,'Dados absolutos'!A:L,12,FALSE)</f>
        <v>7009.9786898338007</v>
      </c>
      <c r="K4148" s="1">
        <f t="shared" si="257"/>
        <v>0.53387200726805251</v>
      </c>
      <c r="L4148" s="1">
        <f>VLOOKUP(A4148,'Dados absolutos'!A:M,13,FALSE)</f>
        <v>0.17777777777777776</v>
      </c>
      <c r="M4148" s="1">
        <f t="shared" si="258"/>
        <v>0.14986376021798367</v>
      </c>
      <c r="N4148" s="3">
        <f t="shared" si="259"/>
        <v>-0.99892878107427963</v>
      </c>
      <c r="O4148" s="4" t="s">
        <v>9530</v>
      </c>
    </row>
    <row r="4149" spans="1:15" x14ac:dyDescent="0.25">
      <c r="A4149">
        <v>500795</v>
      </c>
      <c r="B4149">
        <v>5007950</v>
      </c>
      <c r="C4149" t="s">
        <v>4996</v>
      </c>
      <c r="D4149" t="s">
        <v>4931</v>
      </c>
      <c r="E4149" t="s">
        <v>4932</v>
      </c>
      <c r="F4149" t="s">
        <v>10</v>
      </c>
      <c r="G4149">
        <f>VLOOKUP(A4149,'Dados absolutos'!A:H,8,FALSE)</f>
        <v>10808</v>
      </c>
      <c r="H4149" s="1">
        <f t="shared" si="256"/>
        <v>5.0083598186446553E-2</v>
      </c>
      <c r="I4149">
        <f>VLOOKUP(A4149,'Dados absolutos'!A:I,9,FALSE)</f>
        <v>0.59299999999999997</v>
      </c>
      <c r="J4149" s="1">
        <f>VLOOKUP(A4149,'Dados absolutos'!A:L,12,FALSE)</f>
        <v>7397.0205375647665</v>
      </c>
      <c r="K4149" s="1">
        <f t="shared" si="257"/>
        <v>0.56536058957073687</v>
      </c>
      <c r="L4149" s="1">
        <f>VLOOKUP(A4149,'Dados absolutos'!A:M,13,FALSE)</f>
        <v>9.4444444444444442E-2</v>
      </c>
      <c r="M4149" s="1">
        <f t="shared" si="258"/>
        <v>0.10899182561307903</v>
      </c>
      <c r="N4149" s="3">
        <f t="shared" si="259"/>
        <v>-0.99928516577121118</v>
      </c>
      <c r="O4149" s="4" t="s">
        <v>9531</v>
      </c>
    </row>
    <row r="4150" spans="1:15" x14ac:dyDescent="0.25">
      <c r="A4150">
        <v>221062</v>
      </c>
      <c r="B4150">
        <v>2210623</v>
      </c>
      <c r="C4150" t="s">
        <v>886</v>
      </c>
      <c r="D4150" t="s">
        <v>682</v>
      </c>
      <c r="E4150" t="s">
        <v>466</v>
      </c>
      <c r="F4150" t="s">
        <v>10</v>
      </c>
      <c r="G4150">
        <f>VLOOKUP(A4150,'Dados absolutos'!A:H,8,FALSE)</f>
        <v>3202</v>
      </c>
      <c r="H4150" s="1">
        <f t="shared" si="256"/>
        <v>1.1894540762274875E-2</v>
      </c>
      <c r="I4150">
        <f>VLOOKUP(A4150,'Dados absolutos'!A:I,9,FALSE)</f>
        <v>0.53600000000000003</v>
      </c>
      <c r="J4150" s="1">
        <f>VLOOKUP(A4150,'Dados absolutos'!A:L,12,FALSE)</f>
        <v>9474.0388913179268</v>
      </c>
      <c r="K4150" s="1">
        <f t="shared" si="257"/>
        <v>0.73434067211158882</v>
      </c>
      <c r="L4150" s="1">
        <f>VLOOKUP(A4150,'Dados absolutos'!A:M,13,FALSE)</f>
        <v>0.4</v>
      </c>
      <c r="M4150" s="1">
        <f t="shared" si="258"/>
        <v>0.25885558583106272</v>
      </c>
      <c r="N4150" s="3">
        <f t="shared" si="259"/>
        <v>-0.99959054551825111</v>
      </c>
      <c r="O4150" s="4" t="s">
        <v>9532</v>
      </c>
    </row>
    <row r="4151" spans="1:15" x14ac:dyDescent="0.25">
      <c r="A4151">
        <v>420960</v>
      </c>
      <c r="B4151">
        <v>4209607</v>
      </c>
      <c r="C4151" t="s">
        <v>4330</v>
      </c>
      <c r="D4151" t="s">
        <v>4197</v>
      </c>
      <c r="E4151" t="s">
        <v>3828</v>
      </c>
      <c r="F4151" t="s">
        <v>10</v>
      </c>
      <c r="G4151">
        <f>VLOOKUP(A4151,'Dados absolutos'!A:H,8,FALSE)</f>
        <v>14381</v>
      </c>
      <c r="H4151" s="1">
        <f t="shared" si="256"/>
        <v>6.8023317115787255E-2</v>
      </c>
      <c r="I4151">
        <f>VLOOKUP(A4151,'Dados absolutos'!A:I,9,FALSE)</f>
        <v>0.73499999999999999</v>
      </c>
      <c r="J4151" s="1">
        <f>VLOOKUP(A4151,'Dados absolutos'!A:L,12,FALSE)</f>
        <v>6244.6969939503515</v>
      </c>
      <c r="K4151" s="1">
        <f t="shared" si="257"/>
        <v>0.47161094736758857</v>
      </c>
      <c r="L4151" s="1">
        <f>VLOOKUP(A4151,'Dados absolutos'!A:M,13,FALSE)</f>
        <v>0.15555555555555559</v>
      </c>
      <c r="M4151" s="1">
        <f t="shared" si="258"/>
        <v>0.13896457765667578</v>
      </c>
      <c r="N4151" s="3">
        <f t="shared" si="259"/>
        <v>-0.99962305259512541</v>
      </c>
      <c r="O4151" s="4" t="s">
        <v>9533</v>
      </c>
    </row>
    <row r="4152" spans="1:15" x14ac:dyDescent="0.25">
      <c r="A4152">
        <v>410530</v>
      </c>
      <c r="B4152">
        <v>4105300</v>
      </c>
      <c r="C4152" t="s">
        <v>3893</v>
      </c>
      <c r="D4152" t="s">
        <v>3827</v>
      </c>
      <c r="E4152" t="s">
        <v>3828</v>
      </c>
      <c r="F4152" t="s">
        <v>10</v>
      </c>
      <c r="G4152">
        <f>VLOOKUP(A4152,'Dados absolutos'!A:H,8,FALSE)</f>
        <v>11087</v>
      </c>
      <c r="H4152" s="1">
        <f t="shared" si="256"/>
        <v>5.1484432662037387E-2</v>
      </c>
      <c r="I4152">
        <f>VLOOKUP(A4152,'Dados absolutos'!A:I,9,FALSE)</f>
        <v>0.73199999999999998</v>
      </c>
      <c r="J4152" s="1">
        <f>VLOOKUP(A4152,'Dados absolutos'!A:L,12,FALSE)</f>
        <v>7351.5157084874172</v>
      </c>
      <c r="K4152" s="1">
        <f t="shared" si="257"/>
        <v>0.56165845099328848</v>
      </c>
      <c r="L4152" s="1">
        <f>VLOOKUP(A4152,'Dados absolutos'!A:M,13,FALSE)</f>
        <v>0.3666666666666667</v>
      </c>
      <c r="M4152" s="1">
        <f t="shared" si="258"/>
        <v>0.24250681198910085</v>
      </c>
      <c r="N4152" s="3">
        <f t="shared" si="259"/>
        <v>-0.99966720634215023</v>
      </c>
      <c r="O4152" s="4" t="s">
        <v>9534</v>
      </c>
    </row>
    <row r="4153" spans="1:15" x14ac:dyDescent="0.25">
      <c r="A4153">
        <v>312740</v>
      </c>
      <c r="B4153">
        <v>3127404</v>
      </c>
      <c r="C4153" t="s">
        <v>2493</v>
      </c>
      <c r="D4153" t="s">
        <v>2181</v>
      </c>
      <c r="E4153" t="s">
        <v>2182</v>
      </c>
      <c r="F4153" t="s">
        <v>10</v>
      </c>
      <c r="G4153">
        <f>VLOOKUP(A4153,'Dados absolutos'!A:H,8,FALSE)</f>
        <v>4727</v>
      </c>
      <c r="H4153" s="1">
        <f t="shared" si="256"/>
        <v>1.9551431713084998E-2</v>
      </c>
      <c r="I4153">
        <f>VLOOKUP(A4153,'Dados absolutos'!A:I,9,FALSE)</f>
        <v>0.68300000000000005</v>
      </c>
      <c r="J4153" s="1">
        <f>VLOOKUP(A4153,'Dados absolutos'!A:L,12,FALSE)</f>
        <v>7630.2947620055011</v>
      </c>
      <c r="K4153" s="1">
        <f t="shared" si="257"/>
        <v>0.58433909191734301</v>
      </c>
      <c r="L4153" s="1">
        <f>VLOOKUP(A4153,'Dados absolutos'!A:M,13,FALSE)</f>
        <v>0.37777777777777777</v>
      </c>
      <c r="M4153" s="1">
        <f t="shared" si="258"/>
        <v>0.24795640326975477</v>
      </c>
      <c r="N4153" s="3">
        <f t="shared" si="259"/>
        <v>-0.99983125693450337</v>
      </c>
      <c r="O4153" s="4" t="s">
        <v>9535</v>
      </c>
    </row>
    <row r="4154" spans="1:15" x14ac:dyDescent="0.25">
      <c r="A4154">
        <v>521450</v>
      </c>
      <c r="B4154">
        <v>5214507</v>
      </c>
      <c r="C4154" t="s">
        <v>5284</v>
      </c>
      <c r="D4154" t="s">
        <v>5136</v>
      </c>
      <c r="E4154" t="s">
        <v>4932</v>
      </c>
      <c r="F4154" t="s">
        <v>10</v>
      </c>
      <c r="G4154">
        <f>VLOOKUP(A4154,'Dados absolutos'!A:H,8,FALSE)</f>
        <v>31932</v>
      </c>
      <c r="H4154" s="1">
        <f t="shared" si="256"/>
        <v>0.15614534536343871</v>
      </c>
      <c r="I4154">
        <f>VLOOKUP(A4154,'Dados absolutos'!A:I,9,FALSE)</f>
        <v>0.72099999999999997</v>
      </c>
      <c r="J4154" s="1">
        <f>VLOOKUP(A4154,'Dados absolutos'!A:L,12,FALSE)</f>
        <v>7000.2995609420022</v>
      </c>
      <c r="K4154" s="1">
        <f t="shared" si="257"/>
        <v>0.53308454191123256</v>
      </c>
      <c r="L4154" s="1">
        <f>VLOOKUP(A4154,'Dados absolutos'!A:M,13,FALSE)</f>
        <v>7.2222222222222229E-2</v>
      </c>
      <c r="M4154" s="1">
        <f t="shared" si="258"/>
        <v>9.8092643051771136E-2</v>
      </c>
      <c r="N4154" s="3">
        <f t="shared" si="259"/>
        <v>-0.99984655349602269</v>
      </c>
      <c r="O4154" s="4" t="s">
        <v>9536</v>
      </c>
    </row>
    <row r="4155" spans="1:15" x14ac:dyDescent="0.25">
      <c r="A4155">
        <v>421080</v>
      </c>
      <c r="B4155">
        <v>4210803</v>
      </c>
      <c r="C4155" t="s">
        <v>4344</v>
      </c>
      <c r="D4155" t="s">
        <v>4197</v>
      </c>
      <c r="E4155" t="s">
        <v>3828</v>
      </c>
      <c r="F4155" t="s">
        <v>10</v>
      </c>
      <c r="G4155">
        <f>VLOOKUP(A4155,'Dados absolutos'!A:H,8,FALSE)</f>
        <v>7006</v>
      </c>
      <c r="H4155" s="1">
        <f t="shared" si="256"/>
        <v>3.0994090386459606E-2</v>
      </c>
      <c r="I4155">
        <f>VLOOKUP(A4155,'Dados absolutos'!A:I,9,FALSE)</f>
        <v>0.73799999999999999</v>
      </c>
      <c r="J4155" s="1">
        <f>VLOOKUP(A4155,'Dados absolutos'!A:L,12,FALSE)</f>
        <v>6894.8442649157869</v>
      </c>
      <c r="K4155" s="1">
        <f t="shared" si="257"/>
        <v>0.52450501029819729</v>
      </c>
      <c r="L4155" s="1">
        <f>VLOOKUP(A4155,'Dados absolutos'!A:M,13,FALSE)</f>
        <v>0.34444444444444444</v>
      </c>
      <c r="M4155" s="1">
        <f t="shared" si="258"/>
        <v>0.23160762942779292</v>
      </c>
      <c r="N4155" s="3">
        <f t="shared" si="259"/>
        <v>-0.99990329048394466</v>
      </c>
      <c r="O4155" s="4" t="s">
        <v>9537</v>
      </c>
    </row>
    <row r="4156" spans="1:15" x14ac:dyDescent="0.25">
      <c r="A4156">
        <v>313590</v>
      </c>
      <c r="B4156">
        <v>3135902</v>
      </c>
      <c r="C4156" t="s">
        <v>2589</v>
      </c>
      <c r="D4156" t="s">
        <v>2181</v>
      </c>
      <c r="E4156" t="s">
        <v>2182</v>
      </c>
      <c r="F4156" t="s">
        <v>10</v>
      </c>
      <c r="G4156">
        <f>VLOOKUP(A4156,'Dados absolutos'!A:H,8,FALSE)</f>
        <v>5138</v>
      </c>
      <c r="H4156" s="1">
        <f t="shared" si="256"/>
        <v>2.1615026585729565E-2</v>
      </c>
      <c r="I4156">
        <f>VLOOKUP(A4156,'Dados absolutos'!A:I,9,FALSE)</f>
        <v>0.65800000000000003</v>
      </c>
      <c r="J4156" s="1">
        <f>VLOOKUP(A4156,'Dados absolutos'!A:L,12,FALSE)</f>
        <v>5927.2751148306734</v>
      </c>
      <c r="K4156" s="1">
        <f t="shared" si="257"/>
        <v>0.4457864402143456</v>
      </c>
      <c r="L4156" s="1">
        <f>VLOOKUP(A4156,'Dados absolutos'!A:M,13,FALSE)</f>
        <v>3.8888888888888883E-2</v>
      </c>
      <c r="M4156" s="1">
        <f t="shared" si="258"/>
        <v>8.1743869209809278E-2</v>
      </c>
      <c r="N4156" s="3">
        <f t="shared" si="259"/>
        <v>-1.0004275444188067</v>
      </c>
      <c r="O4156" s="4" t="s">
        <v>9538</v>
      </c>
    </row>
    <row r="4157" spans="1:15" x14ac:dyDescent="0.25">
      <c r="A4157">
        <v>350990</v>
      </c>
      <c r="B4157">
        <v>3509908</v>
      </c>
      <c r="C4157" t="s">
        <v>3309</v>
      </c>
      <c r="D4157" t="s">
        <v>3202</v>
      </c>
      <c r="E4157" t="s">
        <v>2182</v>
      </c>
      <c r="F4157" t="s">
        <v>10</v>
      </c>
      <c r="G4157">
        <f>VLOOKUP(A4157,'Dados absolutos'!A:H,8,FALSE)</f>
        <v>12289</v>
      </c>
      <c r="H4157" s="1">
        <f t="shared" si="256"/>
        <v>5.751956900490543E-2</v>
      </c>
      <c r="I4157">
        <f>VLOOKUP(A4157,'Dados absolutos'!A:I,9,FALSE)</f>
        <v>0.72</v>
      </c>
      <c r="J4157" s="1">
        <f>VLOOKUP(A4157,'Dados absolutos'!A:L,12,FALSE)</f>
        <v>6988.8558271625034</v>
      </c>
      <c r="K4157" s="1">
        <f t="shared" si="257"/>
        <v>0.53215351350932127</v>
      </c>
      <c r="L4157" s="1">
        <f>VLOOKUP(A4157,'Dados absolutos'!A:M,13,FALSE)</f>
        <v>0.26666666666666672</v>
      </c>
      <c r="M4157" s="1">
        <f t="shared" si="258"/>
        <v>0.19346049046321528</v>
      </c>
      <c r="N4157" s="3">
        <f t="shared" si="259"/>
        <v>-1.0011734540412005</v>
      </c>
      <c r="O4157" s="4" t="s">
        <v>9539</v>
      </c>
    </row>
    <row r="4158" spans="1:15" x14ac:dyDescent="0.25">
      <c r="A4158">
        <v>251398</v>
      </c>
      <c r="B4158">
        <v>2513984</v>
      </c>
      <c r="C4158" t="s">
        <v>1410</v>
      </c>
      <c r="D4158" t="s">
        <v>1247</v>
      </c>
      <c r="E4158" t="s">
        <v>466</v>
      </c>
      <c r="F4158" t="s">
        <v>10</v>
      </c>
      <c r="G4158">
        <f>VLOOKUP(A4158,'Dados absolutos'!A:H,8,FALSE)</f>
        <v>3137</v>
      </c>
      <c r="H4158" s="1">
        <f t="shared" si="256"/>
        <v>1.1568181475846902E-2</v>
      </c>
      <c r="I4158">
        <f>VLOOKUP(A4158,'Dados absolutos'!A:I,9,FALSE)</f>
        <v>0.57999999999999996</v>
      </c>
      <c r="J4158" s="1">
        <f>VLOOKUP(A4158,'Dados absolutos'!A:L,12,FALSE)</f>
        <v>8614.3426713420467</v>
      </c>
      <c r="K4158" s="1">
        <f t="shared" si="257"/>
        <v>0.66439832521365316</v>
      </c>
      <c r="L4158" s="1">
        <f>VLOOKUP(A4158,'Dados absolutos'!A:M,13,FALSE)</f>
        <v>0.34444444444444444</v>
      </c>
      <c r="M4158" s="1">
        <f t="shared" si="258"/>
        <v>0.23160762942779292</v>
      </c>
      <c r="N4158" s="3">
        <f t="shared" si="259"/>
        <v>-1.0012225143100133</v>
      </c>
      <c r="O4158" s="4" t="s">
        <v>9540</v>
      </c>
    </row>
    <row r="4159" spans="1:15" x14ac:dyDescent="0.25">
      <c r="A4159">
        <v>431580</v>
      </c>
      <c r="B4159">
        <v>4315800</v>
      </c>
      <c r="C4159" t="s">
        <v>4789</v>
      </c>
      <c r="D4159" t="s">
        <v>4459</v>
      </c>
      <c r="E4159" t="s">
        <v>3828</v>
      </c>
      <c r="F4159" t="s">
        <v>10</v>
      </c>
      <c r="G4159">
        <f>VLOOKUP(A4159,'Dados absolutos'!A:H,8,FALSE)</f>
        <v>10418</v>
      </c>
      <c r="H4159" s="1">
        <f t="shared" si="256"/>
        <v>4.8125442467878712E-2</v>
      </c>
      <c r="I4159">
        <f>VLOOKUP(A4159,'Dados absolutos'!A:I,9,FALSE)</f>
        <v>0.72899999999999998</v>
      </c>
      <c r="J4159" s="1">
        <f>VLOOKUP(A4159,'Dados absolutos'!A:L,12,FALSE)</f>
        <v>7268.1719322326744</v>
      </c>
      <c r="K4159" s="1">
        <f t="shared" si="257"/>
        <v>0.55487784736244239</v>
      </c>
      <c r="L4159" s="1">
        <f>VLOOKUP(A4159,'Dados absolutos'!A:M,13,FALSE)</f>
        <v>0.35</v>
      </c>
      <c r="M4159" s="1">
        <f t="shared" si="258"/>
        <v>0.23433242506811988</v>
      </c>
      <c r="N4159" s="3">
        <f t="shared" si="259"/>
        <v>-1.0014199798264438</v>
      </c>
      <c r="O4159" s="4" t="s">
        <v>9541</v>
      </c>
    </row>
    <row r="4160" spans="1:15" x14ac:dyDescent="0.25">
      <c r="A4160">
        <v>411470</v>
      </c>
      <c r="B4160">
        <v>4114708</v>
      </c>
      <c r="C4160" t="s">
        <v>4014</v>
      </c>
      <c r="D4160" t="s">
        <v>3827</v>
      </c>
      <c r="E4160" t="s">
        <v>3828</v>
      </c>
      <c r="F4160" t="s">
        <v>10</v>
      </c>
      <c r="G4160">
        <f>VLOOKUP(A4160,'Dados absolutos'!A:H,8,FALSE)</f>
        <v>5865</v>
      </c>
      <c r="H4160" s="1">
        <f t="shared" si="256"/>
        <v>2.5265229681623962E-2</v>
      </c>
      <c r="I4160">
        <f>VLOOKUP(A4160,'Dados absolutos'!A:I,9,FALSE)</f>
        <v>0.70299999999999996</v>
      </c>
      <c r="J4160" s="1">
        <f>VLOOKUP(A4160,'Dados absolutos'!A:L,12,FALSE)</f>
        <v>6840.6819317988065</v>
      </c>
      <c r="K4160" s="1">
        <f t="shared" si="257"/>
        <v>0.52009852274637847</v>
      </c>
      <c r="L4160" s="1">
        <f>VLOOKUP(A4160,'Dados absolutos'!A:M,13,FALSE)</f>
        <v>0.27222222222222225</v>
      </c>
      <c r="M4160" s="1">
        <f t="shared" si="258"/>
        <v>0.19618528610354227</v>
      </c>
      <c r="N4160" s="3">
        <f t="shared" si="259"/>
        <v>-1.0016480069612121</v>
      </c>
      <c r="O4160" s="4" t="s">
        <v>9542</v>
      </c>
    </row>
    <row r="4161" spans="1:15" x14ac:dyDescent="0.25">
      <c r="A4161">
        <v>411280</v>
      </c>
      <c r="B4161">
        <v>4112801</v>
      </c>
      <c r="C4161" t="s">
        <v>3989</v>
      </c>
      <c r="D4161" t="s">
        <v>3827</v>
      </c>
      <c r="E4161" t="s">
        <v>3828</v>
      </c>
      <c r="F4161" t="s">
        <v>10</v>
      </c>
      <c r="G4161">
        <f>VLOOKUP(A4161,'Dados absolutos'!A:H,8,FALSE)</f>
        <v>11945</v>
      </c>
      <c r="H4161" s="1">
        <f t="shared" si="256"/>
        <v>5.5792375242886626E-2</v>
      </c>
      <c r="I4161">
        <f>VLOOKUP(A4161,'Dados absolutos'!A:I,9,FALSE)</f>
        <v>0.7</v>
      </c>
      <c r="J4161" s="1">
        <f>VLOOKUP(A4161,'Dados absolutos'!A:L,12,FALSE)</f>
        <v>6490.4282394307238</v>
      </c>
      <c r="K4161" s="1">
        <f t="shared" si="257"/>
        <v>0.49160291617667812</v>
      </c>
      <c r="L4161" s="1">
        <f>VLOOKUP(A4161,'Dados absolutos'!A:M,13,FALSE)</f>
        <v>0.14444444444444443</v>
      </c>
      <c r="M4161" s="1">
        <f t="shared" si="258"/>
        <v>0.13351498637602183</v>
      </c>
      <c r="N4161" s="3">
        <f t="shared" si="259"/>
        <v>-1.0022955545577696</v>
      </c>
      <c r="O4161" s="4" t="s">
        <v>9543</v>
      </c>
    </row>
    <row r="4162" spans="1:15" x14ac:dyDescent="0.25">
      <c r="A4162">
        <v>354810</v>
      </c>
      <c r="B4162">
        <v>3548104</v>
      </c>
      <c r="C4162" t="s">
        <v>3727</v>
      </c>
      <c r="D4162" t="s">
        <v>3202</v>
      </c>
      <c r="E4162" t="s">
        <v>2182</v>
      </c>
      <c r="F4162" t="s">
        <v>10</v>
      </c>
      <c r="G4162">
        <f>VLOOKUP(A4162,'Dados absolutos'!A:H,8,FALSE)</f>
        <v>6126</v>
      </c>
      <c r="H4162" s="1">
        <f t="shared" ref="H4162:H4225" si="260">(G4162-MIN(G:G))/(MAX(G:G)-MIN(G:G))</f>
        <v>2.6575687739434747E-2</v>
      </c>
      <c r="I4162">
        <f>VLOOKUP(A4162,'Dados absolutos'!A:I,9,FALSE)</f>
        <v>0.71399999999999997</v>
      </c>
      <c r="J4162" s="1">
        <f>VLOOKUP(A4162,'Dados absolutos'!A:L,12,FALSE)</f>
        <v>6096.4738165197523</v>
      </c>
      <c r="K4162" s="1">
        <f t="shared" ref="K4162:K4225" si="261">(J4162-MIN(J:J))/(MAX(J:J)-MIN(J:J))</f>
        <v>0.45955194716114811</v>
      </c>
      <c r="L4162" s="1">
        <f>VLOOKUP(A4162,'Dados absolutos'!A:M,13,FALSE)</f>
        <v>0.16666666666666669</v>
      </c>
      <c r="M4162" s="1">
        <f t="shared" ref="M4162:M4225" si="262">(L4162-MIN(L:L))/(MAX(L:L)-MIN(L:L))</f>
        <v>0.14441416893732975</v>
      </c>
      <c r="N4162" s="3">
        <f t="shared" ref="N4162:N4225" si="263">H4162-I4162-K4162+M4162</f>
        <v>-1.0025620904843837</v>
      </c>
      <c r="O4162" s="4" t="s">
        <v>9544</v>
      </c>
    </row>
    <row r="4163" spans="1:15" x14ac:dyDescent="0.25">
      <c r="A4163">
        <v>314670</v>
      </c>
      <c r="B4163">
        <v>3146701</v>
      </c>
      <c r="C4163" t="s">
        <v>2728</v>
      </c>
      <c r="D4163" t="s">
        <v>2181</v>
      </c>
      <c r="E4163" t="s">
        <v>2182</v>
      </c>
      <c r="F4163" t="s">
        <v>10</v>
      </c>
      <c r="G4163">
        <f>VLOOKUP(A4163,'Dados absolutos'!A:H,8,FALSE)</f>
        <v>5707</v>
      </c>
      <c r="H4163" s="1">
        <f t="shared" si="260"/>
        <v>2.4471925569999047E-2</v>
      </c>
      <c r="I4163">
        <f>VLOOKUP(A4163,'Dados absolutos'!A:I,9,FALSE)</f>
        <v>0.70299999999999996</v>
      </c>
      <c r="J4163" s="1">
        <f>VLOOKUP(A4163,'Dados absolutos'!A:L,12,FALSE)</f>
        <v>6312.9825389872085</v>
      </c>
      <c r="K4163" s="1">
        <f t="shared" si="261"/>
        <v>0.47716645775382299</v>
      </c>
      <c r="L4163" s="1">
        <f>VLOOKUP(A4163,'Dados absolutos'!A:M,13,FALSE)</f>
        <v>0.18333333333333332</v>
      </c>
      <c r="M4163" s="1">
        <f t="shared" si="262"/>
        <v>0.15258855585831063</v>
      </c>
      <c r="N4163" s="3">
        <f t="shared" si="263"/>
        <v>-1.0031059763255132</v>
      </c>
      <c r="O4163" s="4" t="s">
        <v>9545</v>
      </c>
    </row>
    <row r="4164" spans="1:15" x14ac:dyDescent="0.25">
      <c r="A4164">
        <v>221035</v>
      </c>
      <c r="B4164">
        <v>2210359</v>
      </c>
      <c r="C4164" t="s">
        <v>879</v>
      </c>
      <c r="D4164" t="s">
        <v>682</v>
      </c>
      <c r="E4164" t="s">
        <v>466</v>
      </c>
      <c r="F4164" t="s">
        <v>10</v>
      </c>
      <c r="G4164">
        <f>VLOOKUP(A4164,'Dados absolutos'!A:H,8,FALSE)</f>
        <v>4410</v>
      </c>
      <c r="H4164" s="1">
        <f t="shared" si="260"/>
        <v>1.7959802577736272E-2</v>
      </c>
      <c r="I4164">
        <f>VLOOKUP(A4164,'Dados absolutos'!A:I,9,FALSE)</f>
        <v>0.59499999999999997</v>
      </c>
      <c r="J4164" s="1">
        <f>VLOOKUP(A4164,'Dados absolutos'!A:L,12,FALSE)</f>
        <v>6456.0491655328797</v>
      </c>
      <c r="K4164" s="1">
        <f t="shared" si="261"/>
        <v>0.4888059362008208</v>
      </c>
      <c r="L4164" s="1">
        <f>VLOOKUP(A4164,'Dados absolutos'!A:M,13,FALSE)</f>
        <v>0</v>
      </c>
      <c r="M4164" s="1">
        <f t="shared" si="262"/>
        <v>6.2670299727520445E-2</v>
      </c>
      <c r="N4164" s="3">
        <f t="shared" si="263"/>
        <v>-1.0031758338955641</v>
      </c>
      <c r="O4164" s="4" t="s">
        <v>9546</v>
      </c>
    </row>
    <row r="4165" spans="1:15" x14ac:dyDescent="0.25">
      <c r="A4165">
        <v>354000</v>
      </c>
      <c r="B4165">
        <v>3540002</v>
      </c>
      <c r="C4165" t="s">
        <v>3637</v>
      </c>
      <c r="D4165" t="s">
        <v>3202</v>
      </c>
      <c r="E4165" t="s">
        <v>2182</v>
      </c>
      <c r="F4165" t="s">
        <v>10</v>
      </c>
      <c r="G4165">
        <f>VLOOKUP(A4165,'Dados absolutos'!A:H,8,FALSE)</f>
        <v>20196</v>
      </c>
      <c r="H4165" s="1">
        <f t="shared" si="260"/>
        <v>9.721992097084356E-2</v>
      </c>
      <c r="I4165">
        <f>VLOOKUP(A4165,'Dados absolutos'!A:I,9,FALSE)</f>
        <v>0.78600000000000003</v>
      </c>
      <c r="J4165" s="1">
        <f>VLOOKUP(A4165,'Dados absolutos'!A:L,12,FALSE)</f>
        <v>8333.4307333135275</v>
      </c>
      <c r="K4165" s="1">
        <f t="shared" si="261"/>
        <v>0.6415441591014498</v>
      </c>
      <c r="L4165" s="1">
        <f>VLOOKUP(A4165,'Dados absolutos'!A:M,13,FALSE)</f>
        <v>0.53888888888888897</v>
      </c>
      <c r="M4165" s="1">
        <f t="shared" si="262"/>
        <v>0.32697547683923711</v>
      </c>
      <c r="N4165" s="3">
        <f t="shared" si="263"/>
        <v>-1.0033487612913694</v>
      </c>
      <c r="O4165" s="4" t="s">
        <v>9547</v>
      </c>
    </row>
    <row r="4166" spans="1:15" x14ac:dyDescent="0.25">
      <c r="A4166">
        <v>500580</v>
      </c>
      <c r="B4166">
        <v>5005806</v>
      </c>
      <c r="C4166" t="s">
        <v>4977</v>
      </c>
      <c r="D4166" t="s">
        <v>4931</v>
      </c>
      <c r="E4166" t="s">
        <v>4932</v>
      </c>
      <c r="F4166" t="s">
        <v>10</v>
      </c>
      <c r="G4166">
        <f>VLOOKUP(A4166,'Dados absolutos'!A:H,8,FALSE)</f>
        <v>13220</v>
      </c>
      <c r="H4166" s="1">
        <f t="shared" si="260"/>
        <v>6.2194038168973773E-2</v>
      </c>
      <c r="I4166">
        <f>VLOOKUP(A4166,'Dados absolutos'!A:I,9,FALSE)</f>
        <v>0.63900000000000001</v>
      </c>
      <c r="J4166" s="1">
        <f>VLOOKUP(A4166,'Dados absolutos'!A:L,12,FALSE)</f>
        <v>8374.9573910741292</v>
      </c>
      <c r="K4166" s="1">
        <f t="shared" si="261"/>
        <v>0.644922645402908</v>
      </c>
      <c r="L4166" s="1">
        <f>VLOOKUP(A4166,'Dados absolutos'!A:M,13,FALSE)</f>
        <v>0.31666666666666671</v>
      </c>
      <c r="M4166" s="1">
        <f t="shared" si="262"/>
        <v>0.21798365122615809</v>
      </c>
      <c r="N4166" s="3">
        <f t="shared" si="263"/>
        <v>-1.0037449560077762</v>
      </c>
      <c r="O4166" s="4" t="s">
        <v>9548</v>
      </c>
    </row>
    <row r="4167" spans="1:15" x14ac:dyDescent="0.25">
      <c r="A4167">
        <v>330500</v>
      </c>
      <c r="B4167">
        <v>3305000</v>
      </c>
      <c r="C4167" t="s">
        <v>3184</v>
      </c>
      <c r="D4167" t="s">
        <v>3113</v>
      </c>
      <c r="E4167" t="s">
        <v>2182</v>
      </c>
      <c r="F4167" t="s">
        <v>10</v>
      </c>
      <c r="G4167">
        <f>VLOOKUP(A4167,'Dados absolutos'!A:H,8,FALSE)</f>
        <v>36573</v>
      </c>
      <c r="H4167" s="1">
        <f t="shared" si="260"/>
        <v>0.17944739841439597</v>
      </c>
      <c r="I4167">
        <f>VLOOKUP(A4167,'Dados absolutos'!A:I,9,FALSE)</f>
        <v>0.67100000000000004</v>
      </c>
      <c r="J4167" s="1">
        <f>VLOOKUP(A4167,'Dados absolutos'!A:L,12,FALSE)</f>
        <v>12739.39</v>
      </c>
      <c r="K4167" s="1">
        <f t="shared" si="261"/>
        <v>1</v>
      </c>
      <c r="L4167" s="1">
        <f>VLOOKUP(A4167,'Dados absolutos'!A:M,13,FALSE)</f>
        <v>0.86666666666666681</v>
      </c>
      <c r="M4167" s="1">
        <f t="shared" si="262"/>
        <v>0.48773841961852871</v>
      </c>
      <c r="N4167" s="3">
        <f t="shared" si="263"/>
        <v>-1.0038141819670754</v>
      </c>
      <c r="O4167" s="4" t="s">
        <v>9549</v>
      </c>
    </row>
    <row r="4168" spans="1:15" x14ac:dyDescent="0.25">
      <c r="A4168">
        <v>251675</v>
      </c>
      <c r="B4168">
        <v>2516755</v>
      </c>
      <c r="C4168" t="s">
        <v>1445</v>
      </c>
      <c r="D4168" t="s">
        <v>1247</v>
      </c>
      <c r="E4168" t="s">
        <v>466</v>
      </c>
      <c r="F4168" t="s">
        <v>10</v>
      </c>
      <c r="G4168">
        <f>VLOOKUP(A4168,'Dados absolutos'!A:H,8,FALSE)</f>
        <v>2966</v>
      </c>
      <c r="H4168" s="1">
        <f t="shared" si="260"/>
        <v>1.0709605506936389E-2</v>
      </c>
      <c r="I4168">
        <f>VLOOKUP(A4168,'Dados absolutos'!A:I,9,FALSE)</f>
        <v>0.58099999999999996</v>
      </c>
      <c r="J4168" s="1">
        <f>VLOOKUP(A4168,'Dados absolutos'!A:L,12,FALSE)</f>
        <v>9463.6756743088335</v>
      </c>
      <c r="K4168" s="1">
        <f t="shared" si="261"/>
        <v>0.73349755136476391</v>
      </c>
      <c r="L4168" s="1">
        <f>VLOOKUP(A4168,'Dados absolutos'!A:M,13,FALSE)</f>
        <v>0.48333333333333339</v>
      </c>
      <c r="M4168" s="1">
        <f t="shared" si="262"/>
        <v>0.29972752043596734</v>
      </c>
      <c r="N4168" s="3">
        <f t="shared" si="263"/>
        <v>-1.0040604254218601</v>
      </c>
      <c r="O4168" s="4" t="s">
        <v>9550</v>
      </c>
    </row>
    <row r="4169" spans="1:15" x14ac:dyDescent="0.25">
      <c r="A4169">
        <v>432220</v>
      </c>
      <c r="B4169">
        <v>4322202</v>
      </c>
      <c r="C4169" t="s">
        <v>4900</v>
      </c>
      <c r="D4169" t="s">
        <v>4459</v>
      </c>
      <c r="E4169" t="s">
        <v>3828</v>
      </c>
      <c r="F4169" t="s">
        <v>10</v>
      </c>
      <c r="G4169">
        <f>VLOOKUP(A4169,'Dados absolutos'!A:H,8,FALSE)</f>
        <v>20005</v>
      </c>
      <c r="H4169" s="1">
        <f t="shared" si="260"/>
        <v>9.6260926759955207E-2</v>
      </c>
      <c r="I4169">
        <f>VLOOKUP(A4169,'Dados absolutos'!A:I,9,FALSE)</f>
        <v>0.70899999999999996</v>
      </c>
      <c r="J4169" s="1">
        <f>VLOOKUP(A4169,'Dados absolutos'!A:L,12,FALSE)</f>
        <v>8140.7518595351157</v>
      </c>
      <c r="K4169" s="1">
        <f t="shared" si="261"/>
        <v>0.62586837465971845</v>
      </c>
      <c r="L4169" s="1">
        <f>VLOOKUP(A4169,'Dados absolutos'!A:M,13,FALSE)</f>
        <v>0.35000000000000009</v>
      </c>
      <c r="M4169" s="1">
        <f t="shared" si="262"/>
        <v>0.23433242506811994</v>
      </c>
      <c r="N4169" s="3">
        <f t="shared" si="263"/>
        <v>-1.004275022831643</v>
      </c>
      <c r="O4169" s="4" t="s">
        <v>9551</v>
      </c>
    </row>
    <row r="4170" spans="1:15" x14ac:dyDescent="0.25">
      <c r="A4170">
        <v>354350</v>
      </c>
      <c r="B4170">
        <v>3543501</v>
      </c>
      <c r="C4170" t="s">
        <v>3679</v>
      </c>
      <c r="D4170" t="s">
        <v>3202</v>
      </c>
      <c r="E4170" t="s">
        <v>2182</v>
      </c>
      <c r="F4170" t="s">
        <v>10</v>
      </c>
      <c r="G4170">
        <f>VLOOKUP(A4170,'Dados absolutos'!A:H,8,FALSE)</f>
        <v>5599</v>
      </c>
      <c r="H4170" s="1">
        <f t="shared" si="260"/>
        <v>2.3929667063318723E-2</v>
      </c>
      <c r="I4170">
        <f>VLOOKUP(A4170,'Dados absolutos'!A:I,9,FALSE)</f>
        <v>0.66400000000000003</v>
      </c>
      <c r="J4170" s="1">
        <f>VLOOKUP(A4170,'Dados absolutos'!A:L,12,FALSE)</f>
        <v>7068.6809573138062</v>
      </c>
      <c r="K4170" s="1">
        <f t="shared" si="261"/>
        <v>0.53864785047915453</v>
      </c>
      <c r="L4170" s="1">
        <f>VLOOKUP(A4170,'Dados absolutos'!A:M,13,FALSE)</f>
        <v>0.22777777777777777</v>
      </c>
      <c r="M4170" s="1">
        <f t="shared" si="262"/>
        <v>0.17438692098092645</v>
      </c>
      <c r="N4170" s="3">
        <f t="shared" si="263"/>
        <v>-1.0043312624349094</v>
      </c>
      <c r="O4170" s="4" t="s">
        <v>9552</v>
      </c>
    </row>
    <row r="4171" spans="1:15" x14ac:dyDescent="0.25">
      <c r="A4171">
        <v>431550</v>
      </c>
      <c r="B4171">
        <v>4315503</v>
      </c>
      <c r="C4171" t="s">
        <v>4784</v>
      </c>
      <c r="D4171" t="s">
        <v>4459</v>
      </c>
      <c r="E4171" t="s">
        <v>3828</v>
      </c>
      <c r="F4171" t="s">
        <v>10</v>
      </c>
      <c r="G4171">
        <f>VLOOKUP(A4171,'Dados absolutos'!A:H,8,FALSE)</f>
        <v>14939</v>
      </c>
      <c r="H4171" s="1">
        <f t="shared" si="260"/>
        <v>7.0824986066968923E-2</v>
      </c>
      <c r="I4171">
        <f>VLOOKUP(A4171,'Dados absolutos'!A:I,9,FALSE)</f>
        <v>0.68300000000000005</v>
      </c>
      <c r="J4171" s="1">
        <f>VLOOKUP(A4171,'Dados absolutos'!A:L,12,FALSE)</f>
        <v>6407.9287027244127</v>
      </c>
      <c r="K4171" s="1">
        <f t="shared" si="261"/>
        <v>0.48489099738355645</v>
      </c>
      <c r="L4171" s="1">
        <f>VLOOKUP(A4171,'Dados absolutos'!A:M,13,FALSE)</f>
        <v>6.1111111111111151E-2</v>
      </c>
      <c r="M4171" s="1">
        <f t="shared" si="262"/>
        <v>9.2643051771117202E-2</v>
      </c>
      <c r="N4171" s="3">
        <f t="shared" si="263"/>
        <v>-1.0044229595454703</v>
      </c>
      <c r="O4171" s="4" t="s">
        <v>9553</v>
      </c>
    </row>
    <row r="4172" spans="1:15" x14ac:dyDescent="0.25">
      <c r="A4172">
        <v>410190</v>
      </c>
      <c r="B4172">
        <v>4101903</v>
      </c>
      <c r="C4172" t="s">
        <v>3850</v>
      </c>
      <c r="D4172" t="s">
        <v>3827</v>
      </c>
      <c r="E4172" t="s">
        <v>3828</v>
      </c>
      <c r="F4172" t="s">
        <v>10</v>
      </c>
      <c r="G4172">
        <f>VLOOKUP(A4172,'Dados absolutos'!A:H,8,FALSE)</f>
        <v>13797</v>
      </c>
      <c r="H4172" s="1">
        <f t="shared" si="260"/>
        <v>6.5091104450034395E-2</v>
      </c>
      <c r="I4172">
        <f>VLOOKUP(A4172,'Dados absolutos'!A:I,9,FALSE)</f>
        <v>0.72799999999999998</v>
      </c>
      <c r="J4172" s="1">
        <f>VLOOKUP(A4172,'Dados absolutos'!A:L,12,FALSE)</f>
        <v>5853.7910132637526</v>
      </c>
      <c r="K4172" s="1">
        <f t="shared" si="261"/>
        <v>0.43980799061336806</v>
      </c>
      <c r="L4172" s="1">
        <f>VLOOKUP(A4172,'Dados absolutos'!A:M,13,FALSE)</f>
        <v>7.2222222222222229E-2</v>
      </c>
      <c r="M4172" s="1">
        <f t="shared" si="262"/>
        <v>9.8092643051771136E-2</v>
      </c>
      <c r="N4172" s="3">
        <f t="shared" si="263"/>
        <v>-1.0046242431115624</v>
      </c>
      <c r="O4172" s="4" t="s">
        <v>9554</v>
      </c>
    </row>
    <row r="4173" spans="1:15" x14ac:dyDescent="0.25">
      <c r="A4173">
        <v>430430</v>
      </c>
      <c r="B4173">
        <v>4304309</v>
      </c>
      <c r="C4173" t="s">
        <v>4528</v>
      </c>
      <c r="D4173" t="s">
        <v>4459</v>
      </c>
      <c r="E4173" t="s">
        <v>3828</v>
      </c>
      <c r="F4173" t="s">
        <v>10</v>
      </c>
      <c r="G4173">
        <f>VLOOKUP(A4173,'Dados absolutos'!A:H,8,FALSE)</f>
        <v>6294</v>
      </c>
      <c r="H4173" s="1">
        <f t="shared" si="260"/>
        <v>2.7419200972048582E-2</v>
      </c>
      <c r="I4173">
        <f>VLOOKUP(A4173,'Dados absolutos'!A:I,9,FALSE)</f>
        <v>0.72799999999999998</v>
      </c>
      <c r="J4173" s="1">
        <f>VLOOKUP(A4173,'Dados absolutos'!A:L,12,FALSE)</f>
        <v>7132.3527693040987</v>
      </c>
      <c r="K4173" s="1">
        <f t="shared" si="261"/>
        <v>0.54382800116304397</v>
      </c>
      <c r="L4173" s="1">
        <f>VLOOKUP(A4173,'Dados absolutos'!A:M,13,FALSE)</f>
        <v>0.36111111111111116</v>
      </c>
      <c r="M4173" s="1">
        <f t="shared" si="262"/>
        <v>0.23978201634877389</v>
      </c>
      <c r="N4173" s="3">
        <f t="shared" si="263"/>
        <v>-1.0046267838422216</v>
      </c>
      <c r="O4173" s="4" t="s">
        <v>9555</v>
      </c>
    </row>
    <row r="4174" spans="1:15" x14ac:dyDescent="0.25">
      <c r="A4174">
        <v>314000</v>
      </c>
      <c r="B4174">
        <v>3140001</v>
      </c>
      <c r="C4174" t="s">
        <v>2642</v>
      </c>
      <c r="D4174" t="s">
        <v>2181</v>
      </c>
      <c r="E4174" t="s">
        <v>2182</v>
      </c>
      <c r="F4174" t="s">
        <v>10</v>
      </c>
      <c r="G4174">
        <f>VLOOKUP(A4174,'Dados absolutos'!A:H,8,FALSE)</f>
        <v>61387</v>
      </c>
      <c r="H4174" s="1">
        <f t="shared" si="260"/>
        <v>0.30403631123629921</v>
      </c>
      <c r="I4174">
        <f>VLOOKUP(A4174,'Dados absolutos'!A:I,9,FALSE)</f>
        <v>0.74199999999999999</v>
      </c>
      <c r="J4174" s="1">
        <f>VLOOKUP(A4174,'Dados absolutos'!A:L,12,FALSE)</f>
        <v>12010.874086044276</v>
      </c>
      <c r="K4174" s="1">
        <f t="shared" si="261"/>
        <v>0.94073009559587528</v>
      </c>
      <c r="L4174" s="1">
        <f>VLOOKUP(A4174,'Dados absolutos'!A:M,13,FALSE)</f>
        <v>0.63333333333333341</v>
      </c>
      <c r="M4174" s="1">
        <f t="shared" si="262"/>
        <v>0.37329700272479571</v>
      </c>
      <c r="N4174" s="3">
        <f t="shared" si="263"/>
        <v>-1.0053967816347804</v>
      </c>
      <c r="O4174" s="4" t="s">
        <v>9556</v>
      </c>
    </row>
    <row r="4175" spans="1:15" x14ac:dyDescent="0.25">
      <c r="A4175">
        <v>421380</v>
      </c>
      <c r="B4175">
        <v>4213807</v>
      </c>
      <c r="C4175" t="s">
        <v>3650</v>
      </c>
      <c r="D4175" t="s">
        <v>4197</v>
      </c>
      <c r="E4175" t="s">
        <v>3828</v>
      </c>
      <c r="F4175" t="s">
        <v>10</v>
      </c>
      <c r="G4175">
        <f>VLOOKUP(A4175,'Dados absolutos'!A:H,8,FALSE)</f>
        <v>8270</v>
      </c>
      <c r="H4175" s="1">
        <f t="shared" si="260"/>
        <v>3.734052327945895E-2</v>
      </c>
      <c r="I4175">
        <f>VLOOKUP(A4175,'Dados absolutos'!A:I,9,FALSE)</f>
        <v>0.71799999999999997</v>
      </c>
      <c r="J4175" s="1">
        <f>VLOOKUP(A4175,'Dados absolutos'!A:L,12,FALSE)</f>
        <v>6523.1534655380892</v>
      </c>
      <c r="K4175" s="1">
        <f t="shared" si="261"/>
        <v>0.49426534397795302</v>
      </c>
      <c r="L4175" s="1">
        <f>VLOOKUP(A4175,'Dados absolutos'!A:M,13,FALSE)</f>
        <v>0.2166666666666667</v>
      </c>
      <c r="M4175" s="1">
        <f t="shared" si="262"/>
        <v>0.1689373297002725</v>
      </c>
      <c r="N4175" s="3">
        <f t="shared" si="263"/>
        <v>-1.0059874909982216</v>
      </c>
      <c r="O4175" s="4" t="s">
        <v>9557</v>
      </c>
    </row>
    <row r="4176" spans="1:15" x14ac:dyDescent="0.25">
      <c r="A4176">
        <v>410740</v>
      </c>
      <c r="B4176">
        <v>4107405</v>
      </c>
      <c r="C4176" t="s">
        <v>3920</v>
      </c>
      <c r="D4176" t="s">
        <v>3827</v>
      </c>
      <c r="E4176" t="s">
        <v>3828</v>
      </c>
      <c r="F4176" t="s">
        <v>10</v>
      </c>
      <c r="G4176">
        <f>VLOOKUP(A4176,'Dados absolutos'!A:H,8,FALSE)</f>
        <v>5999</v>
      </c>
      <c r="H4176" s="1">
        <f t="shared" si="260"/>
        <v>2.5938031902875476E-2</v>
      </c>
      <c r="I4176">
        <f>VLOOKUP(A4176,'Dados absolutos'!A:I,9,FALSE)</f>
        <v>0.752</v>
      </c>
      <c r="J4176" s="1">
        <f>VLOOKUP(A4176,'Dados absolutos'!A:L,12,FALSE)</f>
        <v>8043.1720420070005</v>
      </c>
      <c r="K4176" s="1">
        <f t="shared" si="261"/>
        <v>0.6179295687312939</v>
      </c>
      <c r="L4176" s="1">
        <f>VLOOKUP(A4176,'Dados absolutos'!A:M,13,FALSE)</f>
        <v>0.56111111111111112</v>
      </c>
      <c r="M4176" s="1">
        <f t="shared" si="262"/>
        <v>0.33787465940054495</v>
      </c>
      <c r="N4176" s="3">
        <f t="shared" si="263"/>
        <v>-1.0061168774278735</v>
      </c>
      <c r="O4176" s="4" t="s">
        <v>9558</v>
      </c>
    </row>
    <row r="4177" spans="1:15" x14ac:dyDescent="0.25">
      <c r="A4177">
        <v>220130</v>
      </c>
      <c r="B4177">
        <v>2201309</v>
      </c>
      <c r="C4177" t="s">
        <v>702</v>
      </c>
      <c r="D4177" t="s">
        <v>682</v>
      </c>
      <c r="E4177" t="s">
        <v>466</v>
      </c>
      <c r="F4177" t="s">
        <v>10</v>
      </c>
      <c r="G4177">
        <f>VLOOKUP(A4177,'Dados absolutos'!A:H,8,FALSE)</f>
        <v>3264</v>
      </c>
      <c r="H4177" s="1">
        <f t="shared" si="260"/>
        <v>1.2205837312406171E-2</v>
      </c>
      <c r="I4177">
        <f>VLOOKUP(A4177,'Dados absolutos'!A:I,9,FALSE)</f>
        <v>0.55700000000000005</v>
      </c>
      <c r="J4177" s="1">
        <f>VLOOKUP(A4177,'Dados absolutos'!A:L,12,FALSE)</f>
        <v>9067.8774234068624</v>
      </c>
      <c r="K4177" s="1">
        <f t="shared" si="261"/>
        <v>0.70129657394630041</v>
      </c>
      <c r="L4177" s="1">
        <f>VLOOKUP(A4177,'Dados absolutos'!A:M,13,FALSE)</f>
        <v>0.36111111111111116</v>
      </c>
      <c r="M4177" s="1">
        <f t="shared" si="262"/>
        <v>0.23978201634877389</v>
      </c>
      <c r="N4177" s="3">
        <f t="shared" si="263"/>
        <v>-1.0063087202851204</v>
      </c>
      <c r="O4177" s="4" t="s">
        <v>9559</v>
      </c>
    </row>
    <row r="4178" spans="1:15" x14ac:dyDescent="0.25">
      <c r="A4178">
        <v>280650</v>
      </c>
      <c r="B4178">
        <v>2806503</v>
      </c>
      <c r="C4178" t="s">
        <v>1773</v>
      </c>
      <c r="D4178" t="s">
        <v>1716</v>
      </c>
      <c r="E4178" t="s">
        <v>466</v>
      </c>
      <c r="F4178" t="s">
        <v>10</v>
      </c>
      <c r="G4178">
        <f>VLOOKUP(A4178,'Dados absolutos'!A:H,8,FALSE)</f>
        <v>3937</v>
      </c>
      <c r="H4178" s="1">
        <f t="shared" si="260"/>
        <v>1.5584911154960411E-2</v>
      </c>
      <c r="I4178">
        <f>VLOOKUP(A4178,'Dados absolutos'!A:I,9,FALSE)</f>
        <v>0.59199999999999997</v>
      </c>
      <c r="J4178" s="1">
        <f>VLOOKUP(A4178,'Dados absolutos'!A:L,12,FALSE)</f>
        <v>8514.1915748031497</v>
      </c>
      <c r="K4178" s="1">
        <f t="shared" si="261"/>
        <v>0.65625032761453761</v>
      </c>
      <c r="L4178" s="1">
        <f>VLOOKUP(A4178,'Dados absolutos'!A:M,13,FALSE)</f>
        <v>0.33333333333333331</v>
      </c>
      <c r="M4178" s="1">
        <f t="shared" si="262"/>
        <v>0.226158038147139</v>
      </c>
      <c r="N4178" s="3">
        <f t="shared" si="263"/>
        <v>-1.0065073783124381</v>
      </c>
      <c r="O4178" s="4" t="s">
        <v>9560</v>
      </c>
    </row>
    <row r="4179" spans="1:15" x14ac:dyDescent="0.25">
      <c r="A4179">
        <v>352550</v>
      </c>
      <c r="B4179">
        <v>3525508</v>
      </c>
      <c r="C4179" t="s">
        <v>3482</v>
      </c>
      <c r="D4179" t="s">
        <v>3202</v>
      </c>
      <c r="E4179" t="s">
        <v>2182</v>
      </c>
      <c r="F4179" t="s">
        <v>10</v>
      </c>
      <c r="G4179">
        <f>VLOOKUP(A4179,'Dados absolutos'!A:H,8,FALSE)</f>
        <v>12815</v>
      </c>
      <c r="H4179" s="1">
        <f t="shared" si="260"/>
        <v>6.0160568768922562E-2</v>
      </c>
      <c r="I4179">
        <f>VLOOKUP(A4179,'Dados absolutos'!A:I,9,FALSE)</f>
        <v>0.69899999999999995</v>
      </c>
      <c r="J4179" s="1">
        <f>VLOOKUP(A4179,'Dados absolutos'!A:L,12,FALSE)</f>
        <v>5811.851972688256</v>
      </c>
      <c r="K4179" s="1">
        <f t="shared" si="261"/>
        <v>0.43639595406331749</v>
      </c>
      <c r="L4179" s="1">
        <f>VLOOKUP(A4179,'Dados absolutos'!A:M,13,FALSE)</f>
        <v>1.1111111111111117E-2</v>
      </c>
      <c r="M4179" s="1">
        <f t="shared" si="262"/>
        <v>6.8119891008174407E-2</v>
      </c>
      <c r="N4179" s="3">
        <f t="shared" si="263"/>
        <v>-1.0071154942862206</v>
      </c>
      <c r="O4179" s="4" t="s">
        <v>9561</v>
      </c>
    </row>
    <row r="4180" spans="1:15" x14ac:dyDescent="0.25">
      <c r="A4180">
        <v>430965</v>
      </c>
      <c r="B4180">
        <v>4309654</v>
      </c>
      <c r="C4180" t="s">
        <v>4642</v>
      </c>
      <c r="D4180" t="s">
        <v>4459</v>
      </c>
      <c r="E4180" t="s">
        <v>3828</v>
      </c>
      <c r="F4180" t="s">
        <v>10</v>
      </c>
      <c r="G4180">
        <f>VLOOKUP(A4180,'Dados absolutos'!A:H,8,FALSE)</f>
        <v>5976</v>
      </c>
      <c r="H4180" s="1">
        <f t="shared" si="260"/>
        <v>2.5822550924600961E-2</v>
      </c>
      <c r="I4180">
        <f>VLOOKUP(A4180,'Dados absolutos'!A:I,9,FALSE)</f>
        <v>0.64300000000000002</v>
      </c>
      <c r="J4180" s="1">
        <f>VLOOKUP(A4180,'Dados absolutos'!A:L,12,FALSE)</f>
        <v>7183.9006308567605</v>
      </c>
      <c r="K4180" s="1">
        <f t="shared" si="261"/>
        <v>0.54802178302550719</v>
      </c>
      <c r="L4180" s="1">
        <f>VLOOKUP(A4180,'Dados absolutos'!A:M,13,FALSE)</f>
        <v>0.19444444444444448</v>
      </c>
      <c r="M4180" s="1">
        <f t="shared" si="262"/>
        <v>0.15803814713896464</v>
      </c>
      <c r="N4180" s="3">
        <f t="shared" si="263"/>
        <v>-1.0071610849619417</v>
      </c>
      <c r="O4180" s="4" t="s">
        <v>9562</v>
      </c>
    </row>
    <row r="4181" spans="1:15" x14ac:dyDescent="0.25">
      <c r="A4181">
        <v>430085</v>
      </c>
      <c r="B4181">
        <v>4300851</v>
      </c>
      <c r="C4181" t="s">
        <v>4474</v>
      </c>
      <c r="D4181" t="s">
        <v>4459</v>
      </c>
      <c r="E4181" t="s">
        <v>3828</v>
      </c>
      <c r="F4181" t="s">
        <v>10</v>
      </c>
      <c r="G4181">
        <f>VLOOKUP(A4181,'Dados absolutos'!A:H,8,FALSE)</f>
        <v>4112</v>
      </c>
      <c r="H4181" s="1">
        <f t="shared" si="260"/>
        <v>1.6463570772266491E-2</v>
      </c>
      <c r="I4181">
        <f>VLOOKUP(A4181,'Dados absolutos'!A:I,9,FALSE)</f>
        <v>0.69099999999999995</v>
      </c>
      <c r="J4181" s="1">
        <f>VLOOKUP(A4181,'Dados absolutos'!A:L,12,FALSE)</f>
        <v>10033.782135214007</v>
      </c>
      <c r="K4181" s="1">
        <f t="shared" si="261"/>
        <v>0.77987973024476731</v>
      </c>
      <c r="L4181" s="1">
        <f>VLOOKUP(A4181,'Dados absolutos'!A:M,13,FALSE)</f>
        <v>0.78333333333333344</v>
      </c>
      <c r="M4181" s="1">
        <f t="shared" si="262"/>
        <v>0.44686648501362408</v>
      </c>
      <c r="N4181" s="3">
        <f t="shared" si="263"/>
        <v>-1.0075496744588766</v>
      </c>
      <c r="O4181" s="4" t="s">
        <v>9563</v>
      </c>
    </row>
    <row r="4182" spans="1:15" x14ac:dyDescent="0.25">
      <c r="A4182">
        <v>430570</v>
      </c>
      <c r="B4182">
        <v>4305702</v>
      </c>
      <c r="C4182" t="s">
        <v>4562</v>
      </c>
      <c r="D4182" t="s">
        <v>4459</v>
      </c>
      <c r="E4182" t="s">
        <v>3828</v>
      </c>
      <c r="F4182" t="s">
        <v>10</v>
      </c>
      <c r="G4182">
        <f>VLOOKUP(A4182,'Dados absolutos'!A:H,8,FALSE)</f>
        <v>6406</v>
      </c>
      <c r="H4182" s="1">
        <f t="shared" si="260"/>
        <v>2.7981543127124472E-2</v>
      </c>
      <c r="I4182">
        <f>VLOOKUP(A4182,'Dados absolutos'!A:I,9,FALSE)</f>
        <v>0.747</v>
      </c>
      <c r="J4182" s="1">
        <f>VLOOKUP(A4182,'Dados absolutos'!A:L,12,FALSE)</f>
        <v>9689.9945832032463</v>
      </c>
      <c r="K4182" s="1">
        <f t="shared" si="261"/>
        <v>0.75191018976847757</v>
      </c>
      <c r="L4182" s="1">
        <f>VLOOKUP(A4182,'Dados absolutos'!A:M,13,FALSE)</f>
        <v>0.81666666666666676</v>
      </c>
      <c r="M4182" s="1">
        <f t="shared" si="262"/>
        <v>0.4632152588555859</v>
      </c>
      <c r="N4182" s="3">
        <f t="shared" si="263"/>
        <v>-1.0077133877857674</v>
      </c>
      <c r="O4182" s="4" t="s">
        <v>9564</v>
      </c>
    </row>
    <row r="4183" spans="1:15" x14ac:dyDescent="0.25">
      <c r="A4183">
        <v>315760</v>
      </c>
      <c r="B4183">
        <v>3157609</v>
      </c>
      <c r="C4183" t="s">
        <v>2853</v>
      </c>
      <c r="D4183" t="s">
        <v>2181</v>
      </c>
      <c r="E4183" t="s">
        <v>2182</v>
      </c>
      <c r="F4183" t="s">
        <v>10</v>
      </c>
      <c r="G4183">
        <f>VLOOKUP(A4183,'Dados absolutos'!A:H,8,FALSE)</f>
        <v>3522</v>
      </c>
      <c r="H4183" s="1">
        <f t="shared" si="260"/>
        <v>1.3501232633920278E-2</v>
      </c>
      <c r="I4183">
        <f>VLOOKUP(A4183,'Dados absolutos'!A:I,9,FALSE)</f>
        <v>0.61499999999999999</v>
      </c>
      <c r="J4183" s="1">
        <f>VLOOKUP(A4183,'Dados absolutos'!A:L,12,FALSE)</f>
        <v>9359.5275610448607</v>
      </c>
      <c r="K4183" s="1">
        <f t="shared" si="261"/>
        <v>0.72502436828286243</v>
      </c>
      <c r="L4183" s="1">
        <f>VLOOKUP(A4183,'Dados absolutos'!A:M,13,FALSE)</f>
        <v>0.52222222222222225</v>
      </c>
      <c r="M4183" s="1">
        <f t="shared" si="262"/>
        <v>0.31880108991825618</v>
      </c>
      <c r="N4183" s="3">
        <f t="shared" si="263"/>
        <v>-1.0077220457306861</v>
      </c>
      <c r="O4183" s="4" t="s">
        <v>9565</v>
      </c>
    </row>
    <row r="4184" spans="1:15" x14ac:dyDescent="0.25">
      <c r="A4184">
        <v>110120</v>
      </c>
      <c r="B4184">
        <v>1101203</v>
      </c>
      <c r="C4184" t="s">
        <v>48</v>
      </c>
      <c r="D4184" t="s">
        <v>8</v>
      </c>
      <c r="E4184" t="s">
        <v>9</v>
      </c>
      <c r="F4184" t="s">
        <v>10</v>
      </c>
      <c r="G4184">
        <f>VLOOKUP(A4184,'Dados absolutos'!A:H,8,FALSE)</f>
        <v>6466</v>
      </c>
      <c r="H4184" s="1">
        <f t="shared" si="260"/>
        <v>2.8282797853057987E-2</v>
      </c>
      <c r="I4184">
        <f>VLOOKUP(A4184,'Dados absolutos'!A:I,9,FALSE)</f>
        <v>0.63800000000000001</v>
      </c>
      <c r="J4184" s="1">
        <f>VLOOKUP(A4184,'Dados absolutos'!A:L,12,FALSE)</f>
        <v>7320.0472409526756</v>
      </c>
      <c r="K4184" s="1">
        <f t="shared" si="261"/>
        <v>0.5590982693599168</v>
      </c>
      <c r="L4184" s="1">
        <f>VLOOKUP(A4184,'Dados absolutos'!A:M,13,FALSE)</f>
        <v>0.19999999999999998</v>
      </c>
      <c r="M4184" s="1">
        <f t="shared" si="262"/>
        <v>0.16076294277929157</v>
      </c>
      <c r="N4184" s="3">
        <f t="shared" si="263"/>
        <v>-1.0080525287275672</v>
      </c>
      <c r="O4184" s="4" t="s">
        <v>9566</v>
      </c>
    </row>
    <row r="4185" spans="1:15" x14ac:dyDescent="0.25">
      <c r="A4185">
        <v>241100</v>
      </c>
      <c r="B4185">
        <v>2411007</v>
      </c>
      <c r="C4185" t="s">
        <v>1201</v>
      </c>
      <c r="D4185" t="s">
        <v>1086</v>
      </c>
      <c r="E4185" t="s">
        <v>466</v>
      </c>
      <c r="F4185" t="s">
        <v>10</v>
      </c>
      <c r="G4185">
        <f>VLOOKUP(A4185,'Dados absolutos'!A:H,8,FALSE)</f>
        <v>4242</v>
      </c>
      <c r="H4185" s="1">
        <f t="shared" si="260"/>
        <v>1.7116289345122434E-2</v>
      </c>
      <c r="I4185">
        <f>VLOOKUP(A4185,'Dados absolutos'!A:I,9,FALSE)</f>
        <v>0.60399999999999998</v>
      </c>
      <c r="J4185" s="1">
        <f>VLOOKUP(A4185,'Dados absolutos'!A:L,12,FALSE)</f>
        <v>7399.8369448373405</v>
      </c>
      <c r="K4185" s="1">
        <f t="shared" si="261"/>
        <v>0.56558972415326392</v>
      </c>
      <c r="L4185" s="1">
        <f>VLOOKUP(A4185,'Dados absolutos'!A:M,13,FALSE)</f>
        <v>0.16666666666666669</v>
      </c>
      <c r="M4185" s="1">
        <f t="shared" si="262"/>
        <v>0.14441416893732975</v>
      </c>
      <c r="N4185" s="3">
        <f t="shared" si="263"/>
        <v>-1.0080592658708118</v>
      </c>
      <c r="O4185" s="4" t="s">
        <v>9567</v>
      </c>
    </row>
    <row r="4186" spans="1:15" x14ac:dyDescent="0.25">
      <c r="A4186">
        <v>432035</v>
      </c>
      <c r="B4186">
        <v>4320354</v>
      </c>
      <c r="C4186" t="s">
        <v>4865</v>
      </c>
      <c r="D4186" t="s">
        <v>4459</v>
      </c>
      <c r="E4186" t="s">
        <v>3828</v>
      </c>
      <c r="F4186" t="s">
        <v>10</v>
      </c>
      <c r="G4186">
        <f>VLOOKUP(A4186,'Dados absolutos'!A:H,8,FALSE)</f>
        <v>5306</v>
      </c>
      <c r="H4186" s="1">
        <f t="shared" si="260"/>
        <v>2.24585398183434E-2</v>
      </c>
      <c r="I4186">
        <f>VLOOKUP(A4186,'Dados absolutos'!A:I,9,FALSE)</f>
        <v>0.67100000000000004</v>
      </c>
      <c r="J4186" s="1">
        <f>VLOOKUP(A4186,'Dados absolutos'!A:L,12,FALSE)</f>
        <v>6042.9949283829628</v>
      </c>
      <c r="K4186" s="1">
        <f t="shared" si="261"/>
        <v>0.4552010626755979</v>
      </c>
      <c r="L4186" s="1">
        <f>VLOOKUP(A4186,'Dados absolutos'!A:M,13,FALSE)</f>
        <v>6.6666666666666652E-2</v>
      </c>
      <c r="M4186" s="1">
        <f t="shared" si="262"/>
        <v>9.5367847411444148E-2</v>
      </c>
      <c r="N4186" s="3">
        <f t="shared" si="263"/>
        <v>-1.0083746754458103</v>
      </c>
      <c r="O4186" s="4" t="s">
        <v>9568</v>
      </c>
    </row>
    <row r="4187" spans="1:15" x14ac:dyDescent="0.25">
      <c r="A4187">
        <v>411510</v>
      </c>
      <c r="B4187">
        <v>4115101</v>
      </c>
      <c r="C4187" t="s">
        <v>4018</v>
      </c>
      <c r="D4187" t="s">
        <v>3827</v>
      </c>
      <c r="E4187" t="s">
        <v>3828</v>
      </c>
      <c r="F4187" t="s">
        <v>10</v>
      </c>
      <c r="G4187">
        <f>VLOOKUP(A4187,'Dados absolutos'!A:H,8,FALSE)</f>
        <v>9847</v>
      </c>
      <c r="H4187" s="1">
        <f t="shared" si="260"/>
        <v>4.5258501659411449E-2</v>
      </c>
      <c r="I4187">
        <f>VLOOKUP(A4187,'Dados absolutos'!A:I,9,FALSE)</f>
        <v>0.63900000000000001</v>
      </c>
      <c r="J4187" s="1">
        <f>VLOOKUP(A4187,'Dados absolutos'!A:L,12,FALSE)</f>
        <v>6317.3835229003753</v>
      </c>
      <c r="K4187" s="1">
        <f t="shared" si="261"/>
        <v>0.47752450881464492</v>
      </c>
      <c r="L4187" s="1">
        <f>VLOOKUP(A4187,'Dados absolutos'!A:M,13,FALSE)</f>
        <v>0</v>
      </c>
      <c r="M4187" s="1">
        <f t="shared" si="262"/>
        <v>6.2670299727520445E-2</v>
      </c>
      <c r="N4187" s="3">
        <f t="shared" si="263"/>
        <v>-1.008595707427713</v>
      </c>
      <c r="O4187" s="4" t="s">
        <v>9569</v>
      </c>
    </row>
    <row r="4188" spans="1:15" x14ac:dyDescent="0.25">
      <c r="A4188">
        <v>353190</v>
      </c>
      <c r="B4188">
        <v>3531902</v>
      </c>
      <c r="C4188" t="s">
        <v>3550</v>
      </c>
      <c r="D4188" t="s">
        <v>3202</v>
      </c>
      <c r="E4188" t="s">
        <v>2182</v>
      </c>
      <c r="F4188" t="s">
        <v>10</v>
      </c>
      <c r="G4188">
        <f>VLOOKUP(A4188,'Dados absolutos'!A:H,8,FALSE)</f>
        <v>27933</v>
      </c>
      <c r="H4188" s="1">
        <f t="shared" si="260"/>
        <v>0.13606671787997007</v>
      </c>
      <c r="I4188">
        <f>VLOOKUP(A4188,'Dados absolutos'!A:I,9,FALSE)</f>
        <v>0.71199999999999997</v>
      </c>
      <c r="J4188" s="1">
        <f>VLOOKUP(A4188,'Dados absolutos'!A:L,12,FALSE)</f>
        <v>8346.0320105251849</v>
      </c>
      <c r="K4188" s="1">
        <f t="shared" si="261"/>
        <v>0.64256936182028868</v>
      </c>
      <c r="L4188" s="1">
        <f>VLOOKUP(A4188,'Dados absolutos'!A:M,13,FALSE)</f>
        <v>0.30000000000000004</v>
      </c>
      <c r="M4188" s="1">
        <f t="shared" si="262"/>
        <v>0.20980926430517716</v>
      </c>
      <c r="N4188" s="3">
        <f t="shared" si="263"/>
        <v>-1.0086933796351414</v>
      </c>
      <c r="O4188" s="4" t="s">
        <v>9570</v>
      </c>
    </row>
    <row r="4189" spans="1:15" x14ac:dyDescent="0.25">
      <c r="A4189">
        <v>251385</v>
      </c>
      <c r="B4189">
        <v>2513851</v>
      </c>
      <c r="C4189" t="s">
        <v>1406</v>
      </c>
      <c r="D4189" t="s">
        <v>1247</v>
      </c>
      <c r="E4189" t="s">
        <v>466</v>
      </c>
      <c r="F4189" t="s">
        <v>10</v>
      </c>
      <c r="G4189">
        <f>VLOOKUP(A4189,'Dados absolutos'!A:H,8,FALSE)</f>
        <v>2622</v>
      </c>
      <c r="H4189" s="1">
        <f t="shared" si="260"/>
        <v>8.9824117449175817E-3</v>
      </c>
      <c r="I4189">
        <f>VLOOKUP(A4189,'Dados absolutos'!A:I,9,FALSE)</f>
        <v>0.6</v>
      </c>
      <c r="J4189" s="1">
        <f>VLOOKUP(A4189,'Dados absolutos'!A:L,12,FALSE)</f>
        <v>9602.8215789473688</v>
      </c>
      <c r="K4189" s="1">
        <f t="shared" si="261"/>
        <v>0.74481805145016455</v>
      </c>
      <c r="L4189" s="1">
        <f>VLOOKUP(A4189,'Dados absolutos'!A:M,13,FALSE)</f>
        <v>0.53888888888888897</v>
      </c>
      <c r="M4189" s="1">
        <f t="shared" si="262"/>
        <v>0.32697547683923711</v>
      </c>
      <c r="N4189" s="3">
        <f t="shared" si="263"/>
        <v>-1.0088601628660099</v>
      </c>
      <c r="O4189" s="4" t="s">
        <v>9571</v>
      </c>
    </row>
    <row r="4190" spans="1:15" x14ac:dyDescent="0.25">
      <c r="A4190">
        <v>172030</v>
      </c>
      <c r="B4190">
        <v>1720309</v>
      </c>
      <c r="C4190" t="s">
        <v>449</v>
      </c>
      <c r="D4190" t="s">
        <v>327</v>
      </c>
      <c r="E4190" t="s">
        <v>9</v>
      </c>
      <c r="F4190" t="s">
        <v>10</v>
      </c>
      <c r="G4190">
        <f>VLOOKUP(A4190,'Dados absolutos'!A:H,8,FALSE)</f>
        <v>4100</v>
      </c>
      <c r="H4190" s="1">
        <f t="shared" si="260"/>
        <v>1.6403319827079786E-2</v>
      </c>
      <c r="I4190">
        <f>VLOOKUP(A4190,'Dados absolutos'!A:I,9,FALSE)</f>
        <v>0.57299999999999995</v>
      </c>
      <c r="J4190" s="1">
        <f>VLOOKUP(A4190,'Dados absolutos'!A:L,12,FALSE)</f>
        <v>6777.4757634146335</v>
      </c>
      <c r="K4190" s="1">
        <f t="shared" si="261"/>
        <v>0.51495625545184598</v>
      </c>
      <c r="L4190" s="1">
        <f>VLOOKUP(A4190,'Dados absolutos'!A:M,13,FALSE)</f>
        <v>0</v>
      </c>
      <c r="M4190" s="1">
        <f t="shared" si="262"/>
        <v>6.2670299727520445E-2</v>
      </c>
      <c r="N4190" s="3">
        <f t="shared" si="263"/>
        <v>-1.0088826358972458</v>
      </c>
      <c r="O4190" s="4" t="s">
        <v>9572</v>
      </c>
    </row>
    <row r="4191" spans="1:15" x14ac:dyDescent="0.25">
      <c r="A4191">
        <v>430710</v>
      </c>
      <c r="B4191">
        <v>4307104</v>
      </c>
      <c r="C4191" t="s">
        <v>4598</v>
      </c>
      <c r="D4191" t="s">
        <v>4459</v>
      </c>
      <c r="E4191" t="s">
        <v>3828</v>
      </c>
      <c r="F4191" t="s">
        <v>10</v>
      </c>
      <c r="G4191">
        <f>VLOOKUP(A4191,'Dados absolutos'!A:H,8,FALSE)</f>
        <v>6191</v>
      </c>
      <c r="H4191" s="1">
        <f t="shared" si="260"/>
        <v>2.6902047025862717E-2</v>
      </c>
      <c r="I4191">
        <f>VLOOKUP(A4191,'Dados absolutos'!A:I,9,FALSE)</f>
        <v>0.68700000000000006</v>
      </c>
      <c r="J4191" s="1">
        <f>VLOOKUP(A4191,'Dados absolutos'!A:L,12,FALSE)</f>
        <v>8319.6587061863993</v>
      </c>
      <c r="K4191" s="1">
        <f t="shared" si="261"/>
        <v>0.64042370762518253</v>
      </c>
      <c r="L4191" s="1">
        <f>VLOOKUP(A4191,'Dados absolutos'!A:M,13,FALSE)</f>
        <v>0.46666666666666662</v>
      </c>
      <c r="M4191" s="1">
        <f t="shared" si="262"/>
        <v>0.29155313351498641</v>
      </c>
      <c r="N4191" s="3">
        <f t="shared" si="263"/>
        <v>-1.0089685270843336</v>
      </c>
      <c r="O4191" s="4" t="s">
        <v>9573</v>
      </c>
    </row>
    <row r="4192" spans="1:15" x14ac:dyDescent="0.25">
      <c r="A4192">
        <v>172065</v>
      </c>
      <c r="B4192">
        <v>1720655</v>
      </c>
      <c r="C4192" t="s">
        <v>451</v>
      </c>
      <c r="D4192" t="s">
        <v>327</v>
      </c>
      <c r="E4192" t="s">
        <v>9</v>
      </c>
      <c r="F4192" t="s">
        <v>10</v>
      </c>
      <c r="G4192">
        <f>VLOOKUP(A4192,'Dados absolutos'!A:H,8,FALSE)</f>
        <v>5108</v>
      </c>
      <c r="H4192" s="1">
        <f t="shared" si="260"/>
        <v>2.1464399222762807E-2</v>
      </c>
      <c r="I4192">
        <f>VLOOKUP(A4192,'Dados absolutos'!A:I,9,FALSE)</f>
        <v>0.67500000000000004</v>
      </c>
      <c r="J4192" s="1">
        <f>VLOOKUP(A4192,'Dados absolutos'!A:L,12,FALSE)</f>
        <v>7228.6828523884096</v>
      </c>
      <c r="K4192" s="1">
        <f t="shared" si="261"/>
        <v>0.55166513238595294</v>
      </c>
      <c r="L4192" s="1">
        <f>VLOOKUP(A4192,'Dados absolutos'!A:M,13,FALSE)</f>
        <v>0.27222222222222225</v>
      </c>
      <c r="M4192" s="1">
        <f t="shared" si="262"/>
        <v>0.19618528610354227</v>
      </c>
      <c r="N4192" s="3">
        <f t="shared" si="263"/>
        <v>-1.009015447059648</v>
      </c>
      <c r="O4192" s="4" t="s">
        <v>9574</v>
      </c>
    </row>
    <row r="4193" spans="1:15" x14ac:dyDescent="0.25">
      <c r="A4193">
        <v>353325</v>
      </c>
      <c r="B4193">
        <v>3533254</v>
      </c>
      <c r="C4193" t="s">
        <v>3569</v>
      </c>
      <c r="D4193" t="s">
        <v>3202</v>
      </c>
      <c r="E4193" t="s">
        <v>2182</v>
      </c>
      <c r="F4193" t="s">
        <v>10</v>
      </c>
      <c r="G4193">
        <f>VLOOKUP(A4193,'Dados absolutos'!A:H,8,FALSE)</f>
        <v>4412</v>
      </c>
      <c r="H4193" s="1">
        <f t="shared" si="260"/>
        <v>1.7969844401934054E-2</v>
      </c>
      <c r="I4193">
        <f>VLOOKUP(A4193,'Dados absolutos'!A:I,9,FALSE)</f>
        <v>0.71899999999999997</v>
      </c>
      <c r="J4193" s="1">
        <f>VLOOKUP(A4193,'Dados absolutos'!A:L,12,FALSE)</f>
        <v>8163.8399524025381</v>
      </c>
      <c r="K4193" s="1">
        <f t="shared" si="261"/>
        <v>0.62774675374645017</v>
      </c>
      <c r="L4193" s="1">
        <f>VLOOKUP(A4193,'Dados absolutos'!A:M,13,FALSE)</f>
        <v>0.52222222222222225</v>
      </c>
      <c r="M4193" s="1">
        <f t="shared" si="262"/>
        <v>0.31880108991825618</v>
      </c>
      <c r="N4193" s="3">
        <f t="shared" si="263"/>
        <v>-1.00997581942626</v>
      </c>
      <c r="O4193" s="4" t="s">
        <v>9575</v>
      </c>
    </row>
    <row r="4194" spans="1:15" x14ac:dyDescent="0.25">
      <c r="A4194">
        <v>314490</v>
      </c>
      <c r="B4194">
        <v>3144904</v>
      </c>
      <c r="C4194" t="s">
        <v>2702</v>
      </c>
      <c r="D4194" t="s">
        <v>2181</v>
      </c>
      <c r="E4194" t="s">
        <v>2182</v>
      </c>
      <c r="F4194" t="s">
        <v>10</v>
      </c>
      <c r="G4194">
        <f>VLOOKUP(A4194,'Dados absolutos'!A:H,8,FALSE)</f>
        <v>3663</v>
      </c>
      <c r="H4194" s="1">
        <f t="shared" si="260"/>
        <v>1.4209181239864034E-2</v>
      </c>
      <c r="I4194">
        <f>VLOOKUP(A4194,'Dados absolutos'!A:I,9,FALSE)</f>
        <v>0.63</v>
      </c>
      <c r="J4194" s="1">
        <f>VLOOKUP(A4194,'Dados absolutos'!A:L,12,FALSE)</f>
        <v>8608.9749303849312</v>
      </c>
      <c r="K4194" s="1">
        <f t="shared" si="261"/>
        <v>0.66396162165330563</v>
      </c>
      <c r="L4194" s="1">
        <f>VLOOKUP(A4194,'Dados absolutos'!A:M,13,FALSE)</f>
        <v>0.42222222222222222</v>
      </c>
      <c r="M4194" s="1">
        <f t="shared" si="262"/>
        <v>0.26975476839237061</v>
      </c>
      <c r="N4194" s="3">
        <f t="shared" si="263"/>
        <v>-1.0099976720210708</v>
      </c>
      <c r="O4194" s="4" t="s">
        <v>9576</v>
      </c>
    </row>
    <row r="4195" spans="1:15" x14ac:dyDescent="0.25">
      <c r="A4195">
        <v>110148</v>
      </c>
      <c r="B4195">
        <v>1101484</v>
      </c>
      <c r="C4195" t="s">
        <v>55</v>
      </c>
      <c r="D4195" t="s">
        <v>8</v>
      </c>
      <c r="E4195" t="s">
        <v>9</v>
      </c>
      <c r="F4195" t="s">
        <v>10</v>
      </c>
      <c r="G4195">
        <f>VLOOKUP(A4195,'Dados absolutos'!A:H,8,FALSE)</f>
        <v>5258</v>
      </c>
      <c r="H4195" s="1">
        <f t="shared" si="260"/>
        <v>2.2217536037596589E-2</v>
      </c>
      <c r="I4195">
        <f>VLOOKUP(A4195,'Dados absolutos'!A:I,9,FALSE)</f>
        <v>0.64900000000000002</v>
      </c>
      <c r="J4195" s="1">
        <f>VLOOKUP(A4195,'Dados absolutos'!A:L,12,FALSE)</f>
        <v>7241.5393780905279</v>
      </c>
      <c r="K4195" s="1">
        <f t="shared" si="261"/>
        <v>0.55271110136856061</v>
      </c>
      <c r="L4195" s="1">
        <f>VLOOKUP(A4195,'Dados absolutos'!A:M,13,FALSE)</f>
        <v>0.2166666666666667</v>
      </c>
      <c r="M4195" s="1">
        <f t="shared" si="262"/>
        <v>0.1689373297002725</v>
      </c>
      <c r="N4195" s="3">
        <f t="shared" si="263"/>
        <v>-1.0105562356306916</v>
      </c>
      <c r="O4195" s="4" t="s">
        <v>9577</v>
      </c>
    </row>
    <row r="4196" spans="1:15" x14ac:dyDescent="0.25">
      <c r="A4196">
        <v>250205</v>
      </c>
      <c r="B4196">
        <v>2502052</v>
      </c>
      <c r="C4196" t="s">
        <v>1273</v>
      </c>
      <c r="D4196" t="s">
        <v>1247</v>
      </c>
      <c r="E4196" t="s">
        <v>466</v>
      </c>
      <c r="F4196" t="s">
        <v>10</v>
      </c>
      <c r="G4196">
        <f>VLOOKUP(A4196,'Dados absolutos'!A:H,8,FALSE)</f>
        <v>3504</v>
      </c>
      <c r="H4196" s="1">
        <f t="shared" si="260"/>
        <v>1.3410856216140224E-2</v>
      </c>
      <c r="I4196">
        <f>VLOOKUP(A4196,'Dados absolutos'!A:I,9,FALSE)</f>
        <v>0.55800000000000005</v>
      </c>
      <c r="J4196" s="1">
        <f>VLOOKUP(A4196,'Dados absolutos'!A:L,12,FALSE)</f>
        <v>11366.94089041096</v>
      </c>
      <c r="K4196" s="1">
        <f t="shared" si="261"/>
        <v>0.88834159149224534</v>
      </c>
      <c r="L4196" s="1">
        <f>VLOOKUP(A4196,'Dados absolutos'!A:M,13,FALSE)</f>
        <v>0.73333333333333339</v>
      </c>
      <c r="M4196" s="1">
        <f t="shared" si="262"/>
        <v>0.42234332425068127</v>
      </c>
      <c r="N4196" s="3">
        <f t="shared" si="263"/>
        <v>-1.0105874110254238</v>
      </c>
      <c r="O4196" s="4" t="s">
        <v>9578</v>
      </c>
    </row>
    <row r="4197" spans="1:15" x14ac:dyDescent="0.25">
      <c r="A4197">
        <v>280720</v>
      </c>
      <c r="B4197">
        <v>2807204</v>
      </c>
      <c r="C4197" t="s">
        <v>1778</v>
      </c>
      <c r="D4197" t="s">
        <v>1716</v>
      </c>
      <c r="E4197" t="s">
        <v>466</v>
      </c>
      <c r="F4197" t="s">
        <v>10</v>
      </c>
      <c r="G4197">
        <f>VLOOKUP(A4197,'Dados absolutos'!A:H,8,FALSE)</f>
        <v>7834</v>
      </c>
      <c r="H4197" s="1">
        <f t="shared" si="260"/>
        <v>3.5151405604342087E-2</v>
      </c>
      <c r="I4197">
        <f>VLOOKUP(A4197,'Dados absolutos'!A:I,9,FALSE)</f>
        <v>0.60899999999999999</v>
      </c>
      <c r="J4197" s="1">
        <f>VLOOKUP(A4197,'Dados absolutos'!A:L,12,FALSE)</f>
        <v>6422.7684924687255</v>
      </c>
      <c r="K4197" s="1">
        <f t="shared" si="261"/>
        <v>0.48609831887465044</v>
      </c>
      <c r="L4197" s="1">
        <f>VLOOKUP(A4197,'Dados absolutos'!A:M,13,FALSE)</f>
        <v>-2.777777777777779E-2</v>
      </c>
      <c r="M4197" s="1">
        <f t="shared" si="262"/>
        <v>4.9046321525885568E-2</v>
      </c>
      <c r="N4197" s="3">
        <f t="shared" si="263"/>
        <v>-1.0109005917444227</v>
      </c>
      <c r="O4197" s="4" t="s">
        <v>9579</v>
      </c>
    </row>
    <row r="4198" spans="1:15" x14ac:dyDescent="0.25">
      <c r="A4198">
        <v>410540</v>
      </c>
      <c r="B4198">
        <v>4105409</v>
      </c>
      <c r="C4198" t="s">
        <v>3894</v>
      </c>
      <c r="D4198" t="s">
        <v>3827</v>
      </c>
      <c r="E4198" t="s">
        <v>3828</v>
      </c>
      <c r="F4198" t="s">
        <v>10</v>
      </c>
      <c r="G4198">
        <f>VLOOKUP(A4198,'Dados absolutos'!A:H,8,FALSE)</f>
        <v>21085</v>
      </c>
      <c r="H4198" s="1">
        <f t="shared" si="260"/>
        <v>0.10168351182675844</v>
      </c>
      <c r="I4198">
        <f>VLOOKUP(A4198,'Dados absolutos'!A:I,9,FALSE)</f>
        <v>0.74</v>
      </c>
      <c r="J4198" s="1">
        <f>VLOOKUP(A4198,'Dados absolutos'!A:L,12,FALSE)</f>
        <v>7305.1404884989324</v>
      </c>
      <c r="K4198" s="1">
        <f t="shared" si="261"/>
        <v>0.55788549998043691</v>
      </c>
      <c r="L4198" s="1">
        <f>VLOOKUP(A4198,'Dados absolutos'!A:M,13,FALSE)</f>
        <v>0.25</v>
      </c>
      <c r="M4198" s="1">
        <f t="shared" si="262"/>
        <v>0.18528610354223435</v>
      </c>
      <c r="N4198" s="3">
        <f t="shared" si="263"/>
        <v>-1.0109158846114439</v>
      </c>
      <c r="O4198" s="4" t="s">
        <v>9580</v>
      </c>
    </row>
    <row r="4199" spans="1:15" x14ac:dyDescent="0.25">
      <c r="A4199">
        <v>510560</v>
      </c>
      <c r="B4199">
        <v>5105606</v>
      </c>
      <c r="C4199" t="s">
        <v>5066</v>
      </c>
      <c r="D4199" t="s">
        <v>5002</v>
      </c>
      <c r="E4199" t="s">
        <v>4932</v>
      </c>
      <c r="F4199" t="s">
        <v>10</v>
      </c>
      <c r="G4199">
        <f>VLOOKUP(A4199,'Dados absolutos'!A:H,8,FALSE)</f>
        <v>20091</v>
      </c>
      <c r="H4199" s="1">
        <f t="shared" si="260"/>
        <v>9.669272520045992E-2</v>
      </c>
      <c r="I4199">
        <f>VLOOKUP(A4199,'Dados absolutos'!A:I,9,FALSE)</f>
        <v>0.71599999999999997</v>
      </c>
      <c r="J4199" s="1">
        <f>VLOOKUP(A4199,'Dados absolutos'!A:L,12,FALSE)</f>
        <v>7204.2372470260316</v>
      </c>
      <c r="K4199" s="1">
        <f t="shared" si="261"/>
        <v>0.54967631008959172</v>
      </c>
      <c r="L4199" s="1">
        <f>VLOOKUP(A4199,'Dados absolutos'!A:M,13,FALSE)</f>
        <v>0.19444444444444448</v>
      </c>
      <c r="M4199" s="1">
        <f t="shared" si="262"/>
        <v>0.15803814713896464</v>
      </c>
      <c r="N4199" s="3">
        <f t="shared" si="263"/>
        <v>-1.010945437750167</v>
      </c>
      <c r="O4199" s="4" t="s">
        <v>9581</v>
      </c>
    </row>
    <row r="4200" spans="1:15" x14ac:dyDescent="0.25">
      <c r="A4200">
        <v>351470</v>
      </c>
      <c r="B4200">
        <v>3514700</v>
      </c>
      <c r="C4200" t="s">
        <v>3358</v>
      </c>
      <c r="D4200" t="s">
        <v>3202</v>
      </c>
      <c r="E4200" t="s">
        <v>2182</v>
      </c>
      <c r="F4200" t="s">
        <v>10</v>
      </c>
      <c r="G4200">
        <f>VLOOKUP(A4200,'Dados absolutos'!A:H,8,FALSE)</f>
        <v>6205</v>
      </c>
      <c r="H4200" s="1">
        <f t="shared" si="260"/>
        <v>2.6972339795247206E-2</v>
      </c>
      <c r="I4200">
        <f>VLOOKUP(A4200,'Dados absolutos'!A:I,9,FALSE)</f>
        <v>0.745</v>
      </c>
      <c r="J4200" s="1">
        <f>VLOOKUP(A4200,'Dados absolutos'!A:L,12,FALSE)</f>
        <v>8235.063207091056</v>
      </c>
      <c r="K4200" s="1">
        <f t="shared" si="261"/>
        <v>0.63354126751872664</v>
      </c>
      <c r="L4200" s="1">
        <f>VLOOKUP(A4200,'Dados absolutos'!A:M,13,FALSE)</f>
        <v>0.56666666666666665</v>
      </c>
      <c r="M4200" s="1">
        <f t="shared" si="262"/>
        <v>0.34059945504087197</v>
      </c>
      <c r="N4200" s="3">
        <f t="shared" si="263"/>
        <v>-1.0109694726826075</v>
      </c>
      <c r="O4200" s="4" t="s">
        <v>9582</v>
      </c>
    </row>
    <row r="4201" spans="1:15" x14ac:dyDescent="0.25">
      <c r="A4201">
        <v>430810</v>
      </c>
      <c r="B4201">
        <v>4308102</v>
      </c>
      <c r="C4201" t="s">
        <v>4615</v>
      </c>
      <c r="D4201" t="s">
        <v>4459</v>
      </c>
      <c r="E4201" t="s">
        <v>3828</v>
      </c>
      <c r="F4201" t="s">
        <v>10</v>
      </c>
      <c r="G4201">
        <f>VLOOKUP(A4201,'Dados absolutos'!A:H,8,FALSE)</f>
        <v>13764</v>
      </c>
      <c r="H4201" s="1">
        <f t="shared" si="260"/>
        <v>6.4925414350770955E-2</v>
      </c>
      <c r="I4201">
        <f>VLOOKUP(A4201,'Dados absolutos'!A:I,9,FALSE)</f>
        <v>0.75</v>
      </c>
      <c r="J4201" s="1">
        <f>VLOOKUP(A4201,'Dados absolutos'!A:L,12,FALSE)</f>
        <v>6967.1176997965704</v>
      </c>
      <c r="K4201" s="1">
        <f t="shared" si="261"/>
        <v>0.53038496363110699</v>
      </c>
      <c r="L4201" s="1">
        <f>VLOOKUP(A4201,'Dados absolutos'!A:M,13,FALSE)</f>
        <v>0.28888888888888886</v>
      </c>
      <c r="M4201" s="1">
        <f t="shared" si="262"/>
        <v>0.20435967302452315</v>
      </c>
      <c r="N4201" s="3">
        <f t="shared" si="263"/>
        <v>-1.0110998762558128</v>
      </c>
      <c r="O4201" s="4" t="s">
        <v>9583</v>
      </c>
    </row>
    <row r="4202" spans="1:15" x14ac:dyDescent="0.25">
      <c r="A4202">
        <v>431177</v>
      </c>
      <c r="B4202">
        <v>4311775</v>
      </c>
      <c r="C4202" t="s">
        <v>4687</v>
      </c>
      <c r="D4202" t="s">
        <v>4459</v>
      </c>
      <c r="E4202" t="s">
        <v>3828</v>
      </c>
      <c r="F4202" t="s">
        <v>10</v>
      </c>
      <c r="G4202">
        <f>VLOOKUP(A4202,'Dados absolutos'!A:H,8,FALSE)</f>
        <v>7418</v>
      </c>
      <c r="H4202" s="1">
        <f t="shared" si="260"/>
        <v>3.3062706171203063E-2</v>
      </c>
      <c r="I4202">
        <f>VLOOKUP(A4202,'Dados absolutos'!A:I,9,FALSE)</f>
        <v>0.68200000000000005</v>
      </c>
      <c r="J4202" s="1">
        <f>VLOOKUP(A4202,'Dados absolutos'!A:L,12,FALSE)</f>
        <v>6909.2476031275273</v>
      </c>
      <c r="K4202" s="1">
        <f t="shared" si="261"/>
        <v>0.52567682338087207</v>
      </c>
      <c r="L4202" s="1">
        <f>VLOOKUP(A4202,'Dados absolutos'!A:M,13,FALSE)</f>
        <v>0.20555555555555557</v>
      </c>
      <c r="M4202" s="1">
        <f t="shared" si="262"/>
        <v>0.16348773841961856</v>
      </c>
      <c r="N4202" s="3">
        <f t="shared" si="263"/>
        <v>-1.0111263787900506</v>
      </c>
      <c r="O4202" s="4" t="s">
        <v>9584</v>
      </c>
    </row>
    <row r="4203" spans="1:15" x14ac:dyDescent="0.25">
      <c r="A4203">
        <v>316160</v>
      </c>
      <c r="B4203">
        <v>3161601</v>
      </c>
      <c r="C4203" t="s">
        <v>2899</v>
      </c>
      <c r="D4203" t="s">
        <v>2181</v>
      </c>
      <c r="E4203" t="s">
        <v>2182</v>
      </c>
      <c r="F4203" t="s">
        <v>10</v>
      </c>
      <c r="G4203">
        <f>VLOOKUP(A4203,'Dados absolutos'!A:H,8,FALSE)</f>
        <v>3305</v>
      </c>
      <c r="H4203" s="1">
        <f t="shared" si="260"/>
        <v>1.2411694708460739E-2</v>
      </c>
      <c r="I4203">
        <f>VLOOKUP(A4203,'Dados absolutos'!A:I,9,FALSE)</f>
        <v>0.6</v>
      </c>
      <c r="J4203" s="1">
        <f>VLOOKUP(A4203,'Dados absolutos'!A:L,12,FALSE)</f>
        <v>9070.7199576399398</v>
      </c>
      <c r="K4203" s="1">
        <f t="shared" si="261"/>
        <v>0.70152783414121522</v>
      </c>
      <c r="L4203" s="1">
        <f>VLOOKUP(A4203,'Dados absolutos'!A:M,13,FALSE)</f>
        <v>0.43888888888888894</v>
      </c>
      <c r="M4203" s="1">
        <f t="shared" si="262"/>
        <v>0.27792915531335155</v>
      </c>
      <c r="N4203" s="3">
        <f t="shared" si="263"/>
        <v>-1.011186984119403</v>
      </c>
      <c r="O4203" s="4" t="s">
        <v>9585</v>
      </c>
    </row>
    <row r="4204" spans="1:15" x14ac:dyDescent="0.25">
      <c r="A4204">
        <v>354190</v>
      </c>
      <c r="B4204">
        <v>3541901</v>
      </c>
      <c r="C4204" t="s">
        <v>3661</v>
      </c>
      <c r="D4204" t="s">
        <v>3202</v>
      </c>
      <c r="E4204" t="s">
        <v>2182</v>
      </c>
      <c r="F4204" t="s">
        <v>10</v>
      </c>
      <c r="G4204">
        <f>VLOOKUP(A4204,'Dados absolutos'!A:H,8,FALSE)</f>
        <v>9159</v>
      </c>
      <c r="H4204" s="1">
        <f t="shared" si="260"/>
        <v>4.1804114135373834E-2</v>
      </c>
      <c r="I4204">
        <f>VLOOKUP(A4204,'Dados absolutos'!A:I,9,FALSE)</f>
        <v>0.72199999999999998</v>
      </c>
      <c r="J4204" s="1">
        <f>VLOOKUP(A4204,'Dados absolutos'!A:L,12,FALSE)</f>
        <v>7531.0804334534332</v>
      </c>
      <c r="K4204" s="1">
        <f t="shared" si="261"/>
        <v>0.57626730699658446</v>
      </c>
      <c r="L4204" s="1">
        <f>VLOOKUP(A4204,'Dados absolutos'!A:M,13,FALSE)</f>
        <v>0.37222222222222223</v>
      </c>
      <c r="M4204" s="1">
        <f t="shared" si="262"/>
        <v>0.24523160762942781</v>
      </c>
      <c r="N4204" s="3">
        <f t="shared" si="263"/>
        <v>-1.0112315852317828</v>
      </c>
      <c r="O4204" s="4" t="s">
        <v>9586</v>
      </c>
    </row>
    <row r="4205" spans="1:15" x14ac:dyDescent="0.25">
      <c r="A4205">
        <v>411630</v>
      </c>
      <c r="B4205">
        <v>4116307</v>
      </c>
      <c r="C4205" t="s">
        <v>4035</v>
      </c>
      <c r="D4205" t="s">
        <v>3827</v>
      </c>
      <c r="E4205" t="s">
        <v>3828</v>
      </c>
      <c r="F4205" t="s">
        <v>10</v>
      </c>
      <c r="G4205">
        <f>VLOOKUP(A4205,'Dados absolutos'!A:H,8,FALSE)</f>
        <v>3951</v>
      </c>
      <c r="H4205" s="1">
        <f t="shared" si="260"/>
        <v>1.5655203924344895E-2</v>
      </c>
      <c r="I4205">
        <f>VLOOKUP(A4205,'Dados absolutos'!A:I,9,FALSE)</f>
        <v>0.72599999999999998</v>
      </c>
      <c r="J4205" s="1">
        <f>VLOOKUP(A4205,'Dados absolutos'!A:L,12,FALSE)</f>
        <v>11148.700445456847</v>
      </c>
      <c r="K4205" s="1">
        <f t="shared" si="261"/>
        <v>0.87058619306956919</v>
      </c>
      <c r="L4205" s="1">
        <f>VLOOKUP(A4205,'Dados absolutos'!A:M,13,FALSE)</f>
        <v>1.0333333333333332</v>
      </c>
      <c r="M4205" s="1">
        <f t="shared" si="262"/>
        <v>0.56948228882833785</v>
      </c>
      <c r="N4205" s="3">
        <f t="shared" si="263"/>
        <v>-1.0114487003168864</v>
      </c>
      <c r="O4205" s="4" t="s">
        <v>9587</v>
      </c>
    </row>
    <row r="4206" spans="1:15" x14ac:dyDescent="0.25">
      <c r="A4206">
        <v>431210</v>
      </c>
      <c r="B4206">
        <v>4312104</v>
      </c>
      <c r="C4206" t="s">
        <v>4694</v>
      </c>
      <c r="D4206" t="s">
        <v>4459</v>
      </c>
      <c r="E4206" t="s">
        <v>3828</v>
      </c>
      <c r="F4206" t="s">
        <v>10</v>
      </c>
      <c r="G4206">
        <f>VLOOKUP(A4206,'Dados absolutos'!A:H,8,FALSE)</f>
        <v>4698</v>
      </c>
      <c r="H4206" s="1">
        <f t="shared" si="260"/>
        <v>1.9405825262217135E-2</v>
      </c>
      <c r="I4206">
        <f>VLOOKUP(A4206,'Dados absolutos'!A:I,9,FALSE)</f>
        <v>0.65600000000000003</v>
      </c>
      <c r="J4206" s="1">
        <f>VLOOKUP(A4206,'Dados absolutos'!A:L,12,FALSE)</f>
        <v>7711.0461856108977</v>
      </c>
      <c r="K4206" s="1">
        <f t="shared" si="261"/>
        <v>0.59090878938846747</v>
      </c>
      <c r="L4206" s="1">
        <f>VLOOKUP(A4206,'Dados absolutos'!A:M,13,FALSE)</f>
        <v>0.31111111111111117</v>
      </c>
      <c r="M4206" s="1">
        <f t="shared" si="262"/>
        <v>0.21525885558583113</v>
      </c>
      <c r="N4206" s="3">
        <f t="shared" si="263"/>
        <v>-1.0122441085404192</v>
      </c>
      <c r="O4206" s="4" t="s">
        <v>9588</v>
      </c>
    </row>
    <row r="4207" spans="1:15" x14ac:dyDescent="0.25">
      <c r="A4207">
        <v>510623</v>
      </c>
      <c r="B4207">
        <v>5106232</v>
      </c>
      <c r="C4207" t="s">
        <v>4045</v>
      </c>
      <c r="D4207" t="s">
        <v>5002</v>
      </c>
      <c r="E4207" t="s">
        <v>4932</v>
      </c>
      <c r="F4207" t="s">
        <v>10</v>
      </c>
      <c r="G4207">
        <f>VLOOKUP(A4207,'Dados absolutos'!A:H,8,FALSE)</f>
        <v>16352</v>
      </c>
      <c r="H4207" s="1">
        <f t="shared" si="260"/>
        <v>7.7919534862703158E-2</v>
      </c>
      <c r="I4207">
        <f>VLOOKUP(A4207,'Dados absolutos'!A:I,9,FALSE)</f>
        <v>0.68200000000000005</v>
      </c>
      <c r="J4207" s="1">
        <f>VLOOKUP(A4207,'Dados absolutos'!A:L,12,FALSE)</f>
        <v>6236.7258653375729</v>
      </c>
      <c r="K4207" s="1">
        <f t="shared" si="261"/>
        <v>0.47096243987197733</v>
      </c>
      <c r="L4207" s="1">
        <f>VLOOKUP(A4207,'Dados absolutos'!A:M,13,FALSE)</f>
        <v>0</v>
      </c>
      <c r="M4207" s="1">
        <f t="shared" si="262"/>
        <v>6.2670299727520445E-2</v>
      </c>
      <c r="N4207" s="3">
        <f t="shared" si="263"/>
        <v>-1.0123726052817539</v>
      </c>
      <c r="O4207" s="4" t="s">
        <v>9589</v>
      </c>
    </row>
    <row r="4208" spans="1:15" x14ac:dyDescent="0.25">
      <c r="A4208">
        <v>520590</v>
      </c>
      <c r="B4208">
        <v>5205901</v>
      </c>
      <c r="C4208" t="s">
        <v>5204</v>
      </c>
      <c r="D4208" t="s">
        <v>5136</v>
      </c>
      <c r="E4208" t="s">
        <v>4932</v>
      </c>
      <c r="F4208" t="s">
        <v>10</v>
      </c>
      <c r="G4208">
        <f>VLOOKUP(A4208,'Dados absolutos'!A:H,8,FALSE)</f>
        <v>9164</v>
      </c>
      <c r="H4208" s="1">
        <f t="shared" si="260"/>
        <v>4.1829218695868295E-2</v>
      </c>
      <c r="I4208">
        <f>VLOOKUP(A4208,'Dados absolutos'!A:I,9,FALSE)</f>
        <v>0.69799999999999995</v>
      </c>
      <c r="J4208" s="1">
        <f>VLOOKUP(A4208,'Dados absolutos'!A:L,12,FALSE)</f>
        <v>8510.5553644696647</v>
      </c>
      <c r="K4208" s="1">
        <f t="shared" si="261"/>
        <v>0.65595449627478186</v>
      </c>
      <c r="L4208" s="1">
        <f>VLOOKUP(A4208,'Dados absolutos'!A:M,13,FALSE)</f>
        <v>0.48333333333333339</v>
      </c>
      <c r="M4208" s="1">
        <f t="shared" si="262"/>
        <v>0.29972752043596734</v>
      </c>
      <c r="N4208" s="3">
        <f t="shared" si="263"/>
        <v>-1.0123977571429463</v>
      </c>
      <c r="O4208" s="4" t="s">
        <v>9590</v>
      </c>
    </row>
    <row r="4209" spans="1:15" x14ac:dyDescent="0.25">
      <c r="A4209">
        <v>316320</v>
      </c>
      <c r="B4209">
        <v>3163201</v>
      </c>
      <c r="C4209" t="s">
        <v>2924</v>
      </c>
      <c r="D4209" t="s">
        <v>2181</v>
      </c>
      <c r="E4209" t="s">
        <v>2182</v>
      </c>
      <c r="F4209" t="s">
        <v>10</v>
      </c>
      <c r="G4209">
        <f>VLOOKUP(A4209,'Dados absolutos'!A:H,8,FALSE)</f>
        <v>4133</v>
      </c>
      <c r="H4209" s="1">
        <f t="shared" si="260"/>
        <v>1.656900992634322E-2</v>
      </c>
      <c r="I4209">
        <f>VLOOKUP(A4209,'Dados absolutos'!A:I,9,FALSE)</f>
        <v>0.71699999999999997</v>
      </c>
      <c r="J4209" s="1">
        <f>VLOOKUP(A4209,'Dados absolutos'!A:L,12,FALSE)</f>
        <v>6861.8964722961528</v>
      </c>
      <c r="K4209" s="1">
        <f t="shared" si="261"/>
        <v>0.52182447514243213</v>
      </c>
      <c r="L4209" s="1">
        <f>VLOOKUP(A4209,'Dados absolutos'!A:M,13,FALSE)</f>
        <v>0.3</v>
      </c>
      <c r="M4209" s="1">
        <f t="shared" si="262"/>
        <v>0.20980926430517716</v>
      </c>
      <c r="N4209" s="3">
        <f t="shared" si="263"/>
        <v>-1.0124462009109116</v>
      </c>
      <c r="O4209" s="4" t="s">
        <v>9591</v>
      </c>
    </row>
    <row r="4210" spans="1:15" x14ac:dyDescent="0.25">
      <c r="A4210">
        <v>280640</v>
      </c>
      <c r="B4210">
        <v>2806404</v>
      </c>
      <c r="C4210" t="s">
        <v>1772</v>
      </c>
      <c r="D4210" t="s">
        <v>1716</v>
      </c>
      <c r="E4210" t="s">
        <v>466</v>
      </c>
      <c r="F4210" t="s">
        <v>10</v>
      </c>
      <c r="G4210">
        <f>VLOOKUP(A4210,'Dados absolutos'!A:H,8,FALSE)</f>
        <v>7346</v>
      </c>
      <c r="H4210" s="1">
        <f t="shared" si="260"/>
        <v>3.2701200500082843E-2</v>
      </c>
      <c r="I4210">
        <f>VLOOKUP(A4210,'Dados absolutos'!A:I,9,FALSE)</f>
        <v>0.59</v>
      </c>
      <c r="J4210" s="1">
        <f>VLOOKUP(A4210,'Dados absolutos'!A:L,12,FALSE)</f>
        <v>7522.734471821399</v>
      </c>
      <c r="K4210" s="1">
        <f t="shared" si="261"/>
        <v>0.57558830419291851</v>
      </c>
      <c r="L4210" s="1">
        <f>VLOOKUP(A4210,'Dados absolutos'!A:M,13,FALSE)</f>
        <v>0.11666666666666667</v>
      </c>
      <c r="M4210" s="1">
        <f t="shared" si="262"/>
        <v>0.11989100817438694</v>
      </c>
      <c r="N4210" s="3">
        <f t="shared" si="263"/>
        <v>-1.0129960955184487</v>
      </c>
      <c r="O4210" s="4" t="s">
        <v>9592</v>
      </c>
    </row>
    <row r="4211" spans="1:15" x14ac:dyDescent="0.25">
      <c r="A4211">
        <v>316695</v>
      </c>
      <c r="B4211">
        <v>3166956</v>
      </c>
      <c r="C4211" t="s">
        <v>2968</v>
      </c>
      <c r="D4211" t="s">
        <v>2181</v>
      </c>
      <c r="E4211" t="s">
        <v>2182</v>
      </c>
      <c r="F4211" t="s">
        <v>10</v>
      </c>
      <c r="G4211">
        <f>VLOOKUP(A4211,'Dados absolutos'!A:H,8,FALSE)</f>
        <v>4399</v>
      </c>
      <c r="H4211" s="1">
        <f t="shared" si="260"/>
        <v>1.7904572544648462E-2</v>
      </c>
      <c r="I4211">
        <f>VLOOKUP(A4211,'Dados absolutos'!A:I,9,FALSE)</f>
        <v>0.63300000000000001</v>
      </c>
      <c r="J4211" s="1">
        <f>VLOOKUP(A4211,'Dados absolutos'!A:L,12,FALSE)</f>
        <v>7696.9955967265296</v>
      </c>
      <c r="K4211" s="1">
        <f t="shared" si="261"/>
        <v>0.58976567494985999</v>
      </c>
      <c r="L4211" s="1">
        <f>VLOOKUP(A4211,'Dados absolutos'!A:M,13,FALSE)</f>
        <v>0.26111111111111118</v>
      </c>
      <c r="M4211" s="1">
        <f t="shared" si="262"/>
        <v>0.19073569482288832</v>
      </c>
      <c r="N4211" s="3">
        <f t="shared" si="263"/>
        <v>-1.0141254075823234</v>
      </c>
      <c r="O4211" s="4" t="s">
        <v>9593</v>
      </c>
    </row>
    <row r="4212" spans="1:15" x14ac:dyDescent="0.25">
      <c r="A4212">
        <v>350740</v>
      </c>
      <c r="B4212">
        <v>3507407</v>
      </c>
      <c r="C4212" t="s">
        <v>1279</v>
      </c>
      <c r="D4212" t="s">
        <v>3202</v>
      </c>
      <c r="E4212" t="s">
        <v>2182</v>
      </c>
      <c r="F4212" t="s">
        <v>10</v>
      </c>
      <c r="G4212">
        <f>VLOOKUP(A4212,'Dados absolutos'!A:H,8,FALSE)</f>
        <v>14226</v>
      </c>
      <c r="H4212" s="1">
        <f t="shared" si="260"/>
        <v>6.7245075740459015E-2</v>
      </c>
      <c r="I4212">
        <f>VLOOKUP(A4212,'Dados absolutos'!A:I,9,FALSE)</f>
        <v>0.73</v>
      </c>
      <c r="J4212" s="1">
        <f>VLOOKUP(A4212,'Dados absolutos'!A:L,12,FALSE)</f>
        <v>6781.3522908758605</v>
      </c>
      <c r="K4212" s="1">
        <f t="shared" si="261"/>
        <v>0.51527163828377254</v>
      </c>
      <c r="L4212" s="1">
        <f>VLOOKUP(A4212,'Dados absolutos'!A:M,13,FALSE)</f>
        <v>0.20555555555555555</v>
      </c>
      <c r="M4212" s="1">
        <f t="shared" si="262"/>
        <v>0.16348773841961856</v>
      </c>
      <c r="N4212" s="3">
        <f t="shared" si="263"/>
        <v>-1.014538824123695</v>
      </c>
      <c r="O4212" s="4" t="s">
        <v>9594</v>
      </c>
    </row>
    <row r="4213" spans="1:15" x14ac:dyDescent="0.25">
      <c r="A4213">
        <v>291520</v>
      </c>
      <c r="B4213">
        <v>2915205</v>
      </c>
      <c r="C4213" t="s">
        <v>1960</v>
      </c>
      <c r="D4213" t="s">
        <v>1784</v>
      </c>
      <c r="E4213" t="s">
        <v>466</v>
      </c>
      <c r="F4213" t="s">
        <v>10</v>
      </c>
      <c r="G4213">
        <f>VLOOKUP(A4213,'Dados absolutos'!A:H,8,FALSE)</f>
        <v>15310</v>
      </c>
      <c r="H4213" s="1">
        <f t="shared" si="260"/>
        <v>7.2687744455657816E-2</v>
      </c>
      <c r="I4213">
        <f>VLOOKUP(A4213,'Dados absolutos'!A:I,9,FALSE)</f>
        <v>0.58899999999999997</v>
      </c>
      <c r="J4213" s="1">
        <f>VLOOKUP(A4213,'Dados absolutos'!A:L,12,FALSE)</f>
        <v>9287.7193592423246</v>
      </c>
      <c r="K4213" s="1">
        <f t="shared" si="261"/>
        <v>0.71918226493997373</v>
      </c>
      <c r="L4213" s="1">
        <f>VLOOKUP(A4213,'Dados absolutos'!A:M,13,FALSE)</f>
        <v>0.32222222222222224</v>
      </c>
      <c r="M4213" s="1">
        <f t="shared" si="262"/>
        <v>0.22070844686648505</v>
      </c>
      <c r="N4213" s="3">
        <f t="shared" si="263"/>
        <v>-1.0147860736178307</v>
      </c>
      <c r="O4213" s="4" t="s">
        <v>9595</v>
      </c>
    </row>
    <row r="4214" spans="1:15" x14ac:dyDescent="0.25">
      <c r="A4214">
        <v>172000</v>
      </c>
      <c r="B4214">
        <v>1720002</v>
      </c>
      <c r="C4214" t="s">
        <v>444</v>
      </c>
      <c r="D4214" t="s">
        <v>327</v>
      </c>
      <c r="E4214" t="s">
        <v>9</v>
      </c>
      <c r="F4214" t="s">
        <v>10</v>
      </c>
      <c r="G4214">
        <f>VLOOKUP(A4214,'Dados absolutos'!A:H,8,FALSE)</f>
        <v>2406</v>
      </c>
      <c r="H4214" s="1">
        <f t="shared" si="260"/>
        <v>7.8978947315569339E-3</v>
      </c>
      <c r="I4214">
        <f>VLOOKUP(A4214,'Dados absolutos'!A:I,9,FALSE)</f>
        <v>0.63700000000000001</v>
      </c>
      <c r="J4214" s="1">
        <f>VLOOKUP(A4214,'Dados absolutos'!A:L,12,FALSE)</f>
        <v>9076.9936616791347</v>
      </c>
      <c r="K4214" s="1">
        <f t="shared" si="261"/>
        <v>0.7020382441837959</v>
      </c>
      <c r="L4214" s="1">
        <f>VLOOKUP(A4214,'Dados absolutos'!A:M,13,FALSE)</f>
        <v>0.51666666666666661</v>
      </c>
      <c r="M4214" s="1">
        <f t="shared" si="262"/>
        <v>0.31607629427792916</v>
      </c>
      <c r="N4214" s="3">
        <f t="shared" si="263"/>
        <v>-1.01506405517431</v>
      </c>
      <c r="O4214" s="4" t="s">
        <v>9596</v>
      </c>
    </row>
    <row r="4215" spans="1:15" x14ac:dyDescent="0.25">
      <c r="A4215">
        <v>315770</v>
      </c>
      <c r="B4215">
        <v>3157708</v>
      </c>
      <c r="C4215" t="s">
        <v>2855</v>
      </c>
      <c r="D4215" t="s">
        <v>2181</v>
      </c>
      <c r="E4215" t="s">
        <v>2182</v>
      </c>
      <c r="F4215" t="s">
        <v>10</v>
      </c>
      <c r="G4215">
        <f>VLOOKUP(A4215,'Dados absolutos'!A:H,8,FALSE)</f>
        <v>15734</v>
      </c>
      <c r="H4215" s="1">
        <f t="shared" si="260"/>
        <v>7.4816611185587981E-2</v>
      </c>
      <c r="I4215">
        <f>VLOOKUP(A4215,'Dados absolutos'!A:I,9,FALSE)</f>
        <v>0.70599999999999996</v>
      </c>
      <c r="J4215" s="1">
        <f>VLOOKUP(A4215,'Dados absolutos'!A:L,12,FALSE)</f>
        <v>5937.482761535528</v>
      </c>
      <c r="K4215" s="1">
        <f t="shared" si="261"/>
        <v>0.44661690422041339</v>
      </c>
      <c r="L4215" s="1">
        <f>VLOOKUP(A4215,'Dados absolutos'!A:M,13,FALSE)</f>
        <v>0</v>
      </c>
      <c r="M4215" s="1">
        <f t="shared" si="262"/>
        <v>6.2670299727520445E-2</v>
      </c>
      <c r="N4215" s="3">
        <f t="shared" si="263"/>
        <v>-1.015129993307305</v>
      </c>
      <c r="O4215" s="4" t="s">
        <v>9597</v>
      </c>
    </row>
    <row r="4216" spans="1:15" x14ac:dyDescent="0.25">
      <c r="A4216">
        <v>421635</v>
      </c>
      <c r="B4216">
        <v>4216354</v>
      </c>
      <c r="C4216" t="s">
        <v>4412</v>
      </c>
      <c r="D4216" t="s">
        <v>4197</v>
      </c>
      <c r="E4216" t="s">
        <v>3828</v>
      </c>
      <c r="F4216" t="s">
        <v>10</v>
      </c>
      <c r="G4216">
        <f>VLOOKUP(A4216,'Dados absolutos'!A:H,8,FALSE)</f>
        <v>4463</v>
      </c>
      <c r="H4216" s="1">
        <f t="shared" si="260"/>
        <v>1.8225910918977541E-2</v>
      </c>
      <c r="I4216">
        <f>VLOOKUP(A4216,'Dados absolutos'!A:I,9,FALSE)</f>
        <v>0.73799999999999999</v>
      </c>
      <c r="J4216" s="1">
        <f>VLOOKUP(A4216,'Dados absolutos'!A:L,12,FALSE)</f>
        <v>8867.6701097916211</v>
      </c>
      <c r="K4216" s="1">
        <f t="shared" si="261"/>
        <v>0.68500829786108752</v>
      </c>
      <c r="L4216" s="1">
        <f>VLOOKUP(A4216,'Dados absolutos'!A:M,13,FALSE)</f>
        <v>0.66666666666666674</v>
      </c>
      <c r="M4216" s="1">
        <f t="shared" si="262"/>
        <v>0.38964577656675753</v>
      </c>
      <c r="N4216" s="3">
        <f t="shared" si="263"/>
        <v>-1.0151366103753523</v>
      </c>
      <c r="O4216" s="4" t="s">
        <v>9598</v>
      </c>
    </row>
    <row r="4217" spans="1:15" x14ac:dyDescent="0.25">
      <c r="A4217">
        <v>330150</v>
      </c>
      <c r="B4217">
        <v>3301504</v>
      </c>
      <c r="C4217" t="s">
        <v>3134</v>
      </c>
      <c r="D4217" t="s">
        <v>3113</v>
      </c>
      <c r="E4217" t="s">
        <v>2182</v>
      </c>
      <c r="F4217" t="s">
        <v>10</v>
      </c>
      <c r="G4217">
        <f>VLOOKUP(A4217,'Dados absolutos'!A:H,8,FALSE)</f>
        <v>20783</v>
      </c>
      <c r="H4217" s="1">
        <f t="shared" si="260"/>
        <v>0.10016719637289311</v>
      </c>
      <c r="I4217">
        <f>VLOOKUP(A4217,'Dados absolutos'!A:I,9,FALSE)</f>
        <v>0.72899999999999998</v>
      </c>
      <c r="J4217" s="1">
        <f>VLOOKUP(A4217,'Dados absolutos'!A:L,12,FALSE)</f>
        <v>7342.1322258576729</v>
      </c>
      <c r="K4217" s="1">
        <f t="shared" si="261"/>
        <v>0.56089503854369238</v>
      </c>
      <c r="L4217" s="1">
        <f>VLOOKUP(A4217,'Dados absolutos'!A:M,13,FALSE)</f>
        <v>0.2277777777777778</v>
      </c>
      <c r="M4217" s="1">
        <f t="shared" si="262"/>
        <v>0.17438692098092648</v>
      </c>
      <c r="N4217" s="3">
        <f t="shared" si="263"/>
        <v>-1.0153409211898727</v>
      </c>
      <c r="O4217" s="4" t="s">
        <v>9599</v>
      </c>
    </row>
    <row r="4218" spans="1:15" x14ac:dyDescent="0.25">
      <c r="A4218">
        <v>500480</v>
      </c>
      <c r="B4218">
        <v>5004809</v>
      </c>
      <c r="C4218" t="s">
        <v>4968</v>
      </c>
      <c r="D4218" t="s">
        <v>4931</v>
      </c>
      <c r="E4218" t="s">
        <v>4932</v>
      </c>
      <c r="F4218" t="s">
        <v>10</v>
      </c>
      <c r="G4218">
        <f>VLOOKUP(A4218,'Dados absolutos'!A:H,8,FALSE)</f>
        <v>8148</v>
      </c>
      <c r="H4218" s="1">
        <f t="shared" si="260"/>
        <v>3.6727972003394137E-2</v>
      </c>
      <c r="I4218">
        <f>VLOOKUP(A4218,'Dados absolutos'!A:I,9,FALSE)</f>
        <v>0.52600000000000002</v>
      </c>
      <c r="J4218" s="1">
        <f>VLOOKUP(A4218,'Dados absolutos'!A:L,12,FALSE)</f>
        <v>7785.1301546391751</v>
      </c>
      <c r="K4218" s="1">
        <f t="shared" si="261"/>
        <v>0.59693604243547649</v>
      </c>
      <c r="L4218" s="1">
        <f>VLOOKUP(A4218,'Dados absolutos'!A:M,13,FALSE)</f>
        <v>1.6666666666666673E-2</v>
      </c>
      <c r="M4218" s="1">
        <f t="shared" si="262"/>
        <v>7.0844686648501368E-2</v>
      </c>
      <c r="N4218" s="3">
        <f t="shared" si="263"/>
        <v>-1.0153633837835812</v>
      </c>
      <c r="O4218" s="4" t="s">
        <v>9600</v>
      </c>
    </row>
    <row r="4219" spans="1:15" x14ac:dyDescent="0.25">
      <c r="A4219">
        <v>520465</v>
      </c>
      <c r="B4219">
        <v>5204656</v>
      </c>
      <c r="C4219" t="s">
        <v>5185</v>
      </c>
      <c r="D4219" t="s">
        <v>5136</v>
      </c>
      <c r="E4219" t="s">
        <v>4932</v>
      </c>
      <c r="F4219" t="s">
        <v>10</v>
      </c>
      <c r="G4219">
        <f>VLOOKUP(A4219,'Dados absolutos'!A:H,8,FALSE)</f>
        <v>3708</v>
      </c>
      <c r="H4219" s="1">
        <f t="shared" si="260"/>
        <v>1.4435122284314169E-2</v>
      </c>
      <c r="I4219">
        <f>VLOOKUP(A4219,'Dados absolutos'!A:I,9,FALSE)</f>
        <v>0.63100000000000001</v>
      </c>
      <c r="J4219" s="1">
        <f>VLOOKUP(A4219,'Dados absolutos'!A:L,12,FALSE)</f>
        <v>10109.346944444444</v>
      </c>
      <c r="K4219" s="1">
        <f t="shared" si="261"/>
        <v>0.78602746007963831</v>
      </c>
      <c r="L4219" s="1">
        <f>VLOOKUP(A4219,'Dados absolutos'!A:M,13,FALSE)</f>
        <v>0.66111111111111109</v>
      </c>
      <c r="M4219" s="1">
        <f t="shared" si="262"/>
        <v>0.38692098092643051</v>
      </c>
      <c r="N4219" s="3">
        <f t="shared" si="263"/>
        <v>-1.0156713568688935</v>
      </c>
      <c r="O4219" s="4" t="s">
        <v>9601</v>
      </c>
    </row>
    <row r="4220" spans="1:15" x14ac:dyDescent="0.25">
      <c r="A4220">
        <v>421175</v>
      </c>
      <c r="B4220">
        <v>4211751</v>
      </c>
      <c r="C4220" t="s">
        <v>4357</v>
      </c>
      <c r="D4220" t="s">
        <v>4197</v>
      </c>
      <c r="E4220" t="s">
        <v>3828</v>
      </c>
      <c r="F4220" t="s">
        <v>10</v>
      </c>
      <c r="G4220">
        <f>VLOOKUP(A4220,'Dados absolutos'!A:H,8,FALSE)</f>
        <v>17312</v>
      </c>
      <c r="H4220" s="1">
        <f t="shared" si="260"/>
        <v>8.2739610477639364E-2</v>
      </c>
      <c r="I4220">
        <f>VLOOKUP(A4220,'Dados absolutos'!A:I,9,FALSE)</f>
        <v>0.74</v>
      </c>
      <c r="J4220" s="1">
        <f>VLOOKUP(A4220,'Dados absolutos'!A:L,12,FALSE)</f>
        <v>7514.133114024954</v>
      </c>
      <c r="K4220" s="1">
        <f t="shared" si="261"/>
        <v>0.57488852311116723</v>
      </c>
      <c r="L4220" s="1">
        <f>VLOOKUP(A4220,'Dados absolutos'!A:M,13,FALSE)</f>
        <v>0.31111111111111106</v>
      </c>
      <c r="M4220" s="1">
        <f t="shared" si="262"/>
        <v>0.21525885558583108</v>
      </c>
      <c r="N4220" s="3">
        <f t="shared" si="263"/>
        <v>-1.0168900570476969</v>
      </c>
      <c r="O4220" s="4" t="s">
        <v>9602</v>
      </c>
    </row>
    <row r="4221" spans="1:15" x14ac:dyDescent="0.25">
      <c r="A4221">
        <v>312500</v>
      </c>
      <c r="B4221">
        <v>3125002</v>
      </c>
      <c r="C4221" t="s">
        <v>2460</v>
      </c>
      <c r="D4221" t="s">
        <v>2181</v>
      </c>
      <c r="E4221" t="s">
        <v>2182</v>
      </c>
      <c r="F4221" t="s">
        <v>10</v>
      </c>
      <c r="G4221">
        <f>VLOOKUP(A4221,'Dados absolutos'!A:H,8,FALSE)</f>
        <v>3875</v>
      </c>
      <c r="H4221" s="1">
        <f t="shared" si="260"/>
        <v>1.5273614604829113E-2</v>
      </c>
      <c r="I4221">
        <f>VLOOKUP(A4221,'Dados absolutos'!A:I,9,FALSE)</f>
        <v>0.67600000000000005</v>
      </c>
      <c r="J4221" s="1">
        <f>VLOOKUP(A4221,'Dados absolutos'!A:L,12,FALSE)</f>
        <v>10018.139651612903</v>
      </c>
      <c r="K4221" s="1">
        <f t="shared" si="261"/>
        <v>0.77860710395079058</v>
      </c>
      <c r="L4221" s="1">
        <f>VLOOKUP(A4221,'Dados absolutos'!A:M,13,FALSE)</f>
        <v>0.73333333333333339</v>
      </c>
      <c r="M4221" s="1">
        <f t="shared" si="262"/>
        <v>0.42234332425068127</v>
      </c>
      <c r="N4221" s="3">
        <f t="shared" si="263"/>
        <v>-1.0169901650952802</v>
      </c>
      <c r="O4221" s="4" t="s">
        <v>9603</v>
      </c>
    </row>
    <row r="4222" spans="1:15" x14ac:dyDescent="0.25">
      <c r="A4222">
        <v>171660</v>
      </c>
      <c r="B4222">
        <v>1716604</v>
      </c>
      <c r="C4222" t="s">
        <v>419</v>
      </c>
      <c r="D4222" t="s">
        <v>327</v>
      </c>
      <c r="E4222" t="s">
        <v>9</v>
      </c>
      <c r="F4222" t="s">
        <v>10</v>
      </c>
      <c r="G4222">
        <f>VLOOKUP(A4222,'Dados absolutos'!A:H,8,FALSE)</f>
        <v>9317</v>
      </c>
      <c r="H4222" s="1">
        <f t="shared" si="260"/>
        <v>4.2597418246998753E-2</v>
      </c>
      <c r="I4222">
        <f>VLOOKUP(A4222,'Dados absolutos'!A:I,9,FALSE)</f>
        <v>0.67400000000000004</v>
      </c>
      <c r="J4222" s="1">
        <f>VLOOKUP(A4222,'Dados absolutos'!A:L,12,FALSE)</f>
        <v>7097.1116732853925</v>
      </c>
      <c r="K4222" s="1">
        <f t="shared" si="261"/>
        <v>0.54096088961185795</v>
      </c>
      <c r="L4222" s="1">
        <f>VLOOKUP(A4222,'Dados absolutos'!A:M,13,FALSE)</f>
        <v>0.18888888888888894</v>
      </c>
      <c r="M4222" s="1">
        <f t="shared" si="262"/>
        <v>0.15531335149863765</v>
      </c>
      <c r="N4222" s="3">
        <f t="shared" si="263"/>
        <v>-1.0170501198662218</v>
      </c>
      <c r="O4222" s="4" t="s">
        <v>9604</v>
      </c>
    </row>
    <row r="4223" spans="1:15" x14ac:dyDescent="0.25">
      <c r="A4223">
        <v>352810</v>
      </c>
      <c r="B4223">
        <v>3528106</v>
      </c>
      <c r="C4223" t="s">
        <v>3510</v>
      </c>
      <c r="D4223" t="s">
        <v>3202</v>
      </c>
      <c r="E4223" t="s">
        <v>2182</v>
      </c>
      <c r="F4223" t="s">
        <v>10</v>
      </c>
      <c r="G4223">
        <f>VLOOKUP(A4223,'Dados absolutos'!A:H,8,FALSE)</f>
        <v>7481</v>
      </c>
      <c r="H4223" s="1">
        <f t="shared" si="260"/>
        <v>3.3379023633433251E-2</v>
      </c>
      <c r="I4223">
        <f>VLOOKUP(A4223,'Dados absolutos'!A:I,9,FALSE)</f>
        <v>0.74299999999999999</v>
      </c>
      <c r="J4223" s="1">
        <f>VLOOKUP(A4223,'Dados absolutos'!A:L,12,FALSE)</f>
        <v>6471.7426814596975</v>
      </c>
      <c r="K4223" s="1">
        <f t="shared" si="261"/>
        <v>0.49008271433418582</v>
      </c>
      <c r="L4223" s="1">
        <f>VLOOKUP(A4223,'Dados absolutos'!A:M,13,FALSE)</f>
        <v>0.24444444444444446</v>
      </c>
      <c r="M4223" s="1">
        <f t="shared" si="262"/>
        <v>0.18256130790190736</v>
      </c>
      <c r="N4223" s="3">
        <f t="shared" si="263"/>
        <v>-1.0171423827988453</v>
      </c>
      <c r="O4223" s="4" t="s">
        <v>9605</v>
      </c>
    </row>
    <row r="4224" spans="1:15" x14ac:dyDescent="0.25">
      <c r="A4224">
        <v>410610</v>
      </c>
      <c r="B4224">
        <v>4106100</v>
      </c>
      <c r="C4224" t="s">
        <v>3901</v>
      </c>
      <c r="D4224" t="s">
        <v>3827</v>
      </c>
      <c r="E4224" t="s">
        <v>3828</v>
      </c>
      <c r="F4224" t="s">
        <v>10</v>
      </c>
      <c r="G4224">
        <f>VLOOKUP(A4224,'Dados absolutos'!A:H,8,FALSE)</f>
        <v>3461</v>
      </c>
      <c r="H4224" s="1">
        <f t="shared" si="260"/>
        <v>1.3194956995887873E-2</v>
      </c>
      <c r="I4224">
        <f>VLOOKUP(A4224,'Dados absolutos'!A:I,9,FALSE)</f>
        <v>0.70699999999999996</v>
      </c>
      <c r="J4224" s="1">
        <f>VLOOKUP(A4224,'Dados absolutos'!A:L,12,FALSE)</f>
        <v>8882.8757757873445</v>
      </c>
      <c r="K4224" s="1">
        <f t="shared" si="261"/>
        <v>0.68624538596404194</v>
      </c>
      <c r="L4224" s="1">
        <f>VLOOKUP(A4224,'Dados absolutos'!A:M,13,FALSE)</f>
        <v>0.61111111111111105</v>
      </c>
      <c r="M4224" s="1">
        <f t="shared" si="262"/>
        <v>0.3623978201634877</v>
      </c>
      <c r="N4224" s="3">
        <f t="shared" si="263"/>
        <v>-1.0176526088046665</v>
      </c>
      <c r="O4224" s="4" t="s">
        <v>9606</v>
      </c>
    </row>
    <row r="4225" spans="1:15" x14ac:dyDescent="0.25">
      <c r="A4225">
        <v>421600</v>
      </c>
      <c r="B4225">
        <v>4216008</v>
      </c>
      <c r="C4225" t="s">
        <v>3735</v>
      </c>
      <c r="D4225" t="s">
        <v>4197</v>
      </c>
      <c r="E4225" t="s">
        <v>3828</v>
      </c>
      <c r="F4225" t="s">
        <v>10</v>
      </c>
      <c r="G4225">
        <f>VLOOKUP(A4225,'Dados absolutos'!A:H,8,FALSE)</f>
        <v>10282</v>
      </c>
      <c r="H4225" s="1">
        <f t="shared" si="260"/>
        <v>4.744259842242942E-2</v>
      </c>
      <c r="I4225">
        <f>VLOOKUP(A4225,'Dados absolutos'!A:I,9,FALSE)</f>
        <v>0.76900000000000002</v>
      </c>
      <c r="J4225" s="1">
        <f>VLOOKUP(A4225,'Dados absolutos'!A:L,12,FALSE)</f>
        <v>7002.2305135187707</v>
      </c>
      <c r="K4225" s="1">
        <f t="shared" si="261"/>
        <v>0.53324163851329931</v>
      </c>
      <c r="L4225" s="1">
        <f>VLOOKUP(A4225,'Dados absolutos'!A:M,13,FALSE)</f>
        <v>0.35555555555555551</v>
      </c>
      <c r="M4225" s="1">
        <f t="shared" si="262"/>
        <v>0.23705722070844687</v>
      </c>
      <c r="N4225" s="3">
        <f t="shared" si="263"/>
        <v>-1.017741819382423</v>
      </c>
      <c r="O4225" s="4" t="s">
        <v>9607</v>
      </c>
    </row>
    <row r="4226" spans="1:15" x14ac:dyDescent="0.25">
      <c r="A4226">
        <v>354570</v>
      </c>
      <c r="B4226">
        <v>3545704</v>
      </c>
      <c r="C4226" t="s">
        <v>3702</v>
      </c>
      <c r="D4226" t="s">
        <v>3202</v>
      </c>
      <c r="E4226" t="s">
        <v>2182</v>
      </c>
      <c r="F4226" t="s">
        <v>10</v>
      </c>
      <c r="G4226">
        <f>VLOOKUP(A4226,'Dados absolutos'!A:H,8,FALSE)</f>
        <v>6393</v>
      </c>
      <c r="H4226" s="1">
        <f t="shared" ref="H4226:H4289" si="264">(G4226-MIN(G:G))/(MAX(G:G)-MIN(G:G))</f>
        <v>2.791627126983888E-2</v>
      </c>
      <c r="I4226">
        <f>VLOOKUP(A4226,'Dados absolutos'!A:I,9,FALSE)</f>
        <v>0.72799999999999998</v>
      </c>
      <c r="J4226" s="1">
        <f>VLOOKUP(A4226,'Dados absolutos'!A:L,12,FALSE)</f>
        <v>7837.0385859533862</v>
      </c>
      <c r="K4226" s="1">
        <f t="shared" ref="K4226:K4289" si="265">(J4226-MIN(J:J))/(MAX(J:J)-MIN(J:J))</f>
        <v>0.60115915918944807</v>
      </c>
      <c r="L4226" s="1">
        <f>VLOOKUP(A4226,'Dados absolutos'!A:M,13,FALSE)</f>
        <v>0.45</v>
      </c>
      <c r="M4226" s="1">
        <f t="shared" ref="M4226:M4289" si="266">(L4226-MIN(L:L))/(MAX(L:L)-MIN(L:L))</f>
        <v>0.28337874659400547</v>
      </c>
      <c r="N4226" s="3">
        <f t="shared" ref="N4226:N4289" si="267">H4226-I4226-K4226+M4226</f>
        <v>-1.0178641413256038</v>
      </c>
      <c r="O4226" s="4" t="s">
        <v>9608</v>
      </c>
    </row>
    <row r="4227" spans="1:15" x14ac:dyDescent="0.25">
      <c r="A4227">
        <v>220360</v>
      </c>
      <c r="B4227">
        <v>2203602</v>
      </c>
      <c r="C4227" t="s">
        <v>759</v>
      </c>
      <c r="D4227" t="s">
        <v>682</v>
      </c>
      <c r="E4227" t="s">
        <v>466</v>
      </c>
      <c r="F4227" t="s">
        <v>10</v>
      </c>
      <c r="G4227">
        <f>VLOOKUP(A4227,'Dados absolutos'!A:H,8,FALSE)</f>
        <v>4377</v>
      </c>
      <c r="H4227" s="1">
        <f t="shared" si="264"/>
        <v>1.7794112478472839E-2</v>
      </c>
      <c r="I4227">
        <f>VLOOKUP(A4227,'Dados absolutos'!A:I,9,FALSE)</f>
        <v>0.59499999999999997</v>
      </c>
      <c r="J4227" s="1">
        <f>VLOOKUP(A4227,'Dados absolutos'!A:L,12,FALSE)</f>
        <v>6636.5261023532103</v>
      </c>
      <c r="K4227" s="1">
        <f t="shared" si="265"/>
        <v>0.50348900706801447</v>
      </c>
      <c r="L4227" s="1">
        <f>VLOOKUP(A4227,'Dados absolutos'!A:M,13,FALSE)</f>
        <v>0</v>
      </c>
      <c r="M4227" s="1">
        <f t="shared" si="266"/>
        <v>6.2670299727520445E-2</v>
      </c>
      <c r="N4227" s="3">
        <f t="shared" si="267"/>
        <v>-1.0180245948620212</v>
      </c>
      <c r="O4227" s="4" t="s">
        <v>9609</v>
      </c>
    </row>
    <row r="4228" spans="1:15" x14ac:dyDescent="0.25">
      <c r="A4228">
        <v>351520</v>
      </c>
      <c r="B4228">
        <v>3515202</v>
      </c>
      <c r="C4228" t="s">
        <v>3369</v>
      </c>
      <c r="D4228" t="s">
        <v>3202</v>
      </c>
      <c r="E4228" t="s">
        <v>2182</v>
      </c>
      <c r="F4228" t="s">
        <v>10</v>
      </c>
      <c r="G4228">
        <f>VLOOKUP(A4228,'Dados absolutos'!A:H,8,FALSE)</f>
        <v>9417</v>
      </c>
      <c r="H4228" s="1">
        <f t="shared" si="264"/>
        <v>4.3099509456887938E-2</v>
      </c>
      <c r="I4228">
        <f>VLOOKUP(A4228,'Dados absolutos'!A:I,9,FALSE)</f>
        <v>0.76</v>
      </c>
      <c r="J4228" s="1">
        <f>VLOOKUP(A4228,'Dados absolutos'!A:L,12,FALSE)</f>
        <v>8101.4945046193052</v>
      </c>
      <c r="K4228" s="1">
        <f t="shared" si="265"/>
        <v>0.62267451213942715</v>
      </c>
      <c r="L4228" s="1">
        <f>VLOOKUP(A4228,'Dados absolutos'!A:M,13,FALSE)</f>
        <v>0.52777777777777779</v>
      </c>
      <c r="M4228" s="1">
        <f t="shared" si="266"/>
        <v>0.32152588555858314</v>
      </c>
      <c r="N4228" s="3">
        <f t="shared" si="267"/>
        <v>-1.0180491171239561</v>
      </c>
      <c r="O4228" s="4" t="s">
        <v>9610</v>
      </c>
    </row>
    <row r="4229" spans="1:15" x14ac:dyDescent="0.25">
      <c r="A4229">
        <v>521990</v>
      </c>
      <c r="B4229">
        <v>5219902</v>
      </c>
      <c r="C4229" t="s">
        <v>5337</v>
      </c>
      <c r="D4229" t="s">
        <v>5136</v>
      </c>
      <c r="E4229" t="s">
        <v>4932</v>
      </c>
      <c r="F4229" t="s">
        <v>10</v>
      </c>
      <c r="G4229">
        <f>VLOOKUP(A4229,'Dados absolutos'!A:H,8,FALSE)</f>
        <v>6378</v>
      </c>
      <c r="H4229" s="1">
        <f t="shared" si="264"/>
        <v>2.7840957588355499E-2</v>
      </c>
      <c r="I4229">
        <f>VLOOKUP(A4229,'Dados absolutos'!A:I,9,FALSE)</f>
        <v>0.65100000000000002</v>
      </c>
      <c r="J4229" s="1">
        <f>VLOOKUP(A4229,'Dados absolutos'!A:L,12,FALSE)</f>
        <v>6181.0905252430221</v>
      </c>
      <c r="K4229" s="1">
        <f t="shared" si="265"/>
        <v>0.46643611282032776</v>
      </c>
      <c r="L4229" s="1">
        <f>VLOOKUP(A4229,'Dados absolutos'!A:M,13,FALSE)</f>
        <v>1.6666666666666673E-2</v>
      </c>
      <c r="M4229" s="1">
        <f t="shared" si="266"/>
        <v>7.0844686648501368E-2</v>
      </c>
      <c r="N4229" s="3">
        <f t="shared" si="267"/>
        <v>-1.018750468583471</v>
      </c>
      <c r="O4229" s="4" t="s">
        <v>9611</v>
      </c>
    </row>
    <row r="4230" spans="1:15" x14ac:dyDescent="0.25">
      <c r="A4230">
        <v>270460</v>
      </c>
      <c r="B4230">
        <v>2704609</v>
      </c>
      <c r="C4230" t="s">
        <v>1665</v>
      </c>
      <c r="D4230" t="s">
        <v>1620</v>
      </c>
      <c r="E4230" t="s">
        <v>466</v>
      </c>
      <c r="F4230" t="s">
        <v>10</v>
      </c>
      <c r="G4230">
        <f>VLOOKUP(A4230,'Dados absolutos'!A:H,8,FALSE)</f>
        <v>9534</v>
      </c>
      <c r="H4230" s="1">
        <f t="shared" si="264"/>
        <v>4.368695617245829E-2</v>
      </c>
      <c r="I4230">
        <f>VLOOKUP(A4230,'Dados absolutos'!A:I,9,FALSE)</f>
        <v>0.56899999999999995</v>
      </c>
      <c r="J4230" s="1">
        <f>VLOOKUP(A4230,'Dados absolutos'!A:L,12,FALSE)</f>
        <v>8656.5477186910011</v>
      </c>
      <c r="K4230" s="1">
        <f t="shared" si="265"/>
        <v>0.667832003289622</v>
      </c>
      <c r="L4230" s="1">
        <f>VLOOKUP(A4230,'Dados absolutos'!A:M,13,FALSE)</f>
        <v>0.2277777777777778</v>
      </c>
      <c r="M4230" s="1">
        <f t="shared" si="266"/>
        <v>0.17438692098092648</v>
      </c>
      <c r="N4230" s="3">
        <f t="shared" si="267"/>
        <v>-1.0187581261362371</v>
      </c>
      <c r="O4230" s="4" t="s">
        <v>9612</v>
      </c>
    </row>
    <row r="4231" spans="1:15" x14ac:dyDescent="0.25">
      <c r="A4231">
        <v>430990</v>
      </c>
      <c r="B4231">
        <v>4309902</v>
      </c>
      <c r="C4231" t="s">
        <v>4645</v>
      </c>
      <c r="D4231" t="s">
        <v>4459</v>
      </c>
      <c r="E4231" t="s">
        <v>3828</v>
      </c>
      <c r="F4231" t="s">
        <v>10</v>
      </c>
      <c r="G4231">
        <f>VLOOKUP(A4231,'Dados absolutos'!A:H,8,FALSE)</f>
        <v>6776</v>
      </c>
      <c r="H4231" s="1">
        <f t="shared" si="264"/>
        <v>2.983928060371447E-2</v>
      </c>
      <c r="I4231">
        <f>VLOOKUP(A4231,'Dados absolutos'!A:I,9,FALSE)</f>
        <v>0.72399999999999998</v>
      </c>
      <c r="J4231" s="1">
        <f>VLOOKUP(A4231,'Dados absolutos'!A:L,12,FALSE)</f>
        <v>7620.5809208972842</v>
      </c>
      <c r="K4231" s="1">
        <f t="shared" si="265"/>
        <v>0.58354880247705521</v>
      </c>
      <c r="L4231" s="1">
        <f>VLOOKUP(A4231,'Dados absolutos'!A:M,13,FALSE)</f>
        <v>0.4</v>
      </c>
      <c r="M4231" s="1">
        <f t="shared" si="266"/>
        <v>0.25885558583106272</v>
      </c>
      <c r="N4231" s="3">
        <f t="shared" si="267"/>
        <v>-1.0188539360422779</v>
      </c>
      <c r="O4231" s="4" t="s">
        <v>9613</v>
      </c>
    </row>
    <row r="4232" spans="1:15" x14ac:dyDescent="0.25">
      <c r="A4232">
        <v>172097</v>
      </c>
      <c r="B4232">
        <v>1720978</v>
      </c>
      <c r="C4232" t="s">
        <v>456</v>
      </c>
      <c r="D4232" t="s">
        <v>327</v>
      </c>
      <c r="E4232" t="s">
        <v>9</v>
      </c>
      <c r="F4232" t="s">
        <v>10</v>
      </c>
      <c r="G4232">
        <f>VLOOKUP(A4232,'Dados absolutos'!A:H,8,FALSE)</f>
        <v>2456</v>
      </c>
      <c r="H4232" s="1">
        <f t="shared" si="264"/>
        <v>8.1489403365015284E-3</v>
      </c>
      <c r="I4232">
        <f>VLOOKUP(A4232,'Dados absolutos'!A:I,9,FALSE)</f>
        <v>0.65400000000000003</v>
      </c>
      <c r="J4232" s="1">
        <f>VLOOKUP(A4232,'Dados absolutos'!A:L,12,FALSE)</f>
        <v>12274.802614006514</v>
      </c>
      <c r="K4232" s="1">
        <f t="shared" si="265"/>
        <v>0.96220254159489838</v>
      </c>
      <c r="L4232" s="1">
        <f>VLOOKUP(A4232,'Dados absolutos'!A:M,13,FALSE)</f>
        <v>1.0722222222222224</v>
      </c>
      <c r="M4232" s="1">
        <f t="shared" si="266"/>
        <v>0.58855585831062684</v>
      </c>
      <c r="N4232" s="3">
        <f t="shared" si="267"/>
        <v>-1.0194977429477698</v>
      </c>
      <c r="O4232" s="4" t="s">
        <v>9614</v>
      </c>
    </row>
    <row r="4233" spans="1:15" x14ac:dyDescent="0.25">
      <c r="A4233">
        <v>411745</v>
      </c>
      <c r="B4233">
        <v>4117453</v>
      </c>
      <c r="C4233" t="s">
        <v>4053</v>
      </c>
      <c r="D4233" t="s">
        <v>3827</v>
      </c>
      <c r="E4233" t="s">
        <v>3828</v>
      </c>
      <c r="F4233" t="s">
        <v>10</v>
      </c>
      <c r="G4233">
        <f>VLOOKUP(A4233,'Dados absolutos'!A:H,8,FALSE)</f>
        <v>6785</v>
      </c>
      <c r="H4233" s="1">
        <f t="shared" si="264"/>
        <v>2.9884468812604498E-2</v>
      </c>
      <c r="I4233">
        <f>VLOOKUP(A4233,'Dados absolutos'!A:I,9,FALSE)</f>
        <v>0.70899999999999996</v>
      </c>
      <c r="J4233" s="1">
        <f>VLOOKUP(A4233,'Dados absolutos'!A:L,12,FALSE)</f>
        <v>8082.4389388356676</v>
      </c>
      <c r="K4233" s="1">
        <f t="shared" si="265"/>
        <v>0.62112420755345032</v>
      </c>
      <c r="L4233" s="1">
        <f>VLOOKUP(A4233,'Dados absolutos'!A:M,13,FALSE)</f>
        <v>0.44444444444444448</v>
      </c>
      <c r="M4233" s="1">
        <f t="shared" si="266"/>
        <v>0.28065395095367851</v>
      </c>
      <c r="N4233" s="3">
        <f t="shared" si="267"/>
        <v>-1.0195857877871672</v>
      </c>
      <c r="O4233" s="4" t="s">
        <v>9615</v>
      </c>
    </row>
    <row r="4234" spans="1:15" x14ac:dyDescent="0.25">
      <c r="A4234">
        <v>420120</v>
      </c>
      <c r="B4234">
        <v>4201208</v>
      </c>
      <c r="C4234" t="s">
        <v>4210</v>
      </c>
      <c r="D4234" t="s">
        <v>4197</v>
      </c>
      <c r="E4234" t="s">
        <v>3828</v>
      </c>
      <c r="F4234" t="s">
        <v>10</v>
      </c>
      <c r="G4234">
        <f>VLOOKUP(A4234,'Dados absolutos'!A:H,8,FALSE)</f>
        <v>11224</v>
      </c>
      <c r="H4234" s="1">
        <f t="shared" si="264"/>
        <v>5.2172297619585577E-2</v>
      </c>
      <c r="I4234">
        <f>VLOOKUP(A4234,'Dados absolutos'!A:I,9,FALSE)</f>
        <v>0.749</v>
      </c>
      <c r="J4234" s="1">
        <f>VLOOKUP(A4234,'Dados absolutos'!A:L,12,FALSE)</f>
        <v>7163.9451924447612</v>
      </c>
      <c r="K4234" s="1">
        <f t="shared" si="265"/>
        <v>0.54639826745863451</v>
      </c>
      <c r="L4234" s="1">
        <f>VLOOKUP(A4234,'Dados absolutos'!A:M,13,FALSE)</f>
        <v>0.32777777777777783</v>
      </c>
      <c r="M4234" s="1">
        <f t="shared" si="266"/>
        <v>0.22343324250681204</v>
      </c>
      <c r="N4234" s="3">
        <f t="shared" si="267"/>
        <v>-1.0197927273322369</v>
      </c>
      <c r="O4234" s="4" t="s">
        <v>9616</v>
      </c>
    </row>
    <row r="4235" spans="1:15" x14ac:dyDescent="0.25">
      <c r="A4235">
        <v>170390</v>
      </c>
      <c r="B4235">
        <v>1703909</v>
      </c>
      <c r="C4235" t="s">
        <v>359</v>
      </c>
      <c r="D4235" t="s">
        <v>327</v>
      </c>
      <c r="E4235" t="s">
        <v>9</v>
      </c>
      <c r="F4235" t="s">
        <v>10</v>
      </c>
      <c r="G4235">
        <f>VLOOKUP(A4235,'Dados absolutos'!A:H,8,FALSE)</f>
        <v>4847</v>
      </c>
      <c r="H4235" s="1">
        <f t="shared" si="264"/>
        <v>2.0153941164952026E-2</v>
      </c>
      <c r="I4235">
        <f>VLOOKUP(A4235,'Dados absolutos'!A:I,9,FALSE)</f>
        <v>0.65800000000000003</v>
      </c>
      <c r="J4235" s="1">
        <f>VLOOKUP(A4235,'Dados absolutos'!A:L,12,FALSE)</f>
        <v>9062.7602599546099</v>
      </c>
      <c r="K4235" s="1">
        <f t="shared" si="265"/>
        <v>0.70088025663212061</v>
      </c>
      <c r="L4235" s="1">
        <f>VLOOKUP(A4235,'Dados absolutos'!A:M,13,FALSE)</f>
        <v>0.52222222222222225</v>
      </c>
      <c r="M4235" s="1">
        <f t="shared" si="266"/>
        <v>0.31880108991825618</v>
      </c>
      <c r="N4235" s="3">
        <f t="shared" si="267"/>
        <v>-1.0199252255489126</v>
      </c>
      <c r="O4235" s="4" t="s">
        <v>9617</v>
      </c>
    </row>
    <row r="4236" spans="1:15" x14ac:dyDescent="0.25">
      <c r="A4236">
        <v>241445</v>
      </c>
      <c r="B4236">
        <v>2414456</v>
      </c>
      <c r="C4236" t="s">
        <v>1239</v>
      </c>
      <c r="D4236" t="s">
        <v>1086</v>
      </c>
      <c r="E4236" t="s">
        <v>466</v>
      </c>
      <c r="F4236" t="s">
        <v>10</v>
      </c>
      <c r="G4236">
        <f>VLOOKUP(A4236,'Dados absolutos'!A:H,8,FALSE)</f>
        <v>3376</v>
      </c>
      <c r="H4236" s="1">
        <f t="shared" si="264"/>
        <v>1.2768179467482063E-2</v>
      </c>
      <c r="I4236">
        <f>VLOOKUP(A4236,'Dados absolutos'!A:I,9,FALSE)</f>
        <v>0.60199999999999998</v>
      </c>
      <c r="J4236" s="1">
        <f>VLOOKUP(A4236,'Dados absolutos'!A:L,12,FALSE)</f>
        <v>8220.8467031990513</v>
      </c>
      <c r="K4236" s="1">
        <f t="shared" si="265"/>
        <v>0.63238465472482797</v>
      </c>
      <c r="L4236" s="1">
        <f>VLOOKUP(A4236,'Dados absolutos'!A:M,13,FALSE)</f>
        <v>0.28333333333333333</v>
      </c>
      <c r="M4236" s="1">
        <f t="shared" si="266"/>
        <v>0.20163487738419619</v>
      </c>
      <c r="N4236" s="3">
        <f t="shared" si="267"/>
        <v>-1.0199815978731497</v>
      </c>
      <c r="O4236" s="4" t="s">
        <v>9618</v>
      </c>
    </row>
    <row r="4237" spans="1:15" x14ac:dyDescent="0.25">
      <c r="A4237">
        <v>270900</v>
      </c>
      <c r="B4237">
        <v>2709004</v>
      </c>
      <c r="C4237" t="s">
        <v>1710</v>
      </c>
      <c r="D4237" t="s">
        <v>1620</v>
      </c>
      <c r="E4237" t="s">
        <v>466</v>
      </c>
      <c r="F4237" t="s">
        <v>10</v>
      </c>
      <c r="G4237">
        <f>VLOOKUP(A4237,'Dados absolutos'!A:H,8,FALSE)</f>
        <v>5796</v>
      </c>
      <c r="H4237" s="1">
        <f t="shared" si="264"/>
        <v>2.4918786746800425E-2</v>
      </c>
      <c r="I4237">
        <f>VLOOKUP(A4237,'Dados absolutos'!A:I,9,FALSE)</f>
        <v>0.55500000000000005</v>
      </c>
      <c r="J4237" s="1">
        <f>VLOOKUP(A4237,'Dados absolutos'!A:L,12,FALSE)</f>
        <v>8951.6530693581772</v>
      </c>
      <c r="K4237" s="1">
        <f t="shared" si="265"/>
        <v>0.69184090355950989</v>
      </c>
      <c r="L4237" s="1">
        <f>VLOOKUP(A4237,'Dados absolutos'!A:M,13,FALSE)</f>
        <v>0.28333333333333333</v>
      </c>
      <c r="M4237" s="1">
        <f t="shared" si="266"/>
        <v>0.20163487738419619</v>
      </c>
      <c r="N4237" s="3">
        <f t="shared" si="267"/>
        <v>-1.0202872394285132</v>
      </c>
      <c r="O4237" s="4" t="s">
        <v>9619</v>
      </c>
    </row>
    <row r="4238" spans="1:15" x14ac:dyDescent="0.25">
      <c r="A4238">
        <v>292920</v>
      </c>
      <c r="B4238">
        <v>2929206</v>
      </c>
      <c r="C4238" t="s">
        <v>2123</v>
      </c>
      <c r="D4238" t="s">
        <v>1784</v>
      </c>
      <c r="E4238" t="s">
        <v>466</v>
      </c>
      <c r="F4238" t="s">
        <v>10</v>
      </c>
      <c r="G4238">
        <f>VLOOKUP(A4238,'Dados absolutos'!A:H,8,FALSE)</f>
        <v>38733</v>
      </c>
      <c r="H4238" s="1">
        <f t="shared" si="264"/>
        <v>0.19029256854800242</v>
      </c>
      <c r="I4238">
        <f>VLOOKUP(A4238,'Dados absolutos'!A:I,9,FALSE)</f>
        <v>0.67400000000000004</v>
      </c>
      <c r="J4238" s="1">
        <f>VLOOKUP(A4238,'Dados absolutos'!A:L,12,FALSE)</f>
        <v>12739.39</v>
      </c>
      <c r="K4238" s="1">
        <f t="shared" si="265"/>
        <v>1</v>
      </c>
      <c r="L4238" s="1">
        <f>VLOOKUP(A4238,'Dados absolutos'!A:M,13,FALSE)</f>
        <v>0.81666666666666665</v>
      </c>
      <c r="M4238" s="1">
        <f t="shared" si="266"/>
        <v>0.46321525885558584</v>
      </c>
      <c r="N4238" s="3">
        <f t="shared" si="267"/>
        <v>-1.0204921725964118</v>
      </c>
      <c r="O4238" s="4" t="s">
        <v>9620</v>
      </c>
    </row>
    <row r="4239" spans="1:15" x14ac:dyDescent="0.25">
      <c r="A4239">
        <v>314010</v>
      </c>
      <c r="B4239">
        <v>3140100</v>
      </c>
      <c r="C4239" t="s">
        <v>2643</v>
      </c>
      <c r="D4239" t="s">
        <v>2181</v>
      </c>
      <c r="E4239" t="s">
        <v>2182</v>
      </c>
      <c r="F4239" t="s">
        <v>10</v>
      </c>
      <c r="G4239">
        <f>VLOOKUP(A4239,'Dados absolutos'!A:H,8,FALSE)</f>
        <v>4224</v>
      </c>
      <c r="H4239" s="1">
        <f t="shared" si="264"/>
        <v>1.7025912927342381E-2</v>
      </c>
      <c r="I4239">
        <f>VLOOKUP(A4239,'Dados absolutos'!A:I,9,FALSE)</f>
        <v>0.61499999999999999</v>
      </c>
      <c r="J4239" s="1">
        <f>VLOOKUP(A4239,'Dados absolutos'!A:L,12,FALSE)</f>
        <v>8857.6331818181825</v>
      </c>
      <c r="K4239" s="1">
        <f t="shared" si="265"/>
        <v>0.68419172302709852</v>
      </c>
      <c r="L4239" s="1">
        <f>VLOOKUP(A4239,'Dados absolutos'!A:M,13,FALSE)</f>
        <v>0.40555555555555556</v>
      </c>
      <c r="M4239" s="1">
        <f t="shared" si="266"/>
        <v>0.26158038147138968</v>
      </c>
      <c r="N4239" s="3">
        <f t="shared" si="267"/>
        <v>-1.0205854286283664</v>
      </c>
      <c r="O4239" s="4" t="s">
        <v>9621</v>
      </c>
    </row>
    <row r="4240" spans="1:15" x14ac:dyDescent="0.25">
      <c r="A4240">
        <v>170625</v>
      </c>
      <c r="B4240">
        <v>1706258</v>
      </c>
      <c r="C4240" t="s">
        <v>368</v>
      </c>
      <c r="D4240" t="s">
        <v>327</v>
      </c>
      <c r="E4240" t="s">
        <v>9</v>
      </c>
      <c r="F4240" t="s">
        <v>10</v>
      </c>
      <c r="G4240">
        <f>VLOOKUP(A4240,'Dados absolutos'!A:H,8,FALSE)</f>
        <v>1470</v>
      </c>
      <c r="H4240" s="1">
        <f t="shared" si="264"/>
        <v>3.1983210069941306E-3</v>
      </c>
      <c r="I4240">
        <f>VLOOKUP(A4240,'Dados absolutos'!A:I,9,FALSE)</f>
        <v>0.64400000000000002</v>
      </c>
      <c r="J4240" s="1">
        <f>VLOOKUP(A4240,'Dados absolutos'!A:L,12,FALSE)</f>
        <v>5485</v>
      </c>
      <c r="K4240" s="1">
        <f t="shared" si="265"/>
        <v>0.40980424233207602</v>
      </c>
      <c r="L4240" s="1">
        <f>VLOOKUP(A4240,'Dados absolutos'!A:M,13,FALSE)</f>
        <v>-6.6666666666666638E-2</v>
      </c>
      <c r="M4240" s="1">
        <f t="shared" si="266"/>
        <v>2.9972752043596756E-2</v>
      </c>
      <c r="N4240" s="3">
        <f t="shared" si="267"/>
        <v>-1.0206331692814852</v>
      </c>
      <c r="O4240" s="4" t="s">
        <v>9622</v>
      </c>
    </row>
    <row r="4241" spans="1:15" x14ac:dyDescent="0.25">
      <c r="A4241">
        <v>421145</v>
      </c>
      <c r="B4241">
        <v>4211454</v>
      </c>
      <c r="C4241" t="s">
        <v>4353</v>
      </c>
      <c r="D4241" t="s">
        <v>4197</v>
      </c>
      <c r="E4241" t="s">
        <v>3828</v>
      </c>
      <c r="F4241" t="s">
        <v>10</v>
      </c>
      <c r="G4241">
        <f>VLOOKUP(A4241,'Dados absolutos'!A:H,8,FALSE)</f>
        <v>4536</v>
      </c>
      <c r="H4241" s="1">
        <f t="shared" si="264"/>
        <v>1.8592437502196649E-2</v>
      </c>
      <c r="I4241">
        <f>VLOOKUP(A4241,'Dados absolutos'!A:I,9,FALSE)</f>
        <v>0.73599999999999999</v>
      </c>
      <c r="J4241" s="1">
        <f>VLOOKUP(A4241,'Dados absolutos'!A:L,12,FALSE)</f>
        <v>8864.5893033509692</v>
      </c>
      <c r="K4241" s="1">
        <f t="shared" si="265"/>
        <v>0.68475765254267085</v>
      </c>
      <c r="L4241" s="1">
        <f>VLOOKUP(A4241,'Dados absolutos'!A:M,13,FALSE)</f>
        <v>0.65</v>
      </c>
      <c r="M4241" s="1">
        <f t="shared" si="266"/>
        <v>0.38147138964577659</v>
      </c>
      <c r="N4241" s="3">
        <f t="shared" si="267"/>
        <v>-1.0206938253946976</v>
      </c>
      <c r="O4241" s="4" t="s">
        <v>9623</v>
      </c>
    </row>
    <row r="4242" spans="1:15" x14ac:dyDescent="0.25">
      <c r="A4242">
        <v>355550</v>
      </c>
      <c r="B4242">
        <v>3555505</v>
      </c>
      <c r="C4242" t="s">
        <v>3804</v>
      </c>
      <c r="D4242" t="s">
        <v>3202</v>
      </c>
      <c r="E4242" t="s">
        <v>2182</v>
      </c>
      <c r="F4242" t="s">
        <v>10</v>
      </c>
      <c r="G4242">
        <f>VLOOKUP(A4242,'Dados absolutos'!A:H,8,FALSE)</f>
        <v>5132</v>
      </c>
      <c r="H4242" s="1">
        <f t="shared" si="264"/>
        <v>2.1584901113136212E-2</v>
      </c>
      <c r="I4242">
        <f>VLOOKUP(A4242,'Dados absolutos'!A:I,9,FALSE)</f>
        <v>0.72699999999999998</v>
      </c>
      <c r="J4242" s="1">
        <f>VLOOKUP(A4242,'Dados absolutos'!A:L,12,FALSE)</f>
        <v>7172.1764809041315</v>
      </c>
      <c r="K4242" s="1">
        <f t="shared" si="265"/>
        <v>0.54706794079145238</v>
      </c>
      <c r="L4242" s="1">
        <f>VLOOKUP(A4242,'Dados absolutos'!A:M,13,FALSE)</f>
        <v>0.34444444444444444</v>
      </c>
      <c r="M4242" s="1">
        <f t="shared" si="266"/>
        <v>0.23160762942779292</v>
      </c>
      <c r="N4242" s="3">
        <f t="shared" si="267"/>
        <v>-1.0208754102505231</v>
      </c>
      <c r="O4242" s="4" t="s">
        <v>9624</v>
      </c>
    </row>
    <row r="4243" spans="1:15" x14ac:dyDescent="0.25">
      <c r="A4243">
        <v>420410</v>
      </c>
      <c r="B4243">
        <v>4204103</v>
      </c>
      <c r="C4243" t="s">
        <v>4252</v>
      </c>
      <c r="D4243" t="s">
        <v>4197</v>
      </c>
      <c r="E4243" t="s">
        <v>3828</v>
      </c>
      <c r="F4243" t="s">
        <v>10</v>
      </c>
      <c r="G4243">
        <f>VLOOKUP(A4243,'Dados absolutos'!A:H,8,FALSE)</f>
        <v>4614</v>
      </c>
      <c r="H4243" s="1">
        <f t="shared" si="264"/>
        <v>1.8984068645910217E-2</v>
      </c>
      <c r="I4243">
        <f>VLOOKUP(A4243,'Dados absolutos'!A:I,9,FALSE)</f>
        <v>0.69099999999999995</v>
      </c>
      <c r="J4243" s="1">
        <f>VLOOKUP(A4243,'Dados absolutos'!A:L,12,FALSE)</f>
        <v>8691.0551083658429</v>
      </c>
      <c r="K4243" s="1">
        <f t="shared" si="265"/>
        <v>0.67063942265834708</v>
      </c>
      <c r="L4243" s="1">
        <f>VLOOKUP(A4243,'Dados absolutos'!A:M,13,FALSE)</f>
        <v>0.52777777777777779</v>
      </c>
      <c r="M4243" s="1">
        <f t="shared" si="266"/>
        <v>0.32152588555858314</v>
      </c>
      <c r="N4243" s="3">
        <f t="shared" si="267"/>
        <v>-1.0211294684538537</v>
      </c>
      <c r="O4243" s="4" t="s">
        <v>9625</v>
      </c>
    </row>
    <row r="4244" spans="1:15" x14ac:dyDescent="0.25">
      <c r="A4244">
        <v>420060</v>
      </c>
      <c r="B4244">
        <v>4200606</v>
      </c>
      <c r="C4244" t="s">
        <v>4204</v>
      </c>
      <c r="D4244" t="s">
        <v>4197</v>
      </c>
      <c r="E4244" t="s">
        <v>3828</v>
      </c>
      <c r="F4244" t="s">
        <v>10</v>
      </c>
      <c r="G4244">
        <f>VLOOKUP(A4244,'Dados absolutos'!A:H,8,FALSE)</f>
        <v>6743</v>
      </c>
      <c r="H4244" s="1">
        <f t="shared" si="264"/>
        <v>2.967359050445104E-2</v>
      </c>
      <c r="I4244">
        <f>VLOOKUP(A4244,'Dados absolutos'!A:I,9,FALSE)</f>
        <v>0.72299999999999998</v>
      </c>
      <c r="J4244" s="1">
        <f>VLOOKUP(A4244,'Dados absolutos'!A:L,12,FALSE)</f>
        <v>5485</v>
      </c>
      <c r="K4244" s="1">
        <f t="shared" si="265"/>
        <v>0.40980424233207602</v>
      </c>
      <c r="L4244" s="1">
        <f>VLOOKUP(A4244,'Dados absolutos'!A:M,13,FALSE)</f>
        <v>3.8888888888888883E-2</v>
      </c>
      <c r="M4244" s="1">
        <f t="shared" si="266"/>
        <v>8.1743869209809278E-2</v>
      </c>
      <c r="N4244" s="3">
        <f t="shared" si="267"/>
        <v>-1.0213867826178156</v>
      </c>
      <c r="O4244" s="4" t="s">
        <v>9626</v>
      </c>
    </row>
    <row r="4245" spans="1:15" x14ac:dyDescent="0.25">
      <c r="A4245">
        <v>170320</v>
      </c>
      <c r="B4245">
        <v>1703206</v>
      </c>
      <c r="C4245" t="s">
        <v>350</v>
      </c>
      <c r="D4245" t="s">
        <v>327</v>
      </c>
      <c r="E4245" t="s">
        <v>9</v>
      </c>
      <c r="F4245" t="s">
        <v>10</v>
      </c>
      <c r="G4245">
        <f>VLOOKUP(A4245,'Dados absolutos'!A:H,8,FALSE)</f>
        <v>4229</v>
      </c>
      <c r="H4245" s="1">
        <f t="shared" si="264"/>
        <v>1.7051017487836842E-2</v>
      </c>
      <c r="I4245">
        <f>VLOOKUP(A4245,'Dados absolutos'!A:I,9,FALSE)</f>
        <v>0.63800000000000001</v>
      </c>
      <c r="J4245" s="1">
        <f>VLOOKUP(A4245,'Dados absolutos'!A:L,12,FALSE)</f>
        <v>6610.5833932371725</v>
      </c>
      <c r="K4245" s="1">
        <f t="shared" si="265"/>
        <v>0.50137838482924613</v>
      </c>
      <c r="L4245" s="1">
        <f>VLOOKUP(A4245,'Dados absolutos'!A:M,13,FALSE)</f>
        <v>7.7777777777777779E-2</v>
      </c>
      <c r="M4245" s="1">
        <f t="shared" si="266"/>
        <v>0.10081743869209811</v>
      </c>
      <c r="N4245" s="3">
        <f t="shared" si="267"/>
        <v>-1.021509928649311</v>
      </c>
      <c r="O4245" s="4" t="s">
        <v>9627</v>
      </c>
    </row>
    <row r="4246" spans="1:15" x14ac:dyDescent="0.25">
      <c r="A4246">
        <v>314640</v>
      </c>
      <c r="B4246">
        <v>3146404</v>
      </c>
      <c r="C4246" t="s">
        <v>2724</v>
      </c>
      <c r="D4246" t="s">
        <v>2181</v>
      </c>
      <c r="E4246" t="s">
        <v>2182</v>
      </c>
      <c r="F4246" t="s">
        <v>10</v>
      </c>
      <c r="G4246">
        <f>VLOOKUP(A4246,'Dados absolutos'!A:H,8,FALSE)</f>
        <v>4224</v>
      </c>
      <c r="H4246" s="1">
        <f t="shared" si="264"/>
        <v>1.7025912927342381E-2</v>
      </c>
      <c r="I4246">
        <f>VLOOKUP(A4246,'Dados absolutos'!A:I,9,FALSE)</f>
        <v>0.66900000000000004</v>
      </c>
      <c r="J4246" s="1">
        <f>VLOOKUP(A4246,'Dados absolutos'!A:L,12,FALSE)</f>
        <v>7805.0685487689398</v>
      </c>
      <c r="K4246" s="1">
        <f t="shared" si="265"/>
        <v>0.598558171329856</v>
      </c>
      <c r="L4246" s="1">
        <f>VLOOKUP(A4246,'Dados absolutos'!A:M,13,FALSE)</f>
        <v>0.33888888888888891</v>
      </c>
      <c r="M4246" s="1">
        <f t="shared" si="266"/>
        <v>0.22888283378746596</v>
      </c>
      <c r="N4246" s="3">
        <f t="shared" si="267"/>
        <v>-1.0216494246150478</v>
      </c>
      <c r="O4246" s="4" t="s">
        <v>9628</v>
      </c>
    </row>
    <row r="4247" spans="1:15" x14ac:dyDescent="0.25">
      <c r="A4247">
        <v>510360</v>
      </c>
      <c r="B4247">
        <v>5103601</v>
      </c>
      <c r="C4247" t="s">
        <v>5042</v>
      </c>
      <c r="D4247" t="s">
        <v>5002</v>
      </c>
      <c r="E4247" t="s">
        <v>4932</v>
      </c>
      <c r="F4247" t="s">
        <v>10</v>
      </c>
      <c r="G4247">
        <f>VLOOKUP(A4247,'Dados absolutos'!A:H,8,FALSE)</f>
        <v>7872</v>
      </c>
      <c r="H4247" s="1">
        <f t="shared" si="264"/>
        <v>3.5342200264099975E-2</v>
      </c>
      <c r="I4247">
        <f>VLOOKUP(A4247,'Dados absolutos'!A:I,9,FALSE)</f>
        <v>0.69</v>
      </c>
      <c r="J4247" s="1">
        <f>VLOOKUP(A4247,'Dados absolutos'!A:L,12,FALSE)</f>
        <v>7438.2580043191056</v>
      </c>
      <c r="K4247" s="1">
        <f t="shared" si="265"/>
        <v>0.56871554814552849</v>
      </c>
      <c r="L4247" s="1">
        <f>VLOOKUP(A4247,'Dados absolutos'!A:M,13,FALSE)</f>
        <v>0.28333333333333333</v>
      </c>
      <c r="M4247" s="1">
        <f t="shared" si="266"/>
        <v>0.20163487738419619</v>
      </c>
      <c r="N4247" s="3">
        <f t="shared" si="267"/>
        <v>-1.0217384704972323</v>
      </c>
      <c r="O4247" s="4" t="s">
        <v>9629</v>
      </c>
    </row>
    <row r="4248" spans="1:15" x14ac:dyDescent="0.25">
      <c r="A4248">
        <v>520545</v>
      </c>
      <c r="B4248">
        <v>5205455</v>
      </c>
      <c r="C4248" t="s">
        <v>5197</v>
      </c>
      <c r="D4248" t="s">
        <v>5136</v>
      </c>
      <c r="E4248" t="s">
        <v>4932</v>
      </c>
      <c r="F4248" t="s">
        <v>10</v>
      </c>
      <c r="G4248">
        <f>VLOOKUP(A4248,'Dados absolutos'!A:H,8,FALSE)</f>
        <v>8090</v>
      </c>
      <c r="H4248" s="1">
        <f t="shared" si="264"/>
        <v>3.643675910165841E-2</v>
      </c>
      <c r="I4248">
        <f>VLOOKUP(A4248,'Dados absolutos'!A:I,9,FALSE)</f>
        <v>0.71099999999999997</v>
      </c>
      <c r="J4248" s="1">
        <f>VLOOKUP(A4248,'Dados absolutos'!A:L,12,FALSE)</f>
        <v>6863.4561297898645</v>
      </c>
      <c r="K4248" s="1">
        <f t="shared" si="265"/>
        <v>0.52195136427249045</v>
      </c>
      <c r="L4248" s="1">
        <f>VLOOKUP(A4248,'Dados absolutos'!A:M,13,FALSE)</f>
        <v>0.22777777777777777</v>
      </c>
      <c r="M4248" s="1">
        <f t="shared" si="266"/>
        <v>0.17438692098092645</v>
      </c>
      <c r="N4248" s="3">
        <f t="shared" si="267"/>
        <v>-1.0221276841899054</v>
      </c>
      <c r="O4248" s="4" t="s">
        <v>9630</v>
      </c>
    </row>
    <row r="4249" spans="1:15" x14ac:dyDescent="0.25">
      <c r="A4249">
        <v>421825</v>
      </c>
      <c r="B4249">
        <v>4218251</v>
      </c>
      <c r="C4249" t="s">
        <v>4436</v>
      </c>
      <c r="D4249" t="s">
        <v>4197</v>
      </c>
      <c r="E4249" t="s">
        <v>3828</v>
      </c>
      <c r="F4249" t="s">
        <v>10</v>
      </c>
      <c r="G4249">
        <f>VLOOKUP(A4249,'Dados absolutos'!A:H,8,FALSE)</f>
        <v>7342</v>
      </c>
      <c r="H4249" s="1">
        <f t="shared" si="264"/>
        <v>3.2681116851687279E-2</v>
      </c>
      <c r="I4249">
        <f>VLOOKUP(A4249,'Dados absolutos'!A:I,9,FALSE)</f>
        <v>0.65900000000000003</v>
      </c>
      <c r="J4249" s="1">
        <f>VLOOKUP(A4249,'Dados absolutos'!A:L,12,FALSE)</f>
        <v>6788.0811931353846</v>
      </c>
      <c r="K4249" s="1">
        <f t="shared" si="265"/>
        <v>0.51581908190995385</v>
      </c>
      <c r="L4249" s="1">
        <f>VLOOKUP(A4249,'Dados absolutos'!A:M,13,FALSE)</f>
        <v>0.11666666666666667</v>
      </c>
      <c r="M4249" s="1">
        <f t="shared" si="266"/>
        <v>0.11989100817438694</v>
      </c>
      <c r="N4249" s="3">
        <f t="shared" si="267"/>
        <v>-1.0222469568838797</v>
      </c>
      <c r="O4249" s="4" t="s">
        <v>9631</v>
      </c>
    </row>
    <row r="4250" spans="1:15" x14ac:dyDescent="0.25">
      <c r="A4250">
        <v>351950</v>
      </c>
      <c r="B4250">
        <v>3519501</v>
      </c>
      <c r="C4250" t="s">
        <v>3419</v>
      </c>
      <c r="D4250" t="s">
        <v>3202</v>
      </c>
      <c r="E4250" t="s">
        <v>2182</v>
      </c>
      <c r="F4250" t="s">
        <v>10</v>
      </c>
      <c r="G4250">
        <f>VLOOKUP(A4250,'Dados absolutos'!A:H,8,FALSE)</f>
        <v>6385</v>
      </c>
      <c r="H4250" s="1">
        <f t="shared" si="264"/>
        <v>2.7876103973047742E-2</v>
      </c>
      <c r="I4250">
        <f>VLOOKUP(A4250,'Dados absolutos'!A:I,9,FALSE)</f>
        <v>0.70799999999999996</v>
      </c>
      <c r="J4250" s="1">
        <f>VLOOKUP(A4250,'Dados absolutos'!A:L,12,FALSE)</f>
        <v>7834.8337979639773</v>
      </c>
      <c r="K4250" s="1">
        <f t="shared" si="265"/>
        <v>0.60097978414648701</v>
      </c>
      <c r="L4250" s="1">
        <f>VLOOKUP(A4250,'Dados absolutos'!A:M,13,FALSE)</f>
        <v>0.4</v>
      </c>
      <c r="M4250" s="1">
        <f t="shared" si="266"/>
        <v>0.25885558583106272</v>
      </c>
      <c r="N4250" s="3">
        <f t="shared" si="267"/>
        <v>-1.0222480943423764</v>
      </c>
      <c r="O4250" s="4" t="s">
        <v>9632</v>
      </c>
    </row>
    <row r="4251" spans="1:15" x14ac:dyDescent="0.25">
      <c r="A4251">
        <v>355120</v>
      </c>
      <c r="B4251">
        <v>3551207</v>
      </c>
      <c r="C4251" t="s">
        <v>3756</v>
      </c>
      <c r="D4251" t="s">
        <v>3202</v>
      </c>
      <c r="E4251" t="s">
        <v>2182</v>
      </c>
      <c r="F4251" t="s">
        <v>10</v>
      </c>
      <c r="G4251">
        <f>VLOOKUP(A4251,'Dados absolutos'!A:H,8,FALSE)</f>
        <v>3704</v>
      </c>
      <c r="H4251" s="1">
        <f t="shared" si="264"/>
        <v>1.4415038635918601E-2</v>
      </c>
      <c r="I4251">
        <f>VLOOKUP(A4251,'Dados absolutos'!A:I,9,FALSE)</f>
        <v>0.68799999999999994</v>
      </c>
      <c r="J4251" s="1">
        <f>VLOOKUP(A4251,'Dados absolutos'!A:L,12,FALSE)</f>
        <v>8050.2289443844493</v>
      </c>
      <c r="K4251" s="1">
        <f t="shared" si="265"/>
        <v>0.61850369747891387</v>
      </c>
      <c r="L4251" s="1">
        <f>VLOOKUP(A4251,'Dados absolutos'!A:M,13,FALSE)</f>
        <v>0.42222222222222222</v>
      </c>
      <c r="M4251" s="1">
        <f t="shared" si="266"/>
        <v>0.26975476839237061</v>
      </c>
      <c r="N4251" s="3">
        <f t="shared" si="267"/>
        <v>-1.0223338904506245</v>
      </c>
      <c r="O4251" s="4" t="s">
        <v>9633</v>
      </c>
    </row>
    <row r="4252" spans="1:15" x14ac:dyDescent="0.25">
      <c r="A4252">
        <v>312210</v>
      </c>
      <c r="B4252">
        <v>3122108</v>
      </c>
      <c r="C4252" t="s">
        <v>2426</v>
      </c>
      <c r="D4252" t="s">
        <v>2181</v>
      </c>
      <c r="E4252" t="s">
        <v>2182</v>
      </c>
      <c r="F4252" t="s">
        <v>10</v>
      </c>
      <c r="G4252">
        <f>VLOOKUP(A4252,'Dados absolutos'!A:H,8,FALSE)</f>
        <v>4178</v>
      </c>
      <c r="H4252" s="1">
        <f t="shared" si="264"/>
        <v>1.6794950970793355E-2</v>
      </c>
      <c r="I4252">
        <f>VLOOKUP(A4252,'Dados absolutos'!A:I,9,FALSE)</f>
        <v>0.66100000000000003</v>
      </c>
      <c r="J4252" s="1">
        <f>VLOOKUP(A4252,'Dados absolutos'!A:L,12,FALSE)</f>
        <v>6909.1930349449494</v>
      </c>
      <c r="K4252" s="1">
        <f t="shared" si="265"/>
        <v>0.52567238387460613</v>
      </c>
      <c r="L4252" s="1">
        <f>VLOOKUP(A4252,'Dados absolutos'!A:M,13,FALSE)</f>
        <v>0.17222222222222222</v>
      </c>
      <c r="M4252" s="1">
        <f t="shared" si="266"/>
        <v>0.14713896457765671</v>
      </c>
      <c r="N4252" s="3">
        <f t="shared" si="267"/>
        <v>-1.0227384683261562</v>
      </c>
      <c r="O4252" s="4" t="s">
        <v>9634</v>
      </c>
    </row>
    <row r="4253" spans="1:15" x14ac:dyDescent="0.25">
      <c r="A4253">
        <v>520640</v>
      </c>
      <c r="B4253">
        <v>5206404</v>
      </c>
      <c r="C4253" t="s">
        <v>5207</v>
      </c>
      <c r="D4253" t="s">
        <v>5136</v>
      </c>
      <c r="E4253" t="s">
        <v>4932</v>
      </c>
      <c r="F4253" t="s">
        <v>10</v>
      </c>
      <c r="G4253">
        <f>VLOOKUP(A4253,'Dados absolutos'!A:H,8,FALSE)</f>
        <v>17065</v>
      </c>
      <c r="H4253" s="1">
        <f t="shared" si="264"/>
        <v>8.1499445189213066E-2</v>
      </c>
      <c r="I4253">
        <f>VLOOKUP(A4253,'Dados absolutos'!A:I,9,FALSE)</f>
        <v>0.70799999999999996</v>
      </c>
      <c r="J4253" s="1">
        <f>VLOOKUP(A4253,'Dados absolutos'!A:L,12,FALSE)</f>
        <v>8067.6033184881335</v>
      </c>
      <c r="K4253" s="1">
        <f t="shared" si="265"/>
        <v>0.61991722527217141</v>
      </c>
      <c r="L4253" s="1">
        <f>VLOOKUP(A4253,'Dados absolutos'!A:M,13,FALSE)</f>
        <v>0.32777777777777778</v>
      </c>
      <c r="M4253" s="1">
        <f t="shared" si="266"/>
        <v>0.22343324250681204</v>
      </c>
      <c r="N4253" s="3">
        <f t="shared" si="267"/>
        <v>-1.0229845375761464</v>
      </c>
      <c r="O4253" s="4" t="s">
        <v>9635</v>
      </c>
    </row>
    <row r="4254" spans="1:15" x14ac:dyDescent="0.25">
      <c r="A4254">
        <v>352265</v>
      </c>
      <c r="B4254">
        <v>3522653</v>
      </c>
      <c r="C4254" t="s">
        <v>3455</v>
      </c>
      <c r="D4254" t="s">
        <v>3202</v>
      </c>
      <c r="E4254" t="s">
        <v>2182</v>
      </c>
      <c r="F4254" t="s">
        <v>10</v>
      </c>
      <c r="G4254">
        <f>VLOOKUP(A4254,'Dados absolutos'!A:H,8,FALSE)</f>
        <v>4306</v>
      </c>
      <c r="H4254" s="1">
        <f t="shared" si="264"/>
        <v>1.7437627719451516E-2</v>
      </c>
      <c r="I4254">
        <f>VLOOKUP(A4254,'Dados absolutos'!A:I,9,FALSE)</f>
        <v>0.66100000000000003</v>
      </c>
      <c r="J4254" s="1">
        <f>VLOOKUP(A4254,'Dados absolutos'!A:L,12,FALSE)</f>
        <v>7526.539907106363</v>
      </c>
      <c r="K4254" s="1">
        <f t="shared" si="265"/>
        <v>0.5758979031752266</v>
      </c>
      <c r="L4254" s="1">
        <f>VLOOKUP(A4254,'Dados absolutos'!A:M,13,FALSE)</f>
        <v>0.2722222222222222</v>
      </c>
      <c r="M4254" s="1">
        <f t="shared" si="266"/>
        <v>0.19618528610354227</v>
      </c>
      <c r="N4254" s="3">
        <f t="shared" si="267"/>
        <v>-1.0232749893522328</v>
      </c>
      <c r="O4254" s="4" t="s">
        <v>9636</v>
      </c>
    </row>
    <row r="4255" spans="1:15" x14ac:dyDescent="0.25">
      <c r="A4255">
        <v>290330</v>
      </c>
      <c r="B4255">
        <v>2903300</v>
      </c>
      <c r="C4255" t="s">
        <v>1825</v>
      </c>
      <c r="D4255" t="s">
        <v>1784</v>
      </c>
      <c r="E4255" t="s">
        <v>466</v>
      </c>
      <c r="F4255" t="s">
        <v>10</v>
      </c>
      <c r="G4255">
        <f>VLOOKUP(A4255,'Dados absolutos'!A:H,8,FALSE)</f>
        <v>5833</v>
      </c>
      <c r="H4255" s="1">
        <f t="shared" si="264"/>
        <v>2.5104560494459423E-2</v>
      </c>
      <c r="I4255">
        <f>VLOOKUP(A4255,'Dados absolutos'!A:I,9,FALSE)</f>
        <v>0.60199999999999998</v>
      </c>
      <c r="J4255" s="1">
        <f>VLOOKUP(A4255,'Dados absolutos'!A:L,12,FALSE)</f>
        <v>8313.4495371164066</v>
      </c>
      <c r="K4255" s="1">
        <f t="shared" si="265"/>
        <v>0.63991854795720871</v>
      </c>
      <c r="L4255" s="1">
        <f>VLOOKUP(A4255,'Dados absolutos'!A:M,13,FALSE)</f>
        <v>0.26666666666666672</v>
      </c>
      <c r="M4255" s="1">
        <f t="shared" si="266"/>
        <v>0.19346049046321528</v>
      </c>
      <c r="N4255" s="3">
        <f t="shared" si="267"/>
        <v>-1.0233534969995339</v>
      </c>
      <c r="O4255" s="4" t="s">
        <v>9637</v>
      </c>
    </row>
    <row r="4256" spans="1:15" x14ac:dyDescent="0.25">
      <c r="A4256">
        <v>312700</v>
      </c>
      <c r="B4256">
        <v>3127008</v>
      </c>
      <c r="C4256" t="s">
        <v>2483</v>
      </c>
      <c r="D4256" t="s">
        <v>2181</v>
      </c>
      <c r="E4256" t="s">
        <v>2182</v>
      </c>
      <c r="F4256" t="s">
        <v>10</v>
      </c>
      <c r="G4256">
        <f>VLOOKUP(A4256,'Dados absolutos'!A:H,8,FALSE)</f>
        <v>14540</v>
      </c>
      <c r="H4256" s="1">
        <f t="shared" si="264"/>
        <v>6.8821642139511058E-2</v>
      </c>
      <c r="I4256">
        <f>VLOOKUP(A4256,'Dados absolutos'!A:I,9,FALSE)</f>
        <v>0.68400000000000005</v>
      </c>
      <c r="J4256" s="1">
        <f>VLOOKUP(A4256,'Dados absolutos'!A:L,12,FALSE)</f>
        <v>7575.8624724896836</v>
      </c>
      <c r="K4256" s="1">
        <f t="shared" si="265"/>
        <v>0.57991064150974325</v>
      </c>
      <c r="L4256" s="1">
        <f>VLOOKUP(A4256,'Dados absolutos'!A:M,13,FALSE)</f>
        <v>0.22222222222222224</v>
      </c>
      <c r="M4256" s="1">
        <f t="shared" si="266"/>
        <v>0.17166212534059949</v>
      </c>
      <c r="N4256" s="3">
        <f t="shared" si="267"/>
        <v>-1.0234268740296328</v>
      </c>
      <c r="O4256" s="4" t="s">
        <v>9638</v>
      </c>
    </row>
    <row r="4257" spans="1:15" x14ac:dyDescent="0.25">
      <c r="A4257">
        <v>350470</v>
      </c>
      <c r="B4257">
        <v>3504701</v>
      </c>
      <c r="C4257" t="s">
        <v>3252</v>
      </c>
      <c r="D4257" t="s">
        <v>3202</v>
      </c>
      <c r="E4257" t="s">
        <v>2182</v>
      </c>
      <c r="F4257" t="s">
        <v>10</v>
      </c>
      <c r="G4257">
        <f>VLOOKUP(A4257,'Dados absolutos'!A:H,8,FALSE)</f>
        <v>3887</v>
      </c>
      <c r="H4257" s="1">
        <f t="shared" si="264"/>
        <v>1.5333865550015816E-2</v>
      </c>
      <c r="I4257">
        <f>VLOOKUP(A4257,'Dados absolutos'!A:I,9,FALSE)</f>
        <v>0.66900000000000004</v>
      </c>
      <c r="J4257" s="1">
        <f>VLOOKUP(A4257,'Dados absolutos'!A:L,12,FALSE)</f>
        <v>6668.1232853100082</v>
      </c>
      <c r="K4257" s="1">
        <f t="shared" si="265"/>
        <v>0.50605966060819629</v>
      </c>
      <c r="L4257" s="1">
        <f>VLOOKUP(A4257,'Dados absolutos'!A:M,13,FALSE)</f>
        <v>0.15</v>
      </c>
      <c r="M4257" s="1">
        <f t="shared" si="266"/>
        <v>0.13623978201634879</v>
      </c>
      <c r="N4257" s="3">
        <f t="shared" si="267"/>
        <v>-1.0234860130418317</v>
      </c>
      <c r="O4257" s="4" t="s">
        <v>9639</v>
      </c>
    </row>
    <row r="4258" spans="1:15" x14ac:dyDescent="0.25">
      <c r="A4258">
        <v>432254</v>
      </c>
      <c r="B4258">
        <v>4322541</v>
      </c>
      <c r="C4258" t="s">
        <v>4911</v>
      </c>
      <c r="D4258" t="s">
        <v>4459</v>
      </c>
      <c r="E4258" t="s">
        <v>3828</v>
      </c>
      <c r="F4258" t="s">
        <v>10</v>
      </c>
      <c r="G4258">
        <f>VLOOKUP(A4258,'Dados absolutos'!A:H,8,FALSE)</f>
        <v>6058</v>
      </c>
      <c r="H4258" s="1">
        <f t="shared" si="264"/>
        <v>2.6234265716710097E-2</v>
      </c>
      <c r="I4258">
        <f>VLOOKUP(A4258,'Dados absolutos'!A:I,9,FALSE)</f>
        <v>0.73699999999999999</v>
      </c>
      <c r="J4258" s="1">
        <f>VLOOKUP(A4258,'Dados absolutos'!A:L,12,FALSE)</f>
        <v>7412.2948217233416</v>
      </c>
      <c r="K4258" s="1">
        <f t="shared" si="265"/>
        <v>0.56660326024488106</v>
      </c>
      <c r="L4258" s="1">
        <f>VLOOKUP(A4258,'Dados absolutos'!A:M,13,FALSE)</f>
        <v>0.3888888888888889</v>
      </c>
      <c r="M4258" s="1">
        <f t="shared" si="266"/>
        <v>0.25340599455040874</v>
      </c>
      <c r="N4258" s="3">
        <f t="shared" si="267"/>
        <v>-1.0239629999777622</v>
      </c>
      <c r="O4258" s="4" t="s">
        <v>9640</v>
      </c>
    </row>
    <row r="4259" spans="1:15" x14ac:dyDescent="0.25">
      <c r="A4259">
        <v>350640</v>
      </c>
      <c r="B4259">
        <v>3506409</v>
      </c>
      <c r="C4259" t="s">
        <v>3271</v>
      </c>
      <c r="D4259" t="s">
        <v>3202</v>
      </c>
      <c r="E4259" t="s">
        <v>2182</v>
      </c>
      <c r="F4259" t="s">
        <v>10</v>
      </c>
      <c r="G4259">
        <f>VLOOKUP(A4259,'Dados absolutos'!A:H,8,FALSE)</f>
        <v>7319</v>
      </c>
      <c r="H4259" s="1">
        <f t="shared" si="264"/>
        <v>3.2565635873412761E-2</v>
      </c>
      <c r="I4259">
        <f>VLOOKUP(A4259,'Dados absolutos'!A:I,9,FALSE)</f>
        <v>0.76800000000000002</v>
      </c>
      <c r="J4259" s="1">
        <f>VLOOKUP(A4259,'Dados absolutos'!A:L,12,FALSE)</f>
        <v>7687.3608334471919</v>
      </c>
      <c r="K4259" s="1">
        <f t="shared" si="265"/>
        <v>0.58898181904831626</v>
      </c>
      <c r="L4259" s="1">
        <f>VLOOKUP(A4259,'Dados absolutos'!A:M,13,FALSE)</f>
        <v>0.48333333333333328</v>
      </c>
      <c r="M4259" s="1">
        <f t="shared" si="266"/>
        <v>0.29972752043596729</v>
      </c>
      <c r="N4259" s="3">
        <f t="shared" si="267"/>
        <v>-1.0246886627389362</v>
      </c>
      <c r="O4259" s="4" t="s">
        <v>9641</v>
      </c>
    </row>
    <row r="4260" spans="1:15" x14ac:dyDescent="0.25">
      <c r="A4260">
        <v>421790</v>
      </c>
      <c r="B4260">
        <v>4217907</v>
      </c>
      <c r="C4260" t="s">
        <v>1233</v>
      </c>
      <c r="D4260" t="s">
        <v>4197</v>
      </c>
      <c r="E4260" t="s">
        <v>3828</v>
      </c>
      <c r="F4260" t="s">
        <v>10</v>
      </c>
      <c r="G4260">
        <f>VLOOKUP(A4260,'Dados absolutos'!A:H,8,FALSE)</f>
        <v>8143</v>
      </c>
      <c r="H4260" s="1">
        <f t="shared" si="264"/>
        <v>3.6702867442899675E-2</v>
      </c>
      <c r="I4260">
        <f>VLOOKUP(A4260,'Dados absolutos'!A:I,9,FALSE)</f>
        <v>0.73699999999999999</v>
      </c>
      <c r="J4260" s="1">
        <f>VLOOKUP(A4260,'Dados absolutos'!A:L,12,FALSE)</f>
        <v>8220.4233488886166</v>
      </c>
      <c r="K4260" s="1">
        <f t="shared" si="265"/>
        <v>0.63235021186774298</v>
      </c>
      <c r="L4260" s="1">
        <f>VLOOKUP(A4260,'Dados absolutos'!A:M,13,FALSE)</f>
        <v>0.5</v>
      </c>
      <c r="M4260" s="1">
        <f t="shared" si="266"/>
        <v>0.30790190735694822</v>
      </c>
      <c r="N4260" s="3">
        <f t="shared" si="267"/>
        <v>-1.0247454370678952</v>
      </c>
      <c r="O4260" s="4" t="s">
        <v>9642</v>
      </c>
    </row>
    <row r="4261" spans="1:15" x14ac:dyDescent="0.25">
      <c r="A4261">
        <v>510343</v>
      </c>
      <c r="B4261">
        <v>5103437</v>
      </c>
      <c r="C4261" t="s">
        <v>5039</v>
      </c>
      <c r="D4261" t="s">
        <v>5002</v>
      </c>
      <c r="E4261" t="s">
        <v>4932</v>
      </c>
      <c r="F4261" t="s">
        <v>10</v>
      </c>
      <c r="G4261">
        <f>VLOOKUP(A4261,'Dados absolutos'!A:H,8,FALSE)</f>
        <v>4903</v>
      </c>
      <c r="H4261" s="1">
        <f t="shared" si="264"/>
        <v>2.0435112242489971E-2</v>
      </c>
      <c r="I4261">
        <f>VLOOKUP(A4261,'Dados absolutos'!A:I,9,FALSE)</f>
        <v>0.69</v>
      </c>
      <c r="J4261" s="1">
        <f>VLOOKUP(A4261,'Dados absolutos'!A:L,12,FALSE)</f>
        <v>7093.2819253518255</v>
      </c>
      <c r="K4261" s="1">
        <f t="shared" si="265"/>
        <v>0.540649312624223</v>
      </c>
      <c r="L4261" s="1">
        <f>VLOOKUP(A4261,'Dados absolutos'!A:M,13,FALSE)</f>
        <v>0.25</v>
      </c>
      <c r="M4261" s="1">
        <f t="shared" si="266"/>
        <v>0.18528610354223435</v>
      </c>
      <c r="N4261" s="3">
        <f t="shared" si="267"/>
        <v>-1.0249280968394987</v>
      </c>
      <c r="O4261" s="4" t="s">
        <v>9643</v>
      </c>
    </row>
    <row r="4262" spans="1:15" x14ac:dyDescent="0.25">
      <c r="A4262">
        <v>312040</v>
      </c>
      <c r="B4262">
        <v>3120409</v>
      </c>
      <c r="C4262" t="s">
        <v>2406</v>
      </c>
      <c r="D4262" t="s">
        <v>2181</v>
      </c>
      <c r="E4262" t="s">
        <v>2182</v>
      </c>
      <c r="F4262" t="s">
        <v>10</v>
      </c>
      <c r="G4262">
        <f>VLOOKUP(A4262,'Dados absolutos'!A:H,8,FALSE)</f>
        <v>4667</v>
      </c>
      <c r="H4262" s="1">
        <f t="shared" si="264"/>
        <v>1.9250176987151486E-2</v>
      </c>
      <c r="I4262">
        <f>VLOOKUP(A4262,'Dados absolutos'!A:I,9,FALSE)</f>
        <v>0.69499999999999995</v>
      </c>
      <c r="J4262" s="1">
        <f>VLOOKUP(A4262,'Dados absolutos'!A:L,12,FALSE)</f>
        <v>6955.5008613670452</v>
      </c>
      <c r="K4262" s="1">
        <f t="shared" si="265"/>
        <v>0.52943985194582133</v>
      </c>
      <c r="L4262" s="1">
        <f>VLOOKUP(A4262,'Dados absolutos'!A:M,13,FALSE)</f>
        <v>0.23888888888888893</v>
      </c>
      <c r="M4262" s="1">
        <f t="shared" si="266"/>
        <v>0.1798365122615804</v>
      </c>
      <c r="N4262" s="3">
        <f t="shared" si="267"/>
        <v>-1.0253531626970893</v>
      </c>
      <c r="O4262" s="4" t="s">
        <v>9644</v>
      </c>
    </row>
    <row r="4263" spans="1:15" x14ac:dyDescent="0.25">
      <c r="A4263">
        <v>313570</v>
      </c>
      <c r="B4263">
        <v>3135704</v>
      </c>
      <c r="C4263" t="s">
        <v>2587</v>
      </c>
      <c r="D4263" t="s">
        <v>2181</v>
      </c>
      <c r="E4263" t="s">
        <v>2182</v>
      </c>
      <c r="F4263" t="s">
        <v>10</v>
      </c>
      <c r="G4263">
        <f>VLOOKUP(A4263,'Dados absolutos'!A:H,8,FALSE)</f>
        <v>5883</v>
      </c>
      <c r="H4263" s="1">
        <f t="shared" si="264"/>
        <v>2.5355606099404019E-2</v>
      </c>
      <c r="I4263">
        <f>VLOOKUP(A4263,'Dados absolutos'!A:I,9,FALSE)</f>
        <v>0.68899999999999995</v>
      </c>
      <c r="J4263" s="1">
        <f>VLOOKUP(A4263,'Dados absolutos'!A:L,12,FALSE)</f>
        <v>6706.1918918918918</v>
      </c>
      <c r="K4263" s="1">
        <f t="shared" si="265"/>
        <v>0.50915681007285929</v>
      </c>
      <c r="L4263" s="1">
        <f>VLOOKUP(A4263,'Dados absolutos'!A:M,13,FALSE)</f>
        <v>0.17222222222222219</v>
      </c>
      <c r="M4263" s="1">
        <f t="shared" si="266"/>
        <v>0.14713896457765668</v>
      </c>
      <c r="N4263" s="3">
        <f t="shared" si="267"/>
        <v>-1.0256622393957986</v>
      </c>
      <c r="O4263" s="4" t="s">
        <v>9645</v>
      </c>
    </row>
    <row r="4264" spans="1:15" x14ac:dyDescent="0.25">
      <c r="A4264">
        <v>431960</v>
      </c>
      <c r="B4264">
        <v>4319604</v>
      </c>
      <c r="C4264" t="s">
        <v>4852</v>
      </c>
      <c r="D4264" t="s">
        <v>4459</v>
      </c>
      <c r="E4264" t="s">
        <v>3828</v>
      </c>
      <c r="F4264" t="s">
        <v>10</v>
      </c>
      <c r="G4264">
        <f>VLOOKUP(A4264,'Dados absolutos'!A:H,8,FALSE)</f>
        <v>21219</v>
      </c>
      <c r="H4264" s="1">
        <f t="shared" si="264"/>
        <v>0.10235631404800996</v>
      </c>
      <c r="I4264">
        <f>VLOOKUP(A4264,'Dados absolutos'!A:I,9,FALSE)</f>
        <v>0.70799999999999996</v>
      </c>
      <c r="J4264" s="1">
        <f>VLOOKUP(A4264,'Dados absolutos'!A:L,12,FALSE)</f>
        <v>7120.7022470427446</v>
      </c>
      <c r="K4264" s="1">
        <f t="shared" si="265"/>
        <v>0.54288014906062498</v>
      </c>
      <c r="L4264" s="1">
        <f>VLOOKUP(A4264,'Dados absolutos'!A:M,13,FALSE)</f>
        <v>0.12222222222222223</v>
      </c>
      <c r="M4264" s="1">
        <f t="shared" si="266"/>
        <v>0.1226158038147139</v>
      </c>
      <c r="N4264" s="3">
        <f t="shared" si="267"/>
        <v>-1.0259080311979012</v>
      </c>
      <c r="O4264" s="4" t="s">
        <v>9646</v>
      </c>
    </row>
    <row r="4265" spans="1:15" x14ac:dyDescent="0.25">
      <c r="A4265">
        <v>231123</v>
      </c>
      <c r="B4265">
        <v>2311231</v>
      </c>
      <c r="C4265" t="s">
        <v>1048</v>
      </c>
      <c r="D4265" t="s">
        <v>905</v>
      </c>
      <c r="E4265" t="s">
        <v>466</v>
      </c>
      <c r="F4265" t="s">
        <v>10</v>
      </c>
      <c r="G4265">
        <f>VLOOKUP(A4265,'Dados absolutos'!A:H,8,FALSE)</f>
        <v>5974</v>
      </c>
      <c r="H4265" s="1">
        <f t="shared" si="264"/>
        <v>2.581250910040318E-2</v>
      </c>
      <c r="I4265">
        <f>VLOOKUP(A4265,'Dados absolutos'!A:I,9,FALSE)</f>
        <v>0.60399999999999998</v>
      </c>
      <c r="J4265" s="1">
        <f>VLOOKUP(A4265,'Dados absolutos'!A:L,12,FALSE)</f>
        <v>7897.5071727485774</v>
      </c>
      <c r="K4265" s="1">
        <f t="shared" si="265"/>
        <v>0.60607870492640137</v>
      </c>
      <c r="L4265" s="1">
        <f>VLOOKUP(A4265,'Dados absolutos'!A:M,13,FALSE)</f>
        <v>0.19444444444444442</v>
      </c>
      <c r="M4265" s="1">
        <f t="shared" si="266"/>
        <v>0.15803814713896458</v>
      </c>
      <c r="N4265" s="3">
        <f t="shared" si="267"/>
        <v>-1.0262280486870337</v>
      </c>
      <c r="O4265" s="4" t="s">
        <v>9647</v>
      </c>
    </row>
    <row r="4266" spans="1:15" x14ac:dyDescent="0.25">
      <c r="A4266">
        <v>411230</v>
      </c>
      <c r="B4266">
        <v>4112306</v>
      </c>
      <c r="C4266" t="s">
        <v>3984</v>
      </c>
      <c r="D4266" t="s">
        <v>3827</v>
      </c>
      <c r="E4266" t="s">
        <v>3828</v>
      </c>
      <c r="F4266" t="s">
        <v>10</v>
      </c>
      <c r="G4266">
        <f>VLOOKUP(A4266,'Dados absolutos'!A:H,8,FALSE)</f>
        <v>4972</v>
      </c>
      <c r="H4266" s="1">
        <f t="shared" si="264"/>
        <v>2.0781555177313511E-2</v>
      </c>
      <c r="I4266">
        <f>VLOOKUP(A4266,'Dados absolutos'!A:I,9,FALSE)</f>
        <v>0.69599999999999995</v>
      </c>
      <c r="J4266" s="1">
        <f>VLOOKUP(A4266,'Dados absolutos'!A:L,12,FALSE)</f>
        <v>7043.1150221238941</v>
      </c>
      <c r="K4266" s="1">
        <f t="shared" si="265"/>
        <v>0.53656788145489487</v>
      </c>
      <c r="L4266" s="1">
        <f>VLOOKUP(A4266,'Dados absolutos'!A:M,13,FALSE)</f>
        <v>0.25</v>
      </c>
      <c r="M4266" s="1">
        <f t="shared" si="266"/>
        <v>0.18528610354223435</v>
      </c>
      <c r="N4266" s="3">
        <f t="shared" si="267"/>
        <v>-1.026500222735347</v>
      </c>
      <c r="O4266" s="4" t="s">
        <v>9648</v>
      </c>
    </row>
    <row r="4267" spans="1:15" x14ac:dyDescent="0.25">
      <c r="A4267">
        <v>352650</v>
      </c>
      <c r="B4267">
        <v>3526506</v>
      </c>
      <c r="C4267" t="s">
        <v>3493</v>
      </c>
      <c r="D4267" t="s">
        <v>3202</v>
      </c>
      <c r="E4267" t="s">
        <v>2182</v>
      </c>
      <c r="F4267" t="s">
        <v>10</v>
      </c>
      <c r="G4267">
        <f>VLOOKUP(A4267,'Dados absolutos'!A:H,8,FALSE)</f>
        <v>9689</v>
      </c>
      <c r="H4267" s="1">
        <f t="shared" si="264"/>
        <v>4.4465197547786529E-2</v>
      </c>
      <c r="I4267">
        <f>VLOOKUP(A4267,'Dados absolutos'!A:I,9,FALSE)</f>
        <v>0.72099999999999997</v>
      </c>
      <c r="J4267" s="1">
        <f>VLOOKUP(A4267,'Dados absolutos'!A:L,12,FALSE)</f>
        <v>6191.7688141191038</v>
      </c>
      <c r="K4267" s="1">
        <f t="shared" si="265"/>
        <v>0.46730486688425543</v>
      </c>
      <c r="L4267" s="1">
        <f>VLOOKUP(A4267,'Dados absolutos'!A:M,13,FALSE)</f>
        <v>0.11111111111111112</v>
      </c>
      <c r="M4267" s="1">
        <f t="shared" si="266"/>
        <v>0.11716621253405997</v>
      </c>
      <c r="N4267" s="3">
        <f t="shared" si="267"/>
        <v>-1.0266734568024087</v>
      </c>
      <c r="O4267" s="4" t="s">
        <v>9649</v>
      </c>
    </row>
    <row r="4268" spans="1:15" x14ac:dyDescent="0.25">
      <c r="A4268">
        <v>317190</v>
      </c>
      <c r="B4268">
        <v>3171907</v>
      </c>
      <c r="C4268" t="s">
        <v>3031</v>
      </c>
      <c r="D4268" t="s">
        <v>2181</v>
      </c>
      <c r="E4268" t="s">
        <v>2182</v>
      </c>
      <c r="F4268" t="s">
        <v>10</v>
      </c>
      <c r="G4268">
        <f>VLOOKUP(A4268,'Dados absolutos'!A:H,8,FALSE)</f>
        <v>4552</v>
      </c>
      <c r="H4268" s="1">
        <f t="shared" si="264"/>
        <v>1.867277209577892E-2</v>
      </c>
      <c r="I4268">
        <f>VLOOKUP(A4268,'Dados absolutos'!A:I,9,FALSE)</f>
        <v>0.62</v>
      </c>
      <c r="J4268" s="1">
        <f>VLOOKUP(A4268,'Dados absolutos'!A:L,12,FALSE)</f>
        <v>7086.8103580843581</v>
      </c>
      <c r="K4268" s="1">
        <f t="shared" si="265"/>
        <v>0.54012280501342158</v>
      </c>
      <c r="L4268" s="1">
        <f>VLOOKUP(A4268,'Dados absolutos'!A:M,13,FALSE)</f>
        <v>0.10555555555555558</v>
      </c>
      <c r="M4268" s="1">
        <f t="shared" si="266"/>
        <v>0.11444141689373301</v>
      </c>
      <c r="N4268" s="3">
        <f t="shared" si="267"/>
        <v>-1.0270086160239096</v>
      </c>
      <c r="O4268" s="4" t="s">
        <v>9650</v>
      </c>
    </row>
    <row r="4269" spans="1:15" x14ac:dyDescent="0.25">
      <c r="A4269">
        <v>520250</v>
      </c>
      <c r="B4269">
        <v>5202502</v>
      </c>
      <c r="C4269" t="s">
        <v>5162</v>
      </c>
      <c r="D4269" t="s">
        <v>5136</v>
      </c>
      <c r="E4269" t="s">
        <v>4932</v>
      </c>
      <c r="F4269" t="s">
        <v>10</v>
      </c>
      <c r="G4269">
        <f>VLOOKUP(A4269,'Dados absolutos'!A:H,8,FALSE)</f>
        <v>8300</v>
      </c>
      <c r="H4269" s="1">
        <f t="shared" si="264"/>
        <v>3.7491150642425704E-2</v>
      </c>
      <c r="I4269">
        <f>VLOOKUP(A4269,'Dados absolutos'!A:I,9,FALSE)</f>
        <v>0.67500000000000004</v>
      </c>
      <c r="J4269" s="1">
        <f>VLOOKUP(A4269,'Dados absolutos'!A:L,12,FALSE)</f>
        <v>8352.9113301204834</v>
      </c>
      <c r="K4269" s="1">
        <f t="shared" si="265"/>
        <v>0.64312904295692286</v>
      </c>
      <c r="L4269" s="1">
        <f>VLOOKUP(A4269,'Dados absolutos'!A:M,13,FALSE)</f>
        <v>0.3888888888888889</v>
      </c>
      <c r="M4269" s="1">
        <f t="shared" si="266"/>
        <v>0.25340599455040874</v>
      </c>
      <c r="N4269" s="3">
        <f t="shared" si="267"/>
        <v>-1.0272318977640884</v>
      </c>
      <c r="O4269" s="4" t="s">
        <v>9651</v>
      </c>
    </row>
    <row r="4270" spans="1:15" x14ac:dyDescent="0.25">
      <c r="A4270">
        <v>353260</v>
      </c>
      <c r="B4270">
        <v>3532603</v>
      </c>
      <c r="C4270" t="s">
        <v>3559</v>
      </c>
      <c r="D4270" t="s">
        <v>3202</v>
      </c>
      <c r="E4270" t="s">
        <v>2182</v>
      </c>
      <c r="F4270" t="s">
        <v>10</v>
      </c>
      <c r="G4270">
        <f>VLOOKUP(A4270,'Dados absolutos'!A:H,8,FALSE)</f>
        <v>9852</v>
      </c>
      <c r="H4270" s="1">
        <f t="shared" si="264"/>
        <v>4.528360621990591E-2</v>
      </c>
      <c r="I4270">
        <f>VLOOKUP(A4270,'Dados absolutos'!A:I,9,FALSE)</f>
        <v>0.751</v>
      </c>
      <c r="J4270" s="1">
        <f>VLOOKUP(A4270,'Dados absolutos'!A:L,12,FALSE)</f>
        <v>6376.4724736094195</v>
      </c>
      <c r="K4270" s="1">
        <f t="shared" si="265"/>
        <v>0.48233181143189141</v>
      </c>
      <c r="L4270" s="1">
        <f>VLOOKUP(A4270,'Dados absolutos'!A:M,13,FALSE)</f>
        <v>0.2</v>
      </c>
      <c r="M4270" s="1">
        <f t="shared" si="266"/>
        <v>0.1607629427792916</v>
      </c>
      <c r="N4270" s="3">
        <f t="shared" si="267"/>
        <v>-1.0272852624326938</v>
      </c>
      <c r="O4270" s="4" t="s">
        <v>9652</v>
      </c>
    </row>
    <row r="4271" spans="1:15" x14ac:dyDescent="0.25">
      <c r="A4271">
        <v>350050</v>
      </c>
      <c r="B4271">
        <v>3500501</v>
      </c>
      <c r="C4271" t="s">
        <v>3206</v>
      </c>
      <c r="D4271" t="s">
        <v>3202</v>
      </c>
      <c r="E4271" t="s">
        <v>2182</v>
      </c>
      <c r="F4271" t="s">
        <v>10</v>
      </c>
      <c r="G4271">
        <f>VLOOKUP(A4271,'Dados absolutos'!A:H,8,FALSE)</f>
        <v>17930</v>
      </c>
      <c r="H4271" s="1">
        <f t="shared" si="264"/>
        <v>8.5842534154754555E-2</v>
      </c>
      <c r="I4271">
        <f>VLOOKUP(A4271,'Dados absolutos'!A:I,9,FALSE)</f>
        <v>0.745</v>
      </c>
      <c r="J4271" s="1">
        <f>VLOOKUP(A4271,'Dados absolutos'!A:L,12,FALSE)</f>
        <v>7987.7643786949247</v>
      </c>
      <c r="K4271" s="1">
        <f t="shared" si="265"/>
        <v>0.61342176479063448</v>
      </c>
      <c r="L4271" s="1">
        <f>VLOOKUP(A4271,'Dados absolutos'!A:M,13,FALSE)</f>
        <v>0.37222222222222223</v>
      </c>
      <c r="M4271" s="1">
        <f t="shared" si="266"/>
        <v>0.24523160762942781</v>
      </c>
      <c r="N4271" s="3">
        <f t="shared" si="267"/>
        <v>-1.0273476230064522</v>
      </c>
      <c r="O4271" s="4" t="s">
        <v>9653</v>
      </c>
    </row>
    <row r="4272" spans="1:15" x14ac:dyDescent="0.25">
      <c r="A4272">
        <v>350040</v>
      </c>
      <c r="B4272">
        <v>3500402</v>
      </c>
      <c r="C4272" t="s">
        <v>3205</v>
      </c>
      <c r="D4272" t="s">
        <v>3202</v>
      </c>
      <c r="E4272" t="s">
        <v>2182</v>
      </c>
      <c r="F4272" t="s">
        <v>10</v>
      </c>
      <c r="G4272">
        <f>VLOOKUP(A4272,'Dados absolutos'!A:H,8,FALSE)</f>
        <v>7369</v>
      </c>
      <c r="H4272" s="1">
        <f t="shared" si="264"/>
        <v>3.2816681478357361E-2</v>
      </c>
      <c r="I4272">
        <f>VLOOKUP(A4272,'Dados absolutos'!A:I,9,FALSE)</f>
        <v>0.78100000000000003</v>
      </c>
      <c r="J4272" s="1">
        <f>VLOOKUP(A4272,'Dados absolutos'!A:L,12,FALSE)</f>
        <v>6799.46742434523</v>
      </c>
      <c r="K4272" s="1">
        <f t="shared" si="265"/>
        <v>0.51674543207252799</v>
      </c>
      <c r="L4272" s="1">
        <f>VLOOKUP(A4272,'Dados absolutos'!A:M,13,FALSE)</f>
        <v>0.35555555555555551</v>
      </c>
      <c r="M4272" s="1">
        <f t="shared" si="266"/>
        <v>0.23705722070844687</v>
      </c>
      <c r="N4272" s="3">
        <f t="shared" si="267"/>
        <v>-1.0278715298857237</v>
      </c>
      <c r="O4272" s="4" t="s">
        <v>9654</v>
      </c>
    </row>
    <row r="4273" spans="1:15" x14ac:dyDescent="0.25">
      <c r="A4273">
        <v>352800</v>
      </c>
      <c r="B4273">
        <v>3528007</v>
      </c>
      <c r="C4273" t="s">
        <v>3509</v>
      </c>
      <c r="D4273" t="s">
        <v>3202</v>
      </c>
      <c r="E4273" t="s">
        <v>2182</v>
      </c>
      <c r="F4273" t="s">
        <v>10</v>
      </c>
      <c r="G4273">
        <f>VLOOKUP(A4273,'Dados absolutos'!A:H,8,FALSE)</f>
        <v>16829</v>
      </c>
      <c r="H4273" s="1">
        <f t="shared" si="264"/>
        <v>8.0314509933874581E-2</v>
      </c>
      <c r="I4273">
        <f>VLOOKUP(A4273,'Dados absolutos'!A:I,9,FALSE)</f>
        <v>0.77</v>
      </c>
      <c r="J4273" s="1">
        <f>VLOOKUP(A4273,'Dados absolutos'!A:L,12,FALSE)</f>
        <v>7521.3380064174935</v>
      </c>
      <c r="K4273" s="1">
        <f t="shared" si="265"/>
        <v>0.57547469188959399</v>
      </c>
      <c r="L4273" s="1">
        <f>VLOOKUP(A4273,'Dados absolutos'!A:M,13,FALSE)</f>
        <v>0.35555555555555551</v>
      </c>
      <c r="M4273" s="1">
        <f t="shared" si="266"/>
        <v>0.23705722070844687</v>
      </c>
      <c r="N4273" s="3">
        <f t="shared" si="267"/>
        <v>-1.0281029612472725</v>
      </c>
      <c r="O4273" s="4" t="s">
        <v>9655</v>
      </c>
    </row>
    <row r="4274" spans="1:15" x14ac:dyDescent="0.25">
      <c r="A4274">
        <v>291590</v>
      </c>
      <c r="B4274">
        <v>2915908</v>
      </c>
      <c r="C4274" t="s">
        <v>1967</v>
      </c>
      <c r="D4274" t="s">
        <v>1784</v>
      </c>
      <c r="E4274" t="s">
        <v>466</v>
      </c>
      <c r="F4274" t="s">
        <v>10</v>
      </c>
      <c r="G4274">
        <f>VLOOKUP(A4274,'Dados absolutos'!A:H,8,FALSE)</f>
        <v>5914</v>
      </c>
      <c r="H4274" s="1">
        <f t="shared" si="264"/>
        <v>2.5511254374469668E-2</v>
      </c>
      <c r="I4274">
        <f>VLOOKUP(A4274,'Dados absolutos'!A:I,9,FALSE)</f>
        <v>0.58399999999999996</v>
      </c>
      <c r="J4274" s="1">
        <f>VLOOKUP(A4274,'Dados absolutos'!A:L,12,FALSE)</f>
        <v>8504.6621017923571</v>
      </c>
      <c r="K4274" s="1">
        <f t="shared" si="265"/>
        <v>0.65547503781845817</v>
      </c>
      <c r="L4274" s="1">
        <f>VLOOKUP(A4274,'Dados absolutos'!A:M,13,FALSE)</f>
        <v>0.25000000000000006</v>
      </c>
      <c r="M4274" s="1">
        <f t="shared" si="266"/>
        <v>0.1852861035422344</v>
      </c>
      <c r="N4274" s="3">
        <f t="shared" si="267"/>
        <v>-1.0286776799017541</v>
      </c>
      <c r="O4274" s="4" t="s">
        <v>9656</v>
      </c>
    </row>
    <row r="4275" spans="1:15" x14ac:dyDescent="0.25">
      <c r="A4275">
        <v>522205</v>
      </c>
      <c r="B4275">
        <v>5222054</v>
      </c>
      <c r="C4275" t="s">
        <v>5364</v>
      </c>
      <c r="D4275" t="s">
        <v>5136</v>
      </c>
      <c r="E4275" t="s">
        <v>4932</v>
      </c>
      <c r="F4275" t="s">
        <v>10</v>
      </c>
      <c r="G4275">
        <f>VLOOKUP(A4275,'Dados absolutos'!A:H,8,FALSE)</f>
        <v>8768</v>
      </c>
      <c r="H4275" s="1">
        <f t="shared" si="264"/>
        <v>3.9840937504707102E-2</v>
      </c>
      <c r="I4275">
        <f>VLOOKUP(A4275,'Dados absolutos'!A:I,9,FALSE)</f>
        <v>0.68400000000000005</v>
      </c>
      <c r="J4275" s="1">
        <f>VLOOKUP(A4275,'Dados absolutos'!A:L,12,FALSE)</f>
        <v>8422.9952497718969</v>
      </c>
      <c r="K4275" s="1">
        <f t="shared" si="265"/>
        <v>0.64883086379354782</v>
      </c>
      <c r="L4275" s="1">
        <f>VLOOKUP(A4275,'Dados absolutos'!A:M,13,FALSE)</f>
        <v>0.41111111111111115</v>
      </c>
      <c r="M4275" s="1">
        <f t="shared" si="266"/>
        <v>0.26430517711171669</v>
      </c>
      <c r="N4275" s="3">
        <f t="shared" si="267"/>
        <v>-1.028684749177124</v>
      </c>
      <c r="O4275" s="4" t="s">
        <v>9657</v>
      </c>
    </row>
    <row r="4276" spans="1:15" x14ac:dyDescent="0.25">
      <c r="A4276">
        <v>316257</v>
      </c>
      <c r="B4276">
        <v>3162575</v>
      </c>
      <c r="C4276" t="s">
        <v>2913</v>
      </c>
      <c r="D4276" t="s">
        <v>2181</v>
      </c>
      <c r="E4276" t="s">
        <v>2182</v>
      </c>
      <c r="F4276" t="s">
        <v>10</v>
      </c>
      <c r="G4276">
        <f>VLOOKUP(A4276,'Dados absolutos'!A:H,8,FALSE)</f>
        <v>5331</v>
      </c>
      <c r="H4276" s="1">
        <f t="shared" si="264"/>
        <v>2.2584062620815696E-2</v>
      </c>
      <c r="I4276">
        <f>VLOOKUP(A4276,'Dados absolutos'!A:I,9,FALSE)</f>
        <v>0.64</v>
      </c>
      <c r="J4276" s="1">
        <f>VLOOKUP(A4276,'Dados absolutos'!A:L,12,FALSE)</f>
        <v>6576.3525079722376</v>
      </c>
      <c r="K4276" s="1">
        <f t="shared" si="265"/>
        <v>0.49859346104315494</v>
      </c>
      <c r="L4276" s="1">
        <f>VLOOKUP(A4276,'Dados absolutos'!A:M,13,FALSE)</f>
        <v>0.05</v>
      </c>
      <c r="M4276" s="1">
        <f t="shared" si="266"/>
        <v>8.719346049046324E-2</v>
      </c>
      <c r="N4276" s="3">
        <f t="shared" si="267"/>
        <v>-1.028815937931876</v>
      </c>
      <c r="O4276" s="4" t="s">
        <v>9658</v>
      </c>
    </row>
    <row r="4277" spans="1:15" x14ac:dyDescent="0.25">
      <c r="A4277">
        <v>292100</v>
      </c>
      <c r="B4277">
        <v>2921005</v>
      </c>
      <c r="C4277" t="s">
        <v>2030</v>
      </c>
      <c r="D4277" t="s">
        <v>1784</v>
      </c>
      <c r="E4277" t="s">
        <v>466</v>
      </c>
      <c r="F4277" t="s">
        <v>10</v>
      </c>
      <c r="G4277">
        <f>VLOOKUP(A4277,'Dados absolutos'!A:H,8,FALSE)</f>
        <v>42566</v>
      </c>
      <c r="H4277" s="1">
        <f t="shared" si="264"/>
        <v>0.20953772462305503</v>
      </c>
      <c r="I4277">
        <f>VLOOKUP(A4277,'Dados absolutos'!A:I,9,FALSE)</f>
        <v>0.66800000000000004</v>
      </c>
      <c r="J4277" s="1">
        <f>VLOOKUP(A4277,'Dados absolutos'!A:L,12,FALSE)</f>
        <v>9669.2179396701595</v>
      </c>
      <c r="K4277" s="1">
        <f t="shared" si="265"/>
        <v>0.7502198633768985</v>
      </c>
      <c r="L4277" s="1">
        <f>VLOOKUP(A4277,'Dados absolutos'!A:M,13,FALSE)</f>
        <v>0.23888888888888887</v>
      </c>
      <c r="M4277" s="1">
        <f t="shared" si="266"/>
        <v>0.1798365122615804</v>
      </c>
      <c r="N4277" s="3">
        <f t="shared" si="267"/>
        <v>-1.0288456264922632</v>
      </c>
      <c r="O4277" s="4" t="s">
        <v>9659</v>
      </c>
    </row>
    <row r="4278" spans="1:15" x14ac:dyDescent="0.25">
      <c r="A4278">
        <v>110014</v>
      </c>
      <c r="B4278">
        <v>1100148</v>
      </c>
      <c r="C4278" t="s">
        <v>23</v>
      </c>
      <c r="D4278" t="s">
        <v>8</v>
      </c>
      <c r="E4278" t="s">
        <v>9</v>
      </c>
      <c r="F4278" t="s">
        <v>10</v>
      </c>
      <c r="G4278">
        <f>VLOOKUP(A4278,'Dados absolutos'!A:H,8,FALSE)</f>
        <v>15679</v>
      </c>
      <c r="H4278" s="1">
        <f t="shared" si="264"/>
        <v>7.4540461020148926E-2</v>
      </c>
      <c r="I4278">
        <f>VLOOKUP(A4278,'Dados absolutos'!A:I,9,FALSE)</f>
        <v>0.64300000000000002</v>
      </c>
      <c r="J4278" s="1">
        <f>VLOOKUP(A4278,'Dados absolutos'!A:L,12,FALSE)</f>
        <v>7247.6858479494867</v>
      </c>
      <c r="K4278" s="1">
        <f t="shared" si="265"/>
        <v>0.55321116001379345</v>
      </c>
      <c r="L4278" s="1">
        <f>VLOOKUP(A4278,'Dados absolutos'!A:M,13,FALSE)</f>
        <v>6.1111111111111116E-2</v>
      </c>
      <c r="M4278" s="1">
        <f t="shared" si="266"/>
        <v>9.2643051771117188E-2</v>
      </c>
      <c r="N4278" s="3">
        <f t="shared" si="267"/>
        <v>-1.0290276472225275</v>
      </c>
      <c r="O4278" s="4" t="s">
        <v>9660</v>
      </c>
    </row>
    <row r="4279" spans="1:15" x14ac:dyDescent="0.25">
      <c r="A4279">
        <v>311640</v>
      </c>
      <c r="B4279">
        <v>3116407</v>
      </c>
      <c r="C4279" t="s">
        <v>2362</v>
      </c>
      <c r="D4279" t="s">
        <v>2181</v>
      </c>
      <c r="E4279" t="s">
        <v>2182</v>
      </c>
      <c r="F4279" t="s">
        <v>10</v>
      </c>
      <c r="G4279">
        <f>VLOOKUP(A4279,'Dados absolutos'!A:H,8,FALSE)</f>
        <v>4658</v>
      </c>
      <c r="H4279" s="1">
        <f t="shared" si="264"/>
        <v>1.9204988778261458E-2</v>
      </c>
      <c r="I4279">
        <f>VLOOKUP(A4279,'Dados absolutos'!A:I,9,FALSE)</f>
        <v>0.69799999999999995</v>
      </c>
      <c r="J4279" s="1">
        <f>VLOOKUP(A4279,'Dados absolutos'!A:L,12,FALSE)</f>
        <v>7767.4013503649639</v>
      </c>
      <c r="K4279" s="1">
        <f t="shared" si="265"/>
        <v>0.59549367924971386</v>
      </c>
      <c r="L4279" s="1">
        <f>VLOOKUP(A4279,'Dados absolutos'!A:M,13,FALSE)</f>
        <v>0.37222222222222223</v>
      </c>
      <c r="M4279" s="1">
        <f t="shared" si="266"/>
        <v>0.24523160762942781</v>
      </c>
      <c r="N4279" s="3">
        <f t="shared" si="267"/>
        <v>-1.0290570828420245</v>
      </c>
      <c r="O4279" s="4" t="s">
        <v>9661</v>
      </c>
    </row>
    <row r="4280" spans="1:15" x14ac:dyDescent="0.25">
      <c r="A4280">
        <v>241500</v>
      </c>
      <c r="B4280">
        <v>2415008</v>
      </c>
      <c r="C4280" t="s">
        <v>1246</v>
      </c>
      <c r="D4280" t="s">
        <v>1086</v>
      </c>
      <c r="E4280" t="s">
        <v>466</v>
      </c>
      <c r="F4280" t="s">
        <v>10</v>
      </c>
      <c r="G4280">
        <f>VLOOKUP(A4280,'Dados absolutos'!A:H,8,FALSE)</f>
        <v>3174</v>
      </c>
      <c r="H4280" s="1">
        <f t="shared" si="264"/>
        <v>1.1753955223505901E-2</v>
      </c>
      <c r="I4280">
        <f>VLOOKUP(A4280,'Dados absolutos'!A:I,9,FALSE)</f>
        <v>0.57599999999999996</v>
      </c>
      <c r="J4280" s="1">
        <f>VLOOKUP(A4280,'Dados absolutos'!A:L,12,FALSE)</f>
        <v>8543.0395998739768</v>
      </c>
      <c r="K4280" s="1">
        <f t="shared" si="265"/>
        <v>0.65859731778378694</v>
      </c>
      <c r="L4280" s="1">
        <f>VLOOKUP(A4280,'Dados absolutos'!A:M,13,FALSE)</f>
        <v>0.26666666666666672</v>
      </c>
      <c r="M4280" s="1">
        <f t="shared" si="266"/>
        <v>0.19346049046321528</v>
      </c>
      <c r="N4280" s="3">
        <f t="shared" si="267"/>
        <v>-1.0293828720970657</v>
      </c>
      <c r="O4280" s="4" t="s">
        <v>9662</v>
      </c>
    </row>
    <row r="4281" spans="1:15" x14ac:dyDescent="0.25">
      <c r="A4281">
        <v>353420</v>
      </c>
      <c r="B4281">
        <v>3534203</v>
      </c>
      <c r="C4281" t="s">
        <v>3578</v>
      </c>
      <c r="D4281" t="s">
        <v>3202</v>
      </c>
      <c r="E4281" t="s">
        <v>2182</v>
      </c>
      <c r="F4281" t="s">
        <v>10</v>
      </c>
      <c r="G4281">
        <f>VLOOKUP(A4281,'Dados absolutos'!A:H,8,FALSE)</f>
        <v>6024</v>
      </c>
      <c r="H4281" s="1">
        <f t="shared" si="264"/>
        <v>2.6063554705347772E-2</v>
      </c>
      <c r="I4281">
        <f>VLOOKUP(A4281,'Dados absolutos'!A:I,9,FALSE)</f>
        <v>0.76700000000000002</v>
      </c>
      <c r="J4281" s="1">
        <f>VLOOKUP(A4281,'Dados absolutos'!A:L,12,FALSE)</f>
        <v>9890.1893393094288</v>
      </c>
      <c r="K4281" s="1">
        <f t="shared" si="265"/>
        <v>0.76819744421181924</v>
      </c>
      <c r="L4281" s="1">
        <f>VLOOKUP(A4281,'Dados absolutos'!A:M,13,FALSE)</f>
        <v>0.85</v>
      </c>
      <c r="M4281" s="1">
        <f t="shared" si="266"/>
        <v>0.47956403269754772</v>
      </c>
      <c r="N4281" s="3">
        <f t="shared" si="267"/>
        <v>-1.0295698568089238</v>
      </c>
      <c r="O4281" s="4" t="s">
        <v>9663</v>
      </c>
    </row>
    <row r="4282" spans="1:15" x14ac:dyDescent="0.25">
      <c r="A4282">
        <v>351780</v>
      </c>
      <c r="B4282">
        <v>3517802</v>
      </c>
      <c r="C4282" t="s">
        <v>3398</v>
      </c>
      <c r="D4282" t="s">
        <v>3202</v>
      </c>
      <c r="E4282" t="s">
        <v>2182</v>
      </c>
      <c r="F4282" t="s">
        <v>10</v>
      </c>
      <c r="G4282">
        <f>VLOOKUP(A4282,'Dados absolutos'!A:H,8,FALSE)</f>
        <v>7441</v>
      </c>
      <c r="H4282" s="1">
        <f t="shared" si="264"/>
        <v>3.3178187149477574E-2</v>
      </c>
      <c r="I4282">
        <f>VLOOKUP(A4282,'Dados absolutos'!A:I,9,FALSE)</f>
        <v>0.71899999999999997</v>
      </c>
      <c r="J4282" s="1">
        <f>VLOOKUP(A4282,'Dados absolutos'!A:L,12,FALSE)</f>
        <v>7221.0764494019622</v>
      </c>
      <c r="K4282" s="1">
        <f t="shared" si="265"/>
        <v>0.55104629789074189</v>
      </c>
      <c r="L4282" s="1">
        <f>VLOOKUP(A4282,'Dados absolutos'!A:M,13,FALSE)</f>
        <v>0.29444444444444445</v>
      </c>
      <c r="M4282" s="1">
        <f t="shared" si="266"/>
        <v>0.20708446866485017</v>
      </c>
      <c r="N4282" s="3">
        <f t="shared" si="267"/>
        <v>-1.0297836420764142</v>
      </c>
      <c r="O4282" s="4" t="s">
        <v>9664</v>
      </c>
    </row>
    <row r="4283" spans="1:15" x14ac:dyDescent="0.25">
      <c r="A4283">
        <v>411300</v>
      </c>
      <c r="B4283">
        <v>4113007</v>
      </c>
      <c r="C4283" t="s">
        <v>1997</v>
      </c>
      <c r="D4283" t="s">
        <v>3827</v>
      </c>
      <c r="E4283" t="s">
        <v>3828</v>
      </c>
      <c r="F4283" t="s">
        <v>10</v>
      </c>
      <c r="G4283">
        <f>VLOOKUP(A4283,'Dados absolutos'!A:H,8,FALSE)</f>
        <v>6690</v>
      </c>
      <c r="H4283" s="1">
        <f t="shared" si="264"/>
        <v>2.9407482163209767E-2</v>
      </c>
      <c r="I4283">
        <f>VLOOKUP(A4283,'Dados absolutos'!A:I,9,FALSE)</f>
        <v>0.71799999999999997</v>
      </c>
      <c r="J4283" s="1">
        <f>VLOOKUP(A4283,'Dados absolutos'!A:L,12,FALSE)</f>
        <v>9632.442962630792</v>
      </c>
      <c r="K4283" s="1">
        <f t="shared" si="265"/>
        <v>0.74722795979341738</v>
      </c>
      <c r="L4283" s="1">
        <f>VLOOKUP(A4283,'Dados absolutos'!A:M,13,FALSE)</f>
        <v>0.69999999999999984</v>
      </c>
      <c r="M4283" s="1">
        <f t="shared" si="266"/>
        <v>0.40599455040871929</v>
      </c>
      <c r="N4283" s="3">
        <f t="shared" si="267"/>
        <v>-1.0298259272214882</v>
      </c>
      <c r="O4283" s="4" t="s">
        <v>9665</v>
      </c>
    </row>
    <row r="4284" spans="1:15" x14ac:dyDescent="0.25">
      <c r="A4284">
        <v>510622</v>
      </c>
      <c r="B4284">
        <v>5106224</v>
      </c>
      <c r="C4284" t="s">
        <v>5077</v>
      </c>
      <c r="D4284" t="s">
        <v>5002</v>
      </c>
      <c r="E4284" t="s">
        <v>4932</v>
      </c>
      <c r="F4284" t="s">
        <v>10</v>
      </c>
      <c r="G4284">
        <f>VLOOKUP(A4284,'Dados absolutos'!A:H,8,FALSE)</f>
        <v>55839</v>
      </c>
      <c r="H4284" s="1">
        <f t="shared" si="264"/>
        <v>0.27618029091164703</v>
      </c>
      <c r="I4284">
        <f>VLOOKUP(A4284,'Dados absolutos'!A:I,9,FALSE)</f>
        <v>0.75800000000000001</v>
      </c>
      <c r="J4284" s="1">
        <f>VLOOKUP(A4284,'Dados absolutos'!A:L,12,FALSE)</f>
        <v>9126.486603986461</v>
      </c>
      <c r="K4284" s="1">
        <f t="shared" si="265"/>
        <v>0.70606484388194934</v>
      </c>
      <c r="L4284" s="1">
        <f>VLOOKUP(A4284,'Dados absolutos'!A:M,13,FALSE)</f>
        <v>0.19444444444444445</v>
      </c>
      <c r="M4284" s="1">
        <f t="shared" si="266"/>
        <v>0.15803814713896461</v>
      </c>
      <c r="N4284" s="3">
        <f t="shared" si="267"/>
        <v>-1.0298464058313377</v>
      </c>
      <c r="O4284" s="4" t="s">
        <v>9666</v>
      </c>
    </row>
    <row r="4285" spans="1:15" x14ac:dyDescent="0.25">
      <c r="A4285">
        <v>314040</v>
      </c>
      <c r="B4285">
        <v>3140407</v>
      </c>
      <c r="C4285" t="s">
        <v>2647</v>
      </c>
      <c r="D4285" t="s">
        <v>2181</v>
      </c>
      <c r="E4285" t="s">
        <v>2182</v>
      </c>
      <c r="F4285" t="s">
        <v>10</v>
      </c>
      <c r="G4285">
        <f>VLOOKUP(A4285,'Dados absolutos'!A:H,8,FALSE)</f>
        <v>3200</v>
      </c>
      <c r="H4285" s="1">
        <f t="shared" si="264"/>
        <v>1.188449893807709E-2</v>
      </c>
      <c r="I4285">
        <f>VLOOKUP(A4285,'Dados absolutos'!A:I,9,FALSE)</f>
        <v>0.65</v>
      </c>
      <c r="J4285" s="1">
        <f>VLOOKUP(A4285,'Dados absolutos'!A:L,12,FALSE)</f>
        <v>7847.5456468749999</v>
      </c>
      <c r="K4285" s="1">
        <f t="shared" si="265"/>
        <v>0.60201398265241257</v>
      </c>
      <c r="L4285" s="1">
        <f>VLOOKUP(A4285,'Dados absolutos'!A:M,13,FALSE)</f>
        <v>0.3</v>
      </c>
      <c r="M4285" s="1">
        <f t="shared" si="266"/>
        <v>0.20980926430517716</v>
      </c>
      <c r="N4285" s="3">
        <f t="shared" si="267"/>
        <v>-1.0303202194091583</v>
      </c>
      <c r="O4285" s="4" t="s">
        <v>9667</v>
      </c>
    </row>
    <row r="4286" spans="1:15" x14ac:dyDescent="0.25">
      <c r="A4286">
        <v>353700</v>
      </c>
      <c r="B4286">
        <v>3537008</v>
      </c>
      <c r="C4286" t="s">
        <v>3608</v>
      </c>
      <c r="D4286" t="s">
        <v>3202</v>
      </c>
      <c r="E4286" t="s">
        <v>2182</v>
      </c>
      <c r="F4286" t="s">
        <v>10</v>
      </c>
      <c r="G4286">
        <f>VLOOKUP(A4286,'Dados absolutos'!A:H,8,FALSE)</f>
        <v>15525</v>
      </c>
      <c r="H4286" s="1">
        <f t="shared" si="264"/>
        <v>7.3767240556919564E-2</v>
      </c>
      <c r="I4286">
        <f>VLOOKUP(A4286,'Dados absolutos'!A:I,9,FALSE)</f>
        <v>0.71499999999999997</v>
      </c>
      <c r="J4286" s="1">
        <f>VLOOKUP(A4286,'Dados absolutos'!A:L,12,FALSE)</f>
        <v>6570.3709185185189</v>
      </c>
      <c r="K4286" s="1">
        <f t="shared" si="265"/>
        <v>0.49810681658101602</v>
      </c>
      <c r="L4286" s="1">
        <f>VLOOKUP(A4286,'Dados absolutos'!A:M,13,FALSE)</f>
        <v>9.4444444444444442E-2</v>
      </c>
      <c r="M4286" s="1">
        <f t="shared" si="266"/>
        <v>0.10899182561307903</v>
      </c>
      <c r="N4286" s="3">
        <f t="shared" si="267"/>
        <v>-1.0303477504110174</v>
      </c>
      <c r="O4286" s="4" t="s">
        <v>9668</v>
      </c>
    </row>
    <row r="4287" spans="1:15" x14ac:dyDescent="0.25">
      <c r="A4287">
        <v>315030</v>
      </c>
      <c r="B4287">
        <v>3150307</v>
      </c>
      <c r="C4287" t="s">
        <v>2769</v>
      </c>
      <c r="D4287" t="s">
        <v>2181</v>
      </c>
      <c r="E4287" t="s">
        <v>2182</v>
      </c>
      <c r="F4287" t="s">
        <v>10</v>
      </c>
      <c r="G4287">
        <f>VLOOKUP(A4287,'Dados absolutos'!A:H,8,FALSE)</f>
        <v>4604</v>
      </c>
      <c r="H4287" s="1">
        <f t="shared" si="264"/>
        <v>1.8933859524921298E-2</v>
      </c>
      <c r="I4287">
        <f>VLOOKUP(A4287,'Dados absolutos'!A:I,9,FALSE)</f>
        <v>0.67800000000000005</v>
      </c>
      <c r="J4287" s="1">
        <f>VLOOKUP(A4287,'Dados absolutos'!A:L,12,FALSE)</f>
        <v>6621.8494787141617</v>
      </c>
      <c r="K4287" s="1">
        <f t="shared" si="265"/>
        <v>0.5022949602896285</v>
      </c>
      <c r="L4287" s="1">
        <f>VLOOKUP(A4287,'Dados absolutos'!A:M,13,FALSE)</f>
        <v>0.13888888888888892</v>
      </c>
      <c r="M4287" s="1">
        <f t="shared" si="266"/>
        <v>0.13079019073569487</v>
      </c>
      <c r="N4287" s="3">
        <f t="shared" si="267"/>
        <v>-1.0305709100290121</v>
      </c>
      <c r="O4287" s="4" t="s">
        <v>9669</v>
      </c>
    </row>
    <row r="4288" spans="1:15" x14ac:dyDescent="0.25">
      <c r="A4288">
        <v>171900</v>
      </c>
      <c r="B4288">
        <v>1719004</v>
      </c>
      <c r="C4288" t="s">
        <v>443</v>
      </c>
      <c r="D4288" t="s">
        <v>327</v>
      </c>
      <c r="E4288" t="s">
        <v>9</v>
      </c>
      <c r="F4288" t="s">
        <v>10</v>
      </c>
      <c r="G4288">
        <f>VLOOKUP(A4288,'Dados absolutos'!A:H,8,FALSE)</f>
        <v>2781</v>
      </c>
      <c r="H4288" s="1">
        <f t="shared" si="264"/>
        <v>9.7807367686413918E-3</v>
      </c>
      <c r="I4288">
        <f>VLOOKUP(A4288,'Dados absolutos'!A:I,9,FALSE)</f>
        <v>0.66200000000000003</v>
      </c>
      <c r="J4288" s="1">
        <f>VLOOKUP(A4288,'Dados absolutos'!A:L,12,FALSE)</f>
        <v>7945.3799244875945</v>
      </c>
      <c r="K4288" s="1">
        <f t="shared" si="265"/>
        <v>0.60997349070222229</v>
      </c>
      <c r="L4288" s="1">
        <f>VLOOKUP(A4288,'Dados absolutos'!A:M,13,FALSE)</f>
        <v>0.34444444444444444</v>
      </c>
      <c r="M4288" s="1">
        <f t="shared" si="266"/>
        <v>0.23160762942779292</v>
      </c>
      <c r="N4288" s="3">
        <f t="shared" si="267"/>
        <v>-1.030585124505788</v>
      </c>
      <c r="O4288" s="4" t="s">
        <v>9670</v>
      </c>
    </row>
    <row r="4289" spans="1:15" x14ac:dyDescent="0.25">
      <c r="A4289">
        <v>410315</v>
      </c>
      <c r="B4289">
        <v>4103156</v>
      </c>
      <c r="C4289" t="s">
        <v>3865</v>
      </c>
      <c r="D4289" t="s">
        <v>3827</v>
      </c>
      <c r="E4289" t="s">
        <v>3828</v>
      </c>
      <c r="F4289" t="s">
        <v>10</v>
      </c>
      <c r="G4289">
        <f>VLOOKUP(A4289,'Dados absolutos'!A:H,8,FALSE)</f>
        <v>3980</v>
      </c>
      <c r="H4289" s="1">
        <f t="shared" si="264"/>
        <v>1.5800810375212762E-2</v>
      </c>
      <c r="I4289">
        <f>VLOOKUP(A4289,'Dados absolutos'!A:I,9,FALSE)</f>
        <v>0.69699999999999995</v>
      </c>
      <c r="J4289" s="1">
        <f>VLOOKUP(A4289,'Dados absolutos'!A:L,12,FALSE)</f>
        <v>8797.2698592964825</v>
      </c>
      <c r="K4289" s="1">
        <f t="shared" si="265"/>
        <v>0.67928074128072868</v>
      </c>
      <c r="L4289" s="1">
        <f>VLOOKUP(A4289,'Dados absolutos'!A:M,13,FALSE)</f>
        <v>0.54444444444444451</v>
      </c>
      <c r="M4289" s="1">
        <f t="shared" si="266"/>
        <v>0.32970027247956407</v>
      </c>
      <c r="N4289" s="3">
        <f t="shared" si="267"/>
        <v>-1.0307796584259519</v>
      </c>
      <c r="O4289" s="4" t="s">
        <v>9671</v>
      </c>
    </row>
    <row r="4290" spans="1:15" x14ac:dyDescent="0.25">
      <c r="A4290">
        <v>421940</v>
      </c>
      <c r="B4290">
        <v>4219408</v>
      </c>
      <c r="C4290" t="s">
        <v>4453</v>
      </c>
      <c r="D4290" t="s">
        <v>4197</v>
      </c>
      <c r="E4290" t="s">
        <v>3828</v>
      </c>
      <c r="F4290" t="s">
        <v>10</v>
      </c>
      <c r="G4290">
        <f>VLOOKUP(A4290,'Dados absolutos'!A:H,8,FALSE)</f>
        <v>4255</v>
      </c>
      <c r="H4290" s="1">
        <f t="shared" ref="H4290:H4353" si="268">(G4290-MIN(G:G))/(MAX(G:G)-MIN(G:G))</f>
        <v>1.7181561202408029E-2</v>
      </c>
      <c r="I4290">
        <f>VLOOKUP(A4290,'Dados absolutos'!A:I,9,FALSE)</f>
        <v>0.71</v>
      </c>
      <c r="J4290" s="1">
        <f>VLOOKUP(A4290,'Dados absolutos'!A:L,12,FALSE)</f>
        <v>8319.7326956521738</v>
      </c>
      <c r="K4290" s="1">
        <f t="shared" ref="K4290:K4353" si="269">(J4290-MIN(J:J))/(MAX(J:J)-MIN(J:J))</f>
        <v>0.6404297271897238</v>
      </c>
      <c r="L4290" s="1">
        <f>VLOOKUP(A4290,'Dados absolutos'!A:M,13,FALSE)</f>
        <v>0.48888888888888893</v>
      </c>
      <c r="M4290" s="1">
        <f t="shared" ref="M4290:M4353" si="270">(L4290-MIN(L:L))/(MAX(L:L)-MIN(L:L))</f>
        <v>0.3024523160762943</v>
      </c>
      <c r="N4290" s="3">
        <f t="shared" ref="N4290:N4353" si="271">H4290-I4290-K4290+M4290</f>
        <v>-1.0307958499110215</v>
      </c>
      <c r="O4290" s="4" t="s">
        <v>9672</v>
      </c>
    </row>
    <row r="4291" spans="1:15" x14ac:dyDescent="0.25">
      <c r="A4291">
        <v>351790</v>
      </c>
      <c r="B4291">
        <v>3517901</v>
      </c>
      <c r="C4291" t="s">
        <v>3399</v>
      </c>
      <c r="D4291" t="s">
        <v>3202</v>
      </c>
      <c r="E4291" t="s">
        <v>2182</v>
      </c>
      <c r="F4291" t="s">
        <v>10</v>
      </c>
      <c r="G4291">
        <f>VLOOKUP(A4291,'Dados absolutos'!A:H,8,FALSE)</f>
        <v>10350</v>
      </c>
      <c r="H4291" s="1">
        <f t="shared" si="268"/>
        <v>4.778402044515407E-2</v>
      </c>
      <c r="I4291">
        <f>VLOOKUP(A4291,'Dados absolutos'!A:I,9,FALSE)</f>
        <v>0.73699999999999999</v>
      </c>
      <c r="J4291" s="1">
        <f>VLOOKUP(A4291,'Dados absolutos'!A:L,12,FALSE)</f>
        <v>9737.4490859903381</v>
      </c>
      <c r="K4291" s="1">
        <f t="shared" si="269"/>
        <v>0.75577094804411227</v>
      </c>
      <c r="L4291" s="1">
        <f>VLOOKUP(A4291,'Dados absolutos'!A:M,13,FALSE)</f>
        <v>0.71666666666666656</v>
      </c>
      <c r="M4291" s="1">
        <f t="shared" si="270"/>
        <v>0.41416893732970023</v>
      </c>
      <c r="N4291" s="3">
        <f t="shared" si="271"/>
        <v>-1.030817990269258</v>
      </c>
      <c r="O4291" s="4" t="s">
        <v>9673</v>
      </c>
    </row>
    <row r="4292" spans="1:15" x14ac:dyDescent="0.25">
      <c r="A4292">
        <v>170830</v>
      </c>
      <c r="B4292">
        <v>1708304</v>
      </c>
      <c r="C4292" t="s">
        <v>380</v>
      </c>
      <c r="D4292" t="s">
        <v>327</v>
      </c>
      <c r="E4292" t="s">
        <v>9</v>
      </c>
      <c r="F4292" t="s">
        <v>10</v>
      </c>
      <c r="G4292">
        <f>VLOOKUP(A4292,'Dados absolutos'!A:H,8,FALSE)</f>
        <v>4738</v>
      </c>
      <c r="H4292" s="1">
        <f t="shared" si="268"/>
        <v>1.9606661746172808E-2</v>
      </c>
      <c r="I4292">
        <f>VLOOKUP(A4292,'Dados absolutos'!A:I,9,FALSE)</f>
        <v>0.621</v>
      </c>
      <c r="J4292" s="1">
        <f>VLOOKUP(A4292,'Dados absolutos'!A:L,12,FALSE)</f>
        <v>10283.217861967074</v>
      </c>
      <c r="K4292" s="1">
        <f t="shared" si="269"/>
        <v>0.8001730847157118</v>
      </c>
      <c r="L4292" s="1">
        <f>VLOOKUP(A4292,'Dados absolutos'!A:M,13,FALSE)</f>
        <v>0.62777777777777777</v>
      </c>
      <c r="M4292" s="1">
        <f t="shared" si="270"/>
        <v>0.3705722070844687</v>
      </c>
      <c r="N4292" s="3">
        <f t="shared" si="271"/>
        <v>-1.0309942158850705</v>
      </c>
      <c r="O4292" s="4" t="s">
        <v>9674</v>
      </c>
    </row>
    <row r="4293" spans="1:15" x14ac:dyDescent="0.25">
      <c r="A4293">
        <v>221160</v>
      </c>
      <c r="B4293">
        <v>2211605</v>
      </c>
      <c r="C4293" t="s">
        <v>902</v>
      </c>
      <c r="D4293" t="s">
        <v>682</v>
      </c>
      <c r="E4293" t="s">
        <v>466</v>
      </c>
      <c r="F4293" t="s">
        <v>10</v>
      </c>
      <c r="G4293">
        <f>VLOOKUP(A4293,'Dados absolutos'!A:H,8,FALSE)</f>
        <v>2935</v>
      </c>
      <c r="H4293" s="1">
        <f t="shared" si="268"/>
        <v>1.0553957231870742E-2</v>
      </c>
      <c r="I4293">
        <f>VLOOKUP(A4293,'Dados absolutos'!A:I,9,FALSE)</f>
        <v>0.56499999999999995</v>
      </c>
      <c r="J4293" s="1">
        <f>VLOOKUP(A4293,'Dados absolutos'!A:L,12,FALSE)</f>
        <v>8619.7731209540034</v>
      </c>
      <c r="K4293" s="1">
        <f t="shared" si="269"/>
        <v>0.66484013056506197</v>
      </c>
      <c r="L4293" s="1">
        <f>VLOOKUP(A4293,'Dados absolutos'!A:M,13,FALSE)</f>
        <v>0.25555555555555559</v>
      </c>
      <c r="M4293" s="1">
        <f t="shared" si="270"/>
        <v>0.18801089918256136</v>
      </c>
      <c r="N4293" s="3">
        <f t="shared" si="271"/>
        <v>-1.0312752741506299</v>
      </c>
      <c r="O4293" s="4" t="s">
        <v>9675</v>
      </c>
    </row>
    <row r="4294" spans="1:15" x14ac:dyDescent="0.25">
      <c r="A4294">
        <v>350090</v>
      </c>
      <c r="B4294">
        <v>3500907</v>
      </c>
      <c r="C4294" t="s">
        <v>3212</v>
      </c>
      <c r="D4294" t="s">
        <v>3202</v>
      </c>
      <c r="E4294" t="s">
        <v>2182</v>
      </c>
      <c r="F4294" t="s">
        <v>10</v>
      </c>
      <c r="G4294">
        <f>VLOOKUP(A4294,'Dados absolutos'!A:H,8,FALSE)</f>
        <v>3451</v>
      </c>
      <c r="H4294" s="1">
        <f t="shared" si="268"/>
        <v>1.3144747874898954E-2</v>
      </c>
      <c r="I4294">
        <f>VLOOKUP(A4294,'Dados absolutos'!A:I,9,FALSE)</f>
        <v>0.68700000000000006</v>
      </c>
      <c r="J4294" s="1">
        <f>VLOOKUP(A4294,'Dados absolutos'!A:L,12,FALSE)</f>
        <v>10936.87666763257</v>
      </c>
      <c r="K4294" s="1">
        <f t="shared" si="269"/>
        <v>0.85335283574454512</v>
      </c>
      <c r="L4294" s="1">
        <f>VLOOKUP(A4294,'Dados absolutos'!A:M,13,FALSE)</f>
        <v>0.88333333333333319</v>
      </c>
      <c r="M4294" s="1">
        <f t="shared" si="270"/>
        <v>0.49591280653950953</v>
      </c>
      <c r="N4294" s="3">
        <f t="shared" si="271"/>
        <v>-1.0312952813301366</v>
      </c>
      <c r="O4294" s="4" t="s">
        <v>9676</v>
      </c>
    </row>
    <row r="4295" spans="1:15" x14ac:dyDescent="0.25">
      <c r="A4295">
        <v>421507</v>
      </c>
      <c r="B4295">
        <v>4215075</v>
      </c>
      <c r="C4295" t="s">
        <v>4396</v>
      </c>
      <c r="D4295" t="s">
        <v>4197</v>
      </c>
      <c r="E4295" t="s">
        <v>3828</v>
      </c>
      <c r="F4295" t="s">
        <v>10</v>
      </c>
      <c r="G4295">
        <f>VLOOKUP(A4295,'Dados absolutos'!A:H,8,FALSE)</f>
        <v>4768</v>
      </c>
      <c r="H4295" s="1">
        <f t="shared" si="268"/>
        <v>1.9757289109139566E-2</v>
      </c>
      <c r="I4295">
        <f>VLOOKUP(A4295,'Dados absolutos'!A:I,9,FALSE)</f>
        <v>0.71399999999999997</v>
      </c>
      <c r="J4295" s="1">
        <f>VLOOKUP(A4295,'Dados absolutos'!A:L,12,FALSE)</f>
        <v>7708.6253418624165</v>
      </c>
      <c r="K4295" s="1">
        <f t="shared" si="269"/>
        <v>0.59071183668667859</v>
      </c>
      <c r="L4295" s="1">
        <f>VLOOKUP(A4295,'Dados absolutos'!A:M,13,FALSE)</f>
        <v>0.3888888888888889</v>
      </c>
      <c r="M4295" s="1">
        <f t="shared" si="270"/>
        <v>0.25340599455040874</v>
      </c>
      <c r="N4295" s="3">
        <f t="shared" si="271"/>
        <v>-1.0315485530271302</v>
      </c>
      <c r="O4295" s="4" t="s">
        <v>9677</v>
      </c>
    </row>
    <row r="4296" spans="1:15" x14ac:dyDescent="0.25">
      <c r="A4296">
        <v>241320</v>
      </c>
      <c r="B4296">
        <v>2413201</v>
      </c>
      <c r="C4296" t="s">
        <v>1224</v>
      </c>
      <c r="D4296" t="s">
        <v>1086</v>
      </c>
      <c r="E4296" t="s">
        <v>466</v>
      </c>
      <c r="F4296" t="s">
        <v>10</v>
      </c>
      <c r="G4296">
        <f>VLOOKUP(A4296,'Dados absolutos'!A:H,8,FALSE)</f>
        <v>4065</v>
      </c>
      <c r="H4296" s="1">
        <f t="shared" si="268"/>
        <v>1.6227587903618571E-2</v>
      </c>
      <c r="I4296">
        <f>VLOOKUP(A4296,'Dados absolutos'!A:I,9,FALSE)</f>
        <v>0.56999999999999995</v>
      </c>
      <c r="J4296" s="1">
        <f>VLOOKUP(A4296,'Dados absolutos'!A:L,12,FALSE)</f>
        <v>7697.9119901599015</v>
      </c>
      <c r="K4296" s="1">
        <f t="shared" si="269"/>
        <v>0.58984023001468711</v>
      </c>
      <c r="L4296" s="1">
        <f>VLOOKUP(A4296,'Dados absolutos'!A:M,13,FALSE)</f>
        <v>0.1</v>
      </c>
      <c r="M4296" s="1">
        <f t="shared" si="270"/>
        <v>0.11171662125340602</v>
      </c>
      <c r="N4296" s="3">
        <f t="shared" si="271"/>
        <v>-1.0318960208576624</v>
      </c>
      <c r="O4296" s="4" t="s">
        <v>9678</v>
      </c>
    </row>
    <row r="4297" spans="1:15" x14ac:dyDescent="0.25">
      <c r="A4297">
        <v>431250</v>
      </c>
      <c r="B4297">
        <v>4312500</v>
      </c>
      <c r="C4297" t="s">
        <v>4709</v>
      </c>
      <c r="D4297" t="s">
        <v>4459</v>
      </c>
      <c r="E4297" t="s">
        <v>3828</v>
      </c>
      <c r="F4297" t="s">
        <v>10</v>
      </c>
      <c r="G4297">
        <f>VLOOKUP(A4297,'Dados absolutos'!A:H,8,FALSE)</f>
        <v>12090</v>
      </c>
      <c r="H4297" s="1">
        <f t="shared" si="268"/>
        <v>5.6520407497225943E-2</v>
      </c>
      <c r="I4297">
        <f>VLOOKUP(A4297,'Dados absolutos'!A:I,9,FALSE)</f>
        <v>0.66400000000000003</v>
      </c>
      <c r="J4297" s="1">
        <f>VLOOKUP(A4297,'Dados absolutos'!A:L,12,FALSE)</f>
        <v>7173.2786526054588</v>
      </c>
      <c r="K4297" s="1">
        <f t="shared" si="269"/>
        <v>0.54715761022779996</v>
      </c>
      <c r="L4297" s="1">
        <f>VLOOKUP(A4297,'Dados absolutos'!A:M,13,FALSE)</f>
        <v>0.12222222222222216</v>
      </c>
      <c r="M4297" s="1">
        <f t="shared" si="270"/>
        <v>0.12261580381471388</v>
      </c>
      <c r="N4297" s="3">
        <f t="shared" si="271"/>
        <v>-1.0320213989158602</v>
      </c>
      <c r="O4297" s="4" t="s">
        <v>9679</v>
      </c>
    </row>
    <row r="4298" spans="1:15" x14ac:dyDescent="0.25">
      <c r="A4298">
        <v>421875</v>
      </c>
      <c r="B4298">
        <v>4218756</v>
      </c>
      <c r="C4298" t="s">
        <v>4443</v>
      </c>
      <c r="D4298" t="s">
        <v>4197</v>
      </c>
      <c r="E4298" t="s">
        <v>3828</v>
      </c>
      <c r="F4298" t="s">
        <v>10</v>
      </c>
      <c r="G4298">
        <f>VLOOKUP(A4298,'Dados absolutos'!A:H,8,FALSE)</f>
        <v>4916</v>
      </c>
      <c r="H4298" s="1">
        <f t="shared" si="268"/>
        <v>2.0500384099775566E-2</v>
      </c>
      <c r="I4298">
        <f>VLOOKUP(A4298,'Dados absolutos'!A:I,9,FALSE)</f>
        <v>0.752</v>
      </c>
      <c r="J4298" s="1">
        <f>VLOOKUP(A4298,'Dados absolutos'!A:L,12,FALSE)</f>
        <v>8731.6147721724974</v>
      </c>
      <c r="K4298" s="1">
        <f t="shared" si="269"/>
        <v>0.67393923718598137</v>
      </c>
      <c r="L4298" s="1">
        <f>VLOOKUP(A4298,'Dados absolutos'!A:M,13,FALSE)</f>
        <v>0.6333333333333333</v>
      </c>
      <c r="M4298" s="1">
        <f t="shared" si="270"/>
        <v>0.37329700272479566</v>
      </c>
      <c r="N4298" s="3">
        <f t="shared" si="271"/>
        <v>-1.0321418503614102</v>
      </c>
      <c r="O4298" s="4" t="s">
        <v>9680</v>
      </c>
    </row>
    <row r="4299" spans="1:15" x14ac:dyDescent="0.25">
      <c r="A4299">
        <v>500090</v>
      </c>
      <c r="B4299">
        <v>5000906</v>
      </c>
      <c r="C4299" t="s">
        <v>4938</v>
      </c>
      <c r="D4299" t="s">
        <v>4931</v>
      </c>
      <c r="E4299" t="s">
        <v>4932</v>
      </c>
      <c r="F4299" t="s">
        <v>10</v>
      </c>
      <c r="G4299">
        <f>VLOOKUP(A4299,'Dados absolutos'!A:H,8,FALSE)</f>
        <v>9303</v>
      </c>
      <c r="H4299" s="1">
        <f t="shared" si="268"/>
        <v>4.2527125477614267E-2</v>
      </c>
      <c r="I4299">
        <f>VLOOKUP(A4299,'Dados absolutos'!A:I,9,FALSE)</f>
        <v>0.64300000000000002</v>
      </c>
      <c r="J4299" s="1">
        <f>VLOOKUP(A4299,'Dados absolutos'!A:L,12,FALSE)</f>
        <v>8602.6110792217569</v>
      </c>
      <c r="K4299" s="1">
        <f t="shared" si="269"/>
        <v>0.66344387750680456</v>
      </c>
      <c r="L4299" s="1">
        <f>VLOOKUP(A4299,'Dados absolutos'!A:M,13,FALSE)</f>
        <v>0.34444444444444444</v>
      </c>
      <c r="M4299" s="1">
        <f t="shared" si="270"/>
        <v>0.23160762942779292</v>
      </c>
      <c r="N4299" s="3">
        <f t="shared" si="271"/>
        <v>-1.0323091226013974</v>
      </c>
      <c r="O4299" s="4" t="s">
        <v>9681</v>
      </c>
    </row>
    <row r="4300" spans="1:15" x14ac:dyDescent="0.25">
      <c r="A4300">
        <v>312733</v>
      </c>
      <c r="B4300">
        <v>3127339</v>
      </c>
      <c r="C4300" t="s">
        <v>2489</v>
      </c>
      <c r="D4300" t="s">
        <v>2181</v>
      </c>
      <c r="E4300" t="s">
        <v>2182</v>
      </c>
      <c r="F4300" t="s">
        <v>10</v>
      </c>
      <c r="G4300">
        <f>VLOOKUP(A4300,'Dados absolutos'!A:H,8,FALSE)</f>
        <v>4793</v>
      </c>
      <c r="H4300" s="1">
        <f t="shared" si="268"/>
        <v>1.9882811911611863E-2</v>
      </c>
      <c r="I4300">
        <f>VLOOKUP(A4300,'Dados absolutos'!A:I,9,FALSE)</f>
        <v>0.65</v>
      </c>
      <c r="J4300" s="1">
        <f>VLOOKUP(A4300,'Dados absolutos'!A:L,12,FALSE)</f>
        <v>7105.4203630294169</v>
      </c>
      <c r="K4300" s="1">
        <f t="shared" si="269"/>
        <v>0.54163686008473055</v>
      </c>
      <c r="L4300" s="1">
        <f>VLOOKUP(A4300,'Dados absolutos'!A:M,13,FALSE)</f>
        <v>0.15555555555555559</v>
      </c>
      <c r="M4300" s="1">
        <f t="shared" si="270"/>
        <v>0.13896457765667578</v>
      </c>
      <c r="N4300" s="3">
        <f t="shared" si="271"/>
        <v>-1.0327894705164431</v>
      </c>
      <c r="O4300" s="4" t="s">
        <v>9682</v>
      </c>
    </row>
    <row r="4301" spans="1:15" x14ac:dyDescent="0.25">
      <c r="A4301">
        <v>353160</v>
      </c>
      <c r="B4301">
        <v>3531605</v>
      </c>
      <c r="C4301" t="s">
        <v>3547</v>
      </c>
      <c r="D4301" t="s">
        <v>3202</v>
      </c>
      <c r="E4301" t="s">
        <v>2182</v>
      </c>
      <c r="F4301" t="s">
        <v>10</v>
      </c>
      <c r="G4301">
        <f>VLOOKUP(A4301,'Dados absolutos'!A:H,8,FALSE)</f>
        <v>4222</v>
      </c>
      <c r="H4301" s="1">
        <f t="shared" si="268"/>
        <v>1.7015871103144599E-2</v>
      </c>
      <c r="I4301">
        <f>VLOOKUP(A4301,'Dados absolutos'!A:I,9,FALSE)</f>
        <v>0.74099999999999999</v>
      </c>
      <c r="J4301" s="1">
        <f>VLOOKUP(A4301,'Dados absolutos'!A:L,12,FALSE)</f>
        <v>8534.3603600189472</v>
      </c>
      <c r="K4301" s="1">
        <f t="shared" si="269"/>
        <v>0.65789120044763305</v>
      </c>
      <c r="L4301" s="1">
        <f>VLOOKUP(A4301,'Dados absolutos'!A:M,13,FALSE)</f>
        <v>0.58333333333333337</v>
      </c>
      <c r="M4301" s="1">
        <f t="shared" si="270"/>
        <v>0.3487738419618529</v>
      </c>
      <c r="N4301" s="3">
        <f t="shared" si="271"/>
        <v>-1.0331014873826356</v>
      </c>
      <c r="O4301" s="4" t="s">
        <v>9683</v>
      </c>
    </row>
    <row r="4302" spans="1:15" x14ac:dyDescent="0.25">
      <c r="A4302">
        <v>171500</v>
      </c>
      <c r="B4302">
        <v>1715002</v>
      </c>
      <c r="C4302" t="s">
        <v>409</v>
      </c>
      <c r="D4302" t="s">
        <v>327</v>
      </c>
      <c r="E4302" t="s">
        <v>9</v>
      </c>
      <c r="F4302" t="s">
        <v>10</v>
      </c>
      <c r="G4302">
        <f>VLOOKUP(A4302,'Dados absolutos'!A:H,8,FALSE)</f>
        <v>3362</v>
      </c>
      <c r="H4302" s="1">
        <f t="shared" si="268"/>
        <v>1.2697886698097577E-2</v>
      </c>
      <c r="I4302">
        <f>VLOOKUP(A4302,'Dados absolutos'!A:I,9,FALSE)</f>
        <v>0.66100000000000003</v>
      </c>
      <c r="J4302" s="1">
        <f>VLOOKUP(A4302,'Dados absolutos'!A:L,12,FALSE)</f>
        <v>7692.2780339083874</v>
      </c>
      <c r="K4302" s="1">
        <f t="shared" si="269"/>
        <v>0.58938186796377301</v>
      </c>
      <c r="L4302" s="1">
        <f>VLOOKUP(A4302,'Dados absolutos'!A:M,13,FALSE)</f>
        <v>0.28888888888888886</v>
      </c>
      <c r="M4302" s="1">
        <f t="shared" si="270"/>
        <v>0.20435967302452315</v>
      </c>
      <c r="N4302" s="3">
        <f t="shared" si="271"/>
        <v>-1.0333243082411523</v>
      </c>
      <c r="O4302" s="4" t="s">
        <v>9684</v>
      </c>
    </row>
    <row r="4303" spans="1:15" x14ac:dyDescent="0.25">
      <c r="A4303">
        <v>220157</v>
      </c>
      <c r="B4303">
        <v>2201572</v>
      </c>
      <c r="C4303" t="s">
        <v>706</v>
      </c>
      <c r="D4303" t="s">
        <v>682</v>
      </c>
      <c r="E4303" t="s">
        <v>466</v>
      </c>
      <c r="F4303" t="s">
        <v>10</v>
      </c>
      <c r="G4303">
        <f>VLOOKUP(A4303,'Dados absolutos'!A:H,8,FALSE)</f>
        <v>3423</v>
      </c>
      <c r="H4303" s="1">
        <f t="shared" si="268"/>
        <v>1.3004162336129981E-2</v>
      </c>
      <c r="I4303">
        <f>VLOOKUP(A4303,'Dados absolutos'!A:I,9,FALSE)</f>
        <v>0.55100000000000005</v>
      </c>
      <c r="J4303" s="1">
        <f>VLOOKUP(A4303,'Dados absolutos'!A:L,12,FALSE)</f>
        <v>9651.5069646508909</v>
      </c>
      <c r="K4303" s="1">
        <f t="shared" si="269"/>
        <v>0.74877895072669154</v>
      </c>
      <c r="L4303" s="1">
        <f>VLOOKUP(A4303,'Dados absolutos'!A:M,13,FALSE)</f>
        <v>0.3888888888888889</v>
      </c>
      <c r="M4303" s="1">
        <f t="shared" si="270"/>
        <v>0.25340599455040874</v>
      </c>
      <c r="N4303" s="3">
        <f t="shared" si="271"/>
        <v>-1.0333687938401528</v>
      </c>
      <c r="O4303" s="4" t="s">
        <v>9685</v>
      </c>
    </row>
    <row r="4304" spans="1:15" x14ac:dyDescent="0.25">
      <c r="A4304">
        <v>150775</v>
      </c>
      <c r="B4304">
        <v>1507755</v>
      </c>
      <c r="C4304" t="s">
        <v>292</v>
      </c>
      <c r="D4304" t="s">
        <v>166</v>
      </c>
      <c r="E4304" t="s">
        <v>9</v>
      </c>
      <c r="F4304" t="s">
        <v>10</v>
      </c>
      <c r="G4304">
        <f>VLOOKUP(A4304,'Dados absolutos'!A:H,8,FALSE)</f>
        <v>5847</v>
      </c>
      <c r="H4304" s="1">
        <f t="shared" si="268"/>
        <v>2.5174853263843909E-2</v>
      </c>
      <c r="I4304">
        <f>VLOOKUP(A4304,'Dados absolutos'!A:I,9,FALSE)</f>
        <v>0.59</v>
      </c>
      <c r="J4304" s="1">
        <f>VLOOKUP(A4304,'Dados absolutos'!A:L,12,FALSE)</f>
        <v>8317.2957294338976</v>
      </c>
      <c r="K4304" s="1">
        <f t="shared" si="269"/>
        <v>0.64023146281138088</v>
      </c>
      <c r="L4304" s="1">
        <f>VLOOKUP(A4304,'Dados absolutos'!A:M,13,FALSE)</f>
        <v>0.22222222222222224</v>
      </c>
      <c r="M4304" s="1">
        <f t="shared" si="270"/>
        <v>0.17166212534059949</v>
      </c>
      <c r="N4304" s="3">
        <f t="shared" si="271"/>
        <v>-1.0333944842069374</v>
      </c>
      <c r="O4304" s="4" t="s">
        <v>9686</v>
      </c>
    </row>
    <row r="4305" spans="1:15" x14ac:dyDescent="0.25">
      <c r="A4305">
        <v>500200</v>
      </c>
      <c r="B4305">
        <v>5002001</v>
      </c>
      <c r="C4305" t="s">
        <v>4943</v>
      </c>
      <c r="D4305" t="s">
        <v>4931</v>
      </c>
      <c r="E4305" t="s">
        <v>4932</v>
      </c>
      <c r="F4305" t="s">
        <v>10</v>
      </c>
      <c r="G4305">
        <f>VLOOKUP(A4305,'Dados absolutos'!A:H,8,FALSE)</f>
        <v>10712</v>
      </c>
      <c r="H4305" s="1">
        <f t="shared" si="268"/>
        <v>4.9601590624952931E-2</v>
      </c>
      <c r="I4305">
        <f>VLOOKUP(A4305,'Dados absolutos'!A:I,9,FALSE)</f>
        <v>0.68400000000000005</v>
      </c>
      <c r="J4305" s="1">
        <f>VLOOKUP(A4305,'Dados absolutos'!A:L,12,FALSE)</f>
        <v>7197.9973039581782</v>
      </c>
      <c r="K4305" s="1">
        <f t="shared" si="269"/>
        <v>0.54916864673998744</v>
      </c>
      <c r="L4305" s="1">
        <f>VLOOKUP(A4305,'Dados absolutos'!A:M,13,FALSE)</f>
        <v>0.17777777777777778</v>
      </c>
      <c r="M4305" s="1">
        <f t="shared" si="270"/>
        <v>0.14986376021798367</v>
      </c>
      <c r="N4305" s="3">
        <f t="shared" si="271"/>
        <v>-1.0337032958970507</v>
      </c>
      <c r="O4305" s="4" t="s">
        <v>9687</v>
      </c>
    </row>
    <row r="4306" spans="1:15" x14ac:dyDescent="0.25">
      <c r="A4306">
        <v>431160</v>
      </c>
      <c r="B4306">
        <v>4311601</v>
      </c>
      <c r="C4306" t="s">
        <v>4680</v>
      </c>
      <c r="D4306" t="s">
        <v>4459</v>
      </c>
      <c r="E4306" t="s">
        <v>3828</v>
      </c>
      <c r="F4306" t="s">
        <v>10</v>
      </c>
      <c r="G4306">
        <f>VLOOKUP(A4306,'Dados absolutos'!A:H,8,FALSE)</f>
        <v>4781</v>
      </c>
      <c r="H4306" s="1">
        <f t="shared" si="268"/>
        <v>1.9822560966425162E-2</v>
      </c>
      <c r="I4306">
        <f>VLOOKUP(A4306,'Dados absolutos'!A:I,9,FALSE)</f>
        <v>0.68500000000000005</v>
      </c>
      <c r="J4306" s="1">
        <f>VLOOKUP(A4306,'Dados absolutos'!A:L,12,FALSE)</f>
        <v>7556.666477724325</v>
      </c>
      <c r="K4306" s="1">
        <f t="shared" si="269"/>
        <v>0.57834891203631678</v>
      </c>
      <c r="L4306" s="1">
        <f>VLOOKUP(A4306,'Dados absolutos'!A:M,13,FALSE)</f>
        <v>0.3</v>
      </c>
      <c r="M4306" s="1">
        <f t="shared" si="270"/>
        <v>0.20980926430517716</v>
      </c>
      <c r="N4306" s="3">
        <f t="shared" si="271"/>
        <v>-1.0337170867647143</v>
      </c>
      <c r="O4306" s="4" t="s">
        <v>9688</v>
      </c>
    </row>
    <row r="4307" spans="1:15" x14ac:dyDescent="0.25">
      <c r="A4307">
        <v>431515</v>
      </c>
      <c r="B4307">
        <v>4315156</v>
      </c>
      <c r="C4307" t="s">
        <v>4775</v>
      </c>
      <c r="D4307" t="s">
        <v>4459</v>
      </c>
      <c r="E4307" t="s">
        <v>3828</v>
      </c>
      <c r="F4307" t="s">
        <v>10</v>
      </c>
      <c r="G4307">
        <f>VLOOKUP(A4307,'Dados absolutos'!A:H,8,FALSE)</f>
        <v>5340</v>
      </c>
      <c r="H4307" s="1">
        <f t="shared" si="268"/>
        <v>2.2629250829705724E-2</v>
      </c>
      <c r="I4307">
        <f>VLOOKUP(A4307,'Dados absolutos'!A:I,9,FALSE)</f>
        <v>0.68300000000000005</v>
      </c>
      <c r="J4307" s="1">
        <f>VLOOKUP(A4307,'Dados absolutos'!A:L,12,FALSE)</f>
        <v>6880.0042827715351</v>
      </c>
      <c r="K4307" s="1">
        <f t="shared" si="269"/>
        <v>0.5232976731540121</v>
      </c>
      <c r="L4307" s="1">
        <f>VLOOKUP(A4307,'Dados absolutos'!A:M,13,FALSE)</f>
        <v>0.17777777777777778</v>
      </c>
      <c r="M4307" s="1">
        <f t="shared" si="270"/>
        <v>0.14986376021798367</v>
      </c>
      <c r="N4307" s="3">
        <f t="shared" si="271"/>
        <v>-1.0338046621063228</v>
      </c>
      <c r="O4307" s="4" t="s">
        <v>9689</v>
      </c>
    </row>
    <row r="4308" spans="1:15" x14ac:dyDescent="0.25">
      <c r="A4308">
        <v>221038</v>
      </c>
      <c r="B4308">
        <v>2210383</v>
      </c>
      <c r="C4308" t="s">
        <v>881</v>
      </c>
      <c r="D4308" t="s">
        <v>682</v>
      </c>
      <c r="E4308" t="s">
        <v>466</v>
      </c>
      <c r="F4308" t="s">
        <v>10</v>
      </c>
      <c r="G4308">
        <f>VLOOKUP(A4308,'Dados absolutos'!A:H,8,FALSE)</f>
        <v>2269</v>
      </c>
      <c r="H4308" s="1">
        <f t="shared" si="268"/>
        <v>7.2100297740087466E-3</v>
      </c>
      <c r="I4308">
        <f>VLOOKUP(A4308,'Dados absolutos'!A:I,9,FALSE)</f>
        <v>0.56299999999999994</v>
      </c>
      <c r="J4308" s="1">
        <f>VLOOKUP(A4308,'Dados absolutos'!A:L,12,FALSE)</f>
        <v>8736.8164742177159</v>
      </c>
      <c r="K4308" s="1">
        <f t="shared" si="269"/>
        <v>0.67436243231055282</v>
      </c>
      <c r="L4308" s="1">
        <f>VLOOKUP(A4308,'Dados absolutos'!A:M,13,FALSE)</f>
        <v>0.27222222222222225</v>
      </c>
      <c r="M4308" s="1">
        <f t="shared" si="270"/>
        <v>0.19618528610354227</v>
      </c>
      <c r="N4308" s="3">
        <f t="shared" si="271"/>
        <v>-1.0339671164330018</v>
      </c>
      <c r="O4308" s="4" t="s">
        <v>9690</v>
      </c>
    </row>
    <row r="4309" spans="1:15" x14ac:dyDescent="0.25">
      <c r="A4309">
        <v>431053</v>
      </c>
      <c r="B4309">
        <v>4310538</v>
      </c>
      <c r="C4309" t="s">
        <v>4657</v>
      </c>
      <c r="D4309" t="s">
        <v>4459</v>
      </c>
      <c r="E4309" t="s">
        <v>3828</v>
      </c>
      <c r="F4309" t="s">
        <v>10</v>
      </c>
      <c r="G4309">
        <f>VLOOKUP(A4309,'Dados absolutos'!A:H,8,FALSE)</f>
        <v>5572</v>
      </c>
      <c r="H4309" s="1">
        <f t="shared" si="268"/>
        <v>2.3794102436648642E-2</v>
      </c>
      <c r="I4309">
        <f>VLOOKUP(A4309,'Dados absolutos'!A:I,9,FALSE)</f>
        <v>0.76</v>
      </c>
      <c r="J4309" s="1">
        <f>VLOOKUP(A4309,'Dados absolutos'!A:L,12,FALSE)</f>
        <v>6989.8560050251253</v>
      </c>
      <c r="K4309" s="1">
        <f t="shared" si="269"/>
        <v>0.5322348850280062</v>
      </c>
      <c r="L4309" s="1">
        <f>VLOOKUP(A4309,'Dados absolutos'!A:M,13,FALSE)</f>
        <v>0.35</v>
      </c>
      <c r="M4309" s="1">
        <f t="shared" si="270"/>
        <v>0.23433242506811988</v>
      </c>
      <c r="N4309" s="3">
        <f t="shared" si="271"/>
        <v>-1.0341083575232377</v>
      </c>
      <c r="O4309" s="4" t="s">
        <v>9691</v>
      </c>
    </row>
    <row r="4310" spans="1:15" x14ac:dyDescent="0.25">
      <c r="A4310">
        <v>240725</v>
      </c>
      <c r="B4310">
        <v>2407252</v>
      </c>
      <c r="C4310" t="s">
        <v>1163</v>
      </c>
      <c r="D4310" t="s">
        <v>1086</v>
      </c>
      <c r="E4310" t="s">
        <v>466</v>
      </c>
      <c r="F4310" t="s">
        <v>10</v>
      </c>
      <c r="G4310">
        <f>VLOOKUP(A4310,'Dados absolutos'!A:H,8,FALSE)</f>
        <v>3924</v>
      </c>
      <c r="H4310" s="1">
        <f t="shared" si="268"/>
        <v>1.5519639297674815E-2</v>
      </c>
      <c r="I4310">
        <f>VLOOKUP(A4310,'Dados absolutos'!A:I,9,FALSE)</f>
        <v>0.61699999999999999</v>
      </c>
      <c r="J4310" s="1">
        <f>VLOOKUP(A4310,'Dados absolutos'!A:L,12,FALSE)</f>
        <v>8245.1668221202854</v>
      </c>
      <c r="K4310" s="1">
        <f t="shared" si="269"/>
        <v>0.63436326781473518</v>
      </c>
      <c r="L4310" s="1">
        <f>VLOOKUP(A4310,'Dados absolutos'!A:M,13,FALSE)</f>
        <v>0.28333333333333333</v>
      </c>
      <c r="M4310" s="1">
        <f t="shared" si="270"/>
        <v>0.20163487738419619</v>
      </c>
      <c r="N4310" s="3">
        <f t="shared" si="271"/>
        <v>-1.0342087511328639</v>
      </c>
      <c r="O4310" s="4" t="s">
        <v>9692</v>
      </c>
    </row>
    <row r="4311" spans="1:15" x14ac:dyDescent="0.25">
      <c r="A4311">
        <v>211200</v>
      </c>
      <c r="B4311">
        <v>2112001</v>
      </c>
      <c r="C4311" t="s">
        <v>665</v>
      </c>
      <c r="D4311" t="s">
        <v>465</v>
      </c>
      <c r="E4311" t="s">
        <v>466</v>
      </c>
      <c r="F4311" t="s">
        <v>10</v>
      </c>
      <c r="G4311">
        <f>VLOOKUP(A4311,'Dados absolutos'!A:H,8,FALSE)</f>
        <v>8862</v>
      </c>
      <c r="H4311" s="1">
        <f t="shared" si="268"/>
        <v>4.0312903242002943E-2</v>
      </c>
      <c r="I4311">
        <f>VLOOKUP(A4311,'Dados absolutos'!A:I,9,FALSE)</f>
        <v>0.59899999999999998</v>
      </c>
      <c r="J4311" s="1">
        <f>VLOOKUP(A4311,'Dados absolutos'!A:L,12,FALSE)</f>
        <v>8404.3385522455428</v>
      </c>
      <c r="K4311" s="1">
        <f t="shared" si="269"/>
        <v>0.64731300995164687</v>
      </c>
      <c r="L4311" s="1">
        <f>VLOOKUP(A4311,'Dados absolutos'!A:M,13,FALSE)</f>
        <v>0.22222222222222224</v>
      </c>
      <c r="M4311" s="1">
        <f t="shared" si="270"/>
        <v>0.17166212534059949</v>
      </c>
      <c r="N4311" s="3">
        <f t="shared" si="271"/>
        <v>-1.0343379813690443</v>
      </c>
      <c r="O4311" s="4" t="s">
        <v>9693</v>
      </c>
    </row>
    <row r="4312" spans="1:15" x14ac:dyDescent="0.25">
      <c r="A4312">
        <v>220730</v>
      </c>
      <c r="B4312">
        <v>2207306</v>
      </c>
      <c r="C4312" t="s">
        <v>824</v>
      </c>
      <c r="D4312" t="s">
        <v>682</v>
      </c>
      <c r="E4312" t="s">
        <v>466</v>
      </c>
      <c r="F4312" t="s">
        <v>10</v>
      </c>
      <c r="G4312">
        <f>VLOOKUP(A4312,'Dados absolutos'!A:H,8,FALSE)</f>
        <v>4088</v>
      </c>
      <c r="H4312" s="1">
        <f t="shared" si="268"/>
        <v>1.6343068881893085E-2</v>
      </c>
      <c r="I4312">
        <f>VLOOKUP(A4312,'Dados absolutos'!A:I,9,FALSE)</f>
        <v>0.57499999999999996</v>
      </c>
      <c r="J4312" s="1">
        <f>VLOOKUP(A4312,'Dados absolutos'!A:L,12,FALSE)</f>
        <v>7066.3862573385513</v>
      </c>
      <c r="K4312" s="1">
        <f t="shared" si="269"/>
        <v>0.53846116046241765</v>
      </c>
      <c r="L4312" s="1">
        <f>VLOOKUP(A4312,'Dados absolutos'!A:M,13,FALSE)</f>
        <v>0</v>
      </c>
      <c r="M4312" s="1">
        <f t="shared" si="270"/>
        <v>6.2670299727520445E-2</v>
      </c>
      <c r="N4312" s="3">
        <f t="shared" si="271"/>
        <v>-1.0344477918530042</v>
      </c>
      <c r="O4312" s="4" t="s">
        <v>9694</v>
      </c>
    </row>
    <row r="4313" spans="1:15" x14ac:dyDescent="0.25">
      <c r="A4313">
        <v>352770</v>
      </c>
      <c r="B4313">
        <v>3527702</v>
      </c>
      <c r="C4313" t="s">
        <v>3506</v>
      </c>
      <c r="D4313" t="s">
        <v>3202</v>
      </c>
      <c r="E4313" t="s">
        <v>2182</v>
      </c>
      <c r="F4313" t="s">
        <v>10</v>
      </c>
      <c r="G4313">
        <f>VLOOKUP(A4313,'Dados absolutos'!A:H,8,FALSE)</f>
        <v>4701</v>
      </c>
      <c r="H4313" s="1">
        <f t="shared" si="268"/>
        <v>1.9420887998513811E-2</v>
      </c>
      <c r="I4313">
        <f>VLOOKUP(A4313,'Dados absolutos'!A:I,9,FALSE)</f>
        <v>0.70199999999999996</v>
      </c>
      <c r="J4313" s="1">
        <f>VLOOKUP(A4313,'Dados absolutos'!A:L,12,FALSE)</f>
        <v>7322.078447138907</v>
      </c>
      <c r="K4313" s="1">
        <f t="shared" si="269"/>
        <v>0.55926352229973153</v>
      </c>
      <c r="L4313" s="1">
        <f>VLOOKUP(A4313,'Dados absolutos'!A:M,13,FALSE)</f>
        <v>0.2944444444444444</v>
      </c>
      <c r="M4313" s="1">
        <f t="shared" si="270"/>
        <v>0.20708446866485011</v>
      </c>
      <c r="N4313" s="3">
        <f t="shared" si="271"/>
        <v>-1.0347581656363676</v>
      </c>
      <c r="O4313" s="4" t="s">
        <v>9695</v>
      </c>
    </row>
    <row r="4314" spans="1:15" x14ac:dyDescent="0.25">
      <c r="A4314">
        <v>352660</v>
      </c>
      <c r="B4314">
        <v>3526605</v>
      </c>
      <c r="C4314" t="s">
        <v>3494</v>
      </c>
      <c r="D4314" t="s">
        <v>3202</v>
      </c>
      <c r="E4314" t="s">
        <v>2182</v>
      </c>
      <c r="F4314" t="s">
        <v>10</v>
      </c>
      <c r="G4314">
        <f>VLOOKUP(A4314,'Dados absolutos'!A:H,8,FALSE)</f>
        <v>7171</v>
      </c>
      <c r="H4314" s="1">
        <f t="shared" si="268"/>
        <v>3.1822540882776765E-2</v>
      </c>
      <c r="I4314">
        <f>VLOOKUP(A4314,'Dados absolutos'!A:I,9,FALSE)</f>
        <v>0.72899999999999998</v>
      </c>
      <c r="J4314" s="1">
        <f>VLOOKUP(A4314,'Dados absolutos'!A:L,12,FALSE)</f>
        <v>5672.4060688885793</v>
      </c>
      <c r="K4314" s="1">
        <f t="shared" si="269"/>
        <v>0.42505104693167189</v>
      </c>
      <c r="L4314" s="1">
        <f>VLOOKUP(A4314,'Dados absolutos'!A:M,13,FALSE)</f>
        <v>0.05</v>
      </c>
      <c r="M4314" s="1">
        <f t="shared" si="270"/>
        <v>8.719346049046324E-2</v>
      </c>
      <c r="N4314" s="3">
        <f t="shared" si="271"/>
        <v>-1.0350350455584318</v>
      </c>
      <c r="O4314" s="4" t="s">
        <v>9696</v>
      </c>
    </row>
    <row r="4315" spans="1:15" x14ac:dyDescent="0.25">
      <c r="A4315">
        <v>521170</v>
      </c>
      <c r="B4315">
        <v>5211701</v>
      </c>
      <c r="C4315" t="s">
        <v>5256</v>
      </c>
      <c r="D4315" t="s">
        <v>5136</v>
      </c>
      <c r="E4315" t="s">
        <v>4932</v>
      </c>
      <c r="F4315" t="s">
        <v>10</v>
      </c>
      <c r="G4315">
        <f>VLOOKUP(A4315,'Dados absolutos'!A:H,8,FALSE)</f>
        <v>6272</v>
      </c>
      <c r="H4315" s="1">
        <f t="shared" si="268"/>
        <v>2.7308740905872961E-2</v>
      </c>
      <c r="I4315">
        <f>VLOOKUP(A4315,'Dados absolutos'!A:I,9,FALSE)</f>
        <v>0.70699999999999996</v>
      </c>
      <c r="J4315" s="1">
        <f>VLOOKUP(A4315,'Dados absolutos'!A:L,12,FALSE)</f>
        <v>8199.4929480229603</v>
      </c>
      <c r="K4315" s="1">
        <f t="shared" si="269"/>
        <v>0.63064737623343059</v>
      </c>
      <c r="L4315" s="1">
        <f>VLOOKUP(A4315,'Dados absolutos'!A:M,13,FALSE)</f>
        <v>0.43333333333333329</v>
      </c>
      <c r="M4315" s="1">
        <f t="shared" si="270"/>
        <v>0.27520435967302453</v>
      </c>
      <c r="N4315" s="3">
        <f t="shared" si="271"/>
        <v>-1.035134275654533</v>
      </c>
      <c r="O4315" s="4" t="s">
        <v>9697</v>
      </c>
    </row>
    <row r="4316" spans="1:15" x14ac:dyDescent="0.25">
      <c r="A4316">
        <v>330205</v>
      </c>
      <c r="B4316">
        <v>3302056</v>
      </c>
      <c r="C4316" t="s">
        <v>3142</v>
      </c>
      <c r="D4316" t="s">
        <v>3113</v>
      </c>
      <c r="E4316" t="s">
        <v>2182</v>
      </c>
      <c r="F4316" t="s">
        <v>10</v>
      </c>
      <c r="G4316">
        <f>VLOOKUP(A4316,'Dados absolutos'!A:H,8,FALSE)</f>
        <v>14073</v>
      </c>
      <c r="H4316" s="1">
        <f t="shared" si="268"/>
        <v>6.6476876189328557E-2</v>
      </c>
      <c r="I4316">
        <f>VLOOKUP(A4316,'Dados absolutos'!A:I,9,FALSE)</f>
        <v>0.68799999999999994</v>
      </c>
      <c r="J4316" s="1">
        <f>VLOOKUP(A4316,'Dados absolutos'!A:L,12,FALSE)</f>
        <v>9387.1394635116885</v>
      </c>
      <c r="K4316" s="1">
        <f t="shared" si="269"/>
        <v>0.7272707911657047</v>
      </c>
      <c r="L4316" s="1">
        <f>VLOOKUP(A4316,'Dados absolutos'!A:M,13,FALSE)</f>
        <v>0.51111111111111107</v>
      </c>
      <c r="M4316" s="1">
        <f t="shared" si="270"/>
        <v>0.3133514986376022</v>
      </c>
      <c r="N4316" s="3">
        <f t="shared" si="271"/>
        <v>-1.0354424163387739</v>
      </c>
      <c r="O4316" s="4" t="s">
        <v>9698</v>
      </c>
    </row>
    <row r="4317" spans="1:15" x14ac:dyDescent="0.25">
      <c r="A4317">
        <v>412130</v>
      </c>
      <c r="B4317">
        <v>4121307</v>
      </c>
      <c r="C4317" t="s">
        <v>4099</v>
      </c>
      <c r="D4317" t="s">
        <v>3827</v>
      </c>
      <c r="E4317" t="s">
        <v>3828</v>
      </c>
      <c r="F4317" t="s">
        <v>10</v>
      </c>
      <c r="G4317">
        <f>VLOOKUP(A4317,'Dados absolutos'!A:H,8,FALSE)</f>
        <v>3512</v>
      </c>
      <c r="H4317" s="1">
        <f t="shared" si="268"/>
        <v>1.3451023512931358E-2</v>
      </c>
      <c r="I4317">
        <f>VLOOKUP(A4317,'Dados absolutos'!A:I,9,FALSE)</f>
        <v>0.70699999999999996</v>
      </c>
      <c r="J4317" s="1">
        <f>VLOOKUP(A4317,'Dados absolutos'!A:L,12,FALSE)</f>
        <v>8604.2745757403191</v>
      </c>
      <c r="K4317" s="1">
        <f t="shared" si="269"/>
        <v>0.66357921467342373</v>
      </c>
      <c r="L4317" s="1">
        <f>VLOOKUP(A4317,'Dados absolutos'!A:M,13,FALSE)</f>
        <v>0.52777777777777779</v>
      </c>
      <c r="M4317" s="1">
        <f t="shared" si="270"/>
        <v>0.32152588555858314</v>
      </c>
      <c r="N4317" s="3">
        <f t="shared" si="271"/>
        <v>-1.035602305601909</v>
      </c>
      <c r="O4317" s="4" t="s">
        <v>9699</v>
      </c>
    </row>
    <row r="4318" spans="1:15" x14ac:dyDescent="0.25">
      <c r="A4318">
        <v>412650</v>
      </c>
      <c r="B4318">
        <v>4126504</v>
      </c>
      <c r="C4318" t="s">
        <v>4163</v>
      </c>
      <c r="D4318" t="s">
        <v>3827</v>
      </c>
      <c r="E4318" t="s">
        <v>3828</v>
      </c>
      <c r="F4318" t="s">
        <v>10</v>
      </c>
      <c r="G4318">
        <f>VLOOKUP(A4318,'Dados absolutos'!A:H,8,FALSE)</f>
        <v>15930</v>
      </c>
      <c r="H4318" s="1">
        <f t="shared" si="268"/>
        <v>7.5800709956970788E-2</v>
      </c>
      <c r="I4318">
        <f>VLOOKUP(A4318,'Dados absolutos'!A:I,9,FALSE)</f>
        <v>0.72299999999999998</v>
      </c>
      <c r="J4318" s="1">
        <f>VLOOKUP(A4318,'Dados absolutos'!A:L,12,FALSE)</f>
        <v>6898.2724143126179</v>
      </c>
      <c r="K4318" s="1">
        <f t="shared" si="269"/>
        <v>0.52478391441427885</v>
      </c>
      <c r="L4318" s="1">
        <f>VLOOKUP(A4318,'Dados absolutos'!A:M,13,FALSE)</f>
        <v>0.15000000000000008</v>
      </c>
      <c r="M4318" s="1">
        <f t="shared" si="270"/>
        <v>0.13623978201634884</v>
      </c>
      <c r="N4318" s="3">
        <f t="shared" si="271"/>
        <v>-1.0357434224409592</v>
      </c>
      <c r="O4318" s="4" t="s">
        <v>9700</v>
      </c>
    </row>
    <row r="4319" spans="1:15" x14ac:dyDescent="0.25">
      <c r="A4319">
        <v>352540</v>
      </c>
      <c r="B4319">
        <v>3525409</v>
      </c>
      <c r="C4319" t="s">
        <v>3481</v>
      </c>
      <c r="D4319" t="s">
        <v>3202</v>
      </c>
      <c r="E4319" t="s">
        <v>2182</v>
      </c>
      <c r="F4319" t="s">
        <v>10</v>
      </c>
      <c r="G4319">
        <f>VLOOKUP(A4319,'Dados absolutos'!A:H,8,FALSE)</f>
        <v>3863</v>
      </c>
      <c r="H4319" s="1">
        <f t="shared" si="268"/>
        <v>1.5213363659642411E-2</v>
      </c>
      <c r="I4319">
        <f>VLOOKUP(A4319,'Dados absolutos'!A:I,9,FALSE)</f>
        <v>0.70299999999999996</v>
      </c>
      <c r="J4319" s="1">
        <f>VLOOKUP(A4319,'Dados absolutos'!A:L,12,FALSE)</f>
        <v>8744.1910432306504</v>
      </c>
      <c r="K4319" s="1">
        <f t="shared" si="269"/>
        <v>0.67496240547798159</v>
      </c>
      <c r="L4319" s="1">
        <f>VLOOKUP(A4319,'Dados absolutos'!A:M,13,FALSE)</f>
        <v>0.53888888888888897</v>
      </c>
      <c r="M4319" s="1">
        <f t="shared" si="270"/>
        <v>0.32697547683923711</v>
      </c>
      <c r="N4319" s="3">
        <f t="shared" si="271"/>
        <v>-1.035773564979102</v>
      </c>
      <c r="O4319" s="4" t="s">
        <v>9701</v>
      </c>
    </row>
    <row r="4320" spans="1:15" x14ac:dyDescent="0.25">
      <c r="A4320">
        <v>522050</v>
      </c>
      <c r="B4320">
        <v>5220504</v>
      </c>
      <c r="C4320" t="s">
        <v>5346</v>
      </c>
      <c r="D4320" t="s">
        <v>5136</v>
      </c>
      <c r="E4320" t="s">
        <v>4932</v>
      </c>
      <c r="F4320" t="s">
        <v>10</v>
      </c>
      <c r="G4320">
        <f>VLOOKUP(A4320,'Dados absolutos'!A:H,8,FALSE)</f>
        <v>8027</v>
      </c>
      <c r="H4320" s="1">
        <f t="shared" si="268"/>
        <v>3.6120441639428222E-2</v>
      </c>
      <c r="I4320">
        <f>VLOOKUP(A4320,'Dados absolutos'!A:I,9,FALSE)</f>
        <v>0.68100000000000005</v>
      </c>
      <c r="J4320" s="1">
        <f>VLOOKUP(A4320,'Dados absolutos'!A:L,12,FALSE)</f>
        <v>10052.31270213031</v>
      </c>
      <c r="K4320" s="1">
        <f t="shared" si="269"/>
        <v>0.78138732247253329</v>
      </c>
      <c r="L4320" s="1">
        <f>VLOOKUP(A4320,'Dados absolutos'!A:M,13,FALSE)</f>
        <v>0.66666666666666674</v>
      </c>
      <c r="M4320" s="1">
        <f t="shared" si="270"/>
        <v>0.38964577656675753</v>
      </c>
      <c r="N4320" s="3">
        <f t="shared" si="271"/>
        <v>-1.0366211042663476</v>
      </c>
      <c r="O4320" s="4" t="s">
        <v>9702</v>
      </c>
    </row>
    <row r="4321" spans="1:15" x14ac:dyDescent="0.25">
      <c r="A4321">
        <v>220198</v>
      </c>
      <c r="B4321">
        <v>2201988</v>
      </c>
      <c r="C4321" t="s">
        <v>717</v>
      </c>
      <c r="D4321" t="s">
        <v>682</v>
      </c>
      <c r="E4321" t="s">
        <v>466</v>
      </c>
      <c r="F4321" t="s">
        <v>10</v>
      </c>
      <c r="G4321">
        <f>VLOOKUP(A4321,'Dados absolutos'!A:H,8,FALSE)</f>
        <v>3904</v>
      </c>
      <c r="H4321" s="1">
        <f t="shared" si="268"/>
        <v>1.5419221055696979E-2</v>
      </c>
      <c r="I4321">
        <f>VLOOKUP(A4321,'Dados absolutos'!A:I,9,FALSE)</f>
        <v>0.51500000000000001</v>
      </c>
      <c r="J4321" s="1">
        <f>VLOOKUP(A4321,'Dados absolutos'!A:L,12,FALSE)</f>
        <v>8189.4547131147538</v>
      </c>
      <c r="K4321" s="1">
        <f t="shared" si="269"/>
        <v>0.62983069507108647</v>
      </c>
      <c r="L4321" s="1">
        <f>VLOOKUP(A4321,'Dados absolutos'!A:M,13,FALSE)</f>
        <v>6.1111111111111116E-2</v>
      </c>
      <c r="M4321" s="1">
        <f t="shared" si="270"/>
        <v>9.2643051771117188E-2</v>
      </c>
      <c r="N4321" s="3">
        <f t="shared" si="271"/>
        <v>-1.0367684222442723</v>
      </c>
      <c r="O4321" s="4" t="s">
        <v>9703</v>
      </c>
    </row>
    <row r="4322" spans="1:15" x14ac:dyDescent="0.25">
      <c r="A4322">
        <v>250380</v>
      </c>
      <c r="B4322">
        <v>2503803</v>
      </c>
      <c r="C4322" t="s">
        <v>1292</v>
      </c>
      <c r="D4322" t="s">
        <v>1247</v>
      </c>
      <c r="E4322" t="s">
        <v>466</v>
      </c>
      <c r="F4322" t="s">
        <v>10</v>
      </c>
      <c r="G4322">
        <f>VLOOKUP(A4322,'Dados absolutos'!A:H,8,FALSE)</f>
        <v>5753</v>
      </c>
      <c r="H4322" s="1">
        <f t="shared" si="268"/>
        <v>2.4702887526548072E-2</v>
      </c>
      <c r="I4322">
        <f>VLOOKUP(A4322,'Dados absolutos'!A:I,9,FALSE)</f>
        <v>0.56799999999999995</v>
      </c>
      <c r="J4322" s="1">
        <f>VLOOKUP(A4322,'Dados absolutos'!A:L,12,FALSE)</f>
        <v>7990.6716148096639</v>
      </c>
      <c r="K4322" s="1">
        <f t="shared" si="269"/>
        <v>0.61365828893966123</v>
      </c>
      <c r="L4322" s="1">
        <f>VLOOKUP(A4322,'Dados absolutos'!A:M,13,FALSE)</f>
        <v>0.11666666666666667</v>
      </c>
      <c r="M4322" s="1">
        <f t="shared" si="270"/>
        <v>0.11989100817438694</v>
      </c>
      <c r="N4322" s="3">
        <f t="shared" si="271"/>
        <v>-1.0370643932387262</v>
      </c>
      <c r="O4322" s="4" t="s">
        <v>9704</v>
      </c>
    </row>
    <row r="4323" spans="1:15" x14ac:dyDescent="0.25">
      <c r="A4323">
        <v>330415</v>
      </c>
      <c r="B4323">
        <v>3304151</v>
      </c>
      <c r="C4323" t="s">
        <v>3172</v>
      </c>
      <c r="D4323" t="s">
        <v>3113</v>
      </c>
      <c r="E4323" t="s">
        <v>2182</v>
      </c>
      <c r="F4323" t="s">
        <v>10</v>
      </c>
      <c r="G4323">
        <f>VLOOKUP(A4323,'Dados absolutos'!A:H,8,FALSE)</f>
        <v>22393</v>
      </c>
      <c r="H4323" s="1">
        <f t="shared" si="268"/>
        <v>0.10825086485210904</v>
      </c>
      <c r="I4323">
        <f>VLOOKUP(A4323,'Dados absolutos'!A:I,9,FALSE)</f>
        <v>0.70399999999999996</v>
      </c>
      <c r="J4323" s="1">
        <f>VLOOKUP(A4323,'Dados absolutos'!A:L,12,FALSE)</f>
        <v>12739.39</v>
      </c>
      <c r="K4323" s="1">
        <f t="shared" si="269"/>
        <v>1</v>
      </c>
      <c r="L4323" s="1">
        <f>VLOOKUP(A4323,'Dados absolutos'!A:M,13,FALSE)</f>
        <v>1.0111111111111111</v>
      </c>
      <c r="M4323" s="1">
        <f t="shared" si="270"/>
        <v>0.55858310626703001</v>
      </c>
      <c r="N4323" s="3">
        <f t="shared" si="271"/>
        <v>-1.0371660288808608</v>
      </c>
      <c r="O4323" s="4" t="s">
        <v>9705</v>
      </c>
    </row>
    <row r="4324" spans="1:15" x14ac:dyDescent="0.25">
      <c r="A4324">
        <v>312015</v>
      </c>
      <c r="B4324">
        <v>3120151</v>
      </c>
      <c r="C4324" t="s">
        <v>2403</v>
      </c>
      <c r="D4324" t="s">
        <v>2181</v>
      </c>
      <c r="E4324" t="s">
        <v>2182</v>
      </c>
      <c r="F4324" t="s">
        <v>10</v>
      </c>
      <c r="G4324">
        <f>VLOOKUP(A4324,'Dados absolutos'!A:H,8,FALSE)</f>
        <v>5265</v>
      </c>
      <c r="H4324" s="1">
        <f t="shared" si="268"/>
        <v>2.2252682422288832E-2</v>
      </c>
      <c r="I4324">
        <f>VLOOKUP(A4324,'Dados absolutos'!A:I,9,FALSE)</f>
        <v>0.58499999999999996</v>
      </c>
      <c r="J4324" s="1">
        <f>VLOOKUP(A4324,'Dados absolutos'!A:L,12,FALSE)</f>
        <v>7690.3190541310541</v>
      </c>
      <c r="K4324" s="1">
        <f t="shared" si="269"/>
        <v>0.58922249115139602</v>
      </c>
      <c r="L4324" s="1">
        <f>VLOOKUP(A4324,'Dados absolutos'!A:M,13,FALSE)</f>
        <v>0.10555555555555554</v>
      </c>
      <c r="M4324" s="1">
        <f t="shared" si="270"/>
        <v>0.11444141689373298</v>
      </c>
      <c r="N4324" s="3">
        <f t="shared" si="271"/>
        <v>-1.0375283918353742</v>
      </c>
      <c r="O4324" s="4" t="s">
        <v>9706</v>
      </c>
    </row>
    <row r="4325" spans="1:15" x14ac:dyDescent="0.25">
      <c r="A4325">
        <v>510800</v>
      </c>
      <c r="B4325">
        <v>5108006</v>
      </c>
      <c r="C4325" t="s">
        <v>5123</v>
      </c>
      <c r="D4325" t="s">
        <v>5002</v>
      </c>
      <c r="E4325" t="s">
        <v>4932</v>
      </c>
      <c r="F4325" t="s">
        <v>10</v>
      </c>
      <c r="G4325">
        <f>VLOOKUP(A4325,'Dados absolutos'!A:H,8,FALSE)</f>
        <v>14370</v>
      </c>
      <c r="H4325" s="1">
        <f t="shared" si="268"/>
        <v>6.7968087082699441E-2</v>
      </c>
      <c r="I4325">
        <f>VLOOKUP(A4325,'Dados absolutos'!A:I,9,FALSE)</f>
        <v>0.71399999999999997</v>
      </c>
      <c r="J4325" s="1">
        <f>VLOOKUP(A4325,'Dados absolutos'!A:L,12,FALSE)</f>
        <v>9717.1862540013917</v>
      </c>
      <c r="K4325" s="1">
        <f t="shared" si="269"/>
        <v>0.75412242384315065</v>
      </c>
      <c r="L4325" s="1">
        <f>VLOOKUP(A4325,'Dados absolutos'!A:M,13,FALSE)</f>
        <v>0.61111111111111116</v>
      </c>
      <c r="M4325" s="1">
        <f t="shared" si="270"/>
        <v>0.36239782016348776</v>
      </c>
      <c r="N4325" s="3">
        <f t="shared" si="271"/>
        <v>-1.0377565165969633</v>
      </c>
      <c r="O4325" s="4" t="s">
        <v>9707</v>
      </c>
    </row>
    <row r="4326" spans="1:15" x14ac:dyDescent="0.25">
      <c r="A4326">
        <v>521140</v>
      </c>
      <c r="B4326">
        <v>5211404</v>
      </c>
      <c r="C4326" t="s">
        <v>5253</v>
      </c>
      <c r="D4326" t="s">
        <v>5136</v>
      </c>
      <c r="E4326" t="s">
        <v>4932</v>
      </c>
      <c r="F4326" t="s">
        <v>10</v>
      </c>
      <c r="G4326">
        <f>VLOOKUP(A4326,'Dados absolutos'!A:H,8,FALSE)</f>
        <v>7736</v>
      </c>
      <c r="H4326" s="1">
        <f t="shared" si="268"/>
        <v>3.4659356218650683E-2</v>
      </c>
      <c r="I4326">
        <f>VLOOKUP(A4326,'Dados absolutos'!A:I,9,FALSE)</f>
        <v>0.71799999999999997</v>
      </c>
      <c r="J4326" s="1">
        <f>VLOOKUP(A4326,'Dados absolutos'!A:L,12,FALSE)</f>
        <v>7955.3402611168558</v>
      </c>
      <c r="K4326" s="1">
        <f t="shared" si="269"/>
        <v>0.61078383429052319</v>
      </c>
      <c r="L4326" s="1">
        <f>VLOOKUP(A4326,'Dados absolutos'!A:M,13,FALSE)</f>
        <v>0.39444444444444443</v>
      </c>
      <c r="M4326" s="1">
        <f t="shared" si="270"/>
        <v>0.2561307901907357</v>
      </c>
      <c r="N4326" s="3">
        <f t="shared" si="271"/>
        <v>-1.0379936878811367</v>
      </c>
      <c r="O4326" s="4" t="s">
        <v>9708</v>
      </c>
    </row>
    <row r="4327" spans="1:15" x14ac:dyDescent="0.25">
      <c r="A4327">
        <v>352880</v>
      </c>
      <c r="B4327">
        <v>3528809</v>
      </c>
      <c r="C4327" t="s">
        <v>3517</v>
      </c>
      <c r="D4327" t="s">
        <v>3202</v>
      </c>
      <c r="E4327" t="s">
        <v>2182</v>
      </c>
      <c r="F4327" t="s">
        <v>10</v>
      </c>
      <c r="G4327">
        <f>VLOOKUP(A4327,'Dados absolutos'!A:H,8,FALSE)</f>
        <v>12673</v>
      </c>
      <c r="H4327" s="1">
        <f t="shared" si="268"/>
        <v>5.9447599250879918E-2</v>
      </c>
      <c r="I4327">
        <f>VLOOKUP(A4327,'Dados absolutos'!A:I,9,FALSE)</f>
        <v>0.77100000000000002</v>
      </c>
      <c r="J4327" s="1">
        <f>VLOOKUP(A4327,'Dados absolutos'!A:L,12,FALSE)</f>
        <v>7110.2846737157743</v>
      </c>
      <c r="K4327" s="1">
        <f t="shared" si="269"/>
        <v>0.54203260604422077</v>
      </c>
      <c r="L4327" s="1">
        <f>VLOOKUP(A4327,'Dados absolutos'!A:M,13,FALSE)</f>
        <v>0.31111111111111112</v>
      </c>
      <c r="M4327" s="1">
        <f t="shared" si="270"/>
        <v>0.21525885558583108</v>
      </c>
      <c r="N4327" s="3">
        <f t="shared" si="271"/>
        <v>-1.0383261512075097</v>
      </c>
      <c r="O4327" s="4" t="s">
        <v>9709</v>
      </c>
    </row>
    <row r="4328" spans="1:15" x14ac:dyDescent="0.25">
      <c r="A4328">
        <v>420417</v>
      </c>
      <c r="B4328">
        <v>4204178</v>
      </c>
      <c r="C4328" t="s">
        <v>4254</v>
      </c>
      <c r="D4328" t="s">
        <v>4197</v>
      </c>
      <c r="E4328" t="s">
        <v>3828</v>
      </c>
      <c r="F4328" t="s">
        <v>10</v>
      </c>
      <c r="G4328">
        <f>VLOOKUP(A4328,'Dados absolutos'!A:H,8,FALSE)</f>
        <v>3317</v>
      </c>
      <c r="H4328" s="1">
        <f t="shared" si="268"/>
        <v>1.2471945653647442E-2</v>
      </c>
      <c r="I4328">
        <f>VLOOKUP(A4328,'Dados absolutos'!A:I,9,FALSE)</f>
        <v>0.621</v>
      </c>
      <c r="J4328" s="1">
        <f>VLOOKUP(A4328,'Dados absolutos'!A:L,12,FALSE)</f>
        <v>9551.3733313234843</v>
      </c>
      <c r="K4328" s="1">
        <f t="shared" si="269"/>
        <v>0.74063237388291692</v>
      </c>
      <c r="L4328" s="1">
        <f>VLOOKUP(A4328,'Dados absolutos'!A:M,13,FALSE)</f>
        <v>0.50555555555555565</v>
      </c>
      <c r="M4328" s="1">
        <f t="shared" si="270"/>
        <v>0.31062670299727524</v>
      </c>
      <c r="N4328" s="3">
        <f t="shared" si="271"/>
        <v>-1.0385337252319942</v>
      </c>
      <c r="O4328" s="4" t="s">
        <v>9710</v>
      </c>
    </row>
    <row r="4329" spans="1:15" x14ac:dyDescent="0.25">
      <c r="A4329">
        <v>353640</v>
      </c>
      <c r="B4329">
        <v>3536406</v>
      </c>
      <c r="C4329" t="s">
        <v>3601</v>
      </c>
      <c r="D4329" t="s">
        <v>3202</v>
      </c>
      <c r="E4329" t="s">
        <v>2182</v>
      </c>
      <c r="F4329" t="s">
        <v>10</v>
      </c>
      <c r="G4329">
        <f>VLOOKUP(A4329,'Dados absolutos'!A:H,8,FALSE)</f>
        <v>7955</v>
      </c>
      <c r="H4329" s="1">
        <f t="shared" si="268"/>
        <v>3.5758935968308002E-2</v>
      </c>
      <c r="I4329">
        <f>VLOOKUP(A4329,'Dados absolutos'!A:I,9,FALSE)</f>
        <v>0.71099999999999997</v>
      </c>
      <c r="J4329" s="1">
        <f>VLOOKUP(A4329,'Dados absolutos'!A:L,12,FALSE)</f>
        <v>7328.696614707731</v>
      </c>
      <c r="K4329" s="1">
        <f t="shared" si="269"/>
        <v>0.55980195687833223</v>
      </c>
      <c r="L4329" s="1">
        <f>VLOOKUP(A4329,'Dados absolutos'!A:M,13,FALSE)</f>
        <v>0.27222222222222225</v>
      </c>
      <c r="M4329" s="1">
        <f t="shared" si="270"/>
        <v>0.19618528610354227</v>
      </c>
      <c r="N4329" s="3">
        <f t="shared" si="271"/>
        <v>-1.0388577348064818</v>
      </c>
      <c r="O4329" s="4" t="s">
        <v>9711</v>
      </c>
    </row>
    <row r="4330" spans="1:15" x14ac:dyDescent="0.25">
      <c r="A4330">
        <v>312630</v>
      </c>
      <c r="B4330">
        <v>3126307</v>
      </c>
      <c r="C4330" t="s">
        <v>2474</v>
      </c>
      <c r="D4330" t="s">
        <v>2181</v>
      </c>
      <c r="E4330" t="s">
        <v>2182</v>
      </c>
      <c r="F4330" t="s">
        <v>10</v>
      </c>
      <c r="G4330">
        <f>VLOOKUP(A4330,'Dados absolutos'!A:H,8,FALSE)</f>
        <v>3477</v>
      </c>
      <c r="H4330" s="1">
        <f t="shared" si="268"/>
        <v>1.3275291589470143E-2</v>
      </c>
      <c r="I4330">
        <f>VLOOKUP(A4330,'Dados absolutos'!A:I,9,FALSE)</f>
        <v>0.67</v>
      </c>
      <c r="J4330" s="1">
        <f>VLOOKUP(A4330,'Dados absolutos'!A:L,12,FALSE)</f>
        <v>8328.1680903077358</v>
      </c>
      <c r="K4330" s="1">
        <f t="shared" si="269"/>
        <v>0.64111600600020502</v>
      </c>
      <c r="L4330" s="1">
        <f>VLOOKUP(A4330,'Dados absolutos'!A:M,13,FALSE)</f>
        <v>0.4</v>
      </c>
      <c r="M4330" s="1">
        <f t="shared" si="270"/>
        <v>0.25885558583106272</v>
      </c>
      <c r="N4330" s="3">
        <f t="shared" si="271"/>
        <v>-1.0389851285796721</v>
      </c>
      <c r="O4330" s="4" t="s">
        <v>9712</v>
      </c>
    </row>
    <row r="4331" spans="1:15" x14ac:dyDescent="0.25">
      <c r="A4331">
        <v>430900</v>
      </c>
      <c r="B4331">
        <v>4309001</v>
      </c>
      <c r="C4331" t="s">
        <v>4629</v>
      </c>
      <c r="D4331" t="s">
        <v>4459</v>
      </c>
      <c r="E4331" t="s">
        <v>3828</v>
      </c>
      <c r="F4331" t="s">
        <v>10</v>
      </c>
      <c r="G4331">
        <f>VLOOKUP(A4331,'Dados absolutos'!A:H,8,FALSE)</f>
        <v>16013</v>
      </c>
      <c r="H4331" s="1">
        <f t="shared" si="268"/>
        <v>7.6217445661178815E-2</v>
      </c>
      <c r="I4331">
        <f>VLOOKUP(A4331,'Dados absolutos'!A:I,9,FALSE)</f>
        <v>0.72099999999999997</v>
      </c>
      <c r="J4331" s="1">
        <f>VLOOKUP(A4331,'Dados absolutos'!A:L,12,FALSE)</f>
        <v>7637.8350902391803</v>
      </c>
      <c r="K4331" s="1">
        <f t="shared" si="269"/>
        <v>0.5849525507657013</v>
      </c>
      <c r="L4331" s="1">
        <f>VLOOKUP(A4331,'Dados absolutos'!A:M,13,FALSE)</f>
        <v>0.26111111111111118</v>
      </c>
      <c r="M4331" s="1">
        <f t="shared" si="270"/>
        <v>0.19073569482288832</v>
      </c>
      <c r="N4331" s="3">
        <f t="shared" si="271"/>
        <v>-1.038999410281634</v>
      </c>
      <c r="O4331" s="4" t="s">
        <v>9713</v>
      </c>
    </row>
    <row r="4332" spans="1:15" x14ac:dyDescent="0.25">
      <c r="A4332">
        <v>420270</v>
      </c>
      <c r="B4332">
        <v>4202701</v>
      </c>
      <c r="C4332" t="s">
        <v>4235</v>
      </c>
      <c r="D4332" t="s">
        <v>4197</v>
      </c>
      <c r="E4332" t="s">
        <v>3828</v>
      </c>
      <c r="F4332" t="s">
        <v>10</v>
      </c>
      <c r="G4332">
        <f>VLOOKUP(A4332,'Dados absolutos'!A:H,8,FALSE)</f>
        <v>5363</v>
      </c>
      <c r="H4332" s="1">
        <f t="shared" si="268"/>
        <v>2.2744731807980239E-2</v>
      </c>
      <c r="I4332">
        <f>VLOOKUP(A4332,'Dados absolutos'!A:I,9,FALSE)</f>
        <v>0.72399999999999998</v>
      </c>
      <c r="J4332" s="1">
        <f>VLOOKUP(A4332,'Dados absolutos'!A:L,12,FALSE)</f>
        <v>8387.2846671639018</v>
      </c>
      <c r="K4332" s="1">
        <f t="shared" si="269"/>
        <v>0.64592555619923753</v>
      </c>
      <c r="L4332" s="1">
        <f>VLOOKUP(A4332,'Dados absolutos'!A:M,13,FALSE)</f>
        <v>0.50000000000000011</v>
      </c>
      <c r="M4332" s="1">
        <f t="shared" si="270"/>
        <v>0.30790190735694828</v>
      </c>
      <c r="N4332" s="3">
        <f t="shared" si="271"/>
        <v>-1.0392789170343091</v>
      </c>
      <c r="O4332" s="4" t="s">
        <v>9714</v>
      </c>
    </row>
    <row r="4333" spans="1:15" x14ac:dyDescent="0.25">
      <c r="A4333">
        <v>421880</v>
      </c>
      <c r="B4333">
        <v>4218806</v>
      </c>
      <c r="C4333" t="s">
        <v>4182</v>
      </c>
      <c r="D4333" t="s">
        <v>4197</v>
      </c>
      <c r="E4333" t="s">
        <v>3828</v>
      </c>
      <c r="F4333" t="s">
        <v>10</v>
      </c>
      <c r="G4333">
        <f>VLOOKUP(A4333,'Dados absolutos'!A:H,8,FALSE)</f>
        <v>13043</v>
      </c>
      <c r="H4333" s="1">
        <f t="shared" si="268"/>
        <v>6.1305336727469913E-2</v>
      </c>
      <c r="I4333">
        <f>VLOOKUP(A4333,'Dados absolutos'!A:I,9,FALSE)</f>
        <v>0.74</v>
      </c>
      <c r="J4333" s="1">
        <f>VLOOKUP(A4333,'Dados absolutos'!A:L,12,FALSE)</f>
        <v>5651.0242505558535</v>
      </c>
      <c r="K4333" s="1">
        <f t="shared" si="269"/>
        <v>0.42331148530468454</v>
      </c>
      <c r="L4333" s="1">
        <f>VLOOKUP(A4333,'Dados absolutos'!A:M,13,FALSE)</f>
        <v>0</v>
      </c>
      <c r="M4333" s="1">
        <f t="shared" si="270"/>
        <v>6.2670299727520445E-2</v>
      </c>
      <c r="N4333" s="3">
        <f t="shared" si="271"/>
        <v>-1.0393358488496942</v>
      </c>
      <c r="O4333" s="4" t="s">
        <v>9715</v>
      </c>
    </row>
    <row r="4334" spans="1:15" x14ac:dyDescent="0.25">
      <c r="A4334">
        <v>170730</v>
      </c>
      <c r="B4334">
        <v>1707306</v>
      </c>
      <c r="C4334" t="s">
        <v>373</v>
      </c>
      <c r="D4334" t="s">
        <v>327</v>
      </c>
      <c r="E4334" t="s">
        <v>9</v>
      </c>
      <c r="F4334" t="s">
        <v>10</v>
      </c>
      <c r="G4334">
        <f>VLOOKUP(A4334,'Dados absolutos'!A:H,8,FALSE)</f>
        <v>4248</v>
      </c>
      <c r="H4334" s="1">
        <f t="shared" si="268"/>
        <v>1.7146414817715786E-2</v>
      </c>
      <c r="I4334">
        <f>VLOOKUP(A4334,'Dados absolutos'!A:I,9,FALSE)</f>
        <v>0.67900000000000005</v>
      </c>
      <c r="J4334" s="1">
        <f>VLOOKUP(A4334,'Dados absolutos'!A:L,12,FALSE)</f>
        <v>7971.2139665725044</v>
      </c>
      <c r="K4334" s="1">
        <f t="shared" si="269"/>
        <v>0.61207527211208979</v>
      </c>
      <c r="L4334" s="1">
        <f>VLOOKUP(A4334,'Dados absolutos'!A:M,13,FALSE)</f>
        <v>0.35</v>
      </c>
      <c r="M4334" s="1">
        <f t="shared" si="270"/>
        <v>0.23433242506811988</v>
      </c>
      <c r="N4334" s="3">
        <f t="shared" si="271"/>
        <v>-1.0395964322262541</v>
      </c>
      <c r="O4334" s="4" t="s">
        <v>9716</v>
      </c>
    </row>
    <row r="4335" spans="1:15" x14ac:dyDescent="0.25">
      <c r="A4335">
        <v>220415</v>
      </c>
      <c r="B4335">
        <v>2204154</v>
      </c>
      <c r="C4335" t="s">
        <v>766</v>
      </c>
      <c r="D4335" t="s">
        <v>682</v>
      </c>
      <c r="E4335" t="s">
        <v>466</v>
      </c>
      <c r="F4335" t="s">
        <v>10</v>
      </c>
      <c r="G4335">
        <f>VLOOKUP(A4335,'Dados absolutos'!A:H,8,FALSE)</f>
        <v>2929</v>
      </c>
      <c r="H4335" s="1">
        <f t="shared" si="268"/>
        <v>1.052383175927739E-2</v>
      </c>
      <c r="I4335">
        <f>VLOOKUP(A4335,'Dados absolutos'!A:I,9,FALSE)</f>
        <v>0.55300000000000005</v>
      </c>
      <c r="J4335" s="1">
        <f>VLOOKUP(A4335,'Dados absolutos'!A:L,12,FALSE)</f>
        <v>8806.6876783885291</v>
      </c>
      <c r="K4335" s="1">
        <f t="shared" si="269"/>
        <v>0.68004694724354697</v>
      </c>
      <c r="L4335" s="1">
        <f>VLOOKUP(A4335,'Dados absolutos'!A:M,13,FALSE)</f>
        <v>0.24444444444444446</v>
      </c>
      <c r="M4335" s="1">
        <f t="shared" si="270"/>
        <v>0.18256130790190736</v>
      </c>
      <c r="N4335" s="3">
        <f t="shared" si="271"/>
        <v>-1.0399618075823622</v>
      </c>
      <c r="O4335" s="4" t="s">
        <v>9717</v>
      </c>
    </row>
    <row r="4336" spans="1:15" x14ac:dyDescent="0.25">
      <c r="A4336">
        <v>171884</v>
      </c>
      <c r="B4336">
        <v>1718840</v>
      </c>
      <c r="C4336" t="s">
        <v>438</v>
      </c>
      <c r="D4336" t="s">
        <v>327</v>
      </c>
      <c r="E4336" t="s">
        <v>9</v>
      </c>
      <c r="F4336" t="s">
        <v>10</v>
      </c>
      <c r="G4336">
        <f>VLOOKUP(A4336,'Dados absolutos'!A:H,8,FALSE)</f>
        <v>3723</v>
      </c>
      <c r="H4336" s="1">
        <f t="shared" si="268"/>
        <v>1.4510435965797546E-2</v>
      </c>
      <c r="I4336">
        <f>VLOOKUP(A4336,'Dados absolutos'!A:I,9,FALSE)</f>
        <v>0.65900000000000003</v>
      </c>
      <c r="J4336" s="1">
        <f>VLOOKUP(A4336,'Dados absolutos'!A:L,12,FALSE)</f>
        <v>7822.0968734891221</v>
      </c>
      <c r="K4336" s="1">
        <f t="shared" si="269"/>
        <v>0.59994354556670348</v>
      </c>
      <c r="L4336" s="1">
        <f>VLOOKUP(A4336,'Dados absolutos'!A:M,13,FALSE)</f>
        <v>0.28888888888888886</v>
      </c>
      <c r="M4336" s="1">
        <f t="shared" si="270"/>
        <v>0.20435967302452315</v>
      </c>
      <c r="N4336" s="3">
        <f t="shared" si="271"/>
        <v>-1.0400734365763828</v>
      </c>
      <c r="O4336" s="4" t="s">
        <v>9718</v>
      </c>
    </row>
    <row r="4337" spans="1:15" x14ac:dyDescent="0.25">
      <c r="A4337">
        <v>320050</v>
      </c>
      <c r="B4337">
        <v>3200508</v>
      </c>
      <c r="C4337" t="s">
        <v>3043</v>
      </c>
      <c r="D4337" t="s">
        <v>3036</v>
      </c>
      <c r="E4337" t="s">
        <v>2182</v>
      </c>
      <c r="F4337" t="s">
        <v>10</v>
      </c>
      <c r="G4337">
        <f>VLOOKUP(A4337,'Dados absolutos'!A:H,8,FALSE)</f>
        <v>7223</v>
      </c>
      <c r="H4337" s="1">
        <f t="shared" si="268"/>
        <v>3.2083628311919146E-2</v>
      </c>
      <c r="I4337">
        <f>VLOOKUP(A4337,'Dados absolutos'!A:I,9,FALSE)</f>
        <v>0.67300000000000004</v>
      </c>
      <c r="J4337" s="1">
        <f>VLOOKUP(A4337,'Dados absolutos'!A:L,12,FALSE)</f>
        <v>6308.8820780838987</v>
      </c>
      <c r="K4337" s="1">
        <f t="shared" si="269"/>
        <v>0.47683285635803141</v>
      </c>
      <c r="L4337" s="1">
        <f>VLOOKUP(A4337,'Dados absolutos'!A:M,13,FALSE)</f>
        <v>2.7777777777777769E-2</v>
      </c>
      <c r="M4337" s="1">
        <f t="shared" si="270"/>
        <v>7.6294277929155316E-2</v>
      </c>
      <c r="N4337" s="3">
        <f t="shared" si="271"/>
        <v>-1.041454950116957</v>
      </c>
      <c r="O4337" s="4" t="s">
        <v>9719</v>
      </c>
    </row>
    <row r="4338" spans="1:15" x14ac:dyDescent="0.25">
      <c r="A4338">
        <v>412610</v>
      </c>
      <c r="B4338">
        <v>4126108</v>
      </c>
      <c r="C4338" t="s">
        <v>1221</v>
      </c>
      <c r="D4338" t="s">
        <v>3827</v>
      </c>
      <c r="E4338" t="s">
        <v>3828</v>
      </c>
      <c r="F4338" t="s">
        <v>10</v>
      </c>
      <c r="G4338">
        <f>VLOOKUP(A4338,'Dados absolutos'!A:H,8,FALSE)</f>
        <v>5232</v>
      </c>
      <c r="H4338" s="1">
        <f t="shared" si="268"/>
        <v>2.2086992323025401E-2</v>
      </c>
      <c r="I4338">
        <f>VLOOKUP(A4338,'Dados absolutos'!A:I,9,FALSE)</f>
        <v>0.72499999999999998</v>
      </c>
      <c r="J4338" s="1">
        <f>VLOOKUP(A4338,'Dados absolutos'!A:L,12,FALSE)</f>
        <v>7926.029814602447</v>
      </c>
      <c r="K4338" s="1">
        <f t="shared" si="269"/>
        <v>0.60839922287755033</v>
      </c>
      <c r="L4338" s="1">
        <f>VLOOKUP(A4338,'Dados absolutos'!A:M,13,FALSE)</f>
        <v>0.42222222222222217</v>
      </c>
      <c r="M4338" s="1">
        <f t="shared" si="270"/>
        <v>0.26975476839237056</v>
      </c>
      <c r="N4338" s="3">
        <f t="shared" si="271"/>
        <v>-1.0415574621621544</v>
      </c>
      <c r="O4338" s="4" t="s">
        <v>9720</v>
      </c>
    </row>
    <row r="4339" spans="1:15" x14ac:dyDescent="0.25">
      <c r="A4339">
        <v>251470</v>
      </c>
      <c r="B4339">
        <v>2514701</v>
      </c>
      <c r="C4339" t="s">
        <v>1421</v>
      </c>
      <c r="D4339" t="s">
        <v>1247</v>
      </c>
      <c r="E4339" t="s">
        <v>466</v>
      </c>
      <c r="F4339" t="s">
        <v>10</v>
      </c>
      <c r="G4339">
        <f>VLOOKUP(A4339,'Dados absolutos'!A:H,8,FALSE)</f>
        <v>4138</v>
      </c>
      <c r="H4339" s="1">
        <f t="shared" si="268"/>
        <v>1.6594114486837678E-2</v>
      </c>
      <c r="I4339">
        <f>VLOOKUP(A4339,'Dados absolutos'!A:I,9,FALSE)</f>
        <v>0.61699999999999999</v>
      </c>
      <c r="J4339" s="1">
        <f>VLOOKUP(A4339,'Dados absolutos'!A:L,12,FALSE)</f>
        <v>8817.9113073948774</v>
      </c>
      <c r="K4339" s="1">
        <f t="shared" si="269"/>
        <v>0.6809600685707965</v>
      </c>
      <c r="L4339" s="1">
        <f>VLOOKUP(A4339,'Dados absolutos'!A:M,13,FALSE)</f>
        <v>0.3611111111111111</v>
      </c>
      <c r="M4339" s="1">
        <f t="shared" si="270"/>
        <v>0.23978201634877389</v>
      </c>
      <c r="N4339" s="3">
        <f t="shared" si="271"/>
        <v>-1.041583937735185</v>
      </c>
      <c r="O4339" s="4" t="s">
        <v>9721</v>
      </c>
    </row>
    <row r="4340" spans="1:15" x14ac:dyDescent="0.25">
      <c r="A4340">
        <v>354700</v>
      </c>
      <c r="B4340">
        <v>3547007</v>
      </c>
      <c r="C4340" t="s">
        <v>3715</v>
      </c>
      <c r="D4340" t="s">
        <v>3202</v>
      </c>
      <c r="E4340" t="s">
        <v>2182</v>
      </c>
      <c r="F4340" t="s">
        <v>10</v>
      </c>
      <c r="G4340">
        <f>VLOOKUP(A4340,'Dados absolutos'!A:H,8,FALSE)</f>
        <v>5243</v>
      </c>
      <c r="H4340" s="1">
        <f t="shared" si="268"/>
        <v>2.2142222356113211E-2</v>
      </c>
      <c r="I4340">
        <f>VLOOKUP(A4340,'Dados absolutos'!A:I,9,FALSE)</f>
        <v>0.68600000000000005</v>
      </c>
      <c r="J4340" s="1">
        <f>VLOOKUP(A4340,'Dados absolutos'!A:L,12,FALSE)</f>
        <v>8072.35003051688</v>
      </c>
      <c r="K4340" s="1">
        <f t="shared" si="269"/>
        <v>0.62030340375199366</v>
      </c>
      <c r="L4340" s="1">
        <f>VLOOKUP(A4340,'Dados absolutos'!A:M,13,FALSE)</f>
        <v>0.36666666666666664</v>
      </c>
      <c r="M4340" s="1">
        <f t="shared" si="270"/>
        <v>0.24250681198910085</v>
      </c>
      <c r="N4340" s="3">
        <f t="shared" si="271"/>
        <v>-1.0416543694067797</v>
      </c>
      <c r="O4340" s="4" t="s">
        <v>9722</v>
      </c>
    </row>
    <row r="4341" spans="1:15" x14ac:dyDescent="0.25">
      <c r="A4341">
        <v>315550</v>
      </c>
      <c r="B4341">
        <v>3155504</v>
      </c>
      <c r="C4341" t="s">
        <v>2827</v>
      </c>
      <c r="D4341" t="s">
        <v>2181</v>
      </c>
      <c r="E4341" t="s">
        <v>2182</v>
      </c>
      <c r="F4341" t="s">
        <v>10</v>
      </c>
      <c r="G4341">
        <f>VLOOKUP(A4341,'Dados absolutos'!A:H,8,FALSE)</f>
        <v>14532</v>
      </c>
      <c r="H4341" s="1">
        <f t="shared" si="268"/>
        <v>6.8781474842719931E-2</v>
      </c>
      <c r="I4341">
        <f>VLOOKUP(A4341,'Dados absolutos'!A:I,9,FALSE)</f>
        <v>0.70899999999999996</v>
      </c>
      <c r="J4341" s="1">
        <f>VLOOKUP(A4341,'Dados absolutos'!A:L,12,FALSE)</f>
        <v>7796.1576341866221</v>
      </c>
      <c r="K4341" s="1">
        <f t="shared" si="269"/>
        <v>0.59783320562172271</v>
      </c>
      <c r="L4341" s="1">
        <f>VLOOKUP(A4341,'Dados absolutos'!A:M,13,FALSE)</f>
        <v>0.2722222222222222</v>
      </c>
      <c r="M4341" s="1">
        <f t="shared" si="270"/>
        <v>0.19618528610354227</v>
      </c>
      <c r="N4341" s="3">
        <f t="shared" si="271"/>
        <v>-1.0418664446754604</v>
      </c>
      <c r="O4341" s="4" t="s">
        <v>9723</v>
      </c>
    </row>
    <row r="4342" spans="1:15" x14ac:dyDescent="0.25">
      <c r="A4342">
        <v>220695</v>
      </c>
      <c r="B4342">
        <v>2206951</v>
      </c>
      <c r="C4342" t="s">
        <v>820</v>
      </c>
      <c r="D4342" t="s">
        <v>682</v>
      </c>
      <c r="E4342" t="s">
        <v>466</v>
      </c>
      <c r="F4342" t="s">
        <v>10</v>
      </c>
      <c r="G4342">
        <f>VLOOKUP(A4342,'Dados absolutos'!A:H,8,FALSE)</f>
        <v>2827</v>
      </c>
      <c r="H4342" s="1">
        <f t="shared" si="268"/>
        <v>1.0011698725190418E-2</v>
      </c>
      <c r="I4342">
        <f>VLOOKUP(A4342,'Dados absolutos'!A:I,9,FALSE)</f>
        <v>0.52800000000000002</v>
      </c>
      <c r="J4342" s="1">
        <f>VLOOKUP(A4342,'Dados absolutos'!A:L,12,FALSE)</f>
        <v>9098.8591828793778</v>
      </c>
      <c r="K4342" s="1">
        <f t="shared" si="269"/>
        <v>0.70381715844834214</v>
      </c>
      <c r="L4342" s="1">
        <f>VLOOKUP(A4342,'Dados absolutos'!A:M,13,FALSE)</f>
        <v>0.23888888888888887</v>
      </c>
      <c r="M4342" s="1">
        <f t="shared" si="270"/>
        <v>0.1798365122615804</v>
      </c>
      <c r="N4342" s="3">
        <f t="shared" si="271"/>
        <v>-1.0419689474615714</v>
      </c>
      <c r="O4342" s="4" t="s">
        <v>9724</v>
      </c>
    </row>
    <row r="4343" spans="1:15" x14ac:dyDescent="0.25">
      <c r="A4343">
        <v>311800</v>
      </c>
      <c r="B4343">
        <v>3118007</v>
      </c>
      <c r="C4343" t="s">
        <v>2380</v>
      </c>
      <c r="D4343" t="s">
        <v>2181</v>
      </c>
      <c r="E4343" t="s">
        <v>2182</v>
      </c>
      <c r="F4343" t="s">
        <v>10</v>
      </c>
      <c r="G4343">
        <f>VLOOKUP(A4343,'Dados absolutos'!A:H,8,FALSE)</f>
        <v>52890</v>
      </c>
      <c r="H4343" s="1">
        <f t="shared" si="268"/>
        <v>0.26137362113201484</v>
      </c>
      <c r="I4343">
        <f>VLOOKUP(A4343,'Dados absolutos'!A:I,9,FALSE)</f>
        <v>0.753</v>
      </c>
      <c r="J4343" s="1">
        <f>VLOOKUP(A4343,'Dados absolutos'!A:L,12,FALSE)</f>
        <v>12739.39</v>
      </c>
      <c r="K4343" s="1">
        <f t="shared" si="269"/>
        <v>1</v>
      </c>
      <c r="L4343" s="1">
        <f>VLOOKUP(A4343,'Dados absolutos'!A:M,13,FALSE)</f>
        <v>0.78888888888888897</v>
      </c>
      <c r="M4343" s="1">
        <f t="shared" si="270"/>
        <v>0.44959128065395104</v>
      </c>
      <c r="N4343" s="3">
        <f t="shared" si="271"/>
        <v>-1.0420350982140341</v>
      </c>
      <c r="O4343" s="4" t="s">
        <v>9725</v>
      </c>
    </row>
    <row r="4344" spans="1:15" x14ac:dyDescent="0.25">
      <c r="A4344">
        <v>354090</v>
      </c>
      <c r="B4344">
        <v>3540903</v>
      </c>
      <c r="C4344" t="s">
        <v>3649</v>
      </c>
      <c r="D4344" t="s">
        <v>3202</v>
      </c>
      <c r="E4344" t="s">
        <v>2182</v>
      </c>
      <c r="F4344" t="s">
        <v>10</v>
      </c>
      <c r="G4344">
        <f>VLOOKUP(A4344,'Dados absolutos'!A:H,8,FALSE)</f>
        <v>17078</v>
      </c>
      <c r="H4344" s="1">
        <f t="shared" si="268"/>
        <v>8.1564717046498661E-2</v>
      </c>
      <c r="I4344">
        <f>VLOOKUP(A4344,'Dados absolutos'!A:I,9,FALSE)</f>
        <v>0.73299999999999998</v>
      </c>
      <c r="J4344" s="1">
        <f>VLOOKUP(A4344,'Dados absolutos'!A:L,12,FALSE)</f>
        <v>8096.2582673615179</v>
      </c>
      <c r="K4344" s="1">
        <f t="shared" si="269"/>
        <v>0.6222485073318984</v>
      </c>
      <c r="L4344" s="1">
        <f>VLOOKUP(A4344,'Dados absolutos'!A:M,13,FALSE)</f>
        <v>0.34444444444444444</v>
      </c>
      <c r="M4344" s="1">
        <f t="shared" si="270"/>
        <v>0.23160762942779292</v>
      </c>
      <c r="N4344" s="3">
        <f t="shared" si="271"/>
        <v>-1.0420761608576068</v>
      </c>
      <c r="O4344" s="4" t="s">
        <v>9726</v>
      </c>
    </row>
    <row r="4345" spans="1:15" x14ac:dyDescent="0.25">
      <c r="A4345">
        <v>352200</v>
      </c>
      <c r="B4345">
        <v>3522000</v>
      </c>
      <c r="C4345" t="s">
        <v>3447</v>
      </c>
      <c r="D4345" t="s">
        <v>3202</v>
      </c>
      <c r="E4345" t="s">
        <v>2182</v>
      </c>
      <c r="F4345" t="s">
        <v>10</v>
      </c>
      <c r="G4345">
        <f>VLOOKUP(A4345,'Dados absolutos'!A:H,8,FALSE)</f>
        <v>3618</v>
      </c>
      <c r="H4345" s="1">
        <f t="shared" si="268"/>
        <v>1.39832401954139E-2</v>
      </c>
      <c r="I4345">
        <f>VLOOKUP(A4345,'Dados absolutos'!A:I,9,FALSE)</f>
        <v>0.70499999999999996</v>
      </c>
      <c r="J4345" s="1">
        <f>VLOOKUP(A4345,'Dados absolutos'!A:L,12,FALSE)</f>
        <v>9954.1913847429514</v>
      </c>
      <c r="K4345" s="1">
        <f t="shared" si="269"/>
        <v>0.77340446171390209</v>
      </c>
      <c r="L4345" s="1">
        <f>VLOOKUP(A4345,'Dados absolutos'!A:M,13,FALSE)</f>
        <v>0.73333333333333328</v>
      </c>
      <c r="M4345" s="1">
        <f t="shared" si="270"/>
        <v>0.42234332425068122</v>
      </c>
      <c r="N4345" s="3">
        <f t="shared" si="271"/>
        <v>-1.0420778972678071</v>
      </c>
      <c r="O4345" s="4" t="s">
        <v>9727</v>
      </c>
    </row>
    <row r="4346" spans="1:15" x14ac:dyDescent="0.25">
      <c r="A4346">
        <v>412035</v>
      </c>
      <c r="B4346">
        <v>4120358</v>
      </c>
      <c r="C4346" t="s">
        <v>4086</v>
      </c>
      <c r="D4346" t="s">
        <v>3827</v>
      </c>
      <c r="E4346" t="s">
        <v>3828</v>
      </c>
      <c r="F4346" t="s">
        <v>10</v>
      </c>
      <c r="G4346">
        <f>VLOOKUP(A4346,'Dados absolutos'!A:H,8,FALSE)</f>
        <v>5737</v>
      </c>
      <c r="H4346" s="1">
        <f t="shared" si="268"/>
        <v>2.4622552932965804E-2</v>
      </c>
      <c r="I4346">
        <f>VLOOKUP(A4346,'Dados absolutos'!A:I,9,FALSE)</f>
        <v>0.752</v>
      </c>
      <c r="J4346" s="1">
        <f>VLOOKUP(A4346,'Dados absolutos'!A:L,12,FALSE)</f>
        <v>7866.8144744640058</v>
      </c>
      <c r="K4346" s="1">
        <f t="shared" si="269"/>
        <v>0.60358163758939087</v>
      </c>
      <c r="L4346" s="1">
        <f>VLOOKUP(A4346,'Dados absolutos'!A:M,13,FALSE)</f>
        <v>0.46111111111111108</v>
      </c>
      <c r="M4346" s="1">
        <f t="shared" si="270"/>
        <v>0.28882833787465945</v>
      </c>
      <c r="N4346" s="3">
        <f t="shared" si="271"/>
        <v>-1.0421307467817655</v>
      </c>
      <c r="O4346" s="4" t="s">
        <v>9728</v>
      </c>
    </row>
    <row r="4347" spans="1:15" x14ac:dyDescent="0.25">
      <c r="A4347">
        <v>520815</v>
      </c>
      <c r="B4347">
        <v>5208152</v>
      </c>
      <c r="C4347" t="s">
        <v>5222</v>
      </c>
      <c r="D4347" t="s">
        <v>5136</v>
      </c>
      <c r="E4347" t="s">
        <v>4932</v>
      </c>
      <c r="F4347" t="s">
        <v>10</v>
      </c>
      <c r="G4347">
        <f>VLOOKUP(A4347,'Dados absolutos'!A:H,8,FALSE)</f>
        <v>3456</v>
      </c>
      <c r="H4347" s="1">
        <f t="shared" si="268"/>
        <v>1.3169852435393413E-2</v>
      </c>
      <c r="I4347">
        <f>VLOOKUP(A4347,'Dados absolutos'!A:I,9,FALSE)</f>
        <v>0.65900000000000003</v>
      </c>
      <c r="J4347" s="1">
        <f>VLOOKUP(A4347,'Dados absolutos'!A:L,12,FALSE)</f>
        <v>10817.490836226851</v>
      </c>
      <c r="K4347" s="1">
        <f t="shared" si="269"/>
        <v>0.84363995689169691</v>
      </c>
      <c r="L4347" s="1">
        <f>VLOOKUP(A4347,'Dados absolutos'!A:M,13,FALSE)</f>
        <v>0.78333333333333344</v>
      </c>
      <c r="M4347" s="1">
        <f t="shared" si="270"/>
        <v>0.44686648501362408</v>
      </c>
      <c r="N4347" s="3">
        <f t="shared" si="271"/>
        <v>-1.0426036194426793</v>
      </c>
      <c r="O4347" s="4" t="s">
        <v>9729</v>
      </c>
    </row>
    <row r="4348" spans="1:15" x14ac:dyDescent="0.25">
      <c r="A4348">
        <v>520552</v>
      </c>
      <c r="B4348">
        <v>5205521</v>
      </c>
      <c r="C4348" t="s">
        <v>5201</v>
      </c>
      <c r="D4348" t="s">
        <v>5136</v>
      </c>
      <c r="E4348" t="s">
        <v>4932</v>
      </c>
      <c r="F4348" t="s">
        <v>10</v>
      </c>
      <c r="G4348">
        <f>VLOOKUP(A4348,'Dados absolutos'!A:H,8,FALSE)</f>
        <v>4030</v>
      </c>
      <c r="H4348" s="1">
        <f t="shared" si="268"/>
        <v>1.6051855980157355E-2</v>
      </c>
      <c r="I4348">
        <f>VLOOKUP(A4348,'Dados absolutos'!A:I,9,FALSE)</f>
        <v>0.65800000000000003</v>
      </c>
      <c r="J4348" s="1">
        <f>VLOOKUP(A4348,'Dados absolutos'!A:L,12,FALSE)</f>
        <v>8760.9765831265522</v>
      </c>
      <c r="K4348" s="1">
        <f t="shared" si="269"/>
        <v>0.67632802745815179</v>
      </c>
      <c r="L4348" s="1">
        <f>VLOOKUP(A4348,'Dados absolutos'!A:M,13,FALSE)</f>
        <v>0.43333333333333329</v>
      </c>
      <c r="M4348" s="1">
        <f t="shared" si="270"/>
        <v>0.27520435967302453</v>
      </c>
      <c r="N4348" s="3">
        <f t="shared" si="271"/>
        <v>-1.04307181180497</v>
      </c>
      <c r="O4348" s="4" t="s">
        <v>9730</v>
      </c>
    </row>
    <row r="4349" spans="1:15" x14ac:dyDescent="0.25">
      <c r="A4349">
        <v>312660</v>
      </c>
      <c r="B4349">
        <v>3126604</v>
      </c>
      <c r="C4349" t="s">
        <v>2477</v>
      </c>
      <c r="D4349" t="s">
        <v>2181</v>
      </c>
      <c r="E4349" t="s">
        <v>2182</v>
      </c>
      <c r="F4349" t="s">
        <v>10</v>
      </c>
      <c r="G4349">
        <f>VLOOKUP(A4349,'Dados absolutos'!A:H,8,FALSE)</f>
        <v>4503</v>
      </c>
      <c r="H4349" s="1">
        <f t="shared" si="268"/>
        <v>1.8426747402933218E-2</v>
      </c>
      <c r="I4349">
        <f>VLOOKUP(A4349,'Dados absolutos'!A:I,9,FALSE)</f>
        <v>0.625</v>
      </c>
      <c r="J4349" s="1">
        <f>VLOOKUP(A4349,'Dados absolutos'!A:L,12,FALSE)</f>
        <v>8163.7986098156789</v>
      </c>
      <c r="K4349" s="1">
        <f t="shared" si="269"/>
        <v>0.62774339023561387</v>
      </c>
      <c r="L4349" s="1">
        <f>VLOOKUP(A4349,'Dados absolutos'!A:M,13,FALSE)</f>
        <v>0.26111111111111118</v>
      </c>
      <c r="M4349" s="1">
        <f t="shared" si="270"/>
        <v>0.19073569482288832</v>
      </c>
      <c r="N4349" s="3">
        <f t="shared" si="271"/>
        <v>-1.0435809480097924</v>
      </c>
      <c r="O4349" s="4" t="s">
        <v>9731</v>
      </c>
    </row>
    <row r="4350" spans="1:15" x14ac:dyDescent="0.25">
      <c r="A4350">
        <v>316440</v>
      </c>
      <c r="B4350">
        <v>3164407</v>
      </c>
      <c r="C4350" t="s">
        <v>2936</v>
      </c>
      <c r="D4350" t="s">
        <v>2181</v>
      </c>
      <c r="E4350" t="s">
        <v>2182</v>
      </c>
      <c r="F4350" t="s">
        <v>10</v>
      </c>
      <c r="G4350">
        <f>VLOOKUP(A4350,'Dados absolutos'!A:H,8,FALSE)</f>
        <v>6387</v>
      </c>
      <c r="H4350" s="1">
        <f t="shared" si="268"/>
        <v>2.7886145797245528E-2</v>
      </c>
      <c r="I4350">
        <f>VLOOKUP(A4350,'Dados absolutos'!A:I,9,FALSE)</f>
        <v>0.69199999999999995</v>
      </c>
      <c r="J4350" s="1">
        <f>VLOOKUP(A4350,'Dados absolutos'!A:L,12,FALSE)</f>
        <v>6387.4894661030212</v>
      </c>
      <c r="K4350" s="1">
        <f t="shared" si="269"/>
        <v>0.48322812142239141</v>
      </c>
      <c r="L4350" s="1">
        <f>VLOOKUP(A4350,'Dados absolutos'!A:M,13,FALSE)</f>
        <v>8.3333333333333329E-2</v>
      </c>
      <c r="M4350" s="1">
        <f t="shared" si="270"/>
        <v>0.10354223433242508</v>
      </c>
      <c r="N4350" s="3">
        <f t="shared" si="271"/>
        <v>-1.0437997412927207</v>
      </c>
      <c r="O4350" s="4" t="s">
        <v>9732</v>
      </c>
    </row>
    <row r="4351" spans="1:15" x14ac:dyDescent="0.25">
      <c r="A4351">
        <v>412270</v>
      </c>
      <c r="B4351">
        <v>4122701</v>
      </c>
      <c r="C4351" t="s">
        <v>4118</v>
      </c>
      <c r="D4351" t="s">
        <v>3827</v>
      </c>
      <c r="E4351" t="s">
        <v>3828</v>
      </c>
      <c r="F4351" t="s">
        <v>10</v>
      </c>
      <c r="G4351">
        <f>VLOOKUP(A4351,'Dados absolutos'!A:H,8,FALSE)</f>
        <v>8822</v>
      </c>
      <c r="H4351" s="1">
        <f t="shared" si="268"/>
        <v>4.0112066758047266E-2</v>
      </c>
      <c r="I4351">
        <f>VLOOKUP(A4351,'Dados absolutos'!A:I,9,FALSE)</f>
        <v>0.74</v>
      </c>
      <c r="J4351" s="1">
        <f>VLOOKUP(A4351,'Dados absolutos'!A:L,12,FALSE)</f>
        <v>6986.5327714803898</v>
      </c>
      <c r="K4351" s="1">
        <f t="shared" si="269"/>
        <v>0.53196451655597166</v>
      </c>
      <c r="L4351" s="1">
        <f>VLOOKUP(A4351,'Dados absolutos'!A:M,13,FALSE)</f>
        <v>0.25555555555555554</v>
      </c>
      <c r="M4351" s="1">
        <f t="shared" si="270"/>
        <v>0.18801089918256131</v>
      </c>
      <c r="N4351" s="3">
        <f t="shared" si="271"/>
        <v>-1.0438415506153631</v>
      </c>
      <c r="O4351" s="4" t="s">
        <v>9733</v>
      </c>
    </row>
    <row r="4352" spans="1:15" x14ac:dyDescent="0.25">
      <c r="A4352">
        <v>431339</v>
      </c>
      <c r="B4352">
        <v>4313391</v>
      </c>
      <c r="C4352" t="s">
        <v>4730</v>
      </c>
      <c r="D4352" t="s">
        <v>4459</v>
      </c>
      <c r="E4352" t="s">
        <v>3828</v>
      </c>
      <c r="F4352" t="s">
        <v>10</v>
      </c>
      <c r="G4352">
        <f>VLOOKUP(A4352,'Dados absolutos'!A:H,8,FALSE)</f>
        <v>3568</v>
      </c>
      <c r="H4352" s="1">
        <f t="shared" si="268"/>
        <v>1.3732194590469305E-2</v>
      </c>
      <c r="I4352">
        <f>VLOOKUP(A4352,'Dados absolutos'!A:I,9,FALSE)</f>
        <v>0.68799999999999994</v>
      </c>
      <c r="J4352" s="1">
        <f>VLOOKUP(A4352,'Dados absolutos'!A:L,12,FALSE)</f>
        <v>9447.1408071748883</v>
      </c>
      <c r="K4352" s="1">
        <f t="shared" si="269"/>
        <v>0.73215232338059744</v>
      </c>
      <c r="L4352" s="1">
        <f>VLOOKUP(A4352,'Dados absolutos'!A:M,13,FALSE)</f>
        <v>0.61111111111111116</v>
      </c>
      <c r="M4352" s="1">
        <f t="shared" si="270"/>
        <v>0.36239782016348776</v>
      </c>
      <c r="N4352" s="3">
        <f t="shared" si="271"/>
        <v>-1.0440223086266402</v>
      </c>
      <c r="O4352" s="4" t="s">
        <v>9734</v>
      </c>
    </row>
    <row r="4353" spans="1:15" x14ac:dyDescent="0.25">
      <c r="A4353">
        <v>521910</v>
      </c>
      <c r="B4353">
        <v>5219100</v>
      </c>
      <c r="C4353" t="s">
        <v>5325</v>
      </c>
      <c r="D4353" t="s">
        <v>5136</v>
      </c>
      <c r="E4353" t="s">
        <v>4932</v>
      </c>
      <c r="F4353" t="s">
        <v>10</v>
      </c>
      <c r="G4353">
        <f>VLOOKUP(A4353,'Dados absolutos'!A:H,8,FALSE)</f>
        <v>6149</v>
      </c>
      <c r="H4353" s="1">
        <f t="shared" si="268"/>
        <v>2.6691168717709258E-2</v>
      </c>
      <c r="I4353">
        <f>VLOOKUP(A4353,'Dados absolutos'!A:I,9,FALSE)</f>
        <v>0.70599999999999996</v>
      </c>
      <c r="J4353" s="1">
        <f>VLOOKUP(A4353,'Dados absolutos'!A:L,12,FALSE)</f>
        <v>6573.0889347861439</v>
      </c>
      <c r="K4353" s="1">
        <f t="shared" si="269"/>
        <v>0.49832794636180044</v>
      </c>
      <c r="L4353" s="1">
        <f>VLOOKUP(A4353,'Dados absolutos'!A:M,13,FALSE)</f>
        <v>0.14444444444444443</v>
      </c>
      <c r="M4353" s="1">
        <f t="shared" si="270"/>
        <v>0.13351498637602183</v>
      </c>
      <c r="N4353" s="3">
        <f t="shared" si="271"/>
        <v>-1.0441217912680691</v>
      </c>
      <c r="O4353" s="4" t="s">
        <v>9735</v>
      </c>
    </row>
    <row r="4354" spans="1:15" x14ac:dyDescent="0.25">
      <c r="A4354">
        <v>240060</v>
      </c>
      <c r="B4354">
        <v>2400604</v>
      </c>
      <c r="C4354" t="s">
        <v>1091</v>
      </c>
      <c r="D4354" t="s">
        <v>1086</v>
      </c>
      <c r="E4354" t="s">
        <v>466</v>
      </c>
      <c r="F4354" t="s">
        <v>10</v>
      </c>
      <c r="G4354">
        <f>VLOOKUP(A4354,'Dados absolutos'!A:H,8,FALSE)</f>
        <v>4687</v>
      </c>
      <c r="H4354" s="1">
        <f t="shared" ref="H4354:H4417" si="272">(G4354-MIN(G:G))/(MAX(G:G)-MIN(G:G))</f>
        <v>1.9350595229129325E-2</v>
      </c>
      <c r="I4354">
        <f>VLOOKUP(A4354,'Dados absolutos'!A:I,9,FALSE)</f>
        <v>0.624</v>
      </c>
      <c r="J4354" s="1">
        <f>VLOOKUP(A4354,'Dados absolutos'!A:L,12,FALSE)</f>
        <v>8194.1903648389161</v>
      </c>
      <c r="K4354" s="1">
        <f t="shared" ref="K4354:K4417" si="273">(J4354-MIN(J:J))/(MAX(J:J)-MIN(J:J))</f>
        <v>0.6302159737171743</v>
      </c>
      <c r="L4354" s="1">
        <f>VLOOKUP(A4354,'Dados absolutos'!A:M,13,FALSE)</f>
        <v>0.26111111111111113</v>
      </c>
      <c r="M4354" s="1">
        <f t="shared" ref="M4354:M4417" si="274">(L4354-MIN(L:L))/(MAX(L:L)-MIN(L:L))</f>
        <v>0.19073569482288832</v>
      </c>
      <c r="N4354" s="3">
        <f t="shared" ref="N4354:N4417" si="275">H4354-I4354-K4354+M4354</f>
        <v>-1.0441296836651568</v>
      </c>
      <c r="O4354" s="4" t="s">
        <v>9736</v>
      </c>
    </row>
    <row r="4355" spans="1:15" x14ac:dyDescent="0.25">
      <c r="A4355">
        <v>520017</v>
      </c>
      <c r="B4355">
        <v>5200175</v>
      </c>
      <c r="C4355" t="s">
        <v>5140</v>
      </c>
      <c r="D4355" t="s">
        <v>5136</v>
      </c>
      <c r="E4355" t="s">
        <v>4932</v>
      </c>
      <c r="F4355" t="s">
        <v>10</v>
      </c>
      <c r="G4355">
        <f>VLOOKUP(A4355,'Dados absolutos'!A:H,8,FALSE)</f>
        <v>4954</v>
      </c>
      <c r="H4355" s="1">
        <f t="shared" si="272"/>
        <v>2.0691178759533458E-2</v>
      </c>
      <c r="I4355">
        <f>VLOOKUP(A4355,'Dados absolutos'!A:I,9,FALSE)</f>
        <v>0.67100000000000004</v>
      </c>
      <c r="J4355" s="1">
        <f>VLOOKUP(A4355,'Dados absolutos'!A:L,12,FALSE)</f>
        <v>7399.3598506257576</v>
      </c>
      <c r="K4355" s="1">
        <f t="shared" si="273"/>
        <v>0.56555090917644513</v>
      </c>
      <c r="L4355" s="1">
        <f>VLOOKUP(A4355,'Dados absolutos'!A:M,13,FALSE)</f>
        <v>0.22222222222222224</v>
      </c>
      <c r="M4355" s="1">
        <f t="shared" si="274"/>
        <v>0.17166212534059949</v>
      </c>
      <c r="N4355" s="3">
        <f t="shared" si="275"/>
        <v>-1.0441976050763124</v>
      </c>
      <c r="O4355" s="4" t="s">
        <v>9737</v>
      </c>
    </row>
    <row r="4356" spans="1:15" x14ac:dyDescent="0.25">
      <c r="A4356">
        <v>312705</v>
      </c>
      <c r="B4356">
        <v>3127057</v>
      </c>
      <c r="C4356" t="s">
        <v>2484</v>
      </c>
      <c r="D4356" t="s">
        <v>2181</v>
      </c>
      <c r="E4356" t="s">
        <v>2182</v>
      </c>
      <c r="F4356" t="s">
        <v>10</v>
      </c>
      <c r="G4356">
        <f>VLOOKUP(A4356,'Dados absolutos'!A:H,8,FALSE)</f>
        <v>4345</v>
      </c>
      <c r="H4356" s="1">
        <f t="shared" si="272"/>
        <v>1.7633443291308299E-2</v>
      </c>
      <c r="I4356">
        <f>VLOOKUP(A4356,'Dados absolutos'!A:I,9,FALSE)</f>
        <v>0.59199999999999997</v>
      </c>
      <c r="J4356" s="1">
        <f>VLOOKUP(A4356,'Dados absolutos'!A:L,12,FALSE)</f>
        <v>6631.1685661680094</v>
      </c>
      <c r="K4356" s="1">
        <f t="shared" si="273"/>
        <v>0.50305313373778848</v>
      </c>
      <c r="L4356" s="1">
        <f>VLOOKUP(A4356,'Dados absolutos'!A:M,13,FALSE)</f>
        <v>-6.1111111111111116E-2</v>
      </c>
      <c r="M4356" s="1">
        <f t="shared" si="274"/>
        <v>3.2697547683923717E-2</v>
      </c>
      <c r="N4356" s="3">
        <f t="shared" si="275"/>
        <v>-1.0447221427625564</v>
      </c>
      <c r="O4356" s="4" t="s">
        <v>9738</v>
      </c>
    </row>
    <row r="4357" spans="1:15" x14ac:dyDescent="0.25">
      <c r="A4357">
        <v>430530</v>
      </c>
      <c r="B4357">
        <v>4305306</v>
      </c>
      <c r="C4357" t="s">
        <v>4554</v>
      </c>
      <c r="D4357" t="s">
        <v>4459</v>
      </c>
      <c r="E4357" t="s">
        <v>3828</v>
      </c>
      <c r="F4357" t="s">
        <v>10</v>
      </c>
      <c r="G4357">
        <f>VLOOKUP(A4357,'Dados absolutos'!A:H,8,FALSE)</f>
        <v>9540</v>
      </c>
      <c r="H4357" s="1">
        <f t="shared" si="272"/>
        <v>4.3717081645051642E-2</v>
      </c>
      <c r="I4357">
        <f>VLOOKUP(A4357,'Dados absolutos'!A:I,9,FALSE)</f>
        <v>0.75700000000000001</v>
      </c>
      <c r="J4357" s="1">
        <f>VLOOKUP(A4357,'Dados absolutos'!A:L,12,FALSE)</f>
        <v>7603.8774737945487</v>
      </c>
      <c r="K4357" s="1">
        <f t="shared" si="273"/>
        <v>0.58218985932422429</v>
      </c>
      <c r="L4357" s="1">
        <f>VLOOKUP(A4357,'Dados absolutos'!A:M,13,FALSE)</f>
        <v>0.38333333333333341</v>
      </c>
      <c r="M4357" s="1">
        <f t="shared" si="274"/>
        <v>0.25068119891008178</v>
      </c>
      <c r="N4357" s="3">
        <f t="shared" si="275"/>
        <v>-1.0447915787690909</v>
      </c>
      <c r="O4357" s="4" t="s">
        <v>9739</v>
      </c>
    </row>
    <row r="4358" spans="1:15" x14ac:dyDescent="0.25">
      <c r="A4358">
        <v>280690</v>
      </c>
      <c r="B4358">
        <v>2806909</v>
      </c>
      <c r="C4358" t="s">
        <v>1410</v>
      </c>
      <c r="D4358" t="s">
        <v>1716</v>
      </c>
      <c r="E4358" t="s">
        <v>466</v>
      </c>
      <c r="F4358" t="s">
        <v>10</v>
      </c>
      <c r="G4358">
        <f>VLOOKUP(A4358,'Dados absolutos'!A:H,8,FALSE)</f>
        <v>3243</v>
      </c>
      <c r="H4358" s="1">
        <f t="shared" si="272"/>
        <v>1.2100398158329442E-2</v>
      </c>
      <c r="I4358">
        <f>VLOOKUP(A4358,'Dados absolutos'!A:I,9,FALSE)</f>
        <v>0.58699999999999997</v>
      </c>
      <c r="J4358" s="1">
        <f>VLOOKUP(A4358,'Dados absolutos'!A:L,12,FALSE)</f>
        <v>9673.2291674375574</v>
      </c>
      <c r="K4358" s="1">
        <f t="shared" si="273"/>
        <v>0.75054620502814118</v>
      </c>
      <c r="L4358" s="1">
        <f>VLOOKUP(A4358,'Dados absolutos'!A:M,13,FALSE)</f>
        <v>0.44444444444444448</v>
      </c>
      <c r="M4358" s="1">
        <f t="shared" si="274"/>
        <v>0.28065395095367851</v>
      </c>
      <c r="N4358" s="3">
        <f t="shared" si="275"/>
        <v>-1.0447918559161331</v>
      </c>
      <c r="O4358" s="4" t="s">
        <v>9740</v>
      </c>
    </row>
    <row r="4359" spans="1:15" x14ac:dyDescent="0.25">
      <c r="A4359">
        <v>316805</v>
      </c>
      <c r="B4359">
        <v>3168051</v>
      </c>
      <c r="C4359" t="s">
        <v>2980</v>
      </c>
      <c r="D4359" t="s">
        <v>2181</v>
      </c>
      <c r="E4359" t="s">
        <v>2182</v>
      </c>
      <c r="F4359" t="s">
        <v>10</v>
      </c>
      <c r="G4359">
        <f>VLOOKUP(A4359,'Dados absolutos'!A:H,8,FALSE)</f>
        <v>3387</v>
      </c>
      <c r="H4359" s="1">
        <f t="shared" si="272"/>
        <v>1.2823409500569873E-2</v>
      </c>
      <c r="I4359">
        <f>VLOOKUP(A4359,'Dados absolutos'!A:I,9,FALSE)</f>
        <v>0.64500000000000002</v>
      </c>
      <c r="J4359" s="1">
        <f>VLOOKUP(A4359,'Dados absolutos'!A:L,12,FALSE)</f>
        <v>8366.7125745497488</v>
      </c>
      <c r="K4359" s="1">
        <f t="shared" si="273"/>
        <v>0.64425187146665153</v>
      </c>
      <c r="L4359" s="1">
        <f>VLOOKUP(A4359,'Dados absolutos'!A:M,13,FALSE)</f>
        <v>0.34444444444444444</v>
      </c>
      <c r="M4359" s="1">
        <f t="shared" si="274"/>
        <v>0.23160762942779292</v>
      </c>
      <c r="N4359" s="3">
        <f t="shared" si="275"/>
        <v>-1.0448208325382886</v>
      </c>
      <c r="O4359" s="4" t="s">
        <v>9741</v>
      </c>
    </row>
    <row r="4360" spans="1:15" x14ac:dyDescent="0.25">
      <c r="A4360">
        <v>316265</v>
      </c>
      <c r="B4360">
        <v>3162658</v>
      </c>
      <c r="C4360" t="s">
        <v>2915</v>
      </c>
      <c r="D4360" t="s">
        <v>2181</v>
      </c>
      <c r="E4360" t="s">
        <v>2182</v>
      </c>
      <c r="F4360" t="s">
        <v>10</v>
      </c>
      <c r="G4360">
        <f>VLOOKUP(A4360,'Dados absolutos'!A:H,8,FALSE)</f>
        <v>3972</v>
      </c>
      <c r="H4360" s="1">
        <f t="shared" si="272"/>
        <v>1.5760643078421625E-2</v>
      </c>
      <c r="I4360">
        <f>VLOOKUP(A4360,'Dados absolutos'!A:I,9,FALSE)</f>
        <v>0.625</v>
      </c>
      <c r="J4360" s="1">
        <f>VLOOKUP(A4360,'Dados absolutos'!A:L,12,FALSE)</f>
        <v>8682.4861228600203</v>
      </c>
      <c r="K4360" s="1">
        <f t="shared" si="273"/>
        <v>0.66994227529060768</v>
      </c>
      <c r="L4360" s="1">
        <f>VLOOKUP(A4360,'Dados absolutos'!A:M,13,FALSE)</f>
        <v>0.35</v>
      </c>
      <c r="M4360" s="1">
        <f t="shared" si="274"/>
        <v>0.23433242506811988</v>
      </c>
      <c r="N4360" s="3">
        <f t="shared" si="275"/>
        <v>-1.0448492071440663</v>
      </c>
      <c r="O4360" s="4" t="s">
        <v>9742</v>
      </c>
    </row>
    <row r="4361" spans="1:15" x14ac:dyDescent="0.25">
      <c r="A4361">
        <v>314950</v>
      </c>
      <c r="B4361">
        <v>3149507</v>
      </c>
      <c r="C4361" t="s">
        <v>2759</v>
      </c>
      <c r="D4361" t="s">
        <v>2181</v>
      </c>
      <c r="E4361" t="s">
        <v>2182</v>
      </c>
      <c r="F4361" t="s">
        <v>10</v>
      </c>
      <c r="G4361">
        <f>VLOOKUP(A4361,'Dados absolutos'!A:H,8,FALSE)</f>
        <v>3351</v>
      </c>
      <c r="H4361" s="1">
        <f t="shared" si="272"/>
        <v>1.2642656665009766E-2</v>
      </c>
      <c r="I4361">
        <f>VLOOKUP(A4361,'Dados absolutos'!A:I,9,FALSE)</f>
        <v>0.69399999999999995</v>
      </c>
      <c r="J4361" s="1">
        <f>VLOOKUP(A4361,'Dados absolutos'!A:L,12,FALSE)</f>
        <v>9004.8672306774097</v>
      </c>
      <c r="K4361" s="1">
        <f t="shared" si="273"/>
        <v>0.69617025065257598</v>
      </c>
      <c r="L4361" s="1">
        <f>VLOOKUP(A4361,'Dados absolutos'!A:M,13,FALSE)</f>
        <v>0.55000000000000004</v>
      </c>
      <c r="M4361" s="1">
        <f t="shared" si="274"/>
        <v>0.33242506811989103</v>
      </c>
      <c r="N4361" s="3">
        <f t="shared" si="275"/>
        <v>-1.0451025258676752</v>
      </c>
      <c r="O4361" s="4" t="s">
        <v>9743</v>
      </c>
    </row>
    <row r="4362" spans="1:15" x14ac:dyDescent="0.25">
      <c r="A4362">
        <v>316830</v>
      </c>
      <c r="B4362">
        <v>3168309</v>
      </c>
      <c r="C4362" t="s">
        <v>2983</v>
      </c>
      <c r="D4362" t="s">
        <v>2181</v>
      </c>
      <c r="E4362" t="s">
        <v>2182</v>
      </c>
      <c r="F4362" t="s">
        <v>10</v>
      </c>
      <c r="G4362">
        <f>VLOOKUP(A4362,'Dados absolutos'!A:H,8,FALSE)</f>
        <v>4224</v>
      </c>
      <c r="H4362" s="1">
        <f t="shared" si="272"/>
        <v>1.7025912927342381E-2</v>
      </c>
      <c r="I4362">
        <f>VLOOKUP(A4362,'Dados absolutos'!A:I,9,FALSE)</f>
        <v>0.65100000000000002</v>
      </c>
      <c r="J4362" s="1">
        <f>VLOOKUP(A4362,'Dados absolutos'!A:L,12,FALSE)</f>
        <v>7984.3419105113626</v>
      </c>
      <c r="K4362" s="1">
        <f t="shared" si="273"/>
        <v>0.61314332288129525</v>
      </c>
      <c r="L4362" s="1">
        <f>VLOOKUP(A4362,'Dados absolutos'!A:M,13,FALSE)</f>
        <v>0.28333333333333333</v>
      </c>
      <c r="M4362" s="1">
        <f t="shared" si="274"/>
        <v>0.20163487738419619</v>
      </c>
      <c r="N4362" s="3">
        <f t="shared" si="275"/>
        <v>-1.0454825325697565</v>
      </c>
      <c r="O4362" s="4" t="s">
        <v>9744</v>
      </c>
    </row>
    <row r="4363" spans="1:15" x14ac:dyDescent="0.25">
      <c r="A4363">
        <v>520495</v>
      </c>
      <c r="B4363">
        <v>5204953</v>
      </c>
      <c r="C4363" t="s">
        <v>5190</v>
      </c>
      <c r="D4363" t="s">
        <v>5136</v>
      </c>
      <c r="E4363" t="s">
        <v>4932</v>
      </c>
      <c r="F4363" t="s">
        <v>10</v>
      </c>
      <c r="G4363">
        <f>VLOOKUP(A4363,'Dados absolutos'!A:H,8,FALSE)</f>
        <v>4005</v>
      </c>
      <c r="H4363" s="1">
        <f t="shared" si="272"/>
        <v>1.5926333177685058E-2</v>
      </c>
      <c r="I4363">
        <f>VLOOKUP(A4363,'Dados absolutos'!A:I,9,FALSE)</f>
        <v>0.65400000000000003</v>
      </c>
      <c r="J4363" s="1">
        <f>VLOOKUP(A4363,'Dados absolutos'!A:L,12,FALSE)</f>
        <v>8940.2205767790256</v>
      </c>
      <c r="K4363" s="1">
        <f t="shared" si="273"/>
        <v>0.6909107897084783</v>
      </c>
      <c r="L4363" s="1">
        <f>VLOOKUP(A4363,'Dados absolutos'!A:M,13,FALSE)</f>
        <v>0.45</v>
      </c>
      <c r="M4363" s="1">
        <f t="shared" si="274"/>
        <v>0.28337874659400547</v>
      </c>
      <c r="N4363" s="3">
        <f t="shared" si="275"/>
        <v>-1.0456057099367879</v>
      </c>
      <c r="O4363" s="4" t="s">
        <v>9745</v>
      </c>
    </row>
    <row r="4364" spans="1:15" x14ac:dyDescent="0.25">
      <c r="A4364">
        <v>240920</v>
      </c>
      <c r="B4364">
        <v>2409209</v>
      </c>
      <c r="C4364" t="s">
        <v>1182</v>
      </c>
      <c r="D4364" t="s">
        <v>1086</v>
      </c>
      <c r="E4364" t="s">
        <v>466</v>
      </c>
      <c r="F4364" t="s">
        <v>10</v>
      </c>
      <c r="G4364">
        <f>VLOOKUP(A4364,'Dados absolutos'!A:H,8,FALSE)</f>
        <v>3115</v>
      </c>
      <c r="H4364" s="1">
        <f t="shared" si="272"/>
        <v>1.145772140967128E-2</v>
      </c>
      <c r="I4364">
        <f>VLOOKUP(A4364,'Dados absolutos'!A:I,9,FALSE)</f>
        <v>0.58899999999999997</v>
      </c>
      <c r="J4364" s="1">
        <f>VLOOKUP(A4364,'Dados absolutos'!A:L,12,FALSE)</f>
        <v>9188.6640256821829</v>
      </c>
      <c r="K4364" s="1">
        <f t="shared" si="273"/>
        <v>0.71112341538245383</v>
      </c>
      <c r="L4364" s="1">
        <f>VLOOKUP(A4364,'Dados absolutos'!A:M,13,FALSE)</f>
        <v>0.3666666666666667</v>
      </c>
      <c r="M4364" s="1">
        <f t="shared" si="274"/>
        <v>0.24250681198910085</v>
      </c>
      <c r="N4364" s="3">
        <f t="shared" si="275"/>
        <v>-1.0461588819836818</v>
      </c>
      <c r="O4364" s="4" t="s">
        <v>9746</v>
      </c>
    </row>
    <row r="4365" spans="1:15" x14ac:dyDescent="0.25">
      <c r="A4365">
        <v>355360</v>
      </c>
      <c r="B4365">
        <v>3553609</v>
      </c>
      <c r="C4365" t="s">
        <v>3779</v>
      </c>
      <c r="D4365" t="s">
        <v>3202</v>
      </c>
      <c r="E4365" t="s">
        <v>2182</v>
      </c>
      <c r="F4365" t="s">
        <v>10</v>
      </c>
      <c r="G4365">
        <f>VLOOKUP(A4365,'Dados absolutos'!A:H,8,FALSE)</f>
        <v>11816</v>
      </c>
      <c r="H4365" s="1">
        <f t="shared" si="272"/>
        <v>5.514467758212957E-2</v>
      </c>
      <c r="I4365">
        <f>VLOOKUP(A4365,'Dados absolutos'!A:I,9,FALSE)</f>
        <v>0.751</v>
      </c>
      <c r="J4365" s="1">
        <f>VLOOKUP(A4365,'Dados absolutos'!A:L,12,FALSE)</f>
        <v>6029.9589370345293</v>
      </c>
      <c r="K4365" s="1">
        <f t="shared" si="273"/>
        <v>0.45414049289773362</v>
      </c>
      <c r="L4365" s="1">
        <f>VLOOKUP(A4365,'Dados absolutos'!A:M,13,FALSE)</f>
        <v>8.3333333333333329E-2</v>
      </c>
      <c r="M4365" s="1">
        <f t="shared" si="274"/>
        <v>0.10354223433242508</v>
      </c>
      <c r="N4365" s="3">
        <f t="shared" si="275"/>
        <v>-1.046453580983179</v>
      </c>
      <c r="O4365" s="4" t="s">
        <v>9747</v>
      </c>
    </row>
    <row r="4366" spans="1:15" x14ac:dyDescent="0.25">
      <c r="A4366">
        <v>430050</v>
      </c>
      <c r="B4366">
        <v>4300505</v>
      </c>
      <c r="C4366" t="s">
        <v>4467</v>
      </c>
      <c r="D4366" t="s">
        <v>4459</v>
      </c>
      <c r="E4366" t="s">
        <v>3828</v>
      </c>
      <c r="F4366" t="s">
        <v>10</v>
      </c>
      <c r="G4366">
        <f>VLOOKUP(A4366,'Dados absolutos'!A:H,8,FALSE)</f>
        <v>7117</v>
      </c>
      <c r="H4366" s="1">
        <f t="shared" si="272"/>
        <v>3.1551411629436601E-2</v>
      </c>
      <c r="I4366">
        <f>VLOOKUP(A4366,'Dados absolutos'!A:I,9,FALSE)</f>
        <v>0.67100000000000004</v>
      </c>
      <c r="J4366" s="1">
        <f>VLOOKUP(A4366,'Dados absolutos'!A:L,12,FALSE)</f>
        <v>11447.050334410567</v>
      </c>
      <c r="K4366" s="1">
        <f t="shared" si="273"/>
        <v>0.89485905939756938</v>
      </c>
      <c r="L4366" s="1">
        <f>VLOOKUP(A4366,'Dados absolutos'!A:M,13,FALSE)</f>
        <v>0.86666666666666659</v>
      </c>
      <c r="M4366" s="1">
        <f t="shared" si="274"/>
        <v>0.4877384196185286</v>
      </c>
      <c r="N4366" s="3">
        <f t="shared" si="275"/>
        <v>-1.0465692281496042</v>
      </c>
      <c r="O4366" s="4" t="s">
        <v>9748</v>
      </c>
    </row>
    <row r="4367" spans="1:15" x14ac:dyDescent="0.25">
      <c r="A4367">
        <v>220323</v>
      </c>
      <c r="B4367">
        <v>2203230</v>
      </c>
      <c r="C4367" t="s">
        <v>750</v>
      </c>
      <c r="D4367" t="s">
        <v>682</v>
      </c>
      <c r="E4367" t="s">
        <v>466</v>
      </c>
      <c r="F4367" t="s">
        <v>10</v>
      </c>
      <c r="G4367">
        <f>VLOOKUP(A4367,'Dados absolutos'!A:H,8,FALSE)</f>
        <v>4854</v>
      </c>
      <c r="H4367" s="1">
        <f t="shared" si="272"/>
        <v>2.0189087549644269E-2</v>
      </c>
      <c r="I4367">
        <f>VLOOKUP(A4367,'Dados absolutos'!A:I,9,FALSE)</f>
        <v>0.54200000000000004</v>
      </c>
      <c r="J4367" s="1">
        <f>VLOOKUP(A4367,'Dados absolutos'!A:L,12,FALSE)</f>
        <v>9277.4982550473833</v>
      </c>
      <c r="K4367" s="1">
        <f t="shared" si="273"/>
        <v>0.71835070607223483</v>
      </c>
      <c r="L4367" s="1">
        <f>VLOOKUP(A4367,'Dados absolutos'!A:M,13,FALSE)</f>
        <v>0.26666666666666672</v>
      </c>
      <c r="M4367" s="1">
        <f t="shared" si="274"/>
        <v>0.19346049046321528</v>
      </c>
      <c r="N4367" s="3">
        <f t="shared" si="275"/>
        <v>-1.0467011280593752</v>
      </c>
      <c r="O4367" s="4" t="s">
        <v>9749</v>
      </c>
    </row>
    <row r="4368" spans="1:15" x14ac:dyDescent="0.25">
      <c r="A4368">
        <v>410410</v>
      </c>
      <c r="B4368">
        <v>4104105</v>
      </c>
      <c r="C4368" t="s">
        <v>3880</v>
      </c>
      <c r="D4368" t="s">
        <v>3827</v>
      </c>
      <c r="E4368" t="s">
        <v>3828</v>
      </c>
      <c r="F4368" t="s">
        <v>10</v>
      </c>
      <c r="G4368">
        <f>VLOOKUP(A4368,'Dados absolutos'!A:H,8,FALSE)</f>
        <v>7508</v>
      </c>
      <c r="H4368" s="1">
        <f t="shared" si="272"/>
        <v>3.3514588260103333E-2</v>
      </c>
      <c r="I4368">
        <f>VLOOKUP(A4368,'Dados absolutos'!A:I,9,FALSE)</f>
        <v>0.68600000000000005</v>
      </c>
      <c r="J4368" s="1">
        <f>VLOOKUP(A4368,'Dados absolutos'!A:L,12,FALSE)</f>
        <v>8141.6157711774113</v>
      </c>
      <c r="K4368" s="1">
        <f t="shared" si="273"/>
        <v>0.62593865996093367</v>
      </c>
      <c r="L4368" s="1">
        <f>VLOOKUP(A4368,'Dados absolutos'!A:M,13,FALSE)</f>
        <v>0.3444444444444445</v>
      </c>
      <c r="M4368" s="1">
        <f t="shared" si="274"/>
        <v>0.23160762942779298</v>
      </c>
      <c r="N4368" s="3">
        <f t="shared" si="275"/>
        <v>-1.0468164422730375</v>
      </c>
      <c r="O4368" s="4" t="s">
        <v>9750</v>
      </c>
    </row>
    <row r="4369" spans="1:15" x14ac:dyDescent="0.25">
      <c r="A4369">
        <v>431220</v>
      </c>
      <c r="B4369">
        <v>4312203</v>
      </c>
      <c r="C4369" t="s">
        <v>4698</v>
      </c>
      <c r="D4369" t="s">
        <v>4459</v>
      </c>
      <c r="E4369" t="s">
        <v>3828</v>
      </c>
      <c r="F4369" t="s">
        <v>10</v>
      </c>
      <c r="G4369">
        <f>VLOOKUP(A4369,'Dados absolutos'!A:H,8,FALSE)</f>
        <v>4191</v>
      </c>
      <c r="H4369" s="1">
        <f t="shared" si="272"/>
        <v>1.686022282807895E-2</v>
      </c>
      <c r="I4369">
        <f>VLOOKUP(A4369,'Dados absolutos'!A:I,9,FALSE)</f>
        <v>0.69899999999999995</v>
      </c>
      <c r="J4369" s="1">
        <f>VLOOKUP(A4369,'Dados absolutos'!A:L,12,FALSE)</f>
        <v>7916.161546170365</v>
      </c>
      <c r="K4369" s="1">
        <f t="shared" si="273"/>
        <v>0.60759636968601483</v>
      </c>
      <c r="L4369" s="1">
        <f>VLOOKUP(A4369,'Dados absolutos'!A:M,13,FALSE)</f>
        <v>0.36666666666666664</v>
      </c>
      <c r="M4369" s="1">
        <f t="shared" si="274"/>
        <v>0.24250681198910085</v>
      </c>
      <c r="N4369" s="3">
        <f t="shared" si="275"/>
        <v>-1.0472293348688351</v>
      </c>
      <c r="O4369" s="4" t="s">
        <v>9751</v>
      </c>
    </row>
    <row r="4370" spans="1:15" x14ac:dyDescent="0.25">
      <c r="A4370">
        <v>420520</v>
      </c>
      <c r="B4370">
        <v>4205209</v>
      </c>
      <c r="C4370" t="s">
        <v>4273</v>
      </c>
      <c r="D4370" t="s">
        <v>4197</v>
      </c>
      <c r="E4370" t="s">
        <v>3828</v>
      </c>
      <c r="F4370" t="s">
        <v>10</v>
      </c>
      <c r="G4370">
        <f>VLOOKUP(A4370,'Dados absolutos'!A:H,8,FALSE)</f>
        <v>4885</v>
      </c>
      <c r="H4370" s="1">
        <f t="shared" si="272"/>
        <v>2.0344735824709918E-2</v>
      </c>
      <c r="I4370">
        <f>VLOOKUP(A4370,'Dados absolutos'!A:I,9,FALSE)</f>
        <v>0.72299999999999998</v>
      </c>
      <c r="J4370" s="1">
        <f>VLOOKUP(A4370,'Dados absolutos'!A:L,12,FALSE)</f>
        <v>8167.1465916069601</v>
      </c>
      <c r="K4370" s="1">
        <f t="shared" si="273"/>
        <v>0.62801577215193816</v>
      </c>
      <c r="L4370" s="1">
        <f>VLOOKUP(A4370,'Dados absolutos'!A:M,13,FALSE)</f>
        <v>0.45</v>
      </c>
      <c r="M4370" s="1">
        <f t="shared" si="274"/>
        <v>0.28337874659400547</v>
      </c>
      <c r="N4370" s="3">
        <f t="shared" si="275"/>
        <v>-1.0472922897332226</v>
      </c>
      <c r="O4370" s="4" t="s">
        <v>9752</v>
      </c>
    </row>
    <row r="4371" spans="1:15" x14ac:dyDescent="0.25">
      <c r="A4371">
        <v>522108</v>
      </c>
      <c r="B4371">
        <v>5221080</v>
      </c>
      <c r="C4371" t="s">
        <v>5351</v>
      </c>
      <c r="D4371" t="s">
        <v>5136</v>
      </c>
      <c r="E4371" t="s">
        <v>4932</v>
      </c>
      <c r="F4371" t="s">
        <v>10</v>
      </c>
      <c r="G4371">
        <f>VLOOKUP(A4371,'Dados absolutos'!A:H,8,FALSE)</f>
        <v>2701</v>
      </c>
      <c r="H4371" s="1">
        <f t="shared" si="272"/>
        <v>9.3790638007300413E-3</v>
      </c>
      <c r="I4371">
        <f>VLOOKUP(A4371,'Dados absolutos'!A:I,9,FALSE)</f>
        <v>0.66100000000000003</v>
      </c>
      <c r="J4371" s="1">
        <f>VLOOKUP(A4371,'Dados absolutos'!A:L,12,FALSE)</f>
        <v>10571.770925583118</v>
      </c>
      <c r="K4371" s="1">
        <f t="shared" si="273"/>
        <v>0.82364891025145937</v>
      </c>
      <c r="L4371" s="1">
        <f>VLOOKUP(A4371,'Dados absolutos'!A:M,13,FALSE)</f>
        <v>0.74444444444444446</v>
      </c>
      <c r="M4371" s="1">
        <f t="shared" si="274"/>
        <v>0.42779291553133519</v>
      </c>
      <c r="N4371" s="3">
        <f t="shared" si="275"/>
        <v>-1.0474769309193943</v>
      </c>
      <c r="O4371" s="4" t="s">
        <v>9753</v>
      </c>
    </row>
    <row r="4372" spans="1:15" x14ac:dyDescent="0.25">
      <c r="A4372">
        <v>352110</v>
      </c>
      <c r="B4372">
        <v>3521101</v>
      </c>
      <c r="C4372" t="s">
        <v>3437</v>
      </c>
      <c r="D4372" t="s">
        <v>3202</v>
      </c>
      <c r="E4372" t="s">
        <v>2182</v>
      </c>
      <c r="F4372" t="s">
        <v>10</v>
      </c>
      <c r="G4372">
        <f>VLOOKUP(A4372,'Dados absolutos'!A:H,8,FALSE)</f>
        <v>6831</v>
      </c>
      <c r="H4372" s="1">
        <f t="shared" si="272"/>
        <v>3.0115430769153524E-2</v>
      </c>
      <c r="I4372">
        <f>VLOOKUP(A4372,'Dados absolutos'!A:I,9,FALSE)</f>
        <v>0.753</v>
      </c>
      <c r="J4372" s="1">
        <f>VLOOKUP(A4372,'Dados absolutos'!A:L,12,FALSE)</f>
        <v>8125.3415210071735</v>
      </c>
      <c r="K4372" s="1">
        <f t="shared" si="273"/>
        <v>0.6246146350036732</v>
      </c>
      <c r="L4372" s="1">
        <f>VLOOKUP(A4372,'Dados absolutos'!A:M,13,FALSE)</f>
        <v>0.48333333333333339</v>
      </c>
      <c r="M4372" s="1">
        <f t="shared" si="274"/>
        <v>0.29972752043596734</v>
      </c>
      <c r="N4372" s="3">
        <f t="shared" si="275"/>
        <v>-1.0477716837985522</v>
      </c>
      <c r="O4372" s="4" t="s">
        <v>9754</v>
      </c>
    </row>
    <row r="4373" spans="1:15" x14ac:dyDescent="0.25">
      <c r="A4373">
        <v>171855</v>
      </c>
      <c r="B4373">
        <v>1718550</v>
      </c>
      <c r="C4373" t="s">
        <v>433</v>
      </c>
      <c r="D4373" t="s">
        <v>327</v>
      </c>
      <c r="E4373" t="s">
        <v>9</v>
      </c>
      <c r="F4373" t="s">
        <v>10</v>
      </c>
      <c r="G4373">
        <f>VLOOKUP(A4373,'Dados absolutos'!A:H,8,FALSE)</f>
        <v>3960</v>
      </c>
      <c r="H4373" s="1">
        <f t="shared" si="272"/>
        <v>1.5700392133234924E-2</v>
      </c>
      <c r="I4373">
        <f>VLOOKUP(A4373,'Dados absolutos'!A:I,9,FALSE)</f>
        <v>0.57199999999999995</v>
      </c>
      <c r="J4373" s="1">
        <f>VLOOKUP(A4373,'Dados absolutos'!A:L,12,FALSE)</f>
        <v>7935.0233611111116</v>
      </c>
      <c r="K4373" s="1">
        <f t="shared" si="273"/>
        <v>0.60913091127530716</v>
      </c>
      <c r="L4373" s="1">
        <f>VLOOKUP(A4373,'Dados absolutos'!A:M,13,FALSE)</f>
        <v>0.11111111111111116</v>
      </c>
      <c r="M4373" s="1">
        <f t="shared" si="274"/>
        <v>0.11716621253405998</v>
      </c>
      <c r="N4373" s="3">
        <f t="shared" si="275"/>
        <v>-1.0482643066080122</v>
      </c>
      <c r="O4373" s="4" t="s">
        <v>9755</v>
      </c>
    </row>
    <row r="4374" spans="1:15" x14ac:dyDescent="0.25">
      <c r="A4374">
        <v>430480</v>
      </c>
      <c r="B4374">
        <v>4304804</v>
      </c>
      <c r="C4374" t="s">
        <v>4543</v>
      </c>
      <c r="D4374" t="s">
        <v>4459</v>
      </c>
      <c r="E4374" t="s">
        <v>3828</v>
      </c>
      <c r="F4374" t="s">
        <v>10</v>
      </c>
      <c r="G4374">
        <f>VLOOKUP(A4374,'Dados absolutos'!A:H,8,FALSE)</f>
        <v>30420</v>
      </c>
      <c r="H4374" s="1">
        <f t="shared" si="272"/>
        <v>0.1485537262699142</v>
      </c>
      <c r="I4374">
        <f>VLOOKUP(A4374,'Dados absolutos'!A:I,9,FALSE)</f>
        <v>0.79600000000000004</v>
      </c>
      <c r="J4374" s="1">
        <f>VLOOKUP(A4374,'Dados absolutos'!A:L,12,FALSE)</f>
        <v>8607.345514135437</v>
      </c>
      <c r="K4374" s="1">
        <f t="shared" si="273"/>
        <v>0.66382905715678331</v>
      </c>
      <c r="L4374" s="1">
        <f>VLOOKUP(A4374,'Dados absolutos'!A:M,13,FALSE)</f>
        <v>0.40555555555555556</v>
      </c>
      <c r="M4374" s="1">
        <f t="shared" si="274"/>
        <v>0.26158038147138968</v>
      </c>
      <c r="N4374" s="3">
        <f t="shared" si="275"/>
        <v>-1.0496949494154795</v>
      </c>
      <c r="O4374" s="4" t="s">
        <v>9756</v>
      </c>
    </row>
    <row r="4375" spans="1:15" x14ac:dyDescent="0.25">
      <c r="A4375">
        <v>430680</v>
      </c>
      <c r="B4375">
        <v>4306809</v>
      </c>
      <c r="C4375" t="s">
        <v>4590</v>
      </c>
      <c r="D4375" t="s">
        <v>4459</v>
      </c>
      <c r="E4375" t="s">
        <v>3828</v>
      </c>
      <c r="F4375" t="s">
        <v>10</v>
      </c>
      <c r="G4375">
        <f>VLOOKUP(A4375,'Dados absolutos'!A:H,8,FALSE)</f>
        <v>22962</v>
      </c>
      <c r="H4375" s="1">
        <f t="shared" si="272"/>
        <v>0.11110776383637852</v>
      </c>
      <c r="I4375">
        <f>VLOOKUP(A4375,'Dados absolutos'!A:I,9,FALSE)</f>
        <v>0.76700000000000002</v>
      </c>
      <c r="J4375" s="1">
        <f>VLOOKUP(A4375,'Dados absolutos'!A:L,12,FALSE)</f>
        <v>6769.8889591499001</v>
      </c>
      <c r="K4375" s="1">
        <f t="shared" si="273"/>
        <v>0.5143390154507842</v>
      </c>
      <c r="L4375" s="1">
        <f>VLOOKUP(A4375,'Dados absolutos'!A:M,13,FALSE)</f>
        <v>0.11666666666666667</v>
      </c>
      <c r="M4375" s="1">
        <f t="shared" si="274"/>
        <v>0.11989100817438694</v>
      </c>
      <c r="N4375" s="3">
        <f t="shared" si="275"/>
        <v>-1.0503402434400186</v>
      </c>
      <c r="O4375" s="4" t="s">
        <v>9757</v>
      </c>
    </row>
    <row r="4376" spans="1:15" x14ac:dyDescent="0.25">
      <c r="A4376">
        <v>313160</v>
      </c>
      <c r="B4376">
        <v>3131604</v>
      </c>
      <c r="C4376" t="s">
        <v>2541</v>
      </c>
      <c r="D4376" t="s">
        <v>2181</v>
      </c>
      <c r="E4376" t="s">
        <v>2182</v>
      </c>
      <c r="F4376" t="s">
        <v>10</v>
      </c>
      <c r="G4376">
        <f>VLOOKUP(A4376,'Dados absolutos'!A:H,8,FALSE)</f>
        <v>7180</v>
      </c>
      <c r="H4376" s="1">
        <f t="shared" si="272"/>
        <v>3.186772909166679E-2</v>
      </c>
      <c r="I4376">
        <f>VLOOKUP(A4376,'Dados absolutos'!A:I,9,FALSE)</f>
        <v>0.69499999999999995</v>
      </c>
      <c r="J4376" s="1">
        <f>VLOOKUP(A4376,'Dados absolutos'!A:L,12,FALSE)</f>
        <v>6413.1883969359333</v>
      </c>
      <c r="K4376" s="1">
        <f t="shared" si="273"/>
        <v>0.48531891057960325</v>
      </c>
      <c r="L4376" s="1">
        <f>VLOOKUP(A4376,'Dados absolutos'!A:M,13,FALSE)</f>
        <v>7.2222222222222229E-2</v>
      </c>
      <c r="M4376" s="1">
        <f t="shared" si="274"/>
        <v>9.8092643051771136E-2</v>
      </c>
      <c r="N4376" s="3">
        <f t="shared" si="275"/>
        <v>-1.0503585384361651</v>
      </c>
      <c r="O4376" s="4" t="s">
        <v>9758</v>
      </c>
    </row>
    <row r="4377" spans="1:15" x14ac:dyDescent="0.25">
      <c r="A4377">
        <v>430840</v>
      </c>
      <c r="B4377">
        <v>4308409</v>
      </c>
      <c r="C4377" t="s">
        <v>4619</v>
      </c>
      <c r="D4377" t="s">
        <v>4459</v>
      </c>
      <c r="E4377" t="s">
        <v>3828</v>
      </c>
      <c r="F4377" t="s">
        <v>10</v>
      </c>
      <c r="G4377">
        <f>VLOOKUP(A4377,'Dados absolutos'!A:H,8,FALSE)</f>
        <v>6413</v>
      </c>
      <c r="H4377" s="1">
        <f t="shared" si="272"/>
        <v>2.8016689511816718E-2</v>
      </c>
      <c r="I4377">
        <f>VLOOKUP(A4377,'Dados absolutos'!A:I,9,FALSE)</f>
        <v>0.68200000000000005</v>
      </c>
      <c r="J4377" s="1">
        <f>VLOOKUP(A4377,'Dados absolutos'!A:L,12,FALSE)</f>
        <v>7067.2157788866361</v>
      </c>
      <c r="K4377" s="1">
        <f t="shared" si="273"/>
        <v>0.53852864788707688</v>
      </c>
      <c r="L4377" s="1">
        <f>VLOOKUP(A4377,'Dados absolutos'!A:M,13,FALSE)</f>
        <v>0.16111111111111112</v>
      </c>
      <c r="M4377" s="1">
        <f t="shared" si="274"/>
        <v>0.14168937329700274</v>
      </c>
      <c r="N4377" s="3">
        <f t="shared" si="275"/>
        <v>-1.0508225850782573</v>
      </c>
      <c r="O4377" s="4" t="s">
        <v>9759</v>
      </c>
    </row>
    <row r="4378" spans="1:15" x14ac:dyDescent="0.25">
      <c r="A4378">
        <v>410165</v>
      </c>
      <c r="B4378">
        <v>4101655</v>
      </c>
      <c r="C4378" t="s">
        <v>3847</v>
      </c>
      <c r="D4378" t="s">
        <v>3827</v>
      </c>
      <c r="E4378" t="s">
        <v>3828</v>
      </c>
      <c r="F4378" t="s">
        <v>10</v>
      </c>
      <c r="G4378">
        <f>VLOOKUP(A4378,'Dados absolutos'!A:H,8,FALSE)</f>
        <v>3527</v>
      </c>
      <c r="H4378" s="1">
        <f t="shared" si="272"/>
        <v>1.3526337194414737E-2</v>
      </c>
      <c r="I4378">
        <f>VLOOKUP(A4378,'Dados absolutos'!A:I,9,FALSE)</f>
        <v>0.67600000000000005</v>
      </c>
      <c r="J4378" s="1">
        <f>VLOOKUP(A4378,'Dados absolutos'!A:L,12,FALSE)</f>
        <v>9610.1453614970214</v>
      </c>
      <c r="K4378" s="1">
        <f t="shared" si="273"/>
        <v>0.74541389278084669</v>
      </c>
      <c r="L4378" s="1">
        <f>VLOOKUP(A4378,'Dados absolutos'!A:M,13,FALSE)</f>
        <v>0.6</v>
      </c>
      <c r="M4378" s="1">
        <f t="shared" si="274"/>
        <v>0.35694822888283378</v>
      </c>
      <c r="N4378" s="3">
        <f t="shared" si="275"/>
        <v>-1.0509393267035982</v>
      </c>
      <c r="O4378" s="4" t="s">
        <v>9760</v>
      </c>
    </row>
    <row r="4379" spans="1:15" x14ac:dyDescent="0.25">
      <c r="A4379">
        <v>310900</v>
      </c>
      <c r="B4379">
        <v>3109006</v>
      </c>
      <c r="C4379" t="s">
        <v>2278</v>
      </c>
      <c r="D4379" t="s">
        <v>2181</v>
      </c>
      <c r="E4379" t="s">
        <v>2182</v>
      </c>
      <c r="F4379" t="s">
        <v>10</v>
      </c>
      <c r="G4379">
        <f>VLOOKUP(A4379,'Dados absolutos'!A:H,8,FALSE)</f>
        <v>38915</v>
      </c>
      <c r="H4379" s="1">
        <f t="shared" si="272"/>
        <v>0.19120637455000075</v>
      </c>
      <c r="I4379">
        <f>VLOOKUP(A4379,'Dados absolutos'!A:I,9,FALSE)</f>
        <v>0.747</v>
      </c>
      <c r="J4379" s="1">
        <f>VLOOKUP(A4379,'Dados absolutos'!A:L,12,FALSE)</f>
        <v>12739.39</v>
      </c>
      <c r="K4379" s="1">
        <f t="shared" si="273"/>
        <v>1</v>
      </c>
      <c r="L4379" s="1">
        <f>VLOOKUP(A4379,'Dados absolutos'!A:M,13,FALSE)</f>
        <v>0.9</v>
      </c>
      <c r="M4379" s="1">
        <f t="shared" si="274"/>
        <v>0.50408719346049058</v>
      </c>
      <c r="N4379" s="3">
        <f t="shared" si="275"/>
        <v>-1.0517064319895089</v>
      </c>
      <c r="O4379" s="4" t="s">
        <v>9761</v>
      </c>
    </row>
    <row r="4380" spans="1:15" x14ac:dyDescent="0.25">
      <c r="A4380">
        <v>420450</v>
      </c>
      <c r="B4380">
        <v>4204509</v>
      </c>
      <c r="C4380" t="s">
        <v>4262</v>
      </c>
      <c r="D4380" t="s">
        <v>4197</v>
      </c>
      <c r="E4380" t="s">
        <v>3828</v>
      </c>
      <c r="F4380" t="s">
        <v>10</v>
      </c>
      <c r="G4380">
        <f>VLOOKUP(A4380,'Dados absolutos'!A:H,8,FALSE)</f>
        <v>15267</v>
      </c>
      <c r="H4380" s="1">
        <f t="shared" si="272"/>
        <v>7.2471845235405466E-2</v>
      </c>
      <c r="I4380">
        <f>VLOOKUP(A4380,'Dados absolutos'!A:I,9,FALSE)</f>
        <v>0.78</v>
      </c>
      <c r="J4380" s="1">
        <f>VLOOKUP(A4380,'Dados absolutos'!A:L,12,FALSE)</f>
        <v>6257.6848405056653</v>
      </c>
      <c r="K4380" s="1">
        <f t="shared" si="273"/>
        <v>0.47266760022719334</v>
      </c>
      <c r="L4380" s="1">
        <f>VLOOKUP(A4380,'Dados absolutos'!A:M,13,FALSE)</f>
        <v>0.13333333333333336</v>
      </c>
      <c r="M4380" s="1">
        <f t="shared" si="274"/>
        <v>0.12806539509536788</v>
      </c>
      <c r="N4380" s="3">
        <f t="shared" si="275"/>
        <v>-1.05213035989642</v>
      </c>
      <c r="O4380" s="4" t="s">
        <v>9762</v>
      </c>
    </row>
    <row r="4381" spans="1:15" x14ac:dyDescent="0.25">
      <c r="A4381">
        <v>313200</v>
      </c>
      <c r="B4381">
        <v>3132008</v>
      </c>
      <c r="C4381" t="s">
        <v>2545</v>
      </c>
      <c r="D4381" t="s">
        <v>2181</v>
      </c>
      <c r="E4381" t="s">
        <v>2182</v>
      </c>
      <c r="F4381" t="s">
        <v>10</v>
      </c>
      <c r="G4381">
        <f>VLOOKUP(A4381,'Dados absolutos'!A:H,8,FALSE)</f>
        <v>4252</v>
      </c>
      <c r="H4381" s="1">
        <f t="shared" si="272"/>
        <v>1.7166498466111353E-2</v>
      </c>
      <c r="I4381">
        <f>VLOOKUP(A4381,'Dados absolutos'!A:I,9,FALSE)</f>
        <v>0.628</v>
      </c>
      <c r="J4381" s="1">
        <f>VLOOKUP(A4381,'Dados absolutos'!A:L,12,FALSE)</f>
        <v>7321.2375870178739</v>
      </c>
      <c r="K4381" s="1">
        <f t="shared" si="273"/>
        <v>0.55919511240224518</v>
      </c>
      <c r="L4381" s="1">
        <f>VLOOKUP(A4381,'Dados absolutos'!A:M,13,FALSE)</f>
        <v>0.11111111111111112</v>
      </c>
      <c r="M4381" s="1">
        <f t="shared" si="274"/>
        <v>0.11716621253405997</v>
      </c>
      <c r="N4381" s="3">
        <f t="shared" si="275"/>
        <v>-1.0528624014020738</v>
      </c>
      <c r="O4381" s="4" t="s">
        <v>9763</v>
      </c>
    </row>
    <row r="4382" spans="1:15" x14ac:dyDescent="0.25">
      <c r="A4382">
        <v>411730</v>
      </c>
      <c r="B4382">
        <v>4117305</v>
      </c>
      <c r="C4382" t="s">
        <v>4051</v>
      </c>
      <c r="D4382" t="s">
        <v>3827</v>
      </c>
      <c r="E4382" t="s">
        <v>3828</v>
      </c>
      <c r="F4382" t="s">
        <v>10</v>
      </c>
      <c r="G4382">
        <f>VLOOKUP(A4382,'Dados absolutos'!A:H,8,FALSE)</f>
        <v>24192</v>
      </c>
      <c r="H4382" s="1">
        <f t="shared" si="272"/>
        <v>0.11728348571801553</v>
      </c>
      <c r="I4382">
        <f>VLOOKUP(A4382,'Dados absolutos'!A:I,9,FALSE)</f>
        <v>0.60899999999999999</v>
      </c>
      <c r="J4382" s="1">
        <f>VLOOKUP(A4382,'Dados absolutos'!A:L,12,FALSE)</f>
        <v>10594.329173280425</v>
      </c>
      <c r="K4382" s="1">
        <f t="shared" si="273"/>
        <v>0.82548418269909074</v>
      </c>
      <c r="L4382" s="1">
        <f>VLOOKUP(A4382,'Dados absolutos'!A:M,13,FALSE)</f>
        <v>0.41111111111111109</v>
      </c>
      <c r="M4382" s="1">
        <f t="shared" si="274"/>
        <v>0.26430517711171664</v>
      </c>
      <c r="N4382" s="3">
        <f t="shared" si="275"/>
        <v>-1.0528955198693586</v>
      </c>
      <c r="O4382" s="4" t="s">
        <v>9764</v>
      </c>
    </row>
    <row r="4383" spans="1:15" x14ac:dyDescent="0.25">
      <c r="A4383">
        <v>412788</v>
      </c>
      <c r="B4383">
        <v>4127882</v>
      </c>
      <c r="C4383" t="s">
        <v>4179</v>
      </c>
      <c r="D4383" t="s">
        <v>3827</v>
      </c>
      <c r="E4383" t="s">
        <v>3828</v>
      </c>
      <c r="F4383" t="s">
        <v>10</v>
      </c>
      <c r="G4383">
        <f>VLOOKUP(A4383,'Dados absolutos'!A:H,8,FALSE)</f>
        <v>6219</v>
      </c>
      <c r="H4383" s="1">
        <f t="shared" si="272"/>
        <v>2.7042632564631693E-2</v>
      </c>
      <c r="I4383">
        <f>VLOOKUP(A4383,'Dados absolutos'!A:I,9,FALSE)</f>
        <v>0.61099999999999999</v>
      </c>
      <c r="J4383" s="1">
        <f>VLOOKUP(A4383,'Dados absolutos'!A:L,12,FALSE)</f>
        <v>7723.0349879401838</v>
      </c>
      <c r="K4383" s="1">
        <f t="shared" si="273"/>
        <v>0.59188416295871449</v>
      </c>
      <c r="L4383" s="1">
        <f>VLOOKUP(A4383,'Dados absolutos'!A:M,13,FALSE)</f>
        <v>0.12222222222222227</v>
      </c>
      <c r="M4383" s="1">
        <f t="shared" si="274"/>
        <v>0.12261580381471393</v>
      </c>
      <c r="N4383" s="3">
        <f t="shared" si="275"/>
        <v>-1.053225726579369</v>
      </c>
      <c r="O4383" s="4" t="s">
        <v>9765</v>
      </c>
    </row>
    <row r="4384" spans="1:15" x14ac:dyDescent="0.25">
      <c r="A4384">
        <v>313652</v>
      </c>
      <c r="B4384">
        <v>3136520</v>
      </c>
      <c r="C4384" t="s">
        <v>2596</v>
      </c>
      <c r="D4384" t="s">
        <v>2181</v>
      </c>
      <c r="E4384" t="s">
        <v>2182</v>
      </c>
      <c r="F4384" t="s">
        <v>10</v>
      </c>
      <c r="G4384">
        <f>VLOOKUP(A4384,'Dados absolutos'!A:H,8,FALSE)</f>
        <v>3969</v>
      </c>
      <c r="H4384" s="1">
        <f t="shared" si="272"/>
        <v>1.5745580342124952E-2</v>
      </c>
      <c r="I4384">
        <f>VLOOKUP(A4384,'Dados absolutos'!A:I,9,FALSE)</f>
        <v>0.63200000000000001</v>
      </c>
      <c r="J4384" s="1">
        <f>VLOOKUP(A4384,'Dados absolutos'!A:L,12,FALSE)</f>
        <v>7933.7307986898459</v>
      </c>
      <c r="K4384" s="1">
        <f t="shared" si="273"/>
        <v>0.60902575221196042</v>
      </c>
      <c r="L4384" s="1">
        <f>VLOOKUP(A4384,'Dados absolutos'!A:M,13,FALSE)</f>
        <v>0.22222222222222218</v>
      </c>
      <c r="M4384" s="1">
        <f t="shared" si="274"/>
        <v>0.17166212534059946</v>
      </c>
      <c r="N4384" s="3">
        <f t="shared" si="275"/>
        <v>-1.053618046529236</v>
      </c>
      <c r="O4384" s="4" t="s">
        <v>9766</v>
      </c>
    </row>
    <row r="4385" spans="1:15" x14ac:dyDescent="0.25">
      <c r="A4385">
        <v>315840</v>
      </c>
      <c r="B4385">
        <v>3158409</v>
      </c>
      <c r="C4385" t="s">
        <v>2862</v>
      </c>
      <c r="D4385" t="s">
        <v>2181</v>
      </c>
      <c r="E4385" t="s">
        <v>2182</v>
      </c>
      <c r="F4385" t="s">
        <v>10</v>
      </c>
      <c r="G4385">
        <f>VLOOKUP(A4385,'Dados absolutos'!A:H,8,FALSE)</f>
        <v>3489</v>
      </c>
      <c r="H4385" s="1">
        <f t="shared" si="272"/>
        <v>1.3335542534656845E-2</v>
      </c>
      <c r="I4385">
        <f>VLOOKUP(A4385,'Dados absolutos'!A:I,9,FALSE)</f>
        <v>0.69399999999999995</v>
      </c>
      <c r="J4385" s="1">
        <f>VLOOKUP(A4385,'Dados absolutos'!A:L,12,FALSE)</f>
        <v>8217.1970449985656</v>
      </c>
      <c r="K4385" s="1">
        <f t="shared" si="273"/>
        <v>0.63208772930630697</v>
      </c>
      <c r="L4385" s="1">
        <f>VLOOKUP(A4385,'Dados absolutos'!A:M,13,FALSE)</f>
        <v>0.39999999999999997</v>
      </c>
      <c r="M4385" s="1">
        <f t="shared" si="274"/>
        <v>0.25885558583106272</v>
      </c>
      <c r="N4385" s="3">
        <f t="shared" si="275"/>
        <v>-1.0538966009405875</v>
      </c>
      <c r="O4385" s="4" t="s">
        <v>9767</v>
      </c>
    </row>
    <row r="4386" spans="1:15" x14ac:dyDescent="0.25">
      <c r="A4386">
        <v>251030</v>
      </c>
      <c r="B4386">
        <v>2510303</v>
      </c>
      <c r="C4386" t="s">
        <v>1369</v>
      </c>
      <c r="D4386" t="s">
        <v>1247</v>
      </c>
      <c r="E4386" t="s">
        <v>466</v>
      </c>
      <c r="F4386" t="s">
        <v>10</v>
      </c>
      <c r="G4386">
        <f>VLOOKUP(A4386,'Dados absolutos'!A:H,8,FALSE)</f>
        <v>4259</v>
      </c>
      <c r="H4386" s="1">
        <f t="shared" si="272"/>
        <v>1.7201644850803596E-2</v>
      </c>
      <c r="I4386">
        <f>VLOOKUP(A4386,'Dados absolutos'!A:I,9,FALSE)</f>
        <v>0.59499999999999997</v>
      </c>
      <c r="J4386" s="1">
        <f>VLOOKUP(A4386,'Dados absolutos'!A:L,12,FALSE)</f>
        <v>7079.2566400563519</v>
      </c>
      <c r="K4386" s="1">
        <f t="shared" si="273"/>
        <v>0.53950825681091952</v>
      </c>
      <c r="L4386" s="1">
        <f>VLOOKUP(A4386,'Dados absolutos'!A:M,13,FALSE)</f>
        <v>0</v>
      </c>
      <c r="M4386" s="1">
        <f t="shared" si="274"/>
        <v>6.2670299727520445E-2</v>
      </c>
      <c r="N4386" s="3">
        <f t="shared" si="275"/>
        <v>-1.0546363122325957</v>
      </c>
      <c r="O4386" s="4" t="s">
        <v>9768</v>
      </c>
    </row>
    <row r="4387" spans="1:15" x14ac:dyDescent="0.25">
      <c r="A4387">
        <v>241000</v>
      </c>
      <c r="B4387">
        <v>2410009</v>
      </c>
      <c r="C4387" t="s">
        <v>1191</v>
      </c>
      <c r="D4387" t="s">
        <v>1086</v>
      </c>
      <c r="E4387" t="s">
        <v>466</v>
      </c>
      <c r="F4387" t="s">
        <v>10</v>
      </c>
      <c r="G4387">
        <f>VLOOKUP(A4387,'Dados absolutos'!A:H,8,FALSE)</f>
        <v>2965</v>
      </c>
      <c r="H4387" s="1">
        <f t="shared" si="272"/>
        <v>1.0704584594837498E-2</v>
      </c>
      <c r="I4387">
        <f>VLOOKUP(A4387,'Dados absolutos'!A:I,9,FALSE)</f>
        <v>0.61399999999999999</v>
      </c>
      <c r="J4387" s="1">
        <f>VLOOKUP(A4387,'Dados absolutos'!A:L,12,FALSE)</f>
        <v>8575.0552175379416</v>
      </c>
      <c r="K4387" s="1">
        <f t="shared" si="273"/>
        <v>0.66120201393665301</v>
      </c>
      <c r="L4387" s="1">
        <f>VLOOKUP(A4387,'Dados absolutos'!A:M,13,FALSE)</f>
        <v>0.3</v>
      </c>
      <c r="M4387" s="1">
        <f t="shared" si="274"/>
        <v>0.20980926430517716</v>
      </c>
      <c r="N4387" s="3">
        <f t="shared" si="275"/>
        <v>-1.0546881650366382</v>
      </c>
      <c r="O4387" s="4" t="s">
        <v>9769</v>
      </c>
    </row>
    <row r="4388" spans="1:15" x14ac:dyDescent="0.25">
      <c r="A4388">
        <v>500220</v>
      </c>
      <c r="B4388">
        <v>5002209</v>
      </c>
      <c r="C4388" t="s">
        <v>188</v>
      </c>
      <c r="D4388" t="s">
        <v>4931</v>
      </c>
      <c r="E4388" t="s">
        <v>4932</v>
      </c>
      <c r="F4388" t="s">
        <v>10</v>
      </c>
      <c r="G4388">
        <f>VLOOKUP(A4388,'Dados absolutos'!A:H,8,FALSE)</f>
        <v>23659</v>
      </c>
      <c r="H4388" s="1">
        <f t="shared" si="272"/>
        <v>0.11460733956930616</v>
      </c>
      <c r="I4388">
        <f>VLOOKUP(A4388,'Dados absolutos'!A:I,9,FALSE)</f>
        <v>0.67</v>
      </c>
      <c r="J4388" s="1">
        <f>VLOOKUP(A4388,'Dados absolutos'!A:L,12,FALSE)</f>
        <v>8531.5141912168729</v>
      </c>
      <c r="K4388" s="1">
        <f t="shared" si="273"/>
        <v>0.65765964455491277</v>
      </c>
      <c r="L4388" s="1">
        <f>VLOOKUP(A4388,'Dados absolutos'!A:M,13,FALSE)</f>
        <v>0.19444444444444445</v>
      </c>
      <c r="M4388" s="1">
        <f t="shared" si="274"/>
        <v>0.15803814713896461</v>
      </c>
      <c r="N4388" s="3">
        <f t="shared" si="275"/>
        <v>-1.0550141578466421</v>
      </c>
      <c r="O4388" s="4" t="s">
        <v>9770</v>
      </c>
    </row>
    <row r="4389" spans="1:15" x14ac:dyDescent="0.25">
      <c r="A4389">
        <v>412310</v>
      </c>
      <c r="B4389">
        <v>4123105</v>
      </c>
      <c r="C4389" t="s">
        <v>4122</v>
      </c>
      <c r="D4389" t="s">
        <v>3827</v>
      </c>
      <c r="E4389" t="s">
        <v>3828</v>
      </c>
      <c r="F4389" t="s">
        <v>10</v>
      </c>
      <c r="G4389">
        <f>VLOOKUP(A4389,'Dados absolutos'!A:H,8,FALSE)</f>
        <v>3394</v>
      </c>
      <c r="H4389" s="1">
        <f t="shared" si="272"/>
        <v>1.2858555885262116E-2</v>
      </c>
      <c r="I4389">
        <f>VLOOKUP(A4389,'Dados absolutos'!A:I,9,FALSE)</f>
        <v>0.65300000000000002</v>
      </c>
      <c r="J4389" s="1">
        <f>VLOOKUP(A4389,'Dados absolutos'!A:L,12,FALSE)</f>
        <v>8499.0522922804957</v>
      </c>
      <c r="K4389" s="1">
        <f t="shared" si="273"/>
        <v>0.65501864027500856</v>
      </c>
      <c r="L4389" s="1">
        <f>VLOOKUP(A4389,'Dados absolutos'!A:M,13,FALSE)</f>
        <v>0.3611111111111111</v>
      </c>
      <c r="M4389" s="1">
        <f t="shared" si="274"/>
        <v>0.23978201634877389</v>
      </c>
      <c r="N4389" s="3">
        <f t="shared" si="275"/>
        <v>-1.0553780680409726</v>
      </c>
      <c r="O4389" s="4" t="s">
        <v>9771</v>
      </c>
    </row>
    <row r="4390" spans="1:15" x14ac:dyDescent="0.25">
      <c r="A4390">
        <v>291150</v>
      </c>
      <c r="B4390">
        <v>2911501</v>
      </c>
      <c r="C4390" t="s">
        <v>1919</v>
      </c>
      <c r="D4390" t="s">
        <v>1784</v>
      </c>
      <c r="E4390" t="s">
        <v>466</v>
      </c>
      <c r="F4390" t="s">
        <v>10</v>
      </c>
      <c r="G4390">
        <f>VLOOKUP(A4390,'Dados absolutos'!A:H,8,FALSE)</f>
        <v>5555</v>
      </c>
      <c r="H4390" s="1">
        <f t="shared" si="272"/>
        <v>2.3708746930967479E-2</v>
      </c>
      <c r="I4390">
        <f>VLOOKUP(A4390,'Dados absolutos'!A:I,9,FALSE)</f>
        <v>0.57599999999999996</v>
      </c>
      <c r="J4390" s="1">
        <f>VLOOKUP(A4390,'Dados absolutos'!A:L,12,FALSE)</f>
        <v>9144.3633483348331</v>
      </c>
      <c r="K4390" s="1">
        <f t="shared" si="273"/>
        <v>0.70751924303547198</v>
      </c>
      <c r="L4390" s="1">
        <f>VLOOKUP(A4390,'Dados absolutos'!A:M,13,FALSE)</f>
        <v>0.28888888888888886</v>
      </c>
      <c r="M4390" s="1">
        <f t="shared" si="274"/>
        <v>0.20435967302452315</v>
      </c>
      <c r="N4390" s="3">
        <f t="shared" si="275"/>
        <v>-1.0554508230799813</v>
      </c>
      <c r="O4390" s="4" t="s">
        <v>9772</v>
      </c>
    </row>
    <row r="4391" spans="1:15" x14ac:dyDescent="0.25">
      <c r="A4391">
        <v>420110</v>
      </c>
      <c r="B4391">
        <v>4201109</v>
      </c>
      <c r="C4391" t="s">
        <v>4209</v>
      </c>
      <c r="D4391" t="s">
        <v>4197</v>
      </c>
      <c r="E4391" t="s">
        <v>3828</v>
      </c>
      <c r="F4391" t="s">
        <v>10</v>
      </c>
      <c r="G4391">
        <f>VLOOKUP(A4391,'Dados absolutos'!A:H,8,FALSE)</f>
        <v>3593</v>
      </c>
      <c r="H4391" s="1">
        <f t="shared" si="272"/>
        <v>1.3857717392941601E-2</v>
      </c>
      <c r="I4391">
        <f>VLOOKUP(A4391,'Dados absolutos'!A:I,9,FALSE)</f>
        <v>0.67400000000000004</v>
      </c>
      <c r="J4391" s="1">
        <f>VLOOKUP(A4391,'Dados absolutos'!A:L,12,FALSE)</f>
        <v>9092.2680378513778</v>
      </c>
      <c r="K4391" s="1">
        <f t="shared" si="273"/>
        <v>0.70328092234390061</v>
      </c>
      <c r="L4391" s="1">
        <f>VLOOKUP(A4391,'Dados absolutos'!A:M,13,FALSE)</f>
        <v>0.5</v>
      </c>
      <c r="M4391" s="1">
        <f t="shared" si="274"/>
        <v>0.30790190735694822</v>
      </c>
      <c r="N4391" s="3">
        <f t="shared" si="275"/>
        <v>-1.0555212975940107</v>
      </c>
      <c r="O4391" s="4" t="s">
        <v>9773</v>
      </c>
    </row>
    <row r="4392" spans="1:15" x14ac:dyDescent="0.25">
      <c r="A4392">
        <v>320200</v>
      </c>
      <c r="B4392">
        <v>3202009</v>
      </c>
      <c r="C4392" t="s">
        <v>3059</v>
      </c>
      <c r="D4392" t="s">
        <v>3036</v>
      </c>
      <c r="E4392" t="s">
        <v>2182</v>
      </c>
      <c r="F4392" t="s">
        <v>10</v>
      </c>
      <c r="G4392">
        <f>VLOOKUP(A4392,'Dados absolutos'!A:H,8,FALSE)</f>
        <v>6596</v>
      </c>
      <c r="H4392" s="1">
        <f t="shared" si="272"/>
        <v>2.8935516425913931E-2</v>
      </c>
      <c r="I4392">
        <f>VLOOKUP(A4392,'Dados absolutos'!A:I,9,FALSE)</f>
        <v>0.65400000000000003</v>
      </c>
      <c r="J4392" s="1">
        <f>VLOOKUP(A4392,'Dados absolutos'!A:L,12,FALSE)</f>
        <v>8921.5214781685881</v>
      </c>
      <c r="K4392" s="1">
        <f t="shared" si="273"/>
        <v>0.68938948623953133</v>
      </c>
      <c r="L4392" s="1">
        <f>VLOOKUP(A4392,'Dados absolutos'!A:M,13,FALSE)</f>
        <v>0.4</v>
      </c>
      <c r="M4392" s="1">
        <f t="shared" si="274"/>
        <v>0.25885558583106272</v>
      </c>
      <c r="N4392" s="3">
        <f t="shared" si="275"/>
        <v>-1.0555983839825545</v>
      </c>
      <c r="O4392" s="4" t="s">
        <v>9774</v>
      </c>
    </row>
    <row r="4393" spans="1:15" x14ac:dyDescent="0.25">
      <c r="A4393">
        <v>500375</v>
      </c>
      <c r="B4393">
        <v>5003751</v>
      </c>
      <c r="C4393" t="s">
        <v>3359</v>
      </c>
      <c r="D4393" t="s">
        <v>4931</v>
      </c>
      <c r="E4393" t="s">
        <v>4932</v>
      </c>
      <c r="F4393" t="s">
        <v>10</v>
      </c>
      <c r="G4393">
        <f>VLOOKUP(A4393,'Dados absolutos'!A:H,8,FALSE)</f>
        <v>11386</v>
      </c>
      <c r="H4393" s="1">
        <f t="shared" si="272"/>
        <v>5.298568537960606E-2</v>
      </c>
      <c r="I4393">
        <f>VLOOKUP(A4393,'Dados absolutos'!A:I,9,FALSE)</f>
        <v>0.68400000000000005</v>
      </c>
      <c r="J4393" s="1">
        <f>VLOOKUP(A4393,'Dados absolutos'!A:L,12,FALSE)</f>
        <v>7677.1644721587918</v>
      </c>
      <c r="K4393" s="1">
        <f t="shared" si="273"/>
        <v>0.58815227319042007</v>
      </c>
      <c r="L4393" s="1">
        <f>VLOOKUP(A4393,'Dados absolutos'!A:M,13,FALSE)</f>
        <v>0.20555555555555555</v>
      </c>
      <c r="M4393" s="1">
        <f t="shared" si="274"/>
        <v>0.16348773841961856</v>
      </c>
      <c r="N4393" s="3">
        <f t="shared" si="275"/>
        <v>-1.0556788493911957</v>
      </c>
      <c r="O4393" s="4" t="s">
        <v>9775</v>
      </c>
    </row>
    <row r="4394" spans="1:15" x14ac:dyDescent="0.25">
      <c r="A4394">
        <v>270220</v>
      </c>
      <c r="B4394">
        <v>2702207</v>
      </c>
      <c r="C4394" t="s">
        <v>1639</v>
      </c>
      <c r="D4394" t="s">
        <v>1620</v>
      </c>
      <c r="E4394" t="s">
        <v>466</v>
      </c>
      <c r="F4394" t="s">
        <v>10</v>
      </c>
      <c r="G4394">
        <f>VLOOKUP(A4394,'Dados absolutos'!A:H,8,FALSE)</f>
        <v>5581</v>
      </c>
      <c r="H4394" s="1">
        <f t="shared" si="272"/>
        <v>2.383929064553867E-2</v>
      </c>
      <c r="I4394">
        <f>VLOOKUP(A4394,'Dados absolutos'!A:I,9,FALSE)</f>
        <v>0.58599999999999997</v>
      </c>
      <c r="J4394" s="1">
        <f>VLOOKUP(A4394,'Dados absolutos'!A:L,12,FALSE)</f>
        <v>9563.1969306575884</v>
      </c>
      <c r="K4394" s="1">
        <f t="shared" si="273"/>
        <v>0.74159430702510432</v>
      </c>
      <c r="L4394" s="1">
        <f>VLOOKUP(A4394,'Dados absolutos'!A:M,13,FALSE)</f>
        <v>0.37777777777777777</v>
      </c>
      <c r="M4394" s="1">
        <f t="shared" si="274"/>
        <v>0.24795640326975477</v>
      </c>
      <c r="N4394" s="3">
        <f t="shared" si="275"/>
        <v>-1.0557986131098107</v>
      </c>
      <c r="O4394" s="4" t="s">
        <v>9776</v>
      </c>
    </row>
    <row r="4395" spans="1:15" x14ac:dyDescent="0.25">
      <c r="A4395">
        <v>311540</v>
      </c>
      <c r="B4395">
        <v>3115409</v>
      </c>
      <c r="C4395" t="s">
        <v>2349</v>
      </c>
      <c r="D4395" t="s">
        <v>2181</v>
      </c>
      <c r="E4395" t="s">
        <v>2182</v>
      </c>
      <c r="F4395" t="s">
        <v>10</v>
      </c>
      <c r="G4395">
        <f>VLOOKUP(A4395,'Dados absolutos'!A:H,8,FALSE)</f>
        <v>3110</v>
      </c>
      <c r="H4395" s="1">
        <f t="shared" si="272"/>
        <v>1.1432616849176822E-2</v>
      </c>
      <c r="I4395">
        <f>VLOOKUP(A4395,'Dados absolutos'!A:I,9,FALSE)</f>
        <v>0.6</v>
      </c>
      <c r="J4395" s="1">
        <f>VLOOKUP(A4395,'Dados absolutos'!A:L,12,FALSE)</f>
        <v>8269.6342186495185</v>
      </c>
      <c r="K4395" s="1">
        <f t="shared" si="273"/>
        <v>0.63635386297611085</v>
      </c>
      <c r="L4395" s="1">
        <f>VLOOKUP(A4395,'Dados absolutos'!A:M,13,FALSE)</f>
        <v>0.2166666666666667</v>
      </c>
      <c r="M4395" s="1">
        <f t="shared" si="274"/>
        <v>0.1689373297002725</v>
      </c>
      <c r="N4395" s="3">
        <f t="shared" si="275"/>
        <v>-1.0559839164266616</v>
      </c>
      <c r="O4395" s="4" t="s">
        <v>9777</v>
      </c>
    </row>
    <row r="4396" spans="1:15" x14ac:dyDescent="0.25">
      <c r="A4396">
        <v>431670</v>
      </c>
      <c r="B4396">
        <v>4316709</v>
      </c>
      <c r="C4396" t="s">
        <v>4803</v>
      </c>
      <c r="D4396" t="s">
        <v>4459</v>
      </c>
      <c r="E4396" t="s">
        <v>3828</v>
      </c>
      <c r="F4396" t="s">
        <v>10</v>
      </c>
      <c r="G4396">
        <f>VLOOKUP(A4396,'Dados absolutos'!A:H,8,FALSE)</f>
        <v>8122</v>
      </c>
      <c r="H4396" s="1">
        <f t="shared" si="272"/>
        <v>3.6597428288822946E-2</v>
      </c>
      <c r="I4396">
        <f>VLOOKUP(A4396,'Dados absolutos'!A:I,9,FALSE)</f>
        <v>0.72499999999999998</v>
      </c>
      <c r="J4396" s="1">
        <f>VLOOKUP(A4396,'Dados absolutos'!A:L,12,FALSE)</f>
        <v>9690.4607325781817</v>
      </c>
      <c r="K4396" s="1">
        <f t="shared" si="273"/>
        <v>0.75194811430569242</v>
      </c>
      <c r="L4396" s="1">
        <f>VLOOKUP(A4396,'Dados absolutos'!A:M,13,FALSE)</f>
        <v>0.65555555555555556</v>
      </c>
      <c r="M4396" s="1">
        <f t="shared" si="274"/>
        <v>0.38419618528610355</v>
      </c>
      <c r="N4396" s="3">
        <f t="shared" si="275"/>
        <v>-1.056154500730766</v>
      </c>
      <c r="O4396" s="4" t="s">
        <v>9778</v>
      </c>
    </row>
    <row r="4397" spans="1:15" x14ac:dyDescent="0.25">
      <c r="A4397">
        <v>270340</v>
      </c>
      <c r="B4397">
        <v>2703403</v>
      </c>
      <c r="C4397" t="s">
        <v>1653</v>
      </c>
      <c r="D4397" t="s">
        <v>1620</v>
      </c>
      <c r="E4397" t="s">
        <v>466</v>
      </c>
      <c r="F4397" t="s">
        <v>10</v>
      </c>
      <c r="G4397">
        <f>VLOOKUP(A4397,'Dados absolutos'!A:H,8,FALSE)</f>
        <v>5083</v>
      </c>
      <c r="H4397" s="1">
        <f t="shared" si="272"/>
        <v>2.133887642029051E-2</v>
      </c>
      <c r="I4397">
        <f>VLOOKUP(A4397,'Dados absolutos'!A:I,9,FALSE)</f>
        <v>0.58299999999999996</v>
      </c>
      <c r="J4397" s="1">
        <f>VLOOKUP(A4397,'Dados absolutos'!A:L,12,FALSE)</f>
        <v>8134.3170922683457</v>
      </c>
      <c r="K4397" s="1">
        <f t="shared" si="273"/>
        <v>0.6253448609883514</v>
      </c>
      <c r="L4397" s="1">
        <f>VLOOKUP(A4397,'Dados absolutos'!A:M,13,FALSE)</f>
        <v>0.1388888888888889</v>
      </c>
      <c r="M4397" s="1">
        <f t="shared" si="274"/>
        <v>0.13079019073569487</v>
      </c>
      <c r="N4397" s="3">
        <f t="shared" si="275"/>
        <v>-1.056215793832366</v>
      </c>
      <c r="O4397" s="4" t="s">
        <v>9779</v>
      </c>
    </row>
    <row r="4398" spans="1:15" x14ac:dyDescent="0.25">
      <c r="A4398">
        <v>420530</v>
      </c>
      <c r="B4398">
        <v>4205308</v>
      </c>
      <c r="C4398" t="s">
        <v>4274</v>
      </c>
      <c r="D4398" t="s">
        <v>4197</v>
      </c>
      <c r="E4398" t="s">
        <v>3828</v>
      </c>
      <c r="F4398" t="s">
        <v>10</v>
      </c>
      <c r="G4398">
        <f>VLOOKUP(A4398,'Dados absolutos'!A:H,8,FALSE)</f>
        <v>11192</v>
      </c>
      <c r="H4398" s="1">
        <f t="shared" si="272"/>
        <v>5.2011628432421034E-2</v>
      </c>
      <c r="I4398">
        <f>VLOOKUP(A4398,'Dados absolutos'!A:I,9,FALSE)</f>
        <v>0.75800000000000001</v>
      </c>
      <c r="J4398" s="1">
        <f>VLOOKUP(A4398,'Dados absolutos'!A:L,12,FALSE)</f>
        <v>7432.6343280914944</v>
      </c>
      <c r="K4398" s="1">
        <f t="shared" si="273"/>
        <v>0.56825802244701573</v>
      </c>
      <c r="L4398" s="1">
        <f>VLOOKUP(A4398,'Dados absolutos'!A:M,13,FALSE)</f>
        <v>0.3166666666666666</v>
      </c>
      <c r="M4398" s="1">
        <f t="shared" si="274"/>
        <v>0.21798365122615804</v>
      </c>
      <c r="N4398" s="3">
        <f t="shared" si="275"/>
        <v>-1.0562627427884368</v>
      </c>
      <c r="O4398" s="4" t="s">
        <v>9780</v>
      </c>
    </row>
    <row r="4399" spans="1:15" x14ac:dyDescent="0.25">
      <c r="A4399">
        <v>355090</v>
      </c>
      <c r="B4399">
        <v>3550902</v>
      </c>
      <c r="C4399" t="s">
        <v>3754</v>
      </c>
      <c r="D4399" t="s">
        <v>3202</v>
      </c>
      <c r="E4399" t="s">
        <v>2182</v>
      </c>
      <c r="F4399" t="s">
        <v>10</v>
      </c>
      <c r="G4399">
        <f>VLOOKUP(A4399,'Dados absolutos'!A:H,8,FALSE)</f>
        <v>13442</v>
      </c>
      <c r="H4399" s="1">
        <f t="shared" si="272"/>
        <v>6.3308680654927771E-2</v>
      </c>
      <c r="I4399">
        <f>VLOOKUP(A4399,'Dados absolutos'!A:I,9,FALSE)</f>
        <v>0.76600000000000001</v>
      </c>
      <c r="J4399" s="1">
        <f>VLOOKUP(A4399,'Dados absolutos'!A:L,12,FALSE)</f>
        <v>6938.1973731587568</v>
      </c>
      <c r="K4399" s="1">
        <f t="shared" si="273"/>
        <v>0.52803209121977979</v>
      </c>
      <c r="L4399" s="1">
        <f>VLOOKUP(A4399,'Dados absolutos'!A:M,13,FALSE)</f>
        <v>0.22777777777777786</v>
      </c>
      <c r="M4399" s="1">
        <f t="shared" si="274"/>
        <v>0.17438692098092648</v>
      </c>
      <c r="N4399" s="3">
        <f t="shared" si="275"/>
        <v>-1.0563364895839256</v>
      </c>
      <c r="O4399" s="4" t="s">
        <v>9781</v>
      </c>
    </row>
    <row r="4400" spans="1:15" x14ac:dyDescent="0.25">
      <c r="A4400">
        <v>314190</v>
      </c>
      <c r="B4400">
        <v>3141900</v>
      </c>
      <c r="C4400" t="s">
        <v>2665</v>
      </c>
      <c r="D4400" t="s">
        <v>2181</v>
      </c>
      <c r="E4400" t="s">
        <v>2182</v>
      </c>
      <c r="F4400" t="s">
        <v>10</v>
      </c>
      <c r="G4400">
        <f>VLOOKUP(A4400,'Dados absolutos'!A:H,8,FALSE)</f>
        <v>3741</v>
      </c>
      <c r="H4400" s="1">
        <f t="shared" si="272"/>
        <v>1.4600812383577601E-2</v>
      </c>
      <c r="I4400">
        <f>VLOOKUP(A4400,'Dados absolutos'!A:I,9,FALSE)</f>
        <v>0.65800000000000003</v>
      </c>
      <c r="J4400" s="1">
        <f>VLOOKUP(A4400,'Dados absolutos'!A:L,12,FALSE)</f>
        <v>9109.2858032611603</v>
      </c>
      <c r="K4400" s="1">
        <f t="shared" si="273"/>
        <v>0.70466543750642163</v>
      </c>
      <c r="L4400" s="1">
        <f>VLOOKUP(A4400,'Dados absolutos'!A:M,13,FALSE)</f>
        <v>0.46666666666666667</v>
      </c>
      <c r="M4400" s="1">
        <f t="shared" si="274"/>
        <v>0.29155313351498641</v>
      </c>
      <c r="N4400" s="3">
        <f t="shared" si="275"/>
        <v>-1.0565114916078577</v>
      </c>
      <c r="O4400" s="4" t="s">
        <v>9782</v>
      </c>
    </row>
    <row r="4401" spans="1:15" x14ac:dyDescent="0.25">
      <c r="A4401">
        <v>520670</v>
      </c>
      <c r="B4401">
        <v>5206701</v>
      </c>
      <c r="C4401" t="s">
        <v>5210</v>
      </c>
      <c r="D4401" t="s">
        <v>5136</v>
      </c>
      <c r="E4401" t="s">
        <v>4932</v>
      </c>
      <c r="F4401" t="s">
        <v>10</v>
      </c>
      <c r="G4401">
        <f>VLOOKUP(A4401,'Dados absolutos'!A:H,8,FALSE)</f>
        <v>3770</v>
      </c>
      <c r="H4401" s="1">
        <f t="shared" si="272"/>
        <v>1.4746418834445465E-2</v>
      </c>
      <c r="I4401">
        <f>VLOOKUP(A4401,'Dados absolutos'!A:I,9,FALSE)</f>
        <v>0.65400000000000003</v>
      </c>
      <c r="J4401" s="1">
        <f>VLOOKUP(A4401,'Dados absolutos'!A:L,12,FALSE)</f>
        <v>7861.0904668435014</v>
      </c>
      <c r="K4401" s="1">
        <f t="shared" si="273"/>
        <v>0.60311594922489975</v>
      </c>
      <c r="L4401" s="1">
        <f>VLOOKUP(A4401,'Dados absolutos'!A:M,13,FALSE)</f>
        <v>0.25</v>
      </c>
      <c r="M4401" s="1">
        <f t="shared" si="274"/>
        <v>0.18528610354223435</v>
      </c>
      <c r="N4401" s="3">
        <f t="shared" si="275"/>
        <v>-1.0570834268482199</v>
      </c>
      <c r="O4401" s="4" t="s">
        <v>9783</v>
      </c>
    </row>
    <row r="4402" spans="1:15" x14ac:dyDescent="0.25">
      <c r="A4402">
        <v>354670</v>
      </c>
      <c r="B4402">
        <v>3546702</v>
      </c>
      <c r="C4402" t="s">
        <v>3712</v>
      </c>
      <c r="D4402" t="s">
        <v>3202</v>
      </c>
      <c r="E4402" t="s">
        <v>2182</v>
      </c>
      <c r="F4402" t="s">
        <v>10</v>
      </c>
      <c r="G4402">
        <f>VLOOKUP(A4402,'Dados absolutos'!A:H,8,FALSE)</f>
        <v>23611</v>
      </c>
      <c r="H4402" s="1">
        <f t="shared" si="272"/>
        <v>0.11436633578855936</v>
      </c>
      <c r="I4402">
        <f>VLOOKUP(A4402,'Dados absolutos'!A:I,9,FALSE)</f>
        <v>0.73699999999999999</v>
      </c>
      <c r="J4402" s="1">
        <f>VLOOKUP(A4402,'Dados absolutos'!A:L,12,FALSE)</f>
        <v>10410.192173563169</v>
      </c>
      <c r="K4402" s="1">
        <f t="shared" si="273"/>
        <v>0.81050333991798529</v>
      </c>
      <c r="L4402" s="1">
        <f>VLOOKUP(A4402,'Dados absolutos'!A:M,13,FALSE)</f>
        <v>0.63888888888888895</v>
      </c>
      <c r="M4402" s="1">
        <f t="shared" si="274"/>
        <v>0.37602179836512267</v>
      </c>
      <c r="N4402" s="3">
        <f t="shared" si="275"/>
        <v>-1.0571152057643034</v>
      </c>
      <c r="O4402" s="4" t="s">
        <v>9784</v>
      </c>
    </row>
    <row r="4403" spans="1:15" x14ac:dyDescent="0.25">
      <c r="A4403">
        <v>354320</v>
      </c>
      <c r="B4403">
        <v>3543204</v>
      </c>
      <c r="C4403" t="s">
        <v>3674</v>
      </c>
      <c r="D4403" t="s">
        <v>3202</v>
      </c>
      <c r="E4403" t="s">
        <v>2182</v>
      </c>
      <c r="F4403" t="s">
        <v>10</v>
      </c>
      <c r="G4403">
        <f>VLOOKUP(A4403,'Dados absolutos'!A:H,8,FALSE)</f>
        <v>4677</v>
      </c>
      <c r="H4403" s="1">
        <f t="shared" si="272"/>
        <v>1.9300386108140406E-2</v>
      </c>
      <c r="I4403">
        <f>VLOOKUP(A4403,'Dados absolutos'!A:I,9,FALSE)</f>
        <v>0.747</v>
      </c>
      <c r="J4403" s="1">
        <f>VLOOKUP(A4403,'Dados absolutos'!A:L,12,FALSE)</f>
        <v>7980.6287064357493</v>
      </c>
      <c r="K4403" s="1">
        <f t="shared" si="273"/>
        <v>0.61284122755794179</v>
      </c>
      <c r="L4403" s="1">
        <f>VLOOKUP(A4403,'Dados absolutos'!A:M,13,FALSE)</f>
        <v>0.45</v>
      </c>
      <c r="M4403" s="1">
        <f t="shared" si="274"/>
        <v>0.28337874659400547</v>
      </c>
      <c r="N4403" s="3">
        <f t="shared" si="275"/>
        <v>-1.0571620948557958</v>
      </c>
      <c r="O4403" s="4" t="s">
        <v>9785</v>
      </c>
    </row>
    <row r="4404" spans="1:15" x14ac:dyDescent="0.25">
      <c r="A4404">
        <v>270690</v>
      </c>
      <c r="B4404">
        <v>2706901</v>
      </c>
      <c r="C4404" t="s">
        <v>1380</v>
      </c>
      <c r="D4404" t="s">
        <v>1620</v>
      </c>
      <c r="E4404" t="s">
        <v>466</v>
      </c>
      <c r="F4404" t="s">
        <v>10</v>
      </c>
      <c r="G4404">
        <f>VLOOKUP(A4404,'Dados absolutos'!A:H,8,FALSE)</f>
        <v>35370</v>
      </c>
      <c r="H4404" s="1">
        <f t="shared" si="272"/>
        <v>0.17340724115942902</v>
      </c>
      <c r="I4404">
        <f>VLOOKUP(A4404,'Dados absolutos'!A:I,9,FALSE)</f>
        <v>0.61</v>
      </c>
      <c r="J4404" s="1">
        <f>VLOOKUP(A4404,'Dados absolutos'!A:L,12,FALSE)</f>
        <v>9585.0807472434262</v>
      </c>
      <c r="K4404" s="1">
        <f t="shared" si="273"/>
        <v>0.74337470974822017</v>
      </c>
      <c r="L4404" s="1">
        <f>VLOOKUP(A4404,'Dados absolutos'!A:M,13,FALSE)</f>
        <v>0.12222222222222219</v>
      </c>
      <c r="M4404" s="1">
        <f t="shared" si="274"/>
        <v>0.1226158038147139</v>
      </c>
      <c r="N4404" s="3">
        <f t="shared" si="275"/>
        <v>-1.0573516647740773</v>
      </c>
      <c r="O4404" s="4" t="s">
        <v>9786</v>
      </c>
    </row>
    <row r="4405" spans="1:15" x14ac:dyDescent="0.25">
      <c r="A4405">
        <v>320280</v>
      </c>
      <c r="B4405">
        <v>3202801</v>
      </c>
      <c r="C4405" t="s">
        <v>3071</v>
      </c>
      <c r="D4405" t="s">
        <v>3036</v>
      </c>
      <c r="E4405" t="s">
        <v>2182</v>
      </c>
      <c r="F4405" t="s">
        <v>10</v>
      </c>
      <c r="G4405">
        <f>VLOOKUP(A4405,'Dados absolutos'!A:H,8,FALSE)</f>
        <v>39832</v>
      </c>
      <c r="H4405" s="1">
        <f t="shared" si="272"/>
        <v>0.19581055094468461</v>
      </c>
      <c r="I4405">
        <f>VLOOKUP(A4405,'Dados absolutos'!A:I,9,FALSE)</f>
        <v>0.65400000000000003</v>
      </c>
      <c r="J4405" s="1">
        <f>VLOOKUP(A4405,'Dados absolutos'!A:L,12,FALSE)</f>
        <v>11597.714892046595</v>
      </c>
      <c r="K4405" s="1">
        <f t="shared" si="273"/>
        <v>0.90711668309131877</v>
      </c>
      <c r="L4405" s="1">
        <f>VLOOKUP(A4405,'Dados absolutos'!A:M,13,FALSE)</f>
        <v>0.50000000000000011</v>
      </c>
      <c r="M4405" s="1">
        <f t="shared" si="274"/>
        <v>0.30790190735694828</v>
      </c>
      <c r="N4405" s="3">
        <f t="shared" si="275"/>
        <v>-1.057404224789686</v>
      </c>
      <c r="O4405" s="4" t="s">
        <v>9787</v>
      </c>
    </row>
    <row r="4406" spans="1:15" x14ac:dyDescent="0.25">
      <c r="A4406">
        <v>260740</v>
      </c>
      <c r="B4406">
        <v>2607406</v>
      </c>
      <c r="C4406" t="s">
        <v>1525</v>
      </c>
      <c r="D4406" t="s">
        <v>1452</v>
      </c>
      <c r="E4406" t="s">
        <v>466</v>
      </c>
      <c r="F4406" t="s">
        <v>10</v>
      </c>
      <c r="G4406">
        <f>VLOOKUP(A4406,'Dados absolutos'!A:H,8,FALSE)</f>
        <v>4284</v>
      </c>
      <c r="H4406" s="1">
        <f t="shared" si="272"/>
        <v>1.7327167653275893E-2</v>
      </c>
      <c r="I4406">
        <f>VLOOKUP(A4406,'Dados absolutos'!A:I,9,FALSE)</f>
        <v>0.59499999999999997</v>
      </c>
      <c r="J4406" s="1">
        <f>VLOOKUP(A4406,'Dados absolutos'!A:L,12,FALSE)</f>
        <v>10498.400221755368</v>
      </c>
      <c r="K4406" s="1">
        <f t="shared" si="273"/>
        <v>0.81767968635582544</v>
      </c>
      <c r="L4406" s="1">
        <f>VLOOKUP(A4406,'Dados absolutos'!A:M,13,FALSE)</f>
        <v>0.56111111111111112</v>
      </c>
      <c r="M4406" s="1">
        <f t="shared" si="274"/>
        <v>0.33787465940054495</v>
      </c>
      <c r="N4406" s="3">
        <f t="shared" si="275"/>
        <v>-1.0574778593020047</v>
      </c>
      <c r="O4406" s="4" t="s">
        <v>9788</v>
      </c>
    </row>
    <row r="4407" spans="1:15" x14ac:dyDescent="0.25">
      <c r="A4407">
        <v>411030</v>
      </c>
      <c r="B4407">
        <v>4110300</v>
      </c>
      <c r="C4407" t="s">
        <v>1521</v>
      </c>
      <c r="D4407" t="s">
        <v>3827</v>
      </c>
      <c r="E4407" t="s">
        <v>3828</v>
      </c>
      <c r="F4407" t="s">
        <v>10</v>
      </c>
      <c r="G4407">
        <f>VLOOKUP(A4407,'Dados absolutos'!A:H,8,FALSE)</f>
        <v>2536</v>
      </c>
      <c r="H4407" s="1">
        <f t="shared" si="272"/>
        <v>8.5506133044128789E-3</v>
      </c>
      <c r="I4407">
        <f>VLOOKUP(A4407,'Dados absolutos'!A:I,9,FALSE)</f>
        <v>0.70499999999999996</v>
      </c>
      <c r="J4407" s="1">
        <f>VLOOKUP(A4407,'Dados absolutos'!A:L,12,FALSE)</f>
        <v>11082.737022870662</v>
      </c>
      <c r="K4407" s="1">
        <f t="shared" si="273"/>
        <v>0.8652196037117289</v>
      </c>
      <c r="L4407" s="1">
        <f>VLOOKUP(A4407,'Dados absolutos'!A:M,13,FALSE)</f>
        <v>0.9</v>
      </c>
      <c r="M4407" s="1">
        <f t="shared" si="274"/>
        <v>0.50408719346049058</v>
      </c>
      <c r="N4407" s="3">
        <f t="shared" si="275"/>
        <v>-1.0575817969468253</v>
      </c>
      <c r="O4407" s="4" t="s">
        <v>9789</v>
      </c>
    </row>
    <row r="4408" spans="1:15" x14ac:dyDescent="0.25">
      <c r="A4408">
        <v>521260</v>
      </c>
      <c r="B4408">
        <v>5212600</v>
      </c>
      <c r="C4408" t="s">
        <v>5265</v>
      </c>
      <c r="D4408" t="s">
        <v>5136</v>
      </c>
      <c r="E4408" t="s">
        <v>4932</v>
      </c>
      <c r="F4408" t="s">
        <v>10</v>
      </c>
      <c r="G4408">
        <f>VLOOKUP(A4408,'Dados absolutos'!A:H,8,FALSE)</f>
        <v>2561</v>
      </c>
      <c r="H4408" s="1">
        <f t="shared" si="272"/>
        <v>8.676136106885177E-3</v>
      </c>
      <c r="I4408">
        <f>VLOOKUP(A4408,'Dados absolutos'!A:I,9,FALSE)</f>
        <v>0.745</v>
      </c>
      <c r="J4408" s="1">
        <f>VLOOKUP(A4408,'Dados absolutos'!A:L,12,FALSE)</f>
        <v>8791.6572003123783</v>
      </c>
      <c r="K4408" s="1">
        <f t="shared" si="273"/>
        <v>0.67882411191262804</v>
      </c>
      <c r="L4408" s="1">
        <f>VLOOKUP(A4408,'Dados absolutos'!A:M,13,FALSE)</f>
        <v>0.6</v>
      </c>
      <c r="M4408" s="1">
        <f t="shared" si="274"/>
        <v>0.35694822888283378</v>
      </c>
      <c r="N4408" s="3">
        <f t="shared" si="275"/>
        <v>-1.058199746922909</v>
      </c>
      <c r="O4408" s="4" t="s">
        <v>9790</v>
      </c>
    </row>
    <row r="4409" spans="1:15" x14ac:dyDescent="0.25">
      <c r="A4409">
        <v>315320</v>
      </c>
      <c r="B4409">
        <v>3153202</v>
      </c>
      <c r="C4409" t="s">
        <v>2802</v>
      </c>
      <c r="D4409" t="s">
        <v>2181</v>
      </c>
      <c r="E4409" t="s">
        <v>2182</v>
      </c>
      <c r="F4409" t="s">
        <v>10</v>
      </c>
      <c r="G4409">
        <f>VLOOKUP(A4409,'Dados absolutos'!A:H,8,FALSE)</f>
        <v>3465</v>
      </c>
      <c r="H4409" s="1">
        <f t="shared" si="272"/>
        <v>1.321504064428344E-2</v>
      </c>
      <c r="I4409">
        <f>VLOOKUP(A4409,'Dados absolutos'!A:I,9,FALSE)</f>
        <v>0.61399999999999999</v>
      </c>
      <c r="J4409" s="1">
        <f>VLOOKUP(A4409,'Dados absolutos'!A:L,12,FALSE)</f>
        <v>8683.5827705627707</v>
      </c>
      <c r="K4409" s="1">
        <f t="shared" si="273"/>
        <v>0.67003149531073614</v>
      </c>
      <c r="L4409" s="1">
        <f>VLOOKUP(A4409,'Dados absolutos'!A:M,13,FALSE)</f>
        <v>0.30555555555555564</v>
      </c>
      <c r="M4409" s="1">
        <f t="shared" si="274"/>
        <v>0.21253405994550417</v>
      </c>
      <c r="N4409" s="3">
        <f t="shared" si="275"/>
        <v>-1.0582823947209485</v>
      </c>
      <c r="O4409" s="4" t="s">
        <v>9791</v>
      </c>
    </row>
    <row r="4410" spans="1:15" x14ac:dyDescent="0.25">
      <c r="A4410">
        <v>521295</v>
      </c>
      <c r="B4410">
        <v>5212956</v>
      </c>
      <c r="C4410" t="s">
        <v>5269</v>
      </c>
      <c r="D4410" t="s">
        <v>5136</v>
      </c>
      <c r="E4410" t="s">
        <v>4932</v>
      </c>
      <c r="F4410" t="s">
        <v>10</v>
      </c>
      <c r="G4410">
        <f>VLOOKUP(A4410,'Dados absolutos'!A:H,8,FALSE)</f>
        <v>4042</v>
      </c>
      <c r="H4410" s="1">
        <f t="shared" si="272"/>
        <v>1.6112106925344059E-2</v>
      </c>
      <c r="I4410">
        <f>VLOOKUP(A4410,'Dados absolutos'!A:I,9,FALSE)</f>
        <v>0.67900000000000005</v>
      </c>
      <c r="J4410" s="1">
        <f>VLOOKUP(A4410,'Dados absolutos'!A:L,12,FALSE)</f>
        <v>8893.0061157842647</v>
      </c>
      <c r="K4410" s="1">
        <f t="shared" si="273"/>
        <v>0.68706956052453783</v>
      </c>
      <c r="L4410" s="1">
        <f>VLOOKUP(A4410,'Dados absolutos'!A:M,13,FALSE)</f>
        <v>0.46666666666666667</v>
      </c>
      <c r="M4410" s="1">
        <f t="shared" si="274"/>
        <v>0.29155313351498641</v>
      </c>
      <c r="N4410" s="3">
        <f t="shared" si="275"/>
        <v>-1.0584043200842075</v>
      </c>
      <c r="O4410" s="4" t="s">
        <v>9792</v>
      </c>
    </row>
    <row r="4411" spans="1:15" x14ac:dyDescent="0.25">
      <c r="A4411">
        <v>420860</v>
      </c>
      <c r="B4411">
        <v>4208609</v>
      </c>
      <c r="C4411" t="s">
        <v>4317</v>
      </c>
      <c r="D4411" t="s">
        <v>4197</v>
      </c>
      <c r="E4411" t="s">
        <v>3828</v>
      </c>
      <c r="F4411" t="s">
        <v>10</v>
      </c>
      <c r="G4411">
        <f>VLOOKUP(A4411,'Dados absolutos'!A:H,8,FALSE)</f>
        <v>4310</v>
      </c>
      <c r="H4411" s="1">
        <f t="shared" si="272"/>
        <v>1.7457711367847083E-2</v>
      </c>
      <c r="I4411">
        <f>VLOOKUP(A4411,'Dados absolutos'!A:I,9,FALSE)</f>
        <v>0.73199999999999998</v>
      </c>
      <c r="J4411" s="1">
        <f>VLOOKUP(A4411,'Dados absolutos'!A:L,12,FALSE)</f>
        <v>9933.2951763341061</v>
      </c>
      <c r="K4411" s="1">
        <f t="shared" si="273"/>
        <v>0.77170440787695016</v>
      </c>
      <c r="L4411" s="1">
        <f>VLOOKUP(A4411,'Dados absolutos'!A:M,13,FALSE)</f>
        <v>0.74444444444444446</v>
      </c>
      <c r="M4411" s="1">
        <f t="shared" si="274"/>
        <v>0.42779291553133519</v>
      </c>
      <c r="N4411" s="3">
        <f t="shared" si="275"/>
        <v>-1.0584537809777679</v>
      </c>
      <c r="O4411" s="4" t="s">
        <v>9793</v>
      </c>
    </row>
    <row r="4412" spans="1:15" x14ac:dyDescent="0.25">
      <c r="A4412">
        <v>171245</v>
      </c>
      <c r="B4412">
        <v>1712454</v>
      </c>
      <c r="C4412" t="s">
        <v>396</v>
      </c>
      <c r="D4412" t="s">
        <v>327</v>
      </c>
      <c r="E4412" t="s">
        <v>9</v>
      </c>
      <c r="F4412" t="s">
        <v>10</v>
      </c>
      <c r="G4412">
        <f>VLOOKUP(A4412,'Dados absolutos'!A:H,8,FALSE)</f>
        <v>2717</v>
      </c>
      <c r="H4412" s="1">
        <f t="shared" si="272"/>
        <v>9.459398394312311E-3</v>
      </c>
      <c r="I4412">
        <f>VLOOKUP(A4412,'Dados absolutos'!A:I,9,FALSE)</f>
        <v>0.63900000000000001</v>
      </c>
      <c r="J4412" s="1">
        <f>VLOOKUP(A4412,'Dados absolutos'!A:L,12,FALSE)</f>
        <v>7396.896635995583</v>
      </c>
      <c r="K4412" s="1">
        <f t="shared" si="273"/>
        <v>0.56535050930478747</v>
      </c>
      <c r="L4412" s="1">
        <f>VLOOKUP(A4412,'Dados absolutos'!A:M,13,FALSE)</f>
        <v>0.14999999999999997</v>
      </c>
      <c r="M4412" s="1">
        <f t="shared" si="274"/>
        <v>0.13623978201634879</v>
      </c>
      <c r="N4412" s="3">
        <f t="shared" si="275"/>
        <v>-1.0586513288941264</v>
      </c>
      <c r="O4412" s="4" t="s">
        <v>9794</v>
      </c>
    </row>
    <row r="4413" spans="1:15" x14ac:dyDescent="0.25">
      <c r="A4413">
        <v>351535</v>
      </c>
      <c r="B4413">
        <v>3515350</v>
      </c>
      <c r="C4413" t="s">
        <v>3371</v>
      </c>
      <c r="D4413" t="s">
        <v>3202</v>
      </c>
      <c r="E4413" t="s">
        <v>2182</v>
      </c>
      <c r="F4413" t="s">
        <v>10</v>
      </c>
      <c r="G4413">
        <f>VLOOKUP(A4413,'Dados absolutos'!A:H,8,FALSE)</f>
        <v>7924</v>
      </c>
      <c r="H4413" s="1">
        <f t="shared" si="272"/>
        <v>3.5603287693242357E-2</v>
      </c>
      <c r="I4413">
        <f>VLOOKUP(A4413,'Dados absolutos'!A:I,9,FALSE)</f>
        <v>0.70399999999999996</v>
      </c>
      <c r="J4413" s="1">
        <f>VLOOKUP(A4413,'Dados absolutos'!A:L,12,FALSE)</f>
        <v>6287.4704833417463</v>
      </c>
      <c r="K4413" s="1">
        <f t="shared" si="273"/>
        <v>0.47509087221026386</v>
      </c>
      <c r="L4413" s="1">
        <f>VLOOKUP(A4413,'Dados absolutos'!A:M,13,FALSE)</f>
        <v>4.4444444444444418E-2</v>
      </c>
      <c r="M4413" s="1">
        <f t="shared" si="274"/>
        <v>8.4468664850136238E-2</v>
      </c>
      <c r="N4413" s="3">
        <f t="shared" si="275"/>
        <v>-1.0590189196668851</v>
      </c>
      <c r="O4413" s="4" t="s">
        <v>9795</v>
      </c>
    </row>
    <row r="4414" spans="1:15" x14ac:dyDescent="0.25">
      <c r="A4414">
        <v>432147</v>
      </c>
      <c r="B4414">
        <v>4321477</v>
      </c>
      <c r="C4414" t="s">
        <v>4884</v>
      </c>
      <c r="D4414" t="s">
        <v>4459</v>
      </c>
      <c r="E4414" t="s">
        <v>3828</v>
      </c>
      <c r="F4414" t="s">
        <v>10</v>
      </c>
      <c r="G4414">
        <f>VLOOKUP(A4414,'Dados absolutos'!A:H,8,FALSE)</f>
        <v>5129</v>
      </c>
      <c r="H4414" s="1">
        <f t="shared" si="272"/>
        <v>2.1569838376839536E-2</v>
      </c>
      <c r="I4414">
        <f>VLOOKUP(A4414,'Dados absolutos'!A:I,9,FALSE)</f>
        <v>0.68899999999999995</v>
      </c>
      <c r="J4414" s="1">
        <f>VLOOKUP(A4414,'Dados absolutos'!A:L,12,FALSE)</f>
        <v>6937.3093000584904</v>
      </c>
      <c r="K4414" s="1">
        <f t="shared" si="273"/>
        <v>0.52795984021366127</v>
      </c>
      <c r="L4414" s="1">
        <f>VLOOKUP(A4414,'Dados absolutos'!A:M,13,FALSE)</f>
        <v>0.15</v>
      </c>
      <c r="M4414" s="1">
        <f t="shared" si="274"/>
        <v>0.13623978201634879</v>
      </c>
      <c r="N4414" s="3">
        <f t="shared" si="275"/>
        <v>-1.0591502198204727</v>
      </c>
      <c r="O4414" s="4" t="s">
        <v>9796</v>
      </c>
    </row>
    <row r="4415" spans="1:15" x14ac:dyDescent="0.25">
      <c r="A4415">
        <v>431075</v>
      </c>
      <c r="B4415">
        <v>4310751</v>
      </c>
      <c r="C4415" t="s">
        <v>4663</v>
      </c>
      <c r="D4415" t="s">
        <v>4459</v>
      </c>
      <c r="E4415" t="s">
        <v>3828</v>
      </c>
      <c r="F4415" t="s">
        <v>10</v>
      </c>
      <c r="G4415">
        <f>VLOOKUP(A4415,'Dados absolutos'!A:H,8,FALSE)</f>
        <v>1929</v>
      </c>
      <c r="H4415" s="1">
        <f t="shared" si="272"/>
        <v>5.502919660385506E-3</v>
      </c>
      <c r="I4415">
        <f>VLOOKUP(A4415,'Dados absolutos'!A:I,9,FALSE)</f>
        <v>0.72399999999999998</v>
      </c>
      <c r="J4415" s="1">
        <f>VLOOKUP(A4415,'Dados absolutos'!A:L,12,FALSE)</f>
        <v>6417.9140072576456</v>
      </c>
      <c r="K4415" s="1">
        <f t="shared" si="273"/>
        <v>0.48570337228682692</v>
      </c>
      <c r="L4415" s="1">
        <f>VLOOKUP(A4415,'Dados absolutos'!A:M,13,FALSE)</f>
        <v>0.16666666666666669</v>
      </c>
      <c r="M4415" s="1">
        <f t="shared" si="274"/>
        <v>0.14441416893732975</v>
      </c>
      <c r="N4415" s="3">
        <f t="shared" si="275"/>
        <v>-1.0597862836891117</v>
      </c>
      <c r="O4415" s="4" t="s">
        <v>9797</v>
      </c>
    </row>
    <row r="4416" spans="1:15" x14ac:dyDescent="0.25">
      <c r="A4416">
        <v>316430</v>
      </c>
      <c r="B4416">
        <v>3164308</v>
      </c>
      <c r="C4416" t="s">
        <v>2935</v>
      </c>
      <c r="D4416" t="s">
        <v>2181</v>
      </c>
      <c r="E4416" t="s">
        <v>2182</v>
      </c>
      <c r="F4416" t="s">
        <v>10</v>
      </c>
      <c r="G4416">
        <f>VLOOKUP(A4416,'Dados absolutos'!A:H,8,FALSE)</f>
        <v>7129</v>
      </c>
      <c r="H4416" s="1">
        <f t="shared" si="272"/>
        <v>3.1611662574623306E-2</v>
      </c>
      <c r="I4416">
        <f>VLOOKUP(A4416,'Dados absolutos'!A:I,9,FALSE)</f>
        <v>0.67200000000000004</v>
      </c>
      <c r="J4416" s="1">
        <f>VLOOKUP(A4416,'Dados absolutos'!A:L,12,FALSE)</f>
        <v>6778.2063346892974</v>
      </c>
      <c r="K4416" s="1">
        <f t="shared" si="273"/>
        <v>0.51501569257433055</v>
      </c>
      <c r="L4416" s="1">
        <f>VLOOKUP(A4416,'Dados absolutos'!A:M,13,FALSE)</f>
        <v>6.666666666666668E-2</v>
      </c>
      <c r="M4416" s="1">
        <f t="shared" si="274"/>
        <v>9.5367847411444162E-2</v>
      </c>
      <c r="N4416" s="3">
        <f t="shared" si="275"/>
        <v>-1.0600361825882632</v>
      </c>
      <c r="O4416" s="4" t="s">
        <v>9798</v>
      </c>
    </row>
    <row r="4417" spans="1:15" x14ac:dyDescent="0.25">
      <c r="A4417">
        <v>311280</v>
      </c>
      <c r="B4417">
        <v>3112802</v>
      </c>
      <c r="C4417" t="s">
        <v>2321</v>
      </c>
      <c r="D4417" t="s">
        <v>2181</v>
      </c>
      <c r="E4417" t="s">
        <v>2182</v>
      </c>
      <c r="F4417" t="s">
        <v>10</v>
      </c>
      <c r="G4417">
        <f>VLOOKUP(A4417,'Dados absolutos'!A:H,8,FALSE)</f>
        <v>10380</v>
      </c>
      <c r="H4417" s="1">
        <f t="shared" si="272"/>
        <v>4.7934647808120824E-2</v>
      </c>
      <c r="I4417">
        <f>VLOOKUP(A4417,'Dados absolutos'!A:I,9,FALSE)</f>
        <v>0.71</v>
      </c>
      <c r="J4417" s="1">
        <f>VLOOKUP(A4417,'Dados absolutos'!A:L,12,FALSE)</f>
        <v>7148.9159576107904</v>
      </c>
      <c r="K4417" s="1">
        <f t="shared" si="273"/>
        <v>0.54517553327422963</v>
      </c>
      <c r="L4417" s="1">
        <f>VLOOKUP(A4417,'Dados absolutos'!A:M,13,FALSE)</f>
        <v>0.17222222222222222</v>
      </c>
      <c r="M4417" s="1">
        <f t="shared" si="274"/>
        <v>0.14713896457765671</v>
      </c>
      <c r="N4417" s="3">
        <f t="shared" si="275"/>
        <v>-1.0601019208884521</v>
      </c>
      <c r="O4417" s="4" t="s">
        <v>9799</v>
      </c>
    </row>
    <row r="4418" spans="1:15" x14ac:dyDescent="0.25">
      <c r="A4418">
        <v>430435</v>
      </c>
      <c r="B4418">
        <v>4304358</v>
      </c>
      <c r="C4418" t="s">
        <v>4529</v>
      </c>
      <c r="D4418" t="s">
        <v>4459</v>
      </c>
      <c r="E4418" t="s">
        <v>3828</v>
      </c>
      <c r="F4418" t="s">
        <v>10</v>
      </c>
      <c r="G4418">
        <f>VLOOKUP(A4418,'Dados absolutos'!A:H,8,FALSE)</f>
        <v>10710</v>
      </c>
      <c r="H4418" s="1">
        <f t="shared" ref="H4418:H4481" si="276">(G4418-MIN(G:G))/(MAX(G:G)-MIN(G:G))</f>
        <v>4.9591548800755142E-2</v>
      </c>
      <c r="I4418">
        <f>VLOOKUP(A4418,'Dados absolutos'!A:I,9,FALSE)</f>
        <v>0.69799999999999995</v>
      </c>
      <c r="J4418" s="1">
        <f>VLOOKUP(A4418,'Dados absolutos'!A:L,12,FALSE)</f>
        <v>9431.395434173668</v>
      </c>
      <c r="K4418" s="1">
        <f t="shared" ref="K4418:K4481" si="277">(J4418-MIN(J:J))/(MAX(J:J)-MIN(J:J))</f>
        <v>0.7308713263087252</v>
      </c>
      <c r="L4418" s="1">
        <f>VLOOKUP(A4418,'Dados absolutos'!A:M,13,FALSE)</f>
        <v>0.52222222222222225</v>
      </c>
      <c r="M4418" s="1">
        <f t="shared" ref="M4418:M4481" si="278">(L4418-MIN(L:L))/(MAX(L:L)-MIN(L:L))</f>
        <v>0.31880108991825618</v>
      </c>
      <c r="N4418" s="3">
        <f t="shared" ref="N4418:N4481" si="279">H4418-I4418-K4418+M4418</f>
        <v>-1.0604786875897139</v>
      </c>
      <c r="O4418" s="4" t="s">
        <v>9800</v>
      </c>
    </row>
    <row r="4419" spans="1:15" x14ac:dyDescent="0.25">
      <c r="A4419">
        <v>510706</v>
      </c>
      <c r="B4419">
        <v>5107065</v>
      </c>
      <c r="C4419" t="s">
        <v>5097</v>
      </c>
      <c r="D4419" t="s">
        <v>5002</v>
      </c>
      <c r="E4419" t="s">
        <v>4932</v>
      </c>
      <c r="F4419" t="s">
        <v>10</v>
      </c>
      <c r="G4419">
        <f>VLOOKUP(A4419,'Dados absolutos'!A:H,8,FALSE)</f>
        <v>26769</v>
      </c>
      <c r="H4419" s="1">
        <f t="shared" si="276"/>
        <v>0.13022237619685992</v>
      </c>
      <c r="I4419">
        <f>VLOOKUP(A4419,'Dados absolutos'!A:I,9,FALSE)</f>
        <v>0.69199999999999995</v>
      </c>
      <c r="J4419" s="1">
        <f>VLOOKUP(A4419,'Dados absolutos'!A:L,12,FALSE)</f>
        <v>9927.5304934812648</v>
      </c>
      <c r="K4419" s="1">
        <f t="shared" si="277"/>
        <v>0.77123541029561693</v>
      </c>
      <c r="L4419" s="1">
        <f>VLOOKUP(A4419,'Dados absolutos'!A:M,13,FALSE)</f>
        <v>0.42777777777777787</v>
      </c>
      <c r="M4419" s="1">
        <f t="shared" si="278"/>
        <v>0.27247956403269763</v>
      </c>
      <c r="N4419" s="3">
        <f t="shared" si="279"/>
        <v>-1.0605334700660594</v>
      </c>
      <c r="O4419" s="4" t="s">
        <v>9801</v>
      </c>
    </row>
    <row r="4420" spans="1:15" x14ac:dyDescent="0.25">
      <c r="A4420">
        <v>431407</v>
      </c>
      <c r="B4420">
        <v>4314076</v>
      </c>
      <c r="C4420" t="s">
        <v>4748</v>
      </c>
      <c r="D4420" t="s">
        <v>4459</v>
      </c>
      <c r="E4420" t="s">
        <v>3828</v>
      </c>
      <c r="F4420" t="s">
        <v>10</v>
      </c>
      <c r="G4420">
        <f>VLOOKUP(A4420,'Dados absolutos'!A:H,8,FALSE)</f>
        <v>6025</v>
      </c>
      <c r="H4420" s="1">
        <f t="shared" si="276"/>
        <v>2.6068575617446667E-2</v>
      </c>
      <c r="I4420">
        <f>VLOOKUP(A4420,'Dados absolutos'!A:I,9,FALSE)</f>
        <v>0.69799999999999995</v>
      </c>
      <c r="J4420" s="1">
        <f>VLOOKUP(A4420,'Dados absolutos'!A:L,12,FALSE)</f>
        <v>7209.0225195020748</v>
      </c>
      <c r="K4420" s="1">
        <f t="shared" si="277"/>
        <v>0.55006562573358742</v>
      </c>
      <c r="L4420" s="1">
        <f>VLOOKUP(A4420,'Dados absolutos'!A:M,13,FALSE)</f>
        <v>0.2</v>
      </c>
      <c r="M4420" s="1">
        <f t="shared" si="278"/>
        <v>0.1607629427792916</v>
      </c>
      <c r="N4420" s="3">
        <f t="shared" si="279"/>
        <v>-1.061234107336849</v>
      </c>
      <c r="O4420" s="4" t="s">
        <v>9802</v>
      </c>
    </row>
    <row r="4421" spans="1:15" x14ac:dyDescent="0.25">
      <c r="A4421">
        <v>316190</v>
      </c>
      <c r="B4421">
        <v>3161908</v>
      </c>
      <c r="C4421" t="s">
        <v>2903</v>
      </c>
      <c r="D4421" t="s">
        <v>2181</v>
      </c>
      <c r="E4421" t="s">
        <v>2182</v>
      </c>
      <c r="F4421" t="s">
        <v>10</v>
      </c>
      <c r="G4421">
        <f>VLOOKUP(A4421,'Dados absolutos'!A:H,8,FALSE)</f>
        <v>11850</v>
      </c>
      <c r="H4421" s="1">
        <f t="shared" si="276"/>
        <v>5.5315388593491895E-2</v>
      </c>
      <c r="I4421">
        <f>VLOOKUP(A4421,'Dados absolutos'!A:I,9,FALSE)</f>
        <v>0.66700000000000004</v>
      </c>
      <c r="J4421" s="1">
        <f>VLOOKUP(A4421,'Dados absolutos'!A:L,12,FALSE)</f>
        <v>12739.39</v>
      </c>
      <c r="K4421" s="1">
        <f t="shared" si="277"/>
        <v>1</v>
      </c>
      <c r="L4421" s="1">
        <f>VLOOKUP(A4421,'Dados absolutos'!A:M,13,FALSE)</f>
        <v>0.99444444444444469</v>
      </c>
      <c r="M4421" s="1">
        <f t="shared" si="278"/>
        <v>0.55040871934604918</v>
      </c>
      <c r="N4421" s="3">
        <f t="shared" si="279"/>
        <v>-1.0612758920604588</v>
      </c>
      <c r="O4421" s="4" t="s">
        <v>9803</v>
      </c>
    </row>
    <row r="4422" spans="1:15" x14ac:dyDescent="0.25">
      <c r="A4422">
        <v>520090</v>
      </c>
      <c r="B4422">
        <v>5200902</v>
      </c>
      <c r="C4422" t="s">
        <v>5150</v>
      </c>
      <c r="D4422" t="s">
        <v>5136</v>
      </c>
      <c r="E4422" t="s">
        <v>4932</v>
      </c>
      <c r="F4422" t="s">
        <v>10</v>
      </c>
      <c r="G4422">
        <f>VLOOKUP(A4422,'Dados absolutos'!A:H,8,FALSE)</f>
        <v>3007</v>
      </c>
      <c r="H4422" s="1">
        <f t="shared" si="276"/>
        <v>1.0915462902990957E-2</v>
      </c>
      <c r="I4422">
        <f>VLOOKUP(A4422,'Dados absolutos'!A:I,9,FALSE)</f>
        <v>0.68100000000000005</v>
      </c>
      <c r="J4422" s="1">
        <f>VLOOKUP(A4422,'Dados absolutos'!A:L,12,FALSE)</f>
        <v>7501.6898403724645</v>
      </c>
      <c r="K4422" s="1">
        <f t="shared" si="277"/>
        <v>0.57387617509552424</v>
      </c>
      <c r="L4422" s="1">
        <f>VLOOKUP(A4422,'Dados absolutos'!A:M,13,FALSE)</f>
        <v>0.24444444444444441</v>
      </c>
      <c r="M4422" s="1">
        <f t="shared" si="278"/>
        <v>0.18256130790190736</v>
      </c>
      <c r="N4422" s="3">
        <f t="shared" si="279"/>
        <v>-1.0613994042906261</v>
      </c>
      <c r="O4422" s="4" t="s">
        <v>9804</v>
      </c>
    </row>
    <row r="4423" spans="1:15" x14ac:dyDescent="0.25">
      <c r="A4423">
        <v>353290</v>
      </c>
      <c r="B4423">
        <v>3532900</v>
      </c>
      <c r="C4423" t="s">
        <v>3565</v>
      </c>
      <c r="D4423" t="s">
        <v>3202</v>
      </c>
      <c r="E4423" t="s">
        <v>2182</v>
      </c>
      <c r="F4423" t="s">
        <v>10</v>
      </c>
      <c r="G4423">
        <f>VLOOKUP(A4423,'Dados absolutos'!A:H,8,FALSE)</f>
        <v>9311</v>
      </c>
      <c r="H4423" s="1">
        <f t="shared" si="276"/>
        <v>4.2567292774405401E-2</v>
      </c>
      <c r="I4423">
        <f>VLOOKUP(A4423,'Dados absolutos'!A:I,9,FALSE)</f>
        <v>0.76500000000000001</v>
      </c>
      <c r="J4423" s="1">
        <f>VLOOKUP(A4423,'Dados absolutos'!A:L,12,FALSE)</f>
        <v>7765.629597250565</v>
      </c>
      <c r="K4423" s="1">
        <f t="shared" si="277"/>
        <v>0.5953495346459976</v>
      </c>
      <c r="L4423" s="1">
        <f>VLOOKUP(A4423,'Dados absolutos'!A:M,13,FALSE)</f>
        <v>0.39444444444444449</v>
      </c>
      <c r="M4423" s="1">
        <f t="shared" si="278"/>
        <v>0.2561307901907357</v>
      </c>
      <c r="N4423" s="3">
        <f t="shared" si="279"/>
        <v>-1.0616514516808566</v>
      </c>
      <c r="O4423" s="4" t="s">
        <v>9805</v>
      </c>
    </row>
    <row r="4424" spans="1:15" x14ac:dyDescent="0.25">
      <c r="A4424">
        <v>315060</v>
      </c>
      <c r="B4424">
        <v>3150604</v>
      </c>
      <c r="C4424" t="s">
        <v>2774</v>
      </c>
      <c r="D4424" t="s">
        <v>2181</v>
      </c>
      <c r="E4424" t="s">
        <v>2182</v>
      </c>
      <c r="F4424" t="s">
        <v>10</v>
      </c>
      <c r="G4424">
        <f>VLOOKUP(A4424,'Dados absolutos'!A:H,8,FALSE)</f>
        <v>6700</v>
      </c>
      <c r="H4424" s="1">
        <f t="shared" si="276"/>
        <v>2.9457691284198687E-2</v>
      </c>
      <c r="I4424">
        <f>VLOOKUP(A4424,'Dados absolutos'!A:I,9,FALSE)</f>
        <v>0.64600000000000002</v>
      </c>
      <c r="J4424" s="1">
        <f>VLOOKUP(A4424,'Dados absolutos'!A:L,12,FALSE)</f>
        <v>7565.1078328358208</v>
      </c>
      <c r="K4424" s="1">
        <f t="shared" si="277"/>
        <v>0.57903567577189941</v>
      </c>
      <c r="L4424" s="1">
        <f>VLOOKUP(A4424,'Dados absolutos'!A:M,13,FALSE)</f>
        <v>0.14444444444444443</v>
      </c>
      <c r="M4424" s="1">
        <f t="shared" si="278"/>
        <v>0.13351498637602183</v>
      </c>
      <c r="N4424" s="3">
        <f t="shared" si="279"/>
        <v>-1.0620629981116789</v>
      </c>
      <c r="O4424" s="4" t="s">
        <v>9806</v>
      </c>
    </row>
    <row r="4425" spans="1:15" x14ac:dyDescent="0.25">
      <c r="A4425">
        <v>312738</v>
      </c>
      <c r="B4425">
        <v>3127388</v>
      </c>
      <c r="C4425" t="s">
        <v>2492</v>
      </c>
      <c r="D4425" t="s">
        <v>2181</v>
      </c>
      <c r="E4425" t="s">
        <v>2182</v>
      </c>
      <c r="F4425" t="s">
        <v>10</v>
      </c>
      <c r="G4425">
        <f>VLOOKUP(A4425,'Dados absolutos'!A:H,8,FALSE)</f>
        <v>4053</v>
      </c>
      <c r="H4425" s="1">
        <f t="shared" si="276"/>
        <v>1.6167336958431869E-2</v>
      </c>
      <c r="I4425">
        <f>VLOOKUP(A4425,'Dados absolutos'!A:I,9,FALSE)</f>
        <v>0.71599999999999997</v>
      </c>
      <c r="J4425" s="1">
        <f>VLOOKUP(A4425,'Dados absolutos'!A:L,12,FALSE)</f>
        <v>7379.7211670367633</v>
      </c>
      <c r="K4425" s="1">
        <f t="shared" si="277"/>
        <v>0.56395316384700911</v>
      </c>
      <c r="L4425" s="1">
        <f>VLOOKUP(A4425,'Dados absolutos'!A:M,13,FALSE)</f>
        <v>0.28333333333333338</v>
      </c>
      <c r="M4425" s="1">
        <f t="shared" si="278"/>
        <v>0.20163487738419625</v>
      </c>
      <c r="N4425" s="3">
        <f t="shared" si="279"/>
        <v>-1.0621509495043808</v>
      </c>
      <c r="O4425" s="4" t="s">
        <v>9807</v>
      </c>
    </row>
    <row r="4426" spans="1:15" x14ac:dyDescent="0.25">
      <c r="A4426">
        <v>313753</v>
      </c>
      <c r="B4426">
        <v>3137536</v>
      </c>
      <c r="C4426" t="s">
        <v>2611</v>
      </c>
      <c r="D4426" t="s">
        <v>2181</v>
      </c>
      <c r="E4426" t="s">
        <v>2182</v>
      </c>
      <c r="F4426" t="s">
        <v>10</v>
      </c>
      <c r="G4426">
        <f>VLOOKUP(A4426,'Dados absolutos'!A:H,8,FALSE)</f>
        <v>8969</v>
      </c>
      <c r="H4426" s="1">
        <f t="shared" si="276"/>
        <v>4.0850140836584371E-2</v>
      </c>
      <c r="I4426">
        <f>VLOOKUP(A4426,'Dados absolutos'!A:I,9,FALSE)</f>
        <v>0.67900000000000005</v>
      </c>
      <c r="J4426" s="1">
        <f>VLOOKUP(A4426,'Dados absolutos'!A:L,12,FALSE)</f>
        <v>5961.8257163563385</v>
      </c>
      <c r="K4426" s="1">
        <f t="shared" si="277"/>
        <v>0.44859737517170556</v>
      </c>
      <c r="L4426" s="1">
        <f>VLOOKUP(A4426,'Dados absolutos'!A:M,13,FALSE)</f>
        <v>-7.7777777777777765E-2</v>
      </c>
      <c r="M4426" s="1">
        <f t="shared" si="278"/>
        <v>2.4523160762942794E-2</v>
      </c>
      <c r="N4426" s="3">
        <f t="shared" si="279"/>
        <v>-1.0622240735721784</v>
      </c>
      <c r="O4426" s="4" t="s">
        <v>9808</v>
      </c>
    </row>
    <row r="4427" spans="1:15" x14ac:dyDescent="0.25">
      <c r="A4427">
        <v>351250</v>
      </c>
      <c r="B4427">
        <v>3512506</v>
      </c>
      <c r="C4427" t="s">
        <v>3335</v>
      </c>
      <c r="D4427" t="s">
        <v>3202</v>
      </c>
      <c r="E4427" t="s">
        <v>2182</v>
      </c>
      <c r="F4427" t="s">
        <v>10</v>
      </c>
      <c r="G4427">
        <f>VLOOKUP(A4427,'Dados absolutos'!A:H,8,FALSE)</f>
        <v>5400</v>
      </c>
      <c r="H4427" s="1">
        <f t="shared" si="276"/>
        <v>2.2930505555639236E-2</v>
      </c>
      <c r="I4427">
        <f>VLOOKUP(A4427,'Dados absolutos'!A:I,9,FALSE)</f>
        <v>0.71899999999999997</v>
      </c>
      <c r="J4427" s="1">
        <f>VLOOKUP(A4427,'Dados absolutos'!A:L,12,FALSE)</f>
        <v>7596.370455555556</v>
      </c>
      <c r="K4427" s="1">
        <f t="shared" si="277"/>
        <v>0.58157911047871291</v>
      </c>
      <c r="L4427" s="1">
        <f>VLOOKUP(A4427,'Dados absolutos'!A:M,13,FALSE)</f>
        <v>0.31111111111111106</v>
      </c>
      <c r="M4427" s="1">
        <f t="shared" si="278"/>
        <v>0.21525885558583108</v>
      </c>
      <c r="N4427" s="3">
        <f t="shared" si="279"/>
        <v>-1.0623897493372425</v>
      </c>
      <c r="O4427" s="4" t="s">
        <v>9809</v>
      </c>
    </row>
    <row r="4428" spans="1:15" x14ac:dyDescent="0.25">
      <c r="A4428">
        <v>310010</v>
      </c>
      <c r="B4428">
        <v>3100104</v>
      </c>
      <c r="C4428" t="s">
        <v>2180</v>
      </c>
      <c r="D4428" t="s">
        <v>2181</v>
      </c>
      <c r="E4428" t="s">
        <v>2182</v>
      </c>
      <c r="F4428" t="s">
        <v>10</v>
      </c>
      <c r="G4428">
        <f>VLOOKUP(A4428,'Dados absolutos'!A:H,8,FALSE)</f>
        <v>6272</v>
      </c>
      <c r="H4428" s="1">
        <f t="shared" si="276"/>
        <v>2.7308740905872961E-2</v>
      </c>
      <c r="I4428">
        <f>VLOOKUP(A4428,'Dados absolutos'!A:I,9,FALSE)</f>
        <v>0.68899999999999995</v>
      </c>
      <c r="J4428" s="1">
        <f>VLOOKUP(A4428,'Dados absolutos'!A:L,12,FALSE)</f>
        <v>6383.0722321428566</v>
      </c>
      <c r="K4428" s="1">
        <f t="shared" si="277"/>
        <v>0.48286874830571092</v>
      </c>
      <c r="L4428" s="1">
        <f>VLOOKUP(A4428,'Dados absolutos'!A:M,13,FALSE)</f>
        <v>3.8888888888888883E-2</v>
      </c>
      <c r="M4428" s="1">
        <f t="shared" si="278"/>
        <v>8.1743869209809278E-2</v>
      </c>
      <c r="N4428" s="3">
        <f t="shared" si="279"/>
        <v>-1.0628161381900285</v>
      </c>
      <c r="O4428" s="4" t="s">
        <v>9810</v>
      </c>
    </row>
    <row r="4429" spans="1:15" x14ac:dyDescent="0.25">
      <c r="A4429">
        <v>420660</v>
      </c>
      <c r="B4429">
        <v>4206603</v>
      </c>
      <c r="C4429" t="s">
        <v>4291</v>
      </c>
      <c r="D4429" t="s">
        <v>4197</v>
      </c>
      <c r="E4429" t="s">
        <v>3828</v>
      </c>
      <c r="F4429" t="s">
        <v>10</v>
      </c>
      <c r="G4429">
        <f>VLOOKUP(A4429,'Dados absolutos'!A:H,8,FALSE)</f>
        <v>4829</v>
      </c>
      <c r="H4429" s="1">
        <f t="shared" si="276"/>
        <v>2.0063564747171973E-2</v>
      </c>
      <c r="I4429">
        <f>VLOOKUP(A4429,'Dados absolutos'!A:I,9,FALSE)</f>
        <v>0.73</v>
      </c>
      <c r="J4429" s="1">
        <f>VLOOKUP(A4429,'Dados absolutos'!A:L,12,FALSE)</f>
        <v>8475.5917809070197</v>
      </c>
      <c r="K4429" s="1">
        <f t="shared" si="277"/>
        <v>0.65310996231788943</v>
      </c>
      <c r="L4429" s="1">
        <f>VLOOKUP(A4429,'Dados absolutos'!A:M,13,FALSE)</f>
        <v>0.48333333333333328</v>
      </c>
      <c r="M4429" s="1">
        <f t="shared" si="278"/>
        <v>0.29972752043596729</v>
      </c>
      <c r="N4429" s="3">
        <f t="shared" si="279"/>
        <v>-1.0633188771347502</v>
      </c>
      <c r="O4429" s="4" t="s">
        <v>9811</v>
      </c>
    </row>
    <row r="4430" spans="1:15" x14ac:dyDescent="0.25">
      <c r="A4430">
        <v>420180</v>
      </c>
      <c r="B4430">
        <v>4201802</v>
      </c>
      <c r="C4430" t="s">
        <v>4219</v>
      </c>
      <c r="D4430" t="s">
        <v>4197</v>
      </c>
      <c r="E4430" t="s">
        <v>3828</v>
      </c>
      <c r="F4430" t="s">
        <v>10</v>
      </c>
      <c r="G4430">
        <f>VLOOKUP(A4430,'Dados absolutos'!A:H,8,FALSE)</f>
        <v>3227</v>
      </c>
      <c r="H4430" s="1">
        <f t="shared" si="276"/>
        <v>1.2020063564747172E-2</v>
      </c>
      <c r="I4430">
        <f>VLOOKUP(A4430,'Dados absolutos'!A:I,9,FALSE)</f>
        <v>0.73299999999999998</v>
      </c>
      <c r="J4430" s="1">
        <f>VLOOKUP(A4430,'Dados absolutos'!A:L,12,FALSE)</f>
        <v>9917.2241710567087</v>
      </c>
      <c r="K4430" s="1">
        <f t="shared" si="277"/>
        <v>0.77039691832425472</v>
      </c>
      <c r="L4430" s="1">
        <f>VLOOKUP(A4430,'Dados absolutos'!A:M,13,FALSE)</f>
        <v>0.74444444444444446</v>
      </c>
      <c r="M4430" s="1">
        <f t="shared" si="278"/>
        <v>0.42779291553133519</v>
      </c>
      <c r="N4430" s="3">
        <f t="shared" si="279"/>
        <v>-1.0635839392281723</v>
      </c>
      <c r="O4430" s="4" t="s">
        <v>9812</v>
      </c>
    </row>
    <row r="4431" spans="1:15" x14ac:dyDescent="0.25">
      <c r="A4431">
        <v>412033</v>
      </c>
      <c r="B4431">
        <v>4120333</v>
      </c>
      <c r="C4431" t="s">
        <v>4085</v>
      </c>
      <c r="D4431" t="s">
        <v>3827</v>
      </c>
      <c r="E4431" t="s">
        <v>3828</v>
      </c>
      <c r="F4431" t="s">
        <v>10</v>
      </c>
      <c r="G4431">
        <f>VLOOKUP(A4431,'Dados absolutos'!A:H,8,FALSE)</f>
        <v>3709</v>
      </c>
      <c r="H4431" s="1">
        <f t="shared" si="276"/>
        <v>1.444014319641306E-2</v>
      </c>
      <c r="I4431">
        <f>VLOOKUP(A4431,'Dados absolutos'!A:I,9,FALSE)</f>
        <v>0.71</v>
      </c>
      <c r="J4431" s="1">
        <f>VLOOKUP(A4431,'Dados absolutos'!A:L,12,FALSE)</f>
        <v>9459.585796710704</v>
      </c>
      <c r="K4431" s="1">
        <f t="shared" si="277"/>
        <v>0.73316481099544317</v>
      </c>
      <c r="L4431" s="1">
        <f>VLOOKUP(A4431,'Dados absolutos'!A:M,13,FALSE)</f>
        <v>0.61666666666666659</v>
      </c>
      <c r="M4431" s="1">
        <f t="shared" si="278"/>
        <v>0.36512261580381472</v>
      </c>
      <c r="N4431" s="3">
        <f t="shared" si="279"/>
        <v>-1.0636020519952154</v>
      </c>
      <c r="O4431" s="4" t="s">
        <v>9813</v>
      </c>
    </row>
    <row r="4432" spans="1:15" x14ac:dyDescent="0.25">
      <c r="A4432">
        <v>291890</v>
      </c>
      <c r="B4432">
        <v>2918902</v>
      </c>
      <c r="C4432" t="s">
        <v>2003</v>
      </c>
      <c r="D4432" t="s">
        <v>1784</v>
      </c>
      <c r="E4432" t="s">
        <v>466</v>
      </c>
      <c r="F4432" t="s">
        <v>10</v>
      </c>
      <c r="G4432">
        <f>VLOOKUP(A4432,'Dados absolutos'!A:H,8,FALSE)</f>
        <v>3845</v>
      </c>
      <c r="H4432" s="1">
        <f t="shared" si="276"/>
        <v>1.5122987241862357E-2</v>
      </c>
      <c r="I4432">
        <f>VLOOKUP(A4432,'Dados absolutos'!A:I,9,FALSE)</f>
        <v>0.63200000000000001</v>
      </c>
      <c r="J4432" s="1">
        <f>VLOOKUP(A4432,'Dados absolutos'!A:L,12,FALSE)</f>
        <v>8318.6957685305588</v>
      </c>
      <c r="K4432" s="1">
        <f t="shared" si="277"/>
        <v>0.64034536585979973</v>
      </c>
      <c r="L4432" s="1">
        <f>VLOOKUP(A4432,'Dados absolutos'!A:M,13,FALSE)</f>
        <v>0.26666666666666672</v>
      </c>
      <c r="M4432" s="1">
        <f t="shared" si="278"/>
        <v>0.19346049046321528</v>
      </c>
      <c r="N4432" s="3">
        <f t="shared" si="279"/>
        <v>-1.0637618881547222</v>
      </c>
      <c r="O4432" s="4" t="s">
        <v>9814</v>
      </c>
    </row>
    <row r="4433" spans="1:15" x14ac:dyDescent="0.25">
      <c r="A4433">
        <v>521377</v>
      </c>
      <c r="B4433">
        <v>5213772</v>
      </c>
      <c r="C4433" t="s">
        <v>5278</v>
      </c>
      <c r="D4433" t="s">
        <v>5136</v>
      </c>
      <c r="E4433" t="s">
        <v>4932</v>
      </c>
      <c r="F4433" t="s">
        <v>10</v>
      </c>
      <c r="G4433">
        <f>VLOOKUP(A4433,'Dados absolutos'!A:H,8,FALSE)</f>
        <v>3779</v>
      </c>
      <c r="H4433" s="1">
        <f t="shared" si="276"/>
        <v>1.4791607043335491E-2</v>
      </c>
      <c r="I4433">
        <f>VLOOKUP(A4433,'Dados absolutos'!A:I,9,FALSE)</f>
        <v>0.61299999999999999</v>
      </c>
      <c r="J4433" s="1">
        <f>VLOOKUP(A4433,'Dados absolutos'!A:L,12,FALSE)</f>
        <v>8116.8215321513626</v>
      </c>
      <c r="K4433" s="1">
        <f t="shared" si="277"/>
        <v>0.62392147385875574</v>
      </c>
      <c r="L4433" s="1">
        <f>VLOOKUP(A4433,'Dados absolutos'!A:M,13,FALSE)</f>
        <v>0.19444444444444445</v>
      </c>
      <c r="M4433" s="1">
        <f t="shared" si="278"/>
        <v>0.15803814713896461</v>
      </c>
      <c r="N4433" s="3">
        <f t="shared" si="279"/>
        <v>-1.0640917196764554</v>
      </c>
      <c r="O4433" s="4" t="s">
        <v>9815</v>
      </c>
    </row>
    <row r="4434" spans="1:15" x14ac:dyDescent="0.25">
      <c r="A4434">
        <v>354165</v>
      </c>
      <c r="B4434">
        <v>3541653</v>
      </c>
      <c r="C4434" t="s">
        <v>3658</v>
      </c>
      <c r="D4434" t="s">
        <v>3202</v>
      </c>
      <c r="E4434" t="s">
        <v>2182</v>
      </c>
      <c r="F4434" t="s">
        <v>10</v>
      </c>
      <c r="G4434">
        <f>VLOOKUP(A4434,'Dados absolutos'!A:H,8,FALSE)</f>
        <v>3405</v>
      </c>
      <c r="H4434" s="1">
        <f t="shared" si="276"/>
        <v>1.2913785918349928E-2</v>
      </c>
      <c r="I4434">
        <f>VLOOKUP(A4434,'Dados absolutos'!A:I,9,FALSE)</f>
        <v>0.67800000000000005</v>
      </c>
      <c r="J4434" s="1">
        <f>VLOOKUP(A4434,'Dados absolutos'!A:L,12,FALSE)</f>
        <v>10644.273345080765</v>
      </c>
      <c r="K4434" s="1">
        <f t="shared" si="277"/>
        <v>0.8295474930969049</v>
      </c>
      <c r="L4434" s="1">
        <f>VLOOKUP(A4434,'Dados absolutos'!A:M,13,FALSE)</f>
        <v>0.74999999999999989</v>
      </c>
      <c r="M4434" s="1">
        <f t="shared" si="278"/>
        <v>0.4305177111716621</v>
      </c>
      <c r="N4434" s="3">
        <f t="shared" si="279"/>
        <v>-1.0641159960068931</v>
      </c>
      <c r="O4434" s="4" t="s">
        <v>9816</v>
      </c>
    </row>
    <row r="4435" spans="1:15" x14ac:dyDescent="0.25">
      <c r="A4435">
        <v>420213</v>
      </c>
      <c r="B4435">
        <v>4202131</v>
      </c>
      <c r="C4435" t="s">
        <v>4226</v>
      </c>
      <c r="D4435" t="s">
        <v>4197</v>
      </c>
      <c r="E4435" t="s">
        <v>3828</v>
      </c>
      <c r="F4435" t="s">
        <v>10</v>
      </c>
      <c r="G4435">
        <f>VLOOKUP(A4435,'Dados absolutos'!A:H,8,FALSE)</f>
        <v>5872</v>
      </c>
      <c r="H4435" s="1">
        <f t="shared" si="276"/>
        <v>2.5300376066316205E-2</v>
      </c>
      <c r="I4435">
        <f>VLOOKUP(A4435,'Dados absolutos'!A:I,9,FALSE)</f>
        <v>0.67500000000000004</v>
      </c>
      <c r="J4435" s="1">
        <f>VLOOKUP(A4435,'Dados absolutos'!A:L,12,FALSE)</f>
        <v>7619.3107101498645</v>
      </c>
      <c r="K4435" s="1">
        <f t="shared" si="277"/>
        <v>0.5834454618799173</v>
      </c>
      <c r="L4435" s="1">
        <f>VLOOKUP(A4435,'Dados absolutos'!A:M,13,FALSE)</f>
        <v>0.2166666666666667</v>
      </c>
      <c r="M4435" s="1">
        <f t="shared" si="278"/>
        <v>0.1689373297002725</v>
      </c>
      <c r="N4435" s="3">
        <f t="shared" si="279"/>
        <v>-1.0642077561133285</v>
      </c>
      <c r="O4435" s="4" t="s">
        <v>9817</v>
      </c>
    </row>
    <row r="4436" spans="1:15" x14ac:dyDescent="0.25">
      <c r="A4436">
        <v>251335</v>
      </c>
      <c r="B4436">
        <v>2513356</v>
      </c>
      <c r="C4436" t="s">
        <v>626</v>
      </c>
      <c r="D4436" t="s">
        <v>1247</v>
      </c>
      <c r="E4436" t="s">
        <v>466</v>
      </c>
      <c r="F4436" t="s">
        <v>10</v>
      </c>
      <c r="G4436">
        <f>VLOOKUP(A4436,'Dados absolutos'!A:H,8,FALSE)</f>
        <v>3227</v>
      </c>
      <c r="H4436" s="1">
        <f t="shared" si="276"/>
        <v>1.2020063564747172E-2</v>
      </c>
      <c r="I4436">
        <f>VLOOKUP(A4436,'Dados absolutos'!A:I,9,FALSE)</f>
        <v>0.57199999999999995</v>
      </c>
      <c r="J4436" s="1">
        <f>VLOOKUP(A4436,'Dados absolutos'!A:L,12,FALSE)</f>
        <v>7922.4325255655413</v>
      </c>
      <c r="K4436" s="1">
        <f t="shared" si="277"/>
        <v>0.60810655805960045</v>
      </c>
      <c r="L4436" s="1">
        <f>VLOOKUP(A4436,'Dados absolutos'!A:M,13,FALSE)</f>
        <v>8.3333333333333329E-2</v>
      </c>
      <c r="M4436" s="1">
        <f t="shared" si="278"/>
        <v>0.10354223433242508</v>
      </c>
      <c r="N4436" s="3">
        <f t="shared" si="279"/>
        <v>-1.0645442601624282</v>
      </c>
      <c r="O4436" s="4" t="s">
        <v>9818</v>
      </c>
    </row>
    <row r="4437" spans="1:15" x14ac:dyDescent="0.25">
      <c r="A4437">
        <v>312970</v>
      </c>
      <c r="B4437">
        <v>3129707</v>
      </c>
      <c r="C4437" t="s">
        <v>2518</v>
      </c>
      <c r="D4437" t="s">
        <v>2181</v>
      </c>
      <c r="E4437" t="s">
        <v>2182</v>
      </c>
      <c r="F4437" t="s">
        <v>10</v>
      </c>
      <c r="G4437">
        <f>VLOOKUP(A4437,'Dados absolutos'!A:H,8,FALSE)</f>
        <v>10948</v>
      </c>
      <c r="H4437" s="1">
        <f t="shared" si="276"/>
        <v>5.0786525880291415E-2</v>
      </c>
      <c r="I4437">
        <f>VLOOKUP(A4437,'Dados absolutos'!A:I,9,FALSE)</f>
        <v>0.70599999999999996</v>
      </c>
      <c r="J4437" s="1">
        <f>VLOOKUP(A4437,'Dados absolutos'!A:L,12,FALSE)</f>
        <v>7793.2920268542202</v>
      </c>
      <c r="K4437" s="1">
        <f t="shared" si="277"/>
        <v>0.59760006826755152</v>
      </c>
      <c r="L4437" s="1">
        <f>VLOOKUP(A4437,'Dados absolutos'!A:M,13,FALSE)</f>
        <v>0.25555555555555554</v>
      </c>
      <c r="M4437" s="1">
        <f t="shared" si="278"/>
        <v>0.18801089918256131</v>
      </c>
      <c r="N4437" s="3">
        <f t="shared" si="279"/>
        <v>-1.0648026432046989</v>
      </c>
      <c r="O4437" s="4" t="s">
        <v>9819</v>
      </c>
    </row>
    <row r="4438" spans="1:15" x14ac:dyDescent="0.25">
      <c r="A4438">
        <v>352215</v>
      </c>
      <c r="B4438">
        <v>3522158</v>
      </c>
      <c r="C4438" t="s">
        <v>3449</v>
      </c>
      <c r="D4438" t="s">
        <v>3202</v>
      </c>
      <c r="E4438" t="s">
        <v>2182</v>
      </c>
      <c r="F4438" t="s">
        <v>10</v>
      </c>
      <c r="G4438">
        <f>VLOOKUP(A4438,'Dados absolutos'!A:H,8,FALSE)</f>
        <v>3422</v>
      </c>
      <c r="H4438" s="1">
        <f t="shared" si="276"/>
        <v>1.299914142403109E-2</v>
      </c>
      <c r="I4438">
        <f>VLOOKUP(A4438,'Dados absolutos'!A:I,9,FALSE)</f>
        <v>0.68</v>
      </c>
      <c r="J4438" s="1">
        <f>VLOOKUP(A4438,'Dados absolutos'!A:L,12,FALSE)</f>
        <v>8861.5265341905324</v>
      </c>
      <c r="K4438" s="1">
        <f t="shared" si="277"/>
        <v>0.68450847468413201</v>
      </c>
      <c r="L4438" s="1">
        <f>VLOOKUP(A4438,'Dados absolutos'!A:M,13,FALSE)</f>
        <v>0.45555555555555555</v>
      </c>
      <c r="M4438" s="1">
        <f t="shared" si="278"/>
        <v>0.28610354223433249</v>
      </c>
      <c r="N4438" s="3">
        <f t="shared" si="279"/>
        <v>-1.0654057910257684</v>
      </c>
      <c r="O4438" s="4" t="s">
        <v>9820</v>
      </c>
    </row>
    <row r="4439" spans="1:15" x14ac:dyDescent="0.25">
      <c r="A4439">
        <v>410304</v>
      </c>
      <c r="B4439">
        <v>4103040</v>
      </c>
      <c r="C4439" t="s">
        <v>3862</v>
      </c>
      <c r="D4439" t="s">
        <v>3827</v>
      </c>
      <c r="E4439" t="s">
        <v>3828</v>
      </c>
      <c r="F4439" t="s">
        <v>10</v>
      </c>
      <c r="G4439">
        <f>VLOOKUP(A4439,'Dados absolutos'!A:H,8,FALSE)</f>
        <v>6378</v>
      </c>
      <c r="H4439" s="1">
        <f t="shared" si="276"/>
        <v>2.7840957588355499E-2</v>
      </c>
      <c r="I4439">
        <f>VLOOKUP(A4439,'Dados absolutos'!A:I,9,FALSE)</f>
        <v>0.65500000000000003</v>
      </c>
      <c r="J4439" s="1">
        <f>VLOOKUP(A4439,'Dados absolutos'!A:L,12,FALSE)</f>
        <v>9922.9729037315774</v>
      </c>
      <c r="K4439" s="1">
        <f t="shared" si="277"/>
        <v>0.77086461824618813</v>
      </c>
      <c r="L4439" s="1">
        <f>VLOOKUP(A4439,'Dados absolutos'!A:M,13,FALSE)</f>
        <v>0.55000000000000004</v>
      </c>
      <c r="M4439" s="1">
        <f t="shared" si="278"/>
        <v>0.33242506811989103</v>
      </c>
      <c r="N4439" s="3">
        <f t="shared" si="279"/>
        <v>-1.0655985925379416</v>
      </c>
      <c r="O4439" s="4" t="s">
        <v>9821</v>
      </c>
    </row>
    <row r="4440" spans="1:15" x14ac:dyDescent="0.25">
      <c r="A4440">
        <v>421460</v>
      </c>
      <c r="B4440">
        <v>4214607</v>
      </c>
      <c r="C4440" t="s">
        <v>4390</v>
      </c>
      <c r="D4440" t="s">
        <v>4197</v>
      </c>
      <c r="E4440" t="s">
        <v>3828</v>
      </c>
      <c r="F4440" t="s">
        <v>10</v>
      </c>
      <c r="G4440">
        <f>VLOOKUP(A4440,'Dados absolutos'!A:H,8,FALSE)</f>
        <v>7747</v>
      </c>
      <c r="H4440" s="1">
        <f t="shared" si="276"/>
        <v>3.471458625173849E-2</v>
      </c>
      <c r="I4440">
        <f>VLOOKUP(A4440,'Dados absolutos'!A:I,9,FALSE)</f>
        <v>0.754</v>
      </c>
      <c r="J4440" s="1">
        <f>VLOOKUP(A4440,'Dados absolutos'!A:L,12,FALSE)</f>
        <v>5953.1208248354205</v>
      </c>
      <c r="K4440" s="1">
        <f t="shared" si="277"/>
        <v>0.44788917089173091</v>
      </c>
      <c r="L4440" s="1">
        <f>VLOOKUP(A4440,'Dados absolutos'!A:M,13,FALSE)</f>
        <v>7.7777777777777765E-2</v>
      </c>
      <c r="M4440" s="1">
        <f t="shared" si="278"/>
        <v>0.1008174386920981</v>
      </c>
      <c r="N4440" s="3">
        <f t="shared" si="279"/>
        <v>-1.0663571459478942</v>
      </c>
      <c r="O4440" s="4" t="s">
        <v>9822</v>
      </c>
    </row>
    <row r="4441" spans="1:15" x14ac:dyDescent="0.25">
      <c r="A4441">
        <v>430800</v>
      </c>
      <c r="B4441">
        <v>4308003</v>
      </c>
      <c r="C4441" t="s">
        <v>4612</v>
      </c>
      <c r="D4441" t="s">
        <v>4459</v>
      </c>
      <c r="E4441" t="s">
        <v>3828</v>
      </c>
      <c r="F4441" t="s">
        <v>10</v>
      </c>
      <c r="G4441">
        <f>VLOOKUP(A4441,'Dados absolutos'!A:H,8,FALSE)</f>
        <v>6702</v>
      </c>
      <c r="H4441" s="1">
        <f t="shared" si="276"/>
        <v>2.9467733108396472E-2</v>
      </c>
      <c r="I4441">
        <f>VLOOKUP(A4441,'Dados absolutos'!A:I,9,FALSE)</f>
        <v>0.72</v>
      </c>
      <c r="J4441" s="1">
        <f>VLOOKUP(A4441,'Dados absolutos'!A:L,12,FALSE)</f>
        <v>6878.0742076991946</v>
      </c>
      <c r="K4441" s="1">
        <f t="shared" si="277"/>
        <v>0.52314064794311554</v>
      </c>
      <c r="L4441" s="1">
        <f>VLOOKUP(A4441,'Dados absolutos'!A:M,13,FALSE)</f>
        <v>0.17222222222222222</v>
      </c>
      <c r="M4441" s="1">
        <f t="shared" si="278"/>
        <v>0.14713896457765671</v>
      </c>
      <c r="N4441" s="3">
        <f t="shared" si="279"/>
        <v>-1.0665339502570623</v>
      </c>
      <c r="O4441" s="4" t="s">
        <v>9823</v>
      </c>
    </row>
    <row r="4442" spans="1:15" x14ac:dyDescent="0.25">
      <c r="A4442">
        <v>241170</v>
      </c>
      <c r="B4442">
        <v>2411700</v>
      </c>
      <c r="C4442" t="s">
        <v>1209</v>
      </c>
      <c r="D4442" t="s">
        <v>1086</v>
      </c>
      <c r="E4442" t="s">
        <v>466</v>
      </c>
      <c r="F4442" t="s">
        <v>10</v>
      </c>
      <c r="G4442">
        <f>VLOOKUP(A4442,'Dados absolutos'!A:H,8,FALSE)</f>
        <v>3792</v>
      </c>
      <c r="H4442" s="1">
        <f t="shared" si="276"/>
        <v>1.4856878900621087E-2</v>
      </c>
      <c r="I4442">
        <f>VLOOKUP(A4442,'Dados absolutos'!A:I,9,FALSE)</f>
        <v>0.59499999999999997</v>
      </c>
      <c r="J4442" s="1">
        <f>VLOOKUP(A4442,'Dados absolutos'!A:L,12,FALSE)</f>
        <v>7204.4912526371299</v>
      </c>
      <c r="K4442" s="1">
        <f t="shared" si="277"/>
        <v>0.54969697523636418</v>
      </c>
      <c r="L4442" s="1">
        <f>VLOOKUP(A4442,'Dados absolutos'!A:M,13,FALSE)</f>
        <v>0</v>
      </c>
      <c r="M4442" s="1">
        <f t="shared" si="278"/>
        <v>6.2670299727520445E-2</v>
      </c>
      <c r="N4442" s="3">
        <f t="shared" si="279"/>
        <v>-1.0671697966082228</v>
      </c>
      <c r="O4442" s="4" t="s">
        <v>9824</v>
      </c>
    </row>
    <row r="4443" spans="1:15" x14ac:dyDescent="0.25">
      <c r="A4443">
        <v>351560</v>
      </c>
      <c r="B4443">
        <v>3515608</v>
      </c>
      <c r="C4443" t="s">
        <v>3374</v>
      </c>
      <c r="D4443" t="s">
        <v>3202</v>
      </c>
      <c r="E4443" t="s">
        <v>2182</v>
      </c>
      <c r="F4443" t="s">
        <v>10</v>
      </c>
      <c r="G4443">
        <f>VLOOKUP(A4443,'Dados absolutos'!A:H,8,FALSE)</f>
        <v>5942</v>
      </c>
      <c r="H4443" s="1">
        <f t="shared" si="276"/>
        <v>2.565183991323864E-2</v>
      </c>
      <c r="I4443">
        <f>VLOOKUP(A4443,'Dados absolutos'!A:I,9,FALSE)</f>
        <v>0.75800000000000001</v>
      </c>
      <c r="J4443" s="1">
        <f>VLOOKUP(A4443,'Dados absolutos'!A:L,12,FALSE)</f>
        <v>7077.7850555368559</v>
      </c>
      <c r="K4443" s="1">
        <f t="shared" si="277"/>
        <v>0.53938853303807899</v>
      </c>
      <c r="L4443" s="1">
        <f>VLOOKUP(A4443,'Dados absolutos'!A:M,13,FALSE)</f>
        <v>0.28888888888888886</v>
      </c>
      <c r="M4443" s="1">
        <f t="shared" si="278"/>
        <v>0.20435967302452315</v>
      </c>
      <c r="N4443" s="3">
        <f t="shared" si="279"/>
        <v>-1.0673770201003172</v>
      </c>
      <c r="O4443" s="4" t="s">
        <v>9825</v>
      </c>
    </row>
    <row r="4444" spans="1:15" x14ac:dyDescent="0.25">
      <c r="A4444">
        <v>351890</v>
      </c>
      <c r="B4444">
        <v>3518909</v>
      </c>
      <c r="C4444" t="s">
        <v>3410</v>
      </c>
      <c r="D4444" t="s">
        <v>3202</v>
      </c>
      <c r="E4444" t="s">
        <v>2182</v>
      </c>
      <c r="F4444" t="s">
        <v>10</v>
      </c>
      <c r="G4444">
        <f>VLOOKUP(A4444,'Dados absolutos'!A:H,8,FALSE)</f>
        <v>4246</v>
      </c>
      <c r="H4444" s="1">
        <f t="shared" si="276"/>
        <v>1.7136372993518001E-2</v>
      </c>
      <c r="I4444">
        <f>VLOOKUP(A4444,'Dados absolutos'!A:I,9,FALSE)</f>
        <v>0.69699999999999995</v>
      </c>
      <c r="J4444" s="1">
        <f>VLOOKUP(A4444,'Dados absolutos'!A:L,12,FALSE)</f>
        <v>7926.3167545925571</v>
      </c>
      <c r="K4444" s="1">
        <f t="shared" si="277"/>
        <v>0.6084225674681869</v>
      </c>
      <c r="L4444" s="1">
        <f>VLOOKUP(A4444,'Dados absolutos'!A:M,13,FALSE)</f>
        <v>0.32222222222222219</v>
      </c>
      <c r="M4444" s="1">
        <f t="shared" si="278"/>
        <v>0.220708446866485</v>
      </c>
      <c r="N4444" s="3">
        <f t="shared" si="279"/>
        <v>-1.0675777476081838</v>
      </c>
      <c r="O4444" s="4" t="s">
        <v>9826</v>
      </c>
    </row>
    <row r="4445" spans="1:15" x14ac:dyDescent="0.25">
      <c r="A4445">
        <v>320425</v>
      </c>
      <c r="B4445">
        <v>3204252</v>
      </c>
      <c r="C4445" t="s">
        <v>3093</v>
      </c>
      <c r="D4445" t="s">
        <v>3036</v>
      </c>
      <c r="E4445" t="s">
        <v>2182</v>
      </c>
      <c r="F4445" t="s">
        <v>10</v>
      </c>
      <c r="G4445">
        <f>VLOOKUP(A4445,'Dados absolutos'!A:H,8,FALSE)</f>
        <v>6497</v>
      </c>
      <c r="H4445" s="1">
        <f t="shared" si="276"/>
        <v>2.8438446128123636E-2</v>
      </c>
      <c r="I4445">
        <f>VLOOKUP(A4445,'Dados absolutos'!A:I,9,FALSE)</f>
        <v>0.66900000000000004</v>
      </c>
      <c r="J4445" s="1">
        <f>VLOOKUP(A4445,'Dados absolutos'!A:L,12,FALSE)</f>
        <v>7036.6111528397714</v>
      </c>
      <c r="K4445" s="1">
        <f t="shared" si="277"/>
        <v>0.536038745847364</v>
      </c>
      <c r="L4445" s="1">
        <f>VLOOKUP(A4445,'Dados absolutos'!A:M,13,FALSE)</f>
        <v>9.4444444444444442E-2</v>
      </c>
      <c r="M4445" s="1">
        <f t="shared" si="278"/>
        <v>0.10899182561307903</v>
      </c>
      <c r="N4445" s="3">
        <f t="shared" si="279"/>
        <v>-1.0676084741061613</v>
      </c>
      <c r="O4445" s="4" t="s">
        <v>9827</v>
      </c>
    </row>
    <row r="4446" spans="1:15" x14ac:dyDescent="0.25">
      <c r="A4446">
        <v>412865</v>
      </c>
      <c r="B4446">
        <v>4128658</v>
      </c>
      <c r="C4446" t="s">
        <v>4193</v>
      </c>
      <c r="D4446" t="s">
        <v>3827</v>
      </c>
      <c r="E4446" t="s">
        <v>3828</v>
      </c>
      <c r="F4446" t="s">
        <v>10</v>
      </c>
      <c r="G4446">
        <f>VLOOKUP(A4446,'Dados absolutos'!A:H,8,FALSE)</f>
        <v>3811</v>
      </c>
      <c r="H4446" s="1">
        <f t="shared" si="276"/>
        <v>1.4952276230500033E-2</v>
      </c>
      <c r="I4446">
        <f>VLOOKUP(A4446,'Dados absolutos'!A:I,9,FALSE)</f>
        <v>0.72199999999999998</v>
      </c>
      <c r="J4446" s="1">
        <f>VLOOKUP(A4446,'Dados absolutos'!A:L,12,FALSE)</f>
        <v>8798.7458750984006</v>
      </c>
      <c r="K4446" s="1">
        <f t="shared" si="277"/>
        <v>0.67940082556962722</v>
      </c>
      <c r="L4446" s="1">
        <f>VLOOKUP(A4446,'Dados absolutos'!A:M,13,FALSE)</f>
        <v>0.52222222222222225</v>
      </c>
      <c r="M4446" s="1">
        <f t="shared" si="278"/>
        <v>0.31880108991825618</v>
      </c>
      <c r="N4446" s="3">
        <f t="shared" si="279"/>
        <v>-1.0676474594208711</v>
      </c>
      <c r="O4446" s="4" t="s">
        <v>9828</v>
      </c>
    </row>
    <row r="4447" spans="1:15" x14ac:dyDescent="0.25">
      <c r="A4447">
        <v>316000</v>
      </c>
      <c r="B4447">
        <v>3160009</v>
      </c>
      <c r="C4447" t="s">
        <v>2880</v>
      </c>
      <c r="D4447" t="s">
        <v>2181</v>
      </c>
      <c r="E4447" t="s">
        <v>2182</v>
      </c>
      <c r="F4447" t="s">
        <v>10</v>
      </c>
      <c r="G4447">
        <f>VLOOKUP(A4447,'Dados absolutos'!A:H,8,FALSE)</f>
        <v>3769</v>
      </c>
      <c r="H4447" s="1">
        <f t="shared" si="276"/>
        <v>1.4741397922346574E-2</v>
      </c>
      <c r="I4447">
        <f>VLOOKUP(A4447,'Dados absolutos'!A:I,9,FALSE)</f>
        <v>0.67100000000000004</v>
      </c>
      <c r="J4447" s="1">
        <f>VLOOKUP(A4447,'Dados absolutos'!A:L,12,FALSE)</f>
        <v>7380.1578774210666</v>
      </c>
      <c r="K4447" s="1">
        <f t="shared" si="277"/>
        <v>0.56398869331484114</v>
      </c>
      <c r="L4447" s="1">
        <f>VLOOKUP(A4447,'Dados absolutos'!A:M,13,FALSE)</f>
        <v>0.18333333333333332</v>
      </c>
      <c r="M4447" s="1">
        <f t="shared" si="278"/>
        <v>0.15258855585831063</v>
      </c>
      <c r="N4447" s="3">
        <f t="shared" si="279"/>
        <v>-1.0676587395341839</v>
      </c>
      <c r="O4447" s="4" t="s">
        <v>9829</v>
      </c>
    </row>
    <row r="4448" spans="1:15" x14ac:dyDescent="0.25">
      <c r="A4448">
        <v>411342</v>
      </c>
      <c r="B4448">
        <v>4113429</v>
      </c>
      <c r="C4448" t="s">
        <v>3997</v>
      </c>
      <c r="D4448" t="s">
        <v>3827</v>
      </c>
      <c r="E4448" t="s">
        <v>3828</v>
      </c>
      <c r="F4448" t="s">
        <v>10</v>
      </c>
      <c r="G4448">
        <f>VLOOKUP(A4448,'Dados absolutos'!A:H,8,FALSE)</f>
        <v>3938</v>
      </c>
      <c r="H4448" s="1">
        <f t="shared" si="276"/>
        <v>1.5589932067059302E-2</v>
      </c>
      <c r="I4448">
        <f>VLOOKUP(A4448,'Dados absolutos'!A:I,9,FALSE)</f>
        <v>0.68</v>
      </c>
      <c r="J4448" s="1">
        <f>VLOOKUP(A4448,'Dados absolutos'!A:L,12,FALSE)</f>
        <v>7985.1683138649059</v>
      </c>
      <c r="K4448" s="1">
        <f t="shared" si="277"/>
        <v>0.61321055661885049</v>
      </c>
      <c r="L4448" s="1">
        <f>VLOOKUP(A4448,'Dados absolutos'!A:M,13,FALSE)</f>
        <v>0.3</v>
      </c>
      <c r="M4448" s="1">
        <f t="shared" si="278"/>
        <v>0.20980926430517716</v>
      </c>
      <c r="N4448" s="3">
        <f t="shared" si="279"/>
        <v>-1.0678113602466142</v>
      </c>
      <c r="O4448" s="4" t="s">
        <v>9830</v>
      </c>
    </row>
    <row r="4449" spans="1:15" x14ac:dyDescent="0.25">
      <c r="A4449">
        <v>310300</v>
      </c>
      <c r="B4449">
        <v>3103009</v>
      </c>
      <c r="C4449" t="s">
        <v>2214</v>
      </c>
      <c r="D4449" t="s">
        <v>2181</v>
      </c>
      <c r="E4449" t="s">
        <v>2182</v>
      </c>
      <c r="F4449" t="s">
        <v>10</v>
      </c>
      <c r="G4449">
        <f>VLOOKUP(A4449,'Dados absolutos'!A:H,8,FALSE)</f>
        <v>9219</v>
      </c>
      <c r="H4449" s="1">
        <f t="shared" si="276"/>
        <v>4.2105368861307342E-2</v>
      </c>
      <c r="I4449">
        <f>VLOOKUP(A4449,'Dados absolutos'!A:I,9,FALSE)</f>
        <v>0.64500000000000002</v>
      </c>
      <c r="J4449" s="1">
        <f>VLOOKUP(A4449,'Dados absolutos'!A:L,12,FALSE)</f>
        <v>9550.4583371298395</v>
      </c>
      <c r="K4449" s="1">
        <f t="shared" si="277"/>
        <v>0.74055793265610392</v>
      </c>
      <c r="L4449" s="1">
        <f>VLOOKUP(A4449,'Dados absolutos'!A:M,13,FALSE)</f>
        <v>0.43333333333333329</v>
      </c>
      <c r="M4449" s="1">
        <f t="shared" si="278"/>
        <v>0.27520435967302453</v>
      </c>
      <c r="N4449" s="3">
        <f t="shared" si="279"/>
        <v>-1.0682482041217722</v>
      </c>
      <c r="O4449" s="4" t="s">
        <v>9831</v>
      </c>
    </row>
    <row r="4450" spans="1:15" x14ac:dyDescent="0.25">
      <c r="A4450">
        <v>317110</v>
      </c>
      <c r="B4450">
        <v>3171105</v>
      </c>
      <c r="C4450" t="s">
        <v>3022</v>
      </c>
      <c r="D4450" t="s">
        <v>2181</v>
      </c>
      <c r="E4450" t="s">
        <v>2182</v>
      </c>
      <c r="F4450" t="s">
        <v>10</v>
      </c>
      <c r="G4450">
        <f>VLOOKUP(A4450,'Dados absolutos'!A:H,8,FALSE)</f>
        <v>3411</v>
      </c>
      <c r="H4450" s="1">
        <f t="shared" si="276"/>
        <v>1.2943911390943278E-2</v>
      </c>
      <c r="I4450">
        <f>VLOOKUP(A4450,'Dados absolutos'!A:I,9,FALSE)</f>
        <v>0.66700000000000004</v>
      </c>
      <c r="J4450" s="1">
        <f>VLOOKUP(A4450,'Dados absolutos'!A:L,12,FALSE)</f>
        <v>9993.833142773381</v>
      </c>
      <c r="K4450" s="1">
        <f t="shared" si="277"/>
        <v>0.77662959813695875</v>
      </c>
      <c r="L4450" s="1">
        <f>VLOOKUP(A4450,'Dados absolutos'!A:M,13,FALSE)</f>
        <v>0.61111111111111116</v>
      </c>
      <c r="M4450" s="1">
        <f t="shared" si="278"/>
        <v>0.36239782016348776</v>
      </c>
      <c r="N4450" s="3">
        <f t="shared" si="279"/>
        <v>-1.0682878665825277</v>
      </c>
      <c r="O4450" s="4" t="s">
        <v>9832</v>
      </c>
    </row>
    <row r="4451" spans="1:15" x14ac:dyDescent="0.25">
      <c r="A4451">
        <v>280200</v>
      </c>
      <c r="B4451">
        <v>2802007</v>
      </c>
      <c r="C4451" t="s">
        <v>1731</v>
      </c>
      <c r="D4451" t="s">
        <v>1716</v>
      </c>
      <c r="E4451" t="s">
        <v>466</v>
      </c>
      <c r="F4451" t="s">
        <v>10</v>
      </c>
      <c r="G4451">
        <f>VLOOKUP(A4451,'Dados absolutos'!A:H,8,FALSE)</f>
        <v>4340</v>
      </c>
      <c r="H4451" s="1">
        <f t="shared" si="276"/>
        <v>1.7608338730813841E-2</v>
      </c>
      <c r="I4451">
        <f>VLOOKUP(A4451,'Dados absolutos'!A:I,9,FALSE)</f>
        <v>0.61</v>
      </c>
      <c r="J4451" s="1">
        <f>VLOOKUP(A4451,'Dados absolutos'!A:L,12,FALSE)</f>
        <v>11362.778228110599</v>
      </c>
      <c r="K4451" s="1">
        <f t="shared" si="277"/>
        <v>0.88800292957438909</v>
      </c>
      <c r="L4451" s="1">
        <f>VLOOKUP(A4451,'Dados absolutos'!A:M,13,FALSE)</f>
        <v>0.71111111111111103</v>
      </c>
      <c r="M4451" s="1">
        <f t="shared" si="278"/>
        <v>0.41144414168937327</v>
      </c>
      <c r="N4451" s="3">
        <f t="shared" si="279"/>
        <v>-1.0689504491542021</v>
      </c>
      <c r="O4451" s="4" t="s">
        <v>9833</v>
      </c>
    </row>
    <row r="4452" spans="1:15" x14ac:dyDescent="0.25">
      <c r="A4452">
        <v>352080</v>
      </c>
      <c r="B4452">
        <v>3520806</v>
      </c>
      <c r="C4452" t="s">
        <v>3434</v>
      </c>
      <c r="D4452" t="s">
        <v>3202</v>
      </c>
      <c r="E4452" t="s">
        <v>2182</v>
      </c>
      <c r="F4452" t="s">
        <v>10</v>
      </c>
      <c r="G4452">
        <f>VLOOKUP(A4452,'Dados absolutos'!A:H,8,FALSE)</f>
        <v>3615</v>
      </c>
      <c r="H4452" s="1">
        <f t="shared" si="276"/>
        <v>1.3968177459117223E-2</v>
      </c>
      <c r="I4452">
        <f>VLOOKUP(A4452,'Dados absolutos'!A:I,9,FALSE)</f>
        <v>0.75900000000000001</v>
      </c>
      <c r="J4452" s="1">
        <f>VLOOKUP(A4452,'Dados absolutos'!A:L,12,FALSE)</f>
        <v>8080.3064647302908</v>
      </c>
      <c r="K4452" s="1">
        <f t="shared" si="277"/>
        <v>0.62095071575464567</v>
      </c>
      <c r="L4452" s="1">
        <f>VLOOKUP(A4452,'Dados absolutos'!A:M,13,FALSE)</f>
        <v>0.47777777777777775</v>
      </c>
      <c r="M4452" s="1">
        <f t="shared" si="278"/>
        <v>0.29700272479564033</v>
      </c>
      <c r="N4452" s="3">
        <f t="shared" si="279"/>
        <v>-1.068979813499888</v>
      </c>
      <c r="O4452" s="4" t="s">
        <v>9834</v>
      </c>
    </row>
    <row r="4453" spans="1:15" x14ac:dyDescent="0.25">
      <c r="A4453">
        <v>412790</v>
      </c>
      <c r="B4453">
        <v>4127908</v>
      </c>
      <c r="C4453" t="s">
        <v>4180</v>
      </c>
      <c r="D4453" t="s">
        <v>3827</v>
      </c>
      <c r="E4453" t="s">
        <v>3828</v>
      </c>
      <c r="F4453" t="s">
        <v>10</v>
      </c>
      <c r="G4453">
        <f>VLOOKUP(A4453,'Dados absolutos'!A:H,8,FALSE)</f>
        <v>8067</v>
      </c>
      <c r="H4453" s="1">
        <f t="shared" si="276"/>
        <v>3.6321278123383892E-2</v>
      </c>
      <c r="I4453">
        <f>VLOOKUP(A4453,'Dados absolutos'!A:I,9,FALSE)</f>
        <v>0.69499999999999995</v>
      </c>
      <c r="J4453" s="1">
        <f>VLOOKUP(A4453,'Dados absolutos'!A:L,12,FALSE)</f>
        <v>6733.0622908144287</v>
      </c>
      <c r="K4453" s="1">
        <f t="shared" si="277"/>
        <v>0.51134290641602886</v>
      </c>
      <c r="L4453" s="1">
        <f>VLOOKUP(A4453,'Dados absolutos'!A:M,13,FALSE)</f>
        <v>7.7777777777777765E-2</v>
      </c>
      <c r="M4453" s="1">
        <f t="shared" si="278"/>
        <v>0.1008174386920981</v>
      </c>
      <c r="N4453" s="3">
        <f t="shared" si="279"/>
        <v>-1.0692041896005466</v>
      </c>
      <c r="O4453" s="4" t="s">
        <v>9835</v>
      </c>
    </row>
    <row r="4454" spans="1:15" x14ac:dyDescent="0.25">
      <c r="A4454">
        <v>354510</v>
      </c>
      <c r="B4454">
        <v>3545100</v>
      </c>
      <c r="C4454" t="s">
        <v>3695</v>
      </c>
      <c r="D4454" t="s">
        <v>3202</v>
      </c>
      <c r="E4454" t="s">
        <v>2182</v>
      </c>
      <c r="F4454" t="s">
        <v>10</v>
      </c>
      <c r="G4454">
        <f>VLOOKUP(A4454,'Dados absolutos'!A:H,8,FALSE)</f>
        <v>4808</v>
      </c>
      <c r="H4454" s="1">
        <f t="shared" si="276"/>
        <v>1.9958125593095243E-2</v>
      </c>
      <c r="I4454">
        <f>VLOOKUP(A4454,'Dados absolutos'!A:I,9,FALSE)</f>
        <v>0.71899999999999997</v>
      </c>
      <c r="J4454" s="1">
        <f>VLOOKUP(A4454,'Dados absolutos'!A:L,12,FALSE)</f>
        <v>6540.0014850249581</v>
      </c>
      <c r="K4454" s="1">
        <f t="shared" si="277"/>
        <v>0.49563604911322373</v>
      </c>
      <c r="L4454" s="1">
        <f>VLOOKUP(A4454,'Dados absolutos'!A:M,13,FALSE)</f>
        <v>0.12777777777777777</v>
      </c>
      <c r="M4454" s="1">
        <f t="shared" si="278"/>
        <v>0.12534059945504086</v>
      </c>
      <c r="N4454" s="3">
        <f t="shared" si="279"/>
        <v>-1.0693373240650874</v>
      </c>
      <c r="O4454" s="4" t="s">
        <v>9836</v>
      </c>
    </row>
    <row r="4455" spans="1:15" x14ac:dyDescent="0.25">
      <c r="A4455">
        <v>421090</v>
      </c>
      <c r="B4455">
        <v>4210902</v>
      </c>
      <c r="C4455" t="s">
        <v>4346</v>
      </c>
      <c r="D4455" t="s">
        <v>4197</v>
      </c>
      <c r="E4455" t="s">
        <v>3828</v>
      </c>
      <c r="F4455" t="s">
        <v>10</v>
      </c>
      <c r="G4455">
        <f>VLOOKUP(A4455,'Dados absolutos'!A:H,8,FALSE)</f>
        <v>4080</v>
      </c>
      <c r="H4455" s="1">
        <f t="shared" si="276"/>
        <v>1.6302901585101951E-2</v>
      </c>
      <c r="I4455">
        <f>VLOOKUP(A4455,'Dados absolutos'!A:I,9,FALSE)</f>
        <v>0.76</v>
      </c>
      <c r="J4455" s="1">
        <f>VLOOKUP(A4455,'Dados absolutos'!A:L,12,FALSE)</f>
        <v>9039.1806495098026</v>
      </c>
      <c r="K4455" s="1">
        <f t="shared" si="277"/>
        <v>0.6989618891261018</v>
      </c>
      <c r="L4455" s="1">
        <f>VLOOKUP(A4455,'Dados absolutos'!A:M,13,FALSE)</f>
        <v>0.63333333333333319</v>
      </c>
      <c r="M4455" s="1">
        <f t="shared" si="278"/>
        <v>0.3732970027247956</v>
      </c>
      <c r="N4455" s="3">
        <f t="shared" si="279"/>
        <v>-1.0693619848162044</v>
      </c>
      <c r="O4455" s="4" t="s">
        <v>9837</v>
      </c>
    </row>
    <row r="4456" spans="1:15" x14ac:dyDescent="0.25">
      <c r="A4456">
        <v>431630</v>
      </c>
      <c r="B4456">
        <v>4316303</v>
      </c>
      <c r="C4456" t="s">
        <v>4795</v>
      </c>
      <c r="D4456" t="s">
        <v>4459</v>
      </c>
      <c r="E4456" t="s">
        <v>3828</v>
      </c>
      <c r="F4456" t="s">
        <v>10</v>
      </c>
      <c r="G4456">
        <f>VLOOKUP(A4456,'Dados absolutos'!A:H,8,FALSE)</f>
        <v>6576</v>
      </c>
      <c r="H4456" s="1">
        <f t="shared" si="276"/>
        <v>2.8835098183936096E-2</v>
      </c>
      <c r="I4456">
        <f>VLOOKUP(A4456,'Dados absolutos'!A:I,9,FALSE)</f>
        <v>0.68799999999999994</v>
      </c>
      <c r="J4456" s="1">
        <f>VLOOKUP(A4456,'Dados absolutos'!A:L,12,FALSE)</f>
        <v>7266.2974513381996</v>
      </c>
      <c r="K4456" s="1">
        <f t="shared" si="277"/>
        <v>0.55472534512976002</v>
      </c>
      <c r="L4456" s="1">
        <f>VLOOKUP(A4456,'Dados absolutos'!A:M,13,FALSE)</f>
        <v>0.16666666666666666</v>
      </c>
      <c r="M4456" s="1">
        <f t="shared" si="278"/>
        <v>0.14441416893732972</v>
      </c>
      <c r="N4456" s="3">
        <f t="shared" si="279"/>
        <v>-1.0694760780084942</v>
      </c>
      <c r="O4456" s="4" t="s">
        <v>9838</v>
      </c>
    </row>
    <row r="4457" spans="1:15" x14ac:dyDescent="0.25">
      <c r="A4457">
        <v>316230</v>
      </c>
      <c r="B4457">
        <v>3162302</v>
      </c>
      <c r="C4457" t="s">
        <v>2908</v>
      </c>
      <c r="D4457" t="s">
        <v>2181</v>
      </c>
      <c r="E4457" t="s">
        <v>2182</v>
      </c>
      <c r="F4457" t="s">
        <v>10</v>
      </c>
      <c r="G4457">
        <f>VLOOKUP(A4457,'Dados absolutos'!A:H,8,FALSE)</f>
        <v>2914</v>
      </c>
      <c r="H4457" s="1">
        <f t="shared" si="276"/>
        <v>1.0448518077794011E-2</v>
      </c>
      <c r="I4457">
        <f>VLOOKUP(A4457,'Dados absolutos'!A:I,9,FALSE)</f>
        <v>0.65300000000000002</v>
      </c>
      <c r="J4457" s="1">
        <f>VLOOKUP(A4457,'Dados absolutos'!A:L,12,FALSE)</f>
        <v>8894.3635518188057</v>
      </c>
      <c r="K4457" s="1">
        <f t="shared" si="277"/>
        <v>0.68717999751357373</v>
      </c>
      <c r="L4457" s="1">
        <f>VLOOKUP(A4457,'Dados absolutos'!A:M,13,FALSE)</f>
        <v>0.4</v>
      </c>
      <c r="M4457" s="1">
        <f t="shared" si="278"/>
        <v>0.25885558583106272</v>
      </c>
      <c r="N4457" s="3">
        <f t="shared" si="279"/>
        <v>-1.0708758936047169</v>
      </c>
      <c r="O4457" s="4" t="s">
        <v>9839</v>
      </c>
    </row>
    <row r="4458" spans="1:15" x14ac:dyDescent="0.25">
      <c r="A4458">
        <v>521935</v>
      </c>
      <c r="B4458">
        <v>5219357</v>
      </c>
      <c r="C4458" t="s">
        <v>3713</v>
      </c>
      <c r="D4458" t="s">
        <v>5136</v>
      </c>
      <c r="E4458" t="s">
        <v>4932</v>
      </c>
      <c r="F4458" t="s">
        <v>10</v>
      </c>
      <c r="G4458">
        <f>VLOOKUP(A4458,'Dados absolutos'!A:H,8,FALSE)</f>
        <v>3538</v>
      </c>
      <c r="H4458" s="1">
        <f t="shared" si="276"/>
        <v>1.3581567227502547E-2</v>
      </c>
      <c r="I4458">
        <f>VLOOKUP(A4458,'Dados absolutos'!A:I,9,FALSE)</f>
        <v>0.68300000000000005</v>
      </c>
      <c r="J4458" s="1">
        <f>VLOOKUP(A4458,'Dados absolutos'!A:L,12,FALSE)</f>
        <v>9172.6165121537597</v>
      </c>
      <c r="K4458" s="1">
        <f t="shared" si="277"/>
        <v>0.70981783704911439</v>
      </c>
      <c r="L4458" s="1">
        <f>VLOOKUP(A4458,'Dados absolutos'!A:M,13,FALSE)</f>
        <v>0.5</v>
      </c>
      <c r="M4458" s="1">
        <f t="shared" si="278"/>
        <v>0.30790190735694822</v>
      </c>
      <c r="N4458" s="3">
        <f t="shared" si="279"/>
        <v>-1.0713343624646636</v>
      </c>
      <c r="O4458" s="4" t="s">
        <v>9840</v>
      </c>
    </row>
    <row r="4459" spans="1:15" x14ac:dyDescent="0.25">
      <c r="A4459">
        <v>313100</v>
      </c>
      <c r="B4459">
        <v>3131000</v>
      </c>
      <c r="C4459" t="s">
        <v>2534</v>
      </c>
      <c r="D4459" t="s">
        <v>2181</v>
      </c>
      <c r="E4459" t="s">
        <v>2182</v>
      </c>
      <c r="F4459" t="s">
        <v>10</v>
      </c>
      <c r="G4459">
        <f>VLOOKUP(A4459,'Dados absolutos'!A:H,8,FALSE)</f>
        <v>6239</v>
      </c>
      <c r="H4459" s="1">
        <f t="shared" si="276"/>
        <v>2.7143050806609528E-2</v>
      </c>
      <c r="I4459">
        <f>VLOOKUP(A4459,'Dados absolutos'!A:I,9,FALSE)</f>
        <v>0.70199999999999996</v>
      </c>
      <c r="J4459" s="1">
        <f>VLOOKUP(A4459,'Dados absolutos'!A:L,12,FALSE)</f>
        <v>6092.4507581343169</v>
      </c>
      <c r="K4459" s="1">
        <f t="shared" si="277"/>
        <v>0.45922464300574234</v>
      </c>
      <c r="L4459" s="1">
        <f>VLOOKUP(A4459,'Dados absolutos'!A:M,13,FALSE)</f>
        <v>0</v>
      </c>
      <c r="M4459" s="1">
        <f t="shared" si="278"/>
        <v>6.2670299727520445E-2</v>
      </c>
      <c r="N4459" s="3">
        <f t="shared" si="279"/>
        <v>-1.0714112924716124</v>
      </c>
      <c r="O4459" s="4" t="s">
        <v>9841</v>
      </c>
    </row>
    <row r="4460" spans="1:15" x14ac:dyDescent="0.25">
      <c r="A4460">
        <v>521305</v>
      </c>
      <c r="B4460">
        <v>5213053</v>
      </c>
      <c r="C4460" t="s">
        <v>5271</v>
      </c>
      <c r="D4460" t="s">
        <v>5136</v>
      </c>
      <c r="E4460" t="s">
        <v>4932</v>
      </c>
      <c r="F4460" t="s">
        <v>10</v>
      </c>
      <c r="G4460">
        <f>VLOOKUP(A4460,'Dados absolutos'!A:H,8,FALSE)</f>
        <v>2614</v>
      </c>
      <c r="H4460" s="1">
        <f t="shared" si="276"/>
        <v>8.9422444481264459E-3</v>
      </c>
      <c r="I4460">
        <f>VLOOKUP(A4460,'Dados absolutos'!A:I,9,FALSE)</f>
        <v>0.66500000000000004</v>
      </c>
      <c r="J4460" s="1">
        <f>VLOOKUP(A4460,'Dados absolutos'!A:L,12,FALSE)</f>
        <v>8807.9974866105586</v>
      </c>
      <c r="K4460" s="1">
        <f t="shared" si="277"/>
        <v>0.6801535093743396</v>
      </c>
      <c r="L4460" s="1">
        <f>VLOOKUP(A4460,'Dados absolutos'!A:M,13,FALSE)</f>
        <v>0.41111111111111109</v>
      </c>
      <c r="M4460" s="1">
        <f t="shared" si="278"/>
        <v>0.26430517711171664</v>
      </c>
      <c r="N4460" s="3">
        <f t="shared" si="279"/>
        <v>-1.0719060878144966</v>
      </c>
      <c r="O4460" s="4" t="s">
        <v>9842</v>
      </c>
    </row>
    <row r="4461" spans="1:15" x14ac:dyDescent="0.25">
      <c r="A4461">
        <v>420985</v>
      </c>
      <c r="B4461">
        <v>4209854</v>
      </c>
      <c r="C4461" t="s">
        <v>4333</v>
      </c>
      <c r="D4461" t="s">
        <v>4197</v>
      </c>
      <c r="E4461" t="s">
        <v>3828</v>
      </c>
      <c r="F4461" t="s">
        <v>10</v>
      </c>
      <c r="G4461">
        <f>VLOOKUP(A4461,'Dados absolutos'!A:H,8,FALSE)</f>
        <v>4549</v>
      </c>
      <c r="H4461" s="1">
        <f t="shared" si="276"/>
        <v>1.8657709359482244E-2</v>
      </c>
      <c r="I4461">
        <f>VLOOKUP(A4461,'Dados absolutos'!A:I,9,FALSE)</f>
        <v>0.74299999999999999</v>
      </c>
      <c r="J4461" s="1">
        <f>VLOOKUP(A4461,'Dados absolutos'!A:L,12,FALSE)</f>
        <v>9008.3457529127281</v>
      </c>
      <c r="K4461" s="1">
        <f t="shared" si="277"/>
        <v>0.69645325295411176</v>
      </c>
      <c r="L4461" s="1">
        <f>VLOOKUP(A4461,'Dados absolutos'!A:M,13,FALSE)</f>
        <v>0.58333333333333337</v>
      </c>
      <c r="M4461" s="1">
        <f t="shared" si="278"/>
        <v>0.3487738419618529</v>
      </c>
      <c r="N4461" s="3">
        <f t="shared" si="279"/>
        <v>-1.0720217016327764</v>
      </c>
      <c r="O4461" s="4" t="s">
        <v>9843</v>
      </c>
    </row>
    <row r="4462" spans="1:15" x14ac:dyDescent="0.25">
      <c r="A4462">
        <v>411535</v>
      </c>
      <c r="B4462">
        <v>4115358</v>
      </c>
      <c r="C4462" t="s">
        <v>4021</v>
      </c>
      <c r="D4462" t="s">
        <v>3827</v>
      </c>
      <c r="E4462" t="s">
        <v>3828</v>
      </c>
      <c r="F4462" t="s">
        <v>10</v>
      </c>
      <c r="G4462">
        <f>VLOOKUP(A4462,'Dados absolutos'!A:H,8,FALSE)</f>
        <v>6555</v>
      </c>
      <c r="H4462" s="1">
        <f t="shared" si="276"/>
        <v>2.8729659029859363E-2</v>
      </c>
      <c r="I4462">
        <f>VLOOKUP(A4462,'Dados absolutos'!A:I,9,FALSE)</f>
        <v>0.75800000000000001</v>
      </c>
      <c r="J4462" s="1">
        <f>VLOOKUP(A4462,'Dados absolutos'!A:L,12,FALSE)</f>
        <v>9417.5010022883289</v>
      </c>
      <c r="K4462" s="1">
        <f t="shared" si="277"/>
        <v>0.72974091634263116</v>
      </c>
      <c r="L4462" s="1">
        <f>VLOOKUP(A4462,'Dados absolutos'!A:M,13,FALSE)</f>
        <v>0.66111111111111109</v>
      </c>
      <c r="M4462" s="1">
        <f t="shared" si="278"/>
        <v>0.38692098092643051</v>
      </c>
      <c r="N4462" s="3">
        <f t="shared" si="279"/>
        <v>-1.0720902763863414</v>
      </c>
      <c r="O4462" s="4" t="s">
        <v>9844</v>
      </c>
    </row>
    <row r="4463" spans="1:15" x14ac:dyDescent="0.25">
      <c r="A4463">
        <v>350260</v>
      </c>
      <c r="B4463">
        <v>3502606</v>
      </c>
      <c r="C4463" t="s">
        <v>3227</v>
      </c>
      <c r="D4463" t="s">
        <v>3202</v>
      </c>
      <c r="E4463" t="s">
        <v>2182</v>
      </c>
      <c r="F4463" t="s">
        <v>10</v>
      </c>
      <c r="G4463">
        <f>VLOOKUP(A4463,'Dados absolutos'!A:H,8,FALSE)</f>
        <v>4086</v>
      </c>
      <c r="H4463" s="1">
        <f t="shared" si="276"/>
        <v>1.63330270576953E-2</v>
      </c>
      <c r="I4463">
        <f>VLOOKUP(A4463,'Dados absolutos'!A:I,9,FALSE)</f>
        <v>0.72099999999999997</v>
      </c>
      <c r="J4463" s="1">
        <f>VLOOKUP(A4463,'Dados absolutos'!A:L,12,FALSE)</f>
        <v>8917.8401468428783</v>
      </c>
      <c r="K4463" s="1">
        <f t="shared" si="277"/>
        <v>0.68908998398903143</v>
      </c>
      <c r="L4463" s="1">
        <f>VLOOKUP(A4463,'Dados absolutos'!A:M,13,FALSE)</f>
        <v>0.52777777777777779</v>
      </c>
      <c r="M4463" s="1">
        <f t="shared" si="278"/>
        <v>0.32152588555858314</v>
      </c>
      <c r="N4463" s="3">
        <f t="shared" si="279"/>
        <v>-1.072231071372753</v>
      </c>
      <c r="O4463" s="4" t="s">
        <v>9845</v>
      </c>
    </row>
    <row r="4464" spans="1:15" x14ac:dyDescent="0.25">
      <c r="A4464">
        <v>350275</v>
      </c>
      <c r="B4464">
        <v>3502754</v>
      </c>
      <c r="C4464" t="s">
        <v>3229</v>
      </c>
      <c r="D4464" t="s">
        <v>3202</v>
      </c>
      <c r="E4464" t="s">
        <v>2182</v>
      </c>
      <c r="F4464" t="s">
        <v>10</v>
      </c>
      <c r="G4464">
        <f>VLOOKUP(A4464,'Dados absolutos'!A:H,8,FALSE)</f>
        <v>21522</v>
      </c>
      <c r="H4464" s="1">
        <f t="shared" si="276"/>
        <v>0.1038776504139742</v>
      </c>
      <c r="I4464">
        <f>VLOOKUP(A4464,'Dados absolutos'!A:I,9,FALSE)</f>
        <v>0.70399999999999996</v>
      </c>
      <c r="J4464" s="1">
        <f>VLOOKUP(A4464,'Dados absolutos'!A:L,12,FALSE)</f>
        <v>9400.5353508038279</v>
      </c>
      <c r="K4464" s="1">
        <f t="shared" si="277"/>
        <v>0.72836064101524667</v>
      </c>
      <c r="L4464" s="1">
        <f>VLOOKUP(A4464,'Dados absolutos'!A:M,13,FALSE)</f>
        <v>0.39444444444444449</v>
      </c>
      <c r="M4464" s="1">
        <f t="shared" si="278"/>
        <v>0.2561307901907357</v>
      </c>
      <c r="N4464" s="3">
        <f t="shared" si="279"/>
        <v>-1.0723522004105366</v>
      </c>
      <c r="O4464" s="4" t="s">
        <v>9846</v>
      </c>
    </row>
    <row r="4465" spans="1:15" x14ac:dyDescent="0.25">
      <c r="A4465">
        <v>431395</v>
      </c>
      <c r="B4465">
        <v>4313953</v>
      </c>
      <c r="C4465" t="s">
        <v>4742</v>
      </c>
      <c r="D4465" t="s">
        <v>4459</v>
      </c>
      <c r="E4465" t="s">
        <v>3828</v>
      </c>
      <c r="F4465" t="s">
        <v>10</v>
      </c>
      <c r="G4465">
        <f>VLOOKUP(A4465,'Dados absolutos'!A:H,8,FALSE)</f>
        <v>10212</v>
      </c>
      <c r="H4465" s="1">
        <f t="shared" si="276"/>
        <v>4.7091134575506989E-2</v>
      </c>
      <c r="I4465">
        <f>VLOOKUP(A4465,'Dados absolutos'!A:I,9,FALSE)</f>
        <v>0.66100000000000003</v>
      </c>
      <c r="J4465" s="1">
        <f>VLOOKUP(A4465,'Dados absolutos'!A:L,12,FALSE)</f>
        <v>6988.5133597728172</v>
      </c>
      <c r="K4465" s="1">
        <f t="shared" si="277"/>
        <v>0.53212565137335499</v>
      </c>
      <c r="L4465" s="1">
        <f>VLOOKUP(A4465,'Dados absolutos'!A:M,13,FALSE)</f>
        <v>2.2222222222222233E-2</v>
      </c>
      <c r="M4465" s="1">
        <f t="shared" si="278"/>
        <v>7.3569482288828356E-2</v>
      </c>
      <c r="N4465" s="3">
        <f t="shared" si="279"/>
        <v>-1.0724650345090196</v>
      </c>
      <c r="O4465" s="4" t="s">
        <v>9847</v>
      </c>
    </row>
    <row r="4466" spans="1:15" x14ac:dyDescent="0.25">
      <c r="A4466">
        <v>353170</v>
      </c>
      <c r="B4466">
        <v>3531704</v>
      </c>
      <c r="C4466" t="s">
        <v>3548</v>
      </c>
      <c r="D4466" t="s">
        <v>3202</v>
      </c>
      <c r="E4466" t="s">
        <v>2182</v>
      </c>
      <c r="F4466" t="s">
        <v>10</v>
      </c>
      <c r="G4466">
        <f>VLOOKUP(A4466,'Dados absolutos'!A:H,8,FALSE)</f>
        <v>4138</v>
      </c>
      <c r="H4466" s="1">
        <f t="shared" si="276"/>
        <v>1.6594114486837678E-2</v>
      </c>
      <c r="I4466">
        <f>VLOOKUP(A4466,'Dados absolutos'!A:I,9,FALSE)</f>
        <v>0.71</v>
      </c>
      <c r="J4466" s="1">
        <f>VLOOKUP(A4466,'Dados absolutos'!A:L,12,FALSE)</f>
        <v>8893.2916940550986</v>
      </c>
      <c r="K4466" s="1">
        <f t="shared" si="277"/>
        <v>0.68709279432971349</v>
      </c>
      <c r="L4466" s="1">
        <f>VLOOKUP(A4466,'Dados absolutos'!A:M,13,FALSE)</f>
        <v>0.5</v>
      </c>
      <c r="M4466" s="1">
        <f t="shared" si="278"/>
        <v>0.30790190735694822</v>
      </c>
      <c r="N4466" s="3">
        <f t="shared" si="279"/>
        <v>-1.0725967724859276</v>
      </c>
      <c r="O4466" s="4" t="s">
        <v>9848</v>
      </c>
    </row>
    <row r="4467" spans="1:15" x14ac:dyDescent="0.25">
      <c r="A4467">
        <v>313730</v>
      </c>
      <c r="B4467">
        <v>3137304</v>
      </c>
      <c r="C4467" t="s">
        <v>2608</v>
      </c>
      <c r="D4467" t="s">
        <v>2181</v>
      </c>
      <c r="E4467" t="s">
        <v>2182</v>
      </c>
      <c r="F4467" t="s">
        <v>10</v>
      </c>
      <c r="G4467">
        <f>VLOOKUP(A4467,'Dados absolutos'!A:H,8,FALSE)</f>
        <v>3313</v>
      </c>
      <c r="H4467" s="1">
        <f t="shared" si="276"/>
        <v>1.2451862005251875E-2</v>
      </c>
      <c r="I4467">
        <f>VLOOKUP(A4467,'Dados absolutos'!A:I,9,FALSE)</f>
        <v>0.63400000000000001</v>
      </c>
      <c r="J4467" s="1">
        <f>VLOOKUP(A4467,'Dados absolutos'!A:L,12,FALSE)</f>
        <v>8782.2131119830974</v>
      </c>
      <c r="K4467" s="1">
        <f t="shared" si="277"/>
        <v>0.67805576876220708</v>
      </c>
      <c r="L4467" s="1">
        <f>VLOOKUP(A4467,'Dados absolutos'!A:M,13,FALSE)</f>
        <v>0.33333333333333331</v>
      </c>
      <c r="M4467" s="1">
        <f t="shared" si="278"/>
        <v>0.226158038147139</v>
      </c>
      <c r="N4467" s="3">
        <f t="shared" si="279"/>
        <v>-1.0734458686098161</v>
      </c>
      <c r="O4467" s="4" t="s">
        <v>9849</v>
      </c>
    </row>
    <row r="4468" spans="1:15" x14ac:dyDescent="0.25">
      <c r="A4468">
        <v>420760</v>
      </c>
      <c r="B4468">
        <v>4207601</v>
      </c>
      <c r="C4468" t="s">
        <v>4304</v>
      </c>
      <c r="D4468" t="s">
        <v>4197</v>
      </c>
      <c r="E4468" t="s">
        <v>3828</v>
      </c>
      <c r="F4468" t="s">
        <v>10</v>
      </c>
      <c r="G4468">
        <f>VLOOKUP(A4468,'Dados absolutos'!A:H,8,FALSE)</f>
        <v>4578</v>
      </c>
      <c r="H4468" s="1">
        <f t="shared" si="276"/>
        <v>1.8803315810350107E-2</v>
      </c>
      <c r="I4468">
        <f>VLOOKUP(A4468,'Dados absolutos'!A:I,9,FALSE)</f>
        <v>0.73599999999999999</v>
      </c>
      <c r="J4468" s="1">
        <f>VLOOKUP(A4468,'Dados absolutos'!A:L,12,FALSE)</f>
        <v>8211.2420576671029</v>
      </c>
      <c r="K4468" s="1">
        <f t="shared" si="277"/>
        <v>0.63160324911431354</v>
      </c>
      <c r="L4468" s="1">
        <f>VLOOKUP(A4468,'Dados absolutos'!A:M,13,FALSE)</f>
        <v>0.43333333333333329</v>
      </c>
      <c r="M4468" s="1">
        <f t="shared" si="278"/>
        <v>0.27520435967302453</v>
      </c>
      <c r="N4468" s="3">
        <f t="shared" si="279"/>
        <v>-1.073595573630939</v>
      </c>
      <c r="O4468" s="4" t="s">
        <v>9850</v>
      </c>
    </row>
    <row r="4469" spans="1:15" x14ac:dyDescent="0.25">
      <c r="A4469">
        <v>350910</v>
      </c>
      <c r="B4469">
        <v>3509106</v>
      </c>
      <c r="C4469" t="s">
        <v>3299</v>
      </c>
      <c r="D4469" t="s">
        <v>3202</v>
      </c>
      <c r="E4469" t="s">
        <v>2182</v>
      </c>
      <c r="F4469" t="s">
        <v>10</v>
      </c>
      <c r="G4469">
        <f>VLOOKUP(A4469,'Dados absolutos'!A:H,8,FALSE)</f>
        <v>5466</v>
      </c>
      <c r="H4469" s="1">
        <f t="shared" si="276"/>
        <v>2.3261885754166101E-2</v>
      </c>
      <c r="I4469">
        <f>VLOOKUP(A4469,'Dados absolutos'!A:I,9,FALSE)</f>
        <v>0.69699999999999995</v>
      </c>
      <c r="J4469" s="1">
        <f>VLOOKUP(A4469,'Dados absolutos'!A:L,12,FALSE)</f>
        <v>8277.4070325649482</v>
      </c>
      <c r="K4469" s="1">
        <f t="shared" si="277"/>
        <v>0.63698623617330996</v>
      </c>
      <c r="L4469" s="1">
        <f>VLOOKUP(A4469,'Dados absolutos'!A:M,13,FALSE)</f>
        <v>0.35555555555555551</v>
      </c>
      <c r="M4469" s="1">
        <f t="shared" si="278"/>
        <v>0.23705722070844687</v>
      </c>
      <c r="N4469" s="3">
        <f t="shared" si="279"/>
        <v>-1.073667129710697</v>
      </c>
      <c r="O4469" s="4" t="s">
        <v>9851</v>
      </c>
    </row>
    <row r="4470" spans="1:15" x14ac:dyDescent="0.25">
      <c r="A4470">
        <v>420517</v>
      </c>
      <c r="B4470">
        <v>4205175</v>
      </c>
      <c r="C4470" t="s">
        <v>1906</v>
      </c>
      <c r="D4470" t="s">
        <v>4197</v>
      </c>
      <c r="E4470" t="s">
        <v>3828</v>
      </c>
      <c r="F4470" t="s">
        <v>10</v>
      </c>
      <c r="G4470">
        <f>VLOOKUP(A4470,'Dados absolutos'!A:H,8,FALSE)</f>
        <v>3402</v>
      </c>
      <c r="H4470" s="1">
        <f t="shared" si="276"/>
        <v>1.2898723182053252E-2</v>
      </c>
      <c r="I4470">
        <f>VLOOKUP(A4470,'Dados absolutos'!A:I,9,FALSE)</f>
        <v>0.65700000000000003</v>
      </c>
      <c r="J4470" s="1">
        <f>VLOOKUP(A4470,'Dados absolutos'!A:L,12,FALSE)</f>
        <v>8475.861890064667</v>
      </c>
      <c r="K4470" s="1">
        <f t="shared" si="277"/>
        <v>0.65313193760167632</v>
      </c>
      <c r="L4470" s="1">
        <f>VLOOKUP(A4470,'Dados absolutos'!A:M,13,FALSE)</f>
        <v>0.32777777777777778</v>
      </c>
      <c r="M4470" s="1">
        <f t="shared" si="278"/>
        <v>0.22343324250681204</v>
      </c>
      <c r="N4470" s="3">
        <f t="shared" si="279"/>
        <v>-1.0737999719128113</v>
      </c>
      <c r="O4470" s="4" t="s">
        <v>9852</v>
      </c>
    </row>
    <row r="4471" spans="1:15" x14ac:dyDescent="0.25">
      <c r="A4471">
        <v>352730</v>
      </c>
      <c r="B4471">
        <v>3527306</v>
      </c>
      <c r="C4471" t="s">
        <v>3502</v>
      </c>
      <c r="D4471" t="s">
        <v>3202</v>
      </c>
      <c r="E4471" t="s">
        <v>2182</v>
      </c>
      <c r="F4471" t="s">
        <v>10</v>
      </c>
      <c r="G4471">
        <f>VLOOKUP(A4471,'Dados absolutos'!A:H,8,FALSE)</f>
        <v>51847</v>
      </c>
      <c r="H4471" s="1">
        <f t="shared" si="276"/>
        <v>0.25613680981287062</v>
      </c>
      <c r="I4471">
        <f>VLOOKUP(A4471,'Dados absolutos'!A:I,9,FALSE)</f>
        <v>0.77700000000000002</v>
      </c>
      <c r="J4471" s="1">
        <f>VLOOKUP(A4471,'Dados absolutos'!A:L,12,FALSE)</f>
        <v>12237.197340443998</v>
      </c>
      <c r="K4471" s="1">
        <f t="shared" si="277"/>
        <v>0.95914308753707422</v>
      </c>
      <c r="L4471" s="1">
        <f>VLOOKUP(A4471,'Dados absolutos'!A:M,13,FALSE)</f>
        <v>0.70000000000000007</v>
      </c>
      <c r="M4471" s="1">
        <f t="shared" si="278"/>
        <v>0.4059945504087194</v>
      </c>
      <c r="N4471" s="3">
        <f t="shared" si="279"/>
        <v>-1.0740117273154841</v>
      </c>
      <c r="O4471" s="4" t="s">
        <v>9853</v>
      </c>
    </row>
    <row r="4472" spans="1:15" x14ac:dyDescent="0.25">
      <c r="A4472">
        <v>430400</v>
      </c>
      <c r="B4472">
        <v>4304002</v>
      </c>
      <c r="C4472" t="s">
        <v>4525</v>
      </c>
      <c r="D4472" t="s">
        <v>4459</v>
      </c>
      <c r="E4472" t="s">
        <v>3828</v>
      </c>
      <c r="F4472" t="s">
        <v>10</v>
      </c>
      <c r="G4472">
        <f>VLOOKUP(A4472,'Dados absolutos'!A:H,8,FALSE)</f>
        <v>4975</v>
      </c>
      <c r="H4472" s="1">
        <f t="shared" si="276"/>
        <v>2.0796617913610187E-2</v>
      </c>
      <c r="I4472">
        <f>VLOOKUP(A4472,'Dados absolutos'!A:I,9,FALSE)</f>
        <v>0.70299999999999996</v>
      </c>
      <c r="J4472" s="1">
        <f>VLOOKUP(A4472,'Dados absolutos'!A:L,12,FALSE)</f>
        <v>7441.0469809045217</v>
      </c>
      <c r="K4472" s="1">
        <f t="shared" si="277"/>
        <v>0.56894245104831531</v>
      </c>
      <c r="L4472" s="1">
        <f>VLOOKUP(A4472,'Dados absolutos'!A:M,13,FALSE)</f>
        <v>0.23333333333333339</v>
      </c>
      <c r="M4472" s="1">
        <f t="shared" si="278"/>
        <v>0.17711171662125344</v>
      </c>
      <c r="N4472" s="3">
        <f t="shared" si="279"/>
        <v>-1.0740341165134515</v>
      </c>
      <c r="O4472" s="4" t="s">
        <v>9854</v>
      </c>
    </row>
    <row r="4473" spans="1:15" x14ac:dyDescent="0.25">
      <c r="A4473">
        <v>510590</v>
      </c>
      <c r="B4473">
        <v>5105903</v>
      </c>
      <c r="C4473" t="s">
        <v>5068</v>
      </c>
      <c r="D4473" t="s">
        <v>5002</v>
      </c>
      <c r="E4473" t="s">
        <v>4932</v>
      </c>
      <c r="F4473" t="s">
        <v>10</v>
      </c>
      <c r="G4473">
        <f>VLOOKUP(A4473,'Dados absolutos'!A:H,8,FALSE)</f>
        <v>15492</v>
      </c>
      <c r="H4473" s="1">
        <f t="shared" si="276"/>
        <v>7.3601550457656137E-2</v>
      </c>
      <c r="I4473">
        <f>VLOOKUP(A4473,'Dados absolutos'!A:I,9,FALSE)</f>
        <v>0.69899999999999995</v>
      </c>
      <c r="J4473" s="1">
        <f>VLOOKUP(A4473,'Dados absolutos'!A:L,12,FALSE)</f>
        <v>8442.1825819777951</v>
      </c>
      <c r="K4473" s="1">
        <f t="shared" si="277"/>
        <v>0.65039188850670582</v>
      </c>
      <c r="L4473" s="1">
        <f>VLOOKUP(A4473,'Dados absolutos'!A:M,13,FALSE)</f>
        <v>0.28333333333333333</v>
      </c>
      <c r="M4473" s="1">
        <f t="shared" si="278"/>
        <v>0.20163487738419619</v>
      </c>
      <c r="N4473" s="3">
        <f t="shared" si="279"/>
        <v>-1.0741554606648533</v>
      </c>
      <c r="O4473" s="4" t="s">
        <v>9855</v>
      </c>
    </row>
    <row r="4474" spans="1:15" x14ac:dyDescent="0.25">
      <c r="A4474">
        <v>317075</v>
      </c>
      <c r="B4474">
        <v>3170750</v>
      </c>
      <c r="C4474" t="s">
        <v>3016</v>
      </c>
      <c r="D4474" t="s">
        <v>2181</v>
      </c>
      <c r="E4474" t="s">
        <v>2182</v>
      </c>
      <c r="F4474" t="s">
        <v>10</v>
      </c>
      <c r="G4474">
        <f>VLOOKUP(A4474,'Dados absolutos'!A:H,8,FALSE)</f>
        <v>6969</v>
      </c>
      <c r="H4474" s="1">
        <f t="shared" si="276"/>
        <v>3.0808316638800605E-2</v>
      </c>
      <c r="I4474">
        <f>VLOOKUP(A4474,'Dados absolutos'!A:I,9,FALSE)</f>
        <v>0.71099999999999997</v>
      </c>
      <c r="J4474" s="1">
        <f>VLOOKUP(A4474,'Dados absolutos'!A:L,12,FALSE)</f>
        <v>6066.7245429760369</v>
      </c>
      <c r="K4474" s="1">
        <f t="shared" si="277"/>
        <v>0.45713163407635349</v>
      </c>
      <c r="L4474" s="1">
        <f>VLOOKUP(A4474,'Dados absolutos'!A:M,13,FALSE)</f>
        <v>0</v>
      </c>
      <c r="M4474" s="1">
        <f t="shared" si="278"/>
        <v>6.2670299727520445E-2</v>
      </c>
      <c r="N4474" s="3">
        <f t="shared" si="279"/>
        <v>-1.0746530177100326</v>
      </c>
      <c r="O4474" s="4" t="s">
        <v>9856</v>
      </c>
    </row>
    <row r="4475" spans="1:15" x14ac:dyDescent="0.25">
      <c r="A4475">
        <v>350230</v>
      </c>
      <c r="B4475">
        <v>3502309</v>
      </c>
      <c r="C4475" t="s">
        <v>3225</v>
      </c>
      <c r="D4475" t="s">
        <v>3202</v>
      </c>
      <c r="E4475" t="s">
        <v>2182</v>
      </c>
      <c r="F4475" t="s">
        <v>10</v>
      </c>
      <c r="G4475">
        <f>VLOOKUP(A4475,'Dados absolutos'!A:H,8,FALSE)</f>
        <v>5674</v>
      </c>
      <c r="H4475" s="1">
        <f t="shared" si="276"/>
        <v>2.4306235470735613E-2</v>
      </c>
      <c r="I4475">
        <f>VLOOKUP(A4475,'Dados absolutos'!A:I,9,FALSE)</f>
        <v>0.72099999999999997</v>
      </c>
      <c r="J4475" s="1">
        <f>VLOOKUP(A4475,'Dados absolutos'!A:L,12,FALSE)</f>
        <v>9615.6581177299959</v>
      </c>
      <c r="K4475" s="1">
        <f t="shared" si="277"/>
        <v>0.74586239435599755</v>
      </c>
      <c r="L4475" s="1">
        <f>VLOOKUP(A4475,'Dados absolutos'!A:M,13,FALSE)</f>
        <v>0.62222222222222234</v>
      </c>
      <c r="M4475" s="1">
        <f t="shared" si="278"/>
        <v>0.36784741144414179</v>
      </c>
      <c r="N4475" s="3">
        <f t="shared" si="279"/>
        <v>-1.0747087474411203</v>
      </c>
      <c r="O4475" s="4" t="s">
        <v>9857</v>
      </c>
    </row>
    <row r="4476" spans="1:15" x14ac:dyDescent="0.25">
      <c r="A4476">
        <v>421700</v>
      </c>
      <c r="B4476">
        <v>4217006</v>
      </c>
      <c r="C4476" t="s">
        <v>4419</v>
      </c>
      <c r="D4476" t="s">
        <v>4197</v>
      </c>
      <c r="E4476" t="s">
        <v>3828</v>
      </c>
      <c r="F4476" t="s">
        <v>10</v>
      </c>
      <c r="G4476">
        <f>VLOOKUP(A4476,'Dados absolutos'!A:H,8,FALSE)</f>
        <v>13509</v>
      </c>
      <c r="H4476" s="1">
        <f t="shared" si="276"/>
        <v>6.3645081765553529E-2</v>
      </c>
      <c r="I4476">
        <f>VLOOKUP(A4476,'Dados absolutos'!A:I,9,FALSE)</f>
        <v>0.755</v>
      </c>
      <c r="J4476" s="1">
        <f>VLOOKUP(A4476,'Dados absolutos'!A:L,12,FALSE)</f>
        <v>6943.1133288918491</v>
      </c>
      <c r="K4476" s="1">
        <f t="shared" si="277"/>
        <v>0.52843203886783208</v>
      </c>
      <c r="L4476" s="1">
        <f>VLOOKUP(A4476,'Dados absolutos'!A:M,13,FALSE)</f>
        <v>0.16666666666666669</v>
      </c>
      <c r="M4476" s="1">
        <f t="shared" si="278"/>
        <v>0.14441416893732975</v>
      </c>
      <c r="N4476" s="3">
        <f t="shared" si="279"/>
        <v>-1.0753727881649489</v>
      </c>
      <c r="O4476" s="4" t="s">
        <v>9858</v>
      </c>
    </row>
    <row r="4477" spans="1:15" x14ac:dyDescent="0.25">
      <c r="A4477">
        <v>521056</v>
      </c>
      <c r="B4477">
        <v>5210562</v>
      </c>
      <c r="C4477" t="s">
        <v>5247</v>
      </c>
      <c r="D4477" t="s">
        <v>5136</v>
      </c>
      <c r="E4477" t="s">
        <v>4932</v>
      </c>
      <c r="F4477" t="s">
        <v>10</v>
      </c>
      <c r="G4477">
        <f>VLOOKUP(A4477,'Dados absolutos'!A:H,8,FALSE)</f>
        <v>4963</v>
      </c>
      <c r="H4477" s="1">
        <f t="shared" si="276"/>
        <v>2.0736366968423483E-2</v>
      </c>
      <c r="I4477">
        <f>VLOOKUP(A4477,'Dados absolutos'!A:I,9,FALSE)</f>
        <v>0.69299999999999995</v>
      </c>
      <c r="J4477" s="1">
        <f>VLOOKUP(A4477,'Dados absolutos'!A:L,12,FALSE)</f>
        <v>6210.4517126737865</v>
      </c>
      <c r="K4477" s="1">
        <f t="shared" si="277"/>
        <v>0.46882485236448379</v>
      </c>
      <c r="L4477" s="1">
        <f>VLOOKUP(A4477,'Dados absolutos'!A:M,13,FALSE)</f>
        <v>5.5555555555555358E-3</v>
      </c>
      <c r="M4477" s="1">
        <f t="shared" si="278"/>
        <v>6.5395095367847419E-2</v>
      </c>
      <c r="N4477" s="3">
        <f t="shared" si="279"/>
        <v>-1.0756933900282126</v>
      </c>
      <c r="O4477" s="4" t="s">
        <v>9859</v>
      </c>
    </row>
    <row r="4478" spans="1:15" x14ac:dyDescent="0.25">
      <c r="A4478">
        <v>412210</v>
      </c>
      <c r="B4478">
        <v>4122107</v>
      </c>
      <c r="C4478" t="s">
        <v>4109</v>
      </c>
      <c r="D4478" t="s">
        <v>3827</v>
      </c>
      <c r="E4478" t="s">
        <v>3828</v>
      </c>
      <c r="F4478" t="s">
        <v>10</v>
      </c>
      <c r="G4478">
        <f>VLOOKUP(A4478,'Dados absolutos'!A:H,8,FALSE)</f>
        <v>3197</v>
      </c>
      <c r="H4478" s="1">
        <f t="shared" si="276"/>
        <v>1.1869436201780416E-2</v>
      </c>
      <c r="I4478">
        <f>VLOOKUP(A4478,'Dados absolutos'!A:I,9,FALSE)</f>
        <v>0.72899999999999998</v>
      </c>
      <c r="J4478" s="1">
        <f>VLOOKUP(A4478,'Dados absolutos'!A:L,12,FALSE)</f>
        <v>9478.1544010009384</v>
      </c>
      <c r="K4478" s="1">
        <f t="shared" si="277"/>
        <v>0.73467549783167752</v>
      </c>
      <c r="L4478" s="1">
        <f>VLOOKUP(A4478,'Dados absolutos'!A:M,13,FALSE)</f>
        <v>0.63888888888888884</v>
      </c>
      <c r="M4478" s="1">
        <f t="shared" si="278"/>
        <v>0.37602179836512262</v>
      </c>
      <c r="N4478" s="3">
        <f t="shared" si="279"/>
        <v>-1.0757842632647745</v>
      </c>
      <c r="O4478" s="4" t="s">
        <v>9860</v>
      </c>
    </row>
    <row r="4479" spans="1:15" x14ac:dyDescent="0.25">
      <c r="A4479">
        <v>351519</v>
      </c>
      <c r="B4479">
        <v>3515194</v>
      </c>
      <c r="C4479" t="s">
        <v>3368</v>
      </c>
      <c r="D4479" t="s">
        <v>3202</v>
      </c>
      <c r="E4479" t="s">
        <v>2182</v>
      </c>
      <c r="F4479" t="s">
        <v>10</v>
      </c>
      <c r="G4479">
        <f>VLOOKUP(A4479,'Dados absolutos'!A:H,8,FALSE)</f>
        <v>4157</v>
      </c>
      <c r="H4479" s="1">
        <f t="shared" si="276"/>
        <v>1.6689511816716626E-2</v>
      </c>
      <c r="I4479">
        <f>VLOOKUP(A4479,'Dados absolutos'!A:I,9,FALSE)</f>
        <v>0.69599999999999995</v>
      </c>
      <c r="J4479" s="1">
        <f>VLOOKUP(A4479,'Dados absolutos'!A:L,12,FALSE)</f>
        <v>8972.0692855424586</v>
      </c>
      <c r="K4479" s="1">
        <f t="shared" si="277"/>
        <v>0.69350190664586098</v>
      </c>
      <c r="L4479" s="1">
        <f>VLOOKUP(A4479,'Dados absolutos'!A:M,13,FALSE)</f>
        <v>0.47777777777777786</v>
      </c>
      <c r="M4479" s="1">
        <f t="shared" si="278"/>
        <v>0.29700272479564038</v>
      </c>
      <c r="N4479" s="3">
        <f t="shared" si="279"/>
        <v>-1.0758096700335038</v>
      </c>
      <c r="O4479" s="4" t="s">
        <v>9861</v>
      </c>
    </row>
    <row r="4480" spans="1:15" x14ac:dyDescent="0.25">
      <c r="A4480">
        <v>355310</v>
      </c>
      <c r="B4480">
        <v>3553104</v>
      </c>
      <c r="C4480" t="s">
        <v>3774</v>
      </c>
      <c r="D4480" t="s">
        <v>3202</v>
      </c>
      <c r="E4480" t="s">
        <v>2182</v>
      </c>
      <c r="F4480" t="s">
        <v>10</v>
      </c>
      <c r="G4480">
        <f>VLOOKUP(A4480,'Dados absolutos'!A:H,8,FALSE)</f>
        <v>5677</v>
      </c>
      <c r="H4480" s="1">
        <f t="shared" si="276"/>
        <v>2.4321298207032289E-2</v>
      </c>
      <c r="I4480">
        <f>VLOOKUP(A4480,'Dados absolutos'!A:I,9,FALSE)</f>
        <v>0.71</v>
      </c>
      <c r="J4480" s="1">
        <f>VLOOKUP(A4480,'Dados absolutos'!A:L,12,FALSE)</f>
        <v>6919.9911449709343</v>
      </c>
      <c r="K4480" s="1">
        <f t="shared" si="277"/>
        <v>0.52655088623361457</v>
      </c>
      <c r="L4480" s="1">
        <f>VLOOKUP(A4480,'Dados absolutos'!A:M,13,FALSE)</f>
        <v>0.15</v>
      </c>
      <c r="M4480" s="1">
        <f t="shared" si="278"/>
        <v>0.13623978201634879</v>
      </c>
      <c r="N4480" s="3">
        <f t="shared" si="279"/>
        <v>-1.0759898060102335</v>
      </c>
      <c r="O4480" s="4" t="s">
        <v>9862</v>
      </c>
    </row>
    <row r="4481" spans="1:15" x14ac:dyDescent="0.25">
      <c r="A4481">
        <v>220735</v>
      </c>
      <c r="B4481">
        <v>2207355</v>
      </c>
      <c r="C4481" t="s">
        <v>825</v>
      </c>
      <c r="D4481" t="s">
        <v>682</v>
      </c>
      <c r="E4481" t="s">
        <v>466</v>
      </c>
      <c r="F4481" t="s">
        <v>10</v>
      </c>
      <c r="G4481">
        <f>VLOOKUP(A4481,'Dados absolutos'!A:H,8,FALSE)</f>
        <v>3000</v>
      </c>
      <c r="H4481" s="1">
        <f t="shared" si="276"/>
        <v>1.0880316518298714E-2</v>
      </c>
      <c r="I4481">
        <f>VLOOKUP(A4481,'Dados absolutos'!A:I,9,FALSE)</f>
        <v>0.55900000000000005</v>
      </c>
      <c r="J4481" s="1">
        <f>VLOOKUP(A4481,'Dados absolutos'!A:L,12,FALSE)</f>
        <v>8477.7148500000003</v>
      </c>
      <c r="K4481" s="1">
        <f t="shared" si="277"/>
        <v>0.65328268895264618</v>
      </c>
      <c r="L4481" s="1">
        <f>VLOOKUP(A4481,'Dados absolutos'!A:M,13,FALSE)</f>
        <v>0.12777777777777774</v>
      </c>
      <c r="M4481" s="1">
        <f t="shared" si="278"/>
        <v>0.12534059945504086</v>
      </c>
      <c r="N4481" s="3">
        <f t="shared" si="279"/>
        <v>-1.0760617729793067</v>
      </c>
      <c r="O4481" s="4" t="s">
        <v>9863</v>
      </c>
    </row>
    <row r="4482" spans="1:15" x14ac:dyDescent="0.25">
      <c r="A4482">
        <v>354110</v>
      </c>
      <c r="B4482">
        <v>3541109</v>
      </c>
      <c r="C4482" t="s">
        <v>3652</v>
      </c>
      <c r="D4482" t="s">
        <v>3202</v>
      </c>
      <c r="E4482" t="s">
        <v>2182</v>
      </c>
      <c r="F4482" t="s">
        <v>10</v>
      </c>
      <c r="G4482">
        <f>VLOOKUP(A4482,'Dados absolutos'!A:H,8,FALSE)</f>
        <v>3804</v>
      </c>
      <c r="H4482" s="1">
        <f t="shared" ref="H4482:H4545" si="280">(G4482-MIN(G:G))/(MAX(G:G)-MIN(G:G))</f>
        <v>1.491712984580779E-2</v>
      </c>
      <c r="I4482">
        <f>VLOOKUP(A4482,'Dados absolutos'!A:I,9,FALSE)</f>
        <v>0.73499999999999999</v>
      </c>
      <c r="J4482" s="1">
        <f>VLOOKUP(A4482,'Dados absolutos'!A:L,12,FALSE)</f>
        <v>8011.1509463722396</v>
      </c>
      <c r="K4482" s="1">
        <f t="shared" ref="K4482:K4545" si="281">(J4482-MIN(J:J))/(MAX(J:J)-MIN(J:J))</f>
        <v>0.61532442690689304</v>
      </c>
      <c r="L4482" s="1">
        <f>VLOOKUP(A4482,'Dados absolutos'!A:M,13,FALSE)</f>
        <v>0.4</v>
      </c>
      <c r="M4482" s="1">
        <f t="shared" ref="M4482:M4545" si="282">(L4482-MIN(L:L))/(MAX(L:L)-MIN(L:L))</f>
        <v>0.25885558583106272</v>
      </c>
      <c r="N4482" s="3">
        <f t="shared" ref="N4482:N4545" si="283">H4482-I4482-K4482+M4482</f>
        <v>-1.0765517112300222</v>
      </c>
      <c r="O4482" s="4" t="s">
        <v>9864</v>
      </c>
    </row>
    <row r="4483" spans="1:15" x14ac:dyDescent="0.25">
      <c r="A4483">
        <v>330310</v>
      </c>
      <c r="B4483">
        <v>3303104</v>
      </c>
      <c r="C4483" t="s">
        <v>406</v>
      </c>
      <c r="D4483" t="s">
        <v>3113</v>
      </c>
      <c r="E4483" t="s">
        <v>2182</v>
      </c>
      <c r="F4483" t="s">
        <v>10</v>
      </c>
      <c r="G4483">
        <f>VLOOKUP(A4483,'Dados absolutos'!A:H,8,FALSE)</f>
        <v>15074</v>
      </c>
      <c r="H4483" s="1">
        <f t="shared" si="280"/>
        <v>7.1502809200319331E-2</v>
      </c>
      <c r="I4483">
        <f>VLOOKUP(A4483,'Dados absolutos'!A:I,9,FALSE)</f>
        <v>0.73</v>
      </c>
      <c r="J4483" s="1">
        <f>VLOOKUP(A4483,'Dados absolutos'!A:L,12,FALSE)</f>
        <v>6358.9479945601697</v>
      </c>
      <c r="K4483" s="1">
        <f t="shared" si="281"/>
        <v>0.48090607154332632</v>
      </c>
      <c r="L4483" s="1">
        <f>VLOOKUP(A4483,'Dados absolutos'!A:M,13,FALSE)</f>
        <v>0</v>
      </c>
      <c r="M4483" s="1">
        <f t="shared" si="282"/>
        <v>6.2670299727520445E-2</v>
      </c>
      <c r="N4483" s="3">
        <f t="shared" si="283"/>
        <v>-1.0767329626154867</v>
      </c>
      <c r="O4483" s="4" t="s">
        <v>9865</v>
      </c>
    </row>
    <row r="4484" spans="1:15" x14ac:dyDescent="0.25">
      <c r="A4484">
        <v>420515</v>
      </c>
      <c r="B4484">
        <v>4205159</v>
      </c>
      <c r="C4484" t="s">
        <v>4271</v>
      </c>
      <c r="D4484" t="s">
        <v>4197</v>
      </c>
      <c r="E4484" t="s">
        <v>3828</v>
      </c>
      <c r="F4484" t="s">
        <v>10</v>
      </c>
      <c r="G4484">
        <f>VLOOKUP(A4484,'Dados absolutos'!A:H,8,FALSE)</f>
        <v>3637</v>
      </c>
      <c r="H4484" s="1">
        <f t="shared" si="280"/>
        <v>1.4078637525292845E-2</v>
      </c>
      <c r="I4484">
        <f>VLOOKUP(A4484,'Dados absolutos'!A:I,9,FALSE)</f>
        <v>0.71599999999999997</v>
      </c>
      <c r="J4484" s="1">
        <f>VLOOKUP(A4484,'Dados absolutos'!A:L,12,FALSE)</f>
        <v>8739.8998350288693</v>
      </c>
      <c r="K4484" s="1">
        <f t="shared" si="281"/>
        <v>0.67461328544501387</v>
      </c>
      <c r="L4484" s="1">
        <f>VLOOKUP(A4484,'Dados absolutos'!A:M,13,FALSE)</f>
        <v>0.48333333333333339</v>
      </c>
      <c r="M4484" s="1">
        <f t="shared" si="282"/>
        <v>0.29972752043596734</v>
      </c>
      <c r="N4484" s="3">
        <f t="shared" si="283"/>
        <v>-1.0768071274837536</v>
      </c>
      <c r="O4484" s="4" t="s">
        <v>9866</v>
      </c>
    </row>
    <row r="4485" spans="1:15" x14ac:dyDescent="0.25">
      <c r="A4485">
        <v>432146</v>
      </c>
      <c r="B4485">
        <v>4321469</v>
      </c>
      <c r="C4485" t="s">
        <v>4883</v>
      </c>
      <c r="D4485" t="s">
        <v>4459</v>
      </c>
      <c r="E4485" t="s">
        <v>3828</v>
      </c>
      <c r="F4485" t="s">
        <v>10</v>
      </c>
      <c r="G4485">
        <f>VLOOKUP(A4485,'Dados absolutos'!A:H,8,FALSE)</f>
        <v>3267</v>
      </c>
      <c r="H4485" s="1">
        <f t="shared" si="280"/>
        <v>1.2220900048702847E-2</v>
      </c>
      <c r="I4485">
        <f>VLOOKUP(A4485,'Dados absolutos'!A:I,9,FALSE)</f>
        <v>0.74199999999999999</v>
      </c>
      <c r="J4485" s="1">
        <f>VLOOKUP(A4485,'Dados absolutos'!A:L,12,FALSE)</f>
        <v>10208.453073155801</v>
      </c>
      <c r="K4485" s="1">
        <f t="shared" si="281"/>
        <v>0.79409044218072933</v>
      </c>
      <c r="L4485" s="1">
        <f>VLOOKUP(A4485,'Dados absolutos'!A:M,13,FALSE)</f>
        <v>0.78333333333333333</v>
      </c>
      <c r="M4485" s="1">
        <f t="shared" si="282"/>
        <v>0.44686648501362403</v>
      </c>
      <c r="N4485" s="3">
        <f t="shared" si="283"/>
        <v>-1.0770030571184024</v>
      </c>
      <c r="O4485" s="4" t="s">
        <v>9867</v>
      </c>
    </row>
    <row r="4486" spans="1:15" x14ac:dyDescent="0.25">
      <c r="A4486">
        <v>522180</v>
      </c>
      <c r="B4486">
        <v>5221809</v>
      </c>
      <c r="C4486" t="s">
        <v>5360</v>
      </c>
      <c r="D4486" t="s">
        <v>5136</v>
      </c>
      <c r="E4486" t="s">
        <v>4932</v>
      </c>
      <c r="F4486" t="s">
        <v>10</v>
      </c>
      <c r="G4486">
        <f>VLOOKUP(A4486,'Dados absolutos'!A:H,8,FALSE)</f>
        <v>3553</v>
      </c>
      <c r="H4486" s="1">
        <f t="shared" si="280"/>
        <v>1.3656880908985926E-2</v>
      </c>
      <c r="I4486">
        <f>VLOOKUP(A4486,'Dados absolutos'!A:I,9,FALSE)</f>
        <v>0.73199999999999998</v>
      </c>
      <c r="J4486" s="1">
        <f>VLOOKUP(A4486,'Dados absolutos'!A:L,12,FALSE)</f>
        <v>7740.9588179003658</v>
      </c>
      <c r="K4486" s="1">
        <f t="shared" si="281"/>
        <v>0.59334239285863177</v>
      </c>
      <c r="L4486" s="1">
        <f>VLOOKUP(A4486,'Dados absolutos'!A:M,13,FALSE)</f>
        <v>0.35</v>
      </c>
      <c r="M4486" s="1">
        <f t="shared" si="282"/>
        <v>0.23433242506811988</v>
      </c>
      <c r="N4486" s="3">
        <f t="shared" si="283"/>
        <v>-1.077353086881526</v>
      </c>
      <c r="O4486" s="4" t="s">
        <v>9868</v>
      </c>
    </row>
    <row r="4487" spans="1:15" x14ac:dyDescent="0.25">
      <c r="A4487">
        <v>220855</v>
      </c>
      <c r="B4487">
        <v>2208551</v>
      </c>
      <c r="C4487" t="s">
        <v>845</v>
      </c>
      <c r="D4487" t="s">
        <v>682</v>
      </c>
      <c r="E4487" t="s">
        <v>466</v>
      </c>
      <c r="F4487" t="s">
        <v>10</v>
      </c>
      <c r="G4487">
        <f>VLOOKUP(A4487,'Dados absolutos'!A:H,8,FALSE)</f>
        <v>2364</v>
      </c>
      <c r="H4487" s="1">
        <f t="shared" si="280"/>
        <v>7.6870164234034751E-3</v>
      </c>
      <c r="I4487">
        <f>VLOOKUP(A4487,'Dados absolutos'!A:I,9,FALSE)</f>
        <v>0.56299999999999994</v>
      </c>
      <c r="J4487" s="1">
        <f>VLOOKUP(A4487,'Dados absolutos'!A:L,12,FALSE)</f>
        <v>9850.818836717428</v>
      </c>
      <c r="K4487" s="1">
        <f t="shared" si="281"/>
        <v>0.76499437633057032</v>
      </c>
      <c r="L4487" s="1">
        <f>VLOOKUP(A4487,'Dados absolutos'!A:M,13,FALSE)</f>
        <v>0.3666666666666667</v>
      </c>
      <c r="M4487" s="1">
        <f t="shared" si="282"/>
        <v>0.24250681198910085</v>
      </c>
      <c r="N4487" s="3">
        <f t="shared" si="283"/>
        <v>-1.0778005479180659</v>
      </c>
      <c r="O4487" s="4" t="s">
        <v>9869</v>
      </c>
    </row>
    <row r="4488" spans="1:15" x14ac:dyDescent="0.25">
      <c r="A4488">
        <v>354830</v>
      </c>
      <c r="B4488">
        <v>3548302</v>
      </c>
      <c r="C4488" t="s">
        <v>3729</v>
      </c>
      <c r="D4488" t="s">
        <v>3202</v>
      </c>
      <c r="E4488" t="s">
        <v>2182</v>
      </c>
      <c r="F4488" t="s">
        <v>10</v>
      </c>
      <c r="G4488">
        <f>VLOOKUP(A4488,'Dados absolutos'!A:H,8,FALSE)</f>
        <v>3000</v>
      </c>
      <c r="H4488" s="1">
        <f t="shared" si="280"/>
        <v>1.0880316518298714E-2</v>
      </c>
      <c r="I4488">
        <f>VLOOKUP(A4488,'Dados absolutos'!A:I,9,FALSE)</f>
        <v>0.73199999999999998</v>
      </c>
      <c r="J4488" s="1">
        <f>VLOOKUP(A4488,'Dados absolutos'!A:L,12,FALSE)</f>
        <v>8788.9258666666665</v>
      </c>
      <c r="K4488" s="1">
        <f t="shared" si="281"/>
        <v>0.67860189866927134</v>
      </c>
      <c r="L4488" s="1">
        <f>VLOOKUP(A4488,'Dados absolutos'!A:M,13,FALSE)</f>
        <v>0.52777777777777779</v>
      </c>
      <c r="M4488" s="1">
        <f t="shared" si="282"/>
        <v>0.32152588555858314</v>
      </c>
      <c r="N4488" s="3">
        <f t="shared" si="283"/>
        <v>-1.0781956965923896</v>
      </c>
      <c r="O4488" s="4" t="s">
        <v>9870</v>
      </c>
    </row>
    <row r="4489" spans="1:15" x14ac:dyDescent="0.25">
      <c r="A4489">
        <v>410930</v>
      </c>
      <c r="B4489">
        <v>4109302</v>
      </c>
      <c r="C4489" t="s">
        <v>3949</v>
      </c>
      <c r="D4489" t="s">
        <v>3827</v>
      </c>
      <c r="E4489" t="s">
        <v>3828</v>
      </c>
      <c r="F4489" t="s">
        <v>10</v>
      </c>
      <c r="G4489">
        <f>VLOOKUP(A4489,'Dados absolutos'!A:H,8,FALSE)</f>
        <v>13735</v>
      </c>
      <c r="H4489" s="1">
        <f t="shared" si="280"/>
        <v>6.4779807899903091E-2</v>
      </c>
      <c r="I4489">
        <f>VLOOKUP(A4489,'Dados absolutos'!A:I,9,FALSE)</f>
        <v>0.67700000000000005</v>
      </c>
      <c r="J4489" s="1">
        <f>VLOOKUP(A4489,'Dados absolutos'!A:L,12,FALSE)</f>
        <v>7491.111012741173</v>
      </c>
      <c r="K4489" s="1">
        <f t="shared" si="281"/>
        <v>0.57301551290489372</v>
      </c>
      <c r="L4489" s="1">
        <f>VLOOKUP(A4489,'Dados absolutos'!A:M,13,FALSE)</f>
        <v>8.888888888888892E-2</v>
      </c>
      <c r="M4489" s="1">
        <f t="shared" si="282"/>
        <v>0.10626702997275209</v>
      </c>
      <c r="N4489" s="3">
        <f t="shared" si="283"/>
        <v>-1.0789686750322385</v>
      </c>
      <c r="O4489" s="4" t="s">
        <v>9871</v>
      </c>
    </row>
    <row r="4490" spans="1:15" x14ac:dyDescent="0.25">
      <c r="A4490">
        <v>412490</v>
      </c>
      <c r="B4490">
        <v>4124905</v>
      </c>
      <c r="C4490" t="s">
        <v>4141</v>
      </c>
      <c r="D4490" t="s">
        <v>3827</v>
      </c>
      <c r="E4490" t="s">
        <v>3828</v>
      </c>
      <c r="F4490" t="s">
        <v>10</v>
      </c>
      <c r="G4490">
        <f>VLOOKUP(A4490,'Dados absolutos'!A:H,8,FALSE)</f>
        <v>5586</v>
      </c>
      <c r="H4490" s="1">
        <f t="shared" si="280"/>
        <v>2.3864395206033128E-2</v>
      </c>
      <c r="I4490">
        <f>VLOOKUP(A4490,'Dados absolutos'!A:I,9,FALSE)</f>
        <v>0.66400000000000003</v>
      </c>
      <c r="J4490" s="1">
        <f>VLOOKUP(A4490,'Dados absolutos'!A:L,12,FALSE)</f>
        <v>6893.6529430719665</v>
      </c>
      <c r="K4490" s="1">
        <f t="shared" si="281"/>
        <v>0.52440808786940041</v>
      </c>
      <c r="L4490" s="1">
        <f>VLOOKUP(A4490,'Dados absolutos'!A:M,13,FALSE)</f>
        <v>4.4444444444444439E-2</v>
      </c>
      <c r="M4490" s="1">
        <f t="shared" si="282"/>
        <v>8.4468664850136238E-2</v>
      </c>
      <c r="N4490" s="3">
        <f t="shared" si="283"/>
        <v>-1.0800750278132309</v>
      </c>
      <c r="O4490" s="4" t="s">
        <v>9872</v>
      </c>
    </row>
    <row r="4491" spans="1:15" x14ac:dyDescent="0.25">
      <c r="A4491">
        <v>330225</v>
      </c>
      <c r="B4491">
        <v>3302254</v>
      </c>
      <c r="C4491" t="s">
        <v>3145</v>
      </c>
      <c r="D4491" t="s">
        <v>3113</v>
      </c>
      <c r="E4491" t="s">
        <v>2182</v>
      </c>
      <c r="F4491" t="s">
        <v>10</v>
      </c>
      <c r="G4491">
        <f>VLOOKUP(A4491,'Dados absolutos'!A:H,8,FALSE)</f>
        <v>30908</v>
      </c>
      <c r="H4491" s="1">
        <f t="shared" si="280"/>
        <v>0.15100393137417342</v>
      </c>
      <c r="I4491">
        <f>VLOOKUP(A4491,'Dados absolutos'!A:I,9,FALSE)</f>
        <v>0.73699999999999999</v>
      </c>
      <c r="J4491" s="1">
        <f>VLOOKUP(A4491,'Dados absolutos'!A:L,12,FALSE)</f>
        <v>12214.538471593114</v>
      </c>
      <c r="K4491" s="1">
        <f t="shared" si="281"/>
        <v>0.95729962884939057</v>
      </c>
      <c r="L4491" s="1">
        <f>VLOOKUP(A4491,'Dados absolutos'!A:M,13,FALSE)</f>
        <v>0.81666666666666676</v>
      </c>
      <c r="M4491" s="1">
        <f t="shared" si="282"/>
        <v>0.4632152588555859</v>
      </c>
      <c r="N4491" s="3">
        <f t="shared" si="283"/>
        <v>-1.0800804386196314</v>
      </c>
      <c r="O4491" s="4" t="s">
        <v>9873</v>
      </c>
    </row>
    <row r="4492" spans="1:15" x14ac:dyDescent="0.25">
      <c r="A4492">
        <v>312850</v>
      </c>
      <c r="B4492">
        <v>3128501</v>
      </c>
      <c r="C4492" t="s">
        <v>2505</v>
      </c>
      <c r="D4492" t="s">
        <v>2181</v>
      </c>
      <c r="E4492" t="s">
        <v>2182</v>
      </c>
      <c r="F4492" t="s">
        <v>10</v>
      </c>
      <c r="G4492">
        <f>VLOOKUP(A4492,'Dados absolutos'!A:H,8,FALSE)</f>
        <v>3149</v>
      </c>
      <c r="H4492" s="1">
        <f t="shared" si="280"/>
        <v>1.1628432421033605E-2</v>
      </c>
      <c r="I4492">
        <f>VLOOKUP(A4492,'Dados absolutos'!A:I,9,FALSE)</f>
        <v>0.65200000000000002</v>
      </c>
      <c r="J4492" s="1">
        <f>VLOOKUP(A4492,'Dados absolutos'!A:L,12,FALSE)</f>
        <v>9344.1651222610344</v>
      </c>
      <c r="K4492" s="1">
        <f t="shared" si="281"/>
        <v>0.72377452560861311</v>
      </c>
      <c r="L4492" s="1">
        <f>VLOOKUP(A4492,'Dados absolutos'!A:M,13,FALSE)</f>
        <v>0.45</v>
      </c>
      <c r="M4492" s="1">
        <f t="shared" si="282"/>
        <v>0.28337874659400547</v>
      </c>
      <c r="N4492" s="3">
        <f t="shared" si="283"/>
        <v>-1.0807673465935741</v>
      </c>
      <c r="O4492" s="4" t="s">
        <v>9874</v>
      </c>
    </row>
    <row r="4493" spans="1:15" x14ac:dyDescent="0.25">
      <c r="A4493">
        <v>431173</v>
      </c>
      <c r="B4493">
        <v>4311734</v>
      </c>
      <c r="C4493" t="s">
        <v>4685</v>
      </c>
      <c r="D4493" t="s">
        <v>4459</v>
      </c>
      <c r="E4493" t="s">
        <v>3828</v>
      </c>
      <c r="F4493" t="s">
        <v>10</v>
      </c>
      <c r="G4493">
        <f>VLOOKUP(A4493,'Dados absolutos'!A:H,8,FALSE)</f>
        <v>3131</v>
      </c>
      <c r="H4493" s="1">
        <f t="shared" si="280"/>
        <v>1.1538056003253552E-2</v>
      </c>
      <c r="I4493">
        <f>VLOOKUP(A4493,'Dados absolutos'!A:I,9,FALSE)</f>
        <v>0.64900000000000002</v>
      </c>
      <c r="J4493" s="1">
        <f>VLOOKUP(A4493,'Dados absolutos'!A:L,12,FALSE)</f>
        <v>9818.8777962312361</v>
      </c>
      <c r="K4493" s="1">
        <f t="shared" si="281"/>
        <v>0.76239574755675898</v>
      </c>
      <c r="L4493" s="1">
        <f>VLOOKUP(A4493,'Dados absolutos'!A:M,13,FALSE)</f>
        <v>0.52222222222222237</v>
      </c>
      <c r="M4493" s="1">
        <f t="shared" si="282"/>
        <v>0.31880108991825623</v>
      </c>
      <c r="N4493" s="3">
        <f t="shared" si="283"/>
        <v>-1.0810566016352492</v>
      </c>
      <c r="O4493" s="4" t="s">
        <v>9875</v>
      </c>
    </row>
    <row r="4494" spans="1:15" x14ac:dyDescent="0.25">
      <c r="A4494">
        <v>520945</v>
      </c>
      <c r="B4494">
        <v>5209457</v>
      </c>
      <c r="C4494" t="s">
        <v>5235</v>
      </c>
      <c r="D4494" t="s">
        <v>5136</v>
      </c>
      <c r="E4494" t="s">
        <v>4932</v>
      </c>
      <c r="F4494" t="s">
        <v>10</v>
      </c>
      <c r="G4494">
        <f>VLOOKUP(A4494,'Dados absolutos'!A:H,8,FALSE)</f>
        <v>2161</v>
      </c>
      <c r="H4494" s="1">
        <f t="shared" si="280"/>
        <v>6.6677712673284227E-3</v>
      </c>
      <c r="I4494">
        <f>VLOOKUP(A4494,'Dados absolutos'!A:I,9,FALSE)</f>
        <v>0.65200000000000002</v>
      </c>
      <c r="J4494" s="1">
        <f>VLOOKUP(A4494,'Dados absolutos'!A:L,12,FALSE)</f>
        <v>9088.6652984729299</v>
      </c>
      <c r="K4494" s="1">
        <f t="shared" si="281"/>
        <v>0.70298781410225064</v>
      </c>
      <c r="L4494" s="1">
        <f>VLOOKUP(A4494,'Dados absolutos'!A:M,13,FALSE)</f>
        <v>0.41666666666666669</v>
      </c>
      <c r="M4494" s="1">
        <f t="shared" si="282"/>
        <v>0.26702997275204365</v>
      </c>
      <c r="N4494" s="3">
        <f t="shared" si="283"/>
        <v>-1.0812900700828787</v>
      </c>
      <c r="O4494" s="4" t="s">
        <v>9876</v>
      </c>
    </row>
    <row r="4495" spans="1:15" x14ac:dyDescent="0.25">
      <c r="A4495">
        <v>170270</v>
      </c>
      <c r="B4495">
        <v>1702703</v>
      </c>
      <c r="C4495" t="s">
        <v>344</v>
      </c>
      <c r="D4495" t="s">
        <v>327</v>
      </c>
      <c r="E4495" t="s">
        <v>9</v>
      </c>
      <c r="F4495" t="s">
        <v>10</v>
      </c>
      <c r="G4495">
        <f>VLOOKUP(A4495,'Dados absolutos'!A:H,8,FALSE)</f>
        <v>3342</v>
      </c>
      <c r="H4495" s="1">
        <f t="shared" si="280"/>
        <v>1.2597468456119738E-2</v>
      </c>
      <c r="I4495">
        <f>VLOOKUP(A4495,'Dados absolutos'!A:I,9,FALSE)</f>
        <v>0.67700000000000005</v>
      </c>
      <c r="J4495" s="1">
        <f>VLOOKUP(A4495,'Dados absolutos'!A:L,12,FALSE)</f>
        <v>7120.425505685218</v>
      </c>
      <c r="K4495" s="1">
        <f t="shared" si="281"/>
        <v>0.54285763420063216</v>
      </c>
      <c r="L4495" s="1">
        <f>VLOOKUP(A4495,'Dados absolutos'!A:M,13,FALSE)</f>
        <v>0.12777777777777782</v>
      </c>
      <c r="M4495" s="1">
        <f t="shared" si="282"/>
        <v>0.12534059945504092</v>
      </c>
      <c r="N4495" s="3">
        <f t="shared" si="283"/>
        <v>-1.0819195662894716</v>
      </c>
      <c r="O4495" s="4" t="s">
        <v>9877</v>
      </c>
    </row>
    <row r="4496" spans="1:15" x14ac:dyDescent="0.25">
      <c r="A4496">
        <v>521200</v>
      </c>
      <c r="B4496">
        <v>5212006</v>
      </c>
      <c r="C4496" t="s">
        <v>5259</v>
      </c>
      <c r="D4496" t="s">
        <v>5136</v>
      </c>
      <c r="E4496" t="s">
        <v>4932</v>
      </c>
      <c r="F4496" t="s">
        <v>10</v>
      </c>
      <c r="G4496">
        <f>VLOOKUP(A4496,'Dados absolutos'!A:H,8,FALSE)</f>
        <v>2924</v>
      </c>
      <c r="H4496" s="1">
        <f t="shared" si="280"/>
        <v>1.049872719878293E-2</v>
      </c>
      <c r="I4496">
        <f>VLOOKUP(A4496,'Dados absolutos'!A:I,9,FALSE)</f>
        <v>0.68899999999999995</v>
      </c>
      <c r="J4496" s="1">
        <f>VLOOKUP(A4496,'Dados absolutos'!A:L,12,FALSE)</f>
        <v>8705.0649452804373</v>
      </c>
      <c r="K4496" s="1">
        <f t="shared" si="281"/>
        <v>0.67177922163698112</v>
      </c>
      <c r="L4496" s="1">
        <f>VLOOKUP(A4496,'Dados absolutos'!A:M,13,FALSE)</f>
        <v>0.41666666666666663</v>
      </c>
      <c r="M4496" s="1">
        <f t="shared" si="282"/>
        <v>0.2670299727520436</v>
      </c>
      <c r="N4496" s="3">
        <f t="shared" si="283"/>
        <v>-1.0832505216861545</v>
      </c>
      <c r="O4496" s="4" t="s">
        <v>9878</v>
      </c>
    </row>
    <row r="4497" spans="1:15" x14ac:dyDescent="0.25">
      <c r="A4497">
        <v>420030</v>
      </c>
      <c r="B4497">
        <v>4200309</v>
      </c>
      <c r="C4497" t="s">
        <v>4200</v>
      </c>
      <c r="D4497" t="s">
        <v>4197</v>
      </c>
      <c r="E4497" t="s">
        <v>3828</v>
      </c>
      <c r="F4497" t="s">
        <v>10</v>
      </c>
      <c r="G4497">
        <f>VLOOKUP(A4497,'Dados absolutos'!A:H,8,FALSE)</f>
        <v>6055</v>
      </c>
      <c r="H4497" s="1">
        <f t="shared" si="280"/>
        <v>2.6219202980413421E-2</v>
      </c>
      <c r="I4497">
        <f>VLOOKUP(A4497,'Dados absolutos'!A:I,9,FALSE)</f>
        <v>0.74099999999999999</v>
      </c>
      <c r="J4497" s="1">
        <f>VLOOKUP(A4497,'Dados absolutos'!A:L,12,FALSE)</f>
        <v>6451.30547646573</v>
      </c>
      <c r="K4497" s="1">
        <f t="shared" si="281"/>
        <v>0.48842000366023125</v>
      </c>
      <c r="L4497" s="1">
        <f>VLOOKUP(A4497,'Dados absolutos'!A:M,13,FALSE)</f>
        <v>0.11666666666666665</v>
      </c>
      <c r="M4497" s="1">
        <f t="shared" si="282"/>
        <v>0.11989100817438694</v>
      </c>
      <c r="N4497" s="3">
        <f t="shared" si="283"/>
        <v>-1.0833097925054309</v>
      </c>
      <c r="O4497" s="4" t="s">
        <v>9879</v>
      </c>
    </row>
    <row r="4498" spans="1:15" x14ac:dyDescent="0.25">
      <c r="A4498">
        <v>412450</v>
      </c>
      <c r="B4498">
        <v>4124509</v>
      </c>
      <c r="C4498" t="s">
        <v>4138</v>
      </c>
      <c r="D4498" t="s">
        <v>3827</v>
      </c>
      <c r="E4498" t="s">
        <v>3828</v>
      </c>
      <c r="F4498" t="s">
        <v>10</v>
      </c>
      <c r="G4498">
        <f>VLOOKUP(A4498,'Dados absolutos'!A:H,8,FALSE)</f>
        <v>6181</v>
      </c>
      <c r="H4498" s="1">
        <f t="shared" si="280"/>
        <v>2.6851837904873801E-2</v>
      </c>
      <c r="I4498">
        <f>VLOOKUP(A4498,'Dados absolutos'!A:I,9,FALSE)</f>
        <v>0.73899999999999999</v>
      </c>
      <c r="J4498" s="1">
        <f>VLOOKUP(A4498,'Dados absolutos'!A:L,12,FALSE)</f>
        <v>8092.9336887235077</v>
      </c>
      <c r="K4498" s="1">
        <f t="shared" si="281"/>
        <v>0.62197802942704539</v>
      </c>
      <c r="L4498" s="1">
        <f>VLOOKUP(A4498,'Dados absolutos'!A:M,13,FALSE)</f>
        <v>0.38333333333333336</v>
      </c>
      <c r="M4498" s="1">
        <f t="shared" si="282"/>
        <v>0.25068119891008178</v>
      </c>
      <c r="N4498" s="3">
        <f t="shared" si="283"/>
        <v>-1.0834449926120899</v>
      </c>
      <c r="O4498" s="4" t="s">
        <v>9880</v>
      </c>
    </row>
    <row r="4499" spans="1:15" x14ac:dyDescent="0.25">
      <c r="A4499">
        <v>315010</v>
      </c>
      <c r="B4499">
        <v>3150109</v>
      </c>
      <c r="C4499" t="s">
        <v>2766</v>
      </c>
      <c r="D4499" t="s">
        <v>2181</v>
      </c>
      <c r="E4499" t="s">
        <v>2182</v>
      </c>
      <c r="F4499" t="s">
        <v>10</v>
      </c>
      <c r="G4499">
        <f>VLOOKUP(A4499,'Dados absolutos'!A:H,8,FALSE)</f>
        <v>2796</v>
      </c>
      <c r="H4499" s="1">
        <f t="shared" si="280"/>
        <v>9.8560504501247689E-3</v>
      </c>
      <c r="I4499">
        <f>VLOOKUP(A4499,'Dados absolutos'!A:I,9,FALSE)</f>
        <v>0.629</v>
      </c>
      <c r="J4499" s="1">
        <f>VLOOKUP(A4499,'Dados absolutos'!A:L,12,FALSE)</f>
        <v>9541.7638054363379</v>
      </c>
      <c r="K4499" s="1">
        <f t="shared" si="281"/>
        <v>0.73985057122110875</v>
      </c>
      <c r="L4499" s="1">
        <f>VLOOKUP(A4499,'Dados absolutos'!A:M,13,FALSE)</f>
        <v>0.43333333333333329</v>
      </c>
      <c r="M4499" s="1">
        <f t="shared" si="282"/>
        <v>0.27520435967302453</v>
      </c>
      <c r="N4499" s="3">
        <f t="shared" si="283"/>
        <v>-1.0837901610979597</v>
      </c>
      <c r="O4499" s="4" t="s">
        <v>9881</v>
      </c>
    </row>
    <row r="4500" spans="1:15" x14ac:dyDescent="0.25">
      <c r="A4500">
        <v>520082</v>
      </c>
      <c r="B4500">
        <v>5200829</v>
      </c>
      <c r="C4500" t="s">
        <v>5148</v>
      </c>
      <c r="D4500" t="s">
        <v>5136</v>
      </c>
      <c r="E4500" t="s">
        <v>4932</v>
      </c>
      <c r="F4500" t="s">
        <v>10</v>
      </c>
      <c r="G4500">
        <f>VLOOKUP(A4500,'Dados absolutos'!A:H,8,FALSE)</f>
        <v>3268</v>
      </c>
      <c r="H4500" s="1">
        <f t="shared" si="280"/>
        <v>1.222592096080174E-2</v>
      </c>
      <c r="I4500">
        <f>VLOOKUP(A4500,'Dados absolutos'!A:I,9,FALSE)</f>
        <v>0.60899999999999999</v>
      </c>
      <c r="J4500" s="1">
        <f>VLOOKUP(A4500,'Dados absolutos'!A:L,12,FALSE)</f>
        <v>9622.3017809057528</v>
      </c>
      <c r="K4500" s="1">
        <f t="shared" si="281"/>
        <v>0.74640290318192315</v>
      </c>
      <c r="L4500" s="1">
        <f>VLOOKUP(A4500,'Dados absolutos'!A:M,13,FALSE)</f>
        <v>0.4</v>
      </c>
      <c r="M4500" s="1">
        <f t="shared" si="282"/>
        <v>0.25885558583106272</v>
      </c>
      <c r="N4500" s="3">
        <f t="shared" si="283"/>
        <v>-1.0843213963900586</v>
      </c>
      <c r="O4500" s="4" t="s">
        <v>9882</v>
      </c>
    </row>
    <row r="4501" spans="1:15" x14ac:dyDescent="0.25">
      <c r="A4501">
        <v>330411</v>
      </c>
      <c r="B4501">
        <v>3304110</v>
      </c>
      <c r="C4501" t="s">
        <v>3169</v>
      </c>
      <c r="D4501" t="s">
        <v>3113</v>
      </c>
      <c r="E4501" t="s">
        <v>2182</v>
      </c>
      <c r="F4501" t="s">
        <v>10</v>
      </c>
      <c r="G4501">
        <f>VLOOKUP(A4501,'Dados absolutos'!A:H,8,FALSE)</f>
        <v>20373</v>
      </c>
      <c r="H4501" s="1">
        <f t="shared" si="280"/>
        <v>9.8108622412347427E-2</v>
      </c>
      <c r="I4501">
        <f>VLOOKUP(A4501,'Dados absolutos'!A:I,9,FALSE)</f>
        <v>0.71299999999999997</v>
      </c>
      <c r="J4501" s="1">
        <f>VLOOKUP(A4501,'Dados absolutos'!A:L,12,FALSE)</f>
        <v>12045.752461591323</v>
      </c>
      <c r="K4501" s="1">
        <f t="shared" si="281"/>
        <v>0.94356769728012657</v>
      </c>
      <c r="L4501" s="1">
        <f>VLOOKUP(A4501,'Dados absolutos'!A:M,13,FALSE)</f>
        <v>0.83888888888888891</v>
      </c>
      <c r="M4501" s="1">
        <f t="shared" si="282"/>
        <v>0.47411444141689379</v>
      </c>
      <c r="N4501" s="3">
        <f t="shared" si="283"/>
        <v>-1.0843446334508853</v>
      </c>
      <c r="O4501" s="4" t="s">
        <v>9883</v>
      </c>
    </row>
    <row r="4502" spans="1:15" x14ac:dyDescent="0.25">
      <c r="A4502">
        <v>270090</v>
      </c>
      <c r="B4502">
        <v>2700904</v>
      </c>
      <c r="C4502" t="s">
        <v>1625</v>
      </c>
      <c r="D4502" t="s">
        <v>1620</v>
      </c>
      <c r="E4502" t="s">
        <v>466</v>
      </c>
      <c r="F4502" t="s">
        <v>10</v>
      </c>
      <c r="G4502">
        <f>VLOOKUP(A4502,'Dados absolutos'!A:H,8,FALSE)</f>
        <v>5936</v>
      </c>
      <c r="H4502" s="1">
        <f t="shared" si="280"/>
        <v>2.5621714440645288E-2</v>
      </c>
      <c r="I4502">
        <f>VLOOKUP(A4502,'Dados absolutos'!A:I,9,FALSE)</f>
        <v>0.51700000000000002</v>
      </c>
      <c r="J4502" s="1">
        <f>VLOOKUP(A4502,'Dados absolutos'!A:L,12,FALSE)</f>
        <v>9489.4802055256059</v>
      </c>
      <c r="K4502" s="1">
        <f t="shared" si="281"/>
        <v>0.73559693185750674</v>
      </c>
      <c r="L4502" s="1">
        <f>VLOOKUP(A4502,'Dados absolutos'!A:M,13,FALSE)</f>
        <v>0.16111111111111112</v>
      </c>
      <c r="M4502" s="1">
        <f t="shared" si="282"/>
        <v>0.14168937329700274</v>
      </c>
      <c r="N4502" s="3">
        <f t="shared" si="283"/>
        <v>-1.0852858441198585</v>
      </c>
      <c r="O4502" s="4" t="s">
        <v>9884</v>
      </c>
    </row>
    <row r="4503" spans="1:15" x14ac:dyDescent="0.25">
      <c r="A4503">
        <v>170825</v>
      </c>
      <c r="B4503">
        <v>1708254</v>
      </c>
      <c r="C4503" t="s">
        <v>379</v>
      </c>
      <c r="D4503" t="s">
        <v>327</v>
      </c>
      <c r="E4503" t="s">
        <v>9</v>
      </c>
      <c r="F4503" t="s">
        <v>10</v>
      </c>
      <c r="G4503">
        <f>VLOOKUP(A4503,'Dados absolutos'!A:H,8,FALSE)</f>
        <v>3455</v>
      </c>
      <c r="H4503" s="1">
        <f t="shared" si="280"/>
        <v>1.3164831523294522E-2</v>
      </c>
      <c r="I4503">
        <f>VLOOKUP(A4503,'Dados absolutos'!A:I,9,FALSE)</f>
        <v>0.65900000000000003</v>
      </c>
      <c r="J4503" s="1">
        <f>VLOOKUP(A4503,'Dados absolutos'!A:L,12,FALSE)</f>
        <v>8875.4169290882783</v>
      </c>
      <c r="K4503" s="1">
        <f t="shared" si="281"/>
        <v>0.68563855621283143</v>
      </c>
      <c r="L4503" s="1">
        <f>VLOOKUP(A4503,'Dados absolutos'!A:M,13,FALSE)</f>
        <v>0.37222222222222218</v>
      </c>
      <c r="M4503" s="1">
        <f t="shared" si="282"/>
        <v>0.24523160762942781</v>
      </c>
      <c r="N4503" s="3">
        <f t="shared" si="283"/>
        <v>-1.0862421170601091</v>
      </c>
      <c r="O4503" s="4" t="s">
        <v>9885</v>
      </c>
    </row>
    <row r="4504" spans="1:15" x14ac:dyDescent="0.25">
      <c r="A4504">
        <v>510530</v>
      </c>
      <c r="B4504">
        <v>5105309</v>
      </c>
      <c r="C4504" t="s">
        <v>5063</v>
      </c>
      <c r="D4504" t="s">
        <v>5002</v>
      </c>
      <c r="E4504" t="s">
        <v>4932</v>
      </c>
      <c r="F4504" t="s">
        <v>10</v>
      </c>
      <c r="G4504">
        <f>VLOOKUP(A4504,'Dados absolutos'!A:H,8,FALSE)</f>
        <v>2509</v>
      </c>
      <c r="H4504" s="1">
        <f t="shared" si="280"/>
        <v>8.415048677742799E-3</v>
      </c>
      <c r="I4504">
        <f>VLOOKUP(A4504,'Dados absolutos'!A:I,9,FALSE)</f>
        <v>0.67600000000000005</v>
      </c>
      <c r="J4504" s="1">
        <f>VLOOKUP(A4504,'Dados absolutos'!A:L,12,FALSE)</f>
        <v>10825.206568353926</v>
      </c>
      <c r="K4504" s="1">
        <f t="shared" si="281"/>
        <v>0.84426768608308334</v>
      </c>
      <c r="L4504" s="1">
        <f>VLOOKUP(A4504,'Dados absolutos'!A:M,13,FALSE)</f>
        <v>0.73888888888888893</v>
      </c>
      <c r="M4504" s="1">
        <f t="shared" si="282"/>
        <v>0.42506811989100823</v>
      </c>
      <c r="N4504" s="3">
        <f t="shared" si="283"/>
        <v>-1.0867845175143325</v>
      </c>
      <c r="O4504" s="4" t="s">
        <v>9886</v>
      </c>
    </row>
    <row r="4505" spans="1:15" x14ac:dyDescent="0.25">
      <c r="A4505">
        <v>520810</v>
      </c>
      <c r="B4505">
        <v>5208103</v>
      </c>
      <c r="C4505" t="s">
        <v>5221</v>
      </c>
      <c r="D4505" t="s">
        <v>5136</v>
      </c>
      <c r="E4505" t="s">
        <v>4932</v>
      </c>
      <c r="F4505" t="s">
        <v>10</v>
      </c>
      <c r="G4505">
        <f>VLOOKUP(A4505,'Dados absolutos'!A:H,8,FALSE)</f>
        <v>4660</v>
      </c>
      <c r="H4505" s="1">
        <f t="shared" si="280"/>
        <v>1.9215030602459243E-2</v>
      </c>
      <c r="I4505">
        <f>VLOOKUP(A4505,'Dados absolutos'!A:I,9,FALSE)</f>
        <v>0.71499999999999997</v>
      </c>
      <c r="J4505" s="1">
        <f>VLOOKUP(A4505,'Dados absolutos'!A:L,12,FALSE)</f>
        <v>7500.1324377682395</v>
      </c>
      <c r="K4505" s="1">
        <f t="shared" si="281"/>
        <v>0.57374946941661886</v>
      </c>
      <c r="L4505" s="1">
        <f>VLOOKUP(A4505,'Dados absolutos'!A:M,13,FALSE)</f>
        <v>0.24444444444444446</v>
      </c>
      <c r="M4505" s="1">
        <f t="shared" si="282"/>
        <v>0.18256130790190736</v>
      </c>
      <c r="N4505" s="3">
        <f t="shared" si="283"/>
        <v>-1.0869731309122523</v>
      </c>
      <c r="O4505" s="4" t="s">
        <v>9887</v>
      </c>
    </row>
    <row r="4506" spans="1:15" x14ac:dyDescent="0.25">
      <c r="A4506">
        <v>432380</v>
      </c>
      <c r="B4506">
        <v>4323804</v>
      </c>
      <c r="C4506" t="s">
        <v>4929</v>
      </c>
      <c r="D4506" t="s">
        <v>4459</v>
      </c>
      <c r="E4506" t="s">
        <v>3828</v>
      </c>
      <c r="F4506" t="s">
        <v>10</v>
      </c>
      <c r="G4506">
        <f>VLOOKUP(A4506,'Dados absolutos'!A:H,8,FALSE)</f>
        <v>16463</v>
      </c>
      <c r="H4506" s="1">
        <f t="shared" si="280"/>
        <v>7.8476856105680157E-2</v>
      </c>
      <c r="I4506">
        <f>VLOOKUP(A4506,'Dados absolutos'!A:I,9,FALSE)</f>
        <v>0.73499999999999999</v>
      </c>
      <c r="J4506" s="1">
        <f>VLOOKUP(A4506,'Dados absolutos'!A:L,12,FALSE)</f>
        <v>12739.39</v>
      </c>
      <c r="K4506" s="1">
        <f t="shared" si="281"/>
        <v>1</v>
      </c>
      <c r="L4506" s="1">
        <f>VLOOKUP(A4506,'Dados absolutos'!A:M,13,FALSE)</f>
        <v>1.0333333333333334</v>
      </c>
      <c r="M4506" s="1">
        <f t="shared" si="282"/>
        <v>0.56948228882833796</v>
      </c>
      <c r="N4506" s="3">
        <f t="shared" si="283"/>
        <v>-1.087040855065982</v>
      </c>
      <c r="O4506" s="4" t="s">
        <v>9888</v>
      </c>
    </row>
    <row r="4507" spans="1:15" x14ac:dyDescent="0.25">
      <c r="A4507">
        <v>110155</v>
      </c>
      <c r="B4507">
        <v>1101559</v>
      </c>
      <c r="C4507" t="s">
        <v>58</v>
      </c>
      <c r="D4507" t="s">
        <v>8</v>
      </c>
      <c r="E4507" t="s">
        <v>9</v>
      </c>
      <c r="F4507" t="s">
        <v>10</v>
      </c>
      <c r="G4507">
        <f>VLOOKUP(A4507,'Dados absolutos'!A:H,8,FALSE)</f>
        <v>4256</v>
      </c>
      <c r="H4507" s="1">
        <f t="shared" si="280"/>
        <v>1.718658211450692E-2</v>
      </c>
      <c r="I4507">
        <f>VLOOKUP(A4507,'Dados absolutos'!A:I,9,FALSE)</f>
        <v>0.64300000000000002</v>
      </c>
      <c r="J4507" s="1">
        <f>VLOOKUP(A4507,'Dados absolutos'!A:L,12,FALSE)</f>
        <v>8229.3816987781956</v>
      </c>
      <c r="K4507" s="1">
        <f t="shared" si="281"/>
        <v>0.63307903677246058</v>
      </c>
      <c r="L4507" s="1">
        <f>VLOOKUP(A4507,'Dados absolutos'!A:M,13,FALSE)</f>
        <v>0.22222222222222224</v>
      </c>
      <c r="M4507" s="1">
        <f t="shared" si="282"/>
        <v>0.17166212534059949</v>
      </c>
      <c r="N4507" s="3">
        <f t="shared" si="283"/>
        <v>-1.0872303293173542</v>
      </c>
      <c r="O4507" s="4" t="s">
        <v>9889</v>
      </c>
    </row>
    <row r="4508" spans="1:15" x14ac:dyDescent="0.25">
      <c r="A4508">
        <v>352470</v>
      </c>
      <c r="B4508">
        <v>3524709</v>
      </c>
      <c r="C4508" t="s">
        <v>3474</v>
      </c>
      <c r="D4508" t="s">
        <v>3202</v>
      </c>
      <c r="E4508" t="s">
        <v>2182</v>
      </c>
      <c r="F4508" t="s">
        <v>10</v>
      </c>
      <c r="G4508">
        <f>VLOOKUP(A4508,'Dados absolutos'!A:H,8,FALSE)</f>
        <v>59347</v>
      </c>
      <c r="H4508" s="1">
        <f t="shared" si="280"/>
        <v>0.29379365055455975</v>
      </c>
      <c r="I4508">
        <f>VLOOKUP(A4508,'Dados absolutos'!A:I,9,FALSE)</f>
        <v>0.78400000000000003</v>
      </c>
      <c r="J4508" s="1">
        <f>VLOOKUP(A4508,'Dados absolutos'!A:L,12,FALSE)</f>
        <v>11486.664466443122</v>
      </c>
      <c r="K4508" s="1">
        <f t="shared" si="281"/>
        <v>0.89808194825098242</v>
      </c>
      <c r="L4508" s="1">
        <f>VLOOKUP(A4508,'Dados absolutos'!A:M,13,FALSE)</f>
        <v>0.48333333333333339</v>
      </c>
      <c r="M4508" s="1">
        <f t="shared" si="282"/>
        <v>0.29972752043596734</v>
      </c>
      <c r="N4508" s="3">
        <f t="shared" si="283"/>
        <v>-1.0885607772604555</v>
      </c>
      <c r="O4508" s="4" t="s">
        <v>9890</v>
      </c>
    </row>
    <row r="4509" spans="1:15" x14ac:dyDescent="0.25">
      <c r="A4509">
        <v>320360</v>
      </c>
      <c r="B4509">
        <v>3203601</v>
      </c>
      <c r="C4509" t="s">
        <v>3085</v>
      </c>
      <c r="D4509" t="s">
        <v>3036</v>
      </c>
      <c r="E4509" t="s">
        <v>2182</v>
      </c>
      <c r="F4509" t="s">
        <v>10</v>
      </c>
      <c r="G4509">
        <f>VLOOKUP(A4509,'Dados absolutos'!A:H,8,FALSE)</f>
        <v>5466</v>
      </c>
      <c r="H4509" s="1">
        <f t="shared" si="280"/>
        <v>2.3261885754166101E-2</v>
      </c>
      <c r="I4509">
        <f>VLOOKUP(A4509,'Dados absolutos'!A:I,9,FALSE)</f>
        <v>0.66600000000000004</v>
      </c>
      <c r="J4509" s="1">
        <f>VLOOKUP(A4509,'Dados absolutos'!A:L,12,FALSE)</f>
        <v>8573.7862971094037</v>
      </c>
      <c r="K4509" s="1">
        <f t="shared" si="281"/>
        <v>0.66109877831605068</v>
      </c>
      <c r="L4509" s="1">
        <f>VLOOKUP(A4509,'Dados absolutos'!A:M,13,FALSE)</f>
        <v>0.31111111111111112</v>
      </c>
      <c r="M4509" s="1">
        <f t="shared" si="282"/>
        <v>0.21525885558583108</v>
      </c>
      <c r="N4509" s="3">
        <f t="shared" si="283"/>
        <v>-1.0885780369760536</v>
      </c>
      <c r="O4509" s="4" t="s">
        <v>9891</v>
      </c>
    </row>
    <row r="4510" spans="1:15" x14ac:dyDescent="0.25">
      <c r="A4510">
        <v>240550</v>
      </c>
      <c r="B4510">
        <v>2405504</v>
      </c>
      <c r="C4510" t="s">
        <v>1144</v>
      </c>
      <c r="D4510" t="s">
        <v>1086</v>
      </c>
      <c r="E4510" t="s">
        <v>466</v>
      </c>
      <c r="F4510" t="s">
        <v>10</v>
      </c>
      <c r="G4510">
        <f>VLOOKUP(A4510,'Dados absolutos'!A:H,8,FALSE)</f>
        <v>2437</v>
      </c>
      <c r="H4510" s="1">
        <f t="shared" si="280"/>
        <v>8.0535430066225825E-3</v>
      </c>
      <c r="I4510">
        <f>VLOOKUP(A4510,'Dados absolutos'!A:I,9,FALSE)</f>
        <v>0.56499999999999995</v>
      </c>
      <c r="J4510" s="1">
        <f>VLOOKUP(A4510,'Dados absolutos'!A:L,12,FALSE)</f>
        <v>11379.696040213377</v>
      </c>
      <c r="K4510" s="1">
        <f t="shared" si="281"/>
        <v>0.88937931283088378</v>
      </c>
      <c r="L4510" s="1">
        <f>VLOOKUP(A4510,'Dados absolutos'!A:M,13,FALSE)</f>
        <v>0.6</v>
      </c>
      <c r="M4510" s="1">
        <f t="shared" si="282"/>
        <v>0.35694822888283378</v>
      </c>
      <c r="N4510" s="3">
        <f t="shared" si="283"/>
        <v>-1.0893775409414272</v>
      </c>
      <c r="O4510" s="4" t="s">
        <v>9892</v>
      </c>
    </row>
    <row r="4511" spans="1:15" x14ac:dyDescent="0.25">
      <c r="A4511">
        <v>330290</v>
      </c>
      <c r="B4511">
        <v>3302908</v>
      </c>
      <c r="C4511" t="s">
        <v>3155</v>
      </c>
      <c r="D4511" t="s">
        <v>3113</v>
      </c>
      <c r="E4511" t="s">
        <v>2182</v>
      </c>
      <c r="F4511" t="s">
        <v>10</v>
      </c>
      <c r="G4511">
        <f>VLOOKUP(A4511,'Dados absolutos'!A:H,8,FALSE)</f>
        <v>26582</v>
      </c>
      <c r="H4511" s="1">
        <f t="shared" si="280"/>
        <v>0.12928346563436713</v>
      </c>
      <c r="I4511">
        <f>VLOOKUP(A4511,'Dados absolutos'!A:I,9,FALSE)</f>
        <v>0.745</v>
      </c>
      <c r="J4511" s="1">
        <f>VLOOKUP(A4511,'Dados absolutos'!A:L,12,FALSE)</f>
        <v>10057.387861334737</v>
      </c>
      <c r="K4511" s="1">
        <f t="shared" si="281"/>
        <v>0.78180022244509362</v>
      </c>
      <c r="L4511" s="1">
        <f>VLOOKUP(A4511,'Dados absolutos'!A:M,13,FALSE)</f>
        <v>0.5</v>
      </c>
      <c r="M4511" s="1">
        <f t="shared" si="282"/>
        <v>0.30790190735694822</v>
      </c>
      <c r="N4511" s="3">
        <f t="shared" si="283"/>
        <v>-1.0896148494537783</v>
      </c>
      <c r="O4511" s="4" t="s">
        <v>9893</v>
      </c>
    </row>
    <row r="4512" spans="1:15" x14ac:dyDescent="0.25">
      <c r="A4512">
        <v>317140</v>
      </c>
      <c r="B4512">
        <v>3171402</v>
      </c>
      <c r="C4512" t="s">
        <v>3026</v>
      </c>
      <c r="D4512" t="s">
        <v>2181</v>
      </c>
      <c r="E4512" t="s">
        <v>2182</v>
      </c>
      <c r="F4512" t="s">
        <v>10</v>
      </c>
      <c r="G4512">
        <f>VLOOKUP(A4512,'Dados absolutos'!A:H,8,FALSE)</f>
        <v>3700</v>
      </c>
      <c r="H4512" s="1">
        <f t="shared" si="280"/>
        <v>1.4394954987523034E-2</v>
      </c>
      <c r="I4512">
        <f>VLOOKUP(A4512,'Dados absolutos'!A:I,9,FALSE)</f>
        <v>0.66800000000000004</v>
      </c>
      <c r="J4512" s="1">
        <f>VLOOKUP(A4512,'Dados absolutos'!A:L,12,FALSE)</f>
        <v>8190.7617270270275</v>
      </c>
      <c r="K4512" s="1">
        <f t="shared" si="281"/>
        <v>0.62993702986508526</v>
      </c>
      <c r="L4512" s="1">
        <f>VLOOKUP(A4512,'Dados absolutos'!A:M,13,FALSE)</f>
        <v>0.26666666666666672</v>
      </c>
      <c r="M4512" s="1">
        <f t="shared" si="282"/>
        <v>0.19346049046321528</v>
      </c>
      <c r="N4512" s="3">
        <f t="shared" si="283"/>
        <v>-1.0900815844143468</v>
      </c>
      <c r="O4512" s="4" t="s">
        <v>9894</v>
      </c>
    </row>
    <row r="4513" spans="1:15" x14ac:dyDescent="0.25">
      <c r="A4513">
        <v>351512</v>
      </c>
      <c r="B4513">
        <v>3515129</v>
      </c>
      <c r="C4513" t="s">
        <v>3365</v>
      </c>
      <c r="D4513" t="s">
        <v>3202</v>
      </c>
      <c r="E4513" t="s">
        <v>2182</v>
      </c>
      <c r="F4513" t="s">
        <v>10</v>
      </c>
      <c r="G4513">
        <f>VLOOKUP(A4513,'Dados absolutos'!A:H,8,FALSE)</f>
        <v>3014</v>
      </c>
      <c r="H4513" s="1">
        <f t="shared" si="280"/>
        <v>1.09506092876832E-2</v>
      </c>
      <c r="I4513">
        <f>VLOOKUP(A4513,'Dados absolutos'!A:I,9,FALSE)</f>
        <v>0.72699999999999998</v>
      </c>
      <c r="J4513" s="1">
        <f>VLOOKUP(A4513,'Dados absolutos'!A:L,12,FALSE)</f>
        <v>9536.685829462509</v>
      </c>
      <c r="K4513" s="1">
        <f t="shared" si="281"/>
        <v>0.73943744208450413</v>
      </c>
      <c r="L4513" s="1">
        <f>VLOOKUP(A4513,'Dados absolutos'!A:M,13,FALSE)</f>
        <v>0.61666666666666659</v>
      </c>
      <c r="M4513" s="1">
        <f t="shared" si="282"/>
        <v>0.36512261580381472</v>
      </c>
      <c r="N4513" s="3">
        <f t="shared" si="283"/>
        <v>-1.0903642169930061</v>
      </c>
      <c r="O4513" s="4" t="s">
        <v>9895</v>
      </c>
    </row>
    <row r="4514" spans="1:15" x14ac:dyDescent="0.25">
      <c r="A4514">
        <v>240290</v>
      </c>
      <c r="B4514">
        <v>2402907</v>
      </c>
      <c r="C4514" t="s">
        <v>1116</v>
      </c>
      <c r="D4514" t="s">
        <v>1086</v>
      </c>
      <c r="E4514" t="s">
        <v>466</v>
      </c>
      <c r="F4514" t="s">
        <v>10</v>
      </c>
      <c r="G4514">
        <f>VLOOKUP(A4514,'Dados absolutos'!A:H,8,FALSE)</f>
        <v>4237</v>
      </c>
      <c r="H4514" s="1">
        <f t="shared" si="280"/>
        <v>1.7091184784627976E-2</v>
      </c>
      <c r="I4514">
        <f>VLOOKUP(A4514,'Dados absolutos'!A:I,9,FALSE)</f>
        <v>0.57799999999999996</v>
      </c>
      <c r="J4514" s="1">
        <f>VLOOKUP(A4514,'Dados absolutos'!A:L,12,FALSE)</f>
        <v>7732.9745739910313</v>
      </c>
      <c r="K4514" s="1">
        <f t="shared" si="281"/>
        <v>0.59269281834120502</v>
      </c>
      <c r="L4514" s="1">
        <f>VLOOKUP(A4514,'Dados absolutos'!A:M,13,FALSE)</f>
        <v>0</v>
      </c>
      <c r="M4514" s="1">
        <f t="shared" si="282"/>
        <v>6.2670299727520445E-2</v>
      </c>
      <c r="N4514" s="3">
        <f t="shared" si="283"/>
        <v>-1.0909313338290567</v>
      </c>
      <c r="O4514" s="4" t="s">
        <v>9896</v>
      </c>
    </row>
    <row r="4515" spans="1:15" x14ac:dyDescent="0.25">
      <c r="A4515">
        <v>290740</v>
      </c>
      <c r="B4515">
        <v>2907400</v>
      </c>
      <c r="C4515" t="s">
        <v>1874</v>
      </c>
      <c r="D4515" t="s">
        <v>1784</v>
      </c>
      <c r="E4515" t="s">
        <v>466</v>
      </c>
      <c r="F4515" t="s">
        <v>10</v>
      </c>
      <c r="G4515">
        <f>VLOOKUP(A4515,'Dados absolutos'!A:H,8,FALSE)</f>
        <v>3434</v>
      </c>
      <c r="H4515" s="1">
        <f t="shared" si="280"/>
        <v>1.3059392369217791E-2</v>
      </c>
      <c r="I4515">
        <f>VLOOKUP(A4515,'Dados absolutos'!A:I,9,FALSE)</f>
        <v>0.58199999999999996</v>
      </c>
      <c r="J4515" s="1">
        <f>VLOOKUP(A4515,'Dados absolutos'!A:L,12,FALSE)</f>
        <v>8240.260297029703</v>
      </c>
      <c r="K4515" s="1">
        <f t="shared" si="281"/>
        <v>0.63396408741592114</v>
      </c>
      <c r="L4515" s="1">
        <f>VLOOKUP(A4515,'Dados absolutos'!A:M,13,FALSE)</f>
        <v>9.9999999999999992E-2</v>
      </c>
      <c r="M4515" s="1">
        <f t="shared" si="282"/>
        <v>0.11171662125340602</v>
      </c>
      <c r="N4515" s="3">
        <f t="shared" si="283"/>
        <v>-1.0911880737932973</v>
      </c>
      <c r="O4515" s="4" t="s">
        <v>9897</v>
      </c>
    </row>
    <row r="4516" spans="1:15" x14ac:dyDescent="0.25">
      <c r="A4516">
        <v>421350</v>
      </c>
      <c r="B4516">
        <v>4213500</v>
      </c>
      <c r="C4516" t="s">
        <v>4379</v>
      </c>
      <c r="D4516" t="s">
        <v>4197</v>
      </c>
      <c r="E4516" t="s">
        <v>3828</v>
      </c>
      <c r="F4516" t="s">
        <v>10</v>
      </c>
      <c r="G4516">
        <f>VLOOKUP(A4516,'Dados absolutos'!A:H,8,FALSE)</f>
        <v>27688</v>
      </c>
      <c r="H4516" s="1">
        <f t="shared" si="280"/>
        <v>0.13483659441574156</v>
      </c>
      <c r="I4516">
        <f>VLOOKUP(A4516,'Dados absolutos'!A:I,9,FALSE)</f>
        <v>0.76</v>
      </c>
      <c r="J4516" s="1">
        <f>VLOOKUP(A4516,'Dados absolutos'!A:L,12,FALSE)</f>
        <v>10036.262950014447</v>
      </c>
      <c r="K4516" s="1">
        <f t="shared" si="281"/>
        <v>0.78008156201432743</v>
      </c>
      <c r="L4516" s="1">
        <f>VLOOKUP(A4516,'Dados absolutos'!A:M,13,FALSE)</f>
        <v>0.51111111111111107</v>
      </c>
      <c r="M4516" s="1">
        <f t="shared" si="282"/>
        <v>0.3133514986376022</v>
      </c>
      <c r="N4516" s="3">
        <f t="shared" si="283"/>
        <v>-1.0918934689609836</v>
      </c>
      <c r="O4516" s="4" t="s">
        <v>9898</v>
      </c>
    </row>
    <row r="4517" spans="1:15" x14ac:dyDescent="0.25">
      <c r="A4517">
        <v>500325</v>
      </c>
      <c r="B4517">
        <v>5003256</v>
      </c>
      <c r="C4517" t="s">
        <v>4954</v>
      </c>
      <c r="D4517" t="s">
        <v>4931</v>
      </c>
      <c r="E4517" t="s">
        <v>4932</v>
      </c>
      <c r="F4517" t="s">
        <v>10</v>
      </c>
      <c r="G4517">
        <f>VLOOKUP(A4517,'Dados absolutos'!A:H,8,FALSE)</f>
        <v>26037</v>
      </c>
      <c r="H4517" s="1">
        <f t="shared" si="280"/>
        <v>0.12654706854047107</v>
      </c>
      <c r="I4517">
        <f>VLOOKUP(A4517,'Dados absolutos'!A:I,9,FALSE)</f>
        <v>0.70599999999999996</v>
      </c>
      <c r="J4517" s="1">
        <f>VLOOKUP(A4517,'Dados absolutos'!A:L,12,FALSE)</f>
        <v>9828.0082916618649</v>
      </c>
      <c r="K4517" s="1">
        <f t="shared" si="281"/>
        <v>0.76313857771457561</v>
      </c>
      <c r="L4517" s="1">
        <f>VLOOKUP(A4517,'Dados absolutos'!A:M,13,FALSE)</f>
        <v>0.38333333333333341</v>
      </c>
      <c r="M4517" s="1">
        <f t="shared" si="282"/>
        <v>0.25068119891008178</v>
      </c>
      <c r="N4517" s="3">
        <f t="shared" si="283"/>
        <v>-1.0919103102640229</v>
      </c>
      <c r="O4517" s="4" t="s">
        <v>9899</v>
      </c>
    </row>
    <row r="4518" spans="1:15" x14ac:dyDescent="0.25">
      <c r="A4518">
        <v>330395</v>
      </c>
      <c r="B4518">
        <v>3303955</v>
      </c>
      <c r="C4518" t="s">
        <v>3166</v>
      </c>
      <c r="D4518" t="s">
        <v>3113</v>
      </c>
      <c r="E4518" t="s">
        <v>2182</v>
      </c>
      <c r="F4518" t="s">
        <v>10</v>
      </c>
      <c r="G4518">
        <f>VLOOKUP(A4518,'Dados absolutos'!A:H,8,FALSE)</f>
        <v>24298</v>
      </c>
      <c r="H4518" s="1">
        <f t="shared" si="280"/>
        <v>0.11781570240049807</v>
      </c>
      <c r="I4518">
        <f>VLOOKUP(A4518,'Dados absolutos'!A:I,9,FALSE)</f>
        <v>0.71499999999999997</v>
      </c>
      <c r="J4518" s="1">
        <f>VLOOKUP(A4518,'Dados absolutos'!A:L,12,FALSE)</f>
        <v>7301.3458148818836</v>
      </c>
      <c r="K4518" s="1">
        <f t="shared" si="281"/>
        <v>0.55757677653566529</v>
      </c>
      <c r="L4518" s="1">
        <f>VLOOKUP(A4518,'Dados absolutos'!A:M,13,FALSE)</f>
        <v>0</v>
      </c>
      <c r="M4518" s="1">
        <f t="shared" si="282"/>
        <v>6.2670299727520445E-2</v>
      </c>
      <c r="N4518" s="3">
        <f t="shared" si="283"/>
        <v>-1.0920907744076467</v>
      </c>
      <c r="O4518" s="4" t="s">
        <v>9900</v>
      </c>
    </row>
    <row r="4519" spans="1:15" x14ac:dyDescent="0.25">
      <c r="A4519">
        <v>421290</v>
      </c>
      <c r="B4519">
        <v>4212908</v>
      </c>
      <c r="C4519" t="s">
        <v>3621</v>
      </c>
      <c r="D4519" t="s">
        <v>4197</v>
      </c>
      <c r="E4519" t="s">
        <v>3828</v>
      </c>
      <c r="F4519" t="s">
        <v>10</v>
      </c>
      <c r="G4519">
        <f>VLOOKUP(A4519,'Dados absolutos'!A:H,8,FALSE)</f>
        <v>21972</v>
      </c>
      <c r="H4519" s="1">
        <f t="shared" si="280"/>
        <v>0.10613706085847555</v>
      </c>
      <c r="I4519">
        <f>VLOOKUP(A4519,'Dados absolutos'!A:I,9,FALSE)</f>
        <v>0.78300000000000003</v>
      </c>
      <c r="J4519" s="1">
        <f>VLOOKUP(A4519,'Dados absolutos'!A:L,12,FALSE)</f>
        <v>6334.63806116876</v>
      </c>
      <c r="K4519" s="1">
        <f t="shared" si="281"/>
        <v>0.47892828711806112</v>
      </c>
      <c r="L4519" s="1">
        <f>VLOOKUP(A4519,'Dados absolutos'!A:M,13,FALSE)</f>
        <v>0</v>
      </c>
      <c r="M4519" s="1">
        <f t="shared" si="282"/>
        <v>6.2670299727520445E-2</v>
      </c>
      <c r="N4519" s="3">
        <f t="shared" si="283"/>
        <v>-1.0931209265320652</v>
      </c>
      <c r="O4519" s="4" t="s">
        <v>9901</v>
      </c>
    </row>
    <row r="4520" spans="1:15" x14ac:dyDescent="0.25">
      <c r="A4520">
        <v>316390</v>
      </c>
      <c r="B4520">
        <v>3163904</v>
      </c>
      <c r="C4520" t="s">
        <v>2931</v>
      </c>
      <c r="D4520" t="s">
        <v>2181</v>
      </c>
      <c r="E4520" t="s">
        <v>2182</v>
      </c>
      <c r="F4520" t="s">
        <v>10</v>
      </c>
      <c r="G4520">
        <f>VLOOKUP(A4520,'Dados absolutos'!A:H,8,FALSE)</f>
        <v>4885</v>
      </c>
      <c r="H4520" s="1">
        <f t="shared" si="280"/>
        <v>2.0344735824709918E-2</v>
      </c>
      <c r="I4520">
        <f>VLOOKUP(A4520,'Dados absolutos'!A:I,9,FALSE)</f>
        <v>0.67400000000000004</v>
      </c>
      <c r="J4520" s="1">
        <f>VLOOKUP(A4520,'Dados absolutos'!A:L,12,FALSE)</f>
        <v>7325.8419856704204</v>
      </c>
      <c r="K4520" s="1">
        <f t="shared" si="281"/>
        <v>0.55956971268584521</v>
      </c>
      <c r="L4520" s="1">
        <f>VLOOKUP(A4520,'Dados absolutos'!A:M,13,FALSE)</f>
        <v>0.1166666666666667</v>
      </c>
      <c r="M4520" s="1">
        <f t="shared" si="282"/>
        <v>0.11989100817438696</v>
      </c>
      <c r="N4520" s="3">
        <f t="shared" si="283"/>
        <v>-1.0933339686867485</v>
      </c>
      <c r="O4520" s="4" t="s">
        <v>9902</v>
      </c>
    </row>
    <row r="4521" spans="1:15" x14ac:dyDescent="0.25">
      <c r="A4521">
        <v>431675</v>
      </c>
      <c r="B4521">
        <v>4316758</v>
      </c>
      <c r="C4521" t="s">
        <v>4805</v>
      </c>
      <c r="D4521" t="s">
        <v>4459</v>
      </c>
      <c r="E4521" t="s">
        <v>3828</v>
      </c>
      <c r="F4521" t="s">
        <v>10</v>
      </c>
      <c r="G4521">
        <f>VLOOKUP(A4521,'Dados absolutos'!A:H,8,FALSE)</f>
        <v>6887</v>
      </c>
      <c r="H4521" s="1">
        <f t="shared" si="280"/>
        <v>3.0396601846691469E-2</v>
      </c>
      <c r="I4521">
        <f>VLOOKUP(A4521,'Dados absolutos'!A:I,9,FALSE)</f>
        <v>0.74</v>
      </c>
      <c r="J4521" s="1">
        <f>VLOOKUP(A4521,'Dados absolutos'!A:L,12,FALSE)</f>
        <v>6673.2639160737626</v>
      </c>
      <c r="K4521" s="1">
        <f t="shared" si="281"/>
        <v>0.50647788715357156</v>
      </c>
      <c r="L4521" s="1">
        <f>VLOOKUP(A4521,'Dados absolutos'!A:M,13,FALSE)</f>
        <v>0.1222222222222222</v>
      </c>
      <c r="M4521" s="1">
        <f t="shared" si="282"/>
        <v>0.1226158038147139</v>
      </c>
      <c r="N4521" s="3">
        <f t="shared" si="283"/>
        <v>-1.0934654814921663</v>
      </c>
      <c r="O4521" s="4" t="s">
        <v>9903</v>
      </c>
    </row>
    <row r="4522" spans="1:15" x14ac:dyDescent="0.25">
      <c r="A4522">
        <v>312735</v>
      </c>
      <c r="B4522">
        <v>3127354</v>
      </c>
      <c r="C4522" t="s">
        <v>2490</v>
      </c>
      <c r="D4522" t="s">
        <v>2181</v>
      </c>
      <c r="E4522" t="s">
        <v>2182</v>
      </c>
      <c r="F4522" t="s">
        <v>10</v>
      </c>
      <c r="G4522">
        <f>VLOOKUP(A4522,'Dados absolutos'!A:H,8,FALSE)</f>
        <v>2928</v>
      </c>
      <c r="H4522" s="1">
        <f t="shared" si="280"/>
        <v>1.0518810847178499E-2</v>
      </c>
      <c r="I4522">
        <f>VLOOKUP(A4522,'Dados absolutos'!A:I,9,FALSE)</f>
        <v>0.67900000000000005</v>
      </c>
      <c r="J4522" s="1">
        <f>VLOOKUP(A4522,'Dados absolutos'!A:L,12,FALSE)</f>
        <v>8757.1732752732241</v>
      </c>
      <c r="K4522" s="1">
        <f t="shared" si="281"/>
        <v>0.67601860155740212</v>
      </c>
      <c r="L4522" s="1">
        <f>VLOOKUP(A4522,'Dados absolutos'!A:M,13,FALSE)</f>
        <v>0.3833333333333333</v>
      </c>
      <c r="M4522" s="1">
        <f t="shared" si="282"/>
        <v>0.25068119891008173</v>
      </c>
      <c r="N4522" s="3">
        <f t="shared" si="283"/>
        <v>-1.093818591800142</v>
      </c>
      <c r="O4522" s="4" t="s">
        <v>9904</v>
      </c>
    </row>
    <row r="4523" spans="1:15" x14ac:dyDescent="0.25">
      <c r="A4523">
        <v>315300</v>
      </c>
      <c r="B4523">
        <v>3153004</v>
      </c>
      <c r="C4523" t="s">
        <v>2800</v>
      </c>
      <c r="D4523" t="s">
        <v>2181</v>
      </c>
      <c r="E4523" t="s">
        <v>2182</v>
      </c>
      <c r="F4523" t="s">
        <v>10</v>
      </c>
      <c r="G4523">
        <f>VLOOKUP(A4523,'Dados absolutos'!A:H,8,FALSE)</f>
        <v>3559</v>
      </c>
      <c r="H4523" s="1">
        <f t="shared" si="280"/>
        <v>1.3687006381579278E-2</v>
      </c>
      <c r="I4523">
        <f>VLOOKUP(A4523,'Dados absolutos'!A:I,9,FALSE)</f>
        <v>0.72099999999999997</v>
      </c>
      <c r="J4523" s="1">
        <f>VLOOKUP(A4523,'Dados absolutos'!A:L,12,FALSE)</f>
        <v>10356.996470918797</v>
      </c>
      <c r="K4523" s="1">
        <f t="shared" si="281"/>
        <v>0.80617549456822157</v>
      </c>
      <c r="L4523" s="1">
        <f>VLOOKUP(A4523,'Dados absolutos'!A:M,13,FALSE)</f>
        <v>0.72777777777777775</v>
      </c>
      <c r="M4523" s="1">
        <f t="shared" si="282"/>
        <v>0.41961852861035426</v>
      </c>
      <c r="N4523" s="3">
        <f t="shared" si="283"/>
        <v>-1.0938699595762882</v>
      </c>
      <c r="O4523" s="4" t="s">
        <v>9905</v>
      </c>
    </row>
    <row r="4524" spans="1:15" x14ac:dyDescent="0.25">
      <c r="A4524">
        <v>431500</v>
      </c>
      <c r="B4524">
        <v>4315008</v>
      </c>
      <c r="C4524" t="s">
        <v>4769</v>
      </c>
      <c r="D4524" t="s">
        <v>4459</v>
      </c>
      <c r="E4524" t="s">
        <v>3828</v>
      </c>
      <c r="F4524" t="s">
        <v>10</v>
      </c>
      <c r="G4524">
        <f>VLOOKUP(A4524,'Dados absolutos'!A:H,8,FALSE)</f>
        <v>4360</v>
      </c>
      <c r="H4524" s="1">
        <f t="shared" si="280"/>
        <v>1.7708756972791676E-2</v>
      </c>
      <c r="I4524">
        <f>VLOOKUP(A4524,'Dados absolutos'!A:I,9,FALSE)</f>
        <v>0.69299999999999995</v>
      </c>
      <c r="J4524" s="1">
        <f>VLOOKUP(A4524,'Dados absolutos'!A:L,12,FALSE)</f>
        <v>8047.5482178899074</v>
      </c>
      <c r="K4524" s="1">
        <f t="shared" si="281"/>
        <v>0.61828560148399947</v>
      </c>
      <c r="L4524" s="1">
        <f>VLOOKUP(A4524,'Dados absolutos'!A:M,13,FALSE)</f>
        <v>0.27777777777777779</v>
      </c>
      <c r="M4524" s="1">
        <f t="shared" si="282"/>
        <v>0.19891008174386923</v>
      </c>
      <c r="N4524" s="3">
        <f t="shared" si="283"/>
        <v>-1.0946667627673385</v>
      </c>
      <c r="O4524" s="4" t="s">
        <v>9906</v>
      </c>
    </row>
    <row r="4525" spans="1:15" x14ac:dyDescent="0.25">
      <c r="A4525">
        <v>412535</v>
      </c>
      <c r="B4525">
        <v>4125357</v>
      </c>
      <c r="C4525" t="s">
        <v>4146</v>
      </c>
      <c r="D4525" t="s">
        <v>3827</v>
      </c>
      <c r="E4525" t="s">
        <v>3828</v>
      </c>
      <c r="F4525" t="s">
        <v>10</v>
      </c>
      <c r="G4525">
        <f>VLOOKUP(A4525,'Dados absolutos'!A:H,8,FALSE)</f>
        <v>6504</v>
      </c>
      <c r="H4525" s="1">
        <f t="shared" si="280"/>
        <v>2.8473592512815879E-2</v>
      </c>
      <c r="I4525">
        <f>VLOOKUP(A4525,'Dados absolutos'!A:I,9,FALSE)</f>
        <v>0.67600000000000005</v>
      </c>
      <c r="J4525" s="1">
        <f>VLOOKUP(A4525,'Dados absolutos'!A:L,12,FALSE)</f>
        <v>9797.4080319803197</v>
      </c>
      <c r="K4525" s="1">
        <f t="shared" si="281"/>
        <v>0.7606490309094569</v>
      </c>
      <c r="L4525" s="1">
        <f>VLOOKUP(A4525,'Dados absolutos'!A:M,13,FALSE)</f>
        <v>0.51111111111111107</v>
      </c>
      <c r="M4525" s="1">
        <f t="shared" si="282"/>
        <v>0.3133514986376022</v>
      </c>
      <c r="N4525" s="3">
        <f t="shared" si="283"/>
        <v>-1.0948239397590389</v>
      </c>
      <c r="O4525" s="4" t="s">
        <v>9907</v>
      </c>
    </row>
    <row r="4526" spans="1:15" x14ac:dyDescent="0.25">
      <c r="A4526">
        <v>510682</v>
      </c>
      <c r="B4526">
        <v>5106828</v>
      </c>
      <c r="C4526" t="s">
        <v>5093</v>
      </c>
      <c r="D4526" t="s">
        <v>5002</v>
      </c>
      <c r="E4526" t="s">
        <v>4932</v>
      </c>
      <c r="F4526" t="s">
        <v>10</v>
      </c>
      <c r="G4526">
        <f>VLOOKUP(A4526,'Dados absolutos'!A:H,8,FALSE)</f>
        <v>10204</v>
      </c>
      <c r="H4526" s="1">
        <f t="shared" si="280"/>
        <v>4.7050967278715848E-2</v>
      </c>
      <c r="I4526">
        <f>VLOOKUP(A4526,'Dados absolutos'!A:I,9,FALSE)</f>
        <v>0.65200000000000002</v>
      </c>
      <c r="J4526" s="1">
        <f>VLOOKUP(A4526,'Dados absolutos'!A:L,12,FALSE)</f>
        <v>7882.2543776950215</v>
      </c>
      <c r="K4526" s="1">
        <f t="shared" si="281"/>
        <v>0.60483778254241227</v>
      </c>
      <c r="L4526" s="1">
        <f>VLOOKUP(A4526,'Dados absolutos'!A:M,13,FALSE)</f>
        <v>0.10555555555555558</v>
      </c>
      <c r="M4526" s="1">
        <f t="shared" si="282"/>
        <v>0.11444141689373301</v>
      </c>
      <c r="N4526" s="3">
        <f t="shared" si="283"/>
        <v>-1.0953453983699633</v>
      </c>
      <c r="O4526" s="4" t="s">
        <v>9908</v>
      </c>
    </row>
    <row r="4527" spans="1:15" x14ac:dyDescent="0.25">
      <c r="A4527">
        <v>311115</v>
      </c>
      <c r="B4527">
        <v>3111150</v>
      </c>
      <c r="C4527" t="s">
        <v>2302</v>
      </c>
      <c r="D4527" t="s">
        <v>2181</v>
      </c>
      <c r="E4527" t="s">
        <v>2182</v>
      </c>
      <c r="F4527" t="s">
        <v>10</v>
      </c>
      <c r="G4527">
        <f>VLOOKUP(A4527,'Dados absolutos'!A:H,8,FALSE)</f>
        <v>3714</v>
      </c>
      <c r="H4527" s="1">
        <f t="shared" si="280"/>
        <v>1.446524775690752E-2</v>
      </c>
      <c r="I4527">
        <f>VLOOKUP(A4527,'Dados absolutos'!A:I,9,FALSE)</f>
        <v>0.621</v>
      </c>
      <c r="J4527" s="1">
        <f>VLOOKUP(A4527,'Dados absolutos'!A:L,12,FALSE)</f>
        <v>8270.8531637049</v>
      </c>
      <c r="K4527" s="1">
        <f t="shared" si="281"/>
        <v>0.63645303274786513</v>
      </c>
      <c r="L4527" s="1">
        <f>VLOOKUP(A4527,'Dados absolutos'!A:M,13,FALSE)</f>
        <v>0.17222222222222222</v>
      </c>
      <c r="M4527" s="1">
        <f t="shared" si="282"/>
        <v>0.14713896457765671</v>
      </c>
      <c r="N4527" s="3">
        <f t="shared" si="283"/>
        <v>-1.095848820413301</v>
      </c>
      <c r="O4527" s="4" t="s">
        <v>9909</v>
      </c>
    </row>
    <row r="4528" spans="1:15" x14ac:dyDescent="0.25">
      <c r="A4528">
        <v>220887</v>
      </c>
      <c r="B4528">
        <v>2208874</v>
      </c>
      <c r="C4528" t="s">
        <v>851</v>
      </c>
      <c r="D4528" t="s">
        <v>682</v>
      </c>
      <c r="E4528" t="s">
        <v>466</v>
      </c>
      <c r="F4528" t="s">
        <v>10</v>
      </c>
      <c r="G4528">
        <f>VLOOKUP(A4528,'Dados absolutos'!A:H,8,FALSE)</f>
        <v>4055</v>
      </c>
      <c r="H4528" s="1">
        <f t="shared" si="280"/>
        <v>1.6177378782629651E-2</v>
      </c>
      <c r="I4528">
        <f>VLOOKUP(A4528,'Dados absolutos'!A:I,9,FALSE)</f>
        <v>0.52</v>
      </c>
      <c r="J4528" s="1">
        <f>VLOOKUP(A4528,'Dados absolutos'!A:L,12,FALSE)</f>
        <v>9668.7145992601727</v>
      </c>
      <c r="K4528" s="1">
        <f t="shared" si="281"/>
        <v>0.75017891308684836</v>
      </c>
      <c r="L4528" s="1">
        <f>VLOOKUP(A4528,'Dados absolutos'!A:M,13,FALSE)</f>
        <v>0.19444444444444442</v>
      </c>
      <c r="M4528" s="1">
        <f t="shared" si="282"/>
        <v>0.15803814713896458</v>
      </c>
      <c r="N4528" s="3">
        <f t="shared" si="283"/>
        <v>-1.0959633871652543</v>
      </c>
      <c r="O4528" s="4" t="s">
        <v>9910</v>
      </c>
    </row>
    <row r="4529" spans="1:15" x14ac:dyDescent="0.25">
      <c r="A4529">
        <v>431090</v>
      </c>
      <c r="B4529">
        <v>4310900</v>
      </c>
      <c r="C4529" t="s">
        <v>4667</v>
      </c>
      <c r="D4529" t="s">
        <v>4459</v>
      </c>
      <c r="E4529" t="s">
        <v>3828</v>
      </c>
      <c r="F4529" t="s">
        <v>10</v>
      </c>
      <c r="G4529">
        <f>VLOOKUP(A4529,'Dados absolutos'!A:H,8,FALSE)</f>
        <v>3338</v>
      </c>
      <c r="H4529" s="1">
        <f t="shared" si="280"/>
        <v>1.2577384807724171E-2</v>
      </c>
      <c r="I4529">
        <f>VLOOKUP(A4529,'Dados absolutos'!A:I,9,FALSE)</f>
        <v>0.72599999999999998</v>
      </c>
      <c r="J4529" s="1">
        <f>VLOOKUP(A4529,'Dados absolutos'!A:L,12,FALSE)</f>
        <v>11045.22503594967</v>
      </c>
      <c r="K4529" s="1">
        <f t="shared" si="281"/>
        <v>0.86216773917970568</v>
      </c>
      <c r="L4529" s="1">
        <f>VLOOKUP(A4529,'Dados absolutos'!A:M,13,FALSE)</f>
        <v>0.85</v>
      </c>
      <c r="M4529" s="1">
        <f t="shared" si="282"/>
        <v>0.47956403269754772</v>
      </c>
      <c r="N4529" s="3">
        <f t="shared" si="283"/>
        <v>-1.0960263216744339</v>
      </c>
      <c r="O4529" s="4" t="s">
        <v>9911</v>
      </c>
    </row>
    <row r="4530" spans="1:15" x14ac:dyDescent="0.25">
      <c r="A4530">
        <v>270060</v>
      </c>
      <c r="B4530">
        <v>2700607</v>
      </c>
      <c r="C4530" t="s">
        <v>1270</v>
      </c>
      <c r="D4530" t="s">
        <v>1620</v>
      </c>
      <c r="E4530" t="s">
        <v>466</v>
      </c>
      <c r="F4530" t="s">
        <v>10</v>
      </c>
      <c r="G4530">
        <f>VLOOKUP(A4530,'Dados absolutos'!A:H,8,FALSE)</f>
        <v>7944</v>
      </c>
      <c r="H4530" s="1">
        <f t="shared" si="280"/>
        <v>3.5703705935220195E-2</v>
      </c>
      <c r="I4530">
        <f>VLOOKUP(A4530,'Dados absolutos'!A:I,9,FALSE)</f>
        <v>0.61499999999999999</v>
      </c>
      <c r="J4530" s="1">
        <f>VLOOKUP(A4530,'Dados absolutos'!A:L,12,FALSE)</f>
        <v>10083.172367824774</v>
      </c>
      <c r="K4530" s="1">
        <f t="shared" si="281"/>
        <v>0.78389797378517623</v>
      </c>
      <c r="L4530" s="1">
        <f>VLOOKUP(A4530,'Dados absolutos'!A:M,13,FALSE)</f>
        <v>0.41666666666666669</v>
      </c>
      <c r="M4530" s="1">
        <f t="shared" si="282"/>
        <v>0.26702997275204365</v>
      </c>
      <c r="N4530" s="3">
        <f t="shared" si="283"/>
        <v>-1.0961642950979122</v>
      </c>
      <c r="O4530" s="4" t="s">
        <v>9912</v>
      </c>
    </row>
    <row r="4531" spans="1:15" x14ac:dyDescent="0.25">
      <c r="A4531">
        <v>352950</v>
      </c>
      <c r="B4531">
        <v>3529500</v>
      </c>
      <c r="C4531" t="s">
        <v>3525</v>
      </c>
      <c r="D4531" t="s">
        <v>3202</v>
      </c>
      <c r="E4531" t="s">
        <v>2182</v>
      </c>
      <c r="F4531" t="s">
        <v>10</v>
      </c>
      <c r="G4531">
        <f>VLOOKUP(A4531,'Dados absolutos'!A:H,8,FALSE)</f>
        <v>6159</v>
      </c>
      <c r="H4531" s="1">
        <f t="shared" si="280"/>
        <v>2.6741377838698177E-2</v>
      </c>
      <c r="I4531">
        <f>VLOOKUP(A4531,'Dados absolutos'!A:I,9,FALSE)</f>
        <v>0.74399999999999999</v>
      </c>
      <c r="J4531" s="1">
        <f>VLOOKUP(A4531,'Dados absolutos'!A:L,12,FALSE)</f>
        <v>8497.1449066406876</v>
      </c>
      <c r="K4531" s="1">
        <f t="shared" si="281"/>
        <v>0.65486346100937054</v>
      </c>
      <c r="L4531" s="1">
        <f>VLOOKUP(A4531,'Dados absolutos'!A:M,13,FALSE)</f>
        <v>0.4333333333333334</v>
      </c>
      <c r="M4531" s="1">
        <f t="shared" si="282"/>
        <v>0.27520435967302459</v>
      </c>
      <c r="N4531" s="3">
        <f t="shared" si="283"/>
        <v>-1.0969177234976475</v>
      </c>
      <c r="O4531" s="4" t="s">
        <v>9913</v>
      </c>
    </row>
    <row r="4532" spans="1:15" x14ac:dyDescent="0.25">
      <c r="A4532">
        <v>411925</v>
      </c>
      <c r="B4532">
        <v>4119251</v>
      </c>
      <c r="C4532" t="s">
        <v>4073</v>
      </c>
      <c r="D4532" t="s">
        <v>3827</v>
      </c>
      <c r="E4532" t="s">
        <v>3828</v>
      </c>
      <c r="F4532" t="s">
        <v>10</v>
      </c>
      <c r="G4532">
        <f>VLOOKUP(A4532,'Dados absolutos'!A:H,8,FALSE)</f>
        <v>2761</v>
      </c>
      <c r="H4532" s="1">
        <f t="shared" si="280"/>
        <v>9.6803185266635533E-3</v>
      </c>
      <c r="I4532">
        <f>VLOOKUP(A4532,'Dados absolutos'!A:I,9,FALSE)</f>
        <v>0.69499999999999995</v>
      </c>
      <c r="J4532" s="1">
        <f>VLOOKUP(A4532,'Dados absolutos'!A:L,12,FALSE)</f>
        <v>10832.319789931185</v>
      </c>
      <c r="K4532" s="1">
        <f t="shared" si="281"/>
        <v>0.84484639679456297</v>
      </c>
      <c r="L4532" s="1">
        <f>VLOOKUP(A4532,'Dados absolutos'!A:M,13,FALSE)</f>
        <v>0.75555555555555554</v>
      </c>
      <c r="M4532" s="1">
        <f t="shared" si="282"/>
        <v>0.43324250681198911</v>
      </c>
      <c r="N4532" s="3">
        <f t="shared" si="283"/>
        <v>-1.0969235714559102</v>
      </c>
      <c r="O4532" s="4" t="s">
        <v>9914</v>
      </c>
    </row>
    <row r="4533" spans="1:15" x14ac:dyDescent="0.25">
      <c r="A4533">
        <v>352360</v>
      </c>
      <c r="B4533">
        <v>3523602</v>
      </c>
      <c r="C4533" t="s">
        <v>3464</v>
      </c>
      <c r="D4533" t="s">
        <v>3202</v>
      </c>
      <c r="E4533" t="s">
        <v>2182</v>
      </c>
      <c r="F4533" t="s">
        <v>10</v>
      </c>
      <c r="G4533">
        <f>VLOOKUP(A4533,'Dados absolutos'!A:H,8,FALSE)</f>
        <v>16148</v>
      </c>
      <c r="H4533" s="1">
        <f t="shared" si="280"/>
        <v>7.6895268794529209E-2</v>
      </c>
      <c r="I4533">
        <f>VLOOKUP(A4533,'Dados absolutos'!A:I,9,FALSE)</f>
        <v>0.72399999999999998</v>
      </c>
      <c r="J4533" s="1">
        <f>VLOOKUP(A4533,'Dados absolutos'!A:L,12,FALSE)</f>
        <v>8424.3425173396081</v>
      </c>
      <c r="K4533" s="1">
        <f t="shared" si="281"/>
        <v>0.64894047350613659</v>
      </c>
      <c r="L4533" s="1">
        <f>VLOOKUP(A4533,'Dados absolutos'!A:M,13,FALSE)</f>
        <v>0.27777777777777779</v>
      </c>
      <c r="M4533" s="1">
        <f t="shared" si="282"/>
        <v>0.19891008174386923</v>
      </c>
      <c r="N4533" s="3">
        <f t="shared" si="283"/>
        <v>-1.0971351229677382</v>
      </c>
      <c r="O4533" s="4" t="s">
        <v>9915</v>
      </c>
    </row>
    <row r="4534" spans="1:15" x14ac:dyDescent="0.25">
      <c r="A4534">
        <v>430340</v>
      </c>
      <c r="B4534">
        <v>4303400</v>
      </c>
      <c r="C4534" t="s">
        <v>1289</v>
      </c>
      <c r="D4534" t="s">
        <v>4459</v>
      </c>
      <c r="E4534" t="s">
        <v>3828</v>
      </c>
      <c r="F4534" t="s">
        <v>10</v>
      </c>
      <c r="G4534">
        <f>VLOOKUP(A4534,'Dados absolutos'!A:H,8,FALSE)</f>
        <v>4836</v>
      </c>
      <c r="H4534" s="1">
        <f t="shared" si="280"/>
        <v>2.0098711131864216E-2</v>
      </c>
      <c r="I4534">
        <f>VLOOKUP(A4534,'Dados absolutos'!A:I,9,FALSE)</f>
        <v>0.69899999999999995</v>
      </c>
      <c r="J4534" s="1">
        <f>VLOOKUP(A4534,'Dados absolutos'!A:L,12,FALSE)</f>
        <v>8473.4554735318452</v>
      </c>
      <c r="K4534" s="1">
        <f t="shared" si="281"/>
        <v>0.65293615865556864</v>
      </c>
      <c r="L4534" s="1">
        <f>VLOOKUP(A4534,'Dados absolutos'!A:M,13,FALSE)</f>
        <v>0.35</v>
      </c>
      <c r="M4534" s="1">
        <f t="shared" si="282"/>
        <v>0.23433242506811988</v>
      </c>
      <c r="N4534" s="3">
        <f t="shared" si="283"/>
        <v>-1.0975050224555847</v>
      </c>
      <c r="O4534" s="4" t="s">
        <v>9916</v>
      </c>
    </row>
    <row r="4535" spans="1:15" x14ac:dyDescent="0.25">
      <c r="A4535">
        <v>170720</v>
      </c>
      <c r="B4535">
        <v>1707207</v>
      </c>
      <c r="C4535" t="s">
        <v>372</v>
      </c>
      <c r="D4535" t="s">
        <v>327</v>
      </c>
      <c r="E4535" t="s">
        <v>9</v>
      </c>
      <c r="F4535" t="s">
        <v>10</v>
      </c>
      <c r="G4535">
        <f>VLOOKUP(A4535,'Dados absolutos'!A:H,8,FALSE)</f>
        <v>6327</v>
      </c>
      <c r="H4535" s="1">
        <f t="shared" si="280"/>
        <v>2.7584891071312016E-2</v>
      </c>
      <c r="I4535">
        <f>VLOOKUP(A4535,'Dados absolutos'!A:I,9,FALSE)</f>
        <v>0.58299999999999996</v>
      </c>
      <c r="J4535" s="1">
        <f>VLOOKUP(A4535,'Dados absolutos'!A:L,12,FALSE)</f>
        <v>12641.834238975818</v>
      </c>
      <c r="K4535" s="1">
        <f t="shared" si="281"/>
        <v>0.99206315123772815</v>
      </c>
      <c r="L4535" s="1">
        <f>VLOOKUP(A4535,'Dados absolutos'!A:M,13,FALSE)</f>
        <v>0.78888888888888897</v>
      </c>
      <c r="M4535" s="1">
        <f t="shared" si="282"/>
        <v>0.44959128065395104</v>
      </c>
      <c r="N4535" s="3">
        <f t="shared" si="283"/>
        <v>-1.0978869795124651</v>
      </c>
      <c r="O4535" s="4" t="s">
        <v>9917</v>
      </c>
    </row>
    <row r="4536" spans="1:15" x14ac:dyDescent="0.25">
      <c r="A4536">
        <v>310820</v>
      </c>
      <c r="B4536">
        <v>3108206</v>
      </c>
      <c r="C4536" t="s">
        <v>2268</v>
      </c>
      <c r="D4536" t="s">
        <v>2181</v>
      </c>
      <c r="E4536" t="s">
        <v>2182</v>
      </c>
      <c r="F4536" t="s">
        <v>10</v>
      </c>
      <c r="G4536">
        <f>VLOOKUP(A4536,'Dados absolutos'!A:H,8,FALSE)</f>
        <v>5528</v>
      </c>
      <c r="H4536" s="1">
        <f t="shared" si="280"/>
        <v>2.3573182304297398E-2</v>
      </c>
      <c r="I4536">
        <f>VLOOKUP(A4536,'Dados absolutos'!A:I,9,FALSE)</f>
        <v>0.67800000000000005</v>
      </c>
      <c r="J4536" s="1">
        <f>VLOOKUP(A4536,'Dados absolutos'!A:L,12,FALSE)</f>
        <v>9216.9354649059333</v>
      </c>
      <c r="K4536" s="1">
        <f t="shared" si="281"/>
        <v>0.71342349622908929</v>
      </c>
      <c r="L4536" s="1">
        <f>VLOOKUP(A4536,'Dados absolutos'!A:M,13,FALSE)</f>
        <v>0.42222222222222222</v>
      </c>
      <c r="M4536" s="1">
        <f t="shared" si="282"/>
        <v>0.26975476839237061</v>
      </c>
      <c r="N4536" s="3">
        <f t="shared" si="283"/>
        <v>-1.0980955455324213</v>
      </c>
      <c r="O4536" s="4" t="s">
        <v>9918</v>
      </c>
    </row>
    <row r="4537" spans="1:15" x14ac:dyDescent="0.25">
      <c r="A4537">
        <v>251207</v>
      </c>
      <c r="B4537">
        <v>2512077</v>
      </c>
      <c r="C4537" t="s">
        <v>1386</v>
      </c>
      <c r="D4537" t="s">
        <v>1247</v>
      </c>
      <c r="E4537" t="s">
        <v>466</v>
      </c>
      <c r="F4537" t="s">
        <v>10</v>
      </c>
      <c r="G4537">
        <f>VLOOKUP(A4537,'Dados absolutos'!A:H,8,FALSE)</f>
        <v>4006</v>
      </c>
      <c r="H4537" s="1">
        <f t="shared" si="280"/>
        <v>1.5931354089783949E-2</v>
      </c>
      <c r="I4537">
        <f>VLOOKUP(A4537,'Dados absolutos'!A:I,9,FALSE)</f>
        <v>0.61199999999999999</v>
      </c>
      <c r="J4537" s="1">
        <f>VLOOKUP(A4537,'Dados absolutos'!A:L,12,FALSE)</f>
        <v>11844.603384922615</v>
      </c>
      <c r="K4537" s="1">
        <f t="shared" si="281"/>
        <v>0.92720280213267914</v>
      </c>
      <c r="L4537" s="1">
        <f>VLOOKUP(A4537,'Dados absolutos'!A:M,13,FALSE)</f>
        <v>0.73888888888888882</v>
      </c>
      <c r="M4537" s="1">
        <f t="shared" si="282"/>
        <v>0.42506811989100818</v>
      </c>
      <c r="N4537" s="3">
        <f t="shared" si="283"/>
        <v>-1.0982033281518868</v>
      </c>
      <c r="O4537" s="4" t="s">
        <v>9919</v>
      </c>
    </row>
    <row r="4538" spans="1:15" x14ac:dyDescent="0.25">
      <c r="A4538">
        <v>314880</v>
      </c>
      <c r="B4538">
        <v>3148806</v>
      </c>
      <c r="C4538" t="s">
        <v>2751</v>
      </c>
      <c r="D4538" t="s">
        <v>2181</v>
      </c>
      <c r="E4538" t="s">
        <v>2182</v>
      </c>
      <c r="F4538" t="s">
        <v>10</v>
      </c>
      <c r="G4538">
        <f>VLOOKUP(A4538,'Dados absolutos'!A:H,8,FALSE)</f>
        <v>3311</v>
      </c>
      <c r="H4538" s="1">
        <f t="shared" si="280"/>
        <v>1.2441820181054091E-2</v>
      </c>
      <c r="I4538">
        <f>VLOOKUP(A4538,'Dados absolutos'!A:I,9,FALSE)</f>
        <v>0.624</v>
      </c>
      <c r="J4538" s="1">
        <f>VLOOKUP(A4538,'Dados absolutos'!A:L,12,FALSE)</f>
        <v>8645.6506614315913</v>
      </c>
      <c r="K4538" s="1">
        <f t="shared" si="281"/>
        <v>0.66694545087576385</v>
      </c>
      <c r="L4538" s="1">
        <f>VLOOKUP(A4538,'Dados absolutos'!A:M,13,FALSE)</f>
        <v>0.23888888888888887</v>
      </c>
      <c r="M4538" s="1">
        <f t="shared" si="282"/>
        <v>0.1798365122615804</v>
      </c>
      <c r="N4538" s="3">
        <f t="shared" si="283"/>
        <v>-1.0986671184331294</v>
      </c>
      <c r="O4538" s="4" t="s">
        <v>9920</v>
      </c>
    </row>
    <row r="4539" spans="1:15" x14ac:dyDescent="0.25">
      <c r="A4539">
        <v>260545</v>
      </c>
      <c r="B4539">
        <v>2605459</v>
      </c>
      <c r="C4539" t="s">
        <v>1505</v>
      </c>
      <c r="D4539" t="s">
        <v>1452</v>
      </c>
      <c r="E4539" t="s">
        <v>466</v>
      </c>
      <c r="F4539" t="s">
        <v>10</v>
      </c>
      <c r="G4539">
        <f>VLOOKUP(A4539,'Dados absolutos'!A:H,8,FALSE)</f>
        <v>3167</v>
      </c>
      <c r="H4539" s="1">
        <f t="shared" si="280"/>
        <v>1.1718808838813658E-2</v>
      </c>
      <c r="I4539">
        <f>VLOOKUP(A4539,'Dados absolutos'!A:I,9,FALSE)</f>
        <v>0.78800000000000003</v>
      </c>
      <c r="J4539" s="1">
        <f>VLOOKUP(A4539,'Dados absolutos'!A:L,12,FALSE)</f>
        <v>5485</v>
      </c>
      <c r="K4539" s="1">
        <f t="shared" si="281"/>
        <v>0.40980424233207602</v>
      </c>
      <c r="L4539" s="1">
        <f>VLOOKUP(A4539,'Dados absolutos'!A:M,13,FALSE)</f>
        <v>0.05</v>
      </c>
      <c r="M4539" s="1">
        <f t="shared" si="282"/>
        <v>8.719346049046324E-2</v>
      </c>
      <c r="N4539" s="3">
        <f t="shared" si="283"/>
        <v>-1.0988919730027993</v>
      </c>
      <c r="O4539" s="4" t="s">
        <v>9921</v>
      </c>
    </row>
    <row r="4540" spans="1:15" x14ac:dyDescent="0.25">
      <c r="A4540">
        <v>351920</v>
      </c>
      <c r="B4540">
        <v>3519204</v>
      </c>
      <c r="C4540" t="s">
        <v>3415</v>
      </c>
      <c r="D4540" t="s">
        <v>3202</v>
      </c>
      <c r="E4540" t="s">
        <v>2182</v>
      </c>
      <c r="F4540" t="s">
        <v>10</v>
      </c>
      <c r="G4540">
        <f>VLOOKUP(A4540,'Dados absolutos'!A:H,8,FALSE)</f>
        <v>6131</v>
      </c>
      <c r="H4540" s="1">
        <f t="shared" si="280"/>
        <v>2.6600792299929205E-2</v>
      </c>
      <c r="I4540">
        <f>VLOOKUP(A4540,'Dados absolutos'!A:I,9,FALSE)</f>
        <v>0.73299999999999998</v>
      </c>
      <c r="J4540" s="1">
        <f>VLOOKUP(A4540,'Dados absolutos'!A:L,12,FALSE)</f>
        <v>6715.5068275974554</v>
      </c>
      <c r="K4540" s="1">
        <f t="shared" si="281"/>
        <v>0.5099146457470336</v>
      </c>
      <c r="L4540" s="1">
        <f>VLOOKUP(A4540,'Dados absolutos'!A:M,13,FALSE)</f>
        <v>0.11111111111111113</v>
      </c>
      <c r="M4540" s="1">
        <f t="shared" si="282"/>
        <v>0.11716621253405997</v>
      </c>
      <c r="N4540" s="3">
        <f t="shared" si="283"/>
        <v>-1.0991476409130445</v>
      </c>
      <c r="O4540" s="4" t="s">
        <v>9922</v>
      </c>
    </row>
    <row r="4541" spans="1:15" x14ac:dyDescent="0.25">
      <c r="A4541">
        <v>314585</v>
      </c>
      <c r="B4541">
        <v>3145851</v>
      </c>
      <c r="C4541" t="s">
        <v>2716</v>
      </c>
      <c r="D4541" t="s">
        <v>2181</v>
      </c>
      <c r="E4541" t="s">
        <v>2182</v>
      </c>
      <c r="F4541" t="s">
        <v>10</v>
      </c>
      <c r="G4541">
        <f>VLOOKUP(A4541,'Dados absolutos'!A:H,8,FALSE)</f>
        <v>4917</v>
      </c>
      <c r="H4541" s="1">
        <f t="shared" si="280"/>
        <v>2.0505405011874457E-2</v>
      </c>
      <c r="I4541">
        <f>VLOOKUP(A4541,'Dados absolutos'!A:I,9,FALSE)</f>
        <v>0.63700000000000001</v>
      </c>
      <c r="J4541" s="1">
        <f>VLOOKUP(A4541,'Dados absolutos'!A:L,12,FALSE)</f>
        <v>7017.3852633719753</v>
      </c>
      <c r="K4541" s="1">
        <f t="shared" si="281"/>
        <v>0.53447458422918714</v>
      </c>
      <c r="L4541" s="1">
        <f>VLOOKUP(A4541,'Dados absolutos'!A:M,13,FALSE)</f>
        <v>-2.2222222222222209E-2</v>
      </c>
      <c r="M4541" s="1">
        <f t="shared" si="282"/>
        <v>5.1771117166212549E-2</v>
      </c>
      <c r="N4541" s="3">
        <f t="shared" si="283"/>
        <v>-1.0991980620511002</v>
      </c>
      <c r="O4541" s="4" t="s">
        <v>9923</v>
      </c>
    </row>
    <row r="4542" spans="1:15" x14ac:dyDescent="0.25">
      <c r="A4542">
        <v>410730</v>
      </c>
      <c r="B4542">
        <v>4107306</v>
      </c>
      <c r="C4542" t="s">
        <v>3919</v>
      </c>
      <c r="D4542" t="s">
        <v>3827</v>
      </c>
      <c r="E4542" t="s">
        <v>3828</v>
      </c>
      <c r="F4542" t="s">
        <v>10</v>
      </c>
      <c r="G4542">
        <f>VLOOKUP(A4542,'Dados absolutos'!A:H,8,FALSE)</f>
        <v>6327</v>
      </c>
      <c r="H4542" s="1">
        <f t="shared" si="280"/>
        <v>2.7584891071312016E-2</v>
      </c>
      <c r="I4542">
        <f>VLOOKUP(A4542,'Dados absolutos'!A:I,9,FALSE)</f>
        <v>0.746</v>
      </c>
      <c r="J4542" s="1">
        <f>VLOOKUP(A4542,'Dados absolutos'!A:L,12,FALSE)</f>
        <v>5899.2548838311995</v>
      </c>
      <c r="K4542" s="1">
        <f t="shared" si="281"/>
        <v>0.44350679692734768</v>
      </c>
      <c r="L4542" s="1">
        <f>VLOOKUP(A4542,'Dados absolutos'!A:M,13,FALSE)</f>
        <v>0</v>
      </c>
      <c r="M4542" s="1">
        <f t="shared" si="282"/>
        <v>6.2670299727520445E-2</v>
      </c>
      <c r="N4542" s="3">
        <f t="shared" si="283"/>
        <v>-1.0992516061285154</v>
      </c>
      <c r="O4542" s="4" t="s">
        <v>9924</v>
      </c>
    </row>
    <row r="4543" spans="1:15" x14ac:dyDescent="0.25">
      <c r="A4543">
        <v>354280</v>
      </c>
      <c r="B4543">
        <v>3542800</v>
      </c>
      <c r="C4543" t="s">
        <v>3670</v>
      </c>
      <c r="D4543" t="s">
        <v>3202</v>
      </c>
      <c r="E4543" t="s">
        <v>2182</v>
      </c>
      <c r="F4543" t="s">
        <v>10</v>
      </c>
      <c r="G4543">
        <f>VLOOKUP(A4543,'Dados absolutos'!A:H,8,FALSE)</f>
        <v>3132</v>
      </c>
      <c r="H4543" s="1">
        <f t="shared" si="280"/>
        <v>1.1543076915352442E-2</v>
      </c>
      <c r="I4543">
        <f>VLOOKUP(A4543,'Dados absolutos'!A:I,9,FALSE)</f>
        <v>0.69799999999999995</v>
      </c>
      <c r="J4543" s="1">
        <f>VLOOKUP(A4543,'Dados absolutos'!A:L,12,FALSE)</f>
        <v>10112.720708812261</v>
      </c>
      <c r="K4543" s="1">
        <f t="shared" si="281"/>
        <v>0.78630193959028727</v>
      </c>
      <c r="L4543" s="1">
        <f>VLOOKUP(A4543,'Dados absolutos'!A:M,13,FALSE)</f>
        <v>0.63333333333333341</v>
      </c>
      <c r="M4543" s="1">
        <f t="shared" si="282"/>
        <v>0.37329700272479571</v>
      </c>
      <c r="N4543" s="3">
        <f t="shared" si="283"/>
        <v>-1.0994618599501391</v>
      </c>
      <c r="O4543" s="4" t="s">
        <v>9925</v>
      </c>
    </row>
    <row r="4544" spans="1:15" x14ac:dyDescent="0.25">
      <c r="A4544">
        <v>410900</v>
      </c>
      <c r="B4544">
        <v>4109005</v>
      </c>
      <c r="C4544" t="s">
        <v>3947</v>
      </c>
      <c r="D4544" t="s">
        <v>3827</v>
      </c>
      <c r="E4544" t="s">
        <v>3828</v>
      </c>
      <c r="F4544" t="s">
        <v>10</v>
      </c>
      <c r="G4544">
        <f>VLOOKUP(A4544,'Dados absolutos'!A:H,8,FALSE)</f>
        <v>4626</v>
      </c>
      <c r="H4544" s="1">
        <f t="shared" si="280"/>
        <v>1.9044319591096918E-2</v>
      </c>
      <c r="I4544">
        <f>VLOOKUP(A4544,'Dados absolutos'!A:I,9,FALSE)</f>
        <v>0.70199999999999996</v>
      </c>
      <c r="J4544" s="1">
        <f>VLOOKUP(A4544,'Dados absolutos'!A:L,12,FALSE)</f>
        <v>7711.9451902291403</v>
      </c>
      <c r="K4544" s="1">
        <f t="shared" si="281"/>
        <v>0.59098192975062214</v>
      </c>
      <c r="L4544" s="1">
        <f>VLOOKUP(A4544,'Dados absolutos'!A:M,13,FALSE)</f>
        <v>0.22777777777777772</v>
      </c>
      <c r="M4544" s="1">
        <f t="shared" si="282"/>
        <v>0.17438692098092642</v>
      </c>
      <c r="N4544" s="3">
        <f t="shared" si="283"/>
        <v>-1.0995506891785989</v>
      </c>
      <c r="O4544" s="4" t="s">
        <v>9926</v>
      </c>
    </row>
    <row r="4545" spans="1:15" x14ac:dyDescent="0.25">
      <c r="A4545">
        <v>250590</v>
      </c>
      <c r="B4545">
        <v>2505907</v>
      </c>
      <c r="C4545" t="s">
        <v>1320</v>
      </c>
      <c r="D4545" t="s">
        <v>1247</v>
      </c>
      <c r="E4545" t="s">
        <v>466</v>
      </c>
      <c r="F4545" t="s">
        <v>10</v>
      </c>
      <c r="G4545">
        <f>VLOOKUP(A4545,'Dados absolutos'!A:H,8,FALSE)</f>
        <v>3011</v>
      </c>
      <c r="H4545" s="1">
        <f t="shared" si="280"/>
        <v>1.0935546551386524E-2</v>
      </c>
      <c r="I4545">
        <f>VLOOKUP(A4545,'Dados absolutos'!A:I,9,FALSE)</f>
        <v>0.59499999999999997</v>
      </c>
      <c r="J4545" s="1">
        <f>VLOOKUP(A4545,'Dados absolutos'!A:L,12,FALSE)</f>
        <v>8559.996064430421</v>
      </c>
      <c r="K4545" s="1">
        <f t="shared" si="281"/>
        <v>0.65997684568982173</v>
      </c>
      <c r="L4545" s="1">
        <f>VLOOKUP(A4545,'Dados absolutos'!A:M,13,FALSE)</f>
        <v>0.16666666666666666</v>
      </c>
      <c r="M4545" s="1">
        <f t="shared" si="282"/>
        <v>0.14441416893732972</v>
      </c>
      <c r="N4545" s="3">
        <f t="shared" si="283"/>
        <v>-1.0996271302011054</v>
      </c>
      <c r="O4545" s="4" t="s">
        <v>9927</v>
      </c>
    </row>
    <row r="4546" spans="1:15" x14ac:dyDescent="0.25">
      <c r="A4546">
        <v>330590</v>
      </c>
      <c r="B4546">
        <v>3305901</v>
      </c>
      <c r="C4546" t="s">
        <v>3196</v>
      </c>
      <c r="D4546" t="s">
        <v>3113</v>
      </c>
      <c r="E4546" t="s">
        <v>2182</v>
      </c>
      <c r="F4546" t="s">
        <v>10</v>
      </c>
      <c r="G4546">
        <f>VLOOKUP(A4546,'Dados absolutos'!A:H,8,FALSE)</f>
        <v>10302</v>
      </c>
      <c r="H4546" s="1">
        <f t="shared" ref="H4546:H4609" si="284">(G4546-MIN(G:G))/(MAX(G:G)-MIN(G:G))</f>
        <v>4.7543016664407259E-2</v>
      </c>
      <c r="I4546">
        <f>VLOOKUP(A4546,'Dados absolutos'!A:I,9,FALSE)</f>
        <v>0.66700000000000004</v>
      </c>
      <c r="J4546" s="1">
        <f>VLOOKUP(A4546,'Dados absolutos'!A:L,12,FALSE)</f>
        <v>10402.465630945448</v>
      </c>
      <c r="K4546" s="1">
        <f t="shared" ref="K4546:K4609" si="285">(J4546-MIN(J:J))/(MAX(J:J)-MIN(J:J))</f>
        <v>0.80987473121698916</v>
      </c>
      <c r="L4546" s="1">
        <f>VLOOKUP(A4546,'Dados absolutos'!A:M,13,FALSE)</f>
        <v>0.54444444444444451</v>
      </c>
      <c r="M4546" s="1">
        <f t="shared" ref="M4546:M4609" si="286">(L4546-MIN(L:L))/(MAX(L:L)-MIN(L:L))</f>
        <v>0.32970027247956407</v>
      </c>
      <c r="N4546" s="3">
        <f t="shared" ref="N4546:N4609" si="287">H4546-I4546-K4546+M4546</f>
        <v>-1.0996314420730178</v>
      </c>
      <c r="O4546" s="4" t="s">
        <v>9928</v>
      </c>
    </row>
    <row r="4547" spans="1:15" x14ac:dyDescent="0.25">
      <c r="A4547">
        <v>350780</v>
      </c>
      <c r="B4547">
        <v>3507803</v>
      </c>
      <c r="C4547" t="s">
        <v>3286</v>
      </c>
      <c r="D4547" t="s">
        <v>3202</v>
      </c>
      <c r="E4547" t="s">
        <v>2182</v>
      </c>
      <c r="F4547" t="s">
        <v>10</v>
      </c>
      <c r="G4547">
        <f>VLOOKUP(A4547,'Dados absolutos'!A:H,8,FALSE)</f>
        <v>25201</v>
      </c>
      <c r="H4547" s="1">
        <f t="shared" si="284"/>
        <v>0.12234958602579744</v>
      </c>
      <c r="I4547">
        <f>VLOOKUP(A4547,'Dados absolutos'!A:I,9,FALSE)</f>
        <v>0.755</v>
      </c>
      <c r="J4547" s="1">
        <f>VLOOKUP(A4547,'Dados absolutos'!A:L,12,FALSE)</f>
        <v>6963.7688686956863</v>
      </c>
      <c r="K4547" s="1">
        <f t="shared" si="285"/>
        <v>0.5301125126174604</v>
      </c>
      <c r="L4547" s="1">
        <f>VLOOKUP(A4547,'Dados absolutos'!A:M,13,FALSE)</f>
        <v>0</v>
      </c>
      <c r="M4547" s="1">
        <f t="shared" si="286"/>
        <v>6.2670299727520445E-2</v>
      </c>
      <c r="N4547" s="3">
        <f t="shared" si="287"/>
        <v>-1.1000926268641424</v>
      </c>
      <c r="O4547" s="4" t="s">
        <v>9929</v>
      </c>
    </row>
    <row r="4548" spans="1:15" x14ac:dyDescent="0.25">
      <c r="A4548">
        <v>410347</v>
      </c>
      <c r="B4548">
        <v>4103479</v>
      </c>
      <c r="C4548" t="s">
        <v>3871</v>
      </c>
      <c r="D4548" t="s">
        <v>3827</v>
      </c>
      <c r="E4548" t="s">
        <v>3828</v>
      </c>
      <c r="F4548" t="s">
        <v>10</v>
      </c>
      <c r="G4548">
        <f>VLOOKUP(A4548,'Dados absolutos'!A:H,8,FALSE)</f>
        <v>4473</v>
      </c>
      <c r="H4548" s="1">
        <f t="shared" si="284"/>
        <v>1.8276120039966461E-2</v>
      </c>
      <c r="I4548">
        <f>VLOOKUP(A4548,'Dados absolutos'!A:I,9,FALSE)</f>
        <v>0.69199999999999995</v>
      </c>
      <c r="J4548" s="1">
        <f>VLOOKUP(A4548,'Dados absolutos'!A:L,12,FALSE)</f>
        <v>8174.6621909233172</v>
      </c>
      <c r="K4548" s="1">
        <f t="shared" si="285"/>
        <v>0.62862721912857522</v>
      </c>
      <c r="L4548" s="1">
        <f>VLOOKUP(A4548,'Dados absolutos'!A:M,13,FALSE)</f>
        <v>0.28333333333333338</v>
      </c>
      <c r="M4548" s="1">
        <f t="shared" si="286"/>
        <v>0.20163487738419625</v>
      </c>
      <c r="N4548" s="3">
        <f t="shared" si="287"/>
        <v>-1.1007162217044124</v>
      </c>
      <c r="O4548" s="4" t="s">
        <v>9930</v>
      </c>
    </row>
    <row r="4549" spans="1:15" x14ac:dyDescent="0.25">
      <c r="A4549">
        <v>510330</v>
      </c>
      <c r="B4549">
        <v>5103304</v>
      </c>
      <c r="C4549" t="s">
        <v>5034</v>
      </c>
      <c r="D4549" t="s">
        <v>5002</v>
      </c>
      <c r="E4549" t="s">
        <v>4932</v>
      </c>
      <c r="F4549" t="s">
        <v>10</v>
      </c>
      <c r="G4549">
        <f>VLOOKUP(A4549,'Dados absolutos'!A:H,8,FALSE)</f>
        <v>18238</v>
      </c>
      <c r="H4549" s="1">
        <f t="shared" si="284"/>
        <v>8.7388975081213252E-2</v>
      </c>
      <c r="I4549">
        <f>VLOOKUP(A4549,'Dados absolutos'!A:I,9,FALSE)</f>
        <v>0.68899999999999995</v>
      </c>
      <c r="J4549" s="1">
        <f>VLOOKUP(A4549,'Dados absolutos'!A:L,12,FALSE)</f>
        <v>8295.176640530759</v>
      </c>
      <c r="K4549" s="1">
        <f t="shared" si="285"/>
        <v>0.63843191902698115</v>
      </c>
      <c r="L4549" s="1">
        <f>VLOOKUP(A4549,'Dados absolutos'!A:M,13,FALSE)</f>
        <v>0.15555555555555559</v>
      </c>
      <c r="M4549" s="1">
        <f t="shared" si="286"/>
        <v>0.13896457765667578</v>
      </c>
      <c r="N4549" s="3">
        <f t="shared" si="287"/>
        <v>-1.1010783662890922</v>
      </c>
      <c r="O4549" s="4" t="s">
        <v>9931</v>
      </c>
    </row>
    <row r="4550" spans="1:15" x14ac:dyDescent="0.25">
      <c r="A4550">
        <v>412382</v>
      </c>
      <c r="B4550">
        <v>4123824</v>
      </c>
      <c r="C4550" t="s">
        <v>3714</v>
      </c>
      <c r="D4550" t="s">
        <v>3827</v>
      </c>
      <c r="E4550" t="s">
        <v>3828</v>
      </c>
      <c r="F4550" t="s">
        <v>10</v>
      </c>
      <c r="G4550">
        <f>VLOOKUP(A4550,'Dados absolutos'!A:H,8,FALSE)</f>
        <v>3644</v>
      </c>
      <c r="H4550" s="1">
        <f t="shared" si="284"/>
        <v>1.4113783909985089E-2</v>
      </c>
      <c r="I4550">
        <f>VLOOKUP(A4550,'Dados absolutos'!A:I,9,FALSE)</f>
        <v>0.68700000000000006</v>
      </c>
      <c r="J4550" s="1">
        <f>VLOOKUP(A4550,'Dados absolutos'!A:L,12,FALSE)</f>
        <v>9597.737785400659</v>
      </c>
      <c r="K4550" s="1">
        <f t="shared" si="285"/>
        <v>0.74440444901300196</v>
      </c>
      <c r="L4550" s="1">
        <f>VLOOKUP(A4550,'Dados absolutos'!A:M,13,FALSE)</f>
        <v>0.51666666666666672</v>
      </c>
      <c r="M4550" s="1">
        <f t="shared" si="286"/>
        <v>0.31607629427792922</v>
      </c>
      <c r="N4550" s="3">
        <f t="shared" si="287"/>
        <v>-1.1012143708250879</v>
      </c>
      <c r="O4550" s="4" t="s">
        <v>9932</v>
      </c>
    </row>
    <row r="4551" spans="1:15" x14ac:dyDescent="0.25">
      <c r="A4551">
        <v>510629</v>
      </c>
      <c r="B4551">
        <v>5106299</v>
      </c>
      <c r="C4551" t="s">
        <v>5083</v>
      </c>
      <c r="D4551" t="s">
        <v>5002</v>
      </c>
      <c r="E4551" t="s">
        <v>4932</v>
      </c>
      <c r="F4551" t="s">
        <v>10</v>
      </c>
      <c r="G4551">
        <f>VLOOKUP(A4551,'Dados absolutos'!A:H,8,FALSE)</f>
        <v>11671</v>
      </c>
      <c r="H4551" s="1">
        <f t="shared" si="284"/>
        <v>5.4416645327790246E-2</v>
      </c>
      <c r="I4551">
        <f>VLOOKUP(A4551,'Dados absolutos'!A:I,9,FALSE)</f>
        <v>0.67200000000000004</v>
      </c>
      <c r="J4551" s="1">
        <f>VLOOKUP(A4551,'Dados absolutos'!A:L,12,FALSE)</f>
        <v>9609.795983206237</v>
      </c>
      <c r="K4551" s="1">
        <f t="shared" si="285"/>
        <v>0.74538546839436592</v>
      </c>
      <c r="L4551" s="1">
        <f>VLOOKUP(A4551,'Dados absolutos'!A:M,13,FALSE)</f>
        <v>0.40555555555555561</v>
      </c>
      <c r="M4551" s="1">
        <f t="shared" si="286"/>
        <v>0.26158038147138973</v>
      </c>
      <c r="N4551" s="3">
        <f t="shared" si="287"/>
        <v>-1.101388441595186</v>
      </c>
      <c r="O4551" s="4" t="s">
        <v>9933</v>
      </c>
    </row>
    <row r="4552" spans="1:15" x14ac:dyDescent="0.25">
      <c r="A4552">
        <v>500210</v>
      </c>
      <c r="B4552">
        <v>5002100</v>
      </c>
      <c r="C4552" t="s">
        <v>4944</v>
      </c>
      <c r="D4552" t="s">
        <v>4931</v>
      </c>
      <c r="E4552" t="s">
        <v>4932</v>
      </c>
      <c r="F4552" t="s">
        <v>10</v>
      </c>
      <c r="G4552">
        <f>VLOOKUP(A4552,'Dados absolutos'!A:H,8,FALSE)</f>
        <v>21613</v>
      </c>
      <c r="H4552" s="1">
        <f t="shared" si="284"/>
        <v>0.10433455341497336</v>
      </c>
      <c r="I4552">
        <f>VLOOKUP(A4552,'Dados absolutos'!A:I,9,FALSE)</f>
        <v>0.69799999999999995</v>
      </c>
      <c r="J4552" s="1">
        <f>VLOOKUP(A4552,'Dados absolutos'!A:L,12,FALSE)</f>
        <v>7460.0396215240826</v>
      </c>
      <c r="K4552" s="1">
        <f t="shared" si="285"/>
        <v>0.57048763622867871</v>
      </c>
      <c r="L4552" s="1">
        <f>VLOOKUP(A4552,'Dados absolutos'!A:M,13,FALSE)</f>
        <v>0</v>
      </c>
      <c r="M4552" s="1">
        <f t="shared" si="286"/>
        <v>6.2670299727520445E-2</v>
      </c>
      <c r="N4552" s="3">
        <f t="shared" si="287"/>
        <v>-1.1014827830861851</v>
      </c>
      <c r="O4552" s="4" t="s">
        <v>9934</v>
      </c>
    </row>
    <row r="4553" spans="1:15" x14ac:dyDescent="0.25">
      <c r="A4553">
        <v>315000</v>
      </c>
      <c r="B4553">
        <v>3150000</v>
      </c>
      <c r="C4553" t="s">
        <v>2765</v>
      </c>
      <c r="D4553" t="s">
        <v>2181</v>
      </c>
      <c r="E4553" t="s">
        <v>2182</v>
      </c>
      <c r="F4553" t="s">
        <v>10</v>
      </c>
      <c r="G4553">
        <f>VLOOKUP(A4553,'Dados absolutos'!A:H,8,FALSE)</f>
        <v>3570</v>
      </c>
      <c r="H4553" s="1">
        <f t="shared" si="284"/>
        <v>1.3742236414667089E-2</v>
      </c>
      <c r="I4553">
        <f>VLOOKUP(A4553,'Dados absolutos'!A:I,9,FALSE)</f>
        <v>0.65600000000000003</v>
      </c>
      <c r="J4553" s="1">
        <f>VLOOKUP(A4553,'Dados absolutos'!A:L,12,FALSE)</f>
        <v>7601.5423641456582</v>
      </c>
      <c r="K4553" s="1">
        <f t="shared" si="285"/>
        <v>0.58199988169571737</v>
      </c>
      <c r="L4553" s="1">
        <f>VLOOKUP(A4553,'Dados absolutos'!A:M,13,FALSE)</f>
        <v>0.12222222222222223</v>
      </c>
      <c r="M4553" s="1">
        <f t="shared" si="286"/>
        <v>0.1226158038147139</v>
      </c>
      <c r="N4553" s="3">
        <f t="shared" si="287"/>
        <v>-1.1016418414663365</v>
      </c>
      <c r="O4553" s="4" t="s">
        <v>9935</v>
      </c>
    </row>
    <row r="4554" spans="1:15" x14ac:dyDescent="0.25">
      <c r="A4554">
        <v>432210</v>
      </c>
      <c r="B4554">
        <v>4322103</v>
      </c>
      <c r="C4554" t="s">
        <v>4897</v>
      </c>
      <c r="D4554" t="s">
        <v>4459</v>
      </c>
      <c r="E4554" t="s">
        <v>3828</v>
      </c>
      <c r="F4554" t="s">
        <v>10</v>
      </c>
      <c r="G4554">
        <f>VLOOKUP(A4554,'Dados absolutos'!A:H,8,FALSE)</f>
        <v>5542</v>
      </c>
      <c r="H4554" s="1">
        <f t="shared" si="284"/>
        <v>2.3643475073681884E-2</v>
      </c>
      <c r="I4554">
        <f>VLOOKUP(A4554,'Dados absolutos'!A:I,9,FALSE)</f>
        <v>0.747</v>
      </c>
      <c r="J4554" s="1">
        <f>VLOOKUP(A4554,'Dados absolutos'!A:L,12,FALSE)</f>
        <v>7609.5100216528326</v>
      </c>
      <c r="K4554" s="1">
        <f t="shared" si="285"/>
        <v>0.58264810679242229</v>
      </c>
      <c r="L4554" s="1">
        <f>VLOOKUP(A4554,'Dados absolutos'!A:M,13,FALSE)</f>
        <v>0.28888888888888892</v>
      </c>
      <c r="M4554" s="1">
        <f t="shared" si="286"/>
        <v>0.20435967302452321</v>
      </c>
      <c r="N4554" s="3">
        <f t="shared" si="287"/>
        <v>-1.1016449586942172</v>
      </c>
      <c r="O4554" s="4" t="s">
        <v>9936</v>
      </c>
    </row>
    <row r="4555" spans="1:15" x14ac:dyDescent="0.25">
      <c r="A4555">
        <v>260340</v>
      </c>
      <c r="B4555">
        <v>2603405</v>
      </c>
      <c r="C4555" t="s">
        <v>1482</v>
      </c>
      <c r="D4555" t="s">
        <v>1452</v>
      </c>
      <c r="E4555" t="s">
        <v>466</v>
      </c>
      <c r="F4555" t="s">
        <v>10</v>
      </c>
      <c r="G4555">
        <f>VLOOKUP(A4555,'Dados absolutos'!A:H,8,FALSE)</f>
        <v>5228</v>
      </c>
      <c r="H4555" s="1">
        <f t="shared" si="284"/>
        <v>2.2066908674629834E-2</v>
      </c>
      <c r="I4555">
        <f>VLOOKUP(A4555,'Dados absolutos'!A:I,9,FALSE)</f>
        <v>0.57099999999999995</v>
      </c>
      <c r="J4555" s="1">
        <f>VLOOKUP(A4555,'Dados absolutos'!A:L,12,FALSE)</f>
        <v>8019.3055719204285</v>
      </c>
      <c r="K4555" s="1">
        <f t="shared" si="285"/>
        <v>0.61598786317154275</v>
      </c>
      <c r="L4555" s="1">
        <f>VLOOKUP(A4555,'Dados absolutos'!A:M,13,FALSE)</f>
        <v>0</v>
      </c>
      <c r="M4555" s="1">
        <f t="shared" si="286"/>
        <v>6.2670299727520445E-2</v>
      </c>
      <c r="N4555" s="3">
        <f t="shared" si="287"/>
        <v>-1.1022506547693927</v>
      </c>
      <c r="O4555" s="4" t="s">
        <v>9937</v>
      </c>
    </row>
    <row r="4556" spans="1:15" x14ac:dyDescent="0.25">
      <c r="A4556">
        <v>351430</v>
      </c>
      <c r="B4556">
        <v>3514304</v>
      </c>
      <c r="C4556" t="s">
        <v>3354</v>
      </c>
      <c r="D4556" t="s">
        <v>3202</v>
      </c>
      <c r="E4556" t="s">
        <v>2182</v>
      </c>
      <c r="F4556" t="s">
        <v>10</v>
      </c>
      <c r="G4556">
        <f>VLOOKUP(A4556,'Dados absolutos'!A:H,8,FALSE)</f>
        <v>8096</v>
      </c>
      <c r="H4556" s="1">
        <f t="shared" si="284"/>
        <v>3.6466884574251755E-2</v>
      </c>
      <c r="I4556">
        <f>VLOOKUP(A4556,'Dados absolutos'!A:I,9,FALSE)</f>
        <v>0.73799999999999999</v>
      </c>
      <c r="J4556" s="1">
        <f>VLOOKUP(A4556,'Dados absolutos'!A:L,12,FALSE)</f>
        <v>7453.5795096343873</v>
      </c>
      <c r="K4556" s="1">
        <f t="shared" si="285"/>
        <v>0.56996206059360011</v>
      </c>
      <c r="L4556" s="1">
        <f>VLOOKUP(A4556,'Dados absolutos'!A:M,13,FALSE)</f>
        <v>0.2166666666666667</v>
      </c>
      <c r="M4556" s="1">
        <f t="shared" si="286"/>
        <v>0.1689373297002725</v>
      </c>
      <c r="N4556" s="3">
        <f t="shared" si="287"/>
        <v>-1.1025578463190757</v>
      </c>
      <c r="O4556" s="4" t="s">
        <v>9938</v>
      </c>
    </row>
    <row r="4557" spans="1:15" x14ac:dyDescent="0.25">
      <c r="A4557">
        <v>313530</v>
      </c>
      <c r="B4557">
        <v>3135308</v>
      </c>
      <c r="C4557" t="s">
        <v>2581</v>
      </c>
      <c r="D4557" t="s">
        <v>2181</v>
      </c>
      <c r="E4557" t="s">
        <v>2182</v>
      </c>
      <c r="F4557" t="s">
        <v>10</v>
      </c>
      <c r="G4557">
        <f>VLOOKUP(A4557,'Dados absolutos'!A:H,8,FALSE)</f>
        <v>4506</v>
      </c>
      <c r="H4557" s="1">
        <f t="shared" si="284"/>
        <v>1.8441810139229891E-2</v>
      </c>
      <c r="I4557">
        <f>VLOOKUP(A4557,'Dados absolutos'!A:I,9,FALSE)</f>
        <v>0.72099999999999997</v>
      </c>
      <c r="J4557" s="1">
        <f>VLOOKUP(A4557,'Dados absolutos'!A:L,12,FALSE)</f>
        <v>7913.8675410563692</v>
      </c>
      <c r="K4557" s="1">
        <f t="shared" si="285"/>
        <v>0.60740973620113892</v>
      </c>
      <c r="L4557" s="1">
        <f>VLOOKUP(A4557,'Dados absolutos'!A:M,13,FALSE)</f>
        <v>0.29444444444444445</v>
      </c>
      <c r="M4557" s="1">
        <f t="shared" si="286"/>
        <v>0.20708446866485017</v>
      </c>
      <c r="N4557" s="3">
        <f t="shared" si="287"/>
        <v>-1.102883457397059</v>
      </c>
      <c r="O4557" s="4" t="s">
        <v>9939</v>
      </c>
    </row>
    <row r="4558" spans="1:15" x14ac:dyDescent="0.25">
      <c r="A4558">
        <v>315940</v>
      </c>
      <c r="B4558">
        <v>3159407</v>
      </c>
      <c r="C4558" t="s">
        <v>2874</v>
      </c>
      <c r="D4558" t="s">
        <v>2181</v>
      </c>
      <c r="E4558" t="s">
        <v>2182</v>
      </c>
      <c r="F4558" t="s">
        <v>10</v>
      </c>
      <c r="G4558">
        <f>VLOOKUP(A4558,'Dados absolutos'!A:H,8,FALSE)</f>
        <v>3301</v>
      </c>
      <c r="H4558" s="1">
        <f t="shared" si="284"/>
        <v>1.2391611060065172E-2</v>
      </c>
      <c r="I4558">
        <f>VLOOKUP(A4558,'Dados absolutos'!A:I,9,FALSE)</f>
        <v>0.63</v>
      </c>
      <c r="J4558" s="1">
        <f>VLOOKUP(A4558,'Dados absolutos'!A:L,12,FALSE)</f>
        <v>8828.7009300212048</v>
      </c>
      <c r="K4558" s="1">
        <f t="shared" si="285"/>
        <v>0.68183788042002103</v>
      </c>
      <c r="L4558" s="1">
        <f>VLOOKUP(A4558,'Dados absolutos'!A:M,13,FALSE)</f>
        <v>0.27222222222222225</v>
      </c>
      <c r="M4558" s="1">
        <f t="shared" si="286"/>
        <v>0.19618528610354227</v>
      </c>
      <c r="N4558" s="3">
        <f t="shared" si="287"/>
        <v>-1.1032609832564135</v>
      </c>
      <c r="O4558" s="4" t="s">
        <v>9940</v>
      </c>
    </row>
    <row r="4559" spans="1:15" x14ac:dyDescent="0.25">
      <c r="A4559">
        <v>500640</v>
      </c>
      <c r="B4559">
        <v>5006408</v>
      </c>
      <c r="C4559" t="s">
        <v>4983</v>
      </c>
      <c r="D4559" t="s">
        <v>4931</v>
      </c>
      <c r="E4559" t="s">
        <v>4932</v>
      </c>
      <c r="F4559" t="s">
        <v>10</v>
      </c>
      <c r="G4559">
        <f>VLOOKUP(A4559,'Dados absolutos'!A:H,8,FALSE)</f>
        <v>6941</v>
      </c>
      <c r="H4559" s="1">
        <f t="shared" si="284"/>
        <v>3.0667731100031632E-2</v>
      </c>
      <c r="I4559">
        <f>VLOOKUP(A4559,'Dados absolutos'!A:I,9,FALSE)</f>
        <v>0.67100000000000004</v>
      </c>
      <c r="J4559" s="1">
        <f>VLOOKUP(A4559,'Dados absolutos'!A:L,12,FALSE)</f>
        <v>9258.1319103875521</v>
      </c>
      <c r="K4559" s="1">
        <f t="shared" si="285"/>
        <v>0.71677511743421463</v>
      </c>
      <c r="L4559" s="1">
        <f>VLOOKUP(A4559,'Dados absolutos'!A:M,13,FALSE)</f>
        <v>0.3888888888888889</v>
      </c>
      <c r="M4559" s="1">
        <f t="shared" si="286"/>
        <v>0.25340599455040874</v>
      </c>
      <c r="N4559" s="3">
        <f t="shared" si="287"/>
        <v>-1.1037013917837741</v>
      </c>
      <c r="O4559" s="4" t="s">
        <v>9941</v>
      </c>
    </row>
    <row r="4560" spans="1:15" x14ac:dyDescent="0.25">
      <c r="A4560">
        <v>171800</v>
      </c>
      <c r="B4560">
        <v>1718006</v>
      </c>
      <c r="C4560" t="s">
        <v>427</v>
      </c>
      <c r="D4560" t="s">
        <v>327</v>
      </c>
      <c r="E4560" t="s">
        <v>9</v>
      </c>
      <c r="F4560" t="s">
        <v>10</v>
      </c>
      <c r="G4560">
        <f>VLOOKUP(A4560,'Dados absolutos'!A:H,8,FALSE)</f>
        <v>2866</v>
      </c>
      <c r="H4560" s="1">
        <f t="shared" si="284"/>
        <v>1.0207514297047202E-2</v>
      </c>
      <c r="I4560">
        <f>VLOOKUP(A4560,'Dados absolutos'!A:I,9,FALSE)</f>
        <v>0.64500000000000002</v>
      </c>
      <c r="J4560" s="1">
        <f>VLOOKUP(A4560,'Dados absolutos'!A:L,12,FALSE)</f>
        <v>7687.5179239357994</v>
      </c>
      <c r="K4560" s="1">
        <f t="shared" si="285"/>
        <v>0.58899459946678645</v>
      </c>
      <c r="L4560" s="1">
        <f>VLOOKUP(A4560,'Dados absolutos'!A:M,13,FALSE)</f>
        <v>0.1166666666666667</v>
      </c>
      <c r="M4560" s="1">
        <f t="shared" si="286"/>
        <v>0.11989100817438696</v>
      </c>
      <c r="N4560" s="3">
        <f t="shared" si="287"/>
        <v>-1.1038960769953523</v>
      </c>
      <c r="O4560" s="4" t="s">
        <v>9942</v>
      </c>
    </row>
    <row r="4561" spans="1:15" x14ac:dyDescent="0.25">
      <c r="A4561">
        <v>171888</v>
      </c>
      <c r="B4561">
        <v>1718881</v>
      </c>
      <c r="C4561" t="s">
        <v>440</v>
      </c>
      <c r="D4561" t="s">
        <v>327</v>
      </c>
      <c r="E4561" t="s">
        <v>9</v>
      </c>
      <c r="F4561" t="s">
        <v>10</v>
      </c>
      <c r="G4561">
        <f>VLOOKUP(A4561,'Dados absolutos'!A:H,8,FALSE)</f>
        <v>2680</v>
      </c>
      <c r="H4561" s="1">
        <f t="shared" si="284"/>
        <v>9.2736246466533119E-3</v>
      </c>
      <c r="I4561">
        <f>VLOOKUP(A4561,'Dados absolutos'!A:I,9,FALSE)</f>
        <v>0.63400000000000001</v>
      </c>
      <c r="J4561" s="1">
        <f>VLOOKUP(A4561,'Dados absolutos'!A:L,12,FALSE)</f>
        <v>9319.2396007462685</v>
      </c>
      <c r="K4561" s="1">
        <f t="shared" si="285"/>
        <v>0.7217466587506588</v>
      </c>
      <c r="L4561" s="1">
        <f>VLOOKUP(A4561,'Dados absolutos'!A:M,13,FALSE)</f>
        <v>0.3666666666666667</v>
      </c>
      <c r="M4561" s="1">
        <f t="shared" si="286"/>
        <v>0.24250681198910085</v>
      </c>
      <c r="N4561" s="3">
        <f t="shared" si="287"/>
        <v>-1.1039662221149045</v>
      </c>
      <c r="O4561" s="4" t="s">
        <v>9943</v>
      </c>
    </row>
    <row r="4562" spans="1:15" x14ac:dyDescent="0.25">
      <c r="A4562">
        <v>353120</v>
      </c>
      <c r="B4562">
        <v>3531209</v>
      </c>
      <c r="C4562" t="s">
        <v>3543</v>
      </c>
      <c r="D4562" t="s">
        <v>3202</v>
      </c>
      <c r="E4562" t="s">
        <v>2182</v>
      </c>
      <c r="F4562" t="s">
        <v>10</v>
      </c>
      <c r="G4562">
        <f>VLOOKUP(A4562,'Dados absolutos'!A:H,8,FALSE)</f>
        <v>8627</v>
      </c>
      <c r="H4562" s="1">
        <f t="shared" si="284"/>
        <v>3.9132988898763349E-2</v>
      </c>
      <c r="I4562">
        <f>VLOOKUP(A4562,'Dados absolutos'!A:I,9,FALSE)</f>
        <v>0.75900000000000001</v>
      </c>
      <c r="J4562" s="1">
        <f>VLOOKUP(A4562,'Dados absolutos'!A:L,12,FALSE)</f>
        <v>5943.216004404776</v>
      </c>
      <c r="K4562" s="1">
        <f t="shared" si="285"/>
        <v>0.44708334393748261</v>
      </c>
      <c r="L4562" s="1">
        <f>VLOOKUP(A4562,'Dados absolutos'!A:M,13,FALSE)</f>
        <v>0</v>
      </c>
      <c r="M4562" s="1">
        <f t="shared" si="286"/>
        <v>6.2670299727520445E-2</v>
      </c>
      <c r="N4562" s="3">
        <f t="shared" si="287"/>
        <v>-1.1042800553111989</v>
      </c>
      <c r="O4562" s="4" t="s">
        <v>9944</v>
      </c>
    </row>
    <row r="4563" spans="1:15" x14ac:dyDescent="0.25">
      <c r="A4563">
        <v>291530</v>
      </c>
      <c r="B4563">
        <v>2915304</v>
      </c>
      <c r="C4563" t="s">
        <v>1961</v>
      </c>
      <c r="D4563" t="s">
        <v>1784</v>
      </c>
      <c r="E4563" t="s">
        <v>466</v>
      </c>
      <c r="F4563" t="s">
        <v>10</v>
      </c>
      <c r="G4563">
        <f>VLOOKUP(A4563,'Dados absolutos'!A:H,8,FALSE)</f>
        <v>6347</v>
      </c>
      <c r="H4563" s="1">
        <f t="shared" si="284"/>
        <v>2.7685309313289851E-2</v>
      </c>
      <c r="I4563">
        <f>VLOOKUP(A4563,'Dados absolutos'!A:I,9,FALSE)</f>
        <v>0.63400000000000001</v>
      </c>
      <c r="J4563" s="1">
        <f>VLOOKUP(A4563,'Dados absolutos'!A:L,12,FALSE)</f>
        <v>7349.0668725382066</v>
      </c>
      <c r="K4563" s="1">
        <f t="shared" si="285"/>
        <v>0.56145922092867262</v>
      </c>
      <c r="L4563" s="1">
        <f>VLOOKUP(A4563,'Dados absolutos'!A:M,13,FALSE)</f>
        <v>0</v>
      </c>
      <c r="M4563" s="1">
        <f t="shared" si="286"/>
        <v>6.2670299727520445E-2</v>
      </c>
      <c r="N4563" s="3">
        <f t="shared" si="287"/>
        <v>-1.1051036118878623</v>
      </c>
      <c r="O4563" s="4" t="s">
        <v>9945</v>
      </c>
    </row>
    <row r="4564" spans="1:15" x14ac:dyDescent="0.25">
      <c r="A4564">
        <v>430180</v>
      </c>
      <c r="B4564">
        <v>4301800</v>
      </c>
      <c r="C4564" t="s">
        <v>3856</v>
      </c>
      <c r="D4564" t="s">
        <v>4459</v>
      </c>
      <c r="E4564" t="s">
        <v>3828</v>
      </c>
      <c r="F4564" t="s">
        <v>10</v>
      </c>
      <c r="G4564">
        <f>VLOOKUP(A4564,'Dados absolutos'!A:H,8,FALSE)</f>
        <v>4831</v>
      </c>
      <c r="H4564" s="1">
        <f t="shared" si="284"/>
        <v>2.0073606571369754E-2</v>
      </c>
      <c r="I4564">
        <f>VLOOKUP(A4564,'Dados absolutos'!A:I,9,FALSE)</f>
        <v>0.71</v>
      </c>
      <c r="J4564" s="1">
        <f>VLOOKUP(A4564,'Dados absolutos'!A:L,12,FALSE)</f>
        <v>8302.9458869799219</v>
      </c>
      <c r="K4564" s="1">
        <f t="shared" si="285"/>
        <v>0.63906400198565472</v>
      </c>
      <c r="L4564" s="1">
        <f>VLOOKUP(A4564,'Dados absolutos'!A:M,13,FALSE)</f>
        <v>0.32777777777777778</v>
      </c>
      <c r="M4564" s="1">
        <f t="shared" si="286"/>
        <v>0.22343324250681204</v>
      </c>
      <c r="N4564" s="3">
        <f t="shared" si="287"/>
        <v>-1.105557152907473</v>
      </c>
      <c r="O4564" s="4" t="s">
        <v>9946</v>
      </c>
    </row>
    <row r="4565" spans="1:15" x14ac:dyDescent="0.25">
      <c r="A4565">
        <v>500515</v>
      </c>
      <c r="B4565">
        <v>5005152</v>
      </c>
      <c r="C4565" t="s">
        <v>4971</v>
      </c>
      <c r="D4565" t="s">
        <v>4931</v>
      </c>
      <c r="E4565" t="s">
        <v>4932</v>
      </c>
      <c r="F4565" t="s">
        <v>10</v>
      </c>
      <c r="G4565">
        <f>VLOOKUP(A4565,'Dados absolutos'!A:H,8,FALSE)</f>
        <v>6729</v>
      </c>
      <c r="H4565" s="1">
        <f t="shared" si="284"/>
        <v>2.9603297735066553E-2</v>
      </c>
      <c r="I4565">
        <f>VLOOKUP(A4565,'Dados absolutos'!A:I,9,FALSE)</f>
        <v>0.623</v>
      </c>
      <c r="J4565" s="1">
        <f>VLOOKUP(A4565,'Dados absolutos'!A:L,12,FALSE)</f>
        <v>8752.9836439292612</v>
      </c>
      <c r="K4565" s="1">
        <f t="shared" si="285"/>
        <v>0.67567774551776272</v>
      </c>
      <c r="L4565" s="1">
        <f>VLOOKUP(A4565,'Dados absolutos'!A:M,13,FALSE)</f>
        <v>0.20555555555555555</v>
      </c>
      <c r="M4565" s="1">
        <f t="shared" si="286"/>
        <v>0.16348773841961856</v>
      </c>
      <c r="N4565" s="3">
        <f t="shared" si="287"/>
        <v>-1.1055867093630776</v>
      </c>
      <c r="O4565" s="4" t="s">
        <v>9947</v>
      </c>
    </row>
    <row r="4566" spans="1:15" x14ac:dyDescent="0.25">
      <c r="A4566">
        <v>430513</v>
      </c>
      <c r="B4566">
        <v>4305132</v>
      </c>
      <c r="C4566" t="s">
        <v>4550</v>
      </c>
      <c r="D4566" t="s">
        <v>4459</v>
      </c>
      <c r="E4566" t="s">
        <v>3828</v>
      </c>
      <c r="F4566" t="s">
        <v>10</v>
      </c>
      <c r="G4566">
        <f>VLOOKUP(A4566,'Dados absolutos'!A:H,8,FALSE)</f>
        <v>3802</v>
      </c>
      <c r="H4566" s="1">
        <f t="shared" si="284"/>
        <v>1.4907088021610006E-2</v>
      </c>
      <c r="I4566">
        <f>VLOOKUP(A4566,'Dados absolutos'!A:I,9,FALSE)</f>
        <v>0.66100000000000003</v>
      </c>
      <c r="J4566" s="1">
        <f>VLOOKUP(A4566,'Dados absolutos'!A:L,12,FALSE)</f>
        <v>9178.0986375591801</v>
      </c>
      <c r="K4566" s="1">
        <f t="shared" si="285"/>
        <v>0.71026384659054831</v>
      </c>
      <c r="L4566" s="1">
        <f>VLOOKUP(A4566,'Dados absolutos'!A:M,13,FALSE)</f>
        <v>0.38333333333333341</v>
      </c>
      <c r="M4566" s="1">
        <f t="shared" si="286"/>
        <v>0.25068119891008178</v>
      </c>
      <c r="N4566" s="3">
        <f t="shared" si="287"/>
        <v>-1.1056755596588563</v>
      </c>
      <c r="O4566" s="4" t="s">
        <v>9948</v>
      </c>
    </row>
    <row r="4567" spans="1:15" x14ac:dyDescent="0.25">
      <c r="A4567">
        <v>313040</v>
      </c>
      <c r="B4567">
        <v>3130408</v>
      </c>
      <c r="C4567" t="s">
        <v>2526</v>
      </c>
      <c r="D4567" t="s">
        <v>2181</v>
      </c>
      <c r="E4567" t="s">
        <v>2182</v>
      </c>
      <c r="F4567" t="s">
        <v>10</v>
      </c>
      <c r="G4567">
        <f>VLOOKUP(A4567,'Dados absolutos'!A:H,8,FALSE)</f>
        <v>7003</v>
      </c>
      <c r="H4567" s="1">
        <f t="shared" si="284"/>
        <v>3.097902765016293E-2</v>
      </c>
      <c r="I4567">
        <f>VLOOKUP(A4567,'Dados absolutos'!A:I,9,FALSE)</f>
        <v>0.71399999999999997</v>
      </c>
      <c r="J4567" s="1">
        <f>VLOOKUP(A4567,'Dados absolutos'!A:L,12,FALSE)</f>
        <v>7419.7222975867489</v>
      </c>
      <c r="K4567" s="1">
        <f t="shared" si="285"/>
        <v>0.56720753775749955</v>
      </c>
      <c r="L4567" s="1">
        <f>VLOOKUP(A4567,'Dados absolutos'!A:M,13,FALSE)</f>
        <v>0.16666666666666669</v>
      </c>
      <c r="M4567" s="1">
        <f t="shared" si="286"/>
        <v>0.14441416893732975</v>
      </c>
      <c r="N4567" s="3">
        <f t="shared" si="287"/>
        <v>-1.105814341170007</v>
      </c>
      <c r="O4567" s="4" t="s">
        <v>9949</v>
      </c>
    </row>
    <row r="4568" spans="1:15" x14ac:dyDescent="0.25">
      <c r="A4568">
        <v>421610</v>
      </c>
      <c r="B4568">
        <v>4216107</v>
      </c>
      <c r="C4568" t="s">
        <v>1409</v>
      </c>
      <c r="D4568" t="s">
        <v>4197</v>
      </c>
      <c r="E4568" t="s">
        <v>3828</v>
      </c>
      <c r="F4568" t="s">
        <v>10</v>
      </c>
      <c r="G4568">
        <f>VLOOKUP(A4568,'Dados absolutos'!A:H,8,FALSE)</f>
        <v>9226</v>
      </c>
      <c r="H4568" s="1">
        <f t="shared" si="284"/>
        <v>4.2140515245999585E-2</v>
      </c>
      <c r="I4568">
        <f>VLOOKUP(A4568,'Dados absolutos'!A:I,9,FALSE)</f>
        <v>0.76500000000000001</v>
      </c>
      <c r="J4568" s="1">
        <f>VLOOKUP(A4568,'Dados absolutos'!A:L,12,FALSE)</f>
        <v>5932.9964350747887</v>
      </c>
      <c r="K4568" s="1">
        <f t="shared" si="285"/>
        <v>0.44625190994182595</v>
      </c>
      <c r="L4568" s="1">
        <f>VLOOKUP(A4568,'Dados absolutos'!A:M,13,FALSE)</f>
        <v>0</v>
      </c>
      <c r="M4568" s="1">
        <f t="shared" si="286"/>
        <v>6.2670299727520445E-2</v>
      </c>
      <c r="N4568" s="3">
        <f t="shared" si="287"/>
        <v>-1.1064410949683059</v>
      </c>
      <c r="O4568" s="4" t="s">
        <v>9950</v>
      </c>
    </row>
    <row r="4569" spans="1:15" x14ac:dyDescent="0.25">
      <c r="A4569">
        <v>310760</v>
      </c>
      <c r="B4569">
        <v>3107604</v>
      </c>
      <c r="C4569" t="s">
        <v>2262</v>
      </c>
      <c r="D4569" t="s">
        <v>2181</v>
      </c>
      <c r="E4569" t="s">
        <v>2182</v>
      </c>
      <c r="F4569" t="s">
        <v>10</v>
      </c>
      <c r="G4569">
        <f>VLOOKUP(A4569,'Dados absolutos'!A:H,8,FALSE)</f>
        <v>4474</v>
      </c>
      <c r="H4569" s="1">
        <f t="shared" si="284"/>
        <v>1.8281140952065351E-2</v>
      </c>
      <c r="I4569">
        <f>VLOOKUP(A4569,'Dados absolutos'!A:I,9,FALSE)</f>
        <v>0.73499999999999999</v>
      </c>
      <c r="J4569" s="1">
        <f>VLOOKUP(A4569,'Dados absolutos'!A:L,12,FALSE)</f>
        <v>8829.5499754135017</v>
      </c>
      <c r="K4569" s="1">
        <f t="shared" si="285"/>
        <v>0.68190695624701703</v>
      </c>
      <c r="L4569" s="1">
        <f>VLOOKUP(A4569,'Dados absolutos'!A:M,13,FALSE)</f>
        <v>0.46666666666666667</v>
      </c>
      <c r="M4569" s="1">
        <f t="shared" si="286"/>
        <v>0.29155313351498641</v>
      </c>
      <c r="N4569" s="3">
        <f t="shared" si="287"/>
        <v>-1.1070726817799652</v>
      </c>
      <c r="O4569" s="4" t="s">
        <v>9951</v>
      </c>
    </row>
    <row r="4570" spans="1:15" x14ac:dyDescent="0.25">
      <c r="A4570">
        <v>521490</v>
      </c>
      <c r="B4570">
        <v>5214903</v>
      </c>
      <c r="C4570" t="s">
        <v>5290</v>
      </c>
      <c r="D4570" t="s">
        <v>5136</v>
      </c>
      <c r="E4570" t="s">
        <v>4932</v>
      </c>
      <c r="F4570" t="s">
        <v>10</v>
      </c>
      <c r="G4570">
        <f>VLOOKUP(A4570,'Dados absolutos'!A:H,8,FALSE)</f>
        <v>3076</v>
      </c>
      <c r="H4570" s="1">
        <f t="shared" si="284"/>
        <v>1.1261905837814497E-2</v>
      </c>
      <c r="I4570">
        <f>VLOOKUP(A4570,'Dados absolutos'!A:I,9,FALSE)</f>
        <v>0.63400000000000001</v>
      </c>
      <c r="J4570" s="1">
        <f>VLOOKUP(A4570,'Dados absolutos'!A:L,12,FALSE)</f>
        <v>9650.7544863459043</v>
      </c>
      <c r="K4570" s="1">
        <f t="shared" si="285"/>
        <v>0.74871773131288277</v>
      </c>
      <c r="L4570" s="1">
        <f>VLOOKUP(A4570,'Dados absolutos'!A:M,13,FALSE)</f>
        <v>0.41111111111111109</v>
      </c>
      <c r="M4570" s="1">
        <f t="shared" si="286"/>
        <v>0.26430517711171664</v>
      </c>
      <c r="N4570" s="3">
        <f t="shared" si="287"/>
        <v>-1.1071506483633518</v>
      </c>
      <c r="O4570" s="4" t="s">
        <v>9952</v>
      </c>
    </row>
    <row r="4571" spans="1:15" x14ac:dyDescent="0.25">
      <c r="A4571">
        <v>350690</v>
      </c>
      <c r="B4571">
        <v>3506904</v>
      </c>
      <c r="C4571" t="s">
        <v>3275</v>
      </c>
      <c r="D4571" t="s">
        <v>3202</v>
      </c>
      <c r="E4571" t="s">
        <v>2182</v>
      </c>
      <c r="F4571" t="s">
        <v>10</v>
      </c>
      <c r="G4571">
        <f>VLOOKUP(A4571,'Dados absolutos'!A:H,8,FALSE)</f>
        <v>10460</v>
      </c>
      <c r="H4571" s="1">
        <f t="shared" si="284"/>
        <v>4.8336320776032171E-2</v>
      </c>
      <c r="I4571">
        <f>VLOOKUP(A4571,'Dados absolutos'!A:I,9,FALSE)</f>
        <v>0.70499999999999996</v>
      </c>
      <c r="J4571" s="1">
        <f>VLOOKUP(A4571,'Dados absolutos'!A:L,12,FALSE)</f>
        <v>6756.0109512428298</v>
      </c>
      <c r="K4571" s="1">
        <f t="shared" si="285"/>
        <v>0.51320994169108358</v>
      </c>
      <c r="L4571" s="1">
        <f>VLOOKUP(A4571,'Dados absolutos'!A:M,13,FALSE)</f>
        <v>0</v>
      </c>
      <c r="M4571" s="1">
        <f t="shared" si="286"/>
        <v>6.2670299727520445E-2</v>
      </c>
      <c r="N4571" s="3">
        <f t="shared" si="287"/>
        <v>-1.107203321187531</v>
      </c>
      <c r="O4571" s="4" t="s">
        <v>9953</v>
      </c>
    </row>
    <row r="4572" spans="1:15" x14ac:dyDescent="0.25">
      <c r="A4572">
        <v>320430</v>
      </c>
      <c r="B4572">
        <v>3204302</v>
      </c>
      <c r="C4572" t="s">
        <v>430</v>
      </c>
      <c r="D4572" t="s">
        <v>3036</v>
      </c>
      <c r="E4572" t="s">
        <v>2182</v>
      </c>
      <c r="F4572" t="s">
        <v>10</v>
      </c>
      <c r="G4572">
        <f>VLOOKUP(A4572,'Dados absolutos'!A:H,8,FALSE)</f>
        <v>13696</v>
      </c>
      <c r="H4572" s="1">
        <f t="shared" si="284"/>
        <v>6.4583992328046319E-2</v>
      </c>
      <c r="I4572">
        <f>VLOOKUP(A4572,'Dados absolutos'!A:I,9,FALSE)</f>
        <v>0.65700000000000003</v>
      </c>
      <c r="J4572" s="1">
        <f>VLOOKUP(A4572,'Dados absolutos'!A:L,12,FALSE)</f>
        <v>12739.39</v>
      </c>
      <c r="K4572" s="1">
        <f t="shared" si="285"/>
        <v>1</v>
      </c>
      <c r="L4572" s="1">
        <f>VLOOKUP(A4572,'Dados absolutos'!A:M,13,FALSE)</f>
        <v>0.86111111111111105</v>
      </c>
      <c r="M4572" s="1">
        <f t="shared" si="286"/>
        <v>0.48501362397820164</v>
      </c>
      <c r="N4572" s="3">
        <f t="shared" si="287"/>
        <v>-1.1074023836937521</v>
      </c>
      <c r="O4572" s="4" t="s">
        <v>9954</v>
      </c>
    </row>
    <row r="4573" spans="1:15" x14ac:dyDescent="0.25">
      <c r="A4573">
        <v>431215</v>
      </c>
      <c r="B4573">
        <v>4312153</v>
      </c>
      <c r="C4573" t="s">
        <v>4696</v>
      </c>
      <c r="D4573" t="s">
        <v>4459</v>
      </c>
      <c r="E4573" t="s">
        <v>3828</v>
      </c>
      <c r="F4573" t="s">
        <v>10</v>
      </c>
      <c r="G4573">
        <f>VLOOKUP(A4573,'Dados absolutos'!A:H,8,FALSE)</f>
        <v>4859</v>
      </c>
      <c r="H4573" s="1">
        <f t="shared" si="284"/>
        <v>2.0214192110138727E-2</v>
      </c>
      <c r="I4573">
        <f>VLOOKUP(A4573,'Dados absolutos'!A:I,9,FALSE)</f>
        <v>0.746</v>
      </c>
      <c r="J4573" s="1">
        <f>VLOOKUP(A4573,'Dados absolutos'!A:L,12,FALSE)</f>
        <v>7920.1965671948956</v>
      </c>
      <c r="K4573" s="1">
        <f t="shared" si="285"/>
        <v>0.60792464708642735</v>
      </c>
      <c r="L4573" s="1">
        <f>VLOOKUP(A4573,'Dados absolutos'!A:M,13,FALSE)</f>
        <v>0.33333333333333337</v>
      </c>
      <c r="M4573" s="1">
        <f t="shared" si="286"/>
        <v>0.226158038147139</v>
      </c>
      <c r="N4573" s="3">
        <f t="shared" si="287"/>
        <v>-1.1075524168291495</v>
      </c>
      <c r="O4573" s="4" t="s">
        <v>9955</v>
      </c>
    </row>
    <row r="4574" spans="1:15" x14ac:dyDescent="0.25">
      <c r="A4574">
        <v>351730</v>
      </c>
      <c r="B4574">
        <v>3517307</v>
      </c>
      <c r="C4574" t="s">
        <v>3393</v>
      </c>
      <c r="D4574" t="s">
        <v>3202</v>
      </c>
      <c r="E4574" t="s">
        <v>2182</v>
      </c>
      <c r="F4574" t="s">
        <v>10</v>
      </c>
      <c r="G4574">
        <f>VLOOKUP(A4574,'Dados absolutos'!A:H,8,FALSE)</f>
        <v>5512</v>
      </c>
      <c r="H4574" s="1">
        <f t="shared" si="284"/>
        <v>2.349284771071513E-2</v>
      </c>
      <c r="I4574">
        <f>VLOOKUP(A4574,'Dados absolutos'!A:I,9,FALSE)</f>
        <v>0.72799999999999998</v>
      </c>
      <c r="J4574" s="1">
        <f>VLOOKUP(A4574,'Dados absolutos'!A:L,12,FALSE)</f>
        <v>8156.1906005079836</v>
      </c>
      <c r="K4574" s="1">
        <f t="shared" si="285"/>
        <v>0.62712442505484756</v>
      </c>
      <c r="L4574" s="1">
        <f>VLOOKUP(A4574,'Dados absolutos'!A:M,13,FALSE)</f>
        <v>0.32777777777777778</v>
      </c>
      <c r="M4574" s="1">
        <f t="shared" si="286"/>
        <v>0.22343324250681204</v>
      </c>
      <c r="N4574" s="3">
        <f t="shared" si="287"/>
        <v>-1.1081983348373203</v>
      </c>
      <c r="O4574" s="4" t="s">
        <v>9956</v>
      </c>
    </row>
    <row r="4575" spans="1:15" x14ac:dyDescent="0.25">
      <c r="A4575">
        <v>500350</v>
      </c>
      <c r="B4575">
        <v>5003504</v>
      </c>
      <c r="C4575" t="s">
        <v>3918</v>
      </c>
      <c r="D4575" t="s">
        <v>4931</v>
      </c>
      <c r="E4575" t="s">
        <v>4932</v>
      </c>
      <c r="F4575" t="s">
        <v>10</v>
      </c>
      <c r="G4575">
        <f>VLOOKUP(A4575,'Dados absolutos'!A:H,8,FALSE)</f>
        <v>5578</v>
      </c>
      <c r="H4575" s="1">
        <f t="shared" si="284"/>
        <v>2.3824227909241994E-2</v>
      </c>
      <c r="I4575">
        <f>VLOOKUP(A4575,'Dados absolutos'!A:I,9,FALSE)</f>
        <v>0.69899999999999995</v>
      </c>
      <c r="J4575" s="1">
        <f>VLOOKUP(A4575,'Dados absolutos'!A:L,12,FALSE)</f>
        <v>8255.1325493008244</v>
      </c>
      <c r="K4575" s="1">
        <f t="shared" si="285"/>
        <v>0.63517404996237681</v>
      </c>
      <c r="L4575" s="1">
        <f>VLOOKUP(A4575,'Dados absolutos'!A:M,13,FALSE)</f>
        <v>0.28333333333333333</v>
      </c>
      <c r="M4575" s="1">
        <f t="shared" si="286"/>
        <v>0.20163487738419619</v>
      </c>
      <c r="N4575" s="3">
        <f t="shared" si="287"/>
        <v>-1.1087149446689386</v>
      </c>
      <c r="O4575" s="4" t="s">
        <v>9957</v>
      </c>
    </row>
    <row r="4576" spans="1:15" x14ac:dyDescent="0.25">
      <c r="A4576">
        <v>170386</v>
      </c>
      <c r="B4576">
        <v>1703867</v>
      </c>
      <c r="C4576" t="s">
        <v>356</v>
      </c>
      <c r="D4576" t="s">
        <v>327</v>
      </c>
      <c r="E4576" t="s">
        <v>9</v>
      </c>
      <c r="F4576" t="s">
        <v>10</v>
      </c>
      <c r="G4576">
        <f>VLOOKUP(A4576,'Dados absolutos'!A:H,8,FALSE)</f>
        <v>4007</v>
      </c>
      <c r="H4576" s="1">
        <f t="shared" si="284"/>
        <v>1.5936375001882844E-2</v>
      </c>
      <c r="I4576">
        <f>VLOOKUP(A4576,'Dados absolutos'!A:I,9,FALSE)</f>
        <v>0.66200000000000003</v>
      </c>
      <c r="J4576" s="1">
        <f>VLOOKUP(A4576,'Dados absolutos'!A:L,12,FALSE)</f>
        <v>6538.151410032443</v>
      </c>
      <c r="K4576" s="1">
        <f t="shared" si="285"/>
        <v>0.49548553247268606</v>
      </c>
      <c r="L4576" s="1">
        <f>VLOOKUP(A4576,'Dados absolutos'!A:M,13,FALSE)</f>
        <v>-6.1111111111111137E-2</v>
      </c>
      <c r="M4576" s="1">
        <f t="shared" si="286"/>
        <v>3.2697547683923703E-2</v>
      </c>
      <c r="N4576" s="3">
        <f t="shared" si="287"/>
        <v>-1.1088516097868795</v>
      </c>
      <c r="O4576" s="4" t="s">
        <v>9958</v>
      </c>
    </row>
    <row r="4577" spans="1:15" x14ac:dyDescent="0.25">
      <c r="A4577">
        <v>352760</v>
      </c>
      <c r="B4577">
        <v>3527603</v>
      </c>
      <c r="C4577" t="s">
        <v>3505</v>
      </c>
      <c r="D4577" t="s">
        <v>3202</v>
      </c>
      <c r="E4577" t="s">
        <v>2182</v>
      </c>
      <c r="F4577" t="s">
        <v>10</v>
      </c>
      <c r="G4577">
        <f>VLOOKUP(A4577,'Dados absolutos'!A:H,8,FALSE)</f>
        <v>12265</v>
      </c>
      <c r="H4577" s="1">
        <f t="shared" si="284"/>
        <v>5.7399067114532028E-2</v>
      </c>
      <c r="I4577">
        <f>VLOOKUP(A4577,'Dados absolutos'!A:I,9,FALSE)</f>
        <v>0.73099999999999998</v>
      </c>
      <c r="J4577" s="1">
        <f>VLOOKUP(A4577,'Dados absolutos'!A:L,12,FALSE)</f>
        <v>9898.2642494904194</v>
      </c>
      <c r="K4577" s="1">
        <f t="shared" si="285"/>
        <v>0.76885439506948883</v>
      </c>
      <c r="L4577" s="1">
        <f>VLOOKUP(A4577,'Dados absolutos'!A:M,13,FALSE)</f>
        <v>0.55000000000000004</v>
      </c>
      <c r="M4577" s="1">
        <f t="shared" si="286"/>
        <v>0.33242506811989103</v>
      </c>
      <c r="N4577" s="3">
        <f t="shared" si="287"/>
        <v>-1.1100302598350658</v>
      </c>
      <c r="O4577" s="4" t="s">
        <v>9959</v>
      </c>
    </row>
    <row r="4578" spans="1:15" x14ac:dyDescent="0.25">
      <c r="A4578">
        <v>270350</v>
      </c>
      <c r="B4578">
        <v>2703502</v>
      </c>
      <c r="C4578" t="s">
        <v>1654</v>
      </c>
      <c r="D4578" t="s">
        <v>1620</v>
      </c>
      <c r="E4578" t="s">
        <v>466</v>
      </c>
      <c r="F4578" t="s">
        <v>10</v>
      </c>
      <c r="G4578">
        <f>VLOOKUP(A4578,'Dados absolutos'!A:H,8,FALSE)</f>
        <v>5352</v>
      </c>
      <c r="H4578" s="1">
        <f t="shared" si="284"/>
        <v>2.2689501774892425E-2</v>
      </c>
      <c r="I4578">
        <f>VLOOKUP(A4578,'Dados absolutos'!A:I,9,FALSE)</f>
        <v>0.54800000000000004</v>
      </c>
      <c r="J4578" s="1">
        <f>VLOOKUP(A4578,'Dados absolutos'!A:L,12,FALSE)</f>
        <v>10721.109674887892</v>
      </c>
      <c r="K4578" s="1">
        <f t="shared" si="285"/>
        <v>0.83579867009275699</v>
      </c>
      <c r="L4578" s="1">
        <f>VLOOKUP(A4578,'Dados absolutos'!A:M,13,FALSE)</f>
        <v>0.38333333333333341</v>
      </c>
      <c r="M4578" s="1">
        <f t="shared" si="286"/>
        <v>0.25068119891008178</v>
      </c>
      <c r="N4578" s="3">
        <f t="shared" si="287"/>
        <v>-1.110427969407783</v>
      </c>
      <c r="O4578" s="4" t="s">
        <v>9960</v>
      </c>
    </row>
    <row r="4579" spans="1:15" x14ac:dyDescent="0.25">
      <c r="A4579">
        <v>352780</v>
      </c>
      <c r="B4579">
        <v>3527801</v>
      </c>
      <c r="C4579" t="s">
        <v>3507</v>
      </c>
      <c r="D4579" t="s">
        <v>3202</v>
      </c>
      <c r="E4579" t="s">
        <v>2182</v>
      </c>
      <c r="F4579" t="s">
        <v>10</v>
      </c>
      <c r="G4579">
        <f>VLOOKUP(A4579,'Dados absolutos'!A:H,8,FALSE)</f>
        <v>3981</v>
      </c>
      <c r="H4579" s="1">
        <f t="shared" si="284"/>
        <v>1.5805831287311653E-2</v>
      </c>
      <c r="I4579">
        <f>VLOOKUP(A4579,'Dados absolutos'!A:I,9,FALSE)</f>
        <v>0.72399999999999998</v>
      </c>
      <c r="J4579" s="1">
        <f>VLOOKUP(A4579,'Dados absolutos'!A:L,12,FALSE)</f>
        <v>8006.0578146194421</v>
      </c>
      <c r="K4579" s="1">
        <f t="shared" si="285"/>
        <v>0.61491006474084675</v>
      </c>
      <c r="L4579" s="1">
        <f>VLOOKUP(A4579,'Dados absolutos'!A:M,13,FALSE)</f>
        <v>0.30555555555555552</v>
      </c>
      <c r="M4579" s="1">
        <f t="shared" si="286"/>
        <v>0.21253405994550412</v>
      </c>
      <c r="N4579" s="3">
        <f t="shared" si="287"/>
        <v>-1.1105701735080309</v>
      </c>
      <c r="O4579" s="4" t="s">
        <v>9961</v>
      </c>
    </row>
    <row r="4580" spans="1:15" x14ac:dyDescent="0.25">
      <c r="A4580">
        <v>171570</v>
      </c>
      <c r="B4580">
        <v>1715705</v>
      </c>
      <c r="C4580" t="s">
        <v>414</v>
      </c>
      <c r="D4580" t="s">
        <v>327</v>
      </c>
      <c r="E4580" t="s">
        <v>9</v>
      </c>
      <c r="F4580" t="s">
        <v>10</v>
      </c>
      <c r="G4580">
        <f>VLOOKUP(A4580,'Dados absolutos'!A:H,8,FALSE)</f>
        <v>4798</v>
      </c>
      <c r="H4580" s="1">
        <f t="shared" si="284"/>
        <v>1.9907916472106324E-2</v>
      </c>
      <c r="I4580">
        <f>VLOOKUP(A4580,'Dados absolutos'!A:I,9,FALSE)</f>
        <v>0.57099999999999995</v>
      </c>
      <c r="J4580" s="1">
        <f>VLOOKUP(A4580,'Dados absolutos'!A:L,12,FALSE)</f>
        <v>9102.226385994165</v>
      </c>
      <c r="K4580" s="1">
        <f t="shared" si="285"/>
        <v>0.70409110415481135</v>
      </c>
      <c r="L4580" s="1">
        <f>VLOOKUP(A4580,'Dados absolutos'!A:M,13,FALSE)</f>
        <v>0.16666666666666669</v>
      </c>
      <c r="M4580" s="1">
        <f t="shared" si="286"/>
        <v>0.14441416893732975</v>
      </c>
      <c r="N4580" s="3">
        <f t="shared" si="287"/>
        <v>-1.1107690187453754</v>
      </c>
      <c r="O4580" s="4" t="s">
        <v>9962</v>
      </c>
    </row>
    <row r="4581" spans="1:15" x14ac:dyDescent="0.25">
      <c r="A4581">
        <v>410785</v>
      </c>
      <c r="B4581">
        <v>4107850</v>
      </c>
      <c r="C4581" t="s">
        <v>3932</v>
      </c>
      <c r="D4581" t="s">
        <v>3827</v>
      </c>
      <c r="E4581" t="s">
        <v>3828</v>
      </c>
      <c r="F4581" t="s">
        <v>10</v>
      </c>
      <c r="G4581">
        <f>VLOOKUP(A4581,'Dados absolutos'!A:H,8,FALSE)</f>
        <v>4364</v>
      </c>
      <c r="H4581" s="1">
        <f t="shared" si="284"/>
        <v>1.7728840621187243E-2</v>
      </c>
      <c r="I4581">
        <f>VLOOKUP(A4581,'Dados absolutos'!A:I,9,FALSE)</f>
        <v>0.68200000000000005</v>
      </c>
      <c r="J4581" s="1">
        <f>VLOOKUP(A4581,'Dados absolutos'!A:L,12,FALSE)</f>
        <v>11228.157862053162</v>
      </c>
      <c r="K4581" s="1">
        <f t="shared" si="285"/>
        <v>0.8770506139499461</v>
      </c>
      <c r="L4581" s="1">
        <f>VLOOKUP(A4581,'Dados absolutos'!A:M,13,FALSE)</f>
        <v>0.75000000000000011</v>
      </c>
      <c r="M4581" s="1">
        <f t="shared" si="286"/>
        <v>0.43051771117166221</v>
      </c>
      <c r="N4581" s="3">
        <f t="shared" si="287"/>
        <v>-1.1108040621570965</v>
      </c>
      <c r="O4581" s="4" t="s">
        <v>9963</v>
      </c>
    </row>
    <row r="4582" spans="1:15" x14ac:dyDescent="0.25">
      <c r="A4582">
        <v>432345</v>
      </c>
      <c r="B4582">
        <v>4323457</v>
      </c>
      <c r="C4582" t="s">
        <v>4923</v>
      </c>
      <c r="D4582" t="s">
        <v>4459</v>
      </c>
      <c r="E4582" t="s">
        <v>3828</v>
      </c>
      <c r="F4582" t="s">
        <v>10</v>
      </c>
      <c r="G4582">
        <f>VLOOKUP(A4582,'Dados absolutos'!A:H,8,FALSE)</f>
        <v>3863</v>
      </c>
      <c r="H4582" s="1">
        <f t="shared" si="284"/>
        <v>1.5213363659642411E-2</v>
      </c>
      <c r="I4582">
        <f>VLOOKUP(A4582,'Dados absolutos'!A:I,9,FALSE)</f>
        <v>0.66200000000000003</v>
      </c>
      <c r="J4582" s="1">
        <f>VLOOKUP(A4582,'Dados absolutos'!A:L,12,FALSE)</f>
        <v>9972.5086953145237</v>
      </c>
      <c r="K4582" s="1">
        <f t="shared" si="285"/>
        <v>0.77489470403492811</v>
      </c>
      <c r="L4582" s="1">
        <f>VLOOKUP(A4582,'Dados absolutos'!A:M,13,FALSE)</f>
        <v>0.50555555555555554</v>
      </c>
      <c r="M4582" s="1">
        <f t="shared" si="286"/>
        <v>0.31062670299727518</v>
      </c>
      <c r="N4582" s="3">
        <f t="shared" si="287"/>
        <v>-1.1110546373780106</v>
      </c>
      <c r="O4582" s="4" t="s">
        <v>9964</v>
      </c>
    </row>
    <row r="4583" spans="1:15" x14ac:dyDescent="0.25">
      <c r="A4583">
        <v>412530</v>
      </c>
      <c r="B4583">
        <v>4125308</v>
      </c>
      <c r="C4583" t="s">
        <v>4145</v>
      </c>
      <c r="D4583" t="s">
        <v>3827</v>
      </c>
      <c r="E4583" t="s">
        <v>3828</v>
      </c>
      <c r="F4583" t="s">
        <v>10</v>
      </c>
      <c r="G4583">
        <f>VLOOKUP(A4583,'Dados absolutos'!A:H,8,FALSE)</f>
        <v>5168</v>
      </c>
      <c r="H4583" s="1">
        <f t="shared" si="284"/>
        <v>2.1765653948696319E-2</v>
      </c>
      <c r="I4583">
        <f>VLOOKUP(A4583,'Dados absolutos'!A:I,9,FALSE)</f>
        <v>0.74299999999999999</v>
      </c>
      <c r="J4583" s="1">
        <f>VLOOKUP(A4583,'Dados absolutos'!A:L,12,FALSE)</f>
        <v>9501.946629256965</v>
      </c>
      <c r="K4583" s="1">
        <f t="shared" si="285"/>
        <v>0.73661116329523468</v>
      </c>
      <c r="L4583" s="1">
        <f>VLOOKUP(A4583,'Dados absolutos'!A:M,13,FALSE)</f>
        <v>0.57777777777777772</v>
      </c>
      <c r="M4583" s="1">
        <f t="shared" si="286"/>
        <v>0.34604904632152589</v>
      </c>
      <c r="N4583" s="3">
        <f t="shared" si="287"/>
        <v>-1.1117964630250126</v>
      </c>
      <c r="O4583" s="4" t="s">
        <v>9965</v>
      </c>
    </row>
    <row r="4584" spans="1:15" x14ac:dyDescent="0.25">
      <c r="A4584">
        <v>420215</v>
      </c>
      <c r="B4584">
        <v>4202156</v>
      </c>
      <c r="C4584" t="s">
        <v>1826</v>
      </c>
      <c r="D4584" t="s">
        <v>4197</v>
      </c>
      <c r="E4584" t="s">
        <v>3828</v>
      </c>
      <c r="F4584" t="s">
        <v>10</v>
      </c>
      <c r="G4584">
        <f>VLOOKUP(A4584,'Dados absolutos'!A:H,8,FALSE)</f>
        <v>2658</v>
      </c>
      <c r="H4584" s="1">
        <f t="shared" si="284"/>
        <v>9.1631645804776899E-3</v>
      </c>
      <c r="I4584">
        <f>VLOOKUP(A4584,'Dados absolutos'!A:I,9,FALSE)</f>
        <v>0.70499999999999996</v>
      </c>
      <c r="J4584" s="1">
        <f>VLOOKUP(A4584,'Dados absolutos'!A:L,12,FALSE)</f>
        <v>10955.100902934537</v>
      </c>
      <c r="K4584" s="1">
        <f t="shared" si="285"/>
        <v>0.85483550573636558</v>
      </c>
      <c r="L4584" s="1">
        <f>VLOOKUP(A4584,'Dados absolutos'!A:M,13,FALSE)</f>
        <v>0.76666666666666661</v>
      </c>
      <c r="M4584" s="1">
        <f t="shared" si="286"/>
        <v>0.43869209809264303</v>
      </c>
      <c r="N4584" s="3">
        <f t="shared" si="287"/>
        <v>-1.1119802430632448</v>
      </c>
      <c r="O4584" s="4" t="s">
        <v>9966</v>
      </c>
    </row>
    <row r="4585" spans="1:15" x14ac:dyDescent="0.25">
      <c r="A4585">
        <v>500260</v>
      </c>
      <c r="B4585">
        <v>5002605</v>
      </c>
      <c r="C4585" t="s">
        <v>4948</v>
      </c>
      <c r="D4585" t="s">
        <v>4931</v>
      </c>
      <c r="E4585" t="s">
        <v>4932</v>
      </c>
      <c r="F4585" t="s">
        <v>10</v>
      </c>
      <c r="G4585">
        <f>VLOOKUP(A4585,'Dados absolutos'!A:H,8,FALSE)</f>
        <v>13583</v>
      </c>
      <c r="H4585" s="1">
        <f t="shared" si="284"/>
        <v>6.4016629260871524E-2</v>
      </c>
      <c r="I4585">
        <f>VLOOKUP(A4585,'Dados absolutos'!A:I,9,FALSE)</f>
        <v>0.70299999999999996</v>
      </c>
      <c r="J4585" s="1">
        <f>VLOOKUP(A4585,'Dados absolutos'!A:L,12,FALSE)</f>
        <v>9522.7554641831703</v>
      </c>
      <c r="K4585" s="1">
        <f t="shared" si="285"/>
        <v>0.73830410868353857</v>
      </c>
      <c r="L4585" s="1">
        <f>VLOOKUP(A4585,'Dados absolutos'!A:M,13,FALSE)</f>
        <v>0.41111111111111109</v>
      </c>
      <c r="M4585" s="1">
        <f t="shared" si="286"/>
        <v>0.26430517711171664</v>
      </c>
      <c r="N4585" s="3">
        <f t="shared" si="287"/>
        <v>-1.1129823023109504</v>
      </c>
      <c r="O4585" s="4" t="s">
        <v>9967</v>
      </c>
    </row>
    <row r="4586" spans="1:15" x14ac:dyDescent="0.25">
      <c r="A4586">
        <v>315470</v>
      </c>
      <c r="B4586">
        <v>3154705</v>
      </c>
      <c r="C4586" t="s">
        <v>2819</v>
      </c>
      <c r="D4586" t="s">
        <v>2181</v>
      </c>
      <c r="E4586" t="s">
        <v>2182</v>
      </c>
      <c r="F4586" t="s">
        <v>10</v>
      </c>
      <c r="G4586">
        <f>VLOOKUP(A4586,'Dados absolutos'!A:H,8,FALSE)</f>
        <v>4080</v>
      </c>
      <c r="H4586" s="1">
        <f t="shared" si="284"/>
        <v>1.6302901585101951E-2</v>
      </c>
      <c r="I4586">
        <f>VLOOKUP(A4586,'Dados absolutos'!A:I,9,FALSE)</f>
        <v>0.73699999999999999</v>
      </c>
      <c r="J4586" s="1">
        <f>VLOOKUP(A4586,'Dados absolutos'!A:L,12,FALSE)</f>
        <v>6981.9972647058821</v>
      </c>
      <c r="K4586" s="1">
        <f t="shared" si="285"/>
        <v>0.5315955211122213</v>
      </c>
      <c r="L4586" s="1">
        <f>VLOOKUP(A4586,'Dados absolutos'!A:M,13,FALSE)</f>
        <v>0.15555555555555553</v>
      </c>
      <c r="M4586" s="1">
        <f t="shared" si="286"/>
        <v>0.13896457765667575</v>
      </c>
      <c r="N4586" s="3">
        <f t="shared" si="287"/>
        <v>-1.1133280418704437</v>
      </c>
      <c r="O4586" s="4" t="s">
        <v>9968</v>
      </c>
    </row>
    <row r="4587" spans="1:15" x14ac:dyDescent="0.25">
      <c r="A4587">
        <v>250650</v>
      </c>
      <c r="B4587">
        <v>2506509</v>
      </c>
      <c r="C4587" t="s">
        <v>1327</v>
      </c>
      <c r="D4587" t="s">
        <v>1247</v>
      </c>
      <c r="E4587" t="s">
        <v>466</v>
      </c>
      <c r="F4587" t="s">
        <v>10</v>
      </c>
      <c r="G4587">
        <f>VLOOKUP(A4587,'Dados absolutos'!A:H,8,FALSE)</f>
        <v>3242</v>
      </c>
      <c r="H4587" s="1">
        <f t="shared" si="284"/>
        <v>1.2095377246230551E-2</v>
      </c>
      <c r="I4587">
        <f>VLOOKUP(A4587,'Dados absolutos'!A:I,9,FALSE)</f>
        <v>0.625</v>
      </c>
      <c r="J4587" s="1">
        <f>VLOOKUP(A4587,'Dados absolutos'!A:L,12,FALSE)</f>
        <v>8643.7382572486113</v>
      </c>
      <c r="K4587" s="1">
        <f t="shared" si="285"/>
        <v>0.66678986331626666</v>
      </c>
      <c r="L4587" s="1">
        <f>VLOOKUP(A4587,'Dados absolutos'!A:M,13,FALSE)</f>
        <v>0.21111111111111111</v>
      </c>
      <c r="M4587" s="1">
        <f t="shared" si="286"/>
        <v>0.16621253405994552</v>
      </c>
      <c r="N4587" s="3">
        <f t="shared" si="287"/>
        <v>-1.1134819520100905</v>
      </c>
      <c r="O4587" s="4" t="s">
        <v>9969</v>
      </c>
    </row>
    <row r="4588" spans="1:15" x14ac:dyDescent="0.25">
      <c r="A4588">
        <v>500793</v>
      </c>
      <c r="B4588">
        <v>5007935</v>
      </c>
      <c r="C4588" t="s">
        <v>4995</v>
      </c>
      <c r="D4588" t="s">
        <v>4931</v>
      </c>
      <c r="E4588" t="s">
        <v>4932</v>
      </c>
      <c r="F4588" t="s">
        <v>10</v>
      </c>
      <c r="G4588">
        <f>VLOOKUP(A4588,'Dados absolutos'!A:H,8,FALSE)</f>
        <v>14516</v>
      </c>
      <c r="H4588" s="1">
        <f t="shared" si="284"/>
        <v>6.8701140249137663E-2</v>
      </c>
      <c r="I4588">
        <f>VLOOKUP(A4588,'Dados absolutos'!A:I,9,FALSE)</f>
        <v>0.68100000000000005</v>
      </c>
      <c r="J4588" s="1">
        <f>VLOOKUP(A4588,'Dados absolutos'!A:L,12,FALSE)</f>
        <v>9463.0519461284111</v>
      </c>
      <c r="K4588" s="1">
        <f t="shared" si="285"/>
        <v>0.73344680668105888</v>
      </c>
      <c r="L4588" s="1">
        <f>VLOOKUP(A4588,'Dados absolutos'!A:M,13,FALSE)</f>
        <v>0.34444444444444444</v>
      </c>
      <c r="M4588" s="1">
        <f t="shared" si="286"/>
        <v>0.23160762942779292</v>
      </c>
      <c r="N4588" s="3">
        <f t="shared" si="287"/>
        <v>-1.1141380370041283</v>
      </c>
      <c r="O4588" s="4" t="s">
        <v>9970</v>
      </c>
    </row>
    <row r="4589" spans="1:15" x14ac:dyDescent="0.25">
      <c r="A4589">
        <v>431920</v>
      </c>
      <c r="B4589">
        <v>4319208</v>
      </c>
      <c r="C4589" t="s">
        <v>4845</v>
      </c>
      <c r="D4589" t="s">
        <v>4459</v>
      </c>
      <c r="E4589" t="s">
        <v>3828</v>
      </c>
      <c r="F4589" t="s">
        <v>10</v>
      </c>
      <c r="G4589">
        <f>VLOOKUP(A4589,'Dados absolutos'!A:H,8,FALSE)</f>
        <v>5118</v>
      </c>
      <c r="H4589" s="1">
        <f t="shared" si="284"/>
        <v>2.1514608343751726E-2</v>
      </c>
      <c r="I4589">
        <f>VLOOKUP(A4589,'Dados absolutos'!A:I,9,FALSE)</f>
        <v>0.64500000000000002</v>
      </c>
      <c r="J4589" s="1">
        <f>VLOOKUP(A4589,'Dados absolutos'!A:L,12,FALSE)</f>
        <v>7892.085740523642</v>
      </c>
      <c r="K4589" s="1">
        <f t="shared" si="285"/>
        <v>0.60563763320298414</v>
      </c>
      <c r="L4589" s="1">
        <f>VLOOKUP(A4589,'Dados absolutos'!A:M,13,FALSE)</f>
        <v>0.10555555555555556</v>
      </c>
      <c r="M4589" s="1">
        <f t="shared" si="286"/>
        <v>0.11444141689373298</v>
      </c>
      <c r="N4589" s="3">
        <f t="shared" si="287"/>
        <v>-1.1146816079654995</v>
      </c>
      <c r="O4589" s="4" t="s">
        <v>9971</v>
      </c>
    </row>
    <row r="4590" spans="1:15" x14ac:dyDescent="0.25">
      <c r="A4590">
        <v>430745</v>
      </c>
      <c r="B4590">
        <v>4307450</v>
      </c>
      <c r="C4590" t="s">
        <v>4602</v>
      </c>
      <c r="D4590" t="s">
        <v>4459</v>
      </c>
      <c r="E4590" t="s">
        <v>3828</v>
      </c>
      <c r="F4590" t="s">
        <v>10</v>
      </c>
      <c r="G4590">
        <f>VLOOKUP(A4590,'Dados absolutos'!A:H,8,FALSE)</f>
        <v>3226</v>
      </c>
      <c r="H4590" s="1">
        <f t="shared" si="284"/>
        <v>1.2015042652648279E-2</v>
      </c>
      <c r="I4590">
        <f>VLOOKUP(A4590,'Dados absolutos'!A:I,9,FALSE)</f>
        <v>0.66100000000000003</v>
      </c>
      <c r="J4590" s="1">
        <f>VLOOKUP(A4590,'Dados absolutos'!A:L,12,FALSE)</f>
        <v>10029.68304401736</v>
      </c>
      <c r="K4590" s="1">
        <f t="shared" si="285"/>
        <v>0.77954624028426678</v>
      </c>
      <c r="L4590" s="1">
        <f>VLOOKUP(A4590,'Dados absolutos'!A:M,13,FALSE)</f>
        <v>0.51111111111111118</v>
      </c>
      <c r="M4590" s="1">
        <f t="shared" si="286"/>
        <v>0.31335149863760225</v>
      </c>
      <c r="N4590" s="3">
        <f t="shared" si="287"/>
        <v>-1.1151796989940164</v>
      </c>
      <c r="O4590" s="4" t="s">
        <v>9972</v>
      </c>
    </row>
    <row r="4591" spans="1:15" x14ac:dyDescent="0.25">
      <c r="A4591">
        <v>280190</v>
      </c>
      <c r="B4591">
        <v>2801900</v>
      </c>
      <c r="C4591" t="s">
        <v>1730</v>
      </c>
      <c r="D4591" t="s">
        <v>1716</v>
      </c>
      <c r="E4591" t="s">
        <v>466</v>
      </c>
      <c r="F4591" t="s">
        <v>10</v>
      </c>
      <c r="G4591">
        <f>VLOOKUP(A4591,'Dados absolutos'!A:H,8,FALSE)</f>
        <v>3824</v>
      </c>
      <c r="H4591" s="1">
        <f t="shared" si="284"/>
        <v>1.5017548087785626E-2</v>
      </c>
      <c r="I4591">
        <f>VLOOKUP(A4591,'Dados absolutos'!A:I,9,FALSE)</f>
        <v>0.60399999999999998</v>
      </c>
      <c r="J4591" s="1">
        <f>VLOOKUP(A4591,'Dados absolutos'!A:L,12,FALSE)</f>
        <v>7967.9359309623433</v>
      </c>
      <c r="K4591" s="1">
        <f t="shared" si="285"/>
        <v>0.61180858081060174</v>
      </c>
      <c r="L4591" s="1">
        <f>VLOOKUP(A4591,'Dados absolutos'!A:M,13,FALSE)</f>
        <v>4.4444444444444467E-2</v>
      </c>
      <c r="M4591" s="1">
        <f t="shared" si="286"/>
        <v>8.4468664850136266E-2</v>
      </c>
      <c r="N4591" s="3">
        <f t="shared" si="287"/>
        <v>-1.1163223678726799</v>
      </c>
      <c r="O4591" s="4" t="s">
        <v>9973</v>
      </c>
    </row>
    <row r="4592" spans="1:15" x14ac:dyDescent="0.25">
      <c r="A4592">
        <v>330412</v>
      </c>
      <c r="B4592">
        <v>3304128</v>
      </c>
      <c r="C4592" t="s">
        <v>3170</v>
      </c>
      <c r="D4592" t="s">
        <v>3113</v>
      </c>
      <c r="E4592" t="s">
        <v>2182</v>
      </c>
      <c r="F4592" t="s">
        <v>10</v>
      </c>
      <c r="G4592">
        <f>VLOOKUP(A4592,'Dados absolutos'!A:H,8,FALSE)</f>
        <v>13682</v>
      </c>
      <c r="H4592" s="1">
        <f t="shared" si="284"/>
        <v>6.4513699558661833E-2</v>
      </c>
      <c r="I4592">
        <f>VLOOKUP(A4592,'Dados absolutos'!A:I,9,FALSE)</f>
        <v>0.69</v>
      </c>
      <c r="J4592" s="1">
        <f>VLOOKUP(A4592,'Dados absolutos'!A:L,12,FALSE)</f>
        <v>9864.4323388393495</v>
      </c>
      <c r="K4592" s="1">
        <f t="shared" si="285"/>
        <v>0.76610193068033117</v>
      </c>
      <c r="L4592" s="1">
        <f>VLOOKUP(A4592,'Dados absolutos'!A:M,13,FALSE)</f>
        <v>0.43333333333333329</v>
      </c>
      <c r="M4592" s="1">
        <f t="shared" si="286"/>
        <v>0.27520435967302453</v>
      </c>
      <c r="N4592" s="3">
        <f t="shared" si="287"/>
        <v>-1.1163838714486449</v>
      </c>
      <c r="O4592" s="4" t="s">
        <v>9974</v>
      </c>
    </row>
    <row r="4593" spans="1:15" x14ac:dyDescent="0.25">
      <c r="A4593">
        <v>430165</v>
      </c>
      <c r="B4593">
        <v>4301651</v>
      </c>
      <c r="C4593" t="s">
        <v>4488</v>
      </c>
      <c r="D4593" t="s">
        <v>4459</v>
      </c>
      <c r="E4593" t="s">
        <v>3828</v>
      </c>
      <c r="F4593" t="s">
        <v>10</v>
      </c>
      <c r="G4593">
        <f>VLOOKUP(A4593,'Dados absolutos'!A:H,8,FALSE)</f>
        <v>6461</v>
      </c>
      <c r="H4593" s="1">
        <f t="shared" si="284"/>
        <v>2.8257693292563526E-2</v>
      </c>
      <c r="I4593">
        <f>VLOOKUP(A4593,'Dados absolutos'!A:I,9,FALSE)</f>
        <v>0.748</v>
      </c>
      <c r="J4593" s="1">
        <f>VLOOKUP(A4593,'Dados absolutos'!A:L,12,FALSE)</f>
        <v>7902.2438585358304</v>
      </c>
      <c r="K4593" s="1">
        <f t="shared" si="285"/>
        <v>0.60646406770081007</v>
      </c>
      <c r="L4593" s="1">
        <f>VLOOKUP(A4593,'Dados absolutos'!A:M,13,FALSE)</f>
        <v>0.3</v>
      </c>
      <c r="M4593" s="1">
        <f t="shared" si="286"/>
        <v>0.20980926430517716</v>
      </c>
      <c r="N4593" s="3">
        <f t="shared" si="287"/>
        <v>-1.1163971101030694</v>
      </c>
      <c r="O4593" s="4" t="s">
        <v>9975</v>
      </c>
    </row>
    <row r="4594" spans="1:15" x14ac:dyDescent="0.25">
      <c r="A4594">
        <v>500310</v>
      </c>
      <c r="B4594">
        <v>5003108</v>
      </c>
      <c r="C4594" t="s">
        <v>4951</v>
      </c>
      <c r="D4594" t="s">
        <v>4931</v>
      </c>
      <c r="E4594" t="s">
        <v>4932</v>
      </c>
      <c r="F4594" t="s">
        <v>10</v>
      </c>
      <c r="G4594">
        <f>VLOOKUP(A4594,'Dados absolutos'!A:H,8,FALSE)</f>
        <v>4783</v>
      </c>
      <c r="H4594" s="1">
        <f t="shared" si="284"/>
        <v>1.9832602790622943E-2</v>
      </c>
      <c r="I4594">
        <f>VLOOKUP(A4594,'Dados absolutos'!A:I,9,FALSE)</f>
        <v>0.67100000000000004</v>
      </c>
      <c r="J4594" s="1">
        <f>VLOOKUP(A4594,'Dados absolutos'!A:L,12,FALSE)</f>
        <v>8654.4390988919095</v>
      </c>
      <c r="K4594" s="1">
        <f t="shared" si="285"/>
        <v>0.66766045220676618</v>
      </c>
      <c r="L4594" s="1">
        <f>VLOOKUP(A4594,'Dados absolutos'!A:M,13,FALSE)</f>
        <v>0.28333333333333333</v>
      </c>
      <c r="M4594" s="1">
        <f t="shared" si="286"/>
        <v>0.20163487738419619</v>
      </c>
      <c r="N4594" s="3">
        <f t="shared" si="287"/>
        <v>-1.1171929720319471</v>
      </c>
      <c r="O4594" s="4" t="s">
        <v>9976</v>
      </c>
    </row>
    <row r="4595" spans="1:15" x14ac:dyDescent="0.25">
      <c r="A4595">
        <v>312990</v>
      </c>
      <c r="B4595">
        <v>3129905</v>
      </c>
      <c r="C4595" t="s">
        <v>2520</v>
      </c>
      <c r="D4595" t="s">
        <v>2181</v>
      </c>
      <c r="E4595" t="s">
        <v>2182</v>
      </c>
      <c r="F4595" t="s">
        <v>10</v>
      </c>
      <c r="G4595">
        <f>VLOOKUP(A4595,'Dados absolutos'!A:H,8,FALSE)</f>
        <v>3365</v>
      </c>
      <c r="H4595" s="1">
        <f t="shared" si="284"/>
        <v>1.2712949434394253E-2</v>
      </c>
      <c r="I4595">
        <f>VLOOKUP(A4595,'Dados absolutos'!A:I,9,FALSE)</f>
        <v>0.67400000000000004</v>
      </c>
      <c r="J4595" s="1">
        <f>VLOOKUP(A4595,'Dados absolutos'!A:L,12,FALSE)</f>
        <v>7929.8725319465084</v>
      </c>
      <c r="K4595" s="1">
        <f t="shared" si="285"/>
        <v>0.60871185501814129</v>
      </c>
      <c r="L4595" s="1">
        <f>VLOOKUP(A4595,'Dados absolutos'!A:M,13,FALSE)</f>
        <v>0.18333333333333338</v>
      </c>
      <c r="M4595" s="1">
        <f t="shared" si="286"/>
        <v>0.15258855585831066</v>
      </c>
      <c r="N4595" s="3">
        <f t="shared" si="287"/>
        <v>-1.1174103497254364</v>
      </c>
      <c r="O4595" s="4" t="s">
        <v>9977</v>
      </c>
    </row>
    <row r="4596" spans="1:15" x14ac:dyDescent="0.25">
      <c r="A4596">
        <v>170765</v>
      </c>
      <c r="B4596">
        <v>1707652</v>
      </c>
      <c r="C4596" t="s">
        <v>376</v>
      </c>
      <c r="D4596" t="s">
        <v>327</v>
      </c>
      <c r="E4596" t="s">
        <v>9</v>
      </c>
      <c r="F4596" t="s">
        <v>10</v>
      </c>
      <c r="G4596">
        <f>VLOOKUP(A4596,'Dados absolutos'!A:H,8,FALSE)</f>
        <v>5211</v>
      </c>
      <c r="H4596" s="1">
        <f t="shared" si="284"/>
        <v>2.1981553168948672E-2</v>
      </c>
      <c r="I4596">
        <f>VLOOKUP(A4596,'Dados absolutos'!A:I,9,FALSE)</f>
        <v>0.68899999999999995</v>
      </c>
      <c r="J4596" s="1">
        <f>VLOOKUP(A4596,'Dados absolutos'!A:L,12,FALSE)</f>
        <v>7393.8618576089048</v>
      </c>
      <c r="K4596" s="1">
        <f t="shared" si="285"/>
        <v>0.56510360869298137</v>
      </c>
      <c r="L4596" s="1">
        <f>VLOOKUP(A4596,'Dados absolutos'!A:M,13,FALSE)</f>
        <v>0.10555555555555554</v>
      </c>
      <c r="M4596" s="1">
        <f t="shared" si="286"/>
        <v>0.11444141689373298</v>
      </c>
      <c r="N4596" s="3">
        <f t="shared" si="287"/>
        <v>-1.1176806386302998</v>
      </c>
      <c r="O4596" s="4" t="s">
        <v>9978</v>
      </c>
    </row>
    <row r="4597" spans="1:15" x14ac:dyDescent="0.25">
      <c r="A4597">
        <v>520360</v>
      </c>
      <c r="B4597">
        <v>5203609</v>
      </c>
      <c r="C4597" t="s">
        <v>5171</v>
      </c>
      <c r="D4597" t="s">
        <v>5136</v>
      </c>
      <c r="E4597" t="s">
        <v>4932</v>
      </c>
      <c r="F4597" t="s">
        <v>10</v>
      </c>
      <c r="G4597">
        <f>VLOOKUP(A4597,'Dados absolutos'!A:H,8,FALSE)</f>
        <v>3992</v>
      </c>
      <c r="H4597" s="1">
        <f t="shared" si="284"/>
        <v>1.5861061320399463E-2</v>
      </c>
      <c r="I4597">
        <f>VLOOKUP(A4597,'Dados absolutos'!A:I,9,FALSE)</f>
        <v>0.70099999999999996</v>
      </c>
      <c r="J4597" s="1">
        <f>VLOOKUP(A4597,'Dados absolutos'!A:L,12,FALSE)</f>
        <v>7144.0914779559116</v>
      </c>
      <c r="K4597" s="1">
        <f t="shared" si="285"/>
        <v>0.54478302784989141</v>
      </c>
      <c r="L4597" s="1">
        <f>VLOOKUP(A4597,'Dados absolutos'!A:M,13,FALSE)</f>
        <v>9.9999999999999992E-2</v>
      </c>
      <c r="M4597" s="1">
        <f t="shared" si="286"/>
        <v>0.11171662125340602</v>
      </c>
      <c r="N4597" s="3">
        <f t="shared" si="287"/>
        <v>-1.1182053452760861</v>
      </c>
      <c r="O4597" s="4" t="s">
        <v>9979</v>
      </c>
    </row>
    <row r="4598" spans="1:15" x14ac:dyDescent="0.25">
      <c r="A4598">
        <v>240040</v>
      </c>
      <c r="B4598">
        <v>2400406</v>
      </c>
      <c r="C4598" t="s">
        <v>1089</v>
      </c>
      <c r="D4598" t="s">
        <v>1086</v>
      </c>
      <c r="E4598" t="s">
        <v>466</v>
      </c>
      <c r="F4598" t="s">
        <v>10</v>
      </c>
      <c r="G4598">
        <f>VLOOKUP(A4598,'Dados absolutos'!A:H,8,FALSE)</f>
        <v>2946</v>
      </c>
      <c r="H4598" s="1">
        <f t="shared" si="284"/>
        <v>1.0609187264958552E-2</v>
      </c>
      <c r="I4598">
        <f>VLOOKUP(A4598,'Dados absolutos'!A:I,9,FALSE)</f>
        <v>0.61599999999999999</v>
      </c>
      <c r="J4598" s="1">
        <f>VLOOKUP(A4598,'Dados absolutos'!A:L,12,FALSE)</f>
        <v>8933.4379599456897</v>
      </c>
      <c r="K4598" s="1">
        <f t="shared" si="285"/>
        <v>0.69035897602312057</v>
      </c>
      <c r="L4598" s="1">
        <f>VLOOKUP(A4598,'Dados absolutos'!A:M,13,FALSE)</f>
        <v>0.23333333333333334</v>
      </c>
      <c r="M4598" s="1">
        <f t="shared" si="286"/>
        <v>0.17711171662125344</v>
      </c>
      <c r="N4598" s="3">
        <f t="shared" si="287"/>
        <v>-1.1186380721369087</v>
      </c>
      <c r="O4598" s="4" t="s">
        <v>9980</v>
      </c>
    </row>
    <row r="4599" spans="1:15" x14ac:dyDescent="0.25">
      <c r="A4599">
        <v>430870</v>
      </c>
      <c r="B4599">
        <v>4308706</v>
      </c>
      <c r="C4599" t="s">
        <v>4625</v>
      </c>
      <c r="D4599" t="s">
        <v>4459</v>
      </c>
      <c r="E4599" t="s">
        <v>3828</v>
      </c>
      <c r="F4599" t="s">
        <v>10</v>
      </c>
      <c r="G4599">
        <f>VLOOKUP(A4599,'Dados absolutos'!A:H,8,FALSE)</f>
        <v>5665</v>
      </c>
      <c r="H4599" s="1">
        <f t="shared" si="284"/>
        <v>2.4261047261845588E-2</v>
      </c>
      <c r="I4599">
        <f>VLOOKUP(A4599,'Dados absolutos'!A:I,9,FALSE)</f>
        <v>0.73799999999999999</v>
      </c>
      <c r="J4599" s="1">
        <f>VLOOKUP(A4599,'Dados absolutos'!A:L,12,FALSE)</f>
        <v>7207.5355392762576</v>
      </c>
      <c r="K4599" s="1">
        <f t="shared" si="285"/>
        <v>0.5499446494115241</v>
      </c>
      <c r="L4599" s="1">
        <f>VLOOKUP(A4599,'Dados absolutos'!A:M,13,FALSE)</f>
        <v>0.16666666666666669</v>
      </c>
      <c r="M4599" s="1">
        <f t="shared" si="286"/>
        <v>0.14441416893732975</v>
      </c>
      <c r="N4599" s="3">
        <f t="shared" si="287"/>
        <v>-1.1192694332123487</v>
      </c>
      <c r="O4599" s="4" t="s">
        <v>9981</v>
      </c>
    </row>
    <row r="4600" spans="1:15" x14ac:dyDescent="0.25">
      <c r="A4600">
        <v>510720</v>
      </c>
      <c r="B4600">
        <v>5107206</v>
      </c>
      <c r="C4600" t="s">
        <v>78</v>
      </c>
      <c r="D4600" t="s">
        <v>5002</v>
      </c>
      <c r="E4600" t="s">
        <v>4932</v>
      </c>
      <c r="F4600" t="s">
        <v>10</v>
      </c>
      <c r="G4600">
        <f>VLOOKUP(A4600,'Dados absolutos'!A:H,8,FALSE)</f>
        <v>4535</v>
      </c>
      <c r="H4600" s="1">
        <f t="shared" si="284"/>
        <v>1.8587416590097758E-2</v>
      </c>
      <c r="I4600">
        <f>VLOOKUP(A4600,'Dados absolutos'!A:I,9,FALSE)</f>
        <v>0.70699999999999996</v>
      </c>
      <c r="J4600" s="1">
        <f>VLOOKUP(A4600,'Dados absolutos'!A:L,12,FALSE)</f>
        <v>8532.1404740904072</v>
      </c>
      <c r="K4600" s="1">
        <f t="shared" si="285"/>
        <v>0.65771059708090884</v>
      </c>
      <c r="L4600" s="1">
        <f>VLOOKUP(A4600,'Dados absolutos'!A:M,13,FALSE)</f>
        <v>0.33333333333333331</v>
      </c>
      <c r="M4600" s="1">
        <f t="shared" si="286"/>
        <v>0.226158038147139</v>
      </c>
      <c r="N4600" s="3">
        <f t="shared" si="287"/>
        <v>-1.1199651423436721</v>
      </c>
      <c r="O4600" s="4" t="s">
        <v>9982</v>
      </c>
    </row>
    <row r="4601" spans="1:15" x14ac:dyDescent="0.25">
      <c r="A4601">
        <v>270375</v>
      </c>
      <c r="B4601">
        <v>2703759</v>
      </c>
      <c r="C4601" t="s">
        <v>1657</v>
      </c>
      <c r="D4601" t="s">
        <v>1620</v>
      </c>
      <c r="E4601" t="s">
        <v>466</v>
      </c>
      <c r="F4601" t="s">
        <v>10</v>
      </c>
      <c r="G4601">
        <f>VLOOKUP(A4601,'Dados absolutos'!A:H,8,FALSE)</f>
        <v>9470</v>
      </c>
      <c r="H4601" s="1">
        <f t="shared" si="284"/>
        <v>4.3365617798129211E-2</v>
      </c>
      <c r="I4601">
        <f>VLOOKUP(A4601,'Dados absolutos'!A:I,9,FALSE)</f>
        <v>0.55600000000000005</v>
      </c>
      <c r="J4601" s="1">
        <f>VLOOKUP(A4601,'Dados absolutos'!A:L,12,FALSE)</f>
        <v>9587.6656166842658</v>
      </c>
      <c r="K4601" s="1">
        <f t="shared" si="285"/>
        <v>0.74358500709618591</v>
      </c>
      <c r="L4601" s="1">
        <f>VLOOKUP(A4601,'Dados absolutos'!A:M,13,FALSE)</f>
        <v>0.14999999999999997</v>
      </c>
      <c r="M4601" s="1">
        <f t="shared" si="286"/>
        <v>0.13623978201634879</v>
      </c>
      <c r="N4601" s="3">
        <f t="shared" si="287"/>
        <v>-1.1199796072817079</v>
      </c>
      <c r="O4601" s="4" t="s">
        <v>9983</v>
      </c>
    </row>
    <row r="4602" spans="1:15" x14ac:dyDescent="0.25">
      <c r="A4602">
        <v>353590</v>
      </c>
      <c r="B4602">
        <v>3535903</v>
      </c>
      <c r="C4602" t="s">
        <v>3595</v>
      </c>
      <c r="D4602" t="s">
        <v>3202</v>
      </c>
      <c r="E4602" t="s">
        <v>2182</v>
      </c>
      <c r="F4602" t="s">
        <v>10</v>
      </c>
      <c r="G4602">
        <f>VLOOKUP(A4602,'Dados absolutos'!A:H,8,FALSE)</f>
        <v>4031</v>
      </c>
      <c r="H4602" s="1">
        <f t="shared" si="284"/>
        <v>1.6056876892256246E-2</v>
      </c>
      <c r="I4602">
        <f>VLOOKUP(A4602,'Dados absolutos'!A:I,9,FALSE)</f>
        <v>0.73199999999999998</v>
      </c>
      <c r="J4602" s="1">
        <f>VLOOKUP(A4602,'Dados absolutos'!A:L,12,FALSE)</f>
        <v>8094.1959488960556</v>
      </c>
      <c r="K4602" s="1">
        <f t="shared" si="285"/>
        <v>0.6220807231888793</v>
      </c>
      <c r="L4602" s="1">
        <f>VLOOKUP(A4602,'Dados absolutos'!A:M,13,FALSE)</f>
        <v>0.31666666666666671</v>
      </c>
      <c r="M4602" s="1">
        <f t="shared" si="286"/>
        <v>0.21798365122615809</v>
      </c>
      <c r="N4602" s="3">
        <f t="shared" si="287"/>
        <v>-1.120040195070465</v>
      </c>
      <c r="O4602" s="4" t="s">
        <v>9984</v>
      </c>
    </row>
    <row r="4603" spans="1:15" x14ac:dyDescent="0.25">
      <c r="A4603">
        <v>316905</v>
      </c>
      <c r="B4603">
        <v>3169059</v>
      </c>
      <c r="C4603" t="s">
        <v>2991</v>
      </c>
      <c r="D4603" t="s">
        <v>2181</v>
      </c>
      <c r="E4603" t="s">
        <v>2182</v>
      </c>
      <c r="F4603" t="s">
        <v>10</v>
      </c>
      <c r="G4603">
        <f>VLOOKUP(A4603,'Dados absolutos'!A:H,8,FALSE)</f>
        <v>3826</v>
      </c>
      <c r="H4603" s="1">
        <f t="shared" si="284"/>
        <v>1.5027589911983412E-2</v>
      </c>
      <c r="I4603">
        <f>VLOOKUP(A4603,'Dados absolutos'!A:I,9,FALSE)</f>
        <v>0.69599999999999995</v>
      </c>
      <c r="J4603" s="1">
        <f>VLOOKUP(A4603,'Dados absolutos'!A:L,12,FALSE)</f>
        <v>7892.0661761630954</v>
      </c>
      <c r="K4603" s="1">
        <f t="shared" si="285"/>
        <v>0.60563604150435801</v>
      </c>
      <c r="L4603" s="1">
        <f>VLOOKUP(A4603,'Dados absolutos'!A:M,13,FALSE)</f>
        <v>0.21111111111111111</v>
      </c>
      <c r="M4603" s="1">
        <f t="shared" si="286"/>
        <v>0.16621253405994552</v>
      </c>
      <c r="N4603" s="3">
        <f t="shared" si="287"/>
        <v>-1.120395917532429</v>
      </c>
      <c r="O4603" s="4" t="s">
        <v>9985</v>
      </c>
    </row>
    <row r="4604" spans="1:15" x14ac:dyDescent="0.25">
      <c r="A4604">
        <v>241110</v>
      </c>
      <c r="B4604">
        <v>2411106</v>
      </c>
      <c r="C4604" t="s">
        <v>1203</v>
      </c>
      <c r="D4604" t="s">
        <v>1086</v>
      </c>
      <c r="E4604" t="s">
        <v>466</v>
      </c>
      <c r="F4604" t="s">
        <v>10</v>
      </c>
      <c r="G4604">
        <f>VLOOKUP(A4604,'Dados absolutos'!A:H,8,FALSE)</f>
        <v>3206</v>
      </c>
      <c r="H4604" s="1">
        <f t="shared" si="284"/>
        <v>1.1914624410670442E-2</v>
      </c>
      <c r="I4604">
        <f>VLOOKUP(A4604,'Dados absolutos'!A:I,9,FALSE)</f>
        <v>0.60499999999999998</v>
      </c>
      <c r="J4604" s="1">
        <f>VLOOKUP(A4604,'Dados absolutos'!A:L,12,FALSE)</f>
        <v>9207.875885839052</v>
      </c>
      <c r="K4604" s="1">
        <f t="shared" si="285"/>
        <v>0.71268643561730383</v>
      </c>
      <c r="L4604" s="1">
        <f>VLOOKUP(A4604,'Dados absolutos'!A:M,13,FALSE)</f>
        <v>0.25</v>
      </c>
      <c r="M4604" s="1">
        <f t="shared" si="286"/>
        <v>0.18528610354223435</v>
      </c>
      <c r="N4604" s="3">
        <f t="shared" si="287"/>
        <v>-1.120485707664399</v>
      </c>
      <c r="O4604" s="4" t="s">
        <v>9986</v>
      </c>
    </row>
    <row r="4605" spans="1:15" x14ac:dyDescent="0.25">
      <c r="A4605">
        <v>510523</v>
      </c>
      <c r="B4605">
        <v>5105234</v>
      </c>
      <c r="C4605" t="s">
        <v>5061</v>
      </c>
      <c r="D4605" t="s">
        <v>5002</v>
      </c>
      <c r="E4605" t="s">
        <v>4932</v>
      </c>
      <c r="F4605" t="s">
        <v>10</v>
      </c>
      <c r="G4605">
        <f>VLOOKUP(A4605,'Dados absolutos'!A:H,8,FALSE)</f>
        <v>4790</v>
      </c>
      <c r="H4605" s="1">
        <f t="shared" si="284"/>
        <v>1.9867749175315186E-2</v>
      </c>
      <c r="I4605">
        <f>VLOOKUP(A4605,'Dados absolutos'!A:I,9,FALSE)</f>
        <v>0.627</v>
      </c>
      <c r="J4605" s="1">
        <f>VLOOKUP(A4605,'Dados absolutos'!A:L,12,FALSE)</f>
        <v>10008.857329853861</v>
      </c>
      <c r="K4605" s="1">
        <f t="shared" si="285"/>
        <v>0.777851921651039</v>
      </c>
      <c r="L4605" s="1">
        <f>VLOOKUP(A4605,'Dados absolutos'!A:M,13,FALSE)</f>
        <v>0.41111111111111109</v>
      </c>
      <c r="M4605" s="1">
        <f t="shared" si="286"/>
        <v>0.26430517711171664</v>
      </c>
      <c r="N4605" s="3">
        <f t="shared" si="287"/>
        <v>-1.1206789953640071</v>
      </c>
      <c r="O4605" s="4" t="s">
        <v>9987</v>
      </c>
    </row>
    <row r="4606" spans="1:15" x14ac:dyDescent="0.25">
      <c r="A4606">
        <v>410810</v>
      </c>
      <c r="B4606">
        <v>4108106</v>
      </c>
      <c r="C4606" t="s">
        <v>3934</v>
      </c>
      <c r="D4606" t="s">
        <v>3827</v>
      </c>
      <c r="E4606" t="s">
        <v>3828</v>
      </c>
      <c r="F4606" t="s">
        <v>10</v>
      </c>
      <c r="G4606">
        <f>VLOOKUP(A4606,'Dados absolutos'!A:H,8,FALSE)</f>
        <v>2652</v>
      </c>
      <c r="H4606" s="1">
        <f t="shared" si="284"/>
        <v>9.1330391078843377E-3</v>
      </c>
      <c r="I4606">
        <f>VLOOKUP(A4606,'Dados absolutos'!A:I,9,FALSE)</f>
        <v>0.73199999999999998</v>
      </c>
      <c r="J4606" s="1">
        <f>VLOOKUP(A4606,'Dados absolutos'!A:L,12,FALSE)</f>
        <v>12137.568344645551</v>
      </c>
      <c r="K4606" s="1">
        <f t="shared" si="285"/>
        <v>0.95103756651312066</v>
      </c>
      <c r="L4606" s="1">
        <f>VLOOKUP(A4606,'Dados absolutos'!A:M,13,FALSE)</f>
        <v>1</v>
      </c>
      <c r="M4606" s="1">
        <f t="shared" si="286"/>
        <v>0.55313351498637608</v>
      </c>
      <c r="N4606" s="3">
        <f t="shared" si="287"/>
        <v>-1.1207710124188601</v>
      </c>
      <c r="O4606" s="4" t="s">
        <v>9988</v>
      </c>
    </row>
    <row r="4607" spans="1:15" x14ac:dyDescent="0.25">
      <c r="A4607">
        <v>431162</v>
      </c>
      <c r="B4607">
        <v>4311627</v>
      </c>
      <c r="C4607" t="s">
        <v>4681</v>
      </c>
      <c r="D4607" t="s">
        <v>4459</v>
      </c>
      <c r="E4607" t="s">
        <v>3828</v>
      </c>
      <c r="F4607" t="s">
        <v>10</v>
      </c>
      <c r="G4607">
        <f>VLOOKUP(A4607,'Dados absolutos'!A:H,8,FALSE)</f>
        <v>6248</v>
      </c>
      <c r="H4607" s="1">
        <f t="shared" si="284"/>
        <v>2.7188239015499556E-2</v>
      </c>
      <c r="I4607">
        <f>VLOOKUP(A4607,'Dados absolutos'!A:I,9,FALSE)</f>
        <v>0.71199999999999997</v>
      </c>
      <c r="J4607" s="1">
        <f>VLOOKUP(A4607,'Dados absolutos'!A:L,12,FALSE)</f>
        <v>7786.9663764404613</v>
      </c>
      <c r="K4607" s="1">
        <f t="shared" si="285"/>
        <v>0.59708543202126607</v>
      </c>
      <c r="L4607" s="1">
        <f>VLOOKUP(A4607,'Dados absolutos'!A:M,13,FALSE)</f>
        <v>0.19999999999999998</v>
      </c>
      <c r="M4607" s="1">
        <f t="shared" si="286"/>
        <v>0.16076294277929157</v>
      </c>
      <c r="N4607" s="3">
        <f t="shared" si="287"/>
        <v>-1.1211342502264747</v>
      </c>
      <c r="O4607" s="4" t="s">
        <v>9989</v>
      </c>
    </row>
    <row r="4608" spans="1:15" x14ac:dyDescent="0.25">
      <c r="A4608">
        <v>250620</v>
      </c>
      <c r="B4608">
        <v>2506202</v>
      </c>
      <c r="C4608" t="s">
        <v>1323</v>
      </c>
      <c r="D4608" t="s">
        <v>1247</v>
      </c>
      <c r="E4608" t="s">
        <v>466</v>
      </c>
      <c r="F4608" t="s">
        <v>10</v>
      </c>
      <c r="G4608">
        <f>VLOOKUP(A4608,'Dados absolutos'!A:H,8,FALSE)</f>
        <v>2846</v>
      </c>
      <c r="H4608" s="1">
        <f t="shared" si="284"/>
        <v>1.0107096055069363E-2</v>
      </c>
      <c r="I4608">
        <f>VLOOKUP(A4608,'Dados absolutos'!A:I,9,FALSE)</f>
        <v>0.64100000000000001</v>
      </c>
      <c r="J4608" s="1">
        <f>VLOOKUP(A4608,'Dados absolutos'!A:L,12,FALSE)</f>
        <v>9130.3923822909346</v>
      </c>
      <c r="K4608" s="1">
        <f t="shared" si="285"/>
        <v>0.70638260647614282</v>
      </c>
      <c r="L4608" s="1">
        <f>VLOOKUP(A4608,'Dados absolutos'!A:M,13,FALSE)</f>
        <v>0.31111111111111112</v>
      </c>
      <c r="M4608" s="1">
        <f t="shared" si="286"/>
        <v>0.21525885558583108</v>
      </c>
      <c r="N4608" s="3">
        <f t="shared" si="287"/>
        <v>-1.1220166548352424</v>
      </c>
      <c r="O4608" s="4" t="s">
        <v>9990</v>
      </c>
    </row>
    <row r="4609" spans="1:15" x14ac:dyDescent="0.25">
      <c r="A4609">
        <v>521487</v>
      </c>
      <c r="B4609">
        <v>5214879</v>
      </c>
      <c r="C4609" t="s">
        <v>5289</v>
      </c>
      <c r="D4609" t="s">
        <v>5136</v>
      </c>
      <c r="E4609" t="s">
        <v>4932</v>
      </c>
      <c r="F4609" t="s">
        <v>10</v>
      </c>
      <c r="G4609">
        <f>VLOOKUP(A4609,'Dados absolutos'!A:H,8,FALSE)</f>
        <v>3010</v>
      </c>
      <c r="H4609" s="1">
        <f t="shared" si="284"/>
        <v>1.0930525639287633E-2</v>
      </c>
      <c r="I4609">
        <f>VLOOKUP(A4609,'Dados absolutos'!A:I,9,FALSE)</f>
        <v>0.65500000000000003</v>
      </c>
      <c r="J4609" s="1">
        <f>VLOOKUP(A4609,'Dados absolutos'!A:L,12,FALSE)</f>
        <v>8566.7886910299003</v>
      </c>
      <c r="K4609" s="1">
        <f t="shared" si="285"/>
        <v>0.6605294737402071</v>
      </c>
      <c r="L4609" s="1">
        <f>VLOOKUP(A4609,'Dados absolutos'!A:M,13,FALSE)</f>
        <v>0.24444444444444446</v>
      </c>
      <c r="M4609" s="1">
        <f t="shared" si="286"/>
        <v>0.18256130790190736</v>
      </c>
      <c r="N4609" s="3">
        <f t="shared" si="287"/>
        <v>-1.1220376401990122</v>
      </c>
      <c r="O4609" s="4" t="s">
        <v>9991</v>
      </c>
    </row>
    <row r="4610" spans="1:15" x14ac:dyDescent="0.25">
      <c r="A4610">
        <v>353770</v>
      </c>
      <c r="B4610">
        <v>3537701</v>
      </c>
      <c r="C4610" t="s">
        <v>3616</v>
      </c>
      <c r="D4610" t="s">
        <v>3202</v>
      </c>
      <c r="E4610" t="s">
        <v>2182</v>
      </c>
      <c r="F4610" t="s">
        <v>10</v>
      </c>
      <c r="G4610">
        <f>VLOOKUP(A4610,'Dados absolutos'!A:H,8,FALSE)</f>
        <v>5519</v>
      </c>
      <c r="H4610" s="1">
        <f t="shared" ref="H4610:H4673" si="288">(G4610-MIN(G:G))/(MAX(G:G)-MIN(G:G))</f>
        <v>2.3527994095407373E-2</v>
      </c>
      <c r="I4610">
        <f>VLOOKUP(A4610,'Dados absolutos'!A:I,9,FALSE)</f>
        <v>0.73199999999999998</v>
      </c>
      <c r="J4610" s="1">
        <f>VLOOKUP(A4610,'Dados absolutos'!A:L,12,FALSE)</f>
        <v>6971.7093187171586</v>
      </c>
      <c r="K4610" s="1">
        <f t="shared" ref="K4610:K4673" si="289">(J4610-MIN(J:J))/(MAX(J:J)-MIN(J:J))</f>
        <v>0.53075852419343672</v>
      </c>
      <c r="L4610" s="1">
        <f>VLOOKUP(A4610,'Dados absolutos'!A:M,13,FALSE)</f>
        <v>0.11111111111111113</v>
      </c>
      <c r="M4610" s="1">
        <f t="shared" ref="M4610:M4673" si="290">(L4610-MIN(L:L))/(MAX(L:L)-MIN(L:L))</f>
        <v>0.11716621253405997</v>
      </c>
      <c r="N4610" s="3">
        <f t="shared" ref="N4610:N4673" si="291">H4610-I4610-K4610+M4610</f>
        <v>-1.1220643175639693</v>
      </c>
      <c r="O4610" s="4" t="s">
        <v>9992</v>
      </c>
    </row>
    <row r="4611" spans="1:15" x14ac:dyDescent="0.25">
      <c r="A4611">
        <v>352890</v>
      </c>
      <c r="B4611">
        <v>3528908</v>
      </c>
      <c r="C4611" t="s">
        <v>3519</v>
      </c>
      <c r="D4611" t="s">
        <v>3202</v>
      </c>
      <c r="E4611" t="s">
        <v>2182</v>
      </c>
      <c r="F4611" t="s">
        <v>10</v>
      </c>
      <c r="G4611">
        <f>VLOOKUP(A4611,'Dados absolutos'!A:H,8,FALSE)</f>
        <v>3513</v>
      </c>
      <c r="H4611" s="1">
        <f t="shared" si="288"/>
        <v>1.3456044425030251E-2</v>
      </c>
      <c r="I4611">
        <f>VLOOKUP(A4611,'Dados absolutos'!A:I,9,FALSE)</f>
        <v>0.71799999999999997</v>
      </c>
      <c r="J4611" s="1">
        <f>VLOOKUP(A4611,'Dados absolutos'!A:L,12,FALSE)</f>
        <v>7968.4291289496159</v>
      </c>
      <c r="K4611" s="1">
        <f t="shared" si="289"/>
        <v>0.61184870594307728</v>
      </c>
      <c r="L4611" s="1">
        <f>VLOOKUP(A4611,'Dados absolutos'!A:M,13,FALSE)</f>
        <v>0.26666666666666672</v>
      </c>
      <c r="M4611" s="1">
        <f t="shared" si="290"/>
        <v>0.19346049046321528</v>
      </c>
      <c r="N4611" s="3">
        <f t="shared" si="291"/>
        <v>-1.1229321710548317</v>
      </c>
      <c r="O4611" s="4" t="s">
        <v>9993</v>
      </c>
    </row>
    <row r="4612" spans="1:15" x14ac:dyDescent="0.25">
      <c r="A4612">
        <v>431175</v>
      </c>
      <c r="B4612">
        <v>4311759</v>
      </c>
      <c r="C4612" t="s">
        <v>4686</v>
      </c>
      <c r="D4612" t="s">
        <v>4459</v>
      </c>
      <c r="E4612" t="s">
        <v>3828</v>
      </c>
      <c r="F4612" t="s">
        <v>10</v>
      </c>
      <c r="G4612">
        <f>VLOOKUP(A4612,'Dados absolutos'!A:H,8,FALSE)</f>
        <v>6801</v>
      </c>
      <c r="H4612" s="1">
        <f t="shared" si="288"/>
        <v>2.9964803406186766E-2</v>
      </c>
      <c r="I4612">
        <f>VLOOKUP(A4612,'Dados absolutos'!A:I,9,FALSE)</f>
        <v>0.65500000000000003</v>
      </c>
      <c r="J4612" s="1">
        <f>VLOOKUP(A4612,'Dados absolutos'!A:L,12,FALSE)</f>
        <v>7346.0309733862669</v>
      </c>
      <c r="K4612" s="1">
        <f t="shared" si="289"/>
        <v>0.56121222913471303</v>
      </c>
      <c r="L4612" s="1">
        <f>VLOOKUP(A4612,'Dados absolutos'!A:M,13,FALSE)</f>
        <v>0</v>
      </c>
      <c r="M4612" s="1">
        <f t="shared" si="290"/>
        <v>6.2670299727520445E-2</v>
      </c>
      <c r="N4612" s="3">
        <f t="shared" si="291"/>
        <v>-1.1235771260010059</v>
      </c>
      <c r="O4612" s="4" t="s">
        <v>9994</v>
      </c>
    </row>
    <row r="4613" spans="1:15" x14ac:dyDescent="0.25">
      <c r="A4613">
        <v>171890</v>
      </c>
      <c r="B4613">
        <v>1718907</v>
      </c>
      <c r="C4613" t="s">
        <v>442</v>
      </c>
      <c r="D4613" t="s">
        <v>327</v>
      </c>
      <c r="E4613" t="s">
        <v>9</v>
      </c>
      <c r="F4613" t="s">
        <v>10</v>
      </c>
      <c r="G4613">
        <f>VLOOKUP(A4613,'Dados absolutos'!A:H,8,FALSE)</f>
        <v>4653</v>
      </c>
      <c r="H4613" s="1">
        <f t="shared" si="288"/>
        <v>1.9179884217767E-2</v>
      </c>
      <c r="I4613">
        <f>VLOOKUP(A4613,'Dados absolutos'!A:I,9,FALSE)</f>
        <v>0.59499999999999997</v>
      </c>
      <c r="J4613" s="1">
        <f>VLOOKUP(A4613,'Dados absolutos'!A:L,12,FALSE)</f>
        <v>8255.6256221792391</v>
      </c>
      <c r="K4613" s="1">
        <f t="shared" si="289"/>
        <v>0.63521416491636484</v>
      </c>
      <c r="L4613" s="1">
        <f>VLOOKUP(A4613,'Dados absolutos'!A:M,13,FALSE)</f>
        <v>0.05</v>
      </c>
      <c r="M4613" s="1">
        <f t="shared" si="290"/>
        <v>8.719346049046324E-2</v>
      </c>
      <c r="N4613" s="3">
        <f t="shared" si="291"/>
        <v>-1.1238408202081347</v>
      </c>
      <c r="O4613" s="4" t="s">
        <v>9995</v>
      </c>
    </row>
    <row r="4614" spans="1:15" x14ac:dyDescent="0.25">
      <c r="A4614">
        <v>521520</v>
      </c>
      <c r="B4614">
        <v>5215207</v>
      </c>
      <c r="C4614" t="s">
        <v>5291</v>
      </c>
      <c r="D4614" t="s">
        <v>5136</v>
      </c>
      <c r="E4614" t="s">
        <v>4932</v>
      </c>
      <c r="F4614" t="s">
        <v>10</v>
      </c>
      <c r="G4614">
        <f>VLOOKUP(A4614,'Dados absolutos'!A:H,8,FALSE)</f>
        <v>3527</v>
      </c>
      <c r="H4614" s="1">
        <f t="shared" si="288"/>
        <v>1.3526337194414737E-2</v>
      </c>
      <c r="I4614">
        <f>VLOOKUP(A4614,'Dados absolutos'!A:I,9,FALSE)</f>
        <v>0.69899999999999995</v>
      </c>
      <c r="J4614" s="1">
        <f>VLOOKUP(A4614,'Dados absolutos'!A:L,12,FALSE)</f>
        <v>8854.604006237596</v>
      </c>
      <c r="K4614" s="1">
        <f t="shared" si="289"/>
        <v>0.68394527824305829</v>
      </c>
      <c r="L4614" s="1">
        <f>VLOOKUP(A4614,'Dados absolutos'!A:M,13,FALSE)</f>
        <v>0.37222222222222223</v>
      </c>
      <c r="M4614" s="1">
        <f t="shared" si="290"/>
        <v>0.24523160762942781</v>
      </c>
      <c r="N4614" s="3">
        <f t="shared" si="291"/>
        <v>-1.1241873334192156</v>
      </c>
      <c r="O4614" s="4" t="s">
        <v>9996</v>
      </c>
    </row>
    <row r="4615" spans="1:15" x14ac:dyDescent="0.25">
      <c r="A4615">
        <v>220920</v>
      </c>
      <c r="B4615">
        <v>2209203</v>
      </c>
      <c r="C4615" t="s">
        <v>856</v>
      </c>
      <c r="D4615" t="s">
        <v>682</v>
      </c>
      <c r="E4615" t="s">
        <v>466</v>
      </c>
      <c r="F4615" t="s">
        <v>10</v>
      </c>
      <c r="G4615">
        <f>VLOOKUP(A4615,'Dados absolutos'!A:H,8,FALSE)</f>
        <v>6087</v>
      </c>
      <c r="H4615" s="1">
        <f t="shared" si="288"/>
        <v>2.6379872167577961E-2</v>
      </c>
      <c r="I4615">
        <f>VLOOKUP(A4615,'Dados absolutos'!A:I,9,FALSE)</f>
        <v>0.54400000000000004</v>
      </c>
      <c r="J4615" s="1">
        <f>VLOOKUP(A4615,'Dados absolutos'!A:L,12,FALSE)</f>
        <v>8683.3770658781013</v>
      </c>
      <c r="K4615" s="1">
        <f t="shared" si="289"/>
        <v>0.67001475978476854</v>
      </c>
      <c r="L4615" s="1">
        <f>VLOOKUP(A4615,'Dados absolutos'!A:M,13,FALSE)</f>
        <v>0</v>
      </c>
      <c r="M4615" s="1">
        <f t="shared" si="290"/>
        <v>6.2670299727520445E-2</v>
      </c>
      <c r="N4615" s="3">
        <f t="shared" si="291"/>
        <v>-1.1249645878896701</v>
      </c>
      <c r="O4615" s="4" t="s">
        <v>9997</v>
      </c>
    </row>
    <row r="4616" spans="1:15" x14ac:dyDescent="0.25">
      <c r="A4616">
        <v>313680</v>
      </c>
      <c r="B4616">
        <v>3136801</v>
      </c>
      <c r="C4616" t="s">
        <v>2602</v>
      </c>
      <c r="D4616" t="s">
        <v>2181</v>
      </c>
      <c r="E4616" t="s">
        <v>2182</v>
      </c>
      <c r="F4616" t="s">
        <v>10</v>
      </c>
      <c r="G4616">
        <f>VLOOKUP(A4616,'Dados absolutos'!A:H,8,FALSE)</f>
        <v>3768</v>
      </c>
      <c r="H4616" s="1">
        <f t="shared" si="288"/>
        <v>1.4736377010247681E-2</v>
      </c>
      <c r="I4616">
        <f>VLOOKUP(A4616,'Dados absolutos'!A:I,9,FALSE)</f>
        <v>0.66900000000000004</v>
      </c>
      <c r="J4616" s="1">
        <f>VLOOKUP(A4616,'Dados absolutos'!A:L,12,FALSE)</f>
        <v>7707.768107749469</v>
      </c>
      <c r="K4616" s="1">
        <f t="shared" si="289"/>
        <v>0.59064209464954109</v>
      </c>
      <c r="L4616" s="1">
        <f>VLOOKUP(A4616,'Dados absolutos'!A:M,13,FALSE)</f>
        <v>0.11666666666666667</v>
      </c>
      <c r="M4616" s="1">
        <f t="shared" si="290"/>
        <v>0.11989100817438694</v>
      </c>
      <c r="N4616" s="3">
        <f t="shared" si="291"/>
        <v>-1.1250147094649066</v>
      </c>
      <c r="O4616" s="4" t="s">
        <v>9998</v>
      </c>
    </row>
    <row r="4617" spans="1:15" x14ac:dyDescent="0.25">
      <c r="A4617">
        <v>241070</v>
      </c>
      <c r="B4617">
        <v>2410702</v>
      </c>
      <c r="C4617" t="s">
        <v>1198</v>
      </c>
      <c r="D4617" t="s">
        <v>1086</v>
      </c>
      <c r="E4617" t="s">
        <v>466</v>
      </c>
      <c r="F4617" t="s">
        <v>10</v>
      </c>
      <c r="G4617">
        <f>VLOOKUP(A4617,'Dados absolutos'!A:H,8,FALSE)</f>
        <v>2701</v>
      </c>
      <c r="H4617" s="1">
        <f t="shared" si="288"/>
        <v>9.3790638007300413E-3</v>
      </c>
      <c r="I4617">
        <f>VLOOKUP(A4617,'Dados absolutos'!A:I,9,FALSE)</f>
        <v>0.58399999999999996</v>
      </c>
      <c r="J4617" s="1">
        <f>VLOOKUP(A4617,'Dados absolutos'!A:L,12,FALSE)</f>
        <v>11509.247297297297</v>
      </c>
      <c r="K4617" s="1">
        <f t="shared" si="289"/>
        <v>0.89991922071169472</v>
      </c>
      <c r="L4617" s="1">
        <f>VLOOKUP(A4617,'Dados absolutos'!A:M,13,FALSE)</f>
        <v>0.58333333333333337</v>
      </c>
      <c r="M4617" s="1">
        <f t="shared" si="290"/>
        <v>0.3487738419618529</v>
      </c>
      <c r="N4617" s="3">
        <f t="shared" si="291"/>
        <v>-1.1257663149491117</v>
      </c>
      <c r="O4617" s="4" t="s">
        <v>9999</v>
      </c>
    </row>
    <row r="4618" spans="1:15" x14ac:dyDescent="0.25">
      <c r="A4618">
        <v>412730</v>
      </c>
      <c r="B4618">
        <v>4127304</v>
      </c>
      <c r="C4618" t="s">
        <v>4173</v>
      </c>
      <c r="D4618" t="s">
        <v>3827</v>
      </c>
      <c r="E4618" t="s">
        <v>3828</v>
      </c>
      <c r="F4618" t="s">
        <v>10</v>
      </c>
      <c r="G4618">
        <f>VLOOKUP(A4618,'Dados absolutos'!A:H,8,FALSE)</f>
        <v>14842</v>
      </c>
      <c r="H4618" s="1">
        <f t="shared" si="288"/>
        <v>7.033795759337641E-2</v>
      </c>
      <c r="I4618">
        <f>VLOOKUP(A4618,'Dados absolutos'!A:I,9,FALSE)</f>
        <v>0.71</v>
      </c>
      <c r="J4618" s="1">
        <f>VLOOKUP(A4618,'Dados absolutos'!A:L,12,FALSE)</f>
        <v>7197.6571641288228</v>
      </c>
      <c r="K4618" s="1">
        <f t="shared" si="289"/>
        <v>0.54914097396745942</v>
      </c>
      <c r="L4618" s="1">
        <f>VLOOKUP(A4618,'Dados absolutos'!A:M,13,FALSE)</f>
        <v>0</v>
      </c>
      <c r="M4618" s="1">
        <f t="shared" si="290"/>
        <v>6.2670299727520445E-2</v>
      </c>
      <c r="N4618" s="3">
        <f t="shared" si="291"/>
        <v>-1.1261327166465627</v>
      </c>
      <c r="O4618" s="4" t="s">
        <v>10000</v>
      </c>
    </row>
    <row r="4619" spans="1:15" x14ac:dyDescent="0.25">
      <c r="A4619">
        <v>354460</v>
      </c>
      <c r="B4619">
        <v>3544608</v>
      </c>
      <c r="C4619" t="s">
        <v>3690</v>
      </c>
      <c r="D4619" t="s">
        <v>3202</v>
      </c>
      <c r="E4619" t="s">
        <v>2182</v>
      </c>
      <c r="F4619" t="s">
        <v>10</v>
      </c>
      <c r="G4619">
        <f>VLOOKUP(A4619,'Dados absolutos'!A:H,8,FALSE)</f>
        <v>5112</v>
      </c>
      <c r="H4619" s="1">
        <f t="shared" si="288"/>
        <v>2.1484482871158374E-2</v>
      </c>
      <c r="I4619">
        <f>VLOOKUP(A4619,'Dados absolutos'!A:I,9,FALSE)</f>
        <v>0.72799999999999998</v>
      </c>
      <c r="J4619" s="1">
        <f>VLOOKUP(A4619,'Dados absolutos'!A:L,12,FALSE)</f>
        <v>9699.2291979655711</v>
      </c>
      <c r="K4619" s="1">
        <f t="shared" si="289"/>
        <v>0.75266149076779265</v>
      </c>
      <c r="L4619" s="1">
        <f>VLOOKUP(A4619,'Dados absolutos'!A:M,13,FALSE)</f>
        <v>0.55000000000000004</v>
      </c>
      <c r="M4619" s="1">
        <f t="shared" si="290"/>
        <v>0.33242506811989103</v>
      </c>
      <c r="N4619" s="3">
        <f t="shared" si="291"/>
        <v>-1.1267519397767434</v>
      </c>
      <c r="O4619" s="4" t="s">
        <v>10001</v>
      </c>
    </row>
    <row r="4620" spans="1:15" x14ac:dyDescent="0.25">
      <c r="A4620">
        <v>330130</v>
      </c>
      <c r="B4620">
        <v>3301306</v>
      </c>
      <c r="C4620" t="s">
        <v>3132</v>
      </c>
      <c r="D4620" t="s">
        <v>3113</v>
      </c>
      <c r="E4620" t="s">
        <v>2182</v>
      </c>
      <c r="F4620" t="s">
        <v>10</v>
      </c>
      <c r="G4620">
        <f>VLOOKUP(A4620,'Dados absolutos'!A:H,8,FALSE)</f>
        <v>46110</v>
      </c>
      <c r="H4620" s="1">
        <f t="shared" si="288"/>
        <v>0.22733183710152785</v>
      </c>
      <c r="I4620">
        <f>VLOOKUP(A4620,'Dados absolutos'!A:I,9,FALSE)</f>
        <v>0.72599999999999998</v>
      </c>
      <c r="J4620" s="1">
        <f>VLOOKUP(A4620,'Dados absolutos'!A:L,12,FALSE)</f>
        <v>12325.05823248753</v>
      </c>
      <c r="K4620" s="1">
        <f t="shared" si="289"/>
        <v>0.96629119037535727</v>
      </c>
      <c r="L4620" s="1">
        <f>VLOOKUP(A4620,'Dados absolutos'!A:M,13,FALSE)</f>
        <v>0.56111111111111112</v>
      </c>
      <c r="M4620" s="1">
        <f t="shared" si="290"/>
        <v>0.33787465940054495</v>
      </c>
      <c r="N4620" s="3">
        <f t="shared" si="291"/>
        <v>-1.1270846938732846</v>
      </c>
      <c r="O4620" s="4" t="s">
        <v>10002</v>
      </c>
    </row>
    <row r="4621" spans="1:15" x14ac:dyDescent="0.25">
      <c r="A4621">
        <v>353220</v>
      </c>
      <c r="B4621">
        <v>3532207</v>
      </c>
      <c r="C4621" t="s">
        <v>3555</v>
      </c>
      <c r="D4621" t="s">
        <v>3202</v>
      </c>
      <c r="E4621" t="s">
        <v>2182</v>
      </c>
      <c r="F4621" t="s">
        <v>10</v>
      </c>
      <c r="G4621">
        <f>VLOOKUP(A4621,'Dados absolutos'!A:H,8,FALSE)</f>
        <v>5713</v>
      </c>
      <c r="H4621" s="1">
        <f t="shared" si="288"/>
        <v>2.4502051042592399E-2</v>
      </c>
      <c r="I4621">
        <f>VLOOKUP(A4621,'Dados absolutos'!A:I,9,FALSE)</f>
        <v>0.71799999999999997</v>
      </c>
      <c r="J4621" s="1">
        <f>VLOOKUP(A4621,'Dados absolutos'!A:L,12,FALSE)</f>
        <v>10771.922293015929</v>
      </c>
      <c r="K4621" s="1">
        <f t="shared" si="289"/>
        <v>0.83993263472040558</v>
      </c>
      <c r="L4621" s="1">
        <f>VLOOKUP(A4621,'Dados absolutos'!A:M,13,FALSE)</f>
        <v>0.7</v>
      </c>
      <c r="M4621" s="1">
        <f t="shared" si="290"/>
        <v>0.40599455040871935</v>
      </c>
      <c r="N4621" s="3">
        <f t="shared" si="291"/>
        <v>-1.127436033269094</v>
      </c>
      <c r="O4621" s="4" t="s">
        <v>10003</v>
      </c>
    </row>
    <row r="4622" spans="1:15" x14ac:dyDescent="0.25">
      <c r="A4622">
        <v>351270</v>
      </c>
      <c r="B4622">
        <v>3512704</v>
      </c>
      <c r="C4622" t="s">
        <v>3337</v>
      </c>
      <c r="D4622" t="s">
        <v>3202</v>
      </c>
      <c r="E4622" t="s">
        <v>2182</v>
      </c>
      <c r="F4622" t="s">
        <v>10</v>
      </c>
      <c r="G4622">
        <f>VLOOKUP(A4622,'Dados absolutos'!A:H,8,FALSE)</f>
        <v>4195</v>
      </c>
      <c r="H4622" s="1">
        <f t="shared" si="288"/>
        <v>1.6880306476474517E-2</v>
      </c>
      <c r="I4622">
        <f>VLOOKUP(A4622,'Dados absolutos'!A:I,9,FALSE)</f>
        <v>0.754</v>
      </c>
      <c r="J4622" s="1">
        <f>VLOOKUP(A4622,'Dados absolutos'!A:L,12,FALSE)</f>
        <v>10542.118190703219</v>
      </c>
      <c r="K4622" s="1">
        <f t="shared" si="289"/>
        <v>0.8212364512674003</v>
      </c>
      <c r="L4622" s="1">
        <f>VLOOKUP(A4622,'Dados absolutos'!A:M,13,FALSE)</f>
        <v>0.75</v>
      </c>
      <c r="M4622" s="1">
        <f t="shared" si="290"/>
        <v>0.43051771117166215</v>
      </c>
      <c r="N4622" s="3">
        <f t="shared" si="291"/>
        <v>-1.1278384336192637</v>
      </c>
      <c r="O4622" s="4" t="s">
        <v>10004</v>
      </c>
    </row>
    <row r="4623" spans="1:15" x14ac:dyDescent="0.25">
      <c r="A4623">
        <v>316330</v>
      </c>
      <c r="B4623">
        <v>3163300</v>
      </c>
      <c r="C4623" t="s">
        <v>2925</v>
      </c>
      <c r="D4623" t="s">
        <v>2181</v>
      </c>
      <c r="E4623" t="s">
        <v>2182</v>
      </c>
      <c r="F4623" t="s">
        <v>10</v>
      </c>
      <c r="G4623">
        <f>VLOOKUP(A4623,'Dados absolutos'!A:H,8,FALSE)</f>
        <v>3464</v>
      </c>
      <c r="H4623" s="1">
        <f t="shared" si="288"/>
        <v>1.3210019732184549E-2</v>
      </c>
      <c r="I4623">
        <f>VLOOKUP(A4623,'Dados absolutos'!A:I,9,FALSE)</f>
        <v>0.65800000000000003</v>
      </c>
      <c r="J4623" s="1">
        <f>VLOOKUP(A4623,'Dados absolutos'!A:L,12,FALSE)</f>
        <v>9377.5165069284067</v>
      </c>
      <c r="K4623" s="1">
        <f t="shared" si="289"/>
        <v>0.72648789582210238</v>
      </c>
      <c r="L4623" s="1">
        <f>VLOOKUP(A4623,'Dados absolutos'!A:M,13,FALSE)</f>
        <v>0.3666666666666667</v>
      </c>
      <c r="M4623" s="1">
        <f t="shared" si="290"/>
        <v>0.24250681198910085</v>
      </c>
      <c r="N4623" s="3">
        <f t="shared" si="291"/>
        <v>-1.1287710641008171</v>
      </c>
      <c r="O4623" s="4" t="s">
        <v>10005</v>
      </c>
    </row>
    <row r="4624" spans="1:15" x14ac:dyDescent="0.25">
      <c r="A4624">
        <v>352020</v>
      </c>
      <c r="B4624">
        <v>3520202</v>
      </c>
      <c r="C4624" t="s">
        <v>3426</v>
      </c>
      <c r="D4624" t="s">
        <v>3202</v>
      </c>
      <c r="E4624" t="s">
        <v>2182</v>
      </c>
      <c r="F4624" t="s">
        <v>10</v>
      </c>
      <c r="G4624">
        <f>VLOOKUP(A4624,'Dados absolutos'!A:H,8,FALSE)</f>
        <v>10605</v>
      </c>
      <c r="H4624" s="1">
        <f t="shared" si="288"/>
        <v>4.9064353030371495E-2</v>
      </c>
      <c r="I4624">
        <f>VLOOKUP(A4624,'Dados absolutos'!A:I,9,FALSE)</f>
        <v>0.71099999999999997</v>
      </c>
      <c r="J4624" s="1">
        <f>VLOOKUP(A4624,'Dados absolutos'!A:L,12,FALSE)</f>
        <v>7697.3265544554451</v>
      </c>
      <c r="K4624" s="1">
        <f t="shared" si="289"/>
        <v>0.58979260069379891</v>
      </c>
      <c r="L4624" s="1">
        <f>VLOOKUP(A4624,'Dados absolutos'!A:M,13,FALSE)</f>
        <v>0.1222222222222222</v>
      </c>
      <c r="M4624" s="1">
        <f t="shared" si="290"/>
        <v>0.1226158038147139</v>
      </c>
      <c r="N4624" s="3">
        <f t="shared" si="291"/>
        <v>-1.1291124438487137</v>
      </c>
      <c r="O4624" s="4" t="s">
        <v>10006</v>
      </c>
    </row>
    <row r="4625" spans="1:15" x14ac:dyDescent="0.25">
      <c r="A4625">
        <v>270870</v>
      </c>
      <c r="B4625">
        <v>2708709</v>
      </c>
      <c r="C4625" t="s">
        <v>1706</v>
      </c>
      <c r="D4625" t="s">
        <v>1620</v>
      </c>
      <c r="E4625" t="s">
        <v>466</v>
      </c>
      <c r="F4625" t="s">
        <v>10</v>
      </c>
      <c r="G4625">
        <f>VLOOKUP(A4625,'Dados absolutos'!A:H,8,FALSE)</f>
        <v>8482</v>
      </c>
      <c r="H4625" s="1">
        <f t="shared" si="288"/>
        <v>3.8404956644424025E-2</v>
      </c>
      <c r="I4625">
        <f>VLOOKUP(A4625,'Dados absolutos'!A:I,9,FALSE)</f>
        <v>0.59099999999999997</v>
      </c>
      <c r="J4625" s="1">
        <f>VLOOKUP(A4625,'Dados absolutos'!A:L,12,FALSE)</f>
        <v>8343.1167767036077</v>
      </c>
      <c r="K4625" s="1">
        <f t="shared" si="289"/>
        <v>0.64233218700144046</v>
      </c>
      <c r="L4625" s="1">
        <f>VLOOKUP(A4625,'Dados absolutos'!A:M,13,FALSE)</f>
        <v>5.5555555555555584E-3</v>
      </c>
      <c r="M4625" s="1">
        <f t="shared" si="290"/>
        <v>6.5395095367847433E-2</v>
      </c>
      <c r="N4625" s="3">
        <f t="shared" si="291"/>
        <v>-1.1295321349891689</v>
      </c>
      <c r="O4625" s="4" t="s">
        <v>10007</v>
      </c>
    </row>
    <row r="4626" spans="1:15" x14ac:dyDescent="0.25">
      <c r="A4626">
        <v>411340</v>
      </c>
      <c r="B4626">
        <v>4113403</v>
      </c>
      <c r="C4626" t="s">
        <v>3996</v>
      </c>
      <c r="D4626" t="s">
        <v>3827</v>
      </c>
      <c r="E4626" t="s">
        <v>3828</v>
      </c>
      <c r="F4626" t="s">
        <v>10</v>
      </c>
      <c r="G4626">
        <f>VLOOKUP(A4626,'Dados absolutos'!A:H,8,FALSE)</f>
        <v>3752</v>
      </c>
      <c r="H4626" s="1">
        <f t="shared" si="288"/>
        <v>1.4656042416665412E-2</v>
      </c>
      <c r="I4626">
        <f>VLOOKUP(A4626,'Dados absolutos'!A:I,9,FALSE)</f>
        <v>0.70699999999999996</v>
      </c>
      <c r="J4626" s="1">
        <f>VLOOKUP(A4626,'Dados absolutos'!A:L,12,FALSE)</f>
        <v>10009.36725479744</v>
      </c>
      <c r="K4626" s="1">
        <f t="shared" si="289"/>
        <v>0.7778934076393067</v>
      </c>
      <c r="L4626" s="1">
        <f>VLOOKUP(A4626,'Dados absolutos'!A:M,13,FALSE)</f>
        <v>0.56666666666666665</v>
      </c>
      <c r="M4626" s="1">
        <f t="shared" si="290"/>
        <v>0.34059945504087197</v>
      </c>
      <c r="N4626" s="3">
        <f t="shared" si="291"/>
        <v>-1.1296379101817693</v>
      </c>
      <c r="O4626" s="4" t="s">
        <v>10008</v>
      </c>
    </row>
    <row r="4627" spans="1:15" x14ac:dyDescent="0.25">
      <c r="A4627">
        <v>311995</v>
      </c>
      <c r="B4627">
        <v>3119955</v>
      </c>
      <c r="C4627" t="s">
        <v>2400</v>
      </c>
      <c r="D4627" t="s">
        <v>2181</v>
      </c>
      <c r="E4627" t="s">
        <v>2182</v>
      </c>
      <c r="F4627" t="s">
        <v>10</v>
      </c>
      <c r="G4627">
        <f>VLOOKUP(A4627,'Dados absolutos'!A:H,8,FALSE)</f>
        <v>6133</v>
      </c>
      <c r="H4627" s="1">
        <f t="shared" si="288"/>
        <v>2.661083412412699E-2</v>
      </c>
      <c r="I4627">
        <f>VLOOKUP(A4627,'Dados absolutos'!A:I,9,FALSE)</f>
        <v>0.67800000000000005</v>
      </c>
      <c r="J4627" s="1">
        <f>VLOOKUP(A4627,'Dados absolutos'!A:L,12,FALSE)</f>
        <v>7501.5344611120172</v>
      </c>
      <c r="K4627" s="1">
        <f t="shared" si="289"/>
        <v>0.5738635338975262</v>
      </c>
      <c r="L4627" s="1">
        <f>VLOOKUP(A4627,'Dados absolutos'!A:M,13,FALSE)</f>
        <v>6.6666666666666652E-2</v>
      </c>
      <c r="M4627" s="1">
        <f t="shared" si="290"/>
        <v>9.5367847411444148E-2</v>
      </c>
      <c r="N4627" s="3">
        <f t="shared" si="291"/>
        <v>-1.1298848523619551</v>
      </c>
      <c r="O4627" s="4" t="s">
        <v>10009</v>
      </c>
    </row>
    <row r="4628" spans="1:15" x14ac:dyDescent="0.25">
      <c r="A4628">
        <v>314650</v>
      </c>
      <c r="B4628">
        <v>3146503</v>
      </c>
      <c r="C4628" t="s">
        <v>2725</v>
      </c>
      <c r="D4628" t="s">
        <v>2181</v>
      </c>
      <c r="E4628" t="s">
        <v>2182</v>
      </c>
      <c r="F4628" t="s">
        <v>10</v>
      </c>
      <c r="G4628">
        <f>VLOOKUP(A4628,'Dados absolutos'!A:H,8,FALSE)</f>
        <v>8142</v>
      </c>
      <c r="H4628" s="1">
        <f t="shared" si="288"/>
        <v>3.6697846530800785E-2</v>
      </c>
      <c r="I4628">
        <f>VLOOKUP(A4628,'Dados absolutos'!A:I,9,FALSE)</f>
        <v>0.72799999999999998</v>
      </c>
      <c r="J4628" s="1">
        <f>VLOOKUP(A4628,'Dados absolutos'!A:L,12,FALSE)</f>
        <v>7948.7583321051343</v>
      </c>
      <c r="K4628" s="1">
        <f t="shared" si="289"/>
        <v>0.61024834797396332</v>
      </c>
      <c r="L4628" s="1">
        <f>VLOOKUP(A4628,'Dados absolutos'!A:M,13,FALSE)</f>
        <v>0.22222222222222218</v>
      </c>
      <c r="M4628" s="1">
        <f t="shared" si="290"/>
        <v>0.17166212534059946</v>
      </c>
      <c r="N4628" s="3">
        <f t="shared" si="291"/>
        <v>-1.1298883761025631</v>
      </c>
      <c r="O4628" s="4" t="s">
        <v>10010</v>
      </c>
    </row>
    <row r="4629" spans="1:15" x14ac:dyDescent="0.25">
      <c r="A4629">
        <v>310680</v>
      </c>
      <c r="B4629">
        <v>3106804</v>
      </c>
      <c r="C4629" t="s">
        <v>2254</v>
      </c>
      <c r="D4629" t="s">
        <v>2181</v>
      </c>
      <c r="E4629" t="s">
        <v>2182</v>
      </c>
      <c r="F4629" t="s">
        <v>10</v>
      </c>
      <c r="G4629">
        <f>VLOOKUP(A4629,'Dados absolutos'!A:H,8,FALSE)</f>
        <v>3361</v>
      </c>
      <c r="H4629" s="1">
        <f t="shared" si="288"/>
        <v>1.2692865785998684E-2</v>
      </c>
      <c r="I4629">
        <f>VLOOKUP(A4629,'Dados absolutos'!A:I,9,FALSE)</f>
        <v>0.62</v>
      </c>
      <c r="J4629" s="1">
        <f>VLOOKUP(A4629,'Dados absolutos'!A:L,12,FALSE)</f>
        <v>7946.1255816721205</v>
      </c>
      <c r="K4629" s="1">
        <f t="shared" si="289"/>
        <v>0.6100341551698043</v>
      </c>
      <c r="L4629" s="1">
        <f>VLOOKUP(A4629,'Dados absolutos'!A:M,13,FALSE)</f>
        <v>4.9999999999999975E-2</v>
      </c>
      <c r="M4629" s="1">
        <f t="shared" si="290"/>
        <v>8.7193460490463212E-2</v>
      </c>
      <c r="N4629" s="3">
        <f t="shared" si="291"/>
        <v>-1.1301478288933424</v>
      </c>
      <c r="O4629" s="4" t="s">
        <v>10011</v>
      </c>
    </row>
    <row r="4630" spans="1:15" x14ac:dyDescent="0.25">
      <c r="A4630">
        <v>430235</v>
      </c>
      <c r="B4630">
        <v>4302352</v>
      </c>
      <c r="C4630" t="s">
        <v>4504</v>
      </c>
      <c r="D4630" t="s">
        <v>4459</v>
      </c>
      <c r="E4630" t="s">
        <v>3828</v>
      </c>
      <c r="F4630" t="s">
        <v>10</v>
      </c>
      <c r="G4630">
        <f>VLOOKUP(A4630,'Dados absolutos'!A:H,8,FALSE)</f>
        <v>13142</v>
      </c>
      <c r="H4630" s="1">
        <f t="shared" si="288"/>
        <v>6.1802407025260207E-2</v>
      </c>
      <c r="I4630">
        <f>VLOOKUP(A4630,'Dados absolutos'!A:I,9,FALSE)</f>
        <v>0.746</v>
      </c>
      <c r="J4630" s="1">
        <f>VLOOKUP(A4630,'Dados absolutos'!A:L,12,FALSE)</f>
        <v>8074.1859427788768</v>
      </c>
      <c r="K4630" s="1">
        <f t="shared" si="289"/>
        <v>0.62045276815458039</v>
      </c>
      <c r="L4630" s="1">
        <f>VLOOKUP(A4630,'Dados absolutos'!A:M,13,FALSE)</f>
        <v>0.2277777777777778</v>
      </c>
      <c r="M4630" s="1">
        <f t="shared" si="290"/>
        <v>0.17438692098092648</v>
      </c>
      <c r="N4630" s="3">
        <f t="shared" si="291"/>
        <v>-1.1302634401483937</v>
      </c>
      <c r="O4630" s="4" t="s">
        <v>10012</v>
      </c>
    </row>
    <row r="4631" spans="1:15" x14ac:dyDescent="0.25">
      <c r="A4631">
        <v>312530</v>
      </c>
      <c r="B4631">
        <v>3125309</v>
      </c>
      <c r="C4631" t="s">
        <v>2463</v>
      </c>
      <c r="D4631" t="s">
        <v>2181</v>
      </c>
      <c r="E4631" t="s">
        <v>2182</v>
      </c>
      <c r="F4631" t="s">
        <v>10</v>
      </c>
      <c r="G4631">
        <f>VLOOKUP(A4631,'Dados absolutos'!A:H,8,FALSE)</f>
        <v>3188</v>
      </c>
      <c r="H4631" s="1">
        <f t="shared" si="288"/>
        <v>1.1824247992890389E-2</v>
      </c>
      <c r="I4631">
        <f>VLOOKUP(A4631,'Dados absolutos'!A:I,9,FALSE)</f>
        <v>0.68700000000000006</v>
      </c>
      <c r="J4631" s="1">
        <f>VLOOKUP(A4631,'Dados absolutos'!A:L,12,FALSE)</f>
        <v>8488.4403983688826</v>
      </c>
      <c r="K4631" s="1">
        <f t="shared" si="289"/>
        <v>0.65415528790941246</v>
      </c>
      <c r="L4631" s="1">
        <f>VLOOKUP(A4631,'Dados absolutos'!A:M,13,FALSE)</f>
        <v>0.27777777777777779</v>
      </c>
      <c r="M4631" s="1">
        <f t="shared" si="290"/>
        <v>0.19891008174386923</v>
      </c>
      <c r="N4631" s="3">
        <f t="shared" si="291"/>
        <v>-1.130420958172653</v>
      </c>
      <c r="O4631" s="4" t="s">
        <v>10013</v>
      </c>
    </row>
    <row r="4632" spans="1:15" x14ac:dyDescent="0.25">
      <c r="A4632">
        <v>430330</v>
      </c>
      <c r="B4632">
        <v>4303301</v>
      </c>
      <c r="C4632" t="s">
        <v>4517</v>
      </c>
      <c r="D4632" t="s">
        <v>4459</v>
      </c>
      <c r="E4632" t="s">
        <v>3828</v>
      </c>
      <c r="F4632" t="s">
        <v>10</v>
      </c>
      <c r="G4632">
        <f>VLOOKUP(A4632,'Dados absolutos'!A:H,8,FALSE)</f>
        <v>4704</v>
      </c>
      <c r="H4632" s="1">
        <f t="shared" si="288"/>
        <v>1.9435950734810487E-2</v>
      </c>
      <c r="I4632">
        <f>VLOOKUP(A4632,'Dados absolutos'!A:I,9,FALSE)</f>
        <v>0.71899999999999997</v>
      </c>
      <c r="J4632" s="1">
        <f>VLOOKUP(A4632,'Dados absolutos'!A:L,12,FALSE)</f>
        <v>8661.7207971938788</v>
      </c>
      <c r="K4632" s="1">
        <f t="shared" si="289"/>
        <v>0.6682528696872766</v>
      </c>
      <c r="L4632" s="1">
        <f>VLOOKUP(A4632,'Dados absolutos'!A:M,13,FALSE)</f>
        <v>0.35555555555555562</v>
      </c>
      <c r="M4632" s="1">
        <f t="shared" si="290"/>
        <v>0.23705722070844693</v>
      </c>
      <c r="N4632" s="3">
        <f t="shared" si="291"/>
        <v>-1.1307596982440191</v>
      </c>
      <c r="O4632" s="4" t="s">
        <v>10014</v>
      </c>
    </row>
    <row r="4633" spans="1:15" x14ac:dyDescent="0.25">
      <c r="A4633">
        <v>315330</v>
      </c>
      <c r="B4633">
        <v>3153301</v>
      </c>
      <c r="C4633" t="s">
        <v>2803</v>
      </c>
      <c r="D4633" t="s">
        <v>2181</v>
      </c>
      <c r="E4633" t="s">
        <v>2182</v>
      </c>
      <c r="F4633" t="s">
        <v>10</v>
      </c>
      <c r="G4633">
        <f>VLOOKUP(A4633,'Dados absolutos'!A:H,8,FALSE)</f>
        <v>3071</v>
      </c>
      <c r="H4633" s="1">
        <f t="shared" si="288"/>
        <v>1.1236801277320038E-2</v>
      </c>
      <c r="I4633">
        <f>VLOOKUP(A4633,'Dados absolutos'!A:I,9,FALSE)</f>
        <v>0.59499999999999997</v>
      </c>
      <c r="J4633" s="1">
        <f>VLOOKUP(A4633,'Dados absolutos'!A:L,12,FALSE)</f>
        <v>9353.6346043634003</v>
      </c>
      <c r="K4633" s="1">
        <f t="shared" si="289"/>
        <v>0.72454493472145776</v>
      </c>
      <c r="L4633" s="1">
        <f>VLOOKUP(A4633,'Dados absolutos'!A:M,13,FALSE)</f>
        <v>0.23333333333333334</v>
      </c>
      <c r="M4633" s="1">
        <f t="shared" si="290"/>
        <v>0.17711171662125344</v>
      </c>
      <c r="N4633" s="3">
        <f t="shared" si="291"/>
        <v>-1.1311964168228843</v>
      </c>
      <c r="O4633" s="4" t="s">
        <v>10015</v>
      </c>
    </row>
    <row r="4634" spans="1:15" x14ac:dyDescent="0.25">
      <c r="A4634">
        <v>354085</v>
      </c>
      <c r="B4634">
        <v>3540853</v>
      </c>
      <c r="C4634" t="s">
        <v>3648</v>
      </c>
      <c r="D4634" t="s">
        <v>3202</v>
      </c>
      <c r="E4634" t="s">
        <v>2182</v>
      </c>
      <c r="F4634" t="s">
        <v>10</v>
      </c>
      <c r="G4634">
        <f>VLOOKUP(A4634,'Dados absolutos'!A:H,8,FALSE)</f>
        <v>2578</v>
      </c>
      <c r="H4634" s="1">
        <f t="shared" si="288"/>
        <v>8.7614916125663394E-3</v>
      </c>
      <c r="I4634">
        <f>VLOOKUP(A4634,'Dados absolutos'!A:I,9,FALSE)</f>
        <v>0.69599999999999995</v>
      </c>
      <c r="J4634" s="1">
        <f>VLOOKUP(A4634,'Dados absolutos'!A:L,12,FALSE)</f>
        <v>8959.6743173002324</v>
      </c>
      <c r="K4634" s="1">
        <f t="shared" si="289"/>
        <v>0.69249348861581428</v>
      </c>
      <c r="L4634" s="1">
        <f>VLOOKUP(A4634,'Dados absolutos'!A:M,13,FALSE)</f>
        <v>0.37777777777777777</v>
      </c>
      <c r="M4634" s="1">
        <f t="shared" si="290"/>
        <v>0.24795640326975477</v>
      </c>
      <c r="N4634" s="3">
        <f t="shared" si="291"/>
        <v>-1.1317755937334932</v>
      </c>
      <c r="O4634" s="4" t="s">
        <v>10016</v>
      </c>
    </row>
    <row r="4635" spans="1:15" x14ac:dyDescent="0.25">
      <c r="A4635">
        <v>313260</v>
      </c>
      <c r="B4635">
        <v>3132602</v>
      </c>
      <c r="C4635" t="s">
        <v>2551</v>
      </c>
      <c r="D4635" t="s">
        <v>2181</v>
      </c>
      <c r="E4635" t="s">
        <v>2182</v>
      </c>
      <c r="F4635" t="s">
        <v>10</v>
      </c>
      <c r="G4635">
        <f>VLOOKUP(A4635,'Dados absolutos'!A:H,8,FALSE)</f>
        <v>3690</v>
      </c>
      <c r="H4635" s="1">
        <f t="shared" si="288"/>
        <v>1.4344745866534114E-2</v>
      </c>
      <c r="I4635">
        <f>VLOOKUP(A4635,'Dados absolutos'!A:I,9,FALSE)</f>
        <v>0.68799999999999994</v>
      </c>
      <c r="J4635" s="1">
        <f>VLOOKUP(A4635,'Dados absolutos'!A:L,12,FALSE)</f>
        <v>8000.3313495934963</v>
      </c>
      <c r="K4635" s="1">
        <f t="shared" si="289"/>
        <v>0.61444417644910243</v>
      </c>
      <c r="L4635" s="1">
        <f>VLOOKUP(A4635,'Dados absolutos'!A:M,13,FALSE)</f>
        <v>0.18888888888888888</v>
      </c>
      <c r="M4635" s="1">
        <f t="shared" si="290"/>
        <v>0.15531335149863759</v>
      </c>
      <c r="N4635" s="3">
        <f t="shared" si="291"/>
        <v>-1.1327860790839306</v>
      </c>
      <c r="O4635" s="4" t="s">
        <v>10017</v>
      </c>
    </row>
    <row r="4636" spans="1:15" x14ac:dyDescent="0.25">
      <c r="A4636">
        <v>316360</v>
      </c>
      <c r="B4636">
        <v>3163607</v>
      </c>
      <c r="C4636" t="s">
        <v>2928</v>
      </c>
      <c r="D4636" t="s">
        <v>2181</v>
      </c>
      <c r="E4636" t="s">
        <v>2182</v>
      </c>
      <c r="F4636" t="s">
        <v>10</v>
      </c>
      <c r="G4636">
        <f>VLOOKUP(A4636,'Dados absolutos'!A:H,8,FALSE)</f>
        <v>2753</v>
      </c>
      <c r="H4636" s="1">
        <f t="shared" si="288"/>
        <v>9.6401512298724193E-3</v>
      </c>
      <c r="I4636">
        <f>VLOOKUP(A4636,'Dados absolutos'!A:I,9,FALSE)</f>
        <v>0.65700000000000003</v>
      </c>
      <c r="J4636" s="1">
        <f>VLOOKUP(A4636,'Dados absolutos'!A:L,12,FALSE)</f>
        <v>9698.1924809298944</v>
      </c>
      <c r="K4636" s="1">
        <f t="shared" si="289"/>
        <v>0.75257714652984042</v>
      </c>
      <c r="L4636" s="1">
        <f>VLOOKUP(A4636,'Dados absolutos'!A:M,13,FALSE)</f>
        <v>0.41666666666666669</v>
      </c>
      <c r="M4636" s="1">
        <f t="shared" si="290"/>
        <v>0.26702997275204365</v>
      </c>
      <c r="N4636" s="3">
        <f t="shared" si="291"/>
        <v>-1.1329070225479243</v>
      </c>
      <c r="O4636" s="4" t="s">
        <v>10018</v>
      </c>
    </row>
    <row r="4637" spans="1:15" x14ac:dyDescent="0.25">
      <c r="A4637">
        <v>352060</v>
      </c>
      <c r="B4637">
        <v>3520608</v>
      </c>
      <c r="C4637" t="s">
        <v>3432</v>
      </c>
      <c r="D4637" t="s">
        <v>3202</v>
      </c>
      <c r="E4637" t="s">
        <v>2182</v>
      </c>
      <c r="F4637" t="s">
        <v>10</v>
      </c>
      <c r="G4637">
        <f>VLOOKUP(A4637,'Dados absolutos'!A:H,8,FALSE)</f>
        <v>5090</v>
      </c>
      <c r="H4637" s="1">
        <f t="shared" si="288"/>
        <v>2.1374022804982754E-2</v>
      </c>
      <c r="I4637">
        <f>VLOOKUP(A4637,'Dados absolutos'!A:I,9,FALSE)</f>
        <v>0.76100000000000001</v>
      </c>
      <c r="J4637" s="1">
        <f>VLOOKUP(A4637,'Dados absolutos'!A:L,12,FALSE)</f>
        <v>6060.9096856581536</v>
      </c>
      <c r="K4637" s="1">
        <f t="shared" si="289"/>
        <v>0.45665855444864406</v>
      </c>
      <c r="L4637" s="1">
        <f>VLOOKUP(A4637,'Dados absolutos'!A:M,13,FALSE)</f>
        <v>0</v>
      </c>
      <c r="M4637" s="1">
        <f t="shared" si="290"/>
        <v>6.2670299727520445E-2</v>
      </c>
      <c r="N4637" s="3">
        <f t="shared" si="291"/>
        <v>-1.1336142319161409</v>
      </c>
      <c r="O4637" s="4" t="s">
        <v>10019</v>
      </c>
    </row>
    <row r="4638" spans="1:15" x14ac:dyDescent="0.25">
      <c r="A4638">
        <v>520740</v>
      </c>
      <c r="B4638">
        <v>5207402</v>
      </c>
      <c r="C4638" t="s">
        <v>5215</v>
      </c>
      <c r="D4638" t="s">
        <v>5136</v>
      </c>
      <c r="E4638" t="s">
        <v>4932</v>
      </c>
      <c r="F4638" t="s">
        <v>10</v>
      </c>
      <c r="G4638">
        <f>VLOOKUP(A4638,'Dados absolutos'!A:H,8,FALSE)</f>
        <v>11747</v>
      </c>
      <c r="H4638" s="1">
        <f t="shared" si="288"/>
        <v>5.4798234647306029E-2</v>
      </c>
      <c r="I4638">
        <f>VLOOKUP(A4638,'Dados absolutos'!A:I,9,FALSE)</f>
        <v>0.73899999999999999</v>
      </c>
      <c r="J4638" s="1">
        <f>VLOOKUP(A4638,'Dados absolutos'!A:L,12,FALSE)</f>
        <v>7881.6523401719596</v>
      </c>
      <c r="K4638" s="1">
        <f t="shared" si="289"/>
        <v>0.60478880254656586</v>
      </c>
      <c r="L4638" s="1">
        <f>VLOOKUP(A4638,'Dados absolutos'!A:M,13,FALSE)</f>
        <v>0.18888888888888894</v>
      </c>
      <c r="M4638" s="1">
        <f t="shared" si="290"/>
        <v>0.15531335149863765</v>
      </c>
      <c r="N4638" s="3">
        <f t="shared" si="291"/>
        <v>-1.1336772164006221</v>
      </c>
      <c r="O4638" s="4" t="s">
        <v>10020</v>
      </c>
    </row>
    <row r="4639" spans="1:15" x14ac:dyDescent="0.25">
      <c r="A4639">
        <v>270620</v>
      </c>
      <c r="B4639">
        <v>2706208</v>
      </c>
      <c r="C4639" t="s">
        <v>1680</v>
      </c>
      <c r="D4639" t="s">
        <v>1620</v>
      </c>
      <c r="E4639" t="s">
        <v>466</v>
      </c>
      <c r="F4639" t="s">
        <v>10</v>
      </c>
      <c r="G4639">
        <f>VLOOKUP(A4639,'Dados absolutos'!A:H,8,FALSE)</f>
        <v>4325</v>
      </c>
      <c r="H4639" s="1">
        <f t="shared" si="288"/>
        <v>1.7533025049330461E-2</v>
      </c>
      <c r="I4639">
        <f>VLOOKUP(A4639,'Dados absolutos'!A:I,9,FALSE)</f>
        <v>0.55800000000000005</v>
      </c>
      <c r="J4639" s="1">
        <f>VLOOKUP(A4639,'Dados absolutos'!A:L,12,FALSE)</f>
        <v>8543.6738404624284</v>
      </c>
      <c r="K4639" s="1">
        <f t="shared" si="289"/>
        <v>0.65864891772597978</v>
      </c>
      <c r="L4639" s="1">
        <f>VLOOKUP(A4639,'Dados absolutos'!A:M,13,FALSE)</f>
        <v>5.5555555555555358E-3</v>
      </c>
      <c r="M4639" s="1">
        <f t="shared" si="290"/>
        <v>6.5395095367847419E-2</v>
      </c>
      <c r="N4639" s="3">
        <f t="shared" si="291"/>
        <v>-1.1337207973088019</v>
      </c>
      <c r="O4639" s="4" t="s">
        <v>10021</v>
      </c>
    </row>
    <row r="4640" spans="1:15" x14ac:dyDescent="0.25">
      <c r="A4640">
        <v>316165</v>
      </c>
      <c r="B4640">
        <v>3161650</v>
      </c>
      <c r="C4640" t="s">
        <v>2900</v>
      </c>
      <c r="D4640" t="s">
        <v>2181</v>
      </c>
      <c r="E4640" t="s">
        <v>2182</v>
      </c>
      <c r="F4640" t="s">
        <v>10</v>
      </c>
      <c r="G4640">
        <f>VLOOKUP(A4640,'Dados absolutos'!A:H,8,FALSE)</f>
        <v>3143</v>
      </c>
      <c r="H4640" s="1">
        <f t="shared" si="288"/>
        <v>1.1598306948440254E-2</v>
      </c>
      <c r="I4640">
        <f>VLOOKUP(A4640,'Dados absolutos'!A:I,9,FALSE)</f>
        <v>0.63</v>
      </c>
      <c r="J4640" s="1">
        <f>VLOOKUP(A4640,'Dados absolutos'!A:L,12,FALSE)</f>
        <v>8758.0440852688516</v>
      </c>
      <c r="K4640" s="1">
        <f t="shared" si="289"/>
        <v>0.67608944808828264</v>
      </c>
      <c r="L4640" s="1">
        <f>VLOOKUP(A4640,'Dados absolutos'!A:M,13,FALSE)</f>
        <v>0.2</v>
      </c>
      <c r="M4640" s="1">
        <f t="shared" si="290"/>
        <v>0.1607629427792916</v>
      </c>
      <c r="N4640" s="3">
        <f t="shared" si="291"/>
        <v>-1.1337281983605507</v>
      </c>
      <c r="O4640" s="4" t="s">
        <v>10022</v>
      </c>
    </row>
    <row r="4641" spans="1:15" x14ac:dyDescent="0.25">
      <c r="A4641">
        <v>351885</v>
      </c>
      <c r="B4641">
        <v>3518859</v>
      </c>
      <c r="C4641" t="s">
        <v>3409</v>
      </c>
      <c r="D4641" t="s">
        <v>3202</v>
      </c>
      <c r="E4641" t="s">
        <v>2182</v>
      </c>
      <c r="F4641" t="s">
        <v>10</v>
      </c>
      <c r="G4641">
        <f>VLOOKUP(A4641,'Dados absolutos'!A:H,8,FALSE)</f>
        <v>7320</v>
      </c>
      <c r="H4641" s="1">
        <f t="shared" si="288"/>
        <v>3.2570656785511659E-2</v>
      </c>
      <c r="I4641">
        <f>VLOOKUP(A4641,'Dados absolutos'!A:I,9,FALSE)</f>
        <v>0.74299999999999999</v>
      </c>
      <c r="J4641" s="1">
        <f>VLOOKUP(A4641,'Dados absolutos'!A:L,12,FALSE)</f>
        <v>7530.1031024590166</v>
      </c>
      <c r="K4641" s="1">
        <f t="shared" si="289"/>
        <v>0.57618779423165978</v>
      </c>
      <c r="L4641" s="1">
        <f>VLOOKUP(A4641,'Dados absolutos'!A:M,13,FALSE)</f>
        <v>0.18333333333333329</v>
      </c>
      <c r="M4641" s="1">
        <f t="shared" si="290"/>
        <v>0.15258855585831063</v>
      </c>
      <c r="N4641" s="3">
        <f t="shared" si="291"/>
        <v>-1.1340285815878375</v>
      </c>
      <c r="O4641" s="4" t="s">
        <v>10023</v>
      </c>
    </row>
    <row r="4642" spans="1:15" x14ac:dyDescent="0.25">
      <c r="A4642">
        <v>311520</v>
      </c>
      <c r="B4642">
        <v>3115201</v>
      </c>
      <c r="C4642" t="s">
        <v>2346</v>
      </c>
      <c r="D4642" t="s">
        <v>2181</v>
      </c>
      <c r="E4642" t="s">
        <v>2182</v>
      </c>
      <c r="F4642" t="s">
        <v>10</v>
      </c>
      <c r="G4642">
        <f>VLOOKUP(A4642,'Dados absolutos'!A:H,8,FALSE)</f>
        <v>3560</v>
      </c>
      <c r="H4642" s="1">
        <f t="shared" si="288"/>
        <v>1.3692027293678169E-2</v>
      </c>
      <c r="I4642">
        <f>VLOOKUP(A4642,'Dados absolutos'!A:I,9,FALSE)</f>
        <v>0.68500000000000005</v>
      </c>
      <c r="J4642" s="1">
        <f>VLOOKUP(A4642,'Dados absolutos'!A:L,12,FALSE)</f>
        <v>8013.5893230337078</v>
      </c>
      <c r="K4642" s="1">
        <f t="shared" si="289"/>
        <v>0.61552280603473086</v>
      </c>
      <c r="L4642" s="1">
        <f>VLOOKUP(A4642,'Dados absolutos'!A:M,13,FALSE)</f>
        <v>0.18333333333333332</v>
      </c>
      <c r="M4642" s="1">
        <f t="shared" si="290"/>
        <v>0.15258855585831063</v>
      </c>
      <c r="N4642" s="3">
        <f t="shared" si="291"/>
        <v>-1.134242222882742</v>
      </c>
      <c r="O4642" s="4" t="s">
        <v>10024</v>
      </c>
    </row>
    <row r="4643" spans="1:15" x14ac:dyDescent="0.25">
      <c r="A4643">
        <v>315480</v>
      </c>
      <c r="B4643">
        <v>3154804</v>
      </c>
      <c r="C4643" t="s">
        <v>2820</v>
      </c>
      <c r="D4643" t="s">
        <v>2181</v>
      </c>
      <c r="E4643" t="s">
        <v>2182</v>
      </c>
      <c r="F4643" t="s">
        <v>10</v>
      </c>
      <c r="G4643">
        <f>VLOOKUP(A4643,'Dados absolutos'!A:H,8,FALSE)</f>
        <v>10261</v>
      </c>
      <c r="H4643" s="1">
        <f t="shared" si="288"/>
        <v>4.7337159268352691E-2</v>
      </c>
      <c r="I4643">
        <f>VLOOKUP(A4643,'Dados absolutos'!A:I,9,FALSE)</f>
        <v>0.67300000000000004</v>
      </c>
      <c r="J4643" s="1">
        <f>VLOOKUP(A4643,'Dados absolutos'!A:L,12,FALSE)</f>
        <v>10050.320200760159</v>
      </c>
      <c r="K4643" s="1">
        <f t="shared" si="289"/>
        <v>0.78122521844231019</v>
      </c>
      <c r="L4643" s="1">
        <f>VLOOKUP(A4643,'Dados absolutos'!A:M,13,FALSE)</f>
        <v>0.42777777777777776</v>
      </c>
      <c r="M4643" s="1">
        <f t="shared" si="290"/>
        <v>0.27247956403269757</v>
      </c>
      <c r="N4643" s="3">
        <f t="shared" si="291"/>
        <v>-1.1344084951412601</v>
      </c>
      <c r="O4643" s="4" t="s">
        <v>10025</v>
      </c>
    </row>
    <row r="4644" spans="1:15" x14ac:dyDescent="0.25">
      <c r="A4644">
        <v>241190</v>
      </c>
      <c r="B4644">
        <v>2411908</v>
      </c>
      <c r="C4644" t="s">
        <v>1211</v>
      </c>
      <c r="D4644" t="s">
        <v>1086</v>
      </c>
      <c r="E4644" t="s">
        <v>466</v>
      </c>
      <c r="F4644" t="s">
        <v>10</v>
      </c>
      <c r="G4644">
        <f>VLOOKUP(A4644,'Dados absolutos'!A:H,8,FALSE)</f>
        <v>4161</v>
      </c>
      <c r="H4644" s="1">
        <f t="shared" si="288"/>
        <v>1.6709595465112193E-2</v>
      </c>
      <c r="I4644">
        <f>VLOOKUP(A4644,'Dados absolutos'!A:I,9,FALSE)</f>
        <v>0.628</v>
      </c>
      <c r="J4644" s="1">
        <f>VLOOKUP(A4644,'Dados absolutos'!A:L,12,FALSE)</f>
        <v>7649.6701994712812</v>
      </c>
      <c r="K4644" s="1">
        <f t="shared" si="289"/>
        <v>0.58591542031921606</v>
      </c>
      <c r="L4644" s="1">
        <f>VLOOKUP(A4644,'Dados absolutos'!A:M,13,FALSE)</f>
        <v>0</v>
      </c>
      <c r="M4644" s="1">
        <f t="shared" si="290"/>
        <v>6.2670299727520445E-2</v>
      </c>
      <c r="N4644" s="3">
        <f t="shared" si="291"/>
        <v>-1.1345355251265836</v>
      </c>
      <c r="O4644" s="4" t="s">
        <v>10026</v>
      </c>
    </row>
    <row r="4645" spans="1:15" x14ac:dyDescent="0.25">
      <c r="A4645">
        <v>241142</v>
      </c>
      <c r="B4645">
        <v>2411429</v>
      </c>
      <c r="C4645" t="s">
        <v>1206</v>
      </c>
      <c r="D4645" t="s">
        <v>1086</v>
      </c>
      <c r="E4645" t="s">
        <v>466</v>
      </c>
      <c r="F4645" t="s">
        <v>10</v>
      </c>
      <c r="G4645">
        <f>VLOOKUP(A4645,'Dados absolutos'!A:H,8,FALSE)</f>
        <v>2696</v>
      </c>
      <c r="H4645" s="1">
        <f t="shared" si="288"/>
        <v>9.3539592402355817E-3</v>
      </c>
      <c r="I4645">
        <f>VLOOKUP(A4645,'Dados absolutos'!A:I,9,FALSE)</f>
        <v>0.64200000000000002</v>
      </c>
      <c r="J4645" s="1">
        <f>VLOOKUP(A4645,'Dados absolutos'!A:L,12,FALSE)</f>
        <v>9969.5774109792274</v>
      </c>
      <c r="K4645" s="1">
        <f t="shared" si="289"/>
        <v>0.7746562233936598</v>
      </c>
      <c r="L4645" s="1">
        <f>VLOOKUP(A4645,'Dados absolutos'!A:M,13,FALSE)</f>
        <v>0.42777777777777776</v>
      </c>
      <c r="M4645" s="1">
        <f t="shared" si="290"/>
        <v>0.27247956403269757</v>
      </c>
      <c r="N4645" s="3">
        <f t="shared" si="291"/>
        <v>-1.1348227001207265</v>
      </c>
      <c r="O4645" s="4" t="s">
        <v>10027</v>
      </c>
    </row>
    <row r="4646" spans="1:15" x14ac:dyDescent="0.25">
      <c r="A4646">
        <v>270080</v>
      </c>
      <c r="B4646">
        <v>2700805</v>
      </c>
      <c r="C4646" t="s">
        <v>184</v>
      </c>
      <c r="D4646" t="s">
        <v>1620</v>
      </c>
      <c r="E4646" t="s">
        <v>466</v>
      </c>
      <c r="F4646" t="s">
        <v>10</v>
      </c>
      <c r="G4646">
        <f>VLOOKUP(A4646,'Dados absolutos'!A:H,8,FALSE)</f>
        <v>4722</v>
      </c>
      <c r="H4646" s="1">
        <f t="shared" si="288"/>
        <v>1.952632715259054E-2</v>
      </c>
      <c r="I4646">
        <f>VLOOKUP(A4646,'Dados absolutos'!A:I,9,FALSE)</f>
        <v>0.59299999999999997</v>
      </c>
      <c r="J4646" s="1">
        <f>VLOOKUP(A4646,'Dados absolutos'!A:L,12,FALSE)</f>
        <v>9733.6483650995342</v>
      </c>
      <c r="K4646" s="1">
        <f t="shared" si="289"/>
        <v>0.75546173261099769</v>
      </c>
      <c r="L4646" s="1">
        <f>VLOOKUP(A4646,'Dados absolutos'!A:M,13,FALSE)</f>
        <v>0.26666666666666672</v>
      </c>
      <c r="M4646" s="1">
        <f t="shared" si="290"/>
        <v>0.19346049046321528</v>
      </c>
      <c r="N4646" s="3">
        <f t="shared" si="291"/>
        <v>-1.1354749149951919</v>
      </c>
      <c r="O4646" s="4" t="s">
        <v>10028</v>
      </c>
    </row>
    <row r="4647" spans="1:15" x14ac:dyDescent="0.25">
      <c r="A4647">
        <v>412250</v>
      </c>
      <c r="B4647">
        <v>4122503</v>
      </c>
      <c r="C4647" t="s">
        <v>4115</v>
      </c>
      <c r="D4647" t="s">
        <v>3827</v>
      </c>
      <c r="E4647" t="s">
        <v>3828</v>
      </c>
      <c r="F4647" t="s">
        <v>10</v>
      </c>
      <c r="G4647">
        <f>VLOOKUP(A4647,'Dados absolutos'!A:H,8,FALSE)</f>
        <v>11251</v>
      </c>
      <c r="H4647" s="1">
        <f t="shared" si="288"/>
        <v>5.2307862246255651E-2</v>
      </c>
      <c r="I4647">
        <f>VLOOKUP(A4647,'Dados absolutos'!A:I,9,FALSE)</f>
        <v>0.68100000000000005</v>
      </c>
      <c r="J4647" s="1">
        <f>VLOOKUP(A4647,'Dados absolutos'!A:L,12,FALSE)</f>
        <v>7447.8817989512045</v>
      </c>
      <c r="K4647" s="1">
        <f t="shared" si="289"/>
        <v>0.56949851167030896</v>
      </c>
      <c r="L4647" s="1">
        <f>VLOOKUP(A4647,'Dados absolutos'!A:M,13,FALSE)</f>
        <v>0</v>
      </c>
      <c r="M4647" s="1">
        <f t="shared" si="290"/>
        <v>6.2670299727520445E-2</v>
      </c>
      <c r="N4647" s="3">
        <f t="shared" si="291"/>
        <v>-1.1355203496965331</v>
      </c>
      <c r="O4647" s="4" t="s">
        <v>10029</v>
      </c>
    </row>
    <row r="4648" spans="1:15" x14ac:dyDescent="0.25">
      <c r="A4648">
        <v>510740</v>
      </c>
      <c r="B4648">
        <v>5107404</v>
      </c>
      <c r="C4648" t="s">
        <v>5107</v>
      </c>
      <c r="D4648" t="s">
        <v>5002</v>
      </c>
      <c r="E4648" t="s">
        <v>4932</v>
      </c>
      <c r="F4648" t="s">
        <v>10</v>
      </c>
      <c r="G4648">
        <f>VLOOKUP(A4648,'Dados absolutos'!A:H,8,FALSE)</f>
        <v>4191</v>
      </c>
      <c r="H4648" s="1">
        <f t="shared" si="288"/>
        <v>1.686022282807895E-2</v>
      </c>
      <c r="I4648">
        <f>VLOOKUP(A4648,'Dados absolutos'!A:I,9,FALSE)</f>
        <v>0.66</v>
      </c>
      <c r="J4648" s="1">
        <f>VLOOKUP(A4648,'Dados absolutos'!A:L,12,FALSE)</f>
        <v>8445.5539489382008</v>
      </c>
      <c r="K4648" s="1">
        <f t="shared" si="289"/>
        <v>0.6506661729713642</v>
      </c>
      <c r="L4648" s="1">
        <f>VLOOKUP(A4648,'Dados absolutos'!A:M,13,FALSE)</f>
        <v>0.19444444444444445</v>
      </c>
      <c r="M4648" s="1">
        <f t="shared" si="290"/>
        <v>0.15803814713896461</v>
      </c>
      <c r="N4648" s="3">
        <f t="shared" si="291"/>
        <v>-1.1357678030043206</v>
      </c>
      <c r="O4648" s="4" t="s">
        <v>10030</v>
      </c>
    </row>
    <row r="4649" spans="1:15" x14ac:dyDescent="0.25">
      <c r="A4649">
        <v>250215</v>
      </c>
      <c r="B4649">
        <v>2502151</v>
      </c>
      <c r="C4649" t="s">
        <v>152</v>
      </c>
      <c r="D4649" t="s">
        <v>1247</v>
      </c>
      <c r="E4649" t="s">
        <v>466</v>
      </c>
      <c r="F4649" t="s">
        <v>10</v>
      </c>
      <c r="G4649">
        <f>VLOOKUP(A4649,'Dados absolutos'!A:H,8,FALSE)</f>
        <v>6377</v>
      </c>
      <c r="H4649" s="1">
        <f t="shared" si="288"/>
        <v>2.7835936676256608E-2</v>
      </c>
      <c r="I4649">
        <f>VLOOKUP(A4649,'Dados absolutos'!A:I,9,FALSE)</f>
        <v>0.64900000000000002</v>
      </c>
      <c r="J4649" s="1">
        <f>VLOOKUP(A4649,'Dados absolutos'!A:L,12,FALSE)</f>
        <v>8616.6851152579584</v>
      </c>
      <c r="K4649" s="1">
        <f t="shared" si="289"/>
        <v>0.66458889953647649</v>
      </c>
      <c r="L4649" s="1">
        <f>VLOOKUP(A4649,'Dados absolutos'!A:M,13,FALSE)</f>
        <v>0.17777777777777776</v>
      </c>
      <c r="M4649" s="1">
        <f t="shared" si="290"/>
        <v>0.14986376021798367</v>
      </c>
      <c r="N4649" s="3">
        <f t="shared" si="291"/>
        <v>-1.1358892026422363</v>
      </c>
      <c r="O4649" s="4" t="s">
        <v>10031</v>
      </c>
    </row>
    <row r="4650" spans="1:15" x14ac:dyDescent="0.25">
      <c r="A4650">
        <v>510040</v>
      </c>
      <c r="B4650">
        <v>5100409</v>
      </c>
      <c r="C4650" t="s">
        <v>5007</v>
      </c>
      <c r="D4650" t="s">
        <v>5002</v>
      </c>
      <c r="E4650" t="s">
        <v>4932</v>
      </c>
      <c r="F4650" t="s">
        <v>10</v>
      </c>
      <c r="G4650">
        <f>VLOOKUP(A4650,'Dados absolutos'!A:H,8,FALSE)</f>
        <v>13052</v>
      </c>
      <c r="H4650" s="1">
        <f t="shared" si="288"/>
        <v>6.1350524936359938E-2</v>
      </c>
      <c r="I4650">
        <f>VLOOKUP(A4650,'Dados absolutos'!A:I,9,FALSE)</f>
        <v>0.70099999999999996</v>
      </c>
      <c r="J4650" s="1">
        <f>VLOOKUP(A4650,'Dados absolutos'!A:L,12,FALSE)</f>
        <v>7320.9498199509653</v>
      </c>
      <c r="K4650" s="1">
        <f t="shared" si="289"/>
        <v>0.55917170052308152</v>
      </c>
      <c r="L4650" s="1">
        <f>VLOOKUP(A4650,'Dados absolutos'!A:M,13,FALSE)</f>
        <v>0</v>
      </c>
      <c r="M4650" s="1">
        <f t="shared" si="290"/>
        <v>6.2670299727520445E-2</v>
      </c>
      <c r="N4650" s="3">
        <f t="shared" si="291"/>
        <v>-1.1361508758592012</v>
      </c>
      <c r="O4650" s="4" t="s">
        <v>10032</v>
      </c>
    </row>
    <row r="4651" spans="1:15" x14ac:dyDescent="0.25">
      <c r="A4651">
        <v>311820</v>
      </c>
      <c r="B4651">
        <v>3118205</v>
      </c>
      <c r="C4651" t="s">
        <v>2382</v>
      </c>
      <c r="D4651" t="s">
        <v>2181</v>
      </c>
      <c r="E4651" t="s">
        <v>2182</v>
      </c>
      <c r="F4651" t="s">
        <v>10</v>
      </c>
      <c r="G4651">
        <f>VLOOKUP(A4651,'Dados absolutos'!A:H,8,FALSE)</f>
        <v>6694</v>
      </c>
      <c r="H4651" s="1">
        <f t="shared" si="288"/>
        <v>2.9427565811605338E-2</v>
      </c>
      <c r="I4651">
        <f>VLOOKUP(A4651,'Dados absolutos'!A:I,9,FALSE)</f>
        <v>0.72899999999999998</v>
      </c>
      <c r="J4651" s="1">
        <f>VLOOKUP(A4651,'Dados absolutos'!A:L,12,FALSE)</f>
        <v>8561.6532417089929</v>
      </c>
      <c r="K4651" s="1">
        <f t="shared" si="289"/>
        <v>0.66011166874172778</v>
      </c>
      <c r="L4651" s="1">
        <f>VLOOKUP(A4651,'Dados absolutos'!A:M,13,FALSE)</f>
        <v>0.32777777777777783</v>
      </c>
      <c r="M4651" s="1">
        <f t="shared" si="290"/>
        <v>0.22343324250681204</v>
      </c>
      <c r="N4651" s="3">
        <f t="shared" si="291"/>
        <v>-1.1362508604233104</v>
      </c>
      <c r="O4651" s="4" t="s">
        <v>10033</v>
      </c>
    </row>
    <row r="4652" spans="1:15" x14ac:dyDescent="0.25">
      <c r="A4652">
        <v>521950</v>
      </c>
      <c r="B4652">
        <v>5219506</v>
      </c>
      <c r="C4652" t="s">
        <v>5331</v>
      </c>
      <c r="D4652" t="s">
        <v>5136</v>
      </c>
      <c r="E4652" t="s">
        <v>4932</v>
      </c>
      <c r="F4652" t="s">
        <v>10</v>
      </c>
      <c r="G4652">
        <f>VLOOKUP(A4652,'Dados absolutos'!A:H,8,FALSE)</f>
        <v>2820</v>
      </c>
      <c r="H4652" s="1">
        <f t="shared" si="288"/>
        <v>9.9765523404981744E-3</v>
      </c>
      <c r="I4652">
        <f>VLOOKUP(A4652,'Dados absolutos'!A:I,9,FALSE)</f>
        <v>0.70099999999999996</v>
      </c>
      <c r="J4652" s="1">
        <f>VLOOKUP(A4652,'Dados absolutos'!A:L,12,FALSE)</f>
        <v>10519.420439716312</v>
      </c>
      <c r="K4652" s="1">
        <f t="shared" si="289"/>
        <v>0.81938982924389803</v>
      </c>
      <c r="L4652" s="1">
        <f>VLOOKUP(A4652,'Dados absolutos'!A:M,13,FALSE)</f>
        <v>0.63333333333333341</v>
      </c>
      <c r="M4652" s="1">
        <f t="shared" si="290"/>
        <v>0.37329700272479571</v>
      </c>
      <c r="N4652" s="3">
        <f t="shared" si="291"/>
        <v>-1.1371162741786041</v>
      </c>
      <c r="O4652" s="4" t="s">
        <v>10034</v>
      </c>
    </row>
    <row r="4653" spans="1:15" x14ac:dyDescent="0.25">
      <c r="A4653">
        <v>521210</v>
      </c>
      <c r="B4653">
        <v>5212105</v>
      </c>
      <c r="C4653" t="s">
        <v>5261</v>
      </c>
      <c r="D4653" t="s">
        <v>5136</v>
      </c>
      <c r="E4653" t="s">
        <v>4932</v>
      </c>
      <c r="F4653" t="s">
        <v>10</v>
      </c>
      <c r="G4653">
        <f>VLOOKUP(A4653,'Dados absolutos'!A:H,8,FALSE)</f>
        <v>7159</v>
      </c>
      <c r="H4653" s="1">
        <f t="shared" si="288"/>
        <v>3.176228993759006E-2</v>
      </c>
      <c r="I4653">
        <f>VLOOKUP(A4653,'Dados absolutos'!A:I,9,FALSE)</f>
        <v>0.70599999999999996</v>
      </c>
      <c r="J4653" s="1">
        <f>VLOOKUP(A4653,'Dados absolutos'!A:L,12,FALSE)</f>
        <v>7924.1235689342093</v>
      </c>
      <c r="K4653" s="1">
        <f t="shared" si="289"/>
        <v>0.60824413635663444</v>
      </c>
      <c r="L4653" s="1">
        <f>VLOOKUP(A4653,'Dados absolutos'!A:M,13,FALSE)</f>
        <v>0.16666666666666666</v>
      </c>
      <c r="M4653" s="1">
        <f t="shared" si="290"/>
        <v>0.14441416893732972</v>
      </c>
      <c r="N4653" s="3">
        <f t="shared" si="291"/>
        <v>-1.1380676774817147</v>
      </c>
      <c r="O4653" s="4" t="s">
        <v>10035</v>
      </c>
    </row>
    <row r="4654" spans="1:15" x14ac:dyDescent="0.25">
      <c r="A4654">
        <v>430490</v>
      </c>
      <c r="B4654">
        <v>4304903</v>
      </c>
      <c r="C4654" t="s">
        <v>4545</v>
      </c>
      <c r="D4654" t="s">
        <v>4459</v>
      </c>
      <c r="E4654" t="s">
        <v>3828</v>
      </c>
      <c r="F4654" t="s">
        <v>10</v>
      </c>
      <c r="G4654">
        <f>VLOOKUP(A4654,'Dados absolutos'!A:H,8,FALSE)</f>
        <v>9465</v>
      </c>
      <c r="H4654" s="1">
        <f t="shared" si="288"/>
        <v>4.3340513237634749E-2</v>
      </c>
      <c r="I4654">
        <f>VLOOKUP(A4654,'Dados absolutos'!A:I,9,FALSE)</f>
        <v>0.78500000000000003</v>
      </c>
      <c r="J4654" s="1">
        <f>VLOOKUP(A4654,'Dados absolutos'!A:L,12,FALSE)</f>
        <v>6195.6475309033285</v>
      </c>
      <c r="K4654" s="1">
        <f t="shared" si="289"/>
        <v>0.46762042783303881</v>
      </c>
      <c r="L4654" s="1">
        <f>VLOOKUP(A4654,'Dados absolutos'!A:M,13,FALSE)</f>
        <v>1.6666666666666663E-2</v>
      </c>
      <c r="M4654" s="1">
        <f t="shared" si="290"/>
        <v>7.0844686648501368E-2</v>
      </c>
      <c r="N4654" s="3">
        <f t="shared" si="291"/>
        <v>-1.1384352279469028</v>
      </c>
      <c r="O4654" s="4" t="s">
        <v>10036</v>
      </c>
    </row>
    <row r="4655" spans="1:15" x14ac:dyDescent="0.25">
      <c r="A4655">
        <v>411040</v>
      </c>
      <c r="B4655">
        <v>4110409</v>
      </c>
      <c r="C4655" t="s">
        <v>3962</v>
      </c>
      <c r="D4655" t="s">
        <v>3827</v>
      </c>
      <c r="E4655" t="s">
        <v>3828</v>
      </c>
      <c r="F4655" t="s">
        <v>10</v>
      </c>
      <c r="G4655">
        <f>VLOOKUP(A4655,'Dados absolutos'!A:H,8,FALSE)</f>
        <v>4448</v>
      </c>
      <c r="H4655" s="1">
        <f t="shared" si="288"/>
        <v>1.8150597237494164E-2</v>
      </c>
      <c r="I4655">
        <f>VLOOKUP(A4655,'Dados absolutos'!A:I,9,FALSE)</f>
        <v>0.72399999999999998</v>
      </c>
      <c r="J4655" s="1">
        <f>VLOOKUP(A4655,'Dados absolutos'!A:L,12,FALSE)</f>
        <v>10567.415341726619</v>
      </c>
      <c r="K4655" s="1">
        <f t="shared" si="289"/>
        <v>0.823294552805241</v>
      </c>
      <c r="L4655" s="1">
        <f>VLOOKUP(A4655,'Dados absolutos'!A:M,13,FALSE)</f>
        <v>0.66666666666666663</v>
      </c>
      <c r="M4655" s="1">
        <f t="shared" si="290"/>
        <v>0.38964577656675747</v>
      </c>
      <c r="N4655" s="3">
        <f t="shared" si="291"/>
        <v>-1.1394981790009893</v>
      </c>
      <c r="O4655" s="4" t="s">
        <v>10037</v>
      </c>
    </row>
    <row r="4656" spans="1:15" x14ac:dyDescent="0.25">
      <c r="A4656">
        <v>431620</v>
      </c>
      <c r="B4656">
        <v>4316204</v>
      </c>
      <c r="C4656" t="s">
        <v>4794</v>
      </c>
      <c r="D4656" t="s">
        <v>4459</v>
      </c>
      <c r="E4656" t="s">
        <v>3828</v>
      </c>
      <c r="F4656" t="s">
        <v>10</v>
      </c>
      <c r="G4656">
        <f>VLOOKUP(A4656,'Dados absolutos'!A:H,8,FALSE)</f>
        <v>4991</v>
      </c>
      <c r="H4656" s="1">
        <f t="shared" si="288"/>
        <v>2.0876952507192455E-2</v>
      </c>
      <c r="I4656">
        <f>VLOOKUP(A4656,'Dados absolutos'!A:I,9,FALSE)</f>
        <v>0.76400000000000001</v>
      </c>
      <c r="J4656" s="1">
        <f>VLOOKUP(A4656,'Dados absolutos'!A:L,12,FALSE)</f>
        <v>8905.056094970947</v>
      </c>
      <c r="K4656" s="1">
        <f t="shared" si="289"/>
        <v>0.68804991126332726</v>
      </c>
      <c r="L4656" s="1">
        <f>VLOOKUP(A4656,'Dados absolutos'!A:M,13,FALSE)</f>
        <v>0.46666666666666667</v>
      </c>
      <c r="M4656" s="1">
        <f t="shared" si="290"/>
        <v>0.29155313351498641</v>
      </c>
      <c r="N4656" s="3">
        <f t="shared" si="291"/>
        <v>-1.1396198252411485</v>
      </c>
      <c r="O4656" s="4" t="s">
        <v>10038</v>
      </c>
    </row>
    <row r="4657" spans="1:15" x14ac:dyDescent="0.25">
      <c r="A4657">
        <v>330180</v>
      </c>
      <c r="B4657">
        <v>3301801</v>
      </c>
      <c r="C4657" t="s">
        <v>3137</v>
      </c>
      <c r="D4657" t="s">
        <v>3113</v>
      </c>
      <c r="E4657" t="s">
        <v>2182</v>
      </c>
      <c r="F4657" t="s">
        <v>10</v>
      </c>
      <c r="G4657">
        <f>VLOOKUP(A4657,'Dados absolutos'!A:H,8,FALSE)</f>
        <v>12242</v>
      </c>
      <c r="H4657" s="1">
        <f t="shared" si="288"/>
        <v>5.728358613625751E-2</v>
      </c>
      <c r="I4657">
        <f>VLOOKUP(A4657,'Dados absolutos'!A:I,9,FALSE)</f>
        <v>0.72199999999999998</v>
      </c>
      <c r="J4657" s="1">
        <f>VLOOKUP(A4657,'Dados absolutos'!A:L,12,FALSE)</f>
        <v>9201.6020911615742</v>
      </c>
      <c r="K4657" s="1">
        <f t="shared" si="289"/>
        <v>0.7121760182006599</v>
      </c>
      <c r="L4657" s="1">
        <f>VLOOKUP(A4657,'Dados absolutos'!A:M,13,FALSE)</f>
        <v>0.35555555555555557</v>
      </c>
      <c r="M4657" s="1">
        <f t="shared" si="290"/>
        <v>0.23705722070844693</v>
      </c>
      <c r="N4657" s="3">
        <f t="shared" si="291"/>
        <v>-1.1398352113559553</v>
      </c>
      <c r="O4657" s="4" t="s">
        <v>10039</v>
      </c>
    </row>
    <row r="4658" spans="1:15" x14ac:dyDescent="0.25">
      <c r="A4658">
        <v>314450</v>
      </c>
      <c r="B4658">
        <v>3144508</v>
      </c>
      <c r="C4658" t="s">
        <v>2696</v>
      </c>
      <c r="D4658" t="s">
        <v>2181</v>
      </c>
      <c r="E4658" t="s">
        <v>2182</v>
      </c>
      <c r="F4658" t="s">
        <v>10</v>
      </c>
      <c r="G4658">
        <f>VLOOKUP(A4658,'Dados absolutos'!A:H,8,FALSE)</f>
        <v>8179</v>
      </c>
      <c r="H4658" s="1">
        <f t="shared" si="288"/>
        <v>3.6883620278459782E-2</v>
      </c>
      <c r="I4658">
        <f>VLOOKUP(A4658,'Dados absolutos'!A:I,9,FALSE)</f>
        <v>0.69</v>
      </c>
      <c r="J4658" s="1">
        <f>VLOOKUP(A4658,'Dados absolutos'!A:L,12,FALSE)</f>
        <v>10551.837185474997</v>
      </c>
      <c r="K4658" s="1">
        <f t="shared" si="289"/>
        <v>0.82202715999454357</v>
      </c>
      <c r="L4658" s="1">
        <f>VLOOKUP(A4658,'Dados absolutos'!A:M,13,FALSE)</f>
        <v>0.55555555555555558</v>
      </c>
      <c r="M4658" s="1">
        <f t="shared" si="290"/>
        <v>0.33514986376021799</v>
      </c>
      <c r="N4658" s="3">
        <f t="shared" si="291"/>
        <v>-1.1399936759558658</v>
      </c>
      <c r="O4658" s="4" t="s">
        <v>10040</v>
      </c>
    </row>
    <row r="4659" spans="1:15" x14ac:dyDescent="0.25">
      <c r="A4659">
        <v>412320</v>
      </c>
      <c r="B4659">
        <v>4123204</v>
      </c>
      <c r="C4659" t="s">
        <v>4123</v>
      </c>
      <c r="D4659" t="s">
        <v>3827</v>
      </c>
      <c r="E4659" t="s">
        <v>3828</v>
      </c>
      <c r="F4659" t="s">
        <v>10</v>
      </c>
      <c r="G4659">
        <f>VLOOKUP(A4659,'Dados absolutos'!A:H,8,FALSE)</f>
        <v>3365</v>
      </c>
      <c r="H4659" s="1">
        <f t="shared" si="288"/>
        <v>1.2712949434394253E-2</v>
      </c>
      <c r="I4659">
        <f>VLOOKUP(A4659,'Dados absolutos'!A:I,9,FALSE)</f>
        <v>0.72299999999999998</v>
      </c>
      <c r="J4659" s="1">
        <f>VLOOKUP(A4659,'Dados absolutos'!A:L,12,FALSE)</f>
        <v>8914.1511263001485</v>
      </c>
      <c r="K4659" s="1">
        <f t="shared" si="289"/>
        <v>0.68878985616653099</v>
      </c>
      <c r="L4659" s="1">
        <f>VLOOKUP(A4659,'Dados absolutos'!A:M,13,FALSE)</f>
        <v>0.4</v>
      </c>
      <c r="M4659" s="1">
        <f t="shared" si="290"/>
        <v>0.25885558583106272</v>
      </c>
      <c r="N4659" s="3">
        <f t="shared" si="291"/>
        <v>-1.1402213209010741</v>
      </c>
      <c r="O4659" s="4" t="s">
        <v>10041</v>
      </c>
    </row>
    <row r="4660" spans="1:15" x14ac:dyDescent="0.25">
      <c r="A4660">
        <v>355230</v>
      </c>
      <c r="B4660">
        <v>3552304</v>
      </c>
      <c r="C4660" t="s">
        <v>3766</v>
      </c>
      <c r="D4660" t="s">
        <v>3202</v>
      </c>
      <c r="E4660" t="s">
        <v>2182</v>
      </c>
      <c r="F4660" t="s">
        <v>10</v>
      </c>
      <c r="G4660">
        <f>VLOOKUP(A4660,'Dados absolutos'!A:H,8,FALSE)</f>
        <v>7355</v>
      </c>
      <c r="H4660" s="1">
        <f t="shared" si="288"/>
        <v>3.2746388708972875E-2</v>
      </c>
      <c r="I4660">
        <f>VLOOKUP(A4660,'Dados absolutos'!A:I,9,FALSE)</f>
        <v>0.747</v>
      </c>
      <c r="J4660" s="1">
        <f>VLOOKUP(A4660,'Dados absolutos'!A:L,12,FALSE)</f>
        <v>8734.8661617946964</v>
      </c>
      <c r="K4660" s="1">
        <f t="shared" si="289"/>
        <v>0.67420376064853949</v>
      </c>
      <c r="L4660" s="1">
        <f>VLOOKUP(A4660,'Dados absolutos'!A:M,13,FALSE)</f>
        <v>0.37777777777777777</v>
      </c>
      <c r="M4660" s="1">
        <f t="shared" si="290"/>
        <v>0.24795640326975477</v>
      </c>
      <c r="N4660" s="3">
        <f t="shared" si="291"/>
        <v>-1.1405009686698118</v>
      </c>
      <c r="O4660" s="4" t="s">
        <v>10042</v>
      </c>
    </row>
    <row r="4661" spans="1:15" x14ac:dyDescent="0.25">
      <c r="A4661">
        <v>312247</v>
      </c>
      <c r="B4661">
        <v>3122470</v>
      </c>
      <c r="C4661" t="s">
        <v>2432</v>
      </c>
      <c r="D4661" t="s">
        <v>2181</v>
      </c>
      <c r="E4661" t="s">
        <v>2182</v>
      </c>
      <c r="F4661" t="s">
        <v>10</v>
      </c>
      <c r="G4661">
        <f>VLOOKUP(A4661,'Dados absolutos'!A:H,8,FALSE)</f>
        <v>3697</v>
      </c>
      <c r="H4661" s="1">
        <f t="shared" si="288"/>
        <v>1.4379892251226357E-2</v>
      </c>
      <c r="I4661">
        <f>VLOOKUP(A4661,'Dados absolutos'!A:I,9,FALSE)</f>
        <v>0.67300000000000004</v>
      </c>
      <c r="J4661" s="1">
        <f>VLOOKUP(A4661,'Dados absolutos'!A:L,12,FALSE)</f>
        <v>8282.7771409250745</v>
      </c>
      <c r="K4661" s="1">
        <f t="shared" si="289"/>
        <v>0.63742313233857861</v>
      </c>
      <c r="L4661" s="1">
        <f>VLOOKUP(A4661,'Dados absolutos'!A:M,13,FALSE)</f>
        <v>0.18888888888888888</v>
      </c>
      <c r="M4661" s="1">
        <f t="shared" si="290"/>
        <v>0.15531335149863759</v>
      </c>
      <c r="N4661" s="3">
        <f t="shared" si="291"/>
        <v>-1.1407298885887147</v>
      </c>
      <c r="O4661" s="4" t="s">
        <v>10043</v>
      </c>
    </row>
    <row r="4662" spans="1:15" x14ac:dyDescent="0.25">
      <c r="A4662">
        <v>310360</v>
      </c>
      <c r="B4662">
        <v>3103603</v>
      </c>
      <c r="C4662" t="s">
        <v>2220</v>
      </c>
      <c r="D4662" t="s">
        <v>2181</v>
      </c>
      <c r="E4662" t="s">
        <v>2182</v>
      </c>
      <c r="F4662" t="s">
        <v>10</v>
      </c>
      <c r="G4662">
        <f>VLOOKUP(A4662,'Dados absolutos'!A:H,8,FALSE)</f>
        <v>2915</v>
      </c>
      <c r="H4662" s="1">
        <f t="shared" si="288"/>
        <v>1.0453538989892904E-2</v>
      </c>
      <c r="I4662">
        <f>VLOOKUP(A4662,'Dados absolutos'!A:I,9,FALSE)</f>
        <v>0.69699999999999995</v>
      </c>
      <c r="J4662" s="1">
        <f>VLOOKUP(A4662,'Dados absolutos'!A:L,12,FALSE)</f>
        <v>9918.949022298455</v>
      </c>
      <c r="K4662" s="1">
        <f t="shared" si="289"/>
        <v>0.77053724713005189</v>
      </c>
      <c r="L4662" s="1">
        <f>VLOOKUP(A4662,'Dados absolutos'!A:M,13,FALSE)</f>
        <v>0.51666666666666672</v>
      </c>
      <c r="M4662" s="1">
        <f t="shared" si="290"/>
        <v>0.31607629427792922</v>
      </c>
      <c r="N4662" s="3">
        <f t="shared" si="291"/>
        <v>-1.1410074138622297</v>
      </c>
      <c r="O4662" s="4" t="s">
        <v>10044</v>
      </c>
    </row>
    <row r="4663" spans="1:15" x14ac:dyDescent="0.25">
      <c r="A4663">
        <v>313190</v>
      </c>
      <c r="B4663">
        <v>3131901</v>
      </c>
      <c r="C4663" t="s">
        <v>2544</v>
      </c>
      <c r="D4663" t="s">
        <v>2181</v>
      </c>
      <c r="E4663" t="s">
        <v>2182</v>
      </c>
      <c r="F4663" t="s">
        <v>10</v>
      </c>
      <c r="G4663">
        <f>VLOOKUP(A4663,'Dados absolutos'!A:H,8,FALSE)</f>
        <v>53365</v>
      </c>
      <c r="H4663" s="1">
        <f t="shared" si="288"/>
        <v>0.26375855437898849</v>
      </c>
      <c r="I4663">
        <f>VLOOKUP(A4663,'Dados absolutos'!A:I,9,FALSE)</f>
        <v>0.73</v>
      </c>
      <c r="J4663" s="1">
        <f>VLOOKUP(A4663,'Dados absolutos'!A:L,12,FALSE)</f>
        <v>12739.39</v>
      </c>
      <c r="K4663" s="1">
        <f t="shared" si="289"/>
        <v>1</v>
      </c>
      <c r="L4663" s="1">
        <f>VLOOKUP(A4663,'Dados absolutos'!A:M,13,FALSE)</f>
        <v>0.53333333333333344</v>
      </c>
      <c r="M4663" s="1">
        <f t="shared" si="290"/>
        <v>0.32425068119891015</v>
      </c>
      <c r="N4663" s="3">
        <f t="shared" si="291"/>
        <v>-1.1419907644221015</v>
      </c>
      <c r="O4663" s="4" t="s">
        <v>10045</v>
      </c>
    </row>
    <row r="4664" spans="1:15" x14ac:dyDescent="0.25">
      <c r="A4664">
        <v>500750</v>
      </c>
      <c r="B4664">
        <v>5007505</v>
      </c>
      <c r="C4664" t="s">
        <v>4989</v>
      </c>
      <c r="D4664" t="s">
        <v>4931</v>
      </c>
      <c r="E4664" t="s">
        <v>4932</v>
      </c>
      <c r="F4664" t="s">
        <v>10</v>
      </c>
      <c r="G4664">
        <f>VLOOKUP(A4664,'Dados absolutos'!A:H,8,FALSE)</f>
        <v>5199</v>
      </c>
      <c r="H4664" s="1">
        <f t="shared" si="288"/>
        <v>2.1921302223761967E-2</v>
      </c>
      <c r="I4664">
        <f>VLOOKUP(A4664,'Dados absolutos'!A:I,9,FALSE)</f>
        <v>0.65100000000000002</v>
      </c>
      <c r="J4664" s="1">
        <f>VLOOKUP(A4664,'Dados absolutos'!A:L,12,FALSE)</f>
        <v>10740.000351990768</v>
      </c>
      <c r="K4664" s="1">
        <f t="shared" si="289"/>
        <v>0.83733555982236796</v>
      </c>
      <c r="L4664" s="1">
        <f>VLOOKUP(A4664,'Dados absolutos'!A:M,13,FALSE)</f>
        <v>0.53333333333333344</v>
      </c>
      <c r="M4664" s="1">
        <f t="shared" si="290"/>
        <v>0.32425068119891015</v>
      </c>
      <c r="N4664" s="3">
        <f t="shared" si="291"/>
        <v>-1.1421635763996958</v>
      </c>
      <c r="O4664" s="4" t="s">
        <v>10046</v>
      </c>
    </row>
    <row r="4665" spans="1:15" x14ac:dyDescent="0.25">
      <c r="A4665">
        <v>315213</v>
      </c>
      <c r="B4665">
        <v>3152131</v>
      </c>
      <c r="C4665" t="s">
        <v>2790</v>
      </c>
      <c r="D4665" t="s">
        <v>2181</v>
      </c>
      <c r="E4665" t="s">
        <v>2182</v>
      </c>
      <c r="F4665" t="s">
        <v>10</v>
      </c>
      <c r="G4665">
        <f>VLOOKUP(A4665,'Dados absolutos'!A:H,8,FALSE)</f>
        <v>3747</v>
      </c>
      <c r="H4665" s="1">
        <f t="shared" si="288"/>
        <v>1.4630937856170952E-2</v>
      </c>
      <c r="I4665">
        <f>VLOOKUP(A4665,'Dados absolutos'!A:I,9,FALSE)</f>
        <v>0.60599999999999998</v>
      </c>
      <c r="J4665" s="1">
        <f>VLOOKUP(A4665,'Dados absolutos'!A:L,12,FALSE)</f>
        <v>8158.3507179076596</v>
      </c>
      <c r="K4665" s="1">
        <f t="shared" si="289"/>
        <v>0.62730016583048176</v>
      </c>
      <c r="L4665" s="1">
        <f>VLOOKUP(A4665,'Dados absolutos'!A:M,13,FALSE)</f>
        <v>2.7777777777777769E-2</v>
      </c>
      <c r="M4665" s="1">
        <f t="shared" si="290"/>
        <v>7.6294277929155316E-2</v>
      </c>
      <c r="N4665" s="3">
        <f t="shared" si="291"/>
        <v>-1.1423749500451554</v>
      </c>
      <c r="O4665" s="4" t="s">
        <v>10047</v>
      </c>
    </row>
    <row r="4666" spans="1:15" x14ac:dyDescent="0.25">
      <c r="A4666">
        <v>353210</v>
      </c>
      <c r="B4666">
        <v>3532108</v>
      </c>
      <c r="C4666" t="s">
        <v>3553</v>
      </c>
      <c r="D4666" t="s">
        <v>3202</v>
      </c>
      <c r="E4666" t="s">
        <v>2182</v>
      </c>
      <c r="F4666" t="s">
        <v>10</v>
      </c>
      <c r="G4666">
        <f>VLOOKUP(A4666,'Dados absolutos'!A:H,8,FALSE)</f>
        <v>3737</v>
      </c>
      <c r="H4666" s="1">
        <f t="shared" si="288"/>
        <v>1.4580728735182033E-2</v>
      </c>
      <c r="I4666">
        <f>VLOOKUP(A4666,'Dados absolutos'!A:I,9,FALSE)</f>
        <v>0.72599999999999998</v>
      </c>
      <c r="J4666" s="1">
        <f>VLOOKUP(A4666,'Dados absolutos'!A:L,12,FALSE)</f>
        <v>9501.0885710462935</v>
      </c>
      <c r="K4666" s="1">
        <f t="shared" si="289"/>
        <v>0.73654135421193878</v>
      </c>
      <c r="L4666" s="1">
        <f>VLOOKUP(A4666,'Dados absolutos'!A:M,13,FALSE)</f>
        <v>0.49444444444444446</v>
      </c>
      <c r="M4666" s="1">
        <f t="shared" si="290"/>
        <v>0.30517711171662126</v>
      </c>
      <c r="N4666" s="3">
        <f t="shared" si="291"/>
        <v>-1.1427835137601354</v>
      </c>
      <c r="O4666" s="4" t="s">
        <v>10048</v>
      </c>
    </row>
    <row r="4667" spans="1:15" x14ac:dyDescent="0.25">
      <c r="A4667">
        <v>430187</v>
      </c>
      <c r="B4667">
        <v>4301875</v>
      </c>
      <c r="C4667" t="s">
        <v>4492</v>
      </c>
      <c r="D4667" t="s">
        <v>4459</v>
      </c>
      <c r="E4667" t="s">
        <v>3828</v>
      </c>
      <c r="F4667" t="s">
        <v>10</v>
      </c>
      <c r="G4667">
        <f>VLOOKUP(A4667,'Dados absolutos'!A:H,8,FALSE)</f>
        <v>4241</v>
      </c>
      <c r="H4667" s="1">
        <f t="shared" si="288"/>
        <v>1.7111268433023543E-2</v>
      </c>
      <c r="I4667">
        <f>VLOOKUP(A4667,'Dados absolutos'!A:I,9,FALSE)</f>
        <v>0.66200000000000003</v>
      </c>
      <c r="J4667" s="1">
        <f>VLOOKUP(A4667,'Dados absolutos'!A:L,12,FALSE)</f>
        <v>9531.1131077576047</v>
      </c>
      <c r="K4667" s="1">
        <f t="shared" si="289"/>
        <v>0.73898406189555665</v>
      </c>
      <c r="L4667" s="1">
        <f>VLOOKUP(A4667,'Dados absolutos'!A:M,13,FALSE)</f>
        <v>0.3611111111111111</v>
      </c>
      <c r="M4667" s="1">
        <f t="shared" si="290"/>
        <v>0.23978201634877389</v>
      </c>
      <c r="N4667" s="3">
        <f t="shared" si="291"/>
        <v>-1.1440907771137594</v>
      </c>
      <c r="O4667" s="4" t="s">
        <v>10049</v>
      </c>
    </row>
    <row r="4668" spans="1:15" x14ac:dyDescent="0.25">
      <c r="A4668">
        <v>432237</v>
      </c>
      <c r="B4668">
        <v>4322376</v>
      </c>
      <c r="C4668" t="s">
        <v>4906</v>
      </c>
      <c r="D4668" t="s">
        <v>4459</v>
      </c>
      <c r="E4668" t="s">
        <v>3828</v>
      </c>
      <c r="F4668" t="s">
        <v>10</v>
      </c>
      <c r="G4668">
        <f>VLOOKUP(A4668,'Dados absolutos'!A:H,8,FALSE)</f>
        <v>1995</v>
      </c>
      <c r="H4668" s="1">
        <f t="shared" si="288"/>
        <v>5.8342998589123703E-3</v>
      </c>
      <c r="I4668">
        <f>VLOOKUP(A4668,'Dados absolutos'!A:I,9,FALSE)</f>
        <v>0.64900000000000002</v>
      </c>
      <c r="J4668" s="1">
        <f>VLOOKUP(A4668,'Dados absolutos'!A:L,12,FALSE)</f>
        <v>12739.39</v>
      </c>
      <c r="K4668" s="1">
        <f t="shared" si="289"/>
        <v>1</v>
      </c>
      <c r="L4668" s="1">
        <f>VLOOKUP(A4668,'Dados absolutos'!A:M,13,FALSE)</f>
        <v>0.88888888888888895</v>
      </c>
      <c r="M4668" s="1">
        <f t="shared" si="290"/>
        <v>0.4986376021798366</v>
      </c>
      <c r="N4668" s="3">
        <f t="shared" si="291"/>
        <v>-1.1445280979612509</v>
      </c>
      <c r="O4668" s="4" t="s">
        <v>10050</v>
      </c>
    </row>
    <row r="4669" spans="1:15" x14ac:dyDescent="0.25">
      <c r="A4669">
        <v>410090</v>
      </c>
      <c r="B4669">
        <v>4100905</v>
      </c>
      <c r="C4669" t="s">
        <v>3837</v>
      </c>
      <c r="D4669" t="s">
        <v>3827</v>
      </c>
      <c r="E4669" t="s">
        <v>3828</v>
      </c>
      <c r="F4669" t="s">
        <v>10</v>
      </c>
      <c r="G4669">
        <f>VLOOKUP(A4669,'Dados absolutos'!A:H,8,FALSE)</f>
        <v>4762</v>
      </c>
      <c r="H4669" s="1">
        <f t="shared" si="288"/>
        <v>1.9727163636546214E-2</v>
      </c>
      <c r="I4669">
        <f>VLOOKUP(A4669,'Dados absolutos'!A:I,9,FALSE)</f>
        <v>0.66900000000000004</v>
      </c>
      <c r="J4669" s="1">
        <f>VLOOKUP(A4669,'Dados absolutos'!A:L,12,FALSE)</f>
        <v>9618.4693007139867</v>
      </c>
      <c r="K4669" s="1">
        <f t="shared" si="289"/>
        <v>0.746091103905826</v>
      </c>
      <c r="L4669" s="1">
        <f>VLOOKUP(A4669,'Dados absolutos'!A:M,13,FALSE)</f>
        <v>0.3833333333333333</v>
      </c>
      <c r="M4669" s="1">
        <f t="shared" si="290"/>
        <v>0.25068119891008173</v>
      </c>
      <c r="N4669" s="3">
        <f t="shared" si="291"/>
        <v>-1.1446827413591982</v>
      </c>
      <c r="O4669" s="4" t="s">
        <v>10051</v>
      </c>
    </row>
    <row r="4670" spans="1:15" x14ac:dyDescent="0.25">
      <c r="A4670">
        <v>170560</v>
      </c>
      <c r="B4670">
        <v>1705607</v>
      </c>
      <c r="C4670" t="s">
        <v>365</v>
      </c>
      <c r="D4670" t="s">
        <v>327</v>
      </c>
      <c r="E4670" t="s">
        <v>9</v>
      </c>
      <c r="F4670" t="s">
        <v>10</v>
      </c>
      <c r="G4670">
        <f>VLOOKUP(A4670,'Dados absolutos'!A:H,8,FALSE)</f>
        <v>3887</v>
      </c>
      <c r="H4670" s="1">
        <f t="shared" si="288"/>
        <v>1.5333865550015816E-2</v>
      </c>
      <c r="I4670">
        <f>VLOOKUP(A4670,'Dados absolutos'!A:I,9,FALSE)</f>
        <v>0.59199999999999997</v>
      </c>
      <c r="J4670" s="1">
        <f>VLOOKUP(A4670,'Dados absolutos'!A:L,12,FALSE)</f>
        <v>8200.9685695909429</v>
      </c>
      <c r="K4670" s="1">
        <f t="shared" si="289"/>
        <v>0.63076742844861988</v>
      </c>
      <c r="L4670" s="1">
        <f>VLOOKUP(A4670,'Dados absolutos'!A:M,13,FALSE)</f>
        <v>0</v>
      </c>
      <c r="M4670" s="1">
        <f t="shared" si="290"/>
        <v>6.2670299727520445E-2</v>
      </c>
      <c r="N4670" s="3">
        <f t="shared" si="291"/>
        <v>-1.1447632631710838</v>
      </c>
      <c r="O4670" s="4" t="s">
        <v>10052</v>
      </c>
    </row>
    <row r="4671" spans="1:15" x14ac:dyDescent="0.25">
      <c r="A4671">
        <v>520310</v>
      </c>
      <c r="B4671">
        <v>5203104</v>
      </c>
      <c r="C4671" t="s">
        <v>5165</v>
      </c>
      <c r="D4671" t="s">
        <v>5136</v>
      </c>
      <c r="E4671" t="s">
        <v>4932</v>
      </c>
      <c r="F4671" t="s">
        <v>10</v>
      </c>
      <c r="G4671">
        <f>VLOOKUP(A4671,'Dados absolutos'!A:H,8,FALSE)</f>
        <v>3351</v>
      </c>
      <c r="H4671" s="1">
        <f t="shared" si="288"/>
        <v>1.2642656665009766E-2</v>
      </c>
      <c r="I4671">
        <f>VLOOKUP(A4671,'Dados absolutos'!A:I,9,FALSE)</f>
        <v>0.65500000000000003</v>
      </c>
      <c r="J4671" s="1">
        <f>VLOOKUP(A4671,'Dados absolutos'!A:L,12,FALSE)</f>
        <v>9338.114371829306</v>
      </c>
      <c r="K4671" s="1">
        <f t="shared" si="289"/>
        <v>0.72328225441344529</v>
      </c>
      <c r="L4671" s="1">
        <f>VLOOKUP(A4671,'Dados absolutos'!A:M,13,FALSE)</f>
        <v>0.32222222222222224</v>
      </c>
      <c r="M4671" s="1">
        <f t="shared" si="290"/>
        <v>0.22070844686648505</v>
      </c>
      <c r="N4671" s="3">
        <f t="shared" si="291"/>
        <v>-1.1449311508819504</v>
      </c>
      <c r="O4671" s="4" t="s">
        <v>10053</v>
      </c>
    </row>
    <row r="4672" spans="1:15" x14ac:dyDescent="0.25">
      <c r="A4672">
        <v>510185</v>
      </c>
      <c r="B4672">
        <v>5101852</v>
      </c>
      <c r="C4672" t="s">
        <v>5019</v>
      </c>
      <c r="D4672" t="s">
        <v>5002</v>
      </c>
      <c r="E4672" t="s">
        <v>4932</v>
      </c>
      <c r="F4672" t="s">
        <v>10</v>
      </c>
      <c r="G4672">
        <f>VLOOKUP(A4672,'Dados absolutos'!A:H,8,FALSE)</f>
        <v>7280</v>
      </c>
      <c r="H4672" s="1">
        <f t="shared" si="288"/>
        <v>3.2369820301555982E-2</v>
      </c>
      <c r="I4672">
        <f>VLOOKUP(A4672,'Dados absolutos'!A:I,9,FALSE)</f>
        <v>0.66100000000000003</v>
      </c>
      <c r="J4672" s="1">
        <f>VLOOKUP(A4672,'Dados absolutos'!A:L,12,FALSE)</f>
        <v>9476.0249972527472</v>
      </c>
      <c r="K4672" s="1">
        <f t="shared" si="289"/>
        <v>0.73450225582807083</v>
      </c>
      <c r="L4672" s="1">
        <f>VLOOKUP(A4672,'Dados absolutos'!A:M,13,FALSE)</f>
        <v>0.31666666666666671</v>
      </c>
      <c r="M4672" s="1">
        <f t="shared" si="290"/>
        <v>0.21798365122615809</v>
      </c>
      <c r="N4672" s="3">
        <f t="shared" si="291"/>
        <v>-1.1451487843003567</v>
      </c>
      <c r="O4672" s="4" t="s">
        <v>10054</v>
      </c>
    </row>
    <row r="4673" spans="1:15" x14ac:dyDescent="0.25">
      <c r="A4673">
        <v>410845</v>
      </c>
      <c r="B4673">
        <v>4108452</v>
      </c>
      <c r="C4673" t="s">
        <v>3939</v>
      </c>
      <c r="D4673" t="s">
        <v>3827</v>
      </c>
      <c r="E4673" t="s">
        <v>3828</v>
      </c>
      <c r="F4673" t="s">
        <v>10</v>
      </c>
      <c r="G4673">
        <f>VLOOKUP(A4673,'Dados absolutos'!A:H,8,FALSE)</f>
        <v>4926</v>
      </c>
      <c r="H4673" s="1">
        <f t="shared" si="288"/>
        <v>2.0550593220764485E-2</v>
      </c>
      <c r="I4673">
        <f>VLOOKUP(A4673,'Dados absolutos'!A:I,9,FALSE)</f>
        <v>0.64500000000000002</v>
      </c>
      <c r="J4673" s="1">
        <f>VLOOKUP(A4673,'Dados absolutos'!A:L,12,FALSE)</f>
        <v>9127.007545676006</v>
      </c>
      <c r="K4673" s="1">
        <f t="shared" si="289"/>
        <v>0.70610722616015076</v>
      </c>
      <c r="L4673" s="1">
        <f>VLOOKUP(A4673,'Dados absolutos'!A:M,13,FALSE)</f>
        <v>0.25000000000000006</v>
      </c>
      <c r="M4673" s="1">
        <f t="shared" si="290"/>
        <v>0.1852861035422344</v>
      </c>
      <c r="N4673" s="3">
        <f t="shared" si="291"/>
        <v>-1.1452705293971519</v>
      </c>
      <c r="O4673" s="4" t="s">
        <v>10055</v>
      </c>
    </row>
    <row r="4674" spans="1:15" x14ac:dyDescent="0.25">
      <c r="A4674">
        <v>220207</v>
      </c>
      <c r="B4674">
        <v>2202075</v>
      </c>
      <c r="C4674" t="s">
        <v>721</v>
      </c>
      <c r="D4674" t="s">
        <v>682</v>
      </c>
      <c r="E4674" t="s">
        <v>466</v>
      </c>
      <c r="F4674" t="s">
        <v>10</v>
      </c>
      <c r="G4674">
        <f>VLOOKUP(A4674,'Dados absolutos'!A:H,8,FALSE)</f>
        <v>3108</v>
      </c>
      <c r="H4674" s="1">
        <f t="shared" ref="H4674:H4737" si="292">(G4674-MIN(G:G))/(MAX(G:G)-MIN(G:G))</f>
        <v>1.1422575024979037E-2</v>
      </c>
      <c r="I4674">
        <f>VLOOKUP(A4674,'Dados absolutos'!A:I,9,FALSE)</f>
        <v>0.56200000000000006</v>
      </c>
      <c r="J4674" s="1">
        <f>VLOOKUP(A4674,'Dados absolutos'!A:L,12,FALSE)</f>
        <v>10942.961859716859</v>
      </c>
      <c r="K4674" s="1">
        <f t="shared" ref="K4674:K4737" si="293">(J4674-MIN(J:J))/(MAX(J:J)-MIN(J:J))</f>
        <v>0.85384790901090413</v>
      </c>
      <c r="L4674" s="1">
        <f>VLOOKUP(A4674,'Dados absolutos'!A:M,13,FALSE)</f>
        <v>0.4</v>
      </c>
      <c r="M4674" s="1">
        <f t="shared" ref="M4674:M4737" si="294">(L4674-MIN(L:L))/(MAX(L:L)-MIN(L:L))</f>
        <v>0.25885558583106272</v>
      </c>
      <c r="N4674" s="3">
        <f t="shared" ref="N4674:N4737" si="295">H4674-I4674-K4674+M4674</f>
        <v>-1.1455697481548626</v>
      </c>
      <c r="O4674" s="4" t="s">
        <v>10056</v>
      </c>
    </row>
    <row r="4675" spans="1:15" x14ac:dyDescent="0.25">
      <c r="A4675">
        <v>310375</v>
      </c>
      <c r="B4675">
        <v>3103751</v>
      </c>
      <c r="C4675" t="s">
        <v>2222</v>
      </c>
      <c r="D4675" t="s">
        <v>2181</v>
      </c>
      <c r="E4675" t="s">
        <v>2182</v>
      </c>
      <c r="F4675" t="s">
        <v>10</v>
      </c>
      <c r="G4675">
        <f>VLOOKUP(A4675,'Dados absolutos'!A:H,8,FALSE)</f>
        <v>8479</v>
      </c>
      <c r="H4675" s="1">
        <f t="shared" si="292"/>
        <v>3.8389893908127352E-2</v>
      </c>
      <c r="I4675">
        <f>VLOOKUP(A4675,'Dados absolutos'!A:I,9,FALSE)</f>
        <v>0.70799999999999996</v>
      </c>
      <c r="J4675" s="1">
        <f>VLOOKUP(A4675,'Dados absolutos'!A:L,12,FALSE)</f>
        <v>12739.39</v>
      </c>
      <c r="K4675" s="1">
        <f t="shared" si="293"/>
        <v>1</v>
      </c>
      <c r="L4675" s="1">
        <f>VLOOKUP(A4675,'Dados absolutos'!A:M,13,FALSE)</f>
        <v>0.93888888888888888</v>
      </c>
      <c r="M4675" s="1">
        <f t="shared" si="294"/>
        <v>0.52316076294277936</v>
      </c>
      <c r="N4675" s="3">
        <f t="shared" si="295"/>
        <v>-1.1464493431490932</v>
      </c>
      <c r="O4675" s="4" t="s">
        <v>10057</v>
      </c>
    </row>
    <row r="4676" spans="1:15" x14ac:dyDescent="0.25">
      <c r="A4676">
        <v>352560</v>
      </c>
      <c r="B4676">
        <v>3525607</v>
      </c>
      <c r="C4676" t="s">
        <v>3483</v>
      </c>
      <c r="D4676" t="s">
        <v>3202</v>
      </c>
      <c r="E4676" t="s">
        <v>2182</v>
      </c>
      <c r="F4676" t="s">
        <v>10</v>
      </c>
      <c r="G4676">
        <f>VLOOKUP(A4676,'Dados absolutos'!A:H,8,FALSE)</f>
        <v>4371</v>
      </c>
      <c r="H4676" s="1">
        <f t="shared" si="292"/>
        <v>1.776398700587949E-2</v>
      </c>
      <c r="I4676">
        <f>VLOOKUP(A4676,'Dados absolutos'!A:I,9,FALSE)</f>
        <v>0.74099999999999999</v>
      </c>
      <c r="J4676" s="1">
        <f>VLOOKUP(A4676,'Dados absolutos'!A:L,12,FALSE)</f>
        <v>8832.9186799359413</v>
      </c>
      <c r="K4676" s="1">
        <f t="shared" si="293"/>
        <v>0.68218102410358117</v>
      </c>
      <c r="L4676" s="1">
        <f>VLOOKUP(A4676,'Dados absolutos'!A:M,13,FALSE)</f>
        <v>0.40000000000000008</v>
      </c>
      <c r="M4676" s="1">
        <f t="shared" si="294"/>
        <v>0.25885558583106277</v>
      </c>
      <c r="N4676" s="3">
        <f t="shared" si="295"/>
        <v>-1.1465614512666389</v>
      </c>
      <c r="O4676" s="4" t="s">
        <v>10058</v>
      </c>
    </row>
    <row r="4677" spans="1:15" x14ac:dyDescent="0.25">
      <c r="A4677">
        <v>310080</v>
      </c>
      <c r="B4677">
        <v>3100807</v>
      </c>
      <c r="C4677" t="s">
        <v>2189</v>
      </c>
      <c r="D4677" t="s">
        <v>2181</v>
      </c>
      <c r="E4677" t="s">
        <v>2182</v>
      </c>
      <c r="F4677" t="s">
        <v>10</v>
      </c>
      <c r="G4677">
        <f>VLOOKUP(A4677,'Dados absolutos'!A:H,8,FALSE)</f>
        <v>4357</v>
      </c>
      <c r="H4677" s="1">
        <f t="shared" si="292"/>
        <v>1.7693694236495E-2</v>
      </c>
      <c r="I4677">
        <f>VLOOKUP(A4677,'Dados absolutos'!A:I,9,FALSE)</f>
        <v>0.66300000000000003</v>
      </c>
      <c r="J4677" s="1">
        <f>VLOOKUP(A4677,'Dados absolutos'!A:L,12,FALSE)</f>
        <v>7783.9061762680749</v>
      </c>
      <c r="K4677" s="1">
        <f t="shared" si="293"/>
        <v>0.59683646316801209</v>
      </c>
      <c r="L4677" s="1">
        <f>VLOOKUP(A4677,'Dados absolutos'!A:M,13,FALSE)</f>
        <v>6.6666666666666666E-2</v>
      </c>
      <c r="M4677" s="1">
        <f t="shared" si="294"/>
        <v>9.5367847411444162E-2</v>
      </c>
      <c r="N4677" s="3">
        <f t="shared" si="295"/>
        <v>-1.1467749215200729</v>
      </c>
      <c r="O4677" s="4" t="s">
        <v>10059</v>
      </c>
    </row>
    <row r="4678" spans="1:15" x14ac:dyDescent="0.25">
      <c r="A4678">
        <v>431973</v>
      </c>
      <c r="B4678">
        <v>4319737</v>
      </c>
      <c r="C4678" t="s">
        <v>4855</v>
      </c>
      <c r="D4678" t="s">
        <v>4459</v>
      </c>
      <c r="E4678" t="s">
        <v>3828</v>
      </c>
      <c r="F4678" t="s">
        <v>10</v>
      </c>
      <c r="G4678">
        <f>VLOOKUP(A4678,'Dados absolutos'!A:H,8,FALSE)</f>
        <v>2543</v>
      </c>
      <c r="H4678" s="1">
        <f t="shared" si="292"/>
        <v>8.585759689105122E-3</v>
      </c>
      <c r="I4678">
        <f>VLOOKUP(A4678,'Dados absolutos'!A:I,9,FALSE)</f>
        <v>0.64200000000000002</v>
      </c>
      <c r="J4678" s="1">
        <f>VLOOKUP(A4678,'Dados absolutos'!A:L,12,FALSE)</f>
        <v>11551.837652379079</v>
      </c>
      <c r="K4678" s="1">
        <f t="shared" si="293"/>
        <v>0.90338424628749614</v>
      </c>
      <c r="L4678" s="1">
        <f>VLOOKUP(A4678,'Dados absolutos'!A:M,13,FALSE)</f>
        <v>0.66666666666666663</v>
      </c>
      <c r="M4678" s="1">
        <f t="shared" si="294"/>
        <v>0.38964577656675747</v>
      </c>
      <c r="N4678" s="3">
        <f t="shared" si="295"/>
        <v>-1.1471527100316337</v>
      </c>
      <c r="O4678" s="4" t="s">
        <v>10060</v>
      </c>
    </row>
    <row r="4679" spans="1:15" x14ac:dyDescent="0.25">
      <c r="A4679">
        <v>311310</v>
      </c>
      <c r="B4679">
        <v>3113107</v>
      </c>
      <c r="C4679" t="s">
        <v>2324</v>
      </c>
      <c r="D4679" t="s">
        <v>2181</v>
      </c>
      <c r="E4679" t="s">
        <v>2182</v>
      </c>
      <c r="F4679" t="s">
        <v>10</v>
      </c>
      <c r="G4679">
        <f>VLOOKUP(A4679,'Dados absolutos'!A:H,8,FALSE)</f>
        <v>2933</v>
      </c>
      <c r="H4679" s="1">
        <f t="shared" si="292"/>
        <v>1.0543915407672957E-2</v>
      </c>
      <c r="I4679">
        <f>VLOOKUP(A4679,'Dados absolutos'!A:I,9,FALSE)</f>
        <v>0.63400000000000001</v>
      </c>
      <c r="J4679" s="1">
        <f>VLOOKUP(A4679,'Dados absolutos'!A:L,12,FALSE)</f>
        <v>9737.0376713262867</v>
      </c>
      <c r="K4679" s="1">
        <f t="shared" si="293"/>
        <v>0.75573747656141488</v>
      </c>
      <c r="L4679" s="1">
        <f>VLOOKUP(A4679,'Dados absolutos'!A:M,13,FALSE)</f>
        <v>0.34444444444444444</v>
      </c>
      <c r="M4679" s="1">
        <f t="shared" si="294"/>
        <v>0.23160762942779292</v>
      </c>
      <c r="N4679" s="3">
        <f t="shared" si="295"/>
        <v>-1.1475859317259491</v>
      </c>
      <c r="O4679" s="4" t="s">
        <v>10061</v>
      </c>
    </row>
    <row r="4680" spans="1:15" x14ac:dyDescent="0.25">
      <c r="A4680">
        <v>431198</v>
      </c>
      <c r="B4680">
        <v>4311981</v>
      </c>
      <c r="C4680" t="s">
        <v>4691</v>
      </c>
      <c r="D4680" t="s">
        <v>4459</v>
      </c>
      <c r="E4680" t="s">
        <v>3828</v>
      </c>
      <c r="F4680" t="s">
        <v>10</v>
      </c>
      <c r="G4680">
        <f>VLOOKUP(A4680,'Dados absolutos'!A:H,8,FALSE)</f>
        <v>3916</v>
      </c>
      <c r="H4680" s="1">
        <f t="shared" si="292"/>
        <v>1.5479472000883681E-2</v>
      </c>
      <c r="I4680">
        <f>VLOOKUP(A4680,'Dados absolutos'!A:I,9,FALSE)</f>
        <v>0.70099999999999996</v>
      </c>
      <c r="J4680" s="1">
        <f>VLOOKUP(A4680,'Dados absolutos'!A:L,12,FALSE)</f>
        <v>8070.1157303370783</v>
      </c>
      <c r="K4680" s="1">
        <f t="shared" si="293"/>
        <v>0.6201216276843331</v>
      </c>
      <c r="L4680" s="1">
        <f>VLOOKUP(A4680,'Dados absolutos'!A:M,13,FALSE)</f>
        <v>0.19444444444444445</v>
      </c>
      <c r="M4680" s="1">
        <f t="shared" si="294"/>
        <v>0.15803814713896461</v>
      </c>
      <c r="N4680" s="3">
        <f t="shared" si="295"/>
        <v>-1.1476040085444847</v>
      </c>
      <c r="O4680" s="4" t="s">
        <v>10062</v>
      </c>
    </row>
    <row r="4681" spans="1:15" x14ac:dyDescent="0.25">
      <c r="A4681">
        <v>350110</v>
      </c>
      <c r="B4681">
        <v>3501103</v>
      </c>
      <c r="C4681" t="s">
        <v>151</v>
      </c>
      <c r="D4681" t="s">
        <v>3202</v>
      </c>
      <c r="E4681" t="s">
        <v>2182</v>
      </c>
      <c r="F4681" t="s">
        <v>10</v>
      </c>
      <c r="G4681">
        <f>VLOOKUP(A4681,'Dados absolutos'!A:H,8,FALSE)</f>
        <v>3841</v>
      </c>
      <c r="H4681" s="1">
        <f t="shared" si="292"/>
        <v>1.5102903593466789E-2</v>
      </c>
      <c r="I4681">
        <f>VLOOKUP(A4681,'Dados absolutos'!A:I,9,FALSE)</f>
        <v>0.7</v>
      </c>
      <c r="J4681" s="1">
        <f>VLOOKUP(A4681,'Dados absolutos'!A:L,12,FALSE)</f>
        <v>9801.411155948972</v>
      </c>
      <c r="K4681" s="1">
        <f t="shared" si="293"/>
        <v>0.76097471325955357</v>
      </c>
      <c r="L4681" s="1">
        <f>VLOOKUP(A4681,'Dados absolutos'!A:M,13,FALSE)</f>
        <v>0.47777777777777775</v>
      </c>
      <c r="M4681" s="1">
        <f t="shared" si="294"/>
        <v>0.29700272479564033</v>
      </c>
      <c r="N4681" s="3">
        <f t="shared" si="295"/>
        <v>-1.1488690848704464</v>
      </c>
      <c r="O4681" s="4" t="s">
        <v>10063</v>
      </c>
    </row>
    <row r="4682" spans="1:15" x14ac:dyDescent="0.25">
      <c r="A4682">
        <v>431848</v>
      </c>
      <c r="B4682">
        <v>4318481</v>
      </c>
      <c r="C4682" t="s">
        <v>4833</v>
      </c>
      <c r="D4682" t="s">
        <v>4459</v>
      </c>
      <c r="E4682" t="s">
        <v>3828</v>
      </c>
      <c r="F4682" t="s">
        <v>10</v>
      </c>
      <c r="G4682">
        <f>VLOOKUP(A4682,'Dados absolutos'!A:H,8,FALSE)</f>
        <v>4447</v>
      </c>
      <c r="H4682" s="1">
        <f t="shared" si="292"/>
        <v>1.814557632539527E-2</v>
      </c>
      <c r="I4682">
        <f>VLOOKUP(A4682,'Dados absolutos'!A:I,9,FALSE)</f>
        <v>0.70699999999999996</v>
      </c>
      <c r="J4682" s="1">
        <f>VLOOKUP(A4682,'Dados absolutos'!A:L,12,FALSE)</f>
        <v>9023.722968293232</v>
      </c>
      <c r="K4682" s="1">
        <f t="shared" si="293"/>
        <v>0.69770429780865084</v>
      </c>
      <c r="L4682" s="1">
        <f>VLOOKUP(A4682,'Dados absolutos'!A:M,13,FALSE)</f>
        <v>0.35555555555555557</v>
      </c>
      <c r="M4682" s="1">
        <f t="shared" si="294"/>
        <v>0.23705722070844693</v>
      </c>
      <c r="N4682" s="3">
        <f t="shared" si="295"/>
        <v>-1.1495015007748086</v>
      </c>
      <c r="O4682" s="4" t="s">
        <v>10064</v>
      </c>
    </row>
    <row r="4683" spans="1:15" x14ac:dyDescent="0.25">
      <c r="A4683">
        <v>431142</v>
      </c>
      <c r="B4683">
        <v>4311429</v>
      </c>
      <c r="C4683" t="s">
        <v>4678</v>
      </c>
      <c r="D4683" t="s">
        <v>4459</v>
      </c>
      <c r="E4683" t="s">
        <v>3828</v>
      </c>
      <c r="F4683" t="s">
        <v>10</v>
      </c>
      <c r="G4683">
        <f>VLOOKUP(A4683,'Dados absolutos'!A:H,8,FALSE)</f>
        <v>2601</v>
      </c>
      <c r="H4683" s="1">
        <f t="shared" si="292"/>
        <v>8.8769725908408523E-3</v>
      </c>
      <c r="I4683">
        <f>VLOOKUP(A4683,'Dados absolutos'!A:I,9,FALSE)</f>
        <v>0.61299999999999999</v>
      </c>
      <c r="J4683" s="1">
        <f>VLOOKUP(A4683,'Dados absolutos'!A:L,12,FALSE)</f>
        <v>9800.8466205305649</v>
      </c>
      <c r="K4683" s="1">
        <f t="shared" si="293"/>
        <v>0.76092878432424715</v>
      </c>
      <c r="L4683" s="1">
        <f>VLOOKUP(A4683,'Dados absolutos'!A:M,13,FALSE)</f>
        <v>0.31111111111111112</v>
      </c>
      <c r="M4683" s="1">
        <f t="shared" si="294"/>
        <v>0.21525885558583108</v>
      </c>
      <c r="N4683" s="3">
        <f t="shared" si="295"/>
        <v>-1.1497929561475753</v>
      </c>
      <c r="O4683" s="4" t="s">
        <v>10065</v>
      </c>
    </row>
    <row r="4684" spans="1:15" x14ac:dyDescent="0.25">
      <c r="A4684">
        <v>280110</v>
      </c>
      <c r="B4684">
        <v>2801108</v>
      </c>
      <c r="C4684" t="s">
        <v>1724</v>
      </c>
      <c r="D4684" t="s">
        <v>1716</v>
      </c>
      <c r="E4684" t="s">
        <v>466</v>
      </c>
      <c r="F4684" t="s">
        <v>10</v>
      </c>
      <c r="G4684">
        <f>VLOOKUP(A4684,'Dados absolutos'!A:H,8,FALSE)</f>
        <v>3791</v>
      </c>
      <c r="H4684" s="1">
        <f t="shared" si="292"/>
        <v>1.4851857988522194E-2</v>
      </c>
      <c r="I4684">
        <f>VLOOKUP(A4684,'Dados absolutos'!A:I,9,FALSE)</f>
        <v>0.56899999999999995</v>
      </c>
      <c r="J4684" s="1">
        <f>VLOOKUP(A4684,'Dados absolutos'!A:L,12,FALSE)</f>
        <v>8539.7259166446838</v>
      </c>
      <c r="K4684" s="1">
        <f t="shared" si="293"/>
        <v>0.65832772629722713</v>
      </c>
      <c r="L4684" s="1">
        <f>VLOOKUP(A4684,'Dados absolutos'!A:M,13,FALSE)</f>
        <v>0</v>
      </c>
      <c r="M4684" s="1">
        <f t="shared" si="294"/>
        <v>6.2670299727520445E-2</v>
      </c>
      <c r="N4684" s="3">
        <f t="shared" si="295"/>
        <v>-1.1498055685811845</v>
      </c>
      <c r="O4684" s="4" t="s">
        <v>10066</v>
      </c>
    </row>
    <row r="4685" spans="1:15" x14ac:dyDescent="0.25">
      <c r="A4685">
        <v>313790</v>
      </c>
      <c r="B4685">
        <v>3137908</v>
      </c>
      <c r="C4685" t="s">
        <v>2615</v>
      </c>
      <c r="D4685" t="s">
        <v>2181</v>
      </c>
      <c r="E4685" t="s">
        <v>2182</v>
      </c>
      <c r="F4685" t="s">
        <v>10</v>
      </c>
      <c r="G4685">
        <f>VLOOKUP(A4685,'Dados absolutos'!A:H,8,FALSE)</f>
        <v>3184</v>
      </c>
      <c r="H4685" s="1">
        <f t="shared" si="292"/>
        <v>1.180416434449482E-2</v>
      </c>
      <c r="I4685">
        <f>VLOOKUP(A4685,'Dados absolutos'!A:I,9,FALSE)</f>
        <v>0.65500000000000003</v>
      </c>
      <c r="J4685" s="1">
        <f>VLOOKUP(A4685,'Dados absolutos'!A:L,12,FALSE)</f>
        <v>8184.41370603015</v>
      </c>
      <c r="K4685" s="1">
        <f t="shared" si="293"/>
        <v>0.62942057361418835</v>
      </c>
      <c r="L4685" s="1">
        <f>VLOOKUP(A4685,'Dados absolutos'!A:M,13,FALSE)</f>
        <v>0.12222222222222223</v>
      </c>
      <c r="M4685" s="1">
        <f t="shared" si="294"/>
        <v>0.1226158038147139</v>
      </c>
      <c r="N4685" s="3">
        <f t="shared" si="295"/>
        <v>-1.1500006054549796</v>
      </c>
      <c r="O4685" s="4" t="s">
        <v>10067</v>
      </c>
    </row>
    <row r="4686" spans="1:15" x14ac:dyDescent="0.25">
      <c r="A4686">
        <v>431406</v>
      </c>
      <c r="B4686">
        <v>4314068</v>
      </c>
      <c r="C4686" t="s">
        <v>4747</v>
      </c>
      <c r="D4686" t="s">
        <v>4459</v>
      </c>
      <c r="E4686" t="s">
        <v>3828</v>
      </c>
      <c r="F4686" t="s">
        <v>10</v>
      </c>
      <c r="G4686">
        <f>VLOOKUP(A4686,'Dados absolutos'!A:H,8,FALSE)</f>
        <v>3983</v>
      </c>
      <c r="H4686" s="1">
        <f t="shared" si="292"/>
        <v>1.5815873111509438E-2</v>
      </c>
      <c r="I4686">
        <f>VLOOKUP(A4686,'Dados absolutos'!A:I,9,FALSE)</f>
        <v>0.622</v>
      </c>
      <c r="J4686" s="1">
        <f>VLOOKUP(A4686,'Dados absolutos'!A:L,12,FALSE)</f>
        <v>9813.1570976650764</v>
      </c>
      <c r="K4686" s="1">
        <f t="shared" si="293"/>
        <v>0.76193032840716202</v>
      </c>
      <c r="L4686" s="1">
        <f>VLOOKUP(A4686,'Dados absolutos'!A:M,13,FALSE)</f>
        <v>0.31666666666666671</v>
      </c>
      <c r="M4686" s="1">
        <f t="shared" si="294"/>
        <v>0.21798365122615809</v>
      </c>
      <c r="N4686" s="3">
        <f t="shared" si="295"/>
        <v>-1.1501308040694944</v>
      </c>
      <c r="O4686" s="4" t="s">
        <v>10068</v>
      </c>
    </row>
    <row r="4687" spans="1:15" x14ac:dyDescent="0.25">
      <c r="A4687">
        <v>410335</v>
      </c>
      <c r="B4687">
        <v>4103354</v>
      </c>
      <c r="C4687" t="s">
        <v>3868</v>
      </c>
      <c r="D4687" t="s">
        <v>3827</v>
      </c>
      <c r="E4687" t="s">
        <v>3828</v>
      </c>
      <c r="F4687" t="s">
        <v>10</v>
      </c>
      <c r="G4687">
        <f>VLOOKUP(A4687,'Dados absolutos'!A:H,8,FALSE)</f>
        <v>4854</v>
      </c>
      <c r="H4687" s="1">
        <f t="shared" si="292"/>
        <v>2.0189087549644269E-2</v>
      </c>
      <c r="I4687">
        <f>VLOOKUP(A4687,'Dados absolutos'!A:I,9,FALSE)</f>
        <v>0.70099999999999996</v>
      </c>
      <c r="J4687" s="1">
        <f>VLOOKUP(A4687,'Dados absolutos'!A:L,12,FALSE)</f>
        <v>8360.3281705809641</v>
      </c>
      <c r="K4687" s="1">
        <f t="shared" si="293"/>
        <v>0.64373245520455158</v>
      </c>
      <c r="L4687" s="1">
        <f>VLOOKUP(A4687,'Dados absolutos'!A:M,13,FALSE)</f>
        <v>0.22777777777777777</v>
      </c>
      <c r="M4687" s="1">
        <f t="shared" si="294"/>
        <v>0.17438692098092645</v>
      </c>
      <c r="N4687" s="3">
        <f t="shared" si="295"/>
        <v>-1.1501564466739809</v>
      </c>
      <c r="O4687" s="4" t="s">
        <v>10069</v>
      </c>
    </row>
    <row r="4688" spans="1:15" x14ac:dyDescent="0.25">
      <c r="A4688">
        <v>431842</v>
      </c>
      <c r="B4688">
        <v>4318424</v>
      </c>
      <c r="C4688" t="s">
        <v>4828</v>
      </c>
      <c r="D4688" t="s">
        <v>4459</v>
      </c>
      <c r="E4688" t="s">
        <v>3828</v>
      </c>
      <c r="F4688" t="s">
        <v>10</v>
      </c>
      <c r="G4688">
        <f>VLOOKUP(A4688,'Dados absolutos'!A:H,8,FALSE)</f>
        <v>4461</v>
      </c>
      <c r="H4688" s="1">
        <f t="shared" si="292"/>
        <v>1.8215869094779756E-2</v>
      </c>
      <c r="I4688">
        <f>VLOOKUP(A4688,'Dados absolutos'!A:I,9,FALSE)</f>
        <v>0.69399999999999995</v>
      </c>
      <c r="J4688" s="1">
        <f>VLOOKUP(A4688,'Dados absolutos'!A:L,12,FALSE)</f>
        <v>8791.492030934769</v>
      </c>
      <c r="K4688" s="1">
        <f t="shared" si="293"/>
        <v>0.67881067421959507</v>
      </c>
      <c r="L4688" s="1">
        <f>VLOOKUP(A4688,'Dados absolutos'!A:M,13,FALSE)</f>
        <v>0.28888888888888892</v>
      </c>
      <c r="M4688" s="1">
        <f t="shared" si="294"/>
        <v>0.20435967302452321</v>
      </c>
      <c r="N4688" s="3">
        <f t="shared" si="295"/>
        <v>-1.1502351321002922</v>
      </c>
      <c r="O4688" s="4" t="s">
        <v>10070</v>
      </c>
    </row>
    <row r="4689" spans="1:15" x14ac:dyDescent="0.25">
      <c r="A4689">
        <v>411605</v>
      </c>
      <c r="B4689">
        <v>4116059</v>
      </c>
      <c r="C4689" t="s">
        <v>4032</v>
      </c>
      <c r="D4689" t="s">
        <v>3827</v>
      </c>
      <c r="E4689" t="s">
        <v>3828</v>
      </c>
      <c r="F4689" t="s">
        <v>10</v>
      </c>
      <c r="G4689">
        <f>VLOOKUP(A4689,'Dados absolutos'!A:H,8,FALSE)</f>
        <v>11064</v>
      </c>
      <c r="H4689" s="1">
        <f t="shared" si="292"/>
        <v>5.1368951683762876E-2</v>
      </c>
      <c r="I4689">
        <f>VLOOKUP(A4689,'Dados absolutos'!A:I,9,FALSE)</f>
        <v>0.71099999999999997</v>
      </c>
      <c r="J4689" s="1">
        <f>VLOOKUP(A4689,'Dados absolutos'!A:L,12,FALSE)</f>
        <v>9830.2318510484456</v>
      </c>
      <c r="K4689" s="1">
        <f t="shared" si="293"/>
        <v>0.7633194799430032</v>
      </c>
      <c r="L4689" s="1">
        <f>VLOOKUP(A4689,'Dados absolutos'!A:M,13,FALSE)</f>
        <v>0.42777777777777776</v>
      </c>
      <c r="M4689" s="1">
        <f t="shared" si="294"/>
        <v>0.27247956403269757</v>
      </c>
      <c r="N4689" s="3">
        <f t="shared" si="295"/>
        <v>-1.1504709642265427</v>
      </c>
      <c r="O4689" s="4" t="s">
        <v>10071</v>
      </c>
    </row>
    <row r="4690" spans="1:15" x14ac:dyDescent="0.25">
      <c r="A4690">
        <v>354625</v>
      </c>
      <c r="B4690">
        <v>3546256</v>
      </c>
      <c r="C4690" t="s">
        <v>3707</v>
      </c>
      <c r="D4690" t="s">
        <v>3202</v>
      </c>
      <c r="E4690" t="s">
        <v>2182</v>
      </c>
      <c r="F4690" t="s">
        <v>10</v>
      </c>
      <c r="G4690">
        <f>VLOOKUP(A4690,'Dados absolutos'!A:H,8,FALSE)</f>
        <v>2116</v>
      </c>
      <c r="H4690" s="1">
        <f t="shared" si="292"/>
        <v>6.4418302228782878E-3</v>
      </c>
      <c r="I4690">
        <f>VLOOKUP(A4690,'Dados absolutos'!A:I,9,FALSE)</f>
        <v>0.74299999999999999</v>
      </c>
      <c r="J4690" s="1">
        <f>VLOOKUP(A4690,'Dados absolutos'!A:L,12,FALSE)</f>
        <v>12739.39</v>
      </c>
      <c r="K4690" s="1">
        <f t="shared" si="293"/>
        <v>1</v>
      </c>
      <c r="L4690" s="1">
        <f>VLOOKUP(A4690,'Dados absolutos'!A:M,13,FALSE)</f>
        <v>1.0666666666666669</v>
      </c>
      <c r="M4690" s="1">
        <f t="shared" si="294"/>
        <v>0.58583106267029983</v>
      </c>
      <c r="N4690" s="3">
        <f t="shared" si="295"/>
        <v>-1.1507271071068219</v>
      </c>
      <c r="O4690" s="4" t="s">
        <v>10072</v>
      </c>
    </row>
    <row r="4691" spans="1:15" x14ac:dyDescent="0.25">
      <c r="A4691">
        <v>311080</v>
      </c>
      <c r="B4691">
        <v>3110806</v>
      </c>
      <c r="C4691" t="s">
        <v>2298</v>
      </c>
      <c r="D4691" t="s">
        <v>2181</v>
      </c>
      <c r="E4691" t="s">
        <v>2182</v>
      </c>
      <c r="F4691" t="s">
        <v>10</v>
      </c>
      <c r="G4691">
        <f>VLOOKUP(A4691,'Dados absolutos'!A:H,8,FALSE)</f>
        <v>2923</v>
      </c>
      <c r="H4691" s="1">
        <f t="shared" si="292"/>
        <v>1.049370628668404E-2</v>
      </c>
      <c r="I4691">
        <f>VLOOKUP(A4691,'Dados absolutos'!A:I,9,FALSE)</f>
        <v>0.61599999999999999</v>
      </c>
      <c r="J4691" s="1">
        <f>VLOOKUP(A4691,'Dados absolutos'!A:L,12,FALSE)</f>
        <v>10200.582528224428</v>
      </c>
      <c r="K4691" s="1">
        <f t="shared" si="293"/>
        <v>0.79345011787654507</v>
      </c>
      <c r="L4691" s="1">
        <f>VLOOKUP(A4691,'Dados absolutos'!A:M,13,FALSE)</f>
        <v>0.37777777777777782</v>
      </c>
      <c r="M4691" s="1">
        <f t="shared" si="294"/>
        <v>0.24795640326975482</v>
      </c>
      <c r="N4691" s="3">
        <f t="shared" si="295"/>
        <v>-1.1510000083201062</v>
      </c>
      <c r="O4691" s="4" t="s">
        <v>10073</v>
      </c>
    </row>
    <row r="4692" spans="1:15" x14ac:dyDescent="0.25">
      <c r="A4692">
        <v>352490</v>
      </c>
      <c r="B4692">
        <v>3524907</v>
      </c>
      <c r="C4692" t="s">
        <v>3476</v>
      </c>
      <c r="D4692" t="s">
        <v>3202</v>
      </c>
      <c r="E4692" t="s">
        <v>2182</v>
      </c>
      <c r="F4692" t="s">
        <v>10</v>
      </c>
      <c r="G4692">
        <f>VLOOKUP(A4692,'Dados absolutos'!A:H,8,FALSE)</f>
        <v>6397</v>
      </c>
      <c r="H4692" s="1">
        <f t="shared" si="292"/>
        <v>2.7936354918234447E-2</v>
      </c>
      <c r="I4692">
        <f>VLOOKUP(A4692,'Dados absolutos'!A:I,9,FALSE)</f>
        <v>0.75600000000000001</v>
      </c>
      <c r="J4692" s="1">
        <f>VLOOKUP(A4692,'Dados absolutos'!A:L,12,FALSE)</f>
        <v>8898.8173206190404</v>
      </c>
      <c r="K4692" s="1">
        <f t="shared" si="293"/>
        <v>0.68754234299700268</v>
      </c>
      <c r="L4692" s="1">
        <f>VLOOKUP(A4692,'Dados absolutos'!A:M,13,FALSE)</f>
        <v>0.41111111111111115</v>
      </c>
      <c r="M4692" s="1">
        <f t="shared" si="294"/>
        <v>0.26430517711171669</v>
      </c>
      <c r="N4692" s="3">
        <f t="shared" si="295"/>
        <v>-1.1513008109670517</v>
      </c>
      <c r="O4692" s="4" t="s">
        <v>10074</v>
      </c>
    </row>
    <row r="4693" spans="1:15" x14ac:dyDescent="0.25">
      <c r="A4693">
        <v>210193</v>
      </c>
      <c r="B4693">
        <v>2101939</v>
      </c>
      <c r="C4693" t="s">
        <v>496</v>
      </c>
      <c r="D4693" t="s">
        <v>465</v>
      </c>
      <c r="E4693" t="s">
        <v>466</v>
      </c>
      <c r="F4693" t="s">
        <v>10</v>
      </c>
      <c r="G4693">
        <f>VLOOKUP(A4693,'Dados absolutos'!A:H,8,FALSE)</f>
        <v>5840</v>
      </c>
      <c r="H4693" s="1">
        <f t="shared" si="292"/>
        <v>2.5139706879151666E-2</v>
      </c>
      <c r="I4693">
        <f>VLOOKUP(A4693,'Dados absolutos'!A:I,9,FALSE)</f>
        <v>0.60399999999999998</v>
      </c>
      <c r="J4693" s="1">
        <f>VLOOKUP(A4693,'Dados absolutos'!A:L,12,FALSE)</f>
        <v>8257.7810787671224</v>
      </c>
      <c r="K4693" s="1">
        <f t="shared" si="293"/>
        <v>0.635389526502109</v>
      </c>
      <c r="L4693" s="1">
        <f>VLOOKUP(A4693,'Dados absolutos'!A:M,13,FALSE)</f>
        <v>0</v>
      </c>
      <c r="M4693" s="1">
        <f t="shared" si="294"/>
        <v>6.2670299727520445E-2</v>
      </c>
      <c r="N4693" s="3">
        <f t="shared" si="295"/>
        <v>-1.1515795198954368</v>
      </c>
      <c r="O4693" s="4" t="s">
        <v>10075</v>
      </c>
    </row>
    <row r="4694" spans="1:15" x14ac:dyDescent="0.25">
      <c r="A4694">
        <v>171870</v>
      </c>
      <c r="B4694">
        <v>1718709</v>
      </c>
      <c r="C4694" t="s">
        <v>435</v>
      </c>
      <c r="D4694" t="s">
        <v>327</v>
      </c>
      <c r="E4694" t="s">
        <v>9</v>
      </c>
      <c r="F4694" t="s">
        <v>10</v>
      </c>
      <c r="G4694">
        <f>VLOOKUP(A4694,'Dados absolutos'!A:H,8,FALSE)</f>
        <v>2738</v>
      </c>
      <c r="H4694" s="1">
        <f t="shared" si="292"/>
        <v>9.5648375483890404E-3</v>
      </c>
      <c r="I4694">
        <f>VLOOKUP(A4694,'Dados absolutos'!A:I,9,FALSE)</f>
        <v>0.61599999999999999</v>
      </c>
      <c r="J4694" s="1">
        <f>VLOOKUP(A4694,'Dados absolutos'!A:L,12,FALSE)</f>
        <v>9561.7209861212559</v>
      </c>
      <c r="K4694" s="1">
        <f t="shared" si="293"/>
        <v>0.74147422853416345</v>
      </c>
      <c r="L4694" s="1">
        <f>VLOOKUP(A4694,'Dados absolutos'!A:M,13,FALSE)</f>
        <v>0.27222222222222225</v>
      </c>
      <c r="M4694" s="1">
        <f t="shared" si="294"/>
        <v>0.19618528610354227</v>
      </c>
      <c r="N4694" s="3">
        <f t="shared" si="295"/>
        <v>-1.1517241048822322</v>
      </c>
      <c r="O4694" s="4" t="s">
        <v>10076</v>
      </c>
    </row>
    <row r="4695" spans="1:15" x14ac:dyDescent="0.25">
      <c r="A4695">
        <v>432232</v>
      </c>
      <c r="B4695">
        <v>4322327</v>
      </c>
      <c r="C4695" t="s">
        <v>4903</v>
      </c>
      <c r="D4695" t="s">
        <v>4459</v>
      </c>
      <c r="E4695" t="s">
        <v>3828</v>
      </c>
      <c r="F4695" t="s">
        <v>10</v>
      </c>
      <c r="G4695">
        <f>VLOOKUP(A4695,'Dados absolutos'!A:H,8,FALSE)</f>
        <v>3419</v>
      </c>
      <c r="H4695" s="1">
        <f t="shared" si="292"/>
        <v>1.2984078687734414E-2</v>
      </c>
      <c r="I4695">
        <f>VLOOKUP(A4695,'Dados absolutos'!A:I,9,FALSE)</f>
        <v>0.629</v>
      </c>
      <c r="J4695" s="1">
        <f>VLOOKUP(A4695,'Dados absolutos'!A:L,12,FALSE)</f>
        <v>9514.2404094764552</v>
      </c>
      <c r="K4695" s="1">
        <f t="shared" si="293"/>
        <v>0.73761134896642755</v>
      </c>
      <c r="L4695" s="1">
        <f>VLOOKUP(A4695,'Dados absolutos'!A:M,13,FALSE)</f>
        <v>0.28333333333333338</v>
      </c>
      <c r="M4695" s="1">
        <f t="shared" si="294"/>
        <v>0.20163487738419625</v>
      </c>
      <c r="N4695" s="3">
        <f t="shared" si="295"/>
        <v>-1.1519923928944968</v>
      </c>
      <c r="O4695" s="4" t="s">
        <v>10077</v>
      </c>
    </row>
    <row r="4696" spans="1:15" x14ac:dyDescent="0.25">
      <c r="A4696">
        <v>110003</v>
      </c>
      <c r="B4696">
        <v>1100031</v>
      </c>
      <c r="C4696" t="s">
        <v>12</v>
      </c>
      <c r="D4696" t="s">
        <v>8</v>
      </c>
      <c r="E4696" t="s">
        <v>9</v>
      </c>
      <c r="F4696" t="s">
        <v>10</v>
      </c>
      <c r="G4696">
        <f>VLOOKUP(A4696,'Dados absolutos'!A:H,8,FALSE)</f>
        <v>5351</v>
      </c>
      <c r="H4696" s="1">
        <f t="shared" si="292"/>
        <v>2.2684480862793534E-2</v>
      </c>
      <c r="I4696">
        <f>VLOOKUP(A4696,'Dados absolutos'!A:I,9,FALSE)</f>
        <v>0.65</v>
      </c>
      <c r="J4696" s="1">
        <f>VLOOKUP(A4696,'Dados absolutos'!A:L,12,FALSE)</f>
        <v>8342.5995608297508</v>
      </c>
      <c r="K4696" s="1">
        <f t="shared" si="293"/>
        <v>0.64229010784460594</v>
      </c>
      <c r="L4696" s="1">
        <f>VLOOKUP(A4696,'Dados absolutos'!A:M,13,FALSE)</f>
        <v>0.11111111111111112</v>
      </c>
      <c r="M4696" s="1">
        <f t="shared" si="294"/>
        <v>0.11716621253405997</v>
      </c>
      <c r="N4696" s="3">
        <f t="shared" si="295"/>
        <v>-1.1524394144477526</v>
      </c>
      <c r="O4696" s="4" t="s">
        <v>10078</v>
      </c>
    </row>
    <row r="4697" spans="1:15" x14ac:dyDescent="0.25">
      <c r="A4697">
        <v>355390</v>
      </c>
      <c r="B4697">
        <v>3553906</v>
      </c>
      <c r="C4697" t="s">
        <v>3784</v>
      </c>
      <c r="D4697" t="s">
        <v>3202</v>
      </c>
      <c r="E4697" t="s">
        <v>2182</v>
      </c>
      <c r="F4697" t="s">
        <v>10</v>
      </c>
      <c r="G4697">
        <f>VLOOKUP(A4697,'Dados absolutos'!A:H,8,FALSE)</f>
        <v>6536</v>
      </c>
      <c r="H4697" s="1">
        <f t="shared" si="292"/>
        <v>2.8634261699980419E-2</v>
      </c>
      <c r="I4697">
        <f>VLOOKUP(A4697,'Dados absolutos'!A:I,9,FALSE)</f>
        <v>0.72599999999999998</v>
      </c>
      <c r="J4697" s="1">
        <f>VLOOKUP(A4697,'Dados absolutos'!A:L,12,FALSE)</f>
        <v>6816.6652692778462</v>
      </c>
      <c r="K4697" s="1">
        <f t="shared" si="293"/>
        <v>0.51814459797348744</v>
      </c>
      <c r="L4697" s="1">
        <f>VLOOKUP(A4697,'Dados absolutos'!A:M,13,FALSE)</f>
        <v>1.1102230246251566E-17</v>
      </c>
      <c r="M4697" s="1">
        <f t="shared" si="294"/>
        <v>6.2670299727520445E-2</v>
      </c>
      <c r="N4697" s="3">
        <f t="shared" si="295"/>
        <v>-1.1528400365459865</v>
      </c>
      <c r="O4697" s="4" t="s">
        <v>10079</v>
      </c>
    </row>
    <row r="4698" spans="1:15" x14ac:dyDescent="0.25">
      <c r="A4698">
        <v>510785</v>
      </c>
      <c r="B4698">
        <v>5107859</v>
      </c>
      <c r="C4698" t="s">
        <v>5116</v>
      </c>
      <c r="D4698" t="s">
        <v>5002</v>
      </c>
      <c r="E4698" t="s">
        <v>4932</v>
      </c>
      <c r="F4698" t="s">
        <v>10</v>
      </c>
      <c r="G4698">
        <f>VLOOKUP(A4698,'Dados absolutos'!A:H,8,FALSE)</f>
        <v>13621</v>
      </c>
      <c r="H4698" s="1">
        <f t="shared" si="292"/>
        <v>6.420742392062942E-2</v>
      </c>
      <c r="I4698">
        <f>VLOOKUP(A4698,'Dados absolutos'!A:I,9,FALSE)</f>
        <v>0.66800000000000004</v>
      </c>
      <c r="J4698" s="1">
        <f>VLOOKUP(A4698,'Dados absolutos'!A:L,12,FALSE)</f>
        <v>9443.0937787240291</v>
      </c>
      <c r="K4698" s="1">
        <f t="shared" si="293"/>
        <v>0.73182306909142103</v>
      </c>
      <c r="L4698" s="1">
        <f>VLOOKUP(A4698,'Dados absolutos'!A:M,13,FALSE)</f>
        <v>0.24444444444444446</v>
      </c>
      <c r="M4698" s="1">
        <f t="shared" si="294"/>
        <v>0.18256130790190736</v>
      </c>
      <c r="N4698" s="3">
        <f t="shared" si="295"/>
        <v>-1.1530543372688844</v>
      </c>
      <c r="O4698" s="4" t="s">
        <v>10080</v>
      </c>
    </row>
    <row r="4699" spans="1:15" x14ac:dyDescent="0.25">
      <c r="A4699">
        <v>313030</v>
      </c>
      <c r="B4699">
        <v>3130309</v>
      </c>
      <c r="C4699" t="s">
        <v>2525</v>
      </c>
      <c r="D4699" t="s">
        <v>2181</v>
      </c>
      <c r="E4699" t="s">
        <v>2182</v>
      </c>
      <c r="F4699" t="s">
        <v>10</v>
      </c>
      <c r="G4699">
        <f>VLOOKUP(A4699,'Dados absolutos'!A:H,8,FALSE)</f>
        <v>6826</v>
      </c>
      <c r="H4699" s="1">
        <f t="shared" si="292"/>
        <v>3.0090326208659066E-2</v>
      </c>
      <c r="I4699">
        <f>VLOOKUP(A4699,'Dados absolutos'!A:I,9,FALSE)</f>
        <v>0.70699999999999996</v>
      </c>
      <c r="J4699" s="1">
        <f>VLOOKUP(A4699,'Dados absolutos'!A:L,12,FALSE)</f>
        <v>7208.3536331673013</v>
      </c>
      <c r="K4699" s="1">
        <f t="shared" si="293"/>
        <v>0.55001120711573737</v>
      </c>
      <c r="L4699" s="1">
        <f>VLOOKUP(A4699,'Dados absolutos'!A:M,13,FALSE)</f>
        <v>2.2222222222222233E-2</v>
      </c>
      <c r="M4699" s="1">
        <f t="shared" si="294"/>
        <v>7.3569482288828356E-2</v>
      </c>
      <c r="N4699" s="3">
        <f t="shared" si="295"/>
        <v>-1.1533513986182498</v>
      </c>
      <c r="O4699" s="4" t="s">
        <v>10081</v>
      </c>
    </row>
    <row r="4700" spans="1:15" x14ac:dyDescent="0.25">
      <c r="A4700">
        <v>431442</v>
      </c>
      <c r="B4700">
        <v>4314423</v>
      </c>
      <c r="C4700" t="s">
        <v>4756</v>
      </c>
      <c r="D4700" t="s">
        <v>4459</v>
      </c>
      <c r="E4700" t="s">
        <v>3828</v>
      </c>
      <c r="F4700" t="s">
        <v>10</v>
      </c>
      <c r="G4700">
        <f>VLOOKUP(A4700,'Dados absolutos'!A:H,8,FALSE)</f>
        <v>5351</v>
      </c>
      <c r="H4700" s="1">
        <f t="shared" si="292"/>
        <v>2.2684480862793534E-2</v>
      </c>
      <c r="I4700">
        <f>VLOOKUP(A4700,'Dados absolutos'!A:I,9,FALSE)</f>
        <v>0.75800000000000001</v>
      </c>
      <c r="J4700" s="1">
        <f>VLOOKUP(A4700,'Dados absolutos'!A:L,12,FALSE)</f>
        <v>7935.8873948794626</v>
      </c>
      <c r="K4700" s="1">
        <f t="shared" si="293"/>
        <v>0.60920120651233778</v>
      </c>
      <c r="L4700" s="1">
        <f>VLOOKUP(A4700,'Dados absolutos'!A:M,13,FALSE)</f>
        <v>0.26111111111111118</v>
      </c>
      <c r="M4700" s="1">
        <f t="shared" si="294"/>
        <v>0.19073569482288832</v>
      </c>
      <c r="N4700" s="3">
        <f t="shared" si="295"/>
        <v>-1.1537810308266558</v>
      </c>
      <c r="O4700" s="4" t="s">
        <v>10082</v>
      </c>
    </row>
    <row r="4701" spans="1:15" x14ac:dyDescent="0.25">
      <c r="A4701">
        <v>315970</v>
      </c>
      <c r="B4701">
        <v>3159704</v>
      </c>
      <c r="C4701" t="s">
        <v>2877</v>
      </c>
      <c r="D4701" t="s">
        <v>2181</v>
      </c>
      <c r="E4701" t="s">
        <v>2182</v>
      </c>
      <c r="F4701" t="s">
        <v>10</v>
      </c>
      <c r="G4701">
        <f>VLOOKUP(A4701,'Dados absolutos'!A:H,8,FALSE)</f>
        <v>3382</v>
      </c>
      <c r="H4701" s="1">
        <f t="shared" si="292"/>
        <v>1.2798304940075413E-2</v>
      </c>
      <c r="I4701">
        <f>VLOOKUP(A4701,'Dados absolutos'!A:I,9,FALSE)</f>
        <v>0.70499999999999996</v>
      </c>
      <c r="J4701" s="1">
        <f>VLOOKUP(A4701,'Dados absolutos'!A:L,12,FALSE)</f>
        <v>9775.7775547013607</v>
      </c>
      <c r="K4701" s="1">
        <f t="shared" si="293"/>
        <v>0.75888923912456885</v>
      </c>
      <c r="L4701" s="1">
        <f>VLOOKUP(A4701,'Dados absolutos'!A:M,13,FALSE)</f>
        <v>0.47777777777777775</v>
      </c>
      <c r="M4701" s="1">
        <f t="shared" si="294"/>
        <v>0.29700272479564033</v>
      </c>
      <c r="N4701" s="3">
        <f t="shared" si="295"/>
        <v>-1.1540882093888531</v>
      </c>
      <c r="O4701" s="4" t="s">
        <v>10083</v>
      </c>
    </row>
    <row r="4702" spans="1:15" x14ac:dyDescent="0.25">
      <c r="A4702">
        <v>432350</v>
      </c>
      <c r="B4702">
        <v>4323507</v>
      </c>
      <c r="C4702" t="s">
        <v>4924</v>
      </c>
      <c r="D4702" t="s">
        <v>4459</v>
      </c>
      <c r="E4702" t="s">
        <v>3828</v>
      </c>
      <c r="F4702" t="s">
        <v>10</v>
      </c>
      <c r="G4702">
        <f>VLOOKUP(A4702,'Dados absolutos'!A:H,8,FALSE)</f>
        <v>2660</v>
      </c>
      <c r="H4702" s="1">
        <f t="shared" si="292"/>
        <v>9.1732064046754734E-3</v>
      </c>
      <c r="I4702">
        <f>VLOOKUP(A4702,'Dados absolutos'!A:I,9,FALSE)</f>
        <v>0.73899999999999999</v>
      </c>
      <c r="J4702" s="1">
        <f>VLOOKUP(A4702,'Dados absolutos'!A:L,12,FALSE)</f>
        <v>10753.46312406015</v>
      </c>
      <c r="K4702" s="1">
        <f t="shared" si="293"/>
        <v>0.83843085121996297</v>
      </c>
      <c r="L4702" s="1">
        <f>VLOOKUP(A4702,'Dados absolutos'!A:M,13,FALSE)</f>
        <v>0.71666666666666667</v>
      </c>
      <c r="M4702" s="1">
        <f t="shared" si="294"/>
        <v>0.41416893732970028</v>
      </c>
      <c r="N4702" s="3">
        <f t="shared" si="295"/>
        <v>-1.1540887074855872</v>
      </c>
      <c r="O4702" s="4" t="s">
        <v>10084</v>
      </c>
    </row>
    <row r="4703" spans="1:15" x14ac:dyDescent="0.25">
      <c r="A4703">
        <v>510794</v>
      </c>
      <c r="B4703">
        <v>5107941</v>
      </c>
      <c r="C4703" t="s">
        <v>5121</v>
      </c>
      <c r="D4703" t="s">
        <v>5002</v>
      </c>
      <c r="E4703" t="s">
        <v>4932</v>
      </c>
      <c r="F4703" t="s">
        <v>10</v>
      </c>
      <c r="G4703">
        <f>VLOOKUP(A4703,'Dados absolutos'!A:H,8,FALSE)</f>
        <v>9818</v>
      </c>
      <c r="H4703" s="1">
        <f t="shared" si="292"/>
        <v>4.5112895208543585E-2</v>
      </c>
      <c r="I4703">
        <f>VLOOKUP(A4703,'Dados absolutos'!A:I,9,FALSE)</f>
        <v>0.69499999999999995</v>
      </c>
      <c r="J4703" s="1">
        <f>VLOOKUP(A4703,'Dados absolutos'!A:L,12,FALSE)</f>
        <v>10533.615639641474</v>
      </c>
      <c r="K4703" s="1">
        <f t="shared" si="293"/>
        <v>0.82054470880993713</v>
      </c>
      <c r="L4703" s="1">
        <f>VLOOKUP(A4703,'Dados absolutos'!A:M,13,FALSE)</f>
        <v>0.51666666666666661</v>
      </c>
      <c r="M4703" s="1">
        <f t="shared" si="294"/>
        <v>0.31607629427792916</v>
      </c>
      <c r="N4703" s="3">
        <f t="shared" si="295"/>
        <v>-1.1543555193234643</v>
      </c>
      <c r="O4703" s="4" t="s">
        <v>10085</v>
      </c>
    </row>
    <row r="4704" spans="1:15" x14ac:dyDescent="0.25">
      <c r="A4704">
        <v>520710</v>
      </c>
      <c r="B4704">
        <v>5207105</v>
      </c>
      <c r="C4704" t="s">
        <v>5212</v>
      </c>
      <c r="D4704" t="s">
        <v>5136</v>
      </c>
      <c r="E4704" t="s">
        <v>4932</v>
      </c>
      <c r="F4704" t="s">
        <v>10</v>
      </c>
      <c r="G4704">
        <f>VLOOKUP(A4704,'Dados absolutos'!A:H,8,FALSE)</f>
        <v>2062</v>
      </c>
      <c r="H4704" s="1">
        <f t="shared" si="292"/>
        <v>6.1707009695381263E-3</v>
      </c>
      <c r="I4704">
        <f>VLOOKUP(A4704,'Dados absolutos'!A:I,9,FALSE)</f>
        <v>0.72899999999999998</v>
      </c>
      <c r="J4704" s="1">
        <f>VLOOKUP(A4704,'Dados absolutos'!A:L,12,FALSE)</f>
        <v>10714.270717749758</v>
      </c>
      <c r="K4704" s="1">
        <f t="shared" si="293"/>
        <v>0.83524227272650031</v>
      </c>
      <c r="L4704" s="1">
        <f>VLOOKUP(A4704,'Dados absolutos'!A:M,13,FALSE)</f>
        <v>0.69444444444444442</v>
      </c>
      <c r="M4704" s="1">
        <f t="shared" si="294"/>
        <v>0.40326975476839239</v>
      </c>
      <c r="N4704" s="3">
        <f t="shared" si="295"/>
        <v>-1.1548018169885699</v>
      </c>
      <c r="O4704" s="4" t="s">
        <v>10086</v>
      </c>
    </row>
    <row r="4705" spans="1:15" x14ac:dyDescent="0.25">
      <c r="A4705">
        <v>421415</v>
      </c>
      <c r="B4705">
        <v>4214151</v>
      </c>
      <c r="C4705" t="s">
        <v>4385</v>
      </c>
      <c r="D4705" t="s">
        <v>4197</v>
      </c>
      <c r="E4705" t="s">
        <v>3828</v>
      </c>
      <c r="F4705" t="s">
        <v>10</v>
      </c>
      <c r="G4705">
        <f>VLOOKUP(A4705,'Dados absolutos'!A:H,8,FALSE)</f>
        <v>2964</v>
      </c>
      <c r="H4705" s="1">
        <f t="shared" si="292"/>
        <v>1.0699563682738606E-2</v>
      </c>
      <c r="I4705">
        <f>VLOOKUP(A4705,'Dados absolutos'!A:I,9,FALSE)</f>
        <v>0.70599999999999996</v>
      </c>
      <c r="J4705" s="1">
        <f>VLOOKUP(A4705,'Dados absolutos'!A:L,12,FALSE)</f>
        <v>11191.255772604589</v>
      </c>
      <c r="K4705" s="1">
        <f t="shared" si="293"/>
        <v>0.87404836887604875</v>
      </c>
      <c r="L4705" s="1">
        <f>VLOOKUP(A4705,'Dados absolutos'!A:M,13,FALSE)</f>
        <v>0.71666666666666667</v>
      </c>
      <c r="M4705" s="1">
        <f t="shared" si="294"/>
        <v>0.41416893732970028</v>
      </c>
      <c r="N4705" s="3">
        <f t="shared" si="295"/>
        <v>-1.1551798678636098</v>
      </c>
      <c r="O4705" s="4" t="s">
        <v>10087</v>
      </c>
    </row>
    <row r="4706" spans="1:15" x14ac:dyDescent="0.25">
      <c r="A4706">
        <v>251394</v>
      </c>
      <c r="B4706">
        <v>2513943</v>
      </c>
      <c r="C4706" t="s">
        <v>1408</v>
      </c>
      <c r="D4706" t="s">
        <v>1247</v>
      </c>
      <c r="E4706" t="s">
        <v>466</v>
      </c>
      <c r="F4706" t="s">
        <v>10</v>
      </c>
      <c r="G4706">
        <f>VLOOKUP(A4706,'Dados absolutos'!A:H,8,FALSE)</f>
        <v>2585</v>
      </c>
      <c r="H4706" s="1">
        <f t="shared" si="292"/>
        <v>8.7966379972585825E-3</v>
      </c>
      <c r="I4706">
        <f>VLOOKUP(A4706,'Dados absolutos'!A:I,9,FALSE)</f>
        <v>0.58899999999999997</v>
      </c>
      <c r="J4706" s="1">
        <f>VLOOKUP(A4706,'Dados absolutos'!A:L,12,FALSE)</f>
        <v>10500.270352030948</v>
      </c>
      <c r="K4706" s="1">
        <f t="shared" si="293"/>
        <v>0.8178318346349962</v>
      </c>
      <c r="L4706" s="1">
        <f>VLOOKUP(A4706,'Dados absolutos'!A:M,13,FALSE)</f>
        <v>0.3666666666666667</v>
      </c>
      <c r="M4706" s="1">
        <f t="shared" si="294"/>
        <v>0.24250681198910085</v>
      </c>
      <c r="N4706" s="3">
        <f t="shared" si="295"/>
        <v>-1.1555283846486368</v>
      </c>
      <c r="O4706" s="4" t="s">
        <v>10088</v>
      </c>
    </row>
    <row r="4707" spans="1:15" x14ac:dyDescent="0.25">
      <c r="A4707">
        <v>240640</v>
      </c>
      <c r="B4707">
        <v>2406403</v>
      </c>
      <c r="C4707" t="s">
        <v>1154</v>
      </c>
      <c r="D4707" t="s">
        <v>1086</v>
      </c>
      <c r="E4707" t="s">
        <v>466</v>
      </c>
      <c r="F4707" t="s">
        <v>10</v>
      </c>
      <c r="G4707">
        <f>VLOOKUP(A4707,'Dados absolutos'!A:H,8,FALSE)</f>
        <v>2567</v>
      </c>
      <c r="H4707" s="1">
        <f t="shared" si="292"/>
        <v>8.7062615794785275E-3</v>
      </c>
      <c r="I4707">
        <f>VLOOKUP(A4707,'Dados absolutos'!A:I,9,FALSE)</f>
        <v>0.58899999999999997</v>
      </c>
      <c r="J4707" s="1">
        <f>VLOOKUP(A4707,'Dados absolutos'!A:L,12,FALSE)</f>
        <v>11237.638843007402</v>
      </c>
      <c r="K4707" s="1">
        <f t="shared" si="293"/>
        <v>0.8778219585754381</v>
      </c>
      <c r="L4707" s="1">
        <f>VLOOKUP(A4707,'Dados absolutos'!A:M,13,FALSE)</f>
        <v>0.48888888888888893</v>
      </c>
      <c r="M4707" s="1">
        <f t="shared" si="294"/>
        <v>0.3024523160762943</v>
      </c>
      <c r="N4707" s="3">
        <f t="shared" si="295"/>
        <v>-1.1556633809196653</v>
      </c>
      <c r="O4707" s="4" t="s">
        <v>10089</v>
      </c>
    </row>
    <row r="4708" spans="1:15" x14ac:dyDescent="0.25">
      <c r="A4708">
        <v>431595</v>
      </c>
      <c r="B4708">
        <v>4315958</v>
      </c>
      <c r="C4708" t="s">
        <v>4791</v>
      </c>
      <c r="D4708" t="s">
        <v>4459</v>
      </c>
      <c r="E4708" t="s">
        <v>3828</v>
      </c>
      <c r="F4708" t="s">
        <v>10</v>
      </c>
      <c r="G4708">
        <f>VLOOKUP(A4708,'Dados absolutos'!A:H,8,FALSE)</f>
        <v>2291</v>
      </c>
      <c r="H4708" s="1">
        <f t="shared" si="292"/>
        <v>7.3204898401843677E-3</v>
      </c>
      <c r="I4708">
        <f>VLOOKUP(A4708,'Dados absolutos'!A:I,9,FALSE)</f>
        <v>0.68899999999999995</v>
      </c>
      <c r="J4708" s="1">
        <f>VLOOKUP(A4708,'Dados absolutos'!A:L,12,FALSE)</f>
        <v>12739.39</v>
      </c>
      <c r="K4708" s="1">
        <f t="shared" si="293"/>
        <v>1</v>
      </c>
      <c r="L4708" s="1">
        <f>VLOOKUP(A4708,'Dados absolutos'!A:M,13,FALSE)</f>
        <v>0.94444444444444431</v>
      </c>
      <c r="M4708" s="1">
        <f t="shared" si="294"/>
        <v>0.52588555858310626</v>
      </c>
      <c r="N4708" s="3">
        <f t="shared" si="295"/>
        <v>-1.1557939515767095</v>
      </c>
      <c r="O4708" s="4" t="s">
        <v>10090</v>
      </c>
    </row>
    <row r="4709" spans="1:15" x14ac:dyDescent="0.25">
      <c r="A4709">
        <v>316490</v>
      </c>
      <c r="B4709">
        <v>3164902</v>
      </c>
      <c r="C4709" t="s">
        <v>2943</v>
      </c>
      <c r="D4709" t="s">
        <v>2181</v>
      </c>
      <c r="E4709" t="s">
        <v>2182</v>
      </c>
      <c r="F4709" t="s">
        <v>10</v>
      </c>
      <c r="G4709">
        <f>VLOOKUP(A4709,'Dados absolutos'!A:H,8,FALSE)</f>
        <v>2300</v>
      </c>
      <c r="H4709" s="1">
        <f t="shared" si="292"/>
        <v>7.3656780490743952E-3</v>
      </c>
      <c r="I4709">
        <f>VLOOKUP(A4709,'Dados absolutos'!A:I,9,FALSE)</f>
        <v>0.67600000000000005</v>
      </c>
      <c r="J4709" s="1">
        <f>VLOOKUP(A4709,'Dados absolutos'!A:L,12,FALSE)</f>
        <v>11334.358356521738</v>
      </c>
      <c r="K4709" s="1">
        <f t="shared" si="293"/>
        <v>0.88569077270865493</v>
      </c>
      <c r="L4709" s="1">
        <f>VLOOKUP(A4709,'Dados absolutos'!A:M,13,FALSE)</f>
        <v>0.68333333333333335</v>
      </c>
      <c r="M4709" s="1">
        <f t="shared" si="294"/>
        <v>0.39782016348773847</v>
      </c>
      <c r="N4709" s="3">
        <f t="shared" si="295"/>
        <v>-1.1565049311718421</v>
      </c>
      <c r="O4709" s="4" t="s">
        <v>10091</v>
      </c>
    </row>
    <row r="4710" spans="1:15" x14ac:dyDescent="0.25">
      <c r="A4710">
        <v>412040</v>
      </c>
      <c r="B4710">
        <v>4120408</v>
      </c>
      <c r="C4710" t="s">
        <v>4087</v>
      </c>
      <c r="D4710" t="s">
        <v>3827</v>
      </c>
      <c r="E4710" t="s">
        <v>3828</v>
      </c>
      <c r="F4710" t="s">
        <v>10</v>
      </c>
      <c r="G4710">
        <f>VLOOKUP(A4710,'Dados absolutos'!A:H,8,FALSE)</f>
        <v>4336</v>
      </c>
      <c r="H4710" s="1">
        <f t="shared" si="292"/>
        <v>1.7588255082418271E-2</v>
      </c>
      <c r="I4710">
        <f>VLOOKUP(A4710,'Dados absolutos'!A:I,9,FALSE)</f>
        <v>0.71299999999999997</v>
      </c>
      <c r="J4710" s="1">
        <f>VLOOKUP(A4710,'Dados absolutos'!A:L,12,FALSE)</f>
        <v>8394.3342712177127</v>
      </c>
      <c r="K4710" s="1">
        <f t="shared" si="293"/>
        <v>0.64649909117678872</v>
      </c>
      <c r="L4710" s="1">
        <f>VLOOKUP(A4710,'Dados absolutos'!A:M,13,FALSE)</f>
        <v>0.25</v>
      </c>
      <c r="M4710" s="1">
        <f t="shared" si="294"/>
        <v>0.18528610354223435</v>
      </c>
      <c r="N4710" s="3">
        <f t="shared" si="295"/>
        <v>-1.1566247325521362</v>
      </c>
      <c r="O4710" s="4" t="s">
        <v>10092</v>
      </c>
    </row>
    <row r="4711" spans="1:15" x14ac:dyDescent="0.25">
      <c r="A4711">
        <v>521805</v>
      </c>
      <c r="B4711">
        <v>5218052</v>
      </c>
      <c r="C4711" t="s">
        <v>5314</v>
      </c>
      <c r="D4711" t="s">
        <v>5136</v>
      </c>
      <c r="E4711" t="s">
        <v>4932</v>
      </c>
      <c r="F4711" t="s">
        <v>10</v>
      </c>
      <c r="G4711">
        <f>VLOOKUP(A4711,'Dados absolutos'!A:H,8,FALSE)</f>
        <v>4070</v>
      </c>
      <c r="H4711" s="1">
        <f t="shared" si="292"/>
        <v>1.6252692464113032E-2</v>
      </c>
      <c r="I4711">
        <f>VLOOKUP(A4711,'Dados absolutos'!A:I,9,FALSE)</f>
        <v>0.68400000000000005</v>
      </c>
      <c r="J4711" s="1">
        <f>VLOOKUP(A4711,'Dados absolutos'!A:L,12,FALSE)</f>
        <v>11346.926675675675</v>
      </c>
      <c r="K4711" s="1">
        <f t="shared" si="293"/>
        <v>0.88671329405719979</v>
      </c>
      <c r="L4711" s="1">
        <f>VLOOKUP(A4711,'Dados absolutos'!A:M,13,FALSE)</f>
        <v>0.68333333333333335</v>
      </c>
      <c r="M4711" s="1">
        <f t="shared" si="294"/>
        <v>0.39782016348773847</v>
      </c>
      <c r="N4711" s="3">
        <f t="shared" si="295"/>
        <v>-1.1566404381053483</v>
      </c>
      <c r="O4711" s="4" t="s">
        <v>10093</v>
      </c>
    </row>
    <row r="4712" spans="1:15" x14ac:dyDescent="0.25">
      <c r="A4712">
        <v>315070</v>
      </c>
      <c r="B4712">
        <v>3150703</v>
      </c>
      <c r="C4712" t="s">
        <v>2775</v>
      </c>
      <c r="D4712" t="s">
        <v>2181</v>
      </c>
      <c r="E4712" t="s">
        <v>2182</v>
      </c>
      <c r="F4712" t="s">
        <v>10</v>
      </c>
      <c r="G4712">
        <f>VLOOKUP(A4712,'Dados absolutos'!A:H,8,FALSE)</f>
        <v>5537</v>
      </c>
      <c r="H4712" s="1">
        <f t="shared" si="292"/>
        <v>2.3618370513187426E-2</v>
      </c>
      <c r="I4712">
        <f>VLOOKUP(A4712,'Dados absolutos'!A:I,9,FALSE)</f>
        <v>0.72299999999999998</v>
      </c>
      <c r="J4712" s="1">
        <f>VLOOKUP(A4712,'Dados absolutos'!A:L,12,FALSE)</f>
        <v>9556.0366498103667</v>
      </c>
      <c r="K4712" s="1">
        <f t="shared" si="293"/>
        <v>0.74101176771032518</v>
      </c>
      <c r="L4712" s="1">
        <f>VLOOKUP(A4712,'Dados absolutos'!A:M,13,FALSE)</f>
        <v>0.45</v>
      </c>
      <c r="M4712" s="1">
        <f t="shared" si="294"/>
        <v>0.28337874659400547</v>
      </c>
      <c r="N4712" s="3">
        <f t="shared" si="295"/>
        <v>-1.1570146506031322</v>
      </c>
      <c r="O4712" s="4" t="s">
        <v>10094</v>
      </c>
    </row>
    <row r="4713" spans="1:15" x14ac:dyDescent="0.25">
      <c r="A4713">
        <v>240790</v>
      </c>
      <c r="B4713">
        <v>2407906</v>
      </c>
      <c r="C4713" t="s">
        <v>1169</v>
      </c>
      <c r="D4713" t="s">
        <v>1086</v>
      </c>
      <c r="E4713" t="s">
        <v>466</v>
      </c>
      <c r="F4713" t="s">
        <v>10</v>
      </c>
      <c r="G4713">
        <f>VLOOKUP(A4713,'Dados absolutos'!A:H,8,FALSE)</f>
        <v>2276</v>
      </c>
      <c r="H4713" s="1">
        <f t="shared" si="292"/>
        <v>7.2451761587009897E-3</v>
      </c>
      <c r="I4713">
        <f>VLOOKUP(A4713,'Dados absolutos'!A:I,9,FALSE)</f>
        <v>0.59799999999999998</v>
      </c>
      <c r="J4713" s="1">
        <f>VLOOKUP(A4713,'Dados absolutos'!A:L,12,FALSE)</f>
        <v>10791.963554481546</v>
      </c>
      <c r="K4713" s="1">
        <f t="shared" si="293"/>
        <v>0.84156313259759741</v>
      </c>
      <c r="L4713" s="1">
        <f>VLOOKUP(A4713,'Dados absolutos'!A:M,13,FALSE)</f>
        <v>0.43333333333333329</v>
      </c>
      <c r="M4713" s="1">
        <f t="shared" si="294"/>
        <v>0.27520435967302453</v>
      </c>
      <c r="N4713" s="3">
        <f t="shared" si="295"/>
        <v>-1.1571135967658719</v>
      </c>
      <c r="O4713" s="4" t="s">
        <v>10095</v>
      </c>
    </row>
    <row r="4714" spans="1:15" x14ac:dyDescent="0.25">
      <c r="A4714">
        <v>421180</v>
      </c>
      <c r="B4714">
        <v>4211801</v>
      </c>
      <c r="C4714" t="s">
        <v>4358</v>
      </c>
      <c r="D4714" t="s">
        <v>4197</v>
      </c>
      <c r="E4714" t="s">
        <v>3828</v>
      </c>
      <c r="F4714" t="s">
        <v>10</v>
      </c>
      <c r="G4714">
        <f>VLOOKUP(A4714,'Dados absolutos'!A:H,8,FALSE)</f>
        <v>7032</v>
      </c>
      <c r="H4714" s="1">
        <f t="shared" si="292"/>
        <v>3.1124634101030793E-2</v>
      </c>
      <c r="I4714">
        <f>VLOOKUP(A4714,'Dados absolutos'!A:I,9,FALSE)</f>
        <v>0.77400000000000002</v>
      </c>
      <c r="J4714" s="1">
        <f>VLOOKUP(A4714,'Dados absolutos'!A:L,12,FALSE)</f>
        <v>7181.4089490898741</v>
      </c>
      <c r="K4714" s="1">
        <f t="shared" si="293"/>
        <v>0.54781906715163287</v>
      </c>
      <c r="L4714" s="1">
        <f>VLOOKUP(A4714,'Dados absolutos'!A:M,13,FALSE)</f>
        <v>0.14444444444444443</v>
      </c>
      <c r="M4714" s="1">
        <f t="shared" si="294"/>
        <v>0.13351498637602183</v>
      </c>
      <c r="N4714" s="3">
        <f t="shared" si="295"/>
        <v>-1.1571794466745802</v>
      </c>
      <c r="O4714" s="4" t="s">
        <v>10096</v>
      </c>
    </row>
    <row r="4715" spans="1:15" x14ac:dyDescent="0.25">
      <c r="A4715">
        <v>350980</v>
      </c>
      <c r="B4715">
        <v>3509809</v>
      </c>
      <c r="C4715" t="s">
        <v>3308</v>
      </c>
      <c r="D4715" t="s">
        <v>3202</v>
      </c>
      <c r="E4715" t="s">
        <v>2182</v>
      </c>
      <c r="F4715" t="s">
        <v>10</v>
      </c>
      <c r="G4715">
        <f>VLOOKUP(A4715,'Dados absolutos'!A:H,8,FALSE)</f>
        <v>4888</v>
      </c>
      <c r="H4715" s="1">
        <f t="shared" si="292"/>
        <v>2.0359798561006594E-2</v>
      </c>
      <c r="I4715">
        <f>VLOOKUP(A4715,'Dados absolutos'!A:I,9,FALSE)</f>
        <v>0.70599999999999996</v>
      </c>
      <c r="J4715" s="1">
        <f>VLOOKUP(A4715,'Dados absolutos'!A:L,12,FALSE)</f>
        <v>9629.9648363338783</v>
      </c>
      <c r="K4715" s="1">
        <f t="shared" si="293"/>
        <v>0.74702634675256852</v>
      </c>
      <c r="L4715" s="1">
        <f>VLOOKUP(A4715,'Dados absolutos'!A:M,13,FALSE)</f>
        <v>0.4333333333333334</v>
      </c>
      <c r="M4715" s="1">
        <f t="shared" si="294"/>
        <v>0.27520435967302459</v>
      </c>
      <c r="N4715" s="3">
        <f t="shared" si="295"/>
        <v>-1.1574621885185374</v>
      </c>
      <c r="O4715" s="4" t="s">
        <v>10097</v>
      </c>
    </row>
    <row r="4716" spans="1:15" x14ac:dyDescent="0.25">
      <c r="A4716">
        <v>411790</v>
      </c>
      <c r="B4716">
        <v>4117909</v>
      </c>
      <c r="C4716" t="s">
        <v>4056</v>
      </c>
      <c r="D4716" t="s">
        <v>3827</v>
      </c>
      <c r="E4716" t="s">
        <v>3828</v>
      </c>
      <c r="F4716" t="s">
        <v>10</v>
      </c>
      <c r="G4716">
        <f>VLOOKUP(A4716,'Dados absolutos'!A:H,8,FALSE)</f>
        <v>35011</v>
      </c>
      <c r="H4716" s="1">
        <f t="shared" si="292"/>
        <v>0.17160473371592683</v>
      </c>
      <c r="I4716">
        <f>VLOOKUP(A4716,'Dados absolutos'!A:I,9,FALSE)</f>
        <v>0.76800000000000002</v>
      </c>
      <c r="J4716" s="1">
        <f>VLOOKUP(A4716,'Dados absolutos'!A:L,12,FALSE)</f>
        <v>8587.7266696181196</v>
      </c>
      <c r="K4716" s="1">
        <f t="shared" si="293"/>
        <v>0.66223292587566007</v>
      </c>
      <c r="L4716" s="1">
        <f>VLOOKUP(A4716,'Dados absolutos'!A:M,13,FALSE)</f>
        <v>7.7777777777777862E-2</v>
      </c>
      <c r="M4716" s="1">
        <f t="shared" si="294"/>
        <v>0.10081743869209815</v>
      </c>
      <c r="N4716" s="3">
        <f t="shared" si="295"/>
        <v>-1.1578107534676352</v>
      </c>
      <c r="O4716" s="4" t="s">
        <v>10098</v>
      </c>
    </row>
    <row r="4717" spans="1:15" x14ac:dyDescent="0.25">
      <c r="A4717">
        <v>411870</v>
      </c>
      <c r="B4717">
        <v>4118709</v>
      </c>
      <c r="C4717" t="s">
        <v>4065</v>
      </c>
      <c r="D4717" t="s">
        <v>3827</v>
      </c>
      <c r="E4717" t="s">
        <v>3828</v>
      </c>
      <c r="F4717" t="s">
        <v>10</v>
      </c>
      <c r="G4717">
        <f>VLOOKUP(A4717,'Dados absolutos'!A:H,8,FALSE)</f>
        <v>6343</v>
      </c>
      <c r="H4717" s="1">
        <f t="shared" si="292"/>
        <v>2.7665225664894284E-2</v>
      </c>
      <c r="I4717">
        <f>VLOOKUP(A4717,'Dados absolutos'!A:I,9,FALSE)</f>
        <v>0.70799999999999996</v>
      </c>
      <c r="J4717" s="1">
        <f>VLOOKUP(A4717,'Dados absolutos'!A:L,12,FALSE)</f>
        <v>8125.4093520416209</v>
      </c>
      <c r="K4717" s="1">
        <f t="shared" si="293"/>
        <v>0.62462015353641942</v>
      </c>
      <c r="L4717" s="1">
        <f>VLOOKUP(A4717,'Dados absolutos'!A:M,13,FALSE)</f>
        <v>0.17222222222222228</v>
      </c>
      <c r="M4717" s="1">
        <f t="shared" si="294"/>
        <v>0.14713896457765671</v>
      </c>
      <c r="N4717" s="3">
        <f t="shared" si="295"/>
        <v>-1.1578159632938685</v>
      </c>
      <c r="O4717" s="4" t="s">
        <v>10099</v>
      </c>
    </row>
    <row r="4718" spans="1:15" x14ac:dyDescent="0.25">
      <c r="A4718">
        <v>314960</v>
      </c>
      <c r="B4718">
        <v>3149606</v>
      </c>
      <c r="C4718" t="s">
        <v>2760</v>
      </c>
      <c r="D4718" t="s">
        <v>2181</v>
      </c>
      <c r="E4718" t="s">
        <v>2182</v>
      </c>
      <c r="F4718" t="s">
        <v>10</v>
      </c>
      <c r="G4718">
        <f>VLOOKUP(A4718,'Dados absolutos'!A:H,8,FALSE)</f>
        <v>4155</v>
      </c>
      <c r="H4718" s="1">
        <f t="shared" si="292"/>
        <v>1.667946999251884E-2</v>
      </c>
      <c r="I4718">
        <f>VLOOKUP(A4718,'Dados absolutos'!A:I,9,FALSE)</f>
        <v>0.67400000000000004</v>
      </c>
      <c r="J4718" s="1">
        <f>VLOOKUP(A4718,'Dados absolutos'!A:L,12,FALSE)</f>
        <v>9917.7346040914563</v>
      </c>
      <c r="K4718" s="1">
        <f t="shared" si="293"/>
        <v>0.77043844564932018</v>
      </c>
      <c r="L4718" s="1">
        <f>VLOOKUP(A4718,'Dados absolutos'!A:M,13,FALSE)</f>
        <v>0.42222222222222222</v>
      </c>
      <c r="M4718" s="1">
        <f t="shared" si="294"/>
        <v>0.26975476839237061</v>
      </c>
      <c r="N4718" s="3">
        <f t="shared" si="295"/>
        <v>-1.1580042072644308</v>
      </c>
      <c r="O4718" s="4" t="s">
        <v>10100</v>
      </c>
    </row>
    <row r="4719" spans="1:15" x14ac:dyDescent="0.25">
      <c r="A4719">
        <v>311590</v>
      </c>
      <c r="B4719">
        <v>3115904</v>
      </c>
      <c r="C4719" t="s">
        <v>2356</v>
      </c>
      <c r="D4719" t="s">
        <v>2181</v>
      </c>
      <c r="E4719" t="s">
        <v>2182</v>
      </c>
      <c r="F4719" t="s">
        <v>10</v>
      </c>
      <c r="G4719">
        <f>VLOOKUP(A4719,'Dados absolutos'!A:H,8,FALSE)</f>
        <v>3075</v>
      </c>
      <c r="H4719" s="1">
        <f t="shared" si="292"/>
        <v>1.1256884925715605E-2</v>
      </c>
      <c r="I4719">
        <f>VLOOKUP(A4719,'Dados absolutos'!A:I,9,FALSE)</f>
        <v>0.66400000000000003</v>
      </c>
      <c r="J4719" s="1">
        <f>VLOOKUP(A4719,'Dados absolutos'!A:L,12,FALSE)</f>
        <v>9440.5809723577222</v>
      </c>
      <c r="K4719" s="1">
        <f t="shared" si="293"/>
        <v>0.73161863458249121</v>
      </c>
      <c r="L4719" s="1">
        <f>VLOOKUP(A4719,'Dados absolutos'!A:M,13,FALSE)</f>
        <v>0.33333333333333337</v>
      </c>
      <c r="M4719" s="1">
        <f t="shared" si="294"/>
        <v>0.226158038147139</v>
      </c>
      <c r="N4719" s="3">
        <f t="shared" si="295"/>
        <v>-1.1582037115096364</v>
      </c>
      <c r="O4719" s="4" t="s">
        <v>10101</v>
      </c>
    </row>
    <row r="4720" spans="1:15" x14ac:dyDescent="0.25">
      <c r="A4720">
        <v>312120</v>
      </c>
      <c r="B4720">
        <v>3121209</v>
      </c>
      <c r="C4720" t="s">
        <v>2416</v>
      </c>
      <c r="D4720" t="s">
        <v>2181</v>
      </c>
      <c r="E4720" t="s">
        <v>2182</v>
      </c>
      <c r="F4720" t="s">
        <v>10</v>
      </c>
      <c r="G4720">
        <f>VLOOKUP(A4720,'Dados absolutos'!A:H,8,FALSE)</f>
        <v>8393</v>
      </c>
      <c r="H4720" s="1">
        <f t="shared" si="292"/>
        <v>3.7958095467622646E-2</v>
      </c>
      <c r="I4720">
        <f>VLOOKUP(A4720,'Dados absolutos'!A:I,9,FALSE)</f>
        <v>0.74</v>
      </c>
      <c r="J4720" s="1">
        <f>VLOOKUP(A4720,'Dados absolutos'!A:L,12,FALSE)</f>
        <v>7060.5808113904441</v>
      </c>
      <c r="K4720" s="1">
        <f t="shared" si="293"/>
        <v>0.53798884651597367</v>
      </c>
      <c r="L4720" s="1">
        <f>VLOOKUP(A4720,'Dados absolutos'!A:M,13,FALSE)</f>
        <v>3.8888888888888883E-2</v>
      </c>
      <c r="M4720" s="1">
        <f t="shared" si="294"/>
        <v>8.1743869209809278E-2</v>
      </c>
      <c r="N4720" s="3">
        <f t="shared" si="295"/>
        <v>-1.1582868818385417</v>
      </c>
      <c r="O4720" s="4" t="s">
        <v>10102</v>
      </c>
    </row>
    <row r="4721" spans="1:15" x14ac:dyDescent="0.25">
      <c r="A4721">
        <v>431290</v>
      </c>
      <c r="B4721">
        <v>4312906</v>
      </c>
      <c r="C4721" t="s">
        <v>4718</v>
      </c>
      <c r="D4721" t="s">
        <v>4459</v>
      </c>
      <c r="E4721" t="s">
        <v>3828</v>
      </c>
      <c r="F4721" t="s">
        <v>10</v>
      </c>
      <c r="G4721">
        <f>VLOOKUP(A4721,'Dados absolutos'!A:H,8,FALSE)</f>
        <v>9649</v>
      </c>
      <c r="H4721" s="1">
        <f t="shared" si="292"/>
        <v>4.4264361063830852E-2</v>
      </c>
      <c r="I4721">
        <f>VLOOKUP(A4721,'Dados absolutos'!A:I,9,FALSE)</f>
        <v>0.747</v>
      </c>
      <c r="J4721" s="1">
        <f>VLOOKUP(A4721,'Dados absolutos'!A:L,12,FALSE)</f>
        <v>7056.4981220851896</v>
      </c>
      <c r="K4721" s="1">
        <f t="shared" si="293"/>
        <v>0.53765669096494362</v>
      </c>
      <c r="L4721" s="1">
        <f>VLOOKUP(A4721,'Dados absolutos'!A:M,13,FALSE)</f>
        <v>3.8888888888888883E-2</v>
      </c>
      <c r="M4721" s="1">
        <f t="shared" si="294"/>
        <v>8.1743869209809278E-2</v>
      </c>
      <c r="N4721" s="3">
        <f t="shared" si="295"/>
        <v>-1.1586484606913035</v>
      </c>
      <c r="O4721" s="4" t="s">
        <v>10103</v>
      </c>
    </row>
    <row r="4722" spans="1:15" x14ac:dyDescent="0.25">
      <c r="A4722">
        <v>430755</v>
      </c>
      <c r="B4722">
        <v>4307559</v>
      </c>
      <c r="C4722" t="s">
        <v>4604</v>
      </c>
      <c r="D4722" t="s">
        <v>4459</v>
      </c>
      <c r="E4722" t="s">
        <v>3828</v>
      </c>
      <c r="F4722" t="s">
        <v>10</v>
      </c>
      <c r="G4722">
        <f>VLOOKUP(A4722,'Dados absolutos'!A:H,8,FALSE)</f>
        <v>5582</v>
      </c>
      <c r="H4722" s="1">
        <f t="shared" si="292"/>
        <v>2.3844311557637561E-2</v>
      </c>
      <c r="I4722">
        <f>VLOOKUP(A4722,'Dados absolutos'!A:I,9,FALSE)</f>
        <v>0.753</v>
      </c>
      <c r="J4722" s="1">
        <f>VLOOKUP(A4722,'Dados absolutos'!A:L,12,FALSE)</f>
        <v>8611.2126316732356</v>
      </c>
      <c r="K4722" s="1">
        <f t="shared" si="293"/>
        <v>0.66414367442511479</v>
      </c>
      <c r="L4722" s="1">
        <f>VLOOKUP(A4722,'Dados absolutos'!A:M,13,FALSE)</f>
        <v>0.35</v>
      </c>
      <c r="M4722" s="1">
        <f t="shared" si="294"/>
        <v>0.23433242506811988</v>
      </c>
      <c r="N4722" s="3">
        <f t="shared" si="295"/>
        <v>-1.1589669377993574</v>
      </c>
      <c r="O4722" s="4" t="s">
        <v>10104</v>
      </c>
    </row>
    <row r="4723" spans="1:15" x14ac:dyDescent="0.25">
      <c r="A4723">
        <v>520850</v>
      </c>
      <c r="B4723">
        <v>5208509</v>
      </c>
      <c r="C4723" t="s">
        <v>5225</v>
      </c>
      <c r="D4723" t="s">
        <v>5136</v>
      </c>
      <c r="E4723" t="s">
        <v>4932</v>
      </c>
      <c r="F4723" t="s">
        <v>10</v>
      </c>
      <c r="G4723">
        <f>VLOOKUP(A4723,'Dados absolutos'!A:H,8,FALSE)</f>
        <v>4973</v>
      </c>
      <c r="H4723" s="1">
        <f t="shared" si="292"/>
        <v>2.0786576089412402E-2</v>
      </c>
      <c r="I4723">
        <f>VLOOKUP(A4723,'Dados absolutos'!A:I,9,FALSE)</f>
        <v>0.76</v>
      </c>
      <c r="J4723" s="1">
        <f>VLOOKUP(A4723,'Dados absolutos'!A:L,12,FALSE)</f>
        <v>7652.2808465714861</v>
      </c>
      <c r="K4723" s="1">
        <f t="shared" si="293"/>
        <v>0.58612781486146004</v>
      </c>
      <c r="L4723" s="1">
        <f>VLOOKUP(A4723,'Dados absolutos'!A:M,13,FALSE)</f>
        <v>0.21111111111111111</v>
      </c>
      <c r="M4723" s="1">
        <f t="shared" si="294"/>
        <v>0.16621253405994552</v>
      </c>
      <c r="N4723" s="3">
        <f t="shared" si="295"/>
        <v>-1.1591287047121024</v>
      </c>
      <c r="O4723" s="4" t="s">
        <v>10105</v>
      </c>
    </row>
    <row r="4724" spans="1:15" x14ac:dyDescent="0.25">
      <c r="A4724">
        <v>421310</v>
      </c>
      <c r="B4724">
        <v>4213104</v>
      </c>
      <c r="C4724" t="s">
        <v>4373</v>
      </c>
      <c r="D4724" t="s">
        <v>4197</v>
      </c>
      <c r="E4724" t="s">
        <v>3828</v>
      </c>
      <c r="F4724" t="s">
        <v>10</v>
      </c>
      <c r="G4724">
        <f>VLOOKUP(A4724,'Dados absolutos'!A:H,8,FALSE)</f>
        <v>5769</v>
      </c>
      <c r="H4724" s="1">
        <f t="shared" si="292"/>
        <v>2.4783222120130344E-2</v>
      </c>
      <c r="I4724">
        <f>VLOOKUP(A4724,'Dados absolutos'!A:I,9,FALSE)</f>
        <v>0.75800000000000001</v>
      </c>
      <c r="J4724" s="1">
        <f>VLOOKUP(A4724,'Dados absolutos'!A:L,12,FALSE)</f>
        <v>11483.269445311145</v>
      </c>
      <c r="K4724" s="1">
        <f t="shared" si="293"/>
        <v>0.89780573935274488</v>
      </c>
      <c r="L4724" s="1">
        <f>VLOOKUP(A4724,'Dados absolutos'!A:M,13,FALSE)</f>
        <v>0.83333333333333337</v>
      </c>
      <c r="M4724" s="1">
        <f t="shared" si="294"/>
        <v>0.47138964577656678</v>
      </c>
      <c r="N4724" s="3">
        <f t="shared" si="295"/>
        <v>-1.159632871456048</v>
      </c>
      <c r="O4724" s="4" t="s">
        <v>10106</v>
      </c>
    </row>
    <row r="4725" spans="1:15" x14ac:dyDescent="0.25">
      <c r="A4725">
        <v>432030</v>
      </c>
      <c r="B4725">
        <v>4320305</v>
      </c>
      <c r="C4725" t="s">
        <v>4863</v>
      </c>
      <c r="D4725" t="s">
        <v>4459</v>
      </c>
      <c r="E4725" t="s">
        <v>3828</v>
      </c>
      <c r="F4725" t="s">
        <v>10</v>
      </c>
      <c r="G4725">
        <f>VLOOKUP(A4725,'Dados absolutos'!A:H,8,FALSE)</f>
        <v>5107</v>
      </c>
      <c r="H4725" s="1">
        <f t="shared" si="292"/>
        <v>2.1459378310663916E-2</v>
      </c>
      <c r="I4725">
        <f>VLOOKUP(A4725,'Dados absolutos'!A:I,9,FALSE)</f>
        <v>0.77700000000000002</v>
      </c>
      <c r="J4725" s="1">
        <f>VLOOKUP(A4725,'Dados absolutos'!A:L,12,FALSE)</f>
        <v>9135.0337242999794</v>
      </c>
      <c r="K4725" s="1">
        <f t="shared" si="293"/>
        <v>0.70676021236218212</v>
      </c>
      <c r="L4725" s="1">
        <f>VLOOKUP(A4725,'Dados absolutos'!A:M,13,FALSE)</f>
        <v>0.48888888888888893</v>
      </c>
      <c r="M4725" s="1">
        <f t="shared" si="294"/>
        <v>0.3024523160762943</v>
      </c>
      <c r="N4725" s="3">
        <f t="shared" si="295"/>
        <v>-1.1598485179752238</v>
      </c>
      <c r="O4725" s="4" t="s">
        <v>10107</v>
      </c>
    </row>
    <row r="4726" spans="1:15" x14ac:dyDescent="0.25">
      <c r="A4726">
        <v>350995</v>
      </c>
      <c r="B4726">
        <v>3509957</v>
      </c>
      <c r="C4726" t="s">
        <v>3310</v>
      </c>
      <c r="D4726" t="s">
        <v>3202</v>
      </c>
      <c r="E4726" t="s">
        <v>2182</v>
      </c>
      <c r="F4726" t="s">
        <v>10</v>
      </c>
      <c r="G4726">
        <f>VLOOKUP(A4726,'Dados absolutos'!A:H,8,FALSE)</f>
        <v>4931</v>
      </c>
      <c r="H4726" s="1">
        <f t="shared" si="292"/>
        <v>2.0575697781258943E-2</v>
      </c>
      <c r="I4726">
        <f>VLOOKUP(A4726,'Dados absolutos'!A:I,9,FALSE)</f>
        <v>0.70399999999999996</v>
      </c>
      <c r="J4726" s="1">
        <f>VLOOKUP(A4726,'Dados absolutos'!A:L,12,FALSE)</f>
        <v>7146.6173534779964</v>
      </c>
      <c r="K4726" s="1">
        <f t="shared" si="293"/>
        <v>0.54498852562675926</v>
      </c>
      <c r="L4726" s="1">
        <f>VLOOKUP(A4726,'Dados absolutos'!A:M,13,FALSE)</f>
        <v>1.1111111111111117E-2</v>
      </c>
      <c r="M4726" s="1">
        <f t="shared" si="294"/>
        <v>6.8119891008174407E-2</v>
      </c>
      <c r="N4726" s="3">
        <f t="shared" si="295"/>
        <v>-1.1602929368373258</v>
      </c>
      <c r="O4726" s="4" t="s">
        <v>10108</v>
      </c>
    </row>
    <row r="4727" spans="1:15" x14ac:dyDescent="0.25">
      <c r="A4727">
        <v>431247</v>
      </c>
      <c r="B4727">
        <v>4312476</v>
      </c>
      <c r="C4727" t="s">
        <v>4708</v>
      </c>
      <c r="D4727" t="s">
        <v>4459</v>
      </c>
      <c r="E4727" t="s">
        <v>3828</v>
      </c>
      <c r="F4727" t="s">
        <v>10</v>
      </c>
      <c r="G4727">
        <f>VLOOKUP(A4727,'Dados absolutos'!A:H,8,FALSE)</f>
        <v>6029</v>
      </c>
      <c r="H4727" s="1">
        <f t="shared" si="292"/>
        <v>2.6088659265842234E-2</v>
      </c>
      <c r="I4727">
        <f>VLOOKUP(A4727,'Dados absolutos'!A:I,9,FALSE)</f>
        <v>0.74299999999999999</v>
      </c>
      <c r="J4727" s="1">
        <f>VLOOKUP(A4727,'Dados absolutos'!A:L,12,FALSE)</f>
        <v>8141.8032675402219</v>
      </c>
      <c r="K4727" s="1">
        <f t="shared" si="293"/>
        <v>0.62595391411158019</v>
      </c>
      <c r="L4727" s="1">
        <f>VLOOKUP(A4727,'Dados absolutos'!A:M,13,FALSE)</f>
        <v>0.24444444444444446</v>
      </c>
      <c r="M4727" s="1">
        <f t="shared" si="294"/>
        <v>0.18256130790190736</v>
      </c>
      <c r="N4727" s="3">
        <f t="shared" si="295"/>
        <v>-1.1603039469438308</v>
      </c>
      <c r="O4727" s="4" t="s">
        <v>10109</v>
      </c>
    </row>
    <row r="4728" spans="1:15" x14ac:dyDescent="0.25">
      <c r="A4728">
        <v>432290</v>
      </c>
      <c r="B4728">
        <v>4322905</v>
      </c>
      <c r="C4728" t="s">
        <v>4916</v>
      </c>
      <c r="D4728" t="s">
        <v>4459</v>
      </c>
      <c r="E4728" t="s">
        <v>3828</v>
      </c>
      <c r="F4728" t="s">
        <v>10</v>
      </c>
      <c r="G4728">
        <f>VLOOKUP(A4728,'Dados absolutos'!A:H,8,FALSE)</f>
        <v>4769</v>
      </c>
      <c r="H4728" s="1">
        <f t="shared" si="292"/>
        <v>1.9762310021238457E-2</v>
      </c>
      <c r="I4728">
        <f>VLOOKUP(A4728,'Dados absolutos'!A:I,9,FALSE)</f>
        <v>0.70199999999999996</v>
      </c>
      <c r="J4728" s="1">
        <f>VLOOKUP(A4728,'Dados absolutos'!A:L,12,FALSE)</f>
        <v>8573.3378507024536</v>
      </c>
      <c r="K4728" s="1">
        <f t="shared" si="293"/>
        <v>0.66106229404005734</v>
      </c>
      <c r="L4728" s="1">
        <f>VLOOKUP(A4728,'Dados absolutos'!A:M,13,FALSE)</f>
        <v>0.24444444444444446</v>
      </c>
      <c r="M4728" s="1">
        <f t="shared" si="294"/>
        <v>0.18256130790190736</v>
      </c>
      <c r="N4728" s="3">
        <f t="shared" si="295"/>
        <v>-1.1607386761169116</v>
      </c>
      <c r="O4728" s="4" t="s">
        <v>10110</v>
      </c>
    </row>
    <row r="4729" spans="1:15" x14ac:dyDescent="0.25">
      <c r="A4729">
        <v>410715</v>
      </c>
      <c r="B4729">
        <v>4107157</v>
      </c>
      <c r="C4729" t="s">
        <v>3916</v>
      </c>
      <c r="D4729" t="s">
        <v>3827</v>
      </c>
      <c r="E4729" t="s">
        <v>3828</v>
      </c>
      <c r="F4729" t="s">
        <v>10</v>
      </c>
      <c r="G4729">
        <f>VLOOKUP(A4729,'Dados absolutos'!A:H,8,FALSE)</f>
        <v>4557</v>
      </c>
      <c r="H4729" s="1">
        <f t="shared" si="292"/>
        <v>1.8697876656273378E-2</v>
      </c>
      <c r="I4729">
        <f>VLOOKUP(A4729,'Dados absolutos'!A:I,9,FALSE)</f>
        <v>0.64400000000000002</v>
      </c>
      <c r="J4729" s="1">
        <f>VLOOKUP(A4729,'Dados absolutos'!A:L,12,FALSE)</f>
        <v>9779.4707943822687</v>
      </c>
      <c r="K4729" s="1">
        <f t="shared" si="293"/>
        <v>0.75918971020369785</v>
      </c>
      <c r="L4729" s="1">
        <f>VLOOKUP(A4729,'Dados absolutos'!A:M,13,FALSE)</f>
        <v>0.32777777777777778</v>
      </c>
      <c r="M4729" s="1">
        <f t="shared" si="294"/>
        <v>0.22343324250681204</v>
      </c>
      <c r="N4729" s="3">
        <f t="shared" si="295"/>
        <v>-1.1610585910406126</v>
      </c>
      <c r="O4729" s="4" t="s">
        <v>10111</v>
      </c>
    </row>
    <row r="4730" spans="1:15" x14ac:dyDescent="0.25">
      <c r="A4730">
        <v>521870</v>
      </c>
      <c r="B4730">
        <v>5218706</v>
      </c>
      <c r="C4730" t="s">
        <v>5320</v>
      </c>
      <c r="D4730" t="s">
        <v>5136</v>
      </c>
      <c r="E4730" t="s">
        <v>4932</v>
      </c>
      <c r="F4730" t="s">
        <v>10</v>
      </c>
      <c r="G4730">
        <f>VLOOKUP(A4730,'Dados absolutos'!A:H,8,FALSE)</f>
        <v>3980</v>
      </c>
      <c r="H4730" s="1">
        <f t="shared" si="292"/>
        <v>1.5800810375212762E-2</v>
      </c>
      <c r="I4730">
        <f>VLOOKUP(A4730,'Dados absolutos'!A:I,9,FALSE)</f>
        <v>0.69299999999999995</v>
      </c>
      <c r="J4730" s="1">
        <f>VLOOKUP(A4730,'Dados absolutos'!A:L,12,FALSE)</f>
        <v>7440.8991432160801</v>
      </c>
      <c r="K4730" s="1">
        <f t="shared" si="293"/>
        <v>0.56893042341035527</v>
      </c>
      <c r="L4730" s="1">
        <f>VLOOKUP(A4730,'Dados absolutos'!A:M,13,FALSE)</f>
        <v>4.4444444444444439E-2</v>
      </c>
      <c r="M4730" s="1">
        <f t="shared" si="294"/>
        <v>8.4468664850136238E-2</v>
      </c>
      <c r="N4730" s="3">
        <f t="shared" si="295"/>
        <v>-1.1616609481850062</v>
      </c>
      <c r="O4730" s="4" t="s">
        <v>10112</v>
      </c>
    </row>
    <row r="4731" spans="1:15" x14ac:dyDescent="0.25">
      <c r="A4731">
        <v>351990</v>
      </c>
      <c r="B4731">
        <v>3519907</v>
      </c>
      <c r="C4731" t="s">
        <v>3423</v>
      </c>
      <c r="D4731" t="s">
        <v>3202</v>
      </c>
      <c r="E4731" t="s">
        <v>2182</v>
      </c>
      <c r="F4731" t="s">
        <v>10</v>
      </c>
      <c r="G4731">
        <f>VLOOKUP(A4731,'Dados absolutos'!A:H,8,FALSE)</f>
        <v>7619</v>
      </c>
      <c r="H4731" s="1">
        <f t="shared" si="292"/>
        <v>3.4071909503080332E-2</v>
      </c>
      <c r="I4731">
        <f>VLOOKUP(A4731,'Dados absolutos'!A:I,9,FALSE)</f>
        <v>0.73599999999999999</v>
      </c>
      <c r="J4731" s="1">
        <f>VLOOKUP(A4731,'Dados absolutos'!A:L,12,FALSE)</f>
        <v>8578.5492715579476</v>
      </c>
      <c r="K4731" s="1">
        <f t="shared" si="293"/>
        <v>0.66148627985834596</v>
      </c>
      <c r="L4731" s="1">
        <f>VLOOKUP(A4731,'Dados absolutos'!A:M,13,FALSE)</f>
        <v>0.28333333333333338</v>
      </c>
      <c r="M4731" s="1">
        <f t="shared" si="294"/>
        <v>0.20163487738419625</v>
      </c>
      <c r="N4731" s="3">
        <f t="shared" si="295"/>
        <v>-1.1617794929710694</v>
      </c>
      <c r="O4731" s="4" t="s">
        <v>10113</v>
      </c>
    </row>
    <row r="4732" spans="1:15" x14ac:dyDescent="0.25">
      <c r="A4732">
        <v>421440</v>
      </c>
      <c r="B4732">
        <v>4214409</v>
      </c>
      <c r="C4732" t="s">
        <v>4388</v>
      </c>
      <c r="D4732" t="s">
        <v>4197</v>
      </c>
      <c r="E4732" t="s">
        <v>3828</v>
      </c>
      <c r="F4732" t="s">
        <v>10</v>
      </c>
      <c r="G4732">
        <f>VLOOKUP(A4732,'Dados absolutos'!A:H,8,FALSE)</f>
        <v>6253</v>
      </c>
      <c r="H4732" s="1">
        <f t="shared" si="292"/>
        <v>2.7213343575994014E-2</v>
      </c>
      <c r="I4732">
        <f>VLOOKUP(A4732,'Dados absolutos'!A:I,9,FALSE)</f>
        <v>0.69699999999999995</v>
      </c>
      <c r="J4732" s="1">
        <f>VLOOKUP(A4732,'Dados absolutos'!A:L,12,FALSE)</f>
        <v>9949.5090788421567</v>
      </c>
      <c r="K4732" s="1">
        <f t="shared" si="293"/>
        <v>0.77302352312654288</v>
      </c>
      <c r="L4732" s="1">
        <f>VLOOKUP(A4732,'Dados absolutos'!A:M,13,FALSE)</f>
        <v>0.44444444444444448</v>
      </c>
      <c r="M4732" s="1">
        <f t="shared" si="294"/>
        <v>0.28065395095367851</v>
      </c>
      <c r="N4732" s="3">
        <f t="shared" si="295"/>
        <v>-1.1621562285968703</v>
      </c>
      <c r="O4732" s="4" t="s">
        <v>10114</v>
      </c>
    </row>
    <row r="4733" spans="1:15" x14ac:dyDescent="0.25">
      <c r="A4733">
        <v>221063</v>
      </c>
      <c r="B4733">
        <v>2210631</v>
      </c>
      <c r="C4733" t="s">
        <v>887</v>
      </c>
      <c r="D4733" t="s">
        <v>682</v>
      </c>
      <c r="E4733" t="s">
        <v>466</v>
      </c>
      <c r="F4733" t="s">
        <v>10</v>
      </c>
      <c r="G4733">
        <f>VLOOKUP(A4733,'Dados absolutos'!A:H,8,FALSE)</f>
        <v>4446</v>
      </c>
      <c r="H4733" s="1">
        <f t="shared" si="292"/>
        <v>1.8140555413296379E-2</v>
      </c>
      <c r="I4733">
        <f>VLOOKUP(A4733,'Dados absolutos'!A:I,9,FALSE)</f>
        <v>0.56200000000000006</v>
      </c>
      <c r="J4733" s="1">
        <f>VLOOKUP(A4733,'Dados absolutos'!A:L,12,FALSE)</f>
        <v>9493.2450719748103</v>
      </c>
      <c r="K4733" s="1">
        <f t="shared" si="293"/>
        <v>0.73590323027908411</v>
      </c>
      <c r="L4733" s="1">
        <f>VLOOKUP(A4733,'Dados absolutos'!A:M,13,FALSE)</f>
        <v>0.11111111111111108</v>
      </c>
      <c r="M4733" s="1">
        <f t="shared" si="294"/>
        <v>0.11716621253405994</v>
      </c>
      <c r="N4733" s="3">
        <f t="shared" si="295"/>
        <v>-1.1625964623317278</v>
      </c>
      <c r="O4733" s="4" t="s">
        <v>10115</v>
      </c>
    </row>
    <row r="4734" spans="1:15" x14ac:dyDescent="0.25">
      <c r="A4734">
        <v>430590</v>
      </c>
      <c r="B4734">
        <v>4305900</v>
      </c>
      <c r="C4734" t="s">
        <v>4567</v>
      </c>
      <c r="D4734" t="s">
        <v>4459</v>
      </c>
      <c r="E4734" t="s">
        <v>3828</v>
      </c>
      <c r="F4734" t="s">
        <v>10</v>
      </c>
      <c r="G4734">
        <f>VLOOKUP(A4734,'Dados absolutos'!A:H,8,FALSE)</f>
        <v>6144</v>
      </c>
      <c r="H4734" s="1">
        <f t="shared" si="292"/>
        <v>2.66660641572148E-2</v>
      </c>
      <c r="I4734">
        <f>VLOOKUP(A4734,'Dados absolutos'!A:I,9,FALSE)</f>
        <v>0.66500000000000004</v>
      </c>
      <c r="J4734" s="1">
        <f>VLOOKUP(A4734,'Dados absolutos'!A:L,12,FALSE)</f>
        <v>9421.5613720703132</v>
      </c>
      <c r="K4734" s="1">
        <f t="shared" si="293"/>
        <v>0.73007125604312839</v>
      </c>
      <c r="L4734" s="1">
        <f>VLOOKUP(A4734,'Dados absolutos'!A:M,13,FALSE)</f>
        <v>0.28888888888888886</v>
      </c>
      <c r="M4734" s="1">
        <f t="shared" si="294"/>
        <v>0.20435967302452315</v>
      </c>
      <c r="N4734" s="3">
        <f t="shared" si="295"/>
        <v>-1.1640455188613903</v>
      </c>
      <c r="O4734" s="4" t="s">
        <v>10116</v>
      </c>
    </row>
    <row r="4735" spans="1:15" x14ac:dyDescent="0.25">
      <c r="A4735">
        <v>421410</v>
      </c>
      <c r="B4735">
        <v>4214102</v>
      </c>
      <c r="C4735" t="s">
        <v>4384</v>
      </c>
      <c r="D4735" t="s">
        <v>4197</v>
      </c>
      <c r="E4735" t="s">
        <v>3828</v>
      </c>
      <c r="F4735" t="s">
        <v>10</v>
      </c>
      <c r="G4735">
        <f>VLOOKUP(A4735,'Dados absolutos'!A:H,8,FALSE)</f>
        <v>2301</v>
      </c>
      <c r="H4735" s="1">
        <f t="shared" si="292"/>
        <v>7.370698961173287E-3</v>
      </c>
      <c r="I4735">
        <f>VLOOKUP(A4735,'Dados absolutos'!A:I,9,FALSE)</f>
        <v>0.73699999999999999</v>
      </c>
      <c r="J4735" s="1">
        <f>VLOOKUP(A4735,'Dados absolutos'!A:L,12,FALSE)</f>
        <v>11696.82021295089</v>
      </c>
      <c r="K4735" s="1">
        <f t="shared" si="293"/>
        <v>0.91517959947161165</v>
      </c>
      <c r="L4735" s="1">
        <f>VLOOKUP(A4735,'Dados absolutos'!A:M,13,FALSE)</f>
        <v>0.85</v>
      </c>
      <c r="M4735" s="1">
        <f t="shared" si="294"/>
        <v>0.47956403269754772</v>
      </c>
      <c r="N4735" s="3">
        <f t="shared" si="295"/>
        <v>-1.1652448678128908</v>
      </c>
      <c r="O4735" s="4" t="s">
        <v>10117</v>
      </c>
    </row>
    <row r="4736" spans="1:15" x14ac:dyDescent="0.25">
      <c r="A4736">
        <v>500840</v>
      </c>
      <c r="B4736">
        <v>5008404</v>
      </c>
      <c r="C4736" t="s">
        <v>5000</v>
      </c>
      <c r="D4736" t="s">
        <v>4931</v>
      </c>
      <c r="E4736" t="s">
        <v>4932</v>
      </c>
      <c r="F4736" t="s">
        <v>10</v>
      </c>
      <c r="G4736">
        <f>VLOOKUP(A4736,'Dados absolutos'!A:H,8,FALSE)</f>
        <v>6336</v>
      </c>
      <c r="H4736" s="1">
        <f t="shared" si="292"/>
        <v>2.763007928020204E-2</v>
      </c>
      <c r="I4736">
        <f>VLOOKUP(A4736,'Dados absolutos'!A:I,9,FALSE)</f>
        <v>0.71099999999999997</v>
      </c>
      <c r="J4736" s="1">
        <f>VLOOKUP(A4736,'Dados absolutos'!A:L,12,FALSE)</f>
        <v>9154.934898989899</v>
      </c>
      <c r="K4736" s="1">
        <f t="shared" si="293"/>
        <v>0.70837931319279623</v>
      </c>
      <c r="L4736" s="1">
        <f>VLOOKUP(A4736,'Dados absolutos'!A:M,13,FALSE)</f>
        <v>0.33333333333333331</v>
      </c>
      <c r="M4736" s="1">
        <f t="shared" si="294"/>
        <v>0.226158038147139</v>
      </c>
      <c r="N4736" s="3">
        <f t="shared" si="295"/>
        <v>-1.165591195765455</v>
      </c>
      <c r="O4736" s="4" t="s">
        <v>10118</v>
      </c>
    </row>
    <row r="4737" spans="1:15" x14ac:dyDescent="0.25">
      <c r="A4737">
        <v>421810</v>
      </c>
      <c r="B4737">
        <v>4218103</v>
      </c>
      <c r="C4737" t="s">
        <v>4434</v>
      </c>
      <c r="D4737" t="s">
        <v>4197</v>
      </c>
      <c r="E4737" t="s">
        <v>3828</v>
      </c>
      <c r="F4737" t="s">
        <v>10</v>
      </c>
      <c r="G4737">
        <f>VLOOKUP(A4737,'Dados absolutos'!A:H,8,FALSE)</f>
        <v>5386</v>
      </c>
      <c r="H4737" s="1">
        <f t="shared" si="292"/>
        <v>2.286021278625475E-2</v>
      </c>
      <c r="I4737">
        <f>VLOOKUP(A4737,'Dados absolutos'!A:I,9,FALSE)</f>
        <v>0.72</v>
      </c>
      <c r="J4737" s="1">
        <f>VLOOKUP(A4737,'Dados absolutos'!A:L,12,FALSE)</f>
        <v>8758.5672558484966</v>
      </c>
      <c r="K4737" s="1">
        <f t="shared" si="293"/>
        <v>0.67613201170240356</v>
      </c>
      <c r="L4737" s="1">
        <f>VLOOKUP(A4737,'Dados absolutos'!A:M,13,FALSE)</f>
        <v>0.29444444444444445</v>
      </c>
      <c r="M4737" s="1">
        <f t="shared" si="294"/>
        <v>0.20708446866485017</v>
      </c>
      <c r="N4737" s="3">
        <f t="shared" si="295"/>
        <v>-1.1661873302512986</v>
      </c>
      <c r="O4737" s="4" t="s">
        <v>10119</v>
      </c>
    </row>
    <row r="4738" spans="1:15" x14ac:dyDescent="0.25">
      <c r="A4738">
        <v>522220</v>
      </c>
      <c r="B4738">
        <v>5222203</v>
      </c>
      <c r="C4738" t="s">
        <v>5365</v>
      </c>
      <c r="D4738" t="s">
        <v>5136</v>
      </c>
      <c r="E4738" t="s">
        <v>4932</v>
      </c>
      <c r="F4738" t="s">
        <v>10</v>
      </c>
      <c r="G4738">
        <f>VLOOKUP(A4738,'Dados absolutos'!A:H,8,FALSE)</f>
        <v>4215</v>
      </c>
      <c r="H4738" s="1">
        <f t="shared" ref="H4738:H4801" si="296">(G4738-MIN(G:G))/(MAX(G:G)-MIN(G:G))</f>
        <v>1.6980724718452356E-2</v>
      </c>
      <c r="I4738">
        <f>VLOOKUP(A4738,'Dados absolutos'!A:I,9,FALSE)</f>
        <v>0.64700000000000002</v>
      </c>
      <c r="J4738" s="1">
        <f>VLOOKUP(A4738,'Dados absolutos'!A:L,12,FALSE)</f>
        <v>9419.3005385527886</v>
      </c>
      <c r="K4738" s="1">
        <f t="shared" ref="K4738:K4801" si="297">(J4738-MIN(J:J))/(MAX(J:J)-MIN(J:J))</f>
        <v>0.72988732130142908</v>
      </c>
      <c r="L4738" s="1">
        <f>VLOOKUP(A4738,'Dados absolutos'!A:M,13,FALSE)</f>
        <v>0.26666666666666672</v>
      </c>
      <c r="M4738" s="1">
        <f t="shared" ref="M4738:M4801" si="298">(L4738-MIN(L:L))/(MAX(L:L)-MIN(L:L))</f>
        <v>0.19346049046321528</v>
      </c>
      <c r="N4738" s="3">
        <f t="shared" ref="N4738:N4801" si="299">H4738-I4738-K4738+M4738</f>
        <v>-1.1664461061197615</v>
      </c>
      <c r="O4738" s="4" t="s">
        <v>10120</v>
      </c>
    </row>
    <row r="4739" spans="1:15" x14ac:dyDescent="0.25">
      <c r="A4739">
        <v>431190</v>
      </c>
      <c r="B4739">
        <v>4311908</v>
      </c>
      <c r="C4739" t="s">
        <v>4690</v>
      </c>
      <c r="D4739" t="s">
        <v>4459</v>
      </c>
      <c r="E4739" t="s">
        <v>3828</v>
      </c>
      <c r="F4739" t="s">
        <v>10</v>
      </c>
      <c r="G4739">
        <f>VLOOKUP(A4739,'Dados absolutos'!A:H,8,FALSE)</f>
        <v>4320</v>
      </c>
      <c r="H4739" s="1">
        <f t="shared" si="296"/>
        <v>1.7507920488836003E-2</v>
      </c>
      <c r="I4739">
        <f>VLOOKUP(A4739,'Dados absolutos'!A:I,9,FALSE)</f>
        <v>0.72399999999999998</v>
      </c>
      <c r="J4739" s="1">
        <f>VLOOKUP(A4739,'Dados absolutos'!A:L,12,FALSE)</f>
        <v>8515.3360648148137</v>
      </c>
      <c r="K4739" s="1">
        <f t="shared" si="297"/>
        <v>0.65634343994370348</v>
      </c>
      <c r="L4739" s="1">
        <f>VLOOKUP(A4739,'Dados absolutos'!A:M,13,FALSE)</f>
        <v>0.27222222222222225</v>
      </c>
      <c r="M4739" s="1">
        <f t="shared" si="298"/>
        <v>0.19618528610354227</v>
      </c>
      <c r="N4739" s="3">
        <f t="shared" si="299"/>
        <v>-1.1666502333513253</v>
      </c>
      <c r="O4739" s="4" t="s">
        <v>10121</v>
      </c>
    </row>
    <row r="4740" spans="1:15" x14ac:dyDescent="0.25">
      <c r="A4740">
        <v>431695</v>
      </c>
      <c r="B4740">
        <v>4316956</v>
      </c>
      <c r="C4740" t="s">
        <v>4807</v>
      </c>
      <c r="D4740" t="s">
        <v>4459</v>
      </c>
      <c r="E4740" t="s">
        <v>3828</v>
      </c>
      <c r="F4740" t="s">
        <v>10</v>
      </c>
      <c r="G4740">
        <f>VLOOKUP(A4740,'Dados absolutos'!A:H,8,FALSE)</f>
        <v>6340</v>
      </c>
      <c r="H4740" s="1">
        <f t="shared" si="296"/>
        <v>2.7650162928597607E-2</v>
      </c>
      <c r="I4740">
        <f>VLOOKUP(A4740,'Dados absolutos'!A:I,9,FALSE)</f>
        <v>0.67600000000000005</v>
      </c>
      <c r="J4740" s="1">
        <f>VLOOKUP(A4740,'Dados absolutos'!A:L,12,FALSE)</f>
        <v>7361.9838044164035</v>
      </c>
      <c r="K4740" s="1">
        <f t="shared" si="297"/>
        <v>0.56251010437946547</v>
      </c>
      <c r="L4740" s="1">
        <f>VLOOKUP(A4740,'Dados absolutos'!A:M,13,FALSE)</f>
        <v>-3.8888888888888903E-2</v>
      </c>
      <c r="M4740" s="1">
        <f t="shared" si="298"/>
        <v>4.3596730245231613E-2</v>
      </c>
      <c r="N4740" s="3">
        <f t="shared" si="299"/>
        <v>-1.1672632112056365</v>
      </c>
      <c r="O4740" s="4" t="s">
        <v>10122</v>
      </c>
    </row>
    <row r="4741" spans="1:15" x14ac:dyDescent="0.25">
      <c r="A4741">
        <v>420800</v>
      </c>
      <c r="B4741">
        <v>4208005</v>
      </c>
      <c r="C4741" t="s">
        <v>4311</v>
      </c>
      <c r="D4741" t="s">
        <v>4197</v>
      </c>
      <c r="E4741" t="s">
        <v>3828</v>
      </c>
      <c r="F4741" t="s">
        <v>10</v>
      </c>
      <c r="G4741">
        <f>VLOOKUP(A4741,'Dados absolutos'!A:H,8,FALSE)</f>
        <v>7067</v>
      </c>
      <c r="H4741" s="1">
        <f t="shared" si="296"/>
        <v>3.1300366024492009E-2</v>
      </c>
      <c r="I4741">
        <f>VLOOKUP(A4741,'Dados absolutos'!A:I,9,FALSE)</f>
        <v>0.77100000000000002</v>
      </c>
      <c r="J4741" s="1">
        <f>VLOOKUP(A4741,'Dados absolutos'!A:L,12,FALSE)</f>
        <v>12249.64322767794</v>
      </c>
      <c r="K4741" s="1">
        <f t="shared" si="297"/>
        <v>0.96015564818598964</v>
      </c>
      <c r="L4741" s="1">
        <f>VLOOKUP(A4741,'Dados absolutos'!A:M,13,FALSE)</f>
        <v>0.95555555555555549</v>
      </c>
      <c r="M4741" s="1">
        <f t="shared" si="298"/>
        <v>0.53133514986376018</v>
      </c>
      <c r="N4741" s="3">
        <f t="shared" si="299"/>
        <v>-1.1685201322977374</v>
      </c>
      <c r="O4741" s="4" t="s">
        <v>10123</v>
      </c>
    </row>
    <row r="4742" spans="1:15" x14ac:dyDescent="0.25">
      <c r="A4742">
        <v>352630</v>
      </c>
      <c r="B4742">
        <v>3526308</v>
      </c>
      <c r="C4742" t="s">
        <v>3491</v>
      </c>
      <c r="D4742" t="s">
        <v>3202</v>
      </c>
      <c r="E4742" t="s">
        <v>2182</v>
      </c>
      <c r="F4742" t="s">
        <v>10</v>
      </c>
      <c r="G4742">
        <f>VLOOKUP(A4742,'Dados absolutos'!A:H,8,FALSE)</f>
        <v>5083</v>
      </c>
      <c r="H4742" s="1">
        <f t="shared" si="296"/>
        <v>2.133887642029051E-2</v>
      </c>
      <c r="I4742">
        <f>VLOOKUP(A4742,'Dados absolutos'!A:I,9,FALSE)</f>
        <v>0.69299999999999995</v>
      </c>
      <c r="J4742" s="1">
        <f>VLOOKUP(A4742,'Dados absolutos'!A:L,12,FALSE)</f>
        <v>7528.1912886090895</v>
      </c>
      <c r="K4742" s="1">
        <f t="shared" si="297"/>
        <v>0.57603225469991726</v>
      </c>
      <c r="L4742" s="1">
        <f>VLOOKUP(A4742,'Dados absolutos'!A:M,13,FALSE)</f>
        <v>3.333333333333334E-2</v>
      </c>
      <c r="M4742" s="1">
        <f t="shared" si="298"/>
        <v>7.9019073569482318E-2</v>
      </c>
      <c r="N4742" s="3">
        <f t="shared" si="299"/>
        <v>-1.1686743047101444</v>
      </c>
      <c r="O4742" s="4" t="s">
        <v>10124</v>
      </c>
    </row>
    <row r="4743" spans="1:15" x14ac:dyDescent="0.25">
      <c r="A4743">
        <v>431915</v>
      </c>
      <c r="B4743">
        <v>4319158</v>
      </c>
      <c r="C4743" t="s">
        <v>4844</v>
      </c>
      <c r="D4743" t="s">
        <v>4459</v>
      </c>
      <c r="E4743" t="s">
        <v>3828</v>
      </c>
      <c r="F4743" t="s">
        <v>10</v>
      </c>
      <c r="G4743">
        <f>VLOOKUP(A4743,'Dados absolutos'!A:H,8,FALSE)</f>
        <v>7056</v>
      </c>
      <c r="H4743" s="1">
        <f t="shared" si="296"/>
        <v>3.1245135991404199E-2</v>
      </c>
      <c r="I4743">
        <f>VLOOKUP(A4743,'Dados absolutos'!A:I,9,FALSE)</f>
        <v>0.66700000000000004</v>
      </c>
      <c r="J4743" s="1">
        <f>VLOOKUP(A4743,'Dados absolutos'!A:L,12,FALSE)</f>
        <v>9585.5365504535148</v>
      </c>
      <c r="K4743" s="1">
        <f t="shared" si="297"/>
        <v>0.74341179255200185</v>
      </c>
      <c r="L4743" s="1">
        <f>VLOOKUP(A4743,'Dados absolutos'!A:M,13,FALSE)</f>
        <v>0.30000000000000004</v>
      </c>
      <c r="M4743" s="1">
        <f t="shared" si="298"/>
        <v>0.20980926430517716</v>
      </c>
      <c r="N4743" s="3">
        <f t="shared" si="299"/>
        <v>-1.1693573922554203</v>
      </c>
      <c r="O4743" s="4" t="s">
        <v>10125</v>
      </c>
    </row>
    <row r="4744" spans="1:15" x14ac:dyDescent="0.25">
      <c r="A4744">
        <v>420250</v>
      </c>
      <c r="B4744">
        <v>4202503</v>
      </c>
      <c r="C4744" t="s">
        <v>4232</v>
      </c>
      <c r="D4744" t="s">
        <v>4197</v>
      </c>
      <c r="E4744" t="s">
        <v>3828</v>
      </c>
      <c r="F4744" t="s">
        <v>10</v>
      </c>
      <c r="G4744">
        <f>VLOOKUP(A4744,'Dados absolutos'!A:H,8,FALSE)</f>
        <v>4026</v>
      </c>
      <c r="H4744" s="1">
        <f t="shared" si="296"/>
        <v>1.6031772331761788E-2</v>
      </c>
      <c r="I4744">
        <f>VLOOKUP(A4744,'Dados absolutos'!A:I,9,FALSE)</f>
        <v>0.69599999999999995</v>
      </c>
      <c r="J4744" s="1">
        <f>VLOOKUP(A4744,'Dados absolutos'!A:L,12,FALSE)</f>
        <v>10453.377565822155</v>
      </c>
      <c r="K4744" s="1">
        <f t="shared" si="297"/>
        <v>0.81401677596215694</v>
      </c>
      <c r="L4744" s="1">
        <f>VLOOKUP(A4744,'Dados absolutos'!A:M,13,FALSE)</f>
        <v>0.53333333333333333</v>
      </c>
      <c r="M4744" s="1">
        <f t="shared" si="298"/>
        <v>0.3242506811989101</v>
      </c>
      <c r="N4744" s="3">
        <f t="shared" si="299"/>
        <v>-1.1697343224314849</v>
      </c>
      <c r="O4744" s="4" t="s">
        <v>10126</v>
      </c>
    </row>
    <row r="4745" spans="1:15" x14ac:dyDescent="0.25">
      <c r="A4745">
        <v>280730</v>
      </c>
      <c r="B4745">
        <v>2807303</v>
      </c>
      <c r="C4745" t="s">
        <v>1779</v>
      </c>
      <c r="D4745" t="s">
        <v>1716</v>
      </c>
      <c r="E4745" t="s">
        <v>466</v>
      </c>
      <c r="F4745" t="s">
        <v>10</v>
      </c>
      <c r="G4745">
        <f>VLOOKUP(A4745,'Dados absolutos'!A:H,8,FALSE)</f>
        <v>3274</v>
      </c>
      <c r="H4745" s="1">
        <f t="shared" si="296"/>
        <v>1.225604643339509E-2</v>
      </c>
      <c r="I4745">
        <f>VLOOKUP(A4745,'Dados absolutos'!A:I,9,FALSE)</f>
        <v>0.60399999999999998</v>
      </c>
      <c r="J4745" s="1">
        <f>VLOOKUP(A4745,'Dados absolutos'!A:L,12,FALSE)</f>
        <v>9129.9537751985335</v>
      </c>
      <c r="K4745" s="1">
        <f t="shared" si="297"/>
        <v>0.70634692269773858</v>
      </c>
      <c r="L4745" s="1">
        <f>VLOOKUP(A4745,'Dados absolutos'!A:M,13,FALSE)</f>
        <v>0.13333333333333336</v>
      </c>
      <c r="M4745" s="1">
        <f t="shared" si="298"/>
        <v>0.12806539509536788</v>
      </c>
      <c r="N4745" s="3">
        <f t="shared" si="299"/>
        <v>-1.1700254811689756</v>
      </c>
      <c r="O4745" s="4" t="s">
        <v>10127</v>
      </c>
    </row>
    <row r="4746" spans="1:15" x14ac:dyDescent="0.25">
      <c r="A4746">
        <v>521971</v>
      </c>
      <c r="B4746">
        <v>5219712</v>
      </c>
      <c r="C4746" t="s">
        <v>5334</v>
      </c>
      <c r="D4746" t="s">
        <v>5136</v>
      </c>
      <c r="E4746" t="s">
        <v>4932</v>
      </c>
      <c r="F4746" t="s">
        <v>10</v>
      </c>
      <c r="G4746">
        <f>VLOOKUP(A4746,'Dados absolutos'!A:H,8,FALSE)</f>
        <v>4267</v>
      </c>
      <c r="H4746" s="1">
        <f t="shared" si="296"/>
        <v>1.7241812147594734E-2</v>
      </c>
      <c r="I4746">
        <f>VLOOKUP(A4746,'Dados absolutos'!A:I,9,FALSE)</f>
        <v>0.69099999999999995</v>
      </c>
      <c r="J4746" s="1">
        <f>VLOOKUP(A4746,'Dados absolutos'!A:L,12,FALSE)</f>
        <v>11441.397192406843</v>
      </c>
      <c r="K4746" s="1">
        <f t="shared" si="297"/>
        <v>0.89439913645048597</v>
      </c>
      <c r="L4746" s="1">
        <f>VLOOKUP(A4746,'Dados absolutos'!A:M,13,FALSE)</f>
        <v>0.68333333333333335</v>
      </c>
      <c r="M4746" s="1">
        <f t="shared" si="298"/>
        <v>0.39782016348773847</v>
      </c>
      <c r="N4746" s="3">
        <f t="shared" si="299"/>
        <v>-1.1703371608151527</v>
      </c>
      <c r="O4746" s="4" t="s">
        <v>10128</v>
      </c>
    </row>
    <row r="4747" spans="1:15" x14ac:dyDescent="0.25">
      <c r="A4747">
        <v>312737</v>
      </c>
      <c r="B4747">
        <v>3127370</v>
      </c>
      <c r="C4747" t="s">
        <v>2491</v>
      </c>
      <c r="D4747" t="s">
        <v>2181</v>
      </c>
      <c r="E4747" t="s">
        <v>2182</v>
      </c>
      <c r="F4747" t="s">
        <v>10</v>
      </c>
      <c r="G4747">
        <f>VLOOKUP(A4747,'Dados absolutos'!A:H,8,FALSE)</f>
        <v>2830</v>
      </c>
      <c r="H4747" s="1">
        <f t="shared" si="296"/>
        <v>1.0026761461487094E-2</v>
      </c>
      <c r="I4747">
        <f>VLOOKUP(A4747,'Dados absolutos'!A:I,9,FALSE)</f>
        <v>0.64700000000000002</v>
      </c>
      <c r="J4747" s="1">
        <f>VLOOKUP(A4747,'Dados absolutos'!A:L,12,FALSE)</f>
        <v>9987.253212014135</v>
      </c>
      <c r="K4747" s="1">
        <f t="shared" si="297"/>
        <v>0.77609427439232193</v>
      </c>
      <c r="L4747" s="1">
        <f>VLOOKUP(A4747,'Dados absolutos'!A:M,13,FALSE)</f>
        <v>0.3666666666666667</v>
      </c>
      <c r="M4747" s="1">
        <f t="shared" si="298"/>
        <v>0.24250681198910085</v>
      </c>
      <c r="N4747" s="3">
        <f t="shared" si="299"/>
        <v>-1.170560700941734</v>
      </c>
      <c r="O4747" s="4" t="s">
        <v>10129</v>
      </c>
    </row>
    <row r="4748" spans="1:15" x14ac:dyDescent="0.25">
      <c r="A4748">
        <v>353360</v>
      </c>
      <c r="B4748">
        <v>3533601</v>
      </c>
      <c r="C4748" t="s">
        <v>3572</v>
      </c>
      <c r="D4748" t="s">
        <v>3202</v>
      </c>
      <c r="E4748" t="s">
        <v>2182</v>
      </c>
      <c r="F4748" t="s">
        <v>10</v>
      </c>
      <c r="G4748">
        <f>VLOOKUP(A4748,'Dados absolutos'!A:H,8,FALSE)</f>
        <v>7391</v>
      </c>
      <c r="H4748" s="1">
        <f t="shared" si="296"/>
        <v>3.2927141544532981E-2</v>
      </c>
      <c r="I4748">
        <f>VLOOKUP(A4748,'Dados absolutos'!A:I,9,FALSE)</f>
        <v>0.746</v>
      </c>
      <c r="J4748" s="1">
        <f>VLOOKUP(A4748,'Dados absolutos'!A:L,12,FALSE)</f>
        <v>8653.6244730077124</v>
      </c>
      <c r="K4748" s="1">
        <f t="shared" si="297"/>
        <v>0.66759417664935339</v>
      </c>
      <c r="L4748" s="1">
        <f>VLOOKUP(A4748,'Dados absolutos'!A:M,13,FALSE)</f>
        <v>0.29999999999999993</v>
      </c>
      <c r="M4748" s="1">
        <f t="shared" si="298"/>
        <v>0.2098092643051771</v>
      </c>
      <c r="N4748" s="3">
        <f t="shared" si="299"/>
        <v>-1.170857770799643</v>
      </c>
      <c r="O4748" s="4" t="s">
        <v>10130</v>
      </c>
    </row>
    <row r="4749" spans="1:15" x14ac:dyDescent="0.25">
      <c r="A4749">
        <v>520480</v>
      </c>
      <c r="B4749">
        <v>5204805</v>
      </c>
      <c r="C4749" t="s">
        <v>5187</v>
      </c>
      <c r="D4749" t="s">
        <v>5136</v>
      </c>
      <c r="E4749" t="s">
        <v>4932</v>
      </c>
      <c r="F4749" t="s">
        <v>10</v>
      </c>
      <c r="G4749">
        <f>VLOOKUP(A4749,'Dados absolutos'!A:H,8,FALSE)</f>
        <v>7422</v>
      </c>
      <c r="H4749" s="1">
        <f t="shared" si="296"/>
        <v>3.3082789819598626E-2</v>
      </c>
      <c r="I4749">
        <f>VLOOKUP(A4749,'Dados absolutos'!A:I,9,FALSE)</f>
        <v>0.69399999999999995</v>
      </c>
      <c r="J4749" s="1">
        <f>VLOOKUP(A4749,'Dados absolutos'!A:L,12,FALSE)</f>
        <v>10068.96527081649</v>
      </c>
      <c r="K4749" s="1">
        <f t="shared" si="297"/>
        <v>0.78274212630757078</v>
      </c>
      <c r="L4749" s="1">
        <f>VLOOKUP(A4749,'Dados absolutos'!A:M,13,FALSE)</f>
        <v>0.42777777777777776</v>
      </c>
      <c r="M4749" s="1">
        <f t="shared" si="298"/>
        <v>0.27247956403269757</v>
      </c>
      <c r="N4749" s="3">
        <f t="shared" si="299"/>
        <v>-1.1711797724552744</v>
      </c>
      <c r="O4749" s="4" t="s">
        <v>10131</v>
      </c>
    </row>
    <row r="4750" spans="1:15" x14ac:dyDescent="0.25">
      <c r="A4750">
        <v>355290</v>
      </c>
      <c r="B4750">
        <v>3552908</v>
      </c>
      <c r="C4750" t="s">
        <v>3772</v>
      </c>
      <c r="D4750" t="s">
        <v>3202</v>
      </c>
      <c r="E4750" t="s">
        <v>2182</v>
      </c>
      <c r="F4750" t="s">
        <v>10</v>
      </c>
      <c r="G4750">
        <f>VLOOKUP(A4750,'Dados absolutos'!A:H,8,FALSE)</f>
        <v>6260</v>
      </c>
      <c r="H4750" s="1">
        <f t="shared" si="296"/>
        <v>2.7248489960686257E-2</v>
      </c>
      <c r="I4750">
        <f>VLOOKUP(A4750,'Dados absolutos'!A:I,9,FALSE)</f>
        <v>0.72299999999999998</v>
      </c>
      <c r="J4750" s="1">
        <f>VLOOKUP(A4750,'Dados absolutos'!A:L,12,FALSE)</f>
        <v>9476.0073722044726</v>
      </c>
      <c r="K4750" s="1">
        <f t="shared" si="297"/>
        <v>0.73450082190616695</v>
      </c>
      <c r="L4750" s="1">
        <f>VLOOKUP(A4750,'Dados absolutos'!A:M,13,FALSE)</f>
        <v>0.4</v>
      </c>
      <c r="M4750" s="1">
        <f t="shared" si="298"/>
        <v>0.25885558583106272</v>
      </c>
      <c r="N4750" s="3">
        <f t="shared" si="299"/>
        <v>-1.1713967461144179</v>
      </c>
      <c r="O4750" s="4" t="s">
        <v>10132</v>
      </c>
    </row>
    <row r="4751" spans="1:15" x14ac:dyDescent="0.25">
      <c r="A4751">
        <v>521375</v>
      </c>
      <c r="B4751">
        <v>5213756</v>
      </c>
      <c r="C4751" t="s">
        <v>5277</v>
      </c>
      <c r="D4751" t="s">
        <v>5136</v>
      </c>
      <c r="E4751" t="s">
        <v>4932</v>
      </c>
      <c r="F4751" t="s">
        <v>10</v>
      </c>
      <c r="G4751">
        <f>VLOOKUP(A4751,'Dados absolutos'!A:H,8,FALSE)</f>
        <v>12521</v>
      </c>
      <c r="H4751" s="1">
        <f t="shared" si="296"/>
        <v>5.8684420611848351E-2</v>
      </c>
      <c r="I4751">
        <f>VLOOKUP(A4751,'Dados absolutos'!A:I,9,FALSE)</f>
        <v>0.73299999999999998</v>
      </c>
      <c r="J4751" s="1">
        <f>VLOOKUP(A4751,'Dados absolutos'!A:L,12,FALSE)</f>
        <v>9743.5011412826461</v>
      </c>
      <c r="K4751" s="1">
        <f t="shared" si="297"/>
        <v>0.7562633253988853</v>
      </c>
      <c r="L4751" s="1">
        <f>VLOOKUP(A4751,'Dados absolutos'!A:M,13,FALSE)</f>
        <v>0.4</v>
      </c>
      <c r="M4751" s="1">
        <f t="shared" si="298"/>
        <v>0.25885558583106272</v>
      </c>
      <c r="N4751" s="3">
        <f t="shared" si="299"/>
        <v>-1.1717233189559741</v>
      </c>
      <c r="O4751" s="4" t="s">
        <v>10133</v>
      </c>
    </row>
    <row r="4752" spans="1:15" x14ac:dyDescent="0.25">
      <c r="A4752">
        <v>352120</v>
      </c>
      <c r="B4752">
        <v>3521200</v>
      </c>
      <c r="C4752" t="s">
        <v>3439</v>
      </c>
      <c r="D4752" t="s">
        <v>3202</v>
      </c>
      <c r="E4752" t="s">
        <v>2182</v>
      </c>
      <c r="F4752" t="s">
        <v>10</v>
      </c>
      <c r="G4752">
        <f>VLOOKUP(A4752,'Dados absolutos'!A:H,8,FALSE)</f>
        <v>4046</v>
      </c>
      <c r="H4752" s="1">
        <f t="shared" si="296"/>
        <v>1.6132190573739626E-2</v>
      </c>
      <c r="I4752">
        <f>VLOOKUP(A4752,'Dados absolutos'!A:I,9,FALSE)</f>
        <v>0.70299999999999996</v>
      </c>
      <c r="J4752" s="1">
        <f>VLOOKUP(A4752,'Dados absolutos'!A:L,12,FALSE)</f>
        <v>9522.4355388037566</v>
      </c>
      <c r="K4752" s="1">
        <f t="shared" si="297"/>
        <v>0.73827808049899102</v>
      </c>
      <c r="L4752" s="1">
        <f>VLOOKUP(A4752,'Dados absolutos'!A:M,13,FALSE)</f>
        <v>0.38888888888888884</v>
      </c>
      <c r="M4752" s="1">
        <f t="shared" si="298"/>
        <v>0.25340599455040869</v>
      </c>
      <c r="N4752" s="3">
        <f t="shared" si="299"/>
        <v>-1.1717398953748428</v>
      </c>
      <c r="O4752" s="4" t="s">
        <v>10134</v>
      </c>
    </row>
    <row r="4753" spans="1:15" x14ac:dyDescent="0.25">
      <c r="A4753">
        <v>330440</v>
      </c>
      <c r="B4753">
        <v>3304409</v>
      </c>
      <c r="C4753" t="s">
        <v>3175</v>
      </c>
      <c r="D4753" t="s">
        <v>3113</v>
      </c>
      <c r="E4753" t="s">
        <v>2182</v>
      </c>
      <c r="F4753" t="s">
        <v>10</v>
      </c>
      <c r="G4753">
        <f>VLOOKUP(A4753,'Dados absolutos'!A:H,8,FALSE)</f>
        <v>17401</v>
      </c>
      <c r="H4753" s="1">
        <f t="shared" si="296"/>
        <v>8.318647165444075E-2</v>
      </c>
      <c r="I4753">
        <f>VLOOKUP(A4753,'Dados absolutos'!A:I,9,FALSE)</f>
        <v>0.68300000000000005</v>
      </c>
      <c r="J4753" s="1">
        <f>VLOOKUP(A4753,'Dados absolutos'!A:L,12,FALSE)</f>
        <v>12616.864462387219</v>
      </c>
      <c r="K4753" s="1">
        <f t="shared" si="297"/>
        <v>0.99003168391759411</v>
      </c>
      <c r="L4753" s="1">
        <f>VLOOKUP(A4753,'Dados absolutos'!A:M,13,FALSE)</f>
        <v>0.72222222222222232</v>
      </c>
      <c r="M4753" s="1">
        <f t="shared" si="298"/>
        <v>0.4168937329700273</v>
      </c>
      <c r="N4753" s="3">
        <f t="shared" si="299"/>
        <v>-1.1729514792931262</v>
      </c>
      <c r="O4753" s="4" t="s">
        <v>10135</v>
      </c>
    </row>
    <row r="4754" spans="1:15" x14ac:dyDescent="0.25">
      <c r="A4754">
        <v>431150</v>
      </c>
      <c r="B4754">
        <v>4311502</v>
      </c>
      <c r="C4754" t="s">
        <v>4679</v>
      </c>
      <c r="D4754" t="s">
        <v>4459</v>
      </c>
      <c r="E4754" t="s">
        <v>3828</v>
      </c>
      <c r="F4754" t="s">
        <v>10</v>
      </c>
      <c r="G4754">
        <f>VLOOKUP(A4754,'Dados absolutos'!A:H,8,FALSE)</f>
        <v>7157</v>
      </c>
      <c r="H4754" s="1">
        <f t="shared" si="296"/>
        <v>3.1752248113392278E-2</v>
      </c>
      <c r="I4754">
        <f>VLOOKUP(A4754,'Dados absolutos'!A:I,9,FALSE)</f>
        <v>0.69899999999999995</v>
      </c>
      <c r="J4754" s="1">
        <f>VLOOKUP(A4754,'Dados absolutos'!A:L,12,FALSE)</f>
        <v>10062.097220902613</v>
      </c>
      <c r="K4754" s="1">
        <f t="shared" si="297"/>
        <v>0.78218336203895245</v>
      </c>
      <c r="L4754" s="1">
        <f>VLOOKUP(A4754,'Dados absolutos'!A:M,13,FALSE)</f>
        <v>0.4333333333333334</v>
      </c>
      <c r="M4754" s="1">
        <f t="shared" si="298"/>
        <v>0.27520435967302459</v>
      </c>
      <c r="N4754" s="3">
        <f t="shared" si="299"/>
        <v>-1.1742267542525355</v>
      </c>
      <c r="O4754" s="4" t="s">
        <v>10136</v>
      </c>
    </row>
    <row r="4755" spans="1:15" x14ac:dyDescent="0.25">
      <c r="A4755">
        <v>316220</v>
      </c>
      <c r="B4755">
        <v>3162203</v>
      </c>
      <c r="C4755" t="s">
        <v>2906</v>
      </c>
      <c r="D4755" t="s">
        <v>2181</v>
      </c>
      <c r="E4755" t="s">
        <v>2182</v>
      </c>
      <c r="F4755" t="s">
        <v>10</v>
      </c>
      <c r="G4755">
        <f>VLOOKUP(A4755,'Dados absolutos'!A:H,8,FALSE)</f>
        <v>7652</v>
      </c>
      <c r="H4755" s="1">
        <f t="shared" si="296"/>
        <v>3.4237599602343759E-2</v>
      </c>
      <c r="I4755">
        <f>VLOOKUP(A4755,'Dados absolutos'!A:I,9,FALSE)</f>
        <v>0.72399999999999998</v>
      </c>
      <c r="J4755" s="1">
        <f>VLOOKUP(A4755,'Dados absolutos'!A:L,12,FALSE)</f>
        <v>8179.48241374804</v>
      </c>
      <c r="K4755" s="1">
        <f t="shared" si="297"/>
        <v>0.62901937822977672</v>
      </c>
      <c r="L4755" s="1">
        <f>VLOOKUP(A4755,'Dados absolutos'!A:M,13,FALSE)</f>
        <v>0.16666666666666669</v>
      </c>
      <c r="M4755" s="1">
        <f t="shared" si="298"/>
        <v>0.14441416893732975</v>
      </c>
      <c r="N4755" s="3">
        <f t="shared" si="299"/>
        <v>-1.1743676096901032</v>
      </c>
      <c r="O4755" s="4" t="s">
        <v>10137</v>
      </c>
    </row>
    <row r="4756" spans="1:15" x14ac:dyDescent="0.25">
      <c r="A4756">
        <v>314420</v>
      </c>
      <c r="B4756">
        <v>3144201</v>
      </c>
      <c r="C4756" t="s">
        <v>2691</v>
      </c>
      <c r="D4756" t="s">
        <v>2181</v>
      </c>
      <c r="E4756" t="s">
        <v>2182</v>
      </c>
      <c r="F4756" t="s">
        <v>10</v>
      </c>
      <c r="G4756">
        <f>VLOOKUP(A4756,'Dados absolutos'!A:H,8,FALSE)</f>
        <v>2459</v>
      </c>
      <c r="H4756" s="1">
        <f t="shared" si="296"/>
        <v>8.1640030727982045E-3</v>
      </c>
      <c r="I4756">
        <f>VLOOKUP(A4756,'Dados absolutos'!A:I,9,FALSE)</f>
        <v>0.58499999999999996</v>
      </c>
      <c r="J4756" s="1">
        <f>VLOOKUP(A4756,'Dados absolutos'!A:L,12,FALSE)</f>
        <v>10005.239150061001</v>
      </c>
      <c r="K4756" s="1">
        <f t="shared" si="297"/>
        <v>0.77755755722284781</v>
      </c>
      <c r="L4756" s="1">
        <f>VLOOKUP(A4756,'Dados absolutos'!A:M,13,FALSE)</f>
        <v>0.23888888888888887</v>
      </c>
      <c r="M4756" s="1">
        <f t="shared" si="298"/>
        <v>0.1798365122615804</v>
      </c>
      <c r="N4756" s="3">
        <f t="shared" si="299"/>
        <v>-1.1745570418884692</v>
      </c>
      <c r="O4756" s="4" t="s">
        <v>10138</v>
      </c>
    </row>
    <row r="4757" spans="1:15" x14ac:dyDescent="0.25">
      <c r="A4757">
        <v>354480</v>
      </c>
      <c r="B4757">
        <v>3544806</v>
      </c>
      <c r="C4757" t="s">
        <v>3692</v>
      </c>
      <c r="D4757" t="s">
        <v>3202</v>
      </c>
      <c r="E4757" t="s">
        <v>2182</v>
      </c>
      <c r="F4757" t="s">
        <v>10</v>
      </c>
      <c r="G4757">
        <f>VLOOKUP(A4757,'Dados absolutos'!A:H,8,FALSE)</f>
        <v>6437</v>
      </c>
      <c r="H4757" s="1">
        <f t="shared" si="296"/>
        <v>2.813719140219012E-2</v>
      </c>
      <c r="I4757">
        <f>VLOOKUP(A4757,'Dados absolutos'!A:I,9,FALSE)</f>
        <v>0.751</v>
      </c>
      <c r="J4757" s="1">
        <f>VLOOKUP(A4757,'Dados absolutos'!A:L,12,FALSE)</f>
        <v>8813.5366770234596</v>
      </c>
      <c r="K4757" s="1">
        <f t="shared" si="297"/>
        <v>0.68060416155634373</v>
      </c>
      <c r="L4757" s="1">
        <f>VLOOKUP(A4757,'Dados absolutos'!A:M,13,FALSE)</f>
        <v>0.33888888888888885</v>
      </c>
      <c r="M4757" s="1">
        <f t="shared" si="298"/>
        <v>0.22888283378746596</v>
      </c>
      <c r="N4757" s="3">
        <f t="shared" si="299"/>
        <v>-1.1745841363666878</v>
      </c>
      <c r="O4757" s="4" t="s">
        <v>10139</v>
      </c>
    </row>
    <row r="4758" spans="1:15" x14ac:dyDescent="0.25">
      <c r="A4758">
        <v>430537</v>
      </c>
      <c r="B4758">
        <v>4305371</v>
      </c>
      <c r="C4758" t="s">
        <v>4556</v>
      </c>
      <c r="D4758" t="s">
        <v>4459</v>
      </c>
      <c r="E4758" t="s">
        <v>3828</v>
      </c>
      <c r="F4758" t="s">
        <v>10</v>
      </c>
      <c r="G4758">
        <f>VLOOKUP(A4758,'Dados absolutos'!A:H,8,FALSE)</f>
        <v>2768</v>
      </c>
      <c r="H4758" s="1">
        <f t="shared" si="296"/>
        <v>9.7154649113557964E-3</v>
      </c>
      <c r="I4758">
        <f>VLOOKUP(A4758,'Dados absolutos'!A:I,9,FALSE)</f>
        <v>0.62</v>
      </c>
      <c r="J4758" s="1">
        <f>VLOOKUP(A4758,'Dados absolutos'!A:L,12,FALSE)</f>
        <v>9897.8293280346807</v>
      </c>
      <c r="K4758" s="1">
        <f t="shared" si="297"/>
        <v>0.76881901114360462</v>
      </c>
      <c r="L4758" s="1">
        <f>VLOOKUP(A4758,'Dados absolutos'!A:M,13,FALSE)</f>
        <v>0.28888888888888892</v>
      </c>
      <c r="M4758" s="1">
        <f t="shared" si="298"/>
        <v>0.20435967302452321</v>
      </c>
      <c r="N4758" s="3">
        <f t="shared" si="299"/>
        <v>-1.1747438732077258</v>
      </c>
      <c r="O4758" s="4" t="s">
        <v>10140</v>
      </c>
    </row>
    <row r="4759" spans="1:15" x14ac:dyDescent="0.25">
      <c r="A4759">
        <v>311490</v>
      </c>
      <c r="B4759">
        <v>3114907</v>
      </c>
      <c r="C4759" t="s">
        <v>2343</v>
      </c>
      <c r="D4759" t="s">
        <v>2181</v>
      </c>
      <c r="E4759" t="s">
        <v>2182</v>
      </c>
      <c r="F4759" t="s">
        <v>10</v>
      </c>
      <c r="G4759">
        <f>VLOOKUP(A4759,'Dados absolutos'!A:H,8,FALSE)</f>
        <v>2214</v>
      </c>
      <c r="H4759" s="1">
        <f t="shared" si="296"/>
        <v>6.9338796085696925E-3</v>
      </c>
      <c r="I4759">
        <f>VLOOKUP(A4759,'Dados absolutos'!A:I,9,FALSE)</f>
        <v>0.65200000000000002</v>
      </c>
      <c r="J4759" s="1">
        <f>VLOOKUP(A4759,'Dados absolutos'!A:L,12,FALSE)</f>
        <v>11619.114665763325</v>
      </c>
      <c r="K4759" s="1">
        <f t="shared" si="297"/>
        <v>0.90885770551534995</v>
      </c>
      <c r="L4759" s="1">
        <f>VLOOKUP(A4759,'Dados absolutos'!A:M,13,FALSE)</f>
        <v>0.64444444444444449</v>
      </c>
      <c r="M4759" s="1">
        <f t="shared" si="298"/>
        <v>0.37874659400544963</v>
      </c>
      <c r="N4759" s="3">
        <f t="shared" si="299"/>
        <v>-1.1751772319013307</v>
      </c>
      <c r="O4759" s="4" t="s">
        <v>10141</v>
      </c>
    </row>
    <row r="4760" spans="1:15" x14ac:dyDescent="0.25">
      <c r="A4760">
        <v>420315</v>
      </c>
      <c r="B4760">
        <v>4203154</v>
      </c>
      <c r="C4760" t="s">
        <v>4242</v>
      </c>
      <c r="D4760" t="s">
        <v>4197</v>
      </c>
      <c r="E4760" t="s">
        <v>3828</v>
      </c>
      <c r="F4760" t="s">
        <v>10</v>
      </c>
      <c r="G4760">
        <f>VLOOKUP(A4760,'Dados absolutos'!A:H,8,FALSE)</f>
        <v>3443</v>
      </c>
      <c r="H4760" s="1">
        <f t="shared" si="296"/>
        <v>1.310458057810782E-2</v>
      </c>
      <c r="I4760">
        <f>VLOOKUP(A4760,'Dados absolutos'!A:I,9,FALSE)</f>
        <v>0.622</v>
      </c>
      <c r="J4760" s="1">
        <f>VLOOKUP(A4760,'Dados absolutos'!A:L,12,FALSE)</f>
        <v>10355.642846354924</v>
      </c>
      <c r="K4760" s="1">
        <f t="shared" si="297"/>
        <v>0.8060653676691889</v>
      </c>
      <c r="L4760" s="1">
        <f>VLOOKUP(A4760,'Dados absolutos'!A:M,13,FALSE)</f>
        <v>0.3611111111111111</v>
      </c>
      <c r="M4760" s="1">
        <f t="shared" si="298"/>
        <v>0.23978201634877389</v>
      </c>
      <c r="N4760" s="3">
        <f t="shared" si="299"/>
        <v>-1.1751787707423071</v>
      </c>
      <c r="O4760" s="4" t="s">
        <v>10142</v>
      </c>
    </row>
    <row r="4761" spans="1:15" x14ac:dyDescent="0.25">
      <c r="A4761">
        <v>431360</v>
      </c>
      <c r="B4761">
        <v>4313607</v>
      </c>
      <c r="C4761" t="s">
        <v>4737</v>
      </c>
      <c r="D4761" t="s">
        <v>4459</v>
      </c>
      <c r="E4761" t="s">
        <v>3828</v>
      </c>
      <c r="F4761" t="s">
        <v>10</v>
      </c>
      <c r="G4761">
        <f>VLOOKUP(A4761,'Dados absolutos'!A:H,8,FALSE)</f>
        <v>3629</v>
      </c>
      <c r="H4761" s="1">
        <f t="shared" si="296"/>
        <v>1.403847022850171E-2</v>
      </c>
      <c r="I4761">
        <f>VLOOKUP(A4761,'Dados absolutos'!A:I,9,FALSE)</f>
        <v>0.70599999999999996</v>
      </c>
      <c r="J4761" s="1">
        <f>VLOOKUP(A4761,'Dados absolutos'!A:L,12,FALSE)</f>
        <v>9373.3972857536519</v>
      </c>
      <c r="K4761" s="1">
        <f t="shared" si="297"/>
        <v>0.7261527681460006</v>
      </c>
      <c r="L4761" s="1">
        <f>VLOOKUP(A4761,'Dados absolutos'!A:M,13,FALSE)</f>
        <v>0.3666666666666667</v>
      </c>
      <c r="M4761" s="1">
        <f t="shared" si="298"/>
        <v>0.24250681198910085</v>
      </c>
      <c r="N4761" s="3">
        <f t="shared" si="299"/>
        <v>-1.1756074859283978</v>
      </c>
      <c r="O4761" s="4" t="s">
        <v>10143</v>
      </c>
    </row>
    <row r="4762" spans="1:15" x14ac:dyDescent="0.25">
      <c r="A4762">
        <v>431230</v>
      </c>
      <c r="B4762">
        <v>4312302</v>
      </c>
      <c r="C4762" t="s">
        <v>4700</v>
      </c>
      <c r="D4762" t="s">
        <v>4459</v>
      </c>
      <c r="E4762" t="s">
        <v>3828</v>
      </c>
      <c r="F4762" t="s">
        <v>10</v>
      </c>
      <c r="G4762">
        <f>VLOOKUP(A4762,'Dados absolutos'!A:H,8,FALSE)</f>
        <v>4427</v>
      </c>
      <c r="H4762" s="1">
        <f t="shared" si="296"/>
        <v>1.8045158083417435E-2</v>
      </c>
      <c r="I4762">
        <f>VLOOKUP(A4762,'Dados absolutos'!A:I,9,FALSE)</f>
        <v>0.72499999999999998</v>
      </c>
      <c r="J4762" s="1">
        <f>VLOOKUP(A4762,'Dados absolutos'!A:L,12,FALSE)</f>
        <v>8296.1588163541892</v>
      </c>
      <c r="K4762" s="1">
        <f t="shared" si="297"/>
        <v>0.63851182595289391</v>
      </c>
      <c r="L4762" s="1">
        <f>VLOOKUP(A4762,'Dados absolutos'!A:M,13,FALSE)</f>
        <v>0.21666666666666665</v>
      </c>
      <c r="M4762" s="1">
        <f t="shared" si="298"/>
        <v>0.16893732970027248</v>
      </c>
      <c r="N4762" s="3">
        <f t="shared" si="299"/>
        <v>-1.1765293381692039</v>
      </c>
      <c r="O4762" s="4" t="s">
        <v>10144</v>
      </c>
    </row>
    <row r="4763" spans="1:15" x14ac:dyDescent="0.25">
      <c r="A4763">
        <v>432085</v>
      </c>
      <c r="B4763">
        <v>4320859</v>
      </c>
      <c r="C4763" t="s">
        <v>4874</v>
      </c>
      <c r="D4763" t="s">
        <v>4459</v>
      </c>
      <c r="E4763" t="s">
        <v>3828</v>
      </c>
      <c r="F4763" t="s">
        <v>10</v>
      </c>
      <c r="G4763">
        <f>VLOOKUP(A4763,'Dados absolutos'!A:H,8,FALSE)</f>
        <v>4461</v>
      </c>
      <c r="H4763" s="1">
        <f t="shared" si="296"/>
        <v>1.8215869094779756E-2</v>
      </c>
      <c r="I4763">
        <f>VLOOKUP(A4763,'Dados absolutos'!A:I,9,FALSE)</f>
        <v>0.70099999999999996</v>
      </c>
      <c r="J4763" s="1">
        <f>VLOOKUP(A4763,'Dados absolutos'!A:L,12,FALSE)</f>
        <v>7186.8226832548753</v>
      </c>
      <c r="K4763" s="1">
        <f t="shared" si="297"/>
        <v>0.54825951258361616</v>
      </c>
      <c r="L4763" s="1">
        <f>VLOOKUP(A4763,'Dados absolutos'!A:M,13,FALSE)</f>
        <v>-1.6666666666666673E-2</v>
      </c>
      <c r="M4763" s="1">
        <f t="shared" si="298"/>
        <v>5.4495912806539516E-2</v>
      </c>
      <c r="N4763" s="3">
        <f t="shared" si="299"/>
        <v>-1.1765477306822969</v>
      </c>
      <c r="O4763" s="4" t="s">
        <v>10145</v>
      </c>
    </row>
    <row r="4764" spans="1:15" x14ac:dyDescent="0.25">
      <c r="A4764">
        <v>510385</v>
      </c>
      <c r="B4764">
        <v>5103858</v>
      </c>
      <c r="C4764" t="s">
        <v>5045</v>
      </c>
      <c r="D4764" t="s">
        <v>5002</v>
      </c>
      <c r="E4764" t="s">
        <v>4932</v>
      </c>
      <c r="F4764" t="s">
        <v>10</v>
      </c>
      <c r="G4764">
        <f>VLOOKUP(A4764,'Dados absolutos'!A:H,8,FALSE)</f>
        <v>8642</v>
      </c>
      <c r="H4764" s="1">
        <f t="shared" si="296"/>
        <v>3.9208302580246726E-2</v>
      </c>
      <c r="I4764">
        <f>VLOOKUP(A4764,'Dados absolutos'!A:I,9,FALSE)</f>
        <v>0.61499999999999999</v>
      </c>
      <c r="J4764" s="1">
        <f>VLOOKUP(A4764,'Dados absolutos'!A:L,12,FALSE)</f>
        <v>11925.558543161305</v>
      </c>
      <c r="K4764" s="1">
        <f t="shared" si="297"/>
        <v>0.9337890748522063</v>
      </c>
      <c r="L4764" s="1">
        <f>VLOOKUP(A4764,'Dados absolutos'!A:M,13,FALSE)</f>
        <v>0.55000000000000004</v>
      </c>
      <c r="M4764" s="1">
        <f t="shared" si="298"/>
        <v>0.33242506811989103</v>
      </c>
      <c r="N4764" s="3">
        <f t="shared" si="299"/>
        <v>-1.1771557041520684</v>
      </c>
      <c r="O4764" s="4" t="s">
        <v>10146</v>
      </c>
    </row>
    <row r="4765" spans="1:15" x14ac:dyDescent="0.25">
      <c r="A4765">
        <v>240950</v>
      </c>
      <c r="B4765">
        <v>2409506</v>
      </c>
      <c r="C4765" t="s">
        <v>1186</v>
      </c>
      <c r="D4765" t="s">
        <v>1086</v>
      </c>
      <c r="E4765" t="s">
        <v>466</v>
      </c>
      <c r="F4765" t="s">
        <v>10</v>
      </c>
      <c r="G4765">
        <f>VLOOKUP(A4765,'Dados absolutos'!A:H,8,FALSE)</f>
        <v>3618</v>
      </c>
      <c r="H4765" s="1">
        <f t="shared" si="296"/>
        <v>1.39832401954139E-2</v>
      </c>
      <c r="I4765">
        <f>VLOOKUP(A4765,'Dados absolutos'!A:I,9,FALSE)</f>
        <v>0.55900000000000005</v>
      </c>
      <c r="J4765" s="1">
        <f>VLOOKUP(A4765,'Dados absolutos'!A:L,12,FALSE)</f>
        <v>12739.39</v>
      </c>
      <c r="K4765" s="1">
        <f t="shared" si="297"/>
        <v>1</v>
      </c>
      <c r="L4765" s="1">
        <f>VLOOKUP(A4765,'Dados absolutos'!A:M,13,FALSE)</f>
        <v>0.62222222222222212</v>
      </c>
      <c r="M4765" s="1">
        <f t="shared" si="298"/>
        <v>0.36784741144414168</v>
      </c>
      <c r="N4765" s="3">
        <f t="shared" si="299"/>
        <v>-1.1771693483604446</v>
      </c>
      <c r="O4765" s="4" t="s">
        <v>10147</v>
      </c>
    </row>
    <row r="4766" spans="1:15" x14ac:dyDescent="0.25">
      <c r="A4766">
        <v>171370</v>
      </c>
      <c r="B4766">
        <v>1713700</v>
      </c>
      <c r="C4766" t="s">
        <v>403</v>
      </c>
      <c r="D4766" t="s">
        <v>327</v>
      </c>
      <c r="E4766" t="s">
        <v>9</v>
      </c>
      <c r="F4766" t="s">
        <v>10</v>
      </c>
      <c r="G4766">
        <f>VLOOKUP(A4766,'Dados absolutos'!A:H,8,FALSE)</f>
        <v>2396</v>
      </c>
      <c r="H4766" s="1">
        <f t="shared" si="296"/>
        <v>7.8476856105680164E-3</v>
      </c>
      <c r="I4766">
        <f>VLOOKUP(A4766,'Dados absolutos'!A:I,9,FALSE)</f>
        <v>0.62</v>
      </c>
      <c r="J4766" s="1">
        <f>VLOOKUP(A4766,'Dados absolutos'!A:L,12,FALSE)</f>
        <v>9839.0655717863101</v>
      </c>
      <c r="K4766" s="1">
        <f t="shared" si="297"/>
        <v>0.76403816538780422</v>
      </c>
      <c r="L4766" s="1">
        <f>VLOOKUP(A4766,'Dados absolutos'!A:M,13,FALSE)</f>
        <v>0.27777777777777779</v>
      </c>
      <c r="M4766" s="1">
        <f t="shared" si="298"/>
        <v>0.19891008174386923</v>
      </c>
      <c r="N4766" s="3">
        <f t="shared" si="299"/>
        <v>-1.177280398033367</v>
      </c>
      <c r="O4766" s="4" t="s">
        <v>10148</v>
      </c>
    </row>
    <row r="4767" spans="1:15" x14ac:dyDescent="0.25">
      <c r="A4767">
        <v>240450</v>
      </c>
      <c r="B4767">
        <v>2404507</v>
      </c>
      <c r="C4767" t="s">
        <v>1134</v>
      </c>
      <c r="D4767" t="s">
        <v>1086</v>
      </c>
      <c r="E4767" t="s">
        <v>466</v>
      </c>
      <c r="F4767" t="s">
        <v>10</v>
      </c>
      <c r="G4767">
        <f>VLOOKUP(A4767,'Dados absolutos'!A:H,8,FALSE)</f>
        <v>15295</v>
      </c>
      <c r="H4767" s="1">
        <f t="shared" si="296"/>
        <v>7.2612430774174438E-2</v>
      </c>
      <c r="I4767">
        <f>VLOOKUP(A4767,'Dados absolutos'!A:I,9,FALSE)</f>
        <v>0.626</v>
      </c>
      <c r="J4767" s="1">
        <f>VLOOKUP(A4767,'Dados absolutos'!A:L,12,FALSE)</f>
        <v>12739.39</v>
      </c>
      <c r="K4767" s="1">
        <f t="shared" si="297"/>
        <v>1</v>
      </c>
      <c r="L4767" s="1">
        <f>VLOOKUP(A4767,'Dados absolutos'!A:M,13,FALSE)</f>
        <v>0.63888888888888884</v>
      </c>
      <c r="M4767" s="1">
        <f t="shared" si="298"/>
        <v>0.37602179836512262</v>
      </c>
      <c r="N4767" s="3">
        <f t="shared" si="299"/>
        <v>-1.1773657708607028</v>
      </c>
      <c r="O4767" s="4" t="s">
        <v>10149</v>
      </c>
    </row>
    <row r="4768" spans="1:15" x14ac:dyDescent="0.25">
      <c r="A4768">
        <v>411290</v>
      </c>
      <c r="B4768">
        <v>4112900</v>
      </c>
      <c r="C4768" t="s">
        <v>3990</v>
      </c>
      <c r="D4768" t="s">
        <v>3827</v>
      </c>
      <c r="E4768" t="s">
        <v>3828</v>
      </c>
      <c r="F4768" t="s">
        <v>10</v>
      </c>
      <c r="G4768">
        <f>VLOOKUP(A4768,'Dados absolutos'!A:H,8,FALSE)</f>
        <v>3333</v>
      </c>
      <c r="H4768" s="1">
        <f t="shared" si="296"/>
        <v>1.2552280247229711E-2</v>
      </c>
      <c r="I4768">
        <f>VLOOKUP(A4768,'Dados absolutos'!A:I,9,FALSE)</f>
        <v>0.68799999999999994</v>
      </c>
      <c r="J4768" s="1">
        <f>VLOOKUP(A4768,'Dados absolutos'!A:L,12,FALSE)</f>
        <v>9468.214506450644</v>
      </c>
      <c r="K4768" s="1">
        <f t="shared" si="297"/>
        <v>0.73386681735058268</v>
      </c>
      <c r="L4768" s="1">
        <f>VLOOKUP(A4768,'Dados absolutos'!A:M,13,FALSE)</f>
        <v>0.34444444444444444</v>
      </c>
      <c r="M4768" s="1">
        <f t="shared" si="298"/>
        <v>0.23160762942779292</v>
      </c>
      <c r="N4768" s="3">
        <f t="shared" si="299"/>
        <v>-1.17770690767556</v>
      </c>
      <c r="O4768" s="4" t="s">
        <v>10150</v>
      </c>
    </row>
    <row r="4769" spans="1:15" x14ac:dyDescent="0.25">
      <c r="A4769">
        <v>311455</v>
      </c>
      <c r="B4769">
        <v>3114550</v>
      </c>
      <c r="C4769" t="s">
        <v>2339</v>
      </c>
      <c r="D4769" t="s">
        <v>2181</v>
      </c>
      <c r="E4769" t="s">
        <v>2182</v>
      </c>
      <c r="F4769" t="s">
        <v>10</v>
      </c>
      <c r="G4769">
        <f>VLOOKUP(A4769,'Dados absolutos'!A:H,8,FALSE)</f>
        <v>9422</v>
      </c>
      <c r="H4769" s="1">
        <f t="shared" si="296"/>
        <v>4.31246140173824E-2</v>
      </c>
      <c r="I4769">
        <f>VLOOKUP(A4769,'Dados absolutos'!A:I,9,FALSE)</f>
        <v>0.74099999999999999</v>
      </c>
      <c r="J4769" s="1">
        <f>VLOOKUP(A4769,'Dados absolutos'!A:L,12,FALSE)</f>
        <v>7957.7563956697095</v>
      </c>
      <c r="K4769" s="1">
        <f t="shared" si="297"/>
        <v>0.61098040386605601</v>
      </c>
      <c r="L4769" s="1">
        <f>VLOOKUP(A4769,'Dados absolutos'!A:M,13,FALSE)</f>
        <v>0.1388888888888889</v>
      </c>
      <c r="M4769" s="1">
        <f t="shared" si="298"/>
        <v>0.13079019073569487</v>
      </c>
      <c r="N4769" s="3">
        <f t="shared" si="299"/>
        <v>-1.1780655991129785</v>
      </c>
      <c r="O4769" s="4" t="s">
        <v>10151</v>
      </c>
    </row>
    <row r="4770" spans="1:15" x14ac:dyDescent="0.25">
      <c r="A4770">
        <v>500020</v>
      </c>
      <c r="B4770">
        <v>5000203</v>
      </c>
      <c r="C4770" t="s">
        <v>4930</v>
      </c>
      <c r="D4770" t="s">
        <v>4931</v>
      </c>
      <c r="E4770" t="s">
        <v>4932</v>
      </c>
      <c r="F4770" t="s">
        <v>10</v>
      </c>
      <c r="G4770">
        <f>VLOOKUP(A4770,'Dados absolutos'!A:H,8,FALSE)</f>
        <v>16741</v>
      </c>
      <c r="H4770" s="1">
        <f t="shared" si="296"/>
        <v>7.98726696691721E-2</v>
      </c>
      <c r="I4770">
        <f>VLOOKUP(A4770,'Dados absolutos'!A:I,9,FALSE)</f>
        <v>0.67</v>
      </c>
      <c r="J4770" s="1">
        <f>VLOOKUP(A4770,'Dados absolutos'!A:L,12,FALSE)</f>
        <v>10801.32161579356</v>
      </c>
      <c r="K4770" s="1">
        <f t="shared" si="297"/>
        <v>0.84232447684381895</v>
      </c>
      <c r="L4770" s="1">
        <f>VLOOKUP(A4770,'Dados absolutos'!A:M,13,FALSE)</f>
        <v>0.3888888888888889</v>
      </c>
      <c r="M4770" s="1">
        <f t="shared" si="298"/>
        <v>0.25340599455040874</v>
      </c>
      <c r="N4770" s="3">
        <f t="shared" si="299"/>
        <v>-1.1790458126242382</v>
      </c>
      <c r="O4770" s="4" t="s">
        <v>10152</v>
      </c>
    </row>
    <row r="4771" spans="1:15" x14ac:dyDescent="0.25">
      <c r="A4771">
        <v>171875</v>
      </c>
      <c r="B4771">
        <v>1718758</v>
      </c>
      <c r="C4771" t="s">
        <v>436</v>
      </c>
      <c r="D4771" t="s">
        <v>327</v>
      </c>
      <c r="E4771" t="s">
        <v>9</v>
      </c>
      <c r="F4771" t="s">
        <v>10</v>
      </c>
      <c r="G4771">
        <f>VLOOKUP(A4771,'Dados absolutos'!A:H,8,FALSE)</f>
        <v>4841</v>
      </c>
      <c r="H4771" s="1">
        <f t="shared" si="296"/>
        <v>2.0123815692358674E-2</v>
      </c>
      <c r="I4771">
        <f>VLOOKUP(A4771,'Dados absolutos'!A:I,9,FALSE)</f>
        <v>0.6</v>
      </c>
      <c r="J4771" s="1">
        <f>VLOOKUP(A4771,'Dados absolutos'!A:L,12,FALSE)</f>
        <v>9221.9630675480275</v>
      </c>
      <c r="K4771" s="1">
        <f t="shared" si="297"/>
        <v>0.71383252714011058</v>
      </c>
      <c r="L4771" s="1">
        <f>VLOOKUP(A4771,'Dados absolutos'!A:M,13,FALSE)</f>
        <v>0.10555555555555556</v>
      </c>
      <c r="M4771" s="1">
        <f t="shared" si="298"/>
        <v>0.11444141689373298</v>
      </c>
      <c r="N4771" s="3">
        <f t="shared" si="299"/>
        <v>-1.179267294554019</v>
      </c>
      <c r="O4771" s="4" t="s">
        <v>10153</v>
      </c>
    </row>
    <row r="4772" spans="1:15" x14ac:dyDescent="0.25">
      <c r="A4772">
        <v>280500</v>
      </c>
      <c r="B4772">
        <v>2805000</v>
      </c>
      <c r="C4772" t="s">
        <v>1759</v>
      </c>
      <c r="D4772" t="s">
        <v>1716</v>
      </c>
      <c r="E4772" t="s">
        <v>466</v>
      </c>
      <c r="F4772" t="s">
        <v>10</v>
      </c>
      <c r="G4772">
        <f>VLOOKUP(A4772,'Dados absolutos'!A:H,8,FALSE)</f>
        <v>2778</v>
      </c>
      <c r="H4772" s="1">
        <f t="shared" si="296"/>
        <v>9.7656740323447157E-3</v>
      </c>
      <c r="I4772">
        <f>VLOOKUP(A4772,'Dados absolutos'!A:I,9,FALSE)</f>
        <v>0.59299999999999997</v>
      </c>
      <c r="J4772" s="1">
        <f>VLOOKUP(A4772,'Dados absolutos'!A:L,12,FALSE)</f>
        <v>10358.803023758099</v>
      </c>
      <c r="K4772" s="1">
        <f t="shared" si="297"/>
        <v>0.80632247037483773</v>
      </c>
      <c r="L4772" s="1">
        <f>VLOOKUP(A4772,'Dados absolutos'!A:M,13,FALSE)</f>
        <v>0.30000000000000004</v>
      </c>
      <c r="M4772" s="1">
        <f t="shared" si="298"/>
        <v>0.20980926430517716</v>
      </c>
      <c r="N4772" s="3">
        <f t="shared" si="299"/>
        <v>-1.1797475320373159</v>
      </c>
      <c r="O4772" s="4" t="s">
        <v>10154</v>
      </c>
    </row>
    <row r="4773" spans="1:15" x14ac:dyDescent="0.25">
      <c r="A4773">
        <v>420419</v>
      </c>
      <c r="B4773">
        <v>4204194</v>
      </c>
      <c r="C4773" t="s">
        <v>4255</v>
      </c>
      <c r="D4773" t="s">
        <v>4197</v>
      </c>
      <c r="E4773" t="s">
        <v>3828</v>
      </c>
      <c r="F4773" t="s">
        <v>10</v>
      </c>
      <c r="G4773">
        <f>VLOOKUP(A4773,'Dados absolutos'!A:H,8,FALSE)</f>
        <v>2950</v>
      </c>
      <c r="H4773" s="1">
        <f t="shared" si="296"/>
        <v>1.0629270913354119E-2</v>
      </c>
      <c r="I4773">
        <f>VLOOKUP(A4773,'Dados absolutos'!A:I,9,FALSE)</f>
        <v>0.70399999999999996</v>
      </c>
      <c r="J4773" s="1">
        <f>VLOOKUP(A4773,'Dados absolutos'!A:L,12,FALSE)</f>
        <v>9876.4134847457626</v>
      </c>
      <c r="K4773" s="1">
        <f t="shared" si="297"/>
        <v>0.76707668134661267</v>
      </c>
      <c r="L4773" s="1">
        <f>VLOOKUP(A4773,'Dados absolutos'!A:M,13,FALSE)</f>
        <v>0.44444444444444448</v>
      </c>
      <c r="M4773" s="1">
        <f t="shared" si="298"/>
        <v>0.28065395095367851</v>
      </c>
      <c r="N4773" s="3">
        <f t="shared" si="299"/>
        <v>-1.17979345947958</v>
      </c>
      <c r="O4773" s="4" t="s">
        <v>10155</v>
      </c>
    </row>
    <row r="4774" spans="1:15" x14ac:dyDescent="0.25">
      <c r="A4774">
        <v>510305</v>
      </c>
      <c r="B4774">
        <v>5103056</v>
      </c>
      <c r="C4774" t="s">
        <v>5030</v>
      </c>
      <c r="D4774" t="s">
        <v>5002</v>
      </c>
      <c r="E4774" t="s">
        <v>4932</v>
      </c>
      <c r="F4774" t="s">
        <v>10</v>
      </c>
      <c r="G4774">
        <f>VLOOKUP(A4774,'Dados absolutos'!A:H,8,FALSE)</f>
        <v>9593</v>
      </c>
      <c r="H4774" s="1">
        <f t="shared" si="296"/>
        <v>4.3983189986292907E-2</v>
      </c>
      <c r="I4774">
        <f>VLOOKUP(A4774,'Dados absolutos'!A:I,9,FALSE)</f>
        <v>0.69899999999999995</v>
      </c>
      <c r="J4774" s="1">
        <f>VLOOKUP(A4774,'Dados absolutos'!A:L,12,FALSE)</f>
        <v>9644.7885948087132</v>
      </c>
      <c r="K4774" s="1">
        <f t="shared" si="297"/>
        <v>0.74823236398689719</v>
      </c>
      <c r="L4774" s="1">
        <f>VLOOKUP(A4774,'Dados absolutos'!A:M,13,FALSE)</f>
        <v>0.32777777777777778</v>
      </c>
      <c r="M4774" s="1">
        <f t="shared" si="298"/>
        <v>0.22343324250681204</v>
      </c>
      <c r="N4774" s="3">
        <f t="shared" si="299"/>
        <v>-1.1798159314937924</v>
      </c>
      <c r="O4774" s="4" t="s">
        <v>10156</v>
      </c>
    </row>
    <row r="4775" spans="1:15" x14ac:dyDescent="0.25">
      <c r="A4775">
        <v>250410</v>
      </c>
      <c r="B4775">
        <v>2504108</v>
      </c>
      <c r="C4775" t="s">
        <v>1296</v>
      </c>
      <c r="D4775" t="s">
        <v>1247</v>
      </c>
      <c r="E4775" t="s">
        <v>466</v>
      </c>
      <c r="F4775" t="s">
        <v>10</v>
      </c>
      <c r="G4775">
        <f>VLOOKUP(A4775,'Dados absolutos'!A:H,8,FALSE)</f>
        <v>2312</v>
      </c>
      <c r="H4775" s="1">
        <f t="shared" si="296"/>
        <v>7.4259289942610971E-3</v>
      </c>
      <c r="I4775">
        <f>VLOOKUP(A4775,'Dados absolutos'!A:I,9,FALSE)</f>
        <v>0.60299999999999998</v>
      </c>
      <c r="J4775" s="1">
        <f>VLOOKUP(A4775,'Dados absolutos'!A:L,12,FALSE)</f>
        <v>12358.700696366783</v>
      </c>
      <c r="K4775" s="1">
        <f t="shared" si="297"/>
        <v>0.96902824193434867</v>
      </c>
      <c r="L4775" s="1">
        <f>VLOOKUP(A4775,'Dados absolutos'!A:M,13,FALSE)</f>
        <v>0.65555555555555567</v>
      </c>
      <c r="M4775" s="1">
        <f t="shared" si="298"/>
        <v>0.38419618528610361</v>
      </c>
      <c r="N4775" s="3">
        <f t="shared" si="299"/>
        <v>-1.1804061276539839</v>
      </c>
      <c r="O4775" s="4" t="s">
        <v>10157</v>
      </c>
    </row>
    <row r="4776" spans="1:15" x14ac:dyDescent="0.25">
      <c r="A4776">
        <v>410910</v>
      </c>
      <c r="B4776">
        <v>4109104</v>
      </c>
      <c r="C4776" t="s">
        <v>3948</v>
      </c>
      <c r="D4776" t="s">
        <v>3827</v>
      </c>
      <c r="E4776" t="s">
        <v>3828</v>
      </c>
      <c r="F4776" t="s">
        <v>10</v>
      </c>
      <c r="G4776">
        <f>VLOOKUP(A4776,'Dados absolutos'!A:H,8,FALSE)</f>
        <v>2191</v>
      </c>
      <c r="H4776" s="1">
        <f t="shared" si="296"/>
        <v>6.8183986302951796E-3</v>
      </c>
      <c r="I4776">
        <f>VLOOKUP(A4776,'Dados absolutos'!A:I,9,FALSE)</f>
        <v>0.71899999999999997</v>
      </c>
      <c r="J4776" s="1">
        <f>VLOOKUP(A4776,'Dados absolutos'!A:L,12,FALSE)</f>
        <v>12739.39</v>
      </c>
      <c r="K4776" s="1">
        <f t="shared" si="297"/>
        <v>1</v>
      </c>
      <c r="L4776" s="1">
        <f>VLOOKUP(A4776,'Dados absolutos'!A:M,13,FALSE)</f>
        <v>0.95555555555555571</v>
      </c>
      <c r="M4776" s="1">
        <f t="shared" si="298"/>
        <v>0.53133514986376029</v>
      </c>
      <c r="N4776" s="3">
        <f t="shared" si="299"/>
        <v>-1.1808464515059445</v>
      </c>
      <c r="O4776" s="4" t="s">
        <v>10158</v>
      </c>
    </row>
    <row r="4777" spans="1:15" x14ac:dyDescent="0.25">
      <c r="A4777">
        <v>410712</v>
      </c>
      <c r="B4777">
        <v>4107124</v>
      </c>
      <c r="C4777" t="s">
        <v>3915</v>
      </c>
      <c r="D4777" t="s">
        <v>3827</v>
      </c>
      <c r="E4777" t="s">
        <v>3828</v>
      </c>
      <c r="F4777" t="s">
        <v>10</v>
      </c>
      <c r="G4777">
        <f>VLOOKUP(A4777,'Dados absolutos'!A:H,8,FALSE)</f>
        <v>3171</v>
      </c>
      <c r="H4777" s="1">
        <f t="shared" si="296"/>
        <v>1.1738892487209227E-2</v>
      </c>
      <c r="I4777">
        <f>VLOOKUP(A4777,'Dados absolutos'!A:I,9,FALSE)</f>
        <v>0.60799999999999998</v>
      </c>
      <c r="J4777" s="1">
        <f>VLOOKUP(A4777,'Dados absolutos'!A:L,12,FALSE)</f>
        <v>9108.7882466099018</v>
      </c>
      <c r="K4777" s="1">
        <f t="shared" si="297"/>
        <v>0.70462495776590972</v>
      </c>
      <c r="L4777" s="1">
        <f>VLOOKUP(A4777,'Dados absolutos'!A:M,13,FALSE)</f>
        <v>0.11666666666666667</v>
      </c>
      <c r="M4777" s="1">
        <f t="shared" si="298"/>
        <v>0.11989100817438694</v>
      </c>
      <c r="N4777" s="3">
        <f t="shared" si="299"/>
        <v>-1.1809950571043135</v>
      </c>
      <c r="O4777" s="4" t="s">
        <v>10159</v>
      </c>
    </row>
    <row r="4778" spans="1:15" x14ac:dyDescent="0.25">
      <c r="A4778">
        <v>420287</v>
      </c>
      <c r="B4778">
        <v>4202875</v>
      </c>
      <c r="C4778" t="s">
        <v>4238</v>
      </c>
      <c r="D4778" t="s">
        <v>4197</v>
      </c>
      <c r="E4778" t="s">
        <v>3828</v>
      </c>
      <c r="F4778" t="s">
        <v>10</v>
      </c>
      <c r="G4778">
        <f>VLOOKUP(A4778,'Dados absolutos'!A:H,8,FALSE)</f>
        <v>2489</v>
      </c>
      <c r="H4778" s="1">
        <f t="shared" si="296"/>
        <v>8.3146304357649605E-3</v>
      </c>
      <c r="I4778">
        <f>VLOOKUP(A4778,'Dados absolutos'!A:I,9,FALSE)</f>
        <v>0.66100000000000003</v>
      </c>
      <c r="J4778" s="1">
        <f>VLOOKUP(A4778,'Dados absolutos'!A:L,12,FALSE)</f>
        <v>12739.39</v>
      </c>
      <c r="K4778" s="1">
        <f t="shared" si="297"/>
        <v>1</v>
      </c>
      <c r="L4778" s="1">
        <f>VLOOKUP(A4778,'Dados absolutos'!A:M,13,FALSE)</f>
        <v>0.83333333333333326</v>
      </c>
      <c r="M4778" s="1">
        <f t="shared" si="298"/>
        <v>0.47138964577656672</v>
      </c>
      <c r="N4778" s="3">
        <f t="shared" si="299"/>
        <v>-1.1812957237876685</v>
      </c>
      <c r="O4778" s="4" t="s">
        <v>10160</v>
      </c>
    </row>
    <row r="4779" spans="1:15" x14ac:dyDescent="0.25">
      <c r="A4779">
        <v>353370</v>
      </c>
      <c r="B4779">
        <v>3533700</v>
      </c>
      <c r="C4779" t="s">
        <v>3573</v>
      </c>
      <c r="D4779" t="s">
        <v>3202</v>
      </c>
      <c r="E4779" t="s">
        <v>2182</v>
      </c>
      <c r="F4779" t="s">
        <v>10</v>
      </c>
      <c r="G4779">
        <f>VLOOKUP(A4779,'Dados absolutos'!A:H,8,FALSE)</f>
        <v>4331</v>
      </c>
      <c r="H4779" s="1">
        <f t="shared" si="296"/>
        <v>1.7563150521923813E-2</v>
      </c>
      <c r="I4779">
        <f>VLOOKUP(A4779,'Dados absolutos'!A:I,9,FALSE)</f>
        <v>0.71699999999999997</v>
      </c>
      <c r="J4779" s="1">
        <f>VLOOKUP(A4779,'Dados absolutos'!A:L,12,FALSE)</f>
        <v>8583.4678919418147</v>
      </c>
      <c r="K4779" s="1">
        <f t="shared" si="297"/>
        <v>0.66188644429452004</v>
      </c>
      <c r="L4779" s="1">
        <f>VLOOKUP(A4779,'Dados absolutos'!A:M,13,FALSE)</f>
        <v>0.23888888888888893</v>
      </c>
      <c r="M4779" s="1">
        <f t="shared" si="298"/>
        <v>0.1798365122615804</v>
      </c>
      <c r="N4779" s="3">
        <f t="shared" si="299"/>
        <v>-1.1814867815110157</v>
      </c>
      <c r="O4779" s="4" t="s">
        <v>10161</v>
      </c>
    </row>
    <row r="4780" spans="1:15" x14ac:dyDescent="0.25">
      <c r="A4780">
        <v>354710</v>
      </c>
      <c r="B4780">
        <v>3547106</v>
      </c>
      <c r="C4780" t="s">
        <v>3716</v>
      </c>
      <c r="D4780" t="s">
        <v>3202</v>
      </c>
      <c r="E4780" t="s">
        <v>2182</v>
      </c>
      <c r="F4780" t="s">
        <v>10</v>
      </c>
      <c r="G4780">
        <f>VLOOKUP(A4780,'Dados absolutos'!A:H,8,FALSE)</f>
        <v>2956</v>
      </c>
      <c r="H4780" s="1">
        <f t="shared" si="296"/>
        <v>1.0659396385947472E-2</v>
      </c>
      <c r="I4780">
        <f>VLOOKUP(A4780,'Dados absolutos'!A:I,9,FALSE)</f>
        <v>0.73899999999999999</v>
      </c>
      <c r="J4780" s="1">
        <f>VLOOKUP(A4780,'Dados absolutos'!A:L,12,FALSE)</f>
        <v>10511.232527063599</v>
      </c>
      <c r="K4780" s="1">
        <f t="shared" si="297"/>
        <v>0.81872368483867763</v>
      </c>
      <c r="L4780" s="1">
        <f>VLOOKUP(A4780,'Dados absolutos'!A:M,13,FALSE)</f>
        <v>0.6166666666666667</v>
      </c>
      <c r="M4780" s="1">
        <f t="shared" si="298"/>
        <v>0.36512261580381472</v>
      </c>
      <c r="N4780" s="3">
        <f t="shared" si="299"/>
        <v>-1.1819416726489154</v>
      </c>
      <c r="O4780" s="4" t="s">
        <v>10162</v>
      </c>
    </row>
    <row r="4781" spans="1:15" x14ac:dyDescent="0.25">
      <c r="A4781">
        <v>220960</v>
      </c>
      <c r="B4781">
        <v>2209609</v>
      </c>
      <c r="C4781" t="s">
        <v>864</v>
      </c>
      <c r="D4781" t="s">
        <v>682</v>
      </c>
      <c r="E4781" t="s">
        <v>466</v>
      </c>
      <c r="F4781" t="s">
        <v>10</v>
      </c>
      <c r="G4781">
        <f>VLOOKUP(A4781,'Dados absolutos'!A:H,8,FALSE)</f>
        <v>2842</v>
      </c>
      <c r="H4781" s="1">
        <f t="shared" si="296"/>
        <v>1.0087012406673796E-2</v>
      </c>
      <c r="I4781">
        <f>VLOOKUP(A4781,'Dados absolutos'!A:I,9,FALSE)</f>
        <v>0.61</v>
      </c>
      <c r="J4781" s="1">
        <f>VLOOKUP(A4781,'Dados absolutos'!A:L,12,FALSE)</f>
        <v>9211.1362772695284</v>
      </c>
      <c r="K4781" s="1">
        <f t="shared" si="297"/>
        <v>0.71295169144041282</v>
      </c>
      <c r="L4781" s="1">
        <f>VLOOKUP(A4781,'Dados absolutos'!A:M,13,FALSE)</f>
        <v>0.1388888888888889</v>
      </c>
      <c r="M4781" s="1">
        <f t="shared" si="298"/>
        <v>0.13079019073569487</v>
      </c>
      <c r="N4781" s="3">
        <f t="shared" si="299"/>
        <v>-1.1820744882980443</v>
      </c>
      <c r="O4781" s="4" t="s">
        <v>10163</v>
      </c>
    </row>
    <row r="4782" spans="1:15" x14ac:dyDescent="0.25">
      <c r="A4782">
        <v>420560</v>
      </c>
      <c r="B4782">
        <v>4205605</v>
      </c>
      <c r="C4782" t="s">
        <v>4281</v>
      </c>
      <c r="D4782" t="s">
        <v>4197</v>
      </c>
      <c r="E4782" t="s">
        <v>3828</v>
      </c>
      <c r="F4782" t="s">
        <v>10</v>
      </c>
      <c r="G4782">
        <f>VLOOKUP(A4782,'Dados absolutos'!A:H,8,FALSE)</f>
        <v>3210</v>
      </c>
      <c r="H4782" s="1">
        <f t="shared" si="296"/>
        <v>1.1934708059066009E-2</v>
      </c>
      <c r="I4782">
        <f>VLOOKUP(A4782,'Dados absolutos'!A:I,9,FALSE)</f>
        <v>0.70799999999999996</v>
      </c>
      <c r="J4782" s="1">
        <f>VLOOKUP(A4782,'Dados absolutos'!A:L,12,FALSE)</f>
        <v>10415.549121495327</v>
      </c>
      <c r="K4782" s="1">
        <f t="shared" si="297"/>
        <v>0.81093916538968003</v>
      </c>
      <c r="L4782" s="1">
        <f>VLOOKUP(A4782,'Dados absolutos'!A:M,13,FALSE)</f>
        <v>0.53333333333333333</v>
      </c>
      <c r="M4782" s="1">
        <f t="shared" si="298"/>
        <v>0.3242506811989101</v>
      </c>
      <c r="N4782" s="3">
        <f t="shared" si="299"/>
        <v>-1.182753776131704</v>
      </c>
      <c r="O4782" s="4" t="s">
        <v>10164</v>
      </c>
    </row>
    <row r="4783" spans="1:15" x14ac:dyDescent="0.25">
      <c r="A4783">
        <v>251710</v>
      </c>
      <c r="B4783">
        <v>2517100</v>
      </c>
      <c r="C4783" t="s">
        <v>1242</v>
      </c>
      <c r="D4783" t="s">
        <v>1247</v>
      </c>
      <c r="E4783" t="s">
        <v>466</v>
      </c>
      <c r="F4783" t="s">
        <v>10</v>
      </c>
      <c r="G4783">
        <f>VLOOKUP(A4783,'Dados absolutos'!A:H,8,FALSE)</f>
        <v>2668</v>
      </c>
      <c r="H4783" s="1">
        <f t="shared" si="296"/>
        <v>9.2133737014666092E-3</v>
      </c>
      <c r="I4783">
        <f>VLOOKUP(A4783,'Dados absolutos'!A:I,9,FALSE)</f>
        <v>0.70699999999999996</v>
      </c>
      <c r="J4783" s="1">
        <f>VLOOKUP(A4783,'Dados absolutos'!A:L,12,FALSE)</f>
        <v>9289.2199475262369</v>
      </c>
      <c r="K4783" s="1">
        <f t="shared" si="297"/>
        <v>0.7193043483734769</v>
      </c>
      <c r="L4783" s="1">
        <f>VLOOKUP(A4783,'Dados absolutos'!A:M,13,FALSE)</f>
        <v>0.35</v>
      </c>
      <c r="M4783" s="1">
        <f t="shared" si="298"/>
        <v>0.23433242506811988</v>
      </c>
      <c r="N4783" s="3">
        <f t="shared" si="299"/>
        <v>-1.1827585496038904</v>
      </c>
      <c r="O4783" s="4" t="s">
        <v>10165</v>
      </c>
    </row>
    <row r="4784" spans="1:15" x14ac:dyDescent="0.25">
      <c r="A4784">
        <v>431237</v>
      </c>
      <c r="B4784">
        <v>4312377</v>
      </c>
      <c r="C4784" t="s">
        <v>4702</v>
      </c>
      <c r="D4784" t="s">
        <v>4459</v>
      </c>
      <c r="E4784" t="s">
        <v>3828</v>
      </c>
      <c r="F4784" t="s">
        <v>10</v>
      </c>
      <c r="G4784">
        <f>VLOOKUP(A4784,'Dados absolutos'!A:H,8,FALSE)</f>
        <v>3180</v>
      </c>
      <c r="H4784" s="1">
        <f t="shared" si="296"/>
        <v>1.1784080696099253E-2</v>
      </c>
      <c r="I4784">
        <f>VLOOKUP(A4784,'Dados absolutos'!A:I,9,FALSE)</f>
        <v>0.65</v>
      </c>
      <c r="J4784" s="1">
        <f>VLOOKUP(A4784,'Dados absolutos'!A:L,12,FALSE)</f>
        <v>10323.133738993711</v>
      </c>
      <c r="K4784" s="1">
        <f t="shared" si="297"/>
        <v>0.8034205226511848</v>
      </c>
      <c r="L4784" s="1">
        <f>VLOOKUP(A4784,'Dados absolutos'!A:M,13,FALSE)</f>
        <v>0.4</v>
      </c>
      <c r="M4784" s="1">
        <f t="shared" si="298"/>
        <v>0.25885558583106272</v>
      </c>
      <c r="N4784" s="3">
        <f t="shared" si="299"/>
        <v>-1.182780856124023</v>
      </c>
      <c r="O4784" s="4" t="s">
        <v>10166</v>
      </c>
    </row>
    <row r="4785" spans="1:15" x14ac:dyDescent="0.25">
      <c r="A4785">
        <v>313830</v>
      </c>
      <c r="B4785">
        <v>3138302</v>
      </c>
      <c r="C4785" t="s">
        <v>2619</v>
      </c>
      <c r="D4785" t="s">
        <v>2181</v>
      </c>
      <c r="E4785" t="s">
        <v>2182</v>
      </c>
      <c r="F4785" t="s">
        <v>10</v>
      </c>
      <c r="G4785">
        <f>VLOOKUP(A4785,'Dados absolutos'!A:H,8,FALSE)</f>
        <v>3199</v>
      </c>
      <c r="H4785" s="1">
        <f t="shared" si="296"/>
        <v>1.1879478025978199E-2</v>
      </c>
      <c r="I4785">
        <f>VLOOKUP(A4785,'Dados absolutos'!A:I,9,FALSE)</f>
        <v>0.71</v>
      </c>
      <c r="J4785" s="1">
        <f>VLOOKUP(A4785,'Dados absolutos'!A:L,12,FALSE)</f>
        <v>9453.2601437949361</v>
      </c>
      <c r="K4785" s="1">
        <f t="shared" si="297"/>
        <v>0.73265017454560155</v>
      </c>
      <c r="L4785" s="1">
        <f>VLOOKUP(A4785,'Dados absolutos'!A:M,13,FALSE)</f>
        <v>0.37777777777777777</v>
      </c>
      <c r="M4785" s="1">
        <f t="shared" si="298"/>
        <v>0.24795640326975477</v>
      </c>
      <c r="N4785" s="3">
        <f t="shared" si="299"/>
        <v>-1.1828142932498684</v>
      </c>
      <c r="O4785" s="4" t="s">
        <v>10167</v>
      </c>
    </row>
    <row r="4786" spans="1:15" x14ac:dyDescent="0.25">
      <c r="A4786">
        <v>351240</v>
      </c>
      <c r="B4786">
        <v>3512407</v>
      </c>
      <c r="C4786" t="s">
        <v>3334</v>
      </c>
      <c r="D4786" t="s">
        <v>3202</v>
      </c>
      <c r="E4786" t="s">
        <v>2182</v>
      </c>
      <c r="F4786" t="s">
        <v>10</v>
      </c>
      <c r="G4786">
        <f>VLOOKUP(A4786,'Dados absolutos'!A:H,8,FALSE)</f>
        <v>24514</v>
      </c>
      <c r="H4786" s="1">
        <f t="shared" si="296"/>
        <v>0.11890021941385873</v>
      </c>
      <c r="I4786">
        <f>VLOOKUP(A4786,'Dados absolutos'!A:I,9,FALSE)</f>
        <v>0.75800000000000001</v>
      </c>
      <c r="J4786" s="1">
        <f>VLOOKUP(A4786,'Dados absolutos'!A:L,12,FALSE)</f>
        <v>11218.507587908949</v>
      </c>
      <c r="K4786" s="1">
        <f t="shared" si="297"/>
        <v>0.87626549613021942</v>
      </c>
      <c r="L4786" s="1">
        <f>VLOOKUP(A4786,'Dados absolutos'!A:M,13,FALSE)</f>
        <v>0.55000000000000004</v>
      </c>
      <c r="M4786" s="1">
        <f t="shared" si="298"/>
        <v>0.33242506811989103</v>
      </c>
      <c r="N4786" s="3">
        <f t="shared" si="299"/>
        <v>-1.1829402085964695</v>
      </c>
      <c r="O4786" s="4" t="s">
        <v>10168</v>
      </c>
    </row>
    <row r="4787" spans="1:15" x14ac:dyDescent="0.25">
      <c r="A4787">
        <v>411260</v>
      </c>
      <c r="B4787">
        <v>4112603</v>
      </c>
      <c r="C4787" t="s">
        <v>3986</v>
      </c>
      <c r="D4787" t="s">
        <v>3827</v>
      </c>
      <c r="E4787" t="s">
        <v>3828</v>
      </c>
      <c r="F4787" t="s">
        <v>10</v>
      </c>
      <c r="G4787">
        <f>VLOOKUP(A4787,'Dados absolutos'!A:H,8,FALSE)</f>
        <v>1343</v>
      </c>
      <c r="H4787" s="1">
        <f t="shared" si="296"/>
        <v>2.5606651704348613E-3</v>
      </c>
      <c r="I4787">
        <f>VLOOKUP(A4787,'Dados absolutos'!A:I,9,FALSE)</f>
        <v>0.68200000000000005</v>
      </c>
      <c r="J4787" s="1">
        <f>VLOOKUP(A4787,'Dados absolutos'!A:L,12,FALSE)</f>
        <v>12739.39</v>
      </c>
      <c r="K4787" s="1">
        <f t="shared" si="297"/>
        <v>1</v>
      </c>
      <c r="L4787" s="1">
        <f>VLOOKUP(A4787,'Dados absolutos'!A:M,13,FALSE)</f>
        <v>0.88333333333333319</v>
      </c>
      <c r="M4787" s="1">
        <f t="shared" si="298"/>
        <v>0.49591280653950953</v>
      </c>
      <c r="N4787" s="3">
        <f t="shared" si="299"/>
        <v>-1.1835265282900558</v>
      </c>
      <c r="O4787" s="4" t="s">
        <v>10169</v>
      </c>
    </row>
    <row r="4788" spans="1:15" x14ac:dyDescent="0.25">
      <c r="A4788">
        <v>431650</v>
      </c>
      <c r="B4788">
        <v>4316501</v>
      </c>
      <c r="C4788" t="s">
        <v>4801</v>
      </c>
      <c r="D4788" t="s">
        <v>4459</v>
      </c>
      <c r="E4788" t="s">
        <v>3828</v>
      </c>
      <c r="F4788" t="s">
        <v>10</v>
      </c>
      <c r="G4788">
        <f>VLOOKUP(A4788,'Dados absolutos'!A:H,8,FALSE)</f>
        <v>6879</v>
      </c>
      <c r="H4788" s="1">
        <f t="shared" si="296"/>
        <v>3.0356434549900335E-2</v>
      </c>
      <c r="I4788">
        <f>VLOOKUP(A4788,'Dados absolutos'!A:I,9,FALSE)</f>
        <v>0.74</v>
      </c>
      <c r="J4788" s="1">
        <f>VLOOKUP(A4788,'Dados absolutos'!A:L,12,FALSE)</f>
        <v>8459.7416906527124</v>
      </c>
      <c r="K4788" s="1">
        <f t="shared" si="297"/>
        <v>0.65182044575939913</v>
      </c>
      <c r="L4788" s="1">
        <f>VLOOKUP(A4788,'Dados absolutos'!A:M,13,FALSE)</f>
        <v>0.23333333333333334</v>
      </c>
      <c r="M4788" s="1">
        <f t="shared" si="298"/>
        <v>0.17711171662125344</v>
      </c>
      <c r="N4788" s="3">
        <f t="shared" si="299"/>
        <v>-1.1843522945882454</v>
      </c>
      <c r="O4788" s="4" t="s">
        <v>10170</v>
      </c>
    </row>
    <row r="4789" spans="1:15" x14ac:dyDescent="0.25">
      <c r="A4789">
        <v>431125</v>
      </c>
      <c r="B4789">
        <v>4311254</v>
      </c>
      <c r="C4789" t="s">
        <v>4675</v>
      </c>
      <c r="D4789" t="s">
        <v>4459</v>
      </c>
      <c r="E4789" t="s">
        <v>3828</v>
      </c>
      <c r="F4789" t="s">
        <v>10</v>
      </c>
      <c r="G4789">
        <f>VLOOKUP(A4789,'Dados absolutos'!A:H,8,FALSE)</f>
        <v>5341</v>
      </c>
      <c r="H4789" s="1">
        <f t="shared" si="296"/>
        <v>2.2634271741804615E-2</v>
      </c>
      <c r="I4789">
        <f>VLOOKUP(A4789,'Dados absolutos'!A:I,9,FALSE)</f>
        <v>0.64300000000000002</v>
      </c>
      <c r="J4789" s="1">
        <f>VLOOKUP(A4789,'Dados absolutos'!A:L,12,FALSE)</f>
        <v>7882.9676933158589</v>
      </c>
      <c r="K4789" s="1">
        <f t="shared" si="297"/>
        <v>0.60489581579583485</v>
      </c>
      <c r="L4789" s="1">
        <f>VLOOKUP(A4789,'Dados absolutos'!A:M,13,FALSE)</f>
        <v>-4.4444444444444453E-2</v>
      </c>
      <c r="M4789" s="1">
        <f t="shared" si="298"/>
        <v>4.0871934604904639E-2</v>
      </c>
      <c r="N4789" s="3">
        <f t="shared" si="299"/>
        <v>-1.1843896094491255</v>
      </c>
      <c r="O4789" s="4" t="s">
        <v>10171</v>
      </c>
    </row>
    <row r="4790" spans="1:15" x14ac:dyDescent="0.25">
      <c r="A4790">
        <v>170030</v>
      </c>
      <c r="B4790">
        <v>1700301</v>
      </c>
      <c r="C4790" t="s">
        <v>328</v>
      </c>
      <c r="D4790" t="s">
        <v>327</v>
      </c>
      <c r="E4790" t="s">
        <v>9</v>
      </c>
      <c r="F4790" t="s">
        <v>10</v>
      </c>
      <c r="G4790">
        <f>VLOOKUP(A4790,'Dados absolutos'!A:H,8,FALSE)</f>
        <v>4497</v>
      </c>
      <c r="H4790" s="1">
        <f t="shared" si="296"/>
        <v>1.8396621930339866E-2</v>
      </c>
      <c r="I4790">
        <f>VLOOKUP(A4790,'Dados absolutos'!A:I,9,FALSE)</f>
        <v>0.65700000000000003</v>
      </c>
      <c r="J4790" s="1">
        <f>VLOOKUP(A4790,'Dados absolutos'!A:L,12,FALSE)</f>
        <v>7937.5002690682677</v>
      </c>
      <c r="K4790" s="1">
        <f t="shared" si="297"/>
        <v>0.60933242519562947</v>
      </c>
      <c r="L4790" s="1">
        <f>VLOOKUP(A4790,'Dados absolutos'!A:M,13,FALSE)</f>
        <v>0</v>
      </c>
      <c r="M4790" s="1">
        <f t="shared" si="298"/>
        <v>6.2670299727520445E-2</v>
      </c>
      <c r="N4790" s="3">
        <f t="shared" si="299"/>
        <v>-1.1852655035377693</v>
      </c>
      <c r="O4790" s="4" t="s">
        <v>10172</v>
      </c>
    </row>
    <row r="4791" spans="1:15" x14ac:dyDescent="0.25">
      <c r="A4791">
        <v>510880</v>
      </c>
      <c r="B4791">
        <v>5108808</v>
      </c>
      <c r="C4791" t="s">
        <v>5131</v>
      </c>
      <c r="D4791" t="s">
        <v>5002</v>
      </c>
      <c r="E4791" t="s">
        <v>4932</v>
      </c>
      <c r="F4791" t="s">
        <v>10</v>
      </c>
      <c r="G4791">
        <f>VLOOKUP(A4791,'Dados absolutos'!A:H,8,FALSE)</f>
        <v>4590</v>
      </c>
      <c r="H4791" s="1">
        <f t="shared" si="296"/>
        <v>1.8863566755536812E-2</v>
      </c>
      <c r="I4791">
        <f>VLOOKUP(A4791,'Dados absolutos'!A:I,9,FALSE)</f>
        <v>0.68799999999999994</v>
      </c>
      <c r="J4791" s="1">
        <f>VLOOKUP(A4791,'Dados absolutos'!A:L,12,FALSE)</f>
        <v>9379.4093028322441</v>
      </c>
      <c r="K4791" s="1">
        <f t="shared" si="297"/>
        <v>0.72664188810988617</v>
      </c>
      <c r="L4791" s="1">
        <f>VLOOKUP(A4791,'Dados absolutos'!A:M,13,FALSE)</f>
        <v>0.3</v>
      </c>
      <c r="M4791" s="1">
        <f t="shared" si="298"/>
        <v>0.20980926430517716</v>
      </c>
      <c r="N4791" s="3">
        <f t="shared" si="299"/>
        <v>-1.1859690570491721</v>
      </c>
      <c r="O4791" s="4" t="s">
        <v>10173</v>
      </c>
    </row>
    <row r="4792" spans="1:15" x14ac:dyDescent="0.25">
      <c r="A4792">
        <v>314467</v>
      </c>
      <c r="B4792">
        <v>3144672</v>
      </c>
      <c r="C4792" t="s">
        <v>2699</v>
      </c>
      <c r="D4792" t="s">
        <v>2181</v>
      </c>
      <c r="E4792" t="s">
        <v>2182</v>
      </c>
      <c r="F4792" t="s">
        <v>10</v>
      </c>
      <c r="G4792">
        <f>VLOOKUP(A4792,'Dados absolutos'!A:H,8,FALSE)</f>
        <v>3151</v>
      </c>
      <c r="H4792" s="1">
        <f t="shared" si="296"/>
        <v>1.1638474245231388E-2</v>
      </c>
      <c r="I4792">
        <f>VLOOKUP(A4792,'Dados absolutos'!A:I,9,FALSE)</f>
        <v>0.59199999999999997</v>
      </c>
      <c r="J4792" s="1">
        <f>VLOOKUP(A4792,'Dados absolutos'!A:L,12,FALSE)</f>
        <v>11176.115280863218</v>
      </c>
      <c r="K4792" s="1">
        <f t="shared" si="297"/>
        <v>0.8728165831580541</v>
      </c>
      <c r="L4792" s="1">
        <f>VLOOKUP(A4792,'Dados absolutos'!A:M,13,FALSE)</f>
        <v>0.41666666666666669</v>
      </c>
      <c r="M4792" s="1">
        <f t="shared" si="298"/>
        <v>0.26702997275204365</v>
      </c>
      <c r="N4792" s="3">
        <f t="shared" si="299"/>
        <v>-1.1861481361607789</v>
      </c>
      <c r="O4792" s="4" t="s">
        <v>10174</v>
      </c>
    </row>
    <row r="4793" spans="1:15" x14ac:dyDescent="0.25">
      <c r="A4793">
        <v>432215</v>
      </c>
      <c r="B4793">
        <v>4322152</v>
      </c>
      <c r="C4793" t="s">
        <v>4898</v>
      </c>
      <c r="D4793" t="s">
        <v>4459</v>
      </c>
      <c r="E4793" t="s">
        <v>3828</v>
      </c>
      <c r="F4793" t="s">
        <v>10</v>
      </c>
      <c r="G4793">
        <f>VLOOKUP(A4793,'Dados absolutos'!A:H,8,FALSE)</f>
        <v>3681</v>
      </c>
      <c r="H4793" s="1">
        <f t="shared" si="296"/>
        <v>1.4299557657644088E-2</v>
      </c>
      <c r="I4793">
        <f>VLOOKUP(A4793,'Dados absolutos'!A:I,9,FALSE)</f>
        <v>0.65700000000000003</v>
      </c>
      <c r="J4793" s="1">
        <f>VLOOKUP(A4793,'Dados absolutos'!A:L,12,FALSE)</f>
        <v>9010.8605134474328</v>
      </c>
      <c r="K4793" s="1">
        <f t="shared" si="297"/>
        <v>0.69665784644841433</v>
      </c>
      <c r="L4793" s="1">
        <f>VLOOKUP(A4793,'Dados absolutos'!A:M,13,FALSE)</f>
        <v>0.18333333333333335</v>
      </c>
      <c r="M4793" s="1">
        <f t="shared" si="298"/>
        <v>0.15258855585831063</v>
      </c>
      <c r="N4793" s="3">
        <f t="shared" si="299"/>
        <v>-1.1867697329324596</v>
      </c>
      <c r="O4793" s="4" t="s">
        <v>10175</v>
      </c>
    </row>
    <row r="4794" spans="1:15" x14ac:dyDescent="0.25">
      <c r="A4794">
        <v>311760</v>
      </c>
      <c r="B4794">
        <v>3117603</v>
      </c>
      <c r="C4794" t="s">
        <v>2374</v>
      </c>
      <c r="D4794" t="s">
        <v>2181</v>
      </c>
      <c r="E4794" t="s">
        <v>2182</v>
      </c>
      <c r="F4794" t="s">
        <v>10</v>
      </c>
      <c r="G4794">
        <f>VLOOKUP(A4794,'Dados absolutos'!A:H,8,FALSE)</f>
        <v>5415</v>
      </c>
      <c r="H4794" s="1">
        <f t="shared" si="296"/>
        <v>2.3005819237122617E-2</v>
      </c>
      <c r="I4794">
        <f>VLOOKUP(A4794,'Dados absolutos'!A:I,9,FALSE)</f>
        <v>0.7</v>
      </c>
      <c r="J4794" s="1">
        <f>VLOOKUP(A4794,'Dados absolutos'!A:L,12,FALSE)</f>
        <v>9164.3596528162525</v>
      </c>
      <c r="K4794" s="1">
        <f t="shared" si="297"/>
        <v>0.70914608334512863</v>
      </c>
      <c r="L4794" s="1">
        <f>VLOOKUP(A4794,'Dados absolutos'!A:M,13,FALSE)</f>
        <v>0.27777777777777779</v>
      </c>
      <c r="M4794" s="1">
        <f t="shared" si="298"/>
        <v>0.19891008174386923</v>
      </c>
      <c r="N4794" s="3">
        <f t="shared" si="299"/>
        <v>-1.1872301823641367</v>
      </c>
      <c r="O4794" s="4" t="s">
        <v>10176</v>
      </c>
    </row>
    <row r="4795" spans="1:15" x14ac:dyDescent="0.25">
      <c r="A4795">
        <v>355420</v>
      </c>
      <c r="B4795">
        <v>3554201</v>
      </c>
      <c r="C4795" t="s">
        <v>3788</v>
      </c>
      <c r="D4795" t="s">
        <v>3202</v>
      </c>
      <c r="E4795" t="s">
        <v>2182</v>
      </c>
      <c r="F4795" t="s">
        <v>10</v>
      </c>
      <c r="G4795">
        <f>VLOOKUP(A4795,'Dados absolutos'!A:H,8,FALSE)</f>
        <v>4127</v>
      </c>
      <c r="H4795" s="1">
        <f t="shared" si="296"/>
        <v>1.6538884453749868E-2</v>
      </c>
      <c r="I4795">
        <f>VLOOKUP(A4795,'Dados absolutos'!A:I,9,FALSE)</f>
        <v>0.66800000000000004</v>
      </c>
      <c r="J4795" s="1">
        <f>VLOOKUP(A4795,'Dados absolutos'!A:L,12,FALSE)</f>
        <v>9312.3500533074875</v>
      </c>
      <c r="K4795" s="1">
        <f t="shared" si="297"/>
        <v>0.72118614550686844</v>
      </c>
      <c r="L4795" s="1">
        <f>VLOOKUP(A4795,'Dados absolutos'!A:M,13,FALSE)</f>
        <v>0.25</v>
      </c>
      <c r="M4795" s="1">
        <f t="shared" si="298"/>
        <v>0.18528610354223435</v>
      </c>
      <c r="N4795" s="3">
        <f t="shared" si="299"/>
        <v>-1.1873611575108842</v>
      </c>
      <c r="O4795" s="4" t="s">
        <v>10177</v>
      </c>
    </row>
    <row r="4796" spans="1:15" x14ac:dyDescent="0.25">
      <c r="A4796">
        <v>522190</v>
      </c>
      <c r="B4796">
        <v>5221908</v>
      </c>
      <c r="C4796" t="s">
        <v>5362</v>
      </c>
      <c r="D4796" t="s">
        <v>5136</v>
      </c>
      <c r="E4796" t="s">
        <v>4932</v>
      </c>
      <c r="F4796" t="s">
        <v>10</v>
      </c>
      <c r="G4796">
        <f>VLOOKUP(A4796,'Dados absolutos'!A:H,8,FALSE)</f>
        <v>3716</v>
      </c>
      <c r="H4796" s="1">
        <f t="shared" si="296"/>
        <v>1.4475289581105303E-2</v>
      </c>
      <c r="I4796">
        <f>VLOOKUP(A4796,'Dados absolutos'!A:I,9,FALSE)</f>
        <v>0.68700000000000006</v>
      </c>
      <c r="J4796" s="1">
        <f>VLOOKUP(A4796,'Dados absolutos'!A:L,12,FALSE)</f>
        <v>8418.2653363832069</v>
      </c>
      <c r="K4796" s="1">
        <f t="shared" si="297"/>
        <v>0.64844605200149619</v>
      </c>
      <c r="L4796" s="1">
        <f>VLOOKUP(A4796,'Dados absolutos'!A:M,13,FALSE)</f>
        <v>0.14444444444444443</v>
      </c>
      <c r="M4796" s="1">
        <f t="shared" si="298"/>
        <v>0.13351498637602183</v>
      </c>
      <c r="N4796" s="3">
        <f t="shared" si="299"/>
        <v>-1.1874557760443689</v>
      </c>
      <c r="O4796" s="4" t="s">
        <v>10178</v>
      </c>
    </row>
    <row r="4797" spans="1:15" x14ac:dyDescent="0.25">
      <c r="A4797">
        <v>280380</v>
      </c>
      <c r="B4797">
        <v>2803807</v>
      </c>
      <c r="C4797" t="s">
        <v>1747</v>
      </c>
      <c r="D4797" t="s">
        <v>1716</v>
      </c>
      <c r="E4797" t="s">
        <v>466</v>
      </c>
      <c r="F4797" t="s">
        <v>10</v>
      </c>
      <c r="G4797">
        <f>VLOOKUP(A4797,'Dados absolutos'!A:H,8,FALSE)</f>
        <v>3579</v>
      </c>
      <c r="H4797" s="1">
        <f t="shared" si="296"/>
        <v>1.3787424623557115E-2</v>
      </c>
      <c r="I4797">
        <f>VLOOKUP(A4797,'Dados absolutos'!A:I,9,FALSE)</f>
        <v>0.59899999999999998</v>
      </c>
      <c r="J4797" s="1">
        <f>VLOOKUP(A4797,'Dados absolutos'!A:L,12,FALSE)</f>
        <v>10405.870787929589</v>
      </c>
      <c r="K4797" s="1">
        <f t="shared" si="297"/>
        <v>0.81015176473824091</v>
      </c>
      <c r="L4797" s="1">
        <f>VLOOKUP(A4797,'Dados absolutos'!A:M,13,FALSE)</f>
        <v>0.29444444444444445</v>
      </c>
      <c r="M4797" s="1">
        <f t="shared" si="298"/>
        <v>0.20708446866485017</v>
      </c>
      <c r="N4797" s="3">
        <f t="shared" si="299"/>
        <v>-1.1882798714498337</v>
      </c>
      <c r="O4797" s="4" t="s">
        <v>10179</v>
      </c>
    </row>
    <row r="4798" spans="1:15" x14ac:dyDescent="0.25">
      <c r="A4798">
        <v>353450</v>
      </c>
      <c r="B4798">
        <v>3534500</v>
      </c>
      <c r="C4798" t="s">
        <v>3581</v>
      </c>
      <c r="D4798" t="s">
        <v>3202</v>
      </c>
      <c r="E4798" t="s">
        <v>2182</v>
      </c>
      <c r="F4798" t="s">
        <v>10</v>
      </c>
      <c r="G4798">
        <f>VLOOKUP(A4798,'Dados absolutos'!A:H,8,FALSE)</f>
        <v>2470</v>
      </c>
      <c r="H4798" s="1">
        <f t="shared" si="296"/>
        <v>8.2192331058860146E-3</v>
      </c>
      <c r="I4798">
        <f>VLOOKUP(A4798,'Dados absolutos'!A:I,9,FALSE)</f>
        <v>0.749</v>
      </c>
      <c r="J4798" s="1">
        <f>VLOOKUP(A4798,'Dados absolutos'!A:L,12,FALSE)</f>
        <v>12252.313348178137</v>
      </c>
      <c r="K4798" s="1">
        <f t="shared" si="297"/>
        <v>0.96037288130850973</v>
      </c>
      <c r="L4798" s="1">
        <f>VLOOKUP(A4798,'Dados absolutos'!A:M,13,FALSE)</f>
        <v>0.91666666666666663</v>
      </c>
      <c r="M4798" s="1">
        <f t="shared" si="298"/>
        <v>0.5122615803814714</v>
      </c>
      <c r="N4798" s="3">
        <f t="shared" si="299"/>
        <v>-1.1888920678211523</v>
      </c>
      <c r="O4798" s="4" t="s">
        <v>10180</v>
      </c>
    </row>
    <row r="4799" spans="1:15" x14ac:dyDescent="0.25">
      <c r="A4799">
        <v>430515</v>
      </c>
      <c r="B4799">
        <v>4305157</v>
      </c>
      <c r="C4799" t="s">
        <v>4551</v>
      </c>
      <c r="D4799" t="s">
        <v>4459</v>
      </c>
      <c r="E4799" t="s">
        <v>3828</v>
      </c>
      <c r="F4799" t="s">
        <v>10</v>
      </c>
      <c r="G4799">
        <f>VLOOKUP(A4799,'Dados absolutos'!A:H,8,FALSE)</f>
        <v>2379</v>
      </c>
      <c r="H4799" s="1">
        <f t="shared" si="296"/>
        <v>7.762330104886854E-3</v>
      </c>
      <c r="I4799">
        <f>VLOOKUP(A4799,'Dados absolutos'!A:I,9,FALSE)</f>
        <v>0.67400000000000004</v>
      </c>
      <c r="J4799" s="1">
        <f>VLOOKUP(A4799,'Dados absolutos'!A:L,12,FALSE)</f>
        <v>12739.39</v>
      </c>
      <c r="K4799" s="1">
        <f t="shared" si="297"/>
        <v>1</v>
      </c>
      <c r="L4799" s="1">
        <f>VLOOKUP(A4799,'Dados absolutos'!A:M,13,FALSE)</f>
        <v>0.84444444444444433</v>
      </c>
      <c r="M4799" s="1">
        <f t="shared" si="298"/>
        <v>0.4768392370572207</v>
      </c>
      <c r="N4799" s="3">
        <f t="shared" si="299"/>
        <v>-1.1893984328378926</v>
      </c>
      <c r="O4799" s="4" t="s">
        <v>10181</v>
      </c>
    </row>
    <row r="4800" spans="1:15" x14ac:dyDescent="0.25">
      <c r="A4800">
        <v>330615</v>
      </c>
      <c r="B4800">
        <v>3306156</v>
      </c>
      <c r="C4800" t="s">
        <v>3198</v>
      </c>
      <c r="D4800" t="s">
        <v>3113</v>
      </c>
      <c r="E4800" t="s">
        <v>2182</v>
      </c>
      <c r="F4800" t="s">
        <v>10</v>
      </c>
      <c r="G4800">
        <f>VLOOKUP(A4800,'Dados absolutos'!A:H,8,FALSE)</f>
        <v>10207</v>
      </c>
      <c r="H4800" s="1">
        <f t="shared" si="296"/>
        <v>4.7066030015012528E-2</v>
      </c>
      <c r="I4800">
        <f>VLOOKUP(A4800,'Dados absolutos'!A:I,9,FALSE)</f>
        <v>0.65900000000000003</v>
      </c>
      <c r="J4800" s="1">
        <f>VLOOKUP(A4800,'Dados absolutos'!A:L,12,FALSE)</f>
        <v>10276.136752228862</v>
      </c>
      <c r="K4800" s="1">
        <f t="shared" si="297"/>
        <v>0.79959698652867284</v>
      </c>
      <c r="L4800" s="1">
        <f>VLOOKUP(A4800,'Dados absolutos'!A:M,13,FALSE)</f>
        <v>0.32222222222222224</v>
      </c>
      <c r="M4800" s="1">
        <f t="shared" si="298"/>
        <v>0.22070844686648505</v>
      </c>
      <c r="N4800" s="3">
        <f t="shared" si="299"/>
        <v>-1.1908225096471752</v>
      </c>
      <c r="O4800" s="4" t="s">
        <v>10182</v>
      </c>
    </row>
    <row r="4801" spans="1:15" x14ac:dyDescent="0.25">
      <c r="A4801">
        <v>251274</v>
      </c>
      <c r="B4801">
        <v>2512747</v>
      </c>
      <c r="C4801" t="s">
        <v>620</v>
      </c>
      <c r="D4801" t="s">
        <v>1247</v>
      </c>
      <c r="E4801" t="s">
        <v>466</v>
      </c>
      <c r="F4801" t="s">
        <v>10</v>
      </c>
      <c r="G4801">
        <f>VLOOKUP(A4801,'Dados absolutos'!A:H,8,FALSE)</f>
        <v>2927</v>
      </c>
      <c r="H4801" s="1">
        <f t="shared" si="296"/>
        <v>1.0513789935079607E-2</v>
      </c>
      <c r="I4801">
        <f>VLOOKUP(A4801,'Dados absolutos'!A:I,9,FALSE)</f>
        <v>0.57399999999999995</v>
      </c>
      <c r="J4801" s="1">
        <f>VLOOKUP(A4801,'Dados absolutos'!A:L,12,FALSE)</f>
        <v>10875.070925862659</v>
      </c>
      <c r="K4801" s="1">
        <f t="shared" si="297"/>
        <v>0.8483245030257196</v>
      </c>
      <c r="L4801" s="1">
        <f>VLOOKUP(A4801,'Dados absolutos'!A:M,13,FALSE)</f>
        <v>0.32222222222222224</v>
      </c>
      <c r="M4801" s="1">
        <f t="shared" si="298"/>
        <v>0.22070844686648505</v>
      </c>
      <c r="N4801" s="3">
        <f t="shared" si="299"/>
        <v>-1.1911022662241548</v>
      </c>
      <c r="O4801" s="4" t="s">
        <v>10183</v>
      </c>
    </row>
    <row r="4802" spans="1:15" x14ac:dyDescent="0.25">
      <c r="A4802">
        <v>411373</v>
      </c>
      <c r="B4802">
        <v>4113734</v>
      </c>
      <c r="C4802" t="s">
        <v>4002</v>
      </c>
      <c r="D4802" t="s">
        <v>3827</v>
      </c>
      <c r="E4802" t="s">
        <v>3828</v>
      </c>
      <c r="F4802" t="s">
        <v>10</v>
      </c>
      <c r="G4802">
        <f>VLOOKUP(A4802,'Dados absolutos'!A:H,8,FALSE)</f>
        <v>6690</v>
      </c>
      <c r="H4802" s="1">
        <f t="shared" ref="H4802:H4865" si="300">(G4802-MIN(G:G))/(MAX(G:G)-MIN(G:G))</f>
        <v>2.9407482163209767E-2</v>
      </c>
      <c r="I4802">
        <f>VLOOKUP(A4802,'Dados absolutos'!A:I,9,FALSE)</f>
        <v>0.66800000000000004</v>
      </c>
      <c r="J4802" s="1">
        <f>VLOOKUP(A4802,'Dados absolutos'!A:L,12,FALSE)</f>
        <v>11142.030179372197</v>
      </c>
      <c r="K4802" s="1">
        <f t="shared" ref="K4802:K4865" si="301">(J4802-MIN(J:J))/(MAX(J:J)-MIN(J:J))</f>
        <v>0.87004351990949969</v>
      </c>
      <c r="L4802" s="1">
        <f>VLOOKUP(A4802,'Dados absolutos'!A:M,13,FALSE)</f>
        <v>0.51666666666666672</v>
      </c>
      <c r="M4802" s="1">
        <f t="shared" ref="M4802:M4865" si="302">(L4802-MIN(L:L))/(MAX(L:L)-MIN(L:L))</f>
        <v>0.31607629427792922</v>
      </c>
      <c r="N4802" s="3">
        <f t="shared" ref="N4802:N4865" si="303">H4802-I4802-K4802+M4802</f>
        <v>-1.1925597434683608</v>
      </c>
      <c r="O4802" s="4" t="s">
        <v>10184</v>
      </c>
    </row>
    <row r="4803" spans="1:15" x14ac:dyDescent="0.25">
      <c r="A4803">
        <v>410405</v>
      </c>
      <c r="B4803">
        <v>4104055</v>
      </c>
      <c r="C4803" t="s">
        <v>3879</v>
      </c>
      <c r="D4803" t="s">
        <v>3827</v>
      </c>
      <c r="E4803" t="s">
        <v>3828</v>
      </c>
      <c r="F4803" t="s">
        <v>10</v>
      </c>
      <c r="G4803">
        <f>VLOOKUP(A4803,'Dados absolutos'!A:H,8,FALSE)</f>
        <v>4027</v>
      </c>
      <c r="H4803" s="1">
        <f t="shared" si="300"/>
        <v>1.6036793243860679E-2</v>
      </c>
      <c r="I4803">
        <f>VLOOKUP(A4803,'Dados absolutos'!A:I,9,FALSE)</f>
        <v>0.68100000000000005</v>
      </c>
      <c r="J4803" s="1">
        <f>VLOOKUP(A4803,'Dados absolutos'!A:L,12,FALSE)</f>
        <v>10650.628073007201</v>
      </c>
      <c r="K4803" s="1">
        <f t="shared" si="301"/>
        <v>0.83006449500379398</v>
      </c>
      <c r="L4803" s="1">
        <f>VLOOKUP(A4803,'Dados absolutos'!A:M,13,FALSE)</f>
        <v>0.48888888888888893</v>
      </c>
      <c r="M4803" s="1">
        <f t="shared" si="302"/>
        <v>0.3024523160762943</v>
      </c>
      <c r="N4803" s="3">
        <f t="shared" si="303"/>
        <v>-1.192575385683639</v>
      </c>
      <c r="O4803" s="4" t="s">
        <v>10185</v>
      </c>
    </row>
    <row r="4804" spans="1:15" x14ac:dyDescent="0.25">
      <c r="A4804">
        <v>410345</v>
      </c>
      <c r="B4804">
        <v>4103453</v>
      </c>
      <c r="C4804" t="s">
        <v>3296</v>
      </c>
      <c r="D4804" t="s">
        <v>3827</v>
      </c>
      <c r="E4804" t="s">
        <v>3828</v>
      </c>
      <c r="F4804" t="s">
        <v>10</v>
      </c>
      <c r="G4804">
        <f>VLOOKUP(A4804,'Dados absolutos'!A:H,8,FALSE)</f>
        <v>18997</v>
      </c>
      <c r="H4804" s="1">
        <f t="shared" si="300"/>
        <v>9.1199847364272196E-2</v>
      </c>
      <c r="I4804">
        <f>VLOOKUP(A4804,'Dados absolutos'!A:I,9,FALSE)</f>
        <v>0.748</v>
      </c>
      <c r="J4804" s="1">
        <f>VLOOKUP(A4804,'Dados absolutos'!A:L,12,FALSE)</f>
        <v>7808.448503447913</v>
      </c>
      <c r="K4804" s="1">
        <f t="shared" si="301"/>
        <v>0.59883315446594876</v>
      </c>
      <c r="L4804" s="1">
        <f>VLOOKUP(A4804,'Dados absolutos'!A:M,13,FALSE)</f>
        <v>0</v>
      </c>
      <c r="M4804" s="1">
        <f t="shared" si="302"/>
        <v>6.2670299727520445E-2</v>
      </c>
      <c r="N4804" s="3">
        <f t="shared" si="303"/>
        <v>-1.1929630073741562</v>
      </c>
      <c r="O4804" s="4" t="s">
        <v>10186</v>
      </c>
    </row>
    <row r="4805" spans="1:15" x14ac:dyDescent="0.25">
      <c r="A4805">
        <v>521470</v>
      </c>
      <c r="B4805">
        <v>5214705</v>
      </c>
      <c r="C4805" t="s">
        <v>5286</v>
      </c>
      <c r="D4805" t="s">
        <v>5136</v>
      </c>
      <c r="E4805" t="s">
        <v>4932</v>
      </c>
      <c r="F4805" t="s">
        <v>10</v>
      </c>
      <c r="G4805">
        <f>VLOOKUP(A4805,'Dados absolutos'!A:H,8,FALSE)</f>
        <v>2337</v>
      </c>
      <c r="H4805" s="1">
        <f t="shared" si="300"/>
        <v>7.5514517967333944E-3</v>
      </c>
      <c r="I4805">
        <f>VLOOKUP(A4805,'Dados absolutos'!A:I,9,FALSE)</f>
        <v>0.67800000000000005</v>
      </c>
      <c r="J4805" s="1">
        <f>VLOOKUP(A4805,'Dados absolutos'!A:L,12,FALSE)</f>
        <v>12464.097997432606</v>
      </c>
      <c r="K4805" s="1">
        <f t="shared" si="301"/>
        <v>0.9776030552485897</v>
      </c>
      <c r="L4805" s="1">
        <f>VLOOKUP(A4805,'Dados absolutos'!A:M,13,FALSE)</f>
        <v>0.8</v>
      </c>
      <c r="M4805" s="1">
        <f t="shared" si="302"/>
        <v>0.45504087193460496</v>
      </c>
      <c r="N4805" s="3">
        <f t="shared" si="303"/>
        <v>-1.1930107315172513</v>
      </c>
      <c r="O4805" s="4" t="s">
        <v>10187</v>
      </c>
    </row>
    <row r="4806" spans="1:15" x14ac:dyDescent="0.25">
      <c r="A4806">
        <v>431400</v>
      </c>
      <c r="B4806">
        <v>4314001</v>
      </c>
      <c r="C4806" t="s">
        <v>4743</v>
      </c>
      <c r="D4806" t="s">
        <v>4459</v>
      </c>
      <c r="E4806" t="s">
        <v>3828</v>
      </c>
      <c r="F4806" t="s">
        <v>10</v>
      </c>
      <c r="G4806">
        <f>VLOOKUP(A4806,'Dados absolutos'!A:H,8,FALSE)</f>
        <v>7194</v>
      </c>
      <c r="H4806" s="1">
        <f t="shared" si="300"/>
        <v>3.1938021861051276E-2</v>
      </c>
      <c r="I4806">
        <f>VLOOKUP(A4806,'Dados absolutos'!A:I,9,FALSE)</f>
        <v>0.77300000000000002</v>
      </c>
      <c r="J4806" s="1">
        <f>VLOOKUP(A4806,'Dados absolutos'!A:L,12,FALSE)</f>
        <v>8226.8076772310251</v>
      </c>
      <c r="K4806" s="1">
        <f t="shared" si="301"/>
        <v>0.63286962197710417</v>
      </c>
      <c r="L4806" s="1">
        <f>VLOOKUP(A4806,'Dados absolutos'!A:M,13,FALSE)</f>
        <v>0.23888888888888893</v>
      </c>
      <c r="M4806" s="1">
        <f t="shared" si="302"/>
        <v>0.1798365122615804</v>
      </c>
      <c r="N4806" s="3">
        <f t="shared" si="303"/>
        <v>-1.1940950878544725</v>
      </c>
      <c r="O4806" s="4" t="s">
        <v>10188</v>
      </c>
    </row>
    <row r="4807" spans="1:15" x14ac:dyDescent="0.25">
      <c r="A4807">
        <v>350890</v>
      </c>
      <c r="B4807">
        <v>3508900</v>
      </c>
      <c r="C4807" t="s">
        <v>3297</v>
      </c>
      <c r="D4807" t="s">
        <v>3202</v>
      </c>
      <c r="E4807" t="s">
        <v>2182</v>
      </c>
      <c r="F4807" t="s">
        <v>10</v>
      </c>
      <c r="G4807">
        <f>VLOOKUP(A4807,'Dados absolutos'!A:H,8,FALSE)</f>
        <v>3712</v>
      </c>
      <c r="H4807" s="1">
        <f t="shared" si="300"/>
        <v>1.4455205932709736E-2</v>
      </c>
      <c r="I4807">
        <f>VLOOKUP(A4807,'Dados absolutos'!A:I,9,FALSE)</f>
        <v>0.72899999999999998</v>
      </c>
      <c r="J4807" s="1">
        <f>VLOOKUP(A4807,'Dados absolutos'!A:L,12,FALSE)</f>
        <v>8130.4892753232762</v>
      </c>
      <c r="K4807" s="1">
        <f t="shared" si="301"/>
        <v>0.62503344110024095</v>
      </c>
      <c r="L4807" s="1">
        <f>VLOOKUP(A4807,'Dados absolutos'!A:M,13,FALSE)</f>
        <v>0.16666666666666669</v>
      </c>
      <c r="M4807" s="1">
        <f t="shared" si="302"/>
        <v>0.14441416893732975</v>
      </c>
      <c r="N4807" s="3">
        <f t="shared" si="303"/>
        <v>-1.1951640662302014</v>
      </c>
      <c r="O4807" s="4" t="s">
        <v>10189</v>
      </c>
    </row>
    <row r="4808" spans="1:15" x14ac:dyDescent="0.25">
      <c r="A4808">
        <v>430805</v>
      </c>
      <c r="B4808">
        <v>4308052</v>
      </c>
      <c r="C4808" t="s">
        <v>4613</v>
      </c>
      <c r="D4808" t="s">
        <v>4459</v>
      </c>
      <c r="E4808" t="s">
        <v>3828</v>
      </c>
      <c r="F4808" t="s">
        <v>10</v>
      </c>
      <c r="G4808">
        <f>VLOOKUP(A4808,'Dados absolutos'!A:H,8,FALSE)</f>
        <v>2520</v>
      </c>
      <c r="H4808" s="1">
        <f t="shared" si="300"/>
        <v>8.4702787108306091E-3</v>
      </c>
      <c r="I4808">
        <f>VLOOKUP(A4808,'Dados absolutos'!A:I,9,FALSE)</f>
        <v>0.66600000000000004</v>
      </c>
      <c r="J4808" s="1">
        <f>VLOOKUP(A4808,'Dados absolutos'!A:L,12,FALSE)</f>
        <v>10375.563253968254</v>
      </c>
      <c r="K4808" s="1">
        <f t="shared" si="301"/>
        <v>0.80768603323368204</v>
      </c>
      <c r="L4808" s="1">
        <f>VLOOKUP(A4808,'Dados absolutos'!A:M,13,FALSE)</f>
        <v>0.42222222222222233</v>
      </c>
      <c r="M4808" s="1">
        <f t="shared" si="302"/>
        <v>0.26975476839237067</v>
      </c>
      <c r="N4808" s="3">
        <f t="shared" si="303"/>
        <v>-1.1954609861304808</v>
      </c>
      <c r="O4808" s="4" t="s">
        <v>10190</v>
      </c>
    </row>
    <row r="4809" spans="1:15" x14ac:dyDescent="0.25">
      <c r="A4809">
        <v>430807</v>
      </c>
      <c r="B4809">
        <v>4308078</v>
      </c>
      <c r="C4809" t="s">
        <v>4614</v>
      </c>
      <c r="D4809" t="s">
        <v>4459</v>
      </c>
      <c r="E4809" t="s">
        <v>3828</v>
      </c>
      <c r="F4809" t="s">
        <v>10</v>
      </c>
      <c r="G4809">
        <f>VLOOKUP(A4809,'Dados absolutos'!A:H,8,FALSE)</f>
        <v>4291</v>
      </c>
      <c r="H4809" s="1">
        <f t="shared" si="300"/>
        <v>1.7362314037968136E-2</v>
      </c>
      <c r="I4809">
        <f>VLOOKUP(A4809,'Dados absolutos'!A:I,9,FALSE)</f>
        <v>0.69799999999999995</v>
      </c>
      <c r="J4809" s="1">
        <f>VLOOKUP(A4809,'Dados absolutos'!A:L,12,FALSE)</f>
        <v>9123.0080191097641</v>
      </c>
      <c r="K4809" s="1">
        <f t="shared" si="301"/>
        <v>0.70578183648409587</v>
      </c>
      <c r="L4809" s="1">
        <f>VLOOKUP(A4809,'Dados absolutos'!A:M,13,FALSE)</f>
        <v>0.26111111111111113</v>
      </c>
      <c r="M4809" s="1">
        <f t="shared" si="302"/>
        <v>0.19073569482288832</v>
      </c>
      <c r="N4809" s="3">
        <f t="shared" si="303"/>
        <v>-1.1956838276232395</v>
      </c>
      <c r="O4809" s="4" t="s">
        <v>10191</v>
      </c>
    </row>
    <row r="4810" spans="1:15" x14ac:dyDescent="0.25">
      <c r="A4810">
        <v>312470</v>
      </c>
      <c r="B4810">
        <v>3124708</v>
      </c>
      <c r="C4810" t="s">
        <v>2457</v>
      </c>
      <c r="D4810" t="s">
        <v>2181</v>
      </c>
      <c r="E4810" t="s">
        <v>2182</v>
      </c>
      <c r="F4810" t="s">
        <v>10</v>
      </c>
      <c r="G4810">
        <f>VLOOKUP(A4810,'Dados absolutos'!A:H,8,FALSE)</f>
        <v>2772</v>
      </c>
      <c r="H4810" s="1">
        <f t="shared" si="300"/>
        <v>9.7355485597513652E-3</v>
      </c>
      <c r="I4810">
        <f>VLOOKUP(A4810,'Dados absolutos'!A:I,9,FALSE)</f>
        <v>0.67600000000000005</v>
      </c>
      <c r="J4810" s="1">
        <f>VLOOKUP(A4810,'Dados absolutos'!A:L,12,FALSE)</f>
        <v>9072.1690079365071</v>
      </c>
      <c r="K4810" s="1">
        <f t="shared" si="301"/>
        <v>0.70164572459619234</v>
      </c>
      <c r="L4810" s="1">
        <f>VLOOKUP(A4810,'Dados absolutos'!A:M,13,FALSE)</f>
        <v>0.22222222222222224</v>
      </c>
      <c r="M4810" s="1">
        <f t="shared" si="302"/>
        <v>0.17166212534059949</v>
      </c>
      <c r="N4810" s="3">
        <f t="shared" si="303"/>
        <v>-1.1962480506958417</v>
      </c>
      <c r="O4810" s="4" t="s">
        <v>10192</v>
      </c>
    </row>
    <row r="4811" spans="1:15" x14ac:dyDescent="0.25">
      <c r="A4811">
        <v>412395</v>
      </c>
      <c r="B4811">
        <v>4123956</v>
      </c>
      <c r="C4811" t="s">
        <v>4130</v>
      </c>
      <c r="D4811" t="s">
        <v>3827</v>
      </c>
      <c r="E4811" t="s">
        <v>3828</v>
      </c>
      <c r="F4811" t="s">
        <v>10</v>
      </c>
      <c r="G4811">
        <f>VLOOKUP(A4811,'Dados absolutos'!A:H,8,FALSE)</f>
        <v>3356</v>
      </c>
      <c r="H4811" s="1">
        <f t="shared" si="300"/>
        <v>1.2667761225504224E-2</v>
      </c>
      <c r="I4811">
        <f>VLOOKUP(A4811,'Dados absolutos'!A:I,9,FALSE)</f>
        <v>0.70399999999999996</v>
      </c>
      <c r="J4811" s="1">
        <f>VLOOKUP(A4811,'Dados absolutos'!A:L,12,FALSE)</f>
        <v>11043.433966030989</v>
      </c>
      <c r="K4811" s="1">
        <f t="shared" si="301"/>
        <v>0.86202202301781028</v>
      </c>
      <c r="L4811" s="1">
        <f>VLOOKUP(A4811,'Dados absolutos'!A:M,13,FALSE)</f>
        <v>0.6</v>
      </c>
      <c r="M4811" s="1">
        <f t="shared" si="302"/>
        <v>0.35694822888283378</v>
      </c>
      <c r="N4811" s="3">
        <f t="shared" si="303"/>
        <v>-1.1964060329094723</v>
      </c>
      <c r="O4811" s="4" t="s">
        <v>10193</v>
      </c>
    </row>
    <row r="4812" spans="1:15" x14ac:dyDescent="0.25">
      <c r="A4812">
        <v>350370</v>
      </c>
      <c r="B4812">
        <v>3503703</v>
      </c>
      <c r="C4812" t="s">
        <v>3241</v>
      </c>
      <c r="D4812" t="s">
        <v>3202</v>
      </c>
      <c r="E4812" t="s">
        <v>2182</v>
      </c>
      <c r="F4812" t="s">
        <v>10</v>
      </c>
      <c r="G4812">
        <f>VLOOKUP(A4812,'Dados absolutos'!A:H,8,FALSE)</f>
        <v>7602</v>
      </c>
      <c r="H4812" s="1">
        <f t="shared" si="300"/>
        <v>3.3986553997399166E-2</v>
      </c>
      <c r="I4812">
        <f>VLOOKUP(A4812,'Dados absolutos'!A:I,9,FALSE)</f>
        <v>0.73299999999999998</v>
      </c>
      <c r="J4812" s="1">
        <f>VLOOKUP(A4812,'Dados absolutos'!A:L,12,FALSE)</f>
        <v>8642.9905340699806</v>
      </c>
      <c r="K4812" s="1">
        <f t="shared" si="301"/>
        <v>0.6667290307655025</v>
      </c>
      <c r="L4812" s="1">
        <f>VLOOKUP(A4812,'Dados absolutos'!A:M,13,FALSE)</f>
        <v>0.2166666666666667</v>
      </c>
      <c r="M4812" s="1">
        <f t="shared" si="302"/>
        <v>0.1689373297002725</v>
      </c>
      <c r="N4812" s="3">
        <f t="shared" si="303"/>
        <v>-1.1968051470678307</v>
      </c>
      <c r="O4812" s="4" t="s">
        <v>10194</v>
      </c>
    </row>
    <row r="4813" spans="1:15" x14ac:dyDescent="0.25">
      <c r="A4813">
        <v>430260</v>
      </c>
      <c r="B4813">
        <v>4302600</v>
      </c>
      <c r="C4813" t="s">
        <v>4510</v>
      </c>
      <c r="D4813" t="s">
        <v>4459</v>
      </c>
      <c r="E4813" t="s">
        <v>3828</v>
      </c>
      <c r="F4813" t="s">
        <v>10</v>
      </c>
      <c r="G4813">
        <f>VLOOKUP(A4813,'Dados absolutos'!A:H,8,FALSE)</f>
        <v>3268</v>
      </c>
      <c r="H4813" s="1">
        <f t="shared" si="300"/>
        <v>1.222592096080174E-2</v>
      </c>
      <c r="I4813">
        <f>VLOOKUP(A4813,'Dados absolutos'!A:I,9,FALSE)</f>
        <v>0.67400000000000004</v>
      </c>
      <c r="J4813" s="1">
        <f>VLOOKUP(A4813,'Dados absolutos'!A:L,12,FALSE)</f>
        <v>9303.4616462668291</v>
      </c>
      <c r="K4813" s="1">
        <f t="shared" si="301"/>
        <v>0.72046301094588916</v>
      </c>
      <c r="L4813" s="1">
        <f>VLOOKUP(A4813,'Dados absolutos'!A:M,13,FALSE)</f>
        <v>0.25</v>
      </c>
      <c r="M4813" s="1">
        <f t="shared" si="302"/>
        <v>0.18528610354223435</v>
      </c>
      <c r="N4813" s="3">
        <f t="shared" si="303"/>
        <v>-1.1969509864428529</v>
      </c>
      <c r="O4813" s="4" t="s">
        <v>10195</v>
      </c>
    </row>
    <row r="4814" spans="1:15" x14ac:dyDescent="0.25">
      <c r="A4814">
        <v>311750</v>
      </c>
      <c r="B4814">
        <v>3117504</v>
      </c>
      <c r="C4814" t="s">
        <v>2373</v>
      </c>
      <c r="D4814" t="s">
        <v>2181</v>
      </c>
      <c r="E4814" t="s">
        <v>2182</v>
      </c>
      <c r="F4814" t="s">
        <v>10</v>
      </c>
      <c r="G4814">
        <f>VLOOKUP(A4814,'Dados absolutos'!A:H,8,FALSE)</f>
        <v>23163</v>
      </c>
      <c r="H4814" s="1">
        <f t="shared" si="300"/>
        <v>0.11211696716825578</v>
      </c>
      <c r="I4814">
        <f>VLOOKUP(A4814,'Dados absolutos'!A:I,9,FALSE)</f>
        <v>0.63400000000000001</v>
      </c>
      <c r="J4814" s="1">
        <f>VLOOKUP(A4814,'Dados absolutos'!A:L,12,FALSE)</f>
        <v>12739.39</v>
      </c>
      <c r="K4814" s="1">
        <f t="shared" si="301"/>
        <v>1</v>
      </c>
      <c r="L4814" s="1">
        <f>VLOOKUP(A4814,'Dados absolutos'!A:M,13,FALSE)</f>
        <v>0.53333333333333344</v>
      </c>
      <c r="M4814" s="1">
        <f t="shared" si="302"/>
        <v>0.32425068119891015</v>
      </c>
      <c r="N4814" s="3">
        <f t="shared" si="303"/>
        <v>-1.1976323516328342</v>
      </c>
      <c r="O4814" s="4" t="s">
        <v>10196</v>
      </c>
    </row>
    <row r="4815" spans="1:15" x14ac:dyDescent="0.25">
      <c r="A4815">
        <v>251065</v>
      </c>
      <c r="B4815">
        <v>2510659</v>
      </c>
      <c r="C4815" t="s">
        <v>1373</v>
      </c>
      <c r="D4815" t="s">
        <v>1247</v>
      </c>
      <c r="E4815" t="s">
        <v>466</v>
      </c>
      <c r="F4815" t="s">
        <v>10</v>
      </c>
      <c r="G4815">
        <f>VLOOKUP(A4815,'Dados absolutos'!A:H,8,FALSE)</f>
        <v>1720</v>
      </c>
      <c r="H4815" s="1">
        <f t="shared" si="300"/>
        <v>4.4535490317171014E-3</v>
      </c>
      <c r="I4815">
        <f>VLOOKUP(A4815,'Dados absolutos'!A:I,9,FALSE)</f>
        <v>0.58399999999999996</v>
      </c>
      <c r="J4815" s="1">
        <f>VLOOKUP(A4815,'Dados absolutos'!A:L,12,FALSE)</f>
        <v>12739.39</v>
      </c>
      <c r="K4815" s="1">
        <f t="shared" si="301"/>
        <v>1</v>
      </c>
      <c r="L4815" s="1">
        <f>VLOOKUP(A4815,'Dados absolutos'!A:M,13,FALSE)</f>
        <v>0.65</v>
      </c>
      <c r="M4815" s="1">
        <f t="shared" si="302"/>
        <v>0.38147138964577659</v>
      </c>
      <c r="N4815" s="3">
        <f t="shared" si="303"/>
        <v>-1.1980750613225062</v>
      </c>
      <c r="O4815" s="4" t="s">
        <v>10197</v>
      </c>
    </row>
    <row r="4816" spans="1:15" x14ac:dyDescent="0.25">
      <c r="A4816">
        <v>240070</v>
      </c>
      <c r="B4816">
        <v>2400703</v>
      </c>
      <c r="C4816" t="s">
        <v>1092</v>
      </c>
      <c r="D4816" t="s">
        <v>1086</v>
      </c>
      <c r="E4816" t="s">
        <v>466</v>
      </c>
      <c r="F4816" t="s">
        <v>10</v>
      </c>
      <c r="G4816">
        <f>VLOOKUP(A4816,'Dados absolutos'!A:H,8,FALSE)</f>
        <v>12484</v>
      </c>
      <c r="H4816" s="1">
        <f t="shared" si="300"/>
        <v>5.8498646864189346E-2</v>
      </c>
      <c r="I4816">
        <f>VLOOKUP(A4816,'Dados absolutos'!A:I,9,FALSE)</f>
        <v>0.67200000000000004</v>
      </c>
      <c r="J4816" s="1">
        <f>VLOOKUP(A4816,'Dados absolutos'!A:L,12,FALSE)</f>
        <v>10281.929762896507</v>
      </c>
      <c r="K4816" s="1">
        <f t="shared" si="301"/>
        <v>0.80006828877740355</v>
      </c>
      <c r="L4816" s="1">
        <f>VLOOKUP(A4816,'Dados absolutos'!A:M,13,FALSE)</f>
        <v>0.31111111111111117</v>
      </c>
      <c r="M4816" s="1">
        <f t="shared" si="302"/>
        <v>0.21525885558583113</v>
      </c>
      <c r="N4816" s="3">
        <f t="shared" si="303"/>
        <v>-1.198310786327383</v>
      </c>
      <c r="O4816" s="4" t="s">
        <v>10198</v>
      </c>
    </row>
    <row r="4817" spans="1:15" x14ac:dyDescent="0.25">
      <c r="A4817">
        <v>430290</v>
      </c>
      <c r="B4817">
        <v>4302907</v>
      </c>
      <c r="C4817" t="s">
        <v>4514</v>
      </c>
      <c r="D4817" t="s">
        <v>4459</v>
      </c>
      <c r="E4817" t="s">
        <v>3828</v>
      </c>
      <c r="F4817" t="s">
        <v>10</v>
      </c>
      <c r="G4817">
        <f>VLOOKUP(A4817,'Dados absolutos'!A:H,8,FALSE)</f>
        <v>11157</v>
      </c>
      <c r="H4817" s="1">
        <f t="shared" si="300"/>
        <v>5.1835896508959818E-2</v>
      </c>
      <c r="I4817">
        <f>VLOOKUP(A4817,'Dados absolutos'!A:I,9,FALSE)</f>
        <v>0.7</v>
      </c>
      <c r="J4817" s="1">
        <f>VLOOKUP(A4817,'Dados absolutos'!A:L,12,FALSE)</f>
        <v>7985.5299695258591</v>
      </c>
      <c r="K4817" s="1">
        <f t="shared" si="301"/>
        <v>0.61323997985592915</v>
      </c>
      <c r="L4817" s="1">
        <f>VLOOKUP(A4817,'Dados absolutos'!A:M,13,FALSE)</f>
        <v>0</v>
      </c>
      <c r="M4817" s="1">
        <f t="shared" si="302"/>
        <v>6.2670299727520445E-2</v>
      </c>
      <c r="N4817" s="3">
        <f t="shared" si="303"/>
        <v>-1.1987337836194489</v>
      </c>
      <c r="O4817" s="4" t="s">
        <v>10199</v>
      </c>
    </row>
    <row r="4818" spans="1:15" x14ac:dyDescent="0.25">
      <c r="A4818">
        <v>110147</v>
      </c>
      <c r="B4818">
        <v>1101476</v>
      </c>
      <c r="C4818" t="s">
        <v>54</v>
      </c>
      <c r="D4818" t="s">
        <v>8</v>
      </c>
      <c r="E4818" t="s">
        <v>9</v>
      </c>
      <c r="F4818" t="s">
        <v>10</v>
      </c>
      <c r="G4818">
        <f>VLOOKUP(A4818,'Dados absolutos'!A:H,8,FALSE)</f>
        <v>3076</v>
      </c>
      <c r="H4818" s="1">
        <f t="shared" si="300"/>
        <v>1.1261905837814497E-2</v>
      </c>
      <c r="I4818">
        <f>VLOOKUP(A4818,'Dados absolutos'!A:I,9,FALSE)</f>
        <v>0.64100000000000001</v>
      </c>
      <c r="J4818" s="1">
        <f>VLOOKUP(A4818,'Dados absolutos'!A:L,12,FALSE)</f>
        <v>10429.663845903771</v>
      </c>
      <c r="K4818" s="1">
        <f t="shared" si="301"/>
        <v>0.81208749770521804</v>
      </c>
      <c r="L4818" s="1">
        <f>VLOOKUP(A4818,'Dados absolutos'!A:M,13,FALSE)</f>
        <v>0.3666666666666667</v>
      </c>
      <c r="M4818" s="1">
        <f t="shared" si="302"/>
        <v>0.24250681198910085</v>
      </c>
      <c r="N4818" s="3">
        <f t="shared" si="303"/>
        <v>-1.1993187798783027</v>
      </c>
      <c r="O4818" s="4" t="s">
        <v>10200</v>
      </c>
    </row>
    <row r="4819" spans="1:15" x14ac:dyDescent="0.25">
      <c r="A4819">
        <v>352585</v>
      </c>
      <c r="B4819">
        <v>3525854</v>
      </c>
      <c r="C4819" t="s">
        <v>3486</v>
      </c>
      <c r="D4819" t="s">
        <v>3202</v>
      </c>
      <c r="E4819" t="s">
        <v>2182</v>
      </c>
      <c r="F4819" t="s">
        <v>10</v>
      </c>
      <c r="G4819">
        <f>VLOOKUP(A4819,'Dados absolutos'!A:H,8,FALSE)</f>
        <v>3056</v>
      </c>
      <c r="H4819" s="1">
        <f t="shared" si="300"/>
        <v>1.1161487595836659E-2</v>
      </c>
      <c r="I4819">
        <f>VLOOKUP(A4819,'Dados absolutos'!A:I,9,FALSE)</f>
        <v>0.74099999999999999</v>
      </c>
      <c r="J4819" s="1">
        <f>VLOOKUP(A4819,'Dados absolutos'!A:L,12,FALSE)</f>
        <v>12316.976583769632</v>
      </c>
      <c r="K4819" s="1">
        <f t="shared" si="301"/>
        <v>0.96563369129021492</v>
      </c>
      <c r="L4819" s="1">
        <f>VLOOKUP(A4819,'Dados absolutos'!A:M,13,FALSE)</f>
        <v>0.88333333333333341</v>
      </c>
      <c r="M4819" s="1">
        <f t="shared" si="302"/>
        <v>0.49591280653950964</v>
      </c>
      <c r="N4819" s="3">
        <f t="shared" si="303"/>
        <v>-1.1995593971548688</v>
      </c>
      <c r="O4819" s="4" t="s">
        <v>10201</v>
      </c>
    </row>
    <row r="4820" spans="1:15" x14ac:dyDescent="0.25">
      <c r="A4820">
        <v>280610</v>
      </c>
      <c r="B4820">
        <v>2806107</v>
      </c>
      <c r="C4820" t="s">
        <v>1769</v>
      </c>
      <c r="D4820" t="s">
        <v>1716</v>
      </c>
      <c r="E4820" t="s">
        <v>466</v>
      </c>
      <c r="F4820" t="s">
        <v>10</v>
      </c>
      <c r="G4820">
        <f>VLOOKUP(A4820,'Dados absolutos'!A:H,8,FALSE)</f>
        <v>9295</v>
      </c>
      <c r="H4820" s="1">
        <f t="shared" si="300"/>
        <v>4.2486958180823126E-2</v>
      </c>
      <c r="I4820">
        <f>VLOOKUP(A4820,'Dados absolutos'!A:I,9,FALSE)</f>
        <v>0.63100000000000001</v>
      </c>
      <c r="J4820" s="1">
        <f>VLOOKUP(A4820,'Dados absolutos'!A:L,12,FALSE)</f>
        <v>11310.596636901559</v>
      </c>
      <c r="K4820" s="1">
        <f t="shared" si="301"/>
        <v>0.88375758933765824</v>
      </c>
      <c r="L4820" s="1">
        <f>VLOOKUP(A4820,'Dados absolutos'!A:M,13,FALSE)</f>
        <v>0.42777777777777776</v>
      </c>
      <c r="M4820" s="1">
        <f t="shared" si="302"/>
        <v>0.27247956403269757</v>
      </c>
      <c r="N4820" s="3">
        <f t="shared" si="303"/>
        <v>-1.1997910671241376</v>
      </c>
      <c r="O4820" s="4" t="s">
        <v>10202</v>
      </c>
    </row>
    <row r="4821" spans="1:15" x14ac:dyDescent="0.25">
      <c r="A4821">
        <v>521370</v>
      </c>
      <c r="B4821">
        <v>5213707</v>
      </c>
      <c r="C4821" t="s">
        <v>5276</v>
      </c>
      <c r="D4821" t="s">
        <v>5136</v>
      </c>
      <c r="E4821" t="s">
        <v>4932</v>
      </c>
      <c r="F4821" t="s">
        <v>10</v>
      </c>
      <c r="G4821">
        <f>VLOOKUP(A4821,'Dados absolutos'!A:H,8,FALSE)</f>
        <v>8756</v>
      </c>
      <c r="H4821" s="1">
        <f t="shared" si="300"/>
        <v>3.9780686559520405E-2</v>
      </c>
      <c r="I4821">
        <f>VLOOKUP(A4821,'Dados absolutos'!A:I,9,FALSE)</f>
        <v>0.70699999999999996</v>
      </c>
      <c r="J4821" s="1">
        <f>VLOOKUP(A4821,'Dados absolutos'!A:L,12,FALSE)</f>
        <v>7970.4648560986752</v>
      </c>
      <c r="K4821" s="1">
        <f t="shared" si="301"/>
        <v>0.61201432669508316</v>
      </c>
      <c r="L4821" s="1">
        <f>VLOOKUP(A4821,'Dados absolutos'!A:M,13,FALSE)</f>
        <v>3.3333333333333326E-2</v>
      </c>
      <c r="M4821" s="1">
        <f t="shared" si="302"/>
        <v>7.9019073569482304E-2</v>
      </c>
      <c r="N4821" s="3">
        <f t="shared" si="303"/>
        <v>-1.2002145665660806</v>
      </c>
      <c r="O4821" s="4" t="s">
        <v>10203</v>
      </c>
    </row>
    <row r="4822" spans="1:15" x14ac:dyDescent="0.25">
      <c r="A4822">
        <v>352830</v>
      </c>
      <c r="B4822">
        <v>3528304</v>
      </c>
      <c r="C4822" t="s">
        <v>3512</v>
      </c>
      <c r="D4822" t="s">
        <v>3202</v>
      </c>
      <c r="E4822" t="s">
        <v>2182</v>
      </c>
      <c r="F4822" t="s">
        <v>10</v>
      </c>
      <c r="G4822">
        <f>VLOOKUP(A4822,'Dados absolutos'!A:H,8,FALSE)</f>
        <v>3165</v>
      </c>
      <c r="H4822" s="1">
        <f t="shared" si="300"/>
        <v>1.1708767014615875E-2</v>
      </c>
      <c r="I4822">
        <f>VLOOKUP(A4822,'Dados absolutos'!A:I,9,FALSE)</f>
        <v>0.753</v>
      </c>
      <c r="J4822" s="1">
        <f>VLOOKUP(A4822,'Dados absolutos'!A:L,12,FALSE)</f>
        <v>11802.956515007898</v>
      </c>
      <c r="K4822" s="1">
        <f t="shared" si="301"/>
        <v>0.92381453572519157</v>
      </c>
      <c r="L4822" s="1">
        <f>VLOOKUP(A4822,'Dados absolutos'!A:M,13,FALSE)</f>
        <v>0.81666666666666676</v>
      </c>
      <c r="M4822" s="1">
        <f t="shared" si="302"/>
        <v>0.4632152588555859</v>
      </c>
      <c r="N4822" s="3">
        <f t="shared" si="303"/>
        <v>-1.2018905098549899</v>
      </c>
      <c r="O4822" s="4" t="s">
        <v>10204</v>
      </c>
    </row>
    <row r="4823" spans="1:15" x14ac:dyDescent="0.25">
      <c r="A4823">
        <v>411435</v>
      </c>
      <c r="B4823">
        <v>4114351</v>
      </c>
      <c r="C4823" t="s">
        <v>4010</v>
      </c>
      <c r="D4823" t="s">
        <v>3827</v>
      </c>
      <c r="E4823" t="s">
        <v>3828</v>
      </c>
      <c r="F4823" t="s">
        <v>10</v>
      </c>
      <c r="G4823">
        <f>VLOOKUP(A4823,'Dados absolutos'!A:H,8,FALSE)</f>
        <v>2770</v>
      </c>
      <c r="H4823" s="1">
        <f t="shared" si="300"/>
        <v>9.7255067355535799E-3</v>
      </c>
      <c r="I4823">
        <f>VLOOKUP(A4823,'Dados absolutos'!A:I,9,FALSE)</f>
        <v>0.64500000000000002</v>
      </c>
      <c r="J4823" s="1">
        <f>VLOOKUP(A4823,'Dados absolutos'!A:L,12,FALSE)</f>
        <v>10329.052761732852</v>
      </c>
      <c r="K4823" s="1">
        <f t="shared" si="301"/>
        <v>0.8039020768701034</v>
      </c>
      <c r="L4823" s="1">
        <f>VLOOKUP(A4823,'Dados absolutos'!A:M,13,FALSE)</f>
        <v>0.35555555555555557</v>
      </c>
      <c r="M4823" s="1">
        <f t="shared" si="302"/>
        <v>0.23705722070844693</v>
      </c>
      <c r="N4823" s="3">
        <f t="shared" si="303"/>
        <v>-1.2021193494261029</v>
      </c>
      <c r="O4823" s="4" t="s">
        <v>10205</v>
      </c>
    </row>
    <row r="4824" spans="1:15" x14ac:dyDescent="0.25">
      <c r="A4824">
        <v>430915</v>
      </c>
      <c r="B4824">
        <v>4309159</v>
      </c>
      <c r="C4824" t="s">
        <v>4633</v>
      </c>
      <c r="D4824" t="s">
        <v>4459</v>
      </c>
      <c r="E4824" t="s">
        <v>3828</v>
      </c>
      <c r="F4824" t="s">
        <v>10</v>
      </c>
      <c r="G4824">
        <f>VLOOKUP(A4824,'Dados absolutos'!A:H,8,FALSE)</f>
        <v>3304</v>
      </c>
      <c r="H4824" s="1">
        <f t="shared" si="300"/>
        <v>1.2406673796361846E-2</v>
      </c>
      <c r="I4824">
        <f>VLOOKUP(A4824,'Dados absolutos'!A:I,9,FALSE)</f>
        <v>0.63400000000000001</v>
      </c>
      <c r="J4824" s="1">
        <f>VLOOKUP(A4824,'Dados absolutos'!A:L,12,FALSE)</f>
        <v>10599.476885593222</v>
      </c>
      <c r="K4824" s="1">
        <f t="shared" si="301"/>
        <v>0.82590298537839368</v>
      </c>
      <c r="L4824" s="1">
        <f>VLOOKUP(A4824,'Dados absolutos'!A:M,13,FALSE)</f>
        <v>0.37222222222222223</v>
      </c>
      <c r="M4824" s="1">
        <f t="shared" si="302"/>
        <v>0.24523160762942781</v>
      </c>
      <c r="N4824" s="3">
        <f t="shared" si="303"/>
        <v>-1.202264703952604</v>
      </c>
      <c r="O4824" s="4" t="s">
        <v>10206</v>
      </c>
    </row>
    <row r="4825" spans="1:15" x14ac:dyDescent="0.25">
      <c r="A4825">
        <v>316810</v>
      </c>
      <c r="B4825">
        <v>3168101</v>
      </c>
      <c r="C4825" t="s">
        <v>2981</v>
      </c>
      <c r="D4825" t="s">
        <v>2181</v>
      </c>
      <c r="E4825" t="s">
        <v>2182</v>
      </c>
      <c r="F4825" t="s">
        <v>10</v>
      </c>
      <c r="G4825">
        <f>VLOOKUP(A4825,'Dados absolutos'!A:H,8,FALSE)</f>
        <v>4118</v>
      </c>
      <c r="H4825" s="1">
        <f t="shared" si="300"/>
        <v>1.6493696244859843E-2</v>
      </c>
      <c r="I4825">
        <f>VLOOKUP(A4825,'Dados absolutos'!A:I,9,FALSE)</f>
        <v>0.71199999999999997</v>
      </c>
      <c r="J4825" s="1">
        <f>VLOOKUP(A4825,'Dados absolutos'!A:L,12,FALSE)</f>
        <v>12739.39</v>
      </c>
      <c r="K4825" s="1">
        <f t="shared" si="301"/>
        <v>1</v>
      </c>
      <c r="L4825" s="1">
        <f>VLOOKUP(A4825,'Dados absolutos'!A:M,13,FALSE)</f>
        <v>0.87777777777777788</v>
      </c>
      <c r="M4825" s="1">
        <f t="shared" si="302"/>
        <v>0.49318801089918268</v>
      </c>
      <c r="N4825" s="3">
        <f t="shared" si="303"/>
        <v>-1.2023182928559575</v>
      </c>
      <c r="O4825" s="4" t="s">
        <v>10207</v>
      </c>
    </row>
    <row r="4826" spans="1:15" x14ac:dyDescent="0.25">
      <c r="A4826">
        <v>351680</v>
      </c>
      <c r="B4826">
        <v>3516804</v>
      </c>
      <c r="C4826" t="s">
        <v>3387</v>
      </c>
      <c r="D4826" t="s">
        <v>3202</v>
      </c>
      <c r="E4826" t="s">
        <v>2182</v>
      </c>
      <c r="F4826" t="s">
        <v>10</v>
      </c>
      <c r="G4826">
        <f>VLOOKUP(A4826,'Dados absolutos'!A:H,8,FALSE)</f>
        <v>3252</v>
      </c>
      <c r="H4826" s="1">
        <f t="shared" si="300"/>
        <v>1.2145586367219468E-2</v>
      </c>
      <c r="I4826">
        <f>VLOOKUP(A4826,'Dados absolutos'!A:I,9,FALSE)</f>
        <v>0.72299999999999998</v>
      </c>
      <c r="J4826" s="1">
        <f>VLOOKUP(A4826,'Dados absolutos'!A:L,12,FALSE)</f>
        <v>9407.3630565805652</v>
      </c>
      <c r="K4826" s="1">
        <f t="shared" si="301"/>
        <v>0.7289161230039507</v>
      </c>
      <c r="L4826" s="1">
        <f>VLOOKUP(A4826,'Dados absolutos'!A:M,13,FALSE)</f>
        <v>0.35555555555555551</v>
      </c>
      <c r="M4826" s="1">
        <f t="shared" si="302"/>
        <v>0.23705722070844687</v>
      </c>
      <c r="N4826" s="3">
        <f t="shared" si="303"/>
        <v>-1.2027133159282843</v>
      </c>
      <c r="O4826" s="4" t="s">
        <v>10208</v>
      </c>
    </row>
    <row r="4827" spans="1:15" x14ac:dyDescent="0.25">
      <c r="A4827">
        <v>314020</v>
      </c>
      <c r="B4827">
        <v>3140209</v>
      </c>
      <c r="C4827" t="s">
        <v>2645</v>
      </c>
      <c r="D4827" t="s">
        <v>2181</v>
      </c>
      <c r="E4827" t="s">
        <v>2182</v>
      </c>
      <c r="F4827" t="s">
        <v>10</v>
      </c>
      <c r="G4827">
        <f>VLOOKUP(A4827,'Dados absolutos'!A:H,8,FALSE)</f>
        <v>3387</v>
      </c>
      <c r="H4827" s="1">
        <f t="shared" si="300"/>
        <v>1.2823409500569873E-2</v>
      </c>
      <c r="I4827">
        <f>VLOOKUP(A4827,'Dados absolutos'!A:I,9,FALSE)</f>
        <v>0.68</v>
      </c>
      <c r="J4827" s="1">
        <f>VLOOKUP(A4827,'Dados absolutos'!A:L,12,FALSE)</f>
        <v>9312.4246028934158</v>
      </c>
      <c r="K4827" s="1">
        <f t="shared" si="301"/>
        <v>0.72119221064113204</v>
      </c>
      <c r="L4827" s="1">
        <f>VLOOKUP(A4827,'Dados absolutos'!A:M,13,FALSE)</f>
        <v>0.25</v>
      </c>
      <c r="M4827" s="1">
        <f t="shared" si="302"/>
        <v>0.18528610354223435</v>
      </c>
      <c r="N4827" s="3">
        <f t="shared" si="303"/>
        <v>-1.2030826975983278</v>
      </c>
      <c r="O4827" s="4" t="s">
        <v>10209</v>
      </c>
    </row>
    <row r="4828" spans="1:15" x14ac:dyDescent="0.25">
      <c r="A4828">
        <v>171280</v>
      </c>
      <c r="B4828">
        <v>1712801</v>
      </c>
      <c r="C4828" t="s">
        <v>399</v>
      </c>
      <c r="D4828" t="s">
        <v>327</v>
      </c>
      <c r="E4828" t="s">
        <v>9</v>
      </c>
      <c r="F4828" t="s">
        <v>10</v>
      </c>
      <c r="G4828">
        <f>VLOOKUP(A4828,'Dados absolutos'!A:H,8,FALSE)</f>
        <v>3095</v>
      </c>
      <c r="H4828" s="1">
        <f t="shared" si="300"/>
        <v>1.1357303167693443E-2</v>
      </c>
      <c r="I4828">
        <f>VLOOKUP(A4828,'Dados absolutos'!A:I,9,FALSE)</f>
        <v>0.57999999999999996</v>
      </c>
      <c r="J4828" s="1">
        <f>VLOOKUP(A4828,'Dados absolutos'!A:L,12,FALSE)</f>
        <v>10189.03739256866</v>
      </c>
      <c r="K4828" s="1">
        <f t="shared" si="301"/>
        <v>0.79251083971728775</v>
      </c>
      <c r="L4828" s="1">
        <f>VLOOKUP(A4828,'Dados absolutos'!A:M,13,FALSE)</f>
        <v>0.19444444444444442</v>
      </c>
      <c r="M4828" s="1">
        <f t="shared" si="302"/>
        <v>0.15803814713896458</v>
      </c>
      <c r="N4828" s="3">
        <f t="shared" si="303"/>
        <v>-1.2031153894106299</v>
      </c>
      <c r="O4828" s="4" t="s">
        <v>10210</v>
      </c>
    </row>
    <row r="4829" spans="1:15" x14ac:dyDescent="0.25">
      <c r="A4829">
        <v>520680</v>
      </c>
      <c r="B4829">
        <v>5206800</v>
      </c>
      <c r="C4829" t="s">
        <v>5211</v>
      </c>
      <c r="D4829" t="s">
        <v>5136</v>
      </c>
      <c r="E4829" t="s">
        <v>4932</v>
      </c>
      <c r="F4829" t="s">
        <v>10</v>
      </c>
      <c r="G4829">
        <f>VLOOKUP(A4829,'Dados absolutos'!A:H,8,FALSE)</f>
        <v>2724</v>
      </c>
      <c r="H4829" s="1">
        <f t="shared" si="300"/>
        <v>9.4945447790045542E-3</v>
      </c>
      <c r="I4829">
        <f>VLOOKUP(A4829,'Dados absolutos'!A:I,9,FALSE)</f>
        <v>0.69699999999999995</v>
      </c>
      <c r="J4829" s="1">
        <f>VLOOKUP(A4829,'Dados absolutos'!A:L,12,FALSE)</f>
        <v>9636.5409544787071</v>
      </c>
      <c r="K4829" s="1">
        <f t="shared" si="301"/>
        <v>0.74756136031414999</v>
      </c>
      <c r="L4829" s="1">
        <f>VLOOKUP(A4829,'Dados absolutos'!A:M,13,FALSE)</f>
        <v>0.34444444444444444</v>
      </c>
      <c r="M4829" s="1">
        <f t="shared" si="302"/>
        <v>0.23160762942779292</v>
      </c>
      <c r="N4829" s="3">
        <f t="shared" si="303"/>
        <v>-1.2034591861073525</v>
      </c>
      <c r="O4829" s="4" t="s">
        <v>10211</v>
      </c>
    </row>
    <row r="4830" spans="1:15" x14ac:dyDescent="0.25">
      <c r="A4830">
        <v>411965</v>
      </c>
      <c r="B4830">
        <v>4119657</v>
      </c>
      <c r="C4830" t="s">
        <v>3633</v>
      </c>
      <c r="D4830" t="s">
        <v>3827</v>
      </c>
      <c r="E4830" t="s">
        <v>3828</v>
      </c>
      <c r="F4830" t="s">
        <v>10</v>
      </c>
      <c r="G4830">
        <f>VLOOKUP(A4830,'Dados absolutos'!A:H,8,FALSE)</f>
        <v>3046</v>
      </c>
      <c r="H4830" s="1">
        <f t="shared" si="300"/>
        <v>1.1111278474847741E-2</v>
      </c>
      <c r="I4830">
        <f>VLOOKUP(A4830,'Dados absolutos'!A:I,9,FALSE)</f>
        <v>0.71</v>
      </c>
      <c r="J4830" s="1">
        <f>VLOOKUP(A4830,'Dados absolutos'!A:L,12,FALSE)</f>
        <v>11176.769290873275</v>
      </c>
      <c r="K4830" s="1">
        <f t="shared" si="301"/>
        <v>0.87286979148203558</v>
      </c>
      <c r="L4830" s="1">
        <f>VLOOKUP(A4830,'Dados absolutos'!A:M,13,FALSE)</f>
        <v>0.62222222222222223</v>
      </c>
      <c r="M4830" s="1">
        <f t="shared" si="302"/>
        <v>0.36784741144414174</v>
      </c>
      <c r="N4830" s="3">
        <f t="shared" si="303"/>
        <v>-1.2039111015630461</v>
      </c>
      <c r="O4830" s="4" t="s">
        <v>10212</v>
      </c>
    </row>
    <row r="4831" spans="1:15" x14ac:dyDescent="0.25">
      <c r="A4831">
        <v>314890</v>
      </c>
      <c r="B4831">
        <v>3148905</v>
      </c>
      <c r="C4831" t="s">
        <v>2752</v>
      </c>
      <c r="D4831" t="s">
        <v>2181</v>
      </c>
      <c r="E4831" t="s">
        <v>2182</v>
      </c>
      <c r="F4831" t="s">
        <v>10</v>
      </c>
      <c r="G4831">
        <f>VLOOKUP(A4831,'Dados absolutos'!A:H,8,FALSE)</f>
        <v>4112</v>
      </c>
      <c r="H4831" s="1">
        <f t="shared" si="300"/>
        <v>1.6463570772266491E-2</v>
      </c>
      <c r="I4831">
        <f>VLOOKUP(A4831,'Dados absolutos'!A:I,9,FALSE)</f>
        <v>0.70799999999999996</v>
      </c>
      <c r="J4831" s="1">
        <f>VLOOKUP(A4831,'Dados absolutos'!A:L,12,FALSE)</f>
        <v>8428.0314129377439</v>
      </c>
      <c r="K4831" s="1">
        <f t="shared" si="301"/>
        <v>0.64924059116351363</v>
      </c>
      <c r="L4831" s="1">
        <f>VLOOKUP(A4831,'Dados absolutos'!A:M,13,FALSE)</f>
        <v>0.15</v>
      </c>
      <c r="M4831" s="1">
        <f t="shared" si="302"/>
        <v>0.13623978201634879</v>
      </c>
      <c r="N4831" s="3">
        <f t="shared" si="303"/>
        <v>-1.2045372383748982</v>
      </c>
      <c r="O4831" s="4" t="s">
        <v>10213</v>
      </c>
    </row>
    <row r="4832" spans="1:15" x14ac:dyDescent="0.25">
      <c r="A4832">
        <v>431040</v>
      </c>
      <c r="B4832">
        <v>4310405</v>
      </c>
      <c r="C4832" t="s">
        <v>982</v>
      </c>
      <c r="D4832" t="s">
        <v>4459</v>
      </c>
      <c r="E4832" t="s">
        <v>3828</v>
      </c>
      <c r="F4832" t="s">
        <v>10</v>
      </c>
      <c r="G4832">
        <f>VLOOKUP(A4832,'Dados absolutos'!A:H,8,FALSE)</f>
        <v>6427</v>
      </c>
      <c r="H4832" s="1">
        <f t="shared" si="300"/>
        <v>2.8086982281201205E-2</v>
      </c>
      <c r="I4832">
        <f>VLOOKUP(A4832,'Dados absolutos'!A:I,9,FALSE)</f>
        <v>0.69299999999999995</v>
      </c>
      <c r="J4832" s="1">
        <f>VLOOKUP(A4832,'Dados absolutos'!A:L,12,FALSE)</f>
        <v>8723.6231352108298</v>
      </c>
      <c r="K4832" s="1">
        <f t="shared" si="301"/>
        <v>0.67328906119163878</v>
      </c>
      <c r="L4832" s="1">
        <f>VLOOKUP(A4832,'Dados absolutos'!A:M,13,FALSE)</f>
        <v>0.14444444444444446</v>
      </c>
      <c r="M4832" s="1">
        <f t="shared" si="302"/>
        <v>0.13351498637602183</v>
      </c>
      <c r="N4832" s="3">
        <f t="shared" si="303"/>
        <v>-1.2046870925344157</v>
      </c>
      <c r="O4832" s="4" t="s">
        <v>10214</v>
      </c>
    </row>
    <row r="4833" spans="1:15" x14ac:dyDescent="0.25">
      <c r="A4833">
        <v>270530</v>
      </c>
      <c r="B4833">
        <v>2705309</v>
      </c>
      <c r="C4833" t="s">
        <v>1672</v>
      </c>
      <c r="D4833" t="s">
        <v>1620</v>
      </c>
      <c r="E4833" t="s">
        <v>466</v>
      </c>
      <c r="F4833" t="s">
        <v>10</v>
      </c>
      <c r="G4833">
        <f>VLOOKUP(A4833,'Dados absolutos'!A:H,8,FALSE)</f>
        <v>4845</v>
      </c>
      <c r="H4833" s="1">
        <f t="shared" si="300"/>
        <v>2.0143899340754241E-2</v>
      </c>
      <c r="I4833">
        <f>VLOOKUP(A4833,'Dados absolutos'!A:I,9,FALSE)</f>
        <v>0.56299999999999994</v>
      </c>
      <c r="J4833" s="1">
        <f>VLOOKUP(A4833,'Dados absolutos'!A:L,12,FALSE)</f>
        <v>9360.1579009287925</v>
      </c>
      <c r="K4833" s="1">
        <f t="shared" si="301"/>
        <v>0.72507565087524939</v>
      </c>
      <c r="L4833" s="1">
        <f>VLOOKUP(A4833,'Dados absolutos'!A:M,13,FALSE)</f>
        <v>0</v>
      </c>
      <c r="M4833" s="1">
        <f t="shared" si="302"/>
        <v>6.2670299727520445E-2</v>
      </c>
      <c r="N4833" s="3">
        <f t="shared" si="303"/>
        <v>-1.2052614518069746</v>
      </c>
      <c r="O4833" s="4" t="s">
        <v>10215</v>
      </c>
    </row>
    <row r="4834" spans="1:15" x14ac:dyDescent="0.25">
      <c r="A4834">
        <v>421540</v>
      </c>
      <c r="B4834">
        <v>4215406</v>
      </c>
      <c r="C4834" t="s">
        <v>4400</v>
      </c>
      <c r="D4834" t="s">
        <v>4197</v>
      </c>
      <c r="E4834" t="s">
        <v>3828</v>
      </c>
      <c r="F4834" t="s">
        <v>10</v>
      </c>
      <c r="G4834">
        <f>VLOOKUP(A4834,'Dados absolutos'!A:H,8,FALSE)</f>
        <v>4390</v>
      </c>
      <c r="H4834" s="1">
        <f t="shared" si="300"/>
        <v>1.7859384335758434E-2</v>
      </c>
      <c r="I4834">
        <f>VLOOKUP(A4834,'Dados absolutos'!A:I,9,FALSE)</f>
        <v>0.78400000000000003</v>
      </c>
      <c r="J4834" s="1">
        <f>VLOOKUP(A4834,'Dados absolutos'!A:L,12,FALSE)</f>
        <v>10405.078152619591</v>
      </c>
      <c r="K4834" s="1">
        <f t="shared" si="301"/>
        <v>0.81008727826903559</v>
      </c>
      <c r="L4834" s="1">
        <f>VLOOKUP(A4834,'Dados absolutos'!A:M,13,FALSE)</f>
        <v>0.62777777777777788</v>
      </c>
      <c r="M4834" s="1">
        <f t="shared" si="302"/>
        <v>0.37057220708446875</v>
      </c>
      <c r="N4834" s="3">
        <f t="shared" si="303"/>
        <v>-1.2056556868488084</v>
      </c>
      <c r="O4834" s="4" t="s">
        <v>10216</v>
      </c>
    </row>
    <row r="4835" spans="1:15" x14ac:dyDescent="0.25">
      <c r="A4835">
        <v>421590</v>
      </c>
      <c r="B4835">
        <v>4215901</v>
      </c>
      <c r="C4835" t="s">
        <v>4408</v>
      </c>
      <c r="D4835" t="s">
        <v>4197</v>
      </c>
      <c r="E4835" t="s">
        <v>3828</v>
      </c>
      <c r="F4835" t="s">
        <v>10</v>
      </c>
      <c r="G4835">
        <f>VLOOKUP(A4835,'Dados absolutos'!A:H,8,FALSE)</f>
        <v>2946</v>
      </c>
      <c r="H4835" s="1">
        <f t="shared" si="300"/>
        <v>1.0609187264958552E-2</v>
      </c>
      <c r="I4835">
        <f>VLOOKUP(A4835,'Dados absolutos'!A:I,9,FALSE)</f>
        <v>0.73099999999999998</v>
      </c>
      <c r="J4835" s="1">
        <f>VLOOKUP(A4835,'Dados absolutos'!A:L,12,FALSE)</f>
        <v>9798.642281059063</v>
      </c>
      <c r="K4835" s="1">
        <f t="shared" si="301"/>
        <v>0.76074944577137915</v>
      </c>
      <c r="L4835" s="1">
        <f>VLOOKUP(A4835,'Dados absolutos'!A:M,13,FALSE)</f>
        <v>0.4333333333333334</v>
      </c>
      <c r="M4835" s="1">
        <f t="shared" si="302"/>
        <v>0.27520435967302459</v>
      </c>
      <c r="N4835" s="3">
        <f t="shared" si="303"/>
        <v>-1.2059358988333959</v>
      </c>
      <c r="O4835" s="4" t="s">
        <v>10217</v>
      </c>
    </row>
    <row r="4836" spans="1:15" x14ac:dyDescent="0.25">
      <c r="A4836">
        <v>241160</v>
      </c>
      <c r="B4836">
        <v>2411601</v>
      </c>
      <c r="C4836" t="s">
        <v>1208</v>
      </c>
      <c r="D4836" t="s">
        <v>1086</v>
      </c>
      <c r="E4836" t="s">
        <v>466</v>
      </c>
      <c r="F4836" t="s">
        <v>10</v>
      </c>
      <c r="G4836">
        <f>VLOOKUP(A4836,'Dados absolutos'!A:H,8,FALSE)</f>
        <v>3304</v>
      </c>
      <c r="H4836" s="1">
        <f t="shared" si="300"/>
        <v>1.2406673796361846E-2</v>
      </c>
      <c r="I4836">
        <f>VLOOKUP(A4836,'Dados absolutos'!A:I,9,FALSE)</f>
        <v>0.55500000000000005</v>
      </c>
      <c r="J4836" s="1">
        <f>VLOOKUP(A4836,'Dados absolutos'!A:L,12,FALSE)</f>
        <v>12739.39</v>
      </c>
      <c r="K4836" s="1">
        <f t="shared" si="301"/>
        <v>1</v>
      </c>
      <c r="L4836" s="1">
        <f>VLOOKUP(A4836,'Dados absolutos'!A:M,13,FALSE)</f>
        <v>0.55555555555555558</v>
      </c>
      <c r="M4836" s="1">
        <f t="shared" si="302"/>
        <v>0.33514986376021799</v>
      </c>
      <c r="N4836" s="3">
        <f t="shared" si="303"/>
        <v>-1.2074434624434203</v>
      </c>
      <c r="O4836" s="4" t="s">
        <v>10218</v>
      </c>
    </row>
    <row r="4837" spans="1:15" x14ac:dyDescent="0.25">
      <c r="A4837">
        <v>352820</v>
      </c>
      <c r="B4837">
        <v>3528205</v>
      </c>
      <c r="C4837" t="s">
        <v>3511</v>
      </c>
      <c r="D4837" t="s">
        <v>3202</v>
      </c>
      <c r="E4837" t="s">
        <v>2182</v>
      </c>
      <c r="F4837" t="s">
        <v>10</v>
      </c>
      <c r="G4837">
        <f>VLOOKUP(A4837,'Dados absolutos'!A:H,8,FALSE)</f>
        <v>3963</v>
      </c>
      <c r="H4837" s="1">
        <f t="shared" si="300"/>
        <v>1.57154548695316E-2</v>
      </c>
      <c r="I4837">
        <f>VLOOKUP(A4837,'Dados absolutos'!A:I,9,FALSE)</f>
        <v>0.74</v>
      </c>
      <c r="J4837" s="1">
        <f>VLOOKUP(A4837,'Dados absolutos'!A:L,12,FALSE)</f>
        <v>9037.527903103708</v>
      </c>
      <c r="K4837" s="1">
        <f t="shared" si="301"/>
        <v>0.69882742655690189</v>
      </c>
      <c r="L4837" s="1">
        <f>VLOOKUP(A4837,'Dados absolutos'!A:M,13,FALSE)</f>
        <v>0.31111111111111106</v>
      </c>
      <c r="M4837" s="1">
        <f t="shared" si="302"/>
        <v>0.21525885558583108</v>
      </c>
      <c r="N4837" s="3">
        <f t="shared" si="303"/>
        <v>-1.2078531161015391</v>
      </c>
      <c r="O4837" s="4" t="s">
        <v>10219</v>
      </c>
    </row>
    <row r="4838" spans="1:15" x14ac:dyDescent="0.25">
      <c r="A4838">
        <v>110060</v>
      </c>
      <c r="B4838">
        <v>1100601</v>
      </c>
      <c r="C4838" t="s">
        <v>40</v>
      </c>
      <c r="D4838" t="s">
        <v>8</v>
      </c>
      <c r="E4838" t="s">
        <v>9</v>
      </c>
      <c r="F4838" t="s">
        <v>10</v>
      </c>
      <c r="G4838">
        <f>VLOOKUP(A4838,'Dados absolutos'!A:H,8,FALSE)</f>
        <v>4150</v>
      </c>
      <c r="H4838" s="1">
        <f t="shared" si="300"/>
        <v>1.6654365432024382E-2</v>
      </c>
      <c r="I4838">
        <f>VLOOKUP(A4838,'Dados absolutos'!A:I,9,FALSE)</f>
        <v>0.64600000000000002</v>
      </c>
      <c r="J4838" s="1">
        <f>VLOOKUP(A4838,'Dados absolutos'!A:L,12,FALSE)</f>
        <v>10874.396862650601</v>
      </c>
      <c r="K4838" s="1">
        <f t="shared" si="301"/>
        <v>0.84826966323241426</v>
      </c>
      <c r="L4838" s="1">
        <f>VLOOKUP(A4838,'Dados absolutos'!A:M,13,FALSE)</f>
        <v>0.42222222222222222</v>
      </c>
      <c r="M4838" s="1">
        <f t="shared" si="302"/>
        <v>0.26975476839237061</v>
      </c>
      <c r="N4838" s="3">
        <f t="shared" si="303"/>
        <v>-1.2078605294080191</v>
      </c>
      <c r="O4838" s="4" t="s">
        <v>10220</v>
      </c>
    </row>
    <row r="4839" spans="1:15" x14ac:dyDescent="0.25">
      <c r="A4839">
        <v>312910</v>
      </c>
      <c r="B4839">
        <v>3129103</v>
      </c>
      <c r="C4839" t="s">
        <v>2511</v>
      </c>
      <c r="D4839" t="s">
        <v>2181</v>
      </c>
      <c r="E4839" t="s">
        <v>2182</v>
      </c>
      <c r="F4839" t="s">
        <v>10</v>
      </c>
      <c r="G4839">
        <f>VLOOKUP(A4839,'Dados absolutos'!A:H,8,FALSE)</f>
        <v>5192</v>
      </c>
      <c r="H4839" s="1">
        <f t="shared" si="300"/>
        <v>2.1886155839069724E-2</v>
      </c>
      <c r="I4839">
        <f>VLOOKUP(A4839,'Dados absolutos'!A:I,9,FALSE)</f>
        <v>0.68</v>
      </c>
      <c r="J4839" s="1">
        <f>VLOOKUP(A4839,'Dados absolutos'!A:L,12,FALSE)</f>
        <v>8916.0860419876735</v>
      </c>
      <c r="K4839" s="1">
        <f t="shared" si="301"/>
        <v>0.68894727519559096</v>
      </c>
      <c r="L4839" s="1">
        <f>VLOOKUP(A4839,'Dados absolutos'!A:M,13,FALSE)</f>
        <v>0.15555555555555553</v>
      </c>
      <c r="M4839" s="1">
        <f t="shared" si="302"/>
        <v>0.13896457765667575</v>
      </c>
      <c r="N4839" s="3">
        <f t="shared" si="303"/>
        <v>-1.2080965416998455</v>
      </c>
      <c r="O4839" s="4" t="s">
        <v>10221</v>
      </c>
    </row>
    <row r="4840" spans="1:15" x14ac:dyDescent="0.25">
      <c r="A4840">
        <v>430360</v>
      </c>
      <c r="B4840">
        <v>4303608</v>
      </c>
      <c r="C4840" t="s">
        <v>4520</v>
      </c>
      <c r="D4840" t="s">
        <v>4459</v>
      </c>
      <c r="E4840" t="s">
        <v>3828</v>
      </c>
      <c r="F4840" t="s">
        <v>10</v>
      </c>
      <c r="G4840">
        <f>VLOOKUP(A4840,'Dados absolutos'!A:H,8,FALSE)</f>
        <v>6361</v>
      </c>
      <c r="H4840" s="1">
        <f t="shared" si="300"/>
        <v>2.775560208267434E-2</v>
      </c>
      <c r="I4840">
        <f>VLOOKUP(A4840,'Dados absolutos'!A:I,9,FALSE)</f>
        <v>0.69699999999999995</v>
      </c>
      <c r="J4840" s="1">
        <f>VLOOKUP(A4840,'Dados absolutos'!A:L,12,FALSE)</f>
        <v>8612.2260525074671</v>
      </c>
      <c r="K4840" s="1">
        <f t="shared" si="301"/>
        <v>0.66422612335288078</v>
      </c>
      <c r="L4840" s="1">
        <f>VLOOKUP(A4840,'Dados absolutos'!A:M,13,FALSE)</f>
        <v>0.12777777777777782</v>
      </c>
      <c r="M4840" s="1">
        <f t="shared" si="302"/>
        <v>0.12534059945504092</v>
      </c>
      <c r="N4840" s="3">
        <f t="shared" si="303"/>
        <v>-1.2081299218151653</v>
      </c>
      <c r="O4840" s="4" t="s">
        <v>10222</v>
      </c>
    </row>
    <row r="4841" spans="1:15" x14ac:dyDescent="0.25">
      <c r="A4841">
        <v>520760</v>
      </c>
      <c r="B4841">
        <v>5207600</v>
      </c>
      <c r="C4841" t="s">
        <v>5217</v>
      </c>
      <c r="D4841" t="s">
        <v>5136</v>
      </c>
      <c r="E4841" t="s">
        <v>4932</v>
      </c>
      <c r="F4841" t="s">
        <v>10</v>
      </c>
      <c r="G4841">
        <f>VLOOKUP(A4841,'Dados absolutos'!A:H,8,FALSE)</f>
        <v>5877</v>
      </c>
      <c r="H4841" s="1">
        <f t="shared" si="300"/>
        <v>2.5325480626810667E-2</v>
      </c>
      <c r="I4841">
        <f>VLOOKUP(A4841,'Dados absolutos'!A:I,9,FALSE)</f>
        <v>0.68500000000000005</v>
      </c>
      <c r="J4841" s="1">
        <f>VLOOKUP(A4841,'Dados absolutos'!A:L,12,FALSE)</f>
        <v>7862.6038318870169</v>
      </c>
      <c r="K4841" s="1">
        <f t="shared" si="301"/>
        <v>0.60323907213785122</v>
      </c>
      <c r="L4841" s="1">
        <f>VLOOKUP(A4841,'Dados absolutos'!A:M,13,FALSE)</f>
        <v>-1.6666666666666673E-2</v>
      </c>
      <c r="M4841" s="1">
        <f t="shared" si="302"/>
        <v>5.4495912806539516E-2</v>
      </c>
      <c r="N4841" s="3">
        <f t="shared" si="303"/>
        <v>-1.2084176787045013</v>
      </c>
      <c r="O4841" s="4" t="s">
        <v>10223</v>
      </c>
    </row>
    <row r="4842" spans="1:15" x14ac:dyDescent="0.25">
      <c r="A4842">
        <v>353040</v>
      </c>
      <c r="B4842">
        <v>3530409</v>
      </c>
      <c r="C4842" t="s">
        <v>3535</v>
      </c>
      <c r="D4842" t="s">
        <v>3202</v>
      </c>
      <c r="E4842" t="s">
        <v>2182</v>
      </c>
      <c r="F4842" t="s">
        <v>10</v>
      </c>
      <c r="G4842">
        <f>VLOOKUP(A4842,'Dados absolutos'!A:H,8,FALSE)</f>
        <v>4669</v>
      </c>
      <c r="H4842" s="1">
        <f t="shared" si="300"/>
        <v>1.9260218811349268E-2</v>
      </c>
      <c r="I4842">
        <f>VLOOKUP(A4842,'Dados absolutos'!A:I,9,FALSE)</f>
        <v>0.73799999999999999</v>
      </c>
      <c r="J4842" s="1">
        <f>VLOOKUP(A4842,'Dados absolutos'!A:L,12,FALSE)</f>
        <v>7908.0269115442279</v>
      </c>
      <c r="K4842" s="1">
        <f t="shared" si="301"/>
        <v>0.60693455982377631</v>
      </c>
      <c r="L4842" s="1">
        <f>VLOOKUP(A4842,'Dados absolutos'!A:M,13,FALSE)</f>
        <v>0.11111111111111109</v>
      </c>
      <c r="M4842" s="1">
        <f t="shared" si="302"/>
        <v>0.11716621253405994</v>
      </c>
      <c r="N4842" s="3">
        <f t="shared" si="303"/>
        <v>-1.208508128478367</v>
      </c>
      <c r="O4842" s="4" t="s">
        <v>10224</v>
      </c>
    </row>
    <row r="4843" spans="1:15" x14ac:dyDescent="0.25">
      <c r="A4843">
        <v>510618</v>
      </c>
      <c r="B4843">
        <v>5106182</v>
      </c>
      <c r="C4843" t="s">
        <v>5073</v>
      </c>
      <c r="D4843" t="s">
        <v>5002</v>
      </c>
      <c r="E4843" t="s">
        <v>4932</v>
      </c>
      <c r="F4843" t="s">
        <v>10</v>
      </c>
      <c r="G4843">
        <f>VLOOKUP(A4843,'Dados absolutos'!A:H,8,FALSE)</f>
        <v>6670</v>
      </c>
      <c r="H4843" s="1">
        <f t="shared" si="300"/>
        <v>2.9307063921231932E-2</v>
      </c>
      <c r="I4843">
        <f>VLOOKUP(A4843,'Dados absolutos'!A:I,9,FALSE)</f>
        <v>0.63600000000000001</v>
      </c>
      <c r="J4843" s="1">
        <f>VLOOKUP(A4843,'Dados absolutos'!A:L,12,FALSE)</f>
        <v>9121.7075142428785</v>
      </c>
      <c r="K4843" s="1">
        <f t="shared" si="301"/>
        <v>0.7056760312468171</v>
      </c>
      <c r="L4843" s="1">
        <f>VLOOKUP(A4843,'Dados absolutos'!A:M,13,FALSE)</f>
        <v>8.3333333333333329E-2</v>
      </c>
      <c r="M4843" s="1">
        <f t="shared" si="302"/>
        <v>0.10354223433242508</v>
      </c>
      <c r="N4843" s="3">
        <f t="shared" si="303"/>
        <v>-1.2088267329931601</v>
      </c>
      <c r="O4843" s="4" t="s">
        <v>10225</v>
      </c>
    </row>
    <row r="4844" spans="1:15" x14ac:dyDescent="0.25">
      <c r="A4844">
        <v>510726</v>
      </c>
      <c r="B4844">
        <v>5107263</v>
      </c>
      <c r="C4844" t="s">
        <v>5103</v>
      </c>
      <c r="D4844" t="s">
        <v>5002</v>
      </c>
      <c r="E4844" t="s">
        <v>4932</v>
      </c>
      <c r="F4844" t="s">
        <v>10</v>
      </c>
      <c r="G4844">
        <f>VLOOKUP(A4844,'Dados absolutos'!A:H,8,FALSE)</f>
        <v>2519</v>
      </c>
      <c r="H4844" s="1">
        <f t="shared" si="300"/>
        <v>8.4652577987317183E-3</v>
      </c>
      <c r="I4844">
        <f>VLOOKUP(A4844,'Dados absolutos'!A:I,9,FALSE)</f>
        <v>0.68899999999999995</v>
      </c>
      <c r="J4844" s="1">
        <f>VLOOKUP(A4844,'Dados absolutos'!A:L,12,FALSE)</f>
        <v>12739.39</v>
      </c>
      <c r="K4844" s="1">
        <f t="shared" si="301"/>
        <v>1</v>
      </c>
      <c r="L4844" s="1">
        <f>VLOOKUP(A4844,'Dados absolutos'!A:M,13,FALSE)</f>
        <v>0.83333333333333337</v>
      </c>
      <c r="M4844" s="1">
        <f t="shared" si="302"/>
        <v>0.47138964577656678</v>
      </c>
      <c r="N4844" s="3">
        <f t="shared" si="303"/>
        <v>-1.2091450964247015</v>
      </c>
      <c r="O4844" s="4" t="s">
        <v>10226</v>
      </c>
    </row>
    <row r="4845" spans="1:15" x14ac:dyDescent="0.25">
      <c r="A4845">
        <v>430670</v>
      </c>
      <c r="B4845">
        <v>4306700</v>
      </c>
      <c r="C4845" t="s">
        <v>4586</v>
      </c>
      <c r="D4845" t="s">
        <v>4459</v>
      </c>
      <c r="E4845" t="s">
        <v>3828</v>
      </c>
      <c r="F4845" t="s">
        <v>10</v>
      </c>
      <c r="G4845">
        <f>VLOOKUP(A4845,'Dados absolutos'!A:H,8,FALSE)</f>
        <v>3079</v>
      </c>
      <c r="H4845" s="1">
        <f t="shared" si="300"/>
        <v>1.1276968574111174E-2</v>
      </c>
      <c r="I4845">
        <f>VLOOKUP(A4845,'Dados absolutos'!A:I,9,FALSE)</f>
        <v>0.69699999999999995</v>
      </c>
      <c r="J4845" s="1">
        <f>VLOOKUP(A4845,'Dados absolutos'!A:L,12,FALSE)</f>
        <v>9463.0296882104576</v>
      </c>
      <c r="K4845" s="1">
        <f t="shared" si="301"/>
        <v>0.73344499584255274</v>
      </c>
      <c r="L4845" s="1">
        <f>VLOOKUP(A4845,'Dados absolutos'!A:M,13,FALSE)</f>
        <v>0.3</v>
      </c>
      <c r="M4845" s="1">
        <f t="shared" si="302"/>
        <v>0.20980926430517716</v>
      </c>
      <c r="N4845" s="3">
        <f t="shared" si="303"/>
        <v>-1.2093587629632643</v>
      </c>
      <c r="O4845" s="4" t="s">
        <v>10227</v>
      </c>
    </row>
    <row r="4846" spans="1:15" x14ac:dyDescent="0.25">
      <c r="A4846">
        <v>355465</v>
      </c>
      <c r="B4846">
        <v>3554656</v>
      </c>
      <c r="C4846" t="s">
        <v>3792</v>
      </c>
      <c r="D4846" t="s">
        <v>3202</v>
      </c>
      <c r="E4846" t="s">
        <v>2182</v>
      </c>
      <c r="F4846" t="s">
        <v>10</v>
      </c>
      <c r="G4846">
        <f>VLOOKUP(A4846,'Dados absolutos'!A:H,8,FALSE)</f>
        <v>2046</v>
      </c>
      <c r="H4846" s="1">
        <f t="shared" si="300"/>
        <v>6.0903663759558566E-3</v>
      </c>
      <c r="I4846">
        <f>VLOOKUP(A4846,'Dados absolutos'!A:I,9,FALSE)</f>
        <v>0.71399999999999997</v>
      </c>
      <c r="J4846" s="1">
        <f>VLOOKUP(A4846,'Dados absolutos'!A:L,12,FALSE)</f>
        <v>12342.644936461387</v>
      </c>
      <c r="K4846" s="1">
        <f t="shared" si="301"/>
        <v>0.96772199270011949</v>
      </c>
      <c r="L4846" s="1">
        <f>VLOOKUP(A4846,'Dados absolutos'!A:M,13,FALSE)</f>
        <v>0.82222222222222219</v>
      </c>
      <c r="M4846" s="1">
        <f t="shared" si="302"/>
        <v>0.4659400544959128</v>
      </c>
      <c r="N4846" s="3">
        <f t="shared" si="303"/>
        <v>-1.2096915718282508</v>
      </c>
      <c r="O4846" s="4" t="s">
        <v>10228</v>
      </c>
    </row>
    <row r="4847" spans="1:15" x14ac:dyDescent="0.25">
      <c r="A4847">
        <v>312150</v>
      </c>
      <c r="B4847">
        <v>3121506</v>
      </c>
      <c r="C4847" t="s">
        <v>2420</v>
      </c>
      <c r="D4847" t="s">
        <v>2181</v>
      </c>
      <c r="E4847" t="s">
        <v>2182</v>
      </c>
      <c r="F4847" t="s">
        <v>10</v>
      </c>
      <c r="G4847">
        <f>VLOOKUP(A4847,'Dados absolutos'!A:H,8,FALSE)</f>
        <v>2994</v>
      </c>
      <c r="H4847" s="1">
        <f t="shared" si="300"/>
        <v>1.0850191045705363E-2</v>
      </c>
      <c r="I4847">
        <f>VLOOKUP(A4847,'Dados absolutos'!A:I,9,FALSE)</f>
        <v>0.63100000000000001</v>
      </c>
      <c r="J4847" s="1">
        <f>VLOOKUP(A4847,'Dados absolutos'!A:L,12,FALSE)</f>
        <v>9209.3242317969271</v>
      </c>
      <c r="K4847" s="1">
        <f t="shared" si="301"/>
        <v>0.71280426876936387</v>
      </c>
      <c r="L4847" s="1">
        <f>VLOOKUP(A4847,'Dados absolutos'!A:M,13,FALSE)</f>
        <v>0.12222222222222219</v>
      </c>
      <c r="M4847" s="1">
        <f t="shared" si="302"/>
        <v>0.1226158038147139</v>
      </c>
      <c r="N4847" s="3">
        <f t="shared" si="303"/>
        <v>-1.2103382739089448</v>
      </c>
      <c r="O4847" s="4" t="s">
        <v>10229</v>
      </c>
    </row>
    <row r="4848" spans="1:15" x14ac:dyDescent="0.25">
      <c r="A4848">
        <v>431260</v>
      </c>
      <c r="B4848">
        <v>4312609</v>
      </c>
      <c r="C4848" t="s">
        <v>4710</v>
      </c>
      <c r="D4848" t="s">
        <v>4459</v>
      </c>
      <c r="E4848" t="s">
        <v>3828</v>
      </c>
      <c r="F4848" t="s">
        <v>10</v>
      </c>
      <c r="G4848">
        <f>VLOOKUP(A4848,'Dados absolutos'!A:H,8,FALSE)</f>
        <v>4601</v>
      </c>
      <c r="H4848" s="1">
        <f t="shared" si="300"/>
        <v>1.8918796788624622E-2</v>
      </c>
      <c r="I4848">
        <f>VLOOKUP(A4848,'Dados absolutos'!A:I,9,FALSE)</f>
        <v>0.746</v>
      </c>
      <c r="J4848" s="1">
        <f>VLOOKUP(A4848,'Dados absolutos'!A:L,12,FALSE)</f>
        <v>9414.0749184959805</v>
      </c>
      <c r="K4848" s="1">
        <f t="shared" si="301"/>
        <v>0.72946218027803322</v>
      </c>
      <c r="L4848" s="1">
        <f>VLOOKUP(A4848,'Dados absolutos'!A:M,13,FALSE)</f>
        <v>0.37222222222222223</v>
      </c>
      <c r="M4848" s="1">
        <f t="shared" si="302"/>
        <v>0.24523160762942781</v>
      </c>
      <c r="N4848" s="3">
        <f t="shared" si="303"/>
        <v>-1.2113117758599807</v>
      </c>
      <c r="O4848" s="4" t="s">
        <v>10230</v>
      </c>
    </row>
    <row r="4849" spans="1:15" x14ac:dyDescent="0.25">
      <c r="A4849">
        <v>110092</v>
      </c>
      <c r="B4849">
        <v>1100924</v>
      </c>
      <c r="C4849" t="s">
        <v>44</v>
      </c>
      <c r="D4849" t="s">
        <v>8</v>
      </c>
      <c r="E4849" t="s">
        <v>9</v>
      </c>
      <c r="F4849" t="s">
        <v>10</v>
      </c>
      <c r="G4849">
        <f>VLOOKUP(A4849,'Dados absolutos'!A:H,8,FALSE)</f>
        <v>9324</v>
      </c>
      <c r="H4849" s="1">
        <f t="shared" si="300"/>
        <v>4.2632564631690996E-2</v>
      </c>
      <c r="I4849">
        <f>VLOOKUP(A4849,'Dados absolutos'!A:I,9,FALSE)</f>
        <v>0.65200000000000002</v>
      </c>
      <c r="J4849" s="1">
        <f>VLOOKUP(A4849,'Dados absolutos'!A:L,12,FALSE)</f>
        <v>9588.288585371085</v>
      </c>
      <c r="K4849" s="1">
        <f t="shared" si="301"/>
        <v>0.74363568998973328</v>
      </c>
      <c r="L4849" s="1">
        <f>VLOOKUP(A4849,'Dados absolutos'!A:M,13,FALSE)</f>
        <v>0.16111111111111112</v>
      </c>
      <c r="M4849" s="1">
        <f t="shared" si="302"/>
        <v>0.14168937329700274</v>
      </c>
      <c r="N4849" s="3">
        <f t="shared" si="303"/>
        <v>-1.2113137520610395</v>
      </c>
      <c r="O4849" s="4" t="s">
        <v>10231</v>
      </c>
    </row>
    <row r="4850" spans="1:15" x14ac:dyDescent="0.25">
      <c r="A4850">
        <v>352870</v>
      </c>
      <c r="B4850">
        <v>3528700</v>
      </c>
      <c r="C4850" t="s">
        <v>3516</v>
      </c>
      <c r="D4850" t="s">
        <v>3202</v>
      </c>
      <c r="E4850" t="s">
        <v>2182</v>
      </c>
      <c r="F4850" t="s">
        <v>10</v>
      </c>
      <c r="G4850">
        <f>VLOOKUP(A4850,'Dados absolutos'!A:H,8,FALSE)</f>
        <v>4573</v>
      </c>
      <c r="H4850" s="1">
        <f t="shared" si="300"/>
        <v>1.877821124985565E-2</v>
      </c>
      <c r="I4850">
        <f>VLOOKUP(A4850,'Dados absolutos'!A:I,9,FALSE)</f>
        <v>0.67700000000000005</v>
      </c>
      <c r="J4850" s="1">
        <f>VLOOKUP(A4850,'Dados absolutos'!A:L,12,FALSE)</f>
        <v>9055.496754865515</v>
      </c>
      <c r="K4850" s="1">
        <f t="shared" si="301"/>
        <v>0.70028931929770888</v>
      </c>
      <c r="L4850" s="1">
        <f>VLOOKUP(A4850,'Dados absolutos'!A:M,13,FALSE)</f>
        <v>0.17222222222222222</v>
      </c>
      <c r="M4850" s="1">
        <f t="shared" si="302"/>
        <v>0.14713896457765671</v>
      </c>
      <c r="N4850" s="3">
        <f t="shared" si="303"/>
        <v>-1.2113721434701967</v>
      </c>
      <c r="O4850" s="4" t="s">
        <v>10232</v>
      </c>
    </row>
    <row r="4851" spans="1:15" x14ac:dyDescent="0.25">
      <c r="A4851">
        <v>521015</v>
      </c>
      <c r="B4851">
        <v>5210158</v>
      </c>
      <c r="C4851" t="s">
        <v>5243</v>
      </c>
      <c r="D4851" t="s">
        <v>5136</v>
      </c>
      <c r="E4851" t="s">
        <v>4932</v>
      </c>
      <c r="F4851" t="s">
        <v>10</v>
      </c>
      <c r="G4851">
        <f>VLOOKUP(A4851,'Dados absolutos'!A:H,8,FALSE)</f>
        <v>2919</v>
      </c>
      <c r="H4851" s="1">
        <f t="shared" si="300"/>
        <v>1.0473622638288471E-2</v>
      </c>
      <c r="I4851">
        <f>VLOOKUP(A4851,'Dados absolutos'!A:I,9,FALSE)</f>
        <v>0.69599999999999995</v>
      </c>
      <c r="J4851" s="1">
        <f>VLOOKUP(A4851,'Dados absolutos'!A:L,12,FALSE)</f>
        <v>9497.2436382322703</v>
      </c>
      <c r="K4851" s="1">
        <f t="shared" si="301"/>
        <v>0.73622854182725106</v>
      </c>
      <c r="L4851" s="1">
        <f>VLOOKUP(A4851,'Dados absolutos'!A:M,13,FALSE)</f>
        <v>0.3</v>
      </c>
      <c r="M4851" s="1">
        <f t="shared" si="302"/>
        <v>0.20980926430517716</v>
      </c>
      <c r="N4851" s="3">
        <f t="shared" si="303"/>
        <v>-1.2119456548837855</v>
      </c>
      <c r="O4851" s="4" t="s">
        <v>10233</v>
      </c>
    </row>
    <row r="4852" spans="1:15" x14ac:dyDescent="0.25">
      <c r="A4852">
        <v>521925</v>
      </c>
      <c r="B4852">
        <v>5219258</v>
      </c>
      <c r="C4852" t="s">
        <v>5327</v>
      </c>
      <c r="D4852" t="s">
        <v>5136</v>
      </c>
      <c r="E4852" t="s">
        <v>4932</v>
      </c>
      <c r="F4852" t="s">
        <v>10</v>
      </c>
      <c r="G4852">
        <f>VLOOKUP(A4852,'Dados absolutos'!A:H,8,FALSE)</f>
        <v>4951</v>
      </c>
      <c r="H4852" s="1">
        <f t="shared" si="300"/>
        <v>2.0676116023236782E-2</v>
      </c>
      <c r="I4852">
        <f>VLOOKUP(A4852,'Dados absolutos'!A:I,9,FALSE)</f>
        <v>0.71299999999999997</v>
      </c>
      <c r="J4852" s="1">
        <f>VLOOKUP(A4852,'Dados absolutos'!A:L,12,FALSE)</f>
        <v>8348.7317552009699</v>
      </c>
      <c r="K4852" s="1">
        <f t="shared" si="301"/>
        <v>0.64278900507829317</v>
      </c>
      <c r="L4852" s="1">
        <f>VLOOKUP(A4852,'Dados absolutos'!A:M,13,FALSE)</f>
        <v>0.12222222222222223</v>
      </c>
      <c r="M4852" s="1">
        <f t="shared" si="302"/>
        <v>0.1226158038147139</v>
      </c>
      <c r="N4852" s="3">
        <f t="shared" si="303"/>
        <v>-1.2124970852403425</v>
      </c>
      <c r="O4852" s="4" t="s">
        <v>10234</v>
      </c>
    </row>
    <row r="4853" spans="1:15" x14ac:dyDescent="0.25">
      <c r="A4853">
        <v>241430</v>
      </c>
      <c r="B4853">
        <v>2414308</v>
      </c>
      <c r="C4853" t="s">
        <v>1237</v>
      </c>
      <c r="D4853" t="s">
        <v>1086</v>
      </c>
      <c r="E4853" t="s">
        <v>466</v>
      </c>
      <c r="F4853" t="s">
        <v>10</v>
      </c>
      <c r="G4853">
        <f>VLOOKUP(A4853,'Dados absolutos'!A:H,8,FALSE)</f>
        <v>2348</v>
      </c>
      <c r="H4853" s="1">
        <f t="shared" si="300"/>
        <v>7.6066818298212054E-3</v>
      </c>
      <c r="I4853">
        <f>VLOOKUP(A4853,'Dados absolutos'!A:I,9,FALSE)</f>
        <v>0.64</v>
      </c>
      <c r="J4853" s="1">
        <f>VLOOKUP(A4853,'Dados absolutos'!A:L,12,FALSE)</f>
        <v>10626.558036626917</v>
      </c>
      <c r="K4853" s="1">
        <f t="shared" si="301"/>
        <v>0.82810622789125155</v>
      </c>
      <c r="L4853" s="1">
        <f>VLOOKUP(A4853,'Dados absolutos'!A:M,13,FALSE)</f>
        <v>0.37777777777777777</v>
      </c>
      <c r="M4853" s="1">
        <f t="shared" si="302"/>
        <v>0.24795640326975477</v>
      </c>
      <c r="N4853" s="3">
        <f t="shared" si="303"/>
        <v>-1.2125431427916755</v>
      </c>
      <c r="O4853" s="4" t="s">
        <v>10235</v>
      </c>
    </row>
    <row r="4854" spans="1:15" x14ac:dyDescent="0.25">
      <c r="A4854">
        <v>410395</v>
      </c>
      <c r="B4854">
        <v>4103958</v>
      </c>
      <c r="C4854" t="s">
        <v>3877</v>
      </c>
      <c r="D4854" t="s">
        <v>3827</v>
      </c>
      <c r="E4854" t="s">
        <v>3828</v>
      </c>
      <c r="F4854" t="s">
        <v>10</v>
      </c>
      <c r="G4854">
        <f>VLOOKUP(A4854,'Dados absolutos'!A:H,8,FALSE)</f>
        <v>3936</v>
      </c>
      <c r="H4854" s="1">
        <f t="shared" si="300"/>
        <v>1.5579890242861518E-2</v>
      </c>
      <c r="I4854">
        <f>VLOOKUP(A4854,'Dados absolutos'!A:I,9,FALSE)</f>
        <v>0.63</v>
      </c>
      <c r="J4854" s="1">
        <f>VLOOKUP(A4854,'Dados absolutos'!A:L,12,FALSE)</f>
        <v>11990.657563516261</v>
      </c>
      <c r="K4854" s="1">
        <f t="shared" si="301"/>
        <v>0.93908533899596369</v>
      </c>
      <c r="L4854" s="1">
        <f>VLOOKUP(A4854,'Dados absolutos'!A:M,13,FALSE)</f>
        <v>0.56666666666666665</v>
      </c>
      <c r="M4854" s="1">
        <f t="shared" si="302"/>
        <v>0.34059945504087197</v>
      </c>
      <c r="N4854" s="3">
        <f t="shared" si="303"/>
        <v>-1.2129059937122302</v>
      </c>
      <c r="O4854" s="4" t="s">
        <v>10236</v>
      </c>
    </row>
    <row r="4855" spans="1:15" x14ac:dyDescent="0.25">
      <c r="A4855">
        <v>160023</v>
      </c>
      <c r="B4855">
        <v>1600238</v>
      </c>
      <c r="C4855" t="s">
        <v>315</v>
      </c>
      <c r="D4855" t="s">
        <v>310</v>
      </c>
      <c r="E4855" t="s">
        <v>9</v>
      </c>
      <c r="F4855" t="s">
        <v>10</v>
      </c>
      <c r="G4855">
        <f>VLOOKUP(A4855,'Dados absolutos'!A:H,8,FALSE)</f>
        <v>6666</v>
      </c>
      <c r="H4855" s="1">
        <f t="shared" si="300"/>
        <v>2.9286980272836362E-2</v>
      </c>
      <c r="I4855">
        <f>VLOOKUP(A4855,'Dados absolutos'!A:I,9,FALSE)</f>
        <v>0.65600000000000003</v>
      </c>
      <c r="J4855" s="1">
        <f>VLOOKUP(A4855,'Dados absolutos'!A:L,12,FALSE)</f>
        <v>11810.31083258326</v>
      </c>
      <c r="K4855" s="1">
        <f t="shared" si="301"/>
        <v>0.92441286129543543</v>
      </c>
      <c r="L4855" s="1">
        <f>VLOOKUP(A4855,'Dados absolutos'!A:M,13,FALSE)</f>
        <v>0.56111111111111112</v>
      </c>
      <c r="M4855" s="1">
        <f t="shared" si="302"/>
        <v>0.33787465940054495</v>
      </c>
      <c r="N4855" s="3">
        <f t="shared" si="303"/>
        <v>-1.2132512216220541</v>
      </c>
      <c r="O4855" s="4" t="s">
        <v>10237</v>
      </c>
    </row>
    <row r="4856" spans="1:15" x14ac:dyDescent="0.25">
      <c r="A4856">
        <v>330187</v>
      </c>
      <c r="B4856">
        <v>3301876</v>
      </c>
      <c r="C4856" t="s">
        <v>3139</v>
      </c>
      <c r="D4856" t="s">
        <v>3113</v>
      </c>
      <c r="E4856" t="s">
        <v>2182</v>
      </c>
      <c r="F4856" t="s">
        <v>10</v>
      </c>
      <c r="G4856">
        <f>VLOOKUP(A4856,'Dados absolutos'!A:H,8,FALSE)</f>
        <v>27920</v>
      </c>
      <c r="H4856" s="1">
        <f t="shared" si="300"/>
        <v>0.13600144602268449</v>
      </c>
      <c r="I4856">
        <f>VLOOKUP(A4856,'Dados absolutos'!A:I,9,FALSE)</f>
        <v>0.76100000000000001</v>
      </c>
      <c r="J4856" s="1">
        <f>VLOOKUP(A4856,'Dados absolutos'!A:L,12,FALSE)</f>
        <v>12739.39</v>
      </c>
      <c r="K4856" s="1">
        <f t="shared" si="301"/>
        <v>1</v>
      </c>
      <c r="L4856" s="1">
        <f>VLOOKUP(A4856,'Dados absolutos'!A:M,13,FALSE)</f>
        <v>0.71111111111111125</v>
      </c>
      <c r="M4856" s="1">
        <f t="shared" si="302"/>
        <v>0.41144414168937338</v>
      </c>
      <c r="N4856" s="3">
        <f t="shared" si="303"/>
        <v>-1.2135544122879423</v>
      </c>
      <c r="O4856" s="4" t="s">
        <v>10238</v>
      </c>
    </row>
    <row r="4857" spans="1:15" x14ac:dyDescent="0.25">
      <c r="A4857">
        <v>110026</v>
      </c>
      <c r="B4857">
        <v>1100262</v>
      </c>
      <c r="C4857" t="s">
        <v>29</v>
      </c>
      <c r="D4857" t="s">
        <v>8</v>
      </c>
      <c r="E4857" t="s">
        <v>9</v>
      </c>
      <c r="F4857" t="s">
        <v>10</v>
      </c>
      <c r="G4857">
        <f>VLOOKUP(A4857,'Dados absolutos'!A:H,8,FALSE)</f>
        <v>3471</v>
      </c>
      <c r="H4857" s="1">
        <f t="shared" si="300"/>
        <v>1.3245166116876792E-2</v>
      </c>
      <c r="I4857">
        <f>VLOOKUP(A4857,'Dados absolutos'!A:I,9,FALSE)</f>
        <v>0.64300000000000002</v>
      </c>
      <c r="J4857" s="1">
        <f>VLOOKUP(A4857,'Dados absolutos'!A:L,12,FALSE)</f>
        <v>11512.083535004322</v>
      </c>
      <c r="K4857" s="1">
        <f t="shared" si="301"/>
        <v>0.90014996863983532</v>
      </c>
      <c r="L4857" s="1">
        <f>VLOOKUP(A4857,'Dados absolutos'!A:M,13,FALSE)</f>
        <v>0.51666666666666672</v>
      </c>
      <c r="M4857" s="1">
        <f t="shared" si="302"/>
        <v>0.31607629427792922</v>
      </c>
      <c r="N4857" s="3">
        <f t="shared" si="303"/>
        <v>-1.2138285082450293</v>
      </c>
      <c r="O4857" s="4" t="s">
        <v>10239</v>
      </c>
    </row>
    <row r="4858" spans="1:15" x14ac:dyDescent="0.25">
      <c r="A4858">
        <v>520396</v>
      </c>
      <c r="B4858">
        <v>5203962</v>
      </c>
      <c r="C4858" t="s">
        <v>5175</v>
      </c>
      <c r="D4858" t="s">
        <v>5136</v>
      </c>
      <c r="E4858" t="s">
        <v>4932</v>
      </c>
      <c r="F4858" t="s">
        <v>10</v>
      </c>
      <c r="G4858">
        <f>VLOOKUP(A4858,'Dados absolutos'!A:H,8,FALSE)</f>
        <v>3145</v>
      </c>
      <c r="H4858" s="1">
        <f t="shared" si="300"/>
        <v>1.1608348772638038E-2</v>
      </c>
      <c r="I4858">
        <f>VLOOKUP(A4858,'Dados absolutos'!A:I,9,FALSE)</f>
        <v>0.70399999999999996</v>
      </c>
      <c r="J4858" s="1">
        <f>VLOOKUP(A4858,'Dados absolutos'!A:L,12,FALSE)</f>
        <v>11546.675354531002</v>
      </c>
      <c r="K4858" s="1">
        <f t="shared" si="301"/>
        <v>0.90296425697209493</v>
      </c>
      <c r="L4858" s="1">
        <f>VLOOKUP(A4858,'Dados absolutos'!A:M,13,FALSE)</f>
        <v>0.65</v>
      </c>
      <c r="M4858" s="1">
        <f t="shared" si="302"/>
        <v>0.38147138964577659</v>
      </c>
      <c r="N4858" s="3">
        <f t="shared" si="303"/>
        <v>-1.2138845185536802</v>
      </c>
      <c r="O4858" s="4" t="s">
        <v>10240</v>
      </c>
    </row>
    <row r="4859" spans="1:15" x14ac:dyDescent="0.25">
      <c r="A4859">
        <v>311787</v>
      </c>
      <c r="B4859">
        <v>3117876</v>
      </c>
      <c r="C4859" t="s">
        <v>2378</v>
      </c>
      <c r="D4859" t="s">
        <v>2181</v>
      </c>
      <c r="E4859" t="s">
        <v>2182</v>
      </c>
      <c r="F4859" t="s">
        <v>10</v>
      </c>
      <c r="G4859">
        <f>VLOOKUP(A4859,'Dados absolutos'!A:H,8,FALSE)</f>
        <v>7350</v>
      </c>
      <c r="H4859" s="1">
        <f t="shared" si="300"/>
        <v>3.2721284148478413E-2</v>
      </c>
      <c r="I4859">
        <f>VLOOKUP(A4859,'Dados absolutos'!A:I,9,FALSE)</f>
        <v>0.747</v>
      </c>
      <c r="J4859" s="1">
        <f>VLOOKUP(A4859,'Dados absolutos'!A:L,12,FALSE)</f>
        <v>9773.8558489795905</v>
      </c>
      <c r="K4859" s="1">
        <f t="shared" si="301"/>
        <v>0.75873289481933093</v>
      </c>
      <c r="L4859" s="1">
        <f>VLOOKUP(A4859,'Dados absolutos'!A:M,13,FALSE)</f>
        <v>0.4</v>
      </c>
      <c r="M4859" s="1">
        <f t="shared" si="302"/>
        <v>0.25885558583106272</v>
      </c>
      <c r="N4859" s="3">
        <f t="shared" si="303"/>
        <v>-1.2141560248397898</v>
      </c>
      <c r="O4859" s="4" t="s">
        <v>10241</v>
      </c>
    </row>
    <row r="4860" spans="1:15" x14ac:dyDescent="0.25">
      <c r="A4860">
        <v>171150</v>
      </c>
      <c r="B4860">
        <v>1711506</v>
      </c>
      <c r="C4860" t="s">
        <v>389</v>
      </c>
      <c r="D4860" t="s">
        <v>327</v>
      </c>
      <c r="E4860" t="s">
        <v>9</v>
      </c>
      <c r="F4860" t="s">
        <v>10</v>
      </c>
      <c r="G4860">
        <f>VLOOKUP(A4860,'Dados absolutos'!A:H,8,FALSE)</f>
        <v>3334</v>
      </c>
      <c r="H4860" s="1">
        <f t="shared" si="300"/>
        <v>1.2557301159328604E-2</v>
      </c>
      <c r="I4860">
        <f>VLOOKUP(A4860,'Dados absolutos'!A:I,9,FALSE)</f>
        <v>0.66200000000000003</v>
      </c>
      <c r="J4860" s="1">
        <f>VLOOKUP(A4860,'Dados absolutos'!A:L,12,FALSE)</f>
        <v>8865.3135692861433</v>
      </c>
      <c r="K4860" s="1">
        <f t="shared" si="301"/>
        <v>0.68481657668134599</v>
      </c>
      <c r="L4860" s="1">
        <f>VLOOKUP(A4860,'Dados absolutos'!A:M,13,FALSE)</f>
        <v>0.11666666666666665</v>
      </c>
      <c r="M4860" s="1">
        <f t="shared" si="302"/>
        <v>0.11989100817438694</v>
      </c>
      <c r="N4860" s="3">
        <f t="shared" si="303"/>
        <v>-1.2143682673476306</v>
      </c>
      <c r="O4860" s="4" t="s">
        <v>10242</v>
      </c>
    </row>
    <row r="4861" spans="1:15" x14ac:dyDescent="0.25">
      <c r="A4861">
        <v>500215</v>
      </c>
      <c r="B4861">
        <v>5002159</v>
      </c>
      <c r="C4861" t="s">
        <v>4945</v>
      </c>
      <c r="D4861" t="s">
        <v>4931</v>
      </c>
      <c r="E4861" t="s">
        <v>4932</v>
      </c>
      <c r="F4861" t="s">
        <v>10</v>
      </c>
      <c r="G4861">
        <f>VLOOKUP(A4861,'Dados absolutos'!A:H,8,FALSE)</f>
        <v>8567</v>
      </c>
      <c r="H4861" s="1">
        <f t="shared" si="300"/>
        <v>3.8831734172829833E-2</v>
      </c>
      <c r="I4861">
        <f>VLOOKUP(A4861,'Dados absolutos'!A:I,9,FALSE)</f>
        <v>0.66600000000000004</v>
      </c>
      <c r="J4861" s="1">
        <f>VLOOKUP(A4861,'Dados absolutos'!A:L,12,FALSE)</f>
        <v>9846.2689191082063</v>
      </c>
      <c r="K4861" s="1">
        <f t="shared" si="301"/>
        <v>0.76462420846384394</v>
      </c>
      <c r="L4861" s="1">
        <f>VLOOKUP(A4861,'Dados absolutos'!A:M,13,FALSE)</f>
        <v>0.23333333333333331</v>
      </c>
      <c r="M4861" s="1">
        <f t="shared" si="302"/>
        <v>0.17711171662125341</v>
      </c>
      <c r="N4861" s="3">
        <f t="shared" si="303"/>
        <v>-1.2146807576697607</v>
      </c>
      <c r="O4861" s="4" t="s">
        <v>10243</v>
      </c>
    </row>
    <row r="4862" spans="1:15" x14ac:dyDescent="0.25">
      <c r="A4862">
        <v>430220</v>
      </c>
      <c r="B4862">
        <v>4302204</v>
      </c>
      <c r="C4862" t="s">
        <v>4500</v>
      </c>
      <c r="D4862" t="s">
        <v>4459</v>
      </c>
      <c r="E4862" t="s">
        <v>3828</v>
      </c>
      <c r="F4862" t="s">
        <v>10</v>
      </c>
      <c r="G4862">
        <f>VLOOKUP(A4862,'Dados absolutos'!A:H,8,FALSE)</f>
        <v>6966</v>
      </c>
      <c r="H4862" s="1">
        <f t="shared" si="300"/>
        <v>3.0793253902503929E-2</v>
      </c>
      <c r="I4862">
        <f>VLOOKUP(A4862,'Dados absolutos'!A:I,9,FALSE)</f>
        <v>0.76200000000000001</v>
      </c>
      <c r="J4862" s="1">
        <f>VLOOKUP(A4862,'Dados absolutos'!A:L,12,FALSE)</f>
        <v>7934.0806086706871</v>
      </c>
      <c r="K4862" s="1">
        <f t="shared" si="301"/>
        <v>0.60905421171946994</v>
      </c>
      <c r="L4862" s="1">
        <f>VLOOKUP(A4862,'Dados absolutos'!A:M,13,FALSE)</f>
        <v>0.12777777777777777</v>
      </c>
      <c r="M4862" s="1">
        <f t="shared" si="302"/>
        <v>0.12534059945504086</v>
      </c>
      <c r="N4862" s="3">
        <f t="shared" si="303"/>
        <v>-1.214920358361925</v>
      </c>
      <c r="O4862" s="4" t="s">
        <v>10244</v>
      </c>
    </row>
    <row r="4863" spans="1:15" x14ac:dyDescent="0.25">
      <c r="A4863">
        <v>431413</v>
      </c>
      <c r="B4863">
        <v>4314134</v>
      </c>
      <c r="C4863" t="s">
        <v>4750</v>
      </c>
      <c r="D4863" t="s">
        <v>4459</v>
      </c>
      <c r="E4863" t="s">
        <v>3828</v>
      </c>
      <c r="F4863" t="s">
        <v>10</v>
      </c>
      <c r="G4863">
        <f>VLOOKUP(A4863,'Dados absolutos'!A:H,8,FALSE)</f>
        <v>2144</v>
      </c>
      <c r="H4863" s="1">
        <f t="shared" si="300"/>
        <v>6.5824157616472612E-3</v>
      </c>
      <c r="I4863">
        <f>VLOOKUP(A4863,'Dados absolutos'!A:I,9,FALSE)</f>
        <v>0.71</v>
      </c>
      <c r="J4863" s="1">
        <f>VLOOKUP(A4863,'Dados absolutos'!A:L,12,FALSE)</f>
        <v>12739.39</v>
      </c>
      <c r="K4863" s="1">
        <f t="shared" si="301"/>
        <v>1</v>
      </c>
      <c r="L4863" s="1">
        <f>VLOOKUP(A4863,'Dados absolutos'!A:M,13,FALSE)</f>
        <v>0.86666666666666681</v>
      </c>
      <c r="M4863" s="1">
        <f t="shared" si="302"/>
        <v>0.48773841961852871</v>
      </c>
      <c r="N4863" s="3">
        <f t="shared" si="303"/>
        <v>-1.2156791646198242</v>
      </c>
      <c r="O4863" s="4" t="s">
        <v>10245</v>
      </c>
    </row>
    <row r="4864" spans="1:15" x14ac:dyDescent="0.25">
      <c r="A4864">
        <v>421165</v>
      </c>
      <c r="B4864">
        <v>4211652</v>
      </c>
      <c r="C4864" t="s">
        <v>2057</v>
      </c>
      <c r="D4864" t="s">
        <v>4197</v>
      </c>
      <c r="E4864" t="s">
        <v>3828</v>
      </c>
      <c r="F4864" t="s">
        <v>10</v>
      </c>
      <c r="G4864">
        <f>VLOOKUP(A4864,'Dados absolutos'!A:H,8,FALSE)</f>
        <v>2643</v>
      </c>
      <c r="H4864" s="1">
        <f t="shared" si="300"/>
        <v>9.087850898994311E-3</v>
      </c>
      <c r="I4864">
        <f>VLOOKUP(A4864,'Dados absolutos'!A:I,9,FALSE)</f>
        <v>0.70599999999999996</v>
      </c>
      <c r="J4864" s="1">
        <f>VLOOKUP(A4864,'Dados absolutos'!A:L,12,FALSE)</f>
        <v>12417.687226636397</v>
      </c>
      <c r="K4864" s="1">
        <f t="shared" si="301"/>
        <v>0.97382721192695687</v>
      </c>
      <c r="L4864" s="1">
        <f>VLOOKUP(A4864,'Dados absolutos'!A:M,13,FALSE)</f>
        <v>0.8</v>
      </c>
      <c r="M4864" s="1">
        <f t="shared" si="302"/>
        <v>0.45504087193460496</v>
      </c>
      <c r="N4864" s="3">
        <f t="shared" si="303"/>
        <v>-1.2156984890933575</v>
      </c>
      <c r="O4864" s="4" t="s">
        <v>10246</v>
      </c>
    </row>
    <row r="4865" spans="1:15" x14ac:dyDescent="0.25">
      <c r="A4865">
        <v>510830</v>
      </c>
      <c r="B4865">
        <v>5108303</v>
      </c>
      <c r="C4865" t="s">
        <v>5127</v>
      </c>
      <c r="D4865" t="s">
        <v>5002</v>
      </c>
      <c r="E4865" t="s">
        <v>4932</v>
      </c>
      <c r="F4865" t="s">
        <v>10</v>
      </c>
      <c r="G4865">
        <f>VLOOKUP(A4865,'Dados absolutos'!A:H,8,FALSE)</f>
        <v>3838</v>
      </c>
      <c r="H4865" s="1">
        <f t="shared" si="300"/>
        <v>1.5087840857170114E-2</v>
      </c>
      <c r="I4865">
        <f>VLOOKUP(A4865,'Dados absolutos'!A:I,9,FALSE)</f>
        <v>0.66500000000000004</v>
      </c>
      <c r="J4865" s="1">
        <f>VLOOKUP(A4865,'Dados absolutos'!A:L,12,FALSE)</f>
        <v>11321.06255601876</v>
      </c>
      <c r="K4865" s="1">
        <f t="shared" si="301"/>
        <v>0.88460906562485375</v>
      </c>
      <c r="L4865" s="1">
        <f>VLOOKUP(A4865,'Dados absolutos'!A:M,13,FALSE)</f>
        <v>0.52222222222222225</v>
      </c>
      <c r="M4865" s="1">
        <f t="shared" si="302"/>
        <v>0.31880108991825618</v>
      </c>
      <c r="N4865" s="3">
        <f t="shared" si="303"/>
        <v>-1.2157201348494278</v>
      </c>
      <c r="O4865" s="4" t="s">
        <v>10247</v>
      </c>
    </row>
    <row r="4866" spans="1:15" x14ac:dyDescent="0.25">
      <c r="A4866">
        <v>430980</v>
      </c>
      <c r="B4866">
        <v>4309803</v>
      </c>
      <c r="C4866" t="s">
        <v>4644</v>
      </c>
      <c r="D4866" t="s">
        <v>4459</v>
      </c>
      <c r="E4866" t="s">
        <v>3828</v>
      </c>
      <c r="F4866" t="s">
        <v>10</v>
      </c>
      <c r="G4866">
        <f>VLOOKUP(A4866,'Dados absolutos'!A:H,8,FALSE)</f>
        <v>4527</v>
      </c>
      <c r="H4866" s="1">
        <f t="shared" ref="H4866:H4929" si="304">(G4866-MIN(G:G))/(MAX(G:G)-MIN(G:G))</f>
        <v>1.8547249293306624E-2</v>
      </c>
      <c r="I4866">
        <f>VLOOKUP(A4866,'Dados absolutos'!A:I,9,FALSE)</f>
        <v>0.73899999999999999</v>
      </c>
      <c r="J4866" s="1">
        <f>VLOOKUP(A4866,'Dados absolutos'!A:L,12,FALSE)</f>
        <v>10091.796235917827</v>
      </c>
      <c r="K4866" s="1">
        <f t="shared" ref="K4866:K4929" si="305">(J4866-MIN(J:J))/(MAX(J:J)-MIN(J:J))</f>
        <v>0.78459958623821602</v>
      </c>
      <c r="L4866" s="1">
        <f>VLOOKUP(A4866,'Dados absolutos'!A:M,13,FALSE)</f>
        <v>0.46111111111111114</v>
      </c>
      <c r="M4866" s="1">
        <f t="shared" ref="M4866:M4929" si="306">(L4866-MIN(L:L))/(MAX(L:L)-MIN(L:L))</f>
        <v>0.28882833787465945</v>
      </c>
      <c r="N4866" s="3">
        <f t="shared" ref="N4866:N4929" si="307">H4866-I4866-K4866+M4866</f>
        <v>-1.2162239990702499</v>
      </c>
      <c r="O4866" s="4" t="s">
        <v>10248</v>
      </c>
    </row>
    <row r="4867" spans="1:15" x14ac:dyDescent="0.25">
      <c r="A4867">
        <v>350115</v>
      </c>
      <c r="B4867">
        <v>3501152</v>
      </c>
      <c r="C4867" t="s">
        <v>3214</v>
      </c>
      <c r="D4867" t="s">
        <v>3202</v>
      </c>
      <c r="E4867" t="s">
        <v>2182</v>
      </c>
      <c r="F4867" t="s">
        <v>10</v>
      </c>
      <c r="G4867">
        <f>VLOOKUP(A4867,'Dados absolutos'!A:H,8,FALSE)</f>
        <v>17301</v>
      </c>
      <c r="H4867" s="1">
        <f t="shared" si="304"/>
        <v>8.2684380444551564E-2</v>
      </c>
      <c r="I4867">
        <f>VLOOKUP(A4867,'Dados absolutos'!A:I,9,FALSE)</f>
        <v>0.76600000000000001</v>
      </c>
      <c r="J4867" s="1">
        <f>VLOOKUP(A4867,'Dados absolutos'!A:L,12,FALSE)</f>
        <v>9553.3569001791802</v>
      </c>
      <c r="K4867" s="1">
        <f t="shared" si="305"/>
        <v>0.74079375119013002</v>
      </c>
      <c r="L4867" s="1">
        <f>VLOOKUP(A4867,'Dados absolutos'!A:M,13,FALSE)</f>
        <v>0.29444444444444445</v>
      </c>
      <c r="M4867" s="1">
        <f t="shared" si="306"/>
        <v>0.20708446866485017</v>
      </c>
      <c r="N4867" s="3">
        <f t="shared" si="307"/>
        <v>-1.2170249020807282</v>
      </c>
      <c r="O4867" s="4" t="s">
        <v>10249</v>
      </c>
    </row>
    <row r="4868" spans="1:15" x14ac:dyDescent="0.25">
      <c r="A4868">
        <v>431303</v>
      </c>
      <c r="B4868">
        <v>4313037</v>
      </c>
      <c r="C4868" t="s">
        <v>4722</v>
      </c>
      <c r="D4868" t="s">
        <v>4459</v>
      </c>
      <c r="E4868" t="s">
        <v>3828</v>
      </c>
      <c r="F4868" t="s">
        <v>10</v>
      </c>
      <c r="G4868">
        <f>VLOOKUP(A4868,'Dados absolutos'!A:H,8,FALSE)</f>
        <v>4865</v>
      </c>
      <c r="H4868" s="1">
        <f t="shared" si="304"/>
        <v>2.0244317582732079E-2</v>
      </c>
      <c r="I4868">
        <f>VLOOKUP(A4868,'Dados absolutos'!A:I,9,FALSE)</f>
        <v>0.73499999999999999</v>
      </c>
      <c r="J4868" s="1">
        <f>VLOOKUP(A4868,'Dados absolutos'!A:L,12,FALSE)</f>
        <v>8136.5493812949644</v>
      </c>
      <c r="K4868" s="1">
        <f t="shared" si="305"/>
        <v>0.62552647343452528</v>
      </c>
      <c r="L4868" s="1">
        <f>VLOOKUP(A4868,'Dados absolutos'!A:M,13,FALSE)</f>
        <v>0.12222222222222223</v>
      </c>
      <c r="M4868" s="1">
        <f t="shared" si="306"/>
        <v>0.1226158038147139</v>
      </c>
      <c r="N4868" s="3">
        <f t="shared" si="307"/>
        <v>-1.2176663520370794</v>
      </c>
      <c r="O4868" s="4" t="s">
        <v>10250</v>
      </c>
    </row>
    <row r="4869" spans="1:15" x14ac:dyDescent="0.25">
      <c r="A4869">
        <v>431970</v>
      </c>
      <c r="B4869">
        <v>4319703</v>
      </c>
      <c r="C4869" t="s">
        <v>4853</v>
      </c>
      <c r="D4869" t="s">
        <v>4459</v>
      </c>
      <c r="E4869" t="s">
        <v>3828</v>
      </c>
      <c r="F4869" t="s">
        <v>10</v>
      </c>
      <c r="G4869">
        <f>VLOOKUP(A4869,'Dados absolutos'!A:H,8,FALSE)</f>
        <v>3264</v>
      </c>
      <c r="H4869" s="1">
        <f t="shared" si="304"/>
        <v>1.2205837312406171E-2</v>
      </c>
      <c r="I4869">
        <f>VLOOKUP(A4869,'Dados absolutos'!A:I,9,FALSE)</f>
        <v>0.72</v>
      </c>
      <c r="J4869" s="1">
        <f>VLOOKUP(A4869,'Dados absolutos'!A:L,12,FALSE)</f>
        <v>9097.3229963235299</v>
      </c>
      <c r="K4869" s="1">
        <f t="shared" si="305"/>
        <v>0.70369217884450941</v>
      </c>
      <c r="L4869" s="1">
        <f>VLOOKUP(A4869,'Dados absolutos'!A:M,13,FALSE)</f>
        <v>0.26666666666666672</v>
      </c>
      <c r="M4869" s="1">
        <f t="shared" si="306"/>
        <v>0.19346049046321528</v>
      </c>
      <c r="N4869" s="3">
        <f t="shared" si="307"/>
        <v>-1.2180258510688877</v>
      </c>
      <c r="O4869" s="4" t="s">
        <v>10251</v>
      </c>
    </row>
    <row r="4870" spans="1:15" x14ac:dyDescent="0.25">
      <c r="A4870">
        <v>310960</v>
      </c>
      <c r="B4870">
        <v>3109600</v>
      </c>
      <c r="C4870" t="s">
        <v>2286</v>
      </c>
      <c r="D4870" t="s">
        <v>2181</v>
      </c>
      <c r="E4870" t="s">
        <v>2182</v>
      </c>
      <c r="F4870" t="s">
        <v>10</v>
      </c>
      <c r="G4870">
        <f>VLOOKUP(A4870,'Dados absolutos'!A:H,8,FALSE)</f>
        <v>3693</v>
      </c>
      <c r="H4870" s="1">
        <f t="shared" si="304"/>
        <v>1.435980860283079E-2</v>
      </c>
      <c r="I4870">
        <f>VLOOKUP(A4870,'Dados absolutos'!A:I,9,FALSE)</f>
        <v>0.74099999999999999</v>
      </c>
      <c r="J4870" s="1">
        <f>VLOOKUP(A4870,'Dados absolutos'!A:L,12,FALSE)</f>
        <v>8167.3180801516392</v>
      </c>
      <c r="K4870" s="1">
        <f t="shared" si="305"/>
        <v>0.62802972395375167</v>
      </c>
      <c r="L4870" s="1">
        <f>VLOOKUP(A4870,'Dados absolutos'!A:M,13,FALSE)</f>
        <v>0.15</v>
      </c>
      <c r="M4870" s="1">
        <f t="shared" si="306"/>
        <v>0.13623978201634879</v>
      </c>
      <c r="N4870" s="3">
        <f t="shared" si="307"/>
        <v>-1.218430133334572</v>
      </c>
      <c r="O4870" s="4" t="s">
        <v>10252</v>
      </c>
    </row>
    <row r="4871" spans="1:15" x14ac:dyDescent="0.25">
      <c r="A4871">
        <v>421917</v>
      </c>
      <c r="B4871">
        <v>4219176</v>
      </c>
      <c r="C4871" t="s">
        <v>4449</v>
      </c>
      <c r="D4871" t="s">
        <v>4197</v>
      </c>
      <c r="E4871" t="s">
        <v>3828</v>
      </c>
      <c r="F4871" t="s">
        <v>10</v>
      </c>
      <c r="G4871">
        <f>VLOOKUP(A4871,'Dados absolutos'!A:H,8,FALSE)</f>
        <v>4576</v>
      </c>
      <c r="H4871" s="1">
        <f t="shared" si="304"/>
        <v>1.8793273986152326E-2</v>
      </c>
      <c r="I4871">
        <f>VLOOKUP(A4871,'Dados absolutos'!A:I,9,FALSE)</f>
        <v>0.71799999999999997</v>
      </c>
      <c r="J4871" s="1">
        <f>VLOOKUP(A4871,'Dados absolutos'!A:L,12,FALSE)</f>
        <v>11924.029171765735</v>
      </c>
      <c r="K4871" s="1">
        <f t="shared" si="305"/>
        <v>0.93366464970969743</v>
      </c>
      <c r="L4871" s="1">
        <f>VLOOKUP(A4871,'Dados absolutos'!A:M,13,FALSE)</f>
        <v>0.71666666666666656</v>
      </c>
      <c r="M4871" s="1">
        <f t="shared" si="306"/>
        <v>0.41416893732970023</v>
      </c>
      <c r="N4871" s="3">
        <f t="shared" si="307"/>
        <v>-1.218702438393845</v>
      </c>
      <c r="O4871" s="4" t="s">
        <v>10253</v>
      </c>
    </row>
    <row r="4872" spans="1:15" x14ac:dyDescent="0.25">
      <c r="A4872">
        <v>314120</v>
      </c>
      <c r="B4872">
        <v>3141207</v>
      </c>
      <c r="C4872" t="s">
        <v>2658</v>
      </c>
      <c r="D4872" t="s">
        <v>2181</v>
      </c>
      <c r="E4872" t="s">
        <v>2182</v>
      </c>
      <c r="F4872" t="s">
        <v>10</v>
      </c>
      <c r="G4872">
        <f>VLOOKUP(A4872,'Dados absolutos'!A:H,8,FALSE)</f>
        <v>3814</v>
      </c>
      <c r="H4872" s="1">
        <f t="shared" si="304"/>
        <v>1.4967338966796709E-2</v>
      </c>
      <c r="I4872">
        <f>VLOOKUP(A4872,'Dados absolutos'!A:I,9,FALSE)</f>
        <v>0.70699999999999996</v>
      </c>
      <c r="J4872" s="1">
        <f>VLOOKUP(A4872,'Dados absolutos'!A:L,12,FALSE)</f>
        <v>7994.1075065547984</v>
      </c>
      <c r="K4872" s="1">
        <f t="shared" si="305"/>
        <v>0.61393782295034782</v>
      </c>
      <c r="L4872" s="1">
        <f>VLOOKUP(A4872,'Dados absolutos'!A:M,13,FALSE)</f>
        <v>0.05</v>
      </c>
      <c r="M4872" s="1">
        <f t="shared" si="306"/>
        <v>8.719346049046324E-2</v>
      </c>
      <c r="N4872" s="3">
        <f t="shared" si="307"/>
        <v>-1.2187770234930879</v>
      </c>
      <c r="O4872" s="4" t="s">
        <v>10254</v>
      </c>
    </row>
    <row r="4873" spans="1:15" x14ac:dyDescent="0.25">
      <c r="A4873">
        <v>510820</v>
      </c>
      <c r="B4873">
        <v>5108204</v>
      </c>
      <c r="C4873" t="s">
        <v>5126</v>
      </c>
      <c r="D4873" t="s">
        <v>5002</v>
      </c>
      <c r="E4873" t="s">
        <v>4932</v>
      </c>
      <c r="F4873" t="s">
        <v>10</v>
      </c>
      <c r="G4873">
        <f>VLOOKUP(A4873,'Dados absolutos'!A:H,8,FALSE)</f>
        <v>4164</v>
      </c>
      <c r="H4873" s="1">
        <f t="shared" si="304"/>
        <v>1.6724658201408869E-2</v>
      </c>
      <c r="I4873">
        <f>VLOOKUP(A4873,'Dados absolutos'!A:I,9,FALSE)</f>
        <v>0.71599999999999997</v>
      </c>
      <c r="J4873" s="1">
        <f>VLOOKUP(A4873,'Dados absolutos'!A:L,12,FALSE)</f>
        <v>9715.4192675312188</v>
      </c>
      <c r="K4873" s="1">
        <f t="shared" si="305"/>
        <v>0.75397866703953897</v>
      </c>
      <c r="L4873" s="1">
        <f>VLOOKUP(A4873,'Dados absolutos'!A:M,13,FALSE)</f>
        <v>0.35</v>
      </c>
      <c r="M4873" s="1">
        <f t="shared" si="306"/>
        <v>0.23433242506811988</v>
      </c>
      <c r="N4873" s="3">
        <f t="shared" si="307"/>
        <v>-1.2189215837700103</v>
      </c>
      <c r="O4873" s="4" t="s">
        <v>10255</v>
      </c>
    </row>
    <row r="4874" spans="1:15" x14ac:dyDescent="0.25">
      <c r="A4874">
        <v>411130</v>
      </c>
      <c r="B4874">
        <v>4111308</v>
      </c>
      <c r="C4874" t="s">
        <v>3973</v>
      </c>
      <c r="D4874" t="s">
        <v>3827</v>
      </c>
      <c r="E4874" t="s">
        <v>3828</v>
      </c>
      <c r="F4874" t="s">
        <v>10</v>
      </c>
      <c r="G4874">
        <f>VLOOKUP(A4874,'Dados absolutos'!A:H,8,FALSE)</f>
        <v>3572</v>
      </c>
      <c r="H4874" s="1">
        <f t="shared" si="304"/>
        <v>1.3752278238864872E-2</v>
      </c>
      <c r="I4874">
        <f>VLOOKUP(A4874,'Dados absolutos'!A:I,9,FALSE)</f>
        <v>0.65600000000000003</v>
      </c>
      <c r="J4874" s="1">
        <f>VLOOKUP(A4874,'Dados absolutos'!A:L,12,FALSE)</f>
        <v>9483.6538409854438</v>
      </c>
      <c r="K4874" s="1">
        <f t="shared" si="305"/>
        <v>0.73512291603615854</v>
      </c>
      <c r="L4874" s="1">
        <f>VLOOKUP(A4874,'Dados absolutos'!A:M,13,FALSE)</f>
        <v>0.19444444444444445</v>
      </c>
      <c r="M4874" s="1">
        <f t="shared" si="306"/>
        <v>0.15803814713896461</v>
      </c>
      <c r="N4874" s="3">
        <f t="shared" si="307"/>
        <v>-1.2193324906583289</v>
      </c>
      <c r="O4874" s="4" t="s">
        <v>10256</v>
      </c>
    </row>
    <row r="4875" spans="1:15" x14ac:dyDescent="0.25">
      <c r="A4875">
        <v>171270</v>
      </c>
      <c r="B4875">
        <v>1712702</v>
      </c>
      <c r="C4875" t="s">
        <v>398</v>
      </c>
      <c r="D4875" t="s">
        <v>327</v>
      </c>
      <c r="E4875" t="s">
        <v>9</v>
      </c>
      <c r="F4875" t="s">
        <v>10</v>
      </c>
      <c r="G4875">
        <f>VLOOKUP(A4875,'Dados absolutos'!A:H,8,FALSE)</f>
        <v>2748</v>
      </c>
      <c r="H4875" s="1">
        <f t="shared" si="304"/>
        <v>9.6150466693779597E-3</v>
      </c>
      <c r="I4875">
        <f>VLOOKUP(A4875,'Dados absolutos'!A:I,9,FALSE)</f>
        <v>0.60699999999999998</v>
      </c>
      <c r="J4875" s="1">
        <f>VLOOKUP(A4875,'Dados absolutos'!A:L,12,FALSE)</f>
        <v>10843.465025473071</v>
      </c>
      <c r="K4875" s="1">
        <f t="shared" si="305"/>
        <v>0.84575314026093718</v>
      </c>
      <c r="L4875" s="1">
        <f>VLOOKUP(A4875,'Dados absolutos'!A:M,13,FALSE)</f>
        <v>0.32777777777777783</v>
      </c>
      <c r="M4875" s="1">
        <f t="shared" si="306"/>
        <v>0.22343324250681204</v>
      </c>
      <c r="N4875" s="3">
        <f t="shared" si="307"/>
        <v>-1.2197048510847472</v>
      </c>
      <c r="O4875" s="4" t="s">
        <v>10257</v>
      </c>
    </row>
    <row r="4876" spans="1:15" x14ac:dyDescent="0.25">
      <c r="A4876">
        <v>430630</v>
      </c>
      <c r="B4876">
        <v>4306304</v>
      </c>
      <c r="C4876" t="s">
        <v>4576</v>
      </c>
      <c r="D4876" t="s">
        <v>4459</v>
      </c>
      <c r="E4876" t="s">
        <v>3828</v>
      </c>
      <c r="F4876" t="s">
        <v>10</v>
      </c>
      <c r="G4876">
        <f>VLOOKUP(A4876,'Dados absolutos'!A:H,8,FALSE)</f>
        <v>4321</v>
      </c>
      <c r="H4876" s="1">
        <f t="shared" si="304"/>
        <v>1.7512941400934894E-2</v>
      </c>
      <c r="I4876">
        <f>VLOOKUP(A4876,'Dados absolutos'!A:I,9,FALSE)</f>
        <v>0.76200000000000001</v>
      </c>
      <c r="J4876" s="1">
        <f>VLOOKUP(A4876,'Dados absolutos'!A:L,12,FALSE)</f>
        <v>7901.5958828974781</v>
      </c>
      <c r="K4876" s="1">
        <f t="shared" si="305"/>
        <v>0.60641135031549886</v>
      </c>
      <c r="L4876" s="1">
        <f>VLOOKUP(A4876,'Dados absolutos'!A:M,13,FALSE)</f>
        <v>0.13888888888888892</v>
      </c>
      <c r="M4876" s="1">
        <f t="shared" si="306"/>
        <v>0.13079019073569487</v>
      </c>
      <c r="N4876" s="3">
        <f t="shared" si="307"/>
        <v>-1.2201082181788689</v>
      </c>
      <c r="O4876" s="4" t="s">
        <v>10258</v>
      </c>
    </row>
    <row r="4877" spans="1:15" x14ac:dyDescent="0.25">
      <c r="A4877">
        <v>510269</v>
      </c>
      <c r="B4877">
        <v>5102694</v>
      </c>
      <c r="C4877" t="s">
        <v>5026</v>
      </c>
      <c r="D4877" t="s">
        <v>5002</v>
      </c>
      <c r="E4877" t="s">
        <v>4932</v>
      </c>
      <c r="F4877" t="s">
        <v>10</v>
      </c>
      <c r="G4877">
        <f>VLOOKUP(A4877,'Dados absolutos'!A:H,8,FALSE)</f>
        <v>4485</v>
      </c>
      <c r="H4877" s="1">
        <f t="shared" si="304"/>
        <v>1.8336370985153162E-2</v>
      </c>
      <c r="I4877">
        <f>VLOOKUP(A4877,'Dados absolutos'!A:I,9,FALSE)</f>
        <v>0.66700000000000004</v>
      </c>
      <c r="J4877" s="1">
        <f>VLOOKUP(A4877,'Dados absolutos'!A:L,12,FALSE)</f>
        <v>9367.4462185061311</v>
      </c>
      <c r="K4877" s="1">
        <f t="shared" si="305"/>
        <v>0.72566860688046575</v>
      </c>
      <c r="L4877" s="1">
        <f>VLOOKUP(A4877,'Dados absolutos'!A:M,13,FALSE)</f>
        <v>0.18333333333333332</v>
      </c>
      <c r="M4877" s="1">
        <f t="shared" si="306"/>
        <v>0.15258855585831063</v>
      </c>
      <c r="N4877" s="3">
        <f t="shared" si="307"/>
        <v>-1.2217436800370018</v>
      </c>
      <c r="O4877" s="4" t="s">
        <v>10259</v>
      </c>
    </row>
    <row r="4878" spans="1:15" x14ac:dyDescent="0.25">
      <c r="A4878">
        <v>510310</v>
      </c>
      <c r="B4878">
        <v>5103106</v>
      </c>
      <c r="C4878" t="s">
        <v>5031</v>
      </c>
      <c r="D4878" t="s">
        <v>5002</v>
      </c>
      <c r="E4878" t="s">
        <v>4932</v>
      </c>
      <c r="F4878" t="s">
        <v>10</v>
      </c>
      <c r="G4878">
        <f>VLOOKUP(A4878,'Dados absolutos'!A:H,8,FALSE)</f>
        <v>6220</v>
      </c>
      <c r="H4878" s="1">
        <f t="shared" si="304"/>
        <v>2.7047653476730583E-2</v>
      </c>
      <c r="I4878">
        <f>VLOOKUP(A4878,'Dados absolutos'!A:I,9,FALSE)</f>
        <v>0.66</v>
      </c>
      <c r="J4878" s="1">
        <f>VLOOKUP(A4878,'Dados absolutos'!A:L,12,FALSE)</f>
        <v>10804.634278135047</v>
      </c>
      <c r="K4878" s="1">
        <f t="shared" si="305"/>
        <v>0.84259398527396012</v>
      </c>
      <c r="L4878" s="1">
        <f>VLOOKUP(A4878,'Dados absolutos'!A:M,13,FALSE)</f>
        <v>0.3888888888888889</v>
      </c>
      <c r="M4878" s="1">
        <f t="shared" si="306"/>
        <v>0.25340599455040874</v>
      </c>
      <c r="N4878" s="3">
        <f t="shared" si="307"/>
        <v>-1.2221403372468209</v>
      </c>
      <c r="O4878" s="4" t="s">
        <v>10260</v>
      </c>
    </row>
    <row r="4879" spans="1:15" x14ac:dyDescent="0.25">
      <c r="A4879">
        <v>241380</v>
      </c>
      <c r="B4879">
        <v>2413805</v>
      </c>
      <c r="C4879" t="s">
        <v>1231</v>
      </c>
      <c r="D4879" t="s">
        <v>1086</v>
      </c>
      <c r="E4879" t="s">
        <v>466</v>
      </c>
      <c r="F4879" t="s">
        <v>10</v>
      </c>
      <c r="G4879">
        <f>VLOOKUP(A4879,'Dados absolutos'!A:H,8,FALSE)</f>
        <v>2338</v>
      </c>
      <c r="H4879" s="1">
        <f t="shared" si="304"/>
        <v>7.5564727088322861E-3</v>
      </c>
      <c r="I4879">
        <f>VLOOKUP(A4879,'Dados absolutos'!A:I,9,FALSE)</f>
        <v>0.61199999999999999</v>
      </c>
      <c r="J4879" s="1">
        <f>VLOOKUP(A4879,'Dados absolutos'!A:L,12,FALSE)</f>
        <v>10687.321056458512</v>
      </c>
      <c r="K4879" s="1">
        <f t="shared" si="305"/>
        <v>0.83304972783097064</v>
      </c>
      <c r="L4879" s="1">
        <f>VLOOKUP(A4879,'Dados absolutos'!A:M,13,FALSE)</f>
        <v>0.31111111111111106</v>
      </c>
      <c r="M4879" s="1">
        <f t="shared" si="306"/>
        <v>0.21525885558583108</v>
      </c>
      <c r="N4879" s="3">
        <f t="shared" si="307"/>
        <v>-1.2222343995363074</v>
      </c>
      <c r="O4879" s="4" t="s">
        <v>10261</v>
      </c>
    </row>
    <row r="4880" spans="1:15" x14ac:dyDescent="0.25">
      <c r="A4880">
        <v>330540</v>
      </c>
      <c r="B4880">
        <v>3305406</v>
      </c>
      <c r="C4880" t="s">
        <v>292</v>
      </c>
      <c r="D4880" t="s">
        <v>3113</v>
      </c>
      <c r="E4880" t="s">
        <v>2182</v>
      </c>
      <c r="F4880" t="s">
        <v>10</v>
      </c>
      <c r="G4880">
        <f>VLOOKUP(A4880,'Dados absolutos'!A:H,8,FALSE)</f>
        <v>17729</v>
      </c>
      <c r="H4880" s="1">
        <f t="shared" si="304"/>
        <v>8.4833330822877279E-2</v>
      </c>
      <c r="I4880">
        <f>VLOOKUP(A4880,'Dados absolutos'!A:I,9,FALSE)</f>
        <v>0.67500000000000004</v>
      </c>
      <c r="J4880" s="1">
        <f>VLOOKUP(A4880,'Dados absolutos'!A:L,12,FALSE)</f>
        <v>10005.602712504937</v>
      </c>
      <c r="K4880" s="1">
        <f t="shared" si="305"/>
        <v>0.77758713559016168</v>
      </c>
      <c r="L4880" s="1">
        <f>VLOOKUP(A4880,'Dados absolutos'!A:M,13,FALSE)</f>
        <v>0.16666666666666669</v>
      </c>
      <c r="M4880" s="1">
        <f t="shared" si="306"/>
        <v>0.14441416893732975</v>
      </c>
      <c r="N4880" s="3">
        <f t="shared" si="307"/>
        <v>-1.2233396358299546</v>
      </c>
      <c r="O4880" s="4" t="s">
        <v>10262</v>
      </c>
    </row>
    <row r="4881" spans="1:15" x14ac:dyDescent="0.25">
      <c r="A4881">
        <v>522100</v>
      </c>
      <c r="B4881">
        <v>5221007</v>
      </c>
      <c r="C4881" t="s">
        <v>5350</v>
      </c>
      <c r="D4881" t="s">
        <v>5136</v>
      </c>
      <c r="E4881" t="s">
        <v>4932</v>
      </c>
      <c r="F4881" t="s">
        <v>10</v>
      </c>
      <c r="G4881">
        <f>VLOOKUP(A4881,'Dados absolutos'!A:H,8,FALSE)</f>
        <v>4026</v>
      </c>
      <c r="H4881" s="1">
        <f t="shared" si="304"/>
        <v>1.6031772331761788E-2</v>
      </c>
      <c r="I4881">
        <f>VLOOKUP(A4881,'Dados absolutos'!A:I,9,FALSE)</f>
        <v>0.71599999999999997</v>
      </c>
      <c r="J4881" s="1">
        <f>VLOOKUP(A4881,'Dados absolutos'!A:L,12,FALSE)</f>
        <v>7655.5810208643816</v>
      </c>
      <c r="K4881" s="1">
        <f t="shared" si="305"/>
        <v>0.5863963073008287</v>
      </c>
      <c r="L4881" s="1">
        <f>VLOOKUP(A4881,'Dados absolutos'!A:M,13,FALSE)</f>
        <v>0</v>
      </c>
      <c r="M4881" s="1">
        <f t="shared" si="306"/>
        <v>6.2670299727520445E-2</v>
      </c>
      <c r="N4881" s="3">
        <f t="shared" si="307"/>
        <v>-1.2236942352415465</v>
      </c>
      <c r="O4881" s="4" t="s">
        <v>10263</v>
      </c>
    </row>
    <row r="4882" spans="1:15" x14ac:dyDescent="0.25">
      <c r="A4882">
        <v>220556</v>
      </c>
      <c r="B4882">
        <v>2205565</v>
      </c>
      <c r="C4882" t="s">
        <v>794</v>
      </c>
      <c r="D4882" t="s">
        <v>682</v>
      </c>
      <c r="E4882" t="s">
        <v>466</v>
      </c>
      <c r="F4882" t="s">
        <v>10</v>
      </c>
      <c r="G4882">
        <f>VLOOKUP(A4882,'Dados absolutos'!A:H,8,FALSE)</f>
        <v>4995</v>
      </c>
      <c r="H4882" s="1">
        <f t="shared" si="304"/>
        <v>2.0897036155588022E-2</v>
      </c>
      <c r="I4882">
        <f>VLOOKUP(A4882,'Dados absolutos'!A:I,9,FALSE)</f>
        <v>0.502</v>
      </c>
      <c r="J4882" s="1">
        <f>VLOOKUP(A4882,'Dados absolutos'!A:L,12,FALSE)</f>
        <v>12739.39</v>
      </c>
      <c r="K4882" s="1">
        <f t="shared" si="305"/>
        <v>1</v>
      </c>
      <c r="L4882" s="1">
        <f>VLOOKUP(A4882,'Dados absolutos'!A:M,13,FALSE)</f>
        <v>0.39444444444444449</v>
      </c>
      <c r="M4882" s="1">
        <f t="shared" si="306"/>
        <v>0.2561307901907357</v>
      </c>
      <c r="N4882" s="3">
        <f t="shared" si="307"/>
        <v>-1.2249721736536763</v>
      </c>
      <c r="O4882" s="4" t="s">
        <v>10264</v>
      </c>
    </row>
    <row r="4883" spans="1:15" x14ac:dyDescent="0.25">
      <c r="A4883">
        <v>313450</v>
      </c>
      <c r="B4883">
        <v>3134509</v>
      </c>
      <c r="C4883" t="s">
        <v>2571</v>
      </c>
      <c r="D4883" t="s">
        <v>2181</v>
      </c>
      <c r="E4883" t="s">
        <v>2182</v>
      </c>
      <c r="F4883" t="s">
        <v>10</v>
      </c>
      <c r="G4883">
        <f>VLOOKUP(A4883,'Dados absolutos'!A:H,8,FALSE)</f>
        <v>4217</v>
      </c>
      <c r="H4883" s="1">
        <f t="shared" si="304"/>
        <v>1.6990766542650138E-2</v>
      </c>
      <c r="I4883">
        <f>VLOOKUP(A4883,'Dados absolutos'!A:I,9,FALSE)</f>
        <v>0.72699999999999998</v>
      </c>
      <c r="J4883" s="1">
        <f>VLOOKUP(A4883,'Dados absolutos'!A:L,12,FALSE)</f>
        <v>8189.928323452692</v>
      </c>
      <c r="K4883" s="1">
        <f t="shared" si="305"/>
        <v>0.62986922661022882</v>
      </c>
      <c r="L4883" s="1">
        <f>VLOOKUP(A4883,'Dados absolutos'!A:M,13,FALSE)</f>
        <v>0.10555555555555558</v>
      </c>
      <c r="M4883" s="1">
        <f t="shared" si="306"/>
        <v>0.11444141689373301</v>
      </c>
      <c r="N4883" s="3">
        <f t="shared" si="307"/>
        <v>-1.2254370431738455</v>
      </c>
      <c r="O4883" s="4" t="s">
        <v>10265</v>
      </c>
    </row>
    <row r="4884" spans="1:15" x14ac:dyDescent="0.25">
      <c r="A4884">
        <v>315980</v>
      </c>
      <c r="B4884">
        <v>3159803</v>
      </c>
      <c r="C4884" t="s">
        <v>2878</v>
      </c>
      <c r="D4884" t="s">
        <v>2181</v>
      </c>
      <c r="E4884" t="s">
        <v>2182</v>
      </c>
      <c r="F4884" t="s">
        <v>10</v>
      </c>
      <c r="G4884">
        <f>VLOOKUP(A4884,'Dados absolutos'!A:H,8,FALSE)</f>
        <v>20973</v>
      </c>
      <c r="H4884" s="1">
        <f t="shared" si="304"/>
        <v>0.10112116967168255</v>
      </c>
      <c r="I4884">
        <f>VLOOKUP(A4884,'Dados absolutos'!A:I,9,FALSE)</f>
        <v>0.71</v>
      </c>
      <c r="J4884" s="1">
        <f>VLOOKUP(A4884,'Dados absolutos'!A:L,12,FALSE)</f>
        <v>10342.696911743671</v>
      </c>
      <c r="K4884" s="1">
        <f t="shared" si="305"/>
        <v>0.80501212464164185</v>
      </c>
      <c r="L4884" s="1">
        <f>VLOOKUP(A4884,'Dados absolutos'!A:M,13,FALSE)</f>
        <v>0.25555555555555554</v>
      </c>
      <c r="M4884" s="1">
        <f t="shared" si="306"/>
        <v>0.18801089918256131</v>
      </c>
      <c r="N4884" s="3">
        <f t="shared" si="307"/>
        <v>-1.2258800557873981</v>
      </c>
      <c r="O4884" s="4" t="s">
        <v>10266</v>
      </c>
    </row>
    <row r="4885" spans="1:15" x14ac:dyDescent="0.25">
      <c r="A4885">
        <v>431910</v>
      </c>
      <c r="B4885">
        <v>4319109</v>
      </c>
      <c r="C4885" t="s">
        <v>4420</v>
      </c>
      <c r="D4885" t="s">
        <v>4459</v>
      </c>
      <c r="E4885" t="s">
        <v>3828</v>
      </c>
      <c r="F4885" t="s">
        <v>10</v>
      </c>
      <c r="G4885">
        <f>VLOOKUP(A4885,'Dados absolutos'!A:H,8,FALSE)</f>
        <v>5481</v>
      </c>
      <c r="H4885" s="1">
        <f t="shared" si="304"/>
        <v>2.3337199435649481E-2</v>
      </c>
      <c r="I4885">
        <f>VLOOKUP(A4885,'Dados absolutos'!A:I,9,FALSE)</f>
        <v>0.72599999999999998</v>
      </c>
      <c r="J4885" s="1">
        <f>VLOOKUP(A4885,'Dados absolutos'!A:L,12,FALSE)</f>
        <v>8665.1517150155069</v>
      </c>
      <c r="K4885" s="1">
        <f t="shared" si="305"/>
        <v>0.66853199903422811</v>
      </c>
      <c r="L4885" s="1">
        <f>VLOOKUP(A4885,'Dados absolutos'!A:M,13,FALSE)</f>
        <v>0.16666666666666666</v>
      </c>
      <c r="M4885" s="1">
        <f t="shared" si="306"/>
        <v>0.14441416893732972</v>
      </c>
      <c r="N4885" s="3">
        <f t="shared" si="307"/>
        <v>-1.2267806306612488</v>
      </c>
      <c r="O4885" s="4" t="s">
        <v>10267</v>
      </c>
    </row>
    <row r="4886" spans="1:15" x14ac:dyDescent="0.25">
      <c r="A4886">
        <v>311380</v>
      </c>
      <c r="B4886">
        <v>3113800</v>
      </c>
      <c r="C4886" t="s">
        <v>2331</v>
      </c>
      <c r="D4886" t="s">
        <v>2181</v>
      </c>
      <c r="E4886" t="s">
        <v>2182</v>
      </c>
      <c r="F4886" t="s">
        <v>10</v>
      </c>
      <c r="G4886">
        <f>VLOOKUP(A4886,'Dados absolutos'!A:H,8,FALSE)</f>
        <v>2605</v>
      </c>
      <c r="H4886" s="1">
        <f t="shared" si="304"/>
        <v>8.8970562392364193E-3</v>
      </c>
      <c r="I4886">
        <f>VLOOKUP(A4886,'Dados absolutos'!A:I,9,FALSE)</f>
        <v>0.65</v>
      </c>
      <c r="J4886" s="1">
        <f>VLOOKUP(A4886,'Dados absolutos'!A:L,12,FALSE)</f>
        <v>12739.39</v>
      </c>
      <c r="K4886" s="1">
        <f t="shared" si="305"/>
        <v>1</v>
      </c>
      <c r="L4886" s="1">
        <f>VLOOKUP(A4886,'Dados absolutos'!A:M,13,FALSE)</f>
        <v>0.71666666666666667</v>
      </c>
      <c r="M4886" s="1">
        <f t="shared" si="306"/>
        <v>0.41416893732970028</v>
      </c>
      <c r="N4886" s="3">
        <f t="shared" si="307"/>
        <v>-1.2269340064310632</v>
      </c>
      <c r="O4886" s="4" t="s">
        <v>10268</v>
      </c>
    </row>
    <row r="4887" spans="1:15" x14ac:dyDescent="0.25">
      <c r="A4887">
        <v>411729</v>
      </c>
      <c r="B4887">
        <v>4117297</v>
      </c>
      <c r="C4887" t="s">
        <v>4050</v>
      </c>
      <c r="D4887" t="s">
        <v>3827</v>
      </c>
      <c r="E4887" t="s">
        <v>3828</v>
      </c>
      <c r="F4887" t="s">
        <v>10</v>
      </c>
      <c r="G4887">
        <f>VLOOKUP(A4887,'Dados absolutos'!A:H,8,FALSE)</f>
        <v>3125</v>
      </c>
      <c r="H4887" s="1">
        <f t="shared" si="304"/>
        <v>1.1507930530660199E-2</v>
      </c>
      <c r="I4887">
        <f>VLOOKUP(A4887,'Dados absolutos'!A:I,9,FALSE)</f>
        <v>0.71</v>
      </c>
      <c r="J4887" s="1">
        <f>VLOOKUP(A4887,'Dados absolutos'!A:L,12,FALSE)</f>
        <v>11843.8426848</v>
      </c>
      <c r="K4887" s="1">
        <f t="shared" si="305"/>
        <v>0.92714091381605634</v>
      </c>
      <c r="L4887" s="1">
        <f>VLOOKUP(A4887,'Dados absolutos'!A:M,13,FALSE)</f>
        <v>0.68333333333333335</v>
      </c>
      <c r="M4887" s="1">
        <f t="shared" si="306"/>
        <v>0.39782016348773847</v>
      </c>
      <c r="N4887" s="3">
        <f t="shared" si="307"/>
        <v>-1.2278128197976577</v>
      </c>
      <c r="O4887" s="4" t="s">
        <v>10269</v>
      </c>
    </row>
    <row r="4888" spans="1:15" x14ac:dyDescent="0.25">
      <c r="A4888">
        <v>290060</v>
      </c>
      <c r="B4888">
        <v>2900603</v>
      </c>
      <c r="C4888" t="s">
        <v>1790</v>
      </c>
      <c r="D4888" t="s">
        <v>1784</v>
      </c>
      <c r="E4888" t="s">
        <v>466</v>
      </c>
      <c r="F4888" t="s">
        <v>10</v>
      </c>
      <c r="G4888">
        <f>VLOOKUP(A4888,'Dados absolutos'!A:H,8,FALSE)</f>
        <v>4447</v>
      </c>
      <c r="H4888" s="1">
        <f t="shared" si="304"/>
        <v>1.814557632539527E-2</v>
      </c>
      <c r="I4888">
        <f>VLOOKUP(A4888,'Dados absolutos'!A:I,9,FALSE)</f>
        <v>0.58299999999999996</v>
      </c>
      <c r="J4888" s="1">
        <f>VLOOKUP(A4888,'Dados absolutos'!A:L,12,FALSE)</f>
        <v>10171.357101416686</v>
      </c>
      <c r="K4888" s="1">
        <f t="shared" si="305"/>
        <v>0.79107242341595463</v>
      </c>
      <c r="L4888" s="1">
        <f>VLOOKUP(A4888,'Dados absolutos'!A:M,13,FALSE)</f>
        <v>0.13333333333333336</v>
      </c>
      <c r="M4888" s="1">
        <f t="shared" si="306"/>
        <v>0.12806539509536788</v>
      </c>
      <c r="N4888" s="3">
        <f t="shared" si="307"/>
        <v>-1.2278614519951914</v>
      </c>
      <c r="O4888" s="4" t="s">
        <v>10270</v>
      </c>
    </row>
    <row r="4889" spans="1:15" x14ac:dyDescent="0.25">
      <c r="A4889">
        <v>313540</v>
      </c>
      <c r="B4889">
        <v>3135407</v>
      </c>
      <c r="C4889" t="s">
        <v>2583</v>
      </c>
      <c r="D4889" t="s">
        <v>2181</v>
      </c>
      <c r="E4889" t="s">
        <v>2182</v>
      </c>
      <c r="F4889" t="s">
        <v>10</v>
      </c>
      <c r="G4889">
        <f>VLOOKUP(A4889,'Dados absolutos'!A:H,8,FALSE)</f>
        <v>6197</v>
      </c>
      <c r="H4889" s="1">
        <f t="shared" si="304"/>
        <v>2.6932172498456069E-2</v>
      </c>
      <c r="I4889">
        <f>VLOOKUP(A4889,'Dados absolutos'!A:I,9,FALSE)</f>
        <v>0.66100000000000003</v>
      </c>
      <c r="J4889" s="1">
        <f>VLOOKUP(A4889,'Dados absolutos'!A:L,12,FALSE)</f>
        <v>12739.39</v>
      </c>
      <c r="K4889" s="1">
        <f t="shared" si="305"/>
        <v>1</v>
      </c>
      <c r="L4889" s="1">
        <f>VLOOKUP(A4889,'Dados absolutos'!A:M,13,FALSE)</f>
        <v>0.7</v>
      </c>
      <c r="M4889" s="1">
        <f t="shared" si="306"/>
        <v>0.40599455040871935</v>
      </c>
      <c r="N4889" s="3">
        <f t="shared" si="307"/>
        <v>-1.2280732770928249</v>
      </c>
      <c r="O4889" s="4" t="s">
        <v>10271</v>
      </c>
    </row>
    <row r="4890" spans="1:15" x14ac:dyDescent="0.25">
      <c r="A4890">
        <v>250073</v>
      </c>
      <c r="B4890">
        <v>2500734</v>
      </c>
      <c r="C4890" t="s">
        <v>1256</v>
      </c>
      <c r="D4890" t="s">
        <v>1247</v>
      </c>
      <c r="E4890" t="s">
        <v>466</v>
      </c>
      <c r="F4890" t="s">
        <v>10</v>
      </c>
      <c r="G4890">
        <f>VLOOKUP(A4890,'Dados absolutos'!A:H,8,FALSE)</f>
        <v>2234</v>
      </c>
      <c r="H4890" s="1">
        <f t="shared" si="304"/>
        <v>7.0342978505475301E-3</v>
      </c>
      <c r="I4890">
        <f>VLOOKUP(A4890,'Dados absolutos'!A:I,9,FALSE)</f>
        <v>0.60599999999999998</v>
      </c>
      <c r="J4890" s="1">
        <f>VLOOKUP(A4890,'Dados absolutos'!A:L,12,FALSE)</f>
        <v>11266.16159803044</v>
      </c>
      <c r="K4890" s="1">
        <f t="shared" si="305"/>
        <v>0.88014248573369658</v>
      </c>
      <c r="L4890" s="1">
        <f>VLOOKUP(A4890,'Dados absolutos'!A:M,13,FALSE)</f>
        <v>0.38333333333333336</v>
      </c>
      <c r="M4890" s="1">
        <f t="shared" si="306"/>
        <v>0.25068119891008178</v>
      </c>
      <c r="N4890" s="3">
        <f t="shared" si="307"/>
        <v>-1.2284269889730672</v>
      </c>
      <c r="O4890" s="4" t="s">
        <v>10272</v>
      </c>
    </row>
    <row r="4891" spans="1:15" x14ac:dyDescent="0.25">
      <c r="A4891">
        <v>220890</v>
      </c>
      <c r="B4891">
        <v>2208908</v>
      </c>
      <c r="C4891" t="s">
        <v>852</v>
      </c>
      <c r="D4891" t="s">
        <v>682</v>
      </c>
      <c r="E4891" t="s">
        <v>466</v>
      </c>
      <c r="F4891" t="s">
        <v>10</v>
      </c>
      <c r="G4891">
        <f>VLOOKUP(A4891,'Dados absolutos'!A:H,8,FALSE)</f>
        <v>6164</v>
      </c>
      <c r="H4891" s="1">
        <f t="shared" si="304"/>
        <v>2.6766482399192638E-2</v>
      </c>
      <c r="I4891">
        <f>VLOOKUP(A4891,'Dados absolutos'!A:I,9,FALSE)</f>
        <v>0.60099999999999998</v>
      </c>
      <c r="J4891" s="1">
        <f>VLOOKUP(A4891,'Dados absolutos'!A:L,12,FALSE)</f>
        <v>11807.993955223879</v>
      </c>
      <c r="K4891" s="1">
        <f t="shared" si="305"/>
        <v>0.9242243669921868</v>
      </c>
      <c r="L4891" s="1">
        <f>VLOOKUP(A4891,'Dados absolutos'!A:M,13,FALSE)</f>
        <v>0.42222222222222217</v>
      </c>
      <c r="M4891" s="1">
        <f t="shared" si="306"/>
        <v>0.26975476839237056</v>
      </c>
      <c r="N4891" s="3">
        <f t="shared" si="307"/>
        <v>-1.2287031162006237</v>
      </c>
      <c r="O4891" s="4" t="s">
        <v>10273</v>
      </c>
    </row>
    <row r="4892" spans="1:15" x14ac:dyDescent="0.25">
      <c r="A4892">
        <v>412085</v>
      </c>
      <c r="B4892">
        <v>4120853</v>
      </c>
      <c r="C4892" t="s">
        <v>4093</v>
      </c>
      <c r="D4892" t="s">
        <v>3827</v>
      </c>
      <c r="E4892" t="s">
        <v>3828</v>
      </c>
      <c r="F4892" t="s">
        <v>10</v>
      </c>
      <c r="G4892">
        <f>VLOOKUP(A4892,'Dados absolutos'!A:H,8,FALSE)</f>
        <v>4480</v>
      </c>
      <c r="H4892" s="1">
        <f t="shared" si="304"/>
        <v>1.8311266424658704E-2</v>
      </c>
      <c r="I4892">
        <f>VLOOKUP(A4892,'Dados absolutos'!A:I,9,FALSE)</f>
        <v>0.79100000000000004</v>
      </c>
      <c r="J4892" s="1">
        <f>VLOOKUP(A4892,'Dados absolutos'!A:L,12,FALSE)</f>
        <v>10826.961921874999</v>
      </c>
      <c r="K4892" s="1">
        <f t="shared" si="305"/>
        <v>0.84441049646429323</v>
      </c>
      <c r="L4892" s="1">
        <f>VLOOKUP(A4892,'Dados absolutos'!A:M,13,FALSE)</f>
        <v>0.66111111111111109</v>
      </c>
      <c r="M4892" s="1">
        <f t="shared" si="306"/>
        <v>0.38692098092643051</v>
      </c>
      <c r="N4892" s="3">
        <f t="shared" si="307"/>
        <v>-1.2301782491132041</v>
      </c>
      <c r="O4892" s="4" t="s">
        <v>10274</v>
      </c>
    </row>
    <row r="4893" spans="1:15" x14ac:dyDescent="0.25">
      <c r="A4893">
        <v>350715</v>
      </c>
      <c r="B4893">
        <v>3507159</v>
      </c>
      <c r="C4893" t="s">
        <v>3278</v>
      </c>
      <c r="D4893" t="s">
        <v>3202</v>
      </c>
      <c r="E4893" t="s">
        <v>2182</v>
      </c>
      <c r="F4893" t="s">
        <v>10</v>
      </c>
      <c r="G4893">
        <f>VLOOKUP(A4893,'Dados absolutos'!A:H,8,FALSE)</f>
        <v>3555</v>
      </c>
      <c r="H4893" s="1">
        <f t="shared" si="304"/>
        <v>1.366692273318371E-2</v>
      </c>
      <c r="I4893">
        <f>VLOOKUP(A4893,'Dados absolutos'!A:I,9,FALSE)</f>
        <v>0.66</v>
      </c>
      <c r="J4893" s="1">
        <f>VLOOKUP(A4893,'Dados absolutos'!A:L,12,FALSE)</f>
        <v>8394.6230689170188</v>
      </c>
      <c r="K4893" s="1">
        <f t="shared" si="305"/>
        <v>0.64652258690516218</v>
      </c>
      <c r="L4893" s="1">
        <f>VLOOKUP(A4893,'Dados absolutos'!A:M,13,FALSE)</f>
        <v>0</v>
      </c>
      <c r="M4893" s="1">
        <f t="shared" si="306"/>
        <v>6.2670299727520445E-2</v>
      </c>
      <c r="N4893" s="3">
        <f t="shared" si="307"/>
        <v>-1.2301853644444583</v>
      </c>
      <c r="O4893" s="4" t="s">
        <v>10275</v>
      </c>
    </row>
    <row r="4894" spans="1:15" x14ac:dyDescent="0.25">
      <c r="A4894">
        <v>520280</v>
      </c>
      <c r="B4894">
        <v>5202809</v>
      </c>
      <c r="C4894" t="s">
        <v>5164</v>
      </c>
      <c r="D4894" t="s">
        <v>5136</v>
      </c>
      <c r="E4894" t="s">
        <v>4932</v>
      </c>
      <c r="F4894" t="s">
        <v>10</v>
      </c>
      <c r="G4894">
        <f>VLOOKUP(A4894,'Dados absolutos'!A:H,8,FALSE)</f>
        <v>2868</v>
      </c>
      <c r="H4894" s="1">
        <f t="shared" si="304"/>
        <v>1.0217556121244985E-2</v>
      </c>
      <c r="I4894">
        <f>VLOOKUP(A4894,'Dados absolutos'!A:I,9,FALSE)</f>
        <v>0.66</v>
      </c>
      <c r="J4894" s="1">
        <f>VLOOKUP(A4894,'Dados absolutos'!A:L,12,FALSE)</f>
        <v>9562.134281729428</v>
      </c>
      <c r="K4894" s="1">
        <f t="shared" si="305"/>
        <v>0.74150785304492262</v>
      </c>
      <c r="L4894" s="1">
        <f>VLOOKUP(A4894,'Dados absolutos'!A:M,13,FALSE)</f>
        <v>0.2</v>
      </c>
      <c r="M4894" s="1">
        <f t="shared" si="306"/>
        <v>0.1607629427792916</v>
      </c>
      <c r="N4894" s="3">
        <f t="shared" si="307"/>
        <v>-1.2305273541443862</v>
      </c>
      <c r="O4894" s="4" t="s">
        <v>10276</v>
      </c>
    </row>
    <row r="4895" spans="1:15" x14ac:dyDescent="0.25">
      <c r="A4895">
        <v>510390</v>
      </c>
      <c r="B4895">
        <v>5103908</v>
      </c>
      <c r="C4895" t="s">
        <v>3940</v>
      </c>
      <c r="D4895" t="s">
        <v>5002</v>
      </c>
      <c r="E4895" t="s">
        <v>4932</v>
      </c>
      <c r="F4895" t="s">
        <v>10</v>
      </c>
      <c r="G4895">
        <f>VLOOKUP(A4895,'Dados absolutos'!A:H,8,FALSE)</f>
        <v>6037</v>
      </c>
      <c r="H4895" s="1">
        <f t="shared" si="304"/>
        <v>2.6128826562633368E-2</v>
      </c>
      <c r="I4895">
        <f>VLOOKUP(A4895,'Dados absolutos'!A:I,9,FALSE)</f>
        <v>0.67</v>
      </c>
      <c r="J4895" s="1">
        <f>VLOOKUP(A4895,'Dados absolutos'!A:L,12,FALSE)</f>
        <v>8432.9897813483531</v>
      </c>
      <c r="K4895" s="1">
        <f t="shared" si="305"/>
        <v>0.64964398938181955</v>
      </c>
      <c r="L4895" s="1">
        <f>VLOOKUP(A4895,'Dados absolutos'!A:M,13,FALSE)</f>
        <v>0</v>
      </c>
      <c r="M4895" s="1">
        <f t="shared" si="306"/>
        <v>6.2670299727520445E-2</v>
      </c>
      <c r="N4895" s="3">
        <f t="shared" si="307"/>
        <v>-1.230844863091666</v>
      </c>
      <c r="O4895" s="4" t="s">
        <v>10277</v>
      </c>
    </row>
    <row r="4896" spans="1:15" x14ac:dyDescent="0.25">
      <c r="A4896">
        <v>316700</v>
      </c>
      <c r="B4896">
        <v>3167004</v>
      </c>
      <c r="C4896" t="s">
        <v>2969</v>
      </c>
      <c r="D4896" t="s">
        <v>2181</v>
      </c>
      <c r="E4896" t="s">
        <v>2182</v>
      </c>
      <c r="F4896" t="s">
        <v>10</v>
      </c>
      <c r="G4896">
        <f>VLOOKUP(A4896,'Dados absolutos'!A:H,8,FALSE)</f>
        <v>1990</v>
      </c>
      <c r="H4896" s="1">
        <f t="shared" si="304"/>
        <v>5.8091952984179107E-3</v>
      </c>
      <c r="I4896">
        <f>VLOOKUP(A4896,'Dados absolutos'!A:I,9,FALSE)</f>
        <v>0.64300000000000002</v>
      </c>
      <c r="J4896" s="1">
        <f>VLOOKUP(A4896,'Dados absolutos'!A:L,12,FALSE)</f>
        <v>12739.39</v>
      </c>
      <c r="K4896" s="1">
        <f t="shared" si="305"/>
        <v>1</v>
      </c>
      <c r="L4896" s="1">
        <f>VLOOKUP(A4896,'Dados absolutos'!A:M,13,FALSE)</f>
        <v>0.7</v>
      </c>
      <c r="M4896" s="1">
        <f t="shared" si="306"/>
        <v>0.40599455040871935</v>
      </c>
      <c r="N4896" s="3">
        <f t="shared" si="307"/>
        <v>-1.2311962542928629</v>
      </c>
      <c r="O4896" s="4" t="s">
        <v>10278</v>
      </c>
    </row>
    <row r="4897" spans="1:15" x14ac:dyDescent="0.25">
      <c r="A4897">
        <v>312280</v>
      </c>
      <c r="B4897">
        <v>3122801</v>
      </c>
      <c r="C4897" t="s">
        <v>2436</v>
      </c>
      <c r="D4897" t="s">
        <v>2181</v>
      </c>
      <c r="E4897" t="s">
        <v>2182</v>
      </c>
      <c r="F4897" t="s">
        <v>10</v>
      </c>
      <c r="G4897">
        <f>VLOOKUP(A4897,'Dados absolutos'!A:H,8,FALSE)</f>
        <v>3095</v>
      </c>
      <c r="H4897" s="1">
        <f t="shared" si="304"/>
        <v>1.1357303167693443E-2</v>
      </c>
      <c r="I4897">
        <f>VLOOKUP(A4897,'Dados absolutos'!A:I,9,FALSE)</f>
        <v>0.68700000000000006</v>
      </c>
      <c r="J4897" s="1">
        <f>VLOOKUP(A4897,'Dados absolutos'!A:L,12,FALSE)</f>
        <v>8550.2427657512108</v>
      </c>
      <c r="K4897" s="1">
        <f t="shared" si="305"/>
        <v>0.65918334609802443</v>
      </c>
      <c r="L4897" s="1">
        <f>VLOOKUP(A4897,'Dados absolutos'!A:M,13,FALSE)</f>
        <v>8.3333333333333329E-2</v>
      </c>
      <c r="M4897" s="1">
        <f t="shared" si="306"/>
        <v>0.10354223433242508</v>
      </c>
      <c r="N4897" s="3">
        <f t="shared" si="307"/>
        <v>-1.2312838085979059</v>
      </c>
      <c r="O4897" s="4" t="s">
        <v>10279</v>
      </c>
    </row>
    <row r="4898" spans="1:15" x14ac:dyDescent="0.25">
      <c r="A4898">
        <v>313910</v>
      </c>
      <c r="B4898">
        <v>3139102</v>
      </c>
      <c r="C4898" t="s">
        <v>2632</v>
      </c>
      <c r="D4898" t="s">
        <v>2181</v>
      </c>
      <c r="E4898" t="s">
        <v>2182</v>
      </c>
      <c r="F4898" t="s">
        <v>10</v>
      </c>
      <c r="G4898">
        <f>VLOOKUP(A4898,'Dados absolutos'!A:H,8,FALSE)</f>
        <v>5191</v>
      </c>
      <c r="H4898" s="1">
        <f t="shared" si="304"/>
        <v>2.1881134926970833E-2</v>
      </c>
      <c r="I4898">
        <f>VLOOKUP(A4898,'Dados absolutos'!A:I,9,FALSE)</f>
        <v>0.69899999999999995</v>
      </c>
      <c r="J4898" s="1">
        <f>VLOOKUP(A4898,'Dados absolutos'!A:L,12,FALSE)</f>
        <v>8031.3897187439798</v>
      </c>
      <c r="K4898" s="1">
        <f t="shared" si="305"/>
        <v>0.61697099368841546</v>
      </c>
      <c r="L4898" s="1">
        <f>VLOOKUP(A4898,'Dados absolutos'!A:M,13,FALSE)</f>
        <v>0</v>
      </c>
      <c r="M4898" s="1">
        <f t="shared" si="306"/>
        <v>6.2670299727520445E-2</v>
      </c>
      <c r="N4898" s="3">
        <f t="shared" si="307"/>
        <v>-1.2314195590339243</v>
      </c>
      <c r="O4898" s="4" t="s">
        <v>10280</v>
      </c>
    </row>
    <row r="4899" spans="1:15" x14ac:dyDescent="0.25">
      <c r="A4899">
        <v>420535</v>
      </c>
      <c r="B4899">
        <v>4205357</v>
      </c>
      <c r="C4899" t="s">
        <v>4275</v>
      </c>
      <c r="D4899" t="s">
        <v>4197</v>
      </c>
      <c r="E4899" t="s">
        <v>3828</v>
      </c>
      <c r="F4899" t="s">
        <v>10</v>
      </c>
      <c r="G4899">
        <f>VLOOKUP(A4899,'Dados absolutos'!A:H,8,FALSE)</f>
        <v>1783</v>
      </c>
      <c r="H4899" s="1">
        <f t="shared" si="304"/>
        <v>4.7698664939472904E-3</v>
      </c>
      <c r="I4899">
        <f>VLOOKUP(A4899,'Dados absolutos'!A:I,9,FALSE)</f>
        <v>0.70799999999999996</v>
      </c>
      <c r="J4899" s="1">
        <f>VLOOKUP(A4899,'Dados absolutos'!A:L,12,FALSE)</f>
        <v>12739.39</v>
      </c>
      <c r="K4899" s="1">
        <f t="shared" si="305"/>
        <v>1</v>
      </c>
      <c r="L4899" s="1">
        <f>VLOOKUP(A4899,'Dados absolutos'!A:M,13,FALSE)</f>
        <v>0.83333333333333326</v>
      </c>
      <c r="M4899" s="1">
        <f t="shared" si="306"/>
        <v>0.47138964577656672</v>
      </c>
      <c r="N4899" s="3">
        <f t="shared" si="307"/>
        <v>-1.231840487729486</v>
      </c>
      <c r="O4899" s="4" t="s">
        <v>10281</v>
      </c>
    </row>
    <row r="4900" spans="1:15" x14ac:dyDescent="0.25">
      <c r="A4900">
        <v>500150</v>
      </c>
      <c r="B4900">
        <v>5001508</v>
      </c>
      <c r="C4900" t="s">
        <v>3854</v>
      </c>
      <c r="D4900" t="s">
        <v>4931</v>
      </c>
      <c r="E4900" t="s">
        <v>4932</v>
      </c>
      <c r="F4900" t="s">
        <v>10</v>
      </c>
      <c r="G4900">
        <f>VLOOKUP(A4900,'Dados absolutos'!A:H,8,FALSE)</f>
        <v>7940</v>
      </c>
      <c r="H4900" s="1">
        <f t="shared" si="304"/>
        <v>3.5683622286824625E-2</v>
      </c>
      <c r="I4900">
        <f>VLOOKUP(A4900,'Dados absolutos'!A:I,9,FALSE)</f>
        <v>0.68100000000000005</v>
      </c>
      <c r="J4900" s="1">
        <f>VLOOKUP(A4900,'Dados absolutos'!A:L,12,FALSE)</f>
        <v>10170.577294710327</v>
      </c>
      <c r="K4900" s="1">
        <f t="shared" si="305"/>
        <v>0.7910089806440751</v>
      </c>
      <c r="L4900" s="1">
        <f>VLOOKUP(A4900,'Dados absolutos'!A:M,13,FALSE)</f>
        <v>0.28888888888888886</v>
      </c>
      <c r="M4900" s="1">
        <f t="shared" si="306"/>
        <v>0.20435967302452315</v>
      </c>
      <c r="N4900" s="3">
        <f t="shared" si="307"/>
        <v>-1.2319656853327274</v>
      </c>
      <c r="O4900" s="4" t="s">
        <v>10282</v>
      </c>
    </row>
    <row r="4901" spans="1:15" x14ac:dyDescent="0.25">
      <c r="A4901">
        <v>510080</v>
      </c>
      <c r="B4901">
        <v>5100805</v>
      </c>
      <c r="C4901" t="s">
        <v>5010</v>
      </c>
      <c r="D4901" t="s">
        <v>5002</v>
      </c>
      <c r="E4901" t="s">
        <v>4932</v>
      </c>
      <c r="F4901" t="s">
        <v>10</v>
      </c>
      <c r="G4901">
        <f>VLOOKUP(A4901,'Dados absolutos'!A:H,8,FALSE)</f>
        <v>8590</v>
      </c>
      <c r="H4901" s="1">
        <f t="shared" si="304"/>
        <v>3.8947215151104352E-2</v>
      </c>
      <c r="I4901">
        <f>VLOOKUP(A4901,'Dados absolutos'!A:I,9,FALSE)</f>
        <v>0.67500000000000004</v>
      </c>
      <c r="J4901" s="1">
        <f>VLOOKUP(A4901,'Dados absolutos'!A:L,12,FALSE)</f>
        <v>8911.5888940628629</v>
      </c>
      <c r="K4901" s="1">
        <f t="shared" si="305"/>
        <v>0.68858140051462835</v>
      </c>
      <c r="L4901" s="1">
        <f>VLOOKUP(A4901,'Dados absolutos'!A:M,13,FALSE)</f>
        <v>6.1111111111111116E-2</v>
      </c>
      <c r="M4901" s="1">
        <f t="shared" si="306"/>
        <v>9.2643051771117188E-2</v>
      </c>
      <c r="N4901" s="3">
        <f t="shared" si="307"/>
        <v>-1.231991133592407</v>
      </c>
      <c r="O4901" s="4" t="s">
        <v>10283</v>
      </c>
    </row>
    <row r="4902" spans="1:15" x14ac:dyDescent="0.25">
      <c r="A4902">
        <v>312860</v>
      </c>
      <c r="B4902">
        <v>3128600</v>
      </c>
      <c r="C4902" t="s">
        <v>2506</v>
      </c>
      <c r="D4902" t="s">
        <v>2181</v>
      </c>
      <c r="E4902" t="s">
        <v>2182</v>
      </c>
      <c r="F4902" t="s">
        <v>10</v>
      </c>
      <c r="G4902">
        <f>VLOOKUP(A4902,'Dados absolutos'!A:H,8,FALSE)</f>
        <v>6539</v>
      </c>
      <c r="H4902" s="1">
        <f t="shared" si="304"/>
        <v>2.8649324436277095E-2</v>
      </c>
      <c r="I4902">
        <f>VLOOKUP(A4902,'Dados absolutos'!A:I,9,FALSE)</f>
        <v>0.69</v>
      </c>
      <c r="J4902" s="1">
        <f>VLOOKUP(A4902,'Dados absolutos'!A:L,12,FALSE)</f>
        <v>10746.942849059491</v>
      </c>
      <c r="K4902" s="1">
        <f t="shared" si="305"/>
        <v>0.83790038089175933</v>
      </c>
      <c r="L4902" s="1">
        <f>VLOOKUP(A4902,'Dados absolutos'!A:M,13,FALSE)</f>
        <v>0.41666666666666669</v>
      </c>
      <c r="M4902" s="1">
        <f t="shared" si="306"/>
        <v>0.26702997275204365</v>
      </c>
      <c r="N4902" s="3">
        <f t="shared" si="307"/>
        <v>-1.2322210837034384</v>
      </c>
      <c r="O4902" s="4" t="s">
        <v>10284</v>
      </c>
    </row>
    <row r="4903" spans="1:15" x14ac:dyDescent="0.25">
      <c r="A4903">
        <v>220080</v>
      </c>
      <c r="B4903">
        <v>2200806</v>
      </c>
      <c r="C4903" t="s">
        <v>693</v>
      </c>
      <c r="D4903" t="s">
        <v>682</v>
      </c>
      <c r="E4903" t="s">
        <v>466</v>
      </c>
      <c r="F4903" t="s">
        <v>10</v>
      </c>
      <c r="G4903">
        <f>VLOOKUP(A4903,'Dados absolutos'!A:H,8,FALSE)</f>
        <v>3152</v>
      </c>
      <c r="H4903" s="1">
        <f t="shared" si="304"/>
        <v>1.1643495157330281E-2</v>
      </c>
      <c r="I4903">
        <f>VLOOKUP(A4903,'Dados absolutos'!A:I,9,FALSE)</f>
        <v>0.62</v>
      </c>
      <c r="J4903" s="1">
        <f>VLOOKUP(A4903,'Dados absolutos'!A:L,12,FALSE)</f>
        <v>10662.738115482232</v>
      </c>
      <c r="K4903" s="1">
        <f t="shared" si="305"/>
        <v>0.83104973231443502</v>
      </c>
      <c r="L4903" s="1">
        <f>VLOOKUP(A4903,'Dados absolutos'!A:M,13,FALSE)</f>
        <v>0.29444444444444445</v>
      </c>
      <c r="M4903" s="1">
        <f t="shared" si="306"/>
        <v>0.20708446866485017</v>
      </c>
      <c r="N4903" s="3">
        <f t="shared" si="307"/>
        <v>-1.2323217684922545</v>
      </c>
      <c r="O4903" s="4" t="s">
        <v>10285</v>
      </c>
    </row>
    <row r="4904" spans="1:15" x14ac:dyDescent="0.25">
      <c r="A4904">
        <v>280530</v>
      </c>
      <c r="B4904">
        <v>2805307</v>
      </c>
      <c r="C4904" t="s">
        <v>1762</v>
      </c>
      <c r="D4904" t="s">
        <v>1716</v>
      </c>
      <c r="E4904" t="s">
        <v>466</v>
      </c>
      <c r="F4904" t="s">
        <v>10</v>
      </c>
      <c r="G4904">
        <f>VLOOKUP(A4904,'Dados absolutos'!A:H,8,FALSE)</f>
        <v>7913</v>
      </c>
      <c r="H4904" s="1">
        <f t="shared" si="304"/>
        <v>3.5548057660154543E-2</v>
      </c>
      <c r="I4904">
        <f>VLOOKUP(A4904,'Dados absolutos'!A:I,9,FALSE)</f>
        <v>0.60299999999999998</v>
      </c>
      <c r="J4904" s="1">
        <f>VLOOKUP(A4904,'Dados absolutos'!A:L,12,FALSE)</f>
        <v>11106.981587261467</v>
      </c>
      <c r="K4904" s="1">
        <f t="shared" si="305"/>
        <v>0.8671920699080542</v>
      </c>
      <c r="L4904" s="1">
        <f>VLOOKUP(A4904,'Dados absolutos'!A:M,13,FALSE)</f>
        <v>0.28333333333333333</v>
      </c>
      <c r="M4904" s="1">
        <f t="shared" si="306"/>
        <v>0.20163487738419619</v>
      </c>
      <c r="N4904" s="3">
        <f t="shared" si="307"/>
        <v>-1.2330091348637033</v>
      </c>
      <c r="O4904" s="4" t="s">
        <v>10286</v>
      </c>
    </row>
    <row r="4905" spans="1:15" x14ac:dyDescent="0.25">
      <c r="A4905">
        <v>430045</v>
      </c>
      <c r="B4905">
        <v>4300455</v>
      </c>
      <c r="C4905" t="s">
        <v>4465</v>
      </c>
      <c r="D4905" t="s">
        <v>4459</v>
      </c>
      <c r="E4905" t="s">
        <v>3828</v>
      </c>
      <c r="F4905" t="s">
        <v>10</v>
      </c>
      <c r="G4905">
        <f>VLOOKUP(A4905,'Dados absolutos'!A:H,8,FALSE)</f>
        <v>3651</v>
      </c>
      <c r="H4905" s="1">
        <f t="shared" si="304"/>
        <v>1.4148930294677332E-2</v>
      </c>
      <c r="I4905">
        <f>VLOOKUP(A4905,'Dados absolutos'!A:I,9,FALSE)</f>
        <v>0.69499999999999995</v>
      </c>
      <c r="J4905" s="1">
        <f>VLOOKUP(A4905,'Dados absolutos'!A:L,12,FALSE)</f>
        <v>10154.519394686387</v>
      </c>
      <c r="K4905" s="1">
        <f t="shared" si="305"/>
        <v>0.78970255729611827</v>
      </c>
      <c r="L4905" s="1">
        <f>VLOOKUP(A4905,'Dados absolutos'!A:M,13,FALSE)</f>
        <v>0.35555555555555551</v>
      </c>
      <c r="M4905" s="1">
        <f t="shared" si="306"/>
        <v>0.23705722070844687</v>
      </c>
      <c r="N4905" s="3">
        <f t="shared" si="307"/>
        <v>-1.2334964062929938</v>
      </c>
      <c r="O4905" s="4" t="s">
        <v>10287</v>
      </c>
    </row>
    <row r="4906" spans="1:15" x14ac:dyDescent="0.25">
      <c r="A4906">
        <v>351905</v>
      </c>
      <c r="B4906">
        <v>3519055</v>
      </c>
      <c r="C4906" t="s">
        <v>3412</v>
      </c>
      <c r="D4906" t="s">
        <v>3202</v>
      </c>
      <c r="E4906" t="s">
        <v>2182</v>
      </c>
      <c r="F4906" t="s">
        <v>10</v>
      </c>
      <c r="G4906">
        <f>VLOOKUP(A4906,'Dados absolutos'!A:H,8,FALSE)</f>
        <v>15094</v>
      </c>
      <c r="H4906" s="1">
        <f t="shared" si="304"/>
        <v>7.1603227442297163E-2</v>
      </c>
      <c r="I4906">
        <f>VLOOKUP(A4906,'Dados absolutos'!A:I,9,FALSE)</f>
        <v>0.79300000000000004</v>
      </c>
      <c r="J4906" s="1">
        <f>VLOOKUP(A4906,'Dados absolutos'!A:L,12,FALSE)</f>
        <v>9429.3131409831731</v>
      </c>
      <c r="K4906" s="1">
        <f t="shared" si="305"/>
        <v>0.73070191708103682</v>
      </c>
      <c r="L4906" s="1">
        <f>VLOOKUP(A4906,'Dados absolutos'!A:M,13,FALSE)</f>
        <v>0.31666666666666671</v>
      </c>
      <c r="M4906" s="1">
        <f t="shared" si="306"/>
        <v>0.21798365122615809</v>
      </c>
      <c r="N4906" s="3">
        <f t="shared" si="307"/>
        <v>-1.2341150384125816</v>
      </c>
      <c r="O4906" s="4" t="s">
        <v>10288</v>
      </c>
    </row>
    <row r="4907" spans="1:15" x14ac:dyDescent="0.25">
      <c r="A4907">
        <v>420253</v>
      </c>
      <c r="B4907">
        <v>4202537</v>
      </c>
      <c r="C4907" t="s">
        <v>712</v>
      </c>
      <c r="D4907" t="s">
        <v>4197</v>
      </c>
      <c r="E4907" t="s">
        <v>3828</v>
      </c>
      <c r="F4907" t="s">
        <v>10</v>
      </c>
      <c r="G4907">
        <f>VLOOKUP(A4907,'Dados absolutos'!A:H,8,FALSE)</f>
        <v>2777</v>
      </c>
      <c r="H4907" s="1">
        <f t="shared" si="304"/>
        <v>9.7606531202458231E-3</v>
      </c>
      <c r="I4907">
        <f>VLOOKUP(A4907,'Dados absolutos'!A:I,9,FALSE)</f>
        <v>0.71799999999999997</v>
      </c>
      <c r="J4907" s="1">
        <f>VLOOKUP(A4907,'Dados absolutos'!A:L,12,FALSE)</f>
        <v>11105.739791141519</v>
      </c>
      <c r="K4907" s="1">
        <f t="shared" si="305"/>
        <v>0.8670910410411361</v>
      </c>
      <c r="L4907" s="1">
        <f>VLOOKUP(A4907,'Dados absolutos'!A:M,13,FALSE)</f>
        <v>0.56666666666666665</v>
      </c>
      <c r="M4907" s="1">
        <f t="shared" si="306"/>
        <v>0.34059945504087197</v>
      </c>
      <c r="N4907" s="3">
        <f t="shared" si="307"/>
        <v>-1.2347309328800182</v>
      </c>
      <c r="O4907" s="4" t="s">
        <v>10289</v>
      </c>
    </row>
    <row r="4908" spans="1:15" x14ac:dyDescent="0.25">
      <c r="A4908">
        <v>171250</v>
      </c>
      <c r="B4908">
        <v>1712504</v>
      </c>
      <c r="C4908" t="s">
        <v>397</v>
      </c>
      <c r="D4908" t="s">
        <v>327</v>
      </c>
      <c r="E4908" t="s">
        <v>9</v>
      </c>
      <c r="F4908" t="s">
        <v>10</v>
      </c>
      <c r="G4908">
        <f>VLOOKUP(A4908,'Dados absolutos'!A:H,8,FALSE)</f>
        <v>4615</v>
      </c>
      <c r="H4908" s="1">
        <f t="shared" si="304"/>
        <v>1.8989089558009108E-2</v>
      </c>
      <c r="I4908">
        <f>VLOOKUP(A4908,'Dados absolutos'!A:I,9,FALSE)</f>
        <v>0.63100000000000001</v>
      </c>
      <c r="J4908" s="1">
        <f>VLOOKUP(A4908,'Dados absolutos'!A:L,12,FALSE)</f>
        <v>9785.4801083423627</v>
      </c>
      <c r="K4908" s="1">
        <f t="shared" si="305"/>
        <v>0.75967861024984129</v>
      </c>
      <c r="L4908" s="1">
        <f>VLOOKUP(A4908,'Dados absolutos'!A:M,13,FALSE)</f>
        <v>0.15</v>
      </c>
      <c r="M4908" s="1">
        <f t="shared" si="306"/>
        <v>0.13623978201634879</v>
      </c>
      <c r="N4908" s="3">
        <f t="shared" si="307"/>
        <v>-1.2354497386754835</v>
      </c>
      <c r="O4908" s="4" t="s">
        <v>10290</v>
      </c>
    </row>
    <row r="4909" spans="1:15" x14ac:dyDescent="0.25">
      <c r="A4909">
        <v>270490</v>
      </c>
      <c r="B4909">
        <v>2704906</v>
      </c>
      <c r="C4909" t="s">
        <v>1668</v>
      </c>
      <c r="D4909" t="s">
        <v>1620</v>
      </c>
      <c r="E4909" t="s">
        <v>466</v>
      </c>
      <c r="F4909" t="s">
        <v>10</v>
      </c>
      <c r="G4909">
        <f>VLOOKUP(A4909,'Dados absolutos'!A:H,8,FALSE)</f>
        <v>3155</v>
      </c>
      <c r="H4909" s="1">
        <f t="shared" si="304"/>
        <v>1.1658557893626957E-2</v>
      </c>
      <c r="I4909">
        <f>VLOOKUP(A4909,'Dados absolutos'!A:I,9,FALSE)</f>
        <v>0.57699999999999996</v>
      </c>
      <c r="J4909" s="1">
        <f>VLOOKUP(A4909,'Dados absolutos'!A:L,12,FALSE)</f>
        <v>9695.4432012678299</v>
      </c>
      <c r="K4909" s="1">
        <f t="shared" si="305"/>
        <v>0.75235347325156432</v>
      </c>
      <c r="L4909" s="1">
        <f>VLOOKUP(A4909,'Dados absolutos'!A:M,13,FALSE)</f>
        <v>3.8888888888888883E-2</v>
      </c>
      <c r="M4909" s="1">
        <f t="shared" si="306"/>
        <v>8.1743869209809278E-2</v>
      </c>
      <c r="N4909" s="3">
        <f t="shared" si="307"/>
        <v>-1.235951046148128</v>
      </c>
      <c r="O4909" s="4" t="s">
        <v>10291</v>
      </c>
    </row>
    <row r="4910" spans="1:15" x14ac:dyDescent="0.25">
      <c r="A4910">
        <v>411160</v>
      </c>
      <c r="B4910">
        <v>4111605</v>
      </c>
      <c r="C4910" t="s">
        <v>3977</v>
      </c>
      <c r="D4910" t="s">
        <v>3827</v>
      </c>
      <c r="E4910" t="s">
        <v>3828</v>
      </c>
      <c r="F4910" t="s">
        <v>10</v>
      </c>
      <c r="G4910">
        <f>VLOOKUP(A4910,'Dados absolutos'!A:H,8,FALSE)</f>
        <v>2708</v>
      </c>
      <c r="H4910" s="1">
        <f t="shared" si="304"/>
        <v>9.4142101854222844E-3</v>
      </c>
      <c r="I4910">
        <f>VLOOKUP(A4910,'Dados absolutos'!A:I,9,FALSE)</f>
        <v>0.76600000000000001</v>
      </c>
      <c r="J4910" s="1">
        <f>VLOOKUP(A4910,'Dados absolutos'!A:L,12,FALSE)</f>
        <v>12739.39</v>
      </c>
      <c r="K4910" s="1">
        <f t="shared" si="305"/>
        <v>1</v>
      </c>
      <c r="L4910" s="1">
        <f>VLOOKUP(A4910,'Dados absolutos'!A:M,13,FALSE)</f>
        <v>0.93333333333333335</v>
      </c>
      <c r="M4910" s="1">
        <f t="shared" si="306"/>
        <v>0.52043596730245234</v>
      </c>
      <c r="N4910" s="3">
        <f t="shared" si="307"/>
        <v>-1.2361498225121252</v>
      </c>
      <c r="O4910" s="4" t="s">
        <v>10292</v>
      </c>
    </row>
    <row r="4911" spans="1:15" x14ac:dyDescent="0.25">
      <c r="A4911">
        <v>353570</v>
      </c>
      <c r="B4911">
        <v>3535705</v>
      </c>
      <c r="C4911" t="s">
        <v>3593</v>
      </c>
      <c r="D4911" t="s">
        <v>3202</v>
      </c>
      <c r="E4911" t="s">
        <v>2182</v>
      </c>
      <c r="F4911" t="s">
        <v>10</v>
      </c>
      <c r="G4911">
        <f>VLOOKUP(A4911,'Dados absolutos'!A:H,8,FALSE)</f>
        <v>6099</v>
      </c>
      <c r="H4911" s="1">
        <f t="shared" si="304"/>
        <v>2.6440123112764665E-2</v>
      </c>
      <c r="I4911">
        <f>VLOOKUP(A4911,'Dados absolutos'!A:I,9,FALSE)</f>
        <v>0.749</v>
      </c>
      <c r="J4911" s="1">
        <f>VLOOKUP(A4911,'Dados absolutos'!A:L,12,FALSE)</f>
        <v>9140.7279406460075</v>
      </c>
      <c r="K4911" s="1">
        <f t="shared" si="305"/>
        <v>0.70722347699651644</v>
      </c>
      <c r="L4911" s="1">
        <f>VLOOKUP(A4911,'Dados absolutos'!A:M,13,FALSE)</f>
        <v>0.26666666666666672</v>
      </c>
      <c r="M4911" s="1">
        <f t="shared" si="306"/>
        <v>0.19346049046321528</v>
      </c>
      <c r="N4911" s="3">
        <f t="shared" si="307"/>
        <v>-1.2363228634205363</v>
      </c>
      <c r="O4911" s="4" t="s">
        <v>10293</v>
      </c>
    </row>
    <row r="4912" spans="1:15" x14ac:dyDescent="0.25">
      <c r="A4912">
        <v>353475</v>
      </c>
      <c r="B4912">
        <v>3534757</v>
      </c>
      <c r="C4912" t="s">
        <v>3584</v>
      </c>
      <c r="D4912" t="s">
        <v>3202</v>
      </c>
      <c r="E4912" t="s">
        <v>2182</v>
      </c>
      <c r="F4912" t="s">
        <v>10</v>
      </c>
      <c r="G4912">
        <f>VLOOKUP(A4912,'Dados absolutos'!A:H,8,FALSE)</f>
        <v>10294</v>
      </c>
      <c r="H4912" s="1">
        <f t="shared" si="304"/>
        <v>4.7502849367616118E-2</v>
      </c>
      <c r="I4912">
        <f>VLOOKUP(A4912,'Dados absolutos'!A:I,9,FALSE)</f>
        <v>0.77</v>
      </c>
      <c r="J4912" s="1">
        <f>VLOOKUP(A4912,'Dados absolutos'!A:L,12,FALSE)</f>
        <v>10048.251858364096</v>
      </c>
      <c r="K4912" s="1">
        <f t="shared" si="305"/>
        <v>0.78105694421007821</v>
      </c>
      <c r="L4912" s="1">
        <f>VLOOKUP(A4912,'Dados absolutos'!A:M,13,FALSE)</f>
        <v>0.41111111111111109</v>
      </c>
      <c r="M4912" s="1">
        <f t="shared" si="306"/>
        <v>0.26430517711171664</v>
      </c>
      <c r="N4912" s="3">
        <f t="shared" si="307"/>
        <v>-1.2392489177307455</v>
      </c>
      <c r="O4912" s="4" t="s">
        <v>10294</v>
      </c>
    </row>
    <row r="4913" spans="1:15" x14ac:dyDescent="0.25">
      <c r="A4913">
        <v>510617</v>
      </c>
      <c r="B4913">
        <v>5106174</v>
      </c>
      <c r="C4913" t="s">
        <v>5072</v>
      </c>
      <c r="D4913" t="s">
        <v>5002</v>
      </c>
      <c r="E4913" t="s">
        <v>4932</v>
      </c>
      <c r="F4913" t="s">
        <v>10</v>
      </c>
      <c r="G4913">
        <f>VLOOKUP(A4913,'Dados absolutos'!A:H,8,FALSE)</f>
        <v>4200</v>
      </c>
      <c r="H4913" s="1">
        <f t="shared" si="304"/>
        <v>1.6905411036968975E-2</v>
      </c>
      <c r="I4913">
        <f>VLOOKUP(A4913,'Dados absolutos'!A:I,9,FALSE)</f>
        <v>0.59499999999999997</v>
      </c>
      <c r="J4913" s="1">
        <f>VLOOKUP(A4913,'Dados absolutos'!A:L,12,FALSE)</f>
        <v>11424.779107142856</v>
      </c>
      <c r="K4913" s="1">
        <f t="shared" si="305"/>
        <v>0.89304713808489378</v>
      </c>
      <c r="L4913" s="1">
        <f>VLOOKUP(A4913,'Dados absolutos'!A:M,13,FALSE)</f>
        <v>0.3444444444444445</v>
      </c>
      <c r="M4913" s="1">
        <f t="shared" si="306"/>
        <v>0.23160762942779298</v>
      </c>
      <c r="N4913" s="3">
        <f t="shared" si="307"/>
        <v>-1.2395340976201319</v>
      </c>
      <c r="O4913" s="4" t="s">
        <v>10295</v>
      </c>
    </row>
    <row r="4914" spans="1:15" x14ac:dyDescent="0.25">
      <c r="A4914">
        <v>270700</v>
      </c>
      <c r="B4914">
        <v>2707008</v>
      </c>
      <c r="C4914" t="s">
        <v>1689</v>
      </c>
      <c r="D4914" t="s">
        <v>1620</v>
      </c>
      <c r="E4914" t="s">
        <v>466</v>
      </c>
      <c r="F4914" t="s">
        <v>10</v>
      </c>
      <c r="G4914">
        <f>VLOOKUP(A4914,'Dados absolutos'!A:H,8,FALSE)</f>
        <v>2731</v>
      </c>
      <c r="H4914" s="1">
        <f t="shared" si="304"/>
        <v>9.5296911636967973E-3</v>
      </c>
      <c r="I4914">
        <f>VLOOKUP(A4914,'Dados absolutos'!A:I,9,FALSE)</f>
        <v>0.57399999999999995</v>
      </c>
      <c r="J4914" s="1">
        <f>VLOOKUP(A4914,'Dados absolutos'!A:L,12,FALSE)</f>
        <v>12739.39</v>
      </c>
      <c r="K4914" s="1">
        <f t="shared" si="305"/>
        <v>1</v>
      </c>
      <c r="L4914" s="1">
        <f>VLOOKUP(A4914,'Dados absolutos'!A:M,13,FALSE)</f>
        <v>0.53333333333333333</v>
      </c>
      <c r="M4914" s="1">
        <f t="shared" si="306"/>
        <v>0.3242506811989101</v>
      </c>
      <c r="N4914" s="3">
        <f t="shared" si="307"/>
        <v>-1.2402196276373931</v>
      </c>
      <c r="O4914" s="4" t="s">
        <v>10296</v>
      </c>
    </row>
    <row r="4915" spans="1:15" x14ac:dyDescent="0.25">
      <c r="A4915">
        <v>421560</v>
      </c>
      <c r="B4915">
        <v>4215604</v>
      </c>
      <c r="C4915" t="s">
        <v>1773</v>
      </c>
      <c r="D4915" t="s">
        <v>4197</v>
      </c>
      <c r="E4915" t="s">
        <v>3828</v>
      </c>
      <c r="F4915" t="s">
        <v>10</v>
      </c>
      <c r="G4915">
        <f>VLOOKUP(A4915,'Dados absolutos'!A:H,8,FALSE)</f>
        <v>2088</v>
      </c>
      <c r="H4915" s="1">
        <f t="shared" si="304"/>
        <v>6.3012446841093153E-3</v>
      </c>
      <c r="I4915">
        <f>VLOOKUP(A4915,'Dados absolutos'!A:I,9,FALSE)</f>
        <v>0.75700000000000001</v>
      </c>
      <c r="J4915" s="1">
        <f>VLOOKUP(A4915,'Dados absolutos'!A:L,12,FALSE)</f>
        <v>12739.39</v>
      </c>
      <c r="K4915" s="1">
        <f t="shared" si="305"/>
        <v>1</v>
      </c>
      <c r="L4915" s="1">
        <f>VLOOKUP(A4915,'Dados absolutos'!A:M,13,FALSE)</f>
        <v>0.91111111111111109</v>
      </c>
      <c r="M4915" s="1">
        <f t="shared" si="306"/>
        <v>0.5095367847411445</v>
      </c>
      <c r="N4915" s="3">
        <f t="shared" si="307"/>
        <v>-1.2411619705747461</v>
      </c>
      <c r="O4915" s="4" t="s">
        <v>10297</v>
      </c>
    </row>
    <row r="4916" spans="1:15" x14ac:dyDescent="0.25">
      <c r="A4916">
        <v>220975</v>
      </c>
      <c r="B4916">
        <v>2209757</v>
      </c>
      <c r="C4916" t="s">
        <v>867</v>
      </c>
      <c r="D4916" t="s">
        <v>682</v>
      </c>
      <c r="E4916" t="s">
        <v>466</v>
      </c>
      <c r="F4916" t="s">
        <v>10</v>
      </c>
      <c r="G4916">
        <f>VLOOKUP(A4916,'Dados absolutos'!A:H,8,FALSE)</f>
        <v>2947</v>
      </c>
      <c r="H4916" s="1">
        <f t="shared" si="304"/>
        <v>1.0614208177057445E-2</v>
      </c>
      <c r="I4916">
        <f>VLOOKUP(A4916,'Dados absolutos'!A:I,9,FALSE)</f>
        <v>0.56000000000000005</v>
      </c>
      <c r="J4916" s="1">
        <f>VLOOKUP(A4916,'Dados absolutos'!A:L,12,FALSE)</f>
        <v>12739.39</v>
      </c>
      <c r="K4916" s="1">
        <f t="shared" si="305"/>
        <v>1</v>
      </c>
      <c r="L4916" s="1">
        <f>VLOOKUP(A4916,'Dados absolutos'!A:M,13,FALSE)</f>
        <v>0.5</v>
      </c>
      <c r="M4916" s="1">
        <f t="shared" si="306"/>
        <v>0.30790190735694822</v>
      </c>
      <c r="N4916" s="3">
        <f t="shared" si="307"/>
        <v>-1.2414838844659943</v>
      </c>
      <c r="O4916" s="4" t="s">
        <v>10298</v>
      </c>
    </row>
    <row r="4917" spans="1:15" x14ac:dyDescent="0.25">
      <c r="A4917">
        <v>421575</v>
      </c>
      <c r="B4917">
        <v>4215752</v>
      </c>
      <c r="C4917" t="s">
        <v>4406</v>
      </c>
      <c r="D4917" t="s">
        <v>4197</v>
      </c>
      <c r="E4917" t="s">
        <v>3828</v>
      </c>
      <c r="F4917" t="s">
        <v>10</v>
      </c>
      <c r="G4917">
        <f>VLOOKUP(A4917,'Dados absolutos'!A:H,8,FALSE)</f>
        <v>2684</v>
      </c>
      <c r="H4917" s="1">
        <f t="shared" si="304"/>
        <v>9.2937082950488789E-3</v>
      </c>
      <c r="I4917">
        <f>VLOOKUP(A4917,'Dados absolutos'!A:I,9,FALSE)</f>
        <v>0.67700000000000005</v>
      </c>
      <c r="J4917" s="1">
        <f>VLOOKUP(A4917,'Dados absolutos'!A:L,12,FALSE)</f>
        <v>10954.087943368108</v>
      </c>
      <c r="K4917" s="1">
        <f t="shared" si="305"/>
        <v>0.85475309433598656</v>
      </c>
      <c r="L4917" s="1">
        <f>VLOOKUP(A4917,'Dados absolutos'!A:M,13,FALSE)</f>
        <v>0.44444444444444448</v>
      </c>
      <c r="M4917" s="1">
        <f t="shared" si="306"/>
        <v>0.28065395095367851</v>
      </c>
      <c r="N4917" s="3">
        <f t="shared" si="307"/>
        <v>-1.2418054350872594</v>
      </c>
      <c r="O4917" s="4" t="s">
        <v>10299</v>
      </c>
    </row>
    <row r="4918" spans="1:15" x14ac:dyDescent="0.25">
      <c r="A4918">
        <v>311960</v>
      </c>
      <c r="B4918">
        <v>3119609</v>
      </c>
      <c r="C4918" t="s">
        <v>2396</v>
      </c>
      <c r="D4918" t="s">
        <v>2181</v>
      </c>
      <c r="E4918" t="s">
        <v>2182</v>
      </c>
      <c r="F4918" t="s">
        <v>10</v>
      </c>
      <c r="G4918">
        <f>VLOOKUP(A4918,'Dados absolutos'!A:H,8,FALSE)</f>
        <v>2762</v>
      </c>
      <c r="H4918" s="1">
        <f t="shared" si="304"/>
        <v>9.6853394387624459E-3</v>
      </c>
      <c r="I4918">
        <f>VLOOKUP(A4918,'Dados absolutos'!A:I,9,FALSE)</f>
        <v>0.66900000000000004</v>
      </c>
      <c r="J4918" s="1">
        <f>VLOOKUP(A4918,'Dados absolutos'!A:L,12,FALSE)</f>
        <v>9825.6971759594508</v>
      </c>
      <c r="K4918" s="1">
        <f t="shared" si="305"/>
        <v>0.76295055216273122</v>
      </c>
      <c r="L4918" s="1">
        <f>VLOOKUP(A4918,'Dados absolutos'!A:M,13,FALSE)</f>
        <v>0.23888888888888885</v>
      </c>
      <c r="M4918" s="1">
        <f t="shared" si="306"/>
        <v>0.17983651226158037</v>
      </c>
      <c r="N4918" s="3">
        <f t="shared" si="307"/>
        <v>-1.2424287004623884</v>
      </c>
      <c r="O4918" s="4" t="s">
        <v>10300</v>
      </c>
    </row>
    <row r="4919" spans="1:15" x14ac:dyDescent="0.25">
      <c r="A4919">
        <v>350055</v>
      </c>
      <c r="B4919">
        <v>3500550</v>
      </c>
      <c r="C4919" t="s">
        <v>3207</v>
      </c>
      <c r="D4919" t="s">
        <v>3202</v>
      </c>
      <c r="E4919" t="s">
        <v>2182</v>
      </c>
      <c r="F4919" t="s">
        <v>10</v>
      </c>
      <c r="G4919">
        <f>VLOOKUP(A4919,'Dados absolutos'!A:H,8,FALSE)</f>
        <v>7177</v>
      </c>
      <c r="H4919" s="1">
        <f t="shared" si="304"/>
        <v>3.1852666355370117E-2</v>
      </c>
      <c r="I4919">
        <f>VLOOKUP(A4919,'Dados absolutos'!A:I,9,FALSE)</f>
        <v>0.75700000000000001</v>
      </c>
      <c r="J4919" s="1">
        <f>VLOOKUP(A4919,'Dados absolutos'!A:L,12,FALSE)</f>
        <v>8592.0272927407004</v>
      </c>
      <c r="K4919" s="1">
        <f t="shared" si="305"/>
        <v>0.66258281187879409</v>
      </c>
      <c r="L4919" s="1">
        <f>VLOOKUP(A4919,'Dados absolutos'!A:M,13,FALSE)</f>
        <v>0.16666666666666669</v>
      </c>
      <c r="M4919" s="1">
        <f t="shared" si="306"/>
        <v>0.14441416893732975</v>
      </c>
      <c r="N4919" s="3">
        <f t="shared" si="307"/>
        <v>-1.2433159765860942</v>
      </c>
      <c r="O4919" s="4" t="s">
        <v>10301</v>
      </c>
    </row>
    <row r="4920" spans="1:15" x14ac:dyDescent="0.25">
      <c r="A4920">
        <v>421895</v>
      </c>
      <c r="B4920">
        <v>4218954</v>
      </c>
      <c r="C4920" t="s">
        <v>4446</v>
      </c>
      <c r="D4920" t="s">
        <v>4197</v>
      </c>
      <c r="E4920" t="s">
        <v>3828</v>
      </c>
      <c r="F4920" t="s">
        <v>10</v>
      </c>
      <c r="G4920">
        <f>VLOOKUP(A4920,'Dados absolutos'!A:H,8,FALSE)</f>
        <v>2656</v>
      </c>
      <c r="H4920" s="1">
        <f t="shared" si="304"/>
        <v>9.1531227562799064E-3</v>
      </c>
      <c r="I4920">
        <f>VLOOKUP(A4920,'Dados absolutos'!A:I,9,FALSE)</f>
        <v>0.69899999999999995</v>
      </c>
      <c r="J4920" s="1">
        <f>VLOOKUP(A4920,'Dados absolutos'!A:L,12,FALSE)</f>
        <v>10365.795971385543</v>
      </c>
      <c r="K4920" s="1">
        <f t="shared" si="305"/>
        <v>0.80689139595277226</v>
      </c>
      <c r="L4920" s="1">
        <f>VLOOKUP(A4920,'Dados absolutos'!A:M,13,FALSE)</f>
        <v>0.3888888888888889</v>
      </c>
      <c r="M4920" s="1">
        <f t="shared" si="306"/>
        <v>0.25340599455040874</v>
      </c>
      <c r="N4920" s="3">
        <f t="shared" si="307"/>
        <v>-1.2433322786460834</v>
      </c>
      <c r="O4920" s="4" t="s">
        <v>10302</v>
      </c>
    </row>
    <row r="4921" spans="1:15" x14ac:dyDescent="0.25">
      <c r="A4921">
        <v>240190</v>
      </c>
      <c r="B4921">
        <v>2401909</v>
      </c>
      <c r="C4921" t="s">
        <v>1106</v>
      </c>
      <c r="D4921" t="s">
        <v>1086</v>
      </c>
      <c r="E4921" t="s">
        <v>466</v>
      </c>
      <c r="F4921" t="s">
        <v>10</v>
      </c>
      <c r="G4921">
        <f>VLOOKUP(A4921,'Dados absolutos'!A:H,8,FALSE)</f>
        <v>3268</v>
      </c>
      <c r="H4921" s="1">
        <f t="shared" si="304"/>
        <v>1.222592096080174E-2</v>
      </c>
      <c r="I4921">
        <f>VLOOKUP(A4921,'Dados absolutos'!A:I,9,FALSE)</f>
        <v>0.58699999999999997</v>
      </c>
      <c r="J4921" s="1">
        <f>VLOOKUP(A4921,'Dados absolutos'!A:L,12,FALSE)</f>
        <v>9437.5965575275404</v>
      </c>
      <c r="K4921" s="1">
        <f t="shared" si="305"/>
        <v>0.73137583140098394</v>
      </c>
      <c r="L4921" s="1">
        <f>VLOOKUP(A4921,'Dados absolutos'!A:M,13,FALSE)</f>
        <v>0</v>
      </c>
      <c r="M4921" s="1">
        <f t="shared" si="306"/>
        <v>6.2670299727520445E-2</v>
      </c>
      <c r="N4921" s="3">
        <f t="shared" si="307"/>
        <v>-1.2434796107126618</v>
      </c>
      <c r="O4921" s="4" t="s">
        <v>10303</v>
      </c>
    </row>
    <row r="4922" spans="1:15" x14ac:dyDescent="0.25">
      <c r="A4922">
        <v>420243</v>
      </c>
      <c r="B4922">
        <v>4202438</v>
      </c>
      <c r="C4922" t="s">
        <v>4230</v>
      </c>
      <c r="D4922" t="s">
        <v>4197</v>
      </c>
      <c r="E4922" t="s">
        <v>3828</v>
      </c>
      <c r="F4922" t="s">
        <v>10</v>
      </c>
      <c r="G4922">
        <f>VLOOKUP(A4922,'Dados absolutos'!A:H,8,FALSE)</f>
        <v>3515</v>
      </c>
      <c r="H4922" s="1">
        <f t="shared" si="304"/>
        <v>1.3466086249228034E-2</v>
      </c>
      <c r="I4922">
        <f>VLOOKUP(A4922,'Dados absolutos'!A:I,9,FALSE)</f>
        <v>0.64700000000000002</v>
      </c>
      <c r="J4922" s="1">
        <f>VLOOKUP(A4922,'Dados absolutos'!A:L,12,FALSE)</f>
        <v>9421.381203413941</v>
      </c>
      <c r="K4922" s="1">
        <f t="shared" si="305"/>
        <v>0.73005659805304857</v>
      </c>
      <c r="L4922" s="1">
        <f>VLOOKUP(A4922,'Dados absolutos'!A:M,13,FALSE)</f>
        <v>0.11666666666666665</v>
      </c>
      <c r="M4922" s="1">
        <f t="shared" si="306"/>
        <v>0.11989100817438694</v>
      </c>
      <c r="N4922" s="3">
        <f t="shared" si="307"/>
        <v>-1.2436995036294336</v>
      </c>
      <c r="O4922" s="4" t="s">
        <v>10304</v>
      </c>
    </row>
    <row r="4923" spans="1:15" x14ac:dyDescent="0.25">
      <c r="A4923">
        <v>431349</v>
      </c>
      <c r="B4923">
        <v>4313490</v>
      </c>
      <c r="C4923" t="s">
        <v>4735</v>
      </c>
      <c r="D4923" t="s">
        <v>4459</v>
      </c>
      <c r="E4923" t="s">
        <v>3828</v>
      </c>
      <c r="F4923" t="s">
        <v>10</v>
      </c>
      <c r="G4923">
        <f>VLOOKUP(A4923,'Dados absolutos'!A:H,8,FALSE)</f>
        <v>4272</v>
      </c>
      <c r="H4923" s="1">
        <f t="shared" si="304"/>
        <v>1.7266916708089192E-2</v>
      </c>
      <c r="I4923">
        <f>VLOOKUP(A4923,'Dados absolutos'!A:I,9,FALSE)</f>
        <v>0.70599999999999996</v>
      </c>
      <c r="J4923" s="1">
        <f>VLOOKUP(A4923,'Dados absolutos'!A:L,12,FALSE)</f>
        <v>8913.5563693820222</v>
      </c>
      <c r="K4923" s="1">
        <f t="shared" si="305"/>
        <v>0.68874146849921203</v>
      </c>
      <c r="L4923" s="1">
        <f>VLOOKUP(A4923,'Dados absolutos'!A:M,13,FALSE)</f>
        <v>0.14444444444444446</v>
      </c>
      <c r="M4923" s="1">
        <f t="shared" si="306"/>
        <v>0.13351498637602183</v>
      </c>
      <c r="N4923" s="3">
        <f t="shared" si="307"/>
        <v>-1.243959565415101</v>
      </c>
      <c r="O4923" s="4" t="s">
        <v>10305</v>
      </c>
    </row>
    <row r="4924" spans="1:15" x14ac:dyDescent="0.25">
      <c r="A4924">
        <v>421335</v>
      </c>
      <c r="B4924">
        <v>4213351</v>
      </c>
      <c r="C4924" t="s">
        <v>4377</v>
      </c>
      <c r="D4924" t="s">
        <v>4197</v>
      </c>
      <c r="E4924" t="s">
        <v>3828</v>
      </c>
      <c r="F4924" t="s">
        <v>10</v>
      </c>
      <c r="G4924">
        <f>VLOOKUP(A4924,'Dados absolutos'!A:H,8,FALSE)</f>
        <v>3210</v>
      </c>
      <c r="H4924" s="1">
        <f t="shared" si="304"/>
        <v>1.1934708059066009E-2</v>
      </c>
      <c r="I4924">
        <f>VLOOKUP(A4924,'Dados absolutos'!A:I,9,FALSE)</f>
        <v>0.68899999999999995</v>
      </c>
      <c r="J4924" s="1">
        <f>VLOOKUP(A4924,'Dados absolutos'!A:L,12,FALSE)</f>
        <v>9829.3347414330219</v>
      </c>
      <c r="K4924" s="1">
        <f t="shared" si="305"/>
        <v>0.76324649375268439</v>
      </c>
      <c r="L4924" s="1">
        <f>VLOOKUP(A4924,'Dados absolutos'!A:M,13,FALSE)</f>
        <v>0.27222222222222225</v>
      </c>
      <c r="M4924" s="1">
        <f t="shared" si="306"/>
        <v>0.19618528610354227</v>
      </c>
      <c r="N4924" s="3">
        <f t="shared" si="307"/>
        <v>-1.244126499590076</v>
      </c>
      <c r="O4924" s="4" t="s">
        <v>10306</v>
      </c>
    </row>
    <row r="4925" spans="1:15" x14ac:dyDescent="0.25">
      <c r="A4925">
        <v>410337</v>
      </c>
      <c r="B4925">
        <v>4103370</v>
      </c>
      <c r="C4925" t="s">
        <v>3869</v>
      </c>
      <c r="D4925" t="s">
        <v>3827</v>
      </c>
      <c r="E4925" t="s">
        <v>3828</v>
      </c>
      <c r="F4925" t="s">
        <v>10</v>
      </c>
      <c r="G4925">
        <f>VLOOKUP(A4925,'Dados absolutos'!A:H,8,FALSE)</f>
        <v>3708</v>
      </c>
      <c r="H4925" s="1">
        <f t="shared" si="304"/>
        <v>1.4435122284314169E-2</v>
      </c>
      <c r="I4925">
        <f>VLOOKUP(A4925,'Dados absolutos'!A:I,9,FALSE)</f>
        <v>0.68100000000000005</v>
      </c>
      <c r="J4925" s="1">
        <f>VLOOKUP(A4925,'Dados absolutos'!A:L,12,FALSE)</f>
        <v>10933.589587378639</v>
      </c>
      <c r="K4925" s="1">
        <f t="shared" si="305"/>
        <v>0.85308540859753701</v>
      </c>
      <c r="L4925" s="1">
        <f>VLOOKUP(A4925,'Dados absolutos'!A:M,13,FALSE)</f>
        <v>0.4333333333333334</v>
      </c>
      <c r="M4925" s="1">
        <f t="shared" si="306"/>
        <v>0.27520435967302459</v>
      </c>
      <c r="N4925" s="3">
        <f t="shared" si="307"/>
        <v>-1.2444459266401982</v>
      </c>
      <c r="O4925" s="4" t="s">
        <v>10307</v>
      </c>
    </row>
    <row r="4926" spans="1:15" x14ac:dyDescent="0.25">
      <c r="A4926">
        <v>410965</v>
      </c>
      <c r="B4926">
        <v>4109658</v>
      </c>
      <c r="C4926" t="s">
        <v>3953</v>
      </c>
      <c r="D4926" t="s">
        <v>3827</v>
      </c>
      <c r="E4926" t="s">
        <v>3828</v>
      </c>
      <c r="F4926" t="s">
        <v>10</v>
      </c>
      <c r="G4926">
        <f>VLOOKUP(A4926,'Dados absolutos'!A:H,8,FALSE)</f>
        <v>4941</v>
      </c>
      <c r="H4926" s="1">
        <f t="shared" si="304"/>
        <v>2.0625906902247863E-2</v>
      </c>
      <c r="I4926">
        <f>VLOOKUP(A4926,'Dados absolutos'!A:I,9,FALSE)</f>
        <v>0.68300000000000005</v>
      </c>
      <c r="J4926" s="1">
        <f>VLOOKUP(A4926,'Dados absolutos'!A:L,12,FALSE)</f>
        <v>10387.463562031977</v>
      </c>
      <c r="K4926" s="1">
        <f t="shared" si="305"/>
        <v>0.80865420717169068</v>
      </c>
      <c r="L4926" s="1">
        <f>VLOOKUP(A4926,'Dados absolutos'!A:M,13,FALSE)</f>
        <v>0.33333333333333337</v>
      </c>
      <c r="M4926" s="1">
        <f t="shared" si="306"/>
        <v>0.226158038147139</v>
      </c>
      <c r="N4926" s="3">
        <f t="shared" si="307"/>
        <v>-1.2448702621223038</v>
      </c>
      <c r="O4926" s="4" t="s">
        <v>10308</v>
      </c>
    </row>
    <row r="4927" spans="1:15" x14ac:dyDescent="0.25">
      <c r="A4927">
        <v>510190</v>
      </c>
      <c r="B4927">
        <v>5101902</v>
      </c>
      <c r="C4927" t="s">
        <v>5020</v>
      </c>
      <c r="D4927" t="s">
        <v>5002</v>
      </c>
      <c r="E4927" t="s">
        <v>4932</v>
      </c>
      <c r="F4927" t="s">
        <v>10</v>
      </c>
      <c r="G4927">
        <f>VLOOKUP(A4927,'Dados absolutos'!A:H,8,FALSE)</f>
        <v>17004</v>
      </c>
      <c r="H4927" s="1">
        <f t="shared" si="304"/>
        <v>8.1193169551180666E-2</v>
      </c>
      <c r="I4927">
        <f>VLOOKUP(A4927,'Dados absolutos'!A:I,9,FALSE)</f>
        <v>0.69599999999999995</v>
      </c>
      <c r="J4927" s="1">
        <f>VLOOKUP(A4927,'Dados absolutos'!A:L,12,FALSE)</f>
        <v>8964.643478005175</v>
      </c>
      <c r="K4927" s="1">
        <f t="shared" si="305"/>
        <v>0.69289776486333154</v>
      </c>
      <c r="L4927" s="1">
        <f>VLOOKUP(A4927,'Dados absolutos'!A:M,13,FALSE)</f>
        <v>0</v>
      </c>
      <c r="M4927" s="1">
        <f t="shared" si="306"/>
        <v>6.2670299727520445E-2</v>
      </c>
      <c r="N4927" s="3">
        <f t="shared" si="307"/>
        <v>-1.2450342955846305</v>
      </c>
      <c r="O4927" s="4" t="s">
        <v>10309</v>
      </c>
    </row>
    <row r="4928" spans="1:15" x14ac:dyDescent="0.25">
      <c r="A4928">
        <v>421330</v>
      </c>
      <c r="B4928">
        <v>4213302</v>
      </c>
      <c r="C4928" t="s">
        <v>4376</v>
      </c>
      <c r="D4928" t="s">
        <v>4197</v>
      </c>
      <c r="E4928" t="s">
        <v>3828</v>
      </c>
      <c r="F4928" t="s">
        <v>10</v>
      </c>
      <c r="G4928">
        <f>VLOOKUP(A4928,'Dados absolutos'!A:H,8,FALSE)</f>
        <v>4437</v>
      </c>
      <c r="H4928" s="1">
        <f t="shared" si="304"/>
        <v>1.8095367204406354E-2</v>
      </c>
      <c r="I4928">
        <f>VLOOKUP(A4928,'Dados absolutos'!A:I,9,FALSE)</f>
        <v>0.67300000000000004</v>
      </c>
      <c r="J4928" s="1">
        <f>VLOOKUP(A4928,'Dados absolutos'!A:L,12,FALSE)</f>
        <v>8306.4074577417177</v>
      </c>
      <c r="K4928" s="1">
        <f t="shared" si="305"/>
        <v>0.63934562516534033</v>
      </c>
      <c r="L4928" s="1">
        <f>VLOOKUP(A4928,'Dados absolutos'!A:M,13,FALSE)</f>
        <v>-2.777777777777779E-2</v>
      </c>
      <c r="M4928" s="1">
        <f t="shared" si="306"/>
        <v>4.9046321525885568E-2</v>
      </c>
      <c r="N4928" s="3">
        <f t="shared" si="307"/>
        <v>-1.2452039364350482</v>
      </c>
      <c r="O4928" s="4" t="s">
        <v>10310</v>
      </c>
    </row>
    <row r="4929" spans="1:15" x14ac:dyDescent="0.25">
      <c r="A4929">
        <v>520940</v>
      </c>
      <c r="B4929">
        <v>5209408</v>
      </c>
      <c r="C4929" t="s">
        <v>5234</v>
      </c>
      <c r="D4929" t="s">
        <v>5136</v>
      </c>
      <c r="E4929" t="s">
        <v>4932</v>
      </c>
      <c r="F4929" t="s">
        <v>10</v>
      </c>
      <c r="G4929">
        <f>VLOOKUP(A4929,'Dados absolutos'!A:H,8,FALSE)</f>
        <v>4085</v>
      </c>
      <c r="H4929" s="1">
        <f t="shared" si="304"/>
        <v>1.6328006145596409E-2</v>
      </c>
      <c r="I4929">
        <f>VLOOKUP(A4929,'Dados absolutos'!A:I,9,FALSE)</f>
        <v>0.63700000000000001</v>
      </c>
      <c r="J4929" s="1">
        <f>VLOOKUP(A4929,'Dados absolutos'!A:L,12,FALSE)</f>
        <v>10410.052851897184</v>
      </c>
      <c r="K4929" s="1">
        <f t="shared" si="305"/>
        <v>0.81049200511847552</v>
      </c>
      <c r="L4929" s="1">
        <f>VLOOKUP(A4929,'Dados absolutos'!A:M,13,FALSE)</f>
        <v>0.25</v>
      </c>
      <c r="M4929" s="1">
        <f t="shared" si="306"/>
        <v>0.18528610354223435</v>
      </c>
      <c r="N4929" s="3">
        <f t="shared" si="307"/>
        <v>-1.2458778954306449</v>
      </c>
      <c r="O4929" s="4" t="s">
        <v>10311</v>
      </c>
    </row>
    <row r="4930" spans="1:15" x14ac:dyDescent="0.25">
      <c r="A4930">
        <v>411545</v>
      </c>
      <c r="B4930">
        <v>4115457</v>
      </c>
      <c r="C4930" t="s">
        <v>4023</v>
      </c>
      <c r="D4930" t="s">
        <v>3827</v>
      </c>
      <c r="E4930" t="s">
        <v>3828</v>
      </c>
      <c r="F4930" t="s">
        <v>10</v>
      </c>
      <c r="G4930">
        <f>VLOOKUP(A4930,'Dados absolutos'!A:H,8,FALSE)</f>
        <v>4504</v>
      </c>
      <c r="H4930" s="1">
        <f t="shared" ref="H4930:H4993" si="308">(G4930-MIN(G:G))/(MAX(G:G)-MIN(G:G))</f>
        <v>1.8431768315032109E-2</v>
      </c>
      <c r="I4930">
        <f>VLOOKUP(A4930,'Dados absolutos'!A:I,9,FALSE)</f>
        <v>0.61399999999999999</v>
      </c>
      <c r="J4930" s="1">
        <f>VLOOKUP(A4930,'Dados absolutos'!A:L,12,FALSE)</f>
        <v>10124.176725133215</v>
      </c>
      <c r="K4930" s="1">
        <f t="shared" ref="K4930:K4993" si="309">(J4930-MIN(J:J))/(MAX(J:J)-MIN(J:J))</f>
        <v>0.78723396726351702</v>
      </c>
      <c r="L4930" s="1">
        <f>VLOOKUP(A4930,'Dados absolutos'!A:M,13,FALSE)</f>
        <v>0.15</v>
      </c>
      <c r="M4930" s="1">
        <f t="shared" ref="M4930:M4993" si="310">(L4930-MIN(L:L))/(MAX(L:L)-MIN(L:L))</f>
        <v>0.13623978201634879</v>
      </c>
      <c r="N4930" s="3">
        <f t="shared" ref="N4930:N4993" si="311">H4930-I4930-K4930+M4930</f>
        <v>-1.2465624169321361</v>
      </c>
      <c r="O4930" s="4" t="s">
        <v>10312</v>
      </c>
    </row>
    <row r="4931" spans="1:15" x14ac:dyDescent="0.25">
      <c r="A4931">
        <v>421795</v>
      </c>
      <c r="B4931">
        <v>4217956</v>
      </c>
      <c r="C4931" t="s">
        <v>4432</v>
      </c>
      <c r="D4931" t="s">
        <v>4197</v>
      </c>
      <c r="E4931" t="s">
        <v>3828</v>
      </c>
      <c r="F4931" t="s">
        <v>10</v>
      </c>
      <c r="G4931">
        <f>VLOOKUP(A4931,'Dados absolutos'!A:H,8,FALSE)</f>
        <v>2329</v>
      </c>
      <c r="H4931" s="1">
        <f t="shared" si="308"/>
        <v>7.5112844999422595E-3</v>
      </c>
      <c r="I4931">
        <f>VLOOKUP(A4931,'Dados absolutos'!A:I,9,FALSE)</f>
        <v>0.71699999999999997</v>
      </c>
      <c r="J4931" s="1">
        <f>VLOOKUP(A4931,'Dados absolutos'!A:L,12,FALSE)</f>
        <v>12543.234036066982</v>
      </c>
      <c r="K4931" s="1">
        <f t="shared" si="309"/>
        <v>0.98404132976659253</v>
      </c>
      <c r="L4931" s="1">
        <f>VLOOKUP(A4931,'Dados absolutos'!A:M,13,FALSE)</f>
        <v>0.78333333333333344</v>
      </c>
      <c r="M4931" s="1">
        <f t="shared" si="310"/>
        <v>0.44686648501362408</v>
      </c>
      <c r="N4931" s="3">
        <f t="shared" si="311"/>
        <v>-1.2466635602530263</v>
      </c>
      <c r="O4931" s="4" t="s">
        <v>10313</v>
      </c>
    </row>
    <row r="4932" spans="1:15" x14ac:dyDescent="0.25">
      <c r="A4932">
        <v>110145</v>
      </c>
      <c r="B4932">
        <v>1101450</v>
      </c>
      <c r="C4932" t="s">
        <v>52</v>
      </c>
      <c r="D4932" t="s">
        <v>8</v>
      </c>
      <c r="E4932" t="s">
        <v>9</v>
      </c>
      <c r="F4932" t="s">
        <v>10</v>
      </c>
      <c r="G4932">
        <f>VLOOKUP(A4932,'Dados absolutos'!A:H,8,FALSE)</f>
        <v>4125</v>
      </c>
      <c r="H4932" s="1">
        <f t="shared" si="308"/>
        <v>1.6528842629552086E-2</v>
      </c>
      <c r="I4932">
        <f>VLOOKUP(A4932,'Dados absolutos'!A:I,9,FALSE)</f>
        <v>0.61699999999999999</v>
      </c>
      <c r="J4932" s="1">
        <f>VLOOKUP(A4932,'Dados absolutos'!A:L,12,FALSE)</f>
        <v>9330.2968193939396</v>
      </c>
      <c r="K4932" s="1">
        <f t="shared" si="309"/>
        <v>0.72264624142231859</v>
      </c>
      <c r="L4932" s="1">
        <f>VLOOKUP(A4932,'Dados absolutos'!A:M,13,FALSE)</f>
        <v>2.7777777777777769E-2</v>
      </c>
      <c r="M4932" s="1">
        <f t="shared" si="310"/>
        <v>7.6294277929155316E-2</v>
      </c>
      <c r="N4932" s="3">
        <f t="shared" si="311"/>
        <v>-1.2468231208636111</v>
      </c>
      <c r="O4932" s="4" t="s">
        <v>10314</v>
      </c>
    </row>
    <row r="4933" spans="1:15" x14ac:dyDescent="0.25">
      <c r="A4933">
        <v>420245</v>
      </c>
      <c r="B4933">
        <v>4202453</v>
      </c>
      <c r="C4933" t="s">
        <v>4231</v>
      </c>
      <c r="D4933" t="s">
        <v>4197</v>
      </c>
      <c r="E4933" t="s">
        <v>3828</v>
      </c>
      <c r="F4933" t="s">
        <v>10</v>
      </c>
      <c r="G4933">
        <f>VLOOKUP(A4933,'Dados absolutos'!A:H,8,FALSE)</f>
        <v>25058</v>
      </c>
      <c r="H4933" s="1">
        <f t="shared" si="308"/>
        <v>0.12163159559565591</v>
      </c>
      <c r="I4933">
        <f>VLOOKUP(A4933,'Dados absolutos'!A:I,9,FALSE)</f>
        <v>0.78100000000000003</v>
      </c>
      <c r="J4933" s="1">
        <f>VLOOKUP(A4933,'Dados absolutos'!A:L,12,FALSE)</f>
        <v>10483.413046132971</v>
      </c>
      <c r="K4933" s="1">
        <f t="shared" si="309"/>
        <v>0.81646037398472848</v>
      </c>
      <c r="L4933" s="1">
        <f>VLOOKUP(A4933,'Dados absolutos'!A:M,13,FALSE)</f>
        <v>0.33888888888888891</v>
      </c>
      <c r="M4933" s="1">
        <f t="shared" si="310"/>
        <v>0.22888283378746596</v>
      </c>
      <c r="N4933" s="3">
        <f t="shared" si="311"/>
        <v>-1.2469459446016067</v>
      </c>
      <c r="O4933" s="4" t="s">
        <v>10315</v>
      </c>
    </row>
    <row r="4934" spans="1:15" x14ac:dyDescent="0.25">
      <c r="A4934">
        <v>410920</v>
      </c>
      <c r="B4934">
        <v>4109203</v>
      </c>
      <c r="C4934" t="s">
        <v>3399</v>
      </c>
      <c r="D4934" t="s">
        <v>3827</v>
      </c>
      <c r="E4934" t="s">
        <v>3828</v>
      </c>
      <c r="F4934" t="s">
        <v>10</v>
      </c>
      <c r="G4934">
        <f>VLOOKUP(A4934,'Dados absolutos'!A:H,8,FALSE)</f>
        <v>4748</v>
      </c>
      <c r="H4934" s="1">
        <f t="shared" si="308"/>
        <v>1.9656870867161728E-2</v>
      </c>
      <c r="I4934">
        <f>VLOOKUP(A4934,'Dados absolutos'!A:I,9,FALSE)</f>
        <v>0.69799999999999995</v>
      </c>
      <c r="J4934" s="1">
        <f>VLOOKUP(A4934,'Dados absolutos'!A:L,12,FALSE)</f>
        <v>9930.8483677337827</v>
      </c>
      <c r="K4934" s="1">
        <f t="shared" si="309"/>
        <v>0.77150534275145566</v>
      </c>
      <c r="L4934" s="1">
        <f>VLOOKUP(A4934,'Dados absolutos'!A:M,13,FALSE)</f>
        <v>0.28333333333333338</v>
      </c>
      <c r="M4934" s="1">
        <f t="shared" si="310"/>
        <v>0.20163487738419625</v>
      </c>
      <c r="N4934" s="3">
        <f t="shared" si="311"/>
        <v>-1.2482135945000976</v>
      </c>
      <c r="O4934" s="4" t="s">
        <v>10316</v>
      </c>
    </row>
    <row r="4935" spans="1:15" x14ac:dyDescent="0.25">
      <c r="A4935">
        <v>520015</v>
      </c>
      <c r="B4935">
        <v>5200159</v>
      </c>
      <c r="C4935" t="s">
        <v>5139</v>
      </c>
      <c r="D4935" t="s">
        <v>5136</v>
      </c>
      <c r="E4935" t="s">
        <v>4932</v>
      </c>
      <c r="F4935" t="s">
        <v>10</v>
      </c>
      <c r="G4935">
        <f>VLOOKUP(A4935,'Dados absolutos'!A:H,8,FALSE)</f>
        <v>2297</v>
      </c>
      <c r="H4935" s="1">
        <f t="shared" si="308"/>
        <v>7.3506153127777191E-3</v>
      </c>
      <c r="I4935">
        <f>VLOOKUP(A4935,'Dados absolutos'!A:I,9,FALSE)</f>
        <v>0.70199999999999996</v>
      </c>
      <c r="J4935" s="1">
        <f>VLOOKUP(A4935,'Dados absolutos'!A:L,12,FALSE)</f>
        <v>8661.8923030039186</v>
      </c>
      <c r="K4935" s="1">
        <f t="shared" si="309"/>
        <v>0.66826682289374895</v>
      </c>
      <c r="L4935" s="1">
        <f>VLOOKUP(A4935,'Dados absolutos'!A:M,13,FALSE)</f>
        <v>0.10555555555555554</v>
      </c>
      <c r="M4935" s="1">
        <f t="shared" si="310"/>
        <v>0.11444141689373298</v>
      </c>
      <c r="N4935" s="3">
        <f t="shared" si="311"/>
        <v>-1.2484747906872384</v>
      </c>
      <c r="O4935" s="4" t="s">
        <v>10317</v>
      </c>
    </row>
    <row r="4936" spans="1:15" x14ac:dyDescent="0.25">
      <c r="A4936">
        <v>500490</v>
      </c>
      <c r="B4936">
        <v>5004908</v>
      </c>
      <c r="C4936" t="s">
        <v>4969</v>
      </c>
      <c r="D4936" t="s">
        <v>4931</v>
      </c>
      <c r="E4936" t="s">
        <v>4932</v>
      </c>
      <c r="F4936" t="s">
        <v>10</v>
      </c>
      <c r="G4936">
        <f>VLOOKUP(A4936,'Dados absolutos'!A:H,8,FALSE)</f>
        <v>7139</v>
      </c>
      <c r="H4936" s="1">
        <f t="shared" si="308"/>
        <v>3.1661871695612222E-2</v>
      </c>
      <c r="I4936">
        <f>VLOOKUP(A4936,'Dados absolutos'!A:I,9,FALSE)</f>
        <v>0.66400000000000003</v>
      </c>
      <c r="J4936" s="1">
        <f>VLOOKUP(A4936,'Dados absolutos'!A:L,12,FALSE)</f>
        <v>9144.6363888499782</v>
      </c>
      <c r="K4936" s="1">
        <f t="shared" si="309"/>
        <v>0.70754145680585245</v>
      </c>
      <c r="L4936" s="1">
        <f>VLOOKUP(A4936,'Dados absolutos'!A:M,13,FALSE)</f>
        <v>5.5555555555555559E-2</v>
      </c>
      <c r="M4936" s="1">
        <f t="shared" si="310"/>
        <v>8.99182561307902E-2</v>
      </c>
      <c r="N4936" s="3">
        <f t="shared" si="311"/>
        <v>-1.24996132897945</v>
      </c>
      <c r="O4936" s="4" t="s">
        <v>10318</v>
      </c>
    </row>
    <row r="4937" spans="1:15" x14ac:dyDescent="0.25">
      <c r="A4937">
        <v>431070</v>
      </c>
      <c r="B4937">
        <v>4310702</v>
      </c>
      <c r="C4937" t="s">
        <v>4662</v>
      </c>
      <c r="D4937" t="s">
        <v>4459</v>
      </c>
      <c r="E4937" t="s">
        <v>3828</v>
      </c>
      <c r="F4937" t="s">
        <v>10</v>
      </c>
      <c r="G4937">
        <f>VLOOKUP(A4937,'Dados absolutos'!A:H,8,FALSE)</f>
        <v>3208</v>
      </c>
      <c r="H4937" s="1">
        <f t="shared" si="308"/>
        <v>1.1924666234868226E-2</v>
      </c>
      <c r="I4937">
        <f>VLOOKUP(A4937,'Dados absolutos'!A:I,9,FALSE)</f>
        <v>0.68100000000000005</v>
      </c>
      <c r="J4937" s="1">
        <f>VLOOKUP(A4937,'Dados absolutos'!A:L,12,FALSE)</f>
        <v>11172.356203241896</v>
      </c>
      <c r="K4937" s="1">
        <f t="shared" si="309"/>
        <v>0.8725107556984264</v>
      </c>
      <c r="L4937" s="1">
        <f>VLOOKUP(A4937,'Dados absolutos'!A:M,13,FALSE)</f>
        <v>0.46666666666666667</v>
      </c>
      <c r="M4937" s="1">
        <f t="shared" si="310"/>
        <v>0.29155313351498641</v>
      </c>
      <c r="N4937" s="3">
        <f t="shared" si="311"/>
        <v>-1.2500329559485719</v>
      </c>
      <c r="O4937" s="4" t="s">
        <v>10319</v>
      </c>
    </row>
    <row r="4938" spans="1:15" x14ac:dyDescent="0.25">
      <c r="A4938">
        <v>171180</v>
      </c>
      <c r="B4938">
        <v>1711803</v>
      </c>
      <c r="C4938" t="s">
        <v>390</v>
      </c>
      <c r="D4938" t="s">
        <v>327</v>
      </c>
      <c r="E4938" t="s">
        <v>9</v>
      </c>
      <c r="F4938" t="s">
        <v>10</v>
      </c>
      <c r="G4938">
        <f>VLOOKUP(A4938,'Dados absolutos'!A:H,8,FALSE)</f>
        <v>2243</v>
      </c>
      <c r="H4938" s="1">
        <f t="shared" si="308"/>
        <v>7.0794860594375576E-3</v>
      </c>
      <c r="I4938">
        <f>VLOOKUP(A4938,'Dados absolutos'!A:I,9,FALSE)</f>
        <v>0.58399999999999996</v>
      </c>
      <c r="J4938" s="1">
        <f>VLOOKUP(A4938,'Dados absolutos'!A:L,12,FALSE)</f>
        <v>10368.25073116362</v>
      </c>
      <c r="K4938" s="1">
        <f t="shared" si="309"/>
        <v>0.80709110796261929</v>
      </c>
      <c r="L4938" s="1">
        <f>VLOOKUP(A4938,'Dados absolutos'!A:M,13,FALSE)</f>
        <v>0.14444444444444446</v>
      </c>
      <c r="M4938" s="1">
        <f t="shared" si="310"/>
        <v>0.13351498637602183</v>
      </c>
      <c r="N4938" s="3">
        <f t="shared" si="311"/>
        <v>-1.2504966355271598</v>
      </c>
      <c r="O4938" s="4" t="s">
        <v>10320</v>
      </c>
    </row>
    <row r="4939" spans="1:15" x14ac:dyDescent="0.25">
      <c r="A4939">
        <v>280490</v>
      </c>
      <c r="B4939">
        <v>2804904</v>
      </c>
      <c r="C4939" t="s">
        <v>1029</v>
      </c>
      <c r="D4939" t="s">
        <v>1716</v>
      </c>
      <c r="E4939" t="s">
        <v>466</v>
      </c>
      <c r="F4939" t="s">
        <v>10</v>
      </c>
      <c r="G4939">
        <f>VLOOKUP(A4939,'Dados absolutos'!A:H,8,FALSE)</f>
        <v>12502</v>
      </c>
      <c r="H4939" s="1">
        <f t="shared" si="308"/>
        <v>5.8589023281969403E-2</v>
      </c>
      <c r="I4939">
        <f>VLOOKUP(A4939,'Dados absolutos'!A:I,9,FALSE)</f>
        <v>0.55500000000000005</v>
      </c>
      <c r="J4939" s="1">
        <f>VLOOKUP(A4939,'Dados absolutos'!A:L,12,FALSE)</f>
        <v>12739.39</v>
      </c>
      <c r="K4939" s="1">
        <f t="shared" si="309"/>
        <v>1</v>
      </c>
      <c r="L4939" s="1">
        <f>VLOOKUP(A4939,'Dados absolutos'!A:M,13,FALSE)</f>
        <v>0.37222222222222223</v>
      </c>
      <c r="M4939" s="1">
        <f t="shared" si="310"/>
        <v>0.24523160762942781</v>
      </c>
      <c r="N4939" s="3">
        <f t="shared" si="311"/>
        <v>-1.2511793690886028</v>
      </c>
      <c r="O4939" s="4" t="s">
        <v>10321</v>
      </c>
    </row>
    <row r="4940" spans="1:15" x14ac:dyDescent="0.25">
      <c r="A4940">
        <v>500525</v>
      </c>
      <c r="B4940">
        <v>5005251</v>
      </c>
      <c r="C4940" t="s">
        <v>4973</v>
      </c>
      <c r="D4940" t="s">
        <v>4931</v>
      </c>
      <c r="E4940" t="s">
        <v>4932</v>
      </c>
      <c r="F4940" t="s">
        <v>10</v>
      </c>
      <c r="G4940">
        <f>VLOOKUP(A4940,'Dados absolutos'!A:H,8,FALSE)</f>
        <v>6799</v>
      </c>
      <c r="H4940" s="1">
        <f t="shared" si="308"/>
        <v>2.9954761581988985E-2</v>
      </c>
      <c r="I4940">
        <f>VLOOKUP(A4940,'Dados absolutos'!A:I,9,FALSE)</f>
        <v>0.67200000000000004</v>
      </c>
      <c r="J4940" s="1">
        <f>VLOOKUP(A4940,'Dados absolutos'!A:L,12,FALSE)</f>
        <v>12357.4855522871</v>
      </c>
      <c r="K4940" s="1">
        <f t="shared" si="309"/>
        <v>0.96892938139875795</v>
      </c>
      <c r="L4940" s="1">
        <f>VLOOKUP(A4940,'Dados absolutos'!A:M,13,FALSE)</f>
        <v>0.60555555555555562</v>
      </c>
      <c r="M4940" s="1">
        <f t="shared" si="310"/>
        <v>0.3596730245231608</v>
      </c>
      <c r="N4940" s="3">
        <f t="shared" si="311"/>
        <v>-1.2513015952936084</v>
      </c>
      <c r="O4940" s="4" t="s">
        <v>10322</v>
      </c>
    </row>
    <row r="4941" spans="1:15" x14ac:dyDescent="0.25">
      <c r="A4941">
        <v>311980</v>
      </c>
      <c r="B4941">
        <v>3119807</v>
      </c>
      <c r="C4941" t="s">
        <v>2398</v>
      </c>
      <c r="D4941" t="s">
        <v>2181</v>
      </c>
      <c r="E4941" t="s">
        <v>2182</v>
      </c>
      <c r="F4941" t="s">
        <v>10</v>
      </c>
      <c r="G4941">
        <f>VLOOKUP(A4941,'Dados absolutos'!A:H,8,FALSE)</f>
        <v>2960</v>
      </c>
      <c r="H4941" s="1">
        <f t="shared" si="308"/>
        <v>1.0679480034343039E-2</v>
      </c>
      <c r="I4941">
        <f>VLOOKUP(A4941,'Dados absolutos'!A:I,9,FALSE)</f>
        <v>0.69199999999999995</v>
      </c>
      <c r="J4941" s="1">
        <f>VLOOKUP(A4941,'Dados absolutos'!A:L,12,FALSE)</f>
        <v>9900.3336047297289</v>
      </c>
      <c r="K4941" s="1">
        <f t="shared" si="309"/>
        <v>0.76902275170365775</v>
      </c>
      <c r="L4941" s="1">
        <f>VLOOKUP(A4941,'Dados absolutos'!A:M,13,FALSE)</f>
        <v>0.27777777777777779</v>
      </c>
      <c r="M4941" s="1">
        <f t="shared" si="310"/>
        <v>0.19891008174386923</v>
      </c>
      <c r="N4941" s="3">
        <f t="shared" si="311"/>
        <v>-1.2514331899254456</v>
      </c>
      <c r="O4941" s="4" t="s">
        <v>10323</v>
      </c>
    </row>
    <row r="4942" spans="1:15" x14ac:dyDescent="0.25">
      <c r="A4942">
        <v>291110</v>
      </c>
      <c r="B4942">
        <v>2911105</v>
      </c>
      <c r="C4942" t="s">
        <v>1914</v>
      </c>
      <c r="D4942" t="s">
        <v>1784</v>
      </c>
      <c r="E4942" t="s">
        <v>466</v>
      </c>
      <c r="F4942" t="s">
        <v>10</v>
      </c>
      <c r="G4942">
        <f>VLOOKUP(A4942,'Dados absolutos'!A:H,8,FALSE)</f>
        <v>25899</v>
      </c>
      <c r="H4942" s="1">
        <f t="shared" si="308"/>
        <v>0.12585418267082399</v>
      </c>
      <c r="I4942">
        <f>VLOOKUP(A4942,'Dados absolutos'!A:I,9,FALSE)</f>
        <v>0.61799999999999999</v>
      </c>
      <c r="J4942" s="1">
        <f>VLOOKUP(A4942,'Dados absolutos'!A:L,12,FALSE)</f>
        <v>11859.062910923201</v>
      </c>
      <c r="K4942" s="1">
        <f t="shared" si="309"/>
        <v>0.92837918648800533</v>
      </c>
      <c r="L4942" s="1">
        <f>VLOOKUP(A4942,'Dados absolutos'!A:M,13,FALSE)</f>
        <v>0.2166666666666667</v>
      </c>
      <c r="M4942" s="1">
        <f t="shared" si="310"/>
        <v>0.1689373297002725</v>
      </c>
      <c r="N4942" s="3">
        <f t="shared" si="311"/>
        <v>-1.2515876741169087</v>
      </c>
      <c r="O4942" s="4" t="s">
        <v>10324</v>
      </c>
    </row>
    <row r="4943" spans="1:15" x14ac:dyDescent="0.25">
      <c r="A4943">
        <v>355365</v>
      </c>
      <c r="B4943">
        <v>3553658</v>
      </c>
      <c r="C4943" t="s">
        <v>3780</v>
      </c>
      <c r="D4943" t="s">
        <v>3202</v>
      </c>
      <c r="E4943" t="s">
        <v>2182</v>
      </c>
      <c r="F4943" t="s">
        <v>10</v>
      </c>
      <c r="G4943">
        <f>VLOOKUP(A4943,'Dados absolutos'!A:H,8,FALSE)</f>
        <v>2619</v>
      </c>
      <c r="H4943" s="1">
        <f t="shared" si="308"/>
        <v>8.9673490086209055E-3</v>
      </c>
      <c r="I4943">
        <f>VLOOKUP(A4943,'Dados absolutos'!A:I,9,FALSE)</f>
        <v>0.75900000000000001</v>
      </c>
      <c r="J4943" s="1">
        <f>VLOOKUP(A4943,'Dados absolutos'!A:L,12,FALSE)</f>
        <v>10506.101641848034</v>
      </c>
      <c r="K4943" s="1">
        <f t="shared" si="309"/>
        <v>0.81830625116233713</v>
      </c>
      <c r="L4943" s="1">
        <f>VLOOKUP(A4943,'Dados absolutos'!A:M,13,FALSE)</f>
        <v>0.51666666666666661</v>
      </c>
      <c r="M4943" s="1">
        <f t="shared" si="310"/>
        <v>0.31607629427792916</v>
      </c>
      <c r="N4943" s="3">
        <f t="shared" si="311"/>
        <v>-1.252262607875787</v>
      </c>
      <c r="O4943" s="4" t="s">
        <v>10325</v>
      </c>
    </row>
    <row r="4944" spans="1:15" x14ac:dyDescent="0.25">
      <c r="A4944">
        <v>420415</v>
      </c>
      <c r="B4944">
        <v>4204152</v>
      </c>
      <c r="C4944" t="s">
        <v>4253</v>
      </c>
      <c r="D4944" t="s">
        <v>4197</v>
      </c>
      <c r="E4944" t="s">
        <v>3828</v>
      </c>
      <c r="F4944" t="s">
        <v>10</v>
      </c>
      <c r="G4944">
        <f>VLOOKUP(A4944,'Dados absolutos'!A:H,8,FALSE)</f>
        <v>2805</v>
      </c>
      <c r="H4944" s="1">
        <f t="shared" si="308"/>
        <v>9.9012386590147973E-3</v>
      </c>
      <c r="I4944">
        <f>VLOOKUP(A4944,'Dados absolutos'!A:I,9,FALSE)</f>
        <v>0.71899999999999997</v>
      </c>
      <c r="J4944" s="1">
        <f>VLOOKUP(A4944,'Dados absolutos'!A:L,12,FALSE)</f>
        <v>11615.213247771837</v>
      </c>
      <c r="K4944" s="1">
        <f t="shared" si="309"/>
        <v>0.90854029766335054</v>
      </c>
      <c r="L4944" s="1">
        <f>VLOOKUP(A4944,'Dados absolutos'!A:M,13,FALSE)</f>
        <v>0.61666666666666659</v>
      </c>
      <c r="M4944" s="1">
        <f t="shared" si="310"/>
        <v>0.36512261580381472</v>
      </c>
      <c r="N4944" s="3">
        <f t="shared" si="311"/>
        <v>-1.2525164432005209</v>
      </c>
      <c r="O4944" s="4" t="s">
        <v>10326</v>
      </c>
    </row>
    <row r="4945" spans="1:15" x14ac:dyDescent="0.25">
      <c r="A4945">
        <v>500230</v>
      </c>
      <c r="B4945">
        <v>5002308</v>
      </c>
      <c r="C4945" t="s">
        <v>4946</v>
      </c>
      <c r="D4945" t="s">
        <v>4931</v>
      </c>
      <c r="E4945" t="s">
        <v>4932</v>
      </c>
      <c r="F4945" t="s">
        <v>10</v>
      </c>
      <c r="G4945">
        <f>VLOOKUP(A4945,'Dados absolutos'!A:H,8,FALSE)</f>
        <v>11579</v>
      </c>
      <c r="H4945" s="1">
        <f t="shared" si="308"/>
        <v>5.3954721414692194E-2</v>
      </c>
      <c r="I4945">
        <f>VLOOKUP(A4945,'Dados absolutos'!A:I,9,FALSE)</f>
        <v>0.70099999999999996</v>
      </c>
      <c r="J4945" s="1">
        <f>VLOOKUP(A4945,'Dados absolutos'!A:L,12,FALSE)</f>
        <v>10604.864593660937</v>
      </c>
      <c r="K4945" s="1">
        <f t="shared" si="309"/>
        <v>0.82634131340392292</v>
      </c>
      <c r="L4945" s="1">
        <f>VLOOKUP(A4945,'Dados absolutos'!A:M,13,FALSE)</f>
        <v>0.32222222222222224</v>
      </c>
      <c r="M4945" s="1">
        <f t="shared" si="310"/>
        <v>0.22070844686648505</v>
      </c>
      <c r="N4945" s="3">
        <f t="shared" si="311"/>
        <v>-1.2526781451227456</v>
      </c>
      <c r="O4945" s="4" t="s">
        <v>10327</v>
      </c>
    </row>
    <row r="4946" spans="1:15" x14ac:dyDescent="0.25">
      <c r="A4946">
        <v>316750</v>
      </c>
      <c r="B4946">
        <v>3167509</v>
      </c>
      <c r="C4946" t="s">
        <v>2974</v>
      </c>
      <c r="D4946" t="s">
        <v>2181</v>
      </c>
      <c r="E4946" t="s">
        <v>2182</v>
      </c>
      <c r="F4946" t="s">
        <v>10</v>
      </c>
      <c r="G4946">
        <f>VLOOKUP(A4946,'Dados absolutos'!A:H,8,FALSE)</f>
        <v>2947</v>
      </c>
      <c r="H4946" s="1">
        <f t="shared" si="308"/>
        <v>1.0614208177057445E-2</v>
      </c>
      <c r="I4946">
        <f>VLOOKUP(A4946,'Dados absolutos'!A:I,9,FALSE)</f>
        <v>0.63800000000000001</v>
      </c>
      <c r="J4946" s="1">
        <f>VLOOKUP(A4946,'Dados absolutos'!A:L,12,FALSE)</f>
        <v>10654.157149643706</v>
      </c>
      <c r="K4946" s="1">
        <f t="shared" si="309"/>
        <v>0.83035161026218929</v>
      </c>
      <c r="L4946" s="1">
        <f>VLOOKUP(A4946,'Dados absolutos'!A:M,13,FALSE)</f>
        <v>0.28888888888888892</v>
      </c>
      <c r="M4946" s="1">
        <f t="shared" si="310"/>
        <v>0.20435967302452321</v>
      </c>
      <c r="N4946" s="3">
        <f t="shared" si="311"/>
        <v>-1.2533777290606085</v>
      </c>
      <c r="O4946" s="4" t="s">
        <v>10328</v>
      </c>
    </row>
    <row r="4947" spans="1:15" x14ac:dyDescent="0.25">
      <c r="A4947">
        <v>251365</v>
      </c>
      <c r="B4947">
        <v>2513653</v>
      </c>
      <c r="C4947" t="s">
        <v>5378</v>
      </c>
      <c r="D4947" t="s">
        <v>1247</v>
      </c>
      <c r="E4947" t="s">
        <v>466</v>
      </c>
      <c r="F4947" t="s">
        <v>10</v>
      </c>
      <c r="G4947">
        <f>VLOOKUP(A4947,'Dados absolutos'!A:H,8,FALSE)</f>
        <v>2539</v>
      </c>
      <c r="H4947" s="1">
        <f t="shared" si="308"/>
        <v>8.565676040709555E-3</v>
      </c>
      <c r="I4947">
        <f>VLOOKUP(A4947,'Dados absolutos'!A:I,9,FALSE)</f>
        <v>0.622</v>
      </c>
      <c r="J4947" s="1">
        <f>VLOOKUP(A4947,'Dados absolutos'!A:L,12,FALSE)</f>
        <v>12739.39</v>
      </c>
      <c r="K4947" s="1">
        <f t="shared" si="309"/>
        <v>1</v>
      </c>
      <c r="L4947" s="1">
        <f>VLOOKUP(A4947,'Dados absolutos'!A:M,13,FALSE)</f>
        <v>0.60555555555555551</v>
      </c>
      <c r="M4947" s="1">
        <f t="shared" si="310"/>
        <v>0.35967302452316074</v>
      </c>
      <c r="N4947" s="3">
        <f t="shared" si="311"/>
        <v>-1.2537612994361296</v>
      </c>
      <c r="O4947" s="4" t="s">
        <v>10329</v>
      </c>
    </row>
    <row r="4948" spans="1:15" x14ac:dyDescent="0.25">
      <c r="A4948">
        <v>110070</v>
      </c>
      <c r="B4948">
        <v>1100700</v>
      </c>
      <c r="C4948" t="s">
        <v>41</v>
      </c>
      <c r="D4948" t="s">
        <v>8</v>
      </c>
      <c r="E4948" t="s">
        <v>9</v>
      </c>
      <c r="F4948" t="s">
        <v>10</v>
      </c>
      <c r="G4948">
        <f>VLOOKUP(A4948,'Dados absolutos'!A:H,8,FALSE)</f>
        <v>8844</v>
      </c>
      <c r="H4948" s="1">
        <f t="shared" si="308"/>
        <v>4.0222526824222886E-2</v>
      </c>
      <c r="I4948">
        <f>VLOOKUP(A4948,'Dados absolutos'!A:I,9,FALSE)</f>
        <v>0.59299999999999997</v>
      </c>
      <c r="J4948" s="1">
        <f>VLOOKUP(A4948,'Dados absolutos'!A:L,12,FALSE)</f>
        <v>9304.1858152419718</v>
      </c>
      <c r="K4948" s="1">
        <f t="shared" si="309"/>
        <v>0.72052192719618235</v>
      </c>
      <c r="L4948" s="1">
        <f>VLOOKUP(A4948,'Dados absolutos'!A:M,13,FALSE)</f>
        <v>-8.8888888888888892E-2</v>
      </c>
      <c r="M4948" s="1">
        <f t="shared" si="310"/>
        <v>1.9073569482288836E-2</v>
      </c>
      <c r="N4948" s="3">
        <f t="shared" si="311"/>
        <v>-1.2542258308896705</v>
      </c>
      <c r="O4948" s="4" t="s">
        <v>10330</v>
      </c>
    </row>
    <row r="4949" spans="1:15" x14ac:dyDescent="0.25">
      <c r="A4949">
        <v>291735</v>
      </c>
      <c r="B4949">
        <v>2917359</v>
      </c>
      <c r="C4949" t="s">
        <v>1984</v>
      </c>
      <c r="D4949" t="s">
        <v>1784</v>
      </c>
      <c r="E4949" t="s">
        <v>466</v>
      </c>
      <c r="F4949" t="s">
        <v>10</v>
      </c>
      <c r="G4949">
        <f>VLOOKUP(A4949,'Dados absolutos'!A:H,8,FALSE)</f>
        <v>9275</v>
      </c>
      <c r="H4949" s="1">
        <f t="shared" si="308"/>
        <v>4.2386539938845294E-2</v>
      </c>
      <c r="I4949">
        <f>VLOOKUP(A4949,'Dados absolutos'!A:I,9,FALSE)</f>
        <v>0.61299999999999999</v>
      </c>
      <c r="J4949" s="1">
        <f>VLOOKUP(A4949,'Dados absolutos'!A:L,12,FALSE)</f>
        <v>11919.432237196765</v>
      </c>
      <c r="K4949" s="1">
        <f t="shared" si="309"/>
        <v>0.93329065668190558</v>
      </c>
      <c r="L4949" s="1">
        <f>VLOOKUP(A4949,'Dados absolutos'!A:M,13,FALSE)</f>
        <v>0.37777777777777782</v>
      </c>
      <c r="M4949" s="1">
        <f t="shared" si="310"/>
        <v>0.24795640326975482</v>
      </c>
      <c r="N4949" s="3">
        <f t="shared" si="311"/>
        <v>-1.2559477134733055</v>
      </c>
      <c r="O4949" s="4" t="s">
        <v>10331</v>
      </c>
    </row>
    <row r="4950" spans="1:15" x14ac:dyDescent="0.25">
      <c r="A4950">
        <v>412635</v>
      </c>
      <c r="B4950">
        <v>4126355</v>
      </c>
      <c r="C4950" t="s">
        <v>4161</v>
      </c>
      <c r="D4950" t="s">
        <v>3827</v>
      </c>
      <c r="E4950" t="s">
        <v>3828</v>
      </c>
      <c r="F4950" t="s">
        <v>10</v>
      </c>
      <c r="G4950">
        <f>VLOOKUP(A4950,'Dados absolutos'!A:H,8,FALSE)</f>
        <v>5007</v>
      </c>
      <c r="H4950" s="1">
        <f t="shared" si="308"/>
        <v>2.0957287100774727E-2</v>
      </c>
      <c r="I4950">
        <f>VLOOKUP(A4950,'Dados absolutos'!A:I,9,FALSE)</f>
        <v>0.76200000000000001</v>
      </c>
      <c r="J4950" s="1">
        <f>VLOOKUP(A4950,'Dados absolutos'!A:L,12,FALSE)</f>
        <v>11369.665831835431</v>
      </c>
      <c r="K4950" s="1">
        <f t="shared" si="309"/>
        <v>0.88856328468334977</v>
      </c>
      <c r="L4950" s="1">
        <f>VLOOKUP(A4950,'Dados absolutos'!A:M,13,FALSE)</f>
        <v>0.63333333333333341</v>
      </c>
      <c r="M4950" s="1">
        <f t="shared" si="310"/>
        <v>0.37329700272479571</v>
      </c>
      <c r="N4950" s="3">
        <f t="shared" si="311"/>
        <v>-1.2563089948577792</v>
      </c>
      <c r="O4950" s="4" t="s">
        <v>10332</v>
      </c>
    </row>
    <row r="4951" spans="1:15" x14ac:dyDescent="0.25">
      <c r="A4951">
        <v>311460</v>
      </c>
      <c r="B4951">
        <v>3114600</v>
      </c>
      <c r="C4951" t="s">
        <v>2340</v>
      </c>
      <c r="D4951" t="s">
        <v>2181</v>
      </c>
      <c r="E4951" t="s">
        <v>2182</v>
      </c>
      <c r="F4951" t="s">
        <v>10</v>
      </c>
      <c r="G4951">
        <f>VLOOKUP(A4951,'Dados absolutos'!A:H,8,FALSE)</f>
        <v>4049</v>
      </c>
      <c r="H4951" s="1">
        <f t="shared" si="308"/>
        <v>1.6147253310036302E-2</v>
      </c>
      <c r="I4951">
        <f>VLOOKUP(A4951,'Dados absolutos'!A:I,9,FALSE)</f>
        <v>0.72499999999999998</v>
      </c>
      <c r="J4951" s="1">
        <f>VLOOKUP(A4951,'Dados absolutos'!A:L,12,FALSE)</f>
        <v>8652.0785626080524</v>
      </c>
      <c r="K4951" s="1">
        <f t="shared" si="309"/>
        <v>0.66746840594228996</v>
      </c>
      <c r="L4951" s="1">
        <f>VLOOKUP(A4951,'Dados absolutos'!A:M,13,FALSE)</f>
        <v>0.11666666666666667</v>
      </c>
      <c r="M4951" s="1">
        <f t="shared" si="310"/>
        <v>0.11989100817438694</v>
      </c>
      <c r="N4951" s="3">
        <f t="shared" si="311"/>
        <v>-1.2564301444578667</v>
      </c>
      <c r="O4951" s="4" t="s">
        <v>10333</v>
      </c>
    </row>
    <row r="4952" spans="1:15" x14ac:dyDescent="0.25">
      <c r="A4952">
        <v>522230</v>
      </c>
      <c r="B4952">
        <v>5222302</v>
      </c>
      <c r="C4952" t="s">
        <v>5366</v>
      </c>
      <c r="D4952" t="s">
        <v>5136</v>
      </c>
      <c r="E4952" t="s">
        <v>4932</v>
      </c>
      <c r="F4952" t="s">
        <v>10</v>
      </c>
      <c r="G4952">
        <f>VLOOKUP(A4952,'Dados absolutos'!A:H,8,FALSE)</f>
        <v>5815</v>
      </c>
      <c r="H4952" s="1">
        <f t="shared" si="308"/>
        <v>2.501418407667937E-2</v>
      </c>
      <c r="I4952">
        <f>VLOOKUP(A4952,'Dados absolutos'!A:I,9,FALSE)</f>
        <v>0.63400000000000001</v>
      </c>
      <c r="J4952" s="1">
        <f>VLOOKUP(A4952,'Dados absolutos'!A:L,12,FALSE)</f>
        <v>9178.5443852106619</v>
      </c>
      <c r="K4952" s="1">
        <f t="shared" si="309"/>
        <v>0.71030011130376258</v>
      </c>
      <c r="L4952" s="1">
        <f>VLOOKUP(A4952,'Dados absolutos'!A:M,13,FALSE)</f>
        <v>0</v>
      </c>
      <c r="M4952" s="1">
        <f t="shared" si="310"/>
        <v>6.2670299727520445E-2</v>
      </c>
      <c r="N4952" s="3">
        <f t="shared" si="311"/>
        <v>-1.256615627499563</v>
      </c>
      <c r="O4952" s="4" t="s">
        <v>10334</v>
      </c>
    </row>
    <row r="4953" spans="1:15" x14ac:dyDescent="0.25">
      <c r="A4953">
        <v>510460</v>
      </c>
      <c r="B4953">
        <v>5104609</v>
      </c>
      <c r="C4953" t="s">
        <v>5053</v>
      </c>
      <c r="D4953" t="s">
        <v>5002</v>
      </c>
      <c r="E4953" t="s">
        <v>4932</v>
      </c>
      <c r="F4953" t="s">
        <v>10</v>
      </c>
      <c r="G4953">
        <f>VLOOKUP(A4953,'Dados absolutos'!A:H,8,FALSE)</f>
        <v>12236</v>
      </c>
      <c r="H4953" s="1">
        <f t="shared" si="308"/>
        <v>5.7253460663664164E-2</v>
      </c>
      <c r="I4953">
        <f>VLOOKUP(A4953,'Dados absolutos'!A:I,9,FALSE)</f>
        <v>0.69299999999999995</v>
      </c>
      <c r="J4953" s="1">
        <f>VLOOKUP(A4953,'Dados absolutos'!A:L,12,FALSE)</f>
        <v>12739.39</v>
      </c>
      <c r="K4953" s="1">
        <f t="shared" si="309"/>
        <v>1</v>
      </c>
      <c r="L4953" s="1">
        <f>VLOOKUP(A4953,'Dados absolutos'!A:M,13,FALSE)</f>
        <v>0.64444444444444449</v>
      </c>
      <c r="M4953" s="1">
        <f t="shared" si="310"/>
        <v>0.37874659400544963</v>
      </c>
      <c r="N4953" s="3">
        <f t="shared" si="311"/>
        <v>-1.256999945330886</v>
      </c>
      <c r="O4953" s="4" t="s">
        <v>10335</v>
      </c>
    </row>
    <row r="4954" spans="1:15" x14ac:dyDescent="0.25">
      <c r="A4954">
        <v>410685</v>
      </c>
      <c r="B4954">
        <v>4106852</v>
      </c>
      <c r="C4954" t="s">
        <v>3911</v>
      </c>
      <c r="D4954" t="s">
        <v>3827</v>
      </c>
      <c r="E4954" t="s">
        <v>3828</v>
      </c>
      <c r="F4954" t="s">
        <v>10</v>
      </c>
      <c r="G4954">
        <f>VLOOKUP(A4954,'Dados absolutos'!A:H,8,FALSE)</f>
        <v>2892</v>
      </c>
      <c r="H4954" s="1">
        <f t="shared" si="308"/>
        <v>1.0338058011618391E-2</v>
      </c>
      <c r="I4954">
        <f>VLOOKUP(A4954,'Dados absolutos'!A:I,9,FALSE)</f>
        <v>0.66600000000000004</v>
      </c>
      <c r="J4954" s="1">
        <f>VLOOKUP(A4954,'Dados absolutos'!A:L,12,FALSE)</f>
        <v>11929.69285615491</v>
      </c>
      <c r="K4954" s="1">
        <f t="shared" si="309"/>
        <v>0.9341254303541433</v>
      </c>
      <c r="L4954" s="1">
        <f>VLOOKUP(A4954,'Dados absolutos'!A:M,13,FALSE)</f>
        <v>0.55000000000000004</v>
      </c>
      <c r="M4954" s="1">
        <f t="shared" si="310"/>
        <v>0.33242506811989103</v>
      </c>
      <c r="N4954" s="3">
        <f t="shared" si="311"/>
        <v>-1.2573623042226341</v>
      </c>
      <c r="O4954" s="4" t="s">
        <v>10336</v>
      </c>
    </row>
    <row r="4955" spans="1:15" x14ac:dyDescent="0.25">
      <c r="A4955">
        <v>412420</v>
      </c>
      <c r="B4955">
        <v>4124202</v>
      </c>
      <c r="C4955" t="s">
        <v>4135</v>
      </c>
      <c r="D4955" t="s">
        <v>3827</v>
      </c>
      <c r="E4955" t="s">
        <v>3828</v>
      </c>
      <c r="F4955" t="s">
        <v>10</v>
      </c>
      <c r="G4955">
        <f>VLOOKUP(A4955,'Dados absolutos'!A:H,8,FALSE)</f>
        <v>2493</v>
      </c>
      <c r="H4955" s="1">
        <f t="shared" si="308"/>
        <v>8.3347140841605293E-3</v>
      </c>
      <c r="I4955">
        <f>VLOOKUP(A4955,'Dados absolutos'!A:I,9,FALSE)</f>
        <v>0.69599999999999995</v>
      </c>
      <c r="J4955" s="1">
        <f>VLOOKUP(A4955,'Dados absolutos'!A:L,12,FALSE)</f>
        <v>11977.221375852387</v>
      </c>
      <c r="K4955" s="1">
        <f t="shared" si="309"/>
        <v>0.93799221042713177</v>
      </c>
      <c r="L4955" s="1">
        <f>VLOOKUP(A4955,'Dados absolutos'!A:M,13,FALSE)</f>
        <v>0.62222222222222223</v>
      </c>
      <c r="M4955" s="1">
        <f t="shared" si="310"/>
        <v>0.36784741144414174</v>
      </c>
      <c r="N4955" s="3">
        <f t="shared" si="311"/>
        <v>-1.2578100848988294</v>
      </c>
      <c r="O4955" s="4" t="s">
        <v>10337</v>
      </c>
    </row>
    <row r="4956" spans="1:15" x14ac:dyDescent="0.25">
      <c r="A4956">
        <v>420600</v>
      </c>
      <c r="B4956">
        <v>4206009</v>
      </c>
      <c r="C4956" t="s">
        <v>4285</v>
      </c>
      <c r="D4956" t="s">
        <v>4197</v>
      </c>
      <c r="E4956" t="s">
        <v>3828</v>
      </c>
      <c r="F4956" t="s">
        <v>10</v>
      </c>
      <c r="G4956">
        <f>VLOOKUP(A4956,'Dados absolutos'!A:H,8,FALSE)</f>
        <v>16915</v>
      </c>
      <c r="H4956" s="1">
        <f t="shared" si="308"/>
        <v>8.0746308374379294E-2</v>
      </c>
      <c r="I4956">
        <f>VLOOKUP(A4956,'Dados absolutos'!A:I,9,FALSE)</f>
        <v>0.747</v>
      </c>
      <c r="J4956" s="1">
        <f>VLOOKUP(A4956,'Dados absolutos'!A:L,12,FALSE)</f>
        <v>9831.29967366243</v>
      </c>
      <c r="K4956" s="1">
        <f t="shared" si="309"/>
        <v>0.76340635483899244</v>
      </c>
      <c r="L4956" s="1">
        <f>VLOOKUP(A4956,'Dados absolutos'!A:M,13,FALSE)</f>
        <v>0.22222222222222224</v>
      </c>
      <c r="M4956" s="1">
        <f t="shared" si="310"/>
        <v>0.17166212534059949</v>
      </c>
      <c r="N4956" s="3">
        <f t="shared" si="311"/>
        <v>-1.2579979211240138</v>
      </c>
      <c r="O4956" s="4" t="s">
        <v>10338</v>
      </c>
    </row>
    <row r="4957" spans="1:15" x14ac:dyDescent="0.25">
      <c r="A4957">
        <v>316556</v>
      </c>
      <c r="B4957">
        <v>3165560</v>
      </c>
      <c r="C4957" t="s">
        <v>2952</v>
      </c>
      <c r="D4957" t="s">
        <v>2181</v>
      </c>
      <c r="E4957" t="s">
        <v>2182</v>
      </c>
      <c r="F4957" t="s">
        <v>10</v>
      </c>
      <c r="G4957">
        <f>VLOOKUP(A4957,'Dados absolutos'!A:H,8,FALSE)</f>
        <v>2433</v>
      </c>
      <c r="H4957" s="1">
        <f t="shared" si="308"/>
        <v>8.0334593582270155E-3</v>
      </c>
      <c r="I4957">
        <f>VLOOKUP(A4957,'Dados absolutos'!A:I,9,FALSE)</f>
        <v>0.65400000000000003</v>
      </c>
      <c r="J4957" s="1">
        <f>VLOOKUP(A4957,'Dados absolutos'!A:L,12,FALSE)</f>
        <v>11627.251561857789</v>
      </c>
      <c r="K4957" s="1">
        <f t="shared" si="309"/>
        <v>0.90951969936397636</v>
      </c>
      <c r="L4957" s="1">
        <f>VLOOKUP(A4957,'Dados absolutos'!A:M,13,FALSE)</f>
        <v>0.47777777777777769</v>
      </c>
      <c r="M4957" s="1">
        <f t="shared" si="310"/>
        <v>0.29700272479564033</v>
      </c>
      <c r="N4957" s="3">
        <f t="shared" si="311"/>
        <v>-1.258483515210109</v>
      </c>
      <c r="O4957" s="4" t="s">
        <v>10339</v>
      </c>
    </row>
    <row r="4958" spans="1:15" x14ac:dyDescent="0.25">
      <c r="A4958">
        <v>270270</v>
      </c>
      <c r="B4958">
        <v>2702702</v>
      </c>
      <c r="C4958" t="s">
        <v>1646</v>
      </c>
      <c r="D4958" t="s">
        <v>1620</v>
      </c>
      <c r="E4958" t="s">
        <v>466</v>
      </c>
      <c r="F4958" t="s">
        <v>10</v>
      </c>
      <c r="G4958">
        <f>VLOOKUP(A4958,'Dados absolutos'!A:H,8,FALSE)</f>
        <v>3963</v>
      </c>
      <c r="H4958" s="1">
        <f t="shared" si="308"/>
        <v>1.57154548695316E-2</v>
      </c>
      <c r="I4958">
        <f>VLOOKUP(A4958,'Dados absolutos'!A:I,9,FALSE)</f>
        <v>0.56499999999999995</v>
      </c>
      <c r="J4958" s="1">
        <f>VLOOKUP(A4958,'Dados absolutos'!A:L,12,FALSE)</f>
        <v>12150.68231642695</v>
      </c>
      <c r="K4958" s="1">
        <f t="shared" si="309"/>
        <v>0.95210448054883667</v>
      </c>
      <c r="L4958" s="1">
        <f>VLOOKUP(A4958,'Dados absolutos'!A:M,13,FALSE)</f>
        <v>0.3666666666666667</v>
      </c>
      <c r="M4958" s="1">
        <f t="shared" si="310"/>
        <v>0.24250681198910085</v>
      </c>
      <c r="N4958" s="3">
        <f t="shared" si="311"/>
        <v>-1.258882213690204</v>
      </c>
      <c r="O4958" s="4" t="s">
        <v>10340</v>
      </c>
    </row>
    <row r="4959" spans="1:15" x14ac:dyDescent="0.25">
      <c r="A4959">
        <v>432060</v>
      </c>
      <c r="B4959">
        <v>4320602</v>
      </c>
      <c r="C4959" t="s">
        <v>4871</v>
      </c>
      <c r="D4959" t="s">
        <v>4459</v>
      </c>
      <c r="E4959" t="s">
        <v>3828</v>
      </c>
      <c r="F4959" t="s">
        <v>10</v>
      </c>
      <c r="G4959">
        <f>VLOOKUP(A4959,'Dados absolutos'!A:H,8,FALSE)</f>
        <v>3406</v>
      </c>
      <c r="H4959" s="1">
        <f t="shared" si="308"/>
        <v>1.2918806830448819E-2</v>
      </c>
      <c r="I4959">
        <f>VLOOKUP(A4959,'Dados absolutos'!A:I,9,FALSE)</f>
        <v>0.752</v>
      </c>
      <c r="J4959" s="1">
        <f>VLOOKUP(A4959,'Dados absolutos'!A:L,12,FALSE)</f>
        <v>10694.926732237229</v>
      </c>
      <c r="K4959" s="1">
        <f t="shared" si="309"/>
        <v>0.83366850316270724</v>
      </c>
      <c r="L4959" s="1">
        <f>VLOOKUP(A4959,'Dados absolutos'!A:M,13,FALSE)</f>
        <v>0.51111111111111107</v>
      </c>
      <c r="M4959" s="1">
        <f t="shared" si="310"/>
        <v>0.3133514986376022</v>
      </c>
      <c r="N4959" s="3">
        <f t="shared" si="311"/>
        <v>-1.2593981976946562</v>
      </c>
      <c r="O4959" s="4" t="s">
        <v>10341</v>
      </c>
    </row>
    <row r="4960" spans="1:15" x14ac:dyDescent="0.25">
      <c r="A4960">
        <v>510810</v>
      </c>
      <c r="B4960">
        <v>5108105</v>
      </c>
      <c r="C4960" t="s">
        <v>5125</v>
      </c>
      <c r="D4960" t="s">
        <v>5002</v>
      </c>
      <c r="E4960" t="s">
        <v>4932</v>
      </c>
      <c r="F4960" t="s">
        <v>10</v>
      </c>
      <c r="G4960">
        <f>VLOOKUP(A4960,'Dados absolutos'!A:H,8,FALSE)</f>
        <v>3025</v>
      </c>
      <c r="H4960" s="1">
        <f t="shared" si="308"/>
        <v>1.1005839320771012E-2</v>
      </c>
      <c r="I4960">
        <f>VLOOKUP(A4960,'Dados absolutos'!A:I,9,FALSE)</f>
        <v>0.65500000000000003</v>
      </c>
      <c r="J4960" s="1">
        <f>VLOOKUP(A4960,'Dados absolutos'!A:L,12,FALSE)</f>
        <v>12301.756029752067</v>
      </c>
      <c r="K4960" s="1">
        <f t="shared" si="309"/>
        <v>0.96439539194174828</v>
      </c>
      <c r="L4960" s="1">
        <f>VLOOKUP(A4960,'Dados absolutos'!A:M,13,FALSE)</f>
        <v>0.58333333333333326</v>
      </c>
      <c r="M4960" s="1">
        <f t="shared" si="310"/>
        <v>0.34877384196185285</v>
      </c>
      <c r="N4960" s="3">
        <f t="shared" si="311"/>
        <v>-1.2596157106591244</v>
      </c>
      <c r="O4960" s="4" t="s">
        <v>10342</v>
      </c>
    </row>
    <row r="4961" spans="1:15" x14ac:dyDescent="0.25">
      <c r="A4961">
        <v>411573</v>
      </c>
      <c r="B4961">
        <v>4115739</v>
      </c>
      <c r="C4961" t="s">
        <v>4027</v>
      </c>
      <c r="D4961" t="s">
        <v>3827</v>
      </c>
      <c r="E4961" t="s">
        <v>3828</v>
      </c>
      <c r="F4961" t="s">
        <v>10</v>
      </c>
      <c r="G4961">
        <f>VLOOKUP(A4961,'Dados absolutos'!A:H,8,FALSE)</f>
        <v>3267</v>
      </c>
      <c r="H4961" s="1">
        <f t="shared" si="308"/>
        <v>1.2220900048702847E-2</v>
      </c>
      <c r="I4961">
        <f>VLOOKUP(A4961,'Dados absolutos'!A:I,9,FALSE)</f>
        <v>0.63200000000000001</v>
      </c>
      <c r="J4961" s="1">
        <f>VLOOKUP(A4961,'Dados absolutos'!A:L,12,FALSE)</f>
        <v>12739.39</v>
      </c>
      <c r="K4961" s="1">
        <f t="shared" si="309"/>
        <v>1</v>
      </c>
      <c r="L4961" s="1">
        <f>VLOOKUP(A4961,'Dados absolutos'!A:M,13,FALSE)</f>
        <v>0.60555555555555562</v>
      </c>
      <c r="M4961" s="1">
        <f t="shared" si="310"/>
        <v>0.3596730245231608</v>
      </c>
      <c r="N4961" s="3">
        <f t="shared" si="311"/>
        <v>-1.2601060754281366</v>
      </c>
      <c r="O4961" s="4" t="s">
        <v>10343</v>
      </c>
    </row>
    <row r="4962" spans="1:15" x14ac:dyDescent="0.25">
      <c r="A4962">
        <v>411310</v>
      </c>
      <c r="B4962">
        <v>4113106</v>
      </c>
      <c r="C4962" t="s">
        <v>3992</v>
      </c>
      <c r="D4962" t="s">
        <v>3827</v>
      </c>
      <c r="E4962" t="s">
        <v>3828</v>
      </c>
      <c r="F4962" t="s">
        <v>10</v>
      </c>
      <c r="G4962">
        <f>VLOOKUP(A4962,'Dados absolutos'!A:H,8,FALSE)</f>
        <v>4582</v>
      </c>
      <c r="H4962" s="1">
        <f t="shared" si="308"/>
        <v>1.8823399458745674E-2</v>
      </c>
      <c r="I4962">
        <f>VLOOKUP(A4962,'Dados absolutos'!A:I,9,FALSE)</f>
        <v>0.72099999999999997</v>
      </c>
      <c r="J4962" s="1">
        <f>VLOOKUP(A4962,'Dados absolutos'!A:L,12,FALSE)</f>
        <v>12739.39</v>
      </c>
      <c r="K4962" s="1">
        <f t="shared" si="309"/>
        <v>1</v>
      </c>
      <c r="L4962" s="1">
        <f>VLOOKUP(A4962,'Dados absolutos'!A:M,13,FALSE)</f>
        <v>0.77222222222222225</v>
      </c>
      <c r="M4962" s="1">
        <f t="shared" si="310"/>
        <v>0.44141689373297005</v>
      </c>
      <c r="N4962" s="3">
        <f t="shared" si="311"/>
        <v>-1.2607597068082841</v>
      </c>
      <c r="O4962" s="4" t="s">
        <v>10344</v>
      </c>
    </row>
    <row r="4963" spans="1:15" x14ac:dyDescent="0.25">
      <c r="A4963">
        <v>431113</v>
      </c>
      <c r="B4963">
        <v>4311130</v>
      </c>
      <c r="C4963" t="s">
        <v>4671</v>
      </c>
      <c r="D4963" t="s">
        <v>4459</v>
      </c>
      <c r="E4963" t="s">
        <v>3828</v>
      </c>
      <c r="F4963" t="s">
        <v>10</v>
      </c>
      <c r="G4963">
        <f>VLOOKUP(A4963,'Dados absolutos'!A:H,8,FALSE)</f>
        <v>3349</v>
      </c>
      <c r="H4963" s="1">
        <f t="shared" si="308"/>
        <v>1.2632614840811981E-2</v>
      </c>
      <c r="I4963">
        <f>VLOOKUP(A4963,'Dados absolutos'!A:I,9,FALSE)</f>
        <v>0.63100000000000001</v>
      </c>
      <c r="J4963" s="1">
        <f>VLOOKUP(A4963,'Dados absolutos'!A:L,12,FALSE)</f>
        <v>11464.5426754255</v>
      </c>
      <c r="K4963" s="1">
        <f t="shared" si="309"/>
        <v>0.89628218463052411</v>
      </c>
      <c r="L4963" s="1">
        <f>VLOOKUP(A4963,'Dados absolutos'!A:M,13,FALSE)</f>
        <v>0.38888888888888895</v>
      </c>
      <c r="M4963" s="1">
        <f t="shared" si="310"/>
        <v>0.25340599455040874</v>
      </c>
      <c r="N4963" s="3">
        <f t="shared" si="311"/>
        <v>-1.2612435752393034</v>
      </c>
      <c r="O4963" s="4" t="s">
        <v>10345</v>
      </c>
    </row>
    <row r="4964" spans="1:15" x14ac:dyDescent="0.25">
      <c r="A4964">
        <v>500625</v>
      </c>
      <c r="B4964">
        <v>5006259</v>
      </c>
      <c r="C4964" t="s">
        <v>4980</v>
      </c>
      <c r="D4964" t="s">
        <v>4931</v>
      </c>
      <c r="E4964" t="s">
        <v>4932</v>
      </c>
      <c r="F4964" t="s">
        <v>10</v>
      </c>
      <c r="G4964">
        <f>VLOOKUP(A4964,'Dados absolutos'!A:H,8,FALSE)</f>
        <v>4721</v>
      </c>
      <c r="H4964" s="1">
        <f t="shared" si="308"/>
        <v>1.9521306240491646E-2</v>
      </c>
      <c r="I4964">
        <f>VLOOKUP(A4964,'Dados absolutos'!A:I,9,FALSE)</f>
        <v>0.64900000000000002</v>
      </c>
      <c r="J4964" s="1">
        <f>VLOOKUP(A4964,'Dados absolutos'!A:L,12,FALSE)</f>
        <v>10530.7213514086</v>
      </c>
      <c r="K4964" s="1">
        <f t="shared" si="309"/>
        <v>0.82030923806236078</v>
      </c>
      <c r="L4964" s="1">
        <f>VLOOKUP(A4964,'Dados absolutos'!A:M,13,FALSE)</f>
        <v>0.25555555555555554</v>
      </c>
      <c r="M4964" s="1">
        <f t="shared" si="310"/>
        <v>0.18801089918256131</v>
      </c>
      <c r="N4964" s="3">
        <f t="shared" si="311"/>
        <v>-1.2617770326393078</v>
      </c>
      <c r="O4964" s="4" t="s">
        <v>10346</v>
      </c>
    </row>
    <row r="4965" spans="1:15" x14ac:dyDescent="0.25">
      <c r="A4965">
        <v>110007</v>
      </c>
      <c r="B4965">
        <v>1100072</v>
      </c>
      <c r="C4965" t="s">
        <v>16</v>
      </c>
      <c r="D4965" t="s">
        <v>8</v>
      </c>
      <c r="E4965" t="s">
        <v>9</v>
      </c>
      <c r="F4965" t="s">
        <v>10</v>
      </c>
      <c r="G4965">
        <f>VLOOKUP(A4965,'Dados absolutos'!A:H,8,FALSE)</f>
        <v>7519</v>
      </c>
      <c r="H4965" s="1">
        <f t="shared" si="308"/>
        <v>3.3569818293191139E-2</v>
      </c>
      <c r="I4965">
        <f>VLOOKUP(A4965,'Dados absolutos'!A:I,9,FALSE)</f>
        <v>0.61299999999999999</v>
      </c>
      <c r="J4965" s="1">
        <f>VLOOKUP(A4965,'Dados absolutos'!A:L,12,FALSE)</f>
        <v>9605.9260633062895</v>
      </c>
      <c r="K4965" s="1">
        <f t="shared" si="309"/>
        <v>0.74507062313412153</v>
      </c>
      <c r="L4965" s="1">
        <f>VLOOKUP(A4965,'Dados absolutos'!A:M,13,FALSE)</f>
        <v>0</v>
      </c>
      <c r="M4965" s="1">
        <f t="shared" si="310"/>
        <v>6.2670299727520445E-2</v>
      </c>
      <c r="N4965" s="3">
        <f t="shared" si="311"/>
        <v>-1.26183050511341</v>
      </c>
      <c r="O4965" s="4" t="s">
        <v>10347</v>
      </c>
    </row>
    <row r="4966" spans="1:15" x14ac:dyDescent="0.25">
      <c r="A4966">
        <v>354960</v>
      </c>
      <c r="B4966">
        <v>3549607</v>
      </c>
      <c r="C4966" t="s">
        <v>3742</v>
      </c>
      <c r="D4966" t="s">
        <v>3202</v>
      </c>
      <c r="E4966" t="s">
        <v>2182</v>
      </c>
      <c r="F4966" t="s">
        <v>10</v>
      </c>
      <c r="G4966">
        <f>VLOOKUP(A4966,'Dados absolutos'!A:H,8,FALSE)</f>
        <v>3853</v>
      </c>
      <c r="H4966" s="1">
        <f t="shared" si="308"/>
        <v>1.5163154538653491E-2</v>
      </c>
      <c r="I4966">
        <f>VLOOKUP(A4966,'Dados absolutos'!A:I,9,FALSE)</f>
        <v>0.68400000000000005</v>
      </c>
      <c r="J4966" s="1">
        <f>VLOOKUP(A4966,'Dados absolutos'!A:L,12,FALSE)</f>
        <v>11127.646073189722</v>
      </c>
      <c r="K4966" s="1">
        <f t="shared" si="309"/>
        <v>0.86887327148795879</v>
      </c>
      <c r="L4966" s="1">
        <f>VLOOKUP(A4966,'Dados absolutos'!A:M,13,FALSE)</f>
        <v>0.43333333333333329</v>
      </c>
      <c r="M4966" s="1">
        <f t="shared" si="310"/>
        <v>0.27520435967302453</v>
      </c>
      <c r="N4966" s="3">
        <f t="shared" si="311"/>
        <v>-1.262505757276281</v>
      </c>
      <c r="O4966" s="4" t="s">
        <v>10348</v>
      </c>
    </row>
    <row r="4967" spans="1:15" x14ac:dyDescent="0.25">
      <c r="A4967">
        <v>250057</v>
      </c>
      <c r="B4967">
        <v>2500577</v>
      </c>
      <c r="C4967" t="s">
        <v>1253</v>
      </c>
      <c r="D4967" t="s">
        <v>1247</v>
      </c>
      <c r="E4967" t="s">
        <v>466</v>
      </c>
      <c r="F4967" t="s">
        <v>10</v>
      </c>
      <c r="G4967">
        <f>VLOOKUP(A4967,'Dados absolutos'!A:H,8,FALSE)</f>
        <v>2953</v>
      </c>
      <c r="H4967" s="1">
        <f t="shared" si="308"/>
        <v>1.0644333649650796E-2</v>
      </c>
      <c r="I4967">
        <f>VLOOKUP(A4967,'Dados absolutos'!A:I,9,FALSE)</f>
        <v>0.54800000000000004</v>
      </c>
      <c r="J4967" s="1">
        <f>VLOOKUP(A4967,'Dados absolutos'!A:L,12,FALSE)</f>
        <v>10146.531178462581</v>
      </c>
      <c r="K4967" s="1">
        <f t="shared" si="309"/>
        <v>0.78905265960291116</v>
      </c>
      <c r="L4967" s="1">
        <f>VLOOKUP(A4967,'Dados absolutos'!A:M,13,FALSE)</f>
        <v>0</v>
      </c>
      <c r="M4967" s="1">
        <f t="shared" si="310"/>
        <v>6.2670299727520445E-2</v>
      </c>
      <c r="N4967" s="3">
        <f t="shared" si="311"/>
        <v>-1.2637380262257401</v>
      </c>
      <c r="O4967" s="4" t="s">
        <v>10349</v>
      </c>
    </row>
    <row r="4968" spans="1:15" x14ac:dyDescent="0.25">
      <c r="A4968">
        <v>316060</v>
      </c>
      <c r="B4968">
        <v>3160603</v>
      </c>
      <c r="C4968" t="s">
        <v>2887</v>
      </c>
      <c r="D4968" t="s">
        <v>2181</v>
      </c>
      <c r="E4968" t="s">
        <v>2182</v>
      </c>
      <c r="F4968" t="s">
        <v>10</v>
      </c>
      <c r="G4968">
        <f>VLOOKUP(A4968,'Dados absolutos'!A:H,8,FALSE)</f>
        <v>2717</v>
      </c>
      <c r="H4968" s="1">
        <f t="shared" si="308"/>
        <v>9.459398394312311E-3</v>
      </c>
      <c r="I4968">
        <f>VLOOKUP(A4968,'Dados absolutos'!A:I,9,FALSE)</f>
        <v>0.65700000000000003</v>
      </c>
      <c r="J4968" s="1">
        <f>VLOOKUP(A4968,'Dados absolutos'!A:L,12,FALSE)</f>
        <v>10304.600268678689</v>
      </c>
      <c r="K4968" s="1">
        <f t="shared" si="309"/>
        <v>0.80191269421146893</v>
      </c>
      <c r="L4968" s="1">
        <f>VLOOKUP(A4968,'Dados absolutos'!A:M,13,FALSE)</f>
        <v>0.25</v>
      </c>
      <c r="M4968" s="1">
        <f t="shared" si="310"/>
        <v>0.18528610354223435</v>
      </c>
      <c r="N4968" s="3">
        <f t="shared" si="311"/>
        <v>-1.2641671922749222</v>
      </c>
      <c r="O4968" s="4" t="s">
        <v>10350</v>
      </c>
    </row>
    <row r="4969" spans="1:15" x14ac:dyDescent="0.25">
      <c r="A4969">
        <v>510628</v>
      </c>
      <c r="B4969">
        <v>5106281</v>
      </c>
      <c r="C4969" t="s">
        <v>5082</v>
      </c>
      <c r="D4969" t="s">
        <v>5002</v>
      </c>
      <c r="E4969" t="s">
        <v>4932</v>
      </c>
      <c r="F4969" t="s">
        <v>10</v>
      </c>
      <c r="G4969">
        <f>VLOOKUP(A4969,'Dados absolutos'!A:H,8,FALSE)</f>
        <v>6919</v>
      </c>
      <c r="H4969" s="1">
        <f t="shared" si="308"/>
        <v>3.0557271033856009E-2</v>
      </c>
      <c r="I4969">
        <f>VLOOKUP(A4969,'Dados absolutos'!A:I,9,FALSE)</f>
        <v>0.64900000000000002</v>
      </c>
      <c r="J4969" s="1">
        <f>VLOOKUP(A4969,'Dados absolutos'!A:L,12,FALSE)</f>
        <v>9531.8230842607318</v>
      </c>
      <c r="K4969" s="1">
        <f t="shared" si="309"/>
        <v>0.73904182348821845</v>
      </c>
      <c r="L4969" s="1">
        <f>VLOOKUP(A4969,'Dados absolutos'!A:M,13,FALSE)</f>
        <v>6.1111111111111095E-2</v>
      </c>
      <c r="M4969" s="1">
        <f t="shared" si="310"/>
        <v>9.2643051771117174E-2</v>
      </c>
      <c r="N4969" s="3">
        <f t="shared" si="311"/>
        <v>-1.2648415006832454</v>
      </c>
      <c r="O4969" s="4" t="s">
        <v>10351</v>
      </c>
    </row>
    <row r="4970" spans="1:15" x14ac:dyDescent="0.25">
      <c r="A4970">
        <v>354450</v>
      </c>
      <c r="B4970">
        <v>3544509</v>
      </c>
      <c r="C4970" t="s">
        <v>3689</v>
      </c>
      <c r="D4970" t="s">
        <v>3202</v>
      </c>
      <c r="E4970" t="s">
        <v>2182</v>
      </c>
      <c r="F4970" t="s">
        <v>10</v>
      </c>
      <c r="G4970">
        <f>VLOOKUP(A4970,'Dados absolutos'!A:H,8,FALSE)</f>
        <v>3833</v>
      </c>
      <c r="H4970" s="1">
        <f t="shared" si="308"/>
        <v>1.5062736296675655E-2</v>
      </c>
      <c r="I4970">
        <f>VLOOKUP(A4970,'Dados absolutos'!A:I,9,FALSE)</f>
        <v>0.75900000000000001</v>
      </c>
      <c r="J4970" s="1">
        <f>VLOOKUP(A4970,'Dados absolutos'!A:L,12,FALSE)</f>
        <v>10613.380164362119</v>
      </c>
      <c r="K4970" s="1">
        <f t="shared" si="309"/>
        <v>0.8270341151008207</v>
      </c>
      <c r="L4970" s="1">
        <f>VLOOKUP(A4970,'Dados absolutos'!A:M,13,FALSE)</f>
        <v>0.49444444444444446</v>
      </c>
      <c r="M4970" s="1">
        <f t="shared" si="310"/>
        <v>0.30517711171662126</v>
      </c>
      <c r="N4970" s="3">
        <f t="shared" si="311"/>
        <v>-1.2657942670875237</v>
      </c>
      <c r="O4970" s="4" t="s">
        <v>10352</v>
      </c>
    </row>
    <row r="4971" spans="1:15" x14ac:dyDescent="0.25">
      <c r="A4971">
        <v>510035</v>
      </c>
      <c r="B4971">
        <v>5100359</v>
      </c>
      <c r="C4971" t="s">
        <v>5006</v>
      </c>
      <c r="D4971" t="s">
        <v>5002</v>
      </c>
      <c r="E4971" t="s">
        <v>4932</v>
      </c>
      <c r="F4971" t="s">
        <v>10</v>
      </c>
      <c r="G4971">
        <f>VLOOKUP(A4971,'Dados absolutos'!A:H,8,FALSE)</f>
        <v>5715</v>
      </c>
      <c r="H4971" s="1">
        <f t="shared" si="308"/>
        <v>2.4512092866790181E-2</v>
      </c>
      <c r="I4971">
        <f>VLOOKUP(A4971,'Dados absolutos'!A:I,9,FALSE)</f>
        <v>0.65100000000000002</v>
      </c>
      <c r="J4971" s="1">
        <f>VLOOKUP(A4971,'Dados absolutos'!A:L,12,FALSE)</f>
        <v>10897.345655293089</v>
      </c>
      <c r="K4971" s="1">
        <f t="shared" si="309"/>
        <v>0.85013670926401674</v>
      </c>
      <c r="L4971" s="1">
        <f>VLOOKUP(A4971,'Dados absolutos'!A:M,13,FALSE)</f>
        <v>0.3</v>
      </c>
      <c r="M4971" s="1">
        <f t="shared" si="310"/>
        <v>0.20980926430517716</v>
      </c>
      <c r="N4971" s="3">
        <f t="shared" si="311"/>
        <v>-1.2668153520920495</v>
      </c>
      <c r="O4971" s="4" t="s">
        <v>10353</v>
      </c>
    </row>
    <row r="4972" spans="1:15" x14ac:dyDescent="0.25">
      <c r="A4972">
        <v>421070</v>
      </c>
      <c r="B4972">
        <v>4210704</v>
      </c>
      <c r="C4972" t="s">
        <v>4343</v>
      </c>
      <c r="D4972" t="s">
        <v>4197</v>
      </c>
      <c r="E4972" t="s">
        <v>3828</v>
      </c>
      <c r="F4972" t="s">
        <v>10</v>
      </c>
      <c r="G4972">
        <f>VLOOKUP(A4972,'Dados absolutos'!A:H,8,FALSE)</f>
        <v>2761</v>
      </c>
      <c r="H4972" s="1">
        <f t="shared" si="308"/>
        <v>9.6803185266635533E-3</v>
      </c>
      <c r="I4972">
        <f>VLOOKUP(A4972,'Dados absolutos'!A:I,9,FALSE)</f>
        <v>0.65700000000000003</v>
      </c>
      <c r="J4972" s="1">
        <f>VLOOKUP(A4972,'Dados absolutos'!A:L,12,FALSE)</f>
        <v>10775.53057950018</v>
      </c>
      <c r="K4972" s="1">
        <f t="shared" si="309"/>
        <v>0.84022619425821043</v>
      </c>
      <c r="L4972" s="1">
        <f>VLOOKUP(A4972,'Dados absolutos'!A:M,13,FALSE)</f>
        <v>0.32222222222222224</v>
      </c>
      <c r="M4972" s="1">
        <f t="shared" si="310"/>
        <v>0.22070844686648505</v>
      </c>
      <c r="N4972" s="3">
        <f t="shared" si="311"/>
        <v>-1.2668374288650619</v>
      </c>
      <c r="O4972" s="4" t="s">
        <v>10354</v>
      </c>
    </row>
    <row r="4973" spans="1:15" x14ac:dyDescent="0.25">
      <c r="A4973">
        <v>353205</v>
      </c>
      <c r="B4973">
        <v>3532058</v>
      </c>
      <c r="C4973" t="s">
        <v>3552</v>
      </c>
      <c r="D4973" t="s">
        <v>3202</v>
      </c>
      <c r="E4973" t="s">
        <v>2182</v>
      </c>
      <c r="F4973" t="s">
        <v>10</v>
      </c>
      <c r="G4973">
        <f>VLOOKUP(A4973,'Dados absolutos'!A:H,8,FALSE)</f>
        <v>4034</v>
      </c>
      <c r="H4973" s="1">
        <f t="shared" si="308"/>
        <v>1.6071939628552922E-2</v>
      </c>
      <c r="I4973">
        <f>VLOOKUP(A4973,'Dados absolutos'!A:I,9,FALSE)</f>
        <v>0.74099999999999999</v>
      </c>
      <c r="J4973" s="1">
        <f>VLOOKUP(A4973,'Dados absolutos'!A:L,12,FALSE)</f>
        <v>9018.6587679722361</v>
      </c>
      <c r="K4973" s="1">
        <f t="shared" si="309"/>
        <v>0.69729228941849919</v>
      </c>
      <c r="L4973" s="1">
        <f>VLOOKUP(A4973,'Dados absolutos'!A:M,13,FALSE)</f>
        <v>0.18888888888888888</v>
      </c>
      <c r="M4973" s="1">
        <f t="shared" si="310"/>
        <v>0.15531335149863759</v>
      </c>
      <c r="N4973" s="3">
        <f t="shared" si="311"/>
        <v>-1.2669069982913086</v>
      </c>
      <c r="O4973" s="4" t="s">
        <v>10355</v>
      </c>
    </row>
    <row r="4974" spans="1:15" x14ac:dyDescent="0.25">
      <c r="A4974">
        <v>421985</v>
      </c>
      <c r="B4974">
        <v>4219853</v>
      </c>
      <c r="C4974" t="s">
        <v>4457</v>
      </c>
      <c r="D4974" t="s">
        <v>4197</v>
      </c>
      <c r="E4974" t="s">
        <v>3828</v>
      </c>
      <c r="F4974" t="s">
        <v>10</v>
      </c>
      <c r="G4974">
        <f>VLOOKUP(A4974,'Dados absolutos'!A:H,8,FALSE)</f>
        <v>3930</v>
      </c>
      <c r="H4974" s="1">
        <f t="shared" si="308"/>
        <v>1.5549764770268168E-2</v>
      </c>
      <c r="I4974">
        <f>VLOOKUP(A4974,'Dados absolutos'!A:I,9,FALSE)</f>
        <v>0.76100000000000001</v>
      </c>
      <c r="J4974" s="1">
        <f>VLOOKUP(A4974,'Dados absolutos'!A:L,12,FALSE)</f>
        <v>9571.7718575063609</v>
      </c>
      <c r="K4974" s="1">
        <f t="shared" si="309"/>
        <v>0.74229193776296909</v>
      </c>
      <c r="L4974" s="1">
        <f>VLOOKUP(A4974,'Dados absolutos'!A:M,13,FALSE)</f>
        <v>0.32222222222222219</v>
      </c>
      <c r="M4974" s="1">
        <f t="shared" si="310"/>
        <v>0.220708446866485</v>
      </c>
      <c r="N4974" s="3">
        <f t="shared" si="311"/>
        <v>-1.2670337261262159</v>
      </c>
      <c r="O4974" s="4" t="s">
        <v>10356</v>
      </c>
    </row>
    <row r="4975" spans="1:15" x14ac:dyDescent="0.25">
      <c r="A4975">
        <v>430607</v>
      </c>
      <c r="B4975">
        <v>4306072</v>
      </c>
      <c r="C4975" t="s">
        <v>4573</v>
      </c>
      <c r="D4975" t="s">
        <v>4459</v>
      </c>
      <c r="E4975" t="s">
        <v>3828</v>
      </c>
      <c r="F4975" t="s">
        <v>10</v>
      </c>
      <c r="G4975">
        <f>VLOOKUP(A4975,'Dados absolutos'!A:H,8,FALSE)</f>
        <v>2692</v>
      </c>
      <c r="H4975" s="1">
        <f t="shared" si="308"/>
        <v>9.3338755918400129E-3</v>
      </c>
      <c r="I4975">
        <f>VLOOKUP(A4975,'Dados absolutos'!A:I,9,FALSE)</f>
        <v>0.66</v>
      </c>
      <c r="J4975" s="1">
        <f>VLOOKUP(A4975,'Dados absolutos'!A:L,12,FALSE)</f>
        <v>11108.238257800891</v>
      </c>
      <c r="K4975" s="1">
        <f t="shared" si="309"/>
        <v>0.86729430891383608</v>
      </c>
      <c r="L4975" s="1">
        <f>VLOOKUP(A4975,'Dados absolutos'!A:M,13,FALSE)</f>
        <v>0.3833333333333333</v>
      </c>
      <c r="M4975" s="1">
        <f t="shared" si="310"/>
        <v>0.25068119891008173</v>
      </c>
      <c r="N4975" s="3">
        <f t="shared" si="311"/>
        <v>-1.2672792344119144</v>
      </c>
      <c r="O4975" s="4" t="s">
        <v>10357</v>
      </c>
    </row>
    <row r="4976" spans="1:15" x14ac:dyDescent="0.25">
      <c r="A4976">
        <v>317047</v>
      </c>
      <c r="B4976">
        <v>3170479</v>
      </c>
      <c r="C4976" t="s">
        <v>3009</v>
      </c>
      <c r="D4976" t="s">
        <v>2181</v>
      </c>
      <c r="E4976" t="s">
        <v>2182</v>
      </c>
      <c r="F4976" t="s">
        <v>10</v>
      </c>
      <c r="G4976">
        <f>VLOOKUP(A4976,'Dados absolutos'!A:H,8,FALSE)</f>
        <v>3282</v>
      </c>
      <c r="H4976" s="1">
        <f t="shared" si="308"/>
        <v>1.2296213730186226E-2</v>
      </c>
      <c r="I4976">
        <f>VLOOKUP(A4976,'Dados absolutos'!A:I,9,FALSE)</f>
        <v>0.66400000000000003</v>
      </c>
      <c r="J4976" s="1">
        <f>VLOOKUP(A4976,'Dados absolutos'!A:L,12,FALSE)</f>
        <v>10100.416352833638</v>
      </c>
      <c r="K4976" s="1">
        <f t="shared" si="309"/>
        <v>0.78530089350654764</v>
      </c>
      <c r="L4976" s="1">
        <f>VLOOKUP(A4976,'Dados absolutos'!A:M,13,FALSE)</f>
        <v>0.2166666666666667</v>
      </c>
      <c r="M4976" s="1">
        <f t="shared" si="310"/>
        <v>0.1689373297002725</v>
      </c>
      <c r="N4976" s="3">
        <f t="shared" si="311"/>
        <v>-1.2680673500760888</v>
      </c>
      <c r="O4976" s="4" t="s">
        <v>10358</v>
      </c>
    </row>
    <row r="4977" spans="1:15" x14ac:dyDescent="0.25">
      <c r="A4977">
        <v>520160</v>
      </c>
      <c r="B4977">
        <v>5201603</v>
      </c>
      <c r="C4977" t="s">
        <v>5157</v>
      </c>
      <c r="D4977" t="s">
        <v>5136</v>
      </c>
      <c r="E4977" t="s">
        <v>4932</v>
      </c>
      <c r="F4977" t="s">
        <v>10</v>
      </c>
      <c r="G4977">
        <f>VLOOKUP(A4977,'Dados absolutos'!A:H,8,FALSE)</f>
        <v>3799</v>
      </c>
      <c r="H4977" s="1">
        <f t="shared" si="308"/>
        <v>1.489202528531333E-2</v>
      </c>
      <c r="I4977">
        <f>VLOOKUP(A4977,'Dados absolutos'!A:I,9,FALSE)</f>
        <v>0.69299999999999995</v>
      </c>
      <c r="J4977" s="1">
        <f>VLOOKUP(A4977,'Dados absolutos'!A:L,12,FALSE)</f>
        <v>8472.5202895498805</v>
      </c>
      <c r="K4977" s="1">
        <f t="shared" si="309"/>
        <v>0.65286007484717201</v>
      </c>
      <c r="L4977" s="1">
        <f>VLOOKUP(A4977,'Dados absolutos'!A:M,13,FALSE)</f>
        <v>0</v>
      </c>
      <c r="M4977" s="1">
        <f t="shared" si="310"/>
        <v>6.2670299727520445E-2</v>
      </c>
      <c r="N4977" s="3">
        <f t="shared" si="311"/>
        <v>-1.2682977498343382</v>
      </c>
      <c r="O4977" s="4" t="s">
        <v>10359</v>
      </c>
    </row>
    <row r="4978" spans="1:15" x14ac:dyDescent="0.25">
      <c r="A4978">
        <v>432252</v>
      </c>
      <c r="B4978">
        <v>4322525</v>
      </c>
      <c r="C4978" t="s">
        <v>4909</v>
      </c>
      <c r="D4978" t="s">
        <v>4459</v>
      </c>
      <c r="E4978" t="s">
        <v>3828</v>
      </c>
      <c r="F4978" t="s">
        <v>10</v>
      </c>
      <c r="G4978">
        <f>VLOOKUP(A4978,'Dados absolutos'!A:H,8,FALSE)</f>
        <v>3150</v>
      </c>
      <c r="H4978" s="1">
        <f t="shared" si="308"/>
        <v>1.1633453333132497E-2</v>
      </c>
      <c r="I4978">
        <f>VLOOKUP(A4978,'Dados absolutos'!A:I,9,FALSE)</f>
        <v>0.64600000000000002</v>
      </c>
      <c r="J4978" s="1">
        <f>VLOOKUP(A4978,'Dados absolutos'!A:L,12,FALSE)</f>
        <v>11024.975628571428</v>
      </c>
      <c r="K4978" s="1">
        <f t="shared" si="309"/>
        <v>0.86052030716544559</v>
      </c>
      <c r="L4978" s="1">
        <f>VLOOKUP(A4978,'Dados absolutos'!A:M,13,FALSE)</f>
        <v>0.33333333333333331</v>
      </c>
      <c r="M4978" s="1">
        <f t="shared" si="310"/>
        <v>0.226158038147139</v>
      </c>
      <c r="N4978" s="3">
        <f t="shared" si="311"/>
        <v>-1.2687288156851739</v>
      </c>
      <c r="O4978" s="4" t="s">
        <v>10360</v>
      </c>
    </row>
    <row r="4979" spans="1:15" x14ac:dyDescent="0.25">
      <c r="A4979">
        <v>317150</v>
      </c>
      <c r="B4979">
        <v>3171501</v>
      </c>
      <c r="C4979" t="s">
        <v>3027</v>
      </c>
      <c r="D4979" t="s">
        <v>2181</v>
      </c>
      <c r="E4979" t="s">
        <v>2182</v>
      </c>
      <c r="F4979" t="s">
        <v>10</v>
      </c>
      <c r="G4979">
        <f>VLOOKUP(A4979,'Dados absolutos'!A:H,8,FALSE)</f>
        <v>3038</v>
      </c>
      <c r="H4979" s="1">
        <f t="shared" si="308"/>
        <v>1.1071111178056606E-2</v>
      </c>
      <c r="I4979">
        <f>VLOOKUP(A4979,'Dados absolutos'!A:I,9,FALSE)</f>
        <v>0.61199999999999999</v>
      </c>
      <c r="J4979" s="1">
        <f>VLOOKUP(A4979,'Dados absolutos'!A:L,12,FALSE)</f>
        <v>11134.557192231732</v>
      </c>
      <c r="K4979" s="1">
        <f t="shared" si="309"/>
        <v>0.86943553973371512</v>
      </c>
      <c r="L4979" s="1">
        <f>VLOOKUP(A4979,'Dados absolutos'!A:M,13,FALSE)</f>
        <v>0.28333333333333333</v>
      </c>
      <c r="M4979" s="1">
        <f t="shared" si="310"/>
        <v>0.20163487738419619</v>
      </c>
      <c r="N4979" s="3">
        <f t="shared" si="311"/>
        <v>-1.2687295511714622</v>
      </c>
      <c r="O4979" s="4" t="s">
        <v>10361</v>
      </c>
    </row>
    <row r="4980" spans="1:15" x14ac:dyDescent="0.25">
      <c r="A4980">
        <v>520260</v>
      </c>
      <c r="B4980">
        <v>5202601</v>
      </c>
      <c r="C4980" t="s">
        <v>5163</v>
      </c>
      <c r="D4980" t="s">
        <v>5136</v>
      </c>
      <c r="E4980" t="s">
        <v>4932</v>
      </c>
      <c r="F4980" t="s">
        <v>10</v>
      </c>
      <c r="G4980">
        <f>VLOOKUP(A4980,'Dados absolutos'!A:H,8,FALSE)</f>
        <v>3284</v>
      </c>
      <c r="H4980" s="1">
        <f t="shared" si="308"/>
        <v>1.230625555438401E-2</v>
      </c>
      <c r="I4980">
        <f>VLOOKUP(A4980,'Dados absolutos'!A:I,9,FALSE)</f>
        <v>0.7</v>
      </c>
      <c r="J4980" s="1">
        <f>VLOOKUP(A4980,'Dados absolutos'!A:L,12,FALSE)</f>
        <v>9264.4504506699159</v>
      </c>
      <c r="K4980" s="1">
        <f t="shared" si="309"/>
        <v>0.71728917522119673</v>
      </c>
      <c r="L4980" s="1">
        <f>VLOOKUP(A4980,'Dados absolutos'!A:M,13,FALSE)</f>
        <v>0.15000000000000002</v>
      </c>
      <c r="M4980" s="1">
        <f t="shared" si="310"/>
        <v>0.13623978201634879</v>
      </c>
      <c r="N4980" s="3">
        <f t="shared" si="311"/>
        <v>-1.2687431376504639</v>
      </c>
      <c r="O4980" s="4" t="s">
        <v>10362</v>
      </c>
    </row>
    <row r="4981" spans="1:15" x14ac:dyDescent="0.25">
      <c r="A4981">
        <v>430910</v>
      </c>
      <c r="B4981">
        <v>4309100</v>
      </c>
      <c r="C4981" t="s">
        <v>4631</v>
      </c>
      <c r="D4981" t="s">
        <v>4459</v>
      </c>
      <c r="E4981" t="s">
        <v>3828</v>
      </c>
      <c r="F4981" t="s">
        <v>10</v>
      </c>
      <c r="G4981">
        <f>VLOOKUP(A4981,'Dados absolutos'!A:H,8,FALSE)</f>
        <v>40134</v>
      </c>
      <c r="H4981" s="1">
        <f t="shared" si="308"/>
        <v>0.19732686639854996</v>
      </c>
      <c r="I4981">
        <f>VLOOKUP(A4981,'Dados absolutos'!A:I,9,FALSE)</f>
        <v>0.76400000000000001</v>
      </c>
      <c r="J4981" s="1">
        <f>VLOOKUP(A4981,'Dados absolutos'!A:L,12,FALSE)</f>
        <v>12467.410279563463</v>
      </c>
      <c r="K4981" s="1">
        <f t="shared" si="309"/>
        <v>0.97787253274591635</v>
      </c>
      <c r="L4981" s="1">
        <f>VLOOKUP(A4981,'Dados absolutos'!A:M,13,FALSE)</f>
        <v>0.4333333333333334</v>
      </c>
      <c r="M4981" s="1">
        <f t="shared" si="310"/>
        <v>0.27520435967302459</v>
      </c>
      <c r="N4981" s="3">
        <f t="shared" si="311"/>
        <v>-1.2693413066743418</v>
      </c>
      <c r="O4981" s="4" t="s">
        <v>10363</v>
      </c>
    </row>
    <row r="4982" spans="1:15" x14ac:dyDescent="0.25">
      <c r="A4982">
        <v>420980</v>
      </c>
      <c r="B4982">
        <v>4209805</v>
      </c>
      <c r="C4982" t="s">
        <v>4332</v>
      </c>
      <c r="D4982" t="s">
        <v>4197</v>
      </c>
      <c r="E4982" t="s">
        <v>3828</v>
      </c>
      <c r="F4982" t="s">
        <v>10</v>
      </c>
      <c r="G4982">
        <f>VLOOKUP(A4982,'Dados absolutos'!A:H,8,FALSE)</f>
        <v>3330</v>
      </c>
      <c r="H4982" s="1">
        <f t="shared" si="308"/>
        <v>1.2537217510933035E-2</v>
      </c>
      <c r="I4982">
        <f>VLOOKUP(A4982,'Dados absolutos'!A:I,9,FALSE)</f>
        <v>0.68600000000000005</v>
      </c>
      <c r="J4982" s="1">
        <f>VLOOKUP(A4982,'Dados absolutos'!A:L,12,FALSE)</f>
        <v>10351.680096096095</v>
      </c>
      <c r="K4982" s="1">
        <f t="shared" si="309"/>
        <v>0.80574297000495276</v>
      </c>
      <c r="L4982" s="1">
        <f>VLOOKUP(A4982,'Dados absolutos'!A:M,13,FALSE)</f>
        <v>0.3</v>
      </c>
      <c r="M4982" s="1">
        <f t="shared" si="310"/>
        <v>0.20980926430517716</v>
      </c>
      <c r="N4982" s="3">
        <f t="shared" si="311"/>
        <v>-1.2693964881888427</v>
      </c>
      <c r="O4982" s="4" t="s">
        <v>10364</v>
      </c>
    </row>
    <row r="4983" spans="1:15" x14ac:dyDescent="0.25">
      <c r="A4983">
        <v>352300</v>
      </c>
      <c r="B4983">
        <v>3523008</v>
      </c>
      <c r="C4983" t="s">
        <v>3458</v>
      </c>
      <c r="D4983" t="s">
        <v>3202</v>
      </c>
      <c r="E4983" t="s">
        <v>2182</v>
      </c>
      <c r="F4983" t="s">
        <v>10</v>
      </c>
      <c r="G4983">
        <f>VLOOKUP(A4983,'Dados absolutos'!A:H,8,FALSE)</f>
        <v>3979</v>
      </c>
      <c r="H4983" s="1">
        <f t="shared" si="308"/>
        <v>1.5795789463113868E-2</v>
      </c>
      <c r="I4983">
        <f>VLOOKUP(A4983,'Dados absolutos'!A:I,9,FALSE)</f>
        <v>0.72</v>
      </c>
      <c r="J4983" s="1">
        <f>VLOOKUP(A4983,'Dados absolutos'!A:L,12,FALSE)</f>
        <v>10817.256272932898</v>
      </c>
      <c r="K4983" s="1">
        <f t="shared" si="309"/>
        <v>0.8436208735144598</v>
      </c>
      <c r="L4983" s="1">
        <f>VLOOKUP(A4983,'Dados absolutos'!A:M,13,FALSE)</f>
        <v>0.43888888888888894</v>
      </c>
      <c r="M4983" s="1">
        <f t="shared" si="310"/>
        <v>0.27792915531335155</v>
      </c>
      <c r="N4983" s="3">
        <f t="shared" si="311"/>
        <v>-1.2698959287379943</v>
      </c>
      <c r="O4983" s="4" t="s">
        <v>10365</v>
      </c>
    </row>
    <row r="4984" spans="1:15" x14ac:dyDescent="0.25">
      <c r="A4984">
        <v>420680</v>
      </c>
      <c r="B4984">
        <v>4206801</v>
      </c>
      <c r="C4984" t="s">
        <v>4295</v>
      </c>
      <c r="D4984" t="s">
        <v>4197</v>
      </c>
      <c r="E4984" t="s">
        <v>3828</v>
      </c>
      <c r="F4984" t="s">
        <v>10</v>
      </c>
      <c r="G4984">
        <f>VLOOKUP(A4984,'Dados absolutos'!A:H,8,FALSE)</f>
        <v>3269</v>
      </c>
      <c r="H4984" s="1">
        <f t="shared" si="308"/>
        <v>1.2230941872900631E-2</v>
      </c>
      <c r="I4984">
        <f>VLOOKUP(A4984,'Dados absolutos'!A:I,9,FALSE)</f>
        <v>0.70799999999999996</v>
      </c>
      <c r="J4984" s="1">
        <f>VLOOKUP(A4984,'Dados absolutos'!A:L,12,FALSE)</f>
        <v>10654.2205659223</v>
      </c>
      <c r="K4984" s="1">
        <f t="shared" si="309"/>
        <v>0.83035676962343019</v>
      </c>
      <c r="L4984" s="1">
        <f>VLOOKUP(A4984,'Dados absolutos'!A:M,13,FALSE)</f>
        <v>0.39444444444444449</v>
      </c>
      <c r="M4984" s="1">
        <f t="shared" si="310"/>
        <v>0.2561307901907357</v>
      </c>
      <c r="N4984" s="3">
        <f t="shared" si="311"/>
        <v>-1.2699950375597937</v>
      </c>
      <c r="O4984" s="4" t="s">
        <v>10366</v>
      </c>
    </row>
    <row r="4985" spans="1:15" x14ac:dyDescent="0.25">
      <c r="A4985">
        <v>412030</v>
      </c>
      <c r="B4985">
        <v>4120309</v>
      </c>
      <c r="C4985" t="s">
        <v>4084</v>
      </c>
      <c r="D4985" t="s">
        <v>3827</v>
      </c>
      <c r="E4985" t="s">
        <v>3828</v>
      </c>
      <c r="F4985" t="s">
        <v>10</v>
      </c>
      <c r="G4985">
        <f>VLOOKUP(A4985,'Dados absolutos'!A:H,8,FALSE)</f>
        <v>3562</v>
      </c>
      <c r="H4985" s="1">
        <f t="shared" si="308"/>
        <v>1.3702069117875953E-2</v>
      </c>
      <c r="I4985">
        <f>VLOOKUP(A4985,'Dados absolutos'!A:I,9,FALSE)</f>
        <v>0.68500000000000005</v>
      </c>
      <c r="J4985" s="1">
        <f>VLOOKUP(A4985,'Dados absolutos'!A:L,12,FALSE)</f>
        <v>9991.925185289163</v>
      </c>
      <c r="K4985" s="1">
        <f t="shared" si="309"/>
        <v>0.77647437234774741</v>
      </c>
      <c r="L4985" s="1">
        <f>VLOOKUP(A4985,'Dados absolutos'!A:M,13,FALSE)</f>
        <v>0.23333333333333331</v>
      </c>
      <c r="M4985" s="1">
        <f t="shared" si="310"/>
        <v>0.17711171662125341</v>
      </c>
      <c r="N4985" s="3">
        <f t="shared" si="311"/>
        <v>-1.270660586608618</v>
      </c>
      <c r="O4985" s="4" t="s">
        <v>10367</v>
      </c>
    </row>
    <row r="4986" spans="1:15" x14ac:dyDescent="0.25">
      <c r="A4986">
        <v>314437</v>
      </c>
      <c r="B4986">
        <v>3144375</v>
      </c>
      <c r="C4986" t="s">
        <v>2694</v>
      </c>
      <c r="D4986" t="s">
        <v>2181</v>
      </c>
      <c r="E4986" t="s">
        <v>2182</v>
      </c>
      <c r="F4986" t="s">
        <v>10</v>
      </c>
      <c r="G4986">
        <f>VLOOKUP(A4986,'Dados absolutos'!A:H,8,FALSE)</f>
        <v>3520</v>
      </c>
      <c r="H4986" s="1">
        <f t="shared" si="308"/>
        <v>1.3491190809722494E-2</v>
      </c>
      <c r="I4986">
        <f>VLOOKUP(A4986,'Dados absolutos'!A:I,9,FALSE)</f>
        <v>0.67100000000000004</v>
      </c>
      <c r="J4986" s="1">
        <f>VLOOKUP(A4986,'Dados absolutos'!A:L,12,FALSE)</f>
        <v>8755.0847329545468</v>
      </c>
      <c r="K4986" s="1">
        <f t="shared" si="309"/>
        <v>0.67584868391909025</v>
      </c>
      <c r="L4986" s="1">
        <f>VLOOKUP(A4986,'Dados absolutos'!A:M,13,FALSE)</f>
        <v>0</v>
      </c>
      <c r="M4986" s="1">
        <f t="shared" si="310"/>
        <v>6.2670299727520445E-2</v>
      </c>
      <c r="N4986" s="3">
        <f t="shared" si="311"/>
        <v>-1.2706871933818475</v>
      </c>
      <c r="O4986" s="4" t="s">
        <v>10368</v>
      </c>
    </row>
    <row r="4987" spans="1:15" x14ac:dyDescent="0.25">
      <c r="A4987">
        <v>316443</v>
      </c>
      <c r="B4987">
        <v>3164431</v>
      </c>
      <c r="C4987" t="s">
        <v>2937</v>
      </c>
      <c r="D4987" t="s">
        <v>2181</v>
      </c>
      <c r="E4987" t="s">
        <v>2182</v>
      </c>
      <c r="F4987" t="s">
        <v>10</v>
      </c>
      <c r="G4987">
        <f>VLOOKUP(A4987,'Dados absolutos'!A:H,8,FALSE)</f>
        <v>3113</v>
      </c>
      <c r="H4987" s="1">
        <f t="shared" si="308"/>
        <v>1.1447679585473497E-2</v>
      </c>
      <c r="I4987">
        <f>VLOOKUP(A4987,'Dados absolutos'!A:I,9,FALSE)</f>
        <v>0.66</v>
      </c>
      <c r="J4987" s="1">
        <f>VLOOKUP(A4987,'Dados absolutos'!A:L,12,FALSE)</f>
        <v>9873.4705075489892</v>
      </c>
      <c r="K4987" s="1">
        <f t="shared" si="309"/>
        <v>0.76683724940864828</v>
      </c>
      <c r="L4987" s="1">
        <f>VLOOKUP(A4987,'Dados absolutos'!A:M,13,FALSE)</f>
        <v>0.16666666666666666</v>
      </c>
      <c r="M4987" s="1">
        <f t="shared" si="310"/>
        <v>0.14441416893732972</v>
      </c>
      <c r="N4987" s="3">
        <f t="shared" si="311"/>
        <v>-1.2709754008858449</v>
      </c>
      <c r="O4987" s="4" t="s">
        <v>10369</v>
      </c>
    </row>
    <row r="4988" spans="1:15" x14ac:dyDescent="0.25">
      <c r="A4988">
        <v>354925</v>
      </c>
      <c r="B4988">
        <v>3549250</v>
      </c>
      <c r="C4988" t="s">
        <v>3738</v>
      </c>
      <c r="D4988" t="s">
        <v>3202</v>
      </c>
      <c r="E4988" t="s">
        <v>2182</v>
      </c>
      <c r="F4988" t="s">
        <v>10</v>
      </c>
      <c r="G4988">
        <f>VLOOKUP(A4988,'Dados absolutos'!A:H,8,FALSE)</f>
        <v>1846</v>
      </c>
      <c r="H4988" s="1">
        <f t="shared" si="308"/>
        <v>5.0861839561774794E-3</v>
      </c>
      <c r="I4988">
        <f>VLOOKUP(A4988,'Dados absolutos'!A:I,9,FALSE)</f>
        <v>0.748</v>
      </c>
      <c r="J4988" s="1">
        <f>VLOOKUP(A4988,'Dados absolutos'!A:L,12,FALSE)</f>
        <v>12739.39</v>
      </c>
      <c r="K4988" s="1">
        <f t="shared" si="309"/>
        <v>1</v>
      </c>
      <c r="L4988" s="1">
        <f>VLOOKUP(A4988,'Dados absolutos'!A:M,13,FALSE)</f>
        <v>0.83333333333333337</v>
      </c>
      <c r="M4988" s="1">
        <f t="shared" si="310"/>
        <v>0.47138964577656678</v>
      </c>
      <c r="N4988" s="3">
        <f t="shared" si="311"/>
        <v>-1.2715241702672557</v>
      </c>
      <c r="O4988" s="4" t="s">
        <v>10370</v>
      </c>
    </row>
    <row r="4989" spans="1:15" x14ac:dyDescent="0.25">
      <c r="A4989">
        <v>350500</v>
      </c>
      <c r="B4989">
        <v>3505005</v>
      </c>
      <c r="C4989" t="s">
        <v>3255</v>
      </c>
      <c r="D4989" t="s">
        <v>3202</v>
      </c>
      <c r="E4989" t="s">
        <v>2182</v>
      </c>
      <c r="F4989" t="s">
        <v>10</v>
      </c>
      <c r="G4989">
        <f>VLOOKUP(A4989,'Dados absolutos'!A:H,8,FALSE)</f>
        <v>3531</v>
      </c>
      <c r="H4989" s="1">
        <f t="shared" si="308"/>
        <v>1.3546420842810304E-2</v>
      </c>
      <c r="I4989">
        <f>VLOOKUP(A4989,'Dados absolutos'!A:I,9,FALSE)</f>
        <v>0.71099999999999997</v>
      </c>
      <c r="J4989" s="1">
        <f>VLOOKUP(A4989,'Dados absolutos'!A:L,12,FALSE)</f>
        <v>8986.3430331350901</v>
      </c>
      <c r="K4989" s="1">
        <f t="shared" si="309"/>
        <v>0.69466317661827681</v>
      </c>
      <c r="L4989" s="1">
        <f>VLOOKUP(A4989,'Dados absolutos'!A:M,13,FALSE)</f>
        <v>0.11666666666666667</v>
      </c>
      <c r="M4989" s="1">
        <f t="shared" si="310"/>
        <v>0.11989100817438694</v>
      </c>
      <c r="N4989" s="3">
        <f t="shared" si="311"/>
        <v>-1.2722257476010794</v>
      </c>
      <c r="O4989" s="4" t="s">
        <v>10371</v>
      </c>
    </row>
    <row r="4990" spans="1:15" x14ac:dyDescent="0.25">
      <c r="A4990">
        <v>430995</v>
      </c>
      <c r="B4990">
        <v>4309951</v>
      </c>
      <c r="C4990" t="s">
        <v>4646</v>
      </c>
      <c r="D4990" t="s">
        <v>4459</v>
      </c>
      <c r="E4990" t="s">
        <v>3828</v>
      </c>
      <c r="F4990" t="s">
        <v>10</v>
      </c>
      <c r="G4990">
        <f>VLOOKUP(A4990,'Dados absolutos'!A:H,8,FALSE)</f>
        <v>3723</v>
      </c>
      <c r="H4990" s="1">
        <f t="shared" si="308"/>
        <v>1.4510435965797546E-2</v>
      </c>
      <c r="I4990">
        <f>VLOOKUP(A4990,'Dados absolutos'!A:I,9,FALSE)</f>
        <v>0.63800000000000001</v>
      </c>
      <c r="J4990" s="1">
        <f>VLOOKUP(A4990,'Dados absolutos'!A:L,12,FALSE)</f>
        <v>9301.5761778135911</v>
      </c>
      <c r="K4990" s="1">
        <f t="shared" si="309"/>
        <v>0.72030961479785771</v>
      </c>
      <c r="L4990" s="1">
        <f>VLOOKUP(A4990,'Dados absolutos'!A:M,13,FALSE)</f>
        <v>1.6666666666666673E-2</v>
      </c>
      <c r="M4990" s="1">
        <f t="shared" si="310"/>
        <v>7.0844686648501368E-2</v>
      </c>
      <c r="N4990" s="3">
        <f t="shared" si="311"/>
        <v>-1.2729544921835587</v>
      </c>
      <c r="O4990" s="4" t="s">
        <v>10372</v>
      </c>
    </row>
    <row r="4991" spans="1:15" x14ac:dyDescent="0.25">
      <c r="A4991">
        <v>510729</v>
      </c>
      <c r="B4991">
        <v>5107297</v>
      </c>
      <c r="C4991" t="s">
        <v>5104</v>
      </c>
      <c r="D4991" t="s">
        <v>5002</v>
      </c>
      <c r="E4991" t="s">
        <v>4932</v>
      </c>
      <c r="F4991" t="s">
        <v>10</v>
      </c>
      <c r="G4991">
        <f>VLOOKUP(A4991,'Dados absolutos'!A:H,8,FALSE)</f>
        <v>2875</v>
      </c>
      <c r="H4991" s="1">
        <f t="shared" si="308"/>
        <v>1.0252702505937229E-2</v>
      </c>
      <c r="I4991">
        <f>VLOOKUP(A4991,'Dados absolutos'!A:I,9,FALSE)</f>
        <v>0.66100000000000003</v>
      </c>
      <c r="J4991" s="1">
        <f>VLOOKUP(A4991,'Dados absolutos'!A:L,12,FALSE)</f>
        <v>10783.413812173912</v>
      </c>
      <c r="K4991" s="1">
        <f t="shared" si="309"/>
        <v>0.84086755079966269</v>
      </c>
      <c r="L4991" s="1">
        <f>VLOOKUP(A4991,'Dados absolutos'!A:M,13,FALSE)</f>
        <v>0.31666666666666671</v>
      </c>
      <c r="M4991" s="1">
        <f t="shared" si="310"/>
        <v>0.21798365122615809</v>
      </c>
      <c r="N4991" s="3">
        <f t="shared" si="311"/>
        <v>-1.2736311970675673</v>
      </c>
      <c r="O4991" s="4" t="s">
        <v>10373</v>
      </c>
    </row>
    <row r="4992" spans="1:15" x14ac:dyDescent="0.25">
      <c r="A4992">
        <v>317220</v>
      </c>
      <c r="B4992">
        <v>3172202</v>
      </c>
      <c r="C4992" t="s">
        <v>3034</v>
      </c>
      <c r="D4992" t="s">
        <v>2181</v>
      </c>
      <c r="E4992" t="s">
        <v>2182</v>
      </c>
      <c r="F4992" t="s">
        <v>10</v>
      </c>
      <c r="G4992">
        <f>VLOOKUP(A4992,'Dados absolutos'!A:H,8,FALSE)</f>
        <v>2356</v>
      </c>
      <c r="H4992" s="1">
        <f t="shared" si="308"/>
        <v>7.6468491266123402E-3</v>
      </c>
      <c r="I4992">
        <f>VLOOKUP(A4992,'Dados absolutos'!A:I,9,FALSE)</f>
        <v>0.67800000000000005</v>
      </c>
      <c r="J4992" s="1">
        <f>VLOOKUP(A4992,'Dados absolutos'!A:L,12,FALSE)</f>
        <v>10242.839337860782</v>
      </c>
      <c r="K4992" s="1">
        <f t="shared" si="309"/>
        <v>0.79688800717943031</v>
      </c>
      <c r="L4992" s="1">
        <f>VLOOKUP(A4992,'Dados absolutos'!A:M,13,FALSE)</f>
        <v>0.26666666666666666</v>
      </c>
      <c r="M4992" s="1">
        <f t="shared" si="310"/>
        <v>0.19346049046321528</v>
      </c>
      <c r="N4992" s="3">
        <f t="shared" si="311"/>
        <v>-1.2737806675896026</v>
      </c>
      <c r="O4992" s="4" t="s">
        <v>10374</v>
      </c>
    </row>
    <row r="4993" spans="1:15" x14ac:dyDescent="0.25">
      <c r="A4993">
        <v>431112</v>
      </c>
      <c r="B4993">
        <v>4311122</v>
      </c>
      <c r="C4993" t="s">
        <v>4670</v>
      </c>
      <c r="D4993" t="s">
        <v>4459</v>
      </c>
      <c r="E4993" t="s">
        <v>3828</v>
      </c>
      <c r="F4993" t="s">
        <v>10</v>
      </c>
      <c r="G4993">
        <f>VLOOKUP(A4993,'Dados absolutos'!A:H,8,FALSE)</f>
        <v>3690</v>
      </c>
      <c r="H4993" s="1">
        <f t="shared" si="308"/>
        <v>1.4344745866534114E-2</v>
      </c>
      <c r="I4993">
        <f>VLOOKUP(A4993,'Dados absolutos'!A:I,9,FALSE)</f>
        <v>0.61399999999999999</v>
      </c>
      <c r="J4993" s="1">
        <f>VLOOKUP(A4993,'Dados absolutos'!A:L,12,FALSE)</f>
        <v>11783.56323306233</v>
      </c>
      <c r="K4993" s="1">
        <f t="shared" si="309"/>
        <v>0.92223675554911444</v>
      </c>
      <c r="L4993" s="1">
        <f>VLOOKUP(A4993,'Dados absolutos'!A:M,13,FALSE)</f>
        <v>0.37777777777777777</v>
      </c>
      <c r="M4993" s="1">
        <f t="shared" si="310"/>
        <v>0.24795640326975477</v>
      </c>
      <c r="N4993" s="3">
        <f t="shared" si="311"/>
        <v>-1.2739356064128255</v>
      </c>
      <c r="O4993" s="4" t="s">
        <v>10375</v>
      </c>
    </row>
    <row r="4994" spans="1:15" x14ac:dyDescent="0.25">
      <c r="A4994">
        <v>410340</v>
      </c>
      <c r="B4994">
        <v>4103404</v>
      </c>
      <c r="C4994" t="s">
        <v>3870</v>
      </c>
      <c r="D4994" t="s">
        <v>3827</v>
      </c>
      <c r="E4994" t="s">
        <v>3828</v>
      </c>
      <c r="F4994" t="s">
        <v>10</v>
      </c>
      <c r="G4994">
        <f>VLOOKUP(A4994,'Dados absolutos'!A:H,8,FALSE)</f>
        <v>2627</v>
      </c>
      <c r="H4994" s="1">
        <f t="shared" ref="H4994:H5057" si="312">(G4994-MIN(G:G))/(MAX(G:G)-MIN(G:G))</f>
        <v>9.0075163054120413E-3</v>
      </c>
      <c r="I4994">
        <f>VLOOKUP(A4994,'Dados absolutos'!A:I,9,FALSE)</f>
        <v>0.69299999999999995</v>
      </c>
      <c r="J4994" s="1">
        <f>VLOOKUP(A4994,'Dados absolutos'!A:L,12,FALSE)</f>
        <v>12295.211903311763</v>
      </c>
      <c r="K4994" s="1">
        <f t="shared" ref="K4994:K5057" si="313">(J4994-MIN(J:J))/(MAX(J:J)-MIN(J:J))</f>
        <v>0.96386298113081736</v>
      </c>
      <c r="L4994" s="1">
        <f>VLOOKUP(A4994,'Dados absolutos'!A:M,13,FALSE)</f>
        <v>0.63333333333333341</v>
      </c>
      <c r="M4994" s="1">
        <f t="shared" ref="M4994:M5057" si="314">(L4994-MIN(L:L))/(MAX(L:L)-MIN(L:L))</f>
        <v>0.37329700272479571</v>
      </c>
      <c r="N4994" s="3">
        <f t="shared" ref="N4994:N5057" si="315">H4994-I4994-K4994+M4994</f>
        <v>-1.2745584621006094</v>
      </c>
      <c r="O4994" s="4" t="s">
        <v>10376</v>
      </c>
    </row>
    <row r="4995" spans="1:15" x14ac:dyDescent="0.25">
      <c r="A4995">
        <v>421125</v>
      </c>
      <c r="B4995">
        <v>4211256</v>
      </c>
      <c r="C4995" t="s">
        <v>4350</v>
      </c>
      <c r="D4995" t="s">
        <v>4197</v>
      </c>
      <c r="E4995" t="s">
        <v>3828</v>
      </c>
      <c r="F4995" t="s">
        <v>10</v>
      </c>
      <c r="G4995">
        <f>VLOOKUP(A4995,'Dados absolutos'!A:H,8,FALSE)</f>
        <v>3010</v>
      </c>
      <c r="H4995" s="1">
        <f t="shared" si="312"/>
        <v>1.0930525639287633E-2</v>
      </c>
      <c r="I4995">
        <f>VLOOKUP(A4995,'Dados absolutos'!A:I,9,FALSE)</f>
        <v>0.70099999999999996</v>
      </c>
      <c r="J4995" s="1">
        <f>VLOOKUP(A4995,'Dados absolutos'!A:L,12,FALSE)</f>
        <v>10346.057827242525</v>
      </c>
      <c r="K4995" s="1">
        <f t="shared" si="313"/>
        <v>0.80528555880623787</v>
      </c>
      <c r="L4995" s="1">
        <f>VLOOKUP(A4995,'Dados absolutos'!A:M,13,FALSE)</f>
        <v>0.3222222222222223</v>
      </c>
      <c r="M4995" s="1">
        <f t="shared" si="314"/>
        <v>0.22070844686648505</v>
      </c>
      <c r="N4995" s="3">
        <f t="shared" si="315"/>
        <v>-1.274646586300465</v>
      </c>
      <c r="O4995" s="4" t="s">
        <v>10377</v>
      </c>
    </row>
    <row r="4996" spans="1:15" x14ac:dyDescent="0.25">
      <c r="A4996">
        <v>412830</v>
      </c>
      <c r="B4996">
        <v>4128302</v>
      </c>
      <c r="C4996" t="s">
        <v>4186</v>
      </c>
      <c r="D4996" t="s">
        <v>3827</v>
      </c>
      <c r="E4996" t="s">
        <v>3828</v>
      </c>
      <c r="F4996" t="s">
        <v>10</v>
      </c>
      <c r="G4996">
        <f>VLOOKUP(A4996,'Dados absolutos'!A:H,8,FALSE)</f>
        <v>2136</v>
      </c>
      <c r="H4996" s="1">
        <f t="shared" si="312"/>
        <v>6.5422484648561255E-3</v>
      </c>
      <c r="I4996">
        <f>VLOOKUP(A4996,'Dados absolutos'!A:I,9,FALSE)</f>
        <v>0.72</v>
      </c>
      <c r="J4996" s="1">
        <f>VLOOKUP(A4996,'Dados absolutos'!A:L,12,FALSE)</f>
        <v>12739.39</v>
      </c>
      <c r="K4996" s="1">
        <f t="shared" si="313"/>
        <v>1</v>
      </c>
      <c r="L4996" s="1">
        <f>VLOOKUP(A4996,'Dados absolutos'!A:M,13,FALSE)</f>
        <v>0.76666666666666661</v>
      </c>
      <c r="M4996" s="1">
        <f t="shared" si="314"/>
        <v>0.43869209809264303</v>
      </c>
      <c r="N4996" s="3">
        <f t="shared" si="315"/>
        <v>-1.2747656534425009</v>
      </c>
      <c r="O4996" s="4" t="s">
        <v>10378</v>
      </c>
    </row>
    <row r="4997" spans="1:15" x14ac:dyDescent="0.25">
      <c r="A4997">
        <v>410105</v>
      </c>
      <c r="B4997">
        <v>4101051</v>
      </c>
      <c r="C4997" t="s">
        <v>3839</v>
      </c>
      <c r="D4997" t="s">
        <v>3827</v>
      </c>
      <c r="E4997" t="s">
        <v>3828</v>
      </c>
      <c r="F4997" t="s">
        <v>10</v>
      </c>
      <c r="G4997">
        <f>VLOOKUP(A4997,'Dados absolutos'!A:H,8,FALSE)</f>
        <v>2918</v>
      </c>
      <c r="H4997" s="1">
        <f t="shared" si="312"/>
        <v>1.046860172618958E-2</v>
      </c>
      <c r="I4997">
        <f>VLOOKUP(A4997,'Dados absolutos'!A:I,9,FALSE)</f>
        <v>0.69499999999999995</v>
      </c>
      <c r="J4997" s="1">
        <f>VLOOKUP(A4997,'Dados absolutos'!A:L,12,FALSE)</f>
        <v>10717.56492117889</v>
      </c>
      <c r="K4997" s="1">
        <f t="shared" si="313"/>
        <v>0.83551027939401723</v>
      </c>
      <c r="L4997" s="1">
        <f>VLOOKUP(A4997,'Dados absolutos'!A:M,13,FALSE)</f>
        <v>0.37222222222222229</v>
      </c>
      <c r="M4997" s="1">
        <f t="shared" si="314"/>
        <v>0.24523160762942786</v>
      </c>
      <c r="N4997" s="3">
        <f t="shared" si="315"/>
        <v>-1.2748100700383997</v>
      </c>
      <c r="O4997" s="4" t="s">
        <v>10379</v>
      </c>
    </row>
    <row r="4998" spans="1:15" x14ac:dyDescent="0.25">
      <c r="A4998">
        <v>315440</v>
      </c>
      <c r="B4998">
        <v>3154408</v>
      </c>
      <c r="C4998" t="s">
        <v>2815</v>
      </c>
      <c r="D4998" t="s">
        <v>2181</v>
      </c>
      <c r="E4998" t="s">
        <v>2182</v>
      </c>
      <c r="F4998" t="s">
        <v>10</v>
      </c>
      <c r="G4998">
        <f>VLOOKUP(A4998,'Dados absolutos'!A:H,8,FALSE)</f>
        <v>4548</v>
      </c>
      <c r="H4998" s="1">
        <f t="shared" si="312"/>
        <v>1.8652688447383353E-2</v>
      </c>
      <c r="I4998">
        <f>VLOOKUP(A4998,'Dados absolutos'!A:I,9,FALSE)</f>
        <v>0.68300000000000005</v>
      </c>
      <c r="J4998" s="1">
        <f>VLOOKUP(A4998,'Dados absolutos'!A:L,12,FALSE)</f>
        <v>9630.4478408091472</v>
      </c>
      <c r="K4998" s="1">
        <f t="shared" si="313"/>
        <v>0.74706564257099539</v>
      </c>
      <c r="L4998" s="1">
        <f>VLOOKUP(A4998,'Dados absolutos'!A:M,13,FALSE)</f>
        <v>0.15</v>
      </c>
      <c r="M4998" s="1">
        <f t="shared" si="314"/>
        <v>0.13623978201634879</v>
      </c>
      <c r="N4998" s="3">
        <f t="shared" si="315"/>
        <v>-1.2751731721072632</v>
      </c>
      <c r="O4998" s="4" t="s">
        <v>10380</v>
      </c>
    </row>
    <row r="4999" spans="1:15" x14ac:dyDescent="0.25">
      <c r="A4999">
        <v>353330</v>
      </c>
      <c r="B4999">
        <v>3533304</v>
      </c>
      <c r="C4999" t="s">
        <v>3570</v>
      </c>
      <c r="D4999" t="s">
        <v>3202</v>
      </c>
      <c r="E4999" t="s">
        <v>2182</v>
      </c>
      <c r="F4999" t="s">
        <v>10</v>
      </c>
      <c r="G4999">
        <f>VLOOKUP(A4999,'Dados absolutos'!A:H,8,FALSE)</f>
        <v>2837</v>
      </c>
      <c r="H4999" s="1">
        <f t="shared" si="312"/>
        <v>1.0061907846179337E-2</v>
      </c>
      <c r="I4999">
        <f>VLOOKUP(A4999,'Dados absolutos'!A:I,9,FALSE)</f>
        <v>0.74299999999999999</v>
      </c>
      <c r="J4999" s="1">
        <f>VLOOKUP(A4999,'Dados absolutos'!A:L,12,FALSE)</f>
        <v>10197.384924215721</v>
      </c>
      <c r="K4999" s="1">
        <f t="shared" si="313"/>
        <v>0.79318997025274207</v>
      </c>
      <c r="L4999" s="1">
        <f>VLOOKUP(A4999,'Dados absolutos'!A:M,13,FALSE)</f>
        <v>0.3833333333333333</v>
      </c>
      <c r="M4999" s="1">
        <f t="shared" si="314"/>
        <v>0.25068119891008173</v>
      </c>
      <c r="N4999" s="3">
        <f t="shared" si="315"/>
        <v>-1.2754468634964811</v>
      </c>
      <c r="O4999" s="4" t="s">
        <v>10381</v>
      </c>
    </row>
    <row r="5000" spans="1:15" x14ac:dyDescent="0.25">
      <c r="A5000">
        <v>432375</v>
      </c>
      <c r="B5000">
        <v>4323754</v>
      </c>
      <c r="C5000" t="s">
        <v>4927</v>
      </c>
      <c r="D5000" t="s">
        <v>4459</v>
      </c>
      <c r="E5000" t="s">
        <v>3828</v>
      </c>
      <c r="F5000" t="s">
        <v>10</v>
      </c>
      <c r="G5000">
        <f>VLOOKUP(A5000,'Dados absolutos'!A:H,8,FALSE)</f>
        <v>3260</v>
      </c>
      <c r="H5000" s="1">
        <f t="shared" si="312"/>
        <v>1.2185753664010604E-2</v>
      </c>
      <c r="I5000">
        <f>VLOOKUP(A5000,'Dados absolutos'!A:I,9,FALSE)</f>
        <v>0.65500000000000003</v>
      </c>
      <c r="J5000" s="1">
        <f>VLOOKUP(A5000,'Dados absolutos'!A:L,12,FALSE)</f>
        <v>9837.6704202453984</v>
      </c>
      <c r="K5000" s="1">
        <f t="shared" si="313"/>
        <v>0.76392465997649472</v>
      </c>
      <c r="L5000" s="1">
        <f>VLOOKUP(A5000,'Dados absolutos'!A:M,13,FALSE)</f>
        <v>0.1388888888888889</v>
      </c>
      <c r="M5000" s="1">
        <f t="shared" si="314"/>
        <v>0.13079019073569487</v>
      </c>
      <c r="N5000" s="3">
        <f t="shared" si="315"/>
        <v>-1.275948715576789</v>
      </c>
      <c r="O5000" s="4" t="s">
        <v>10382</v>
      </c>
    </row>
    <row r="5001" spans="1:15" x14ac:dyDescent="0.25">
      <c r="A5001">
        <v>354470</v>
      </c>
      <c r="B5001">
        <v>3544707</v>
      </c>
      <c r="C5001" t="s">
        <v>3691</v>
      </c>
      <c r="D5001" t="s">
        <v>3202</v>
      </c>
      <c r="E5001" t="s">
        <v>2182</v>
      </c>
      <c r="F5001" t="s">
        <v>10</v>
      </c>
      <c r="G5001">
        <f>VLOOKUP(A5001,'Dados absolutos'!A:H,8,FALSE)</f>
        <v>2474</v>
      </c>
      <c r="H5001" s="1">
        <f t="shared" si="312"/>
        <v>8.2393167542815834E-3</v>
      </c>
      <c r="I5001">
        <f>VLOOKUP(A5001,'Dados absolutos'!A:I,9,FALSE)</f>
        <v>0.73</v>
      </c>
      <c r="J5001" s="1">
        <f>VLOOKUP(A5001,'Dados absolutos'!A:L,12,FALSE)</f>
        <v>10453.615444624091</v>
      </c>
      <c r="K5001" s="1">
        <f t="shared" si="313"/>
        <v>0.81403612907933731</v>
      </c>
      <c r="L5001" s="1">
        <f>VLOOKUP(A5001,'Dados absolutos'!A:M,13,FALSE)</f>
        <v>0.4</v>
      </c>
      <c r="M5001" s="1">
        <f t="shared" si="314"/>
        <v>0.25885558583106272</v>
      </c>
      <c r="N5001" s="3">
        <f t="shared" si="315"/>
        <v>-1.2769412264939928</v>
      </c>
      <c r="O5001" s="4" t="s">
        <v>10383</v>
      </c>
    </row>
    <row r="5002" spans="1:15" x14ac:dyDescent="0.25">
      <c r="A5002">
        <v>520505</v>
      </c>
      <c r="B5002">
        <v>5205059</v>
      </c>
      <c r="C5002" t="s">
        <v>5192</v>
      </c>
      <c r="D5002" t="s">
        <v>5136</v>
      </c>
      <c r="E5002" t="s">
        <v>4932</v>
      </c>
      <c r="F5002" t="s">
        <v>10</v>
      </c>
      <c r="G5002">
        <f>VLOOKUP(A5002,'Dados absolutos'!A:H,8,FALSE)</f>
        <v>2985</v>
      </c>
      <c r="H5002" s="1">
        <f t="shared" si="312"/>
        <v>1.0805002836815335E-2</v>
      </c>
      <c r="I5002">
        <f>VLOOKUP(A5002,'Dados absolutos'!A:I,9,FALSE)</f>
        <v>0.70099999999999996</v>
      </c>
      <c r="J5002" s="1">
        <f>VLOOKUP(A5002,'Dados absolutos'!A:L,12,FALSE)</f>
        <v>11516.092582914573</v>
      </c>
      <c r="K5002" s="1">
        <f t="shared" si="313"/>
        <v>0.90047613294433471</v>
      </c>
      <c r="L5002" s="1">
        <f>VLOOKUP(A5002,'Dados absolutos'!A:M,13,FALSE)</f>
        <v>0.51111111111111107</v>
      </c>
      <c r="M5002" s="1">
        <f t="shared" si="314"/>
        <v>0.3133514986376022</v>
      </c>
      <c r="N5002" s="3">
        <f t="shared" si="315"/>
        <v>-1.2773196314699171</v>
      </c>
      <c r="O5002" s="4" t="s">
        <v>10384</v>
      </c>
    </row>
    <row r="5003" spans="1:15" x14ac:dyDescent="0.25">
      <c r="A5003">
        <v>421260</v>
      </c>
      <c r="B5003">
        <v>4212601</v>
      </c>
      <c r="C5003" t="s">
        <v>4370</v>
      </c>
      <c r="D5003" t="s">
        <v>4197</v>
      </c>
      <c r="E5003" t="s">
        <v>3828</v>
      </c>
      <c r="F5003" t="s">
        <v>10</v>
      </c>
      <c r="G5003">
        <f>VLOOKUP(A5003,'Dados absolutos'!A:H,8,FALSE)</f>
        <v>2992</v>
      </c>
      <c r="H5003" s="1">
        <f t="shared" si="312"/>
        <v>1.0840149221507578E-2</v>
      </c>
      <c r="I5003">
        <f>VLOOKUP(A5003,'Dados absolutos'!A:I,9,FALSE)</f>
        <v>0.76600000000000001</v>
      </c>
      <c r="J5003" s="1">
        <f>VLOOKUP(A5003,'Dados absolutos'!A:L,12,FALSE)</f>
        <v>11300.390872326205</v>
      </c>
      <c r="K5003" s="1">
        <f t="shared" si="313"/>
        <v>0.8829272784560912</v>
      </c>
      <c r="L5003" s="1">
        <f>VLOOKUP(A5003,'Dados absolutos'!A:M,13,FALSE)</f>
        <v>0.60555555555555551</v>
      </c>
      <c r="M5003" s="1">
        <f t="shared" si="314"/>
        <v>0.35967302452316074</v>
      </c>
      <c r="N5003" s="3">
        <f t="shared" si="315"/>
        <v>-1.2784141047114228</v>
      </c>
      <c r="O5003" s="4" t="s">
        <v>10385</v>
      </c>
    </row>
    <row r="5004" spans="1:15" x14ac:dyDescent="0.25">
      <c r="A5004">
        <v>431310</v>
      </c>
      <c r="B5004">
        <v>4313102</v>
      </c>
      <c r="C5004" t="s">
        <v>4725</v>
      </c>
      <c r="D5004" t="s">
        <v>4459</v>
      </c>
      <c r="E5004" t="s">
        <v>3828</v>
      </c>
      <c r="F5004" t="s">
        <v>10</v>
      </c>
      <c r="G5004">
        <f>VLOOKUP(A5004,'Dados absolutos'!A:H,8,FALSE)</f>
        <v>5586</v>
      </c>
      <c r="H5004" s="1">
        <f t="shared" si="312"/>
        <v>2.3864395206033128E-2</v>
      </c>
      <c r="I5004">
        <f>VLOOKUP(A5004,'Dados absolutos'!A:I,9,FALSE)</f>
        <v>0.74399999999999999</v>
      </c>
      <c r="J5004" s="1">
        <f>VLOOKUP(A5004,'Dados absolutos'!A:L,12,FALSE)</f>
        <v>8089.4936054421769</v>
      </c>
      <c r="K5004" s="1">
        <f t="shared" si="313"/>
        <v>0.62169815440534593</v>
      </c>
      <c r="L5004" s="1">
        <f>VLOOKUP(A5004,'Dados absolutos'!A:M,13,FALSE)</f>
        <v>0</v>
      </c>
      <c r="M5004" s="1">
        <f t="shared" si="314"/>
        <v>6.2670299727520445E-2</v>
      </c>
      <c r="N5004" s="3">
        <f t="shared" si="315"/>
        <v>-1.2791634594717924</v>
      </c>
      <c r="O5004" s="4" t="s">
        <v>10386</v>
      </c>
    </row>
    <row r="5005" spans="1:15" x14ac:dyDescent="0.25">
      <c r="A5005">
        <v>411585</v>
      </c>
      <c r="B5005">
        <v>4115853</v>
      </c>
      <c r="C5005" t="s">
        <v>4030</v>
      </c>
      <c r="D5005" t="s">
        <v>3827</v>
      </c>
      <c r="E5005" t="s">
        <v>3828</v>
      </c>
      <c r="F5005" t="s">
        <v>10</v>
      </c>
      <c r="G5005">
        <f>VLOOKUP(A5005,'Dados absolutos'!A:H,8,FALSE)</f>
        <v>5931</v>
      </c>
      <c r="H5005" s="1">
        <f t="shared" si="312"/>
        <v>2.5596609880150827E-2</v>
      </c>
      <c r="I5005">
        <f>VLOOKUP(A5005,'Dados absolutos'!A:I,9,FALSE)</f>
        <v>0.74</v>
      </c>
      <c r="J5005" s="1">
        <f>VLOOKUP(A5005,'Dados absolutos'!A:L,12,FALSE)</f>
        <v>11086.77892092396</v>
      </c>
      <c r="K5005" s="1">
        <f t="shared" si="313"/>
        <v>0.86554844060690306</v>
      </c>
      <c r="L5005" s="1">
        <f>VLOOKUP(A5005,'Dados absolutos'!A:M,13,FALSE)</f>
        <v>0.48333333333333339</v>
      </c>
      <c r="M5005" s="1">
        <f t="shared" si="314"/>
        <v>0.29972752043596734</v>
      </c>
      <c r="N5005" s="3">
        <f t="shared" si="315"/>
        <v>-1.2802243102907849</v>
      </c>
      <c r="O5005" s="4" t="s">
        <v>10387</v>
      </c>
    </row>
    <row r="5006" spans="1:15" x14ac:dyDescent="0.25">
      <c r="A5006">
        <v>353320</v>
      </c>
      <c r="B5006">
        <v>3533205</v>
      </c>
      <c r="C5006" t="s">
        <v>3568</v>
      </c>
      <c r="D5006" t="s">
        <v>3202</v>
      </c>
      <c r="E5006" t="s">
        <v>2182</v>
      </c>
      <c r="F5006" t="s">
        <v>10</v>
      </c>
      <c r="G5006">
        <f>VLOOKUP(A5006,'Dados absolutos'!A:H,8,FALSE)</f>
        <v>4609</v>
      </c>
      <c r="H5006" s="1">
        <f t="shared" si="312"/>
        <v>1.8958964085415756E-2</v>
      </c>
      <c r="I5006">
        <f>VLOOKUP(A5006,'Dados absolutos'!A:I,9,FALSE)</f>
        <v>0.73499999999999999</v>
      </c>
      <c r="J5006" s="1">
        <f>VLOOKUP(A5006,'Dados absolutos'!A:L,12,FALSE)</f>
        <v>10967.384686482968</v>
      </c>
      <c r="K5006" s="1">
        <f t="shared" si="313"/>
        <v>0.85583487810790826</v>
      </c>
      <c r="L5006" s="1">
        <f>VLOOKUP(A5006,'Dados absolutos'!A:M,13,FALSE)</f>
        <v>0.46666666666666667</v>
      </c>
      <c r="M5006" s="1">
        <f t="shared" si="314"/>
        <v>0.29155313351498641</v>
      </c>
      <c r="N5006" s="3">
        <f t="shared" si="315"/>
        <v>-1.2803227805075061</v>
      </c>
      <c r="O5006" s="4" t="s">
        <v>10388</v>
      </c>
    </row>
    <row r="5007" spans="1:15" x14ac:dyDescent="0.25">
      <c r="A5007">
        <v>421710</v>
      </c>
      <c r="B5007">
        <v>4217105</v>
      </c>
      <c r="C5007" t="s">
        <v>4420</v>
      </c>
      <c r="D5007" t="s">
        <v>4197</v>
      </c>
      <c r="E5007" t="s">
        <v>3828</v>
      </c>
      <c r="F5007" t="s">
        <v>10</v>
      </c>
      <c r="G5007">
        <f>VLOOKUP(A5007,'Dados absolutos'!A:H,8,FALSE)</f>
        <v>3405</v>
      </c>
      <c r="H5007" s="1">
        <f t="shared" si="312"/>
        <v>1.2913785918349928E-2</v>
      </c>
      <c r="I5007">
        <f>VLOOKUP(A5007,'Dados absolutos'!A:I,9,FALSE)</f>
        <v>0.74199999999999999</v>
      </c>
      <c r="J5007" s="1">
        <f>VLOOKUP(A5007,'Dados absolutos'!A:L,12,FALSE)</f>
        <v>9106.729165932451</v>
      </c>
      <c r="K5007" s="1">
        <f t="shared" si="313"/>
        <v>0.70445743703976638</v>
      </c>
      <c r="L5007" s="1">
        <f>VLOOKUP(A5007,'Dados absolutos'!A:M,13,FALSE)</f>
        <v>0.18333333333333335</v>
      </c>
      <c r="M5007" s="1">
        <f t="shared" si="314"/>
        <v>0.15258855585831063</v>
      </c>
      <c r="N5007" s="3">
        <f t="shared" si="315"/>
        <v>-1.2809550952631059</v>
      </c>
      <c r="O5007" s="4" t="s">
        <v>10389</v>
      </c>
    </row>
    <row r="5008" spans="1:15" x14ac:dyDescent="0.25">
      <c r="A5008">
        <v>410855</v>
      </c>
      <c r="B5008">
        <v>4108551</v>
      </c>
      <c r="C5008" t="s">
        <v>3941</v>
      </c>
      <c r="D5008" t="s">
        <v>3827</v>
      </c>
      <c r="E5008" t="s">
        <v>3828</v>
      </c>
      <c r="F5008" t="s">
        <v>10</v>
      </c>
      <c r="G5008">
        <f>VLOOKUP(A5008,'Dados absolutos'!A:H,8,FALSE)</f>
        <v>2977</v>
      </c>
      <c r="H5008" s="1">
        <f t="shared" si="312"/>
        <v>1.0764835540024201E-2</v>
      </c>
      <c r="I5008">
        <f>VLOOKUP(A5008,'Dados absolutos'!A:I,9,FALSE)</f>
        <v>0.67500000000000004</v>
      </c>
      <c r="J5008" s="1">
        <f>VLOOKUP(A5008,'Dados absolutos'!A:L,12,FALSE)</f>
        <v>10948.199022505878</v>
      </c>
      <c r="K5008" s="1">
        <f t="shared" si="313"/>
        <v>0.85427398911692198</v>
      </c>
      <c r="L5008" s="1">
        <f>VLOOKUP(A5008,'Dados absolutos'!A:M,13,FALSE)</f>
        <v>0.35555555555555551</v>
      </c>
      <c r="M5008" s="1">
        <f t="shared" si="314"/>
        <v>0.23705722070844687</v>
      </c>
      <c r="N5008" s="3">
        <f t="shared" si="315"/>
        <v>-1.2814519328684508</v>
      </c>
      <c r="O5008" s="4" t="s">
        <v>10390</v>
      </c>
    </row>
    <row r="5009" spans="1:15" x14ac:dyDescent="0.25">
      <c r="A5009">
        <v>354805</v>
      </c>
      <c r="B5009">
        <v>3548054</v>
      </c>
      <c r="C5009" t="s">
        <v>3726</v>
      </c>
      <c r="D5009" t="s">
        <v>3202</v>
      </c>
      <c r="E5009" t="s">
        <v>2182</v>
      </c>
      <c r="F5009" t="s">
        <v>10</v>
      </c>
      <c r="G5009">
        <f>VLOOKUP(A5009,'Dados absolutos'!A:H,8,FALSE)</f>
        <v>8379</v>
      </c>
      <c r="H5009" s="1">
        <f t="shared" si="312"/>
        <v>3.788780269823816E-2</v>
      </c>
      <c r="I5009">
        <f>VLOOKUP(A5009,'Dados absolutos'!A:I,9,FALSE)</f>
        <v>0.75700000000000001</v>
      </c>
      <c r="J5009" s="1">
        <f>VLOOKUP(A5009,'Dados absolutos'!A:L,12,FALSE)</f>
        <v>9742.9721923857269</v>
      </c>
      <c r="K5009" s="1">
        <f t="shared" si="313"/>
        <v>0.7562202916779267</v>
      </c>
      <c r="L5009" s="1">
        <f>VLOOKUP(A5009,'Dados absolutos'!A:M,13,FALSE)</f>
        <v>0.26666666666666666</v>
      </c>
      <c r="M5009" s="1">
        <f t="shared" si="314"/>
        <v>0.19346049046321528</v>
      </c>
      <c r="N5009" s="3">
        <f t="shared" si="315"/>
        <v>-1.2818719985164733</v>
      </c>
      <c r="O5009" s="4" t="s">
        <v>10391</v>
      </c>
    </row>
    <row r="5010" spans="1:15" x14ac:dyDescent="0.25">
      <c r="A5010">
        <v>510645</v>
      </c>
      <c r="B5010">
        <v>5106455</v>
      </c>
      <c r="C5010" t="s">
        <v>5086</v>
      </c>
      <c r="D5010" t="s">
        <v>5002</v>
      </c>
      <c r="E5010" t="s">
        <v>4932</v>
      </c>
      <c r="F5010" t="s">
        <v>10</v>
      </c>
      <c r="G5010">
        <f>VLOOKUP(A5010,'Dados absolutos'!A:H,8,FALSE)</f>
        <v>3166</v>
      </c>
      <c r="H5010" s="1">
        <f t="shared" si="312"/>
        <v>1.1713787926714767E-2</v>
      </c>
      <c r="I5010">
        <f>VLOOKUP(A5010,'Dados absolutos'!A:I,9,FALSE)</f>
        <v>0.65600000000000003</v>
      </c>
      <c r="J5010" s="1">
        <f>VLOOKUP(A5010,'Dados absolutos'!A:L,12,FALSE)</f>
        <v>9056.3843935565383</v>
      </c>
      <c r="K5010" s="1">
        <f t="shared" si="313"/>
        <v>0.70036153496157361</v>
      </c>
      <c r="L5010" s="1">
        <f>VLOOKUP(A5010,'Dados absolutos'!A:M,13,FALSE)</f>
        <v>0</v>
      </c>
      <c r="M5010" s="1">
        <f t="shared" si="314"/>
        <v>6.2670299727520445E-2</v>
      </c>
      <c r="N5010" s="3">
        <f t="shared" si="315"/>
        <v>-1.2819774473073386</v>
      </c>
      <c r="O5010" s="4" t="s">
        <v>10392</v>
      </c>
    </row>
    <row r="5011" spans="1:15" x14ac:dyDescent="0.25">
      <c r="A5011">
        <v>431065</v>
      </c>
      <c r="B5011">
        <v>4310652</v>
      </c>
      <c r="C5011" t="s">
        <v>4661</v>
      </c>
      <c r="D5011" t="s">
        <v>4459</v>
      </c>
      <c r="E5011" t="s">
        <v>3828</v>
      </c>
      <c r="F5011" t="s">
        <v>10</v>
      </c>
      <c r="G5011">
        <f>VLOOKUP(A5011,'Dados absolutos'!A:H,8,FALSE)</f>
        <v>2638</v>
      </c>
      <c r="H5011" s="1">
        <f t="shared" si="312"/>
        <v>9.0627463384998514E-3</v>
      </c>
      <c r="I5011">
        <f>VLOOKUP(A5011,'Dados absolutos'!A:I,9,FALSE)</f>
        <v>0.66900000000000004</v>
      </c>
      <c r="J5011" s="1">
        <f>VLOOKUP(A5011,'Dados absolutos'!A:L,12,FALSE)</f>
        <v>10912.724783927219</v>
      </c>
      <c r="K5011" s="1">
        <f t="shared" si="313"/>
        <v>0.85138790977522338</v>
      </c>
      <c r="L5011" s="1">
        <f>VLOOKUP(A5011,'Dados absolutos'!A:M,13,FALSE)</f>
        <v>0.33888888888888891</v>
      </c>
      <c r="M5011" s="1">
        <f t="shared" si="314"/>
        <v>0.22888283378746596</v>
      </c>
      <c r="N5011" s="3">
        <f t="shared" si="315"/>
        <v>-1.2824423296492575</v>
      </c>
      <c r="O5011" s="4" t="s">
        <v>10393</v>
      </c>
    </row>
    <row r="5012" spans="1:15" x14ac:dyDescent="0.25">
      <c r="A5012">
        <v>410045</v>
      </c>
      <c r="B5012">
        <v>4100459</v>
      </c>
      <c r="C5012" t="s">
        <v>3832</v>
      </c>
      <c r="D5012" t="s">
        <v>3827</v>
      </c>
      <c r="E5012" t="s">
        <v>3828</v>
      </c>
      <c r="F5012" t="s">
        <v>10</v>
      </c>
      <c r="G5012">
        <f>VLOOKUP(A5012,'Dados absolutos'!A:H,8,FALSE)</f>
        <v>3590</v>
      </c>
      <c r="H5012" s="1">
        <f t="shared" si="312"/>
        <v>1.3842654656644925E-2</v>
      </c>
      <c r="I5012">
        <f>VLOOKUP(A5012,'Dados absolutos'!A:I,9,FALSE)</f>
        <v>0.66700000000000004</v>
      </c>
      <c r="J5012" s="1">
        <f>VLOOKUP(A5012,'Dados absolutos'!A:L,12,FALSE)</f>
        <v>9833.110896935932</v>
      </c>
      <c r="K5012" s="1">
        <f t="shared" si="313"/>
        <v>0.76355371061834953</v>
      </c>
      <c r="L5012" s="1">
        <f>VLOOKUP(A5012,'Dados absolutos'!A:M,13,FALSE)</f>
        <v>0.14444444444444443</v>
      </c>
      <c r="M5012" s="1">
        <f t="shared" si="314"/>
        <v>0.13351498637602183</v>
      </c>
      <c r="N5012" s="3">
        <f t="shared" si="315"/>
        <v>-1.2831960695856828</v>
      </c>
      <c r="O5012" s="4" t="s">
        <v>10394</v>
      </c>
    </row>
    <row r="5013" spans="1:15" x14ac:dyDescent="0.25">
      <c r="A5013">
        <v>520357</v>
      </c>
      <c r="B5013">
        <v>5203575</v>
      </c>
      <c r="C5013" t="s">
        <v>5170</v>
      </c>
      <c r="D5013" t="s">
        <v>5136</v>
      </c>
      <c r="E5013" t="s">
        <v>4932</v>
      </c>
      <c r="F5013" t="s">
        <v>10</v>
      </c>
      <c r="G5013">
        <f>VLOOKUP(A5013,'Dados absolutos'!A:H,8,FALSE)</f>
        <v>3299</v>
      </c>
      <c r="H5013" s="1">
        <f t="shared" si="312"/>
        <v>1.2381569235867388E-2</v>
      </c>
      <c r="I5013">
        <f>VLOOKUP(A5013,'Dados absolutos'!A:I,9,FALSE)</f>
        <v>0.63</v>
      </c>
      <c r="J5013" s="1">
        <f>VLOOKUP(A5013,'Dados absolutos'!A:L,12,FALSE)</f>
        <v>11107.423634434677</v>
      </c>
      <c r="K5013" s="1">
        <f t="shared" si="313"/>
        <v>0.86722803356127898</v>
      </c>
      <c r="L5013" s="1">
        <f>VLOOKUP(A5013,'Dados absolutos'!A:M,13,FALSE)</f>
        <v>0.28333333333333333</v>
      </c>
      <c r="M5013" s="1">
        <f t="shared" si="314"/>
        <v>0.20163487738419619</v>
      </c>
      <c r="N5013" s="3">
        <f t="shared" si="315"/>
        <v>-1.2832115869412153</v>
      </c>
      <c r="O5013" s="4" t="s">
        <v>10395</v>
      </c>
    </row>
    <row r="5014" spans="1:15" x14ac:dyDescent="0.25">
      <c r="A5014">
        <v>420917</v>
      </c>
      <c r="B5014">
        <v>4209177</v>
      </c>
      <c r="C5014" t="s">
        <v>4324</v>
      </c>
      <c r="D5014" t="s">
        <v>4197</v>
      </c>
      <c r="E5014" t="s">
        <v>3828</v>
      </c>
      <c r="F5014" t="s">
        <v>10</v>
      </c>
      <c r="G5014">
        <f>VLOOKUP(A5014,'Dados absolutos'!A:H,8,FALSE)</f>
        <v>2555</v>
      </c>
      <c r="H5014" s="1">
        <f t="shared" si="312"/>
        <v>8.6460106342918248E-3</v>
      </c>
      <c r="I5014">
        <f>VLOOKUP(A5014,'Dados absolutos'!A:I,9,FALSE)</f>
        <v>0.71899999999999997</v>
      </c>
      <c r="J5014" s="1">
        <f>VLOOKUP(A5014,'Dados absolutos'!A:L,12,FALSE)</f>
        <v>10976.045968688844</v>
      </c>
      <c r="K5014" s="1">
        <f t="shared" si="313"/>
        <v>0.85653953446273245</v>
      </c>
      <c r="L5014" s="1">
        <f>VLOOKUP(A5014,'Dados absolutos'!A:M,13,FALSE)</f>
        <v>0.45</v>
      </c>
      <c r="M5014" s="1">
        <f t="shared" si="314"/>
        <v>0.28337874659400547</v>
      </c>
      <c r="N5014" s="3">
        <f t="shared" si="315"/>
        <v>-1.2835147772344351</v>
      </c>
      <c r="O5014" s="4" t="s">
        <v>10396</v>
      </c>
    </row>
    <row r="5015" spans="1:15" x14ac:dyDescent="0.25">
      <c r="A5015">
        <v>251740</v>
      </c>
      <c r="B5015">
        <v>2517407</v>
      </c>
      <c r="C5015" t="s">
        <v>1450</v>
      </c>
      <c r="D5015" t="s">
        <v>1247</v>
      </c>
      <c r="E5015" t="s">
        <v>466</v>
      </c>
      <c r="F5015" t="s">
        <v>10</v>
      </c>
      <c r="G5015">
        <f>VLOOKUP(A5015,'Dados absolutos'!A:H,8,FALSE)</f>
        <v>2228</v>
      </c>
      <c r="H5015" s="1">
        <f t="shared" si="312"/>
        <v>7.0041723779541796E-3</v>
      </c>
      <c r="I5015">
        <f>VLOOKUP(A5015,'Dados absolutos'!A:I,9,FALSE)</f>
        <v>0.623</v>
      </c>
      <c r="J5015" s="1">
        <f>VLOOKUP(A5015,'Dados absolutos'!A:L,12,FALSE)</f>
        <v>11304.460641831238</v>
      </c>
      <c r="K5015" s="1">
        <f t="shared" si="313"/>
        <v>0.88325838289031056</v>
      </c>
      <c r="L5015" s="1">
        <f>VLOOKUP(A5015,'Dados absolutos'!A:M,13,FALSE)</f>
        <v>0.31111111111111112</v>
      </c>
      <c r="M5015" s="1">
        <f t="shared" si="314"/>
        <v>0.21525885558583108</v>
      </c>
      <c r="N5015" s="3">
        <f t="shared" si="315"/>
        <v>-1.2839953549265255</v>
      </c>
      <c r="O5015" s="4" t="s">
        <v>10397</v>
      </c>
    </row>
    <row r="5016" spans="1:15" x14ac:dyDescent="0.25">
      <c r="A5016">
        <v>411650</v>
      </c>
      <c r="B5016">
        <v>4116505</v>
      </c>
      <c r="C5016" t="s">
        <v>4037</v>
      </c>
      <c r="D5016" t="s">
        <v>3827</v>
      </c>
      <c r="E5016" t="s">
        <v>3828</v>
      </c>
      <c r="F5016" t="s">
        <v>10</v>
      </c>
      <c r="G5016">
        <f>VLOOKUP(A5016,'Dados absolutos'!A:H,8,FALSE)</f>
        <v>1323</v>
      </c>
      <c r="H5016" s="1">
        <f t="shared" si="312"/>
        <v>2.4602469284570236E-3</v>
      </c>
      <c r="I5016">
        <f>VLOOKUP(A5016,'Dados absolutos'!A:I,9,FALSE)</f>
        <v>0.71699999999999997</v>
      </c>
      <c r="J5016" s="1">
        <f>VLOOKUP(A5016,'Dados absolutos'!A:L,12,FALSE)</f>
        <v>12739.39</v>
      </c>
      <c r="K5016" s="1">
        <f t="shared" si="313"/>
        <v>1</v>
      </c>
      <c r="L5016" s="1">
        <f>VLOOKUP(A5016,'Dados absolutos'!A:M,13,FALSE)</f>
        <v>0.75</v>
      </c>
      <c r="M5016" s="1">
        <f t="shared" si="314"/>
        <v>0.43051771117166215</v>
      </c>
      <c r="N5016" s="3">
        <f t="shared" si="315"/>
        <v>-1.2840220418998807</v>
      </c>
      <c r="O5016" s="4" t="s">
        <v>10398</v>
      </c>
    </row>
    <row r="5017" spans="1:15" x14ac:dyDescent="0.25">
      <c r="A5017">
        <v>354740</v>
      </c>
      <c r="B5017">
        <v>3547403</v>
      </c>
      <c r="C5017" t="s">
        <v>3719</v>
      </c>
      <c r="D5017" t="s">
        <v>3202</v>
      </c>
      <c r="E5017" t="s">
        <v>2182</v>
      </c>
      <c r="F5017" t="s">
        <v>10</v>
      </c>
      <c r="G5017">
        <f>VLOOKUP(A5017,'Dados absolutos'!A:H,8,FALSE)</f>
        <v>2733</v>
      </c>
      <c r="H5017" s="1">
        <f t="shared" si="312"/>
        <v>9.5397329878945808E-3</v>
      </c>
      <c r="I5017">
        <f>VLOOKUP(A5017,'Dados absolutos'!A:I,9,FALSE)</f>
        <v>0.76100000000000001</v>
      </c>
      <c r="J5017" s="1">
        <f>VLOOKUP(A5017,'Dados absolutos'!A:L,12,FALSE)</f>
        <v>10915.473626051958</v>
      </c>
      <c r="K5017" s="1">
        <f t="shared" si="313"/>
        <v>0.85161154745675427</v>
      </c>
      <c r="L5017" s="1">
        <f>VLOOKUP(A5017,'Dados absolutos'!A:M,13,FALSE)</f>
        <v>0.52222222222222225</v>
      </c>
      <c r="M5017" s="1">
        <f t="shared" si="314"/>
        <v>0.31880108991825618</v>
      </c>
      <c r="N5017" s="3">
        <f t="shared" si="315"/>
        <v>-1.2842707245506038</v>
      </c>
      <c r="O5017" s="4" t="s">
        <v>10399</v>
      </c>
    </row>
    <row r="5018" spans="1:15" x14ac:dyDescent="0.25">
      <c r="A5018">
        <v>310130</v>
      </c>
      <c r="B5018">
        <v>3101300</v>
      </c>
      <c r="C5018" t="s">
        <v>2194</v>
      </c>
      <c r="D5018" t="s">
        <v>2181</v>
      </c>
      <c r="E5018" t="s">
        <v>2182</v>
      </c>
      <c r="F5018" t="s">
        <v>10</v>
      </c>
      <c r="G5018">
        <f>VLOOKUP(A5018,'Dados absolutos'!A:H,8,FALSE)</f>
        <v>2749</v>
      </c>
      <c r="H5018" s="1">
        <f t="shared" si="312"/>
        <v>9.6200675814768506E-3</v>
      </c>
      <c r="I5018">
        <f>VLOOKUP(A5018,'Dados absolutos'!A:I,9,FALSE)</f>
        <v>0.64900000000000002</v>
      </c>
      <c r="J5018" s="1">
        <f>VLOOKUP(A5018,'Dados absolutos'!A:L,12,FALSE)</f>
        <v>10688.556071298653</v>
      </c>
      <c r="K5018" s="1">
        <f t="shared" si="313"/>
        <v>0.83315020499297998</v>
      </c>
      <c r="L5018" s="1">
        <f>VLOOKUP(A5018,'Dados absolutos'!A:M,13,FALSE)</f>
        <v>0.25555555555555554</v>
      </c>
      <c r="M5018" s="1">
        <f t="shared" si="314"/>
        <v>0.18801089918256131</v>
      </c>
      <c r="N5018" s="3">
        <f t="shared" si="315"/>
        <v>-1.2845192382289419</v>
      </c>
      <c r="O5018" s="4" t="s">
        <v>10400</v>
      </c>
    </row>
    <row r="5019" spans="1:15" x14ac:dyDescent="0.25">
      <c r="A5019">
        <v>421280</v>
      </c>
      <c r="B5019">
        <v>4212809</v>
      </c>
      <c r="C5019" t="s">
        <v>4371</v>
      </c>
      <c r="D5019" t="s">
        <v>4197</v>
      </c>
      <c r="E5019" t="s">
        <v>3828</v>
      </c>
      <c r="F5019" t="s">
        <v>10</v>
      </c>
      <c r="G5019">
        <f>VLOOKUP(A5019,'Dados absolutos'!A:H,8,FALSE)</f>
        <v>27127</v>
      </c>
      <c r="H5019" s="1">
        <f t="shared" si="312"/>
        <v>0.13201986272826322</v>
      </c>
      <c r="I5019">
        <f>VLOOKUP(A5019,'Dados absolutos'!A:I,9,FALSE)</f>
        <v>0.75600000000000001</v>
      </c>
      <c r="J5019" s="1">
        <f>VLOOKUP(A5019,'Dados absolutos'!A:L,12,FALSE)</f>
        <v>11024.482051093008</v>
      </c>
      <c r="K5019" s="1">
        <f t="shared" si="313"/>
        <v>0.86048015115869048</v>
      </c>
      <c r="L5019" s="1">
        <f>VLOOKUP(A5019,'Dados absolutos'!A:M,13,FALSE)</f>
        <v>0.27777777777777779</v>
      </c>
      <c r="M5019" s="1">
        <f t="shared" si="314"/>
        <v>0.19891008174386923</v>
      </c>
      <c r="N5019" s="3">
        <f t="shared" si="315"/>
        <v>-1.2855502066865583</v>
      </c>
      <c r="O5019" s="4" t="s">
        <v>10401</v>
      </c>
    </row>
    <row r="5020" spans="1:15" x14ac:dyDescent="0.25">
      <c r="A5020">
        <v>330460</v>
      </c>
      <c r="B5020">
        <v>3304607</v>
      </c>
      <c r="C5020" t="s">
        <v>3179</v>
      </c>
      <c r="D5020" t="s">
        <v>3113</v>
      </c>
      <c r="E5020" t="s">
        <v>2182</v>
      </c>
      <c r="F5020" t="s">
        <v>10</v>
      </c>
      <c r="G5020">
        <f>VLOOKUP(A5020,'Dados absolutos'!A:H,8,FALSE)</f>
        <v>10232</v>
      </c>
      <c r="H5020" s="1">
        <f t="shared" si="312"/>
        <v>4.7191552817484828E-2</v>
      </c>
      <c r="I5020">
        <f>VLOOKUP(A5020,'Dados absolutos'!A:I,9,FALSE)</f>
        <v>0.66800000000000004</v>
      </c>
      <c r="J5020" s="1">
        <f>VLOOKUP(A5020,'Dados absolutos'!A:L,12,FALSE)</f>
        <v>10664.391106333072</v>
      </c>
      <c r="K5020" s="1">
        <f t="shared" si="313"/>
        <v>0.83118421477093785</v>
      </c>
      <c r="L5020" s="1">
        <f>VLOOKUP(A5020,'Dados absolutos'!A:M,13,FALSE)</f>
        <v>0.21111111111111108</v>
      </c>
      <c r="M5020" s="1">
        <f t="shared" si="314"/>
        <v>0.16621253405994552</v>
      </c>
      <c r="N5020" s="3">
        <f t="shared" si="315"/>
        <v>-1.2857801278935077</v>
      </c>
      <c r="O5020" s="4" t="s">
        <v>10402</v>
      </c>
    </row>
    <row r="5021" spans="1:15" x14ac:dyDescent="0.25">
      <c r="A5021">
        <v>421003</v>
      </c>
      <c r="B5021">
        <v>4210035</v>
      </c>
      <c r="C5021" t="s">
        <v>4336</v>
      </c>
      <c r="D5021" t="s">
        <v>4197</v>
      </c>
      <c r="E5021" t="s">
        <v>3828</v>
      </c>
      <c r="F5021" t="s">
        <v>10</v>
      </c>
      <c r="G5021">
        <f>VLOOKUP(A5021,'Dados absolutos'!A:H,8,FALSE)</f>
        <v>5794</v>
      </c>
      <c r="H5021" s="1">
        <f t="shared" si="312"/>
        <v>2.490874492260264E-2</v>
      </c>
      <c r="I5021">
        <f>VLOOKUP(A5021,'Dados absolutos'!A:I,9,FALSE)</f>
        <v>0.78900000000000003</v>
      </c>
      <c r="J5021" s="1">
        <f>VLOOKUP(A5021,'Dados absolutos'!A:L,12,FALSE)</f>
        <v>8133.4384639282016</v>
      </c>
      <c r="K5021" s="1">
        <f t="shared" si="313"/>
        <v>0.62527337838003838</v>
      </c>
      <c r="L5021" s="1">
        <f>VLOOKUP(A5021,'Dados absolutos'!A:M,13,FALSE)</f>
        <v>8.3333333333333329E-2</v>
      </c>
      <c r="M5021" s="1">
        <f t="shared" si="314"/>
        <v>0.10354223433242508</v>
      </c>
      <c r="N5021" s="3">
        <f t="shared" si="315"/>
        <v>-1.2858223991250108</v>
      </c>
      <c r="O5021" s="4" t="s">
        <v>10403</v>
      </c>
    </row>
    <row r="5022" spans="1:15" x14ac:dyDescent="0.25">
      <c r="A5022">
        <v>410302</v>
      </c>
      <c r="B5022">
        <v>4103024</v>
      </c>
      <c r="C5022" t="s">
        <v>3861</v>
      </c>
      <c r="D5022" t="s">
        <v>3827</v>
      </c>
      <c r="E5022" t="s">
        <v>3828</v>
      </c>
      <c r="F5022" t="s">
        <v>10</v>
      </c>
      <c r="G5022">
        <f>VLOOKUP(A5022,'Dados absolutos'!A:H,8,FALSE)</f>
        <v>2455</v>
      </c>
      <c r="H5022" s="1">
        <f t="shared" si="312"/>
        <v>8.1439194244026375E-3</v>
      </c>
      <c r="I5022">
        <f>VLOOKUP(A5022,'Dados absolutos'!A:I,9,FALSE)</f>
        <v>0.7</v>
      </c>
      <c r="J5022" s="1">
        <f>VLOOKUP(A5022,'Dados absolutos'!A:L,12,FALSE)</f>
        <v>12739.39</v>
      </c>
      <c r="K5022" s="1">
        <f t="shared" si="313"/>
        <v>1</v>
      </c>
      <c r="L5022" s="1">
        <f>VLOOKUP(A5022,'Dados absolutos'!A:M,13,FALSE)</f>
        <v>0.7</v>
      </c>
      <c r="M5022" s="1">
        <f t="shared" si="314"/>
        <v>0.40599455040871935</v>
      </c>
      <c r="N5022" s="3">
        <f t="shared" si="315"/>
        <v>-1.2858615301668781</v>
      </c>
      <c r="O5022" s="4" t="s">
        <v>10404</v>
      </c>
    </row>
    <row r="5023" spans="1:15" x14ac:dyDescent="0.25">
      <c r="A5023">
        <v>410220</v>
      </c>
      <c r="B5023">
        <v>4102208</v>
      </c>
      <c r="C5023" t="s">
        <v>1623</v>
      </c>
      <c r="D5023" t="s">
        <v>3827</v>
      </c>
      <c r="E5023" t="s">
        <v>3828</v>
      </c>
      <c r="F5023" t="s">
        <v>10</v>
      </c>
      <c r="G5023">
        <f>VLOOKUP(A5023,'Dados absolutos'!A:H,8,FALSE)</f>
        <v>3980</v>
      </c>
      <c r="H5023" s="1">
        <f t="shared" si="312"/>
        <v>1.5800810375212762E-2</v>
      </c>
      <c r="I5023">
        <f>VLOOKUP(A5023,'Dados absolutos'!A:I,9,FALSE)</f>
        <v>0.73599999999999999</v>
      </c>
      <c r="J5023" s="1">
        <f>VLOOKUP(A5023,'Dados absolutos'!A:L,12,FALSE)</f>
        <v>10588.025047738693</v>
      </c>
      <c r="K5023" s="1">
        <f t="shared" si="313"/>
        <v>0.82497129765285859</v>
      </c>
      <c r="L5023" s="1">
        <f>VLOOKUP(A5023,'Dados absolutos'!A:M,13,FALSE)</f>
        <v>0.4</v>
      </c>
      <c r="M5023" s="1">
        <f t="shared" si="314"/>
        <v>0.25885558583106272</v>
      </c>
      <c r="N5023" s="3">
        <f t="shared" si="315"/>
        <v>-1.2863149014465831</v>
      </c>
      <c r="O5023" s="4" t="s">
        <v>10405</v>
      </c>
    </row>
    <row r="5024" spans="1:15" x14ac:dyDescent="0.25">
      <c r="A5024">
        <v>251070</v>
      </c>
      <c r="B5024">
        <v>2510709</v>
      </c>
      <c r="C5024" t="s">
        <v>1182</v>
      </c>
      <c r="D5024" t="s">
        <v>1247</v>
      </c>
      <c r="E5024" t="s">
        <v>466</v>
      </c>
      <c r="F5024" t="s">
        <v>10</v>
      </c>
      <c r="G5024">
        <f>VLOOKUP(A5024,'Dados absolutos'!A:H,8,FALSE)</f>
        <v>2463</v>
      </c>
      <c r="H5024" s="1">
        <f t="shared" si="312"/>
        <v>8.1840867211937715E-3</v>
      </c>
      <c r="I5024">
        <f>VLOOKUP(A5024,'Dados absolutos'!A:I,9,FALSE)</f>
        <v>0.62</v>
      </c>
      <c r="J5024" s="1">
        <f>VLOOKUP(A5024,'Dados absolutos'!A:L,12,FALSE)</f>
        <v>10714.709427527405</v>
      </c>
      <c r="K5024" s="1">
        <f t="shared" si="313"/>
        <v>0.83527796485907302</v>
      </c>
      <c r="L5024" s="1">
        <f>VLOOKUP(A5024,'Dados absolutos'!A:M,13,FALSE)</f>
        <v>0.2</v>
      </c>
      <c r="M5024" s="1">
        <f t="shared" si="314"/>
        <v>0.1607629427792916</v>
      </c>
      <c r="N5024" s="3">
        <f t="shared" si="315"/>
        <v>-1.2863309353585877</v>
      </c>
      <c r="O5024" s="4" t="s">
        <v>10406</v>
      </c>
    </row>
    <row r="5025" spans="1:15" x14ac:dyDescent="0.25">
      <c r="A5025">
        <v>313370</v>
      </c>
      <c r="B5025">
        <v>3133709</v>
      </c>
      <c r="C5025" t="s">
        <v>2562</v>
      </c>
      <c r="D5025" t="s">
        <v>2181</v>
      </c>
      <c r="E5025" t="s">
        <v>2182</v>
      </c>
      <c r="F5025" t="s">
        <v>10</v>
      </c>
      <c r="G5025">
        <f>VLOOKUP(A5025,'Dados absolutos'!A:H,8,FALSE)</f>
        <v>12966</v>
      </c>
      <c r="H5025" s="1">
        <f t="shared" si="312"/>
        <v>6.0918726495855238E-2</v>
      </c>
      <c r="I5025">
        <f>VLOOKUP(A5025,'Dados absolutos'!A:I,9,FALSE)</f>
        <v>0.67700000000000005</v>
      </c>
      <c r="J5025" s="1">
        <f>VLOOKUP(A5025,'Dados absolutos'!A:L,12,FALSE)</f>
        <v>12739.39</v>
      </c>
      <c r="K5025" s="1">
        <f t="shared" si="313"/>
        <v>1</v>
      </c>
      <c r="L5025" s="1">
        <f>VLOOKUP(A5025,'Dados absolutos'!A:M,13,FALSE)</f>
        <v>0.54444444444444451</v>
      </c>
      <c r="M5025" s="1">
        <f t="shared" si="314"/>
        <v>0.32970027247956407</v>
      </c>
      <c r="N5025" s="3">
        <f t="shared" si="315"/>
        <v>-1.2863810010245806</v>
      </c>
      <c r="O5025" s="4" t="s">
        <v>10407</v>
      </c>
    </row>
    <row r="5026" spans="1:15" x14ac:dyDescent="0.25">
      <c r="A5026">
        <v>241475</v>
      </c>
      <c r="B5026">
        <v>2414753</v>
      </c>
      <c r="C5026" t="s">
        <v>1243</v>
      </c>
      <c r="D5026" t="s">
        <v>1086</v>
      </c>
      <c r="E5026" t="s">
        <v>466</v>
      </c>
      <c r="F5026" t="s">
        <v>10</v>
      </c>
      <c r="G5026">
        <f>VLOOKUP(A5026,'Dados absolutos'!A:H,8,FALSE)</f>
        <v>3014</v>
      </c>
      <c r="H5026" s="1">
        <f t="shared" si="312"/>
        <v>1.09506092876832E-2</v>
      </c>
      <c r="I5026">
        <f>VLOOKUP(A5026,'Dados absolutos'!A:I,9,FALSE)</f>
        <v>0.55500000000000005</v>
      </c>
      <c r="J5026" s="1">
        <f>VLOOKUP(A5026,'Dados absolutos'!A:L,12,FALSE)</f>
        <v>10048.960152621101</v>
      </c>
      <c r="K5026" s="1">
        <f t="shared" si="313"/>
        <v>0.78111456894016096</v>
      </c>
      <c r="L5026" s="1">
        <f>VLOOKUP(A5026,'Dados absolutos'!A:M,13,FALSE)</f>
        <v>-0.05</v>
      </c>
      <c r="M5026" s="1">
        <f t="shared" si="314"/>
        <v>3.8147138964577665E-2</v>
      </c>
      <c r="N5026" s="3">
        <f t="shared" si="315"/>
        <v>-1.2870168206879002</v>
      </c>
      <c r="O5026" s="4" t="s">
        <v>10408</v>
      </c>
    </row>
    <row r="5027" spans="1:15" x14ac:dyDescent="0.25">
      <c r="A5027">
        <v>353400</v>
      </c>
      <c r="B5027">
        <v>3534005</v>
      </c>
      <c r="C5027" t="s">
        <v>3576</v>
      </c>
      <c r="D5027" t="s">
        <v>3202</v>
      </c>
      <c r="E5027" t="s">
        <v>2182</v>
      </c>
      <c r="F5027" t="s">
        <v>10</v>
      </c>
      <c r="G5027">
        <f>VLOOKUP(A5027,'Dados absolutos'!A:H,8,FALSE)</f>
        <v>4771</v>
      </c>
      <c r="H5027" s="1">
        <f t="shared" si="312"/>
        <v>1.9772351845436242E-2</v>
      </c>
      <c r="I5027">
        <f>VLOOKUP(A5027,'Dados absolutos'!A:I,9,FALSE)</f>
        <v>0.73799999999999999</v>
      </c>
      <c r="J5027" s="1">
        <f>VLOOKUP(A5027,'Dados absolutos'!A:L,12,FALSE)</f>
        <v>9819.2944015929588</v>
      </c>
      <c r="K5027" s="1">
        <f t="shared" si="313"/>
        <v>0.76242964133929758</v>
      </c>
      <c r="L5027" s="1">
        <f>VLOOKUP(A5027,'Dados absolutos'!A:M,13,FALSE)</f>
        <v>0.26666666666666661</v>
      </c>
      <c r="M5027" s="1">
        <f t="shared" si="314"/>
        <v>0.19346049046321523</v>
      </c>
      <c r="N5027" s="3">
        <f t="shared" si="315"/>
        <v>-1.2871967990306459</v>
      </c>
      <c r="O5027" s="4" t="s">
        <v>10409</v>
      </c>
    </row>
    <row r="5028" spans="1:15" x14ac:dyDescent="0.25">
      <c r="A5028">
        <v>430250</v>
      </c>
      <c r="B5028">
        <v>4302501</v>
      </c>
      <c r="C5028" t="s">
        <v>4508</v>
      </c>
      <c r="D5028" t="s">
        <v>4459</v>
      </c>
      <c r="E5028" t="s">
        <v>3828</v>
      </c>
      <c r="F5028" t="s">
        <v>10</v>
      </c>
      <c r="G5028">
        <f>VLOOKUP(A5028,'Dados absolutos'!A:H,8,FALSE)</f>
        <v>5890</v>
      </c>
      <c r="H5028" s="1">
        <f t="shared" si="312"/>
        <v>2.5390752484096262E-2</v>
      </c>
      <c r="I5028">
        <f>VLOOKUP(A5028,'Dados absolutos'!A:I,9,FALSE)</f>
        <v>0.69199999999999995</v>
      </c>
      <c r="J5028" s="1">
        <f>VLOOKUP(A5028,'Dados absolutos'!A:L,12,FALSE)</f>
        <v>9750.5875806451622</v>
      </c>
      <c r="K5028" s="1">
        <f t="shared" si="313"/>
        <v>0.75683985718842628</v>
      </c>
      <c r="L5028" s="1">
        <f>VLOOKUP(A5028,'Dados absolutos'!A:M,13,FALSE)</f>
        <v>0.15</v>
      </c>
      <c r="M5028" s="1">
        <f t="shared" si="314"/>
        <v>0.13623978201634879</v>
      </c>
      <c r="N5028" s="3">
        <f t="shared" si="315"/>
        <v>-1.2872093226879811</v>
      </c>
      <c r="O5028" s="4" t="s">
        <v>10410</v>
      </c>
    </row>
    <row r="5029" spans="1:15" x14ac:dyDescent="0.25">
      <c r="A5029">
        <v>430380</v>
      </c>
      <c r="B5029">
        <v>4303806</v>
      </c>
      <c r="C5029" t="s">
        <v>4523</v>
      </c>
      <c r="D5029" t="s">
        <v>4459</v>
      </c>
      <c r="E5029" t="s">
        <v>3828</v>
      </c>
      <c r="F5029" t="s">
        <v>10</v>
      </c>
      <c r="G5029">
        <f>VLOOKUP(A5029,'Dados absolutos'!A:H,8,FALSE)</f>
        <v>5284</v>
      </c>
      <c r="H5029" s="1">
        <f t="shared" si="312"/>
        <v>2.2348079752167779E-2</v>
      </c>
      <c r="I5029">
        <f>VLOOKUP(A5029,'Dados absolutos'!A:I,9,FALSE)</f>
        <v>0.76</v>
      </c>
      <c r="J5029" s="1">
        <f>VLOOKUP(A5029,'Dados absolutos'!A:L,12,FALSE)</f>
        <v>8511.3514761544284</v>
      </c>
      <c r="K5029" s="1">
        <f t="shared" si="313"/>
        <v>0.65601926557157697</v>
      </c>
      <c r="L5029" s="1">
        <f>VLOOKUP(A5029,'Dados absolutos'!A:M,13,FALSE)</f>
        <v>8.8888888888888892E-2</v>
      </c>
      <c r="M5029" s="1">
        <f t="shared" si="314"/>
        <v>0.10626702997275206</v>
      </c>
      <c r="N5029" s="3">
        <f t="shared" si="315"/>
        <v>-1.2874041558466569</v>
      </c>
      <c r="O5029" s="4" t="s">
        <v>10411</v>
      </c>
    </row>
    <row r="5030" spans="1:15" x14ac:dyDescent="0.25">
      <c r="A5030">
        <v>311535</v>
      </c>
      <c r="B5030">
        <v>3115359</v>
      </c>
      <c r="C5030" t="s">
        <v>2348</v>
      </c>
      <c r="D5030" t="s">
        <v>2181</v>
      </c>
      <c r="E5030" t="s">
        <v>2182</v>
      </c>
      <c r="F5030" t="s">
        <v>10</v>
      </c>
      <c r="G5030">
        <f>VLOOKUP(A5030,'Dados absolutos'!A:H,8,FALSE)</f>
        <v>5473</v>
      </c>
      <c r="H5030" s="1">
        <f t="shared" si="312"/>
        <v>2.3297032138858344E-2</v>
      </c>
      <c r="I5030">
        <f>VLOOKUP(A5030,'Dados absolutos'!A:I,9,FALSE)</f>
        <v>0.68400000000000005</v>
      </c>
      <c r="J5030" s="1">
        <f>VLOOKUP(A5030,'Dados absolutos'!A:L,12,FALSE)</f>
        <v>12739.39</v>
      </c>
      <c r="K5030" s="1">
        <f t="shared" si="313"/>
        <v>1</v>
      </c>
      <c r="L5030" s="1">
        <f>VLOOKUP(A5030,'Dados absolutos'!A:M,13,FALSE)</f>
        <v>0.6333333333333333</v>
      </c>
      <c r="M5030" s="1">
        <f t="shared" si="314"/>
        <v>0.37329700272479566</v>
      </c>
      <c r="N5030" s="3">
        <f t="shared" si="315"/>
        <v>-1.2874059651363459</v>
      </c>
      <c r="O5030" s="4" t="s">
        <v>10412</v>
      </c>
    </row>
    <row r="5031" spans="1:15" x14ac:dyDescent="0.25">
      <c r="A5031">
        <v>292890</v>
      </c>
      <c r="B5031">
        <v>2928901</v>
      </c>
      <c r="C5031" t="s">
        <v>2119</v>
      </c>
      <c r="D5031" t="s">
        <v>1784</v>
      </c>
      <c r="E5031" t="s">
        <v>466</v>
      </c>
      <c r="F5031" t="s">
        <v>10</v>
      </c>
      <c r="G5031">
        <f>VLOOKUP(A5031,'Dados absolutos'!A:H,8,FALSE)</f>
        <v>32828</v>
      </c>
      <c r="H5031" s="1">
        <f t="shared" si="312"/>
        <v>0.16064408260404586</v>
      </c>
      <c r="I5031">
        <f>VLOOKUP(A5031,'Dados absolutos'!A:I,9,FALSE)</f>
        <v>0.57899999999999996</v>
      </c>
      <c r="J5031" s="1">
        <f>VLOOKUP(A5031,'Dados absolutos'!A:L,12,FALSE)</f>
        <v>12739.39</v>
      </c>
      <c r="K5031" s="1">
        <f t="shared" si="313"/>
        <v>1</v>
      </c>
      <c r="L5031" s="1">
        <f>VLOOKUP(A5031,'Dados absolutos'!A:M,13,FALSE)</f>
        <v>0.1388888888888889</v>
      </c>
      <c r="M5031" s="1">
        <f t="shared" si="314"/>
        <v>0.13079019073569487</v>
      </c>
      <c r="N5031" s="3">
        <f t="shared" si="315"/>
        <v>-1.2875657266602594</v>
      </c>
      <c r="O5031" s="4" t="s">
        <v>10413</v>
      </c>
    </row>
    <row r="5032" spans="1:15" x14ac:dyDescent="0.25">
      <c r="A5032">
        <v>412665</v>
      </c>
      <c r="B5032">
        <v>4126652</v>
      </c>
      <c r="C5032" t="s">
        <v>4165</v>
      </c>
      <c r="D5032" t="s">
        <v>3827</v>
      </c>
      <c r="E5032" t="s">
        <v>3828</v>
      </c>
      <c r="F5032" t="s">
        <v>10</v>
      </c>
      <c r="G5032">
        <f>VLOOKUP(A5032,'Dados absolutos'!A:H,8,FALSE)</f>
        <v>3440</v>
      </c>
      <c r="H5032" s="1">
        <f t="shared" si="312"/>
        <v>1.3089517841811144E-2</v>
      </c>
      <c r="I5032">
        <f>VLOOKUP(A5032,'Dados absolutos'!A:I,9,FALSE)</f>
        <v>0.69299999999999995</v>
      </c>
      <c r="J5032" s="1">
        <f>VLOOKUP(A5032,'Dados absolutos'!A:L,12,FALSE)</f>
        <v>10002.816869186046</v>
      </c>
      <c r="K5032" s="1">
        <f t="shared" si="313"/>
        <v>0.77736048760069099</v>
      </c>
      <c r="L5032" s="1">
        <f>VLOOKUP(A5032,'Dados absolutos'!A:M,13,FALSE)</f>
        <v>0.2166666666666667</v>
      </c>
      <c r="M5032" s="1">
        <f t="shared" si="314"/>
        <v>0.1689373297002725</v>
      </c>
      <c r="N5032" s="3">
        <f t="shared" si="315"/>
        <v>-1.2883336400586072</v>
      </c>
      <c r="O5032" s="4" t="s">
        <v>10414</v>
      </c>
    </row>
    <row r="5033" spans="1:15" x14ac:dyDescent="0.25">
      <c r="A5033">
        <v>432050</v>
      </c>
      <c r="B5033">
        <v>4320503</v>
      </c>
      <c r="C5033" t="s">
        <v>4868</v>
      </c>
      <c r="D5033" t="s">
        <v>4459</v>
      </c>
      <c r="E5033" t="s">
        <v>3828</v>
      </c>
      <c r="F5033" t="s">
        <v>10</v>
      </c>
      <c r="G5033">
        <f>VLOOKUP(A5033,'Dados absolutos'!A:H,8,FALSE)</f>
        <v>5541</v>
      </c>
      <c r="H5033" s="1">
        <f t="shared" si="312"/>
        <v>2.3638454161582993E-2</v>
      </c>
      <c r="I5033">
        <f>VLOOKUP(A5033,'Dados absolutos'!A:I,9,FALSE)</f>
        <v>0.751</v>
      </c>
      <c r="J5033" s="1">
        <f>VLOOKUP(A5033,'Dados absolutos'!A:L,12,FALSE)</f>
        <v>8220.2499981952715</v>
      </c>
      <c r="K5033" s="1">
        <f t="shared" si="313"/>
        <v>0.6323361085670105</v>
      </c>
      <c r="L5033" s="1">
        <f>VLOOKUP(A5033,'Dados absolutos'!A:M,13,FALSE)</f>
        <v>1.6666666666666673E-2</v>
      </c>
      <c r="M5033" s="1">
        <f t="shared" si="314"/>
        <v>7.0844686648501368E-2</v>
      </c>
      <c r="N5033" s="3">
        <f t="shared" si="315"/>
        <v>-1.2888529677569263</v>
      </c>
      <c r="O5033" s="4" t="s">
        <v>10415</v>
      </c>
    </row>
    <row r="5034" spans="1:15" x14ac:dyDescent="0.25">
      <c r="A5034">
        <v>431123</v>
      </c>
      <c r="B5034">
        <v>4311239</v>
      </c>
      <c r="C5034" t="s">
        <v>4674</v>
      </c>
      <c r="D5034" t="s">
        <v>4459</v>
      </c>
      <c r="E5034" t="s">
        <v>3828</v>
      </c>
      <c r="F5034" t="s">
        <v>10</v>
      </c>
      <c r="G5034">
        <f>VLOOKUP(A5034,'Dados absolutos'!A:H,8,FALSE)</f>
        <v>2251</v>
      </c>
      <c r="H5034" s="1">
        <f t="shared" si="312"/>
        <v>7.1196533562286925E-3</v>
      </c>
      <c r="I5034">
        <f>VLOOKUP(A5034,'Dados absolutos'!A:I,9,FALSE)</f>
        <v>0.67</v>
      </c>
      <c r="J5034" s="1">
        <f>VLOOKUP(A5034,'Dados absolutos'!A:L,12,FALSE)</f>
        <v>11291.450581963572</v>
      </c>
      <c r="K5034" s="1">
        <f t="shared" si="313"/>
        <v>0.88219992282117976</v>
      </c>
      <c r="L5034" s="1">
        <f>VLOOKUP(A5034,'Dados absolutos'!A:M,13,FALSE)</f>
        <v>0.3888888888888889</v>
      </c>
      <c r="M5034" s="1">
        <f t="shared" si="314"/>
        <v>0.25340599455040874</v>
      </c>
      <c r="N5034" s="3">
        <f t="shared" si="315"/>
        <v>-1.2916742749145425</v>
      </c>
      <c r="O5034" s="4" t="s">
        <v>10416</v>
      </c>
    </row>
    <row r="5035" spans="1:15" x14ac:dyDescent="0.25">
      <c r="A5035">
        <v>520020</v>
      </c>
      <c r="B5035">
        <v>5200209</v>
      </c>
      <c r="C5035" t="s">
        <v>5141</v>
      </c>
      <c r="D5035" t="s">
        <v>5136</v>
      </c>
      <c r="E5035" t="s">
        <v>4932</v>
      </c>
      <c r="F5035" t="s">
        <v>10</v>
      </c>
      <c r="G5035">
        <f>VLOOKUP(A5035,'Dados absolutos'!A:H,8,FALSE)</f>
        <v>1858</v>
      </c>
      <c r="H5035" s="1">
        <f t="shared" si="312"/>
        <v>5.1464349013641822E-3</v>
      </c>
      <c r="I5035">
        <f>VLOOKUP(A5035,'Dados absolutos'!A:I,9,FALSE)</f>
        <v>0.72199999999999998</v>
      </c>
      <c r="J5035" s="1">
        <f>VLOOKUP(A5035,'Dados absolutos'!A:L,12,FALSE)</f>
        <v>12739.39</v>
      </c>
      <c r="K5035" s="1">
        <f t="shared" si="313"/>
        <v>1</v>
      </c>
      <c r="L5035" s="1">
        <f>VLOOKUP(A5035,'Dados absolutos'!A:M,13,FALSE)</f>
        <v>0.73888888888888893</v>
      </c>
      <c r="M5035" s="1">
        <f t="shared" si="314"/>
        <v>0.42506811989100823</v>
      </c>
      <c r="N5035" s="3">
        <f t="shared" si="315"/>
        <v>-1.2917854452076276</v>
      </c>
      <c r="O5035" s="4" t="s">
        <v>10417</v>
      </c>
    </row>
    <row r="5036" spans="1:15" x14ac:dyDescent="0.25">
      <c r="A5036">
        <v>355535</v>
      </c>
      <c r="B5036">
        <v>3555356</v>
      </c>
      <c r="C5036" t="s">
        <v>3802</v>
      </c>
      <c r="D5036" t="s">
        <v>3202</v>
      </c>
      <c r="E5036" t="s">
        <v>2182</v>
      </c>
      <c r="F5036" t="s">
        <v>10</v>
      </c>
      <c r="G5036">
        <f>VLOOKUP(A5036,'Dados absolutos'!A:H,8,FALSE)</f>
        <v>5365</v>
      </c>
      <c r="H5036" s="1">
        <f t="shared" si="312"/>
        <v>2.2754773632178021E-2</v>
      </c>
      <c r="I5036">
        <f>VLOOKUP(A5036,'Dados absolutos'!A:I,9,FALSE)</f>
        <v>0.7</v>
      </c>
      <c r="J5036" s="1">
        <f>VLOOKUP(A5036,'Dados absolutos'!A:L,12,FALSE)</f>
        <v>9311.9284641192917</v>
      </c>
      <c r="K5036" s="1">
        <f t="shared" si="313"/>
        <v>0.72115184625491868</v>
      </c>
      <c r="L5036" s="1">
        <f>VLOOKUP(A5036,'Dados absolutos'!A:M,13,FALSE)</f>
        <v>8.8888888888888878E-2</v>
      </c>
      <c r="M5036" s="1">
        <f t="shared" si="314"/>
        <v>0.10626702997275206</v>
      </c>
      <c r="N5036" s="3">
        <f t="shared" si="315"/>
        <v>-1.2921300426499887</v>
      </c>
      <c r="O5036" s="4" t="s">
        <v>10418</v>
      </c>
    </row>
    <row r="5037" spans="1:15" x14ac:dyDescent="0.25">
      <c r="A5037">
        <v>521810</v>
      </c>
      <c r="B5037">
        <v>5218102</v>
      </c>
      <c r="C5037" t="s">
        <v>5315</v>
      </c>
      <c r="D5037" t="s">
        <v>5136</v>
      </c>
      <c r="E5037" t="s">
        <v>4932</v>
      </c>
      <c r="F5037" t="s">
        <v>10</v>
      </c>
      <c r="G5037">
        <f>VLOOKUP(A5037,'Dados absolutos'!A:H,8,FALSE)</f>
        <v>3280</v>
      </c>
      <c r="H5037" s="1">
        <f t="shared" si="312"/>
        <v>1.2286171905988442E-2</v>
      </c>
      <c r="I5037">
        <f>VLOOKUP(A5037,'Dados absolutos'!A:I,9,FALSE)</f>
        <v>0.65400000000000003</v>
      </c>
      <c r="J5037" s="1">
        <f>VLOOKUP(A5037,'Dados absolutos'!A:L,12,FALSE)</f>
        <v>11395.803344512195</v>
      </c>
      <c r="K5037" s="1">
        <f t="shared" si="313"/>
        <v>0.89068975556481844</v>
      </c>
      <c r="L5037" s="1">
        <f>VLOOKUP(A5037,'Dados absolutos'!A:M,13,FALSE)</f>
        <v>0.36111111111111105</v>
      </c>
      <c r="M5037" s="1">
        <f t="shared" si="314"/>
        <v>0.23978201634877383</v>
      </c>
      <c r="N5037" s="3">
        <f t="shared" si="315"/>
        <v>-1.2926215673100563</v>
      </c>
      <c r="O5037" s="4" t="s">
        <v>10419</v>
      </c>
    </row>
    <row r="5038" spans="1:15" x14ac:dyDescent="0.25">
      <c r="A5038">
        <v>314580</v>
      </c>
      <c r="B5038">
        <v>3145802</v>
      </c>
      <c r="C5038" t="s">
        <v>2715</v>
      </c>
      <c r="D5038" t="s">
        <v>2181</v>
      </c>
      <c r="E5038" t="s">
        <v>2182</v>
      </c>
      <c r="F5038" t="s">
        <v>10</v>
      </c>
      <c r="G5038">
        <f>VLOOKUP(A5038,'Dados absolutos'!A:H,8,FALSE)</f>
        <v>2969</v>
      </c>
      <c r="H5038" s="1">
        <f t="shared" si="312"/>
        <v>1.0724668243233065E-2</v>
      </c>
      <c r="I5038">
        <f>VLOOKUP(A5038,'Dados absolutos'!A:I,9,FALSE)</f>
        <v>0.66300000000000003</v>
      </c>
      <c r="J5038" s="1">
        <f>VLOOKUP(A5038,'Dados absolutos'!A:L,12,FALSE)</f>
        <v>10832.654621084541</v>
      </c>
      <c r="K5038" s="1">
        <f t="shared" si="313"/>
        <v>0.84487363766888113</v>
      </c>
      <c r="L5038" s="1">
        <f>VLOOKUP(A5038,'Dados absolutos'!A:M,13,FALSE)</f>
        <v>0.28888888888888886</v>
      </c>
      <c r="M5038" s="1">
        <f t="shared" si="314"/>
        <v>0.20435967302452315</v>
      </c>
      <c r="N5038" s="3">
        <f t="shared" si="315"/>
        <v>-1.2927892964011249</v>
      </c>
      <c r="O5038" s="4" t="s">
        <v>10420</v>
      </c>
    </row>
    <row r="5039" spans="1:15" x14ac:dyDescent="0.25">
      <c r="A5039">
        <v>500280</v>
      </c>
      <c r="B5039">
        <v>5002803</v>
      </c>
      <c r="C5039" t="s">
        <v>733</v>
      </c>
      <c r="D5039" t="s">
        <v>4931</v>
      </c>
      <c r="E5039" t="s">
        <v>4932</v>
      </c>
      <c r="F5039" t="s">
        <v>10</v>
      </c>
      <c r="G5039">
        <f>VLOOKUP(A5039,'Dados absolutos'!A:H,8,FALSE)</f>
        <v>5036</v>
      </c>
      <c r="H5039" s="1">
        <f t="shared" si="312"/>
        <v>2.110289355164259E-2</v>
      </c>
      <c r="I5039">
        <f>VLOOKUP(A5039,'Dados absolutos'!A:I,9,FALSE)</f>
        <v>0.64700000000000002</v>
      </c>
      <c r="J5039" s="1">
        <f>VLOOKUP(A5039,'Dados absolutos'!A:L,12,FALSE)</f>
        <v>11729.183975377284</v>
      </c>
      <c r="K5039" s="1">
        <f t="shared" si="313"/>
        <v>0.91781261965473249</v>
      </c>
      <c r="L5039" s="1">
        <f>VLOOKUP(A5039,'Dados absolutos'!A:M,13,FALSE)</f>
        <v>0.38333333333333341</v>
      </c>
      <c r="M5039" s="1">
        <f t="shared" si="314"/>
        <v>0.25068119891008178</v>
      </c>
      <c r="N5039" s="3">
        <f t="shared" si="315"/>
        <v>-1.293028527193008</v>
      </c>
      <c r="O5039" s="4" t="s">
        <v>10421</v>
      </c>
    </row>
    <row r="5040" spans="1:15" x14ac:dyDescent="0.25">
      <c r="A5040">
        <v>412350</v>
      </c>
      <c r="B5040">
        <v>4123501</v>
      </c>
      <c r="C5040" t="s">
        <v>625</v>
      </c>
      <c r="D5040" t="s">
        <v>3827</v>
      </c>
      <c r="E5040" t="s">
        <v>3828</v>
      </c>
      <c r="F5040" t="s">
        <v>10</v>
      </c>
      <c r="G5040">
        <f>VLOOKUP(A5040,'Dados absolutos'!A:H,8,FALSE)</f>
        <v>25492</v>
      </c>
      <c r="H5040" s="1">
        <f t="shared" si="312"/>
        <v>0.12381067144657498</v>
      </c>
      <c r="I5040">
        <f>VLOOKUP(A5040,'Dados absolutos'!A:I,9,FALSE)</f>
        <v>0.74399999999999999</v>
      </c>
      <c r="J5040" s="1">
        <f>VLOOKUP(A5040,'Dados absolutos'!A:L,12,FALSE)</f>
        <v>12739.39</v>
      </c>
      <c r="K5040" s="1">
        <f t="shared" si="313"/>
        <v>1</v>
      </c>
      <c r="L5040" s="1">
        <f>VLOOKUP(A5040,'Dados absolutos'!A:M,13,FALSE)</f>
        <v>0.53888888888888897</v>
      </c>
      <c r="M5040" s="1">
        <f t="shared" si="314"/>
        <v>0.32697547683923711</v>
      </c>
      <c r="N5040" s="3">
        <f t="shared" si="315"/>
        <v>-1.2932138517141878</v>
      </c>
      <c r="O5040" s="4" t="s">
        <v>10422</v>
      </c>
    </row>
    <row r="5041" spans="1:15" x14ac:dyDescent="0.25">
      <c r="A5041">
        <v>353625</v>
      </c>
      <c r="B5041">
        <v>3536257</v>
      </c>
      <c r="C5041" t="s">
        <v>3599</v>
      </c>
      <c r="D5041" t="s">
        <v>3202</v>
      </c>
      <c r="E5041" t="s">
        <v>2182</v>
      </c>
      <c r="F5041" t="s">
        <v>10</v>
      </c>
      <c r="G5041">
        <f>VLOOKUP(A5041,'Dados absolutos'!A:H,8,FALSE)</f>
        <v>2892</v>
      </c>
      <c r="H5041" s="1">
        <f t="shared" si="312"/>
        <v>1.0338058011618391E-2</v>
      </c>
      <c r="I5041">
        <f>VLOOKUP(A5041,'Dados absolutos'!A:I,9,FALSE)</f>
        <v>0.72099999999999997</v>
      </c>
      <c r="J5041" s="1">
        <f>VLOOKUP(A5041,'Dados absolutos'!A:L,12,FALSE)</f>
        <v>10392.189951590595</v>
      </c>
      <c r="K5041" s="1">
        <f t="shared" si="313"/>
        <v>0.80903873227532896</v>
      </c>
      <c r="L5041" s="1">
        <f>VLOOKUP(A5041,'Dados absolutos'!A:M,13,FALSE)</f>
        <v>0.33333333333333337</v>
      </c>
      <c r="M5041" s="1">
        <f t="shared" si="314"/>
        <v>0.226158038147139</v>
      </c>
      <c r="N5041" s="3">
        <f t="shared" si="315"/>
        <v>-1.2935426361165714</v>
      </c>
      <c r="O5041" s="4" t="s">
        <v>10423</v>
      </c>
    </row>
    <row r="5042" spans="1:15" x14ac:dyDescent="0.25">
      <c r="A5042">
        <v>431205</v>
      </c>
      <c r="B5042">
        <v>4312054</v>
      </c>
      <c r="C5042" t="s">
        <v>4693</v>
      </c>
      <c r="D5042" t="s">
        <v>4459</v>
      </c>
      <c r="E5042" t="s">
        <v>3828</v>
      </c>
      <c r="F5042" t="s">
        <v>10</v>
      </c>
      <c r="G5042">
        <f>VLOOKUP(A5042,'Dados absolutos'!A:H,8,FALSE)</f>
        <v>3969</v>
      </c>
      <c r="H5042" s="1">
        <f t="shared" si="312"/>
        <v>1.5745580342124952E-2</v>
      </c>
      <c r="I5042">
        <f>VLOOKUP(A5042,'Dados absolutos'!A:I,9,FALSE)</f>
        <v>0.68700000000000006</v>
      </c>
      <c r="J5042" s="1">
        <f>VLOOKUP(A5042,'Dados absolutos'!A:L,12,FALSE)</f>
        <v>9685.411436130009</v>
      </c>
      <c r="K5042" s="1">
        <f t="shared" si="313"/>
        <v>0.75153731845064198</v>
      </c>
      <c r="L5042" s="1">
        <f>VLOOKUP(A5042,'Dados absolutos'!A:M,13,FALSE)</f>
        <v>0.1333333333333333</v>
      </c>
      <c r="M5042" s="1">
        <f t="shared" si="314"/>
        <v>0.12806539509536782</v>
      </c>
      <c r="N5042" s="3">
        <f t="shared" si="315"/>
        <v>-1.2947263430131493</v>
      </c>
      <c r="O5042" s="4" t="s">
        <v>10424</v>
      </c>
    </row>
    <row r="5043" spans="1:15" x14ac:dyDescent="0.25">
      <c r="A5043">
        <v>353090</v>
      </c>
      <c r="B5043">
        <v>3530904</v>
      </c>
      <c r="C5043" t="s">
        <v>3540</v>
      </c>
      <c r="D5043" t="s">
        <v>3202</v>
      </c>
      <c r="E5043" t="s">
        <v>2182</v>
      </c>
      <c r="F5043" t="s">
        <v>10</v>
      </c>
      <c r="G5043">
        <f>VLOOKUP(A5043,'Dados absolutos'!A:H,8,FALSE)</f>
        <v>3722</v>
      </c>
      <c r="H5043" s="1">
        <f t="shared" si="312"/>
        <v>1.4505415053698656E-2</v>
      </c>
      <c r="I5043">
        <f>VLOOKUP(A5043,'Dados absolutos'!A:I,9,FALSE)</f>
        <v>0.71899999999999997</v>
      </c>
      <c r="J5043" s="1">
        <f>VLOOKUP(A5043,'Dados absolutos'!A:L,12,FALSE)</f>
        <v>9480.3759994626544</v>
      </c>
      <c r="K5043" s="1">
        <f t="shared" si="313"/>
        <v>0.73485624052504617</v>
      </c>
      <c r="L5043" s="1">
        <f>VLOOKUP(A5043,'Dados absolutos'!A:M,13,FALSE)</f>
        <v>0.16666666666666669</v>
      </c>
      <c r="M5043" s="1">
        <f t="shared" si="314"/>
        <v>0.14441416893732975</v>
      </c>
      <c r="N5043" s="3">
        <f t="shared" si="315"/>
        <v>-1.2949366565340177</v>
      </c>
      <c r="O5043" s="4" t="s">
        <v>10425</v>
      </c>
    </row>
    <row r="5044" spans="1:15" x14ac:dyDescent="0.25">
      <c r="A5044">
        <v>314370</v>
      </c>
      <c r="B5044">
        <v>3143708</v>
      </c>
      <c r="C5044" t="s">
        <v>2686</v>
      </c>
      <c r="D5044" t="s">
        <v>2181</v>
      </c>
      <c r="E5044" t="s">
        <v>2182</v>
      </c>
      <c r="F5044" t="s">
        <v>10</v>
      </c>
      <c r="G5044">
        <f>VLOOKUP(A5044,'Dados absolutos'!A:H,8,FALSE)</f>
        <v>3133</v>
      </c>
      <c r="H5044" s="1">
        <f t="shared" si="312"/>
        <v>1.1548097827451335E-2</v>
      </c>
      <c r="I5044">
        <f>VLOOKUP(A5044,'Dados absolutos'!A:I,9,FALSE)</f>
        <v>0.59699999999999998</v>
      </c>
      <c r="J5044" s="1">
        <f>VLOOKUP(A5044,'Dados absolutos'!A:L,12,FALSE)</f>
        <v>12739.39</v>
      </c>
      <c r="K5044" s="1">
        <f t="shared" si="313"/>
        <v>1</v>
      </c>
      <c r="L5044" s="1">
        <f>VLOOKUP(A5044,'Dados absolutos'!A:M,13,FALSE)</f>
        <v>0.46111111111111114</v>
      </c>
      <c r="M5044" s="1">
        <f t="shared" si="314"/>
        <v>0.28882833787465945</v>
      </c>
      <c r="N5044" s="3">
        <f t="shared" si="315"/>
        <v>-1.2966235642978892</v>
      </c>
      <c r="O5044" s="4" t="s">
        <v>10426</v>
      </c>
    </row>
    <row r="5045" spans="1:15" x14ac:dyDescent="0.25">
      <c r="A5045">
        <v>522145</v>
      </c>
      <c r="B5045">
        <v>5221452</v>
      </c>
      <c r="C5045" t="s">
        <v>5354</v>
      </c>
      <c r="D5045" t="s">
        <v>5136</v>
      </c>
      <c r="E5045" t="s">
        <v>4932</v>
      </c>
      <c r="F5045" t="s">
        <v>10</v>
      </c>
      <c r="G5045">
        <f>VLOOKUP(A5045,'Dados absolutos'!A:H,8,FALSE)</f>
        <v>3120</v>
      </c>
      <c r="H5045" s="1">
        <f t="shared" si="312"/>
        <v>1.148282597016574E-2</v>
      </c>
      <c r="I5045">
        <f>VLOOKUP(A5045,'Dados absolutos'!A:I,9,FALSE)</f>
        <v>0.65300000000000002</v>
      </c>
      <c r="J5045" s="1">
        <f>VLOOKUP(A5045,'Dados absolutos'!A:L,12,FALSE)</f>
        <v>10076.153592948718</v>
      </c>
      <c r="K5045" s="1">
        <f t="shared" si="313"/>
        <v>0.78332694697852878</v>
      </c>
      <c r="L5045" s="1">
        <f>VLOOKUP(A5045,'Dados absolutos'!A:M,13,FALSE)</f>
        <v>0.13333333333333333</v>
      </c>
      <c r="M5045" s="1">
        <f t="shared" si="314"/>
        <v>0.12806539509536785</v>
      </c>
      <c r="N5045" s="3">
        <f t="shared" si="315"/>
        <v>-1.2967787259129953</v>
      </c>
      <c r="O5045" s="4" t="s">
        <v>10427</v>
      </c>
    </row>
    <row r="5046" spans="1:15" x14ac:dyDescent="0.25">
      <c r="A5046">
        <v>411970</v>
      </c>
      <c r="B5046">
        <v>4119707</v>
      </c>
      <c r="C5046" t="s">
        <v>4077</v>
      </c>
      <c r="D5046" t="s">
        <v>3827</v>
      </c>
      <c r="E5046" t="s">
        <v>3828</v>
      </c>
      <c r="F5046" t="s">
        <v>10</v>
      </c>
      <c r="G5046">
        <f>VLOOKUP(A5046,'Dados absolutos'!A:H,8,FALSE)</f>
        <v>4070</v>
      </c>
      <c r="H5046" s="1">
        <f t="shared" si="312"/>
        <v>1.6252692464113032E-2</v>
      </c>
      <c r="I5046">
        <f>VLOOKUP(A5046,'Dados absolutos'!A:I,9,FALSE)</f>
        <v>0.70499999999999996</v>
      </c>
      <c r="J5046" s="1">
        <f>VLOOKUP(A5046,'Dados absolutos'!A:L,12,FALSE)</f>
        <v>8696.6498771498773</v>
      </c>
      <c r="K5046" s="1">
        <f t="shared" si="313"/>
        <v>0.6710945965325763</v>
      </c>
      <c r="L5046" s="1">
        <f>VLOOKUP(A5046,'Dados absolutos'!A:M,13,FALSE)</f>
        <v>0</v>
      </c>
      <c r="M5046" s="1">
        <f t="shared" si="314"/>
        <v>6.2670299727520445E-2</v>
      </c>
      <c r="N5046" s="3">
        <f t="shared" si="315"/>
        <v>-1.2971716043409429</v>
      </c>
      <c r="O5046" s="4" t="s">
        <v>10428</v>
      </c>
    </row>
    <row r="5047" spans="1:15" x14ac:dyDescent="0.25">
      <c r="A5047">
        <v>521640</v>
      </c>
      <c r="B5047">
        <v>5216403</v>
      </c>
      <c r="C5047" t="s">
        <v>5304</v>
      </c>
      <c r="D5047" t="s">
        <v>5136</v>
      </c>
      <c r="E5047" t="s">
        <v>4932</v>
      </c>
      <c r="F5047" t="s">
        <v>10</v>
      </c>
      <c r="G5047">
        <f>VLOOKUP(A5047,'Dados absolutos'!A:H,8,FALSE)</f>
        <v>10659</v>
      </c>
      <c r="H5047" s="1">
        <f t="shared" si="312"/>
        <v>4.9335482283711658E-2</v>
      </c>
      <c r="I5047">
        <f>VLOOKUP(A5047,'Dados absolutos'!A:I,9,FALSE)</f>
        <v>0.67200000000000004</v>
      </c>
      <c r="J5047" s="1">
        <f>VLOOKUP(A5047,'Dados absolutos'!A:L,12,FALSE)</f>
        <v>11920.445162773243</v>
      </c>
      <c r="K5047" s="1">
        <f t="shared" si="313"/>
        <v>0.93337306531696251</v>
      </c>
      <c r="L5047" s="1">
        <f>VLOOKUP(A5047,'Dados absolutos'!A:M,13,FALSE)</f>
        <v>0.4</v>
      </c>
      <c r="M5047" s="1">
        <f t="shared" si="314"/>
        <v>0.25885558583106272</v>
      </c>
      <c r="N5047" s="3">
        <f t="shared" si="315"/>
        <v>-1.2971819972021881</v>
      </c>
      <c r="O5047" s="4" t="s">
        <v>10429</v>
      </c>
    </row>
    <row r="5048" spans="1:15" x14ac:dyDescent="0.25">
      <c r="A5048">
        <v>430155</v>
      </c>
      <c r="B5048">
        <v>4301552</v>
      </c>
      <c r="C5048" t="s">
        <v>4485</v>
      </c>
      <c r="D5048" t="s">
        <v>4459</v>
      </c>
      <c r="E5048" t="s">
        <v>3828</v>
      </c>
      <c r="F5048" t="s">
        <v>10</v>
      </c>
      <c r="G5048">
        <f>VLOOKUP(A5048,'Dados absolutos'!A:H,8,FALSE)</f>
        <v>3396</v>
      </c>
      <c r="H5048" s="1">
        <f t="shared" si="312"/>
        <v>1.2868597709459901E-2</v>
      </c>
      <c r="I5048">
        <f>VLOOKUP(A5048,'Dados absolutos'!A:I,9,FALSE)</f>
        <v>0.70699999999999996</v>
      </c>
      <c r="J5048" s="1">
        <f>VLOOKUP(A5048,'Dados absolutos'!A:L,12,FALSE)</f>
        <v>9135.3640959952882</v>
      </c>
      <c r="K5048" s="1">
        <f t="shared" si="313"/>
        <v>0.70678709042815657</v>
      </c>
      <c r="L5048" s="1">
        <f>VLOOKUP(A5048,'Dados absolutos'!A:M,13,FALSE)</f>
        <v>8.3333333333333301E-2</v>
      </c>
      <c r="M5048" s="1">
        <f t="shared" si="314"/>
        <v>0.10354223433242506</v>
      </c>
      <c r="N5048" s="3">
        <f t="shared" si="315"/>
        <v>-1.2973762583862716</v>
      </c>
      <c r="O5048" s="4" t="s">
        <v>10430</v>
      </c>
    </row>
    <row r="5049" spans="1:15" x14ac:dyDescent="0.25">
      <c r="A5049">
        <v>430355</v>
      </c>
      <c r="B5049">
        <v>4303558</v>
      </c>
      <c r="C5049" t="s">
        <v>4519</v>
      </c>
      <c r="D5049" t="s">
        <v>4459</v>
      </c>
      <c r="E5049" t="s">
        <v>3828</v>
      </c>
      <c r="F5049" t="s">
        <v>10</v>
      </c>
      <c r="G5049">
        <f>VLOOKUP(A5049,'Dados absolutos'!A:H,8,FALSE)</f>
        <v>2981</v>
      </c>
      <c r="H5049" s="1">
        <f t="shared" si="312"/>
        <v>1.0784919188419768E-2</v>
      </c>
      <c r="I5049">
        <f>VLOOKUP(A5049,'Dados absolutos'!A:I,9,FALSE)</f>
        <v>0.73599999999999999</v>
      </c>
      <c r="J5049" s="1">
        <f>VLOOKUP(A5049,'Dados absolutos'!A:L,12,FALSE)</f>
        <v>11888.294763502179</v>
      </c>
      <c r="K5049" s="1">
        <f t="shared" si="313"/>
        <v>0.93075740373037674</v>
      </c>
      <c r="L5049" s="1">
        <f>VLOOKUP(A5049,'Dados absolutos'!A:M,13,FALSE)</f>
        <v>0.6</v>
      </c>
      <c r="M5049" s="1">
        <f t="shared" si="314"/>
        <v>0.35694822888283378</v>
      </c>
      <c r="N5049" s="3">
        <f t="shared" si="315"/>
        <v>-1.2990242556591232</v>
      </c>
      <c r="O5049" s="4" t="s">
        <v>10431</v>
      </c>
    </row>
    <row r="5050" spans="1:15" x14ac:dyDescent="0.25">
      <c r="A5050">
        <v>354025</v>
      </c>
      <c r="B5050">
        <v>3540259</v>
      </c>
      <c r="C5050" t="s">
        <v>3640</v>
      </c>
      <c r="D5050" t="s">
        <v>3202</v>
      </c>
      <c r="E5050" t="s">
        <v>2182</v>
      </c>
      <c r="F5050" t="s">
        <v>10</v>
      </c>
      <c r="G5050">
        <f>VLOOKUP(A5050,'Dados absolutos'!A:H,8,FALSE)</f>
        <v>4127</v>
      </c>
      <c r="H5050" s="1">
        <f t="shared" si="312"/>
        <v>1.6538884453749868E-2</v>
      </c>
      <c r="I5050">
        <f>VLOOKUP(A5050,'Dados absolutos'!A:I,9,FALSE)</f>
        <v>0.70199999999999996</v>
      </c>
      <c r="J5050" s="1">
        <f>VLOOKUP(A5050,'Dados absolutos'!A:L,12,FALSE)</f>
        <v>11377.425495517326</v>
      </c>
      <c r="K5050" s="1">
        <f t="shared" si="313"/>
        <v>0.88919458801636386</v>
      </c>
      <c r="L5050" s="1">
        <f>VLOOKUP(A5050,'Dados absolutos'!A:M,13,FALSE)</f>
        <v>0.4333333333333334</v>
      </c>
      <c r="M5050" s="1">
        <f t="shared" si="314"/>
        <v>0.27520435967302459</v>
      </c>
      <c r="N5050" s="3">
        <f t="shared" si="315"/>
        <v>-1.2994513438895892</v>
      </c>
      <c r="O5050" s="4" t="s">
        <v>10432</v>
      </c>
    </row>
    <row r="5051" spans="1:15" x14ac:dyDescent="0.25">
      <c r="A5051">
        <v>241060</v>
      </c>
      <c r="B5051">
        <v>2410603</v>
      </c>
      <c r="C5051" t="s">
        <v>1197</v>
      </c>
      <c r="D5051" t="s">
        <v>1086</v>
      </c>
      <c r="E5051" t="s">
        <v>466</v>
      </c>
      <c r="F5051" t="s">
        <v>10</v>
      </c>
      <c r="G5051">
        <f>VLOOKUP(A5051,'Dados absolutos'!A:H,8,FALSE)</f>
        <v>2934</v>
      </c>
      <c r="H5051" s="1">
        <f t="shared" si="312"/>
        <v>1.054893631977185E-2</v>
      </c>
      <c r="I5051">
        <f>VLOOKUP(A5051,'Dados absolutos'!A:I,9,FALSE)</f>
        <v>0.65400000000000003</v>
      </c>
      <c r="J5051" s="1">
        <f>VLOOKUP(A5051,'Dados absolutos'!A:L,12,FALSE)</f>
        <v>10220.395276073619</v>
      </c>
      <c r="K5051" s="1">
        <f t="shared" si="313"/>
        <v>0.79506202456040653</v>
      </c>
      <c r="L5051" s="1">
        <f>VLOOKUP(A5051,'Dados absolutos'!A:M,13,FALSE)</f>
        <v>0.15555555555555559</v>
      </c>
      <c r="M5051" s="1">
        <f t="shared" si="314"/>
        <v>0.13896457765667578</v>
      </c>
      <c r="N5051" s="3">
        <f t="shared" si="315"/>
        <v>-1.299548510583959</v>
      </c>
      <c r="O5051" s="4" t="s">
        <v>10433</v>
      </c>
    </row>
    <row r="5052" spans="1:15" x14ac:dyDescent="0.25">
      <c r="A5052">
        <v>240375</v>
      </c>
      <c r="B5052">
        <v>2403756</v>
      </c>
      <c r="C5052" t="s">
        <v>1126</v>
      </c>
      <c r="D5052" t="s">
        <v>1086</v>
      </c>
      <c r="E5052" t="s">
        <v>466</v>
      </c>
      <c r="F5052" t="s">
        <v>10</v>
      </c>
      <c r="G5052">
        <f>VLOOKUP(A5052,'Dados absolutos'!A:H,8,FALSE)</f>
        <v>2938</v>
      </c>
      <c r="H5052" s="1">
        <f t="shared" si="312"/>
        <v>1.0569019968167417E-2</v>
      </c>
      <c r="I5052">
        <f>VLOOKUP(A5052,'Dados absolutos'!A:I,9,FALSE)</f>
        <v>0.59699999999999998</v>
      </c>
      <c r="J5052" s="1">
        <f>VLOOKUP(A5052,'Dados absolutos'!A:L,12,FALSE)</f>
        <v>10966.208162014975</v>
      </c>
      <c r="K5052" s="1">
        <f t="shared" si="313"/>
        <v>0.85573915954993129</v>
      </c>
      <c r="L5052" s="1">
        <f>VLOOKUP(A5052,'Dados absolutos'!A:M,13,FALSE)</f>
        <v>0.16111111111111112</v>
      </c>
      <c r="M5052" s="1">
        <f t="shared" si="314"/>
        <v>0.14168937329700274</v>
      </c>
      <c r="N5052" s="3">
        <f t="shared" si="315"/>
        <v>-1.3004807662847611</v>
      </c>
      <c r="O5052" s="4" t="s">
        <v>10434</v>
      </c>
    </row>
    <row r="5053" spans="1:15" x14ac:dyDescent="0.25">
      <c r="A5053">
        <v>521590</v>
      </c>
      <c r="B5053">
        <v>5215900</v>
      </c>
      <c r="C5053" t="s">
        <v>5301</v>
      </c>
      <c r="D5053" t="s">
        <v>5136</v>
      </c>
      <c r="E5053" t="s">
        <v>4932</v>
      </c>
      <c r="F5053" t="s">
        <v>10</v>
      </c>
      <c r="G5053">
        <f>VLOOKUP(A5053,'Dados absolutos'!A:H,8,FALSE)</f>
        <v>3851</v>
      </c>
      <c r="H5053" s="1">
        <f t="shared" si="312"/>
        <v>1.5153112714455708E-2</v>
      </c>
      <c r="I5053">
        <f>VLOOKUP(A5053,'Dados absolutos'!A:I,9,FALSE)</f>
        <v>0.72199999999999998</v>
      </c>
      <c r="J5053" s="1">
        <f>VLOOKUP(A5053,'Dados absolutos'!A:L,12,FALSE)</f>
        <v>9299.1353960010383</v>
      </c>
      <c r="K5053" s="1">
        <f t="shared" si="313"/>
        <v>0.72011103999402704</v>
      </c>
      <c r="L5053" s="1">
        <f>VLOOKUP(A5053,'Dados absolutos'!A:M,13,FALSE)</f>
        <v>0.12777777777777774</v>
      </c>
      <c r="M5053" s="1">
        <f t="shared" si="314"/>
        <v>0.12534059945504086</v>
      </c>
      <c r="N5053" s="3">
        <f t="shared" si="315"/>
        <v>-1.3016173278245302</v>
      </c>
      <c r="O5053" s="4" t="s">
        <v>10435</v>
      </c>
    </row>
    <row r="5054" spans="1:15" x14ac:dyDescent="0.25">
      <c r="A5054">
        <v>510626</v>
      </c>
      <c r="B5054">
        <v>5106265</v>
      </c>
      <c r="C5054" t="s">
        <v>5080</v>
      </c>
      <c r="D5054" t="s">
        <v>5002</v>
      </c>
      <c r="E5054" t="s">
        <v>4932</v>
      </c>
      <c r="F5054" t="s">
        <v>10</v>
      </c>
      <c r="G5054">
        <f>VLOOKUP(A5054,'Dados absolutos'!A:H,8,FALSE)</f>
        <v>6520</v>
      </c>
      <c r="H5054" s="1">
        <f t="shared" si="312"/>
        <v>2.8553927106398147E-2</v>
      </c>
      <c r="I5054">
        <f>VLOOKUP(A5054,'Dados absolutos'!A:I,9,FALSE)</f>
        <v>0.67400000000000004</v>
      </c>
      <c r="J5054" s="1">
        <f>VLOOKUP(A5054,'Dados absolutos'!A:L,12,FALSE)</f>
        <v>10698.369138036809</v>
      </c>
      <c r="K5054" s="1">
        <f t="shared" si="313"/>
        <v>0.8339485671376361</v>
      </c>
      <c r="L5054" s="1">
        <f>VLOOKUP(A5054,'Dados absolutos'!A:M,13,FALSE)</f>
        <v>0.23333333333333339</v>
      </c>
      <c r="M5054" s="1">
        <f t="shared" si="314"/>
        <v>0.17711171662125344</v>
      </c>
      <c r="N5054" s="3">
        <f t="shared" si="315"/>
        <v>-1.3022829234099844</v>
      </c>
      <c r="O5054" s="4" t="s">
        <v>10436</v>
      </c>
    </row>
    <row r="5055" spans="1:15" x14ac:dyDescent="0.25">
      <c r="A5055">
        <v>240590</v>
      </c>
      <c r="B5055">
        <v>2405900</v>
      </c>
      <c r="C5055" t="s">
        <v>1148</v>
      </c>
      <c r="D5055" t="s">
        <v>1086</v>
      </c>
      <c r="E5055" t="s">
        <v>466</v>
      </c>
      <c r="F5055" t="s">
        <v>10</v>
      </c>
      <c r="G5055">
        <f>VLOOKUP(A5055,'Dados absolutos'!A:H,8,FALSE)</f>
        <v>2076</v>
      </c>
      <c r="H5055" s="1">
        <f t="shared" si="312"/>
        <v>6.2409937389226126E-3</v>
      </c>
      <c r="I5055">
        <f>VLOOKUP(A5055,'Dados absolutos'!A:I,9,FALSE)</f>
        <v>0.53</v>
      </c>
      <c r="J5055" s="1">
        <f>VLOOKUP(A5055,'Dados absolutos'!A:L,12,FALSE)</f>
        <v>11293.747976878612</v>
      </c>
      <c r="K5055" s="1">
        <f t="shared" si="313"/>
        <v>0.88238683209026292</v>
      </c>
      <c r="L5055" s="1">
        <f>VLOOKUP(A5055,'Dados absolutos'!A:M,13,FALSE)</f>
        <v>8.3333333333333329E-2</v>
      </c>
      <c r="M5055" s="1">
        <f t="shared" si="314"/>
        <v>0.10354223433242508</v>
      </c>
      <c r="N5055" s="3">
        <f t="shared" si="315"/>
        <v>-1.3026036040189153</v>
      </c>
      <c r="O5055" s="4" t="s">
        <v>10437</v>
      </c>
    </row>
    <row r="5056" spans="1:15" x14ac:dyDescent="0.25">
      <c r="A5056">
        <v>310140</v>
      </c>
      <c r="B5056">
        <v>3101409</v>
      </c>
      <c r="C5056" t="s">
        <v>2195</v>
      </c>
      <c r="D5056" t="s">
        <v>2181</v>
      </c>
      <c r="E5056" t="s">
        <v>2182</v>
      </c>
      <c r="F5056" t="s">
        <v>10</v>
      </c>
      <c r="G5056">
        <f>VLOOKUP(A5056,'Dados absolutos'!A:H,8,FALSE)</f>
        <v>2952</v>
      </c>
      <c r="H5056" s="1">
        <f t="shared" si="312"/>
        <v>1.0639312737551903E-2</v>
      </c>
      <c r="I5056">
        <f>VLOOKUP(A5056,'Dados absolutos'!A:I,9,FALSE)</f>
        <v>0.67300000000000004</v>
      </c>
      <c r="J5056" s="1">
        <f>VLOOKUP(A5056,'Dados absolutos'!A:L,12,FALSE)</f>
        <v>11506.482256097561</v>
      </c>
      <c r="K5056" s="1">
        <f t="shared" si="313"/>
        <v>0.89969426512123685</v>
      </c>
      <c r="L5056" s="1">
        <f>VLOOKUP(A5056,'Dados absolutos'!A:M,13,FALSE)</f>
        <v>0.4</v>
      </c>
      <c r="M5056" s="1">
        <f t="shared" si="314"/>
        <v>0.25885558583106272</v>
      </c>
      <c r="N5056" s="3">
        <f t="shared" si="315"/>
        <v>-1.3031993665526223</v>
      </c>
      <c r="O5056" s="4" t="s">
        <v>10438</v>
      </c>
    </row>
    <row r="5057" spans="1:15" x14ac:dyDescent="0.25">
      <c r="A5057">
        <v>355590</v>
      </c>
      <c r="B5057">
        <v>3555901</v>
      </c>
      <c r="C5057" t="s">
        <v>3808</v>
      </c>
      <c r="D5057" t="s">
        <v>3202</v>
      </c>
      <c r="E5057" t="s">
        <v>2182</v>
      </c>
      <c r="F5057" t="s">
        <v>10</v>
      </c>
      <c r="G5057">
        <f>VLOOKUP(A5057,'Dados absolutos'!A:H,8,FALSE)</f>
        <v>1387</v>
      </c>
      <c r="H5057" s="1">
        <f t="shared" si="312"/>
        <v>2.781585302786104E-3</v>
      </c>
      <c r="I5057">
        <f>VLOOKUP(A5057,'Dados absolutos'!A:I,9,FALSE)</f>
        <v>0.71199999999999997</v>
      </c>
      <c r="J5057" s="1">
        <f>VLOOKUP(A5057,'Dados absolutos'!A:L,12,FALSE)</f>
        <v>12739.39</v>
      </c>
      <c r="K5057" s="1">
        <f t="shared" si="313"/>
        <v>1</v>
      </c>
      <c r="L5057" s="1">
        <f>VLOOKUP(A5057,'Dados absolutos'!A:M,13,FALSE)</f>
        <v>0.7</v>
      </c>
      <c r="M5057" s="1">
        <f t="shared" si="314"/>
        <v>0.40599455040871935</v>
      </c>
      <c r="N5057" s="3">
        <f t="shared" si="315"/>
        <v>-1.3032238642884946</v>
      </c>
      <c r="O5057" s="4" t="s">
        <v>10439</v>
      </c>
    </row>
    <row r="5058" spans="1:15" x14ac:dyDescent="0.25">
      <c r="A5058">
        <v>521390</v>
      </c>
      <c r="B5058">
        <v>5213905</v>
      </c>
      <c r="C5058" t="s">
        <v>5280</v>
      </c>
      <c r="D5058" t="s">
        <v>5136</v>
      </c>
      <c r="E5058" t="s">
        <v>4932</v>
      </c>
      <c r="F5058" t="s">
        <v>10</v>
      </c>
      <c r="G5058">
        <f>VLOOKUP(A5058,'Dados absolutos'!A:H,8,FALSE)</f>
        <v>4654</v>
      </c>
      <c r="H5058" s="1">
        <f t="shared" ref="H5058:H5121" si="316">(G5058-MIN(G:G))/(MAX(G:G)-MIN(G:G))</f>
        <v>1.9184905129865891E-2</v>
      </c>
      <c r="I5058">
        <f>VLOOKUP(A5058,'Dados absolutos'!A:I,9,FALSE)</f>
        <v>0.70599999999999996</v>
      </c>
      <c r="J5058" s="1">
        <f>VLOOKUP(A5058,'Dados absolutos'!A:L,12,FALSE)</f>
        <v>10474.078912763214</v>
      </c>
      <c r="K5058" s="1">
        <f t="shared" ref="K5058:K5121" si="317">(J5058-MIN(J:J))/(MAX(J:J)-MIN(J:J))</f>
        <v>0.81570097644526096</v>
      </c>
      <c r="L5058" s="1">
        <f>VLOOKUP(A5058,'Dados absolutos'!A:M,13,FALSE)</f>
        <v>0.27777777777777779</v>
      </c>
      <c r="M5058" s="1">
        <f t="shared" ref="M5058:M5121" si="318">(L5058-MIN(L:L))/(MAX(L:L)-MIN(L:L))</f>
        <v>0.19891008174386923</v>
      </c>
      <c r="N5058" s="3">
        <f t="shared" ref="N5058:N5121" si="319">H5058-I5058-K5058+M5058</f>
        <v>-1.3036059895715257</v>
      </c>
      <c r="O5058" s="4" t="s">
        <v>10440</v>
      </c>
    </row>
    <row r="5059" spans="1:15" x14ac:dyDescent="0.25">
      <c r="A5059">
        <v>430410</v>
      </c>
      <c r="B5059">
        <v>4304101</v>
      </c>
      <c r="C5059" t="s">
        <v>4526</v>
      </c>
      <c r="D5059" t="s">
        <v>4459</v>
      </c>
      <c r="E5059" t="s">
        <v>3828</v>
      </c>
      <c r="F5059" t="s">
        <v>10</v>
      </c>
      <c r="G5059">
        <f>VLOOKUP(A5059,'Dados absolutos'!A:H,8,FALSE)</f>
        <v>3613</v>
      </c>
      <c r="H5059" s="1">
        <f t="shared" si="316"/>
        <v>1.395813563491944E-2</v>
      </c>
      <c r="I5059">
        <f>VLOOKUP(A5059,'Dados absolutos'!A:I,9,FALSE)</f>
        <v>0.70799999999999996</v>
      </c>
      <c r="J5059" s="1">
        <f>VLOOKUP(A5059,'Dados absolutos'!A:L,12,FALSE)</f>
        <v>10492.516875172985</v>
      </c>
      <c r="K5059" s="1">
        <f t="shared" si="317"/>
        <v>0.81720103464371563</v>
      </c>
      <c r="L5059" s="1">
        <f>VLOOKUP(A5059,'Dados absolutos'!A:M,13,FALSE)</f>
        <v>0.29444444444444445</v>
      </c>
      <c r="M5059" s="1">
        <f t="shared" si="318"/>
        <v>0.20708446866485017</v>
      </c>
      <c r="N5059" s="3">
        <f t="shared" si="319"/>
        <v>-1.304158430343946</v>
      </c>
      <c r="O5059" s="4" t="s">
        <v>10441</v>
      </c>
    </row>
    <row r="5060" spans="1:15" x14ac:dyDescent="0.25">
      <c r="A5060">
        <v>430066</v>
      </c>
      <c r="B5060">
        <v>4300661</v>
      </c>
      <c r="C5060" t="s">
        <v>4471</v>
      </c>
      <c r="D5060" t="s">
        <v>4459</v>
      </c>
      <c r="E5060" t="s">
        <v>3828</v>
      </c>
      <c r="F5060" t="s">
        <v>10</v>
      </c>
      <c r="G5060">
        <f>VLOOKUP(A5060,'Dados absolutos'!A:H,8,FALSE)</f>
        <v>1135</v>
      </c>
      <c r="H5060" s="1">
        <f t="shared" si="316"/>
        <v>1.5163154538653492E-3</v>
      </c>
      <c r="I5060">
        <f>VLOOKUP(A5060,'Dados absolutos'!A:I,9,FALSE)</f>
        <v>0.72</v>
      </c>
      <c r="J5060" s="1">
        <f>VLOOKUP(A5060,'Dados absolutos'!A:L,12,FALSE)</f>
        <v>12739.39</v>
      </c>
      <c r="K5060" s="1">
        <f t="shared" si="317"/>
        <v>1</v>
      </c>
      <c r="L5060" s="1">
        <f>VLOOKUP(A5060,'Dados absolutos'!A:M,13,FALSE)</f>
        <v>0.71666666666666656</v>
      </c>
      <c r="M5060" s="1">
        <f t="shared" si="318"/>
        <v>0.41416893732970023</v>
      </c>
      <c r="N5060" s="3">
        <f t="shared" si="319"/>
        <v>-1.3043147472164345</v>
      </c>
      <c r="O5060" s="4" t="s">
        <v>10442</v>
      </c>
    </row>
    <row r="5061" spans="1:15" x14ac:dyDescent="0.25">
      <c r="A5061">
        <v>412862</v>
      </c>
      <c r="B5061">
        <v>4128625</v>
      </c>
      <c r="C5061" t="s">
        <v>37</v>
      </c>
      <c r="D5061" t="s">
        <v>3827</v>
      </c>
      <c r="E5061" t="s">
        <v>3828</v>
      </c>
      <c r="F5061" t="s">
        <v>10</v>
      </c>
      <c r="G5061">
        <f>VLOOKUP(A5061,'Dados absolutos'!A:H,8,FALSE)</f>
        <v>3055</v>
      </c>
      <c r="H5061" s="1">
        <f t="shared" si="316"/>
        <v>1.1156466683737768E-2</v>
      </c>
      <c r="I5061">
        <f>VLOOKUP(A5061,'Dados absolutos'!A:I,9,FALSE)</f>
        <v>0.67800000000000005</v>
      </c>
      <c r="J5061" s="1">
        <f>VLOOKUP(A5061,'Dados absolutos'!A:L,12,FALSE)</f>
        <v>12739.39</v>
      </c>
      <c r="K5061" s="1">
        <f t="shared" si="317"/>
        <v>1</v>
      </c>
      <c r="L5061" s="1">
        <f>VLOOKUP(A5061,'Dados absolutos'!A:M,13,FALSE)</f>
        <v>0.61111111111111116</v>
      </c>
      <c r="M5061" s="1">
        <f t="shared" si="318"/>
        <v>0.36239782016348776</v>
      </c>
      <c r="N5061" s="3">
        <f t="shared" si="319"/>
        <v>-1.3044457131527745</v>
      </c>
      <c r="O5061" s="4" t="s">
        <v>10443</v>
      </c>
    </row>
    <row r="5062" spans="1:15" x14ac:dyDescent="0.25">
      <c r="A5062">
        <v>510787</v>
      </c>
      <c r="B5062">
        <v>5107875</v>
      </c>
      <c r="C5062" t="s">
        <v>5117</v>
      </c>
      <c r="D5062" t="s">
        <v>5002</v>
      </c>
      <c r="E5062" t="s">
        <v>4932</v>
      </c>
      <c r="F5062" t="s">
        <v>10</v>
      </c>
      <c r="G5062">
        <f>VLOOKUP(A5062,'Dados absolutos'!A:H,8,FALSE)</f>
        <v>28944</v>
      </c>
      <c r="H5062" s="1">
        <f t="shared" si="316"/>
        <v>0.14114286001194978</v>
      </c>
      <c r="I5062">
        <f>VLOOKUP(A5062,'Dados absolutos'!A:I,9,FALSE)</f>
        <v>0.73199999999999998</v>
      </c>
      <c r="J5062" s="1">
        <f>VLOOKUP(A5062,'Dados absolutos'!A:L,12,FALSE)</f>
        <v>9993.8753976644548</v>
      </c>
      <c r="K5062" s="1">
        <f t="shared" si="317"/>
        <v>0.77663303587017296</v>
      </c>
      <c r="L5062" s="1">
        <f>VLOOKUP(A5062,'Dados absolutos'!A:M,13,FALSE)</f>
        <v>0</v>
      </c>
      <c r="M5062" s="1">
        <f t="shared" si="318"/>
        <v>6.2670299727520445E-2</v>
      </c>
      <c r="N5062" s="3">
        <f t="shared" si="319"/>
        <v>-1.3048198761307028</v>
      </c>
      <c r="O5062" s="4" t="s">
        <v>10444</v>
      </c>
    </row>
    <row r="5063" spans="1:15" x14ac:dyDescent="0.25">
      <c r="A5063">
        <v>250115</v>
      </c>
      <c r="B5063">
        <v>2501153</v>
      </c>
      <c r="C5063" t="s">
        <v>1262</v>
      </c>
      <c r="D5063" t="s">
        <v>1247</v>
      </c>
      <c r="E5063" t="s">
        <v>466</v>
      </c>
      <c r="F5063" t="s">
        <v>10</v>
      </c>
      <c r="G5063">
        <f>VLOOKUP(A5063,'Dados absolutos'!A:H,8,FALSE)</f>
        <v>2005</v>
      </c>
      <c r="H5063" s="1">
        <f t="shared" si="316"/>
        <v>5.8845089799012887E-3</v>
      </c>
      <c r="I5063">
        <f>VLOOKUP(A5063,'Dados absolutos'!A:I,9,FALSE)</f>
        <v>0.56200000000000006</v>
      </c>
      <c r="J5063" s="1">
        <f>VLOOKUP(A5063,'Dados absolutos'!A:L,12,FALSE)</f>
        <v>12739.39</v>
      </c>
      <c r="K5063" s="1">
        <f t="shared" si="317"/>
        <v>1</v>
      </c>
      <c r="L5063" s="1">
        <f>VLOOKUP(A5063,'Dados absolutos'!A:M,13,FALSE)</f>
        <v>0.38333333333333336</v>
      </c>
      <c r="M5063" s="1">
        <f t="shared" si="318"/>
        <v>0.25068119891008178</v>
      </c>
      <c r="N5063" s="3">
        <f t="shared" si="319"/>
        <v>-1.305434292110017</v>
      </c>
      <c r="O5063" s="4" t="s">
        <v>10445</v>
      </c>
    </row>
    <row r="5064" spans="1:15" x14ac:dyDescent="0.25">
      <c r="A5064">
        <v>220115</v>
      </c>
      <c r="B5064">
        <v>2201150</v>
      </c>
      <c r="C5064" t="s">
        <v>699</v>
      </c>
      <c r="D5064" t="s">
        <v>682</v>
      </c>
      <c r="E5064" t="s">
        <v>466</v>
      </c>
      <c r="F5064" t="s">
        <v>10</v>
      </c>
      <c r="G5064">
        <f>VLOOKUP(A5064,'Dados absolutos'!A:H,8,FALSE)</f>
        <v>13272</v>
      </c>
      <c r="H5064" s="1">
        <f t="shared" si="316"/>
        <v>6.2455125598116154E-2</v>
      </c>
      <c r="I5064">
        <f>VLOOKUP(A5064,'Dados absolutos'!A:I,9,FALSE)</f>
        <v>0.56399999999999995</v>
      </c>
      <c r="J5064" s="1">
        <f>VLOOKUP(A5064,'Dados absolutos'!A:L,12,FALSE)</f>
        <v>11101.205861965038</v>
      </c>
      <c r="K5064" s="1">
        <f t="shared" si="317"/>
        <v>0.86672217394610451</v>
      </c>
      <c r="L5064" s="1">
        <f>VLOOKUP(A5064,'Dados absolutos'!A:M,13,FALSE)</f>
        <v>0</v>
      </c>
      <c r="M5064" s="1">
        <f t="shared" si="318"/>
        <v>6.2670299727520445E-2</v>
      </c>
      <c r="N5064" s="3">
        <f t="shared" si="319"/>
        <v>-1.3055967486204678</v>
      </c>
      <c r="O5064" s="4" t="s">
        <v>10446</v>
      </c>
    </row>
    <row r="5065" spans="1:15" x14ac:dyDescent="0.25">
      <c r="A5065">
        <v>520660</v>
      </c>
      <c r="B5065">
        <v>5206602</v>
      </c>
      <c r="C5065" t="s">
        <v>5209</v>
      </c>
      <c r="D5065" t="s">
        <v>5136</v>
      </c>
      <c r="E5065" t="s">
        <v>4932</v>
      </c>
      <c r="F5065" t="s">
        <v>10</v>
      </c>
      <c r="G5065">
        <f>VLOOKUP(A5065,'Dados absolutos'!A:H,8,FALSE)</f>
        <v>2927</v>
      </c>
      <c r="H5065" s="1">
        <f t="shared" si="316"/>
        <v>1.0513789935079607E-2</v>
      </c>
      <c r="I5065">
        <f>VLOOKUP(A5065,'Dados absolutos'!A:I,9,FALSE)</f>
        <v>0.73699999999999999</v>
      </c>
      <c r="J5065" s="1">
        <f>VLOOKUP(A5065,'Dados absolutos'!A:L,12,FALSE)</f>
        <v>11419.235544926547</v>
      </c>
      <c r="K5065" s="1">
        <f t="shared" si="317"/>
        <v>0.89259613022586859</v>
      </c>
      <c r="L5065" s="1">
        <f>VLOOKUP(A5065,'Dados absolutos'!A:M,13,FALSE)</f>
        <v>0.51111111111111107</v>
      </c>
      <c r="M5065" s="1">
        <f t="shared" si="318"/>
        <v>0.3133514986376022</v>
      </c>
      <c r="N5065" s="3">
        <f t="shared" si="319"/>
        <v>-1.3057308416531868</v>
      </c>
      <c r="O5065" s="4" t="s">
        <v>10447</v>
      </c>
    </row>
    <row r="5066" spans="1:15" x14ac:dyDescent="0.25">
      <c r="A5066">
        <v>421850</v>
      </c>
      <c r="B5066">
        <v>4218509</v>
      </c>
      <c r="C5066" t="s">
        <v>4440</v>
      </c>
      <c r="D5066" t="s">
        <v>4197</v>
      </c>
      <c r="E5066" t="s">
        <v>3828</v>
      </c>
      <c r="F5066" t="s">
        <v>10</v>
      </c>
      <c r="G5066">
        <f>VLOOKUP(A5066,'Dados absolutos'!A:H,8,FALSE)</f>
        <v>8787</v>
      </c>
      <c r="H5066" s="1">
        <f t="shared" si="316"/>
        <v>3.993633483458605E-2</v>
      </c>
      <c r="I5066">
        <f>VLOOKUP(A5066,'Dados absolutos'!A:I,9,FALSE)</f>
        <v>0.79500000000000004</v>
      </c>
      <c r="J5066" s="1">
        <f>VLOOKUP(A5066,'Dados absolutos'!A:L,12,FALSE)</f>
        <v>7888.805451234779</v>
      </c>
      <c r="K5066" s="1">
        <f t="shared" si="317"/>
        <v>0.60537075854884903</v>
      </c>
      <c r="L5066" s="1">
        <f>VLOOKUP(A5066,'Dados absolutos'!A:M,13,FALSE)</f>
        <v>-1.6666666666666653E-2</v>
      </c>
      <c r="M5066" s="1">
        <f t="shared" si="318"/>
        <v>5.449591280653953E-2</v>
      </c>
      <c r="N5066" s="3">
        <f t="shared" si="319"/>
        <v>-1.3059385109077235</v>
      </c>
      <c r="O5066" s="4" t="s">
        <v>10448</v>
      </c>
    </row>
    <row r="5067" spans="1:15" x14ac:dyDescent="0.25">
      <c r="A5067">
        <v>171865</v>
      </c>
      <c r="B5067">
        <v>1718659</v>
      </c>
      <c r="C5067" t="s">
        <v>434</v>
      </c>
      <c r="D5067" t="s">
        <v>327</v>
      </c>
      <c r="E5067" t="s">
        <v>9</v>
      </c>
      <c r="F5067" t="s">
        <v>10</v>
      </c>
      <c r="G5067">
        <f>VLOOKUP(A5067,'Dados absolutos'!A:H,8,FALSE)</f>
        <v>1768</v>
      </c>
      <c r="H5067" s="1">
        <f t="shared" si="316"/>
        <v>4.6945528124639124E-3</v>
      </c>
      <c r="I5067">
        <f>VLOOKUP(A5067,'Dados absolutos'!A:I,9,FALSE)</f>
        <v>0.60799999999999998</v>
      </c>
      <c r="J5067" s="1">
        <f>VLOOKUP(A5067,'Dados absolutos'!A:L,12,FALSE)</f>
        <v>12739.39</v>
      </c>
      <c r="K5067" s="1">
        <f t="shared" si="317"/>
        <v>1</v>
      </c>
      <c r="L5067" s="1">
        <f>VLOOKUP(A5067,'Dados absolutos'!A:M,13,FALSE)</f>
        <v>0.47777777777777775</v>
      </c>
      <c r="M5067" s="1">
        <f t="shared" si="318"/>
        <v>0.29700272479564033</v>
      </c>
      <c r="N5067" s="3">
        <f t="shared" si="319"/>
        <v>-1.3063027223918957</v>
      </c>
      <c r="O5067" s="4" t="s">
        <v>10449</v>
      </c>
    </row>
    <row r="5068" spans="1:15" x14ac:dyDescent="0.25">
      <c r="A5068">
        <v>172130</v>
      </c>
      <c r="B5068">
        <v>1721307</v>
      </c>
      <c r="C5068" t="s">
        <v>461</v>
      </c>
      <c r="D5068" t="s">
        <v>327</v>
      </c>
      <c r="E5068" t="s">
        <v>9</v>
      </c>
      <c r="F5068" t="s">
        <v>10</v>
      </c>
      <c r="G5068">
        <f>VLOOKUP(A5068,'Dados absolutos'!A:H,8,FALSE)</f>
        <v>1874</v>
      </c>
      <c r="H5068" s="1">
        <f t="shared" si="316"/>
        <v>5.2267694949464519E-3</v>
      </c>
      <c r="I5068">
        <f>VLOOKUP(A5068,'Dados absolutos'!A:I,9,FALSE)</f>
        <v>0.58699999999999997</v>
      </c>
      <c r="J5068" s="1">
        <f>VLOOKUP(A5068,'Dados absolutos'!A:L,12,FALSE)</f>
        <v>11966.86120597652</v>
      </c>
      <c r="K5068" s="1">
        <f t="shared" si="317"/>
        <v>0.937149337586072</v>
      </c>
      <c r="L5068" s="1">
        <f>VLOOKUP(A5068,'Dados absolutos'!A:M,13,FALSE)</f>
        <v>0.30555555555555564</v>
      </c>
      <c r="M5068" s="1">
        <f t="shared" si="318"/>
        <v>0.21253405994550417</v>
      </c>
      <c r="N5068" s="3">
        <f t="shared" si="319"/>
        <v>-1.3063885081456215</v>
      </c>
      <c r="O5068" s="4" t="s">
        <v>10450</v>
      </c>
    </row>
    <row r="5069" spans="1:15" x14ac:dyDescent="0.25">
      <c r="A5069">
        <v>172025</v>
      </c>
      <c r="B5069">
        <v>1720259</v>
      </c>
      <c r="C5069" t="s">
        <v>448</v>
      </c>
      <c r="D5069" t="s">
        <v>327</v>
      </c>
      <c r="E5069" t="s">
        <v>9</v>
      </c>
      <c r="F5069" t="s">
        <v>10</v>
      </c>
      <c r="G5069">
        <f>VLOOKUP(A5069,'Dados absolutos'!A:H,8,FALSE)</f>
        <v>2385</v>
      </c>
      <c r="H5069" s="1">
        <f t="shared" si="316"/>
        <v>7.7924555774802054E-3</v>
      </c>
      <c r="I5069">
        <f>VLOOKUP(A5069,'Dados absolutos'!A:I,9,FALSE)</f>
        <v>0.60499999999999998</v>
      </c>
      <c r="J5069" s="1">
        <f>VLOOKUP(A5069,'Dados absolutos'!A:L,12,FALSE)</f>
        <v>11482.173337526205</v>
      </c>
      <c r="K5069" s="1">
        <f t="shared" si="317"/>
        <v>0.89771656325873572</v>
      </c>
      <c r="L5069" s="1">
        <f>VLOOKUP(A5069,'Dados absolutos'!A:M,13,FALSE)</f>
        <v>0.25555555555555559</v>
      </c>
      <c r="M5069" s="1">
        <f t="shared" si="318"/>
        <v>0.18801089918256136</v>
      </c>
      <c r="N5069" s="3">
        <f t="shared" si="319"/>
        <v>-1.3069132084986943</v>
      </c>
      <c r="O5069" s="4" t="s">
        <v>10451</v>
      </c>
    </row>
    <row r="5070" spans="1:15" x14ac:dyDescent="0.25">
      <c r="A5070">
        <v>430540</v>
      </c>
      <c r="B5070">
        <v>4305405</v>
      </c>
      <c r="C5070" t="s">
        <v>4557</v>
      </c>
      <c r="D5070" t="s">
        <v>4459</v>
      </c>
      <c r="E5070" t="s">
        <v>3828</v>
      </c>
      <c r="F5070" t="s">
        <v>10</v>
      </c>
      <c r="G5070">
        <f>VLOOKUP(A5070,'Dados absolutos'!A:H,8,FALSE)</f>
        <v>3913</v>
      </c>
      <c r="H5070" s="1">
        <f t="shared" si="316"/>
        <v>1.5464409264587005E-2</v>
      </c>
      <c r="I5070">
        <f>VLOOKUP(A5070,'Dados absolutos'!A:I,9,FALSE)</f>
        <v>0.73199999999999998</v>
      </c>
      <c r="J5070" s="1">
        <f>VLOOKUP(A5070,'Dados absolutos'!A:L,12,FALSE)</f>
        <v>10552.090764119601</v>
      </c>
      <c r="K5070" s="1">
        <f t="shared" si="317"/>
        <v>0.8220477904045822</v>
      </c>
      <c r="L5070" s="1">
        <f>VLOOKUP(A5070,'Dados absolutos'!A:M,13,FALSE)</f>
        <v>0.34444444444444444</v>
      </c>
      <c r="M5070" s="1">
        <f t="shared" si="318"/>
        <v>0.23160762942779292</v>
      </c>
      <c r="N5070" s="3">
        <f t="shared" si="319"/>
        <v>-1.3069757517122023</v>
      </c>
      <c r="O5070" s="4" t="s">
        <v>10452</v>
      </c>
    </row>
    <row r="5071" spans="1:15" x14ac:dyDescent="0.25">
      <c r="A5071">
        <v>312460</v>
      </c>
      <c r="B5071">
        <v>3124609</v>
      </c>
      <c r="C5071" t="s">
        <v>2456</v>
      </c>
      <c r="D5071" t="s">
        <v>2181</v>
      </c>
      <c r="E5071" t="s">
        <v>2182</v>
      </c>
      <c r="F5071" t="s">
        <v>10</v>
      </c>
      <c r="G5071">
        <f>VLOOKUP(A5071,'Dados absolutos'!A:H,8,FALSE)</f>
        <v>2186</v>
      </c>
      <c r="H5071" s="1">
        <f t="shared" si="316"/>
        <v>6.79329406980072E-3</v>
      </c>
      <c r="I5071">
        <f>VLOOKUP(A5071,'Dados absolutos'!A:I,9,FALSE)</f>
        <v>0.71</v>
      </c>
      <c r="J5071" s="1">
        <f>VLOOKUP(A5071,'Dados absolutos'!A:L,12,FALSE)</f>
        <v>11054.305690759376</v>
      </c>
      <c r="K5071" s="1">
        <f t="shared" si="317"/>
        <v>0.86290651445171829</v>
      </c>
      <c r="L5071" s="1">
        <f>VLOOKUP(A5071,'Dados absolutos'!A:M,13,FALSE)</f>
        <v>0.4</v>
      </c>
      <c r="M5071" s="1">
        <f t="shared" si="318"/>
        <v>0.25885558583106272</v>
      </c>
      <c r="N5071" s="3">
        <f t="shared" si="319"/>
        <v>-1.3072576345508549</v>
      </c>
      <c r="O5071" s="4" t="s">
        <v>10453</v>
      </c>
    </row>
    <row r="5072" spans="1:15" x14ac:dyDescent="0.25">
      <c r="A5072">
        <v>420165</v>
      </c>
      <c r="B5072">
        <v>4201653</v>
      </c>
      <c r="C5072" t="s">
        <v>4217</v>
      </c>
      <c r="D5072" t="s">
        <v>4197</v>
      </c>
      <c r="E5072" t="s">
        <v>3828</v>
      </c>
      <c r="F5072" t="s">
        <v>10</v>
      </c>
      <c r="G5072">
        <f>VLOOKUP(A5072,'Dados absolutos'!A:H,8,FALSE)</f>
        <v>2510</v>
      </c>
      <c r="H5072" s="1">
        <f t="shared" si="316"/>
        <v>8.4200695898416899E-3</v>
      </c>
      <c r="I5072">
        <f>VLOOKUP(A5072,'Dados absolutos'!A:I,9,FALSE)</f>
        <v>0.71499999999999997</v>
      </c>
      <c r="J5072" s="1">
        <f>VLOOKUP(A5072,'Dados absolutos'!A:L,12,FALSE)</f>
        <v>12739.39</v>
      </c>
      <c r="K5072" s="1">
        <f t="shared" si="317"/>
        <v>1</v>
      </c>
      <c r="L5072" s="1">
        <f>VLOOKUP(A5072,'Dados absolutos'!A:M,13,FALSE)</f>
        <v>0.68333333333333324</v>
      </c>
      <c r="M5072" s="1">
        <f t="shared" si="318"/>
        <v>0.39782016348773841</v>
      </c>
      <c r="N5072" s="3">
        <f t="shared" si="319"/>
        <v>-1.30875976692242</v>
      </c>
      <c r="O5072" s="4" t="s">
        <v>10454</v>
      </c>
    </row>
    <row r="5073" spans="1:15" x14ac:dyDescent="0.25">
      <c r="A5073">
        <v>411100</v>
      </c>
      <c r="B5073">
        <v>4111001</v>
      </c>
      <c r="C5073" t="s">
        <v>3970</v>
      </c>
      <c r="D5073" t="s">
        <v>3827</v>
      </c>
      <c r="E5073" t="s">
        <v>3828</v>
      </c>
      <c r="F5073" t="s">
        <v>10</v>
      </c>
      <c r="G5073">
        <f>VLOOKUP(A5073,'Dados absolutos'!A:H,8,FALSE)</f>
        <v>5908</v>
      </c>
      <c r="H5073" s="1">
        <f t="shared" si="316"/>
        <v>2.5481128901876315E-2</v>
      </c>
      <c r="I5073">
        <f>VLOOKUP(A5073,'Dados absolutos'!A:I,9,FALSE)</f>
        <v>0.69399999999999995</v>
      </c>
      <c r="J5073" s="1">
        <f>VLOOKUP(A5073,'Dados absolutos'!A:L,12,FALSE)</f>
        <v>12739.39</v>
      </c>
      <c r="K5073" s="1">
        <f t="shared" si="317"/>
        <v>1</v>
      </c>
      <c r="L5073" s="1">
        <f>VLOOKUP(A5073,'Dados absolutos'!A:M,13,FALSE)</f>
        <v>0.60555555555555562</v>
      </c>
      <c r="M5073" s="1">
        <f t="shared" si="318"/>
        <v>0.3596730245231608</v>
      </c>
      <c r="N5073" s="3">
        <f t="shared" si="319"/>
        <v>-1.3088458465749628</v>
      </c>
      <c r="O5073" s="4" t="s">
        <v>10455</v>
      </c>
    </row>
    <row r="5074" spans="1:15" x14ac:dyDescent="0.25">
      <c r="A5074">
        <v>317030</v>
      </c>
      <c r="B5074">
        <v>3170305</v>
      </c>
      <c r="C5074" t="s">
        <v>3006</v>
      </c>
      <c r="D5074" t="s">
        <v>2181</v>
      </c>
      <c r="E5074" t="s">
        <v>2182</v>
      </c>
      <c r="F5074" t="s">
        <v>10</v>
      </c>
      <c r="G5074">
        <f>VLOOKUP(A5074,'Dados absolutos'!A:H,8,FALSE)</f>
        <v>2684</v>
      </c>
      <c r="H5074" s="1">
        <f t="shared" si="316"/>
        <v>9.2937082950488789E-3</v>
      </c>
      <c r="I5074">
        <f>VLOOKUP(A5074,'Dados absolutos'!A:I,9,FALSE)</f>
        <v>0.63800000000000001</v>
      </c>
      <c r="J5074" s="1">
        <f>VLOOKUP(A5074,'Dados absolutos'!A:L,12,FALSE)</f>
        <v>11292.371285394933</v>
      </c>
      <c r="K5074" s="1">
        <f t="shared" si="317"/>
        <v>0.88227482853472139</v>
      </c>
      <c r="L5074" s="1">
        <f>VLOOKUP(A5074,'Dados absolutos'!A:M,13,FALSE)</f>
        <v>0.28333333333333338</v>
      </c>
      <c r="M5074" s="1">
        <f t="shared" si="318"/>
        <v>0.20163487738419625</v>
      </c>
      <c r="N5074" s="3">
        <f t="shared" si="319"/>
        <v>-1.3093462428554763</v>
      </c>
      <c r="O5074" s="4" t="s">
        <v>10456</v>
      </c>
    </row>
    <row r="5075" spans="1:15" x14ac:dyDescent="0.25">
      <c r="A5075">
        <v>353310</v>
      </c>
      <c r="B5075">
        <v>3533106</v>
      </c>
      <c r="C5075" t="s">
        <v>3567</v>
      </c>
      <c r="D5075" t="s">
        <v>3202</v>
      </c>
      <c r="E5075" t="s">
        <v>2182</v>
      </c>
      <c r="F5075" t="s">
        <v>10</v>
      </c>
      <c r="G5075">
        <f>VLOOKUP(A5075,'Dados absolutos'!A:H,8,FALSE)</f>
        <v>2156</v>
      </c>
      <c r="H5075" s="1">
        <f t="shared" si="316"/>
        <v>6.6426667068339631E-3</v>
      </c>
      <c r="I5075">
        <f>VLOOKUP(A5075,'Dados absolutos'!A:I,9,FALSE)</f>
        <v>0.72599999999999998</v>
      </c>
      <c r="J5075" s="1">
        <f>VLOOKUP(A5075,'Dados absolutos'!A:L,12,FALSE)</f>
        <v>11752.512796846011</v>
      </c>
      <c r="K5075" s="1">
        <f t="shared" si="317"/>
        <v>0.91971058370990943</v>
      </c>
      <c r="L5075" s="1">
        <f>VLOOKUP(A5075,'Dados absolutos'!A:M,13,FALSE)</f>
        <v>0.54444444444444451</v>
      </c>
      <c r="M5075" s="1">
        <f t="shared" si="318"/>
        <v>0.32970027247956407</v>
      </c>
      <c r="N5075" s="3">
        <f t="shared" si="319"/>
        <v>-1.3093676445235114</v>
      </c>
      <c r="O5075" s="4" t="s">
        <v>10457</v>
      </c>
    </row>
    <row r="5076" spans="1:15" x14ac:dyDescent="0.25">
      <c r="A5076">
        <v>521945</v>
      </c>
      <c r="B5076">
        <v>5219456</v>
      </c>
      <c r="C5076" t="s">
        <v>5330</v>
      </c>
      <c r="D5076" t="s">
        <v>5136</v>
      </c>
      <c r="E5076" t="s">
        <v>4932</v>
      </c>
      <c r="F5076" t="s">
        <v>10</v>
      </c>
      <c r="G5076">
        <f>VLOOKUP(A5076,'Dados absolutos'!A:H,8,FALSE)</f>
        <v>2689</v>
      </c>
      <c r="H5076" s="1">
        <f t="shared" si="316"/>
        <v>9.3188128555433385E-3</v>
      </c>
      <c r="I5076">
        <f>VLOOKUP(A5076,'Dados absolutos'!A:I,9,FALSE)</f>
        <v>0.63400000000000001</v>
      </c>
      <c r="J5076" s="1">
        <f>VLOOKUP(A5076,'Dados absolutos'!A:L,12,FALSE)</f>
        <v>10617.485753068055</v>
      </c>
      <c r="K5076" s="1">
        <f t="shared" si="317"/>
        <v>0.82736813367949824</v>
      </c>
      <c r="L5076" s="1">
        <f>VLOOKUP(A5076,'Dados absolutos'!A:M,13,FALSE)</f>
        <v>0.16111111111111112</v>
      </c>
      <c r="M5076" s="1">
        <f t="shared" si="318"/>
        <v>0.14168937329700274</v>
      </c>
      <c r="N5076" s="3">
        <f t="shared" si="319"/>
        <v>-1.3103599475269521</v>
      </c>
      <c r="O5076" s="4" t="s">
        <v>10458</v>
      </c>
    </row>
    <row r="5077" spans="1:15" x14ac:dyDescent="0.25">
      <c r="A5077">
        <v>421535</v>
      </c>
      <c r="B5077">
        <v>4215356</v>
      </c>
      <c r="C5077" t="s">
        <v>3696</v>
      </c>
      <c r="D5077" t="s">
        <v>4197</v>
      </c>
      <c r="E5077" t="s">
        <v>3828</v>
      </c>
      <c r="F5077" t="s">
        <v>10</v>
      </c>
      <c r="G5077">
        <f>VLOOKUP(A5077,'Dados absolutos'!A:H,8,FALSE)</f>
        <v>3632</v>
      </c>
      <c r="H5077" s="1">
        <f t="shared" si="316"/>
        <v>1.4053532964798386E-2</v>
      </c>
      <c r="I5077">
        <f>VLOOKUP(A5077,'Dados absolutos'!A:I,9,FALSE)</f>
        <v>0.65400000000000003</v>
      </c>
      <c r="J5077" s="1">
        <f>VLOOKUP(A5077,'Dados absolutos'!A:L,12,FALSE)</f>
        <v>9734.4693171806175</v>
      </c>
      <c r="K5077" s="1">
        <f t="shared" si="317"/>
        <v>0.75552852284911609</v>
      </c>
      <c r="L5077" s="1">
        <f>VLOOKUP(A5077,'Dados absolutos'!A:M,13,FALSE)</f>
        <v>4.4444444444444418E-2</v>
      </c>
      <c r="M5077" s="1">
        <f t="shared" si="318"/>
        <v>8.4468664850136238E-2</v>
      </c>
      <c r="N5077" s="3">
        <f t="shared" si="319"/>
        <v>-1.3110063250341815</v>
      </c>
      <c r="O5077" s="4" t="s">
        <v>10459</v>
      </c>
    </row>
    <row r="5078" spans="1:15" x14ac:dyDescent="0.25">
      <c r="A5078">
        <v>520055</v>
      </c>
      <c r="B5078">
        <v>5200555</v>
      </c>
      <c r="C5078" t="s">
        <v>5145</v>
      </c>
      <c r="D5078" t="s">
        <v>5136</v>
      </c>
      <c r="E5078" t="s">
        <v>4932</v>
      </c>
      <c r="F5078" t="s">
        <v>10</v>
      </c>
      <c r="G5078">
        <f>VLOOKUP(A5078,'Dados absolutos'!A:H,8,FALSE)</f>
        <v>6072</v>
      </c>
      <c r="H5078" s="1">
        <f t="shared" si="316"/>
        <v>2.6304558486094583E-2</v>
      </c>
      <c r="I5078">
        <f>VLOOKUP(A5078,'Dados absolutos'!A:I,9,FALSE)</f>
        <v>0.71899999999999997</v>
      </c>
      <c r="J5078" s="1">
        <f>VLOOKUP(A5078,'Dados absolutos'!A:L,12,FALSE)</f>
        <v>12739.39</v>
      </c>
      <c r="K5078" s="1">
        <f t="shared" si="317"/>
        <v>1</v>
      </c>
      <c r="L5078" s="1">
        <f>VLOOKUP(A5078,'Dados absolutos'!A:M,13,FALSE)</f>
        <v>0.65</v>
      </c>
      <c r="M5078" s="1">
        <f t="shared" si="318"/>
        <v>0.38147138964577659</v>
      </c>
      <c r="N5078" s="3">
        <f t="shared" si="319"/>
        <v>-1.3112240518681288</v>
      </c>
      <c r="O5078" s="4" t="s">
        <v>10460</v>
      </c>
    </row>
    <row r="5079" spans="1:15" x14ac:dyDescent="0.25">
      <c r="A5079">
        <v>171720</v>
      </c>
      <c r="B5079">
        <v>1717206</v>
      </c>
      <c r="C5079" t="s">
        <v>423</v>
      </c>
      <c r="D5079" t="s">
        <v>327</v>
      </c>
      <c r="E5079" t="s">
        <v>9</v>
      </c>
      <c r="F5079" t="s">
        <v>10</v>
      </c>
      <c r="G5079">
        <f>VLOOKUP(A5079,'Dados absolutos'!A:H,8,FALSE)</f>
        <v>2282</v>
      </c>
      <c r="H5079" s="1">
        <f t="shared" si="316"/>
        <v>7.2753016312943411E-3</v>
      </c>
      <c r="I5079">
        <f>VLOOKUP(A5079,'Dados absolutos'!A:I,9,FALSE)</f>
        <v>0.621</v>
      </c>
      <c r="J5079" s="1">
        <f>VLOOKUP(A5079,'Dados absolutos'!A:L,12,FALSE)</f>
        <v>10732.372659947414</v>
      </c>
      <c r="K5079" s="1">
        <f t="shared" si="317"/>
        <v>0.83671499331232579</v>
      </c>
      <c r="L5079" s="1">
        <f>VLOOKUP(A5079,'Dados absolutos'!A:M,13,FALSE)</f>
        <v>0.15555555555555559</v>
      </c>
      <c r="M5079" s="1">
        <f t="shared" si="318"/>
        <v>0.13896457765667578</v>
      </c>
      <c r="N5079" s="3">
        <f t="shared" si="319"/>
        <v>-1.3114751140243557</v>
      </c>
      <c r="O5079" s="4" t="s">
        <v>10461</v>
      </c>
    </row>
    <row r="5080" spans="1:15" x14ac:dyDescent="0.25">
      <c r="A5080">
        <v>510715</v>
      </c>
      <c r="B5080">
        <v>5107156</v>
      </c>
      <c r="C5080" t="s">
        <v>5099</v>
      </c>
      <c r="D5080" t="s">
        <v>5002</v>
      </c>
      <c r="E5080" t="s">
        <v>4932</v>
      </c>
      <c r="F5080" t="s">
        <v>10</v>
      </c>
      <c r="G5080">
        <f>VLOOKUP(A5080,'Dados absolutos'!A:H,8,FALSE)</f>
        <v>2122</v>
      </c>
      <c r="H5080" s="1">
        <f t="shared" si="316"/>
        <v>6.4719556954716392E-3</v>
      </c>
      <c r="I5080">
        <f>VLOOKUP(A5080,'Dados absolutos'!A:I,9,FALSE)</f>
        <v>0.67600000000000005</v>
      </c>
      <c r="J5080" s="1">
        <f>VLOOKUP(A5080,'Dados absolutos'!A:L,12,FALSE)</f>
        <v>12739.39</v>
      </c>
      <c r="K5080" s="1">
        <f t="shared" si="317"/>
        <v>1</v>
      </c>
      <c r="L5080" s="1">
        <f>VLOOKUP(A5080,'Dados absolutos'!A:M,13,FALSE)</f>
        <v>0.6</v>
      </c>
      <c r="M5080" s="1">
        <f t="shared" si="318"/>
        <v>0.35694822888283378</v>
      </c>
      <c r="N5080" s="3">
        <f t="shared" si="319"/>
        <v>-1.3125798154216946</v>
      </c>
      <c r="O5080" s="4" t="s">
        <v>10462</v>
      </c>
    </row>
    <row r="5081" spans="1:15" x14ac:dyDescent="0.25">
      <c r="A5081">
        <v>430003</v>
      </c>
      <c r="B5081">
        <v>4300034</v>
      </c>
      <c r="C5081" t="s">
        <v>4458</v>
      </c>
      <c r="D5081" t="s">
        <v>4459</v>
      </c>
      <c r="E5081" t="s">
        <v>3828</v>
      </c>
      <c r="F5081" t="s">
        <v>10</v>
      </c>
      <c r="G5081">
        <f>VLOOKUP(A5081,'Dados absolutos'!A:H,8,FALSE)</f>
        <v>4170</v>
      </c>
      <c r="H5081" s="1">
        <f t="shared" si="316"/>
        <v>1.6754783674002221E-2</v>
      </c>
      <c r="I5081">
        <f>VLOOKUP(A5081,'Dados absolutos'!A:I,9,FALSE)</f>
        <v>0.68700000000000006</v>
      </c>
      <c r="J5081" s="1">
        <f>VLOOKUP(A5081,'Dados absolutos'!A:L,12,FALSE)</f>
        <v>12739.39</v>
      </c>
      <c r="K5081" s="1">
        <f t="shared" si="317"/>
        <v>1</v>
      </c>
      <c r="L5081" s="1">
        <f>VLOOKUP(A5081,'Dados absolutos'!A:M,13,FALSE)</f>
        <v>0.6</v>
      </c>
      <c r="M5081" s="1">
        <f t="shared" si="318"/>
        <v>0.35694822888283378</v>
      </c>
      <c r="N5081" s="3">
        <f t="shared" si="319"/>
        <v>-1.3132969874431641</v>
      </c>
      <c r="O5081" s="4" t="s">
        <v>10463</v>
      </c>
    </row>
    <row r="5082" spans="1:15" x14ac:dyDescent="0.25">
      <c r="A5082">
        <v>510370</v>
      </c>
      <c r="B5082">
        <v>5103700</v>
      </c>
      <c r="C5082" t="s">
        <v>5043</v>
      </c>
      <c r="D5082" t="s">
        <v>5002</v>
      </c>
      <c r="E5082" t="s">
        <v>4932</v>
      </c>
      <c r="F5082" t="s">
        <v>10</v>
      </c>
      <c r="G5082">
        <f>VLOOKUP(A5082,'Dados absolutos'!A:H,8,FALSE)</f>
        <v>10521</v>
      </c>
      <c r="H5082" s="1">
        <f t="shared" si="316"/>
        <v>4.8642596414064578E-2</v>
      </c>
      <c r="I5082">
        <f>VLOOKUP(A5082,'Dados absolutos'!A:I,9,FALSE)</f>
        <v>0.69199999999999995</v>
      </c>
      <c r="J5082" s="1">
        <f>VLOOKUP(A5082,'Dados absolutos'!A:L,12,FALSE)</f>
        <v>9456.7939112251679</v>
      </c>
      <c r="K5082" s="1">
        <f t="shared" si="317"/>
        <v>0.73293767143312871</v>
      </c>
      <c r="L5082" s="1">
        <f>VLOOKUP(A5082,'Dados absolutos'!A:M,13,FALSE)</f>
        <v>0</v>
      </c>
      <c r="M5082" s="1">
        <f t="shared" si="318"/>
        <v>6.2670299727520445E-2</v>
      </c>
      <c r="N5082" s="3">
        <f t="shared" si="319"/>
        <v>-1.3136247752915438</v>
      </c>
      <c r="O5082" s="4" t="s">
        <v>10464</v>
      </c>
    </row>
    <row r="5083" spans="1:15" x14ac:dyDescent="0.25">
      <c r="A5083">
        <v>354620</v>
      </c>
      <c r="B5083">
        <v>3546207</v>
      </c>
      <c r="C5083" t="s">
        <v>3706</v>
      </c>
      <c r="D5083" t="s">
        <v>3202</v>
      </c>
      <c r="E5083" t="s">
        <v>2182</v>
      </c>
      <c r="F5083" t="s">
        <v>10</v>
      </c>
      <c r="G5083">
        <f>VLOOKUP(A5083,'Dados absolutos'!A:H,8,FALSE)</f>
        <v>4277</v>
      </c>
      <c r="H5083" s="1">
        <f t="shared" si="316"/>
        <v>1.729202126858365E-2</v>
      </c>
      <c r="I5083">
        <f>VLOOKUP(A5083,'Dados absolutos'!A:I,9,FALSE)</f>
        <v>0.79</v>
      </c>
      <c r="J5083" s="1">
        <f>VLOOKUP(A5083,'Dados absolutos'!A:L,12,FALSE)</f>
        <v>9619.3788566752391</v>
      </c>
      <c r="K5083" s="1">
        <f t="shared" si="317"/>
        <v>0.74616510269410352</v>
      </c>
      <c r="L5083" s="1">
        <f>VLOOKUP(A5083,'Dados absolutos'!A:M,13,FALSE)</f>
        <v>0.28888888888888892</v>
      </c>
      <c r="M5083" s="1">
        <f t="shared" si="318"/>
        <v>0.20435967302452321</v>
      </c>
      <c r="N5083" s="3">
        <f t="shared" si="319"/>
        <v>-1.3145134084009966</v>
      </c>
      <c r="O5083" s="4" t="s">
        <v>10465</v>
      </c>
    </row>
    <row r="5084" spans="1:15" x14ac:dyDescent="0.25">
      <c r="A5084">
        <v>420040</v>
      </c>
      <c r="B5084">
        <v>4200408</v>
      </c>
      <c r="C5084" t="s">
        <v>4201</v>
      </c>
      <c r="D5084" t="s">
        <v>4197</v>
      </c>
      <c r="E5084" t="s">
        <v>3828</v>
      </c>
      <c r="F5084" t="s">
        <v>10</v>
      </c>
      <c r="G5084">
        <f>VLOOKUP(A5084,'Dados absolutos'!A:H,8,FALSE)</f>
        <v>6508</v>
      </c>
      <c r="H5084" s="1">
        <f t="shared" si="316"/>
        <v>2.8493676161211446E-2</v>
      </c>
      <c r="I5084">
        <f>VLOOKUP(A5084,'Dados absolutos'!A:I,9,FALSE)</f>
        <v>0.69799999999999995</v>
      </c>
      <c r="J5084" s="1">
        <f>VLOOKUP(A5084,'Dados absolutos'!A:L,12,FALSE)</f>
        <v>11291.92893362016</v>
      </c>
      <c r="K5084" s="1">
        <f t="shared" si="317"/>
        <v>0.88223884010001252</v>
      </c>
      <c r="L5084" s="1">
        <f>VLOOKUP(A5084,'Dados absolutos'!A:M,13,FALSE)</f>
        <v>0.35555555555555551</v>
      </c>
      <c r="M5084" s="1">
        <f t="shared" si="318"/>
        <v>0.23705722070844687</v>
      </c>
      <c r="N5084" s="3">
        <f t="shared" si="319"/>
        <v>-1.3146879432303542</v>
      </c>
      <c r="O5084" s="4" t="s">
        <v>10466</v>
      </c>
    </row>
    <row r="5085" spans="1:15" x14ac:dyDescent="0.25">
      <c r="A5085">
        <v>500080</v>
      </c>
      <c r="B5085">
        <v>5000807</v>
      </c>
      <c r="C5085" t="s">
        <v>4936</v>
      </c>
      <c r="D5085" t="s">
        <v>4931</v>
      </c>
      <c r="E5085" t="s">
        <v>4932</v>
      </c>
      <c r="F5085" t="s">
        <v>10</v>
      </c>
      <c r="G5085">
        <f>VLOOKUP(A5085,'Dados absolutos'!A:H,8,FALSE)</f>
        <v>7653</v>
      </c>
      <c r="H5085" s="1">
        <f t="shared" si="316"/>
        <v>3.4242620514442657E-2</v>
      </c>
      <c r="I5085">
        <f>VLOOKUP(A5085,'Dados absolutos'!A:I,9,FALSE)</f>
        <v>0.67</v>
      </c>
      <c r="J5085" s="1">
        <f>VLOOKUP(A5085,'Dados absolutos'!A:L,12,FALSE)</f>
        <v>9731.1037593100737</v>
      </c>
      <c r="K5085" s="1">
        <f t="shared" si="317"/>
        <v>0.75525471099486219</v>
      </c>
      <c r="L5085" s="1">
        <f>VLOOKUP(A5085,'Dados absolutos'!A:M,13,FALSE)</f>
        <v>2.777777777777779E-2</v>
      </c>
      <c r="M5085" s="1">
        <f t="shared" si="318"/>
        <v>7.629427792915533E-2</v>
      </c>
      <c r="N5085" s="3">
        <f t="shared" si="319"/>
        <v>-1.3147178125512642</v>
      </c>
      <c r="O5085" s="4" t="s">
        <v>10467</v>
      </c>
    </row>
    <row r="5086" spans="1:15" x14ac:dyDescent="0.25">
      <c r="A5086">
        <v>430843</v>
      </c>
      <c r="B5086">
        <v>4308433</v>
      </c>
      <c r="C5086" t="s">
        <v>4620</v>
      </c>
      <c r="D5086" t="s">
        <v>4459</v>
      </c>
      <c r="E5086" t="s">
        <v>3828</v>
      </c>
      <c r="F5086" t="s">
        <v>10</v>
      </c>
      <c r="G5086">
        <f>VLOOKUP(A5086,'Dados absolutos'!A:H,8,FALSE)</f>
        <v>2393</v>
      </c>
      <c r="H5086" s="1">
        <f t="shared" si="316"/>
        <v>7.8326228742713402E-3</v>
      </c>
      <c r="I5086">
        <f>VLOOKUP(A5086,'Dados absolutos'!A:I,9,FALSE)</f>
        <v>0.68300000000000005</v>
      </c>
      <c r="J5086" s="1">
        <f>VLOOKUP(A5086,'Dados absolutos'!A:L,12,FALSE)</f>
        <v>11333.853480986209</v>
      </c>
      <c r="K5086" s="1">
        <f t="shared" si="317"/>
        <v>0.88564969752532186</v>
      </c>
      <c r="L5086" s="1">
        <f>VLOOKUP(A5086,'Dados absolutos'!A:M,13,FALSE)</f>
        <v>0.37222222222222212</v>
      </c>
      <c r="M5086" s="1">
        <f t="shared" si="318"/>
        <v>0.24523160762942775</v>
      </c>
      <c r="N5086" s="3">
        <f t="shared" si="319"/>
        <v>-1.3155854670216227</v>
      </c>
      <c r="O5086" s="4" t="s">
        <v>10468</v>
      </c>
    </row>
    <row r="5087" spans="1:15" x14ac:dyDescent="0.25">
      <c r="A5087">
        <v>313500</v>
      </c>
      <c r="B5087">
        <v>3135001</v>
      </c>
      <c r="C5087" t="s">
        <v>2576</v>
      </c>
      <c r="D5087" t="s">
        <v>2181</v>
      </c>
      <c r="E5087" t="s">
        <v>2182</v>
      </c>
      <c r="F5087" t="s">
        <v>10</v>
      </c>
      <c r="G5087">
        <f>VLOOKUP(A5087,'Dados absolutos'!A:H,8,FALSE)</f>
        <v>3092</v>
      </c>
      <c r="H5087" s="1">
        <f t="shared" si="316"/>
        <v>1.1342240431396767E-2</v>
      </c>
      <c r="I5087">
        <f>VLOOKUP(A5087,'Dados absolutos'!A:I,9,FALSE)</f>
        <v>0.67900000000000005</v>
      </c>
      <c r="J5087" s="1">
        <f>VLOOKUP(A5087,'Dados absolutos'!A:L,12,FALSE)</f>
        <v>10059.896274256145</v>
      </c>
      <c r="K5087" s="1">
        <f t="shared" si="317"/>
        <v>0.78200429951631467</v>
      </c>
      <c r="L5087" s="1">
        <f>VLOOKUP(A5087,'Dados absolutos'!A:M,13,FALSE)</f>
        <v>0.14444444444444446</v>
      </c>
      <c r="M5087" s="1">
        <f t="shared" si="318"/>
        <v>0.13351498637602183</v>
      </c>
      <c r="N5087" s="3">
        <f t="shared" si="319"/>
        <v>-1.316147072708896</v>
      </c>
      <c r="O5087" s="4" t="s">
        <v>10469</v>
      </c>
    </row>
    <row r="5088" spans="1:15" x14ac:dyDescent="0.25">
      <c r="A5088">
        <v>350150</v>
      </c>
      <c r="B5088">
        <v>3501509</v>
      </c>
      <c r="C5088" t="s">
        <v>3218</v>
      </c>
      <c r="D5088" t="s">
        <v>3202</v>
      </c>
      <c r="E5088" t="s">
        <v>2182</v>
      </c>
      <c r="F5088" t="s">
        <v>10</v>
      </c>
      <c r="G5088">
        <f>VLOOKUP(A5088,'Dados absolutos'!A:H,8,FALSE)</f>
        <v>2885</v>
      </c>
      <c r="H5088" s="1">
        <f t="shared" si="316"/>
        <v>1.0302911626926148E-2</v>
      </c>
      <c r="I5088">
        <f>VLOOKUP(A5088,'Dados absolutos'!A:I,9,FALSE)</f>
        <v>0.72199999999999998</v>
      </c>
      <c r="J5088" s="1">
        <f>VLOOKUP(A5088,'Dados absolutos'!A:L,12,FALSE)</f>
        <v>9759.6462668977474</v>
      </c>
      <c r="K5088" s="1">
        <f t="shared" si="317"/>
        <v>0.7575768451634759</v>
      </c>
      <c r="L5088" s="1">
        <f>VLOOKUP(A5088,'Dados absolutos'!A:M,13,FALSE)</f>
        <v>0.18333333333333329</v>
      </c>
      <c r="M5088" s="1">
        <f t="shared" si="318"/>
        <v>0.15258855585831063</v>
      </c>
      <c r="N5088" s="3">
        <f t="shared" si="319"/>
        <v>-1.316685377678239</v>
      </c>
      <c r="O5088" s="4" t="s">
        <v>10470</v>
      </c>
    </row>
    <row r="5089" spans="1:15" x14ac:dyDescent="0.25">
      <c r="A5089">
        <v>431845</v>
      </c>
      <c r="B5089">
        <v>4318457</v>
      </c>
      <c r="C5089" t="s">
        <v>4831</v>
      </c>
      <c r="D5089" t="s">
        <v>4459</v>
      </c>
      <c r="E5089" t="s">
        <v>3828</v>
      </c>
      <c r="F5089" t="s">
        <v>10</v>
      </c>
      <c r="G5089">
        <f>VLOOKUP(A5089,'Dados absolutos'!A:H,8,FALSE)</f>
        <v>2362</v>
      </c>
      <c r="H5089" s="1">
        <f t="shared" si="316"/>
        <v>7.6769745992056916E-3</v>
      </c>
      <c r="I5089">
        <f>VLOOKUP(A5089,'Dados absolutos'!A:I,9,FALSE)</f>
        <v>0.65100000000000002</v>
      </c>
      <c r="J5089" s="1">
        <f>VLOOKUP(A5089,'Dados absolutos'!A:L,12,FALSE)</f>
        <v>11840.517747671465</v>
      </c>
      <c r="K5089" s="1">
        <f t="shared" si="317"/>
        <v>0.92687040674547239</v>
      </c>
      <c r="L5089" s="1">
        <f>VLOOKUP(A5089,'Dados absolutos'!A:M,13,FALSE)</f>
        <v>0.3888888888888889</v>
      </c>
      <c r="M5089" s="1">
        <f t="shared" si="318"/>
        <v>0.25340599455040874</v>
      </c>
      <c r="N5089" s="3">
        <f t="shared" si="319"/>
        <v>-1.3167874375958579</v>
      </c>
      <c r="O5089" s="4" t="s">
        <v>10471</v>
      </c>
    </row>
    <row r="5090" spans="1:15" x14ac:dyDescent="0.25">
      <c r="A5090">
        <v>431520</v>
      </c>
      <c r="B5090">
        <v>4315206</v>
      </c>
      <c r="C5090" t="s">
        <v>4777</v>
      </c>
      <c r="D5090" t="s">
        <v>4459</v>
      </c>
      <c r="E5090" t="s">
        <v>3828</v>
      </c>
      <c r="F5090" t="s">
        <v>10</v>
      </c>
      <c r="G5090">
        <f>VLOOKUP(A5090,'Dados absolutos'!A:H,8,FALSE)</f>
        <v>3747</v>
      </c>
      <c r="H5090" s="1">
        <f t="shared" si="316"/>
        <v>1.4630937856170952E-2</v>
      </c>
      <c r="I5090">
        <f>VLOOKUP(A5090,'Dados absolutos'!A:I,9,FALSE)</f>
        <v>0.71499999999999997</v>
      </c>
      <c r="J5090" s="1">
        <f>VLOOKUP(A5090,'Dados absolutos'!A:L,12,FALSE)</f>
        <v>9106.4134427542031</v>
      </c>
      <c r="K5090" s="1">
        <f t="shared" si="317"/>
        <v>0.70443175073390196</v>
      </c>
      <c r="L5090" s="1">
        <f>VLOOKUP(A5090,'Dados absolutos'!A:M,13,FALSE)</f>
        <v>0.05</v>
      </c>
      <c r="M5090" s="1">
        <f t="shared" si="318"/>
        <v>8.719346049046324E-2</v>
      </c>
      <c r="N5090" s="3">
        <f t="shared" si="319"/>
        <v>-1.3176073523872678</v>
      </c>
      <c r="O5090" s="4" t="s">
        <v>10472</v>
      </c>
    </row>
    <row r="5091" spans="1:15" x14ac:dyDescent="0.25">
      <c r="A5091">
        <v>355460</v>
      </c>
      <c r="B5091">
        <v>3554607</v>
      </c>
      <c r="C5091" t="s">
        <v>3791</v>
      </c>
      <c r="D5091" t="s">
        <v>3202</v>
      </c>
      <c r="E5091" t="s">
        <v>2182</v>
      </c>
      <c r="F5091" t="s">
        <v>10</v>
      </c>
      <c r="G5091">
        <f>VLOOKUP(A5091,'Dados absolutos'!A:H,8,FALSE)</f>
        <v>2464</v>
      </c>
      <c r="H5091" s="1">
        <f t="shared" si="316"/>
        <v>8.1891076332926641E-3</v>
      </c>
      <c r="I5091">
        <f>VLOOKUP(A5091,'Dados absolutos'!A:I,9,FALSE)</f>
        <v>0.71</v>
      </c>
      <c r="J5091" s="1">
        <f>VLOOKUP(A5091,'Dados absolutos'!A:L,12,FALSE)</f>
        <v>12739.39</v>
      </c>
      <c r="K5091" s="1">
        <f t="shared" si="317"/>
        <v>1</v>
      </c>
      <c r="L5091" s="1">
        <f>VLOOKUP(A5091,'Dados absolutos'!A:M,13,FALSE)</f>
        <v>0.65555555555555556</v>
      </c>
      <c r="M5091" s="1">
        <f t="shared" si="318"/>
        <v>0.38419618528610355</v>
      </c>
      <c r="N5091" s="3">
        <f t="shared" si="319"/>
        <v>-1.3176147070806037</v>
      </c>
      <c r="O5091" s="4" t="s">
        <v>10473</v>
      </c>
    </row>
    <row r="5092" spans="1:15" x14ac:dyDescent="0.25">
      <c r="A5092">
        <v>350020</v>
      </c>
      <c r="B5092">
        <v>3500204</v>
      </c>
      <c r="C5092" t="s">
        <v>3203</v>
      </c>
      <c r="D5092" t="s">
        <v>3202</v>
      </c>
      <c r="E5092" t="s">
        <v>2182</v>
      </c>
      <c r="F5092" t="s">
        <v>10</v>
      </c>
      <c r="G5092">
        <f>VLOOKUP(A5092,'Dados absolutos'!A:H,8,FALSE)</f>
        <v>4351</v>
      </c>
      <c r="H5092" s="1">
        <f t="shared" si="316"/>
        <v>1.7663568763901651E-2</v>
      </c>
      <c r="I5092">
        <f>VLOOKUP(A5092,'Dados absolutos'!A:I,9,FALSE)</f>
        <v>0.73</v>
      </c>
      <c r="J5092" s="1">
        <f>VLOOKUP(A5092,'Dados absolutos'!A:L,12,FALSE)</f>
        <v>9574.609018616411</v>
      </c>
      <c r="K5092" s="1">
        <f t="shared" si="317"/>
        <v>0.74252276081645419</v>
      </c>
      <c r="L5092" s="1">
        <f>VLOOKUP(A5092,'Dados absolutos'!A:M,13,FALSE)</f>
        <v>0.15</v>
      </c>
      <c r="M5092" s="1">
        <f t="shared" si="318"/>
        <v>0.13623978201634879</v>
      </c>
      <c r="N5092" s="3">
        <f t="shared" si="319"/>
        <v>-1.3186194100362036</v>
      </c>
      <c r="O5092" s="4" t="s">
        <v>10474</v>
      </c>
    </row>
    <row r="5093" spans="1:15" x14ac:dyDescent="0.25">
      <c r="A5093">
        <v>350120</v>
      </c>
      <c r="B5093">
        <v>3501202</v>
      </c>
      <c r="C5093" t="s">
        <v>3215</v>
      </c>
      <c r="D5093" t="s">
        <v>3202</v>
      </c>
      <c r="E5093" t="s">
        <v>2182</v>
      </c>
      <c r="F5093" t="s">
        <v>10</v>
      </c>
      <c r="G5093">
        <f>VLOOKUP(A5093,'Dados absolutos'!A:H,8,FALSE)</f>
        <v>3915</v>
      </c>
      <c r="H5093" s="1">
        <f t="shared" si="316"/>
        <v>1.5474451088784789E-2</v>
      </c>
      <c r="I5093">
        <f>VLOOKUP(A5093,'Dados absolutos'!A:I,9,FALSE)</f>
        <v>0.72799999999999998</v>
      </c>
      <c r="J5093" s="1">
        <f>VLOOKUP(A5093,'Dados absolutos'!A:L,12,FALSE)</f>
        <v>9475.0233128991076</v>
      </c>
      <c r="K5093" s="1">
        <f t="shared" si="317"/>
        <v>0.73442076174572335</v>
      </c>
      <c r="L5093" s="1">
        <f>VLOOKUP(A5093,'Dados absolutos'!A:M,13,FALSE)</f>
        <v>0.13333333333333333</v>
      </c>
      <c r="M5093" s="1">
        <f t="shared" si="318"/>
        <v>0.12806539509536785</v>
      </c>
      <c r="N5093" s="3">
        <f t="shared" si="319"/>
        <v>-1.3188809155615706</v>
      </c>
      <c r="O5093" s="4" t="s">
        <v>10475</v>
      </c>
    </row>
    <row r="5094" spans="1:15" x14ac:dyDescent="0.25">
      <c r="A5094">
        <v>315640</v>
      </c>
      <c r="B5094">
        <v>3156403</v>
      </c>
      <c r="C5094" t="s">
        <v>2836</v>
      </c>
      <c r="D5094" t="s">
        <v>2181</v>
      </c>
      <c r="E5094" t="s">
        <v>2182</v>
      </c>
      <c r="F5094" t="s">
        <v>10</v>
      </c>
      <c r="G5094">
        <f>VLOOKUP(A5094,'Dados absolutos'!A:H,8,FALSE)</f>
        <v>3386</v>
      </c>
      <c r="H5094" s="1">
        <f t="shared" si="316"/>
        <v>1.2818388588470982E-2</v>
      </c>
      <c r="I5094">
        <f>VLOOKUP(A5094,'Dados absolutos'!A:I,9,FALSE)</f>
        <v>0.70799999999999996</v>
      </c>
      <c r="J5094" s="1">
        <f>VLOOKUP(A5094,'Dados absolutos'!A:L,12,FALSE)</f>
        <v>10895.176733608978</v>
      </c>
      <c r="K5094" s="1">
        <f t="shared" si="317"/>
        <v>0.84996025219778837</v>
      </c>
      <c r="L5094" s="1">
        <f>VLOOKUP(A5094,'Dados absolutos'!A:M,13,FALSE)</f>
        <v>0.33333333333333337</v>
      </c>
      <c r="M5094" s="1">
        <f t="shared" si="318"/>
        <v>0.226158038147139</v>
      </c>
      <c r="N5094" s="3">
        <f t="shared" si="319"/>
        <v>-1.3189838254621784</v>
      </c>
      <c r="O5094" s="4" t="s">
        <v>10476</v>
      </c>
    </row>
    <row r="5095" spans="1:15" x14ac:dyDescent="0.25">
      <c r="A5095">
        <v>521030</v>
      </c>
      <c r="B5095">
        <v>5210307</v>
      </c>
      <c r="C5095" t="s">
        <v>5245</v>
      </c>
      <c r="D5095" t="s">
        <v>5136</v>
      </c>
      <c r="E5095" t="s">
        <v>4932</v>
      </c>
      <c r="F5095" t="s">
        <v>10</v>
      </c>
      <c r="G5095">
        <f>VLOOKUP(A5095,'Dados absolutos'!A:H,8,FALSE)</f>
        <v>2560</v>
      </c>
      <c r="H5095" s="1">
        <f t="shared" si="316"/>
        <v>8.6711151947862844E-3</v>
      </c>
      <c r="I5095">
        <f>VLOOKUP(A5095,'Dados absolutos'!A:I,9,FALSE)</f>
        <v>0.71099999999999997</v>
      </c>
      <c r="J5095" s="1">
        <f>VLOOKUP(A5095,'Dados absolutos'!A:L,12,FALSE)</f>
        <v>10611.90512890625</v>
      </c>
      <c r="K5095" s="1">
        <f t="shared" si="317"/>
        <v>0.82691411056998299</v>
      </c>
      <c r="L5095" s="1">
        <f>VLOOKUP(A5095,'Dados absolutos'!A:M,13,FALSE)</f>
        <v>0.3</v>
      </c>
      <c r="M5095" s="1">
        <f t="shared" si="318"/>
        <v>0.20980926430517716</v>
      </c>
      <c r="N5095" s="3">
        <f t="shared" si="319"/>
        <v>-1.3194337310700195</v>
      </c>
      <c r="O5095" s="4" t="s">
        <v>10477</v>
      </c>
    </row>
    <row r="5096" spans="1:15" x14ac:dyDescent="0.25">
      <c r="A5096">
        <v>510685</v>
      </c>
      <c r="B5096">
        <v>5106851</v>
      </c>
      <c r="C5096" t="s">
        <v>5094</v>
      </c>
      <c r="D5096" t="s">
        <v>5002</v>
      </c>
      <c r="E5096" t="s">
        <v>4932</v>
      </c>
      <c r="F5096" t="s">
        <v>10</v>
      </c>
      <c r="G5096">
        <f>VLOOKUP(A5096,'Dados absolutos'!A:H,8,FALSE)</f>
        <v>3224</v>
      </c>
      <c r="H5096" s="1">
        <f t="shared" si="316"/>
        <v>1.2005000828450496E-2</v>
      </c>
      <c r="I5096">
        <f>VLOOKUP(A5096,'Dados absolutos'!A:I,9,FALSE)</f>
        <v>0.59899999999999998</v>
      </c>
      <c r="J5096" s="1">
        <f>VLOOKUP(A5096,'Dados absolutos'!A:L,12,FALSE)</f>
        <v>11497.877227047145</v>
      </c>
      <c r="K5096" s="1">
        <f t="shared" si="317"/>
        <v>0.89899418535709896</v>
      </c>
      <c r="L5096" s="1">
        <f>VLOOKUP(A5096,'Dados absolutos'!A:M,13,FALSE)</f>
        <v>0.21111111111111111</v>
      </c>
      <c r="M5096" s="1">
        <f t="shared" si="318"/>
        <v>0.16621253405994552</v>
      </c>
      <c r="N5096" s="3">
        <f t="shared" si="319"/>
        <v>-1.319776650468703</v>
      </c>
      <c r="O5096" s="4" t="s">
        <v>10478</v>
      </c>
    </row>
    <row r="5097" spans="1:15" x14ac:dyDescent="0.25">
      <c r="A5097">
        <v>352790</v>
      </c>
      <c r="B5097">
        <v>3527900</v>
      </c>
      <c r="C5097" t="s">
        <v>3508</v>
      </c>
      <c r="D5097" t="s">
        <v>3202</v>
      </c>
      <c r="E5097" t="s">
        <v>2182</v>
      </c>
      <c r="F5097" t="s">
        <v>10</v>
      </c>
      <c r="G5097">
        <f>VLOOKUP(A5097,'Dados absolutos'!A:H,8,FALSE)</f>
        <v>2661</v>
      </c>
      <c r="H5097" s="1">
        <f t="shared" si="316"/>
        <v>9.178227316774366E-3</v>
      </c>
      <c r="I5097">
        <f>VLOOKUP(A5097,'Dados absolutos'!A:I,9,FALSE)</f>
        <v>0.72</v>
      </c>
      <c r="J5097" s="1">
        <f>VLOOKUP(A5097,'Dados absolutos'!A:L,12,FALSE)</f>
        <v>12739.39</v>
      </c>
      <c r="K5097" s="1">
        <f t="shared" si="317"/>
        <v>1</v>
      </c>
      <c r="L5097" s="1">
        <f>VLOOKUP(A5097,'Dados absolutos'!A:M,13,FALSE)</f>
        <v>0.66666666666666663</v>
      </c>
      <c r="M5097" s="1">
        <f t="shared" si="318"/>
        <v>0.38964577656675747</v>
      </c>
      <c r="N5097" s="3">
        <f t="shared" si="319"/>
        <v>-1.3211759961164682</v>
      </c>
      <c r="O5097" s="4" t="s">
        <v>10479</v>
      </c>
    </row>
    <row r="5098" spans="1:15" x14ac:dyDescent="0.25">
      <c r="A5098">
        <v>316090</v>
      </c>
      <c r="B5098">
        <v>3160900</v>
      </c>
      <c r="C5098" t="s">
        <v>2890</v>
      </c>
      <c r="D5098" t="s">
        <v>2181</v>
      </c>
      <c r="E5098" t="s">
        <v>2182</v>
      </c>
      <c r="F5098" t="s">
        <v>10</v>
      </c>
      <c r="G5098">
        <f>VLOOKUP(A5098,'Dados absolutos'!A:H,8,FALSE)</f>
        <v>3989</v>
      </c>
      <c r="H5098" s="1">
        <f t="shared" si="316"/>
        <v>1.5845998584102787E-2</v>
      </c>
      <c r="I5098">
        <f>VLOOKUP(A5098,'Dados absolutos'!A:I,9,FALSE)</f>
        <v>0.66400000000000003</v>
      </c>
      <c r="J5098" s="1">
        <f>VLOOKUP(A5098,'Dados absolutos'!A:L,12,FALSE)</f>
        <v>11939.781371270996</v>
      </c>
      <c r="K5098" s="1">
        <f t="shared" si="317"/>
        <v>0.93494620216578872</v>
      </c>
      <c r="L5098" s="1">
        <f>VLOOKUP(A5098,'Dados absolutos'!A:M,13,FALSE)</f>
        <v>0.40555555555555556</v>
      </c>
      <c r="M5098" s="1">
        <f t="shared" si="318"/>
        <v>0.26158038147138968</v>
      </c>
      <c r="N5098" s="3">
        <f t="shared" si="319"/>
        <v>-1.3215198221102964</v>
      </c>
      <c r="O5098" s="4" t="s">
        <v>10480</v>
      </c>
    </row>
    <row r="5099" spans="1:15" x14ac:dyDescent="0.25">
      <c r="A5099">
        <v>430957</v>
      </c>
      <c r="B5099">
        <v>4309571</v>
      </c>
      <c r="C5099" t="s">
        <v>4640</v>
      </c>
      <c r="D5099" t="s">
        <v>4459</v>
      </c>
      <c r="E5099" t="s">
        <v>3828</v>
      </c>
      <c r="F5099" t="s">
        <v>10</v>
      </c>
      <c r="G5099">
        <f>VLOOKUP(A5099,'Dados absolutos'!A:H,8,FALSE)</f>
        <v>2565</v>
      </c>
      <c r="H5099" s="1">
        <f t="shared" si="316"/>
        <v>8.696219755280744E-3</v>
      </c>
      <c r="I5099">
        <f>VLOOKUP(A5099,'Dados absolutos'!A:I,9,FALSE)</f>
        <v>0.61599999999999999</v>
      </c>
      <c r="J5099" s="1">
        <f>VLOOKUP(A5099,'Dados absolutos'!A:L,12,FALSE)</f>
        <v>10006.74911111111</v>
      </c>
      <c r="K5099" s="1">
        <f t="shared" si="317"/>
        <v>0.7776804031969432</v>
      </c>
      <c r="L5099" s="1">
        <f>VLOOKUP(A5099,'Dados absolutos'!A:M,13,FALSE)</f>
        <v>0</v>
      </c>
      <c r="M5099" s="1">
        <f t="shared" si="318"/>
        <v>6.2670299727520445E-2</v>
      </c>
      <c r="N5099" s="3">
        <f t="shared" si="319"/>
        <v>-1.3223138837141422</v>
      </c>
      <c r="O5099" s="4" t="s">
        <v>10481</v>
      </c>
    </row>
    <row r="5100" spans="1:15" x14ac:dyDescent="0.25">
      <c r="A5100">
        <v>350775</v>
      </c>
      <c r="B5100">
        <v>3507753</v>
      </c>
      <c r="C5100" t="s">
        <v>3285</v>
      </c>
      <c r="D5100" t="s">
        <v>3202</v>
      </c>
      <c r="E5100" t="s">
        <v>2182</v>
      </c>
      <c r="F5100" t="s">
        <v>10</v>
      </c>
      <c r="G5100">
        <f>VLOOKUP(A5100,'Dados absolutos'!A:H,8,FALSE)</f>
        <v>2565</v>
      </c>
      <c r="H5100" s="1">
        <f t="shared" si="316"/>
        <v>8.696219755280744E-3</v>
      </c>
      <c r="I5100">
        <f>VLOOKUP(A5100,'Dados absolutos'!A:I,9,FALSE)</f>
        <v>0.71</v>
      </c>
      <c r="J5100" s="1">
        <f>VLOOKUP(A5100,'Dados absolutos'!A:L,12,FALSE)</f>
        <v>11199.921052631578</v>
      </c>
      <c r="K5100" s="1">
        <f t="shared" si="317"/>
        <v>0.87475335048179836</v>
      </c>
      <c r="L5100" s="1">
        <f>VLOOKUP(A5100,'Dados absolutos'!A:M,13,FALSE)</f>
        <v>0.3888888888888889</v>
      </c>
      <c r="M5100" s="1">
        <f t="shared" si="318"/>
        <v>0.25340599455040874</v>
      </c>
      <c r="N5100" s="3">
        <f t="shared" si="319"/>
        <v>-1.3226511361761089</v>
      </c>
      <c r="O5100" s="4" t="s">
        <v>10482</v>
      </c>
    </row>
    <row r="5101" spans="1:15" x14ac:dyDescent="0.25">
      <c r="A5101">
        <v>432032</v>
      </c>
      <c r="B5101">
        <v>4320321</v>
      </c>
      <c r="C5101" t="s">
        <v>4864</v>
      </c>
      <c r="D5101" t="s">
        <v>4459</v>
      </c>
      <c r="E5101" t="s">
        <v>3828</v>
      </c>
      <c r="F5101" t="s">
        <v>10</v>
      </c>
      <c r="G5101">
        <f>VLOOKUP(A5101,'Dados absolutos'!A:H,8,FALSE)</f>
        <v>2673</v>
      </c>
      <c r="H5101" s="1">
        <f t="shared" si="316"/>
        <v>9.238478261961067E-3</v>
      </c>
      <c r="I5101">
        <f>VLOOKUP(A5101,'Dados absolutos'!A:I,9,FALSE)</f>
        <v>0.69299999999999995</v>
      </c>
      <c r="J5101" s="1">
        <f>VLOOKUP(A5101,'Dados absolutos'!A:L,12,FALSE)</f>
        <v>11391.080811821923</v>
      </c>
      <c r="K5101" s="1">
        <f t="shared" si="317"/>
        <v>0.89030554424460451</v>
      </c>
      <c r="L5101" s="1">
        <f>VLOOKUP(A5101,'Dados absolutos'!A:M,13,FALSE)</f>
        <v>0.3833333333333333</v>
      </c>
      <c r="M5101" s="1">
        <f t="shared" si="318"/>
        <v>0.25068119891008173</v>
      </c>
      <c r="N5101" s="3">
        <f t="shared" si="319"/>
        <v>-1.3233858670725616</v>
      </c>
      <c r="O5101" s="4" t="s">
        <v>10483</v>
      </c>
    </row>
    <row r="5102" spans="1:15" x14ac:dyDescent="0.25">
      <c r="A5102">
        <v>420519</v>
      </c>
      <c r="B5102">
        <v>4205191</v>
      </c>
      <c r="C5102" t="s">
        <v>4272</v>
      </c>
      <c r="D5102" t="s">
        <v>4197</v>
      </c>
      <c r="E5102" t="s">
        <v>3828</v>
      </c>
      <c r="F5102" t="s">
        <v>10</v>
      </c>
      <c r="G5102">
        <f>VLOOKUP(A5102,'Dados absolutos'!A:H,8,FALSE)</f>
        <v>2269</v>
      </c>
      <c r="H5102" s="1">
        <f t="shared" si="316"/>
        <v>7.2100297740087466E-3</v>
      </c>
      <c r="I5102">
        <f>VLOOKUP(A5102,'Dados absolutos'!A:I,9,FALSE)</f>
        <v>0.72599999999999998</v>
      </c>
      <c r="J5102" s="1">
        <f>VLOOKUP(A5102,'Dados absolutos'!A:L,12,FALSE)</f>
        <v>12739.39</v>
      </c>
      <c r="K5102" s="1">
        <f t="shared" si="317"/>
        <v>1</v>
      </c>
      <c r="L5102" s="1">
        <f>VLOOKUP(A5102,'Dados absolutos'!A:M,13,FALSE)</f>
        <v>0.67777777777777781</v>
      </c>
      <c r="M5102" s="1">
        <f t="shared" si="318"/>
        <v>0.3950953678474115</v>
      </c>
      <c r="N5102" s="3">
        <f t="shared" si="319"/>
        <v>-1.3236946023785796</v>
      </c>
      <c r="O5102" s="4" t="s">
        <v>10484</v>
      </c>
    </row>
    <row r="5103" spans="1:15" x14ac:dyDescent="0.25">
      <c r="A5103">
        <v>432132</v>
      </c>
      <c r="B5103">
        <v>4321329</v>
      </c>
      <c r="C5103" t="s">
        <v>4879</v>
      </c>
      <c r="D5103" t="s">
        <v>4459</v>
      </c>
      <c r="E5103" t="s">
        <v>3828</v>
      </c>
      <c r="F5103" t="s">
        <v>10</v>
      </c>
      <c r="G5103">
        <f>VLOOKUP(A5103,'Dados absolutos'!A:H,8,FALSE)</f>
        <v>3119</v>
      </c>
      <c r="H5103" s="1">
        <f t="shared" si="316"/>
        <v>1.1477805058066849E-2</v>
      </c>
      <c r="I5103">
        <f>VLOOKUP(A5103,'Dados absolutos'!A:I,9,FALSE)</f>
        <v>0.73899999999999999</v>
      </c>
      <c r="J5103" s="1">
        <f>VLOOKUP(A5103,'Dados absolutos'!A:L,12,FALSE)</f>
        <v>10958.968153254249</v>
      </c>
      <c r="K5103" s="1">
        <f t="shared" si="317"/>
        <v>0.85515013380744176</v>
      </c>
      <c r="L5103" s="1">
        <f>VLOOKUP(A5103,'Dados absolutos'!A:M,13,FALSE)</f>
        <v>0.4</v>
      </c>
      <c r="M5103" s="1">
        <f t="shared" si="318"/>
        <v>0.25885558583106272</v>
      </c>
      <c r="N5103" s="3">
        <f t="shared" si="319"/>
        <v>-1.3238167429183121</v>
      </c>
      <c r="O5103" s="4" t="s">
        <v>10485</v>
      </c>
    </row>
    <row r="5104" spans="1:15" x14ac:dyDescent="0.25">
      <c r="A5104">
        <v>211030</v>
      </c>
      <c r="B5104">
        <v>2110302</v>
      </c>
      <c r="C5104" t="s">
        <v>633</v>
      </c>
      <c r="D5104" t="s">
        <v>465</v>
      </c>
      <c r="E5104" t="s">
        <v>466</v>
      </c>
      <c r="F5104" t="s">
        <v>10</v>
      </c>
      <c r="G5104">
        <f>VLOOKUP(A5104,'Dados absolutos'!A:H,8,FALSE)</f>
        <v>14304</v>
      </c>
      <c r="H5104" s="1">
        <f t="shared" si="316"/>
        <v>6.7636706884172573E-2</v>
      </c>
      <c r="I5104">
        <f>VLOOKUP(A5104,'Dados absolutos'!A:I,9,FALSE)</f>
        <v>0.56599999999999995</v>
      </c>
      <c r="J5104" s="1">
        <f>VLOOKUP(A5104,'Dados absolutos'!A:L,12,FALSE)</f>
        <v>11365.246643596198</v>
      </c>
      <c r="K5104" s="1">
        <f t="shared" si="317"/>
        <v>0.88820375257229267</v>
      </c>
      <c r="L5104" s="1">
        <f>VLOOKUP(A5104,'Dados absolutos'!A:M,13,FALSE)</f>
        <v>0</v>
      </c>
      <c r="M5104" s="1">
        <f t="shared" si="318"/>
        <v>6.2670299727520445E-2</v>
      </c>
      <c r="N5104" s="3">
        <f t="shared" si="319"/>
        <v>-1.3238967459605997</v>
      </c>
      <c r="O5104" s="4" t="s">
        <v>10486</v>
      </c>
    </row>
    <row r="5105" spans="1:15" x14ac:dyDescent="0.25">
      <c r="A5105">
        <v>351590</v>
      </c>
      <c r="B5105">
        <v>3515905</v>
      </c>
      <c r="C5105" t="s">
        <v>3378</v>
      </c>
      <c r="D5105" t="s">
        <v>3202</v>
      </c>
      <c r="E5105" t="s">
        <v>2182</v>
      </c>
      <c r="F5105" t="s">
        <v>10</v>
      </c>
      <c r="G5105">
        <f>VLOOKUP(A5105,'Dados absolutos'!A:H,8,FALSE)</f>
        <v>2733</v>
      </c>
      <c r="H5105" s="1">
        <f t="shared" si="316"/>
        <v>9.5397329878945808E-3</v>
      </c>
      <c r="I5105">
        <f>VLOOKUP(A5105,'Dados absolutos'!A:I,9,FALSE)</f>
        <v>0.747</v>
      </c>
      <c r="J5105" s="1">
        <f>VLOOKUP(A5105,'Dados absolutos'!A:L,12,FALSE)</f>
        <v>11952.747939992683</v>
      </c>
      <c r="K5105" s="1">
        <f t="shared" si="317"/>
        <v>0.93600112392365531</v>
      </c>
      <c r="L5105" s="1">
        <f>VLOOKUP(A5105,'Dados absolutos'!A:M,13,FALSE)</f>
        <v>0.58333333333333326</v>
      </c>
      <c r="M5105" s="1">
        <f t="shared" si="318"/>
        <v>0.34877384196185285</v>
      </c>
      <c r="N5105" s="3">
        <f t="shared" si="319"/>
        <v>-1.3246875489739078</v>
      </c>
      <c r="O5105" s="4" t="s">
        <v>10487</v>
      </c>
    </row>
    <row r="5106" spans="1:15" x14ac:dyDescent="0.25">
      <c r="A5106">
        <v>411830</v>
      </c>
      <c r="B5106">
        <v>4118303</v>
      </c>
      <c r="C5106" t="s">
        <v>4060</v>
      </c>
      <c r="D5106" t="s">
        <v>3827</v>
      </c>
      <c r="E5106" t="s">
        <v>3828</v>
      </c>
      <c r="F5106" t="s">
        <v>10</v>
      </c>
      <c r="G5106">
        <f>VLOOKUP(A5106,'Dados absolutos'!A:H,8,FALSE)</f>
        <v>2398</v>
      </c>
      <c r="H5106" s="1">
        <f t="shared" si="316"/>
        <v>7.8577274347657999E-3</v>
      </c>
      <c r="I5106">
        <f>VLOOKUP(A5106,'Dados absolutos'!A:I,9,FALSE)</f>
        <v>0.70899999999999996</v>
      </c>
      <c r="J5106" s="1">
        <f>VLOOKUP(A5106,'Dados absolutos'!A:L,12,FALSE)</f>
        <v>12739.39</v>
      </c>
      <c r="K5106" s="1">
        <f t="shared" si="317"/>
        <v>1</v>
      </c>
      <c r="L5106" s="1">
        <f>VLOOKUP(A5106,'Dados absolutos'!A:M,13,FALSE)</f>
        <v>0.63888888888888895</v>
      </c>
      <c r="M5106" s="1">
        <f t="shared" si="318"/>
        <v>0.37602179836512267</v>
      </c>
      <c r="N5106" s="3">
        <f t="shared" si="319"/>
        <v>-1.3251204742001117</v>
      </c>
      <c r="O5106" s="4" t="s">
        <v>10488</v>
      </c>
    </row>
    <row r="5107" spans="1:15" x14ac:dyDescent="0.25">
      <c r="A5107">
        <v>520750</v>
      </c>
      <c r="B5107">
        <v>5207501</v>
      </c>
      <c r="C5107" t="s">
        <v>3370</v>
      </c>
      <c r="D5107" t="s">
        <v>5136</v>
      </c>
      <c r="E5107" t="s">
        <v>4932</v>
      </c>
      <c r="F5107" t="s">
        <v>10</v>
      </c>
      <c r="G5107">
        <f>VLOOKUP(A5107,'Dados absolutos'!A:H,8,FALSE)</f>
        <v>3205</v>
      </c>
      <c r="H5107" s="1">
        <f t="shared" si="316"/>
        <v>1.190960349857155E-2</v>
      </c>
      <c r="I5107">
        <f>VLOOKUP(A5107,'Dados absolutos'!A:I,9,FALSE)</f>
        <v>0.70699999999999996</v>
      </c>
      <c r="J5107" s="1">
        <f>VLOOKUP(A5107,'Dados absolutos'!A:L,12,FALSE)</f>
        <v>10708.822449297973</v>
      </c>
      <c r="K5107" s="1">
        <f t="shared" si="317"/>
        <v>0.83479901768687892</v>
      </c>
      <c r="L5107" s="1">
        <f>VLOOKUP(A5107,'Dados absolutos'!A:M,13,FALSE)</f>
        <v>0.28888888888888886</v>
      </c>
      <c r="M5107" s="1">
        <f t="shared" si="318"/>
        <v>0.20435967302452315</v>
      </c>
      <c r="N5107" s="3">
        <f t="shared" si="319"/>
        <v>-1.3255297411637843</v>
      </c>
      <c r="O5107" s="4" t="s">
        <v>10489</v>
      </c>
    </row>
    <row r="5108" spans="1:15" x14ac:dyDescent="0.25">
      <c r="A5108">
        <v>522157</v>
      </c>
      <c r="B5108">
        <v>5221577</v>
      </c>
      <c r="C5108" t="s">
        <v>5357</v>
      </c>
      <c r="D5108" t="s">
        <v>5136</v>
      </c>
      <c r="E5108" t="s">
        <v>4932</v>
      </c>
      <c r="F5108" t="s">
        <v>10</v>
      </c>
      <c r="G5108">
        <f>VLOOKUP(A5108,'Dados absolutos'!A:H,8,FALSE)</f>
        <v>2798</v>
      </c>
      <c r="H5108" s="1">
        <f t="shared" si="316"/>
        <v>9.8660922743225542E-3</v>
      </c>
      <c r="I5108">
        <f>VLOOKUP(A5108,'Dados absolutos'!A:I,9,FALSE)</f>
        <v>0.67</v>
      </c>
      <c r="J5108" s="1">
        <f>VLOOKUP(A5108,'Dados absolutos'!A:L,12,FALSE)</f>
        <v>11710.667844889205</v>
      </c>
      <c r="K5108" s="1">
        <f t="shared" si="317"/>
        <v>0.91630620193215495</v>
      </c>
      <c r="L5108" s="1">
        <f>VLOOKUP(A5108,'Dados absolutos'!A:M,13,FALSE)</f>
        <v>0.3833333333333333</v>
      </c>
      <c r="M5108" s="1">
        <f t="shared" si="318"/>
        <v>0.25068119891008173</v>
      </c>
      <c r="N5108" s="3">
        <f t="shared" si="319"/>
        <v>-1.3257589107477508</v>
      </c>
      <c r="O5108" s="4" t="s">
        <v>10490</v>
      </c>
    </row>
    <row r="5109" spans="1:15" x14ac:dyDescent="0.25">
      <c r="A5109">
        <v>510885</v>
      </c>
      <c r="B5109">
        <v>5108857</v>
      </c>
      <c r="C5109" t="s">
        <v>5132</v>
      </c>
      <c r="D5109" t="s">
        <v>5002</v>
      </c>
      <c r="E5109" t="s">
        <v>4932</v>
      </c>
      <c r="F5109" t="s">
        <v>10</v>
      </c>
      <c r="G5109">
        <f>VLOOKUP(A5109,'Dados absolutos'!A:H,8,FALSE)</f>
        <v>3529</v>
      </c>
      <c r="H5109" s="1">
        <f t="shared" si="316"/>
        <v>1.3536379018612521E-2</v>
      </c>
      <c r="I5109">
        <f>VLOOKUP(A5109,'Dados absolutos'!A:I,9,FALSE)</f>
        <v>0.70399999999999996</v>
      </c>
      <c r="J5109" s="1">
        <f>VLOOKUP(A5109,'Dados absolutos'!A:L,12,FALSE)</f>
        <v>12739.39</v>
      </c>
      <c r="K5109" s="1">
        <f t="shared" si="317"/>
        <v>1</v>
      </c>
      <c r="L5109" s="1">
        <f>VLOOKUP(A5109,'Dados absolutos'!A:M,13,FALSE)</f>
        <v>0.61111111111111105</v>
      </c>
      <c r="M5109" s="1">
        <f t="shared" si="318"/>
        <v>0.3623978201634877</v>
      </c>
      <c r="N5109" s="3">
        <f t="shared" si="319"/>
        <v>-1.3280658008178998</v>
      </c>
      <c r="O5109" s="4" t="s">
        <v>10491</v>
      </c>
    </row>
    <row r="5110" spans="1:15" x14ac:dyDescent="0.25">
      <c r="A5110">
        <v>251260</v>
      </c>
      <c r="B5110">
        <v>2512606</v>
      </c>
      <c r="C5110" t="s">
        <v>1392</v>
      </c>
      <c r="D5110" t="s">
        <v>1247</v>
      </c>
      <c r="E5110" t="s">
        <v>466</v>
      </c>
      <c r="F5110" t="s">
        <v>10</v>
      </c>
      <c r="G5110">
        <f>VLOOKUP(A5110,'Dados absolutos'!A:H,8,FALSE)</f>
        <v>1743</v>
      </c>
      <c r="H5110" s="1">
        <f t="shared" si="316"/>
        <v>4.5690300099916151E-3</v>
      </c>
      <c r="I5110">
        <f>VLOOKUP(A5110,'Dados absolutos'!A:I,9,FALSE)</f>
        <v>0.622</v>
      </c>
      <c r="J5110" s="1">
        <f>VLOOKUP(A5110,'Dados absolutos'!A:L,12,FALSE)</f>
        <v>12739.39</v>
      </c>
      <c r="K5110" s="1">
        <f t="shared" si="317"/>
        <v>1</v>
      </c>
      <c r="L5110" s="1">
        <f>VLOOKUP(A5110,'Dados absolutos'!A:M,13,FALSE)</f>
        <v>0.46111111111111108</v>
      </c>
      <c r="M5110" s="1">
        <f t="shared" si="318"/>
        <v>0.28882833787465945</v>
      </c>
      <c r="N5110" s="3">
        <f t="shared" si="319"/>
        <v>-1.328602632115349</v>
      </c>
      <c r="O5110" s="4" t="s">
        <v>10492</v>
      </c>
    </row>
    <row r="5111" spans="1:15" x14ac:dyDescent="0.25">
      <c r="A5111">
        <v>315370</v>
      </c>
      <c r="B5111">
        <v>3153707</v>
      </c>
      <c r="C5111" t="s">
        <v>2807</v>
      </c>
      <c r="D5111" t="s">
        <v>2181</v>
      </c>
      <c r="E5111" t="s">
        <v>2182</v>
      </c>
      <c r="F5111" t="s">
        <v>10</v>
      </c>
      <c r="G5111">
        <f>VLOOKUP(A5111,'Dados absolutos'!A:H,8,FALSE)</f>
        <v>3179</v>
      </c>
      <c r="H5111" s="1">
        <f t="shared" si="316"/>
        <v>1.1779059784000361E-2</v>
      </c>
      <c r="I5111">
        <f>VLOOKUP(A5111,'Dados absolutos'!A:I,9,FALSE)</f>
        <v>0.68300000000000005</v>
      </c>
      <c r="J5111" s="1">
        <f>VLOOKUP(A5111,'Dados absolutos'!A:L,12,FALSE)</f>
        <v>10510.445253224285</v>
      </c>
      <c r="K5111" s="1">
        <f t="shared" si="317"/>
        <v>0.81865963456290169</v>
      </c>
      <c r="L5111" s="1">
        <f>VLOOKUP(A5111,'Dados absolutos'!A:M,13,FALSE)</f>
        <v>0.2</v>
      </c>
      <c r="M5111" s="1">
        <f t="shared" si="318"/>
        <v>0.1607629427792916</v>
      </c>
      <c r="N5111" s="3">
        <f t="shared" si="319"/>
        <v>-1.3291176319996096</v>
      </c>
      <c r="O5111" s="4" t="s">
        <v>10493</v>
      </c>
    </row>
    <row r="5112" spans="1:15" x14ac:dyDescent="0.25">
      <c r="A5112">
        <v>310330</v>
      </c>
      <c r="B5112">
        <v>3103306</v>
      </c>
      <c r="C5112" t="s">
        <v>2217</v>
      </c>
      <c r="D5112" t="s">
        <v>2181</v>
      </c>
      <c r="E5112" t="s">
        <v>2182</v>
      </c>
      <c r="F5112" t="s">
        <v>10</v>
      </c>
      <c r="G5112">
        <f>VLOOKUP(A5112,'Dados absolutos'!A:H,8,FALSE)</f>
        <v>2049</v>
      </c>
      <c r="H5112" s="1">
        <f t="shared" si="316"/>
        <v>6.1054291122525318E-3</v>
      </c>
      <c r="I5112">
        <f>VLOOKUP(A5112,'Dados absolutos'!A:I,9,FALSE)</f>
        <v>0.66100000000000003</v>
      </c>
      <c r="J5112" s="1">
        <f>VLOOKUP(A5112,'Dados absolutos'!A:L,12,FALSE)</f>
        <v>11853.443845778429</v>
      </c>
      <c r="K5112" s="1">
        <f t="shared" si="317"/>
        <v>0.9279220359335818</v>
      </c>
      <c r="L5112" s="1">
        <f>VLOOKUP(A5112,'Dados absolutos'!A:M,13,FALSE)</f>
        <v>0.3888888888888889</v>
      </c>
      <c r="M5112" s="1">
        <f t="shared" si="318"/>
        <v>0.25340599455040874</v>
      </c>
      <c r="N5112" s="3">
        <f t="shared" si="319"/>
        <v>-1.3294106122709206</v>
      </c>
      <c r="O5112" s="4" t="s">
        <v>10494</v>
      </c>
    </row>
    <row r="5113" spans="1:15" x14ac:dyDescent="0.25">
      <c r="A5113">
        <v>520150</v>
      </c>
      <c r="B5113">
        <v>5201504</v>
      </c>
      <c r="C5113" t="s">
        <v>5156</v>
      </c>
      <c r="D5113" t="s">
        <v>5136</v>
      </c>
      <c r="E5113" t="s">
        <v>4932</v>
      </c>
      <c r="F5113" t="s">
        <v>10</v>
      </c>
      <c r="G5113">
        <f>VLOOKUP(A5113,'Dados absolutos'!A:H,8,FALSE)</f>
        <v>4325</v>
      </c>
      <c r="H5113" s="1">
        <f t="shared" si="316"/>
        <v>1.7533025049330461E-2</v>
      </c>
      <c r="I5113">
        <f>VLOOKUP(A5113,'Dados absolutos'!A:I,9,FALSE)</f>
        <v>0.69299999999999995</v>
      </c>
      <c r="J5113" s="1">
        <f>VLOOKUP(A5113,'Dados absolutos'!A:L,12,FALSE)</f>
        <v>12739.39</v>
      </c>
      <c r="K5113" s="1">
        <f t="shared" si="317"/>
        <v>1</v>
      </c>
      <c r="L5113" s="1">
        <f>VLOOKUP(A5113,'Dados absolutos'!A:M,13,FALSE)</f>
        <v>0.57777777777777772</v>
      </c>
      <c r="M5113" s="1">
        <f t="shared" si="318"/>
        <v>0.34604904632152589</v>
      </c>
      <c r="N5113" s="3">
        <f t="shared" si="319"/>
        <v>-1.3294179286291437</v>
      </c>
      <c r="O5113" s="4" t="s">
        <v>10495</v>
      </c>
    </row>
    <row r="5114" spans="1:15" x14ac:dyDescent="0.25">
      <c r="A5114">
        <v>352885</v>
      </c>
      <c r="B5114">
        <v>3528858</v>
      </c>
      <c r="C5114" t="s">
        <v>3518</v>
      </c>
      <c r="D5114" t="s">
        <v>3202</v>
      </c>
      <c r="E5114" t="s">
        <v>2182</v>
      </c>
      <c r="F5114" t="s">
        <v>10</v>
      </c>
      <c r="G5114">
        <f>VLOOKUP(A5114,'Dados absolutos'!A:H,8,FALSE)</f>
        <v>3292</v>
      </c>
      <c r="H5114" s="1">
        <f t="shared" si="316"/>
        <v>1.2346422851175145E-2</v>
      </c>
      <c r="I5114">
        <f>VLOOKUP(A5114,'Dados absolutos'!A:I,9,FALSE)</f>
        <v>0.752</v>
      </c>
      <c r="J5114" s="1">
        <f>VLOOKUP(A5114,'Dados absolutos'!A:L,12,FALSE)</f>
        <v>11789.655540704738</v>
      </c>
      <c r="K5114" s="1">
        <f t="shared" si="317"/>
        <v>0.92273240771627896</v>
      </c>
      <c r="L5114" s="1">
        <f>VLOOKUP(A5114,'Dados absolutos'!A:M,13,FALSE)</f>
        <v>0.55000000000000004</v>
      </c>
      <c r="M5114" s="1">
        <f t="shared" si="318"/>
        <v>0.33242506811989103</v>
      </c>
      <c r="N5114" s="3">
        <f t="shared" si="319"/>
        <v>-1.3299609167452127</v>
      </c>
      <c r="O5114" s="4" t="s">
        <v>10496</v>
      </c>
    </row>
    <row r="5115" spans="1:15" x14ac:dyDescent="0.25">
      <c r="A5115">
        <v>520570</v>
      </c>
      <c r="B5115">
        <v>5205703</v>
      </c>
      <c r="C5115" t="s">
        <v>5202</v>
      </c>
      <c r="D5115" t="s">
        <v>5136</v>
      </c>
      <c r="E5115" t="s">
        <v>4932</v>
      </c>
      <c r="F5115" t="s">
        <v>10</v>
      </c>
      <c r="G5115">
        <f>VLOOKUP(A5115,'Dados absolutos'!A:H,8,FALSE)</f>
        <v>2454</v>
      </c>
      <c r="H5115" s="1">
        <f t="shared" si="316"/>
        <v>8.1388985123037449E-3</v>
      </c>
      <c r="I5115">
        <f>VLOOKUP(A5115,'Dados absolutos'!A:I,9,FALSE)</f>
        <v>0.68600000000000005</v>
      </c>
      <c r="J5115" s="1">
        <f>VLOOKUP(A5115,'Dados absolutos'!A:L,12,FALSE)</f>
        <v>11646.917542787285</v>
      </c>
      <c r="K5115" s="1">
        <f t="shared" si="317"/>
        <v>0.91111966552446222</v>
      </c>
      <c r="L5115" s="1">
        <f>VLOOKUP(A5115,'Dados absolutos'!A:M,13,FALSE)</f>
        <v>0.4</v>
      </c>
      <c r="M5115" s="1">
        <f t="shared" si="318"/>
        <v>0.25885558583106272</v>
      </c>
      <c r="N5115" s="3">
        <f t="shared" si="319"/>
        <v>-1.3301251811810957</v>
      </c>
      <c r="O5115" s="4" t="s">
        <v>10497</v>
      </c>
    </row>
    <row r="5116" spans="1:15" x14ac:dyDescent="0.25">
      <c r="A5116">
        <v>317043</v>
      </c>
      <c r="B5116">
        <v>3170438</v>
      </c>
      <c r="C5116" t="s">
        <v>3008</v>
      </c>
      <c r="D5116" t="s">
        <v>2181</v>
      </c>
      <c r="E5116" t="s">
        <v>2182</v>
      </c>
      <c r="F5116" t="s">
        <v>10</v>
      </c>
      <c r="G5116">
        <f>VLOOKUP(A5116,'Dados absolutos'!A:H,8,FALSE)</f>
        <v>3828</v>
      </c>
      <c r="H5116" s="1">
        <f t="shared" si="316"/>
        <v>1.5037631736181195E-2</v>
      </c>
      <c r="I5116">
        <f>VLOOKUP(A5116,'Dados absolutos'!A:I,9,FALSE)</f>
        <v>0.67200000000000004</v>
      </c>
      <c r="J5116" s="1">
        <f>VLOOKUP(A5116,'Dados absolutos'!A:L,12,FALSE)</f>
        <v>9500.1981295715777</v>
      </c>
      <c r="K5116" s="1">
        <f t="shared" si="317"/>
        <v>0.7364689105218658</v>
      </c>
      <c r="L5116" s="1">
        <f>VLOOKUP(A5116,'Dados absolutos'!A:M,13,FALSE)</f>
        <v>0</v>
      </c>
      <c r="M5116" s="1">
        <f t="shared" si="318"/>
        <v>6.2670299727520445E-2</v>
      </c>
      <c r="N5116" s="3">
        <f t="shared" si="319"/>
        <v>-1.3307609790581643</v>
      </c>
      <c r="O5116" s="4" t="s">
        <v>10498</v>
      </c>
    </row>
    <row r="5117" spans="1:15" x14ac:dyDescent="0.25">
      <c r="A5117">
        <v>330530</v>
      </c>
      <c r="B5117">
        <v>3305307</v>
      </c>
      <c r="C5117" t="s">
        <v>3189</v>
      </c>
      <c r="D5117" t="s">
        <v>3113</v>
      </c>
      <c r="E5117" t="s">
        <v>2182</v>
      </c>
      <c r="F5117" t="s">
        <v>10</v>
      </c>
      <c r="G5117">
        <f>VLOOKUP(A5117,'Dados absolutos'!A:H,8,FALSE)</f>
        <v>7750</v>
      </c>
      <c r="H5117" s="1">
        <f t="shared" si="316"/>
        <v>3.4729648988035169E-2</v>
      </c>
      <c r="I5117">
        <f>VLOOKUP(A5117,'Dados absolutos'!A:I,9,FALSE)</f>
        <v>0.64600000000000002</v>
      </c>
      <c r="J5117" s="1">
        <f>VLOOKUP(A5117,'Dados absolutos'!A:L,12,FALSE)</f>
        <v>11950.873247741936</v>
      </c>
      <c r="K5117" s="1">
        <f t="shared" si="317"/>
        <v>0.93584860449565044</v>
      </c>
      <c r="L5117" s="1">
        <f>VLOOKUP(A5117,'Dados absolutos'!A:M,13,FALSE)</f>
        <v>0.31111111111111117</v>
      </c>
      <c r="M5117" s="1">
        <f t="shared" si="318"/>
        <v>0.21525885558583113</v>
      </c>
      <c r="N5117" s="3">
        <f t="shared" si="319"/>
        <v>-1.331860099921784</v>
      </c>
      <c r="O5117" s="4" t="s">
        <v>10499</v>
      </c>
    </row>
    <row r="5118" spans="1:15" x14ac:dyDescent="0.25">
      <c r="A5118">
        <v>431030</v>
      </c>
      <c r="B5118">
        <v>4310306</v>
      </c>
      <c r="C5118" t="s">
        <v>4650</v>
      </c>
      <c r="D5118" t="s">
        <v>4459</v>
      </c>
      <c r="E5118" t="s">
        <v>3828</v>
      </c>
      <c r="F5118" t="s">
        <v>10</v>
      </c>
      <c r="G5118">
        <f>VLOOKUP(A5118,'Dados absolutos'!A:H,8,FALSE)</f>
        <v>4157</v>
      </c>
      <c r="H5118" s="1">
        <f t="shared" si="316"/>
        <v>1.6689511816716626E-2</v>
      </c>
      <c r="I5118">
        <f>VLOOKUP(A5118,'Dados absolutos'!A:I,9,FALSE)</f>
        <v>0.73</v>
      </c>
      <c r="J5118" s="1">
        <f>VLOOKUP(A5118,'Dados absolutos'!A:L,12,FALSE)</f>
        <v>8891.791647822949</v>
      </c>
      <c r="K5118" s="1">
        <f t="shared" si="317"/>
        <v>0.68697075499594173</v>
      </c>
      <c r="L5118" s="1">
        <f>VLOOKUP(A5118,'Dados absolutos'!A:M,13,FALSE)</f>
        <v>1.1111111111111094E-2</v>
      </c>
      <c r="M5118" s="1">
        <f t="shared" si="318"/>
        <v>6.8119891008174394E-2</v>
      </c>
      <c r="N5118" s="3">
        <f t="shared" si="319"/>
        <v>-1.3321613521710507</v>
      </c>
      <c r="O5118" s="4" t="s">
        <v>10500</v>
      </c>
    </row>
    <row r="5119" spans="1:15" x14ac:dyDescent="0.25">
      <c r="A5119">
        <v>431936</v>
      </c>
      <c r="B5119">
        <v>4319364</v>
      </c>
      <c r="C5119" t="s">
        <v>4848</v>
      </c>
      <c r="D5119" t="s">
        <v>4459</v>
      </c>
      <c r="E5119" t="s">
        <v>3828</v>
      </c>
      <c r="F5119" t="s">
        <v>10</v>
      </c>
      <c r="G5119">
        <f>VLOOKUP(A5119,'Dados absolutos'!A:H,8,FALSE)</f>
        <v>1757</v>
      </c>
      <c r="H5119" s="1">
        <f t="shared" si="316"/>
        <v>4.6393227793761014E-3</v>
      </c>
      <c r="I5119">
        <f>VLOOKUP(A5119,'Dados absolutos'!A:I,9,FALSE)</f>
        <v>0.66400000000000003</v>
      </c>
      <c r="J5119" s="1">
        <f>VLOOKUP(A5119,'Dados absolutos'!A:L,12,FALSE)</f>
        <v>12739.39</v>
      </c>
      <c r="K5119" s="1">
        <f t="shared" si="317"/>
        <v>1</v>
      </c>
      <c r="L5119" s="1">
        <f>VLOOKUP(A5119,'Dados absolutos'!A:M,13,FALSE)</f>
        <v>0.53888888888888897</v>
      </c>
      <c r="M5119" s="1">
        <f t="shared" si="318"/>
        <v>0.32697547683923711</v>
      </c>
      <c r="N5119" s="3">
        <f t="shared" si="319"/>
        <v>-1.332385200381387</v>
      </c>
      <c r="O5119" s="4" t="s">
        <v>10501</v>
      </c>
    </row>
    <row r="5120" spans="1:15" x14ac:dyDescent="0.25">
      <c r="A5120">
        <v>520915</v>
      </c>
      <c r="B5120">
        <v>5209150</v>
      </c>
      <c r="C5120" t="s">
        <v>5231</v>
      </c>
      <c r="D5120" t="s">
        <v>5136</v>
      </c>
      <c r="E5120" t="s">
        <v>4932</v>
      </c>
      <c r="F5120" t="s">
        <v>10</v>
      </c>
      <c r="G5120">
        <f>VLOOKUP(A5120,'Dados absolutos'!A:H,8,FALSE)</f>
        <v>4390</v>
      </c>
      <c r="H5120" s="1">
        <f t="shared" si="316"/>
        <v>1.7859384335758434E-2</v>
      </c>
      <c r="I5120">
        <f>VLOOKUP(A5120,'Dados absolutos'!A:I,9,FALSE)</f>
        <v>0.67400000000000004</v>
      </c>
      <c r="J5120" s="1">
        <f>VLOOKUP(A5120,'Dados absolutos'!A:L,12,FALSE)</f>
        <v>11008.071259681094</v>
      </c>
      <c r="K5120" s="1">
        <f t="shared" si="317"/>
        <v>0.85914501760903506</v>
      </c>
      <c r="L5120" s="1">
        <f>VLOOKUP(A5120,'Dados absolutos'!A:M,13,FALSE)</f>
        <v>0.24444444444444446</v>
      </c>
      <c r="M5120" s="1">
        <f t="shared" si="318"/>
        <v>0.18256130790190736</v>
      </c>
      <c r="N5120" s="3">
        <f t="shared" si="319"/>
        <v>-1.3327243253713694</v>
      </c>
      <c r="O5120" s="4" t="s">
        <v>10502</v>
      </c>
    </row>
    <row r="5121" spans="1:15" x14ac:dyDescent="0.25">
      <c r="A5121">
        <v>431935</v>
      </c>
      <c r="B5121">
        <v>4319356</v>
      </c>
      <c r="C5121" t="s">
        <v>4847</v>
      </c>
      <c r="D5121" t="s">
        <v>4459</v>
      </c>
      <c r="E5121" t="s">
        <v>3828</v>
      </c>
      <c r="F5121" t="s">
        <v>10</v>
      </c>
      <c r="G5121">
        <f>VLOOKUP(A5121,'Dados absolutos'!A:H,8,FALSE)</f>
        <v>3548</v>
      </c>
      <c r="H5121" s="1">
        <f t="shared" si="316"/>
        <v>1.3631776348491467E-2</v>
      </c>
      <c r="I5121">
        <f>VLOOKUP(A5121,'Dados absolutos'!A:I,9,FALSE)</f>
        <v>0.73899999999999999</v>
      </c>
      <c r="J5121" s="1">
        <f>VLOOKUP(A5121,'Dados absolutos'!A:L,12,FALSE)</f>
        <v>10771.758554114995</v>
      </c>
      <c r="K5121" s="1">
        <f t="shared" si="317"/>
        <v>0.83991931340673265</v>
      </c>
      <c r="L5121" s="1">
        <f>VLOOKUP(A5121,'Dados absolutos'!A:M,13,FALSE)</f>
        <v>0.34444444444444444</v>
      </c>
      <c r="M5121" s="1">
        <f t="shared" si="318"/>
        <v>0.23160762942779292</v>
      </c>
      <c r="N5121" s="3">
        <f t="shared" si="319"/>
        <v>-1.3336799076304482</v>
      </c>
      <c r="O5121" s="4" t="s">
        <v>10503</v>
      </c>
    </row>
    <row r="5122" spans="1:15" x14ac:dyDescent="0.25">
      <c r="A5122">
        <v>160015</v>
      </c>
      <c r="B5122">
        <v>1600154</v>
      </c>
      <c r="C5122" t="s">
        <v>312</v>
      </c>
      <c r="D5122" t="s">
        <v>310</v>
      </c>
      <c r="E5122" t="s">
        <v>9</v>
      </c>
      <c r="F5122" t="s">
        <v>10</v>
      </c>
      <c r="G5122">
        <f>VLOOKUP(A5122,'Dados absolutos'!A:H,8,FALSE)</f>
        <v>12847</v>
      </c>
      <c r="H5122" s="1">
        <f t="shared" ref="H5122:H5185" si="320">(G5122-MIN(G:G))/(MAX(G:G)-MIN(G:G))</f>
        <v>6.0321237956087105E-2</v>
      </c>
      <c r="I5122">
        <f>VLOOKUP(A5122,'Dados absolutos'!A:I,9,FALSE)</f>
        <v>0.626</v>
      </c>
      <c r="J5122" s="1">
        <f>VLOOKUP(A5122,'Dados absolutos'!A:L,12,FALSE)</f>
        <v>12739.39</v>
      </c>
      <c r="K5122" s="1">
        <f t="shared" ref="K5122:K5185" si="321">(J5122-MIN(J:J))/(MAX(J:J)-MIN(J:J))</f>
        <v>1</v>
      </c>
      <c r="L5122" s="1">
        <f>VLOOKUP(A5122,'Dados absolutos'!A:M,13,FALSE)</f>
        <v>0.34444444444444444</v>
      </c>
      <c r="M5122" s="1">
        <f t="shared" ref="M5122:M5185" si="322">(L5122-MIN(L:L))/(MAX(L:L)-MIN(L:L))</f>
        <v>0.23160762942779292</v>
      </c>
      <c r="N5122" s="3">
        <f t="shared" ref="N5122:N5185" si="323">H5122-I5122-K5122+M5122</f>
        <v>-1.3340711326161201</v>
      </c>
      <c r="O5122" s="4" t="s">
        <v>10504</v>
      </c>
    </row>
    <row r="5123" spans="1:15" x14ac:dyDescent="0.25">
      <c r="A5123">
        <v>171110</v>
      </c>
      <c r="B5123">
        <v>1711100</v>
      </c>
      <c r="C5123" t="s">
        <v>388</v>
      </c>
      <c r="D5123" t="s">
        <v>327</v>
      </c>
      <c r="E5123" t="s">
        <v>9</v>
      </c>
      <c r="F5123" t="s">
        <v>10</v>
      </c>
      <c r="G5123">
        <f>VLOOKUP(A5123,'Dados absolutos'!A:H,8,FALSE)</f>
        <v>2404</v>
      </c>
      <c r="H5123" s="1">
        <f t="shared" si="320"/>
        <v>7.8878529073591504E-3</v>
      </c>
      <c r="I5123">
        <f>VLOOKUP(A5123,'Dados absolutos'!A:I,9,FALSE)</f>
        <v>0.65</v>
      </c>
      <c r="J5123" s="1">
        <f>VLOOKUP(A5123,'Dados absolutos'!A:L,12,FALSE)</f>
        <v>9730.7670757071555</v>
      </c>
      <c r="K5123" s="1">
        <f t="shared" si="321"/>
        <v>0.75522731941071541</v>
      </c>
      <c r="L5123" s="1">
        <f>VLOOKUP(A5123,'Dados absolutos'!A:M,13,FALSE)</f>
        <v>-1.1102230246251566E-17</v>
      </c>
      <c r="M5123" s="1">
        <f t="shared" si="322"/>
        <v>6.2670299727520445E-2</v>
      </c>
      <c r="N5123" s="3">
        <f t="shared" si="323"/>
        <v>-1.3346691667758359</v>
      </c>
      <c r="O5123" s="4" t="s">
        <v>10505</v>
      </c>
    </row>
    <row r="5124" spans="1:15" x14ac:dyDescent="0.25">
      <c r="A5124">
        <v>351710</v>
      </c>
      <c r="B5124">
        <v>3517109</v>
      </c>
      <c r="C5124" t="s">
        <v>3391</v>
      </c>
      <c r="D5124" t="s">
        <v>3202</v>
      </c>
      <c r="E5124" t="s">
        <v>2182</v>
      </c>
      <c r="F5124" t="s">
        <v>10</v>
      </c>
      <c r="G5124">
        <f>VLOOKUP(A5124,'Dados absolutos'!A:H,8,FALSE)</f>
        <v>4138</v>
      </c>
      <c r="H5124" s="1">
        <f t="shared" si="320"/>
        <v>1.6594114486837678E-2</v>
      </c>
      <c r="I5124">
        <f>VLOOKUP(A5124,'Dados absolutos'!A:I,9,FALSE)</f>
        <v>0.73499999999999999</v>
      </c>
      <c r="J5124" s="1">
        <f>VLOOKUP(A5124,'Dados absolutos'!A:L,12,FALSE)</f>
        <v>9816.928871435477</v>
      </c>
      <c r="K5124" s="1">
        <f t="shared" si="321"/>
        <v>0.76223718878800362</v>
      </c>
      <c r="L5124" s="1">
        <f>VLOOKUP(A5124,'Dados absolutos'!A:M,13,FALSE)</f>
        <v>0.16666666666666669</v>
      </c>
      <c r="M5124" s="1">
        <f t="shared" si="322"/>
        <v>0.14441416893732975</v>
      </c>
      <c r="N5124" s="3">
        <f t="shared" si="323"/>
        <v>-1.3362289053638361</v>
      </c>
      <c r="O5124" s="4" t="s">
        <v>10506</v>
      </c>
    </row>
    <row r="5125" spans="1:15" x14ac:dyDescent="0.25">
      <c r="A5125">
        <v>431242</v>
      </c>
      <c r="B5125">
        <v>4312427</v>
      </c>
      <c r="C5125" t="s">
        <v>4705</v>
      </c>
      <c r="D5125" t="s">
        <v>4459</v>
      </c>
      <c r="E5125" t="s">
        <v>3828</v>
      </c>
      <c r="F5125" t="s">
        <v>10</v>
      </c>
      <c r="G5125">
        <f>VLOOKUP(A5125,'Dados absolutos'!A:H,8,FALSE)</f>
        <v>2756</v>
      </c>
      <c r="H5125" s="1">
        <f t="shared" si="320"/>
        <v>9.6552139661690937E-3</v>
      </c>
      <c r="I5125">
        <f>VLOOKUP(A5125,'Dados absolutos'!A:I,9,FALSE)</f>
        <v>0.71399999999999997</v>
      </c>
      <c r="J5125" s="1">
        <f>VLOOKUP(A5125,'Dados absolutos'!A:L,12,FALSE)</f>
        <v>11598.053577648767</v>
      </c>
      <c r="K5125" s="1">
        <f t="shared" si="321"/>
        <v>0.90714423755221552</v>
      </c>
      <c r="L5125" s="1">
        <f>VLOOKUP(A5125,'Dados absolutos'!A:M,13,FALSE)</f>
        <v>0.43333333333333329</v>
      </c>
      <c r="M5125" s="1">
        <f t="shared" si="322"/>
        <v>0.27520435967302453</v>
      </c>
      <c r="N5125" s="3">
        <f t="shared" si="323"/>
        <v>-1.3362846639130219</v>
      </c>
      <c r="O5125" s="4" t="s">
        <v>10507</v>
      </c>
    </row>
    <row r="5126" spans="1:15" x14ac:dyDescent="0.25">
      <c r="A5126">
        <v>420895</v>
      </c>
      <c r="B5126">
        <v>4208955</v>
      </c>
      <c r="C5126" t="s">
        <v>3478</v>
      </c>
      <c r="D5126" t="s">
        <v>4197</v>
      </c>
      <c r="E5126" t="s">
        <v>3828</v>
      </c>
      <c r="F5126" t="s">
        <v>10</v>
      </c>
      <c r="G5126">
        <f>VLOOKUP(A5126,'Dados absolutos'!A:H,8,FALSE)</f>
        <v>1776</v>
      </c>
      <c r="H5126" s="1">
        <f t="shared" si="320"/>
        <v>4.7347201092550473E-3</v>
      </c>
      <c r="I5126">
        <f>VLOOKUP(A5126,'Dados absolutos'!A:I,9,FALSE)</f>
        <v>0.70899999999999996</v>
      </c>
      <c r="J5126" s="1">
        <f>VLOOKUP(A5126,'Dados absolutos'!A:L,12,FALSE)</f>
        <v>12739.39</v>
      </c>
      <c r="K5126" s="1">
        <f t="shared" si="321"/>
        <v>1</v>
      </c>
      <c r="L5126" s="1">
        <f>VLOOKUP(A5126,'Dados absolutos'!A:M,13,FALSE)</f>
        <v>0.62222222222222212</v>
      </c>
      <c r="M5126" s="1">
        <f t="shared" si="322"/>
        <v>0.36784741144414168</v>
      </c>
      <c r="N5126" s="3">
        <f t="shared" si="323"/>
        <v>-1.3364178684466033</v>
      </c>
      <c r="O5126" s="4" t="s">
        <v>10508</v>
      </c>
    </row>
    <row r="5127" spans="1:15" x14ac:dyDescent="0.25">
      <c r="A5127">
        <v>352965</v>
      </c>
      <c r="B5127">
        <v>3529658</v>
      </c>
      <c r="C5127" t="s">
        <v>3527</v>
      </c>
      <c r="D5127" t="s">
        <v>3202</v>
      </c>
      <c r="E5127" t="s">
        <v>2182</v>
      </c>
      <c r="F5127" t="s">
        <v>10</v>
      </c>
      <c r="G5127">
        <f>VLOOKUP(A5127,'Dados absolutos'!A:H,8,FALSE)</f>
        <v>1952</v>
      </c>
      <c r="H5127" s="1">
        <f t="shared" si="320"/>
        <v>5.6184006386600189E-3</v>
      </c>
      <c r="I5127">
        <f>VLOOKUP(A5127,'Dados absolutos'!A:I,9,FALSE)</f>
        <v>0.72399999999999998</v>
      </c>
      <c r="J5127" s="1">
        <f>VLOOKUP(A5127,'Dados absolutos'!A:L,12,FALSE)</f>
        <v>12739.39</v>
      </c>
      <c r="K5127" s="1">
        <f t="shared" si="321"/>
        <v>1</v>
      </c>
      <c r="L5127" s="1">
        <f>VLOOKUP(A5127,'Dados absolutos'!A:M,13,FALSE)</f>
        <v>0.65</v>
      </c>
      <c r="M5127" s="1">
        <f t="shared" si="322"/>
        <v>0.38147138964577659</v>
      </c>
      <c r="N5127" s="3">
        <f t="shared" si="323"/>
        <v>-1.3369102097155634</v>
      </c>
      <c r="O5127" s="4" t="s">
        <v>10509</v>
      </c>
    </row>
    <row r="5128" spans="1:15" x14ac:dyDescent="0.25">
      <c r="A5128">
        <v>330095</v>
      </c>
      <c r="B5128">
        <v>3300951</v>
      </c>
      <c r="C5128" t="s">
        <v>3127</v>
      </c>
      <c r="D5128" t="s">
        <v>3113</v>
      </c>
      <c r="E5128" t="s">
        <v>2182</v>
      </c>
      <c r="F5128" t="s">
        <v>10</v>
      </c>
      <c r="G5128">
        <f>VLOOKUP(A5128,'Dados absolutos'!A:H,8,FALSE)</f>
        <v>8741</v>
      </c>
      <c r="H5128" s="1">
        <f t="shared" si="320"/>
        <v>3.9705372878037021E-2</v>
      </c>
      <c r="I5128">
        <f>VLOOKUP(A5128,'Dados absolutos'!A:I,9,FALSE)</f>
        <v>0.68500000000000005</v>
      </c>
      <c r="J5128" s="1">
        <f>VLOOKUP(A5128,'Dados absolutos'!A:L,12,FALSE)</f>
        <v>10998.125294588721</v>
      </c>
      <c r="K5128" s="1">
        <f t="shared" si="321"/>
        <v>0.85833584324655499</v>
      </c>
      <c r="L5128" s="1">
        <f>VLOOKUP(A5128,'Dados absolutos'!A:M,13,FALSE)</f>
        <v>0.21111111111111111</v>
      </c>
      <c r="M5128" s="1">
        <f t="shared" si="322"/>
        <v>0.16621253405994552</v>
      </c>
      <c r="N5128" s="3">
        <f t="shared" si="323"/>
        <v>-1.3374179363085728</v>
      </c>
      <c r="O5128" s="4" t="s">
        <v>10510</v>
      </c>
    </row>
    <row r="5129" spans="1:15" x14ac:dyDescent="0.25">
      <c r="A5129">
        <v>353690</v>
      </c>
      <c r="B5129">
        <v>3536901</v>
      </c>
      <c r="C5129" t="s">
        <v>3607</v>
      </c>
      <c r="D5129" t="s">
        <v>3202</v>
      </c>
      <c r="E5129" t="s">
        <v>2182</v>
      </c>
      <c r="F5129" t="s">
        <v>10</v>
      </c>
      <c r="G5129">
        <f>VLOOKUP(A5129,'Dados absolutos'!A:H,8,FALSE)</f>
        <v>2787</v>
      </c>
      <c r="H5129" s="1">
        <f t="shared" si="320"/>
        <v>9.8108622412347423E-3</v>
      </c>
      <c r="I5129">
        <f>VLOOKUP(A5129,'Dados absolutos'!A:I,9,FALSE)</f>
        <v>0.74199999999999999</v>
      </c>
      <c r="J5129" s="1">
        <f>VLOOKUP(A5129,'Dados absolutos'!A:L,12,FALSE)</f>
        <v>11441.036243272336</v>
      </c>
      <c r="K5129" s="1">
        <f t="shared" si="321"/>
        <v>0.89436977069431356</v>
      </c>
      <c r="L5129" s="1">
        <f>VLOOKUP(A5129,'Dados absolutos'!A:M,13,FALSE)</f>
        <v>0.46111111111111108</v>
      </c>
      <c r="M5129" s="1">
        <f t="shared" si="322"/>
        <v>0.28882833787465945</v>
      </c>
      <c r="N5129" s="3">
        <f t="shared" si="323"/>
        <v>-1.3377305705784193</v>
      </c>
      <c r="O5129" s="4" t="s">
        <v>10511</v>
      </c>
    </row>
    <row r="5130" spans="1:15" x14ac:dyDescent="0.25">
      <c r="A5130">
        <v>510627</v>
      </c>
      <c r="B5130">
        <v>5106273</v>
      </c>
      <c r="C5130" t="s">
        <v>5081</v>
      </c>
      <c r="D5130" t="s">
        <v>5002</v>
      </c>
      <c r="E5130" t="s">
        <v>4932</v>
      </c>
      <c r="F5130" t="s">
        <v>10</v>
      </c>
      <c r="G5130">
        <f>VLOOKUP(A5130,'Dados absolutos'!A:H,8,FALSE)</f>
        <v>3349</v>
      </c>
      <c r="H5130" s="1">
        <f t="shared" si="320"/>
        <v>1.2632614840811981E-2</v>
      </c>
      <c r="I5130">
        <f>VLOOKUP(A5130,'Dados absolutos'!A:I,9,FALSE)</f>
        <v>0.66400000000000003</v>
      </c>
      <c r="J5130" s="1">
        <f>VLOOKUP(A5130,'Dados absolutos'!A:L,12,FALSE)</f>
        <v>10928.154455061213</v>
      </c>
      <c r="K5130" s="1">
        <f t="shared" si="321"/>
        <v>0.85264322227503309</v>
      </c>
      <c r="L5130" s="1">
        <f>VLOOKUP(A5130,'Dados absolutos'!A:M,13,FALSE)</f>
        <v>0.21111111111111111</v>
      </c>
      <c r="M5130" s="1">
        <f t="shared" si="322"/>
        <v>0.16621253405994552</v>
      </c>
      <c r="N5130" s="3">
        <f t="shared" si="323"/>
        <v>-1.3377980733742758</v>
      </c>
      <c r="O5130" s="4" t="s">
        <v>10512</v>
      </c>
    </row>
    <row r="5131" spans="1:15" x14ac:dyDescent="0.25">
      <c r="A5131">
        <v>430550</v>
      </c>
      <c r="B5131">
        <v>4305504</v>
      </c>
      <c r="C5131" t="s">
        <v>4561</v>
      </c>
      <c r="D5131" t="s">
        <v>4459</v>
      </c>
      <c r="E5131" t="s">
        <v>3828</v>
      </c>
      <c r="F5131" t="s">
        <v>10</v>
      </c>
      <c r="G5131">
        <f>VLOOKUP(A5131,'Dados absolutos'!A:H,8,FALSE)</f>
        <v>4149</v>
      </c>
      <c r="H5131" s="1">
        <f t="shared" si="320"/>
        <v>1.6649344519925488E-2</v>
      </c>
      <c r="I5131">
        <f>VLOOKUP(A5131,'Dados absolutos'!A:I,9,FALSE)</f>
        <v>0.71899999999999997</v>
      </c>
      <c r="J5131" s="1">
        <f>VLOOKUP(A5131,'Dados absolutos'!A:L,12,FALSE)</f>
        <v>9130.2615280790542</v>
      </c>
      <c r="K5131" s="1">
        <f t="shared" si="321"/>
        <v>0.70637196056370577</v>
      </c>
      <c r="L5131" s="1">
        <f>VLOOKUP(A5131,'Dados absolutos'!A:M,13,FALSE)</f>
        <v>1.6666666666666673E-2</v>
      </c>
      <c r="M5131" s="1">
        <f t="shared" si="322"/>
        <v>7.0844686648501368E-2</v>
      </c>
      <c r="N5131" s="3">
        <f t="shared" si="323"/>
        <v>-1.3378779293952789</v>
      </c>
      <c r="O5131" s="4" t="s">
        <v>10513</v>
      </c>
    </row>
    <row r="5132" spans="1:15" x14ac:dyDescent="0.25">
      <c r="A5132">
        <v>510620</v>
      </c>
      <c r="B5132">
        <v>5106208</v>
      </c>
      <c r="C5132" t="s">
        <v>5075</v>
      </c>
      <c r="D5132" t="s">
        <v>5002</v>
      </c>
      <c r="E5132" t="s">
        <v>4932</v>
      </c>
      <c r="F5132" t="s">
        <v>10</v>
      </c>
      <c r="G5132">
        <f>VLOOKUP(A5132,'Dados absolutos'!A:H,8,FALSE)</f>
        <v>3932</v>
      </c>
      <c r="H5132" s="1">
        <f t="shared" si="320"/>
        <v>1.5559806594465951E-2</v>
      </c>
      <c r="I5132">
        <f>VLOOKUP(A5132,'Dados absolutos'!A:I,9,FALSE)</f>
        <v>0.65100000000000002</v>
      </c>
      <c r="J5132" s="1">
        <f>VLOOKUP(A5132,'Dados absolutos'!A:L,12,FALSE)</f>
        <v>11675.001566632756</v>
      </c>
      <c r="K5132" s="1">
        <f t="shared" si="321"/>
        <v>0.91340449880911356</v>
      </c>
      <c r="L5132" s="1">
        <f>VLOOKUP(A5132,'Dados absolutos'!A:M,13,FALSE)</f>
        <v>0.3</v>
      </c>
      <c r="M5132" s="1">
        <f t="shared" si="322"/>
        <v>0.20980926430517716</v>
      </c>
      <c r="N5132" s="3">
        <f t="shared" si="323"/>
        <v>-1.3390354279094705</v>
      </c>
      <c r="O5132" s="4" t="s">
        <v>10514</v>
      </c>
    </row>
    <row r="5133" spans="1:15" x14ac:dyDescent="0.25">
      <c r="A5133">
        <v>330245</v>
      </c>
      <c r="B5133">
        <v>3302452</v>
      </c>
      <c r="C5133" t="s">
        <v>3149</v>
      </c>
      <c r="D5133" t="s">
        <v>3113</v>
      </c>
      <c r="E5133" t="s">
        <v>2182</v>
      </c>
      <c r="F5133" t="s">
        <v>10</v>
      </c>
      <c r="G5133">
        <f>VLOOKUP(A5133,'Dados absolutos'!A:H,8,FALSE)</f>
        <v>5415</v>
      </c>
      <c r="H5133" s="1">
        <f t="shared" si="320"/>
        <v>2.3005819237122617E-2</v>
      </c>
      <c r="I5133">
        <f>VLOOKUP(A5133,'Dados absolutos'!A:I,9,FALSE)</f>
        <v>0.70299999999999996</v>
      </c>
      <c r="J5133" s="1">
        <f>VLOOKUP(A5133,'Dados absolutos'!A:L,12,FALSE)</f>
        <v>12739.39</v>
      </c>
      <c r="K5133" s="1">
        <f t="shared" si="321"/>
        <v>1</v>
      </c>
      <c r="L5133" s="1">
        <f>VLOOKUP(A5133,'Dados absolutos'!A:M,13,FALSE)</f>
        <v>0.56666666666666665</v>
      </c>
      <c r="M5133" s="1">
        <f t="shared" si="322"/>
        <v>0.34059945504087197</v>
      </c>
      <c r="N5133" s="3">
        <f t="shared" si="323"/>
        <v>-1.3393947257220054</v>
      </c>
      <c r="O5133" s="4" t="s">
        <v>10515</v>
      </c>
    </row>
    <row r="5134" spans="1:15" x14ac:dyDescent="0.25">
      <c r="A5134">
        <v>521525</v>
      </c>
      <c r="B5134">
        <v>5215256</v>
      </c>
      <c r="C5134" t="s">
        <v>5293</v>
      </c>
      <c r="D5134" t="s">
        <v>5136</v>
      </c>
      <c r="E5134" t="s">
        <v>4932</v>
      </c>
      <c r="F5134" t="s">
        <v>10</v>
      </c>
      <c r="G5134">
        <f>VLOOKUP(A5134,'Dados absolutos'!A:H,8,FALSE)</f>
        <v>3716</v>
      </c>
      <c r="H5134" s="1">
        <f t="shared" si="320"/>
        <v>1.4475289581105303E-2</v>
      </c>
      <c r="I5134">
        <f>VLOOKUP(A5134,'Dados absolutos'!A:I,9,FALSE)</f>
        <v>0.65800000000000003</v>
      </c>
      <c r="J5134" s="1">
        <f>VLOOKUP(A5134,'Dados absolutos'!A:L,12,FALSE)</f>
        <v>10276.527559203443</v>
      </c>
      <c r="K5134" s="1">
        <f t="shared" si="321"/>
        <v>0.79962878143058258</v>
      </c>
      <c r="L5134" s="1">
        <f>VLOOKUP(A5134,'Dados absolutos'!A:M,13,FALSE)</f>
        <v>8.333333333333337E-2</v>
      </c>
      <c r="M5134" s="1">
        <f t="shared" si="322"/>
        <v>0.1035422343324251</v>
      </c>
      <c r="N5134" s="3">
        <f t="shared" si="323"/>
        <v>-1.3396112575170522</v>
      </c>
      <c r="O5134" s="4" t="s">
        <v>10516</v>
      </c>
    </row>
    <row r="5135" spans="1:15" x14ac:dyDescent="0.25">
      <c r="A5135">
        <v>311470</v>
      </c>
      <c r="B5135">
        <v>3114709</v>
      </c>
      <c r="C5135" t="s">
        <v>2341</v>
      </c>
      <c r="D5135" t="s">
        <v>2181</v>
      </c>
      <c r="E5135" t="s">
        <v>2182</v>
      </c>
      <c r="F5135" t="s">
        <v>10</v>
      </c>
      <c r="G5135">
        <f>VLOOKUP(A5135,'Dados absolutos'!A:H,8,FALSE)</f>
        <v>3341</v>
      </c>
      <c r="H5135" s="1">
        <f t="shared" si="320"/>
        <v>1.2592447544020847E-2</v>
      </c>
      <c r="I5135">
        <f>VLOOKUP(A5135,'Dados absolutos'!A:I,9,FALSE)</f>
        <v>0.72399999999999998</v>
      </c>
      <c r="J5135" s="1">
        <f>VLOOKUP(A5135,'Dados absolutos'!A:L,12,FALSE)</f>
        <v>8946.0041215205019</v>
      </c>
      <c r="K5135" s="1">
        <f t="shared" si="321"/>
        <v>0.69138132183739631</v>
      </c>
      <c r="L5135" s="1">
        <f>VLOOKUP(A5135,'Dados absolutos'!A:M,13,FALSE)</f>
        <v>0</v>
      </c>
      <c r="M5135" s="1">
        <f t="shared" si="322"/>
        <v>6.2670299727520445E-2</v>
      </c>
      <c r="N5135" s="3">
        <f t="shared" si="323"/>
        <v>-1.340118574565855</v>
      </c>
      <c r="O5135" s="4" t="s">
        <v>10517</v>
      </c>
    </row>
    <row r="5136" spans="1:15" x14ac:dyDescent="0.25">
      <c r="A5136">
        <v>312580</v>
      </c>
      <c r="B5136">
        <v>3125804</v>
      </c>
      <c r="C5136" t="s">
        <v>2468</v>
      </c>
      <c r="D5136" t="s">
        <v>2181</v>
      </c>
      <c r="E5136" t="s">
        <v>2182</v>
      </c>
      <c r="F5136" t="s">
        <v>10</v>
      </c>
      <c r="G5136">
        <f>VLOOKUP(A5136,'Dados absolutos'!A:H,8,FALSE)</f>
        <v>2789</v>
      </c>
      <c r="H5136" s="1">
        <f t="shared" si="320"/>
        <v>9.8209040654325258E-3</v>
      </c>
      <c r="I5136">
        <f>VLOOKUP(A5136,'Dados absolutos'!A:I,9,FALSE)</f>
        <v>0.64600000000000002</v>
      </c>
      <c r="J5136" s="1">
        <f>VLOOKUP(A5136,'Dados absolutos'!A:L,12,FALSE)</f>
        <v>10376.513847257082</v>
      </c>
      <c r="K5136" s="1">
        <f t="shared" si="321"/>
        <v>0.80776337069780157</v>
      </c>
      <c r="L5136" s="1">
        <f>VLOOKUP(A5136,'Dados absolutos'!A:M,13,FALSE)</f>
        <v>8.3333333333333301E-2</v>
      </c>
      <c r="M5136" s="1">
        <f t="shared" si="322"/>
        <v>0.10354223433242506</v>
      </c>
      <c r="N5136" s="3">
        <f t="shared" si="323"/>
        <v>-1.340400232299944</v>
      </c>
      <c r="O5136" s="4" t="s">
        <v>10518</v>
      </c>
    </row>
    <row r="5137" spans="1:15" x14ac:dyDescent="0.25">
      <c r="A5137">
        <v>510100</v>
      </c>
      <c r="B5137">
        <v>5101001</v>
      </c>
      <c r="C5137" t="s">
        <v>5011</v>
      </c>
      <c r="D5137" t="s">
        <v>5002</v>
      </c>
      <c r="E5137" t="s">
        <v>4932</v>
      </c>
      <c r="F5137" t="s">
        <v>10</v>
      </c>
      <c r="G5137">
        <f>VLOOKUP(A5137,'Dados absolutos'!A:H,8,FALSE)</f>
        <v>3795</v>
      </c>
      <c r="H5137" s="1">
        <f t="shared" si="320"/>
        <v>1.4871941636917763E-2</v>
      </c>
      <c r="I5137">
        <f>VLOOKUP(A5137,'Dados absolutos'!A:I,9,FALSE)</f>
        <v>0.68700000000000006</v>
      </c>
      <c r="J5137" s="1">
        <f>VLOOKUP(A5137,'Dados absolutos'!A:L,12,FALSE)</f>
        <v>11385.626005270091</v>
      </c>
      <c r="K5137" s="1">
        <f t="shared" si="321"/>
        <v>0.88986175728446171</v>
      </c>
      <c r="L5137" s="1">
        <f>VLOOKUP(A5137,'Dados absolutos'!A:M,13,FALSE)</f>
        <v>0.32222222222222224</v>
      </c>
      <c r="M5137" s="1">
        <f t="shared" si="322"/>
        <v>0.22070844686648505</v>
      </c>
      <c r="N5137" s="3">
        <f t="shared" si="323"/>
        <v>-1.341281368781059</v>
      </c>
      <c r="O5137" s="4" t="s">
        <v>10519</v>
      </c>
    </row>
    <row r="5138" spans="1:15" x14ac:dyDescent="0.25">
      <c r="A5138">
        <v>430511</v>
      </c>
      <c r="B5138">
        <v>4305116</v>
      </c>
      <c r="C5138" t="s">
        <v>360</v>
      </c>
      <c r="D5138" t="s">
        <v>4459</v>
      </c>
      <c r="E5138" t="s">
        <v>3828</v>
      </c>
      <c r="F5138" t="s">
        <v>10</v>
      </c>
      <c r="G5138">
        <f>VLOOKUP(A5138,'Dados absolutos'!A:H,8,FALSE)</f>
        <v>2721</v>
      </c>
      <c r="H5138" s="1">
        <f t="shared" si="320"/>
        <v>9.479482042707878E-3</v>
      </c>
      <c r="I5138">
        <f>VLOOKUP(A5138,'Dados absolutos'!A:I,9,FALSE)</f>
        <v>0.70099999999999996</v>
      </c>
      <c r="J5138" s="1">
        <f>VLOOKUP(A5138,'Dados absolutos'!A:L,12,FALSE)</f>
        <v>10191.647251010658</v>
      </c>
      <c r="K5138" s="1">
        <f t="shared" si="321"/>
        <v>0.79272317009662785</v>
      </c>
      <c r="L5138" s="1">
        <f>VLOOKUP(A5138,'Dados absolutos'!A:M,13,FALSE)</f>
        <v>0.16111111111111112</v>
      </c>
      <c r="M5138" s="1">
        <f t="shared" si="322"/>
        <v>0.14168937329700274</v>
      </c>
      <c r="N5138" s="3">
        <f t="shared" si="323"/>
        <v>-1.342554314756917</v>
      </c>
      <c r="O5138" s="4" t="s">
        <v>10520</v>
      </c>
    </row>
    <row r="5139" spans="1:15" x14ac:dyDescent="0.25">
      <c r="A5139">
        <v>421085</v>
      </c>
      <c r="B5139">
        <v>4210852</v>
      </c>
      <c r="C5139" t="s">
        <v>4345</v>
      </c>
      <c r="D5139" t="s">
        <v>4197</v>
      </c>
      <c r="E5139" t="s">
        <v>3828</v>
      </c>
      <c r="F5139" t="s">
        <v>10</v>
      </c>
      <c r="G5139">
        <f>VLOOKUP(A5139,'Dados absolutos'!A:H,8,FALSE)</f>
        <v>2511</v>
      </c>
      <c r="H5139" s="1">
        <f t="shared" si="320"/>
        <v>8.4250905019405825E-3</v>
      </c>
      <c r="I5139">
        <f>VLOOKUP(A5139,'Dados absolutos'!A:I,9,FALSE)</f>
        <v>0.70799999999999996</v>
      </c>
      <c r="J5139" s="1">
        <f>VLOOKUP(A5139,'Dados absolutos'!A:L,12,FALSE)</f>
        <v>12342.689147749899</v>
      </c>
      <c r="K5139" s="1">
        <f t="shared" si="321"/>
        <v>0.96772558960005473</v>
      </c>
      <c r="L5139" s="1">
        <f>VLOOKUP(A5139,'Dados absolutos'!A:M,13,FALSE)</f>
        <v>0.53333333333333344</v>
      </c>
      <c r="M5139" s="1">
        <f t="shared" si="322"/>
        <v>0.32425068119891015</v>
      </c>
      <c r="N5139" s="3">
        <f t="shared" si="323"/>
        <v>-1.3430498178992039</v>
      </c>
      <c r="O5139" s="4" t="s">
        <v>10521</v>
      </c>
    </row>
    <row r="5140" spans="1:15" x14ac:dyDescent="0.25">
      <c r="A5140">
        <v>172093</v>
      </c>
      <c r="B5140">
        <v>1720937</v>
      </c>
      <c r="C5140" t="s">
        <v>455</v>
      </c>
      <c r="D5140" t="s">
        <v>327</v>
      </c>
      <c r="E5140" t="s">
        <v>9</v>
      </c>
      <c r="F5140" t="s">
        <v>10</v>
      </c>
      <c r="G5140">
        <f>VLOOKUP(A5140,'Dados absolutos'!A:H,8,FALSE)</f>
        <v>2021</v>
      </c>
      <c r="H5140" s="1">
        <f t="shared" si="320"/>
        <v>5.9648435734835593E-3</v>
      </c>
      <c r="I5140">
        <f>VLOOKUP(A5140,'Dados absolutos'!A:I,9,FALSE)</f>
        <v>0.60099999999999998</v>
      </c>
      <c r="J5140" s="1">
        <f>VLOOKUP(A5140,'Dados absolutos'!A:L,12,FALSE)</f>
        <v>12128.584517565561</v>
      </c>
      <c r="K5140" s="1">
        <f t="shared" si="321"/>
        <v>0.95030666885939208</v>
      </c>
      <c r="L5140" s="1">
        <f>VLOOKUP(A5140,'Dados absolutos'!A:M,13,FALSE)</f>
        <v>0.28333333333333338</v>
      </c>
      <c r="M5140" s="1">
        <f t="shared" si="322"/>
        <v>0.20163487738419625</v>
      </c>
      <c r="N5140" s="3">
        <f t="shared" si="323"/>
        <v>-1.3437069479017123</v>
      </c>
      <c r="O5140" s="4" t="s">
        <v>10522</v>
      </c>
    </row>
    <row r="5141" spans="1:15" x14ac:dyDescent="0.25">
      <c r="A5141">
        <v>420775</v>
      </c>
      <c r="B5141">
        <v>4207759</v>
      </c>
      <c r="C5141" t="s">
        <v>4308</v>
      </c>
      <c r="D5141" t="s">
        <v>4197</v>
      </c>
      <c r="E5141" t="s">
        <v>3828</v>
      </c>
      <c r="F5141" t="s">
        <v>10</v>
      </c>
      <c r="G5141">
        <f>VLOOKUP(A5141,'Dados absolutos'!A:H,8,FALSE)</f>
        <v>3986</v>
      </c>
      <c r="H5141" s="1">
        <f t="shared" si="320"/>
        <v>1.5830935847806111E-2</v>
      </c>
      <c r="I5141">
        <f>VLOOKUP(A5141,'Dados absolutos'!A:I,9,FALSE)</f>
        <v>0.72199999999999998</v>
      </c>
      <c r="J5141" s="1">
        <f>VLOOKUP(A5141,'Dados absolutos'!A:L,12,FALSE)</f>
        <v>8858.0123733065739</v>
      </c>
      <c r="K5141" s="1">
        <f t="shared" si="321"/>
        <v>0.68422257292733712</v>
      </c>
      <c r="L5141" s="1">
        <f>VLOOKUP(A5141,'Dados absolutos'!A:M,13,FALSE)</f>
        <v>-3.333333333333334E-2</v>
      </c>
      <c r="M5141" s="1">
        <f t="shared" si="322"/>
        <v>4.6321525885558594E-2</v>
      </c>
      <c r="N5141" s="3">
        <f t="shared" si="323"/>
        <v>-1.3440701111939726</v>
      </c>
      <c r="O5141" s="4" t="s">
        <v>10523</v>
      </c>
    </row>
    <row r="5142" spans="1:15" x14ac:dyDescent="0.25">
      <c r="A5142">
        <v>431280</v>
      </c>
      <c r="B5142">
        <v>4312807</v>
      </c>
      <c r="C5142" t="s">
        <v>4717</v>
      </c>
      <c r="D5142" t="s">
        <v>4459</v>
      </c>
      <c r="E5142" t="s">
        <v>3828</v>
      </c>
      <c r="F5142" t="s">
        <v>10</v>
      </c>
      <c r="G5142">
        <f>VLOOKUP(A5142,'Dados absolutos'!A:H,8,FALSE)</f>
        <v>4954</v>
      </c>
      <c r="H5142" s="1">
        <f t="shared" si="320"/>
        <v>2.0691178759533458E-2</v>
      </c>
      <c r="I5142">
        <f>VLOOKUP(A5142,'Dados absolutos'!A:I,9,FALSE)</f>
        <v>0.78500000000000003</v>
      </c>
      <c r="J5142" s="1">
        <f>VLOOKUP(A5142,'Dados absolutos'!A:L,12,FALSE)</f>
        <v>9403.2726705692367</v>
      </c>
      <c r="K5142" s="1">
        <f t="shared" si="321"/>
        <v>0.72858334127163271</v>
      </c>
      <c r="L5142" s="1">
        <f>VLOOKUP(A5142,'Dados absolutos'!A:M,13,FALSE)</f>
        <v>0.17222222222222222</v>
      </c>
      <c r="M5142" s="1">
        <f t="shared" si="322"/>
        <v>0.14713896457765671</v>
      </c>
      <c r="N5142" s="3">
        <f t="shared" si="323"/>
        <v>-1.3457531979344426</v>
      </c>
      <c r="O5142" s="4" t="s">
        <v>10524</v>
      </c>
    </row>
    <row r="5143" spans="1:15" x14ac:dyDescent="0.25">
      <c r="A5143">
        <v>431697</v>
      </c>
      <c r="B5143">
        <v>4316972</v>
      </c>
      <c r="C5143" t="s">
        <v>4808</v>
      </c>
      <c r="D5143" t="s">
        <v>4459</v>
      </c>
      <c r="E5143" t="s">
        <v>3828</v>
      </c>
      <c r="F5143" t="s">
        <v>10</v>
      </c>
      <c r="G5143">
        <f>VLOOKUP(A5143,'Dados absolutos'!A:H,8,FALSE)</f>
        <v>2596</v>
      </c>
      <c r="H5143" s="1">
        <f t="shared" si="320"/>
        <v>8.8518680303463926E-3</v>
      </c>
      <c r="I5143">
        <f>VLOOKUP(A5143,'Dados absolutos'!A:I,9,FALSE)</f>
        <v>0.66300000000000003</v>
      </c>
      <c r="J5143" s="1">
        <f>VLOOKUP(A5143,'Dados absolutos'!A:L,12,FALSE)</f>
        <v>12739.39</v>
      </c>
      <c r="K5143" s="1">
        <f t="shared" si="321"/>
        <v>1</v>
      </c>
      <c r="L5143" s="1">
        <f>VLOOKUP(A5143,'Dados absolutos'!A:M,13,FALSE)</f>
        <v>0.5</v>
      </c>
      <c r="M5143" s="1">
        <f t="shared" si="322"/>
        <v>0.30790190735694822</v>
      </c>
      <c r="N5143" s="3">
        <f t="shared" si="323"/>
        <v>-1.3462462246127054</v>
      </c>
      <c r="O5143" s="4" t="s">
        <v>10525</v>
      </c>
    </row>
    <row r="5144" spans="1:15" x14ac:dyDescent="0.25">
      <c r="A5144">
        <v>171845</v>
      </c>
      <c r="B5144">
        <v>1718451</v>
      </c>
      <c r="C5144" t="s">
        <v>431</v>
      </c>
      <c r="D5144" t="s">
        <v>327</v>
      </c>
      <c r="E5144" t="s">
        <v>9</v>
      </c>
      <c r="F5144" t="s">
        <v>10</v>
      </c>
      <c r="G5144">
        <f>VLOOKUP(A5144,'Dados absolutos'!A:H,8,FALSE)</f>
        <v>2193</v>
      </c>
      <c r="H5144" s="1">
        <f t="shared" si="320"/>
        <v>6.8284404544929631E-3</v>
      </c>
      <c r="I5144">
        <f>VLOOKUP(A5144,'Dados absolutos'!A:I,9,FALSE)</f>
        <v>0.66900000000000004</v>
      </c>
      <c r="J5144" s="1">
        <f>VLOOKUP(A5144,'Dados absolutos'!A:L,12,FALSE)</f>
        <v>9733.5533606931149</v>
      </c>
      <c r="K5144" s="1">
        <f t="shared" si="321"/>
        <v>0.75545400333291524</v>
      </c>
      <c r="L5144" s="1">
        <f>VLOOKUP(A5144,'Dados absolutos'!A:M,13,FALSE)</f>
        <v>1.6666666666666673E-2</v>
      </c>
      <c r="M5144" s="1">
        <f t="shared" si="322"/>
        <v>7.0844686648501368E-2</v>
      </c>
      <c r="N5144" s="3">
        <f t="shared" si="323"/>
        <v>-1.3467808762299209</v>
      </c>
      <c r="O5144" s="4" t="s">
        <v>10526</v>
      </c>
    </row>
    <row r="5145" spans="1:15" x14ac:dyDescent="0.25">
      <c r="A5145">
        <v>355695</v>
      </c>
      <c r="B5145">
        <v>3556958</v>
      </c>
      <c r="C5145" t="s">
        <v>3820</v>
      </c>
      <c r="D5145" t="s">
        <v>3202</v>
      </c>
      <c r="E5145" t="s">
        <v>2182</v>
      </c>
      <c r="F5145" t="s">
        <v>10</v>
      </c>
      <c r="G5145">
        <f>VLOOKUP(A5145,'Dados absolutos'!A:H,8,FALSE)</f>
        <v>1794</v>
      </c>
      <c r="H5145" s="1">
        <f t="shared" si="320"/>
        <v>4.8250965270351014E-3</v>
      </c>
      <c r="I5145">
        <f>VLOOKUP(A5145,'Dados absolutos'!A:I,9,FALSE)</f>
        <v>0.72499999999999998</v>
      </c>
      <c r="J5145" s="1">
        <f>VLOOKUP(A5145,'Dados absolutos'!A:L,12,FALSE)</f>
        <v>12739.39</v>
      </c>
      <c r="K5145" s="1">
        <f t="shared" si="321"/>
        <v>1</v>
      </c>
      <c r="L5145" s="1">
        <f>VLOOKUP(A5145,'Dados absolutos'!A:M,13,FALSE)</f>
        <v>0.63333333333333341</v>
      </c>
      <c r="M5145" s="1">
        <f t="shared" si="322"/>
        <v>0.37329700272479571</v>
      </c>
      <c r="N5145" s="3">
        <f t="shared" si="323"/>
        <v>-1.3468779007481693</v>
      </c>
      <c r="O5145" s="4" t="s">
        <v>10527</v>
      </c>
    </row>
    <row r="5146" spans="1:15" x14ac:dyDescent="0.25">
      <c r="A5146">
        <v>412430</v>
      </c>
      <c r="B5146">
        <v>4124301</v>
      </c>
      <c r="C5146" t="s">
        <v>4136</v>
      </c>
      <c r="D5146" t="s">
        <v>3827</v>
      </c>
      <c r="E5146" t="s">
        <v>3828</v>
      </c>
      <c r="F5146" t="s">
        <v>10</v>
      </c>
      <c r="G5146">
        <f>VLOOKUP(A5146,'Dados absolutos'!A:H,8,FALSE)</f>
        <v>2125</v>
      </c>
      <c r="H5146" s="1">
        <f t="shared" si="320"/>
        <v>6.4870184317683153E-3</v>
      </c>
      <c r="I5146">
        <f>VLOOKUP(A5146,'Dados absolutos'!A:I,9,FALSE)</f>
        <v>0.71599999999999997</v>
      </c>
      <c r="J5146" s="1">
        <f>VLOOKUP(A5146,'Dados absolutos'!A:L,12,FALSE)</f>
        <v>12739.39</v>
      </c>
      <c r="K5146" s="1">
        <f t="shared" si="321"/>
        <v>1</v>
      </c>
      <c r="L5146" s="1">
        <f>VLOOKUP(A5146,'Dados absolutos'!A:M,13,FALSE)</f>
        <v>0.61111111111111116</v>
      </c>
      <c r="M5146" s="1">
        <f t="shared" si="322"/>
        <v>0.36239782016348776</v>
      </c>
      <c r="N5146" s="3">
        <f t="shared" si="323"/>
        <v>-1.3471151614047439</v>
      </c>
      <c r="O5146" s="4" t="s">
        <v>10528</v>
      </c>
    </row>
    <row r="5147" spans="1:15" x14ac:dyDescent="0.25">
      <c r="A5147">
        <v>432149</v>
      </c>
      <c r="B5147">
        <v>4321493</v>
      </c>
      <c r="C5147" t="s">
        <v>4885</v>
      </c>
      <c r="D5147" t="s">
        <v>4459</v>
      </c>
      <c r="E5147" t="s">
        <v>3828</v>
      </c>
      <c r="F5147" t="s">
        <v>10</v>
      </c>
      <c r="G5147">
        <f>VLOOKUP(A5147,'Dados absolutos'!A:H,8,FALSE)</f>
        <v>2554</v>
      </c>
      <c r="H5147" s="1">
        <f t="shared" si="320"/>
        <v>8.6409897221929339E-3</v>
      </c>
      <c r="I5147">
        <f>VLOOKUP(A5147,'Dados absolutos'!A:I,9,FALSE)</f>
        <v>0.68300000000000005</v>
      </c>
      <c r="J5147" s="1">
        <f>VLOOKUP(A5147,'Dados absolutos'!A:L,12,FALSE)</f>
        <v>12038.842920908379</v>
      </c>
      <c r="K5147" s="1">
        <f t="shared" si="321"/>
        <v>0.94300555744500503</v>
      </c>
      <c r="L5147" s="1">
        <f>VLOOKUP(A5147,'Dados absolutos'!A:M,13,FALSE)</f>
        <v>0.42222222222222222</v>
      </c>
      <c r="M5147" s="1">
        <f t="shared" si="322"/>
        <v>0.26975476839237061</v>
      </c>
      <c r="N5147" s="3">
        <f t="shared" si="323"/>
        <v>-1.3476097993304414</v>
      </c>
      <c r="O5147" s="4" t="s">
        <v>10529</v>
      </c>
    </row>
    <row r="5148" spans="1:15" x14ac:dyDescent="0.25">
      <c r="A5148">
        <v>330023</v>
      </c>
      <c r="B5148">
        <v>3300233</v>
      </c>
      <c r="C5148" t="s">
        <v>3117</v>
      </c>
      <c r="D5148" t="s">
        <v>3113</v>
      </c>
      <c r="E5148" t="s">
        <v>2182</v>
      </c>
      <c r="F5148" t="s">
        <v>10</v>
      </c>
      <c r="G5148">
        <f>VLOOKUP(A5148,'Dados absolutos'!A:H,8,FALSE)</f>
        <v>40006</v>
      </c>
      <c r="H5148" s="1">
        <f t="shared" si="320"/>
        <v>0.19668418964989179</v>
      </c>
      <c r="I5148">
        <f>VLOOKUP(A5148,'Dados absolutos'!A:I,9,FALSE)</f>
        <v>0.72799999999999998</v>
      </c>
      <c r="J5148" s="1">
        <f>VLOOKUP(A5148,'Dados absolutos'!A:L,12,FALSE)</f>
        <v>12739.39</v>
      </c>
      <c r="K5148" s="1">
        <f t="shared" si="321"/>
        <v>1</v>
      </c>
      <c r="L5148" s="1">
        <f>VLOOKUP(A5148,'Dados absolutos'!A:M,13,FALSE)</f>
        <v>0.24444444444444441</v>
      </c>
      <c r="M5148" s="1">
        <f t="shared" si="322"/>
        <v>0.18256130790190736</v>
      </c>
      <c r="N5148" s="3">
        <f t="shared" si="323"/>
        <v>-1.3487545024482008</v>
      </c>
      <c r="O5148" s="4" t="s">
        <v>10530</v>
      </c>
    </row>
    <row r="5149" spans="1:15" x14ac:dyDescent="0.25">
      <c r="A5149">
        <v>351492</v>
      </c>
      <c r="B5149">
        <v>3514924</v>
      </c>
      <c r="C5149" t="s">
        <v>3361</v>
      </c>
      <c r="D5149" t="s">
        <v>3202</v>
      </c>
      <c r="E5149" t="s">
        <v>2182</v>
      </c>
      <c r="F5149" t="s">
        <v>10</v>
      </c>
      <c r="G5149">
        <f>VLOOKUP(A5149,'Dados absolutos'!A:H,8,FALSE)</f>
        <v>3138</v>
      </c>
      <c r="H5149" s="1">
        <f t="shared" si="320"/>
        <v>1.1573202387945795E-2</v>
      </c>
      <c r="I5149">
        <f>VLOOKUP(A5149,'Dados absolutos'!A:I,9,FALSE)</f>
        <v>0.747</v>
      </c>
      <c r="J5149" s="1">
        <f>VLOOKUP(A5149,'Dados absolutos'!A:L,12,FALSE)</f>
        <v>9934.8278776290626</v>
      </c>
      <c r="K5149" s="1">
        <f t="shared" si="321"/>
        <v>0.77182910393024418</v>
      </c>
      <c r="L5149" s="1">
        <f>VLOOKUP(A5149,'Dados absolutos'!A:M,13,FALSE)</f>
        <v>0.19444444444444445</v>
      </c>
      <c r="M5149" s="1">
        <f t="shared" si="322"/>
        <v>0.15803814713896461</v>
      </c>
      <c r="N5149" s="3">
        <f t="shared" si="323"/>
        <v>-1.3492177544033337</v>
      </c>
      <c r="O5149" s="4" t="s">
        <v>10531</v>
      </c>
    </row>
    <row r="5150" spans="1:15" x14ac:dyDescent="0.25">
      <c r="A5150">
        <v>430970</v>
      </c>
      <c r="B5150">
        <v>4309704</v>
      </c>
      <c r="C5150" t="s">
        <v>112</v>
      </c>
      <c r="D5150" t="s">
        <v>4459</v>
      </c>
      <c r="E5150" t="s">
        <v>3828</v>
      </c>
      <c r="F5150" t="s">
        <v>10</v>
      </c>
      <c r="G5150">
        <f>VLOOKUP(A5150,'Dados absolutos'!A:H,8,FALSE)</f>
        <v>4681</v>
      </c>
      <c r="H5150" s="1">
        <f t="shared" si="320"/>
        <v>1.9320469756535973E-2</v>
      </c>
      <c r="I5150">
        <f>VLOOKUP(A5150,'Dados absolutos'!A:I,9,FALSE)</f>
        <v>0.73799999999999999</v>
      </c>
      <c r="J5150" s="1">
        <f>VLOOKUP(A5150,'Dados absolutos'!A:L,12,FALSE)</f>
        <v>9897.9081435590688</v>
      </c>
      <c r="K5150" s="1">
        <f t="shared" si="321"/>
        <v>0.76882542334202952</v>
      </c>
      <c r="L5150" s="1">
        <f>VLOOKUP(A5150,'Dados absolutos'!A:M,13,FALSE)</f>
        <v>0.15</v>
      </c>
      <c r="M5150" s="1">
        <f t="shared" si="322"/>
        <v>0.13623978201634879</v>
      </c>
      <c r="N5150" s="3">
        <f t="shared" si="323"/>
        <v>-1.3512651715691448</v>
      </c>
      <c r="O5150" s="4" t="s">
        <v>10532</v>
      </c>
    </row>
    <row r="5151" spans="1:15" x14ac:dyDescent="0.25">
      <c r="A5151">
        <v>312790</v>
      </c>
      <c r="B5151">
        <v>3127909</v>
      </c>
      <c r="C5151" t="s">
        <v>2498</v>
      </c>
      <c r="D5151" t="s">
        <v>2181</v>
      </c>
      <c r="E5151" t="s">
        <v>2182</v>
      </c>
      <c r="F5151" t="s">
        <v>10</v>
      </c>
      <c r="G5151">
        <f>VLOOKUP(A5151,'Dados absolutos'!A:H,8,FALSE)</f>
        <v>1392</v>
      </c>
      <c r="H5151" s="1">
        <f t="shared" si="320"/>
        <v>2.8066898632805636E-3</v>
      </c>
      <c r="I5151">
        <f>VLOOKUP(A5151,'Dados absolutos'!A:I,9,FALSE)</f>
        <v>0.73099999999999998</v>
      </c>
      <c r="J5151" s="1">
        <f>VLOOKUP(A5151,'Dados absolutos'!A:L,12,FALSE)</f>
        <v>12739.39</v>
      </c>
      <c r="K5151" s="1">
        <f t="shared" si="321"/>
        <v>1</v>
      </c>
      <c r="L5151" s="1">
        <f>VLOOKUP(A5151,'Dados absolutos'!A:M,13,FALSE)</f>
        <v>0.63888888888888895</v>
      </c>
      <c r="M5151" s="1">
        <f t="shared" si="322"/>
        <v>0.37602179836512267</v>
      </c>
      <c r="N5151" s="3">
        <f t="shared" si="323"/>
        <v>-1.3521715117715969</v>
      </c>
      <c r="O5151" s="4" t="s">
        <v>10533</v>
      </c>
    </row>
    <row r="5152" spans="1:15" x14ac:dyDescent="0.25">
      <c r="A5152">
        <v>500710</v>
      </c>
      <c r="B5152">
        <v>5007109</v>
      </c>
      <c r="C5152" t="s">
        <v>4986</v>
      </c>
      <c r="D5152" t="s">
        <v>4931</v>
      </c>
      <c r="E5152" t="s">
        <v>4932</v>
      </c>
      <c r="F5152" t="s">
        <v>10</v>
      </c>
      <c r="G5152">
        <f>VLOOKUP(A5152,'Dados absolutos'!A:H,8,FALSE)</f>
        <v>23150</v>
      </c>
      <c r="H5152" s="1">
        <f t="shared" si="320"/>
        <v>0.11205169531097019</v>
      </c>
      <c r="I5152">
        <f>VLOOKUP(A5152,'Dados absolutos'!A:I,9,FALSE)</f>
        <v>0.66400000000000003</v>
      </c>
      <c r="J5152" s="1">
        <f>VLOOKUP(A5152,'Dados absolutos'!A:L,12,FALSE)</f>
        <v>12739.39</v>
      </c>
      <c r="K5152" s="1">
        <f t="shared" si="321"/>
        <v>1</v>
      </c>
      <c r="L5152" s="1">
        <f>VLOOKUP(A5152,'Dados absolutos'!A:M,13,FALSE)</f>
        <v>0.27777777777777779</v>
      </c>
      <c r="M5152" s="1">
        <f t="shared" si="322"/>
        <v>0.19891008174386923</v>
      </c>
      <c r="N5152" s="3">
        <f t="shared" si="323"/>
        <v>-1.3530382229451607</v>
      </c>
      <c r="O5152" s="4" t="s">
        <v>10534</v>
      </c>
    </row>
    <row r="5153" spans="1:15" x14ac:dyDescent="0.25">
      <c r="A5153">
        <v>430105</v>
      </c>
      <c r="B5153">
        <v>4301057</v>
      </c>
      <c r="C5153" t="s">
        <v>4478</v>
      </c>
      <c r="D5153" t="s">
        <v>4459</v>
      </c>
      <c r="E5153" t="s">
        <v>3828</v>
      </c>
      <c r="F5153" t="s">
        <v>10</v>
      </c>
      <c r="G5153">
        <f>VLOOKUP(A5153,'Dados absolutos'!A:H,8,FALSE)</f>
        <v>11057</v>
      </c>
      <c r="H5153" s="1">
        <f t="shared" si="320"/>
        <v>5.1333805299070633E-2</v>
      </c>
      <c r="I5153">
        <f>VLOOKUP(A5153,'Dados absolutos'!A:I,9,FALSE)</f>
        <v>0.74</v>
      </c>
      <c r="J5153" s="1">
        <f>VLOOKUP(A5153,'Dados absolutos'!A:L,12,FALSE)</f>
        <v>10361.871726508096</v>
      </c>
      <c r="K5153" s="1">
        <f t="shared" si="321"/>
        <v>0.80657213097270919</v>
      </c>
      <c r="L5153" s="1">
        <f>VLOOKUP(A5153,'Dados absolutos'!A:M,13,FALSE)</f>
        <v>0.16111111111111115</v>
      </c>
      <c r="M5153" s="1">
        <f t="shared" si="322"/>
        <v>0.14168937329700276</v>
      </c>
      <c r="N5153" s="3">
        <f t="shared" si="323"/>
        <v>-1.3535489523766358</v>
      </c>
      <c r="O5153" s="4" t="s">
        <v>10535</v>
      </c>
    </row>
    <row r="5154" spans="1:15" x14ac:dyDescent="0.25">
      <c r="A5154">
        <v>350430</v>
      </c>
      <c r="B5154">
        <v>3504305</v>
      </c>
      <c r="C5154" t="s">
        <v>3248</v>
      </c>
      <c r="D5154" t="s">
        <v>3202</v>
      </c>
      <c r="E5154" t="s">
        <v>2182</v>
      </c>
      <c r="F5154" t="s">
        <v>10</v>
      </c>
      <c r="G5154">
        <f>VLOOKUP(A5154,'Dados absolutos'!A:H,8,FALSE)</f>
        <v>4483</v>
      </c>
      <c r="H5154" s="1">
        <f t="shared" si="320"/>
        <v>1.832632916095538E-2</v>
      </c>
      <c r="I5154">
        <f>VLOOKUP(A5154,'Dados absolutos'!A:I,9,FALSE)</f>
        <v>0.71399999999999997</v>
      </c>
      <c r="J5154" s="1">
        <f>VLOOKUP(A5154,'Dados absolutos'!A:L,12,FALSE)</f>
        <v>9942.5204572830698</v>
      </c>
      <c r="K5154" s="1">
        <f t="shared" si="321"/>
        <v>0.77245494950476079</v>
      </c>
      <c r="L5154" s="1">
        <f>VLOOKUP(A5154,'Dados absolutos'!A:M,13,FALSE)</f>
        <v>0.10555555555555558</v>
      </c>
      <c r="M5154" s="1">
        <f t="shared" si="322"/>
        <v>0.11444141689373301</v>
      </c>
      <c r="N5154" s="3">
        <f t="shared" si="323"/>
        <v>-1.3536872034500722</v>
      </c>
      <c r="O5154" s="4" t="s">
        <v>10536</v>
      </c>
    </row>
    <row r="5155" spans="1:15" x14ac:dyDescent="0.25">
      <c r="A5155">
        <v>313140</v>
      </c>
      <c r="B5155">
        <v>3131406</v>
      </c>
      <c r="C5155" t="s">
        <v>2539</v>
      </c>
      <c r="D5155" t="s">
        <v>2181</v>
      </c>
      <c r="E5155" t="s">
        <v>2182</v>
      </c>
      <c r="F5155" t="s">
        <v>10</v>
      </c>
      <c r="G5155">
        <f>VLOOKUP(A5155,'Dados absolutos'!A:H,8,FALSE)</f>
        <v>3775</v>
      </c>
      <c r="H5155" s="1">
        <f t="shared" si="320"/>
        <v>1.4771523394939924E-2</v>
      </c>
      <c r="I5155">
        <f>VLOOKUP(A5155,'Dados absolutos'!A:I,9,FALSE)</f>
        <v>0.69599999999999995</v>
      </c>
      <c r="J5155" s="1">
        <f>VLOOKUP(A5155,'Dados absolutos'!A:L,12,FALSE)</f>
        <v>11094.13899602649</v>
      </c>
      <c r="K5155" s="1">
        <f t="shared" si="321"/>
        <v>0.86614723459256282</v>
      </c>
      <c r="L5155" s="1">
        <f>VLOOKUP(A5155,'Dados absolutos'!A:M,13,FALSE)</f>
        <v>0.26666666666666672</v>
      </c>
      <c r="M5155" s="1">
        <f t="shared" si="322"/>
        <v>0.19346049046321528</v>
      </c>
      <c r="N5155" s="3">
        <f t="shared" si="323"/>
        <v>-1.3539152207344074</v>
      </c>
      <c r="O5155" s="4" t="s">
        <v>10537</v>
      </c>
    </row>
    <row r="5156" spans="1:15" x14ac:dyDescent="0.25">
      <c r="A5156">
        <v>521480</v>
      </c>
      <c r="B5156">
        <v>5214804</v>
      </c>
      <c r="C5156" t="s">
        <v>4039</v>
      </c>
      <c r="D5156" t="s">
        <v>5136</v>
      </c>
      <c r="E5156" t="s">
        <v>4932</v>
      </c>
      <c r="F5156" t="s">
        <v>10</v>
      </c>
      <c r="G5156">
        <f>VLOOKUP(A5156,'Dados absolutos'!A:H,8,FALSE)</f>
        <v>2101</v>
      </c>
      <c r="H5156" s="1">
        <f t="shared" si="320"/>
        <v>6.3665165413949098E-3</v>
      </c>
      <c r="I5156">
        <f>VLOOKUP(A5156,'Dados absolutos'!A:I,9,FALSE)</f>
        <v>0.747</v>
      </c>
      <c r="J5156" s="1">
        <f>VLOOKUP(A5156,'Dados absolutos'!A:L,12,FALSE)</f>
        <v>12619.902427415516</v>
      </c>
      <c r="K5156" s="1">
        <f t="shared" si="321"/>
        <v>0.99027884378515629</v>
      </c>
      <c r="L5156" s="1">
        <f>VLOOKUP(A5156,'Dados absolutos'!A:M,13,FALSE)</f>
        <v>0.63888888888888895</v>
      </c>
      <c r="M5156" s="1">
        <f t="shared" si="322"/>
        <v>0.37602179836512267</v>
      </c>
      <c r="N5156" s="3">
        <f t="shared" si="323"/>
        <v>-1.3548905288786388</v>
      </c>
      <c r="O5156" s="4" t="s">
        <v>10538</v>
      </c>
    </row>
    <row r="5157" spans="1:15" x14ac:dyDescent="0.25">
      <c r="A5157">
        <v>270390</v>
      </c>
      <c r="B5157">
        <v>2703908</v>
      </c>
      <c r="C5157" t="s">
        <v>1151</v>
      </c>
      <c r="D5157" t="s">
        <v>1620</v>
      </c>
      <c r="E5157" t="s">
        <v>466</v>
      </c>
      <c r="F5157" t="s">
        <v>10</v>
      </c>
      <c r="G5157">
        <f>VLOOKUP(A5157,'Dados absolutos'!A:H,8,FALSE)</f>
        <v>4092</v>
      </c>
      <c r="H5157" s="1">
        <f t="shared" si="320"/>
        <v>1.6363152530288652E-2</v>
      </c>
      <c r="I5157">
        <f>VLOOKUP(A5157,'Dados absolutos'!A:I,9,FALSE)</f>
        <v>0.56200000000000006</v>
      </c>
      <c r="J5157" s="1">
        <f>VLOOKUP(A5157,'Dados absolutos'!A:L,12,FALSE)</f>
        <v>12739.39</v>
      </c>
      <c r="K5157" s="1">
        <f t="shared" si="321"/>
        <v>1</v>
      </c>
      <c r="L5157" s="1">
        <f>VLOOKUP(A5157,'Dados absolutos'!A:M,13,FALSE)</f>
        <v>0.26111111111111113</v>
      </c>
      <c r="M5157" s="1">
        <f t="shared" si="322"/>
        <v>0.19073569482288832</v>
      </c>
      <c r="N5157" s="3">
        <f t="shared" si="323"/>
        <v>-1.3549011526468231</v>
      </c>
      <c r="O5157" s="4" t="s">
        <v>10539</v>
      </c>
    </row>
    <row r="5158" spans="1:15" x14ac:dyDescent="0.25">
      <c r="A5158">
        <v>350745</v>
      </c>
      <c r="B5158">
        <v>3507456</v>
      </c>
      <c r="C5158" t="s">
        <v>3281</v>
      </c>
      <c r="D5158" t="s">
        <v>3202</v>
      </c>
      <c r="E5158" t="s">
        <v>2182</v>
      </c>
      <c r="F5158" t="s">
        <v>10</v>
      </c>
      <c r="G5158">
        <f>VLOOKUP(A5158,'Dados absolutos'!A:H,8,FALSE)</f>
        <v>2713</v>
      </c>
      <c r="H5158" s="1">
        <f t="shared" si="320"/>
        <v>9.439314745916744E-3</v>
      </c>
      <c r="I5158">
        <f>VLOOKUP(A5158,'Dados absolutos'!A:I,9,FALSE)</f>
        <v>0.70499999999999996</v>
      </c>
      <c r="J5158" s="1">
        <f>VLOOKUP(A5158,'Dados absolutos'!A:L,12,FALSE)</f>
        <v>12739.39</v>
      </c>
      <c r="K5158" s="1">
        <f t="shared" si="321"/>
        <v>1</v>
      </c>
      <c r="L5158" s="1">
        <f>VLOOKUP(A5158,'Dados absolutos'!A:M,13,FALSE)</f>
        <v>0.56666666666666676</v>
      </c>
      <c r="M5158" s="1">
        <f t="shared" si="322"/>
        <v>0.34059945504087202</v>
      </c>
      <c r="N5158" s="3">
        <f t="shared" si="323"/>
        <v>-1.3549612302132112</v>
      </c>
      <c r="O5158" s="4" t="s">
        <v>10540</v>
      </c>
    </row>
    <row r="5159" spans="1:15" x14ac:dyDescent="0.25">
      <c r="A5159">
        <v>420209</v>
      </c>
      <c r="B5159">
        <v>4202099</v>
      </c>
      <c r="C5159" t="s">
        <v>3258</v>
      </c>
      <c r="D5159" t="s">
        <v>4197</v>
      </c>
      <c r="E5159" t="s">
        <v>3828</v>
      </c>
      <c r="F5159" t="s">
        <v>10</v>
      </c>
      <c r="G5159">
        <f>VLOOKUP(A5159,'Dados absolutos'!A:H,8,FALSE)</f>
        <v>1668</v>
      </c>
      <c r="H5159" s="1">
        <f t="shared" si="320"/>
        <v>4.1924616025747234E-3</v>
      </c>
      <c r="I5159">
        <f>VLOOKUP(A5159,'Dados absolutos'!A:I,9,FALSE)</f>
        <v>0.70099999999999996</v>
      </c>
      <c r="J5159" s="1">
        <f>VLOOKUP(A5159,'Dados absolutos'!A:L,12,FALSE)</f>
        <v>12739.39</v>
      </c>
      <c r="K5159" s="1">
        <f t="shared" si="321"/>
        <v>1</v>
      </c>
      <c r="L5159" s="1">
        <f>VLOOKUP(A5159,'Dados absolutos'!A:M,13,FALSE)</f>
        <v>0.56666666666666665</v>
      </c>
      <c r="M5159" s="1">
        <f t="shared" si="322"/>
        <v>0.34059945504087197</v>
      </c>
      <c r="N5159" s="3">
        <f t="shared" si="323"/>
        <v>-1.3562080833565533</v>
      </c>
      <c r="O5159" s="4" t="s">
        <v>10541</v>
      </c>
    </row>
    <row r="5160" spans="1:15" x14ac:dyDescent="0.25">
      <c r="A5160">
        <v>353970</v>
      </c>
      <c r="B5160">
        <v>3539707</v>
      </c>
      <c r="C5160" t="s">
        <v>3634</v>
      </c>
      <c r="D5160" t="s">
        <v>3202</v>
      </c>
      <c r="E5160" t="s">
        <v>2182</v>
      </c>
      <c r="F5160" t="s">
        <v>10</v>
      </c>
      <c r="G5160">
        <f>VLOOKUP(A5160,'Dados absolutos'!A:H,8,FALSE)</f>
        <v>3025</v>
      </c>
      <c r="H5160" s="1">
        <f t="shared" si="320"/>
        <v>1.1005839320771012E-2</v>
      </c>
      <c r="I5160">
        <f>VLOOKUP(A5160,'Dados absolutos'!A:I,9,FALSE)</f>
        <v>0.71899999999999997</v>
      </c>
      <c r="J5160" s="1">
        <f>VLOOKUP(A5160,'Dados absolutos'!A:L,12,FALSE)</f>
        <v>12739.39</v>
      </c>
      <c r="K5160" s="1">
        <f t="shared" si="321"/>
        <v>1</v>
      </c>
      <c r="L5160" s="1">
        <f>VLOOKUP(A5160,'Dados absolutos'!A:M,13,FALSE)</f>
        <v>0.5888888888888888</v>
      </c>
      <c r="M5160" s="1">
        <f t="shared" si="322"/>
        <v>0.35149863760217981</v>
      </c>
      <c r="N5160" s="3">
        <f t="shared" si="323"/>
        <v>-1.356495523077049</v>
      </c>
      <c r="O5160" s="4" t="s">
        <v>10542</v>
      </c>
    </row>
    <row r="5161" spans="1:15" x14ac:dyDescent="0.25">
      <c r="A5161">
        <v>351530</v>
      </c>
      <c r="B5161">
        <v>3515301</v>
      </c>
      <c r="C5161" t="s">
        <v>3370</v>
      </c>
      <c r="D5161" t="s">
        <v>3202</v>
      </c>
      <c r="E5161" t="s">
        <v>2182</v>
      </c>
      <c r="F5161" t="s">
        <v>10</v>
      </c>
      <c r="G5161">
        <f>VLOOKUP(A5161,'Dados absolutos'!A:H,8,FALSE)</f>
        <v>2703</v>
      </c>
      <c r="H5161" s="1">
        <f t="shared" si="320"/>
        <v>9.3891056249278248E-3</v>
      </c>
      <c r="I5161">
        <f>VLOOKUP(A5161,'Dados absolutos'!A:I,9,FALSE)</f>
        <v>0.74</v>
      </c>
      <c r="J5161" s="1">
        <f>VLOOKUP(A5161,'Dados absolutos'!A:L,12,FALSE)</f>
        <v>10660.958845726971</v>
      </c>
      <c r="K5161" s="1">
        <f t="shared" si="321"/>
        <v>0.83090497617900505</v>
      </c>
      <c r="L5161" s="1">
        <f>VLOOKUP(A5161,'Dados absolutos'!A:M,13,FALSE)</f>
        <v>0.28888888888888886</v>
      </c>
      <c r="M5161" s="1">
        <f t="shared" si="322"/>
        <v>0.20435967302452315</v>
      </c>
      <c r="N5161" s="3">
        <f t="shared" si="323"/>
        <v>-1.3571561975295541</v>
      </c>
      <c r="O5161" s="4" t="s">
        <v>10543</v>
      </c>
    </row>
    <row r="5162" spans="1:15" x14ac:dyDescent="0.25">
      <c r="A5162">
        <v>421885</v>
      </c>
      <c r="B5162">
        <v>4218855</v>
      </c>
      <c r="C5162" t="s">
        <v>4444</v>
      </c>
      <c r="D5162" t="s">
        <v>4197</v>
      </c>
      <c r="E5162" t="s">
        <v>3828</v>
      </c>
      <c r="F5162" t="s">
        <v>10</v>
      </c>
      <c r="G5162">
        <f>VLOOKUP(A5162,'Dados absolutos'!A:H,8,FALSE)</f>
        <v>2774</v>
      </c>
      <c r="H5162" s="1">
        <f t="shared" si="320"/>
        <v>9.7455903839491487E-3</v>
      </c>
      <c r="I5162">
        <f>VLOOKUP(A5162,'Dados absolutos'!A:I,9,FALSE)</f>
        <v>0.70499999999999996</v>
      </c>
      <c r="J5162" s="1">
        <f>VLOOKUP(A5162,'Dados absolutos'!A:L,12,FALSE)</f>
        <v>11868.788817591925</v>
      </c>
      <c r="K5162" s="1">
        <f t="shared" si="321"/>
        <v>0.92917045754668226</v>
      </c>
      <c r="L5162" s="1">
        <f>VLOOKUP(A5162,'Dados absolutos'!A:M,13,FALSE)</f>
        <v>0.41666666666666663</v>
      </c>
      <c r="M5162" s="1">
        <f t="shared" si="322"/>
        <v>0.2670299727520436</v>
      </c>
      <c r="N5162" s="3">
        <f t="shared" si="323"/>
        <v>-1.3573948944106895</v>
      </c>
      <c r="O5162" s="4" t="s">
        <v>10544</v>
      </c>
    </row>
    <row r="5163" spans="1:15" x14ac:dyDescent="0.25">
      <c r="A5163">
        <v>521550</v>
      </c>
      <c r="B5163">
        <v>5215504</v>
      </c>
      <c r="C5163" t="s">
        <v>5296</v>
      </c>
      <c r="D5163" t="s">
        <v>5136</v>
      </c>
      <c r="E5163" t="s">
        <v>4932</v>
      </c>
      <c r="F5163" t="s">
        <v>10</v>
      </c>
      <c r="G5163">
        <f>VLOOKUP(A5163,'Dados absolutos'!A:H,8,FALSE)</f>
        <v>7200</v>
      </c>
      <c r="H5163" s="1">
        <f t="shared" si="320"/>
        <v>3.1968147333644628E-2</v>
      </c>
      <c r="I5163">
        <f>VLOOKUP(A5163,'Dados absolutos'!A:I,9,FALSE)</f>
        <v>0.747</v>
      </c>
      <c r="J5163" s="1">
        <f>VLOOKUP(A5163,'Dados absolutos'!A:L,12,FALSE)</f>
        <v>12739.39</v>
      </c>
      <c r="K5163" s="1">
        <f t="shared" si="321"/>
        <v>1</v>
      </c>
      <c r="L5163" s="1">
        <f>VLOOKUP(A5163,'Dados absolutos'!A:M,13,FALSE)</f>
        <v>0.6</v>
      </c>
      <c r="M5163" s="1">
        <f t="shared" si="322"/>
        <v>0.35694822888283378</v>
      </c>
      <c r="N5163" s="3">
        <f t="shared" si="323"/>
        <v>-1.3580836237835217</v>
      </c>
      <c r="O5163" s="4" t="s">
        <v>10545</v>
      </c>
    </row>
    <row r="5164" spans="1:15" x14ac:dyDescent="0.25">
      <c r="A5164">
        <v>522028</v>
      </c>
      <c r="B5164">
        <v>5220280</v>
      </c>
      <c r="C5164" t="s">
        <v>5344</v>
      </c>
      <c r="D5164" t="s">
        <v>5136</v>
      </c>
      <c r="E5164" t="s">
        <v>4932</v>
      </c>
      <c r="F5164" t="s">
        <v>10</v>
      </c>
      <c r="G5164">
        <f>VLOOKUP(A5164,'Dados absolutos'!A:H,8,FALSE)</f>
        <v>2143</v>
      </c>
      <c r="H5164" s="1">
        <f t="shared" si="320"/>
        <v>6.5773948495483686E-3</v>
      </c>
      <c r="I5164">
        <f>VLOOKUP(A5164,'Dados absolutos'!A:I,9,FALSE)</f>
        <v>0.69299999999999995</v>
      </c>
      <c r="J5164" s="1">
        <f>VLOOKUP(A5164,'Dados absolutos'!A:L,12,FALSE)</f>
        <v>12739.39</v>
      </c>
      <c r="K5164" s="1">
        <f t="shared" si="321"/>
        <v>1</v>
      </c>
      <c r="L5164" s="1">
        <f>VLOOKUP(A5164,'Dados absolutos'!A:M,13,FALSE)</f>
        <v>0.53888888888888886</v>
      </c>
      <c r="M5164" s="1">
        <f t="shared" si="322"/>
        <v>0.32697547683923706</v>
      </c>
      <c r="N5164" s="3">
        <f t="shared" si="323"/>
        <v>-1.3594471283112146</v>
      </c>
      <c r="O5164" s="4" t="s">
        <v>10546</v>
      </c>
    </row>
    <row r="5165" spans="1:15" x14ac:dyDescent="0.25">
      <c r="A5165">
        <v>291992</v>
      </c>
      <c r="B5165">
        <v>2919926</v>
      </c>
      <c r="C5165" t="s">
        <v>2017</v>
      </c>
      <c r="D5165" t="s">
        <v>1784</v>
      </c>
      <c r="E5165" t="s">
        <v>466</v>
      </c>
      <c r="F5165" t="s">
        <v>10</v>
      </c>
      <c r="G5165">
        <f>VLOOKUP(A5165,'Dados absolutos'!A:H,8,FALSE)</f>
        <v>18504</v>
      </c>
      <c r="H5165" s="1">
        <f t="shared" si="320"/>
        <v>8.8724537699518491E-2</v>
      </c>
      <c r="I5165">
        <f>VLOOKUP(A5165,'Dados absolutos'!A:I,9,FALSE)</f>
        <v>0.70799999999999996</v>
      </c>
      <c r="J5165" s="1">
        <f>VLOOKUP(A5165,'Dados absolutos'!A:L,12,FALSE)</f>
        <v>12739.39</v>
      </c>
      <c r="K5165" s="1">
        <f t="shared" si="321"/>
        <v>1</v>
      </c>
      <c r="L5165" s="1">
        <f>VLOOKUP(A5165,'Dados absolutos'!A:M,13,FALSE)</f>
        <v>0.4</v>
      </c>
      <c r="M5165" s="1">
        <f t="shared" si="322"/>
        <v>0.25885558583106272</v>
      </c>
      <c r="N5165" s="3">
        <f t="shared" si="323"/>
        <v>-1.3604198764694186</v>
      </c>
      <c r="O5165" s="4" t="s">
        <v>10547</v>
      </c>
    </row>
    <row r="5166" spans="1:15" x14ac:dyDescent="0.25">
      <c r="A5166">
        <v>314130</v>
      </c>
      <c r="B5166">
        <v>3141306</v>
      </c>
      <c r="C5166" t="s">
        <v>2659</v>
      </c>
      <c r="D5166" t="s">
        <v>2181</v>
      </c>
      <c r="E5166" t="s">
        <v>2182</v>
      </c>
      <c r="F5166" t="s">
        <v>10</v>
      </c>
      <c r="G5166">
        <f>VLOOKUP(A5166,'Dados absolutos'!A:H,8,FALSE)</f>
        <v>3900</v>
      </c>
      <c r="H5166" s="1">
        <f t="shared" si="320"/>
        <v>1.539913740730141E-2</v>
      </c>
      <c r="I5166">
        <f>VLOOKUP(A5166,'Dados absolutos'!A:I,9,FALSE)</f>
        <v>0.71099999999999997</v>
      </c>
      <c r="J5166" s="1">
        <f>VLOOKUP(A5166,'Dados absolutos'!A:L,12,FALSE)</f>
        <v>9935.152505128206</v>
      </c>
      <c r="K5166" s="1">
        <f t="shared" si="321"/>
        <v>0.77185551466537383</v>
      </c>
      <c r="L5166" s="1">
        <f>VLOOKUP(A5166,'Dados absolutos'!A:M,13,FALSE)</f>
        <v>8.8888888888888878E-2</v>
      </c>
      <c r="M5166" s="1">
        <f t="shared" si="322"/>
        <v>0.10626702997275206</v>
      </c>
      <c r="N5166" s="3">
        <f t="shared" si="323"/>
        <v>-1.3611893472853205</v>
      </c>
      <c r="O5166" s="4" t="s">
        <v>10548</v>
      </c>
    </row>
    <row r="5167" spans="1:15" x14ac:dyDescent="0.25">
      <c r="A5167">
        <v>220385</v>
      </c>
      <c r="B5167">
        <v>2203859</v>
      </c>
      <c r="C5167" t="s">
        <v>762</v>
      </c>
      <c r="D5167" t="s">
        <v>682</v>
      </c>
      <c r="E5167" t="s">
        <v>466</v>
      </c>
      <c r="F5167" t="s">
        <v>10</v>
      </c>
      <c r="G5167">
        <f>VLOOKUP(A5167,'Dados absolutos'!A:H,8,FALSE)</f>
        <v>2333</v>
      </c>
      <c r="H5167" s="1">
        <f t="shared" si="320"/>
        <v>7.5313681483378274E-3</v>
      </c>
      <c r="I5167">
        <f>VLOOKUP(A5167,'Dados absolutos'!A:I,9,FALSE)</f>
        <v>0.53800000000000003</v>
      </c>
      <c r="J5167" s="1">
        <f>VLOOKUP(A5167,'Dados absolutos'!A:L,12,FALSE)</f>
        <v>12739.39</v>
      </c>
      <c r="K5167" s="1">
        <f t="shared" si="321"/>
        <v>1</v>
      </c>
      <c r="L5167" s="1">
        <f>VLOOKUP(A5167,'Dados absolutos'!A:M,13,FALSE)</f>
        <v>0.21666666666666665</v>
      </c>
      <c r="M5167" s="1">
        <f t="shared" si="322"/>
        <v>0.16893732970027248</v>
      </c>
      <c r="N5167" s="3">
        <f t="shared" si="323"/>
        <v>-1.3615313021513895</v>
      </c>
      <c r="O5167" s="4" t="s">
        <v>10549</v>
      </c>
    </row>
    <row r="5168" spans="1:15" x14ac:dyDescent="0.25">
      <c r="A5168">
        <v>421185</v>
      </c>
      <c r="B5168">
        <v>4211850</v>
      </c>
      <c r="C5168" t="s">
        <v>3585</v>
      </c>
      <c r="D5168" t="s">
        <v>4197</v>
      </c>
      <c r="E5168" t="s">
        <v>3828</v>
      </c>
      <c r="F5168" t="s">
        <v>10</v>
      </c>
      <c r="G5168">
        <f>VLOOKUP(A5168,'Dados absolutos'!A:H,8,FALSE)</f>
        <v>2181</v>
      </c>
      <c r="H5168" s="1">
        <f t="shared" si="320"/>
        <v>6.7681895093062603E-3</v>
      </c>
      <c r="I5168">
        <f>VLOOKUP(A5168,'Dados absolutos'!A:I,9,FALSE)</f>
        <v>0.69499999999999995</v>
      </c>
      <c r="J5168" s="1">
        <f>VLOOKUP(A5168,'Dados absolutos'!A:L,12,FALSE)</f>
        <v>12739.39</v>
      </c>
      <c r="K5168" s="1">
        <f t="shared" si="321"/>
        <v>1</v>
      </c>
      <c r="L5168" s="1">
        <f>VLOOKUP(A5168,'Dados absolutos'!A:M,13,FALSE)</f>
        <v>0.53333333333333344</v>
      </c>
      <c r="M5168" s="1">
        <f t="shared" si="322"/>
        <v>0.32425068119891015</v>
      </c>
      <c r="N5168" s="3">
        <f t="shared" si="323"/>
        <v>-1.3639811292917836</v>
      </c>
      <c r="O5168" s="4" t="s">
        <v>10550</v>
      </c>
    </row>
    <row r="5169" spans="1:15" x14ac:dyDescent="0.25">
      <c r="A5169">
        <v>430595</v>
      </c>
      <c r="B5169">
        <v>4305959</v>
      </c>
      <c r="C5169" t="s">
        <v>4569</v>
      </c>
      <c r="D5169" t="s">
        <v>4459</v>
      </c>
      <c r="E5169" t="s">
        <v>3828</v>
      </c>
      <c r="F5169" t="s">
        <v>10</v>
      </c>
      <c r="G5169">
        <f>VLOOKUP(A5169,'Dados absolutos'!A:H,8,FALSE)</f>
        <v>3846</v>
      </c>
      <c r="H5169" s="1">
        <f t="shared" si="320"/>
        <v>1.5128008153961248E-2</v>
      </c>
      <c r="I5169">
        <f>VLOOKUP(A5169,'Dados absolutos'!A:I,9,FALSE)</f>
        <v>0.74099999999999999</v>
      </c>
      <c r="J5169" s="1">
        <f>VLOOKUP(A5169,'Dados absolutos'!A:L,12,FALSE)</f>
        <v>9478.705491419656</v>
      </c>
      <c r="K5169" s="1">
        <f t="shared" si="321"/>
        <v>0.73472033292149475</v>
      </c>
      <c r="L5169" s="1">
        <f>VLOOKUP(A5169,'Dados absolutos'!A:M,13,FALSE)</f>
        <v>6.666666666666668E-2</v>
      </c>
      <c r="M5169" s="1">
        <f t="shared" si="322"/>
        <v>9.5367847411444162E-2</v>
      </c>
      <c r="N5169" s="3">
        <f t="shared" si="323"/>
        <v>-1.3652244773560893</v>
      </c>
      <c r="O5169" s="4" t="s">
        <v>10551</v>
      </c>
    </row>
    <row r="5170" spans="1:15" x14ac:dyDescent="0.25">
      <c r="A5170">
        <v>521080</v>
      </c>
      <c r="B5170">
        <v>5210802</v>
      </c>
      <c r="C5170" t="s">
        <v>1138</v>
      </c>
      <c r="D5170" t="s">
        <v>5136</v>
      </c>
      <c r="E5170" t="s">
        <v>4932</v>
      </c>
      <c r="F5170" t="s">
        <v>10</v>
      </c>
      <c r="G5170">
        <f>VLOOKUP(A5170,'Dados absolutos'!A:H,8,FALSE)</f>
        <v>4380</v>
      </c>
      <c r="H5170" s="1">
        <f t="shared" si="320"/>
        <v>1.7809175214769515E-2</v>
      </c>
      <c r="I5170">
        <f>VLOOKUP(A5170,'Dados absolutos'!A:I,9,FALSE)</f>
        <v>0.69099999999999995</v>
      </c>
      <c r="J5170" s="1">
        <f>VLOOKUP(A5170,'Dados absolutos'!A:L,12,FALSE)</f>
        <v>9725.6614611872155</v>
      </c>
      <c r="K5170" s="1">
        <f t="shared" si="321"/>
        <v>0.75481194168357968</v>
      </c>
      <c r="L5170" s="1">
        <f>VLOOKUP(A5170,'Dados absolutos'!A:M,13,FALSE)</f>
        <v>0</v>
      </c>
      <c r="M5170" s="1">
        <f t="shared" si="322"/>
        <v>6.2670299727520445E-2</v>
      </c>
      <c r="N5170" s="3">
        <f t="shared" si="323"/>
        <v>-1.3653324667412896</v>
      </c>
      <c r="O5170" s="4" t="s">
        <v>10552</v>
      </c>
    </row>
    <row r="5171" spans="1:15" x14ac:dyDescent="0.25">
      <c r="A5171">
        <v>220945</v>
      </c>
      <c r="B5171">
        <v>2209450</v>
      </c>
      <c r="C5171" t="s">
        <v>861</v>
      </c>
      <c r="D5171" t="s">
        <v>682</v>
      </c>
      <c r="E5171" t="s">
        <v>466</v>
      </c>
      <c r="F5171" t="s">
        <v>10</v>
      </c>
      <c r="G5171">
        <f>VLOOKUP(A5171,'Dados absolutos'!A:H,8,FALSE)</f>
        <v>2138</v>
      </c>
      <c r="H5171" s="1">
        <f t="shared" si="320"/>
        <v>6.5522902890539098E-3</v>
      </c>
      <c r="I5171">
        <f>VLOOKUP(A5171,'Dados absolutos'!A:I,9,FALSE)</f>
        <v>0.61899999999999999</v>
      </c>
      <c r="J5171" s="1">
        <f>VLOOKUP(A5171,'Dados absolutos'!A:L,12,FALSE)</f>
        <v>11243.561922357343</v>
      </c>
      <c r="K5171" s="1">
        <f t="shared" si="321"/>
        <v>0.87830384282823759</v>
      </c>
      <c r="L5171" s="1">
        <f>VLOOKUP(A5171,'Dados absolutos'!A:M,13,FALSE)</f>
        <v>0.12777777777777777</v>
      </c>
      <c r="M5171" s="1">
        <f t="shared" si="322"/>
        <v>0.12534059945504086</v>
      </c>
      <c r="N5171" s="3">
        <f t="shared" si="323"/>
        <v>-1.3654109530841427</v>
      </c>
      <c r="O5171" s="4" t="s">
        <v>10553</v>
      </c>
    </row>
    <row r="5172" spans="1:15" x14ac:dyDescent="0.25">
      <c r="A5172">
        <v>351650</v>
      </c>
      <c r="B5172">
        <v>3516507</v>
      </c>
      <c r="C5172" t="s">
        <v>3384</v>
      </c>
      <c r="D5172" t="s">
        <v>3202</v>
      </c>
      <c r="E5172" t="s">
        <v>2182</v>
      </c>
      <c r="F5172" t="s">
        <v>10</v>
      </c>
      <c r="G5172">
        <f>VLOOKUP(A5172,'Dados absolutos'!A:H,8,FALSE)</f>
        <v>2763</v>
      </c>
      <c r="H5172" s="1">
        <f t="shared" si="320"/>
        <v>9.6903603508613368E-3</v>
      </c>
      <c r="I5172">
        <f>VLOOKUP(A5172,'Dados absolutos'!A:I,9,FALSE)</f>
        <v>0.76300000000000001</v>
      </c>
      <c r="J5172" s="1">
        <f>VLOOKUP(A5172,'Dados absolutos'!A:L,12,FALSE)</f>
        <v>10485.362088309808</v>
      </c>
      <c r="K5172" s="1">
        <f t="shared" si="321"/>
        <v>0.81661894230326182</v>
      </c>
      <c r="L5172" s="1">
        <f>VLOOKUP(A5172,'Dados absolutos'!A:M,13,FALSE)</f>
        <v>0.28888888888888886</v>
      </c>
      <c r="M5172" s="1">
        <f t="shared" si="322"/>
        <v>0.20435967302452315</v>
      </c>
      <c r="N5172" s="3">
        <f t="shared" si="323"/>
        <v>-1.3655689089278773</v>
      </c>
      <c r="O5172" s="4" t="s">
        <v>10554</v>
      </c>
    </row>
    <row r="5173" spans="1:15" x14ac:dyDescent="0.25">
      <c r="A5173">
        <v>316105</v>
      </c>
      <c r="B5173">
        <v>3161056</v>
      </c>
      <c r="C5173" t="s">
        <v>2893</v>
      </c>
      <c r="D5173" t="s">
        <v>2181</v>
      </c>
      <c r="E5173" t="s">
        <v>2182</v>
      </c>
      <c r="F5173" t="s">
        <v>10</v>
      </c>
      <c r="G5173">
        <f>VLOOKUP(A5173,'Dados absolutos'!A:H,8,FALSE)</f>
        <v>3200</v>
      </c>
      <c r="H5173" s="1">
        <f t="shared" si="320"/>
        <v>1.188449893807709E-2</v>
      </c>
      <c r="I5173">
        <f>VLOOKUP(A5173,'Dados absolutos'!A:I,9,FALSE)</f>
        <v>0.62</v>
      </c>
      <c r="J5173" s="1">
        <f>VLOOKUP(A5173,'Dados absolutos'!A:L,12,FALSE)</f>
        <v>11134.932959374999</v>
      </c>
      <c r="K5173" s="1">
        <f t="shared" si="321"/>
        <v>0.86946611103934213</v>
      </c>
      <c r="L5173" s="1">
        <f>VLOOKUP(A5173,'Dados absolutos'!A:M,13,FALSE)</f>
        <v>0.1</v>
      </c>
      <c r="M5173" s="1">
        <f t="shared" si="322"/>
        <v>0.11171662125340602</v>
      </c>
      <c r="N5173" s="3">
        <f t="shared" si="323"/>
        <v>-1.3658649908478591</v>
      </c>
      <c r="O5173" s="4" t="s">
        <v>10555</v>
      </c>
    </row>
    <row r="5174" spans="1:15" x14ac:dyDescent="0.25">
      <c r="A5174">
        <v>431115</v>
      </c>
      <c r="B5174">
        <v>4311155</v>
      </c>
      <c r="C5174" t="s">
        <v>4672</v>
      </c>
      <c r="D5174" t="s">
        <v>4459</v>
      </c>
      <c r="E5174" t="s">
        <v>3828</v>
      </c>
      <c r="F5174" t="s">
        <v>10</v>
      </c>
      <c r="G5174">
        <f>VLOOKUP(A5174,'Dados absolutos'!A:H,8,FALSE)</f>
        <v>7184</v>
      </c>
      <c r="H5174" s="1">
        <f t="shared" si="320"/>
        <v>3.188781274006236E-2</v>
      </c>
      <c r="I5174">
        <f>VLOOKUP(A5174,'Dados absolutos'!A:I,9,FALSE)</f>
        <v>0.68600000000000005</v>
      </c>
      <c r="J5174" s="1">
        <f>VLOOKUP(A5174,'Dados absolutos'!A:L,12,FALSE)</f>
        <v>9666.3968569042318</v>
      </c>
      <c r="K5174" s="1">
        <f t="shared" si="321"/>
        <v>0.74999034841003287</v>
      </c>
      <c r="L5174" s="1">
        <f>VLOOKUP(A5174,'Dados absolutos'!A:M,13,FALSE)</f>
        <v>-0.05</v>
      </c>
      <c r="M5174" s="1">
        <f t="shared" si="322"/>
        <v>3.8147138964577665E-2</v>
      </c>
      <c r="N5174" s="3">
        <f t="shared" si="323"/>
        <v>-1.365955396705393</v>
      </c>
      <c r="O5174" s="4" t="s">
        <v>10556</v>
      </c>
    </row>
    <row r="5175" spans="1:15" x14ac:dyDescent="0.25">
      <c r="A5175">
        <v>411005</v>
      </c>
      <c r="B5175">
        <v>4110052</v>
      </c>
      <c r="C5175" t="s">
        <v>981</v>
      </c>
      <c r="D5175" t="s">
        <v>3827</v>
      </c>
      <c r="E5175" t="s">
        <v>3828</v>
      </c>
      <c r="F5175" t="s">
        <v>10</v>
      </c>
      <c r="G5175">
        <f>VLOOKUP(A5175,'Dados absolutos'!A:H,8,FALSE)</f>
        <v>2144</v>
      </c>
      <c r="H5175" s="1">
        <f t="shared" si="320"/>
        <v>6.5824157616472612E-3</v>
      </c>
      <c r="I5175">
        <f>VLOOKUP(A5175,'Dados absolutos'!A:I,9,FALSE)</f>
        <v>0.70299999999999996</v>
      </c>
      <c r="J5175" s="1">
        <f>VLOOKUP(A5175,'Dados absolutos'!A:L,12,FALSE)</f>
        <v>12739.39</v>
      </c>
      <c r="K5175" s="1">
        <f t="shared" si="321"/>
        <v>1</v>
      </c>
      <c r="L5175" s="1">
        <f>VLOOKUP(A5175,'Dados absolutos'!A:M,13,FALSE)</f>
        <v>0.54444444444444451</v>
      </c>
      <c r="M5175" s="1">
        <f t="shared" si="322"/>
        <v>0.32970027247956407</v>
      </c>
      <c r="N5175" s="3">
        <f t="shared" si="323"/>
        <v>-1.3667173117587885</v>
      </c>
      <c r="O5175" s="4" t="s">
        <v>10557</v>
      </c>
    </row>
    <row r="5176" spans="1:15" x14ac:dyDescent="0.25">
      <c r="A5176">
        <v>520929</v>
      </c>
      <c r="B5176">
        <v>5209291</v>
      </c>
      <c r="C5176" t="s">
        <v>5233</v>
      </c>
      <c r="D5176" t="s">
        <v>5136</v>
      </c>
      <c r="E5176" t="s">
        <v>4932</v>
      </c>
      <c r="F5176" t="s">
        <v>10</v>
      </c>
      <c r="G5176">
        <f>VLOOKUP(A5176,'Dados absolutos'!A:H,8,FALSE)</f>
        <v>2188</v>
      </c>
      <c r="H5176" s="1">
        <f t="shared" si="320"/>
        <v>6.8033358939985035E-3</v>
      </c>
      <c r="I5176">
        <f>VLOOKUP(A5176,'Dados absolutos'!A:I,9,FALSE)</f>
        <v>0.68700000000000006</v>
      </c>
      <c r="J5176" s="1">
        <f>VLOOKUP(A5176,'Dados absolutos'!A:L,12,FALSE)</f>
        <v>11242.851297989031</v>
      </c>
      <c r="K5176" s="1">
        <f t="shared" si="321"/>
        <v>0.8782460285271767</v>
      </c>
      <c r="L5176" s="1">
        <f>VLOOKUP(A5176,'Dados absolutos'!A:M,13,FALSE)</f>
        <v>0.26111111111111113</v>
      </c>
      <c r="M5176" s="1">
        <f t="shared" si="322"/>
        <v>0.19073569482288832</v>
      </c>
      <c r="N5176" s="3">
        <f t="shared" si="323"/>
        <v>-1.36770699781029</v>
      </c>
      <c r="O5176" s="4" t="s">
        <v>10558</v>
      </c>
    </row>
    <row r="5177" spans="1:15" x14ac:dyDescent="0.25">
      <c r="A5177">
        <v>420127</v>
      </c>
      <c r="B5177">
        <v>4201273</v>
      </c>
      <c r="C5177" t="s">
        <v>4212</v>
      </c>
      <c r="D5177" t="s">
        <v>4197</v>
      </c>
      <c r="E5177" t="s">
        <v>3828</v>
      </c>
      <c r="F5177" t="s">
        <v>10</v>
      </c>
      <c r="G5177">
        <f>VLOOKUP(A5177,'Dados absolutos'!A:H,8,FALSE)</f>
        <v>4378</v>
      </c>
      <c r="H5177" s="1">
        <f t="shared" si="320"/>
        <v>1.7799133390571733E-2</v>
      </c>
      <c r="I5177">
        <f>VLOOKUP(A5177,'Dados absolutos'!A:I,9,FALSE)</f>
        <v>0.73299999999999998</v>
      </c>
      <c r="J5177" s="1">
        <f>VLOOKUP(A5177,'Dados absolutos'!A:L,12,FALSE)</f>
        <v>10316.056432160805</v>
      </c>
      <c r="K5177" s="1">
        <f t="shared" si="321"/>
        <v>0.8028447338572966</v>
      </c>
      <c r="L5177" s="1">
        <f>VLOOKUP(A5177,'Dados absolutos'!A:M,13,FALSE)</f>
        <v>0.17777777777777776</v>
      </c>
      <c r="M5177" s="1">
        <f t="shared" si="322"/>
        <v>0.14986376021798367</v>
      </c>
      <c r="N5177" s="3">
        <f t="shared" si="323"/>
        <v>-1.3681818402487411</v>
      </c>
      <c r="O5177" s="4" t="s">
        <v>10559</v>
      </c>
    </row>
    <row r="5178" spans="1:15" x14ac:dyDescent="0.25">
      <c r="A5178">
        <v>310640</v>
      </c>
      <c r="B5178">
        <v>3106408</v>
      </c>
      <c r="C5178" t="s">
        <v>2249</v>
      </c>
      <c r="D5178" t="s">
        <v>2181</v>
      </c>
      <c r="E5178" t="s">
        <v>2182</v>
      </c>
      <c r="F5178" t="s">
        <v>10</v>
      </c>
      <c r="G5178">
        <f>VLOOKUP(A5178,'Dados absolutos'!A:H,8,FALSE)</f>
        <v>8627</v>
      </c>
      <c r="H5178" s="1">
        <f t="shared" si="320"/>
        <v>3.9132988898763349E-2</v>
      </c>
      <c r="I5178">
        <f>VLOOKUP(A5178,'Dados absolutos'!A:I,9,FALSE)</f>
        <v>0.65500000000000003</v>
      </c>
      <c r="J5178" s="1">
        <f>VLOOKUP(A5178,'Dados absolutos'!A:L,12,FALSE)</f>
        <v>12739.39</v>
      </c>
      <c r="K5178" s="1">
        <f t="shared" si="321"/>
        <v>1</v>
      </c>
      <c r="L5178" s="1">
        <f>VLOOKUP(A5178,'Dados absolutos'!A:M,13,FALSE)</f>
        <v>0.37222222222222223</v>
      </c>
      <c r="M5178" s="1">
        <f t="shared" si="322"/>
        <v>0.24523160762942781</v>
      </c>
      <c r="N5178" s="3">
        <f t="shared" si="323"/>
        <v>-1.3706354034718087</v>
      </c>
      <c r="O5178" s="4" t="s">
        <v>10560</v>
      </c>
    </row>
    <row r="5179" spans="1:15" x14ac:dyDescent="0.25">
      <c r="A5179">
        <v>521565</v>
      </c>
      <c r="B5179">
        <v>5215652</v>
      </c>
      <c r="C5179" t="s">
        <v>5298</v>
      </c>
      <c r="D5179" t="s">
        <v>5136</v>
      </c>
      <c r="E5179" t="s">
        <v>4932</v>
      </c>
      <c r="F5179" t="s">
        <v>10</v>
      </c>
      <c r="G5179">
        <f>VLOOKUP(A5179,'Dados absolutos'!A:H,8,FALSE)</f>
        <v>3132</v>
      </c>
      <c r="H5179" s="1">
        <f t="shared" si="320"/>
        <v>1.1543076915352442E-2</v>
      </c>
      <c r="I5179">
        <f>VLOOKUP(A5179,'Dados absolutos'!A:I,9,FALSE)</f>
        <v>0.71299999999999997</v>
      </c>
      <c r="J5179" s="1">
        <f>VLOOKUP(A5179,'Dados absolutos'!A:L,12,FALSE)</f>
        <v>10621.612528735632</v>
      </c>
      <c r="K5179" s="1">
        <f t="shared" si="321"/>
        <v>0.82770387596683748</v>
      </c>
      <c r="L5179" s="1">
        <f>VLOOKUP(A5179,'Dados absolutos'!A:M,13,FALSE)</f>
        <v>0.19444444444444442</v>
      </c>
      <c r="M5179" s="1">
        <f t="shared" si="322"/>
        <v>0.15803814713896458</v>
      </c>
      <c r="N5179" s="3">
        <f t="shared" si="323"/>
        <v>-1.3711226519125206</v>
      </c>
      <c r="O5179" s="4" t="s">
        <v>10561</v>
      </c>
    </row>
    <row r="5180" spans="1:15" x14ac:dyDescent="0.25">
      <c r="A5180">
        <v>510268</v>
      </c>
      <c r="B5180">
        <v>5102686</v>
      </c>
      <c r="C5180" t="s">
        <v>5025</v>
      </c>
      <c r="D5180" t="s">
        <v>5002</v>
      </c>
      <c r="E5180" t="s">
        <v>4932</v>
      </c>
      <c r="F5180" t="s">
        <v>10</v>
      </c>
      <c r="G5180">
        <f>VLOOKUP(A5180,'Dados absolutos'!A:H,8,FALSE)</f>
        <v>8822</v>
      </c>
      <c r="H5180" s="1">
        <f t="shared" si="320"/>
        <v>4.0112066758047266E-2</v>
      </c>
      <c r="I5180">
        <f>VLOOKUP(A5180,'Dados absolutos'!A:I,9,FALSE)</f>
        <v>0.74399999999999999</v>
      </c>
      <c r="J5180" s="1">
        <f>VLOOKUP(A5180,'Dados absolutos'!A:L,12,FALSE)</f>
        <v>12739.39</v>
      </c>
      <c r="K5180" s="1">
        <f t="shared" si="321"/>
        <v>1</v>
      </c>
      <c r="L5180" s="1">
        <f>VLOOKUP(A5180,'Dados absolutos'!A:M,13,FALSE)</f>
        <v>0.55000000000000004</v>
      </c>
      <c r="M5180" s="1">
        <f t="shared" si="322"/>
        <v>0.33242506811989103</v>
      </c>
      <c r="N5180" s="3">
        <f t="shared" si="323"/>
        <v>-1.3714628651220617</v>
      </c>
      <c r="O5180" s="4" t="s">
        <v>10562</v>
      </c>
    </row>
    <row r="5181" spans="1:15" x14ac:dyDescent="0.25">
      <c r="A5181">
        <v>314540</v>
      </c>
      <c r="B5181">
        <v>3145406</v>
      </c>
      <c r="C5181" t="s">
        <v>2710</v>
      </c>
      <c r="D5181" t="s">
        <v>2181</v>
      </c>
      <c r="E5181" t="s">
        <v>2182</v>
      </c>
      <c r="F5181" t="s">
        <v>10</v>
      </c>
      <c r="G5181">
        <f>VLOOKUP(A5181,'Dados absolutos'!A:H,8,FALSE)</f>
        <v>1945</v>
      </c>
      <c r="H5181" s="1">
        <f t="shared" si="320"/>
        <v>5.5832542539677758E-3</v>
      </c>
      <c r="I5181">
        <f>VLOOKUP(A5181,'Dados absolutos'!A:I,9,FALSE)</f>
        <v>0.63600000000000001</v>
      </c>
      <c r="J5181" s="1">
        <f>VLOOKUP(A5181,'Dados absolutos'!A:L,12,FALSE)</f>
        <v>12739.39</v>
      </c>
      <c r="K5181" s="1">
        <f t="shared" si="321"/>
        <v>1</v>
      </c>
      <c r="L5181" s="1">
        <f>VLOOKUP(A5181,'Dados absolutos'!A:M,13,FALSE)</f>
        <v>0.4</v>
      </c>
      <c r="M5181" s="1">
        <f t="shared" si="322"/>
        <v>0.25885558583106272</v>
      </c>
      <c r="N5181" s="3">
        <f t="shared" si="323"/>
        <v>-1.3715611599149695</v>
      </c>
      <c r="O5181" s="4" t="s">
        <v>10563</v>
      </c>
    </row>
    <row r="5182" spans="1:15" x14ac:dyDescent="0.25">
      <c r="A5182">
        <v>311040</v>
      </c>
      <c r="B5182">
        <v>3110400</v>
      </c>
      <c r="C5182" t="s">
        <v>2294</v>
      </c>
      <c r="D5182" t="s">
        <v>2181</v>
      </c>
      <c r="E5182" t="s">
        <v>2182</v>
      </c>
      <c r="F5182" t="s">
        <v>10</v>
      </c>
      <c r="G5182">
        <f>VLOOKUP(A5182,'Dados absolutos'!A:H,8,FALSE)</f>
        <v>2838</v>
      </c>
      <c r="H5182" s="1">
        <f t="shared" si="320"/>
        <v>1.0066928758278229E-2</v>
      </c>
      <c r="I5182">
        <f>VLOOKUP(A5182,'Dados absolutos'!A:I,9,FALSE)</f>
        <v>0.69</v>
      </c>
      <c r="J5182" s="1">
        <f>VLOOKUP(A5182,'Dados absolutos'!A:L,12,FALSE)</f>
        <v>9722.329548978154</v>
      </c>
      <c r="K5182" s="1">
        <f t="shared" si="321"/>
        <v>0.7545408671410323</v>
      </c>
      <c r="L5182" s="1">
        <f>VLOOKUP(A5182,'Dados absolutos'!A:M,13,FALSE)</f>
        <v>0</v>
      </c>
      <c r="M5182" s="1">
        <f t="shared" si="322"/>
        <v>6.2670299727520445E-2</v>
      </c>
      <c r="N5182" s="3">
        <f t="shared" si="323"/>
        <v>-1.3718036386552337</v>
      </c>
      <c r="O5182" s="4" t="s">
        <v>10564</v>
      </c>
    </row>
    <row r="5183" spans="1:15" x14ac:dyDescent="0.25">
      <c r="A5183">
        <v>411740</v>
      </c>
      <c r="B5183">
        <v>4117404</v>
      </c>
      <c r="C5183" t="s">
        <v>4052</v>
      </c>
      <c r="D5183" t="s">
        <v>3827</v>
      </c>
      <c r="E5183" t="s">
        <v>3828</v>
      </c>
      <c r="F5183" t="s">
        <v>10</v>
      </c>
      <c r="G5183">
        <f>VLOOKUP(A5183,'Dados absolutos'!A:H,8,FALSE)</f>
        <v>3187</v>
      </c>
      <c r="H5183" s="1">
        <f t="shared" si="320"/>
        <v>1.1819227080791497E-2</v>
      </c>
      <c r="I5183">
        <f>VLOOKUP(A5183,'Dados absolutos'!A:I,9,FALSE)</f>
        <v>0.72</v>
      </c>
      <c r="J5183" s="1">
        <f>VLOOKUP(A5183,'Dados absolutos'!A:L,12,FALSE)</f>
        <v>11799.154289300282</v>
      </c>
      <c r="K5183" s="1">
        <f t="shared" si="321"/>
        <v>0.92350519786462293</v>
      </c>
      <c r="L5183" s="1">
        <f>VLOOKUP(A5183,'Dados absolutos'!A:M,13,FALSE)</f>
        <v>0.4</v>
      </c>
      <c r="M5183" s="1">
        <f t="shared" si="322"/>
        <v>0.25885558583106272</v>
      </c>
      <c r="N5183" s="3">
        <f t="shared" si="323"/>
        <v>-1.3728303849527688</v>
      </c>
      <c r="O5183" s="4" t="s">
        <v>10565</v>
      </c>
    </row>
    <row r="5184" spans="1:15" x14ac:dyDescent="0.25">
      <c r="A5184">
        <v>430185</v>
      </c>
      <c r="B5184">
        <v>4301859</v>
      </c>
      <c r="C5184" t="s">
        <v>4491</v>
      </c>
      <c r="D5184" t="s">
        <v>4459</v>
      </c>
      <c r="E5184" t="s">
        <v>3828</v>
      </c>
      <c r="F5184" t="s">
        <v>10</v>
      </c>
      <c r="G5184">
        <f>VLOOKUP(A5184,'Dados absolutos'!A:H,8,FALSE)</f>
        <v>3161</v>
      </c>
      <c r="H5184" s="1">
        <f t="shared" si="320"/>
        <v>1.1688683366220308E-2</v>
      </c>
      <c r="I5184">
        <f>VLOOKUP(A5184,'Dados absolutos'!A:I,9,FALSE)</f>
        <v>0.73399999999999999</v>
      </c>
      <c r="J5184" s="1">
        <f>VLOOKUP(A5184,'Dados absolutos'!A:L,12,FALSE)</f>
        <v>10690.947567225561</v>
      </c>
      <c r="K5184" s="1">
        <f t="shared" si="321"/>
        <v>0.83334477004263141</v>
      </c>
      <c r="L5184" s="1">
        <f>VLOOKUP(A5184,'Dados absolutos'!A:M,13,FALSE)</f>
        <v>0.24444444444444446</v>
      </c>
      <c r="M5184" s="1">
        <f t="shared" si="322"/>
        <v>0.18256130790190736</v>
      </c>
      <c r="N5184" s="3">
        <f t="shared" si="323"/>
        <v>-1.3730947787745038</v>
      </c>
      <c r="O5184" s="4" t="s">
        <v>10566</v>
      </c>
    </row>
    <row r="5185" spans="1:15" x14ac:dyDescent="0.25">
      <c r="A5185">
        <v>430462</v>
      </c>
      <c r="B5185">
        <v>4304622</v>
      </c>
      <c r="C5185" t="s">
        <v>4534</v>
      </c>
      <c r="D5185" t="s">
        <v>4459</v>
      </c>
      <c r="E5185" t="s">
        <v>3828</v>
      </c>
      <c r="F5185" t="s">
        <v>10</v>
      </c>
      <c r="G5185">
        <f>VLOOKUP(A5185,'Dados absolutos'!A:H,8,FALSE)</f>
        <v>1733</v>
      </c>
      <c r="H5185" s="1">
        <f t="shared" si="320"/>
        <v>4.5188208890026959E-3</v>
      </c>
      <c r="I5185">
        <f>VLOOKUP(A5185,'Dados absolutos'!A:I,9,FALSE)</f>
        <v>0.63700000000000001</v>
      </c>
      <c r="J5185" s="1">
        <f>VLOOKUP(A5185,'Dados absolutos'!A:L,12,FALSE)</f>
        <v>12739.39</v>
      </c>
      <c r="K5185" s="1">
        <f t="shared" si="321"/>
        <v>1</v>
      </c>
      <c r="L5185" s="1">
        <f>VLOOKUP(A5185,'Dados absolutos'!A:M,13,FALSE)</f>
        <v>0.4</v>
      </c>
      <c r="M5185" s="1">
        <f t="shared" si="322"/>
        <v>0.25885558583106272</v>
      </c>
      <c r="N5185" s="3">
        <f t="shared" si="323"/>
        <v>-1.3736255932799346</v>
      </c>
      <c r="O5185" s="4" t="s">
        <v>10567</v>
      </c>
    </row>
    <row r="5186" spans="1:15" x14ac:dyDescent="0.25">
      <c r="A5186">
        <v>430635</v>
      </c>
      <c r="B5186">
        <v>4306353</v>
      </c>
      <c r="C5186" t="s">
        <v>4578</v>
      </c>
      <c r="D5186" t="s">
        <v>4459</v>
      </c>
      <c r="E5186" t="s">
        <v>3828</v>
      </c>
      <c r="F5186" t="s">
        <v>10</v>
      </c>
      <c r="G5186">
        <f>VLOOKUP(A5186,'Dados absolutos'!A:H,8,FALSE)</f>
        <v>2507</v>
      </c>
      <c r="H5186" s="1">
        <f t="shared" ref="H5186:H5249" si="324">(G5186-MIN(G:G))/(MAX(G:G)-MIN(G:G))</f>
        <v>8.4050068535450155E-3</v>
      </c>
      <c r="I5186">
        <f>VLOOKUP(A5186,'Dados absolutos'!A:I,9,FALSE)</f>
        <v>0.65400000000000003</v>
      </c>
      <c r="J5186" s="1">
        <f>VLOOKUP(A5186,'Dados absolutos'!A:L,12,FALSE)</f>
        <v>11155.51504587156</v>
      </c>
      <c r="K5186" s="1">
        <f t="shared" ref="K5186:K5249" si="325">(J5186-MIN(J:J))/(MAX(J:J)-MIN(J:J))</f>
        <v>0.8711406088447019</v>
      </c>
      <c r="L5186" s="1">
        <f>VLOOKUP(A5186,'Dados absolutos'!A:M,13,FALSE)</f>
        <v>0.16111111111111107</v>
      </c>
      <c r="M5186" s="1">
        <f t="shared" ref="M5186:M5249" si="326">(L5186-MIN(L:L))/(MAX(L:L)-MIN(L:L))</f>
        <v>0.14168937329700271</v>
      </c>
      <c r="N5186" s="3">
        <f t="shared" ref="N5186:N5249" si="327">H5186-I5186-K5186+M5186</f>
        <v>-1.375046228694154</v>
      </c>
      <c r="O5186" s="4" t="s">
        <v>10568</v>
      </c>
    </row>
    <row r="5187" spans="1:15" x14ac:dyDescent="0.25">
      <c r="A5187">
        <v>430558</v>
      </c>
      <c r="B5187">
        <v>4305587</v>
      </c>
      <c r="C5187" t="s">
        <v>525</v>
      </c>
      <c r="D5187" t="s">
        <v>4459</v>
      </c>
      <c r="E5187" t="s">
        <v>3828</v>
      </c>
      <c r="F5187" t="s">
        <v>10</v>
      </c>
      <c r="G5187">
        <f>VLOOKUP(A5187,'Dados absolutos'!A:H,8,FALSE)</f>
        <v>2423</v>
      </c>
      <c r="H5187" s="1">
        <f t="shared" si="324"/>
        <v>7.9832502372380963E-3</v>
      </c>
      <c r="I5187">
        <f>VLOOKUP(A5187,'Dados absolutos'!A:I,9,FALSE)</f>
        <v>0.76500000000000001</v>
      </c>
      <c r="J5187" s="1">
        <f>VLOOKUP(A5187,'Dados absolutos'!A:L,12,FALSE)</f>
        <v>12739.39</v>
      </c>
      <c r="K5187" s="1">
        <f t="shared" si="325"/>
        <v>1</v>
      </c>
      <c r="L5187" s="1">
        <f>VLOOKUP(A5187,'Dados absolutos'!A:M,13,FALSE)</f>
        <v>0.65000000000000013</v>
      </c>
      <c r="M5187" s="1">
        <f t="shared" si="326"/>
        <v>0.38147138964577665</v>
      </c>
      <c r="N5187" s="3">
        <f t="shared" si="327"/>
        <v>-1.3755453601169851</v>
      </c>
      <c r="O5187" s="4" t="s">
        <v>10569</v>
      </c>
    </row>
    <row r="5188" spans="1:15" x14ac:dyDescent="0.25">
      <c r="A5188">
        <v>310700</v>
      </c>
      <c r="B5188">
        <v>3107000</v>
      </c>
      <c r="C5188" t="s">
        <v>2256</v>
      </c>
      <c r="D5188" t="s">
        <v>2181</v>
      </c>
      <c r="E5188" t="s">
        <v>2182</v>
      </c>
      <c r="F5188" t="s">
        <v>10</v>
      </c>
      <c r="G5188">
        <f>VLOOKUP(A5188,'Dados absolutos'!A:H,8,FALSE)</f>
        <v>2383</v>
      </c>
      <c r="H5188" s="1">
        <f t="shared" si="324"/>
        <v>7.782413753282421E-3</v>
      </c>
      <c r="I5188">
        <f>VLOOKUP(A5188,'Dados absolutos'!A:I,9,FALSE)</f>
        <v>0.68799999999999994</v>
      </c>
      <c r="J5188" s="1">
        <f>VLOOKUP(A5188,'Dados absolutos'!A:L,12,FALSE)</f>
        <v>11712.664687368862</v>
      </c>
      <c r="K5188" s="1">
        <f t="shared" si="325"/>
        <v>0.91646865914223385</v>
      </c>
      <c r="L5188" s="1">
        <f>VLOOKUP(A5188,'Dados absolutos'!A:M,13,FALSE)</f>
        <v>0.32222222222222224</v>
      </c>
      <c r="M5188" s="1">
        <f t="shared" si="326"/>
        <v>0.22070844686648505</v>
      </c>
      <c r="N5188" s="3">
        <f t="shared" si="327"/>
        <v>-1.3759777985224664</v>
      </c>
      <c r="O5188" s="4" t="s">
        <v>10570</v>
      </c>
    </row>
    <row r="5189" spans="1:15" x14ac:dyDescent="0.25">
      <c r="A5189">
        <v>312640</v>
      </c>
      <c r="B5189">
        <v>3126406</v>
      </c>
      <c r="C5189" t="s">
        <v>2475</v>
      </c>
      <c r="D5189" t="s">
        <v>2181</v>
      </c>
      <c r="E5189" t="s">
        <v>2182</v>
      </c>
      <c r="F5189" t="s">
        <v>10</v>
      </c>
      <c r="G5189">
        <f>VLOOKUP(A5189,'Dados absolutos'!A:H,8,FALSE)</f>
        <v>3093</v>
      </c>
      <c r="H5189" s="1">
        <f t="shared" si="324"/>
        <v>1.134726134349566E-2</v>
      </c>
      <c r="I5189">
        <f>VLOOKUP(A5189,'Dados absolutos'!A:I,9,FALSE)</f>
        <v>0.69599999999999995</v>
      </c>
      <c r="J5189" s="1">
        <f>VLOOKUP(A5189,'Dados absolutos'!A:L,12,FALSE)</f>
        <v>10590.651099256385</v>
      </c>
      <c r="K5189" s="1">
        <f t="shared" si="325"/>
        <v>0.82518494545304022</v>
      </c>
      <c r="L5189" s="1">
        <f>VLOOKUP(A5189,'Dados absolutos'!A:M,13,FALSE)</f>
        <v>0.14444444444444443</v>
      </c>
      <c r="M5189" s="1">
        <f t="shared" si="326"/>
        <v>0.13351498637602183</v>
      </c>
      <c r="N5189" s="3">
        <f t="shared" si="327"/>
        <v>-1.3763226977335228</v>
      </c>
      <c r="O5189" s="4" t="s">
        <v>10571</v>
      </c>
    </row>
    <row r="5190" spans="1:15" x14ac:dyDescent="0.25">
      <c r="A5190">
        <v>431844</v>
      </c>
      <c r="B5190">
        <v>4318440</v>
      </c>
      <c r="C5190" t="s">
        <v>4830</v>
      </c>
      <c r="D5190" t="s">
        <v>4459</v>
      </c>
      <c r="E5190" t="s">
        <v>3828</v>
      </c>
      <c r="F5190" t="s">
        <v>10</v>
      </c>
      <c r="G5190">
        <f>VLOOKUP(A5190,'Dados absolutos'!A:H,8,FALSE)</f>
        <v>2912</v>
      </c>
      <c r="H5190" s="1">
        <f t="shared" si="324"/>
        <v>1.0438476253596228E-2</v>
      </c>
      <c r="I5190">
        <f>VLOOKUP(A5190,'Dados absolutos'!A:I,9,FALSE)</f>
        <v>0.73199999999999998</v>
      </c>
      <c r="J5190" s="1">
        <f>VLOOKUP(A5190,'Dados absolutos'!A:L,12,FALSE)</f>
        <v>10106.126971153846</v>
      </c>
      <c r="K5190" s="1">
        <f t="shared" si="325"/>
        <v>0.78576549255708783</v>
      </c>
      <c r="L5190" s="1">
        <f>VLOOKUP(A5190,'Dados absolutos'!A:M,13,FALSE)</f>
        <v>0.1388888888888889</v>
      </c>
      <c r="M5190" s="1">
        <f t="shared" si="326"/>
        <v>0.13079019073569487</v>
      </c>
      <c r="N5190" s="3">
        <f t="shared" si="327"/>
        <v>-1.3765368255677966</v>
      </c>
      <c r="O5190" s="4" t="s">
        <v>10572</v>
      </c>
    </row>
    <row r="5191" spans="1:15" x14ac:dyDescent="0.25">
      <c r="A5191">
        <v>314900</v>
      </c>
      <c r="B5191">
        <v>3149002</v>
      </c>
      <c r="C5191" t="s">
        <v>2753</v>
      </c>
      <c r="D5191" t="s">
        <v>2181</v>
      </c>
      <c r="E5191" t="s">
        <v>2182</v>
      </c>
      <c r="F5191" t="s">
        <v>10</v>
      </c>
      <c r="G5191">
        <f>VLOOKUP(A5191,'Dados absolutos'!A:H,8,FALSE)</f>
        <v>2757</v>
      </c>
      <c r="H5191" s="1">
        <f t="shared" si="324"/>
        <v>9.6602348782679863E-3</v>
      </c>
      <c r="I5191">
        <f>VLOOKUP(A5191,'Dados absolutos'!A:I,9,FALSE)</f>
        <v>0.65500000000000003</v>
      </c>
      <c r="J5191" s="1">
        <f>VLOOKUP(A5191,'Dados absolutos'!A:L,12,FALSE)</f>
        <v>10207.285371780921</v>
      </c>
      <c r="K5191" s="1">
        <f t="shared" si="325"/>
        <v>0.79399544144356515</v>
      </c>
      <c r="L5191" s="1">
        <f>VLOOKUP(A5191,'Dados absolutos'!A:M,13,FALSE)</f>
        <v>0</v>
      </c>
      <c r="M5191" s="1">
        <f t="shared" si="326"/>
        <v>6.2670299727520445E-2</v>
      </c>
      <c r="N5191" s="3">
        <f t="shared" si="327"/>
        <v>-1.3766649068377768</v>
      </c>
      <c r="O5191" s="4" t="s">
        <v>10573</v>
      </c>
    </row>
    <row r="5192" spans="1:15" x14ac:dyDescent="0.25">
      <c r="A5192">
        <v>351210</v>
      </c>
      <c r="B5192">
        <v>3512100</v>
      </c>
      <c r="C5192" t="s">
        <v>3331</v>
      </c>
      <c r="D5192" t="s">
        <v>3202</v>
      </c>
      <c r="E5192" t="s">
        <v>2182</v>
      </c>
      <c r="F5192" t="s">
        <v>10</v>
      </c>
      <c r="G5192">
        <f>VLOOKUP(A5192,'Dados absolutos'!A:H,8,FALSE)</f>
        <v>6629</v>
      </c>
      <c r="H5192" s="1">
        <f t="shared" si="324"/>
        <v>2.9101206525177364E-2</v>
      </c>
      <c r="I5192">
        <f>VLOOKUP(A5192,'Dados absolutos'!A:I,9,FALSE)</f>
        <v>0.71</v>
      </c>
      <c r="J5192" s="1">
        <f>VLOOKUP(A5192,'Dados absolutos'!A:L,12,FALSE)</f>
        <v>12189.829303062303</v>
      </c>
      <c r="K5192" s="1">
        <f t="shared" si="325"/>
        <v>0.95528936383160312</v>
      </c>
      <c r="L5192" s="1">
        <f>VLOOKUP(A5192,'Dados absolutos'!A:M,13,FALSE)</f>
        <v>0.4</v>
      </c>
      <c r="M5192" s="1">
        <f t="shared" si="326"/>
        <v>0.25885558583106272</v>
      </c>
      <c r="N5192" s="3">
        <f t="shared" si="327"/>
        <v>-1.377332571475363</v>
      </c>
      <c r="O5192" s="4" t="s">
        <v>10574</v>
      </c>
    </row>
    <row r="5193" spans="1:15" x14ac:dyDescent="0.25">
      <c r="A5193">
        <v>351610</v>
      </c>
      <c r="B5193">
        <v>3516101</v>
      </c>
      <c r="C5193" t="s">
        <v>3380</v>
      </c>
      <c r="D5193" t="s">
        <v>3202</v>
      </c>
      <c r="E5193" t="s">
        <v>2182</v>
      </c>
      <c r="F5193" t="s">
        <v>10</v>
      </c>
      <c r="G5193">
        <f>VLOOKUP(A5193,'Dados absolutos'!A:H,8,FALSE)</f>
        <v>3851</v>
      </c>
      <c r="H5193" s="1">
        <f t="shared" si="324"/>
        <v>1.5153112714455708E-2</v>
      </c>
      <c r="I5193">
        <f>VLOOKUP(A5193,'Dados absolutos'!A:I,9,FALSE)</f>
        <v>0.71299999999999997</v>
      </c>
      <c r="J5193" s="1">
        <f>VLOOKUP(A5193,'Dados absolutos'!A:L,12,FALSE)</f>
        <v>10517.658501687873</v>
      </c>
      <c r="K5193" s="1">
        <f t="shared" si="325"/>
        <v>0.81924648316660431</v>
      </c>
      <c r="L5193" s="1">
        <f>VLOOKUP(A5193,'Dados absolutos'!A:M,13,FALSE)</f>
        <v>0.15555555555555553</v>
      </c>
      <c r="M5193" s="1">
        <f t="shared" si="326"/>
        <v>0.13896457765667575</v>
      </c>
      <c r="N5193" s="3">
        <f t="shared" si="327"/>
        <v>-1.3781287927954728</v>
      </c>
      <c r="O5193" s="4" t="s">
        <v>10575</v>
      </c>
    </row>
    <row r="5194" spans="1:15" x14ac:dyDescent="0.25">
      <c r="A5194">
        <v>170460</v>
      </c>
      <c r="B5194">
        <v>1704600</v>
      </c>
      <c r="C5194" t="s">
        <v>361</v>
      </c>
      <c r="D5194" t="s">
        <v>327</v>
      </c>
      <c r="E5194" t="s">
        <v>9</v>
      </c>
      <c r="F5194" t="s">
        <v>10</v>
      </c>
      <c r="G5194">
        <f>VLOOKUP(A5194,'Dados absolutos'!A:H,8,FALSE)</f>
        <v>1501</v>
      </c>
      <c r="H5194" s="1">
        <f t="shared" si="324"/>
        <v>3.3539692820597788E-3</v>
      </c>
      <c r="I5194">
        <f>VLOOKUP(A5194,'Dados absolutos'!A:I,9,FALSE)</f>
        <v>0.61899999999999999</v>
      </c>
      <c r="J5194" s="1">
        <f>VLOOKUP(A5194,'Dados absolutos'!A:L,12,FALSE)</f>
        <v>12739.39</v>
      </c>
      <c r="K5194" s="1">
        <f t="shared" si="325"/>
        <v>1</v>
      </c>
      <c r="L5194" s="1">
        <f>VLOOKUP(A5194,'Dados absolutos'!A:M,13,FALSE)</f>
        <v>0.35555555555555551</v>
      </c>
      <c r="M5194" s="1">
        <f t="shared" si="326"/>
        <v>0.23705722070844687</v>
      </c>
      <c r="N5194" s="3">
        <f t="shared" si="327"/>
        <v>-1.3785888100094932</v>
      </c>
      <c r="O5194" s="4" t="s">
        <v>10576</v>
      </c>
    </row>
    <row r="5195" spans="1:15" x14ac:dyDescent="0.25">
      <c r="A5195">
        <v>171200</v>
      </c>
      <c r="B5195">
        <v>1712009</v>
      </c>
      <c r="C5195" t="s">
        <v>393</v>
      </c>
      <c r="D5195" t="s">
        <v>327</v>
      </c>
      <c r="E5195" t="s">
        <v>9</v>
      </c>
      <c r="F5195" t="s">
        <v>10</v>
      </c>
      <c r="G5195">
        <f>VLOOKUP(A5195,'Dados absolutos'!A:H,8,FALSE)</f>
        <v>3357</v>
      </c>
      <c r="H5195" s="1">
        <f t="shared" si="324"/>
        <v>1.2672782137603117E-2</v>
      </c>
      <c r="I5195">
        <f>VLOOKUP(A5195,'Dados absolutos'!A:I,9,FALSE)</f>
        <v>0.67500000000000004</v>
      </c>
      <c r="J5195" s="1">
        <f>VLOOKUP(A5195,'Dados absolutos'!A:L,12,FALSE)</f>
        <v>12739.39</v>
      </c>
      <c r="K5195" s="1">
        <f t="shared" si="325"/>
        <v>1</v>
      </c>
      <c r="L5195" s="1">
        <f>VLOOKUP(A5195,'Dados absolutos'!A:M,13,FALSE)</f>
        <v>0.45</v>
      </c>
      <c r="M5195" s="1">
        <f t="shared" si="326"/>
        <v>0.28337874659400547</v>
      </c>
      <c r="N5195" s="3">
        <f t="shared" si="327"/>
        <v>-1.3789484712683915</v>
      </c>
      <c r="O5195" s="4" t="s">
        <v>10577</v>
      </c>
    </row>
    <row r="5196" spans="1:15" x14ac:dyDescent="0.25">
      <c r="A5196">
        <v>431514</v>
      </c>
      <c r="B5196">
        <v>4315149</v>
      </c>
      <c r="C5196" t="s">
        <v>4774</v>
      </c>
      <c r="D5196" t="s">
        <v>4459</v>
      </c>
      <c r="E5196" t="s">
        <v>3828</v>
      </c>
      <c r="F5196" t="s">
        <v>10</v>
      </c>
      <c r="G5196">
        <f>VLOOKUP(A5196,'Dados absolutos'!A:H,8,FALSE)</f>
        <v>3077</v>
      </c>
      <c r="H5196" s="1">
        <f t="shared" si="324"/>
        <v>1.126692674991339E-2</v>
      </c>
      <c r="I5196">
        <f>VLOOKUP(A5196,'Dados absolutos'!A:I,9,FALSE)</f>
        <v>0.75700000000000001</v>
      </c>
      <c r="J5196" s="1">
        <f>VLOOKUP(A5196,'Dados absolutos'!A:L,12,FALSE)</f>
        <v>12359.417848553785</v>
      </c>
      <c r="K5196" s="1">
        <f t="shared" si="325"/>
        <v>0.96908658731947006</v>
      </c>
      <c r="L5196" s="1">
        <f>VLOOKUP(A5196,'Dados absolutos'!A:M,13,FALSE)</f>
        <v>0.55555555555555558</v>
      </c>
      <c r="M5196" s="1">
        <f t="shared" si="326"/>
        <v>0.33514986376021799</v>
      </c>
      <c r="N5196" s="3">
        <f t="shared" si="327"/>
        <v>-1.3796697968093388</v>
      </c>
      <c r="O5196" s="4" t="s">
        <v>10578</v>
      </c>
    </row>
    <row r="5197" spans="1:15" x14ac:dyDescent="0.25">
      <c r="A5197">
        <v>354930</v>
      </c>
      <c r="B5197">
        <v>3549300</v>
      </c>
      <c r="C5197" t="s">
        <v>3739</v>
      </c>
      <c r="D5197" t="s">
        <v>3202</v>
      </c>
      <c r="E5197" t="s">
        <v>2182</v>
      </c>
      <c r="F5197" t="s">
        <v>10</v>
      </c>
      <c r="G5197">
        <f>VLOOKUP(A5197,'Dados absolutos'!A:H,8,FALSE)</f>
        <v>2242</v>
      </c>
      <c r="H5197" s="1">
        <f t="shared" si="324"/>
        <v>7.0744651473386658E-3</v>
      </c>
      <c r="I5197">
        <f>VLOOKUP(A5197,'Dados absolutos'!A:I,9,FALSE)</f>
        <v>0.75</v>
      </c>
      <c r="J5197" s="1">
        <f>VLOOKUP(A5197,'Dados absolutos'!A:L,12,FALSE)</f>
        <v>12333.254090098128</v>
      </c>
      <c r="K5197" s="1">
        <f t="shared" si="325"/>
        <v>0.96695798115890008</v>
      </c>
      <c r="L5197" s="1">
        <f>VLOOKUP(A5197,'Dados absolutos'!A:M,13,FALSE)</f>
        <v>0.54444444444444451</v>
      </c>
      <c r="M5197" s="1">
        <f t="shared" si="326"/>
        <v>0.32970027247956407</v>
      </c>
      <c r="N5197" s="3">
        <f t="shared" si="327"/>
        <v>-1.3801832435319974</v>
      </c>
      <c r="O5197" s="4" t="s">
        <v>10579</v>
      </c>
    </row>
    <row r="5198" spans="1:15" x14ac:dyDescent="0.25">
      <c r="A5198">
        <v>430107</v>
      </c>
      <c r="B5198">
        <v>4301073</v>
      </c>
      <c r="C5198" t="s">
        <v>4479</v>
      </c>
      <c r="D5198" t="s">
        <v>4459</v>
      </c>
      <c r="E5198" t="s">
        <v>3828</v>
      </c>
      <c r="F5198" t="s">
        <v>10</v>
      </c>
      <c r="G5198">
        <f>VLOOKUP(A5198,'Dados absolutos'!A:H,8,FALSE)</f>
        <v>2599</v>
      </c>
      <c r="H5198" s="1">
        <f t="shared" si="324"/>
        <v>8.8669307666430688E-3</v>
      </c>
      <c r="I5198">
        <f>VLOOKUP(A5198,'Dados absolutos'!A:I,9,FALSE)</f>
        <v>0.66900000000000004</v>
      </c>
      <c r="J5198" s="1">
        <f>VLOOKUP(A5198,'Dados absolutos'!A:L,12,FALSE)</f>
        <v>10773.916871873796</v>
      </c>
      <c r="K5198" s="1">
        <f t="shared" si="325"/>
        <v>0.84009490776889728</v>
      </c>
      <c r="L5198" s="1">
        <f>VLOOKUP(A5198,'Dados absolutos'!A:M,13,FALSE)</f>
        <v>0.11666666666666667</v>
      </c>
      <c r="M5198" s="1">
        <f t="shared" si="326"/>
        <v>0.11989100817438694</v>
      </c>
      <c r="N5198" s="3">
        <f t="shared" si="327"/>
        <v>-1.3803369688278675</v>
      </c>
      <c r="O5198" s="4" t="s">
        <v>10580</v>
      </c>
    </row>
    <row r="5199" spans="1:15" x14ac:dyDescent="0.25">
      <c r="A5199">
        <v>310945</v>
      </c>
      <c r="B5199">
        <v>3109451</v>
      </c>
      <c r="C5199" t="s">
        <v>2284</v>
      </c>
      <c r="D5199" t="s">
        <v>2181</v>
      </c>
      <c r="E5199" t="s">
        <v>2182</v>
      </c>
      <c r="F5199" t="s">
        <v>10</v>
      </c>
      <c r="G5199">
        <f>VLOOKUP(A5199,'Dados absolutos'!A:H,8,FALSE)</f>
        <v>6627</v>
      </c>
      <c r="H5199" s="1">
        <f t="shared" si="324"/>
        <v>2.9091164700979579E-2</v>
      </c>
      <c r="I5199">
        <f>VLOOKUP(A5199,'Dados absolutos'!A:I,9,FALSE)</f>
        <v>0.64800000000000002</v>
      </c>
      <c r="J5199" s="1">
        <f>VLOOKUP(A5199,'Dados absolutos'!A:L,12,FALSE)</f>
        <v>10585.349651425984</v>
      </c>
      <c r="K5199" s="1">
        <f t="shared" si="325"/>
        <v>0.82475363530580514</v>
      </c>
      <c r="L5199" s="1">
        <f>VLOOKUP(A5199,'Dados absolutos'!A:M,13,FALSE)</f>
        <v>0</v>
      </c>
      <c r="M5199" s="1">
        <f t="shared" si="326"/>
        <v>6.2670299727520445E-2</v>
      </c>
      <c r="N5199" s="3">
        <f t="shared" si="327"/>
        <v>-1.3809921708773052</v>
      </c>
      <c r="O5199" s="4" t="s">
        <v>10581</v>
      </c>
    </row>
    <row r="5200" spans="1:15" x14ac:dyDescent="0.25">
      <c r="A5200">
        <v>431244</v>
      </c>
      <c r="B5200">
        <v>4312443</v>
      </c>
      <c r="C5200" t="s">
        <v>4706</v>
      </c>
      <c r="D5200" t="s">
        <v>4459</v>
      </c>
      <c r="E5200" t="s">
        <v>3828</v>
      </c>
      <c r="F5200" t="s">
        <v>10</v>
      </c>
      <c r="G5200">
        <f>VLOOKUP(A5200,'Dados absolutos'!A:H,8,FALSE)</f>
        <v>3071</v>
      </c>
      <c r="H5200" s="1">
        <f t="shared" si="324"/>
        <v>1.1236801277320038E-2</v>
      </c>
      <c r="I5200">
        <f>VLOOKUP(A5200,'Dados absolutos'!A:I,9,FALSE)</f>
        <v>0.71099999999999997</v>
      </c>
      <c r="J5200" s="1">
        <f>VLOOKUP(A5200,'Dados absolutos'!A:L,12,FALSE)</f>
        <v>10600.273536307392</v>
      </c>
      <c r="K5200" s="1">
        <f t="shared" si="325"/>
        <v>0.82596779852903013</v>
      </c>
      <c r="L5200" s="1">
        <f>VLOOKUP(A5200,'Dados absolutos'!A:M,13,FALSE)</f>
        <v>0.16666666666666669</v>
      </c>
      <c r="M5200" s="1">
        <f t="shared" si="326"/>
        <v>0.14441416893732975</v>
      </c>
      <c r="N5200" s="3">
        <f t="shared" si="327"/>
        <v>-1.3813168283143802</v>
      </c>
      <c r="O5200" s="4" t="s">
        <v>10582</v>
      </c>
    </row>
    <row r="5201" spans="1:15" x14ac:dyDescent="0.25">
      <c r="A5201">
        <v>431055</v>
      </c>
      <c r="B5201">
        <v>4310553</v>
      </c>
      <c r="C5201" t="s">
        <v>4658</v>
      </c>
      <c r="D5201" t="s">
        <v>4459</v>
      </c>
      <c r="E5201" t="s">
        <v>3828</v>
      </c>
      <c r="F5201" t="s">
        <v>10</v>
      </c>
      <c r="G5201">
        <f>VLOOKUP(A5201,'Dados absolutos'!A:H,8,FALSE)</f>
        <v>2995</v>
      </c>
      <c r="H5201" s="1">
        <f t="shared" si="324"/>
        <v>1.0855211957804254E-2</v>
      </c>
      <c r="I5201">
        <f>VLOOKUP(A5201,'Dados absolutos'!A:I,9,FALSE)</f>
        <v>0.65700000000000003</v>
      </c>
      <c r="J5201" s="1">
        <f>VLOOKUP(A5201,'Dados absolutos'!A:L,12,FALSE)</f>
        <v>11931.220634390651</v>
      </c>
      <c r="K5201" s="1">
        <f t="shared" si="325"/>
        <v>0.93424972588187083</v>
      </c>
      <c r="L5201" s="1">
        <f>VLOOKUP(A5201,'Dados absolutos'!A:M,13,FALSE)</f>
        <v>0.27777777777777779</v>
      </c>
      <c r="M5201" s="1">
        <f t="shared" si="326"/>
        <v>0.19891008174386923</v>
      </c>
      <c r="N5201" s="3">
        <f t="shared" si="327"/>
        <v>-1.3814844321801973</v>
      </c>
      <c r="O5201" s="4" t="s">
        <v>10583</v>
      </c>
    </row>
    <row r="5202" spans="1:15" x14ac:dyDescent="0.25">
      <c r="A5202">
        <v>500690</v>
      </c>
      <c r="B5202">
        <v>5006903</v>
      </c>
      <c r="C5202" t="s">
        <v>4985</v>
      </c>
      <c r="D5202" t="s">
        <v>4931</v>
      </c>
      <c r="E5202" t="s">
        <v>4932</v>
      </c>
      <c r="F5202" t="s">
        <v>10</v>
      </c>
      <c r="G5202">
        <f>VLOOKUP(A5202,'Dados absolutos'!A:H,8,FALSE)</f>
        <v>12859</v>
      </c>
      <c r="H5202" s="1">
        <f t="shared" si="324"/>
        <v>6.0381488901273803E-2</v>
      </c>
      <c r="I5202">
        <f>VLOOKUP(A5202,'Dados absolutos'!A:I,9,FALSE)</f>
        <v>0.66600000000000004</v>
      </c>
      <c r="J5202" s="1">
        <f>VLOOKUP(A5202,'Dados absolutos'!A:L,12,FALSE)</f>
        <v>11794.237014542345</v>
      </c>
      <c r="K5202" s="1">
        <f t="shared" si="325"/>
        <v>0.92310514290460244</v>
      </c>
      <c r="L5202" s="1">
        <f>VLOOKUP(A5202,'Dados absolutos'!A:M,13,FALSE)</f>
        <v>0.17222222222222222</v>
      </c>
      <c r="M5202" s="1">
        <f t="shared" si="326"/>
        <v>0.14713896457765671</v>
      </c>
      <c r="N5202" s="3">
        <f t="shared" si="327"/>
        <v>-1.381584689425672</v>
      </c>
      <c r="O5202" s="4" t="s">
        <v>10584</v>
      </c>
    </row>
    <row r="5203" spans="1:15" x14ac:dyDescent="0.25">
      <c r="A5203">
        <v>510724</v>
      </c>
      <c r="B5203">
        <v>5107248</v>
      </c>
      <c r="C5203" t="s">
        <v>5102</v>
      </c>
      <c r="D5203" t="s">
        <v>5002</v>
      </c>
      <c r="E5203" t="s">
        <v>4932</v>
      </c>
      <c r="F5203" t="s">
        <v>10</v>
      </c>
      <c r="G5203">
        <f>VLOOKUP(A5203,'Dados absolutos'!A:H,8,FALSE)</f>
        <v>5374</v>
      </c>
      <c r="H5203" s="1">
        <f t="shared" si="324"/>
        <v>2.2799961841068049E-2</v>
      </c>
      <c r="I5203">
        <f>VLOOKUP(A5203,'Dados absolutos'!A:I,9,FALSE)</f>
        <v>0.71499999999999997</v>
      </c>
      <c r="J5203" s="1">
        <f>VLOOKUP(A5203,'Dados absolutos'!A:L,12,FALSE)</f>
        <v>11908.457787495348</v>
      </c>
      <c r="K5203" s="1">
        <f t="shared" si="325"/>
        <v>0.93239780784740456</v>
      </c>
      <c r="L5203" s="1">
        <f>VLOOKUP(A5203,'Dados absolutos'!A:M,13,FALSE)</f>
        <v>0.3666666666666667</v>
      </c>
      <c r="M5203" s="1">
        <f t="shared" si="326"/>
        <v>0.24250681198910085</v>
      </c>
      <c r="N5203" s="3">
        <f t="shared" si="327"/>
        <v>-1.3820910340172357</v>
      </c>
      <c r="O5203" s="4" t="s">
        <v>10585</v>
      </c>
    </row>
    <row r="5204" spans="1:15" x14ac:dyDescent="0.25">
      <c r="A5204">
        <v>352070</v>
      </c>
      <c r="B5204">
        <v>3520707</v>
      </c>
      <c r="C5204" t="s">
        <v>3433</v>
      </c>
      <c r="D5204" t="s">
        <v>3202</v>
      </c>
      <c r="E5204" t="s">
        <v>2182</v>
      </c>
      <c r="F5204" t="s">
        <v>10</v>
      </c>
      <c r="G5204">
        <f>VLOOKUP(A5204,'Dados absolutos'!A:H,8,FALSE)</f>
        <v>4035</v>
      </c>
      <c r="H5204" s="1">
        <f t="shared" si="324"/>
        <v>1.6076960540651816E-2</v>
      </c>
      <c r="I5204">
        <f>VLOOKUP(A5204,'Dados absolutos'!A:I,9,FALSE)</f>
        <v>0.751</v>
      </c>
      <c r="J5204" s="1">
        <f>VLOOKUP(A5204,'Dados absolutos'!A:L,12,FALSE)</f>
        <v>9350.4508029739791</v>
      </c>
      <c r="K5204" s="1">
        <f t="shared" si="325"/>
        <v>0.72428591003801868</v>
      </c>
      <c r="L5204" s="1">
        <f>VLOOKUP(A5204,'Dados absolutos'!A:M,13,FALSE)</f>
        <v>2.777777777777779E-2</v>
      </c>
      <c r="M5204" s="1">
        <f t="shared" si="326"/>
        <v>7.629427792915533E-2</v>
      </c>
      <c r="N5204" s="3">
        <f t="shared" si="327"/>
        <v>-1.3829146715682115</v>
      </c>
      <c r="O5204" s="4" t="s">
        <v>10586</v>
      </c>
    </row>
    <row r="5205" spans="1:15" x14ac:dyDescent="0.25">
      <c r="A5205">
        <v>420945</v>
      </c>
      <c r="B5205">
        <v>4209458</v>
      </c>
      <c r="C5205" t="s">
        <v>4328</v>
      </c>
      <c r="D5205" t="s">
        <v>4197</v>
      </c>
      <c r="E5205" t="s">
        <v>3828</v>
      </c>
      <c r="F5205" t="s">
        <v>10</v>
      </c>
      <c r="G5205">
        <f>VLOOKUP(A5205,'Dados absolutos'!A:H,8,FALSE)</f>
        <v>1702</v>
      </c>
      <c r="H5205" s="1">
        <f t="shared" si="324"/>
        <v>4.3631726139370481E-3</v>
      </c>
      <c r="I5205">
        <f>VLOOKUP(A5205,'Dados absolutos'!A:I,9,FALSE)</f>
        <v>0.77100000000000002</v>
      </c>
      <c r="J5205" s="1">
        <f>VLOOKUP(A5205,'Dados absolutos'!A:L,12,FALSE)</f>
        <v>12739.39</v>
      </c>
      <c r="K5205" s="1">
        <f t="shared" si="325"/>
        <v>1</v>
      </c>
      <c r="L5205" s="1">
        <f>VLOOKUP(A5205,'Dados absolutos'!A:M,13,FALSE)</f>
        <v>0.65</v>
      </c>
      <c r="M5205" s="1">
        <f t="shared" si="326"/>
        <v>0.38147138964577659</v>
      </c>
      <c r="N5205" s="3">
        <f t="shared" si="327"/>
        <v>-1.3851654377402862</v>
      </c>
      <c r="O5205" s="4" t="s">
        <v>10587</v>
      </c>
    </row>
    <row r="5206" spans="1:15" x14ac:dyDescent="0.25">
      <c r="A5206">
        <v>430673</v>
      </c>
      <c r="B5206">
        <v>4306734</v>
      </c>
      <c r="C5206" t="s">
        <v>4587</v>
      </c>
      <c r="D5206" t="s">
        <v>4459</v>
      </c>
      <c r="E5206" t="s">
        <v>3828</v>
      </c>
      <c r="F5206" t="s">
        <v>10</v>
      </c>
      <c r="G5206">
        <f>VLOOKUP(A5206,'Dados absolutos'!A:H,8,FALSE)</f>
        <v>4470</v>
      </c>
      <c r="H5206" s="1">
        <f t="shared" si="324"/>
        <v>1.8261057303669784E-2</v>
      </c>
      <c r="I5206">
        <f>VLOOKUP(A5206,'Dados absolutos'!A:I,9,FALSE)</f>
        <v>0.70599999999999996</v>
      </c>
      <c r="J5206" s="1">
        <f>VLOOKUP(A5206,'Dados absolutos'!A:L,12,FALSE)</f>
        <v>10595.662854586129</v>
      </c>
      <c r="K5206" s="1">
        <f t="shared" si="325"/>
        <v>0.82559268707350519</v>
      </c>
      <c r="L5206" s="1">
        <f>VLOOKUP(A5206,'Dados absolutos'!A:M,13,FALSE)</f>
        <v>0.13333333333333333</v>
      </c>
      <c r="M5206" s="1">
        <f t="shared" si="326"/>
        <v>0.12806539509536785</v>
      </c>
      <c r="N5206" s="3">
        <f t="shared" si="327"/>
        <v>-1.3852662346744675</v>
      </c>
      <c r="O5206" s="4" t="s">
        <v>10588</v>
      </c>
    </row>
    <row r="5207" spans="1:15" x14ac:dyDescent="0.25">
      <c r="A5207">
        <v>421915</v>
      </c>
      <c r="B5207">
        <v>4219150</v>
      </c>
      <c r="C5207" t="s">
        <v>3813</v>
      </c>
      <c r="D5207" t="s">
        <v>4197</v>
      </c>
      <c r="E5207" t="s">
        <v>3828</v>
      </c>
      <c r="F5207" t="s">
        <v>10</v>
      </c>
      <c r="G5207">
        <f>VLOOKUP(A5207,'Dados absolutos'!A:H,8,FALSE)</f>
        <v>2627</v>
      </c>
      <c r="H5207" s="1">
        <f t="shared" si="324"/>
        <v>9.0075163054120413E-3</v>
      </c>
      <c r="I5207">
        <f>VLOOKUP(A5207,'Dados absolutos'!A:I,9,FALSE)</f>
        <v>0.629</v>
      </c>
      <c r="J5207" s="1">
        <f>VLOOKUP(A5207,'Dados absolutos'!A:L,12,FALSE)</f>
        <v>12739.39</v>
      </c>
      <c r="K5207" s="1">
        <f t="shared" si="325"/>
        <v>1</v>
      </c>
      <c r="L5207" s="1">
        <f>VLOOKUP(A5207,'Dados absolutos'!A:M,13,FALSE)</f>
        <v>0.35</v>
      </c>
      <c r="M5207" s="1">
        <f t="shared" si="326"/>
        <v>0.23433242506811988</v>
      </c>
      <c r="N5207" s="3">
        <f t="shared" si="327"/>
        <v>-1.385660058626468</v>
      </c>
      <c r="O5207" s="4" t="s">
        <v>10589</v>
      </c>
    </row>
    <row r="5208" spans="1:15" x14ac:dyDescent="0.25">
      <c r="A5208">
        <v>353215</v>
      </c>
      <c r="B5208">
        <v>3532157</v>
      </c>
      <c r="C5208" t="s">
        <v>3554</v>
      </c>
      <c r="D5208" t="s">
        <v>3202</v>
      </c>
      <c r="E5208" t="s">
        <v>2182</v>
      </c>
      <c r="F5208" t="s">
        <v>10</v>
      </c>
      <c r="G5208">
        <f>VLOOKUP(A5208,'Dados absolutos'!A:H,8,FALSE)</f>
        <v>2660</v>
      </c>
      <c r="H5208" s="1">
        <f t="shared" si="324"/>
        <v>9.1732064046754734E-3</v>
      </c>
      <c r="I5208">
        <f>VLOOKUP(A5208,'Dados absolutos'!A:I,9,FALSE)</f>
        <v>0.71399999999999997</v>
      </c>
      <c r="J5208" s="1">
        <f>VLOOKUP(A5208,'Dados absolutos'!A:L,12,FALSE)</f>
        <v>12739.39</v>
      </c>
      <c r="K5208" s="1">
        <f t="shared" si="325"/>
        <v>1</v>
      </c>
      <c r="L5208" s="1">
        <f>VLOOKUP(A5208,'Dados absolutos'!A:M,13,FALSE)</f>
        <v>0.52222222222222225</v>
      </c>
      <c r="M5208" s="1">
        <f t="shared" si="326"/>
        <v>0.31880108991825618</v>
      </c>
      <c r="N5208" s="3">
        <f t="shared" si="327"/>
        <v>-1.3860257036770682</v>
      </c>
      <c r="O5208" s="4" t="s">
        <v>10590</v>
      </c>
    </row>
    <row r="5209" spans="1:15" x14ac:dyDescent="0.25">
      <c r="A5209">
        <v>421568</v>
      </c>
      <c r="B5209">
        <v>4215687</v>
      </c>
      <c r="C5209" t="s">
        <v>4403</v>
      </c>
      <c r="D5209" t="s">
        <v>4197</v>
      </c>
      <c r="E5209" t="s">
        <v>3828</v>
      </c>
      <c r="F5209" t="s">
        <v>10</v>
      </c>
      <c r="G5209">
        <f>VLOOKUP(A5209,'Dados absolutos'!A:H,8,FALSE)</f>
        <v>2576</v>
      </c>
      <c r="H5209" s="1">
        <f t="shared" si="324"/>
        <v>8.7514497883685559E-3</v>
      </c>
      <c r="I5209">
        <f>VLOOKUP(A5209,'Dados absolutos'!A:I,9,FALSE)</f>
        <v>0.68200000000000005</v>
      </c>
      <c r="J5209" s="1">
        <f>VLOOKUP(A5209,'Dados absolutos'!A:L,12,FALSE)</f>
        <v>11059.242100155279</v>
      </c>
      <c r="K5209" s="1">
        <f t="shared" si="325"/>
        <v>0.86330812614940389</v>
      </c>
      <c r="L5209" s="1">
        <f>VLOOKUP(A5209,'Dados absolutos'!A:M,13,FALSE)</f>
        <v>0.17777777777777776</v>
      </c>
      <c r="M5209" s="1">
        <f t="shared" si="326"/>
        <v>0.14986376021798367</v>
      </c>
      <c r="N5209" s="3">
        <f t="shared" si="327"/>
        <v>-1.3866929161430517</v>
      </c>
      <c r="O5209" s="4" t="s">
        <v>10591</v>
      </c>
    </row>
    <row r="5210" spans="1:15" x14ac:dyDescent="0.25">
      <c r="A5210">
        <v>410185</v>
      </c>
      <c r="B5210">
        <v>4101853</v>
      </c>
      <c r="C5210" t="s">
        <v>3849</v>
      </c>
      <c r="D5210" t="s">
        <v>3827</v>
      </c>
      <c r="E5210" t="s">
        <v>3828</v>
      </c>
      <c r="F5210" t="s">
        <v>10</v>
      </c>
      <c r="G5210">
        <f>VLOOKUP(A5210,'Dados absolutos'!A:H,8,FALSE)</f>
        <v>2329</v>
      </c>
      <c r="H5210" s="1">
        <f t="shared" si="324"/>
        <v>7.5112844999422595E-3</v>
      </c>
      <c r="I5210">
        <f>VLOOKUP(A5210,'Dados absolutos'!A:I,9,FALSE)</f>
        <v>0.67</v>
      </c>
      <c r="J5210" s="1">
        <f>VLOOKUP(A5210,'Dados absolutos'!A:L,12,FALSE)</f>
        <v>12739.39</v>
      </c>
      <c r="K5210" s="1">
        <f t="shared" si="325"/>
        <v>1</v>
      </c>
      <c r="L5210" s="1">
        <f>VLOOKUP(A5210,'Dados absolutos'!A:M,13,FALSE)</f>
        <v>0.4333333333333334</v>
      </c>
      <c r="M5210" s="1">
        <f t="shared" si="326"/>
        <v>0.27520435967302459</v>
      </c>
      <c r="N5210" s="3">
        <f t="shared" si="327"/>
        <v>-1.3872843558270334</v>
      </c>
      <c r="O5210" s="4" t="s">
        <v>10592</v>
      </c>
    </row>
    <row r="5211" spans="1:15" x14ac:dyDescent="0.25">
      <c r="A5211">
        <v>316680</v>
      </c>
      <c r="B5211">
        <v>3166808</v>
      </c>
      <c r="C5211" t="s">
        <v>2966</v>
      </c>
      <c r="D5211" t="s">
        <v>2181</v>
      </c>
      <c r="E5211" t="s">
        <v>2182</v>
      </c>
      <c r="F5211" t="s">
        <v>10</v>
      </c>
      <c r="G5211">
        <f>VLOOKUP(A5211,'Dados absolutos'!A:H,8,FALSE)</f>
        <v>11801</v>
      </c>
      <c r="H5211" s="1">
        <f t="shared" si="324"/>
        <v>5.5069363900646193E-2</v>
      </c>
      <c r="I5211">
        <f>VLOOKUP(A5211,'Dados absolutos'!A:I,9,FALSE)</f>
        <v>0.69599999999999995</v>
      </c>
      <c r="J5211" s="1">
        <f>VLOOKUP(A5211,'Dados absolutos'!A:L,12,FALSE)</f>
        <v>12536.575582577747</v>
      </c>
      <c r="K5211" s="1">
        <f t="shared" si="325"/>
        <v>0.98349961764441873</v>
      </c>
      <c r="L5211" s="1">
        <f>VLOOKUP(A5211,'Dados absolutos'!A:M,13,FALSE)</f>
        <v>0.35555555555555557</v>
      </c>
      <c r="M5211" s="1">
        <f t="shared" si="326"/>
        <v>0.23705722070844693</v>
      </c>
      <c r="N5211" s="3">
        <f t="shared" si="327"/>
        <v>-1.3873730330353256</v>
      </c>
      <c r="O5211" s="4" t="s">
        <v>10593</v>
      </c>
    </row>
    <row r="5212" spans="1:15" x14ac:dyDescent="0.25">
      <c r="A5212">
        <v>313080</v>
      </c>
      <c r="B5212">
        <v>3130804</v>
      </c>
      <c r="C5212" t="s">
        <v>2532</v>
      </c>
      <c r="D5212" t="s">
        <v>2181</v>
      </c>
      <c r="E5212" t="s">
        <v>2182</v>
      </c>
      <c r="F5212" t="s">
        <v>10</v>
      </c>
      <c r="G5212">
        <f>VLOOKUP(A5212,'Dados absolutos'!A:H,8,FALSE)</f>
        <v>2580</v>
      </c>
      <c r="H5212" s="1">
        <f t="shared" si="324"/>
        <v>8.7715334367641229E-3</v>
      </c>
      <c r="I5212">
        <f>VLOOKUP(A5212,'Dados absolutos'!A:I,9,FALSE)</f>
        <v>0.69699999999999995</v>
      </c>
      <c r="J5212" s="1">
        <f>VLOOKUP(A5212,'Dados absolutos'!A:L,12,FALSE)</f>
        <v>10817.266321705427</v>
      </c>
      <c r="K5212" s="1">
        <f t="shared" si="325"/>
        <v>0.84362169105293183</v>
      </c>
      <c r="L5212" s="1">
        <f>VLOOKUP(A5212,'Dados absolutos'!A:M,13,FALSE)</f>
        <v>0.16666666666666666</v>
      </c>
      <c r="M5212" s="1">
        <f t="shared" si="326"/>
        <v>0.14441416893732972</v>
      </c>
      <c r="N5212" s="3">
        <f t="shared" si="327"/>
        <v>-1.3874359886788379</v>
      </c>
      <c r="O5212" s="4" t="s">
        <v>10594</v>
      </c>
    </row>
    <row r="5213" spans="1:15" x14ac:dyDescent="0.25">
      <c r="A5213">
        <v>351260</v>
      </c>
      <c r="B5213">
        <v>3512605</v>
      </c>
      <c r="C5213" t="s">
        <v>3336</v>
      </c>
      <c r="D5213" t="s">
        <v>3202</v>
      </c>
      <c r="E5213" t="s">
        <v>2182</v>
      </c>
      <c r="F5213" t="s">
        <v>10</v>
      </c>
      <c r="G5213">
        <f>VLOOKUP(A5213,'Dados absolutos'!A:H,8,FALSE)</f>
        <v>4280</v>
      </c>
      <c r="H5213" s="1">
        <f t="shared" si="324"/>
        <v>1.7307084004880326E-2</v>
      </c>
      <c r="I5213">
        <f>VLOOKUP(A5213,'Dados absolutos'!A:I,9,FALSE)</f>
        <v>0.69</v>
      </c>
      <c r="J5213" s="1">
        <f>VLOOKUP(A5213,'Dados absolutos'!A:L,12,FALSE)</f>
        <v>10206.954778037383</v>
      </c>
      <c r="K5213" s="1">
        <f t="shared" si="325"/>
        <v>0.79396854531240213</v>
      </c>
      <c r="L5213" s="1">
        <f>VLOOKUP(A5213,'Dados absolutos'!A:M,13,FALSE)</f>
        <v>3.3333333333333347E-2</v>
      </c>
      <c r="M5213" s="1">
        <f t="shared" si="326"/>
        <v>7.9019073569482318E-2</v>
      </c>
      <c r="N5213" s="3">
        <f t="shared" si="327"/>
        <v>-1.3876423877380395</v>
      </c>
      <c r="O5213" s="4" t="s">
        <v>10595</v>
      </c>
    </row>
    <row r="5214" spans="1:15" x14ac:dyDescent="0.25">
      <c r="A5214">
        <v>431217</v>
      </c>
      <c r="B5214">
        <v>4312179</v>
      </c>
      <c r="C5214" t="s">
        <v>4697</v>
      </c>
      <c r="D5214" t="s">
        <v>4459</v>
      </c>
      <c r="E5214" t="s">
        <v>3828</v>
      </c>
      <c r="F5214" t="s">
        <v>10</v>
      </c>
      <c r="G5214">
        <f>VLOOKUP(A5214,'Dados absolutos'!A:H,8,FALSE)</f>
        <v>1795</v>
      </c>
      <c r="H5214" s="1">
        <f t="shared" si="324"/>
        <v>4.8301174391339931E-3</v>
      </c>
      <c r="I5214">
        <f>VLOOKUP(A5214,'Dados absolutos'!A:I,9,FALSE)</f>
        <v>0.71699999999999997</v>
      </c>
      <c r="J5214" s="1">
        <f>VLOOKUP(A5214,'Dados absolutos'!A:L,12,FALSE)</f>
        <v>12739.39</v>
      </c>
      <c r="K5214" s="1">
        <f t="shared" si="325"/>
        <v>1</v>
      </c>
      <c r="L5214" s="1">
        <f>VLOOKUP(A5214,'Dados absolutos'!A:M,13,FALSE)</f>
        <v>0.53333333333333333</v>
      </c>
      <c r="M5214" s="1">
        <f t="shared" si="326"/>
        <v>0.3242506811989101</v>
      </c>
      <c r="N5214" s="3">
        <f t="shared" si="327"/>
        <v>-1.3879192013619559</v>
      </c>
      <c r="O5214" s="4" t="s">
        <v>10596</v>
      </c>
    </row>
    <row r="5215" spans="1:15" x14ac:dyDescent="0.25">
      <c r="A5215">
        <v>430697</v>
      </c>
      <c r="B5215">
        <v>4306973</v>
      </c>
      <c r="C5215" t="s">
        <v>4595</v>
      </c>
      <c r="D5215" t="s">
        <v>4459</v>
      </c>
      <c r="E5215" t="s">
        <v>3828</v>
      </c>
      <c r="F5215" t="s">
        <v>10</v>
      </c>
      <c r="G5215">
        <f>VLOOKUP(A5215,'Dados absolutos'!A:H,8,FALSE)</f>
        <v>3054</v>
      </c>
      <c r="H5215" s="1">
        <f t="shared" si="324"/>
        <v>1.1151445771638875E-2</v>
      </c>
      <c r="I5215">
        <f>VLOOKUP(A5215,'Dados absolutos'!A:I,9,FALSE)</f>
        <v>0.71199999999999997</v>
      </c>
      <c r="J5215" s="1">
        <f>VLOOKUP(A5215,'Dados absolutos'!A:L,12,FALSE)</f>
        <v>11607.981673215456</v>
      </c>
      <c r="K5215" s="1">
        <f t="shared" si="325"/>
        <v>0.90795195810283125</v>
      </c>
      <c r="L5215" s="1">
        <f>VLOOKUP(A5215,'Dados absolutos'!A:M,13,FALSE)</f>
        <v>0.32222222222222224</v>
      </c>
      <c r="M5215" s="1">
        <f t="shared" si="326"/>
        <v>0.22070844686648505</v>
      </c>
      <c r="N5215" s="3">
        <f t="shared" si="327"/>
        <v>-1.3880920654647073</v>
      </c>
      <c r="O5215" s="4" t="s">
        <v>10597</v>
      </c>
    </row>
    <row r="5216" spans="1:15" x14ac:dyDescent="0.25">
      <c r="A5216">
        <v>520735</v>
      </c>
      <c r="B5216">
        <v>5207352</v>
      </c>
      <c r="C5216" t="s">
        <v>5214</v>
      </c>
      <c r="D5216" t="s">
        <v>5136</v>
      </c>
      <c r="E5216" t="s">
        <v>4932</v>
      </c>
      <c r="F5216" t="s">
        <v>10</v>
      </c>
      <c r="G5216">
        <f>VLOOKUP(A5216,'Dados absolutos'!A:H,8,FALSE)</f>
        <v>4001</v>
      </c>
      <c r="H5216" s="1">
        <f t="shared" si="324"/>
        <v>1.5906249529289491E-2</v>
      </c>
      <c r="I5216">
        <f>VLOOKUP(A5216,'Dados absolutos'!A:I,9,FALSE)</f>
        <v>0.70199999999999996</v>
      </c>
      <c r="J5216" s="1">
        <f>VLOOKUP(A5216,'Dados absolutos'!A:L,12,FALSE)</f>
        <v>12260.219142714321</v>
      </c>
      <c r="K5216" s="1">
        <f t="shared" si="325"/>
        <v>0.96101607341649542</v>
      </c>
      <c r="L5216" s="1">
        <f>VLOOKUP(A5216,'Dados absolutos'!A:M,13,FALSE)</f>
        <v>0.4</v>
      </c>
      <c r="M5216" s="1">
        <f t="shared" si="326"/>
        <v>0.25885558583106272</v>
      </c>
      <c r="N5216" s="3">
        <f t="shared" si="327"/>
        <v>-1.3882542380561431</v>
      </c>
      <c r="O5216" s="4" t="s">
        <v>10598</v>
      </c>
    </row>
    <row r="5217" spans="1:15" x14ac:dyDescent="0.25">
      <c r="A5217">
        <v>431417</v>
      </c>
      <c r="B5217">
        <v>4314175</v>
      </c>
      <c r="C5217" t="s">
        <v>4752</v>
      </c>
      <c r="D5217" t="s">
        <v>4459</v>
      </c>
      <c r="E5217" t="s">
        <v>3828</v>
      </c>
      <c r="F5217" t="s">
        <v>10</v>
      </c>
      <c r="G5217">
        <f>VLOOKUP(A5217,'Dados absolutos'!A:H,8,FALSE)</f>
        <v>2061</v>
      </c>
      <c r="H5217" s="1">
        <f t="shared" si="324"/>
        <v>6.1656800574392346E-3</v>
      </c>
      <c r="I5217">
        <f>VLOOKUP(A5217,'Dados absolutos'!A:I,9,FALSE)</f>
        <v>0.64</v>
      </c>
      <c r="J5217" s="1">
        <f>VLOOKUP(A5217,'Dados absolutos'!A:L,12,FALSE)</f>
        <v>12739.39</v>
      </c>
      <c r="K5217" s="1">
        <f t="shared" si="325"/>
        <v>1</v>
      </c>
      <c r="L5217" s="1">
        <f>VLOOKUP(A5217,'Dados absolutos'!A:M,13,FALSE)</f>
        <v>0.37222222222222223</v>
      </c>
      <c r="M5217" s="1">
        <f t="shared" si="326"/>
        <v>0.24523160762942781</v>
      </c>
      <c r="N5217" s="3">
        <f t="shared" si="327"/>
        <v>-1.3886027123131328</v>
      </c>
      <c r="O5217" s="4" t="s">
        <v>10599</v>
      </c>
    </row>
    <row r="5218" spans="1:15" x14ac:dyDescent="0.25">
      <c r="A5218">
        <v>313970</v>
      </c>
      <c r="B5218">
        <v>3139706</v>
      </c>
      <c r="C5218" t="s">
        <v>2639</v>
      </c>
      <c r="D5218" t="s">
        <v>2181</v>
      </c>
      <c r="E5218" t="s">
        <v>2182</v>
      </c>
      <c r="F5218" t="s">
        <v>10</v>
      </c>
      <c r="G5218">
        <f>VLOOKUP(A5218,'Dados absolutos'!A:H,8,FALSE)</f>
        <v>7333</v>
      </c>
      <c r="H5218" s="1">
        <f t="shared" si="324"/>
        <v>3.2635928642797248E-2</v>
      </c>
      <c r="I5218">
        <f>VLOOKUP(A5218,'Dados absolutos'!A:I,9,FALSE)</f>
        <v>0.67200000000000004</v>
      </c>
      <c r="J5218" s="1">
        <f>VLOOKUP(A5218,'Dados absolutos'!A:L,12,FALSE)</f>
        <v>12739.39</v>
      </c>
      <c r="K5218" s="1">
        <f t="shared" si="325"/>
        <v>1</v>
      </c>
      <c r="L5218" s="1">
        <f>VLOOKUP(A5218,'Dados absolutos'!A:M,13,FALSE)</f>
        <v>0.38333333333333341</v>
      </c>
      <c r="M5218" s="1">
        <f t="shared" si="326"/>
        <v>0.25068119891008178</v>
      </c>
      <c r="N5218" s="3">
        <f t="shared" si="327"/>
        <v>-1.388682872447121</v>
      </c>
      <c r="O5218" s="4" t="s">
        <v>10600</v>
      </c>
    </row>
    <row r="5219" spans="1:15" x14ac:dyDescent="0.25">
      <c r="A5219">
        <v>313000</v>
      </c>
      <c r="B5219">
        <v>3130002</v>
      </c>
      <c r="C5219" t="s">
        <v>2521</v>
      </c>
      <c r="D5219" t="s">
        <v>2181</v>
      </c>
      <c r="E5219" t="s">
        <v>2182</v>
      </c>
      <c r="F5219" t="s">
        <v>10</v>
      </c>
      <c r="G5219">
        <f>VLOOKUP(A5219,'Dados absolutos'!A:H,8,FALSE)</f>
        <v>2698</v>
      </c>
      <c r="H5219" s="1">
        <f t="shared" si="324"/>
        <v>9.3640010644333652E-3</v>
      </c>
      <c r="I5219">
        <f>VLOOKUP(A5219,'Dados absolutos'!A:I,9,FALSE)</f>
        <v>0.67500000000000004</v>
      </c>
      <c r="J5219" s="1">
        <f>VLOOKUP(A5219,'Dados absolutos'!A:L,12,FALSE)</f>
        <v>10341.782053372868</v>
      </c>
      <c r="K5219" s="1">
        <f t="shared" si="325"/>
        <v>0.80493769446497432</v>
      </c>
      <c r="L5219" s="1">
        <f>VLOOKUP(A5219,'Dados absolutos'!A:M,13,FALSE)</f>
        <v>3.8888888888888876E-2</v>
      </c>
      <c r="M5219" s="1">
        <f t="shared" si="326"/>
        <v>8.1743869209809278E-2</v>
      </c>
      <c r="N5219" s="3">
        <f t="shared" si="327"/>
        <v>-1.3888298241907315</v>
      </c>
      <c r="O5219" s="4" t="s">
        <v>10601</v>
      </c>
    </row>
    <row r="5220" spans="1:15" x14ac:dyDescent="0.25">
      <c r="A5220">
        <v>110090</v>
      </c>
      <c r="B5220">
        <v>1100908</v>
      </c>
      <c r="C5220" t="s">
        <v>43</v>
      </c>
      <c r="D5220" t="s">
        <v>8</v>
      </c>
      <c r="E5220" t="s">
        <v>9</v>
      </c>
      <c r="F5220" t="s">
        <v>10</v>
      </c>
      <c r="G5220">
        <f>VLOOKUP(A5220,'Dados absolutos'!A:H,8,FALSE)</f>
        <v>3233</v>
      </c>
      <c r="H5220" s="1">
        <f t="shared" si="324"/>
        <v>1.2050189037340524E-2</v>
      </c>
      <c r="I5220">
        <f>VLOOKUP(A5220,'Dados absolutos'!A:I,9,FALSE)</f>
        <v>0.65800000000000003</v>
      </c>
      <c r="J5220" s="1">
        <f>VLOOKUP(A5220,'Dados absolutos'!A:L,12,FALSE)</f>
        <v>11087.313312712649</v>
      </c>
      <c r="K5220" s="1">
        <f t="shared" si="325"/>
        <v>0.86559191714547035</v>
      </c>
      <c r="L5220" s="1">
        <f>VLOOKUP(A5220,'Dados absolutos'!A:M,13,FALSE)</f>
        <v>0.12222222222222223</v>
      </c>
      <c r="M5220" s="1">
        <f t="shared" si="326"/>
        <v>0.1226158038147139</v>
      </c>
      <c r="N5220" s="3">
        <f t="shared" si="327"/>
        <v>-1.388925924293416</v>
      </c>
      <c r="O5220" s="4" t="s">
        <v>10602</v>
      </c>
    </row>
    <row r="5221" spans="1:15" x14ac:dyDescent="0.25">
      <c r="A5221">
        <v>312070</v>
      </c>
      <c r="B5221">
        <v>3120706</v>
      </c>
      <c r="C5221" t="s">
        <v>2409</v>
      </c>
      <c r="D5221" t="s">
        <v>2181</v>
      </c>
      <c r="E5221" t="s">
        <v>2182</v>
      </c>
      <c r="F5221" t="s">
        <v>10</v>
      </c>
      <c r="G5221">
        <f>VLOOKUP(A5221,'Dados absolutos'!A:H,8,FALSE)</f>
        <v>3521</v>
      </c>
      <c r="H5221" s="1">
        <f t="shared" si="324"/>
        <v>1.3496211721821387E-2</v>
      </c>
      <c r="I5221">
        <f>VLOOKUP(A5221,'Dados absolutos'!A:I,9,FALSE)</f>
        <v>0.69599999999999995</v>
      </c>
      <c r="J5221" s="1">
        <f>VLOOKUP(A5221,'Dados absolutos'!A:L,12,FALSE)</f>
        <v>11856.869412098837</v>
      </c>
      <c r="K5221" s="1">
        <f t="shared" si="325"/>
        <v>0.92820072989819014</v>
      </c>
      <c r="L5221" s="1">
        <f>VLOOKUP(A5221,'Dados absolutos'!A:M,13,FALSE)</f>
        <v>0.32222222222222219</v>
      </c>
      <c r="M5221" s="1">
        <f t="shared" si="326"/>
        <v>0.220708446866485</v>
      </c>
      <c r="N5221" s="3">
        <f t="shared" si="327"/>
        <v>-1.3899960713098836</v>
      </c>
      <c r="O5221" s="4" t="s">
        <v>10603</v>
      </c>
    </row>
    <row r="5222" spans="1:15" x14ac:dyDescent="0.25">
      <c r="A5222">
        <v>430467</v>
      </c>
      <c r="B5222">
        <v>4304671</v>
      </c>
      <c r="C5222" t="s">
        <v>4538</v>
      </c>
      <c r="D5222" t="s">
        <v>4459</v>
      </c>
      <c r="E5222" t="s">
        <v>3828</v>
      </c>
      <c r="F5222" t="s">
        <v>10</v>
      </c>
      <c r="G5222">
        <f>VLOOKUP(A5222,'Dados absolutos'!A:H,8,FALSE)</f>
        <v>3991</v>
      </c>
      <c r="H5222" s="1">
        <f t="shared" si="324"/>
        <v>1.5856040408300572E-2</v>
      </c>
      <c r="I5222">
        <f>VLOOKUP(A5222,'Dados absolutos'!A:I,9,FALSE)</f>
        <v>0.76600000000000001</v>
      </c>
      <c r="J5222" s="1">
        <f>VLOOKUP(A5222,'Dados absolutos'!A:L,12,FALSE)</f>
        <v>10900.663375093962</v>
      </c>
      <c r="K5222" s="1">
        <f t="shared" si="325"/>
        <v>0.85040662915412546</v>
      </c>
      <c r="L5222" s="1">
        <f>VLOOKUP(A5222,'Dados absolutos'!A:M,13,FALSE)</f>
        <v>0.3</v>
      </c>
      <c r="M5222" s="1">
        <f t="shared" si="326"/>
        <v>0.20980926430517716</v>
      </c>
      <c r="N5222" s="3">
        <f t="shared" si="327"/>
        <v>-1.3907413244406477</v>
      </c>
      <c r="O5222" s="4" t="s">
        <v>10604</v>
      </c>
    </row>
    <row r="5223" spans="1:15" x14ac:dyDescent="0.25">
      <c r="A5223">
        <v>432340</v>
      </c>
      <c r="B5223">
        <v>4323408</v>
      </c>
      <c r="C5223" t="s">
        <v>4922</v>
      </c>
      <c r="D5223" t="s">
        <v>4459</v>
      </c>
      <c r="E5223" t="s">
        <v>3828</v>
      </c>
      <c r="F5223" t="s">
        <v>10</v>
      </c>
      <c r="G5223">
        <f>VLOOKUP(A5223,'Dados absolutos'!A:H,8,FALSE)</f>
        <v>4413</v>
      </c>
      <c r="H5223" s="1">
        <f t="shared" si="324"/>
        <v>1.7974865314032949E-2</v>
      </c>
      <c r="I5223">
        <f>VLOOKUP(A5223,'Dados absolutos'!A:I,9,FALSE)</f>
        <v>0.76100000000000001</v>
      </c>
      <c r="J5223" s="1">
        <f>VLOOKUP(A5223,'Dados absolutos'!A:L,12,FALSE)</f>
        <v>10360.234085656017</v>
      </c>
      <c r="K5223" s="1">
        <f t="shared" si="325"/>
        <v>0.80643889734679697</v>
      </c>
      <c r="L5223" s="1">
        <f>VLOOKUP(A5223,'Dados absolutos'!A:M,13,FALSE)</f>
        <v>0.19444444444444445</v>
      </c>
      <c r="M5223" s="1">
        <f t="shared" si="326"/>
        <v>0.15803814713896461</v>
      </c>
      <c r="N5223" s="3">
        <f t="shared" si="327"/>
        <v>-1.3914258848937993</v>
      </c>
      <c r="O5223" s="4" t="s">
        <v>10605</v>
      </c>
    </row>
    <row r="5224" spans="1:15" x14ac:dyDescent="0.25">
      <c r="A5224">
        <v>171515</v>
      </c>
      <c r="B5224">
        <v>1715150</v>
      </c>
      <c r="C5224" t="s">
        <v>411</v>
      </c>
      <c r="D5224" t="s">
        <v>327</v>
      </c>
      <c r="E5224" t="s">
        <v>9</v>
      </c>
      <c r="F5224" t="s">
        <v>10</v>
      </c>
      <c r="G5224">
        <f>VLOOKUP(A5224,'Dados absolutos'!A:H,8,FALSE)</f>
        <v>1846</v>
      </c>
      <c r="H5224" s="1">
        <f t="shared" si="324"/>
        <v>5.0861839561774794E-3</v>
      </c>
      <c r="I5224">
        <f>VLOOKUP(A5224,'Dados absolutos'!A:I,9,FALSE)</f>
        <v>0.69899999999999995</v>
      </c>
      <c r="J5224" s="1">
        <f>VLOOKUP(A5224,'Dados absolutos'!A:L,12,FALSE)</f>
        <v>10173.958916576381</v>
      </c>
      <c r="K5224" s="1">
        <f t="shared" si="325"/>
        <v>0.79128409941758782</v>
      </c>
      <c r="L5224" s="1">
        <f>VLOOKUP(A5224,'Dados absolutos'!A:M,13,FALSE)</f>
        <v>6.1111111111111116E-2</v>
      </c>
      <c r="M5224" s="1">
        <f t="shared" si="326"/>
        <v>9.2643051771117188E-2</v>
      </c>
      <c r="N5224" s="3">
        <f t="shared" si="327"/>
        <v>-1.3925548636902931</v>
      </c>
      <c r="O5224" s="4" t="s">
        <v>10606</v>
      </c>
    </row>
    <row r="5225" spans="1:15" x14ac:dyDescent="0.25">
      <c r="A5225">
        <v>430955</v>
      </c>
      <c r="B5225">
        <v>4309555</v>
      </c>
      <c r="C5225" t="s">
        <v>4639</v>
      </c>
      <c r="D5225" t="s">
        <v>4459</v>
      </c>
      <c r="E5225" t="s">
        <v>3828</v>
      </c>
      <c r="F5225" t="s">
        <v>10</v>
      </c>
      <c r="G5225">
        <f>VLOOKUP(A5225,'Dados absolutos'!A:H,8,FALSE)</f>
        <v>5378</v>
      </c>
      <c r="H5225" s="1">
        <f t="shared" si="324"/>
        <v>2.2820045489463616E-2</v>
      </c>
      <c r="I5225">
        <f>VLOOKUP(A5225,'Dados absolutos'!A:I,9,FALSE)</f>
        <v>0.749</v>
      </c>
      <c r="J5225" s="1">
        <f>VLOOKUP(A5225,'Dados absolutos'!A:L,12,FALSE)</f>
        <v>9883.3792171811074</v>
      </c>
      <c r="K5225" s="1">
        <f t="shared" si="325"/>
        <v>0.76764339277684868</v>
      </c>
      <c r="L5225" s="1">
        <f>VLOOKUP(A5225,'Dados absolutos'!A:M,13,FALSE)</f>
        <v>7.7777777777777793E-2</v>
      </c>
      <c r="M5225" s="1">
        <f t="shared" si="326"/>
        <v>0.10081743869209812</v>
      </c>
      <c r="N5225" s="3">
        <f t="shared" si="327"/>
        <v>-1.3930059085952868</v>
      </c>
      <c r="O5225" s="4" t="s">
        <v>10607</v>
      </c>
    </row>
    <row r="5226" spans="1:15" x14ac:dyDescent="0.25">
      <c r="A5226">
        <v>510670</v>
      </c>
      <c r="B5226">
        <v>5106703</v>
      </c>
      <c r="C5226" t="s">
        <v>5089</v>
      </c>
      <c r="D5226" t="s">
        <v>5002</v>
      </c>
      <c r="E5226" t="s">
        <v>4932</v>
      </c>
      <c r="F5226" t="s">
        <v>10</v>
      </c>
      <c r="G5226">
        <f>VLOOKUP(A5226,'Dados absolutos'!A:H,8,FALSE)</f>
        <v>2008</v>
      </c>
      <c r="H5226" s="1">
        <f t="shared" si="324"/>
        <v>5.8995717161979648E-3</v>
      </c>
      <c r="I5226">
        <f>VLOOKUP(A5226,'Dados absolutos'!A:I,9,FALSE)</f>
        <v>0.68600000000000005</v>
      </c>
      <c r="J5226" s="1">
        <f>VLOOKUP(A5226,'Dados absolutos'!A:L,12,FALSE)</f>
        <v>12739.39</v>
      </c>
      <c r="K5226" s="1">
        <f t="shared" si="325"/>
        <v>1</v>
      </c>
      <c r="L5226" s="1">
        <f>VLOOKUP(A5226,'Dados absolutos'!A:M,13,FALSE)</f>
        <v>0.45555555555555555</v>
      </c>
      <c r="M5226" s="1">
        <f t="shared" si="326"/>
        <v>0.28610354223433249</v>
      </c>
      <c r="N5226" s="3">
        <f t="shared" si="327"/>
        <v>-1.3939968860494696</v>
      </c>
      <c r="O5226" s="4" t="s">
        <v>10608</v>
      </c>
    </row>
    <row r="5227" spans="1:15" x14ac:dyDescent="0.25">
      <c r="A5227">
        <v>510719</v>
      </c>
      <c r="B5227">
        <v>5107198</v>
      </c>
      <c r="C5227" t="s">
        <v>5101</v>
      </c>
      <c r="D5227" t="s">
        <v>5002</v>
      </c>
      <c r="E5227" t="s">
        <v>4932</v>
      </c>
      <c r="F5227" t="s">
        <v>10</v>
      </c>
      <c r="G5227">
        <f>VLOOKUP(A5227,'Dados absolutos'!A:H,8,FALSE)</f>
        <v>2593</v>
      </c>
      <c r="H5227" s="1">
        <f t="shared" si="324"/>
        <v>8.8368052940497165E-3</v>
      </c>
      <c r="I5227">
        <f>VLOOKUP(A5227,'Dados absolutos'!A:I,9,FALSE)</f>
        <v>0.69199999999999995</v>
      </c>
      <c r="J5227" s="1">
        <f>VLOOKUP(A5227,'Dados absolutos'!A:L,12,FALSE)</f>
        <v>12739.39</v>
      </c>
      <c r="K5227" s="1">
        <f t="shared" si="325"/>
        <v>1</v>
      </c>
      <c r="L5227" s="1">
        <f>VLOOKUP(A5227,'Dados absolutos'!A:M,13,FALSE)</f>
        <v>0.46111111111111114</v>
      </c>
      <c r="M5227" s="1">
        <f t="shared" si="326"/>
        <v>0.28882833787465945</v>
      </c>
      <c r="N5227" s="3">
        <f t="shared" si="327"/>
        <v>-1.3943348568312908</v>
      </c>
      <c r="O5227" s="4" t="s">
        <v>10609</v>
      </c>
    </row>
    <row r="5228" spans="1:15" x14ac:dyDescent="0.25">
      <c r="A5228">
        <v>430495</v>
      </c>
      <c r="B5228">
        <v>4304952</v>
      </c>
      <c r="C5228" t="s">
        <v>4546</v>
      </c>
      <c r="D5228" t="s">
        <v>4459</v>
      </c>
      <c r="E5228" t="s">
        <v>3828</v>
      </c>
      <c r="F5228" t="s">
        <v>10</v>
      </c>
      <c r="G5228">
        <f>VLOOKUP(A5228,'Dados absolutos'!A:H,8,FALSE)</f>
        <v>3000</v>
      </c>
      <c r="H5228" s="1">
        <f t="shared" si="324"/>
        <v>1.0880316518298714E-2</v>
      </c>
      <c r="I5228">
        <f>VLOOKUP(A5228,'Dados absolutos'!A:I,9,FALSE)</f>
        <v>0.70299999999999996</v>
      </c>
      <c r="J5228" s="1">
        <f>VLOOKUP(A5228,'Dados absolutos'!A:L,12,FALSE)</f>
        <v>12428.482123333333</v>
      </c>
      <c r="K5228" s="1">
        <f t="shared" si="325"/>
        <v>0.97470545285899868</v>
      </c>
      <c r="L5228" s="1">
        <f>VLOOKUP(A5228,'Dados absolutos'!A:M,13,FALSE)</f>
        <v>0.42777777777777776</v>
      </c>
      <c r="M5228" s="1">
        <f t="shared" si="326"/>
        <v>0.27247956403269757</v>
      </c>
      <c r="N5228" s="3">
        <f t="shared" si="327"/>
        <v>-1.3943455723080023</v>
      </c>
      <c r="O5228" s="4" t="s">
        <v>10610</v>
      </c>
    </row>
    <row r="5229" spans="1:15" x14ac:dyDescent="0.25">
      <c r="A5229">
        <v>240960</v>
      </c>
      <c r="B5229">
        <v>2409605</v>
      </c>
      <c r="C5229" t="s">
        <v>1187</v>
      </c>
      <c r="D5229" t="s">
        <v>1086</v>
      </c>
      <c r="E5229" t="s">
        <v>466</v>
      </c>
      <c r="F5229" t="s">
        <v>10</v>
      </c>
      <c r="G5229">
        <f>VLOOKUP(A5229,'Dados absolutos'!A:H,8,FALSE)</f>
        <v>2441</v>
      </c>
      <c r="H5229" s="1">
        <f t="shared" si="324"/>
        <v>8.0736266550181512E-3</v>
      </c>
      <c r="I5229">
        <f>VLOOKUP(A5229,'Dados absolutos'!A:I,9,FALSE)</f>
        <v>0.55800000000000005</v>
      </c>
      <c r="J5229" s="1">
        <f>VLOOKUP(A5229,'Dados absolutos'!A:L,12,FALSE)</f>
        <v>11621.133101188037</v>
      </c>
      <c r="K5229" s="1">
        <f t="shared" si="325"/>
        <v>0.90902191946370281</v>
      </c>
      <c r="L5229" s="1">
        <f>VLOOKUP(A5229,'Dados absolutos'!A:M,13,FALSE)</f>
        <v>0</v>
      </c>
      <c r="M5229" s="1">
        <f t="shared" si="326"/>
        <v>6.2670299727520445E-2</v>
      </c>
      <c r="N5229" s="3">
        <f t="shared" si="327"/>
        <v>-1.3962779930811644</v>
      </c>
      <c r="O5229" s="4" t="s">
        <v>10611</v>
      </c>
    </row>
    <row r="5230" spans="1:15" x14ac:dyDescent="0.25">
      <c r="A5230">
        <v>330025</v>
      </c>
      <c r="B5230">
        <v>3300258</v>
      </c>
      <c r="C5230" t="s">
        <v>3118</v>
      </c>
      <c r="D5230" t="s">
        <v>3113</v>
      </c>
      <c r="E5230" t="s">
        <v>2182</v>
      </c>
      <c r="F5230" t="s">
        <v>10</v>
      </c>
      <c r="G5230">
        <f>VLOOKUP(A5230,'Dados absolutos'!A:H,8,FALSE)</f>
        <v>30986</v>
      </c>
      <c r="H5230" s="1">
        <f t="shared" si="324"/>
        <v>0.15139556251788699</v>
      </c>
      <c r="I5230">
        <f>VLOOKUP(A5230,'Dados absolutos'!A:I,9,FALSE)</f>
        <v>0.73299999999999998</v>
      </c>
      <c r="J5230" s="1">
        <f>VLOOKUP(A5230,'Dados absolutos'!A:L,12,FALSE)</f>
        <v>12739.39</v>
      </c>
      <c r="K5230" s="1">
        <f t="shared" si="325"/>
        <v>1</v>
      </c>
      <c r="L5230" s="1">
        <f>VLOOKUP(A5230,'Dados absolutos'!A:M,13,FALSE)</f>
        <v>0.25</v>
      </c>
      <c r="M5230" s="1">
        <f t="shared" si="326"/>
        <v>0.18528610354223435</v>
      </c>
      <c r="N5230" s="3">
        <f t="shared" si="327"/>
        <v>-1.3963183339398786</v>
      </c>
      <c r="O5230" s="4" t="s">
        <v>10612</v>
      </c>
    </row>
    <row r="5231" spans="1:15" x14ac:dyDescent="0.25">
      <c r="A5231">
        <v>431475</v>
      </c>
      <c r="B5231">
        <v>4314753</v>
      </c>
      <c r="C5231" t="s">
        <v>4764</v>
      </c>
      <c r="D5231" t="s">
        <v>4459</v>
      </c>
      <c r="E5231" t="s">
        <v>3828</v>
      </c>
      <c r="F5231" t="s">
        <v>10</v>
      </c>
      <c r="G5231">
        <f>VLOOKUP(A5231,'Dados absolutos'!A:H,8,FALSE)</f>
        <v>2171</v>
      </c>
      <c r="H5231" s="1">
        <f t="shared" si="324"/>
        <v>6.717980388317342E-3</v>
      </c>
      <c r="I5231">
        <f>VLOOKUP(A5231,'Dados absolutos'!A:I,9,FALSE)</f>
        <v>0.74399999999999999</v>
      </c>
      <c r="J5231" s="1">
        <f>VLOOKUP(A5231,'Dados absolutos'!A:L,12,FALSE)</f>
        <v>12739.39</v>
      </c>
      <c r="K5231" s="1">
        <f t="shared" si="325"/>
        <v>1</v>
      </c>
      <c r="L5231" s="1">
        <f>VLOOKUP(A5231,'Dados absolutos'!A:M,13,FALSE)</f>
        <v>0.56666666666666665</v>
      </c>
      <c r="M5231" s="1">
        <f t="shared" si="326"/>
        <v>0.34059945504087197</v>
      </c>
      <c r="N5231" s="3">
        <f t="shared" si="327"/>
        <v>-1.3966825645708105</v>
      </c>
      <c r="O5231" s="4" t="s">
        <v>10613</v>
      </c>
    </row>
    <row r="5232" spans="1:15" x14ac:dyDescent="0.25">
      <c r="A5232">
        <v>430560</v>
      </c>
      <c r="B5232">
        <v>4305603</v>
      </c>
      <c r="C5232" t="s">
        <v>3899</v>
      </c>
      <c r="D5232" t="s">
        <v>4459</v>
      </c>
      <c r="E5232" t="s">
        <v>3828</v>
      </c>
      <c r="F5232" t="s">
        <v>10</v>
      </c>
      <c r="G5232">
        <f>VLOOKUP(A5232,'Dados absolutos'!A:H,8,FALSE)</f>
        <v>3258</v>
      </c>
      <c r="H5232" s="1">
        <f t="shared" si="324"/>
        <v>1.2175711839812821E-2</v>
      </c>
      <c r="I5232">
        <f>VLOOKUP(A5232,'Dados absolutos'!A:I,9,FALSE)</f>
        <v>0.75800000000000001</v>
      </c>
      <c r="J5232" s="1">
        <f>VLOOKUP(A5232,'Dados absolutos'!A:L,12,FALSE)</f>
        <v>12013.208799877226</v>
      </c>
      <c r="K5232" s="1">
        <f t="shared" si="325"/>
        <v>0.94092004102196569</v>
      </c>
      <c r="L5232" s="1">
        <f>VLOOKUP(A5232,'Dados absolutos'!A:M,13,FALSE)</f>
        <v>0.46111111111111108</v>
      </c>
      <c r="M5232" s="1">
        <f t="shared" si="326"/>
        <v>0.28882833787465945</v>
      </c>
      <c r="N5232" s="3">
        <f t="shared" si="327"/>
        <v>-1.3979159913074934</v>
      </c>
      <c r="O5232" s="4" t="s">
        <v>10614</v>
      </c>
    </row>
    <row r="5233" spans="1:15" x14ac:dyDescent="0.25">
      <c r="A5233">
        <v>430461</v>
      </c>
      <c r="B5233">
        <v>4304614</v>
      </c>
      <c r="C5233" t="s">
        <v>4533</v>
      </c>
      <c r="D5233" t="s">
        <v>4459</v>
      </c>
      <c r="E5233" t="s">
        <v>3828</v>
      </c>
      <c r="F5233" t="s">
        <v>10</v>
      </c>
      <c r="G5233">
        <f>VLOOKUP(A5233,'Dados absolutos'!A:H,8,FALSE)</f>
        <v>1656</v>
      </c>
      <c r="H5233" s="1">
        <f t="shared" si="324"/>
        <v>4.1322106573880215E-3</v>
      </c>
      <c r="I5233">
        <f>VLOOKUP(A5233,'Dados absolutos'!A:I,9,FALSE)</f>
        <v>0.71299999999999997</v>
      </c>
      <c r="J5233" s="1">
        <f>VLOOKUP(A5233,'Dados absolutos'!A:L,12,FALSE)</f>
        <v>12739.39</v>
      </c>
      <c r="K5233" s="1">
        <f t="shared" si="325"/>
        <v>1</v>
      </c>
      <c r="L5233" s="1">
        <f>VLOOKUP(A5233,'Dados absolutos'!A:M,13,FALSE)</f>
        <v>0.50555555555555554</v>
      </c>
      <c r="M5233" s="1">
        <f t="shared" si="326"/>
        <v>0.31062670299727518</v>
      </c>
      <c r="N5233" s="3">
        <f t="shared" si="327"/>
        <v>-1.3982410863453367</v>
      </c>
      <c r="O5233" s="4" t="s">
        <v>10615</v>
      </c>
    </row>
    <row r="5234" spans="1:15" x14ac:dyDescent="0.25">
      <c r="A5234">
        <v>521580</v>
      </c>
      <c r="B5234">
        <v>5215801</v>
      </c>
      <c r="C5234" t="s">
        <v>5300</v>
      </c>
      <c r="D5234" t="s">
        <v>5136</v>
      </c>
      <c r="E5234" t="s">
        <v>4932</v>
      </c>
      <c r="F5234" t="s">
        <v>10</v>
      </c>
      <c r="G5234">
        <f>VLOOKUP(A5234,'Dados absolutos'!A:H,8,FALSE)</f>
        <v>2259</v>
      </c>
      <c r="H5234" s="1">
        <f t="shared" si="324"/>
        <v>7.1598206530198273E-3</v>
      </c>
      <c r="I5234">
        <f>VLOOKUP(A5234,'Dados absolutos'!A:I,9,FALSE)</f>
        <v>0.73</v>
      </c>
      <c r="J5234" s="1">
        <f>VLOOKUP(A5234,'Dados absolutos'!A:L,12,FALSE)</f>
        <v>11933.820889774237</v>
      </c>
      <c r="K5234" s="1">
        <f t="shared" si="325"/>
        <v>0.93446127498472387</v>
      </c>
      <c r="L5234" s="1">
        <f>VLOOKUP(A5234,'Dados absolutos'!A:M,13,FALSE)</f>
        <v>0.4</v>
      </c>
      <c r="M5234" s="1">
        <f t="shared" si="326"/>
        <v>0.25885558583106272</v>
      </c>
      <c r="N5234" s="3">
        <f t="shared" si="327"/>
        <v>-1.3984458685006413</v>
      </c>
      <c r="O5234" s="4" t="s">
        <v>10616</v>
      </c>
    </row>
    <row r="5235" spans="1:15" x14ac:dyDescent="0.25">
      <c r="A5235">
        <v>431795</v>
      </c>
      <c r="B5235">
        <v>4317954</v>
      </c>
      <c r="C5235" t="s">
        <v>4822</v>
      </c>
      <c r="D5235" t="s">
        <v>4459</v>
      </c>
      <c r="E5235" t="s">
        <v>3828</v>
      </c>
      <c r="F5235" t="s">
        <v>10</v>
      </c>
      <c r="G5235">
        <f>VLOOKUP(A5235,'Dados absolutos'!A:H,8,FALSE)</f>
        <v>2349</v>
      </c>
      <c r="H5235" s="1">
        <f t="shared" si="324"/>
        <v>7.6117027419200971E-3</v>
      </c>
      <c r="I5235">
        <f>VLOOKUP(A5235,'Dados absolutos'!A:I,9,FALSE)</f>
        <v>0.73199999999999998</v>
      </c>
      <c r="J5235" s="1">
        <f>VLOOKUP(A5235,'Dados absolutos'!A:L,12,FALSE)</f>
        <v>11247.602252022138</v>
      </c>
      <c r="K5235" s="1">
        <f t="shared" si="325"/>
        <v>0.87863255212395253</v>
      </c>
      <c r="L5235" s="1">
        <f>VLOOKUP(A5235,'Dados absolutos'!A:M,13,FALSE)</f>
        <v>0.28888888888888886</v>
      </c>
      <c r="M5235" s="1">
        <f t="shared" si="326"/>
        <v>0.20435967302452315</v>
      </c>
      <c r="N5235" s="3">
        <f t="shared" si="327"/>
        <v>-1.3986611763575092</v>
      </c>
      <c r="O5235" s="4" t="s">
        <v>10617</v>
      </c>
    </row>
    <row r="5236" spans="1:15" x14ac:dyDescent="0.25">
      <c r="A5236">
        <v>421835</v>
      </c>
      <c r="B5236">
        <v>4218350</v>
      </c>
      <c r="C5236" t="s">
        <v>4438</v>
      </c>
      <c r="D5236" t="s">
        <v>4197</v>
      </c>
      <c r="E5236" t="s">
        <v>3828</v>
      </c>
      <c r="F5236" t="s">
        <v>10</v>
      </c>
      <c r="G5236">
        <f>VLOOKUP(A5236,'Dados absolutos'!A:H,8,FALSE)</f>
        <v>3782</v>
      </c>
      <c r="H5236" s="1">
        <f t="shared" si="324"/>
        <v>1.4806669779632168E-2</v>
      </c>
      <c r="I5236">
        <f>VLOOKUP(A5236,'Dados absolutos'!A:I,9,FALSE)</f>
        <v>0.77400000000000002</v>
      </c>
      <c r="J5236" s="1">
        <f>VLOOKUP(A5236,'Dados absolutos'!A:L,12,FALSE)</f>
        <v>11092.70393442623</v>
      </c>
      <c r="K5236" s="1">
        <f t="shared" si="325"/>
        <v>0.86603048221662704</v>
      </c>
      <c r="L5236" s="1">
        <f>VLOOKUP(A5236,'Dados absolutos'!A:M,13,FALSE)</f>
        <v>0.33333333333333331</v>
      </c>
      <c r="M5236" s="1">
        <f t="shared" si="326"/>
        <v>0.226158038147139</v>
      </c>
      <c r="N5236" s="3">
        <f t="shared" si="327"/>
        <v>-1.3990657742898558</v>
      </c>
      <c r="O5236" s="4" t="s">
        <v>10618</v>
      </c>
    </row>
    <row r="5237" spans="1:15" x14ac:dyDescent="0.25">
      <c r="A5237">
        <v>430845</v>
      </c>
      <c r="B5237">
        <v>4308458</v>
      </c>
      <c r="C5237" t="s">
        <v>4621</v>
      </c>
      <c r="D5237" t="s">
        <v>4459</v>
      </c>
      <c r="E5237" t="s">
        <v>3828</v>
      </c>
      <c r="F5237" t="s">
        <v>10</v>
      </c>
      <c r="G5237">
        <f>VLOOKUP(A5237,'Dados absolutos'!A:H,8,FALSE)</f>
        <v>4477</v>
      </c>
      <c r="H5237" s="1">
        <f t="shared" si="324"/>
        <v>1.8296203688362028E-2</v>
      </c>
      <c r="I5237">
        <f>VLOOKUP(A5237,'Dados absolutos'!A:I,9,FALSE)</f>
        <v>0.75600000000000001</v>
      </c>
      <c r="J5237" s="1">
        <f>VLOOKUP(A5237,'Dados absolutos'!A:L,12,FALSE)</f>
        <v>11773.724637033729</v>
      </c>
      <c r="K5237" s="1">
        <f t="shared" si="325"/>
        <v>0.92143631641674228</v>
      </c>
      <c r="L5237" s="1">
        <f>VLOOKUP(A5237,'Dados absolutos'!A:M,13,FALSE)</f>
        <v>0.40000000000000008</v>
      </c>
      <c r="M5237" s="1">
        <f t="shared" si="326"/>
        <v>0.25885558583106277</v>
      </c>
      <c r="N5237" s="3">
        <f t="shared" si="327"/>
        <v>-1.4002845268973174</v>
      </c>
      <c r="O5237" s="4" t="s">
        <v>10619</v>
      </c>
    </row>
    <row r="5238" spans="1:15" x14ac:dyDescent="0.25">
      <c r="A5238">
        <v>411845</v>
      </c>
      <c r="B5238">
        <v>4118451</v>
      </c>
      <c r="C5238" t="s">
        <v>4062</v>
      </c>
      <c r="D5238" t="s">
        <v>3827</v>
      </c>
      <c r="E5238" t="s">
        <v>3828</v>
      </c>
      <c r="F5238" t="s">
        <v>10</v>
      </c>
      <c r="G5238">
        <f>VLOOKUP(A5238,'Dados absolutos'!A:H,8,FALSE)</f>
        <v>5733</v>
      </c>
      <c r="H5238" s="1">
        <f t="shared" si="324"/>
        <v>2.4602469284570234E-2</v>
      </c>
      <c r="I5238">
        <f>VLOOKUP(A5238,'Dados absolutos'!A:I,9,FALSE)</f>
        <v>0.747</v>
      </c>
      <c r="J5238" s="1">
        <f>VLOOKUP(A5238,'Dados absolutos'!A:L,12,FALSE)</f>
        <v>12739.39</v>
      </c>
      <c r="K5238" s="1">
        <f t="shared" si="325"/>
        <v>1</v>
      </c>
      <c r="L5238" s="1">
        <f>VLOOKUP(A5238,'Dados absolutos'!A:M,13,FALSE)</f>
        <v>0.52777777777777779</v>
      </c>
      <c r="M5238" s="1">
        <f t="shared" si="326"/>
        <v>0.32152588555858314</v>
      </c>
      <c r="N5238" s="3">
        <f t="shared" si="327"/>
        <v>-1.4008716451568466</v>
      </c>
      <c r="O5238" s="4" t="s">
        <v>10620</v>
      </c>
    </row>
    <row r="5239" spans="1:15" x14ac:dyDescent="0.25">
      <c r="A5239">
        <v>316480</v>
      </c>
      <c r="B5239">
        <v>3164803</v>
      </c>
      <c r="C5239" t="s">
        <v>2942</v>
      </c>
      <c r="D5239" t="s">
        <v>2181</v>
      </c>
      <c r="E5239" t="s">
        <v>2182</v>
      </c>
      <c r="F5239" t="s">
        <v>10</v>
      </c>
      <c r="G5239">
        <f>VLOOKUP(A5239,'Dados absolutos'!A:H,8,FALSE)</f>
        <v>1259</v>
      </c>
      <c r="H5239" s="1">
        <f t="shared" si="324"/>
        <v>2.1389085541279429E-3</v>
      </c>
      <c r="I5239">
        <f>VLOOKUP(A5239,'Dados absolutos'!A:I,9,FALSE)</f>
        <v>0.63200000000000001</v>
      </c>
      <c r="J5239" s="1">
        <f>VLOOKUP(A5239,'Dados absolutos'!A:L,12,FALSE)</f>
        <v>12739.39</v>
      </c>
      <c r="K5239" s="1">
        <f t="shared" si="325"/>
        <v>1</v>
      </c>
      <c r="L5239" s="1">
        <f>VLOOKUP(A5239,'Dados absolutos'!A:M,13,FALSE)</f>
        <v>0.33888888888888891</v>
      </c>
      <c r="M5239" s="1">
        <f t="shared" si="326"/>
        <v>0.22888283378746596</v>
      </c>
      <c r="N5239" s="3">
        <f t="shared" si="327"/>
        <v>-1.4009782576584062</v>
      </c>
      <c r="O5239" s="4" t="s">
        <v>10621</v>
      </c>
    </row>
    <row r="5240" spans="1:15" x14ac:dyDescent="0.25">
      <c r="A5240">
        <v>240880</v>
      </c>
      <c r="B5240">
        <v>2408805</v>
      </c>
      <c r="C5240" t="s">
        <v>1178</v>
      </c>
      <c r="D5240" t="s">
        <v>1086</v>
      </c>
      <c r="E5240" t="s">
        <v>466</v>
      </c>
      <c r="F5240" t="s">
        <v>10</v>
      </c>
      <c r="G5240">
        <f>VLOOKUP(A5240,'Dados absolutos'!A:H,8,FALSE)</f>
        <v>4801</v>
      </c>
      <c r="H5240" s="1">
        <f t="shared" si="324"/>
        <v>1.9922979208403E-2</v>
      </c>
      <c r="I5240">
        <f>VLOOKUP(A5240,'Dados absolutos'!A:I,9,FALSE)</f>
        <v>0.54900000000000004</v>
      </c>
      <c r="J5240" s="1">
        <f>VLOOKUP(A5240,'Dados absolutos'!A:L,12,FALSE)</f>
        <v>12739.39</v>
      </c>
      <c r="K5240" s="1">
        <f t="shared" si="325"/>
        <v>1</v>
      </c>
      <c r="L5240" s="1">
        <f>VLOOKUP(A5240,'Dados absolutos'!A:M,13,FALSE)</f>
        <v>0.13333333333333336</v>
      </c>
      <c r="M5240" s="1">
        <f t="shared" si="326"/>
        <v>0.12806539509536788</v>
      </c>
      <c r="N5240" s="3">
        <f t="shared" si="327"/>
        <v>-1.4010116256962291</v>
      </c>
      <c r="O5240" s="4" t="s">
        <v>10622</v>
      </c>
    </row>
    <row r="5241" spans="1:15" x14ac:dyDescent="0.25">
      <c r="A5241">
        <v>510380</v>
      </c>
      <c r="B5241">
        <v>5103809</v>
      </c>
      <c r="C5241" t="s">
        <v>5044</v>
      </c>
      <c r="D5241" t="s">
        <v>5002</v>
      </c>
      <c r="E5241" t="s">
        <v>4932</v>
      </c>
      <c r="F5241" t="s">
        <v>10</v>
      </c>
      <c r="G5241">
        <f>VLOOKUP(A5241,'Dados absolutos'!A:H,8,FALSE)</f>
        <v>3187</v>
      </c>
      <c r="H5241" s="1">
        <f t="shared" si="324"/>
        <v>1.1819227080791497E-2</v>
      </c>
      <c r="I5241">
        <f>VLOOKUP(A5241,'Dados absolutos'!A:I,9,FALSE)</f>
        <v>0.67900000000000005</v>
      </c>
      <c r="J5241" s="1">
        <f>VLOOKUP(A5241,'Dados absolutos'!A:L,12,FALSE)</f>
        <v>11149.951496705366</v>
      </c>
      <c r="K5241" s="1">
        <f t="shared" si="325"/>
        <v>0.87068797490642946</v>
      </c>
      <c r="L5241" s="1">
        <f>VLOOKUP(A5241,'Dados absolutos'!A:M,13,FALSE)</f>
        <v>0.15</v>
      </c>
      <c r="M5241" s="1">
        <f t="shared" si="326"/>
        <v>0.13623978201634879</v>
      </c>
      <c r="N5241" s="3">
        <f t="shared" si="327"/>
        <v>-1.4016289658092891</v>
      </c>
      <c r="O5241" s="4" t="s">
        <v>10623</v>
      </c>
    </row>
    <row r="5242" spans="1:15" x14ac:dyDescent="0.25">
      <c r="A5242">
        <v>421755</v>
      </c>
      <c r="B5242">
        <v>4217550</v>
      </c>
      <c r="C5242" t="s">
        <v>4427</v>
      </c>
      <c r="D5242" t="s">
        <v>4197</v>
      </c>
      <c r="E5242" t="s">
        <v>3828</v>
      </c>
      <c r="F5242" t="s">
        <v>10</v>
      </c>
      <c r="G5242">
        <f>VLOOKUP(A5242,'Dados absolutos'!A:H,8,FALSE)</f>
        <v>3303</v>
      </c>
      <c r="H5242" s="1">
        <f t="shared" si="324"/>
        <v>1.2401652884262955E-2</v>
      </c>
      <c r="I5242">
        <f>VLOOKUP(A5242,'Dados absolutos'!A:I,9,FALSE)</f>
        <v>0.77300000000000002</v>
      </c>
      <c r="J5242" s="1">
        <f>VLOOKUP(A5242,'Dados absolutos'!A:L,12,FALSE)</f>
        <v>10375.916348773842</v>
      </c>
      <c r="K5242" s="1">
        <f t="shared" si="325"/>
        <v>0.80771475998483733</v>
      </c>
      <c r="L5242" s="1">
        <f>VLOOKUP(A5242,'Dados absolutos'!A:M,13,FALSE)</f>
        <v>0.21111111111111108</v>
      </c>
      <c r="M5242" s="1">
        <f t="shared" si="326"/>
        <v>0.16621253405994552</v>
      </c>
      <c r="N5242" s="3">
        <f t="shared" si="327"/>
        <v>-1.4021005730406291</v>
      </c>
      <c r="O5242" s="4" t="s">
        <v>10624</v>
      </c>
    </row>
    <row r="5243" spans="1:15" x14ac:dyDescent="0.25">
      <c r="A5243">
        <v>430367</v>
      </c>
      <c r="B5243">
        <v>4303673</v>
      </c>
      <c r="C5243" t="s">
        <v>4521</v>
      </c>
      <c r="D5243" t="s">
        <v>4459</v>
      </c>
      <c r="E5243" t="s">
        <v>3828</v>
      </c>
      <c r="F5243" t="s">
        <v>10</v>
      </c>
      <c r="G5243">
        <f>VLOOKUP(A5243,'Dados absolutos'!A:H,8,FALSE)</f>
        <v>3242</v>
      </c>
      <c r="H5243" s="1">
        <f t="shared" si="324"/>
        <v>1.2095377246230551E-2</v>
      </c>
      <c r="I5243">
        <f>VLOOKUP(A5243,'Dados absolutos'!A:I,9,FALSE)</f>
        <v>0.70599999999999996</v>
      </c>
      <c r="J5243" s="1">
        <f>VLOOKUP(A5243,'Dados absolutos'!A:L,12,FALSE)</f>
        <v>10399.509444787167</v>
      </c>
      <c r="K5243" s="1">
        <f t="shared" si="325"/>
        <v>0.80963422463690538</v>
      </c>
      <c r="L5243" s="1">
        <f>VLOOKUP(A5243,'Dados absolutos'!A:M,13,FALSE)</f>
        <v>7.7777777777777793E-2</v>
      </c>
      <c r="M5243" s="1">
        <f t="shared" si="326"/>
        <v>0.10081743869209812</v>
      </c>
      <c r="N5243" s="3">
        <f t="shared" si="327"/>
        <v>-1.4027214086985766</v>
      </c>
      <c r="O5243" s="4" t="s">
        <v>10625</v>
      </c>
    </row>
    <row r="5244" spans="1:15" x14ac:dyDescent="0.25">
      <c r="A5244">
        <v>431862</v>
      </c>
      <c r="B5244">
        <v>4318622</v>
      </c>
      <c r="C5244" t="s">
        <v>4838</v>
      </c>
      <c r="D5244" t="s">
        <v>4459</v>
      </c>
      <c r="E5244" t="s">
        <v>3828</v>
      </c>
      <c r="F5244" t="s">
        <v>10</v>
      </c>
      <c r="G5244">
        <f>VLOOKUP(A5244,'Dados absolutos'!A:H,8,FALSE)</f>
        <v>4172</v>
      </c>
      <c r="H5244" s="1">
        <f t="shared" si="324"/>
        <v>1.6764825498200003E-2</v>
      </c>
      <c r="I5244">
        <f>VLOOKUP(A5244,'Dados absolutos'!A:I,9,FALSE)</f>
        <v>0.66300000000000003</v>
      </c>
      <c r="J5244" s="1">
        <f>VLOOKUP(A5244,'Dados absolutos'!A:L,12,FALSE)</f>
        <v>12739.39</v>
      </c>
      <c r="K5244" s="1">
        <f t="shared" si="325"/>
        <v>1</v>
      </c>
      <c r="L5244" s="1">
        <f>VLOOKUP(A5244,'Dados absolutos'!A:M,13,FALSE)</f>
        <v>0.36666666666666664</v>
      </c>
      <c r="M5244" s="1">
        <f t="shared" si="326"/>
        <v>0.24250681198910085</v>
      </c>
      <c r="N5244" s="3">
        <f t="shared" si="327"/>
        <v>-1.4037283625126991</v>
      </c>
      <c r="O5244" s="4" t="s">
        <v>10626</v>
      </c>
    </row>
    <row r="5245" spans="1:15" x14ac:dyDescent="0.25">
      <c r="A5245">
        <v>431447</v>
      </c>
      <c r="B5245">
        <v>4314472</v>
      </c>
      <c r="C5245" t="s">
        <v>4759</v>
      </c>
      <c r="D5245" t="s">
        <v>4459</v>
      </c>
      <c r="E5245" t="s">
        <v>3828</v>
      </c>
      <c r="F5245" t="s">
        <v>10</v>
      </c>
      <c r="G5245">
        <f>VLOOKUP(A5245,'Dados absolutos'!A:H,8,FALSE)</f>
        <v>3805</v>
      </c>
      <c r="H5245" s="1">
        <f t="shared" si="324"/>
        <v>1.492215075790668E-2</v>
      </c>
      <c r="I5245">
        <f>VLOOKUP(A5245,'Dados absolutos'!A:I,9,FALSE)</f>
        <v>0.67800000000000005</v>
      </c>
      <c r="J5245" s="1">
        <f>VLOOKUP(A5245,'Dados absolutos'!A:L,12,FALSE)</f>
        <v>12739.39</v>
      </c>
      <c r="K5245" s="1">
        <f t="shared" si="325"/>
        <v>1</v>
      </c>
      <c r="L5245" s="1">
        <f>VLOOKUP(A5245,'Dados absolutos'!A:M,13,FALSE)</f>
        <v>0.4</v>
      </c>
      <c r="M5245" s="1">
        <f t="shared" si="326"/>
        <v>0.25885558583106272</v>
      </c>
      <c r="N5245" s="3">
        <f t="shared" si="327"/>
        <v>-1.4042222634110306</v>
      </c>
      <c r="O5245" s="4" t="s">
        <v>10627</v>
      </c>
    </row>
    <row r="5246" spans="1:15" x14ac:dyDescent="0.25">
      <c r="A5246">
        <v>355255</v>
      </c>
      <c r="B5246">
        <v>3552551</v>
      </c>
      <c r="C5246" t="s">
        <v>3769</v>
      </c>
      <c r="D5246" t="s">
        <v>3202</v>
      </c>
      <c r="E5246" t="s">
        <v>2182</v>
      </c>
      <c r="F5246" t="s">
        <v>10</v>
      </c>
      <c r="G5246">
        <f>VLOOKUP(A5246,'Dados absolutos'!A:H,8,FALSE)</f>
        <v>3408</v>
      </c>
      <c r="H5246" s="1">
        <f t="shared" si="324"/>
        <v>1.2928848654646602E-2</v>
      </c>
      <c r="I5246">
        <f>VLOOKUP(A5246,'Dados absolutos'!A:I,9,FALSE)</f>
        <v>0.69899999999999995</v>
      </c>
      <c r="J5246" s="1">
        <f>VLOOKUP(A5246,'Dados absolutos'!A:L,12,FALSE)</f>
        <v>12739.39</v>
      </c>
      <c r="K5246" s="1">
        <f t="shared" si="325"/>
        <v>1</v>
      </c>
      <c r="L5246" s="1">
        <f>VLOOKUP(A5246,'Dados absolutos'!A:M,13,FALSE)</f>
        <v>0.44444444444444448</v>
      </c>
      <c r="M5246" s="1">
        <f t="shared" si="326"/>
        <v>0.28065395095367851</v>
      </c>
      <c r="N5246" s="3">
        <f t="shared" si="327"/>
        <v>-1.4054172003916747</v>
      </c>
      <c r="O5246" s="4" t="s">
        <v>10628</v>
      </c>
    </row>
    <row r="5247" spans="1:15" x14ac:dyDescent="0.25">
      <c r="A5247">
        <v>311560</v>
      </c>
      <c r="B5247">
        <v>3115607</v>
      </c>
      <c r="C5247" t="s">
        <v>2353</v>
      </c>
      <c r="D5247" t="s">
        <v>2181</v>
      </c>
      <c r="E5247" t="s">
        <v>2182</v>
      </c>
      <c r="F5247" t="s">
        <v>10</v>
      </c>
      <c r="G5247">
        <f>VLOOKUP(A5247,'Dados absolutos'!A:H,8,FALSE)</f>
        <v>1081</v>
      </c>
      <c r="H5247" s="1">
        <f t="shared" si="324"/>
        <v>1.2451862005251875E-3</v>
      </c>
      <c r="I5247">
        <f>VLOOKUP(A5247,'Dados absolutos'!A:I,9,FALSE)</f>
        <v>0.67800000000000005</v>
      </c>
      <c r="J5247" s="1">
        <f>VLOOKUP(A5247,'Dados absolutos'!A:L,12,FALSE)</f>
        <v>12739.39</v>
      </c>
      <c r="K5247" s="1">
        <f t="shared" si="325"/>
        <v>1</v>
      </c>
      <c r="L5247" s="1">
        <f>VLOOKUP(A5247,'Dados absolutos'!A:M,13,FALSE)</f>
        <v>0.42222222222222222</v>
      </c>
      <c r="M5247" s="1">
        <f t="shared" si="326"/>
        <v>0.26975476839237061</v>
      </c>
      <c r="N5247" s="3">
        <f t="shared" si="327"/>
        <v>-1.4070000454071041</v>
      </c>
      <c r="O5247" s="4" t="s">
        <v>10629</v>
      </c>
    </row>
    <row r="5248" spans="1:15" x14ac:dyDescent="0.25">
      <c r="A5248">
        <v>411065</v>
      </c>
      <c r="B5248">
        <v>4110656</v>
      </c>
      <c r="C5248" t="s">
        <v>3965</v>
      </c>
      <c r="D5248" t="s">
        <v>3827</v>
      </c>
      <c r="E5248" t="s">
        <v>3828</v>
      </c>
      <c r="F5248" t="s">
        <v>10</v>
      </c>
      <c r="G5248">
        <f>VLOOKUP(A5248,'Dados absolutos'!A:H,8,FALSE)</f>
        <v>2343</v>
      </c>
      <c r="H5248" s="1">
        <f t="shared" si="324"/>
        <v>7.5815772693267457E-3</v>
      </c>
      <c r="I5248">
        <f>VLOOKUP(A5248,'Dados absolutos'!A:I,9,FALSE)</f>
        <v>0.70699999999999996</v>
      </c>
      <c r="J5248" s="1">
        <f>VLOOKUP(A5248,'Dados absolutos'!A:L,12,FALSE)</f>
        <v>12528.459432351685</v>
      </c>
      <c r="K5248" s="1">
        <f t="shared" si="325"/>
        <v>0.98283931161841009</v>
      </c>
      <c r="L5248" s="1">
        <f>VLOOKUP(A5248,'Dados absolutos'!A:M,13,FALSE)</f>
        <v>0.4333333333333334</v>
      </c>
      <c r="M5248" s="1">
        <f t="shared" si="326"/>
        <v>0.27520435967302459</v>
      </c>
      <c r="N5248" s="3">
        <f t="shared" si="327"/>
        <v>-1.4070533746760585</v>
      </c>
      <c r="O5248" s="4" t="s">
        <v>10630</v>
      </c>
    </row>
    <row r="5249" spans="1:15" x14ac:dyDescent="0.25">
      <c r="A5249">
        <v>110146</v>
      </c>
      <c r="B5249">
        <v>1101468</v>
      </c>
      <c r="C5249" t="s">
        <v>53</v>
      </c>
      <c r="D5249" t="s">
        <v>8</v>
      </c>
      <c r="E5249" t="s">
        <v>9</v>
      </c>
      <c r="F5249" t="s">
        <v>10</v>
      </c>
      <c r="G5249">
        <f>VLOOKUP(A5249,'Dados absolutos'!A:H,8,FALSE)</f>
        <v>2156</v>
      </c>
      <c r="H5249" s="1">
        <f t="shared" si="324"/>
        <v>6.6426667068339631E-3</v>
      </c>
      <c r="I5249">
        <f>VLOOKUP(A5249,'Dados absolutos'!A:I,9,FALSE)</f>
        <v>0.66500000000000004</v>
      </c>
      <c r="J5249" s="1">
        <f>VLOOKUP(A5249,'Dados absolutos'!A:L,12,FALSE)</f>
        <v>12739.39</v>
      </c>
      <c r="K5249" s="1">
        <f t="shared" si="325"/>
        <v>1</v>
      </c>
      <c r="L5249" s="1">
        <f>VLOOKUP(A5249,'Dados absolutos'!A:M,13,FALSE)</f>
        <v>0.3833333333333333</v>
      </c>
      <c r="M5249" s="1">
        <f t="shared" si="326"/>
        <v>0.25068119891008173</v>
      </c>
      <c r="N5249" s="3">
        <f t="shared" si="327"/>
        <v>-1.4076761343830844</v>
      </c>
      <c r="O5249" s="4" t="s">
        <v>10631</v>
      </c>
    </row>
    <row r="5250" spans="1:15" x14ac:dyDescent="0.25">
      <c r="A5250">
        <v>520425</v>
      </c>
      <c r="B5250">
        <v>5204250</v>
      </c>
      <c r="C5250" t="s">
        <v>5179</v>
      </c>
      <c r="D5250" t="s">
        <v>5136</v>
      </c>
      <c r="E5250" t="s">
        <v>4932</v>
      </c>
      <c r="F5250" t="s">
        <v>10</v>
      </c>
      <c r="G5250">
        <f>VLOOKUP(A5250,'Dados absolutos'!A:H,8,FALSE)</f>
        <v>7782</v>
      </c>
      <c r="H5250" s="1">
        <f t="shared" ref="H5250:H5313" si="328">(G5250-MIN(G:G))/(MAX(G:G)-MIN(G:G))</f>
        <v>3.4890318175199705E-2</v>
      </c>
      <c r="I5250">
        <f>VLOOKUP(A5250,'Dados absolutos'!A:I,9,FALSE)</f>
        <v>0.69799999999999995</v>
      </c>
      <c r="J5250" s="1">
        <f>VLOOKUP(A5250,'Dados absolutos'!A:L,12,FALSE)</f>
        <v>10392.028469545105</v>
      </c>
      <c r="K5250" s="1">
        <f t="shared" ref="K5250:K5313" si="329">(J5250-MIN(J:J))/(MAX(J:J)-MIN(J:J))</f>
        <v>0.80902559457275336</v>
      </c>
      <c r="L5250" s="1">
        <f>VLOOKUP(A5250,'Dados absolutos'!A:M,13,FALSE)</f>
        <v>0</v>
      </c>
      <c r="M5250" s="1">
        <f t="shared" ref="M5250:M5313" si="330">(L5250-MIN(L:L))/(MAX(L:L)-MIN(L:L))</f>
        <v>6.2670299727520445E-2</v>
      </c>
      <c r="N5250" s="3">
        <f t="shared" ref="N5250:N5313" si="331">H5250-I5250-K5250+M5250</f>
        <v>-1.4094649766700331</v>
      </c>
      <c r="O5250" s="4" t="s">
        <v>10632</v>
      </c>
    </row>
    <row r="5251" spans="1:15" x14ac:dyDescent="0.25">
      <c r="A5251">
        <v>354010</v>
      </c>
      <c r="B5251">
        <v>3540101</v>
      </c>
      <c r="C5251" t="s">
        <v>3638</v>
      </c>
      <c r="D5251" t="s">
        <v>3202</v>
      </c>
      <c r="E5251" t="s">
        <v>2182</v>
      </c>
      <c r="F5251" t="s">
        <v>10</v>
      </c>
      <c r="G5251">
        <f>VLOOKUP(A5251,'Dados absolutos'!A:H,8,FALSE)</f>
        <v>3395</v>
      </c>
      <c r="H5251" s="1">
        <f t="shared" si="328"/>
        <v>1.2863576797361009E-2</v>
      </c>
      <c r="I5251">
        <f>VLOOKUP(A5251,'Dados absolutos'!A:I,9,FALSE)</f>
        <v>0.755</v>
      </c>
      <c r="J5251" s="1">
        <f>VLOOKUP(A5251,'Dados absolutos'!A:L,12,FALSE)</f>
        <v>9758.7146008836517</v>
      </c>
      <c r="K5251" s="1">
        <f t="shared" si="329"/>
        <v>0.75750104756656111</v>
      </c>
      <c r="L5251" s="1">
        <f>VLOOKUP(A5251,'Dados absolutos'!A:M,13,FALSE)</f>
        <v>5.5555555555555539E-2</v>
      </c>
      <c r="M5251" s="1">
        <f t="shared" si="330"/>
        <v>8.99182561307902E-2</v>
      </c>
      <c r="N5251" s="3">
        <f t="shared" si="331"/>
        <v>-1.4097192146384097</v>
      </c>
      <c r="O5251" s="4" t="s">
        <v>10633</v>
      </c>
    </row>
    <row r="5252" spans="1:15" x14ac:dyDescent="0.25">
      <c r="A5252">
        <v>320040</v>
      </c>
      <c r="B5252">
        <v>3200409</v>
      </c>
      <c r="C5252" t="s">
        <v>3042</v>
      </c>
      <c r="D5252" t="s">
        <v>3036</v>
      </c>
      <c r="E5252" t="s">
        <v>2182</v>
      </c>
      <c r="F5252" t="s">
        <v>10</v>
      </c>
      <c r="G5252">
        <f>VLOOKUP(A5252,'Dados absolutos'!A:H,8,FALSE)</f>
        <v>29984</v>
      </c>
      <c r="H5252" s="1">
        <f t="shared" si="328"/>
        <v>0.14636460859479733</v>
      </c>
      <c r="I5252">
        <f>VLOOKUP(A5252,'Dados absolutos'!A:I,9,FALSE)</f>
        <v>0.73</v>
      </c>
      <c r="J5252" s="1">
        <f>VLOOKUP(A5252,'Dados absolutos'!A:L,12,FALSE)</f>
        <v>12685.405709711848</v>
      </c>
      <c r="K5252" s="1">
        <f t="shared" si="329"/>
        <v>0.99560799748720696</v>
      </c>
      <c r="L5252" s="1">
        <f>VLOOKUP(A5252,'Dados absolutos'!A:M,13,FALSE)</f>
        <v>0.2166666666666667</v>
      </c>
      <c r="M5252" s="1">
        <f t="shared" si="330"/>
        <v>0.1689373297002725</v>
      </c>
      <c r="N5252" s="3">
        <f t="shared" si="331"/>
        <v>-1.410306059192137</v>
      </c>
      <c r="O5252" s="4" t="s">
        <v>10634</v>
      </c>
    </row>
    <row r="5253" spans="1:15" x14ac:dyDescent="0.25">
      <c r="A5253">
        <v>280010</v>
      </c>
      <c r="B5253">
        <v>2800100</v>
      </c>
      <c r="C5253" t="s">
        <v>1715</v>
      </c>
      <c r="D5253" t="s">
        <v>1716</v>
      </c>
      <c r="E5253" t="s">
        <v>466</v>
      </c>
      <c r="F5253" t="s">
        <v>10</v>
      </c>
      <c r="G5253">
        <f>VLOOKUP(A5253,'Dados absolutos'!A:H,8,FALSE)</f>
        <v>2170</v>
      </c>
      <c r="H5253" s="1">
        <f t="shared" si="328"/>
        <v>6.7129594762184502E-3</v>
      </c>
      <c r="I5253">
        <f>VLOOKUP(A5253,'Dados absolutos'!A:I,9,FALSE)</f>
        <v>0.61099999999999999</v>
      </c>
      <c r="J5253" s="1">
        <f>VLOOKUP(A5253,'Dados absolutos'!A:L,12,FALSE)</f>
        <v>12539.864013824885</v>
      </c>
      <c r="K5253" s="1">
        <f t="shared" si="329"/>
        <v>0.98376715470424647</v>
      </c>
      <c r="L5253" s="1">
        <f>VLOOKUP(A5253,'Dados absolutos'!A:M,13,FALSE)</f>
        <v>0.23333333333333339</v>
      </c>
      <c r="M5253" s="1">
        <f t="shared" si="330"/>
        <v>0.17711171662125344</v>
      </c>
      <c r="N5253" s="3">
        <f t="shared" si="331"/>
        <v>-1.4109424786067746</v>
      </c>
      <c r="O5253" s="4" t="s">
        <v>10635</v>
      </c>
    </row>
    <row r="5254" spans="1:15" x14ac:dyDescent="0.25">
      <c r="A5254">
        <v>420543</v>
      </c>
      <c r="B5254">
        <v>4205431</v>
      </c>
      <c r="C5254" t="s">
        <v>4277</v>
      </c>
      <c r="D5254" t="s">
        <v>4197</v>
      </c>
      <c r="E5254" t="s">
        <v>3828</v>
      </c>
      <c r="F5254" t="s">
        <v>10</v>
      </c>
      <c r="G5254">
        <f>VLOOKUP(A5254,'Dados absolutos'!A:H,8,FALSE)</f>
        <v>2682</v>
      </c>
      <c r="H5254" s="1">
        <f t="shared" si="328"/>
        <v>9.2836664708510954E-3</v>
      </c>
      <c r="I5254">
        <f>VLOOKUP(A5254,'Dados absolutos'!A:I,9,FALSE)</f>
        <v>0.71499999999999997</v>
      </c>
      <c r="J5254" s="1">
        <f>VLOOKUP(A5254,'Dados absolutos'!A:L,12,FALSE)</f>
        <v>11261.660391498883</v>
      </c>
      <c r="K5254" s="1">
        <f t="shared" si="329"/>
        <v>0.87977628085646886</v>
      </c>
      <c r="L5254" s="1">
        <f>VLOOKUP(A5254,'Dados absolutos'!A:M,13,FALSE)</f>
        <v>0.22777777777777777</v>
      </c>
      <c r="M5254" s="1">
        <f t="shared" si="330"/>
        <v>0.17438692098092645</v>
      </c>
      <c r="N5254" s="3">
        <f t="shared" si="331"/>
        <v>-1.4111056934046915</v>
      </c>
      <c r="O5254" s="4" t="s">
        <v>10636</v>
      </c>
    </row>
    <row r="5255" spans="1:15" x14ac:dyDescent="0.25">
      <c r="A5255">
        <v>310240</v>
      </c>
      <c r="B5255">
        <v>3102407</v>
      </c>
      <c r="C5255" t="s">
        <v>2207</v>
      </c>
      <c r="D5255" t="s">
        <v>2181</v>
      </c>
      <c r="E5255" t="s">
        <v>2182</v>
      </c>
      <c r="F5255" t="s">
        <v>10</v>
      </c>
      <c r="G5255">
        <f>VLOOKUP(A5255,'Dados absolutos'!A:H,8,FALSE)</f>
        <v>4159</v>
      </c>
      <c r="H5255" s="1">
        <f t="shared" si="328"/>
        <v>1.6699553640914407E-2</v>
      </c>
      <c r="I5255">
        <f>VLOOKUP(A5255,'Dados absolutos'!A:I,9,FALSE)</f>
        <v>0.57199999999999995</v>
      </c>
      <c r="J5255" s="1">
        <f>VLOOKUP(A5255,'Dados absolutos'!A:L,12,FALSE)</f>
        <v>12739.39</v>
      </c>
      <c r="K5255" s="1">
        <f t="shared" si="329"/>
        <v>1</v>
      </c>
      <c r="L5255" s="1">
        <f>VLOOKUP(A5255,'Dados absolutos'!A:M,13,FALSE)</f>
        <v>0.16111111111111112</v>
      </c>
      <c r="M5255" s="1">
        <f t="shared" si="330"/>
        <v>0.14168937329700274</v>
      </c>
      <c r="N5255" s="3">
        <f t="shared" si="331"/>
        <v>-1.4136110730620828</v>
      </c>
      <c r="O5255" s="4" t="s">
        <v>10637</v>
      </c>
    </row>
    <row r="5256" spans="1:15" x14ac:dyDescent="0.25">
      <c r="A5256">
        <v>311620</v>
      </c>
      <c r="B5256">
        <v>3116209</v>
      </c>
      <c r="C5256" t="s">
        <v>2360</v>
      </c>
      <c r="D5256" t="s">
        <v>2181</v>
      </c>
      <c r="E5256" t="s">
        <v>2182</v>
      </c>
      <c r="F5256" t="s">
        <v>10</v>
      </c>
      <c r="G5256">
        <f>VLOOKUP(A5256,'Dados absolutos'!A:H,8,FALSE)</f>
        <v>2800</v>
      </c>
      <c r="H5256" s="1">
        <f t="shared" si="328"/>
        <v>9.8761340985203377E-3</v>
      </c>
      <c r="I5256">
        <f>VLOOKUP(A5256,'Dados absolutos'!A:I,9,FALSE)</f>
        <v>0.71099999999999997</v>
      </c>
      <c r="J5256" s="1">
        <f>VLOOKUP(A5256,'Dados absolutos'!A:L,12,FALSE)</f>
        <v>12321.260592857141</v>
      </c>
      <c r="K5256" s="1">
        <f t="shared" si="329"/>
        <v>0.96598222562449509</v>
      </c>
      <c r="L5256" s="1">
        <f>VLOOKUP(A5256,'Dados absolutos'!A:M,13,FALSE)</f>
        <v>0.3888888888888889</v>
      </c>
      <c r="M5256" s="1">
        <f t="shared" si="330"/>
        <v>0.25340599455040874</v>
      </c>
      <c r="N5256" s="3">
        <f t="shared" si="331"/>
        <v>-1.413700096975566</v>
      </c>
      <c r="O5256" s="4" t="s">
        <v>10638</v>
      </c>
    </row>
    <row r="5257" spans="1:15" x14ac:dyDescent="0.25">
      <c r="A5257">
        <v>354900</v>
      </c>
      <c r="B5257">
        <v>3549003</v>
      </c>
      <c r="C5257" t="s">
        <v>1410</v>
      </c>
      <c r="D5257" t="s">
        <v>3202</v>
      </c>
      <c r="E5257" t="s">
        <v>2182</v>
      </c>
      <c r="F5257" t="s">
        <v>10</v>
      </c>
      <c r="G5257">
        <f>VLOOKUP(A5257,'Dados absolutos'!A:H,8,FALSE)</f>
        <v>2602</v>
      </c>
      <c r="H5257" s="1">
        <f t="shared" si="328"/>
        <v>8.8819935029397449E-3</v>
      </c>
      <c r="I5257">
        <f>VLOOKUP(A5257,'Dados absolutos'!A:I,9,FALSE)</f>
        <v>0.72299999999999998</v>
      </c>
      <c r="J5257" s="1">
        <f>VLOOKUP(A5257,'Dados absolutos'!A:L,12,FALSE)</f>
        <v>10487.221464258262</v>
      </c>
      <c r="K5257" s="1">
        <f t="shared" si="329"/>
        <v>0.81677021564212104</v>
      </c>
      <c r="L5257" s="1">
        <f>VLOOKUP(A5257,'Dados absolutos'!A:M,13,FALSE)</f>
        <v>0.11111111111111108</v>
      </c>
      <c r="M5257" s="1">
        <f t="shared" si="330"/>
        <v>0.11716621253405994</v>
      </c>
      <c r="N5257" s="3">
        <f t="shared" si="331"/>
        <v>-1.4137220096051213</v>
      </c>
      <c r="O5257" s="4" t="s">
        <v>10639</v>
      </c>
    </row>
    <row r="5258" spans="1:15" x14ac:dyDescent="0.25">
      <c r="A5258">
        <v>280250</v>
      </c>
      <c r="B5258">
        <v>2802502</v>
      </c>
      <c r="C5258" t="s">
        <v>1735</v>
      </c>
      <c r="D5258" t="s">
        <v>1716</v>
      </c>
      <c r="E5258" t="s">
        <v>466</v>
      </c>
      <c r="F5258" t="s">
        <v>10</v>
      </c>
      <c r="G5258">
        <f>VLOOKUP(A5258,'Dados absolutos'!A:H,8,FALSE)</f>
        <v>3037</v>
      </c>
      <c r="H5258" s="1">
        <f t="shared" si="328"/>
        <v>1.1066090265957713E-2</v>
      </c>
      <c r="I5258">
        <f>VLOOKUP(A5258,'Dados absolutos'!A:I,9,FALSE)</f>
        <v>0.64500000000000002</v>
      </c>
      <c r="J5258" s="1">
        <f>VLOOKUP(A5258,'Dados absolutos'!A:L,12,FALSE)</f>
        <v>12482.118406322028</v>
      </c>
      <c r="K5258" s="1">
        <f t="shared" si="329"/>
        <v>0.97906914252511867</v>
      </c>
      <c r="L5258" s="1">
        <f>VLOOKUP(A5258,'Dados absolutos'!A:M,13,FALSE)</f>
        <v>0.27777777777777779</v>
      </c>
      <c r="M5258" s="1">
        <f t="shared" si="330"/>
        <v>0.19891008174386923</v>
      </c>
      <c r="N5258" s="3">
        <f t="shared" si="331"/>
        <v>-1.4140929705152918</v>
      </c>
      <c r="O5258" s="4" t="s">
        <v>10640</v>
      </c>
    </row>
    <row r="5259" spans="1:15" x14ac:dyDescent="0.25">
      <c r="A5259">
        <v>421189</v>
      </c>
      <c r="B5259">
        <v>4211892</v>
      </c>
      <c r="C5259" t="s">
        <v>4360</v>
      </c>
      <c r="D5259" t="s">
        <v>4197</v>
      </c>
      <c r="E5259" t="s">
        <v>3828</v>
      </c>
      <c r="F5259" t="s">
        <v>10</v>
      </c>
      <c r="G5259">
        <f>VLOOKUP(A5259,'Dados absolutos'!A:H,8,FALSE)</f>
        <v>2215</v>
      </c>
      <c r="H5259" s="1">
        <f t="shared" si="328"/>
        <v>6.9389005206685851E-3</v>
      </c>
      <c r="I5259">
        <f>VLOOKUP(A5259,'Dados absolutos'!A:I,9,FALSE)</f>
        <v>0.66400000000000003</v>
      </c>
      <c r="J5259" s="1">
        <f>VLOOKUP(A5259,'Dados absolutos'!A:L,12,FALSE)</f>
        <v>12739.39</v>
      </c>
      <c r="K5259" s="1">
        <f t="shared" si="329"/>
        <v>1</v>
      </c>
      <c r="L5259" s="1">
        <f>VLOOKUP(A5259,'Dados absolutos'!A:M,13,FALSE)</f>
        <v>0.36666666666666664</v>
      </c>
      <c r="M5259" s="1">
        <f t="shared" si="330"/>
        <v>0.24250681198910085</v>
      </c>
      <c r="N5259" s="3">
        <f t="shared" si="331"/>
        <v>-1.4145542874902306</v>
      </c>
      <c r="O5259" s="4" t="s">
        <v>10641</v>
      </c>
    </row>
    <row r="5260" spans="1:15" x14ac:dyDescent="0.25">
      <c r="A5260">
        <v>522155</v>
      </c>
      <c r="B5260">
        <v>5221551</v>
      </c>
      <c r="C5260" t="s">
        <v>5356</v>
      </c>
      <c r="D5260" t="s">
        <v>5136</v>
      </c>
      <c r="E5260" t="s">
        <v>4932</v>
      </c>
      <c r="F5260" t="s">
        <v>10</v>
      </c>
      <c r="G5260">
        <f>VLOOKUP(A5260,'Dados absolutos'!A:H,8,FALSE)</f>
        <v>4985</v>
      </c>
      <c r="H5260" s="1">
        <f t="shared" si="328"/>
        <v>2.0846827034599107E-2</v>
      </c>
      <c r="I5260">
        <f>VLOOKUP(A5260,'Dados absolutos'!A:I,9,FALSE)</f>
        <v>0.69099999999999995</v>
      </c>
      <c r="J5260" s="1">
        <f>VLOOKUP(A5260,'Dados absolutos'!A:L,12,FALSE)</f>
        <v>11578.526541624875</v>
      </c>
      <c r="K5260" s="1">
        <f t="shared" si="329"/>
        <v>0.90555557553912691</v>
      </c>
      <c r="L5260" s="1">
        <f>VLOOKUP(A5260,'Dados absolutos'!A:M,13,FALSE)</f>
        <v>0.20000000000000004</v>
      </c>
      <c r="M5260" s="1">
        <f t="shared" si="330"/>
        <v>0.1607629427792916</v>
      </c>
      <c r="N5260" s="3">
        <f t="shared" si="331"/>
        <v>-1.4149458057252362</v>
      </c>
      <c r="O5260" s="4" t="s">
        <v>10642</v>
      </c>
    </row>
    <row r="5261" spans="1:15" x14ac:dyDescent="0.25">
      <c r="A5261">
        <v>316640</v>
      </c>
      <c r="B5261">
        <v>3166402</v>
      </c>
      <c r="C5261" t="s">
        <v>2962</v>
      </c>
      <c r="D5261" t="s">
        <v>2181</v>
      </c>
      <c r="E5261" t="s">
        <v>2182</v>
      </c>
      <c r="F5261" t="s">
        <v>10</v>
      </c>
      <c r="G5261">
        <f>VLOOKUP(A5261,'Dados absolutos'!A:H,8,FALSE)</f>
        <v>1819</v>
      </c>
      <c r="H5261" s="1">
        <f t="shared" si="328"/>
        <v>4.9506193295073986E-3</v>
      </c>
      <c r="I5261">
        <f>VLOOKUP(A5261,'Dados absolutos'!A:I,9,FALSE)</f>
        <v>0.66</v>
      </c>
      <c r="J5261" s="1">
        <f>VLOOKUP(A5261,'Dados absolutos'!A:L,12,FALSE)</f>
        <v>12739.39</v>
      </c>
      <c r="K5261" s="1">
        <f t="shared" si="329"/>
        <v>1</v>
      </c>
      <c r="L5261" s="1">
        <f>VLOOKUP(A5261,'Dados absolutos'!A:M,13,FALSE)</f>
        <v>0.36111111111111116</v>
      </c>
      <c r="M5261" s="1">
        <f t="shared" si="330"/>
        <v>0.23978201634877389</v>
      </c>
      <c r="N5261" s="3">
        <f t="shared" si="331"/>
        <v>-1.4152673643217188</v>
      </c>
      <c r="O5261" s="4" t="s">
        <v>10643</v>
      </c>
    </row>
    <row r="5262" spans="1:15" x14ac:dyDescent="0.25">
      <c r="A5262">
        <v>354440</v>
      </c>
      <c r="B5262">
        <v>3544400</v>
      </c>
      <c r="C5262" t="s">
        <v>3688</v>
      </c>
      <c r="D5262" t="s">
        <v>3202</v>
      </c>
      <c r="E5262" t="s">
        <v>2182</v>
      </c>
      <c r="F5262" t="s">
        <v>10</v>
      </c>
      <c r="G5262">
        <f>VLOOKUP(A5262,'Dados absolutos'!A:H,8,FALSE)</f>
        <v>2700</v>
      </c>
      <c r="H5262" s="1">
        <f t="shared" si="328"/>
        <v>9.3740428886311487E-3</v>
      </c>
      <c r="I5262">
        <f>VLOOKUP(A5262,'Dados absolutos'!A:I,9,FALSE)</f>
        <v>0.72099999999999997</v>
      </c>
      <c r="J5262" s="1">
        <f>VLOOKUP(A5262,'Dados absolutos'!A:L,12,FALSE)</f>
        <v>11845.147785185185</v>
      </c>
      <c r="K5262" s="1">
        <f t="shared" si="329"/>
        <v>0.92724709293113938</v>
      </c>
      <c r="L5262" s="1">
        <f>VLOOKUP(A5262,'Dados absolutos'!A:M,13,FALSE)</f>
        <v>0.32777777777777778</v>
      </c>
      <c r="M5262" s="1">
        <f t="shared" si="330"/>
        <v>0.22343324250681204</v>
      </c>
      <c r="N5262" s="3">
        <f t="shared" si="331"/>
        <v>-1.4154398075356962</v>
      </c>
      <c r="O5262" s="4" t="s">
        <v>10644</v>
      </c>
    </row>
    <row r="5263" spans="1:15" x14ac:dyDescent="0.25">
      <c r="A5263">
        <v>352040</v>
      </c>
      <c r="B5263">
        <v>3520400</v>
      </c>
      <c r="C5263" t="s">
        <v>3428</v>
      </c>
      <c r="D5263" t="s">
        <v>3202</v>
      </c>
      <c r="E5263" t="s">
        <v>2182</v>
      </c>
      <c r="F5263" t="s">
        <v>10</v>
      </c>
      <c r="G5263">
        <f>VLOOKUP(A5263,'Dados absolutos'!A:H,8,FALSE)</f>
        <v>34934</v>
      </c>
      <c r="H5263" s="1">
        <f t="shared" si="328"/>
        <v>0.17121812348431217</v>
      </c>
      <c r="I5263">
        <f>VLOOKUP(A5263,'Dados absolutos'!A:I,9,FALSE)</f>
        <v>0.75600000000000001</v>
      </c>
      <c r="J5263" s="1">
        <f>VLOOKUP(A5263,'Dados absolutos'!A:L,12,FALSE)</f>
        <v>12739.39</v>
      </c>
      <c r="K5263" s="1">
        <f t="shared" si="329"/>
        <v>1</v>
      </c>
      <c r="L5263" s="1">
        <f>VLOOKUP(A5263,'Dados absolutos'!A:M,13,FALSE)</f>
        <v>0.2166666666666667</v>
      </c>
      <c r="M5263" s="1">
        <f t="shared" si="330"/>
        <v>0.1689373297002725</v>
      </c>
      <c r="N5263" s="3">
        <f t="shared" si="331"/>
        <v>-1.4158445468154153</v>
      </c>
      <c r="O5263" s="4" t="s">
        <v>10645</v>
      </c>
    </row>
    <row r="5264" spans="1:15" x14ac:dyDescent="0.25">
      <c r="A5264">
        <v>421569</v>
      </c>
      <c r="B5264">
        <v>4215695</v>
      </c>
      <c r="C5264" t="s">
        <v>4404</v>
      </c>
      <c r="D5264" t="s">
        <v>4197</v>
      </c>
      <c r="E5264" t="s">
        <v>3828</v>
      </c>
      <c r="F5264" t="s">
        <v>10</v>
      </c>
      <c r="G5264">
        <f>VLOOKUP(A5264,'Dados absolutos'!A:H,8,FALSE)</f>
        <v>1651</v>
      </c>
      <c r="H5264" s="1">
        <f t="shared" si="328"/>
        <v>4.1071060968935619E-3</v>
      </c>
      <c r="I5264">
        <f>VLOOKUP(A5264,'Dados absolutos'!A:I,9,FALSE)</f>
        <v>0.72799999999999998</v>
      </c>
      <c r="J5264" s="1">
        <f>VLOOKUP(A5264,'Dados absolutos'!A:L,12,FALSE)</f>
        <v>12739.39</v>
      </c>
      <c r="K5264" s="1">
        <f t="shared" si="329"/>
        <v>1</v>
      </c>
      <c r="L5264" s="1">
        <f>VLOOKUP(A5264,'Dados absolutos'!A:M,13,FALSE)</f>
        <v>0.5</v>
      </c>
      <c r="M5264" s="1">
        <f t="shared" si="330"/>
        <v>0.30790190735694822</v>
      </c>
      <c r="N5264" s="3">
        <f t="shared" si="331"/>
        <v>-1.4159909865461582</v>
      </c>
      <c r="O5264" s="4" t="s">
        <v>10646</v>
      </c>
    </row>
    <row r="5265" spans="1:15" x14ac:dyDescent="0.25">
      <c r="A5265">
        <v>520630</v>
      </c>
      <c r="B5265">
        <v>5206305</v>
      </c>
      <c r="C5265" t="s">
        <v>5206</v>
      </c>
      <c r="D5265" t="s">
        <v>5136</v>
      </c>
      <c r="E5265" t="s">
        <v>4932</v>
      </c>
      <c r="F5265" t="s">
        <v>10</v>
      </c>
      <c r="G5265">
        <f>VLOOKUP(A5265,'Dados absolutos'!A:H,8,FALSE)</f>
        <v>3504</v>
      </c>
      <c r="H5265" s="1">
        <f t="shared" si="328"/>
        <v>1.3410856216140224E-2</v>
      </c>
      <c r="I5265">
        <f>VLOOKUP(A5265,'Dados absolutos'!A:I,9,FALSE)</f>
        <v>0.68799999999999994</v>
      </c>
      <c r="J5265" s="1">
        <f>VLOOKUP(A5265,'Dados absolutos'!A:L,12,FALSE)</f>
        <v>11246.384962899543</v>
      </c>
      <c r="K5265" s="1">
        <f t="shared" si="329"/>
        <v>0.87853351707400196</v>
      </c>
      <c r="L5265" s="1">
        <f>VLOOKUP(A5265,'Dados absolutos'!A:M,13,FALSE)</f>
        <v>0.15</v>
      </c>
      <c r="M5265" s="1">
        <f t="shared" si="330"/>
        <v>0.13623978201634879</v>
      </c>
      <c r="N5265" s="3">
        <f t="shared" si="331"/>
        <v>-1.4168828788415129</v>
      </c>
      <c r="O5265" s="4" t="s">
        <v>10647</v>
      </c>
    </row>
    <row r="5266" spans="1:15" x14ac:dyDescent="0.25">
      <c r="A5266">
        <v>355715</v>
      </c>
      <c r="B5266">
        <v>3557154</v>
      </c>
      <c r="C5266" t="s">
        <v>3823</v>
      </c>
      <c r="D5266" t="s">
        <v>3202</v>
      </c>
      <c r="E5266" t="s">
        <v>2182</v>
      </c>
      <c r="F5266" t="s">
        <v>10</v>
      </c>
      <c r="G5266">
        <f>VLOOKUP(A5266,'Dados absolutos'!A:H,8,FALSE)</f>
        <v>2692</v>
      </c>
      <c r="H5266" s="1">
        <f t="shared" si="328"/>
        <v>9.3338755918400129E-3</v>
      </c>
      <c r="I5266">
        <f>VLOOKUP(A5266,'Dados absolutos'!A:I,9,FALSE)</f>
        <v>0.72899999999999998</v>
      </c>
      <c r="J5266" s="1">
        <f>VLOOKUP(A5266,'Dados absolutos'!A:L,12,FALSE)</f>
        <v>12739.39</v>
      </c>
      <c r="K5266" s="1">
        <f t="shared" si="329"/>
        <v>1</v>
      </c>
      <c r="L5266" s="1">
        <f>VLOOKUP(A5266,'Dados absolutos'!A:M,13,FALSE)</f>
        <v>0.48888888888888893</v>
      </c>
      <c r="M5266" s="1">
        <f t="shared" si="330"/>
        <v>0.3024523160762943</v>
      </c>
      <c r="N5266" s="3">
        <f t="shared" si="331"/>
        <v>-1.4172138083318657</v>
      </c>
      <c r="O5266" s="4" t="s">
        <v>10648</v>
      </c>
    </row>
    <row r="5267" spans="1:15" x14ac:dyDescent="0.25">
      <c r="A5267">
        <v>421910</v>
      </c>
      <c r="B5267">
        <v>4219101</v>
      </c>
      <c r="C5267" t="s">
        <v>4448</v>
      </c>
      <c r="D5267" t="s">
        <v>4197</v>
      </c>
      <c r="E5267" t="s">
        <v>3828</v>
      </c>
      <c r="F5267" t="s">
        <v>10</v>
      </c>
      <c r="G5267">
        <f>VLOOKUP(A5267,'Dados absolutos'!A:H,8,FALSE)</f>
        <v>3634</v>
      </c>
      <c r="H5267" s="1">
        <f t="shared" si="328"/>
        <v>1.4063574788996169E-2</v>
      </c>
      <c r="I5267">
        <f>VLOOKUP(A5267,'Dados absolutos'!A:I,9,FALSE)</f>
        <v>0.68600000000000005</v>
      </c>
      <c r="J5267" s="1">
        <f>VLOOKUP(A5267,'Dados absolutos'!A:L,12,FALSE)</f>
        <v>11759.205068794716</v>
      </c>
      <c r="K5267" s="1">
        <f t="shared" si="329"/>
        <v>0.92025504720212392</v>
      </c>
      <c r="L5267" s="1">
        <f>VLOOKUP(A5267,'Dados absolutos'!A:M,13,FALSE)</f>
        <v>0.22777777777777777</v>
      </c>
      <c r="M5267" s="1">
        <f t="shared" si="330"/>
        <v>0.17438692098092645</v>
      </c>
      <c r="N5267" s="3">
        <f t="shared" si="331"/>
        <v>-1.4178045514322015</v>
      </c>
      <c r="O5267" s="4" t="s">
        <v>10649</v>
      </c>
    </row>
    <row r="5268" spans="1:15" x14ac:dyDescent="0.25">
      <c r="A5268">
        <v>412020</v>
      </c>
      <c r="B5268">
        <v>4120200</v>
      </c>
      <c r="C5268" t="s">
        <v>4083</v>
      </c>
      <c r="D5268" t="s">
        <v>3827</v>
      </c>
      <c r="E5268" t="s">
        <v>3828</v>
      </c>
      <c r="F5268" t="s">
        <v>10</v>
      </c>
      <c r="G5268">
        <f>VLOOKUP(A5268,'Dados absolutos'!A:H,8,FALSE)</f>
        <v>3182</v>
      </c>
      <c r="H5268" s="1">
        <f t="shared" si="328"/>
        <v>1.1794122520297037E-2</v>
      </c>
      <c r="I5268">
        <f>VLOOKUP(A5268,'Dados absolutos'!A:I,9,FALSE)</f>
        <v>0.73499999999999999</v>
      </c>
      <c r="J5268" s="1">
        <f>VLOOKUP(A5268,'Dados absolutos'!A:L,12,FALSE)</f>
        <v>12739.39</v>
      </c>
      <c r="K5268" s="1">
        <f t="shared" si="329"/>
        <v>1</v>
      </c>
      <c r="L5268" s="1">
        <f>VLOOKUP(A5268,'Dados absolutos'!A:M,13,FALSE)</f>
        <v>0.49444444444444446</v>
      </c>
      <c r="M5268" s="1">
        <f t="shared" si="330"/>
        <v>0.30517711171662126</v>
      </c>
      <c r="N5268" s="3">
        <f t="shared" si="331"/>
        <v>-1.4180287657630817</v>
      </c>
      <c r="O5268" s="4" t="s">
        <v>10650</v>
      </c>
    </row>
    <row r="5269" spans="1:15" x14ac:dyDescent="0.25">
      <c r="A5269">
        <v>521600</v>
      </c>
      <c r="B5269">
        <v>5216007</v>
      </c>
      <c r="C5269" t="s">
        <v>5302</v>
      </c>
      <c r="D5269" t="s">
        <v>5136</v>
      </c>
      <c r="E5269" t="s">
        <v>4932</v>
      </c>
      <c r="F5269" t="s">
        <v>10</v>
      </c>
      <c r="G5269">
        <f>VLOOKUP(A5269,'Dados absolutos'!A:H,8,FALSE)</f>
        <v>2455</v>
      </c>
      <c r="H5269" s="1">
        <f t="shared" si="328"/>
        <v>8.1439194244026375E-3</v>
      </c>
      <c r="I5269">
        <f>VLOOKUP(A5269,'Dados absolutos'!A:I,9,FALSE)</f>
        <v>0.68600000000000005</v>
      </c>
      <c r="J5269" s="1">
        <f>VLOOKUP(A5269,'Dados absolutos'!A:L,12,FALSE)</f>
        <v>12696.385482688391</v>
      </c>
      <c r="K5269" s="1">
        <f t="shared" si="329"/>
        <v>0.99650127940765965</v>
      </c>
      <c r="L5269" s="1">
        <f>VLOOKUP(A5269,'Dados absolutos'!A:M,13,FALSE)</f>
        <v>0.39444444444444443</v>
      </c>
      <c r="M5269" s="1">
        <f t="shared" si="330"/>
        <v>0.2561307901907357</v>
      </c>
      <c r="N5269" s="3">
        <f t="shared" si="331"/>
        <v>-1.4182265697925214</v>
      </c>
      <c r="O5269" s="4" t="s">
        <v>10651</v>
      </c>
    </row>
    <row r="5270" spans="1:15" x14ac:dyDescent="0.25">
      <c r="A5270">
        <v>421775</v>
      </c>
      <c r="B5270">
        <v>4217758</v>
      </c>
      <c r="C5270" t="s">
        <v>4430</v>
      </c>
      <c r="D5270" t="s">
        <v>4197</v>
      </c>
      <c r="E5270" t="s">
        <v>3828</v>
      </c>
      <c r="F5270" t="s">
        <v>10</v>
      </c>
      <c r="G5270">
        <f>VLOOKUP(A5270,'Dados absolutos'!A:H,8,FALSE)</f>
        <v>2832</v>
      </c>
      <c r="H5270" s="1">
        <f t="shared" si="328"/>
        <v>1.0036803285684877E-2</v>
      </c>
      <c r="I5270">
        <f>VLOOKUP(A5270,'Dados absolutos'!A:I,9,FALSE)</f>
        <v>0.70699999999999996</v>
      </c>
      <c r="J5270" s="1">
        <f>VLOOKUP(A5270,'Dados absolutos'!A:L,12,FALSE)</f>
        <v>11326.284427966102</v>
      </c>
      <c r="K5270" s="1">
        <f t="shared" si="329"/>
        <v>0.88503390171312668</v>
      </c>
      <c r="L5270" s="1">
        <f>VLOOKUP(A5270,'Dados absolutos'!A:M,13,FALSE)</f>
        <v>0.20555555555555555</v>
      </c>
      <c r="M5270" s="1">
        <f t="shared" si="330"/>
        <v>0.16348773841961856</v>
      </c>
      <c r="N5270" s="3">
        <f t="shared" si="331"/>
        <v>-1.4185093600078231</v>
      </c>
      <c r="O5270" s="4" t="s">
        <v>10652</v>
      </c>
    </row>
    <row r="5271" spans="1:15" x14ac:dyDescent="0.25">
      <c r="A5271">
        <v>521160</v>
      </c>
      <c r="B5271">
        <v>5211602</v>
      </c>
      <c r="C5271" t="s">
        <v>5255</v>
      </c>
      <c r="D5271" t="s">
        <v>5136</v>
      </c>
      <c r="E5271" t="s">
        <v>4932</v>
      </c>
      <c r="F5271" t="s">
        <v>10</v>
      </c>
      <c r="G5271">
        <f>VLOOKUP(A5271,'Dados absolutos'!A:H,8,FALSE)</f>
        <v>2693</v>
      </c>
      <c r="H5271" s="1">
        <f t="shared" si="328"/>
        <v>9.3388965039389055E-3</v>
      </c>
      <c r="I5271">
        <f>VLOOKUP(A5271,'Dados absolutos'!A:I,9,FALSE)</f>
        <v>0.70399999999999996</v>
      </c>
      <c r="J5271" s="1">
        <f>VLOOKUP(A5271,'Dados absolutos'!A:L,12,FALSE)</f>
        <v>12739.39</v>
      </c>
      <c r="K5271" s="1">
        <f t="shared" si="329"/>
        <v>1</v>
      </c>
      <c r="L5271" s="1">
        <f>VLOOKUP(A5271,'Dados absolutos'!A:M,13,FALSE)</f>
        <v>0.4333333333333334</v>
      </c>
      <c r="M5271" s="1">
        <f t="shared" si="330"/>
        <v>0.27520435967302459</v>
      </c>
      <c r="N5271" s="3">
        <f t="shared" si="331"/>
        <v>-1.4194567438230363</v>
      </c>
      <c r="O5271" s="4" t="s">
        <v>10653</v>
      </c>
    </row>
    <row r="5272" spans="1:15" x14ac:dyDescent="0.25">
      <c r="A5272">
        <v>431301</v>
      </c>
      <c r="B5272">
        <v>4313011</v>
      </c>
      <c r="C5272" t="s">
        <v>4721</v>
      </c>
      <c r="D5272" t="s">
        <v>4459</v>
      </c>
      <c r="E5272" t="s">
        <v>3828</v>
      </c>
      <c r="F5272" t="s">
        <v>10</v>
      </c>
      <c r="G5272">
        <f>VLOOKUP(A5272,'Dados absolutos'!A:H,8,FALSE)</f>
        <v>3061</v>
      </c>
      <c r="H5272" s="1">
        <f t="shared" si="328"/>
        <v>1.1186592156331119E-2</v>
      </c>
      <c r="I5272">
        <f>VLOOKUP(A5272,'Dados absolutos'!A:I,9,FALSE)</f>
        <v>0.75900000000000001</v>
      </c>
      <c r="J5272" s="1">
        <f>VLOOKUP(A5272,'Dados absolutos'!A:L,12,FALSE)</f>
        <v>12739.39</v>
      </c>
      <c r="K5272" s="1">
        <f t="shared" si="329"/>
        <v>1</v>
      </c>
      <c r="L5272" s="1">
        <f>VLOOKUP(A5272,'Dados absolutos'!A:M,13,FALSE)</f>
        <v>0.53888888888888897</v>
      </c>
      <c r="M5272" s="1">
        <f t="shared" si="330"/>
        <v>0.32697547683923711</v>
      </c>
      <c r="N5272" s="3">
        <f t="shared" si="331"/>
        <v>-1.4208379310044319</v>
      </c>
      <c r="O5272" s="4" t="s">
        <v>10654</v>
      </c>
    </row>
    <row r="5273" spans="1:15" x14ac:dyDescent="0.25">
      <c r="A5273">
        <v>313070</v>
      </c>
      <c r="B5273">
        <v>3130705</v>
      </c>
      <c r="C5273" t="s">
        <v>2531</v>
      </c>
      <c r="D5273" t="s">
        <v>2181</v>
      </c>
      <c r="E5273" t="s">
        <v>2182</v>
      </c>
      <c r="F5273" t="s">
        <v>10</v>
      </c>
      <c r="G5273">
        <f>VLOOKUP(A5273,'Dados absolutos'!A:H,8,FALSE)</f>
        <v>6171</v>
      </c>
      <c r="H5273" s="1">
        <f t="shared" si="328"/>
        <v>2.6801628783884882E-2</v>
      </c>
      <c r="I5273">
        <f>VLOOKUP(A5273,'Dados absolutos'!A:I,9,FALSE)</f>
        <v>0.67400000000000004</v>
      </c>
      <c r="J5273" s="1">
        <f>VLOOKUP(A5273,'Dados absolutos'!A:L,12,FALSE)</f>
        <v>12739.39</v>
      </c>
      <c r="K5273" s="1">
        <f t="shared" si="329"/>
        <v>1</v>
      </c>
      <c r="L5273" s="1">
        <f>VLOOKUP(A5273,'Dados absolutos'!A:M,13,FALSE)</f>
        <v>0.33333333333333337</v>
      </c>
      <c r="M5273" s="1">
        <f t="shared" si="330"/>
        <v>0.226158038147139</v>
      </c>
      <c r="N5273" s="3">
        <f t="shared" si="331"/>
        <v>-1.421040333068976</v>
      </c>
      <c r="O5273" s="4" t="s">
        <v>10655</v>
      </c>
    </row>
    <row r="5274" spans="1:15" x14ac:dyDescent="0.25">
      <c r="A5274">
        <v>350350</v>
      </c>
      <c r="B5274">
        <v>3503505</v>
      </c>
      <c r="C5274" t="s">
        <v>3239</v>
      </c>
      <c r="D5274" t="s">
        <v>3202</v>
      </c>
      <c r="E5274" t="s">
        <v>2182</v>
      </c>
      <c r="F5274" t="s">
        <v>10</v>
      </c>
      <c r="G5274">
        <f>VLOOKUP(A5274,'Dados absolutos'!A:H,8,FALSE)</f>
        <v>3577</v>
      </c>
      <c r="H5274" s="1">
        <f t="shared" si="328"/>
        <v>1.3777382799359332E-2</v>
      </c>
      <c r="I5274">
        <f>VLOOKUP(A5274,'Dados absolutos'!A:I,9,FALSE)</f>
        <v>0.69699999999999995</v>
      </c>
      <c r="J5274" s="1">
        <f>VLOOKUP(A5274,'Dados absolutos'!A:L,12,FALSE)</f>
        <v>11702.677363712608</v>
      </c>
      <c r="K5274" s="1">
        <f t="shared" si="329"/>
        <v>0.91565611996907414</v>
      </c>
      <c r="L5274" s="1">
        <f>VLOOKUP(A5274,'Dados absolutos'!A:M,13,FALSE)</f>
        <v>0.23333333333333331</v>
      </c>
      <c r="M5274" s="1">
        <f t="shared" si="330"/>
        <v>0.17711171662125341</v>
      </c>
      <c r="N5274" s="3">
        <f t="shared" si="331"/>
        <v>-1.4217670205484612</v>
      </c>
      <c r="O5274" s="4" t="s">
        <v>10656</v>
      </c>
    </row>
    <row r="5275" spans="1:15" x14ac:dyDescent="0.25">
      <c r="A5275">
        <v>500440</v>
      </c>
      <c r="B5275">
        <v>5004403</v>
      </c>
      <c r="C5275" t="s">
        <v>4964</v>
      </c>
      <c r="D5275" t="s">
        <v>4931</v>
      </c>
      <c r="E5275" t="s">
        <v>4932</v>
      </c>
      <c r="F5275" t="s">
        <v>10</v>
      </c>
      <c r="G5275">
        <f>VLOOKUP(A5275,'Dados absolutos'!A:H,8,FALSE)</f>
        <v>8404</v>
      </c>
      <c r="H5275" s="1">
        <f t="shared" si="328"/>
        <v>3.801332550071046E-2</v>
      </c>
      <c r="I5275">
        <f>VLOOKUP(A5275,'Dados absolutos'!A:I,9,FALSE)</f>
        <v>0.68100000000000005</v>
      </c>
      <c r="J5275" s="1">
        <f>VLOOKUP(A5275,'Dados absolutos'!A:L,12,FALSE)</f>
        <v>12739.39</v>
      </c>
      <c r="K5275" s="1">
        <f t="shared" si="329"/>
        <v>1</v>
      </c>
      <c r="L5275" s="1">
        <f>VLOOKUP(A5275,'Dados absolutos'!A:M,13,FALSE)</f>
        <v>0.32222222222222224</v>
      </c>
      <c r="M5275" s="1">
        <f t="shared" si="330"/>
        <v>0.22070844686648505</v>
      </c>
      <c r="N5275" s="3">
        <f t="shared" si="331"/>
        <v>-1.4222782276328045</v>
      </c>
      <c r="O5275" s="4" t="s">
        <v>10657</v>
      </c>
    </row>
    <row r="5276" spans="1:15" x14ac:dyDescent="0.25">
      <c r="A5276">
        <v>430005</v>
      </c>
      <c r="B5276">
        <v>4300059</v>
      </c>
      <c r="C5276" t="s">
        <v>4460</v>
      </c>
      <c r="D5276" t="s">
        <v>4459</v>
      </c>
      <c r="E5276" t="s">
        <v>3828</v>
      </c>
      <c r="F5276" t="s">
        <v>10</v>
      </c>
      <c r="G5276">
        <f>VLOOKUP(A5276,'Dados absolutos'!A:H,8,FALSE)</f>
        <v>3912</v>
      </c>
      <c r="H5276" s="1">
        <f t="shared" si="328"/>
        <v>1.5459388352488113E-2</v>
      </c>
      <c r="I5276">
        <f>VLOOKUP(A5276,'Dados absolutos'!A:I,9,FALSE)</f>
        <v>0.75</v>
      </c>
      <c r="J5276" s="1">
        <f>VLOOKUP(A5276,'Dados absolutos'!A:L,12,FALSE)</f>
        <v>11283.043604294478</v>
      </c>
      <c r="K5276" s="1">
        <f t="shared" si="329"/>
        <v>0.88151595593283927</v>
      </c>
      <c r="L5276" s="1">
        <f>VLOOKUP(A5276,'Dados absolutos'!A:M,13,FALSE)</f>
        <v>0.26666666666666672</v>
      </c>
      <c r="M5276" s="1">
        <f t="shared" si="330"/>
        <v>0.19346049046321528</v>
      </c>
      <c r="N5276" s="3">
        <f t="shared" si="331"/>
        <v>-1.4225960771171358</v>
      </c>
      <c r="O5276" s="4" t="s">
        <v>10658</v>
      </c>
    </row>
    <row r="5277" spans="1:15" x14ac:dyDescent="0.25">
      <c r="A5277">
        <v>170382</v>
      </c>
      <c r="B5277">
        <v>1703826</v>
      </c>
      <c r="C5277" t="s">
        <v>354</v>
      </c>
      <c r="D5277" t="s">
        <v>327</v>
      </c>
      <c r="E5277" t="s">
        <v>9</v>
      </c>
      <c r="F5277" t="s">
        <v>10</v>
      </c>
      <c r="G5277">
        <f>VLOOKUP(A5277,'Dados absolutos'!A:H,8,FALSE)</f>
        <v>1961</v>
      </c>
      <c r="H5277" s="1">
        <f t="shared" si="328"/>
        <v>5.6635888475500456E-3</v>
      </c>
      <c r="I5277">
        <f>VLOOKUP(A5277,'Dados absolutos'!A:I,9,FALSE)</f>
        <v>0.627</v>
      </c>
      <c r="J5277" s="1">
        <f>VLOOKUP(A5277,'Dados absolutos'!A:L,12,FALSE)</f>
        <v>11614.354237633861</v>
      </c>
      <c r="K5277" s="1">
        <f t="shared" si="329"/>
        <v>0.90847041113405902</v>
      </c>
      <c r="L5277" s="1">
        <f>VLOOKUP(A5277,'Dados absolutos'!A:M,13,FALSE)</f>
        <v>8.8888888888888878E-2</v>
      </c>
      <c r="M5277" s="1">
        <f t="shared" si="330"/>
        <v>0.10626702997275206</v>
      </c>
      <c r="N5277" s="3">
        <f t="shared" si="331"/>
        <v>-1.4235397923137567</v>
      </c>
      <c r="O5277" s="4" t="s">
        <v>10659</v>
      </c>
    </row>
    <row r="5278" spans="1:15" x14ac:dyDescent="0.25">
      <c r="A5278">
        <v>355570</v>
      </c>
      <c r="B5278">
        <v>3555703</v>
      </c>
      <c r="C5278" t="s">
        <v>3806</v>
      </c>
      <c r="D5278" t="s">
        <v>3202</v>
      </c>
      <c r="E5278" t="s">
        <v>2182</v>
      </c>
      <c r="F5278" t="s">
        <v>10</v>
      </c>
      <c r="G5278">
        <f>VLOOKUP(A5278,'Dados absolutos'!A:H,8,FALSE)</f>
        <v>1603</v>
      </c>
      <c r="H5278" s="1">
        <f t="shared" si="328"/>
        <v>3.8661023161467513E-3</v>
      </c>
      <c r="I5278">
        <f>VLOOKUP(A5278,'Dados absolutos'!A:I,9,FALSE)</f>
        <v>0.749</v>
      </c>
      <c r="J5278" s="1">
        <f>VLOOKUP(A5278,'Dados absolutos'!A:L,12,FALSE)</f>
        <v>12739.39</v>
      </c>
      <c r="K5278" s="1">
        <f t="shared" si="329"/>
        <v>1</v>
      </c>
      <c r="L5278" s="1">
        <f>VLOOKUP(A5278,'Dados absolutos'!A:M,13,FALSE)</f>
        <v>0.52777777777777779</v>
      </c>
      <c r="M5278" s="1">
        <f t="shared" si="330"/>
        <v>0.32152588555858314</v>
      </c>
      <c r="N5278" s="3">
        <f t="shared" si="331"/>
        <v>-1.4236080121252701</v>
      </c>
      <c r="O5278" s="4" t="s">
        <v>10660</v>
      </c>
    </row>
    <row r="5279" spans="1:15" x14ac:dyDescent="0.25">
      <c r="A5279">
        <v>410657</v>
      </c>
      <c r="B5279">
        <v>4106571</v>
      </c>
      <c r="C5279" t="s">
        <v>3908</v>
      </c>
      <c r="D5279" t="s">
        <v>3827</v>
      </c>
      <c r="E5279" t="s">
        <v>3828</v>
      </c>
      <c r="F5279" t="s">
        <v>10</v>
      </c>
      <c r="G5279">
        <f>VLOOKUP(A5279,'Dados absolutos'!A:H,8,FALSE)</f>
        <v>4133</v>
      </c>
      <c r="H5279" s="1">
        <f t="shared" si="328"/>
        <v>1.656900992634322E-2</v>
      </c>
      <c r="I5279">
        <f>VLOOKUP(A5279,'Dados absolutos'!A:I,9,FALSE)</f>
        <v>0.70899999999999996</v>
      </c>
      <c r="J5279" s="1">
        <f>VLOOKUP(A5279,'Dados absolutos'!A:L,12,FALSE)</f>
        <v>10111.746143237358</v>
      </c>
      <c r="K5279" s="1">
        <f t="shared" si="329"/>
        <v>0.78622265181173157</v>
      </c>
      <c r="L5279" s="1">
        <f>VLOOKUP(A5279,'Dados absolutos'!A:M,13,FALSE)</f>
        <v>-1.6666666666666673E-2</v>
      </c>
      <c r="M5279" s="1">
        <f t="shared" si="330"/>
        <v>5.4495912806539516E-2</v>
      </c>
      <c r="N5279" s="3">
        <f t="shared" si="331"/>
        <v>-1.424157729078849</v>
      </c>
      <c r="O5279" s="4" t="s">
        <v>10661</v>
      </c>
    </row>
    <row r="5280" spans="1:15" x14ac:dyDescent="0.25">
      <c r="A5280">
        <v>316580</v>
      </c>
      <c r="B5280">
        <v>3165800</v>
      </c>
      <c r="C5280" t="s">
        <v>2956</v>
      </c>
      <c r="D5280" t="s">
        <v>2181</v>
      </c>
      <c r="E5280" t="s">
        <v>2182</v>
      </c>
      <c r="F5280" t="s">
        <v>10</v>
      </c>
      <c r="G5280">
        <f>VLOOKUP(A5280,'Dados absolutos'!A:H,8,FALSE)</f>
        <v>2068</v>
      </c>
      <c r="H5280" s="1">
        <f t="shared" si="328"/>
        <v>6.2008264421314777E-3</v>
      </c>
      <c r="I5280">
        <f>VLOOKUP(A5280,'Dados absolutos'!A:I,9,FALSE)</f>
        <v>0.68400000000000005</v>
      </c>
      <c r="J5280" s="1">
        <f>VLOOKUP(A5280,'Dados absolutos'!A:L,12,FALSE)</f>
        <v>11900.166179883945</v>
      </c>
      <c r="K5280" s="1">
        <f t="shared" si="329"/>
        <v>0.93172322712642075</v>
      </c>
      <c r="L5280" s="1">
        <f>VLOOKUP(A5280,'Dados absolutos'!A:M,13,FALSE)</f>
        <v>0.25</v>
      </c>
      <c r="M5280" s="1">
        <f t="shared" si="330"/>
        <v>0.18528610354223435</v>
      </c>
      <c r="N5280" s="3">
        <f t="shared" si="331"/>
        <v>-1.424236297142055</v>
      </c>
      <c r="O5280" s="4" t="s">
        <v>10662</v>
      </c>
    </row>
    <row r="5281" spans="1:15" x14ac:dyDescent="0.25">
      <c r="A5281">
        <v>312520</v>
      </c>
      <c r="B5281">
        <v>3125200</v>
      </c>
      <c r="C5281" t="s">
        <v>2462</v>
      </c>
      <c r="D5281" t="s">
        <v>2181</v>
      </c>
      <c r="E5281" t="s">
        <v>2182</v>
      </c>
      <c r="F5281" t="s">
        <v>10</v>
      </c>
      <c r="G5281">
        <f>VLOOKUP(A5281,'Dados absolutos'!A:H,8,FALSE)</f>
        <v>2578</v>
      </c>
      <c r="H5281" s="1">
        <f t="shared" si="328"/>
        <v>8.7614916125663394E-3</v>
      </c>
      <c r="I5281">
        <f>VLOOKUP(A5281,'Dados absolutos'!A:I,9,FALSE)</f>
        <v>0.71699999999999997</v>
      </c>
      <c r="J5281" s="1">
        <f>VLOOKUP(A5281,'Dados absolutos'!A:L,12,FALSE)</f>
        <v>10808.139693560899</v>
      </c>
      <c r="K5281" s="1">
        <f t="shared" si="329"/>
        <v>0.84287917552609726</v>
      </c>
      <c r="L5281" s="1">
        <f>VLOOKUP(A5281,'Dados absolutos'!A:M,13,FALSE)</f>
        <v>0.12777777777777774</v>
      </c>
      <c r="M5281" s="1">
        <f t="shared" si="330"/>
        <v>0.12534059945504086</v>
      </c>
      <c r="N5281" s="3">
        <f t="shared" si="331"/>
        <v>-1.4257770844584898</v>
      </c>
      <c r="O5281" s="4" t="s">
        <v>10663</v>
      </c>
    </row>
    <row r="5282" spans="1:15" x14ac:dyDescent="0.25">
      <c r="A5282">
        <v>421315</v>
      </c>
      <c r="B5282">
        <v>4213153</v>
      </c>
      <c r="C5282" t="s">
        <v>4374</v>
      </c>
      <c r="D5282" t="s">
        <v>4197</v>
      </c>
      <c r="E5282" t="s">
        <v>3828</v>
      </c>
      <c r="F5282" t="s">
        <v>10</v>
      </c>
      <c r="G5282">
        <f>VLOOKUP(A5282,'Dados absolutos'!A:H,8,FALSE)</f>
        <v>2946</v>
      </c>
      <c r="H5282" s="1">
        <f t="shared" si="328"/>
        <v>1.0609187264958552E-2</v>
      </c>
      <c r="I5282">
        <f>VLOOKUP(A5282,'Dados absolutos'!A:I,9,FALSE)</f>
        <v>0.751</v>
      </c>
      <c r="J5282" s="1">
        <f>VLOOKUP(A5282,'Dados absolutos'!A:L,12,FALSE)</f>
        <v>10450.518523421588</v>
      </c>
      <c r="K5282" s="1">
        <f t="shared" si="329"/>
        <v>0.81378417271146219</v>
      </c>
      <c r="L5282" s="1">
        <f>VLOOKUP(A5282,'Dados absolutos'!A:M,13,FALSE)</f>
        <v>0.13333333333333333</v>
      </c>
      <c r="M5282" s="1">
        <f t="shared" si="330"/>
        <v>0.12806539509536785</v>
      </c>
      <c r="N5282" s="3">
        <f t="shared" si="331"/>
        <v>-1.4261095903511358</v>
      </c>
      <c r="O5282" s="4" t="s">
        <v>10664</v>
      </c>
    </row>
    <row r="5283" spans="1:15" x14ac:dyDescent="0.25">
      <c r="A5283">
        <v>432285</v>
      </c>
      <c r="B5283">
        <v>4322855</v>
      </c>
      <c r="C5283" t="s">
        <v>4915</v>
      </c>
      <c r="D5283" t="s">
        <v>4459</v>
      </c>
      <c r="E5283" t="s">
        <v>3828</v>
      </c>
      <c r="F5283" t="s">
        <v>10</v>
      </c>
      <c r="G5283">
        <f>VLOOKUP(A5283,'Dados absolutos'!A:H,8,FALSE)</f>
        <v>1818</v>
      </c>
      <c r="H5283" s="1">
        <f t="shared" si="328"/>
        <v>4.945598417408506E-3</v>
      </c>
      <c r="I5283">
        <f>VLOOKUP(A5283,'Dados absolutos'!A:I,9,FALSE)</f>
        <v>0.72299999999999998</v>
      </c>
      <c r="J5283" s="1">
        <f>VLOOKUP(A5283,'Dados absolutos'!A:L,12,FALSE)</f>
        <v>12739.39</v>
      </c>
      <c r="K5283" s="1">
        <f t="shared" si="329"/>
        <v>1</v>
      </c>
      <c r="L5283" s="1">
        <f>VLOOKUP(A5283,'Dados absolutos'!A:M,13,FALSE)</f>
        <v>0.46666666666666667</v>
      </c>
      <c r="M5283" s="1">
        <f t="shared" si="330"/>
        <v>0.29155313351498641</v>
      </c>
      <c r="N5283" s="3">
        <f t="shared" si="331"/>
        <v>-1.4265012680676052</v>
      </c>
      <c r="O5283" s="4" t="s">
        <v>10665</v>
      </c>
    </row>
    <row r="5284" spans="1:15" x14ac:dyDescent="0.25">
      <c r="A5284">
        <v>421430</v>
      </c>
      <c r="B5284">
        <v>4214300</v>
      </c>
      <c r="C5284" t="s">
        <v>4387</v>
      </c>
      <c r="D5284" t="s">
        <v>4197</v>
      </c>
      <c r="E5284" t="s">
        <v>3828</v>
      </c>
      <c r="F5284" t="s">
        <v>10</v>
      </c>
      <c r="G5284">
        <f>VLOOKUP(A5284,'Dados absolutos'!A:H,8,FALSE)</f>
        <v>3279</v>
      </c>
      <c r="H5284" s="1">
        <f t="shared" si="328"/>
        <v>1.228115099388955E-2</v>
      </c>
      <c r="I5284">
        <f>VLOOKUP(A5284,'Dados absolutos'!A:I,9,FALSE)</f>
        <v>0.753</v>
      </c>
      <c r="J5284" s="1">
        <f>VLOOKUP(A5284,'Dados absolutos'!A:L,12,FALSE)</f>
        <v>12596.212647148523</v>
      </c>
      <c r="K5284" s="1">
        <f t="shared" si="329"/>
        <v>0.98835151318759196</v>
      </c>
      <c r="L5284" s="1">
        <f>VLOOKUP(A5284,'Dados absolutos'!A:M,13,FALSE)</f>
        <v>0.48888888888888893</v>
      </c>
      <c r="M5284" s="1">
        <f t="shared" si="330"/>
        <v>0.3024523160762943</v>
      </c>
      <c r="N5284" s="3">
        <f t="shared" si="331"/>
        <v>-1.4266180461174081</v>
      </c>
      <c r="O5284" s="4" t="s">
        <v>10666</v>
      </c>
    </row>
    <row r="5285" spans="1:15" x14ac:dyDescent="0.25">
      <c r="A5285">
        <v>432183</v>
      </c>
      <c r="B5285">
        <v>4321832</v>
      </c>
      <c r="C5285" t="s">
        <v>4893</v>
      </c>
      <c r="D5285" t="s">
        <v>4459</v>
      </c>
      <c r="E5285" t="s">
        <v>3828</v>
      </c>
      <c r="F5285" t="s">
        <v>10</v>
      </c>
      <c r="G5285">
        <f>VLOOKUP(A5285,'Dados absolutos'!A:H,8,FALSE)</f>
        <v>2760</v>
      </c>
      <c r="H5285" s="1">
        <f t="shared" si="328"/>
        <v>9.6752976145646624E-3</v>
      </c>
      <c r="I5285">
        <f>VLOOKUP(A5285,'Dados absolutos'!A:I,9,FALSE)</f>
        <v>0.66200000000000003</v>
      </c>
      <c r="J5285" s="1">
        <f>VLOOKUP(A5285,'Dados absolutos'!A:L,12,FALSE)</f>
        <v>12448.625753623188</v>
      </c>
      <c r="K5285" s="1">
        <f t="shared" si="329"/>
        <v>0.97634427916156907</v>
      </c>
      <c r="L5285" s="1">
        <f>VLOOKUP(A5285,'Dados absolutos'!A:M,13,FALSE)</f>
        <v>0.28333333333333333</v>
      </c>
      <c r="M5285" s="1">
        <f t="shared" si="330"/>
        <v>0.20163487738419619</v>
      </c>
      <c r="N5285" s="3">
        <f t="shared" si="331"/>
        <v>-1.4270341041628081</v>
      </c>
      <c r="O5285" s="4" t="s">
        <v>10667</v>
      </c>
    </row>
    <row r="5286" spans="1:15" x14ac:dyDescent="0.25">
      <c r="A5286">
        <v>410300</v>
      </c>
      <c r="B5286">
        <v>4103008</v>
      </c>
      <c r="C5286" t="s">
        <v>3048</v>
      </c>
      <c r="D5286" t="s">
        <v>3827</v>
      </c>
      <c r="E5286" t="s">
        <v>3828</v>
      </c>
      <c r="F5286" t="s">
        <v>10</v>
      </c>
      <c r="G5286">
        <f>VLOOKUP(A5286,'Dados absolutos'!A:H,8,FALSE)</f>
        <v>4558</v>
      </c>
      <c r="H5286" s="1">
        <f t="shared" si="328"/>
        <v>1.8702897568372269E-2</v>
      </c>
      <c r="I5286">
        <f>VLOOKUP(A5286,'Dados absolutos'!A:I,9,FALSE)</f>
        <v>0.72</v>
      </c>
      <c r="J5286" s="1">
        <f>VLOOKUP(A5286,'Dados absolutos'!A:L,12,FALSE)</f>
        <v>11607.063275559454</v>
      </c>
      <c r="K5286" s="1">
        <f t="shared" si="329"/>
        <v>0.90787723998036696</v>
      </c>
      <c r="L5286" s="1">
        <f>VLOOKUP(A5286,'Dados absolutos'!A:M,13,FALSE)</f>
        <v>0.23888888888888887</v>
      </c>
      <c r="M5286" s="1">
        <f t="shared" si="330"/>
        <v>0.1798365122615804</v>
      </c>
      <c r="N5286" s="3">
        <f t="shared" si="331"/>
        <v>-1.4293378301504143</v>
      </c>
      <c r="O5286" s="4" t="s">
        <v>10668</v>
      </c>
    </row>
    <row r="5287" spans="1:15" x14ac:dyDescent="0.25">
      <c r="A5287">
        <v>500730</v>
      </c>
      <c r="B5287">
        <v>5007307</v>
      </c>
      <c r="C5287" t="s">
        <v>4113</v>
      </c>
      <c r="D5287" t="s">
        <v>4931</v>
      </c>
      <c r="E5287" t="s">
        <v>4932</v>
      </c>
      <c r="F5287" t="s">
        <v>10</v>
      </c>
      <c r="G5287">
        <f>VLOOKUP(A5287,'Dados absolutos'!A:H,8,FALSE)</f>
        <v>4841</v>
      </c>
      <c r="H5287" s="1">
        <f t="shared" si="328"/>
        <v>2.0123815692358674E-2</v>
      </c>
      <c r="I5287">
        <f>VLOOKUP(A5287,'Dados absolutos'!A:I,9,FALSE)</f>
        <v>0.70899999999999996</v>
      </c>
      <c r="J5287" s="1">
        <f>VLOOKUP(A5287,'Dados absolutos'!A:L,12,FALSE)</f>
        <v>10322.910605246851</v>
      </c>
      <c r="K5287" s="1">
        <f t="shared" si="329"/>
        <v>0.80340236914816254</v>
      </c>
      <c r="L5287" s="1">
        <f>VLOOKUP(A5287,'Dados absolutos'!A:M,13,FALSE)</f>
        <v>0</v>
      </c>
      <c r="M5287" s="1">
        <f t="shared" si="330"/>
        <v>6.2670299727520445E-2</v>
      </c>
      <c r="N5287" s="3">
        <f t="shared" si="331"/>
        <v>-1.4296082537282835</v>
      </c>
      <c r="O5287" s="4" t="s">
        <v>10669</v>
      </c>
    </row>
    <row r="5288" spans="1:15" x14ac:dyDescent="0.25">
      <c r="A5288">
        <v>411590</v>
      </c>
      <c r="B5288">
        <v>4115903</v>
      </c>
      <c r="C5288" t="s">
        <v>582</v>
      </c>
      <c r="D5288" t="s">
        <v>3827</v>
      </c>
      <c r="E5288" t="s">
        <v>3828</v>
      </c>
      <c r="F5288" t="s">
        <v>10</v>
      </c>
      <c r="G5288">
        <f>VLOOKUP(A5288,'Dados absolutos'!A:H,8,FALSE)</f>
        <v>2238</v>
      </c>
      <c r="H5288" s="1">
        <f t="shared" si="328"/>
        <v>7.054381498943098E-3</v>
      </c>
      <c r="I5288">
        <f>VLOOKUP(A5288,'Dados absolutos'!A:I,9,FALSE)</f>
        <v>0.68</v>
      </c>
      <c r="J5288" s="1">
        <f>VLOOKUP(A5288,'Dados absolutos'!A:L,12,FALSE)</f>
        <v>12739.39</v>
      </c>
      <c r="K5288" s="1">
        <f t="shared" si="329"/>
        <v>1</v>
      </c>
      <c r="L5288" s="1">
        <f>VLOOKUP(A5288,'Dados absolutos'!A:M,13,FALSE)</f>
        <v>0.36666666666666664</v>
      </c>
      <c r="M5288" s="1">
        <f t="shared" si="330"/>
        <v>0.24250681198910085</v>
      </c>
      <c r="N5288" s="3">
        <f t="shared" si="331"/>
        <v>-1.430438806511956</v>
      </c>
      <c r="O5288" s="4" t="s">
        <v>10670</v>
      </c>
    </row>
    <row r="5289" spans="1:15" x14ac:dyDescent="0.25">
      <c r="A5289">
        <v>240480</v>
      </c>
      <c r="B5289">
        <v>2404804</v>
      </c>
      <c r="C5289" t="s">
        <v>1137</v>
      </c>
      <c r="D5289" t="s">
        <v>1086</v>
      </c>
      <c r="E5289" t="s">
        <v>466</v>
      </c>
      <c r="F5289" t="s">
        <v>10</v>
      </c>
      <c r="G5289">
        <f>VLOOKUP(A5289,'Dados absolutos'!A:H,8,FALSE)</f>
        <v>2035</v>
      </c>
      <c r="H5289" s="1">
        <f t="shared" si="328"/>
        <v>6.0351363428680456E-3</v>
      </c>
      <c r="I5289">
        <f>VLOOKUP(A5289,'Dados absolutos'!A:I,9,FALSE)</f>
        <v>0.67900000000000005</v>
      </c>
      <c r="J5289" s="1">
        <f>VLOOKUP(A5289,'Dados absolutos'!A:L,12,FALSE)</f>
        <v>12273.052407862408</v>
      </c>
      <c r="K5289" s="1">
        <f t="shared" si="329"/>
        <v>0.96206014998908507</v>
      </c>
      <c r="L5289" s="1">
        <f>VLOOKUP(A5289,'Dados absolutos'!A:M,13,FALSE)</f>
        <v>0.28888888888888892</v>
      </c>
      <c r="M5289" s="1">
        <f t="shared" si="330"/>
        <v>0.20435967302452321</v>
      </c>
      <c r="N5289" s="3">
        <f t="shared" si="331"/>
        <v>-1.430665340621694</v>
      </c>
      <c r="O5289" s="4" t="s">
        <v>10671</v>
      </c>
    </row>
    <row r="5290" spans="1:15" x14ac:dyDescent="0.25">
      <c r="A5290">
        <v>350820</v>
      </c>
      <c r="B5290">
        <v>3508207</v>
      </c>
      <c r="C5290" t="s">
        <v>3290</v>
      </c>
      <c r="D5290" t="s">
        <v>3202</v>
      </c>
      <c r="E5290" t="s">
        <v>2182</v>
      </c>
      <c r="F5290" t="s">
        <v>10</v>
      </c>
      <c r="G5290">
        <f>VLOOKUP(A5290,'Dados absolutos'!A:H,8,FALSE)</f>
        <v>4356</v>
      </c>
      <c r="H5290" s="1">
        <f t="shared" si="328"/>
        <v>1.7688673324396109E-2</v>
      </c>
      <c r="I5290">
        <f>VLOOKUP(A5290,'Dados absolutos'!A:I,9,FALSE)</f>
        <v>0.73499999999999999</v>
      </c>
      <c r="J5290" s="1">
        <f>VLOOKUP(A5290,'Dados absolutos'!A:L,12,FALSE)</f>
        <v>12310.551095041323</v>
      </c>
      <c r="K5290" s="1">
        <f t="shared" si="329"/>
        <v>0.96511093249334967</v>
      </c>
      <c r="L5290" s="1">
        <f>VLOOKUP(A5290,'Dados absolutos'!A:M,13,FALSE)</f>
        <v>0.3833333333333333</v>
      </c>
      <c r="M5290" s="1">
        <f t="shared" si="330"/>
        <v>0.25068119891008173</v>
      </c>
      <c r="N5290" s="3">
        <f t="shared" si="331"/>
        <v>-1.431741060258872</v>
      </c>
      <c r="O5290" s="4" t="s">
        <v>10672</v>
      </c>
    </row>
    <row r="5291" spans="1:15" x14ac:dyDescent="0.25">
      <c r="A5291">
        <v>430642</v>
      </c>
      <c r="B5291">
        <v>4306429</v>
      </c>
      <c r="C5291" t="s">
        <v>4581</v>
      </c>
      <c r="D5291" t="s">
        <v>4459</v>
      </c>
      <c r="E5291" t="s">
        <v>3828</v>
      </c>
      <c r="F5291" t="s">
        <v>10</v>
      </c>
      <c r="G5291">
        <f>VLOOKUP(A5291,'Dados absolutos'!A:H,8,FALSE)</f>
        <v>2090</v>
      </c>
      <c r="H5291" s="1">
        <f t="shared" si="328"/>
        <v>6.3112865083070988E-3</v>
      </c>
      <c r="I5291">
        <f>VLOOKUP(A5291,'Dados absolutos'!A:I,9,FALSE)</f>
        <v>0.67</v>
      </c>
      <c r="J5291" s="1">
        <f>VLOOKUP(A5291,'Dados absolutos'!A:L,12,FALSE)</f>
        <v>12739.39</v>
      </c>
      <c r="K5291" s="1">
        <f t="shared" si="329"/>
        <v>1</v>
      </c>
      <c r="L5291" s="1">
        <f>VLOOKUP(A5291,'Dados absolutos'!A:M,13,FALSE)</f>
        <v>0.34444444444444444</v>
      </c>
      <c r="M5291" s="1">
        <f t="shared" si="330"/>
        <v>0.23160762942779292</v>
      </c>
      <c r="N5291" s="3">
        <f t="shared" si="331"/>
        <v>-1.4320810840639</v>
      </c>
      <c r="O5291" s="4" t="s">
        <v>10673</v>
      </c>
    </row>
    <row r="5292" spans="1:15" x14ac:dyDescent="0.25">
      <c r="A5292">
        <v>500797</v>
      </c>
      <c r="B5292">
        <v>5007976</v>
      </c>
      <c r="C5292" t="s">
        <v>4997</v>
      </c>
      <c r="D5292" t="s">
        <v>4931</v>
      </c>
      <c r="E5292" t="s">
        <v>4932</v>
      </c>
      <c r="F5292" t="s">
        <v>10</v>
      </c>
      <c r="G5292">
        <f>VLOOKUP(A5292,'Dados absolutos'!A:H,8,FALSE)</f>
        <v>3625</v>
      </c>
      <c r="H5292" s="1">
        <f t="shared" si="328"/>
        <v>1.4018386580106143E-2</v>
      </c>
      <c r="I5292">
        <f>VLOOKUP(A5292,'Dados absolutos'!A:I,9,FALSE)</f>
        <v>0.65100000000000002</v>
      </c>
      <c r="J5292" s="1">
        <f>VLOOKUP(A5292,'Dados absolutos'!A:L,12,FALSE)</f>
        <v>12739.39</v>
      </c>
      <c r="K5292" s="1">
        <f t="shared" si="329"/>
        <v>1</v>
      </c>
      <c r="L5292" s="1">
        <f>VLOOKUP(A5292,'Dados absolutos'!A:M,13,FALSE)</f>
        <v>0.28888888888888886</v>
      </c>
      <c r="M5292" s="1">
        <f t="shared" si="330"/>
        <v>0.20435967302452315</v>
      </c>
      <c r="N5292" s="3">
        <f t="shared" si="331"/>
        <v>-1.4326219403953708</v>
      </c>
      <c r="O5292" s="4" t="s">
        <v>10674</v>
      </c>
    </row>
    <row r="5293" spans="1:15" x14ac:dyDescent="0.25">
      <c r="A5293">
        <v>412065</v>
      </c>
      <c r="B5293">
        <v>4120655</v>
      </c>
      <c r="C5293" t="s">
        <v>4090</v>
      </c>
      <c r="D5293" t="s">
        <v>3827</v>
      </c>
      <c r="E5293" t="s">
        <v>3828</v>
      </c>
      <c r="F5293" t="s">
        <v>10</v>
      </c>
      <c r="G5293">
        <f>VLOOKUP(A5293,'Dados absolutos'!A:H,8,FALSE)</f>
        <v>4201</v>
      </c>
      <c r="H5293" s="1">
        <f t="shared" si="328"/>
        <v>1.6910431949067866E-2</v>
      </c>
      <c r="I5293">
        <f>VLOOKUP(A5293,'Dados absolutos'!A:I,9,FALSE)</f>
        <v>0.71</v>
      </c>
      <c r="J5293" s="1">
        <f>VLOOKUP(A5293,'Dados absolutos'!A:L,12,FALSE)</f>
        <v>11082.037274458464</v>
      </c>
      <c r="K5293" s="1">
        <f t="shared" si="329"/>
        <v>0.86516267424635496</v>
      </c>
      <c r="L5293" s="1">
        <f>VLOOKUP(A5293,'Dados absolutos'!A:M,13,FALSE)</f>
        <v>0.1277777777777778</v>
      </c>
      <c r="M5293" s="1">
        <f t="shared" si="330"/>
        <v>0.12534059945504089</v>
      </c>
      <c r="N5293" s="3">
        <f t="shared" si="331"/>
        <v>-1.4329116428422461</v>
      </c>
      <c r="O5293" s="4" t="s">
        <v>10675</v>
      </c>
    </row>
    <row r="5294" spans="1:15" x14ac:dyDescent="0.25">
      <c r="A5294">
        <v>500025</v>
      </c>
      <c r="B5294">
        <v>5000252</v>
      </c>
      <c r="C5294" t="s">
        <v>4933</v>
      </c>
      <c r="D5294" t="s">
        <v>4931</v>
      </c>
      <c r="E5294" t="s">
        <v>4932</v>
      </c>
      <c r="F5294" t="s">
        <v>10</v>
      </c>
      <c r="G5294">
        <f>VLOOKUP(A5294,'Dados absolutos'!A:H,8,FALSE)</f>
        <v>4537</v>
      </c>
      <c r="H5294" s="1">
        <f t="shared" si="328"/>
        <v>1.859745841429554E-2</v>
      </c>
      <c r="I5294">
        <f>VLOOKUP(A5294,'Dados absolutos'!A:I,9,FALSE)</f>
        <v>0.71099999999999997</v>
      </c>
      <c r="J5294" s="1">
        <f>VLOOKUP(A5294,'Dados absolutos'!A:L,12,FALSE)</f>
        <v>12739.39</v>
      </c>
      <c r="K5294" s="1">
        <f t="shared" si="329"/>
        <v>1</v>
      </c>
      <c r="L5294" s="1">
        <f>VLOOKUP(A5294,'Dados absolutos'!A:M,13,FALSE)</f>
        <v>0.4</v>
      </c>
      <c r="M5294" s="1">
        <f t="shared" si="330"/>
        <v>0.25885558583106272</v>
      </c>
      <c r="N5294" s="3">
        <f t="shared" si="331"/>
        <v>-1.4335469557546419</v>
      </c>
      <c r="O5294" s="4" t="s">
        <v>10676</v>
      </c>
    </row>
    <row r="5295" spans="1:15" x14ac:dyDescent="0.25">
      <c r="A5295">
        <v>313280</v>
      </c>
      <c r="B5295">
        <v>3132800</v>
      </c>
      <c r="C5295" t="s">
        <v>2553</v>
      </c>
      <c r="D5295" t="s">
        <v>2181</v>
      </c>
      <c r="E5295" t="s">
        <v>2182</v>
      </c>
      <c r="F5295" t="s">
        <v>10</v>
      </c>
      <c r="G5295">
        <f>VLOOKUP(A5295,'Dados absolutos'!A:H,8,FALSE)</f>
        <v>2142</v>
      </c>
      <c r="H5295" s="1">
        <f t="shared" si="328"/>
        <v>6.5723739374494768E-3</v>
      </c>
      <c r="I5295">
        <f>VLOOKUP(A5295,'Dados absolutos'!A:I,9,FALSE)</f>
        <v>0.63400000000000001</v>
      </c>
      <c r="J5295" s="1">
        <f>VLOOKUP(A5295,'Dados absolutos'!A:L,12,FALSE)</f>
        <v>12739.39</v>
      </c>
      <c r="K5295" s="1">
        <f t="shared" si="329"/>
        <v>1</v>
      </c>
      <c r="L5295" s="1">
        <f>VLOOKUP(A5295,'Dados absolutos'!A:M,13,FALSE)</f>
        <v>0.26666666666666672</v>
      </c>
      <c r="M5295" s="1">
        <f t="shared" si="330"/>
        <v>0.19346049046321528</v>
      </c>
      <c r="N5295" s="3">
        <f t="shared" si="331"/>
        <v>-1.4339671355993353</v>
      </c>
      <c r="O5295" s="4" t="s">
        <v>10677</v>
      </c>
    </row>
    <row r="5296" spans="1:15" x14ac:dyDescent="0.25">
      <c r="A5296">
        <v>431531</v>
      </c>
      <c r="B5296">
        <v>4315313</v>
      </c>
      <c r="C5296" t="s">
        <v>4779</v>
      </c>
      <c r="D5296" t="s">
        <v>4459</v>
      </c>
      <c r="E5296" t="s">
        <v>3828</v>
      </c>
      <c r="F5296" t="s">
        <v>10</v>
      </c>
      <c r="G5296">
        <f>VLOOKUP(A5296,'Dados absolutos'!A:H,8,FALSE)</f>
        <v>1552</v>
      </c>
      <c r="H5296" s="1">
        <f t="shared" si="328"/>
        <v>3.610035799103265E-3</v>
      </c>
      <c r="I5296">
        <f>VLOOKUP(A5296,'Dados absolutos'!A:I,9,FALSE)</f>
        <v>0.68899999999999995</v>
      </c>
      <c r="J5296" s="1">
        <f>VLOOKUP(A5296,'Dados absolutos'!A:L,12,FALSE)</f>
        <v>12739.39</v>
      </c>
      <c r="K5296" s="1">
        <f t="shared" si="329"/>
        <v>1</v>
      </c>
      <c r="L5296" s="1">
        <f>VLOOKUP(A5296,'Dados absolutos'!A:M,13,FALSE)</f>
        <v>0.3833333333333333</v>
      </c>
      <c r="M5296" s="1">
        <f t="shared" si="330"/>
        <v>0.25068119891008173</v>
      </c>
      <c r="N5296" s="3">
        <f t="shared" si="331"/>
        <v>-1.434708765290815</v>
      </c>
      <c r="O5296" s="4" t="s">
        <v>10678</v>
      </c>
    </row>
    <row r="5297" spans="1:15" x14ac:dyDescent="0.25">
      <c r="A5297">
        <v>500510</v>
      </c>
      <c r="B5297">
        <v>5005103</v>
      </c>
      <c r="C5297" t="s">
        <v>4970</v>
      </c>
      <c r="D5297" t="s">
        <v>4931</v>
      </c>
      <c r="E5297" t="s">
        <v>4932</v>
      </c>
      <c r="F5297" t="s">
        <v>10</v>
      </c>
      <c r="G5297">
        <f>VLOOKUP(A5297,'Dados absolutos'!A:H,8,FALSE)</f>
        <v>3586</v>
      </c>
      <c r="H5297" s="1">
        <f t="shared" si="328"/>
        <v>1.3822571008249358E-2</v>
      </c>
      <c r="I5297">
        <f>VLOOKUP(A5297,'Dados absolutos'!A:I,9,FALSE)</f>
        <v>0.70799999999999996</v>
      </c>
      <c r="J5297" s="1">
        <f>VLOOKUP(A5297,'Dados absolutos'!A:L,12,FALSE)</f>
        <v>12739.39</v>
      </c>
      <c r="K5297" s="1">
        <f t="shared" si="329"/>
        <v>1</v>
      </c>
      <c r="L5297" s="1">
        <f>VLOOKUP(A5297,'Dados absolutos'!A:M,13,FALSE)</f>
        <v>0.4</v>
      </c>
      <c r="M5297" s="1">
        <f t="shared" si="330"/>
        <v>0.25885558583106272</v>
      </c>
      <c r="N5297" s="3">
        <f t="shared" si="331"/>
        <v>-1.435321843160688</v>
      </c>
      <c r="O5297" s="4" t="s">
        <v>10679</v>
      </c>
    </row>
    <row r="5298" spans="1:15" x14ac:dyDescent="0.25">
      <c r="A5298">
        <v>510619</v>
      </c>
      <c r="B5298">
        <v>5106190</v>
      </c>
      <c r="C5298" t="s">
        <v>5074</v>
      </c>
      <c r="D5298" t="s">
        <v>5002</v>
      </c>
      <c r="E5298" t="s">
        <v>4932</v>
      </c>
      <c r="F5298" t="s">
        <v>10</v>
      </c>
      <c r="G5298">
        <f>VLOOKUP(A5298,'Dados absolutos'!A:H,8,FALSE)</f>
        <v>4239</v>
      </c>
      <c r="H5298" s="1">
        <f t="shared" si="328"/>
        <v>1.7101226608825758E-2</v>
      </c>
      <c r="I5298">
        <f>VLOOKUP(A5298,'Dados absolutos'!A:I,9,FALSE)</f>
        <v>0.71399999999999997</v>
      </c>
      <c r="J5298" s="1">
        <f>VLOOKUP(A5298,'Dados absolutos'!A:L,12,FALSE)</f>
        <v>11537.698881811748</v>
      </c>
      <c r="K5298" s="1">
        <f t="shared" si="329"/>
        <v>0.90223395764744796</v>
      </c>
      <c r="L5298" s="1">
        <f>VLOOKUP(A5298,'Dados absolutos'!A:M,13,FALSE)</f>
        <v>0.20555555555555555</v>
      </c>
      <c r="M5298" s="1">
        <f t="shared" si="330"/>
        <v>0.16348773841961856</v>
      </c>
      <c r="N5298" s="3">
        <f t="shared" si="331"/>
        <v>-1.4356449926190036</v>
      </c>
      <c r="O5298" s="4" t="s">
        <v>10680</v>
      </c>
    </row>
    <row r="5299" spans="1:15" x14ac:dyDescent="0.25">
      <c r="A5299">
        <v>431127</v>
      </c>
      <c r="B5299">
        <v>4311270</v>
      </c>
      <c r="C5299" t="s">
        <v>4676</v>
      </c>
      <c r="D5299" t="s">
        <v>4459</v>
      </c>
      <c r="E5299" t="s">
        <v>3828</v>
      </c>
      <c r="F5299" t="s">
        <v>10</v>
      </c>
      <c r="G5299">
        <f>VLOOKUP(A5299,'Dados absolutos'!A:H,8,FALSE)</f>
        <v>1738</v>
      </c>
      <c r="H5299" s="1">
        <f t="shared" si="328"/>
        <v>4.5439254494971555E-3</v>
      </c>
      <c r="I5299">
        <f>VLOOKUP(A5299,'Dados absolutos'!A:I,9,FALSE)</f>
        <v>0.78900000000000003</v>
      </c>
      <c r="J5299" s="1">
        <f>VLOOKUP(A5299,'Dados absolutos'!A:L,12,FALSE)</f>
        <v>12739.39</v>
      </c>
      <c r="K5299" s="1">
        <f t="shared" si="329"/>
        <v>1</v>
      </c>
      <c r="L5299" s="1">
        <f>VLOOKUP(A5299,'Dados absolutos'!A:M,13,FALSE)</f>
        <v>0.58333333333333337</v>
      </c>
      <c r="M5299" s="1">
        <f t="shared" si="330"/>
        <v>0.3487738419618529</v>
      </c>
      <c r="N5299" s="3">
        <f t="shared" si="331"/>
        <v>-1.43568223258865</v>
      </c>
      <c r="O5299" s="4" t="s">
        <v>10681</v>
      </c>
    </row>
    <row r="5300" spans="1:15" x14ac:dyDescent="0.25">
      <c r="A5300">
        <v>410270</v>
      </c>
      <c r="B5300">
        <v>4102703</v>
      </c>
      <c r="C5300" t="s">
        <v>3857</v>
      </c>
      <c r="D5300" t="s">
        <v>3827</v>
      </c>
      <c r="E5300" t="s">
        <v>3828</v>
      </c>
      <c r="F5300" t="s">
        <v>10</v>
      </c>
      <c r="G5300">
        <f>VLOOKUP(A5300,'Dados absolutos'!A:H,8,FALSE)</f>
        <v>2814</v>
      </c>
      <c r="H5300" s="1">
        <f t="shared" si="328"/>
        <v>9.9464268679048239E-3</v>
      </c>
      <c r="I5300">
        <f>VLOOKUP(A5300,'Dados absolutos'!A:I,9,FALSE)</f>
        <v>0.74399999999999999</v>
      </c>
      <c r="J5300" s="1">
        <f>VLOOKUP(A5300,'Dados absolutos'!A:L,12,FALSE)</f>
        <v>11123.038763326225</v>
      </c>
      <c r="K5300" s="1">
        <f t="shared" si="329"/>
        <v>0.86849843435682894</v>
      </c>
      <c r="L5300" s="1">
        <f>VLOOKUP(A5300,'Dados absolutos'!A:M,13,FALSE)</f>
        <v>0.21111111111111111</v>
      </c>
      <c r="M5300" s="1">
        <f t="shared" si="330"/>
        <v>0.16621253405994552</v>
      </c>
      <c r="N5300" s="3">
        <f t="shared" si="331"/>
        <v>-1.4363394734289785</v>
      </c>
      <c r="O5300" s="4" t="s">
        <v>10682</v>
      </c>
    </row>
    <row r="5301" spans="1:15" x14ac:dyDescent="0.25">
      <c r="A5301">
        <v>412015</v>
      </c>
      <c r="B5301">
        <v>4120150</v>
      </c>
      <c r="C5301" t="s">
        <v>4082</v>
      </c>
      <c r="D5301" t="s">
        <v>3827</v>
      </c>
      <c r="E5301" t="s">
        <v>3828</v>
      </c>
      <c r="F5301" t="s">
        <v>10</v>
      </c>
      <c r="G5301">
        <f>VLOOKUP(A5301,'Dados absolutos'!A:H,8,FALSE)</f>
        <v>3110</v>
      </c>
      <c r="H5301" s="1">
        <f t="shared" si="328"/>
        <v>1.1432616849176822E-2</v>
      </c>
      <c r="I5301">
        <f>VLOOKUP(A5301,'Dados absolutos'!A:I,9,FALSE)</f>
        <v>0.68799999999999994</v>
      </c>
      <c r="J5301" s="1">
        <f>VLOOKUP(A5301,'Dados absolutos'!A:L,12,FALSE)</f>
        <v>12739.39</v>
      </c>
      <c r="K5301" s="1">
        <f t="shared" si="329"/>
        <v>1</v>
      </c>
      <c r="L5301" s="1">
        <f>VLOOKUP(A5301,'Dados absolutos'!A:M,13,FALSE)</f>
        <v>0.36111111111111116</v>
      </c>
      <c r="M5301" s="1">
        <f t="shared" si="330"/>
        <v>0.23978201634877389</v>
      </c>
      <c r="N5301" s="3">
        <f t="shared" si="331"/>
        <v>-1.4367853668020492</v>
      </c>
      <c r="O5301" s="4" t="s">
        <v>10683</v>
      </c>
    </row>
    <row r="5302" spans="1:15" x14ac:dyDescent="0.25">
      <c r="A5302">
        <v>316560</v>
      </c>
      <c r="B5302">
        <v>3165602</v>
      </c>
      <c r="C5302" t="s">
        <v>2954</v>
      </c>
      <c r="D5302" t="s">
        <v>2181</v>
      </c>
      <c r="E5302" t="s">
        <v>2182</v>
      </c>
      <c r="F5302" t="s">
        <v>10</v>
      </c>
      <c r="G5302">
        <f>VLOOKUP(A5302,'Dados absolutos'!A:H,8,FALSE)</f>
        <v>2240</v>
      </c>
      <c r="H5302" s="1">
        <f t="shared" si="328"/>
        <v>7.0644233231408815E-3</v>
      </c>
      <c r="I5302">
        <f>VLOOKUP(A5302,'Dados absolutos'!A:I,9,FALSE)</f>
        <v>0.67400000000000004</v>
      </c>
      <c r="J5302" s="1">
        <f>VLOOKUP(A5302,'Dados absolutos'!A:L,12,FALSE)</f>
        <v>11898.352089285714</v>
      </c>
      <c r="K5302" s="1">
        <f t="shared" si="329"/>
        <v>0.93157563806998722</v>
      </c>
      <c r="L5302" s="1">
        <f>VLOOKUP(A5302,'Dados absolutos'!A:M,13,FALSE)</f>
        <v>0.19444444444444445</v>
      </c>
      <c r="M5302" s="1">
        <f t="shared" si="330"/>
        <v>0.15803814713896461</v>
      </c>
      <c r="N5302" s="3">
        <f t="shared" si="331"/>
        <v>-1.4404730676078816</v>
      </c>
      <c r="O5302" s="4" t="s">
        <v>10684</v>
      </c>
    </row>
    <row r="5303" spans="1:15" x14ac:dyDescent="0.25">
      <c r="A5303">
        <v>421715</v>
      </c>
      <c r="B5303">
        <v>4217154</v>
      </c>
      <c r="C5303" t="s">
        <v>4421</v>
      </c>
      <c r="D5303" t="s">
        <v>4197</v>
      </c>
      <c r="E5303" t="s">
        <v>3828</v>
      </c>
      <c r="F5303" t="s">
        <v>10</v>
      </c>
      <c r="G5303">
        <f>VLOOKUP(A5303,'Dados absolutos'!A:H,8,FALSE)</f>
        <v>1781</v>
      </c>
      <c r="H5303" s="1">
        <f t="shared" si="328"/>
        <v>4.7598246697495069E-3</v>
      </c>
      <c r="I5303">
        <f>VLOOKUP(A5303,'Dados absolutos'!A:I,9,FALSE)</f>
        <v>0.71</v>
      </c>
      <c r="J5303" s="1">
        <f>VLOOKUP(A5303,'Dados absolutos'!A:L,12,FALSE)</f>
        <v>12739.39</v>
      </c>
      <c r="K5303" s="1">
        <f t="shared" si="329"/>
        <v>1</v>
      </c>
      <c r="L5303" s="1">
        <f>VLOOKUP(A5303,'Dados absolutos'!A:M,13,FALSE)</f>
        <v>0.41111111111111109</v>
      </c>
      <c r="M5303" s="1">
        <f t="shared" si="330"/>
        <v>0.26430517711171664</v>
      </c>
      <c r="N5303" s="3">
        <f t="shared" si="331"/>
        <v>-1.4409349982185338</v>
      </c>
      <c r="O5303" s="4" t="s">
        <v>10685</v>
      </c>
    </row>
    <row r="5304" spans="1:15" x14ac:dyDescent="0.25">
      <c r="A5304">
        <v>412590</v>
      </c>
      <c r="B5304">
        <v>4125902</v>
      </c>
      <c r="C5304" t="s">
        <v>4155</v>
      </c>
      <c r="D5304" t="s">
        <v>3827</v>
      </c>
      <c r="E5304" t="s">
        <v>3828</v>
      </c>
      <c r="F5304" t="s">
        <v>10</v>
      </c>
      <c r="G5304">
        <f>VLOOKUP(A5304,'Dados absolutos'!A:H,8,FALSE)</f>
        <v>2661</v>
      </c>
      <c r="H5304" s="1">
        <f t="shared" si="328"/>
        <v>9.178227316774366E-3</v>
      </c>
      <c r="I5304">
        <f>VLOOKUP(A5304,'Dados absolutos'!A:I,9,FALSE)</f>
        <v>0.70399999999999996</v>
      </c>
      <c r="J5304" s="1">
        <f>VLOOKUP(A5304,'Dados absolutos'!A:L,12,FALSE)</f>
        <v>12739.39</v>
      </c>
      <c r="K5304" s="1">
        <f t="shared" si="329"/>
        <v>1</v>
      </c>
      <c r="L5304" s="1">
        <f>VLOOKUP(A5304,'Dados absolutos'!A:M,13,FALSE)</f>
        <v>0.38888888888888895</v>
      </c>
      <c r="M5304" s="1">
        <f t="shared" si="330"/>
        <v>0.25340599455040874</v>
      </c>
      <c r="N5304" s="3">
        <f t="shared" si="331"/>
        <v>-1.4414157781328167</v>
      </c>
      <c r="O5304" s="4" t="s">
        <v>10686</v>
      </c>
    </row>
    <row r="5305" spans="1:15" x14ac:dyDescent="0.25">
      <c r="A5305">
        <v>510775</v>
      </c>
      <c r="B5305">
        <v>5107750</v>
      </c>
      <c r="C5305" t="s">
        <v>5112</v>
      </c>
      <c r="D5305" t="s">
        <v>5002</v>
      </c>
      <c r="E5305" t="s">
        <v>4932</v>
      </c>
      <c r="F5305" t="s">
        <v>10</v>
      </c>
      <c r="G5305">
        <f>VLOOKUP(A5305,'Dados absolutos'!A:H,8,FALSE)</f>
        <v>3679</v>
      </c>
      <c r="H5305" s="1">
        <f t="shared" si="328"/>
        <v>1.4289515833446304E-2</v>
      </c>
      <c r="I5305">
        <f>VLOOKUP(A5305,'Dados absolutos'!A:I,9,FALSE)</f>
        <v>0.66600000000000004</v>
      </c>
      <c r="J5305" s="1">
        <f>VLOOKUP(A5305,'Dados absolutos'!A:L,12,FALSE)</f>
        <v>12739.39</v>
      </c>
      <c r="K5305" s="1">
        <f t="shared" si="329"/>
        <v>1</v>
      </c>
      <c r="L5305" s="1">
        <f>VLOOKUP(A5305,'Dados absolutos'!A:M,13,FALSE)</f>
        <v>0.30000000000000004</v>
      </c>
      <c r="M5305" s="1">
        <f t="shared" si="330"/>
        <v>0.20980926430517716</v>
      </c>
      <c r="N5305" s="3">
        <f t="shared" si="331"/>
        <v>-1.4419012198613765</v>
      </c>
      <c r="O5305" s="4" t="s">
        <v>10687</v>
      </c>
    </row>
    <row r="5306" spans="1:15" x14ac:dyDescent="0.25">
      <c r="A5306">
        <v>431477</v>
      </c>
      <c r="B5306">
        <v>4314779</v>
      </c>
      <c r="C5306" t="s">
        <v>4765</v>
      </c>
      <c r="D5306" t="s">
        <v>4459</v>
      </c>
      <c r="E5306" t="s">
        <v>3828</v>
      </c>
      <c r="F5306" t="s">
        <v>10</v>
      </c>
      <c r="G5306">
        <f>VLOOKUP(A5306,'Dados absolutos'!A:H,8,FALSE)</f>
        <v>3296</v>
      </c>
      <c r="H5306" s="1">
        <f t="shared" si="328"/>
        <v>1.2366506499570712E-2</v>
      </c>
      <c r="I5306">
        <f>VLOOKUP(A5306,'Dados absolutos'!A:I,9,FALSE)</f>
        <v>0.72499999999999998</v>
      </c>
      <c r="J5306" s="1">
        <f>VLOOKUP(A5306,'Dados absolutos'!A:L,12,FALSE)</f>
        <v>12739.39</v>
      </c>
      <c r="K5306" s="1">
        <f t="shared" si="329"/>
        <v>1</v>
      </c>
      <c r="L5306" s="1">
        <f>VLOOKUP(A5306,'Dados absolutos'!A:M,13,FALSE)</f>
        <v>0.42222222222222222</v>
      </c>
      <c r="M5306" s="1">
        <f t="shared" si="330"/>
        <v>0.26975476839237061</v>
      </c>
      <c r="N5306" s="3">
        <f t="shared" si="331"/>
        <v>-1.4428787251080586</v>
      </c>
      <c r="O5306" s="4" t="s">
        <v>10688</v>
      </c>
    </row>
    <row r="5307" spans="1:15" x14ac:dyDescent="0.25">
      <c r="A5307">
        <v>314360</v>
      </c>
      <c r="B5307">
        <v>3143609</v>
      </c>
      <c r="C5307" t="s">
        <v>2685</v>
      </c>
      <c r="D5307" t="s">
        <v>2181</v>
      </c>
      <c r="E5307" t="s">
        <v>2182</v>
      </c>
      <c r="F5307" t="s">
        <v>10</v>
      </c>
      <c r="G5307">
        <f>VLOOKUP(A5307,'Dados absolutos'!A:H,8,FALSE)</f>
        <v>2411</v>
      </c>
      <c r="H5307" s="1">
        <f t="shared" si="328"/>
        <v>7.9229992920513935E-3</v>
      </c>
      <c r="I5307">
        <f>VLOOKUP(A5307,'Dados absolutos'!A:I,9,FALSE)</f>
        <v>0.64800000000000002</v>
      </c>
      <c r="J5307" s="1">
        <f>VLOOKUP(A5307,'Dados absolutos'!A:L,12,FALSE)</f>
        <v>12465.554977187889</v>
      </c>
      <c r="K5307" s="1">
        <f t="shared" si="329"/>
        <v>0.97772159082092269</v>
      </c>
      <c r="L5307" s="1">
        <f>VLOOKUP(A5307,'Dados absolutos'!A:M,13,FALSE)</f>
        <v>0.2277777777777778</v>
      </c>
      <c r="M5307" s="1">
        <f t="shared" si="330"/>
        <v>0.17438692098092648</v>
      </c>
      <c r="N5307" s="3">
        <f t="shared" si="331"/>
        <v>-1.4434116705479447</v>
      </c>
      <c r="O5307" s="4" t="s">
        <v>10689</v>
      </c>
    </row>
    <row r="5308" spans="1:15" x14ac:dyDescent="0.25">
      <c r="A5308">
        <v>351420</v>
      </c>
      <c r="B5308">
        <v>3514205</v>
      </c>
      <c r="C5308" t="s">
        <v>3353</v>
      </c>
      <c r="D5308" t="s">
        <v>3202</v>
      </c>
      <c r="E5308" t="s">
        <v>2182</v>
      </c>
      <c r="F5308" t="s">
        <v>10</v>
      </c>
      <c r="G5308">
        <f>VLOOKUP(A5308,'Dados absolutos'!A:H,8,FALSE)</f>
        <v>2207</v>
      </c>
      <c r="H5308" s="1">
        <f t="shared" si="328"/>
        <v>6.8987332238774493E-3</v>
      </c>
      <c r="I5308">
        <f>VLOOKUP(A5308,'Dados absolutos'!A:I,9,FALSE)</f>
        <v>0.74199999999999999</v>
      </c>
      <c r="J5308" s="1">
        <f>VLOOKUP(A5308,'Dados absolutos'!A:L,12,FALSE)</f>
        <v>11738.365663797009</v>
      </c>
      <c r="K5308" s="1">
        <f t="shared" si="329"/>
        <v>0.91855961472303604</v>
      </c>
      <c r="L5308" s="1">
        <f>VLOOKUP(A5308,'Dados absolutos'!A:M,13,FALSE)</f>
        <v>0.3</v>
      </c>
      <c r="M5308" s="1">
        <f t="shared" si="330"/>
        <v>0.20980926430517716</v>
      </c>
      <c r="N5308" s="3">
        <f t="shared" si="331"/>
        <v>-1.4438516171939813</v>
      </c>
      <c r="O5308" s="4" t="s">
        <v>10690</v>
      </c>
    </row>
    <row r="5309" spans="1:15" x14ac:dyDescent="0.25">
      <c r="A5309">
        <v>430613</v>
      </c>
      <c r="B5309">
        <v>4306130</v>
      </c>
      <c r="C5309" t="s">
        <v>4575</v>
      </c>
      <c r="D5309" t="s">
        <v>4459</v>
      </c>
      <c r="E5309" t="s">
        <v>3828</v>
      </c>
      <c r="F5309" t="s">
        <v>10</v>
      </c>
      <c r="G5309">
        <f>VLOOKUP(A5309,'Dados absolutos'!A:H,8,FALSE)</f>
        <v>1635</v>
      </c>
      <c r="H5309" s="1">
        <f t="shared" si="328"/>
        <v>4.0267715033112913E-3</v>
      </c>
      <c r="I5309">
        <f>VLOOKUP(A5309,'Dados absolutos'!A:I,9,FALSE)</f>
        <v>0.71899999999999997</v>
      </c>
      <c r="J5309" s="1">
        <f>VLOOKUP(A5309,'Dados absolutos'!A:L,12,FALSE)</f>
        <v>12739.39</v>
      </c>
      <c r="K5309" s="1">
        <f t="shared" si="329"/>
        <v>1</v>
      </c>
      <c r="L5309" s="1">
        <f>VLOOKUP(A5309,'Dados absolutos'!A:M,13,FALSE)</f>
        <v>0.42222222222222222</v>
      </c>
      <c r="M5309" s="1">
        <f t="shared" si="330"/>
        <v>0.26975476839237061</v>
      </c>
      <c r="N5309" s="3">
        <f t="shared" si="331"/>
        <v>-1.4452184601043181</v>
      </c>
      <c r="O5309" s="4" t="s">
        <v>10691</v>
      </c>
    </row>
    <row r="5310" spans="1:15" x14ac:dyDescent="0.25">
      <c r="A5310">
        <v>420055</v>
      </c>
      <c r="B5310">
        <v>4200556</v>
      </c>
      <c r="C5310" t="s">
        <v>4203</v>
      </c>
      <c r="D5310" t="s">
        <v>4197</v>
      </c>
      <c r="E5310" t="s">
        <v>3828</v>
      </c>
      <c r="F5310" t="s">
        <v>10</v>
      </c>
      <c r="G5310">
        <f>VLOOKUP(A5310,'Dados absolutos'!A:H,8,FALSE)</f>
        <v>2839</v>
      </c>
      <c r="H5310" s="1">
        <f t="shared" si="328"/>
        <v>1.007194967037712E-2</v>
      </c>
      <c r="I5310">
        <f>VLOOKUP(A5310,'Dados absolutos'!A:I,9,FALSE)</f>
        <v>0.745</v>
      </c>
      <c r="J5310" s="1">
        <f>VLOOKUP(A5310,'Dados absolutos'!A:L,12,FALSE)</f>
        <v>11768.417618879888</v>
      </c>
      <c r="K5310" s="1">
        <f t="shared" si="329"/>
        <v>0.92100455308443407</v>
      </c>
      <c r="L5310" s="1">
        <f>VLOOKUP(A5310,'Dados absolutos'!A:M,13,FALSE)</f>
        <v>0.3</v>
      </c>
      <c r="M5310" s="1">
        <f t="shared" si="330"/>
        <v>0.20980926430517716</v>
      </c>
      <c r="N5310" s="3">
        <f t="shared" si="331"/>
        <v>-1.4461233391088797</v>
      </c>
      <c r="O5310" s="4" t="s">
        <v>10692</v>
      </c>
    </row>
    <row r="5311" spans="1:15" x14ac:dyDescent="0.25">
      <c r="A5311">
        <v>510624</v>
      </c>
      <c r="B5311">
        <v>5106240</v>
      </c>
      <c r="C5311" t="s">
        <v>5078</v>
      </c>
      <c r="D5311" t="s">
        <v>5002</v>
      </c>
      <c r="E5311" t="s">
        <v>4932</v>
      </c>
      <c r="F5311" t="s">
        <v>10</v>
      </c>
      <c r="G5311">
        <f>VLOOKUP(A5311,'Dados absolutos'!A:H,8,FALSE)</f>
        <v>11530</v>
      </c>
      <c r="H5311" s="1">
        <f t="shared" si="328"/>
        <v>5.3708696721846493E-2</v>
      </c>
      <c r="I5311">
        <f>VLOOKUP(A5311,'Dados absolutos'!A:I,9,FALSE)</f>
        <v>0.66900000000000004</v>
      </c>
      <c r="J5311" s="1">
        <f>VLOOKUP(A5311,'Dados absolutos'!A:L,12,FALSE)</f>
        <v>12739.39</v>
      </c>
      <c r="K5311" s="1">
        <f t="shared" si="329"/>
        <v>1</v>
      </c>
      <c r="L5311" s="1">
        <f>VLOOKUP(A5311,'Dados absolutos'!A:M,13,FALSE)</f>
        <v>0.2166666666666667</v>
      </c>
      <c r="M5311" s="1">
        <f t="shared" si="330"/>
        <v>0.1689373297002725</v>
      </c>
      <c r="N5311" s="3">
        <f t="shared" si="331"/>
        <v>-1.446353973577881</v>
      </c>
      <c r="O5311" s="4" t="s">
        <v>10693</v>
      </c>
    </row>
    <row r="5312" spans="1:15" x14ac:dyDescent="0.25">
      <c r="A5312">
        <v>430205</v>
      </c>
      <c r="B5312">
        <v>4302055</v>
      </c>
      <c r="C5312" t="s">
        <v>4497</v>
      </c>
      <c r="D5312" t="s">
        <v>4459</v>
      </c>
      <c r="E5312" t="s">
        <v>3828</v>
      </c>
      <c r="F5312" t="s">
        <v>10</v>
      </c>
      <c r="G5312">
        <f>VLOOKUP(A5312,'Dados absolutos'!A:H,8,FALSE)</f>
        <v>2082</v>
      </c>
      <c r="H5312" s="1">
        <f t="shared" si="328"/>
        <v>6.2711192115159639E-3</v>
      </c>
      <c r="I5312">
        <f>VLOOKUP(A5312,'Dados absolutos'!A:I,9,FALSE)</f>
        <v>0.61899999999999999</v>
      </c>
      <c r="J5312" s="1">
        <f>VLOOKUP(A5312,'Dados absolutos'!A:L,12,FALSE)</f>
        <v>12273.23934678194</v>
      </c>
      <c r="K5312" s="1">
        <f t="shared" si="329"/>
        <v>0.96207535878779193</v>
      </c>
      <c r="L5312" s="1">
        <f>VLOOKUP(A5312,'Dados absolutos'!A:M,13,FALSE)</f>
        <v>0.13333333333333333</v>
      </c>
      <c r="M5312" s="1">
        <f t="shared" si="330"/>
        <v>0.12806539509536785</v>
      </c>
      <c r="N5312" s="3">
        <f t="shared" si="331"/>
        <v>-1.4467388444809082</v>
      </c>
      <c r="O5312" s="4" t="s">
        <v>10694</v>
      </c>
    </row>
    <row r="5313" spans="1:15" x14ac:dyDescent="0.25">
      <c r="A5313">
        <v>420555</v>
      </c>
      <c r="B5313">
        <v>4205555</v>
      </c>
      <c r="C5313" t="s">
        <v>4280</v>
      </c>
      <c r="D5313" t="s">
        <v>4197</v>
      </c>
      <c r="E5313" t="s">
        <v>3828</v>
      </c>
      <c r="F5313" t="s">
        <v>10</v>
      </c>
      <c r="G5313">
        <f>VLOOKUP(A5313,'Dados absolutos'!A:H,8,FALSE)</f>
        <v>2411</v>
      </c>
      <c r="H5313" s="1">
        <f t="shared" si="328"/>
        <v>7.9229992920513935E-3</v>
      </c>
      <c r="I5313">
        <f>VLOOKUP(A5313,'Dados absolutos'!A:I,9,FALSE)</f>
        <v>0.68200000000000005</v>
      </c>
      <c r="J5313" s="1">
        <f>VLOOKUP(A5313,'Dados absolutos'!A:L,12,FALSE)</f>
        <v>12361.546806304439</v>
      </c>
      <c r="K5313" s="1">
        <f t="shared" si="329"/>
        <v>0.96925979303803356</v>
      </c>
      <c r="L5313" s="1">
        <f>VLOOKUP(A5313,'Dados absolutos'!A:M,13,FALSE)</f>
        <v>0.27222222222222225</v>
      </c>
      <c r="M5313" s="1">
        <f t="shared" si="330"/>
        <v>0.19618528610354227</v>
      </c>
      <c r="N5313" s="3">
        <f t="shared" si="331"/>
        <v>-1.4471515076424399</v>
      </c>
      <c r="O5313" s="4" t="s">
        <v>10695</v>
      </c>
    </row>
    <row r="5314" spans="1:15" x14ac:dyDescent="0.25">
      <c r="A5314">
        <v>310440</v>
      </c>
      <c r="B5314">
        <v>3104403</v>
      </c>
      <c r="C5314" t="s">
        <v>2229</v>
      </c>
      <c r="D5314" t="s">
        <v>2181</v>
      </c>
      <c r="E5314" t="s">
        <v>2182</v>
      </c>
      <c r="F5314" t="s">
        <v>10</v>
      </c>
      <c r="G5314">
        <f>VLOOKUP(A5314,'Dados absolutos'!A:H,8,FALSE)</f>
        <v>2688</v>
      </c>
      <c r="H5314" s="1">
        <f t="shared" ref="H5314:H5377" si="332">(G5314-MIN(G:G))/(MAX(G:G)-MIN(G:G))</f>
        <v>9.3137919434444459E-3</v>
      </c>
      <c r="I5314">
        <f>VLOOKUP(A5314,'Dados absolutos'!A:I,9,FALSE)</f>
        <v>0.64300000000000002</v>
      </c>
      <c r="J5314" s="1">
        <f>VLOOKUP(A5314,'Dados absolutos'!A:L,12,FALSE)</f>
        <v>11187.089940476191</v>
      </c>
      <c r="K5314" s="1">
        <f t="shared" ref="K5314:K5377" si="333">(J5314-MIN(J:J))/(MAX(J:J)-MIN(J:J))</f>
        <v>0.87370944907033987</v>
      </c>
      <c r="L5314" s="1">
        <f>VLOOKUP(A5314,'Dados absolutos'!A:M,13,FALSE)</f>
        <v>-5.5555555555554916E-3</v>
      </c>
      <c r="M5314" s="1">
        <f t="shared" ref="M5314:M5377" si="334">(L5314-MIN(L:L))/(MAX(L:L)-MIN(L:L))</f>
        <v>5.9945504087193506E-2</v>
      </c>
      <c r="N5314" s="3">
        <f t="shared" ref="N5314:N5377" si="335">H5314-I5314-K5314+M5314</f>
        <v>-1.4474501530397019</v>
      </c>
      <c r="O5314" s="4" t="s">
        <v>10696</v>
      </c>
    </row>
    <row r="5315" spans="1:15" x14ac:dyDescent="0.25">
      <c r="A5315">
        <v>521920</v>
      </c>
      <c r="B5315">
        <v>5219209</v>
      </c>
      <c r="C5315" t="s">
        <v>5326</v>
      </c>
      <c r="D5315" t="s">
        <v>5136</v>
      </c>
      <c r="E5315" t="s">
        <v>4932</v>
      </c>
      <c r="F5315" t="s">
        <v>10</v>
      </c>
      <c r="G5315">
        <f>VLOOKUP(A5315,'Dados absolutos'!A:H,8,FALSE)</f>
        <v>3002</v>
      </c>
      <c r="H5315" s="1">
        <f t="shared" si="332"/>
        <v>1.0890358342496497E-2</v>
      </c>
      <c r="I5315">
        <f>VLOOKUP(A5315,'Dados absolutos'!A:I,9,FALSE)</f>
        <v>0.68799999999999994</v>
      </c>
      <c r="J5315" s="1">
        <f>VLOOKUP(A5315,'Dados absolutos'!A:L,12,FALSE)</f>
        <v>11960.921872085277</v>
      </c>
      <c r="K5315" s="1">
        <f t="shared" si="333"/>
        <v>0.93666613091177064</v>
      </c>
      <c r="L5315" s="1">
        <f>VLOOKUP(A5315,'Dados absolutos'!A:M,13,FALSE)</f>
        <v>0.21111111111111111</v>
      </c>
      <c r="M5315" s="1">
        <f t="shared" si="334"/>
        <v>0.16621253405994552</v>
      </c>
      <c r="N5315" s="3">
        <f t="shared" si="335"/>
        <v>-1.4475632385093284</v>
      </c>
      <c r="O5315" s="4" t="s">
        <v>10697</v>
      </c>
    </row>
    <row r="5316" spans="1:15" x14ac:dyDescent="0.25">
      <c r="A5316">
        <v>421505</v>
      </c>
      <c r="B5316">
        <v>4215059</v>
      </c>
      <c r="C5316" t="s">
        <v>4395</v>
      </c>
      <c r="D5316" t="s">
        <v>4197</v>
      </c>
      <c r="E5316" t="s">
        <v>3828</v>
      </c>
      <c r="F5316" t="s">
        <v>10</v>
      </c>
      <c r="G5316">
        <f>VLOOKUP(A5316,'Dados absolutos'!A:H,8,FALSE)</f>
        <v>2397</v>
      </c>
      <c r="H5316" s="1">
        <f t="shared" si="332"/>
        <v>7.8527065226669072E-3</v>
      </c>
      <c r="I5316">
        <f>VLOOKUP(A5316,'Dados absolutos'!A:I,9,FALSE)</f>
        <v>0.65300000000000002</v>
      </c>
      <c r="J5316" s="1">
        <f>VLOOKUP(A5316,'Dados absolutos'!A:L,12,FALSE)</f>
        <v>12299.984639132248</v>
      </c>
      <c r="K5316" s="1">
        <f t="shared" si="333"/>
        <v>0.96425127682952116</v>
      </c>
      <c r="L5316" s="1">
        <f>VLOOKUP(A5316,'Dados absolutos'!A:M,13,FALSE)</f>
        <v>0.2</v>
      </c>
      <c r="M5316" s="1">
        <f t="shared" si="334"/>
        <v>0.1607629427792916</v>
      </c>
      <c r="N5316" s="3">
        <f t="shared" si="335"/>
        <v>-1.4486356275275627</v>
      </c>
      <c r="O5316" s="4" t="s">
        <v>10698</v>
      </c>
    </row>
    <row r="5317" spans="1:15" x14ac:dyDescent="0.25">
      <c r="A5317">
        <v>431179</v>
      </c>
      <c r="B5317">
        <v>4311791</v>
      </c>
      <c r="C5317" t="s">
        <v>4688</v>
      </c>
      <c r="D5317" t="s">
        <v>4459</v>
      </c>
      <c r="E5317" t="s">
        <v>3828</v>
      </c>
      <c r="F5317" t="s">
        <v>10</v>
      </c>
      <c r="G5317">
        <f>VLOOKUP(A5317,'Dados absolutos'!A:H,8,FALSE)</f>
        <v>2470</v>
      </c>
      <c r="H5317" s="1">
        <f t="shared" si="332"/>
        <v>8.2192331058860146E-3</v>
      </c>
      <c r="I5317">
        <f>VLOOKUP(A5317,'Dados absolutos'!A:I,9,FALSE)</f>
        <v>0.69699999999999995</v>
      </c>
      <c r="J5317" s="1">
        <f>VLOOKUP(A5317,'Dados absolutos'!A:L,12,FALSE)</f>
        <v>12739.39</v>
      </c>
      <c r="K5317" s="1">
        <f t="shared" si="333"/>
        <v>1</v>
      </c>
      <c r="L5317" s="1">
        <f>VLOOKUP(A5317,'Dados absolutos'!A:M,13,FALSE)</f>
        <v>0.36111111111111116</v>
      </c>
      <c r="M5317" s="1">
        <f t="shared" si="334"/>
        <v>0.23978201634877389</v>
      </c>
      <c r="N5317" s="3">
        <f t="shared" si="335"/>
        <v>-1.4489987505453401</v>
      </c>
      <c r="O5317" s="4" t="s">
        <v>10699</v>
      </c>
    </row>
    <row r="5318" spans="1:15" x14ac:dyDescent="0.25">
      <c r="A5318">
        <v>410752</v>
      </c>
      <c r="B5318">
        <v>4107520</v>
      </c>
      <c r="C5318" t="s">
        <v>3922</v>
      </c>
      <c r="D5318" t="s">
        <v>3827</v>
      </c>
      <c r="E5318" t="s">
        <v>3828</v>
      </c>
      <c r="F5318" t="s">
        <v>10</v>
      </c>
      <c r="G5318">
        <f>VLOOKUP(A5318,'Dados absolutos'!A:H,8,FALSE)</f>
        <v>1849</v>
      </c>
      <c r="H5318" s="1">
        <f t="shared" si="332"/>
        <v>5.1012466924741547E-3</v>
      </c>
      <c r="I5318">
        <f>VLOOKUP(A5318,'Dados absolutos'!A:I,9,FALSE)</f>
        <v>0.68899999999999995</v>
      </c>
      <c r="J5318" s="1">
        <f>VLOOKUP(A5318,'Dados absolutos'!A:L,12,FALSE)</f>
        <v>12739.39</v>
      </c>
      <c r="K5318" s="1">
        <f t="shared" si="333"/>
        <v>1</v>
      </c>
      <c r="L5318" s="1">
        <f>VLOOKUP(A5318,'Dados absolutos'!A:M,13,FALSE)</f>
        <v>0.35</v>
      </c>
      <c r="M5318" s="1">
        <f t="shared" si="334"/>
        <v>0.23433242506811988</v>
      </c>
      <c r="N5318" s="3">
        <f t="shared" si="335"/>
        <v>-1.449566328239406</v>
      </c>
      <c r="O5318" s="4" t="s">
        <v>10700</v>
      </c>
    </row>
    <row r="5319" spans="1:15" x14ac:dyDescent="0.25">
      <c r="A5319">
        <v>510735</v>
      </c>
      <c r="B5319">
        <v>5107354</v>
      </c>
      <c r="C5319" t="s">
        <v>5106</v>
      </c>
      <c r="D5319" t="s">
        <v>5002</v>
      </c>
      <c r="E5319" t="s">
        <v>4932</v>
      </c>
      <c r="F5319" t="s">
        <v>10</v>
      </c>
      <c r="G5319">
        <f>VLOOKUP(A5319,'Dados absolutos'!A:H,8,FALSE)</f>
        <v>5964</v>
      </c>
      <c r="H5319" s="1">
        <f t="shared" si="332"/>
        <v>2.576229997941426E-2</v>
      </c>
      <c r="I5319">
        <f>VLOOKUP(A5319,'Dados absolutos'!A:I,9,FALSE)</f>
        <v>0.65700000000000003</v>
      </c>
      <c r="J5319" s="1">
        <f>VLOOKUP(A5319,'Dados absolutos'!A:L,12,FALSE)</f>
        <v>11299.520600268277</v>
      </c>
      <c r="K5319" s="1">
        <f t="shared" si="333"/>
        <v>0.88285647569023407</v>
      </c>
      <c r="L5319" s="1">
        <f>VLOOKUP(A5319,'Dados absolutos'!A:M,13,FALSE)</f>
        <v>0</v>
      </c>
      <c r="M5319" s="1">
        <f t="shared" si="334"/>
        <v>6.2670299727520445E-2</v>
      </c>
      <c r="N5319" s="3">
        <f t="shared" si="335"/>
        <v>-1.4514238759832994</v>
      </c>
      <c r="O5319" s="4" t="s">
        <v>10701</v>
      </c>
    </row>
    <row r="5320" spans="1:15" x14ac:dyDescent="0.25">
      <c r="A5320">
        <v>421205</v>
      </c>
      <c r="B5320">
        <v>4212056</v>
      </c>
      <c r="C5320" t="s">
        <v>4055</v>
      </c>
      <c r="D5320" t="s">
        <v>4197</v>
      </c>
      <c r="E5320" t="s">
        <v>3828</v>
      </c>
      <c r="F5320" t="s">
        <v>10</v>
      </c>
      <c r="G5320">
        <f>VLOOKUP(A5320,'Dados absolutos'!A:H,8,FALSE)</f>
        <v>2561</v>
      </c>
      <c r="H5320" s="1">
        <f t="shared" si="332"/>
        <v>8.676136106885177E-3</v>
      </c>
      <c r="I5320">
        <f>VLOOKUP(A5320,'Dados absolutos'!A:I,9,FALSE)</f>
        <v>0.67100000000000004</v>
      </c>
      <c r="J5320" s="1">
        <f>VLOOKUP(A5320,'Dados absolutos'!A:L,12,FALSE)</f>
        <v>12526.96614213198</v>
      </c>
      <c r="K5320" s="1">
        <f t="shared" si="333"/>
        <v>0.98271782193386914</v>
      </c>
      <c r="L5320" s="1">
        <f>VLOOKUP(A5320,'Dados absolutos'!A:M,13,FALSE)</f>
        <v>0.26666666666666666</v>
      </c>
      <c r="M5320" s="1">
        <f t="shared" si="334"/>
        <v>0.19346049046321528</v>
      </c>
      <c r="N5320" s="3">
        <f t="shared" si="335"/>
        <v>-1.4515811953637687</v>
      </c>
      <c r="O5320" s="4" t="s">
        <v>10702</v>
      </c>
    </row>
    <row r="5321" spans="1:15" x14ac:dyDescent="0.25">
      <c r="A5321">
        <v>431532</v>
      </c>
      <c r="B5321">
        <v>4315321</v>
      </c>
      <c r="C5321" t="s">
        <v>4780</v>
      </c>
      <c r="D5321" t="s">
        <v>4459</v>
      </c>
      <c r="E5321" t="s">
        <v>3828</v>
      </c>
      <c r="F5321" t="s">
        <v>10</v>
      </c>
      <c r="G5321">
        <f>VLOOKUP(A5321,'Dados absolutos'!A:H,8,FALSE)</f>
        <v>2507</v>
      </c>
      <c r="H5321" s="1">
        <f t="shared" si="332"/>
        <v>8.4050068535450155E-3</v>
      </c>
      <c r="I5321">
        <f>VLOOKUP(A5321,'Dados absolutos'!A:I,9,FALSE)</f>
        <v>0.66500000000000004</v>
      </c>
      <c r="J5321" s="1">
        <f>VLOOKUP(A5321,'Dados absolutos'!A:L,12,FALSE)</f>
        <v>12739.39</v>
      </c>
      <c r="K5321" s="1">
        <f t="shared" si="333"/>
        <v>1</v>
      </c>
      <c r="L5321" s="1">
        <f>VLOOKUP(A5321,'Dados absolutos'!A:M,13,FALSE)</f>
        <v>0.28888888888888886</v>
      </c>
      <c r="M5321" s="1">
        <f t="shared" si="334"/>
        <v>0.20435967302452315</v>
      </c>
      <c r="N5321" s="3">
        <f t="shared" si="335"/>
        <v>-1.4522353201219318</v>
      </c>
      <c r="O5321" s="4" t="s">
        <v>10703</v>
      </c>
    </row>
    <row r="5322" spans="1:15" x14ac:dyDescent="0.25">
      <c r="A5322">
        <v>510835</v>
      </c>
      <c r="B5322">
        <v>5108352</v>
      </c>
      <c r="C5322" t="s">
        <v>5128</v>
      </c>
      <c r="D5322" t="s">
        <v>5002</v>
      </c>
      <c r="E5322" t="s">
        <v>4932</v>
      </c>
      <c r="F5322" t="s">
        <v>10</v>
      </c>
      <c r="G5322">
        <f>VLOOKUP(A5322,'Dados absolutos'!A:H,8,FALSE)</f>
        <v>2904</v>
      </c>
      <c r="H5322" s="1">
        <f t="shared" si="332"/>
        <v>1.0398308956805094E-2</v>
      </c>
      <c r="I5322">
        <f>VLOOKUP(A5322,'Dados absolutos'!A:I,9,FALSE)</f>
        <v>0.65600000000000003</v>
      </c>
      <c r="J5322" s="1">
        <f>VLOOKUP(A5322,'Dados absolutos'!A:L,12,FALSE)</f>
        <v>11743.944090909092</v>
      </c>
      <c r="K5322" s="1">
        <f t="shared" si="333"/>
        <v>0.91901345908707088</v>
      </c>
      <c r="L5322" s="1">
        <f>VLOOKUP(A5322,'Dados absolutos'!A:M,13,FALSE)</f>
        <v>0.1</v>
      </c>
      <c r="M5322" s="1">
        <f t="shared" si="334"/>
        <v>0.11171662125340602</v>
      </c>
      <c r="N5322" s="3">
        <f t="shared" si="335"/>
        <v>-1.4528985288768599</v>
      </c>
      <c r="O5322" s="4" t="s">
        <v>10704</v>
      </c>
    </row>
    <row r="5323" spans="1:15" x14ac:dyDescent="0.25">
      <c r="A5323">
        <v>351580</v>
      </c>
      <c r="B5323">
        <v>3515806</v>
      </c>
      <c r="C5323" t="s">
        <v>3377</v>
      </c>
      <c r="D5323" t="s">
        <v>3202</v>
      </c>
      <c r="E5323" t="s">
        <v>2182</v>
      </c>
      <c r="F5323" t="s">
        <v>10</v>
      </c>
      <c r="G5323">
        <f>VLOOKUP(A5323,'Dados absolutos'!A:H,8,FALSE)</f>
        <v>1487</v>
      </c>
      <c r="H5323" s="1">
        <f t="shared" si="332"/>
        <v>3.2836765126752925E-3</v>
      </c>
      <c r="I5323">
        <f>VLOOKUP(A5323,'Dados absolutos'!A:I,9,FALSE)</f>
        <v>0.72699999999999998</v>
      </c>
      <c r="J5323" s="1">
        <f>VLOOKUP(A5323,'Dados absolutos'!A:L,12,FALSE)</f>
        <v>12739.39</v>
      </c>
      <c r="K5323" s="1">
        <f t="shared" si="333"/>
        <v>1</v>
      </c>
      <c r="L5323" s="1">
        <f>VLOOKUP(A5323,'Dados absolutos'!A:M,13,FALSE)</f>
        <v>0.42222222222222222</v>
      </c>
      <c r="M5323" s="1">
        <f t="shared" si="334"/>
        <v>0.26975476839237061</v>
      </c>
      <c r="N5323" s="3">
        <f t="shared" si="335"/>
        <v>-1.4539615550949541</v>
      </c>
      <c r="O5323" s="4" t="s">
        <v>10705</v>
      </c>
    </row>
    <row r="5324" spans="1:15" x14ac:dyDescent="0.25">
      <c r="A5324">
        <v>171215</v>
      </c>
      <c r="B5324">
        <v>1712157</v>
      </c>
      <c r="C5324" t="s">
        <v>394</v>
      </c>
      <c r="D5324" t="s">
        <v>327</v>
      </c>
      <c r="E5324" t="s">
        <v>9</v>
      </c>
      <c r="F5324" t="s">
        <v>10</v>
      </c>
      <c r="G5324">
        <f>VLOOKUP(A5324,'Dados absolutos'!A:H,8,FALSE)</f>
        <v>1626</v>
      </c>
      <c r="H5324" s="1">
        <f t="shared" si="332"/>
        <v>3.9815832944212646E-3</v>
      </c>
      <c r="I5324">
        <f>VLOOKUP(A5324,'Dados absolutos'!A:I,9,FALSE)</f>
        <v>0.66</v>
      </c>
      <c r="J5324" s="1">
        <f>VLOOKUP(A5324,'Dados absolutos'!A:L,12,FALSE)</f>
        <v>12739.39</v>
      </c>
      <c r="K5324" s="1">
        <f t="shared" si="333"/>
        <v>1</v>
      </c>
      <c r="L5324" s="1">
        <f>VLOOKUP(A5324,'Dados absolutos'!A:M,13,FALSE)</f>
        <v>0.28333333333333333</v>
      </c>
      <c r="M5324" s="1">
        <f t="shared" si="334"/>
        <v>0.20163487738419619</v>
      </c>
      <c r="N5324" s="3">
        <f t="shared" si="335"/>
        <v>-1.4543835393213826</v>
      </c>
      <c r="O5324" s="4" t="s">
        <v>10706</v>
      </c>
    </row>
    <row r="5325" spans="1:15" x14ac:dyDescent="0.25">
      <c r="A5325">
        <v>314550</v>
      </c>
      <c r="B5325">
        <v>3145505</v>
      </c>
      <c r="C5325" t="s">
        <v>2712</v>
      </c>
      <c r="D5325" t="s">
        <v>2181</v>
      </c>
      <c r="E5325" t="s">
        <v>2182</v>
      </c>
      <c r="F5325" t="s">
        <v>10</v>
      </c>
      <c r="G5325">
        <f>VLOOKUP(A5325,'Dados absolutos'!A:H,8,FALSE)</f>
        <v>2555</v>
      </c>
      <c r="H5325" s="1">
        <f t="shared" si="332"/>
        <v>8.6460106342918248E-3</v>
      </c>
      <c r="I5325">
        <f>VLOOKUP(A5325,'Dados absolutos'!A:I,9,FALSE)</f>
        <v>0.67400000000000004</v>
      </c>
      <c r="J5325" s="1">
        <f>VLOOKUP(A5325,'Dados absolutos'!A:L,12,FALSE)</f>
        <v>11757.666720156556</v>
      </c>
      <c r="K5325" s="1">
        <f t="shared" si="333"/>
        <v>0.92012989169765613</v>
      </c>
      <c r="L5325" s="1">
        <f>VLOOKUP(A5325,'Dados absolutos'!A:M,13,FALSE)</f>
        <v>0.1388888888888889</v>
      </c>
      <c r="M5325" s="1">
        <f t="shared" si="334"/>
        <v>0.13079019073569487</v>
      </c>
      <c r="N5325" s="3">
        <f t="shared" si="335"/>
        <v>-1.4546936903276695</v>
      </c>
      <c r="O5325" s="4" t="s">
        <v>10707</v>
      </c>
    </row>
    <row r="5326" spans="1:15" x14ac:dyDescent="0.25">
      <c r="A5326">
        <v>310320</v>
      </c>
      <c r="B5326">
        <v>3103207</v>
      </c>
      <c r="C5326" t="s">
        <v>2216</v>
      </c>
      <c r="D5326" t="s">
        <v>2181</v>
      </c>
      <c r="E5326" t="s">
        <v>2182</v>
      </c>
      <c r="F5326" t="s">
        <v>10</v>
      </c>
      <c r="G5326">
        <f>VLOOKUP(A5326,'Dados absolutos'!A:H,8,FALSE)</f>
        <v>2181</v>
      </c>
      <c r="H5326" s="1">
        <f t="shared" si="332"/>
        <v>6.7681895093062603E-3</v>
      </c>
      <c r="I5326">
        <f>VLOOKUP(A5326,'Dados absolutos'!A:I,9,FALSE)</f>
        <v>0.69499999999999995</v>
      </c>
      <c r="J5326" s="1">
        <f>VLOOKUP(A5326,'Dados absolutos'!A:L,12,FALSE)</f>
        <v>11949.337184777623</v>
      </c>
      <c r="K5326" s="1">
        <f t="shared" si="333"/>
        <v>0.93572363494686028</v>
      </c>
      <c r="L5326" s="1">
        <f>VLOOKUP(A5326,'Dados absolutos'!A:M,13,FALSE)</f>
        <v>0.21666666666666665</v>
      </c>
      <c r="M5326" s="1">
        <f t="shared" si="334"/>
        <v>0.16893732970027248</v>
      </c>
      <c r="N5326" s="3">
        <f t="shared" si="335"/>
        <v>-1.4550181157372815</v>
      </c>
      <c r="O5326" s="4" t="s">
        <v>10708</v>
      </c>
    </row>
    <row r="5327" spans="1:15" x14ac:dyDescent="0.25">
      <c r="A5327">
        <v>353657</v>
      </c>
      <c r="B5327">
        <v>3536570</v>
      </c>
      <c r="C5327" t="s">
        <v>3603</v>
      </c>
      <c r="D5327" t="s">
        <v>3202</v>
      </c>
      <c r="E5327" t="s">
        <v>2182</v>
      </c>
      <c r="F5327" t="s">
        <v>10</v>
      </c>
      <c r="G5327">
        <f>VLOOKUP(A5327,'Dados absolutos'!A:H,8,FALSE)</f>
        <v>2090</v>
      </c>
      <c r="H5327" s="1">
        <f t="shared" si="332"/>
        <v>6.3112865083070988E-3</v>
      </c>
      <c r="I5327">
        <f>VLOOKUP(A5327,'Dados absolutos'!A:I,9,FALSE)</f>
        <v>0.71799999999999997</v>
      </c>
      <c r="J5327" s="1">
        <f>VLOOKUP(A5327,'Dados absolutos'!A:L,12,FALSE)</f>
        <v>12739.39</v>
      </c>
      <c r="K5327" s="1">
        <f t="shared" si="333"/>
        <v>1</v>
      </c>
      <c r="L5327" s="1">
        <f>VLOOKUP(A5327,'Dados absolutos'!A:M,13,FALSE)</f>
        <v>0.39444444444444449</v>
      </c>
      <c r="M5327" s="1">
        <f t="shared" si="334"/>
        <v>0.2561307901907357</v>
      </c>
      <c r="N5327" s="3">
        <f t="shared" si="335"/>
        <v>-1.4555579233009572</v>
      </c>
      <c r="O5327" s="4" t="s">
        <v>10709</v>
      </c>
    </row>
    <row r="5328" spans="1:15" x14ac:dyDescent="0.25">
      <c r="A5328">
        <v>430740</v>
      </c>
      <c r="B5328">
        <v>4307401</v>
      </c>
      <c r="C5328" t="s">
        <v>4601</v>
      </c>
      <c r="D5328" t="s">
        <v>4459</v>
      </c>
      <c r="E5328" t="s">
        <v>3828</v>
      </c>
      <c r="F5328" t="s">
        <v>10</v>
      </c>
      <c r="G5328">
        <f>VLOOKUP(A5328,'Dados absolutos'!A:H,8,FALSE)</f>
        <v>3195</v>
      </c>
      <c r="H5328" s="1">
        <f t="shared" si="332"/>
        <v>1.1859394377582632E-2</v>
      </c>
      <c r="I5328">
        <f>VLOOKUP(A5328,'Dados absolutos'!A:I,9,FALSE)</f>
        <v>0.68</v>
      </c>
      <c r="J5328" s="1">
        <f>VLOOKUP(A5328,'Dados absolutos'!A:L,12,FALSE)</f>
        <v>11476.726854460094</v>
      </c>
      <c r="K5328" s="1">
        <f t="shared" si="333"/>
        <v>0.89727345347282284</v>
      </c>
      <c r="L5328" s="1">
        <f>VLOOKUP(A5328,'Dados absolutos'!A:M,13,FALSE)</f>
        <v>9.444444444444447E-2</v>
      </c>
      <c r="M5328" s="1">
        <f t="shared" si="334"/>
        <v>0.10899182561307905</v>
      </c>
      <c r="N5328" s="3">
        <f t="shared" si="335"/>
        <v>-1.4564222334821613</v>
      </c>
      <c r="O5328" s="4" t="s">
        <v>10710</v>
      </c>
    </row>
    <row r="5329" spans="1:15" x14ac:dyDescent="0.25">
      <c r="A5329">
        <v>310380</v>
      </c>
      <c r="B5329">
        <v>3103801</v>
      </c>
      <c r="C5329" t="s">
        <v>2223</v>
      </c>
      <c r="D5329" t="s">
        <v>2181</v>
      </c>
      <c r="E5329" t="s">
        <v>2182</v>
      </c>
      <c r="F5329" t="s">
        <v>10</v>
      </c>
      <c r="G5329">
        <f>VLOOKUP(A5329,'Dados absolutos'!A:H,8,FALSE)</f>
        <v>2631</v>
      </c>
      <c r="H5329" s="1">
        <f t="shared" si="332"/>
        <v>9.0275999538076083E-3</v>
      </c>
      <c r="I5329">
        <f>VLOOKUP(A5329,'Dados absolutos'!A:I,9,FALSE)</f>
        <v>0.72399999999999998</v>
      </c>
      <c r="J5329" s="1">
        <f>VLOOKUP(A5329,'Dados absolutos'!A:L,12,FALSE)</f>
        <v>11543.154207525655</v>
      </c>
      <c r="K5329" s="1">
        <f t="shared" si="333"/>
        <v>0.90267778684508482</v>
      </c>
      <c r="L5329" s="1">
        <f>VLOOKUP(A5329,'Dados absolutos'!A:M,13,FALSE)</f>
        <v>0.2</v>
      </c>
      <c r="M5329" s="1">
        <f t="shared" si="334"/>
        <v>0.1607629427792916</v>
      </c>
      <c r="N5329" s="3">
        <f t="shared" si="335"/>
        <v>-1.4568872441119856</v>
      </c>
      <c r="O5329" s="4" t="s">
        <v>10711</v>
      </c>
    </row>
    <row r="5330" spans="1:15" x14ac:dyDescent="0.25">
      <c r="A5330">
        <v>520320</v>
      </c>
      <c r="B5330">
        <v>5203203</v>
      </c>
      <c r="C5330" t="s">
        <v>1823</v>
      </c>
      <c r="D5330" t="s">
        <v>5136</v>
      </c>
      <c r="E5330" t="s">
        <v>4932</v>
      </c>
      <c r="F5330" t="s">
        <v>10</v>
      </c>
      <c r="G5330">
        <f>VLOOKUP(A5330,'Dados absolutos'!A:H,8,FALSE)</f>
        <v>10371</v>
      </c>
      <c r="H5330" s="1">
        <f t="shared" si="332"/>
        <v>4.7889459599230799E-2</v>
      </c>
      <c r="I5330">
        <f>VLOOKUP(A5330,'Dados absolutos'!A:I,9,FALSE)</f>
        <v>0.74199999999999999</v>
      </c>
      <c r="J5330" s="1">
        <f>VLOOKUP(A5330,'Dados absolutos'!A:L,12,FALSE)</f>
        <v>12739.39</v>
      </c>
      <c r="K5330" s="1">
        <f t="shared" si="333"/>
        <v>1</v>
      </c>
      <c r="L5330" s="1">
        <f>VLOOKUP(A5330,'Dados absolutos'!A:M,13,FALSE)</f>
        <v>0.35555555555555557</v>
      </c>
      <c r="M5330" s="1">
        <f t="shared" si="334"/>
        <v>0.23705722070844693</v>
      </c>
      <c r="N5330" s="3">
        <f t="shared" si="335"/>
        <v>-1.4570533196923223</v>
      </c>
      <c r="O5330" s="4" t="s">
        <v>10712</v>
      </c>
    </row>
    <row r="5331" spans="1:15" x14ac:dyDescent="0.25">
      <c r="A5331">
        <v>420445</v>
      </c>
      <c r="B5331">
        <v>4204459</v>
      </c>
      <c r="C5331" t="s">
        <v>4261</v>
      </c>
      <c r="D5331" t="s">
        <v>4197</v>
      </c>
      <c r="E5331" t="s">
        <v>3828</v>
      </c>
      <c r="F5331" t="s">
        <v>10</v>
      </c>
      <c r="G5331">
        <f>VLOOKUP(A5331,'Dados absolutos'!A:H,8,FALSE)</f>
        <v>2065</v>
      </c>
      <c r="H5331" s="1">
        <f t="shared" si="332"/>
        <v>6.1857637058348016E-3</v>
      </c>
      <c r="I5331">
        <f>VLOOKUP(A5331,'Dados absolutos'!A:I,9,FALSE)</f>
        <v>0.69599999999999995</v>
      </c>
      <c r="J5331" s="1">
        <f>VLOOKUP(A5331,'Dados absolutos'!A:L,12,FALSE)</f>
        <v>12739.39</v>
      </c>
      <c r="K5331" s="1">
        <f t="shared" si="333"/>
        <v>1</v>
      </c>
      <c r="L5331" s="1">
        <f>VLOOKUP(A5331,'Dados absolutos'!A:M,13,FALSE)</f>
        <v>0.34444444444444444</v>
      </c>
      <c r="M5331" s="1">
        <f t="shared" si="334"/>
        <v>0.23160762942779292</v>
      </c>
      <c r="N5331" s="3">
        <f t="shared" si="335"/>
        <v>-1.4582066068663724</v>
      </c>
      <c r="O5331" s="4" t="s">
        <v>10713</v>
      </c>
    </row>
    <row r="5332" spans="1:15" x14ac:dyDescent="0.25">
      <c r="A5332">
        <v>410115</v>
      </c>
      <c r="B5332">
        <v>4101150</v>
      </c>
      <c r="C5332" t="s">
        <v>3841</v>
      </c>
      <c r="D5332" t="s">
        <v>3827</v>
      </c>
      <c r="E5332" t="s">
        <v>3828</v>
      </c>
      <c r="F5332" t="s">
        <v>10</v>
      </c>
      <c r="G5332">
        <f>VLOOKUP(A5332,'Dados absolutos'!A:H,8,FALSE)</f>
        <v>3235</v>
      </c>
      <c r="H5332" s="1">
        <f t="shared" si="332"/>
        <v>1.2060230861538308E-2</v>
      </c>
      <c r="I5332">
        <f>VLOOKUP(A5332,'Dados absolutos'!A:I,9,FALSE)</f>
        <v>0.72099999999999997</v>
      </c>
      <c r="J5332" s="1">
        <f>VLOOKUP(A5332,'Dados absolutos'!A:L,12,FALSE)</f>
        <v>11614.981344667696</v>
      </c>
      <c r="K5332" s="1">
        <f t="shared" si="333"/>
        <v>0.90852143071130442</v>
      </c>
      <c r="L5332" s="1">
        <f>VLOOKUP(A5332,'Dados absolutos'!A:M,13,FALSE)</f>
        <v>0.19444444444444445</v>
      </c>
      <c r="M5332" s="1">
        <f t="shared" si="334"/>
        <v>0.15803814713896461</v>
      </c>
      <c r="N5332" s="3">
        <f t="shared" si="335"/>
        <v>-1.4594230527108014</v>
      </c>
      <c r="O5332" s="4" t="s">
        <v>10714</v>
      </c>
    </row>
    <row r="5333" spans="1:15" x14ac:dyDescent="0.25">
      <c r="A5333">
        <v>251465</v>
      </c>
      <c r="B5333">
        <v>2514651</v>
      </c>
      <c r="C5333" t="s">
        <v>1420</v>
      </c>
      <c r="D5333" t="s">
        <v>1247</v>
      </c>
      <c r="E5333" t="s">
        <v>466</v>
      </c>
      <c r="F5333" t="s">
        <v>10</v>
      </c>
      <c r="G5333">
        <f>VLOOKUP(A5333,'Dados absolutos'!A:H,8,FALSE)</f>
        <v>1699</v>
      </c>
      <c r="H5333" s="1">
        <f t="shared" si="332"/>
        <v>4.348109877640372E-3</v>
      </c>
      <c r="I5333">
        <f>VLOOKUP(A5333,'Dados absolutos'!A:I,9,FALSE)</f>
        <v>0.58099999999999996</v>
      </c>
      <c r="J5333" s="1">
        <f>VLOOKUP(A5333,'Dados absolutos'!A:L,12,FALSE)</f>
        <v>12739.39</v>
      </c>
      <c r="K5333" s="1">
        <f t="shared" si="333"/>
        <v>1</v>
      </c>
      <c r="L5333" s="1">
        <f>VLOOKUP(A5333,'Dados absolutos'!A:M,13,FALSE)</f>
        <v>0.11111111111111112</v>
      </c>
      <c r="M5333" s="1">
        <f t="shared" si="334"/>
        <v>0.11716621253405997</v>
      </c>
      <c r="N5333" s="3">
        <f t="shared" si="335"/>
        <v>-1.4594856775882996</v>
      </c>
      <c r="O5333" s="4" t="s">
        <v>10715</v>
      </c>
    </row>
    <row r="5334" spans="1:15" x14ac:dyDescent="0.25">
      <c r="A5334">
        <v>521290</v>
      </c>
      <c r="B5334">
        <v>5212907</v>
      </c>
      <c r="C5334" t="s">
        <v>5268</v>
      </c>
      <c r="D5334" t="s">
        <v>5136</v>
      </c>
      <c r="E5334" t="s">
        <v>4932</v>
      </c>
      <c r="F5334" t="s">
        <v>10</v>
      </c>
      <c r="G5334">
        <f>VLOOKUP(A5334,'Dados absolutos'!A:H,8,FALSE)</f>
        <v>2758</v>
      </c>
      <c r="H5334" s="1">
        <f t="shared" si="332"/>
        <v>9.6652557903668772E-3</v>
      </c>
      <c r="I5334">
        <f>VLOOKUP(A5334,'Dados absolutos'!A:I,9,FALSE)</f>
        <v>0.69899999999999995</v>
      </c>
      <c r="J5334" s="1">
        <f>VLOOKUP(A5334,'Dados absolutos'!A:L,12,FALSE)</f>
        <v>10655.791084118926</v>
      </c>
      <c r="K5334" s="1">
        <f t="shared" si="333"/>
        <v>0.83048454234822022</v>
      </c>
      <c r="L5334" s="1">
        <f>VLOOKUP(A5334,'Dados absolutos'!A:M,13,FALSE)</f>
        <v>-5.5555555555555584E-3</v>
      </c>
      <c r="M5334" s="1">
        <f t="shared" si="334"/>
        <v>5.9945504087193471E-2</v>
      </c>
      <c r="N5334" s="3">
        <f t="shared" si="335"/>
        <v>-1.4598737824706598</v>
      </c>
      <c r="O5334" s="4" t="s">
        <v>10716</v>
      </c>
    </row>
    <row r="5335" spans="1:15" x14ac:dyDescent="0.25">
      <c r="A5335">
        <v>315620</v>
      </c>
      <c r="B5335">
        <v>3156205</v>
      </c>
      <c r="C5335" t="s">
        <v>2834</v>
      </c>
      <c r="D5335" t="s">
        <v>2181</v>
      </c>
      <c r="E5335" t="s">
        <v>2182</v>
      </c>
      <c r="F5335" t="s">
        <v>10</v>
      </c>
      <c r="G5335">
        <f>VLOOKUP(A5335,'Dados absolutos'!A:H,8,FALSE)</f>
        <v>2291</v>
      </c>
      <c r="H5335" s="1">
        <f t="shared" si="332"/>
        <v>7.3204898401843677E-3</v>
      </c>
      <c r="I5335">
        <f>VLOOKUP(A5335,'Dados absolutos'!A:I,9,FALSE)</f>
        <v>0.68400000000000005</v>
      </c>
      <c r="J5335" s="1">
        <f>VLOOKUP(A5335,'Dados absolutos'!A:L,12,FALSE)</f>
        <v>12389.359253601047</v>
      </c>
      <c r="K5335" s="1">
        <f t="shared" si="333"/>
        <v>0.97152253165628011</v>
      </c>
      <c r="L5335" s="1">
        <f>VLOOKUP(A5335,'Dados absolutos'!A:M,13,FALSE)</f>
        <v>0.25555555555555554</v>
      </c>
      <c r="M5335" s="1">
        <f t="shared" si="334"/>
        <v>0.18801089918256131</v>
      </c>
      <c r="N5335" s="3">
        <f t="shared" si="335"/>
        <v>-1.4601911426335346</v>
      </c>
      <c r="O5335" s="4" t="s">
        <v>10717</v>
      </c>
    </row>
    <row r="5336" spans="1:15" x14ac:dyDescent="0.25">
      <c r="A5336">
        <v>432218</v>
      </c>
      <c r="B5336">
        <v>4322186</v>
      </c>
      <c r="C5336" t="s">
        <v>4899</v>
      </c>
      <c r="D5336" t="s">
        <v>4459</v>
      </c>
      <c r="E5336" t="s">
        <v>3828</v>
      </c>
      <c r="F5336" t="s">
        <v>10</v>
      </c>
      <c r="G5336">
        <f>VLOOKUP(A5336,'Dados absolutos'!A:H,8,FALSE)</f>
        <v>1374</v>
      </c>
      <c r="H5336" s="1">
        <f t="shared" si="332"/>
        <v>2.7163134455005095E-3</v>
      </c>
      <c r="I5336">
        <f>VLOOKUP(A5336,'Dados absolutos'!A:I,9,FALSE)</f>
        <v>0.69399999999999995</v>
      </c>
      <c r="J5336" s="1">
        <f>VLOOKUP(A5336,'Dados absolutos'!A:L,12,FALSE)</f>
        <v>12739.39</v>
      </c>
      <c r="K5336" s="1">
        <f t="shared" si="333"/>
        <v>1</v>
      </c>
      <c r="L5336" s="1">
        <f>VLOOKUP(A5336,'Dados absolutos'!A:M,13,FALSE)</f>
        <v>0.33888888888888885</v>
      </c>
      <c r="M5336" s="1">
        <f t="shared" si="334"/>
        <v>0.22888283378746596</v>
      </c>
      <c r="N5336" s="3">
        <f t="shared" si="335"/>
        <v>-1.4624008527670334</v>
      </c>
      <c r="O5336" s="4" t="s">
        <v>10718</v>
      </c>
    </row>
    <row r="5337" spans="1:15" x14ac:dyDescent="0.25">
      <c r="A5337">
        <v>351685</v>
      </c>
      <c r="B5337">
        <v>3516853</v>
      </c>
      <c r="C5337" t="s">
        <v>3388</v>
      </c>
      <c r="D5337" t="s">
        <v>3202</v>
      </c>
      <c r="E5337" t="s">
        <v>2182</v>
      </c>
      <c r="F5337" t="s">
        <v>10</v>
      </c>
      <c r="G5337">
        <f>VLOOKUP(A5337,'Dados absolutos'!A:H,8,FALSE)</f>
        <v>4702</v>
      </c>
      <c r="H5337" s="1">
        <f t="shared" si="332"/>
        <v>1.9425908910612702E-2</v>
      </c>
      <c r="I5337">
        <f>VLOOKUP(A5337,'Dados absolutos'!A:I,9,FALSE)</f>
        <v>0.71899999999999997</v>
      </c>
      <c r="J5337" s="1">
        <f>VLOOKUP(A5337,'Dados absolutos'!A:L,12,FALSE)</f>
        <v>12739.39</v>
      </c>
      <c r="K5337" s="1">
        <f t="shared" si="333"/>
        <v>1</v>
      </c>
      <c r="L5337" s="1">
        <f>VLOOKUP(A5337,'Dados absolutos'!A:M,13,FALSE)</f>
        <v>0.35555555555555551</v>
      </c>
      <c r="M5337" s="1">
        <f t="shared" si="334"/>
        <v>0.23705722070844687</v>
      </c>
      <c r="N5337" s="3">
        <f t="shared" si="335"/>
        <v>-1.4625168703809404</v>
      </c>
      <c r="O5337" s="4" t="s">
        <v>10719</v>
      </c>
    </row>
    <row r="5338" spans="1:15" x14ac:dyDescent="0.25">
      <c r="A5338">
        <v>330022</v>
      </c>
      <c r="B5338">
        <v>3300225</v>
      </c>
      <c r="C5338" t="s">
        <v>3116</v>
      </c>
      <c r="D5338" t="s">
        <v>3113</v>
      </c>
      <c r="E5338" t="s">
        <v>2182</v>
      </c>
      <c r="F5338" t="s">
        <v>10</v>
      </c>
      <c r="G5338">
        <f>VLOOKUP(A5338,'Dados absolutos'!A:H,8,FALSE)</f>
        <v>11828</v>
      </c>
      <c r="H5338" s="1">
        <f t="shared" si="332"/>
        <v>5.5204928527316274E-2</v>
      </c>
      <c r="I5338">
        <f>VLOOKUP(A5338,'Dados absolutos'!A:I,9,FALSE)</f>
        <v>0.68400000000000005</v>
      </c>
      <c r="J5338" s="1">
        <f>VLOOKUP(A5338,'Dados absolutos'!A:L,12,FALSE)</f>
        <v>12739.39</v>
      </c>
      <c r="K5338" s="1">
        <f t="shared" si="333"/>
        <v>1</v>
      </c>
      <c r="L5338" s="1">
        <f>VLOOKUP(A5338,'Dados absolutos'!A:M,13,FALSE)</f>
        <v>0.21111111111111108</v>
      </c>
      <c r="M5338" s="1">
        <f t="shared" si="334"/>
        <v>0.16621253405994552</v>
      </c>
      <c r="N5338" s="3">
        <f t="shared" si="335"/>
        <v>-1.4625825374127381</v>
      </c>
      <c r="O5338" s="4" t="s">
        <v>10720</v>
      </c>
    </row>
    <row r="5339" spans="1:15" x14ac:dyDescent="0.25">
      <c r="A5339">
        <v>314940</v>
      </c>
      <c r="B5339">
        <v>3149408</v>
      </c>
      <c r="C5339" t="s">
        <v>2758</v>
      </c>
      <c r="D5339" t="s">
        <v>2181</v>
      </c>
      <c r="E5339" t="s">
        <v>2182</v>
      </c>
      <c r="F5339" t="s">
        <v>10</v>
      </c>
      <c r="G5339">
        <f>VLOOKUP(A5339,'Dados absolutos'!A:H,8,FALSE)</f>
        <v>1810</v>
      </c>
      <c r="H5339" s="1">
        <f t="shared" si="332"/>
        <v>4.9054311206173712E-3</v>
      </c>
      <c r="I5339">
        <f>VLOOKUP(A5339,'Dados absolutos'!A:I,9,FALSE)</f>
        <v>0.63700000000000001</v>
      </c>
      <c r="J5339" s="1">
        <f>VLOOKUP(A5339,'Dados absolutos'!A:L,12,FALSE)</f>
        <v>12739.39</v>
      </c>
      <c r="K5339" s="1">
        <f t="shared" si="333"/>
        <v>1</v>
      </c>
      <c r="L5339" s="1">
        <f>VLOOKUP(A5339,'Dados absolutos'!A:M,13,FALSE)</f>
        <v>0.2166666666666667</v>
      </c>
      <c r="M5339" s="1">
        <f t="shared" si="334"/>
        <v>0.1689373297002725</v>
      </c>
      <c r="N5339" s="3">
        <f t="shared" si="335"/>
        <v>-1.4631572391791101</v>
      </c>
      <c r="O5339" s="4" t="s">
        <v>10721</v>
      </c>
    </row>
    <row r="5340" spans="1:15" x14ac:dyDescent="0.25">
      <c r="A5340">
        <v>430705</v>
      </c>
      <c r="B5340">
        <v>4307054</v>
      </c>
      <c r="C5340" t="s">
        <v>4597</v>
      </c>
      <c r="D5340" t="s">
        <v>4459</v>
      </c>
      <c r="E5340" t="s">
        <v>3828</v>
      </c>
      <c r="F5340" t="s">
        <v>10</v>
      </c>
      <c r="G5340">
        <f>VLOOKUP(A5340,'Dados absolutos'!A:H,8,FALSE)</f>
        <v>3034</v>
      </c>
      <c r="H5340" s="1">
        <f t="shared" si="332"/>
        <v>1.1051027529661039E-2</v>
      </c>
      <c r="I5340">
        <f>VLOOKUP(A5340,'Dados absolutos'!A:I,9,FALSE)</f>
        <v>0.71599999999999997</v>
      </c>
      <c r="J5340" s="1">
        <f>VLOOKUP(A5340,'Dados absolutos'!A:L,12,FALSE)</f>
        <v>11445.026905075809</v>
      </c>
      <c r="K5340" s="1">
        <f t="shared" si="333"/>
        <v>0.89469443915943569</v>
      </c>
      <c r="L5340" s="1">
        <f>VLOOKUP(A5340,'Dados absolutos'!A:M,13,FALSE)</f>
        <v>0.15000000000000002</v>
      </c>
      <c r="M5340" s="1">
        <f t="shared" si="334"/>
        <v>0.13623978201634879</v>
      </c>
      <c r="N5340" s="3">
        <f t="shared" si="335"/>
        <v>-1.4634036296134258</v>
      </c>
      <c r="O5340" s="4" t="s">
        <v>10722</v>
      </c>
    </row>
    <row r="5341" spans="1:15" x14ac:dyDescent="0.25">
      <c r="A5341">
        <v>240165</v>
      </c>
      <c r="B5341">
        <v>2401651</v>
      </c>
      <c r="C5341" t="s">
        <v>1103</v>
      </c>
      <c r="D5341" t="s">
        <v>1086</v>
      </c>
      <c r="E5341" t="s">
        <v>466</v>
      </c>
      <c r="F5341" t="s">
        <v>10</v>
      </c>
      <c r="G5341">
        <f>VLOOKUP(A5341,'Dados absolutos'!A:H,8,FALSE)</f>
        <v>2306</v>
      </c>
      <c r="H5341" s="1">
        <f t="shared" si="332"/>
        <v>7.3958035216677457E-3</v>
      </c>
      <c r="I5341">
        <f>VLOOKUP(A5341,'Dados absolutos'!A:I,9,FALSE)</f>
        <v>0.629</v>
      </c>
      <c r="J5341" s="1">
        <f>VLOOKUP(A5341,'Dados absolutos'!A:L,12,FALSE)</f>
        <v>12739.39</v>
      </c>
      <c r="K5341" s="1">
        <f t="shared" si="333"/>
        <v>1</v>
      </c>
      <c r="L5341" s="1">
        <f>VLOOKUP(A5341,'Dados absolutos'!A:M,13,FALSE)</f>
        <v>0.19444444444444445</v>
      </c>
      <c r="M5341" s="1">
        <f t="shared" si="334"/>
        <v>0.15803814713896461</v>
      </c>
      <c r="N5341" s="3">
        <f t="shared" si="335"/>
        <v>-1.4635660493393676</v>
      </c>
      <c r="O5341" s="4" t="s">
        <v>10723</v>
      </c>
    </row>
    <row r="5342" spans="1:15" x14ac:dyDescent="0.25">
      <c r="A5342">
        <v>521645</v>
      </c>
      <c r="B5342">
        <v>5216452</v>
      </c>
      <c r="C5342" t="s">
        <v>5305</v>
      </c>
      <c r="D5342" t="s">
        <v>5136</v>
      </c>
      <c r="E5342" t="s">
        <v>4932</v>
      </c>
      <c r="F5342" t="s">
        <v>10</v>
      </c>
      <c r="G5342">
        <f>VLOOKUP(A5342,'Dados absolutos'!A:H,8,FALSE)</f>
        <v>2964</v>
      </c>
      <c r="H5342" s="1">
        <f t="shared" si="332"/>
        <v>1.0699563682738606E-2</v>
      </c>
      <c r="I5342">
        <f>VLOOKUP(A5342,'Dados absolutos'!A:I,9,FALSE)</f>
        <v>0.67600000000000005</v>
      </c>
      <c r="J5342" s="1">
        <f>VLOOKUP(A5342,'Dados absolutos'!A:L,12,FALSE)</f>
        <v>12739.39</v>
      </c>
      <c r="K5342" s="1">
        <f t="shared" si="333"/>
        <v>1</v>
      </c>
      <c r="L5342" s="1">
        <f>VLOOKUP(A5342,'Dados absolutos'!A:M,13,FALSE)</f>
        <v>0.28333333333333338</v>
      </c>
      <c r="M5342" s="1">
        <f t="shared" si="334"/>
        <v>0.20163487738419625</v>
      </c>
      <c r="N5342" s="3">
        <f t="shared" si="335"/>
        <v>-1.4636655589330652</v>
      </c>
      <c r="O5342" s="4" t="s">
        <v>10724</v>
      </c>
    </row>
    <row r="5343" spans="1:15" x14ac:dyDescent="0.25">
      <c r="A5343">
        <v>500627</v>
      </c>
      <c r="B5343">
        <v>5006275</v>
      </c>
      <c r="C5343" t="s">
        <v>5377</v>
      </c>
      <c r="D5343" t="s">
        <v>4931</v>
      </c>
      <c r="E5343" t="s">
        <v>4932</v>
      </c>
      <c r="F5343" t="s">
        <v>10</v>
      </c>
      <c r="G5343">
        <f>VLOOKUP(A5343,'Dados absolutos'!A:H,8,FALSE)</f>
        <v>5510</v>
      </c>
      <c r="H5343" s="1">
        <f t="shared" si="332"/>
        <v>2.3482805886517345E-2</v>
      </c>
      <c r="I5343">
        <f>VLOOKUP(A5343,'Dados absolutos'!A:I,9,FALSE)</f>
        <v>0.65900000000000003</v>
      </c>
      <c r="J5343" s="1">
        <f>VLOOKUP(A5343,'Dados absolutos'!A:L,12,FALSE)</f>
        <v>12739.39</v>
      </c>
      <c r="K5343" s="1">
        <f t="shared" si="333"/>
        <v>1</v>
      </c>
      <c r="L5343" s="1">
        <f>VLOOKUP(A5343,'Dados absolutos'!A:M,13,FALSE)</f>
        <v>0.22222222222222224</v>
      </c>
      <c r="M5343" s="1">
        <f t="shared" si="334"/>
        <v>0.17166212534059949</v>
      </c>
      <c r="N5343" s="3">
        <f t="shared" si="335"/>
        <v>-1.4638550687728833</v>
      </c>
      <c r="O5343" s="4" t="s">
        <v>10725</v>
      </c>
    </row>
    <row r="5344" spans="1:15" x14ac:dyDescent="0.25">
      <c r="A5344">
        <v>510680</v>
      </c>
      <c r="B5344">
        <v>5106802</v>
      </c>
      <c r="C5344" t="s">
        <v>5092</v>
      </c>
      <c r="D5344" t="s">
        <v>5002</v>
      </c>
      <c r="E5344" t="s">
        <v>4932</v>
      </c>
      <c r="F5344" t="s">
        <v>10</v>
      </c>
      <c r="G5344">
        <f>VLOOKUP(A5344,'Dados absolutos'!A:H,8,FALSE)</f>
        <v>5593</v>
      </c>
      <c r="H5344" s="1">
        <f t="shared" si="332"/>
        <v>2.3899541590725371E-2</v>
      </c>
      <c r="I5344">
        <f>VLOOKUP(A5344,'Dados absolutos'!A:I,9,FALSE)</f>
        <v>0.68500000000000005</v>
      </c>
      <c r="J5344" s="1">
        <f>VLOOKUP(A5344,'Dados absolutos'!A:L,12,FALSE)</f>
        <v>12739.39</v>
      </c>
      <c r="K5344" s="1">
        <f t="shared" si="333"/>
        <v>1</v>
      </c>
      <c r="L5344" s="1">
        <f>VLOOKUP(A5344,'Dados absolutos'!A:M,13,FALSE)</f>
        <v>0.2722222222222222</v>
      </c>
      <c r="M5344" s="1">
        <f t="shared" si="334"/>
        <v>0.19618528610354227</v>
      </c>
      <c r="N5344" s="3">
        <f t="shared" si="335"/>
        <v>-1.4649151723057325</v>
      </c>
      <c r="O5344" s="4" t="s">
        <v>10726</v>
      </c>
    </row>
    <row r="5345" spans="1:15" x14ac:dyDescent="0.25">
      <c r="A5345">
        <v>351330</v>
      </c>
      <c r="B5345">
        <v>3513306</v>
      </c>
      <c r="C5345" t="s">
        <v>3343</v>
      </c>
      <c r="D5345" t="s">
        <v>3202</v>
      </c>
      <c r="E5345" t="s">
        <v>2182</v>
      </c>
      <c r="F5345" t="s">
        <v>10</v>
      </c>
      <c r="G5345">
        <f>VLOOKUP(A5345,'Dados absolutos'!A:H,8,FALSE)</f>
        <v>2108</v>
      </c>
      <c r="H5345" s="1">
        <f t="shared" si="332"/>
        <v>6.4016629260871529E-3</v>
      </c>
      <c r="I5345">
        <f>VLOOKUP(A5345,'Dados absolutos'!A:I,9,FALSE)</f>
        <v>0.77400000000000002</v>
      </c>
      <c r="J5345" s="1">
        <f>VLOOKUP(A5345,'Dados absolutos'!A:L,12,FALSE)</f>
        <v>12739.39</v>
      </c>
      <c r="K5345" s="1">
        <f t="shared" si="333"/>
        <v>1</v>
      </c>
      <c r="L5345" s="1">
        <f>VLOOKUP(A5345,'Dados absolutos'!A:M,13,FALSE)</f>
        <v>0.48888888888888893</v>
      </c>
      <c r="M5345" s="1">
        <f t="shared" si="334"/>
        <v>0.3024523160762943</v>
      </c>
      <c r="N5345" s="3">
        <f t="shared" si="335"/>
        <v>-1.4651460209976186</v>
      </c>
      <c r="O5345" s="4" t="s">
        <v>10727</v>
      </c>
    </row>
    <row r="5346" spans="1:15" x14ac:dyDescent="0.25">
      <c r="A5346">
        <v>421960</v>
      </c>
      <c r="B5346">
        <v>4219606</v>
      </c>
      <c r="C5346" t="s">
        <v>4455</v>
      </c>
      <c r="D5346" t="s">
        <v>4197</v>
      </c>
      <c r="E5346" t="s">
        <v>3828</v>
      </c>
      <c r="F5346" t="s">
        <v>10</v>
      </c>
      <c r="G5346">
        <f>VLOOKUP(A5346,'Dados absolutos'!A:H,8,FALSE)</f>
        <v>3653</v>
      </c>
      <c r="H5346" s="1">
        <f t="shared" si="332"/>
        <v>1.4158972118875115E-2</v>
      </c>
      <c r="I5346">
        <f>VLOOKUP(A5346,'Dados absolutos'!A:I,9,FALSE)</f>
        <v>0.749</v>
      </c>
      <c r="J5346" s="1">
        <f>VLOOKUP(A5346,'Dados absolutos'!A:L,12,FALSE)</f>
        <v>11945.925721324937</v>
      </c>
      <c r="K5346" s="1">
        <f t="shared" si="333"/>
        <v>0.93544608834994236</v>
      </c>
      <c r="L5346" s="1">
        <f>VLOOKUP(A5346,'Dados absolutos'!A:M,13,FALSE)</f>
        <v>0.28888888888888886</v>
      </c>
      <c r="M5346" s="1">
        <f t="shared" si="334"/>
        <v>0.20435967302452315</v>
      </c>
      <c r="N5346" s="3">
        <f t="shared" si="335"/>
        <v>-1.4659274432065441</v>
      </c>
      <c r="O5346" s="4" t="s">
        <v>10728</v>
      </c>
    </row>
    <row r="5347" spans="1:15" x14ac:dyDescent="0.25">
      <c r="A5347">
        <v>510336</v>
      </c>
      <c r="B5347">
        <v>5103361</v>
      </c>
      <c r="C5347" t="s">
        <v>5036</v>
      </c>
      <c r="D5347" t="s">
        <v>5002</v>
      </c>
      <c r="E5347" t="s">
        <v>4932</v>
      </c>
      <c r="F5347" t="s">
        <v>10</v>
      </c>
      <c r="G5347">
        <f>VLOOKUP(A5347,'Dados absolutos'!A:H,8,FALSE)</f>
        <v>3760</v>
      </c>
      <c r="H5347" s="1">
        <f t="shared" si="332"/>
        <v>1.4696209713456547E-2</v>
      </c>
      <c r="I5347">
        <f>VLOOKUP(A5347,'Dados absolutos'!A:I,9,FALSE)</f>
        <v>0.71799999999999997</v>
      </c>
      <c r="J5347" s="1">
        <f>VLOOKUP(A5347,'Dados absolutos'!A:L,12,FALSE)</f>
        <v>12739.39</v>
      </c>
      <c r="K5347" s="1">
        <f t="shared" si="333"/>
        <v>1</v>
      </c>
      <c r="L5347" s="1">
        <f>VLOOKUP(A5347,'Dados absolutos'!A:M,13,FALSE)</f>
        <v>0.35555555555555562</v>
      </c>
      <c r="M5347" s="1">
        <f t="shared" si="334"/>
        <v>0.23705722070844693</v>
      </c>
      <c r="N5347" s="3">
        <f t="shared" si="335"/>
        <v>-1.4662465695780964</v>
      </c>
      <c r="O5347" s="4" t="s">
        <v>10729</v>
      </c>
    </row>
    <row r="5348" spans="1:15" x14ac:dyDescent="0.25">
      <c r="A5348">
        <v>312350</v>
      </c>
      <c r="B5348">
        <v>3123502</v>
      </c>
      <c r="C5348" t="s">
        <v>2443</v>
      </c>
      <c r="D5348" t="s">
        <v>2181</v>
      </c>
      <c r="E5348" t="s">
        <v>2182</v>
      </c>
      <c r="F5348" t="s">
        <v>10</v>
      </c>
      <c r="G5348">
        <f>VLOOKUP(A5348,'Dados absolutos'!A:H,8,FALSE)</f>
        <v>1829</v>
      </c>
      <c r="H5348" s="1">
        <f t="shared" si="332"/>
        <v>5.000828450496317E-3</v>
      </c>
      <c r="I5348">
        <f>VLOOKUP(A5348,'Dados absolutos'!A:I,9,FALSE)</f>
        <v>0.70599999999999996</v>
      </c>
      <c r="J5348" s="1">
        <f>VLOOKUP(A5348,'Dados absolutos'!A:L,12,FALSE)</f>
        <v>12739.39</v>
      </c>
      <c r="K5348" s="1">
        <f t="shared" si="333"/>
        <v>1</v>
      </c>
      <c r="L5348" s="1">
        <f>VLOOKUP(A5348,'Dados absolutos'!A:M,13,FALSE)</f>
        <v>0.35</v>
      </c>
      <c r="M5348" s="1">
        <f t="shared" si="334"/>
        <v>0.23433242506811988</v>
      </c>
      <c r="N5348" s="3">
        <f t="shared" si="335"/>
        <v>-1.4666667464813838</v>
      </c>
      <c r="O5348" s="4" t="s">
        <v>10730</v>
      </c>
    </row>
    <row r="5349" spans="1:15" x14ac:dyDescent="0.25">
      <c r="A5349">
        <v>170305</v>
      </c>
      <c r="B5349">
        <v>1703057</v>
      </c>
      <c r="C5349" t="s">
        <v>347</v>
      </c>
      <c r="D5349" t="s">
        <v>327</v>
      </c>
      <c r="E5349" t="s">
        <v>9</v>
      </c>
      <c r="F5349" t="s">
        <v>10</v>
      </c>
      <c r="G5349">
        <f>VLOOKUP(A5349,'Dados absolutos'!A:H,8,FALSE)</f>
        <v>3407</v>
      </c>
      <c r="H5349" s="1">
        <f t="shared" si="332"/>
        <v>1.2923827742547711E-2</v>
      </c>
      <c r="I5349">
        <f>VLOOKUP(A5349,'Dados absolutos'!A:I,9,FALSE)</f>
        <v>0.63800000000000001</v>
      </c>
      <c r="J5349" s="1">
        <f>VLOOKUP(A5349,'Dados absolutos'!A:L,12,FALSE)</f>
        <v>11870.444267684179</v>
      </c>
      <c r="K5349" s="1">
        <f t="shared" si="333"/>
        <v>0.92930514007980758</v>
      </c>
      <c r="L5349" s="1">
        <f>VLOOKUP(A5349,'Dados absolutos'!A:M,13,FALSE)</f>
        <v>0.05</v>
      </c>
      <c r="M5349" s="1">
        <f t="shared" si="334"/>
        <v>8.719346049046324E-2</v>
      </c>
      <c r="N5349" s="3">
        <f t="shared" si="335"/>
        <v>-1.4671878518467967</v>
      </c>
      <c r="O5349" s="4" t="s">
        <v>10731</v>
      </c>
    </row>
    <row r="5350" spans="1:15" x14ac:dyDescent="0.25">
      <c r="A5350">
        <v>430047</v>
      </c>
      <c r="B5350">
        <v>4300471</v>
      </c>
      <c r="C5350" t="s">
        <v>4466</v>
      </c>
      <c r="D5350" t="s">
        <v>4459</v>
      </c>
      <c r="E5350" t="s">
        <v>3828</v>
      </c>
      <c r="F5350" t="s">
        <v>10</v>
      </c>
      <c r="G5350">
        <f>VLOOKUP(A5350,'Dados absolutos'!A:H,8,FALSE)</f>
        <v>1969</v>
      </c>
      <c r="H5350" s="1">
        <f t="shared" si="332"/>
        <v>5.7037561443411813E-3</v>
      </c>
      <c r="I5350">
        <f>VLOOKUP(A5350,'Dados absolutos'!A:I,9,FALSE)</f>
        <v>0.74</v>
      </c>
      <c r="J5350" s="1">
        <f>VLOOKUP(A5350,'Dados absolutos'!A:L,12,FALSE)</f>
        <v>12739.39</v>
      </c>
      <c r="K5350" s="1">
        <f t="shared" si="333"/>
        <v>1</v>
      </c>
      <c r="L5350" s="1">
        <f>VLOOKUP(A5350,'Dados absolutos'!A:M,13,FALSE)</f>
        <v>0.41666666666666669</v>
      </c>
      <c r="M5350" s="1">
        <f t="shared" si="334"/>
        <v>0.26702997275204365</v>
      </c>
      <c r="N5350" s="3">
        <f t="shared" si="335"/>
        <v>-1.4672662711036151</v>
      </c>
      <c r="O5350" s="4" t="s">
        <v>10732</v>
      </c>
    </row>
    <row r="5351" spans="1:15" x14ac:dyDescent="0.25">
      <c r="A5351">
        <v>410322</v>
      </c>
      <c r="B5351">
        <v>4103222</v>
      </c>
      <c r="C5351" t="s">
        <v>3866</v>
      </c>
      <c r="D5351" t="s">
        <v>3827</v>
      </c>
      <c r="E5351" t="s">
        <v>3828</v>
      </c>
      <c r="F5351" t="s">
        <v>10</v>
      </c>
      <c r="G5351">
        <f>VLOOKUP(A5351,'Dados absolutos'!A:H,8,FALSE)</f>
        <v>3202</v>
      </c>
      <c r="H5351" s="1">
        <f t="shared" si="332"/>
        <v>1.1894540762274875E-2</v>
      </c>
      <c r="I5351">
        <f>VLOOKUP(A5351,'Dados absolutos'!A:I,9,FALSE)</f>
        <v>0.74199999999999999</v>
      </c>
      <c r="J5351" s="1">
        <f>VLOOKUP(A5351,'Dados absolutos'!A:L,12,FALSE)</f>
        <v>12356.469203622735</v>
      </c>
      <c r="K5351" s="1">
        <f t="shared" si="333"/>
        <v>0.96884669427137438</v>
      </c>
      <c r="L5351" s="1">
        <f>VLOOKUP(A5351,'Dados absolutos'!A:M,13,FALSE)</f>
        <v>0.34444444444444444</v>
      </c>
      <c r="M5351" s="1">
        <f t="shared" si="334"/>
        <v>0.23160762942779292</v>
      </c>
      <c r="N5351" s="3">
        <f t="shared" si="335"/>
        <v>-1.4673445240813066</v>
      </c>
      <c r="O5351" s="4" t="s">
        <v>10733</v>
      </c>
    </row>
    <row r="5352" spans="1:15" x14ac:dyDescent="0.25">
      <c r="A5352">
        <v>432023</v>
      </c>
      <c r="B5352">
        <v>4320230</v>
      </c>
      <c r="C5352" t="s">
        <v>4861</v>
      </c>
      <c r="D5352" t="s">
        <v>4459</v>
      </c>
      <c r="E5352" t="s">
        <v>3828</v>
      </c>
      <c r="F5352" t="s">
        <v>10</v>
      </c>
      <c r="G5352">
        <f>VLOOKUP(A5352,'Dados absolutos'!A:H,8,FALSE)</f>
        <v>2704</v>
      </c>
      <c r="H5352" s="1">
        <f t="shared" si="332"/>
        <v>9.3941265370267157E-3</v>
      </c>
      <c r="I5352">
        <f>VLOOKUP(A5352,'Dados absolutos'!A:I,9,FALSE)</f>
        <v>0.71199999999999997</v>
      </c>
      <c r="J5352" s="1">
        <f>VLOOKUP(A5352,'Dados absolutos'!A:L,12,FALSE)</f>
        <v>12739.39</v>
      </c>
      <c r="K5352" s="1">
        <f t="shared" si="333"/>
        <v>1</v>
      </c>
      <c r="L5352" s="1">
        <f>VLOOKUP(A5352,'Dados absolutos'!A:M,13,FALSE)</f>
        <v>0.35</v>
      </c>
      <c r="M5352" s="1">
        <f t="shared" si="334"/>
        <v>0.23433242506811988</v>
      </c>
      <c r="N5352" s="3">
        <f t="shared" si="335"/>
        <v>-1.4682734483948534</v>
      </c>
      <c r="O5352" s="4" t="s">
        <v>10734</v>
      </c>
    </row>
    <row r="5353" spans="1:15" x14ac:dyDescent="0.25">
      <c r="A5353">
        <v>521340</v>
      </c>
      <c r="B5353">
        <v>5213400</v>
      </c>
      <c r="C5353" t="s">
        <v>5274</v>
      </c>
      <c r="D5353" t="s">
        <v>5136</v>
      </c>
      <c r="E5353" t="s">
        <v>4932</v>
      </c>
      <c r="F5353" t="s">
        <v>10</v>
      </c>
      <c r="G5353">
        <f>VLOOKUP(A5353,'Dados absolutos'!A:H,8,FALSE)</f>
        <v>1685</v>
      </c>
      <c r="H5353" s="1">
        <f t="shared" si="332"/>
        <v>4.2778171082558858E-3</v>
      </c>
      <c r="I5353">
        <f>VLOOKUP(A5353,'Dados absolutos'!A:I,9,FALSE)</f>
        <v>0.69599999999999995</v>
      </c>
      <c r="J5353" s="1">
        <f>VLOOKUP(A5353,'Dados absolutos'!A:L,12,FALSE)</f>
        <v>12739.39</v>
      </c>
      <c r="K5353" s="1">
        <f t="shared" si="333"/>
        <v>1</v>
      </c>
      <c r="L5353" s="1">
        <f>VLOOKUP(A5353,'Dados absolutos'!A:M,13,FALSE)</f>
        <v>0.32777777777777778</v>
      </c>
      <c r="M5353" s="1">
        <f t="shared" si="334"/>
        <v>0.22343324250681204</v>
      </c>
      <c r="N5353" s="3">
        <f t="shared" si="335"/>
        <v>-1.468288940384932</v>
      </c>
      <c r="O5353" s="4" t="s">
        <v>10735</v>
      </c>
    </row>
    <row r="5354" spans="1:15" x14ac:dyDescent="0.25">
      <c r="A5354">
        <v>421390</v>
      </c>
      <c r="B5354">
        <v>4213906</v>
      </c>
      <c r="C5354" t="s">
        <v>4382</v>
      </c>
      <c r="D5354" t="s">
        <v>4197</v>
      </c>
      <c r="E5354" t="s">
        <v>3828</v>
      </c>
      <c r="F5354" t="s">
        <v>10</v>
      </c>
      <c r="G5354">
        <f>VLOOKUP(A5354,'Dados absolutos'!A:H,8,FALSE)</f>
        <v>1689</v>
      </c>
      <c r="H5354" s="1">
        <f t="shared" si="332"/>
        <v>4.2979007566514536E-3</v>
      </c>
      <c r="I5354">
        <f>VLOOKUP(A5354,'Dados absolutos'!A:I,9,FALSE)</f>
        <v>0.77</v>
      </c>
      <c r="J5354" s="1">
        <f>VLOOKUP(A5354,'Dados absolutos'!A:L,12,FALSE)</f>
        <v>12739.39</v>
      </c>
      <c r="K5354" s="1">
        <f t="shared" si="333"/>
        <v>1</v>
      </c>
      <c r="L5354" s="1">
        <f>VLOOKUP(A5354,'Dados absolutos'!A:M,13,FALSE)</f>
        <v>0.47777777777777786</v>
      </c>
      <c r="M5354" s="1">
        <f t="shared" si="334"/>
        <v>0.29700272479564038</v>
      </c>
      <c r="N5354" s="3">
        <f t="shared" si="335"/>
        <v>-1.4686993744477082</v>
      </c>
      <c r="O5354" s="4" t="s">
        <v>10736</v>
      </c>
    </row>
    <row r="5355" spans="1:15" x14ac:dyDescent="0.25">
      <c r="A5355">
        <v>431805</v>
      </c>
      <c r="B5355">
        <v>4318051</v>
      </c>
      <c r="C5355" t="s">
        <v>4824</v>
      </c>
      <c r="D5355" t="s">
        <v>4459</v>
      </c>
      <c r="E5355" t="s">
        <v>3828</v>
      </c>
      <c r="F5355" t="s">
        <v>10</v>
      </c>
      <c r="G5355">
        <f>VLOOKUP(A5355,'Dados absolutos'!A:H,8,FALSE)</f>
        <v>2754</v>
      </c>
      <c r="H5355" s="1">
        <f t="shared" si="332"/>
        <v>9.6451721419713102E-3</v>
      </c>
      <c r="I5355">
        <f>VLOOKUP(A5355,'Dados absolutos'!A:I,9,FALSE)</f>
        <v>0.76300000000000001</v>
      </c>
      <c r="J5355" s="1">
        <f>VLOOKUP(A5355,'Dados absolutos'!A:L,12,FALSE)</f>
        <v>10614.559760348584</v>
      </c>
      <c r="K5355" s="1">
        <f t="shared" si="333"/>
        <v>0.82713008354847428</v>
      </c>
      <c r="L5355" s="1">
        <f>VLOOKUP(A5355,'Dados absolutos'!A:M,13,FALSE)</f>
        <v>0.10000000000000002</v>
      </c>
      <c r="M5355" s="1">
        <f t="shared" si="334"/>
        <v>0.11171662125340602</v>
      </c>
      <c r="N5355" s="3">
        <f t="shared" si="335"/>
        <v>-1.468768290153097</v>
      </c>
      <c r="O5355" s="4" t="s">
        <v>10737</v>
      </c>
    </row>
    <row r="5356" spans="1:15" x14ac:dyDescent="0.25">
      <c r="A5356">
        <v>411095</v>
      </c>
      <c r="B5356">
        <v>4110953</v>
      </c>
      <c r="C5356" t="s">
        <v>3969</v>
      </c>
      <c r="D5356" t="s">
        <v>3827</v>
      </c>
      <c r="E5356" t="s">
        <v>3828</v>
      </c>
      <c r="F5356" t="s">
        <v>10</v>
      </c>
      <c r="G5356">
        <f>VLOOKUP(A5356,'Dados absolutos'!A:H,8,FALSE)</f>
        <v>11485</v>
      </c>
      <c r="H5356" s="1">
        <f t="shared" si="332"/>
        <v>5.3482755677396354E-2</v>
      </c>
      <c r="I5356">
        <f>VLOOKUP(A5356,'Dados absolutos'!A:I,9,FALSE)</f>
        <v>0.73799999999999999</v>
      </c>
      <c r="J5356" s="1">
        <f>VLOOKUP(A5356,'Dados absolutos'!A:L,12,FALSE)</f>
        <v>12739.39</v>
      </c>
      <c r="K5356" s="1">
        <f t="shared" si="333"/>
        <v>1</v>
      </c>
      <c r="L5356" s="1">
        <f>VLOOKUP(A5356,'Dados absolutos'!A:M,13,FALSE)</f>
        <v>0.31111111111111112</v>
      </c>
      <c r="M5356" s="1">
        <f t="shared" si="334"/>
        <v>0.21525885558583108</v>
      </c>
      <c r="N5356" s="3">
        <f t="shared" si="335"/>
        <v>-1.4692583887367725</v>
      </c>
      <c r="O5356" s="4" t="s">
        <v>10738</v>
      </c>
    </row>
    <row r="5357" spans="1:15" x14ac:dyDescent="0.25">
      <c r="A5357">
        <v>355130</v>
      </c>
      <c r="B5357">
        <v>3551306</v>
      </c>
      <c r="C5357" t="s">
        <v>3757</v>
      </c>
      <c r="D5357" t="s">
        <v>3202</v>
      </c>
      <c r="E5357" t="s">
        <v>2182</v>
      </c>
      <c r="F5357" t="s">
        <v>10</v>
      </c>
      <c r="G5357">
        <f>VLOOKUP(A5357,'Dados absolutos'!A:H,8,FALSE)</f>
        <v>3130</v>
      </c>
      <c r="H5357" s="1">
        <f t="shared" si="332"/>
        <v>1.1533035091154659E-2</v>
      </c>
      <c r="I5357">
        <f>VLOOKUP(A5357,'Dados absolutos'!A:I,9,FALSE)</f>
        <v>0.77300000000000002</v>
      </c>
      <c r="J5357" s="1">
        <f>VLOOKUP(A5357,'Dados absolutos'!A:L,12,FALSE)</f>
        <v>12739.39</v>
      </c>
      <c r="K5357" s="1">
        <f t="shared" si="333"/>
        <v>1</v>
      </c>
      <c r="L5357" s="1">
        <f>VLOOKUP(A5357,'Dados absolutos'!A:M,13,FALSE)</f>
        <v>0.46666666666666667</v>
      </c>
      <c r="M5357" s="1">
        <f t="shared" si="334"/>
        <v>0.29155313351498641</v>
      </c>
      <c r="N5357" s="3">
        <f t="shared" si="335"/>
        <v>-1.4699138313938589</v>
      </c>
      <c r="O5357" s="4" t="s">
        <v>10739</v>
      </c>
    </row>
    <row r="5358" spans="1:15" x14ac:dyDescent="0.25">
      <c r="A5358">
        <v>354030</v>
      </c>
      <c r="B5358">
        <v>3540309</v>
      </c>
      <c r="C5358" t="s">
        <v>3641</v>
      </c>
      <c r="D5358" t="s">
        <v>3202</v>
      </c>
      <c r="E5358" t="s">
        <v>2182</v>
      </c>
      <c r="F5358" t="s">
        <v>10</v>
      </c>
      <c r="G5358">
        <f>VLOOKUP(A5358,'Dados absolutos'!A:H,8,FALSE)</f>
        <v>2387</v>
      </c>
      <c r="H5358" s="1">
        <f t="shared" si="332"/>
        <v>7.8024974016779889E-3</v>
      </c>
      <c r="I5358">
        <f>VLOOKUP(A5358,'Dados absolutos'!A:I,9,FALSE)</f>
        <v>0.73199999999999998</v>
      </c>
      <c r="J5358" s="1">
        <f>VLOOKUP(A5358,'Dados absolutos'!A:L,12,FALSE)</f>
        <v>12739.39</v>
      </c>
      <c r="K5358" s="1">
        <f t="shared" si="333"/>
        <v>1</v>
      </c>
      <c r="L5358" s="1">
        <f>VLOOKUP(A5358,'Dados absolutos'!A:M,13,FALSE)</f>
        <v>0.3888888888888889</v>
      </c>
      <c r="M5358" s="1">
        <f t="shared" si="334"/>
        <v>0.25340599455040874</v>
      </c>
      <c r="N5358" s="3">
        <f t="shared" si="335"/>
        <v>-1.470791508047913</v>
      </c>
      <c r="O5358" s="4" t="s">
        <v>10740</v>
      </c>
    </row>
    <row r="5359" spans="1:15" x14ac:dyDescent="0.25">
      <c r="A5359">
        <v>430655</v>
      </c>
      <c r="B5359">
        <v>4306551</v>
      </c>
      <c r="C5359" t="s">
        <v>4584</v>
      </c>
      <c r="D5359" t="s">
        <v>4459</v>
      </c>
      <c r="E5359" t="s">
        <v>3828</v>
      </c>
      <c r="F5359" t="s">
        <v>10</v>
      </c>
      <c r="G5359">
        <f>VLOOKUP(A5359,'Dados absolutos'!A:H,8,FALSE)</f>
        <v>2562</v>
      </c>
      <c r="H5359" s="1">
        <f t="shared" si="332"/>
        <v>8.6811570189840679E-3</v>
      </c>
      <c r="I5359">
        <f>VLOOKUP(A5359,'Dados absolutos'!A:I,9,FALSE)</f>
        <v>0.69099999999999995</v>
      </c>
      <c r="J5359" s="1">
        <f>VLOOKUP(A5359,'Dados absolutos'!A:L,12,FALSE)</f>
        <v>11184.550101483215</v>
      </c>
      <c r="K5359" s="1">
        <f t="shared" si="333"/>
        <v>0.87350281526669626</v>
      </c>
      <c r="L5359" s="1">
        <f>VLOOKUP(A5359,'Dados absolutos'!A:M,13,FALSE)</f>
        <v>4.4444444444444439E-2</v>
      </c>
      <c r="M5359" s="1">
        <f t="shared" si="334"/>
        <v>8.4468664850136238E-2</v>
      </c>
      <c r="N5359" s="3">
        <f t="shared" si="335"/>
        <v>-1.471352993397576</v>
      </c>
      <c r="O5359" s="4" t="s">
        <v>10741</v>
      </c>
    </row>
    <row r="5360" spans="1:15" x14ac:dyDescent="0.25">
      <c r="A5360">
        <v>520235</v>
      </c>
      <c r="B5360">
        <v>5202353</v>
      </c>
      <c r="C5360" t="s">
        <v>5161</v>
      </c>
      <c r="D5360" t="s">
        <v>5136</v>
      </c>
      <c r="E5360" t="s">
        <v>4932</v>
      </c>
      <c r="F5360" t="s">
        <v>10</v>
      </c>
      <c r="G5360">
        <f>VLOOKUP(A5360,'Dados absolutos'!A:H,8,FALSE)</f>
        <v>2946</v>
      </c>
      <c r="H5360" s="1">
        <f t="shared" si="332"/>
        <v>1.0609187264958552E-2</v>
      </c>
      <c r="I5360">
        <f>VLOOKUP(A5360,'Dados absolutos'!A:I,9,FALSE)</f>
        <v>0.68700000000000006</v>
      </c>
      <c r="J5360" s="1">
        <f>VLOOKUP(A5360,'Dados absolutos'!A:L,12,FALSE)</f>
        <v>10956.891873727089</v>
      </c>
      <c r="K5360" s="1">
        <f t="shared" si="333"/>
        <v>0.85498121383365178</v>
      </c>
      <c r="L5360" s="1">
        <f>VLOOKUP(A5360,'Dados absolutos'!A:M,13,FALSE)</f>
        <v>-5.5555555555555688E-3</v>
      </c>
      <c r="M5360" s="1">
        <f t="shared" si="334"/>
        <v>5.9945504087193471E-2</v>
      </c>
      <c r="N5360" s="3">
        <f t="shared" si="335"/>
        <v>-1.4714265224814997</v>
      </c>
      <c r="O5360" s="4" t="s">
        <v>10742</v>
      </c>
    </row>
    <row r="5361" spans="1:15" x14ac:dyDescent="0.25">
      <c r="A5361">
        <v>354920</v>
      </c>
      <c r="B5361">
        <v>3549201</v>
      </c>
      <c r="C5361" t="s">
        <v>3737</v>
      </c>
      <c r="D5361" t="s">
        <v>3202</v>
      </c>
      <c r="E5361" t="s">
        <v>2182</v>
      </c>
      <c r="F5361" t="s">
        <v>10</v>
      </c>
      <c r="G5361">
        <f>VLOOKUP(A5361,'Dados absolutos'!A:H,8,FALSE)</f>
        <v>2580</v>
      </c>
      <c r="H5361" s="1">
        <f t="shared" si="332"/>
        <v>8.7715334367641229E-3</v>
      </c>
      <c r="I5361">
        <f>VLOOKUP(A5361,'Dados absolutos'!A:I,9,FALSE)</f>
        <v>0.72</v>
      </c>
      <c r="J5361" s="1">
        <f>VLOOKUP(A5361,'Dados absolutos'!A:L,12,FALSE)</f>
        <v>10565.260724806203</v>
      </c>
      <c r="K5361" s="1">
        <f t="shared" si="333"/>
        <v>0.82311925953236365</v>
      </c>
      <c r="L5361" s="1">
        <f>VLOOKUP(A5361,'Dados absolutos'!A:M,13,FALSE)</f>
        <v>0</v>
      </c>
      <c r="M5361" s="1">
        <f t="shared" si="334"/>
        <v>6.2670299727520445E-2</v>
      </c>
      <c r="N5361" s="3">
        <f t="shared" si="335"/>
        <v>-1.4716774263680792</v>
      </c>
      <c r="O5361" s="4" t="s">
        <v>10743</v>
      </c>
    </row>
    <row r="5362" spans="1:15" x14ac:dyDescent="0.25">
      <c r="A5362">
        <v>314780</v>
      </c>
      <c r="B5362">
        <v>3147808</v>
      </c>
      <c r="C5362" t="s">
        <v>2739</v>
      </c>
      <c r="D5362" t="s">
        <v>2181</v>
      </c>
      <c r="E5362" t="s">
        <v>2182</v>
      </c>
      <c r="F5362" t="s">
        <v>10</v>
      </c>
      <c r="G5362">
        <f>VLOOKUP(A5362,'Dados absolutos'!A:H,8,FALSE)</f>
        <v>2233</v>
      </c>
      <c r="H5362" s="1">
        <f t="shared" si="332"/>
        <v>7.0292769384486383E-3</v>
      </c>
      <c r="I5362">
        <f>VLOOKUP(A5362,'Dados absolutos'!A:I,9,FALSE)</f>
        <v>0.64800000000000002</v>
      </c>
      <c r="J5362" s="1">
        <f>VLOOKUP(A5362,'Dados absolutos'!A:L,12,FALSE)</f>
        <v>12739.39</v>
      </c>
      <c r="K5362" s="1">
        <f t="shared" si="333"/>
        <v>1</v>
      </c>
      <c r="L5362" s="1">
        <f>VLOOKUP(A5362,'Dados absolutos'!A:M,13,FALSE)</f>
        <v>0.2166666666666667</v>
      </c>
      <c r="M5362" s="1">
        <f t="shared" si="334"/>
        <v>0.1689373297002725</v>
      </c>
      <c r="N5362" s="3">
        <f t="shared" si="335"/>
        <v>-1.4720333933612788</v>
      </c>
      <c r="O5362" s="4" t="s">
        <v>10744</v>
      </c>
    </row>
    <row r="5363" spans="1:15" x14ac:dyDescent="0.25">
      <c r="A5363">
        <v>430695</v>
      </c>
      <c r="B5363">
        <v>4306957</v>
      </c>
      <c r="C5363" t="s">
        <v>4594</v>
      </c>
      <c r="D5363" t="s">
        <v>4459</v>
      </c>
      <c r="E5363" t="s">
        <v>3828</v>
      </c>
      <c r="F5363" t="s">
        <v>10</v>
      </c>
      <c r="G5363">
        <f>VLOOKUP(A5363,'Dados absolutos'!A:H,8,FALSE)</f>
        <v>2685</v>
      </c>
      <c r="H5363" s="1">
        <f t="shared" si="332"/>
        <v>9.2987292071477698E-3</v>
      </c>
      <c r="I5363">
        <f>VLOOKUP(A5363,'Dados absolutos'!A:I,9,FALSE)</f>
        <v>0.70299999999999996</v>
      </c>
      <c r="J5363" s="1">
        <f>VLOOKUP(A5363,'Dados absolutos'!A:L,12,FALSE)</f>
        <v>12496.029400372439</v>
      </c>
      <c r="K5363" s="1">
        <f t="shared" si="333"/>
        <v>0.98020089994007653</v>
      </c>
      <c r="L5363" s="1">
        <f>VLOOKUP(A5363,'Dados absolutos'!A:M,13,FALSE)</f>
        <v>0.28333333333333333</v>
      </c>
      <c r="M5363" s="1">
        <f t="shared" si="334"/>
        <v>0.20163487738419619</v>
      </c>
      <c r="N5363" s="3">
        <f t="shared" si="335"/>
        <v>-1.4722672933487324</v>
      </c>
      <c r="O5363" s="4" t="s">
        <v>10745</v>
      </c>
    </row>
    <row r="5364" spans="1:15" x14ac:dyDescent="0.25">
      <c r="A5364">
        <v>431342</v>
      </c>
      <c r="B5364">
        <v>4313425</v>
      </c>
      <c r="C5364" t="s">
        <v>4732</v>
      </c>
      <c r="D5364" t="s">
        <v>4459</v>
      </c>
      <c r="E5364" t="s">
        <v>3828</v>
      </c>
      <c r="F5364" t="s">
        <v>10</v>
      </c>
      <c r="G5364">
        <f>VLOOKUP(A5364,'Dados absolutos'!A:H,8,FALSE)</f>
        <v>3198</v>
      </c>
      <c r="H5364" s="1">
        <f t="shared" si="332"/>
        <v>1.1874457113879307E-2</v>
      </c>
      <c r="I5364">
        <f>VLOOKUP(A5364,'Dados absolutos'!A:I,9,FALSE)</f>
        <v>0.66300000000000003</v>
      </c>
      <c r="J5364" s="1">
        <f>VLOOKUP(A5364,'Dados absolutos'!A:L,12,FALSE)</f>
        <v>11819.566103814885</v>
      </c>
      <c r="K5364" s="1">
        <f t="shared" si="333"/>
        <v>0.92516584284412118</v>
      </c>
      <c r="L5364" s="1">
        <f>VLOOKUP(A5364,'Dados absolutos'!A:M,13,FALSE)</f>
        <v>8.333333333333337E-2</v>
      </c>
      <c r="M5364" s="1">
        <f t="shared" si="334"/>
        <v>0.1035422343324251</v>
      </c>
      <c r="N5364" s="3">
        <f t="shared" si="335"/>
        <v>-1.4727491513978168</v>
      </c>
      <c r="O5364" s="4" t="s">
        <v>10746</v>
      </c>
    </row>
    <row r="5365" spans="1:15" x14ac:dyDescent="0.25">
      <c r="A5365">
        <v>353960</v>
      </c>
      <c r="B5365">
        <v>3539608</v>
      </c>
      <c r="C5365" t="s">
        <v>2082</v>
      </c>
      <c r="D5365" t="s">
        <v>3202</v>
      </c>
      <c r="E5365" t="s">
        <v>2182</v>
      </c>
      <c r="F5365" t="s">
        <v>10</v>
      </c>
      <c r="G5365">
        <f>VLOOKUP(A5365,'Dados absolutos'!A:H,8,FALSE)</f>
        <v>4389</v>
      </c>
      <c r="H5365" s="1">
        <f t="shared" si="332"/>
        <v>1.7854363423659543E-2</v>
      </c>
      <c r="I5365">
        <f>VLOOKUP(A5365,'Dados absolutos'!A:I,9,FALSE)</f>
        <v>0.71899999999999997</v>
      </c>
      <c r="J5365" s="1">
        <f>VLOOKUP(A5365,'Dados absolutos'!A:L,12,FALSE)</f>
        <v>11555.458318523582</v>
      </c>
      <c r="K5365" s="1">
        <f t="shared" si="333"/>
        <v>0.90367881299791808</v>
      </c>
      <c r="L5365" s="1">
        <f>VLOOKUP(A5365,'Dados absolutos'!A:M,13,FALSE)</f>
        <v>0.1388888888888889</v>
      </c>
      <c r="M5365" s="1">
        <f t="shared" si="334"/>
        <v>0.13079019073569487</v>
      </c>
      <c r="N5365" s="3">
        <f t="shared" si="335"/>
        <v>-1.4740342588385635</v>
      </c>
      <c r="O5365" s="4" t="s">
        <v>10747</v>
      </c>
    </row>
    <row r="5366" spans="1:15" x14ac:dyDescent="0.25">
      <c r="A5366">
        <v>351495</v>
      </c>
      <c r="B5366">
        <v>3514957</v>
      </c>
      <c r="C5366" t="s">
        <v>3362</v>
      </c>
      <c r="D5366" t="s">
        <v>3202</v>
      </c>
      <c r="E5366" t="s">
        <v>2182</v>
      </c>
      <c r="F5366" t="s">
        <v>10</v>
      </c>
      <c r="G5366">
        <f>VLOOKUP(A5366,'Dados absolutos'!A:H,8,FALSE)</f>
        <v>2323</v>
      </c>
      <c r="H5366" s="1">
        <f t="shared" si="332"/>
        <v>7.4811590273489081E-3</v>
      </c>
      <c r="I5366">
        <f>VLOOKUP(A5366,'Dados absolutos'!A:I,9,FALSE)</f>
        <v>0.73</v>
      </c>
      <c r="J5366" s="1">
        <f>VLOOKUP(A5366,'Dados absolutos'!A:L,12,FALSE)</f>
        <v>12603.622694791218</v>
      </c>
      <c r="K5366" s="1">
        <f t="shared" si="333"/>
        <v>0.98895437279161602</v>
      </c>
      <c r="L5366" s="1">
        <f>VLOOKUP(A5366,'Dados absolutos'!A:M,13,FALSE)</f>
        <v>0.35555555555555551</v>
      </c>
      <c r="M5366" s="1">
        <f t="shared" si="334"/>
        <v>0.23705722070844687</v>
      </c>
      <c r="N5366" s="3">
        <f t="shared" si="335"/>
        <v>-1.4744159930558201</v>
      </c>
      <c r="O5366" s="4" t="s">
        <v>10748</v>
      </c>
    </row>
    <row r="5367" spans="1:15" x14ac:dyDescent="0.25">
      <c r="A5367">
        <v>431262</v>
      </c>
      <c r="B5367">
        <v>4312625</v>
      </c>
      <c r="C5367" t="s">
        <v>4712</v>
      </c>
      <c r="D5367" t="s">
        <v>4459</v>
      </c>
      <c r="E5367" t="s">
        <v>3828</v>
      </c>
      <c r="F5367" t="s">
        <v>10</v>
      </c>
      <c r="G5367">
        <f>VLOOKUP(A5367,'Dados absolutos'!A:H,8,FALSE)</f>
        <v>1721</v>
      </c>
      <c r="H5367" s="1">
        <f t="shared" si="332"/>
        <v>4.458569943815994E-3</v>
      </c>
      <c r="I5367">
        <f>VLOOKUP(A5367,'Dados absolutos'!A:I,9,FALSE)</f>
        <v>0.68899999999999995</v>
      </c>
      <c r="J5367" s="1">
        <f>VLOOKUP(A5367,'Dados absolutos'!A:L,12,FALSE)</f>
        <v>12739.39</v>
      </c>
      <c r="K5367" s="1">
        <f t="shared" si="333"/>
        <v>1</v>
      </c>
      <c r="L5367" s="1">
        <f>VLOOKUP(A5367,'Dados absolutos'!A:M,13,FALSE)</f>
        <v>0.3</v>
      </c>
      <c r="M5367" s="1">
        <f t="shared" si="334"/>
        <v>0.20980926430517716</v>
      </c>
      <c r="N5367" s="3">
        <f t="shared" si="335"/>
        <v>-1.4747321657510066</v>
      </c>
      <c r="O5367" s="4" t="s">
        <v>10749</v>
      </c>
    </row>
    <row r="5368" spans="1:15" x14ac:dyDescent="0.25">
      <c r="A5368">
        <v>311850</v>
      </c>
      <c r="B5368">
        <v>3118502</v>
      </c>
      <c r="C5368" t="s">
        <v>2385</v>
      </c>
      <c r="D5368" t="s">
        <v>2181</v>
      </c>
      <c r="E5368" t="s">
        <v>2182</v>
      </c>
      <c r="F5368" t="s">
        <v>10</v>
      </c>
      <c r="G5368">
        <f>VLOOKUP(A5368,'Dados absolutos'!A:H,8,FALSE)</f>
        <v>1563</v>
      </c>
      <c r="H5368" s="1">
        <f t="shared" si="332"/>
        <v>3.6652658321910756E-3</v>
      </c>
      <c r="I5368">
        <f>VLOOKUP(A5368,'Dados absolutos'!A:I,9,FALSE)</f>
        <v>0.67300000000000004</v>
      </c>
      <c r="J5368" s="1">
        <f>VLOOKUP(A5368,'Dados absolutos'!A:L,12,FALSE)</f>
        <v>12739.39</v>
      </c>
      <c r="K5368" s="1">
        <f t="shared" si="333"/>
        <v>1</v>
      </c>
      <c r="L5368" s="1">
        <f>VLOOKUP(A5368,'Dados absolutos'!A:M,13,FALSE)</f>
        <v>0.26666666666666666</v>
      </c>
      <c r="M5368" s="1">
        <f t="shared" si="334"/>
        <v>0.19346049046321528</v>
      </c>
      <c r="N5368" s="3">
        <f t="shared" si="335"/>
        <v>-1.4758742437045935</v>
      </c>
      <c r="O5368" s="4" t="s">
        <v>10750</v>
      </c>
    </row>
    <row r="5369" spans="1:15" x14ac:dyDescent="0.25">
      <c r="A5369">
        <v>431087</v>
      </c>
      <c r="B5369">
        <v>4310876</v>
      </c>
      <c r="C5369" t="s">
        <v>4666</v>
      </c>
      <c r="D5369" t="s">
        <v>4459</v>
      </c>
      <c r="E5369" t="s">
        <v>3828</v>
      </c>
      <c r="F5369" t="s">
        <v>10</v>
      </c>
      <c r="G5369">
        <f>VLOOKUP(A5369,'Dados absolutos'!A:H,8,FALSE)</f>
        <v>2040</v>
      </c>
      <c r="H5369" s="1">
        <f t="shared" si="332"/>
        <v>6.0602409033625052E-3</v>
      </c>
      <c r="I5369">
        <f>VLOOKUP(A5369,'Dados absolutos'!A:I,9,FALSE)</f>
        <v>0.66200000000000003</v>
      </c>
      <c r="J5369" s="1">
        <f>VLOOKUP(A5369,'Dados absolutos'!A:L,12,FALSE)</f>
        <v>12739.39</v>
      </c>
      <c r="K5369" s="1">
        <f t="shared" si="333"/>
        <v>1</v>
      </c>
      <c r="L5369" s="1">
        <f>VLOOKUP(A5369,'Dados absolutos'!A:M,13,FALSE)</f>
        <v>0.23888888888888893</v>
      </c>
      <c r="M5369" s="1">
        <f t="shared" si="334"/>
        <v>0.1798365122615804</v>
      </c>
      <c r="N5369" s="3">
        <f t="shared" si="335"/>
        <v>-1.4761032468350572</v>
      </c>
      <c r="O5369" s="4" t="s">
        <v>10751</v>
      </c>
    </row>
    <row r="5370" spans="1:15" x14ac:dyDescent="0.25">
      <c r="A5370">
        <v>430675</v>
      </c>
      <c r="B5370">
        <v>4306759</v>
      </c>
      <c r="C5370" t="s">
        <v>4588</v>
      </c>
      <c r="D5370" t="s">
        <v>4459</v>
      </c>
      <c r="E5370" t="s">
        <v>3828</v>
      </c>
      <c r="F5370" t="s">
        <v>10</v>
      </c>
      <c r="G5370">
        <f>VLOOKUP(A5370,'Dados absolutos'!A:H,8,FALSE)</f>
        <v>1888</v>
      </c>
      <c r="H5370" s="1">
        <f t="shared" si="332"/>
        <v>5.2970622643309382E-3</v>
      </c>
      <c r="I5370">
        <f>VLOOKUP(A5370,'Dados absolutos'!A:I,9,FALSE)</f>
        <v>0.72399999999999998</v>
      </c>
      <c r="J5370" s="1">
        <f>VLOOKUP(A5370,'Dados absolutos'!A:L,12,FALSE)</f>
        <v>12739.39</v>
      </c>
      <c r="K5370" s="1">
        <f t="shared" si="333"/>
        <v>1</v>
      </c>
      <c r="L5370" s="1">
        <f>VLOOKUP(A5370,'Dados absolutos'!A:M,13,FALSE)</f>
        <v>0.3666666666666667</v>
      </c>
      <c r="M5370" s="1">
        <f t="shared" si="334"/>
        <v>0.24250681198910085</v>
      </c>
      <c r="N5370" s="3">
        <f t="shared" si="335"/>
        <v>-1.4761961257465681</v>
      </c>
      <c r="O5370" s="4" t="s">
        <v>10752</v>
      </c>
    </row>
    <row r="5371" spans="1:15" x14ac:dyDescent="0.25">
      <c r="A5371">
        <v>170025</v>
      </c>
      <c r="B5371">
        <v>1700251</v>
      </c>
      <c r="C5371" t="s">
        <v>326</v>
      </c>
      <c r="D5371" t="s">
        <v>327</v>
      </c>
      <c r="E5371" t="s">
        <v>9</v>
      </c>
      <c r="F5371" t="s">
        <v>10</v>
      </c>
      <c r="G5371">
        <f>VLOOKUP(A5371,'Dados absolutos'!A:H,8,FALSE)</f>
        <v>2576</v>
      </c>
      <c r="H5371" s="1">
        <f t="shared" si="332"/>
        <v>8.7514497883685559E-3</v>
      </c>
      <c r="I5371">
        <f>VLOOKUP(A5371,'Dados absolutos'!A:I,9,FALSE)</f>
        <v>0.66500000000000004</v>
      </c>
      <c r="J5371" s="1">
        <f>VLOOKUP(A5371,'Dados absolutos'!A:L,12,FALSE)</f>
        <v>11299.820244565217</v>
      </c>
      <c r="K5371" s="1">
        <f t="shared" si="333"/>
        <v>0.88288085386577519</v>
      </c>
      <c r="L5371" s="1">
        <f>VLOOKUP(A5371,'Dados absolutos'!A:M,13,FALSE)</f>
        <v>0</v>
      </c>
      <c r="M5371" s="1">
        <f t="shared" si="334"/>
        <v>6.2670299727520445E-2</v>
      </c>
      <c r="N5371" s="3">
        <f t="shared" si="335"/>
        <v>-1.4764591043498863</v>
      </c>
      <c r="O5371" s="4" t="s">
        <v>10753</v>
      </c>
    </row>
    <row r="5372" spans="1:15" x14ac:dyDescent="0.25">
      <c r="A5372">
        <v>432370</v>
      </c>
      <c r="B5372">
        <v>4323705</v>
      </c>
      <c r="C5372" t="s">
        <v>4926</v>
      </c>
      <c r="D5372" t="s">
        <v>4459</v>
      </c>
      <c r="E5372" t="s">
        <v>3828</v>
      </c>
      <c r="F5372" t="s">
        <v>10</v>
      </c>
      <c r="G5372">
        <f>VLOOKUP(A5372,'Dados absolutos'!A:H,8,FALSE)</f>
        <v>2783</v>
      </c>
      <c r="H5372" s="1">
        <f t="shared" si="332"/>
        <v>9.7907785928391753E-3</v>
      </c>
      <c r="I5372">
        <f>VLOOKUP(A5372,'Dados absolutos'!A:I,9,FALSE)</f>
        <v>0.75700000000000001</v>
      </c>
      <c r="J5372" s="1">
        <f>VLOOKUP(A5372,'Dados absolutos'!A:L,12,FALSE)</f>
        <v>12499.383021918793</v>
      </c>
      <c r="K5372" s="1">
        <f t="shared" si="333"/>
        <v>0.98047374069022664</v>
      </c>
      <c r="L5372" s="1">
        <f>VLOOKUP(A5372,'Dados absolutos'!A:M,13,FALSE)</f>
        <v>0.38333333333333336</v>
      </c>
      <c r="M5372" s="1">
        <f t="shared" si="334"/>
        <v>0.25068119891008178</v>
      </c>
      <c r="N5372" s="3">
        <f t="shared" si="335"/>
        <v>-1.4770017631873058</v>
      </c>
      <c r="O5372" s="4" t="s">
        <v>10754</v>
      </c>
    </row>
    <row r="5373" spans="1:15" x14ac:dyDescent="0.25">
      <c r="A5373">
        <v>352750</v>
      </c>
      <c r="B5373">
        <v>3527504</v>
      </c>
      <c r="C5373" t="s">
        <v>3504</v>
      </c>
      <c r="D5373" t="s">
        <v>3202</v>
      </c>
      <c r="E5373" t="s">
        <v>2182</v>
      </c>
      <c r="F5373" t="s">
        <v>10</v>
      </c>
      <c r="G5373">
        <f>VLOOKUP(A5373,'Dados absolutos'!A:H,8,FALSE)</f>
        <v>2372</v>
      </c>
      <c r="H5373" s="1">
        <f t="shared" si="332"/>
        <v>7.7271837201946109E-3</v>
      </c>
      <c r="I5373">
        <f>VLOOKUP(A5373,'Dados absolutos'!A:I,9,FALSE)</f>
        <v>0.73299999999999998</v>
      </c>
      <c r="J5373" s="1">
        <f>VLOOKUP(A5373,'Dados absolutos'!A:L,12,FALSE)</f>
        <v>11769.947508431702</v>
      </c>
      <c r="K5373" s="1">
        <f t="shared" si="333"/>
        <v>0.92112902038260536</v>
      </c>
      <c r="L5373" s="1">
        <f>VLOOKUP(A5373,'Dados absolutos'!A:M,13,FALSE)</f>
        <v>0.2166666666666667</v>
      </c>
      <c r="M5373" s="1">
        <f t="shared" si="334"/>
        <v>0.1689373297002725</v>
      </c>
      <c r="N5373" s="3">
        <f t="shared" si="335"/>
        <v>-1.4774645069621382</v>
      </c>
      <c r="O5373" s="4" t="s">
        <v>10755</v>
      </c>
    </row>
    <row r="5374" spans="1:15" x14ac:dyDescent="0.25">
      <c r="A5374">
        <v>510631</v>
      </c>
      <c r="B5374">
        <v>5106315</v>
      </c>
      <c r="C5374" t="s">
        <v>820</v>
      </c>
      <c r="D5374" t="s">
        <v>5002</v>
      </c>
      <c r="E5374" t="s">
        <v>4932</v>
      </c>
      <c r="F5374" t="s">
        <v>10</v>
      </c>
      <c r="G5374">
        <f>VLOOKUP(A5374,'Dados absolutos'!A:H,8,FALSE)</f>
        <v>2015</v>
      </c>
      <c r="H5374" s="1">
        <f t="shared" si="332"/>
        <v>5.9347181008902079E-3</v>
      </c>
      <c r="I5374">
        <f>VLOOKUP(A5374,'Dados absolutos'!A:I,9,FALSE)</f>
        <v>0.65300000000000002</v>
      </c>
      <c r="J5374" s="1">
        <f>VLOOKUP(A5374,'Dados absolutos'!A:L,12,FALSE)</f>
        <v>12739.39</v>
      </c>
      <c r="K5374" s="1">
        <f t="shared" si="333"/>
        <v>1</v>
      </c>
      <c r="L5374" s="1">
        <f>VLOOKUP(A5374,'Dados absolutos'!A:M,13,FALSE)</f>
        <v>0.2166666666666667</v>
      </c>
      <c r="M5374" s="1">
        <f t="shared" si="334"/>
        <v>0.1689373297002725</v>
      </c>
      <c r="N5374" s="3">
        <f t="shared" si="335"/>
        <v>-1.4781279521988373</v>
      </c>
      <c r="O5374" s="4" t="s">
        <v>10756</v>
      </c>
    </row>
    <row r="5375" spans="1:15" x14ac:dyDescent="0.25">
      <c r="A5375">
        <v>240410</v>
      </c>
      <c r="B5375">
        <v>2404101</v>
      </c>
      <c r="C5375" t="s">
        <v>1130</v>
      </c>
      <c r="D5375" t="s">
        <v>1086</v>
      </c>
      <c r="E5375" t="s">
        <v>466</v>
      </c>
      <c r="F5375" t="s">
        <v>10</v>
      </c>
      <c r="G5375">
        <f>VLOOKUP(A5375,'Dados absolutos'!A:H,8,FALSE)</f>
        <v>2104</v>
      </c>
      <c r="H5375" s="1">
        <f t="shared" si="332"/>
        <v>6.3815792776915851E-3</v>
      </c>
      <c r="I5375">
        <f>VLOOKUP(A5375,'Dados absolutos'!A:I,9,FALSE)</f>
        <v>0.56399999999999995</v>
      </c>
      <c r="J5375" s="1">
        <f>VLOOKUP(A5375,'Dados absolutos'!A:L,12,FALSE)</f>
        <v>12739.39</v>
      </c>
      <c r="K5375" s="1">
        <f t="shared" si="333"/>
        <v>1</v>
      </c>
      <c r="L5375" s="1">
        <f>VLOOKUP(A5375,'Dados absolutos'!A:M,13,FALSE)</f>
        <v>3.333333333333334E-2</v>
      </c>
      <c r="M5375" s="1">
        <f t="shared" si="334"/>
        <v>7.9019073569482318E-2</v>
      </c>
      <c r="N5375" s="3">
        <f t="shared" si="335"/>
        <v>-1.478599347152826</v>
      </c>
      <c r="O5375" s="4" t="s">
        <v>10757</v>
      </c>
    </row>
    <row r="5376" spans="1:15" x14ac:dyDescent="0.25">
      <c r="A5376">
        <v>430825</v>
      </c>
      <c r="B5376">
        <v>4308250</v>
      </c>
      <c r="C5376" t="s">
        <v>4617</v>
      </c>
      <c r="D5376" t="s">
        <v>4459</v>
      </c>
      <c r="E5376" t="s">
        <v>3828</v>
      </c>
      <c r="F5376" t="s">
        <v>10</v>
      </c>
      <c r="G5376">
        <f>VLOOKUP(A5376,'Dados absolutos'!A:H,8,FALSE)</f>
        <v>1668</v>
      </c>
      <c r="H5376" s="1">
        <f t="shared" si="332"/>
        <v>4.1924616025747234E-3</v>
      </c>
      <c r="I5376">
        <f>VLOOKUP(A5376,'Dados absolutos'!A:I,9,FALSE)</f>
        <v>0.66300000000000003</v>
      </c>
      <c r="J5376" s="1">
        <f>VLOOKUP(A5376,'Dados absolutos'!A:L,12,FALSE)</f>
        <v>12739.39</v>
      </c>
      <c r="K5376" s="1">
        <f t="shared" si="333"/>
        <v>1</v>
      </c>
      <c r="L5376" s="1">
        <f>VLOOKUP(A5376,'Dados absolutos'!A:M,13,FALSE)</f>
        <v>0.23888888888888887</v>
      </c>
      <c r="M5376" s="1">
        <f t="shared" si="334"/>
        <v>0.1798365122615804</v>
      </c>
      <c r="N5376" s="3">
        <f t="shared" si="335"/>
        <v>-1.4789710261358449</v>
      </c>
      <c r="O5376" s="4" t="s">
        <v>10758</v>
      </c>
    </row>
    <row r="5377" spans="1:15" x14ac:dyDescent="0.25">
      <c r="A5377">
        <v>432225</v>
      </c>
      <c r="B5377">
        <v>4322251</v>
      </c>
      <c r="C5377" t="s">
        <v>4901</v>
      </c>
      <c r="D5377" t="s">
        <v>4459</v>
      </c>
      <c r="E5377" t="s">
        <v>3828</v>
      </c>
      <c r="F5377" t="s">
        <v>10</v>
      </c>
      <c r="G5377">
        <f>VLOOKUP(A5377,'Dados absolutos'!A:H,8,FALSE)</f>
        <v>5029</v>
      </c>
      <c r="H5377" s="1">
        <f t="shared" si="332"/>
        <v>2.1067747166950347E-2</v>
      </c>
      <c r="I5377">
        <f>VLOOKUP(A5377,'Dados absolutos'!A:I,9,FALSE)</f>
        <v>0.71799999999999997</v>
      </c>
      <c r="J5377" s="1">
        <f>VLOOKUP(A5377,'Dados absolutos'!A:L,12,FALSE)</f>
        <v>12540.179481010142</v>
      </c>
      <c r="K5377" s="1">
        <f t="shared" si="333"/>
        <v>0.98379282018327674</v>
      </c>
      <c r="L5377" s="1">
        <f>VLOOKUP(A5377,'Dados absolutos'!A:M,13,FALSE)</f>
        <v>0.28333333333333333</v>
      </c>
      <c r="M5377" s="1">
        <f t="shared" si="334"/>
        <v>0.20163487738419619</v>
      </c>
      <c r="N5377" s="3">
        <f t="shared" si="335"/>
        <v>-1.4790901956321301</v>
      </c>
      <c r="O5377" s="4" t="s">
        <v>10759</v>
      </c>
    </row>
    <row r="5378" spans="1:15" x14ac:dyDescent="0.25">
      <c r="A5378">
        <v>510450</v>
      </c>
      <c r="B5378">
        <v>5104500</v>
      </c>
      <c r="C5378" t="s">
        <v>5049</v>
      </c>
      <c r="D5378" t="s">
        <v>5002</v>
      </c>
      <c r="E5378" t="s">
        <v>4932</v>
      </c>
      <c r="F5378" t="s">
        <v>10</v>
      </c>
      <c r="G5378">
        <f>VLOOKUP(A5378,'Dados absolutos'!A:H,8,FALSE)</f>
        <v>2213</v>
      </c>
      <c r="H5378" s="1">
        <f t="shared" ref="H5378:H5441" si="336">(G5378-MIN(G:G))/(MAX(G:G)-MIN(G:G))</f>
        <v>6.9288586964708007E-3</v>
      </c>
      <c r="I5378">
        <f>VLOOKUP(A5378,'Dados absolutos'!A:I,9,FALSE)</f>
        <v>0.66100000000000003</v>
      </c>
      <c r="J5378" s="1">
        <f>VLOOKUP(A5378,'Dados absolutos'!A:L,12,FALSE)</f>
        <v>12739.39</v>
      </c>
      <c r="K5378" s="1">
        <f t="shared" ref="K5378:K5441" si="337">(J5378-MIN(J:J))/(MAX(J:J)-MIN(J:J))</f>
        <v>1</v>
      </c>
      <c r="L5378" s="1">
        <f>VLOOKUP(A5378,'Dados absolutos'!A:M,13,FALSE)</f>
        <v>0.2277777777777778</v>
      </c>
      <c r="M5378" s="1">
        <f t="shared" ref="M5378:M5441" si="338">(L5378-MIN(L:L))/(MAX(L:L)-MIN(L:L))</f>
        <v>0.17438692098092648</v>
      </c>
      <c r="N5378" s="3">
        <f t="shared" ref="N5378:N5441" si="339">H5378-I5378-K5378+M5378</f>
        <v>-1.4796842203226028</v>
      </c>
      <c r="O5378" s="4" t="s">
        <v>10760</v>
      </c>
    </row>
    <row r="5379" spans="1:15" x14ac:dyDescent="0.25">
      <c r="A5379">
        <v>250485</v>
      </c>
      <c r="B5379">
        <v>2504850</v>
      </c>
      <c r="C5379" t="s">
        <v>1306</v>
      </c>
      <c r="D5379" t="s">
        <v>1247</v>
      </c>
      <c r="E5379" t="s">
        <v>466</v>
      </c>
      <c r="F5379" t="s">
        <v>10</v>
      </c>
      <c r="G5379">
        <f>VLOOKUP(A5379,'Dados absolutos'!A:H,8,FALSE)</f>
        <v>1824</v>
      </c>
      <c r="H5379" s="1">
        <f t="shared" si="336"/>
        <v>4.9757238900018574E-3</v>
      </c>
      <c r="I5379">
        <f>VLOOKUP(A5379,'Dados absolutos'!A:I,9,FALSE)</f>
        <v>0.64100000000000001</v>
      </c>
      <c r="J5379" s="1">
        <f>VLOOKUP(A5379,'Dados absolutos'!A:L,12,FALSE)</f>
        <v>12739.39</v>
      </c>
      <c r="K5379" s="1">
        <f t="shared" si="337"/>
        <v>1</v>
      </c>
      <c r="L5379" s="1">
        <f>VLOOKUP(A5379,'Dados absolutos'!A:M,13,FALSE)</f>
        <v>0.18888888888888891</v>
      </c>
      <c r="M5379" s="1">
        <f t="shared" si="338"/>
        <v>0.15531335149863762</v>
      </c>
      <c r="N5379" s="3">
        <f t="shared" si="339"/>
        <v>-1.4807109246113606</v>
      </c>
      <c r="O5379" s="4" t="s">
        <v>10761</v>
      </c>
    </row>
    <row r="5380" spans="1:15" x14ac:dyDescent="0.25">
      <c r="A5380">
        <v>521205</v>
      </c>
      <c r="B5380">
        <v>5212055</v>
      </c>
      <c r="C5380" t="s">
        <v>5260</v>
      </c>
      <c r="D5380" t="s">
        <v>5136</v>
      </c>
      <c r="E5380" t="s">
        <v>4932</v>
      </c>
      <c r="F5380" t="s">
        <v>10</v>
      </c>
      <c r="G5380">
        <f>VLOOKUP(A5380,'Dados absolutos'!A:H,8,FALSE)</f>
        <v>2123</v>
      </c>
      <c r="H5380" s="1">
        <f t="shared" si="336"/>
        <v>6.476976607570531E-3</v>
      </c>
      <c r="I5380">
        <f>VLOOKUP(A5380,'Dados absolutos'!A:I,9,FALSE)</f>
        <v>0.64900000000000002</v>
      </c>
      <c r="J5380" s="1">
        <f>VLOOKUP(A5380,'Dados absolutos'!A:L,12,FALSE)</f>
        <v>12739.39</v>
      </c>
      <c r="K5380" s="1">
        <f t="shared" si="337"/>
        <v>1</v>
      </c>
      <c r="L5380" s="1">
        <f>VLOOKUP(A5380,'Dados absolutos'!A:M,13,FALSE)</f>
        <v>0.19999999999999998</v>
      </c>
      <c r="M5380" s="1">
        <f t="shared" si="338"/>
        <v>0.16076294277929157</v>
      </c>
      <c r="N5380" s="3">
        <f t="shared" si="339"/>
        <v>-1.4817600806131379</v>
      </c>
      <c r="O5380" s="4" t="s">
        <v>10762</v>
      </c>
    </row>
    <row r="5381" spans="1:15" x14ac:dyDescent="0.25">
      <c r="A5381">
        <v>510452</v>
      </c>
      <c r="B5381">
        <v>5104526</v>
      </c>
      <c r="C5381" t="s">
        <v>5050</v>
      </c>
      <c r="D5381" t="s">
        <v>5002</v>
      </c>
      <c r="E5381" t="s">
        <v>4932</v>
      </c>
      <c r="F5381" t="s">
        <v>10</v>
      </c>
      <c r="G5381">
        <f>VLOOKUP(A5381,'Dados absolutos'!A:H,8,FALSE)</f>
        <v>7815</v>
      </c>
      <c r="H5381" s="1">
        <f t="shared" si="336"/>
        <v>3.5056008274463139E-2</v>
      </c>
      <c r="I5381">
        <f>VLOOKUP(A5381,'Dados absolutos'!A:I,9,FALSE)</f>
        <v>0.72699999999999998</v>
      </c>
      <c r="J5381" s="1">
        <f>VLOOKUP(A5381,'Dados absolutos'!A:L,12,FALSE)</f>
        <v>12739.39</v>
      </c>
      <c r="K5381" s="1">
        <f t="shared" si="337"/>
        <v>1</v>
      </c>
      <c r="L5381" s="1">
        <f>VLOOKUP(A5381,'Dados absolutos'!A:M,13,FALSE)</f>
        <v>0.29444444444444445</v>
      </c>
      <c r="M5381" s="1">
        <f t="shared" si="338"/>
        <v>0.20708446866485017</v>
      </c>
      <c r="N5381" s="3">
        <f t="shared" si="339"/>
        <v>-1.4848595230606869</v>
      </c>
      <c r="O5381" s="4" t="s">
        <v>10763</v>
      </c>
    </row>
    <row r="5382" spans="1:15" x14ac:dyDescent="0.25">
      <c r="A5382">
        <v>431171</v>
      </c>
      <c r="B5382">
        <v>4311718</v>
      </c>
      <c r="C5382" t="s">
        <v>4684</v>
      </c>
      <c r="D5382" t="s">
        <v>4459</v>
      </c>
      <c r="E5382" t="s">
        <v>3828</v>
      </c>
      <c r="F5382" t="s">
        <v>10</v>
      </c>
      <c r="G5382">
        <f>VLOOKUP(A5382,'Dados absolutos'!A:H,8,FALSE)</f>
        <v>4425</v>
      </c>
      <c r="H5382" s="1">
        <f t="shared" si="336"/>
        <v>1.803511625921965E-2</v>
      </c>
      <c r="I5382">
        <f>VLOOKUP(A5382,'Dados absolutos'!A:I,9,FALSE)</f>
        <v>0.68400000000000005</v>
      </c>
      <c r="J5382" s="1">
        <f>VLOOKUP(A5382,'Dados absolutos'!A:L,12,FALSE)</f>
        <v>11595.364178531074</v>
      </c>
      <c r="K5382" s="1">
        <f t="shared" si="337"/>
        <v>0.90692543597828046</v>
      </c>
      <c r="L5382" s="1">
        <f>VLOOKUP(A5382,'Dados absolutos'!A:M,13,FALSE)</f>
        <v>0.05</v>
      </c>
      <c r="M5382" s="1">
        <f t="shared" si="338"/>
        <v>8.719346049046324E-2</v>
      </c>
      <c r="N5382" s="3">
        <f t="shared" si="339"/>
        <v>-1.4856968592285977</v>
      </c>
      <c r="O5382" s="4" t="s">
        <v>10764</v>
      </c>
    </row>
    <row r="5383" spans="1:15" x14ac:dyDescent="0.25">
      <c r="A5383">
        <v>431912</v>
      </c>
      <c r="B5383">
        <v>4319125</v>
      </c>
      <c r="C5383" t="s">
        <v>4843</v>
      </c>
      <c r="D5383" t="s">
        <v>4459</v>
      </c>
      <c r="E5383" t="s">
        <v>3828</v>
      </c>
      <c r="F5383" t="s">
        <v>10</v>
      </c>
      <c r="G5383">
        <f>VLOOKUP(A5383,'Dados absolutos'!A:H,8,FALSE)</f>
        <v>2860</v>
      </c>
      <c r="H5383" s="1">
        <f t="shared" si="336"/>
        <v>1.017738882445385E-2</v>
      </c>
      <c r="I5383">
        <f>VLOOKUP(A5383,'Dados absolutos'!A:I,9,FALSE)</f>
        <v>0.65200000000000002</v>
      </c>
      <c r="J5383" s="1">
        <f>VLOOKUP(A5383,'Dados absolutos'!A:L,12,FALSE)</f>
        <v>11595.15570979021</v>
      </c>
      <c r="K5383" s="1">
        <f t="shared" si="337"/>
        <v>0.9069084755768595</v>
      </c>
      <c r="L5383" s="1">
        <f>VLOOKUP(A5383,'Dados absolutos'!A:M,13,FALSE)</f>
        <v>0</v>
      </c>
      <c r="M5383" s="1">
        <f t="shared" si="338"/>
        <v>6.2670299727520445E-2</v>
      </c>
      <c r="N5383" s="3">
        <f t="shared" si="339"/>
        <v>-1.4860607870248854</v>
      </c>
      <c r="O5383" s="4" t="s">
        <v>10765</v>
      </c>
    </row>
    <row r="5384" spans="1:15" x14ac:dyDescent="0.25">
      <c r="A5384">
        <v>431849</v>
      </c>
      <c r="B5384">
        <v>4318499</v>
      </c>
      <c r="C5384" t="s">
        <v>4834</v>
      </c>
      <c r="D5384" t="s">
        <v>4459</v>
      </c>
      <c r="E5384" t="s">
        <v>3828</v>
      </c>
      <c r="F5384" t="s">
        <v>10</v>
      </c>
      <c r="G5384">
        <f>VLOOKUP(A5384,'Dados absolutos'!A:H,8,FALSE)</f>
        <v>2406</v>
      </c>
      <c r="H5384" s="1">
        <f t="shared" si="336"/>
        <v>7.8978947315569339E-3</v>
      </c>
      <c r="I5384">
        <f>VLOOKUP(A5384,'Dados absolutos'!A:I,9,FALSE)</f>
        <v>0.747</v>
      </c>
      <c r="J5384" s="1">
        <f>VLOOKUP(A5384,'Dados absolutos'!A:L,12,FALSE)</f>
        <v>12739.39</v>
      </c>
      <c r="K5384" s="1">
        <f t="shared" si="337"/>
        <v>1</v>
      </c>
      <c r="L5384" s="1">
        <f>VLOOKUP(A5384,'Dados absolutos'!A:M,13,FALSE)</f>
        <v>0.38333333333333341</v>
      </c>
      <c r="M5384" s="1">
        <f t="shared" si="338"/>
        <v>0.25068119891008178</v>
      </c>
      <c r="N5384" s="3">
        <f t="shared" si="339"/>
        <v>-1.4884209063583613</v>
      </c>
      <c r="O5384" s="4" t="s">
        <v>10766</v>
      </c>
    </row>
    <row r="5385" spans="1:15" x14ac:dyDescent="0.25">
      <c r="A5385">
        <v>310610</v>
      </c>
      <c r="B5385">
        <v>3106101</v>
      </c>
      <c r="C5385" t="s">
        <v>2246</v>
      </c>
      <c r="D5385" t="s">
        <v>2181</v>
      </c>
      <c r="E5385" t="s">
        <v>2182</v>
      </c>
      <c r="F5385" t="s">
        <v>10</v>
      </c>
      <c r="G5385">
        <f>VLOOKUP(A5385,'Dados absolutos'!A:H,8,FALSE)</f>
        <v>3244</v>
      </c>
      <c r="H5385" s="1">
        <f t="shared" si="336"/>
        <v>1.2105419070428334E-2</v>
      </c>
      <c r="I5385">
        <f>VLOOKUP(A5385,'Dados absolutos'!A:I,9,FALSE)</f>
        <v>0.66</v>
      </c>
      <c r="J5385" s="1">
        <f>VLOOKUP(A5385,'Dados absolutos'!A:L,12,FALSE)</f>
        <v>12492.888581997535</v>
      </c>
      <c r="K5385" s="1">
        <f t="shared" si="337"/>
        <v>0.97994537222782585</v>
      </c>
      <c r="L5385" s="1">
        <f>VLOOKUP(A5385,'Dados absolutos'!A:M,13,FALSE)</f>
        <v>0.15555555555555553</v>
      </c>
      <c r="M5385" s="1">
        <f t="shared" si="338"/>
        <v>0.13896457765667575</v>
      </c>
      <c r="N5385" s="3">
        <f t="shared" si="339"/>
        <v>-1.488875375500722</v>
      </c>
      <c r="O5385" s="4" t="s">
        <v>10767</v>
      </c>
    </row>
    <row r="5386" spans="1:15" x14ac:dyDescent="0.25">
      <c r="A5386">
        <v>430215</v>
      </c>
      <c r="B5386">
        <v>4302154</v>
      </c>
      <c r="C5386" t="s">
        <v>4499</v>
      </c>
      <c r="D5386" t="s">
        <v>4459</v>
      </c>
      <c r="E5386" t="s">
        <v>3828</v>
      </c>
      <c r="F5386" t="s">
        <v>10</v>
      </c>
      <c r="G5386">
        <f>VLOOKUP(A5386,'Dados absolutos'!A:H,8,FALSE)</f>
        <v>1933</v>
      </c>
      <c r="H5386" s="1">
        <f t="shared" si="336"/>
        <v>5.523003308781073E-3</v>
      </c>
      <c r="I5386">
        <f>VLOOKUP(A5386,'Dados absolutos'!A:I,9,FALSE)</f>
        <v>0.67600000000000005</v>
      </c>
      <c r="J5386" s="1">
        <f>VLOOKUP(A5386,'Dados absolutos'!A:L,12,FALSE)</f>
        <v>12739.39</v>
      </c>
      <c r="K5386" s="1">
        <f t="shared" si="337"/>
        <v>1</v>
      </c>
      <c r="L5386" s="1">
        <f>VLOOKUP(A5386,'Dados absolutos'!A:M,13,FALSE)</f>
        <v>0.23888888888888887</v>
      </c>
      <c r="M5386" s="1">
        <f t="shared" si="338"/>
        <v>0.1798365122615804</v>
      </c>
      <c r="N5386" s="3">
        <f t="shared" si="339"/>
        <v>-1.4906404844296386</v>
      </c>
      <c r="O5386" s="4" t="s">
        <v>10768</v>
      </c>
    </row>
    <row r="5387" spans="1:15" x14ac:dyDescent="0.25">
      <c r="A5387">
        <v>500755</v>
      </c>
      <c r="B5387">
        <v>5007554</v>
      </c>
      <c r="C5387" t="s">
        <v>4990</v>
      </c>
      <c r="D5387" t="s">
        <v>4931</v>
      </c>
      <c r="E5387" t="s">
        <v>4932</v>
      </c>
      <c r="F5387" t="s">
        <v>10</v>
      </c>
      <c r="G5387">
        <f>VLOOKUP(A5387,'Dados absolutos'!A:H,8,FALSE)</f>
        <v>7027</v>
      </c>
      <c r="H5387" s="1">
        <f t="shared" si="336"/>
        <v>3.1099529540536335E-2</v>
      </c>
      <c r="I5387">
        <f>VLOOKUP(A5387,'Dados absolutos'!A:I,9,FALSE)</f>
        <v>0.64200000000000002</v>
      </c>
      <c r="J5387" s="1">
        <f>VLOOKUP(A5387,'Dados absolutos'!A:L,12,FALSE)</f>
        <v>12739.39</v>
      </c>
      <c r="K5387" s="1">
        <f t="shared" si="337"/>
        <v>1</v>
      </c>
      <c r="L5387" s="1">
        <f>VLOOKUP(A5387,'Dados absolutos'!A:M,13,FALSE)</f>
        <v>0.11666666666666663</v>
      </c>
      <c r="M5387" s="1">
        <f t="shared" si="338"/>
        <v>0.11989100817438691</v>
      </c>
      <c r="N5387" s="3">
        <f t="shared" si="339"/>
        <v>-1.4910094622850769</v>
      </c>
      <c r="O5387" s="4" t="s">
        <v>10769</v>
      </c>
    </row>
    <row r="5388" spans="1:15" x14ac:dyDescent="0.25">
      <c r="A5388">
        <v>430593</v>
      </c>
      <c r="B5388">
        <v>4305934</v>
      </c>
      <c r="C5388" t="s">
        <v>4568</v>
      </c>
      <c r="D5388" t="s">
        <v>4459</v>
      </c>
      <c r="E5388" t="s">
        <v>3828</v>
      </c>
      <c r="F5388" t="s">
        <v>10</v>
      </c>
      <c r="G5388">
        <f>VLOOKUP(A5388,'Dados absolutos'!A:H,8,FALSE)</f>
        <v>1607</v>
      </c>
      <c r="H5388" s="1">
        <f t="shared" si="336"/>
        <v>3.8861859645423187E-3</v>
      </c>
      <c r="I5388">
        <f>VLOOKUP(A5388,'Dados absolutos'!A:I,9,FALSE)</f>
        <v>0.72699999999999998</v>
      </c>
      <c r="J5388" s="1">
        <f>VLOOKUP(A5388,'Dados absolutos'!A:L,12,FALSE)</f>
        <v>12739.39</v>
      </c>
      <c r="K5388" s="1">
        <f t="shared" si="337"/>
        <v>1</v>
      </c>
      <c r="L5388" s="1">
        <f>VLOOKUP(A5388,'Dados absolutos'!A:M,13,FALSE)</f>
        <v>0.34444444444444444</v>
      </c>
      <c r="M5388" s="1">
        <f t="shared" si="338"/>
        <v>0.23160762942779292</v>
      </c>
      <c r="N5388" s="3">
        <f t="shared" si="339"/>
        <v>-1.4915061846076649</v>
      </c>
      <c r="O5388" s="4" t="s">
        <v>10770</v>
      </c>
    </row>
    <row r="5389" spans="1:15" x14ac:dyDescent="0.25">
      <c r="A5389">
        <v>522005</v>
      </c>
      <c r="B5389">
        <v>5220058</v>
      </c>
      <c r="C5389" t="s">
        <v>5339</v>
      </c>
      <c r="D5389" t="s">
        <v>5136</v>
      </c>
      <c r="E5389" t="s">
        <v>4932</v>
      </c>
      <c r="F5389" t="s">
        <v>10</v>
      </c>
      <c r="G5389">
        <f>VLOOKUP(A5389,'Dados absolutos'!A:H,8,FALSE)</f>
        <v>1774</v>
      </c>
      <c r="H5389" s="1">
        <f t="shared" si="336"/>
        <v>4.7246782850572638E-3</v>
      </c>
      <c r="I5389">
        <f>VLOOKUP(A5389,'Dados absolutos'!A:I,9,FALSE)</f>
        <v>0.72399999999999998</v>
      </c>
      <c r="J5389" s="1">
        <f>VLOOKUP(A5389,'Dados absolutos'!A:L,12,FALSE)</f>
        <v>11816.297677564824</v>
      </c>
      <c r="K5389" s="1">
        <f t="shared" si="337"/>
        <v>0.92489993333180709</v>
      </c>
      <c r="L5389" s="1">
        <f>VLOOKUP(A5389,'Dados absolutos'!A:M,13,FALSE)</f>
        <v>0.18333333333333329</v>
      </c>
      <c r="M5389" s="1">
        <f t="shared" si="338"/>
        <v>0.15258855585831063</v>
      </c>
      <c r="N5389" s="3">
        <f t="shared" si="339"/>
        <v>-1.491586699188439</v>
      </c>
      <c r="O5389" s="4" t="s">
        <v>10771</v>
      </c>
    </row>
    <row r="5390" spans="1:15" x14ac:dyDescent="0.25">
      <c r="A5390">
        <v>353715</v>
      </c>
      <c r="B5390">
        <v>3537156</v>
      </c>
      <c r="C5390" t="s">
        <v>3610</v>
      </c>
      <c r="D5390" t="s">
        <v>3202</v>
      </c>
      <c r="E5390" t="s">
        <v>2182</v>
      </c>
      <c r="F5390" t="s">
        <v>10</v>
      </c>
      <c r="G5390">
        <f>VLOOKUP(A5390,'Dados absolutos'!A:H,8,FALSE)</f>
        <v>2804</v>
      </c>
      <c r="H5390" s="1">
        <f t="shared" si="336"/>
        <v>9.8962177469159047E-3</v>
      </c>
      <c r="I5390">
        <f>VLOOKUP(A5390,'Dados absolutos'!A:I,9,FALSE)</f>
        <v>0.77400000000000002</v>
      </c>
      <c r="J5390" s="1">
        <f>VLOOKUP(A5390,'Dados absolutos'!A:L,12,FALSE)</f>
        <v>12739.39</v>
      </c>
      <c r="K5390" s="1">
        <f t="shared" si="337"/>
        <v>1</v>
      </c>
      <c r="L5390" s="1">
        <f>VLOOKUP(A5390,'Dados absolutos'!A:M,13,FALSE)</f>
        <v>0.42777777777777776</v>
      </c>
      <c r="M5390" s="1">
        <f t="shared" si="338"/>
        <v>0.27247956403269757</v>
      </c>
      <c r="N5390" s="3">
        <f t="shared" si="339"/>
        <v>-1.4916242182203865</v>
      </c>
      <c r="O5390" s="4" t="s">
        <v>10772</v>
      </c>
    </row>
    <row r="5391" spans="1:15" x14ac:dyDescent="0.25">
      <c r="A5391">
        <v>351090</v>
      </c>
      <c r="B5391">
        <v>3510906</v>
      </c>
      <c r="C5391" t="s">
        <v>3321</v>
      </c>
      <c r="D5391" t="s">
        <v>3202</v>
      </c>
      <c r="E5391" t="s">
        <v>2182</v>
      </c>
      <c r="F5391" t="s">
        <v>10</v>
      </c>
      <c r="G5391">
        <f>VLOOKUP(A5391,'Dados absolutos'!A:H,8,FALSE)</f>
        <v>2799</v>
      </c>
      <c r="H5391" s="1">
        <f t="shared" si="336"/>
        <v>9.8711131864214451E-3</v>
      </c>
      <c r="I5391">
        <f>VLOOKUP(A5391,'Dados absolutos'!A:I,9,FALSE)</f>
        <v>0.73399999999999999</v>
      </c>
      <c r="J5391" s="1">
        <f>VLOOKUP(A5391,'Dados absolutos'!A:L,12,FALSE)</f>
        <v>10658.568335119686</v>
      </c>
      <c r="K5391" s="1">
        <f t="shared" si="337"/>
        <v>0.83071049129204966</v>
      </c>
      <c r="L5391" s="1">
        <f>VLOOKUP(A5391,'Dados absolutos'!A:M,13,FALSE)</f>
        <v>0</v>
      </c>
      <c r="M5391" s="1">
        <f t="shared" si="338"/>
        <v>6.2670299727520445E-2</v>
      </c>
      <c r="N5391" s="3">
        <f t="shared" si="339"/>
        <v>-1.4921690783781079</v>
      </c>
      <c r="O5391" s="4" t="s">
        <v>10773</v>
      </c>
    </row>
    <row r="5392" spans="1:15" x14ac:dyDescent="0.25">
      <c r="A5392">
        <v>354765</v>
      </c>
      <c r="B5392">
        <v>3547650</v>
      </c>
      <c r="C5392" t="s">
        <v>3722</v>
      </c>
      <c r="D5392" t="s">
        <v>3202</v>
      </c>
      <c r="E5392" t="s">
        <v>2182</v>
      </c>
      <c r="F5392" t="s">
        <v>10</v>
      </c>
      <c r="G5392">
        <f>VLOOKUP(A5392,'Dados absolutos'!A:H,8,FALSE)</f>
        <v>1645</v>
      </c>
      <c r="H5392" s="1">
        <f t="shared" si="336"/>
        <v>4.0769806243002105E-3</v>
      </c>
      <c r="I5392">
        <f>VLOOKUP(A5392,'Dados absolutos'!A:I,9,FALSE)</f>
        <v>0.77200000000000002</v>
      </c>
      <c r="J5392" s="1">
        <f>VLOOKUP(A5392,'Dados absolutos'!A:L,12,FALSE)</f>
        <v>12739.39</v>
      </c>
      <c r="K5392" s="1">
        <f t="shared" si="337"/>
        <v>1</v>
      </c>
      <c r="L5392" s="1">
        <f>VLOOKUP(A5392,'Dados absolutos'!A:M,13,FALSE)</f>
        <v>0.4333333333333334</v>
      </c>
      <c r="M5392" s="1">
        <f t="shared" si="338"/>
        <v>0.27520435967302459</v>
      </c>
      <c r="N5392" s="3">
        <f t="shared" si="339"/>
        <v>-1.4927186597026751</v>
      </c>
      <c r="O5392" s="4" t="s">
        <v>10774</v>
      </c>
    </row>
    <row r="5393" spans="1:15" x14ac:dyDescent="0.25">
      <c r="A5393">
        <v>315870</v>
      </c>
      <c r="B5393">
        <v>3158706</v>
      </c>
      <c r="C5393" t="s">
        <v>2865</v>
      </c>
      <c r="D5393" t="s">
        <v>2181</v>
      </c>
      <c r="E5393" t="s">
        <v>2182</v>
      </c>
      <c r="F5393" t="s">
        <v>10</v>
      </c>
      <c r="G5393">
        <f>VLOOKUP(A5393,'Dados absolutos'!A:H,8,FALSE)</f>
        <v>2137</v>
      </c>
      <c r="H5393" s="1">
        <f t="shared" si="336"/>
        <v>6.5472693769550181E-3</v>
      </c>
      <c r="I5393">
        <f>VLOOKUP(A5393,'Dados absolutos'!A:I,9,FALSE)</f>
        <v>0.66700000000000004</v>
      </c>
      <c r="J5393" s="1">
        <f>VLOOKUP(A5393,'Dados absolutos'!A:L,12,FALSE)</f>
        <v>12329.562849789423</v>
      </c>
      <c r="K5393" s="1">
        <f t="shared" si="337"/>
        <v>0.96665767274279202</v>
      </c>
      <c r="L5393" s="1">
        <f>VLOOKUP(A5393,'Dados absolutos'!A:M,13,FALSE)</f>
        <v>0.14444444444444443</v>
      </c>
      <c r="M5393" s="1">
        <f t="shared" si="338"/>
        <v>0.13351498637602183</v>
      </c>
      <c r="N5393" s="3">
        <f t="shared" si="339"/>
        <v>-1.4935954169898151</v>
      </c>
      <c r="O5393" s="4" t="s">
        <v>10775</v>
      </c>
    </row>
    <row r="5394" spans="1:15" x14ac:dyDescent="0.25">
      <c r="A5394">
        <v>521385</v>
      </c>
      <c r="B5394">
        <v>5213855</v>
      </c>
      <c r="C5394" t="s">
        <v>5279</v>
      </c>
      <c r="D5394" t="s">
        <v>5136</v>
      </c>
      <c r="E5394" t="s">
        <v>4932</v>
      </c>
      <c r="F5394" t="s">
        <v>10</v>
      </c>
      <c r="G5394">
        <f>VLOOKUP(A5394,'Dados absolutos'!A:H,8,FALSE)</f>
        <v>2456</v>
      </c>
      <c r="H5394" s="1">
        <f t="shared" si="336"/>
        <v>8.1489403365015284E-3</v>
      </c>
      <c r="I5394">
        <f>VLOOKUP(A5394,'Dados absolutos'!A:I,9,FALSE)</f>
        <v>0.69499999999999995</v>
      </c>
      <c r="J5394" s="1">
        <f>VLOOKUP(A5394,'Dados absolutos'!A:L,12,FALSE)</f>
        <v>12643.476738599349</v>
      </c>
      <c r="K5394" s="1">
        <f t="shared" si="337"/>
        <v>0.99219678015894397</v>
      </c>
      <c r="L5394" s="1">
        <f>VLOOKUP(A5394,'Dados absolutos'!A:M,13,FALSE)</f>
        <v>0.25</v>
      </c>
      <c r="M5394" s="1">
        <f t="shared" si="338"/>
        <v>0.18528610354223435</v>
      </c>
      <c r="N5394" s="3">
        <f t="shared" si="339"/>
        <v>-1.493761736280208</v>
      </c>
      <c r="O5394" s="4" t="s">
        <v>10776</v>
      </c>
    </row>
    <row r="5395" spans="1:15" x14ac:dyDescent="0.25">
      <c r="A5395">
        <v>316050</v>
      </c>
      <c r="B5395">
        <v>3160504</v>
      </c>
      <c r="C5395" t="s">
        <v>2886</v>
      </c>
      <c r="D5395" t="s">
        <v>2181</v>
      </c>
      <c r="E5395" t="s">
        <v>2182</v>
      </c>
      <c r="F5395" t="s">
        <v>10</v>
      </c>
      <c r="G5395">
        <f>VLOOKUP(A5395,'Dados absolutos'!A:H,8,FALSE)</f>
        <v>1808</v>
      </c>
      <c r="H5395" s="1">
        <f t="shared" si="336"/>
        <v>4.8953892964195877E-3</v>
      </c>
      <c r="I5395">
        <f>VLOOKUP(A5395,'Dados absolutos'!A:I,9,FALSE)</f>
        <v>0.66900000000000004</v>
      </c>
      <c r="J5395" s="1">
        <f>VLOOKUP(A5395,'Dados absolutos'!A:L,12,FALSE)</f>
        <v>12739.39</v>
      </c>
      <c r="K5395" s="1">
        <f t="shared" si="337"/>
        <v>1</v>
      </c>
      <c r="L5395" s="1">
        <f>VLOOKUP(A5395,'Dados absolutos'!A:M,13,FALSE)</f>
        <v>0.2166666666666667</v>
      </c>
      <c r="M5395" s="1">
        <f t="shared" si="338"/>
        <v>0.1689373297002725</v>
      </c>
      <c r="N5395" s="3">
        <f t="shared" si="339"/>
        <v>-1.4951672810033079</v>
      </c>
      <c r="O5395" s="4" t="s">
        <v>10777</v>
      </c>
    </row>
    <row r="5396" spans="1:15" x14ac:dyDescent="0.25">
      <c r="A5396">
        <v>431505</v>
      </c>
      <c r="B5396">
        <v>4315057</v>
      </c>
      <c r="C5396" t="s">
        <v>4770</v>
      </c>
      <c r="D5396" t="s">
        <v>4459</v>
      </c>
      <c r="E5396" t="s">
        <v>3828</v>
      </c>
      <c r="F5396" t="s">
        <v>10</v>
      </c>
      <c r="G5396">
        <f>VLOOKUP(A5396,'Dados absolutos'!A:H,8,FALSE)</f>
        <v>2142</v>
      </c>
      <c r="H5396" s="1">
        <f t="shared" si="336"/>
        <v>6.5723739374494768E-3</v>
      </c>
      <c r="I5396">
        <f>VLOOKUP(A5396,'Dados absolutos'!A:I,9,FALSE)</f>
        <v>0.69799999999999995</v>
      </c>
      <c r="J5396" s="1">
        <f>VLOOKUP(A5396,'Dados absolutos'!A:L,12,FALSE)</f>
        <v>12739.39</v>
      </c>
      <c r="K5396" s="1">
        <f t="shared" si="337"/>
        <v>1</v>
      </c>
      <c r="L5396" s="1">
        <f>VLOOKUP(A5396,'Dados absolutos'!A:M,13,FALSE)</f>
        <v>0.2722222222222222</v>
      </c>
      <c r="M5396" s="1">
        <f t="shared" si="338"/>
        <v>0.19618528610354227</v>
      </c>
      <c r="N5396" s="3">
        <f t="shared" si="339"/>
        <v>-1.4952423399590082</v>
      </c>
      <c r="O5396" s="4" t="s">
        <v>10778</v>
      </c>
    </row>
    <row r="5397" spans="1:15" x14ac:dyDescent="0.25">
      <c r="A5397">
        <v>520393</v>
      </c>
      <c r="B5397">
        <v>5203939</v>
      </c>
      <c r="C5397" t="s">
        <v>5174</v>
      </c>
      <c r="D5397" t="s">
        <v>5136</v>
      </c>
      <c r="E5397" t="s">
        <v>4932</v>
      </c>
      <c r="F5397" t="s">
        <v>10</v>
      </c>
      <c r="G5397">
        <f>VLOOKUP(A5397,'Dados absolutos'!A:H,8,FALSE)</f>
        <v>2732</v>
      </c>
      <c r="H5397" s="1">
        <f t="shared" si="336"/>
        <v>9.5347120757956899E-3</v>
      </c>
      <c r="I5397">
        <f>VLOOKUP(A5397,'Dados absolutos'!A:I,9,FALSE)</f>
        <v>0.68700000000000006</v>
      </c>
      <c r="J5397" s="1">
        <f>VLOOKUP(A5397,'Dados absolutos'!A:L,12,FALSE)</f>
        <v>12219.686343338213</v>
      </c>
      <c r="K5397" s="1">
        <f t="shared" si="337"/>
        <v>0.95771844449963495</v>
      </c>
      <c r="L5397" s="1">
        <f>VLOOKUP(A5397,'Dados absolutos'!A:M,13,FALSE)</f>
        <v>0.15555555555555553</v>
      </c>
      <c r="M5397" s="1">
        <f t="shared" si="338"/>
        <v>0.13896457765667575</v>
      </c>
      <c r="N5397" s="3">
        <f t="shared" si="339"/>
        <v>-1.4962191547671637</v>
      </c>
      <c r="O5397" s="4" t="s">
        <v>10779</v>
      </c>
    </row>
    <row r="5398" spans="1:15" x14ac:dyDescent="0.25">
      <c r="A5398">
        <v>350335</v>
      </c>
      <c r="B5398">
        <v>3503356</v>
      </c>
      <c r="C5398" t="s">
        <v>3237</v>
      </c>
      <c r="D5398" t="s">
        <v>3202</v>
      </c>
      <c r="E5398" t="s">
        <v>2182</v>
      </c>
      <c r="F5398" t="s">
        <v>10</v>
      </c>
      <c r="G5398">
        <f>VLOOKUP(A5398,'Dados absolutos'!A:H,8,FALSE)</f>
        <v>2044</v>
      </c>
      <c r="H5398" s="1">
        <f t="shared" si="336"/>
        <v>6.0803245517580722E-3</v>
      </c>
      <c r="I5398">
        <f>VLOOKUP(A5398,'Dados absolutos'!A:I,9,FALSE)</f>
        <v>0.72199999999999998</v>
      </c>
      <c r="J5398" s="1">
        <f>VLOOKUP(A5398,'Dados absolutos'!A:L,12,FALSE)</f>
        <v>12739.39</v>
      </c>
      <c r="K5398" s="1">
        <f t="shared" si="337"/>
        <v>1</v>
      </c>
      <c r="L5398" s="1">
        <f>VLOOKUP(A5398,'Dados absolutos'!A:M,13,FALSE)</f>
        <v>0.31666666666666671</v>
      </c>
      <c r="M5398" s="1">
        <f t="shared" si="338"/>
        <v>0.21798365122615809</v>
      </c>
      <c r="N5398" s="3">
        <f t="shared" si="339"/>
        <v>-1.4979360242220836</v>
      </c>
      <c r="O5398" s="4" t="s">
        <v>10780</v>
      </c>
    </row>
    <row r="5399" spans="1:15" x14ac:dyDescent="0.25">
      <c r="A5399">
        <v>354610</v>
      </c>
      <c r="B5399">
        <v>3546108</v>
      </c>
      <c r="C5399" t="s">
        <v>3705</v>
      </c>
      <c r="D5399" t="s">
        <v>3202</v>
      </c>
      <c r="E5399" t="s">
        <v>2182</v>
      </c>
      <c r="F5399" t="s">
        <v>10</v>
      </c>
      <c r="G5399">
        <f>VLOOKUP(A5399,'Dados absolutos'!A:H,8,FALSE)</f>
        <v>2598</v>
      </c>
      <c r="H5399" s="1">
        <f t="shared" si="336"/>
        <v>8.8619098545441762E-3</v>
      </c>
      <c r="I5399">
        <f>VLOOKUP(A5399,'Dados absolutos'!A:I,9,FALSE)</f>
        <v>0.73299999999999998</v>
      </c>
      <c r="J5399" s="1">
        <f>VLOOKUP(A5399,'Dados absolutos'!A:L,12,FALSE)</f>
        <v>12739.39</v>
      </c>
      <c r="K5399" s="1">
        <f t="shared" si="337"/>
        <v>1</v>
      </c>
      <c r="L5399" s="1">
        <f>VLOOKUP(A5399,'Dados absolutos'!A:M,13,FALSE)</f>
        <v>0.33333333333333331</v>
      </c>
      <c r="M5399" s="1">
        <f t="shared" si="338"/>
        <v>0.226158038147139</v>
      </c>
      <c r="N5399" s="3">
        <f t="shared" si="339"/>
        <v>-1.4979800519983169</v>
      </c>
      <c r="O5399" s="4" t="s">
        <v>10781</v>
      </c>
    </row>
    <row r="5400" spans="1:15" x14ac:dyDescent="0.25">
      <c r="A5400">
        <v>431455</v>
      </c>
      <c r="B5400">
        <v>4314555</v>
      </c>
      <c r="C5400" t="s">
        <v>4762</v>
      </c>
      <c r="D5400" t="s">
        <v>4459</v>
      </c>
      <c r="E5400" t="s">
        <v>3828</v>
      </c>
      <c r="F5400" t="s">
        <v>10</v>
      </c>
      <c r="G5400">
        <f>VLOOKUP(A5400,'Dados absolutos'!A:H,8,FALSE)</f>
        <v>2260</v>
      </c>
      <c r="H5400" s="1">
        <f t="shared" si="336"/>
        <v>7.1648415651187191E-3</v>
      </c>
      <c r="I5400">
        <f>VLOOKUP(A5400,'Dados absolutos'!A:I,9,FALSE)</f>
        <v>0.66900000000000004</v>
      </c>
      <c r="J5400" s="1">
        <f>VLOOKUP(A5400,'Dados absolutos'!A:L,12,FALSE)</f>
        <v>12739.39</v>
      </c>
      <c r="K5400" s="1">
        <f t="shared" si="337"/>
        <v>1</v>
      </c>
      <c r="L5400" s="1">
        <f>VLOOKUP(A5400,'Dados absolutos'!A:M,13,FALSE)</f>
        <v>0.20555555555555557</v>
      </c>
      <c r="M5400" s="1">
        <f t="shared" si="338"/>
        <v>0.16348773841961856</v>
      </c>
      <c r="N5400" s="3">
        <f t="shared" si="339"/>
        <v>-1.4983474200152627</v>
      </c>
      <c r="O5400" s="4" t="s">
        <v>10782</v>
      </c>
    </row>
    <row r="5401" spans="1:15" x14ac:dyDescent="0.25">
      <c r="A5401">
        <v>520120</v>
      </c>
      <c r="B5401">
        <v>5201207</v>
      </c>
      <c r="C5401" t="s">
        <v>5152</v>
      </c>
      <c r="D5401" t="s">
        <v>5136</v>
      </c>
      <c r="E5401" t="s">
        <v>4932</v>
      </c>
      <c r="F5401" t="s">
        <v>10</v>
      </c>
      <c r="G5401">
        <f>VLOOKUP(A5401,'Dados absolutos'!A:H,8,FALSE)</f>
        <v>924</v>
      </c>
      <c r="H5401" s="1">
        <f t="shared" si="336"/>
        <v>4.5690300099916151E-4</v>
      </c>
      <c r="I5401">
        <f>VLOOKUP(A5401,'Dados absolutos'!A:I,9,FALSE)</f>
        <v>0.72499999999999998</v>
      </c>
      <c r="J5401" s="1">
        <f>VLOOKUP(A5401,'Dados absolutos'!A:L,12,FALSE)</f>
        <v>12739.39</v>
      </c>
      <c r="K5401" s="1">
        <f t="shared" si="337"/>
        <v>1</v>
      </c>
      <c r="L5401" s="1">
        <f>VLOOKUP(A5401,'Dados absolutos'!A:M,13,FALSE)</f>
        <v>0.33333333333333337</v>
      </c>
      <c r="M5401" s="1">
        <f t="shared" si="338"/>
        <v>0.226158038147139</v>
      </c>
      <c r="N5401" s="3">
        <f t="shared" si="339"/>
        <v>-1.4983850588518617</v>
      </c>
      <c r="O5401" s="4" t="s">
        <v>10783</v>
      </c>
    </row>
    <row r="5402" spans="1:15" x14ac:dyDescent="0.25">
      <c r="A5402">
        <v>410755</v>
      </c>
      <c r="B5402">
        <v>4107553</v>
      </c>
      <c r="C5402" t="s">
        <v>3925</v>
      </c>
      <c r="D5402" t="s">
        <v>3827</v>
      </c>
      <c r="E5402" t="s">
        <v>3828</v>
      </c>
      <c r="F5402" t="s">
        <v>10</v>
      </c>
      <c r="G5402">
        <f>VLOOKUP(A5402,'Dados absolutos'!A:H,8,FALSE)</f>
        <v>3039</v>
      </c>
      <c r="H5402" s="1">
        <f t="shared" si="336"/>
        <v>1.1076132090155498E-2</v>
      </c>
      <c r="I5402">
        <f>VLOOKUP(A5402,'Dados absolutos'!A:I,9,FALSE)</f>
        <v>0.71499999999999997</v>
      </c>
      <c r="J5402" s="1">
        <f>VLOOKUP(A5402,'Dados absolutos'!A:L,12,FALSE)</f>
        <v>12739.39</v>
      </c>
      <c r="K5402" s="1">
        <f t="shared" si="337"/>
        <v>1</v>
      </c>
      <c r="L5402" s="1">
        <f>VLOOKUP(A5402,'Dados absolutos'!A:M,13,FALSE)</f>
        <v>0.28888888888888892</v>
      </c>
      <c r="M5402" s="1">
        <f t="shared" si="338"/>
        <v>0.20435967302452321</v>
      </c>
      <c r="N5402" s="3">
        <f t="shared" si="339"/>
        <v>-1.4995641948853213</v>
      </c>
      <c r="O5402" s="4" t="s">
        <v>10784</v>
      </c>
    </row>
    <row r="5403" spans="1:15" x14ac:dyDescent="0.25">
      <c r="A5403">
        <v>171889</v>
      </c>
      <c r="B5403">
        <v>1718899</v>
      </c>
      <c r="C5403" t="s">
        <v>441</v>
      </c>
      <c r="D5403" t="s">
        <v>327</v>
      </c>
      <c r="E5403" t="s">
        <v>9</v>
      </c>
      <c r="F5403" t="s">
        <v>10</v>
      </c>
      <c r="G5403">
        <f>VLOOKUP(A5403,'Dados absolutos'!A:H,8,FALSE)</f>
        <v>2219</v>
      </c>
      <c r="H5403" s="1">
        <f t="shared" si="336"/>
        <v>6.9589841690641521E-3</v>
      </c>
      <c r="I5403">
        <f>VLOOKUP(A5403,'Dados absolutos'!A:I,9,FALSE)</f>
        <v>0.65100000000000002</v>
      </c>
      <c r="J5403" s="1">
        <f>VLOOKUP(A5403,'Dados absolutos'!A:L,12,FALSE)</f>
        <v>12739.39</v>
      </c>
      <c r="K5403" s="1">
        <f t="shared" si="337"/>
        <v>1</v>
      </c>
      <c r="L5403" s="1">
        <f>VLOOKUP(A5403,'Dados absolutos'!A:M,13,FALSE)</f>
        <v>0.16666666666666669</v>
      </c>
      <c r="M5403" s="1">
        <f t="shared" si="338"/>
        <v>0.14441416893732975</v>
      </c>
      <c r="N5403" s="3">
        <f t="shared" si="339"/>
        <v>-1.499626846893606</v>
      </c>
      <c r="O5403" s="4" t="s">
        <v>10785</v>
      </c>
    </row>
    <row r="5404" spans="1:15" x14ac:dyDescent="0.25">
      <c r="A5404">
        <v>410753</v>
      </c>
      <c r="B5404">
        <v>4107538</v>
      </c>
      <c r="C5404" t="s">
        <v>3923</v>
      </c>
      <c r="D5404" t="s">
        <v>3827</v>
      </c>
      <c r="E5404" t="s">
        <v>3828</v>
      </c>
      <c r="F5404" t="s">
        <v>10</v>
      </c>
      <c r="G5404">
        <f>VLOOKUP(A5404,'Dados absolutos'!A:H,8,FALSE)</f>
        <v>4575</v>
      </c>
      <c r="H5404" s="1">
        <f t="shared" si="336"/>
        <v>1.8788253074053431E-2</v>
      </c>
      <c r="I5404">
        <f>VLOOKUP(A5404,'Dados absolutos'!A:I,9,FALSE)</f>
        <v>0.76100000000000001</v>
      </c>
      <c r="J5404" s="1">
        <f>VLOOKUP(A5404,'Dados absolutos'!A:L,12,FALSE)</f>
        <v>12739.39</v>
      </c>
      <c r="K5404" s="1">
        <f t="shared" si="337"/>
        <v>1</v>
      </c>
      <c r="L5404" s="1">
        <f>VLOOKUP(A5404,'Dados absolutos'!A:M,13,FALSE)</f>
        <v>0.3666666666666667</v>
      </c>
      <c r="M5404" s="1">
        <f t="shared" si="338"/>
        <v>0.24250681198910085</v>
      </c>
      <c r="N5404" s="3">
        <f t="shared" si="339"/>
        <v>-1.4997049349368456</v>
      </c>
      <c r="O5404" s="4" t="s">
        <v>10786</v>
      </c>
    </row>
    <row r="5405" spans="1:15" x14ac:dyDescent="0.25">
      <c r="A5405">
        <v>352960</v>
      </c>
      <c r="B5405">
        <v>3529609</v>
      </c>
      <c r="C5405" t="s">
        <v>3526</v>
      </c>
      <c r="D5405" t="s">
        <v>3202</v>
      </c>
      <c r="E5405" t="s">
        <v>2182</v>
      </c>
      <c r="F5405" t="s">
        <v>10</v>
      </c>
      <c r="G5405">
        <f>VLOOKUP(A5405,'Dados absolutos'!A:H,8,FALSE)</f>
        <v>4572</v>
      </c>
      <c r="H5405" s="1">
        <f t="shared" si="336"/>
        <v>1.8773190337756755E-2</v>
      </c>
      <c r="I5405">
        <f>VLOOKUP(A5405,'Dados absolutos'!A:I,9,FALSE)</f>
        <v>0.73099999999999998</v>
      </c>
      <c r="J5405" s="1">
        <f>VLOOKUP(A5405,'Dados absolutos'!A:L,12,FALSE)</f>
        <v>10905.554481627298</v>
      </c>
      <c r="K5405" s="1">
        <f t="shared" si="337"/>
        <v>0.85080455514463282</v>
      </c>
      <c r="L5405" s="1">
        <f>VLOOKUP(A5405,'Dados absolutos'!A:M,13,FALSE)</f>
        <v>0</v>
      </c>
      <c r="M5405" s="1">
        <f t="shared" si="338"/>
        <v>6.2670299727520445E-2</v>
      </c>
      <c r="N5405" s="3">
        <f t="shared" si="339"/>
        <v>-1.5003610650793557</v>
      </c>
      <c r="O5405" s="4" t="s">
        <v>10787</v>
      </c>
    </row>
    <row r="5406" spans="1:15" x14ac:dyDescent="0.25">
      <c r="A5406">
        <v>431517</v>
      </c>
      <c r="B5406">
        <v>4315172</v>
      </c>
      <c r="C5406" t="s">
        <v>4776</v>
      </c>
      <c r="D5406" t="s">
        <v>4459</v>
      </c>
      <c r="E5406" t="s">
        <v>3828</v>
      </c>
      <c r="F5406" t="s">
        <v>10</v>
      </c>
      <c r="G5406">
        <f>VLOOKUP(A5406,'Dados absolutos'!A:H,8,FALSE)</f>
        <v>2025</v>
      </c>
      <c r="H5406" s="1">
        <f t="shared" si="336"/>
        <v>5.9849272218791263E-3</v>
      </c>
      <c r="I5406">
        <f>VLOOKUP(A5406,'Dados absolutos'!A:I,9,FALSE)</f>
        <v>0.73299999999999998</v>
      </c>
      <c r="J5406" s="1">
        <f>VLOOKUP(A5406,'Dados absolutos'!A:L,12,FALSE)</f>
        <v>12739.39</v>
      </c>
      <c r="K5406" s="1">
        <f t="shared" si="337"/>
        <v>1</v>
      </c>
      <c r="L5406" s="1">
        <f>VLOOKUP(A5406,'Dados absolutos'!A:M,13,FALSE)</f>
        <v>0.33333333333333337</v>
      </c>
      <c r="M5406" s="1">
        <f t="shared" si="338"/>
        <v>0.226158038147139</v>
      </c>
      <c r="N5406" s="3">
        <f t="shared" si="339"/>
        <v>-1.5008570346309817</v>
      </c>
      <c r="O5406" s="4" t="s">
        <v>10788</v>
      </c>
    </row>
    <row r="5407" spans="1:15" x14ac:dyDescent="0.25">
      <c r="A5407">
        <v>316730</v>
      </c>
      <c r="B5407">
        <v>3167301</v>
      </c>
      <c r="C5407" t="s">
        <v>2972</v>
      </c>
      <c r="D5407" t="s">
        <v>2181</v>
      </c>
      <c r="E5407" t="s">
        <v>2182</v>
      </c>
      <c r="F5407" t="s">
        <v>10</v>
      </c>
      <c r="G5407">
        <f>VLOOKUP(A5407,'Dados absolutos'!A:H,8,FALSE)</f>
        <v>2323</v>
      </c>
      <c r="H5407" s="1">
        <f t="shared" si="336"/>
        <v>7.4811590273489081E-3</v>
      </c>
      <c r="I5407">
        <f>VLOOKUP(A5407,'Dados absolutos'!A:I,9,FALSE)</f>
        <v>0.65200000000000002</v>
      </c>
      <c r="J5407" s="1">
        <f>VLOOKUP(A5407,'Dados absolutos'!A:L,12,FALSE)</f>
        <v>11523.357554885924</v>
      </c>
      <c r="K5407" s="1">
        <f t="shared" si="337"/>
        <v>0.90106718961995702</v>
      </c>
      <c r="L5407" s="1">
        <f>VLOOKUP(A5407,'Dados absolutos'!A:M,13,FALSE)</f>
        <v>-3.8888888888888903E-2</v>
      </c>
      <c r="M5407" s="1">
        <f t="shared" si="338"/>
        <v>4.3596730245231613E-2</v>
      </c>
      <c r="N5407" s="3">
        <f t="shared" si="339"/>
        <v>-1.5019893003473765</v>
      </c>
      <c r="O5407" s="4" t="s">
        <v>10789</v>
      </c>
    </row>
    <row r="5408" spans="1:15" x14ac:dyDescent="0.25">
      <c r="A5408">
        <v>353000</v>
      </c>
      <c r="B5408">
        <v>3530003</v>
      </c>
      <c r="C5408" t="s">
        <v>3531</v>
      </c>
      <c r="D5408" t="s">
        <v>3202</v>
      </c>
      <c r="E5408" t="s">
        <v>2182</v>
      </c>
      <c r="F5408" t="s">
        <v>10</v>
      </c>
      <c r="G5408">
        <f>VLOOKUP(A5408,'Dados absolutos'!A:H,8,FALSE)</f>
        <v>3126</v>
      </c>
      <c r="H5408" s="1">
        <f t="shared" si="336"/>
        <v>1.1512951442759092E-2</v>
      </c>
      <c r="I5408">
        <f>VLOOKUP(A5408,'Dados absolutos'!A:I,9,FALSE)</f>
        <v>0.74299999999999999</v>
      </c>
      <c r="J5408" s="1">
        <f>VLOOKUP(A5408,'Dados absolutos'!A:L,12,FALSE)</f>
        <v>12428.896340371082</v>
      </c>
      <c r="K5408" s="1">
        <f t="shared" si="337"/>
        <v>0.97473915233454844</v>
      </c>
      <c r="L5408" s="1">
        <f>VLOOKUP(A5408,'Dados absolutos'!A:M,13,FALSE)</f>
        <v>0.28333333333333333</v>
      </c>
      <c r="M5408" s="1">
        <f t="shared" si="338"/>
        <v>0.20163487738419619</v>
      </c>
      <c r="N5408" s="3">
        <f t="shared" si="339"/>
        <v>-1.5045913235075932</v>
      </c>
      <c r="O5408" s="4" t="s">
        <v>10790</v>
      </c>
    </row>
    <row r="5409" spans="1:15" x14ac:dyDescent="0.25">
      <c r="A5409">
        <v>431545</v>
      </c>
      <c r="B5409">
        <v>4315453</v>
      </c>
      <c r="C5409" t="s">
        <v>4783</v>
      </c>
      <c r="D5409" t="s">
        <v>4459</v>
      </c>
      <c r="E5409" t="s">
        <v>3828</v>
      </c>
      <c r="F5409" t="s">
        <v>10</v>
      </c>
      <c r="G5409">
        <f>VLOOKUP(A5409,'Dados absolutos'!A:H,8,FALSE)</f>
        <v>1796</v>
      </c>
      <c r="H5409" s="1">
        <f t="shared" si="336"/>
        <v>4.8351383512328849E-3</v>
      </c>
      <c r="I5409">
        <f>VLOOKUP(A5409,'Dados absolutos'!A:I,9,FALSE)</f>
        <v>0.73099999999999998</v>
      </c>
      <c r="J5409" s="1">
        <f>VLOOKUP(A5409,'Dados absolutos'!A:L,12,FALSE)</f>
        <v>12739.39</v>
      </c>
      <c r="K5409" s="1">
        <f t="shared" si="337"/>
        <v>1</v>
      </c>
      <c r="L5409" s="1">
        <f>VLOOKUP(A5409,'Dados absolutos'!A:M,13,FALSE)</f>
        <v>0.32222222222222224</v>
      </c>
      <c r="M5409" s="1">
        <f t="shared" si="338"/>
        <v>0.22070844686648505</v>
      </c>
      <c r="N5409" s="3">
        <f t="shared" si="339"/>
        <v>-1.5054564147822822</v>
      </c>
      <c r="O5409" s="4" t="s">
        <v>10791</v>
      </c>
    </row>
    <row r="5410" spans="1:15" x14ac:dyDescent="0.25">
      <c r="A5410">
        <v>510455</v>
      </c>
      <c r="B5410">
        <v>5104559</v>
      </c>
      <c r="C5410" t="s">
        <v>5052</v>
      </c>
      <c r="D5410" t="s">
        <v>5002</v>
      </c>
      <c r="E5410" t="s">
        <v>4932</v>
      </c>
      <c r="F5410" t="s">
        <v>10</v>
      </c>
      <c r="G5410">
        <f>VLOOKUP(A5410,'Dados absolutos'!A:H,8,FALSE)</f>
        <v>5020</v>
      </c>
      <c r="H5410" s="1">
        <f t="shared" si="336"/>
        <v>2.1022558958060322E-2</v>
      </c>
      <c r="I5410">
        <f>VLOOKUP(A5410,'Dados absolutos'!A:I,9,FALSE)</f>
        <v>0.69</v>
      </c>
      <c r="J5410" s="1">
        <f>VLOOKUP(A5410,'Dados absolutos'!A:L,12,FALSE)</f>
        <v>12505.26387250996</v>
      </c>
      <c r="K5410" s="1">
        <f t="shared" si="337"/>
        <v>0.98095218933585859</v>
      </c>
      <c r="L5410" s="1">
        <f>VLOOKUP(A5410,'Dados absolutos'!A:M,13,FALSE)</f>
        <v>0.16666666666666669</v>
      </c>
      <c r="M5410" s="1">
        <f t="shared" si="338"/>
        <v>0.14441416893732975</v>
      </c>
      <c r="N5410" s="3">
        <f t="shared" si="339"/>
        <v>-1.5055154614404684</v>
      </c>
      <c r="O5410" s="4" t="s">
        <v>10792</v>
      </c>
    </row>
    <row r="5411" spans="1:15" x14ac:dyDescent="0.25">
      <c r="A5411">
        <v>420075</v>
      </c>
      <c r="B5411">
        <v>4200754</v>
      </c>
      <c r="C5411" t="s">
        <v>4206</v>
      </c>
      <c r="D5411" t="s">
        <v>4197</v>
      </c>
      <c r="E5411" t="s">
        <v>3828</v>
      </c>
      <c r="F5411" t="s">
        <v>10</v>
      </c>
      <c r="G5411">
        <f>VLOOKUP(A5411,'Dados absolutos'!A:H,8,FALSE)</f>
        <v>1856</v>
      </c>
      <c r="H5411" s="1">
        <f t="shared" si="336"/>
        <v>5.1363930771663978E-3</v>
      </c>
      <c r="I5411">
        <f>VLOOKUP(A5411,'Dados absolutos'!A:I,9,FALSE)</f>
        <v>0.755</v>
      </c>
      <c r="J5411" s="1">
        <f>VLOOKUP(A5411,'Dados absolutos'!A:L,12,FALSE)</f>
        <v>12739.39</v>
      </c>
      <c r="K5411" s="1">
        <f t="shared" si="337"/>
        <v>1</v>
      </c>
      <c r="L5411" s="1">
        <f>VLOOKUP(A5411,'Dados absolutos'!A:M,13,FALSE)</f>
        <v>0.36666666666666664</v>
      </c>
      <c r="M5411" s="1">
        <f t="shared" si="338"/>
        <v>0.24250681198910085</v>
      </c>
      <c r="N5411" s="3">
        <f t="shared" si="339"/>
        <v>-1.5073567949337328</v>
      </c>
      <c r="O5411" s="4" t="s">
        <v>10793</v>
      </c>
    </row>
    <row r="5412" spans="1:15" x14ac:dyDescent="0.25">
      <c r="A5412">
        <v>351010</v>
      </c>
      <c r="B5412">
        <v>3510104</v>
      </c>
      <c r="C5412" t="s">
        <v>3312</v>
      </c>
      <c r="D5412" t="s">
        <v>3202</v>
      </c>
      <c r="E5412" t="s">
        <v>2182</v>
      </c>
      <c r="F5412" t="s">
        <v>10</v>
      </c>
      <c r="G5412">
        <f>VLOOKUP(A5412,'Dados absolutos'!A:H,8,FALSE)</f>
        <v>2889</v>
      </c>
      <c r="H5412" s="1">
        <f t="shared" si="336"/>
        <v>1.0322995275321715E-2</v>
      </c>
      <c r="I5412">
        <f>VLOOKUP(A5412,'Dados absolutos'!A:I,9,FALSE)</f>
        <v>0.78900000000000003</v>
      </c>
      <c r="J5412" s="1">
        <f>VLOOKUP(A5412,'Dados absolutos'!A:L,12,FALSE)</f>
        <v>11491.598473520249</v>
      </c>
      <c r="K5412" s="1">
        <f t="shared" si="337"/>
        <v>0.8984833645031034</v>
      </c>
      <c r="L5412" s="1">
        <f>VLOOKUP(A5412,'Dados absolutos'!A:M,13,FALSE)</f>
        <v>0.21666666666666665</v>
      </c>
      <c r="M5412" s="1">
        <f t="shared" si="338"/>
        <v>0.16893732970027248</v>
      </c>
      <c r="N5412" s="3">
        <f t="shared" si="339"/>
        <v>-1.5082230395275091</v>
      </c>
      <c r="O5412" s="4" t="s">
        <v>10794</v>
      </c>
    </row>
    <row r="5413" spans="1:15" x14ac:dyDescent="0.25">
      <c r="A5413">
        <v>315380</v>
      </c>
      <c r="B5413">
        <v>3153806</v>
      </c>
      <c r="C5413" t="s">
        <v>2808</v>
      </c>
      <c r="D5413" t="s">
        <v>2181</v>
      </c>
      <c r="E5413" t="s">
        <v>2182</v>
      </c>
      <c r="F5413" t="s">
        <v>10</v>
      </c>
      <c r="G5413">
        <f>VLOOKUP(A5413,'Dados absolutos'!A:H,8,FALSE)</f>
        <v>1770</v>
      </c>
      <c r="H5413" s="1">
        <f t="shared" si="336"/>
        <v>4.7045946366616959E-3</v>
      </c>
      <c r="I5413">
        <f>VLOOKUP(A5413,'Dados absolutos'!A:I,9,FALSE)</f>
        <v>0.68200000000000005</v>
      </c>
      <c r="J5413" s="1">
        <f>VLOOKUP(A5413,'Dados absolutos'!A:L,12,FALSE)</f>
        <v>12739.39</v>
      </c>
      <c r="K5413" s="1">
        <f t="shared" si="337"/>
        <v>1</v>
      </c>
      <c r="L5413" s="1">
        <f>VLOOKUP(A5413,'Dados absolutos'!A:M,13,FALSE)</f>
        <v>0.2166666666666667</v>
      </c>
      <c r="M5413" s="1">
        <f t="shared" si="338"/>
        <v>0.1689373297002725</v>
      </c>
      <c r="N5413" s="3">
        <f t="shared" si="339"/>
        <v>-1.5083580756630659</v>
      </c>
      <c r="O5413" s="4" t="s">
        <v>10795</v>
      </c>
    </row>
    <row r="5414" spans="1:15" x14ac:dyDescent="0.25">
      <c r="A5414">
        <v>314250</v>
      </c>
      <c r="B5414">
        <v>3142502</v>
      </c>
      <c r="C5414" t="s">
        <v>2672</v>
      </c>
      <c r="D5414" t="s">
        <v>2181</v>
      </c>
      <c r="E5414" t="s">
        <v>2182</v>
      </c>
      <c r="F5414" t="s">
        <v>10</v>
      </c>
      <c r="G5414">
        <f>VLOOKUP(A5414,'Dados absolutos'!A:H,8,FALSE)</f>
        <v>2169</v>
      </c>
      <c r="H5414" s="1">
        <f t="shared" si="336"/>
        <v>6.7079385641195576E-3</v>
      </c>
      <c r="I5414">
        <f>VLOOKUP(A5414,'Dados absolutos'!A:I,9,FALSE)</f>
        <v>0.65</v>
      </c>
      <c r="J5414" s="1">
        <f>VLOOKUP(A5414,'Dados absolutos'!A:L,12,FALSE)</f>
        <v>12666.655924389119</v>
      </c>
      <c r="K5414" s="1">
        <f t="shared" si="337"/>
        <v>0.99408257029695957</v>
      </c>
      <c r="L5414" s="1">
        <f>VLOOKUP(A5414,'Dados absolutos'!A:M,13,FALSE)</f>
        <v>0.13333333333333328</v>
      </c>
      <c r="M5414" s="1">
        <f t="shared" si="338"/>
        <v>0.12806539509536782</v>
      </c>
      <c r="N5414" s="3">
        <f t="shared" si="339"/>
        <v>-1.5093092366374723</v>
      </c>
      <c r="O5414" s="4" t="s">
        <v>10796</v>
      </c>
    </row>
    <row r="5415" spans="1:15" x14ac:dyDescent="0.25">
      <c r="A5415">
        <v>241105</v>
      </c>
      <c r="B5415">
        <v>2411056</v>
      </c>
      <c r="C5415" t="s">
        <v>1202</v>
      </c>
      <c r="D5415" t="s">
        <v>1086</v>
      </c>
      <c r="E5415" t="s">
        <v>466</v>
      </c>
      <c r="F5415" t="s">
        <v>10</v>
      </c>
      <c r="G5415">
        <f>VLOOKUP(A5415,'Dados absolutos'!A:H,8,FALSE)</f>
        <v>5382</v>
      </c>
      <c r="H5415" s="1">
        <f t="shared" si="336"/>
        <v>2.2840129137859183E-2</v>
      </c>
      <c r="I5415">
        <f>VLOOKUP(A5415,'Dados absolutos'!A:I,9,FALSE)</f>
        <v>0.63500000000000001</v>
      </c>
      <c r="J5415" s="1">
        <f>VLOOKUP(A5415,'Dados absolutos'!A:L,12,FALSE)</f>
        <v>12739.39</v>
      </c>
      <c r="K5415" s="1">
        <f t="shared" si="337"/>
        <v>1</v>
      </c>
      <c r="L5415" s="1">
        <f>VLOOKUP(A5415,'Dados absolutos'!A:M,13,FALSE)</f>
        <v>7.7777777777777793E-2</v>
      </c>
      <c r="M5415" s="1">
        <f t="shared" si="338"/>
        <v>0.10081743869209812</v>
      </c>
      <c r="N5415" s="3">
        <f t="shared" si="339"/>
        <v>-1.5113424321700426</v>
      </c>
      <c r="O5415" s="4" t="s">
        <v>10797</v>
      </c>
    </row>
    <row r="5416" spans="1:15" x14ac:dyDescent="0.25">
      <c r="A5416">
        <v>520050</v>
      </c>
      <c r="B5416">
        <v>5200506</v>
      </c>
      <c r="C5416" t="s">
        <v>5144</v>
      </c>
      <c r="D5416" t="s">
        <v>5136</v>
      </c>
      <c r="E5416" t="s">
        <v>4932</v>
      </c>
      <c r="F5416" t="s">
        <v>10</v>
      </c>
      <c r="G5416">
        <f>VLOOKUP(A5416,'Dados absolutos'!A:H,8,FALSE)</f>
        <v>1973</v>
      </c>
      <c r="H5416" s="1">
        <f t="shared" si="336"/>
        <v>5.7238397927367483E-3</v>
      </c>
      <c r="I5416">
        <f>VLOOKUP(A5416,'Dados absolutos'!A:I,9,FALSE)</f>
        <v>0.69699999999999995</v>
      </c>
      <c r="J5416" s="1">
        <f>VLOOKUP(A5416,'Dados absolutos'!A:L,12,FALSE)</f>
        <v>11803.875017739483</v>
      </c>
      <c r="K5416" s="1">
        <f t="shared" si="337"/>
        <v>0.92388926239629521</v>
      </c>
      <c r="L5416" s="1">
        <f>VLOOKUP(A5416,'Dados absolutos'!A:M,13,FALSE)</f>
        <v>7.7777777777777793E-2</v>
      </c>
      <c r="M5416" s="1">
        <f t="shared" si="338"/>
        <v>0.10081743869209812</v>
      </c>
      <c r="N5416" s="3">
        <f t="shared" si="339"/>
        <v>-1.5143479839114604</v>
      </c>
      <c r="O5416" s="4" t="s">
        <v>10798</v>
      </c>
    </row>
    <row r="5417" spans="1:15" x14ac:dyDescent="0.25">
      <c r="A5417">
        <v>431642</v>
      </c>
      <c r="B5417">
        <v>4316428</v>
      </c>
      <c r="C5417" t="s">
        <v>4797</v>
      </c>
      <c r="D5417" t="s">
        <v>4459</v>
      </c>
      <c r="E5417" t="s">
        <v>3828</v>
      </c>
      <c r="F5417" t="s">
        <v>10</v>
      </c>
      <c r="G5417">
        <f>VLOOKUP(A5417,'Dados absolutos'!A:H,8,FALSE)</f>
        <v>2480</v>
      </c>
      <c r="H5417" s="1">
        <f t="shared" si="336"/>
        <v>8.2694422268749339E-3</v>
      </c>
      <c r="I5417">
        <f>VLOOKUP(A5417,'Dados absolutos'!A:I,9,FALSE)</f>
        <v>0.67800000000000005</v>
      </c>
      <c r="J5417" s="1">
        <f>VLOOKUP(A5417,'Dados absolutos'!A:L,12,FALSE)</f>
        <v>12739.39</v>
      </c>
      <c r="K5417" s="1">
        <f t="shared" si="337"/>
        <v>1</v>
      </c>
      <c r="L5417" s="1">
        <f>VLOOKUP(A5417,'Dados absolutos'!A:M,13,FALSE)</f>
        <v>0.18888888888888888</v>
      </c>
      <c r="M5417" s="1">
        <f t="shared" si="338"/>
        <v>0.15531335149863759</v>
      </c>
      <c r="N5417" s="3">
        <f t="shared" si="339"/>
        <v>-1.5144172062744874</v>
      </c>
      <c r="O5417" s="4" t="s">
        <v>10799</v>
      </c>
    </row>
    <row r="5418" spans="1:15" x14ac:dyDescent="0.25">
      <c r="A5418">
        <v>353284</v>
      </c>
      <c r="B5418">
        <v>3532843</v>
      </c>
      <c r="C5418" t="s">
        <v>3563</v>
      </c>
      <c r="D5418" t="s">
        <v>3202</v>
      </c>
      <c r="E5418" t="s">
        <v>2182</v>
      </c>
      <c r="F5418" t="s">
        <v>10</v>
      </c>
      <c r="G5418">
        <f>VLOOKUP(A5418,'Dados absolutos'!A:H,8,FALSE)</f>
        <v>2032</v>
      </c>
      <c r="H5418" s="1">
        <f t="shared" si="336"/>
        <v>6.0200736065713694E-3</v>
      </c>
      <c r="I5418">
        <f>VLOOKUP(A5418,'Dados absolutos'!A:I,9,FALSE)</f>
        <v>0.71499999999999997</v>
      </c>
      <c r="J5418" s="1">
        <f>VLOOKUP(A5418,'Dados absolutos'!A:L,12,FALSE)</f>
        <v>12739.39</v>
      </c>
      <c r="K5418" s="1">
        <f t="shared" si="337"/>
        <v>1</v>
      </c>
      <c r="L5418" s="1">
        <f>VLOOKUP(A5418,'Dados absolutos'!A:M,13,FALSE)</f>
        <v>0.26666666666666666</v>
      </c>
      <c r="M5418" s="1">
        <f t="shared" si="338"/>
        <v>0.19346049046321528</v>
      </c>
      <c r="N5418" s="3">
        <f t="shared" si="339"/>
        <v>-1.5155194359302131</v>
      </c>
      <c r="O5418" s="4" t="s">
        <v>10800</v>
      </c>
    </row>
    <row r="5419" spans="1:15" x14ac:dyDescent="0.25">
      <c r="A5419">
        <v>431041</v>
      </c>
      <c r="B5419">
        <v>4310413</v>
      </c>
      <c r="C5419" t="s">
        <v>4653</v>
      </c>
      <c r="D5419" t="s">
        <v>4459</v>
      </c>
      <c r="E5419" t="s">
        <v>3828</v>
      </c>
      <c r="F5419" t="s">
        <v>10</v>
      </c>
      <c r="G5419">
        <f>VLOOKUP(A5419,'Dados absolutos'!A:H,8,FALSE)</f>
        <v>2014</v>
      </c>
      <c r="H5419" s="1">
        <f t="shared" si="336"/>
        <v>5.9296971887913162E-3</v>
      </c>
      <c r="I5419">
        <f>VLOOKUP(A5419,'Dados absolutos'!A:I,9,FALSE)</f>
        <v>0.67300000000000004</v>
      </c>
      <c r="J5419" s="1">
        <f>VLOOKUP(A5419,'Dados absolutos'!A:L,12,FALSE)</f>
        <v>12739.39</v>
      </c>
      <c r="K5419" s="1">
        <f t="shared" si="337"/>
        <v>1</v>
      </c>
      <c r="L5419" s="1">
        <f>VLOOKUP(A5419,'Dados absolutos'!A:M,13,FALSE)</f>
        <v>0.17777777777777776</v>
      </c>
      <c r="M5419" s="1">
        <f t="shared" si="338"/>
        <v>0.14986376021798367</v>
      </c>
      <c r="N5419" s="3">
        <f t="shared" si="339"/>
        <v>-1.5172065425932251</v>
      </c>
      <c r="O5419" s="4" t="s">
        <v>10801</v>
      </c>
    </row>
    <row r="5420" spans="1:15" x14ac:dyDescent="0.25">
      <c r="A5420">
        <v>521690</v>
      </c>
      <c r="B5420">
        <v>5216908</v>
      </c>
      <c r="C5420" t="s">
        <v>5307</v>
      </c>
      <c r="D5420" t="s">
        <v>5136</v>
      </c>
      <c r="E5420" t="s">
        <v>4932</v>
      </c>
      <c r="F5420" t="s">
        <v>10</v>
      </c>
      <c r="G5420">
        <f>VLOOKUP(A5420,'Dados absolutos'!A:H,8,FALSE)</f>
        <v>2328</v>
      </c>
      <c r="H5420" s="1">
        <f t="shared" si="336"/>
        <v>7.5062635878433677E-3</v>
      </c>
      <c r="I5420">
        <f>VLOOKUP(A5420,'Dados absolutos'!A:I,9,FALSE)</f>
        <v>0.68400000000000005</v>
      </c>
      <c r="J5420" s="1">
        <f>VLOOKUP(A5420,'Dados absolutos'!A:L,12,FALSE)</f>
        <v>12739.39</v>
      </c>
      <c r="K5420" s="1">
        <f t="shared" si="337"/>
        <v>1</v>
      </c>
      <c r="L5420" s="1">
        <f>VLOOKUP(A5420,'Dados absolutos'!A:M,13,FALSE)</f>
        <v>0.19444444444444439</v>
      </c>
      <c r="M5420" s="1">
        <f t="shared" si="338"/>
        <v>0.15803814713896458</v>
      </c>
      <c r="N5420" s="3">
        <f t="shared" si="339"/>
        <v>-1.5184555892731924</v>
      </c>
      <c r="O5420" s="4" t="s">
        <v>10802</v>
      </c>
    </row>
    <row r="5421" spans="1:15" x14ac:dyDescent="0.25">
      <c r="A5421">
        <v>432235</v>
      </c>
      <c r="B5421">
        <v>4322350</v>
      </c>
      <c r="C5421" t="s">
        <v>4905</v>
      </c>
      <c r="D5421" t="s">
        <v>4459</v>
      </c>
      <c r="E5421" t="s">
        <v>3828</v>
      </c>
      <c r="F5421" t="s">
        <v>10</v>
      </c>
      <c r="G5421">
        <f>VLOOKUP(A5421,'Dados absolutos'!A:H,8,FALSE)</f>
        <v>1170</v>
      </c>
      <c r="H5421" s="1">
        <f t="shared" si="336"/>
        <v>1.6920473773265651E-3</v>
      </c>
      <c r="I5421">
        <f>VLOOKUP(A5421,'Dados absolutos'!A:I,9,FALSE)</f>
        <v>0.73299999999999998</v>
      </c>
      <c r="J5421" s="1">
        <f>VLOOKUP(A5421,'Dados absolutos'!A:L,12,FALSE)</f>
        <v>12739.39</v>
      </c>
      <c r="K5421" s="1">
        <f t="shared" si="337"/>
        <v>1</v>
      </c>
      <c r="L5421" s="1">
        <f>VLOOKUP(A5421,'Dados absolutos'!A:M,13,FALSE)</f>
        <v>0.30555555555555552</v>
      </c>
      <c r="M5421" s="1">
        <f t="shared" si="338"/>
        <v>0.21253405994550412</v>
      </c>
      <c r="N5421" s="3">
        <f t="shared" si="339"/>
        <v>-1.5187738926771692</v>
      </c>
      <c r="O5421" s="4" t="s">
        <v>10803</v>
      </c>
    </row>
    <row r="5422" spans="1:15" x14ac:dyDescent="0.25">
      <c r="A5422">
        <v>350395</v>
      </c>
      <c r="B5422">
        <v>3503950</v>
      </c>
      <c r="C5422" t="s">
        <v>3244</v>
      </c>
      <c r="D5422" t="s">
        <v>3202</v>
      </c>
      <c r="E5422" t="s">
        <v>2182</v>
      </c>
      <c r="F5422" t="s">
        <v>10</v>
      </c>
      <c r="G5422">
        <f>VLOOKUP(A5422,'Dados absolutos'!A:H,8,FALSE)</f>
        <v>1842</v>
      </c>
      <c r="H5422" s="1">
        <f t="shared" si="336"/>
        <v>5.0661003077819115E-3</v>
      </c>
      <c r="I5422">
        <f>VLOOKUP(A5422,'Dados absolutos'!A:I,9,FALSE)</f>
        <v>0.73499999999999999</v>
      </c>
      <c r="J5422" s="1">
        <f>VLOOKUP(A5422,'Dados absolutos'!A:L,12,FALSE)</f>
        <v>12739.39</v>
      </c>
      <c r="K5422" s="1">
        <f t="shared" si="337"/>
        <v>1</v>
      </c>
      <c r="L5422" s="1">
        <f>VLOOKUP(A5422,'Dados absolutos'!A:M,13,FALSE)</f>
        <v>0.3</v>
      </c>
      <c r="M5422" s="1">
        <f t="shared" si="338"/>
        <v>0.20980926430517716</v>
      </c>
      <c r="N5422" s="3">
        <f t="shared" si="339"/>
        <v>-1.5201246353870408</v>
      </c>
      <c r="O5422" s="4" t="s">
        <v>10804</v>
      </c>
    </row>
    <row r="5423" spans="1:15" x14ac:dyDescent="0.25">
      <c r="A5423">
        <v>354180</v>
      </c>
      <c r="B5423">
        <v>3541802</v>
      </c>
      <c r="C5423" t="s">
        <v>3660</v>
      </c>
      <c r="D5423" t="s">
        <v>3202</v>
      </c>
      <c r="E5423" t="s">
        <v>2182</v>
      </c>
      <c r="F5423" t="s">
        <v>10</v>
      </c>
      <c r="G5423">
        <f>VLOOKUP(A5423,'Dados absolutos'!A:H,8,FALSE)</f>
        <v>3265</v>
      </c>
      <c r="H5423" s="1">
        <f t="shared" si="336"/>
        <v>1.2210858224505064E-2</v>
      </c>
      <c r="I5423">
        <f>VLOOKUP(A5423,'Dados absolutos'!A:I,9,FALSE)</f>
        <v>0.71499999999999997</v>
      </c>
      <c r="J5423" s="1">
        <f>VLOOKUP(A5423,'Dados absolutos'!A:L,12,FALSE)</f>
        <v>12739.39</v>
      </c>
      <c r="K5423" s="1">
        <f t="shared" si="337"/>
        <v>1</v>
      </c>
      <c r="L5423" s="1">
        <f>VLOOKUP(A5423,'Dados absolutos'!A:M,13,FALSE)</f>
        <v>0.24444444444444446</v>
      </c>
      <c r="M5423" s="1">
        <f t="shared" si="338"/>
        <v>0.18256130790190736</v>
      </c>
      <c r="N5423" s="3">
        <f t="shared" si="339"/>
        <v>-1.5202278338735877</v>
      </c>
      <c r="O5423" s="4" t="s">
        <v>10805</v>
      </c>
    </row>
    <row r="5424" spans="1:15" x14ac:dyDescent="0.25">
      <c r="A5424">
        <v>520547</v>
      </c>
      <c r="B5424">
        <v>5205471</v>
      </c>
      <c r="C5424" t="s">
        <v>5198</v>
      </c>
      <c r="D5424" t="s">
        <v>5136</v>
      </c>
      <c r="E5424" t="s">
        <v>4932</v>
      </c>
      <c r="F5424" t="s">
        <v>10</v>
      </c>
      <c r="G5424">
        <f>VLOOKUP(A5424,'Dados absolutos'!A:H,8,FALSE)</f>
        <v>12870</v>
      </c>
      <c r="H5424" s="1">
        <f t="shared" si="336"/>
        <v>6.0436718934361616E-2</v>
      </c>
      <c r="I5424">
        <f>VLOOKUP(A5424,'Dados absolutos'!A:I,9,FALSE)</f>
        <v>0.74199999999999999</v>
      </c>
      <c r="J5424" s="1">
        <f>VLOOKUP(A5424,'Dados absolutos'!A:L,12,FALSE)</f>
        <v>12739.39</v>
      </c>
      <c r="K5424" s="1">
        <f t="shared" si="337"/>
        <v>1</v>
      </c>
      <c r="L5424" s="1">
        <f>VLOOKUP(A5424,'Dados absolutos'!A:M,13,FALSE)</f>
        <v>0.19999999999999996</v>
      </c>
      <c r="M5424" s="1">
        <f t="shared" si="338"/>
        <v>0.16076294277929154</v>
      </c>
      <c r="N5424" s="3">
        <f t="shared" si="339"/>
        <v>-1.5208003382863469</v>
      </c>
      <c r="O5424" s="4" t="s">
        <v>10806</v>
      </c>
    </row>
    <row r="5425" spans="1:15" x14ac:dyDescent="0.25">
      <c r="A5425">
        <v>430632</v>
      </c>
      <c r="B5425">
        <v>4306320</v>
      </c>
      <c r="C5425" t="s">
        <v>4577</v>
      </c>
      <c r="D5425" t="s">
        <v>4459</v>
      </c>
      <c r="E5425" t="s">
        <v>3828</v>
      </c>
      <c r="F5425" t="s">
        <v>10</v>
      </c>
      <c r="G5425">
        <f>VLOOKUP(A5425,'Dados absolutos'!A:H,8,FALSE)</f>
        <v>2751</v>
      </c>
      <c r="H5425" s="1">
        <f t="shared" si="336"/>
        <v>9.6301094056746341E-3</v>
      </c>
      <c r="I5425">
        <f>VLOOKUP(A5425,'Dados absolutos'!A:I,9,FALSE)</f>
        <v>0.70699999999999996</v>
      </c>
      <c r="J5425" s="1">
        <f>VLOOKUP(A5425,'Dados absolutos'!A:L,12,FALSE)</f>
        <v>11814.889123954925</v>
      </c>
      <c r="K5425" s="1">
        <f t="shared" si="337"/>
        <v>0.92478533756772352</v>
      </c>
      <c r="L5425" s="1">
        <f>VLOOKUP(A5425,'Dados absolutos'!A:M,13,FALSE)</f>
        <v>7.7777777777777793E-2</v>
      </c>
      <c r="M5425" s="1">
        <f t="shared" si="338"/>
        <v>0.10081743869209812</v>
      </c>
      <c r="N5425" s="3">
        <f t="shared" si="339"/>
        <v>-1.5213377894699507</v>
      </c>
      <c r="O5425" s="4" t="s">
        <v>10807</v>
      </c>
    </row>
    <row r="5426" spans="1:15" x14ac:dyDescent="0.25">
      <c r="A5426">
        <v>172085</v>
      </c>
      <c r="B5426">
        <v>1720853</v>
      </c>
      <c r="C5426" t="s">
        <v>453</v>
      </c>
      <c r="D5426" t="s">
        <v>327</v>
      </c>
      <c r="E5426" t="s">
        <v>9</v>
      </c>
      <c r="F5426" t="s">
        <v>10</v>
      </c>
      <c r="G5426">
        <f>VLOOKUP(A5426,'Dados absolutos'!A:H,8,FALSE)</f>
        <v>1577</v>
      </c>
      <c r="H5426" s="1">
        <f t="shared" si="336"/>
        <v>3.7355586015755623E-3</v>
      </c>
      <c r="I5426">
        <f>VLOOKUP(A5426,'Dados absolutos'!A:I,9,FALSE)</f>
        <v>0.66700000000000004</v>
      </c>
      <c r="J5426" s="1">
        <f>VLOOKUP(A5426,'Dados absolutos'!A:L,12,FALSE)</f>
        <v>12739.39</v>
      </c>
      <c r="K5426" s="1">
        <f t="shared" si="337"/>
        <v>1</v>
      </c>
      <c r="L5426" s="1">
        <f>VLOOKUP(A5426,'Dados absolutos'!A:M,13,FALSE)</f>
        <v>0.16111111111111115</v>
      </c>
      <c r="M5426" s="1">
        <f t="shared" si="338"/>
        <v>0.14168937329700276</v>
      </c>
      <c r="N5426" s="3">
        <f t="shared" si="339"/>
        <v>-1.5215750681014215</v>
      </c>
      <c r="O5426" s="4" t="s">
        <v>10808</v>
      </c>
    </row>
    <row r="5427" spans="1:15" x14ac:dyDescent="0.25">
      <c r="A5427">
        <v>520420</v>
      </c>
      <c r="B5427">
        <v>5204201</v>
      </c>
      <c r="C5427" t="s">
        <v>5178</v>
      </c>
      <c r="D5427" t="s">
        <v>5136</v>
      </c>
      <c r="E5427" t="s">
        <v>4932</v>
      </c>
      <c r="F5427" t="s">
        <v>10</v>
      </c>
      <c r="G5427">
        <f>VLOOKUP(A5427,'Dados absolutos'!A:H,8,FALSE)</f>
        <v>1405</v>
      </c>
      <c r="H5427" s="1">
        <f t="shared" si="336"/>
        <v>2.8719617205661581E-3</v>
      </c>
      <c r="I5427">
        <f>VLOOKUP(A5427,'Dados absolutos'!A:I,9,FALSE)</f>
        <v>0.72699999999999998</v>
      </c>
      <c r="J5427" s="1">
        <f>VLOOKUP(A5427,'Dados absolutos'!A:L,12,FALSE)</f>
        <v>12739.39</v>
      </c>
      <c r="K5427" s="1">
        <f t="shared" si="337"/>
        <v>1</v>
      </c>
      <c r="L5427" s="1">
        <f>VLOOKUP(A5427,'Dados absolutos'!A:M,13,FALSE)</f>
        <v>0.28333333333333333</v>
      </c>
      <c r="M5427" s="1">
        <f t="shared" si="338"/>
        <v>0.20163487738419619</v>
      </c>
      <c r="N5427" s="3">
        <f t="shared" si="339"/>
        <v>-1.5224931608952375</v>
      </c>
      <c r="O5427" s="4" t="s">
        <v>10809</v>
      </c>
    </row>
    <row r="5428" spans="1:15" x14ac:dyDescent="0.25">
      <c r="A5428">
        <v>353286</v>
      </c>
      <c r="B5428">
        <v>3532868</v>
      </c>
      <c r="C5428" t="s">
        <v>3564</v>
      </c>
      <c r="D5428" t="s">
        <v>3202</v>
      </c>
      <c r="E5428" t="s">
        <v>2182</v>
      </c>
      <c r="F5428" t="s">
        <v>10</v>
      </c>
      <c r="G5428">
        <f>VLOOKUP(A5428,'Dados absolutos'!A:H,8,FALSE)</f>
        <v>1062</v>
      </c>
      <c r="H5428" s="1">
        <f t="shared" si="336"/>
        <v>1.1497888706462416E-3</v>
      </c>
      <c r="I5428">
        <f>VLOOKUP(A5428,'Dados absolutos'!A:I,9,FALSE)</f>
        <v>0.75600000000000001</v>
      </c>
      <c r="J5428" s="1">
        <f>VLOOKUP(A5428,'Dados absolutos'!A:L,12,FALSE)</f>
        <v>12739.39</v>
      </c>
      <c r="K5428" s="1">
        <f t="shared" si="337"/>
        <v>1</v>
      </c>
      <c r="L5428" s="1">
        <f>VLOOKUP(A5428,'Dados absolutos'!A:M,13,FALSE)</f>
        <v>0.34444444444444444</v>
      </c>
      <c r="M5428" s="1">
        <f t="shared" si="338"/>
        <v>0.23160762942779292</v>
      </c>
      <c r="N5428" s="3">
        <f t="shared" si="339"/>
        <v>-1.5232425817015609</v>
      </c>
      <c r="O5428" s="4" t="s">
        <v>10810</v>
      </c>
    </row>
    <row r="5429" spans="1:15" x14ac:dyDescent="0.25">
      <c r="A5429">
        <v>314570</v>
      </c>
      <c r="B5429">
        <v>3145703</v>
      </c>
      <c r="C5429" t="s">
        <v>2714</v>
      </c>
      <c r="D5429" t="s">
        <v>2181</v>
      </c>
      <c r="E5429" t="s">
        <v>2182</v>
      </c>
      <c r="F5429" t="s">
        <v>10</v>
      </c>
      <c r="G5429">
        <f>VLOOKUP(A5429,'Dados absolutos'!A:H,8,FALSE)</f>
        <v>2027</v>
      </c>
      <c r="H5429" s="1">
        <f t="shared" si="336"/>
        <v>5.9949690460769107E-3</v>
      </c>
      <c r="I5429">
        <f>VLOOKUP(A5429,'Dados absolutos'!A:I,9,FALSE)</f>
        <v>0.63500000000000001</v>
      </c>
      <c r="J5429" s="1">
        <f>VLOOKUP(A5429,'Dados absolutos'!A:L,12,FALSE)</f>
        <v>12010.228761716822</v>
      </c>
      <c r="K5429" s="1">
        <f t="shared" si="337"/>
        <v>0.9406775939133929</v>
      </c>
      <c r="L5429" s="1">
        <f>VLOOKUP(A5429,'Dados absolutos'!A:M,13,FALSE)</f>
        <v>-3.3333333333333326E-2</v>
      </c>
      <c r="M5429" s="1">
        <f t="shared" si="338"/>
        <v>4.6321525885558601E-2</v>
      </c>
      <c r="N5429" s="3">
        <f t="shared" si="339"/>
        <v>-1.5233610989817574</v>
      </c>
      <c r="O5429" s="4" t="s">
        <v>10811</v>
      </c>
    </row>
    <row r="5430" spans="1:15" x14ac:dyDescent="0.25">
      <c r="A5430">
        <v>430587</v>
      </c>
      <c r="B5430">
        <v>4305871</v>
      </c>
      <c r="C5430" t="s">
        <v>4566</v>
      </c>
      <c r="D5430" t="s">
        <v>4459</v>
      </c>
      <c r="E5430" t="s">
        <v>3828</v>
      </c>
      <c r="F5430" t="s">
        <v>10</v>
      </c>
      <c r="G5430">
        <f>VLOOKUP(A5430,'Dados absolutos'!A:H,8,FALSE)</f>
        <v>2822</v>
      </c>
      <c r="H5430" s="1">
        <f t="shared" si="336"/>
        <v>9.9865941646959579E-3</v>
      </c>
      <c r="I5430">
        <f>VLOOKUP(A5430,'Dados absolutos'!A:I,9,FALSE)</f>
        <v>0.74399999999999999</v>
      </c>
      <c r="J5430" s="1">
        <f>VLOOKUP(A5430,'Dados absolutos'!A:L,12,FALSE)</f>
        <v>12739.39</v>
      </c>
      <c r="K5430" s="1">
        <f t="shared" si="337"/>
        <v>1</v>
      </c>
      <c r="L5430" s="1">
        <f>VLOOKUP(A5430,'Dados absolutos'!A:M,13,FALSE)</f>
        <v>0.3</v>
      </c>
      <c r="M5430" s="1">
        <f t="shared" si="338"/>
        <v>0.20980926430517716</v>
      </c>
      <c r="N5430" s="3">
        <f t="shared" si="339"/>
        <v>-1.5242041415301268</v>
      </c>
      <c r="O5430" s="4" t="s">
        <v>10812</v>
      </c>
    </row>
    <row r="5431" spans="1:15" x14ac:dyDescent="0.25">
      <c r="A5431">
        <v>500780</v>
      </c>
      <c r="B5431">
        <v>5007802</v>
      </c>
      <c r="C5431" t="s">
        <v>4993</v>
      </c>
      <c r="D5431" t="s">
        <v>4931</v>
      </c>
      <c r="E5431" t="s">
        <v>4932</v>
      </c>
      <c r="F5431" t="s">
        <v>10</v>
      </c>
      <c r="G5431">
        <f>VLOOKUP(A5431,'Dados absolutos'!A:H,8,FALSE)</f>
        <v>8142</v>
      </c>
      <c r="H5431" s="1">
        <f t="shared" si="336"/>
        <v>3.6697846530800785E-2</v>
      </c>
      <c r="I5431">
        <f>VLOOKUP(A5431,'Dados absolutos'!A:I,9,FALSE)</f>
        <v>0.68200000000000005</v>
      </c>
      <c r="J5431" s="1">
        <f>VLOOKUP(A5431,'Dados absolutos'!A:L,12,FALSE)</f>
        <v>12739.39</v>
      </c>
      <c r="K5431" s="1">
        <f t="shared" si="337"/>
        <v>1</v>
      </c>
      <c r="L5431" s="1">
        <f>VLOOKUP(A5431,'Dados absolutos'!A:M,13,FALSE)</f>
        <v>0.11666666666666667</v>
      </c>
      <c r="M5431" s="1">
        <f t="shared" si="338"/>
        <v>0.11989100817438694</v>
      </c>
      <c r="N5431" s="3">
        <f t="shared" si="339"/>
        <v>-1.5254111452948123</v>
      </c>
      <c r="O5431" s="4" t="s">
        <v>10813</v>
      </c>
    </row>
    <row r="5432" spans="1:15" x14ac:dyDescent="0.25">
      <c r="A5432">
        <v>432162</v>
      </c>
      <c r="B5432">
        <v>4321626</v>
      </c>
      <c r="C5432" t="s">
        <v>4888</v>
      </c>
      <c r="D5432" t="s">
        <v>4459</v>
      </c>
      <c r="E5432" t="s">
        <v>3828</v>
      </c>
      <c r="F5432" t="s">
        <v>10</v>
      </c>
      <c r="G5432">
        <f>VLOOKUP(A5432,'Dados absolutos'!A:H,8,FALSE)</f>
        <v>2152</v>
      </c>
      <c r="H5432" s="1">
        <f t="shared" si="336"/>
        <v>6.6225830584383961E-3</v>
      </c>
      <c r="I5432">
        <f>VLOOKUP(A5432,'Dados absolutos'!A:I,9,FALSE)</f>
        <v>0.70099999999999996</v>
      </c>
      <c r="J5432" s="1">
        <f>VLOOKUP(A5432,'Dados absolutos'!A:L,12,FALSE)</f>
        <v>12739.39</v>
      </c>
      <c r="K5432" s="1">
        <f t="shared" si="337"/>
        <v>1</v>
      </c>
      <c r="L5432" s="1">
        <f>VLOOKUP(A5432,'Dados absolutos'!A:M,13,FALSE)</f>
        <v>0.2166666666666667</v>
      </c>
      <c r="M5432" s="1">
        <f t="shared" si="338"/>
        <v>0.1689373297002725</v>
      </c>
      <c r="N5432" s="3">
        <f t="shared" si="339"/>
        <v>-1.525440087241289</v>
      </c>
      <c r="O5432" s="4" t="s">
        <v>10814</v>
      </c>
    </row>
    <row r="5433" spans="1:15" x14ac:dyDescent="0.25">
      <c r="A5433">
        <v>431971</v>
      </c>
      <c r="B5433">
        <v>4319711</v>
      </c>
      <c r="C5433" t="s">
        <v>4854</v>
      </c>
      <c r="D5433" t="s">
        <v>4459</v>
      </c>
      <c r="E5433" t="s">
        <v>3828</v>
      </c>
      <c r="F5433" t="s">
        <v>10</v>
      </c>
      <c r="G5433">
        <f>VLOOKUP(A5433,'Dados absolutos'!A:H,8,FALSE)</f>
        <v>2207</v>
      </c>
      <c r="H5433" s="1">
        <f t="shared" si="336"/>
        <v>6.8987332238774493E-3</v>
      </c>
      <c r="I5433">
        <f>VLOOKUP(A5433,'Dados absolutos'!A:I,9,FALSE)</f>
        <v>0.76400000000000001</v>
      </c>
      <c r="J5433" s="1">
        <f>VLOOKUP(A5433,'Dados absolutos'!A:L,12,FALSE)</f>
        <v>12739.39</v>
      </c>
      <c r="K5433" s="1">
        <f t="shared" si="337"/>
        <v>1</v>
      </c>
      <c r="L5433" s="1">
        <f>VLOOKUP(A5433,'Dados absolutos'!A:M,13,FALSE)</f>
        <v>0.34444444444444444</v>
      </c>
      <c r="M5433" s="1">
        <f t="shared" si="338"/>
        <v>0.23160762942779292</v>
      </c>
      <c r="N5433" s="3">
        <f t="shared" si="339"/>
        <v>-1.5254936373483297</v>
      </c>
      <c r="O5433" s="4" t="s">
        <v>10815</v>
      </c>
    </row>
    <row r="5434" spans="1:15" x14ac:dyDescent="0.25">
      <c r="A5434">
        <v>430090</v>
      </c>
      <c r="B5434">
        <v>4300901</v>
      </c>
      <c r="C5434" t="s">
        <v>4476</v>
      </c>
      <c r="D5434" t="s">
        <v>4459</v>
      </c>
      <c r="E5434" t="s">
        <v>3828</v>
      </c>
      <c r="F5434" t="s">
        <v>10</v>
      </c>
      <c r="G5434">
        <f>VLOOKUP(A5434,'Dados absolutos'!A:H,8,FALSE)</f>
        <v>6483</v>
      </c>
      <c r="H5434" s="1">
        <f t="shared" si="336"/>
        <v>2.836815335873915E-2</v>
      </c>
      <c r="I5434">
        <f>VLOOKUP(A5434,'Dados absolutos'!A:I,9,FALSE)</f>
        <v>0.77200000000000002</v>
      </c>
      <c r="J5434" s="1">
        <f>VLOOKUP(A5434,'Dados absolutos'!A:L,12,FALSE)</f>
        <v>12739.39</v>
      </c>
      <c r="K5434" s="1">
        <f t="shared" si="337"/>
        <v>1</v>
      </c>
      <c r="L5434" s="1">
        <f>VLOOKUP(A5434,'Dados absolutos'!A:M,13,FALSE)</f>
        <v>0.31666666666666671</v>
      </c>
      <c r="M5434" s="1">
        <f t="shared" si="338"/>
        <v>0.21798365122615809</v>
      </c>
      <c r="N5434" s="3">
        <f t="shared" si="339"/>
        <v>-1.5256481954151027</v>
      </c>
      <c r="O5434" s="4" t="s">
        <v>10816</v>
      </c>
    </row>
    <row r="5435" spans="1:15" x14ac:dyDescent="0.25">
      <c r="A5435">
        <v>251278</v>
      </c>
      <c r="B5435">
        <v>2512788</v>
      </c>
      <c r="C5435" t="s">
        <v>1397</v>
      </c>
      <c r="D5435" t="s">
        <v>1247</v>
      </c>
      <c r="E5435" t="s">
        <v>466</v>
      </c>
      <c r="F5435" t="s">
        <v>10</v>
      </c>
      <c r="G5435">
        <f>VLOOKUP(A5435,'Dados absolutos'!A:H,8,FALSE)</f>
        <v>1955</v>
      </c>
      <c r="H5435" s="1">
        <f t="shared" si="336"/>
        <v>5.633463374956695E-3</v>
      </c>
      <c r="I5435">
        <f>VLOOKUP(A5435,'Dados absolutos'!A:I,9,FALSE)</f>
        <v>0.59399999999999997</v>
      </c>
      <c r="J5435" s="1">
        <f>VLOOKUP(A5435,'Dados absolutos'!A:L,12,FALSE)</f>
        <v>12739.39</v>
      </c>
      <c r="K5435" s="1">
        <f t="shared" si="337"/>
        <v>1</v>
      </c>
      <c r="L5435" s="1">
        <f>VLOOKUP(A5435,'Dados absolutos'!A:M,13,FALSE)</f>
        <v>0</v>
      </c>
      <c r="M5435" s="1">
        <f t="shared" si="338"/>
        <v>6.2670299727520445E-2</v>
      </c>
      <c r="N5435" s="3">
        <f t="shared" si="339"/>
        <v>-1.5256962368975229</v>
      </c>
      <c r="O5435" s="4" t="s">
        <v>10817</v>
      </c>
    </row>
    <row r="5436" spans="1:15" x14ac:dyDescent="0.25">
      <c r="A5436">
        <v>354550</v>
      </c>
      <c r="B5436">
        <v>3545506</v>
      </c>
      <c r="C5436" t="s">
        <v>3700</v>
      </c>
      <c r="D5436" t="s">
        <v>3202</v>
      </c>
      <c r="E5436" t="s">
        <v>2182</v>
      </c>
      <c r="F5436" t="s">
        <v>10</v>
      </c>
      <c r="G5436">
        <f>VLOOKUP(A5436,'Dados absolutos'!A:H,8,FALSE)</f>
        <v>3645</v>
      </c>
      <c r="H5436" s="1">
        <f t="shared" si="336"/>
        <v>1.4118804822083979E-2</v>
      </c>
      <c r="I5436">
        <f>VLOOKUP(A5436,'Dados absolutos'!A:I,9,FALSE)</f>
        <v>0.70899999999999996</v>
      </c>
      <c r="J5436" s="1">
        <f>VLOOKUP(A5436,'Dados absolutos'!A:L,12,FALSE)</f>
        <v>12739.39</v>
      </c>
      <c r="K5436" s="1">
        <f t="shared" si="337"/>
        <v>1</v>
      </c>
      <c r="L5436" s="1">
        <f>VLOOKUP(A5436,'Dados absolutos'!A:M,13,FALSE)</f>
        <v>0.21666666666666665</v>
      </c>
      <c r="M5436" s="1">
        <f t="shared" si="338"/>
        <v>0.16893732970027248</v>
      </c>
      <c r="N5436" s="3">
        <f t="shared" si="339"/>
        <v>-1.5259438654776436</v>
      </c>
      <c r="O5436" s="4" t="s">
        <v>10818</v>
      </c>
    </row>
    <row r="5437" spans="1:15" x14ac:dyDescent="0.25">
      <c r="A5437">
        <v>312340</v>
      </c>
      <c r="B5437">
        <v>3123403</v>
      </c>
      <c r="C5437" t="s">
        <v>2442</v>
      </c>
      <c r="D5437" t="s">
        <v>2181</v>
      </c>
      <c r="E5437" t="s">
        <v>2182</v>
      </c>
      <c r="F5437" t="s">
        <v>10</v>
      </c>
      <c r="G5437">
        <f>VLOOKUP(A5437,'Dados absolutos'!A:H,8,FALSE)</f>
        <v>1461</v>
      </c>
      <c r="H5437" s="1">
        <f t="shared" si="336"/>
        <v>3.1531327981041035E-3</v>
      </c>
      <c r="I5437">
        <f>VLOOKUP(A5437,'Dados absolutos'!A:I,9,FALSE)</f>
        <v>0.69199999999999995</v>
      </c>
      <c r="J5437" s="1">
        <f>VLOOKUP(A5437,'Dados absolutos'!A:L,12,FALSE)</f>
        <v>12739.39</v>
      </c>
      <c r="K5437" s="1">
        <f t="shared" si="337"/>
        <v>1</v>
      </c>
      <c r="L5437" s="1">
        <f>VLOOKUP(A5437,'Dados absolutos'!A:M,13,FALSE)</f>
        <v>0.2</v>
      </c>
      <c r="M5437" s="1">
        <f t="shared" si="338"/>
        <v>0.1607629427792916</v>
      </c>
      <c r="N5437" s="3">
        <f t="shared" si="339"/>
        <v>-1.5280839244226043</v>
      </c>
      <c r="O5437" s="4" t="s">
        <v>10819</v>
      </c>
    </row>
    <row r="5438" spans="1:15" x14ac:dyDescent="0.25">
      <c r="A5438">
        <v>431200</v>
      </c>
      <c r="B5438">
        <v>4312005</v>
      </c>
      <c r="C5438" t="s">
        <v>4692</v>
      </c>
      <c r="D5438" t="s">
        <v>4459</v>
      </c>
      <c r="E5438" t="s">
        <v>3828</v>
      </c>
      <c r="F5438" t="s">
        <v>10</v>
      </c>
      <c r="G5438">
        <f>VLOOKUP(A5438,'Dados absolutos'!A:H,8,FALSE)</f>
        <v>1858</v>
      </c>
      <c r="H5438" s="1">
        <f t="shared" si="336"/>
        <v>5.1464349013641822E-3</v>
      </c>
      <c r="I5438">
        <f>VLOOKUP(A5438,'Dados absolutos'!A:I,9,FALSE)</f>
        <v>0.73</v>
      </c>
      <c r="J5438" s="1">
        <f>VLOOKUP(A5438,'Dados absolutos'!A:L,12,FALSE)</f>
        <v>12739.39</v>
      </c>
      <c r="K5438" s="1">
        <f t="shared" si="337"/>
        <v>1</v>
      </c>
      <c r="L5438" s="1">
        <f>VLOOKUP(A5438,'Dados absolutos'!A:M,13,FALSE)</f>
        <v>0.27222222222222225</v>
      </c>
      <c r="M5438" s="1">
        <f t="shared" si="338"/>
        <v>0.19618528610354227</v>
      </c>
      <c r="N5438" s="3">
        <f t="shared" si="339"/>
        <v>-1.5286682789950936</v>
      </c>
      <c r="O5438" s="4" t="s">
        <v>10820</v>
      </c>
    </row>
    <row r="5439" spans="1:15" x14ac:dyDescent="0.25">
      <c r="A5439">
        <v>432163</v>
      </c>
      <c r="B5439">
        <v>4321634</v>
      </c>
      <c r="C5439" t="s">
        <v>4889</v>
      </c>
      <c r="D5439" t="s">
        <v>4459</v>
      </c>
      <c r="E5439" t="s">
        <v>3828</v>
      </c>
      <c r="F5439" t="s">
        <v>10</v>
      </c>
      <c r="G5439">
        <f>VLOOKUP(A5439,'Dados absolutos'!A:H,8,FALSE)</f>
        <v>2591</v>
      </c>
      <c r="H5439" s="1">
        <f t="shared" si="336"/>
        <v>8.826763469851933E-3</v>
      </c>
      <c r="I5439">
        <f>VLOOKUP(A5439,'Dados absolutos'!A:I,9,FALSE)</f>
        <v>0.79100000000000004</v>
      </c>
      <c r="J5439" s="1">
        <f>VLOOKUP(A5439,'Dados absolutos'!A:L,12,FALSE)</f>
        <v>12739.39</v>
      </c>
      <c r="K5439" s="1">
        <f t="shared" si="337"/>
        <v>1</v>
      </c>
      <c r="L5439" s="1">
        <f>VLOOKUP(A5439,'Dados absolutos'!A:M,13,FALSE)</f>
        <v>0.3888888888888889</v>
      </c>
      <c r="M5439" s="1">
        <f t="shared" si="338"/>
        <v>0.25340599455040874</v>
      </c>
      <c r="N5439" s="3">
        <f t="shared" si="339"/>
        <v>-1.5287672419797393</v>
      </c>
      <c r="O5439" s="4" t="s">
        <v>10821</v>
      </c>
    </row>
    <row r="5440" spans="1:15" x14ac:dyDescent="0.25">
      <c r="A5440">
        <v>353380</v>
      </c>
      <c r="B5440">
        <v>3533809</v>
      </c>
      <c r="C5440" t="s">
        <v>3574</v>
      </c>
      <c r="D5440" t="s">
        <v>3202</v>
      </c>
      <c r="E5440" t="s">
        <v>2182</v>
      </c>
      <c r="F5440" t="s">
        <v>10</v>
      </c>
      <c r="G5440">
        <f>VLOOKUP(A5440,'Dados absolutos'!A:H,8,FALSE)</f>
        <v>2512</v>
      </c>
      <c r="H5440" s="1">
        <f t="shared" si="336"/>
        <v>8.4301114140394751E-3</v>
      </c>
      <c r="I5440">
        <f>VLOOKUP(A5440,'Dados absolutos'!A:I,9,FALSE)</f>
        <v>0.73</v>
      </c>
      <c r="J5440" s="1">
        <f>VLOOKUP(A5440,'Dados absolutos'!A:L,12,FALSE)</f>
        <v>11644.297531847133</v>
      </c>
      <c r="K5440" s="1">
        <f t="shared" si="337"/>
        <v>0.91090650916783933</v>
      </c>
      <c r="L5440" s="1">
        <f>VLOOKUP(A5440,'Dados absolutos'!A:M,13,FALSE)</f>
        <v>8.3333333333333329E-2</v>
      </c>
      <c r="M5440" s="1">
        <f t="shared" si="338"/>
        <v>0.10354223433242508</v>
      </c>
      <c r="N5440" s="3">
        <f t="shared" si="339"/>
        <v>-1.5289341634213747</v>
      </c>
      <c r="O5440" s="4" t="s">
        <v>10822</v>
      </c>
    </row>
    <row r="5441" spans="1:15" x14ac:dyDescent="0.25">
      <c r="A5441">
        <v>355475</v>
      </c>
      <c r="B5441">
        <v>3554755</v>
      </c>
      <c r="C5441" t="s">
        <v>3794</v>
      </c>
      <c r="D5441" t="s">
        <v>3202</v>
      </c>
      <c r="E5441" t="s">
        <v>2182</v>
      </c>
      <c r="F5441" t="s">
        <v>10</v>
      </c>
      <c r="G5441">
        <f>VLOOKUP(A5441,'Dados absolutos'!A:H,8,FALSE)</f>
        <v>1682</v>
      </c>
      <c r="H5441" s="1">
        <f t="shared" si="336"/>
        <v>4.2627543719592105E-3</v>
      </c>
      <c r="I5441">
        <f>VLOOKUP(A5441,'Dados absolutos'!A:I,9,FALSE)</f>
        <v>0.72199999999999998</v>
      </c>
      <c r="J5441" s="1">
        <f>VLOOKUP(A5441,'Dados absolutos'!A:L,12,FALSE)</f>
        <v>12739.39</v>
      </c>
      <c r="K5441" s="1">
        <f t="shared" si="337"/>
        <v>1</v>
      </c>
      <c r="L5441" s="1">
        <f>VLOOKUP(A5441,'Dados absolutos'!A:M,13,FALSE)</f>
        <v>0.25555555555555559</v>
      </c>
      <c r="M5441" s="1">
        <f t="shared" si="338"/>
        <v>0.18801089918256136</v>
      </c>
      <c r="N5441" s="3">
        <f t="shared" si="339"/>
        <v>-1.5297263464454793</v>
      </c>
      <c r="O5441" s="4" t="s">
        <v>10823</v>
      </c>
    </row>
    <row r="5442" spans="1:15" x14ac:dyDescent="0.25">
      <c r="A5442">
        <v>354323</v>
      </c>
      <c r="B5442">
        <v>3543238</v>
      </c>
      <c r="C5442" t="s">
        <v>3675</v>
      </c>
      <c r="D5442" t="s">
        <v>3202</v>
      </c>
      <c r="E5442" t="s">
        <v>2182</v>
      </c>
      <c r="F5442" t="s">
        <v>10</v>
      </c>
      <c r="G5442">
        <f>VLOOKUP(A5442,'Dados absolutos'!A:H,8,FALSE)</f>
        <v>2025</v>
      </c>
      <c r="H5442" s="1">
        <f t="shared" ref="H5442:H5505" si="340">(G5442-MIN(G:G))/(MAX(G:G)-MIN(G:G))</f>
        <v>5.9849272218791263E-3</v>
      </c>
      <c r="I5442">
        <f>VLOOKUP(A5442,'Dados absolutos'!A:I,9,FALSE)</f>
        <v>0.72099999999999997</v>
      </c>
      <c r="J5442" s="1">
        <f>VLOOKUP(A5442,'Dados absolutos'!A:L,12,FALSE)</f>
        <v>12739.39</v>
      </c>
      <c r="K5442" s="1">
        <f t="shared" ref="K5442:K5505" si="341">(J5442-MIN(J:J))/(MAX(J:J)-MIN(J:J))</f>
        <v>1</v>
      </c>
      <c r="L5442" s="1">
        <f>VLOOKUP(A5442,'Dados absolutos'!A:M,13,FALSE)</f>
        <v>0.25</v>
      </c>
      <c r="M5442" s="1">
        <f t="shared" ref="M5442:M5505" si="342">(L5442-MIN(L:L))/(MAX(L:L)-MIN(L:L))</f>
        <v>0.18528610354223435</v>
      </c>
      <c r="N5442" s="3">
        <f t="shared" ref="N5442:N5505" si="343">H5442-I5442-K5442+M5442</f>
        <v>-1.5297289692358864</v>
      </c>
      <c r="O5442" s="4" t="s">
        <v>10824</v>
      </c>
    </row>
    <row r="5443" spans="1:15" x14ac:dyDescent="0.25">
      <c r="A5443">
        <v>353830</v>
      </c>
      <c r="B5443">
        <v>3538303</v>
      </c>
      <c r="C5443" t="s">
        <v>3622</v>
      </c>
      <c r="D5443" t="s">
        <v>3202</v>
      </c>
      <c r="E5443" t="s">
        <v>2182</v>
      </c>
      <c r="F5443" t="s">
        <v>10</v>
      </c>
      <c r="G5443">
        <f>VLOOKUP(A5443,'Dados absolutos'!A:H,8,FALSE)</f>
        <v>3264</v>
      </c>
      <c r="H5443" s="1">
        <f t="shared" si="340"/>
        <v>1.2205837312406171E-2</v>
      </c>
      <c r="I5443">
        <f>VLOOKUP(A5443,'Dados absolutos'!A:I,9,FALSE)</f>
        <v>0.71099999999999997</v>
      </c>
      <c r="J5443" s="1">
        <f>VLOOKUP(A5443,'Dados absolutos'!A:L,12,FALSE)</f>
        <v>11034.78052389706</v>
      </c>
      <c r="K5443" s="1">
        <f t="shared" si="341"/>
        <v>0.86131800450809826</v>
      </c>
      <c r="L5443" s="1">
        <f>VLOOKUP(A5443,'Dados absolutos'!A:M,13,FALSE)</f>
        <v>-6.6666666666666666E-2</v>
      </c>
      <c r="M5443" s="1">
        <f t="shared" si="342"/>
        <v>2.9972752043596743E-2</v>
      </c>
      <c r="N5443" s="3">
        <f t="shared" si="343"/>
        <v>-1.5301394151520953</v>
      </c>
      <c r="O5443" s="4" t="s">
        <v>10825</v>
      </c>
    </row>
    <row r="5444" spans="1:15" x14ac:dyDescent="0.25">
      <c r="A5444">
        <v>315500</v>
      </c>
      <c r="B5444">
        <v>3155009</v>
      </c>
      <c r="C5444" t="s">
        <v>2822</v>
      </c>
      <c r="D5444" t="s">
        <v>2181</v>
      </c>
      <c r="E5444" t="s">
        <v>2182</v>
      </c>
      <c r="F5444" t="s">
        <v>10</v>
      </c>
      <c r="G5444">
        <f>VLOOKUP(A5444,'Dados absolutos'!A:H,8,FALSE)</f>
        <v>2484</v>
      </c>
      <c r="H5444" s="1">
        <f t="shared" si="340"/>
        <v>8.2895258752705009E-3</v>
      </c>
      <c r="I5444">
        <f>VLOOKUP(A5444,'Dados absolutos'!A:I,9,FALSE)</f>
        <v>0.66400000000000003</v>
      </c>
      <c r="J5444" s="1">
        <f>VLOOKUP(A5444,'Dados absolutos'!A:L,12,FALSE)</f>
        <v>12739.39</v>
      </c>
      <c r="K5444" s="1">
        <f t="shared" si="341"/>
        <v>1</v>
      </c>
      <c r="L5444" s="1">
        <f>VLOOKUP(A5444,'Dados absolutos'!A:M,13,FALSE)</f>
        <v>0.12777777777777782</v>
      </c>
      <c r="M5444" s="1">
        <f t="shared" si="342"/>
        <v>0.12534059945504092</v>
      </c>
      <c r="N5444" s="3">
        <f t="shared" si="343"/>
        <v>-1.5303698746696885</v>
      </c>
      <c r="O5444" s="4" t="s">
        <v>10826</v>
      </c>
    </row>
    <row r="5445" spans="1:15" x14ac:dyDescent="0.25">
      <c r="A5445">
        <v>432377</v>
      </c>
      <c r="B5445">
        <v>4323770</v>
      </c>
      <c r="C5445" t="s">
        <v>4928</v>
      </c>
      <c r="D5445" t="s">
        <v>4459</v>
      </c>
      <c r="E5445" t="s">
        <v>3828</v>
      </c>
      <c r="F5445" t="s">
        <v>10</v>
      </c>
      <c r="G5445">
        <f>VLOOKUP(A5445,'Dados absolutos'!A:H,8,FALSE)</f>
        <v>3098</v>
      </c>
      <c r="H5445" s="1">
        <f t="shared" si="340"/>
        <v>1.1372365903990119E-2</v>
      </c>
      <c r="I5445">
        <f>VLOOKUP(A5445,'Dados absolutos'!A:I,9,FALSE)</f>
        <v>0.752</v>
      </c>
      <c r="J5445" s="1">
        <f>VLOOKUP(A5445,'Dados absolutos'!A:L,12,FALSE)</f>
        <v>12739.39</v>
      </c>
      <c r="K5445" s="1">
        <f t="shared" si="341"/>
        <v>1</v>
      </c>
      <c r="L5445" s="1">
        <f>VLOOKUP(A5445,'Dados absolutos'!A:M,13,FALSE)</f>
        <v>0.3</v>
      </c>
      <c r="M5445" s="1">
        <f t="shared" si="342"/>
        <v>0.20980926430517716</v>
      </c>
      <c r="N5445" s="3">
        <f t="shared" si="343"/>
        <v>-1.5308183697908326</v>
      </c>
      <c r="O5445" s="4" t="s">
        <v>10827</v>
      </c>
    </row>
    <row r="5446" spans="1:15" x14ac:dyDescent="0.25">
      <c r="A5446">
        <v>510788</v>
      </c>
      <c r="B5446">
        <v>5107883</v>
      </c>
      <c r="C5446" t="s">
        <v>5118</v>
      </c>
      <c r="D5446" t="s">
        <v>5002</v>
      </c>
      <c r="E5446" t="s">
        <v>4932</v>
      </c>
      <c r="F5446" t="s">
        <v>10</v>
      </c>
      <c r="G5446">
        <f>VLOOKUP(A5446,'Dados absolutos'!A:H,8,FALSE)</f>
        <v>1800</v>
      </c>
      <c r="H5446" s="1">
        <f t="shared" si="340"/>
        <v>4.8552219996284528E-3</v>
      </c>
      <c r="I5446">
        <f>VLOOKUP(A5446,'Dados absolutos'!A:I,9,FALSE)</f>
        <v>0.66400000000000003</v>
      </c>
      <c r="J5446" s="1">
        <f>VLOOKUP(A5446,'Dados absolutos'!A:L,12,FALSE)</f>
        <v>12739.39</v>
      </c>
      <c r="K5446" s="1">
        <f t="shared" si="341"/>
        <v>1</v>
      </c>
      <c r="L5446" s="1">
        <f>VLOOKUP(A5446,'Dados absolutos'!A:M,13,FALSE)</f>
        <v>0.13333333333333336</v>
      </c>
      <c r="M5446" s="1">
        <f t="shared" si="342"/>
        <v>0.12806539509536788</v>
      </c>
      <c r="N5446" s="3">
        <f t="shared" si="343"/>
        <v>-1.5310793829050038</v>
      </c>
      <c r="O5446" s="4" t="s">
        <v>10828</v>
      </c>
    </row>
    <row r="5447" spans="1:15" x14ac:dyDescent="0.25">
      <c r="A5447">
        <v>350200</v>
      </c>
      <c r="B5447">
        <v>3502002</v>
      </c>
      <c r="C5447" t="s">
        <v>3222</v>
      </c>
      <c r="D5447" t="s">
        <v>3202</v>
      </c>
      <c r="E5447" t="s">
        <v>2182</v>
      </c>
      <c r="F5447" t="s">
        <v>10</v>
      </c>
      <c r="G5447">
        <f>VLOOKUP(A5447,'Dados absolutos'!A:H,8,FALSE)</f>
        <v>4589</v>
      </c>
      <c r="H5447" s="1">
        <f t="shared" si="340"/>
        <v>1.8858545843437918E-2</v>
      </c>
      <c r="I5447">
        <f>VLOOKUP(A5447,'Dados absolutos'!A:I,9,FALSE)</f>
        <v>0.754</v>
      </c>
      <c r="J5447" s="1">
        <f>VLOOKUP(A5447,'Dados absolutos'!A:L,12,FALSE)</f>
        <v>10809.035578557421</v>
      </c>
      <c r="K5447" s="1">
        <f t="shared" si="341"/>
        <v>0.84295206208503681</v>
      </c>
      <c r="L5447" s="1">
        <f>VLOOKUP(A5447,'Dados absolutos'!A:M,13,FALSE)</f>
        <v>-3.3333333333333326E-2</v>
      </c>
      <c r="M5447" s="1">
        <f t="shared" si="342"/>
        <v>4.6321525885558601E-2</v>
      </c>
      <c r="N5447" s="3">
        <f t="shared" si="343"/>
        <v>-1.5317719903560403</v>
      </c>
      <c r="O5447" s="4" t="s">
        <v>10829</v>
      </c>
    </row>
    <row r="5448" spans="1:15" x14ac:dyDescent="0.25">
      <c r="A5448">
        <v>431861</v>
      </c>
      <c r="B5448">
        <v>4318614</v>
      </c>
      <c r="C5448" t="s">
        <v>4837</v>
      </c>
      <c r="D5448" t="s">
        <v>4459</v>
      </c>
      <c r="E5448" t="s">
        <v>3828</v>
      </c>
      <c r="F5448" t="s">
        <v>10</v>
      </c>
      <c r="G5448">
        <f>VLOOKUP(A5448,'Dados absolutos'!A:H,8,FALSE)</f>
        <v>2380</v>
      </c>
      <c r="H5448" s="1">
        <f t="shared" si="340"/>
        <v>7.7673510169857457E-3</v>
      </c>
      <c r="I5448">
        <f>VLOOKUP(A5448,'Dados absolutos'!A:I,9,FALSE)</f>
        <v>0.72499999999999998</v>
      </c>
      <c r="J5448" s="1">
        <f>VLOOKUP(A5448,'Dados absolutos'!A:L,12,FALSE)</f>
        <v>12739.39</v>
      </c>
      <c r="K5448" s="1">
        <f t="shared" si="341"/>
        <v>1</v>
      </c>
      <c r="L5448" s="1">
        <f>VLOOKUP(A5448,'Dados absolutos'!A:M,13,FALSE)</f>
        <v>0.25</v>
      </c>
      <c r="M5448" s="1">
        <f t="shared" si="342"/>
        <v>0.18528610354223435</v>
      </c>
      <c r="N5448" s="3">
        <f t="shared" si="343"/>
        <v>-1.5319465454407797</v>
      </c>
      <c r="O5448" s="4" t="s">
        <v>10830</v>
      </c>
    </row>
    <row r="5449" spans="1:15" x14ac:dyDescent="0.25">
      <c r="A5449">
        <v>420005</v>
      </c>
      <c r="B5449">
        <v>4200051</v>
      </c>
      <c r="C5449" t="s">
        <v>4196</v>
      </c>
      <c r="D5449" t="s">
        <v>4197</v>
      </c>
      <c r="E5449" t="s">
        <v>3828</v>
      </c>
      <c r="F5449" t="s">
        <v>10</v>
      </c>
      <c r="G5449">
        <f>VLOOKUP(A5449,'Dados absolutos'!A:H,8,FALSE)</f>
        <v>2598</v>
      </c>
      <c r="H5449" s="1">
        <f t="shared" si="340"/>
        <v>8.8619098545441762E-3</v>
      </c>
      <c r="I5449">
        <f>VLOOKUP(A5449,'Dados absolutos'!A:I,9,FALSE)</f>
        <v>0.69399999999999995</v>
      </c>
      <c r="J5449" s="1">
        <f>VLOOKUP(A5449,'Dados absolutos'!A:L,12,FALSE)</f>
        <v>12739.39</v>
      </c>
      <c r="K5449" s="1">
        <f t="shared" si="341"/>
        <v>1</v>
      </c>
      <c r="L5449" s="1">
        <f>VLOOKUP(A5449,'Dados absolutos'!A:M,13,FALSE)</f>
        <v>0.18333333333333329</v>
      </c>
      <c r="M5449" s="1">
        <f t="shared" si="342"/>
        <v>0.15258855585831063</v>
      </c>
      <c r="N5449" s="3">
        <f t="shared" si="343"/>
        <v>-1.5325495342871451</v>
      </c>
      <c r="O5449" s="4" t="s">
        <v>10831</v>
      </c>
    </row>
    <row r="5450" spans="1:15" x14ac:dyDescent="0.25">
      <c r="A5450">
        <v>430469</v>
      </c>
      <c r="B5450">
        <v>4304697</v>
      </c>
      <c r="C5450" t="s">
        <v>4540</v>
      </c>
      <c r="D5450" t="s">
        <v>4459</v>
      </c>
      <c r="E5450" t="s">
        <v>3828</v>
      </c>
      <c r="F5450" t="s">
        <v>10</v>
      </c>
      <c r="G5450">
        <f>VLOOKUP(A5450,'Dados absolutos'!A:H,8,FALSE)</f>
        <v>2921</v>
      </c>
      <c r="H5450" s="1">
        <f t="shared" si="340"/>
        <v>1.0483664462486256E-2</v>
      </c>
      <c r="I5450">
        <f>VLOOKUP(A5450,'Dados absolutos'!A:I,9,FALSE)</f>
        <v>0.746</v>
      </c>
      <c r="J5450" s="1">
        <f>VLOOKUP(A5450,'Dados absolutos'!A:L,12,FALSE)</f>
        <v>12532.248308798358</v>
      </c>
      <c r="K5450" s="1">
        <f t="shared" si="341"/>
        <v>0.98314756342251142</v>
      </c>
      <c r="L5450" s="1">
        <f>VLOOKUP(A5450,'Dados absolutos'!A:M,13,FALSE)</f>
        <v>0.25</v>
      </c>
      <c r="M5450" s="1">
        <f t="shared" si="342"/>
        <v>0.18528610354223435</v>
      </c>
      <c r="N5450" s="3">
        <f t="shared" si="343"/>
        <v>-1.5333777954177907</v>
      </c>
      <c r="O5450" s="4" t="s">
        <v>10832</v>
      </c>
    </row>
    <row r="5451" spans="1:15" x14ac:dyDescent="0.25">
      <c r="A5451">
        <v>420435</v>
      </c>
      <c r="B5451">
        <v>4204350</v>
      </c>
      <c r="C5451" t="s">
        <v>4259</v>
      </c>
      <c r="D5451" t="s">
        <v>4197</v>
      </c>
      <c r="E5451" t="s">
        <v>3828</v>
      </c>
      <c r="F5451" t="s">
        <v>10</v>
      </c>
      <c r="G5451">
        <f>VLOOKUP(A5451,'Dados absolutos'!A:H,8,FALSE)</f>
        <v>4781</v>
      </c>
      <c r="H5451" s="1">
        <f t="shared" si="340"/>
        <v>1.9822560966425162E-2</v>
      </c>
      <c r="I5451">
        <f>VLOOKUP(A5451,'Dados absolutos'!A:I,9,FALSE)</f>
        <v>0.747</v>
      </c>
      <c r="J5451" s="1">
        <f>VLOOKUP(A5451,'Dados absolutos'!A:L,12,FALSE)</f>
        <v>11001.438123823469</v>
      </c>
      <c r="K5451" s="1">
        <f t="shared" si="341"/>
        <v>0.85860536525463926</v>
      </c>
      <c r="L5451" s="1">
        <f>VLOOKUP(A5451,'Dados absolutos'!A:M,13,FALSE)</f>
        <v>-2.2222222222222233E-2</v>
      </c>
      <c r="M5451" s="1">
        <f t="shared" si="342"/>
        <v>5.1771117166212542E-2</v>
      </c>
      <c r="N5451" s="3">
        <f t="shared" si="343"/>
        <v>-1.5340116871220015</v>
      </c>
      <c r="O5451" s="4" t="s">
        <v>10833</v>
      </c>
    </row>
    <row r="5452" spans="1:15" x14ac:dyDescent="0.25">
      <c r="A5452">
        <v>420325</v>
      </c>
      <c r="B5452">
        <v>4203253</v>
      </c>
      <c r="C5452" t="s">
        <v>4244</v>
      </c>
      <c r="D5452" t="s">
        <v>4197</v>
      </c>
      <c r="E5452" t="s">
        <v>3828</v>
      </c>
      <c r="F5452" t="s">
        <v>10</v>
      </c>
      <c r="G5452">
        <f>VLOOKUP(A5452,'Dados absolutos'!A:H,8,FALSE)</f>
        <v>2625</v>
      </c>
      <c r="H5452" s="1">
        <f t="shared" si="340"/>
        <v>8.9974744812142578E-3</v>
      </c>
      <c r="I5452">
        <f>VLOOKUP(A5452,'Dados absolutos'!A:I,9,FALSE)</f>
        <v>0.65400000000000003</v>
      </c>
      <c r="J5452" s="1">
        <f>VLOOKUP(A5452,'Dados absolutos'!A:L,12,FALSE)</f>
        <v>12739.39</v>
      </c>
      <c r="K5452" s="1">
        <f t="shared" si="341"/>
        <v>1</v>
      </c>
      <c r="L5452" s="1">
        <f>VLOOKUP(A5452,'Dados absolutos'!A:M,13,FALSE)</f>
        <v>9.444444444444447E-2</v>
      </c>
      <c r="M5452" s="1">
        <f t="shared" si="342"/>
        <v>0.10899182561307905</v>
      </c>
      <c r="N5452" s="3">
        <f t="shared" si="343"/>
        <v>-1.5360106999057066</v>
      </c>
      <c r="O5452" s="4" t="s">
        <v>10834</v>
      </c>
    </row>
    <row r="5453" spans="1:15" x14ac:dyDescent="0.25">
      <c r="A5453">
        <v>430237</v>
      </c>
      <c r="B5453">
        <v>4302378</v>
      </c>
      <c r="C5453" t="s">
        <v>4505</v>
      </c>
      <c r="D5453" t="s">
        <v>4459</v>
      </c>
      <c r="E5453" t="s">
        <v>3828</v>
      </c>
      <c r="F5453" t="s">
        <v>10</v>
      </c>
      <c r="G5453">
        <f>VLOOKUP(A5453,'Dados absolutos'!A:H,8,FALSE)</f>
        <v>2096</v>
      </c>
      <c r="H5453" s="1">
        <f t="shared" si="340"/>
        <v>6.3414119809004502E-3</v>
      </c>
      <c r="I5453">
        <f>VLOOKUP(A5453,'Dados absolutos'!A:I,9,FALSE)</f>
        <v>0.72299999999999998</v>
      </c>
      <c r="J5453" s="1">
        <f>VLOOKUP(A5453,'Dados absolutos'!A:L,12,FALSE)</f>
        <v>12534.330520038167</v>
      </c>
      <c r="K5453" s="1">
        <f t="shared" si="341"/>
        <v>0.98331696598293394</v>
      </c>
      <c r="L5453" s="1">
        <f>VLOOKUP(A5453,'Dados absolutos'!A:M,13,FALSE)</f>
        <v>0.20555555555555557</v>
      </c>
      <c r="M5453" s="1">
        <f t="shared" si="342"/>
        <v>0.16348773841961856</v>
      </c>
      <c r="N5453" s="3">
        <f t="shared" si="343"/>
        <v>-1.5364878155824149</v>
      </c>
      <c r="O5453" s="4" t="s">
        <v>10835</v>
      </c>
    </row>
    <row r="5454" spans="1:15" x14ac:dyDescent="0.25">
      <c r="A5454">
        <v>420160</v>
      </c>
      <c r="B5454">
        <v>4201604</v>
      </c>
      <c r="C5454" t="s">
        <v>4216</v>
      </c>
      <c r="D5454" t="s">
        <v>4197</v>
      </c>
      <c r="E5454" t="s">
        <v>3828</v>
      </c>
      <c r="F5454" t="s">
        <v>10</v>
      </c>
      <c r="G5454">
        <f>VLOOKUP(A5454,'Dados absolutos'!A:H,8,FALSE)</f>
        <v>3556</v>
      </c>
      <c r="H5454" s="1">
        <f t="shared" si="340"/>
        <v>1.3671943645282602E-2</v>
      </c>
      <c r="I5454">
        <f>VLOOKUP(A5454,'Dados absolutos'!A:I,9,FALSE)</f>
        <v>0.76400000000000001</v>
      </c>
      <c r="J5454" s="1">
        <f>VLOOKUP(A5454,'Dados absolutos'!A:L,12,FALSE)</f>
        <v>11953.604361642294</v>
      </c>
      <c r="K5454" s="1">
        <f t="shared" si="341"/>
        <v>0.93607079986117381</v>
      </c>
      <c r="L5454" s="1">
        <f>VLOOKUP(A5454,'Dados absolutos'!A:M,13,FALSE)</f>
        <v>0.17777777777777781</v>
      </c>
      <c r="M5454" s="1">
        <f t="shared" si="342"/>
        <v>0.14986376021798367</v>
      </c>
      <c r="N5454" s="3">
        <f t="shared" si="343"/>
        <v>-1.5365350959979074</v>
      </c>
      <c r="O5454" s="4" t="s">
        <v>10836</v>
      </c>
    </row>
    <row r="5455" spans="1:15" x14ac:dyDescent="0.25">
      <c r="A5455">
        <v>170360</v>
      </c>
      <c r="B5455">
        <v>1703602</v>
      </c>
      <c r="C5455" t="s">
        <v>351</v>
      </c>
      <c r="D5455" t="s">
        <v>327</v>
      </c>
      <c r="E5455" t="s">
        <v>9</v>
      </c>
      <c r="F5455" t="s">
        <v>10</v>
      </c>
      <c r="G5455">
        <f>VLOOKUP(A5455,'Dados absolutos'!A:H,8,FALSE)</f>
        <v>1974</v>
      </c>
      <c r="H5455" s="1">
        <f t="shared" si="340"/>
        <v>5.7288607048356401E-3</v>
      </c>
      <c r="I5455">
        <f>VLOOKUP(A5455,'Dados absolutos'!A:I,9,FALSE)</f>
        <v>0.68400000000000005</v>
      </c>
      <c r="J5455" s="1">
        <f>VLOOKUP(A5455,'Dados absolutos'!A:L,12,FALSE)</f>
        <v>11435.821393110435</v>
      </c>
      <c r="K5455" s="1">
        <f t="shared" si="341"/>
        <v>0.89394550587777788</v>
      </c>
      <c r="L5455" s="1">
        <f>VLOOKUP(A5455,'Dados absolutos'!A:M,13,FALSE)</f>
        <v>-5.5555555555555559E-2</v>
      </c>
      <c r="M5455" s="1">
        <f t="shared" si="342"/>
        <v>3.5422343324250691E-2</v>
      </c>
      <c r="N5455" s="3">
        <f t="shared" si="343"/>
        <v>-1.5367943018486916</v>
      </c>
      <c r="O5455" s="4" t="s">
        <v>10837</v>
      </c>
    </row>
    <row r="5456" spans="1:15" x14ac:dyDescent="0.25">
      <c r="A5456">
        <v>421187</v>
      </c>
      <c r="B5456">
        <v>4211876</v>
      </c>
      <c r="C5456" t="s">
        <v>4359</v>
      </c>
      <c r="D5456" t="s">
        <v>4197</v>
      </c>
      <c r="E5456" t="s">
        <v>3828</v>
      </c>
      <c r="F5456" t="s">
        <v>10</v>
      </c>
      <c r="G5456">
        <f>VLOOKUP(A5456,'Dados absolutos'!A:H,8,FALSE)</f>
        <v>1927</v>
      </c>
      <c r="H5456" s="1">
        <f t="shared" si="340"/>
        <v>5.4928778361877217E-3</v>
      </c>
      <c r="I5456">
        <f>VLOOKUP(A5456,'Dados absolutos'!A:I,9,FALSE)</f>
        <v>0.71799999999999997</v>
      </c>
      <c r="J5456" s="1">
        <f>VLOOKUP(A5456,'Dados absolutos'!A:L,12,FALSE)</f>
        <v>12739.39</v>
      </c>
      <c r="K5456" s="1">
        <f t="shared" si="341"/>
        <v>1</v>
      </c>
      <c r="L5456" s="1">
        <f>VLOOKUP(A5456,'Dados absolutos'!A:M,13,FALSE)</f>
        <v>0.22777777777777777</v>
      </c>
      <c r="M5456" s="1">
        <f t="shared" si="342"/>
        <v>0.17438692098092645</v>
      </c>
      <c r="N5456" s="3">
        <f t="shared" si="343"/>
        <v>-1.5381202011828861</v>
      </c>
      <c r="O5456" s="4" t="s">
        <v>10838</v>
      </c>
    </row>
    <row r="5457" spans="1:15" x14ac:dyDescent="0.25">
      <c r="A5457">
        <v>430465</v>
      </c>
      <c r="B5457">
        <v>4304655</v>
      </c>
      <c r="C5457" t="s">
        <v>4536</v>
      </c>
      <c r="D5457" t="s">
        <v>4459</v>
      </c>
      <c r="E5457" t="s">
        <v>3828</v>
      </c>
      <c r="F5457" t="s">
        <v>10</v>
      </c>
      <c r="G5457">
        <f>VLOOKUP(A5457,'Dados absolutos'!A:H,8,FALSE)</f>
        <v>3119</v>
      </c>
      <c r="H5457" s="1">
        <f t="shared" si="340"/>
        <v>1.1477805058066849E-2</v>
      </c>
      <c r="I5457">
        <f>VLOOKUP(A5457,'Dados absolutos'!A:I,9,FALSE)</f>
        <v>0.67200000000000004</v>
      </c>
      <c r="J5457" s="1">
        <f>VLOOKUP(A5457,'Dados absolutos'!A:L,12,FALSE)</f>
        <v>12739.39</v>
      </c>
      <c r="K5457" s="1">
        <f t="shared" si="341"/>
        <v>1</v>
      </c>
      <c r="L5457" s="1">
        <f>VLOOKUP(A5457,'Dados absolutos'!A:M,13,FALSE)</f>
        <v>0.11666666666666667</v>
      </c>
      <c r="M5457" s="1">
        <f t="shared" si="342"/>
        <v>0.11989100817438694</v>
      </c>
      <c r="N5457" s="3">
        <f t="shared" si="343"/>
        <v>-1.5406311867675462</v>
      </c>
      <c r="O5457" s="4" t="s">
        <v>10839</v>
      </c>
    </row>
    <row r="5458" spans="1:15" x14ac:dyDescent="0.25">
      <c r="A5458">
        <v>432335</v>
      </c>
      <c r="B5458">
        <v>4323358</v>
      </c>
      <c r="C5458" t="s">
        <v>4921</v>
      </c>
      <c r="D5458" t="s">
        <v>4459</v>
      </c>
      <c r="E5458" t="s">
        <v>3828</v>
      </c>
      <c r="F5458" t="s">
        <v>10</v>
      </c>
      <c r="G5458">
        <f>VLOOKUP(A5458,'Dados absolutos'!A:H,8,FALSE)</f>
        <v>2079</v>
      </c>
      <c r="H5458" s="1">
        <f t="shared" si="340"/>
        <v>6.2560564752192887E-3</v>
      </c>
      <c r="I5458">
        <f>VLOOKUP(A5458,'Dados absolutos'!A:I,9,FALSE)</f>
        <v>0.70499999999999996</v>
      </c>
      <c r="J5458" s="1">
        <f>VLOOKUP(A5458,'Dados absolutos'!A:L,12,FALSE)</f>
        <v>12739.39</v>
      </c>
      <c r="K5458" s="1">
        <f t="shared" si="341"/>
        <v>1</v>
      </c>
      <c r="L5458" s="1">
        <f>VLOOKUP(A5458,'Dados absolutos'!A:M,13,FALSE)</f>
        <v>0.19444444444444445</v>
      </c>
      <c r="M5458" s="1">
        <f t="shared" si="342"/>
        <v>0.15803814713896461</v>
      </c>
      <c r="N5458" s="3">
        <f t="shared" si="343"/>
        <v>-1.540705796385816</v>
      </c>
      <c r="O5458" s="4" t="s">
        <v>10840</v>
      </c>
    </row>
    <row r="5459" spans="1:15" x14ac:dyDescent="0.25">
      <c r="A5459">
        <v>421005</v>
      </c>
      <c r="B5459">
        <v>4210050</v>
      </c>
      <c r="C5459" t="s">
        <v>4337</v>
      </c>
      <c r="D5459" t="s">
        <v>4197</v>
      </c>
      <c r="E5459" t="s">
        <v>3828</v>
      </c>
      <c r="F5459" t="s">
        <v>10</v>
      </c>
      <c r="G5459">
        <f>VLOOKUP(A5459,'Dados absolutos'!A:H,8,FALSE)</f>
        <v>1778</v>
      </c>
      <c r="H5459" s="1">
        <f t="shared" si="340"/>
        <v>4.7447619334528308E-3</v>
      </c>
      <c r="I5459">
        <f>VLOOKUP(A5459,'Dados absolutos'!A:I,9,FALSE)</f>
        <v>0.66200000000000003</v>
      </c>
      <c r="J5459" s="1">
        <f>VLOOKUP(A5459,'Dados absolutos'!A:L,12,FALSE)</f>
        <v>12739.39</v>
      </c>
      <c r="K5459" s="1">
        <f t="shared" si="341"/>
        <v>1</v>
      </c>
      <c r="L5459" s="1">
        <f>VLOOKUP(A5459,'Dados absolutos'!A:M,13,FALSE)</f>
        <v>0.10555555555555554</v>
      </c>
      <c r="M5459" s="1">
        <f t="shared" si="342"/>
        <v>0.11444141689373298</v>
      </c>
      <c r="N5459" s="3">
        <f t="shared" si="343"/>
        <v>-1.5428138211728142</v>
      </c>
      <c r="O5459" s="4" t="s">
        <v>10841</v>
      </c>
    </row>
    <row r="5460" spans="1:15" x14ac:dyDescent="0.25">
      <c r="A5460">
        <v>432045</v>
      </c>
      <c r="B5460">
        <v>4320453</v>
      </c>
      <c r="C5460" t="s">
        <v>4867</v>
      </c>
      <c r="D5460" t="s">
        <v>4459</v>
      </c>
      <c r="E5460" t="s">
        <v>3828</v>
      </c>
      <c r="F5460" t="s">
        <v>10</v>
      </c>
      <c r="G5460">
        <f>VLOOKUP(A5460,'Dados absolutos'!A:H,8,FALSE)</f>
        <v>1941</v>
      </c>
      <c r="H5460" s="1">
        <f t="shared" si="340"/>
        <v>5.5631706055722079E-3</v>
      </c>
      <c r="I5460">
        <f>VLOOKUP(A5460,'Dados absolutos'!A:I,9,FALSE)</f>
        <v>0.65200000000000002</v>
      </c>
      <c r="J5460" s="1">
        <f>VLOOKUP(A5460,'Dados absolutos'!A:L,12,FALSE)</f>
        <v>12739.39</v>
      </c>
      <c r="K5460" s="1">
        <f t="shared" si="341"/>
        <v>1</v>
      </c>
      <c r="L5460" s="1">
        <f>VLOOKUP(A5460,'Dados absolutos'!A:M,13,FALSE)</f>
        <v>8.3333333333333301E-2</v>
      </c>
      <c r="M5460" s="1">
        <f t="shared" si="342"/>
        <v>0.10354223433242506</v>
      </c>
      <c r="N5460" s="3">
        <f t="shared" si="343"/>
        <v>-1.5428945950620028</v>
      </c>
      <c r="O5460" s="4" t="s">
        <v>10842</v>
      </c>
    </row>
    <row r="5461" spans="1:15" x14ac:dyDescent="0.25">
      <c r="A5461">
        <v>421300</v>
      </c>
      <c r="B5461">
        <v>4213005</v>
      </c>
      <c r="C5461" t="s">
        <v>4372</v>
      </c>
      <c r="D5461" t="s">
        <v>4197</v>
      </c>
      <c r="E5461" t="s">
        <v>3828</v>
      </c>
      <c r="F5461" t="s">
        <v>10</v>
      </c>
      <c r="G5461">
        <f>VLOOKUP(A5461,'Dados absolutos'!A:H,8,FALSE)</f>
        <v>3473</v>
      </c>
      <c r="H5461" s="1">
        <f t="shared" si="340"/>
        <v>1.3255207941074576E-2</v>
      </c>
      <c r="I5461">
        <f>VLOOKUP(A5461,'Dados absolutos'!A:I,9,FALSE)</f>
        <v>0.77700000000000002</v>
      </c>
      <c r="J5461" s="1">
        <f>VLOOKUP(A5461,'Dados absolutos'!A:L,12,FALSE)</f>
        <v>12541.559749496113</v>
      </c>
      <c r="K5461" s="1">
        <f t="shared" si="341"/>
        <v>0.98390511475316655</v>
      </c>
      <c r="L5461" s="1">
        <f>VLOOKUP(A5461,'Dados absolutos'!A:M,13,FALSE)</f>
        <v>0.28888888888888886</v>
      </c>
      <c r="M5461" s="1">
        <f t="shared" si="342"/>
        <v>0.20435967302452315</v>
      </c>
      <c r="N5461" s="3">
        <f t="shared" si="343"/>
        <v>-1.5432902337875689</v>
      </c>
      <c r="O5461" s="4" t="s">
        <v>10843</v>
      </c>
    </row>
    <row r="5462" spans="1:15" x14ac:dyDescent="0.25">
      <c r="A5462">
        <v>314920</v>
      </c>
      <c r="B5462">
        <v>3149200</v>
      </c>
      <c r="C5462" t="s">
        <v>2756</v>
      </c>
      <c r="D5462" t="s">
        <v>2181</v>
      </c>
      <c r="E5462" t="s">
        <v>2182</v>
      </c>
      <c r="F5462" t="s">
        <v>10</v>
      </c>
      <c r="G5462">
        <f>VLOOKUP(A5462,'Dados absolutos'!A:H,8,FALSE)</f>
        <v>3344</v>
      </c>
      <c r="H5462" s="1">
        <f t="shared" si="340"/>
        <v>1.2607510280317523E-2</v>
      </c>
      <c r="I5462">
        <f>VLOOKUP(A5462,'Dados absolutos'!A:I,9,FALSE)</f>
        <v>0.72899999999999998</v>
      </c>
      <c r="J5462" s="1">
        <f>VLOOKUP(A5462,'Dados absolutos'!A:L,12,FALSE)</f>
        <v>12739.39</v>
      </c>
      <c r="K5462" s="1">
        <f t="shared" si="341"/>
        <v>1</v>
      </c>
      <c r="L5462" s="1">
        <f>VLOOKUP(A5462,'Dados absolutos'!A:M,13,FALSE)</f>
        <v>0.22222222222222224</v>
      </c>
      <c r="M5462" s="1">
        <f t="shared" si="342"/>
        <v>0.17166212534059949</v>
      </c>
      <c r="N5462" s="3">
        <f t="shared" si="343"/>
        <v>-1.5447303643790831</v>
      </c>
      <c r="O5462" s="4" t="s">
        <v>10844</v>
      </c>
    </row>
    <row r="5463" spans="1:15" x14ac:dyDescent="0.25">
      <c r="A5463">
        <v>310310</v>
      </c>
      <c r="B5463">
        <v>3103108</v>
      </c>
      <c r="C5463" t="s">
        <v>2215</v>
      </c>
      <c r="D5463" t="s">
        <v>2181</v>
      </c>
      <c r="E5463" t="s">
        <v>2182</v>
      </c>
      <c r="F5463" t="s">
        <v>10</v>
      </c>
      <c r="G5463">
        <f>VLOOKUP(A5463,'Dados absolutos'!A:H,8,FALSE)</f>
        <v>1538</v>
      </c>
      <c r="H5463" s="1">
        <f t="shared" si="340"/>
        <v>3.5397430297187788E-3</v>
      </c>
      <c r="I5463">
        <f>VLOOKUP(A5463,'Dados absolutos'!A:I,9,FALSE)</f>
        <v>0.68400000000000005</v>
      </c>
      <c r="J5463" s="1">
        <f>VLOOKUP(A5463,'Dados absolutos'!A:L,12,FALSE)</f>
        <v>12739.39</v>
      </c>
      <c r="K5463" s="1">
        <f t="shared" si="341"/>
        <v>1</v>
      </c>
      <c r="L5463" s="1">
        <f>VLOOKUP(A5463,'Dados absolutos'!A:M,13,FALSE)</f>
        <v>0.14444444444444443</v>
      </c>
      <c r="M5463" s="1">
        <f t="shared" si="342"/>
        <v>0.13351498637602183</v>
      </c>
      <c r="N5463" s="3">
        <f t="shared" si="343"/>
        <v>-1.5469452705942592</v>
      </c>
      <c r="O5463" s="4" t="s">
        <v>10845</v>
      </c>
    </row>
    <row r="5464" spans="1:15" x14ac:dyDescent="0.25">
      <c r="A5464">
        <v>420920</v>
      </c>
      <c r="B5464">
        <v>4209201</v>
      </c>
      <c r="C5464" t="s">
        <v>4325</v>
      </c>
      <c r="D5464" t="s">
        <v>4197</v>
      </c>
      <c r="E5464" t="s">
        <v>3828</v>
      </c>
      <c r="F5464" t="s">
        <v>10</v>
      </c>
      <c r="G5464">
        <f>VLOOKUP(A5464,'Dados absolutos'!A:H,8,FALSE)</f>
        <v>2248</v>
      </c>
      <c r="H5464" s="1">
        <f t="shared" si="340"/>
        <v>7.1045906199320172E-3</v>
      </c>
      <c r="I5464">
        <f>VLOOKUP(A5464,'Dados absolutos'!A:I,9,FALSE)</f>
        <v>0.78100000000000003</v>
      </c>
      <c r="J5464" s="1">
        <f>VLOOKUP(A5464,'Dados absolutos'!A:L,12,FALSE)</f>
        <v>12739.39</v>
      </c>
      <c r="K5464" s="1">
        <f t="shared" si="341"/>
        <v>1</v>
      </c>
      <c r="L5464" s="1">
        <f>VLOOKUP(A5464,'Dados absolutos'!A:M,13,FALSE)</f>
        <v>0.33333333333333337</v>
      </c>
      <c r="M5464" s="1">
        <f t="shared" si="342"/>
        <v>0.226158038147139</v>
      </c>
      <c r="N5464" s="3">
        <f t="shared" si="343"/>
        <v>-1.547737371232929</v>
      </c>
      <c r="O5464" s="4" t="s">
        <v>10846</v>
      </c>
    </row>
    <row r="5465" spans="1:15" x14ac:dyDescent="0.25">
      <c r="A5465">
        <v>311690</v>
      </c>
      <c r="B5465">
        <v>3116902</v>
      </c>
      <c r="C5465" t="s">
        <v>2367</v>
      </c>
      <c r="D5465" t="s">
        <v>2181</v>
      </c>
      <c r="E5465" t="s">
        <v>2182</v>
      </c>
      <c r="F5465" t="s">
        <v>10</v>
      </c>
      <c r="G5465">
        <f>VLOOKUP(A5465,'Dados absolutos'!A:H,8,FALSE)</f>
        <v>2773</v>
      </c>
      <c r="H5465" s="1">
        <f t="shared" si="340"/>
        <v>9.7405694718502561E-3</v>
      </c>
      <c r="I5465">
        <f>VLOOKUP(A5465,'Dados absolutos'!A:I,9,FALSE)</f>
        <v>0.69699999999999995</v>
      </c>
      <c r="J5465" s="1">
        <f>VLOOKUP(A5465,'Dados absolutos'!A:L,12,FALSE)</f>
        <v>12739.39</v>
      </c>
      <c r="K5465" s="1">
        <f t="shared" si="341"/>
        <v>1</v>
      </c>
      <c r="L5465" s="1">
        <f>VLOOKUP(A5465,'Dados absolutos'!A:M,13,FALSE)</f>
        <v>0.15555555555555556</v>
      </c>
      <c r="M5465" s="1">
        <f t="shared" si="342"/>
        <v>0.13896457765667575</v>
      </c>
      <c r="N5465" s="3">
        <f t="shared" si="343"/>
        <v>-1.5482948528714739</v>
      </c>
      <c r="O5465" s="4" t="s">
        <v>10847</v>
      </c>
    </row>
    <row r="5466" spans="1:15" x14ac:dyDescent="0.25">
      <c r="A5466">
        <v>430225</v>
      </c>
      <c r="B5466">
        <v>4302253</v>
      </c>
      <c r="C5466" t="s">
        <v>4503</v>
      </c>
      <c r="D5466" t="s">
        <v>4459</v>
      </c>
      <c r="E5466" t="s">
        <v>3828</v>
      </c>
      <c r="F5466" t="s">
        <v>10</v>
      </c>
      <c r="G5466">
        <f>VLOOKUP(A5466,'Dados absolutos'!A:H,8,FALSE)</f>
        <v>2779</v>
      </c>
      <c r="H5466" s="1">
        <f t="shared" si="340"/>
        <v>9.7706949444436083E-3</v>
      </c>
      <c r="I5466">
        <f>VLOOKUP(A5466,'Dados absolutos'!A:I,9,FALSE)</f>
        <v>0.72799999999999998</v>
      </c>
      <c r="J5466" s="1">
        <f>VLOOKUP(A5466,'Dados absolutos'!A:L,12,FALSE)</f>
        <v>12739.39</v>
      </c>
      <c r="K5466" s="1">
        <f t="shared" si="341"/>
        <v>1</v>
      </c>
      <c r="L5466" s="1">
        <f>VLOOKUP(A5466,'Dados absolutos'!A:M,13,FALSE)</f>
        <v>0.2166666666666667</v>
      </c>
      <c r="M5466" s="1">
        <f t="shared" si="342"/>
        <v>0.1689373297002725</v>
      </c>
      <c r="N5466" s="3">
        <f t="shared" si="343"/>
        <v>-1.5492919753552838</v>
      </c>
      <c r="O5466" s="4" t="s">
        <v>10848</v>
      </c>
    </row>
    <row r="5467" spans="1:15" x14ac:dyDescent="0.25">
      <c r="A5467">
        <v>431555</v>
      </c>
      <c r="B5467">
        <v>4315552</v>
      </c>
      <c r="C5467" t="s">
        <v>4785</v>
      </c>
      <c r="D5467" t="s">
        <v>4459</v>
      </c>
      <c r="E5467" t="s">
        <v>3828</v>
      </c>
      <c r="F5467" t="s">
        <v>10</v>
      </c>
      <c r="G5467">
        <f>VLOOKUP(A5467,'Dados absolutos'!A:H,8,FALSE)</f>
        <v>2835</v>
      </c>
      <c r="H5467" s="1">
        <f t="shared" si="340"/>
        <v>1.0051866021981553E-2</v>
      </c>
      <c r="I5467">
        <f>VLOOKUP(A5467,'Dados absolutos'!A:I,9,FALSE)</f>
        <v>0.65600000000000003</v>
      </c>
      <c r="J5467" s="1">
        <f>VLOOKUP(A5467,'Dados absolutos'!A:L,12,FALSE)</f>
        <v>12739.39</v>
      </c>
      <c r="K5467" s="1">
        <f t="shared" si="341"/>
        <v>1</v>
      </c>
      <c r="L5467" s="1">
        <f>VLOOKUP(A5467,'Dados absolutos'!A:M,13,FALSE)</f>
        <v>6.6666666666666666E-2</v>
      </c>
      <c r="M5467" s="1">
        <f t="shared" si="342"/>
        <v>9.5367847411444162E-2</v>
      </c>
      <c r="N5467" s="3">
        <f t="shared" si="343"/>
        <v>-1.5505802865665743</v>
      </c>
      <c r="O5467" s="4" t="s">
        <v>10849</v>
      </c>
    </row>
    <row r="5468" spans="1:15" x14ac:dyDescent="0.25">
      <c r="A5468">
        <v>431846</v>
      </c>
      <c r="B5468">
        <v>4318465</v>
      </c>
      <c r="C5468" t="s">
        <v>4832</v>
      </c>
      <c r="D5468" t="s">
        <v>4459</v>
      </c>
      <c r="E5468" t="s">
        <v>3828</v>
      </c>
      <c r="F5468" t="s">
        <v>10</v>
      </c>
      <c r="G5468">
        <f>VLOOKUP(A5468,'Dados absolutos'!A:H,8,FALSE)</f>
        <v>1902</v>
      </c>
      <c r="H5468" s="1">
        <f t="shared" si="340"/>
        <v>5.3673550337154244E-3</v>
      </c>
      <c r="I5468">
        <f>VLOOKUP(A5468,'Dados absolutos'!A:I,9,FALSE)</f>
        <v>0.71699999999999997</v>
      </c>
      <c r="J5468" s="1">
        <f>VLOOKUP(A5468,'Dados absolutos'!A:L,12,FALSE)</f>
        <v>12739.39</v>
      </c>
      <c r="K5468" s="1">
        <f t="shared" si="341"/>
        <v>1</v>
      </c>
      <c r="L5468" s="1">
        <f>VLOOKUP(A5468,'Dados absolutos'!A:M,13,FALSE)</f>
        <v>0.2</v>
      </c>
      <c r="M5468" s="1">
        <f t="shared" si="342"/>
        <v>0.1607629427792916</v>
      </c>
      <c r="N5468" s="3">
        <f t="shared" si="343"/>
        <v>-1.550869702186993</v>
      </c>
      <c r="O5468" s="4" t="s">
        <v>10850</v>
      </c>
    </row>
    <row r="5469" spans="1:15" x14ac:dyDescent="0.25">
      <c r="A5469">
        <v>431261</v>
      </c>
      <c r="B5469">
        <v>4312617</v>
      </c>
      <c r="C5469" t="s">
        <v>4711</v>
      </c>
      <c r="D5469" t="s">
        <v>4459</v>
      </c>
      <c r="E5469" t="s">
        <v>3828</v>
      </c>
      <c r="F5469" t="s">
        <v>10</v>
      </c>
      <c r="G5469">
        <f>VLOOKUP(A5469,'Dados absolutos'!A:H,8,FALSE)</f>
        <v>2879</v>
      </c>
      <c r="H5469" s="1">
        <f t="shared" si="340"/>
        <v>1.0272786154332796E-2</v>
      </c>
      <c r="I5469">
        <f>VLOOKUP(A5469,'Dados absolutos'!A:I,9,FALSE)</f>
        <v>0.70199999999999996</v>
      </c>
      <c r="J5469" s="1">
        <f>VLOOKUP(A5469,'Dados absolutos'!A:L,12,FALSE)</f>
        <v>12739.39</v>
      </c>
      <c r="K5469" s="1">
        <f t="shared" si="341"/>
        <v>1</v>
      </c>
      <c r="L5469" s="1">
        <f>VLOOKUP(A5469,'Dados absolutos'!A:M,13,FALSE)</f>
        <v>0.15</v>
      </c>
      <c r="M5469" s="1">
        <f t="shared" si="342"/>
        <v>0.13623978201634879</v>
      </c>
      <c r="N5469" s="3">
        <f t="shared" si="343"/>
        <v>-1.5554874318293184</v>
      </c>
      <c r="O5469" s="4" t="s">
        <v>10851</v>
      </c>
    </row>
    <row r="5470" spans="1:15" x14ac:dyDescent="0.25">
      <c r="A5470">
        <v>431775</v>
      </c>
      <c r="B5470">
        <v>4317756</v>
      </c>
      <c r="C5470" t="s">
        <v>4819</v>
      </c>
      <c r="D5470" t="s">
        <v>4459</v>
      </c>
      <c r="E5470" t="s">
        <v>3828</v>
      </c>
      <c r="F5470" t="s">
        <v>10</v>
      </c>
      <c r="G5470">
        <f>VLOOKUP(A5470,'Dados absolutos'!A:H,8,FALSE)</f>
        <v>2089</v>
      </c>
      <c r="H5470" s="1">
        <f t="shared" si="340"/>
        <v>6.3062655962082071E-3</v>
      </c>
      <c r="I5470">
        <f>VLOOKUP(A5470,'Dados absolutos'!A:I,9,FALSE)</f>
        <v>0.75900000000000001</v>
      </c>
      <c r="J5470" s="1">
        <f>VLOOKUP(A5470,'Dados absolutos'!A:L,12,FALSE)</f>
        <v>12739.39</v>
      </c>
      <c r="K5470" s="1">
        <f t="shared" si="341"/>
        <v>1</v>
      </c>
      <c r="L5470" s="1">
        <f>VLOOKUP(A5470,'Dados absolutos'!A:M,13,FALSE)</f>
        <v>0.27222222222222225</v>
      </c>
      <c r="M5470" s="1">
        <f t="shared" si="342"/>
        <v>0.19618528610354227</v>
      </c>
      <c r="N5470" s="3">
        <f t="shared" si="343"/>
        <v>-1.5565084483002496</v>
      </c>
      <c r="O5470" s="4" t="s">
        <v>10852</v>
      </c>
    </row>
    <row r="5471" spans="1:15" x14ac:dyDescent="0.25">
      <c r="A5471">
        <v>430055</v>
      </c>
      <c r="B5471">
        <v>4300554</v>
      </c>
      <c r="C5471" t="s">
        <v>151</v>
      </c>
      <c r="D5471" t="s">
        <v>4459</v>
      </c>
      <c r="E5471" t="s">
        <v>3828</v>
      </c>
      <c r="F5471" t="s">
        <v>10</v>
      </c>
      <c r="G5471">
        <f>VLOOKUP(A5471,'Dados absolutos'!A:H,8,FALSE)</f>
        <v>1800</v>
      </c>
      <c r="H5471" s="1">
        <f t="shared" si="340"/>
        <v>4.8552219996284528E-3</v>
      </c>
      <c r="I5471">
        <f>VLOOKUP(A5471,'Dados absolutos'!A:I,9,FALSE)</f>
        <v>0.747</v>
      </c>
      <c r="J5471" s="1">
        <f>VLOOKUP(A5471,'Dados absolutos'!A:L,12,FALSE)</f>
        <v>12739.39</v>
      </c>
      <c r="K5471" s="1">
        <f t="shared" si="341"/>
        <v>1</v>
      </c>
      <c r="L5471" s="1">
        <f>VLOOKUP(A5471,'Dados absolutos'!A:M,13,FALSE)</f>
        <v>0.25</v>
      </c>
      <c r="M5471" s="1">
        <f t="shared" si="342"/>
        <v>0.18528610354223435</v>
      </c>
      <c r="N5471" s="3">
        <f t="shared" si="343"/>
        <v>-1.5568586744581372</v>
      </c>
      <c r="O5471" s="4" t="s">
        <v>10853</v>
      </c>
    </row>
    <row r="5472" spans="1:15" x14ac:dyDescent="0.25">
      <c r="A5472">
        <v>520145</v>
      </c>
      <c r="B5472">
        <v>5201454</v>
      </c>
      <c r="C5472" t="s">
        <v>5155</v>
      </c>
      <c r="D5472" t="s">
        <v>5136</v>
      </c>
      <c r="E5472" t="s">
        <v>4932</v>
      </c>
      <c r="F5472" t="s">
        <v>10</v>
      </c>
      <c r="G5472">
        <f>VLOOKUP(A5472,'Dados absolutos'!A:H,8,FALSE)</f>
        <v>2907</v>
      </c>
      <c r="H5472" s="1">
        <f t="shared" si="340"/>
        <v>1.0413371693101768E-2</v>
      </c>
      <c r="I5472">
        <f>VLOOKUP(A5472,'Dados absolutos'!A:I,9,FALSE)</f>
        <v>0.69299999999999995</v>
      </c>
      <c r="J5472" s="1">
        <f>VLOOKUP(A5472,'Dados absolutos'!A:L,12,FALSE)</f>
        <v>12739.39</v>
      </c>
      <c r="K5472" s="1">
        <f t="shared" si="341"/>
        <v>1</v>
      </c>
      <c r="L5472" s="1">
        <f>VLOOKUP(A5472,'Dados absolutos'!A:M,13,FALSE)</f>
        <v>0.12777777777777777</v>
      </c>
      <c r="M5472" s="1">
        <f t="shared" si="342"/>
        <v>0.12534059945504086</v>
      </c>
      <c r="N5472" s="3">
        <f t="shared" si="343"/>
        <v>-1.5572460288518573</v>
      </c>
      <c r="O5472" s="4" t="s">
        <v>10854</v>
      </c>
    </row>
    <row r="5473" spans="1:15" x14ac:dyDescent="0.25">
      <c r="A5473">
        <v>510774</v>
      </c>
      <c r="B5473">
        <v>5107743</v>
      </c>
      <c r="C5473" t="s">
        <v>5111</v>
      </c>
      <c r="D5473" t="s">
        <v>5002</v>
      </c>
      <c r="E5473" t="s">
        <v>4932</v>
      </c>
      <c r="F5473" t="s">
        <v>10</v>
      </c>
      <c r="G5473">
        <f>VLOOKUP(A5473,'Dados absolutos'!A:H,8,FALSE)</f>
        <v>2661</v>
      </c>
      <c r="H5473" s="1">
        <f t="shared" si="340"/>
        <v>9.178227316774366E-3</v>
      </c>
      <c r="I5473">
        <f>VLOOKUP(A5473,'Dados absolutos'!A:I,9,FALSE)</f>
        <v>0.68400000000000005</v>
      </c>
      <c r="J5473" s="1">
        <f>VLOOKUP(A5473,'Dados absolutos'!A:L,12,FALSE)</f>
        <v>12739.39</v>
      </c>
      <c r="K5473" s="1">
        <f t="shared" si="341"/>
        <v>1</v>
      </c>
      <c r="L5473" s="1">
        <f>VLOOKUP(A5473,'Dados absolutos'!A:M,13,FALSE)</f>
        <v>0.11111111111111113</v>
      </c>
      <c r="M5473" s="1">
        <f t="shared" si="342"/>
        <v>0.11716621253405997</v>
      </c>
      <c r="N5473" s="3">
        <f t="shared" si="343"/>
        <v>-1.5576555601491657</v>
      </c>
      <c r="O5473" s="4" t="s">
        <v>10855</v>
      </c>
    </row>
    <row r="5474" spans="1:15" x14ac:dyDescent="0.25">
      <c r="A5474">
        <v>431843</v>
      </c>
      <c r="B5474">
        <v>4318432</v>
      </c>
      <c r="C5474" t="s">
        <v>4829</v>
      </c>
      <c r="D5474" t="s">
        <v>4459</v>
      </c>
      <c r="E5474" t="s">
        <v>3828</v>
      </c>
      <c r="F5474" t="s">
        <v>10</v>
      </c>
      <c r="G5474">
        <f>VLOOKUP(A5474,'Dados absolutos'!A:H,8,FALSE)</f>
        <v>2649</v>
      </c>
      <c r="H5474" s="1">
        <f t="shared" si="340"/>
        <v>9.1179763715876633E-3</v>
      </c>
      <c r="I5474">
        <f>VLOOKUP(A5474,'Dados absolutos'!A:I,9,FALSE)</f>
        <v>0.748</v>
      </c>
      <c r="J5474" s="1">
        <f>VLOOKUP(A5474,'Dados absolutos'!A:L,12,FALSE)</f>
        <v>11686.650845602115</v>
      </c>
      <c r="K5474" s="1">
        <f t="shared" si="341"/>
        <v>0.91435224976096552</v>
      </c>
      <c r="L5474" s="1">
        <f>VLOOKUP(A5474,'Dados absolutos'!A:M,13,FALSE)</f>
        <v>6.6666666666666652E-2</v>
      </c>
      <c r="M5474" s="1">
        <f t="shared" si="342"/>
        <v>9.5367847411444148E-2</v>
      </c>
      <c r="N5474" s="3">
        <f t="shared" si="343"/>
        <v>-1.5578664259779338</v>
      </c>
      <c r="O5474" s="4" t="s">
        <v>10856</v>
      </c>
    </row>
    <row r="5475" spans="1:15" x14ac:dyDescent="0.25">
      <c r="A5475">
        <v>220630</v>
      </c>
      <c r="B5475">
        <v>2206308</v>
      </c>
      <c r="C5475" t="s">
        <v>808</v>
      </c>
      <c r="D5475" t="s">
        <v>682</v>
      </c>
      <c r="E5475" t="s">
        <v>466</v>
      </c>
      <c r="F5475" t="s">
        <v>10</v>
      </c>
      <c r="G5475">
        <f>VLOOKUP(A5475,'Dados absolutos'!A:H,8,FALSE)</f>
        <v>1318</v>
      </c>
      <c r="H5475" s="1">
        <f t="shared" si="340"/>
        <v>2.435142367962564E-3</v>
      </c>
      <c r="I5475">
        <f>VLOOKUP(A5475,'Dados absolutos'!A:I,9,FALSE)</f>
        <v>0.623</v>
      </c>
      <c r="J5475" s="1">
        <f>VLOOKUP(A5475,'Dados absolutos'!A:L,12,FALSE)</f>
        <v>12739.39</v>
      </c>
      <c r="K5475" s="1">
        <f t="shared" si="341"/>
        <v>1</v>
      </c>
      <c r="L5475" s="1">
        <f>VLOOKUP(A5475,'Dados absolutos'!A:M,13,FALSE)</f>
        <v>0</v>
      </c>
      <c r="M5475" s="1">
        <f t="shared" si="342"/>
        <v>6.2670299727520445E-2</v>
      </c>
      <c r="N5475" s="3">
        <f t="shared" si="343"/>
        <v>-1.5578945579045169</v>
      </c>
      <c r="O5475" s="4" t="s">
        <v>10857</v>
      </c>
    </row>
    <row r="5476" spans="1:15" x14ac:dyDescent="0.25">
      <c r="A5476">
        <v>420757</v>
      </c>
      <c r="B5476">
        <v>4207577</v>
      </c>
      <c r="C5476" t="s">
        <v>4303</v>
      </c>
      <c r="D5476" t="s">
        <v>4197</v>
      </c>
      <c r="E5476" t="s">
        <v>3828</v>
      </c>
      <c r="F5476" t="s">
        <v>10</v>
      </c>
      <c r="G5476">
        <f>VLOOKUP(A5476,'Dados absolutos'!A:H,8,FALSE)</f>
        <v>2877</v>
      </c>
      <c r="H5476" s="1">
        <f t="shared" si="340"/>
        <v>1.0262744330135012E-2</v>
      </c>
      <c r="I5476">
        <f>VLOOKUP(A5476,'Dados absolutos'!A:I,9,FALSE)</f>
        <v>0.79500000000000004</v>
      </c>
      <c r="J5476" s="1">
        <f>VLOOKUP(A5476,'Dados absolutos'!A:L,12,FALSE)</f>
        <v>12739.39</v>
      </c>
      <c r="K5476" s="1">
        <f t="shared" si="341"/>
        <v>1</v>
      </c>
      <c r="L5476" s="1">
        <f>VLOOKUP(A5476,'Dados absolutos'!A:M,13,FALSE)</f>
        <v>0.33333333333333331</v>
      </c>
      <c r="M5476" s="1">
        <f t="shared" si="342"/>
        <v>0.226158038147139</v>
      </c>
      <c r="N5476" s="3">
        <f t="shared" si="343"/>
        <v>-1.558579217522726</v>
      </c>
      <c r="O5476" s="4" t="s">
        <v>10858</v>
      </c>
    </row>
    <row r="5477" spans="1:15" x14ac:dyDescent="0.25">
      <c r="A5477">
        <v>420785</v>
      </c>
      <c r="B5477">
        <v>4207858</v>
      </c>
      <c r="C5477" t="s">
        <v>3966</v>
      </c>
      <c r="D5477" t="s">
        <v>4197</v>
      </c>
      <c r="E5477" t="s">
        <v>3828</v>
      </c>
      <c r="F5477" t="s">
        <v>10</v>
      </c>
      <c r="G5477">
        <f>VLOOKUP(A5477,'Dados absolutos'!A:H,8,FALSE)</f>
        <v>2069</v>
      </c>
      <c r="H5477" s="1">
        <f t="shared" si="340"/>
        <v>6.2058473542303694E-3</v>
      </c>
      <c r="I5477">
        <f>VLOOKUP(A5477,'Dados absolutos'!A:I,9,FALSE)</f>
        <v>0.70699999999999996</v>
      </c>
      <c r="J5477" s="1">
        <f>VLOOKUP(A5477,'Dados absolutos'!A:L,12,FALSE)</f>
        <v>12739.39</v>
      </c>
      <c r="K5477" s="1">
        <f t="shared" si="341"/>
        <v>1</v>
      </c>
      <c r="L5477" s="1">
        <f>VLOOKUP(A5477,'Dados absolutos'!A:M,13,FALSE)</f>
        <v>0.16111111111111115</v>
      </c>
      <c r="M5477" s="1">
        <f t="shared" si="342"/>
        <v>0.14168937329700276</v>
      </c>
      <c r="N5477" s="3">
        <f t="shared" si="343"/>
        <v>-1.5591047793487667</v>
      </c>
      <c r="O5477" s="4" t="s">
        <v>10859</v>
      </c>
    </row>
    <row r="5478" spans="1:15" x14ac:dyDescent="0.25">
      <c r="A5478">
        <v>522130</v>
      </c>
      <c r="B5478">
        <v>5221304</v>
      </c>
      <c r="C5478" t="s">
        <v>5353</v>
      </c>
      <c r="D5478" t="s">
        <v>5136</v>
      </c>
      <c r="E5478" t="s">
        <v>4932</v>
      </c>
      <c r="F5478" t="s">
        <v>10</v>
      </c>
      <c r="G5478">
        <f>VLOOKUP(A5478,'Dados absolutos'!A:H,8,FALSE)</f>
        <v>2921</v>
      </c>
      <c r="H5478" s="1">
        <f t="shared" si="340"/>
        <v>1.0483664462486256E-2</v>
      </c>
      <c r="I5478">
        <f>VLOOKUP(A5478,'Dados absolutos'!A:I,9,FALSE)</f>
        <v>0.745</v>
      </c>
      <c r="J5478" s="1">
        <f>VLOOKUP(A5478,'Dados absolutos'!A:L,12,FALSE)</f>
        <v>12343.970243067442</v>
      </c>
      <c r="K5478" s="1">
        <f t="shared" si="341"/>
        <v>0.96782981573368998</v>
      </c>
      <c r="L5478" s="1">
        <f>VLOOKUP(A5478,'Dados absolutos'!A:M,13,FALSE)</f>
        <v>0.16111111111111112</v>
      </c>
      <c r="M5478" s="1">
        <f t="shared" si="342"/>
        <v>0.14168937329700274</v>
      </c>
      <c r="N5478" s="3">
        <f t="shared" si="343"/>
        <v>-1.5606567779742009</v>
      </c>
      <c r="O5478" s="4" t="s">
        <v>10860</v>
      </c>
    </row>
    <row r="5479" spans="1:15" x14ac:dyDescent="0.25">
      <c r="A5479">
        <v>351565</v>
      </c>
      <c r="B5479">
        <v>3515657</v>
      </c>
      <c r="C5479" t="s">
        <v>3375</v>
      </c>
      <c r="D5479" t="s">
        <v>3202</v>
      </c>
      <c r="E5479" t="s">
        <v>2182</v>
      </c>
      <c r="F5479" t="s">
        <v>10</v>
      </c>
      <c r="G5479">
        <f>VLOOKUP(A5479,'Dados absolutos'!A:H,8,FALSE)</f>
        <v>1656</v>
      </c>
      <c r="H5479" s="1">
        <f t="shared" si="340"/>
        <v>4.1322106573880215E-3</v>
      </c>
      <c r="I5479">
        <f>VLOOKUP(A5479,'Dados absolutos'!A:I,9,FALSE)</f>
        <v>0.70299999999999996</v>
      </c>
      <c r="J5479" s="1">
        <f>VLOOKUP(A5479,'Dados absolutos'!A:L,12,FALSE)</f>
        <v>12739.39</v>
      </c>
      <c r="K5479" s="1">
        <f t="shared" si="341"/>
        <v>1</v>
      </c>
      <c r="L5479" s="1">
        <f>VLOOKUP(A5479,'Dados absolutos'!A:M,13,FALSE)</f>
        <v>0.15</v>
      </c>
      <c r="M5479" s="1">
        <f t="shared" si="342"/>
        <v>0.13623978201634879</v>
      </c>
      <c r="N5479" s="3">
        <f t="shared" si="343"/>
        <v>-1.5626280073262633</v>
      </c>
      <c r="O5479" s="4" t="s">
        <v>10861</v>
      </c>
    </row>
    <row r="5480" spans="1:15" x14ac:dyDescent="0.25">
      <c r="A5480">
        <v>431725</v>
      </c>
      <c r="B5480">
        <v>4317251</v>
      </c>
      <c r="C5480" t="s">
        <v>4812</v>
      </c>
      <c r="D5480" t="s">
        <v>4459</v>
      </c>
      <c r="E5480" t="s">
        <v>3828</v>
      </c>
      <c r="F5480" t="s">
        <v>10</v>
      </c>
      <c r="G5480">
        <f>VLOOKUP(A5480,'Dados absolutos'!A:H,8,FALSE)</f>
        <v>1505</v>
      </c>
      <c r="H5480" s="1">
        <f t="shared" si="340"/>
        <v>3.3740529304553467E-3</v>
      </c>
      <c r="I5480">
        <f>VLOOKUP(A5480,'Dados absolutos'!A:I,9,FALSE)</f>
        <v>0.746</v>
      </c>
      <c r="J5480" s="1">
        <f>VLOOKUP(A5480,'Dados absolutos'!A:L,12,FALSE)</f>
        <v>12739.39</v>
      </c>
      <c r="K5480" s="1">
        <f t="shared" si="341"/>
        <v>1</v>
      </c>
      <c r="L5480" s="1">
        <f>VLOOKUP(A5480,'Dados absolutos'!A:M,13,FALSE)</f>
        <v>0.23888888888888887</v>
      </c>
      <c r="M5480" s="1">
        <f t="shared" si="342"/>
        <v>0.1798365122615804</v>
      </c>
      <c r="N5480" s="3">
        <f t="shared" si="343"/>
        <v>-1.5627894348079643</v>
      </c>
      <c r="O5480" s="4" t="s">
        <v>10862</v>
      </c>
    </row>
    <row r="5481" spans="1:15" x14ac:dyDescent="0.25">
      <c r="A5481">
        <v>412555</v>
      </c>
      <c r="B5481">
        <v>4125555</v>
      </c>
      <c r="C5481" t="s">
        <v>4150</v>
      </c>
      <c r="D5481" t="s">
        <v>3827</v>
      </c>
      <c r="E5481" t="s">
        <v>3828</v>
      </c>
      <c r="F5481" t="s">
        <v>10</v>
      </c>
      <c r="G5481">
        <f>VLOOKUP(A5481,'Dados absolutos'!A:H,8,FALSE)</f>
        <v>2138</v>
      </c>
      <c r="H5481" s="1">
        <f t="shared" si="340"/>
        <v>6.5522902890539098E-3</v>
      </c>
      <c r="I5481">
        <f>VLOOKUP(A5481,'Dados absolutos'!A:I,9,FALSE)</f>
        <v>0.72499999999999998</v>
      </c>
      <c r="J5481" s="1">
        <f>VLOOKUP(A5481,'Dados absolutos'!A:L,12,FALSE)</f>
        <v>12739.39</v>
      </c>
      <c r="K5481" s="1">
        <f t="shared" si="341"/>
        <v>1</v>
      </c>
      <c r="L5481" s="1">
        <f>VLOOKUP(A5481,'Dados absolutos'!A:M,13,FALSE)</f>
        <v>0.18888888888888888</v>
      </c>
      <c r="M5481" s="1">
        <f t="shared" si="342"/>
        <v>0.15531335149863759</v>
      </c>
      <c r="N5481" s="3">
        <f t="shared" si="343"/>
        <v>-1.5631343582123085</v>
      </c>
      <c r="O5481" s="4" t="s">
        <v>10863</v>
      </c>
    </row>
    <row r="5482" spans="1:15" x14ac:dyDescent="0.25">
      <c r="A5482">
        <v>430195</v>
      </c>
      <c r="B5482">
        <v>4301958</v>
      </c>
      <c r="C5482" t="s">
        <v>4495</v>
      </c>
      <c r="D5482" t="s">
        <v>4459</v>
      </c>
      <c r="E5482" t="s">
        <v>3828</v>
      </c>
      <c r="F5482" t="s">
        <v>10</v>
      </c>
      <c r="G5482">
        <f>VLOOKUP(A5482,'Dados absolutos'!A:H,8,FALSE)</f>
        <v>2498</v>
      </c>
      <c r="H5482" s="1">
        <f t="shared" si="340"/>
        <v>8.3598186446549889E-3</v>
      </c>
      <c r="I5482">
        <f>VLOOKUP(A5482,'Dados absolutos'!A:I,9,FALSE)</f>
        <v>0.76300000000000001</v>
      </c>
      <c r="J5482" s="1">
        <f>VLOOKUP(A5482,'Dados absolutos'!A:L,12,FALSE)</f>
        <v>12739.39</v>
      </c>
      <c r="K5482" s="1">
        <f t="shared" si="341"/>
        <v>1</v>
      </c>
      <c r="L5482" s="1">
        <f>VLOOKUP(A5482,'Dados absolutos'!A:M,13,FALSE)</f>
        <v>0.26111111111111118</v>
      </c>
      <c r="M5482" s="1">
        <f t="shared" si="342"/>
        <v>0.19073569482288832</v>
      </c>
      <c r="N5482" s="3">
        <f t="shared" si="343"/>
        <v>-1.5639044865324569</v>
      </c>
      <c r="O5482" s="4" t="s">
        <v>10864</v>
      </c>
    </row>
    <row r="5483" spans="1:15" x14ac:dyDescent="0.25">
      <c r="A5483">
        <v>510757</v>
      </c>
      <c r="B5483">
        <v>5107578</v>
      </c>
      <c r="C5483" t="s">
        <v>5108</v>
      </c>
      <c r="D5483" t="s">
        <v>5002</v>
      </c>
      <c r="E5483" t="s">
        <v>4932</v>
      </c>
      <c r="F5483" t="s">
        <v>10</v>
      </c>
      <c r="G5483">
        <f>VLOOKUP(A5483,'Dados absolutos'!A:H,8,FALSE)</f>
        <v>3505</v>
      </c>
      <c r="H5483" s="1">
        <f t="shared" si="340"/>
        <v>1.3415877128239115E-2</v>
      </c>
      <c r="I5483">
        <f>VLOOKUP(A5483,'Dados absolutos'!A:I,9,FALSE)</f>
        <v>0.64</v>
      </c>
      <c r="J5483" s="1">
        <f>VLOOKUP(A5483,'Dados absolutos'!A:L,12,FALSE)</f>
        <v>12739.39</v>
      </c>
      <c r="K5483" s="1">
        <f t="shared" si="341"/>
        <v>1</v>
      </c>
      <c r="L5483" s="1">
        <f>VLOOKUP(A5483,'Dados absolutos'!A:M,13,FALSE)</f>
        <v>0</v>
      </c>
      <c r="M5483" s="1">
        <f t="shared" si="342"/>
        <v>6.2670299727520445E-2</v>
      </c>
      <c r="N5483" s="3">
        <f t="shared" si="343"/>
        <v>-1.5639138231442407</v>
      </c>
      <c r="O5483" s="4" t="s">
        <v>10865</v>
      </c>
    </row>
    <row r="5484" spans="1:15" x14ac:dyDescent="0.25">
      <c r="A5484">
        <v>431275</v>
      </c>
      <c r="B5484">
        <v>4312757</v>
      </c>
      <c r="C5484" t="s">
        <v>4716</v>
      </c>
      <c r="D5484" t="s">
        <v>4459</v>
      </c>
      <c r="E5484" t="s">
        <v>3828</v>
      </c>
      <c r="F5484" t="s">
        <v>10</v>
      </c>
      <c r="G5484">
        <f>VLOOKUP(A5484,'Dados absolutos'!A:H,8,FALSE)</f>
        <v>3163</v>
      </c>
      <c r="H5484" s="1">
        <f t="shared" si="340"/>
        <v>1.1698725190418091E-2</v>
      </c>
      <c r="I5484">
        <f>VLOOKUP(A5484,'Dados absolutos'!A:I,9,FALSE)</f>
        <v>0.74</v>
      </c>
      <c r="J5484" s="1">
        <f>VLOOKUP(A5484,'Dados absolutos'!A:L,12,FALSE)</f>
        <v>11964.346816313626</v>
      </c>
      <c r="K5484" s="1">
        <f t="shared" si="341"/>
        <v>0.93694477426480527</v>
      </c>
      <c r="L5484" s="1">
        <f>VLOOKUP(A5484,'Dados absolutos'!A:M,13,FALSE)</f>
        <v>7.7777777777777793E-2</v>
      </c>
      <c r="M5484" s="1">
        <f t="shared" si="342"/>
        <v>0.10081743869209812</v>
      </c>
      <c r="N5484" s="3">
        <f t="shared" si="343"/>
        <v>-1.5644286103822889</v>
      </c>
      <c r="O5484" s="4" t="s">
        <v>10866</v>
      </c>
    </row>
    <row r="5485" spans="1:15" x14ac:dyDescent="0.25">
      <c r="A5485">
        <v>351800</v>
      </c>
      <c r="B5485">
        <v>3518008</v>
      </c>
      <c r="C5485" t="s">
        <v>3400</v>
      </c>
      <c r="D5485" t="s">
        <v>3202</v>
      </c>
      <c r="E5485" t="s">
        <v>2182</v>
      </c>
      <c r="F5485" t="s">
        <v>10</v>
      </c>
      <c r="G5485">
        <f>VLOOKUP(A5485,'Dados absolutos'!A:H,8,FALSE)</f>
        <v>1968</v>
      </c>
      <c r="H5485" s="1">
        <f t="shared" si="340"/>
        <v>5.6987352322422895E-3</v>
      </c>
      <c r="I5485">
        <f>VLOOKUP(A5485,'Dados absolutos'!A:I,9,FALSE)</f>
        <v>0.73199999999999998</v>
      </c>
      <c r="J5485" s="1">
        <f>VLOOKUP(A5485,'Dados absolutos'!A:L,12,FALSE)</f>
        <v>12739.39</v>
      </c>
      <c r="K5485" s="1">
        <f t="shared" si="341"/>
        <v>1</v>
      </c>
      <c r="L5485" s="1">
        <f>VLOOKUP(A5485,'Dados absolutos'!A:M,13,FALSE)</f>
        <v>0.19999999999999996</v>
      </c>
      <c r="M5485" s="1">
        <f t="shared" si="342"/>
        <v>0.16076294277929154</v>
      </c>
      <c r="N5485" s="3">
        <f t="shared" si="343"/>
        <v>-1.5655383219884662</v>
      </c>
      <c r="O5485" s="4" t="s">
        <v>10867</v>
      </c>
    </row>
    <row r="5486" spans="1:15" x14ac:dyDescent="0.25">
      <c r="A5486">
        <v>431057</v>
      </c>
      <c r="B5486">
        <v>4310579</v>
      </c>
      <c r="C5486" t="s">
        <v>4659</v>
      </c>
      <c r="D5486" t="s">
        <v>4459</v>
      </c>
      <c r="E5486" t="s">
        <v>3828</v>
      </c>
      <c r="F5486" t="s">
        <v>10</v>
      </c>
      <c r="G5486">
        <f>VLOOKUP(A5486,'Dados absolutos'!A:H,8,FALSE)</f>
        <v>1937</v>
      </c>
      <c r="H5486" s="1">
        <f t="shared" si="340"/>
        <v>5.5430869571766409E-3</v>
      </c>
      <c r="I5486">
        <f>VLOOKUP(A5486,'Dados absolutos'!A:I,9,FALSE)</f>
        <v>0.66400000000000003</v>
      </c>
      <c r="J5486" s="1">
        <f>VLOOKUP(A5486,'Dados absolutos'!A:L,12,FALSE)</f>
        <v>12739.39</v>
      </c>
      <c r="K5486" s="1">
        <f t="shared" si="341"/>
        <v>1</v>
      </c>
      <c r="L5486" s="1">
        <f>VLOOKUP(A5486,'Dados absolutos'!A:M,13,FALSE)</f>
        <v>6.1111111111111095E-2</v>
      </c>
      <c r="M5486" s="1">
        <f t="shared" si="342"/>
        <v>9.2643051771117174E-2</v>
      </c>
      <c r="N5486" s="3">
        <f t="shared" si="343"/>
        <v>-1.5658138612717061</v>
      </c>
      <c r="O5486" s="4" t="s">
        <v>10868</v>
      </c>
    </row>
    <row r="5487" spans="1:15" x14ac:dyDescent="0.25">
      <c r="A5487">
        <v>431755</v>
      </c>
      <c r="B5487">
        <v>4317558</v>
      </c>
      <c r="C5487" t="s">
        <v>4816</v>
      </c>
      <c r="D5487" t="s">
        <v>4459</v>
      </c>
      <c r="E5487" t="s">
        <v>3828</v>
      </c>
      <c r="F5487" t="s">
        <v>10</v>
      </c>
      <c r="G5487">
        <f>VLOOKUP(A5487,'Dados absolutos'!A:H,8,FALSE)</f>
        <v>2091</v>
      </c>
      <c r="H5487" s="1">
        <f t="shared" si="340"/>
        <v>6.3163074204059906E-3</v>
      </c>
      <c r="I5487">
        <f>VLOOKUP(A5487,'Dados absolutos'!A:I,9,FALSE)</f>
        <v>0.76400000000000001</v>
      </c>
      <c r="J5487" s="1">
        <f>VLOOKUP(A5487,'Dados absolutos'!A:L,12,FALSE)</f>
        <v>12739.39</v>
      </c>
      <c r="K5487" s="1">
        <f t="shared" si="341"/>
        <v>1</v>
      </c>
      <c r="L5487" s="1">
        <f>VLOOKUP(A5487,'Dados absolutos'!A:M,13,FALSE)</f>
        <v>0.26111111111111113</v>
      </c>
      <c r="M5487" s="1">
        <f t="shared" si="342"/>
        <v>0.19073569482288832</v>
      </c>
      <c r="N5487" s="3">
        <f t="shared" si="343"/>
        <v>-1.5669479977567056</v>
      </c>
      <c r="O5487" s="4" t="s">
        <v>10869</v>
      </c>
    </row>
    <row r="5488" spans="1:15" x14ac:dyDescent="0.25">
      <c r="A5488">
        <v>314750</v>
      </c>
      <c r="B5488">
        <v>3147501</v>
      </c>
      <c r="C5488" t="s">
        <v>2736</v>
      </c>
      <c r="D5488" t="s">
        <v>2181</v>
      </c>
      <c r="E5488" t="s">
        <v>2182</v>
      </c>
      <c r="F5488" t="s">
        <v>10</v>
      </c>
      <c r="G5488">
        <f>VLOOKUP(A5488,'Dados absolutos'!A:H,8,FALSE)</f>
        <v>1600</v>
      </c>
      <c r="H5488" s="1">
        <f t="shared" si="340"/>
        <v>3.8510395798500756E-3</v>
      </c>
      <c r="I5488">
        <f>VLOOKUP(A5488,'Dados absolutos'!A:I,9,FALSE)</f>
        <v>0.64200000000000002</v>
      </c>
      <c r="J5488" s="1">
        <f>VLOOKUP(A5488,'Dados absolutos'!A:L,12,FALSE)</f>
        <v>12739.39</v>
      </c>
      <c r="K5488" s="1">
        <f t="shared" si="341"/>
        <v>1</v>
      </c>
      <c r="L5488" s="1">
        <f>VLOOKUP(A5488,'Dados absolutos'!A:M,13,FALSE)</f>
        <v>1.6666666666666673E-2</v>
      </c>
      <c r="M5488" s="1">
        <f t="shared" si="342"/>
        <v>7.0844686648501368E-2</v>
      </c>
      <c r="N5488" s="3">
        <f t="shared" si="343"/>
        <v>-1.5673042737716485</v>
      </c>
      <c r="O5488" s="4" t="s">
        <v>10870</v>
      </c>
    </row>
    <row r="5489" spans="1:15" x14ac:dyDescent="0.25">
      <c r="A5489">
        <v>431535</v>
      </c>
      <c r="B5489">
        <v>4315354</v>
      </c>
      <c r="C5489" t="s">
        <v>4781</v>
      </c>
      <c r="D5489" t="s">
        <v>4459</v>
      </c>
      <c r="E5489" t="s">
        <v>3828</v>
      </c>
      <c r="F5489" t="s">
        <v>10</v>
      </c>
      <c r="G5489">
        <f>VLOOKUP(A5489,'Dados absolutos'!A:H,8,FALSE)</f>
        <v>3910</v>
      </c>
      <c r="H5489" s="1">
        <f t="shared" si="340"/>
        <v>1.5449346528290329E-2</v>
      </c>
      <c r="I5489">
        <f>VLOOKUP(A5489,'Dados absolutos'!A:I,9,FALSE)</f>
        <v>0.75600000000000001</v>
      </c>
      <c r="J5489" s="1">
        <f>VLOOKUP(A5489,'Dados absolutos'!A:L,12,FALSE)</f>
        <v>11096.356542199488</v>
      </c>
      <c r="K5489" s="1">
        <f t="shared" si="341"/>
        <v>0.86632764760368253</v>
      </c>
      <c r="L5489" s="1">
        <f>VLOOKUP(A5489,'Dados absolutos'!A:M,13,FALSE)</f>
        <v>-0.05</v>
      </c>
      <c r="M5489" s="1">
        <f t="shared" si="342"/>
        <v>3.8147138964577665E-2</v>
      </c>
      <c r="N5489" s="3">
        <f t="shared" si="343"/>
        <v>-1.5687311621108146</v>
      </c>
      <c r="O5489" s="4" t="s">
        <v>10871</v>
      </c>
    </row>
    <row r="5490" spans="1:15" x14ac:dyDescent="0.25">
      <c r="A5490">
        <v>430585</v>
      </c>
      <c r="B5490">
        <v>4305850</v>
      </c>
      <c r="C5490" t="s">
        <v>4565</v>
      </c>
      <c r="D5490" t="s">
        <v>4459</v>
      </c>
      <c r="E5490" t="s">
        <v>3828</v>
      </c>
      <c r="F5490" t="s">
        <v>10</v>
      </c>
      <c r="G5490">
        <f>VLOOKUP(A5490,'Dados absolutos'!A:H,8,FALSE)</f>
        <v>2211</v>
      </c>
      <c r="H5490" s="1">
        <f t="shared" si="340"/>
        <v>6.9188168722730172E-3</v>
      </c>
      <c r="I5490">
        <f>VLOOKUP(A5490,'Dados absolutos'!A:I,9,FALSE)</f>
        <v>0.746</v>
      </c>
      <c r="J5490" s="1">
        <f>VLOOKUP(A5490,'Dados absolutos'!A:L,12,FALSE)</f>
        <v>12739.39</v>
      </c>
      <c r="K5490" s="1">
        <f t="shared" si="341"/>
        <v>1</v>
      </c>
      <c r="L5490" s="1">
        <f>VLOOKUP(A5490,'Dados absolutos'!A:M,13,FALSE)</f>
        <v>0.2166666666666667</v>
      </c>
      <c r="M5490" s="1">
        <f t="shared" si="342"/>
        <v>0.1689373297002725</v>
      </c>
      <c r="N5490" s="3">
        <f t="shared" si="343"/>
        <v>-1.5701438534274543</v>
      </c>
      <c r="O5490" s="4" t="s">
        <v>10872</v>
      </c>
    </row>
    <row r="5491" spans="1:15" x14ac:dyDescent="0.25">
      <c r="A5491">
        <v>510776</v>
      </c>
      <c r="B5491">
        <v>5107768</v>
      </c>
      <c r="C5491" t="s">
        <v>5113</v>
      </c>
      <c r="D5491" t="s">
        <v>5002</v>
      </c>
      <c r="E5491" t="s">
        <v>4932</v>
      </c>
      <c r="F5491" t="s">
        <v>10</v>
      </c>
      <c r="G5491">
        <f>VLOOKUP(A5491,'Dados absolutos'!A:H,8,FALSE)</f>
        <v>3276</v>
      </c>
      <c r="H5491" s="1">
        <f t="shared" si="340"/>
        <v>1.2266088257592874E-2</v>
      </c>
      <c r="I5491">
        <f>VLOOKUP(A5491,'Dados absolutos'!A:I,9,FALSE)</f>
        <v>0.73499999999999999</v>
      </c>
      <c r="J5491" s="1">
        <f>VLOOKUP(A5491,'Dados absolutos'!A:L,12,FALSE)</f>
        <v>12739.39</v>
      </c>
      <c r="K5491" s="1">
        <f t="shared" si="341"/>
        <v>1</v>
      </c>
      <c r="L5491" s="1">
        <f>VLOOKUP(A5491,'Dados absolutos'!A:M,13,FALSE)</f>
        <v>0.18333333333333338</v>
      </c>
      <c r="M5491" s="1">
        <f t="shared" si="342"/>
        <v>0.15258855585831066</v>
      </c>
      <c r="N5491" s="3">
        <f t="shared" si="343"/>
        <v>-1.5701453558840965</v>
      </c>
      <c r="O5491" s="4" t="s">
        <v>10873</v>
      </c>
    </row>
    <row r="5492" spans="1:15" x14ac:dyDescent="0.25">
      <c r="A5492">
        <v>521878</v>
      </c>
      <c r="B5492">
        <v>5218789</v>
      </c>
      <c r="C5492" t="s">
        <v>5321</v>
      </c>
      <c r="D5492" t="s">
        <v>5136</v>
      </c>
      <c r="E5492" t="s">
        <v>4932</v>
      </c>
      <c r="F5492" t="s">
        <v>10</v>
      </c>
      <c r="G5492">
        <f>VLOOKUP(A5492,'Dados absolutos'!A:H,8,FALSE)</f>
        <v>3864</v>
      </c>
      <c r="H5492" s="1">
        <f t="shared" si="340"/>
        <v>1.5218384571741303E-2</v>
      </c>
      <c r="I5492">
        <f>VLOOKUP(A5492,'Dados absolutos'!A:I,9,FALSE)</f>
        <v>0.73099999999999998</v>
      </c>
      <c r="J5492" s="1">
        <f>VLOOKUP(A5492,'Dados absolutos'!A:L,12,FALSE)</f>
        <v>12739.39</v>
      </c>
      <c r="K5492" s="1">
        <f t="shared" si="341"/>
        <v>1</v>
      </c>
      <c r="L5492" s="1">
        <f>VLOOKUP(A5492,'Dados absolutos'!A:M,13,FALSE)</f>
        <v>0.16666666666666669</v>
      </c>
      <c r="M5492" s="1">
        <f t="shared" si="342"/>
        <v>0.14441416893732975</v>
      </c>
      <c r="N5492" s="3">
        <f t="shared" si="343"/>
        <v>-1.5713674464909291</v>
      </c>
      <c r="O5492" s="4" t="s">
        <v>10874</v>
      </c>
    </row>
    <row r="5493" spans="1:15" x14ac:dyDescent="0.25">
      <c r="A5493">
        <v>431673</v>
      </c>
      <c r="B5493">
        <v>4316733</v>
      </c>
      <c r="C5493" t="s">
        <v>4804</v>
      </c>
      <c r="D5493" t="s">
        <v>4459</v>
      </c>
      <c r="E5493" t="s">
        <v>3828</v>
      </c>
      <c r="F5493" t="s">
        <v>10</v>
      </c>
      <c r="G5493">
        <f>VLOOKUP(A5493,'Dados absolutos'!A:H,8,FALSE)</f>
        <v>1674</v>
      </c>
      <c r="H5493" s="1">
        <f t="shared" si="340"/>
        <v>4.2225870751680748E-3</v>
      </c>
      <c r="I5493">
        <f>VLOOKUP(A5493,'Dados absolutos'!A:I,9,FALSE)</f>
        <v>0.72499999999999998</v>
      </c>
      <c r="J5493" s="1">
        <f>VLOOKUP(A5493,'Dados absolutos'!A:L,12,FALSE)</f>
        <v>12739.39</v>
      </c>
      <c r="K5493" s="1">
        <f t="shared" si="341"/>
        <v>1</v>
      </c>
      <c r="L5493" s="1">
        <f>VLOOKUP(A5493,'Dados absolutos'!A:M,13,FALSE)</f>
        <v>0.17222222222222222</v>
      </c>
      <c r="M5493" s="1">
        <f t="shared" si="342"/>
        <v>0.14713896457765671</v>
      </c>
      <c r="N5493" s="3">
        <f t="shared" si="343"/>
        <v>-1.5736384483471753</v>
      </c>
      <c r="O5493" s="4" t="s">
        <v>10875</v>
      </c>
    </row>
    <row r="5494" spans="1:15" x14ac:dyDescent="0.25">
      <c r="A5494">
        <v>310980</v>
      </c>
      <c r="B5494">
        <v>3109808</v>
      </c>
      <c r="C5494" t="s">
        <v>2288</v>
      </c>
      <c r="D5494" t="s">
        <v>2181</v>
      </c>
      <c r="E5494" t="s">
        <v>2182</v>
      </c>
      <c r="F5494" t="s">
        <v>10</v>
      </c>
      <c r="G5494">
        <f>VLOOKUP(A5494,'Dados absolutos'!A:H,8,FALSE)</f>
        <v>2315</v>
      </c>
      <c r="H5494" s="1">
        <f t="shared" si="340"/>
        <v>7.4409917305577732E-3</v>
      </c>
      <c r="I5494">
        <f>VLOOKUP(A5494,'Dados absolutos'!A:I,9,FALSE)</f>
        <v>0.72599999999999998</v>
      </c>
      <c r="J5494" s="1">
        <f>VLOOKUP(A5494,'Dados absolutos'!A:L,12,FALSE)</f>
        <v>12739.39</v>
      </c>
      <c r="K5494" s="1">
        <f t="shared" si="341"/>
        <v>1</v>
      </c>
      <c r="L5494" s="1">
        <f>VLOOKUP(A5494,'Dados absolutos'!A:M,13,FALSE)</f>
        <v>0.16666666666666669</v>
      </c>
      <c r="M5494" s="1">
        <f t="shared" si="342"/>
        <v>0.14441416893732975</v>
      </c>
      <c r="N5494" s="3">
        <f t="shared" si="343"/>
        <v>-1.5741448393321125</v>
      </c>
      <c r="O5494" s="4" t="s">
        <v>10876</v>
      </c>
    </row>
    <row r="5495" spans="1:15" x14ac:dyDescent="0.25">
      <c r="A5495">
        <v>350620</v>
      </c>
      <c r="B5495">
        <v>3506201</v>
      </c>
      <c r="C5495" t="s">
        <v>3268</v>
      </c>
      <c r="D5495" t="s">
        <v>3202</v>
      </c>
      <c r="E5495" t="s">
        <v>2182</v>
      </c>
      <c r="F5495" t="s">
        <v>10</v>
      </c>
      <c r="G5495">
        <f>VLOOKUP(A5495,'Dados absolutos'!A:H,8,FALSE)</f>
        <v>2606</v>
      </c>
      <c r="H5495" s="1">
        <f t="shared" si="340"/>
        <v>8.9020771513353119E-3</v>
      </c>
      <c r="I5495">
        <f>VLOOKUP(A5495,'Dados absolutos'!A:I,9,FALSE)</f>
        <v>0.74399999999999999</v>
      </c>
      <c r="J5495" s="1">
        <f>VLOOKUP(A5495,'Dados absolutos'!A:L,12,FALSE)</f>
        <v>12739.39</v>
      </c>
      <c r="K5495" s="1">
        <f t="shared" si="341"/>
        <v>1</v>
      </c>
      <c r="L5495" s="1">
        <f>VLOOKUP(A5495,'Dados absolutos'!A:M,13,FALSE)</f>
        <v>0.2</v>
      </c>
      <c r="M5495" s="1">
        <f t="shared" si="342"/>
        <v>0.1607629427792916</v>
      </c>
      <c r="N5495" s="3">
        <f t="shared" si="343"/>
        <v>-1.5743349800693731</v>
      </c>
      <c r="O5495" s="4" t="s">
        <v>10877</v>
      </c>
    </row>
    <row r="5496" spans="1:15" x14ac:dyDescent="0.25">
      <c r="A5496">
        <v>431507</v>
      </c>
      <c r="B5496">
        <v>4315073</v>
      </c>
      <c r="C5496" t="s">
        <v>4771</v>
      </c>
      <c r="D5496" t="s">
        <v>4459</v>
      </c>
      <c r="E5496" t="s">
        <v>3828</v>
      </c>
      <c r="F5496" t="s">
        <v>10</v>
      </c>
      <c r="G5496">
        <f>VLOOKUP(A5496,'Dados absolutos'!A:H,8,FALSE)</f>
        <v>1560</v>
      </c>
      <c r="H5496" s="1">
        <f t="shared" si="340"/>
        <v>3.6502030958944004E-3</v>
      </c>
      <c r="I5496">
        <f>VLOOKUP(A5496,'Dados absolutos'!A:I,9,FALSE)</f>
        <v>0.69</v>
      </c>
      <c r="J5496" s="1">
        <f>VLOOKUP(A5496,'Dados absolutos'!A:L,12,FALSE)</f>
        <v>12739.39</v>
      </c>
      <c r="K5496" s="1">
        <f t="shared" si="341"/>
        <v>1</v>
      </c>
      <c r="L5496" s="1">
        <f>VLOOKUP(A5496,'Dados absolutos'!A:M,13,FALSE)</f>
        <v>0.1</v>
      </c>
      <c r="M5496" s="1">
        <f t="shared" si="342"/>
        <v>0.11171662125340602</v>
      </c>
      <c r="N5496" s="3">
        <f t="shared" si="343"/>
        <v>-1.5746331756506997</v>
      </c>
      <c r="O5496" s="4" t="s">
        <v>10878</v>
      </c>
    </row>
    <row r="5497" spans="1:15" x14ac:dyDescent="0.25">
      <c r="A5497">
        <v>510890</v>
      </c>
      <c r="B5497">
        <v>5108907</v>
      </c>
      <c r="C5497" t="s">
        <v>5133</v>
      </c>
      <c r="D5497" t="s">
        <v>5002</v>
      </c>
      <c r="E5497" t="s">
        <v>4932</v>
      </c>
      <c r="F5497" t="s">
        <v>10</v>
      </c>
      <c r="G5497">
        <f>VLOOKUP(A5497,'Dados absolutos'!A:H,8,FALSE)</f>
        <v>5846</v>
      </c>
      <c r="H5497" s="1">
        <f t="shared" si="340"/>
        <v>2.5169832351745018E-2</v>
      </c>
      <c r="I5497">
        <f>VLOOKUP(A5497,'Dados absolutos'!A:I,9,FALSE)</f>
        <v>0.66300000000000003</v>
      </c>
      <c r="J5497" s="1">
        <f>VLOOKUP(A5497,'Dados absolutos'!A:L,12,FALSE)</f>
        <v>12739.39</v>
      </c>
      <c r="K5497" s="1">
        <f t="shared" si="341"/>
        <v>1</v>
      </c>
      <c r="L5497" s="1">
        <f>VLOOKUP(A5497,'Dados absolutos'!A:M,13,FALSE)</f>
        <v>0</v>
      </c>
      <c r="M5497" s="1">
        <f t="shared" si="342"/>
        <v>6.2670299727520445E-2</v>
      </c>
      <c r="N5497" s="3">
        <f t="shared" si="343"/>
        <v>-1.5751598679207346</v>
      </c>
      <c r="O5497" s="4" t="s">
        <v>10879</v>
      </c>
    </row>
    <row r="5498" spans="1:15" x14ac:dyDescent="0.25">
      <c r="A5498">
        <v>430583</v>
      </c>
      <c r="B5498">
        <v>4305835</v>
      </c>
      <c r="C5498" t="s">
        <v>4564</v>
      </c>
      <c r="D5498" t="s">
        <v>4459</v>
      </c>
      <c r="E5498" t="s">
        <v>3828</v>
      </c>
      <c r="F5498" t="s">
        <v>10</v>
      </c>
      <c r="G5498">
        <f>VLOOKUP(A5498,'Dados absolutos'!A:H,8,FALSE)</f>
        <v>1290</v>
      </c>
      <c r="H5498" s="1">
        <f t="shared" si="340"/>
        <v>2.2945568291935915E-3</v>
      </c>
      <c r="I5498">
        <f>VLOOKUP(A5498,'Dados absolutos'!A:I,9,FALSE)</f>
        <v>0.69199999999999995</v>
      </c>
      <c r="J5498" s="1">
        <f>VLOOKUP(A5498,'Dados absolutos'!A:L,12,FALSE)</f>
        <v>12739.39</v>
      </c>
      <c r="K5498" s="1">
        <f t="shared" si="341"/>
        <v>1</v>
      </c>
      <c r="L5498" s="1">
        <f>VLOOKUP(A5498,'Dados absolutos'!A:M,13,FALSE)</f>
        <v>0.10555555555555554</v>
      </c>
      <c r="M5498" s="1">
        <f t="shared" si="342"/>
        <v>0.11444141689373298</v>
      </c>
      <c r="N5498" s="3">
        <f t="shared" si="343"/>
        <v>-1.5752640262770734</v>
      </c>
      <c r="O5498" s="4" t="s">
        <v>10880</v>
      </c>
    </row>
    <row r="5499" spans="1:15" x14ac:dyDescent="0.25">
      <c r="A5499">
        <v>354720</v>
      </c>
      <c r="B5499">
        <v>3547205</v>
      </c>
      <c r="C5499" t="s">
        <v>3717</v>
      </c>
      <c r="D5499" t="s">
        <v>3202</v>
      </c>
      <c r="E5499" t="s">
        <v>2182</v>
      </c>
      <c r="F5499" t="s">
        <v>10</v>
      </c>
      <c r="G5499">
        <f>VLOOKUP(A5499,'Dados absolutos'!A:H,8,FALSE)</f>
        <v>1670</v>
      </c>
      <c r="H5499" s="1">
        <f t="shared" si="340"/>
        <v>4.2025034267725078E-3</v>
      </c>
      <c r="I5499">
        <f>VLOOKUP(A5499,'Dados absolutos'!A:I,9,FALSE)</f>
        <v>0.77300000000000002</v>
      </c>
      <c r="J5499" s="1">
        <f>VLOOKUP(A5499,'Dados absolutos'!A:L,12,FALSE)</f>
        <v>12739.39</v>
      </c>
      <c r="K5499" s="1">
        <f t="shared" si="341"/>
        <v>1</v>
      </c>
      <c r="L5499" s="1">
        <f>VLOOKUP(A5499,'Dados absolutos'!A:M,13,FALSE)</f>
        <v>0.26666666666666661</v>
      </c>
      <c r="M5499" s="1">
        <f t="shared" si="342"/>
        <v>0.19346049046321523</v>
      </c>
      <c r="N5499" s="3">
        <f t="shared" si="343"/>
        <v>-1.5753370061100123</v>
      </c>
      <c r="O5499" s="4" t="s">
        <v>10881</v>
      </c>
    </row>
    <row r="5500" spans="1:15" x14ac:dyDescent="0.25">
      <c r="A5500">
        <v>430637</v>
      </c>
      <c r="B5500">
        <v>4306379</v>
      </c>
      <c r="C5500" t="s">
        <v>4579</v>
      </c>
      <c r="D5500" t="s">
        <v>4459</v>
      </c>
      <c r="E5500" t="s">
        <v>3828</v>
      </c>
      <c r="F5500" t="s">
        <v>10</v>
      </c>
      <c r="G5500">
        <f>VLOOKUP(A5500,'Dados absolutos'!A:H,8,FALSE)</f>
        <v>2806</v>
      </c>
      <c r="H5500" s="1">
        <f t="shared" si="340"/>
        <v>9.9062595711136882E-3</v>
      </c>
      <c r="I5500">
        <f>VLOOKUP(A5500,'Dados absolutos'!A:I,9,FALSE)</f>
        <v>0.64800000000000002</v>
      </c>
      <c r="J5500" s="1">
        <f>VLOOKUP(A5500,'Dados absolutos'!A:L,12,FALSE)</f>
        <v>12739.39</v>
      </c>
      <c r="K5500" s="1">
        <f t="shared" si="341"/>
        <v>1</v>
      </c>
      <c r="L5500" s="1">
        <f>VLOOKUP(A5500,'Dados absolutos'!A:M,13,FALSE)</f>
        <v>0</v>
      </c>
      <c r="M5500" s="1">
        <f t="shared" si="342"/>
        <v>6.2670299727520445E-2</v>
      </c>
      <c r="N5500" s="3">
        <f t="shared" si="343"/>
        <v>-1.5754234407013659</v>
      </c>
      <c r="O5500" s="4" t="s">
        <v>10882</v>
      </c>
    </row>
    <row r="5501" spans="1:15" x14ac:dyDescent="0.25">
      <c r="A5501">
        <v>431513</v>
      </c>
      <c r="B5501">
        <v>4315131</v>
      </c>
      <c r="C5501" t="s">
        <v>4773</v>
      </c>
      <c r="D5501" t="s">
        <v>4459</v>
      </c>
      <c r="E5501" t="s">
        <v>3828</v>
      </c>
      <c r="F5501" t="s">
        <v>10</v>
      </c>
      <c r="G5501">
        <f>VLOOKUP(A5501,'Dados absolutos'!A:H,8,FALSE)</f>
        <v>1739</v>
      </c>
      <c r="H5501" s="1">
        <f t="shared" si="340"/>
        <v>4.5489463615960473E-3</v>
      </c>
      <c r="I5501">
        <f>VLOOKUP(A5501,'Dados absolutos'!A:I,9,FALSE)</f>
        <v>0.71499999999999997</v>
      </c>
      <c r="J5501" s="1">
        <f>VLOOKUP(A5501,'Dados absolutos'!A:L,12,FALSE)</f>
        <v>12739.39</v>
      </c>
      <c r="K5501" s="1">
        <f t="shared" si="341"/>
        <v>1</v>
      </c>
      <c r="L5501" s="1">
        <f>VLOOKUP(A5501,'Dados absolutos'!A:M,13,FALSE)</f>
        <v>0.14444444444444446</v>
      </c>
      <c r="M5501" s="1">
        <f t="shared" si="342"/>
        <v>0.13351498637602183</v>
      </c>
      <c r="N5501" s="3">
        <f t="shared" si="343"/>
        <v>-1.576936067262382</v>
      </c>
      <c r="O5501" s="4" t="s">
        <v>10883</v>
      </c>
    </row>
    <row r="5502" spans="1:15" x14ac:dyDescent="0.25">
      <c r="A5502">
        <v>430597</v>
      </c>
      <c r="B5502">
        <v>4305975</v>
      </c>
      <c r="C5502" t="s">
        <v>4570</v>
      </c>
      <c r="D5502" t="s">
        <v>4459</v>
      </c>
      <c r="E5502" t="s">
        <v>3828</v>
      </c>
      <c r="F5502" t="s">
        <v>10</v>
      </c>
      <c r="G5502">
        <f>VLOOKUP(A5502,'Dados absolutos'!A:H,8,FALSE)</f>
        <v>2667</v>
      </c>
      <c r="H5502" s="1">
        <f t="shared" si="340"/>
        <v>9.2083527893677165E-3</v>
      </c>
      <c r="I5502">
        <f>VLOOKUP(A5502,'Dados absolutos'!A:I,9,FALSE)</f>
        <v>0.70599999999999996</v>
      </c>
      <c r="J5502" s="1">
        <f>VLOOKUP(A5502,'Dados absolutos'!A:L,12,FALSE)</f>
        <v>12739.39</v>
      </c>
      <c r="K5502" s="1">
        <f t="shared" si="341"/>
        <v>1</v>
      </c>
      <c r="L5502" s="1">
        <f>VLOOKUP(A5502,'Dados absolutos'!A:M,13,FALSE)</f>
        <v>0.11111111111111113</v>
      </c>
      <c r="M5502" s="1">
        <f t="shared" si="342"/>
        <v>0.11716621253405997</v>
      </c>
      <c r="N5502" s="3">
        <f t="shared" si="343"/>
        <v>-1.5796254346765723</v>
      </c>
      <c r="O5502" s="4" t="s">
        <v>10884</v>
      </c>
    </row>
    <row r="5503" spans="1:15" x14ac:dyDescent="0.25">
      <c r="A5503">
        <v>431446</v>
      </c>
      <c r="B5503">
        <v>4314464</v>
      </c>
      <c r="C5503" t="s">
        <v>4758</v>
      </c>
      <c r="D5503" t="s">
        <v>4459</v>
      </c>
      <c r="E5503" t="s">
        <v>3828</v>
      </c>
      <c r="F5503" t="s">
        <v>10</v>
      </c>
      <c r="G5503">
        <f>VLOOKUP(A5503,'Dados absolutos'!A:H,8,FALSE)</f>
        <v>2248</v>
      </c>
      <c r="H5503" s="1">
        <f t="shared" si="340"/>
        <v>7.1045906199320172E-3</v>
      </c>
      <c r="I5503">
        <f>VLOOKUP(A5503,'Dados absolutos'!A:I,9,FALSE)</f>
        <v>0.65</v>
      </c>
      <c r="J5503" s="1">
        <f>VLOOKUP(A5503,'Dados absolutos'!A:L,12,FALSE)</f>
        <v>12739.39</v>
      </c>
      <c r="K5503" s="1">
        <f t="shared" si="341"/>
        <v>1</v>
      </c>
      <c r="L5503" s="1">
        <f>VLOOKUP(A5503,'Dados absolutos'!A:M,13,FALSE)</f>
        <v>0</v>
      </c>
      <c r="M5503" s="1">
        <f t="shared" si="342"/>
        <v>6.2670299727520445E-2</v>
      </c>
      <c r="N5503" s="3">
        <f t="shared" si="343"/>
        <v>-1.5802251096525475</v>
      </c>
      <c r="O5503" s="4" t="s">
        <v>10885</v>
      </c>
    </row>
    <row r="5504" spans="1:15" x14ac:dyDescent="0.25">
      <c r="A5504">
        <v>430781</v>
      </c>
      <c r="B5504">
        <v>4307815</v>
      </c>
      <c r="C5504" t="s">
        <v>4608</v>
      </c>
      <c r="D5504" t="s">
        <v>4459</v>
      </c>
      <c r="E5504" t="s">
        <v>3828</v>
      </c>
      <c r="F5504" t="s">
        <v>10</v>
      </c>
      <c r="G5504">
        <f>VLOOKUP(A5504,'Dados absolutos'!A:H,8,FALSE)</f>
        <v>3070</v>
      </c>
      <c r="H5504" s="1">
        <f t="shared" si="340"/>
        <v>1.1231780365221145E-2</v>
      </c>
      <c r="I5504">
        <f>VLOOKUP(A5504,'Dados absolutos'!A:I,9,FALSE)</f>
        <v>0.67900000000000005</v>
      </c>
      <c r="J5504" s="1">
        <f>VLOOKUP(A5504,'Dados absolutos'!A:L,12,FALSE)</f>
        <v>12739.39</v>
      </c>
      <c r="K5504" s="1">
        <f t="shared" si="341"/>
        <v>1</v>
      </c>
      <c r="L5504" s="1">
        <f>VLOOKUP(A5504,'Dados absolutos'!A:M,13,FALSE)</f>
        <v>0.05</v>
      </c>
      <c r="M5504" s="1">
        <f t="shared" si="342"/>
        <v>8.719346049046324E-2</v>
      </c>
      <c r="N5504" s="3">
        <f t="shared" si="343"/>
        <v>-1.5805747591443158</v>
      </c>
      <c r="O5504" s="4" t="s">
        <v>10886</v>
      </c>
    </row>
    <row r="5505" spans="1:15" x14ac:dyDescent="0.25">
      <c r="A5505">
        <v>431937</v>
      </c>
      <c r="B5505">
        <v>4319372</v>
      </c>
      <c r="C5505" t="s">
        <v>4849</v>
      </c>
      <c r="D5505" t="s">
        <v>4459</v>
      </c>
      <c r="E5505" t="s">
        <v>3828</v>
      </c>
      <c r="F5505" t="s">
        <v>10</v>
      </c>
      <c r="G5505">
        <f>VLOOKUP(A5505,'Dados absolutos'!A:H,8,FALSE)</f>
        <v>3070</v>
      </c>
      <c r="H5505" s="1">
        <f t="shared" si="340"/>
        <v>1.1231780365221145E-2</v>
      </c>
      <c r="I5505">
        <f>VLOOKUP(A5505,'Dados absolutos'!A:I,9,FALSE)</f>
        <v>0.76300000000000001</v>
      </c>
      <c r="J5505" s="1">
        <f>VLOOKUP(A5505,'Dados absolutos'!A:L,12,FALSE)</f>
        <v>12739.39</v>
      </c>
      <c r="K5505" s="1">
        <f t="shared" si="341"/>
        <v>1</v>
      </c>
      <c r="L5505" s="1">
        <f>VLOOKUP(A5505,'Dados absolutos'!A:M,13,FALSE)</f>
        <v>0.21666666666666665</v>
      </c>
      <c r="M5505" s="1">
        <f t="shared" si="342"/>
        <v>0.16893732970027248</v>
      </c>
      <c r="N5505" s="3">
        <f t="shared" si="343"/>
        <v>-1.5828308899345065</v>
      </c>
      <c r="O5505" s="4" t="s">
        <v>10887</v>
      </c>
    </row>
    <row r="5506" spans="1:15" x14ac:dyDescent="0.25">
      <c r="A5506">
        <v>316820</v>
      </c>
      <c r="B5506">
        <v>3168200</v>
      </c>
      <c r="C5506" t="s">
        <v>2982</v>
      </c>
      <c r="D5506" t="s">
        <v>2181</v>
      </c>
      <c r="E5506" t="s">
        <v>2182</v>
      </c>
      <c r="F5506" t="s">
        <v>10</v>
      </c>
      <c r="G5506">
        <f>VLOOKUP(A5506,'Dados absolutos'!A:H,8,FALSE)</f>
        <v>1690</v>
      </c>
      <c r="H5506" s="1">
        <f t="shared" ref="H5506:H5569" si="344">(G5506-MIN(G:G))/(MAX(G:G)-MIN(G:G))</f>
        <v>4.3029216687503454E-3</v>
      </c>
      <c r="I5506">
        <f>VLOOKUP(A5506,'Dados absolutos'!A:I,9,FALSE)</f>
        <v>0.66700000000000004</v>
      </c>
      <c r="J5506" s="1">
        <f>VLOOKUP(A5506,'Dados absolutos'!A:L,12,FALSE)</f>
        <v>12739.39</v>
      </c>
      <c r="K5506" s="1">
        <f t="shared" ref="K5506:K5569" si="345">(J5506-MIN(J:J))/(MAX(J:J)-MIN(J:J))</f>
        <v>1</v>
      </c>
      <c r="L5506" s="1">
        <f>VLOOKUP(A5506,'Dados absolutos'!A:M,13,FALSE)</f>
        <v>3.3333333333333326E-2</v>
      </c>
      <c r="M5506" s="1">
        <f t="shared" ref="M5506:M5569" si="346">(L5506-MIN(L:L))/(MAX(L:L)-MIN(L:L))</f>
        <v>7.9019073569482304E-2</v>
      </c>
      <c r="N5506" s="3">
        <f t="shared" ref="N5506:N5569" si="347">H5506-I5506-K5506+M5506</f>
        <v>-1.5836780047617673</v>
      </c>
      <c r="O5506" s="4" t="s">
        <v>10888</v>
      </c>
    </row>
    <row r="5507" spans="1:15" x14ac:dyDescent="0.25">
      <c r="A5507">
        <v>500390</v>
      </c>
      <c r="B5507">
        <v>5003900</v>
      </c>
      <c r="C5507" t="s">
        <v>4960</v>
      </c>
      <c r="D5507" t="s">
        <v>4931</v>
      </c>
      <c r="E5507" t="s">
        <v>4932</v>
      </c>
      <c r="F5507" t="s">
        <v>10</v>
      </c>
      <c r="G5507">
        <f>VLOOKUP(A5507,'Dados absolutos'!A:H,8,FALSE)</f>
        <v>3539</v>
      </c>
      <c r="H5507" s="1">
        <f t="shared" si="344"/>
        <v>1.358658813960144E-2</v>
      </c>
      <c r="I5507">
        <f>VLOOKUP(A5507,'Dados absolutos'!A:I,9,FALSE)</f>
        <v>0.66</v>
      </c>
      <c r="J5507" s="1">
        <f>VLOOKUP(A5507,'Dados absolutos'!A:L,12,FALSE)</f>
        <v>12739.39</v>
      </c>
      <c r="K5507" s="1">
        <f t="shared" si="345"/>
        <v>1</v>
      </c>
      <c r="L5507" s="1">
        <f>VLOOKUP(A5507,'Dados absolutos'!A:M,13,FALSE)</f>
        <v>0</v>
      </c>
      <c r="M5507" s="1">
        <f t="shared" si="346"/>
        <v>6.2670299727520445E-2</v>
      </c>
      <c r="N5507" s="3">
        <f t="shared" si="347"/>
        <v>-1.5837431121328782</v>
      </c>
      <c r="O5507" s="4" t="s">
        <v>10889</v>
      </c>
    </row>
    <row r="5508" spans="1:15" x14ac:dyDescent="0.25">
      <c r="A5508">
        <v>310070</v>
      </c>
      <c r="B5508">
        <v>3100708</v>
      </c>
      <c r="C5508" t="s">
        <v>2188</v>
      </c>
      <c r="D5508" t="s">
        <v>2181</v>
      </c>
      <c r="E5508" t="s">
        <v>2182</v>
      </c>
      <c r="F5508" t="s">
        <v>10</v>
      </c>
      <c r="G5508">
        <f>VLOOKUP(A5508,'Dados absolutos'!A:H,8,FALSE)</f>
        <v>2108</v>
      </c>
      <c r="H5508" s="1">
        <f t="shared" si="344"/>
        <v>6.4016629260871529E-3</v>
      </c>
      <c r="I5508">
        <f>VLOOKUP(A5508,'Dados absolutos'!A:I,9,FALSE)</f>
        <v>0.67500000000000004</v>
      </c>
      <c r="J5508" s="1">
        <f>VLOOKUP(A5508,'Dados absolutos'!A:L,12,FALSE)</f>
        <v>12739.39</v>
      </c>
      <c r="K5508" s="1">
        <f t="shared" si="345"/>
        <v>1</v>
      </c>
      <c r="L5508" s="1">
        <f>VLOOKUP(A5508,'Dados absolutos'!A:M,13,FALSE)</f>
        <v>4.4444444444444439E-2</v>
      </c>
      <c r="M5508" s="1">
        <f t="shared" si="346"/>
        <v>8.4468664850136238E-2</v>
      </c>
      <c r="N5508" s="3">
        <f t="shared" si="347"/>
        <v>-1.5841296722237768</v>
      </c>
      <c r="O5508" s="4" t="s">
        <v>10890</v>
      </c>
    </row>
    <row r="5509" spans="1:15" x14ac:dyDescent="0.25">
      <c r="A5509">
        <v>350315</v>
      </c>
      <c r="B5509">
        <v>3503158</v>
      </c>
      <c r="C5509" t="s">
        <v>3234</v>
      </c>
      <c r="D5509" t="s">
        <v>3202</v>
      </c>
      <c r="E5509" t="s">
        <v>2182</v>
      </c>
      <c r="F5509" t="s">
        <v>10</v>
      </c>
      <c r="G5509">
        <f>VLOOKUP(A5509,'Dados absolutos'!A:H,8,FALSE)</f>
        <v>2330</v>
      </c>
      <c r="H5509" s="1">
        <f t="shared" si="344"/>
        <v>7.5163054120411512E-3</v>
      </c>
      <c r="I5509">
        <f>VLOOKUP(A5509,'Dados absolutos'!A:I,9,FALSE)</f>
        <v>0.68</v>
      </c>
      <c r="J5509" s="1">
        <f>VLOOKUP(A5509,'Dados absolutos'!A:L,12,FALSE)</f>
        <v>12739.39</v>
      </c>
      <c r="K5509" s="1">
        <f t="shared" si="345"/>
        <v>1</v>
      </c>
      <c r="L5509" s="1">
        <f>VLOOKUP(A5509,'Dados absolutos'!A:M,13,FALSE)</f>
        <v>0.05</v>
      </c>
      <c r="M5509" s="1">
        <f t="shared" si="346"/>
        <v>8.719346049046324E-2</v>
      </c>
      <c r="N5509" s="3">
        <f t="shared" si="347"/>
        <v>-1.5852902340974957</v>
      </c>
      <c r="O5509" s="4" t="s">
        <v>10891</v>
      </c>
    </row>
    <row r="5510" spans="1:15" x14ac:dyDescent="0.25">
      <c r="A5510">
        <v>431267</v>
      </c>
      <c r="B5510">
        <v>4312674</v>
      </c>
      <c r="C5510" t="s">
        <v>4714</v>
      </c>
      <c r="D5510" t="s">
        <v>4459</v>
      </c>
      <c r="E5510" t="s">
        <v>3828</v>
      </c>
      <c r="F5510" t="s">
        <v>10</v>
      </c>
      <c r="G5510">
        <f>VLOOKUP(A5510,'Dados absolutos'!A:H,8,FALSE)</f>
        <v>1932</v>
      </c>
      <c r="H5510" s="1">
        <f t="shared" si="344"/>
        <v>5.5179823966821813E-3</v>
      </c>
      <c r="I5510">
        <f>VLOOKUP(A5510,'Dados absolutos'!A:I,9,FALSE)</f>
        <v>0.753</v>
      </c>
      <c r="J5510" s="1">
        <f>VLOOKUP(A5510,'Dados absolutos'!A:L,12,FALSE)</f>
        <v>12739.39</v>
      </c>
      <c r="K5510" s="1">
        <f t="shared" si="345"/>
        <v>1</v>
      </c>
      <c r="L5510" s="1">
        <f>VLOOKUP(A5510,'Dados absolutos'!A:M,13,FALSE)</f>
        <v>0.2</v>
      </c>
      <c r="M5510" s="1">
        <f t="shared" si="346"/>
        <v>0.1607629427792916</v>
      </c>
      <c r="N5510" s="3">
        <f t="shared" si="347"/>
        <v>-1.5867190748240261</v>
      </c>
      <c r="O5510" s="4" t="s">
        <v>10892</v>
      </c>
    </row>
    <row r="5511" spans="1:15" x14ac:dyDescent="0.25">
      <c r="A5511">
        <v>430057</v>
      </c>
      <c r="B5511">
        <v>4300570</v>
      </c>
      <c r="C5511" t="s">
        <v>4468</v>
      </c>
      <c r="D5511" t="s">
        <v>4459</v>
      </c>
      <c r="E5511" t="s">
        <v>3828</v>
      </c>
      <c r="F5511" t="s">
        <v>10</v>
      </c>
      <c r="G5511">
        <f>VLOOKUP(A5511,'Dados absolutos'!A:H,8,FALSE)</f>
        <v>3072</v>
      </c>
      <c r="H5511" s="1">
        <f t="shared" si="344"/>
        <v>1.124182218941893E-2</v>
      </c>
      <c r="I5511">
        <f>VLOOKUP(A5511,'Dados absolutos'!A:I,9,FALSE)</f>
        <v>0.73399999999999999</v>
      </c>
      <c r="J5511" s="1">
        <f>VLOOKUP(A5511,'Dados absolutos'!A:L,12,FALSE)</f>
        <v>12488.535019531249</v>
      </c>
      <c r="K5511" s="1">
        <f t="shared" si="345"/>
        <v>0.97959117923594874</v>
      </c>
      <c r="L5511" s="1">
        <f>VLOOKUP(A5511,'Dados absolutos'!A:M,13,FALSE)</f>
        <v>0.10555555555555558</v>
      </c>
      <c r="M5511" s="1">
        <f t="shared" si="346"/>
        <v>0.11444141689373301</v>
      </c>
      <c r="N5511" s="3">
        <f t="shared" si="347"/>
        <v>-1.5879079401527967</v>
      </c>
      <c r="O5511" s="4" t="s">
        <v>10893</v>
      </c>
    </row>
    <row r="5512" spans="1:15" x14ac:dyDescent="0.25">
      <c r="A5512">
        <v>314660</v>
      </c>
      <c r="B5512">
        <v>3146602</v>
      </c>
      <c r="C5512" t="s">
        <v>2727</v>
      </c>
      <c r="D5512" t="s">
        <v>2181</v>
      </c>
      <c r="E5512" t="s">
        <v>2182</v>
      </c>
      <c r="F5512" t="s">
        <v>10</v>
      </c>
      <c r="G5512">
        <f>VLOOKUP(A5512,'Dados absolutos'!A:H,8,FALSE)</f>
        <v>1474</v>
      </c>
      <c r="H5512" s="1">
        <f t="shared" si="344"/>
        <v>3.218404655389698E-3</v>
      </c>
      <c r="I5512">
        <f>VLOOKUP(A5512,'Dados absolutos'!A:I,9,FALSE)</f>
        <v>0.72</v>
      </c>
      <c r="J5512" s="1">
        <f>VLOOKUP(A5512,'Dados absolutos'!A:L,12,FALSE)</f>
        <v>12739.39</v>
      </c>
      <c r="K5512" s="1">
        <f t="shared" si="345"/>
        <v>1</v>
      </c>
      <c r="L5512" s="1">
        <f>VLOOKUP(A5512,'Dados absolutos'!A:M,13,FALSE)</f>
        <v>0.13333333333333336</v>
      </c>
      <c r="M5512" s="1">
        <f t="shared" si="346"/>
        <v>0.12806539509536788</v>
      </c>
      <c r="N5512" s="3">
        <f t="shared" si="347"/>
        <v>-1.5887162002492423</v>
      </c>
      <c r="O5512" s="4" t="s">
        <v>10894</v>
      </c>
    </row>
    <row r="5513" spans="1:15" x14ac:dyDescent="0.25">
      <c r="A5513">
        <v>351385</v>
      </c>
      <c r="B5513">
        <v>3513850</v>
      </c>
      <c r="C5513" t="s">
        <v>3349</v>
      </c>
      <c r="D5513" t="s">
        <v>3202</v>
      </c>
      <c r="E5513" t="s">
        <v>2182</v>
      </c>
      <c r="F5513" t="s">
        <v>10</v>
      </c>
      <c r="G5513">
        <f>VLOOKUP(A5513,'Dados absolutos'!A:H,8,FALSE)</f>
        <v>1620</v>
      </c>
      <c r="H5513" s="1">
        <f t="shared" si="344"/>
        <v>3.9514578218279132E-3</v>
      </c>
      <c r="I5513">
        <f>VLOOKUP(A5513,'Dados absolutos'!A:I,9,FALSE)</f>
        <v>0.74099999999999999</v>
      </c>
      <c r="J5513" s="1">
        <f>VLOOKUP(A5513,'Dados absolutos'!A:L,12,FALSE)</f>
        <v>12739.39</v>
      </c>
      <c r="K5513" s="1">
        <f t="shared" si="345"/>
        <v>1</v>
      </c>
      <c r="L5513" s="1">
        <f>VLOOKUP(A5513,'Dados absolutos'!A:M,13,FALSE)</f>
        <v>0.17222222222222219</v>
      </c>
      <c r="M5513" s="1">
        <f t="shared" si="346"/>
        <v>0.14713896457765668</v>
      </c>
      <c r="N5513" s="3">
        <f t="shared" si="347"/>
        <v>-1.5899095776005154</v>
      </c>
      <c r="O5513" s="4" t="s">
        <v>10895</v>
      </c>
    </row>
    <row r="5514" spans="1:15" x14ac:dyDescent="0.25">
      <c r="A5514">
        <v>430865</v>
      </c>
      <c r="B5514">
        <v>4308656</v>
      </c>
      <c r="C5514" t="s">
        <v>4624</v>
      </c>
      <c r="D5514" t="s">
        <v>4459</v>
      </c>
      <c r="E5514" t="s">
        <v>3828</v>
      </c>
      <c r="F5514" t="s">
        <v>10</v>
      </c>
      <c r="G5514">
        <f>VLOOKUP(A5514,'Dados absolutos'!A:H,8,FALSE)</f>
        <v>2688</v>
      </c>
      <c r="H5514" s="1">
        <f t="shared" si="344"/>
        <v>9.3137919434444459E-3</v>
      </c>
      <c r="I5514">
        <f>VLOOKUP(A5514,'Dados absolutos'!A:I,9,FALSE)</f>
        <v>0.67100000000000004</v>
      </c>
      <c r="J5514" s="1">
        <f>VLOOKUP(A5514,'Dados absolutos'!A:L,12,FALSE)</f>
        <v>12739.39</v>
      </c>
      <c r="K5514" s="1">
        <f t="shared" si="345"/>
        <v>1</v>
      </c>
      <c r="L5514" s="1">
        <f>VLOOKUP(A5514,'Dados absolutos'!A:M,13,FALSE)</f>
        <v>1.6666666666666673E-2</v>
      </c>
      <c r="M5514" s="1">
        <f t="shared" si="346"/>
        <v>7.0844686648501368E-2</v>
      </c>
      <c r="N5514" s="3">
        <f t="shared" si="347"/>
        <v>-1.5908415214080542</v>
      </c>
      <c r="O5514" s="4" t="s">
        <v>10896</v>
      </c>
    </row>
    <row r="5515" spans="1:15" x14ac:dyDescent="0.25">
      <c r="A5515">
        <v>420675</v>
      </c>
      <c r="B5515">
        <v>4206751</v>
      </c>
      <c r="C5515" t="s">
        <v>4294</v>
      </c>
      <c r="D5515" t="s">
        <v>4197</v>
      </c>
      <c r="E5515" t="s">
        <v>3828</v>
      </c>
      <c r="F5515" t="s">
        <v>10</v>
      </c>
      <c r="G5515">
        <f>VLOOKUP(A5515,'Dados absolutos'!A:H,8,FALSE)</f>
        <v>2008</v>
      </c>
      <c r="H5515" s="1">
        <f t="shared" si="344"/>
        <v>5.8995717161979648E-3</v>
      </c>
      <c r="I5515">
        <f>VLOOKUP(A5515,'Dados absolutos'!A:I,9,FALSE)</f>
        <v>0.72499999999999998</v>
      </c>
      <c r="J5515" s="1">
        <f>VLOOKUP(A5515,'Dados absolutos'!A:L,12,FALSE)</f>
        <v>12739.39</v>
      </c>
      <c r="K5515" s="1">
        <f t="shared" si="345"/>
        <v>1</v>
      </c>
      <c r="L5515" s="1">
        <f>VLOOKUP(A5515,'Dados absolutos'!A:M,13,FALSE)</f>
        <v>0.1333333333333333</v>
      </c>
      <c r="M5515" s="1">
        <f t="shared" si="346"/>
        <v>0.12806539509536782</v>
      </c>
      <c r="N5515" s="3">
        <f t="shared" si="347"/>
        <v>-1.5910350331884342</v>
      </c>
      <c r="O5515" s="4" t="s">
        <v>10897</v>
      </c>
    </row>
    <row r="5516" spans="1:15" x14ac:dyDescent="0.25">
      <c r="A5516">
        <v>430223</v>
      </c>
      <c r="B5516">
        <v>4302238</v>
      </c>
      <c r="C5516" t="s">
        <v>4502</v>
      </c>
      <c r="D5516" t="s">
        <v>4459</v>
      </c>
      <c r="E5516" t="s">
        <v>3828</v>
      </c>
      <c r="F5516" t="s">
        <v>10</v>
      </c>
      <c r="G5516">
        <f>VLOOKUP(A5516,'Dados absolutos'!A:H,8,FALSE)</f>
        <v>2271</v>
      </c>
      <c r="H5516" s="1">
        <f t="shared" si="344"/>
        <v>7.2200715982065301E-3</v>
      </c>
      <c r="I5516">
        <f>VLOOKUP(A5516,'Dados absolutos'!A:I,9,FALSE)</f>
        <v>0.73099999999999998</v>
      </c>
      <c r="J5516" s="1">
        <f>VLOOKUP(A5516,'Dados absolutos'!A:L,12,FALSE)</f>
        <v>12739.39</v>
      </c>
      <c r="K5516" s="1">
        <f t="shared" si="345"/>
        <v>1</v>
      </c>
      <c r="L5516" s="1">
        <f>VLOOKUP(A5516,'Dados absolutos'!A:M,13,FALSE)</f>
        <v>0.1388888888888889</v>
      </c>
      <c r="M5516" s="1">
        <f t="shared" si="346"/>
        <v>0.13079019073569487</v>
      </c>
      <c r="N5516" s="3">
        <f t="shared" si="347"/>
        <v>-1.5929897376660986</v>
      </c>
      <c r="O5516" s="4" t="s">
        <v>10898</v>
      </c>
    </row>
    <row r="5517" spans="1:15" x14ac:dyDescent="0.25">
      <c r="A5517">
        <v>317060</v>
      </c>
      <c r="B5517">
        <v>3170602</v>
      </c>
      <c r="C5517" t="s">
        <v>3013</v>
      </c>
      <c r="D5517" t="s">
        <v>2181</v>
      </c>
      <c r="E5517" t="s">
        <v>2182</v>
      </c>
      <c r="F5517" t="s">
        <v>10</v>
      </c>
      <c r="G5517">
        <f>VLOOKUP(A5517,'Dados absolutos'!A:H,8,FALSE)</f>
        <v>2158</v>
      </c>
      <c r="H5517" s="1">
        <f t="shared" si="344"/>
        <v>6.6527085310317475E-3</v>
      </c>
      <c r="I5517">
        <f>VLOOKUP(A5517,'Dados absolutos'!A:I,9,FALSE)</f>
        <v>0.69599999999999995</v>
      </c>
      <c r="J5517" s="1">
        <f>VLOOKUP(A5517,'Dados absolutos'!A:L,12,FALSE)</f>
        <v>12739.39</v>
      </c>
      <c r="K5517" s="1">
        <f t="shared" si="345"/>
        <v>1</v>
      </c>
      <c r="L5517" s="1">
        <f>VLOOKUP(A5517,'Dados absolutos'!A:M,13,FALSE)</f>
        <v>6.6666666666666693E-2</v>
      </c>
      <c r="M5517" s="1">
        <f t="shared" si="346"/>
        <v>9.5367847411444162E-2</v>
      </c>
      <c r="N5517" s="3">
        <f t="shared" si="347"/>
        <v>-1.5939794440575241</v>
      </c>
      <c r="O5517" s="4" t="s">
        <v>10899</v>
      </c>
    </row>
    <row r="5518" spans="1:15" x14ac:dyDescent="0.25">
      <c r="A5518">
        <v>352725</v>
      </c>
      <c r="B5518">
        <v>3527256</v>
      </c>
      <c r="C5518" t="s">
        <v>3501</v>
      </c>
      <c r="D5518" t="s">
        <v>3202</v>
      </c>
      <c r="E5518" t="s">
        <v>2182</v>
      </c>
      <c r="F5518" t="s">
        <v>10</v>
      </c>
      <c r="G5518">
        <f>VLOOKUP(A5518,'Dados absolutos'!A:H,8,FALSE)</f>
        <v>1950</v>
      </c>
      <c r="H5518" s="1">
        <f t="shared" si="344"/>
        <v>5.6083588144622354E-3</v>
      </c>
      <c r="I5518">
        <f>VLOOKUP(A5518,'Dados absolutos'!A:I,9,FALSE)</f>
        <v>0.74199999999999999</v>
      </c>
      <c r="J5518" s="1">
        <f>VLOOKUP(A5518,'Dados absolutos'!A:L,12,FALSE)</f>
        <v>12739.39</v>
      </c>
      <c r="K5518" s="1">
        <f t="shared" si="345"/>
        <v>1</v>
      </c>
      <c r="L5518" s="1">
        <f>VLOOKUP(A5518,'Dados absolutos'!A:M,13,FALSE)</f>
        <v>0.16111111111111112</v>
      </c>
      <c r="M5518" s="1">
        <f t="shared" si="346"/>
        <v>0.14168937329700274</v>
      </c>
      <c r="N5518" s="3">
        <f t="shared" si="347"/>
        <v>-1.594702267888535</v>
      </c>
      <c r="O5518" s="4" t="s">
        <v>10900</v>
      </c>
    </row>
    <row r="5519" spans="1:15" x14ac:dyDescent="0.25">
      <c r="A5519">
        <v>432320</v>
      </c>
      <c r="B5519">
        <v>4323200</v>
      </c>
      <c r="C5519" t="s">
        <v>4919</v>
      </c>
      <c r="D5519" t="s">
        <v>4459</v>
      </c>
      <c r="E5519" t="s">
        <v>3828</v>
      </c>
      <c r="F5519" t="s">
        <v>10</v>
      </c>
      <c r="G5519">
        <f>VLOOKUP(A5519,'Dados absolutos'!A:H,8,FALSE)</f>
        <v>2780</v>
      </c>
      <c r="H5519" s="1">
        <f t="shared" si="344"/>
        <v>9.7757158565424992E-3</v>
      </c>
      <c r="I5519">
        <f>VLOOKUP(A5519,'Dados absolutos'!A:I,9,FALSE)</f>
        <v>0.77700000000000002</v>
      </c>
      <c r="J5519" s="1">
        <f>VLOOKUP(A5519,'Dados absolutos'!A:L,12,FALSE)</f>
        <v>12739.39</v>
      </c>
      <c r="K5519" s="1">
        <f t="shared" si="345"/>
        <v>1</v>
      </c>
      <c r="L5519" s="1">
        <f>VLOOKUP(A5519,'Dados absolutos'!A:M,13,FALSE)</f>
        <v>0.22222222222222224</v>
      </c>
      <c r="M5519" s="1">
        <f t="shared" si="346"/>
        <v>0.17166212534059949</v>
      </c>
      <c r="N5519" s="3">
        <f t="shared" si="347"/>
        <v>-1.5955621588028581</v>
      </c>
      <c r="O5519" s="4" t="s">
        <v>10901</v>
      </c>
    </row>
    <row r="5520" spans="1:15" x14ac:dyDescent="0.25">
      <c r="A5520">
        <v>432255</v>
      </c>
      <c r="B5520">
        <v>4322558</v>
      </c>
      <c r="C5520" t="s">
        <v>4912</v>
      </c>
      <c r="D5520" t="s">
        <v>4459</v>
      </c>
      <c r="E5520" t="s">
        <v>3828</v>
      </c>
      <c r="F5520" t="s">
        <v>10</v>
      </c>
      <c r="G5520">
        <f>VLOOKUP(A5520,'Dados absolutos'!A:H,8,FALSE)</f>
        <v>2004</v>
      </c>
      <c r="H5520" s="1">
        <f t="shared" si="344"/>
        <v>5.8794880678023969E-3</v>
      </c>
      <c r="I5520">
        <f>VLOOKUP(A5520,'Dados absolutos'!A:I,9,FALSE)</f>
        <v>0.75700000000000001</v>
      </c>
      <c r="J5520" s="1">
        <f>VLOOKUP(A5520,'Dados absolutos'!A:L,12,FALSE)</f>
        <v>12739.39</v>
      </c>
      <c r="K5520" s="1">
        <f t="shared" si="345"/>
        <v>1</v>
      </c>
      <c r="L5520" s="1">
        <f>VLOOKUP(A5520,'Dados absolutos'!A:M,13,FALSE)</f>
        <v>0.18333333333333332</v>
      </c>
      <c r="M5520" s="1">
        <f t="shared" si="346"/>
        <v>0.15258855585831063</v>
      </c>
      <c r="N5520" s="3">
        <f t="shared" si="347"/>
        <v>-1.5985319560738871</v>
      </c>
      <c r="O5520" s="4" t="s">
        <v>10902</v>
      </c>
    </row>
    <row r="5521" spans="1:15" x14ac:dyDescent="0.25">
      <c r="A5521">
        <v>412135</v>
      </c>
      <c r="B5521">
        <v>4121356</v>
      </c>
      <c r="C5521" t="s">
        <v>4100</v>
      </c>
      <c r="D5521" t="s">
        <v>3827</v>
      </c>
      <c r="E5521" t="s">
        <v>3828</v>
      </c>
      <c r="F5521" t="s">
        <v>10</v>
      </c>
      <c r="G5521">
        <f>VLOOKUP(A5521,'Dados absolutos'!A:H,8,FALSE)</f>
        <v>2618</v>
      </c>
      <c r="H5521" s="1">
        <f t="shared" si="344"/>
        <v>8.9623280965220146E-3</v>
      </c>
      <c r="I5521">
        <f>VLOOKUP(A5521,'Dados absolutos'!A:I,9,FALSE)</f>
        <v>0.70399999999999996</v>
      </c>
      <c r="J5521" s="1">
        <f>VLOOKUP(A5521,'Dados absolutos'!A:L,12,FALSE)</f>
        <v>12739.39</v>
      </c>
      <c r="K5521" s="1">
        <f t="shared" si="345"/>
        <v>1</v>
      </c>
      <c r="L5521" s="1">
        <f>VLOOKUP(A5521,'Dados absolutos'!A:M,13,FALSE)</f>
        <v>6.666666666666668E-2</v>
      </c>
      <c r="M5521" s="1">
        <f t="shared" si="346"/>
        <v>9.5367847411444162E-2</v>
      </c>
      <c r="N5521" s="3">
        <f t="shared" si="347"/>
        <v>-1.5996698244920338</v>
      </c>
      <c r="O5521" s="4" t="s">
        <v>10903</v>
      </c>
    </row>
    <row r="5522" spans="1:15" x14ac:dyDescent="0.25">
      <c r="A5522">
        <v>431036</v>
      </c>
      <c r="B5522">
        <v>4310363</v>
      </c>
      <c r="C5522" t="s">
        <v>4652</v>
      </c>
      <c r="D5522" t="s">
        <v>4459</v>
      </c>
      <c r="E5522" t="s">
        <v>3828</v>
      </c>
      <c r="F5522" t="s">
        <v>10</v>
      </c>
      <c r="G5522">
        <f>VLOOKUP(A5522,'Dados absolutos'!A:H,8,FALSE)</f>
        <v>3080</v>
      </c>
      <c r="H5522" s="1">
        <f t="shared" si="344"/>
        <v>1.1281989486210064E-2</v>
      </c>
      <c r="I5522">
        <f>VLOOKUP(A5522,'Dados absolutos'!A:I,9,FALSE)</f>
        <v>0.74299999999999999</v>
      </c>
      <c r="J5522" s="1">
        <f>VLOOKUP(A5522,'Dados absolutos'!A:L,12,FALSE)</f>
        <v>12739.39</v>
      </c>
      <c r="K5522" s="1">
        <f t="shared" si="345"/>
        <v>1</v>
      </c>
      <c r="L5522" s="1">
        <f>VLOOKUP(A5522,'Dados absolutos'!A:M,13,FALSE)</f>
        <v>0.1388888888888889</v>
      </c>
      <c r="M5522" s="1">
        <f t="shared" si="346"/>
        <v>0.13079019073569487</v>
      </c>
      <c r="N5522" s="3">
        <f t="shared" si="347"/>
        <v>-1.6009278197780952</v>
      </c>
      <c r="O5522" s="4" t="s">
        <v>10904</v>
      </c>
    </row>
    <row r="5523" spans="1:15" x14ac:dyDescent="0.25">
      <c r="A5523">
        <v>431478</v>
      </c>
      <c r="B5523">
        <v>4314787</v>
      </c>
      <c r="C5523" t="s">
        <v>4766</v>
      </c>
      <c r="D5523" t="s">
        <v>4459</v>
      </c>
      <c r="E5523" t="s">
        <v>3828</v>
      </c>
      <c r="F5523" t="s">
        <v>10</v>
      </c>
      <c r="G5523">
        <f>VLOOKUP(A5523,'Dados absolutos'!A:H,8,FALSE)</f>
        <v>1575</v>
      </c>
      <c r="H5523" s="1">
        <f t="shared" si="344"/>
        <v>3.7255167773777784E-3</v>
      </c>
      <c r="I5523">
        <f>VLOOKUP(A5523,'Dados absolutos'!A:I,9,FALSE)</f>
        <v>0.72499999999999998</v>
      </c>
      <c r="J5523" s="1">
        <f>VLOOKUP(A5523,'Dados absolutos'!A:L,12,FALSE)</f>
        <v>12739.39</v>
      </c>
      <c r="K5523" s="1">
        <f t="shared" si="345"/>
        <v>1</v>
      </c>
      <c r="L5523" s="1">
        <f>VLOOKUP(A5523,'Dados absolutos'!A:M,13,FALSE)</f>
        <v>0.11666666666666667</v>
      </c>
      <c r="M5523" s="1">
        <f t="shared" si="346"/>
        <v>0.11989100817438694</v>
      </c>
      <c r="N5523" s="3">
        <f t="shared" si="347"/>
        <v>-1.6013834750482352</v>
      </c>
      <c r="O5523" s="4" t="s">
        <v>10905</v>
      </c>
    </row>
    <row r="5524" spans="1:15" x14ac:dyDescent="0.25">
      <c r="A5524">
        <v>420475</v>
      </c>
      <c r="B5524">
        <v>4204756</v>
      </c>
      <c r="C5524" t="s">
        <v>4266</v>
      </c>
      <c r="D5524" t="s">
        <v>4197</v>
      </c>
      <c r="E5524" t="s">
        <v>3828</v>
      </c>
      <c r="F5524" t="s">
        <v>10</v>
      </c>
      <c r="G5524">
        <f>VLOOKUP(A5524,'Dados absolutos'!A:H,8,FALSE)</f>
        <v>1968</v>
      </c>
      <c r="H5524" s="1">
        <f t="shared" si="344"/>
        <v>5.6987352322422895E-3</v>
      </c>
      <c r="I5524">
        <f>VLOOKUP(A5524,'Dados absolutos'!A:I,9,FALSE)</f>
        <v>0.754</v>
      </c>
      <c r="J5524" s="1">
        <f>VLOOKUP(A5524,'Dados absolutos'!A:L,12,FALSE)</f>
        <v>12739.39</v>
      </c>
      <c r="K5524" s="1">
        <f t="shared" si="345"/>
        <v>1</v>
      </c>
      <c r="L5524" s="1">
        <f>VLOOKUP(A5524,'Dados absolutos'!A:M,13,FALSE)</f>
        <v>0.16666666666666669</v>
      </c>
      <c r="M5524" s="1">
        <f t="shared" si="346"/>
        <v>0.14441416893732975</v>
      </c>
      <c r="N5524" s="3">
        <f t="shared" si="347"/>
        <v>-1.6038870958304279</v>
      </c>
      <c r="O5524" s="4" t="s">
        <v>10906</v>
      </c>
    </row>
    <row r="5525" spans="1:15" x14ac:dyDescent="0.25">
      <c r="A5525">
        <v>431335</v>
      </c>
      <c r="B5525">
        <v>4313359</v>
      </c>
      <c r="C5525" t="s">
        <v>4729</v>
      </c>
      <c r="D5525" t="s">
        <v>4459</v>
      </c>
      <c r="E5525" t="s">
        <v>3828</v>
      </c>
      <c r="F5525" t="s">
        <v>10</v>
      </c>
      <c r="G5525">
        <f>VLOOKUP(A5525,'Dados absolutos'!A:H,8,FALSE)</f>
        <v>3466</v>
      </c>
      <c r="H5525" s="1">
        <f t="shared" si="344"/>
        <v>1.3220061556382333E-2</v>
      </c>
      <c r="I5525">
        <f>VLOOKUP(A5525,'Dados absolutos'!A:I,9,FALSE)</f>
        <v>0.74099999999999999</v>
      </c>
      <c r="J5525" s="1">
        <f>VLOOKUP(A5525,'Dados absolutos'!A:L,12,FALSE)</f>
        <v>12481.524463358337</v>
      </c>
      <c r="K5525" s="1">
        <f t="shared" si="345"/>
        <v>0.97902082107873001</v>
      </c>
      <c r="L5525" s="1">
        <f>VLOOKUP(A5525,'Dados absolutos'!A:M,13,FALSE)</f>
        <v>7.7777777777777793E-2</v>
      </c>
      <c r="M5525" s="1">
        <f t="shared" si="346"/>
        <v>0.10081743869209812</v>
      </c>
      <c r="N5525" s="3">
        <f t="shared" si="347"/>
        <v>-1.6059833208302494</v>
      </c>
      <c r="O5525" s="4" t="s">
        <v>10907</v>
      </c>
    </row>
    <row r="5526" spans="1:15" x14ac:dyDescent="0.25">
      <c r="A5526">
        <v>431344</v>
      </c>
      <c r="B5526">
        <v>4313441</v>
      </c>
      <c r="C5526" t="s">
        <v>4733</v>
      </c>
      <c r="D5526" t="s">
        <v>4459</v>
      </c>
      <c r="E5526" t="s">
        <v>3828</v>
      </c>
      <c r="F5526" t="s">
        <v>10</v>
      </c>
      <c r="G5526">
        <f>VLOOKUP(A5526,'Dados absolutos'!A:H,8,FALSE)</f>
        <v>2146</v>
      </c>
      <c r="H5526" s="1">
        <f t="shared" si="344"/>
        <v>6.5924575858450447E-3</v>
      </c>
      <c r="I5526">
        <f>VLOOKUP(A5526,'Dados absolutos'!A:I,9,FALSE)</f>
        <v>0.67600000000000005</v>
      </c>
      <c r="J5526" s="1">
        <f>VLOOKUP(A5526,'Dados absolutos'!A:L,12,FALSE)</f>
        <v>12739.39</v>
      </c>
      <c r="K5526" s="1">
        <f t="shared" si="345"/>
        <v>1</v>
      </c>
      <c r="L5526" s="1">
        <f>VLOOKUP(A5526,'Dados absolutos'!A:M,13,FALSE)</f>
        <v>0</v>
      </c>
      <c r="M5526" s="1">
        <f t="shared" si="346"/>
        <v>6.2670299727520445E-2</v>
      </c>
      <c r="N5526" s="3">
        <f t="shared" si="347"/>
        <v>-1.6067372426866346</v>
      </c>
      <c r="O5526" s="4" t="s">
        <v>10908</v>
      </c>
    </row>
    <row r="5527" spans="1:15" x14ac:dyDescent="0.25">
      <c r="A5527">
        <v>420257</v>
      </c>
      <c r="B5527">
        <v>4202578</v>
      </c>
      <c r="C5527" t="s">
        <v>4233</v>
      </c>
      <c r="D5527" t="s">
        <v>4197</v>
      </c>
      <c r="E5527" t="s">
        <v>3828</v>
      </c>
      <c r="F5527" t="s">
        <v>10</v>
      </c>
      <c r="G5527">
        <f>VLOOKUP(A5527,'Dados absolutos'!A:H,8,FALSE)</f>
        <v>2187</v>
      </c>
      <c r="H5527" s="1">
        <f t="shared" si="344"/>
        <v>6.7983149818996117E-3</v>
      </c>
      <c r="I5527">
        <f>VLOOKUP(A5527,'Dados absolutos'!A:I,9,FALSE)</f>
        <v>0.71199999999999997</v>
      </c>
      <c r="J5527" s="1">
        <f>VLOOKUP(A5527,'Dados absolutos'!A:L,12,FALSE)</f>
        <v>12739.39</v>
      </c>
      <c r="K5527" s="1">
        <f t="shared" si="345"/>
        <v>1</v>
      </c>
      <c r="L5527" s="1">
        <f>VLOOKUP(A5527,'Dados absolutos'!A:M,13,FALSE)</f>
        <v>7.2222222222222215E-2</v>
      </c>
      <c r="M5527" s="1">
        <f t="shared" si="346"/>
        <v>9.8092643051771136E-2</v>
      </c>
      <c r="N5527" s="3">
        <f t="shared" si="347"/>
        <v>-1.607109041966329</v>
      </c>
      <c r="O5527" s="4" t="s">
        <v>10909</v>
      </c>
    </row>
    <row r="5528" spans="1:15" x14ac:dyDescent="0.25">
      <c r="A5528">
        <v>432057</v>
      </c>
      <c r="B5528">
        <v>4320578</v>
      </c>
      <c r="C5528" t="s">
        <v>4870</v>
      </c>
      <c r="D5528" t="s">
        <v>4459</v>
      </c>
      <c r="E5528" t="s">
        <v>3828</v>
      </c>
      <c r="F5528" t="s">
        <v>10</v>
      </c>
      <c r="G5528">
        <f>VLOOKUP(A5528,'Dados absolutos'!A:H,8,FALSE)</f>
        <v>1830</v>
      </c>
      <c r="H5528" s="1">
        <f t="shared" si="344"/>
        <v>5.0058493625952088E-3</v>
      </c>
      <c r="I5528">
        <f>VLOOKUP(A5528,'Dados absolutos'!A:I,9,FALSE)</f>
        <v>0.68300000000000005</v>
      </c>
      <c r="J5528" s="1">
        <f>VLOOKUP(A5528,'Dados absolutos'!A:L,12,FALSE)</f>
        <v>12739.39</v>
      </c>
      <c r="K5528" s="1">
        <f t="shared" si="345"/>
        <v>1</v>
      </c>
      <c r="L5528" s="1">
        <f>VLOOKUP(A5528,'Dados absolutos'!A:M,13,FALSE)</f>
        <v>1.6666666666666698E-2</v>
      </c>
      <c r="M5528" s="1">
        <f t="shared" si="346"/>
        <v>7.0844686648501382E-2</v>
      </c>
      <c r="N5528" s="3">
        <f t="shared" si="347"/>
        <v>-1.6071494639889035</v>
      </c>
      <c r="O5528" s="4" t="s">
        <v>10910</v>
      </c>
    </row>
    <row r="5529" spans="1:15" x14ac:dyDescent="0.25">
      <c r="A5529">
        <v>430786</v>
      </c>
      <c r="B5529">
        <v>4307864</v>
      </c>
      <c r="C5529" t="s">
        <v>4610</v>
      </c>
      <c r="D5529" t="s">
        <v>4459</v>
      </c>
      <c r="E5529" t="s">
        <v>3828</v>
      </c>
      <c r="F5529" t="s">
        <v>10</v>
      </c>
      <c r="G5529">
        <f>VLOOKUP(A5529,'Dados absolutos'!A:H,8,FALSE)</f>
        <v>2566</v>
      </c>
      <c r="H5529" s="1">
        <f t="shared" si="344"/>
        <v>8.7012406673796366E-3</v>
      </c>
      <c r="I5529">
        <f>VLOOKUP(A5529,'Dados absolutos'!A:I,9,FALSE)</f>
        <v>0.76300000000000001</v>
      </c>
      <c r="J5529" s="1">
        <f>VLOOKUP(A5529,'Dados absolutos'!A:L,12,FALSE)</f>
        <v>12739.39</v>
      </c>
      <c r="K5529" s="1">
        <f t="shared" si="345"/>
        <v>1</v>
      </c>
      <c r="L5529" s="1">
        <f>VLOOKUP(A5529,'Dados absolutos'!A:M,13,FALSE)</f>
        <v>0.17222222222222222</v>
      </c>
      <c r="M5529" s="1">
        <f t="shared" si="346"/>
        <v>0.14713896457765671</v>
      </c>
      <c r="N5529" s="3">
        <f t="shared" si="347"/>
        <v>-1.6071597947549636</v>
      </c>
      <c r="O5529" s="4" t="s">
        <v>10911</v>
      </c>
    </row>
    <row r="5530" spans="1:15" x14ac:dyDescent="0.25">
      <c r="A5530">
        <v>431333</v>
      </c>
      <c r="B5530">
        <v>4313334</v>
      </c>
      <c r="C5530" t="s">
        <v>4728</v>
      </c>
      <c r="D5530" t="s">
        <v>4459</v>
      </c>
      <c r="E5530" t="s">
        <v>3828</v>
      </c>
      <c r="F5530" t="s">
        <v>10</v>
      </c>
      <c r="G5530">
        <f>VLOOKUP(A5530,'Dados absolutos'!A:H,8,FALSE)</f>
        <v>2163</v>
      </c>
      <c r="H5530" s="1">
        <f t="shared" si="344"/>
        <v>6.6778130915262071E-3</v>
      </c>
      <c r="I5530">
        <f>VLOOKUP(A5530,'Dados absolutos'!A:I,9,FALSE)</f>
        <v>0.74199999999999999</v>
      </c>
      <c r="J5530" s="1">
        <f>VLOOKUP(A5530,'Dados absolutos'!A:L,12,FALSE)</f>
        <v>12739.39</v>
      </c>
      <c r="K5530" s="1">
        <f t="shared" si="345"/>
        <v>1</v>
      </c>
      <c r="L5530" s="1">
        <f>VLOOKUP(A5530,'Dados absolutos'!A:M,13,FALSE)</f>
        <v>0.12777777777777777</v>
      </c>
      <c r="M5530" s="1">
        <f t="shared" si="346"/>
        <v>0.12534059945504086</v>
      </c>
      <c r="N5530" s="3">
        <f t="shared" si="347"/>
        <v>-1.6099815874534329</v>
      </c>
      <c r="O5530" s="4" t="s">
        <v>10912</v>
      </c>
    </row>
    <row r="5531" spans="1:15" x14ac:dyDescent="0.25">
      <c r="A5531">
        <v>430485</v>
      </c>
      <c r="B5531">
        <v>4304853</v>
      </c>
      <c r="C5531" t="s">
        <v>4544</v>
      </c>
      <c r="D5531" t="s">
        <v>4459</v>
      </c>
      <c r="E5531" t="s">
        <v>3828</v>
      </c>
      <c r="F5531" t="s">
        <v>10</v>
      </c>
      <c r="G5531">
        <f>VLOOKUP(A5531,'Dados absolutos'!A:H,8,FALSE)</f>
        <v>1368</v>
      </c>
      <c r="H5531" s="1">
        <f t="shared" si="344"/>
        <v>2.6861879729071585E-3</v>
      </c>
      <c r="I5531">
        <f>VLOOKUP(A5531,'Dados absolutos'!A:I,9,FALSE)</f>
        <v>0.73899999999999999</v>
      </c>
      <c r="J5531" s="1">
        <f>VLOOKUP(A5531,'Dados absolutos'!A:L,12,FALSE)</f>
        <v>12739.39</v>
      </c>
      <c r="K5531" s="1">
        <f t="shared" si="345"/>
        <v>1</v>
      </c>
      <c r="L5531" s="1">
        <f>VLOOKUP(A5531,'Dados absolutos'!A:M,13,FALSE)</f>
        <v>0.12222222222222223</v>
      </c>
      <c r="M5531" s="1">
        <f t="shared" si="346"/>
        <v>0.1226158038147139</v>
      </c>
      <c r="N5531" s="3">
        <f t="shared" si="347"/>
        <v>-1.6136980082123789</v>
      </c>
      <c r="O5531" s="4" t="s">
        <v>10913</v>
      </c>
    </row>
    <row r="5532" spans="1:15" x14ac:dyDescent="0.25">
      <c r="A5532">
        <v>431445</v>
      </c>
      <c r="B5532">
        <v>4314456</v>
      </c>
      <c r="C5532" t="s">
        <v>4757</v>
      </c>
      <c r="D5532" t="s">
        <v>4459</v>
      </c>
      <c r="E5532" t="s">
        <v>3828</v>
      </c>
      <c r="F5532" t="s">
        <v>10</v>
      </c>
      <c r="G5532">
        <f>VLOOKUP(A5532,'Dados absolutos'!A:H,8,FALSE)</f>
        <v>2959</v>
      </c>
      <c r="H5532" s="1">
        <f t="shared" si="344"/>
        <v>1.0674459122244146E-2</v>
      </c>
      <c r="I5532">
        <f>VLOOKUP(A5532,'Dados absolutos'!A:I,9,FALSE)</f>
        <v>0.72</v>
      </c>
      <c r="J5532" s="1">
        <f>VLOOKUP(A5532,'Dados absolutos'!A:L,12,FALSE)</f>
        <v>12739.39</v>
      </c>
      <c r="K5532" s="1">
        <f t="shared" si="345"/>
        <v>1</v>
      </c>
      <c r="L5532" s="1">
        <f>VLOOKUP(A5532,'Dados absolutos'!A:M,13,FALSE)</f>
        <v>6.6666666666666721E-2</v>
      </c>
      <c r="M5532" s="1">
        <f t="shared" si="346"/>
        <v>9.536784741144419E-2</v>
      </c>
      <c r="N5532" s="3">
        <f t="shared" si="347"/>
        <v>-1.6139576934663116</v>
      </c>
      <c r="O5532" s="4" t="s">
        <v>10914</v>
      </c>
    </row>
    <row r="5533" spans="1:15" x14ac:dyDescent="0.25">
      <c r="A5533">
        <v>316660</v>
      </c>
      <c r="B5533">
        <v>3166600</v>
      </c>
      <c r="C5533" t="s">
        <v>2964</v>
      </c>
      <c r="D5533" t="s">
        <v>2181</v>
      </c>
      <c r="E5533" t="s">
        <v>2182</v>
      </c>
      <c r="F5533" t="s">
        <v>10</v>
      </c>
      <c r="G5533">
        <f>VLOOKUP(A5533,'Dados absolutos'!A:H,8,FALSE)</f>
        <v>833</v>
      </c>
      <c r="H5533" s="1">
        <f t="shared" si="344"/>
        <v>0</v>
      </c>
      <c r="I5533">
        <f>VLOOKUP(A5533,'Dados absolutos'!A:I,9,FALSE)</f>
        <v>0.67700000000000005</v>
      </c>
      <c r="J5533" s="1">
        <f>VLOOKUP(A5533,'Dados absolutos'!A:L,12,FALSE)</f>
        <v>12739.39</v>
      </c>
      <c r="K5533" s="1">
        <f t="shared" si="345"/>
        <v>1</v>
      </c>
      <c r="L5533" s="1">
        <f>VLOOKUP(A5533,'Dados absolutos'!A:M,13,FALSE)</f>
        <v>0</v>
      </c>
      <c r="M5533" s="1">
        <f t="shared" si="346"/>
        <v>6.2670299727520445E-2</v>
      </c>
      <c r="N5533" s="3">
        <f t="shared" si="347"/>
        <v>-1.6143297002724797</v>
      </c>
      <c r="O5533" s="4" t="s">
        <v>10915</v>
      </c>
    </row>
    <row r="5534" spans="1:15" x14ac:dyDescent="0.25">
      <c r="A5534">
        <v>431295</v>
      </c>
      <c r="B5534">
        <v>4312955</v>
      </c>
      <c r="C5534" t="s">
        <v>4719</v>
      </c>
      <c r="D5534" t="s">
        <v>4459</v>
      </c>
      <c r="E5534" t="s">
        <v>3828</v>
      </c>
      <c r="F5534" t="s">
        <v>10</v>
      </c>
      <c r="G5534">
        <f>VLOOKUP(A5534,'Dados absolutos'!A:H,8,FALSE)</f>
        <v>2042</v>
      </c>
      <c r="H5534" s="1">
        <f t="shared" si="344"/>
        <v>6.0702827275602887E-3</v>
      </c>
      <c r="I5534">
        <f>VLOOKUP(A5534,'Dados absolutos'!A:I,9,FALSE)</f>
        <v>0.76800000000000002</v>
      </c>
      <c r="J5534" s="1">
        <f>VLOOKUP(A5534,'Dados absolutos'!A:L,12,FALSE)</f>
        <v>12739.39</v>
      </c>
      <c r="K5534" s="1">
        <f t="shared" si="345"/>
        <v>1</v>
      </c>
      <c r="L5534" s="1">
        <f>VLOOKUP(A5534,'Dados absolutos'!A:M,13,FALSE)</f>
        <v>0.17222222222222222</v>
      </c>
      <c r="M5534" s="1">
        <f t="shared" si="346"/>
        <v>0.14713896457765671</v>
      </c>
      <c r="N5534" s="3">
        <f t="shared" si="347"/>
        <v>-1.6147907526947831</v>
      </c>
      <c r="O5534" s="4" t="s">
        <v>10916</v>
      </c>
    </row>
    <row r="5535" spans="1:15" x14ac:dyDescent="0.25">
      <c r="A5535">
        <v>430912</v>
      </c>
      <c r="B5535">
        <v>4309126</v>
      </c>
      <c r="C5535" t="s">
        <v>4632</v>
      </c>
      <c r="D5535" t="s">
        <v>4459</v>
      </c>
      <c r="E5535" t="s">
        <v>3828</v>
      </c>
      <c r="F5535" t="s">
        <v>10</v>
      </c>
      <c r="G5535">
        <f>VLOOKUP(A5535,'Dados absolutos'!A:H,8,FALSE)</f>
        <v>2014</v>
      </c>
      <c r="H5535" s="1">
        <f t="shared" si="344"/>
        <v>5.9296971887913162E-3</v>
      </c>
      <c r="I5535">
        <f>VLOOKUP(A5535,'Dados absolutos'!A:I,9,FALSE)</f>
        <v>0.68500000000000005</v>
      </c>
      <c r="J5535" s="1">
        <f>VLOOKUP(A5535,'Dados absolutos'!A:L,12,FALSE)</f>
        <v>12739.39</v>
      </c>
      <c r="K5535" s="1">
        <f t="shared" si="345"/>
        <v>1</v>
      </c>
      <c r="L5535" s="1">
        <f>VLOOKUP(A5535,'Dados absolutos'!A:M,13,FALSE)</f>
        <v>0</v>
      </c>
      <c r="M5535" s="1">
        <f t="shared" si="346"/>
        <v>6.2670299727520445E-2</v>
      </c>
      <c r="N5535" s="3">
        <f t="shared" si="347"/>
        <v>-1.6164000030836885</v>
      </c>
      <c r="O5535" s="4" t="s">
        <v>10917</v>
      </c>
    </row>
    <row r="5536" spans="1:15" x14ac:dyDescent="0.25">
      <c r="A5536">
        <v>430925</v>
      </c>
      <c r="B5536">
        <v>4309258</v>
      </c>
      <c r="C5536" t="s">
        <v>4635</v>
      </c>
      <c r="D5536" t="s">
        <v>4459</v>
      </c>
      <c r="E5536" t="s">
        <v>3828</v>
      </c>
      <c r="F5536" t="s">
        <v>10</v>
      </c>
      <c r="G5536">
        <f>VLOOKUP(A5536,'Dados absolutos'!A:H,8,FALSE)</f>
        <v>1417</v>
      </c>
      <c r="H5536" s="1">
        <f t="shared" si="344"/>
        <v>2.9322126657528608E-3</v>
      </c>
      <c r="I5536">
        <f>VLOOKUP(A5536,'Dados absolutos'!A:I,9,FALSE)</f>
        <v>0.75800000000000001</v>
      </c>
      <c r="J5536" s="1">
        <f>VLOOKUP(A5536,'Dados absolutos'!A:L,12,FALSE)</f>
        <v>12739.39</v>
      </c>
      <c r="K5536" s="1">
        <f t="shared" si="345"/>
        <v>1</v>
      </c>
      <c r="L5536" s="1">
        <f>VLOOKUP(A5536,'Dados absolutos'!A:M,13,FALSE)</f>
        <v>0.15</v>
      </c>
      <c r="M5536" s="1">
        <f t="shared" si="346"/>
        <v>0.13623978201634879</v>
      </c>
      <c r="N5536" s="3">
        <f t="shared" si="347"/>
        <v>-1.6188280053178983</v>
      </c>
      <c r="O5536" s="4" t="s">
        <v>10918</v>
      </c>
    </row>
    <row r="5537" spans="1:15" x14ac:dyDescent="0.25">
      <c r="A5537">
        <v>421055</v>
      </c>
      <c r="B5537">
        <v>4210555</v>
      </c>
      <c r="C5537" t="s">
        <v>4342</v>
      </c>
      <c r="D5537" t="s">
        <v>4197</v>
      </c>
      <c r="E5537" t="s">
        <v>3828</v>
      </c>
      <c r="F5537" t="s">
        <v>10</v>
      </c>
      <c r="G5537">
        <f>VLOOKUP(A5537,'Dados absolutos'!A:H,8,FALSE)</f>
        <v>2184</v>
      </c>
      <c r="H5537" s="1">
        <f t="shared" si="344"/>
        <v>6.7832522456029365E-3</v>
      </c>
      <c r="I5537">
        <f>VLOOKUP(A5537,'Dados absolutos'!A:I,9,FALSE)</f>
        <v>0.74299999999999999</v>
      </c>
      <c r="J5537" s="1">
        <f>VLOOKUP(A5537,'Dados absolutos'!A:L,12,FALSE)</f>
        <v>12739.39</v>
      </c>
      <c r="K5537" s="1">
        <f t="shared" si="345"/>
        <v>1</v>
      </c>
      <c r="L5537" s="1">
        <f>VLOOKUP(A5537,'Dados absolutos'!A:M,13,FALSE)</f>
        <v>0.11111111111111109</v>
      </c>
      <c r="M5537" s="1">
        <f t="shared" si="346"/>
        <v>0.11716621253405994</v>
      </c>
      <c r="N5537" s="3">
        <f t="shared" si="347"/>
        <v>-1.619050535220337</v>
      </c>
      <c r="O5537" s="4" t="s">
        <v>10919</v>
      </c>
    </row>
    <row r="5538" spans="1:15" x14ac:dyDescent="0.25">
      <c r="A5538">
        <v>431164</v>
      </c>
      <c r="B5538">
        <v>4311643</v>
      </c>
      <c r="C5538" t="s">
        <v>4682</v>
      </c>
      <c r="D5538" t="s">
        <v>4459</v>
      </c>
      <c r="E5538" t="s">
        <v>3828</v>
      </c>
      <c r="F5538" t="s">
        <v>10</v>
      </c>
      <c r="G5538">
        <f>VLOOKUP(A5538,'Dados absolutos'!A:H,8,FALSE)</f>
        <v>1683</v>
      </c>
      <c r="H5538" s="1">
        <f t="shared" si="344"/>
        <v>4.2677752840581023E-3</v>
      </c>
      <c r="I5538">
        <f>VLOOKUP(A5538,'Dados absolutos'!A:I,9,FALSE)</f>
        <v>0.749</v>
      </c>
      <c r="J5538" s="1">
        <f>VLOOKUP(A5538,'Dados absolutos'!A:L,12,FALSE)</f>
        <v>12739.39</v>
      </c>
      <c r="K5538" s="1">
        <f t="shared" si="345"/>
        <v>1</v>
      </c>
      <c r="L5538" s="1">
        <f>VLOOKUP(A5538,'Dados absolutos'!A:M,13,FALSE)</f>
        <v>0.12777777777777777</v>
      </c>
      <c r="M5538" s="1">
        <f t="shared" si="346"/>
        <v>0.12534059945504086</v>
      </c>
      <c r="N5538" s="3">
        <f t="shared" si="347"/>
        <v>-1.6193916252609009</v>
      </c>
      <c r="O5538" s="4" t="s">
        <v>10920</v>
      </c>
    </row>
    <row r="5539" spans="1:15" x14ac:dyDescent="0.25">
      <c r="A5539">
        <v>432234</v>
      </c>
      <c r="B5539">
        <v>4322343</v>
      </c>
      <c r="C5539" t="s">
        <v>4904</v>
      </c>
      <c r="D5539" t="s">
        <v>4459</v>
      </c>
      <c r="E5539" t="s">
        <v>3828</v>
      </c>
      <c r="F5539" t="s">
        <v>10</v>
      </c>
      <c r="G5539">
        <f>VLOOKUP(A5539,'Dados absolutos'!A:H,8,FALSE)</f>
        <v>1994</v>
      </c>
      <c r="H5539" s="1">
        <f t="shared" si="344"/>
        <v>5.8292789468134786E-3</v>
      </c>
      <c r="I5539">
        <f>VLOOKUP(A5539,'Dados absolutos'!A:I,9,FALSE)</f>
        <v>0.7</v>
      </c>
      <c r="J5539" s="1">
        <f>VLOOKUP(A5539,'Dados absolutos'!A:L,12,FALSE)</f>
        <v>12739.39</v>
      </c>
      <c r="K5539" s="1">
        <f t="shared" si="345"/>
        <v>1</v>
      </c>
      <c r="L5539" s="1">
        <f>VLOOKUP(A5539,'Dados absolutos'!A:M,13,FALSE)</f>
        <v>2.2222222222222209E-2</v>
      </c>
      <c r="M5539" s="1">
        <f t="shared" si="346"/>
        <v>7.3569482288828342E-2</v>
      </c>
      <c r="N5539" s="3">
        <f t="shared" si="347"/>
        <v>-1.620601238764358</v>
      </c>
      <c r="O5539" s="4" t="s">
        <v>10921</v>
      </c>
    </row>
    <row r="5540" spans="1:15" x14ac:dyDescent="0.25">
      <c r="A5540">
        <v>431430</v>
      </c>
      <c r="B5540">
        <v>4314308</v>
      </c>
      <c r="C5540" t="s">
        <v>4754</v>
      </c>
      <c r="D5540" t="s">
        <v>4459</v>
      </c>
      <c r="E5540" t="s">
        <v>3828</v>
      </c>
      <c r="F5540" t="s">
        <v>10</v>
      </c>
      <c r="G5540">
        <f>VLOOKUP(A5540,'Dados absolutos'!A:H,8,FALSE)</f>
        <v>3745</v>
      </c>
      <c r="H5540" s="1">
        <f t="shared" si="344"/>
        <v>1.4620896031973168E-2</v>
      </c>
      <c r="I5540">
        <f>VLOOKUP(A5540,'Dados absolutos'!A:I,9,FALSE)</f>
        <v>0.74099999999999999</v>
      </c>
      <c r="J5540" s="1">
        <f>VLOOKUP(A5540,'Dados absolutos'!A:L,12,FALSE)</f>
        <v>12056.162</v>
      </c>
      <c r="K5540" s="1">
        <f t="shared" si="345"/>
        <v>0.94441458659929511</v>
      </c>
      <c r="L5540" s="1">
        <f>VLOOKUP(A5540,'Dados absolutos'!A:M,13,FALSE)</f>
        <v>-2.7777777777777769E-2</v>
      </c>
      <c r="M5540" s="1">
        <f t="shared" si="346"/>
        <v>4.9046321525885575E-2</v>
      </c>
      <c r="N5540" s="3">
        <f t="shared" si="347"/>
        <v>-1.6217473690414363</v>
      </c>
      <c r="O5540" s="4" t="s">
        <v>10922</v>
      </c>
    </row>
    <row r="5541" spans="1:15" x14ac:dyDescent="0.25">
      <c r="A5541">
        <v>510120</v>
      </c>
      <c r="B5541">
        <v>5101209</v>
      </c>
      <c r="C5541" t="s">
        <v>5012</v>
      </c>
      <c r="D5541" t="s">
        <v>5002</v>
      </c>
      <c r="E5541" t="s">
        <v>4932</v>
      </c>
      <c r="F5541" t="s">
        <v>10</v>
      </c>
      <c r="G5541">
        <f>VLOOKUP(A5541,'Dados absolutos'!A:H,8,FALSE)</f>
        <v>1010</v>
      </c>
      <c r="H5541" s="1">
        <f t="shared" si="344"/>
        <v>8.8870144150386362E-4</v>
      </c>
      <c r="I5541">
        <f>VLOOKUP(A5541,'Dados absolutos'!A:I,9,FALSE)</f>
        <v>0.70099999999999996</v>
      </c>
      <c r="J5541" s="1">
        <f>VLOOKUP(A5541,'Dados absolutos'!A:L,12,FALSE)</f>
        <v>12739.39</v>
      </c>
      <c r="K5541" s="1">
        <f t="shared" si="345"/>
        <v>1</v>
      </c>
      <c r="L5541" s="1">
        <f>VLOOKUP(A5541,'Dados absolutos'!A:M,13,FALSE)</f>
        <v>2.777777777777779E-2</v>
      </c>
      <c r="M5541" s="1">
        <f t="shared" si="346"/>
        <v>7.629427792915533E-2</v>
      </c>
      <c r="N5541" s="3">
        <f t="shared" si="347"/>
        <v>-1.6238170206293407</v>
      </c>
      <c r="O5541" s="4" t="s">
        <v>10923</v>
      </c>
    </row>
    <row r="5542" spans="1:15" x14ac:dyDescent="0.25">
      <c r="A5542">
        <v>430885</v>
      </c>
      <c r="B5542">
        <v>4308854</v>
      </c>
      <c r="C5542" t="s">
        <v>4627</v>
      </c>
      <c r="D5542" t="s">
        <v>4459</v>
      </c>
      <c r="E5542" t="s">
        <v>3828</v>
      </c>
      <c r="F5542" t="s">
        <v>10</v>
      </c>
      <c r="G5542">
        <f>VLOOKUP(A5542,'Dados absolutos'!A:H,8,FALSE)</f>
        <v>1744</v>
      </c>
      <c r="H5542" s="1">
        <f t="shared" si="344"/>
        <v>4.5740509220905069E-3</v>
      </c>
      <c r="I5542">
        <f>VLOOKUP(A5542,'Dados absolutos'!A:I,9,FALSE)</f>
        <v>0.73299999999999998</v>
      </c>
      <c r="J5542" s="1">
        <f>VLOOKUP(A5542,'Dados absolutos'!A:L,12,FALSE)</f>
        <v>12739.39</v>
      </c>
      <c r="K5542" s="1">
        <f t="shared" si="345"/>
        <v>1</v>
      </c>
      <c r="L5542" s="1">
        <f>VLOOKUP(A5542,'Dados absolutos'!A:M,13,FALSE)</f>
        <v>8.3333333333333329E-2</v>
      </c>
      <c r="M5542" s="1">
        <f t="shared" si="346"/>
        <v>0.10354223433242508</v>
      </c>
      <c r="N5542" s="3">
        <f t="shared" si="347"/>
        <v>-1.6248837147454844</v>
      </c>
      <c r="O5542" s="4" t="s">
        <v>10924</v>
      </c>
    </row>
    <row r="5543" spans="1:15" x14ac:dyDescent="0.25">
      <c r="A5543">
        <v>350720</v>
      </c>
      <c r="B5543">
        <v>3507209</v>
      </c>
      <c r="C5543" t="s">
        <v>3279</v>
      </c>
      <c r="D5543" t="s">
        <v>3202</v>
      </c>
      <c r="E5543" t="s">
        <v>2182</v>
      </c>
      <c r="F5543" t="s">
        <v>10</v>
      </c>
      <c r="G5543">
        <f>VLOOKUP(A5543,'Dados absolutos'!A:H,8,FALSE)</f>
        <v>907</v>
      </c>
      <c r="H5543" s="1">
        <f t="shared" si="344"/>
        <v>3.7154749531799946E-4</v>
      </c>
      <c r="I5543">
        <f>VLOOKUP(A5543,'Dados absolutos'!A:I,9,FALSE)</f>
        <v>0.746</v>
      </c>
      <c r="J5543" s="1">
        <f>VLOOKUP(A5543,'Dados absolutos'!A:L,12,FALSE)</f>
        <v>12739.39</v>
      </c>
      <c r="K5543" s="1">
        <f t="shared" si="345"/>
        <v>1</v>
      </c>
      <c r="L5543" s="1">
        <f>VLOOKUP(A5543,'Dados absolutos'!A:M,13,FALSE)</f>
        <v>0.11666666666666667</v>
      </c>
      <c r="M5543" s="1">
        <f t="shared" si="346"/>
        <v>0.11989100817438694</v>
      </c>
      <c r="N5543" s="3">
        <f t="shared" si="347"/>
        <v>-1.6257374443302952</v>
      </c>
      <c r="O5543" s="4" t="s">
        <v>10925</v>
      </c>
    </row>
    <row r="5544" spans="1:15" x14ac:dyDescent="0.25">
      <c r="A5544">
        <v>510779</v>
      </c>
      <c r="B5544">
        <v>5107792</v>
      </c>
      <c r="C5544" t="s">
        <v>5114</v>
      </c>
      <c r="D5544" t="s">
        <v>5002</v>
      </c>
      <c r="E5544" t="s">
        <v>4932</v>
      </c>
      <c r="F5544" t="s">
        <v>10</v>
      </c>
      <c r="G5544">
        <f>VLOOKUP(A5544,'Dados absolutos'!A:H,8,FALSE)</f>
        <v>4099</v>
      </c>
      <c r="H5544" s="1">
        <f t="shared" si="344"/>
        <v>1.6398298914980895E-2</v>
      </c>
      <c r="I5544">
        <f>VLOOKUP(A5544,'Dados absolutos'!A:I,9,FALSE)</f>
        <v>0.65500000000000003</v>
      </c>
      <c r="J5544" s="1">
        <f>VLOOKUP(A5544,'Dados absolutos'!A:L,12,FALSE)</f>
        <v>12739.39</v>
      </c>
      <c r="K5544" s="1">
        <f t="shared" si="345"/>
        <v>1</v>
      </c>
      <c r="L5544" s="1">
        <f>VLOOKUP(A5544,'Dados absolutos'!A:M,13,FALSE)</f>
        <v>-0.11111111111111112</v>
      </c>
      <c r="M5544" s="1">
        <f t="shared" si="346"/>
        <v>8.1743869209809326E-3</v>
      </c>
      <c r="N5544" s="3">
        <f t="shared" si="347"/>
        <v>-1.6304273141640382</v>
      </c>
      <c r="O5544" s="4" t="s">
        <v>10926</v>
      </c>
    </row>
    <row r="5545" spans="1:15" x14ac:dyDescent="0.25">
      <c r="A5545">
        <v>431238</v>
      </c>
      <c r="B5545">
        <v>4312385</v>
      </c>
      <c r="C5545" t="s">
        <v>4703</v>
      </c>
      <c r="D5545" t="s">
        <v>4459</v>
      </c>
      <c r="E5545" t="s">
        <v>3828</v>
      </c>
      <c r="F5545" t="s">
        <v>10</v>
      </c>
      <c r="G5545">
        <f>VLOOKUP(A5545,'Dados absolutos'!A:H,8,FALSE)</f>
        <v>2557</v>
      </c>
      <c r="H5545" s="1">
        <f t="shared" si="344"/>
        <v>8.65605245848961E-3</v>
      </c>
      <c r="I5545">
        <f>VLOOKUP(A5545,'Dados absolutos'!A:I,9,FALSE)</f>
        <v>0.752</v>
      </c>
      <c r="J5545" s="1">
        <f>VLOOKUP(A5545,'Dados absolutos'!A:L,12,FALSE)</f>
        <v>12492.117680876026</v>
      </c>
      <c r="K5545" s="1">
        <f t="shared" si="345"/>
        <v>0.97988265398804342</v>
      </c>
      <c r="L5545" s="1">
        <f>VLOOKUP(A5545,'Dados absolutos'!A:M,13,FALSE)</f>
        <v>6.1111111111111095E-2</v>
      </c>
      <c r="M5545" s="1">
        <f t="shared" si="346"/>
        <v>9.2643051771117174E-2</v>
      </c>
      <c r="N5545" s="3">
        <f t="shared" si="347"/>
        <v>-1.6305835497584364</v>
      </c>
      <c r="O5545" s="4" t="s">
        <v>10927</v>
      </c>
    </row>
    <row r="5546" spans="1:15" x14ac:dyDescent="0.25">
      <c r="A5546">
        <v>431647</v>
      </c>
      <c r="B5546">
        <v>4316477</v>
      </c>
      <c r="C5546" t="s">
        <v>4800</v>
      </c>
      <c r="D5546" t="s">
        <v>4459</v>
      </c>
      <c r="E5546" t="s">
        <v>3828</v>
      </c>
      <c r="F5546" t="s">
        <v>10</v>
      </c>
      <c r="G5546">
        <f>VLOOKUP(A5546,'Dados absolutos'!A:H,8,FALSE)</f>
        <v>2877</v>
      </c>
      <c r="H5546" s="1">
        <f t="shared" si="344"/>
        <v>1.0262744330135012E-2</v>
      </c>
      <c r="I5546">
        <f>VLOOKUP(A5546,'Dados absolutos'!A:I,9,FALSE)</f>
        <v>0.753</v>
      </c>
      <c r="J5546" s="1">
        <f>VLOOKUP(A5546,'Dados absolutos'!A:L,12,FALSE)</f>
        <v>12534.556618004866</v>
      </c>
      <c r="K5546" s="1">
        <f t="shared" si="345"/>
        <v>0.98333536064613281</v>
      </c>
      <c r="L5546" s="1">
        <f>VLOOKUP(A5546,'Dados absolutos'!A:M,13,FALSE)</f>
        <v>6.6666666666666652E-2</v>
      </c>
      <c r="M5546" s="1">
        <f t="shared" si="346"/>
        <v>9.5367847411444148E-2</v>
      </c>
      <c r="N5546" s="3">
        <f t="shared" si="347"/>
        <v>-1.6307047689045537</v>
      </c>
      <c r="O5546" s="4" t="s">
        <v>10928</v>
      </c>
    </row>
    <row r="5547" spans="1:15" x14ac:dyDescent="0.25">
      <c r="A5547">
        <v>510395</v>
      </c>
      <c r="B5547">
        <v>5103957</v>
      </c>
      <c r="C5547" t="s">
        <v>5046</v>
      </c>
      <c r="D5547" t="s">
        <v>5002</v>
      </c>
      <c r="E5547" t="s">
        <v>4932</v>
      </c>
      <c r="F5547" t="s">
        <v>10</v>
      </c>
      <c r="G5547">
        <f>VLOOKUP(A5547,'Dados absolutos'!A:H,8,FALSE)</f>
        <v>2905</v>
      </c>
      <c r="H5547" s="1">
        <f t="shared" si="344"/>
        <v>1.0403329868903985E-2</v>
      </c>
      <c r="I5547">
        <f>VLOOKUP(A5547,'Dados absolutos'!A:I,9,FALSE)</f>
        <v>0.71</v>
      </c>
      <c r="J5547" s="1">
        <f>VLOOKUP(A5547,'Dados absolutos'!A:L,12,FALSE)</f>
        <v>12739.39</v>
      </c>
      <c r="K5547" s="1">
        <f t="shared" si="345"/>
        <v>1</v>
      </c>
      <c r="L5547" s="1">
        <f>VLOOKUP(A5547,'Dados absolutos'!A:M,13,FALSE)</f>
        <v>1.1111111111111117E-2</v>
      </c>
      <c r="M5547" s="1">
        <f t="shared" si="346"/>
        <v>6.8119891008174407E-2</v>
      </c>
      <c r="N5547" s="3">
        <f t="shared" si="347"/>
        <v>-1.6314767791229217</v>
      </c>
      <c r="O5547" s="4" t="s">
        <v>10929</v>
      </c>
    </row>
    <row r="5548" spans="1:15" x14ac:dyDescent="0.25">
      <c r="A5548">
        <v>430645</v>
      </c>
      <c r="B5548">
        <v>4306452</v>
      </c>
      <c r="C5548" t="s">
        <v>4582</v>
      </c>
      <c r="D5548" t="s">
        <v>4459</v>
      </c>
      <c r="E5548" t="s">
        <v>3828</v>
      </c>
      <c r="F5548" t="s">
        <v>10</v>
      </c>
      <c r="G5548">
        <f>VLOOKUP(A5548,'Dados absolutos'!A:H,8,FALSE)</f>
        <v>3097</v>
      </c>
      <c r="H5548" s="1">
        <f t="shared" si="344"/>
        <v>1.1367344991891227E-2</v>
      </c>
      <c r="I5548">
        <f>VLOOKUP(A5548,'Dados absolutos'!A:I,9,FALSE)</f>
        <v>0.75700000000000001</v>
      </c>
      <c r="J5548" s="1">
        <f>VLOOKUP(A5548,'Dados absolutos'!A:L,12,FALSE)</f>
        <v>12111.21646754924</v>
      </c>
      <c r="K5548" s="1">
        <f t="shared" si="345"/>
        <v>0.94889365557521554</v>
      </c>
      <c r="L5548" s="1">
        <f>VLOOKUP(A5548,'Dados absolutos'!A:M,13,FALSE)</f>
        <v>-1.1111111111111138E-2</v>
      </c>
      <c r="M5548" s="1">
        <f t="shared" si="346"/>
        <v>5.7220708446866483E-2</v>
      </c>
      <c r="N5548" s="3">
        <f t="shared" si="347"/>
        <v>-1.6373056021364578</v>
      </c>
      <c r="O5548" s="4" t="s">
        <v>10930</v>
      </c>
    </row>
    <row r="5549" spans="1:15" x14ac:dyDescent="0.25">
      <c r="A5549">
        <v>432065</v>
      </c>
      <c r="B5549">
        <v>4320651</v>
      </c>
      <c r="C5549" t="s">
        <v>4872</v>
      </c>
      <c r="D5549" t="s">
        <v>4459</v>
      </c>
      <c r="E5549" t="s">
        <v>3828</v>
      </c>
      <c r="F5549" t="s">
        <v>10</v>
      </c>
      <c r="G5549">
        <f>VLOOKUP(A5549,'Dados absolutos'!A:H,8,FALSE)</f>
        <v>2028</v>
      </c>
      <c r="H5549" s="1">
        <f t="shared" si="344"/>
        <v>5.9999899581758024E-3</v>
      </c>
      <c r="I5549">
        <f>VLOOKUP(A5549,'Dados absolutos'!A:I,9,FALSE)</f>
        <v>0.74199999999999999</v>
      </c>
      <c r="J5549" s="1">
        <f>VLOOKUP(A5549,'Dados absolutos'!A:L,12,FALSE)</f>
        <v>12739.39</v>
      </c>
      <c r="K5549" s="1">
        <f t="shared" si="345"/>
        <v>1</v>
      </c>
      <c r="L5549" s="1">
        <f>VLOOKUP(A5549,'Dados absolutos'!A:M,13,FALSE)</f>
        <v>7.2222222222222215E-2</v>
      </c>
      <c r="M5549" s="1">
        <f t="shared" si="346"/>
        <v>9.8092643051771136E-2</v>
      </c>
      <c r="N5549" s="3">
        <f t="shared" si="347"/>
        <v>-1.6379073669900528</v>
      </c>
      <c r="O5549" s="4" t="s">
        <v>10931</v>
      </c>
    </row>
    <row r="5550" spans="1:15" x14ac:dyDescent="0.25">
      <c r="A5550">
        <v>431046</v>
      </c>
      <c r="B5550">
        <v>4310462</v>
      </c>
      <c r="C5550" t="s">
        <v>4655</v>
      </c>
      <c r="D5550" t="s">
        <v>4459</v>
      </c>
      <c r="E5550" t="s">
        <v>3828</v>
      </c>
      <c r="F5550" t="s">
        <v>10</v>
      </c>
      <c r="G5550">
        <f>VLOOKUP(A5550,'Dados absolutos'!A:H,8,FALSE)</f>
        <v>1720</v>
      </c>
      <c r="H5550" s="1">
        <f t="shared" si="344"/>
        <v>4.4535490317171014E-3</v>
      </c>
      <c r="I5550">
        <f>VLOOKUP(A5550,'Dados absolutos'!A:I,9,FALSE)</f>
        <v>0.79100000000000004</v>
      </c>
      <c r="J5550" s="1">
        <f>VLOOKUP(A5550,'Dados absolutos'!A:L,12,FALSE)</f>
        <v>12739.39</v>
      </c>
      <c r="K5550" s="1">
        <f t="shared" si="345"/>
        <v>1</v>
      </c>
      <c r="L5550" s="1">
        <f>VLOOKUP(A5550,'Dados absolutos'!A:M,13,FALSE)</f>
        <v>0.17222222222222222</v>
      </c>
      <c r="M5550" s="1">
        <f t="shared" si="346"/>
        <v>0.14713896457765671</v>
      </c>
      <c r="N5550" s="3">
        <f t="shared" si="347"/>
        <v>-1.6394074863906263</v>
      </c>
      <c r="O5550" s="4" t="s">
        <v>10932</v>
      </c>
    </row>
    <row r="5551" spans="1:15" x14ac:dyDescent="0.25">
      <c r="A5551">
        <v>350060</v>
      </c>
      <c r="B5551">
        <v>3500600</v>
      </c>
      <c r="C5551" t="s">
        <v>3208</v>
      </c>
      <c r="D5551" t="s">
        <v>3202</v>
      </c>
      <c r="E5551" t="s">
        <v>2182</v>
      </c>
      <c r="F5551" t="s">
        <v>10</v>
      </c>
      <c r="G5551">
        <f>VLOOKUP(A5551,'Dados absolutos'!A:H,8,FALSE)</f>
        <v>2780</v>
      </c>
      <c r="H5551" s="1">
        <f t="shared" si="344"/>
        <v>9.7757158565424992E-3</v>
      </c>
      <c r="I5551">
        <f>VLOOKUP(A5551,'Dados absolutos'!A:I,9,FALSE)</f>
        <v>0.85399999999999998</v>
      </c>
      <c r="J5551" s="1">
        <f>VLOOKUP(A5551,'Dados absolutos'!A:L,12,FALSE)</f>
        <v>12739.39</v>
      </c>
      <c r="K5551" s="1">
        <f t="shared" si="345"/>
        <v>1</v>
      </c>
      <c r="L5551" s="1">
        <f>VLOOKUP(A5551,'Dados absolutos'!A:M,13,FALSE)</f>
        <v>0.28888888888888892</v>
      </c>
      <c r="M5551" s="1">
        <f t="shared" si="346"/>
        <v>0.20435967302452321</v>
      </c>
      <c r="N5551" s="3">
        <f t="shared" si="347"/>
        <v>-1.6398646111189343</v>
      </c>
      <c r="O5551" s="4" t="s">
        <v>10933</v>
      </c>
    </row>
    <row r="5552" spans="1:15" x14ac:dyDescent="0.25">
      <c r="A5552">
        <v>431235</v>
      </c>
      <c r="B5552">
        <v>4312351</v>
      </c>
      <c r="C5552" t="s">
        <v>4701</v>
      </c>
      <c r="D5552" t="s">
        <v>4459</v>
      </c>
      <c r="E5552" t="s">
        <v>3828</v>
      </c>
      <c r="F5552" t="s">
        <v>10</v>
      </c>
      <c r="G5552">
        <f>VLOOKUP(A5552,'Dados absolutos'!A:H,8,FALSE)</f>
        <v>1499</v>
      </c>
      <c r="H5552" s="1">
        <f t="shared" si="344"/>
        <v>3.3439274578619953E-3</v>
      </c>
      <c r="I5552">
        <f>VLOOKUP(A5552,'Dados absolutos'!A:I,9,FALSE)</f>
        <v>0.76400000000000001</v>
      </c>
      <c r="J5552" s="1">
        <f>VLOOKUP(A5552,'Dados absolutos'!A:L,12,FALSE)</f>
        <v>12739.39</v>
      </c>
      <c r="K5552" s="1">
        <f t="shared" si="345"/>
        <v>1</v>
      </c>
      <c r="L5552" s="1">
        <f>VLOOKUP(A5552,'Dados absolutos'!A:M,13,FALSE)</f>
        <v>0.10555555555555554</v>
      </c>
      <c r="M5552" s="1">
        <f t="shared" si="346"/>
        <v>0.11444141689373298</v>
      </c>
      <c r="N5552" s="3">
        <f t="shared" si="347"/>
        <v>-1.6462146556484052</v>
      </c>
      <c r="O5552" s="4" t="s">
        <v>10934</v>
      </c>
    </row>
    <row r="5553" spans="1:15" x14ac:dyDescent="0.25">
      <c r="A5553">
        <v>520690</v>
      </c>
      <c r="B5553">
        <v>5206909</v>
      </c>
      <c r="C5553" t="s">
        <v>529</v>
      </c>
      <c r="D5553" t="s">
        <v>5136</v>
      </c>
      <c r="E5553" t="s">
        <v>4932</v>
      </c>
      <c r="F5553" t="s">
        <v>10</v>
      </c>
      <c r="G5553">
        <f>VLOOKUP(A5553,'Dados absolutos'!A:H,8,FALSE)</f>
        <v>1902</v>
      </c>
      <c r="H5553" s="1">
        <f t="shared" si="344"/>
        <v>5.3673550337154244E-3</v>
      </c>
      <c r="I5553">
        <f>VLOOKUP(A5553,'Dados absolutos'!A:I,9,FALSE)</f>
        <v>0.71599999999999997</v>
      </c>
      <c r="J5553" s="1">
        <f>VLOOKUP(A5553,'Dados absolutos'!A:L,12,FALSE)</f>
        <v>12739.39</v>
      </c>
      <c r="K5553" s="1">
        <f t="shared" si="345"/>
        <v>1</v>
      </c>
      <c r="L5553" s="1">
        <f>VLOOKUP(A5553,'Dados absolutos'!A:M,13,FALSE)</f>
        <v>0</v>
      </c>
      <c r="M5553" s="1">
        <f t="shared" si="346"/>
        <v>6.2670299727520445E-2</v>
      </c>
      <c r="N5553" s="3">
        <f t="shared" si="347"/>
        <v>-1.6479623452387642</v>
      </c>
      <c r="O5553" s="4" t="s">
        <v>10935</v>
      </c>
    </row>
    <row r="5554" spans="1:15" x14ac:dyDescent="0.25">
      <c r="A5554">
        <v>430692</v>
      </c>
      <c r="B5554">
        <v>4306924</v>
      </c>
      <c r="C5554" t="s">
        <v>4592</v>
      </c>
      <c r="D5554" t="s">
        <v>4459</v>
      </c>
      <c r="E5554" t="s">
        <v>3828</v>
      </c>
      <c r="F5554" t="s">
        <v>10</v>
      </c>
      <c r="G5554">
        <f>VLOOKUP(A5554,'Dados absolutos'!A:H,8,FALSE)</f>
        <v>1296</v>
      </c>
      <c r="H5554" s="1">
        <f t="shared" si="344"/>
        <v>2.3246823017869424E-3</v>
      </c>
      <c r="I5554">
        <f>VLOOKUP(A5554,'Dados absolutos'!A:I,9,FALSE)</f>
        <v>0.71699999999999997</v>
      </c>
      <c r="J5554" s="1">
        <f>VLOOKUP(A5554,'Dados absolutos'!A:L,12,FALSE)</f>
        <v>12739.39</v>
      </c>
      <c r="K5554" s="1">
        <f t="shared" si="345"/>
        <v>1</v>
      </c>
      <c r="L5554" s="1">
        <f>VLOOKUP(A5554,'Dados absolutos'!A:M,13,FALSE)</f>
        <v>5.5555555555555584E-3</v>
      </c>
      <c r="M5554" s="1">
        <f t="shared" si="346"/>
        <v>6.5395095367847433E-2</v>
      </c>
      <c r="N5554" s="3">
        <f t="shared" si="347"/>
        <v>-1.6492802223303655</v>
      </c>
      <c r="O5554" s="4" t="s">
        <v>10936</v>
      </c>
    </row>
    <row r="5555" spans="1:15" x14ac:dyDescent="0.25">
      <c r="A5555">
        <v>430783</v>
      </c>
      <c r="B5555">
        <v>4307831</v>
      </c>
      <c r="C5555" t="s">
        <v>4609</v>
      </c>
      <c r="D5555" t="s">
        <v>4459</v>
      </c>
      <c r="E5555" t="s">
        <v>3828</v>
      </c>
      <c r="F5555" t="s">
        <v>10</v>
      </c>
      <c r="G5555">
        <f>VLOOKUP(A5555,'Dados absolutos'!A:H,8,FALSE)</f>
        <v>2633</v>
      </c>
      <c r="H5555" s="1">
        <f t="shared" si="344"/>
        <v>9.0376417780053918E-3</v>
      </c>
      <c r="I5555">
        <f>VLOOKUP(A5555,'Dados absolutos'!A:I,9,FALSE)</f>
        <v>0.71199999999999997</v>
      </c>
      <c r="J5555" s="1">
        <f>VLOOKUP(A5555,'Dados absolutos'!A:L,12,FALSE)</f>
        <v>12739.39</v>
      </c>
      <c r="K5555" s="1">
        <f t="shared" si="345"/>
        <v>1</v>
      </c>
      <c r="L5555" s="1">
        <f>VLOOKUP(A5555,'Dados absolutos'!A:M,13,FALSE)</f>
        <v>-2.2222222222222209E-2</v>
      </c>
      <c r="M5555" s="1">
        <f t="shared" si="346"/>
        <v>5.1771117166212549E-2</v>
      </c>
      <c r="N5555" s="3">
        <f t="shared" si="347"/>
        <v>-1.6511912410557821</v>
      </c>
      <c r="O5555" s="4" t="s">
        <v>10937</v>
      </c>
    </row>
    <row r="5556" spans="1:15" x14ac:dyDescent="0.25">
      <c r="A5556">
        <v>430222</v>
      </c>
      <c r="B5556">
        <v>4302220</v>
      </c>
      <c r="C5556" t="s">
        <v>4501</v>
      </c>
      <c r="D5556" t="s">
        <v>4459</v>
      </c>
      <c r="E5556" t="s">
        <v>3828</v>
      </c>
      <c r="F5556" t="s">
        <v>10</v>
      </c>
      <c r="G5556">
        <f>VLOOKUP(A5556,'Dados absolutos'!A:H,8,FALSE)</f>
        <v>2229</v>
      </c>
      <c r="H5556" s="1">
        <f t="shared" si="344"/>
        <v>7.0091932900530713E-3</v>
      </c>
      <c r="I5556">
        <f>VLOOKUP(A5556,'Dados absolutos'!A:I,9,FALSE)</f>
        <v>0.70299999999999996</v>
      </c>
      <c r="J5556" s="1">
        <f>VLOOKUP(A5556,'Dados absolutos'!A:L,12,FALSE)</f>
        <v>12739.39</v>
      </c>
      <c r="K5556" s="1">
        <f t="shared" si="345"/>
        <v>1</v>
      </c>
      <c r="L5556" s="1">
        <f>VLOOKUP(A5556,'Dados absolutos'!A:M,13,FALSE)</f>
        <v>-3.8888888888888896E-2</v>
      </c>
      <c r="M5556" s="1">
        <f t="shared" si="346"/>
        <v>4.359673024523162E-2</v>
      </c>
      <c r="N5556" s="3">
        <f t="shared" si="347"/>
        <v>-1.6523940764647154</v>
      </c>
      <c r="O5556" s="4" t="s">
        <v>10938</v>
      </c>
    </row>
    <row r="5557" spans="1:15" x14ac:dyDescent="0.25">
      <c r="A5557">
        <v>355530</v>
      </c>
      <c r="B5557">
        <v>3555307</v>
      </c>
      <c r="C5557" t="s">
        <v>3801</v>
      </c>
      <c r="D5557" t="s">
        <v>3202</v>
      </c>
      <c r="E5557" t="s">
        <v>2182</v>
      </c>
      <c r="F5557" t="s">
        <v>10</v>
      </c>
      <c r="G5557">
        <f>VLOOKUP(A5557,'Dados absolutos'!A:H,8,FALSE)</f>
        <v>1669</v>
      </c>
      <c r="H5557" s="1">
        <f t="shared" si="344"/>
        <v>4.197482514673616E-3</v>
      </c>
      <c r="I5557">
        <f>VLOOKUP(A5557,'Dados absolutos'!A:I,9,FALSE)</f>
        <v>0.73599999999999999</v>
      </c>
      <c r="J5557" s="1">
        <f>VLOOKUP(A5557,'Dados absolutos'!A:L,12,FALSE)</f>
        <v>12739.39</v>
      </c>
      <c r="K5557" s="1">
        <f t="shared" si="345"/>
        <v>1</v>
      </c>
      <c r="L5557" s="1">
        <f>VLOOKUP(A5557,'Dados absolutos'!A:M,13,FALSE)</f>
        <v>3.3333333333333291E-2</v>
      </c>
      <c r="M5557" s="1">
        <f t="shared" si="346"/>
        <v>7.901907356948229E-2</v>
      </c>
      <c r="N5557" s="3">
        <f t="shared" si="347"/>
        <v>-1.652783443915844</v>
      </c>
      <c r="O5557" s="4" t="s">
        <v>10939</v>
      </c>
    </row>
    <row r="5558" spans="1:15" x14ac:dyDescent="0.25">
      <c r="A5558">
        <v>311500</v>
      </c>
      <c r="B5558">
        <v>3115003</v>
      </c>
      <c r="C5558" t="s">
        <v>2344</v>
      </c>
      <c r="D5558" t="s">
        <v>2181</v>
      </c>
      <c r="E5558" t="s">
        <v>2182</v>
      </c>
      <c r="F5558" t="s">
        <v>10</v>
      </c>
      <c r="G5558">
        <f>VLOOKUP(A5558,'Dados absolutos'!A:H,8,FALSE)</f>
        <v>2712</v>
      </c>
      <c r="H5558" s="1">
        <f t="shared" si="344"/>
        <v>9.4342938338178514E-3</v>
      </c>
      <c r="I5558">
        <f>VLOOKUP(A5558,'Dados absolutos'!A:I,9,FALSE)</f>
        <v>0.72099999999999997</v>
      </c>
      <c r="J5558" s="1">
        <f>VLOOKUP(A5558,'Dados absolutos'!A:L,12,FALSE)</f>
        <v>12739.39</v>
      </c>
      <c r="K5558" s="1">
        <f t="shared" si="345"/>
        <v>1</v>
      </c>
      <c r="L5558" s="1">
        <f>VLOOKUP(A5558,'Dados absolutos'!A:M,13,FALSE)</f>
        <v>-1.1111111111111117E-2</v>
      </c>
      <c r="M5558" s="1">
        <f t="shared" si="346"/>
        <v>5.7220708446866497E-2</v>
      </c>
      <c r="N5558" s="3">
        <f t="shared" si="347"/>
        <v>-1.6543449977193156</v>
      </c>
      <c r="O5558" s="4" t="s">
        <v>10940</v>
      </c>
    </row>
    <row r="5559" spans="1:15" x14ac:dyDescent="0.25">
      <c r="A5559">
        <v>430192</v>
      </c>
      <c r="B5559">
        <v>4301925</v>
      </c>
      <c r="C5559" t="s">
        <v>4494</v>
      </c>
      <c r="D5559" t="s">
        <v>4459</v>
      </c>
      <c r="E5559" t="s">
        <v>3828</v>
      </c>
      <c r="F5559" t="s">
        <v>10</v>
      </c>
      <c r="G5559">
        <f>VLOOKUP(A5559,'Dados absolutos'!A:H,8,FALSE)</f>
        <v>1696</v>
      </c>
      <c r="H5559" s="1">
        <f t="shared" si="344"/>
        <v>4.3330471413436968E-3</v>
      </c>
      <c r="I5559">
        <f>VLOOKUP(A5559,'Dados absolutos'!A:I,9,FALSE)</f>
        <v>0.72299999999999998</v>
      </c>
      <c r="J5559" s="1">
        <f>VLOOKUP(A5559,'Dados absolutos'!A:L,12,FALSE)</f>
        <v>12739.39</v>
      </c>
      <c r="K5559" s="1">
        <f t="shared" si="345"/>
        <v>1</v>
      </c>
      <c r="L5559" s="1">
        <f>VLOOKUP(A5559,'Dados absolutos'!A:M,13,FALSE)</f>
        <v>0</v>
      </c>
      <c r="M5559" s="1">
        <f t="shared" si="346"/>
        <v>6.2670299727520445E-2</v>
      </c>
      <c r="N5559" s="3">
        <f t="shared" si="347"/>
        <v>-1.6559966531311359</v>
      </c>
      <c r="O5559" s="4" t="s">
        <v>10941</v>
      </c>
    </row>
    <row r="5560" spans="1:15" x14ac:dyDescent="0.25">
      <c r="A5560">
        <v>355520</v>
      </c>
      <c r="B5560">
        <v>3555208</v>
      </c>
      <c r="C5560" t="s">
        <v>3800</v>
      </c>
      <c r="D5560" t="s">
        <v>3202</v>
      </c>
      <c r="E5560" t="s">
        <v>2182</v>
      </c>
      <c r="F5560" t="s">
        <v>10</v>
      </c>
      <c r="G5560">
        <f>VLOOKUP(A5560,'Dados absolutos'!A:H,8,FALSE)</f>
        <v>1818</v>
      </c>
      <c r="H5560" s="1">
        <f t="shared" si="344"/>
        <v>4.945598417408506E-3</v>
      </c>
      <c r="I5560">
        <f>VLOOKUP(A5560,'Dados absolutos'!A:I,9,FALSE)</f>
        <v>0.751</v>
      </c>
      <c r="J5560" s="1">
        <f>VLOOKUP(A5560,'Dados absolutos'!A:L,12,FALSE)</f>
        <v>12739.39</v>
      </c>
      <c r="K5560" s="1">
        <f t="shared" si="345"/>
        <v>1</v>
      </c>
      <c r="L5560" s="1">
        <f>VLOOKUP(A5560,'Dados absolutos'!A:M,13,FALSE)</f>
        <v>4.4444444444444418E-2</v>
      </c>
      <c r="M5560" s="1">
        <f t="shared" si="346"/>
        <v>8.4468664850136238E-2</v>
      </c>
      <c r="N5560" s="3">
        <f t="shared" si="347"/>
        <v>-1.6615857367324554</v>
      </c>
      <c r="O5560" s="4" t="s">
        <v>10942</v>
      </c>
    </row>
    <row r="5561" spans="1:15" x14ac:dyDescent="0.25">
      <c r="A5561">
        <v>352910</v>
      </c>
      <c r="B5561">
        <v>3529104</v>
      </c>
      <c r="C5561" t="s">
        <v>3521</v>
      </c>
      <c r="D5561" t="s">
        <v>3202</v>
      </c>
      <c r="E5561" t="s">
        <v>2182</v>
      </c>
      <c r="F5561" t="s">
        <v>10</v>
      </c>
      <c r="G5561">
        <f>VLOOKUP(A5561,'Dados absolutos'!A:H,8,FALSE)</f>
        <v>1860</v>
      </c>
      <c r="H5561" s="1">
        <f t="shared" si="344"/>
        <v>5.1564767255619657E-3</v>
      </c>
      <c r="I5561">
        <f>VLOOKUP(A5561,'Dados absolutos'!A:I,9,FALSE)</f>
        <v>0.73099999999999998</v>
      </c>
      <c r="J5561" s="1">
        <f>VLOOKUP(A5561,'Dados absolutos'!A:L,12,FALSE)</f>
        <v>12739.39</v>
      </c>
      <c r="K5561" s="1">
        <f t="shared" si="345"/>
        <v>1</v>
      </c>
      <c r="L5561" s="1">
        <f>VLOOKUP(A5561,'Dados absolutos'!A:M,13,FALSE)</f>
        <v>0</v>
      </c>
      <c r="M5561" s="1">
        <f t="shared" si="346"/>
        <v>6.2670299727520445E-2</v>
      </c>
      <c r="N5561" s="3">
        <f t="shared" si="347"/>
        <v>-1.6631732235469177</v>
      </c>
      <c r="O5561" s="4" t="s">
        <v>10943</v>
      </c>
    </row>
    <row r="5562" spans="1:15" x14ac:dyDescent="0.25">
      <c r="A5562">
        <v>431346</v>
      </c>
      <c r="B5562">
        <v>4313466</v>
      </c>
      <c r="C5562" t="s">
        <v>4734</v>
      </c>
      <c r="D5562" t="s">
        <v>4459</v>
      </c>
      <c r="E5562" t="s">
        <v>3828</v>
      </c>
      <c r="F5562" t="s">
        <v>10</v>
      </c>
      <c r="G5562">
        <f>VLOOKUP(A5562,'Dados absolutos'!A:H,8,FALSE)</f>
        <v>1646</v>
      </c>
      <c r="H5562" s="1">
        <f t="shared" si="344"/>
        <v>4.0820015363991023E-3</v>
      </c>
      <c r="I5562">
        <f>VLOOKUP(A5562,'Dados absolutos'!A:I,9,FALSE)</f>
        <v>0.76700000000000002</v>
      </c>
      <c r="J5562" s="1">
        <f>VLOOKUP(A5562,'Dados absolutos'!A:L,12,FALSE)</f>
        <v>12739.39</v>
      </c>
      <c r="K5562" s="1">
        <f t="shared" si="345"/>
        <v>1</v>
      </c>
      <c r="L5562" s="1">
        <f>VLOOKUP(A5562,'Dados absolutos'!A:M,13,FALSE)</f>
        <v>6.6666666666666666E-2</v>
      </c>
      <c r="M5562" s="1">
        <f t="shared" si="346"/>
        <v>9.5367847411444162E-2</v>
      </c>
      <c r="N5562" s="3">
        <f t="shared" si="347"/>
        <v>-1.6675501510521569</v>
      </c>
      <c r="O5562" s="4" t="s">
        <v>10944</v>
      </c>
    </row>
    <row r="5563" spans="1:15" x14ac:dyDescent="0.25">
      <c r="A5563">
        <v>431300</v>
      </c>
      <c r="B5563">
        <v>4313003</v>
      </c>
      <c r="C5563" t="s">
        <v>4720</v>
      </c>
      <c r="D5563" t="s">
        <v>4459</v>
      </c>
      <c r="E5563" t="s">
        <v>3828</v>
      </c>
      <c r="F5563" t="s">
        <v>10</v>
      </c>
      <c r="G5563">
        <f>VLOOKUP(A5563,'Dados absolutos'!A:H,8,FALSE)</f>
        <v>3044</v>
      </c>
      <c r="H5563" s="1">
        <f t="shared" si="344"/>
        <v>1.1101236650649956E-2</v>
      </c>
      <c r="I5563">
        <f>VLOOKUP(A5563,'Dados absolutos'!A:I,9,FALSE)</f>
        <v>0.77800000000000002</v>
      </c>
      <c r="J5563" s="1">
        <f>VLOOKUP(A5563,'Dados absolutos'!A:L,12,FALSE)</f>
        <v>12739.39</v>
      </c>
      <c r="K5563" s="1">
        <f t="shared" si="345"/>
        <v>1</v>
      </c>
      <c r="L5563" s="1">
        <f>VLOOKUP(A5563,'Dados absolutos'!A:M,13,FALSE)</f>
        <v>7.2222222222222229E-2</v>
      </c>
      <c r="M5563" s="1">
        <f t="shared" si="346"/>
        <v>9.8092643051771136E-2</v>
      </c>
      <c r="N5563" s="3">
        <f t="shared" si="347"/>
        <v>-1.6688061202975788</v>
      </c>
      <c r="O5563" s="4" t="s">
        <v>10945</v>
      </c>
    </row>
    <row r="5564" spans="1:15" x14ac:dyDescent="0.25">
      <c r="A5564">
        <v>431308</v>
      </c>
      <c r="B5564">
        <v>4313086</v>
      </c>
      <c r="C5564" t="s">
        <v>4724</v>
      </c>
      <c r="D5564" t="s">
        <v>4459</v>
      </c>
      <c r="E5564" t="s">
        <v>3828</v>
      </c>
      <c r="F5564" t="s">
        <v>10</v>
      </c>
      <c r="G5564">
        <f>VLOOKUP(A5564,'Dados absolutos'!A:H,8,FALSE)</f>
        <v>2343</v>
      </c>
      <c r="H5564" s="1">
        <f t="shared" si="344"/>
        <v>7.5815772693267457E-3</v>
      </c>
      <c r="I5564">
        <f>VLOOKUP(A5564,'Dados absolutos'!A:I,9,FALSE)</f>
        <v>0.76100000000000001</v>
      </c>
      <c r="J5564" s="1">
        <f>VLOOKUP(A5564,'Dados absolutos'!A:L,12,FALSE)</f>
        <v>12739.39</v>
      </c>
      <c r="K5564" s="1">
        <f t="shared" si="345"/>
        <v>1</v>
      </c>
      <c r="L5564" s="1">
        <f>VLOOKUP(A5564,'Dados absolutos'!A:M,13,FALSE)</f>
        <v>3.8888888888888883E-2</v>
      </c>
      <c r="M5564" s="1">
        <f t="shared" si="346"/>
        <v>8.1743869209809278E-2</v>
      </c>
      <c r="N5564" s="3">
        <f t="shared" si="347"/>
        <v>-1.6716745535208639</v>
      </c>
      <c r="O5564" s="4" t="s">
        <v>10946</v>
      </c>
    </row>
    <row r="5565" spans="1:15" x14ac:dyDescent="0.25">
      <c r="A5565">
        <v>431975</v>
      </c>
      <c r="B5565">
        <v>4319752</v>
      </c>
      <c r="C5565" t="s">
        <v>4856</v>
      </c>
      <c r="D5565" t="s">
        <v>4459</v>
      </c>
      <c r="E5565" t="s">
        <v>3828</v>
      </c>
      <c r="F5565" t="s">
        <v>10</v>
      </c>
      <c r="G5565">
        <f>VLOOKUP(A5565,'Dados absolutos'!A:H,8,FALSE)</f>
        <v>2251</v>
      </c>
      <c r="H5565" s="1">
        <f t="shared" si="344"/>
        <v>7.1196533562286925E-3</v>
      </c>
      <c r="I5565">
        <f>VLOOKUP(A5565,'Dados absolutos'!A:I,9,FALSE)</f>
        <v>0.754</v>
      </c>
      <c r="J5565" s="1">
        <f>VLOOKUP(A5565,'Dados absolutos'!A:L,12,FALSE)</f>
        <v>12739.39</v>
      </c>
      <c r="K5565" s="1">
        <f t="shared" si="345"/>
        <v>1</v>
      </c>
      <c r="L5565" s="1">
        <f>VLOOKUP(A5565,'Dados absolutos'!A:M,13,FALSE)</f>
        <v>1.6666666666666653E-2</v>
      </c>
      <c r="M5565" s="1">
        <f t="shared" si="346"/>
        <v>7.0844686648501368E-2</v>
      </c>
      <c r="N5565" s="3">
        <f t="shared" si="347"/>
        <v>-1.6760356599952702</v>
      </c>
      <c r="O5565" s="4" t="s">
        <v>10947</v>
      </c>
    </row>
    <row r="5566" spans="1:15" x14ac:dyDescent="0.25">
      <c r="A5566">
        <v>521225</v>
      </c>
      <c r="B5566">
        <v>5212253</v>
      </c>
      <c r="C5566" t="s">
        <v>5262</v>
      </c>
      <c r="D5566" t="s">
        <v>5136</v>
      </c>
      <c r="E5566" t="s">
        <v>4932</v>
      </c>
      <c r="F5566" t="s">
        <v>10</v>
      </c>
      <c r="G5566">
        <f>VLOOKUP(A5566,'Dados absolutos'!A:H,8,FALSE)</f>
        <v>1390</v>
      </c>
      <c r="H5566" s="1">
        <f t="shared" si="344"/>
        <v>2.7966480390827796E-3</v>
      </c>
      <c r="I5566">
        <f>VLOOKUP(A5566,'Dados absolutos'!A:I,9,FALSE)</f>
        <v>0.74</v>
      </c>
      <c r="J5566" s="1">
        <f>VLOOKUP(A5566,'Dados absolutos'!A:L,12,FALSE)</f>
        <v>12739.39</v>
      </c>
      <c r="K5566" s="1">
        <f t="shared" si="345"/>
        <v>1</v>
      </c>
      <c r="L5566" s="1">
        <f>VLOOKUP(A5566,'Dados absolutos'!A:M,13,FALSE)</f>
        <v>-1.1111111111111117E-2</v>
      </c>
      <c r="M5566" s="1">
        <f t="shared" si="346"/>
        <v>5.7220708446866497E-2</v>
      </c>
      <c r="N5566" s="3">
        <f t="shared" si="347"/>
        <v>-1.6799826435140508</v>
      </c>
      <c r="O5566" s="4" t="s">
        <v>10948</v>
      </c>
    </row>
    <row r="5567" spans="1:15" x14ac:dyDescent="0.25">
      <c r="A5567">
        <v>354360</v>
      </c>
      <c r="B5567">
        <v>3543600</v>
      </c>
      <c r="C5567" t="s">
        <v>3680</v>
      </c>
      <c r="D5567" t="s">
        <v>3202</v>
      </c>
      <c r="E5567" t="s">
        <v>2182</v>
      </c>
      <c r="F5567" t="s">
        <v>10</v>
      </c>
      <c r="G5567">
        <f>VLOOKUP(A5567,'Dados absolutos'!A:H,8,FALSE)</f>
        <v>4049</v>
      </c>
      <c r="H5567" s="1">
        <f t="shared" si="344"/>
        <v>1.6147253310036302E-2</v>
      </c>
      <c r="I5567">
        <f>VLOOKUP(A5567,'Dados absolutos'!A:I,9,FALSE)</f>
        <v>0.74</v>
      </c>
      <c r="J5567" s="1">
        <f>VLOOKUP(A5567,'Dados absolutos'!A:L,12,FALSE)</f>
        <v>12739.39</v>
      </c>
      <c r="K5567" s="1">
        <f t="shared" si="345"/>
        <v>1</v>
      </c>
      <c r="L5567" s="1">
        <f>VLOOKUP(A5567,'Dados absolutos'!A:M,13,FALSE)</f>
        <v>-5.555555555555558E-2</v>
      </c>
      <c r="M5567" s="1">
        <f t="shared" si="346"/>
        <v>3.5422343324250677E-2</v>
      </c>
      <c r="N5567" s="3">
        <f t="shared" si="347"/>
        <v>-1.6884304033657129</v>
      </c>
      <c r="O5567" s="4" t="s">
        <v>10949</v>
      </c>
    </row>
    <row r="5568" spans="1:15" x14ac:dyDescent="0.25">
      <c r="A5568">
        <v>431643</v>
      </c>
      <c r="B5568">
        <v>4316436</v>
      </c>
      <c r="C5568" t="s">
        <v>4798</v>
      </c>
      <c r="D5568" t="s">
        <v>4459</v>
      </c>
      <c r="E5568" t="s">
        <v>3828</v>
      </c>
      <c r="F5568" t="s">
        <v>10</v>
      </c>
      <c r="G5568">
        <f>VLOOKUP(A5568,'Dados absolutos'!A:H,8,FALSE)</f>
        <v>2575</v>
      </c>
      <c r="H5568" s="1">
        <f t="shared" si="344"/>
        <v>8.7464288762696633E-3</v>
      </c>
      <c r="I5568">
        <f>VLOOKUP(A5568,'Dados absolutos'!A:I,9,FALSE)</f>
        <v>0.76200000000000001</v>
      </c>
      <c r="J5568" s="1">
        <f>VLOOKUP(A5568,'Dados absolutos'!A:L,12,FALSE)</f>
        <v>12739.39</v>
      </c>
      <c r="K5568" s="1">
        <f t="shared" si="345"/>
        <v>1</v>
      </c>
      <c r="L5568" s="1">
        <f>VLOOKUP(A5568,'Dados absolutos'!A:M,13,FALSE)</f>
        <v>0</v>
      </c>
      <c r="M5568" s="1">
        <f t="shared" si="346"/>
        <v>6.2670299727520445E-2</v>
      </c>
      <c r="N5568" s="3">
        <f t="shared" si="347"/>
        <v>-1.6905832713962101</v>
      </c>
      <c r="O5568" s="4" t="s">
        <v>10950</v>
      </c>
    </row>
    <row r="5569" spans="1:15" x14ac:dyDescent="0.25">
      <c r="A5569">
        <v>432360</v>
      </c>
      <c r="B5569">
        <v>4323606</v>
      </c>
      <c r="C5569" t="s">
        <v>4925</v>
      </c>
      <c r="D5569" t="s">
        <v>4459</v>
      </c>
      <c r="E5569" t="s">
        <v>3828</v>
      </c>
      <c r="F5569" t="s">
        <v>10</v>
      </c>
      <c r="G5569">
        <f>VLOOKUP(A5569,'Dados absolutos'!A:H,8,FALSE)</f>
        <v>1590</v>
      </c>
      <c r="H5569" s="1">
        <f t="shared" si="344"/>
        <v>3.8008304588611568E-3</v>
      </c>
      <c r="I5569">
        <f>VLOOKUP(A5569,'Dados absolutos'!A:I,9,FALSE)</f>
        <v>0.78</v>
      </c>
      <c r="J5569" s="1">
        <f>VLOOKUP(A5569,'Dados absolutos'!A:L,12,FALSE)</f>
        <v>12739.39</v>
      </c>
      <c r="K5569" s="1">
        <f t="shared" si="345"/>
        <v>1</v>
      </c>
      <c r="L5569" s="1">
        <f>VLOOKUP(A5569,'Dados absolutos'!A:M,13,FALSE)</f>
        <v>3.8888888888888883E-2</v>
      </c>
      <c r="M5569" s="1">
        <f t="shared" si="346"/>
        <v>8.1743869209809278E-2</v>
      </c>
      <c r="N5569" s="3">
        <f t="shared" si="347"/>
        <v>-1.6944553003313296</v>
      </c>
      <c r="O5569" s="4" t="s">
        <v>10951</v>
      </c>
    </row>
    <row r="5570" spans="1:15" x14ac:dyDescent="0.25">
      <c r="A5570">
        <v>430258</v>
      </c>
      <c r="B5570">
        <v>4302584</v>
      </c>
      <c r="C5570" t="s">
        <v>4509</v>
      </c>
      <c r="D5570" t="s">
        <v>4459</v>
      </c>
      <c r="E5570" t="s">
        <v>3828</v>
      </c>
      <c r="F5570" t="s">
        <v>10</v>
      </c>
      <c r="G5570">
        <f>VLOOKUP(A5570,'Dados absolutos'!A:H,8,FALSE)</f>
        <v>2151</v>
      </c>
      <c r="H5570" s="1">
        <f t="shared" ref="H5570:H5633" si="348">(G5570-MIN(G:G))/(MAX(G:G)-MIN(G:G))</f>
        <v>6.6175621463395043E-3</v>
      </c>
      <c r="I5570">
        <f>VLOOKUP(A5570,'Dados absolutos'!A:I,9,FALSE)</f>
        <v>0.745</v>
      </c>
      <c r="J5570" s="1">
        <f>VLOOKUP(A5570,'Dados absolutos'!A:L,12,FALSE)</f>
        <v>12739.39</v>
      </c>
      <c r="K5570" s="1">
        <f t="shared" ref="K5570:K5633" si="349">(J5570-MIN(J:J))/(MAX(J:J)-MIN(J:J))</f>
        <v>1</v>
      </c>
      <c r="L5570" s="1">
        <f>VLOOKUP(A5570,'Dados absolutos'!A:M,13,FALSE)</f>
        <v>-4.4444444444444418E-2</v>
      </c>
      <c r="M5570" s="1">
        <f t="shared" ref="M5570:M5633" si="350">(L5570-MIN(L:L))/(MAX(L:L)-MIN(L:L))</f>
        <v>4.0871934604904653E-2</v>
      </c>
      <c r="N5570" s="3">
        <f t="shared" ref="N5570:N5633" si="351">H5570-I5570-K5570+M5570</f>
        <v>-1.6975105032487559</v>
      </c>
      <c r="O5570" s="4" t="s">
        <v>10952</v>
      </c>
    </row>
    <row r="5571" spans="1:15" x14ac:dyDescent="0.25">
      <c r="A5571">
        <v>353100</v>
      </c>
      <c r="B5571">
        <v>3531001</v>
      </c>
      <c r="C5571" t="s">
        <v>3541</v>
      </c>
      <c r="D5571" t="s">
        <v>3202</v>
      </c>
      <c r="E5571" t="s">
        <v>2182</v>
      </c>
      <c r="F5571" t="s">
        <v>10</v>
      </c>
      <c r="G5571">
        <f>VLOOKUP(A5571,'Dados absolutos'!A:H,8,FALSE)</f>
        <v>1937</v>
      </c>
      <c r="H5571" s="1">
        <f t="shared" si="348"/>
        <v>5.5430869571766409E-3</v>
      </c>
      <c r="I5571">
        <f>VLOOKUP(A5571,'Dados absolutos'!A:I,9,FALSE)</f>
        <v>0.77200000000000002</v>
      </c>
      <c r="J5571" s="1">
        <f>VLOOKUP(A5571,'Dados absolutos'!A:L,12,FALSE)</f>
        <v>12739.39</v>
      </c>
      <c r="K5571" s="1">
        <f t="shared" si="349"/>
        <v>1</v>
      </c>
      <c r="L5571" s="1">
        <f>VLOOKUP(A5571,'Dados absolutos'!A:M,13,FALSE)</f>
        <v>0</v>
      </c>
      <c r="M5571" s="1">
        <f t="shared" si="350"/>
        <v>6.2670299727520445E-2</v>
      </c>
      <c r="N5571" s="3">
        <f t="shared" si="351"/>
        <v>-1.703786613315303</v>
      </c>
      <c r="O5571" s="4" t="s">
        <v>10953</v>
      </c>
    </row>
  </sheetData>
  <autoFilter ref="A1:O5571" xr:uid="{3338B9D1-8A5E-47EE-ABCE-045BEA25DA2D}"/>
  <sortState xmlns:xlrd2="http://schemas.microsoft.com/office/spreadsheetml/2017/richdata2" ref="A2:O5571">
    <sortCondition descending="1" ref="N2:N5571"/>
  </sortState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79"/>
  <sheetViews>
    <sheetView topLeftCell="D1" workbookViewId="0">
      <pane ySplit="1" topLeftCell="A2" activePane="bottomLeft" state="frozen"/>
      <selection pane="bottomLeft" activeCell="I1" sqref="I1"/>
    </sheetView>
  </sheetViews>
  <sheetFormatPr defaultRowHeight="15" x14ac:dyDescent="0.25"/>
  <cols>
    <col min="1" max="2" width="13.85546875" bestFit="1" customWidth="1"/>
    <col min="3" max="3" width="34.28515625" bestFit="1" customWidth="1"/>
    <col min="4" max="4" width="4" bestFit="1" customWidth="1"/>
    <col min="5" max="5" width="13.140625" bestFit="1" customWidth="1"/>
    <col min="6" max="6" width="8.140625" bestFit="1" customWidth="1"/>
    <col min="7" max="7" width="14.5703125" customWidth="1"/>
    <col min="8" max="8" width="18.42578125" customWidth="1"/>
    <col min="9" max="9" width="18.42578125" bestFit="1" customWidth="1"/>
    <col min="10" max="10" width="18.42578125" customWidth="1"/>
    <col min="11" max="11" width="31.7109375" customWidth="1"/>
    <col min="12" max="12" width="36.140625" customWidth="1"/>
    <col min="13" max="13" width="23.5703125" customWidth="1"/>
  </cols>
  <sheetData>
    <row r="1" spans="1:13" s="9" customFormat="1" ht="46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10955</v>
      </c>
      <c r="H1" s="2" t="s">
        <v>10964</v>
      </c>
      <c r="I1" s="5" t="s">
        <v>6</v>
      </c>
      <c r="J1" s="2" t="s">
        <v>10956</v>
      </c>
      <c r="K1" s="2" t="s">
        <v>10968</v>
      </c>
      <c r="L1" s="2" t="s">
        <v>10969</v>
      </c>
      <c r="M1" s="6" t="s">
        <v>10957</v>
      </c>
    </row>
    <row r="2" spans="1:13" x14ac:dyDescent="0.25">
      <c r="A2" s="7">
        <v>520005</v>
      </c>
      <c r="B2" s="7">
        <v>5200050</v>
      </c>
      <c r="C2" t="s">
        <v>5135</v>
      </c>
      <c r="D2" t="s">
        <v>5136</v>
      </c>
      <c r="E2" t="s">
        <v>4932</v>
      </c>
      <c r="F2" t="s">
        <v>10</v>
      </c>
      <c r="G2">
        <f>VLOOKUP(A2,[1]pop_total!$A:$H,8,FALSE)</f>
        <v>19128</v>
      </c>
      <c r="H2">
        <f>IF(G2&gt;200000, 200000, G2)</f>
        <v>19128</v>
      </c>
      <c r="I2">
        <v>0.70799999999999996</v>
      </c>
      <c r="J2" s="1">
        <f>VLOOKUP(B2,[2]Planilha1!$A:$F,6,FALSE)</f>
        <v>75586669.170000002</v>
      </c>
      <c r="K2" s="10">
        <f>J2/G2</f>
        <v>3951.6242769761607</v>
      </c>
      <c r="L2" s="8">
        <f>IF(K2&gt;12739.39, 12739.39, K2)</f>
        <v>3951.6242769761607</v>
      </c>
      <c r="M2" s="14">
        <f>VLOOKUP(B2,'[3]IVIC médio'!$A:$M,8,FALSE)</f>
        <v>0.41111111111111109</v>
      </c>
    </row>
    <row r="3" spans="1:13" x14ac:dyDescent="0.25">
      <c r="A3" s="7">
        <v>310010</v>
      </c>
      <c r="B3" s="7">
        <v>3100104</v>
      </c>
      <c r="C3" t="s">
        <v>2180</v>
      </c>
      <c r="D3" t="s">
        <v>2181</v>
      </c>
      <c r="E3" t="s">
        <v>2182</v>
      </c>
      <c r="F3" t="s">
        <v>10</v>
      </c>
      <c r="G3">
        <f>VLOOKUP(A3,[1]pop_total!$A:$H,8,FALSE)</f>
        <v>6272</v>
      </c>
      <c r="H3">
        <f t="shared" ref="H3:H66" si="0">IF(G3&gt;200000, 200000, G3)</f>
        <v>6272</v>
      </c>
      <c r="I3">
        <v>0.68899999999999995</v>
      </c>
      <c r="J3" s="1">
        <f>VLOOKUP(B3,[2]Planilha1!$A:$F,6,FALSE)</f>
        <v>40034629.039999999</v>
      </c>
      <c r="K3" s="10">
        <f t="shared" ref="K3:K66" si="1">J3/G3</f>
        <v>6383.0722321428566</v>
      </c>
      <c r="L3" s="8">
        <f t="shared" ref="L3:L66" si="2">IF(K3&gt;12739.39, 12739.39, K3)</f>
        <v>6383.0722321428566</v>
      </c>
      <c r="M3" s="14">
        <f>VLOOKUP(B3,'[3]IVIC médio'!$A:$M,8,FALSE)</f>
        <v>3.8888888888888883E-2</v>
      </c>
    </row>
    <row r="4" spans="1:13" x14ac:dyDescent="0.25">
      <c r="A4" s="7">
        <v>520010</v>
      </c>
      <c r="B4" s="7">
        <v>5200100</v>
      </c>
      <c r="C4" t="s">
        <v>5137</v>
      </c>
      <c r="D4" t="s">
        <v>5136</v>
      </c>
      <c r="E4" t="s">
        <v>4932</v>
      </c>
      <c r="F4" t="s">
        <v>10</v>
      </c>
      <c r="G4">
        <f>VLOOKUP(A4,[1]pop_total!$A:$H,8,FALSE)</f>
        <v>17232</v>
      </c>
      <c r="H4">
        <f t="shared" si="0"/>
        <v>17232</v>
      </c>
      <c r="I4">
        <v>0.68899999999999995</v>
      </c>
      <c r="J4" s="1">
        <f>VLOOKUP(B4,[2]Planilha1!$A:$F,6,FALSE)</f>
        <v>83178177.900000006</v>
      </c>
      <c r="K4" s="10">
        <f t="shared" si="1"/>
        <v>4826.9601845403904</v>
      </c>
      <c r="L4" s="8">
        <f t="shared" si="2"/>
        <v>4826.9601845403904</v>
      </c>
      <c r="M4" s="14">
        <f>VLOOKUP(B4,'[3]IVIC médio'!$A:$M,8,FALSE)</f>
        <v>0.45</v>
      </c>
    </row>
    <row r="5" spans="1:13" x14ac:dyDescent="0.25">
      <c r="A5" s="7">
        <v>310020</v>
      </c>
      <c r="B5" s="7">
        <v>3100203</v>
      </c>
      <c r="C5" t="s">
        <v>2183</v>
      </c>
      <c r="D5" t="s">
        <v>2181</v>
      </c>
      <c r="E5" t="s">
        <v>2182</v>
      </c>
      <c r="F5" t="s">
        <v>10</v>
      </c>
      <c r="G5">
        <f>VLOOKUP(A5,[1]pop_total!$A:$H,8,FALSE)</f>
        <v>22675</v>
      </c>
      <c r="H5">
        <f t="shared" si="0"/>
        <v>22675</v>
      </c>
      <c r="I5">
        <v>0.69799999999999995</v>
      </c>
      <c r="J5" s="1">
        <f>VLOOKUP(B5,[2]Planilha1!$A:$F,6,FALSE)</f>
        <v>96580178.620000005</v>
      </c>
      <c r="K5" s="10">
        <f t="shared" si="1"/>
        <v>4259.324305181919</v>
      </c>
      <c r="L5" s="8">
        <f t="shared" si="2"/>
        <v>4259.324305181919</v>
      </c>
      <c r="M5" s="14">
        <f>VLOOKUP(B5,'[3]IVIC médio'!$A:$M,8,FALSE)</f>
        <v>5.555555555555558E-2</v>
      </c>
    </row>
    <row r="6" spans="1:13" x14ac:dyDescent="0.25">
      <c r="A6" s="7">
        <v>150010</v>
      </c>
      <c r="B6" s="7">
        <v>1500107</v>
      </c>
      <c r="C6" t="s">
        <v>165</v>
      </c>
      <c r="D6" t="s">
        <v>166</v>
      </c>
      <c r="E6" t="s">
        <v>9</v>
      </c>
      <c r="F6" t="s">
        <v>10</v>
      </c>
      <c r="G6">
        <f>VLOOKUP(A6,[1]pop_total!$A:$H,8,FALSE)</f>
        <v>158188</v>
      </c>
      <c r="H6">
        <f t="shared" si="0"/>
        <v>158188</v>
      </c>
      <c r="I6">
        <v>0.628</v>
      </c>
      <c r="J6" s="1">
        <f>VLOOKUP(B6,[2]Planilha1!$A:$F,6,FALSE)</f>
        <v>525054362</v>
      </c>
      <c r="K6" s="10">
        <f t="shared" si="1"/>
        <v>3319.179469997724</v>
      </c>
      <c r="L6" s="8">
        <f t="shared" si="2"/>
        <v>3319.179469997724</v>
      </c>
      <c r="M6" s="14">
        <f>VLOOKUP(B6,'[3]IVIC médio'!$A:$M,8,FALSE)</f>
        <v>0.77222222222222225</v>
      </c>
    </row>
    <row r="7" spans="1:13" x14ac:dyDescent="0.25">
      <c r="A7" s="7">
        <v>230010</v>
      </c>
      <c r="B7" s="7">
        <v>2300101</v>
      </c>
      <c r="C7" t="s">
        <v>904</v>
      </c>
      <c r="D7" t="s">
        <v>905</v>
      </c>
      <c r="E7" t="s">
        <v>466</v>
      </c>
      <c r="F7" t="s">
        <v>10</v>
      </c>
      <c r="G7">
        <f>VLOOKUP(A7,[1]pop_total!$A:$H,8,FALSE)</f>
        <v>10038</v>
      </c>
      <c r="H7">
        <f t="shared" si="0"/>
        <v>10038</v>
      </c>
      <c r="I7">
        <v>0.628</v>
      </c>
      <c r="J7" s="1">
        <f>VLOOKUP(B7,[2]Planilha1!$A:$F,6,FALSE)</f>
        <v>57335837.530000001</v>
      </c>
      <c r="K7" s="10">
        <f t="shared" si="1"/>
        <v>5711.87861426579</v>
      </c>
      <c r="L7" s="8">
        <f t="shared" si="2"/>
        <v>5711.87861426579</v>
      </c>
      <c r="M7" s="14">
        <f>VLOOKUP(B7,'[3]IVIC médio'!$A:$M,8,FALSE)</f>
        <v>0.26111111111111113</v>
      </c>
    </row>
    <row r="8" spans="1:13" x14ac:dyDescent="0.25">
      <c r="A8" s="7">
        <v>290010</v>
      </c>
      <c r="B8" s="7">
        <v>2900108</v>
      </c>
      <c r="C8" t="s">
        <v>1783</v>
      </c>
      <c r="D8" t="s">
        <v>1784</v>
      </c>
      <c r="E8" t="s">
        <v>466</v>
      </c>
      <c r="F8" t="s">
        <v>10</v>
      </c>
      <c r="G8">
        <f>VLOOKUP(A8,[1]pop_total!$A:$H,8,FALSE)</f>
        <v>7301</v>
      </c>
      <c r="H8">
        <f t="shared" si="0"/>
        <v>7301</v>
      </c>
      <c r="I8">
        <v>0.60299999999999998</v>
      </c>
      <c r="J8" s="1">
        <f>VLOOKUP(B8,[2]Planilha1!$A:$F,6,FALSE)</f>
        <v>31616891.59</v>
      </c>
      <c r="K8" s="10">
        <f t="shared" si="1"/>
        <v>4330.4878222161351</v>
      </c>
      <c r="L8" s="8">
        <f t="shared" si="2"/>
        <v>4330.4878222161351</v>
      </c>
      <c r="M8" s="14">
        <f>VLOOKUP(B8,'[3]IVIC médio'!$A:$M,8,FALSE)</f>
        <v>0.46111111111111108</v>
      </c>
    </row>
    <row r="9" spans="1:13" x14ac:dyDescent="0.25">
      <c r="A9" s="7">
        <v>290020</v>
      </c>
      <c r="B9" s="7">
        <v>2900207</v>
      </c>
      <c r="C9" t="s">
        <v>1785</v>
      </c>
      <c r="D9" t="s">
        <v>1784</v>
      </c>
      <c r="E9" t="s">
        <v>466</v>
      </c>
      <c r="F9" t="s">
        <v>10</v>
      </c>
      <c r="G9">
        <f>VLOOKUP(A9,[1]pop_total!$A:$H,8,FALSE)</f>
        <v>17639</v>
      </c>
      <c r="H9">
        <f t="shared" si="0"/>
        <v>17639</v>
      </c>
      <c r="I9">
        <v>0.57499999999999996</v>
      </c>
      <c r="J9" s="1">
        <f>VLOOKUP(B9,[2]Planilha1!$A:$F,6,FALSE)</f>
        <v>84942498.75</v>
      </c>
      <c r="K9" s="10">
        <f t="shared" si="1"/>
        <v>4815.607389874709</v>
      </c>
      <c r="L9" s="8">
        <f t="shared" si="2"/>
        <v>4815.607389874709</v>
      </c>
      <c r="M9" s="14">
        <f>VLOOKUP(B9,'[3]IVIC médio'!$A:$M,8,FALSE)</f>
        <v>0.37777777777777777</v>
      </c>
    </row>
    <row r="10" spans="1:13" x14ac:dyDescent="0.25">
      <c r="A10" s="7">
        <v>410010</v>
      </c>
      <c r="B10" s="7">
        <v>4100103</v>
      </c>
      <c r="C10" t="s">
        <v>3826</v>
      </c>
      <c r="D10" t="s">
        <v>3827</v>
      </c>
      <c r="E10" t="s">
        <v>3828</v>
      </c>
      <c r="F10" t="s">
        <v>10</v>
      </c>
      <c r="G10">
        <f>VLOOKUP(A10,[1]pop_total!$A:$H,8,FALSE)</f>
        <v>7241</v>
      </c>
      <c r="H10">
        <f t="shared" si="0"/>
        <v>7241</v>
      </c>
      <c r="I10">
        <v>0.68700000000000006</v>
      </c>
      <c r="J10" s="1">
        <f>VLOOKUP(B10,[2]Planilha1!$A:$F,6,FALSE)</f>
        <v>40973098</v>
      </c>
      <c r="K10" s="10">
        <f t="shared" si="1"/>
        <v>5658.4861207015601</v>
      </c>
      <c r="L10" s="8">
        <f t="shared" si="2"/>
        <v>5658.4861207015601</v>
      </c>
      <c r="M10" s="14">
        <f>VLOOKUP(B10,'[3]IVIC médio'!$A:$M,8,FALSE)</f>
        <v>0.15</v>
      </c>
    </row>
    <row r="11" spans="1:13" x14ac:dyDescent="0.25">
      <c r="A11" s="7">
        <v>420005</v>
      </c>
      <c r="B11" s="7">
        <v>4200051</v>
      </c>
      <c r="C11" t="s">
        <v>4196</v>
      </c>
      <c r="D11" t="s">
        <v>4197</v>
      </c>
      <c r="E11" t="s">
        <v>3828</v>
      </c>
      <c r="F11" t="s">
        <v>10</v>
      </c>
      <c r="G11">
        <f>VLOOKUP(A11,[1]pop_total!$A:$H,8,FALSE)</f>
        <v>2598</v>
      </c>
      <c r="H11">
        <f t="shared" si="0"/>
        <v>2598</v>
      </c>
      <c r="I11">
        <v>0.69399999999999995</v>
      </c>
      <c r="J11" s="1">
        <f>VLOOKUP(B11,[2]Planilha1!$A:$F,6,FALSE)</f>
        <v>35368321.469999999</v>
      </c>
      <c r="K11" s="10">
        <f t="shared" si="1"/>
        <v>13613.672621247113</v>
      </c>
      <c r="L11" s="8">
        <f t="shared" si="2"/>
        <v>12739.39</v>
      </c>
      <c r="M11" s="14">
        <f>VLOOKUP(B11,'[3]IVIC médio'!$A:$M,8,FALSE)</f>
        <v>0.18333333333333329</v>
      </c>
    </row>
    <row r="12" spans="1:13" x14ac:dyDescent="0.25">
      <c r="A12" s="7">
        <v>150013</v>
      </c>
      <c r="B12" s="7">
        <v>1500131</v>
      </c>
      <c r="C12" t="s">
        <v>167</v>
      </c>
      <c r="D12" t="s">
        <v>166</v>
      </c>
      <c r="E12" t="s">
        <v>9</v>
      </c>
      <c r="F12" t="s">
        <v>10</v>
      </c>
      <c r="G12">
        <f>VLOOKUP(A12,[1]pop_total!$A:$H,8,FALSE)</f>
        <v>7030</v>
      </c>
      <c r="H12">
        <f t="shared" si="0"/>
        <v>7030</v>
      </c>
      <c r="I12">
        <v>0.622</v>
      </c>
      <c r="J12" s="1">
        <f>VLOOKUP(B12,[2]Planilha1!$A:$F,6,FALSE)</f>
        <v>35818138.810000002</v>
      </c>
      <c r="K12" s="10">
        <f t="shared" si="1"/>
        <v>5095.0410825035569</v>
      </c>
      <c r="L12" s="8">
        <f t="shared" si="2"/>
        <v>5095.0410825035569</v>
      </c>
      <c r="M12" s="14">
        <f>VLOOKUP(B12,'[3]IVIC médio'!$A:$M,8,FALSE)</f>
        <v>0.32222222222222224</v>
      </c>
    </row>
    <row r="13" spans="1:13" x14ac:dyDescent="0.25">
      <c r="A13" s="7">
        <v>420010</v>
      </c>
      <c r="B13" s="7">
        <v>4200101</v>
      </c>
      <c r="C13" t="s">
        <v>4198</v>
      </c>
      <c r="D13" t="s">
        <v>4197</v>
      </c>
      <c r="E13" t="s">
        <v>3828</v>
      </c>
      <c r="F13" t="s">
        <v>10</v>
      </c>
      <c r="G13">
        <f>VLOOKUP(A13,[1]pop_total!$A:$H,8,FALSE)</f>
        <v>17392</v>
      </c>
      <c r="H13">
        <f t="shared" si="0"/>
        <v>17392</v>
      </c>
      <c r="I13">
        <v>0.69599999999999995</v>
      </c>
      <c r="J13" s="1">
        <f>VLOOKUP(B13,[2]Planilha1!$A:$F,6,FALSE)</f>
        <v>119119254.20999999</v>
      </c>
      <c r="K13" s="10">
        <f t="shared" si="1"/>
        <v>6849.0831537488493</v>
      </c>
      <c r="L13" s="8">
        <f t="shared" si="2"/>
        <v>6849.0831537488493</v>
      </c>
      <c r="M13" s="14">
        <f>VLOOKUP(B13,'[3]IVIC médio'!$A:$M,8,FALSE)</f>
        <v>0.38888888888888895</v>
      </c>
    </row>
    <row r="14" spans="1:13" x14ac:dyDescent="0.25">
      <c r="A14" s="7">
        <v>310030</v>
      </c>
      <c r="B14" s="7">
        <v>3100302</v>
      </c>
      <c r="C14" t="s">
        <v>2184</v>
      </c>
      <c r="D14" t="s">
        <v>2181</v>
      </c>
      <c r="E14" t="s">
        <v>2182</v>
      </c>
      <c r="F14" t="s">
        <v>10</v>
      </c>
      <c r="G14">
        <f>VLOOKUP(A14,[1]pop_total!$A:$H,8,FALSE)</f>
        <v>13927</v>
      </c>
      <c r="H14">
        <f t="shared" si="0"/>
        <v>13927</v>
      </c>
      <c r="I14">
        <v>0.65400000000000003</v>
      </c>
      <c r="J14" s="1">
        <f>VLOOKUP(B14,[2]Planilha1!$A:$F,6,FALSE)</f>
        <v>65031977.75</v>
      </c>
      <c r="K14" s="10">
        <f t="shared" si="1"/>
        <v>4669.4893193078196</v>
      </c>
      <c r="L14" s="8">
        <f t="shared" si="2"/>
        <v>4669.4893193078196</v>
      </c>
      <c r="M14" s="14">
        <f>VLOOKUP(B14,'[3]IVIC médio'!$A:$M,8,FALSE)</f>
        <v>0.39444444444444449</v>
      </c>
    </row>
    <row r="15" spans="1:13" x14ac:dyDescent="0.25">
      <c r="A15" s="7">
        <v>260005</v>
      </c>
      <c r="B15" s="7">
        <v>2600054</v>
      </c>
      <c r="C15" t="s">
        <v>1451</v>
      </c>
      <c r="D15" t="s">
        <v>1452</v>
      </c>
      <c r="E15" t="s">
        <v>466</v>
      </c>
      <c r="F15" t="s">
        <v>10</v>
      </c>
      <c r="G15">
        <f>VLOOKUP(A15,[1]pop_total!$A:$H,8,FALSE)</f>
        <v>98462</v>
      </c>
      <c r="H15">
        <f t="shared" si="0"/>
        <v>98462</v>
      </c>
      <c r="I15">
        <v>0.67900000000000005</v>
      </c>
      <c r="J15" s="1">
        <f>VLOOKUP(B15,[2]Planilha1!$A:$F,6,FALSE)</f>
        <v>264554876.41999999</v>
      </c>
      <c r="K15" s="10">
        <f t="shared" si="1"/>
        <v>2686.872868924052</v>
      </c>
      <c r="L15" s="8">
        <f t="shared" si="2"/>
        <v>2686.872868924052</v>
      </c>
      <c r="M15" s="14">
        <f>VLOOKUP(B15,'[3]IVIC médio'!$A:$M,8,FALSE)</f>
        <v>1.0333333333333334</v>
      </c>
    </row>
    <row r="16" spans="1:13" x14ac:dyDescent="0.25">
      <c r="A16" s="7">
        <v>170025</v>
      </c>
      <c r="B16" s="7">
        <v>1700251</v>
      </c>
      <c r="C16" t="s">
        <v>326</v>
      </c>
      <c r="D16" t="s">
        <v>327</v>
      </c>
      <c r="E16" t="s">
        <v>9</v>
      </c>
      <c r="F16" t="s">
        <v>10</v>
      </c>
      <c r="G16">
        <f>VLOOKUP(A16,[1]pop_total!$A:$H,8,FALSE)</f>
        <v>2576</v>
      </c>
      <c r="H16">
        <f t="shared" si="0"/>
        <v>2576</v>
      </c>
      <c r="I16">
        <v>0.66500000000000004</v>
      </c>
      <c r="J16" s="1">
        <f>VLOOKUP(B16,[2]Planilha1!$A:$F,6,FALSE)</f>
        <v>29108336.949999999</v>
      </c>
      <c r="K16" s="10">
        <f t="shared" si="1"/>
        <v>11299.820244565217</v>
      </c>
      <c r="L16" s="8">
        <f t="shared" si="2"/>
        <v>11299.820244565217</v>
      </c>
      <c r="M16" s="14">
        <f>VLOOKUP(B16,'[3]IVIC médio'!$A:$M,8,FALSE)</f>
        <v>0</v>
      </c>
    </row>
    <row r="17" spans="1:13" x14ac:dyDescent="0.25">
      <c r="A17" s="7">
        <v>310040</v>
      </c>
      <c r="B17" s="7">
        <v>3100401</v>
      </c>
      <c r="C17" t="s">
        <v>2185</v>
      </c>
      <c r="D17" t="s">
        <v>2181</v>
      </c>
      <c r="E17" t="s">
        <v>2182</v>
      </c>
      <c r="F17" t="s">
        <v>10</v>
      </c>
      <c r="G17">
        <f>VLOOKUP(A17,[1]pop_total!$A:$H,8,FALSE)</f>
        <v>3909</v>
      </c>
      <c r="H17">
        <f t="shared" si="0"/>
        <v>3909</v>
      </c>
      <c r="I17">
        <v>0.63</v>
      </c>
      <c r="J17" s="1">
        <f>VLOOKUP(B17,[2]Planilha1!$A:$F,6,FALSE)</f>
        <v>28537584.850000001</v>
      </c>
      <c r="K17" s="10">
        <f t="shared" si="1"/>
        <v>7300.4821821437708</v>
      </c>
      <c r="L17" s="8">
        <f t="shared" si="2"/>
        <v>7300.4821821437708</v>
      </c>
      <c r="M17" s="14">
        <f>VLOOKUP(B17,'[3]IVIC médio'!$A:$M,8,FALSE)</f>
        <v>0.34444444444444444</v>
      </c>
    </row>
    <row r="18" spans="1:13" x14ac:dyDescent="0.25">
      <c r="A18" s="7">
        <v>210005</v>
      </c>
      <c r="B18" s="7">
        <v>2100055</v>
      </c>
      <c r="C18" t="s">
        <v>464</v>
      </c>
      <c r="D18" t="s">
        <v>465</v>
      </c>
      <c r="E18" t="s">
        <v>466</v>
      </c>
      <c r="F18" t="s">
        <v>10</v>
      </c>
      <c r="G18">
        <f>VLOOKUP(A18,[1]pop_total!$A:$H,8,FALSE)</f>
        <v>106550</v>
      </c>
      <c r="H18">
        <f t="shared" si="0"/>
        <v>106550</v>
      </c>
      <c r="I18">
        <v>0.67200000000000004</v>
      </c>
      <c r="J18" s="1">
        <f>VLOOKUP(B18,[2]Planilha1!$A:$F,6,FALSE)</f>
        <v>538733193.19000006</v>
      </c>
      <c r="K18" s="10">
        <f t="shared" si="1"/>
        <v>5056.1538544345385</v>
      </c>
      <c r="L18" s="8">
        <f t="shared" si="2"/>
        <v>5056.1538544345385</v>
      </c>
      <c r="M18" s="14">
        <f>VLOOKUP(B18,'[3]IVIC médio'!$A:$M,8,FALSE)</f>
        <v>0.97777777777777786</v>
      </c>
    </row>
    <row r="19" spans="1:13" x14ac:dyDescent="0.25">
      <c r="A19" s="7">
        <v>290030</v>
      </c>
      <c r="B19" s="7">
        <v>2900306</v>
      </c>
      <c r="C19" t="s">
        <v>1786</v>
      </c>
      <c r="D19" t="s">
        <v>1784</v>
      </c>
      <c r="E19" t="s">
        <v>466</v>
      </c>
      <c r="F19" t="s">
        <v>10</v>
      </c>
      <c r="G19">
        <f>VLOOKUP(A19,[1]pop_total!$A:$H,8,FALSE)</f>
        <v>13795</v>
      </c>
      <c r="H19">
        <f t="shared" si="0"/>
        <v>13795</v>
      </c>
      <c r="I19">
        <v>0.58199999999999996</v>
      </c>
      <c r="J19" s="1">
        <f>VLOOKUP(B19,[2]Planilha1!$A:$F,6,FALSE)</f>
        <v>78136873.930000007</v>
      </c>
      <c r="K19" s="10">
        <f t="shared" si="1"/>
        <v>5664.1445400507437</v>
      </c>
      <c r="L19" s="8">
        <f t="shared" si="2"/>
        <v>5664.1445400507437</v>
      </c>
      <c r="M19" s="14">
        <f>VLOOKUP(B19,'[3]IVIC médio'!$A:$M,8,FALSE)</f>
        <v>0.32777777777777783</v>
      </c>
    </row>
    <row r="20" spans="1:13" x14ac:dyDescent="0.25">
      <c r="A20" s="7">
        <v>150020</v>
      </c>
      <c r="B20" s="7">
        <v>1500206</v>
      </c>
      <c r="C20" t="s">
        <v>168</v>
      </c>
      <c r="D20" t="s">
        <v>166</v>
      </c>
      <c r="E20" t="s">
        <v>9</v>
      </c>
      <c r="F20" t="s">
        <v>10</v>
      </c>
      <c r="G20">
        <f>VLOOKUP(A20,[1]pop_total!$A:$H,8,FALSE)</f>
        <v>59023</v>
      </c>
      <c r="H20">
        <f t="shared" si="0"/>
        <v>59023</v>
      </c>
      <c r="I20">
        <v>0.50600000000000001</v>
      </c>
      <c r="J20" s="1">
        <f>VLOOKUP(B20,[2]Planilha1!$A:$F,6,FALSE)</f>
        <v>281475647.67000002</v>
      </c>
      <c r="K20" s="10">
        <f t="shared" si="1"/>
        <v>4768.9146209104929</v>
      </c>
      <c r="L20" s="8">
        <f t="shared" si="2"/>
        <v>4768.9146209104929</v>
      </c>
      <c r="M20" s="14">
        <f>VLOOKUP(B20,'[3]IVIC médio'!$A:$M,8,FALSE)</f>
        <v>0.34444444444444444</v>
      </c>
    </row>
    <row r="21" spans="1:13" x14ac:dyDescent="0.25">
      <c r="A21" s="7">
        <v>230015</v>
      </c>
      <c r="B21" s="7">
        <v>2300150</v>
      </c>
      <c r="C21" t="s">
        <v>906</v>
      </c>
      <c r="D21" t="s">
        <v>905</v>
      </c>
      <c r="E21" t="s">
        <v>466</v>
      </c>
      <c r="F21" t="s">
        <v>10</v>
      </c>
      <c r="G21">
        <f>VLOOKUP(A21,[1]pop_total!$A:$H,8,FALSE)</f>
        <v>14027</v>
      </c>
      <c r="H21">
        <f t="shared" si="0"/>
        <v>14027</v>
      </c>
      <c r="I21">
        <v>0.60599999999999998</v>
      </c>
      <c r="J21" s="1">
        <f>VLOOKUP(B21,[2]Planilha1!$A:$F,6,FALSE)</f>
        <v>71412951.739999995</v>
      </c>
      <c r="K21" s="10">
        <f t="shared" si="1"/>
        <v>5091.1065616311398</v>
      </c>
      <c r="L21" s="8">
        <f t="shared" si="2"/>
        <v>5091.1065616311398</v>
      </c>
      <c r="M21" s="14">
        <f>VLOOKUP(B21,'[3]IVIC médio'!$A:$M,8,FALSE)</f>
        <v>0.2166666666666667</v>
      </c>
    </row>
    <row r="22" spans="1:13" x14ac:dyDescent="0.25">
      <c r="A22" s="7">
        <v>230020</v>
      </c>
      <c r="B22" s="7">
        <v>2300200</v>
      </c>
      <c r="C22" t="s">
        <v>907</v>
      </c>
      <c r="D22" t="s">
        <v>905</v>
      </c>
      <c r="E22" t="s">
        <v>466</v>
      </c>
      <c r="F22" t="s">
        <v>10</v>
      </c>
      <c r="G22">
        <f>VLOOKUP(A22,[1]pop_total!$A:$H,8,FALSE)</f>
        <v>65264</v>
      </c>
      <c r="H22">
        <f t="shared" si="0"/>
        <v>65264</v>
      </c>
      <c r="I22">
        <v>0.60099999999999998</v>
      </c>
      <c r="J22" s="1">
        <f>VLOOKUP(B22,[2]Planilha1!$A:$F,6,FALSE)</f>
        <v>279733302.10000002</v>
      </c>
      <c r="K22" s="10">
        <f t="shared" si="1"/>
        <v>4286.1807750061289</v>
      </c>
      <c r="L22" s="8">
        <f t="shared" si="2"/>
        <v>4286.1807750061289</v>
      </c>
      <c r="M22" s="14">
        <f>VLOOKUP(B22,'[3]IVIC médio'!$A:$M,8,FALSE)</f>
        <v>0.19999999999999998</v>
      </c>
    </row>
    <row r="23" spans="1:13" x14ac:dyDescent="0.25">
      <c r="A23" s="7">
        <v>240010</v>
      </c>
      <c r="B23" s="7">
        <v>2400109</v>
      </c>
      <c r="C23" t="s">
        <v>1085</v>
      </c>
      <c r="D23" t="s">
        <v>1086</v>
      </c>
      <c r="E23" t="s">
        <v>466</v>
      </c>
      <c r="F23" t="s">
        <v>10</v>
      </c>
      <c r="G23">
        <f>VLOOKUP(A23,[1]pop_total!$A:$H,8,FALSE)</f>
        <v>10597</v>
      </c>
      <c r="H23">
        <f t="shared" si="0"/>
        <v>10597</v>
      </c>
      <c r="I23">
        <v>0.67900000000000005</v>
      </c>
      <c r="J23" s="1">
        <f>VLOOKUP(B23,[2]Planilha1!$A:$F,6,FALSE)</f>
        <v>49398898.390000001</v>
      </c>
      <c r="K23" s="10">
        <f t="shared" si="1"/>
        <v>4661.5927517221853</v>
      </c>
      <c r="L23" s="8">
        <f t="shared" si="2"/>
        <v>4661.5927517221853</v>
      </c>
      <c r="M23" s="14">
        <f>VLOOKUP(B23,'[3]IVIC médio'!$A:$M,8,FALSE)</f>
        <v>0.29444444444444445</v>
      </c>
    </row>
    <row r="24" spans="1:13" x14ac:dyDescent="0.25">
      <c r="A24" s="7">
        <v>220005</v>
      </c>
      <c r="B24" s="7">
        <v>2200053</v>
      </c>
      <c r="C24" t="s">
        <v>681</v>
      </c>
      <c r="D24" t="s">
        <v>682</v>
      </c>
      <c r="E24" t="s">
        <v>466</v>
      </c>
      <c r="F24" t="s">
        <v>10</v>
      </c>
      <c r="G24">
        <f>VLOOKUP(A24,[1]pop_total!$A:$H,8,FALSE)</f>
        <v>6420</v>
      </c>
      <c r="H24">
        <f t="shared" si="0"/>
        <v>6420</v>
      </c>
      <c r="I24">
        <v>0.52800000000000002</v>
      </c>
      <c r="J24" s="1">
        <f>VLOOKUP(B24,[2]Planilha1!$A:$F,6,FALSE)</f>
        <v>32535495.579999998</v>
      </c>
      <c r="K24" s="10">
        <f t="shared" si="1"/>
        <v>5067.8342024922113</v>
      </c>
      <c r="L24" s="8">
        <f t="shared" si="2"/>
        <v>5067.8342024922113</v>
      </c>
      <c r="M24" s="14">
        <f>VLOOKUP(B24,'[3]IVIC médio'!$A:$M,8,FALSE)</f>
        <v>0.29444444444444445</v>
      </c>
    </row>
    <row r="25" spans="1:13" x14ac:dyDescent="0.25">
      <c r="A25" s="7">
        <v>430003</v>
      </c>
      <c r="B25" s="7">
        <v>4300034</v>
      </c>
      <c r="C25" t="s">
        <v>4458</v>
      </c>
      <c r="D25" t="s">
        <v>4459</v>
      </c>
      <c r="E25" t="s">
        <v>3828</v>
      </c>
      <c r="F25" t="s">
        <v>10</v>
      </c>
      <c r="G25">
        <f>VLOOKUP(A25,[1]pop_total!$A:$H,8,FALSE)</f>
        <v>4170</v>
      </c>
      <c r="H25">
        <f t="shared" si="0"/>
        <v>4170</v>
      </c>
      <c r="I25">
        <v>0.68700000000000006</v>
      </c>
      <c r="J25" s="1">
        <f>VLOOKUP(B25,[2]Planilha1!$A:$F,6,FALSE)</f>
        <v>54219920.829999998</v>
      </c>
      <c r="K25" s="10">
        <f t="shared" si="1"/>
        <v>13002.379095923261</v>
      </c>
      <c r="L25" s="8">
        <f t="shared" si="2"/>
        <v>12739.39</v>
      </c>
      <c r="M25" s="14">
        <f>VLOOKUP(B25,'[3]IVIC médio'!$A:$M,8,FALSE)</f>
        <v>0.6</v>
      </c>
    </row>
    <row r="26" spans="1:13" x14ac:dyDescent="0.25">
      <c r="A26" s="7">
        <v>230030</v>
      </c>
      <c r="B26" s="7">
        <v>2300309</v>
      </c>
      <c r="C26" t="s">
        <v>908</v>
      </c>
      <c r="D26" t="s">
        <v>905</v>
      </c>
      <c r="E26" t="s">
        <v>466</v>
      </c>
      <c r="F26" t="s">
        <v>10</v>
      </c>
      <c r="G26">
        <f>VLOOKUP(A26,[1]pop_total!$A:$H,8,FALSE)</f>
        <v>44962</v>
      </c>
      <c r="H26">
        <f t="shared" si="0"/>
        <v>44962</v>
      </c>
      <c r="I26">
        <v>0.59499999999999997</v>
      </c>
      <c r="J26" s="1">
        <f>VLOOKUP(B26,[2]Planilha1!$A:$F,6,FALSE)</f>
        <v>190114712.59999999</v>
      </c>
      <c r="K26" s="10">
        <f t="shared" si="1"/>
        <v>4228.341991014634</v>
      </c>
      <c r="L26" s="8">
        <f t="shared" si="2"/>
        <v>4228.341991014634</v>
      </c>
      <c r="M26" s="14">
        <f>VLOOKUP(B26,'[3]IVIC médio'!$A:$M,8,FALSE)</f>
        <v>1.3555555555555556</v>
      </c>
    </row>
    <row r="27" spans="1:13" x14ac:dyDescent="0.25">
      <c r="A27" s="7">
        <v>510010</v>
      </c>
      <c r="B27" s="7">
        <v>5100102</v>
      </c>
      <c r="C27" t="s">
        <v>5001</v>
      </c>
      <c r="D27" t="s">
        <v>5002</v>
      </c>
      <c r="E27" t="s">
        <v>4932</v>
      </c>
      <c r="F27" t="s">
        <v>10</v>
      </c>
      <c r="G27">
        <f>VLOOKUP(A27,[1]pop_total!$A:$H,8,FALSE)</f>
        <v>5014</v>
      </c>
      <c r="H27">
        <f t="shared" si="0"/>
        <v>5014</v>
      </c>
      <c r="I27">
        <v>0.628</v>
      </c>
      <c r="J27" s="1">
        <f>VLOOKUP(B27,[2]Planilha1!$A:$F,6,FALSE)</f>
        <v>39395890.649999999</v>
      </c>
      <c r="K27" s="10">
        <f t="shared" si="1"/>
        <v>7857.1780315117667</v>
      </c>
      <c r="L27" s="8">
        <f t="shared" si="2"/>
        <v>7857.1780315117667</v>
      </c>
      <c r="M27" s="14">
        <f>VLOOKUP(B27,'[3]IVIC médio'!$A:$M,8,FALSE)</f>
        <v>0.35000000000000003</v>
      </c>
    </row>
    <row r="28" spans="1:13" x14ac:dyDescent="0.25">
      <c r="A28" s="7">
        <v>120001</v>
      </c>
      <c r="B28" s="7">
        <v>1200013</v>
      </c>
      <c r="C28" t="s">
        <v>63</v>
      </c>
      <c r="D28" t="s">
        <v>64</v>
      </c>
      <c r="E28" t="s">
        <v>9</v>
      </c>
      <c r="F28" t="s">
        <v>10</v>
      </c>
      <c r="G28">
        <f>VLOOKUP(A28,[1]pop_total!$A:$H,8,FALSE)</f>
        <v>14021</v>
      </c>
      <c r="H28">
        <f t="shared" si="0"/>
        <v>14021</v>
      </c>
      <c r="I28">
        <v>0.60399999999999998</v>
      </c>
      <c r="J28" s="1">
        <f>VLOOKUP(B28,[2]Planilha1!$A:$F,6,FALSE)</f>
        <v>72873108.25</v>
      </c>
      <c r="K28" s="10">
        <f t="shared" si="1"/>
        <v>5197.4258790385848</v>
      </c>
      <c r="L28" s="8">
        <f t="shared" si="2"/>
        <v>5197.4258790385848</v>
      </c>
      <c r="M28" s="14">
        <f>VLOOKUP(B28,'[3]IVIC médio'!$A:$M,8,FALSE)</f>
        <v>0.49444444444444446</v>
      </c>
    </row>
    <row r="29" spans="1:13" x14ac:dyDescent="0.25">
      <c r="A29" s="7">
        <v>520013</v>
      </c>
      <c r="B29" s="7">
        <v>5200134</v>
      </c>
      <c r="C29" t="s">
        <v>5138</v>
      </c>
      <c r="D29" t="s">
        <v>5136</v>
      </c>
      <c r="E29" t="s">
        <v>4932</v>
      </c>
      <c r="F29" t="s">
        <v>10</v>
      </c>
      <c r="G29">
        <f>VLOOKUP(A29,[1]pop_total!$A:$H,8,FALSE)</f>
        <v>21568</v>
      </c>
      <c r="H29">
        <f t="shared" si="0"/>
        <v>21568</v>
      </c>
      <c r="I29">
        <v>0.68600000000000005</v>
      </c>
      <c r="J29" s="1">
        <f>VLOOKUP(B29,[2]Planilha1!$A:$F,6,FALSE)</f>
        <v>124520354.04000001</v>
      </c>
      <c r="K29" s="10">
        <f t="shared" si="1"/>
        <v>5773.3843675816024</v>
      </c>
      <c r="L29" s="8">
        <f t="shared" si="2"/>
        <v>5773.3843675816024</v>
      </c>
      <c r="M29" s="14">
        <f>VLOOKUP(B29,'[3]IVIC médio'!$A:$M,8,FALSE)</f>
        <v>0.53333333333333344</v>
      </c>
    </row>
    <row r="30" spans="1:13" x14ac:dyDescent="0.25">
      <c r="A30" s="7">
        <v>240020</v>
      </c>
      <c r="B30" s="7">
        <v>2400208</v>
      </c>
      <c r="C30" t="s">
        <v>1087</v>
      </c>
      <c r="D30" t="s">
        <v>1086</v>
      </c>
      <c r="E30" t="s">
        <v>466</v>
      </c>
      <c r="F30" t="s">
        <v>10</v>
      </c>
      <c r="G30">
        <f>VLOOKUP(A30,[1]pop_total!$A:$H,8,FALSE)</f>
        <v>56496</v>
      </c>
      <c r="H30">
        <f t="shared" si="0"/>
        <v>56496</v>
      </c>
      <c r="I30">
        <v>0.66100000000000003</v>
      </c>
      <c r="J30" s="1">
        <f>VLOOKUP(B30,[2]Planilha1!$A:$F,6,FALSE)</f>
        <v>241214911.50999999</v>
      </c>
      <c r="K30" s="10">
        <f t="shared" si="1"/>
        <v>4269.5927412560177</v>
      </c>
      <c r="L30" s="8">
        <f t="shared" si="2"/>
        <v>4269.5927412560177</v>
      </c>
      <c r="M30" s="14">
        <f>VLOOKUP(B30,'[3]IVIC médio'!$A:$M,8,FALSE)</f>
        <v>0.59444444444444444</v>
      </c>
    </row>
    <row r="31" spans="1:13" x14ac:dyDescent="0.25">
      <c r="A31" s="7">
        <v>310050</v>
      </c>
      <c r="B31" s="7">
        <v>3100500</v>
      </c>
      <c r="C31" t="s">
        <v>2186</v>
      </c>
      <c r="D31" t="s">
        <v>2181</v>
      </c>
      <c r="E31" t="s">
        <v>2182</v>
      </c>
      <c r="F31" t="s">
        <v>10</v>
      </c>
      <c r="G31">
        <f>VLOOKUP(A31,[1]pop_total!$A:$H,8,FALSE)</f>
        <v>8943</v>
      </c>
      <c r="H31">
        <f t="shared" si="0"/>
        <v>8943</v>
      </c>
      <c r="I31">
        <v>0.61</v>
      </c>
      <c r="J31" s="1">
        <f>VLOOKUP(B31,[2]Planilha1!$A:$F,6,FALSE)</f>
        <v>37958617.799999997</v>
      </c>
      <c r="K31" s="10">
        <f t="shared" si="1"/>
        <v>4244.5060717879905</v>
      </c>
      <c r="L31" s="8">
        <f t="shared" si="2"/>
        <v>4244.5060717879905</v>
      </c>
      <c r="M31" s="14">
        <f>VLOOKUP(B31,'[3]IVIC médio'!$A:$M,8,FALSE)</f>
        <v>0.96666666666666656</v>
      </c>
    </row>
    <row r="32" spans="1:13" x14ac:dyDescent="0.25">
      <c r="A32" s="7">
        <v>350010</v>
      </c>
      <c r="B32" s="7">
        <v>3500105</v>
      </c>
      <c r="C32" t="s">
        <v>3201</v>
      </c>
      <c r="D32" t="s">
        <v>3202</v>
      </c>
      <c r="E32" t="s">
        <v>2182</v>
      </c>
      <c r="F32" t="s">
        <v>10</v>
      </c>
      <c r="G32">
        <f>VLOOKUP(A32,[1]pop_total!$A:$H,8,FALSE)</f>
        <v>34687</v>
      </c>
      <c r="H32">
        <f t="shared" si="0"/>
        <v>34687</v>
      </c>
      <c r="I32">
        <v>0.79</v>
      </c>
      <c r="J32" s="1">
        <f>VLOOKUP(B32,[2]Planilha1!$A:$F,6,FALSE)</f>
        <v>280254258.42000002</v>
      </c>
      <c r="K32" s="10">
        <f t="shared" si="1"/>
        <v>8079.5185060685562</v>
      </c>
      <c r="L32" s="8">
        <f t="shared" si="2"/>
        <v>8079.5185060685562</v>
      </c>
      <c r="M32" s="14">
        <f>VLOOKUP(B32,'[3]IVIC médio'!$A:$M,8,FALSE)</f>
        <v>1.3333333333333333</v>
      </c>
    </row>
    <row r="33" spans="1:13" x14ac:dyDescent="0.25">
      <c r="A33" s="7">
        <v>520015</v>
      </c>
      <c r="B33" s="7">
        <v>5200159</v>
      </c>
      <c r="C33" t="s">
        <v>5139</v>
      </c>
      <c r="D33" t="s">
        <v>5136</v>
      </c>
      <c r="E33" t="s">
        <v>4932</v>
      </c>
      <c r="F33" t="s">
        <v>10</v>
      </c>
      <c r="G33">
        <f>VLOOKUP(A33,[1]pop_total!$A:$H,8,FALSE)</f>
        <v>2297</v>
      </c>
      <c r="H33">
        <f t="shared" si="0"/>
        <v>2297</v>
      </c>
      <c r="I33">
        <v>0.70199999999999996</v>
      </c>
      <c r="J33" s="1">
        <f>VLOOKUP(B33,[2]Planilha1!$A:$F,6,FALSE)</f>
        <v>19896366.620000001</v>
      </c>
      <c r="K33" s="10">
        <f t="shared" si="1"/>
        <v>8661.8923030039186</v>
      </c>
      <c r="L33" s="8">
        <f t="shared" si="2"/>
        <v>8661.8923030039186</v>
      </c>
      <c r="M33" s="14">
        <f>VLOOKUP(B33,'[3]IVIC médio'!$A:$M,8,FALSE)</f>
        <v>0.10555555555555554</v>
      </c>
    </row>
    <row r="34" spans="1:13" x14ac:dyDescent="0.25">
      <c r="A34" s="7">
        <v>350020</v>
      </c>
      <c r="B34" s="7">
        <v>3500204</v>
      </c>
      <c r="C34" t="s">
        <v>3203</v>
      </c>
      <c r="D34" t="s">
        <v>3202</v>
      </c>
      <c r="E34" t="s">
        <v>2182</v>
      </c>
      <c r="F34" t="s">
        <v>10</v>
      </c>
      <c r="G34">
        <f>VLOOKUP(A34,[1]pop_total!$A:$H,8,FALSE)</f>
        <v>4351</v>
      </c>
      <c r="H34">
        <f t="shared" si="0"/>
        <v>4351</v>
      </c>
      <c r="I34">
        <v>0.73</v>
      </c>
      <c r="J34" s="1">
        <f>VLOOKUP(B34,[2]Planilha1!$A:$F,6,FALSE)</f>
        <v>41659123.840000004</v>
      </c>
      <c r="K34" s="10">
        <f t="shared" si="1"/>
        <v>9574.609018616411</v>
      </c>
      <c r="L34" s="8">
        <f t="shared" si="2"/>
        <v>9574.609018616411</v>
      </c>
      <c r="M34" s="14">
        <f>VLOOKUP(B34,'[3]IVIC médio'!$A:$M,8,FALSE)</f>
        <v>0.15</v>
      </c>
    </row>
    <row r="35" spans="1:13" x14ac:dyDescent="0.25">
      <c r="A35" s="7">
        <v>410020</v>
      </c>
      <c r="B35" s="7">
        <v>4100202</v>
      </c>
      <c r="C35" t="s">
        <v>3829</v>
      </c>
      <c r="D35" t="s">
        <v>3827</v>
      </c>
      <c r="E35" t="s">
        <v>3828</v>
      </c>
      <c r="F35" t="s">
        <v>10</v>
      </c>
      <c r="G35">
        <f>VLOOKUP(A35,[1]pop_total!$A:$H,8,FALSE)</f>
        <v>6256</v>
      </c>
      <c r="H35">
        <f t="shared" si="0"/>
        <v>6256</v>
      </c>
      <c r="I35">
        <v>0.66700000000000004</v>
      </c>
      <c r="J35" s="1">
        <f>VLOOKUP(B35,[2]Planilha1!$A:$F,6,FALSE)</f>
        <v>64646233.710000001</v>
      </c>
      <c r="K35" s="10">
        <f t="shared" si="1"/>
        <v>10333.477255434782</v>
      </c>
      <c r="L35" s="8">
        <f t="shared" si="2"/>
        <v>10333.477255434782</v>
      </c>
      <c r="M35" s="14">
        <f>VLOOKUP(B35,'[3]IVIC médio'!$A:$M,8,FALSE)</f>
        <v>0.87222222222222212</v>
      </c>
    </row>
    <row r="36" spans="1:13" x14ac:dyDescent="0.25">
      <c r="A36" s="7">
        <v>290035</v>
      </c>
      <c r="B36" s="7">
        <v>2900355</v>
      </c>
      <c r="C36" t="s">
        <v>1787</v>
      </c>
      <c r="D36" t="s">
        <v>1784</v>
      </c>
      <c r="E36" t="s">
        <v>466</v>
      </c>
      <c r="F36" t="s">
        <v>10</v>
      </c>
      <c r="G36">
        <f>VLOOKUP(A36,[1]pop_total!$A:$H,8,FALSE)</f>
        <v>14201</v>
      </c>
      <c r="H36">
        <f t="shared" si="0"/>
        <v>14201</v>
      </c>
      <c r="I36">
        <v>0.54600000000000004</v>
      </c>
      <c r="J36" s="1">
        <f>VLOOKUP(B36,[2]Planilha1!$A:$F,6,FALSE)</f>
        <v>76660877.579999998</v>
      </c>
      <c r="K36" s="10">
        <f t="shared" si="1"/>
        <v>5398.273190620379</v>
      </c>
      <c r="L36" s="8">
        <f t="shared" si="2"/>
        <v>5398.273190620379</v>
      </c>
      <c r="M36" s="14">
        <f>VLOOKUP(B36,'[3]IVIC médio'!$A:$M,8,FALSE)</f>
        <v>0.33333333333333337</v>
      </c>
    </row>
    <row r="37" spans="1:13" x14ac:dyDescent="0.25">
      <c r="A37" s="7">
        <v>260010</v>
      </c>
      <c r="B37" s="7">
        <v>2600104</v>
      </c>
      <c r="C37" t="s">
        <v>1453</v>
      </c>
      <c r="D37" t="s">
        <v>1452</v>
      </c>
      <c r="E37" t="s">
        <v>466</v>
      </c>
      <c r="F37" t="s">
        <v>10</v>
      </c>
      <c r="G37">
        <f>VLOOKUP(A37,[1]pop_total!$A:$H,8,FALSE)</f>
        <v>40241</v>
      </c>
      <c r="H37">
        <f t="shared" si="0"/>
        <v>40241</v>
      </c>
      <c r="I37">
        <v>0.65700000000000003</v>
      </c>
      <c r="J37" s="1">
        <f>VLOOKUP(B37,[2]Planilha1!$A:$F,6,FALSE)</f>
        <v>160530704.34999999</v>
      </c>
      <c r="K37" s="10">
        <f t="shared" si="1"/>
        <v>3989.2324830396856</v>
      </c>
      <c r="L37" s="8">
        <f t="shared" si="2"/>
        <v>3989.2324830396856</v>
      </c>
      <c r="M37" s="14">
        <f>VLOOKUP(B37,'[3]IVIC médio'!$A:$M,8,FALSE)</f>
        <v>0.81111111111111112</v>
      </c>
    </row>
    <row r="38" spans="1:13" x14ac:dyDescent="0.25">
      <c r="A38" s="7">
        <v>240030</v>
      </c>
      <c r="B38" s="7">
        <v>2400307</v>
      </c>
      <c r="C38" t="s">
        <v>1088</v>
      </c>
      <c r="D38" t="s">
        <v>1086</v>
      </c>
      <c r="E38" t="s">
        <v>466</v>
      </c>
      <c r="F38" t="s">
        <v>10</v>
      </c>
      <c r="G38">
        <f>VLOOKUP(A38,[1]pop_total!$A:$H,8,FALSE)</f>
        <v>10839</v>
      </c>
      <c r="H38">
        <f t="shared" si="0"/>
        <v>10839</v>
      </c>
      <c r="I38">
        <v>0.58499999999999996</v>
      </c>
      <c r="J38" s="1">
        <f>VLOOKUP(B38,[2]Planilha1!$A:$F,6,FALSE)</f>
        <v>56147658.869999997</v>
      </c>
      <c r="K38" s="10">
        <f t="shared" si="1"/>
        <v>5180.1512012178246</v>
      </c>
      <c r="L38" s="8">
        <f t="shared" si="2"/>
        <v>5180.1512012178246</v>
      </c>
      <c r="M38" s="14">
        <f>VLOOKUP(B38,'[3]IVIC médio'!$A:$M,8,FALSE)</f>
        <v>0.20555555555555555</v>
      </c>
    </row>
    <row r="39" spans="1:13" x14ac:dyDescent="0.25">
      <c r="A39" s="7">
        <v>320010</v>
      </c>
      <c r="B39" s="7">
        <v>3200102</v>
      </c>
      <c r="C39" t="s">
        <v>3035</v>
      </c>
      <c r="D39" t="s">
        <v>3036</v>
      </c>
      <c r="E39" t="s">
        <v>2182</v>
      </c>
      <c r="F39" t="s">
        <v>10</v>
      </c>
      <c r="G39">
        <f>VLOOKUP(A39,[1]pop_total!$A:$H,8,FALSE)</f>
        <v>30684</v>
      </c>
      <c r="H39">
        <f t="shared" si="0"/>
        <v>30684</v>
      </c>
      <c r="I39">
        <v>0.66700000000000004</v>
      </c>
      <c r="J39" s="1">
        <f>VLOOKUP(B39,[2]Planilha1!$A:$F,6,FALSE)</f>
        <v>153122950.72</v>
      </c>
      <c r="K39" s="10">
        <f t="shared" si="1"/>
        <v>4990.3190822578545</v>
      </c>
      <c r="L39" s="8">
        <f t="shared" si="2"/>
        <v>4990.3190822578545</v>
      </c>
      <c r="M39" s="14">
        <f>VLOOKUP(B39,'[3]IVIC médio'!$A:$M,8,FALSE)</f>
        <v>0.56666666666666665</v>
      </c>
    </row>
    <row r="40" spans="1:13" x14ac:dyDescent="0.25">
      <c r="A40" s="7">
        <v>210010</v>
      </c>
      <c r="B40" s="7">
        <v>2100105</v>
      </c>
      <c r="C40" t="s">
        <v>467</v>
      </c>
      <c r="D40" t="s">
        <v>465</v>
      </c>
      <c r="E40" t="s">
        <v>466</v>
      </c>
      <c r="F40" t="s">
        <v>10</v>
      </c>
      <c r="G40">
        <f>VLOOKUP(A40,[1]pop_total!$A:$H,8,FALSE)</f>
        <v>6144</v>
      </c>
      <c r="H40">
        <f t="shared" si="0"/>
        <v>6144</v>
      </c>
      <c r="I40">
        <v>0.52900000000000003</v>
      </c>
      <c r="J40" s="1">
        <f>VLOOKUP(B40,[2]Planilha1!$A:$F,6,FALSE)</f>
        <v>58588415.899999999</v>
      </c>
      <c r="K40" s="10">
        <f t="shared" si="1"/>
        <v>9535.8749837239575</v>
      </c>
      <c r="L40" s="8">
        <f t="shared" si="2"/>
        <v>9535.8749837239575</v>
      </c>
      <c r="M40" s="14">
        <f>VLOOKUP(B40,'[3]IVIC médio'!$A:$M,8,FALSE)</f>
        <v>0.81666666666666665</v>
      </c>
    </row>
    <row r="41" spans="1:13" x14ac:dyDescent="0.25">
      <c r="A41" s="7">
        <v>260020</v>
      </c>
      <c r="B41" s="7">
        <v>2600203</v>
      </c>
      <c r="C41" t="s">
        <v>1454</v>
      </c>
      <c r="D41" t="s">
        <v>1452</v>
      </c>
      <c r="E41" t="s">
        <v>466</v>
      </c>
      <c r="F41" t="s">
        <v>10</v>
      </c>
      <c r="G41">
        <f>VLOOKUP(A41,[1]pop_total!$A:$H,8,FALSE)</f>
        <v>18674</v>
      </c>
      <c r="H41">
        <f t="shared" si="0"/>
        <v>18674</v>
      </c>
      <c r="I41">
        <v>0.58799999999999997</v>
      </c>
      <c r="J41" s="1">
        <f>VLOOKUP(B41,[2]Planilha1!$A:$F,6,FALSE)</f>
        <v>88269689.659999996</v>
      </c>
      <c r="K41" s="10">
        <f t="shared" si="1"/>
        <v>4726.8763874906281</v>
      </c>
      <c r="L41" s="8">
        <f t="shared" si="2"/>
        <v>4726.8763874906281</v>
      </c>
      <c r="M41" s="14">
        <f>VLOOKUP(B41,'[3]IVIC médio'!$A:$M,8,FALSE)</f>
        <v>0.47222222222222221</v>
      </c>
    </row>
    <row r="42" spans="1:13" x14ac:dyDescent="0.25">
      <c r="A42" s="7">
        <v>150030</v>
      </c>
      <c r="B42" s="7">
        <v>1500305</v>
      </c>
      <c r="C42" t="s">
        <v>169</v>
      </c>
      <c r="D42" t="s">
        <v>166</v>
      </c>
      <c r="E42" t="s">
        <v>9</v>
      </c>
      <c r="F42" t="s">
        <v>10</v>
      </c>
      <c r="G42">
        <f>VLOOKUP(A42,[1]pop_total!$A:$H,8,FALSE)</f>
        <v>37765</v>
      </c>
      <c r="H42">
        <f t="shared" si="0"/>
        <v>37765</v>
      </c>
      <c r="I42">
        <v>0.48899999999999999</v>
      </c>
      <c r="J42" s="1">
        <f>VLOOKUP(B42,[2]Planilha1!$A:$F,6,FALSE)</f>
        <v>205149056.37</v>
      </c>
      <c r="K42" s="10">
        <f t="shared" si="1"/>
        <v>5432.2535779160598</v>
      </c>
      <c r="L42" s="8">
        <f t="shared" si="2"/>
        <v>5432.2535779160598</v>
      </c>
      <c r="M42" s="14">
        <f>VLOOKUP(B42,'[3]IVIC médio'!$A:$M,8,FALSE)</f>
        <v>0.44444444444444448</v>
      </c>
    </row>
    <row r="43" spans="1:13" x14ac:dyDescent="0.25">
      <c r="A43" s="7">
        <v>260030</v>
      </c>
      <c r="B43" s="7">
        <v>2600302</v>
      </c>
      <c r="C43" t="s">
        <v>1455</v>
      </c>
      <c r="D43" t="s">
        <v>1452</v>
      </c>
      <c r="E43" t="s">
        <v>466</v>
      </c>
      <c r="F43" t="s">
        <v>10</v>
      </c>
      <c r="G43">
        <f>VLOOKUP(A43,[1]pop_total!$A:$H,8,FALSE)</f>
        <v>23779</v>
      </c>
      <c r="H43">
        <f t="shared" si="0"/>
        <v>23779</v>
      </c>
      <c r="I43">
        <v>0.59199999999999997</v>
      </c>
      <c r="J43" s="1">
        <f>VLOOKUP(B43,[2]Planilha1!$A:$F,6,FALSE)</f>
        <v>118562157.15000001</v>
      </c>
      <c r="K43" s="10">
        <f t="shared" si="1"/>
        <v>4986.002655704614</v>
      </c>
      <c r="L43" s="8">
        <f t="shared" si="2"/>
        <v>4986.002655704614</v>
      </c>
      <c r="M43" s="14">
        <f>VLOOKUP(B43,'[3]IVIC médio'!$A:$M,8,FALSE)</f>
        <v>0.72222222222222221</v>
      </c>
    </row>
    <row r="44" spans="1:13" x14ac:dyDescent="0.25">
      <c r="A44" s="7">
        <v>220010</v>
      </c>
      <c r="B44" s="7">
        <v>2200103</v>
      </c>
      <c r="C44" t="s">
        <v>683</v>
      </c>
      <c r="D44" t="s">
        <v>682</v>
      </c>
      <c r="E44" t="s">
        <v>466</v>
      </c>
      <c r="F44" t="s">
        <v>10</v>
      </c>
      <c r="G44">
        <f>VLOOKUP(A44,[1]pop_total!$A:$H,8,FALSE)</f>
        <v>4940</v>
      </c>
      <c r="H44">
        <f t="shared" si="0"/>
        <v>4940</v>
      </c>
      <c r="I44">
        <v>0.59899999999999998</v>
      </c>
      <c r="J44" s="1">
        <f>VLOOKUP(B44,[2]Planilha1!$A:$F,6,FALSE)</f>
        <v>30070757.489999998</v>
      </c>
      <c r="K44" s="10">
        <f t="shared" si="1"/>
        <v>6087.1978724696355</v>
      </c>
      <c r="L44" s="8">
        <f t="shared" si="2"/>
        <v>6087.1978724696355</v>
      </c>
      <c r="M44" s="14">
        <f>VLOOKUP(B44,'[3]IVIC médio'!$A:$M,8,FALSE)</f>
        <v>0.23333333333333334</v>
      </c>
    </row>
    <row r="45" spans="1:13" x14ac:dyDescent="0.25">
      <c r="A45" s="7">
        <v>420020</v>
      </c>
      <c r="B45" s="7">
        <v>4200200</v>
      </c>
      <c r="C45" t="s">
        <v>4199</v>
      </c>
      <c r="D45" t="s">
        <v>4197</v>
      </c>
      <c r="E45" t="s">
        <v>3828</v>
      </c>
      <c r="F45" t="s">
        <v>10</v>
      </c>
      <c r="G45">
        <f>VLOOKUP(A45,[1]pop_total!$A:$H,8,FALSE)</f>
        <v>10990</v>
      </c>
      <c r="H45">
        <f t="shared" si="0"/>
        <v>10990</v>
      </c>
      <c r="I45">
        <v>0.72499999999999998</v>
      </c>
      <c r="J45" s="1">
        <f>VLOOKUP(B45,[2]Planilha1!$A:$F,6,FALSE)</f>
        <v>67188615.629999995</v>
      </c>
      <c r="K45" s="10">
        <f t="shared" si="1"/>
        <v>6113.6137970882619</v>
      </c>
      <c r="L45" s="8">
        <f t="shared" si="2"/>
        <v>6113.6137970882619</v>
      </c>
      <c r="M45" s="14">
        <f>VLOOKUP(B45,'[3]IVIC médio'!$A:$M,8,FALSE)</f>
        <v>0.63333333333333341</v>
      </c>
    </row>
    <row r="46" spans="1:13" x14ac:dyDescent="0.25">
      <c r="A46" s="7">
        <v>420030</v>
      </c>
      <c r="B46" s="7">
        <v>4200309</v>
      </c>
      <c r="C46" t="s">
        <v>4200</v>
      </c>
      <c r="D46" t="s">
        <v>4197</v>
      </c>
      <c r="E46" t="s">
        <v>3828</v>
      </c>
      <c r="F46" t="s">
        <v>10</v>
      </c>
      <c r="G46">
        <f>VLOOKUP(A46,[1]pop_total!$A:$H,8,FALSE)</f>
        <v>6055</v>
      </c>
      <c r="H46">
        <f t="shared" si="0"/>
        <v>6055</v>
      </c>
      <c r="I46">
        <v>0.74099999999999999</v>
      </c>
      <c r="J46" s="1">
        <f>VLOOKUP(B46,[2]Planilha1!$A:$F,6,FALSE)</f>
        <v>39062654.659999996</v>
      </c>
      <c r="K46" s="10">
        <f t="shared" si="1"/>
        <v>6451.30547646573</v>
      </c>
      <c r="L46" s="8">
        <f t="shared" si="2"/>
        <v>6451.30547646573</v>
      </c>
      <c r="M46" s="14">
        <f>VLOOKUP(B46,'[3]IVIC médio'!$A:$M,8,FALSE)</f>
        <v>0.11666666666666665</v>
      </c>
    </row>
    <row r="47" spans="1:13" x14ac:dyDescent="0.25">
      <c r="A47" s="7">
        <v>150034</v>
      </c>
      <c r="B47" s="7">
        <v>1500347</v>
      </c>
      <c r="C47" t="s">
        <v>170</v>
      </c>
      <c r="D47" t="s">
        <v>166</v>
      </c>
      <c r="E47" t="s">
        <v>9</v>
      </c>
      <c r="F47" t="s">
        <v>10</v>
      </c>
      <c r="G47">
        <f>VLOOKUP(A47,[1]pop_total!$A:$H,8,FALSE)</f>
        <v>18080</v>
      </c>
      <c r="H47">
        <f t="shared" si="0"/>
        <v>18080</v>
      </c>
      <c r="I47">
        <v>0.56399999999999995</v>
      </c>
      <c r="J47" s="1">
        <f>VLOOKUP(B47,[2]Planilha1!$A:$F,6,FALSE)</f>
        <v>108042021.06999999</v>
      </c>
      <c r="K47" s="10">
        <f t="shared" si="1"/>
        <v>5975.7755016592919</v>
      </c>
      <c r="L47" s="8">
        <f t="shared" si="2"/>
        <v>5975.7755016592919</v>
      </c>
      <c r="M47" s="14">
        <f>VLOOKUP(B47,'[3]IVIC médio'!$A:$M,8,FALSE)</f>
        <v>0.12222222222222223</v>
      </c>
    </row>
    <row r="48" spans="1:13" x14ac:dyDescent="0.25">
      <c r="A48" s="7">
        <v>310060</v>
      </c>
      <c r="B48" s="7">
        <v>3100609</v>
      </c>
      <c r="C48" t="s">
        <v>2187</v>
      </c>
      <c r="D48" t="s">
        <v>2181</v>
      </c>
      <c r="E48" t="s">
        <v>2182</v>
      </c>
      <c r="F48" t="s">
        <v>10</v>
      </c>
      <c r="G48">
        <f>VLOOKUP(A48,[1]pop_total!$A:$H,8,FALSE)</f>
        <v>12589</v>
      </c>
      <c r="H48">
        <f t="shared" si="0"/>
        <v>12589</v>
      </c>
      <c r="I48">
        <v>0.57599999999999996</v>
      </c>
      <c r="J48" s="1">
        <f>VLOOKUP(B48,[2]Planilha1!$A:$F,6,FALSE)</f>
        <v>56248621.020000003</v>
      </c>
      <c r="K48" s="10">
        <f t="shared" si="1"/>
        <v>4468.0769735483364</v>
      </c>
      <c r="L48" s="8">
        <f t="shared" si="2"/>
        <v>4468.0769735483364</v>
      </c>
      <c r="M48" s="14">
        <f>VLOOKUP(B48,'[3]IVIC médio'!$A:$M,8,FALSE)</f>
        <v>0.53333333333333344</v>
      </c>
    </row>
    <row r="49" spans="1:13" x14ac:dyDescent="0.25">
      <c r="A49" s="7">
        <v>510020</v>
      </c>
      <c r="B49" s="7">
        <v>5100201</v>
      </c>
      <c r="C49" t="s">
        <v>5003</v>
      </c>
      <c r="D49" t="s">
        <v>5002</v>
      </c>
      <c r="E49" t="s">
        <v>4932</v>
      </c>
      <c r="F49" t="s">
        <v>10</v>
      </c>
      <c r="G49">
        <f>VLOOKUP(A49,[1]pop_total!$A:$H,8,FALSE)</f>
        <v>29219</v>
      </c>
      <c r="H49">
        <f t="shared" si="0"/>
        <v>29219</v>
      </c>
      <c r="I49">
        <v>0.72899999999999998</v>
      </c>
      <c r="J49" s="1">
        <f>VLOOKUP(B49,[2]Planilha1!$A:$F,6,FALSE)</f>
        <v>263730652.97</v>
      </c>
      <c r="K49" s="10">
        <f t="shared" si="1"/>
        <v>9025.9985957767203</v>
      </c>
      <c r="L49" s="8">
        <f t="shared" si="2"/>
        <v>9025.9985957767203</v>
      </c>
      <c r="M49" s="14">
        <f>VLOOKUP(B49,'[3]IVIC médio'!$A:$M,8,FALSE)</f>
        <v>0.6</v>
      </c>
    </row>
    <row r="50" spans="1:13" x14ac:dyDescent="0.25">
      <c r="A50" s="7">
        <v>220020</v>
      </c>
      <c r="B50" s="7">
        <v>2200202</v>
      </c>
      <c r="C50" t="s">
        <v>684</v>
      </c>
      <c r="D50" t="s">
        <v>682</v>
      </c>
      <c r="E50" t="s">
        <v>466</v>
      </c>
      <c r="F50" t="s">
        <v>10</v>
      </c>
      <c r="G50">
        <f>VLOOKUP(A50,[1]pop_total!$A:$H,8,FALSE)</f>
        <v>17573</v>
      </c>
      <c r="H50">
        <f t="shared" si="0"/>
        <v>17573</v>
      </c>
      <c r="I50">
        <v>0.63900000000000001</v>
      </c>
      <c r="J50" s="1">
        <f>VLOOKUP(B50,[2]Planilha1!$A:$F,6,FALSE)</f>
        <v>90720889.510000005</v>
      </c>
      <c r="K50" s="10">
        <f t="shared" si="1"/>
        <v>5162.5157633870149</v>
      </c>
      <c r="L50" s="8">
        <f t="shared" si="2"/>
        <v>5162.5157633870149</v>
      </c>
      <c r="M50" s="14">
        <f>VLOOKUP(B50,'[3]IVIC médio'!$A:$M,8,FALSE)</f>
        <v>0.98333333333333339</v>
      </c>
    </row>
    <row r="51" spans="1:13" x14ac:dyDescent="0.25">
      <c r="A51" s="7">
        <v>250010</v>
      </c>
      <c r="B51" s="7">
        <v>2500106</v>
      </c>
      <c r="C51" t="s">
        <v>684</v>
      </c>
      <c r="D51" t="s">
        <v>1247</v>
      </c>
      <c r="E51" t="s">
        <v>466</v>
      </c>
      <c r="F51" t="s">
        <v>10</v>
      </c>
      <c r="G51">
        <f>VLOOKUP(A51,[1]pop_total!$A:$H,8,FALSE)</f>
        <v>9335</v>
      </c>
      <c r="H51">
        <f t="shared" si="0"/>
        <v>9335</v>
      </c>
      <c r="I51">
        <v>0.57199999999999995</v>
      </c>
      <c r="J51" s="1">
        <f>VLOOKUP(B51,[2]Planilha1!$A:$F,6,FALSE)</f>
        <v>55637622.649999999</v>
      </c>
      <c r="K51" s="10">
        <f t="shared" si="1"/>
        <v>5960.1095500803431</v>
      </c>
      <c r="L51" s="8">
        <f t="shared" si="2"/>
        <v>5960.1095500803431</v>
      </c>
      <c r="M51" s="14">
        <f>VLOOKUP(B51,'[3]IVIC médio'!$A:$M,8,FALSE)</f>
        <v>7.7777777777777765E-2</v>
      </c>
    </row>
    <row r="52" spans="1:13" x14ac:dyDescent="0.25">
      <c r="A52" s="7">
        <v>270010</v>
      </c>
      <c r="B52" s="7">
        <v>2700102</v>
      </c>
      <c r="C52" t="s">
        <v>684</v>
      </c>
      <c r="D52" t="s">
        <v>1620</v>
      </c>
      <c r="E52" t="s">
        <v>466</v>
      </c>
      <c r="F52" t="s">
        <v>10</v>
      </c>
      <c r="G52">
        <f>VLOOKUP(A52,[1]pop_total!$A:$H,8,FALSE)</f>
        <v>19008</v>
      </c>
      <c r="H52">
        <f t="shared" si="0"/>
        <v>19008</v>
      </c>
      <c r="I52">
        <v>0.54900000000000004</v>
      </c>
      <c r="J52" s="1">
        <f>VLOOKUP(B52,[2]Planilha1!$A:$F,6,FALSE)</f>
        <v>107832092.59</v>
      </c>
      <c r="K52" s="10">
        <f t="shared" si="1"/>
        <v>5672.9846690867007</v>
      </c>
      <c r="L52" s="8">
        <f t="shared" si="2"/>
        <v>5672.9846690867007</v>
      </c>
      <c r="M52" s="14">
        <f>VLOOKUP(B52,'[3]IVIC médio'!$A:$M,8,FALSE)</f>
        <v>0.27777777777777779</v>
      </c>
    </row>
    <row r="53" spans="1:13" x14ac:dyDescent="0.25">
      <c r="A53" s="7">
        <v>500020</v>
      </c>
      <c r="B53" s="7">
        <v>5000203</v>
      </c>
      <c r="C53" t="s">
        <v>4930</v>
      </c>
      <c r="D53" t="s">
        <v>4931</v>
      </c>
      <c r="E53" t="s">
        <v>4932</v>
      </c>
      <c r="F53" t="s">
        <v>10</v>
      </c>
      <c r="G53">
        <f>VLOOKUP(A53,[1]pop_total!$A:$H,8,FALSE)</f>
        <v>16741</v>
      </c>
      <c r="H53">
        <f t="shared" si="0"/>
        <v>16741</v>
      </c>
      <c r="I53">
        <v>0.67</v>
      </c>
      <c r="J53" s="1">
        <f>VLOOKUP(B53,[2]Planilha1!$A:$F,6,FALSE)</f>
        <v>180824925.16999999</v>
      </c>
      <c r="K53" s="10">
        <f t="shared" si="1"/>
        <v>10801.32161579356</v>
      </c>
      <c r="L53" s="8">
        <f t="shared" si="2"/>
        <v>10801.32161579356</v>
      </c>
      <c r="M53" s="14">
        <f>VLOOKUP(B53,'[3]IVIC médio'!$A:$M,8,FALSE)</f>
        <v>0.3888888888888889</v>
      </c>
    </row>
    <row r="54" spans="1:13" x14ac:dyDescent="0.25">
      <c r="A54" s="7">
        <v>310070</v>
      </c>
      <c r="B54" s="7">
        <v>3100708</v>
      </c>
      <c r="C54" t="s">
        <v>2188</v>
      </c>
      <c r="D54" t="s">
        <v>2181</v>
      </c>
      <c r="E54" t="s">
        <v>2182</v>
      </c>
      <c r="F54" t="s">
        <v>10</v>
      </c>
      <c r="G54">
        <f>VLOOKUP(A54,[1]pop_total!$A:$H,8,FALSE)</f>
        <v>2108</v>
      </c>
      <c r="H54">
        <f t="shared" si="0"/>
        <v>2108</v>
      </c>
      <c r="I54">
        <v>0.67500000000000004</v>
      </c>
      <c r="J54" s="1">
        <f>VLOOKUP(B54,[2]Planilha1!$A:$F,6,FALSE)</f>
        <v>40615185.460000001</v>
      </c>
      <c r="K54" s="10">
        <f t="shared" si="1"/>
        <v>19267.165777988615</v>
      </c>
      <c r="L54" s="8">
        <f t="shared" si="2"/>
        <v>12739.39</v>
      </c>
      <c r="M54" s="14">
        <f>VLOOKUP(B54,'[3]IVIC médio'!$A:$M,8,FALSE)</f>
        <v>4.4444444444444439E-2</v>
      </c>
    </row>
    <row r="55" spans="1:13" x14ac:dyDescent="0.25">
      <c r="A55" s="7">
        <v>420040</v>
      </c>
      <c r="B55" s="7">
        <v>4200408</v>
      </c>
      <c r="C55" t="s">
        <v>4201</v>
      </c>
      <c r="D55" t="s">
        <v>4197</v>
      </c>
      <c r="E55" t="s">
        <v>3828</v>
      </c>
      <c r="F55" t="s">
        <v>10</v>
      </c>
      <c r="G55">
        <f>VLOOKUP(A55,[1]pop_total!$A:$H,8,FALSE)</f>
        <v>6508</v>
      </c>
      <c r="H55">
        <f t="shared" si="0"/>
        <v>6508</v>
      </c>
      <c r="I55">
        <v>0.69799999999999995</v>
      </c>
      <c r="J55" s="1">
        <f>VLOOKUP(B55,[2]Planilha1!$A:$F,6,FALSE)</f>
        <v>73487873.5</v>
      </c>
      <c r="K55" s="10">
        <f t="shared" si="1"/>
        <v>11291.92893362016</v>
      </c>
      <c r="L55" s="8">
        <f t="shared" si="2"/>
        <v>11291.92893362016</v>
      </c>
      <c r="M55" s="14">
        <f>VLOOKUP(B55,'[3]IVIC médio'!$A:$M,8,FALSE)</f>
        <v>0.35555555555555551</v>
      </c>
    </row>
    <row r="56" spans="1:13" x14ac:dyDescent="0.25">
      <c r="A56" s="7">
        <v>210015</v>
      </c>
      <c r="B56" s="7">
        <v>2100154</v>
      </c>
      <c r="C56" t="s">
        <v>468</v>
      </c>
      <c r="D56" t="s">
        <v>465</v>
      </c>
      <c r="E56" t="s">
        <v>466</v>
      </c>
      <c r="F56" t="s">
        <v>10</v>
      </c>
      <c r="G56">
        <f>VLOOKUP(A56,[1]pop_total!$A:$H,8,FALSE)</f>
        <v>12142</v>
      </c>
      <c r="H56">
        <f t="shared" si="0"/>
        <v>12142</v>
      </c>
      <c r="I56">
        <v>0.5</v>
      </c>
      <c r="J56" s="1">
        <f>VLOOKUP(B56,[2]Planilha1!$A:$F,6,FALSE)</f>
        <v>62265245.259999998</v>
      </c>
      <c r="K56" s="10">
        <f t="shared" si="1"/>
        <v>5128.0880629220883</v>
      </c>
      <c r="L56" s="8">
        <f t="shared" si="2"/>
        <v>5128.0880629220883</v>
      </c>
      <c r="M56" s="14">
        <f>VLOOKUP(B56,'[3]IVIC médio'!$A:$M,8,FALSE)</f>
        <v>0.20555555555555555</v>
      </c>
    </row>
    <row r="57" spans="1:13" x14ac:dyDescent="0.25">
      <c r="A57" s="7">
        <v>320016</v>
      </c>
      <c r="B57" s="7">
        <v>3200169</v>
      </c>
      <c r="C57" t="s">
        <v>3038</v>
      </c>
      <c r="D57" t="s">
        <v>3036</v>
      </c>
      <c r="E57" t="s">
        <v>2182</v>
      </c>
      <c r="F57" t="s">
        <v>10</v>
      </c>
      <c r="G57">
        <f>VLOOKUP(A57,[1]pop_total!$A:$H,8,FALSE)</f>
        <v>12042</v>
      </c>
      <c r="H57">
        <f t="shared" si="0"/>
        <v>12042</v>
      </c>
      <c r="I57">
        <v>0.65200000000000002</v>
      </c>
      <c r="J57" s="1">
        <f>VLOOKUP(B57,[2]Planilha1!$A:$F,6,FALSE)</f>
        <v>65853863.630000003</v>
      </c>
      <c r="K57" s="10">
        <f t="shared" si="1"/>
        <v>5468.681583623983</v>
      </c>
      <c r="L57" s="8">
        <f t="shared" si="2"/>
        <v>5468.681583623983</v>
      </c>
      <c r="M57" s="14">
        <f>VLOOKUP(B57,'[3]IVIC médio'!$A:$M,8,FALSE)</f>
        <v>0.19999999999999998</v>
      </c>
    </row>
    <row r="58" spans="1:13" x14ac:dyDescent="0.25">
      <c r="A58" s="7">
        <v>290040</v>
      </c>
      <c r="B58" s="7">
        <v>2900405</v>
      </c>
      <c r="C58" t="s">
        <v>1788</v>
      </c>
      <c r="D58" t="s">
        <v>1784</v>
      </c>
      <c r="E58" t="s">
        <v>466</v>
      </c>
      <c r="F58" t="s">
        <v>10</v>
      </c>
      <c r="G58">
        <f>VLOOKUP(A58,[1]pop_total!$A:$H,8,FALSE)</f>
        <v>14497</v>
      </c>
      <c r="H58">
        <f t="shared" si="0"/>
        <v>14497</v>
      </c>
      <c r="I58">
        <v>0.55000000000000004</v>
      </c>
      <c r="J58" s="1"/>
      <c r="K58" s="10">
        <v>5485</v>
      </c>
      <c r="L58" s="8">
        <f t="shared" si="2"/>
        <v>5485</v>
      </c>
      <c r="M58" s="14">
        <f>VLOOKUP(B58,'[3]IVIC médio'!$A:$M,8,FALSE)</f>
        <v>0.35555555555555557</v>
      </c>
    </row>
    <row r="59" spans="1:13" x14ac:dyDescent="0.25">
      <c r="A59" s="7">
        <v>520017</v>
      </c>
      <c r="B59" s="7">
        <v>5200175</v>
      </c>
      <c r="C59" t="s">
        <v>5140</v>
      </c>
      <c r="D59" t="s">
        <v>5136</v>
      </c>
      <c r="E59" t="s">
        <v>4932</v>
      </c>
      <c r="F59" t="s">
        <v>10</v>
      </c>
      <c r="G59">
        <f>VLOOKUP(A59,[1]pop_total!$A:$H,8,FALSE)</f>
        <v>4954</v>
      </c>
      <c r="H59">
        <f t="shared" si="0"/>
        <v>4954</v>
      </c>
      <c r="I59">
        <v>0.67100000000000004</v>
      </c>
      <c r="J59" s="1">
        <f>VLOOKUP(B59,[2]Planilha1!$A:$F,6,FALSE)</f>
        <v>36656428.700000003</v>
      </c>
      <c r="K59" s="10">
        <f t="shared" si="1"/>
        <v>7399.3598506257576</v>
      </c>
      <c r="L59" s="8">
        <f t="shared" si="2"/>
        <v>7399.3598506257576</v>
      </c>
      <c r="M59" s="14">
        <f>VLOOKUP(B59,'[3]IVIC médio'!$A:$M,8,FALSE)</f>
        <v>0.22222222222222224</v>
      </c>
    </row>
    <row r="60" spans="1:13" x14ac:dyDescent="0.25">
      <c r="A60" s="7">
        <v>520020</v>
      </c>
      <c r="B60" s="7">
        <v>5200209</v>
      </c>
      <c r="C60" t="s">
        <v>5141</v>
      </c>
      <c r="D60" t="s">
        <v>5136</v>
      </c>
      <c r="E60" t="s">
        <v>4932</v>
      </c>
      <c r="F60" t="s">
        <v>10</v>
      </c>
      <c r="G60">
        <f>VLOOKUP(A60,[1]pop_total!$A:$H,8,FALSE)</f>
        <v>1858</v>
      </c>
      <c r="H60">
        <f t="shared" si="0"/>
        <v>1858</v>
      </c>
      <c r="I60">
        <v>0.72199999999999998</v>
      </c>
      <c r="J60" s="1">
        <f>VLOOKUP(B60,[2]Planilha1!$A:$F,6,FALSE)</f>
        <v>27399640.190000001</v>
      </c>
      <c r="K60" s="10">
        <f t="shared" si="1"/>
        <v>14746.84617330463</v>
      </c>
      <c r="L60" s="8">
        <f t="shared" si="2"/>
        <v>12739.39</v>
      </c>
      <c r="M60" s="14">
        <f>VLOOKUP(B60,'[3]IVIC médio'!$A:$M,8,FALSE)</f>
        <v>0.73888888888888893</v>
      </c>
    </row>
    <row r="61" spans="1:13" x14ac:dyDescent="0.25">
      <c r="A61" s="7">
        <v>240040</v>
      </c>
      <c r="B61" s="7">
        <v>2400406</v>
      </c>
      <c r="C61" t="s">
        <v>1089</v>
      </c>
      <c r="D61" t="s">
        <v>1086</v>
      </c>
      <c r="E61" t="s">
        <v>466</v>
      </c>
      <c r="F61" t="s">
        <v>10</v>
      </c>
      <c r="G61">
        <f>VLOOKUP(A61,[1]pop_total!$A:$H,8,FALSE)</f>
        <v>2946</v>
      </c>
      <c r="H61">
        <f t="shared" si="0"/>
        <v>2946</v>
      </c>
      <c r="I61">
        <v>0.61599999999999999</v>
      </c>
      <c r="J61" s="1">
        <f>VLOOKUP(B61,[2]Planilha1!$A:$F,6,FALSE)</f>
        <v>26317908.23</v>
      </c>
      <c r="K61" s="10">
        <f t="shared" si="1"/>
        <v>8933.4379599456897</v>
      </c>
      <c r="L61" s="8">
        <f t="shared" si="2"/>
        <v>8933.4379599456897</v>
      </c>
      <c r="M61" s="14">
        <f>VLOOKUP(B61,'[3]IVIC médio'!$A:$M,8,FALSE)</f>
        <v>0.23333333333333334</v>
      </c>
    </row>
    <row r="62" spans="1:13" x14ac:dyDescent="0.25">
      <c r="A62" s="7">
        <v>260040</v>
      </c>
      <c r="B62" s="7">
        <v>2600401</v>
      </c>
      <c r="C62" t="s">
        <v>1456</v>
      </c>
      <c r="D62" t="s">
        <v>1452</v>
      </c>
      <c r="E62" t="s">
        <v>466</v>
      </c>
      <c r="F62" t="s">
        <v>10</v>
      </c>
      <c r="G62">
        <f>VLOOKUP(A62,[1]pop_total!$A:$H,8,FALSE)</f>
        <v>26461</v>
      </c>
      <c r="H62">
        <f t="shared" si="0"/>
        <v>26461</v>
      </c>
      <c r="I62">
        <v>0.55300000000000005</v>
      </c>
      <c r="J62" s="1">
        <f>VLOOKUP(B62,[2]Planilha1!$A:$F,6,FALSE)</f>
        <v>116908643.52</v>
      </c>
      <c r="K62" s="10">
        <f t="shared" si="1"/>
        <v>4418.149106987642</v>
      </c>
      <c r="L62" s="8">
        <f t="shared" si="2"/>
        <v>4418.149106987642</v>
      </c>
      <c r="M62" s="14">
        <f>VLOOKUP(B62,'[3]IVIC médio'!$A:$M,8,FALSE)</f>
        <v>0.97777777777777786</v>
      </c>
    </row>
    <row r="63" spans="1:13" x14ac:dyDescent="0.25">
      <c r="A63" s="7">
        <v>430005</v>
      </c>
      <c r="B63" s="7">
        <v>4300059</v>
      </c>
      <c r="C63" t="s">
        <v>4460</v>
      </c>
      <c r="D63" t="s">
        <v>4459</v>
      </c>
      <c r="E63" t="s">
        <v>3828</v>
      </c>
      <c r="F63" t="s">
        <v>10</v>
      </c>
      <c r="G63">
        <f>VLOOKUP(A63,[1]pop_total!$A:$H,8,FALSE)</f>
        <v>3912</v>
      </c>
      <c r="H63">
        <f t="shared" si="0"/>
        <v>3912</v>
      </c>
      <c r="I63">
        <v>0.75</v>
      </c>
      <c r="J63" s="1">
        <f>VLOOKUP(B63,[2]Planilha1!$A:$F,6,FALSE)</f>
        <v>44139266.579999998</v>
      </c>
      <c r="K63" s="10">
        <f t="shared" si="1"/>
        <v>11283.043604294478</v>
      </c>
      <c r="L63" s="8">
        <f t="shared" si="2"/>
        <v>11283.043604294478</v>
      </c>
      <c r="M63" s="14">
        <f>VLOOKUP(B63,'[3]IVIC médio'!$A:$M,8,FALSE)</f>
        <v>0.26666666666666672</v>
      </c>
    </row>
    <row r="64" spans="1:13" x14ac:dyDescent="0.25">
      <c r="A64" s="7">
        <v>350030</v>
      </c>
      <c r="B64" s="7">
        <v>3500303</v>
      </c>
      <c r="C64" t="s">
        <v>3204</v>
      </c>
      <c r="D64" t="s">
        <v>3202</v>
      </c>
      <c r="E64" t="s">
        <v>2182</v>
      </c>
      <c r="F64" t="s">
        <v>10</v>
      </c>
      <c r="G64">
        <f>VLOOKUP(A64,[1]pop_total!$A:$H,8,FALSE)</f>
        <v>32072</v>
      </c>
      <c r="H64">
        <f t="shared" si="0"/>
        <v>32072</v>
      </c>
      <c r="I64">
        <v>0.71499999999999997</v>
      </c>
      <c r="J64" s="1">
        <f>VLOOKUP(B64,[2]Planilha1!$A:$F,6,FALSE)</f>
        <v>159861187.81</v>
      </c>
      <c r="K64" s="10">
        <f t="shared" si="1"/>
        <v>4984.4471130581196</v>
      </c>
      <c r="L64" s="8">
        <f t="shared" si="2"/>
        <v>4984.4471130581196</v>
      </c>
      <c r="M64" s="14">
        <f>VLOOKUP(B64,'[3]IVIC médio'!$A:$M,8,FALSE)</f>
        <v>0.6</v>
      </c>
    </row>
    <row r="65" spans="1:13" x14ac:dyDescent="0.25">
      <c r="A65" s="7">
        <v>310080</v>
      </c>
      <c r="B65" s="7">
        <v>3100807</v>
      </c>
      <c r="C65" t="s">
        <v>2189</v>
      </c>
      <c r="D65" t="s">
        <v>2181</v>
      </c>
      <c r="E65" t="s">
        <v>2182</v>
      </c>
      <c r="F65" t="s">
        <v>10</v>
      </c>
      <c r="G65">
        <f>VLOOKUP(A65,[1]pop_total!$A:$H,8,FALSE)</f>
        <v>4357</v>
      </c>
      <c r="H65">
        <f t="shared" si="0"/>
        <v>4357</v>
      </c>
      <c r="I65">
        <v>0.66300000000000003</v>
      </c>
      <c r="J65" s="1">
        <f>VLOOKUP(B65,[2]Planilha1!$A:$F,6,FALSE)</f>
        <v>33914479.210000001</v>
      </c>
      <c r="K65" s="10">
        <f t="shared" si="1"/>
        <v>7783.9061762680749</v>
      </c>
      <c r="L65" s="8">
        <f t="shared" si="2"/>
        <v>7783.9061762680749</v>
      </c>
      <c r="M65" s="14">
        <f>VLOOKUP(B65,'[3]IVIC médio'!$A:$M,8,FALSE)</f>
        <v>6.6666666666666666E-2</v>
      </c>
    </row>
    <row r="66" spans="1:13" x14ac:dyDescent="0.25">
      <c r="A66" s="7">
        <v>260050</v>
      </c>
      <c r="B66" s="7">
        <v>2600500</v>
      </c>
      <c r="C66" t="s">
        <v>1457</v>
      </c>
      <c r="D66" t="s">
        <v>1452</v>
      </c>
      <c r="E66" t="s">
        <v>466</v>
      </c>
      <c r="F66" t="s">
        <v>10</v>
      </c>
      <c r="G66">
        <f>VLOOKUP(A66,[1]pop_total!$A:$H,8,FALSE)</f>
        <v>41548</v>
      </c>
      <c r="H66">
        <f t="shared" si="0"/>
        <v>41548</v>
      </c>
      <c r="I66">
        <v>0.52600000000000002</v>
      </c>
      <c r="J66" s="1">
        <f>VLOOKUP(B66,[2]Planilha1!$A:$F,6,FALSE)</f>
        <v>155814826.28</v>
      </c>
      <c r="K66" s="10">
        <f t="shared" si="1"/>
        <v>3750.2365042842016</v>
      </c>
      <c r="L66" s="8">
        <f t="shared" si="2"/>
        <v>3750.2365042842016</v>
      </c>
      <c r="M66" s="14">
        <f>VLOOKUP(B66,'[3]IVIC médio'!$A:$M,8,FALSE)</f>
        <v>1.0277777777777779</v>
      </c>
    </row>
    <row r="67" spans="1:13" x14ac:dyDescent="0.25">
      <c r="A67" s="7">
        <v>350040</v>
      </c>
      <c r="B67" s="7">
        <v>3500402</v>
      </c>
      <c r="C67" t="s">
        <v>3205</v>
      </c>
      <c r="D67" t="s">
        <v>3202</v>
      </c>
      <c r="E67" t="s">
        <v>2182</v>
      </c>
      <c r="F67" t="s">
        <v>10</v>
      </c>
      <c r="G67">
        <f>VLOOKUP(A67,[1]pop_total!$A:$H,8,FALSE)</f>
        <v>7369</v>
      </c>
      <c r="H67">
        <f t="shared" ref="H67:H130" si="3">IF(G67&gt;200000, 200000, G67)</f>
        <v>7369</v>
      </c>
      <c r="I67">
        <v>0.78100000000000003</v>
      </c>
      <c r="J67" s="1">
        <f>VLOOKUP(B67,[2]Planilha1!$A:$F,6,FALSE)</f>
        <v>50105275.450000003</v>
      </c>
      <c r="K67" s="10">
        <f t="shared" ref="K67:K130" si="4">J67/G67</f>
        <v>6799.46742434523</v>
      </c>
      <c r="L67" s="8">
        <f t="shared" ref="L67:L130" si="5">IF(K67&gt;12739.39, 12739.39, K67)</f>
        <v>6799.46742434523</v>
      </c>
      <c r="M67" s="14">
        <f>VLOOKUP(B67,'[3]IVIC médio'!$A:$M,8,FALSE)</f>
        <v>0.35555555555555551</v>
      </c>
    </row>
    <row r="68" spans="1:13" x14ac:dyDescent="0.25">
      <c r="A68" s="7">
        <v>420050</v>
      </c>
      <c r="B68" s="7">
        <v>4200507</v>
      </c>
      <c r="C68" t="s">
        <v>4202</v>
      </c>
      <c r="D68" t="s">
        <v>4197</v>
      </c>
      <c r="E68" t="s">
        <v>3828</v>
      </c>
      <c r="F68" t="s">
        <v>10</v>
      </c>
      <c r="G68">
        <f>VLOOKUP(A68,[1]pop_total!$A:$H,8,FALSE)</f>
        <v>6036</v>
      </c>
      <c r="H68">
        <f t="shared" si="3"/>
        <v>6036</v>
      </c>
      <c r="I68">
        <v>0.71299999999999997</v>
      </c>
      <c r="J68" s="1">
        <f>VLOOKUP(B68,[2]Planilha1!$A:$F,6,FALSE)</f>
        <v>37811515.549999997</v>
      </c>
      <c r="K68" s="10">
        <f t="shared" si="4"/>
        <v>6264.333258780649</v>
      </c>
      <c r="L68" s="8">
        <f t="shared" si="5"/>
        <v>6264.333258780649</v>
      </c>
      <c r="M68" s="14">
        <f>VLOOKUP(B68,'[3]IVIC médio'!$A:$M,8,FALSE)</f>
        <v>0.71111111111111103</v>
      </c>
    </row>
    <row r="69" spans="1:13" x14ac:dyDescent="0.25">
      <c r="A69" s="7">
        <v>350050</v>
      </c>
      <c r="B69" s="7">
        <v>3500501</v>
      </c>
      <c r="C69" t="s">
        <v>3206</v>
      </c>
      <c r="D69" t="s">
        <v>3202</v>
      </c>
      <c r="E69" t="s">
        <v>2182</v>
      </c>
      <c r="F69" t="s">
        <v>10</v>
      </c>
      <c r="G69">
        <f>VLOOKUP(A69,[1]pop_total!$A:$H,8,FALSE)</f>
        <v>17930</v>
      </c>
      <c r="H69">
        <f t="shared" si="3"/>
        <v>17930</v>
      </c>
      <c r="I69">
        <v>0.745</v>
      </c>
      <c r="J69" s="1">
        <f>VLOOKUP(B69,[2]Planilha1!$A:$F,6,FALSE)</f>
        <v>143220615.31</v>
      </c>
      <c r="K69" s="10">
        <f t="shared" si="4"/>
        <v>7987.7643786949247</v>
      </c>
      <c r="L69" s="8">
        <f t="shared" si="5"/>
        <v>7987.7643786949247</v>
      </c>
      <c r="M69" s="14">
        <f>VLOOKUP(B69,'[3]IVIC médio'!$A:$M,8,FALSE)</f>
        <v>0.37222222222222223</v>
      </c>
    </row>
    <row r="70" spans="1:13" x14ac:dyDescent="0.25">
      <c r="A70" s="7">
        <v>350055</v>
      </c>
      <c r="B70" s="7">
        <v>3500550</v>
      </c>
      <c r="C70" t="s">
        <v>3207</v>
      </c>
      <c r="D70" t="s">
        <v>3202</v>
      </c>
      <c r="E70" t="s">
        <v>2182</v>
      </c>
      <c r="F70" t="s">
        <v>10</v>
      </c>
      <c r="G70">
        <f>VLOOKUP(A70,[1]pop_total!$A:$H,8,FALSE)</f>
        <v>7177</v>
      </c>
      <c r="H70">
        <f t="shared" si="3"/>
        <v>7177</v>
      </c>
      <c r="I70">
        <v>0.75700000000000001</v>
      </c>
      <c r="J70" s="1">
        <f>VLOOKUP(B70,[2]Planilha1!$A:$F,6,FALSE)</f>
        <v>61664979.880000003</v>
      </c>
      <c r="K70" s="10">
        <f t="shared" si="4"/>
        <v>8592.0272927407004</v>
      </c>
      <c r="L70" s="8">
        <f t="shared" si="5"/>
        <v>8592.0272927407004</v>
      </c>
      <c r="M70" s="14">
        <f>VLOOKUP(B70,'[3]IVIC médio'!$A:$M,8,FALSE)</f>
        <v>0.16666666666666669</v>
      </c>
    </row>
    <row r="71" spans="1:13" x14ac:dyDescent="0.25">
      <c r="A71" s="7">
        <v>350060</v>
      </c>
      <c r="B71" s="7">
        <v>3500600</v>
      </c>
      <c r="C71" t="s">
        <v>3208</v>
      </c>
      <c r="D71" t="s">
        <v>3202</v>
      </c>
      <c r="E71" t="s">
        <v>2182</v>
      </c>
      <c r="F71" t="s">
        <v>10</v>
      </c>
      <c r="G71">
        <f>VLOOKUP(A71,[1]pop_total!$A:$H,8,FALSE)</f>
        <v>2780</v>
      </c>
      <c r="H71">
        <f t="shared" si="3"/>
        <v>2780</v>
      </c>
      <c r="I71">
        <v>0.85399999999999998</v>
      </c>
      <c r="J71" s="1">
        <f>VLOOKUP(B71,[2]Planilha1!$A:$F,6,FALSE)</f>
        <v>48426365.18</v>
      </c>
      <c r="K71" s="10">
        <f t="shared" si="4"/>
        <v>17419.555820143883</v>
      </c>
      <c r="L71" s="8">
        <f t="shared" si="5"/>
        <v>12739.39</v>
      </c>
      <c r="M71" s="14">
        <f>VLOOKUP(B71,'[3]IVIC médio'!$A:$M,8,FALSE)</f>
        <v>0.28888888888888892</v>
      </c>
    </row>
    <row r="72" spans="1:13" x14ac:dyDescent="0.25">
      <c r="A72" s="7">
        <v>310090</v>
      </c>
      <c r="B72" s="7">
        <v>3100906</v>
      </c>
      <c r="C72" t="s">
        <v>2190</v>
      </c>
      <c r="D72" t="s">
        <v>2181</v>
      </c>
      <c r="E72" t="s">
        <v>2182</v>
      </c>
      <c r="F72" t="s">
        <v>10</v>
      </c>
      <c r="G72">
        <f>VLOOKUP(A72,[1]pop_total!$A:$H,8,FALSE)</f>
        <v>18448</v>
      </c>
      <c r="H72">
        <f t="shared" si="3"/>
        <v>18448</v>
      </c>
      <c r="I72">
        <v>0.64500000000000002</v>
      </c>
      <c r="J72" s="1">
        <f>VLOOKUP(B72,[2]Planilha1!$A:$F,6,FALSE)</f>
        <v>84792208.5</v>
      </c>
      <c r="K72" s="10">
        <f t="shared" si="4"/>
        <v>4596.2819004770163</v>
      </c>
      <c r="L72" s="8">
        <f t="shared" si="5"/>
        <v>4596.2819004770163</v>
      </c>
      <c r="M72" s="14">
        <f>VLOOKUP(B72,'[3]IVIC médio'!$A:$M,8,FALSE)</f>
        <v>0.32222222222222224</v>
      </c>
    </row>
    <row r="73" spans="1:13" x14ac:dyDescent="0.25">
      <c r="A73" s="7">
        <v>420055</v>
      </c>
      <c r="B73" s="7">
        <v>4200556</v>
      </c>
      <c r="C73" t="s">
        <v>4203</v>
      </c>
      <c r="D73" t="s">
        <v>4197</v>
      </c>
      <c r="E73" t="s">
        <v>3828</v>
      </c>
      <c r="F73" t="s">
        <v>10</v>
      </c>
      <c r="G73">
        <f>VLOOKUP(A73,[1]pop_total!$A:$H,8,FALSE)</f>
        <v>2839</v>
      </c>
      <c r="H73">
        <f t="shared" si="3"/>
        <v>2839</v>
      </c>
      <c r="I73">
        <v>0.745</v>
      </c>
      <c r="J73" s="1">
        <f>VLOOKUP(B73,[2]Planilha1!$A:$F,6,FALSE)</f>
        <v>33410537.620000001</v>
      </c>
      <c r="K73" s="10">
        <f t="shared" si="4"/>
        <v>11768.417618879888</v>
      </c>
      <c r="L73" s="8">
        <f t="shared" si="5"/>
        <v>11768.417618879888</v>
      </c>
      <c r="M73" s="14">
        <f>VLOOKUP(B73,'[3]IVIC médio'!$A:$M,8,FALSE)</f>
        <v>0.3</v>
      </c>
    </row>
    <row r="74" spans="1:13" x14ac:dyDescent="0.25">
      <c r="A74" s="7">
        <v>520025</v>
      </c>
      <c r="B74" s="7">
        <v>5200258</v>
      </c>
      <c r="C74" t="s">
        <v>5142</v>
      </c>
      <c r="D74" t="s">
        <v>5136</v>
      </c>
      <c r="E74" t="s">
        <v>4932</v>
      </c>
      <c r="F74" t="s">
        <v>10</v>
      </c>
      <c r="G74">
        <f>VLOOKUP(A74,[1]pop_total!$A:$H,8,FALSE)</f>
        <v>225693</v>
      </c>
      <c r="H74">
        <f t="shared" si="3"/>
        <v>200000</v>
      </c>
      <c r="I74">
        <v>0.68600000000000005</v>
      </c>
      <c r="J74" s="1">
        <f>VLOOKUP(B74,[2]Planilha1!$A:$F,6,FALSE)</f>
        <v>580041440.92999995</v>
      </c>
      <c r="K74" s="10">
        <f t="shared" si="4"/>
        <v>2570.0462173394831</v>
      </c>
      <c r="L74" s="8">
        <f t="shared" si="5"/>
        <v>2570.0462173394831</v>
      </c>
      <c r="M74" s="14">
        <f>VLOOKUP(B74,'[3]IVIC médio'!$A:$M,8,FALSE)</f>
        <v>0.76111111111111129</v>
      </c>
    </row>
    <row r="75" spans="1:13" x14ac:dyDescent="0.25">
      <c r="A75" s="7">
        <v>420060</v>
      </c>
      <c r="B75" s="7">
        <v>4200606</v>
      </c>
      <c r="C75" t="s">
        <v>4204</v>
      </c>
      <c r="D75" t="s">
        <v>4197</v>
      </c>
      <c r="E75" t="s">
        <v>3828</v>
      </c>
      <c r="F75" t="s">
        <v>10</v>
      </c>
      <c r="G75">
        <f>VLOOKUP(A75,[1]pop_total!$A:$H,8,FALSE)</f>
        <v>6743</v>
      </c>
      <c r="H75">
        <f t="shared" si="3"/>
        <v>6743</v>
      </c>
      <c r="I75">
        <v>0.72299999999999998</v>
      </c>
      <c r="J75" s="1"/>
      <c r="K75" s="10">
        <v>5485</v>
      </c>
      <c r="L75" s="8">
        <f t="shared" si="5"/>
        <v>5485</v>
      </c>
      <c r="M75" s="14">
        <f>VLOOKUP(B75,'[3]IVIC médio'!$A:$M,8,FALSE)</f>
        <v>3.8888888888888883E-2</v>
      </c>
    </row>
    <row r="76" spans="1:13" x14ac:dyDescent="0.25">
      <c r="A76" s="7">
        <v>310100</v>
      </c>
      <c r="B76" s="7">
        <v>3101003</v>
      </c>
      <c r="C76" t="s">
        <v>2191</v>
      </c>
      <c r="D76" t="s">
        <v>2181</v>
      </c>
      <c r="E76" t="s">
        <v>2182</v>
      </c>
      <c r="F76" t="s">
        <v>10</v>
      </c>
      <c r="G76">
        <f>VLOOKUP(A76,[1]pop_total!$A:$H,8,FALSE)</f>
        <v>14037</v>
      </c>
      <c r="H76">
        <f t="shared" si="3"/>
        <v>14037</v>
      </c>
      <c r="I76">
        <v>0.60099999999999998</v>
      </c>
      <c r="J76" s="1">
        <f>VLOOKUP(B76,[2]Planilha1!$A:$F,6,FALSE)</f>
        <v>66405696.450000003</v>
      </c>
      <c r="K76" s="10">
        <f t="shared" si="4"/>
        <v>4730.7613058345805</v>
      </c>
      <c r="L76" s="8">
        <f t="shared" si="5"/>
        <v>4730.7613058345805</v>
      </c>
      <c r="M76" s="14">
        <f>VLOOKUP(B76,'[3]IVIC médio'!$A:$M,8,FALSE)</f>
        <v>0.26111111111111118</v>
      </c>
    </row>
    <row r="77" spans="1:13" x14ac:dyDescent="0.25">
      <c r="A77" s="7">
        <v>430010</v>
      </c>
      <c r="B77" s="7">
        <v>4300109</v>
      </c>
      <c r="C77" t="s">
        <v>4461</v>
      </c>
      <c r="D77" t="s">
        <v>4459</v>
      </c>
      <c r="E77" t="s">
        <v>3828</v>
      </c>
      <c r="F77" t="s">
        <v>10</v>
      </c>
      <c r="G77">
        <f>VLOOKUP(A77,[1]pop_total!$A:$H,8,FALSE)</f>
        <v>16041</v>
      </c>
      <c r="H77">
        <f t="shared" si="3"/>
        <v>16041</v>
      </c>
      <c r="I77">
        <v>0.69399999999999995</v>
      </c>
      <c r="J77" s="1">
        <f>VLOOKUP(B77,[2]Planilha1!$A:$F,6,FALSE)</f>
        <v>99761030.060000002</v>
      </c>
      <c r="K77" s="10">
        <f t="shared" si="4"/>
        <v>6219.1278635995268</v>
      </c>
      <c r="L77" s="8">
        <f t="shared" si="5"/>
        <v>6219.1278635995268</v>
      </c>
      <c r="M77" s="14">
        <f>VLOOKUP(B77,'[3]IVIC médio'!$A:$M,8,FALSE)</f>
        <v>0.44444444444444448</v>
      </c>
    </row>
    <row r="78" spans="1:13" x14ac:dyDescent="0.25">
      <c r="A78" s="7">
        <v>350070</v>
      </c>
      <c r="B78" s="7">
        <v>3500709</v>
      </c>
      <c r="C78" t="s">
        <v>3209</v>
      </c>
      <c r="D78" t="s">
        <v>3202</v>
      </c>
      <c r="E78" t="s">
        <v>2182</v>
      </c>
      <c r="F78" t="s">
        <v>10</v>
      </c>
      <c r="G78">
        <f>VLOOKUP(A78,[1]pop_total!$A:$H,8,FALSE)</f>
        <v>37680</v>
      </c>
      <c r="H78">
        <f t="shared" si="3"/>
        <v>37680</v>
      </c>
      <c r="I78">
        <v>0.745</v>
      </c>
      <c r="J78" s="1">
        <f>VLOOKUP(B78,[2]Planilha1!$A:$F,6,FALSE)</f>
        <v>217442887.46000001</v>
      </c>
      <c r="K78" s="10">
        <f t="shared" si="4"/>
        <v>5770.7772680467097</v>
      </c>
      <c r="L78" s="8">
        <f t="shared" si="5"/>
        <v>5770.7772680467097</v>
      </c>
      <c r="M78" s="14">
        <f>VLOOKUP(B78,'[3]IVIC médio'!$A:$M,8,FALSE)</f>
        <v>0.64444444444444449</v>
      </c>
    </row>
    <row r="79" spans="1:13" x14ac:dyDescent="0.25">
      <c r="A79" s="7">
        <v>410030</v>
      </c>
      <c r="B79" s="7">
        <v>4100301</v>
      </c>
      <c r="C79" t="s">
        <v>3830</v>
      </c>
      <c r="D79" t="s">
        <v>3827</v>
      </c>
      <c r="E79" t="s">
        <v>3828</v>
      </c>
      <c r="F79" t="s">
        <v>10</v>
      </c>
      <c r="G79">
        <f>VLOOKUP(A79,[1]pop_total!$A:$H,8,FALSE)</f>
        <v>10233</v>
      </c>
      <c r="H79">
        <f t="shared" si="3"/>
        <v>10233</v>
      </c>
      <c r="I79">
        <v>0.66</v>
      </c>
      <c r="J79" s="1">
        <f>VLOOKUP(B79,[2]Planilha1!$A:$F,6,FALSE)</f>
        <v>51490415.509999998</v>
      </c>
      <c r="K79" s="10">
        <f t="shared" si="4"/>
        <v>5031.800597087853</v>
      </c>
      <c r="L79" s="8">
        <f t="shared" si="5"/>
        <v>5031.800597087853</v>
      </c>
      <c r="M79" s="14">
        <f>VLOOKUP(B79,'[3]IVIC médio'!$A:$M,8,FALSE)</f>
        <v>0.5</v>
      </c>
    </row>
    <row r="80" spans="1:13" x14ac:dyDescent="0.25">
      <c r="A80" s="7">
        <v>320013</v>
      </c>
      <c r="B80" s="7">
        <v>3200136</v>
      </c>
      <c r="C80" t="s">
        <v>3037</v>
      </c>
      <c r="D80" t="s">
        <v>3036</v>
      </c>
      <c r="E80" t="s">
        <v>2182</v>
      </c>
      <c r="F80" t="s">
        <v>10</v>
      </c>
      <c r="G80">
        <f>VLOOKUP(A80,[1]pop_total!$A:$H,8,FALSE)</f>
        <v>9711</v>
      </c>
      <c r="H80">
        <f t="shared" si="3"/>
        <v>9711</v>
      </c>
      <c r="I80">
        <v>0.67800000000000005</v>
      </c>
      <c r="J80" s="1">
        <f>VLOOKUP(B80,[2]Planilha1!$A:$F,6,FALSE)</f>
        <v>71047956.930000007</v>
      </c>
      <c r="K80" s="10">
        <f t="shared" si="4"/>
        <v>7316.2348810627127</v>
      </c>
      <c r="L80" s="8">
        <f t="shared" si="5"/>
        <v>7316.2348810627127</v>
      </c>
      <c r="M80" s="14">
        <f>VLOOKUP(B80,'[3]IVIC médio'!$A:$M,8,FALSE)</f>
        <v>0.42222222222222217</v>
      </c>
    </row>
    <row r="81" spans="1:13" x14ac:dyDescent="0.25">
      <c r="A81" s="7">
        <v>250020</v>
      </c>
      <c r="B81" s="7">
        <v>2500205</v>
      </c>
      <c r="C81" t="s">
        <v>1248</v>
      </c>
      <c r="D81" t="s">
        <v>1247</v>
      </c>
      <c r="E81" t="s">
        <v>466</v>
      </c>
      <c r="F81" t="s">
        <v>10</v>
      </c>
      <c r="G81">
        <f>VLOOKUP(A81,[1]pop_total!$A:$H,8,FALSE)</f>
        <v>5003</v>
      </c>
      <c r="H81">
        <f t="shared" si="3"/>
        <v>5003</v>
      </c>
      <c r="I81">
        <v>0.59699999999999998</v>
      </c>
      <c r="J81" s="1">
        <f>VLOOKUP(B81,[2]Planilha1!$A:$F,6,FALSE)</f>
        <v>32900344.48</v>
      </c>
      <c r="K81" s="10">
        <f t="shared" si="4"/>
        <v>6576.1232220667598</v>
      </c>
      <c r="L81" s="8">
        <f t="shared" si="5"/>
        <v>6576.1232220667598</v>
      </c>
      <c r="M81" s="14">
        <f>VLOOKUP(B81,'[3]IVIC médio'!$A:$M,8,FALSE)</f>
        <v>0.43333333333333329</v>
      </c>
    </row>
    <row r="82" spans="1:13" x14ac:dyDescent="0.25">
      <c r="A82" s="7">
        <v>170030</v>
      </c>
      <c r="B82" s="7">
        <v>1700301</v>
      </c>
      <c r="C82" t="s">
        <v>328</v>
      </c>
      <c r="D82" t="s">
        <v>327</v>
      </c>
      <c r="E82" t="s">
        <v>9</v>
      </c>
      <c r="F82" t="s">
        <v>10</v>
      </c>
      <c r="G82">
        <f>VLOOKUP(A82,[1]pop_total!$A:$H,8,FALSE)</f>
        <v>4497</v>
      </c>
      <c r="H82">
        <f t="shared" si="3"/>
        <v>4497</v>
      </c>
      <c r="I82">
        <v>0.65700000000000003</v>
      </c>
      <c r="J82" s="1">
        <f>VLOOKUP(B82,[2]Planilha1!$A:$F,6,FALSE)</f>
        <v>35694938.710000001</v>
      </c>
      <c r="K82" s="10">
        <f t="shared" si="4"/>
        <v>7937.5002690682677</v>
      </c>
      <c r="L82" s="8">
        <f t="shared" si="5"/>
        <v>7937.5002690682677</v>
      </c>
      <c r="M82" s="14">
        <f>VLOOKUP(B82,'[3]IVIC médio'!$A:$M,8,FALSE)</f>
        <v>0</v>
      </c>
    </row>
    <row r="83" spans="1:13" x14ac:dyDescent="0.25">
      <c r="A83" s="7">
        <v>310110</v>
      </c>
      <c r="B83" s="7">
        <v>3101102</v>
      </c>
      <c r="C83" t="s">
        <v>2192</v>
      </c>
      <c r="D83" t="s">
        <v>2181</v>
      </c>
      <c r="E83" t="s">
        <v>2182</v>
      </c>
      <c r="F83" t="s">
        <v>10</v>
      </c>
      <c r="G83">
        <f>VLOOKUP(A83,[1]pop_total!$A:$H,8,FALSE)</f>
        <v>25269</v>
      </c>
      <c r="H83">
        <f t="shared" si="3"/>
        <v>25269</v>
      </c>
      <c r="I83">
        <v>0.68400000000000005</v>
      </c>
      <c r="J83" s="1">
        <f>VLOOKUP(B83,[2]Planilha1!$A:$F,6,FALSE)</f>
        <v>127811594.15000001</v>
      </c>
      <c r="K83" s="10">
        <f t="shared" si="4"/>
        <v>5058.0392635244771</v>
      </c>
      <c r="L83" s="8">
        <f t="shared" si="5"/>
        <v>5058.0392635244771</v>
      </c>
      <c r="M83" s="14">
        <f>VLOOKUP(B83,'[3]IVIC médio'!$A:$M,8,FALSE)</f>
        <v>1.3333333333333335</v>
      </c>
    </row>
    <row r="84" spans="1:13" x14ac:dyDescent="0.25">
      <c r="A84" s="7">
        <v>290060</v>
      </c>
      <c r="B84" s="7">
        <v>2900603</v>
      </c>
      <c r="C84" t="s">
        <v>1790</v>
      </c>
      <c r="D84" t="s">
        <v>1784</v>
      </c>
      <c r="E84" t="s">
        <v>466</v>
      </c>
      <c r="F84" t="s">
        <v>10</v>
      </c>
      <c r="G84">
        <f>VLOOKUP(A84,[1]pop_total!$A:$H,8,FALSE)</f>
        <v>4447</v>
      </c>
      <c r="H84">
        <f t="shared" si="3"/>
        <v>4447</v>
      </c>
      <c r="I84">
        <v>0.58299999999999996</v>
      </c>
      <c r="J84" s="1">
        <f>VLOOKUP(B84,[2]Planilha1!$A:$F,6,FALSE)</f>
        <v>45232025.030000001</v>
      </c>
      <c r="K84" s="10">
        <f t="shared" si="4"/>
        <v>10171.357101416686</v>
      </c>
      <c r="L84" s="8">
        <f t="shared" si="5"/>
        <v>10171.357101416686</v>
      </c>
      <c r="M84" s="14">
        <f>VLOOKUP(B84,'[3]IVIC médio'!$A:$M,8,FALSE)</f>
        <v>0.13333333333333336</v>
      </c>
    </row>
    <row r="85" spans="1:13" x14ac:dyDescent="0.25">
      <c r="A85" s="7">
        <v>230040</v>
      </c>
      <c r="B85" s="7">
        <v>2300408</v>
      </c>
      <c r="C85" t="s">
        <v>909</v>
      </c>
      <c r="D85" t="s">
        <v>905</v>
      </c>
      <c r="E85" t="s">
        <v>466</v>
      </c>
      <c r="F85" t="s">
        <v>10</v>
      </c>
      <c r="G85">
        <f>VLOOKUP(A85,[1]pop_total!$A:$H,8,FALSE)</f>
        <v>14076</v>
      </c>
      <c r="H85">
        <f t="shared" si="3"/>
        <v>14076</v>
      </c>
      <c r="I85">
        <v>0.56899999999999995</v>
      </c>
      <c r="J85" s="1">
        <f>VLOOKUP(B85,[2]Planilha1!$A:$F,6,FALSE)</f>
        <v>80533073.790000007</v>
      </c>
      <c r="K85" s="10">
        <f t="shared" si="4"/>
        <v>5721.3039066496167</v>
      </c>
      <c r="L85" s="8">
        <f t="shared" si="5"/>
        <v>5721.3039066496167</v>
      </c>
      <c r="M85" s="14">
        <f>VLOOKUP(B85,'[3]IVIC médio'!$A:$M,8,FALSE)</f>
        <v>0.44444444444444448</v>
      </c>
    </row>
    <row r="86" spans="1:13" x14ac:dyDescent="0.25">
      <c r="A86" s="7">
        <v>310120</v>
      </c>
      <c r="B86" s="7">
        <v>3101201</v>
      </c>
      <c r="C86" t="s">
        <v>2193</v>
      </c>
      <c r="D86" t="s">
        <v>2181</v>
      </c>
      <c r="E86" t="s">
        <v>2182</v>
      </c>
      <c r="F86" t="s">
        <v>10</v>
      </c>
      <c r="G86">
        <f>VLOOKUP(A86,[1]pop_total!$A:$H,8,FALSE)</f>
        <v>6233</v>
      </c>
      <c r="H86">
        <f t="shared" si="3"/>
        <v>6233</v>
      </c>
      <c r="I86">
        <v>0.66800000000000004</v>
      </c>
      <c r="J86" s="1">
        <f>VLOOKUP(B86,[2]Planilha1!$A:$F,6,FALSE)</f>
        <v>37517365.549999997</v>
      </c>
      <c r="K86" s="10">
        <f t="shared" si="4"/>
        <v>6019.1505775709929</v>
      </c>
      <c r="L86" s="8">
        <f t="shared" si="5"/>
        <v>6019.1505775709929</v>
      </c>
      <c r="M86" s="14">
        <f>VLOOKUP(B86,'[3]IVIC médio'!$A:$M,8,FALSE)</f>
        <v>0.76666666666666672</v>
      </c>
    </row>
    <row r="87" spans="1:13" x14ac:dyDescent="0.25">
      <c r="A87" s="7">
        <v>430020</v>
      </c>
      <c r="B87" s="7">
        <v>4300208</v>
      </c>
      <c r="C87" t="s">
        <v>4462</v>
      </c>
      <c r="D87" t="s">
        <v>4459</v>
      </c>
      <c r="E87" t="s">
        <v>3828</v>
      </c>
      <c r="F87" t="s">
        <v>10</v>
      </c>
      <c r="G87">
        <f>VLOOKUP(A87,[1]pop_total!$A:$H,8,FALSE)</f>
        <v>6720</v>
      </c>
      <c r="H87">
        <f t="shared" si="3"/>
        <v>6720</v>
      </c>
      <c r="I87">
        <v>0.753</v>
      </c>
      <c r="J87" s="1">
        <f>VLOOKUP(B87,[2]Planilha1!$A:$F,6,FALSE)</f>
        <v>50597367.159999996</v>
      </c>
      <c r="K87" s="10">
        <f t="shared" si="4"/>
        <v>7529.3701130952377</v>
      </c>
      <c r="L87" s="8">
        <f t="shared" si="5"/>
        <v>7529.3701130952377</v>
      </c>
      <c r="M87" s="14">
        <f>VLOOKUP(B87,'[3]IVIC médio'!$A:$M,8,FALSE)</f>
        <v>0.52222222222222225</v>
      </c>
    </row>
    <row r="88" spans="1:13" x14ac:dyDescent="0.25">
      <c r="A88" s="7">
        <v>310130</v>
      </c>
      <c r="B88" s="7">
        <v>3101300</v>
      </c>
      <c r="C88" t="s">
        <v>2194</v>
      </c>
      <c r="D88" t="s">
        <v>2181</v>
      </c>
      <c r="E88" t="s">
        <v>2182</v>
      </c>
      <c r="F88" t="s">
        <v>10</v>
      </c>
      <c r="G88">
        <f>VLOOKUP(A88,[1]pop_total!$A:$H,8,FALSE)</f>
        <v>2749</v>
      </c>
      <c r="H88">
        <f t="shared" si="3"/>
        <v>2749</v>
      </c>
      <c r="I88">
        <v>0.64900000000000002</v>
      </c>
      <c r="J88" s="1">
        <f>VLOOKUP(B88,[2]Planilha1!$A:$F,6,FALSE)</f>
        <v>29382840.640000001</v>
      </c>
      <c r="K88" s="10">
        <f t="shared" si="4"/>
        <v>10688.556071298653</v>
      </c>
      <c r="L88" s="8">
        <f t="shared" si="5"/>
        <v>10688.556071298653</v>
      </c>
      <c r="M88" s="14">
        <f>VLOOKUP(B88,'[3]IVIC médio'!$A:$M,8,FALSE)</f>
        <v>0.25555555555555554</v>
      </c>
    </row>
    <row r="89" spans="1:13" x14ac:dyDescent="0.25">
      <c r="A89" s="7">
        <v>250030</v>
      </c>
      <c r="B89" s="7">
        <v>2500304</v>
      </c>
      <c r="C89" t="s">
        <v>1249</v>
      </c>
      <c r="D89" t="s">
        <v>1247</v>
      </c>
      <c r="E89" t="s">
        <v>466</v>
      </c>
      <c r="F89" t="s">
        <v>10</v>
      </c>
      <c r="G89">
        <f>VLOOKUP(A89,[1]pop_total!$A:$H,8,FALSE)</f>
        <v>26062</v>
      </c>
      <c r="H89">
        <f t="shared" si="3"/>
        <v>26062</v>
      </c>
      <c r="I89">
        <v>0.58199999999999996</v>
      </c>
      <c r="J89" s="1">
        <f>VLOOKUP(B89,[2]Planilha1!$A:$F,6,FALSE)</f>
        <v>104031713.34999999</v>
      </c>
      <c r="K89" s="10">
        <f t="shared" si="4"/>
        <v>3991.7010724426364</v>
      </c>
      <c r="L89" s="8">
        <f t="shared" si="5"/>
        <v>3991.7010724426364</v>
      </c>
      <c r="M89" s="14">
        <f>VLOOKUP(B89,'[3]IVIC médio'!$A:$M,8,FALSE)</f>
        <v>0.24444444444444446</v>
      </c>
    </row>
    <row r="90" spans="1:13" x14ac:dyDescent="0.25">
      <c r="A90" s="7">
        <v>250040</v>
      </c>
      <c r="B90" s="7">
        <v>2500403</v>
      </c>
      <c r="C90" t="s">
        <v>1250</v>
      </c>
      <c r="D90" t="s">
        <v>1247</v>
      </c>
      <c r="E90" t="s">
        <v>466</v>
      </c>
      <c r="F90" t="s">
        <v>10</v>
      </c>
      <c r="G90">
        <f>VLOOKUP(A90,[1]pop_total!$A:$H,8,FALSE)</f>
        <v>21013</v>
      </c>
      <c r="H90">
        <f t="shared" si="3"/>
        <v>21013</v>
      </c>
      <c r="I90">
        <v>0.57599999999999996</v>
      </c>
      <c r="J90" s="1">
        <f>VLOOKUP(B90,[2]Planilha1!$A:$F,6,FALSE)</f>
        <v>98767306.75</v>
      </c>
      <c r="K90" s="10">
        <f t="shared" si="4"/>
        <v>4700.2953766715846</v>
      </c>
      <c r="L90" s="8">
        <f t="shared" si="5"/>
        <v>4700.2953766715846</v>
      </c>
      <c r="M90" s="14">
        <f>VLOOKUP(B90,'[3]IVIC médio'!$A:$M,8,FALSE)</f>
        <v>0.56111111111111112</v>
      </c>
    </row>
    <row r="91" spans="1:13" x14ac:dyDescent="0.25">
      <c r="A91" s="7">
        <v>250050</v>
      </c>
      <c r="B91" s="7">
        <v>2500502</v>
      </c>
      <c r="C91" t="s">
        <v>1251</v>
      </c>
      <c r="D91" t="s">
        <v>1247</v>
      </c>
      <c r="E91" t="s">
        <v>466</v>
      </c>
      <c r="F91" t="s">
        <v>10</v>
      </c>
      <c r="G91">
        <f>VLOOKUP(A91,[1]pop_total!$A:$H,8,FALSE)</f>
        <v>13725</v>
      </c>
      <c r="H91">
        <f t="shared" si="3"/>
        <v>13725</v>
      </c>
      <c r="I91">
        <v>0.59499999999999997</v>
      </c>
      <c r="J91" s="1">
        <f>VLOOKUP(B91,[2]Planilha1!$A:$F,6,FALSE)</f>
        <v>66778335.799999997</v>
      </c>
      <c r="K91" s="10">
        <f t="shared" si="4"/>
        <v>4865.4525173041893</v>
      </c>
      <c r="L91" s="8">
        <f t="shared" si="5"/>
        <v>4865.4525173041893</v>
      </c>
      <c r="M91" s="14">
        <f>VLOOKUP(B91,'[3]IVIC médio'!$A:$M,8,FALSE)</f>
        <v>0.5</v>
      </c>
    </row>
    <row r="92" spans="1:13" x14ac:dyDescent="0.25">
      <c r="A92" s="7">
        <v>260060</v>
      </c>
      <c r="B92" s="7">
        <v>2600609</v>
      </c>
      <c r="C92" t="s">
        <v>1251</v>
      </c>
      <c r="D92" t="s">
        <v>1452</v>
      </c>
      <c r="E92" t="s">
        <v>466</v>
      </c>
      <c r="F92" t="s">
        <v>10</v>
      </c>
      <c r="G92">
        <f>VLOOKUP(A92,[1]pop_total!$A:$H,8,FALSE)</f>
        <v>13542</v>
      </c>
      <c r="H92">
        <f t="shared" si="3"/>
        <v>13542</v>
      </c>
      <c r="I92">
        <v>0.59899999999999998</v>
      </c>
      <c r="J92" s="1">
        <f>VLOOKUP(B92,[2]Planilha1!$A:$F,6,FALSE)</f>
        <v>67838748.420000002</v>
      </c>
      <c r="K92" s="10">
        <f t="shared" si="4"/>
        <v>5009.5073416038995</v>
      </c>
      <c r="L92" s="8">
        <f t="shared" si="5"/>
        <v>5009.5073416038995</v>
      </c>
      <c r="M92" s="14">
        <f>VLOOKUP(B92,'[3]IVIC médio'!$A:$M,8,FALSE)</f>
        <v>0.55555555555555558</v>
      </c>
    </row>
    <row r="93" spans="1:13" x14ac:dyDescent="0.25">
      <c r="A93" s="7">
        <v>220025</v>
      </c>
      <c r="B93" s="7">
        <v>2200251</v>
      </c>
      <c r="C93" t="s">
        <v>685</v>
      </c>
      <c r="D93" t="s">
        <v>682</v>
      </c>
      <c r="E93" t="s">
        <v>466</v>
      </c>
      <c r="F93" t="s">
        <v>10</v>
      </c>
      <c r="G93">
        <f>VLOOKUP(A93,[1]pop_total!$A:$H,8,FALSE)</f>
        <v>6819</v>
      </c>
      <c r="H93">
        <f t="shared" si="3"/>
        <v>6819</v>
      </c>
      <c r="I93">
        <v>0.53100000000000003</v>
      </c>
      <c r="J93" s="1">
        <f>VLOOKUP(B93,[2]Planilha1!$A:$F,6,FALSE)</f>
        <v>28455715.27</v>
      </c>
      <c r="K93" s="10">
        <f t="shared" si="4"/>
        <v>4173.0041457691741</v>
      </c>
      <c r="L93" s="8">
        <f t="shared" si="5"/>
        <v>4173.0041457691741</v>
      </c>
      <c r="M93" s="14">
        <f>VLOOKUP(B93,'[3]IVIC médio'!$A:$M,8,FALSE)</f>
        <v>0</v>
      </c>
    </row>
    <row r="94" spans="1:13" x14ac:dyDescent="0.25">
      <c r="A94" s="7">
        <v>290070</v>
      </c>
      <c r="B94" s="7">
        <v>2900702</v>
      </c>
      <c r="C94" t="s">
        <v>1791</v>
      </c>
      <c r="D94" t="s">
        <v>1784</v>
      </c>
      <c r="E94" t="s">
        <v>466</v>
      </c>
      <c r="F94" t="s">
        <v>10</v>
      </c>
      <c r="G94">
        <f>VLOOKUP(A94,[1]pop_total!$A:$H,8,FALSE)</f>
        <v>151055</v>
      </c>
      <c r="H94">
        <f t="shared" si="3"/>
        <v>151055</v>
      </c>
      <c r="I94">
        <v>0.68300000000000005</v>
      </c>
      <c r="J94" s="1">
        <f>VLOOKUP(B94,[2]Planilha1!$A:$F,6,FALSE)</f>
        <v>643508948.77999997</v>
      </c>
      <c r="K94" s="10">
        <f t="shared" si="4"/>
        <v>4260.0969764655256</v>
      </c>
      <c r="L94" s="8">
        <f t="shared" si="5"/>
        <v>4260.0969764655256</v>
      </c>
      <c r="M94" s="14">
        <f>VLOOKUP(B94,'[3]IVIC médio'!$A:$M,8,FALSE)</f>
        <v>1.161111111111111</v>
      </c>
    </row>
    <row r="95" spans="1:13" x14ac:dyDescent="0.25">
      <c r="A95" s="7">
        <v>350075</v>
      </c>
      <c r="B95" s="7">
        <v>3500758</v>
      </c>
      <c r="C95" t="s">
        <v>3210</v>
      </c>
      <c r="D95" t="s">
        <v>3202</v>
      </c>
      <c r="E95" t="s">
        <v>2182</v>
      </c>
      <c r="F95" t="s">
        <v>10</v>
      </c>
      <c r="G95">
        <f>VLOOKUP(A95,[1]pop_total!$A:$H,8,FALSE)</f>
        <v>6141</v>
      </c>
      <c r="H95">
        <f t="shared" si="3"/>
        <v>6141</v>
      </c>
      <c r="I95">
        <v>0.71199999999999997</v>
      </c>
      <c r="J95" s="1">
        <f>VLOOKUP(B95,[2]Planilha1!$A:$F,6,FALSE)</f>
        <v>40665222.710000001</v>
      </c>
      <c r="K95" s="10">
        <f t="shared" si="4"/>
        <v>6621.9219524507407</v>
      </c>
      <c r="L95" s="8">
        <f t="shared" si="5"/>
        <v>6621.9219524507407</v>
      </c>
      <c r="M95" s="14">
        <f>VLOOKUP(B95,'[3]IVIC médio'!$A:$M,8,FALSE)</f>
        <v>0.97777777777777786</v>
      </c>
    </row>
    <row r="96" spans="1:13" x14ac:dyDescent="0.25">
      <c r="A96" s="7">
        <v>310140</v>
      </c>
      <c r="B96" s="7">
        <v>3101409</v>
      </c>
      <c r="C96" t="s">
        <v>2195</v>
      </c>
      <c r="D96" t="s">
        <v>2181</v>
      </c>
      <c r="E96" t="s">
        <v>2182</v>
      </c>
      <c r="F96" t="s">
        <v>10</v>
      </c>
      <c r="G96">
        <f>VLOOKUP(A96,[1]pop_total!$A:$H,8,FALSE)</f>
        <v>2952</v>
      </c>
      <c r="H96">
        <f t="shared" si="3"/>
        <v>2952</v>
      </c>
      <c r="I96">
        <v>0.67300000000000004</v>
      </c>
      <c r="J96" s="1">
        <f>VLOOKUP(B96,[2]Planilha1!$A:$F,6,FALSE)</f>
        <v>33967135.619999997</v>
      </c>
      <c r="K96" s="10">
        <f t="shared" si="4"/>
        <v>11506.482256097561</v>
      </c>
      <c r="L96" s="8">
        <f t="shared" si="5"/>
        <v>11506.482256097561</v>
      </c>
      <c r="M96" s="14">
        <f>VLOOKUP(B96,'[3]IVIC médio'!$A:$M,8,FALSE)</f>
        <v>0.4</v>
      </c>
    </row>
    <row r="97" spans="1:13" x14ac:dyDescent="0.25">
      <c r="A97" s="7">
        <v>210020</v>
      </c>
      <c r="B97" s="7">
        <v>2100204</v>
      </c>
      <c r="C97" t="s">
        <v>469</v>
      </c>
      <c r="D97" t="s">
        <v>465</v>
      </c>
      <c r="E97" t="s">
        <v>466</v>
      </c>
      <c r="F97" t="s">
        <v>10</v>
      </c>
      <c r="G97">
        <f>VLOOKUP(A97,[1]pop_total!$A:$H,8,FALSE)</f>
        <v>18467</v>
      </c>
      <c r="H97">
        <f t="shared" si="3"/>
        <v>18467</v>
      </c>
      <c r="I97">
        <v>0.57299999999999995</v>
      </c>
      <c r="J97" s="1">
        <f>VLOOKUP(B97,[2]Planilha1!$A:$F,6,FALSE)</f>
        <v>75416718.799999997</v>
      </c>
      <c r="K97" s="10">
        <f t="shared" si="4"/>
        <v>4083.8641251962958</v>
      </c>
      <c r="L97" s="8">
        <f t="shared" si="5"/>
        <v>4083.8641251962958</v>
      </c>
      <c r="M97" s="14">
        <f>VLOOKUP(B97,'[3]IVIC médio'!$A:$M,8,FALSE)</f>
        <v>0.92222222222222217</v>
      </c>
    </row>
    <row r="98" spans="1:13" x14ac:dyDescent="0.25">
      <c r="A98" s="7">
        <v>230050</v>
      </c>
      <c r="B98" s="7">
        <v>2300507</v>
      </c>
      <c r="C98" t="s">
        <v>910</v>
      </c>
      <c r="D98" t="s">
        <v>905</v>
      </c>
      <c r="E98" t="s">
        <v>466</v>
      </c>
      <c r="F98" t="s">
        <v>10</v>
      </c>
      <c r="G98">
        <f>VLOOKUP(A98,[1]pop_total!$A:$H,8,FALSE)</f>
        <v>11369</v>
      </c>
      <c r="H98">
        <f t="shared" si="3"/>
        <v>11369</v>
      </c>
      <c r="I98">
        <v>0.6</v>
      </c>
      <c r="J98" s="1">
        <f>VLOOKUP(B98,[2]Planilha1!$A:$F,6,FALSE)</f>
        <v>57925332.170000002</v>
      </c>
      <c r="K98" s="10">
        <f t="shared" si="4"/>
        <v>5095.0243794528988</v>
      </c>
      <c r="L98" s="8">
        <f t="shared" si="5"/>
        <v>5095.0243794528988</v>
      </c>
      <c r="M98" s="14">
        <f>VLOOKUP(B98,'[3]IVIC médio'!$A:$M,8,FALSE)</f>
        <v>0.6166666666666667</v>
      </c>
    </row>
    <row r="99" spans="1:13" x14ac:dyDescent="0.25">
      <c r="A99" s="7">
        <v>250053</v>
      </c>
      <c r="B99" s="7">
        <v>2500536</v>
      </c>
      <c r="C99" t="s">
        <v>1252</v>
      </c>
      <c r="D99" t="s">
        <v>1247</v>
      </c>
      <c r="E99" t="s">
        <v>466</v>
      </c>
      <c r="F99" t="s">
        <v>10</v>
      </c>
      <c r="G99">
        <f>VLOOKUP(A99,[1]pop_total!$A:$H,8,FALSE)</f>
        <v>5578</v>
      </c>
      <c r="H99">
        <f t="shared" si="3"/>
        <v>5578</v>
      </c>
      <c r="I99">
        <v>0.57799999999999996</v>
      </c>
      <c r="J99" s="1">
        <f>VLOOKUP(B99,[2]Planilha1!$A:$F,6,FALSE)</f>
        <v>35932170.770000003</v>
      </c>
      <c r="K99" s="10">
        <f t="shared" si="4"/>
        <v>6441.7660039440661</v>
      </c>
      <c r="L99" s="8">
        <f t="shared" si="5"/>
        <v>6441.7660039440661</v>
      </c>
      <c r="M99" s="14">
        <f>VLOOKUP(B99,'[3]IVIC médio'!$A:$M,8,FALSE)</f>
        <v>0.16111111111111115</v>
      </c>
    </row>
    <row r="100" spans="1:13" x14ac:dyDescent="0.25">
      <c r="A100" s="7">
        <v>500025</v>
      </c>
      <c r="B100" s="7">
        <v>5000252</v>
      </c>
      <c r="C100" t="s">
        <v>4933</v>
      </c>
      <c r="D100" t="s">
        <v>4931</v>
      </c>
      <c r="E100" t="s">
        <v>4932</v>
      </c>
      <c r="F100" t="s">
        <v>10</v>
      </c>
      <c r="G100">
        <f>VLOOKUP(A100,[1]pop_total!$A:$H,8,FALSE)</f>
        <v>4537</v>
      </c>
      <c r="H100">
        <f t="shared" si="3"/>
        <v>4537</v>
      </c>
      <c r="I100">
        <v>0.71099999999999997</v>
      </c>
      <c r="J100" s="1">
        <f>VLOOKUP(B100,[2]Planilha1!$A:$F,6,FALSE)</f>
        <v>86344589</v>
      </c>
      <c r="K100" s="10">
        <f t="shared" si="4"/>
        <v>19031.207626184703</v>
      </c>
      <c r="L100" s="8">
        <f t="shared" si="5"/>
        <v>12739.39</v>
      </c>
      <c r="M100" s="14">
        <f>VLOOKUP(B100,'[3]IVIC médio'!$A:$M,8,FALSE)</f>
        <v>0.4</v>
      </c>
    </row>
    <row r="101" spans="1:13" x14ac:dyDescent="0.25">
      <c r="A101" s="7">
        <v>290080</v>
      </c>
      <c r="B101" s="7">
        <v>2900801</v>
      </c>
      <c r="C101" t="s">
        <v>1792</v>
      </c>
      <c r="D101" t="s">
        <v>1784</v>
      </c>
      <c r="E101" t="s">
        <v>466</v>
      </c>
      <c r="F101" t="s">
        <v>10</v>
      </c>
      <c r="G101">
        <f>VLOOKUP(A101,[1]pop_total!$A:$H,8,FALSE)</f>
        <v>24530</v>
      </c>
      <c r="H101">
        <f t="shared" si="3"/>
        <v>24530</v>
      </c>
      <c r="I101">
        <v>0.60799999999999998</v>
      </c>
      <c r="J101" s="1">
        <f>VLOOKUP(B101,[2]Planilha1!$A:$F,6,FALSE)</f>
        <v>129021517.14</v>
      </c>
      <c r="K101" s="10">
        <f t="shared" si="4"/>
        <v>5259.7438703628213</v>
      </c>
      <c r="L101" s="8">
        <f t="shared" si="5"/>
        <v>5259.7438703628213</v>
      </c>
      <c r="M101" s="14">
        <f>VLOOKUP(B101,'[3]IVIC médio'!$A:$M,8,FALSE)</f>
        <v>0.17222222222222228</v>
      </c>
    </row>
    <row r="102" spans="1:13" x14ac:dyDescent="0.25">
      <c r="A102" s="7">
        <v>210030</v>
      </c>
      <c r="B102" s="7">
        <v>2100303</v>
      </c>
      <c r="C102" t="s">
        <v>470</v>
      </c>
      <c r="D102" t="s">
        <v>465</v>
      </c>
      <c r="E102" t="s">
        <v>466</v>
      </c>
      <c r="F102" t="s">
        <v>10</v>
      </c>
      <c r="G102">
        <f>VLOOKUP(A102,[1]pop_total!$A:$H,8,FALSE)</f>
        <v>23286</v>
      </c>
      <c r="H102">
        <f t="shared" si="3"/>
        <v>23286</v>
      </c>
      <c r="I102">
        <v>0.51300000000000001</v>
      </c>
      <c r="J102" s="1">
        <f>VLOOKUP(B102,[2]Planilha1!$A:$F,6,FALSE)</f>
        <v>137524405.87</v>
      </c>
      <c r="K102" s="10">
        <f t="shared" si="4"/>
        <v>5905.8836154771107</v>
      </c>
      <c r="L102" s="8">
        <f t="shared" si="5"/>
        <v>5905.8836154771107</v>
      </c>
      <c r="M102" s="14">
        <f>VLOOKUP(B102,'[3]IVIC médio'!$A:$M,8,FALSE)</f>
        <v>1.4388888888888889</v>
      </c>
    </row>
    <row r="103" spans="1:13" x14ac:dyDescent="0.25">
      <c r="A103" s="7">
        <v>430030</v>
      </c>
      <c r="B103" s="7">
        <v>4300307</v>
      </c>
      <c r="C103" t="s">
        <v>4463</v>
      </c>
      <c r="D103" t="s">
        <v>4459</v>
      </c>
      <c r="E103" t="s">
        <v>3828</v>
      </c>
      <c r="F103" t="s">
        <v>10</v>
      </c>
      <c r="G103">
        <f>VLOOKUP(A103,[1]pop_total!$A:$H,8,FALSE)</f>
        <v>6123</v>
      </c>
      <c r="H103">
        <f t="shared" si="3"/>
        <v>6123</v>
      </c>
      <c r="I103">
        <v>0.67200000000000004</v>
      </c>
      <c r="J103" s="1">
        <f>VLOOKUP(B103,[2]Planilha1!$A:$F,6,FALSE)</f>
        <v>37651546.759999998</v>
      </c>
      <c r="K103" s="10">
        <f t="shared" si="4"/>
        <v>6149.1992095378082</v>
      </c>
      <c r="L103" s="8">
        <f t="shared" si="5"/>
        <v>6149.1992095378082</v>
      </c>
      <c r="M103" s="14">
        <f>VLOOKUP(B103,'[3]IVIC médio'!$A:$M,8,FALSE)</f>
        <v>0.3833333333333333</v>
      </c>
    </row>
    <row r="104" spans="1:13" x14ac:dyDescent="0.25">
      <c r="A104" s="7">
        <v>320020</v>
      </c>
      <c r="B104" s="7">
        <v>3200201</v>
      </c>
      <c r="C104" t="s">
        <v>3039</v>
      </c>
      <c r="D104" t="s">
        <v>3036</v>
      </c>
      <c r="E104" t="s">
        <v>2182</v>
      </c>
      <c r="F104" t="s">
        <v>10</v>
      </c>
      <c r="G104">
        <f>VLOOKUP(A104,[1]pop_total!$A:$H,8,FALSE)</f>
        <v>29177</v>
      </c>
      <c r="H104">
        <f t="shared" si="3"/>
        <v>29177</v>
      </c>
      <c r="I104">
        <v>0.72099999999999997</v>
      </c>
      <c r="J104" s="1">
        <f>VLOOKUP(B104,[2]Planilha1!$A:$F,6,FALSE)</f>
        <v>155438464.56</v>
      </c>
      <c r="K104" s="10">
        <f t="shared" si="4"/>
        <v>5327.4313520924015</v>
      </c>
      <c r="L104" s="8">
        <f t="shared" si="5"/>
        <v>5327.4313520924015</v>
      </c>
      <c r="M104" s="14">
        <f>VLOOKUP(B104,'[3]IVIC médio'!$A:$M,8,FALSE)</f>
        <v>0.84444444444444466</v>
      </c>
    </row>
    <row r="105" spans="1:13" x14ac:dyDescent="0.25">
      <c r="A105" s="7">
        <v>430040</v>
      </c>
      <c r="B105" s="7">
        <v>4300406</v>
      </c>
      <c r="C105" t="s">
        <v>4464</v>
      </c>
      <c r="D105" t="s">
        <v>4459</v>
      </c>
      <c r="E105" t="s">
        <v>3828</v>
      </c>
      <c r="F105" t="s">
        <v>10</v>
      </c>
      <c r="G105">
        <f>VLOOKUP(A105,[1]pop_total!$A:$H,8,FALSE)</f>
        <v>72409</v>
      </c>
      <c r="H105">
        <f t="shared" si="3"/>
        <v>72409</v>
      </c>
      <c r="I105">
        <v>0.74</v>
      </c>
      <c r="J105" s="1">
        <f>VLOOKUP(B105,[2]Planilha1!$A:$F,6,FALSE)</f>
        <v>362817262.17000002</v>
      </c>
      <c r="K105" s="10">
        <f t="shared" si="4"/>
        <v>5010.6652787636895</v>
      </c>
      <c r="L105" s="8">
        <f t="shared" si="5"/>
        <v>5010.6652787636895</v>
      </c>
      <c r="M105" s="14">
        <f>VLOOKUP(B105,'[3]IVIC médio'!$A:$M,8,FALSE)</f>
        <v>0.37222222222222223</v>
      </c>
    </row>
    <row r="106" spans="1:13" x14ac:dyDescent="0.25">
      <c r="A106" s="7">
        <v>220027</v>
      </c>
      <c r="B106" s="7">
        <v>2200277</v>
      </c>
      <c r="C106" t="s">
        <v>686</v>
      </c>
      <c r="D106" t="s">
        <v>682</v>
      </c>
      <c r="E106" t="s">
        <v>466</v>
      </c>
      <c r="F106" t="s">
        <v>10</v>
      </c>
      <c r="G106">
        <f>VLOOKUP(A106,[1]pop_total!$A:$H,8,FALSE)</f>
        <v>4634</v>
      </c>
      <c r="H106">
        <f t="shared" si="3"/>
        <v>4634</v>
      </c>
      <c r="I106">
        <v>0.58499999999999996</v>
      </c>
      <c r="J106" s="1">
        <f>VLOOKUP(B106,[2]Planilha1!$A:$F,6,FALSE)</f>
        <v>27751140.329999998</v>
      </c>
      <c r="K106" s="10">
        <f t="shared" si="4"/>
        <v>5988.5930794130336</v>
      </c>
      <c r="L106" s="8">
        <f t="shared" si="5"/>
        <v>5988.5930794130336</v>
      </c>
      <c r="M106" s="14">
        <f>VLOOKUP(B106,'[3]IVIC médio'!$A:$M,8,FALSE)</f>
        <v>0.1388888888888889</v>
      </c>
    </row>
    <row r="107" spans="1:13" x14ac:dyDescent="0.25">
      <c r="A107" s="7">
        <v>430045</v>
      </c>
      <c r="B107" s="7">
        <v>4300455</v>
      </c>
      <c r="C107" t="s">
        <v>4465</v>
      </c>
      <c r="D107" t="s">
        <v>4459</v>
      </c>
      <c r="E107" t="s">
        <v>3828</v>
      </c>
      <c r="F107" t="s">
        <v>10</v>
      </c>
      <c r="G107">
        <f>VLOOKUP(A107,[1]pop_total!$A:$H,8,FALSE)</f>
        <v>3651</v>
      </c>
      <c r="H107">
        <f t="shared" si="3"/>
        <v>3651</v>
      </c>
      <c r="I107">
        <v>0.69499999999999995</v>
      </c>
      <c r="J107" s="1">
        <f>VLOOKUP(B107,[2]Planilha1!$A:$F,6,FALSE)</f>
        <v>37074150.310000002</v>
      </c>
      <c r="K107" s="10">
        <f t="shared" si="4"/>
        <v>10154.519394686387</v>
      </c>
      <c r="L107" s="8">
        <f t="shared" si="5"/>
        <v>10154.519394686387</v>
      </c>
      <c r="M107" s="14">
        <f>VLOOKUP(B107,'[3]IVIC médio'!$A:$M,8,FALSE)</f>
        <v>0.35555555555555551</v>
      </c>
    </row>
    <row r="108" spans="1:13" x14ac:dyDescent="0.25">
      <c r="A108" s="7">
        <v>310150</v>
      </c>
      <c r="B108" s="7">
        <v>3101508</v>
      </c>
      <c r="C108" t="s">
        <v>2196</v>
      </c>
      <c r="D108" t="s">
        <v>2181</v>
      </c>
      <c r="E108" t="s">
        <v>2182</v>
      </c>
      <c r="F108" t="s">
        <v>10</v>
      </c>
      <c r="G108">
        <f>VLOOKUP(A108,[1]pop_total!$A:$H,8,FALSE)</f>
        <v>30717</v>
      </c>
      <c r="H108">
        <f t="shared" si="3"/>
        <v>30717</v>
      </c>
      <c r="I108">
        <v>0.72599999999999998</v>
      </c>
      <c r="J108" s="1">
        <f>VLOOKUP(B108,[2]Planilha1!$A:$F,6,FALSE)</f>
        <v>134283536.41</v>
      </c>
      <c r="K108" s="10">
        <f t="shared" si="4"/>
        <v>4371.6357850701561</v>
      </c>
      <c r="L108" s="8">
        <f t="shared" si="5"/>
        <v>4371.6357850701561</v>
      </c>
      <c r="M108" s="14">
        <f>VLOOKUP(B108,'[3]IVIC médio'!$A:$M,8,FALSE)</f>
        <v>0.32777777777777778</v>
      </c>
    </row>
    <row r="109" spans="1:13" x14ac:dyDescent="0.25">
      <c r="A109" s="7">
        <v>150040</v>
      </c>
      <c r="B109" s="7">
        <v>1500404</v>
      </c>
      <c r="C109" t="s">
        <v>171</v>
      </c>
      <c r="D109" t="s">
        <v>166</v>
      </c>
      <c r="E109" t="s">
        <v>9</v>
      </c>
      <c r="F109" t="s">
        <v>10</v>
      </c>
      <c r="G109">
        <f>VLOOKUP(A109,[1]pop_total!$A:$H,8,FALSE)</f>
        <v>69377</v>
      </c>
      <c r="H109">
        <f t="shared" si="3"/>
        <v>69377</v>
      </c>
      <c r="I109">
        <v>0.56399999999999995</v>
      </c>
      <c r="J109" s="1">
        <f>VLOOKUP(B109,[2]Planilha1!$A:$F,6,FALSE)</f>
        <v>200153075.06999999</v>
      </c>
      <c r="K109" s="10">
        <f t="shared" si="4"/>
        <v>2885.0061990284962</v>
      </c>
      <c r="L109" s="8">
        <f t="shared" si="5"/>
        <v>2885.0061990284962</v>
      </c>
      <c r="M109" s="14">
        <f>VLOOKUP(B109,'[3]IVIC médio'!$A:$M,8,FALSE)</f>
        <v>0.7</v>
      </c>
    </row>
    <row r="110" spans="1:13" x14ac:dyDescent="0.25">
      <c r="A110" s="7">
        <v>240050</v>
      </c>
      <c r="B110" s="7">
        <v>2400505</v>
      </c>
      <c r="C110" t="s">
        <v>1090</v>
      </c>
      <c r="D110" t="s">
        <v>1086</v>
      </c>
      <c r="E110" t="s">
        <v>466</v>
      </c>
      <c r="F110" t="s">
        <v>10</v>
      </c>
      <c r="G110">
        <f>VLOOKUP(A110,[1]pop_total!$A:$H,8,FALSE)</f>
        <v>13640</v>
      </c>
      <c r="H110">
        <f t="shared" si="3"/>
        <v>13640</v>
      </c>
      <c r="I110">
        <v>0.60599999999999998</v>
      </c>
      <c r="J110" s="1">
        <f>VLOOKUP(B110,[2]Planilha1!$A:$F,6,FALSE)</f>
        <v>85991053.819999993</v>
      </c>
      <c r="K110" s="10">
        <f t="shared" si="4"/>
        <v>6304.3294589442812</v>
      </c>
      <c r="L110" s="8">
        <f t="shared" si="5"/>
        <v>6304.3294589442812</v>
      </c>
      <c r="M110" s="14">
        <f>VLOOKUP(B110,'[3]IVIC médio'!$A:$M,8,FALSE)</f>
        <v>0.6</v>
      </c>
    </row>
    <row r="111" spans="1:13" x14ac:dyDescent="0.25">
      <c r="A111" s="7">
        <v>520030</v>
      </c>
      <c r="B111" s="7">
        <v>5200308</v>
      </c>
      <c r="C111" t="s">
        <v>5143</v>
      </c>
      <c r="D111" t="s">
        <v>5136</v>
      </c>
      <c r="E111" t="s">
        <v>4932</v>
      </c>
      <c r="F111" t="s">
        <v>10</v>
      </c>
      <c r="G111">
        <f>VLOOKUP(A111,[1]pop_total!$A:$H,8,FALSE)</f>
        <v>27008</v>
      </c>
      <c r="H111">
        <f t="shared" si="3"/>
        <v>27008</v>
      </c>
      <c r="I111">
        <v>0.68200000000000005</v>
      </c>
      <c r="J111" s="1">
        <f>VLOOKUP(B111,[2]Planilha1!$A:$F,6,FALSE)</f>
        <v>162880208.16</v>
      </c>
      <c r="K111" s="10">
        <f t="shared" si="4"/>
        <v>6030.813394549763</v>
      </c>
      <c r="L111" s="8">
        <f t="shared" si="5"/>
        <v>6030.813394549763</v>
      </c>
      <c r="M111" s="14">
        <f>VLOOKUP(B111,'[3]IVIC médio'!$A:$M,8,FALSE)</f>
        <v>0.40555555555555556</v>
      </c>
    </row>
    <row r="112" spans="1:13" x14ac:dyDescent="0.25">
      <c r="A112" s="7">
        <v>310160</v>
      </c>
      <c r="B112" s="7">
        <v>3101607</v>
      </c>
      <c r="C112" t="s">
        <v>2197</v>
      </c>
      <c r="D112" t="s">
        <v>2181</v>
      </c>
      <c r="E112" t="s">
        <v>2182</v>
      </c>
      <c r="F112" t="s">
        <v>10</v>
      </c>
      <c r="G112">
        <f>VLOOKUP(A112,[1]pop_total!$A:$H,8,FALSE)</f>
        <v>78970</v>
      </c>
      <c r="H112">
        <f t="shared" si="3"/>
        <v>78970</v>
      </c>
      <c r="I112">
        <v>0.76100000000000001</v>
      </c>
      <c r="J112" s="1">
        <f>VLOOKUP(B112,[2]Planilha1!$A:$F,6,FALSE)</f>
        <v>492527985.49000001</v>
      </c>
      <c r="K112" s="10">
        <f t="shared" si="4"/>
        <v>6236.8999049005952</v>
      </c>
      <c r="L112" s="8">
        <f t="shared" si="5"/>
        <v>6236.8999049005952</v>
      </c>
      <c r="M112" s="14">
        <f>VLOOKUP(B112,'[3]IVIC médio'!$A:$M,8,FALSE)</f>
        <v>0.28888888888888892</v>
      </c>
    </row>
    <row r="113" spans="1:13" x14ac:dyDescent="0.25">
      <c r="A113" s="7">
        <v>320030</v>
      </c>
      <c r="B113" s="7">
        <v>3200300</v>
      </c>
      <c r="C113" t="s">
        <v>3040</v>
      </c>
      <c r="D113" t="s">
        <v>3036</v>
      </c>
      <c r="E113" t="s">
        <v>2182</v>
      </c>
      <c r="F113" t="s">
        <v>10</v>
      </c>
      <c r="G113">
        <f>VLOOKUP(A113,[1]pop_total!$A:$H,8,FALSE)</f>
        <v>13836</v>
      </c>
      <c r="H113">
        <f t="shared" si="3"/>
        <v>13836</v>
      </c>
      <c r="I113">
        <v>0.71</v>
      </c>
      <c r="J113" s="1">
        <f>VLOOKUP(B113,[2]Planilha1!$A:$F,6,FALSE)</f>
        <v>99103223.510000005</v>
      </c>
      <c r="K113" s="10">
        <f t="shared" si="4"/>
        <v>7162.7076835790695</v>
      </c>
      <c r="L113" s="8">
        <f t="shared" si="5"/>
        <v>7162.7076835790695</v>
      </c>
      <c r="M113" s="14">
        <f>VLOOKUP(B113,'[3]IVIC médio'!$A:$M,8,FALSE)</f>
        <v>0.30555555555555552</v>
      </c>
    </row>
    <row r="114" spans="1:13" x14ac:dyDescent="0.25">
      <c r="A114" s="7">
        <v>350080</v>
      </c>
      <c r="B114" s="7">
        <v>3500808</v>
      </c>
      <c r="C114" t="s">
        <v>3211</v>
      </c>
      <c r="D114" t="s">
        <v>3202</v>
      </c>
      <c r="E114" t="s">
        <v>2182</v>
      </c>
      <c r="F114" t="s">
        <v>10</v>
      </c>
      <c r="G114">
        <f>VLOOKUP(A114,[1]pop_total!$A:$H,8,FALSE)</f>
        <v>4445</v>
      </c>
      <c r="H114">
        <f t="shared" si="3"/>
        <v>4445</v>
      </c>
      <c r="I114">
        <v>0.74099999999999999</v>
      </c>
      <c r="J114" s="1">
        <f>VLOOKUP(B114,[2]Planilha1!$A:$F,6,FALSE)</f>
        <v>33663686.659999996</v>
      </c>
      <c r="K114" s="10">
        <f t="shared" si="4"/>
        <v>7573.3828256467932</v>
      </c>
      <c r="L114" s="8">
        <f t="shared" si="5"/>
        <v>7573.3828256467932</v>
      </c>
      <c r="M114" s="14">
        <f>VLOOKUP(B114,'[3]IVIC médio'!$A:$M,8,FALSE)</f>
        <v>0.66111111111111109</v>
      </c>
    </row>
    <row r="115" spans="1:13" x14ac:dyDescent="0.25">
      <c r="A115" s="7">
        <v>310163</v>
      </c>
      <c r="B115" s="7">
        <v>3101631</v>
      </c>
      <c r="C115" t="s">
        <v>2198</v>
      </c>
      <c r="D115" t="s">
        <v>2181</v>
      </c>
      <c r="E115" t="s">
        <v>2182</v>
      </c>
      <c r="F115" t="s">
        <v>10</v>
      </c>
      <c r="G115">
        <f>VLOOKUP(A115,[1]pop_total!$A:$H,8,FALSE)</f>
        <v>6931</v>
      </c>
      <c r="H115">
        <f t="shared" si="3"/>
        <v>6931</v>
      </c>
      <c r="I115">
        <v>0.67500000000000004</v>
      </c>
      <c r="J115" s="1">
        <f>VLOOKUP(B115,[2]Planilha1!$A:$F,6,FALSE)</f>
        <v>43290480.369999997</v>
      </c>
      <c r="K115" s="10">
        <f t="shared" si="4"/>
        <v>6245.9212768720236</v>
      </c>
      <c r="L115" s="8">
        <f t="shared" si="5"/>
        <v>6245.9212768720236</v>
      </c>
      <c r="M115" s="14">
        <f>VLOOKUP(B115,'[3]IVIC médio'!$A:$M,8,FALSE)</f>
        <v>0.31111111111111112</v>
      </c>
    </row>
    <row r="116" spans="1:13" x14ac:dyDescent="0.25">
      <c r="A116" s="7">
        <v>420070</v>
      </c>
      <c r="B116" s="7">
        <v>4200705</v>
      </c>
      <c r="C116" t="s">
        <v>4205</v>
      </c>
      <c r="D116" t="s">
        <v>4197</v>
      </c>
      <c r="E116" t="s">
        <v>3828</v>
      </c>
      <c r="F116" t="s">
        <v>10</v>
      </c>
      <c r="G116">
        <f>VLOOKUP(A116,[1]pop_total!$A:$H,8,FALSE)</f>
        <v>10481</v>
      </c>
      <c r="H116">
        <f t="shared" si="3"/>
        <v>10481</v>
      </c>
      <c r="I116">
        <v>0.66800000000000004</v>
      </c>
      <c r="J116" s="1">
        <f>VLOOKUP(B116,[2]Planilha1!$A:$F,6,FALSE)</f>
        <v>52059547.960000001</v>
      </c>
      <c r="K116" s="10">
        <f t="shared" si="4"/>
        <v>4967.0401641064782</v>
      </c>
      <c r="L116" s="8">
        <f t="shared" si="5"/>
        <v>4967.0401641064782</v>
      </c>
      <c r="M116" s="14">
        <f>VLOOKUP(B116,'[3]IVIC médio'!$A:$M,8,FALSE)</f>
        <v>-3.3333333333333347E-2</v>
      </c>
    </row>
    <row r="117" spans="1:13" x14ac:dyDescent="0.25">
      <c r="A117" s="7">
        <v>250057</v>
      </c>
      <c r="B117" s="7">
        <v>2500577</v>
      </c>
      <c r="C117" t="s">
        <v>1253</v>
      </c>
      <c r="D117" t="s">
        <v>1247</v>
      </c>
      <c r="E117" t="s">
        <v>466</v>
      </c>
      <c r="F117" t="s">
        <v>10</v>
      </c>
      <c r="G117">
        <f>VLOOKUP(A117,[1]pop_total!$A:$H,8,FALSE)</f>
        <v>2953</v>
      </c>
      <c r="H117">
        <f t="shared" si="3"/>
        <v>2953</v>
      </c>
      <c r="I117">
        <v>0.54800000000000004</v>
      </c>
      <c r="J117" s="1">
        <f>VLOOKUP(B117,[2]Planilha1!$A:$F,6,FALSE)</f>
        <v>29962706.57</v>
      </c>
      <c r="K117" s="10">
        <f t="shared" si="4"/>
        <v>10146.531178462581</v>
      </c>
      <c r="L117" s="8">
        <f t="shared" si="5"/>
        <v>10146.531178462581</v>
      </c>
      <c r="M117" s="14">
        <f>VLOOKUP(B117,'[3]IVIC médio'!$A:$M,8,FALSE)</f>
        <v>0</v>
      </c>
    </row>
    <row r="118" spans="1:13" x14ac:dyDescent="0.25">
      <c r="A118" s="7">
        <v>250060</v>
      </c>
      <c r="B118" s="7">
        <v>2500601</v>
      </c>
      <c r="C118" t="s">
        <v>1254</v>
      </c>
      <c r="D118" t="s">
        <v>1247</v>
      </c>
      <c r="E118" t="s">
        <v>466</v>
      </c>
      <c r="F118" t="s">
        <v>10</v>
      </c>
      <c r="G118">
        <f>VLOOKUP(A118,[1]pop_total!$A:$H,8,FALSE)</f>
        <v>21730</v>
      </c>
      <c r="H118">
        <f t="shared" si="3"/>
        <v>21730</v>
      </c>
      <c r="I118">
        <v>0.58199999999999996</v>
      </c>
      <c r="J118" s="1">
        <f>VLOOKUP(B118,[2]Planilha1!$A:$F,6,FALSE)</f>
        <v>202966241.50999999</v>
      </c>
      <c r="K118" s="10">
        <f t="shared" si="4"/>
        <v>9340.3700648872527</v>
      </c>
      <c r="L118" s="8">
        <f t="shared" si="5"/>
        <v>9340.3700648872527</v>
      </c>
      <c r="M118" s="14">
        <f>VLOOKUP(B118,'[3]IVIC médio'!$A:$M,8,FALSE)</f>
        <v>0.45000000000000007</v>
      </c>
    </row>
    <row r="119" spans="1:13" x14ac:dyDescent="0.25">
      <c r="A119" s="7">
        <v>260070</v>
      </c>
      <c r="B119" s="7">
        <v>2600708</v>
      </c>
      <c r="C119" t="s">
        <v>1458</v>
      </c>
      <c r="D119" t="s">
        <v>1452</v>
      </c>
      <c r="E119" t="s">
        <v>466</v>
      </c>
      <c r="F119" t="s">
        <v>10</v>
      </c>
      <c r="G119">
        <f>VLOOKUP(A119,[1]pop_total!$A:$H,8,FALSE)</f>
        <v>35741</v>
      </c>
      <c r="H119">
        <f t="shared" si="3"/>
        <v>35741</v>
      </c>
      <c r="I119">
        <v>0.60399999999999998</v>
      </c>
      <c r="J119" s="1">
        <f>VLOOKUP(B119,[2]Planilha1!$A:$F,6,FALSE)</f>
        <v>143015905.08000001</v>
      </c>
      <c r="K119" s="10">
        <f t="shared" si="4"/>
        <v>4001.4522559525481</v>
      </c>
      <c r="L119" s="8">
        <f t="shared" si="5"/>
        <v>4001.4522559525481</v>
      </c>
      <c r="M119" s="14">
        <f>VLOOKUP(B119,'[3]IVIC médio'!$A:$M,8,FALSE)</f>
        <v>0.3888888888888889</v>
      </c>
    </row>
    <row r="120" spans="1:13" x14ac:dyDescent="0.25">
      <c r="A120" s="7">
        <v>170035</v>
      </c>
      <c r="B120" s="7">
        <v>1700350</v>
      </c>
      <c r="C120" t="s">
        <v>329</v>
      </c>
      <c r="D120" t="s">
        <v>327</v>
      </c>
      <c r="E120" t="s">
        <v>9</v>
      </c>
      <c r="F120" t="s">
        <v>10</v>
      </c>
      <c r="G120">
        <f>VLOOKUP(A120,[1]pop_total!$A:$H,8,FALSE)</f>
        <v>5147</v>
      </c>
      <c r="H120">
        <f t="shared" si="3"/>
        <v>5147</v>
      </c>
      <c r="I120">
        <v>0.66300000000000003</v>
      </c>
      <c r="J120" s="1">
        <f>VLOOKUP(B120,[2]Planilha1!$A:$F,6,FALSE)</f>
        <v>32596540.960000001</v>
      </c>
      <c r="K120" s="10">
        <f t="shared" si="4"/>
        <v>6333.1146221099671</v>
      </c>
      <c r="L120" s="8">
        <f t="shared" si="5"/>
        <v>6333.1146221099671</v>
      </c>
      <c r="M120" s="14">
        <f>VLOOKUP(B120,'[3]IVIC médio'!$A:$M,8,FALSE)</f>
        <v>0.24444444444444446</v>
      </c>
    </row>
    <row r="121" spans="1:13" x14ac:dyDescent="0.25">
      <c r="A121" s="7">
        <v>290090</v>
      </c>
      <c r="B121" s="7">
        <v>2900900</v>
      </c>
      <c r="C121" t="s">
        <v>1793</v>
      </c>
      <c r="D121" t="s">
        <v>1784</v>
      </c>
      <c r="E121" t="s">
        <v>466</v>
      </c>
      <c r="F121" t="s">
        <v>10</v>
      </c>
      <c r="G121">
        <f>VLOOKUP(A121,[1]pop_total!$A:$H,8,FALSE)</f>
        <v>5218</v>
      </c>
      <c r="H121">
        <f t="shared" si="3"/>
        <v>5218</v>
      </c>
      <c r="I121">
        <v>0.56299999999999994</v>
      </c>
      <c r="J121" s="1">
        <f>VLOOKUP(B121,[2]Planilha1!$A:$F,6,FALSE)</f>
        <v>31997588.75</v>
      </c>
      <c r="K121" s="10">
        <f t="shared" si="4"/>
        <v>6132.15575891146</v>
      </c>
      <c r="L121" s="8">
        <f t="shared" si="5"/>
        <v>6132.15575891146</v>
      </c>
      <c r="M121" s="14">
        <f>VLOOKUP(B121,'[3]IVIC médio'!$A:$M,8,FALSE)</f>
        <v>0.28888888888888886</v>
      </c>
    </row>
    <row r="122" spans="1:13" x14ac:dyDescent="0.25">
      <c r="A122" s="7">
        <v>170040</v>
      </c>
      <c r="B122" s="7">
        <v>1700400</v>
      </c>
      <c r="C122" t="s">
        <v>330</v>
      </c>
      <c r="D122" t="s">
        <v>327</v>
      </c>
      <c r="E122" t="s">
        <v>9</v>
      </c>
      <c r="F122" t="s">
        <v>10</v>
      </c>
      <c r="G122">
        <f>VLOOKUP(A122,[1]pop_total!$A:$H,8,FALSE)</f>
        <v>6499</v>
      </c>
      <c r="H122">
        <f t="shared" si="3"/>
        <v>6499</v>
      </c>
      <c r="I122">
        <v>0.63600000000000001</v>
      </c>
      <c r="J122" s="1">
        <f>VLOOKUP(B122,[2]Planilha1!$A:$F,6,FALSE)</f>
        <v>44533019.109999999</v>
      </c>
      <c r="K122" s="10">
        <f t="shared" si="4"/>
        <v>6852.2879073703643</v>
      </c>
      <c r="L122" s="8">
        <f t="shared" si="5"/>
        <v>6852.2879073703643</v>
      </c>
      <c r="M122" s="14">
        <f>VLOOKUP(B122,'[3]IVIC médio'!$A:$M,8,FALSE)</f>
        <v>0.16111111111111107</v>
      </c>
    </row>
    <row r="123" spans="1:13" x14ac:dyDescent="0.25">
      <c r="A123" s="7">
        <v>150050</v>
      </c>
      <c r="B123" s="7">
        <v>1500503</v>
      </c>
      <c r="C123" t="s">
        <v>172</v>
      </c>
      <c r="D123" t="s">
        <v>166</v>
      </c>
      <c r="E123" t="s">
        <v>9</v>
      </c>
      <c r="F123" t="s">
        <v>10</v>
      </c>
      <c r="G123">
        <f>VLOOKUP(A123,[1]pop_total!$A:$H,8,FALSE)</f>
        <v>34280</v>
      </c>
      <c r="H123">
        <f t="shared" si="3"/>
        <v>34280</v>
      </c>
      <c r="I123">
        <v>0.64200000000000002</v>
      </c>
      <c r="J123" s="1">
        <f>VLOOKUP(B123,[2]Planilha1!$A:$F,6,FALSE)</f>
        <v>186182908.50999999</v>
      </c>
      <c r="K123" s="10">
        <f t="shared" si="4"/>
        <v>5431.2400382147025</v>
      </c>
      <c r="L123" s="8">
        <f t="shared" si="5"/>
        <v>5431.2400382147025</v>
      </c>
      <c r="M123" s="14">
        <f>VLOOKUP(B123,'[3]IVIC médio'!$A:$M,8,FALSE)</f>
        <v>0.44444444444444448</v>
      </c>
    </row>
    <row r="124" spans="1:13" x14ac:dyDescent="0.25">
      <c r="A124" s="7">
        <v>310170</v>
      </c>
      <c r="B124" s="7">
        <v>3101706</v>
      </c>
      <c r="C124" t="s">
        <v>2199</v>
      </c>
      <c r="D124" t="s">
        <v>2181</v>
      </c>
      <c r="E124" t="s">
        <v>2182</v>
      </c>
      <c r="F124" t="s">
        <v>10</v>
      </c>
      <c r="G124">
        <f>VLOOKUP(A124,[1]pop_total!$A:$H,8,FALSE)</f>
        <v>40364</v>
      </c>
      <c r="H124">
        <f t="shared" si="3"/>
        <v>40364</v>
      </c>
      <c r="I124">
        <v>0.64200000000000002</v>
      </c>
      <c r="J124" s="1">
        <f>VLOOKUP(B124,[2]Planilha1!$A:$F,6,FALSE)</f>
        <v>164242797</v>
      </c>
      <c r="K124" s="10">
        <f t="shared" si="4"/>
        <v>4069.0416460212068</v>
      </c>
      <c r="L124" s="8">
        <f t="shared" si="5"/>
        <v>4069.0416460212068</v>
      </c>
      <c r="M124" s="14">
        <f>VLOOKUP(B124,'[3]IVIC médio'!$A:$M,8,FALSE)</f>
        <v>0.4</v>
      </c>
    </row>
    <row r="125" spans="1:13" x14ac:dyDescent="0.25">
      <c r="A125" s="7">
        <v>240060</v>
      </c>
      <c r="B125" s="7">
        <v>2400604</v>
      </c>
      <c r="C125" t="s">
        <v>1091</v>
      </c>
      <c r="D125" t="s">
        <v>1086</v>
      </c>
      <c r="E125" t="s">
        <v>466</v>
      </c>
      <c r="F125" t="s">
        <v>10</v>
      </c>
      <c r="G125">
        <f>VLOOKUP(A125,[1]pop_total!$A:$H,8,FALSE)</f>
        <v>4687</v>
      </c>
      <c r="H125">
        <f t="shared" si="3"/>
        <v>4687</v>
      </c>
      <c r="I125">
        <v>0.624</v>
      </c>
      <c r="J125" s="1">
        <f>VLOOKUP(B125,[2]Planilha1!$A:$F,6,FALSE)</f>
        <v>38406170.240000002</v>
      </c>
      <c r="K125" s="10">
        <f t="shared" si="4"/>
        <v>8194.1903648389161</v>
      </c>
      <c r="L125" s="8">
        <f t="shared" si="5"/>
        <v>8194.1903648389161</v>
      </c>
      <c r="M125" s="14">
        <f>VLOOKUP(B125,'[3]IVIC médio'!$A:$M,8,FALSE)</f>
        <v>0.26111111111111113</v>
      </c>
    </row>
    <row r="126" spans="1:13" x14ac:dyDescent="0.25">
      <c r="A126" s="7">
        <v>410040</v>
      </c>
      <c r="B126" s="7">
        <v>4100400</v>
      </c>
      <c r="C126" t="s">
        <v>3831</v>
      </c>
      <c r="D126" t="s">
        <v>3827</v>
      </c>
      <c r="E126" t="s">
        <v>3828</v>
      </c>
      <c r="F126" t="s">
        <v>10</v>
      </c>
      <c r="G126">
        <f>VLOOKUP(A126,[1]pop_total!$A:$H,8,FALSE)</f>
        <v>119825</v>
      </c>
      <c r="H126">
        <f t="shared" si="3"/>
        <v>119825</v>
      </c>
      <c r="I126">
        <v>0.69899999999999995</v>
      </c>
      <c r="J126" s="1">
        <f>VLOOKUP(B126,[2]Planilha1!$A:$F,6,FALSE)</f>
        <v>383722530.38</v>
      </c>
      <c r="K126" s="10">
        <f t="shared" si="4"/>
        <v>3202.3578583767994</v>
      </c>
      <c r="L126" s="8">
        <f t="shared" si="5"/>
        <v>3202.3578583767994</v>
      </c>
      <c r="M126" s="14">
        <f>VLOOKUP(B126,'[3]IVIC médio'!$A:$M,8,FALSE)</f>
        <v>0.98888888888888893</v>
      </c>
    </row>
    <row r="127" spans="1:13" x14ac:dyDescent="0.25">
      <c r="A127" s="7">
        <v>430047</v>
      </c>
      <c r="B127" s="7">
        <v>4300471</v>
      </c>
      <c r="C127" t="s">
        <v>4466</v>
      </c>
      <c r="D127" t="s">
        <v>4459</v>
      </c>
      <c r="E127" t="s">
        <v>3828</v>
      </c>
      <c r="F127" t="s">
        <v>10</v>
      </c>
      <c r="G127">
        <f>VLOOKUP(A127,[1]pop_total!$A:$H,8,FALSE)</f>
        <v>1969</v>
      </c>
      <c r="H127">
        <f t="shared" si="3"/>
        <v>1969</v>
      </c>
      <c r="I127">
        <v>0.74</v>
      </c>
      <c r="J127" s="1">
        <f>VLOOKUP(B127,[2]Planilha1!$A:$F,6,FALSE)</f>
        <v>33639030.159999996</v>
      </c>
      <c r="K127" s="10">
        <f t="shared" si="4"/>
        <v>17084.322072117826</v>
      </c>
      <c r="L127" s="8">
        <f t="shared" si="5"/>
        <v>12739.39</v>
      </c>
      <c r="M127" s="14">
        <f>VLOOKUP(B127,'[3]IVIC médio'!$A:$M,8,FALSE)</f>
        <v>0.41666666666666669</v>
      </c>
    </row>
    <row r="128" spans="1:13" x14ac:dyDescent="0.25">
      <c r="A128" s="7">
        <v>520050</v>
      </c>
      <c r="B128" s="7">
        <v>5200506</v>
      </c>
      <c r="C128" t="s">
        <v>5144</v>
      </c>
      <c r="D128" t="s">
        <v>5136</v>
      </c>
      <c r="E128" t="s">
        <v>4932</v>
      </c>
      <c r="F128" t="s">
        <v>10</v>
      </c>
      <c r="G128">
        <f>VLOOKUP(A128,[1]pop_total!$A:$H,8,FALSE)</f>
        <v>1973</v>
      </c>
      <c r="H128">
        <f t="shared" si="3"/>
        <v>1973</v>
      </c>
      <c r="I128">
        <v>0.69699999999999995</v>
      </c>
      <c r="J128" s="1">
        <f>VLOOKUP(B128,[2]Planilha1!$A:$F,6,FALSE)</f>
        <v>23289045.41</v>
      </c>
      <c r="K128" s="10">
        <f t="shared" si="4"/>
        <v>11803.875017739483</v>
      </c>
      <c r="L128" s="8">
        <f t="shared" si="5"/>
        <v>11803.875017739483</v>
      </c>
      <c r="M128" s="14">
        <f>VLOOKUP(B128,'[3]IVIC médio'!$A:$M,8,FALSE)</f>
        <v>7.7777777777777793E-2</v>
      </c>
    </row>
    <row r="129" spans="1:13" x14ac:dyDescent="0.25">
      <c r="A129" s="7">
        <v>310180</v>
      </c>
      <c r="B129" s="7">
        <v>3101805</v>
      </c>
      <c r="C129" t="s">
        <v>2200</v>
      </c>
      <c r="D129" t="s">
        <v>2181</v>
      </c>
      <c r="E129" t="s">
        <v>2182</v>
      </c>
      <c r="F129" t="s">
        <v>10</v>
      </c>
      <c r="G129">
        <f>VLOOKUP(A129,[1]pop_total!$A:$H,8,FALSE)</f>
        <v>6903</v>
      </c>
      <c r="H129">
        <f t="shared" si="3"/>
        <v>6903</v>
      </c>
      <c r="I129">
        <v>0.64600000000000002</v>
      </c>
      <c r="J129" s="1">
        <f>VLOOKUP(B129,[2]Planilha1!$A:$F,6,FALSE)</f>
        <v>47633538.299999997</v>
      </c>
      <c r="K129" s="10">
        <f t="shared" si="4"/>
        <v>6900.4111690569316</v>
      </c>
      <c r="L129" s="8">
        <f t="shared" si="5"/>
        <v>6900.4111690569316</v>
      </c>
      <c r="M129" s="14">
        <f>VLOOKUP(B129,'[3]IVIC médio'!$A:$M,8,FALSE)</f>
        <v>0.57777777777777772</v>
      </c>
    </row>
    <row r="130" spans="1:13" x14ac:dyDescent="0.25">
      <c r="A130" s="7">
        <v>430050</v>
      </c>
      <c r="B130" s="7">
        <v>4300505</v>
      </c>
      <c r="C130" t="s">
        <v>4467</v>
      </c>
      <c r="D130" t="s">
        <v>4459</v>
      </c>
      <c r="E130" t="s">
        <v>3828</v>
      </c>
      <c r="F130" t="s">
        <v>10</v>
      </c>
      <c r="G130">
        <f>VLOOKUP(A130,[1]pop_total!$A:$H,8,FALSE)</f>
        <v>7117</v>
      </c>
      <c r="H130">
        <f t="shared" si="3"/>
        <v>7117</v>
      </c>
      <c r="I130">
        <v>0.67100000000000004</v>
      </c>
      <c r="J130" s="1">
        <f>VLOOKUP(B130,[2]Planilha1!$A:$F,6,FALSE)</f>
        <v>81468657.230000004</v>
      </c>
      <c r="K130" s="10">
        <f t="shared" si="4"/>
        <v>11447.050334410567</v>
      </c>
      <c r="L130" s="8">
        <f t="shared" si="5"/>
        <v>11447.050334410567</v>
      </c>
      <c r="M130" s="14">
        <f>VLOOKUP(B130,'[3]IVIC médio'!$A:$M,8,FALSE)</f>
        <v>0.86666666666666659</v>
      </c>
    </row>
    <row r="131" spans="1:13" x14ac:dyDescent="0.25">
      <c r="A131" s="7">
        <v>310190</v>
      </c>
      <c r="B131" s="7">
        <v>3101904</v>
      </c>
      <c r="C131" t="s">
        <v>2201</v>
      </c>
      <c r="D131" t="s">
        <v>2181</v>
      </c>
      <c r="E131" t="s">
        <v>2182</v>
      </c>
      <c r="F131" t="s">
        <v>10</v>
      </c>
      <c r="G131">
        <f>VLOOKUP(A131,[1]pop_total!$A:$H,8,FALSE)</f>
        <v>18300</v>
      </c>
      <c r="H131">
        <f t="shared" ref="H131:H194" si="6">IF(G131&gt;200000, 200000, G131)</f>
        <v>18300</v>
      </c>
      <c r="I131">
        <v>0.72499999999999998</v>
      </c>
      <c r="J131" s="1">
        <f>VLOOKUP(B131,[2]Planilha1!$A:$F,6,FALSE)</f>
        <v>86391414.920000002</v>
      </c>
      <c r="K131" s="10">
        <f t="shared" ref="K131:K194" si="7">J131/G131</f>
        <v>4720.8423453551914</v>
      </c>
      <c r="L131" s="8">
        <f t="shared" ref="L131:L194" si="8">IF(K131&gt;12739.39, 12739.39, K131)</f>
        <v>4720.8423453551914</v>
      </c>
      <c r="M131" s="14">
        <f>VLOOKUP(B131,'[3]IVIC médio'!$A:$M,8,FALSE)</f>
        <v>0.73333333333333339</v>
      </c>
    </row>
    <row r="132" spans="1:13" x14ac:dyDescent="0.25">
      <c r="A132" s="7">
        <v>510025</v>
      </c>
      <c r="B132" s="7">
        <v>5100250</v>
      </c>
      <c r="C132" t="s">
        <v>5004</v>
      </c>
      <c r="D132" t="s">
        <v>5002</v>
      </c>
      <c r="E132" t="s">
        <v>4932</v>
      </c>
      <c r="F132" t="s">
        <v>10</v>
      </c>
      <c r="G132">
        <f>VLOOKUP(A132,[1]pop_total!$A:$H,8,FALSE)</f>
        <v>58613</v>
      </c>
      <c r="H132">
        <f t="shared" si="6"/>
        <v>58613</v>
      </c>
      <c r="I132">
        <v>0.71399999999999997</v>
      </c>
      <c r="J132" s="1">
        <f>VLOOKUP(B132,[2]Planilha1!$A:$F,6,FALSE)</f>
        <v>308868718.01999998</v>
      </c>
      <c r="K132" s="10">
        <f t="shared" si="7"/>
        <v>5269.6282056881573</v>
      </c>
      <c r="L132" s="8">
        <f t="shared" si="8"/>
        <v>5269.6282056881573</v>
      </c>
      <c r="M132" s="14">
        <f>VLOOKUP(B132,'[3]IVIC médio'!$A:$M,8,FALSE)</f>
        <v>0.6611111111111112</v>
      </c>
    </row>
    <row r="133" spans="1:13" x14ac:dyDescent="0.25">
      <c r="A133" s="7">
        <v>110001</v>
      </c>
      <c r="B133" s="7">
        <v>1100015</v>
      </c>
      <c r="C133" t="s">
        <v>7</v>
      </c>
      <c r="D133" t="s">
        <v>8</v>
      </c>
      <c r="E133" t="s">
        <v>9</v>
      </c>
      <c r="F133" t="s">
        <v>10</v>
      </c>
      <c r="G133">
        <f>VLOOKUP(A133,[1]pop_total!$A:$H,8,FALSE)</f>
        <v>21494</v>
      </c>
      <c r="H133">
        <f t="shared" si="6"/>
        <v>21494</v>
      </c>
      <c r="I133">
        <v>0.64100000000000001</v>
      </c>
      <c r="J133" s="1">
        <f>VLOOKUP(B133,[2]Planilha1!$A:$F,6,FALSE)</f>
        <v>34488924.210000001</v>
      </c>
      <c r="K133" s="10">
        <f t="shared" si="7"/>
        <v>1604.583800595515</v>
      </c>
      <c r="L133" s="8">
        <f t="shared" si="8"/>
        <v>1604.583800595515</v>
      </c>
      <c r="M133" s="14">
        <f>VLOOKUP(B133,'[3]IVIC médio'!$A:$M,8,FALSE)</f>
        <v>6.666666666666668E-2</v>
      </c>
    </row>
    <row r="134" spans="1:13" x14ac:dyDescent="0.25">
      <c r="A134" s="7">
        <v>350090</v>
      </c>
      <c r="B134" s="7">
        <v>3500907</v>
      </c>
      <c r="C134" t="s">
        <v>3212</v>
      </c>
      <c r="D134" t="s">
        <v>3202</v>
      </c>
      <c r="E134" t="s">
        <v>2182</v>
      </c>
      <c r="F134" t="s">
        <v>10</v>
      </c>
      <c r="G134">
        <f>VLOOKUP(A134,[1]pop_total!$A:$H,8,FALSE)</f>
        <v>3451</v>
      </c>
      <c r="H134">
        <f t="shared" si="6"/>
        <v>3451</v>
      </c>
      <c r="I134">
        <v>0.68700000000000006</v>
      </c>
      <c r="J134" s="1">
        <f>VLOOKUP(B134,[2]Planilha1!$A:$F,6,FALSE)</f>
        <v>37743161.380000003</v>
      </c>
      <c r="K134" s="10">
        <f t="shared" si="7"/>
        <v>10936.87666763257</v>
      </c>
      <c r="L134" s="8">
        <f t="shared" si="8"/>
        <v>10936.87666763257</v>
      </c>
      <c r="M134" s="14">
        <f>VLOOKUP(B134,'[3]IVIC médio'!$A:$M,8,FALSE)</f>
        <v>0.88333333333333319</v>
      </c>
    </row>
    <row r="135" spans="1:13" x14ac:dyDescent="0.25">
      <c r="A135" s="7">
        <v>150060</v>
      </c>
      <c r="B135" s="7">
        <v>1500602</v>
      </c>
      <c r="C135" t="s">
        <v>173</v>
      </c>
      <c r="D135" t="s">
        <v>166</v>
      </c>
      <c r="E135" t="s">
        <v>9</v>
      </c>
      <c r="F135" t="s">
        <v>10</v>
      </c>
      <c r="G135">
        <f>VLOOKUP(A135,[1]pop_total!$A:$H,8,FALSE)</f>
        <v>126279</v>
      </c>
      <c r="H135">
        <f t="shared" si="6"/>
        <v>126279</v>
      </c>
      <c r="I135">
        <v>0.66500000000000004</v>
      </c>
      <c r="J135" s="1">
        <f>VLOOKUP(B135,[2]Planilha1!$A:$F,6,FALSE)</f>
        <v>595207556.86000001</v>
      </c>
      <c r="K135" s="10">
        <f t="shared" si="7"/>
        <v>4713.4326123900255</v>
      </c>
      <c r="L135" s="8">
        <f t="shared" si="8"/>
        <v>4713.4326123900255</v>
      </c>
      <c r="M135" s="14">
        <f>VLOOKUP(B135,'[3]IVIC médio'!$A:$M,8,FALSE)</f>
        <v>0.7777777777777779</v>
      </c>
    </row>
    <row r="136" spans="1:13" x14ac:dyDescent="0.25">
      <c r="A136" s="7">
        <v>210040</v>
      </c>
      <c r="B136" s="7">
        <v>2100402</v>
      </c>
      <c r="C136" t="s">
        <v>471</v>
      </c>
      <c r="D136" t="s">
        <v>465</v>
      </c>
      <c r="E136" t="s">
        <v>466</v>
      </c>
      <c r="F136" t="s">
        <v>10</v>
      </c>
      <c r="G136">
        <f>VLOOKUP(A136,[1]pop_total!$A:$H,8,FALSE)</f>
        <v>6447</v>
      </c>
      <c r="H136">
        <f t="shared" si="6"/>
        <v>6447</v>
      </c>
      <c r="I136">
        <v>0.54900000000000004</v>
      </c>
      <c r="J136" s="1">
        <f>VLOOKUP(B136,[2]Planilha1!$A:$F,6,FALSE)</f>
        <v>42092092.07</v>
      </c>
      <c r="K136" s="10">
        <f t="shared" si="7"/>
        <v>6528.9424647122696</v>
      </c>
      <c r="L136" s="8">
        <f t="shared" si="8"/>
        <v>6528.9424647122696</v>
      </c>
      <c r="M136" s="14">
        <f>VLOOKUP(B136,'[3]IVIC médio'!$A:$M,8,FALSE)</f>
        <v>0</v>
      </c>
    </row>
    <row r="137" spans="1:13" x14ac:dyDescent="0.25">
      <c r="A137" s="7">
        <v>410045</v>
      </c>
      <c r="B137" s="7">
        <v>4100459</v>
      </c>
      <c r="C137" t="s">
        <v>3832</v>
      </c>
      <c r="D137" t="s">
        <v>3827</v>
      </c>
      <c r="E137" t="s">
        <v>3828</v>
      </c>
      <c r="F137" t="s">
        <v>10</v>
      </c>
      <c r="G137">
        <f>VLOOKUP(A137,[1]pop_total!$A:$H,8,FALSE)</f>
        <v>3590</v>
      </c>
      <c r="H137">
        <f t="shared" si="6"/>
        <v>3590</v>
      </c>
      <c r="I137">
        <v>0.66700000000000004</v>
      </c>
      <c r="J137" s="1">
        <f>VLOOKUP(B137,[2]Planilha1!$A:$F,6,FALSE)</f>
        <v>35300868.119999997</v>
      </c>
      <c r="K137" s="10">
        <f t="shared" si="7"/>
        <v>9833.110896935932</v>
      </c>
      <c r="L137" s="8">
        <f t="shared" si="8"/>
        <v>9833.110896935932</v>
      </c>
      <c r="M137" s="14">
        <f>VLOOKUP(B137,'[3]IVIC médio'!$A:$M,8,FALSE)</f>
        <v>0.14444444444444443</v>
      </c>
    </row>
    <row r="138" spans="1:13" x14ac:dyDescent="0.25">
      <c r="A138" s="7">
        <v>230060</v>
      </c>
      <c r="B138" s="7">
        <v>2300606</v>
      </c>
      <c r="C138" t="s">
        <v>911</v>
      </c>
      <c r="D138" t="s">
        <v>905</v>
      </c>
      <c r="E138" t="s">
        <v>466</v>
      </c>
      <c r="F138" t="s">
        <v>10</v>
      </c>
      <c r="G138">
        <f>VLOOKUP(A138,[1]pop_total!$A:$H,8,FALSE)</f>
        <v>6782</v>
      </c>
      <c r="H138">
        <f t="shared" si="6"/>
        <v>6782</v>
      </c>
      <c r="I138">
        <v>0.60199999999999998</v>
      </c>
      <c r="J138" s="1">
        <f>VLOOKUP(B138,[2]Planilha1!$A:$F,6,FALSE)</f>
        <v>49926855.079999998</v>
      </c>
      <c r="K138" s="10">
        <f t="shared" si="7"/>
        <v>7361.6713476850482</v>
      </c>
      <c r="L138" s="8">
        <f t="shared" si="8"/>
        <v>7361.6713476850482</v>
      </c>
      <c r="M138" s="14">
        <f>VLOOKUP(B138,'[3]IVIC médio'!$A:$M,8,FALSE)</f>
        <v>0.78888888888888897</v>
      </c>
    </row>
    <row r="139" spans="1:13" x14ac:dyDescent="0.25">
      <c r="A139" s="7">
        <v>310200</v>
      </c>
      <c r="B139" s="7">
        <v>3102001</v>
      </c>
      <c r="C139" t="s">
        <v>2202</v>
      </c>
      <c r="D139" t="s">
        <v>2181</v>
      </c>
      <c r="E139" t="s">
        <v>2182</v>
      </c>
      <c r="F139" t="s">
        <v>10</v>
      </c>
      <c r="G139">
        <f>VLOOKUP(A139,[1]pop_total!$A:$H,8,FALSE)</f>
        <v>13915</v>
      </c>
      <c r="H139">
        <f t="shared" si="6"/>
        <v>13915</v>
      </c>
      <c r="I139">
        <v>0.66800000000000004</v>
      </c>
      <c r="J139" s="1">
        <f>VLOOKUP(B139,[2]Planilha1!$A:$F,6,FALSE)</f>
        <v>66581717.039999999</v>
      </c>
      <c r="K139" s="10">
        <f t="shared" si="7"/>
        <v>4784.8880373697448</v>
      </c>
      <c r="L139" s="8">
        <f t="shared" si="8"/>
        <v>4784.8880373697448</v>
      </c>
      <c r="M139" s="14">
        <f>VLOOKUP(B139,'[3]IVIC médio'!$A:$M,8,FALSE)</f>
        <v>0.52222222222222225</v>
      </c>
    </row>
    <row r="140" spans="1:13" x14ac:dyDescent="0.25">
      <c r="A140" s="7">
        <v>260080</v>
      </c>
      <c r="B140" s="7">
        <v>2600807</v>
      </c>
      <c r="C140" t="s">
        <v>1459</v>
      </c>
      <c r="D140" t="s">
        <v>1452</v>
      </c>
      <c r="E140" t="s">
        <v>466</v>
      </c>
      <c r="F140" t="s">
        <v>10</v>
      </c>
      <c r="G140">
        <f>VLOOKUP(A140,[1]pop_total!$A:$H,8,FALSE)</f>
        <v>20674</v>
      </c>
      <c r="H140">
        <f t="shared" si="6"/>
        <v>20674</v>
      </c>
      <c r="I140">
        <v>0.59799999999999998</v>
      </c>
      <c r="J140" s="1">
        <f>VLOOKUP(B140,[2]Planilha1!$A:$F,6,FALSE)</f>
        <v>79899691.260000005</v>
      </c>
      <c r="K140" s="10">
        <f t="shared" si="7"/>
        <v>3864.7427329012289</v>
      </c>
      <c r="L140" s="8">
        <f t="shared" si="8"/>
        <v>3864.7427329012289</v>
      </c>
      <c r="M140" s="14">
        <f>VLOOKUP(B140,'[3]IVIC médio'!$A:$M,8,FALSE)</f>
        <v>0.42777777777777776</v>
      </c>
    </row>
    <row r="141" spans="1:13" x14ac:dyDescent="0.25">
      <c r="A141" s="7">
        <v>350100</v>
      </c>
      <c r="B141" s="7">
        <v>3501004</v>
      </c>
      <c r="C141" t="s">
        <v>3213</v>
      </c>
      <c r="D141" t="s">
        <v>3202</v>
      </c>
      <c r="E141" t="s">
        <v>2182</v>
      </c>
      <c r="F141" t="s">
        <v>10</v>
      </c>
      <c r="G141">
        <f>VLOOKUP(A141,[1]pop_total!$A:$H,8,FALSE)</f>
        <v>16818</v>
      </c>
      <c r="H141">
        <f t="shared" si="6"/>
        <v>16818</v>
      </c>
      <c r="I141">
        <v>0.73</v>
      </c>
      <c r="J141" s="1">
        <f>VLOOKUP(B141,[2]Planilha1!$A:$F,6,FALSE)</f>
        <v>107633106.22</v>
      </c>
      <c r="K141" s="10">
        <f t="shared" si="7"/>
        <v>6399.8755036270659</v>
      </c>
      <c r="L141" s="8">
        <f t="shared" si="8"/>
        <v>6399.8755036270659</v>
      </c>
      <c r="M141" s="14">
        <f>VLOOKUP(B141,'[3]IVIC médio'!$A:$M,8,FALSE)</f>
        <v>0.28333333333333333</v>
      </c>
    </row>
    <row r="142" spans="1:13" x14ac:dyDescent="0.25">
      <c r="A142" s="7">
        <v>140005</v>
      </c>
      <c r="B142" s="7">
        <v>1400050</v>
      </c>
      <c r="C142" t="s">
        <v>151</v>
      </c>
      <c r="D142" t="s">
        <v>150</v>
      </c>
      <c r="E142" t="s">
        <v>9</v>
      </c>
      <c r="F142" t="s">
        <v>10</v>
      </c>
      <c r="G142">
        <f>VLOOKUP(A142,[1]pop_total!$A:$H,8,FALSE)</f>
        <v>21096</v>
      </c>
      <c r="H142">
        <f t="shared" si="6"/>
        <v>21096</v>
      </c>
      <c r="I142">
        <v>0.54200000000000004</v>
      </c>
      <c r="J142" s="1">
        <f>VLOOKUP(B142,[2]Planilha1!$A:$F,6,FALSE)</f>
        <v>74888933.510000005</v>
      </c>
      <c r="K142" s="10">
        <f t="shared" si="7"/>
        <v>3549.9115239855901</v>
      </c>
      <c r="L142" s="8">
        <f t="shared" si="8"/>
        <v>3549.9115239855901</v>
      </c>
      <c r="M142" s="14">
        <f>VLOOKUP(B142,'[3]IVIC médio'!$A:$M,8,FALSE)</f>
        <v>8.3333333333333329E-2</v>
      </c>
    </row>
    <row r="143" spans="1:13" x14ac:dyDescent="0.25">
      <c r="A143" s="7">
        <v>350110</v>
      </c>
      <c r="B143" s="7">
        <v>3501103</v>
      </c>
      <c r="C143" t="s">
        <v>151</v>
      </c>
      <c r="D143" t="s">
        <v>3202</v>
      </c>
      <c r="E143" t="s">
        <v>2182</v>
      </c>
      <c r="F143" t="s">
        <v>10</v>
      </c>
      <c r="G143">
        <f>VLOOKUP(A143,[1]pop_total!$A:$H,8,FALSE)</f>
        <v>3841</v>
      </c>
      <c r="H143">
        <f t="shared" si="6"/>
        <v>3841</v>
      </c>
      <c r="I143">
        <v>0.7</v>
      </c>
      <c r="J143" s="1">
        <f>VLOOKUP(B143,[2]Planilha1!$A:$F,6,FALSE)</f>
        <v>37647220.25</v>
      </c>
      <c r="K143" s="10">
        <f t="shared" si="7"/>
        <v>9801.411155948972</v>
      </c>
      <c r="L143" s="8">
        <f t="shared" si="8"/>
        <v>9801.411155948972</v>
      </c>
      <c r="M143" s="14">
        <f>VLOOKUP(B143,'[3]IVIC médio'!$A:$M,8,FALSE)</f>
        <v>0.47777777777777775</v>
      </c>
    </row>
    <row r="144" spans="1:13" x14ac:dyDescent="0.25">
      <c r="A144" s="7">
        <v>430055</v>
      </c>
      <c r="B144" s="7">
        <v>4300554</v>
      </c>
      <c r="C144" t="s">
        <v>151</v>
      </c>
      <c r="D144" t="s">
        <v>4459</v>
      </c>
      <c r="E144" t="s">
        <v>3828</v>
      </c>
      <c r="F144" t="s">
        <v>10</v>
      </c>
      <c r="G144">
        <f>VLOOKUP(A144,[1]pop_total!$A:$H,8,FALSE)</f>
        <v>1800</v>
      </c>
      <c r="H144">
        <f t="shared" si="6"/>
        <v>1800</v>
      </c>
      <c r="I144">
        <v>0.747</v>
      </c>
      <c r="J144" s="1">
        <f>VLOOKUP(B144,[2]Planilha1!$A:$F,6,FALSE)</f>
        <v>27938760.739999998</v>
      </c>
      <c r="K144" s="10">
        <f t="shared" si="7"/>
        <v>15521.533744444443</v>
      </c>
      <c r="L144" s="8">
        <f t="shared" si="8"/>
        <v>12739.39</v>
      </c>
      <c r="M144" s="14">
        <f>VLOOKUP(B144,'[3]IVIC médio'!$A:$M,8,FALSE)</f>
        <v>0.25</v>
      </c>
    </row>
    <row r="145" spans="1:13" x14ac:dyDescent="0.25">
      <c r="A145" s="7">
        <v>210043</v>
      </c>
      <c r="B145" s="7">
        <v>2100436</v>
      </c>
      <c r="C145" t="s">
        <v>472</v>
      </c>
      <c r="D145" t="s">
        <v>465</v>
      </c>
      <c r="E145" t="s">
        <v>466</v>
      </c>
      <c r="F145" t="s">
        <v>10</v>
      </c>
      <c r="G145">
        <f>VLOOKUP(A145,[1]pop_total!$A:$H,8,FALSE)</f>
        <v>24048</v>
      </c>
      <c r="H145">
        <f t="shared" si="6"/>
        <v>24048</v>
      </c>
      <c r="I145">
        <v>0.55400000000000005</v>
      </c>
      <c r="J145" s="1">
        <f>VLOOKUP(B145,[2]Planilha1!$A:$F,6,FALSE)</f>
        <v>102203895.34</v>
      </c>
      <c r="K145" s="10">
        <f t="shared" si="7"/>
        <v>4249.9956478709246</v>
      </c>
      <c r="L145" s="8">
        <f t="shared" si="8"/>
        <v>4249.9956478709246</v>
      </c>
      <c r="M145" s="14">
        <f>VLOOKUP(B145,'[3]IVIC médio'!$A:$M,8,FALSE)</f>
        <v>0.27777777777777779</v>
      </c>
    </row>
    <row r="146" spans="1:13" x14ac:dyDescent="0.25">
      <c r="A146" s="7">
        <v>210047</v>
      </c>
      <c r="B146" s="7">
        <v>2100477</v>
      </c>
      <c r="C146" t="s">
        <v>473</v>
      </c>
      <c r="D146" t="s">
        <v>465</v>
      </c>
      <c r="E146" t="s">
        <v>466</v>
      </c>
      <c r="F146" t="s">
        <v>10</v>
      </c>
      <c r="G146">
        <f>VLOOKUP(A146,[1]pop_total!$A:$H,8,FALSE)</f>
        <v>25710</v>
      </c>
      <c r="H146">
        <f t="shared" si="6"/>
        <v>25710</v>
      </c>
      <c r="I146">
        <v>0.55800000000000005</v>
      </c>
      <c r="J146" s="1">
        <f>VLOOKUP(B146,[2]Planilha1!$A:$F,6,FALSE)</f>
        <v>160774415.75</v>
      </c>
      <c r="K146" s="10">
        <f t="shared" si="7"/>
        <v>6253.3806203811746</v>
      </c>
      <c r="L146" s="8">
        <f t="shared" si="8"/>
        <v>6253.3806203811746</v>
      </c>
      <c r="M146" s="14">
        <f>VLOOKUP(B146,'[3]IVIC médio'!$A:$M,8,FALSE)</f>
        <v>0.58888888888888891</v>
      </c>
    </row>
    <row r="147" spans="1:13" x14ac:dyDescent="0.25">
      <c r="A147" s="7">
        <v>110037</v>
      </c>
      <c r="B147" s="7">
        <v>1100379</v>
      </c>
      <c r="C147" t="s">
        <v>36</v>
      </c>
      <c r="D147" t="s">
        <v>8</v>
      </c>
      <c r="E147" t="s">
        <v>9</v>
      </c>
      <c r="F147" t="s">
        <v>10</v>
      </c>
      <c r="G147">
        <f>VLOOKUP(A147,[1]pop_total!$A:$H,8,FALSE)</f>
        <v>11479</v>
      </c>
      <c r="H147">
        <f t="shared" si="6"/>
        <v>11479</v>
      </c>
      <c r="I147">
        <v>0.59199999999999997</v>
      </c>
      <c r="J147" s="1">
        <f>VLOOKUP(B147,[2]Planilha1!$A:$F,6,FALSE)</f>
        <v>72751714.790000007</v>
      </c>
      <c r="K147" s="10">
        <f t="shared" si="7"/>
        <v>6337.8094598832658</v>
      </c>
      <c r="L147" s="8">
        <f t="shared" si="8"/>
        <v>6337.8094598832658</v>
      </c>
      <c r="M147" s="14">
        <f>VLOOKUP(B147,'[3]IVIC médio'!$A:$M,8,FALSE)</f>
        <v>0.2944444444444444</v>
      </c>
    </row>
    <row r="148" spans="1:13" x14ac:dyDescent="0.25">
      <c r="A148" s="7">
        <v>510030</v>
      </c>
      <c r="B148" s="7">
        <v>5100300</v>
      </c>
      <c r="C148" t="s">
        <v>5005</v>
      </c>
      <c r="D148" t="s">
        <v>5002</v>
      </c>
      <c r="E148" t="s">
        <v>4932</v>
      </c>
      <c r="F148" t="s">
        <v>10</v>
      </c>
      <c r="G148">
        <f>VLOOKUP(A148,[1]pop_total!$A:$H,8,FALSE)</f>
        <v>17193</v>
      </c>
      <c r="H148">
        <f t="shared" si="6"/>
        <v>17193</v>
      </c>
      <c r="I148">
        <v>0.70399999999999996</v>
      </c>
      <c r="J148" s="1">
        <f>VLOOKUP(B148,[2]Planilha1!$A:$F,6,FALSE)</f>
        <v>143370430.84999999</v>
      </c>
      <c r="K148" s="10">
        <f t="shared" si="7"/>
        <v>8338.8838975164308</v>
      </c>
      <c r="L148" s="8">
        <f t="shared" si="8"/>
        <v>8338.8838975164308</v>
      </c>
      <c r="M148" s="14">
        <f>VLOOKUP(B148,'[3]IVIC médio'!$A:$M,8,FALSE)</f>
        <v>0.7055555555555556</v>
      </c>
    </row>
    <row r="149" spans="1:13" x14ac:dyDescent="0.25">
      <c r="A149" s="7">
        <v>420075</v>
      </c>
      <c r="B149" s="7">
        <v>4200754</v>
      </c>
      <c r="C149" t="s">
        <v>4206</v>
      </c>
      <c r="D149" t="s">
        <v>4197</v>
      </c>
      <c r="E149" t="s">
        <v>3828</v>
      </c>
      <c r="F149" t="s">
        <v>10</v>
      </c>
      <c r="G149">
        <f>VLOOKUP(A149,[1]pop_total!$A:$H,8,FALSE)</f>
        <v>1856</v>
      </c>
      <c r="H149">
        <f t="shared" si="6"/>
        <v>1856</v>
      </c>
      <c r="I149">
        <v>0.755</v>
      </c>
      <c r="J149" s="1">
        <f>VLOOKUP(B149,[2]Planilha1!$A:$F,6,FALSE)</f>
        <v>33130026.559999999</v>
      </c>
      <c r="K149" s="10">
        <f t="shared" si="7"/>
        <v>17850.229827586205</v>
      </c>
      <c r="L149" s="8">
        <f t="shared" si="8"/>
        <v>12739.39</v>
      </c>
      <c r="M149" s="14">
        <f>VLOOKUP(B149,'[3]IVIC médio'!$A:$M,8,FALSE)</f>
        <v>0.36666666666666664</v>
      </c>
    </row>
    <row r="150" spans="1:13" x14ac:dyDescent="0.25">
      <c r="A150" s="7">
        <v>510035</v>
      </c>
      <c r="B150" s="7">
        <v>5100359</v>
      </c>
      <c r="C150" t="s">
        <v>5006</v>
      </c>
      <c r="D150" t="s">
        <v>5002</v>
      </c>
      <c r="E150" t="s">
        <v>4932</v>
      </c>
      <c r="F150" t="s">
        <v>10</v>
      </c>
      <c r="G150">
        <f>VLOOKUP(A150,[1]pop_total!$A:$H,8,FALSE)</f>
        <v>5715</v>
      </c>
      <c r="H150">
        <f t="shared" si="6"/>
        <v>5715</v>
      </c>
      <c r="I150">
        <v>0.65100000000000002</v>
      </c>
      <c r="J150" s="1">
        <f>VLOOKUP(B150,[2]Planilha1!$A:$F,6,FALSE)</f>
        <v>62278330.420000002</v>
      </c>
      <c r="K150" s="10">
        <f t="shared" si="7"/>
        <v>10897.345655293089</v>
      </c>
      <c r="L150" s="8">
        <f t="shared" si="8"/>
        <v>10897.345655293089</v>
      </c>
      <c r="M150" s="14">
        <f>VLOOKUP(B150,'[3]IVIC médio'!$A:$M,8,FALSE)</f>
        <v>0.3</v>
      </c>
    </row>
    <row r="151" spans="1:13" x14ac:dyDescent="0.25">
      <c r="A151" s="7">
        <v>310205</v>
      </c>
      <c r="B151" s="7">
        <v>3102050</v>
      </c>
      <c r="C151" t="s">
        <v>2203</v>
      </c>
      <c r="D151" t="s">
        <v>2181</v>
      </c>
      <c r="E151" t="s">
        <v>2182</v>
      </c>
      <c r="F151" t="s">
        <v>10</v>
      </c>
      <c r="G151">
        <f>VLOOKUP(A151,[1]pop_total!$A:$H,8,FALSE)</f>
        <v>5795</v>
      </c>
      <c r="H151">
        <f t="shared" si="6"/>
        <v>5795</v>
      </c>
      <c r="I151">
        <v>0.66100000000000003</v>
      </c>
      <c r="J151" s="1">
        <f>VLOOKUP(B151,[2]Planilha1!$A:$F,6,FALSE)</f>
        <v>34571058.369999997</v>
      </c>
      <c r="K151" s="10">
        <f t="shared" si="7"/>
        <v>5965.6701242450381</v>
      </c>
      <c r="L151" s="8">
        <f t="shared" si="8"/>
        <v>5965.6701242450381</v>
      </c>
      <c r="M151" s="14">
        <f>VLOOKUP(B151,'[3]IVIC médio'!$A:$M,8,FALSE)</f>
        <v>0.33888888888888891</v>
      </c>
    </row>
    <row r="152" spans="1:13" x14ac:dyDescent="0.25">
      <c r="A152" s="7">
        <v>240070</v>
      </c>
      <c r="B152" s="7">
        <v>2400703</v>
      </c>
      <c r="C152" t="s">
        <v>1092</v>
      </c>
      <c r="D152" t="s">
        <v>1086</v>
      </c>
      <c r="E152" t="s">
        <v>466</v>
      </c>
      <c r="F152" t="s">
        <v>10</v>
      </c>
      <c r="G152">
        <f>VLOOKUP(A152,[1]pop_total!$A:$H,8,FALSE)</f>
        <v>12484</v>
      </c>
      <c r="H152">
        <f t="shared" si="6"/>
        <v>12484</v>
      </c>
      <c r="I152">
        <v>0.67200000000000004</v>
      </c>
      <c r="J152" s="1">
        <f>VLOOKUP(B152,[2]Planilha1!$A:$F,6,FALSE)</f>
        <v>128359611.16</v>
      </c>
      <c r="K152" s="10">
        <f t="shared" si="7"/>
        <v>10281.929762896507</v>
      </c>
      <c r="L152" s="8">
        <f t="shared" si="8"/>
        <v>10281.929762896507</v>
      </c>
      <c r="M152" s="14">
        <f>VLOOKUP(B152,'[3]IVIC médio'!$A:$M,8,FALSE)</f>
        <v>0.31111111111111117</v>
      </c>
    </row>
    <row r="153" spans="1:13" x14ac:dyDescent="0.25">
      <c r="A153" s="7">
        <v>430057</v>
      </c>
      <c r="B153" s="7">
        <v>4300570</v>
      </c>
      <c r="C153" t="s">
        <v>4468</v>
      </c>
      <c r="D153" t="s">
        <v>4459</v>
      </c>
      <c r="E153" t="s">
        <v>3828</v>
      </c>
      <c r="F153" t="s">
        <v>10</v>
      </c>
      <c r="G153">
        <f>VLOOKUP(A153,[1]pop_total!$A:$H,8,FALSE)</f>
        <v>3072</v>
      </c>
      <c r="H153">
        <f t="shared" si="6"/>
        <v>3072</v>
      </c>
      <c r="I153">
        <v>0.73399999999999999</v>
      </c>
      <c r="J153" s="1">
        <f>VLOOKUP(B153,[2]Planilha1!$A:$F,6,FALSE)</f>
        <v>38364779.579999998</v>
      </c>
      <c r="K153" s="10">
        <f t="shared" si="7"/>
        <v>12488.535019531249</v>
      </c>
      <c r="L153" s="8">
        <f t="shared" si="8"/>
        <v>12488.535019531249</v>
      </c>
      <c r="M153" s="14">
        <f>VLOOKUP(B153,'[3]IVIC médio'!$A:$M,8,FALSE)</f>
        <v>0.10555555555555558</v>
      </c>
    </row>
    <row r="154" spans="1:13" x14ac:dyDescent="0.25">
      <c r="A154" s="7">
        <v>510040</v>
      </c>
      <c r="B154" s="7">
        <v>5100409</v>
      </c>
      <c r="C154" t="s">
        <v>5007</v>
      </c>
      <c r="D154" t="s">
        <v>5002</v>
      </c>
      <c r="E154" t="s">
        <v>4932</v>
      </c>
      <c r="F154" t="s">
        <v>10</v>
      </c>
      <c r="G154">
        <f>VLOOKUP(A154,[1]pop_total!$A:$H,8,FALSE)</f>
        <v>13052</v>
      </c>
      <c r="H154">
        <f t="shared" si="6"/>
        <v>13052</v>
      </c>
      <c r="I154">
        <v>0.70099999999999996</v>
      </c>
      <c r="J154" s="1">
        <f>VLOOKUP(B154,[2]Planilha1!$A:$F,6,FALSE)</f>
        <v>95553037.049999997</v>
      </c>
      <c r="K154" s="10">
        <f t="shared" si="7"/>
        <v>7320.9498199509653</v>
      </c>
      <c r="L154" s="8">
        <f t="shared" si="8"/>
        <v>7320.9498199509653</v>
      </c>
      <c r="M154" s="14">
        <f>VLOOKUP(B154,'[3]IVIC médio'!$A:$M,8,FALSE)</f>
        <v>0</v>
      </c>
    </row>
    <row r="155" spans="1:13" x14ac:dyDescent="0.25">
      <c r="A155" s="7">
        <v>520055</v>
      </c>
      <c r="B155" s="7">
        <v>5200555</v>
      </c>
      <c r="C155" t="s">
        <v>5145</v>
      </c>
      <c r="D155" t="s">
        <v>5136</v>
      </c>
      <c r="E155" t="s">
        <v>4932</v>
      </c>
      <c r="F155" t="s">
        <v>10</v>
      </c>
      <c r="G155">
        <f>VLOOKUP(A155,[1]pop_total!$A:$H,8,FALSE)</f>
        <v>6072</v>
      </c>
      <c r="H155">
        <f t="shared" si="6"/>
        <v>6072</v>
      </c>
      <c r="I155">
        <v>0.71899999999999997</v>
      </c>
      <c r="J155" s="1">
        <f>VLOOKUP(B155,[2]Planilha1!$A:$F,6,FALSE)</f>
        <v>163955028.71000001</v>
      </c>
      <c r="K155" s="10">
        <f t="shared" si="7"/>
        <v>27001.816322463768</v>
      </c>
      <c r="L155" s="8">
        <f t="shared" si="8"/>
        <v>12739.39</v>
      </c>
      <c r="M155" s="14">
        <f>VLOOKUP(B155,'[3]IVIC médio'!$A:$M,8,FALSE)</f>
        <v>0.65</v>
      </c>
    </row>
    <row r="156" spans="1:13" x14ac:dyDescent="0.25">
      <c r="A156" s="7">
        <v>315350</v>
      </c>
      <c r="B156" s="7">
        <v>3153509</v>
      </c>
      <c r="C156" t="s">
        <v>2805</v>
      </c>
      <c r="D156" t="s">
        <v>2181</v>
      </c>
      <c r="E156" t="s">
        <v>2182</v>
      </c>
      <c r="F156" t="s">
        <v>10</v>
      </c>
      <c r="G156">
        <f>VLOOKUP(A156,[1]pop_total!$A:$H,8,FALSE)</f>
        <v>8397</v>
      </c>
      <c r="H156">
        <f t="shared" si="6"/>
        <v>8397</v>
      </c>
      <c r="I156">
        <v>0.66</v>
      </c>
      <c r="J156" s="1">
        <f>VLOOKUP(B156,[2]Planilha1!$A:$F,6,FALSE)</f>
        <v>38293311.549999997</v>
      </c>
      <c r="K156" s="10">
        <f t="shared" si="7"/>
        <v>4560.3562641419549</v>
      </c>
      <c r="L156" s="8">
        <f t="shared" si="8"/>
        <v>4560.3562641419549</v>
      </c>
      <c r="M156" s="14">
        <f>VLOOKUP(B156,'[3]IVIC médio'!$A:$M,8,FALSE)</f>
        <v>0.11111111111111112</v>
      </c>
    </row>
    <row r="157" spans="1:13" x14ac:dyDescent="0.25">
      <c r="A157" s="7">
        <v>220030</v>
      </c>
      <c r="B157" s="7">
        <v>2200301</v>
      </c>
      <c r="C157" t="s">
        <v>687</v>
      </c>
      <c r="D157" t="s">
        <v>682</v>
      </c>
      <c r="E157" t="s">
        <v>466</v>
      </c>
      <c r="F157" t="s">
        <v>10</v>
      </c>
      <c r="G157">
        <f>VLOOKUP(A157,[1]pop_total!$A:$H,8,FALSE)</f>
        <v>13479</v>
      </c>
      <c r="H157">
        <f t="shared" si="6"/>
        <v>13479</v>
      </c>
      <c r="I157">
        <v>0.58499999999999996</v>
      </c>
      <c r="J157" s="1">
        <f>VLOOKUP(B157,[2]Planilha1!$A:$F,6,FALSE)</f>
        <v>54644182.210000001</v>
      </c>
      <c r="K157" s="10">
        <f t="shared" si="7"/>
        <v>4054.0234594554495</v>
      </c>
      <c r="L157" s="8">
        <f t="shared" si="8"/>
        <v>4054.0234594554495</v>
      </c>
      <c r="M157" s="14">
        <f>VLOOKUP(B157,'[3]IVIC médio'!$A:$M,8,FALSE)</f>
        <v>0.16666666666666666</v>
      </c>
    </row>
    <row r="158" spans="1:13" x14ac:dyDescent="0.25">
      <c r="A158" s="7">
        <v>510050</v>
      </c>
      <c r="B158" s="7">
        <v>5100508</v>
      </c>
      <c r="C158" t="s">
        <v>5008</v>
      </c>
      <c r="D158" t="s">
        <v>5002</v>
      </c>
      <c r="E158" t="s">
        <v>4932</v>
      </c>
      <c r="F158" t="s">
        <v>10</v>
      </c>
      <c r="G158">
        <f>VLOOKUP(A158,[1]pop_total!$A:$H,8,FALSE)</f>
        <v>8009</v>
      </c>
      <c r="H158">
        <f t="shared" si="6"/>
        <v>8009</v>
      </c>
      <c r="I158">
        <v>0.63800000000000001</v>
      </c>
      <c r="J158" s="1">
        <f>VLOOKUP(B158,[2]Planilha1!$A:$F,6,FALSE)</f>
        <v>48806929.280000001</v>
      </c>
      <c r="K158" s="10">
        <f t="shared" si="7"/>
        <v>6094.0103983019108</v>
      </c>
      <c r="L158" s="8">
        <f t="shared" si="8"/>
        <v>6094.0103983019108</v>
      </c>
      <c r="M158" s="14">
        <f>VLOOKUP(B158,'[3]IVIC médio'!$A:$M,8,FALSE)</f>
        <v>0.37777777777777777</v>
      </c>
    </row>
    <row r="159" spans="1:13" x14ac:dyDescent="0.25">
      <c r="A159" s="7">
        <v>110040</v>
      </c>
      <c r="B159" s="7">
        <v>1100403</v>
      </c>
      <c r="C159" t="s">
        <v>37</v>
      </c>
      <c r="D159" t="s">
        <v>8</v>
      </c>
      <c r="E159" t="s">
        <v>9</v>
      </c>
      <c r="F159" t="s">
        <v>10</v>
      </c>
      <c r="G159">
        <f>VLOOKUP(A159,[1]pop_total!$A:$H,8,FALSE)</f>
        <v>16320</v>
      </c>
      <c r="H159">
        <f t="shared" si="6"/>
        <v>16320</v>
      </c>
      <c r="I159">
        <v>0.625</v>
      </c>
      <c r="J159" s="1">
        <f>VLOOKUP(B159,[2]Planilha1!$A:$F,6,FALSE)</f>
        <v>88153000.030000001</v>
      </c>
      <c r="K159" s="10">
        <f t="shared" si="7"/>
        <v>5401.5318645833331</v>
      </c>
      <c r="L159" s="8">
        <f t="shared" si="8"/>
        <v>5401.5318645833331</v>
      </c>
      <c r="M159" s="14">
        <f>VLOOKUP(B159,'[3]IVIC médio'!$A:$M,8,FALSE)</f>
        <v>0.35</v>
      </c>
    </row>
    <row r="160" spans="1:13" x14ac:dyDescent="0.25">
      <c r="A160" s="7">
        <v>412862</v>
      </c>
      <c r="B160" s="7">
        <v>4128625</v>
      </c>
      <c r="C160" t="s">
        <v>37</v>
      </c>
      <c r="D160" t="s">
        <v>3827</v>
      </c>
      <c r="E160" t="s">
        <v>3828</v>
      </c>
      <c r="F160" t="s">
        <v>10</v>
      </c>
      <c r="G160">
        <f>VLOOKUP(A160,[1]pop_total!$A:$H,8,FALSE)</f>
        <v>3055</v>
      </c>
      <c r="H160">
        <f t="shared" si="6"/>
        <v>3055</v>
      </c>
      <c r="I160">
        <v>0.67800000000000005</v>
      </c>
      <c r="J160" s="1">
        <f>VLOOKUP(B160,[2]Planilha1!$A:$F,6,FALSE)</f>
        <v>44559321.990000002</v>
      </c>
      <c r="K160" s="10">
        <f t="shared" si="7"/>
        <v>14585.702779050736</v>
      </c>
      <c r="L160" s="8">
        <f t="shared" si="8"/>
        <v>12739.39</v>
      </c>
      <c r="M160" s="14">
        <f>VLOOKUP(B160,'[3]IVIC médio'!$A:$M,8,FALSE)</f>
        <v>0.61111111111111116</v>
      </c>
    </row>
    <row r="161" spans="1:13" x14ac:dyDescent="0.25">
      <c r="A161" s="7">
        <v>520060</v>
      </c>
      <c r="B161" s="7">
        <v>5200605</v>
      </c>
      <c r="C161" t="s">
        <v>5146</v>
      </c>
      <c r="D161" t="s">
        <v>5136</v>
      </c>
      <c r="E161" t="s">
        <v>4932</v>
      </c>
      <c r="F161" t="s">
        <v>10</v>
      </c>
      <c r="G161">
        <f>VLOOKUP(A161,[1]pop_total!$A:$H,8,FALSE)</f>
        <v>10306</v>
      </c>
      <c r="H161">
        <f t="shared" si="6"/>
        <v>10306</v>
      </c>
      <c r="I161">
        <v>0.71299999999999997</v>
      </c>
      <c r="J161" s="1">
        <f>VLOOKUP(B161,[2]Planilha1!$A:$F,6,FALSE)</f>
        <v>62228499.869999997</v>
      </c>
      <c r="K161" s="10">
        <f t="shared" si="7"/>
        <v>6038.0845982922565</v>
      </c>
      <c r="L161" s="8">
        <f t="shared" si="8"/>
        <v>6038.0845982922565</v>
      </c>
      <c r="M161" s="14">
        <f>VLOOKUP(B161,'[3]IVIC médio'!$A:$M,8,FALSE)</f>
        <v>0.3888888888888889</v>
      </c>
    </row>
    <row r="162" spans="1:13" x14ac:dyDescent="0.25">
      <c r="A162" s="7">
        <v>410060</v>
      </c>
      <c r="B162" s="7">
        <v>4100608</v>
      </c>
      <c r="C162" t="s">
        <v>3834</v>
      </c>
      <c r="D162" t="s">
        <v>3827</v>
      </c>
      <c r="E162" t="s">
        <v>3828</v>
      </c>
      <c r="F162" t="s">
        <v>10</v>
      </c>
      <c r="G162">
        <f>VLOOKUP(A162,[1]pop_total!$A:$H,8,FALSE)</f>
        <v>13909</v>
      </c>
      <c r="H162">
        <f t="shared" si="6"/>
        <v>13909</v>
      </c>
      <c r="I162">
        <v>0.69599999999999995</v>
      </c>
      <c r="J162" s="1">
        <f>VLOOKUP(B162,[2]Planilha1!$A:$F,6,FALSE)</f>
        <v>81477036.680000007</v>
      </c>
      <c r="K162" s="10">
        <f t="shared" si="7"/>
        <v>5857.8644532317212</v>
      </c>
      <c r="L162" s="8">
        <f t="shared" si="8"/>
        <v>5857.8644532317212</v>
      </c>
      <c r="M162" s="14">
        <f>VLOOKUP(B162,'[3]IVIC médio'!$A:$M,8,FALSE)</f>
        <v>0.40555555555555556</v>
      </c>
    </row>
    <row r="163" spans="1:13" x14ac:dyDescent="0.25">
      <c r="A163" s="7">
        <v>210050</v>
      </c>
      <c r="B163" s="7">
        <v>2100501</v>
      </c>
      <c r="C163" t="s">
        <v>474</v>
      </c>
      <c r="D163" t="s">
        <v>465</v>
      </c>
      <c r="E163" t="s">
        <v>466</v>
      </c>
      <c r="F163" t="s">
        <v>10</v>
      </c>
      <c r="G163">
        <f>VLOOKUP(A163,[1]pop_total!$A:$H,8,FALSE)</f>
        <v>11109</v>
      </c>
      <c r="H163">
        <f t="shared" si="6"/>
        <v>11109</v>
      </c>
      <c r="I163">
        <v>0.63300000000000001</v>
      </c>
      <c r="J163" s="1">
        <f>VLOOKUP(B163,[2]Planilha1!$A:$F,6,FALSE)</f>
        <v>62899537.549999997</v>
      </c>
      <c r="K163" s="10">
        <f t="shared" si="7"/>
        <v>5662.0341659915384</v>
      </c>
      <c r="L163" s="8">
        <f t="shared" si="8"/>
        <v>5662.0341659915384</v>
      </c>
      <c r="M163" s="14">
        <f>VLOOKUP(B163,'[3]IVIC médio'!$A:$M,8,FALSE)</f>
        <v>0.56111111111111112</v>
      </c>
    </row>
    <row r="164" spans="1:13" x14ac:dyDescent="0.25">
      <c r="A164" s="7">
        <v>410070</v>
      </c>
      <c r="B164" s="7">
        <v>4100707</v>
      </c>
      <c r="C164" t="s">
        <v>3835</v>
      </c>
      <c r="D164" t="s">
        <v>3827</v>
      </c>
      <c r="E164" t="s">
        <v>3828</v>
      </c>
      <c r="F164" t="s">
        <v>10</v>
      </c>
      <c r="G164">
        <f>VLOOKUP(A164,[1]pop_total!$A:$H,8,FALSE)</f>
        <v>9727</v>
      </c>
      <c r="H164">
        <f t="shared" si="6"/>
        <v>9727</v>
      </c>
      <c r="I164">
        <v>0.67600000000000005</v>
      </c>
      <c r="J164" s="1">
        <f>VLOOKUP(B164,[2]Planilha1!$A:$F,6,FALSE)</f>
        <v>58206166.549999997</v>
      </c>
      <c r="K164" s="10">
        <f t="shared" si="7"/>
        <v>5983.9792896062499</v>
      </c>
      <c r="L164" s="8">
        <f t="shared" si="8"/>
        <v>5983.9792896062499</v>
      </c>
      <c r="M164" s="14">
        <f>VLOOKUP(B164,'[3]IVIC médio'!$A:$M,8,FALSE)</f>
        <v>0.62777777777777788</v>
      </c>
    </row>
    <row r="165" spans="1:13" x14ac:dyDescent="0.25">
      <c r="A165" s="7">
        <v>310210</v>
      </c>
      <c r="B165" s="7">
        <v>3102100</v>
      </c>
      <c r="C165" t="s">
        <v>2204</v>
      </c>
      <c r="D165" t="s">
        <v>2181</v>
      </c>
      <c r="E165" t="s">
        <v>2182</v>
      </c>
      <c r="F165" t="s">
        <v>10</v>
      </c>
      <c r="G165">
        <f>VLOOKUP(A165,[1]pop_total!$A:$H,8,FALSE)</f>
        <v>10891</v>
      </c>
      <c r="H165">
        <f t="shared" si="6"/>
        <v>10891</v>
      </c>
      <c r="I165">
        <v>0.62</v>
      </c>
      <c r="J165" s="1">
        <f>VLOOKUP(B165,[2]Planilha1!$A:$F,6,FALSE)</f>
        <v>45645413.079999998</v>
      </c>
      <c r="K165" s="10">
        <f t="shared" si="7"/>
        <v>4191.1131282710494</v>
      </c>
      <c r="L165" s="8">
        <f t="shared" si="8"/>
        <v>4191.1131282710494</v>
      </c>
      <c r="M165" s="14">
        <f>VLOOKUP(B165,'[3]IVIC médio'!$A:$M,8,FALSE)</f>
        <v>0.40555555555555561</v>
      </c>
    </row>
    <row r="166" spans="1:13" x14ac:dyDescent="0.25">
      <c r="A166" s="7">
        <v>320035</v>
      </c>
      <c r="B166" s="7">
        <v>3200359</v>
      </c>
      <c r="C166" t="s">
        <v>3041</v>
      </c>
      <c r="D166" t="s">
        <v>3036</v>
      </c>
      <c r="E166" t="s">
        <v>2182</v>
      </c>
      <c r="F166" t="s">
        <v>10</v>
      </c>
      <c r="G166">
        <f>VLOOKUP(A166,[1]pop_total!$A:$H,8,FALSE)</f>
        <v>7434</v>
      </c>
      <c r="H166">
        <f t="shared" si="6"/>
        <v>7434</v>
      </c>
      <c r="I166">
        <v>0.66400000000000003</v>
      </c>
      <c r="J166" s="1">
        <f>VLOOKUP(B166,[2]Planilha1!$A:$F,6,FALSE)</f>
        <v>43709418.409999996</v>
      </c>
      <c r="K166" s="10">
        <f t="shared" si="7"/>
        <v>5879.6634934086624</v>
      </c>
      <c r="L166" s="8">
        <f t="shared" si="8"/>
        <v>5879.6634934086624</v>
      </c>
      <c r="M166" s="14">
        <f>VLOOKUP(B166,'[3]IVIC médio'!$A:$M,8,FALSE)</f>
        <v>5.0000000000000024E-2</v>
      </c>
    </row>
    <row r="167" spans="1:13" x14ac:dyDescent="0.25">
      <c r="A167" s="7">
        <v>230070</v>
      </c>
      <c r="B167" s="7">
        <v>2300705</v>
      </c>
      <c r="C167" t="s">
        <v>912</v>
      </c>
      <c r="D167" t="s">
        <v>905</v>
      </c>
      <c r="E167" t="s">
        <v>466</v>
      </c>
      <c r="F167" t="s">
        <v>10</v>
      </c>
      <c r="G167">
        <f>VLOOKUP(A167,[1]pop_total!$A:$H,8,FALSE)</f>
        <v>14155</v>
      </c>
      <c r="H167">
        <f t="shared" si="6"/>
        <v>14155</v>
      </c>
      <c r="I167">
        <v>0.60099999999999998</v>
      </c>
      <c r="J167" s="1">
        <f>VLOOKUP(B167,[2]Planilha1!$A:$F,6,FALSE)</f>
        <v>86509713.219999999</v>
      </c>
      <c r="K167" s="10">
        <f t="shared" si="7"/>
        <v>6111.6010752384318</v>
      </c>
      <c r="L167" s="8">
        <f t="shared" si="8"/>
        <v>6111.6010752384318</v>
      </c>
      <c r="M167" s="14">
        <f>VLOOKUP(B167,'[3]IVIC médio'!$A:$M,8,FALSE)</f>
        <v>0.39444444444444449</v>
      </c>
    </row>
    <row r="168" spans="1:13" x14ac:dyDescent="0.25">
      <c r="A168" s="7">
        <v>510060</v>
      </c>
      <c r="B168" s="7">
        <v>5100607</v>
      </c>
      <c r="C168" t="s">
        <v>5009</v>
      </c>
      <c r="D168" t="s">
        <v>5002</v>
      </c>
      <c r="E168" t="s">
        <v>4932</v>
      </c>
      <c r="F168" t="s">
        <v>10</v>
      </c>
      <c r="G168">
        <f>VLOOKUP(A168,[1]pop_total!$A:$H,8,FALSE)</f>
        <v>10904</v>
      </c>
      <c r="H168">
        <f t="shared" si="6"/>
        <v>10904</v>
      </c>
      <c r="I168">
        <v>0.70499999999999996</v>
      </c>
      <c r="J168" s="1">
        <f>VLOOKUP(B168,[2]Planilha1!$A:$F,6,FALSE)</f>
        <v>96055187.870000005</v>
      </c>
      <c r="K168" s="10">
        <f t="shared" si="7"/>
        <v>8809.1698340058701</v>
      </c>
      <c r="L168" s="8">
        <f t="shared" si="8"/>
        <v>8809.1698340058701</v>
      </c>
      <c r="M168" s="14">
        <f>VLOOKUP(B168,'[3]IVIC médio'!$A:$M,8,FALSE)</f>
        <v>0.6</v>
      </c>
    </row>
    <row r="169" spans="1:13" x14ac:dyDescent="0.25">
      <c r="A169" s="7">
        <v>410050</v>
      </c>
      <c r="B169" s="7">
        <v>4100509</v>
      </c>
      <c r="C169" t="s">
        <v>3833</v>
      </c>
      <c r="D169" t="s">
        <v>3827</v>
      </c>
      <c r="E169" t="s">
        <v>3828</v>
      </c>
      <c r="F169" t="s">
        <v>10</v>
      </c>
      <c r="G169">
        <f>VLOOKUP(A169,[1]pop_total!$A:$H,8,FALSE)</f>
        <v>18742</v>
      </c>
      <c r="H169">
        <f t="shared" si="6"/>
        <v>18742</v>
      </c>
      <c r="I169">
        <v>0.72099999999999997</v>
      </c>
      <c r="J169" s="1">
        <f>VLOOKUP(B169,[2]Planilha1!$A:$F,6,FALSE)</f>
        <v>98808119.799999997</v>
      </c>
      <c r="K169" s="10">
        <f t="shared" si="7"/>
        <v>5272.0157827339663</v>
      </c>
      <c r="L169" s="8">
        <f t="shared" si="8"/>
        <v>5272.0157827339663</v>
      </c>
      <c r="M169" s="14">
        <f>VLOOKUP(B169,'[3]IVIC médio'!$A:$M,8,FALSE)</f>
        <v>0.13333333333333333</v>
      </c>
    </row>
    <row r="170" spans="1:13" x14ac:dyDescent="0.25">
      <c r="A170" s="7">
        <v>220040</v>
      </c>
      <c r="B170" s="7">
        <v>2200400</v>
      </c>
      <c r="C170" t="s">
        <v>688</v>
      </c>
      <c r="D170" t="s">
        <v>682</v>
      </c>
      <c r="E170" t="s">
        <v>466</v>
      </c>
      <c r="F170" t="s">
        <v>10</v>
      </c>
      <c r="G170">
        <f>VLOOKUP(A170,[1]pop_total!$A:$H,8,FALSE)</f>
        <v>47453</v>
      </c>
      <c r="H170">
        <f t="shared" si="6"/>
        <v>47453</v>
      </c>
      <c r="I170">
        <v>0.61399999999999999</v>
      </c>
      <c r="J170" s="1">
        <f>VLOOKUP(B170,[2]Planilha1!$A:$F,6,FALSE)</f>
        <v>193531235.66</v>
      </c>
      <c r="K170" s="10">
        <f t="shared" si="7"/>
        <v>4078.3772503319074</v>
      </c>
      <c r="L170" s="8">
        <f t="shared" si="8"/>
        <v>4078.3772503319074</v>
      </c>
      <c r="M170" s="14">
        <f>VLOOKUP(B170,'[3]IVIC médio'!$A:$M,8,FALSE)</f>
        <v>0.91666666666666674</v>
      </c>
    </row>
    <row r="171" spans="1:13" x14ac:dyDescent="0.25">
      <c r="A171" s="7">
        <v>350115</v>
      </c>
      <c r="B171" s="7">
        <v>3501152</v>
      </c>
      <c r="C171" t="s">
        <v>3214</v>
      </c>
      <c r="D171" t="s">
        <v>3202</v>
      </c>
      <c r="E171" t="s">
        <v>2182</v>
      </c>
      <c r="F171" t="s">
        <v>10</v>
      </c>
      <c r="G171">
        <f>VLOOKUP(A171,[1]pop_total!$A:$H,8,FALSE)</f>
        <v>17301</v>
      </c>
      <c r="H171">
        <f t="shared" si="6"/>
        <v>17301</v>
      </c>
      <c r="I171">
        <v>0.76600000000000001</v>
      </c>
      <c r="J171" s="1">
        <f>VLOOKUP(B171,[2]Planilha1!$A:$F,6,FALSE)</f>
        <v>165282627.72999999</v>
      </c>
      <c r="K171" s="10">
        <f t="shared" si="7"/>
        <v>9553.3569001791802</v>
      </c>
      <c r="L171" s="8">
        <f t="shared" si="8"/>
        <v>9553.3569001791802</v>
      </c>
      <c r="M171" s="14">
        <f>VLOOKUP(B171,'[3]IVIC médio'!$A:$M,8,FALSE)</f>
        <v>0.29444444444444445</v>
      </c>
    </row>
    <row r="172" spans="1:13" x14ac:dyDescent="0.25">
      <c r="A172" s="7">
        <v>130002</v>
      </c>
      <c r="B172" s="7">
        <v>1300029</v>
      </c>
      <c r="C172" t="s">
        <v>86</v>
      </c>
      <c r="D172" t="s">
        <v>87</v>
      </c>
      <c r="E172" t="s">
        <v>9</v>
      </c>
      <c r="F172" t="s">
        <v>10</v>
      </c>
      <c r="G172">
        <f>VLOOKUP(A172,[1]pop_total!$A:$H,8,FALSE)</f>
        <v>15866</v>
      </c>
      <c r="H172">
        <f t="shared" si="6"/>
        <v>15866</v>
      </c>
      <c r="I172">
        <v>0.52700000000000002</v>
      </c>
      <c r="J172" s="1">
        <f>VLOOKUP(B172,[2]Planilha1!$A:$F,6,FALSE)</f>
        <v>115589261.95999999</v>
      </c>
      <c r="K172" s="10">
        <f t="shared" si="7"/>
        <v>7285.3436253624095</v>
      </c>
      <c r="L172" s="8">
        <f t="shared" si="8"/>
        <v>7285.3436253624095</v>
      </c>
      <c r="M172" s="14">
        <f>VLOOKUP(B172,'[3]IVIC médio'!$A:$M,8,FALSE)</f>
        <v>0.4</v>
      </c>
    </row>
    <row r="173" spans="1:13" x14ac:dyDescent="0.25">
      <c r="A173" s="7">
        <v>310220</v>
      </c>
      <c r="B173" s="7">
        <v>3102209</v>
      </c>
      <c r="C173" t="s">
        <v>2205</v>
      </c>
      <c r="D173" t="s">
        <v>2181</v>
      </c>
      <c r="E173" t="s">
        <v>2182</v>
      </c>
      <c r="F173" t="s">
        <v>10</v>
      </c>
      <c r="G173">
        <f>VLOOKUP(A173,[1]pop_total!$A:$H,8,FALSE)</f>
        <v>3975</v>
      </c>
      <c r="H173">
        <f t="shared" si="6"/>
        <v>3975</v>
      </c>
      <c r="I173">
        <v>0.59199999999999997</v>
      </c>
      <c r="J173" s="1">
        <f>VLOOKUP(B173,[2]Planilha1!$A:$F,6,FALSE)</f>
        <v>30333397.399999999</v>
      </c>
      <c r="K173" s="10">
        <f t="shared" si="7"/>
        <v>7631.0433710691823</v>
      </c>
      <c r="L173" s="8">
        <f t="shared" si="8"/>
        <v>7631.0433710691823</v>
      </c>
      <c r="M173" s="14">
        <f>VLOOKUP(B173,'[3]IVIC médio'!$A:$M,8,FALSE)</f>
        <v>0.52777777777777779</v>
      </c>
    </row>
    <row r="174" spans="1:13" x14ac:dyDescent="0.25">
      <c r="A174" s="7">
        <v>350120</v>
      </c>
      <c r="B174" s="7">
        <v>3501202</v>
      </c>
      <c r="C174" t="s">
        <v>3215</v>
      </c>
      <c r="D174" t="s">
        <v>3202</v>
      </c>
      <c r="E174" t="s">
        <v>2182</v>
      </c>
      <c r="F174" t="s">
        <v>10</v>
      </c>
      <c r="G174">
        <f>VLOOKUP(A174,[1]pop_total!$A:$H,8,FALSE)</f>
        <v>3915</v>
      </c>
      <c r="H174">
        <f t="shared" si="6"/>
        <v>3915</v>
      </c>
      <c r="I174">
        <v>0.72799999999999998</v>
      </c>
      <c r="J174" s="1">
        <f>VLOOKUP(B174,[2]Planilha1!$A:$F,6,FALSE)</f>
        <v>37094716.270000003</v>
      </c>
      <c r="K174" s="10">
        <f t="shared" si="7"/>
        <v>9475.0233128991076</v>
      </c>
      <c r="L174" s="8">
        <f t="shared" si="8"/>
        <v>9475.0233128991076</v>
      </c>
      <c r="M174" s="14">
        <f>VLOOKUP(B174,'[3]IVIC médio'!$A:$M,8,FALSE)</f>
        <v>0.13333333333333333</v>
      </c>
    </row>
    <row r="175" spans="1:13" x14ac:dyDescent="0.25">
      <c r="A175" s="7">
        <v>350130</v>
      </c>
      <c r="B175" s="7">
        <v>3501301</v>
      </c>
      <c r="C175" t="s">
        <v>3216</v>
      </c>
      <c r="D175" t="s">
        <v>3202</v>
      </c>
      <c r="E175" t="s">
        <v>2182</v>
      </c>
      <c r="F175" t="s">
        <v>10</v>
      </c>
      <c r="G175">
        <f>VLOOKUP(A175,[1]pop_total!$A:$H,8,FALSE)</f>
        <v>27255</v>
      </c>
      <c r="H175">
        <f t="shared" si="6"/>
        <v>27255</v>
      </c>
      <c r="I175">
        <v>0.75800000000000001</v>
      </c>
      <c r="J175" s="1">
        <f>VLOOKUP(B175,[2]Planilha1!$A:$F,6,FALSE)</f>
        <v>114364740.48999999</v>
      </c>
      <c r="K175" s="10">
        <f t="shared" si="7"/>
        <v>4196.1012838011375</v>
      </c>
      <c r="L175" s="8">
        <f t="shared" si="8"/>
        <v>4196.1012838011375</v>
      </c>
      <c r="M175" s="14">
        <f>VLOOKUP(B175,'[3]IVIC médio'!$A:$M,8,FALSE)</f>
        <v>0.53333333333333344</v>
      </c>
    </row>
    <row r="176" spans="1:13" x14ac:dyDescent="0.25">
      <c r="A176" s="7">
        <v>350140</v>
      </c>
      <c r="B176" s="7">
        <v>3501400</v>
      </c>
      <c r="C176" t="s">
        <v>3217</v>
      </c>
      <c r="D176" t="s">
        <v>3202</v>
      </c>
      <c r="E176" t="s">
        <v>2182</v>
      </c>
      <c r="F176" t="s">
        <v>10</v>
      </c>
      <c r="G176">
        <f>VLOOKUP(A176,[1]pop_total!$A:$H,8,FALSE)</f>
        <v>4808</v>
      </c>
      <c r="H176">
        <f t="shared" si="6"/>
        <v>4808</v>
      </c>
      <c r="I176">
        <v>0.68799999999999994</v>
      </c>
      <c r="J176" s="1">
        <f>VLOOKUP(B176,[2]Planilha1!$A:$F,6,FALSE)</f>
        <v>28710891.390000001</v>
      </c>
      <c r="K176" s="10">
        <f t="shared" si="7"/>
        <v>5971.4832341930114</v>
      </c>
      <c r="L176" s="8">
        <f t="shared" si="8"/>
        <v>5971.4832341930114</v>
      </c>
      <c r="M176" s="14">
        <f>VLOOKUP(B176,'[3]IVIC médio'!$A:$M,8,FALSE)</f>
        <v>0.26666666666666666</v>
      </c>
    </row>
    <row r="177" spans="1:13" x14ac:dyDescent="0.25">
      <c r="A177" s="7">
        <v>350150</v>
      </c>
      <c r="B177" s="7">
        <v>3501509</v>
      </c>
      <c r="C177" t="s">
        <v>3218</v>
      </c>
      <c r="D177" t="s">
        <v>3202</v>
      </c>
      <c r="E177" t="s">
        <v>2182</v>
      </c>
      <c r="F177" t="s">
        <v>10</v>
      </c>
      <c r="G177">
        <f>VLOOKUP(A177,[1]pop_total!$A:$H,8,FALSE)</f>
        <v>2885</v>
      </c>
      <c r="H177">
        <f t="shared" si="6"/>
        <v>2885</v>
      </c>
      <c r="I177">
        <v>0.72199999999999998</v>
      </c>
      <c r="J177" s="1">
        <f>VLOOKUP(B177,[2]Planilha1!$A:$F,6,FALSE)</f>
        <v>28156579.48</v>
      </c>
      <c r="K177" s="10">
        <f t="shared" si="7"/>
        <v>9759.6462668977474</v>
      </c>
      <c r="L177" s="8">
        <f t="shared" si="8"/>
        <v>9759.6462668977474</v>
      </c>
      <c r="M177" s="14">
        <f>VLOOKUP(B177,'[3]IVIC médio'!$A:$M,8,FALSE)</f>
        <v>0.18333333333333329</v>
      </c>
    </row>
    <row r="178" spans="1:13" x14ac:dyDescent="0.25">
      <c r="A178" s="7">
        <v>310230</v>
      </c>
      <c r="B178" s="7">
        <v>3102308</v>
      </c>
      <c r="C178" t="s">
        <v>2206</v>
      </c>
      <c r="D178" t="s">
        <v>2181</v>
      </c>
      <c r="E178" t="s">
        <v>2182</v>
      </c>
      <c r="F178" t="s">
        <v>10</v>
      </c>
      <c r="G178">
        <f>VLOOKUP(A178,[1]pop_total!$A:$H,8,FALSE)</f>
        <v>15059</v>
      </c>
      <c r="H178">
        <f t="shared" si="6"/>
        <v>15059</v>
      </c>
      <c r="I178">
        <v>0.67600000000000005</v>
      </c>
      <c r="J178" s="1">
        <f>VLOOKUP(B178,[2]Planilha1!$A:$F,6,FALSE)</f>
        <v>65513499.75</v>
      </c>
      <c r="K178" s="10">
        <f t="shared" si="7"/>
        <v>4350.4548608805362</v>
      </c>
      <c r="L178" s="8">
        <f t="shared" si="8"/>
        <v>4350.4548608805362</v>
      </c>
      <c r="M178" s="14">
        <f>VLOOKUP(B178,'[3]IVIC médio'!$A:$M,8,FALSE)</f>
        <v>0.28888888888888886</v>
      </c>
    </row>
    <row r="179" spans="1:13" x14ac:dyDescent="0.25">
      <c r="A179" s="7">
        <v>170070</v>
      </c>
      <c r="B179" s="7">
        <v>1700707</v>
      </c>
      <c r="C179" t="s">
        <v>331</v>
      </c>
      <c r="D179" t="s">
        <v>327</v>
      </c>
      <c r="E179" t="s">
        <v>9</v>
      </c>
      <c r="F179" t="s">
        <v>10</v>
      </c>
      <c r="G179">
        <f>VLOOKUP(A179,[1]pop_total!$A:$H,8,FALSE)</f>
        <v>8802</v>
      </c>
      <c r="H179">
        <f t="shared" si="6"/>
        <v>8802</v>
      </c>
      <c r="I179">
        <v>0.70799999999999996</v>
      </c>
      <c r="J179" s="1">
        <f>VLOOKUP(B179,[2]Planilha1!$A:$F,6,FALSE)</f>
        <v>55250039.479999997</v>
      </c>
      <c r="K179" s="10">
        <f t="shared" si="7"/>
        <v>6276.9869893206087</v>
      </c>
      <c r="L179" s="8">
        <f t="shared" si="8"/>
        <v>6276.9869893206087</v>
      </c>
      <c r="M179" s="14">
        <f>VLOOKUP(B179,'[3]IVIC médio'!$A:$M,8,FALSE)</f>
        <v>0.2944444444444444</v>
      </c>
    </row>
    <row r="180" spans="1:13" x14ac:dyDescent="0.25">
      <c r="A180" s="7">
        <v>430060</v>
      </c>
      <c r="B180" s="7">
        <v>4300604</v>
      </c>
      <c r="C180" t="s">
        <v>331</v>
      </c>
      <c r="D180" t="s">
        <v>4459</v>
      </c>
      <c r="E180" t="s">
        <v>3828</v>
      </c>
      <c r="F180" t="s">
        <v>10</v>
      </c>
      <c r="G180">
        <f>VLOOKUP(A180,[1]pop_total!$A:$H,8,FALSE)</f>
        <v>187315</v>
      </c>
      <c r="H180">
        <f t="shared" si="6"/>
        <v>187315</v>
      </c>
      <c r="I180">
        <v>0.69899999999999995</v>
      </c>
      <c r="J180" s="1">
        <f>VLOOKUP(B180,[2]Planilha1!$A:$F,6,FALSE)</f>
        <v>720523075.53999996</v>
      </c>
      <c r="K180" s="10">
        <f t="shared" si="7"/>
        <v>3846.5850334463335</v>
      </c>
      <c r="L180" s="8">
        <f t="shared" si="8"/>
        <v>3846.5850334463335</v>
      </c>
      <c r="M180" s="14">
        <f>VLOOKUP(B180,'[3]IVIC médio'!$A:$M,8,FALSE)</f>
        <v>1.0055555555555555</v>
      </c>
    </row>
    <row r="181" spans="1:13" x14ac:dyDescent="0.25">
      <c r="A181" s="7">
        <v>310240</v>
      </c>
      <c r="B181" s="7">
        <v>3102407</v>
      </c>
      <c r="C181" t="s">
        <v>2207</v>
      </c>
      <c r="D181" t="s">
        <v>2181</v>
      </c>
      <c r="E181" t="s">
        <v>2182</v>
      </c>
      <c r="F181" t="s">
        <v>10</v>
      </c>
      <c r="G181">
        <f>VLOOKUP(A181,[1]pop_total!$A:$H,8,FALSE)</f>
        <v>4159</v>
      </c>
      <c r="H181">
        <f t="shared" si="6"/>
        <v>4159</v>
      </c>
      <c r="I181">
        <v>0.57199999999999995</v>
      </c>
      <c r="J181" s="1">
        <f>VLOOKUP(B181,[2]Planilha1!$A:$F,6,FALSE)</f>
        <v>119918446.59999999</v>
      </c>
      <c r="K181" s="10">
        <f t="shared" si="7"/>
        <v>28833.480788651115</v>
      </c>
      <c r="L181" s="8">
        <f t="shared" si="8"/>
        <v>12739.39</v>
      </c>
      <c r="M181" s="14">
        <f>VLOOKUP(B181,'[3]IVIC médio'!$A:$M,8,FALSE)</f>
        <v>0.16111111111111112</v>
      </c>
    </row>
    <row r="182" spans="1:13" x14ac:dyDescent="0.25">
      <c r="A182" s="7">
        <v>220045</v>
      </c>
      <c r="B182" s="7">
        <v>2200459</v>
      </c>
      <c r="C182" t="s">
        <v>689</v>
      </c>
      <c r="D182" t="s">
        <v>682</v>
      </c>
      <c r="E182" t="s">
        <v>466</v>
      </c>
      <c r="F182" t="s">
        <v>10</v>
      </c>
      <c r="G182">
        <f>VLOOKUP(A182,[1]pop_total!$A:$H,8,FALSE)</f>
        <v>5322</v>
      </c>
      <c r="H182">
        <f t="shared" si="6"/>
        <v>5322</v>
      </c>
      <c r="I182">
        <v>0.57799999999999996</v>
      </c>
      <c r="J182" s="1">
        <f>VLOOKUP(B182,[2]Planilha1!$A:$F,6,FALSE)</f>
        <v>33318496.329999998</v>
      </c>
      <c r="K182" s="10">
        <f t="shared" si="7"/>
        <v>6260.5216704246523</v>
      </c>
      <c r="L182" s="8">
        <f t="shared" si="8"/>
        <v>6260.5216704246523</v>
      </c>
      <c r="M182" s="14">
        <f>VLOOKUP(B182,'[3]IVIC médio'!$A:$M,8,FALSE)</f>
        <v>0.25000000000000006</v>
      </c>
    </row>
    <row r="183" spans="1:13" x14ac:dyDescent="0.25">
      <c r="A183" s="7">
        <v>520080</v>
      </c>
      <c r="B183" s="7">
        <v>5200803</v>
      </c>
      <c r="C183" t="s">
        <v>5147</v>
      </c>
      <c r="D183" t="s">
        <v>5136</v>
      </c>
      <c r="E183" t="s">
        <v>4932</v>
      </c>
      <c r="F183" t="s">
        <v>10</v>
      </c>
      <c r="G183">
        <f>VLOOKUP(A183,[1]pop_total!$A:$H,8,FALSE)</f>
        <v>8446</v>
      </c>
      <c r="H183">
        <f t="shared" si="6"/>
        <v>8446</v>
      </c>
      <c r="I183">
        <v>0.66</v>
      </c>
      <c r="J183" s="1"/>
      <c r="K183" s="10">
        <v>5485</v>
      </c>
      <c r="L183" s="8">
        <f t="shared" si="8"/>
        <v>5485</v>
      </c>
      <c r="M183" s="14">
        <f>VLOOKUP(B183,'[3]IVIC médio'!$A:$M,8,FALSE)</f>
        <v>0.20555555555555555</v>
      </c>
    </row>
    <row r="184" spans="1:13" x14ac:dyDescent="0.25">
      <c r="A184" s="7">
        <v>410080</v>
      </c>
      <c r="B184" s="7">
        <v>4100806</v>
      </c>
      <c r="C184" t="s">
        <v>3836</v>
      </c>
      <c r="D184" t="s">
        <v>3827</v>
      </c>
      <c r="E184" t="s">
        <v>3828</v>
      </c>
      <c r="F184" t="s">
        <v>10</v>
      </c>
      <c r="G184">
        <f>VLOOKUP(A184,[1]pop_total!$A:$H,8,FALSE)</f>
        <v>10326</v>
      </c>
      <c r="H184">
        <f t="shared" si="6"/>
        <v>10326</v>
      </c>
      <c r="I184">
        <v>0.70799999999999996</v>
      </c>
      <c r="J184" s="1">
        <f>VLOOKUP(B184,[2]Planilha1!$A:$F,6,FALSE)</f>
        <v>75924222.150000006</v>
      </c>
      <c r="K184" s="10">
        <f t="shared" si="7"/>
        <v>7352.7234311446837</v>
      </c>
      <c r="L184" s="8">
        <f t="shared" si="8"/>
        <v>7352.7234311446837</v>
      </c>
      <c r="M184" s="14">
        <f>VLOOKUP(B184,'[3]IVIC médio'!$A:$M,8,FALSE)</f>
        <v>0.5</v>
      </c>
    </row>
    <row r="185" spans="1:13" x14ac:dyDescent="0.25">
      <c r="A185" s="7">
        <v>110034</v>
      </c>
      <c r="B185" s="7">
        <v>1100346</v>
      </c>
      <c r="C185" t="s">
        <v>35</v>
      </c>
      <c r="D185" t="s">
        <v>8</v>
      </c>
      <c r="E185" t="s">
        <v>9</v>
      </c>
      <c r="F185" t="s">
        <v>10</v>
      </c>
      <c r="G185">
        <f>VLOOKUP(A185,[1]pop_total!$A:$H,8,FALSE)</f>
        <v>13117</v>
      </c>
      <c r="H185">
        <f t="shared" si="6"/>
        <v>13117</v>
      </c>
      <c r="I185">
        <v>0.64300000000000002</v>
      </c>
      <c r="J185" s="1">
        <f>VLOOKUP(B185,[2]Planilha1!$A:$F,6,FALSE)</f>
        <v>78536331.379999995</v>
      </c>
      <c r="K185" s="10">
        <f t="shared" si="7"/>
        <v>5987.3699306243798</v>
      </c>
      <c r="L185" s="8">
        <f t="shared" si="8"/>
        <v>5987.3699306243798</v>
      </c>
      <c r="M185" s="14">
        <f>VLOOKUP(B185,'[3]IVIC médio'!$A:$M,8,FALSE)</f>
        <v>0.51666666666666672</v>
      </c>
    </row>
    <row r="186" spans="1:13" x14ac:dyDescent="0.25">
      <c r="A186" s="7">
        <v>140002</v>
      </c>
      <c r="B186" s="7">
        <v>1400027</v>
      </c>
      <c r="C186" t="s">
        <v>149</v>
      </c>
      <c r="D186" t="s">
        <v>150</v>
      </c>
      <c r="E186" t="s">
        <v>9</v>
      </c>
      <c r="F186" t="s">
        <v>10</v>
      </c>
      <c r="G186">
        <f>VLOOKUP(A186,[1]pop_total!$A:$H,8,FALSE)</f>
        <v>13927</v>
      </c>
      <c r="H186">
        <f t="shared" si="6"/>
        <v>13927</v>
      </c>
      <c r="I186">
        <v>0.48399999999999999</v>
      </c>
      <c r="J186" s="1">
        <f>VLOOKUP(B186,[2]Planilha1!$A:$F,6,FALSE)</f>
        <v>45806333.5</v>
      </c>
      <c r="K186" s="10">
        <f t="shared" si="7"/>
        <v>3289.0309111797228</v>
      </c>
      <c r="L186" s="8">
        <f t="shared" si="8"/>
        <v>3289.0309111797228</v>
      </c>
      <c r="M186" s="14">
        <f>VLOOKUP(B186,'[3]IVIC médio'!$A:$M,8,FALSE)</f>
        <v>0.63888888888888895</v>
      </c>
    </row>
    <row r="187" spans="1:13" x14ac:dyDescent="0.25">
      <c r="A187" s="7">
        <v>500060</v>
      </c>
      <c r="B187" s="7">
        <v>5000609</v>
      </c>
      <c r="C187" t="s">
        <v>4934</v>
      </c>
      <c r="D187" t="s">
        <v>4931</v>
      </c>
      <c r="E187" t="s">
        <v>4932</v>
      </c>
      <c r="F187" t="s">
        <v>10</v>
      </c>
      <c r="G187">
        <f>VLOOKUP(A187,[1]pop_total!$A:$H,8,FALSE)</f>
        <v>39325</v>
      </c>
      <c r="H187">
        <f t="shared" si="6"/>
        <v>39325</v>
      </c>
      <c r="I187">
        <v>0.67300000000000004</v>
      </c>
      <c r="J187" s="1">
        <f>VLOOKUP(B187,[2]Planilha1!$A:$F,6,FALSE)</f>
        <v>258982933.5</v>
      </c>
      <c r="K187" s="10">
        <f t="shared" si="7"/>
        <v>6585.7071455816913</v>
      </c>
      <c r="L187" s="8">
        <f t="shared" si="8"/>
        <v>6585.7071455816913</v>
      </c>
      <c r="M187" s="14">
        <f>VLOOKUP(B187,'[3]IVIC médio'!$A:$M,8,FALSE)</f>
        <v>0.32222222222222224</v>
      </c>
    </row>
    <row r="188" spans="1:13" x14ac:dyDescent="0.25">
      <c r="A188" s="7">
        <v>160010</v>
      </c>
      <c r="B188" s="7">
        <v>1600105</v>
      </c>
      <c r="C188" t="s">
        <v>311</v>
      </c>
      <c r="D188" t="s">
        <v>310</v>
      </c>
      <c r="E188" t="s">
        <v>9</v>
      </c>
      <c r="F188" t="s">
        <v>10</v>
      </c>
      <c r="G188">
        <f>VLOOKUP(A188,[1]pop_total!$A:$H,8,FALSE)</f>
        <v>7943</v>
      </c>
      <c r="H188">
        <f t="shared" si="6"/>
        <v>7943</v>
      </c>
      <c r="I188">
        <v>0.64200000000000002</v>
      </c>
      <c r="J188" s="1"/>
      <c r="K188" s="10">
        <v>5485</v>
      </c>
      <c r="L188" s="8">
        <f t="shared" si="8"/>
        <v>5485</v>
      </c>
      <c r="M188" s="14">
        <f>VLOOKUP(B188,'[3]IVIC médio'!$A:$M,8,FALSE)</f>
        <v>0.3666666666666667</v>
      </c>
    </row>
    <row r="189" spans="1:13" x14ac:dyDescent="0.25">
      <c r="A189" s="7">
        <v>210055</v>
      </c>
      <c r="B189" s="7">
        <v>2100550</v>
      </c>
      <c r="C189" t="s">
        <v>475</v>
      </c>
      <c r="D189" t="s">
        <v>465</v>
      </c>
      <c r="E189" t="s">
        <v>466</v>
      </c>
      <c r="F189" t="s">
        <v>10</v>
      </c>
      <c r="G189">
        <f>VLOOKUP(A189,[1]pop_total!$A:$H,8,FALSE)</f>
        <v>7170</v>
      </c>
      <c r="H189">
        <f t="shared" si="6"/>
        <v>7170</v>
      </c>
      <c r="I189">
        <v>0.52</v>
      </c>
      <c r="J189" s="1">
        <f>VLOOKUP(B189,[2]Planilha1!$A:$F,6,FALSE)</f>
        <v>49085625.659999996</v>
      </c>
      <c r="K189" s="10">
        <f t="shared" si="7"/>
        <v>6845.9728953974891</v>
      </c>
      <c r="L189" s="8">
        <f t="shared" si="8"/>
        <v>6845.9728953974891</v>
      </c>
      <c r="M189" s="14">
        <f>VLOOKUP(B189,'[3]IVIC médio'!$A:$M,8,FALSE)</f>
        <v>0</v>
      </c>
    </row>
    <row r="190" spans="1:13" x14ac:dyDescent="0.25">
      <c r="A190" s="7">
        <v>410090</v>
      </c>
      <c r="B190" s="7">
        <v>4100905</v>
      </c>
      <c r="C190" t="s">
        <v>3837</v>
      </c>
      <c r="D190" t="s">
        <v>3827</v>
      </c>
      <c r="E190" t="s">
        <v>3828</v>
      </c>
      <c r="F190" t="s">
        <v>10</v>
      </c>
      <c r="G190">
        <f>VLOOKUP(A190,[1]pop_total!$A:$H,8,FALSE)</f>
        <v>4762</v>
      </c>
      <c r="H190">
        <f t="shared" si="6"/>
        <v>4762</v>
      </c>
      <c r="I190">
        <v>0.66900000000000004</v>
      </c>
      <c r="J190" s="1">
        <f>VLOOKUP(B190,[2]Planilha1!$A:$F,6,FALSE)</f>
        <v>45803150.810000002</v>
      </c>
      <c r="K190" s="10">
        <f t="shared" si="7"/>
        <v>9618.4693007139867</v>
      </c>
      <c r="L190" s="8">
        <f t="shared" si="8"/>
        <v>9618.4693007139867</v>
      </c>
      <c r="M190" s="14">
        <f>VLOOKUP(B190,'[3]IVIC médio'!$A:$M,8,FALSE)</f>
        <v>0.3833333333333333</v>
      </c>
    </row>
    <row r="191" spans="1:13" x14ac:dyDescent="0.25">
      <c r="A191" s="7">
        <v>260090</v>
      </c>
      <c r="B191" s="7">
        <v>2600906</v>
      </c>
      <c r="C191" t="s">
        <v>1460</v>
      </c>
      <c r="D191" t="s">
        <v>1452</v>
      </c>
      <c r="E191" t="s">
        <v>466</v>
      </c>
      <c r="F191" t="s">
        <v>10</v>
      </c>
      <c r="G191">
        <f>VLOOKUP(A191,[1]pop_total!$A:$H,8,FALSE)</f>
        <v>18205</v>
      </c>
      <c r="H191">
        <f t="shared" si="6"/>
        <v>18205</v>
      </c>
      <c r="I191">
        <v>0.57999999999999996</v>
      </c>
      <c r="J191" s="1">
        <f>VLOOKUP(B191,[2]Planilha1!$A:$F,6,FALSE)</f>
        <v>84862949.599999994</v>
      </c>
      <c r="K191" s="10">
        <f t="shared" si="7"/>
        <v>4661.5187915407851</v>
      </c>
      <c r="L191" s="8">
        <f t="shared" si="8"/>
        <v>4661.5187915407851</v>
      </c>
      <c r="M191" s="14">
        <f>VLOOKUP(B191,'[3]IVIC médio'!$A:$M,8,FALSE)</f>
        <v>0.76666666666666661</v>
      </c>
    </row>
    <row r="192" spans="1:13" x14ac:dyDescent="0.25">
      <c r="A192" s="7">
        <v>430063</v>
      </c>
      <c r="B192" s="7">
        <v>4300638</v>
      </c>
      <c r="C192" t="s">
        <v>4469</v>
      </c>
      <c r="D192" t="s">
        <v>4459</v>
      </c>
      <c r="E192" t="s">
        <v>3828</v>
      </c>
      <c r="F192" t="s">
        <v>10</v>
      </c>
      <c r="G192">
        <f>VLOOKUP(A192,[1]pop_total!$A:$H,8,FALSE)</f>
        <v>5310</v>
      </c>
      <c r="H192">
        <f t="shared" si="6"/>
        <v>5310</v>
      </c>
      <c r="I192">
        <v>0.624</v>
      </c>
      <c r="J192" s="1">
        <f>VLOOKUP(B192,[2]Planilha1!$A:$F,6,FALSE)</f>
        <v>33556322.950000003</v>
      </c>
      <c r="K192" s="10">
        <f t="shared" si="7"/>
        <v>6319.4581826742005</v>
      </c>
      <c r="L192" s="8">
        <f t="shared" si="8"/>
        <v>6319.4581826742005</v>
      </c>
      <c r="M192" s="14">
        <f>VLOOKUP(B192,'[3]IVIC médio'!$A:$M,8,FALSE)</f>
        <v>0.41666666666666669</v>
      </c>
    </row>
    <row r="193" spans="1:13" x14ac:dyDescent="0.25">
      <c r="A193" s="7">
        <v>520082</v>
      </c>
      <c r="B193" s="7">
        <v>5200829</v>
      </c>
      <c r="C193" t="s">
        <v>5148</v>
      </c>
      <c r="D193" t="s">
        <v>5136</v>
      </c>
      <c r="E193" t="s">
        <v>4932</v>
      </c>
      <c r="F193" t="s">
        <v>10</v>
      </c>
      <c r="G193">
        <f>VLOOKUP(A193,[1]pop_total!$A:$H,8,FALSE)</f>
        <v>3268</v>
      </c>
      <c r="H193">
        <f t="shared" si="6"/>
        <v>3268</v>
      </c>
      <c r="I193">
        <v>0.60899999999999999</v>
      </c>
      <c r="J193" s="1">
        <f>VLOOKUP(B193,[2]Planilha1!$A:$F,6,FALSE)</f>
        <v>31445682.219999999</v>
      </c>
      <c r="K193" s="10">
        <f t="shared" si="7"/>
        <v>9622.3017809057528</v>
      </c>
      <c r="L193" s="8">
        <f t="shared" si="8"/>
        <v>9622.3017809057528</v>
      </c>
      <c r="M193" s="14">
        <f>VLOOKUP(B193,'[3]IVIC médio'!$A:$M,8,FALSE)</f>
        <v>0.4</v>
      </c>
    </row>
    <row r="194" spans="1:13" x14ac:dyDescent="0.25">
      <c r="A194" s="7">
        <v>220050</v>
      </c>
      <c r="B194" s="7">
        <v>2200509</v>
      </c>
      <c r="C194" t="s">
        <v>690</v>
      </c>
      <c r="D194" t="s">
        <v>682</v>
      </c>
      <c r="E194" t="s">
        <v>466</v>
      </c>
      <c r="F194" t="s">
        <v>10</v>
      </c>
      <c r="G194">
        <f>VLOOKUP(A194,[1]pop_total!$A:$H,8,FALSE)</f>
        <v>17234</v>
      </c>
      <c r="H194">
        <f t="shared" si="6"/>
        <v>17234</v>
      </c>
      <c r="I194">
        <v>0.59799999999999998</v>
      </c>
      <c r="J194" s="1">
        <f>VLOOKUP(B194,[2]Planilha1!$A:$F,6,FALSE)</f>
        <v>85280165.040000007</v>
      </c>
      <c r="K194" s="10">
        <f t="shared" si="7"/>
        <v>4948.3674735987006</v>
      </c>
      <c r="L194" s="8">
        <f t="shared" si="8"/>
        <v>4948.3674735987006</v>
      </c>
      <c r="M194" s="14">
        <f>VLOOKUP(B194,'[3]IVIC médio'!$A:$M,8,FALSE)</f>
        <v>0.31111111111111112</v>
      </c>
    </row>
    <row r="195" spans="1:13" x14ac:dyDescent="0.25">
      <c r="A195" s="7">
        <v>210060</v>
      </c>
      <c r="B195" s="7">
        <v>2100600</v>
      </c>
      <c r="C195" t="s">
        <v>476</v>
      </c>
      <c r="D195" t="s">
        <v>465</v>
      </c>
      <c r="E195" t="s">
        <v>466</v>
      </c>
      <c r="F195" t="s">
        <v>10</v>
      </c>
      <c r="G195">
        <f>VLOOKUP(A195,[1]pop_total!$A:$H,8,FALSE)</f>
        <v>37085</v>
      </c>
      <c r="H195">
        <f t="shared" ref="H195:H258" si="9">IF(G195&gt;200000, 200000, G195)</f>
        <v>37085</v>
      </c>
      <c r="I195">
        <v>0.55500000000000005</v>
      </c>
      <c r="J195" s="1">
        <f>VLOOKUP(B195,[2]Planilha1!$A:$F,6,FALSE)</f>
        <v>158210390.97999999</v>
      </c>
      <c r="K195" s="10">
        <f t="shared" ref="K195:K258" si="10">J195/G195</f>
        <v>4266.155884589456</v>
      </c>
      <c r="L195" s="8">
        <f t="shared" ref="L195:L258" si="11">IF(K195&gt;12739.39, 12739.39, K195)</f>
        <v>4266.155884589456</v>
      </c>
      <c r="M195" s="14">
        <f>VLOOKUP(B195,'[3]IVIC médio'!$A:$M,8,FALSE)</f>
        <v>0.66666666666666674</v>
      </c>
    </row>
    <row r="196" spans="1:13" x14ac:dyDescent="0.25">
      <c r="A196" s="7">
        <v>290100</v>
      </c>
      <c r="B196" s="7">
        <v>2901007</v>
      </c>
      <c r="C196" t="s">
        <v>1794</v>
      </c>
      <c r="D196" t="s">
        <v>1784</v>
      </c>
      <c r="E196" t="s">
        <v>466</v>
      </c>
      <c r="F196" t="s">
        <v>10</v>
      </c>
      <c r="G196">
        <f>VLOOKUP(A196,[1]pop_total!$A:$H,8,FALSE)</f>
        <v>36521</v>
      </c>
      <c r="H196">
        <f t="shared" si="9"/>
        <v>36521</v>
      </c>
      <c r="I196">
        <v>0.625</v>
      </c>
      <c r="J196" s="1">
        <f>VLOOKUP(B196,[2]Planilha1!$A:$F,6,FALSE)</f>
        <v>160088349.03999999</v>
      </c>
      <c r="K196" s="10">
        <f t="shared" si="10"/>
        <v>4383.4601746940116</v>
      </c>
      <c r="L196" s="8">
        <f t="shared" si="11"/>
        <v>4383.4601746940116</v>
      </c>
      <c r="M196" s="14">
        <f>VLOOKUP(B196,'[3]IVIC médio'!$A:$M,8,FALSE)</f>
        <v>0.66666666666666674</v>
      </c>
    </row>
    <row r="197" spans="1:13" x14ac:dyDescent="0.25">
      <c r="A197" s="7">
        <v>130006</v>
      </c>
      <c r="B197" s="7">
        <v>1300060</v>
      </c>
      <c r="C197" t="s">
        <v>88</v>
      </c>
      <c r="D197" t="s">
        <v>87</v>
      </c>
      <c r="E197" t="s">
        <v>9</v>
      </c>
      <c r="F197" t="s">
        <v>10</v>
      </c>
      <c r="G197">
        <f>VLOOKUP(A197,[1]pop_total!$A:$H,8,FALSE)</f>
        <v>10819</v>
      </c>
      <c r="H197">
        <f t="shared" si="9"/>
        <v>10819</v>
      </c>
      <c r="I197">
        <v>0.56000000000000005</v>
      </c>
      <c r="J197" s="1">
        <f>VLOOKUP(B197,[2]Planilha1!$A:$F,6,FALSE)</f>
        <v>64837855.079999998</v>
      </c>
      <c r="K197" s="10">
        <f t="shared" si="10"/>
        <v>5992.9619262408723</v>
      </c>
      <c r="L197" s="8">
        <f t="shared" si="11"/>
        <v>5992.9619262408723</v>
      </c>
      <c r="M197" s="14">
        <f>VLOOKUP(B197,'[3]IVIC médio'!$A:$M,8,FALSE)</f>
        <v>0.51111111111111107</v>
      </c>
    </row>
    <row r="198" spans="1:13" x14ac:dyDescent="0.25">
      <c r="A198" s="7">
        <v>290110</v>
      </c>
      <c r="B198" s="7">
        <v>2901106</v>
      </c>
      <c r="C198" t="s">
        <v>1795</v>
      </c>
      <c r="D198" t="s">
        <v>1784</v>
      </c>
      <c r="E198" t="s">
        <v>466</v>
      </c>
      <c r="F198" t="s">
        <v>10</v>
      </c>
      <c r="G198">
        <f>VLOOKUP(A198,[1]pop_total!$A:$H,8,FALSE)</f>
        <v>24138</v>
      </c>
      <c r="H198">
        <f t="shared" si="9"/>
        <v>24138</v>
      </c>
      <c r="I198">
        <v>0.66600000000000004</v>
      </c>
      <c r="J198" s="1">
        <f>VLOOKUP(B198,[2]Planilha1!$A:$F,6,FALSE)</f>
        <v>102053609.22</v>
      </c>
      <c r="K198" s="10">
        <f t="shared" si="10"/>
        <v>4227.92315933383</v>
      </c>
      <c r="L198" s="8">
        <f t="shared" si="11"/>
        <v>4227.92315933383</v>
      </c>
      <c r="M198" s="14">
        <f>VLOOKUP(B198,'[3]IVIC médio'!$A:$M,8,FALSE)</f>
        <v>0.18333333333333335</v>
      </c>
    </row>
    <row r="199" spans="1:13" x14ac:dyDescent="0.25">
      <c r="A199" s="7">
        <v>290115</v>
      </c>
      <c r="B199" s="7">
        <v>2901155</v>
      </c>
      <c r="C199" t="s">
        <v>1796</v>
      </c>
      <c r="D199" t="s">
        <v>1784</v>
      </c>
      <c r="E199" t="s">
        <v>466</v>
      </c>
      <c r="F199" t="s">
        <v>10</v>
      </c>
      <c r="G199">
        <f>VLOOKUP(A199,[1]pop_total!$A:$H,8,FALSE)</f>
        <v>15137</v>
      </c>
      <c r="H199">
        <f t="shared" si="9"/>
        <v>15137</v>
      </c>
      <c r="I199">
        <v>0.56100000000000005</v>
      </c>
      <c r="J199" s="1">
        <f>VLOOKUP(B199,[2]Planilha1!$A:$F,6,FALSE)</f>
        <v>78237282.010000005</v>
      </c>
      <c r="K199" s="10">
        <f t="shared" si="10"/>
        <v>5168.6121430930834</v>
      </c>
      <c r="L199" s="8">
        <f t="shared" si="11"/>
        <v>5168.6121430930834</v>
      </c>
      <c r="M199" s="14">
        <f>VLOOKUP(B199,'[3]IVIC médio'!$A:$M,8,FALSE)</f>
        <v>0.32222222222222224</v>
      </c>
    </row>
    <row r="200" spans="1:13" x14ac:dyDescent="0.25">
      <c r="A200" s="7">
        <v>350160</v>
      </c>
      <c r="B200" s="7">
        <v>3501608</v>
      </c>
      <c r="C200" t="s">
        <v>3219</v>
      </c>
      <c r="D200" t="s">
        <v>3202</v>
      </c>
      <c r="E200" t="s">
        <v>2182</v>
      </c>
      <c r="F200" t="s">
        <v>10</v>
      </c>
      <c r="G200">
        <f>VLOOKUP(A200,[1]pop_total!$A:$H,8,FALSE)</f>
        <v>237240</v>
      </c>
      <c r="H200">
        <f t="shared" si="9"/>
        <v>200000</v>
      </c>
      <c r="I200">
        <v>0.81100000000000005</v>
      </c>
      <c r="J200" s="1">
        <f>VLOOKUP(B200,[2]Planilha1!$A:$F,6,FALSE)</f>
        <v>1279292443.1199999</v>
      </c>
      <c r="K200" s="10">
        <f t="shared" si="10"/>
        <v>5392.3977538357776</v>
      </c>
      <c r="L200" s="8">
        <f t="shared" si="11"/>
        <v>5392.3977538357776</v>
      </c>
      <c r="M200" s="14">
        <f>VLOOKUP(B200,'[3]IVIC médio'!$A:$M,8,FALSE)</f>
        <v>0.82222222222222219</v>
      </c>
    </row>
    <row r="201" spans="1:13" x14ac:dyDescent="0.25">
      <c r="A201" s="7">
        <v>520085</v>
      </c>
      <c r="B201" s="7">
        <v>5200852</v>
      </c>
      <c r="C201" t="s">
        <v>5149</v>
      </c>
      <c r="D201" t="s">
        <v>5136</v>
      </c>
      <c r="E201" t="s">
        <v>4932</v>
      </c>
      <c r="F201" t="s">
        <v>10</v>
      </c>
      <c r="G201">
        <f>VLOOKUP(A201,[1]pop_total!$A:$H,8,FALSE)</f>
        <v>5259</v>
      </c>
      <c r="H201">
        <f t="shared" si="9"/>
        <v>5259</v>
      </c>
      <c r="I201">
        <v>0.7</v>
      </c>
      <c r="J201" s="1">
        <f>VLOOKUP(B201,[2]Planilha1!$A:$F,6,FALSE)</f>
        <v>28821263.469999999</v>
      </c>
      <c r="K201" s="10">
        <f t="shared" si="10"/>
        <v>5480.3695512454833</v>
      </c>
      <c r="L201" s="8">
        <f t="shared" si="11"/>
        <v>5480.3695512454833</v>
      </c>
      <c r="M201" s="14">
        <f>VLOOKUP(B201,'[3]IVIC médio'!$A:$M,8,FALSE)</f>
        <v>0.20555555555555557</v>
      </c>
    </row>
    <row r="202" spans="1:13" x14ac:dyDescent="0.25">
      <c r="A202" s="7">
        <v>350170</v>
      </c>
      <c r="B202" s="7">
        <v>3501707</v>
      </c>
      <c r="C202" t="s">
        <v>3220</v>
      </c>
      <c r="D202" t="s">
        <v>3202</v>
      </c>
      <c r="E202" t="s">
        <v>2182</v>
      </c>
      <c r="F202" t="s">
        <v>10</v>
      </c>
      <c r="G202">
        <f>VLOOKUP(A202,[1]pop_total!$A:$H,8,FALSE)</f>
        <v>33019</v>
      </c>
      <c r="H202">
        <f t="shared" si="9"/>
        <v>33019</v>
      </c>
      <c r="I202">
        <v>0.751</v>
      </c>
      <c r="J202" s="1">
        <f>VLOOKUP(B202,[2]Planilha1!$A:$F,6,FALSE)</f>
        <v>170818808.78</v>
      </c>
      <c r="K202" s="10">
        <f t="shared" si="10"/>
        <v>5173.348943941367</v>
      </c>
      <c r="L202" s="8">
        <f t="shared" si="11"/>
        <v>5173.348943941367</v>
      </c>
      <c r="M202" s="14">
        <f>VLOOKUP(B202,'[3]IVIC médio'!$A:$M,8,FALSE)</f>
        <v>0.45</v>
      </c>
    </row>
    <row r="203" spans="1:13" x14ac:dyDescent="0.25">
      <c r="A203" s="7">
        <v>350180</v>
      </c>
      <c r="B203" s="7">
        <v>3501806</v>
      </c>
      <c r="C203" t="s">
        <v>3221</v>
      </c>
      <c r="D203" t="s">
        <v>3202</v>
      </c>
      <c r="E203" t="s">
        <v>2182</v>
      </c>
      <c r="F203" t="s">
        <v>10</v>
      </c>
      <c r="G203">
        <f>VLOOKUP(A203,[1]pop_total!$A:$H,8,FALSE)</f>
        <v>5870</v>
      </c>
      <c r="H203">
        <f t="shared" si="9"/>
        <v>5870</v>
      </c>
      <c r="I203">
        <v>0.745</v>
      </c>
      <c r="J203" s="1">
        <f>VLOOKUP(B203,[2]Planilha1!$A:$F,6,FALSE)</f>
        <v>42416995.229999997</v>
      </c>
      <c r="K203" s="10">
        <f t="shared" si="10"/>
        <v>7226.0639233390111</v>
      </c>
      <c r="L203" s="8">
        <f t="shared" si="11"/>
        <v>7226.0639233390111</v>
      </c>
      <c r="M203" s="14">
        <f>VLOOKUP(B203,'[3]IVIC médio'!$A:$M,8,FALSE)</f>
        <v>1.1499999999999999</v>
      </c>
    </row>
    <row r="204" spans="1:13" x14ac:dyDescent="0.25">
      <c r="A204" s="7">
        <v>430064</v>
      </c>
      <c r="B204" s="7">
        <v>4300646</v>
      </c>
      <c r="C204" t="s">
        <v>4470</v>
      </c>
      <c r="D204" t="s">
        <v>4459</v>
      </c>
      <c r="E204" t="s">
        <v>3828</v>
      </c>
      <c r="F204" t="s">
        <v>10</v>
      </c>
      <c r="G204">
        <f>VLOOKUP(A204,[1]pop_total!$A:$H,8,FALSE)</f>
        <v>7650</v>
      </c>
      <c r="H204">
        <f t="shared" si="9"/>
        <v>7650</v>
      </c>
      <c r="I204">
        <v>0.68200000000000005</v>
      </c>
      <c r="J204" s="1">
        <f>VLOOKUP(B204,[2]Planilha1!$A:$F,6,FALSE)</f>
        <v>52160529.140000001</v>
      </c>
      <c r="K204" s="10">
        <f t="shared" si="10"/>
        <v>6818.369822222222</v>
      </c>
      <c r="L204" s="8">
        <f t="shared" si="11"/>
        <v>6818.369822222222</v>
      </c>
      <c r="M204" s="14">
        <f>VLOOKUP(B204,'[3]IVIC médio'!$A:$M,8,FALSE)</f>
        <v>0.31666666666666665</v>
      </c>
    </row>
    <row r="205" spans="1:13" x14ac:dyDescent="0.25">
      <c r="A205" s="7">
        <v>230075</v>
      </c>
      <c r="B205" s="7">
        <v>2300754</v>
      </c>
      <c r="C205" t="s">
        <v>913</v>
      </c>
      <c r="D205" t="s">
        <v>905</v>
      </c>
      <c r="E205" t="s">
        <v>466</v>
      </c>
      <c r="F205" t="s">
        <v>10</v>
      </c>
      <c r="G205">
        <f>VLOOKUP(A205,[1]pop_total!$A:$H,8,FALSE)</f>
        <v>42156</v>
      </c>
      <c r="H205">
        <f t="shared" si="9"/>
        <v>42156</v>
      </c>
      <c r="I205">
        <v>0.60599999999999998</v>
      </c>
      <c r="J205" s="1">
        <f>VLOOKUP(B205,[2]Planilha1!$A:$F,6,FALSE)</f>
        <v>207904718.33000001</v>
      </c>
      <c r="K205" s="10">
        <f t="shared" si="10"/>
        <v>4931.7942482683366</v>
      </c>
      <c r="L205" s="8">
        <f t="shared" si="11"/>
        <v>4931.7942482683366</v>
      </c>
      <c r="M205" s="14">
        <f>VLOOKUP(B205,'[3]IVIC médio'!$A:$M,8,FALSE)</f>
        <v>0.47777777777777775</v>
      </c>
    </row>
    <row r="206" spans="1:13" x14ac:dyDescent="0.25">
      <c r="A206" s="7">
        <v>520090</v>
      </c>
      <c r="B206" s="7">
        <v>5200902</v>
      </c>
      <c r="C206" t="s">
        <v>5150</v>
      </c>
      <c r="D206" t="s">
        <v>5136</v>
      </c>
      <c r="E206" t="s">
        <v>4932</v>
      </c>
      <c r="F206" t="s">
        <v>10</v>
      </c>
      <c r="G206">
        <f>VLOOKUP(A206,[1]pop_total!$A:$H,8,FALSE)</f>
        <v>3007</v>
      </c>
      <c r="H206">
        <f t="shared" si="9"/>
        <v>3007</v>
      </c>
      <c r="I206">
        <v>0.68100000000000005</v>
      </c>
      <c r="J206" s="1">
        <f>VLOOKUP(B206,[2]Planilha1!$A:$F,6,FALSE)</f>
        <v>22557581.350000001</v>
      </c>
      <c r="K206" s="10">
        <f t="shared" si="10"/>
        <v>7501.6898403724645</v>
      </c>
      <c r="L206" s="8">
        <f t="shared" si="11"/>
        <v>7501.6898403724645</v>
      </c>
      <c r="M206" s="14">
        <f>VLOOKUP(B206,'[3]IVIC médio'!$A:$M,8,FALSE)</f>
        <v>0.24444444444444441</v>
      </c>
    </row>
    <row r="207" spans="1:13" x14ac:dyDescent="0.25">
      <c r="A207" s="7">
        <v>250073</v>
      </c>
      <c r="B207" s="7">
        <v>2500734</v>
      </c>
      <c r="C207" t="s">
        <v>1256</v>
      </c>
      <c r="D207" t="s">
        <v>1247</v>
      </c>
      <c r="E207" t="s">
        <v>466</v>
      </c>
      <c r="F207" t="s">
        <v>10</v>
      </c>
      <c r="G207">
        <f>VLOOKUP(A207,[1]pop_total!$A:$H,8,FALSE)</f>
        <v>2234</v>
      </c>
      <c r="H207">
        <f t="shared" si="9"/>
        <v>2234</v>
      </c>
      <c r="I207">
        <v>0.60599999999999998</v>
      </c>
      <c r="J207" s="1">
        <f>VLOOKUP(B207,[2]Planilha1!$A:$F,6,FALSE)</f>
        <v>25168605.010000002</v>
      </c>
      <c r="K207" s="10">
        <f t="shared" si="10"/>
        <v>11266.16159803044</v>
      </c>
      <c r="L207" s="8">
        <f t="shared" si="11"/>
        <v>11266.16159803044</v>
      </c>
      <c r="M207" s="14">
        <f>VLOOKUP(B207,'[3]IVIC médio'!$A:$M,8,FALSE)</f>
        <v>0.38333333333333336</v>
      </c>
    </row>
    <row r="208" spans="1:13" x14ac:dyDescent="0.25">
      <c r="A208" s="7">
        <v>350190</v>
      </c>
      <c r="B208" s="7">
        <v>3501905</v>
      </c>
      <c r="C208" t="s">
        <v>1256</v>
      </c>
      <c r="D208" t="s">
        <v>3202</v>
      </c>
      <c r="E208" t="s">
        <v>2182</v>
      </c>
      <c r="F208" t="s">
        <v>10</v>
      </c>
      <c r="G208">
        <f>VLOOKUP(A208,[1]pop_total!$A:$H,8,FALSE)</f>
        <v>68008</v>
      </c>
      <c r="H208">
        <f t="shared" si="9"/>
        <v>68008</v>
      </c>
      <c r="I208">
        <v>0.78500000000000003</v>
      </c>
      <c r="J208" s="1">
        <f>VLOOKUP(B208,[2]Planilha1!$A:$F,6,FALSE)</f>
        <v>467882361.89999998</v>
      </c>
      <c r="K208" s="10">
        <f t="shared" si="10"/>
        <v>6879.8135792847897</v>
      </c>
      <c r="L208" s="8">
        <f t="shared" si="11"/>
        <v>6879.8135792847897</v>
      </c>
      <c r="M208" s="14">
        <f>VLOOKUP(B208,'[3]IVIC médio'!$A:$M,8,FALSE)</f>
        <v>1.7</v>
      </c>
    </row>
    <row r="209" spans="1:13" x14ac:dyDescent="0.25">
      <c r="A209" s="7">
        <v>280010</v>
      </c>
      <c r="B209" s="7">
        <v>2800100</v>
      </c>
      <c r="C209" t="s">
        <v>1715</v>
      </c>
      <c r="D209" t="s">
        <v>1716</v>
      </c>
      <c r="E209" t="s">
        <v>466</v>
      </c>
      <c r="F209" t="s">
        <v>10</v>
      </c>
      <c r="G209">
        <f>VLOOKUP(A209,[1]pop_total!$A:$H,8,FALSE)</f>
        <v>2170</v>
      </c>
      <c r="H209">
        <f t="shared" si="9"/>
        <v>2170</v>
      </c>
      <c r="I209">
        <v>0.61099999999999999</v>
      </c>
      <c r="J209" s="1">
        <f>VLOOKUP(B209,[2]Planilha1!$A:$F,6,FALSE)</f>
        <v>27211504.91</v>
      </c>
      <c r="K209" s="10">
        <f t="shared" si="10"/>
        <v>12539.864013824885</v>
      </c>
      <c r="L209" s="8">
        <f t="shared" si="11"/>
        <v>12539.864013824885</v>
      </c>
      <c r="M209" s="14">
        <f>VLOOKUP(B209,'[3]IVIC médio'!$A:$M,8,FALSE)</f>
        <v>0.23333333333333339</v>
      </c>
    </row>
    <row r="210" spans="1:13" x14ac:dyDescent="0.25">
      <c r="A210" s="7">
        <v>310250</v>
      </c>
      <c r="B210" s="7">
        <v>3102506</v>
      </c>
      <c r="C210" t="s">
        <v>2208</v>
      </c>
      <c r="D210" t="s">
        <v>2181</v>
      </c>
      <c r="E210" t="s">
        <v>2182</v>
      </c>
      <c r="F210" t="s">
        <v>10</v>
      </c>
      <c r="G210">
        <f>VLOOKUP(A210,[1]pop_total!$A:$H,8,FALSE)</f>
        <v>4541</v>
      </c>
      <c r="H210">
        <f t="shared" si="9"/>
        <v>4541</v>
      </c>
      <c r="I210">
        <v>0.64100000000000001</v>
      </c>
      <c r="J210" s="1">
        <f>VLOOKUP(B210,[2]Planilha1!$A:$F,6,FALSE)</f>
        <v>28917578.399999999</v>
      </c>
      <c r="K210" s="10">
        <f t="shared" si="10"/>
        <v>6368.1079938339572</v>
      </c>
      <c r="L210" s="8">
        <f t="shared" si="11"/>
        <v>6368.1079938339572</v>
      </c>
      <c r="M210" s="14">
        <f>VLOOKUP(B210,'[3]IVIC médio'!$A:$M,8,FALSE)</f>
        <v>0.31111111111111112</v>
      </c>
    </row>
    <row r="211" spans="1:13" x14ac:dyDescent="0.25">
      <c r="A211" s="7">
        <v>410100</v>
      </c>
      <c r="B211" s="7">
        <v>4101002</v>
      </c>
      <c r="C211" t="s">
        <v>3838</v>
      </c>
      <c r="D211" t="s">
        <v>3827</v>
      </c>
      <c r="E211" t="s">
        <v>3828</v>
      </c>
      <c r="F211" t="s">
        <v>10</v>
      </c>
      <c r="G211">
        <f>VLOOKUP(A211,[1]pop_total!$A:$H,8,FALSE)</f>
        <v>19620</v>
      </c>
      <c r="H211">
        <f t="shared" si="9"/>
        <v>19620</v>
      </c>
      <c r="I211">
        <v>0.70899999999999996</v>
      </c>
      <c r="J211" s="1">
        <f>VLOOKUP(B211,[2]Planilha1!$A:$F,6,FALSE)</f>
        <v>111100048.68000001</v>
      </c>
      <c r="K211" s="10">
        <f t="shared" si="10"/>
        <v>5662.5916758409794</v>
      </c>
      <c r="L211" s="8">
        <f t="shared" si="11"/>
        <v>5662.5916758409794</v>
      </c>
      <c r="M211" s="14">
        <f>VLOOKUP(B211,'[3]IVIC médio'!$A:$M,8,FALSE)</f>
        <v>0.71111111111111103</v>
      </c>
    </row>
    <row r="212" spans="1:13" x14ac:dyDescent="0.25">
      <c r="A212" s="7">
        <v>270020</v>
      </c>
      <c r="B212" s="7">
        <v>2700201</v>
      </c>
      <c r="C212" t="s">
        <v>1621</v>
      </c>
      <c r="D212" t="s">
        <v>1620</v>
      </c>
      <c r="E212" t="s">
        <v>466</v>
      </c>
      <c r="F212" t="s">
        <v>10</v>
      </c>
      <c r="G212">
        <f>VLOOKUP(A212,[1]pop_total!$A:$H,8,FALSE)</f>
        <v>13966</v>
      </c>
      <c r="H212">
        <f t="shared" si="9"/>
        <v>13966</v>
      </c>
      <c r="I212">
        <v>0.56799999999999995</v>
      </c>
      <c r="J212" s="1">
        <f>VLOOKUP(B212,[2]Planilha1!$A:$F,6,FALSE)</f>
        <v>83140133.799999997</v>
      </c>
      <c r="K212" s="10">
        <f t="shared" si="10"/>
        <v>5953.0383645997417</v>
      </c>
      <c r="L212" s="8">
        <f t="shared" si="11"/>
        <v>5953.0383645997417</v>
      </c>
      <c r="M212" s="14">
        <f>VLOOKUP(B212,'[3]IVIC médio'!$A:$M,8,FALSE)</f>
        <v>0.87777777777777788</v>
      </c>
    </row>
    <row r="213" spans="1:13" x14ac:dyDescent="0.25">
      <c r="A213" s="7">
        <v>290120</v>
      </c>
      <c r="B213" s="7">
        <v>2901205</v>
      </c>
      <c r="C213" t="s">
        <v>1797</v>
      </c>
      <c r="D213" t="s">
        <v>1784</v>
      </c>
      <c r="E213" t="s">
        <v>466</v>
      </c>
      <c r="F213" t="s">
        <v>10</v>
      </c>
      <c r="G213">
        <f>VLOOKUP(A213,[1]pop_total!$A:$H,8,FALSE)</f>
        <v>25438</v>
      </c>
      <c r="H213">
        <f t="shared" si="9"/>
        <v>25438</v>
      </c>
      <c r="I213">
        <v>0.54</v>
      </c>
      <c r="J213" s="1">
        <f>VLOOKUP(B213,[2]Planilha1!$A:$F,6,FALSE)</f>
        <v>86087043.400000006</v>
      </c>
      <c r="K213" s="10">
        <f t="shared" si="10"/>
        <v>3384.1907146788271</v>
      </c>
      <c r="L213" s="8">
        <f t="shared" si="11"/>
        <v>3384.1907146788271</v>
      </c>
      <c r="M213" s="14">
        <f>VLOOKUP(B213,'[3]IVIC médio'!$A:$M,8,FALSE)</f>
        <v>0.33333333333333337</v>
      </c>
    </row>
    <row r="214" spans="1:13" x14ac:dyDescent="0.25">
      <c r="A214" s="7">
        <v>410105</v>
      </c>
      <c r="B214" s="7">
        <v>4101051</v>
      </c>
      <c r="C214" t="s">
        <v>3839</v>
      </c>
      <c r="D214" t="s">
        <v>3827</v>
      </c>
      <c r="E214" t="s">
        <v>3828</v>
      </c>
      <c r="F214" t="s">
        <v>10</v>
      </c>
      <c r="G214">
        <f>VLOOKUP(A214,[1]pop_total!$A:$H,8,FALSE)</f>
        <v>2918</v>
      </c>
      <c r="H214">
        <f t="shared" si="9"/>
        <v>2918</v>
      </c>
      <c r="I214">
        <v>0.69499999999999995</v>
      </c>
      <c r="J214" s="1">
        <f>VLOOKUP(B214,[2]Planilha1!$A:$F,6,FALSE)</f>
        <v>31273854.440000001</v>
      </c>
      <c r="K214" s="10">
        <f t="shared" si="10"/>
        <v>10717.56492117889</v>
      </c>
      <c r="L214" s="8">
        <f t="shared" si="11"/>
        <v>10717.56492117889</v>
      </c>
      <c r="M214" s="14">
        <f>VLOOKUP(B214,'[3]IVIC médio'!$A:$M,8,FALSE)</f>
        <v>0.37222222222222229</v>
      </c>
    </row>
    <row r="215" spans="1:13" x14ac:dyDescent="0.25">
      <c r="A215" s="7">
        <v>150070</v>
      </c>
      <c r="B215" s="7">
        <v>1500701</v>
      </c>
      <c r="C215" t="s">
        <v>174</v>
      </c>
      <c r="D215" t="s">
        <v>166</v>
      </c>
      <c r="E215" t="s">
        <v>9</v>
      </c>
      <c r="F215" t="s">
        <v>10</v>
      </c>
      <c r="G215">
        <f>VLOOKUP(A215,[1]pop_total!$A:$H,8,FALSE)</f>
        <v>28011</v>
      </c>
      <c r="H215">
        <f t="shared" si="9"/>
        <v>28011</v>
      </c>
      <c r="I215">
        <v>0.48399999999999999</v>
      </c>
      <c r="J215" s="1">
        <f>VLOOKUP(B215,[2]Planilha1!$A:$F,6,FALSE)</f>
        <v>153163458.74000001</v>
      </c>
      <c r="K215" s="10">
        <f t="shared" si="10"/>
        <v>5467.975393238371</v>
      </c>
      <c r="L215" s="8">
        <f t="shared" si="11"/>
        <v>5467.975393238371</v>
      </c>
      <c r="M215" s="14">
        <f>VLOOKUP(B215,'[3]IVIC médio'!$A:$M,8,FALSE)</f>
        <v>0.3666666666666667</v>
      </c>
    </row>
    <row r="216" spans="1:13" x14ac:dyDescent="0.25">
      <c r="A216" s="7">
        <v>210070</v>
      </c>
      <c r="B216" s="7">
        <v>2100709</v>
      </c>
      <c r="C216" t="s">
        <v>477</v>
      </c>
      <c r="D216" t="s">
        <v>465</v>
      </c>
      <c r="E216" t="s">
        <v>466</v>
      </c>
      <c r="F216" t="s">
        <v>10</v>
      </c>
      <c r="G216">
        <f>VLOOKUP(A216,[1]pop_total!$A:$H,8,FALSE)</f>
        <v>25322</v>
      </c>
      <c r="H216">
        <f t="shared" si="9"/>
        <v>25322</v>
      </c>
      <c r="I216">
        <v>0.58099999999999996</v>
      </c>
      <c r="J216" s="1">
        <f>VLOOKUP(B216,[2]Planilha1!$A:$F,6,FALSE)</f>
        <v>136724114.18000001</v>
      </c>
      <c r="K216" s="10">
        <f t="shared" si="10"/>
        <v>5399.4200371218703</v>
      </c>
      <c r="L216" s="8">
        <f t="shared" si="11"/>
        <v>5399.4200371218703</v>
      </c>
      <c r="M216" s="14">
        <f>VLOOKUP(B216,'[3]IVIC médio'!$A:$M,8,FALSE)</f>
        <v>0.59444444444444444</v>
      </c>
    </row>
    <row r="217" spans="1:13" x14ac:dyDescent="0.25">
      <c r="A217" s="7">
        <v>350200</v>
      </c>
      <c r="B217" s="7">
        <v>3502002</v>
      </c>
      <c r="C217" t="s">
        <v>3222</v>
      </c>
      <c r="D217" t="s">
        <v>3202</v>
      </c>
      <c r="E217" t="s">
        <v>2182</v>
      </c>
      <c r="F217" t="s">
        <v>10</v>
      </c>
      <c r="G217">
        <f>VLOOKUP(A217,[1]pop_total!$A:$H,8,FALSE)</f>
        <v>4589</v>
      </c>
      <c r="H217">
        <f t="shared" si="9"/>
        <v>4589</v>
      </c>
      <c r="I217">
        <v>0.754</v>
      </c>
      <c r="J217" s="1">
        <f>VLOOKUP(B217,[2]Planilha1!$A:$F,6,FALSE)</f>
        <v>49602664.270000003</v>
      </c>
      <c r="K217" s="10">
        <f t="shared" si="10"/>
        <v>10809.035578557421</v>
      </c>
      <c r="L217" s="8">
        <f t="shared" si="11"/>
        <v>10809.035578557421</v>
      </c>
      <c r="M217" s="14">
        <f>VLOOKUP(B217,'[3]IVIC médio'!$A:$M,8,FALSE)</f>
        <v>-3.3333333333333326E-2</v>
      </c>
    </row>
    <row r="218" spans="1:13" x14ac:dyDescent="0.25">
      <c r="A218" s="7">
        <v>130008</v>
      </c>
      <c r="B218" s="7">
        <v>1300086</v>
      </c>
      <c r="C218" t="s">
        <v>89</v>
      </c>
      <c r="D218" t="s">
        <v>87</v>
      </c>
      <c r="E218" t="s">
        <v>9</v>
      </c>
      <c r="F218" t="s">
        <v>10</v>
      </c>
      <c r="G218">
        <f>VLOOKUP(A218,[1]pop_total!$A:$H,8,FALSE)</f>
        <v>9962</v>
      </c>
      <c r="H218">
        <f t="shared" si="9"/>
        <v>9962</v>
      </c>
      <c r="I218">
        <v>0.59399999999999997</v>
      </c>
      <c r="J218" s="1">
        <f>VLOOKUP(B218,[2]Planilha1!$A:$F,6,FALSE)</f>
        <v>69176699.280000001</v>
      </c>
      <c r="K218" s="10">
        <f t="shared" si="10"/>
        <v>6944.0573459144753</v>
      </c>
      <c r="L218" s="8">
        <f t="shared" si="11"/>
        <v>6944.0573459144753</v>
      </c>
      <c r="M218" s="14">
        <f>VLOOKUP(B218,'[3]IVIC médio'!$A:$M,8,FALSE)</f>
        <v>0.4</v>
      </c>
    </row>
    <row r="219" spans="1:13" x14ac:dyDescent="0.25">
      <c r="A219" s="7">
        <v>170100</v>
      </c>
      <c r="B219" s="7">
        <v>1701002</v>
      </c>
      <c r="C219" t="s">
        <v>332</v>
      </c>
      <c r="D219" t="s">
        <v>327</v>
      </c>
      <c r="E219" t="s">
        <v>9</v>
      </c>
      <c r="F219" t="s">
        <v>10</v>
      </c>
      <c r="G219">
        <f>VLOOKUP(A219,[1]pop_total!$A:$H,8,FALSE)</f>
        <v>10325</v>
      </c>
      <c r="H219">
        <f t="shared" si="9"/>
        <v>10325</v>
      </c>
      <c r="I219">
        <v>0.67100000000000004</v>
      </c>
      <c r="J219" s="1">
        <f>VLOOKUP(B219,[2]Planilha1!$A:$F,6,FALSE)</f>
        <v>46152660.479999997</v>
      </c>
      <c r="K219" s="10">
        <f t="shared" si="10"/>
        <v>4469.9913297820822</v>
      </c>
      <c r="L219" s="8">
        <f t="shared" si="11"/>
        <v>4469.9913297820822</v>
      </c>
      <c r="M219" s="14">
        <f>VLOOKUP(B219,'[3]IVIC médio'!$A:$M,8,FALSE)</f>
        <v>0.31111111111111112</v>
      </c>
    </row>
    <row r="220" spans="1:13" x14ac:dyDescent="0.25">
      <c r="A220" s="7">
        <v>150080</v>
      </c>
      <c r="B220" s="7">
        <v>1500800</v>
      </c>
      <c r="C220" t="s">
        <v>175</v>
      </c>
      <c r="D220" t="s">
        <v>166</v>
      </c>
      <c r="E220" t="s">
        <v>9</v>
      </c>
      <c r="F220" t="s">
        <v>10</v>
      </c>
      <c r="G220">
        <f>VLOOKUP(A220,[1]pop_total!$A:$H,8,FALSE)</f>
        <v>478778</v>
      </c>
      <c r="H220">
        <f t="shared" si="9"/>
        <v>200000</v>
      </c>
      <c r="I220">
        <v>0.71799999999999997</v>
      </c>
      <c r="J220" s="1">
        <f>VLOOKUP(B220,[2]Planilha1!$A:$F,6,FALSE)</f>
        <v>1303449869.6900001</v>
      </c>
      <c r="K220" s="10">
        <f t="shared" si="10"/>
        <v>2722.4514695537391</v>
      </c>
      <c r="L220" s="8">
        <f t="shared" si="11"/>
        <v>2722.4514695537391</v>
      </c>
      <c r="M220" s="14">
        <f>VLOOKUP(B220,'[3]IVIC médio'!$A:$M,8,FALSE)</f>
        <v>0.59444444444444444</v>
      </c>
    </row>
    <row r="221" spans="1:13" x14ac:dyDescent="0.25">
      <c r="A221" s="7">
        <v>520110</v>
      </c>
      <c r="B221" s="7">
        <v>5201108</v>
      </c>
      <c r="C221" t="s">
        <v>5151</v>
      </c>
      <c r="D221" t="s">
        <v>5136</v>
      </c>
      <c r="E221" t="s">
        <v>4932</v>
      </c>
      <c r="F221" t="s">
        <v>10</v>
      </c>
      <c r="G221">
        <f>VLOOKUP(A221,[1]pop_total!$A:$H,8,FALSE)</f>
        <v>398869</v>
      </c>
      <c r="H221">
        <f t="shared" si="9"/>
        <v>200000</v>
      </c>
      <c r="I221">
        <v>0.73699999999999999</v>
      </c>
      <c r="J221" s="1">
        <f>VLOOKUP(B221,[2]Planilha1!$A:$F,6,FALSE)</f>
        <v>1812920759.97</v>
      </c>
      <c r="K221" s="10">
        <f t="shared" si="10"/>
        <v>4545.1533209399577</v>
      </c>
      <c r="L221" s="8">
        <f t="shared" si="11"/>
        <v>4545.1533209399577</v>
      </c>
      <c r="M221" s="14">
        <f>VLOOKUP(B221,'[3]IVIC médio'!$A:$M,8,FALSE)</f>
        <v>1.288888888888889</v>
      </c>
    </row>
    <row r="222" spans="1:13" x14ac:dyDescent="0.25">
      <c r="A222" s="7">
        <v>150085</v>
      </c>
      <c r="B222" s="7">
        <v>1500859</v>
      </c>
      <c r="C222" t="s">
        <v>176</v>
      </c>
      <c r="D222" t="s">
        <v>166</v>
      </c>
      <c r="E222" t="s">
        <v>9</v>
      </c>
      <c r="F222" t="s">
        <v>10</v>
      </c>
      <c r="G222">
        <f>VLOOKUP(A222,[1]pop_total!$A:$H,8,FALSE)</f>
        <v>31850</v>
      </c>
      <c r="H222">
        <f t="shared" si="9"/>
        <v>31850</v>
      </c>
      <c r="I222">
        <v>0.54800000000000004</v>
      </c>
      <c r="J222" s="1">
        <f>VLOOKUP(B222,[2]Planilha1!$A:$F,6,FALSE)</f>
        <v>153585653.41</v>
      </c>
      <c r="K222" s="10">
        <f t="shared" si="10"/>
        <v>4822.1555230769227</v>
      </c>
      <c r="L222" s="8">
        <f t="shared" si="11"/>
        <v>4822.1555230769227</v>
      </c>
      <c r="M222" s="14">
        <f>VLOOKUP(B222,'[3]IVIC médio'!$A:$M,8,FALSE)</f>
        <v>0.19444444444444445</v>
      </c>
    </row>
    <row r="223" spans="1:13" x14ac:dyDescent="0.25">
      <c r="A223" s="7">
        <v>210080</v>
      </c>
      <c r="B223" s="7">
        <v>2100808</v>
      </c>
      <c r="C223" t="s">
        <v>478</v>
      </c>
      <c r="D223" t="s">
        <v>465</v>
      </c>
      <c r="E223" t="s">
        <v>466</v>
      </c>
      <c r="F223" t="s">
        <v>10</v>
      </c>
      <c r="G223">
        <f>VLOOKUP(A223,[1]pop_total!$A:$H,8,FALSE)</f>
        <v>13793</v>
      </c>
      <c r="H223">
        <f t="shared" si="9"/>
        <v>13793</v>
      </c>
      <c r="I223">
        <v>0.58099999999999996</v>
      </c>
      <c r="J223" s="1">
        <f>VLOOKUP(B223,[2]Planilha1!$A:$F,6,FALSE)</f>
        <v>84922345.810000002</v>
      </c>
      <c r="K223" s="10">
        <f t="shared" si="10"/>
        <v>6156.9162480968607</v>
      </c>
      <c r="L223" s="8">
        <f t="shared" si="11"/>
        <v>6156.9162480968607</v>
      </c>
      <c r="M223" s="14">
        <f>VLOOKUP(B223,'[3]IVIC médio'!$A:$M,8,FALSE)</f>
        <v>0.6</v>
      </c>
    </row>
    <row r="224" spans="1:13" x14ac:dyDescent="0.25">
      <c r="A224" s="7">
        <v>500070</v>
      </c>
      <c r="B224" s="7">
        <v>5000708</v>
      </c>
      <c r="C224" t="s">
        <v>4935</v>
      </c>
      <c r="D224" t="s">
        <v>4931</v>
      </c>
      <c r="E224" t="s">
        <v>4932</v>
      </c>
      <c r="F224" t="s">
        <v>10</v>
      </c>
      <c r="G224">
        <f>VLOOKUP(A224,[1]pop_total!$A:$H,8,FALSE)</f>
        <v>24114</v>
      </c>
      <c r="H224">
        <f t="shared" si="9"/>
        <v>24114</v>
      </c>
      <c r="I224">
        <v>0.66300000000000003</v>
      </c>
      <c r="J224" s="1">
        <f>VLOOKUP(B224,[2]Planilha1!$A:$F,6,FALSE)</f>
        <v>129586818.39</v>
      </c>
      <c r="K224" s="10">
        <f t="shared" si="10"/>
        <v>5373.9246242846475</v>
      </c>
      <c r="L224" s="8">
        <f t="shared" si="11"/>
        <v>5373.9246242846475</v>
      </c>
      <c r="M224" s="14">
        <f>VLOOKUP(B224,'[3]IVIC médio'!$A:$M,8,FALSE)</f>
        <v>0.52777777777777779</v>
      </c>
    </row>
    <row r="225" spans="1:13" x14ac:dyDescent="0.25">
      <c r="A225" s="7">
        <v>500080</v>
      </c>
      <c r="B225" s="7">
        <v>5000807</v>
      </c>
      <c r="C225" t="s">
        <v>4936</v>
      </c>
      <c r="D225" t="s">
        <v>4931</v>
      </c>
      <c r="E225" t="s">
        <v>4932</v>
      </c>
      <c r="F225" t="s">
        <v>10</v>
      </c>
      <c r="G225">
        <f>VLOOKUP(A225,[1]pop_total!$A:$H,8,FALSE)</f>
        <v>7653</v>
      </c>
      <c r="H225">
        <f t="shared" si="9"/>
        <v>7653</v>
      </c>
      <c r="I225">
        <v>0.67</v>
      </c>
      <c r="J225" s="1">
        <f>VLOOKUP(B225,[2]Planilha1!$A:$F,6,FALSE)</f>
        <v>74472137.069999993</v>
      </c>
      <c r="K225" s="10">
        <f t="shared" si="10"/>
        <v>9731.1037593100737</v>
      </c>
      <c r="L225" s="8">
        <f t="shared" si="11"/>
        <v>9731.1037593100737</v>
      </c>
      <c r="M225" s="14">
        <f>VLOOKUP(B225,'[3]IVIC médio'!$A:$M,8,FALSE)</f>
        <v>2.777777777777779E-2</v>
      </c>
    </row>
    <row r="226" spans="1:13" x14ac:dyDescent="0.25">
      <c r="A226" s="7">
        <v>320040</v>
      </c>
      <c r="B226" s="7">
        <v>3200409</v>
      </c>
      <c r="C226" t="s">
        <v>3042</v>
      </c>
      <c r="D226" t="s">
        <v>3036</v>
      </c>
      <c r="E226" t="s">
        <v>2182</v>
      </c>
      <c r="F226" t="s">
        <v>10</v>
      </c>
      <c r="G226">
        <f>VLOOKUP(A226,[1]pop_total!$A:$H,8,FALSE)</f>
        <v>29984</v>
      </c>
      <c r="H226">
        <f t="shared" si="9"/>
        <v>29984</v>
      </c>
      <c r="I226">
        <v>0.73</v>
      </c>
      <c r="J226" s="1">
        <f>VLOOKUP(B226,[2]Planilha1!$A:$F,6,FALSE)</f>
        <v>380359204.80000001</v>
      </c>
      <c r="K226" s="10">
        <f t="shared" si="10"/>
        <v>12685.405709711848</v>
      </c>
      <c r="L226" s="8">
        <f t="shared" si="11"/>
        <v>12685.405709711848</v>
      </c>
      <c r="M226" s="14">
        <f>VLOOKUP(B226,'[3]IVIC médio'!$A:$M,8,FALSE)</f>
        <v>0.2166666666666667</v>
      </c>
    </row>
    <row r="227" spans="1:13" x14ac:dyDescent="0.25">
      <c r="A227" s="7">
        <v>420080</v>
      </c>
      <c r="B227" s="7">
        <v>4200804</v>
      </c>
      <c r="C227" t="s">
        <v>3042</v>
      </c>
      <c r="D227" t="s">
        <v>4197</v>
      </c>
      <c r="E227" t="s">
        <v>3828</v>
      </c>
      <c r="F227" t="s">
        <v>10</v>
      </c>
      <c r="G227">
        <f>VLOOKUP(A227,[1]pop_total!$A:$H,8,FALSE)</f>
        <v>5943</v>
      </c>
      <c r="H227">
        <f t="shared" si="9"/>
        <v>5943</v>
      </c>
      <c r="I227">
        <v>0.69899999999999995</v>
      </c>
      <c r="J227" s="1">
        <f>VLOOKUP(B227,[2]Planilha1!$A:$F,6,FALSE)</f>
        <v>41078766.399999999</v>
      </c>
      <c r="K227" s="10">
        <f t="shared" si="10"/>
        <v>6912.1262661955243</v>
      </c>
      <c r="L227" s="8">
        <f t="shared" si="11"/>
        <v>6912.1262661955243</v>
      </c>
      <c r="M227" s="14">
        <f>VLOOKUP(B227,'[3]IVIC médio'!$A:$M,8,FALSE)</f>
        <v>0.66666666666666663</v>
      </c>
    </row>
    <row r="228" spans="1:13" x14ac:dyDescent="0.25">
      <c r="A228" s="7">
        <v>290130</v>
      </c>
      <c r="B228" s="7">
        <v>2901304</v>
      </c>
      <c r="C228" t="s">
        <v>1798</v>
      </c>
      <c r="D228" t="s">
        <v>1784</v>
      </c>
      <c r="E228" t="s">
        <v>466</v>
      </c>
      <c r="F228" t="s">
        <v>10</v>
      </c>
      <c r="G228">
        <f>VLOOKUP(A228,[1]pop_total!$A:$H,8,FALSE)</f>
        <v>13080</v>
      </c>
      <c r="H228">
        <f t="shared" si="9"/>
        <v>13080</v>
      </c>
      <c r="I228">
        <v>0.55500000000000005</v>
      </c>
      <c r="J228" s="1">
        <f>VLOOKUP(B228,[2]Planilha1!$A:$F,6,FALSE)</f>
        <v>67227032.609999999</v>
      </c>
      <c r="K228" s="10">
        <f t="shared" si="10"/>
        <v>5139.6813922018346</v>
      </c>
      <c r="L228" s="8">
        <f t="shared" si="11"/>
        <v>5139.6813922018346</v>
      </c>
      <c r="M228" s="14">
        <f>VLOOKUP(B228,'[3]IVIC médio'!$A:$M,8,FALSE)</f>
        <v>0.58888888888888891</v>
      </c>
    </row>
    <row r="229" spans="1:13" x14ac:dyDescent="0.25">
      <c r="A229" s="7">
        <v>410110</v>
      </c>
      <c r="B229" s="7">
        <v>4101101</v>
      </c>
      <c r="C229" t="s">
        <v>3840</v>
      </c>
      <c r="D229" t="s">
        <v>3827</v>
      </c>
      <c r="E229" t="s">
        <v>3828</v>
      </c>
      <c r="F229" t="s">
        <v>10</v>
      </c>
      <c r="G229">
        <f>VLOOKUP(A229,[1]pop_total!$A:$H,8,FALSE)</f>
        <v>19878</v>
      </c>
      <c r="H229">
        <f t="shared" si="9"/>
        <v>19878</v>
      </c>
      <c r="I229">
        <v>0.72499999999999998</v>
      </c>
      <c r="J229" s="1">
        <f>VLOOKUP(B229,[2]Planilha1!$A:$F,6,FALSE)</f>
        <v>129739598.84999999</v>
      </c>
      <c r="K229" s="10">
        <f t="shared" si="10"/>
        <v>6526.7933821309989</v>
      </c>
      <c r="L229" s="8">
        <f t="shared" si="11"/>
        <v>6526.7933821309989</v>
      </c>
      <c r="M229" s="14">
        <f>VLOOKUP(B229,'[3]IVIC médio'!$A:$M,8,FALSE)</f>
        <v>0.31111111111111117</v>
      </c>
    </row>
    <row r="230" spans="1:13" x14ac:dyDescent="0.25">
      <c r="A230" s="7">
        <v>290135</v>
      </c>
      <c r="B230" s="7">
        <v>2901353</v>
      </c>
      <c r="C230" t="s">
        <v>1799</v>
      </c>
      <c r="D230" t="s">
        <v>1784</v>
      </c>
      <c r="E230" t="s">
        <v>466</v>
      </c>
      <c r="F230" t="s">
        <v>10</v>
      </c>
      <c r="G230">
        <f>VLOOKUP(A230,[1]pop_total!$A:$H,8,FALSE)</f>
        <v>15012</v>
      </c>
      <c r="H230">
        <f t="shared" si="9"/>
        <v>15012</v>
      </c>
      <c r="I230">
        <v>0.58799999999999997</v>
      </c>
      <c r="J230" s="1">
        <f>VLOOKUP(B230,[2]Planilha1!$A:$F,6,FALSE)</f>
        <v>105861564.26000001</v>
      </c>
      <c r="K230" s="10">
        <f t="shared" si="10"/>
        <v>7051.7961803890221</v>
      </c>
      <c r="L230" s="8">
        <f t="shared" si="11"/>
        <v>7051.7961803890221</v>
      </c>
      <c r="M230" s="14">
        <f>VLOOKUP(B230,'[3]IVIC médio'!$A:$M,8,FALSE)</f>
        <v>0.4</v>
      </c>
    </row>
    <row r="231" spans="1:13" x14ac:dyDescent="0.25">
      <c r="A231" s="7">
        <v>310260</v>
      </c>
      <c r="B231" s="7">
        <v>3102605</v>
      </c>
      <c r="C231" t="s">
        <v>2209</v>
      </c>
      <c r="D231" t="s">
        <v>2181</v>
      </c>
      <c r="E231" t="s">
        <v>2182</v>
      </c>
      <c r="F231" t="s">
        <v>10</v>
      </c>
      <c r="G231">
        <f>VLOOKUP(A231,[1]pop_total!$A:$H,8,FALSE)</f>
        <v>40553</v>
      </c>
      <c r="H231">
        <f t="shared" si="9"/>
        <v>40553</v>
      </c>
      <c r="I231">
        <v>0.73399999999999999</v>
      </c>
      <c r="J231" s="1">
        <f>VLOOKUP(B231,[2]Planilha1!$A:$F,6,FALSE)</f>
        <v>179180542.81</v>
      </c>
      <c r="K231" s="10">
        <f t="shared" si="10"/>
        <v>4418.4287921978648</v>
      </c>
      <c r="L231" s="8">
        <f t="shared" si="11"/>
        <v>4418.4287921978648</v>
      </c>
      <c r="M231" s="14">
        <f>VLOOKUP(B231,'[3]IVIC médio'!$A:$M,8,FALSE)</f>
        <v>0.57222222222222219</v>
      </c>
    </row>
    <row r="232" spans="1:13" x14ac:dyDescent="0.25">
      <c r="A232" s="7">
        <v>350210</v>
      </c>
      <c r="B232" s="7">
        <v>3502101</v>
      </c>
      <c r="C232" t="s">
        <v>3223</v>
      </c>
      <c r="D232" t="s">
        <v>3202</v>
      </c>
      <c r="E232" t="s">
        <v>2182</v>
      </c>
      <c r="F232" t="s">
        <v>10</v>
      </c>
      <c r="G232">
        <f>VLOOKUP(A232,[1]pop_total!$A:$H,8,FALSE)</f>
        <v>59783</v>
      </c>
      <c r="H232">
        <f t="shared" si="9"/>
        <v>59783</v>
      </c>
      <c r="I232">
        <v>0.77900000000000003</v>
      </c>
      <c r="J232" s="1">
        <f>VLOOKUP(B232,[2]Planilha1!$A:$F,6,FALSE)</f>
        <v>283663848.76999998</v>
      </c>
      <c r="K232" s="10">
        <f t="shared" si="10"/>
        <v>4744.8915037719753</v>
      </c>
      <c r="L232" s="8">
        <f t="shared" si="11"/>
        <v>4744.8915037719753</v>
      </c>
      <c r="M232" s="14">
        <f>VLOOKUP(B232,'[3]IVIC médio'!$A:$M,8,FALSE)</f>
        <v>0.88333333333333319</v>
      </c>
    </row>
    <row r="233" spans="1:13" x14ac:dyDescent="0.25">
      <c r="A233" s="7">
        <v>430066</v>
      </c>
      <c r="B233" s="7">
        <v>4300661</v>
      </c>
      <c r="C233" t="s">
        <v>4471</v>
      </c>
      <c r="D233" t="s">
        <v>4459</v>
      </c>
      <c r="E233" t="s">
        <v>3828</v>
      </c>
      <c r="F233" t="s">
        <v>10</v>
      </c>
      <c r="G233">
        <f>VLOOKUP(A233,[1]pop_total!$A:$H,8,FALSE)</f>
        <v>1135</v>
      </c>
      <c r="H233">
        <f t="shared" si="9"/>
        <v>1135</v>
      </c>
      <c r="I233">
        <v>0.72</v>
      </c>
      <c r="J233" s="1">
        <f>VLOOKUP(B233,[2]Planilha1!$A:$F,6,FALSE)</f>
        <v>26886429.879999999</v>
      </c>
      <c r="K233" s="10">
        <f t="shared" si="10"/>
        <v>23688.484475770925</v>
      </c>
      <c r="L233" s="8">
        <f t="shared" si="11"/>
        <v>12739.39</v>
      </c>
      <c r="M233" s="14">
        <f>VLOOKUP(B233,'[3]IVIC médio'!$A:$M,8,FALSE)</f>
        <v>0.71666666666666656</v>
      </c>
    </row>
    <row r="234" spans="1:13" x14ac:dyDescent="0.25">
      <c r="A234" s="7">
        <v>310280</v>
      </c>
      <c r="B234" s="7">
        <v>3102803</v>
      </c>
      <c r="C234" t="s">
        <v>2211</v>
      </c>
      <c r="D234" t="s">
        <v>2181</v>
      </c>
      <c r="E234" t="s">
        <v>2182</v>
      </c>
      <c r="F234" t="s">
        <v>10</v>
      </c>
      <c r="G234">
        <f>VLOOKUP(A234,[1]pop_total!$A:$H,8,FALSE)</f>
        <v>11927</v>
      </c>
      <c r="H234">
        <f t="shared" si="9"/>
        <v>11927</v>
      </c>
      <c r="I234">
        <v>0.7</v>
      </c>
      <c r="J234" s="1">
        <f>VLOOKUP(B234,[2]Planilha1!$A:$F,6,FALSE)</f>
        <v>68142387.439999998</v>
      </c>
      <c r="K234" s="10">
        <f t="shared" si="10"/>
        <v>5713.2881227467087</v>
      </c>
      <c r="L234" s="8">
        <f t="shared" si="11"/>
        <v>5713.2881227467087</v>
      </c>
      <c r="M234" s="14">
        <f>VLOOKUP(B234,'[3]IVIC médio'!$A:$M,8,FALSE)</f>
        <v>0.51666666666666672</v>
      </c>
    </row>
    <row r="235" spans="1:13" x14ac:dyDescent="0.25">
      <c r="A235" s="7">
        <v>350220</v>
      </c>
      <c r="B235" s="7">
        <v>3502200</v>
      </c>
      <c r="C235" t="s">
        <v>3224</v>
      </c>
      <c r="D235" t="s">
        <v>3202</v>
      </c>
      <c r="E235" t="s">
        <v>2182</v>
      </c>
      <c r="F235" t="s">
        <v>10</v>
      </c>
      <c r="G235">
        <f>VLOOKUP(A235,[1]pop_total!$A:$H,8,FALSE)</f>
        <v>24022</v>
      </c>
      <c r="H235">
        <f t="shared" si="9"/>
        <v>24022</v>
      </c>
      <c r="I235">
        <v>0.71899999999999997</v>
      </c>
      <c r="J235" s="1">
        <f>VLOOKUP(B235,[2]Planilha1!$A:$F,6,FALSE)</f>
        <v>148495740.12</v>
      </c>
      <c r="K235" s="10">
        <f t="shared" si="10"/>
        <v>6181.6559870119063</v>
      </c>
      <c r="L235" s="8">
        <f t="shared" si="11"/>
        <v>6181.6559870119063</v>
      </c>
      <c r="M235" s="14">
        <f>VLOOKUP(B235,'[3]IVIC médio'!$A:$M,8,FALSE)</f>
        <v>0.26666666666666672</v>
      </c>
    </row>
    <row r="236" spans="1:13" x14ac:dyDescent="0.25">
      <c r="A236" s="7">
        <v>310285</v>
      </c>
      <c r="B236" s="7">
        <v>3102852</v>
      </c>
      <c r="C236" t="s">
        <v>2212</v>
      </c>
      <c r="D236" t="s">
        <v>2181</v>
      </c>
      <c r="E236" t="s">
        <v>2182</v>
      </c>
      <c r="F236" t="s">
        <v>10</v>
      </c>
      <c r="G236">
        <f>VLOOKUP(A236,[1]pop_total!$A:$H,8,FALSE)</f>
        <v>7718</v>
      </c>
      <c r="H236">
        <f t="shared" si="9"/>
        <v>7718</v>
      </c>
      <c r="I236">
        <v>0.59699999999999998</v>
      </c>
      <c r="J236" s="1">
        <f>VLOOKUP(B236,[2]Planilha1!$A:$F,6,FALSE)</f>
        <v>40783966.859999999</v>
      </c>
      <c r="K236" s="10">
        <f t="shared" si="10"/>
        <v>5284.2662425498829</v>
      </c>
      <c r="L236" s="8">
        <f t="shared" si="11"/>
        <v>5284.2662425498829</v>
      </c>
      <c r="M236" s="14">
        <f>VLOOKUP(B236,'[3]IVIC médio'!$A:$M,8,FALSE)</f>
        <v>0.76666666666666661</v>
      </c>
    </row>
    <row r="237" spans="1:13" x14ac:dyDescent="0.25">
      <c r="A237" s="7">
        <v>500085</v>
      </c>
      <c r="B237" s="7">
        <v>5000856</v>
      </c>
      <c r="C237" t="s">
        <v>4937</v>
      </c>
      <c r="D237" t="s">
        <v>4931</v>
      </c>
      <c r="E237" t="s">
        <v>4932</v>
      </c>
      <c r="F237" t="s">
        <v>10</v>
      </c>
      <c r="G237">
        <f>VLOOKUP(A237,[1]pop_total!$A:$H,8,FALSE)</f>
        <v>10729</v>
      </c>
      <c r="H237">
        <f t="shared" si="9"/>
        <v>10729</v>
      </c>
      <c r="I237">
        <v>0.69699999999999995</v>
      </c>
      <c r="J237" s="1">
        <f>VLOOKUP(B237,[2]Planilha1!$A:$F,6,FALSE)</f>
        <v>85008835.010000005</v>
      </c>
      <c r="K237" s="10">
        <f t="shared" si="10"/>
        <v>7923.2766343554858</v>
      </c>
      <c r="L237" s="8">
        <f t="shared" si="11"/>
        <v>7923.2766343554858</v>
      </c>
      <c r="M237" s="14">
        <f>VLOOKUP(B237,'[3]IVIC médio'!$A:$M,8,FALSE)</f>
        <v>0.44444444444444448</v>
      </c>
    </row>
    <row r="238" spans="1:13" x14ac:dyDescent="0.25">
      <c r="A238" s="7">
        <v>260100</v>
      </c>
      <c r="B238" s="7">
        <v>2601003</v>
      </c>
      <c r="C238" t="s">
        <v>1461</v>
      </c>
      <c r="D238" t="s">
        <v>1452</v>
      </c>
      <c r="E238" t="s">
        <v>466</v>
      </c>
      <c r="F238" t="s">
        <v>10</v>
      </c>
      <c r="G238">
        <f>VLOOKUP(A238,[1]pop_total!$A:$H,8,FALSE)</f>
        <v>10241</v>
      </c>
      <c r="H238">
        <f t="shared" si="9"/>
        <v>10241</v>
      </c>
      <c r="I238">
        <v>0.57199999999999995</v>
      </c>
      <c r="J238" s="1">
        <f>VLOOKUP(B238,[2]Planilha1!$A:$F,6,FALSE)</f>
        <v>54534365.869999997</v>
      </c>
      <c r="K238" s="10">
        <f t="shared" si="10"/>
        <v>5325.1016375353965</v>
      </c>
      <c r="L238" s="8">
        <f t="shared" si="11"/>
        <v>5325.1016375353965</v>
      </c>
      <c r="M238" s="14">
        <f>VLOOKUP(B238,'[3]IVIC médio'!$A:$M,8,FALSE)</f>
        <v>0.56666666666666665</v>
      </c>
    </row>
    <row r="239" spans="1:13" x14ac:dyDescent="0.25">
      <c r="A239" s="7">
        <v>420090</v>
      </c>
      <c r="B239" s="7">
        <v>4200903</v>
      </c>
      <c r="C239" t="s">
        <v>4207</v>
      </c>
      <c r="D239" t="s">
        <v>4197</v>
      </c>
      <c r="E239" t="s">
        <v>3828</v>
      </c>
      <c r="F239" t="s">
        <v>10</v>
      </c>
      <c r="G239">
        <f>VLOOKUP(A239,[1]pop_total!$A:$H,8,FALSE)</f>
        <v>5358</v>
      </c>
      <c r="H239">
        <f t="shared" si="9"/>
        <v>5358</v>
      </c>
      <c r="I239">
        <v>0.68700000000000006</v>
      </c>
      <c r="J239" s="1">
        <f>VLOOKUP(B239,[2]Planilha1!$A:$F,6,FALSE)</f>
        <v>40583742.170000002</v>
      </c>
      <c r="K239" s="10">
        <f t="shared" si="10"/>
        <v>7574.4199645390072</v>
      </c>
      <c r="L239" s="8">
        <f t="shared" si="11"/>
        <v>7574.4199645390072</v>
      </c>
      <c r="M239" s="14">
        <f>VLOOKUP(B239,'[3]IVIC médio'!$A:$M,8,FALSE)</f>
        <v>0.6</v>
      </c>
    </row>
    <row r="240" spans="1:13" x14ac:dyDescent="0.25">
      <c r="A240" s="7">
        <v>290140</v>
      </c>
      <c r="B240" s="7">
        <v>2901403</v>
      </c>
      <c r="C240" t="s">
        <v>1800</v>
      </c>
      <c r="D240" t="s">
        <v>1784</v>
      </c>
      <c r="E240" t="s">
        <v>466</v>
      </c>
      <c r="F240" t="s">
        <v>10</v>
      </c>
      <c r="G240">
        <f>VLOOKUP(A240,[1]pop_total!$A:$H,8,FALSE)</f>
        <v>13732</v>
      </c>
      <c r="H240">
        <f t="shared" si="9"/>
        <v>13732</v>
      </c>
      <c r="I240">
        <v>0.625</v>
      </c>
      <c r="J240" s="1">
        <f>VLOOKUP(B240,[2]Planilha1!$A:$F,6,FALSE)</f>
        <v>65959756.579999998</v>
      </c>
      <c r="K240" s="10">
        <f t="shared" si="10"/>
        <v>4803.361242353626</v>
      </c>
      <c r="L240" s="8">
        <f t="shared" si="11"/>
        <v>4803.361242353626</v>
      </c>
      <c r="M240" s="14">
        <f>VLOOKUP(B240,'[3]IVIC médio'!$A:$M,8,FALSE)</f>
        <v>0</v>
      </c>
    </row>
    <row r="241" spans="1:13" x14ac:dyDescent="0.25">
      <c r="A241" s="7">
        <v>220060</v>
      </c>
      <c r="B241" s="7">
        <v>2200608</v>
      </c>
      <c r="C241" t="s">
        <v>691</v>
      </c>
      <c r="D241" t="s">
        <v>682</v>
      </c>
      <c r="E241" t="s">
        <v>466</v>
      </c>
      <c r="F241" t="s">
        <v>10</v>
      </c>
      <c r="G241">
        <f>VLOOKUP(A241,[1]pop_total!$A:$H,8,FALSE)</f>
        <v>6827</v>
      </c>
      <c r="H241">
        <f t="shared" si="9"/>
        <v>6827</v>
      </c>
      <c r="I241">
        <v>0.63</v>
      </c>
      <c r="J241" s="1">
        <f>VLOOKUP(B241,[2]Planilha1!$A:$F,6,FALSE)</f>
        <v>35447729.759999998</v>
      </c>
      <c r="K241" s="10">
        <f t="shared" si="10"/>
        <v>5192.2850095210188</v>
      </c>
      <c r="L241" s="8">
        <f t="shared" si="11"/>
        <v>5192.2850095210188</v>
      </c>
      <c r="M241" s="14">
        <f>VLOOKUP(B241,'[3]IVIC médio'!$A:$M,8,FALSE)</f>
        <v>6.1111111111111102E-2</v>
      </c>
    </row>
    <row r="242" spans="1:13" x14ac:dyDescent="0.25">
      <c r="A242" s="7">
        <v>170105</v>
      </c>
      <c r="B242" s="7">
        <v>1701051</v>
      </c>
      <c r="C242" t="s">
        <v>333</v>
      </c>
      <c r="D242" t="s">
        <v>327</v>
      </c>
      <c r="E242" t="s">
        <v>9</v>
      </c>
      <c r="F242" t="s">
        <v>10</v>
      </c>
      <c r="G242">
        <f>VLOOKUP(A242,[1]pop_total!$A:$H,8,FALSE)</f>
        <v>2876</v>
      </c>
      <c r="H242">
        <f t="shared" si="9"/>
        <v>2876</v>
      </c>
      <c r="I242">
        <v>0.64800000000000002</v>
      </c>
      <c r="J242" s="1">
        <f>VLOOKUP(B242,[2]Planilha1!$A:$F,6,FALSE)</f>
        <v>23571954.199999999</v>
      </c>
      <c r="K242" s="10">
        <f t="shared" si="10"/>
        <v>8196.0897774687055</v>
      </c>
      <c r="L242" s="8">
        <f t="shared" si="11"/>
        <v>8196.0897774687055</v>
      </c>
      <c r="M242" s="14">
        <f>VLOOKUP(B242,'[3]IVIC médio'!$A:$M,8,FALSE)</f>
        <v>0.62222222222222212</v>
      </c>
    </row>
    <row r="243" spans="1:13" x14ac:dyDescent="0.25">
      <c r="A243" s="7">
        <v>240080</v>
      </c>
      <c r="B243" s="7">
        <v>2400802</v>
      </c>
      <c r="C243" t="s">
        <v>1093</v>
      </c>
      <c r="D243" t="s">
        <v>1086</v>
      </c>
      <c r="E243" t="s">
        <v>466</v>
      </c>
      <c r="F243" t="s">
        <v>10</v>
      </c>
      <c r="G243">
        <f>VLOOKUP(A243,[1]pop_total!$A:$H,8,FALSE)</f>
        <v>11632</v>
      </c>
      <c r="H243">
        <f t="shared" si="9"/>
        <v>11632</v>
      </c>
      <c r="I243">
        <v>0.624</v>
      </c>
      <c r="J243" s="1">
        <f>VLOOKUP(B243,[2]Planilha1!$A:$F,6,FALSE)</f>
        <v>56525788.049999997</v>
      </c>
      <c r="K243" s="10">
        <f t="shared" si="10"/>
        <v>4859.5072257565334</v>
      </c>
      <c r="L243" s="8">
        <f t="shared" si="11"/>
        <v>4859.5072257565334</v>
      </c>
      <c r="M243" s="14">
        <f>VLOOKUP(B243,'[3]IVIC médio'!$A:$M,8,FALSE)</f>
        <v>0.35555555555555562</v>
      </c>
    </row>
    <row r="244" spans="1:13" x14ac:dyDescent="0.25">
      <c r="A244" s="7">
        <v>330010</v>
      </c>
      <c r="B244" s="7">
        <v>3300100</v>
      </c>
      <c r="C244" t="s">
        <v>3112</v>
      </c>
      <c r="D244" t="s">
        <v>3113</v>
      </c>
      <c r="E244" t="s">
        <v>2182</v>
      </c>
      <c r="F244" t="s">
        <v>10</v>
      </c>
      <c r="G244">
        <f>VLOOKUP(A244,[1]pop_total!$A:$H,8,FALSE)</f>
        <v>167434</v>
      </c>
      <c r="H244">
        <f t="shared" si="9"/>
        <v>167434</v>
      </c>
      <c r="I244">
        <v>0.72399999999999998</v>
      </c>
      <c r="J244" s="1">
        <f>VLOOKUP(B244,[2]Planilha1!$A:$F,6,FALSE)</f>
        <v>2627424541.46</v>
      </c>
      <c r="K244" s="10">
        <f t="shared" si="10"/>
        <v>15692.299900020307</v>
      </c>
      <c r="L244" s="8">
        <f t="shared" si="11"/>
        <v>12739.39</v>
      </c>
      <c r="M244" s="14">
        <f>VLOOKUP(B244,'[3]IVIC médio'!$A:$M,8,FALSE)</f>
        <v>0.5</v>
      </c>
    </row>
    <row r="245" spans="1:13" x14ac:dyDescent="0.25">
      <c r="A245" s="7">
        <v>290150</v>
      </c>
      <c r="B245" s="7">
        <v>2901502</v>
      </c>
      <c r="C245" t="s">
        <v>1801</v>
      </c>
      <c r="D245" t="s">
        <v>1784</v>
      </c>
      <c r="E245" t="s">
        <v>466</v>
      </c>
      <c r="F245" t="s">
        <v>10</v>
      </c>
      <c r="G245">
        <f>VLOOKUP(A245,[1]pop_total!$A:$H,8,FALSE)</f>
        <v>11031</v>
      </c>
      <c r="H245">
        <f t="shared" si="9"/>
        <v>11031</v>
      </c>
      <c r="I245">
        <v>0.58899999999999997</v>
      </c>
      <c r="J245" s="1">
        <f>VLOOKUP(B245,[2]Planilha1!$A:$F,6,FALSE)</f>
        <v>51910729.32</v>
      </c>
      <c r="K245" s="10">
        <f t="shared" si="10"/>
        <v>4705.89514277944</v>
      </c>
      <c r="L245" s="8">
        <f t="shared" si="11"/>
        <v>4705.89514277944</v>
      </c>
      <c r="M245" s="14">
        <f>VLOOKUP(B245,'[3]IVIC médio'!$A:$M,8,FALSE)</f>
        <v>0.18888888888888888</v>
      </c>
    </row>
    <row r="246" spans="1:13" x14ac:dyDescent="0.25">
      <c r="A246" s="7">
        <v>410115</v>
      </c>
      <c r="B246" s="7">
        <v>4101150</v>
      </c>
      <c r="C246" t="s">
        <v>3841</v>
      </c>
      <c r="D246" t="s">
        <v>3827</v>
      </c>
      <c r="E246" t="s">
        <v>3828</v>
      </c>
      <c r="F246" t="s">
        <v>10</v>
      </c>
      <c r="G246">
        <f>VLOOKUP(A246,[1]pop_total!$A:$H,8,FALSE)</f>
        <v>3235</v>
      </c>
      <c r="H246">
        <f t="shared" si="9"/>
        <v>3235</v>
      </c>
      <c r="I246">
        <v>0.72099999999999997</v>
      </c>
      <c r="J246" s="1">
        <f>VLOOKUP(B246,[2]Planilha1!$A:$F,6,FALSE)</f>
        <v>37574464.649999999</v>
      </c>
      <c r="K246" s="10">
        <f t="shared" si="10"/>
        <v>11614.981344667696</v>
      </c>
      <c r="L246" s="8">
        <f t="shared" si="11"/>
        <v>11614.981344667696</v>
      </c>
      <c r="M246" s="14">
        <f>VLOOKUP(B246,'[3]IVIC médio'!$A:$M,8,FALSE)</f>
        <v>0.19444444444444445</v>
      </c>
    </row>
    <row r="247" spans="1:13" x14ac:dyDescent="0.25">
      <c r="A247" s="7">
        <v>520120</v>
      </c>
      <c r="B247" s="7">
        <v>5201207</v>
      </c>
      <c r="C247" t="s">
        <v>5152</v>
      </c>
      <c r="D247" t="s">
        <v>5136</v>
      </c>
      <c r="E247" t="s">
        <v>4932</v>
      </c>
      <c r="F247" t="s">
        <v>10</v>
      </c>
      <c r="G247">
        <f>VLOOKUP(A247,[1]pop_total!$A:$H,8,FALSE)</f>
        <v>924</v>
      </c>
      <c r="H247">
        <f t="shared" si="9"/>
        <v>924</v>
      </c>
      <c r="I247">
        <v>0.72499999999999998</v>
      </c>
      <c r="J247" s="1">
        <f>VLOOKUP(B247,[2]Planilha1!$A:$F,6,FALSE)</f>
        <v>23936435.539999999</v>
      </c>
      <c r="K247" s="10">
        <f t="shared" si="10"/>
        <v>25905.233268398268</v>
      </c>
      <c r="L247" s="8">
        <f t="shared" si="11"/>
        <v>12739.39</v>
      </c>
      <c r="M247" s="14">
        <f>VLOOKUP(B247,'[3]IVIC médio'!$A:$M,8,FALSE)</f>
        <v>0.33333333333333337</v>
      </c>
    </row>
    <row r="248" spans="1:13" x14ac:dyDescent="0.25">
      <c r="A248" s="7">
        <v>350230</v>
      </c>
      <c r="B248" s="7">
        <v>3502309</v>
      </c>
      <c r="C248" t="s">
        <v>3225</v>
      </c>
      <c r="D248" t="s">
        <v>3202</v>
      </c>
      <c r="E248" t="s">
        <v>2182</v>
      </c>
      <c r="F248" t="s">
        <v>10</v>
      </c>
      <c r="G248">
        <f>VLOOKUP(A248,[1]pop_total!$A:$H,8,FALSE)</f>
        <v>5674</v>
      </c>
      <c r="H248">
        <f t="shared" si="9"/>
        <v>5674</v>
      </c>
      <c r="I248">
        <v>0.72099999999999997</v>
      </c>
      <c r="J248" s="1">
        <f>VLOOKUP(B248,[2]Planilha1!$A:$F,6,FALSE)</f>
        <v>54559244.159999996</v>
      </c>
      <c r="K248" s="10">
        <f t="shared" si="10"/>
        <v>9615.6581177299959</v>
      </c>
      <c r="L248" s="8">
        <f t="shared" si="11"/>
        <v>9615.6581177299959</v>
      </c>
      <c r="M248" s="14">
        <f>VLOOKUP(B248,'[3]IVIC médio'!$A:$M,8,FALSE)</f>
        <v>0.62222222222222234</v>
      </c>
    </row>
    <row r="249" spans="1:13" x14ac:dyDescent="0.25">
      <c r="A249" s="7">
        <v>350240</v>
      </c>
      <c r="B249" s="7">
        <v>3502408</v>
      </c>
      <c r="C249" t="s">
        <v>3226</v>
      </c>
      <c r="D249" t="s">
        <v>3202</v>
      </c>
      <c r="E249" t="s">
        <v>2182</v>
      </c>
      <c r="F249" t="s">
        <v>10</v>
      </c>
      <c r="G249">
        <f>VLOOKUP(A249,[1]pop_total!$A:$H,8,FALSE)</f>
        <v>4023</v>
      </c>
      <c r="H249">
        <f t="shared" si="9"/>
        <v>4023</v>
      </c>
      <c r="I249">
        <v>0.74099999999999999</v>
      </c>
      <c r="J249" s="1">
        <f>VLOOKUP(B249,[2]Planilha1!$A:$F,6,FALSE)</f>
        <v>37740126.219999999</v>
      </c>
      <c r="K249" s="10">
        <f t="shared" si="10"/>
        <v>9381.0902858563259</v>
      </c>
      <c r="L249" s="8">
        <f t="shared" si="11"/>
        <v>9381.0902858563259</v>
      </c>
      <c r="M249" s="14">
        <f>VLOOKUP(B249,'[3]IVIC médio'!$A:$M,8,FALSE)</f>
        <v>1.1666666666666667</v>
      </c>
    </row>
    <row r="250" spans="1:13" x14ac:dyDescent="0.25">
      <c r="A250" s="7">
        <v>520130</v>
      </c>
      <c r="B250" s="7">
        <v>5201306</v>
      </c>
      <c r="C250" t="s">
        <v>5153</v>
      </c>
      <c r="D250" t="s">
        <v>5136</v>
      </c>
      <c r="E250" t="s">
        <v>4932</v>
      </c>
      <c r="F250" t="s">
        <v>10</v>
      </c>
      <c r="G250">
        <f>VLOOKUP(A250,[1]pop_total!$A:$H,8,FALSE)</f>
        <v>18503</v>
      </c>
      <c r="H250">
        <f t="shared" si="9"/>
        <v>18503</v>
      </c>
      <c r="I250">
        <v>0.71399999999999997</v>
      </c>
      <c r="J250" s="1">
        <f>VLOOKUP(B250,[2]Planilha1!$A:$F,6,FALSE)</f>
        <v>91419200.069999993</v>
      </c>
      <c r="K250" s="10">
        <f t="shared" si="10"/>
        <v>4940.7771750526936</v>
      </c>
      <c r="L250" s="8">
        <f t="shared" si="11"/>
        <v>4940.7771750526936</v>
      </c>
      <c r="M250" s="14">
        <f>VLOOKUP(B250,'[3]IVIC médio'!$A:$M,8,FALSE)</f>
        <v>0.33333333333333331</v>
      </c>
    </row>
    <row r="251" spans="1:13" x14ac:dyDescent="0.25">
      <c r="A251" s="7">
        <v>220070</v>
      </c>
      <c r="B251" s="7">
        <v>2200707</v>
      </c>
      <c r="C251" t="s">
        <v>692</v>
      </c>
      <c r="D251" t="s">
        <v>682</v>
      </c>
      <c r="E251" t="s">
        <v>466</v>
      </c>
      <c r="F251" t="s">
        <v>10</v>
      </c>
      <c r="G251">
        <f>VLOOKUP(A251,[1]pop_total!$A:$H,8,FALSE)</f>
        <v>9407</v>
      </c>
      <c r="H251">
        <f t="shared" si="9"/>
        <v>9407</v>
      </c>
      <c r="I251">
        <v>0.59399999999999997</v>
      </c>
      <c r="J251" s="1"/>
      <c r="K251" s="10">
        <v>5485</v>
      </c>
      <c r="L251" s="8">
        <f t="shared" si="11"/>
        <v>5485</v>
      </c>
      <c r="M251" s="14">
        <f>VLOOKUP(B251,'[3]IVIC médio'!$A:$M,8,FALSE)</f>
        <v>0.11666666666666667</v>
      </c>
    </row>
    <row r="252" spans="1:13" x14ac:dyDescent="0.25">
      <c r="A252" s="7">
        <v>420100</v>
      </c>
      <c r="B252" s="7">
        <v>4201000</v>
      </c>
      <c r="C252" t="s">
        <v>4208</v>
      </c>
      <c r="D252" t="s">
        <v>4197</v>
      </c>
      <c r="E252" t="s">
        <v>3828</v>
      </c>
      <c r="F252" t="s">
        <v>10</v>
      </c>
      <c r="G252">
        <f>VLOOKUP(A252,[1]pop_total!$A:$H,8,FALSE)</f>
        <v>8285</v>
      </c>
      <c r="H252">
        <f t="shared" si="9"/>
        <v>8285</v>
      </c>
      <c r="I252">
        <v>0.68799999999999994</v>
      </c>
      <c r="J252" s="1">
        <f>VLOOKUP(B252,[2]Planilha1!$A:$F,6,FALSE)</f>
        <v>47123885.799999997</v>
      </c>
      <c r="K252" s="10">
        <f t="shared" si="10"/>
        <v>5687.8558599879298</v>
      </c>
      <c r="L252" s="8">
        <f t="shared" si="11"/>
        <v>5687.8558599879298</v>
      </c>
      <c r="M252" s="14">
        <f>VLOOKUP(B252,'[3]IVIC médio'!$A:$M,8,FALSE)</f>
        <v>0.47777777777777786</v>
      </c>
    </row>
    <row r="253" spans="1:13" x14ac:dyDescent="0.25">
      <c r="A253" s="7">
        <v>420110</v>
      </c>
      <c r="B253" s="7">
        <v>4201109</v>
      </c>
      <c r="C253" t="s">
        <v>4209</v>
      </c>
      <c r="D253" t="s">
        <v>4197</v>
      </c>
      <c r="E253" t="s">
        <v>3828</v>
      </c>
      <c r="F253" t="s">
        <v>10</v>
      </c>
      <c r="G253">
        <f>VLOOKUP(A253,[1]pop_total!$A:$H,8,FALSE)</f>
        <v>3593</v>
      </c>
      <c r="H253">
        <f t="shared" si="9"/>
        <v>3593</v>
      </c>
      <c r="I253">
        <v>0.67400000000000004</v>
      </c>
      <c r="J253" s="1">
        <f>VLOOKUP(B253,[2]Planilha1!$A:$F,6,FALSE)</f>
        <v>32668519.059999999</v>
      </c>
      <c r="K253" s="10">
        <f t="shared" si="10"/>
        <v>9092.2680378513778</v>
      </c>
      <c r="L253" s="8">
        <f t="shared" si="11"/>
        <v>9092.2680378513778</v>
      </c>
      <c r="M253" s="14">
        <f>VLOOKUP(B253,'[3]IVIC médio'!$A:$M,8,FALSE)</f>
        <v>0.5</v>
      </c>
    </row>
    <row r="254" spans="1:13" x14ac:dyDescent="0.25">
      <c r="A254" s="7">
        <v>130010</v>
      </c>
      <c r="B254" s="7">
        <v>1300102</v>
      </c>
      <c r="C254" t="s">
        <v>90</v>
      </c>
      <c r="D254" t="s">
        <v>87</v>
      </c>
      <c r="E254" t="s">
        <v>9</v>
      </c>
      <c r="F254" t="s">
        <v>10</v>
      </c>
      <c r="G254">
        <f>VLOOKUP(A254,[1]pop_total!$A:$H,8,FALSE)</f>
        <v>17194</v>
      </c>
      <c r="H254">
        <f t="shared" si="9"/>
        <v>17194</v>
      </c>
      <c r="I254">
        <v>0.56100000000000005</v>
      </c>
      <c r="J254" s="1">
        <f>VLOOKUP(B254,[2]Planilha1!$A:$F,6,FALSE)</f>
        <v>96592163.129999995</v>
      </c>
      <c r="K254" s="10">
        <f t="shared" si="10"/>
        <v>5617.7831295800861</v>
      </c>
      <c r="L254" s="8">
        <f t="shared" si="11"/>
        <v>5617.7831295800861</v>
      </c>
      <c r="M254" s="14">
        <f>VLOOKUP(B254,'[3]IVIC médio'!$A:$M,8,FALSE)</f>
        <v>0.56666666666666665</v>
      </c>
    </row>
    <row r="255" spans="1:13" x14ac:dyDescent="0.25">
      <c r="A255" s="7">
        <v>430070</v>
      </c>
      <c r="B255" s="7">
        <v>4300703</v>
      </c>
      <c r="C255" t="s">
        <v>4472</v>
      </c>
      <c r="D255" t="s">
        <v>4459</v>
      </c>
      <c r="E255" t="s">
        <v>3828</v>
      </c>
      <c r="F255" t="s">
        <v>10</v>
      </c>
      <c r="G255">
        <f>VLOOKUP(A255,[1]pop_total!$A:$H,8,FALSE)</f>
        <v>5957</v>
      </c>
      <c r="H255">
        <f t="shared" si="9"/>
        <v>5957</v>
      </c>
      <c r="I255">
        <v>0.74</v>
      </c>
      <c r="J255" s="1">
        <f>VLOOKUP(B255,[2]Planilha1!$A:$F,6,FALSE)</f>
        <v>46608360</v>
      </c>
      <c r="K255" s="10">
        <f t="shared" si="10"/>
        <v>7824.1329528286051</v>
      </c>
      <c r="L255" s="8">
        <f t="shared" si="11"/>
        <v>7824.1329528286051</v>
      </c>
      <c r="M255" s="14">
        <f>VLOOKUP(B255,'[3]IVIC médio'!$A:$M,8,FALSE)</f>
        <v>1.1000000000000001</v>
      </c>
    </row>
    <row r="256" spans="1:13" x14ac:dyDescent="0.25">
      <c r="A256" s="7">
        <v>290160</v>
      </c>
      <c r="B256" s="7">
        <v>2901601</v>
      </c>
      <c r="C256" t="s">
        <v>1802</v>
      </c>
      <c r="D256" t="s">
        <v>1784</v>
      </c>
      <c r="E256" t="s">
        <v>466</v>
      </c>
      <c r="F256" t="s">
        <v>10</v>
      </c>
      <c r="G256">
        <f>VLOOKUP(A256,[1]pop_total!$A:$H,8,FALSE)</f>
        <v>14206</v>
      </c>
      <c r="H256">
        <f t="shared" si="9"/>
        <v>14206</v>
      </c>
      <c r="I256">
        <v>0.59199999999999997</v>
      </c>
      <c r="J256" s="1">
        <f>VLOOKUP(B256,[2]Planilha1!$A:$F,6,FALSE)</f>
        <v>90455602.670000002</v>
      </c>
      <c r="K256" s="10">
        <f t="shared" si="10"/>
        <v>6367.4224039138389</v>
      </c>
      <c r="L256" s="8">
        <f t="shared" si="11"/>
        <v>6367.4224039138389</v>
      </c>
      <c r="M256" s="14">
        <f>VLOOKUP(B256,'[3]IVIC médio'!$A:$M,8,FALSE)</f>
        <v>0.33333333333333337</v>
      </c>
    </row>
    <row r="257" spans="1:13" x14ac:dyDescent="0.25">
      <c r="A257" s="7">
        <v>410120</v>
      </c>
      <c r="B257" s="7">
        <v>4101200</v>
      </c>
      <c r="C257" t="s">
        <v>3842</v>
      </c>
      <c r="D257" t="s">
        <v>3827</v>
      </c>
      <c r="E257" t="s">
        <v>3828</v>
      </c>
      <c r="F257" t="s">
        <v>10</v>
      </c>
      <c r="G257">
        <f>VLOOKUP(A257,[1]pop_total!$A:$H,8,FALSE)</f>
        <v>18091</v>
      </c>
      <c r="H257">
        <f t="shared" si="9"/>
        <v>18091</v>
      </c>
      <c r="I257">
        <v>0.68700000000000006</v>
      </c>
      <c r="J257" s="1">
        <f>VLOOKUP(B257,[2]Planilha1!$A:$F,6,FALSE)</f>
        <v>116433012.43000001</v>
      </c>
      <c r="K257" s="10">
        <f t="shared" si="10"/>
        <v>6435.963320435576</v>
      </c>
      <c r="L257" s="8">
        <f t="shared" si="11"/>
        <v>6435.963320435576</v>
      </c>
      <c r="M257" s="14">
        <f>VLOOKUP(B257,'[3]IVIC médio'!$A:$M,8,FALSE)</f>
        <v>0.72777777777777786</v>
      </c>
    </row>
    <row r="258" spans="1:13" x14ac:dyDescent="0.25">
      <c r="A258" s="7">
        <v>230080</v>
      </c>
      <c r="B258" s="7">
        <v>2300804</v>
      </c>
      <c r="C258" t="s">
        <v>914</v>
      </c>
      <c r="D258" t="s">
        <v>905</v>
      </c>
      <c r="E258" t="s">
        <v>466</v>
      </c>
      <c r="F258" t="s">
        <v>10</v>
      </c>
      <c r="G258">
        <f>VLOOKUP(A258,[1]pop_total!$A:$H,8,FALSE)</f>
        <v>7245</v>
      </c>
      <c r="H258">
        <f t="shared" si="9"/>
        <v>7245</v>
      </c>
      <c r="I258">
        <v>0.59899999999999998</v>
      </c>
      <c r="J258" s="1">
        <f>VLOOKUP(B258,[2]Planilha1!$A:$F,6,FALSE)</f>
        <v>47659224.649999999</v>
      </c>
      <c r="K258" s="10">
        <f t="shared" si="10"/>
        <v>6578.2228640441681</v>
      </c>
      <c r="L258" s="8">
        <f t="shared" si="11"/>
        <v>6578.2228640441681</v>
      </c>
      <c r="M258" s="14">
        <f>VLOOKUP(B258,'[3]IVIC médio'!$A:$M,8,FALSE)</f>
        <v>0.51111111111111107</v>
      </c>
    </row>
    <row r="259" spans="1:13" x14ac:dyDescent="0.25">
      <c r="A259" s="7">
        <v>220080</v>
      </c>
      <c r="B259" s="7">
        <v>2200806</v>
      </c>
      <c r="C259" t="s">
        <v>693</v>
      </c>
      <c r="D259" t="s">
        <v>682</v>
      </c>
      <c r="E259" t="s">
        <v>466</v>
      </c>
      <c r="F259" t="s">
        <v>10</v>
      </c>
      <c r="G259">
        <f>VLOOKUP(A259,[1]pop_total!$A:$H,8,FALSE)</f>
        <v>3152</v>
      </c>
      <c r="H259">
        <f t="shared" ref="H259:H322" si="12">IF(G259&gt;200000, 200000, G259)</f>
        <v>3152</v>
      </c>
      <c r="I259">
        <v>0.62</v>
      </c>
      <c r="J259" s="1">
        <f>VLOOKUP(B259,[2]Planilha1!$A:$F,6,FALSE)</f>
        <v>33608950.539999999</v>
      </c>
      <c r="K259" s="10">
        <f t="shared" ref="K259:K322" si="13">J259/G259</f>
        <v>10662.738115482232</v>
      </c>
      <c r="L259" s="8">
        <f t="shared" ref="L259:L322" si="14">IF(K259&gt;12739.39, 12739.39, K259)</f>
        <v>10662.738115482232</v>
      </c>
      <c r="M259" s="14">
        <f>VLOOKUP(B259,'[3]IVIC médio'!$A:$M,8,FALSE)</f>
        <v>0.29444444444444445</v>
      </c>
    </row>
    <row r="260" spans="1:13" x14ac:dyDescent="0.25">
      <c r="A260" s="7">
        <v>290170</v>
      </c>
      <c r="B260" s="7">
        <v>2901700</v>
      </c>
      <c r="C260" t="s">
        <v>1803</v>
      </c>
      <c r="D260" t="s">
        <v>1784</v>
      </c>
      <c r="E260" t="s">
        <v>466</v>
      </c>
      <c r="F260" t="s">
        <v>10</v>
      </c>
      <c r="G260">
        <f>VLOOKUP(A260,[1]pop_total!$A:$H,8,FALSE)</f>
        <v>11146</v>
      </c>
      <c r="H260">
        <f t="shared" si="12"/>
        <v>11146</v>
      </c>
      <c r="I260">
        <v>0.56100000000000005</v>
      </c>
      <c r="J260" s="1">
        <f>VLOOKUP(B260,[2]Planilha1!$A:$F,6,FALSE)</f>
        <v>54328608.340000004</v>
      </c>
      <c r="K260" s="10">
        <f t="shared" si="13"/>
        <v>4874.2695442311142</v>
      </c>
      <c r="L260" s="8">
        <f t="shared" si="14"/>
        <v>4874.2695442311142</v>
      </c>
      <c r="M260" s="14">
        <f>VLOOKUP(B260,'[3]IVIC médio'!$A:$M,8,FALSE)</f>
        <v>0.14444444444444443</v>
      </c>
    </row>
    <row r="261" spans="1:13" x14ac:dyDescent="0.25">
      <c r="A261" s="7">
        <v>310290</v>
      </c>
      <c r="B261" s="7">
        <v>3102902</v>
      </c>
      <c r="C261" t="s">
        <v>2213</v>
      </c>
      <c r="D261" t="s">
        <v>2181</v>
      </c>
      <c r="E261" t="s">
        <v>2182</v>
      </c>
      <c r="F261" t="s">
        <v>10</v>
      </c>
      <c r="G261">
        <f>VLOOKUP(A261,[1]pop_total!$A:$H,8,FALSE)</f>
        <v>11095</v>
      </c>
      <c r="H261">
        <f t="shared" si="12"/>
        <v>11095</v>
      </c>
      <c r="I261">
        <v>0.68300000000000005</v>
      </c>
      <c r="J261" s="1">
        <f>VLOOKUP(B261,[2]Planilha1!$A:$F,6,FALSE)</f>
        <v>49048839.149999999</v>
      </c>
      <c r="K261" s="10">
        <f t="shared" si="13"/>
        <v>4420.8056917530421</v>
      </c>
      <c r="L261" s="8">
        <f t="shared" si="14"/>
        <v>4420.8056917530421</v>
      </c>
      <c r="M261" s="14">
        <f>VLOOKUP(B261,'[3]IVIC médio'!$A:$M,8,FALSE)</f>
        <v>0.48333333333333328</v>
      </c>
    </row>
    <row r="262" spans="1:13" x14ac:dyDescent="0.25">
      <c r="A262" s="7">
        <v>420120</v>
      </c>
      <c r="B262" s="7">
        <v>4201208</v>
      </c>
      <c r="C262" t="s">
        <v>4210</v>
      </c>
      <c r="D262" t="s">
        <v>4197</v>
      </c>
      <c r="E262" t="s">
        <v>3828</v>
      </c>
      <c r="F262" t="s">
        <v>10</v>
      </c>
      <c r="G262">
        <f>VLOOKUP(A262,[1]pop_total!$A:$H,8,FALSE)</f>
        <v>11224</v>
      </c>
      <c r="H262">
        <f t="shared" si="12"/>
        <v>11224</v>
      </c>
      <c r="I262">
        <v>0.749</v>
      </c>
      <c r="J262" s="1">
        <f>VLOOKUP(B262,[2]Planilha1!$A:$F,6,FALSE)</f>
        <v>80408120.840000004</v>
      </c>
      <c r="K262" s="10">
        <f t="shared" si="13"/>
        <v>7163.9451924447612</v>
      </c>
      <c r="L262" s="8">
        <f t="shared" si="14"/>
        <v>7163.9451924447612</v>
      </c>
      <c r="M262" s="14">
        <f>VLOOKUP(B262,'[3]IVIC médio'!$A:$M,8,FALSE)</f>
        <v>0.32777777777777783</v>
      </c>
    </row>
    <row r="263" spans="1:13" x14ac:dyDescent="0.25">
      <c r="A263" s="7">
        <v>310300</v>
      </c>
      <c r="B263" s="7">
        <v>3103009</v>
      </c>
      <c r="C263" t="s">
        <v>2214</v>
      </c>
      <c r="D263" t="s">
        <v>2181</v>
      </c>
      <c r="E263" t="s">
        <v>2182</v>
      </c>
      <c r="F263" t="s">
        <v>10</v>
      </c>
      <c r="G263">
        <f>VLOOKUP(A263,[1]pop_total!$A:$H,8,FALSE)</f>
        <v>9219</v>
      </c>
      <c r="H263">
        <f t="shared" si="12"/>
        <v>9219</v>
      </c>
      <c r="I263">
        <v>0.64500000000000002</v>
      </c>
      <c r="J263" s="1">
        <f>VLOOKUP(B263,[2]Planilha1!$A:$F,6,FALSE)</f>
        <v>88045675.409999996</v>
      </c>
      <c r="K263" s="10">
        <f t="shared" si="13"/>
        <v>9550.4583371298395</v>
      </c>
      <c r="L263" s="8">
        <f t="shared" si="14"/>
        <v>9550.4583371298395</v>
      </c>
      <c r="M263" s="14">
        <f>VLOOKUP(B263,'[3]IVIC médio'!$A:$M,8,FALSE)</f>
        <v>0.43333333333333329</v>
      </c>
    </row>
    <row r="264" spans="1:13" x14ac:dyDescent="0.25">
      <c r="A264" s="7">
        <v>290180</v>
      </c>
      <c r="B264" s="7">
        <v>2901809</v>
      </c>
      <c r="C264" t="s">
        <v>1804</v>
      </c>
      <c r="D264" t="s">
        <v>1784</v>
      </c>
      <c r="E264" t="s">
        <v>466</v>
      </c>
      <c r="F264" t="s">
        <v>10</v>
      </c>
      <c r="G264">
        <f>VLOOKUP(A264,[1]pop_total!$A:$H,8,FALSE)</f>
        <v>10862</v>
      </c>
      <c r="H264">
        <f t="shared" si="12"/>
        <v>10862</v>
      </c>
      <c r="I264">
        <v>0.59799999999999998</v>
      </c>
      <c r="J264" s="1">
        <f>VLOOKUP(B264,[2]Planilha1!$A:$F,6,FALSE)</f>
        <v>59472188.590000004</v>
      </c>
      <c r="K264" s="10">
        <f t="shared" si="13"/>
        <v>5475.252125759529</v>
      </c>
      <c r="L264" s="8">
        <f t="shared" si="14"/>
        <v>5475.252125759529</v>
      </c>
      <c r="M264" s="14">
        <f>VLOOKUP(B264,'[3]IVIC médio'!$A:$M,8,FALSE)</f>
        <v>0.58888888888888891</v>
      </c>
    </row>
    <row r="265" spans="1:13" x14ac:dyDescent="0.25">
      <c r="A265" s="7">
        <v>500090</v>
      </c>
      <c r="B265" s="7">
        <v>5000906</v>
      </c>
      <c r="C265" t="s">
        <v>4938</v>
      </c>
      <c r="D265" t="s">
        <v>4931</v>
      </c>
      <c r="E265" t="s">
        <v>4932</v>
      </c>
      <c r="F265" t="s">
        <v>10</v>
      </c>
      <c r="G265">
        <f>VLOOKUP(A265,[1]pop_total!$A:$H,8,FALSE)</f>
        <v>9303</v>
      </c>
      <c r="H265">
        <f t="shared" si="12"/>
        <v>9303</v>
      </c>
      <c r="I265">
        <v>0.64300000000000002</v>
      </c>
      <c r="J265" s="1">
        <f>VLOOKUP(B265,[2]Planilha1!$A:$F,6,FALSE)</f>
        <v>80030090.870000005</v>
      </c>
      <c r="K265" s="10">
        <f t="shared" si="13"/>
        <v>8602.6110792217569</v>
      </c>
      <c r="L265" s="8">
        <f t="shared" si="14"/>
        <v>8602.6110792217569</v>
      </c>
      <c r="M265" s="14">
        <f>VLOOKUP(B265,'[3]IVIC médio'!$A:$M,8,FALSE)</f>
        <v>0.34444444444444444</v>
      </c>
    </row>
    <row r="266" spans="1:13" x14ac:dyDescent="0.25">
      <c r="A266" s="7">
        <v>240090</v>
      </c>
      <c r="B266" s="7">
        <v>2400901</v>
      </c>
      <c r="C266" t="s">
        <v>1094</v>
      </c>
      <c r="D266" t="s">
        <v>1086</v>
      </c>
      <c r="E266" t="s">
        <v>466</v>
      </c>
      <c r="F266" t="s">
        <v>10</v>
      </c>
      <c r="G266">
        <f>VLOOKUP(A266,[1]pop_total!$A:$H,8,FALSE)</f>
        <v>6577</v>
      </c>
      <c r="H266">
        <f t="shared" si="12"/>
        <v>6577</v>
      </c>
      <c r="I266">
        <v>0.57799999999999996</v>
      </c>
      <c r="J266" s="1">
        <f>VLOOKUP(B266,[2]Planilha1!$A:$F,6,FALSE)</f>
        <v>31319225.280000001</v>
      </c>
      <c r="K266" s="10">
        <f t="shared" si="13"/>
        <v>4761.9317743652127</v>
      </c>
      <c r="L266" s="8">
        <f t="shared" si="14"/>
        <v>4761.9317743652127</v>
      </c>
      <c r="M266" s="14">
        <f>VLOOKUP(B266,'[3]IVIC médio'!$A:$M,8,FALSE)</f>
        <v>0.23888888888888887</v>
      </c>
    </row>
    <row r="267" spans="1:13" x14ac:dyDescent="0.25">
      <c r="A267" s="7">
        <v>410130</v>
      </c>
      <c r="B267" s="7">
        <v>4101309</v>
      </c>
      <c r="C267" t="s">
        <v>3843</v>
      </c>
      <c r="D267" t="s">
        <v>3827</v>
      </c>
      <c r="E267" t="s">
        <v>3828</v>
      </c>
      <c r="F267" t="s">
        <v>10</v>
      </c>
      <c r="G267">
        <f>VLOOKUP(A267,[1]pop_total!$A:$H,8,FALSE)</f>
        <v>7018</v>
      </c>
      <c r="H267">
        <f t="shared" si="12"/>
        <v>7018</v>
      </c>
      <c r="I267">
        <v>0.65600000000000003</v>
      </c>
      <c r="J267" s="1">
        <f>VLOOKUP(B267,[2]Planilha1!$A:$F,6,FALSE)</f>
        <v>41554186.82</v>
      </c>
      <c r="K267" s="10">
        <f t="shared" si="13"/>
        <v>5921.0867512111718</v>
      </c>
      <c r="L267" s="8">
        <f t="shared" si="14"/>
        <v>5921.0867512111718</v>
      </c>
      <c r="M267" s="14">
        <f>VLOOKUP(B267,'[3]IVIC médio'!$A:$M,8,FALSE)</f>
        <v>0.9</v>
      </c>
    </row>
    <row r="268" spans="1:13" x14ac:dyDescent="0.25">
      <c r="A268" s="7">
        <v>430080</v>
      </c>
      <c r="B268" s="7">
        <v>4300802</v>
      </c>
      <c r="C268" t="s">
        <v>4473</v>
      </c>
      <c r="D268" t="s">
        <v>4459</v>
      </c>
      <c r="E268" t="s">
        <v>3828</v>
      </c>
      <c r="F268" t="s">
        <v>10</v>
      </c>
      <c r="G268">
        <f>VLOOKUP(A268,[1]pop_total!$A:$H,8,FALSE)</f>
        <v>13045</v>
      </c>
      <c r="H268">
        <f t="shared" si="12"/>
        <v>13045</v>
      </c>
      <c r="I268">
        <v>0.75800000000000001</v>
      </c>
      <c r="J268" s="1">
        <f>VLOOKUP(B268,[2]Planilha1!$A:$F,6,FALSE)</f>
        <v>89680634.719999999</v>
      </c>
      <c r="K268" s="10">
        <f t="shared" si="13"/>
        <v>6874.7132786508237</v>
      </c>
      <c r="L268" s="8">
        <f t="shared" si="14"/>
        <v>6874.7132786508237</v>
      </c>
      <c r="M268" s="14">
        <f>VLOOKUP(B268,'[3]IVIC médio'!$A:$M,8,FALSE)</f>
        <v>0.6</v>
      </c>
    </row>
    <row r="269" spans="1:13" x14ac:dyDescent="0.25">
      <c r="A269" s="7">
        <v>310310</v>
      </c>
      <c r="B269" s="7">
        <v>3103108</v>
      </c>
      <c r="C269" t="s">
        <v>2215</v>
      </c>
      <c r="D269" t="s">
        <v>2181</v>
      </c>
      <c r="E269" t="s">
        <v>2182</v>
      </c>
      <c r="F269" t="s">
        <v>10</v>
      </c>
      <c r="G269">
        <f>VLOOKUP(A269,[1]pop_total!$A:$H,8,FALSE)</f>
        <v>1538</v>
      </c>
      <c r="H269">
        <f t="shared" si="12"/>
        <v>1538</v>
      </c>
      <c r="I269">
        <v>0.68400000000000005</v>
      </c>
      <c r="J269" s="1">
        <f>VLOOKUP(B269,[2]Planilha1!$A:$F,6,FALSE)</f>
        <v>24786815.350000001</v>
      </c>
      <c r="K269" s="10">
        <f t="shared" si="13"/>
        <v>16116.264856957088</v>
      </c>
      <c r="L269" s="8">
        <f t="shared" si="14"/>
        <v>12739.39</v>
      </c>
      <c r="M269" s="14">
        <f>VLOOKUP(B269,'[3]IVIC médio'!$A:$M,8,FALSE)</f>
        <v>0.14444444444444443</v>
      </c>
    </row>
    <row r="270" spans="1:13" x14ac:dyDescent="0.25">
      <c r="A270" s="7">
        <v>250077</v>
      </c>
      <c r="B270" s="7">
        <v>2500775</v>
      </c>
      <c r="C270" t="s">
        <v>1257</v>
      </c>
      <c r="D270" t="s">
        <v>1247</v>
      </c>
      <c r="E270" t="s">
        <v>466</v>
      </c>
      <c r="F270" t="s">
        <v>10</v>
      </c>
      <c r="G270">
        <f>VLOOKUP(A270,[1]pop_total!$A:$H,8,FALSE)</f>
        <v>7960</v>
      </c>
      <c r="H270">
        <f t="shared" si="12"/>
        <v>7960</v>
      </c>
      <c r="I270">
        <v>0.57799999999999996</v>
      </c>
      <c r="J270" s="1">
        <f>VLOOKUP(B270,[2]Planilha1!$A:$F,6,FALSE)</f>
        <v>39111193.270000003</v>
      </c>
      <c r="K270" s="10">
        <f t="shared" si="13"/>
        <v>4913.4664912060307</v>
      </c>
      <c r="L270" s="8">
        <f t="shared" si="14"/>
        <v>4913.4664912060307</v>
      </c>
      <c r="M270" s="14">
        <f>VLOOKUP(B270,'[3]IVIC médio'!$A:$M,8,FALSE)</f>
        <v>0.82222222222222219</v>
      </c>
    </row>
    <row r="271" spans="1:13" x14ac:dyDescent="0.25">
      <c r="A271" s="7">
        <v>350250</v>
      </c>
      <c r="B271" s="7">
        <v>3502507</v>
      </c>
      <c r="C271" t="s">
        <v>1257</v>
      </c>
      <c r="D271" t="s">
        <v>3202</v>
      </c>
      <c r="E271" t="s">
        <v>2182</v>
      </c>
      <c r="F271" t="s">
        <v>10</v>
      </c>
      <c r="G271">
        <f>VLOOKUP(A271,[1]pop_total!$A:$H,8,FALSE)</f>
        <v>32569</v>
      </c>
      <c r="H271">
        <f t="shared" si="12"/>
        <v>32569</v>
      </c>
      <c r="I271">
        <v>0.755</v>
      </c>
      <c r="J271" s="1">
        <f>VLOOKUP(B271,[2]Planilha1!$A:$F,6,FALSE)</f>
        <v>201771649.69999999</v>
      </c>
      <c r="K271" s="10">
        <f t="shared" si="13"/>
        <v>6195.2055543615088</v>
      </c>
      <c r="L271" s="8">
        <f t="shared" si="14"/>
        <v>6195.2055543615088</v>
      </c>
      <c r="M271" s="14">
        <f>VLOOKUP(B271,'[3]IVIC médio'!$A:$M,8,FALSE)</f>
        <v>0.76111111111111107</v>
      </c>
    </row>
    <row r="272" spans="1:13" x14ac:dyDescent="0.25">
      <c r="A272" s="7">
        <v>520140</v>
      </c>
      <c r="B272" s="7">
        <v>5201405</v>
      </c>
      <c r="C272" t="s">
        <v>5154</v>
      </c>
      <c r="D272" t="s">
        <v>5136</v>
      </c>
      <c r="E272" t="s">
        <v>4932</v>
      </c>
      <c r="F272" t="s">
        <v>10</v>
      </c>
      <c r="G272">
        <f>VLOOKUP(A272,[1]pop_total!$A:$H,8,FALSE)</f>
        <v>527796</v>
      </c>
      <c r="H272">
        <f t="shared" si="12"/>
        <v>200000</v>
      </c>
      <c r="I272">
        <v>0.71799999999999997</v>
      </c>
      <c r="J272" s="1">
        <f>VLOOKUP(B272,[2]Planilha1!$A:$F,6,FALSE)</f>
        <v>2000770419.52</v>
      </c>
      <c r="K272" s="10">
        <f t="shared" si="13"/>
        <v>3790.8025440132174</v>
      </c>
      <c r="L272" s="8">
        <f t="shared" si="14"/>
        <v>3790.8025440132174</v>
      </c>
      <c r="M272" s="14">
        <f>VLOOKUP(B272,'[3]IVIC médio'!$A:$M,8,FALSE)</f>
        <v>1.2277777777777776</v>
      </c>
    </row>
    <row r="273" spans="1:13" x14ac:dyDescent="0.25">
      <c r="A273" s="7">
        <v>520145</v>
      </c>
      <c r="B273" s="7">
        <v>5201454</v>
      </c>
      <c r="C273" t="s">
        <v>5155</v>
      </c>
      <c r="D273" t="s">
        <v>5136</v>
      </c>
      <c r="E273" t="s">
        <v>4932</v>
      </c>
      <c r="F273" t="s">
        <v>10</v>
      </c>
      <c r="G273">
        <f>VLOOKUP(A273,[1]pop_total!$A:$H,8,FALSE)</f>
        <v>2907</v>
      </c>
      <c r="H273">
        <f t="shared" si="12"/>
        <v>2907</v>
      </c>
      <c r="I273">
        <v>0.69299999999999995</v>
      </c>
      <c r="J273" s="1">
        <f>VLOOKUP(B273,[2]Planilha1!$A:$F,6,FALSE)</f>
        <v>40154777.039999999</v>
      </c>
      <c r="K273" s="10">
        <f t="shared" si="13"/>
        <v>13813.132796697626</v>
      </c>
      <c r="L273" s="8">
        <f t="shared" si="14"/>
        <v>12739.39</v>
      </c>
      <c r="M273" s="14">
        <f>VLOOKUP(B273,'[3]IVIC médio'!$A:$M,8,FALSE)</f>
        <v>0.12777777777777777</v>
      </c>
    </row>
    <row r="274" spans="1:13" x14ac:dyDescent="0.25">
      <c r="A274" s="7">
        <v>170110</v>
      </c>
      <c r="B274" s="7">
        <v>1701101</v>
      </c>
      <c r="C274" t="s">
        <v>334</v>
      </c>
      <c r="D274" t="s">
        <v>327</v>
      </c>
      <c r="E274" t="s">
        <v>9</v>
      </c>
      <c r="F274" t="s">
        <v>10</v>
      </c>
      <c r="G274">
        <f>VLOOKUP(A274,[1]pop_total!$A:$H,8,FALSE)</f>
        <v>4856</v>
      </c>
      <c r="H274">
        <f t="shared" si="12"/>
        <v>4856</v>
      </c>
      <c r="I274">
        <v>0.65100000000000002</v>
      </c>
      <c r="J274" s="1">
        <f>VLOOKUP(B274,[2]Planilha1!$A:$F,6,FALSE)</f>
        <v>33742317.990000002</v>
      </c>
      <c r="K274" s="10">
        <f t="shared" si="13"/>
        <v>6948.582782125206</v>
      </c>
      <c r="L274" s="8">
        <f t="shared" si="14"/>
        <v>6948.582782125206</v>
      </c>
      <c r="M274" s="14">
        <f>VLOOKUP(B274,'[3]IVIC médio'!$A:$M,8,FALSE)</f>
        <v>0.29444444444444445</v>
      </c>
    </row>
    <row r="275" spans="1:13" x14ac:dyDescent="0.25">
      <c r="A275" s="7">
        <v>500100</v>
      </c>
      <c r="B275" s="7">
        <v>5001003</v>
      </c>
      <c r="C275" t="s">
        <v>4939</v>
      </c>
      <c r="D275" t="s">
        <v>4931</v>
      </c>
      <c r="E275" t="s">
        <v>4932</v>
      </c>
      <c r="F275" t="s">
        <v>10</v>
      </c>
      <c r="G275">
        <f>VLOOKUP(A275,[1]pop_total!$A:$H,8,FALSE)</f>
        <v>27674</v>
      </c>
      <c r="H275">
        <f t="shared" si="12"/>
        <v>27674</v>
      </c>
      <c r="I275">
        <v>0.69699999999999995</v>
      </c>
      <c r="J275" s="1">
        <f>VLOOKUP(B275,[2]Planilha1!$A:$F,6,FALSE)</f>
        <v>189938511.00999999</v>
      </c>
      <c r="K275" s="10">
        <f t="shared" si="13"/>
        <v>6863.4281639806313</v>
      </c>
      <c r="L275" s="8">
        <f t="shared" si="14"/>
        <v>6863.4281639806313</v>
      </c>
      <c r="M275" s="14">
        <f>VLOOKUP(B275,'[3]IVIC médio'!$A:$M,8,FALSE)</f>
        <v>0.16666666666666666</v>
      </c>
    </row>
    <row r="276" spans="1:13" x14ac:dyDescent="0.25">
      <c r="A276" s="7">
        <v>350260</v>
      </c>
      <c r="B276" s="7">
        <v>3502606</v>
      </c>
      <c r="C276" t="s">
        <v>3227</v>
      </c>
      <c r="D276" t="s">
        <v>3202</v>
      </c>
      <c r="E276" t="s">
        <v>2182</v>
      </c>
      <c r="F276" t="s">
        <v>10</v>
      </c>
      <c r="G276">
        <f>VLOOKUP(A276,[1]pop_total!$A:$H,8,FALSE)</f>
        <v>4086</v>
      </c>
      <c r="H276">
        <f t="shared" si="12"/>
        <v>4086</v>
      </c>
      <c r="I276">
        <v>0.72099999999999997</v>
      </c>
      <c r="J276" s="1">
        <f>VLOOKUP(B276,[2]Planilha1!$A:$F,6,FALSE)</f>
        <v>36438294.840000004</v>
      </c>
      <c r="K276" s="10">
        <f t="shared" si="13"/>
        <v>8917.8401468428783</v>
      </c>
      <c r="L276" s="8">
        <f t="shared" si="14"/>
        <v>8917.8401468428783</v>
      </c>
      <c r="M276" s="14">
        <f>VLOOKUP(B276,'[3]IVIC médio'!$A:$M,8,FALSE)</f>
        <v>0.52777777777777779</v>
      </c>
    </row>
    <row r="277" spans="1:13" x14ac:dyDescent="0.25">
      <c r="A277" s="7">
        <v>330015</v>
      </c>
      <c r="B277" s="7">
        <v>3300159</v>
      </c>
      <c r="C277" t="s">
        <v>3114</v>
      </c>
      <c r="D277" t="s">
        <v>3113</v>
      </c>
      <c r="E277" t="s">
        <v>2182</v>
      </c>
      <c r="F277" t="s">
        <v>10</v>
      </c>
      <c r="G277">
        <f>VLOOKUP(A277,[1]pop_total!$A:$H,8,FALSE)</f>
        <v>11034</v>
      </c>
      <c r="H277">
        <f t="shared" si="12"/>
        <v>11034</v>
      </c>
      <c r="I277">
        <v>0.69199999999999995</v>
      </c>
      <c r="J277" s="1">
        <f>VLOOKUP(B277,[2]Planilha1!$A:$F,6,FALSE)</f>
        <v>97423056.159999996</v>
      </c>
      <c r="K277" s="10">
        <f t="shared" si="13"/>
        <v>8829.3507485952505</v>
      </c>
      <c r="L277" s="8">
        <f t="shared" si="14"/>
        <v>8829.3507485952505</v>
      </c>
      <c r="M277" s="14">
        <f>VLOOKUP(B277,'[3]IVIC médio'!$A:$M,8,FALSE)</f>
        <v>0.7055555555555556</v>
      </c>
    </row>
    <row r="278" spans="1:13" x14ac:dyDescent="0.25">
      <c r="A278" s="7">
        <v>320050</v>
      </c>
      <c r="B278" s="7">
        <v>3200508</v>
      </c>
      <c r="C278" t="s">
        <v>3043</v>
      </c>
      <c r="D278" t="s">
        <v>3036</v>
      </c>
      <c r="E278" t="s">
        <v>2182</v>
      </c>
      <c r="F278" t="s">
        <v>10</v>
      </c>
      <c r="G278">
        <f>VLOOKUP(A278,[1]pop_total!$A:$H,8,FALSE)</f>
        <v>7223</v>
      </c>
      <c r="H278">
        <f t="shared" si="12"/>
        <v>7223</v>
      </c>
      <c r="I278">
        <v>0.67300000000000004</v>
      </c>
      <c r="J278" s="1">
        <f>VLOOKUP(B278,[2]Planilha1!$A:$F,6,FALSE)</f>
        <v>45569055.25</v>
      </c>
      <c r="K278" s="10">
        <f t="shared" si="13"/>
        <v>6308.8820780838987</v>
      </c>
      <c r="L278" s="8">
        <f t="shared" si="14"/>
        <v>6308.8820780838987</v>
      </c>
      <c r="M278" s="14">
        <f>VLOOKUP(B278,'[3]IVIC médio'!$A:$M,8,FALSE)</f>
        <v>2.7777777777777769E-2</v>
      </c>
    </row>
    <row r="279" spans="1:13" x14ac:dyDescent="0.25">
      <c r="A279" s="7">
        <v>510080</v>
      </c>
      <c r="B279" s="7">
        <v>5100805</v>
      </c>
      <c r="C279" t="s">
        <v>5010</v>
      </c>
      <c r="D279" t="s">
        <v>5002</v>
      </c>
      <c r="E279" t="s">
        <v>4932</v>
      </c>
      <c r="F279" t="s">
        <v>10</v>
      </c>
      <c r="G279">
        <f>VLOOKUP(A279,[1]pop_total!$A:$H,8,FALSE)</f>
        <v>8590</v>
      </c>
      <c r="H279">
        <f t="shared" si="12"/>
        <v>8590</v>
      </c>
      <c r="I279">
        <v>0.67500000000000004</v>
      </c>
      <c r="J279" s="1">
        <f>VLOOKUP(B279,[2]Planilha1!$A:$F,6,FALSE)</f>
        <v>76550548.599999994</v>
      </c>
      <c r="K279" s="10">
        <f t="shared" si="13"/>
        <v>8911.5888940628629</v>
      </c>
      <c r="L279" s="8">
        <f t="shared" si="14"/>
        <v>8911.5888940628629</v>
      </c>
      <c r="M279" s="14">
        <f>VLOOKUP(B279,'[3]IVIC médio'!$A:$M,8,FALSE)</f>
        <v>6.1111111111111116E-2</v>
      </c>
    </row>
    <row r="280" spans="1:13" x14ac:dyDescent="0.25">
      <c r="A280" s="7">
        <v>350270</v>
      </c>
      <c r="B280" s="7">
        <v>3502705</v>
      </c>
      <c r="C280" t="s">
        <v>3228</v>
      </c>
      <c r="D280" t="s">
        <v>3202</v>
      </c>
      <c r="E280" t="s">
        <v>2182</v>
      </c>
      <c r="F280" t="s">
        <v>10</v>
      </c>
      <c r="G280">
        <f>VLOOKUP(A280,[1]pop_total!$A:$H,8,FALSE)</f>
        <v>24585</v>
      </c>
      <c r="H280">
        <f t="shared" si="12"/>
        <v>24585</v>
      </c>
      <c r="I280">
        <v>0.71</v>
      </c>
      <c r="J280" s="1">
        <f>VLOOKUP(B280,[2]Planilha1!$A:$F,6,FALSE)</f>
        <v>124433029.59999999</v>
      </c>
      <c r="K280" s="10">
        <f t="shared" si="13"/>
        <v>5061.3394183445189</v>
      </c>
      <c r="L280" s="8">
        <f t="shared" si="14"/>
        <v>5061.3394183445189</v>
      </c>
      <c r="M280" s="14">
        <f>VLOOKUP(B280,'[3]IVIC médio'!$A:$M,8,FALSE)</f>
        <v>1.1777777777777778</v>
      </c>
    </row>
    <row r="281" spans="1:13" x14ac:dyDescent="0.25">
      <c r="A281" s="7">
        <v>210083</v>
      </c>
      <c r="B281" s="7">
        <v>2100832</v>
      </c>
      <c r="C281" t="s">
        <v>479</v>
      </c>
      <c r="D281" t="s">
        <v>465</v>
      </c>
      <c r="E281" t="s">
        <v>466</v>
      </c>
      <c r="F281" t="s">
        <v>10</v>
      </c>
      <c r="G281">
        <f>VLOOKUP(A281,[1]pop_total!$A:$H,8,FALSE)</f>
        <v>17519</v>
      </c>
      <c r="H281">
        <f t="shared" si="12"/>
        <v>17519</v>
      </c>
      <c r="I281">
        <v>0.56799999999999995</v>
      </c>
      <c r="J281" s="1">
        <f>VLOOKUP(B281,[2]Planilha1!$A:$F,6,FALSE)</f>
        <v>76452384.519999996</v>
      </c>
      <c r="K281" s="10">
        <f t="shared" si="13"/>
        <v>4363.9696626519781</v>
      </c>
      <c r="L281" s="8">
        <f t="shared" si="14"/>
        <v>4363.9696626519781</v>
      </c>
      <c r="M281" s="14">
        <f>VLOOKUP(B281,'[3]IVIC médio'!$A:$M,8,FALSE)</f>
        <v>0.36666666666666664</v>
      </c>
    </row>
    <row r="282" spans="1:13" x14ac:dyDescent="0.25">
      <c r="A282" s="7">
        <v>420125</v>
      </c>
      <c r="B282" s="7">
        <v>4201257</v>
      </c>
      <c r="C282" t="s">
        <v>4211</v>
      </c>
      <c r="D282" t="s">
        <v>4197</v>
      </c>
      <c r="E282" t="s">
        <v>3828</v>
      </c>
      <c r="F282" t="s">
        <v>10</v>
      </c>
      <c r="G282">
        <f>VLOOKUP(A282,[1]pop_total!$A:$H,8,FALSE)</f>
        <v>9811</v>
      </c>
      <c r="H282">
        <f t="shared" si="12"/>
        <v>9811</v>
      </c>
      <c r="I282">
        <v>0.70799999999999996</v>
      </c>
      <c r="J282" s="1">
        <f>VLOOKUP(B282,[2]Planilha1!$A:$F,6,FALSE)</f>
        <v>71443379.609999999</v>
      </c>
      <c r="K282" s="10">
        <f t="shared" si="13"/>
        <v>7281.9671399449599</v>
      </c>
      <c r="L282" s="8">
        <f t="shared" si="14"/>
        <v>7281.9671399449599</v>
      </c>
      <c r="M282" s="14">
        <f>VLOOKUP(B282,'[3]IVIC médio'!$A:$M,8,FALSE)</f>
        <v>0.5277777777777779</v>
      </c>
    </row>
    <row r="283" spans="1:13" x14ac:dyDescent="0.25">
      <c r="A283" s="7">
        <v>240100</v>
      </c>
      <c r="B283" s="7">
        <v>2401008</v>
      </c>
      <c r="C283" t="s">
        <v>1095</v>
      </c>
      <c r="D283" t="s">
        <v>1086</v>
      </c>
      <c r="E283" t="s">
        <v>466</v>
      </c>
      <c r="F283" t="s">
        <v>10</v>
      </c>
      <c r="G283">
        <f>VLOOKUP(A283,[1]pop_total!$A:$H,8,FALSE)</f>
        <v>36093</v>
      </c>
      <c r="H283">
        <f t="shared" si="12"/>
        <v>36093</v>
      </c>
      <c r="I283">
        <v>0.63900000000000001</v>
      </c>
      <c r="J283" s="1">
        <f>VLOOKUP(B283,[2]Planilha1!$A:$F,6,FALSE)</f>
        <v>136535593.56</v>
      </c>
      <c r="K283" s="10">
        <f t="shared" si="13"/>
        <v>3782.8829290998256</v>
      </c>
      <c r="L283" s="8">
        <f t="shared" si="14"/>
        <v>3782.8829290998256</v>
      </c>
      <c r="M283" s="14">
        <f>VLOOKUP(B283,'[3]IVIC médio'!$A:$M,8,FALSE)</f>
        <v>0.55555555555555558</v>
      </c>
    </row>
    <row r="284" spans="1:13" x14ac:dyDescent="0.25">
      <c r="A284" s="7">
        <v>290190</v>
      </c>
      <c r="B284" s="7">
        <v>2901908</v>
      </c>
      <c r="C284" t="s">
        <v>1805</v>
      </c>
      <c r="D284" t="s">
        <v>1784</v>
      </c>
      <c r="E284" t="s">
        <v>466</v>
      </c>
      <c r="F284" t="s">
        <v>10</v>
      </c>
      <c r="G284">
        <f>VLOOKUP(A284,[1]pop_total!$A:$H,8,FALSE)</f>
        <v>15922</v>
      </c>
      <c r="H284">
        <f t="shared" si="12"/>
        <v>15922</v>
      </c>
      <c r="I284">
        <v>0.54800000000000004</v>
      </c>
      <c r="J284" s="1">
        <f>VLOOKUP(B284,[2]Planilha1!$A:$F,6,FALSE)</f>
        <v>79253350.120000005</v>
      </c>
      <c r="K284" s="10">
        <f t="shared" si="13"/>
        <v>4977.6001833940463</v>
      </c>
      <c r="L284" s="8">
        <f t="shared" si="14"/>
        <v>4977.6001833940463</v>
      </c>
      <c r="M284" s="14">
        <f>VLOOKUP(B284,'[3]IVIC médio'!$A:$M,8,FALSE)</f>
        <v>0.64444444444444438</v>
      </c>
    </row>
    <row r="285" spans="1:13" x14ac:dyDescent="0.25">
      <c r="A285" s="7">
        <v>520150</v>
      </c>
      <c r="B285" s="7">
        <v>5201504</v>
      </c>
      <c r="C285" t="s">
        <v>5156</v>
      </c>
      <c r="D285" t="s">
        <v>5136</v>
      </c>
      <c r="E285" t="s">
        <v>4932</v>
      </c>
      <c r="F285" t="s">
        <v>10</v>
      </c>
      <c r="G285">
        <f>VLOOKUP(A285,[1]pop_total!$A:$H,8,FALSE)</f>
        <v>4325</v>
      </c>
      <c r="H285">
        <f t="shared" si="12"/>
        <v>4325</v>
      </c>
      <c r="I285">
        <v>0.69299999999999995</v>
      </c>
      <c r="J285" s="1">
        <f>VLOOKUP(B285,[2]Planilha1!$A:$F,6,FALSE)</f>
        <v>62548406.439999998</v>
      </c>
      <c r="K285" s="10">
        <f t="shared" si="13"/>
        <v>14462.059292485548</v>
      </c>
      <c r="L285" s="8">
        <f t="shared" si="14"/>
        <v>12739.39</v>
      </c>
      <c r="M285" s="14">
        <f>VLOOKUP(B285,'[3]IVIC médio'!$A:$M,8,FALSE)</f>
        <v>0.57777777777777772</v>
      </c>
    </row>
    <row r="286" spans="1:13" x14ac:dyDescent="0.25">
      <c r="A286" s="7">
        <v>290195</v>
      </c>
      <c r="B286" s="7">
        <v>2901957</v>
      </c>
      <c r="C286" t="s">
        <v>1806</v>
      </c>
      <c r="D286" t="s">
        <v>1784</v>
      </c>
      <c r="E286" t="s">
        <v>466</v>
      </c>
      <c r="F286" t="s">
        <v>10</v>
      </c>
      <c r="G286">
        <f>VLOOKUP(A286,[1]pop_total!$A:$H,8,FALSE)</f>
        <v>6913</v>
      </c>
      <c r="H286">
        <f t="shared" si="12"/>
        <v>6913</v>
      </c>
      <c r="I286">
        <v>0.55200000000000005</v>
      </c>
      <c r="J286" s="1">
        <f>VLOOKUP(B286,[2]Planilha1!$A:$F,6,FALSE)</f>
        <v>37848777.280000001</v>
      </c>
      <c r="K286" s="10">
        <f t="shared" si="13"/>
        <v>5475.0147953131782</v>
      </c>
      <c r="L286" s="8">
        <f t="shared" si="14"/>
        <v>5475.0147953131782</v>
      </c>
      <c r="M286" s="14">
        <f>VLOOKUP(B286,'[3]IVIC médio'!$A:$M,8,FALSE)</f>
        <v>0.31666666666666671</v>
      </c>
    </row>
    <row r="287" spans="1:13" x14ac:dyDescent="0.25">
      <c r="A287" s="7">
        <v>410140</v>
      </c>
      <c r="B287" s="7">
        <v>4101408</v>
      </c>
      <c r="C287" t="s">
        <v>3844</v>
      </c>
      <c r="D287" t="s">
        <v>3827</v>
      </c>
      <c r="E287" t="s">
        <v>3828</v>
      </c>
      <c r="F287" t="s">
        <v>10</v>
      </c>
      <c r="G287">
        <f>VLOOKUP(A287,[1]pop_total!$A:$H,8,FALSE)</f>
        <v>130134</v>
      </c>
      <c r="H287">
        <f t="shared" si="12"/>
        <v>130134</v>
      </c>
      <c r="I287">
        <v>0.748</v>
      </c>
      <c r="J287" s="1">
        <f>VLOOKUP(B287,[2]Planilha1!$A:$F,6,FALSE)</f>
        <v>591937587.88999999</v>
      </c>
      <c r="K287" s="10">
        <f t="shared" si="13"/>
        <v>4548.6774239629922</v>
      </c>
      <c r="L287" s="8">
        <f t="shared" si="14"/>
        <v>4548.6774239629922</v>
      </c>
      <c r="M287" s="14">
        <f>VLOOKUP(B287,'[3]IVIC médio'!$A:$M,8,FALSE)</f>
        <v>0.38333333333333341</v>
      </c>
    </row>
    <row r="288" spans="1:13" x14ac:dyDescent="0.25">
      <c r="A288" s="7">
        <v>130014</v>
      </c>
      <c r="B288" s="7">
        <v>1300144</v>
      </c>
      <c r="C288" t="s">
        <v>91</v>
      </c>
      <c r="D288" t="s">
        <v>87</v>
      </c>
      <c r="E288" t="s">
        <v>9</v>
      </c>
      <c r="F288" t="s">
        <v>10</v>
      </c>
      <c r="G288">
        <f>VLOOKUP(A288,[1]pop_total!$A:$H,8,FALSE)</f>
        <v>20647</v>
      </c>
      <c r="H288">
        <f t="shared" si="12"/>
        <v>20647</v>
      </c>
      <c r="I288">
        <v>0.63700000000000001</v>
      </c>
      <c r="J288" s="1">
        <f>VLOOKUP(B288,[2]Planilha1!$A:$F,6,FALSE)</f>
        <v>83937977.409999996</v>
      </c>
      <c r="K288" s="10">
        <f t="shared" si="13"/>
        <v>4065.3837075604201</v>
      </c>
      <c r="L288" s="8">
        <f t="shared" si="14"/>
        <v>4065.3837075604201</v>
      </c>
      <c r="M288" s="14">
        <f>VLOOKUP(B288,'[3]IVIC médio'!$A:$M,8,FALSE)</f>
        <v>6.6666666666666666E-2</v>
      </c>
    </row>
    <row r="289" spans="1:13" x14ac:dyDescent="0.25">
      <c r="A289" s="7">
        <v>230090</v>
      </c>
      <c r="B289" s="7">
        <v>2300903</v>
      </c>
      <c r="C289" t="s">
        <v>915</v>
      </c>
      <c r="D289" t="s">
        <v>905</v>
      </c>
      <c r="E289" t="s">
        <v>466</v>
      </c>
      <c r="F289" t="s">
        <v>10</v>
      </c>
      <c r="G289">
        <f>VLOOKUP(A289,[1]pop_total!$A:$H,8,FALSE)</f>
        <v>12928</v>
      </c>
      <c r="H289">
        <f t="shared" si="12"/>
        <v>12928</v>
      </c>
      <c r="I289">
        <v>0.61799999999999999</v>
      </c>
      <c r="J289" s="1">
        <f>VLOOKUP(B289,[2]Planilha1!$A:$F,6,FALSE)</f>
        <v>62685560.82</v>
      </c>
      <c r="K289" s="10">
        <f t="shared" si="13"/>
        <v>4848.8212267945546</v>
      </c>
      <c r="L289" s="8">
        <f t="shared" si="14"/>
        <v>4848.8212267945546</v>
      </c>
      <c r="M289" s="14">
        <f>VLOOKUP(B289,'[3]IVIC médio'!$A:$M,8,FALSE)</f>
        <v>0.7222222222222221</v>
      </c>
    </row>
    <row r="290" spans="1:13" x14ac:dyDescent="0.25">
      <c r="A290" s="7">
        <v>280020</v>
      </c>
      <c r="B290" s="7">
        <v>2800209</v>
      </c>
      <c r="C290" t="s">
        <v>1717</v>
      </c>
      <c r="D290" t="s">
        <v>1716</v>
      </c>
      <c r="E290" t="s">
        <v>466</v>
      </c>
      <c r="F290" t="s">
        <v>10</v>
      </c>
      <c r="G290">
        <f>VLOOKUP(A290,[1]pop_total!$A:$H,8,FALSE)</f>
        <v>20131</v>
      </c>
      <c r="H290">
        <f t="shared" si="12"/>
        <v>20131</v>
      </c>
      <c r="I290">
        <v>0.57799999999999996</v>
      </c>
      <c r="J290" s="1">
        <f>VLOOKUP(B290,[2]Planilha1!$A:$F,6,FALSE)</f>
        <v>93227300.019999996</v>
      </c>
      <c r="K290" s="10">
        <f t="shared" si="13"/>
        <v>4631.0317430828072</v>
      </c>
      <c r="L290" s="8">
        <f t="shared" si="14"/>
        <v>4631.0317430828072</v>
      </c>
      <c r="M290" s="14">
        <f>VLOOKUP(B290,'[3]IVIC médio'!$A:$M,8,FALSE)</f>
        <v>0.32222222222222219</v>
      </c>
    </row>
    <row r="291" spans="1:13" x14ac:dyDescent="0.25">
      <c r="A291" s="7">
        <v>500110</v>
      </c>
      <c r="B291" s="7">
        <v>5001102</v>
      </c>
      <c r="C291" t="s">
        <v>4940</v>
      </c>
      <c r="D291" t="s">
        <v>4931</v>
      </c>
      <c r="E291" t="s">
        <v>4932</v>
      </c>
      <c r="F291" t="s">
        <v>10</v>
      </c>
      <c r="G291">
        <f>VLOOKUP(A291,[1]pop_total!$A:$H,8,FALSE)</f>
        <v>46803</v>
      </c>
      <c r="H291">
        <f t="shared" si="12"/>
        <v>46803</v>
      </c>
      <c r="I291">
        <v>0.68799999999999994</v>
      </c>
      <c r="J291" s="1">
        <f>VLOOKUP(B291,[2]Planilha1!$A:$F,6,FALSE)</f>
        <v>296938474.48000002</v>
      </c>
      <c r="K291" s="10">
        <f t="shared" si="13"/>
        <v>6344.4325038993229</v>
      </c>
      <c r="L291" s="8">
        <f t="shared" si="14"/>
        <v>6344.4325038993229</v>
      </c>
      <c r="M291" s="14">
        <f>VLOOKUP(B291,'[3]IVIC médio'!$A:$M,8,FALSE)</f>
        <v>0.45</v>
      </c>
    </row>
    <row r="292" spans="1:13" x14ac:dyDescent="0.25">
      <c r="A292" s="7">
        <v>230100</v>
      </c>
      <c r="B292" s="7">
        <v>2301000</v>
      </c>
      <c r="C292" t="s">
        <v>916</v>
      </c>
      <c r="D292" t="s">
        <v>905</v>
      </c>
      <c r="E292" t="s">
        <v>466</v>
      </c>
      <c r="F292" t="s">
        <v>10</v>
      </c>
      <c r="G292">
        <f>VLOOKUP(A292,[1]pop_total!$A:$H,8,FALSE)</f>
        <v>80645</v>
      </c>
      <c r="H292">
        <f t="shared" si="12"/>
        <v>80645</v>
      </c>
      <c r="I292">
        <v>0.64100000000000001</v>
      </c>
      <c r="J292" s="1">
        <f>VLOOKUP(B292,[2]Planilha1!$A:$F,6,FALSE)</f>
        <v>460185105.63</v>
      </c>
      <c r="K292" s="10">
        <f t="shared" si="13"/>
        <v>5706.3067224254446</v>
      </c>
      <c r="L292" s="8">
        <f t="shared" si="14"/>
        <v>5706.3067224254446</v>
      </c>
      <c r="M292" s="14">
        <f>VLOOKUP(B292,'[3]IVIC médio'!$A:$M,8,FALSE)</f>
        <v>0.56666666666666665</v>
      </c>
    </row>
    <row r="293" spans="1:13" x14ac:dyDescent="0.25">
      <c r="A293" s="7">
        <v>420127</v>
      </c>
      <c r="B293" s="7">
        <v>4201273</v>
      </c>
      <c r="C293" t="s">
        <v>4212</v>
      </c>
      <c r="D293" t="s">
        <v>4197</v>
      </c>
      <c r="E293" t="s">
        <v>3828</v>
      </c>
      <c r="F293" t="s">
        <v>10</v>
      </c>
      <c r="G293">
        <f>VLOOKUP(A293,[1]pop_total!$A:$H,8,FALSE)</f>
        <v>4378</v>
      </c>
      <c r="H293">
        <f t="shared" si="12"/>
        <v>4378</v>
      </c>
      <c r="I293">
        <v>0.73299999999999998</v>
      </c>
      <c r="J293" s="1">
        <f>VLOOKUP(B293,[2]Planilha1!$A:$F,6,FALSE)</f>
        <v>45163695.060000002</v>
      </c>
      <c r="K293" s="10">
        <f t="shared" si="13"/>
        <v>10316.056432160805</v>
      </c>
      <c r="L293" s="8">
        <f t="shared" si="14"/>
        <v>10316.056432160805</v>
      </c>
      <c r="M293" s="14">
        <f>VLOOKUP(B293,'[3]IVIC médio'!$A:$M,8,FALSE)</f>
        <v>0.17777777777777776</v>
      </c>
    </row>
    <row r="294" spans="1:13" x14ac:dyDescent="0.25">
      <c r="A294" s="7">
        <v>250080</v>
      </c>
      <c r="B294" s="7">
        <v>2500809</v>
      </c>
      <c r="C294" t="s">
        <v>1258</v>
      </c>
      <c r="D294" t="s">
        <v>1247</v>
      </c>
      <c r="E294" t="s">
        <v>466</v>
      </c>
      <c r="F294" t="s">
        <v>10</v>
      </c>
      <c r="G294">
        <f>VLOOKUP(A294,[1]pop_total!$A:$H,8,FALSE)</f>
        <v>16646</v>
      </c>
      <c r="H294">
        <f t="shared" si="12"/>
        <v>16646</v>
      </c>
      <c r="I294">
        <v>0.54900000000000004</v>
      </c>
      <c r="J294" s="1">
        <f>VLOOKUP(B294,[2]Planilha1!$A:$F,6,FALSE)</f>
        <v>77991057.390000001</v>
      </c>
      <c r="K294" s="10">
        <f t="shared" si="13"/>
        <v>4685.273182145861</v>
      </c>
      <c r="L294" s="8">
        <f t="shared" si="14"/>
        <v>4685.273182145861</v>
      </c>
      <c r="M294" s="14">
        <f>VLOOKUP(B294,'[3]IVIC médio'!$A:$M,8,FALSE)</f>
        <v>0.45555555555555555</v>
      </c>
    </row>
    <row r="295" spans="1:13" x14ac:dyDescent="0.25">
      <c r="A295" s="7">
        <v>310320</v>
      </c>
      <c r="B295" s="7">
        <v>3103207</v>
      </c>
      <c r="C295" t="s">
        <v>2216</v>
      </c>
      <c r="D295" t="s">
        <v>2181</v>
      </c>
      <c r="E295" t="s">
        <v>2182</v>
      </c>
      <c r="F295" t="s">
        <v>10</v>
      </c>
      <c r="G295">
        <f>VLOOKUP(A295,[1]pop_total!$A:$H,8,FALSE)</f>
        <v>2181</v>
      </c>
      <c r="H295">
        <f t="shared" si="12"/>
        <v>2181</v>
      </c>
      <c r="I295">
        <v>0.69499999999999995</v>
      </c>
      <c r="J295" s="1">
        <f>VLOOKUP(B295,[2]Planilha1!$A:$F,6,FALSE)</f>
        <v>26061504.399999999</v>
      </c>
      <c r="K295" s="10">
        <f t="shared" si="13"/>
        <v>11949.337184777623</v>
      </c>
      <c r="L295" s="8">
        <f t="shared" si="14"/>
        <v>11949.337184777623</v>
      </c>
      <c r="M295" s="14">
        <f>VLOOKUP(B295,'[3]IVIC médio'!$A:$M,8,FALSE)</f>
        <v>0.21666666666666665</v>
      </c>
    </row>
    <row r="296" spans="1:13" x14ac:dyDescent="0.25">
      <c r="A296" s="7">
        <v>280030</v>
      </c>
      <c r="B296" s="7">
        <v>2800308</v>
      </c>
      <c r="C296" t="s">
        <v>1718</v>
      </c>
      <c r="D296" t="s">
        <v>1716</v>
      </c>
      <c r="E296" t="s">
        <v>466</v>
      </c>
      <c r="F296" t="s">
        <v>27</v>
      </c>
      <c r="G296">
        <f>VLOOKUP(A296,[1]pop_total!$A:$H,8,FALSE)</f>
        <v>602757</v>
      </c>
      <c r="H296">
        <f t="shared" si="12"/>
        <v>200000</v>
      </c>
      <c r="I296">
        <v>0.77</v>
      </c>
      <c r="J296" s="1">
        <f>VLOOKUP(B296,[2]Planilha1!$A:$F,6,FALSE)</f>
        <v>2843899069.5500002</v>
      </c>
      <c r="K296" s="10">
        <f t="shared" si="13"/>
        <v>4718.1518747190003</v>
      </c>
      <c r="L296" s="8">
        <f t="shared" si="14"/>
        <v>4718.1518747190003</v>
      </c>
      <c r="M296" s="14">
        <f>VLOOKUP(B296,'[3]IVIC médio'!$A:$M,8,FALSE)</f>
        <v>0.85555555555555574</v>
      </c>
    </row>
    <row r="297" spans="1:13" x14ac:dyDescent="0.25">
      <c r="A297" s="7">
        <v>350275</v>
      </c>
      <c r="B297" s="7">
        <v>3502754</v>
      </c>
      <c r="C297" t="s">
        <v>3229</v>
      </c>
      <c r="D297" t="s">
        <v>3202</v>
      </c>
      <c r="E297" t="s">
        <v>2182</v>
      </c>
      <c r="F297" t="s">
        <v>10</v>
      </c>
      <c r="G297">
        <f>VLOOKUP(A297,[1]pop_total!$A:$H,8,FALSE)</f>
        <v>21522</v>
      </c>
      <c r="H297">
        <f t="shared" si="12"/>
        <v>21522</v>
      </c>
      <c r="I297">
        <v>0.70399999999999996</v>
      </c>
      <c r="J297" s="1">
        <f>VLOOKUP(B297,[2]Planilha1!$A:$F,6,FALSE)</f>
        <v>202318321.81999999</v>
      </c>
      <c r="K297" s="10">
        <f t="shared" si="13"/>
        <v>9400.5353508038279</v>
      </c>
      <c r="L297" s="8">
        <f t="shared" si="14"/>
        <v>9400.5353508038279</v>
      </c>
      <c r="M297" s="14">
        <f>VLOOKUP(B297,'[3]IVIC médio'!$A:$M,8,FALSE)</f>
        <v>0.39444444444444449</v>
      </c>
    </row>
    <row r="298" spans="1:13" x14ac:dyDescent="0.25">
      <c r="A298" s="7">
        <v>290205</v>
      </c>
      <c r="B298" s="7">
        <v>2902054</v>
      </c>
      <c r="C298" t="s">
        <v>1808</v>
      </c>
      <c r="D298" t="s">
        <v>1784</v>
      </c>
      <c r="E298" t="s">
        <v>466</v>
      </c>
      <c r="F298" t="s">
        <v>10</v>
      </c>
      <c r="G298">
        <f>VLOOKUP(A298,[1]pop_total!$A:$H,8,FALSE)</f>
        <v>11557</v>
      </c>
      <c r="H298">
        <f t="shared" si="12"/>
        <v>11557</v>
      </c>
      <c r="I298">
        <v>0.56999999999999995</v>
      </c>
      <c r="J298" s="1">
        <f>VLOOKUP(B298,[2]Planilha1!$A:$F,6,FALSE)</f>
        <v>79329442.530000001</v>
      </c>
      <c r="K298" s="10">
        <f t="shared" si="13"/>
        <v>6864.1898875140605</v>
      </c>
      <c r="L298" s="8">
        <f t="shared" si="14"/>
        <v>6864.1898875140605</v>
      </c>
      <c r="M298" s="14">
        <f>VLOOKUP(B298,'[3]IVIC médio'!$A:$M,8,FALSE)</f>
        <v>0.27777777777777779</v>
      </c>
    </row>
    <row r="299" spans="1:13" x14ac:dyDescent="0.25">
      <c r="A299" s="7">
        <v>230110</v>
      </c>
      <c r="B299" s="7">
        <v>2301109</v>
      </c>
      <c r="C299" t="s">
        <v>917</v>
      </c>
      <c r="D299" t="s">
        <v>905</v>
      </c>
      <c r="E299" t="s">
        <v>466</v>
      </c>
      <c r="F299" t="s">
        <v>10</v>
      </c>
      <c r="G299">
        <f>VLOOKUP(A299,[1]pop_total!$A:$H,8,FALSE)</f>
        <v>75113</v>
      </c>
      <c r="H299">
        <f t="shared" si="12"/>
        <v>75113</v>
      </c>
      <c r="I299">
        <v>0.65500000000000003</v>
      </c>
      <c r="J299" s="1">
        <f>VLOOKUP(B299,[2]Planilha1!$A:$F,6,FALSE)</f>
        <v>344161334.45999998</v>
      </c>
      <c r="K299" s="10">
        <f t="shared" si="13"/>
        <v>4581.9143751414531</v>
      </c>
      <c r="L299" s="8">
        <f t="shared" si="14"/>
        <v>4581.9143751414531</v>
      </c>
      <c r="M299" s="14">
        <f>VLOOKUP(B299,'[3]IVIC médio'!$A:$M,8,FALSE)</f>
        <v>0.27777777777777779</v>
      </c>
    </row>
    <row r="300" spans="1:13" x14ac:dyDescent="0.25">
      <c r="A300" s="7">
        <v>290200</v>
      </c>
      <c r="B300" s="7">
        <v>2902005</v>
      </c>
      <c r="C300" t="s">
        <v>1807</v>
      </c>
      <c r="D300" t="s">
        <v>1784</v>
      </c>
      <c r="E300" t="s">
        <v>466</v>
      </c>
      <c r="F300" t="s">
        <v>10</v>
      </c>
      <c r="G300">
        <f>VLOOKUP(A300,[1]pop_total!$A:$H,8,FALSE)</f>
        <v>13936</v>
      </c>
      <c r="H300">
        <f t="shared" si="12"/>
        <v>13936</v>
      </c>
      <c r="I300">
        <v>0.58099999999999996</v>
      </c>
      <c r="J300" s="1">
        <f>VLOOKUP(B300,[2]Planilha1!$A:$F,6,FALSE)</f>
        <v>66907996.520000003</v>
      </c>
      <c r="K300" s="10">
        <f t="shared" si="13"/>
        <v>4801.0904506314582</v>
      </c>
      <c r="L300" s="8">
        <f t="shared" si="14"/>
        <v>4801.0904506314582</v>
      </c>
      <c r="M300" s="14">
        <f>VLOOKUP(B300,'[3]IVIC médio'!$A:$M,8,FALSE)</f>
        <v>0.17777777777777776</v>
      </c>
    </row>
    <row r="301" spans="1:13" x14ac:dyDescent="0.25">
      <c r="A301" s="7">
        <v>350280</v>
      </c>
      <c r="B301" s="7">
        <v>3502804</v>
      </c>
      <c r="C301" t="s">
        <v>3230</v>
      </c>
      <c r="D301" t="s">
        <v>3202</v>
      </c>
      <c r="E301" t="s">
        <v>2182</v>
      </c>
      <c r="F301" t="s">
        <v>10</v>
      </c>
      <c r="G301">
        <f>VLOOKUP(A301,[1]pop_total!$A:$H,8,FALSE)</f>
        <v>200124</v>
      </c>
      <c r="H301">
        <f t="shared" si="12"/>
        <v>200000</v>
      </c>
      <c r="I301">
        <v>0.78800000000000003</v>
      </c>
      <c r="J301" s="1">
        <f>VLOOKUP(B301,[2]Planilha1!$A:$F,6,FALSE)</f>
        <v>965034284.53999996</v>
      </c>
      <c r="K301" s="10">
        <f t="shared" si="13"/>
        <v>4822.1816700645595</v>
      </c>
      <c r="L301" s="8">
        <f t="shared" si="14"/>
        <v>4822.1816700645595</v>
      </c>
      <c r="M301" s="14">
        <f>VLOOKUP(B301,'[3]IVIC médio'!$A:$M,8,FALSE)</f>
        <v>1.0055555555555555</v>
      </c>
    </row>
    <row r="302" spans="1:13" x14ac:dyDescent="0.25">
      <c r="A302" s="7">
        <v>290210</v>
      </c>
      <c r="B302" s="7">
        <v>2902104</v>
      </c>
      <c r="C302" t="s">
        <v>1809</v>
      </c>
      <c r="D302" t="s">
        <v>1784</v>
      </c>
      <c r="E302" t="s">
        <v>466</v>
      </c>
      <c r="F302" t="s">
        <v>10</v>
      </c>
      <c r="G302">
        <f>VLOOKUP(A302,[1]pop_total!$A:$H,8,FALSE)</f>
        <v>48294</v>
      </c>
      <c r="H302">
        <f t="shared" si="12"/>
        <v>48294</v>
      </c>
      <c r="I302">
        <v>0.53400000000000003</v>
      </c>
      <c r="J302" s="1">
        <f>VLOOKUP(B302,[2]Planilha1!$A:$F,6,FALSE)</f>
        <v>249715928.65000001</v>
      </c>
      <c r="K302" s="10">
        <f t="shared" si="13"/>
        <v>5170.7443709363479</v>
      </c>
      <c r="L302" s="8">
        <f t="shared" si="14"/>
        <v>5170.7443709363479</v>
      </c>
      <c r="M302" s="14">
        <f>VLOOKUP(B302,'[3]IVIC médio'!$A:$M,8,FALSE)</f>
        <v>0.59444444444444444</v>
      </c>
    </row>
    <row r="303" spans="1:13" x14ac:dyDescent="0.25">
      <c r="A303" s="7">
        <v>310330</v>
      </c>
      <c r="B303" s="7">
        <v>3103306</v>
      </c>
      <c r="C303" t="s">
        <v>2217</v>
      </c>
      <c r="D303" t="s">
        <v>2181</v>
      </c>
      <c r="E303" t="s">
        <v>2182</v>
      </c>
      <c r="F303" t="s">
        <v>10</v>
      </c>
      <c r="G303">
        <f>VLOOKUP(A303,[1]pop_total!$A:$H,8,FALSE)</f>
        <v>2049</v>
      </c>
      <c r="H303">
        <f t="shared" si="12"/>
        <v>2049</v>
      </c>
      <c r="I303">
        <v>0.66100000000000003</v>
      </c>
      <c r="J303" s="1">
        <f>VLOOKUP(B303,[2]Planilha1!$A:$F,6,FALSE)</f>
        <v>24287706.440000001</v>
      </c>
      <c r="K303" s="10">
        <f t="shared" si="13"/>
        <v>11853.443845778429</v>
      </c>
      <c r="L303" s="8">
        <f t="shared" si="14"/>
        <v>11853.443845778429</v>
      </c>
      <c r="M303" s="14">
        <f>VLOOKUP(B303,'[3]IVIC médio'!$A:$M,8,FALSE)</f>
        <v>0.3888888888888889</v>
      </c>
    </row>
    <row r="304" spans="1:13" x14ac:dyDescent="0.25">
      <c r="A304" s="7">
        <v>230120</v>
      </c>
      <c r="B304" s="7">
        <v>2301208</v>
      </c>
      <c r="C304" t="s">
        <v>918</v>
      </c>
      <c r="D304" t="s">
        <v>905</v>
      </c>
      <c r="E304" t="s">
        <v>466</v>
      </c>
      <c r="F304" t="s">
        <v>10</v>
      </c>
      <c r="G304">
        <f>VLOOKUP(A304,[1]pop_total!$A:$H,8,FALSE)</f>
        <v>25553</v>
      </c>
      <c r="H304">
        <f t="shared" si="12"/>
        <v>25553</v>
      </c>
      <c r="I304">
        <v>0.61499999999999999</v>
      </c>
      <c r="J304" s="1">
        <f>VLOOKUP(B304,[2]Planilha1!$A:$F,6,FALSE)</f>
        <v>152346060.81999999</v>
      </c>
      <c r="K304" s="10">
        <f t="shared" si="13"/>
        <v>5961.9637936837162</v>
      </c>
      <c r="L304" s="8">
        <f t="shared" si="14"/>
        <v>5961.9637936837162</v>
      </c>
      <c r="M304" s="14">
        <f>VLOOKUP(B304,'[3]IVIC médio'!$A:$M,8,FALSE)</f>
        <v>0.28333333333333338</v>
      </c>
    </row>
    <row r="305" spans="1:13" x14ac:dyDescent="0.25">
      <c r="A305" s="7">
        <v>260105</v>
      </c>
      <c r="B305" s="7">
        <v>2601052</v>
      </c>
      <c r="C305" t="s">
        <v>1462</v>
      </c>
      <c r="D305" t="s">
        <v>1452</v>
      </c>
      <c r="E305" t="s">
        <v>466</v>
      </c>
      <c r="F305" t="s">
        <v>10</v>
      </c>
      <c r="G305">
        <f>VLOOKUP(A305,[1]pop_total!$A:$H,8,FALSE)</f>
        <v>19243</v>
      </c>
      <c r="H305">
        <f t="shared" si="12"/>
        <v>19243</v>
      </c>
      <c r="I305">
        <v>0.59199999999999997</v>
      </c>
      <c r="J305" s="1">
        <f>VLOOKUP(B305,[2]Planilha1!$A:$F,6,FALSE)</f>
        <v>90897953.359999999</v>
      </c>
      <c r="K305" s="10">
        <f t="shared" si="13"/>
        <v>4723.6893083199084</v>
      </c>
      <c r="L305" s="8">
        <f t="shared" si="14"/>
        <v>4723.6893083199084</v>
      </c>
      <c r="M305" s="14">
        <f>VLOOKUP(B305,'[3]IVIC médio'!$A:$M,8,FALSE)</f>
        <v>0.18333333333333335</v>
      </c>
    </row>
    <row r="306" spans="1:13" x14ac:dyDescent="0.25">
      <c r="A306" s="7">
        <v>350290</v>
      </c>
      <c r="B306" s="7">
        <v>3502903</v>
      </c>
      <c r="C306" t="s">
        <v>3231</v>
      </c>
      <c r="D306" t="s">
        <v>3202</v>
      </c>
      <c r="E306" t="s">
        <v>2182</v>
      </c>
      <c r="F306" t="s">
        <v>10</v>
      </c>
      <c r="G306">
        <f>VLOOKUP(A306,[1]pop_total!$A:$H,8,FALSE)</f>
        <v>32443</v>
      </c>
      <c r="H306">
        <f t="shared" si="12"/>
        <v>32443</v>
      </c>
      <c r="I306">
        <v>0.77600000000000002</v>
      </c>
      <c r="J306" s="1">
        <f>VLOOKUP(B306,[2]Planilha1!$A:$F,6,FALSE)</f>
        <v>196743427.44</v>
      </c>
      <c r="K306" s="10">
        <f t="shared" si="13"/>
        <v>6064.2797349197053</v>
      </c>
      <c r="L306" s="8">
        <f t="shared" si="14"/>
        <v>6064.2797349197053</v>
      </c>
      <c r="M306" s="14">
        <f>VLOOKUP(B306,'[3]IVIC médio'!$A:$M,8,FALSE)</f>
        <v>0.49444444444444446</v>
      </c>
    </row>
    <row r="307" spans="1:13" x14ac:dyDescent="0.25">
      <c r="A307" s="7">
        <v>320060</v>
      </c>
      <c r="B307" s="7">
        <v>3200607</v>
      </c>
      <c r="C307" t="s">
        <v>3044</v>
      </c>
      <c r="D307" t="s">
        <v>3036</v>
      </c>
      <c r="E307" t="s">
        <v>2182</v>
      </c>
      <c r="F307" t="s">
        <v>10</v>
      </c>
      <c r="G307">
        <f>VLOOKUP(A307,[1]pop_total!$A:$H,8,FALSE)</f>
        <v>94765</v>
      </c>
      <c r="H307">
        <f t="shared" si="12"/>
        <v>94765</v>
      </c>
      <c r="I307">
        <v>0.752</v>
      </c>
      <c r="J307" s="1">
        <f>VLOOKUP(B307,[2]Planilha1!$A:$F,6,FALSE)</f>
        <v>787614043.45000005</v>
      </c>
      <c r="K307" s="10">
        <f t="shared" si="13"/>
        <v>8311.2335086793646</v>
      </c>
      <c r="L307" s="8">
        <f t="shared" si="14"/>
        <v>8311.2335086793646</v>
      </c>
      <c r="M307" s="14">
        <f>VLOOKUP(B307,'[3]IVIC médio'!$A:$M,8,FALSE)</f>
        <v>0.60555555555555551</v>
      </c>
    </row>
    <row r="308" spans="1:13" x14ac:dyDescent="0.25">
      <c r="A308" s="7">
        <v>520160</v>
      </c>
      <c r="B308" s="7">
        <v>5201603</v>
      </c>
      <c r="C308" t="s">
        <v>5157</v>
      </c>
      <c r="D308" t="s">
        <v>5136</v>
      </c>
      <c r="E308" t="s">
        <v>4932</v>
      </c>
      <c r="F308" t="s">
        <v>10</v>
      </c>
      <c r="G308">
        <f>VLOOKUP(A308,[1]pop_total!$A:$H,8,FALSE)</f>
        <v>3799</v>
      </c>
      <c r="H308">
        <f t="shared" si="12"/>
        <v>3799</v>
      </c>
      <c r="I308">
        <v>0.69299999999999995</v>
      </c>
      <c r="J308" s="1">
        <f>VLOOKUP(B308,[2]Planilha1!$A:$F,6,FALSE)</f>
        <v>32187104.579999998</v>
      </c>
      <c r="K308" s="10">
        <f t="shared" si="13"/>
        <v>8472.5202895498805</v>
      </c>
      <c r="L308" s="8">
        <f t="shared" si="14"/>
        <v>8472.5202895498805</v>
      </c>
      <c r="M308" s="14">
        <f>VLOOKUP(B308,'[3]IVIC médio'!$A:$M,8,FALSE)</f>
        <v>0</v>
      </c>
    </row>
    <row r="309" spans="1:13" x14ac:dyDescent="0.25">
      <c r="A309" s="7">
        <v>310340</v>
      </c>
      <c r="B309" s="7">
        <v>3103405</v>
      </c>
      <c r="C309" t="s">
        <v>2218</v>
      </c>
      <c r="D309" t="s">
        <v>2181</v>
      </c>
      <c r="E309" t="s">
        <v>2182</v>
      </c>
      <c r="F309" t="s">
        <v>10</v>
      </c>
      <c r="G309">
        <f>VLOOKUP(A309,[1]pop_total!$A:$H,8,FALSE)</f>
        <v>34297</v>
      </c>
      <c r="H309">
        <f t="shared" si="12"/>
        <v>34297</v>
      </c>
      <c r="I309">
        <v>0.66300000000000003</v>
      </c>
      <c r="J309" s="1">
        <f>VLOOKUP(B309,[2]Planilha1!$A:$F,6,FALSE)</f>
        <v>144587844.34999999</v>
      </c>
      <c r="K309" s="10">
        <f t="shared" si="13"/>
        <v>4215.7577732746304</v>
      </c>
      <c r="L309" s="8">
        <f t="shared" si="14"/>
        <v>4215.7577732746304</v>
      </c>
      <c r="M309" s="14">
        <f>VLOOKUP(B309,'[3]IVIC médio'!$A:$M,8,FALSE)</f>
        <v>0.6166666666666667</v>
      </c>
    </row>
    <row r="310" spans="1:13" x14ac:dyDescent="0.25">
      <c r="A310" s="7">
        <v>520170</v>
      </c>
      <c r="B310" s="7">
        <v>5201702</v>
      </c>
      <c r="C310" t="s">
        <v>5158</v>
      </c>
      <c r="D310" t="s">
        <v>5136</v>
      </c>
      <c r="E310" t="s">
        <v>4932</v>
      </c>
      <c r="F310" t="s">
        <v>10</v>
      </c>
      <c r="G310">
        <f>VLOOKUP(A310,[1]pop_total!$A:$H,8,FALSE)</f>
        <v>18390</v>
      </c>
      <c r="H310">
        <f t="shared" si="12"/>
        <v>18390</v>
      </c>
      <c r="I310">
        <v>0.73199999999999998</v>
      </c>
      <c r="J310" s="1">
        <f>VLOOKUP(B310,[2]Planilha1!$A:$F,6,FALSE)</f>
        <v>78212128.280000001</v>
      </c>
      <c r="K310" s="10">
        <f t="shared" si="13"/>
        <v>4252.9705426862429</v>
      </c>
      <c r="L310" s="8">
        <f t="shared" si="14"/>
        <v>4252.9705426862429</v>
      </c>
      <c r="M310" s="14">
        <f>VLOOKUP(B310,'[3]IVIC médio'!$A:$M,8,FALSE)</f>
        <v>0.51666666666666672</v>
      </c>
    </row>
    <row r="311" spans="1:13" x14ac:dyDescent="0.25">
      <c r="A311" s="7">
        <v>520180</v>
      </c>
      <c r="B311" s="7">
        <v>5201801</v>
      </c>
      <c r="C311" t="s">
        <v>5159</v>
      </c>
      <c r="D311" t="s">
        <v>5136</v>
      </c>
      <c r="E311" t="s">
        <v>4932</v>
      </c>
      <c r="F311" t="s">
        <v>10</v>
      </c>
      <c r="G311">
        <f>VLOOKUP(A311,[1]pop_total!$A:$H,8,FALSE)</f>
        <v>11890</v>
      </c>
      <c r="H311">
        <f t="shared" si="12"/>
        <v>11890</v>
      </c>
      <c r="I311">
        <v>0.68400000000000005</v>
      </c>
      <c r="J311" s="1">
        <f>VLOOKUP(B311,[2]Planilha1!$A:$F,6,FALSE)</f>
        <v>55047606.049999997</v>
      </c>
      <c r="K311" s="10">
        <f t="shared" si="13"/>
        <v>4629.7397855340623</v>
      </c>
      <c r="L311" s="8">
        <f t="shared" si="14"/>
        <v>4629.7397855340623</v>
      </c>
      <c r="M311" s="14">
        <f>VLOOKUP(B311,'[3]IVIC médio'!$A:$M,8,FALSE)</f>
        <v>0.36111111111111116</v>
      </c>
    </row>
    <row r="312" spans="1:13" x14ac:dyDescent="0.25">
      <c r="A312" s="7">
        <v>170130</v>
      </c>
      <c r="B312" s="7">
        <v>1701309</v>
      </c>
      <c r="C312" t="s">
        <v>335</v>
      </c>
      <c r="D312" t="s">
        <v>327</v>
      </c>
      <c r="E312" t="s">
        <v>9</v>
      </c>
      <c r="F312" t="s">
        <v>10</v>
      </c>
      <c r="G312">
        <f>VLOOKUP(A312,[1]pop_total!$A:$H,8,FALSE)</f>
        <v>5290</v>
      </c>
      <c r="H312">
        <f t="shared" si="12"/>
        <v>5290</v>
      </c>
      <c r="I312">
        <v>0.59299999999999997</v>
      </c>
      <c r="J312" s="1">
        <f>VLOOKUP(B312,[2]Planilha1!$A:$F,6,FALSE)</f>
        <v>28985415.920000002</v>
      </c>
      <c r="K312" s="10">
        <f t="shared" si="13"/>
        <v>5479.284672967864</v>
      </c>
      <c r="L312" s="8">
        <f t="shared" si="14"/>
        <v>5479.284672967864</v>
      </c>
      <c r="M312" s="14">
        <f>VLOOKUP(B312,'[3]IVIC médio'!$A:$M,8,FALSE)</f>
        <v>0.78888888888888897</v>
      </c>
    </row>
    <row r="313" spans="1:13" x14ac:dyDescent="0.25">
      <c r="A313" s="7">
        <v>170190</v>
      </c>
      <c r="B313" s="7">
        <v>1701903</v>
      </c>
      <c r="C313" t="s">
        <v>336</v>
      </c>
      <c r="D313" t="s">
        <v>327</v>
      </c>
      <c r="E313" t="s">
        <v>9</v>
      </c>
      <c r="F313" t="s">
        <v>10</v>
      </c>
      <c r="G313">
        <f>VLOOKUP(A313,[1]pop_total!$A:$H,8,FALSE)</f>
        <v>5927</v>
      </c>
      <c r="H313">
        <f t="shared" si="12"/>
        <v>5927</v>
      </c>
      <c r="I313">
        <v>0.63900000000000001</v>
      </c>
      <c r="J313" s="1">
        <f>VLOOKUP(B313,[2]Planilha1!$A:$F,6,FALSE)</f>
        <v>43447335.740000002</v>
      </c>
      <c r="K313" s="10">
        <f t="shared" si="13"/>
        <v>7330.4092694449137</v>
      </c>
      <c r="L313" s="8">
        <f t="shared" si="14"/>
        <v>7330.4092694449137</v>
      </c>
      <c r="M313" s="14">
        <f>VLOOKUP(B313,'[3]IVIC médio'!$A:$M,8,FALSE)</f>
        <v>0.33888888888888885</v>
      </c>
    </row>
    <row r="314" spans="1:13" x14ac:dyDescent="0.25">
      <c r="A314" s="7">
        <v>170200</v>
      </c>
      <c r="B314" s="7">
        <v>1702000</v>
      </c>
      <c r="C314" t="s">
        <v>337</v>
      </c>
      <c r="D314" t="s">
        <v>327</v>
      </c>
      <c r="E314" t="s">
        <v>9</v>
      </c>
      <c r="F314" t="s">
        <v>10</v>
      </c>
      <c r="G314">
        <f>VLOOKUP(A314,[1]pop_total!$A:$H,8,FALSE)</f>
        <v>8133</v>
      </c>
      <c r="H314">
        <f t="shared" si="12"/>
        <v>8133</v>
      </c>
      <c r="I314">
        <v>0.67500000000000004</v>
      </c>
      <c r="J314" s="1">
        <f>VLOOKUP(B314,[2]Planilha1!$A:$F,6,FALSE)</f>
        <v>47289380.079999998</v>
      </c>
      <c r="K314" s="10">
        <f t="shared" si="13"/>
        <v>5814.5063420631986</v>
      </c>
      <c r="L314" s="8">
        <f t="shared" si="14"/>
        <v>5814.5063420631986</v>
      </c>
      <c r="M314" s="14">
        <f>VLOOKUP(B314,'[3]IVIC médio'!$A:$M,8,FALSE)</f>
        <v>7.7777777777777793E-2</v>
      </c>
    </row>
    <row r="315" spans="1:13" x14ac:dyDescent="0.25">
      <c r="A315" s="7">
        <v>510100</v>
      </c>
      <c r="B315" s="7">
        <v>5101001</v>
      </c>
      <c r="C315" t="s">
        <v>5011</v>
      </c>
      <c r="D315" t="s">
        <v>5002</v>
      </c>
      <c r="E315" t="s">
        <v>4932</v>
      </c>
      <c r="F315" t="s">
        <v>10</v>
      </c>
      <c r="G315">
        <f>VLOOKUP(A315,[1]pop_total!$A:$H,8,FALSE)</f>
        <v>3795</v>
      </c>
      <c r="H315">
        <f t="shared" si="12"/>
        <v>3795</v>
      </c>
      <c r="I315">
        <v>0.68700000000000006</v>
      </c>
      <c r="J315" s="1">
        <f>VLOOKUP(B315,[2]Planilha1!$A:$F,6,FALSE)</f>
        <v>43208450.689999998</v>
      </c>
      <c r="K315" s="10">
        <f t="shared" si="13"/>
        <v>11385.626005270091</v>
      </c>
      <c r="L315" s="8">
        <f t="shared" si="14"/>
        <v>11385.626005270091</v>
      </c>
      <c r="M315" s="14">
        <f>VLOOKUP(B315,'[3]IVIC médio'!$A:$M,8,FALSE)</f>
        <v>0.32222222222222224</v>
      </c>
    </row>
    <row r="316" spans="1:13" x14ac:dyDescent="0.25">
      <c r="A316" s="7">
        <v>170210</v>
      </c>
      <c r="B316" s="7">
        <v>1702109</v>
      </c>
      <c r="C316" t="s">
        <v>338</v>
      </c>
      <c r="D316" t="s">
        <v>327</v>
      </c>
      <c r="E316" t="s">
        <v>9</v>
      </c>
      <c r="F316" t="s">
        <v>10</v>
      </c>
      <c r="G316">
        <f>VLOOKUP(A316,[1]pop_total!$A:$H,8,FALSE)</f>
        <v>171301</v>
      </c>
      <c r="H316">
        <f t="shared" si="12"/>
        <v>171301</v>
      </c>
      <c r="I316">
        <v>0.752</v>
      </c>
      <c r="J316" s="1">
        <f>VLOOKUP(B316,[2]Planilha1!$A:$F,6,FALSE)</f>
        <v>882423389.14999998</v>
      </c>
      <c r="K316" s="10">
        <f t="shared" si="13"/>
        <v>5151.3031981716395</v>
      </c>
      <c r="L316" s="8">
        <f t="shared" si="14"/>
        <v>5151.3031981716395</v>
      </c>
      <c r="M316" s="14">
        <f>VLOOKUP(B316,'[3]IVIC médio'!$A:$M,8,FALSE)</f>
        <v>0.75555555555555554</v>
      </c>
    </row>
    <row r="317" spans="1:13" x14ac:dyDescent="0.25">
      <c r="A317" s="7">
        <v>510120</v>
      </c>
      <c r="B317" s="7">
        <v>5101209</v>
      </c>
      <c r="C317" t="s">
        <v>5012</v>
      </c>
      <c r="D317" t="s">
        <v>5002</v>
      </c>
      <c r="E317" t="s">
        <v>4932</v>
      </c>
      <c r="F317" t="s">
        <v>10</v>
      </c>
      <c r="G317">
        <f>VLOOKUP(A317,[1]pop_total!$A:$H,8,FALSE)</f>
        <v>1010</v>
      </c>
      <c r="H317">
        <f t="shared" si="12"/>
        <v>1010</v>
      </c>
      <c r="I317">
        <v>0.70099999999999996</v>
      </c>
      <c r="J317" s="1">
        <f>VLOOKUP(B317,[2]Planilha1!$A:$F,6,FALSE)</f>
        <v>25505570.449999999</v>
      </c>
      <c r="K317" s="10">
        <f t="shared" si="13"/>
        <v>25253.040049504951</v>
      </c>
      <c r="L317" s="8">
        <f t="shared" si="14"/>
        <v>12739.39</v>
      </c>
      <c r="M317" s="14">
        <f>VLOOKUP(B317,'[3]IVIC médio'!$A:$M,8,FALSE)</f>
        <v>2.777777777777779E-2</v>
      </c>
    </row>
    <row r="318" spans="1:13" x14ac:dyDescent="0.25">
      <c r="A318" s="7">
        <v>170215</v>
      </c>
      <c r="B318" s="7">
        <v>1702158</v>
      </c>
      <c r="C318" t="s">
        <v>339</v>
      </c>
      <c r="D318" t="s">
        <v>327</v>
      </c>
      <c r="E318" t="s">
        <v>9</v>
      </c>
      <c r="F318" t="s">
        <v>10</v>
      </c>
      <c r="G318">
        <f>VLOOKUP(A318,[1]pop_total!$A:$H,8,FALSE)</f>
        <v>4310</v>
      </c>
      <c r="H318">
        <f t="shared" si="12"/>
        <v>4310</v>
      </c>
      <c r="I318">
        <v>0.60399999999999998</v>
      </c>
      <c r="J318" s="1">
        <f>VLOOKUP(B318,[2]Planilha1!$A:$F,6,FALSE)</f>
        <v>34257176.890000001</v>
      </c>
      <c r="K318" s="10">
        <f t="shared" si="13"/>
        <v>7948.3009025522042</v>
      </c>
      <c r="L318" s="8">
        <f t="shared" si="14"/>
        <v>7948.3009025522042</v>
      </c>
      <c r="M318" s="14">
        <f>VLOOKUP(B318,'[3]IVIC médio'!$A:$M,8,FALSE)</f>
        <v>0.35</v>
      </c>
    </row>
    <row r="319" spans="1:13" x14ac:dyDescent="0.25">
      <c r="A319" s="7">
        <v>210087</v>
      </c>
      <c r="B319" s="7">
        <v>2100873</v>
      </c>
      <c r="C319" t="s">
        <v>339</v>
      </c>
      <c r="D319" t="s">
        <v>465</v>
      </c>
      <c r="E319" t="s">
        <v>466</v>
      </c>
      <c r="F319" t="s">
        <v>10</v>
      </c>
      <c r="G319">
        <f>VLOOKUP(A319,[1]pop_total!$A:$H,8,FALSE)</f>
        <v>11181</v>
      </c>
      <c r="H319">
        <f t="shared" si="12"/>
        <v>11181</v>
      </c>
      <c r="I319">
        <v>0.53300000000000003</v>
      </c>
      <c r="J319" s="1">
        <f>VLOOKUP(B319,[2]Planilha1!$A:$F,6,FALSE)</f>
        <v>74629958.989999995</v>
      </c>
      <c r="K319" s="10">
        <f t="shared" si="13"/>
        <v>6674.7123683033715</v>
      </c>
      <c r="L319" s="8">
        <f t="shared" si="14"/>
        <v>6674.7123683033715</v>
      </c>
      <c r="M319" s="14">
        <f>VLOOKUP(B319,'[3]IVIC médio'!$A:$M,8,FALSE)</f>
        <v>0</v>
      </c>
    </row>
    <row r="320" spans="1:13" x14ac:dyDescent="0.25">
      <c r="A320" s="7">
        <v>520215</v>
      </c>
      <c r="B320" s="7">
        <v>5202155</v>
      </c>
      <c r="C320" t="s">
        <v>5160</v>
      </c>
      <c r="D320" t="s">
        <v>5136</v>
      </c>
      <c r="E320" t="s">
        <v>4932</v>
      </c>
      <c r="F320" t="s">
        <v>10</v>
      </c>
      <c r="G320">
        <f>VLOOKUP(A320,[1]pop_total!$A:$H,8,FALSE)</f>
        <v>7153</v>
      </c>
      <c r="H320">
        <f t="shared" si="12"/>
        <v>7153</v>
      </c>
      <c r="I320">
        <v>0.67400000000000004</v>
      </c>
      <c r="J320" s="1">
        <f>VLOOKUP(B320,[2]Planilha1!$A:$F,6,FALSE)</f>
        <v>39041751.68</v>
      </c>
      <c r="K320" s="10">
        <f t="shared" si="13"/>
        <v>5458.0947406682508</v>
      </c>
      <c r="L320" s="8">
        <f t="shared" si="14"/>
        <v>5458.0947406682508</v>
      </c>
      <c r="M320" s="14">
        <f>VLOOKUP(B320,'[3]IVIC médio'!$A:$M,8,FALSE)</f>
        <v>0.30555555555555552</v>
      </c>
    </row>
    <row r="321" spans="1:13" x14ac:dyDescent="0.25">
      <c r="A321" s="7">
        <v>310350</v>
      </c>
      <c r="B321" s="7">
        <v>3103504</v>
      </c>
      <c r="C321" t="s">
        <v>2219</v>
      </c>
      <c r="D321" t="s">
        <v>2181</v>
      </c>
      <c r="E321" t="s">
        <v>2182</v>
      </c>
      <c r="F321" t="s">
        <v>10</v>
      </c>
      <c r="G321">
        <f>VLOOKUP(A321,[1]pop_total!$A:$H,8,FALSE)</f>
        <v>117808</v>
      </c>
      <c r="H321">
        <f t="shared" si="12"/>
        <v>117808</v>
      </c>
      <c r="I321">
        <v>0.77300000000000002</v>
      </c>
      <c r="J321" s="1">
        <f>VLOOKUP(B321,[2]Planilha1!$A:$F,6,FALSE)</f>
        <v>675160872.64999998</v>
      </c>
      <c r="K321" s="10">
        <f t="shared" si="13"/>
        <v>5731.0273720799942</v>
      </c>
      <c r="L321" s="8">
        <f t="shared" si="14"/>
        <v>5731.0273720799942</v>
      </c>
      <c r="M321" s="14">
        <f>VLOOKUP(B321,'[3]IVIC médio'!$A:$M,8,FALSE)</f>
        <v>1.1444444444444444</v>
      </c>
    </row>
    <row r="322" spans="1:13" x14ac:dyDescent="0.25">
      <c r="A322" s="7">
        <v>170220</v>
      </c>
      <c r="B322" s="7">
        <v>1702208</v>
      </c>
      <c r="C322" t="s">
        <v>340</v>
      </c>
      <c r="D322" t="s">
        <v>327</v>
      </c>
      <c r="E322" t="s">
        <v>9</v>
      </c>
      <c r="F322" t="s">
        <v>10</v>
      </c>
      <c r="G322">
        <f>VLOOKUP(A322,[1]pop_total!$A:$H,8,FALSE)</f>
        <v>31918</v>
      </c>
      <c r="H322">
        <f t="shared" si="12"/>
        <v>31918</v>
      </c>
      <c r="I322">
        <v>0.63100000000000001</v>
      </c>
      <c r="J322" s="1">
        <f>VLOOKUP(B322,[2]Planilha1!$A:$F,6,FALSE)</f>
        <v>126205084.23</v>
      </c>
      <c r="K322" s="10">
        <f t="shared" si="13"/>
        <v>3954.0411125383798</v>
      </c>
      <c r="L322" s="8">
        <f t="shared" si="14"/>
        <v>3954.0411125383798</v>
      </c>
      <c r="M322" s="14">
        <f>VLOOKUP(B322,'[3]IVIC médio'!$A:$M,8,FALSE)</f>
        <v>0.48888888888888882</v>
      </c>
    </row>
    <row r="323" spans="1:13" x14ac:dyDescent="0.25">
      <c r="A323" s="7">
        <v>210090</v>
      </c>
      <c r="B323" s="7">
        <v>2100907</v>
      </c>
      <c r="C323" t="s">
        <v>480</v>
      </c>
      <c r="D323" t="s">
        <v>465</v>
      </c>
      <c r="E323" t="s">
        <v>466</v>
      </c>
      <c r="F323" t="s">
        <v>10</v>
      </c>
      <c r="G323">
        <f>VLOOKUP(A323,[1]pop_total!$A:$H,8,FALSE)</f>
        <v>39052</v>
      </c>
      <c r="H323">
        <f t="shared" ref="H323:H386" si="15">IF(G323&gt;200000, 200000, G323)</f>
        <v>39052</v>
      </c>
      <c r="I323">
        <v>0.52100000000000002</v>
      </c>
      <c r="J323" s="1">
        <f>VLOOKUP(B323,[2]Planilha1!$A:$F,6,FALSE)</f>
        <v>156804560.58000001</v>
      </c>
      <c r="K323" s="10">
        <f t="shared" ref="K323:K386" si="16">J323/G323</f>
        <v>4015.2760570521359</v>
      </c>
      <c r="L323" s="8">
        <f t="shared" ref="L323:L386" si="17">IF(K323&gt;12739.39, 12739.39, K323)</f>
        <v>4015.2760570521359</v>
      </c>
      <c r="M323" s="14">
        <f>VLOOKUP(B323,'[3]IVIC médio'!$A:$M,8,FALSE)</f>
        <v>0.18888888888888888</v>
      </c>
    </row>
    <row r="324" spans="1:13" x14ac:dyDescent="0.25">
      <c r="A324" s="7">
        <v>500124</v>
      </c>
      <c r="B324" s="7">
        <v>5001243</v>
      </c>
      <c r="C324" t="s">
        <v>4941</v>
      </c>
      <c r="D324" t="s">
        <v>4931</v>
      </c>
      <c r="E324" t="s">
        <v>4932</v>
      </c>
      <c r="F324" t="s">
        <v>10</v>
      </c>
      <c r="G324">
        <f>VLOOKUP(A324,[1]pop_total!$A:$H,8,FALSE)</f>
        <v>10748</v>
      </c>
      <c r="H324">
        <f t="shared" si="15"/>
        <v>10748</v>
      </c>
      <c r="I324">
        <v>0.63300000000000001</v>
      </c>
      <c r="J324" s="1">
        <f>VLOOKUP(B324,[2]Planilha1!$A:$F,6,FALSE)</f>
        <v>89060863.040000007</v>
      </c>
      <c r="K324" s="10">
        <f t="shared" si="16"/>
        <v>8286.2730777819143</v>
      </c>
      <c r="L324" s="8">
        <f t="shared" si="17"/>
        <v>8286.2730777819143</v>
      </c>
      <c r="M324" s="14">
        <f>VLOOKUP(B324,'[3]IVIC médio'!$A:$M,8,FALSE)</f>
        <v>0.59444444444444444</v>
      </c>
    </row>
    <row r="325" spans="1:13" x14ac:dyDescent="0.25">
      <c r="A325" s="7">
        <v>290220</v>
      </c>
      <c r="B325" s="7">
        <v>2902203</v>
      </c>
      <c r="C325" t="s">
        <v>1810</v>
      </c>
      <c r="D325" t="s">
        <v>1784</v>
      </c>
      <c r="E325" t="s">
        <v>466</v>
      </c>
      <c r="F325" t="s">
        <v>10</v>
      </c>
      <c r="G325">
        <f>VLOOKUP(A325,[1]pop_total!$A:$H,8,FALSE)</f>
        <v>9833</v>
      </c>
      <c r="H325">
        <f t="shared" si="15"/>
        <v>9833</v>
      </c>
      <c r="I325">
        <v>0.58799999999999997</v>
      </c>
      <c r="J325" s="1">
        <f>VLOOKUP(B325,[2]Planilha1!$A:$F,6,FALSE)</f>
        <v>48450873.390000001</v>
      </c>
      <c r="K325" s="10">
        <f t="shared" si="16"/>
        <v>4927.3744930336625</v>
      </c>
      <c r="L325" s="8">
        <f t="shared" si="17"/>
        <v>4927.3744930336625</v>
      </c>
      <c r="M325" s="14">
        <f>VLOOKUP(B325,'[3]IVIC médio'!$A:$M,8,FALSE)</f>
        <v>0.46111111111111108</v>
      </c>
    </row>
    <row r="326" spans="1:13" x14ac:dyDescent="0.25">
      <c r="A326" s="7">
        <v>430085</v>
      </c>
      <c r="B326" s="7">
        <v>4300851</v>
      </c>
      <c r="C326" t="s">
        <v>4474</v>
      </c>
      <c r="D326" t="s">
        <v>4459</v>
      </c>
      <c r="E326" t="s">
        <v>3828</v>
      </c>
      <c r="F326" t="s">
        <v>10</v>
      </c>
      <c r="G326">
        <f>VLOOKUP(A326,[1]pop_total!$A:$H,8,FALSE)</f>
        <v>4112</v>
      </c>
      <c r="H326">
        <f t="shared" si="15"/>
        <v>4112</v>
      </c>
      <c r="I326">
        <v>0.69099999999999995</v>
      </c>
      <c r="J326" s="1">
        <f>VLOOKUP(B326,[2]Planilha1!$A:$F,6,FALSE)</f>
        <v>41258912.140000001</v>
      </c>
      <c r="K326" s="10">
        <f t="shared" si="16"/>
        <v>10033.782135214007</v>
      </c>
      <c r="L326" s="8">
        <f t="shared" si="17"/>
        <v>10033.782135214007</v>
      </c>
      <c r="M326" s="14">
        <f>VLOOKUP(B326,'[3]IVIC médio'!$A:$M,8,FALSE)</f>
        <v>0.78333333333333344</v>
      </c>
    </row>
    <row r="327" spans="1:13" x14ac:dyDescent="0.25">
      <c r="A327" s="7">
        <v>210095</v>
      </c>
      <c r="B327" s="7">
        <v>2100956</v>
      </c>
      <c r="C327" t="s">
        <v>481</v>
      </c>
      <c r="D327" t="s">
        <v>465</v>
      </c>
      <c r="E327" t="s">
        <v>466</v>
      </c>
      <c r="F327" t="s">
        <v>10</v>
      </c>
      <c r="G327">
        <f>VLOOKUP(A327,[1]pop_total!$A:$H,8,FALSE)</f>
        <v>25517</v>
      </c>
      <c r="H327">
        <f t="shared" si="15"/>
        <v>25517</v>
      </c>
      <c r="I327">
        <v>0.51200000000000001</v>
      </c>
      <c r="J327" s="1">
        <f>VLOOKUP(B327,[2]Planilha1!$A:$F,6,FALSE)</f>
        <v>110279404.34999999</v>
      </c>
      <c r="K327" s="10">
        <f t="shared" si="16"/>
        <v>4321.8013226476469</v>
      </c>
      <c r="L327" s="8">
        <f t="shared" si="17"/>
        <v>4321.8013226476469</v>
      </c>
      <c r="M327" s="14">
        <f>VLOOKUP(B327,'[3]IVIC médio'!$A:$M,8,FALSE)</f>
        <v>0.44444444444444448</v>
      </c>
    </row>
    <row r="328" spans="1:13" x14ac:dyDescent="0.25">
      <c r="A328" s="7">
        <v>350300</v>
      </c>
      <c r="B328" s="7">
        <v>3503000</v>
      </c>
      <c r="C328" t="s">
        <v>3232</v>
      </c>
      <c r="D328" t="s">
        <v>3202</v>
      </c>
      <c r="E328" t="s">
        <v>2182</v>
      </c>
      <c r="F328" t="s">
        <v>10</v>
      </c>
      <c r="G328">
        <f>VLOOKUP(A328,[1]pop_total!$A:$H,8,FALSE)</f>
        <v>5420</v>
      </c>
      <c r="H328">
        <f t="shared" si="15"/>
        <v>5420</v>
      </c>
      <c r="I328">
        <v>0.74</v>
      </c>
      <c r="J328" s="1">
        <f>VLOOKUP(B328,[2]Planilha1!$A:$F,6,FALSE)</f>
        <v>39647505.880000003</v>
      </c>
      <c r="K328" s="10">
        <f t="shared" si="16"/>
        <v>7315.0379852398528</v>
      </c>
      <c r="L328" s="8">
        <f t="shared" si="17"/>
        <v>7315.0379852398528</v>
      </c>
      <c r="M328" s="14">
        <f>VLOOKUP(B328,'[3]IVIC médio'!$A:$M,8,FALSE)</f>
        <v>0.8</v>
      </c>
    </row>
    <row r="329" spans="1:13" x14ac:dyDescent="0.25">
      <c r="A329" s="7">
        <v>350310</v>
      </c>
      <c r="B329" s="7">
        <v>3503109</v>
      </c>
      <c r="C329" t="s">
        <v>3233</v>
      </c>
      <c r="D329" t="s">
        <v>3202</v>
      </c>
      <c r="E329" t="s">
        <v>2182</v>
      </c>
      <c r="F329" t="s">
        <v>10</v>
      </c>
      <c r="G329">
        <f>VLOOKUP(A329,[1]pop_total!$A:$H,8,FALSE)</f>
        <v>6885</v>
      </c>
      <c r="H329">
        <f t="shared" si="15"/>
        <v>6885</v>
      </c>
      <c r="I329">
        <v>0.68500000000000005</v>
      </c>
      <c r="J329" s="1">
        <f>VLOOKUP(B329,[2]Planilha1!$A:$F,6,FALSE)</f>
        <v>52237500.700000003</v>
      </c>
      <c r="K329" s="10">
        <f t="shared" si="16"/>
        <v>7587.1460711692089</v>
      </c>
      <c r="L329" s="8">
        <f t="shared" si="17"/>
        <v>7587.1460711692089</v>
      </c>
      <c r="M329" s="14">
        <f>VLOOKUP(B329,'[3]IVIC médio'!$A:$M,8,FALSE)</f>
        <v>0.51666666666666672</v>
      </c>
    </row>
    <row r="330" spans="1:13" x14ac:dyDescent="0.25">
      <c r="A330" s="7">
        <v>310360</v>
      </c>
      <c r="B330" s="7">
        <v>3103603</v>
      </c>
      <c r="C330" t="s">
        <v>2220</v>
      </c>
      <c r="D330" t="s">
        <v>2181</v>
      </c>
      <c r="E330" t="s">
        <v>2182</v>
      </c>
      <c r="F330" t="s">
        <v>10</v>
      </c>
      <c r="G330">
        <f>VLOOKUP(A330,[1]pop_total!$A:$H,8,FALSE)</f>
        <v>2915</v>
      </c>
      <c r="H330">
        <f t="shared" si="15"/>
        <v>2915</v>
      </c>
      <c r="I330">
        <v>0.69699999999999995</v>
      </c>
      <c r="J330" s="1">
        <f>VLOOKUP(B330,[2]Planilha1!$A:$F,6,FALSE)</f>
        <v>28913736.399999999</v>
      </c>
      <c r="K330" s="10">
        <f t="shared" si="16"/>
        <v>9918.949022298455</v>
      </c>
      <c r="L330" s="8">
        <f t="shared" si="17"/>
        <v>9918.949022298455</v>
      </c>
      <c r="M330" s="14">
        <f>VLOOKUP(B330,'[3]IVIC médio'!$A:$M,8,FALSE)</f>
        <v>0.51666666666666672</v>
      </c>
    </row>
    <row r="331" spans="1:13" x14ac:dyDescent="0.25">
      <c r="A331" s="7">
        <v>350315</v>
      </c>
      <c r="B331" s="7">
        <v>3503158</v>
      </c>
      <c r="C331" t="s">
        <v>3234</v>
      </c>
      <c r="D331" t="s">
        <v>3202</v>
      </c>
      <c r="E331" t="s">
        <v>2182</v>
      </c>
      <c r="F331" t="s">
        <v>10</v>
      </c>
      <c r="G331">
        <f>VLOOKUP(A331,[1]pop_total!$A:$H,8,FALSE)</f>
        <v>2330</v>
      </c>
      <c r="H331">
        <f t="shared" si="15"/>
        <v>2330</v>
      </c>
      <c r="I331">
        <v>0.68</v>
      </c>
      <c r="J331" s="1">
        <f>VLOOKUP(B331,[2]Planilha1!$A:$F,6,FALSE)</f>
        <v>36290710.979999997</v>
      </c>
      <c r="K331" s="10">
        <f t="shared" si="16"/>
        <v>15575.412437768238</v>
      </c>
      <c r="L331" s="8">
        <f t="shared" si="17"/>
        <v>12739.39</v>
      </c>
      <c r="M331" s="14">
        <f>VLOOKUP(B331,'[3]IVIC médio'!$A:$M,8,FALSE)</f>
        <v>0.05</v>
      </c>
    </row>
    <row r="332" spans="1:13" x14ac:dyDescent="0.25">
      <c r="A332" s="7">
        <v>270030</v>
      </c>
      <c r="B332" s="7">
        <v>2700300</v>
      </c>
      <c r="C332" t="s">
        <v>1622</v>
      </c>
      <c r="D332" t="s">
        <v>1620</v>
      </c>
      <c r="E332" t="s">
        <v>466</v>
      </c>
      <c r="F332" t="s">
        <v>10</v>
      </c>
      <c r="G332">
        <f>VLOOKUP(A332,[1]pop_total!$A:$H,8,FALSE)</f>
        <v>234696</v>
      </c>
      <c r="H332">
        <f t="shared" si="15"/>
        <v>200000</v>
      </c>
      <c r="I332">
        <v>0.64900000000000002</v>
      </c>
      <c r="J332" s="1">
        <f>VLOOKUP(B332,[2]Planilha1!$A:$F,6,FALSE)</f>
        <v>1003948566.9299999</v>
      </c>
      <c r="K332" s="10">
        <f t="shared" si="16"/>
        <v>4277.6552089937622</v>
      </c>
      <c r="L332" s="8">
        <f t="shared" si="17"/>
        <v>4277.6552089937622</v>
      </c>
      <c r="M332" s="14">
        <f>VLOOKUP(B332,'[3]IVIC médio'!$A:$M,8,FALSE)</f>
        <v>1.2722222222222221</v>
      </c>
    </row>
    <row r="333" spans="1:13" x14ac:dyDescent="0.25">
      <c r="A333" s="7">
        <v>170230</v>
      </c>
      <c r="B333" s="7">
        <v>1702307</v>
      </c>
      <c r="C333" t="s">
        <v>341</v>
      </c>
      <c r="D333" t="s">
        <v>327</v>
      </c>
      <c r="E333" t="s">
        <v>9</v>
      </c>
      <c r="F333" t="s">
        <v>10</v>
      </c>
      <c r="G333">
        <f>VLOOKUP(A333,[1]pop_total!$A:$H,8,FALSE)</f>
        <v>5550</v>
      </c>
      <c r="H333">
        <f t="shared" si="15"/>
        <v>5550</v>
      </c>
      <c r="I333">
        <v>0.68</v>
      </c>
      <c r="J333" s="1">
        <f>VLOOKUP(B333,[2]Planilha1!$A:$F,6,FALSE)</f>
        <v>34108816.399999999</v>
      </c>
      <c r="K333" s="10">
        <f t="shared" si="16"/>
        <v>6145.7326846846845</v>
      </c>
      <c r="L333" s="8">
        <f t="shared" si="17"/>
        <v>6145.7326846846845</v>
      </c>
      <c r="M333" s="14">
        <f>VLOOKUP(B333,'[3]IVIC médio'!$A:$M,8,FALSE)</f>
        <v>0.41666666666666669</v>
      </c>
    </row>
    <row r="334" spans="1:13" x14ac:dyDescent="0.25">
      <c r="A334" s="7">
        <v>310370</v>
      </c>
      <c r="B334" s="7">
        <v>3103702</v>
      </c>
      <c r="C334" t="s">
        <v>2221</v>
      </c>
      <c r="D334" t="s">
        <v>2181</v>
      </c>
      <c r="E334" t="s">
        <v>2182</v>
      </c>
      <c r="F334" t="s">
        <v>10</v>
      </c>
      <c r="G334">
        <f>VLOOKUP(A334,[1]pop_total!$A:$H,8,FALSE)</f>
        <v>8048</v>
      </c>
      <c r="H334">
        <f t="shared" si="15"/>
        <v>8048</v>
      </c>
      <c r="I334">
        <v>0.53600000000000003</v>
      </c>
      <c r="J334" s="1">
        <f>VLOOKUP(B334,[2]Planilha1!$A:$F,6,FALSE)</f>
        <v>37165043.979999997</v>
      </c>
      <c r="K334" s="10">
        <f t="shared" si="16"/>
        <v>4617.9229597415506</v>
      </c>
      <c r="L334" s="8">
        <f t="shared" si="17"/>
        <v>4617.9229597415506</v>
      </c>
      <c r="M334" s="14">
        <f>VLOOKUP(B334,'[3]IVIC médio'!$A:$M,8,FALSE)</f>
        <v>0.58333333333333337</v>
      </c>
    </row>
    <row r="335" spans="1:13" x14ac:dyDescent="0.25">
      <c r="A335" s="7">
        <v>410150</v>
      </c>
      <c r="B335" s="7">
        <v>4101507</v>
      </c>
      <c r="C335" t="s">
        <v>3845</v>
      </c>
      <c r="D335" t="s">
        <v>3827</v>
      </c>
      <c r="E335" t="s">
        <v>3828</v>
      </c>
      <c r="F335" t="s">
        <v>10</v>
      </c>
      <c r="G335">
        <f>VLOOKUP(A335,[1]pop_total!$A:$H,8,FALSE)</f>
        <v>119138</v>
      </c>
      <c r="H335">
        <f t="shared" si="15"/>
        <v>119138</v>
      </c>
      <c r="I335">
        <v>0.748</v>
      </c>
      <c r="J335" s="1">
        <f>VLOOKUP(B335,[2]Planilha1!$A:$F,6,FALSE)</f>
        <v>630735166.74000001</v>
      </c>
      <c r="K335" s="10">
        <f t="shared" si="16"/>
        <v>5294.1560773220972</v>
      </c>
      <c r="L335" s="8">
        <f t="shared" si="17"/>
        <v>5294.1560773220972</v>
      </c>
      <c r="M335" s="14">
        <f>VLOOKUP(B335,'[3]IVIC médio'!$A:$M,8,FALSE)</f>
        <v>0.78333333333333344</v>
      </c>
    </row>
    <row r="336" spans="1:13" x14ac:dyDescent="0.25">
      <c r="A336" s="7">
        <v>310375</v>
      </c>
      <c r="B336" s="7">
        <v>3103751</v>
      </c>
      <c r="C336" t="s">
        <v>2222</v>
      </c>
      <c r="D336" t="s">
        <v>2181</v>
      </c>
      <c r="E336" t="s">
        <v>2182</v>
      </c>
      <c r="F336" t="s">
        <v>10</v>
      </c>
      <c r="G336">
        <f>VLOOKUP(A336,[1]pop_total!$A:$H,8,FALSE)</f>
        <v>8479</v>
      </c>
      <c r="H336">
        <f t="shared" si="15"/>
        <v>8479</v>
      </c>
      <c r="I336">
        <v>0.70799999999999996</v>
      </c>
      <c r="J336" s="1">
        <f>VLOOKUP(B336,[2]Planilha1!$A:$F,6,FALSE)</f>
        <v>108051838.5</v>
      </c>
      <c r="K336" s="10">
        <f t="shared" si="16"/>
        <v>12743.464854346032</v>
      </c>
      <c r="L336" s="8">
        <f t="shared" si="17"/>
        <v>12739.39</v>
      </c>
      <c r="M336" s="14">
        <f>VLOOKUP(B336,'[3]IVIC médio'!$A:$M,8,FALSE)</f>
        <v>0.93888888888888888</v>
      </c>
    </row>
    <row r="337" spans="1:13" x14ac:dyDescent="0.25">
      <c r="A337" s="7">
        <v>410160</v>
      </c>
      <c r="B337" s="7">
        <v>4101606</v>
      </c>
      <c r="C337" t="s">
        <v>3846</v>
      </c>
      <c r="D337" t="s">
        <v>3827</v>
      </c>
      <c r="E337" t="s">
        <v>3828</v>
      </c>
      <c r="F337" t="s">
        <v>10</v>
      </c>
      <c r="G337">
        <f>VLOOKUP(A337,[1]pop_total!$A:$H,8,FALSE)</f>
        <v>25777</v>
      </c>
      <c r="H337">
        <f t="shared" si="15"/>
        <v>25777</v>
      </c>
      <c r="I337">
        <v>0.72299999999999998</v>
      </c>
      <c r="J337" s="1">
        <f>VLOOKUP(B337,[2]Planilha1!$A:$F,6,FALSE)</f>
        <v>186784583.03</v>
      </c>
      <c r="K337" s="10">
        <f t="shared" si="16"/>
        <v>7246.1722865345073</v>
      </c>
      <c r="L337" s="8">
        <f t="shared" si="17"/>
        <v>7246.1722865345073</v>
      </c>
      <c r="M337" s="14">
        <f>VLOOKUP(B337,'[3]IVIC médio'!$A:$M,8,FALSE)</f>
        <v>0.72777777777777775</v>
      </c>
    </row>
    <row r="338" spans="1:13" x14ac:dyDescent="0.25">
      <c r="A338" s="7">
        <v>310380</v>
      </c>
      <c r="B338" s="7">
        <v>3103801</v>
      </c>
      <c r="C338" t="s">
        <v>2223</v>
      </c>
      <c r="D338" t="s">
        <v>2181</v>
      </c>
      <c r="E338" t="s">
        <v>2182</v>
      </c>
      <c r="F338" t="s">
        <v>10</v>
      </c>
      <c r="G338">
        <f>VLOOKUP(A338,[1]pop_total!$A:$H,8,FALSE)</f>
        <v>2631</v>
      </c>
      <c r="H338">
        <f t="shared" si="15"/>
        <v>2631</v>
      </c>
      <c r="I338">
        <v>0.72399999999999998</v>
      </c>
      <c r="J338" s="1">
        <f>VLOOKUP(B338,[2]Planilha1!$A:$F,6,FALSE)</f>
        <v>30370038.719999999</v>
      </c>
      <c r="K338" s="10">
        <f t="shared" si="16"/>
        <v>11543.154207525655</v>
      </c>
      <c r="L338" s="8">
        <f t="shared" si="17"/>
        <v>11543.154207525655</v>
      </c>
      <c r="M338" s="14">
        <f>VLOOKUP(B338,'[3]IVIC médio'!$A:$M,8,FALSE)</f>
        <v>0.2</v>
      </c>
    </row>
    <row r="339" spans="1:13" x14ac:dyDescent="0.25">
      <c r="A339" s="7">
        <v>410165</v>
      </c>
      <c r="B339" s="7">
        <v>4101655</v>
      </c>
      <c r="C339" t="s">
        <v>3847</v>
      </c>
      <c r="D339" t="s">
        <v>3827</v>
      </c>
      <c r="E339" t="s">
        <v>3828</v>
      </c>
      <c r="F339" t="s">
        <v>10</v>
      </c>
      <c r="G339">
        <f>VLOOKUP(A339,[1]pop_total!$A:$H,8,FALSE)</f>
        <v>3527</v>
      </c>
      <c r="H339">
        <f t="shared" si="15"/>
        <v>3527</v>
      </c>
      <c r="I339">
        <v>0.67600000000000005</v>
      </c>
      <c r="J339" s="1">
        <f>VLOOKUP(B339,[2]Planilha1!$A:$F,6,FALSE)</f>
        <v>33894982.689999998</v>
      </c>
      <c r="K339" s="10">
        <f t="shared" si="16"/>
        <v>9610.1453614970214</v>
      </c>
      <c r="L339" s="8">
        <f t="shared" si="17"/>
        <v>9610.1453614970214</v>
      </c>
      <c r="M339" s="14">
        <f>VLOOKUP(B339,'[3]IVIC médio'!$A:$M,8,FALSE)</f>
        <v>0.6</v>
      </c>
    </row>
    <row r="340" spans="1:13" x14ac:dyDescent="0.25">
      <c r="A340" s="7">
        <v>510125</v>
      </c>
      <c r="B340" s="7">
        <v>5101258</v>
      </c>
      <c r="C340" t="s">
        <v>5013</v>
      </c>
      <c r="D340" t="s">
        <v>5002</v>
      </c>
      <c r="E340" t="s">
        <v>4932</v>
      </c>
      <c r="F340" t="s">
        <v>10</v>
      </c>
      <c r="G340">
        <f>VLOOKUP(A340,[1]pop_total!$A:$H,8,FALSE)</f>
        <v>14786</v>
      </c>
      <c r="H340">
        <f t="shared" si="15"/>
        <v>14786</v>
      </c>
      <c r="I340">
        <v>0.72499999999999998</v>
      </c>
      <c r="J340" s="1">
        <f>VLOOKUP(B340,[2]Planilha1!$A:$F,6,FALSE)</f>
        <v>90058351.760000005</v>
      </c>
      <c r="K340" s="10">
        <f t="shared" si="16"/>
        <v>6090.7853212498312</v>
      </c>
      <c r="L340" s="8">
        <f t="shared" si="17"/>
        <v>6090.7853212498312</v>
      </c>
      <c r="M340" s="14">
        <f>VLOOKUP(B340,'[3]IVIC médio'!$A:$M,8,FALSE)</f>
        <v>0.11111111111111108</v>
      </c>
    </row>
    <row r="341" spans="1:13" x14ac:dyDescent="0.25">
      <c r="A341" s="7">
        <v>420130</v>
      </c>
      <c r="B341" s="7">
        <v>4201307</v>
      </c>
      <c r="C341" t="s">
        <v>4213</v>
      </c>
      <c r="D341" t="s">
        <v>4197</v>
      </c>
      <c r="E341" t="s">
        <v>3828</v>
      </c>
      <c r="F341" t="s">
        <v>10</v>
      </c>
      <c r="G341">
        <f>VLOOKUP(A341,[1]pop_total!$A:$H,8,FALSE)</f>
        <v>45283</v>
      </c>
      <c r="H341">
        <f t="shared" si="15"/>
        <v>45283</v>
      </c>
      <c r="I341">
        <v>0.70299999999999996</v>
      </c>
      <c r="J341" s="1">
        <f>VLOOKUP(B341,[2]Planilha1!$A:$F,6,FALSE)</f>
        <v>391982925.75</v>
      </c>
      <c r="K341" s="10">
        <f t="shared" si="16"/>
        <v>8656.2932171013399</v>
      </c>
      <c r="L341" s="8">
        <f t="shared" si="17"/>
        <v>8656.2932171013399</v>
      </c>
      <c r="M341" s="14">
        <f>VLOOKUP(B341,'[3]IVIC médio'!$A:$M,8,FALSE)</f>
        <v>0.83333333333333337</v>
      </c>
    </row>
    <row r="342" spans="1:13" x14ac:dyDescent="0.25">
      <c r="A342" s="7">
        <v>250090</v>
      </c>
      <c r="B342" s="7">
        <v>2500908</v>
      </c>
      <c r="C342" t="s">
        <v>1259</v>
      </c>
      <c r="D342" t="s">
        <v>1247</v>
      </c>
      <c r="E342" t="s">
        <v>466</v>
      </c>
      <c r="F342" t="s">
        <v>10</v>
      </c>
      <c r="G342">
        <f>VLOOKUP(A342,[1]pop_total!$A:$H,8,FALSE)</f>
        <v>12212</v>
      </c>
      <c r="H342">
        <f t="shared" si="15"/>
        <v>12212</v>
      </c>
      <c r="I342">
        <v>0.54800000000000004</v>
      </c>
      <c r="J342" s="1"/>
      <c r="K342" s="10">
        <v>5485</v>
      </c>
      <c r="L342" s="8">
        <f t="shared" si="17"/>
        <v>5485</v>
      </c>
      <c r="M342" s="14">
        <f>VLOOKUP(B342,'[3]IVIC médio'!$A:$M,8,FALSE)</f>
        <v>0</v>
      </c>
    </row>
    <row r="343" spans="1:13" x14ac:dyDescent="0.25">
      <c r="A343" s="7">
        <v>420140</v>
      </c>
      <c r="B343" s="7">
        <v>4201406</v>
      </c>
      <c r="C343" t="s">
        <v>4214</v>
      </c>
      <c r="D343" t="s">
        <v>4197</v>
      </c>
      <c r="E343" t="s">
        <v>3828</v>
      </c>
      <c r="F343" t="s">
        <v>10</v>
      </c>
      <c r="G343">
        <f>VLOOKUP(A343,[1]pop_total!$A:$H,8,FALSE)</f>
        <v>71922</v>
      </c>
      <c r="H343">
        <f t="shared" si="15"/>
        <v>71922</v>
      </c>
      <c r="I343">
        <v>0.76</v>
      </c>
      <c r="J343" s="1">
        <f>VLOOKUP(B343,[2]Planilha1!$A:$F,6,FALSE)</f>
        <v>306014165.05000001</v>
      </c>
      <c r="K343" s="10">
        <f t="shared" si="16"/>
        <v>4254.8061100914883</v>
      </c>
      <c r="L343" s="8">
        <f t="shared" si="17"/>
        <v>4254.8061100914883</v>
      </c>
      <c r="M343" s="14">
        <f>VLOOKUP(B343,'[3]IVIC médio'!$A:$M,8,FALSE)</f>
        <v>1.0777777777777779</v>
      </c>
    </row>
    <row r="344" spans="1:13" x14ac:dyDescent="0.25">
      <c r="A344" s="7">
        <v>350320</v>
      </c>
      <c r="B344" s="7">
        <v>3503208</v>
      </c>
      <c r="C344" t="s">
        <v>3235</v>
      </c>
      <c r="D344" t="s">
        <v>3202</v>
      </c>
      <c r="E344" t="s">
        <v>2182</v>
      </c>
      <c r="F344" t="s">
        <v>10</v>
      </c>
      <c r="G344">
        <f>VLOOKUP(A344,[1]pop_total!$A:$H,8,FALSE)</f>
        <v>242228</v>
      </c>
      <c r="H344">
        <f t="shared" si="15"/>
        <v>200000</v>
      </c>
      <c r="I344">
        <v>0.81499999999999995</v>
      </c>
      <c r="J344" s="1">
        <f>VLOOKUP(B344,[2]Planilha1!$A:$F,6,FALSE)</f>
        <v>1470525214.8299999</v>
      </c>
      <c r="K344" s="10">
        <f t="shared" si="16"/>
        <v>6070.8308487458098</v>
      </c>
      <c r="L344" s="8">
        <f t="shared" si="17"/>
        <v>6070.8308487458098</v>
      </c>
      <c r="M344" s="14">
        <f>VLOOKUP(B344,'[3]IVIC médio'!$A:$M,8,FALSE)</f>
        <v>1.2222222222222223</v>
      </c>
    </row>
    <row r="345" spans="1:13" x14ac:dyDescent="0.25">
      <c r="A345" s="7">
        <v>350330</v>
      </c>
      <c r="B345" s="7">
        <v>3503307</v>
      </c>
      <c r="C345" t="s">
        <v>3236</v>
      </c>
      <c r="D345" t="s">
        <v>3202</v>
      </c>
      <c r="E345" t="s">
        <v>2182</v>
      </c>
      <c r="F345" t="s">
        <v>10</v>
      </c>
      <c r="G345">
        <f>VLOOKUP(A345,[1]pop_total!$A:$H,8,FALSE)</f>
        <v>130866</v>
      </c>
      <c r="H345">
        <f t="shared" si="15"/>
        <v>130866</v>
      </c>
      <c r="I345">
        <v>0.78100000000000003</v>
      </c>
      <c r="J345" s="1">
        <f>VLOOKUP(B345,[2]Planilha1!$A:$F,6,FALSE)</f>
        <v>809681303.73000002</v>
      </c>
      <c r="K345" s="10">
        <f t="shared" si="16"/>
        <v>6187.1021023795338</v>
      </c>
      <c r="L345" s="8">
        <f t="shared" si="17"/>
        <v>6187.1021023795338</v>
      </c>
      <c r="M345" s="14">
        <f>VLOOKUP(B345,'[3]IVIC médio'!$A:$M,8,FALSE)</f>
        <v>0.47777777777777775</v>
      </c>
    </row>
    <row r="346" spans="1:13" x14ac:dyDescent="0.25">
      <c r="A346" s="7">
        <v>230125</v>
      </c>
      <c r="B346" s="7">
        <v>2301257</v>
      </c>
      <c r="C346" t="s">
        <v>919</v>
      </c>
      <c r="D346" t="s">
        <v>905</v>
      </c>
      <c r="E346" t="s">
        <v>466</v>
      </c>
      <c r="F346" t="s">
        <v>10</v>
      </c>
      <c r="G346">
        <f>VLOOKUP(A346,[1]pop_total!$A:$H,8,FALSE)</f>
        <v>11096</v>
      </c>
      <c r="H346">
        <f t="shared" si="15"/>
        <v>11096</v>
      </c>
      <c r="I346">
        <v>0.59</v>
      </c>
      <c r="J346" s="1">
        <f>VLOOKUP(B346,[2]Planilha1!$A:$F,6,FALSE)</f>
        <v>73654337.409999996</v>
      </c>
      <c r="K346" s="10">
        <f t="shared" si="16"/>
        <v>6637.9179352919964</v>
      </c>
      <c r="L346" s="8">
        <f t="shared" si="17"/>
        <v>6637.9179352919964</v>
      </c>
      <c r="M346" s="14">
        <f>VLOOKUP(B346,'[3]IVIC médio'!$A:$M,8,FALSE)</f>
        <v>1.2</v>
      </c>
    </row>
    <row r="347" spans="1:13" x14ac:dyDescent="0.25">
      <c r="A347" s="7">
        <v>210100</v>
      </c>
      <c r="B347" s="7">
        <v>2101004</v>
      </c>
      <c r="C347" t="s">
        <v>482</v>
      </c>
      <c r="D347" t="s">
        <v>465</v>
      </c>
      <c r="E347" t="s">
        <v>466</v>
      </c>
      <c r="F347" t="s">
        <v>10</v>
      </c>
      <c r="G347">
        <f>VLOOKUP(A347,[1]pop_total!$A:$H,8,FALSE)</f>
        <v>29472</v>
      </c>
      <c r="H347">
        <f t="shared" si="15"/>
        <v>29472</v>
      </c>
      <c r="I347">
        <v>0.626</v>
      </c>
      <c r="J347" s="1">
        <f>VLOOKUP(B347,[2]Planilha1!$A:$F,6,FALSE)</f>
        <v>144305268.81</v>
      </c>
      <c r="K347" s="10">
        <f t="shared" si="16"/>
        <v>4896.3514118485346</v>
      </c>
      <c r="L347" s="8">
        <f t="shared" si="17"/>
        <v>4896.3514118485346</v>
      </c>
      <c r="M347" s="14">
        <f>VLOOKUP(B347,'[3]IVIC médio'!$A:$M,8,FALSE)</f>
        <v>0.67222222222222228</v>
      </c>
    </row>
    <row r="348" spans="1:13" x14ac:dyDescent="0.25">
      <c r="A348" s="7">
        <v>430087</v>
      </c>
      <c r="B348" s="7">
        <v>4300877</v>
      </c>
      <c r="C348" t="s">
        <v>4475</v>
      </c>
      <c r="D348" t="s">
        <v>4459</v>
      </c>
      <c r="E348" t="s">
        <v>3828</v>
      </c>
      <c r="F348" t="s">
        <v>10</v>
      </c>
      <c r="G348">
        <f>VLOOKUP(A348,[1]pop_total!$A:$H,8,FALSE)</f>
        <v>8525</v>
      </c>
      <c r="H348">
        <f t="shared" si="15"/>
        <v>8525</v>
      </c>
      <c r="I348">
        <v>0.67900000000000005</v>
      </c>
      <c r="J348" s="1">
        <f>VLOOKUP(B348,[2]Planilha1!$A:$F,6,FALSE)</f>
        <v>55692259.920000002</v>
      </c>
      <c r="K348" s="10">
        <f t="shared" si="16"/>
        <v>6532.8164129032257</v>
      </c>
      <c r="L348" s="8">
        <f t="shared" si="17"/>
        <v>6532.8164129032257</v>
      </c>
      <c r="M348" s="14">
        <f>VLOOKUP(B348,'[3]IVIC médio'!$A:$M,8,FALSE)</f>
        <v>0.43333333333333329</v>
      </c>
    </row>
    <row r="349" spans="1:13" x14ac:dyDescent="0.25">
      <c r="A349" s="7">
        <v>230130</v>
      </c>
      <c r="B349" s="7">
        <v>2301307</v>
      </c>
      <c r="C349" t="s">
        <v>920</v>
      </c>
      <c r="D349" t="s">
        <v>905</v>
      </c>
      <c r="E349" t="s">
        <v>466</v>
      </c>
      <c r="F349" t="s">
        <v>10</v>
      </c>
      <c r="G349">
        <f>VLOOKUP(A349,[1]pop_total!$A:$H,8,FALSE)</f>
        <v>19783</v>
      </c>
      <c r="H349">
        <f t="shared" si="15"/>
        <v>19783</v>
      </c>
      <c r="I349">
        <v>0.56399999999999995</v>
      </c>
      <c r="J349" s="1">
        <f>VLOOKUP(B349,[2]Planilha1!$A:$F,6,FALSE)</f>
        <v>111159152.88</v>
      </c>
      <c r="K349" s="10">
        <f t="shared" si="16"/>
        <v>5618.9229580953343</v>
      </c>
      <c r="L349" s="8">
        <f t="shared" si="17"/>
        <v>5618.9229580953343</v>
      </c>
      <c r="M349" s="14">
        <f>VLOOKUP(B349,'[3]IVIC médio'!$A:$M,8,FALSE)</f>
        <v>0.68888888888888888</v>
      </c>
    </row>
    <row r="350" spans="1:13" x14ac:dyDescent="0.25">
      <c r="A350" s="7">
        <v>260110</v>
      </c>
      <c r="B350" s="7">
        <v>2601102</v>
      </c>
      <c r="C350" t="s">
        <v>1463</v>
      </c>
      <c r="D350" t="s">
        <v>1452</v>
      </c>
      <c r="E350" t="s">
        <v>466</v>
      </c>
      <c r="F350" t="s">
        <v>10</v>
      </c>
      <c r="G350">
        <f>VLOOKUP(A350,[1]pop_total!$A:$H,8,FALSE)</f>
        <v>85088</v>
      </c>
      <c r="H350">
        <f t="shared" si="15"/>
        <v>85088</v>
      </c>
      <c r="I350">
        <v>0.60199999999999998</v>
      </c>
      <c r="J350" s="1">
        <f>VLOOKUP(B350,[2]Planilha1!$A:$F,6,FALSE)</f>
        <v>292594759.02999997</v>
      </c>
      <c r="K350" s="10">
        <f t="shared" si="16"/>
        <v>3438.7311845383601</v>
      </c>
      <c r="L350" s="8">
        <f t="shared" si="17"/>
        <v>3438.7311845383601</v>
      </c>
      <c r="M350" s="14">
        <f>VLOOKUP(B350,'[3]IVIC médio'!$A:$M,8,FALSE)</f>
        <v>0.46111111111111114</v>
      </c>
    </row>
    <row r="351" spans="1:13" x14ac:dyDescent="0.25">
      <c r="A351" s="7">
        <v>330020</v>
      </c>
      <c r="B351" s="7">
        <v>3300209</v>
      </c>
      <c r="C351" t="s">
        <v>3115</v>
      </c>
      <c r="D351" t="s">
        <v>3113</v>
      </c>
      <c r="E351" t="s">
        <v>2182</v>
      </c>
      <c r="F351" t="s">
        <v>10</v>
      </c>
      <c r="G351">
        <f>VLOOKUP(A351,[1]pop_total!$A:$H,8,FALSE)</f>
        <v>129671</v>
      </c>
      <c r="H351">
        <f t="shared" si="15"/>
        <v>129671</v>
      </c>
      <c r="I351">
        <v>0.71799999999999997</v>
      </c>
      <c r="J351" s="1">
        <f>VLOOKUP(B351,[2]Planilha1!$A:$F,6,FALSE)</f>
        <v>1023913542.98</v>
      </c>
      <c r="K351" s="10">
        <f t="shared" si="16"/>
        <v>7896.2415881731458</v>
      </c>
      <c r="L351" s="8">
        <f t="shared" si="17"/>
        <v>7896.2415881731458</v>
      </c>
      <c r="M351" s="14">
        <f>VLOOKUP(B351,'[3]IVIC médio'!$A:$M,8,FALSE)</f>
        <v>0.61666666666666659</v>
      </c>
    </row>
    <row r="352" spans="1:13" x14ac:dyDescent="0.25">
      <c r="A352" s="7">
        <v>250100</v>
      </c>
      <c r="B352" s="7">
        <v>2501005</v>
      </c>
      <c r="C352" t="s">
        <v>1260</v>
      </c>
      <c r="D352" t="s">
        <v>1247</v>
      </c>
      <c r="E352" t="s">
        <v>466</v>
      </c>
      <c r="F352" t="s">
        <v>10</v>
      </c>
      <c r="G352">
        <f>VLOOKUP(A352,[1]pop_total!$A:$H,8,FALSE)</f>
        <v>17189</v>
      </c>
      <c r="H352">
        <f t="shared" si="15"/>
        <v>17189</v>
      </c>
      <c r="I352">
        <v>0.56699999999999995</v>
      </c>
      <c r="J352" s="1">
        <f>VLOOKUP(B352,[2]Planilha1!$A:$F,6,FALSE)</f>
        <v>87402312.739999995</v>
      </c>
      <c r="K352" s="10">
        <f t="shared" si="16"/>
        <v>5084.7817057420443</v>
      </c>
      <c r="L352" s="8">
        <f t="shared" si="17"/>
        <v>5084.7817057420443</v>
      </c>
      <c r="M352" s="14">
        <f>VLOOKUP(B352,'[3]IVIC médio'!$A:$M,8,FALSE)</f>
        <v>0.65555555555555556</v>
      </c>
    </row>
    <row r="353" spans="1:13" x14ac:dyDescent="0.25">
      <c r="A353" s="7">
        <v>410170</v>
      </c>
      <c r="B353" s="7">
        <v>4101705</v>
      </c>
      <c r="C353" t="s">
        <v>1260</v>
      </c>
      <c r="D353" t="s">
        <v>3827</v>
      </c>
      <c r="E353" t="s">
        <v>3828</v>
      </c>
      <c r="F353" t="s">
        <v>10</v>
      </c>
      <c r="G353">
        <f>VLOOKUP(A353,[1]pop_total!$A:$H,8,FALSE)</f>
        <v>14485</v>
      </c>
      <c r="H353">
        <f t="shared" si="15"/>
        <v>14485</v>
      </c>
      <c r="I353">
        <v>0.70399999999999996</v>
      </c>
      <c r="J353" s="1">
        <f>VLOOKUP(B353,[2]Planilha1!$A:$F,6,FALSE)</f>
        <v>81908610.599999994</v>
      </c>
      <c r="K353" s="10">
        <f t="shared" si="16"/>
        <v>5654.719406282361</v>
      </c>
      <c r="L353" s="8">
        <f t="shared" si="17"/>
        <v>5654.719406282361</v>
      </c>
      <c r="M353" s="14">
        <f>VLOOKUP(B353,'[3]IVIC médio'!$A:$M,8,FALSE)</f>
        <v>1.3222222222222224</v>
      </c>
    </row>
    <row r="354" spans="1:13" x14ac:dyDescent="0.25">
      <c r="A354" s="7">
        <v>290225</v>
      </c>
      <c r="B354" s="7">
        <v>2902252</v>
      </c>
      <c r="C354" t="s">
        <v>1811</v>
      </c>
      <c r="D354" t="s">
        <v>1784</v>
      </c>
      <c r="E354" t="s">
        <v>466</v>
      </c>
      <c r="F354" t="s">
        <v>10</v>
      </c>
      <c r="G354">
        <f>VLOOKUP(A354,[1]pop_total!$A:$H,8,FALSE)</f>
        <v>10191</v>
      </c>
      <c r="H354">
        <f t="shared" si="15"/>
        <v>10191</v>
      </c>
      <c r="I354">
        <v>0.55900000000000005</v>
      </c>
      <c r="J354" s="1">
        <f>VLOOKUP(B354,[2]Planilha1!$A:$F,6,FALSE)</f>
        <v>58750949.659999996</v>
      </c>
      <c r="K354" s="10">
        <f t="shared" si="16"/>
        <v>5764.9837758806789</v>
      </c>
      <c r="L354" s="8">
        <f t="shared" si="17"/>
        <v>5764.9837758806789</v>
      </c>
      <c r="M354" s="14">
        <f>VLOOKUP(B354,'[3]IVIC médio'!$A:$M,8,FALSE)</f>
        <v>0.21666666666666665</v>
      </c>
    </row>
    <row r="355" spans="1:13" x14ac:dyDescent="0.25">
      <c r="A355" s="7">
        <v>430090</v>
      </c>
      <c r="B355" s="7">
        <v>4300901</v>
      </c>
      <c r="C355" t="s">
        <v>4476</v>
      </c>
      <c r="D355" t="s">
        <v>4459</v>
      </c>
      <c r="E355" t="s">
        <v>3828</v>
      </c>
      <c r="F355" t="s">
        <v>10</v>
      </c>
      <c r="G355">
        <f>VLOOKUP(A355,[1]pop_total!$A:$H,8,FALSE)</f>
        <v>6483</v>
      </c>
      <c r="H355">
        <f t="shared" si="15"/>
        <v>6483</v>
      </c>
      <c r="I355">
        <v>0.77200000000000002</v>
      </c>
      <c r="J355" s="1">
        <f>VLOOKUP(B355,[2]Planilha1!$A:$F,6,FALSE)</f>
        <v>101643978.84</v>
      </c>
      <c r="K355" s="10">
        <f t="shared" si="16"/>
        <v>15678.540620083295</v>
      </c>
      <c r="L355" s="8">
        <f t="shared" si="17"/>
        <v>12739.39</v>
      </c>
      <c r="M355" s="14">
        <f>VLOOKUP(B355,'[3]IVIC médio'!$A:$M,8,FALSE)</f>
        <v>0.31666666666666671</v>
      </c>
    </row>
    <row r="356" spans="1:13" x14ac:dyDescent="0.25">
      <c r="A356" s="7">
        <v>230140</v>
      </c>
      <c r="B356" s="7">
        <v>2301406</v>
      </c>
      <c r="C356" t="s">
        <v>921</v>
      </c>
      <c r="D356" t="s">
        <v>905</v>
      </c>
      <c r="E356" t="s">
        <v>466</v>
      </c>
      <c r="F356" t="s">
        <v>10</v>
      </c>
      <c r="G356">
        <f>VLOOKUP(A356,[1]pop_total!$A:$H,8,FALSE)</f>
        <v>11224</v>
      </c>
      <c r="H356">
        <f t="shared" si="15"/>
        <v>11224</v>
      </c>
      <c r="I356">
        <v>0.622</v>
      </c>
      <c r="J356" s="1">
        <f>VLOOKUP(B356,[2]Planilha1!$A:$F,6,FALSE)</f>
        <v>66029007.530000001</v>
      </c>
      <c r="K356" s="10">
        <f t="shared" si="16"/>
        <v>5882.84101300784</v>
      </c>
      <c r="L356" s="8">
        <f t="shared" si="17"/>
        <v>5882.84101300784</v>
      </c>
      <c r="M356" s="14">
        <f>VLOOKUP(B356,'[3]IVIC médio'!$A:$M,8,FALSE)</f>
        <v>0.55555555555555558</v>
      </c>
    </row>
    <row r="357" spans="1:13" x14ac:dyDescent="0.25">
      <c r="A357" s="7">
        <v>290230</v>
      </c>
      <c r="B357" s="7">
        <v>2902302</v>
      </c>
      <c r="C357" t="s">
        <v>1812</v>
      </c>
      <c r="D357" t="s">
        <v>1784</v>
      </c>
      <c r="E357" t="s">
        <v>466</v>
      </c>
      <c r="F357" t="s">
        <v>10</v>
      </c>
      <c r="G357">
        <f>VLOOKUP(A357,[1]pop_total!$A:$H,8,FALSE)</f>
        <v>8677</v>
      </c>
      <c r="H357">
        <f t="shared" si="15"/>
        <v>8677</v>
      </c>
      <c r="I357">
        <v>0.57499999999999996</v>
      </c>
      <c r="J357" s="1">
        <f>VLOOKUP(B357,[2]Planilha1!$A:$F,6,FALSE)</f>
        <v>46594083.119999997</v>
      </c>
      <c r="K357" s="10">
        <f t="shared" si="16"/>
        <v>5369.8378610118698</v>
      </c>
      <c r="L357" s="8">
        <f t="shared" si="17"/>
        <v>5369.8378610118698</v>
      </c>
      <c r="M357" s="14">
        <f>VLOOKUP(B357,'[3]IVIC médio'!$A:$M,8,FALSE)</f>
        <v>0.34444444444444444</v>
      </c>
    </row>
    <row r="358" spans="1:13" x14ac:dyDescent="0.25">
      <c r="A358" s="7">
        <v>280040</v>
      </c>
      <c r="B358" s="7">
        <v>2800407</v>
      </c>
      <c r="C358" t="s">
        <v>1719</v>
      </c>
      <c r="D358" t="s">
        <v>1716</v>
      </c>
      <c r="E358" t="s">
        <v>466</v>
      </c>
      <c r="F358" t="s">
        <v>10</v>
      </c>
      <c r="G358">
        <f>VLOOKUP(A358,[1]pop_total!$A:$H,8,FALSE)</f>
        <v>10318</v>
      </c>
      <c r="H358">
        <f t="shared" si="15"/>
        <v>10318</v>
      </c>
      <c r="I358">
        <v>0.59499999999999997</v>
      </c>
      <c r="J358" s="1">
        <f>VLOOKUP(B358,[2]Planilha1!$A:$F,6,FALSE)</f>
        <v>55273741.369999997</v>
      </c>
      <c r="K358" s="10">
        <f t="shared" si="16"/>
        <v>5357.0208732312458</v>
      </c>
      <c r="L358" s="8">
        <f t="shared" si="17"/>
        <v>5357.0208732312458</v>
      </c>
      <c r="M358" s="14">
        <f>VLOOKUP(B358,'[3]IVIC médio'!$A:$M,8,FALSE)</f>
        <v>0.58333333333333337</v>
      </c>
    </row>
    <row r="359" spans="1:13" x14ac:dyDescent="0.25">
      <c r="A359" s="7">
        <v>410180</v>
      </c>
      <c r="B359" s="7">
        <v>4101804</v>
      </c>
      <c r="C359" t="s">
        <v>3848</v>
      </c>
      <c r="D359" t="s">
        <v>3827</v>
      </c>
      <c r="E359" t="s">
        <v>3828</v>
      </c>
      <c r="F359" t="s">
        <v>10</v>
      </c>
      <c r="G359">
        <f>VLOOKUP(A359,[1]pop_total!$A:$H,8,FALSE)</f>
        <v>151666</v>
      </c>
      <c r="H359">
        <f t="shared" si="15"/>
        <v>151666</v>
      </c>
      <c r="I359">
        <v>0.74</v>
      </c>
      <c r="J359" s="1">
        <f>VLOOKUP(B359,[2]Planilha1!$A:$F,6,FALSE)</f>
        <v>1834943798.6800001</v>
      </c>
      <c r="K359" s="10">
        <f t="shared" si="16"/>
        <v>12098.583721335039</v>
      </c>
      <c r="L359" s="8">
        <f t="shared" si="17"/>
        <v>12098.583721335039</v>
      </c>
      <c r="M359" s="14">
        <f>VLOOKUP(B359,'[3]IVIC médio'!$A:$M,8,FALSE)</f>
        <v>0.95</v>
      </c>
    </row>
    <row r="360" spans="1:13" x14ac:dyDescent="0.25">
      <c r="A360" s="7">
        <v>310390</v>
      </c>
      <c r="B360" s="7">
        <v>3103900</v>
      </c>
      <c r="C360" t="s">
        <v>2224</v>
      </c>
      <c r="D360" t="s">
        <v>2181</v>
      </c>
      <c r="E360" t="s">
        <v>2182</v>
      </c>
      <c r="F360" t="s">
        <v>10</v>
      </c>
      <c r="G360">
        <f>VLOOKUP(A360,[1]pop_total!$A:$H,8,FALSE)</f>
        <v>9199</v>
      </c>
      <c r="H360">
        <f t="shared" si="15"/>
        <v>9199</v>
      </c>
      <c r="I360">
        <v>0.69799999999999995</v>
      </c>
      <c r="J360" s="1">
        <f>VLOOKUP(B360,[2]Planilha1!$A:$F,6,FALSE)</f>
        <v>43621520.829999998</v>
      </c>
      <c r="K360" s="10">
        <f t="shared" si="16"/>
        <v>4741.9850885965861</v>
      </c>
      <c r="L360" s="8">
        <f t="shared" si="17"/>
        <v>4741.9850885965861</v>
      </c>
      <c r="M360" s="14">
        <f>VLOOKUP(B360,'[3]IVIC médio'!$A:$M,8,FALSE)</f>
        <v>0.26666666666666666</v>
      </c>
    </row>
    <row r="361" spans="1:13" x14ac:dyDescent="0.25">
      <c r="A361" s="7">
        <v>310400</v>
      </c>
      <c r="B361" s="7">
        <v>3104007</v>
      </c>
      <c r="C361" t="s">
        <v>2225</v>
      </c>
      <c r="D361" t="s">
        <v>2181</v>
      </c>
      <c r="E361" t="s">
        <v>2182</v>
      </c>
      <c r="F361" t="s">
        <v>10</v>
      </c>
      <c r="G361">
        <f>VLOOKUP(A361,[1]pop_total!$A:$H,8,FALSE)</f>
        <v>111691</v>
      </c>
      <c r="H361">
        <f t="shared" si="15"/>
        <v>111691</v>
      </c>
      <c r="I361">
        <v>0.77200000000000002</v>
      </c>
      <c r="J361" s="1">
        <f>VLOOKUP(B361,[2]Planilha1!$A:$F,6,FALSE)</f>
        <v>733119128.75999999</v>
      </c>
      <c r="K361" s="10">
        <f t="shared" si="16"/>
        <v>6563.8156051964797</v>
      </c>
      <c r="L361" s="8">
        <f t="shared" si="17"/>
        <v>6563.8156051964797</v>
      </c>
      <c r="M361" s="14">
        <f>VLOOKUP(B361,'[3]IVIC médio'!$A:$M,8,FALSE)</f>
        <v>0.68333333333333335</v>
      </c>
    </row>
    <row r="362" spans="1:13" x14ac:dyDescent="0.25">
      <c r="A362" s="7">
        <v>310410</v>
      </c>
      <c r="B362" s="7">
        <v>3104106</v>
      </c>
      <c r="C362" t="s">
        <v>2226</v>
      </c>
      <c r="D362" t="s">
        <v>2181</v>
      </c>
      <c r="E362" t="s">
        <v>2182</v>
      </c>
      <c r="F362" t="s">
        <v>10</v>
      </c>
      <c r="G362">
        <f>VLOOKUP(A362,[1]pop_total!$A:$H,8,FALSE)</f>
        <v>9177</v>
      </c>
      <c r="H362">
        <f t="shared" si="15"/>
        <v>9177</v>
      </c>
      <c r="I362">
        <v>0.68300000000000005</v>
      </c>
      <c r="J362" s="1">
        <f>VLOOKUP(B362,[2]Planilha1!$A:$F,6,FALSE)</f>
        <v>57684582.340000004</v>
      </c>
      <c r="K362" s="10">
        <f t="shared" si="16"/>
        <v>6285.7777421815408</v>
      </c>
      <c r="L362" s="8">
        <f t="shared" si="17"/>
        <v>6285.7777421815408</v>
      </c>
      <c r="M362" s="14">
        <f>VLOOKUP(B362,'[3]IVIC médio'!$A:$M,8,FALSE)</f>
        <v>0.19444444444444442</v>
      </c>
    </row>
    <row r="363" spans="1:13" x14ac:dyDescent="0.25">
      <c r="A363" s="7">
        <v>350335</v>
      </c>
      <c r="B363" s="7">
        <v>3503356</v>
      </c>
      <c r="C363" t="s">
        <v>3237</v>
      </c>
      <c r="D363" t="s">
        <v>3202</v>
      </c>
      <c r="E363" t="s">
        <v>2182</v>
      </c>
      <c r="F363" t="s">
        <v>10</v>
      </c>
      <c r="G363">
        <f>VLOOKUP(A363,[1]pop_total!$A:$H,8,FALSE)</f>
        <v>2044</v>
      </c>
      <c r="H363">
        <f t="shared" si="15"/>
        <v>2044</v>
      </c>
      <c r="I363">
        <v>0.72199999999999998</v>
      </c>
      <c r="J363" s="1">
        <f>VLOOKUP(B363,[2]Planilha1!$A:$F,6,FALSE)</f>
        <v>28876456.550000001</v>
      </c>
      <c r="K363" s="10">
        <f t="shared" si="16"/>
        <v>14127.424926614482</v>
      </c>
      <c r="L363" s="8">
        <f t="shared" si="17"/>
        <v>12739.39</v>
      </c>
      <c r="M363" s="14">
        <f>VLOOKUP(B363,'[3]IVIC médio'!$A:$M,8,FALSE)</f>
        <v>0.31666666666666671</v>
      </c>
    </row>
    <row r="364" spans="1:13" x14ac:dyDescent="0.25">
      <c r="A364" s="7">
        <v>310420</v>
      </c>
      <c r="B364" s="7">
        <v>3104205</v>
      </c>
      <c r="C364" t="s">
        <v>2227</v>
      </c>
      <c r="D364" t="s">
        <v>2181</v>
      </c>
      <c r="E364" t="s">
        <v>2182</v>
      </c>
      <c r="F364" t="s">
        <v>10</v>
      </c>
      <c r="G364">
        <f>VLOOKUP(A364,[1]pop_total!$A:$H,8,FALSE)</f>
        <v>41416</v>
      </c>
      <c r="H364">
        <f t="shared" si="15"/>
        <v>41416</v>
      </c>
      <c r="I364">
        <v>0.749</v>
      </c>
      <c r="J364" s="1">
        <f>VLOOKUP(B364,[2]Planilha1!$A:$F,6,FALSE)</f>
        <v>207385689.77000001</v>
      </c>
      <c r="K364" s="10">
        <f t="shared" si="16"/>
        <v>5007.3809583252851</v>
      </c>
      <c r="L364" s="8">
        <f t="shared" si="17"/>
        <v>5007.3809583252851</v>
      </c>
      <c r="M364" s="14">
        <f>VLOOKUP(B364,'[3]IVIC médio'!$A:$M,8,FALSE)</f>
        <v>0.52222222222222237</v>
      </c>
    </row>
    <row r="365" spans="1:13" x14ac:dyDescent="0.25">
      <c r="A365" s="7">
        <v>260120</v>
      </c>
      <c r="B365" s="7">
        <v>2601201</v>
      </c>
      <c r="C365" t="s">
        <v>1464</v>
      </c>
      <c r="D365" t="s">
        <v>1452</v>
      </c>
      <c r="E365" t="s">
        <v>466</v>
      </c>
      <c r="F365" t="s">
        <v>10</v>
      </c>
      <c r="G365">
        <f>VLOOKUP(A365,[1]pop_total!$A:$H,8,FALSE)</f>
        <v>77742</v>
      </c>
      <c r="H365">
        <f t="shared" si="15"/>
        <v>77742</v>
      </c>
      <c r="I365">
        <v>0.66700000000000004</v>
      </c>
      <c r="J365" s="1">
        <f>VLOOKUP(B365,[2]Planilha1!$A:$F,6,FALSE)</f>
        <v>264142367.84999999</v>
      </c>
      <c r="K365" s="10">
        <f t="shared" si="16"/>
        <v>3397.6790904530367</v>
      </c>
      <c r="L365" s="8">
        <f t="shared" si="17"/>
        <v>3397.6790904530367</v>
      </c>
      <c r="M365" s="14">
        <f>VLOOKUP(B365,'[3]IVIC médio'!$A:$M,8,FALSE)</f>
        <v>0.76666666666666672</v>
      </c>
    </row>
    <row r="366" spans="1:13" x14ac:dyDescent="0.25">
      <c r="A366" s="7">
        <v>310430</v>
      </c>
      <c r="B366" s="7">
        <v>3104304</v>
      </c>
      <c r="C366" t="s">
        <v>2228</v>
      </c>
      <c r="D366" t="s">
        <v>2181</v>
      </c>
      <c r="E366" t="s">
        <v>2182</v>
      </c>
      <c r="F366" t="s">
        <v>10</v>
      </c>
      <c r="G366">
        <f>VLOOKUP(A366,[1]pop_total!$A:$H,8,FALSE)</f>
        <v>13881</v>
      </c>
      <c r="H366">
        <f t="shared" si="15"/>
        <v>13881</v>
      </c>
      <c r="I366">
        <v>0.72699999999999998</v>
      </c>
      <c r="J366" s="1">
        <f>VLOOKUP(B366,[2]Planilha1!$A:$F,6,FALSE)</f>
        <v>64177259.75</v>
      </c>
      <c r="K366" s="10">
        <f t="shared" si="16"/>
        <v>4623.3887868309203</v>
      </c>
      <c r="L366" s="8">
        <f t="shared" si="17"/>
        <v>4623.3887868309203</v>
      </c>
      <c r="M366" s="14">
        <f>VLOOKUP(B366,'[3]IVIC médio'!$A:$M,8,FALSE)</f>
        <v>0.39444444444444443</v>
      </c>
    </row>
    <row r="367" spans="1:13" x14ac:dyDescent="0.25">
      <c r="A367" s="7">
        <v>330022</v>
      </c>
      <c r="B367" s="7">
        <v>3300225</v>
      </c>
      <c r="C367" t="s">
        <v>3116</v>
      </c>
      <c r="D367" t="s">
        <v>3113</v>
      </c>
      <c r="E367" t="s">
        <v>2182</v>
      </c>
      <c r="F367" t="s">
        <v>10</v>
      </c>
      <c r="G367">
        <f>VLOOKUP(A367,[1]pop_total!$A:$H,8,FALSE)</f>
        <v>11828</v>
      </c>
      <c r="H367">
        <f t="shared" si="15"/>
        <v>11828</v>
      </c>
      <c r="I367">
        <v>0.68400000000000005</v>
      </c>
      <c r="J367" s="1">
        <f>VLOOKUP(B367,[2]Planilha1!$A:$F,6,FALSE)</f>
        <v>154228467.49000001</v>
      </c>
      <c r="K367" s="10">
        <f t="shared" si="16"/>
        <v>13039.268472269192</v>
      </c>
      <c r="L367" s="8">
        <f t="shared" si="17"/>
        <v>12739.39</v>
      </c>
      <c r="M367" s="14">
        <f>VLOOKUP(B367,'[3]IVIC médio'!$A:$M,8,FALSE)</f>
        <v>0.21111111111111108</v>
      </c>
    </row>
    <row r="368" spans="1:13" x14ac:dyDescent="0.25">
      <c r="A368" s="7">
        <v>350340</v>
      </c>
      <c r="B368" s="7">
        <v>3503406</v>
      </c>
      <c r="C368" t="s">
        <v>3238</v>
      </c>
      <c r="D368" t="s">
        <v>3202</v>
      </c>
      <c r="E368" t="s">
        <v>2182</v>
      </c>
      <c r="F368" t="s">
        <v>10</v>
      </c>
      <c r="G368">
        <f>VLOOKUP(A368,[1]pop_total!$A:$H,8,FALSE)</f>
        <v>8130</v>
      </c>
      <c r="H368">
        <f t="shared" si="15"/>
        <v>8130</v>
      </c>
      <c r="I368">
        <v>0.74399999999999999</v>
      </c>
      <c r="J368" s="1">
        <f>VLOOKUP(B368,[2]Planilha1!$A:$F,6,FALSE)</f>
        <v>52759561.43</v>
      </c>
      <c r="K368" s="10">
        <f t="shared" si="16"/>
        <v>6489.490950799508</v>
      </c>
      <c r="L368" s="8">
        <f t="shared" si="17"/>
        <v>6489.490950799508</v>
      </c>
      <c r="M368" s="14">
        <f>VLOOKUP(B368,'[3]IVIC médio'!$A:$M,8,FALSE)</f>
        <v>0.68888888888888888</v>
      </c>
    </row>
    <row r="369" spans="1:13" x14ac:dyDescent="0.25">
      <c r="A369" s="7">
        <v>250110</v>
      </c>
      <c r="B369" s="7">
        <v>2501104</v>
      </c>
      <c r="C369" t="s">
        <v>1261</v>
      </c>
      <c r="D369" t="s">
        <v>1247</v>
      </c>
      <c r="E369" t="s">
        <v>466</v>
      </c>
      <c r="F369" t="s">
        <v>10</v>
      </c>
      <c r="G369">
        <f>VLOOKUP(A369,[1]pop_total!$A:$H,8,FALSE)</f>
        <v>22633</v>
      </c>
      <c r="H369">
        <f t="shared" si="15"/>
        <v>22633</v>
      </c>
      <c r="I369">
        <v>0.59399999999999997</v>
      </c>
      <c r="J369" s="1">
        <f>VLOOKUP(B369,[2]Planilha1!$A:$F,6,FALSE)</f>
        <v>97090679.099999994</v>
      </c>
      <c r="K369" s="10">
        <f t="shared" si="16"/>
        <v>4289.7839040339322</v>
      </c>
      <c r="L369" s="8">
        <f t="shared" si="17"/>
        <v>4289.7839040339322</v>
      </c>
      <c r="M369" s="14">
        <f>VLOOKUP(B369,'[3]IVIC médio'!$A:$M,8,FALSE)</f>
        <v>0</v>
      </c>
    </row>
    <row r="370" spans="1:13" x14ac:dyDescent="0.25">
      <c r="A370" s="7">
        <v>240110</v>
      </c>
      <c r="B370" s="7">
        <v>2401107</v>
      </c>
      <c r="C370" t="s">
        <v>1096</v>
      </c>
      <c r="D370" t="s">
        <v>1086</v>
      </c>
      <c r="E370" t="s">
        <v>466</v>
      </c>
      <c r="F370" t="s">
        <v>10</v>
      </c>
      <c r="G370">
        <f>VLOOKUP(A370,[1]pop_total!$A:$H,8,FALSE)</f>
        <v>24093</v>
      </c>
      <c r="H370">
        <f t="shared" si="15"/>
        <v>24093</v>
      </c>
      <c r="I370">
        <v>0.68200000000000005</v>
      </c>
      <c r="J370" s="1">
        <f>VLOOKUP(B370,[2]Planilha1!$A:$F,6,FALSE)</f>
        <v>151325073.19999999</v>
      </c>
      <c r="K370" s="10">
        <f t="shared" si="16"/>
        <v>6280.8730004565632</v>
      </c>
      <c r="L370" s="8">
        <f t="shared" si="17"/>
        <v>6280.8730004565632</v>
      </c>
      <c r="M370" s="14">
        <f>VLOOKUP(B370,'[3]IVIC médio'!$A:$M,8,FALSE)</f>
        <v>1.0222222222222224</v>
      </c>
    </row>
    <row r="371" spans="1:13" x14ac:dyDescent="0.25">
      <c r="A371" s="7">
        <v>280050</v>
      </c>
      <c r="B371" s="7">
        <v>2800506</v>
      </c>
      <c r="C371" t="s">
        <v>1096</v>
      </c>
      <c r="D371" t="s">
        <v>1716</v>
      </c>
      <c r="E371" t="s">
        <v>466</v>
      </c>
      <c r="F371" t="s">
        <v>10</v>
      </c>
      <c r="G371">
        <f>VLOOKUP(A371,[1]pop_total!$A:$H,8,FALSE)</f>
        <v>18081</v>
      </c>
      <c r="H371">
        <f t="shared" si="15"/>
        <v>18081</v>
      </c>
      <c r="I371">
        <v>0.57899999999999996</v>
      </c>
      <c r="J371" s="1">
        <f>VLOOKUP(B371,[2]Planilha1!$A:$F,6,FALSE)</f>
        <v>98009845.980000004</v>
      </c>
      <c r="K371" s="10">
        <f t="shared" si="16"/>
        <v>5420.5987489629997</v>
      </c>
      <c r="L371" s="8">
        <f t="shared" si="17"/>
        <v>5420.5987489629997</v>
      </c>
      <c r="M371" s="14">
        <f>VLOOKUP(B371,'[3]IVIC médio'!$A:$M,8,FALSE)</f>
        <v>0.4</v>
      </c>
    </row>
    <row r="372" spans="1:13" x14ac:dyDescent="0.25">
      <c r="A372" s="7">
        <v>250115</v>
      </c>
      <c r="B372" s="7">
        <v>2501153</v>
      </c>
      <c r="C372" t="s">
        <v>1262</v>
      </c>
      <c r="D372" t="s">
        <v>1247</v>
      </c>
      <c r="E372" t="s">
        <v>466</v>
      </c>
      <c r="F372" t="s">
        <v>10</v>
      </c>
      <c r="G372">
        <f>VLOOKUP(A372,[1]pop_total!$A:$H,8,FALSE)</f>
        <v>2005</v>
      </c>
      <c r="H372">
        <f t="shared" si="15"/>
        <v>2005</v>
      </c>
      <c r="I372">
        <v>0.56200000000000006</v>
      </c>
      <c r="J372" s="1">
        <f>VLOOKUP(B372,[2]Planilha1!$A:$F,6,FALSE)</f>
        <v>25601822.32</v>
      </c>
      <c r="K372" s="10">
        <f t="shared" si="16"/>
        <v>12768.988688279302</v>
      </c>
      <c r="L372" s="8">
        <f t="shared" si="17"/>
        <v>12739.39</v>
      </c>
      <c r="M372" s="14">
        <f>VLOOKUP(B372,'[3]IVIC médio'!$A:$M,8,FALSE)</f>
        <v>0.38333333333333336</v>
      </c>
    </row>
    <row r="373" spans="1:13" x14ac:dyDescent="0.25">
      <c r="A373" s="7">
        <v>250120</v>
      </c>
      <c r="B373" s="7">
        <v>2501203</v>
      </c>
      <c r="C373" t="s">
        <v>1263</v>
      </c>
      <c r="D373" t="s">
        <v>1247</v>
      </c>
      <c r="E373" t="s">
        <v>466</v>
      </c>
      <c r="F373" t="s">
        <v>10</v>
      </c>
      <c r="G373">
        <f>VLOOKUP(A373,[1]pop_total!$A:$H,8,FALSE)</f>
        <v>7128</v>
      </c>
      <c r="H373">
        <f t="shared" si="15"/>
        <v>7128</v>
      </c>
      <c r="I373">
        <v>0.60799999999999998</v>
      </c>
      <c r="J373" s="1">
        <f>VLOOKUP(B373,[2]Planilha1!$A:$F,6,FALSE)</f>
        <v>36643022.420000002</v>
      </c>
      <c r="K373" s="10">
        <f t="shared" si="16"/>
        <v>5140.7158277216613</v>
      </c>
      <c r="L373" s="8">
        <f t="shared" si="17"/>
        <v>5140.7158277216613</v>
      </c>
      <c r="M373" s="14">
        <f>VLOOKUP(B373,'[3]IVIC médio'!$A:$M,8,FALSE)</f>
        <v>-2.2222222222222233E-2</v>
      </c>
    </row>
    <row r="374" spans="1:13" x14ac:dyDescent="0.25">
      <c r="A374" s="7">
        <v>350350</v>
      </c>
      <c r="B374" s="7">
        <v>3503505</v>
      </c>
      <c r="C374" t="s">
        <v>3239</v>
      </c>
      <c r="D374" t="s">
        <v>3202</v>
      </c>
      <c r="E374" t="s">
        <v>2182</v>
      </c>
      <c r="F374" t="s">
        <v>10</v>
      </c>
      <c r="G374">
        <f>VLOOKUP(A374,[1]pop_total!$A:$H,8,FALSE)</f>
        <v>3577</v>
      </c>
      <c r="H374">
        <f t="shared" si="15"/>
        <v>3577</v>
      </c>
      <c r="I374">
        <v>0.69699999999999995</v>
      </c>
      <c r="J374" s="1">
        <f>VLOOKUP(B374,[2]Planilha1!$A:$F,6,FALSE)</f>
        <v>41860476.93</v>
      </c>
      <c r="K374" s="10">
        <f t="shared" si="16"/>
        <v>11702.677363712608</v>
      </c>
      <c r="L374" s="8">
        <f t="shared" si="17"/>
        <v>11702.677363712608</v>
      </c>
      <c r="M374" s="14">
        <f>VLOOKUP(B374,'[3]IVIC médio'!$A:$M,8,FALSE)</f>
        <v>0.23333333333333331</v>
      </c>
    </row>
    <row r="375" spans="1:13" x14ac:dyDescent="0.25">
      <c r="A375" s="7">
        <v>350360</v>
      </c>
      <c r="B375" s="7">
        <v>3503604</v>
      </c>
      <c r="C375" t="s">
        <v>3240</v>
      </c>
      <c r="D375" t="s">
        <v>3202</v>
      </c>
      <c r="E375" t="s">
        <v>2182</v>
      </c>
      <c r="F375" t="s">
        <v>10</v>
      </c>
      <c r="G375">
        <f>VLOOKUP(A375,[1]pop_total!$A:$H,8,FALSE)</f>
        <v>10130</v>
      </c>
      <c r="H375">
        <f t="shared" si="15"/>
        <v>10130</v>
      </c>
      <c r="I375">
        <v>0.69499999999999995</v>
      </c>
      <c r="J375" s="1">
        <f>VLOOKUP(B375,[2]Planilha1!$A:$F,6,FALSE)</f>
        <v>52843673.659999996</v>
      </c>
      <c r="K375" s="10">
        <f t="shared" si="16"/>
        <v>5216.5521875616978</v>
      </c>
      <c r="L375" s="8">
        <f t="shared" si="17"/>
        <v>5216.5521875616978</v>
      </c>
      <c r="M375" s="14">
        <f>VLOOKUP(B375,'[3]IVIC médio'!$A:$M,8,FALSE)</f>
        <v>0.8</v>
      </c>
    </row>
    <row r="376" spans="1:13" x14ac:dyDescent="0.25">
      <c r="A376" s="7">
        <v>510130</v>
      </c>
      <c r="B376" s="7">
        <v>5101308</v>
      </c>
      <c r="C376" t="s">
        <v>5014</v>
      </c>
      <c r="D376" t="s">
        <v>5002</v>
      </c>
      <c r="E376" t="s">
        <v>4932</v>
      </c>
      <c r="F376" t="s">
        <v>10</v>
      </c>
      <c r="G376">
        <f>VLOOKUP(A376,[1]pop_total!$A:$H,8,FALSE)</f>
        <v>10576</v>
      </c>
      <c r="H376">
        <f t="shared" si="15"/>
        <v>10576</v>
      </c>
      <c r="I376">
        <v>0.70399999999999996</v>
      </c>
      <c r="J376" s="1">
        <f>VLOOKUP(B376,[2]Planilha1!$A:$F,6,FALSE)</f>
        <v>60419458.539999999</v>
      </c>
      <c r="K376" s="10">
        <f t="shared" si="16"/>
        <v>5712.88375</v>
      </c>
      <c r="L376" s="8">
        <f t="shared" si="17"/>
        <v>5712.88375</v>
      </c>
      <c r="M376" s="14">
        <f>VLOOKUP(B376,'[3]IVIC médio'!$A:$M,8,FALSE)</f>
        <v>0.78333333333333333</v>
      </c>
    </row>
    <row r="377" spans="1:13" x14ac:dyDescent="0.25">
      <c r="A377" s="7">
        <v>520235</v>
      </c>
      <c r="B377" s="7">
        <v>5202353</v>
      </c>
      <c r="C377" t="s">
        <v>5161</v>
      </c>
      <c r="D377" t="s">
        <v>5136</v>
      </c>
      <c r="E377" t="s">
        <v>4932</v>
      </c>
      <c r="F377" t="s">
        <v>10</v>
      </c>
      <c r="G377">
        <f>VLOOKUP(A377,[1]pop_total!$A:$H,8,FALSE)</f>
        <v>2946</v>
      </c>
      <c r="H377">
        <f t="shared" si="15"/>
        <v>2946</v>
      </c>
      <c r="I377">
        <v>0.68700000000000006</v>
      </c>
      <c r="J377" s="1">
        <f>VLOOKUP(B377,[2]Planilha1!$A:$F,6,FALSE)</f>
        <v>32279003.460000001</v>
      </c>
      <c r="K377" s="10">
        <f t="shared" si="16"/>
        <v>10956.891873727089</v>
      </c>
      <c r="L377" s="8">
        <f t="shared" si="17"/>
        <v>10956.891873727089</v>
      </c>
      <c r="M377" s="14">
        <f>VLOOKUP(B377,'[3]IVIC médio'!$A:$M,8,FALSE)</f>
        <v>-5.5555555555555688E-3</v>
      </c>
    </row>
    <row r="378" spans="1:13" x14ac:dyDescent="0.25">
      <c r="A378" s="7">
        <v>240120</v>
      </c>
      <c r="B378" s="7">
        <v>2401206</v>
      </c>
      <c r="C378" t="s">
        <v>1097</v>
      </c>
      <c r="D378" t="s">
        <v>1086</v>
      </c>
      <c r="E378" t="s">
        <v>466</v>
      </c>
      <c r="F378" t="s">
        <v>10</v>
      </c>
      <c r="G378">
        <f>VLOOKUP(A378,[1]pop_total!$A:$H,8,FALSE)</f>
        <v>13251</v>
      </c>
      <c r="H378">
        <f t="shared" si="15"/>
        <v>13251</v>
      </c>
      <c r="I378">
        <v>0.60599999999999998</v>
      </c>
      <c r="J378" s="1">
        <f>VLOOKUP(B378,[2]Planilha1!$A:$F,6,FALSE)</f>
        <v>73596210.469999999</v>
      </c>
      <c r="K378" s="10">
        <f t="shared" si="16"/>
        <v>5554.0118081654218</v>
      </c>
      <c r="L378" s="8">
        <f t="shared" si="17"/>
        <v>5554.0118081654218</v>
      </c>
      <c r="M378" s="14">
        <f>VLOOKUP(B378,'[3]IVIC médio'!$A:$M,8,FALSE)</f>
        <v>0.3666666666666667</v>
      </c>
    </row>
    <row r="379" spans="1:13" x14ac:dyDescent="0.25">
      <c r="A379" s="7">
        <v>310440</v>
      </c>
      <c r="B379" s="7">
        <v>3104403</v>
      </c>
      <c r="C379" t="s">
        <v>2229</v>
      </c>
      <c r="D379" t="s">
        <v>2181</v>
      </c>
      <c r="E379" t="s">
        <v>2182</v>
      </c>
      <c r="F379" t="s">
        <v>10</v>
      </c>
      <c r="G379">
        <f>VLOOKUP(A379,[1]pop_total!$A:$H,8,FALSE)</f>
        <v>2688</v>
      </c>
      <c r="H379">
        <f t="shared" si="15"/>
        <v>2688</v>
      </c>
      <c r="I379">
        <v>0.64300000000000002</v>
      </c>
      <c r="J379" s="1">
        <f>VLOOKUP(B379,[2]Planilha1!$A:$F,6,FALSE)</f>
        <v>30070897.760000002</v>
      </c>
      <c r="K379" s="10">
        <f t="shared" si="16"/>
        <v>11187.089940476191</v>
      </c>
      <c r="L379" s="8">
        <f t="shared" si="17"/>
        <v>11187.089940476191</v>
      </c>
      <c r="M379" s="14">
        <f>VLOOKUP(B379,'[3]IVIC médio'!$A:$M,8,FALSE)</f>
        <v>-5.5555555555554916E-3</v>
      </c>
    </row>
    <row r="380" spans="1:13" x14ac:dyDescent="0.25">
      <c r="A380" s="7">
        <v>310445</v>
      </c>
      <c r="B380" s="7">
        <v>3104452</v>
      </c>
      <c r="C380" t="s">
        <v>2230</v>
      </c>
      <c r="D380" t="s">
        <v>2181</v>
      </c>
      <c r="E380" t="s">
        <v>2182</v>
      </c>
      <c r="F380" t="s">
        <v>10</v>
      </c>
      <c r="G380">
        <f>VLOOKUP(A380,[1]pop_total!$A:$H,8,FALSE)</f>
        <v>4719</v>
      </c>
      <c r="H380">
        <f t="shared" si="15"/>
        <v>4719</v>
      </c>
      <c r="I380">
        <v>0.58199999999999996</v>
      </c>
      <c r="J380" s="1">
        <f>VLOOKUP(B380,[2]Planilha1!$A:$F,6,FALSE)</f>
        <v>32226208.989999998</v>
      </c>
      <c r="K380" s="10">
        <f t="shared" si="16"/>
        <v>6829.0334795507515</v>
      </c>
      <c r="L380" s="8">
        <f t="shared" si="17"/>
        <v>6829.0334795507515</v>
      </c>
      <c r="M380" s="14">
        <f>VLOOKUP(B380,'[3]IVIC médio'!$A:$M,8,FALSE)</f>
        <v>0.46666666666666662</v>
      </c>
    </row>
    <row r="381" spans="1:13" x14ac:dyDescent="0.25">
      <c r="A381" s="7">
        <v>310450</v>
      </c>
      <c r="B381" s="7">
        <v>3104502</v>
      </c>
      <c r="C381" t="s">
        <v>2231</v>
      </c>
      <c r="D381" t="s">
        <v>2181</v>
      </c>
      <c r="E381" t="s">
        <v>2182</v>
      </c>
      <c r="F381" t="s">
        <v>10</v>
      </c>
      <c r="G381">
        <f>VLOOKUP(A381,[1]pop_total!$A:$H,8,FALSE)</f>
        <v>17272</v>
      </c>
      <c r="H381">
        <f t="shared" si="15"/>
        <v>17272</v>
      </c>
      <c r="I381">
        <v>0.65600000000000003</v>
      </c>
      <c r="J381" s="1">
        <f>VLOOKUP(B381,[2]Planilha1!$A:$F,6,FALSE)</f>
        <v>99275847.340000004</v>
      </c>
      <c r="K381" s="10">
        <f t="shared" si="16"/>
        <v>5747.7910687818439</v>
      </c>
      <c r="L381" s="8">
        <f t="shared" si="17"/>
        <v>5747.7910687818439</v>
      </c>
      <c r="M381" s="14">
        <f>VLOOKUP(B381,'[3]IVIC médio'!$A:$M,8,FALSE)</f>
        <v>0.32777777777777778</v>
      </c>
    </row>
    <row r="382" spans="1:13" x14ac:dyDescent="0.25">
      <c r="A382" s="7">
        <v>510140</v>
      </c>
      <c r="B382" s="7">
        <v>5101407</v>
      </c>
      <c r="C382" t="s">
        <v>5015</v>
      </c>
      <c r="D382" t="s">
        <v>5002</v>
      </c>
      <c r="E382" t="s">
        <v>4932</v>
      </c>
      <c r="F382" t="s">
        <v>10</v>
      </c>
      <c r="G382">
        <f>VLOOKUP(A382,[1]pop_total!$A:$H,8,FALSE)</f>
        <v>24626</v>
      </c>
      <c r="H382">
        <f t="shared" si="15"/>
        <v>24626</v>
      </c>
      <c r="I382">
        <v>0.67500000000000004</v>
      </c>
      <c r="J382" s="1">
        <f>VLOOKUP(B382,[2]Planilha1!$A:$F,6,FALSE)</f>
        <v>206467869.97</v>
      </c>
      <c r="K382" s="10">
        <f t="shared" si="16"/>
        <v>8384.1415564850158</v>
      </c>
      <c r="L382" s="8">
        <f t="shared" si="17"/>
        <v>8384.1415564850158</v>
      </c>
      <c r="M382" s="14">
        <f>VLOOKUP(B382,'[3]IVIC médio'!$A:$M,8,FALSE)</f>
        <v>0.39444444444444438</v>
      </c>
    </row>
    <row r="383" spans="1:13" x14ac:dyDescent="0.25">
      <c r="A383" s="7">
        <v>110002</v>
      </c>
      <c r="B383" s="7">
        <v>1100023</v>
      </c>
      <c r="C383" t="s">
        <v>11</v>
      </c>
      <c r="D383" t="s">
        <v>8</v>
      </c>
      <c r="E383" t="s">
        <v>9</v>
      </c>
      <c r="F383" t="s">
        <v>10</v>
      </c>
      <c r="G383">
        <f>VLOOKUP(A383,[1]pop_total!$A:$H,8,FALSE)</f>
        <v>96833</v>
      </c>
      <c r="H383">
        <f t="shared" si="15"/>
        <v>96833</v>
      </c>
      <c r="I383">
        <v>0.70199999999999996</v>
      </c>
      <c r="J383" s="1">
        <f>VLOOKUP(B383,[2]Planilha1!$A:$F,6,FALSE)</f>
        <v>523424843.37</v>
      </c>
      <c r="K383" s="10">
        <f t="shared" si="16"/>
        <v>5405.438676587527</v>
      </c>
      <c r="L383" s="8">
        <f t="shared" si="17"/>
        <v>5405.438676587527</v>
      </c>
      <c r="M383" s="14">
        <f>VLOOKUP(B383,'[3]IVIC médio'!$A:$M,8,FALSE)</f>
        <v>0.31111111111111112</v>
      </c>
    </row>
    <row r="384" spans="1:13" x14ac:dyDescent="0.25">
      <c r="A384" s="7">
        <v>350370</v>
      </c>
      <c r="B384" s="7">
        <v>3503703</v>
      </c>
      <c r="C384" t="s">
        <v>3241</v>
      </c>
      <c r="D384" t="s">
        <v>3202</v>
      </c>
      <c r="E384" t="s">
        <v>2182</v>
      </c>
      <c r="F384" t="s">
        <v>10</v>
      </c>
      <c r="G384">
        <f>VLOOKUP(A384,[1]pop_total!$A:$H,8,FALSE)</f>
        <v>7602</v>
      </c>
      <c r="H384">
        <f t="shared" si="15"/>
        <v>7602</v>
      </c>
      <c r="I384">
        <v>0.73299999999999998</v>
      </c>
      <c r="J384" s="1">
        <f>VLOOKUP(B384,[2]Planilha1!$A:$F,6,FALSE)</f>
        <v>65704014.039999999</v>
      </c>
      <c r="K384" s="10">
        <f t="shared" si="16"/>
        <v>8642.9905340699806</v>
      </c>
      <c r="L384" s="8">
        <f t="shared" si="17"/>
        <v>8642.9905340699806</v>
      </c>
      <c r="M384" s="14">
        <f>VLOOKUP(B384,'[3]IVIC médio'!$A:$M,8,FALSE)</f>
        <v>0.2166666666666667</v>
      </c>
    </row>
    <row r="385" spans="1:13" x14ac:dyDescent="0.25">
      <c r="A385" s="7">
        <v>410185</v>
      </c>
      <c r="B385" s="7">
        <v>4101853</v>
      </c>
      <c r="C385" t="s">
        <v>3849</v>
      </c>
      <c r="D385" t="s">
        <v>3827</v>
      </c>
      <c r="E385" t="s">
        <v>3828</v>
      </c>
      <c r="F385" t="s">
        <v>10</v>
      </c>
      <c r="G385">
        <f>VLOOKUP(A385,[1]pop_total!$A:$H,8,FALSE)</f>
        <v>2329</v>
      </c>
      <c r="H385">
        <f t="shared" si="15"/>
        <v>2329</v>
      </c>
      <c r="I385">
        <v>0.67</v>
      </c>
      <c r="J385" s="1">
        <f>VLOOKUP(B385,[2]Planilha1!$A:$F,6,FALSE)</f>
        <v>30470350.289999999</v>
      </c>
      <c r="K385" s="10">
        <f t="shared" si="16"/>
        <v>13083.018587376557</v>
      </c>
      <c r="L385" s="8">
        <f t="shared" si="17"/>
        <v>12739.39</v>
      </c>
      <c r="M385" s="14">
        <f>VLOOKUP(B385,'[3]IVIC médio'!$A:$M,8,FALSE)</f>
        <v>0.4333333333333334</v>
      </c>
    </row>
    <row r="386" spans="1:13" x14ac:dyDescent="0.25">
      <c r="A386" s="7">
        <v>330023</v>
      </c>
      <c r="B386" s="7">
        <v>3300233</v>
      </c>
      <c r="C386" t="s">
        <v>3117</v>
      </c>
      <c r="D386" t="s">
        <v>3113</v>
      </c>
      <c r="E386" t="s">
        <v>2182</v>
      </c>
      <c r="F386" t="s">
        <v>10</v>
      </c>
      <c r="G386">
        <f>VLOOKUP(A386,[1]pop_total!$A:$H,8,FALSE)</f>
        <v>40006</v>
      </c>
      <c r="H386">
        <f t="shared" si="15"/>
        <v>40006</v>
      </c>
      <c r="I386">
        <v>0.72799999999999998</v>
      </c>
      <c r="J386" s="1">
        <f>VLOOKUP(B386,[2]Planilha1!$A:$F,6,FALSE)</f>
        <v>563097485.32000005</v>
      </c>
      <c r="K386" s="10">
        <f t="shared" si="16"/>
        <v>14075.325834124882</v>
      </c>
      <c r="L386" s="8">
        <f t="shared" si="17"/>
        <v>12739.39</v>
      </c>
      <c r="M386" s="14">
        <f>VLOOKUP(B386,'[3]IVIC médio'!$A:$M,8,FALSE)</f>
        <v>0.24444444444444441</v>
      </c>
    </row>
    <row r="387" spans="1:13" x14ac:dyDescent="0.25">
      <c r="A387" s="7">
        <v>420150</v>
      </c>
      <c r="B387" s="7">
        <v>4201505</v>
      </c>
      <c r="C387" t="s">
        <v>4215</v>
      </c>
      <c r="D387" t="s">
        <v>4197</v>
      </c>
      <c r="E387" t="s">
        <v>3828</v>
      </c>
      <c r="F387" t="s">
        <v>10</v>
      </c>
      <c r="G387">
        <f>VLOOKUP(A387,[1]pop_total!$A:$H,8,FALSE)</f>
        <v>8834</v>
      </c>
      <c r="H387">
        <f t="shared" ref="H387:H450" si="18">IF(G387&gt;200000, 200000, G387)</f>
        <v>8834</v>
      </c>
      <c r="I387">
        <v>0.77</v>
      </c>
      <c r="J387" s="1"/>
      <c r="K387" s="10">
        <v>5485</v>
      </c>
      <c r="L387" s="8">
        <f t="shared" ref="L387:L450" si="19">IF(K387&gt;12739.39, 12739.39, K387)</f>
        <v>5485</v>
      </c>
      <c r="M387" s="14">
        <f>VLOOKUP(B387,'[3]IVIC médio'!$A:$M,8,FALSE)</f>
        <v>0.2944444444444444</v>
      </c>
    </row>
    <row r="388" spans="1:13" x14ac:dyDescent="0.25">
      <c r="A388" s="7">
        <v>230150</v>
      </c>
      <c r="B388" s="7">
        <v>2301505</v>
      </c>
      <c r="C388" t="s">
        <v>922</v>
      </c>
      <c r="D388" t="s">
        <v>905</v>
      </c>
      <c r="E388" t="s">
        <v>466</v>
      </c>
      <c r="F388" t="s">
        <v>10</v>
      </c>
      <c r="G388">
        <f>VLOOKUP(A388,[1]pop_total!$A:$H,8,FALSE)</f>
        <v>7429</v>
      </c>
      <c r="H388">
        <f t="shared" si="18"/>
        <v>7429</v>
      </c>
      <c r="I388">
        <v>0.61799999999999999</v>
      </c>
      <c r="J388" s="1">
        <f>VLOOKUP(B388,[2]Planilha1!$A:$F,6,FALSE)</f>
        <v>41384360.640000001</v>
      </c>
      <c r="K388" s="10">
        <f t="shared" ref="K388:K450" si="20">J388/G388</f>
        <v>5570.6502409476379</v>
      </c>
      <c r="L388" s="8">
        <f t="shared" si="19"/>
        <v>5570.6502409476379</v>
      </c>
      <c r="M388" s="14">
        <f>VLOOKUP(B388,'[3]IVIC médio'!$A:$M,8,FALSE)</f>
        <v>0.62222222222222223</v>
      </c>
    </row>
    <row r="389" spans="1:13" x14ac:dyDescent="0.25">
      <c r="A389" s="7">
        <v>220090</v>
      </c>
      <c r="B389" s="7">
        <v>2200905</v>
      </c>
      <c r="C389" t="s">
        <v>694</v>
      </c>
      <c r="D389" t="s">
        <v>682</v>
      </c>
      <c r="E389" t="s">
        <v>466</v>
      </c>
      <c r="F389" t="s">
        <v>10</v>
      </c>
      <c r="G389">
        <f>VLOOKUP(A389,[1]pop_total!$A:$H,8,FALSE)</f>
        <v>5369</v>
      </c>
      <c r="H389">
        <f t="shared" si="18"/>
        <v>5369</v>
      </c>
      <c r="I389">
        <v>0.58299999999999996</v>
      </c>
      <c r="J389" s="1">
        <f>VLOOKUP(B389,[2]Planilha1!$A:$F,6,FALSE)</f>
        <v>37419999.030000001</v>
      </c>
      <c r="K389" s="10">
        <f t="shared" si="20"/>
        <v>6969.6403482957721</v>
      </c>
      <c r="L389" s="8">
        <f t="shared" si="19"/>
        <v>6969.6403482957721</v>
      </c>
      <c r="M389" s="14">
        <f>VLOOKUP(B389,'[3]IVIC médio'!$A:$M,8,FALSE)</f>
        <v>0.20555555555555555</v>
      </c>
    </row>
    <row r="390" spans="1:13" x14ac:dyDescent="0.25">
      <c r="A390" s="7">
        <v>250130</v>
      </c>
      <c r="B390" s="7">
        <v>2501302</v>
      </c>
      <c r="C390" t="s">
        <v>1264</v>
      </c>
      <c r="D390" t="s">
        <v>1247</v>
      </c>
      <c r="E390" t="s">
        <v>466</v>
      </c>
      <c r="F390" t="s">
        <v>10</v>
      </c>
      <c r="G390">
        <f>VLOOKUP(A390,[1]pop_total!$A:$H,8,FALSE)</f>
        <v>18705</v>
      </c>
      <c r="H390">
        <f t="shared" si="18"/>
        <v>18705</v>
      </c>
      <c r="I390">
        <v>0.54800000000000004</v>
      </c>
      <c r="J390" s="1">
        <f>VLOOKUP(B390,[2]Planilha1!$A:$F,6,FALSE)</f>
        <v>85921500.019999996</v>
      </c>
      <c r="K390" s="10">
        <f t="shared" si="20"/>
        <v>4593.5044116546378</v>
      </c>
      <c r="L390" s="8">
        <f t="shared" si="19"/>
        <v>4593.5044116546378</v>
      </c>
      <c r="M390" s="14">
        <f>VLOOKUP(B390,'[3]IVIC médio'!$A:$M,8,FALSE)</f>
        <v>0.53333333333333333</v>
      </c>
    </row>
    <row r="391" spans="1:13" x14ac:dyDescent="0.25">
      <c r="A391" s="7">
        <v>220095</v>
      </c>
      <c r="B391" s="7">
        <v>2200954</v>
      </c>
      <c r="C391" t="s">
        <v>695</v>
      </c>
      <c r="D391" t="s">
        <v>682</v>
      </c>
      <c r="E391" t="s">
        <v>466</v>
      </c>
      <c r="F391" t="s">
        <v>10</v>
      </c>
      <c r="G391">
        <f>VLOOKUP(A391,[1]pop_total!$A:$H,8,FALSE)</f>
        <v>2690</v>
      </c>
      <c r="H391">
        <f t="shared" si="18"/>
        <v>2690</v>
      </c>
      <c r="I391">
        <v>0.51900000000000002</v>
      </c>
      <c r="J391" s="1">
        <f>VLOOKUP(B391,[2]Planilha1!$A:$F,6,FALSE)</f>
        <v>22659000.219999999</v>
      </c>
      <c r="K391" s="10">
        <f t="shared" si="20"/>
        <v>8423.4201561338286</v>
      </c>
      <c r="L391" s="8">
        <f t="shared" si="19"/>
        <v>8423.4201561338286</v>
      </c>
      <c r="M391" s="14">
        <f>VLOOKUP(B391,'[3]IVIC médio'!$A:$M,8,FALSE)</f>
        <v>0.34444444444444444</v>
      </c>
    </row>
    <row r="392" spans="1:13" x14ac:dyDescent="0.25">
      <c r="A392" s="7">
        <v>220100</v>
      </c>
      <c r="B392" s="7">
        <v>2201002</v>
      </c>
      <c r="C392" t="s">
        <v>696</v>
      </c>
      <c r="D392" t="s">
        <v>682</v>
      </c>
      <c r="E392" t="s">
        <v>466</v>
      </c>
      <c r="F392" t="s">
        <v>10</v>
      </c>
      <c r="G392">
        <f>VLOOKUP(A392,[1]pop_total!$A:$H,8,FALSE)</f>
        <v>4520</v>
      </c>
      <c r="H392">
        <f t="shared" si="18"/>
        <v>4520</v>
      </c>
      <c r="I392">
        <v>0.56000000000000005</v>
      </c>
      <c r="J392" s="1">
        <f>VLOOKUP(B392,[2]Planilha1!$A:$F,6,FALSE)</f>
        <v>34380350</v>
      </c>
      <c r="K392" s="10">
        <f t="shared" si="20"/>
        <v>7606.2721238938057</v>
      </c>
      <c r="L392" s="8">
        <f t="shared" si="19"/>
        <v>7606.2721238938057</v>
      </c>
      <c r="M392" s="14">
        <f>VLOOKUP(B392,'[3]IVIC médio'!$A:$M,8,FALSE)</f>
        <v>0.72777777777777775</v>
      </c>
    </row>
    <row r="393" spans="1:13" x14ac:dyDescent="0.25">
      <c r="A393" s="7">
        <v>330025</v>
      </c>
      <c r="B393" s="7">
        <v>3300258</v>
      </c>
      <c r="C393" t="s">
        <v>3118</v>
      </c>
      <c r="D393" t="s">
        <v>3113</v>
      </c>
      <c r="E393" t="s">
        <v>2182</v>
      </c>
      <c r="F393" t="s">
        <v>10</v>
      </c>
      <c r="G393">
        <f>VLOOKUP(A393,[1]pop_total!$A:$H,8,FALSE)</f>
        <v>30986</v>
      </c>
      <c r="H393">
        <f t="shared" si="18"/>
        <v>30986</v>
      </c>
      <c r="I393">
        <v>0.73299999999999998</v>
      </c>
      <c r="J393" s="1">
        <f>VLOOKUP(B393,[2]Planilha1!$A:$F,6,FALSE)</f>
        <v>674834530.99000001</v>
      </c>
      <c r="K393" s="10">
        <f t="shared" si="20"/>
        <v>21778.691376428065</v>
      </c>
      <c r="L393" s="8">
        <f t="shared" si="19"/>
        <v>12739.39</v>
      </c>
      <c r="M393" s="14">
        <f>VLOOKUP(B393,'[3]IVIC médio'!$A:$M,8,FALSE)</f>
        <v>0.25</v>
      </c>
    </row>
    <row r="394" spans="1:13" x14ac:dyDescent="0.25">
      <c r="A394" s="7">
        <v>170240</v>
      </c>
      <c r="B394" s="7">
        <v>1702406</v>
      </c>
      <c r="C394" t="s">
        <v>342</v>
      </c>
      <c r="D394" t="s">
        <v>327</v>
      </c>
      <c r="E394" t="s">
        <v>9</v>
      </c>
      <c r="F394" t="s">
        <v>10</v>
      </c>
      <c r="G394">
        <f>VLOOKUP(A394,[1]pop_total!$A:$H,8,FALSE)</f>
        <v>10287</v>
      </c>
      <c r="H394">
        <f t="shared" si="18"/>
        <v>10287</v>
      </c>
      <c r="I394">
        <v>0.65100000000000002</v>
      </c>
      <c r="J394" s="1">
        <f>VLOOKUP(B394,[2]Planilha1!$A:$F,6,FALSE)</f>
        <v>52961969.609999999</v>
      </c>
      <c r="K394" s="10">
        <f t="shared" si="20"/>
        <v>5148.436824146982</v>
      </c>
      <c r="L394" s="8">
        <f t="shared" si="19"/>
        <v>5148.436824146982</v>
      </c>
      <c r="M394" s="14">
        <f>VLOOKUP(B394,'[3]IVIC médio'!$A:$M,8,FALSE)</f>
        <v>0.33888888888888891</v>
      </c>
    </row>
    <row r="395" spans="1:13" x14ac:dyDescent="0.25">
      <c r="A395" s="7">
        <v>430100</v>
      </c>
      <c r="B395" s="7">
        <v>4301008</v>
      </c>
      <c r="C395" t="s">
        <v>4477</v>
      </c>
      <c r="D395" t="s">
        <v>4459</v>
      </c>
      <c r="E395" t="s">
        <v>3828</v>
      </c>
      <c r="F395" t="s">
        <v>10</v>
      </c>
      <c r="G395">
        <f>VLOOKUP(A395,[1]pop_total!$A:$H,8,FALSE)</f>
        <v>21958</v>
      </c>
      <c r="H395">
        <f t="shared" si="18"/>
        <v>21958</v>
      </c>
      <c r="I395">
        <v>0.76900000000000002</v>
      </c>
      <c r="J395" s="1">
        <f>VLOOKUP(B395,[2]Planilha1!$A:$F,6,FALSE)</f>
        <v>146881217.41</v>
      </c>
      <c r="K395" s="10">
        <f t="shared" si="20"/>
        <v>6689.1892435558793</v>
      </c>
      <c r="L395" s="8">
        <f t="shared" si="19"/>
        <v>6689.1892435558793</v>
      </c>
      <c r="M395" s="14">
        <f>VLOOKUP(B395,'[3]IVIC médio'!$A:$M,8,FALSE)</f>
        <v>0.31666666666666671</v>
      </c>
    </row>
    <row r="396" spans="1:13" x14ac:dyDescent="0.25">
      <c r="A396" s="7">
        <v>430107</v>
      </c>
      <c r="B396" s="7">
        <v>4301073</v>
      </c>
      <c r="C396" t="s">
        <v>4479</v>
      </c>
      <c r="D396" t="s">
        <v>4459</v>
      </c>
      <c r="E396" t="s">
        <v>3828</v>
      </c>
      <c r="F396" t="s">
        <v>10</v>
      </c>
      <c r="G396">
        <f>VLOOKUP(A396,[1]pop_total!$A:$H,8,FALSE)</f>
        <v>2599</v>
      </c>
      <c r="H396">
        <f t="shared" si="18"/>
        <v>2599</v>
      </c>
      <c r="I396">
        <v>0.66900000000000004</v>
      </c>
      <c r="J396" s="1">
        <f>VLOOKUP(B396,[2]Planilha1!$A:$F,6,FALSE)</f>
        <v>28001409.949999999</v>
      </c>
      <c r="K396" s="10">
        <f t="shared" si="20"/>
        <v>10773.916871873796</v>
      </c>
      <c r="L396" s="8">
        <f t="shared" si="19"/>
        <v>10773.916871873796</v>
      </c>
      <c r="M396" s="14">
        <f>VLOOKUP(B396,'[3]IVIC médio'!$A:$M,8,FALSE)</f>
        <v>0.11666666666666667</v>
      </c>
    </row>
    <row r="397" spans="1:13" x14ac:dyDescent="0.25">
      <c r="A397" s="7">
        <v>430105</v>
      </c>
      <c r="B397" s="7">
        <v>4301057</v>
      </c>
      <c r="C397" t="s">
        <v>4478</v>
      </c>
      <c r="D397" t="s">
        <v>4459</v>
      </c>
      <c r="E397" t="s">
        <v>3828</v>
      </c>
      <c r="F397" t="s">
        <v>10</v>
      </c>
      <c r="G397">
        <f>VLOOKUP(A397,[1]pop_total!$A:$H,8,FALSE)</f>
        <v>11057</v>
      </c>
      <c r="H397">
        <f t="shared" si="18"/>
        <v>11057</v>
      </c>
      <c r="I397">
        <v>0.74</v>
      </c>
      <c r="J397" s="1">
        <f>VLOOKUP(B397,[2]Planilha1!$A:$F,6,FALSE)</f>
        <v>114571215.68000001</v>
      </c>
      <c r="K397" s="10">
        <f t="shared" si="20"/>
        <v>10361.871726508096</v>
      </c>
      <c r="L397" s="8">
        <f t="shared" si="19"/>
        <v>10361.871726508096</v>
      </c>
      <c r="M397" s="14">
        <f>VLOOKUP(B397,'[3]IVIC médio'!$A:$M,8,FALSE)</f>
        <v>0.16111111111111115</v>
      </c>
    </row>
    <row r="398" spans="1:13" x14ac:dyDescent="0.25">
      <c r="A398" s="7">
        <v>430120</v>
      </c>
      <c r="B398" s="7">
        <v>4301206</v>
      </c>
      <c r="C398" t="s">
        <v>4481</v>
      </c>
      <c r="D398" t="s">
        <v>4459</v>
      </c>
      <c r="E398" t="s">
        <v>3828</v>
      </c>
      <c r="F398" t="s">
        <v>10</v>
      </c>
      <c r="G398">
        <f>VLOOKUP(A398,[1]pop_total!$A:$H,8,FALSE)</f>
        <v>12058</v>
      </c>
      <c r="H398">
        <f t="shared" si="18"/>
        <v>12058</v>
      </c>
      <c r="I398">
        <v>0.70699999999999996</v>
      </c>
      <c r="J398" s="1">
        <f>VLOOKUP(B398,[2]Planilha1!$A:$F,6,FALSE)</f>
        <v>58300468.340000004</v>
      </c>
      <c r="K398" s="10">
        <f t="shared" si="20"/>
        <v>4835.0031796317799</v>
      </c>
      <c r="L398" s="8">
        <f t="shared" si="19"/>
        <v>4835.0031796317799</v>
      </c>
      <c r="M398" s="14">
        <f>VLOOKUP(B398,'[3]IVIC médio'!$A:$M,8,FALSE)</f>
        <v>1.1000000000000001</v>
      </c>
    </row>
    <row r="399" spans="1:13" x14ac:dyDescent="0.25">
      <c r="A399" s="7">
        <v>430110</v>
      </c>
      <c r="B399" s="7">
        <v>4301107</v>
      </c>
      <c r="C399" t="s">
        <v>4480</v>
      </c>
      <c r="D399" t="s">
        <v>4459</v>
      </c>
      <c r="E399" t="s">
        <v>3828</v>
      </c>
      <c r="F399" t="s">
        <v>10</v>
      </c>
      <c r="G399">
        <f>VLOOKUP(A399,[1]pop_total!$A:$H,8,FALSE)</f>
        <v>14601</v>
      </c>
      <c r="H399">
        <f t="shared" si="18"/>
        <v>14601</v>
      </c>
      <c r="I399">
        <v>0.69799999999999995</v>
      </c>
      <c r="J399" s="1">
        <f>VLOOKUP(B399,[2]Planilha1!$A:$F,6,FALSE)</f>
        <v>79964673.769999996</v>
      </c>
      <c r="K399" s="10">
        <f t="shared" si="20"/>
        <v>5476.6573364838023</v>
      </c>
      <c r="L399" s="8">
        <f t="shared" si="19"/>
        <v>5476.6573364838023</v>
      </c>
      <c r="M399" s="14">
        <f>VLOOKUP(B399,'[3]IVIC médio'!$A:$M,8,FALSE)</f>
        <v>0.76111111111111129</v>
      </c>
    </row>
    <row r="400" spans="1:13" x14ac:dyDescent="0.25">
      <c r="A400" s="7">
        <v>430130</v>
      </c>
      <c r="B400" s="7">
        <v>4301305</v>
      </c>
      <c r="C400" t="s">
        <v>4482</v>
      </c>
      <c r="D400" t="s">
        <v>4459</v>
      </c>
      <c r="E400" t="s">
        <v>3828</v>
      </c>
      <c r="F400" t="s">
        <v>10</v>
      </c>
      <c r="G400">
        <f>VLOOKUP(A400,[1]pop_total!$A:$H,8,FALSE)</f>
        <v>17558</v>
      </c>
      <c r="H400">
        <f t="shared" si="18"/>
        <v>17558</v>
      </c>
      <c r="I400">
        <v>0.65700000000000003</v>
      </c>
      <c r="J400" s="1">
        <f>VLOOKUP(B400,[2]Planilha1!$A:$F,6,FALSE)</f>
        <v>112232024.76000001</v>
      </c>
      <c r="K400" s="10">
        <f t="shared" si="20"/>
        <v>6392.0734001594719</v>
      </c>
      <c r="L400" s="8">
        <f t="shared" si="19"/>
        <v>6392.0734001594719</v>
      </c>
      <c r="M400" s="14">
        <f>VLOOKUP(B400,'[3]IVIC médio'!$A:$M,8,FALSE)</f>
        <v>0.1</v>
      </c>
    </row>
    <row r="401" spans="1:13" x14ac:dyDescent="0.25">
      <c r="A401" s="7">
        <v>420160</v>
      </c>
      <c r="B401" s="7">
        <v>4201604</v>
      </c>
      <c r="C401" t="s">
        <v>4216</v>
      </c>
      <c r="D401" t="s">
        <v>4197</v>
      </c>
      <c r="E401" t="s">
        <v>3828</v>
      </c>
      <c r="F401" t="s">
        <v>10</v>
      </c>
      <c r="G401">
        <f>VLOOKUP(A401,[1]pop_total!$A:$H,8,FALSE)</f>
        <v>3556</v>
      </c>
      <c r="H401">
        <f t="shared" si="18"/>
        <v>3556</v>
      </c>
      <c r="I401">
        <v>0.76400000000000001</v>
      </c>
      <c r="J401" s="1">
        <f>VLOOKUP(B401,[2]Planilha1!$A:$F,6,FALSE)</f>
        <v>42507017.109999999</v>
      </c>
      <c r="K401" s="10">
        <f t="shared" si="20"/>
        <v>11953.604361642294</v>
      </c>
      <c r="L401" s="8">
        <f t="shared" si="19"/>
        <v>11953.604361642294</v>
      </c>
      <c r="M401" s="14">
        <f>VLOOKUP(B401,'[3]IVIC médio'!$A:$M,8,FALSE)</f>
        <v>0.17777777777777781</v>
      </c>
    </row>
    <row r="402" spans="1:13" x14ac:dyDescent="0.25">
      <c r="A402" s="7">
        <v>350380</v>
      </c>
      <c r="B402" s="7">
        <v>3503802</v>
      </c>
      <c r="C402" t="s">
        <v>3242</v>
      </c>
      <c r="D402" t="s">
        <v>3202</v>
      </c>
      <c r="E402" t="s">
        <v>2182</v>
      </c>
      <c r="F402" t="s">
        <v>10</v>
      </c>
      <c r="G402">
        <f>VLOOKUP(A402,[1]pop_total!$A:$H,8,FALSE)</f>
        <v>51456</v>
      </c>
      <c r="H402">
        <f t="shared" si="18"/>
        <v>51456</v>
      </c>
      <c r="I402">
        <v>0.749</v>
      </c>
      <c r="J402" s="1">
        <f>VLOOKUP(B402,[2]Planilha1!$A:$F,6,FALSE)</f>
        <v>269560188.60000002</v>
      </c>
      <c r="K402" s="10">
        <f t="shared" si="20"/>
        <v>5238.6541627798515</v>
      </c>
      <c r="L402" s="8">
        <f t="shared" si="19"/>
        <v>5238.6541627798515</v>
      </c>
      <c r="M402" s="14">
        <f>VLOOKUP(B402,'[3]IVIC médio'!$A:$M,8,FALSE)</f>
        <v>1.211111111111111</v>
      </c>
    </row>
    <row r="403" spans="1:13" x14ac:dyDescent="0.25">
      <c r="A403" s="7">
        <v>520250</v>
      </c>
      <c r="B403" s="7">
        <v>5202502</v>
      </c>
      <c r="C403" t="s">
        <v>5162</v>
      </c>
      <c r="D403" t="s">
        <v>5136</v>
      </c>
      <c r="E403" t="s">
        <v>4932</v>
      </c>
      <c r="F403" t="s">
        <v>10</v>
      </c>
      <c r="G403">
        <f>VLOOKUP(A403,[1]pop_total!$A:$H,8,FALSE)</f>
        <v>8300</v>
      </c>
      <c r="H403">
        <f t="shared" si="18"/>
        <v>8300</v>
      </c>
      <c r="I403">
        <v>0.67500000000000004</v>
      </c>
      <c r="J403" s="1">
        <f>VLOOKUP(B403,[2]Planilha1!$A:$F,6,FALSE)</f>
        <v>69329164.040000007</v>
      </c>
      <c r="K403" s="10">
        <f t="shared" si="20"/>
        <v>8352.9113301204834</v>
      </c>
      <c r="L403" s="8">
        <f t="shared" si="19"/>
        <v>8352.9113301204834</v>
      </c>
      <c r="M403" s="14">
        <f>VLOOKUP(B403,'[3]IVIC médio'!$A:$M,8,FALSE)</f>
        <v>0.3888888888888889</v>
      </c>
    </row>
    <row r="404" spans="1:13" x14ac:dyDescent="0.25">
      <c r="A404" s="7">
        <v>350390</v>
      </c>
      <c r="B404" s="7">
        <v>3503901</v>
      </c>
      <c r="C404" t="s">
        <v>3243</v>
      </c>
      <c r="D404" t="s">
        <v>3202</v>
      </c>
      <c r="E404" t="s">
        <v>2182</v>
      </c>
      <c r="F404" t="s">
        <v>10</v>
      </c>
      <c r="G404">
        <f>VLOOKUP(A404,[1]pop_total!$A:$H,8,FALSE)</f>
        <v>86678</v>
      </c>
      <c r="H404">
        <f t="shared" si="18"/>
        <v>86678</v>
      </c>
      <c r="I404">
        <v>0.78400000000000003</v>
      </c>
      <c r="J404" s="1">
        <f>VLOOKUP(B404,[2]Planilha1!$A:$F,6,FALSE)</f>
        <v>556808263.46000004</v>
      </c>
      <c r="K404" s="10">
        <f t="shared" si="20"/>
        <v>6423.8706876023907</v>
      </c>
      <c r="L404" s="8">
        <f t="shared" si="19"/>
        <v>6423.8706876023907</v>
      </c>
      <c r="M404" s="14">
        <f>VLOOKUP(B404,'[3]IVIC médio'!$A:$M,8,FALSE)</f>
        <v>0.84444444444444444</v>
      </c>
    </row>
    <row r="405" spans="1:13" x14ac:dyDescent="0.25">
      <c r="A405" s="7">
        <v>420165</v>
      </c>
      <c r="B405" s="7">
        <v>4201653</v>
      </c>
      <c r="C405" t="s">
        <v>4217</v>
      </c>
      <c r="D405" t="s">
        <v>4197</v>
      </c>
      <c r="E405" t="s">
        <v>3828</v>
      </c>
      <c r="F405" t="s">
        <v>10</v>
      </c>
      <c r="G405">
        <f>VLOOKUP(A405,[1]pop_total!$A:$H,8,FALSE)</f>
        <v>2510</v>
      </c>
      <c r="H405">
        <f t="shared" si="18"/>
        <v>2510</v>
      </c>
      <c r="I405">
        <v>0.71499999999999997</v>
      </c>
      <c r="J405" s="1">
        <f>VLOOKUP(B405,[2]Planilha1!$A:$F,6,FALSE)</f>
        <v>33909857.799999997</v>
      </c>
      <c r="K405" s="10">
        <f t="shared" si="20"/>
        <v>13509.903505976094</v>
      </c>
      <c r="L405" s="8">
        <f t="shared" si="19"/>
        <v>12739.39</v>
      </c>
      <c r="M405" s="14">
        <f>VLOOKUP(B405,'[3]IVIC médio'!$A:$M,8,FALSE)</f>
        <v>0.68333333333333324</v>
      </c>
    </row>
    <row r="406" spans="1:13" x14ac:dyDescent="0.25">
      <c r="A406" s="7">
        <v>430140</v>
      </c>
      <c r="B406" s="7">
        <v>4301404</v>
      </c>
      <c r="C406" t="s">
        <v>4483</v>
      </c>
      <c r="D406" t="s">
        <v>4459</v>
      </c>
      <c r="E406" t="s">
        <v>3828</v>
      </c>
      <c r="F406" t="s">
        <v>10</v>
      </c>
      <c r="G406">
        <f>VLOOKUP(A406,[1]pop_total!$A:$H,8,FALSE)</f>
        <v>10322</v>
      </c>
      <c r="H406">
        <f t="shared" si="18"/>
        <v>10322</v>
      </c>
      <c r="I406">
        <v>0.69399999999999995</v>
      </c>
      <c r="J406" s="1">
        <f>VLOOKUP(B406,[2]Planilha1!$A:$F,6,FALSE)</f>
        <v>58172439.619999997</v>
      </c>
      <c r="K406" s="10">
        <f t="shared" si="20"/>
        <v>5635.7721003681454</v>
      </c>
      <c r="L406" s="8">
        <f t="shared" si="19"/>
        <v>5635.7721003681454</v>
      </c>
      <c r="M406" s="14">
        <f>VLOOKUP(B406,'[3]IVIC médio'!$A:$M,8,FALSE)</f>
        <v>6.6666666666666652E-2</v>
      </c>
    </row>
    <row r="407" spans="1:13" x14ac:dyDescent="0.25">
      <c r="A407" s="7">
        <v>420170</v>
      </c>
      <c r="B407" s="7">
        <v>4201703</v>
      </c>
      <c r="C407" t="s">
        <v>4218</v>
      </c>
      <c r="D407" t="s">
        <v>4197</v>
      </c>
      <c r="E407" t="s">
        <v>3828</v>
      </c>
      <c r="F407" t="s">
        <v>10</v>
      </c>
      <c r="G407">
        <f>VLOOKUP(A407,[1]pop_total!$A:$H,8,FALSE)</f>
        <v>8319</v>
      </c>
      <c r="H407">
        <f t="shared" si="18"/>
        <v>8319</v>
      </c>
      <c r="I407">
        <v>0.74199999999999999</v>
      </c>
      <c r="J407" s="1">
        <f>VLOOKUP(B407,[2]Planilha1!$A:$F,6,FALSE)</f>
        <v>42412754.119999997</v>
      </c>
      <c r="K407" s="10">
        <f t="shared" si="20"/>
        <v>5098.2995696598146</v>
      </c>
      <c r="L407" s="8">
        <f t="shared" si="19"/>
        <v>5098.2995696598146</v>
      </c>
      <c r="M407" s="14">
        <f>VLOOKUP(B407,'[3]IVIC médio'!$A:$M,8,FALSE)</f>
        <v>0.73333333333333339</v>
      </c>
    </row>
    <row r="408" spans="1:13" x14ac:dyDescent="0.25">
      <c r="A408" s="7">
        <v>350395</v>
      </c>
      <c r="B408" s="7">
        <v>3503950</v>
      </c>
      <c r="C408" t="s">
        <v>3244</v>
      </c>
      <c r="D408" t="s">
        <v>3202</v>
      </c>
      <c r="E408" t="s">
        <v>2182</v>
      </c>
      <c r="F408" t="s">
        <v>10</v>
      </c>
      <c r="G408">
        <f>VLOOKUP(A408,[1]pop_total!$A:$H,8,FALSE)</f>
        <v>1842</v>
      </c>
      <c r="H408">
        <f t="shared" si="18"/>
        <v>1842</v>
      </c>
      <c r="I408">
        <v>0.73499999999999999</v>
      </c>
      <c r="J408" s="1">
        <f>VLOOKUP(B408,[2]Planilha1!$A:$F,6,FALSE)</f>
        <v>27118461.93</v>
      </c>
      <c r="K408" s="10">
        <f t="shared" si="20"/>
        <v>14722.292035830618</v>
      </c>
      <c r="L408" s="8">
        <f t="shared" si="19"/>
        <v>12739.39</v>
      </c>
      <c r="M408" s="14">
        <f>VLOOKUP(B408,'[3]IVIC médio'!$A:$M,8,FALSE)</f>
        <v>0.3</v>
      </c>
    </row>
    <row r="409" spans="1:13" x14ac:dyDescent="0.25">
      <c r="A409" s="7">
        <v>410190</v>
      </c>
      <c r="B409" s="7">
        <v>4101903</v>
      </c>
      <c r="C409" t="s">
        <v>3850</v>
      </c>
      <c r="D409" t="s">
        <v>3827</v>
      </c>
      <c r="E409" t="s">
        <v>3828</v>
      </c>
      <c r="F409" t="s">
        <v>10</v>
      </c>
      <c r="G409">
        <f>VLOOKUP(A409,[1]pop_total!$A:$H,8,FALSE)</f>
        <v>13797</v>
      </c>
      <c r="H409">
        <f t="shared" si="18"/>
        <v>13797</v>
      </c>
      <c r="I409">
        <v>0.72799999999999998</v>
      </c>
      <c r="J409" s="1">
        <f>VLOOKUP(B409,[2]Planilha1!$A:$F,6,FALSE)</f>
        <v>80764754.609999999</v>
      </c>
      <c r="K409" s="10">
        <f t="shared" si="20"/>
        <v>5853.7910132637526</v>
      </c>
      <c r="L409" s="8">
        <f t="shared" si="19"/>
        <v>5853.7910132637526</v>
      </c>
      <c r="M409" s="14">
        <f>VLOOKUP(B409,'[3]IVIC médio'!$A:$M,8,FALSE)</f>
        <v>7.2222222222222229E-2</v>
      </c>
    </row>
    <row r="410" spans="1:13" x14ac:dyDescent="0.25">
      <c r="A410" s="7">
        <v>230160</v>
      </c>
      <c r="B410" s="7">
        <v>2301604</v>
      </c>
      <c r="C410" t="s">
        <v>923</v>
      </c>
      <c r="D410" t="s">
        <v>905</v>
      </c>
      <c r="E410" t="s">
        <v>466</v>
      </c>
      <c r="F410" t="s">
        <v>10</v>
      </c>
      <c r="G410">
        <f>VLOOKUP(A410,[1]pop_total!$A:$H,8,FALSE)</f>
        <v>21697</v>
      </c>
      <c r="H410">
        <f t="shared" si="18"/>
        <v>21697</v>
      </c>
      <c r="I410">
        <v>0.6</v>
      </c>
      <c r="J410" s="1">
        <f>VLOOKUP(B410,[2]Planilha1!$A:$F,6,FALSE)</f>
        <v>100959877.81</v>
      </c>
      <c r="K410" s="10">
        <f t="shared" si="20"/>
        <v>4653.172227035996</v>
      </c>
      <c r="L410" s="8">
        <f t="shared" si="19"/>
        <v>4653.172227035996</v>
      </c>
      <c r="M410" s="14">
        <f>VLOOKUP(B410,'[3]IVIC médio'!$A:$M,8,FALSE)</f>
        <v>0.67222222222222217</v>
      </c>
    </row>
    <row r="411" spans="1:13" x14ac:dyDescent="0.25">
      <c r="A411" s="7">
        <v>350400</v>
      </c>
      <c r="B411" s="7">
        <v>3504008</v>
      </c>
      <c r="C411" t="s">
        <v>3245</v>
      </c>
      <c r="D411" t="s">
        <v>3202</v>
      </c>
      <c r="E411" t="s">
        <v>2182</v>
      </c>
      <c r="F411" t="s">
        <v>10</v>
      </c>
      <c r="G411">
        <f>VLOOKUP(A411,[1]pop_total!$A:$H,8,FALSE)</f>
        <v>101409</v>
      </c>
      <c r="H411">
        <f t="shared" si="18"/>
        <v>101409</v>
      </c>
      <c r="I411">
        <v>0.80500000000000005</v>
      </c>
      <c r="J411" s="1">
        <f>VLOOKUP(B411,[2]Planilha1!$A:$F,6,FALSE)</f>
        <v>550686597.17999995</v>
      </c>
      <c r="K411" s="10">
        <f t="shared" si="20"/>
        <v>5430.3523077833324</v>
      </c>
      <c r="L411" s="8">
        <f t="shared" si="19"/>
        <v>5430.3523077833324</v>
      </c>
      <c r="M411" s="14">
        <f>VLOOKUP(B411,'[3]IVIC médio'!$A:$M,8,FALSE)</f>
        <v>0.67777777777777781</v>
      </c>
    </row>
    <row r="412" spans="1:13" x14ac:dyDescent="0.25">
      <c r="A412" s="7">
        <v>120005</v>
      </c>
      <c r="B412" s="7">
        <v>1200054</v>
      </c>
      <c r="C412" t="s">
        <v>65</v>
      </c>
      <c r="D412" t="s">
        <v>64</v>
      </c>
      <c r="E412" t="s">
        <v>9</v>
      </c>
      <c r="F412" t="s">
        <v>10</v>
      </c>
      <c r="G412">
        <f>VLOOKUP(A412,[1]pop_total!$A:$H,8,FALSE)</f>
        <v>8100</v>
      </c>
      <c r="H412">
        <f t="shared" si="18"/>
        <v>8100</v>
      </c>
      <c r="I412">
        <v>0.58799999999999997</v>
      </c>
      <c r="J412" s="1">
        <f>VLOOKUP(B412,[2]Planilha1!$A:$F,6,FALSE)</f>
        <v>54197758.659999996</v>
      </c>
      <c r="K412" s="10">
        <f t="shared" si="20"/>
        <v>6691.0813160493826</v>
      </c>
      <c r="L412" s="8">
        <f t="shared" si="19"/>
        <v>6691.0813160493826</v>
      </c>
      <c r="M412" s="14">
        <f>VLOOKUP(B412,'[3]IVIC médio'!$A:$M,8,FALSE)</f>
        <v>0.35555555555555551</v>
      </c>
    </row>
    <row r="413" spans="1:13" x14ac:dyDescent="0.25">
      <c r="A413" s="7">
        <v>410200</v>
      </c>
      <c r="B413" s="7">
        <v>4102000</v>
      </c>
      <c r="C413" t="s">
        <v>3851</v>
      </c>
      <c r="D413" t="s">
        <v>3827</v>
      </c>
      <c r="E413" t="s">
        <v>3828</v>
      </c>
      <c r="F413" t="s">
        <v>10</v>
      </c>
      <c r="G413">
        <f>VLOOKUP(A413,[1]pop_total!$A:$H,8,FALSE)</f>
        <v>36808</v>
      </c>
      <c r="H413">
        <f t="shared" si="18"/>
        <v>36808</v>
      </c>
      <c r="I413">
        <v>0.72899999999999998</v>
      </c>
      <c r="J413" s="1">
        <f>VLOOKUP(B413,[2]Planilha1!$A:$F,6,FALSE)</f>
        <v>201754063.81999999</v>
      </c>
      <c r="K413" s="10">
        <f t="shared" si="20"/>
        <v>5481.2558090632465</v>
      </c>
      <c r="L413" s="8">
        <f t="shared" si="19"/>
        <v>5481.2558090632465</v>
      </c>
      <c r="M413" s="14">
        <f>VLOOKUP(B413,'[3]IVIC médio'!$A:$M,8,FALSE)</f>
        <v>0.48333333333333339</v>
      </c>
    </row>
    <row r="414" spans="1:13" x14ac:dyDescent="0.25">
      <c r="A414" s="7">
        <v>250135</v>
      </c>
      <c r="B414" s="7">
        <v>2501351</v>
      </c>
      <c r="C414" t="s">
        <v>1265</v>
      </c>
      <c r="D414" t="s">
        <v>1247</v>
      </c>
      <c r="E414" t="s">
        <v>466</v>
      </c>
      <c r="F414" t="s">
        <v>10</v>
      </c>
      <c r="G414">
        <f>VLOOKUP(A414,[1]pop_total!$A:$H,8,FALSE)</f>
        <v>4152</v>
      </c>
      <c r="H414">
        <f t="shared" si="18"/>
        <v>4152</v>
      </c>
      <c r="I414">
        <v>0.60899999999999999</v>
      </c>
      <c r="J414" s="1">
        <f>VLOOKUP(B414,[2]Planilha1!$A:$F,6,FALSE)</f>
        <v>33204281.550000001</v>
      </c>
      <c r="K414" s="10">
        <f t="shared" si="20"/>
        <v>7997.1776372832373</v>
      </c>
      <c r="L414" s="8">
        <f t="shared" si="19"/>
        <v>7997.1776372832373</v>
      </c>
      <c r="M414" s="14">
        <f>VLOOKUP(B414,'[3]IVIC médio'!$A:$M,8,FALSE)</f>
        <v>0.84444444444444444</v>
      </c>
    </row>
    <row r="415" spans="1:13" x14ac:dyDescent="0.25">
      <c r="A415" s="7">
        <v>220105</v>
      </c>
      <c r="B415" s="7">
        <v>2201051</v>
      </c>
      <c r="C415" t="s">
        <v>697</v>
      </c>
      <c r="D415" t="s">
        <v>682</v>
      </c>
      <c r="E415" t="s">
        <v>466</v>
      </c>
      <c r="F415" t="s">
        <v>10</v>
      </c>
      <c r="G415">
        <f>VLOOKUP(A415,[1]pop_total!$A:$H,8,FALSE)</f>
        <v>7452</v>
      </c>
      <c r="H415">
        <f t="shared" si="18"/>
        <v>7452</v>
      </c>
      <c r="I415">
        <v>0.499</v>
      </c>
      <c r="J415" s="1">
        <f>VLOOKUP(B415,[2]Planilha1!$A:$F,6,FALSE)</f>
        <v>42962537.020000003</v>
      </c>
      <c r="K415" s="10">
        <f t="shared" si="20"/>
        <v>5765.2357783145471</v>
      </c>
      <c r="L415" s="8">
        <f t="shared" si="19"/>
        <v>5765.2357783145471</v>
      </c>
      <c r="M415" s="14">
        <f>VLOOKUP(B415,'[3]IVIC médio'!$A:$M,8,FALSE)</f>
        <v>0.11666666666666667</v>
      </c>
    </row>
    <row r="416" spans="1:13" x14ac:dyDescent="0.25">
      <c r="A416" s="7">
        <v>310460</v>
      </c>
      <c r="B416" s="7">
        <v>3104601</v>
      </c>
      <c r="C416" t="s">
        <v>2232</v>
      </c>
      <c r="D416" t="s">
        <v>2181</v>
      </c>
      <c r="E416" t="s">
        <v>2182</v>
      </c>
      <c r="F416" t="s">
        <v>10</v>
      </c>
      <c r="G416">
        <f>VLOOKUP(A416,[1]pop_total!$A:$H,8,FALSE)</f>
        <v>14138</v>
      </c>
      <c r="H416">
        <f t="shared" si="18"/>
        <v>14138</v>
      </c>
      <c r="I416">
        <v>0.69399999999999995</v>
      </c>
      <c r="J416" s="1">
        <f>VLOOKUP(B416,[2]Planilha1!$A:$F,6,FALSE)</f>
        <v>60719333.130000003</v>
      </c>
      <c r="K416" s="10">
        <f t="shared" si="20"/>
        <v>4294.7611493846371</v>
      </c>
      <c r="L416" s="8">
        <f t="shared" si="19"/>
        <v>4294.7611493846371</v>
      </c>
      <c r="M416" s="14">
        <f>VLOOKUP(B416,'[3]IVIC médio'!$A:$M,8,FALSE)</f>
        <v>0.96666666666666679</v>
      </c>
    </row>
    <row r="417" spans="1:13" x14ac:dyDescent="0.25">
      <c r="A417" s="7">
        <v>410210</v>
      </c>
      <c r="B417" s="7">
        <v>4102109</v>
      </c>
      <c r="C417" t="s">
        <v>3852</v>
      </c>
      <c r="D417" t="s">
        <v>3827</v>
      </c>
      <c r="E417" t="s">
        <v>3828</v>
      </c>
      <c r="F417" t="s">
        <v>10</v>
      </c>
      <c r="G417">
        <f>VLOOKUP(A417,[1]pop_total!$A:$H,8,FALSE)</f>
        <v>25475</v>
      </c>
      <c r="H417">
        <f t="shared" si="18"/>
        <v>25475</v>
      </c>
      <c r="I417">
        <v>0.747</v>
      </c>
      <c r="J417" s="1">
        <f>VLOOKUP(B417,[2]Planilha1!$A:$F,6,FALSE)</f>
        <v>148353318.53999999</v>
      </c>
      <c r="K417" s="10">
        <f t="shared" si="20"/>
        <v>5823.4864981354267</v>
      </c>
      <c r="L417" s="8">
        <f t="shared" si="19"/>
        <v>5823.4864981354267</v>
      </c>
      <c r="M417" s="14">
        <f>VLOOKUP(B417,'[3]IVIC médio'!$A:$M,8,FALSE)</f>
        <v>0.51666666666666672</v>
      </c>
    </row>
    <row r="418" spans="1:13" x14ac:dyDescent="0.25">
      <c r="A418" s="7">
        <v>270040</v>
      </c>
      <c r="B418" s="7">
        <v>2700409</v>
      </c>
      <c r="C418" t="s">
        <v>1623</v>
      </c>
      <c r="D418" t="s">
        <v>1620</v>
      </c>
      <c r="E418" t="s">
        <v>466</v>
      </c>
      <c r="F418" t="s">
        <v>10</v>
      </c>
      <c r="G418">
        <f>VLOOKUP(A418,[1]pop_total!$A:$H,8,FALSE)</f>
        <v>37512</v>
      </c>
      <c r="H418">
        <f t="shared" si="18"/>
        <v>37512</v>
      </c>
      <c r="I418">
        <v>0.56100000000000005</v>
      </c>
      <c r="J418" s="1">
        <f>VLOOKUP(B418,[2]Planilha1!$A:$F,6,FALSE)</f>
        <v>230590055.40000001</v>
      </c>
      <c r="K418" s="10">
        <f t="shared" si="20"/>
        <v>6147.10107165707</v>
      </c>
      <c r="L418" s="8">
        <f t="shared" si="19"/>
        <v>6147.10107165707</v>
      </c>
      <c r="M418" s="14">
        <f>VLOOKUP(B418,'[3]IVIC médio'!$A:$M,8,FALSE)</f>
        <v>0.46666666666666662</v>
      </c>
    </row>
    <row r="419" spans="1:13" x14ac:dyDescent="0.25">
      <c r="A419" s="7">
        <v>410220</v>
      </c>
      <c r="B419" s="7">
        <v>4102208</v>
      </c>
      <c r="C419" t="s">
        <v>1623</v>
      </c>
      <c r="D419" t="s">
        <v>3827</v>
      </c>
      <c r="E419" t="s">
        <v>3828</v>
      </c>
      <c r="F419" t="s">
        <v>10</v>
      </c>
      <c r="G419">
        <f>VLOOKUP(A419,[1]pop_total!$A:$H,8,FALSE)</f>
        <v>3980</v>
      </c>
      <c r="H419">
        <f t="shared" si="18"/>
        <v>3980</v>
      </c>
      <c r="I419">
        <v>0.73599999999999999</v>
      </c>
      <c r="J419" s="1">
        <f>VLOOKUP(B419,[2]Planilha1!$A:$F,6,FALSE)</f>
        <v>42140339.689999998</v>
      </c>
      <c r="K419" s="10">
        <f t="shared" si="20"/>
        <v>10588.025047738693</v>
      </c>
      <c r="L419" s="8">
        <f t="shared" si="19"/>
        <v>10588.025047738693</v>
      </c>
      <c r="M419" s="14">
        <f>VLOOKUP(B419,'[3]IVIC médio'!$A:$M,8,FALSE)</f>
        <v>0.4</v>
      </c>
    </row>
    <row r="420" spans="1:13" x14ac:dyDescent="0.25">
      <c r="A420" s="7">
        <v>130020</v>
      </c>
      <c r="B420" s="7">
        <v>1300201</v>
      </c>
      <c r="C420" t="s">
        <v>92</v>
      </c>
      <c r="D420" t="s">
        <v>87</v>
      </c>
      <c r="E420" t="s">
        <v>9</v>
      </c>
      <c r="F420" t="s">
        <v>10</v>
      </c>
      <c r="G420">
        <f>VLOOKUP(A420,[1]pop_total!$A:$H,8,FALSE)</f>
        <v>15314</v>
      </c>
      <c r="H420">
        <f t="shared" si="18"/>
        <v>15314</v>
      </c>
      <c r="I420">
        <v>0.45</v>
      </c>
      <c r="J420" s="1">
        <f>VLOOKUP(B420,[2]Planilha1!$A:$F,6,FALSE)</f>
        <v>97305458.299999997</v>
      </c>
      <c r="K420" s="10">
        <f t="shared" si="20"/>
        <v>6354.0197401070909</v>
      </c>
      <c r="L420" s="8">
        <f t="shared" si="19"/>
        <v>6354.0197401070909</v>
      </c>
      <c r="M420" s="14">
        <f>VLOOKUP(B420,'[3]IVIC médio'!$A:$M,8,FALSE)</f>
        <v>0.55000000000000004</v>
      </c>
    </row>
    <row r="421" spans="1:13" x14ac:dyDescent="0.25">
      <c r="A421" s="7">
        <v>420180</v>
      </c>
      <c r="B421" s="7">
        <v>4201802</v>
      </c>
      <c r="C421" t="s">
        <v>4219</v>
      </c>
      <c r="D421" t="s">
        <v>4197</v>
      </c>
      <c r="E421" t="s">
        <v>3828</v>
      </c>
      <c r="F421" t="s">
        <v>10</v>
      </c>
      <c r="G421">
        <f>VLOOKUP(A421,[1]pop_total!$A:$H,8,FALSE)</f>
        <v>3227</v>
      </c>
      <c r="H421">
        <f t="shared" si="18"/>
        <v>3227</v>
      </c>
      <c r="I421">
        <v>0.73299999999999998</v>
      </c>
      <c r="J421" s="1">
        <f>VLOOKUP(B421,[2]Planilha1!$A:$F,6,FALSE)</f>
        <v>32002882.399999999</v>
      </c>
      <c r="K421" s="10">
        <f t="shared" si="20"/>
        <v>9917.2241710567087</v>
      </c>
      <c r="L421" s="8">
        <f t="shared" si="19"/>
        <v>9917.2241710567087</v>
      </c>
      <c r="M421" s="14">
        <f>VLOOKUP(B421,'[3]IVIC médio'!$A:$M,8,FALSE)</f>
        <v>0.74444444444444446</v>
      </c>
    </row>
    <row r="422" spans="1:13" x14ac:dyDescent="0.25">
      <c r="A422" s="7">
        <v>310470</v>
      </c>
      <c r="B422" s="7">
        <v>3104700</v>
      </c>
      <c r="C422" t="s">
        <v>2233</v>
      </c>
      <c r="D422" t="s">
        <v>2181</v>
      </c>
      <c r="E422" t="s">
        <v>2182</v>
      </c>
      <c r="F422" t="s">
        <v>10</v>
      </c>
      <c r="G422">
        <f>VLOOKUP(A422,[1]pop_total!$A:$H,8,FALSE)</f>
        <v>13736</v>
      </c>
      <c r="H422">
        <f t="shared" si="18"/>
        <v>13736</v>
      </c>
      <c r="I422">
        <v>0.58799999999999997</v>
      </c>
      <c r="J422" s="1">
        <f>VLOOKUP(B422,[2]Planilha1!$A:$F,6,FALSE)</f>
        <v>58930485.490000002</v>
      </c>
      <c r="K422" s="10">
        <f t="shared" si="20"/>
        <v>4290.2217159289457</v>
      </c>
      <c r="L422" s="8">
        <f t="shared" si="19"/>
        <v>4290.2217159289457</v>
      </c>
      <c r="M422" s="14">
        <f>VLOOKUP(B422,'[3]IVIC médio'!$A:$M,8,FALSE)</f>
        <v>0.34444444444444444</v>
      </c>
    </row>
    <row r="423" spans="1:13" x14ac:dyDescent="0.25">
      <c r="A423" s="7">
        <v>350410</v>
      </c>
      <c r="B423" s="7">
        <v>3504107</v>
      </c>
      <c r="C423" t="s">
        <v>3246</v>
      </c>
      <c r="D423" t="s">
        <v>3202</v>
      </c>
      <c r="E423" t="s">
        <v>2182</v>
      </c>
      <c r="F423" t="s">
        <v>10</v>
      </c>
      <c r="G423">
        <f>VLOOKUP(A423,[1]pop_total!$A:$H,8,FALSE)</f>
        <v>158647</v>
      </c>
      <c r="H423">
        <f t="shared" si="18"/>
        <v>158647</v>
      </c>
      <c r="I423">
        <v>0.76500000000000001</v>
      </c>
      <c r="J423" s="1">
        <f>VLOOKUP(B423,[2]Planilha1!$A:$F,6,FALSE)</f>
        <v>1088314865.8399999</v>
      </c>
      <c r="K423" s="10">
        <f t="shared" si="20"/>
        <v>6859.9775970550963</v>
      </c>
      <c r="L423" s="8">
        <f t="shared" si="19"/>
        <v>6859.9775970550963</v>
      </c>
      <c r="M423" s="14">
        <f>VLOOKUP(B423,'[3]IVIC médio'!$A:$M,8,FALSE)</f>
        <v>0.45555555555555555</v>
      </c>
    </row>
    <row r="424" spans="1:13" x14ac:dyDescent="0.25">
      <c r="A424" s="7">
        <v>320070</v>
      </c>
      <c r="B424" s="7">
        <v>3200706</v>
      </c>
      <c r="C424" t="s">
        <v>3045</v>
      </c>
      <c r="D424" t="s">
        <v>3036</v>
      </c>
      <c r="E424" t="s">
        <v>2182</v>
      </c>
      <c r="F424" t="s">
        <v>10</v>
      </c>
      <c r="G424">
        <f>VLOOKUP(A424,[1]pop_total!$A:$H,8,FALSE)</f>
        <v>10540</v>
      </c>
      <c r="H424">
        <f t="shared" si="18"/>
        <v>10540</v>
      </c>
      <c r="I424">
        <v>0.70799999999999996</v>
      </c>
      <c r="J424" s="1">
        <f>VLOOKUP(B424,[2]Planilha1!$A:$F,6,FALSE)</f>
        <v>70858067.640000001</v>
      </c>
      <c r="K424" s="10">
        <f t="shared" si="20"/>
        <v>6722.776815939279</v>
      </c>
      <c r="L424" s="8">
        <f t="shared" si="19"/>
        <v>6722.776815939279</v>
      </c>
      <c r="M424" s="14">
        <f>VLOOKUP(B424,'[3]IVIC médio'!$A:$M,8,FALSE)</f>
        <v>0.57777777777777783</v>
      </c>
    </row>
    <row r="425" spans="1:13" x14ac:dyDescent="0.25">
      <c r="A425" s="7">
        <v>170255</v>
      </c>
      <c r="B425" s="7">
        <v>1702554</v>
      </c>
      <c r="C425" t="s">
        <v>343</v>
      </c>
      <c r="D425" t="s">
        <v>327</v>
      </c>
      <c r="E425" t="s">
        <v>9</v>
      </c>
      <c r="F425" t="s">
        <v>10</v>
      </c>
      <c r="G425">
        <f>VLOOKUP(A425,[1]pop_total!$A:$H,8,FALSE)</f>
        <v>17484</v>
      </c>
      <c r="H425">
        <f t="shared" si="18"/>
        <v>17484</v>
      </c>
      <c r="I425">
        <v>0.67</v>
      </c>
      <c r="J425" s="1">
        <f>VLOOKUP(B425,[2]Planilha1!$A:$F,6,FALSE)</f>
        <v>69163052.359999999</v>
      </c>
      <c r="K425" s="10">
        <f t="shared" si="20"/>
        <v>3955.7911439029972</v>
      </c>
      <c r="L425" s="8">
        <f t="shared" si="19"/>
        <v>3955.7911439029972</v>
      </c>
      <c r="M425" s="14">
        <f>VLOOKUP(B425,'[3]IVIC médio'!$A:$M,8,FALSE)</f>
        <v>8.3333333333333329E-2</v>
      </c>
    </row>
    <row r="426" spans="1:13" x14ac:dyDescent="0.25">
      <c r="A426" s="7">
        <v>150090</v>
      </c>
      <c r="B426" s="7">
        <v>1500909</v>
      </c>
      <c r="C426" t="s">
        <v>177</v>
      </c>
      <c r="D426" t="s">
        <v>166</v>
      </c>
      <c r="E426" t="s">
        <v>9</v>
      </c>
      <c r="F426" t="s">
        <v>10</v>
      </c>
      <c r="G426">
        <f>VLOOKUP(A426,[1]pop_total!$A:$H,8,FALSE)</f>
        <v>44573</v>
      </c>
      <c r="H426">
        <f t="shared" si="18"/>
        <v>44573</v>
      </c>
      <c r="I426">
        <v>0.52</v>
      </c>
      <c r="J426" s="1">
        <f>VLOOKUP(B426,[2]Planilha1!$A:$F,6,FALSE)</f>
        <v>207502977.81</v>
      </c>
      <c r="K426" s="10">
        <f t="shared" si="20"/>
        <v>4655.3513968097277</v>
      </c>
      <c r="L426" s="8">
        <f t="shared" si="19"/>
        <v>4655.3513968097277</v>
      </c>
      <c r="M426" s="14">
        <f>VLOOKUP(B426,'[3]IVIC médio'!$A:$M,8,FALSE)</f>
        <v>0.88888888888888895</v>
      </c>
    </row>
    <row r="427" spans="1:13" x14ac:dyDescent="0.25">
      <c r="A427" s="7">
        <v>310480</v>
      </c>
      <c r="B427" s="7">
        <v>3104809</v>
      </c>
      <c r="C427" t="s">
        <v>2234</v>
      </c>
      <c r="D427" t="s">
        <v>2181</v>
      </c>
      <c r="E427" t="s">
        <v>2182</v>
      </c>
      <c r="F427" t="s">
        <v>10</v>
      </c>
      <c r="G427">
        <f>VLOOKUP(A427,[1]pop_total!$A:$H,8,FALSE)</f>
        <v>4538</v>
      </c>
      <c r="H427">
        <f t="shared" si="18"/>
        <v>4538</v>
      </c>
      <c r="I427">
        <v>0.65600000000000003</v>
      </c>
      <c r="J427" s="1">
        <f>VLOOKUP(B427,[2]Planilha1!$A:$F,6,FALSE)</f>
        <v>40030248.030000001</v>
      </c>
      <c r="K427" s="10">
        <f t="shared" si="20"/>
        <v>8821.1212053768177</v>
      </c>
      <c r="L427" s="8">
        <f t="shared" si="19"/>
        <v>8821.1212053768177</v>
      </c>
      <c r="M427" s="14">
        <f>VLOOKUP(B427,'[3]IVIC médio'!$A:$M,8,FALSE)</f>
        <v>0.55000000000000004</v>
      </c>
    </row>
    <row r="428" spans="1:13" x14ac:dyDescent="0.25">
      <c r="A428" s="7">
        <v>430150</v>
      </c>
      <c r="B428" s="7">
        <v>4301503</v>
      </c>
      <c r="C428" t="s">
        <v>4484</v>
      </c>
      <c r="D428" t="s">
        <v>4459</v>
      </c>
      <c r="E428" t="s">
        <v>3828</v>
      </c>
      <c r="F428" t="s">
        <v>10</v>
      </c>
      <c r="G428">
        <f>VLOOKUP(A428,[1]pop_total!$A:$H,8,FALSE)</f>
        <v>7149</v>
      </c>
      <c r="H428">
        <f t="shared" si="18"/>
        <v>7149</v>
      </c>
      <c r="I428">
        <v>0.74299999999999999</v>
      </c>
      <c r="J428" s="1">
        <f>VLOOKUP(B428,[2]Planilha1!$A:$F,6,FALSE)</f>
        <v>50373335.479999997</v>
      </c>
      <c r="K428" s="10">
        <f t="shared" si="20"/>
        <v>7046.2072289830739</v>
      </c>
      <c r="L428" s="8">
        <f t="shared" si="19"/>
        <v>7046.2072289830739</v>
      </c>
      <c r="M428" s="14">
        <f>VLOOKUP(B428,'[3]IVIC médio'!$A:$M,8,FALSE)</f>
        <v>0.56666666666666676</v>
      </c>
    </row>
    <row r="429" spans="1:13" x14ac:dyDescent="0.25">
      <c r="A429" s="7">
        <v>240130</v>
      </c>
      <c r="B429" s="7">
        <v>2401305</v>
      </c>
      <c r="C429" t="s">
        <v>1098</v>
      </c>
      <c r="D429" t="s">
        <v>1086</v>
      </c>
      <c r="E429" t="s">
        <v>466</v>
      </c>
      <c r="F429" t="s">
        <v>10</v>
      </c>
      <c r="G429">
        <f>VLOOKUP(A429,[1]pop_total!$A:$H,8,FALSE)</f>
        <v>9730</v>
      </c>
      <c r="H429">
        <f t="shared" si="18"/>
        <v>9730</v>
      </c>
      <c r="I429">
        <v>0.621</v>
      </c>
      <c r="J429" s="1">
        <f>VLOOKUP(B429,[2]Planilha1!$A:$F,6,FALSE)</f>
        <v>37082802.799999997</v>
      </c>
      <c r="K429" s="10">
        <f t="shared" si="20"/>
        <v>3811.1821993833501</v>
      </c>
      <c r="L429" s="8">
        <f t="shared" si="19"/>
        <v>3811.1821993833501</v>
      </c>
      <c r="M429" s="14">
        <f>VLOOKUP(B429,'[3]IVIC médio'!$A:$M,8,FALSE)</f>
        <v>0.32222222222222219</v>
      </c>
    </row>
    <row r="430" spans="1:13" x14ac:dyDescent="0.25">
      <c r="A430" s="7">
        <v>430155</v>
      </c>
      <c r="B430" s="7">
        <v>4301552</v>
      </c>
      <c r="C430" t="s">
        <v>4485</v>
      </c>
      <c r="D430" t="s">
        <v>4459</v>
      </c>
      <c r="E430" t="s">
        <v>3828</v>
      </c>
      <c r="F430" t="s">
        <v>10</v>
      </c>
      <c r="G430">
        <f>VLOOKUP(A430,[1]pop_total!$A:$H,8,FALSE)</f>
        <v>3396</v>
      </c>
      <c r="H430">
        <f t="shared" si="18"/>
        <v>3396</v>
      </c>
      <c r="I430">
        <v>0.70699999999999996</v>
      </c>
      <c r="J430" s="1">
        <f>VLOOKUP(B430,[2]Planilha1!$A:$F,6,FALSE)</f>
        <v>31023696.469999999</v>
      </c>
      <c r="K430" s="10">
        <f t="shared" si="20"/>
        <v>9135.3640959952882</v>
      </c>
      <c r="L430" s="8">
        <f t="shared" si="19"/>
        <v>9135.3640959952882</v>
      </c>
      <c r="M430" s="14">
        <f>VLOOKUP(B430,'[3]IVIC médio'!$A:$M,8,FALSE)</f>
        <v>8.3333333333333301E-2</v>
      </c>
    </row>
    <row r="431" spans="1:13" x14ac:dyDescent="0.25">
      <c r="A431" s="7">
        <v>290240</v>
      </c>
      <c r="B431" s="7">
        <v>2902401</v>
      </c>
      <c r="C431" t="s">
        <v>1813</v>
      </c>
      <c r="D431" t="s">
        <v>1784</v>
      </c>
      <c r="E431" t="s">
        <v>466</v>
      </c>
      <c r="F431" t="s">
        <v>10</v>
      </c>
      <c r="G431">
        <f>VLOOKUP(A431,[1]pop_total!$A:$H,8,FALSE)</f>
        <v>11179</v>
      </c>
      <c r="H431">
        <f t="shared" si="18"/>
        <v>11179</v>
      </c>
      <c r="I431">
        <v>0.56799999999999995</v>
      </c>
      <c r="J431" s="1">
        <f>VLOOKUP(B431,[2]Planilha1!$A:$F,6,FALSE)</f>
        <v>70246263.849999994</v>
      </c>
      <c r="K431" s="10">
        <f t="shared" si="20"/>
        <v>6283.7699123356288</v>
      </c>
      <c r="L431" s="8">
        <f t="shared" si="19"/>
        <v>6283.7699123356288</v>
      </c>
      <c r="M431" s="14">
        <f>VLOOKUP(B431,'[3]IVIC médio'!$A:$M,8,FALSE)</f>
        <v>0.13333333333333336</v>
      </c>
    </row>
    <row r="432" spans="1:13" x14ac:dyDescent="0.25">
      <c r="A432" s="7">
        <v>350420</v>
      </c>
      <c r="B432" s="7">
        <v>3504206</v>
      </c>
      <c r="C432" t="s">
        <v>3247</v>
      </c>
      <c r="D432" t="s">
        <v>3202</v>
      </c>
      <c r="E432" t="s">
        <v>2182</v>
      </c>
      <c r="F432" t="s">
        <v>10</v>
      </c>
      <c r="G432">
        <f>VLOOKUP(A432,[1]pop_total!$A:$H,8,FALSE)</f>
        <v>13692</v>
      </c>
      <c r="H432">
        <f t="shared" si="18"/>
        <v>13692</v>
      </c>
      <c r="I432">
        <v>0.77300000000000002</v>
      </c>
      <c r="J432" s="1">
        <f>VLOOKUP(B432,[2]Planilha1!$A:$F,6,FALSE)</f>
        <v>78568730.280000001</v>
      </c>
      <c r="K432" s="10">
        <f t="shared" si="20"/>
        <v>5738.2946450482032</v>
      </c>
      <c r="L432" s="8">
        <f t="shared" si="19"/>
        <v>5738.2946450482032</v>
      </c>
      <c r="M432" s="14">
        <f>VLOOKUP(B432,'[3]IVIC médio'!$A:$M,8,FALSE)</f>
        <v>0.23888888888888887</v>
      </c>
    </row>
    <row r="433" spans="1:13" x14ac:dyDescent="0.25">
      <c r="A433" s="7">
        <v>520260</v>
      </c>
      <c r="B433" s="7">
        <v>5202601</v>
      </c>
      <c r="C433" t="s">
        <v>5163</v>
      </c>
      <c r="D433" t="s">
        <v>5136</v>
      </c>
      <c r="E433" t="s">
        <v>4932</v>
      </c>
      <c r="F433" t="s">
        <v>10</v>
      </c>
      <c r="G433">
        <f>VLOOKUP(A433,[1]pop_total!$A:$H,8,FALSE)</f>
        <v>3284</v>
      </c>
      <c r="H433">
        <f t="shared" si="18"/>
        <v>3284</v>
      </c>
      <c r="I433">
        <v>0.7</v>
      </c>
      <c r="J433" s="1">
        <f>VLOOKUP(B433,[2]Planilha1!$A:$F,6,FALSE)</f>
        <v>30424455.280000001</v>
      </c>
      <c r="K433" s="10">
        <f t="shared" si="20"/>
        <v>9264.4504506699159</v>
      </c>
      <c r="L433" s="8">
        <f t="shared" si="19"/>
        <v>9264.4504506699159</v>
      </c>
      <c r="M433" s="14">
        <f>VLOOKUP(B433,'[3]IVIC médio'!$A:$M,8,FALSE)</f>
        <v>0.15000000000000002</v>
      </c>
    </row>
    <row r="434" spans="1:13" x14ac:dyDescent="0.25">
      <c r="A434" s="7">
        <v>230170</v>
      </c>
      <c r="B434" s="7">
        <v>2301703</v>
      </c>
      <c r="C434" t="s">
        <v>924</v>
      </c>
      <c r="D434" t="s">
        <v>905</v>
      </c>
      <c r="E434" t="s">
        <v>466</v>
      </c>
      <c r="F434" t="s">
        <v>10</v>
      </c>
      <c r="G434">
        <f>VLOOKUP(A434,[1]pop_total!$A:$H,8,FALSE)</f>
        <v>23714</v>
      </c>
      <c r="H434">
        <f t="shared" si="18"/>
        <v>23714</v>
      </c>
      <c r="I434">
        <v>0.60499999999999998</v>
      </c>
      <c r="J434" s="1">
        <f>VLOOKUP(B434,[2]Planilha1!$A:$F,6,FALSE)</f>
        <v>92834703.290000007</v>
      </c>
      <c r="K434" s="10">
        <f t="shared" si="20"/>
        <v>3914.763569621321</v>
      </c>
      <c r="L434" s="8">
        <f t="shared" si="19"/>
        <v>3914.763569621321</v>
      </c>
      <c r="M434" s="14">
        <f>VLOOKUP(B434,'[3]IVIC médio'!$A:$M,8,FALSE)</f>
        <v>0.3666666666666667</v>
      </c>
    </row>
    <row r="435" spans="1:13" x14ac:dyDescent="0.25">
      <c r="A435" s="7">
        <v>420190</v>
      </c>
      <c r="B435" s="7">
        <v>4201901</v>
      </c>
      <c r="C435" t="s">
        <v>924</v>
      </c>
      <c r="D435" t="s">
        <v>4197</v>
      </c>
      <c r="E435" t="s">
        <v>3828</v>
      </c>
      <c r="F435" t="s">
        <v>10</v>
      </c>
      <c r="G435">
        <f>VLOOKUP(A435,[1]pop_total!$A:$H,8,FALSE)</f>
        <v>6780</v>
      </c>
      <c r="H435">
        <f t="shared" si="18"/>
        <v>6780</v>
      </c>
      <c r="I435">
        <v>0.73299999999999998</v>
      </c>
      <c r="J435" s="1">
        <f>VLOOKUP(B435,[2]Planilha1!$A:$F,6,FALSE)</f>
        <v>43084726.100000001</v>
      </c>
      <c r="K435" s="10">
        <f t="shared" si="20"/>
        <v>6354.6793657817116</v>
      </c>
      <c r="L435" s="8">
        <f t="shared" si="19"/>
        <v>6354.6793657817116</v>
      </c>
      <c r="M435" s="14">
        <f>VLOOKUP(B435,'[3]IVIC médio'!$A:$M,8,FALSE)</f>
        <v>0.76666666666666672</v>
      </c>
    </row>
    <row r="436" spans="1:13" x14ac:dyDescent="0.25">
      <c r="A436" s="7">
        <v>150095</v>
      </c>
      <c r="B436" s="7">
        <v>1500958</v>
      </c>
      <c r="C436" t="s">
        <v>178</v>
      </c>
      <c r="D436" t="s">
        <v>166</v>
      </c>
      <c r="E436" t="s">
        <v>9</v>
      </c>
      <c r="F436" t="s">
        <v>10</v>
      </c>
      <c r="G436">
        <f>VLOOKUP(A436,[1]pop_total!$A:$H,8,FALSE)</f>
        <v>23774</v>
      </c>
      <c r="H436">
        <f t="shared" si="18"/>
        <v>23774</v>
      </c>
      <c r="I436">
        <v>0.51900000000000002</v>
      </c>
      <c r="J436" s="1">
        <f>VLOOKUP(B436,[2]Planilha1!$A:$F,6,FALSE)</f>
        <v>104675700.84</v>
      </c>
      <c r="K436" s="10">
        <f t="shared" si="20"/>
        <v>4402.9486346428876</v>
      </c>
      <c r="L436" s="8">
        <f t="shared" si="19"/>
        <v>4402.9486346428876</v>
      </c>
      <c r="M436" s="14">
        <f>VLOOKUP(B436,'[3]IVIC médio'!$A:$M,8,FALSE)</f>
        <v>0.33333333333333331</v>
      </c>
    </row>
    <row r="437" spans="1:13" x14ac:dyDescent="0.25">
      <c r="A437" s="7">
        <v>170270</v>
      </c>
      <c r="B437" s="7">
        <v>1702703</v>
      </c>
      <c r="C437" t="s">
        <v>344</v>
      </c>
      <c r="D437" t="s">
        <v>327</v>
      </c>
      <c r="E437" t="s">
        <v>9</v>
      </c>
      <c r="F437" t="s">
        <v>10</v>
      </c>
      <c r="G437">
        <f>VLOOKUP(A437,[1]pop_total!$A:$H,8,FALSE)</f>
        <v>3342</v>
      </c>
      <c r="H437">
        <f t="shared" si="18"/>
        <v>3342</v>
      </c>
      <c r="I437">
        <v>0.67700000000000005</v>
      </c>
      <c r="J437" s="1">
        <f>VLOOKUP(B437,[2]Planilha1!$A:$F,6,FALSE)</f>
        <v>23796462.039999999</v>
      </c>
      <c r="K437" s="10">
        <f t="shared" si="20"/>
        <v>7120.425505685218</v>
      </c>
      <c r="L437" s="8">
        <f t="shared" si="19"/>
        <v>7120.425505685218</v>
      </c>
      <c r="M437" s="14">
        <f>VLOOKUP(B437,'[3]IVIC médio'!$A:$M,8,FALSE)</f>
        <v>0.12777777777777782</v>
      </c>
    </row>
    <row r="438" spans="1:13" x14ac:dyDescent="0.25">
      <c r="A438" s="7">
        <v>130030</v>
      </c>
      <c r="B438" s="7">
        <v>1300300</v>
      </c>
      <c r="C438" t="s">
        <v>93</v>
      </c>
      <c r="D438" t="s">
        <v>87</v>
      </c>
      <c r="E438" t="s">
        <v>9</v>
      </c>
      <c r="F438" t="s">
        <v>10</v>
      </c>
      <c r="G438">
        <f>VLOOKUP(A438,[1]pop_total!$A:$H,8,FALSE)</f>
        <v>41564</v>
      </c>
      <c r="H438">
        <f t="shared" si="18"/>
        <v>41564</v>
      </c>
      <c r="I438">
        <v>0.57699999999999996</v>
      </c>
      <c r="J438" s="1">
        <f>VLOOKUP(B438,[2]Planilha1!$A:$F,6,FALSE)</f>
        <v>214270636.37</v>
      </c>
      <c r="K438" s="10">
        <f t="shared" si="20"/>
        <v>5155.1976799634303</v>
      </c>
      <c r="L438" s="8">
        <f t="shared" si="19"/>
        <v>5155.1976799634303</v>
      </c>
      <c r="M438" s="14">
        <f>VLOOKUP(B438,'[3]IVIC médio'!$A:$M,8,FALSE)</f>
        <v>0.39999999999999997</v>
      </c>
    </row>
    <row r="439" spans="1:13" x14ac:dyDescent="0.25">
      <c r="A439" s="7">
        <v>350430</v>
      </c>
      <c r="B439" s="7">
        <v>3504305</v>
      </c>
      <c r="C439" t="s">
        <v>3248</v>
      </c>
      <c r="D439" t="s">
        <v>3202</v>
      </c>
      <c r="E439" t="s">
        <v>2182</v>
      </c>
      <c r="F439" t="s">
        <v>10</v>
      </c>
      <c r="G439">
        <f>VLOOKUP(A439,[1]pop_total!$A:$H,8,FALSE)</f>
        <v>4483</v>
      </c>
      <c r="H439">
        <f t="shared" si="18"/>
        <v>4483</v>
      </c>
      <c r="I439">
        <v>0.71399999999999997</v>
      </c>
      <c r="J439" s="1">
        <f>VLOOKUP(B439,[2]Planilha1!$A:$F,6,FALSE)</f>
        <v>44572319.210000001</v>
      </c>
      <c r="K439" s="10">
        <f t="shared" si="20"/>
        <v>9942.5204572830698</v>
      </c>
      <c r="L439" s="8">
        <f t="shared" si="19"/>
        <v>9942.5204572830698</v>
      </c>
      <c r="M439" s="14">
        <f>VLOOKUP(B439,'[3]IVIC médio'!$A:$M,8,FALSE)</f>
        <v>0.10555555555555558</v>
      </c>
    </row>
    <row r="440" spans="1:13" x14ac:dyDescent="0.25">
      <c r="A440" s="7">
        <v>350440</v>
      </c>
      <c r="B440" s="7">
        <v>3504404</v>
      </c>
      <c r="C440" t="s">
        <v>3249</v>
      </c>
      <c r="D440" t="s">
        <v>3202</v>
      </c>
      <c r="E440" t="s">
        <v>2182</v>
      </c>
      <c r="F440" t="s">
        <v>10</v>
      </c>
      <c r="G440">
        <f>VLOOKUP(A440,[1]pop_total!$A:$H,8,FALSE)</f>
        <v>11263</v>
      </c>
      <c r="H440">
        <f t="shared" si="18"/>
        <v>11263</v>
      </c>
      <c r="I440">
        <v>0.70499999999999996</v>
      </c>
      <c r="J440" s="1">
        <f>VLOOKUP(B440,[2]Planilha1!$A:$F,6,FALSE)</f>
        <v>71115758.260000005</v>
      </c>
      <c r="K440" s="10">
        <f t="shared" si="20"/>
        <v>6314.104435763119</v>
      </c>
      <c r="L440" s="8">
        <f t="shared" si="19"/>
        <v>6314.104435763119</v>
      </c>
      <c r="M440" s="14">
        <f>VLOOKUP(B440,'[3]IVIC médio'!$A:$M,8,FALSE)</f>
        <v>0.52777777777777779</v>
      </c>
    </row>
    <row r="441" spans="1:13" x14ac:dyDescent="0.25">
      <c r="A441" s="7">
        <v>350450</v>
      </c>
      <c r="B441" s="7">
        <v>3504503</v>
      </c>
      <c r="C441" t="s">
        <v>3250</v>
      </c>
      <c r="D441" t="s">
        <v>3202</v>
      </c>
      <c r="E441" t="s">
        <v>2182</v>
      </c>
      <c r="F441" t="s">
        <v>10</v>
      </c>
      <c r="G441">
        <f>VLOOKUP(A441,[1]pop_total!$A:$H,8,FALSE)</f>
        <v>92805</v>
      </c>
      <c r="H441">
        <f t="shared" si="18"/>
        <v>92805</v>
      </c>
      <c r="I441">
        <v>0.76700000000000002</v>
      </c>
      <c r="J441" s="1">
        <f>VLOOKUP(B441,[2]Planilha1!$A:$F,6,FALSE)</f>
        <v>469742124.29000002</v>
      </c>
      <c r="K441" s="10">
        <f t="shared" si="20"/>
        <v>5061.6036236194177</v>
      </c>
      <c r="L441" s="8">
        <f t="shared" si="19"/>
        <v>5061.6036236194177</v>
      </c>
      <c r="M441" s="14">
        <f>VLOOKUP(B441,'[3]IVIC médio'!$A:$M,8,FALSE)</f>
        <v>0.85</v>
      </c>
    </row>
    <row r="442" spans="1:13" x14ac:dyDescent="0.25">
      <c r="A442" s="7">
        <v>150100</v>
      </c>
      <c r="B442" s="7">
        <v>1501006</v>
      </c>
      <c r="C442" t="s">
        <v>179</v>
      </c>
      <c r="D442" t="s">
        <v>166</v>
      </c>
      <c r="E442" t="s">
        <v>9</v>
      </c>
      <c r="F442" t="s">
        <v>10</v>
      </c>
      <c r="G442">
        <f>VLOOKUP(A442,[1]pop_total!$A:$H,8,FALSE)</f>
        <v>18290</v>
      </c>
      <c r="H442">
        <f t="shared" si="18"/>
        <v>18290</v>
      </c>
      <c r="I442">
        <v>0.54100000000000004</v>
      </c>
      <c r="J442" s="1">
        <f>VLOOKUP(B442,[2]Planilha1!$A:$F,6,FALSE)</f>
        <v>76521158.950000003</v>
      </c>
      <c r="K442" s="10">
        <f t="shared" si="20"/>
        <v>4183.7703089119741</v>
      </c>
      <c r="L442" s="8">
        <f t="shared" si="19"/>
        <v>4183.7703089119741</v>
      </c>
      <c r="M442" s="14">
        <f>VLOOKUP(B442,'[3]IVIC médio'!$A:$M,8,FALSE)</f>
        <v>0.20555555555555555</v>
      </c>
    </row>
    <row r="443" spans="1:13" x14ac:dyDescent="0.25">
      <c r="A443" s="7">
        <v>220110</v>
      </c>
      <c r="B443" s="7">
        <v>2201101</v>
      </c>
      <c r="C443" t="s">
        <v>698</v>
      </c>
      <c r="D443" t="s">
        <v>682</v>
      </c>
      <c r="E443" t="s">
        <v>466</v>
      </c>
      <c r="F443" t="s">
        <v>10</v>
      </c>
      <c r="G443">
        <f>VLOOKUP(A443,[1]pop_total!$A:$H,8,FALSE)</f>
        <v>10866</v>
      </c>
      <c r="H443">
        <f t="shared" si="18"/>
        <v>10866</v>
      </c>
      <c r="I443">
        <v>0.55400000000000005</v>
      </c>
      <c r="J443" s="1">
        <f>VLOOKUP(B443,[2]Planilha1!$A:$F,6,FALSE)</f>
        <v>54916719.770000003</v>
      </c>
      <c r="K443" s="10">
        <f t="shared" si="20"/>
        <v>5053.9959295048775</v>
      </c>
      <c r="L443" s="8">
        <f t="shared" si="19"/>
        <v>5053.9959295048775</v>
      </c>
      <c r="M443" s="14">
        <f>VLOOKUP(B443,'[3]IVIC médio'!$A:$M,8,FALSE)</f>
        <v>0.34444444444444444</v>
      </c>
    </row>
    <row r="444" spans="1:13" x14ac:dyDescent="0.25">
      <c r="A444" s="7">
        <v>520280</v>
      </c>
      <c r="B444" s="7">
        <v>5202809</v>
      </c>
      <c r="C444" t="s">
        <v>5164</v>
      </c>
      <c r="D444" t="s">
        <v>5136</v>
      </c>
      <c r="E444" t="s">
        <v>4932</v>
      </c>
      <c r="F444" t="s">
        <v>10</v>
      </c>
      <c r="G444">
        <f>VLOOKUP(A444,[1]pop_total!$A:$H,8,FALSE)</f>
        <v>2868</v>
      </c>
      <c r="H444">
        <f t="shared" si="18"/>
        <v>2868</v>
      </c>
      <c r="I444">
        <v>0.66</v>
      </c>
      <c r="J444" s="1">
        <f>VLOOKUP(B444,[2]Planilha1!$A:$F,6,FALSE)</f>
        <v>27424201.120000001</v>
      </c>
      <c r="K444" s="10">
        <f t="shared" si="20"/>
        <v>9562.134281729428</v>
      </c>
      <c r="L444" s="8">
        <f t="shared" si="19"/>
        <v>9562.134281729428</v>
      </c>
      <c r="M444" s="14">
        <f>VLOOKUP(B444,'[3]IVIC médio'!$A:$M,8,FALSE)</f>
        <v>0.2</v>
      </c>
    </row>
    <row r="445" spans="1:13" x14ac:dyDescent="0.25">
      <c r="A445" s="7">
        <v>210110</v>
      </c>
      <c r="B445" s="7">
        <v>2101103</v>
      </c>
      <c r="C445" t="s">
        <v>483</v>
      </c>
      <c r="D445" t="s">
        <v>465</v>
      </c>
      <c r="E445" t="s">
        <v>466</v>
      </c>
      <c r="F445" t="s">
        <v>10</v>
      </c>
      <c r="G445">
        <f>VLOOKUP(A445,[1]pop_total!$A:$H,8,FALSE)</f>
        <v>11790</v>
      </c>
      <c r="H445">
        <f t="shared" si="18"/>
        <v>11790</v>
      </c>
      <c r="I445">
        <v>0.64100000000000001</v>
      </c>
      <c r="J445" s="1">
        <f>VLOOKUP(B445,[2]Planilha1!$A:$F,6,FALSE)</f>
        <v>51715143.25</v>
      </c>
      <c r="K445" s="10">
        <f t="shared" si="20"/>
        <v>4386.3565097540286</v>
      </c>
      <c r="L445" s="8">
        <f t="shared" si="19"/>
        <v>4386.3565097540286</v>
      </c>
      <c r="M445" s="14">
        <f>VLOOKUP(B445,'[3]IVIC médio'!$A:$M,8,FALSE)</f>
        <v>0.26666666666666672</v>
      </c>
    </row>
    <row r="446" spans="1:13" x14ac:dyDescent="0.25">
      <c r="A446" s="7">
        <v>170290</v>
      </c>
      <c r="B446" s="7">
        <v>1702901</v>
      </c>
      <c r="C446" t="s">
        <v>345</v>
      </c>
      <c r="D446" t="s">
        <v>327</v>
      </c>
      <c r="E446" t="s">
        <v>9</v>
      </c>
      <c r="F446" t="s">
        <v>10</v>
      </c>
      <c r="G446">
        <f>VLOOKUP(A446,[1]pop_total!$A:$H,8,FALSE)</f>
        <v>10262</v>
      </c>
      <c r="H446">
        <f t="shared" si="18"/>
        <v>10262</v>
      </c>
      <c r="I446">
        <v>0.627</v>
      </c>
      <c r="J446" s="1">
        <f>VLOOKUP(B446,[2]Planilha1!$A:$F,6,FALSE)</f>
        <v>53317342.579999998</v>
      </c>
      <c r="K446" s="10">
        <f t="shared" si="20"/>
        <v>5195.6092944845059</v>
      </c>
      <c r="L446" s="8">
        <f t="shared" si="19"/>
        <v>5195.6092944845059</v>
      </c>
      <c r="M446" s="14">
        <f>VLOOKUP(B446,'[3]IVIC médio'!$A:$M,8,FALSE)</f>
        <v>0.83333333333333337</v>
      </c>
    </row>
    <row r="447" spans="1:13" x14ac:dyDescent="0.25">
      <c r="A447" s="7">
        <v>170300</v>
      </c>
      <c r="B447" s="7">
        <v>1703008</v>
      </c>
      <c r="C447" t="s">
        <v>346</v>
      </c>
      <c r="D447" t="s">
        <v>327</v>
      </c>
      <c r="E447" t="s">
        <v>9</v>
      </c>
      <c r="F447" t="s">
        <v>10</v>
      </c>
      <c r="G447">
        <f>VLOOKUP(A447,[1]pop_total!$A:$H,8,FALSE)</f>
        <v>7880</v>
      </c>
      <c r="H447">
        <f t="shared" si="18"/>
        <v>7880</v>
      </c>
      <c r="I447">
        <v>0.64200000000000002</v>
      </c>
      <c r="J447" s="1">
        <f>VLOOKUP(B447,[2]Planilha1!$A:$F,6,FALSE)</f>
        <v>45062005.75</v>
      </c>
      <c r="K447" s="10">
        <f t="shared" si="20"/>
        <v>5718.5286484771577</v>
      </c>
      <c r="L447" s="8">
        <f t="shared" si="19"/>
        <v>5718.5286484771577</v>
      </c>
      <c r="M447" s="14">
        <f>VLOOKUP(B447,'[3]IVIC médio'!$A:$M,8,FALSE)</f>
        <v>0.2166666666666667</v>
      </c>
    </row>
    <row r="448" spans="1:13" x14ac:dyDescent="0.25">
      <c r="A448" s="7">
        <v>210120</v>
      </c>
      <c r="B448" s="7">
        <v>2101202</v>
      </c>
      <c r="C448" t="s">
        <v>484</v>
      </c>
      <c r="D448" t="s">
        <v>465</v>
      </c>
      <c r="E448" t="s">
        <v>466</v>
      </c>
      <c r="F448" t="s">
        <v>10</v>
      </c>
      <c r="G448">
        <f>VLOOKUP(A448,[1]pop_total!$A:$H,8,FALSE)</f>
        <v>103711</v>
      </c>
      <c r="H448">
        <f t="shared" si="18"/>
        <v>103711</v>
      </c>
      <c r="I448">
        <v>0.65100000000000002</v>
      </c>
      <c r="J448" s="1">
        <f>VLOOKUP(B448,[2]Planilha1!$A:$F,6,FALSE)</f>
        <v>422524160.38999999</v>
      </c>
      <c r="K448" s="10">
        <f t="shared" si="20"/>
        <v>4074.0534792837789</v>
      </c>
      <c r="L448" s="8">
        <f t="shared" si="19"/>
        <v>4074.0534792837789</v>
      </c>
      <c r="M448" s="14">
        <f>VLOOKUP(B448,'[3]IVIC médio'!$A:$M,8,FALSE)</f>
        <v>0.73333333333333317</v>
      </c>
    </row>
    <row r="449" spans="1:13" x14ac:dyDescent="0.25">
      <c r="A449" s="7">
        <v>210125</v>
      </c>
      <c r="B449" s="7">
        <v>2101251</v>
      </c>
      <c r="C449" t="s">
        <v>485</v>
      </c>
      <c r="D449" t="s">
        <v>465</v>
      </c>
      <c r="E449" t="s">
        <v>466</v>
      </c>
      <c r="F449" t="s">
        <v>10</v>
      </c>
      <c r="G449">
        <f>VLOOKUP(A449,[1]pop_total!$A:$H,8,FALSE)</f>
        <v>16966</v>
      </c>
      <c r="H449">
        <f t="shared" si="18"/>
        <v>16966</v>
      </c>
      <c r="I449">
        <v>0.629</v>
      </c>
      <c r="J449" s="1">
        <f>VLOOKUP(B449,[2]Planilha1!$A:$F,6,FALSE)</f>
        <v>98981862.200000003</v>
      </c>
      <c r="K449" s="10">
        <f t="shared" si="20"/>
        <v>5834.1307438406229</v>
      </c>
      <c r="L449" s="8">
        <f t="shared" si="19"/>
        <v>5834.1307438406229</v>
      </c>
      <c r="M449" s="14">
        <f>VLOOKUP(B449,'[3]IVIC médio'!$A:$M,8,FALSE)</f>
        <v>0.1388888888888889</v>
      </c>
    </row>
    <row r="450" spans="1:13" x14ac:dyDescent="0.25">
      <c r="A450" s="7">
        <v>210130</v>
      </c>
      <c r="B450" s="7">
        <v>2101301</v>
      </c>
      <c r="C450" t="s">
        <v>486</v>
      </c>
      <c r="D450" t="s">
        <v>465</v>
      </c>
      <c r="E450" t="s">
        <v>466</v>
      </c>
      <c r="F450" t="s">
        <v>10</v>
      </c>
      <c r="G450">
        <f>VLOOKUP(A450,[1]pop_total!$A:$H,8,FALSE)</f>
        <v>16290</v>
      </c>
      <c r="H450">
        <f t="shared" si="18"/>
        <v>16290</v>
      </c>
      <c r="I450">
        <v>0.57799999999999996</v>
      </c>
      <c r="J450" s="1">
        <f>VLOOKUP(B450,[2]Planilha1!$A:$F,6,FALSE)</f>
        <v>81725751.170000002</v>
      </c>
      <c r="K450" s="10">
        <f t="shared" si="20"/>
        <v>5016.9276347452424</v>
      </c>
      <c r="L450" s="8">
        <f t="shared" si="19"/>
        <v>5016.9276347452424</v>
      </c>
      <c r="M450" s="14">
        <f>VLOOKUP(B450,'[3]IVIC médio'!$A:$M,8,FALSE)</f>
        <v>0.2166666666666667</v>
      </c>
    </row>
    <row r="451" spans="1:13" x14ac:dyDescent="0.25">
      <c r="A451" s="7">
        <v>210135</v>
      </c>
      <c r="B451" s="7">
        <v>2101350</v>
      </c>
      <c r="C451" t="s">
        <v>487</v>
      </c>
      <c r="D451" t="s">
        <v>465</v>
      </c>
      <c r="E451" t="s">
        <v>466</v>
      </c>
      <c r="F451" t="s">
        <v>10</v>
      </c>
      <c r="G451">
        <f>VLOOKUP(A451,[1]pop_total!$A:$H,8,FALSE)</f>
        <v>5252</v>
      </c>
      <c r="H451">
        <f t="shared" ref="H451:H514" si="21">IF(G451&gt;200000, 200000, G451)</f>
        <v>5252</v>
      </c>
      <c r="I451">
        <v>0.53700000000000003</v>
      </c>
      <c r="J451" s="1">
        <f>VLOOKUP(B451,[2]Planilha1!$A:$F,6,FALSE)</f>
        <v>32207186.57</v>
      </c>
      <c r="K451" s="10">
        <f t="shared" ref="K451:K514" si="22">J451/G451</f>
        <v>6132.3660643564353</v>
      </c>
      <c r="L451" s="8">
        <f t="shared" ref="L451:L514" si="23">IF(K451&gt;12739.39, 12739.39, K451)</f>
        <v>6132.3660643564353</v>
      </c>
      <c r="M451" s="14">
        <f>VLOOKUP(B451,'[3]IVIC médio'!$A:$M,8,FALSE)</f>
        <v>0.3666666666666667</v>
      </c>
    </row>
    <row r="452" spans="1:13" x14ac:dyDescent="0.25">
      <c r="A452" s="7">
        <v>350460</v>
      </c>
      <c r="B452" s="7">
        <v>3504602</v>
      </c>
      <c r="C452" t="s">
        <v>3251</v>
      </c>
      <c r="D452" t="s">
        <v>3202</v>
      </c>
      <c r="E452" t="s">
        <v>2182</v>
      </c>
      <c r="F452" t="s">
        <v>10</v>
      </c>
      <c r="G452">
        <f>VLOOKUP(A452,[1]pop_total!$A:$H,8,FALSE)</f>
        <v>27260</v>
      </c>
      <c r="H452">
        <f t="shared" si="21"/>
        <v>27260</v>
      </c>
      <c r="I452">
        <v>0.746</v>
      </c>
      <c r="J452" s="1">
        <f>VLOOKUP(B452,[2]Planilha1!$A:$F,6,FALSE)</f>
        <v>140333393.27000001</v>
      </c>
      <c r="K452" s="10">
        <f t="shared" si="22"/>
        <v>5147.960134629494</v>
      </c>
      <c r="L452" s="8">
        <f t="shared" si="23"/>
        <v>5147.960134629494</v>
      </c>
      <c r="M452" s="14">
        <f>VLOOKUP(B452,'[3]IVIC médio'!$A:$M,8,FALSE)</f>
        <v>0.71111111111111125</v>
      </c>
    </row>
    <row r="453" spans="1:13" x14ac:dyDescent="0.25">
      <c r="A453" s="7">
        <v>310490</v>
      </c>
      <c r="B453" s="7">
        <v>3104908</v>
      </c>
      <c r="C453" t="s">
        <v>2235</v>
      </c>
      <c r="D453" t="s">
        <v>2181</v>
      </c>
      <c r="E453" t="s">
        <v>2182</v>
      </c>
      <c r="F453" t="s">
        <v>10</v>
      </c>
      <c r="G453">
        <f>VLOOKUP(A453,[1]pop_total!$A:$H,8,FALSE)</f>
        <v>18366</v>
      </c>
      <c r="H453">
        <f t="shared" si="21"/>
        <v>18366</v>
      </c>
      <c r="I453">
        <v>0.68100000000000005</v>
      </c>
      <c r="J453" s="1">
        <f>VLOOKUP(B453,[2]Planilha1!$A:$F,6,FALSE)</f>
        <v>102598765.8</v>
      </c>
      <c r="K453" s="10">
        <f t="shared" si="22"/>
        <v>5586.342469781117</v>
      </c>
      <c r="L453" s="8">
        <f t="shared" si="23"/>
        <v>5586.342469781117</v>
      </c>
      <c r="M453" s="14">
        <f>VLOOKUP(B453,'[3]IVIC médio'!$A:$M,8,FALSE)</f>
        <v>0.35</v>
      </c>
    </row>
    <row r="454" spans="1:13" x14ac:dyDescent="0.25">
      <c r="A454" s="7">
        <v>430160</v>
      </c>
      <c r="B454" s="7">
        <v>4301602</v>
      </c>
      <c r="C454" t="s">
        <v>4486</v>
      </c>
      <c r="D454" t="s">
        <v>4459</v>
      </c>
      <c r="E454" t="s">
        <v>3828</v>
      </c>
      <c r="F454" t="s">
        <v>10</v>
      </c>
      <c r="G454">
        <f>VLOOKUP(A454,[1]pop_total!$A:$H,8,FALSE)</f>
        <v>117938</v>
      </c>
      <c r="H454">
        <f t="shared" si="21"/>
        <v>117938</v>
      </c>
      <c r="I454">
        <v>0.74</v>
      </c>
      <c r="J454" s="1">
        <f>VLOOKUP(B454,[2]Planilha1!$A:$F,6,FALSE)</f>
        <v>551872762.64999998</v>
      </c>
      <c r="K454" s="10">
        <f t="shared" si="22"/>
        <v>4679.3464587325543</v>
      </c>
      <c r="L454" s="8">
        <f t="shared" si="23"/>
        <v>4679.3464587325543</v>
      </c>
      <c r="M454" s="14">
        <f>VLOOKUP(B454,'[3]IVIC médio'!$A:$M,8,FALSE)</f>
        <v>0.92222222222222217</v>
      </c>
    </row>
    <row r="455" spans="1:13" x14ac:dyDescent="0.25">
      <c r="A455" s="7">
        <v>150110</v>
      </c>
      <c r="B455" s="7">
        <v>1501105</v>
      </c>
      <c r="C455" t="s">
        <v>180</v>
      </c>
      <c r="D455" t="s">
        <v>166</v>
      </c>
      <c r="E455" t="s">
        <v>9</v>
      </c>
      <c r="F455" t="s">
        <v>10</v>
      </c>
      <c r="G455">
        <f>VLOOKUP(A455,[1]pop_total!$A:$H,8,FALSE)</f>
        <v>31892</v>
      </c>
      <c r="H455">
        <f t="shared" si="21"/>
        <v>31892</v>
      </c>
      <c r="I455">
        <v>0.47099999999999997</v>
      </c>
      <c r="J455" s="1">
        <f>VLOOKUP(B455,[2]Planilha1!$A:$F,6,FALSE)</f>
        <v>120426643.42</v>
      </c>
      <c r="K455" s="10">
        <f t="shared" si="22"/>
        <v>3776.0768662987584</v>
      </c>
      <c r="L455" s="8">
        <f t="shared" si="23"/>
        <v>3776.0768662987584</v>
      </c>
      <c r="M455" s="14">
        <f>VLOOKUP(B455,'[3]IVIC médio'!$A:$M,8,FALSE)</f>
        <v>0.2944444444444444</v>
      </c>
    </row>
    <row r="456" spans="1:13" x14ac:dyDescent="0.25">
      <c r="A456" s="7">
        <v>250140</v>
      </c>
      <c r="B456" s="7">
        <v>2501401</v>
      </c>
      <c r="C456" t="s">
        <v>1266</v>
      </c>
      <c r="D456" t="s">
        <v>1247</v>
      </c>
      <c r="E456" t="s">
        <v>466</v>
      </c>
      <c r="F456" t="s">
        <v>10</v>
      </c>
      <c r="G456">
        <f>VLOOKUP(A456,[1]pop_total!$A:$H,8,FALSE)</f>
        <v>9224</v>
      </c>
      <c r="H456">
        <f t="shared" si="21"/>
        <v>9224</v>
      </c>
      <c r="I456">
        <v>0.58099999999999996</v>
      </c>
      <c r="J456" s="1">
        <f>VLOOKUP(B456,[2]Planilha1!$A:$F,6,FALSE)</f>
        <v>48649212.25</v>
      </c>
      <c r="K456" s="10">
        <f t="shared" si="22"/>
        <v>5274.1990730702519</v>
      </c>
      <c r="L456" s="8">
        <f t="shared" si="23"/>
        <v>5274.1990730702519</v>
      </c>
      <c r="M456" s="14">
        <f>VLOOKUP(B456,'[3]IVIC médio'!$A:$M,8,FALSE)</f>
        <v>0.26111111111111113</v>
      </c>
    </row>
    <row r="457" spans="1:13" x14ac:dyDescent="0.25">
      <c r="A457" s="7">
        <v>240140</v>
      </c>
      <c r="B457" s="7">
        <v>2401404</v>
      </c>
      <c r="C457" t="s">
        <v>1099</v>
      </c>
      <c r="D457" t="s">
        <v>1086</v>
      </c>
      <c r="E457" t="s">
        <v>466</v>
      </c>
      <c r="F457" t="s">
        <v>10</v>
      </c>
      <c r="G457">
        <f>VLOOKUP(A457,[1]pop_total!$A:$H,8,FALSE)</f>
        <v>8825</v>
      </c>
      <c r="H457">
        <f t="shared" si="21"/>
        <v>8825</v>
      </c>
      <c r="I457">
        <v>0.60899999999999999</v>
      </c>
      <c r="J457" s="1">
        <f>VLOOKUP(B457,[2]Planilha1!$A:$F,6,FALSE)</f>
        <v>46927233.149999999</v>
      </c>
      <c r="K457" s="10">
        <f t="shared" si="22"/>
        <v>5317.5335014164302</v>
      </c>
      <c r="L457" s="8">
        <f t="shared" si="23"/>
        <v>5317.5335014164302</v>
      </c>
      <c r="M457" s="14">
        <f>VLOOKUP(B457,'[3]IVIC médio'!$A:$M,8,FALSE)</f>
        <v>0.3666666666666667</v>
      </c>
    </row>
    <row r="458" spans="1:13" x14ac:dyDescent="0.25">
      <c r="A458" s="7">
        <v>290250</v>
      </c>
      <c r="B458" s="7">
        <v>2902500</v>
      </c>
      <c r="C458" t="s">
        <v>1814</v>
      </c>
      <c r="D458" t="s">
        <v>1784</v>
      </c>
      <c r="E458" t="s">
        <v>466</v>
      </c>
      <c r="F458" t="s">
        <v>10</v>
      </c>
      <c r="G458">
        <f>VLOOKUP(A458,[1]pop_total!$A:$H,8,FALSE)</f>
        <v>13614</v>
      </c>
      <c r="H458">
        <f t="shared" si="21"/>
        <v>13614</v>
      </c>
      <c r="I458">
        <v>0.58899999999999997</v>
      </c>
      <c r="J458" s="1">
        <f>VLOOKUP(B458,[2]Planilha1!$A:$F,6,FALSE)</f>
        <v>79015597.390000001</v>
      </c>
      <c r="K458" s="10">
        <f t="shared" si="22"/>
        <v>5803.995694872925</v>
      </c>
      <c r="L458" s="8">
        <f t="shared" si="23"/>
        <v>5803.995694872925</v>
      </c>
      <c r="M458" s="14">
        <f>VLOOKUP(B458,'[3]IVIC médio'!$A:$M,8,FALSE)</f>
        <v>0.35</v>
      </c>
    </row>
    <row r="459" spans="1:13" x14ac:dyDescent="0.25">
      <c r="A459" s="7">
        <v>150120</v>
      </c>
      <c r="B459" s="7">
        <v>1501204</v>
      </c>
      <c r="C459" t="s">
        <v>181</v>
      </c>
      <c r="D459" t="s">
        <v>166</v>
      </c>
      <c r="E459" t="s">
        <v>9</v>
      </c>
      <c r="F459" t="s">
        <v>10</v>
      </c>
      <c r="G459">
        <f>VLOOKUP(A459,[1]pop_total!$A:$H,8,FALSE)</f>
        <v>51641</v>
      </c>
      <c r="H459">
        <f t="shared" si="21"/>
        <v>51641</v>
      </c>
      <c r="I459">
        <v>0.57799999999999996</v>
      </c>
      <c r="J459" s="1">
        <f>VLOOKUP(B459,[2]Planilha1!$A:$F,6,FALSE)</f>
        <v>157919705.56</v>
      </c>
      <c r="K459" s="10">
        <f t="shared" si="22"/>
        <v>3058.0295803721851</v>
      </c>
      <c r="L459" s="8">
        <f t="shared" si="23"/>
        <v>3058.0295803721851</v>
      </c>
      <c r="M459" s="14">
        <f>VLOOKUP(B459,'[3]IVIC médio'!$A:$M,8,FALSE)</f>
        <v>0.3611111111111111</v>
      </c>
    </row>
    <row r="460" spans="1:13" x14ac:dyDescent="0.25">
      <c r="A460" s="7">
        <v>290260</v>
      </c>
      <c r="B460" s="7">
        <v>2902609</v>
      </c>
      <c r="C460" t="s">
        <v>1815</v>
      </c>
      <c r="D460" t="s">
        <v>1784</v>
      </c>
      <c r="E460" t="s">
        <v>466</v>
      </c>
      <c r="F460" t="s">
        <v>10</v>
      </c>
      <c r="G460">
        <f>VLOOKUP(A460,[1]pop_total!$A:$H,8,FALSE)</f>
        <v>18220</v>
      </c>
      <c r="H460">
        <f t="shared" si="21"/>
        <v>18220</v>
      </c>
      <c r="I460">
        <v>0.58499999999999996</v>
      </c>
      <c r="J460" s="1">
        <f>VLOOKUP(B460,[2]Planilha1!$A:$F,6,FALSE)</f>
        <v>76099745.900000006</v>
      </c>
      <c r="K460" s="10">
        <f t="shared" si="22"/>
        <v>4176.7149231613612</v>
      </c>
      <c r="L460" s="8">
        <f t="shared" si="23"/>
        <v>4176.7149231613612</v>
      </c>
      <c r="M460" s="14">
        <f>VLOOKUP(B460,'[3]IVIC médio'!$A:$M,8,FALSE)</f>
        <v>0.41111111111111109</v>
      </c>
    </row>
    <row r="461" spans="1:13" x14ac:dyDescent="0.25">
      <c r="A461" s="7">
        <v>220115</v>
      </c>
      <c r="B461" s="7">
        <v>2201150</v>
      </c>
      <c r="C461" t="s">
        <v>699</v>
      </c>
      <c r="D461" t="s">
        <v>682</v>
      </c>
      <c r="E461" t="s">
        <v>466</v>
      </c>
      <c r="F461" t="s">
        <v>10</v>
      </c>
      <c r="G461">
        <f>VLOOKUP(A461,[1]pop_total!$A:$H,8,FALSE)</f>
        <v>13272</v>
      </c>
      <c r="H461">
        <f t="shared" si="21"/>
        <v>13272</v>
      </c>
      <c r="I461">
        <v>0.56399999999999995</v>
      </c>
      <c r="J461" s="1">
        <f>VLOOKUP(B461,[2]Planilha1!$A:$F,6,FALSE)</f>
        <v>147335204.19999999</v>
      </c>
      <c r="K461" s="10">
        <f t="shared" si="22"/>
        <v>11101.205861965038</v>
      </c>
      <c r="L461" s="8">
        <f t="shared" si="23"/>
        <v>11101.205861965038</v>
      </c>
      <c r="M461" s="14">
        <f>VLOOKUP(B461,'[3]IVIC médio'!$A:$M,8,FALSE)</f>
        <v>0</v>
      </c>
    </row>
    <row r="462" spans="1:13" x14ac:dyDescent="0.25">
      <c r="A462" s="7">
        <v>230180</v>
      </c>
      <c r="B462" s="7">
        <v>2301802</v>
      </c>
      <c r="C462" t="s">
        <v>925</v>
      </c>
      <c r="D462" t="s">
        <v>905</v>
      </c>
      <c r="E462" t="s">
        <v>466</v>
      </c>
      <c r="F462" t="s">
        <v>10</v>
      </c>
      <c r="G462">
        <f>VLOOKUP(A462,[1]pop_total!$A:$H,8,FALSE)</f>
        <v>5704</v>
      </c>
      <c r="H462">
        <f t="shared" si="21"/>
        <v>5704</v>
      </c>
      <c r="I462">
        <v>0.627</v>
      </c>
      <c r="J462" s="1">
        <f>VLOOKUP(B462,[2]Planilha1!$A:$F,6,FALSE)</f>
        <v>37939900.640000001</v>
      </c>
      <c r="K462" s="10">
        <f t="shared" si="22"/>
        <v>6651.4552314165503</v>
      </c>
      <c r="L462" s="8">
        <f t="shared" si="23"/>
        <v>6651.4552314165503</v>
      </c>
      <c r="M462" s="14">
        <f>VLOOKUP(B462,'[3]IVIC médio'!$A:$M,8,FALSE)</f>
        <v>0.64444444444444449</v>
      </c>
    </row>
    <row r="463" spans="1:13" x14ac:dyDescent="0.25">
      <c r="A463" s="7">
        <v>320080</v>
      </c>
      <c r="B463" s="7">
        <v>3200805</v>
      </c>
      <c r="C463" t="s">
        <v>3046</v>
      </c>
      <c r="D463" t="s">
        <v>3036</v>
      </c>
      <c r="E463" t="s">
        <v>2182</v>
      </c>
      <c r="F463" t="s">
        <v>10</v>
      </c>
      <c r="G463">
        <f>VLOOKUP(A463,[1]pop_total!$A:$H,8,FALSE)</f>
        <v>30674</v>
      </c>
      <c r="H463">
        <f t="shared" si="21"/>
        <v>30674</v>
      </c>
      <c r="I463">
        <v>0.70199999999999996</v>
      </c>
      <c r="J463" s="1">
        <f>VLOOKUP(B463,[2]Planilha1!$A:$F,6,FALSE)</f>
        <v>170369608.34</v>
      </c>
      <c r="K463" s="10">
        <f t="shared" si="22"/>
        <v>5554.2025278737692</v>
      </c>
      <c r="L463" s="8">
        <f t="shared" si="23"/>
        <v>5554.2025278737692</v>
      </c>
      <c r="M463" s="14">
        <f>VLOOKUP(B463,'[3]IVIC médio'!$A:$M,8,FALSE)</f>
        <v>1.2000000000000002</v>
      </c>
    </row>
    <row r="464" spans="1:13" x14ac:dyDescent="0.25">
      <c r="A464" s="7">
        <v>350470</v>
      </c>
      <c r="B464" s="7">
        <v>3504701</v>
      </c>
      <c r="C464" t="s">
        <v>3252</v>
      </c>
      <c r="D464" t="s">
        <v>3202</v>
      </c>
      <c r="E464" t="s">
        <v>2182</v>
      </c>
      <c r="F464" t="s">
        <v>10</v>
      </c>
      <c r="G464">
        <f>VLOOKUP(A464,[1]pop_total!$A:$H,8,FALSE)</f>
        <v>3887</v>
      </c>
      <c r="H464">
        <f t="shared" si="21"/>
        <v>3887</v>
      </c>
      <c r="I464">
        <v>0.66900000000000004</v>
      </c>
      <c r="J464" s="1">
        <f>VLOOKUP(B464,[2]Planilha1!$A:$F,6,FALSE)</f>
        <v>25918995.210000001</v>
      </c>
      <c r="K464" s="10">
        <f t="shared" si="22"/>
        <v>6668.1232853100082</v>
      </c>
      <c r="L464" s="8">
        <f t="shared" si="23"/>
        <v>6668.1232853100082</v>
      </c>
      <c r="M464" s="14">
        <f>VLOOKUP(B464,'[3]IVIC médio'!$A:$M,8,FALSE)</f>
        <v>0.15</v>
      </c>
    </row>
    <row r="465" spans="1:13" x14ac:dyDescent="0.25">
      <c r="A465" s="7">
        <v>310500</v>
      </c>
      <c r="B465" s="7">
        <v>3105004</v>
      </c>
      <c r="C465" t="s">
        <v>2236</v>
      </c>
      <c r="D465" t="s">
        <v>2181</v>
      </c>
      <c r="E465" t="s">
        <v>2182</v>
      </c>
      <c r="F465" t="s">
        <v>10</v>
      </c>
      <c r="G465">
        <f>VLOOKUP(A465,[1]pop_total!$A:$H,8,FALSE)</f>
        <v>7492</v>
      </c>
      <c r="H465">
        <f t="shared" si="21"/>
        <v>7492</v>
      </c>
      <c r="I465">
        <v>0.67100000000000004</v>
      </c>
      <c r="J465" s="1">
        <f>VLOOKUP(B465,[2]Planilha1!$A:$F,6,FALSE)</f>
        <v>39098493.170000002</v>
      </c>
      <c r="K465" s="10">
        <f t="shared" si="22"/>
        <v>5218.6990349706357</v>
      </c>
      <c r="L465" s="8">
        <f t="shared" si="23"/>
        <v>5218.6990349706357</v>
      </c>
      <c r="M465" s="14">
        <f>VLOOKUP(B465,'[3]IVIC médio'!$A:$M,8,FALSE)</f>
        <v>0.47777777777777775</v>
      </c>
    </row>
    <row r="466" spans="1:13" x14ac:dyDescent="0.25">
      <c r="A466" s="7">
        <v>520310</v>
      </c>
      <c r="B466" s="7">
        <v>5203104</v>
      </c>
      <c r="C466" t="s">
        <v>5165</v>
      </c>
      <c r="D466" t="s">
        <v>5136</v>
      </c>
      <c r="E466" t="s">
        <v>4932</v>
      </c>
      <c r="F466" t="s">
        <v>10</v>
      </c>
      <c r="G466">
        <f>VLOOKUP(A466,[1]pop_total!$A:$H,8,FALSE)</f>
        <v>3351</v>
      </c>
      <c r="H466">
        <f t="shared" si="21"/>
        <v>3351</v>
      </c>
      <c r="I466">
        <v>0.65500000000000003</v>
      </c>
      <c r="J466" s="1">
        <f>VLOOKUP(B466,[2]Planilha1!$A:$F,6,FALSE)</f>
        <v>31292021.260000002</v>
      </c>
      <c r="K466" s="10">
        <f t="shared" si="22"/>
        <v>9338.114371829306</v>
      </c>
      <c r="L466" s="8">
        <f t="shared" si="23"/>
        <v>9338.114371829306</v>
      </c>
      <c r="M466" s="14">
        <f>VLOOKUP(B466,'[3]IVIC médio'!$A:$M,8,FALSE)</f>
        <v>0.32222222222222224</v>
      </c>
    </row>
    <row r="467" spans="1:13" x14ac:dyDescent="0.25">
      <c r="A467" s="7">
        <v>420195</v>
      </c>
      <c r="B467" s="7">
        <v>4201950</v>
      </c>
      <c r="C467" t="s">
        <v>4220</v>
      </c>
      <c r="D467" t="s">
        <v>4197</v>
      </c>
      <c r="E467" t="s">
        <v>3828</v>
      </c>
      <c r="F467" t="s">
        <v>10</v>
      </c>
      <c r="G467">
        <f>VLOOKUP(A467,[1]pop_total!$A:$H,8,FALSE)</f>
        <v>15820</v>
      </c>
      <c r="H467">
        <f t="shared" si="21"/>
        <v>15820</v>
      </c>
      <c r="I467">
        <v>0.746</v>
      </c>
      <c r="J467" s="1">
        <f>VLOOKUP(B467,[2]Planilha1!$A:$F,6,FALSE)</f>
        <v>81911196.140000001</v>
      </c>
      <c r="K467" s="10">
        <f t="shared" si="22"/>
        <v>5177.6988710493051</v>
      </c>
      <c r="L467" s="8">
        <f t="shared" si="23"/>
        <v>5177.6988710493051</v>
      </c>
      <c r="M467" s="14">
        <f>VLOOKUP(B467,'[3]IVIC médio'!$A:$M,8,FALSE)</f>
        <v>1.1000000000000001</v>
      </c>
    </row>
    <row r="468" spans="1:13" x14ac:dyDescent="0.25">
      <c r="A468" s="7">
        <v>420205</v>
      </c>
      <c r="B468" s="7">
        <v>4202057</v>
      </c>
      <c r="C468" t="s">
        <v>4222</v>
      </c>
      <c r="D468" t="s">
        <v>4197</v>
      </c>
      <c r="E468" t="s">
        <v>3828</v>
      </c>
      <c r="F468" t="s">
        <v>10</v>
      </c>
      <c r="G468">
        <f>VLOOKUP(A468,[1]pop_total!$A:$H,8,FALSE)</f>
        <v>14912</v>
      </c>
      <c r="H468">
        <f t="shared" si="21"/>
        <v>14912</v>
      </c>
      <c r="I468">
        <v>0.71599999999999997</v>
      </c>
      <c r="J468" s="1">
        <f>VLOOKUP(B468,[2]Planilha1!$A:$F,6,FALSE)</f>
        <v>94613578.950000003</v>
      </c>
      <c r="K468" s="10">
        <f t="shared" si="22"/>
        <v>6344.7947257242495</v>
      </c>
      <c r="L468" s="8">
        <f t="shared" si="23"/>
        <v>6344.7947257242495</v>
      </c>
      <c r="M468" s="14">
        <f>VLOOKUP(B468,'[3]IVIC médio'!$A:$M,8,FALSE)</f>
        <v>1.6</v>
      </c>
    </row>
    <row r="469" spans="1:13" x14ac:dyDescent="0.25">
      <c r="A469" s="7">
        <v>420200</v>
      </c>
      <c r="B469" s="7">
        <v>4202008</v>
      </c>
      <c r="C469" t="s">
        <v>4221</v>
      </c>
      <c r="D469" t="s">
        <v>4197</v>
      </c>
      <c r="E469" t="s">
        <v>3828</v>
      </c>
      <c r="F469" t="s">
        <v>10</v>
      </c>
      <c r="G469">
        <f>VLOOKUP(A469,[1]pop_total!$A:$H,8,FALSE)</f>
        <v>139155</v>
      </c>
      <c r="H469">
        <f t="shared" si="21"/>
        <v>139155</v>
      </c>
      <c r="I469">
        <v>0.84499999999999997</v>
      </c>
      <c r="J469" s="1">
        <f>VLOOKUP(B469,[2]Planilha1!$A:$F,6,FALSE)</f>
        <v>1526032108.0799999</v>
      </c>
      <c r="K469" s="10">
        <f t="shared" si="22"/>
        <v>10966.419518378785</v>
      </c>
      <c r="L469" s="8">
        <f t="shared" si="23"/>
        <v>10966.419518378785</v>
      </c>
      <c r="M469" s="14">
        <f>VLOOKUP(B469,'[3]IVIC médio'!$A:$M,8,FALSE)</f>
        <v>0.9722222222222221</v>
      </c>
    </row>
    <row r="470" spans="1:13" x14ac:dyDescent="0.25">
      <c r="A470" s="7">
        <v>420207</v>
      </c>
      <c r="B470" s="7">
        <v>4202073</v>
      </c>
      <c r="C470" t="s">
        <v>4223</v>
      </c>
      <c r="D470" t="s">
        <v>4197</v>
      </c>
      <c r="E470" t="s">
        <v>3828</v>
      </c>
      <c r="F470" t="s">
        <v>10</v>
      </c>
      <c r="G470">
        <f>VLOOKUP(A470,[1]pop_total!$A:$H,8,FALSE)</f>
        <v>15669</v>
      </c>
      <c r="H470">
        <f t="shared" si="21"/>
        <v>15669</v>
      </c>
      <c r="I470">
        <v>0.72799999999999998</v>
      </c>
      <c r="J470" s="1">
        <f>VLOOKUP(B470,[2]Planilha1!$A:$F,6,FALSE)</f>
        <v>79620073.819999993</v>
      </c>
      <c r="K470" s="10">
        <f t="shared" si="22"/>
        <v>5081.3755708724229</v>
      </c>
      <c r="L470" s="8">
        <f t="shared" si="23"/>
        <v>5081.3755708724229</v>
      </c>
      <c r="M470" s="14">
        <f>VLOOKUP(B470,'[3]IVIC médio'!$A:$M,8,FALSE)</f>
        <v>0</v>
      </c>
    </row>
    <row r="471" spans="1:13" x14ac:dyDescent="0.25">
      <c r="A471" s="7">
        <v>421280</v>
      </c>
      <c r="B471" s="7">
        <v>4212809</v>
      </c>
      <c r="C471" t="s">
        <v>4371</v>
      </c>
      <c r="D471" t="s">
        <v>4197</v>
      </c>
      <c r="E471" t="s">
        <v>3828</v>
      </c>
      <c r="F471" t="s">
        <v>10</v>
      </c>
      <c r="G471">
        <f>VLOOKUP(A471,[1]pop_total!$A:$H,8,FALSE)</f>
        <v>27127</v>
      </c>
      <c r="H471">
        <f t="shared" si="21"/>
        <v>27127</v>
      </c>
      <c r="I471">
        <v>0.75600000000000001</v>
      </c>
      <c r="J471" s="1">
        <f>VLOOKUP(B471,[2]Planilha1!$A:$F,6,FALSE)</f>
        <v>299061124.60000002</v>
      </c>
      <c r="K471" s="10">
        <f t="shared" si="22"/>
        <v>11024.482051093008</v>
      </c>
      <c r="L471" s="8">
        <f t="shared" si="23"/>
        <v>11024.482051093008</v>
      </c>
      <c r="M471" s="14">
        <f>VLOOKUP(B471,'[3]IVIC médio'!$A:$M,8,FALSE)</f>
        <v>0.27777777777777779</v>
      </c>
    </row>
    <row r="472" spans="1:13" x14ac:dyDescent="0.25">
      <c r="A472" s="7">
        <v>430163</v>
      </c>
      <c r="B472" s="7">
        <v>4301636</v>
      </c>
      <c r="C472" t="s">
        <v>4487</v>
      </c>
      <c r="D472" t="s">
        <v>4459</v>
      </c>
      <c r="E472" t="s">
        <v>3828</v>
      </c>
      <c r="F472" t="s">
        <v>10</v>
      </c>
      <c r="G472">
        <f>VLOOKUP(A472,[1]pop_total!$A:$H,8,FALSE)</f>
        <v>14955</v>
      </c>
      <c r="H472">
        <f t="shared" si="21"/>
        <v>14955</v>
      </c>
      <c r="I472">
        <v>0.69599999999999995</v>
      </c>
      <c r="J472" s="1">
        <f>VLOOKUP(B472,[2]Planilha1!$A:$F,6,FALSE)</f>
        <v>104466546.48999999</v>
      </c>
      <c r="K472" s="10">
        <f t="shared" si="22"/>
        <v>6985.392610498161</v>
      </c>
      <c r="L472" s="8">
        <f t="shared" si="23"/>
        <v>6985.392610498161</v>
      </c>
      <c r="M472" s="14">
        <f>VLOOKUP(B472,'[3]IVIC médio'!$A:$M,8,FALSE)</f>
        <v>1.2333333333333334</v>
      </c>
    </row>
    <row r="473" spans="1:13" x14ac:dyDescent="0.25">
      <c r="A473" s="7">
        <v>422000</v>
      </c>
      <c r="B473" s="7">
        <v>4220000</v>
      </c>
      <c r="C473" t="s">
        <v>5375</v>
      </c>
      <c r="D473" t="s">
        <v>4197</v>
      </c>
      <c r="E473" t="s">
        <v>5374</v>
      </c>
      <c r="F473" t="s">
        <v>10</v>
      </c>
      <c r="G473">
        <f>VLOOKUP(A473,[1]pop_total!$A:$H,8,FALSE)</f>
        <v>15981</v>
      </c>
      <c r="H473">
        <f t="shared" si="21"/>
        <v>15981</v>
      </c>
      <c r="I473">
        <v>0.65900000000000003</v>
      </c>
      <c r="J473" s="1">
        <f>VLOOKUP(B473,[2]Planilha1!$A:$F,6,FALSE)</f>
        <v>88027007.920000002</v>
      </c>
      <c r="K473" s="10">
        <f t="shared" si="22"/>
        <v>5508.2290169576372</v>
      </c>
      <c r="L473" s="8">
        <f t="shared" si="23"/>
        <v>5508.2290169576372</v>
      </c>
      <c r="M473" s="14">
        <f>VLOOKUP(B473,'[3]IVIC médio'!$A:$M,8,FALSE)</f>
        <v>0</v>
      </c>
    </row>
    <row r="474" spans="1:13" x14ac:dyDescent="0.25">
      <c r="A474" s="7">
        <v>410230</v>
      </c>
      <c r="B474" s="7">
        <v>4102307</v>
      </c>
      <c r="C474" t="s">
        <v>3853</v>
      </c>
      <c r="D474" t="s">
        <v>3827</v>
      </c>
      <c r="E474" t="s">
        <v>3828</v>
      </c>
      <c r="F474" t="s">
        <v>10</v>
      </c>
      <c r="G474">
        <f>VLOOKUP(A474,[1]pop_total!$A:$H,8,FALSE)</f>
        <v>13395</v>
      </c>
      <c r="H474">
        <f t="shared" si="21"/>
        <v>13395</v>
      </c>
      <c r="I474">
        <v>0.69599999999999995</v>
      </c>
      <c r="J474" s="1">
        <f>VLOOKUP(B474,[2]Planilha1!$A:$F,6,FALSE)</f>
        <v>89990008.980000004</v>
      </c>
      <c r="K474" s="10">
        <f t="shared" si="22"/>
        <v>6718.1790951847706</v>
      </c>
      <c r="L474" s="8">
        <f t="shared" si="23"/>
        <v>6718.1790951847706</v>
      </c>
      <c r="M474" s="14">
        <f>VLOOKUP(B474,'[3]IVIC médio'!$A:$M,8,FALSE)</f>
        <v>0.63888888888888895</v>
      </c>
    </row>
    <row r="475" spans="1:13" x14ac:dyDescent="0.25">
      <c r="A475" s="7">
        <v>350480</v>
      </c>
      <c r="B475" s="7">
        <v>3504800</v>
      </c>
      <c r="C475" t="s">
        <v>3253</v>
      </c>
      <c r="D475" t="s">
        <v>3202</v>
      </c>
      <c r="E475" t="s">
        <v>2182</v>
      </c>
      <c r="F475" t="s">
        <v>10</v>
      </c>
      <c r="G475">
        <f>VLOOKUP(A475,[1]pop_total!$A:$H,8,FALSE)</f>
        <v>9596</v>
      </c>
      <c r="H475">
        <f t="shared" si="21"/>
        <v>9596</v>
      </c>
      <c r="I475">
        <v>0.75600000000000001</v>
      </c>
      <c r="J475" s="1">
        <f>VLOOKUP(B475,[2]Planilha1!$A:$F,6,FALSE)</f>
        <v>52563840.990000002</v>
      </c>
      <c r="K475" s="10">
        <f t="shared" si="22"/>
        <v>5477.6824708211761</v>
      </c>
      <c r="L475" s="8">
        <f t="shared" si="23"/>
        <v>5477.6824708211761</v>
      </c>
      <c r="M475" s="14">
        <f>VLOOKUP(B475,'[3]IVIC médio'!$A:$M,8,FALSE)</f>
        <v>0.17222222222222219</v>
      </c>
    </row>
    <row r="476" spans="1:13" x14ac:dyDescent="0.25">
      <c r="A476" s="7">
        <v>210140</v>
      </c>
      <c r="B476" s="7">
        <v>2101400</v>
      </c>
      <c r="C476" t="s">
        <v>488</v>
      </c>
      <c r="D476" t="s">
        <v>465</v>
      </c>
      <c r="E476" t="s">
        <v>466</v>
      </c>
      <c r="F476" t="s">
        <v>10</v>
      </c>
      <c r="G476">
        <f>VLOOKUP(A476,[1]pop_total!$A:$H,8,FALSE)</f>
        <v>101767</v>
      </c>
      <c r="H476">
        <f t="shared" si="21"/>
        <v>101767</v>
      </c>
      <c r="I476">
        <v>0.68700000000000006</v>
      </c>
      <c r="J476" s="1">
        <f>VLOOKUP(B476,[2]Planilha1!$A:$F,6,FALSE)</f>
        <v>489792191.74000001</v>
      </c>
      <c r="K476" s="10">
        <f t="shared" si="22"/>
        <v>4812.8783568347308</v>
      </c>
      <c r="L476" s="8">
        <f t="shared" si="23"/>
        <v>4812.8783568347308</v>
      </c>
      <c r="M476" s="14">
        <f>VLOOKUP(B476,'[3]IVIC médio'!$A:$M,8,FALSE)</f>
        <v>0.76111111111111118</v>
      </c>
    </row>
    <row r="477" spans="1:13" x14ac:dyDescent="0.25">
      <c r="A477" s="7">
        <v>310510</v>
      </c>
      <c r="B477" s="7">
        <v>3105103</v>
      </c>
      <c r="C477" t="s">
        <v>2237</v>
      </c>
      <c r="D477" t="s">
        <v>2181</v>
      </c>
      <c r="E477" t="s">
        <v>2182</v>
      </c>
      <c r="F477" t="s">
        <v>10</v>
      </c>
      <c r="G477">
        <f>VLOOKUP(A477,[1]pop_total!$A:$H,8,FALSE)</f>
        <v>23546</v>
      </c>
      <c r="H477">
        <f t="shared" si="21"/>
        <v>23546</v>
      </c>
      <c r="I477">
        <v>0.74099999999999999</v>
      </c>
      <c r="J477" s="1">
        <f>VLOOKUP(B477,[2]Planilha1!$A:$F,6,FALSE)</f>
        <v>112445093.48</v>
      </c>
      <c r="K477" s="10">
        <f t="shared" si="22"/>
        <v>4775.5497103542002</v>
      </c>
      <c r="L477" s="8">
        <f t="shared" si="23"/>
        <v>4775.5497103542002</v>
      </c>
      <c r="M477" s="14">
        <f>VLOOKUP(B477,'[3]IVIC médio'!$A:$M,8,FALSE)</f>
        <v>0.55555555555555558</v>
      </c>
    </row>
    <row r="478" spans="1:13" x14ac:dyDescent="0.25">
      <c r="A478" s="7">
        <v>230185</v>
      </c>
      <c r="B478" s="7">
        <v>2301851</v>
      </c>
      <c r="C478" t="s">
        <v>926</v>
      </c>
      <c r="D478" t="s">
        <v>905</v>
      </c>
      <c r="E478" t="s">
        <v>466</v>
      </c>
      <c r="F478" t="s">
        <v>10</v>
      </c>
      <c r="G478">
        <f>VLOOKUP(A478,[1]pop_total!$A:$H,8,FALSE)</f>
        <v>17195</v>
      </c>
      <c r="H478">
        <f t="shared" si="21"/>
        <v>17195</v>
      </c>
      <c r="I478">
        <v>0.60599999999999998</v>
      </c>
      <c r="J478" s="1">
        <f>VLOOKUP(B478,[2]Planilha1!$A:$F,6,FALSE)</f>
        <v>99256909.390000001</v>
      </c>
      <c r="K478" s="10">
        <f t="shared" si="22"/>
        <v>5772.4285774934579</v>
      </c>
      <c r="L478" s="8">
        <f t="shared" si="23"/>
        <v>5772.4285774934579</v>
      </c>
      <c r="M478" s="14">
        <f>VLOOKUP(B478,'[3]IVIC médio'!$A:$M,8,FALSE)</f>
        <v>0.53888888888888897</v>
      </c>
    </row>
    <row r="479" spans="1:13" x14ac:dyDescent="0.25">
      <c r="A479" s="7">
        <v>350490</v>
      </c>
      <c r="B479" s="7">
        <v>3504909</v>
      </c>
      <c r="C479" t="s">
        <v>3254</v>
      </c>
      <c r="D479" t="s">
        <v>3202</v>
      </c>
      <c r="E479" t="s">
        <v>2182</v>
      </c>
      <c r="F479" t="s">
        <v>10</v>
      </c>
      <c r="G479">
        <f>VLOOKUP(A479,[1]pop_total!$A:$H,8,FALSE)</f>
        <v>9969</v>
      </c>
      <c r="H479">
        <f t="shared" si="21"/>
        <v>9969</v>
      </c>
      <c r="I479">
        <v>0.73299999999999998</v>
      </c>
      <c r="J479" s="1">
        <f>VLOOKUP(B479,[2]Planilha1!$A:$F,6,FALSE)</f>
        <v>58537094.810000002</v>
      </c>
      <c r="K479" s="10">
        <f t="shared" si="22"/>
        <v>5871.9124094693552</v>
      </c>
      <c r="L479" s="8">
        <f t="shared" si="23"/>
        <v>5871.9124094693552</v>
      </c>
      <c r="M479" s="14">
        <f>VLOOKUP(B479,'[3]IVIC médio'!$A:$M,8,FALSE)</f>
        <v>0.25</v>
      </c>
    </row>
    <row r="480" spans="1:13" x14ac:dyDescent="0.25">
      <c r="A480" s="7">
        <v>250150</v>
      </c>
      <c r="B480" s="7">
        <v>2501500</v>
      </c>
      <c r="C480" t="s">
        <v>1267</v>
      </c>
      <c r="D480" t="s">
        <v>1247</v>
      </c>
      <c r="E480" t="s">
        <v>466</v>
      </c>
      <c r="F480" t="s">
        <v>10</v>
      </c>
      <c r="G480">
        <f>VLOOKUP(A480,[1]pop_total!$A:$H,8,FALSE)</f>
        <v>23134</v>
      </c>
      <c r="H480">
        <f t="shared" si="21"/>
        <v>23134</v>
      </c>
      <c r="I480">
        <v>0.56799999999999995</v>
      </c>
      <c r="J480" s="1">
        <f>VLOOKUP(B480,[2]Planilha1!$A:$F,6,FALSE)</f>
        <v>97761551.739999995</v>
      </c>
      <c r="K480" s="10">
        <f t="shared" si="22"/>
        <v>4225.8818941817235</v>
      </c>
      <c r="L480" s="8">
        <f t="shared" si="23"/>
        <v>4225.8818941817235</v>
      </c>
      <c r="M480" s="14">
        <f>VLOOKUP(B480,'[3]IVIC médio'!$A:$M,8,FALSE)</f>
        <v>0.88888888888888895</v>
      </c>
    </row>
    <row r="481" spans="1:13" x14ac:dyDescent="0.25">
      <c r="A481" s="7">
        <v>310520</v>
      </c>
      <c r="B481" s="7">
        <v>3105202</v>
      </c>
      <c r="C481" t="s">
        <v>2238</v>
      </c>
      <c r="D481" t="s">
        <v>2181</v>
      </c>
      <c r="E481" t="s">
        <v>2182</v>
      </c>
      <c r="F481" t="s">
        <v>10</v>
      </c>
      <c r="G481">
        <f>VLOOKUP(A481,[1]pop_total!$A:$H,8,FALSE)</f>
        <v>4741</v>
      </c>
      <c r="H481">
        <f t="shared" si="21"/>
        <v>4741</v>
      </c>
      <c r="I481">
        <v>0.59899999999999998</v>
      </c>
      <c r="J481" s="1">
        <f>VLOOKUP(B481,[2]Planilha1!$A:$F,6,FALSE)</f>
        <v>31657320.27</v>
      </c>
      <c r="K481" s="10">
        <f t="shared" si="22"/>
        <v>6677.3508268297828</v>
      </c>
      <c r="L481" s="8">
        <f t="shared" si="23"/>
        <v>6677.3508268297828</v>
      </c>
      <c r="M481" s="14">
        <f>VLOOKUP(B481,'[3]IVIC médio'!$A:$M,8,FALSE)</f>
        <v>0.39444444444444443</v>
      </c>
    </row>
    <row r="482" spans="1:13" x14ac:dyDescent="0.25">
      <c r="A482" s="7">
        <v>310530</v>
      </c>
      <c r="B482" s="7">
        <v>3105301</v>
      </c>
      <c r="C482" t="s">
        <v>2239</v>
      </c>
      <c r="D482" t="s">
        <v>2181</v>
      </c>
      <c r="E482" t="s">
        <v>2182</v>
      </c>
      <c r="F482" t="s">
        <v>10</v>
      </c>
      <c r="G482">
        <f>VLOOKUP(A482,[1]pop_total!$A:$H,8,FALSE)</f>
        <v>5943</v>
      </c>
      <c r="H482">
        <f t="shared" si="21"/>
        <v>5943</v>
      </c>
      <c r="I482">
        <v>0.69199999999999995</v>
      </c>
      <c r="J482" s="1">
        <f>VLOOKUP(B482,[2]Planilha1!$A:$F,6,FALSE)</f>
        <v>34539532.299999997</v>
      </c>
      <c r="K482" s="10">
        <f t="shared" si="22"/>
        <v>5811.8008244994107</v>
      </c>
      <c r="L482" s="8">
        <f t="shared" si="23"/>
        <v>5811.8008244994107</v>
      </c>
      <c r="M482" s="14">
        <f>VLOOKUP(B482,'[3]IVIC médio'!$A:$M,8,FALSE)</f>
        <v>0.28888888888888892</v>
      </c>
    </row>
    <row r="483" spans="1:13" x14ac:dyDescent="0.25">
      <c r="A483" s="7">
        <v>420208</v>
      </c>
      <c r="B483" s="7">
        <v>4202081</v>
      </c>
      <c r="C483" t="s">
        <v>4224</v>
      </c>
      <c r="D483" t="s">
        <v>4197</v>
      </c>
      <c r="E483" t="s">
        <v>3828</v>
      </c>
      <c r="F483" t="s">
        <v>10</v>
      </c>
      <c r="G483">
        <f>VLOOKUP(A483,[1]pop_total!$A:$H,8,FALSE)</f>
        <v>3144</v>
      </c>
      <c r="H483">
        <f t="shared" si="21"/>
        <v>3144</v>
      </c>
      <c r="I483">
        <v>0.67200000000000004</v>
      </c>
      <c r="J483" s="1">
        <f>VLOOKUP(B483,[2]Planilha1!$A:$F,6,FALSE)</f>
        <v>31134124.579999998</v>
      </c>
      <c r="K483" s="10">
        <f t="shared" si="22"/>
        <v>9902.7113804071232</v>
      </c>
      <c r="L483" s="8">
        <f t="shared" si="23"/>
        <v>9902.7113804071232</v>
      </c>
      <c r="M483" s="14">
        <f>VLOOKUP(B483,'[3]IVIC médio'!$A:$M,8,FALSE)</f>
        <v>0.76666666666666672</v>
      </c>
    </row>
    <row r="484" spans="1:13" x14ac:dyDescent="0.25">
      <c r="A484" s="7">
        <v>410240</v>
      </c>
      <c r="B484" s="7">
        <v>4102406</v>
      </c>
      <c r="C484" t="s">
        <v>3854</v>
      </c>
      <c r="D484" t="s">
        <v>3827</v>
      </c>
      <c r="E484" t="s">
        <v>3828</v>
      </c>
      <c r="F484" t="s">
        <v>10</v>
      </c>
      <c r="G484">
        <f>VLOOKUP(A484,[1]pop_total!$A:$H,8,FALSE)</f>
        <v>31273</v>
      </c>
      <c r="H484">
        <f t="shared" si="21"/>
        <v>31273</v>
      </c>
      <c r="I484">
        <v>0.72699999999999998</v>
      </c>
      <c r="J484" s="1">
        <f>VLOOKUP(B484,[2]Planilha1!$A:$F,6,FALSE)</f>
        <v>137198895.87</v>
      </c>
      <c r="K484" s="10">
        <f t="shared" si="22"/>
        <v>4387.1357359383492</v>
      </c>
      <c r="L484" s="8">
        <f t="shared" si="23"/>
        <v>4387.1357359383492</v>
      </c>
      <c r="M484" s="14">
        <f>VLOOKUP(B484,'[3]IVIC médio'!$A:$M,8,FALSE)</f>
        <v>0.71111111111111103</v>
      </c>
    </row>
    <row r="485" spans="1:13" x14ac:dyDescent="0.25">
      <c r="A485" s="7">
        <v>500150</v>
      </c>
      <c r="B485" s="7">
        <v>5001508</v>
      </c>
      <c r="C485" t="s">
        <v>3854</v>
      </c>
      <c r="D485" t="s">
        <v>4931</v>
      </c>
      <c r="E485" t="s">
        <v>4932</v>
      </c>
      <c r="F485" t="s">
        <v>10</v>
      </c>
      <c r="G485">
        <f>VLOOKUP(A485,[1]pop_total!$A:$H,8,FALSE)</f>
        <v>7940</v>
      </c>
      <c r="H485">
        <f t="shared" si="21"/>
        <v>7940</v>
      </c>
      <c r="I485">
        <v>0.68100000000000005</v>
      </c>
      <c r="J485" s="1">
        <f>VLOOKUP(B485,[2]Planilha1!$A:$F,6,FALSE)</f>
        <v>80754383.719999999</v>
      </c>
      <c r="K485" s="10">
        <f t="shared" si="22"/>
        <v>10170.577294710327</v>
      </c>
      <c r="L485" s="8">
        <f t="shared" si="23"/>
        <v>10170.577294710327</v>
      </c>
      <c r="M485" s="14">
        <f>VLOOKUP(B485,'[3]IVIC médio'!$A:$M,8,FALSE)</f>
        <v>0.28888888888888886</v>
      </c>
    </row>
    <row r="486" spans="1:13" x14ac:dyDescent="0.25">
      <c r="A486" s="7">
        <v>170305</v>
      </c>
      <c r="B486" s="7">
        <v>1703057</v>
      </c>
      <c r="C486" t="s">
        <v>347</v>
      </c>
      <c r="D486" t="s">
        <v>327</v>
      </c>
      <c r="E486" t="s">
        <v>9</v>
      </c>
      <c r="F486" t="s">
        <v>10</v>
      </c>
      <c r="G486">
        <f>VLOOKUP(A486,[1]pop_total!$A:$H,8,FALSE)</f>
        <v>3407</v>
      </c>
      <c r="H486">
        <f t="shared" si="21"/>
        <v>3407</v>
      </c>
      <c r="I486">
        <v>0.63800000000000001</v>
      </c>
      <c r="J486" s="1">
        <f>VLOOKUP(B486,[2]Planilha1!$A:$F,6,FALSE)</f>
        <v>40442603.619999997</v>
      </c>
      <c r="K486" s="10">
        <f t="shared" si="22"/>
        <v>11870.444267684179</v>
      </c>
      <c r="L486" s="8">
        <f t="shared" si="23"/>
        <v>11870.444267684179</v>
      </c>
      <c r="M486" s="14">
        <f>VLOOKUP(B486,'[3]IVIC médio'!$A:$M,8,FALSE)</f>
        <v>0.05</v>
      </c>
    </row>
    <row r="487" spans="1:13" x14ac:dyDescent="0.25">
      <c r="A487" s="7">
        <v>150125</v>
      </c>
      <c r="B487" s="7">
        <v>1501253</v>
      </c>
      <c r="C487" t="s">
        <v>182</v>
      </c>
      <c r="D487" t="s">
        <v>166</v>
      </c>
      <c r="E487" t="s">
        <v>9</v>
      </c>
      <c r="F487" t="s">
        <v>10</v>
      </c>
      <c r="G487">
        <f>VLOOKUP(A487,[1]pop_total!$A:$H,8,FALSE)</f>
        <v>4031</v>
      </c>
      <c r="H487">
        <f t="shared" si="21"/>
        <v>4031</v>
      </c>
      <c r="I487">
        <v>0.59399999999999997</v>
      </c>
      <c r="J487" s="1"/>
      <c r="K487" s="10">
        <v>5485</v>
      </c>
      <c r="L487" s="8">
        <f t="shared" si="23"/>
        <v>5485</v>
      </c>
      <c r="M487" s="14">
        <f>VLOOKUP(B487,'[3]IVIC médio'!$A:$M,8,FALSE)</f>
        <v>0.48888888888888893</v>
      </c>
    </row>
    <row r="488" spans="1:13" x14ac:dyDescent="0.25">
      <c r="A488" s="7">
        <v>290265</v>
      </c>
      <c r="B488" s="7">
        <v>2902658</v>
      </c>
      <c r="C488" t="s">
        <v>1816</v>
      </c>
      <c r="D488" t="s">
        <v>1784</v>
      </c>
      <c r="E488" t="s">
        <v>466</v>
      </c>
      <c r="F488" t="s">
        <v>10</v>
      </c>
      <c r="G488">
        <f>VLOOKUP(A488,[1]pop_total!$A:$H,8,FALSE)</f>
        <v>11958</v>
      </c>
      <c r="H488">
        <f t="shared" si="21"/>
        <v>11958</v>
      </c>
      <c r="I488">
        <v>0.57899999999999996</v>
      </c>
      <c r="J488" s="1">
        <f>VLOOKUP(B488,[2]Planilha1!$A:$F,6,FALSE)</f>
        <v>85266795.5</v>
      </c>
      <c r="K488" s="10">
        <f t="shared" si="22"/>
        <v>7130.5231225957514</v>
      </c>
      <c r="L488" s="8">
        <f t="shared" si="23"/>
        <v>7130.5231225957514</v>
      </c>
      <c r="M488" s="14">
        <f>VLOOKUP(B488,'[3]IVIC médio'!$A:$M,8,FALSE)</f>
        <v>0.33333333333333331</v>
      </c>
    </row>
    <row r="489" spans="1:13" x14ac:dyDescent="0.25">
      <c r="A489" s="7">
        <v>430165</v>
      </c>
      <c r="B489" s="7">
        <v>4301651</v>
      </c>
      <c r="C489" t="s">
        <v>4488</v>
      </c>
      <c r="D489" t="s">
        <v>4459</v>
      </c>
      <c r="E489" t="s">
        <v>3828</v>
      </c>
      <c r="F489" t="s">
        <v>10</v>
      </c>
      <c r="G489">
        <f>VLOOKUP(A489,[1]pop_total!$A:$H,8,FALSE)</f>
        <v>6461</v>
      </c>
      <c r="H489">
        <f t="shared" si="21"/>
        <v>6461</v>
      </c>
      <c r="I489">
        <v>0.748</v>
      </c>
      <c r="J489" s="1">
        <f>VLOOKUP(B489,[2]Planilha1!$A:$F,6,FALSE)</f>
        <v>51056397.57</v>
      </c>
      <c r="K489" s="10">
        <f t="shared" si="22"/>
        <v>7902.2438585358304</v>
      </c>
      <c r="L489" s="8">
        <f t="shared" si="23"/>
        <v>7902.2438585358304</v>
      </c>
      <c r="M489" s="14">
        <f>VLOOKUP(B489,'[3]IVIC médio'!$A:$M,8,FALSE)</f>
        <v>0.3</v>
      </c>
    </row>
    <row r="490" spans="1:13" x14ac:dyDescent="0.25">
      <c r="A490" s="7">
        <v>350500</v>
      </c>
      <c r="B490" s="7">
        <v>3505005</v>
      </c>
      <c r="C490" t="s">
        <v>3255</v>
      </c>
      <c r="D490" t="s">
        <v>3202</v>
      </c>
      <c r="E490" t="s">
        <v>2182</v>
      </c>
      <c r="F490" t="s">
        <v>10</v>
      </c>
      <c r="G490">
        <f>VLOOKUP(A490,[1]pop_total!$A:$H,8,FALSE)</f>
        <v>3531</v>
      </c>
      <c r="H490">
        <f t="shared" si="21"/>
        <v>3531</v>
      </c>
      <c r="I490">
        <v>0.71099999999999997</v>
      </c>
      <c r="J490" s="1">
        <f>VLOOKUP(B490,[2]Planilha1!$A:$F,6,FALSE)</f>
        <v>31730777.25</v>
      </c>
      <c r="K490" s="10">
        <f t="shared" si="22"/>
        <v>8986.3430331350901</v>
      </c>
      <c r="L490" s="8">
        <f t="shared" si="23"/>
        <v>8986.3430331350901</v>
      </c>
      <c r="M490" s="14">
        <f>VLOOKUP(B490,'[3]IVIC médio'!$A:$M,8,FALSE)</f>
        <v>0.11666666666666667</v>
      </c>
    </row>
    <row r="491" spans="1:13" x14ac:dyDescent="0.25">
      <c r="A491" s="7">
        <v>310540</v>
      </c>
      <c r="B491" s="7">
        <v>3105400</v>
      </c>
      <c r="C491" t="s">
        <v>2240</v>
      </c>
      <c r="D491" t="s">
        <v>2181</v>
      </c>
      <c r="E491" t="s">
        <v>2182</v>
      </c>
      <c r="F491" t="s">
        <v>10</v>
      </c>
      <c r="G491">
        <f>VLOOKUP(A491,[1]pop_total!$A:$H,8,FALSE)</f>
        <v>30778</v>
      </c>
      <c r="H491">
        <f t="shared" si="21"/>
        <v>30778</v>
      </c>
      <c r="I491">
        <v>0.72199999999999998</v>
      </c>
      <c r="J491" s="1">
        <f>VLOOKUP(B491,[2]Planilha1!$A:$F,6,FALSE)</f>
        <v>258988686</v>
      </c>
      <c r="K491" s="10">
        <f t="shared" si="22"/>
        <v>8414.7340957827018</v>
      </c>
      <c r="L491" s="8">
        <f t="shared" si="23"/>
        <v>8414.7340957827018</v>
      </c>
      <c r="M491" s="14">
        <f>VLOOKUP(B491,'[3]IVIC médio'!$A:$M,8,FALSE)</f>
        <v>1.0611111111111113</v>
      </c>
    </row>
    <row r="492" spans="1:13" x14ac:dyDescent="0.25">
      <c r="A492" s="7">
        <v>430170</v>
      </c>
      <c r="B492" s="7">
        <v>4301701</v>
      </c>
      <c r="C492" t="s">
        <v>4489</v>
      </c>
      <c r="D492" t="s">
        <v>4459</v>
      </c>
      <c r="E492" t="s">
        <v>3828</v>
      </c>
      <c r="F492" t="s">
        <v>10</v>
      </c>
      <c r="G492">
        <f>VLOOKUP(A492,[1]pop_total!$A:$H,8,FALSE)</f>
        <v>7144</v>
      </c>
      <c r="H492">
        <f t="shared" si="21"/>
        <v>7144</v>
      </c>
      <c r="I492">
        <v>0.71899999999999997</v>
      </c>
      <c r="J492" s="1">
        <f>VLOOKUP(B492,[2]Planilha1!$A:$F,6,FALSE)</f>
        <v>44658642.329999998</v>
      </c>
      <c r="K492" s="10">
        <f t="shared" si="22"/>
        <v>6251.2097326427765</v>
      </c>
      <c r="L492" s="8">
        <f t="shared" si="23"/>
        <v>6251.2097326427765</v>
      </c>
      <c r="M492" s="14">
        <f>VLOOKUP(B492,'[3]IVIC médio'!$A:$M,8,FALSE)</f>
        <v>0.41666666666666669</v>
      </c>
    </row>
    <row r="493" spans="1:13" x14ac:dyDescent="0.25">
      <c r="A493" s="7">
        <v>210150</v>
      </c>
      <c r="B493" s="7">
        <v>2101509</v>
      </c>
      <c r="C493" t="s">
        <v>489</v>
      </c>
      <c r="D493" t="s">
        <v>465</v>
      </c>
      <c r="E493" t="s">
        <v>466</v>
      </c>
      <c r="F493" t="s">
        <v>10</v>
      </c>
      <c r="G493">
        <f>VLOOKUP(A493,[1]pop_total!$A:$H,8,FALSE)</f>
        <v>18984</v>
      </c>
      <c r="H493">
        <f t="shared" si="21"/>
        <v>18984</v>
      </c>
      <c r="I493">
        <v>0.59199999999999997</v>
      </c>
      <c r="J493" s="1">
        <f>VLOOKUP(B493,[2]Planilha1!$A:$F,6,FALSE)</f>
        <v>80722695.5</v>
      </c>
      <c r="K493" s="10">
        <f t="shared" si="22"/>
        <v>4252.1436736198903</v>
      </c>
      <c r="L493" s="8">
        <f t="shared" si="23"/>
        <v>4252.1436736198903</v>
      </c>
      <c r="M493" s="14">
        <f>VLOOKUP(B493,'[3]IVIC médio'!$A:$M,8,FALSE)</f>
        <v>0.71666666666666679</v>
      </c>
    </row>
    <row r="494" spans="1:13" x14ac:dyDescent="0.25">
      <c r="A494" s="7">
        <v>510160</v>
      </c>
      <c r="B494" s="7">
        <v>5101605</v>
      </c>
      <c r="C494" t="s">
        <v>5016</v>
      </c>
      <c r="D494" t="s">
        <v>5002</v>
      </c>
      <c r="E494" t="s">
        <v>4932</v>
      </c>
      <c r="F494" t="s">
        <v>10</v>
      </c>
      <c r="G494">
        <f>VLOOKUP(A494,[1]pop_total!$A:$H,8,FALSE)</f>
        <v>7253</v>
      </c>
      <c r="H494">
        <f t="shared" si="21"/>
        <v>7253</v>
      </c>
      <c r="I494">
        <v>0.6</v>
      </c>
      <c r="J494" s="1">
        <f>VLOOKUP(B494,[2]Planilha1!$A:$F,6,FALSE)</f>
        <v>42047700.549999997</v>
      </c>
      <c r="K494" s="10">
        <f t="shared" si="22"/>
        <v>5797.2839583620571</v>
      </c>
      <c r="L494" s="8">
        <f t="shared" si="23"/>
        <v>5797.2839583620571</v>
      </c>
      <c r="M494" s="14">
        <f>VLOOKUP(B494,'[3]IVIC médio'!$A:$M,8,FALSE)</f>
        <v>0.33333333333333337</v>
      </c>
    </row>
    <row r="495" spans="1:13" x14ac:dyDescent="0.25">
      <c r="A495" s="7">
        <v>310550</v>
      </c>
      <c r="B495" s="7">
        <v>3105509</v>
      </c>
      <c r="C495" t="s">
        <v>2241</v>
      </c>
      <c r="D495" t="s">
        <v>2181</v>
      </c>
      <c r="E495" t="s">
        <v>2182</v>
      </c>
      <c r="F495" t="s">
        <v>10</v>
      </c>
      <c r="G495">
        <f>VLOOKUP(A495,[1]pop_total!$A:$H,8,FALSE)</f>
        <v>4964</v>
      </c>
      <c r="H495">
        <f t="shared" si="21"/>
        <v>4964</v>
      </c>
      <c r="I495">
        <v>0.64900000000000002</v>
      </c>
      <c r="J495" s="1">
        <f>VLOOKUP(B495,[2]Planilha1!$A:$F,6,FALSE)</f>
        <v>32887766.859999999</v>
      </c>
      <c r="K495" s="10">
        <f t="shared" si="22"/>
        <v>6625.2552095084611</v>
      </c>
      <c r="L495" s="8">
        <f t="shared" si="23"/>
        <v>6625.2552095084611</v>
      </c>
      <c r="M495" s="14">
        <f>VLOOKUP(B495,'[3]IVIC médio'!$A:$M,8,FALSE)</f>
        <v>0.44444444444444448</v>
      </c>
    </row>
    <row r="496" spans="1:13" x14ac:dyDescent="0.25">
      <c r="A496" s="7">
        <v>430175</v>
      </c>
      <c r="B496" s="7">
        <v>4301750</v>
      </c>
      <c r="C496" t="s">
        <v>4490</v>
      </c>
      <c r="D496" t="s">
        <v>4459</v>
      </c>
      <c r="E496" t="s">
        <v>3828</v>
      </c>
      <c r="F496" t="s">
        <v>10</v>
      </c>
      <c r="G496">
        <f>VLOOKUP(A496,[1]pop_total!$A:$H,8,FALSE)</f>
        <v>5889</v>
      </c>
      <c r="H496">
        <f t="shared" si="21"/>
        <v>5889</v>
      </c>
      <c r="I496">
        <v>0.61</v>
      </c>
      <c r="J496" s="1">
        <f>VLOOKUP(B496,[2]Planilha1!$A:$F,6,FALSE)</f>
        <v>39082281.469999999</v>
      </c>
      <c r="K496" s="10">
        <f t="shared" si="22"/>
        <v>6636.4886177619292</v>
      </c>
      <c r="L496" s="8">
        <f t="shared" si="23"/>
        <v>6636.4886177619292</v>
      </c>
      <c r="M496" s="14">
        <f>VLOOKUP(B496,'[3]IVIC médio'!$A:$M,8,FALSE)</f>
        <v>0.31666666666666671</v>
      </c>
    </row>
    <row r="497" spans="1:13" x14ac:dyDescent="0.25">
      <c r="A497" s="7">
        <v>240145</v>
      </c>
      <c r="B497" s="7">
        <v>2401453</v>
      </c>
      <c r="C497" t="s">
        <v>1100</v>
      </c>
      <c r="D497" t="s">
        <v>1086</v>
      </c>
      <c r="E497" t="s">
        <v>466</v>
      </c>
      <c r="F497" t="s">
        <v>10</v>
      </c>
      <c r="G497">
        <f>VLOOKUP(A497,[1]pop_total!$A:$H,8,FALSE)</f>
        <v>26913</v>
      </c>
      <c r="H497">
        <f t="shared" si="21"/>
        <v>26913</v>
      </c>
      <c r="I497">
        <v>0.57399999999999995</v>
      </c>
      <c r="J497" s="1">
        <f>VLOOKUP(B497,[2]Planilha1!$A:$F,6,FALSE)</f>
        <v>143089006.13</v>
      </c>
      <c r="K497" s="10">
        <f t="shared" si="22"/>
        <v>5316.7244874224352</v>
      </c>
      <c r="L497" s="8">
        <f t="shared" si="23"/>
        <v>5316.7244874224352</v>
      </c>
      <c r="M497" s="14">
        <f>VLOOKUP(B497,'[3]IVIC médio'!$A:$M,8,FALSE)</f>
        <v>0.53333333333333344</v>
      </c>
    </row>
    <row r="498" spans="1:13" x14ac:dyDescent="0.25">
      <c r="A498" s="7">
        <v>250153</v>
      </c>
      <c r="B498" s="7">
        <v>2501534</v>
      </c>
      <c r="C498" t="s">
        <v>1100</v>
      </c>
      <c r="D498" t="s">
        <v>1247</v>
      </c>
      <c r="E498" t="s">
        <v>466</v>
      </c>
      <c r="F498" t="s">
        <v>10</v>
      </c>
      <c r="G498">
        <f>VLOOKUP(A498,[1]pop_total!$A:$H,8,FALSE)</f>
        <v>4762</v>
      </c>
      <c r="H498">
        <f t="shared" si="21"/>
        <v>4762</v>
      </c>
      <c r="I498">
        <v>0.55800000000000005</v>
      </c>
      <c r="J498" s="1">
        <f>VLOOKUP(B498,[2]Planilha1!$A:$F,6,FALSE)</f>
        <v>31795647.82</v>
      </c>
      <c r="K498" s="10">
        <f t="shared" si="22"/>
        <v>6676.952503149937</v>
      </c>
      <c r="L498" s="8">
        <f t="shared" si="23"/>
        <v>6676.952503149937</v>
      </c>
      <c r="M498" s="14">
        <f>VLOOKUP(B498,'[3]IVIC médio'!$A:$M,8,FALSE)</f>
        <v>0.38333333333333336</v>
      </c>
    </row>
    <row r="499" spans="1:13" x14ac:dyDescent="0.25">
      <c r="A499" s="7">
        <v>310560</v>
      </c>
      <c r="B499" s="7">
        <v>3105608</v>
      </c>
      <c r="C499" t="s">
        <v>2242</v>
      </c>
      <c r="D499" t="s">
        <v>2181</v>
      </c>
      <c r="E499" t="s">
        <v>2182</v>
      </c>
      <c r="F499" t="s">
        <v>10</v>
      </c>
      <c r="G499">
        <f>VLOOKUP(A499,[1]pop_total!$A:$H,8,FALSE)</f>
        <v>125317</v>
      </c>
      <c r="H499">
        <f t="shared" si="21"/>
        <v>125317</v>
      </c>
      <c r="I499">
        <v>0.76900000000000002</v>
      </c>
      <c r="J499" s="1">
        <f>VLOOKUP(B499,[2]Planilha1!$A:$F,6,FALSE)</f>
        <v>610289360.46000004</v>
      </c>
      <c r="K499" s="10">
        <f t="shared" si="22"/>
        <v>4869.9646533191826</v>
      </c>
      <c r="L499" s="8">
        <f t="shared" si="23"/>
        <v>4869.9646533191826</v>
      </c>
      <c r="M499" s="14">
        <f>VLOOKUP(B499,'[3]IVIC médio'!$A:$M,8,FALSE)</f>
        <v>0.20555555555555549</v>
      </c>
    </row>
    <row r="500" spans="1:13" x14ac:dyDescent="0.25">
      <c r="A500" s="7">
        <v>230190</v>
      </c>
      <c r="B500" s="7">
        <v>2301901</v>
      </c>
      <c r="C500" t="s">
        <v>927</v>
      </c>
      <c r="D500" t="s">
        <v>905</v>
      </c>
      <c r="E500" t="s">
        <v>466</v>
      </c>
      <c r="F500" t="s">
        <v>10</v>
      </c>
      <c r="G500">
        <f>VLOOKUP(A500,[1]pop_total!$A:$H,8,FALSE)</f>
        <v>75033</v>
      </c>
      <c r="H500">
        <f t="shared" si="21"/>
        <v>75033</v>
      </c>
      <c r="I500">
        <v>0.68300000000000005</v>
      </c>
      <c r="J500" s="1">
        <f>VLOOKUP(B500,[2]Planilha1!$A:$F,6,FALSE)</f>
        <v>450199034.55000001</v>
      </c>
      <c r="K500" s="10">
        <f t="shared" si="22"/>
        <v>6000.0137879333097</v>
      </c>
      <c r="L500" s="8">
        <f t="shared" si="23"/>
        <v>6000.0137879333097</v>
      </c>
      <c r="M500" s="14">
        <f>VLOOKUP(B500,'[3]IVIC médio'!$A:$M,8,FALSE)</f>
        <v>0.55000000000000004</v>
      </c>
    </row>
    <row r="501" spans="1:13" x14ac:dyDescent="0.25">
      <c r="A501" s="7">
        <v>350510</v>
      </c>
      <c r="B501" s="7">
        <v>3505104</v>
      </c>
      <c r="C501" t="s">
        <v>3256</v>
      </c>
      <c r="D501" t="s">
        <v>3202</v>
      </c>
      <c r="E501" t="s">
        <v>2182</v>
      </c>
      <c r="F501" t="s">
        <v>10</v>
      </c>
      <c r="G501">
        <f>VLOOKUP(A501,[1]pop_total!$A:$H,8,FALSE)</f>
        <v>5640</v>
      </c>
      <c r="H501">
        <f t="shared" si="21"/>
        <v>5640</v>
      </c>
      <c r="I501">
        <v>0.69899999999999995</v>
      </c>
      <c r="J501" s="1">
        <f>VLOOKUP(B501,[2]Planilha1!$A:$F,6,FALSE)</f>
        <v>40443462.729999997</v>
      </c>
      <c r="K501" s="10">
        <f t="shared" si="22"/>
        <v>7170.8267251773041</v>
      </c>
      <c r="L501" s="8">
        <f t="shared" si="23"/>
        <v>7170.8267251773041</v>
      </c>
      <c r="M501" s="14">
        <f>VLOOKUP(B501,'[3]IVIC médio'!$A:$M,8,FALSE)</f>
        <v>0.71666666666666656</v>
      </c>
    </row>
    <row r="502" spans="1:13" x14ac:dyDescent="0.25">
      <c r="A502" s="7">
        <v>410250</v>
      </c>
      <c r="B502" s="7">
        <v>4102505</v>
      </c>
      <c r="C502" t="s">
        <v>3855</v>
      </c>
      <c r="D502" t="s">
        <v>3827</v>
      </c>
      <c r="E502" t="s">
        <v>3828</v>
      </c>
      <c r="F502" t="s">
        <v>10</v>
      </c>
      <c r="G502">
        <f>VLOOKUP(A502,[1]pop_total!$A:$H,8,FALSE)</f>
        <v>10795</v>
      </c>
      <c r="H502">
        <f t="shared" si="21"/>
        <v>10795</v>
      </c>
      <c r="I502">
        <v>0.69599999999999995</v>
      </c>
      <c r="J502" s="1">
        <f>VLOOKUP(B502,[2]Planilha1!$A:$F,6,FALSE)</f>
        <v>62641361.329999998</v>
      </c>
      <c r="K502" s="10">
        <f t="shared" si="22"/>
        <v>5802.8125363594254</v>
      </c>
      <c r="L502" s="8">
        <f t="shared" si="23"/>
        <v>5802.8125363594254</v>
      </c>
      <c r="M502" s="14">
        <f>VLOOKUP(B502,'[3]IVIC médio'!$A:$M,8,FALSE)</f>
        <v>0.23888888888888887</v>
      </c>
    </row>
    <row r="503" spans="1:13" x14ac:dyDescent="0.25">
      <c r="A503" s="7">
        <v>150130</v>
      </c>
      <c r="B503" s="7">
        <v>1501303</v>
      </c>
      <c r="C503" t="s">
        <v>183</v>
      </c>
      <c r="D503" t="s">
        <v>166</v>
      </c>
      <c r="E503" t="s">
        <v>9</v>
      </c>
      <c r="F503" t="s">
        <v>10</v>
      </c>
      <c r="G503">
        <f>VLOOKUP(A503,[1]pop_total!$A:$H,8,FALSE)</f>
        <v>126650</v>
      </c>
      <c r="H503">
        <f t="shared" si="21"/>
        <v>126650</v>
      </c>
      <c r="I503">
        <v>0.66200000000000003</v>
      </c>
      <c r="J503" s="1">
        <f>VLOOKUP(B503,[2]Planilha1!$A:$F,6,FALSE)</f>
        <v>847654391.21000004</v>
      </c>
      <c r="K503" s="10">
        <f t="shared" si="22"/>
        <v>6692.8889949467039</v>
      </c>
      <c r="L503" s="8">
        <f t="shared" si="23"/>
        <v>6692.8889949467039</v>
      </c>
      <c r="M503" s="14">
        <f>VLOOKUP(B503,'[3]IVIC médio'!$A:$M,8,FALSE)</f>
        <v>1.1111111111111112</v>
      </c>
    </row>
    <row r="504" spans="1:13" x14ac:dyDescent="0.25">
      <c r="A504" s="7">
        <v>240150</v>
      </c>
      <c r="B504" s="7">
        <v>2401503</v>
      </c>
      <c r="C504" t="s">
        <v>1101</v>
      </c>
      <c r="D504" t="s">
        <v>1086</v>
      </c>
      <c r="E504" t="s">
        <v>466</v>
      </c>
      <c r="F504" t="s">
        <v>10</v>
      </c>
      <c r="G504">
        <f>VLOOKUP(A504,[1]pop_total!$A:$H,8,FALSE)</f>
        <v>3986</v>
      </c>
      <c r="H504">
        <f t="shared" si="21"/>
        <v>3986</v>
      </c>
      <c r="I504">
        <v>0.56599999999999995</v>
      </c>
      <c r="J504" s="1">
        <f>VLOOKUP(B504,[2]Planilha1!$A:$F,6,FALSE)</f>
        <v>29752509.260000002</v>
      </c>
      <c r="K504" s="10">
        <f t="shared" si="22"/>
        <v>7464.2521976919224</v>
      </c>
      <c r="L504" s="8">
        <f t="shared" si="23"/>
        <v>7464.2521976919224</v>
      </c>
      <c r="M504" s="14">
        <f>VLOOKUP(B504,'[3]IVIC médio'!$A:$M,8,FALSE)</f>
        <v>0.67777777777777781</v>
      </c>
    </row>
    <row r="505" spans="1:13" x14ac:dyDescent="0.25">
      <c r="A505" s="7">
        <v>130040</v>
      </c>
      <c r="B505" s="7">
        <v>1300409</v>
      </c>
      <c r="C505" t="s">
        <v>94</v>
      </c>
      <c r="D505" t="s">
        <v>87</v>
      </c>
      <c r="E505" t="s">
        <v>9</v>
      </c>
      <c r="F505" t="s">
        <v>10</v>
      </c>
      <c r="G505">
        <f>VLOOKUP(A505,[1]pop_total!$A:$H,8,FALSE)</f>
        <v>18834</v>
      </c>
      <c r="H505">
        <f t="shared" si="21"/>
        <v>18834</v>
      </c>
      <c r="I505">
        <v>0.5</v>
      </c>
      <c r="J505" s="1">
        <f>VLOOKUP(B505,[2]Planilha1!$A:$F,6,FALSE)</f>
        <v>113360541.58</v>
      </c>
      <c r="K505" s="10">
        <f t="shared" si="22"/>
        <v>6018.9307412127</v>
      </c>
      <c r="L505" s="8">
        <f t="shared" si="23"/>
        <v>6018.9307412127</v>
      </c>
      <c r="M505" s="14">
        <f>VLOOKUP(B505,'[3]IVIC médio'!$A:$M,8,FALSE)</f>
        <v>0.2</v>
      </c>
    </row>
    <row r="506" spans="1:13" x14ac:dyDescent="0.25">
      <c r="A506" s="7">
        <v>350520</v>
      </c>
      <c r="B506" s="7">
        <v>3505203</v>
      </c>
      <c r="C506" t="s">
        <v>3257</v>
      </c>
      <c r="D506" t="s">
        <v>3202</v>
      </c>
      <c r="E506" t="s">
        <v>2182</v>
      </c>
      <c r="F506" t="s">
        <v>10</v>
      </c>
      <c r="G506">
        <f>VLOOKUP(A506,[1]pop_total!$A:$H,8,FALSE)</f>
        <v>31595</v>
      </c>
      <c r="H506">
        <f t="shared" si="21"/>
        <v>31595</v>
      </c>
      <c r="I506">
        <v>0.75</v>
      </c>
      <c r="J506" s="1">
        <f>VLOOKUP(B506,[2]Planilha1!$A:$F,6,FALSE)</f>
        <v>169949412.16999999</v>
      </c>
      <c r="K506" s="10">
        <f t="shared" si="22"/>
        <v>5378.9970618768784</v>
      </c>
      <c r="L506" s="8">
        <f t="shared" si="23"/>
        <v>5378.9970618768784</v>
      </c>
      <c r="M506" s="14">
        <f>VLOOKUP(B506,'[3]IVIC médio'!$A:$M,8,FALSE)</f>
        <v>0.90555555555555556</v>
      </c>
    </row>
    <row r="507" spans="1:13" x14ac:dyDescent="0.25">
      <c r="A507" s="7">
        <v>290270</v>
      </c>
      <c r="B507" s="7">
        <v>2902708</v>
      </c>
      <c r="C507" t="s">
        <v>1817</v>
      </c>
      <c r="D507" t="s">
        <v>1784</v>
      </c>
      <c r="E507" t="s">
        <v>466</v>
      </c>
      <c r="F507" t="s">
        <v>10</v>
      </c>
      <c r="G507">
        <f>VLOOKUP(A507,[1]pop_total!$A:$H,8,FALSE)</f>
        <v>51092</v>
      </c>
      <c r="H507">
        <f t="shared" si="21"/>
        <v>51092</v>
      </c>
      <c r="I507">
        <v>0.55700000000000005</v>
      </c>
      <c r="J507" s="1">
        <f>VLOOKUP(B507,[2]Planilha1!$A:$F,6,FALSE)</f>
        <v>190694876.30000001</v>
      </c>
      <c r="K507" s="10">
        <f t="shared" si="22"/>
        <v>3732.3822966413532</v>
      </c>
      <c r="L507" s="8">
        <f t="shared" si="23"/>
        <v>3732.3822966413532</v>
      </c>
      <c r="M507" s="14">
        <f>VLOOKUP(B507,'[3]IVIC médio'!$A:$M,8,FALSE)</f>
        <v>0.67777777777777781</v>
      </c>
    </row>
    <row r="508" spans="1:13" x14ac:dyDescent="0.25">
      <c r="A508" s="7">
        <v>350530</v>
      </c>
      <c r="B508" s="7">
        <v>3505302</v>
      </c>
      <c r="C508" t="s">
        <v>3258</v>
      </c>
      <c r="D508" t="s">
        <v>3202</v>
      </c>
      <c r="E508" t="s">
        <v>2182</v>
      </c>
      <c r="F508" t="s">
        <v>10</v>
      </c>
      <c r="G508">
        <f>VLOOKUP(A508,[1]pop_total!$A:$H,8,FALSE)</f>
        <v>34346</v>
      </c>
      <c r="H508">
        <f t="shared" si="21"/>
        <v>34346</v>
      </c>
      <c r="I508">
        <v>0.78800000000000003</v>
      </c>
      <c r="J508" s="1">
        <f>VLOOKUP(B508,[2]Planilha1!$A:$F,6,FALSE)</f>
        <v>208557940.00999999</v>
      </c>
      <c r="K508" s="10">
        <f t="shared" si="22"/>
        <v>6072.262854772026</v>
      </c>
      <c r="L508" s="8">
        <f t="shared" si="23"/>
        <v>6072.262854772026</v>
      </c>
      <c r="M508" s="14">
        <f>VLOOKUP(B508,'[3]IVIC médio'!$A:$M,8,FALSE)</f>
        <v>0.46666666666666679</v>
      </c>
    </row>
    <row r="509" spans="1:13" x14ac:dyDescent="0.25">
      <c r="A509" s="7">
        <v>420209</v>
      </c>
      <c r="B509" s="7">
        <v>4202099</v>
      </c>
      <c r="C509" t="s">
        <v>3258</v>
      </c>
      <c r="D509" t="s">
        <v>4197</v>
      </c>
      <c r="E509" t="s">
        <v>3828</v>
      </c>
      <c r="F509" t="s">
        <v>10</v>
      </c>
      <c r="G509">
        <f>VLOOKUP(A509,[1]pop_total!$A:$H,8,FALSE)</f>
        <v>1668</v>
      </c>
      <c r="H509">
        <f t="shared" si="21"/>
        <v>1668</v>
      </c>
      <c r="I509">
        <v>0.70099999999999996</v>
      </c>
      <c r="J509" s="1">
        <f>VLOOKUP(B509,[2]Planilha1!$A:$F,6,FALSE)</f>
        <v>25717377.050000001</v>
      </c>
      <c r="K509" s="10">
        <f t="shared" si="22"/>
        <v>15418.091756594724</v>
      </c>
      <c r="L509" s="8">
        <f t="shared" si="23"/>
        <v>12739.39</v>
      </c>
      <c r="M509" s="14">
        <f>VLOOKUP(B509,'[3]IVIC médio'!$A:$M,8,FALSE)</f>
        <v>0.56666666666666665</v>
      </c>
    </row>
    <row r="510" spans="1:13" x14ac:dyDescent="0.25">
      <c r="A510" s="7">
        <v>290280</v>
      </c>
      <c r="B510" s="7">
        <v>2902807</v>
      </c>
      <c r="C510" t="s">
        <v>1818</v>
      </c>
      <c r="D510" t="s">
        <v>1784</v>
      </c>
      <c r="E510" t="s">
        <v>466</v>
      </c>
      <c r="F510" t="s">
        <v>10</v>
      </c>
      <c r="G510">
        <f>VLOOKUP(A510,[1]pop_total!$A:$H,8,FALSE)</f>
        <v>26026</v>
      </c>
      <c r="H510">
        <f t="shared" si="21"/>
        <v>26026</v>
      </c>
      <c r="I510">
        <v>0.57499999999999996</v>
      </c>
      <c r="J510" s="1">
        <f>VLOOKUP(B510,[2]Planilha1!$A:$F,6,FALSE)</f>
        <v>98213889.790000007</v>
      </c>
      <c r="K510" s="10">
        <f t="shared" si="22"/>
        <v>3773.6836159993854</v>
      </c>
      <c r="L510" s="8">
        <f t="shared" si="23"/>
        <v>3773.6836159993854</v>
      </c>
      <c r="M510" s="14">
        <f>VLOOKUP(B510,'[3]IVIC médio'!$A:$M,8,FALSE)</f>
        <v>0.22777777777777777</v>
      </c>
    </row>
    <row r="511" spans="1:13" x14ac:dyDescent="0.25">
      <c r="A511" s="7">
        <v>220117</v>
      </c>
      <c r="B511" s="7">
        <v>2201176</v>
      </c>
      <c r="C511" t="s">
        <v>700</v>
      </c>
      <c r="D511" t="s">
        <v>682</v>
      </c>
      <c r="E511" t="s">
        <v>466</v>
      </c>
      <c r="F511" t="s">
        <v>10</v>
      </c>
      <c r="G511">
        <f>VLOOKUP(A511,[1]pop_total!$A:$H,8,FALSE)</f>
        <v>3995</v>
      </c>
      <c r="H511">
        <f t="shared" si="21"/>
        <v>3995</v>
      </c>
      <c r="I511">
        <v>0.57699999999999996</v>
      </c>
      <c r="J511" s="1">
        <f>VLOOKUP(B511,[2]Planilha1!$A:$F,6,FALSE)</f>
        <v>26194984.210000001</v>
      </c>
      <c r="K511" s="10">
        <f t="shared" si="22"/>
        <v>6556.9422302878602</v>
      </c>
      <c r="L511" s="8">
        <f t="shared" si="23"/>
        <v>6556.9422302878602</v>
      </c>
      <c r="M511" s="14">
        <f>VLOOKUP(B511,'[3]IVIC médio'!$A:$M,8,FALSE)</f>
        <v>0.48888888888888893</v>
      </c>
    </row>
    <row r="512" spans="1:13" x14ac:dyDescent="0.25">
      <c r="A512" s="7">
        <v>260130</v>
      </c>
      <c r="B512" s="7">
        <v>2601300</v>
      </c>
      <c r="C512" t="s">
        <v>1465</v>
      </c>
      <c r="D512" t="s">
        <v>1452</v>
      </c>
      <c r="E512" t="s">
        <v>466</v>
      </c>
      <c r="F512" t="s">
        <v>10</v>
      </c>
      <c r="G512">
        <f>VLOOKUP(A512,[1]pop_total!$A:$H,8,FALSE)</f>
        <v>12263</v>
      </c>
      <c r="H512">
        <f t="shared" si="21"/>
        <v>12263</v>
      </c>
      <c r="I512">
        <v>0.57699999999999996</v>
      </c>
      <c r="J512" s="1">
        <f>VLOOKUP(B512,[2]Planilha1!$A:$F,6,FALSE)</f>
        <v>66069098.490000002</v>
      </c>
      <c r="K512" s="10">
        <f t="shared" si="22"/>
        <v>5387.6782589904597</v>
      </c>
      <c r="L512" s="8">
        <f t="shared" si="23"/>
        <v>5387.6782589904597</v>
      </c>
      <c r="M512" s="14">
        <f>VLOOKUP(B512,'[3]IVIC médio'!$A:$M,8,FALSE)</f>
        <v>0.54444444444444451</v>
      </c>
    </row>
    <row r="513" spans="1:13" x14ac:dyDescent="0.25">
      <c r="A513" s="7">
        <v>250160</v>
      </c>
      <c r="B513" s="7">
        <v>2501609</v>
      </c>
      <c r="C513" t="s">
        <v>1269</v>
      </c>
      <c r="D513" t="s">
        <v>1247</v>
      </c>
      <c r="E513" t="s">
        <v>466</v>
      </c>
      <c r="F513" t="s">
        <v>10</v>
      </c>
      <c r="G513">
        <f>VLOOKUP(A513,[1]pop_total!$A:$H,8,FALSE)</f>
        <v>12904</v>
      </c>
      <c r="H513">
        <f t="shared" si="21"/>
        <v>12904</v>
      </c>
      <c r="I513">
        <v>0.56200000000000006</v>
      </c>
      <c r="J513" s="1">
        <f>VLOOKUP(B513,[2]Planilha1!$A:$F,6,FALSE)</f>
        <v>68685106.890000001</v>
      </c>
      <c r="K513" s="10">
        <f t="shared" si="22"/>
        <v>5322.7764173899568</v>
      </c>
      <c r="L513" s="8">
        <f t="shared" si="23"/>
        <v>5322.7764173899568</v>
      </c>
      <c r="M513" s="14">
        <f>VLOOKUP(B513,'[3]IVIC médio'!$A:$M,8,FALSE)</f>
        <v>0.56666666666666665</v>
      </c>
    </row>
    <row r="514" spans="1:13" x14ac:dyDescent="0.25">
      <c r="A514" s="7">
        <v>250157</v>
      </c>
      <c r="B514" s="7">
        <v>2501575</v>
      </c>
      <c r="C514" t="s">
        <v>1268</v>
      </c>
      <c r="D514" t="s">
        <v>1247</v>
      </c>
      <c r="E514" t="s">
        <v>466</v>
      </c>
      <c r="F514" t="s">
        <v>10</v>
      </c>
      <c r="G514">
        <f>VLOOKUP(A514,[1]pop_total!$A:$H,8,FALSE)</f>
        <v>8059</v>
      </c>
      <c r="H514">
        <f t="shared" si="21"/>
        <v>8059</v>
      </c>
      <c r="I514">
        <v>0.56699999999999995</v>
      </c>
      <c r="J514" s="1">
        <f>VLOOKUP(B514,[2]Planilha1!$A:$F,6,FALSE)</f>
        <v>40137839.170000002</v>
      </c>
      <c r="K514" s="10">
        <f t="shared" si="22"/>
        <v>4980.498718203251</v>
      </c>
      <c r="L514" s="8">
        <f t="shared" si="23"/>
        <v>4980.498718203251</v>
      </c>
      <c r="M514" s="14">
        <f>VLOOKUP(B514,'[3]IVIC médio'!$A:$M,8,FALSE)</f>
        <v>0.58888888888888891</v>
      </c>
    </row>
    <row r="515" spans="1:13" x14ac:dyDescent="0.25">
      <c r="A515" s="7">
        <v>270050</v>
      </c>
      <c r="B515" s="7">
        <v>2700508</v>
      </c>
      <c r="C515" t="s">
        <v>1624</v>
      </c>
      <c r="D515" t="s">
        <v>1620</v>
      </c>
      <c r="E515" t="s">
        <v>466</v>
      </c>
      <c r="F515" t="s">
        <v>10</v>
      </c>
      <c r="G515">
        <f>VLOOKUP(A515,[1]pop_total!$A:$H,8,FALSE)</f>
        <v>16365</v>
      </c>
      <c r="H515">
        <f t="shared" ref="H515:H578" si="24">IF(G515&gt;200000, 200000, G515)</f>
        <v>16365</v>
      </c>
      <c r="I515">
        <v>0.55700000000000005</v>
      </c>
      <c r="J515" s="1">
        <f>VLOOKUP(B515,[2]Planilha1!$A:$F,6,FALSE)</f>
        <v>95377869.989999995</v>
      </c>
      <c r="K515" s="10">
        <f t="shared" ref="K515:K578" si="25">J515/G515</f>
        <v>5828.1619303391381</v>
      </c>
      <c r="L515" s="8">
        <f t="shared" ref="L515:L578" si="26">IF(K515&gt;12739.39, 12739.39, K515)</f>
        <v>5828.1619303391381</v>
      </c>
      <c r="M515" s="14">
        <f>VLOOKUP(B515,'[3]IVIC médio'!$A:$M,8,FALSE)</f>
        <v>0.4333333333333334</v>
      </c>
    </row>
    <row r="516" spans="1:13" x14ac:dyDescent="0.25">
      <c r="A516" s="7">
        <v>320090</v>
      </c>
      <c r="B516" s="7">
        <v>3200904</v>
      </c>
      <c r="C516" t="s">
        <v>3047</v>
      </c>
      <c r="D516" t="s">
        <v>3036</v>
      </c>
      <c r="E516" t="s">
        <v>2182</v>
      </c>
      <c r="F516" t="s">
        <v>10</v>
      </c>
      <c r="G516">
        <f>VLOOKUP(A516,[1]pop_total!$A:$H,8,FALSE)</f>
        <v>42498</v>
      </c>
      <c r="H516">
        <f t="shared" si="24"/>
        <v>42498</v>
      </c>
      <c r="I516">
        <v>0.68300000000000005</v>
      </c>
      <c r="J516" s="1">
        <f>VLOOKUP(B516,[2]Planilha1!$A:$F,6,FALSE)</f>
        <v>217504777.03</v>
      </c>
      <c r="K516" s="10">
        <f t="shared" si="25"/>
        <v>5118.0003066026638</v>
      </c>
      <c r="L516" s="8">
        <f t="shared" si="26"/>
        <v>5118.0003066026638</v>
      </c>
      <c r="M516" s="14">
        <f>VLOOKUP(B516,'[3]IVIC médio'!$A:$M,8,FALSE)</f>
        <v>0.21111111111111111</v>
      </c>
    </row>
    <row r="517" spans="1:13" x14ac:dyDescent="0.25">
      <c r="A517" s="7">
        <v>250170</v>
      </c>
      <c r="B517" s="7">
        <v>2501708</v>
      </c>
      <c r="C517" t="s">
        <v>1270</v>
      </c>
      <c r="D517" t="s">
        <v>1247</v>
      </c>
      <c r="E517" t="s">
        <v>466</v>
      </c>
      <c r="F517" t="s">
        <v>10</v>
      </c>
      <c r="G517">
        <f>VLOOKUP(A517,[1]pop_total!$A:$H,8,FALSE)</f>
        <v>5906</v>
      </c>
      <c r="H517">
        <f t="shared" si="24"/>
        <v>5906</v>
      </c>
      <c r="I517">
        <v>0.57199999999999995</v>
      </c>
      <c r="J517" s="1">
        <f>VLOOKUP(B517,[2]Planilha1!$A:$F,6,FALSE)</f>
        <v>46042183.789999999</v>
      </c>
      <c r="K517" s="10">
        <f t="shared" si="25"/>
        <v>7795.8319996613609</v>
      </c>
      <c r="L517" s="8">
        <f t="shared" si="26"/>
        <v>7795.8319996613609</v>
      </c>
      <c r="M517" s="14">
        <f>VLOOKUP(B517,'[3]IVIC médio'!$A:$M,8,FALSE)</f>
        <v>0.19444444444444445</v>
      </c>
    </row>
    <row r="518" spans="1:13" x14ac:dyDescent="0.25">
      <c r="A518" s="7">
        <v>270060</v>
      </c>
      <c r="B518" s="7">
        <v>2700607</v>
      </c>
      <c r="C518" t="s">
        <v>1270</v>
      </c>
      <c r="D518" t="s">
        <v>1620</v>
      </c>
      <c r="E518" t="s">
        <v>466</v>
      </c>
      <c r="F518" t="s">
        <v>10</v>
      </c>
      <c r="G518">
        <f>VLOOKUP(A518,[1]pop_total!$A:$H,8,FALSE)</f>
        <v>7944</v>
      </c>
      <c r="H518">
        <f t="shared" si="24"/>
        <v>7944</v>
      </c>
      <c r="I518">
        <v>0.61499999999999999</v>
      </c>
      <c r="J518" s="1">
        <f>VLOOKUP(B518,[2]Planilha1!$A:$F,6,FALSE)</f>
        <v>80100721.290000007</v>
      </c>
      <c r="K518" s="10">
        <f t="shared" si="25"/>
        <v>10083.172367824774</v>
      </c>
      <c r="L518" s="8">
        <f t="shared" si="26"/>
        <v>10083.172367824774</v>
      </c>
      <c r="M518" s="14">
        <f>VLOOKUP(B518,'[3]IVIC médio'!$A:$M,8,FALSE)</f>
        <v>0.41666666666666669</v>
      </c>
    </row>
    <row r="519" spans="1:13" x14ac:dyDescent="0.25">
      <c r="A519" s="7">
        <v>510170</v>
      </c>
      <c r="B519" s="7">
        <v>5101704</v>
      </c>
      <c r="C519" t="s">
        <v>5017</v>
      </c>
      <c r="D519" t="s">
        <v>5002</v>
      </c>
      <c r="E519" t="s">
        <v>4932</v>
      </c>
      <c r="F519" t="s">
        <v>10</v>
      </c>
      <c r="G519">
        <f>VLOOKUP(A519,[1]pop_total!$A:$H,8,FALSE)</f>
        <v>29403</v>
      </c>
      <c r="H519">
        <f t="shared" si="24"/>
        <v>29403</v>
      </c>
      <c r="I519">
        <v>0.69299999999999995</v>
      </c>
      <c r="J519" s="1">
        <f>VLOOKUP(B519,[2]Planilha1!$A:$F,6,FALSE)</f>
        <v>185791874.97</v>
      </c>
      <c r="K519" s="10">
        <f t="shared" si="25"/>
        <v>6318.8067533925114</v>
      </c>
      <c r="L519" s="8">
        <f t="shared" si="26"/>
        <v>6318.8067533925114</v>
      </c>
      <c r="M519" s="14">
        <f>VLOOKUP(B519,'[3]IVIC médio'!$A:$M,8,FALSE)</f>
        <v>0.71666666666666667</v>
      </c>
    </row>
    <row r="520" spans="1:13" x14ac:dyDescent="0.25">
      <c r="A520" s="7">
        <v>350535</v>
      </c>
      <c r="B520" s="7">
        <v>3505351</v>
      </c>
      <c r="C520" t="s">
        <v>3259</v>
      </c>
      <c r="D520" t="s">
        <v>3202</v>
      </c>
      <c r="E520" t="s">
        <v>2182</v>
      </c>
      <c r="F520" t="s">
        <v>10</v>
      </c>
      <c r="G520">
        <f>VLOOKUP(A520,[1]pop_total!$A:$H,8,FALSE)</f>
        <v>5179</v>
      </c>
      <c r="H520">
        <f t="shared" si="24"/>
        <v>5179</v>
      </c>
      <c r="I520">
        <v>0.66</v>
      </c>
      <c r="J520" s="1">
        <f>VLOOKUP(B520,[2]Planilha1!$A:$F,6,FALSE)</f>
        <v>38837971.460000001</v>
      </c>
      <c r="K520" s="10">
        <f t="shared" si="25"/>
        <v>7499.125595674841</v>
      </c>
      <c r="L520" s="8">
        <f t="shared" si="26"/>
        <v>7499.125595674841</v>
      </c>
      <c r="M520" s="14">
        <f>VLOOKUP(B520,'[3]IVIC médio'!$A:$M,8,FALSE)</f>
        <v>0.77777777777777768</v>
      </c>
    </row>
    <row r="521" spans="1:13" x14ac:dyDescent="0.25">
      <c r="A521" s="7">
        <v>290290</v>
      </c>
      <c r="B521" s="7">
        <v>2902906</v>
      </c>
      <c r="C521" t="s">
        <v>1819</v>
      </c>
      <c r="D521" t="s">
        <v>1784</v>
      </c>
      <c r="E521" t="s">
        <v>466</v>
      </c>
      <c r="F521" t="s">
        <v>10</v>
      </c>
      <c r="G521">
        <f>VLOOKUP(A521,[1]pop_total!$A:$H,8,FALSE)</f>
        <v>36539</v>
      </c>
      <c r="H521">
        <f t="shared" si="24"/>
        <v>36539</v>
      </c>
      <c r="I521">
        <v>0.55100000000000005</v>
      </c>
      <c r="J521" s="1">
        <f>VLOOKUP(B521,[2]Planilha1!$A:$F,6,FALSE)</f>
        <v>162861813.65000001</v>
      </c>
      <c r="K521" s="10">
        <f t="shared" si="25"/>
        <v>4457.2050042420433</v>
      </c>
      <c r="L521" s="8">
        <f t="shared" si="26"/>
        <v>4457.2050042420433</v>
      </c>
      <c r="M521" s="14">
        <f>VLOOKUP(B521,'[3]IVIC médio'!$A:$M,8,FALSE)</f>
        <v>0.25</v>
      </c>
    </row>
    <row r="522" spans="1:13" x14ac:dyDescent="0.25">
      <c r="A522" s="7">
        <v>210160</v>
      </c>
      <c r="B522" s="7">
        <v>2101608</v>
      </c>
      <c r="C522" t="s">
        <v>490</v>
      </c>
      <c r="D522" t="s">
        <v>465</v>
      </c>
      <c r="E522" t="s">
        <v>466</v>
      </c>
      <c r="F522" t="s">
        <v>10</v>
      </c>
      <c r="G522">
        <f>VLOOKUP(A522,[1]pop_total!$A:$H,8,FALSE)</f>
        <v>84532</v>
      </c>
      <c r="H522">
        <f t="shared" si="24"/>
        <v>84532</v>
      </c>
      <c r="I522">
        <v>0.60599999999999998</v>
      </c>
      <c r="J522" s="1">
        <f>VLOOKUP(B522,[2]Planilha1!$A:$F,6,FALSE)</f>
        <v>317332409.89999998</v>
      </c>
      <c r="K522" s="10">
        <f t="shared" si="25"/>
        <v>3753.9915049921919</v>
      </c>
      <c r="L522" s="8">
        <f t="shared" si="26"/>
        <v>3753.9915049921919</v>
      </c>
      <c r="M522" s="14">
        <f>VLOOKUP(B522,'[3]IVIC médio'!$A:$M,8,FALSE)</f>
        <v>0.96111111111111103</v>
      </c>
    </row>
    <row r="523" spans="1:13" x14ac:dyDescent="0.25">
      <c r="A523" s="7">
        <v>510180</v>
      </c>
      <c r="B523" s="7">
        <v>5101803</v>
      </c>
      <c r="C523" t="s">
        <v>5018</v>
      </c>
      <c r="D523" t="s">
        <v>5002</v>
      </c>
      <c r="E523" t="s">
        <v>4932</v>
      </c>
      <c r="F523" t="s">
        <v>10</v>
      </c>
      <c r="G523">
        <f>VLOOKUP(A523,[1]pop_total!$A:$H,8,FALSE)</f>
        <v>69210</v>
      </c>
      <c r="H523">
        <f t="shared" si="24"/>
        <v>69210</v>
      </c>
      <c r="I523">
        <v>0.748</v>
      </c>
      <c r="J523" s="1">
        <f>VLOOKUP(B523,[2]Planilha1!$A:$F,6,FALSE)</f>
        <v>375876133.13999999</v>
      </c>
      <c r="K523" s="10">
        <f t="shared" si="25"/>
        <v>5430.9512084958815</v>
      </c>
      <c r="L523" s="8">
        <f t="shared" si="26"/>
        <v>5430.9512084958815</v>
      </c>
      <c r="M523" s="14">
        <f>VLOOKUP(B523,'[3]IVIC médio'!$A:$M,8,FALSE)</f>
        <v>0.78888888888888897</v>
      </c>
    </row>
    <row r="524" spans="1:13" x14ac:dyDescent="0.25">
      <c r="A524" s="7">
        <v>430185</v>
      </c>
      <c r="B524" s="7">
        <v>4301859</v>
      </c>
      <c r="C524" t="s">
        <v>4491</v>
      </c>
      <c r="D524" t="s">
        <v>4459</v>
      </c>
      <c r="E524" t="s">
        <v>3828</v>
      </c>
      <c r="F524" t="s">
        <v>10</v>
      </c>
      <c r="G524">
        <f>VLOOKUP(A524,[1]pop_total!$A:$H,8,FALSE)</f>
        <v>3161</v>
      </c>
      <c r="H524">
        <f t="shared" si="24"/>
        <v>3161</v>
      </c>
      <c r="I524">
        <v>0.73399999999999999</v>
      </c>
      <c r="J524" s="1">
        <f>VLOOKUP(B524,[2]Planilha1!$A:$F,6,FALSE)</f>
        <v>33794085.259999998</v>
      </c>
      <c r="K524" s="10">
        <f t="shared" si="25"/>
        <v>10690.947567225561</v>
      </c>
      <c r="L524" s="8">
        <f t="shared" si="26"/>
        <v>10690.947567225561</v>
      </c>
      <c r="M524" s="14">
        <f>VLOOKUP(B524,'[3]IVIC médio'!$A:$M,8,FALSE)</f>
        <v>0.24444444444444446</v>
      </c>
    </row>
    <row r="525" spans="1:13" x14ac:dyDescent="0.25">
      <c r="A525" s="7">
        <v>410270</v>
      </c>
      <c r="B525" s="7">
        <v>4102703</v>
      </c>
      <c r="C525" t="s">
        <v>3857</v>
      </c>
      <c r="D525" t="s">
        <v>3827</v>
      </c>
      <c r="E525" t="s">
        <v>3828</v>
      </c>
      <c r="F525" t="s">
        <v>10</v>
      </c>
      <c r="G525">
        <f>VLOOKUP(A525,[1]pop_total!$A:$H,8,FALSE)</f>
        <v>2814</v>
      </c>
      <c r="H525">
        <f t="shared" si="24"/>
        <v>2814</v>
      </c>
      <c r="I525">
        <v>0.74399999999999999</v>
      </c>
      <c r="J525" s="1">
        <f>VLOOKUP(B525,[2]Planilha1!$A:$F,6,FALSE)</f>
        <v>31300231.079999998</v>
      </c>
      <c r="K525" s="10">
        <f t="shared" si="25"/>
        <v>11123.038763326225</v>
      </c>
      <c r="L525" s="8">
        <f t="shared" si="26"/>
        <v>11123.038763326225</v>
      </c>
      <c r="M525" s="14">
        <f>VLOOKUP(B525,'[3]IVIC médio'!$A:$M,8,FALSE)</f>
        <v>0.21111111111111111</v>
      </c>
    </row>
    <row r="526" spans="1:13" x14ac:dyDescent="0.25">
      <c r="A526" s="7">
        <v>290300</v>
      </c>
      <c r="B526" s="7">
        <v>2903003</v>
      </c>
      <c r="C526" t="s">
        <v>1820</v>
      </c>
      <c r="D526" t="s">
        <v>1784</v>
      </c>
      <c r="E526" t="s">
        <v>466</v>
      </c>
      <c r="F526" t="s">
        <v>10</v>
      </c>
      <c r="G526">
        <f>VLOOKUP(A526,[1]pop_total!$A:$H,8,FALSE)</f>
        <v>13836</v>
      </c>
      <c r="H526">
        <f t="shared" si="24"/>
        <v>13836</v>
      </c>
      <c r="I526">
        <v>0.63</v>
      </c>
      <c r="J526" s="1">
        <f>VLOOKUP(B526,[2]Planilha1!$A:$F,6,FALSE)</f>
        <v>56559148.020000003</v>
      </c>
      <c r="K526" s="10">
        <f t="shared" si="25"/>
        <v>4087.825095403296</v>
      </c>
      <c r="L526" s="8">
        <f t="shared" si="26"/>
        <v>4087.825095403296</v>
      </c>
      <c r="M526" s="14">
        <f>VLOOKUP(B526,'[3]IVIC médio'!$A:$M,8,FALSE)</f>
        <v>0</v>
      </c>
    </row>
    <row r="527" spans="1:13" x14ac:dyDescent="0.25">
      <c r="A527" s="7">
        <v>170307</v>
      </c>
      <c r="B527" s="7">
        <v>1703073</v>
      </c>
      <c r="C527" t="s">
        <v>348</v>
      </c>
      <c r="D527" t="s">
        <v>327</v>
      </c>
      <c r="E527" t="s">
        <v>9</v>
      </c>
      <c r="F527" t="s">
        <v>10</v>
      </c>
      <c r="G527">
        <f>VLOOKUP(A527,[1]pop_total!$A:$H,8,FALSE)</f>
        <v>4476</v>
      </c>
      <c r="H527">
        <f t="shared" si="24"/>
        <v>4476</v>
      </c>
      <c r="I527">
        <v>0.60299999999999998</v>
      </c>
      <c r="J527" s="1">
        <f>VLOOKUP(B527,[2]Planilha1!$A:$F,6,FALSE)</f>
        <v>27858086.640000001</v>
      </c>
      <c r="K527" s="10">
        <f t="shared" si="25"/>
        <v>6223.8799463806972</v>
      </c>
      <c r="L527" s="8">
        <f t="shared" si="26"/>
        <v>6223.8799463806972</v>
      </c>
      <c r="M527" s="14">
        <f>VLOOKUP(B527,'[3]IVIC médio'!$A:$M,8,FALSE)</f>
        <v>0.14999999999999997</v>
      </c>
    </row>
    <row r="528" spans="1:13" x14ac:dyDescent="0.25">
      <c r="A528" s="7">
        <v>330030</v>
      </c>
      <c r="B528" s="7">
        <v>3300308</v>
      </c>
      <c r="C528" t="s">
        <v>3119</v>
      </c>
      <c r="D528" t="s">
        <v>3113</v>
      </c>
      <c r="E528" t="s">
        <v>2182</v>
      </c>
      <c r="F528" t="s">
        <v>10</v>
      </c>
      <c r="G528">
        <f>VLOOKUP(A528,[1]pop_total!$A:$H,8,FALSE)</f>
        <v>92883</v>
      </c>
      <c r="H528">
        <f t="shared" si="24"/>
        <v>92883</v>
      </c>
      <c r="I528">
        <v>0.73299999999999998</v>
      </c>
      <c r="J528" s="1">
        <f>VLOOKUP(B528,[2]Planilha1!$A:$F,6,FALSE)</f>
        <v>393991166.10000002</v>
      </c>
      <c r="K528" s="10">
        <f t="shared" si="25"/>
        <v>4241.8006104453989</v>
      </c>
      <c r="L528" s="8">
        <f t="shared" si="26"/>
        <v>4241.8006104453989</v>
      </c>
      <c r="M528" s="14">
        <f>VLOOKUP(B528,'[3]IVIC médio'!$A:$M,8,FALSE)</f>
        <v>0.96111111111111103</v>
      </c>
    </row>
    <row r="529" spans="1:13" x14ac:dyDescent="0.25">
      <c r="A529" s="7">
        <v>430187</v>
      </c>
      <c r="B529" s="7">
        <v>4301875</v>
      </c>
      <c r="C529" t="s">
        <v>4492</v>
      </c>
      <c r="D529" t="s">
        <v>4459</v>
      </c>
      <c r="E529" t="s">
        <v>3828</v>
      </c>
      <c r="F529" t="s">
        <v>10</v>
      </c>
      <c r="G529">
        <f>VLOOKUP(A529,[1]pop_total!$A:$H,8,FALSE)</f>
        <v>4241</v>
      </c>
      <c r="H529">
        <f t="shared" si="24"/>
        <v>4241</v>
      </c>
      <c r="I529">
        <v>0.66200000000000003</v>
      </c>
      <c r="J529" s="1">
        <f>VLOOKUP(B529,[2]Planilha1!$A:$F,6,FALSE)</f>
        <v>40421450.689999998</v>
      </c>
      <c r="K529" s="10">
        <f t="shared" si="25"/>
        <v>9531.1131077576047</v>
      </c>
      <c r="L529" s="8">
        <f t="shared" si="26"/>
        <v>9531.1131077576047</v>
      </c>
      <c r="M529" s="14">
        <f>VLOOKUP(B529,'[3]IVIC médio'!$A:$M,8,FALSE)</f>
        <v>0.3611111111111111</v>
      </c>
    </row>
    <row r="530" spans="1:13" x14ac:dyDescent="0.25">
      <c r="A530" s="7">
        <v>430190</v>
      </c>
      <c r="B530" s="7">
        <v>4301909</v>
      </c>
      <c r="C530" t="s">
        <v>4493</v>
      </c>
      <c r="D530" t="s">
        <v>4459</v>
      </c>
      <c r="E530" t="s">
        <v>3828</v>
      </c>
      <c r="F530" t="s">
        <v>10</v>
      </c>
      <c r="G530">
        <f>VLOOKUP(A530,[1]pop_total!$A:$H,8,FALSE)</f>
        <v>12225</v>
      </c>
      <c r="H530">
        <f t="shared" si="24"/>
        <v>12225</v>
      </c>
      <c r="I530">
        <v>0.67</v>
      </c>
      <c r="J530" s="1">
        <f>VLOOKUP(B530,[2]Planilha1!$A:$F,6,FALSE)</f>
        <v>68690259.269999996</v>
      </c>
      <c r="K530" s="10">
        <f t="shared" si="25"/>
        <v>5618.8351141104295</v>
      </c>
      <c r="L530" s="8">
        <f t="shared" si="26"/>
        <v>5618.8351141104295</v>
      </c>
      <c r="M530" s="14">
        <f>VLOOKUP(B530,'[3]IVIC médio'!$A:$M,8,FALSE)</f>
        <v>0.16666666666666669</v>
      </c>
    </row>
    <row r="531" spans="1:13" x14ac:dyDescent="0.25">
      <c r="A531" s="7">
        <v>430192</v>
      </c>
      <c r="B531" s="7">
        <v>4301925</v>
      </c>
      <c r="C531" t="s">
        <v>4494</v>
      </c>
      <c r="D531" t="s">
        <v>4459</v>
      </c>
      <c r="E531" t="s">
        <v>3828</v>
      </c>
      <c r="F531" t="s">
        <v>10</v>
      </c>
      <c r="G531">
        <f>VLOOKUP(A531,[1]pop_total!$A:$H,8,FALSE)</f>
        <v>1696</v>
      </c>
      <c r="H531">
        <f t="shared" si="24"/>
        <v>1696</v>
      </c>
      <c r="I531">
        <v>0.72299999999999998</v>
      </c>
      <c r="J531" s="1">
        <f>VLOOKUP(B531,[2]Planilha1!$A:$F,6,FALSE)</f>
        <v>32985734.93</v>
      </c>
      <c r="K531" s="10">
        <f t="shared" si="25"/>
        <v>19449.136161556602</v>
      </c>
      <c r="L531" s="8">
        <f t="shared" si="26"/>
        <v>12739.39</v>
      </c>
      <c r="M531" s="14">
        <f>VLOOKUP(B531,'[3]IVIC médio'!$A:$M,8,FALSE)</f>
        <v>0</v>
      </c>
    </row>
    <row r="532" spans="1:13" x14ac:dyDescent="0.25">
      <c r="A532" s="7">
        <v>290310</v>
      </c>
      <c r="B532" s="7">
        <v>2903102</v>
      </c>
      <c r="C532" t="s">
        <v>1821</v>
      </c>
      <c r="D532" t="s">
        <v>1784</v>
      </c>
      <c r="E532" t="s">
        <v>466</v>
      </c>
      <c r="F532" t="s">
        <v>10</v>
      </c>
      <c r="G532">
        <f>VLOOKUP(A532,[1]pop_total!$A:$H,8,FALSE)</f>
        <v>5775</v>
      </c>
      <c r="H532">
        <f t="shared" si="24"/>
        <v>5775</v>
      </c>
      <c r="I532">
        <v>0.57699999999999996</v>
      </c>
      <c r="J532" s="1">
        <f>VLOOKUP(B532,[2]Planilha1!$A:$F,6,FALSE)</f>
        <v>46611878.159999996</v>
      </c>
      <c r="K532" s="10">
        <f t="shared" si="25"/>
        <v>8071.3208935064931</v>
      </c>
      <c r="L532" s="8">
        <f t="shared" si="26"/>
        <v>8071.3208935064931</v>
      </c>
      <c r="M532" s="14">
        <f>VLOOKUP(B532,'[3]IVIC médio'!$A:$M,8,FALSE)</f>
        <v>0.58333333333333337</v>
      </c>
    </row>
    <row r="533" spans="1:13" x14ac:dyDescent="0.25">
      <c r="A533" s="7">
        <v>350540</v>
      </c>
      <c r="B533" s="7">
        <v>3505401</v>
      </c>
      <c r="C533" t="s">
        <v>3260</v>
      </c>
      <c r="D533" t="s">
        <v>3202</v>
      </c>
      <c r="E533" t="s">
        <v>2182</v>
      </c>
      <c r="F533" t="s">
        <v>10</v>
      </c>
      <c r="G533">
        <f>VLOOKUP(A533,[1]pop_total!$A:$H,8,FALSE)</f>
        <v>6876</v>
      </c>
      <c r="H533">
        <f t="shared" si="24"/>
        <v>6876</v>
      </c>
      <c r="I533">
        <v>0.64100000000000001</v>
      </c>
      <c r="J533" s="1">
        <f>VLOOKUP(B533,[2]Planilha1!$A:$F,6,FALSE)</f>
        <v>57006266.130000003</v>
      </c>
      <c r="K533" s="10">
        <f t="shared" si="25"/>
        <v>8290.6146204188481</v>
      </c>
      <c r="L533" s="8">
        <f t="shared" si="26"/>
        <v>8290.6146204188481</v>
      </c>
      <c r="M533" s="14">
        <f>VLOOKUP(B533,'[3]IVIC médio'!$A:$M,8,FALSE)</f>
        <v>0.70555555555555549</v>
      </c>
    </row>
    <row r="534" spans="1:13" x14ac:dyDescent="0.25">
      <c r="A534" s="7">
        <v>280060</v>
      </c>
      <c r="B534" s="7">
        <v>2800605</v>
      </c>
      <c r="C534" t="s">
        <v>1720</v>
      </c>
      <c r="D534" t="s">
        <v>1716</v>
      </c>
      <c r="E534" t="s">
        <v>466</v>
      </c>
      <c r="F534" t="s">
        <v>10</v>
      </c>
      <c r="G534">
        <f>VLOOKUP(A534,[1]pop_total!$A:$H,8,FALSE)</f>
        <v>41511</v>
      </c>
      <c r="H534">
        <f t="shared" si="24"/>
        <v>41511</v>
      </c>
      <c r="I534">
        <v>0.64900000000000002</v>
      </c>
      <c r="J534" s="1">
        <f>VLOOKUP(B534,[2]Planilha1!$A:$F,6,FALSE)</f>
        <v>244621374.38999999</v>
      </c>
      <c r="K534" s="10">
        <f t="shared" si="25"/>
        <v>5892.9289679843896</v>
      </c>
      <c r="L534" s="8">
        <f t="shared" si="26"/>
        <v>5892.9289679843896</v>
      </c>
      <c r="M534" s="14">
        <f>VLOOKUP(B534,'[3]IVIC médio'!$A:$M,8,FALSE)</f>
        <v>0.29444444444444445</v>
      </c>
    </row>
    <row r="535" spans="1:13" x14ac:dyDescent="0.25">
      <c r="A535" s="7">
        <v>430195</v>
      </c>
      <c r="B535" s="7">
        <v>4301958</v>
      </c>
      <c r="C535" t="s">
        <v>4495</v>
      </c>
      <c r="D535" t="s">
        <v>4459</v>
      </c>
      <c r="E535" t="s">
        <v>3828</v>
      </c>
      <c r="F535" t="s">
        <v>10</v>
      </c>
      <c r="G535">
        <f>VLOOKUP(A535,[1]pop_total!$A:$H,8,FALSE)</f>
        <v>2498</v>
      </c>
      <c r="H535">
        <f t="shared" si="24"/>
        <v>2498</v>
      </c>
      <c r="I535">
        <v>0.76300000000000001</v>
      </c>
      <c r="J535" s="1">
        <f>VLOOKUP(B535,[2]Planilha1!$A:$F,6,FALSE)</f>
        <v>34230954.780000001</v>
      </c>
      <c r="K535" s="10">
        <f t="shared" si="25"/>
        <v>13703.344587670137</v>
      </c>
      <c r="L535" s="8">
        <f t="shared" si="26"/>
        <v>12739.39</v>
      </c>
      <c r="M535" s="14">
        <f>VLOOKUP(B535,'[3]IVIC médio'!$A:$M,8,FALSE)</f>
        <v>0.26111111111111118</v>
      </c>
    </row>
    <row r="536" spans="1:13" x14ac:dyDescent="0.25">
      <c r="A536" s="7">
        <v>310570</v>
      </c>
      <c r="B536" s="7">
        <v>3105707</v>
      </c>
      <c r="C536" t="s">
        <v>2243</v>
      </c>
      <c r="D536" t="s">
        <v>2181</v>
      </c>
      <c r="E536" t="s">
        <v>2182</v>
      </c>
      <c r="F536" t="s">
        <v>10</v>
      </c>
      <c r="G536">
        <f>VLOOKUP(A536,[1]pop_total!$A:$H,8,FALSE)</f>
        <v>5666</v>
      </c>
      <c r="H536">
        <f t="shared" si="24"/>
        <v>5666</v>
      </c>
      <c r="I536">
        <v>0.624</v>
      </c>
      <c r="J536" s="1">
        <f>VLOOKUP(B536,[2]Planilha1!$A:$F,6,FALSE)</f>
        <v>43657138.119999997</v>
      </c>
      <c r="K536" s="10">
        <f t="shared" si="25"/>
        <v>7705.1073279209313</v>
      </c>
      <c r="L536" s="8">
        <f t="shared" si="26"/>
        <v>7705.1073279209313</v>
      </c>
      <c r="M536" s="14">
        <f>VLOOKUP(B536,'[3]IVIC médio'!$A:$M,8,FALSE)</f>
        <v>0.3</v>
      </c>
    </row>
    <row r="537" spans="1:13" x14ac:dyDescent="0.25">
      <c r="A537" s="7">
        <v>330040</v>
      </c>
      <c r="B537" s="7">
        <v>3300407</v>
      </c>
      <c r="C537" t="s">
        <v>3120</v>
      </c>
      <c r="D537" t="s">
        <v>3113</v>
      </c>
      <c r="E537" t="s">
        <v>2182</v>
      </c>
      <c r="F537" t="s">
        <v>10</v>
      </c>
      <c r="G537">
        <f>VLOOKUP(A537,[1]pop_total!$A:$H,8,FALSE)</f>
        <v>169894</v>
      </c>
      <c r="H537">
        <f t="shared" si="24"/>
        <v>169894</v>
      </c>
      <c r="I537">
        <v>0.72899999999999998</v>
      </c>
      <c r="J537" s="1">
        <f>VLOOKUP(B537,[2]Planilha1!$A:$F,6,FALSE)</f>
        <v>896007026.38999999</v>
      </c>
      <c r="K537" s="10">
        <f t="shared" si="25"/>
        <v>5273.918009994467</v>
      </c>
      <c r="L537" s="8">
        <f t="shared" si="26"/>
        <v>5273.918009994467</v>
      </c>
      <c r="M537" s="14">
        <f>VLOOKUP(B537,'[3]IVIC médio'!$A:$M,8,FALSE)</f>
        <v>0.88333333333333319</v>
      </c>
    </row>
    <row r="538" spans="1:13" x14ac:dyDescent="0.25">
      <c r="A538" s="7">
        <v>420210</v>
      </c>
      <c r="B538" s="7">
        <v>4202107</v>
      </c>
      <c r="C538" t="s">
        <v>4225</v>
      </c>
      <c r="D538" t="s">
        <v>4197</v>
      </c>
      <c r="E538" t="s">
        <v>3828</v>
      </c>
      <c r="F538" t="s">
        <v>10</v>
      </c>
      <c r="G538">
        <f>VLOOKUP(A538,[1]pop_total!$A:$H,8,FALSE)</f>
        <v>45369</v>
      </c>
      <c r="H538">
        <f t="shared" si="24"/>
        <v>45369</v>
      </c>
      <c r="I538">
        <v>0.73799999999999999</v>
      </c>
      <c r="J538" s="1">
        <f>VLOOKUP(B538,[2]Planilha1!$A:$F,6,FALSE)</f>
        <v>277895659.72000003</v>
      </c>
      <c r="K538" s="10">
        <f t="shared" si="25"/>
        <v>6125.2322008419851</v>
      </c>
      <c r="L538" s="8">
        <f t="shared" si="26"/>
        <v>6125.2322008419851</v>
      </c>
      <c r="M538" s="14">
        <f>VLOOKUP(B538,'[3]IVIC médio'!$A:$M,8,FALSE)</f>
        <v>0.46111111111111108</v>
      </c>
    </row>
    <row r="539" spans="1:13" x14ac:dyDescent="0.25">
      <c r="A539" s="7">
        <v>410260</v>
      </c>
      <c r="B539" s="7">
        <v>4102604</v>
      </c>
      <c r="C539" t="s">
        <v>3856</v>
      </c>
      <c r="D539" t="s">
        <v>3827</v>
      </c>
      <c r="E539" t="s">
        <v>3828</v>
      </c>
      <c r="F539" t="s">
        <v>10</v>
      </c>
      <c r="G539">
        <f>VLOOKUP(A539,[1]pop_total!$A:$H,8,FALSE)</f>
        <v>9759</v>
      </c>
      <c r="H539">
        <f t="shared" si="24"/>
        <v>9759</v>
      </c>
      <c r="I539">
        <v>0.70599999999999996</v>
      </c>
      <c r="J539" s="1">
        <f>VLOOKUP(B539,[2]Planilha1!$A:$F,6,FALSE)</f>
        <v>63099112.090000004</v>
      </c>
      <c r="K539" s="10">
        <f t="shared" si="25"/>
        <v>6465.7354329337022</v>
      </c>
      <c r="L539" s="8">
        <f t="shared" si="26"/>
        <v>6465.7354329337022</v>
      </c>
      <c r="M539" s="14">
        <f>VLOOKUP(B539,'[3]IVIC médio'!$A:$M,8,FALSE)</f>
        <v>0.73333333333333328</v>
      </c>
    </row>
    <row r="540" spans="1:13" x14ac:dyDescent="0.25">
      <c r="A540" s="7">
        <v>430180</v>
      </c>
      <c r="B540" s="7">
        <v>4301800</v>
      </c>
      <c r="C540" t="s">
        <v>3856</v>
      </c>
      <c r="D540" t="s">
        <v>4459</v>
      </c>
      <c r="E540" t="s">
        <v>3828</v>
      </c>
      <c r="F540" t="s">
        <v>10</v>
      </c>
      <c r="G540">
        <f>VLOOKUP(A540,[1]pop_total!$A:$H,8,FALSE)</f>
        <v>4831</v>
      </c>
      <c r="H540">
        <f t="shared" si="24"/>
        <v>4831</v>
      </c>
      <c r="I540">
        <v>0.71</v>
      </c>
      <c r="J540" s="1">
        <f>VLOOKUP(B540,[2]Planilha1!$A:$F,6,FALSE)</f>
        <v>40111531.579999998</v>
      </c>
      <c r="K540" s="10">
        <f t="shared" si="25"/>
        <v>8302.9458869799219</v>
      </c>
      <c r="L540" s="8">
        <f t="shared" si="26"/>
        <v>8302.9458869799219</v>
      </c>
      <c r="M540" s="14">
        <f>VLOOKUP(B540,'[3]IVIC médio'!$A:$M,8,FALSE)</f>
        <v>0.32777777777777778</v>
      </c>
    </row>
    <row r="541" spans="1:13" x14ac:dyDescent="0.25">
      <c r="A541" s="7">
        <v>220120</v>
      </c>
      <c r="B541" s="7">
        <v>2201200</v>
      </c>
      <c r="C541" t="s">
        <v>701</v>
      </c>
      <c r="D541" t="s">
        <v>682</v>
      </c>
      <c r="E541" t="s">
        <v>466</v>
      </c>
      <c r="F541" t="s">
        <v>10</v>
      </c>
      <c r="G541">
        <f>VLOOKUP(A541,[1]pop_total!$A:$H,8,FALSE)</f>
        <v>47938</v>
      </c>
      <c r="H541">
        <f t="shared" si="24"/>
        <v>47938</v>
      </c>
      <c r="I541">
        <v>0.59499999999999997</v>
      </c>
      <c r="J541" s="1">
        <f>VLOOKUP(B541,[2]Planilha1!$A:$F,6,FALSE)</f>
        <v>211466816.44999999</v>
      </c>
      <c r="K541" s="10">
        <f t="shared" si="25"/>
        <v>4411.2565490842335</v>
      </c>
      <c r="L541" s="8">
        <f t="shared" si="26"/>
        <v>4411.2565490842335</v>
      </c>
      <c r="M541" s="14">
        <f>VLOOKUP(B541,'[3]IVIC médio'!$A:$M,8,FALSE)</f>
        <v>1.0444444444444445</v>
      </c>
    </row>
    <row r="542" spans="1:13" x14ac:dyDescent="0.25">
      <c r="A542" s="7">
        <v>230195</v>
      </c>
      <c r="B542" s="7">
        <v>2301950</v>
      </c>
      <c r="C542" t="s">
        <v>928</v>
      </c>
      <c r="D542" t="s">
        <v>905</v>
      </c>
      <c r="E542" t="s">
        <v>466</v>
      </c>
      <c r="F542" t="s">
        <v>10</v>
      </c>
      <c r="G542">
        <f>VLOOKUP(A542,[1]pop_total!$A:$H,8,FALSE)</f>
        <v>22392</v>
      </c>
      <c r="H542">
        <f t="shared" si="24"/>
        <v>22392</v>
      </c>
      <c r="I542">
        <v>0.61599999999999999</v>
      </c>
      <c r="J542" s="1">
        <f>VLOOKUP(B542,[2]Planilha1!$A:$F,6,FALSE)</f>
        <v>98950197.450000003</v>
      </c>
      <c r="K542" s="10">
        <f t="shared" si="25"/>
        <v>4418.9977424973204</v>
      </c>
      <c r="L542" s="8">
        <f t="shared" si="26"/>
        <v>4418.9977424973204</v>
      </c>
      <c r="M542" s="14">
        <f>VLOOKUP(B542,'[3]IVIC médio'!$A:$M,8,FALSE)</f>
        <v>0.68888888888888888</v>
      </c>
    </row>
    <row r="543" spans="1:13" x14ac:dyDescent="0.25">
      <c r="A543" s="7">
        <v>290320</v>
      </c>
      <c r="B543" s="7">
        <v>2903201</v>
      </c>
      <c r="C543" t="s">
        <v>1822</v>
      </c>
      <c r="D543" t="s">
        <v>1784</v>
      </c>
      <c r="E543" t="s">
        <v>466</v>
      </c>
      <c r="F543" t="s">
        <v>10</v>
      </c>
      <c r="G543">
        <f>VLOOKUP(A543,[1]pop_total!$A:$H,8,FALSE)</f>
        <v>159734</v>
      </c>
      <c r="H543">
        <f t="shared" si="24"/>
        <v>159734</v>
      </c>
      <c r="I543">
        <v>0.72099999999999997</v>
      </c>
      <c r="J543" s="1">
        <f>VLOOKUP(B543,[2]Planilha1!$A:$F,6,FALSE)</f>
        <v>814735182.16999996</v>
      </c>
      <c r="K543" s="10">
        <f t="shared" si="25"/>
        <v>5100.5745938247337</v>
      </c>
      <c r="L543" s="8">
        <f t="shared" si="26"/>
        <v>5100.5745938247337</v>
      </c>
      <c r="M543" s="14">
        <f>VLOOKUP(B543,'[3]IVIC médio'!$A:$M,8,FALSE)</f>
        <v>0.57222222222222219</v>
      </c>
    </row>
    <row r="544" spans="1:13" x14ac:dyDescent="0.25">
      <c r="A544" s="7">
        <v>220130</v>
      </c>
      <c r="B544" s="7">
        <v>2201309</v>
      </c>
      <c r="C544" t="s">
        <v>702</v>
      </c>
      <c r="D544" t="s">
        <v>682</v>
      </c>
      <c r="E544" t="s">
        <v>466</v>
      </c>
      <c r="F544" t="s">
        <v>10</v>
      </c>
      <c r="G544">
        <f>VLOOKUP(A544,[1]pop_total!$A:$H,8,FALSE)</f>
        <v>3264</v>
      </c>
      <c r="H544">
        <f t="shared" si="24"/>
        <v>3264</v>
      </c>
      <c r="I544">
        <v>0.55700000000000005</v>
      </c>
      <c r="J544" s="1">
        <f>VLOOKUP(B544,[2]Planilha1!$A:$F,6,FALSE)</f>
        <v>29597551.91</v>
      </c>
      <c r="K544" s="10">
        <f t="shared" si="25"/>
        <v>9067.8774234068624</v>
      </c>
      <c r="L544" s="8">
        <f t="shared" si="26"/>
        <v>9067.8774234068624</v>
      </c>
      <c r="M544" s="14">
        <f>VLOOKUP(B544,'[3]IVIC médio'!$A:$M,8,FALSE)</f>
        <v>0.36111111111111116</v>
      </c>
    </row>
    <row r="545" spans="1:13" x14ac:dyDescent="0.25">
      <c r="A545" s="7">
        <v>130050</v>
      </c>
      <c r="B545" s="7">
        <v>1300508</v>
      </c>
      <c r="C545" t="s">
        <v>95</v>
      </c>
      <c r="D545" t="s">
        <v>87</v>
      </c>
      <c r="E545" t="s">
        <v>9</v>
      </c>
      <c r="F545" t="s">
        <v>10</v>
      </c>
      <c r="G545">
        <f>VLOOKUP(A545,[1]pop_total!$A:$H,8,FALSE)</f>
        <v>31051</v>
      </c>
      <c r="H545">
        <f t="shared" si="24"/>
        <v>31051</v>
      </c>
      <c r="I545">
        <v>0.57399999999999995</v>
      </c>
      <c r="J545" s="1">
        <f>VLOOKUP(B545,[2]Planilha1!$A:$F,6,FALSE)</f>
        <v>162606193.84</v>
      </c>
      <c r="K545" s="10">
        <f t="shared" si="25"/>
        <v>5236.7458001352616</v>
      </c>
      <c r="L545" s="8">
        <f t="shared" si="26"/>
        <v>5236.7458001352616</v>
      </c>
      <c r="M545" s="14">
        <f>VLOOKUP(B545,'[3]IVIC médio'!$A:$M,8,FALSE)</f>
        <v>0.26666666666666672</v>
      </c>
    </row>
    <row r="546" spans="1:13" x14ac:dyDescent="0.25">
      <c r="A546" s="7">
        <v>210170</v>
      </c>
      <c r="B546" s="7">
        <v>2101707</v>
      </c>
      <c r="C546" t="s">
        <v>491</v>
      </c>
      <c r="D546" t="s">
        <v>465</v>
      </c>
      <c r="E546" t="s">
        <v>466</v>
      </c>
      <c r="F546" t="s">
        <v>10</v>
      </c>
      <c r="G546">
        <f>VLOOKUP(A546,[1]pop_total!$A:$H,8,FALSE)</f>
        <v>65589</v>
      </c>
      <c r="H546">
        <f t="shared" si="24"/>
        <v>65589</v>
      </c>
      <c r="I546">
        <v>0.56999999999999995</v>
      </c>
      <c r="J546" s="1">
        <f>VLOOKUP(B546,[2]Planilha1!$A:$F,6,FALSE)</f>
        <v>277240968.14999998</v>
      </c>
      <c r="K546" s="10">
        <f t="shared" si="25"/>
        <v>4226.9430567625668</v>
      </c>
      <c r="L546" s="8">
        <f t="shared" si="26"/>
        <v>4226.9430567625668</v>
      </c>
      <c r="M546" s="14">
        <f>VLOOKUP(B546,'[3]IVIC médio'!$A:$M,8,FALSE)</f>
        <v>0.3666666666666667</v>
      </c>
    </row>
    <row r="547" spans="1:13" x14ac:dyDescent="0.25">
      <c r="A547" s="7">
        <v>260140</v>
      </c>
      <c r="B547" s="7">
        <v>2601409</v>
      </c>
      <c r="C547" t="s">
        <v>1466</v>
      </c>
      <c r="D547" t="s">
        <v>1452</v>
      </c>
      <c r="E547" t="s">
        <v>466</v>
      </c>
      <c r="F547" t="s">
        <v>10</v>
      </c>
      <c r="G547">
        <f>VLOOKUP(A547,[1]pop_total!$A:$H,8,FALSE)</f>
        <v>40121</v>
      </c>
      <c r="H547">
        <f t="shared" si="24"/>
        <v>40121</v>
      </c>
      <c r="I547">
        <v>0.58599999999999997</v>
      </c>
      <c r="J547" s="1">
        <f>VLOOKUP(B547,[2]Planilha1!$A:$F,6,FALSE)</f>
        <v>170525898.09999999</v>
      </c>
      <c r="K547" s="10">
        <f t="shared" si="25"/>
        <v>4250.2903242690854</v>
      </c>
      <c r="L547" s="8">
        <f t="shared" si="26"/>
        <v>4250.2903242690854</v>
      </c>
      <c r="M547" s="14">
        <f>VLOOKUP(B547,'[3]IVIC médio'!$A:$M,8,FALSE)</f>
        <v>0.82777777777777783</v>
      </c>
    </row>
    <row r="548" spans="1:13" x14ac:dyDescent="0.25">
      <c r="A548" s="7">
        <v>350550</v>
      </c>
      <c r="B548" s="7">
        <v>3505500</v>
      </c>
      <c r="C548" t="s">
        <v>3261</v>
      </c>
      <c r="D548" t="s">
        <v>3202</v>
      </c>
      <c r="E548" t="s">
        <v>2182</v>
      </c>
      <c r="F548" t="s">
        <v>10</v>
      </c>
      <c r="G548">
        <f>VLOOKUP(A548,[1]pop_total!$A:$H,8,FALSE)</f>
        <v>122485</v>
      </c>
      <c r="H548">
        <f t="shared" si="24"/>
        <v>122485</v>
      </c>
      <c r="I548">
        <v>0.78900000000000003</v>
      </c>
      <c r="J548" s="1">
        <f>VLOOKUP(B548,[2]Planilha1!$A:$F,6,FALSE)</f>
        <v>934691057.52999997</v>
      </c>
      <c r="K548" s="10">
        <f t="shared" si="25"/>
        <v>7631.065498060987</v>
      </c>
      <c r="L548" s="8">
        <f t="shared" si="26"/>
        <v>7631.065498060987</v>
      </c>
      <c r="M548" s="14">
        <f>VLOOKUP(B548,'[3]IVIC médio'!$A:$M,8,FALSE)</f>
        <v>0.8</v>
      </c>
    </row>
    <row r="549" spans="1:13" x14ac:dyDescent="0.25">
      <c r="A549" s="7">
        <v>350560</v>
      </c>
      <c r="B549" s="7">
        <v>3505609</v>
      </c>
      <c r="C549" t="s">
        <v>3262</v>
      </c>
      <c r="D549" t="s">
        <v>3202</v>
      </c>
      <c r="E549" t="s">
        <v>2182</v>
      </c>
      <c r="F549" t="s">
        <v>10</v>
      </c>
      <c r="G549">
        <f>VLOOKUP(A549,[1]pop_total!$A:$H,8,FALSE)</f>
        <v>32092</v>
      </c>
      <c r="H549">
        <f t="shared" si="24"/>
        <v>32092</v>
      </c>
      <c r="I549">
        <v>0.72499999999999998</v>
      </c>
      <c r="J549" s="1">
        <f>VLOOKUP(B549,[2]Planilha1!$A:$F,6,FALSE)</f>
        <v>144532012.56999999</v>
      </c>
      <c r="K549" s="10">
        <f t="shared" si="25"/>
        <v>4503.6773205160162</v>
      </c>
      <c r="L549" s="8">
        <f t="shared" si="26"/>
        <v>4503.6773205160162</v>
      </c>
      <c r="M549" s="14">
        <f>VLOOKUP(B549,'[3]IVIC médio'!$A:$M,8,FALSE)</f>
        <v>0.3</v>
      </c>
    </row>
    <row r="550" spans="1:13" x14ac:dyDescent="0.25">
      <c r="A550" s="7">
        <v>230200</v>
      </c>
      <c r="B550" s="7">
        <v>2302008</v>
      </c>
      <c r="C550" t="s">
        <v>929</v>
      </c>
      <c r="D550" t="s">
        <v>905</v>
      </c>
      <c r="E550" t="s">
        <v>466</v>
      </c>
      <c r="F550" t="s">
        <v>10</v>
      </c>
      <c r="G550">
        <f>VLOOKUP(A550,[1]pop_total!$A:$H,8,FALSE)</f>
        <v>19381</v>
      </c>
      <c r="H550">
        <f t="shared" si="24"/>
        <v>19381</v>
      </c>
      <c r="I550">
        <v>0.59899999999999998</v>
      </c>
      <c r="J550" s="1">
        <f>VLOOKUP(B550,[2]Planilha1!$A:$F,6,FALSE)</f>
        <v>78832392.890000001</v>
      </c>
      <c r="K550" s="10">
        <f t="shared" si="25"/>
        <v>4067.5090495846448</v>
      </c>
      <c r="L550" s="8">
        <f t="shared" si="26"/>
        <v>4067.5090495846448</v>
      </c>
      <c r="M550" s="14">
        <f>VLOOKUP(B550,'[3]IVIC médio'!$A:$M,8,FALSE)</f>
        <v>0.52222222222222225</v>
      </c>
    </row>
    <row r="551" spans="1:13" x14ac:dyDescent="0.25">
      <c r="A551" s="7">
        <v>290323</v>
      </c>
      <c r="B551" s="7">
        <v>2903235</v>
      </c>
      <c r="C551" t="s">
        <v>1823</v>
      </c>
      <c r="D551" t="s">
        <v>1784</v>
      </c>
      <c r="E551" t="s">
        <v>466</v>
      </c>
      <c r="F551" t="s">
        <v>10</v>
      </c>
      <c r="G551">
        <f>VLOOKUP(A551,[1]pop_total!$A:$H,8,FALSE)</f>
        <v>13453</v>
      </c>
      <c r="H551">
        <f t="shared" si="24"/>
        <v>13453</v>
      </c>
      <c r="I551">
        <v>0.60699999999999998</v>
      </c>
      <c r="J551" s="1">
        <f>VLOOKUP(B551,[2]Planilha1!$A:$F,6,FALSE)</f>
        <v>63462865.170000002</v>
      </c>
      <c r="K551" s="10">
        <f t="shared" si="25"/>
        <v>4717.3764342525828</v>
      </c>
      <c r="L551" s="8">
        <f t="shared" si="26"/>
        <v>4717.3764342525828</v>
      </c>
      <c r="M551" s="14">
        <f>VLOOKUP(B551,'[3]IVIC médio'!$A:$M,8,FALSE)</f>
        <v>0.13333333333333333</v>
      </c>
    </row>
    <row r="552" spans="1:13" x14ac:dyDescent="0.25">
      <c r="A552" s="7">
        <v>520320</v>
      </c>
      <c r="B552" s="7">
        <v>5203203</v>
      </c>
      <c r="C552" t="s">
        <v>1823</v>
      </c>
      <c r="D552" t="s">
        <v>5136</v>
      </c>
      <c r="E552" t="s">
        <v>4932</v>
      </c>
      <c r="F552" t="s">
        <v>10</v>
      </c>
      <c r="G552">
        <f>VLOOKUP(A552,[1]pop_total!$A:$H,8,FALSE)</f>
        <v>10371</v>
      </c>
      <c r="H552">
        <f t="shared" si="24"/>
        <v>10371</v>
      </c>
      <c r="I552">
        <v>0.74199999999999999</v>
      </c>
      <c r="J552" s="1">
        <f>VLOOKUP(B552,[2]Planilha1!$A:$F,6,FALSE)</f>
        <v>187173211.75</v>
      </c>
      <c r="K552" s="10">
        <f t="shared" si="25"/>
        <v>18047.749662520491</v>
      </c>
      <c r="L552" s="8">
        <f t="shared" si="26"/>
        <v>12739.39</v>
      </c>
      <c r="M552" s="14">
        <f>VLOOKUP(B552,'[3]IVIC médio'!$A:$M,8,FALSE)</f>
        <v>0.35555555555555557</v>
      </c>
    </row>
    <row r="553" spans="1:13" x14ac:dyDescent="0.25">
      <c r="A553" s="7">
        <v>220140</v>
      </c>
      <c r="B553" s="7">
        <v>2201408</v>
      </c>
      <c r="C553" t="s">
        <v>703</v>
      </c>
      <c r="D553" t="s">
        <v>682</v>
      </c>
      <c r="E553" t="s">
        <v>466</v>
      </c>
      <c r="F553" t="s">
        <v>10</v>
      </c>
      <c r="G553">
        <f>VLOOKUP(A553,[1]pop_total!$A:$H,8,FALSE)</f>
        <v>6640</v>
      </c>
      <c r="H553">
        <f t="shared" si="24"/>
        <v>6640</v>
      </c>
      <c r="I553">
        <v>0.61199999999999999</v>
      </c>
      <c r="J553" s="1">
        <f>VLOOKUP(B553,[2]Planilha1!$A:$F,6,FALSE)</f>
        <v>39414629.439999998</v>
      </c>
      <c r="K553" s="10">
        <f t="shared" si="25"/>
        <v>5935.9381686746983</v>
      </c>
      <c r="L553" s="8">
        <f t="shared" si="26"/>
        <v>5935.9381686746983</v>
      </c>
      <c r="M553" s="14">
        <f>VLOOKUP(B553,'[3]IVIC médio'!$A:$M,8,FALSE)</f>
        <v>0.15</v>
      </c>
    </row>
    <row r="554" spans="1:13" x14ac:dyDescent="0.25">
      <c r="A554" s="7">
        <v>290330</v>
      </c>
      <c r="B554" s="7">
        <v>2903300</v>
      </c>
      <c r="C554" t="s">
        <v>1825</v>
      </c>
      <c r="D554" t="s">
        <v>1784</v>
      </c>
      <c r="E554" t="s">
        <v>466</v>
      </c>
      <c r="F554" t="s">
        <v>10</v>
      </c>
      <c r="G554">
        <f>VLOOKUP(A554,[1]pop_total!$A:$H,8,FALSE)</f>
        <v>5833</v>
      </c>
      <c r="H554">
        <f t="shared" si="24"/>
        <v>5833</v>
      </c>
      <c r="I554">
        <v>0.60199999999999998</v>
      </c>
      <c r="J554" s="1">
        <f>VLOOKUP(B554,[2]Planilha1!$A:$F,6,FALSE)</f>
        <v>48492351.149999999</v>
      </c>
      <c r="K554" s="10">
        <f t="shared" si="25"/>
        <v>8313.4495371164066</v>
      </c>
      <c r="L554" s="8">
        <f t="shared" si="26"/>
        <v>8313.4495371164066</v>
      </c>
      <c r="M554" s="14">
        <f>VLOOKUP(B554,'[3]IVIC médio'!$A:$M,8,FALSE)</f>
        <v>0.26666666666666672</v>
      </c>
    </row>
    <row r="555" spans="1:13" x14ac:dyDescent="0.25">
      <c r="A555" s="7">
        <v>290327</v>
      </c>
      <c r="B555" s="7">
        <v>2903276</v>
      </c>
      <c r="C555" t="s">
        <v>1824</v>
      </c>
      <c r="D555" t="s">
        <v>1784</v>
      </c>
      <c r="E555" t="s">
        <v>466</v>
      </c>
      <c r="F555" t="s">
        <v>10</v>
      </c>
      <c r="G555">
        <f>VLOOKUP(A555,[1]pop_total!$A:$H,8,FALSE)</f>
        <v>15203</v>
      </c>
      <c r="H555">
        <f t="shared" si="24"/>
        <v>15203</v>
      </c>
      <c r="I555">
        <v>0.61</v>
      </c>
      <c r="J555" s="1">
        <f>VLOOKUP(B555,[2]Planilha1!$A:$F,6,FALSE)</f>
        <v>90531109.219999999</v>
      </c>
      <c r="K555" s="10">
        <f t="shared" si="25"/>
        <v>5954.8187344603039</v>
      </c>
      <c r="L555" s="8">
        <f t="shared" si="26"/>
        <v>5954.8187344603039</v>
      </c>
      <c r="M555" s="14">
        <f>VLOOKUP(B555,'[3]IVIC médio'!$A:$M,8,FALSE)</f>
        <v>0.43333333333333329</v>
      </c>
    </row>
    <row r="556" spans="1:13" x14ac:dyDescent="0.25">
      <c r="A556" s="7">
        <v>170310</v>
      </c>
      <c r="B556" s="7">
        <v>1703107</v>
      </c>
      <c r="C556" t="s">
        <v>349</v>
      </c>
      <c r="D556" t="s">
        <v>327</v>
      </c>
      <c r="E556" t="s">
        <v>9</v>
      </c>
      <c r="F556" t="s">
        <v>10</v>
      </c>
      <c r="G556">
        <f>VLOOKUP(A556,[1]pop_total!$A:$H,8,FALSE)</f>
        <v>4846</v>
      </c>
      <c r="H556">
        <f t="shared" si="24"/>
        <v>4846</v>
      </c>
      <c r="I556">
        <v>0.64200000000000002</v>
      </c>
      <c r="J556" s="1">
        <f>VLOOKUP(B556,[2]Planilha1!$A:$F,6,FALSE)</f>
        <v>30593655.739999998</v>
      </c>
      <c r="K556" s="10">
        <f t="shared" si="25"/>
        <v>6313.1769995872883</v>
      </c>
      <c r="L556" s="8">
        <f t="shared" si="26"/>
        <v>6313.1769995872883</v>
      </c>
      <c r="M556" s="14">
        <f>VLOOKUP(B556,'[3]IVIC médio'!$A:$M,8,FALSE)</f>
        <v>0.20555555555555555</v>
      </c>
    </row>
    <row r="557" spans="1:13" x14ac:dyDescent="0.25">
      <c r="A557" s="7">
        <v>230205</v>
      </c>
      <c r="B557" s="7">
        <v>2302057</v>
      </c>
      <c r="C557" t="s">
        <v>930</v>
      </c>
      <c r="D557" t="s">
        <v>905</v>
      </c>
      <c r="E557" t="s">
        <v>466</v>
      </c>
      <c r="F557" t="s">
        <v>10</v>
      </c>
      <c r="G557">
        <f>VLOOKUP(A557,[1]pop_total!$A:$H,8,FALSE)</f>
        <v>14567</v>
      </c>
      <c r="H557">
        <f t="shared" si="24"/>
        <v>14567</v>
      </c>
      <c r="I557">
        <v>0.57099999999999995</v>
      </c>
      <c r="J557" s="1">
        <f>VLOOKUP(B557,[2]Planilha1!$A:$F,6,FALSE)</f>
        <v>76599351.719999999</v>
      </c>
      <c r="K557" s="10">
        <f t="shared" si="25"/>
        <v>5258.4164014553444</v>
      </c>
      <c r="L557" s="8">
        <f t="shared" si="26"/>
        <v>5258.4164014553444</v>
      </c>
      <c r="M557" s="14">
        <f>VLOOKUP(B557,'[3]IVIC médio'!$A:$M,8,FALSE)</f>
        <v>0.43888888888888894</v>
      </c>
    </row>
    <row r="558" spans="1:13" x14ac:dyDescent="0.25">
      <c r="A558" s="7">
        <v>430200</v>
      </c>
      <c r="B558" s="7">
        <v>4302006</v>
      </c>
      <c r="C558" t="s">
        <v>4496</v>
      </c>
      <c r="D558" t="s">
        <v>4459</v>
      </c>
      <c r="E558" t="s">
        <v>3828</v>
      </c>
      <c r="F558" t="s">
        <v>10</v>
      </c>
      <c r="G558">
        <f>VLOOKUP(A558,[1]pop_total!$A:$H,8,FALSE)</f>
        <v>9296</v>
      </c>
      <c r="H558">
        <f t="shared" si="24"/>
        <v>9296</v>
      </c>
      <c r="I558">
        <v>0.65</v>
      </c>
      <c r="J558" s="1">
        <f>VLOOKUP(B558,[2]Planilha1!$A:$F,6,FALSE)</f>
        <v>54786780.299999997</v>
      </c>
      <c r="K558" s="10">
        <f t="shared" si="25"/>
        <v>5893.5865210843367</v>
      </c>
      <c r="L558" s="8">
        <f t="shared" si="26"/>
        <v>5893.5865210843367</v>
      </c>
      <c r="M558" s="14">
        <f>VLOOKUP(B558,'[3]IVIC médio'!$A:$M,8,FALSE)</f>
        <v>7.2222222222222229E-2</v>
      </c>
    </row>
    <row r="559" spans="1:13" x14ac:dyDescent="0.25">
      <c r="A559" s="7">
        <v>310590</v>
      </c>
      <c r="B559" s="7">
        <v>3105905</v>
      </c>
      <c r="C559" t="s">
        <v>2244</v>
      </c>
      <c r="D559" t="s">
        <v>2181</v>
      </c>
      <c r="E559" t="s">
        <v>2182</v>
      </c>
      <c r="F559" t="s">
        <v>10</v>
      </c>
      <c r="G559">
        <f>VLOOKUP(A559,[1]pop_total!$A:$H,8,FALSE)</f>
        <v>20080</v>
      </c>
      <c r="H559">
        <f t="shared" si="24"/>
        <v>20080</v>
      </c>
      <c r="I559">
        <v>0.73399999999999999</v>
      </c>
      <c r="J559" s="1">
        <f>VLOOKUP(B559,[2]Planilha1!$A:$F,6,FALSE)</f>
        <v>94256407.189999998</v>
      </c>
      <c r="K559" s="10">
        <f t="shared" si="25"/>
        <v>4694.0441827689237</v>
      </c>
      <c r="L559" s="8">
        <f t="shared" si="26"/>
        <v>4694.0441827689237</v>
      </c>
      <c r="M559" s="14">
        <f>VLOOKUP(B559,'[3]IVIC médio'!$A:$M,8,FALSE)</f>
        <v>0.9</v>
      </c>
    </row>
    <row r="560" spans="1:13" x14ac:dyDescent="0.25">
      <c r="A560" s="7">
        <v>350570</v>
      </c>
      <c r="B560" s="7">
        <v>3505708</v>
      </c>
      <c r="C560" t="s">
        <v>3263</v>
      </c>
      <c r="D560" t="s">
        <v>3202</v>
      </c>
      <c r="E560" t="s">
        <v>2182</v>
      </c>
      <c r="F560" t="s">
        <v>10</v>
      </c>
      <c r="G560">
        <f>VLOOKUP(A560,[1]pop_total!$A:$H,8,FALSE)</f>
        <v>316473</v>
      </c>
      <c r="H560">
        <f t="shared" si="24"/>
        <v>200000</v>
      </c>
      <c r="I560">
        <v>0.78600000000000003</v>
      </c>
      <c r="J560" s="1">
        <f>VLOOKUP(B560,[2]Planilha1!$A:$F,6,FALSE)</f>
        <v>4942648765</v>
      </c>
      <c r="K560" s="10">
        <f t="shared" si="25"/>
        <v>15617.916109747119</v>
      </c>
      <c r="L560" s="8">
        <f t="shared" si="26"/>
        <v>12739.39</v>
      </c>
      <c r="M560" s="14">
        <f>VLOOKUP(B560,'[3]IVIC médio'!$A:$M,8,FALSE)</f>
        <v>0.85</v>
      </c>
    </row>
    <row r="561" spans="1:13" x14ac:dyDescent="0.25">
      <c r="A561" s="7">
        <v>350580</v>
      </c>
      <c r="B561" s="7">
        <v>3505807</v>
      </c>
      <c r="C561" t="s">
        <v>3264</v>
      </c>
      <c r="D561" t="s">
        <v>3202</v>
      </c>
      <c r="E561" t="s">
        <v>2182</v>
      </c>
      <c r="F561" t="s">
        <v>10</v>
      </c>
      <c r="G561">
        <f>VLOOKUP(A561,[1]pop_total!$A:$H,8,FALSE)</f>
        <v>21503</v>
      </c>
      <c r="H561">
        <f t="shared" si="24"/>
        <v>21503</v>
      </c>
      <c r="I561">
        <v>0.751</v>
      </c>
      <c r="J561" s="1">
        <f>VLOOKUP(B561,[2]Planilha1!$A:$F,6,FALSE)</f>
        <v>124029417.47</v>
      </c>
      <c r="K561" s="10">
        <f t="shared" si="25"/>
        <v>5768.0052769381018</v>
      </c>
      <c r="L561" s="8">
        <f t="shared" si="26"/>
        <v>5768.0052769381018</v>
      </c>
      <c r="M561" s="14">
        <f>VLOOKUP(B561,'[3]IVIC médio'!$A:$M,8,FALSE)</f>
        <v>0.93333333333333335</v>
      </c>
    </row>
    <row r="562" spans="1:13" x14ac:dyDescent="0.25">
      <c r="A562" s="7">
        <v>500190</v>
      </c>
      <c r="B562" s="7">
        <v>5001904</v>
      </c>
      <c r="C562" t="s">
        <v>4942</v>
      </c>
      <c r="D562" t="s">
        <v>4931</v>
      </c>
      <c r="E562" t="s">
        <v>4932</v>
      </c>
      <c r="F562" t="s">
        <v>10</v>
      </c>
      <c r="G562">
        <f>VLOOKUP(A562,[1]pop_total!$A:$H,8,FALSE)</f>
        <v>23031</v>
      </c>
      <c r="H562">
        <f t="shared" si="24"/>
        <v>23031</v>
      </c>
      <c r="I562">
        <v>0.71</v>
      </c>
      <c r="J562" s="1">
        <f>VLOOKUP(B562,[2]Planilha1!$A:$F,6,FALSE)</f>
        <v>148782002.68000001</v>
      </c>
      <c r="K562" s="10">
        <f t="shared" si="25"/>
        <v>6460.0756667100868</v>
      </c>
      <c r="L562" s="8">
        <f t="shared" si="26"/>
        <v>6460.0756667100868</v>
      </c>
      <c r="M562" s="14">
        <f>VLOOKUP(B562,'[3]IVIC médio'!$A:$M,8,FALSE)</f>
        <v>0.18333333333333335</v>
      </c>
    </row>
    <row r="563" spans="1:13" x14ac:dyDescent="0.25">
      <c r="A563" s="7">
        <v>220150</v>
      </c>
      <c r="B563" s="7">
        <v>2201507</v>
      </c>
      <c r="C563" t="s">
        <v>704</v>
      </c>
      <c r="D563" t="s">
        <v>682</v>
      </c>
      <c r="E563" t="s">
        <v>466</v>
      </c>
      <c r="F563" t="s">
        <v>10</v>
      </c>
      <c r="G563">
        <f>VLOOKUP(A563,[1]pop_total!$A:$H,8,FALSE)</f>
        <v>26300</v>
      </c>
      <c r="H563">
        <f t="shared" si="24"/>
        <v>26300</v>
      </c>
      <c r="I563">
        <v>0.54500000000000004</v>
      </c>
      <c r="J563" s="1">
        <f>VLOOKUP(B563,[2]Planilha1!$A:$F,6,FALSE)</f>
        <v>104521723.25</v>
      </c>
      <c r="K563" s="10">
        <f t="shared" si="25"/>
        <v>3974.2100095057035</v>
      </c>
      <c r="L563" s="8">
        <f t="shared" si="26"/>
        <v>3974.2100095057035</v>
      </c>
      <c r="M563" s="14">
        <f>VLOOKUP(B563,'[3]IVIC médio'!$A:$M,8,FALSE)</f>
        <v>1.4833333333333332</v>
      </c>
    </row>
    <row r="564" spans="1:13" x14ac:dyDescent="0.25">
      <c r="A564" s="7">
        <v>270070</v>
      </c>
      <c r="B564" s="7">
        <v>2700706</v>
      </c>
      <c r="C564" t="s">
        <v>704</v>
      </c>
      <c r="D564" t="s">
        <v>1620</v>
      </c>
      <c r="E564" t="s">
        <v>466</v>
      </c>
      <c r="F564" t="s">
        <v>10</v>
      </c>
      <c r="G564">
        <f>VLOOKUP(A564,[1]pop_total!$A:$H,8,FALSE)</f>
        <v>16448</v>
      </c>
      <c r="H564">
        <f t="shared" si="24"/>
        <v>16448</v>
      </c>
      <c r="I564">
        <v>0.59399999999999997</v>
      </c>
      <c r="J564" s="1">
        <f>VLOOKUP(B564,[2]Planilha1!$A:$F,6,FALSE)</f>
        <v>121154953.38</v>
      </c>
      <c r="K564" s="10">
        <f t="shared" si="25"/>
        <v>7365.9383134727623</v>
      </c>
      <c r="L564" s="8">
        <f t="shared" si="26"/>
        <v>7365.9383134727623</v>
      </c>
      <c r="M564" s="14">
        <f>VLOOKUP(B564,'[3]IVIC médio'!$A:$M,8,FALSE)</f>
        <v>0.75</v>
      </c>
    </row>
    <row r="565" spans="1:13" x14ac:dyDescent="0.25">
      <c r="A565" s="7">
        <v>350590</v>
      </c>
      <c r="B565" s="7">
        <v>3505906</v>
      </c>
      <c r="C565" t="s">
        <v>3265</v>
      </c>
      <c r="D565" t="s">
        <v>3202</v>
      </c>
      <c r="E565" t="s">
        <v>2182</v>
      </c>
      <c r="F565" t="s">
        <v>10</v>
      </c>
      <c r="G565">
        <f>VLOOKUP(A565,[1]pop_total!$A:$H,8,FALSE)</f>
        <v>58402</v>
      </c>
      <c r="H565">
        <f t="shared" si="24"/>
        <v>58402</v>
      </c>
      <c r="I565">
        <v>0.76100000000000001</v>
      </c>
      <c r="J565" s="1">
        <f>VLOOKUP(B565,[2]Planilha1!$A:$F,6,FALSE)</f>
        <v>306142074.93000001</v>
      </c>
      <c r="K565" s="10">
        <f t="shared" si="25"/>
        <v>5241.9792974555667</v>
      </c>
      <c r="L565" s="8">
        <f t="shared" si="26"/>
        <v>5241.9792974555667</v>
      </c>
      <c r="M565" s="14">
        <f>VLOOKUP(B565,'[3]IVIC médio'!$A:$M,8,FALSE)</f>
        <v>0.6166666666666667</v>
      </c>
    </row>
    <row r="566" spans="1:13" x14ac:dyDescent="0.25">
      <c r="A566" s="7">
        <v>500200</v>
      </c>
      <c r="B566" s="7">
        <v>5002001</v>
      </c>
      <c r="C566" t="s">
        <v>4943</v>
      </c>
      <c r="D566" t="s">
        <v>4931</v>
      </c>
      <c r="E566" t="s">
        <v>4932</v>
      </c>
      <c r="F566" t="s">
        <v>10</v>
      </c>
      <c r="G566">
        <f>VLOOKUP(A566,[1]pop_total!$A:$H,8,FALSE)</f>
        <v>10712</v>
      </c>
      <c r="H566">
        <f t="shared" si="24"/>
        <v>10712</v>
      </c>
      <c r="I566">
        <v>0.68400000000000005</v>
      </c>
      <c r="J566" s="1">
        <f>VLOOKUP(B566,[2]Planilha1!$A:$F,6,FALSE)</f>
        <v>77104947.120000005</v>
      </c>
      <c r="K566" s="10">
        <f t="shared" si="25"/>
        <v>7197.9973039581782</v>
      </c>
      <c r="L566" s="8">
        <f t="shared" si="26"/>
        <v>7197.9973039581782</v>
      </c>
      <c r="M566" s="14">
        <f>VLOOKUP(B566,'[3]IVIC médio'!$A:$M,8,FALSE)</f>
        <v>0.17777777777777778</v>
      </c>
    </row>
    <row r="567" spans="1:13" x14ac:dyDescent="0.25">
      <c r="A567" s="7">
        <v>230210</v>
      </c>
      <c r="B567" s="7">
        <v>2302107</v>
      </c>
      <c r="C567" t="s">
        <v>931</v>
      </c>
      <c r="D567" t="s">
        <v>905</v>
      </c>
      <c r="E567" t="s">
        <v>466</v>
      </c>
      <c r="F567" t="s">
        <v>10</v>
      </c>
      <c r="G567">
        <f>VLOOKUP(A567,[1]pop_total!$A:$H,8,FALSE)</f>
        <v>35218</v>
      </c>
      <c r="H567">
        <f t="shared" si="24"/>
        <v>35218</v>
      </c>
      <c r="I567">
        <v>0.61899999999999999</v>
      </c>
      <c r="J567" s="1">
        <f>VLOOKUP(B567,[2]Planilha1!$A:$F,6,FALSE)</f>
        <v>171820753.22999999</v>
      </c>
      <c r="K567" s="10">
        <f t="shared" si="25"/>
        <v>4878.7765696518827</v>
      </c>
      <c r="L567" s="8">
        <f t="shared" si="26"/>
        <v>4878.7765696518827</v>
      </c>
      <c r="M567" s="14">
        <f>VLOOKUP(B567,'[3]IVIC médio'!$A:$M,8,FALSE)</f>
        <v>0.53333333333333344</v>
      </c>
    </row>
    <row r="568" spans="1:13" x14ac:dyDescent="0.25">
      <c r="A568" s="7">
        <v>350600</v>
      </c>
      <c r="B568" s="7">
        <v>3506003</v>
      </c>
      <c r="C568" t="s">
        <v>3266</v>
      </c>
      <c r="D568" t="s">
        <v>3202</v>
      </c>
      <c r="E568" t="s">
        <v>2182</v>
      </c>
      <c r="F568" t="s">
        <v>10</v>
      </c>
      <c r="G568">
        <f>VLOOKUP(A568,[1]pop_total!$A:$H,8,FALSE)</f>
        <v>379146</v>
      </c>
      <c r="H568">
        <f t="shared" si="24"/>
        <v>200000</v>
      </c>
      <c r="I568">
        <v>0.80100000000000005</v>
      </c>
      <c r="J568" s="1">
        <f>VLOOKUP(B568,[2]Planilha1!$A:$F,6,FALSE)</f>
        <v>1788621468.78</v>
      </c>
      <c r="K568" s="10">
        <f t="shared" si="25"/>
        <v>4717.5005638461171</v>
      </c>
      <c r="L568" s="8">
        <f t="shared" si="26"/>
        <v>4717.5005638461171</v>
      </c>
      <c r="M568" s="14">
        <f>VLOOKUP(B568,'[3]IVIC médio'!$A:$M,8,FALSE)</f>
        <v>0.91666666666666674</v>
      </c>
    </row>
    <row r="569" spans="1:13" x14ac:dyDescent="0.25">
      <c r="A569" s="7">
        <v>250180</v>
      </c>
      <c r="B569" s="7">
        <v>2501807</v>
      </c>
      <c r="C569" t="s">
        <v>1271</v>
      </c>
      <c r="D569" t="s">
        <v>1247</v>
      </c>
      <c r="E569" t="s">
        <v>466</v>
      </c>
      <c r="F569" t="s">
        <v>10</v>
      </c>
      <c r="G569">
        <f>VLOOKUP(A569,[1]pop_total!$A:$H,8,FALSE)</f>
        <v>82742</v>
      </c>
      <c r="H569">
        <f t="shared" si="24"/>
        <v>82742</v>
      </c>
      <c r="I569">
        <v>0.64900000000000002</v>
      </c>
      <c r="J569" s="1">
        <f>VLOOKUP(B569,[2]Planilha1!$A:$F,6,FALSE)</f>
        <v>285390345.62</v>
      </c>
      <c r="K569" s="10">
        <f t="shared" si="25"/>
        <v>3449.1593824176357</v>
      </c>
      <c r="L569" s="8">
        <f t="shared" si="26"/>
        <v>3449.1593824176357</v>
      </c>
      <c r="M569" s="14">
        <f>VLOOKUP(B569,'[3]IVIC médio'!$A:$M,8,FALSE)</f>
        <v>0</v>
      </c>
    </row>
    <row r="570" spans="1:13" x14ac:dyDescent="0.25">
      <c r="A570" s="7">
        <v>350610</v>
      </c>
      <c r="B570" s="7">
        <v>3506102</v>
      </c>
      <c r="C570" t="s">
        <v>3267</v>
      </c>
      <c r="D570" t="s">
        <v>3202</v>
      </c>
      <c r="E570" t="s">
        <v>2182</v>
      </c>
      <c r="F570" t="s">
        <v>10</v>
      </c>
      <c r="G570">
        <f>VLOOKUP(A570,[1]pop_total!$A:$H,8,FALSE)</f>
        <v>76373</v>
      </c>
      <c r="H570">
        <f t="shared" si="24"/>
        <v>76373</v>
      </c>
      <c r="I570">
        <v>0.78</v>
      </c>
      <c r="J570" s="1">
        <f>VLOOKUP(B570,[2]Planilha1!$A:$F,6,FALSE)</f>
        <v>449445078.48000002</v>
      </c>
      <c r="K570" s="10">
        <f t="shared" si="25"/>
        <v>5884.8687164311996</v>
      </c>
      <c r="L570" s="8">
        <f t="shared" si="26"/>
        <v>5884.8687164311996</v>
      </c>
      <c r="M570" s="14">
        <f>VLOOKUP(B570,'[3]IVIC médio'!$A:$M,8,FALSE)</f>
        <v>0.87777777777777788</v>
      </c>
    </row>
    <row r="571" spans="1:13" x14ac:dyDescent="0.25">
      <c r="A571" s="7">
        <v>230220</v>
      </c>
      <c r="B571" s="7">
        <v>2302206</v>
      </c>
      <c r="C571" t="s">
        <v>932</v>
      </c>
      <c r="D571" t="s">
        <v>905</v>
      </c>
      <c r="E571" t="s">
        <v>466</v>
      </c>
      <c r="F571" t="s">
        <v>10</v>
      </c>
      <c r="G571">
        <f>VLOOKUP(A571,[1]pop_total!$A:$H,8,FALSE)</f>
        <v>53114</v>
      </c>
      <c r="H571">
        <f t="shared" si="24"/>
        <v>53114</v>
      </c>
      <c r="I571">
        <v>0.63800000000000001</v>
      </c>
      <c r="J571" s="1">
        <f>VLOOKUP(B571,[2]Planilha1!$A:$F,6,FALSE)</f>
        <v>222471711.44999999</v>
      </c>
      <c r="K571" s="10">
        <f t="shared" si="25"/>
        <v>4188.5700841586022</v>
      </c>
      <c r="L571" s="8">
        <f t="shared" si="26"/>
        <v>4188.5700841586022</v>
      </c>
      <c r="M571" s="14">
        <f>VLOOKUP(B571,'[3]IVIC médio'!$A:$M,8,FALSE)</f>
        <v>0.37777777777777771</v>
      </c>
    </row>
    <row r="572" spans="1:13" x14ac:dyDescent="0.25">
      <c r="A572" s="7">
        <v>230230</v>
      </c>
      <c r="B572" s="7">
        <v>2302305</v>
      </c>
      <c r="C572" t="s">
        <v>933</v>
      </c>
      <c r="D572" t="s">
        <v>905</v>
      </c>
      <c r="E572" t="s">
        <v>466</v>
      </c>
      <c r="F572" t="s">
        <v>10</v>
      </c>
      <c r="G572">
        <f>VLOOKUP(A572,[1]pop_total!$A:$H,8,FALSE)</f>
        <v>32775</v>
      </c>
      <c r="H572">
        <f t="shared" si="24"/>
        <v>32775</v>
      </c>
      <c r="I572">
        <v>0.623</v>
      </c>
      <c r="J572" s="1">
        <f>VLOOKUP(B572,[2]Planilha1!$A:$F,6,FALSE)</f>
        <v>119145255.73999999</v>
      </c>
      <c r="K572" s="10">
        <f t="shared" si="25"/>
        <v>3635.2480774980927</v>
      </c>
      <c r="L572" s="8">
        <f t="shared" si="26"/>
        <v>3635.2480774980927</v>
      </c>
      <c r="M572" s="14">
        <f>VLOOKUP(B572,'[3]IVIC médio'!$A:$M,8,FALSE)</f>
        <v>0.38888888888888895</v>
      </c>
    </row>
    <row r="573" spans="1:13" x14ac:dyDescent="0.25">
      <c r="A573" s="7">
        <v>500210</v>
      </c>
      <c r="B573" s="7">
        <v>5002100</v>
      </c>
      <c r="C573" t="s">
        <v>4944</v>
      </c>
      <c r="D573" t="s">
        <v>4931</v>
      </c>
      <c r="E573" t="s">
        <v>4932</v>
      </c>
      <c r="F573" t="s">
        <v>10</v>
      </c>
      <c r="G573">
        <f>VLOOKUP(A573,[1]pop_total!$A:$H,8,FALSE)</f>
        <v>21613</v>
      </c>
      <c r="H573">
        <f t="shared" si="24"/>
        <v>21613</v>
      </c>
      <c r="I573">
        <v>0.69799999999999995</v>
      </c>
      <c r="J573" s="1">
        <f>VLOOKUP(B573,[2]Planilha1!$A:$F,6,FALSE)</f>
        <v>161233836.34</v>
      </c>
      <c r="K573" s="10">
        <f t="shared" si="25"/>
        <v>7460.0396215240826</v>
      </c>
      <c r="L573" s="8">
        <f t="shared" si="26"/>
        <v>7460.0396215240826</v>
      </c>
      <c r="M573" s="14">
        <f>VLOOKUP(B573,'[3]IVIC médio'!$A:$M,8,FALSE)</f>
        <v>0</v>
      </c>
    </row>
    <row r="574" spans="1:13" x14ac:dyDescent="0.25">
      <c r="A574" s="7">
        <v>410275</v>
      </c>
      <c r="B574" s="7">
        <v>4102752</v>
      </c>
      <c r="C574" t="s">
        <v>3858</v>
      </c>
      <c r="D574" t="s">
        <v>3827</v>
      </c>
      <c r="E574" t="s">
        <v>3828</v>
      </c>
      <c r="F574" t="s">
        <v>10</v>
      </c>
      <c r="G574">
        <f>VLOOKUP(A574,[1]pop_total!$A:$H,8,FALSE)</f>
        <v>4031</v>
      </c>
      <c r="H574">
        <f t="shared" si="24"/>
        <v>4031</v>
      </c>
      <c r="I574">
        <v>0.68100000000000005</v>
      </c>
      <c r="J574" s="1">
        <f>VLOOKUP(B574,[2]Planilha1!$A:$F,6,FALSE)</f>
        <v>30229379.399999999</v>
      </c>
      <c r="K574" s="10">
        <f t="shared" si="25"/>
        <v>7499.2258496650948</v>
      </c>
      <c r="L574" s="8">
        <f t="shared" si="26"/>
        <v>7499.2258496650948</v>
      </c>
      <c r="M574" s="14">
        <f>VLOOKUP(B574,'[3]IVIC médio'!$A:$M,8,FALSE)</f>
        <v>0.4</v>
      </c>
    </row>
    <row r="575" spans="1:13" x14ac:dyDescent="0.25">
      <c r="A575" s="7">
        <v>520330</v>
      </c>
      <c r="B575" s="7">
        <v>5203302</v>
      </c>
      <c r="C575" t="s">
        <v>5166</v>
      </c>
      <c r="D575" t="s">
        <v>5136</v>
      </c>
      <c r="E575" t="s">
        <v>4932</v>
      </c>
      <c r="F575" t="s">
        <v>10</v>
      </c>
      <c r="G575">
        <f>VLOOKUP(A575,[1]pop_total!$A:$H,8,FALSE)</f>
        <v>34445</v>
      </c>
      <c r="H575">
        <f t="shared" si="24"/>
        <v>34445</v>
      </c>
      <c r="I575">
        <v>0.71599999999999997</v>
      </c>
      <c r="J575" s="1">
        <f>VLOOKUP(B575,[2]Planilha1!$A:$F,6,FALSE)</f>
        <v>163043200</v>
      </c>
      <c r="K575" s="10">
        <f t="shared" si="25"/>
        <v>4733.4359123239947</v>
      </c>
      <c r="L575" s="8">
        <f t="shared" si="26"/>
        <v>4733.4359123239947</v>
      </c>
      <c r="M575" s="14">
        <f>VLOOKUP(B575,'[3]IVIC médio'!$A:$M,8,FALSE)</f>
        <v>0.6611111111111112</v>
      </c>
    </row>
    <row r="576" spans="1:13" x14ac:dyDescent="0.25">
      <c r="A576" s="7">
        <v>310600</v>
      </c>
      <c r="B576" s="7">
        <v>3106002</v>
      </c>
      <c r="C576" t="s">
        <v>2245</v>
      </c>
      <c r="D576" t="s">
        <v>2181</v>
      </c>
      <c r="E576" t="s">
        <v>2182</v>
      </c>
      <c r="F576" t="s">
        <v>10</v>
      </c>
      <c r="G576">
        <f>VLOOKUP(A576,[1]pop_total!$A:$H,8,FALSE)</f>
        <v>10167</v>
      </c>
      <c r="H576">
        <f t="shared" si="24"/>
        <v>10167</v>
      </c>
      <c r="I576">
        <v>0.67400000000000004</v>
      </c>
      <c r="J576" s="1">
        <f>VLOOKUP(B576,[2]Planilha1!$A:$F,6,FALSE)</f>
        <v>71594377.739999995</v>
      </c>
      <c r="K576" s="10">
        <f t="shared" si="25"/>
        <v>7041.839061670109</v>
      </c>
      <c r="L576" s="8">
        <f t="shared" si="26"/>
        <v>7041.839061670109</v>
      </c>
      <c r="M576" s="14">
        <f>VLOOKUP(B576,'[3]IVIC médio'!$A:$M,8,FALSE)</f>
        <v>0.35555555555555557</v>
      </c>
    </row>
    <row r="577" spans="1:13" x14ac:dyDescent="0.25">
      <c r="A577" s="7">
        <v>210177</v>
      </c>
      <c r="B577" s="7">
        <v>2101772</v>
      </c>
      <c r="C577" t="s">
        <v>493</v>
      </c>
      <c r="D577" t="s">
        <v>465</v>
      </c>
      <c r="E577" t="s">
        <v>466</v>
      </c>
      <c r="F577" t="s">
        <v>10</v>
      </c>
      <c r="G577">
        <f>VLOOKUP(A577,[1]pop_total!$A:$H,8,FALSE)</f>
        <v>11750</v>
      </c>
      <c r="H577">
        <f t="shared" si="24"/>
        <v>11750</v>
      </c>
      <c r="I577">
        <v>0.55400000000000005</v>
      </c>
      <c r="J577" s="1">
        <f>VLOOKUP(B577,[2]Planilha1!$A:$F,6,FALSE)</f>
        <v>80161293.379999995</v>
      </c>
      <c r="K577" s="10">
        <f t="shared" si="25"/>
        <v>6822.2377344680845</v>
      </c>
      <c r="L577" s="8">
        <f t="shared" si="26"/>
        <v>6822.2377344680845</v>
      </c>
      <c r="M577" s="14">
        <f>VLOOKUP(B577,'[3]IVIC médio'!$A:$M,8,FALSE)</f>
        <v>0.39444444444444449</v>
      </c>
    </row>
    <row r="578" spans="1:13" x14ac:dyDescent="0.25">
      <c r="A578" s="7">
        <v>410280</v>
      </c>
      <c r="B578" s="7">
        <v>4102802</v>
      </c>
      <c r="C578" t="s">
        <v>3859</v>
      </c>
      <c r="D578" t="s">
        <v>3827</v>
      </c>
      <c r="E578" t="s">
        <v>3828</v>
      </c>
      <c r="F578" t="s">
        <v>10</v>
      </c>
      <c r="G578">
        <f>VLOOKUP(A578,[1]pop_total!$A:$H,8,FALSE)</f>
        <v>14833</v>
      </c>
      <c r="H578">
        <f t="shared" si="24"/>
        <v>14833</v>
      </c>
      <c r="I578">
        <v>0.71599999999999997</v>
      </c>
      <c r="J578" s="1">
        <f>VLOOKUP(B578,[2]Planilha1!$A:$F,6,FALSE)</f>
        <v>99415399.200000003</v>
      </c>
      <c r="K578" s="10">
        <f t="shared" si="25"/>
        <v>6702.3123575810696</v>
      </c>
      <c r="L578" s="8">
        <f t="shared" si="26"/>
        <v>6702.3123575810696</v>
      </c>
      <c r="M578" s="14">
        <f>VLOOKUP(B578,'[3]IVIC médio'!$A:$M,8,FALSE)</f>
        <v>0.3666666666666667</v>
      </c>
    </row>
    <row r="579" spans="1:13" x14ac:dyDescent="0.25">
      <c r="A579" s="7">
        <v>220155</v>
      </c>
      <c r="B579" s="7">
        <v>2201556</v>
      </c>
      <c r="C579" t="s">
        <v>705</v>
      </c>
      <c r="D579" t="s">
        <v>682</v>
      </c>
      <c r="E579" t="s">
        <v>466</v>
      </c>
      <c r="F579" t="s">
        <v>10</v>
      </c>
      <c r="G579">
        <f>VLOOKUP(A579,[1]pop_total!$A:$H,8,FALSE)</f>
        <v>4091</v>
      </c>
      <c r="H579">
        <f t="shared" ref="H579:H642" si="27">IF(G579&gt;200000, 200000, G579)</f>
        <v>4091</v>
      </c>
      <c r="I579">
        <v>0.57599999999999996</v>
      </c>
      <c r="J579" s="1">
        <f>VLOOKUP(B579,[2]Planilha1!$A:$F,6,FALSE)</f>
        <v>25064460.420000002</v>
      </c>
      <c r="K579" s="10">
        <f t="shared" ref="K579:K642" si="28">J579/G579</f>
        <v>6126.7319530677105</v>
      </c>
      <c r="L579" s="8">
        <f t="shared" ref="L579:L642" si="29">IF(K579&gt;12739.39, 12739.39, K579)</f>
        <v>6126.7319530677105</v>
      </c>
      <c r="M579" s="14">
        <f>VLOOKUP(B579,'[3]IVIC médio'!$A:$M,8,FALSE)</f>
        <v>0</v>
      </c>
    </row>
    <row r="580" spans="1:13" x14ac:dyDescent="0.25">
      <c r="A580" s="7">
        <v>420213</v>
      </c>
      <c r="B580" s="7">
        <v>4202131</v>
      </c>
      <c r="C580" t="s">
        <v>4226</v>
      </c>
      <c r="D580" t="s">
        <v>4197</v>
      </c>
      <c r="E580" t="s">
        <v>3828</v>
      </c>
      <c r="F580" t="s">
        <v>10</v>
      </c>
      <c r="G580">
        <f>VLOOKUP(A580,[1]pop_total!$A:$H,8,FALSE)</f>
        <v>5872</v>
      </c>
      <c r="H580">
        <f t="shared" si="27"/>
        <v>5872</v>
      </c>
      <c r="I580">
        <v>0.67500000000000004</v>
      </c>
      <c r="J580" s="1">
        <f>VLOOKUP(B580,[2]Planilha1!$A:$F,6,FALSE)</f>
        <v>44740592.490000002</v>
      </c>
      <c r="K580" s="10">
        <f t="shared" si="28"/>
        <v>7619.3107101498645</v>
      </c>
      <c r="L580" s="8">
        <f t="shared" si="29"/>
        <v>7619.3107101498645</v>
      </c>
      <c r="M580" s="14">
        <f>VLOOKUP(B580,'[3]IVIC médio'!$A:$M,8,FALSE)</f>
        <v>0.2166666666666667</v>
      </c>
    </row>
    <row r="581" spans="1:13" x14ac:dyDescent="0.25">
      <c r="A581" s="7">
        <v>210173</v>
      </c>
      <c r="B581" s="7">
        <v>2101731</v>
      </c>
      <c r="C581" t="s">
        <v>492</v>
      </c>
      <c r="D581" t="s">
        <v>465</v>
      </c>
      <c r="E581" t="s">
        <v>466</v>
      </c>
      <c r="F581" t="s">
        <v>10</v>
      </c>
      <c r="G581">
        <f>VLOOKUP(A581,[1]pop_total!$A:$H,8,FALSE)</f>
        <v>8460</v>
      </c>
      <c r="H581">
        <f t="shared" si="27"/>
        <v>8460</v>
      </c>
      <c r="I581">
        <v>0.51200000000000001</v>
      </c>
      <c r="J581" s="1">
        <f>VLOOKUP(B581,[2]Planilha1!$A:$F,6,FALSE)</f>
        <v>66374052.170000002</v>
      </c>
      <c r="K581" s="10">
        <f t="shared" si="28"/>
        <v>7845.6326442080381</v>
      </c>
      <c r="L581" s="8">
        <f t="shared" si="29"/>
        <v>7845.6326442080381</v>
      </c>
      <c r="M581" s="14">
        <f>VLOOKUP(B581,'[3]IVIC médio'!$A:$M,8,FALSE)</f>
        <v>0.96666666666666656</v>
      </c>
    </row>
    <row r="582" spans="1:13" x14ac:dyDescent="0.25">
      <c r="A582" s="7">
        <v>150140</v>
      </c>
      <c r="B582" s="7">
        <v>1501402</v>
      </c>
      <c r="C582" t="s">
        <v>184</v>
      </c>
      <c r="D582" t="s">
        <v>166</v>
      </c>
      <c r="E582" t="s">
        <v>9</v>
      </c>
      <c r="F582" t="s">
        <v>27</v>
      </c>
      <c r="G582">
        <f>VLOOKUP(A582,[1]pop_total!$A:$H,8,FALSE)</f>
        <v>1303403</v>
      </c>
      <c r="H582">
        <f t="shared" si="27"/>
        <v>200000</v>
      </c>
      <c r="I582">
        <v>0.746</v>
      </c>
      <c r="J582" s="1">
        <f>VLOOKUP(B582,[2]Planilha1!$A:$F,6,FALSE)</f>
        <v>4669792895.1700001</v>
      </c>
      <c r="K582" s="10">
        <f t="shared" si="28"/>
        <v>3582.7697919753141</v>
      </c>
      <c r="L582" s="8">
        <f t="shared" si="29"/>
        <v>3582.7697919753141</v>
      </c>
      <c r="M582" s="14">
        <f>VLOOKUP(B582,'[3]IVIC médio'!$A:$M,8,FALSE)</f>
        <v>1.4444444444444444</v>
      </c>
    </row>
    <row r="583" spans="1:13" x14ac:dyDescent="0.25">
      <c r="A583" s="7">
        <v>250190</v>
      </c>
      <c r="B583" s="7">
        <v>2501906</v>
      </c>
      <c r="C583" t="s">
        <v>184</v>
      </c>
      <c r="D583" t="s">
        <v>1247</v>
      </c>
      <c r="E583" t="s">
        <v>466</v>
      </c>
      <c r="F583" t="s">
        <v>10</v>
      </c>
      <c r="G583">
        <f>VLOOKUP(A583,[1]pop_total!$A:$H,8,FALSE)</f>
        <v>16401</v>
      </c>
      <c r="H583">
        <f t="shared" si="27"/>
        <v>16401</v>
      </c>
      <c r="I583">
        <v>0.59199999999999997</v>
      </c>
      <c r="J583" s="1">
        <f>VLOOKUP(B583,[2]Planilha1!$A:$F,6,FALSE)</f>
        <v>73571921.159999996</v>
      </c>
      <c r="K583" s="10">
        <f t="shared" si="28"/>
        <v>4485.8192280958474</v>
      </c>
      <c r="L583" s="8">
        <f t="shared" si="29"/>
        <v>4485.8192280958474</v>
      </c>
      <c r="M583" s="14">
        <f>VLOOKUP(B583,'[3]IVIC médio'!$A:$M,8,FALSE)</f>
        <v>0.75</v>
      </c>
    </row>
    <row r="584" spans="1:13" x14ac:dyDescent="0.25">
      <c r="A584" s="7">
        <v>270080</v>
      </c>
      <c r="B584" s="7">
        <v>2700805</v>
      </c>
      <c r="C584" t="s">
        <v>184</v>
      </c>
      <c r="D584" t="s">
        <v>1620</v>
      </c>
      <c r="E584" t="s">
        <v>466</v>
      </c>
      <c r="F584" t="s">
        <v>10</v>
      </c>
      <c r="G584">
        <f>VLOOKUP(A584,[1]pop_total!$A:$H,8,FALSE)</f>
        <v>4722</v>
      </c>
      <c r="H584">
        <f t="shared" si="27"/>
        <v>4722</v>
      </c>
      <c r="I584">
        <v>0.59299999999999997</v>
      </c>
      <c r="J584" s="1">
        <f>VLOOKUP(B584,[2]Planilha1!$A:$F,6,FALSE)</f>
        <v>45962287.579999998</v>
      </c>
      <c r="K584" s="10">
        <f t="shared" si="28"/>
        <v>9733.6483650995342</v>
      </c>
      <c r="L584" s="8">
        <f t="shared" si="29"/>
        <v>9733.6483650995342</v>
      </c>
      <c r="M584" s="14">
        <f>VLOOKUP(B584,'[3]IVIC médio'!$A:$M,8,FALSE)</f>
        <v>0.26666666666666672</v>
      </c>
    </row>
    <row r="585" spans="1:13" x14ac:dyDescent="0.25">
      <c r="A585" s="7">
        <v>260150</v>
      </c>
      <c r="B585" s="7">
        <v>2601508</v>
      </c>
      <c r="C585" t="s">
        <v>1467</v>
      </c>
      <c r="D585" t="s">
        <v>1452</v>
      </c>
      <c r="E585" t="s">
        <v>466</v>
      </c>
      <c r="F585" t="s">
        <v>10</v>
      </c>
      <c r="G585">
        <f>VLOOKUP(A585,[1]pop_total!$A:$H,8,FALSE)</f>
        <v>10378</v>
      </c>
      <c r="H585">
        <f t="shared" si="27"/>
        <v>10378</v>
      </c>
      <c r="I585">
        <v>0.57799999999999996</v>
      </c>
      <c r="J585" s="1">
        <f>VLOOKUP(B585,[2]Planilha1!$A:$F,6,FALSE)</f>
        <v>57712066.630000003</v>
      </c>
      <c r="K585" s="10">
        <f t="shared" si="28"/>
        <v>5561.0008315667765</v>
      </c>
      <c r="L585" s="8">
        <f t="shared" si="29"/>
        <v>5561.0008315667765</v>
      </c>
      <c r="M585" s="14">
        <f>VLOOKUP(B585,'[3]IVIC médio'!$A:$M,8,FALSE)</f>
        <v>0.75555555555555554</v>
      </c>
    </row>
    <row r="586" spans="1:13" x14ac:dyDescent="0.25">
      <c r="A586" s="7">
        <v>250200</v>
      </c>
      <c r="B586" s="7">
        <v>2502003</v>
      </c>
      <c r="C586" t="s">
        <v>1272</v>
      </c>
      <c r="D586" t="s">
        <v>1247</v>
      </c>
      <c r="E586" t="s">
        <v>466</v>
      </c>
      <c r="F586" t="s">
        <v>10</v>
      </c>
      <c r="G586">
        <f>VLOOKUP(A586,[1]pop_total!$A:$H,8,FALSE)</f>
        <v>6268</v>
      </c>
      <c r="H586">
        <f t="shared" si="27"/>
        <v>6268</v>
      </c>
      <c r="I586">
        <v>0.57799999999999996</v>
      </c>
      <c r="J586" s="1">
        <f>VLOOKUP(B586,[2]Planilha1!$A:$F,6,FALSE)</f>
        <v>38415854.090000004</v>
      </c>
      <c r="K586" s="10">
        <f t="shared" si="28"/>
        <v>6128.8854642629231</v>
      </c>
      <c r="L586" s="8">
        <f t="shared" si="29"/>
        <v>6128.8854642629231</v>
      </c>
      <c r="M586" s="14">
        <f>VLOOKUP(B586,'[3]IVIC médio'!$A:$M,8,FALSE)</f>
        <v>0.45555555555555555</v>
      </c>
    </row>
    <row r="587" spans="1:13" x14ac:dyDescent="0.25">
      <c r="A587" s="7">
        <v>220157</v>
      </c>
      <c r="B587" s="7">
        <v>2201572</v>
      </c>
      <c r="C587" t="s">
        <v>706</v>
      </c>
      <c r="D587" t="s">
        <v>682</v>
      </c>
      <c r="E587" t="s">
        <v>466</v>
      </c>
      <c r="F587" t="s">
        <v>10</v>
      </c>
      <c r="G587">
        <f>VLOOKUP(A587,[1]pop_total!$A:$H,8,FALSE)</f>
        <v>3423</v>
      </c>
      <c r="H587">
        <f t="shared" si="27"/>
        <v>3423</v>
      </c>
      <c r="I587">
        <v>0.55100000000000005</v>
      </c>
      <c r="J587" s="1">
        <f>VLOOKUP(B587,[2]Planilha1!$A:$F,6,FALSE)</f>
        <v>33037108.34</v>
      </c>
      <c r="K587" s="10">
        <f t="shared" si="28"/>
        <v>9651.5069646508909</v>
      </c>
      <c r="L587" s="8">
        <f t="shared" si="29"/>
        <v>9651.5069646508909</v>
      </c>
      <c r="M587" s="14">
        <f>VLOOKUP(B587,'[3]IVIC médio'!$A:$M,8,FALSE)</f>
        <v>0.3888888888888889</v>
      </c>
    </row>
    <row r="588" spans="1:13" x14ac:dyDescent="0.25">
      <c r="A588" s="7">
        <v>260160</v>
      </c>
      <c r="B588" s="7">
        <v>2601607</v>
      </c>
      <c r="C588" t="s">
        <v>1468</v>
      </c>
      <c r="D588" t="s">
        <v>1452</v>
      </c>
      <c r="E588" t="s">
        <v>466</v>
      </c>
      <c r="F588" t="s">
        <v>10</v>
      </c>
      <c r="G588">
        <f>VLOOKUP(A588,[1]pop_total!$A:$H,8,FALSE)</f>
        <v>18301</v>
      </c>
      <c r="H588">
        <f t="shared" si="27"/>
        <v>18301</v>
      </c>
      <c r="I588">
        <v>0.64200000000000002</v>
      </c>
      <c r="J588" s="1">
        <f>VLOOKUP(B588,[2]Planilha1!$A:$F,6,FALSE)</f>
        <v>83382311.670000002</v>
      </c>
      <c r="K588" s="10">
        <f t="shared" si="28"/>
        <v>4556.1615031965466</v>
      </c>
      <c r="L588" s="8">
        <f t="shared" si="29"/>
        <v>4556.1615031965466</v>
      </c>
      <c r="M588" s="14">
        <f>VLOOKUP(B588,'[3]IVIC médio'!$A:$M,8,FALSE)</f>
        <v>0.67222222222222228</v>
      </c>
    </row>
    <row r="589" spans="1:13" x14ac:dyDescent="0.25">
      <c r="A589" s="7">
        <v>330045</v>
      </c>
      <c r="B589" s="7">
        <v>3300456</v>
      </c>
      <c r="C589" t="s">
        <v>3121</v>
      </c>
      <c r="D589" t="s">
        <v>3113</v>
      </c>
      <c r="E589" t="s">
        <v>2182</v>
      </c>
      <c r="F589" t="s">
        <v>10</v>
      </c>
      <c r="G589">
        <f>VLOOKUP(A589,[1]pop_total!$A:$H,8,FALSE)</f>
        <v>483087</v>
      </c>
      <c r="H589">
        <f t="shared" si="27"/>
        <v>200000</v>
      </c>
      <c r="I589">
        <v>0.68400000000000005</v>
      </c>
      <c r="J589" s="1">
        <f>VLOOKUP(B589,[2]Planilha1!$A:$F,6,FALSE)</f>
        <v>1243205790.3199999</v>
      </c>
      <c r="K589" s="10">
        <f t="shared" si="28"/>
        <v>2573.4614889657555</v>
      </c>
      <c r="L589" s="8">
        <f t="shared" si="29"/>
        <v>2573.4614889657555</v>
      </c>
      <c r="M589" s="14">
        <f>VLOOKUP(B589,'[3]IVIC médio'!$A:$M,8,FALSE)</f>
        <v>0.86111111111111105</v>
      </c>
    </row>
    <row r="590" spans="1:13" x14ac:dyDescent="0.25">
      <c r="A590" s="7">
        <v>310610</v>
      </c>
      <c r="B590" s="7">
        <v>3106101</v>
      </c>
      <c r="C590" t="s">
        <v>2246</v>
      </c>
      <c r="D590" t="s">
        <v>2181</v>
      </c>
      <c r="E590" t="s">
        <v>2182</v>
      </c>
      <c r="F590" t="s">
        <v>10</v>
      </c>
      <c r="G590">
        <f>VLOOKUP(A590,[1]pop_total!$A:$H,8,FALSE)</f>
        <v>3244</v>
      </c>
      <c r="H590">
        <f t="shared" si="27"/>
        <v>3244</v>
      </c>
      <c r="I590">
        <v>0.66</v>
      </c>
      <c r="J590" s="1">
        <f>VLOOKUP(B590,[2]Planilha1!$A:$F,6,FALSE)</f>
        <v>40526930.560000002</v>
      </c>
      <c r="K590" s="10">
        <f t="shared" si="28"/>
        <v>12492.888581997535</v>
      </c>
      <c r="L590" s="8">
        <f t="shared" si="29"/>
        <v>12492.888581997535</v>
      </c>
      <c r="M590" s="14">
        <f>VLOOKUP(B590,'[3]IVIC médio'!$A:$M,8,FALSE)</f>
        <v>0.15555555555555553</v>
      </c>
    </row>
    <row r="591" spans="1:13" x14ac:dyDescent="0.25">
      <c r="A591" s="7">
        <v>290340</v>
      </c>
      <c r="B591" s="7">
        <v>2903409</v>
      </c>
      <c r="C591" t="s">
        <v>1826</v>
      </c>
      <c r="D591" t="s">
        <v>1784</v>
      </c>
      <c r="E591" t="s">
        <v>466</v>
      </c>
      <c r="F591" t="s">
        <v>10</v>
      </c>
      <c r="G591">
        <f>VLOOKUP(A591,[1]pop_total!$A:$H,8,FALSE)</f>
        <v>20121</v>
      </c>
      <c r="H591">
        <f t="shared" si="27"/>
        <v>20121</v>
      </c>
      <c r="I591">
        <v>0.59799999999999998</v>
      </c>
      <c r="J591" s="1">
        <f>VLOOKUP(B591,[2]Planilha1!$A:$F,6,FALSE)</f>
        <v>95899306.590000004</v>
      </c>
      <c r="K591" s="10">
        <f t="shared" si="28"/>
        <v>4766.1302415386908</v>
      </c>
      <c r="L591" s="8">
        <f t="shared" si="29"/>
        <v>4766.1302415386908</v>
      </c>
      <c r="M591" s="14">
        <f>VLOOKUP(B591,'[3]IVIC médio'!$A:$M,8,FALSE)</f>
        <v>0.34444444444444444</v>
      </c>
    </row>
    <row r="592" spans="1:13" x14ac:dyDescent="0.25">
      <c r="A592" s="7">
        <v>420215</v>
      </c>
      <c r="B592" s="7">
        <v>4202156</v>
      </c>
      <c r="C592" t="s">
        <v>1826</v>
      </c>
      <c r="D592" t="s">
        <v>4197</v>
      </c>
      <c r="E592" t="s">
        <v>3828</v>
      </c>
      <c r="F592" t="s">
        <v>10</v>
      </c>
      <c r="G592">
        <f>VLOOKUP(A592,[1]pop_total!$A:$H,8,FALSE)</f>
        <v>2658</v>
      </c>
      <c r="H592">
        <f t="shared" si="27"/>
        <v>2658</v>
      </c>
      <c r="I592">
        <v>0.70499999999999996</v>
      </c>
      <c r="J592" s="1">
        <f>VLOOKUP(B592,[2]Planilha1!$A:$F,6,FALSE)</f>
        <v>29118658.199999999</v>
      </c>
      <c r="K592" s="10">
        <f t="shared" si="28"/>
        <v>10955.100902934537</v>
      </c>
      <c r="L592" s="8">
        <f t="shared" si="29"/>
        <v>10955.100902934537</v>
      </c>
      <c r="M592" s="14">
        <f>VLOOKUP(B592,'[3]IVIC médio'!$A:$M,8,FALSE)</f>
        <v>0.76666666666666661</v>
      </c>
    </row>
    <row r="593" spans="1:13" x14ac:dyDescent="0.25">
      <c r="A593" s="7">
        <v>290350</v>
      </c>
      <c r="B593" s="7">
        <v>2903508</v>
      </c>
      <c r="C593" t="s">
        <v>1827</v>
      </c>
      <c r="D593" t="s">
        <v>1784</v>
      </c>
      <c r="E593" t="s">
        <v>466</v>
      </c>
      <c r="F593" t="s">
        <v>10</v>
      </c>
      <c r="G593">
        <f>VLOOKUP(A593,[1]pop_total!$A:$H,8,FALSE)</f>
        <v>18412</v>
      </c>
      <c r="H593">
        <f t="shared" si="27"/>
        <v>18412</v>
      </c>
      <c r="I593">
        <v>0.57499999999999996</v>
      </c>
      <c r="J593" s="1">
        <f>VLOOKUP(B593,[2]Planilha1!$A:$F,6,FALSE)</f>
        <v>84645647.040000007</v>
      </c>
      <c r="K593" s="10">
        <f t="shared" si="28"/>
        <v>4597.308659569846</v>
      </c>
      <c r="L593" s="8">
        <f t="shared" si="29"/>
        <v>4597.308659569846</v>
      </c>
      <c r="M593" s="14">
        <f>VLOOKUP(B593,'[3]IVIC médio'!$A:$M,8,FALSE)</f>
        <v>0.53888888888888897</v>
      </c>
    </row>
    <row r="594" spans="1:13" x14ac:dyDescent="0.25">
      <c r="A594" s="7">
        <v>310620</v>
      </c>
      <c r="B594" s="7">
        <v>3106200</v>
      </c>
      <c r="C594" t="s">
        <v>2247</v>
      </c>
      <c r="D594" t="s">
        <v>2181</v>
      </c>
      <c r="E594" t="s">
        <v>2182</v>
      </c>
      <c r="F594" t="s">
        <v>27</v>
      </c>
      <c r="G594">
        <f>VLOOKUP(A594,[1]pop_total!$A:$H,8,FALSE)</f>
        <v>2315560</v>
      </c>
      <c r="H594">
        <f t="shared" si="27"/>
        <v>200000</v>
      </c>
      <c r="I594">
        <v>0.81</v>
      </c>
      <c r="J594" s="1">
        <f>VLOOKUP(B594,[2]Planilha1!$A:$F,6,FALSE)</f>
        <v>16684210984.26</v>
      </c>
      <c r="K594" s="10">
        <f t="shared" si="28"/>
        <v>7205.2596280208672</v>
      </c>
      <c r="L594" s="8">
        <f t="shared" si="29"/>
        <v>7205.2596280208672</v>
      </c>
      <c r="M594" s="14">
        <f>VLOOKUP(B594,'[3]IVIC médio'!$A:$M,8,FALSE)</f>
        <v>1.288888888888889</v>
      </c>
    </row>
    <row r="595" spans="1:13" x14ac:dyDescent="0.25">
      <c r="A595" s="7">
        <v>260170</v>
      </c>
      <c r="B595" s="7">
        <v>2601706</v>
      </c>
      <c r="C595" t="s">
        <v>1469</v>
      </c>
      <c r="D595" t="s">
        <v>1452</v>
      </c>
      <c r="E595" t="s">
        <v>466</v>
      </c>
      <c r="F595" t="s">
        <v>10</v>
      </c>
      <c r="G595">
        <f>VLOOKUP(A595,[1]pop_total!$A:$H,8,FALSE)</f>
        <v>79507</v>
      </c>
      <c r="H595">
        <f t="shared" si="27"/>
        <v>79507</v>
      </c>
      <c r="I595">
        <v>0.629</v>
      </c>
      <c r="J595" s="1">
        <f>VLOOKUP(B595,[2]Planilha1!$A:$F,6,FALSE)</f>
        <v>300549529.36000001</v>
      </c>
      <c r="K595" s="10">
        <f t="shared" si="28"/>
        <v>3780.1643799916992</v>
      </c>
      <c r="L595" s="8">
        <f t="shared" si="29"/>
        <v>3780.1643799916992</v>
      </c>
      <c r="M595" s="14">
        <f>VLOOKUP(B595,'[3]IVIC médio'!$A:$M,8,FALSE)</f>
        <v>0.28888888888888886</v>
      </c>
    </row>
    <row r="596" spans="1:13" x14ac:dyDescent="0.25">
      <c r="A596" s="7">
        <v>270090</v>
      </c>
      <c r="B596" s="7">
        <v>2700904</v>
      </c>
      <c r="C596" t="s">
        <v>1625</v>
      </c>
      <c r="D596" t="s">
        <v>1620</v>
      </c>
      <c r="E596" t="s">
        <v>466</v>
      </c>
      <c r="F596" t="s">
        <v>10</v>
      </c>
      <c r="G596">
        <f>VLOOKUP(A596,[1]pop_total!$A:$H,8,FALSE)</f>
        <v>5936</v>
      </c>
      <c r="H596">
        <f t="shared" si="27"/>
        <v>5936</v>
      </c>
      <c r="I596">
        <v>0.51700000000000002</v>
      </c>
      <c r="J596" s="1">
        <f>VLOOKUP(B596,[2]Planilha1!$A:$F,6,FALSE)</f>
        <v>56329554.5</v>
      </c>
      <c r="K596" s="10">
        <f t="shared" si="28"/>
        <v>9489.4802055256059</v>
      </c>
      <c r="L596" s="8">
        <f t="shared" si="29"/>
        <v>9489.4802055256059</v>
      </c>
      <c r="M596" s="14">
        <f>VLOOKUP(B596,'[3]IVIC médio'!$A:$M,8,FALSE)</f>
        <v>0.16111111111111112</v>
      </c>
    </row>
    <row r="597" spans="1:13" x14ac:dyDescent="0.25">
      <c r="A597" s="7">
        <v>310630</v>
      </c>
      <c r="B597" s="7">
        <v>3106309</v>
      </c>
      <c r="C597" t="s">
        <v>2248</v>
      </c>
      <c r="D597" t="s">
        <v>2181</v>
      </c>
      <c r="E597" t="s">
        <v>2182</v>
      </c>
      <c r="F597" t="s">
        <v>10</v>
      </c>
      <c r="G597">
        <f>VLOOKUP(A597,[1]pop_total!$A:$H,8,FALSE)</f>
        <v>23928</v>
      </c>
      <c r="H597">
        <f t="shared" si="27"/>
        <v>23928</v>
      </c>
      <c r="I597">
        <v>0.68600000000000005</v>
      </c>
      <c r="J597" s="1">
        <f>VLOOKUP(B597,[2]Planilha1!$A:$F,6,FALSE)</f>
        <v>190404648.80000001</v>
      </c>
      <c r="K597" s="10">
        <f t="shared" si="28"/>
        <v>7957.399231026413</v>
      </c>
      <c r="L597" s="8">
        <f t="shared" si="29"/>
        <v>7957.399231026413</v>
      </c>
      <c r="M597" s="14">
        <f>VLOOKUP(B597,'[3]IVIC médio'!$A:$M,8,FALSE)</f>
        <v>0.77777777777777779</v>
      </c>
    </row>
    <row r="598" spans="1:13" x14ac:dyDescent="0.25">
      <c r="A598" s="7">
        <v>310640</v>
      </c>
      <c r="B598" s="7">
        <v>3106408</v>
      </c>
      <c r="C598" t="s">
        <v>2249</v>
      </c>
      <c r="D598" t="s">
        <v>2181</v>
      </c>
      <c r="E598" t="s">
        <v>2182</v>
      </c>
      <c r="F598" t="s">
        <v>10</v>
      </c>
      <c r="G598">
        <f>VLOOKUP(A598,[1]pop_total!$A:$H,8,FALSE)</f>
        <v>8627</v>
      </c>
      <c r="H598">
        <f t="shared" si="27"/>
        <v>8627</v>
      </c>
      <c r="I598">
        <v>0.65500000000000003</v>
      </c>
      <c r="J598" s="1">
        <f>VLOOKUP(B598,[2]Planilha1!$A:$F,6,FALSE)</f>
        <v>173841097.13999999</v>
      </c>
      <c r="K598" s="10">
        <f t="shared" si="28"/>
        <v>20150.816870290946</v>
      </c>
      <c r="L598" s="8">
        <f t="shared" si="29"/>
        <v>12739.39</v>
      </c>
      <c r="M598" s="14">
        <f>VLOOKUP(B598,'[3]IVIC médio'!$A:$M,8,FALSE)</f>
        <v>0.37222222222222223</v>
      </c>
    </row>
    <row r="599" spans="1:13" x14ac:dyDescent="0.25">
      <c r="A599" s="7">
        <v>150145</v>
      </c>
      <c r="B599" s="7">
        <v>1501451</v>
      </c>
      <c r="C599" t="s">
        <v>185</v>
      </c>
      <c r="D599" t="s">
        <v>166</v>
      </c>
      <c r="E599" t="s">
        <v>9</v>
      </c>
      <c r="F599" t="s">
        <v>10</v>
      </c>
      <c r="G599">
        <f>VLOOKUP(A599,[1]pop_total!$A:$H,8,FALSE)</f>
        <v>18099</v>
      </c>
      <c r="H599">
        <f t="shared" si="27"/>
        <v>18099</v>
      </c>
      <c r="I599">
        <v>0.58799999999999997</v>
      </c>
      <c r="J599" s="1">
        <f>VLOOKUP(B599,[2]Planilha1!$A:$F,6,FALSE)</f>
        <v>89796026.109999999</v>
      </c>
      <c r="K599" s="10">
        <f t="shared" si="28"/>
        <v>4961.3805243383613</v>
      </c>
      <c r="L599" s="8">
        <f t="shared" si="29"/>
        <v>4961.3805243383613</v>
      </c>
      <c r="M599" s="14">
        <f>VLOOKUP(B599,'[3]IVIC médio'!$A:$M,8,FALSE)</f>
        <v>0.44444444444444448</v>
      </c>
    </row>
    <row r="600" spans="1:13" x14ac:dyDescent="0.25">
      <c r="A600" s="7">
        <v>220160</v>
      </c>
      <c r="B600" s="7">
        <v>2201606</v>
      </c>
      <c r="C600" t="s">
        <v>707</v>
      </c>
      <c r="D600" t="s">
        <v>682</v>
      </c>
      <c r="E600" t="s">
        <v>466</v>
      </c>
      <c r="F600" t="s">
        <v>10</v>
      </c>
      <c r="G600">
        <f>VLOOKUP(A600,[1]pop_total!$A:$H,8,FALSE)</f>
        <v>9929</v>
      </c>
      <c r="H600">
        <f t="shared" si="27"/>
        <v>9929</v>
      </c>
      <c r="I600">
        <v>0.55700000000000005</v>
      </c>
      <c r="J600" s="1">
        <f>VLOOKUP(B600,[2]Planilha1!$A:$F,6,FALSE)</f>
        <v>53174136.68</v>
      </c>
      <c r="K600" s="10">
        <f t="shared" si="28"/>
        <v>5355.4372726357133</v>
      </c>
      <c r="L600" s="8">
        <f t="shared" si="29"/>
        <v>5355.4372726357133</v>
      </c>
      <c r="M600" s="14">
        <f>VLOOKUP(B600,'[3]IVIC médio'!$A:$M,8,FALSE)</f>
        <v>0.59444444444444444</v>
      </c>
    </row>
    <row r="601" spans="1:13" x14ac:dyDescent="0.25">
      <c r="A601" s="7">
        <v>210180</v>
      </c>
      <c r="B601" s="7">
        <v>2101806</v>
      </c>
      <c r="C601" t="s">
        <v>494</v>
      </c>
      <c r="D601" t="s">
        <v>465</v>
      </c>
      <c r="E601" t="s">
        <v>466</v>
      </c>
      <c r="F601" t="s">
        <v>10</v>
      </c>
      <c r="G601">
        <f>VLOOKUP(A601,[1]pop_total!$A:$H,8,FALSE)</f>
        <v>5469</v>
      </c>
      <c r="H601">
        <f t="shared" si="27"/>
        <v>5469</v>
      </c>
      <c r="I601">
        <v>0.54600000000000004</v>
      </c>
      <c r="J601" s="1">
        <f>VLOOKUP(B601,[2]Planilha1!$A:$F,6,FALSE)</f>
        <v>31122914.670000002</v>
      </c>
      <c r="K601" s="10">
        <f t="shared" si="28"/>
        <v>5690.7871036752613</v>
      </c>
      <c r="L601" s="8">
        <f t="shared" si="29"/>
        <v>5690.7871036752613</v>
      </c>
      <c r="M601" s="14">
        <f>VLOOKUP(B601,'[3]IVIC médio'!$A:$M,8,FALSE)</f>
        <v>0.4</v>
      </c>
    </row>
    <row r="602" spans="1:13" x14ac:dyDescent="0.25">
      <c r="A602" s="7">
        <v>420220</v>
      </c>
      <c r="B602" s="7">
        <v>4202206</v>
      </c>
      <c r="C602" t="s">
        <v>4227</v>
      </c>
      <c r="D602" t="s">
        <v>4197</v>
      </c>
      <c r="E602" t="s">
        <v>3828</v>
      </c>
      <c r="F602" t="s">
        <v>10</v>
      </c>
      <c r="G602">
        <f>VLOOKUP(A602,[1]pop_total!$A:$H,8,FALSE)</f>
        <v>10520</v>
      </c>
      <c r="H602">
        <f t="shared" si="27"/>
        <v>10520</v>
      </c>
      <c r="I602">
        <v>0.74</v>
      </c>
      <c r="J602" s="1">
        <f>VLOOKUP(B602,[2]Planilha1!$A:$F,6,FALSE)</f>
        <v>57652092.600000001</v>
      </c>
      <c r="K602" s="10">
        <f t="shared" si="28"/>
        <v>5480.2369391634984</v>
      </c>
      <c r="L602" s="8">
        <f t="shared" si="29"/>
        <v>5480.2369391634984</v>
      </c>
      <c r="M602" s="14">
        <f>VLOOKUP(B602,'[3]IVIC médio'!$A:$M,8,FALSE)</f>
        <v>0.61666666666666659</v>
      </c>
    </row>
    <row r="603" spans="1:13" x14ac:dyDescent="0.25">
      <c r="A603" s="7">
        <v>150150</v>
      </c>
      <c r="B603" s="7">
        <v>1501501</v>
      </c>
      <c r="C603" t="s">
        <v>186</v>
      </c>
      <c r="D603" t="s">
        <v>166</v>
      </c>
      <c r="E603" t="s">
        <v>9</v>
      </c>
      <c r="F603" t="s">
        <v>10</v>
      </c>
      <c r="G603">
        <f>VLOOKUP(A603,[1]pop_total!$A:$H,8,FALSE)</f>
        <v>63567</v>
      </c>
      <c r="H603">
        <f t="shared" si="27"/>
        <v>63567</v>
      </c>
      <c r="I603">
        <v>0.66500000000000004</v>
      </c>
      <c r="J603" s="1">
        <f>VLOOKUP(B603,[2]Planilha1!$A:$F,6,FALSE)</f>
        <v>253628048.88</v>
      </c>
      <c r="K603" s="10">
        <f t="shared" si="28"/>
        <v>3989.9326518476569</v>
      </c>
      <c r="L603" s="8">
        <f t="shared" si="29"/>
        <v>3989.9326518476569</v>
      </c>
      <c r="M603" s="14">
        <f>VLOOKUP(B603,'[3]IVIC médio'!$A:$M,8,FALSE)</f>
        <v>0.87777777777777788</v>
      </c>
    </row>
    <row r="604" spans="1:13" x14ac:dyDescent="0.25">
      <c r="A604" s="7">
        <v>130060</v>
      </c>
      <c r="B604" s="7">
        <v>1300607</v>
      </c>
      <c r="C604" t="s">
        <v>96</v>
      </c>
      <c r="D604" t="s">
        <v>87</v>
      </c>
      <c r="E604" t="s">
        <v>9</v>
      </c>
      <c r="F604" t="s">
        <v>10</v>
      </c>
      <c r="G604">
        <f>VLOOKUP(A604,[1]pop_total!$A:$H,8,FALSE)</f>
        <v>37648</v>
      </c>
      <c r="H604">
        <f t="shared" si="27"/>
        <v>37648</v>
      </c>
      <c r="I604">
        <v>0.57399999999999995</v>
      </c>
      <c r="J604" s="1">
        <f>VLOOKUP(B604,[2]Planilha1!$A:$F,6,FALSE)</f>
        <v>190408745.56</v>
      </c>
      <c r="K604" s="10">
        <f t="shared" si="28"/>
        <v>5057.6058637909055</v>
      </c>
      <c r="L604" s="8">
        <f t="shared" si="29"/>
        <v>5057.6058637909055</v>
      </c>
      <c r="M604" s="14">
        <f>VLOOKUP(B604,'[3]IVIC médio'!$A:$M,8,FALSE)</f>
        <v>0.38333333333333336</v>
      </c>
    </row>
    <row r="605" spans="1:13" x14ac:dyDescent="0.25">
      <c r="A605" s="7">
        <v>430205</v>
      </c>
      <c r="B605" s="7">
        <v>4302055</v>
      </c>
      <c r="C605" t="s">
        <v>4497</v>
      </c>
      <c r="D605" t="s">
        <v>4459</v>
      </c>
      <c r="E605" t="s">
        <v>3828</v>
      </c>
      <c r="F605" t="s">
        <v>10</v>
      </c>
      <c r="G605">
        <f>VLOOKUP(A605,[1]pop_total!$A:$H,8,FALSE)</f>
        <v>2082</v>
      </c>
      <c r="H605">
        <f t="shared" si="27"/>
        <v>2082</v>
      </c>
      <c r="I605">
        <v>0.61899999999999999</v>
      </c>
      <c r="J605" s="1">
        <f>VLOOKUP(B605,[2]Planilha1!$A:$F,6,FALSE)</f>
        <v>25552884.32</v>
      </c>
      <c r="K605" s="10">
        <f t="shared" si="28"/>
        <v>12273.23934678194</v>
      </c>
      <c r="L605" s="8">
        <f t="shared" si="29"/>
        <v>12273.23934678194</v>
      </c>
      <c r="M605" s="14">
        <f>VLOOKUP(B605,'[3]IVIC médio'!$A:$M,8,FALSE)</f>
        <v>0.13333333333333333</v>
      </c>
    </row>
    <row r="606" spans="1:13" x14ac:dyDescent="0.25">
      <c r="A606" s="7">
        <v>350620</v>
      </c>
      <c r="B606" s="7">
        <v>3506201</v>
      </c>
      <c r="C606" t="s">
        <v>3268</v>
      </c>
      <c r="D606" t="s">
        <v>3202</v>
      </c>
      <c r="E606" t="s">
        <v>2182</v>
      </c>
      <c r="F606" t="s">
        <v>10</v>
      </c>
      <c r="G606">
        <f>VLOOKUP(A606,[1]pop_total!$A:$H,8,FALSE)</f>
        <v>2606</v>
      </c>
      <c r="H606">
        <f t="shared" si="27"/>
        <v>2606</v>
      </c>
      <c r="I606">
        <v>0.74399999999999999</v>
      </c>
      <c r="J606" s="1">
        <f>VLOOKUP(B606,[2]Planilha1!$A:$F,6,FALSE)</f>
        <v>37868523.560000002</v>
      </c>
      <c r="K606" s="10">
        <f t="shared" si="28"/>
        <v>14531.283023791251</v>
      </c>
      <c r="L606" s="8">
        <f t="shared" si="29"/>
        <v>12739.39</v>
      </c>
      <c r="M606" s="14">
        <f>VLOOKUP(B606,'[3]IVIC médio'!$A:$M,8,FALSE)</f>
        <v>0.2</v>
      </c>
    </row>
    <row r="607" spans="1:13" x14ac:dyDescent="0.25">
      <c r="A607" s="7">
        <v>240160</v>
      </c>
      <c r="B607" s="7">
        <v>2401602</v>
      </c>
      <c r="C607" t="s">
        <v>1102</v>
      </c>
      <c r="D607" t="s">
        <v>1086</v>
      </c>
      <c r="E607" t="s">
        <v>466</v>
      </c>
      <c r="F607" t="s">
        <v>10</v>
      </c>
      <c r="G607">
        <f>VLOOKUP(A607,[1]pop_total!$A:$H,8,FALSE)</f>
        <v>4807</v>
      </c>
      <c r="H607">
        <f t="shared" si="27"/>
        <v>4807</v>
      </c>
      <c r="I607">
        <v>0.58199999999999996</v>
      </c>
      <c r="J607" s="1">
        <f>VLOOKUP(B607,[2]Planilha1!$A:$F,6,FALSE)</f>
        <v>31200331.16</v>
      </c>
      <c r="K607" s="10">
        <f t="shared" si="28"/>
        <v>6490.6035281880595</v>
      </c>
      <c r="L607" s="8">
        <f t="shared" si="29"/>
        <v>6490.6035281880595</v>
      </c>
      <c r="M607" s="14">
        <f>VLOOKUP(B607,'[3]IVIC médio'!$A:$M,8,FALSE)</f>
        <v>0.33333333333333337</v>
      </c>
    </row>
    <row r="608" spans="1:13" x14ac:dyDescent="0.25">
      <c r="A608" s="7">
        <v>430210</v>
      </c>
      <c r="B608" s="7">
        <v>4302105</v>
      </c>
      <c r="C608" t="s">
        <v>4498</v>
      </c>
      <c r="D608" t="s">
        <v>4459</v>
      </c>
      <c r="E608" t="s">
        <v>3828</v>
      </c>
      <c r="F608" t="s">
        <v>10</v>
      </c>
      <c r="G608">
        <f>VLOOKUP(A608,[1]pop_total!$A:$H,8,FALSE)</f>
        <v>123151</v>
      </c>
      <c r="H608">
        <f t="shared" si="27"/>
        <v>123151</v>
      </c>
      <c r="I608">
        <v>0.77800000000000002</v>
      </c>
      <c r="J608" s="1">
        <f>VLOOKUP(B608,[2]Planilha1!$A:$F,6,FALSE)</f>
        <v>730590109.38</v>
      </c>
      <c r="K608" s="10">
        <f t="shared" si="28"/>
        <v>5932.4740309051485</v>
      </c>
      <c r="L608" s="8">
        <f t="shared" si="29"/>
        <v>5932.4740309051485</v>
      </c>
      <c r="M608" s="14">
        <f>VLOOKUP(B608,'[3]IVIC médio'!$A:$M,8,FALSE)</f>
        <v>1.1055555555555556</v>
      </c>
    </row>
    <row r="609" spans="1:13" x14ac:dyDescent="0.25">
      <c r="A609" s="7">
        <v>210190</v>
      </c>
      <c r="B609" s="7">
        <v>2101905</v>
      </c>
      <c r="C609" t="s">
        <v>495</v>
      </c>
      <c r="D609" t="s">
        <v>465</v>
      </c>
      <c r="E609" t="s">
        <v>466</v>
      </c>
      <c r="F609" t="s">
        <v>10</v>
      </c>
      <c r="G609">
        <f>VLOOKUP(A609,[1]pop_total!$A:$H,8,FALSE)</f>
        <v>19584</v>
      </c>
      <c r="H609">
        <f t="shared" si="27"/>
        <v>19584</v>
      </c>
      <c r="I609">
        <v>0.60099999999999998</v>
      </c>
      <c r="J609" s="1">
        <f>VLOOKUP(B609,[2]Planilha1!$A:$F,6,FALSE)</f>
        <v>73943468.159999996</v>
      </c>
      <c r="K609" s="10">
        <f t="shared" si="28"/>
        <v>3775.7081372549019</v>
      </c>
      <c r="L609" s="8">
        <f t="shared" si="29"/>
        <v>3775.7081372549019</v>
      </c>
      <c r="M609" s="14">
        <f>VLOOKUP(B609,'[3]IVIC médio'!$A:$M,8,FALSE)</f>
        <v>0.20555555555555557</v>
      </c>
    </row>
    <row r="610" spans="1:13" x14ac:dyDescent="0.25">
      <c r="A610" s="7">
        <v>310650</v>
      </c>
      <c r="B610" s="7">
        <v>3106507</v>
      </c>
      <c r="C610" t="s">
        <v>2250</v>
      </c>
      <c r="D610" t="s">
        <v>2181</v>
      </c>
      <c r="E610" t="s">
        <v>2182</v>
      </c>
      <c r="F610" t="s">
        <v>10</v>
      </c>
      <c r="G610">
        <f>VLOOKUP(A610,[1]pop_total!$A:$H,8,FALSE)</f>
        <v>9826</v>
      </c>
      <c r="H610">
        <f t="shared" si="27"/>
        <v>9826</v>
      </c>
      <c r="I610">
        <v>0.628</v>
      </c>
      <c r="J610" s="1">
        <f>VLOOKUP(B610,[2]Planilha1!$A:$F,6,FALSE)</f>
        <v>44418446.93</v>
      </c>
      <c r="K610" s="10">
        <f t="shared" si="28"/>
        <v>4520.5014176674131</v>
      </c>
      <c r="L610" s="8">
        <f t="shared" si="29"/>
        <v>4520.5014176674131</v>
      </c>
      <c r="M610" s="14">
        <f>VLOOKUP(B610,'[3]IVIC médio'!$A:$M,8,FALSE)</f>
        <v>0.28333333333333333</v>
      </c>
    </row>
    <row r="611" spans="1:13" x14ac:dyDescent="0.25">
      <c r="A611" s="7">
        <v>310665</v>
      </c>
      <c r="B611" s="7">
        <v>3106655</v>
      </c>
      <c r="C611" t="s">
        <v>2252</v>
      </c>
      <c r="D611" t="s">
        <v>2181</v>
      </c>
      <c r="E611" t="s">
        <v>2182</v>
      </c>
      <c r="F611" t="s">
        <v>10</v>
      </c>
      <c r="G611">
        <f>VLOOKUP(A611,[1]pop_total!$A:$H,8,FALSE)</f>
        <v>4201</v>
      </c>
      <c r="H611">
        <f t="shared" si="27"/>
        <v>4201</v>
      </c>
      <c r="I611">
        <v>0.60399999999999998</v>
      </c>
      <c r="J611" s="1">
        <f>VLOOKUP(B611,[2]Planilha1!$A:$F,6,FALSE)</f>
        <v>30849503.670000002</v>
      </c>
      <c r="K611" s="10">
        <f t="shared" si="28"/>
        <v>7343.3714996429426</v>
      </c>
      <c r="L611" s="8">
        <f t="shared" si="29"/>
        <v>7343.3714996429426</v>
      </c>
      <c r="M611" s="14">
        <f>VLOOKUP(B611,'[3]IVIC médio'!$A:$M,8,FALSE)</f>
        <v>0.4</v>
      </c>
    </row>
    <row r="612" spans="1:13" x14ac:dyDescent="0.25">
      <c r="A612" s="7">
        <v>250205</v>
      </c>
      <c r="B612" s="7">
        <v>2502052</v>
      </c>
      <c r="C612" t="s">
        <v>1273</v>
      </c>
      <c r="D612" t="s">
        <v>1247</v>
      </c>
      <c r="E612" t="s">
        <v>466</v>
      </c>
      <c r="F612" t="s">
        <v>10</v>
      </c>
      <c r="G612">
        <f>VLOOKUP(A612,[1]pop_total!$A:$H,8,FALSE)</f>
        <v>3504</v>
      </c>
      <c r="H612">
        <f t="shared" si="27"/>
        <v>3504</v>
      </c>
      <c r="I612">
        <v>0.55800000000000005</v>
      </c>
      <c r="J612" s="1">
        <f>VLOOKUP(B612,[2]Planilha1!$A:$F,6,FALSE)</f>
        <v>39829760.880000003</v>
      </c>
      <c r="K612" s="10">
        <f t="shared" si="28"/>
        <v>11366.94089041096</v>
      </c>
      <c r="L612" s="8">
        <f t="shared" si="29"/>
        <v>11366.94089041096</v>
      </c>
      <c r="M612" s="14">
        <f>VLOOKUP(B612,'[3]IVIC médio'!$A:$M,8,FALSE)</f>
        <v>0.73333333333333339</v>
      </c>
    </row>
    <row r="613" spans="1:13" x14ac:dyDescent="0.25">
      <c r="A613" s="7">
        <v>350630</v>
      </c>
      <c r="B613" s="7">
        <v>3506300</v>
      </c>
      <c r="C613" t="s">
        <v>3269</v>
      </c>
      <c r="D613" t="s">
        <v>3202</v>
      </c>
      <c r="E613" t="s">
        <v>2182</v>
      </c>
      <c r="F613" t="s">
        <v>10</v>
      </c>
      <c r="G613">
        <f>VLOOKUP(A613,[1]pop_total!$A:$H,8,FALSE)</f>
        <v>11607</v>
      </c>
      <c r="H613">
        <f t="shared" si="27"/>
        <v>11607</v>
      </c>
      <c r="I613">
        <v>0.73399999999999999</v>
      </c>
      <c r="J613" s="1">
        <f>VLOOKUP(B613,[2]Planilha1!$A:$F,6,FALSE)</f>
        <v>64058822.560000002</v>
      </c>
      <c r="K613" s="10">
        <f t="shared" si="28"/>
        <v>5518.9818695614713</v>
      </c>
      <c r="L613" s="8">
        <f t="shared" si="29"/>
        <v>5518.9818695614713</v>
      </c>
      <c r="M613" s="14">
        <f>VLOOKUP(B613,'[3]IVIC médio'!$A:$M,8,FALSE)</f>
        <v>0.61111111111111116</v>
      </c>
    </row>
    <row r="614" spans="1:13" x14ac:dyDescent="0.25">
      <c r="A614" s="7">
        <v>210193</v>
      </c>
      <c r="B614" s="7">
        <v>2101939</v>
      </c>
      <c r="C614" t="s">
        <v>496</v>
      </c>
      <c r="D614" t="s">
        <v>465</v>
      </c>
      <c r="E614" t="s">
        <v>466</v>
      </c>
      <c r="F614" t="s">
        <v>10</v>
      </c>
      <c r="G614">
        <f>VLOOKUP(A614,[1]pop_total!$A:$H,8,FALSE)</f>
        <v>5840</v>
      </c>
      <c r="H614">
        <f t="shared" si="27"/>
        <v>5840</v>
      </c>
      <c r="I614">
        <v>0.60399999999999998</v>
      </c>
      <c r="J614" s="1">
        <f>VLOOKUP(B614,[2]Planilha1!$A:$F,6,FALSE)</f>
        <v>48225441.5</v>
      </c>
      <c r="K614" s="10">
        <f t="shared" si="28"/>
        <v>8257.7810787671224</v>
      </c>
      <c r="L614" s="8">
        <f t="shared" si="29"/>
        <v>8257.7810787671224</v>
      </c>
      <c r="M614" s="14">
        <f>VLOOKUP(B614,'[3]IVIC médio'!$A:$M,8,FALSE)</f>
        <v>0</v>
      </c>
    </row>
    <row r="615" spans="1:13" x14ac:dyDescent="0.25">
      <c r="A615" s="7">
        <v>170320</v>
      </c>
      <c r="B615" s="7">
        <v>1703206</v>
      </c>
      <c r="C615" t="s">
        <v>350</v>
      </c>
      <c r="D615" t="s">
        <v>327</v>
      </c>
      <c r="E615" t="s">
        <v>9</v>
      </c>
      <c r="F615" t="s">
        <v>10</v>
      </c>
      <c r="G615">
        <f>VLOOKUP(A615,[1]pop_total!$A:$H,8,FALSE)</f>
        <v>4229</v>
      </c>
      <c r="H615">
        <f t="shared" si="27"/>
        <v>4229</v>
      </c>
      <c r="I615">
        <v>0.63800000000000001</v>
      </c>
      <c r="J615" s="1">
        <f>VLOOKUP(B615,[2]Planilha1!$A:$F,6,FALSE)</f>
        <v>27956157.170000002</v>
      </c>
      <c r="K615" s="10">
        <f t="shared" si="28"/>
        <v>6610.5833932371725</v>
      </c>
      <c r="L615" s="8">
        <f t="shared" si="29"/>
        <v>6610.5833932371725</v>
      </c>
      <c r="M615" s="14">
        <f>VLOOKUP(B615,'[3]IVIC médio'!$A:$M,8,FALSE)</f>
        <v>7.7777777777777779E-2</v>
      </c>
    </row>
    <row r="616" spans="1:13" x14ac:dyDescent="0.25">
      <c r="A616" s="7">
        <v>350635</v>
      </c>
      <c r="B616" s="7">
        <v>3506359</v>
      </c>
      <c r="C616" t="s">
        <v>3270</v>
      </c>
      <c r="D616" t="s">
        <v>3202</v>
      </c>
      <c r="E616" t="s">
        <v>2182</v>
      </c>
      <c r="F616" t="s">
        <v>10</v>
      </c>
      <c r="G616">
        <f>VLOOKUP(A616,[1]pop_total!$A:$H,8,FALSE)</f>
        <v>64188</v>
      </c>
      <c r="H616">
        <f t="shared" si="27"/>
        <v>64188</v>
      </c>
      <c r="I616">
        <v>0.73</v>
      </c>
      <c r="J616" s="1">
        <f>VLOOKUP(B616,[2]Planilha1!$A:$F,6,FALSE)</f>
        <v>882747842.83000004</v>
      </c>
      <c r="K616" s="10">
        <f t="shared" si="28"/>
        <v>13752.536966878544</v>
      </c>
      <c r="L616" s="8">
        <f t="shared" si="29"/>
        <v>12739.39</v>
      </c>
      <c r="M616" s="14">
        <f>VLOOKUP(B616,'[3]IVIC médio'!$A:$M,8,FALSE)</f>
        <v>0.71666666666666667</v>
      </c>
    </row>
    <row r="617" spans="1:13" x14ac:dyDescent="0.25">
      <c r="A617" s="7">
        <v>220170</v>
      </c>
      <c r="B617" s="7">
        <v>2201705</v>
      </c>
      <c r="C617" t="s">
        <v>708</v>
      </c>
      <c r="D617" t="s">
        <v>682</v>
      </c>
      <c r="E617" t="s">
        <v>466</v>
      </c>
      <c r="F617" t="s">
        <v>10</v>
      </c>
      <c r="G617">
        <f>VLOOKUP(A617,[1]pop_total!$A:$H,8,FALSE)</f>
        <v>5562</v>
      </c>
      <c r="H617">
        <f t="shared" si="27"/>
        <v>5562</v>
      </c>
      <c r="I617">
        <v>0.61199999999999999</v>
      </c>
      <c r="J617" s="1">
        <f>VLOOKUP(B617,[2]Planilha1!$A:$F,6,FALSE)</f>
        <v>31776424</v>
      </c>
      <c r="K617" s="10">
        <f t="shared" si="28"/>
        <v>5713.1290902553037</v>
      </c>
      <c r="L617" s="8">
        <f t="shared" si="29"/>
        <v>5713.1290902553037</v>
      </c>
      <c r="M617" s="14">
        <f>VLOOKUP(B617,'[3]IVIC médio'!$A:$M,8,FALSE)</f>
        <v>0.53333333333333344</v>
      </c>
    </row>
    <row r="618" spans="1:13" x14ac:dyDescent="0.25">
      <c r="A618" s="7">
        <v>310660</v>
      </c>
      <c r="B618" s="7">
        <v>3106606</v>
      </c>
      <c r="C618" t="s">
        <v>2251</v>
      </c>
      <c r="D618" t="s">
        <v>2181</v>
      </c>
      <c r="E618" t="s">
        <v>2182</v>
      </c>
      <c r="F618" t="s">
        <v>10</v>
      </c>
      <c r="G618">
        <f>VLOOKUP(A618,[1]pop_total!$A:$H,8,FALSE)</f>
        <v>4451</v>
      </c>
      <c r="H618">
        <f t="shared" si="27"/>
        <v>4451</v>
      </c>
      <c r="I618">
        <v>0.59399999999999997</v>
      </c>
      <c r="J618" s="1">
        <f>VLOOKUP(B618,[2]Planilha1!$A:$F,6,FALSE)</f>
        <v>30898744.66</v>
      </c>
      <c r="K618" s="10">
        <f t="shared" si="28"/>
        <v>6941.9781307571329</v>
      </c>
      <c r="L618" s="8">
        <f t="shared" si="29"/>
        <v>6941.9781307571329</v>
      </c>
      <c r="M618" s="14">
        <f>VLOOKUP(B618,'[3]IVIC médio'!$A:$M,8,FALSE)</f>
        <v>0.21111111111111111</v>
      </c>
    </row>
    <row r="619" spans="1:13" x14ac:dyDescent="0.25">
      <c r="A619" s="7">
        <v>130063</v>
      </c>
      <c r="B619" s="7">
        <v>1300631</v>
      </c>
      <c r="C619" t="s">
        <v>97</v>
      </c>
      <c r="D619" t="s">
        <v>87</v>
      </c>
      <c r="E619" t="s">
        <v>9</v>
      </c>
      <c r="F619" t="s">
        <v>10</v>
      </c>
      <c r="G619">
        <f>VLOOKUP(A619,[1]pop_total!$A:$H,8,FALSE)</f>
        <v>20718</v>
      </c>
      <c r="H619">
        <f t="shared" si="27"/>
        <v>20718</v>
      </c>
      <c r="I619">
        <v>0.50600000000000001</v>
      </c>
      <c r="J619" s="1">
        <f>VLOOKUP(B619,[2]Planilha1!$A:$F,6,FALSE)</f>
        <v>107078815.09999999</v>
      </c>
      <c r="K619" s="10">
        <f t="shared" si="28"/>
        <v>5168.3953615213823</v>
      </c>
      <c r="L619" s="8">
        <f t="shared" si="29"/>
        <v>5168.3953615213823</v>
      </c>
      <c r="M619" s="14">
        <f>VLOOKUP(B619,'[3]IVIC médio'!$A:$M,8,FALSE)</f>
        <v>0.8</v>
      </c>
    </row>
    <row r="620" spans="1:13" x14ac:dyDescent="0.25">
      <c r="A620" s="7">
        <v>260180</v>
      </c>
      <c r="B620" s="7">
        <v>2601805</v>
      </c>
      <c r="C620" t="s">
        <v>1470</v>
      </c>
      <c r="D620" t="s">
        <v>1452</v>
      </c>
      <c r="E620" t="s">
        <v>466</v>
      </c>
      <c r="F620" t="s">
        <v>10</v>
      </c>
      <c r="G620">
        <f>VLOOKUP(A620,[1]pop_total!$A:$H,8,FALSE)</f>
        <v>11232</v>
      </c>
      <c r="H620">
        <f t="shared" si="27"/>
        <v>11232</v>
      </c>
      <c r="I620">
        <v>0.55900000000000005</v>
      </c>
      <c r="J620" s="1">
        <f>VLOOKUP(B620,[2]Planilha1!$A:$F,6,FALSE)</f>
        <v>63759073.009999998</v>
      </c>
      <c r="K620" s="10">
        <f t="shared" si="28"/>
        <v>5676.5556454772077</v>
      </c>
      <c r="L620" s="8">
        <f t="shared" si="29"/>
        <v>5676.5556454772077</v>
      </c>
      <c r="M620" s="14">
        <f>VLOOKUP(B620,'[3]IVIC médio'!$A:$M,8,FALSE)</f>
        <v>0.33333333333333331</v>
      </c>
    </row>
    <row r="621" spans="1:13" x14ac:dyDescent="0.25">
      <c r="A621" s="7">
        <v>220173</v>
      </c>
      <c r="B621" s="7">
        <v>2201739</v>
      </c>
      <c r="C621" t="s">
        <v>709</v>
      </c>
      <c r="D621" t="s">
        <v>682</v>
      </c>
      <c r="E621" t="s">
        <v>466</v>
      </c>
      <c r="F621" t="s">
        <v>10</v>
      </c>
      <c r="G621">
        <f>VLOOKUP(A621,[1]pop_total!$A:$H,8,FALSE)</f>
        <v>6220</v>
      </c>
      <c r="H621">
        <f t="shared" si="27"/>
        <v>6220</v>
      </c>
      <c r="I621">
        <v>0.48899999999999999</v>
      </c>
      <c r="J621" s="1">
        <f>VLOOKUP(B621,[2]Planilha1!$A:$F,6,FALSE)</f>
        <v>36751702.490000002</v>
      </c>
      <c r="K621" s="10">
        <f t="shared" si="28"/>
        <v>5908.6338408360134</v>
      </c>
      <c r="L621" s="8">
        <f t="shared" si="29"/>
        <v>5908.6338408360134</v>
      </c>
      <c r="M621" s="14">
        <f>VLOOKUP(B621,'[3]IVIC médio'!$A:$M,8,FALSE)</f>
        <v>0.10555555555555558</v>
      </c>
    </row>
    <row r="622" spans="1:13" x14ac:dyDescent="0.25">
      <c r="A622" s="7">
        <v>310670</v>
      </c>
      <c r="B622" s="7">
        <v>3106705</v>
      </c>
      <c r="C622" t="s">
        <v>2253</v>
      </c>
      <c r="D622" t="s">
        <v>2181</v>
      </c>
      <c r="E622" t="s">
        <v>2182</v>
      </c>
      <c r="F622" t="s">
        <v>10</v>
      </c>
      <c r="G622">
        <f>VLOOKUP(A622,[1]pop_total!$A:$H,8,FALSE)</f>
        <v>411846</v>
      </c>
      <c r="H622">
        <f t="shared" si="27"/>
        <v>200000</v>
      </c>
      <c r="I622">
        <v>0.749</v>
      </c>
      <c r="J622" s="1">
        <f>VLOOKUP(B622,[2]Planilha1!$A:$F,6,FALSE)</f>
        <v>2753214349.04</v>
      </c>
      <c r="K622" s="10">
        <f t="shared" si="28"/>
        <v>6685.0578833835943</v>
      </c>
      <c r="L622" s="8">
        <f t="shared" si="29"/>
        <v>6685.0578833835943</v>
      </c>
      <c r="M622" s="14">
        <f>VLOOKUP(B622,'[3]IVIC médio'!$A:$M,8,FALSE)</f>
        <v>0.7777777777777779</v>
      </c>
    </row>
    <row r="623" spans="1:13" x14ac:dyDescent="0.25">
      <c r="A623" s="7">
        <v>260190</v>
      </c>
      <c r="B623" s="7">
        <v>2601904</v>
      </c>
      <c r="C623" t="s">
        <v>1471</v>
      </c>
      <c r="D623" t="s">
        <v>1452</v>
      </c>
      <c r="E623" t="s">
        <v>466</v>
      </c>
      <c r="F623" t="s">
        <v>10</v>
      </c>
      <c r="G623">
        <f>VLOOKUP(A623,[1]pop_total!$A:$H,8,FALSE)</f>
        <v>61694</v>
      </c>
      <c r="H623">
        <f t="shared" si="27"/>
        <v>61694</v>
      </c>
      <c r="I623">
        <v>0.60599999999999998</v>
      </c>
      <c r="J623" s="1">
        <f>VLOOKUP(B623,[2]Planilha1!$A:$F,6,FALSE)</f>
        <v>199670574.88</v>
      </c>
      <c r="K623" s="10">
        <f t="shared" si="28"/>
        <v>3236.4666722857974</v>
      </c>
      <c r="L623" s="8">
        <f t="shared" si="29"/>
        <v>3236.4666722857974</v>
      </c>
      <c r="M623" s="14">
        <f>VLOOKUP(B623,'[3]IVIC médio'!$A:$M,8,FALSE)</f>
        <v>0.48333333333333339</v>
      </c>
    </row>
    <row r="624" spans="1:13" x14ac:dyDescent="0.25">
      <c r="A624" s="7">
        <v>310680</v>
      </c>
      <c r="B624" s="7">
        <v>3106804</v>
      </c>
      <c r="C624" t="s">
        <v>2254</v>
      </c>
      <c r="D624" t="s">
        <v>2181</v>
      </c>
      <c r="E624" t="s">
        <v>2182</v>
      </c>
      <c r="F624" t="s">
        <v>10</v>
      </c>
      <c r="G624">
        <f>VLOOKUP(A624,[1]pop_total!$A:$H,8,FALSE)</f>
        <v>3361</v>
      </c>
      <c r="H624">
        <f t="shared" si="27"/>
        <v>3361</v>
      </c>
      <c r="I624">
        <v>0.62</v>
      </c>
      <c r="J624" s="1">
        <f>VLOOKUP(B624,[2]Planilha1!$A:$F,6,FALSE)</f>
        <v>26706928.079999998</v>
      </c>
      <c r="K624" s="10">
        <f t="shared" si="28"/>
        <v>7946.1255816721205</v>
      </c>
      <c r="L624" s="8">
        <f t="shared" si="29"/>
        <v>7946.1255816721205</v>
      </c>
      <c r="M624" s="14">
        <f>VLOOKUP(B624,'[3]IVIC médio'!$A:$M,8,FALSE)</f>
        <v>4.9999999999999975E-2</v>
      </c>
    </row>
    <row r="625" spans="1:13" x14ac:dyDescent="0.25">
      <c r="A625" s="7">
        <v>310690</v>
      </c>
      <c r="B625" s="7">
        <v>3106903</v>
      </c>
      <c r="C625" t="s">
        <v>2255</v>
      </c>
      <c r="D625" t="s">
        <v>2181</v>
      </c>
      <c r="E625" t="s">
        <v>2182</v>
      </c>
      <c r="F625" t="s">
        <v>10</v>
      </c>
      <c r="G625">
        <f>VLOOKUP(A625,[1]pop_total!$A:$H,8,FALSE)</f>
        <v>13978</v>
      </c>
      <c r="H625">
        <f t="shared" si="27"/>
        <v>13978</v>
      </c>
      <c r="I625">
        <v>0.74399999999999999</v>
      </c>
      <c r="J625" s="1">
        <f>VLOOKUP(B625,[2]Planilha1!$A:$F,6,FALSE)</f>
        <v>62710761.859999999</v>
      </c>
      <c r="K625" s="10">
        <f t="shared" si="28"/>
        <v>4486.3901745600233</v>
      </c>
      <c r="L625" s="8">
        <f t="shared" si="29"/>
        <v>4486.3901745600233</v>
      </c>
      <c r="M625" s="14">
        <f>VLOOKUP(B625,'[3]IVIC médio'!$A:$M,8,FALSE)</f>
        <v>0.26111111111111113</v>
      </c>
    </row>
    <row r="626" spans="1:13" x14ac:dyDescent="0.25">
      <c r="A626" s="7">
        <v>420230</v>
      </c>
      <c r="B626" s="7">
        <v>4202305</v>
      </c>
      <c r="C626" t="s">
        <v>4228</v>
      </c>
      <c r="D626" t="s">
        <v>4197</v>
      </c>
      <c r="E626" t="s">
        <v>3828</v>
      </c>
      <c r="F626" t="s">
        <v>10</v>
      </c>
      <c r="G626">
        <f>VLOOKUP(A626,[1]pop_total!$A:$H,8,FALSE)</f>
        <v>76773</v>
      </c>
      <c r="H626">
        <f t="shared" si="27"/>
        <v>76773</v>
      </c>
      <c r="I626">
        <v>0.73899999999999999</v>
      </c>
      <c r="J626" s="1">
        <f>VLOOKUP(B626,[2]Planilha1!$A:$F,6,FALSE)</f>
        <v>406618988.73000002</v>
      </c>
      <c r="K626" s="10">
        <f t="shared" si="28"/>
        <v>5296.3800910476339</v>
      </c>
      <c r="L626" s="8">
        <f t="shared" si="29"/>
        <v>5296.3800910476339</v>
      </c>
      <c r="M626" s="14">
        <f>VLOOKUP(B626,'[3]IVIC médio'!$A:$M,8,FALSE)</f>
        <v>0.26111111111111107</v>
      </c>
    </row>
    <row r="627" spans="1:13" x14ac:dyDescent="0.25">
      <c r="A627" s="7">
        <v>350640</v>
      </c>
      <c r="B627" s="7">
        <v>3506409</v>
      </c>
      <c r="C627" t="s">
        <v>3271</v>
      </c>
      <c r="D627" t="s">
        <v>3202</v>
      </c>
      <c r="E627" t="s">
        <v>2182</v>
      </c>
      <c r="F627" t="s">
        <v>10</v>
      </c>
      <c r="G627">
        <f>VLOOKUP(A627,[1]pop_total!$A:$H,8,FALSE)</f>
        <v>7319</v>
      </c>
      <c r="H627">
        <f t="shared" si="27"/>
        <v>7319</v>
      </c>
      <c r="I627">
        <v>0.76800000000000002</v>
      </c>
      <c r="J627" s="1">
        <f>VLOOKUP(B627,[2]Planilha1!$A:$F,6,FALSE)</f>
        <v>56263793.939999998</v>
      </c>
      <c r="K627" s="10">
        <f t="shared" si="28"/>
        <v>7687.3608334471919</v>
      </c>
      <c r="L627" s="8">
        <f t="shared" si="29"/>
        <v>7687.3608334471919</v>
      </c>
      <c r="M627" s="14">
        <f>VLOOKUP(B627,'[3]IVIC médio'!$A:$M,8,FALSE)</f>
        <v>0.48333333333333328</v>
      </c>
    </row>
    <row r="628" spans="1:13" x14ac:dyDescent="0.25">
      <c r="A628" s="7">
        <v>310700</v>
      </c>
      <c r="B628" s="7">
        <v>3107000</v>
      </c>
      <c r="C628" t="s">
        <v>2256</v>
      </c>
      <c r="D628" t="s">
        <v>2181</v>
      </c>
      <c r="E628" t="s">
        <v>2182</v>
      </c>
      <c r="F628" t="s">
        <v>10</v>
      </c>
      <c r="G628">
        <f>VLOOKUP(A628,[1]pop_total!$A:$H,8,FALSE)</f>
        <v>2383</v>
      </c>
      <c r="H628">
        <f t="shared" si="27"/>
        <v>2383</v>
      </c>
      <c r="I628">
        <v>0.68799999999999994</v>
      </c>
      <c r="J628" s="1">
        <f>VLOOKUP(B628,[2]Planilha1!$A:$F,6,FALSE)</f>
        <v>27911279.949999999</v>
      </c>
      <c r="K628" s="10">
        <f t="shared" si="28"/>
        <v>11712.664687368862</v>
      </c>
      <c r="L628" s="8">
        <f t="shared" si="29"/>
        <v>11712.664687368862</v>
      </c>
      <c r="M628" s="14">
        <f>VLOOKUP(B628,'[3]IVIC médio'!$A:$M,8,FALSE)</f>
        <v>0.32222222222222224</v>
      </c>
    </row>
    <row r="629" spans="1:13" x14ac:dyDescent="0.25">
      <c r="A629" s="7">
        <v>350650</v>
      </c>
      <c r="B629" s="7">
        <v>3506508</v>
      </c>
      <c r="C629" t="s">
        <v>3272</v>
      </c>
      <c r="D629" t="s">
        <v>3202</v>
      </c>
      <c r="E629" t="s">
        <v>2182</v>
      </c>
      <c r="F629" t="s">
        <v>10</v>
      </c>
      <c r="G629">
        <f>VLOOKUP(A629,[1]pop_total!$A:$H,8,FALSE)</f>
        <v>118979</v>
      </c>
      <c r="H629">
        <f t="shared" si="27"/>
        <v>118979</v>
      </c>
      <c r="I629">
        <v>0.78</v>
      </c>
      <c r="J629" s="1">
        <f>VLOOKUP(B629,[2]Planilha1!$A:$F,6,FALSE)</f>
        <v>584063897.88999999</v>
      </c>
      <c r="K629" s="10">
        <f t="shared" si="28"/>
        <v>4908.9662704342782</v>
      </c>
      <c r="L629" s="8">
        <f t="shared" si="29"/>
        <v>4908.9662704342782</v>
      </c>
      <c r="M629" s="14">
        <f>VLOOKUP(B629,'[3]IVIC médio'!$A:$M,8,FALSE)</f>
        <v>0.76666666666666683</v>
      </c>
    </row>
    <row r="630" spans="1:13" x14ac:dyDescent="0.25">
      <c r="A630" s="7">
        <v>350660</v>
      </c>
      <c r="B630" s="7">
        <v>3506607</v>
      </c>
      <c r="C630" t="s">
        <v>3273</v>
      </c>
      <c r="D630" t="s">
        <v>3202</v>
      </c>
      <c r="E630" t="s">
        <v>2182</v>
      </c>
      <c r="F630" t="s">
        <v>10</v>
      </c>
      <c r="G630">
        <f>VLOOKUP(A630,[1]pop_total!$A:$H,8,FALSE)</f>
        <v>29683</v>
      </c>
      <c r="H630">
        <f t="shared" si="27"/>
        <v>29683</v>
      </c>
      <c r="I630">
        <v>0.71199999999999997</v>
      </c>
      <c r="J630" s="1">
        <f>VLOOKUP(B630,[2]Planilha1!$A:$F,6,FALSE)</f>
        <v>125797892.66</v>
      </c>
      <c r="K630" s="10">
        <f t="shared" si="28"/>
        <v>4238.0450985412526</v>
      </c>
      <c r="L630" s="8">
        <f t="shared" si="29"/>
        <v>4238.0450985412526</v>
      </c>
      <c r="M630" s="14">
        <f>VLOOKUP(B630,'[3]IVIC médio'!$A:$M,8,FALSE)</f>
        <v>0.3</v>
      </c>
    </row>
    <row r="631" spans="1:13" x14ac:dyDescent="0.25">
      <c r="A631" s="7">
        <v>290360</v>
      </c>
      <c r="B631" s="7">
        <v>2903607</v>
      </c>
      <c r="C631" t="s">
        <v>1828</v>
      </c>
      <c r="D631" t="s">
        <v>1784</v>
      </c>
      <c r="E631" t="s">
        <v>466</v>
      </c>
      <c r="F631" t="s">
        <v>10</v>
      </c>
      <c r="G631">
        <f>VLOOKUP(A631,[1]pop_total!$A:$H,8,FALSE)</f>
        <v>15146</v>
      </c>
      <c r="H631">
        <f t="shared" si="27"/>
        <v>15146</v>
      </c>
      <c r="I631">
        <v>0.53800000000000003</v>
      </c>
      <c r="J631" s="1">
        <f>VLOOKUP(B631,[2]Planilha1!$A:$F,6,FALSE)</f>
        <v>93495506.799999997</v>
      </c>
      <c r="K631" s="10">
        <f t="shared" si="28"/>
        <v>6172.9504027465991</v>
      </c>
      <c r="L631" s="8">
        <f t="shared" si="29"/>
        <v>6172.9504027465991</v>
      </c>
      <c r="M631" s="14">
        <f>VLOOKUP(B631,'[3]IVIC médio'!$A:$M,8,FALSE)</f>
        <v>0.44444444444444448</v>
      </c>
    </row>
    <row r="632" spans="1:13" x14ac:dyDescent="0.25">
      <c r="A632" s="7">
        <v>410290</v>
      </c>
      <c r="B632" s="7">
        <v>4102901</v>
      </c>
      <c r="C632" t="s">
        <v>3860</v>
      </c>
      <c r="D632" t="s">
        <v>3827</v>
      </c>
      <c r="E632" t="s">
        <v>3828</v>
      </c>
      <c r="F632" t="s">
        <v>10</v>
      </c>
      <c r="G632">
        <f>VLOOKUP(A632,[1]pop_total!$A:$H,8,FALSE)</f>
        <v>15533</v>
      </c>
      <c r="H632">
        <f t="shared" si="27"/>
        <v>15533</v>
      </c>
      <c r="I632">
        <v>0.66700000000000004</v>
      </c>
      <c r="J632" s="1">
        <f>VLOOKUP(B632,[2]Planilha1!$A:$F,6,FALSE)</f>
        <v>126596785.83</v>
      </c>
      <c r="K632" s="10">
        <f t="shared" si="28"/>
        <v>8150.1825680808597</v>
      </c>
      <c r="L632" s="8">
        <f t="shared" si="29"/>
        <v>8150.1825680808597</v>
      </c>
      <c r="M632" s="14">
        <f>VLOOKUP(B632,'[3]IVIC médio'!$A:$M,8,FALSE)</f>
        <v>0.69444444444444442</v>
      </c>
    </row>
    <row r="633" spans="1:13" x14ac:dyDescent="0.25">
      <c r="A633" s="7">
        <v>420240</v>
      </c>
      <c r="B633" s="7">
        <v>4202404</v>
      </c>
      <c r="C633" t="s">
        <v>4229</v>
      </c>
      <c r="D633" t="s">
        <v>4197</v>
      </c>
      <c r="E633" t="s">
        <v>3828</v>
      </c>
      <c r="F633" t="s">
        <v>10</v>
      </c>
      <c r="G633">
        <f>VLOOKUP(A633,[1]pop_total!$A:$H,8,FALSE)</f>
        <v>361261</v>
      </c>
      <c r="H633">
        <f t="shared" si="27"/>
        <v>200000</v>
      </c>
      <c r="I633">
        <v>0.80600000000000005</v>
      </c>
      <c r="J633" s="1">
        <f>VLOOKUP(B633,[2]Planilha1!$A:$F,6,FALSE)</f>
        <v>2501280791.6900001</v>
      </c>
      <c r="K633" s="10">
        <f t="shared" si="28"/>
        <v>6923.7498420532529</v>
      </c>
      <c r="L633" s="8">
        <f t="shared" si="29"/>
        <v>6923.7498420532529</v>
      </c>
      <c r="M633" s="14">
        <f>VLOOKUP(B633,'[3]IVIC médio'!$A:$M,8,FALSE)</f>
        <v>0.45</v>
      </c>
    </row>
    <row r="634" spans="1:13" x14ac:dyDescent="0.25">
      <c r="A634" s="7">
        <v>310710</v>
      </c>
      <c r="B634" s="7">
        <v>3107109</v>
      </c>
      <c r="C634" t="s">
        <v>2257</v>
      </c>
      <c r="D634" t="s">
        <v>2181</v>
      </c>
      <c r="E634" t="s">
        <v>2182</v>
      </c>
      <c r="F634" t="s">
        <v>10</v>
      </c>
      <c r="G634">
        <f>VLOOKUP(A634,[1]pop_total!$A:$H,8,FALSE)</f>
        <v>39848</v>
      </c>
      <c r="H634">
        <f t="shared" si="27"/>
        <v>39848</v>
      </c>
      <c r="I634">
        <v>0.70399999999999996</v>
      </c>
      <c r="J634" s="1">
        <f>VLOOKUP(B634,[2]Planilha1!$A:$F,6,FALSE)</f>
        <v>199813419.88999999</v>
      </c>
      <c r="K634" s="10">
        <f t="shared" si="28"/>
        <v>5014.3901799337482</v>
      </c>
      <c r="L634" s="8">
        <f t="shared" si="29"/>
        <v>5014.3901799337482</v>
      </c>
      <c r="M634" s="14">
        <f>VLOOKUP(B634,'[3]IVIC médio'!$A:$M,8,FALSE)</f>
        <v>0.37222222222222223</v>
      </c>
    </row>
    <row r="635" spans="1:13" x14ac:dyDescent="0.25">
      <c r="A635" s="7">
        <v>320100</v>
      </c>
      <c r="B635" s="7">
        <v>3201001</v>
      </c>
      <c r="C635" t="s">
        <v>3048</v>
      </c>
      <c r="D635" t="s">
        <v>3036</v>
      </c>
      <c r="E635" t="s">
        <v>2182</v>
      </c>
      <c r="F635" t="s">
        <v>10</v>
      </c>
      <c r="G635">
        <f>VLOOKUP(A635,[1]pop_total!$A:$H,8,FALSE)</f>
        <v>13608</v>
      </c>
      <c r="H635">
        <f t="shared" si="27"/>
        <v>13608</v>
      </c>
      <c r="I635">
        <v>0.67900000000000005</v>
      </c>
      <c r="J635" s="1">
        <f>VLOOKUP(B635,[2]Planilha1!$A:$F,6,FALSE)</f>
        <v>92505225.120000005</v>
      </c>
      <c r="K635" s="10">
        <f t="shared" si="28"/>
        <v>6797.8560493827163</v>
      </c>
      <c r="L635" s="8">
        <f t="shared" si="29"/>
        <v>6797.8560493827163</v>
      </c>
      <c r="M635" s="14">
        <f>VLOOKUP(B635,'[3]IVIC médio'!$A:$M,8,FALSE)</f>
        <v>0.27777777777777779</v>
      </c>
    </row>
    <row r="636" spans="1:13" x14ac:dyDescent="0.25">
      <c r="A636" s="7">
        <v>410300</v>
      </c>
      <c r="B636" s="7">
        <v>4103008</v>
      </c>
      <c r="C636" t="s">
        <v>3048</v>
      </c>
      <c r="D636" t="s">
        <v>3827</v>
      </c>
      <c r="E636" t="s">
        <v>3828</v>
      </c>
      <c r="F636" t="s">
        <v>10</v>
      </c>
      <c r="G636">
        <f>VLOOKUP(A636,[1]pop_total!$A:$H,8,FALSE)</f>
        <v>4558</v>
      </c>
      <c r="H636">
        <f t="shared" si="27"/>
        <v>4558</v>
      </c>
      <c r="I636">
        <v>0.72</v>
      </c>
      <c r="J636" s="1">
        <f>VLOOKUP(B636,[2]Planilha1!$A:$F,6,FALSE)</f>
        <v>52904994.409999996</v>
      </c>
      <c r="K636" s="10">
        <f t="shared" si="28"/>
        <v>11607.063275559454</v>
      </c>
      <c r="L636" s="8">
        <f t="shared" si="29"/>
        <v>11607.063275559454</v>
      </c>
      <c r="M636" s="14">
        <f>VLOOKUP(B636,'[3]IVIC médio'!$A:$M,8,FALSE)</f>
        <v>0.23888888888888887</v>
      </c>
    </row>
    <row r="637" spans="1:13" x14ac:dyDescent="0.25">
      <c r="A637" s="7">
        <v>410302</v>
      </c>
      <c r="B637" s="7">
        <v>4103024</v>
      </c>
      <c r="C637" t="s">
        <v>3861</v>
      </c>
      <c r="D637" t="s">
        <v>3827</v>
      </c>
      <c r="E637" t="s">
        <v>3828</v>
      </c>
      <c r="F637" t="s">
        <v>10</v>
      </c>
      <c r="G637">
        <f>VLOOKUP(A637,[1]pop_total!$A:$H,8,FALSE)</f>
        <v>2455</v>
      </c>
      <c r="H637">
        <f t="shared" si="27"/>
        <v>2455</v>
      </c>
      <c r="I637">
        <v>0.7</v>
      </c>
      <c r="J637" s="1">
        <f>VLOOKUP(B637,[2]Planilha1!$A:$F,6,FALSE)</f>
        <v>34511834.520000003</v>
      </c>
      <c r="K637" s="10">
        <f t="shared" si="28"/>
        <v>14057.773735234217</v>
      </c>
      <c r="L637" s="8">
        <f t="shared" si="29"/>
        <v>12739.39</v>
      </c>
      <c r="M637" s="14">
        <f>VLOOKUP(B637,'[3]IVIC médio'!$A:$M,8,FALSE)</f>
        <v>0.7</v>
      </c>
    </row>
    <row r="638" spans="1:13" x14ac:dyDescent="0.25">
      <c r="A638" s="7">
        <v>350670</v>
      </c>
      <c r="B638" s="7">
        <v>3506706</v>
      </c>
      <c r="C638" t="s">
        <v>3274</v>
      </c>
      <c r="D638" t="s">
        <v>3202</v>
      </c>
      <c r="E638" t="s">
        <v>2182</v>
      </c>
      <c r="F638" t="s">
        <v>10</v>
      </c>
      <c r="G638">
        <f>VLOOKUP(A638,[1]pop_total!$A:$H,8,FALSE)</f>
        <v>12978</v>
      </c>
      <c r="H638">
        <f t="shared" si="27"/>
        <v>12978</v>
      </c>
      <c r="I638">
        <v>0.68100000000000005</v>
      </c>
      <c r="J638" s="1">
        <f>VLOOKUP(B638,[2]Planilha1!$A:$F,6,FALSE)</f>
        <v>88130935.560000002</v>
      </c>
      <c r="K638" s="10">
        <f t="shared" si="28"/>
        <v>6790.7948497457237</v>
      </c>
      <c r="L638" s="8">
        <f t="shared" si="29"/>
        <v>6790.7948497457237</v>
      </c>
      <c r="M638" s="14">
        <f>VLOOKUP(B638,'[3]IVIC médio'!$A:$M,8,FALSE)</f>
        <v>0.40555555555555556</v>
      </c>
    </row>
    <row r="639" spans="1:13" x14ac:dyDescent="0.25">
      <c r="A639" s="7">
        <v>220177</v>
      </c>
      <c r="B639" s="7">
        <v>2201770</v>
      </c>
      <c r="C639" t="s">
        <v>710</v>
      </c>
      <c r="D639" t="s">
        <v>682</v>
      </c>
      <c r="E639" t="s">
        <v>466</v>
      </c>
      <c r="F639" t="s">
        <v>10</v>
      </c>
      <c r="G639">
        <f>VLOOKUP(A639,[1]pop_total!$A:$H,8,FALSE)</f>
        <v>6902</v>
      </c>
      <c r="H639">
        <f t="shared" si="27"/>
        <v>6902</v>
      </c>
      <c r="I639">
        <v>0.57499999999999996</v>
      </c>
      <c r="J639" s="1">
        <f>VLOOKUP(B639,[2]Planilha1!$A:$F,6,FALSE)</f>
        <v>33995288.579999998</v>
      </c>
      <c r="K639" s="10">
        <f t="shared" si="28"/>
        <v>4925.4257577513763</v>
      </c>
      <c r="L639" s="8">
        <f t="shared" si="29"/>
        <v>4925.4257577513763</v>
      </c>
      <c r="M639" s="14">
        <f>VLOOKUP(B639,'[3]IVIC médio'!$A:$M,8,FALSE)</f>
        <v>0.28333333333333333</v>
      </c>
    </row>
    <row r="640" spans="1:13" x14ac:dyDescent="0.25">
      <c r="A640" s="7">
        <v>290370</v>
      </c>
      <c r="B640" s="7">
        <v>2903706</v>
      </c>
      <c r="C640" t="s">
        <v>1829</v>
      </c>
      <c r="D640" t="s">
        <v>1784</v>
      </c>
      <c r="E640" t="s">
        <v>466</v>
      </c>
      <c r="F640" t="s">
        <v>10</v>
      </c>
      <c r="G640">
        <f>VLOOKUP(A640,[1]pop_total!$A:$H,8,FALSE)</f>
        <v>13690</v>
      </c>
      <c r="H640">
        <f t="shared" si="27"/>
        <v>13690</v>
      </c>
      <c r="I640">
        <v>0.56699999999999995</v>
      </c>
      <c r="J640" s="1">
        <f>VLOOKUP(B640,[2]Planilha1!$A:$F,6,FALSE)</f>
        <v>64530064.380000003</v>
      </c>
      <c r="K640" s="10">
        <f t="shared" si="28"/>
        <v>4713.6643082542005</v>
      </c>
      <c r="L640" s="8">
        <f t="shared" si="29"/>
        <v>4713.6643082542005</v>
      </c>
      <c r="M640" s="14">
        <f>VLOOKUP(B640,'[3]IVIC médio'!$A:$M,8,FALSE)</f>
        <v>0.28888888888888886</v>
      </c>
    </row>
    <row r="641" spans="1:13" x14ac:dyDescent="0.25">
      <c r="A641" s="7">
        <v>240530</v>
      </c>
      <c r="B641" s="7">
        <v>2405306</v>
      </c>
      <c r="C641" t="s">
        <v>5379</v>
      </c>
      <c r="D641" t="s">
        <v>1086</v>
      </c>
      <c r="E641" t="s">
        <v>466</v>
      </c>
      <c r="F641" t="s">
        <v>10</v>
      </c>
      <c r="G641">
        <f>VLOOKUP(A641,[1]pop_total!$A:$H,8,FALSE)</f>
        <v>9051</v>
      </c>
      <c r="H641">
        <f t="shared" si="27"/>
        <v>9051</v>
      </c>
      <c r="I641">
        <v>0.57399999999999995</v>
      </c>
      <c r="J641" s="1">
        <f>VLOOKUP(B641,[2]Planilha1!$A:$F,6,FALSE)</f>
        <v>47235775.149999999</v>
      </c>
      <c r="K641" s="10">
        <f t="shared" si="28"/>
        <v>5218.8460004419403</v>
      </c>
      <c r="L641" s="8">
        <f t="shared" si="29"/>
        <v>5218.8460004419403</v>
      </c>
      <c r="M641" s="14">
        <f>VLOOKUP(B641,'[3]IVIC médio'!$A:$M,8,FALSE)</f>
        <v>0.31666666666666671</v>
      </c>
    </row>
    <row r="642" spans="1:13" x14ac:dyDescent="0.25">
      <c r="A642" s="7">
        <v>250210</v>
      </c>
      <c r="B642" s="7">
        <v>2502102</v>
      </c>
      <c r="C642" t="s">
        <v>1274</v>
      </c>
      <c r="D642" t="s">
        <v>1247</v>
      </c>
      <c r="E642" t="s">
        <v>466</v>
      </c>
      <c r="F642" t="s">
        <v>10</v>
      </c>
      <c r="G642">
        <f>VLOOKUP(A642,[1]pop_total!$A:$H,8,FALSE)</f>
        <v>5207</v>
      </c>
      <c r="H642">
        <f t="shared" si="27"/>
        <v>5207</v>
      </c>
      <c r="I642">
        <v>0.59899999999999998</v>
      </c>
      <c r="J642" s="1">
        <f>VLOOKUP(B642,[2]Planilha1!$A:$F,6,FALSE)</f>
        <v>30995996.140000001</v>
      </c>
      <c r="K642" s="10">
        <f t="shared" si="28"/>
        <v>5952.7551642020362</v>
      </c>
      <c r="L642" s="8">
        <f t="shared" si="29"/>
        <v>5952.7551642020362</v>
      </c>
      <c r="M642" s="14">
        <f>VLOOKUP(B642,'[3]IVIC médio'!$A:$M,8,FALSE)</f>
        <v>0.96666666666666656</v>
      </c>
    </row>
    <row r="643" spans="1:13" x14ac:dyDescent="0.25">
      <c r="A643" s="7">
        <v>410304</v>
      </c>
      <c r="B643" s="7">
        <v>4103040</v>
      </c>
      <c r="C643" t="s">
        <v>3862</v>
      </c>
      <c r="D643" t="s">
        <v>3827</v>
      </c>
      <c r="E643" t="s">
        <v>3828</v>
      </c>
      <c r="F643" t="s">
        <v>10</v>
      </c>
      <c r="G643">
        <f>VLOOKUP(A643,[1]pop_total!$A:$H,8,FALSE)</f>
        <v>6378</v>
      </c>
      <c r="H643">
        <f t="shared" ref="H643:H706" si="30">IF(G643&gt;200000, 200000, G643)</f>
        <v>6378</v>
      </c>
      <c r="I643">
        <v>0.65500000000000003</v>
      </c>
      <c r="J643" s="1">
        <f>VLOOKUP(B643,[2]Planilha1!$A:$F,6,FALSE)</f>
        <v>63288721.18</v>
      </c>
      <c r="K643" s="10">
        <f t="shared" ref="K643:K706" si="31">J643/G643</f>
        <v>9922.9729037315774</v>
      </c>
      <c r="L643" s="8">
        <f t="shared" ref="L643:L706" si="32">IF(K643&gt;12739.39, 12739.39, K643)</f>
        <v>9922.9729037315774</v>
      </c>
      <c r="M643" s="14">
        <f>VLOOKUP(B643,'[3]IVIC médio'!$A:$M,8,FALSE)</f>
        <v>0.55000000000000004</v>
      </c>
    </row>
    <row r="644" spans="1:13" x14ac:dyDescent="0.25">
      <c r="A644" s="7">
        <v>230240</v>
      </c>
      <c r="B644" s="7">
        <v>2302404</v>
      </c>
      <c r="C644" t="s">
        <v>934</v>
      </c>
      <c r="D644" t="s">
        <v>905</v>
      </c>
      <c r="E644" t="s">
        <v>466</v>
      </c>
      <c r="F644" t="s">
        <v>10</v>
      </c>
      <c r="G644">
        <f>VLOOKUP(A644,[1]pop_total!$A:$H,8,FALSE)</f>
        <v>50411</v>
      </c>
      <c r="H644">
        <f t="shared" si="30"/>
        <v>50411</v>
      </c>
      <c r="I644">
        <v>0.59799999999999998</v>
      </c>
      <c r="J644" s="1">
        <f>VLOOKUP(B644,[2]Planilha1!$A:$F,6,FALSE)</f>
        <v>256935988.55000001</v>
      </c>
      <c r="K644" s="10">
        <f t="shared" si="31"/>
        <v>5096.8238787169466</v>
      </c>
      <c r="L644" s="8">
        <f t="shared" si="32"/>
        <v>5096.8238787169466</v>
      </c>
      <c r="M644" s="14">
        <f>VLOOKUP(B644,'[3]IVIC médio'!$A:$M,8,FALSE)</f>
        <v>0.58888888888888891</v>
      </c>
    </row>
    <row r="645" spans="1:13" x14ac:dyDescent="0.25">
      <c r="A645" s="7">
        <v>140010</v>
      </c>
      <c r="B645" s="7">
        <v>1400100</v>
      </c>
      <c r="C645" t="s">
        <v>152</v>
      </c>
      <c r="D645" t="s">
        <v>150</v>
      </c>
      <c r="E645" t="s">
        <v>9</v>
      </c>
      <c r="F645" t="s">
        <v>27</v>
      </c>
      <c r="G645">
        <f>VLOOKUP(A645,[1]pop_total!$A:$H,8,FALSE)</f>
        <v>413486</v>
      </c>
      <c r="H645">
        <f t="shared" si="30"/>
        <v>200000</v>
      </c>
      <c r="I645">
        <v>0.752</v>
      </c>
      <c r="J645" s="1">
        <f>VLOOKUP(B645,[2]Planilha1!$A:$F,6,FALSE)</f>
        <v>2385875892.6199999</v>
      </c>
      <c r="K645" s="10">
        <f t="shared" si="31"/>
        <v>5770.1491528612814</v>
      </c>
      <c r="L645" s="8">
        <f t="shared" si="32"/>
        <v>5770.1491528612814</v>
      </c>
      <c r="M645" s="14">
        <f>VLOOKUP(B645,'[3]IVIC médio'!$A:$M,8,FALSE)</f>
        <v>0.92222222222222217</v>
      </c>
    </row>
    <row r="646" spans="1:13" x14ac:dyDescent="0.25">
      <c r="A646" s="7">
        <v>250215</v>
      </c>
      <c r="B646" s="7">
        <v>2502151</v>
      </c>
      <c r="C646" t="s">
        <v>152</v>
      </c>
      <c r="D646" t="s">
        <v>1247</v>
      </c>
      <c r="E646" t="s">
        <v>466</v>
      </c>
      <c r="F646" t="s">
        <v>10</v>
      </c>
      <c r="G646">
        <f>VLOOKUP(A646,[1]pop_total!$A:$H,8,FALSE)</f>
        <v>6377</v>
      </c>
      <c r="H646">
        <f t="shared" si="30"/>
        <v>6377</v>
      </c>
      <c r="I646">
        <v>0.64900000000000002</v>
      </c>
      <c r="J646" s="1">
        <f>VLOOKUP(B646,[2]Planilha1!$A:$F,6,FALSE)</f>
        <v>54948600.979999997</v>
      </c>
      <c r="K646" s="10">
        <f t="shared" si="31"/>
        <v>8616.6851152579584</v>
      </c>
      <c r="L646" s="8">
        <f t="shared" si="32"/>
        <v>8616.6851152579584</v>
      </c>
      <c r="M646" s="14">
        <f>VLOOKUP(B646,'[3]IVIC médio'!$A:$M,8,FALSE)</f>
        <v>0.17777777777777776</v>
      </c>
    </row>
    <row r="647" spans="1:13" x14ac:dyDescent="0.25">
      <c r="A647" s="7">
        <v>410305</v>
      </c>
      <c r="B647" s="7">
        <v>4103057</v>
      </c>
      <c r="C647" t="s">
        <v>3863</v>
      </c>
      <c r="D647" t="s">
        <v>3827</v>
      </c>
      <c r="E647" t="s">
        <v>3828</v>
      </c>
      <c r="F647" t="s">
        <v>10</v>
      </c>
      <c r="G647">
        <f>VLOOKUP(A647,[1]pop_total!$A:$H,8,FALSE)</f>
        <v>7924</v>
      </c>
      <c r="H647">
        <f t="shared" si="30"/>
        <v>7924</v>
      </c>
      <c r="I647">
        <v>0.67</v>
      </c>
      <c r="J647" s="1">
        <f>VLOOKUP(B647,[2]Planilha1!$A:$F,6,FALSE)</f>
        <v>52942891.600000001</v>
      </c>
      <c r="K647" s="10">
        <f t="shared" si="31"/>
        <v>6681.334124179707</v>
      </c>
      <c r="L647" s="8">
        <f t="shared" si="32"/>
        <v>6681.334124179707</v>
      </c>
      <c r="M647" s="14">
        <f>VLOOKUP(B647,'[3]IVIC médio'!$A:$M,8,FALSE)</f>
        <v>0.64444444444444449</v>
      </c>
    </row>
    <row r="648" spans="1:13" x14ac:dyDescent="0.25">
      <c r="A648" s="7">
        <v>430215</v>
      </c>
      <c r="B648" s="7">
        <v>4302154</v>
      </c>
      <c r="C648" t="s">
        <v>4499</v>
      </c>
      <c r="D648" t="s">
        <v>4459</v>
      </c>
      <c r="E648" t="s">
        <v>3828</v>
      </c>
      <c r="F648" t="s">
        <v>10</v>
      </c>
      <c r="G648">
        <f>VLOOKUP(A648,[1]pop_total!$A:$H,8,FALSE)</f>
        <v>1933</v>
      </c>
      <c r="H648">
        <f t="shared" si="30"/>
        <v>1933</v>
      </c>
      <c r="I648">
        <v>0.67600000000000005</v>
      </c>
      <c r="J648" s="1">
        <f>VLOOKUP(B648,[2]Planilha1!$A:$F,6,FALSE)</f>
        <v>34922857.859999999</v>
      </c>
      <c r="K648" s="10">
        <f t="shared" si="31"/>
        <v>18066.662110708741</v>
      </c>
      <c r="L648" s="8">
        <f t="shared" si="32"/>
        <v>12739.39</v>
      </c>
      <c r="M648" s="14">
        <f>VLOOKUP(B648,'[3]IVIC médio'!$A:$M,8,FALSE)</f>
        <v>0.23888888888888887</v>
      </c>
    </row>
    <row r="649" spans="1:13" x14ac:dyDescent="0.25">
      <c r="A649" s="7">
        <v>430220</v>
      </c>
      <c r="B649" s="7">
        <v>4302204</v>
      </c>
      <c r="C649" t="s">
        <v>4500</v>
      </c>
      <c r="D649" t="s">
        <v>4459</v>
      </c>
      <c r="E649" t="s">
        <v>3828</v>
      </c>
      <c r="F649" t="s">
        <v>10</v>
      </c>
      <c r="G649">
        <f>VLOOKUP(A649,[1]pop_total!$A:$H,8,FALSE)</f>
        <v>6966</v>
      </c>
      <c r="H649">
        <f t="shared" si="30"/>
        <v>6966</v>
      </c>
      <c r="I649">
        <v>0.76200000000000001</v>
      </c>
      <c r="J649" s="1">
        <f>VLOOKUP(B649,[2]Planilha1!$A:$F,6,FALSE)</f>
        <v>55268805.520000003</v>
      </c>
      <c r="K649" s="10">
        <f t="shared" si="31"/>
        <v>7934.0806086706871</v>
      </c>
      <c r="L649" s="8">
        <f t="shared" si="32"/>
        <v>7934.0806086706871</v>
      </c>
      <c r="M649" s="14">
        <f>VLOOKUP(B649,'[3]IVIC médio'!$A:$M,8,FALSE)</f>
        <v>0.12777777777777777</v>
      </c>
    </row>
    <row r="650" spans="1:13" x14ac:dyDescent="0.25">
      <c r="A650" s="7">
        <v>430222</v>
      </c>
      <c r="B650" s="7">
        <v>4302220</v>
      </c>
      <c r="C650" t="s">
        <v>4501</v>
      </c>
      <c r="D650" t="s">
        <v>4459</v>
      </c>
      <c r="E650" t="s">
        <v>3828</v>
      </c>
      <c r="F650" t="s">
        <v>10</v>
      </c>
      <c r="G650">
        <f>VLOOKUP(A650,[1]pop_total!$A:$H,8,FALSE)</f>
        <v>2229</v>
      </c>
      <c r="H650">
        <f t="shared" si="30"/>
        <v>2229</v>
      </c>
      <c r="I650">
        <v>0.70299999999999996</v>
      </c>
      <c r="J650" s="1">
        <f>VLOOKUP(B650,[2]Planilha1!$A:$F,6,FALSE)</f>
        <v>41640151.93</v>
      </c>
      <c r="K650" s="10">
        <f t="shared" si="31"/>
        <v>18681.091040825482</v>
      </c>
      <c r="L650" s="8">
        <f t="shared" si="32"/>
        <v>12739.39</v>
      </c>
      <c r="M650" s="14">
        <f>VLOOKUP(B650,'[3]IVIC médio'!$A:$M,8,FALSE)</f>
        <v>-3.8888888888888896E-2</v>
      </c>
    </row>
    <row r="651" spans="1:13" x14ac:dyDescent="0.25">
      <c r="A651" s="7">
        <v>210197</v>
      </c>
      <c r="B651" s="7">
        <v>2101970</v>
      </c>
      <c r="C651" t="s">
        <v>497</v>
      </c>
      <c r="D651" t="s">
        <v>465</v>
      </c>
      <c r="E651" t="s">
        <v>466</v>
      </c>
      <c r="F651" t="s">
        <v>10</v>
      </c>
      <c r="G651">
        <f>VLOOKUP(A651,[1]pop_total!$A:$H,8,FALSE)</f>
        <v>7574</v>
      </c>
      <c r="H651">
        <f t="shared" si="30"/>
        <v>7574</v>
      </c>
      <c r="I651">
        <v>0.54500000000000004</v>
      </c>
      <c r="J651" s="1">
        <f>VLOOKUP(B651,[2]Planilha1!$A:$F,6,FALSE)</f>
        <v>49311104.890000001</v>
      </c>
      <c r="K651" s="10">
        <f t="shared" si="31"/>
        <v>6510.5762991814099</v>
      </c>
      <c r="L651" s="8">
        <f t="shared" si="32"/>
        <v>6510.5762991814099</v>
      </c>
      <c r="M651" s="14">
        <f>VLOOKUP(B651,'[3]IVIC médio'!$A:$M,8,FALSE)</f>
        <v>0.35</v>
      </c>
    </row>
    <row r="652" spans="1:13" x14ac:dyDescent="0.25">
      <c r="A652" s="7">
        <v>430223</v>
      </c>
      <c r="B652" s="7">
        <v>4302238</v>
      </c>
      <c r="C652" t="s">
        <v>4502</v>
      </c>
      <c r="D652" t="s">
        <v>4459</v>
      </c>
      <c r="E652" t="s">
        <v>3828</v>
      </c>
      <c r="F652" t="s">
        <v>10</v>
      </c>
      <c r="G652">
        <f>VLOOKUP(A652,[1]pop_total!$A:$H,8,FALSE)</f>
        <v>2271</v>
      </c>
      <c r="H652">
        <f t="shared" si="30"/>
        <v>2271</v>
      </c>
      <c r="I652">
        <v>0.73099999999999998</v>
      </c>
      <c r="J652" s="1">
        <f>VLOOKUP(B652,[2]Planilha1!$A:$F,6,FALSE)</f>
        <v>38265768.310000002</v>
      </c>
      <c r="K652" s="10">
        <f t="shared" si="31"/>
        <v>16849.743861734918</v>
      </c>
      <c r="L652" s="8">
        <f t="shared" si="32"/>
        <v>12739.39</v>
      </c>
      <c r="M652" s="14">
        <f>VLOOKUP(B652,'[3]IVIC médio'!$A:$M,8,FALSE)</f>
        <v>0.1388888888888889</v>
      </c>
    </row>
    <row r="653" spans="1:13" x14ac:dyDescent="0.25">
      <c r="A653" s="7">
        <v>130068</v>
      </c>
      <c r="B653" s="7">
        <v>1300680</v>
      </c>
      <c r="C653" t="s">
        <v>98</v>
      </c>
      <c r="D653" t="s">
        <v>87</v>
      </c>
      <c r="E653" t="s">
        <v>9</v>
      </c>
      <c r="F653" t="s">
        <v>10</v>
      </c>
      <c r="G653">
        <f>VLOOKUP(A653,[1]pop_total!$A:$H,8,FALSE)</f>
        <v>23785</v>
      </c>
      <c r="H653">
        <f t="shared" si="30"/>
        <v>23785</v>
      </c>
      <c r="I653">
        <v>0.56499999999999995</v>
      </c>
      <c r="J653" s="1">
        <f>VLOOKUP(B653,[2]Planilha1!$A:$F,6,FALSE)</f>
        <v>90608072.859999999</v>
      </c>
      <c r="K653" s="10">
        <f t="shared" si="31"/>
        <v>3809.4628068110155</v>
      </c>
      <c r="L653" s="8">
        <f t="shared" si="32"/>
        <v>3809.4628068110155</v>
      </c>
      <c r="M653" s="14">
        <f>VLOOKUP(B653,'[3]IVIC médio'!$A:$M,8,FALSE)</f>
        <v>0.76666666666666661</v>
      </c>
    </row>
    <row r="654" spans="1:13" x14ac:dyDescent="0.25">
      <c r="A654" s="7">
        <v>430225</v>
      </c>
      <c r="B654" s="7">
        <v>4302253</v>
      </c>
      <c r="C654" t="s">
        <v>4503</v>
      </c>
      <c r="D654" t="s">
        <v>4459</v>
      </c>
      <c r="E654" t="s">
        <v>3828</v>
      </c>
      <c r="F654" t="s">
        <v>10</v>
      </c>
      <c r="G654">
        <f>VLOOKUP(A654,[1]pop_total!$A:$H,8,FALSE)</f>
        <v>2779</v>
      </c>
      <c r="H654">
        <f t="shared" si="30"/>
        <v>2779</v>
      </c>
      <c r="I654">
        <v>0.72799999999999998</v>
      </c>
      <c r="J654" s="1">
        <f>VLOOKUP(B654,[2]Planilha1!$A:$F,6,FALSE)</f>
        <v>41330806.799999997</v>
      </c>
      <c r="K654" s="10">
        <f t="shared" si="31"/>
        <v>14872.546527527888</v>
      </c>
      <c r="L654" s="8">
        <f t="shared" si="32"/>
        <v>12739.39</v>
      </c>
      <c r="M654" s="14">
        <f>VLOOKUP(B654,'[3]IVIC médio'!$A:$M,8,FALSE)</f>
        <v>0.2166666666666667</v>
      </c>
    </row>
    <row r="655" spans="1:13" x14ac:dyDescent="0.25">
      <c r="A655" s="7">
        <v>290380</v>
      </c>
      <c r="B655" s="7">
        <v>2903805</v>
      </c>
      <c r="C655" t="s">
        <v>1830</v>
      </c>
      <c r="D655" t="s">
        <v>1784</v>
      </c>
      <c r="E655" t="s">
        <v>466</v>
      </c>
      <c r="F655" t="s">
        <v>10</v>
      </c>
      <c r="G655">
        <f>VLOOKUP(A655,[1]pop_total!$A:$H,8,FALSE)</f>
        <v>16873</v>
      </c>
      <c r="H655">
        <f t="shared" si="30"/>
        <v>16873</v>
      </c>
      <c r="I655">
        <v>0.55100000000000005</v>
      </c>
      <c r="J655" s="1">
        <f>VLOOKUP(B655,[2]Planilha1!$A:$F,6,FALSE)</f>
        <v>79076407.420000002</v>
      </c>
      <c r="K655" s="10">
        <f t="shared" si="31"/>
        <v>4686.5647733064661</v>
      </c>
      <c r="L655" s="8">
        <f t="shared" si="32"/>
        <v>4686.5647733064661</v>
      </c>
      <c r="M655" s="14">
        <f>VLOOKUP(B655,'[3]IVIC médio'!$A:$M,8,FALSE)</f>
        <v>0.62777777777777777</v>
      </c>
    </row>
    <row r="656" spans="1:13" x14ac:dyDescent="0.25">
      <c r="A656" s="7">
        <v>270100</v>
      </c>
      <c r="B656" s="7">
        <v>2701001</v>
      </c>
      <c r="C656" t="s">
        <v>1626</v>
      </c>
      <c r="D656" t="s">
        <v>1620</v>
      </c>
      <c r="E656" t="s">
        <v>466</v>
      </c>
      <c r="F656" t="s">
        <v>10</v>
      </c>
      <c r="G656">
        <f>VLOOKUP(A656,[1]pop_total!$A:$H,8,FALSE)</f>
        <v>21187</v>
      </c>
      <c r="H656">
        <f t="shared" si="30"/>
        <v>21187</v>
      </c>
      <c r="I656">
        <v>0.60399999999999998</v>
      </c>
      <c r="J656" s="1">
        <f>VLOOKUP(B656,[2]Planilha1!$A:$F,6,FALSE)</f>
        <v>165515922.34</v>
      </c>
      <c r="K656" s="10">
        <f t="shared" si="31"/>
        <v>7812.1452938122438</v>
      </c>
      <c r="L656" s="8">
        <f t="shared" si="32"/>
        <v>7812.1452938122438</v>
      </c>
      <c r="M656" s="14">
        <f>VLOOKUP(B656,'[3]IVIC médio'!$A:$M,8,FALSE)</f>
        <v>0.49444444444444446</v>
      </c>
    </row>
    <row r="657" spans="1:13" x14ac:dyDescent="0.25">
      <c r="A657" s="7">
        <v>130070</v>
      </c>
      <c r="B657" s="7">
        <v>1300706</v>
      </c>
      <c r="C657" t="s">
        <v>99</v>
      </c>
      <c r="D657" t="s">
        <v>87</v>
      </c>
      <c r="E657" t="s">
        <v>9</v>
      </c>
      <c r="F657" t="s">
        <v>10</v>
      </c>
      <c r="G657">
        <f>VLOOKUP(A657,[1]pop_total!$A:$H,8,FALSE)</f>
        <v>35447</v>
      </c>
      <c r="H657">
        <f t="shared" si="30"/>
        <v>35447</v>
      </c>
      <c r="I657">
        <v>0.58799999999999997</v>
      </c>
      <c r="J657" s="1">
        <f>VLOOKUP(B657,[2]Planilha1!$A:$F,6,FALSE)</f>
        <v>136010488.38</v>
      </c>
      <c r="K657" s="10">
        <f t="shared" si="31"/>
        <v>3837.0098564053374</v>
      </c>
      <c r="L657" s="8">
        <f t="shared" si="32"/>
        <v>3837.0098564053374</v>
      </c>
      <c r="M657" s="14">
        <f>VLOOKUP(B657,'[3]IVIC médio'!$A:$M,8,FALSE)</f>
        <v>0.23333333333333334</v>
      </c>
    </row>
    <row r="658" spans="1:13" x14ac:dyDescent="0.25">
      <c r="A658" s="7">
        <v>220180</v>
      </c>
      <c r="B658" s="7">
        <v>2201804</v>
      </c>
      <c r="C658" t="s">
        <v>711</v>
      </c>
      <c r="D658" t="s">
        <v>682</v>
      </c>
      <c r="E658" t="s">
        <v>466</v>
      </c>
      <c r="F658" t="s">
        <v>10</v>
      </c>
      <c r="G658">
        <f>VLOOKUP(A658,[1]pop_total!$A:$H,8,FALSE)</f>
        <v>4078</v>
      </c>
      <c r="H658">
        <f t="shared" si="30"/>
        <v>4078</v>
      </c>
      <c r="I658">
        <v>0.63200000000000001</v>
      </c>
      <c r="J658" s="1">
        <f>VLOOKUP(B658,[2]Planilha1!$A:$F,6,FALSE)</f>
        <v>28160623.989999998</v>
      </c>
      <c r="K658" s="10">
        <f t="shared" si="31"/>
        <v>6905.4987714565959</v>
      </c>
      <c r="L658" s="8">
        <f t="shared" si="32"/>
        <v>6905.4987714565959</v>
      </c>
      <c r="M658" s="14">
        <f>VLOOKUP(B658,'[3]IVIC médio'!$A:$M,8,FALSE)</f>
        <v>0.48888888888888893</v>
      </c>
    </row>
    <row r="659" spans="1:13" x14ac:dyDescent="0.25">
      <c r="A659" s="7">
        <v>350680</v>
      </c>
      <c r="B659" s="7">
        <v>3506805</v>
      </c>
      <c r="C659" t="s">
        <v>711</v>
      </c>
      <c r="D659" t="s">
        <v>3202</v>
      </c>
      <c r="E659" t="s">
        <v>2182</v>
      </c>
      <c r="F659" t="s">
        <v>10</v>
      </c>
      <c r="G659">
        <f>VLOOKUP(A659,[1]pop_total!$A:$H,8,FALSE)</f>
        <v>11259</v>
      </c>
      <c r="H659">
        <f t="shared" si="30"/>
        <v>11259</v>
      </c>
      <c r="I659">
        <v>0.74199999999999999</v>
      </c>
      <c r="J659" s="1">
        <f>VLOOKUP(B659,[2]Planilha1!$A:$F,6,FALSE)</f>
        <v>71283086.150000006</v>
      </c>
      <c r="K659" s="10">
        <f t="shared" si="31"/>
        <v>6331.2093569588778</v>
      </c>
      <c r="L659" s="8">
        <f t="shared" si="32"/>
        <v>6331.2093569588778</v>
      </c>
      <c r="M659" s="14">
        <f>VLOOKUP(B659,'[3]IVIC médio'!$A:$M,8,FALSE)</f>
        <v>0.53333333333333333</v>
      </c>
    </row>
    <row r="660" spans="1:13" x14ac:dyDescent="0.25">
      <c r="A660" s="7">
        <v>310720</v>
      </c>
      <c r="B660" s="7">
        <v>3107208</v>
      </c>
      <c r="C660" t="s">
        <v>2258</v>
      </c>
      <c r="D660" t="s">
        <v>2181</v>
      </c>
      <c r="E660" t="s">
        <v>2182</v>
      </c>
      <c r="F660" t="s">
        <v>10</v>
      </c>
      <c r="G660">
        <f>VLOOKUP(A660,[1]pop_total!$A:$H,8,FALSE)</f>
        <v>5348</v>
      </c>
      <c r="H660">
        <f t="shared" si="30"/>
        <v>5348</v>
      </c>
      <c r="I660">
        <v>0.64500000000000002</v>
      </c>
      <c r="J660" s="1">
        <f>VLOOKUP(B660,[2]Planilha1!$A:$F,6,FALSE)</f>
        <v>30927736.09</v>
      </c>
      <c r="K660" s="10">
        <f t="shared" si="31"/>
        <v>5783.0471372475695</v>
      </c>
      <c r="L660" s="8">
        <f t="shared" si="32"/>
        <v>5783.0471372475695</v>
      </c>
      <c r="M660" s="14">
        <f>VLOOKUP(B660,'[3]IVIC médio'!$A:$M,8,FALSE)</f>
        <v>0.5</v>
      </c>
    </row>
    <row r="661" spans="1:13" x14ac:dyDescent="0.25">
      <c r="A661" s="7">
        <v>420243</v>
      </c>
      <c r="B661" s="7">
        <v>4202438</v>
      </c>
      <c r="C661" t="s">
        <v>4230</v>
      </c>
      <c r="D661" t="s">
        <v>4197</v>
      </c>
      <c r="E661" t="s">
        <v>3828</v>
      </c>
      <c r="F661" t="s">
        <v>10</v>
      </c>
      <c r="G661">
        <f>VLOOKUP(A661,[1]pop_total!$A:$H,8,FALSE)</f>
        <v>3515</v>
      </c>
      <c r="H661">
        <f t="shared" si="30"/>
        <v>3515</v>
      </c>
      <c r="I661">
        <v>0.64700000000000002</v>
      </c>
      <c r="J661" s="1">
        <f>VLOOKUP(B661,[2]Planilha1!$A:$F,6,FALSE)</f>
        <v>33116154.93</v>
      </c>
      <c r="K661" s="10">
        <f t="shared" si="31"/>
        <v>9421.381203413941</v>
      </c>
      <c r="L661" s="8">
        <f t="shared" si="32"/>
        <v>9421.381203413941</v>
      </c>
      <c r="M661" s="14">
        <f>VLOOKUP(B661,'[3]IVIC médio'!$A:$M,8,FALSE)</f>
        <v>0.11666666666666665</v>
      </c>
    </row>
    <row r="662" spans="1:13" x14ac:dyDescent="0.25">
      <c r="A662" s="7">
        <v>310730</v>
      </c>
      <c r="B662" s="7">
        <v>3107307</v>
      </c>
      <c r="C662" t="s">
        <v>2259</v>
      </c>
      <c r="D662" t="s">
        <v>2181</v>
      </c>
      <c r="E662" t="s">
        <v>2182</v>
      </c>
      <c r="F662" t="s">
        <v>10</v>
      </c>
      <c r="G662">
        <f>VLOOKUP(A662,[1]pop_total!$A:$H,8,FALSE)</f>
        <v>48032</v>
      </c>
      <c r="H662">
        <f t="shared" si="30"/>
        <v>48032</v>
      </c>
      <c r="I662">
        <v>0.7</v>
      </c>
      <c r="J662" s="1">
        <f>VLOOKUP(B662,[2]Planilha1!$A:$F,6,FALSE)</f>
        <v>192473058.34999999</v>
      </c>
      <c r="K662" s="10">
        <f t="shared" si="31"/>
        <v>4007.1839263407728</v>
      </c>
      <c r="L662" s="8">
        <f t="shared" si="32"/>
        <v>4007.1839263407728</v>
      </c>
      <c r="M662" s="14">
        <f>VLOOKUP(B662,'[3]IVIC médio'!$A:$M,8,FALSE)</f>
        <v>0.64444444444444449</v>
      </c>
    </row>
    <row r="663" spans="1:13" x14ac:dyDescent="0.25">
      <c r="A663" s="7">
        <v>410310</v>
      </c>
      <c r="B663" s="7">
        <v>4103107</v>
      </c>
      <c r="C663" t="s">
        <v>3864</v>
      </c>
      <c r="D663" t="s">
        <v>3827</v>
      </c>
      <c r="E663" t="s">
        <v>3828</v>
      </c>
      <c r="F663" t="s">
        <v>10</v>
      </c>
      <c r="G663">
        <f>VLOOKUP(A663,[1]pop_total!$A:$H,8,FALSE)</f>
        <v>13299</v>
      </c>
      <c r="H663">
        <f t="shared" si="30"/>
        <v>13299</v>
      </c>
      <c r="I663">
        <v>0.64</v>
      </c>
      <c r="J663" s="1">
        <f>VLOOKUP(B663,[2]Planilha1!$A:$F,6,FALSE)</f>
        <v>63058452.979999997</v>
      </c>
      <c r="K663" s="10">
        <f t="shared" si="31"/>
        <v>4741.5935769606731</v>
      </c>
      <c r="L663" s="8">
        <f t="shared" si="32"/>
        <v>4741.5935769606731</v>
      </c>
      <c r="M663" s="14">
        <f>VLOOKUP(B663,'[3]IVIC médio'!$A:$M,8,FALSE)</f>
        <v>0.46666666666666667</v>
      </c>
    </row>
    <row r="664" spans="1:13" x14ac:dyDescent="0.25">
      <c r="A664" s="7">
        <v>240165</v>
      </c>
      <c r="B664" s="7">
        <v>2401651</v>
      </c>
      <c r="C664" t="s">
        <v>1103</v>
      </c>
      <c r="D664" t="s">
        <v>1086</v>
      </c>
      <c r="E664" t="s">
        <v>466</v>
      </c>
      <c r="F664" t="s">
        <v>10</v>
      </c>
      <c r="G664">
        <f>VLOOKUP(A664,[1]pop_total!$A:$H,8,FALSE)</f>
        <v>2306</v>
      </c>
      <c r="H664">
        <f t="shared" si="30"/>
        <v>2306</v>
      </c>
      <c r="I664">
        <v>0.629</v>
      </c>
      <c r="J664" s="1">
        <f>VLOOKUP(B664,[2]Planilha1!$A:$F,6,FALSE)</f>
        <v>36206737.229999997</v>
      </c>
      <c r="K664" s="10">
        <f t="shared" si="31"/>
        <v>15701.100273200345</v>
      </c>
      <c r="L664" s="8">
        <f t="shared" si="32"/>
        <v>12739.39</v>
      </c>
      <c r="M664" s="14">
        <f>VLOOKUP(B664,'[3]IVIC médio'!$A:$M,8,FALSE)</f>
        <v>0.19444444444444445</v>
      </c>
    </row>
    <row r="665" spans="1:13" x14ac:dyDescent="0.25">
      <c r="A665" s="7">
        <v>260200</v>
      </c>
      <c r="B665" s="7">
        <v>2602001</v>
      </c>
      <c r="C665" t="s">
        <v>1472</v>
      </c>
      <c r="D665" t="s">
        <v>1452</v>
      </c>
      <c r="E665" t="s">
        <v>466</v>
      </c>
      <c r="F665" t="s">
        <v>10</v>
      </c>
      <c r="G665">
        <f>VLOOKUP(A665,[1]pop_total!$A:$H,8,FALSE)</f>
        <v>34478</v>
      </c>
      <c r="H665">
        <f t="shared" si="30"/>
        <v>34478</v>
      </c>
      <c r="I665">
        <v>0.56499999999999995</v>
      </c>
      <c r="J665" s="1">
        <f>VLOOKUP(B665,[2]Planilha1!$A:$F,6,FALSE)</f>
        <v>142619571.62</v>
      </c>
      <c r="K665" s="10">
        <f t="shared" si="31"/>
        <v>4136.538419281861</v>
      </c>
      <c r="L665" s="8">
        <f t="shared" si="32"/>
        <v>4136.538419281861</v>
      </c>
      <c r="M665" s="14">
        <f>VLOOKUP(B665,'[3]IVIC médio'!$A:$M,8,FALSE)</f>
        <v>0.64444444444444449</v>
      </c>
    </row>
    <row r="666" spans="1:13" x14ac:dyDescent="0.25">
      <c r="A666" s="7">
        <v>500215</v>
      </c>
      <c r="B666" s="7">
        <v>5002159</v>
      </c>
      <c r="C666" t="s">
        <v>4945</v>
      </c>
      <c r="D666" t="s">
        <v>4931</v>
      </c>
      <c r="E666" t="s">
        <v>4932</v>
      </c>
      <c r="F666" t="s">
        <v>10</v>
      </c>
      <c r="G666">
        <f>VLOOKUP(A666,[1]pop_total!$A:$H,8,FALSE)</f>
        <v>8567</v>
      </c>
      <c r="H666">
        <f t="shared" si="30"/>
        <v>8567</v>
      </c>
      <c r="I666">
        <v>0.66600000000000004</v>
      </c>
      <c r="J666" s="1">
        <f>VLOOKUP(B666,[2]Planilha1!$A:$F,6,FALSE)</f>
        <v>84352985.829999998</v>
      </c>
      <c r="K666" s="10">
        <f t="shared" si="31"/>
        <v>9846.2689191082063</v>
      </c>
      <c r="L666" s="8">
        <f t="shared" si="32"/>
        <v>9846.2689191082063</v>
      </c>
      <c r="M666" s="14">
        <f>VLOOKUP(B666,'[3]IVIC médio'!$A:$M,8,FALSE)</f>
        <v>0.23333333333333331</v>
      </c>
    </row>
    <row r="667" spans="1:13" x14ac:dyDescent="0.25">
      <c r="A667" s="7">
        <v>350690</v>
      </c>
      <c r="B667" s="7">
        <v>3506904</v>
      </c>
      <c r="C667" t="s">
        <v>3275</v>
      </c>
      <c r="D667" t="s">
        <v>3202</v>
      </c>
      <c r="E667" t="s">
        <v>2182</v>
      </c>
      <c r="F667" t="s">
        <v>10</v>
      </c>
      <c r="G667">
        <f>VLOOKUP(A667,[1]pop_total!$A:$H,8,FALSE)</f>
        <v>10460</v>
      </c>
      <c r="H667">
        <f t="shared" si="30"/>
        <v>10460</v>
      </c>
      <c r="I667">
        <v>0.70499999999999996</v>
      </c>
      <c r="J667" s="1">
        <f>VLOOKUP(B667,[2]Planilha1!$A:$F,6,FALSE)</f>
        <v>70667874.549999997</v>
      </c>
      <c r="K667" s="10">
        <f t="shared" si="31"/>
        <v>6756.0109512428298</v>
      </c>
      <c r="L667" s="8">
        <f t="shared" si="32"/>
        <v>6756.0109512428298</v>
      </c>
      <c r="M667" s="14">
        <f>VLOOKUP(B667,'[3]IVIC médio'!$A:$M,8,FALSE)</f>
        <v>0</v>
      </c>
    </row>
    <row r="668" spans="1:13" x14ac:dyDescent="0.25">
      <c r="A668" s="7">
        <v>350700</v>
      </c>
      <c r="B668" s="7">
        <v>3507001</v>
      </c>
      <c r="C668" t="s">
        <v>3276</v>
      </c>
      <c r="D668" t="s">
        <v>3202</v>
      </c>
      <c r="E668" t="s">
        <v>2182</v>
      </c>
      <c r="F668" t="s">
        <v>10</v>
      </c>
      <c r="G668">
        <f>VLOOKUP(A668,[1]pop_total!$A:$H,8,FALSE)</f>
        <v>61081</v>
      </c>
      <c r="H668">
        <f t="shared" si="30"/>
        <v>61081</v>
      </c>
      <c r="I668">
        <v>0.78</v>
      </c>
      <c r="J668" s="1">
        <f>VLOOKUP(B668,[2]Planilha1!$A:$F,6,FALSE)</f>
        <v>363459405.31999999</v>
      </c>
      <c r="K668" s="10">
        <f t="shared" si="31"/>
        <v>5950.4494903488812</v>
      </c>
      <c r="L668" s="8">
        <f t="shared" si="32"/>
        <v>5950.4494903488812</v>
      </c>
      <c r="M668" s="14">
        <f>VLOOKUP(B668,'[3]IVIC médio'!$A:$M,8,FALSE)</f>
        <v>1.461111111111111</v>
      </c>
    </row>
    <row r="669" spans="1:13" x14ac:dyDescent="0.25">
      <c r="A669" s="7">
        <v>260210</v>
      </c>
      <c r="B669" s="7">
        <v>2602100</v>
      </c>
      <c r="C669" t="s">
        <v>1473</v>
      </c>
      <c r="D669" t="s">
        <v>1452</v>
      </c>
      <c r="E669" t="s">
        <v>466</v>
      </c>
      <c r="F669" t="s">
        <v>10</v>
      </c>
      <c r="G669">
        <f>VLOOKUP(A669,[1]pop_total!$A:$H,8,FALSE)</f>
        <v>44294</v>
      </c>
      <c r="H669">
        <f t="shared" si="30"/>
        <v>44294</v>
      </c>
      <c r="I669">
        <v>0.56299999999999994</v>
      </c>
      <c r="J669" s="1">
        <f>VLOOKUP(B669,[2]Planilha1!$A:$F,6,FALSE)</f>
        <v>165242018.52000001</v>
      </c>
      <c r="K669" s="10">
        <f t="shared" si="31"/>
        <v>3730.573407685014</v>
      </c>
      <c r="L669" s="8">
        <f t="shared" si="32"/>
        <v>3730.573407685014</v>
      </c>
      <c r="M669" s="14">
        <f>VLOOKUP(B669,'[3]IVIC médio'!$A:$M,8,FALSE)</f>
        <v>6.1111111111111137E-2</v>
      </c>
    </row>
    <row r="670" spans="1:13" x14ac:dyDescent="0.25">
      <c r="A670" s="7">
        <v>310740</v>
      </c>
      <c r="B670" s="7">
        <v>3107406</v>
      </c>
      <c r="C670" t="s">
        <v>2260</v>
      </c>
      <c r="D670" t="s">
        <v>2181</v>
      </c>
      <c r="E670" t="s">
        <v>2182</v>
      </c>
      <c r="F670" t="s">
        <v>10</v>
      </c>
      <c r="G670">
        <f>VLOOKUP(A670,[1]pop_total!$A:$H,8,FALSE)</f>
        <v>51737</v>
      </c>
      <c r="H670">
        <f t="shared" si="30"/>
        <v>51737</v>
      </c>
      <c r="I670">
        <v>0.75</v>
      </c>
      <c r="J670" s="1">
        <f>VLOOKUP(B670,[2]Planilha1!$A:$F,6,FALSE)</f>
        <v>286744855.88999999</v>
      </c>
      <c r="K670" s="10">
        <f t="shared" si="31"/>
        <v>5542.3556814272179</v>
      </c>
      <c r="L670" s="8">
        <f t="shared" si="32"/>
        <v>5542.3556814272179</v>
      </c>
      <c r="M670" s="14">
        <f>VLOOKUP(B670,'[3]IVIC médio'!$A:$M,8,FALSE)</f>
        <v>0.85</v>
      </c>
    </row>
    <row r="671" spans="1:13" x14ac:dyDescent="0.25">
      <c r="A671" s="7">
        <v>210200</v>
      </c>
      <c r="B671" s="7">
        <v>2102002</v>
      </c>
      <c r="C671" t="s">
        <v>498</v>
      </c>
      <c r="D671" t="s">
        <v>465</v>
      </c>
      <c r="E671" t="s">
        <v>466</v>
      </c>
      <c r="F671" t="s">
        <v>10</v>
      </c>
      <c r="G671">
        <f>VLOOKUP(A671,[1]pop_total!$A:$H,8,FALSE)</f>
        <v>33100</v>
      </c>
      <c r="H671">
        <f t="shared" si="30"/>
        <v>33100</v>
      </c>
      <c r="I671">
        <v>0.53800000000000003</v>
      </c>
      <c r="J671" s="1">
        <f>VLOOKUP(B671,[2]Planilha1!$A:$F,6,FALSE)</f>
        <v>182924252.22</v>
      </c>
      <c r="K671" s="10">
        <f t="shared" si="31"/>
        <v>5526.4124537764346</v>
      </c>
      <c r="L671" s="8">
        <f t="shared" si="32"/>
        <v>5526.4124537764346</v>
      </c>
      <c r="M671" s="14">
        <f>VLOOKUP(B671,'[3]IVIC médio'!$A:$M,8,FALSE)</f>
        <v>0.56666666666666665</v>
      </c>
    </row>
    <row r="672" spans="1:13" x14ac:dyDescent="0.25">
      <c r="A672" s="7">
        <v>260220</v>
      </c>
      <c r="B672" s="7">
        <v>2602209</v>
      </c>
      <c r="C672" t="s">
        <v>498</v>
      </c>
      <c r="D672" t="s">
        <v>1452</v>
      </c>
      <c r="E672" t="s">
        <v>466</v>
      </c>
      <c r="F672" t="s">
        <v>10</v>
      </c>
      <c r="G672">
        <f>VLOOKUP(A672,[1]pop_total!$A:$H,8,FALSE)</f>
        <v>37629</v>
      </c>
      <c r="H672">
        <f t="shared" si="30"/>
        <v>37629</v>
      </c>
      <c r="I672">
        <v>0.60199999999999998</v>
      </c>
      <c r="J672" s="1">
        <f>VLOOKUP(B672,[2]Planilha1!$A:$F,6,FALSE)</f>
        <v>135934918.61000001</v>
      </c>
      <c r="K672" s="10">
        <f t="shared" si="31"/>
        <v>3612.5041486619366</v>
      </c>
      <c r="L672" s="8">
        <f t="shared" si="32"/>
        <v>3612.5041486619366</v>
      </c>
      <c r="M672" s="14">
        <f>VLOOKUP(B672,'[3]IVIC médio'!$A:$M,8,FALSE)</f>
        <v>0.82222222222222219</v>
      </c>
    </row>
    <row r="673" spans="1:13" x14ac:dyDescent="0.25">
      <c r="A673" s="7">
        <v>330050</v>
      </c>
      <c r="B673" s="7">
        <v>3300506</v>
      </c>
      <c r="C673" t="s">
        <v>498</v>
      </c>
      <c r="D673" t="s">
        <v>3113</v>
      </c>
      <c r="E673" t="s">
        <v>2182</v>
      </c>
      <c r="F673" t="s">
        <v>10</v>
      </c>
      <c r="G673">
        <f>VLOOKUP(A673,[1]pop_total!$A:$H,8,FALSE)</f>
        <v>28102</v>
      </c>
      <c r="H673">
        <f t="shared" si="30"/>
        <v>28102</v>
      </c>
      <c r="I673">
        <v>0.66</v>
      </c>
      <c r="J673" s="1">
        <f>VLOOKUP(B673,[2]Planilha1!$A:$F,6,FALSE)</f>
        <v>164589095.34</v>
      </c>
      <c r="K673" s="10">
        <f t="shared" si="31"/>
        <v>5856.846321969967</v>
      </c>
      <c r="L673" s="8">
        <f t="shared" si="32"/>
        <v>5856.846321969967</v>
      </c>
      <c r="M673" s="14">
        <f>VLOOKUP(B673,'[3]IVIC médio'!$A:$M,8,FALSE)</f>
        <v>0.48333333333333328</v>
      </c>
    </row>
    <row r="674" spans="1:13" x14ac:dyDescent="0.25">
      <c r="A674" s="7">
        <v>420250</v>
      </c>
      <c r="B674" s="7">
        <v>4202503</v>
      </c>
      <c r="C674" t="s">
        <v>4232</v>
      </c>
      <c r="D674" t="s">
        <v>4197</v>
      </c>
      <c r="E674" t="s">
        <v>3828</v>
      </c>
      <c r="F674" t="s">
        <v>10</v>
      </c>
      <c r="G674">
        <f>VLOOKUP(A674,[1]pop_total!$A:$H,8,FALSE)</f>
        <v>4026</v>
      </c>
      <c r="H674">
        <f t="shared" si="30"/>
        <v>4026</v>
      </c>
      <c r="I674">
        <v>0.69599999999999995</v>
      </c>
      <c r="J674" s="1">
        <f>VLOOKUP(B674,[2]Planilha1!$A:$F,6,FALSE)</f>
        <v>42085298.079999998</v>
      </c>
      <c r="K674" s="10">
        <f t="shared" si="31"/>
        <v>10453.377565822155</v>
      </c>
      <c r="L674" s="8">
        <f t="shared" si="32"/>
        <v>10453.377565822155</v>
      </c>
      <c r="M674" s="14">
        <f>VLOOKUP(B674,'[3]IVIC médio'!$A:$M,8,FALSE)</f>
        <v>0.53333333333333333</v>
      </c>
    </row>
    <row r="675" spans="1:13" x14ac:dyDescent="0.25">
      <c r="A675" s="7">
        <v>520340</v>
      </c>
      <c r="B675" s="7">
        <v>5203401</v>
      </c>
      <c r="C675" t="s">
        <v>5167</v>
      </c>
      <c r="D675" t="s">
        <v>5136</v>
      </c>
      <c r="E675" t="s">
        <v>4932</v>
      </c>
      <c r="F675" t="s">
        <v>10</v>
      </c>
      <c r="G675">
        <f>VLOOKUP(A675,[1]pop_total!$A:$H,8,FALSE)</f>
        <v>7826</v>
      </c>
      <c r="H675">
        <f t="shared" si="30"/>
        <v>7826</v>
      </c>
      <c r="I675">
        <v>0.67</v>
      </c>
      <c r="J675" s="1">
        <f>VLOOKUP(B675,[2]Planilha1!$A:$F,6,FALSE)</f>
        <v>43656548.950000003</v>
      </c>
      <c r="K675" s="10">
        <f t="shared" si="31"/>
        <v>5578.3987924865833</v>
      </c>
      <c r="L675" s="8">
        <f t="shared" si="32"/>
        <v>5578.3987924865833</v>
      </c>
      <c r="M675" s="14">
        <f>VLOOKUP(B675,'[3]IVIC médio'!$A:$M,8,FALSE)</f>
        <v>0.27777777777777785</v>
      </c>
    </row>
    <row r="676" spans="1:13" x14ac:dyDescent="0.25">
      <c r="A676" s="7">
        <v>310750</v>
      </c>
      <c r="B676" s="7">
        <v>3107505</v>
      </c>
      <c r="C676" t="s">
        <v>2261</v>
      </c>
      <c r="D676" t="s">
        <v>2181</v>
      </c>
      <c r="E676" t="s">
        <v>2182</v>
      </c>
      <c r="F676" t="s">
        <v>10</v>
      </c>
      <c r="G676">
        <f>VLOOKUP(A676,[1]pop_total!$A:$H,8,FALSE)</f>
        <v>6783</v>
      </c>
      <c r="H676">
        <f t="shared" si="30"/>
        <v>6783</v>
      </c>
      <c r="I676">
        <v>0.67300000000000004</v>
      </c>
      <c r="J676" s="1">
        <f>VLOOKUP(B676,[2]Planilha1!$A:$F,6,FALSE)</f>
        <v>39166805.659999996</v>
      </c>
      <c r="K676" s="10">
        <f t="shared" si="31"/>
        <v>5774.2600117941911</v>
      </c>
      <c r="L676" s="8">
        <f t="shared" si="32"/>
        <v>5774.2600117941911</v>
      </c>
      <c r="M676" s="14">
        <f>VLOOKUP(B676,'[3]IVIC médio'!$A:$M,8,FALSE)</f>
        <v>0.18888888888888883</v>
      </c>
    </row>
    <row r="677" spans="1:13" x14ac:dyDescent="0.25">
      <c r="A677" s="7">
        <v>220190</v>
      </c>
      <c r="B677" s="7">
        <v>2201903</v>
      </c>
      <c r="C677" t="s">
        <v>712</v>
      </c>
      <c r="D677" t="s">
        <v>682</v>
      </c>
      <c r="E677" t="s">
        <v>466</v>
      </c>
      <c r="F677" t="s">
        <v>10</v>
      </c>
      <c r="G677">
        <f>VLOOKUP(A677,[1]pop_total!$A:$H,8,FALSE)</f>
        <v>28796</v>
      </c>
      <c r="H677">
        <f t="shared" si="30"/>
        <v>28796</v>
      </c>
      <c r="I677">
        <v>0.66800000000000004</v>
      </c>
      <c r="J677" s="1">
        <f>VLOOKUP(B677,[2]Planilha1!$A:$F,6,FALSE)</f>
        <v>187450237.59</v>
      </c>
      <c r="K677" s="10">
        <f t="shared" si="31"/>
        <v>6509.5929153354637</v>
      </c>
      <c r="L677" s="8">
        <f t="shared" si="32"/>
        <v>6509.5929153354637</v>
      </c>
      <c r="M677" s="14">
        <f>VLOOKUP(B677,'[3]IVIC médio'!$A:$M,8,FALSE)</f>
        <v>0.93888888888888888</v>
      </c>
    </row>
    <row r="678" spans="1:13" x14ac:dyDescent="0.25">
      <c r="A678" s="7">
        <v>240170</v>
      </c>
      <c r="B678" s="7">
        <v>2401701</v>
      </c>
      <c r="C678" t="s">
        <v>712</v>
      </c>
      <c r="D678" t="s">
        <v>1086</v>
      </c>
      <c r="E678" t="s">
        <v>466</v>
      </c>
      <c r="F678" t="s">
        <v>10</v>
      </c>
      <c r="G678">
        <f>VLOOKUP(A678,[1]pop_total!$A:$H,8,FALSE)</f>
        <v>9952</v>
      </c>
      <c r="H678">
        <f t="shared" si="30"/>
        <v>9952</v>
      </c>
      <c r="I678">
        <v>0.58399999999999996</v>
      </c>
      <c r="J678" s="1">
        <f>VLOOKUP(B678,[2]Planilha1!$A:$F,6,FALSE)</f>
        <v>51354642.619999997</v>
      </c>
      <c r="K678" s="10">
        <f t="shared" si="31"/>
        <v>5160.2333822347264</v>
      </c>
      <c r="L678" s="8">
        <f t="shared" si="32"/>
        <v>5160.2333822347264</v>
      </c>
      <c r="M678" s="14">
        <f>VLOOKUP(B678,'[3]IVIC médio'!$A:$M,8,FALSE)</f>
        <v>0.53333333333333333</v>
      </c>
    </row>
    <row r="679" spans="1:13" x14ac:dyDescent="0.25">
      <c r="A679" s="7">
        <v>250220</v>
      </c>
      <c r="B679" s="7">
        <v>2502201</v>
      </c>
      <c r="C679" t="s">
        <v>712</v>
      </c>
      <c r="D679" t="s">
        <v>1247</v>
      </c>
      <c r="E679" t="s">
        <v>466</v>
      </c>
      <c r="F679" t="s">
        <v>10</v>
      </c>
      <c r="G679">
        <f>VLOOKUP(A679,[1]pop_total!$A:$H,8,FALSE)</f>
        <v>2286</v>
      </c>
      <c r="H679">
        <f t="shared" si="30"/>
        <v>2286</v>
      </c>
      <c r="I679">
        <v>0.59699999999999998</v>
      </c>
      <c r="J679" s="1">
        <f>VLOOKUP(B679,[2]Planilha1!$A:$F,6,FALSE)</f>
        <v>31782994.77</v>
      </c>
      <c r="K679" s="10">
        <f t="shared" si="31"/>
        <v>13903.322296587927</v>
      </c>
      <c r="L679" s="8">
        <f t="shared" si="32"/>
        <v>12739.39</v>
      </c>
      <c r="M679" s="14">
        <f>VLOOKUP(B679,'[3]IVIC médio'!$A:$M,8,FALSE)</f>
        <v>1.0833333333333335</v>
      </c>
    </row>
    <row r="680" spans="1:13" x14ac:dyDescent="0.25">
      <c r="A680" s="7">
        <v>420253</v>
      </c>
      <c r="B680" s="7">
        <v>4202537</v>
      </c>
      <c r="C680" t="s">
        <v>712</v>
      </c>
      <c r="D680" t="s">
        <v>4197</v>
      </c>
      <c r="E680" t="s">
        <v>3828</v>
      </c>
      <c r="F680" t="s">
        <v>10</v>
      </c>
      <c r="G680">
        <f>VLOOKUP(A680,[1]pop_total!$A:$H,8,FALSE)</f>
        <v>2777</v>
      </c>
      <c r="H680">
        <f t="shared" si="30"/>
        <v>2777</v>
      </c>
      <c r="I680">
        <v>0.71799999999999997</v>
      </c>
      <c r="J680" s="1">
        <f>VLOOKUP(B680,[2]Planilha1!$A:$F,6,FALSE)</f>
        <v>30840639.399999999</v>
      </c>
      <c r="K680" s="10">
        <f t="shared" si="31"/>
        <v>11105.739791141519</v>
      </c>
      <c r="L680" s="8">
        <f t="shared" si="32"/>
        <v>11105.739791141519</v>
      </c>
      <c r="M680" s="14">
        <f>VLOOKUP(B680,'[3]IVIC médio'!$A:$M,8,FALSE)</f>
        <v>0.56666666666666665</v>
      </c>
    </row>
    <row r="681" spans="1:13" x14ac:dyDescent="0.25">
      <c r="A681" s="7">
        <v>430230</v>
      </c>
      <c r="B681" s="7">
        <v>4302303</v>
      </c>
      <c r="C681" t="s">
        <v>712</v>
      </c>
      <c r="D681" t="s">
        <v>4459</v>
      </c>
      <c r="E681" t="s">
        <v>3828</v>
      </c>
      <c r="F681" t="s">
        <v>10</v>
      </c>
      <c r="G681">
        <f>VLOOKUP(A681,[1]pop_total!$A:$H,8,FALSE)</f>
        <v>11202</v>
      </c>
      <c r="H681">
        <f t="shared" si="30"/>
        <v>11202</v>
      </c>
      <c r="I681">
        <v>0.66600000000000004</v>
      </c>
      <c r="J681" s="1">
        <f>VLOOKUP(B681,[2]Planilha1!$A:$F,6,FALSE)</f>
        <v>71962528.060000002</v>
      </c>
      <c r="K681" s="10">
        <f t="shared" si="31"/>
        <v>6424.0785627566511</v>
      </c>
      <c r="L681" s="8">
        <f t="shared" si="32"/>
        <v>6424.0785627566511</v>
      </c>
      <c r="M681" s="14">
        <f>VLOOKUP(B681,'[3]IVIC médio'!$A:$M,8,FALSE)</f>
        <v>0.35</v>
      </c>
    </row>
    <row r="682" spans="1:13" x14ac:dyDescent="0.25">
      <c r="A682" s="7">
        <v>290390</v>
      </c>
      <c r="B682" s="7">
        <v>2903904</v>
      </c>
      <c r="C682" t="s">
        <v>1831</v>
      </c>
      <c r="D682" t="s">
        <v>1784</v>
      </c>
      <c r="E682" t="s">
        <v>466</v>
      </c>
      <c r="F682" t="s">
        <v>10</v>
      </c>
      <c r="G682">
        <f>VLOOKUP(A682,[1]pop_total!$A:$H,8,FALSE)</f>
        <v>65550</v>
      </c>
      <c r="H682">
        <f t="shared" si="30"/>
        <v>65550</v>
      </c>
      <c r="I682">
        <v>0.63300000000000001</v>
      </c>
      <c r="J682" s="1">
        <f>VLOOKUP(B682,[2]Planilha1!$A:$F,6,FALSE)</f>
        <v>304312304.22000003</v>
      </c>
      <c r="K682" s="10">
        <f t="shared" si="31"/>
        <v>4642.4455258581238</v>
      </c>
      <c r="L682" s="8">
        <f t="shared" si="32"/>
        <v>4642.4455258581238</v>
      </c>
      <c r="M682" s="14">
        <f>VLOOKUP(B682,'[3]IVIC médio'!$A:$M,8,FALSE)</f>
        <v>6.6666666666666652E-2</v>
      </c>
    </row>
    <row r="683" spans="1:13" x14ac:dyDescent="0.25">
      <c r="A683" s="7">
        <v>310760</v>
      </c>
      <c r="B683" s="7">
        <v>3107604</v>
      </c>
      <c r="C683" t="s">
        <v>2262</v>
      </c>
      <c r="D683" t="s">
        <v>2181</v>
      </c>
      <c r="E683" t="s">
        <v>2182</v>
      </c>
      <c r="F683" t="s">
        <v>10</v>
      </c>
      <c r="G683">
        <f>VLOOKUP(A683,[1]pop_total!$A:$H,8,FALSE)</f>
        <v>4474</v>
      </c>
      <c r="H683">
        <f t="shared" si="30"/>
        <v>4474</v>
      </c>
      <c r="I683">
        <v>0.73499999999999999</v>
      </c>
      <c r="J683" s="1">
        <f>VLOOKUP(B683,[2]Planilha1!$A:$F,6,FALSE)</f>
        <v>39503406.590000004</v>
      </c>
      <c r="K683" s="10">
        <f t="shared" si="31"/>
        <v>8829.5499754135017</v>
      </c>
      <c r="L683" s="8">
        <f t="shared" si="32"/>
        <v>8829.5499754135017</v>
      </c>
      <c r="M683" s="14">
        <f>VLOOKUP(B683,'[3]IVIC médio'!$A:$M,8,FALSE)</f>
        <v>0.46666666666666667</v>
      </c>
    </row>
    <row r="684" spans="1:13" x14ac:dyDescent="0.25">
      <c r="A684" s="7">
        <v>290395</v>
      </c>
      <c r="B684" s="7">
        <v>2903953</v>
      </c>
      <c r="C684" t="s">
        <v>1832</v>
      </c>
      <c r="D684" t="s">
        <v>1784</v>
      </c>
      <c r="E684" t="s">
        <v>466</v>
      </c>
      <c r="F684" t="s">
        <v>10</v>
      </c>
      <c r="G684">
        <f>VLOOKUP(A684,[1]pop_total!$A:$H,8,FALSE)</f>
        <v>9730</v>
      </c>
      <c r="H684">
        <f t="shared" si="30"/>
        <v>9730</v>
      </c>
      <c r="I684">
        <v>0.54600000000000004</v>
      </c>
      <c r="J684" s="1">
        <f>VLOOKUP(B684,[2]Planilha1!$A:$F,6,FALSE)</f>
        <v>42330393.5</v>
      </c>
      <c r="K684" s="10">
        <f t="shared" si="31"/>
        <v>4350.5029290853035</v>
      </c>
      <c r="L684" s="8">
        <f t="shared" si="32"/>
        <v>4350.5029290853035</v>
      </c>
      <c r="M684" s="14">
        <f>VLOOKUP(B684,'[3]IVIC médio'!$A:$M,8,FALSE)</f>
        <v>0.31111111111111117</v>
      </c>
    </row>
    <row r="685" spans="1:13" x14ac:dyDescent="0.25">
      <c r="A685" s="7">
        <v>210203</v>
      </c>
      <c r="B685" s="7">
        <v>2102036</v>
      </c>
      <c r="C685" t="s">
        <v>499</v>
      </c>
      <c r="D685" t="s">
        <v>465</v>
      </c>
      <c r="E685" t="s">
        <v>466</v>
      </c>
      <c r="F685" t="s">
        <v>10</v>
      </c>
      <c r="G685">
        <f>VLOOKUP(A685,[1]pop_total!$A:$H,8,FALSE)</f>
        <v>28599</v>
      </c>
      <c r="H685">
        <f t="shared" si="30"/>
        <v>28599</v>
      </c>
      <c r="I685">
        <v>0.55800000000000005</v>
      </c>
      <c r="J685" s="1">
        <f>VLOOKUP(B685,[2]Planilha1!$A:$F,6,FALSE)</f>
        <v>150415628.66999999</v>
      </c>
      <c r="K685" s="10">
        <f t="shared" si="31"/>
        <v>5259.4716133431239</v>
      </c>
      <c r="L685" s="8">
        <f t="shared" si="32"/>
        <v>5259.4716133431239</v>
      </c>
      <c r="M685" s="14">
        <f>VLOOKUP(B685,'[3]IVIC médio'!$A:$M,8,FALSE)</f>
        <v>0.63888888888888884</v>
      </c>
    </row>
    <row r="686" spans="1:13" x14ac:dyDescent="0.25">
      <c r="A686" s="7">
        <v>520350</v>
      </c>
      <c r="B686" s="7">
        <v>5203500</v>
      </c>
      <c r="C686" t="s">
        <v>5168</v>
      </c>
      <c r="D686" t="s">
        <v>5136</v>
      </c>
      <c r="E686" t="s">
        <v>4932</v>
      </c>
      <c r="F686" t="s">
        <v>10</v>
      </c>
      <c r="G686">
        <f>VLOOKUP(A686,[1]pop_total!$A:$H,8,FALSE)</f>
        <v>23958</v>
      </c>
      <c r="H686">
        <f t="shared" si="30"/>
        <v>23958</v>
      </c>
      <c r="I686">
        <v>0.70099999999999996</v>
      </c>
      <c r="J686" s="1">
        <f>VLOOKUP(B686,[2]Planilha1!$A:$F,6,FALSE)</f>
        <v>144054421.77000001</v>
      </c>
      <c r="K686" s="10">
        <f t="shared" si="31"/>
        <v>6012.7899561733038</v>
      </c>
      <c r="L686" s="8">
        <f t="shared" si="32"/>
        <v>6012.7899561733038</v>
      </c>
      <c r="M686" s="14">
        <f>VLOOKUP(B686,'[3]IVIC médio'!$A:$M,8,FALSE)</f>
        <v>0.7777777777777779</v>
      </c>
    </row>
    <row r="687" spans="1:13" x14ac:dyDescent="0.25">
      <c r="A687" s="7">
        <v>310770</v>
      </c>
      <c r="B687" s="7">
        <v>3107703</v>
      </c>
      <c r="C687" t="s">
        <v>2263</v>
      </c>
      <c r="D687" t="s">
        <v>2181</v>
      </c>
      <c r="E687" t="s">
        <v>2182</v>
      </c>
      <c r="F687" t="s">
        <v>10</v>
      </c>
      <c r="G687">
        <f>VLOOKUP(A687,[1]pop_total!$A:$H,8,FALSE)</f>
        <v>5631</v>
      </c>
      <c r="H687">
        <f t="shared" si="30"/>
        <v>5631</v>
      </c>
      <c r="I687">
        <v>0.68300000000000005</v>
      </c>
      <c r="J687" s="1">
        <f>VLOOKUP(B687,[2]Planilha1!$A:$F,6,FALSE)</f>
        <v>34349920.950000003</v>
      </c>
      <c r="K687" s="10">
        <f t="shared" si="31"/>
        <v>6100.145791156101</v>
      </c>
      <c r="L687" s="8">
        <f t="shared" si="32"/>
        <v>6100.145791156101</v>
      </c>
      <c r="M687" s="14">
        <f>VLOOKUP(B687,'[3]IVIC médio'!$A:$M,8,FALSE)</f>
        <v>0.26111111111111113</v>
      </c>
    </row>
    <row r="688" spans="1:13" x14ac:dyDescent="0.25">
      <c r="A688" s="7">
        <v>510185</v>
      </c>
      <c r="B688" s="7">
        <v>5101852</v>
      </c>
      <c r="C688" t="s">
        <v>5019</v>
      </c>
      <c r="D688" t="s">
        <v>5002</v>
      </c>
      <c r="E688" t="s">
        <v>4932</v>
      </c>
      <c r="F688" t="s">
        <v>10</v>
      </c>
      <c r="G688">
        <f>VLOOKUP(A688,[1]pop_total!$A:$H,8,FALSE)</f>
        <v>7280</v>
      </c>
      <c r="H688">
        <f t="shared" si="30"/>
        <v>7280</v>
      </c>
      <c r="I688">
        <v>0.66100000000000003</v>
      </c>
      <c r="J688" s="1">
        <f>VLOOKUP(B688,[2]Planilha1!$A:$F,6,FALSE)</f>
        <v>68985461.980000004</v>
      </c>
      <c r="K688" s="10">
        <f t="shared" si="31"/>
        <v>9476.0249972527472</v>
      </c>
      <c r="L688" s="8">
        <f t="shared" si="32"/>
        <v>9476.0249972527472</v>
      </c>
      <c r="M688" s="14">
        <f>VLOOKUP(B688,'[3]IVIC médio'!$A:$M,8,FALSE)</f>
        <v>0.31666666666666671</v>
      </c>
    </row>
    <row r="689" spans="1:13" x14ac:dyDescent="0.25">
      <c r="A689" s="7">
        <v>310780</v>
      </c>
      <c r="B689" s="7">
        <v>3107802</v>
      </c>
      <c r="C689" t="s">
        <v>2264</v>
      </c>
      <c r="D689" t="s">
        <v>2181</v>
      </c>
      <c r="E689" t="s">
        <v>2182</v>
      </c>
      <c r="F689" t="s">
        <v>10</v>
      </c>
      <c r="G689">
        <f>VLOOKUP(A689,[1]pop_total!$A:$H,8,FALSE)</f>
        <v>14536</v>
      </c>
      <c r="H689">
        <f t="shared" si="30"/>
        <v>14536</v>
      </c>
      <c r="I689">
        <v>0.623</v>
      </c>
      <c r="J689" s="1">
        <f>VLOOKUP(B689,[2]Planilha1!$A:$F,6,FALSE)</f>
        <v>55743817.920000002</v>
      </c>
      <c r="K689" s="10">
        <f t="shared" si="31"/>
        <v>3834.8801541001653</v>
      </c>
      <c r="L689" s="8">
        <f t="shared" si="32"/>
        <v>3834.8801541001653</v>
      </c>
      <c r="M689" s="14">
        <f>VLOOKUP(B689,'[3]IVIC médio'!$A:$M,8,FALSE)</f>
        <v>0</v>
      </c>
    </row>
    <row r="690" spans="1:13" x14ac:dyDescent="0.25">
      <c r="A690" s="7">
        <v>330060</v>
      </c>
      <c r="B690" s="7">
        <v>3300605</v>
      </c>
      <c r="C690" t="s">
        <v>3122</v>
      </c>
      <c r="D690" t="s">
        <v>3113</v>
      </c>
      <c r="E690" t="s">
        <v>2182</v>
      </c>
      <c r="F690" t="s">
        <v>10</v>
      </c>
      <c r="G690">
        <f>VLOOKUP(A690,[1]pop_total!$A:$H,8,FALSE)</f>
        <v>35173</v>
      </c>
      <c r="H690">
        <f t="shared" si="30"/>
        <v>35173</v>
      </c>
      <c r="I690">
        <v>0.73199999999999998</v>
      </c>
      <c r="J690" s="1">
        <f>VLOOKUP(B690,[2]Planilha1!$A:$F,6,FALSE)</f>
        <v>236452294.06999999</v>
      </c>
      <c r="K690" s="10">
        <f t="shared" si="31"/>
        <v>6722.5512202541722</v>
      </c>
      <c r="L690" s="8">
        <f t="shared" si="32"/>
        <v>6722.5512202541722</v>
      </c>
      <c r="M690" s="14">
        <f>VLOOKUP(B690,'[3]IVIC médio'!$A:$M,8,FALSE)</f>
        <v>0.56666666666666665</v>
      </c>
    </row>
    <row r="691" spans="1:13" x14ac:dyDescent="0.25">
      <c r="A691" s="7">
        <v>320110</v>
      </c>
      <c r="B691" s="7">
        <v>3201100</v>
      </c>
      <c r="C691" t="s">
        <v>3049</v>
      </c>
      <c r="D691" t="s">
        <v>3036</v>
      </c>
      <c r="E691" t="s">
        <v>2182</v>
      </c>
      <c r="F691" t="s">
        <v>10</v>
      </c>
      <c r="G691">
        <f>VLOOKUP(A691,[1]pop_total!$A:$H,8,FALSE)</f>
        <v>10254</v>
      </c>
      <c r="H691">
        <f t="shared" si="30"/>
        <v>10254</v>
      </c>
      <c r="I691">
        <v>0.73399999999999999</v>
      </c>
      <c r="J691" s="1">
        <f>VLOOKUP(B691,[2]Planilha1!$A:$F,6,FALSE)</f>
        <v>56141930.399999999</v>
      </c>
      <c r="K691" s="10">
        <f t="shared" si="31"/>
        <v>5475.1248683440608</v>
      </c>
      <c r="L691" s="8">
        <f t="shared" si="32"/>
        <v>5475.1248683440608</v>
      </c>
      <c r="M691" s="14">
        <f>VLOOKUP(B691,'[3]IVIC médio'!$A:$M,8,FALSE)</f>
        <v>0.20555555555555555</v>
      </c>
    </row>
    <row r="692" spans="1:13" x14ac:dyDescent="0.25">
      <c r="A692" s="7">
        <v>420257</v>
      </c>
      <c r="B692" s="7">
        <v>4202578</v>
      </c>
      <c r="C692" t="s">
        <v>4233</v>
      </c>
      <c r="D692" t="s">
        <v>4197</v>
      </c>
      <c r="E692" t="s">
        <v>3828</v>
      </c>
      <c r="F692" t="s">
        <v>10</v>
      </c>
      <c r="G692">
        <f>VLOOKUP(A692,[1]pop_total!$A:$H,8,FALSE)</f>
        <v>2187</v>
      </c>
      <c r="H692">
        <f t="shared" si="30"/>
        <v>2187</v>
      </c>
      <c r="I692">
        <v>0.71199999999999997</v>
      </c>
      <c r="J692" s="1">
        <f>VLOOKUP(B692,[2]Planilha1!$A:$F,6,FALSE)</f>
        <v>29657533.629999999</v>
      </c>
      <c r="K692" s="10">
        <f t="shared" si="31"/>
        <v>13560.829277549154</v>
      </c>
      <c r="L692" s="8">
        <f t="shared" si="32"/>
        <v>12739.39</v>
      </c>
      <c r="M692" s="14">
        <f>VLOOKUP(B692,'[3]IVIC médio'!$A:$M,8,FALSE)</f>
        <v>7.2222222222222215E-2</v>
      </c>
    </row>
    <row r="693" spans="1:13" x14ac:dyDescent="0.25">
      <c r="A693" s="7">
        <v>410315</v>
      </c>
      <c r="B693" s="7">
        <v>4103156</v>
      </c>
      <c r="C693" t="s">
        <v>3865</v>
      </c>
      <c r="D693" t="s">
        <v>3827</v>
      </c>
      <c r="E693" t="s">
        <v>3828</v>
      </c>
      <c r="F693" t="s">
        <v>10</v>
      </c>
      <c r="G693">
        <f>VLOOKUP(A693,[1]pop_total!$A:$H,8,FALSE)</f>
        <v>3980</v>
      </c>
      <c r="H693">
        <f t="shared" si="30"/>
        <v>3980</v>
      </c>
      <c r="I693">
        <v>0.69699999999999995</v>
      </c>
      <c r="J693" s="1">
        <f>VLOOKUP(B693,[2]Planilha1!$A:$F,6,FALSE)</f>
        <v>35013134.039999999</v>
      </c>
      <c r="K693" s="10">
        <f t="shared" si="31"/>
        <v>8797.2698592964825</v>
      </c>
      <c r="L693" s="8">
        <f t="shared" si="32"/>
        <v>8797.2698592964825</v>
      </c>
      <c r="M693" s="14">
        <f>VLOOKUP(B693,'[3]IVIC médio'!$A:$M,8,FALSE)</f>
        <v>0.54444444444444451</v>
      </c>
    </row>
    <row r="694" spans="1:13" x14ac:dyDescent="0.25">
      <c r="A694" s="7">
        <v>150157</v>
      </c>
      <c r="B694" s="7">
        <v>1501576</v>
      </c>
      <c r="C694" t="s">
        <v>187</v>
      </c>
      <c r="D694" t="s">
        <v>166</v>
      </c>
      <c r="E694" t="s">
        <v>9</v>
      </c>
      <c r="F694" t="s">
        <v>10</v>
      </c>
      <c r="G694">
        <f>VLOOKUP(A694,[1]pop_total!$A:$H,8,FALSE)</f>
        <v>18005</v>
      </c>
      <c r="H694">
        <f t="shared" si="30"/>
        <v>18005</v>
      </c>
      <c r="I694">
        <v>0.58899999999999997</v>
      </c>
      <c r="J694" s="1">
        <f>VLOOKUP(B694,[2]Planilha1!$A:$F,6,FALSE)</f>
        <v>94022517.069999993</v>
      </c>
      <c r="K694" s="10">
        <f t="shared" si="31"/>
        <v>5222.0226087197998</v>
      </c>
      <c r="L694" s="8">
        <f t="shared" si="32"/>
        <v>5222.0226087197998</v>
      </c>
      <c r="M694" s="14">
        <f>VLOOKUP(B694,'[3]IVIC médio'!$A:$M,8,FALSE)</f>
        <v>0.84444444444444444</v>
      </c>
    </row>
    <row r="695" spans="1:13" x14ac:dyDescent="0.25">
      <c r="A695" s="7">
        <v>170330</v>
      </c>
      <c r="B695" s="7">
        <v>1703305</v>
      </c>
      <c r="C695" t="s">
        <v>187</v>
      </c>
      <c r="D695" t="s">
        <v>327</v>
      </c>
      <c r="E695" t="s">
        <v>9</v>
      </c>
      <c r="F695" t="s">
        <v>10</v>
      </c>
      <c r="G695">
        <f>VLOOKUP(A695,[1]pop_total!$A:$H,8,FALSE)</f>
        <v>4038</v>
      </c>
      <c r="H695">
        <f t="shared" si="30"/>
        <v>4038</v>
      </c>
      <c r="I695">
        <v>0.66</v>
      </c>
      <c r="J695" s="1">
        <f>VLOOKUP(B695,[2]Planilha1!$A:$F,6,FALSE)</f>
        <v>27627448.010000002</v>
      </c>
      <c r="K695" s="10">
        <f t="shared" si="31"/>
        <v>6841.8642917285788</v>
      </c>
      <c r="L695" s="8">
        <f t="shared" si="32"/>
        <v>6841.8642917285788</v>
      </c>
      <c r="M695" s="14">
        <f>VLOOKUP(B695,'[3]IVIC médio'!$A:$M,8,FALSE)</f>
        <v>0.26666666666666666</v>
      </c>
    </row>
    <row r="696" spans="1:13" x14ac:dyDescent="0.25">
      <c r="A696" s="7">
        <v>350710</v>
      </c>
      <c r="B696" s="7">
        <v>3507100</v>
      </c>
      <c r="C696" t="s">
        <v>3277</v>
      </c>
      <c r="D696" t="s">
        <v>3202</v>
      </c>
      <c r="E696" t="s">
        <v>2182</v>
      </c>
      <c r="F696" t="s">
        <v>10</v>
      </c>
      <c r="G696">
        <f>VLOOKUP(A696,[1]pop_total!$A:$H,8,FALSE)</f>
        <v>22006</v>
      </c>
      <c r="H696">
        <f t="shared" si="30"/>
        <v>22006</v>
      </c>
      <c r="I696">
        <v>0.71299999999999997</v>
      </c>
      <c r="J696" s="1">
        <f>VLOOKUP(B696,[2]Planilha1!$A:$F,6,FALSE)</f>
        <v>153297094.68000001</v>
      </c>
      <c r="K696" s="10">
        <f t="shared" si="31"/>
        <v>6966.1498991184226</v>
      </c>
      <c r="L696" s="8">
        <f t="shared" si="32"/>
        <v>6966.1498991184226</v>
      </c>
      <c r="M696" s="14">
        <f>VLOOKUP(B696,'[3]IVIC médio'!$A:$M,8,FALSE)</f>
        <v>0.79444444444444451</v>
      </c>
    </row>
    <row r="697" spans="1:13" x14ac:dyDescent="0.25">
      <c r="A697" s="7">
        <v>210207</v>
      </c>
      <c r="B697" s="7">
        <v>2102077</v>
      </c>
      <c r="C697" t="s">
        <v>500</v>
      </c>
      <c r="D697" t="s">
        <v>465</v>
      </c>
      <c r="E697" t="s">
        <v>466</v>
      </c>
      <c r="F697" t="s">
        <v>10</v>
      </c>
      <c r="G697">
        <f>VLOOKUP(A697,[1]pop_total!$A:$H,8,FALSE)</f>
        <v>12212</v>
      </c>
      <c r="H697">
        <f t="shared" si="30"/>
        <v>12212</v>
      </c>
      <c r="I697">
        <v>0.56200000000000006</v>
      </c>
      <c r="J697" s="1">
        <f>VLOOKUP(B697,[2]Planilha1!$A:$F,6,FALSE)</f>
        <v>71785455.069999993</v>
      </c>
      <c r="K697" s="10">
        <f t="shared" si="31"/>
        <v>5878.2717875859807</v>
      </c>
      <c r="L697" s="8">
        <f t="shared" si="32"/>
        <v>5878.2717875859807</v>
      </c>
      <c r="M697" s="14">
        <f>VLOOKUP(B697,'[3]IVIC médio'!$A:$M,8,FALSE)</f>
        <v>0</v>
      </c>
    </row>
    <row r="698" spans="1:13" x14ac:dyDescent="0.25">
      <c r="A698" s="7">
        <v>430235</v>
      </c>
      <c r="B698" s="7">
        <v>4302352</v>
      </c>
      <c r="C698" t="s">
        <v>4504</v>
      </c>
      <c r="D698" t="s">
        <v>4459</v>
      </c>
      <c r="E698" t="s">
        <v>3828</v>
      </c>
      <c r="F698" t="s">
        <v>10</v>
      </c>
      <c r="G698">
        <f>VLOOKUP(A698,[1]pop_total!$A:$H,8,FALSE)</f>
        <v>13142</v>
      </c>
      <c r="H698">
        <f t="shared" si="30"/>
        <v>13142</v>
      </c>
      <c r="I698">
        <v>0.746</v>
      </c>
      <c r="J698" s="1">
        <f>VLOOKUP(B698,[2]Planilha1!$A:$F,6,FALSE)</f>
        <v>106110951.66</v>
      </c>
      <c r="K698" s="10">
        <f t="shared" si="31"/>
        <v>8074.1859427788768</v>
      </c>
      <c r="L698" s="8">
        <f t="shared" si="32"/>
        <v>8074.1859427788768</v>
      </c>
      <c r="M698" s="14">
        <f>VLOOKUP(B698,'[3]IVIC médio'!$A:$M,8,FALSE)</f>
        <v>0.2277777777777778</v>
      </c>
    </row>
    <row r="699" spans="1:13" x14ac:dyDescent="0.25">
      <c r="A699" s="7">
        <v>220191</v>
      </c>
      <c r="B699" s="7">
        <v>2201919</v>
      </c>
      <c r="C699" t="s">
        <v>713</v>
      </c>
      <c r="D699" t="s">
        <v>682</v>
      </c>
      <c r="E699" t="s">
        <v>466</v>
      </c>
      <c r="F699" t="s">
        <v>10</v>
      </c>
      <c r="G699">
        <f>VLOOKUP(A699,[1]pop_total!$A:$H,8,FALSE)</f>
        <v>5636</v>
      </c>
      <c r="H699">
        <f t="shared" si="30"/>
        <v>5636</v>
      </c>
      <c r="I699">
        <v>0.53200000000000003</v>
      </c>
      <c r="J699" s="1">
        <f>VLOOKUP(B699,[2]Planilha1!$A:$F,6,FALSE)</f>
        <v>35732436.579999998</v>
      </c>
      <c r="K699" s="10">
        <f t="shared" si="31"/>
        <v>6340.0348793470539</v>
      </c>
      <c r="L699" s="8">
        <f t="shared" si="32"/>
        <v>6340.0348793470539</v>
      </c>
      <c r="M699" s="14">
        <f>VLOOKUP(B699,'[3]IVIC médio'!$A:$M,8,FALSE)</f>
        <v>0.48888888888888893</v>
      </c>
    </row>
    <row r="700" spans="1:13" x14ac:dyDescent="0.25">
      <c r="A700" s="7">
        <v>430237</v>
      </c>
      <c r="B700" s="7">
        <v>4302378</v>
      </c>
      <c r="C700" t="s">
        <v>4505</v>
      </c>
      <c r="D700" t="s">
        <v>4459</v>
      </c>
      <c r="E700" t="s">
        <v>3828</v>
      </c>
      <c r="F700" t="s">
        <v>10</v>
      </c>
      <c r="G700">
        <f>VLOOKUP(A700,[1]pop_total!$A:$H,8,FALSE)</f>
        <v>2096</v>
      </c>
      <c r="H700">
        <f t="shared" si="30"/>
        <v>2096</v>
      </c>
      <c r="I700">
        <v>0.72299999999999998</v>
      </c>
      <c r="J700" s="1">
        <f>VLOOKUP(B700,[2]Planilha1!$A:$F,6,FALSE)</f>
        <v>26271956.77</v>
      </c>
      <c r="K700" s="10">
        <f t="shared" si="31"/>
        <v>12534.330520038167</v>
      </c>
      <c r="L700" s="8">
        <f t="shared" si="32"/>
        <v>12534.330520038167</v>
      </c>
      <c r="M700" s="14">
        <f>VLOOKUP(B700,'[3]IVIC médio'!$A:$M,8,FALSE)</f>
        <v>0.20555555555555557</v>
      </c>
    </row>
    <row r="701" spans="1:13" x14ac:dyDescent="0.25">
      <c r="A701" s="7">
        <v>310790</v>
      </c>
      <c r="B701" s="7">
        <v>3107901</v>
      </c>
      <c r="C701" t="s">
        <v>2265</v>
      </c>
      <c r="D701" t="s">
        <v>2181</v>
      </c>
      <c r="E701" t="s">
        <v>2182</v>
      </c>
      <c r="F701" t="s">
        <v>10</v>
      </c>
      <c r="G701">
        <f>VLOOKUP(A701,[1]pop_total!$A:$H,8,FALSE)</f>
        <v>12649</v>
      </c>
      <c r="H701">
        <f t="shared" si="30"/>
        <v>12649</v>
      </c>
      <c r="I701">
        <v>0.65300000000000002</v>
      </c>
      <c r="J701" s="1">
        <f>VLOOKUP(B701,[2]Planilha1!$A:$F,6,FALSE)</f>
        <v>56888327.890000001</v>
      </c>
      <c r="K701" s="10">
        <f t="shared" si="31"/>
        <v>4497.4565491343192</v>
      </c>
      <c r="L701" s="8">
        <f t="shared" si="32"/>
        <v>4497.4565491343192</v>
      </c>
      <c r="M701" s="14">
        <f>VLOOKUP(B701,'[3]IVIC médio'!$A:$M,8,FALSE)</f>
        <v>0.22222222222222224</v>
      </c>
    </row>
    <row r="702" spans="1:13" x14ac:dyDescent="0.25">
      <c r="A702" s="7">
        <v>420260</v>
      </c>
      <c r="B702" s="7">
        <v>4202602</v>
      </c>
      <c r="C702" t="s">
        <v>4234</v>
      </c>
      <c r="D702" t="s">
        <v>4197</v>
      </c>
      <c r="E702" t="s">
        <v>3828</v>
      </c>
      <c r="F702" t="s">
        <v>10</v>
      </c>
      <c r="G702">
        <f>VLOOKUP(A702,[1]pop_total!$A:$H,8,FALSE)</f>
        <v>8418</v>
      </c>
      <c r="H702">
        <f t="shared" si="30"/>
        <v>8418</v>
      </c>
      <c r="I702">
        <v>0.69899999999999995</v>
      </c>
      <c r="J702" s="1">
        <f>VLOOKUP(B702,[2]Planilha1!$A:$F,6,FALSE)</f>
        <v>47678347.869999997</v>
      </c>
      <c r="K702" s="10">
        <f t="shared" si="31"/>
        <v>5663.8569577096696</v>
      </c>
      <c r="L702" s="8">
        <f t="shared" si="32"/>
        <v>5663.8569577096696</v>
      </c>
      <c r="M702" s="14">
        <f>VLOOKUP(B702,'[3]IVIC médio'!$A:$M,8,FALSE)</f>
        <v>0.86666666666666659</v>
      </c>
    </row>
    <row r="703" spans="1:13" x14ac:dyDescent="0.25">
      <c r="A703" s="7">
        <v>430240</v>
      </c>
      <c r="B703" s="7">
        <v>4302402</v>
      </c>
      <c r="C703" t="s">
        <v>4506</v>
      </c>
      <c r="D703" t="s">
        <v>4459</v>
      </c>
      <c r="E703" t="s">
        <v>3828</v>
      </c>
      <c r="F703" t="s">
        <v>10</v>
      </c>
      <c r="G703">
        <f>VLOOKUP(A703,[1]pop_total!$A:$H,8,FALSE)</f>
        <v>12294</v>
      </c>
      <c r="H703">
        <f t="shared" si="30"/>
        <v>12294</v>
      </c>
      <c r="I703">
        <v>0.73899999999999999</v>
      </c>
      <c r="J703" s="1">
        <f>VLOOKUP(B703,[2]Planilha1!$A:$F,6,FALSE)</f>
        <v>61800514.009999998</v>
      </c>
      <c r="K703" s="10">
        <f t="shared" si="31"/>
        <v>5026.8841719537986</v>
      </c>
      <c r="L703" s="8">
        <f t="shared" si="32"/>
        <v>5026.8841719537986</v>
      </c>
      <c r="M703" s="14">
        <f>VLOOKUP(B703,'[3]IVIC médio'!$A:$M,8,FALSE)</f>
        <v>0.51666666666666661</v>
      </c>
    </row>
    <row r="704" spans="1:13" x14ac:dyDescent="0.25">
      <c r="A704" s="7">
        <v>250230</v>
      </c>
      <c r="B704" s="7">
        <v>2502300</v>
      </c>
      <c r="C704" t="s">
        <v>1275</v>
      </c>
      <c r="D704" t="s">
        <v>1247</v>
      </c>
      <c r="E704" t="s">
        <v>466</v>
      </c>
      <c r="F704" t="s">
        <v>10</v>
      </c>
      <c r="G704">
        <f>VLOOKUP(A704,[1]pop_total!$A:$H,8,FALSE)</f>
        <v>4661</v>
      </c>
      <c r="H704">
        <f t="shared" si="30"/>
        <v>4661</v>
      </c>
      <c r="I704">
        <v>0.59199999999999997</v>
      </c>
      <c r="J704" s="1"/>
      <c r="K704" s="10">
        <v>5485</v>
      </c>
      <c r="L704" s="8">
        <f t="shared" si="32"/>
        <v>5485</v>
      </c>
      <c r="M704" s="14">
        <f>VLOOKUP(B704,'[3]IVIC médio'!$A:$M,8,FALSE)</f>
        <v>0.46111111111111108</v>
      </c>
    </row>
    <row r="705" spans="1:13" x14ac:dyDescent="0.25">
      <c r="A705" s="7">
        <v>310800</v>
      </c>
      <c r="B705" s="7">
        <v>3108008</v>
      </c>
      <c r="C705" t="s">
        <v>2266</v>
      </c>
      <c r="D705" t="s">
        <v>2181</v>
      </c>
      <c r="E705" t="s">
        <v>2182</v>
      </c>
      <c r="F705" t="s">
        <v>10</v>
      </c>
      <c r="G705">
        <f>VLOOKUP(A705,[1]pop_total!$A:$H,8,FALSE)</f>
        <v>17151</v>
      </c>
      <c r="H705">
        <f t="shared" si="30"/>
        <v>17151</v>
      </c>
      <c r="I705">
        <v>0.69199999999999995</v>
      </c>
      <c r="J705" s="1">
        <f>VLOOKUP(B705,[2]Planilha1!$A:$F,6,FALSE)</f>
        <v>78397312.109999999</v>
      </c>
      <c r="K705" s="10">
        <f t="shared" si="31"/>
        <v>4571.0053122266927</v>
      </c>
      <c r="L705" s="8">
        <f t="shared" si="32"/>
        <v>4571.0053122266927</v>
      </c>
      <c r="M705" s="14">
        <f>VLOOKUP(B705,'[3]IVIC médio'!$A:$M,8,FALSE)</f>
        <v>0.46666666666666662</v>
      </c>
    </row>
    <row r="706" spans="1:13" x14ac:dyDescent="0.25">
      <c r="A706" s="7">
        <v>410320</v>
      </c>
      <c r="B706" s="7">
        <v>4103206</v>
      </c>
      <c r="C706" t="s">
        <v>1275</v>
      </c>
      <c r="D706" t="s">
        <v>3827</v>
      </c>
      <c r="E706" t="s">
        <v>3828</v>
      </c>
      <c r="F706" t="s">
        <v>10</v>
      </c>
      <c r="G706">
        <f>VLOOKUP(A706,[1]pop_total!$A:$H,8,FALSE)</f>
        <v>6581</v>
      </c>
      <c r="H706">
        <f t="shared" si="30"/>
        <v>6581</v>
      </c>
      <c r="I706">
        <v>0.68600000000000005</v>
      </c>
      <c r="J706" s="1">
        <f>VLOOKUP(B706,[2]Planilha1!$A:$F,6,FALSE)</f>
        <v>45976650.380000003</v>
      </c>
      <c r="K706" s="10">
        <f t="shared" si="31"/>
        <v>6986.2711411639575</v>
      </c>
      <c r="L706" s="8">
        <f t="shared" si="32"/>
        <v>6986.2711411639575</v>
      </c>
      <c r="M706" s="14">
        <f>VLOOKUP(B706,'[3]IVIC médio'!$A:$M,8,FALSE)</f>
        <v>0.67777777777777781</v>
      </c>
    </row>
    <row r="707" spans="1:13" x14ac:dyDescent="0.25">
      <c r="A707" s="7">
        <v>350715</v>
      </c>
      <c r="B707" s="7">
        <v>3507159</v>
      </c>
      <c r="C707" t="s">
        <v>3278</v>
      </c>
      <c r="D707" t="s">
        <v>3202</v>
      </c>
      <c r="E707" t="s">
        <v>2182</v>
      </c>
      <c r="F707" t="s">
        <v>10</v>
      </c>
      <c r="G707">
        <f>VLOOKUP(A707,[1]pop_total!$A:$H,8,FALSE)</f>
        <v>3555</v>
      </c>
      <c r="H707">
        <f t="shared" ref="H707:H770" si="33">IF(G707&gt;200000, 200000, G707)</f>
        <v>3555</v>
      </c>
      <c r="I707">
        <v>0.66</v>
      </c>
      <c r="J707" s="1">
        <f>VLOOKUP(B707,[2]Planilha1!$A:$F,6,FALSE)</f>
        <v>29842885.010000002</v>
      </c>
      <c r="K707" s="10">
        <f t="shared" ref="K707:K770" si="34">J707/G707</f>
        <v>8394.6230689170188</v>
      </c>
      <c r="L707" s="8">
        <f t="shared" ref="L707:L770" si="35">IF(K707&gt;12739.39, 12739.39, K707)</f>
        <v>8394.6230689170188</v>
      </c>
      <c r="M707" s="14">
        <f>VLOOKUP(B707,'[3]IVIC médio'!$A:$M,8,FALSE)</f>
        <v>0</v>
      </c>
    </row>
    <row r="708" spans="1:13" x14ac:dyDescent="0.25">
      <c r="A708" s="7">
        <v>410322</v>
      </c>
      <c r="B708" s="7">
        <v>4103222</v>
      </c>
      <c r="C708" t="s">
        <v>3866</v>
      </c>
      <c r="D708" t="s">
        <v>3827</v>
      </c>
      <c r="E708" t="s">
        <v>3828</v>
      </c>
      <c r="F708" t="s">
        <v>10</v>
      </c>
      <c r="G708">
        <f>VLOOKUP(A708,[1]pop_total!$A:$H,8,FALSE)</f>
        <v>3202</v>
      </c>
      <c r="H708">
        <f t="shared" si="33"/>
        <v>3202</v>
      </c>
      <c r="I708">
        <v>0.74199999999999999</v>
      </c>
      <c r="J708" s="1">
        <f>VLOOKUP(B708,[2]Planilha1!$A:$F,6,FALSE)</f>
        <v>39565414.390000001</v>
      </c>
      <c r="K708" s="10">
        <f t="shared" si="34"/>
        <v>12356.469203622735</v>
      </c>
      <c r="L708" s="8">
        <f t="shared" si="35"/>
        <v>12356.469203622735</v>
      </c>
      <c r="M708" s="14">
        <f>VLOOKUP(B708,'[3]IVIC médio'!$A:$M,8,FALSE)</f>
        <v>0.34444444444444444</v>
      </c>
    </row>
    <row r="709" spans="1:13" x14ac:dyDescent="0.25">
      <c r="A709" s="7">
        <v>420245</v>
      </c>
      <c r="B709" s="7">
        <v>4202453</v>
      </c>
      <c r="C709" t="s">
        <v>4231</v>
      </c>
      <c r="D709" t="s">
        <v>4197</v>
      </c>
      <c r="E709" t="s">
        <v>3828</v>
      </c>
      <c r="F709" t="s">
        <v>10</v>
      </c>
      <c r="G709">
        <f>VLOOKUP(A709,[1]pop_total!$A:$H,8,FALSE)</f>
        <v>25058</v>
      </c>
      <c r="H709">
        <f t="shared" si="33"/>
        <v>25058</v>
      </c>
      <c r="I709">
        <v>0.78100000000000003</v>
      </c>
      <c r="J709" s="1">
        <f>VLOOKUP(B709,[2]Planilha1!$A:$F,6,FALSE)</f>
        <v>262693364.11000001</v>
      </c>
      <c r="K709" s="10">
        <f t="shared" si="34"/>
        <v>10483.413046132971</v>
      </c>
      <c r="L709" s="8">
        <f t="shared" si="35"/>
        <v>10483.413046132971</v>
      </c>
      <c r="M709" s="14">
        <f>VLOOKUP(B709,'[3]IVIC médio'!$A:$M,8,FALSE)</f>
        <v>0.33888888888888891</v>
      </c>
    </row>
    <row r="710" spans="1:13" x14ac:dyDescent="0.25">
      <c r="A710" s="7">
        <v>140015</v>
      </c>
      <c r="B710" s="7">
        <v>1400159</v>
      </c>
      <c r="C710" t="s">
        <v>153</v>
      </c>
      <c r="D710" t="s">
        <v>150</v>
      </c>
      <c r="E710" t="s">
        <v>9</v>
      </c>
      <c r="F710" t="s">
        <v>10</v>
      </c>
      <c r="G710">
        <f>VLOOKUP(A710,[1]pop_total!$A:$H,8,FALSE)</f>
        <v>13923</v>
      </c>
      <c r="H710">
        <f t="shared" si="33"/>
        <v>13923</v>
      </c>
      <c r="I710">
        <v>0.626</v>
      </c>
      <c r="J710" s="1">
        <f>VLOOKUP(B710,[2]Planilha1!$A:$F,6,FALSE)</f>
        <v>90320261.989999995</v>
      </c>
      <c r="K710" s="10">
        <f t="shared" si="34"/>
        <v>6487.1264806435393</v>
      </c>
      <c r="L710" s="8">
        <f t="shared" si="35"/>
        <v>6487.1264806435393</v>
      </c>
      <c r="M710" s="14">
        <f>VLOOKUP(B710,'[3]IVIC médio'!$A:$M,8,FALSE)</f>
        <v>0.24444444444444446</v>
      </c>
    </row>
    <row r="711" spans="1:13" x14ac:dyDescent="0.25">
      <c r="A711" s="7">
        <v>310810</v>
      </c>
      <c r="B711" s="7">
        <v>3108107</v>
      </c>
      <c r="C711" t="s">
        <v>2267</v>
      </c>
      <c r="D711" t="s">
        <v>2181</v>
      </c>
      <c r="E711" t="s">
        <v>2182</v>
      </c>
      <c r="F711" t="s">
        <v>10</v>
      </c>
      <c r="G711">
        <f>VLOOKUP(A711,[1]pop_total!$A:$H,8,FALSE)</f>
        <v>7434</v>
      </c>
      <c r="H711">
        <f t="shared" si="33"/>
        <v>7434</v>
      </c>
      <c r="I711">
        <v>0.63700000000000001</v>
      </c>
      <c r="J711" s="1">
        <f>VLOOKUP(B711,[2]Planilha1!$A:$F,6,FALSE)</f>
        <v>37361709.93</v>
      </c>
      <c r="K711" s="10">
        <f t="shared" si="34"/>
        <v>5025.7882606941084</v>
      </c>
      <c r="L711" s="8">
        <f t="shared" si="35"/>
        <v>5025.7882606941084</v>
      </c>
      <c r="M711" s="14">
        <f>VLOOKUP(B711,'[3]IVIC médio'!$A:$M,8,FALSE)</f>
        <v>0.15555555555555556</v>
      </c>
    </row>
    <row r="712" spans="1:13" x14ac:dyDescent="0.25">
      <c r="A712" s="7">
        <v>220192</v>
      </c>
      <c r="B712" s="7">
        <v>2201929</v>
      </c>
      <c r="C712" t="s">
        <v>714</v>
      </c>
      <c r="D712" t="s">
        <v>682</v>
      </c>
      <c r="E712" t="s">
        <v>466</v>
      </c>
      <c r="F712" t="s">
        <v>10</v>
      </c>
      <c r="G712">
        <f>VLOOKUP(A712,[1]pop_total!$A:$H,8,FALSE)</f>
        <v>5913</v>
      </c>
      <c r="H712">
        <f t="shared" si="33"/>
        <v>5913</v>
      </c>
      <c r="I712">
        <v>0.54200000000000004</v>
      </c>
      <c r="J712" s="1">
        <f>VLOOKUP(B712,[2]Planilha1!$A:$F,6,FALSE)</f>
        <v>30806058.890000001</v>
      </c>
      <c r="K712" s="10">
        <f t="shared" si="34"/>
        <v>5209.8865026213425</v>
      </c>
      <c r="L712" s="8">
        <f t="shared" si="35"/>
        <v>5209.8865026213425</v>
      </c>
      <c r="M712" s="14">
        <f>VLOOKUP(B712,'[3]IVIC médio'!$A:$M,8,FALSE)</f>
        <v>0.42777777777777776</v>
      </c>
    </row>
    <row r="713" spans="1:13" x14ac:dyDescent="0.25">
      <c r="A713" s="7">
        <v>520355</v>
      </c>
      <c r="B713" s="7">
        <v>5203559</v>
      </c>
      <c r="C713" t="s">
        <v>5169</v>
      </c>
      <c r="D713" t="s">
        <v>5136</v>
      </c>
      <c r="E713" t="s">
        <v>4932</v>
      </c>
      <c r="F713" t="s">
        <v>10</v>
      </c>
      <c r="G713">
        <f>VLOOKUP(A713,[1]pop_total!$A:$H,8,FALSE)</f>
        <v>10296</v>
      </c>
      <c r="H713">
        <f t="shared" si="33"/>
        <v>10296</v>
      </c>
      <c r="I713">
        <v>0.68300000000000005</v>
      </c>
      <c r="J713" s="1">
        <f>VLOOKUP(B713,[2]Planilha1!$A:$F,6,FALSE)</f>
        <v>43730576.07</v>
      </c>
      <c r="K713" s="10">
        <f t="shared" si="34"/>
        <v>4247.3364481351982</v>
      </c>
      <c r="L713" s="8">
        <f t="shared" si="35"/>
        <v>4247.3364481351982</v>
      </c>
      <c r="M713" s="14">
        <f>VLOOKUP(B713,'[3]IVIC médio'!$A:$M,8,FALSE)</f>
        <v>0.37222222222222223</v>
      </c>
    </row>
    <row r="714" spans="1:13" x14ac:dyDescent="0.25">
      <c r="A714" s="7">
        <v>310820</v>
      </c>
      <c r="B714" s="7">
        <v>3108206</v>
      </c>
      <c r="C714" t="s">
        <v>2268</v>
      </c>
      <c r="D714" t="s">
        <v>2181</v>
      </c>
      <c r="E714" t="s">
        <v>2182</v>
      </c>
      <c r="F714" t="s">
        <v>10</v>
      </c>
      <c r="G714">
        <f>VLOOKUP(A714,[1]pop_total!$A:$H,8,FALSE)</f>
        <v>5528</v>
      </c>
      <c r="H714">
        <f t="shared" si="33"/>
        <v>5528</v>
      </c>
      <c r="I714">
        <v>0.67800000000000005</v>
      </c>
      <c r="J714" s="1">
        <f>VLOOKUP(B714,[2]Planilha1!$A:$F,6,FALSE)</f>
        <v>50951219.25</v>
      </c>
      <c r="K714" s="10">
        <f t="shared" si="34"/>
        <v>9216.9354649059333</v>
      </c>
      <c r="L714" s="8">
        <f t="shared" si="35"/>
        <v>9216.9354649059333</v>
      </c>
      <c r="M714" s="14">
        <f>VLOOKUP(B714,'[3]IVIC médio'!$A:$M,8,FALSE)</f>
        <v>0.42222222222222222</v>
      </c>
    </row>
    <row r="715" spans="1:13" x14ac:dyDescent="0.25">
      <c r="A715" s="7">
        <v>290400</v>
      </c>
      <c r="B715" s="7">
        <v>2904001</v>
      </c>
      <c r="C715" t="s">
        <v>1833</v>
      </c>
      <c r="D715" t="s">
        <v>1784</v>
      </c>
      <c r="E715" t="s">
        <v>466</v>
      </c>
      <c r="F715" t="s">
        <v>10</v>
      </c>
      <c r="G715">
        <f>VLOOKUP(A715,[1]pop_total!$A:$H,8,FALSE)</f>
        <v>13622</v>
      </c>
      <c r="H715">
        <f t="shared" si="33"/>
        <v>13622</v>
      </c>
      <c r="I715">
        <v>0.61199999999999999</v>
      </c>
      <c r="J715" s="1">
        <f>VLOOKUP(B715,[2]Planilha1!$A:$F,6,FALSE)</f>
        <v>63985507.090000004</v>
      </c>
      <c r="K715" s="10">
        <f t="shared" si="34"/>
        <v>4697.2182564968434</v>
      </c>
      <c r="L715" s="8">
        <f t="shared" si="35"/>
        <v>4697.2182564968434</v>
      </c>
      <c r="M715" s="14">
        <f>VLOOKUP(B715,'[3]IVIC médio'!$A:$M,8,FALSE)</f>
        <v>0.24444444444444446</v>
      </c>
    </row>
    <row r="716" spans="1:13" x14ac:dyDescent="0.25">
      <c r="A716" s="7">
        <v>150160</v>
      </c>
      <c r="B716" s="7">
        <v>1501600</v>
      </c>
      <c r="C716" t="s">
        <v>188</v>
      </c>
      <c r="D716" t="s">
        <v>166</v>
      </c>
      <c r="E716" t="s">
        <v>9</v>
      </c>
      <c r="F716" t="s">
        <v>10</v>
      </c>
      <c r="G716">
        <f>VLOOKUP(A716,[1]pop_total!$A:$H,8,FALSE)</f>
        <v>12622</v>
      </c>
      <c r="H716">
        <f t="shared" si="33"/>
        <v>12622</v>
      </c>
      <c r="I716">
        <v>0.54600000000000004</v>
      </c>
      <c r="J716" s="1">
        <f>VLOOKUP(B716,[2]Planilha1!$A:$F,6,FALSE)</f>
        <v>58577589.130000003</v>
      </c>
      <c r="K716" s="10">
        <f t="shared" si="34"/>
        <v>4640.9118309301221</v>
      </c>
      <c r="L716" s="8">
        <f t="shared" si="35"/>
        <v>4640.9118309301221</v>
      </c>
      <c r="M716" s="14">
        <f>VLOOKUP(B716,'[3]IVIC médio'!$A:$M,8,FALSE)</f>
        <v>0.33888888888888891</v>
      </c>
    </row>
    <row r="717" spans="1:13" x14ac:dyDescent="0.25">
      <c r="A717" s="7">
        <v>260230</v>
      </c>
      <c r="B717" s="7">
        <v>2602308</v>
      </c>
      <c r="C717" t="s">
        <v>188</v>
      </c>
      <c r="D717" t="s">
        <v>1452</v>
      </c>
      <c r="E717" t="s">
        <v>466</v>
      </c>
      <c r="F717" t="s">
        <v>10</v>
      </c>
      <c r="G717">
        <f>VLOOKUP(A717,[1]pop_total!$A:$H,8,FALSE)</f>
        <v>37474</v>
      </c>
      <c r="H717">
        <f t="shared" si="33"/>
        <v>37474</v>
      </c>
      <c r="I717">
        <v>0.56100000000000005</v>
      </c>
      <c r="J717" s="1">
        <f>VLOOKUP(B717,[2]Planilha1!$A:$F,6,FALSE)</f>
        <v>139521037.72999999</v>
      </c>
      <c r="K717" s="10">
        <f t="shared" si="34"/>
        <v>3723.1423848534982</v>
      </c>
      <c r="L717" s="8">
        <f t="shared" si="35"/>
        <v>3723.1423848534982</v>
      </c>
      <c r="M717" s="14">
        <f>VLOOKUP(B717,'[3]IVIC médio'!$A:$M,8,FALSE)</f>
        <v>0.5</v>
      </c>
    </row>
    <row r="718" spans="1:13" x14ac:dyDescent="0.25">
      <c r="A718" s="7">
        <v>290405</v>
      </c>
      <c r="B718" s="7">
        <v>2904050</v>
      </c>
      <c r="C718" t="s">
        <v>188</v>
      </c>
      <c r="D718" t="s">
        <v>1784</v>
      </c>
      <c r="E718" t="s">
        <v>466</v>
      </c>
      <c r="F718" t="s">
        <v>10</v>
      </c>
      <c r="G718">
        <f>VLOOKUP(A718,[1]pop_total!$A:$H,8,FALSE)</f>
        <v>15844</v>
      </c>
      <c r="H718">
        <f t="shared" si="33"/>
        <v>15844</v>
      </c>
      <c r="I718">
        <v>0.56100000000000005</v>
      </c>
      <c r="J718" s="1">
        <f>VLOOKUP(B718,[2]Planilha1!$A:$F,6,FALSE)</f>
        <v>90306720.840000004</v>
      </c>
      <c r="K718" s="10">
        <f t="shared" si="34"/>
        <v>5699.7425422873011</v>
      </c>
      <c r="L718" s="8">
        <f t="shared" si="35"/>
        <v>5699.7425422873011</v>
      </c>
      <c r="M718" s="14">
        <f>VLOOKUP(B718,'[3]IVIC médio'!$A:$M,8,FALSE)</f>
        <v>0.23888888888888893</v>
      </c>
    </row>
    <row r="719" spans="1:13" x14ac:dyDescent="0.25">
      <c r="A719" s="7">
        <v>500220</v>
      </c>
      <c r="B719" s="7">
        <v>5002209</v>
      </c>
      <c r="C719" t="s">
        <v>188</v>
      </c>
      <c r="D719" t="s">
        <v>4931</v>
      </c>
      <c r="E719" t="s">
        <v>4932</v>
      </c>
      <c r="F719" t="s">
        <v>10</v>
      </c>
      <c r="G719">
        <f>VLOOKUP(A719,[1]pop_total!$A:$H,8,FALSE)</f>
        <v>23659</v>
      </c>
      <c r="H719">
        <f t="shared" si="33"/>
        <v>23659</v>
      </c>
      <c r="I719">
        <v>0.67</v>
      </c>
      <c r="J719" s="1">
        <f>VLOOKUP(B719,[2]Planilha1!$A:$F,6,FALSE)</f>
        <v>201847094.25</v>
      </c>
      <c r="K719" s="10">
        <f t="shared" si="34"/>
        <v>8531.5141912168729</v>
      </c>
      <c r="L719" s="8">
        <f t="shared" si="35"/>
        <v>8531.5141912168729</v>
      </c>
      <c r="M719" s="14">
        <f>VLOOKUP(B719,'[3]IVIC médio'!$A:$M,8,FALSE)</f>
        <v>0.19444444444444445</v>
      </c>
    </row>
    <row r="720" spans="1:13" x14ac:dyDescent="0.25">
      <c r="A720" s="7">
        <v>310825</v>
      </c>
      <c r="B720" s="7">
        <v>3108255</v>
      </c>
      <c r="C720" t="s">
        <v>2269</v>
      </c>
      <c r="D720" t="s">
        <v>2181</v>
      </c>
      <c r="E720" t="s">
        <v>2182</v>
      </c>
      <c r="F720" t="s">
        <v>10</v>
      </c>
      <c r="G720">
        <f>VLOOKUP(A720,[1]pop_total!$A:$H,8,FALSE)</f>
        <v>10204</v>
      </c>
      <c r="H720">
        <f t="shared" si="33"/>
        <v>10204</v>
      </c>
      <c r="I720">
        <v>0.53700000000000003</v>
      </c>
      <c r="J720" s="1">
        <f>VLOOKUP(B720,[2]Planilha1!$A:$F,6,FALSE)</f>
        <v>52683524.799999997</v>
      </c>
      <c r="K720" s="10">
        <f t="shared" si="34"/>
        <v>5163.0267346138762</v>
      </c>
      <c r="L720" s="8">
        <f t="shared" si="35"/>
        <v>5163.0267346138762</v>
      </c>
      <c r="M720" s="14">
        <f>VLOOKUP(B720,'[3]IVIC médio'!$A:$M,8,FALSE)</f>
        <v>0.32222222222222224</v>
      </c>
    </row>
    <row r="721" spans="1:13" x14ac:dyDescent="0.25">
      <c r="A721" s="7">
        <v>250240</v>
      </c>
      <c r="B721" s="7">
        <v>2502409</v>
      </c>
      <c r="C721" t="s">
        <v>1276</v>
      </c>
      <c r="D721" t="s">
        <v>1247</v>
      </c>
      <c r="E721" t="s">
        <v>466</v>
      </c>
      <c r="F721" t="s">
        <v>10</v>
      </c>
      <c r="G721">
        <f>VLOOKUP(A721,[1]pop_total!$A:$H,8,FALSE)</f>
        <v>10252</v>
      </c>
      <c r="H721">
        <f t="shared" si="33"/>
        <v>10252</v>
      </c>
      <c r="I721">
        <v>0.57399999999999995</v>
      </c>
      <c r="J721" s="1">
        <f>VLOOKUP(B721,[2]Planilha1!$A:$F,6,FALSE)</f>
        <v>52346920.32</v>
      </c>
      <c r="K721" s="10">
        <f t="shared" si="34"/>
        <v>5106.0203199375728</v>
      </c>
      <c r="L721" s="8">
        <f t="shared" si="35"/>
        <v>5106.0203199375728</v>
      </c>
      <c r="M721" s="14">
        <f>VLOOKUP(B721,'[3]IVIC médio'!$A:$M,8,FALSE)</f>
        <v>0.65555555555555556</v>
      </c>
    </row>
    <row r="722" spans="1:13" x14ac:dyDescent="0.25">
      <c r="A722" s="7">
        <v>520357</v>
      </c>
      <c r="B722" s="7">
        <v>5203575</v>
      </c>
      <c r="C722" t="s">
        <v>5170</v>
      </c>
      <c r="D722" t="s">
        <v>5136</v>
      </c>
      <c r="E722" t="s">
        <v>4932</v>
      </c>
      <c r="F722" t="s">
        <v>10</v>
      </c>
      <c r="G722">
        <f>VLOOKUP(A722,[1]pop_total!$A:$H,8,FALSE)</f>
        <v>3299</v>
      </c>
      <c r="H722">
        <f t="shared" si="33"/>
        <v>3299</v>
      </c>
      <c r="I722">
        <v>0.63</v>
      </c>
      <c r="J722" s="1">
        <f>VLOOKUP(B722,[2]Planilha1!$A:$F,6,FALSE)</f>
        <v>36643390.57</v>
      </c>
      <c r="K722" s="10">
        <f t="shared" si="34"/>
        <v>11107.423634434677</v>
      </c>
      <c r="L722" s="8">
        <f t="shared" si="35"/>
        <v>11107.423634434677</v>
      </c>
      <c r="M722" s="14">
        <f>VLOOKUP(B722,'[3]IVIC médio'!$A:$M,8,FALSE)</f>
        <v>0.28333333333333333</v>
      </c>
    </row>
    <row r="723" spans="1:13" x14ac:dyDescent="0.25">
      <c r="A723" s="7">
        <v>250250</v>
      </c>
      <c r="B723" s="7">
        <v>2502508</v>
      </c>
      <c r="C723" t="s">
        <v>1277</v>
      </c>
      <c r="D723" t="s">
        <v>1247</v>
      </c>
      <c r="E723" t="s">
        <v>466</v>
      </c>
      <c r="F723" t="s">
        <v>10</v>
      </c>
      <c r="G723">
        <f>VLOOKUP(A723,[1]pop_total!$A:$H,8,FALSE)</f>
        <v>17598</v>
      </c>
      <c r="H723">
        <f t="shared" si="33"/>
        <v>17598</v>
      </c>
      <c r="I723">
        <v>0.60699999999999998</v>
      </c>
      <c r="J723" s="1">
        <f>VLOOKUP(B723,[2]Planilha1!$A:$F,6,FALSE)</f>
        <v>80085728.930000007</v>
      </c>
      <c r="K723" s="10">
        <f t="shared" si="34"/>
        <v>4550.8426485964319</v>
      </c>
      <c r="L723" s="8">
        <f t="shared" si="35"/>
        <v>4550.8426485964319</v>
      </c>
      <c r="M723" s="14">
        <f>VLOOKUP(B723,'[3]IVIC médio'!$A:$M,8,FALSE)</f>
        <v>0.18888888888888888</v>
      </c>
    </row>
    <row r="724" spans="1:13" x14ac:dyDescent="0.25">
      <c r="A724" s="7">
        <v>430245</v>
      </c>
      <c r="B724" s="7">
        <v>4302451</v>
      </c>
      <c r="C724" t="s">
        <v>4507</v>
      </c>
      <c r="D724" t="s">
        <v>4459</v>
      </c>
      <c r="E724" t="s">
        <v>3828</v>
      </c>
      <c r="F724" t="s">
        <v>10</v>
      </c>
      <c r="G724">
        <f>VLOOKUP(A724,[1]pop_total!$A:$H,8,FALSE)</f>
        <v>6247</v>
      </c>
      <c r="H724">
        <f t="shared" si="33"/>
        <v>6247</v>
      </c>
      <c r="I724">
        <v>0.7</v>
      </c>
      <c r="J724" s="1">
        <f>VLOOKUP(B724,[2]Planilha1!$A:$F,6,FALSE)</f>
        <v>40774411.689999998</v>
      </c>
      <c r="K724" s="10">
        <f t="shared" si="34"/>
        <v>6527.0388490475425</v>
      </c>
      <c r="L724" s="8">
        <f t="shared" si="35"/>
        <v>6527.0388490475425</v>
      </c>
      <c r="M724" s="14">
        <f>VLOOKUP(B724,'[3]IVIC médio'!$A:$M,8,FALSE)</f>
        <v>0.3888888888888889</v>
      </c>
    </row>
    <row r="725" spans="1:13" x14ac:dyDescent="0.25">
      <c r="A725" s="7">
        <v>220194</v>
      </c>
      <c r="B725" s="7">
        <v>2201945</v>
      </c>
      <c r="C725" t="s">
        <v>715</v>
      </c>
      <c r="D725" t="s">
        <v>682</v>
      </c>
      <c r="E725" t="s">
        <v>466</v>
      </c>
      <c r="F725" t="s">
        <v>10</v>
      </c>
      <c r="G725">
        <f>VLOOKUP(A725,[1]pop_total!$A:$H,8,FALSE)</f>
        <v>6545</v>
      </c>
      <c r="H725">
        <f t="shared" si="33"/>
        <v>6545</v>
      </c>
      <c r="I725">
        <v>0.56000000000000005</v>
      </c>
      <c r="J725" s="1">
        <f>VLOOKUP(B725,[2]Planilha1!$A:$F,6,FALSE)</f>
        <v>33777904.719999999</v>
      </c>
      <c r="K725" s="10">
        <f t="shared" si="34"/>
        <v>5160.8716149732618</v>
      </c>
      <c r="L725" s="8">
        <f t="shared" si="35"/>
        <v>5160.8716149732618</v>
      </c>
      <c r="M725" s="14">
        <f>VLOOKUP(B725,'[3]IVIC médio'!$A:$M,8,FALSE)</f>
        <v>0.5444444444444444</v>
      </c>
    </row>
    <row r="726" spans="1:13" x14ac:dyDescent="0.25">
      <c r="A726" s="7">
        <v>280067</v>
      </c>
      <c r="B726" s="7">
        <v>2800670</v>
      </c>
      <c r="C726" t="s">
        <v>1721</v>
      </c>
      <c r="D726" t="s">
        <v>1716</v>
      </c>
      <c r="E726" t="s">
        <v>466</v>
      </c>
      <c r="F726" t="s">
        <v>10</v>
      </c>
      <c r="G726">
        <f>VLOOKUP(A726,[1]pop_total!$A:$H,8,FALSE)</f>
        <v>24636</v>
      </c>
      <c r="H726">
        <f t="shared" si="33"/>
        <v>24636</v>
      </c>
      <c r="I726">
        <v>0.60399999999999998</v>
      </c>
      <c r="J726" s="1">
        <f>VLOOKUP(B726,[2]Planilha1!$A:$F,6,FALSE)</f>
        <v>90686707.329999998</v>
      </c>
      <c r="K726" s="10">
        <f t="shared" si="34"/>
        <v>3681.0645936840397</v>
      </c>
      <c r="L726" s="8">
        <f t="shared" si="35"/>
        <v>3681.0645936840397</v>
      </c>
      <c r="M726" s="14">
        <f>VLOOKUP(B726,'[3]IVIC médio'!$A:$M,8,FALSE)</f>
        <v>0.68333333333333335</v>
      </c>
    </row>
    <row r="727" spans="1:13" x14ac:dyDescent="0.25">
      <c r="A727" s="7">
        <v>290410</v>
      </c>
      <c r="B727" s="7">
        <v>2904100</v>
      </c>
      <c r="C727" t="s">
        <v>1834</v>
      </c>
      <c r="D727" t="s">
        <v>1784</v>
      </c>
      <c r="E727" t="s">
        <v>466</v>
      </c>
      <c r="F727" t="s">
        <v>10</v>
      </c>
      <c r="G727">
        <f>VLOOKUP(A727,[1]pop_total!$A:$H,8,FALSE)</f>
        <v>19322</v>
      </c>
      <c r="H727">
        <f t="shared" si="33"/>
        <v>19322</v>
      </c>
      <c r="I727">
        <v>0.60299999999999998</v>
      </c>
      <c r="J727" s="1">
        <f>VLOOKUP(B727,[2]Planilha1!$A:$F,6,FALSE)</f>
        <v>81255201.409999996</v>
      </c>
      <c r="K727" s="10">
        <f t="shared" si="34"/>
        <v>4205.3204331849702</v>
      </c>
      <c r="L727" s="8">
        <f t="shared" si="35"/>
        <v>4205.3204331849702</v>
      </c>
      <c r="M727" s="14">
        <f>VLOOKUP(B727,'[3]IVIC médio'!$A:$M,8,FALSE)</f>
        <v>0.32777777777777783</v>
      </c>
    </row>
    <row r="728" spans="1:13" x14ac:dyDescent="0.25">
      <c r="A728" s="7">
        <v>350720</v>
      </c>
      <c r="B728" s="7">
        <v>3507209</v>
      </c>
      <c r="C728" t="s">
        <v>3279</v>
      </c>
      <c r="D728" t="s">
        <v>3202</v>
      </c>
      <c r="E728" t="s">
        <v>2182</v>
      </c>
      <c r="F728" t="s">
        <v>10</v>
      </c>
      <c r="G728">
        <f>VLOOKUP(A728,[1]pop_total!$A:$H,8,FALSE)</f>
        <v>907</v>
      </c>
      <c r="H728">
        <f t="shared" si="33"/>
        <v>907</v>
      </c>
      <c r="I728">
        <v>0.746</v>
      </c>
      <c r="J728" s="1">
        <f>VLOOKUP(B728,[2]Planilha1!$A:$F,6,FALSE)</f>
        <v>22712994.739999998</v>
      </c>
      <c r="K728" s="10">
        <f t="shared" si="34"/>
        <v>25041.890562293273</v>
      </c>
      <c r="L728" s="8">
        <f t="shared" si="35"/>
        <v>12739.39</v>
      </c>
      <c r="M728" s="14">
        <f>VLOOKUP(B728,'[3]IVIC médio'!$A:$M,8,FALSE)</f>
        <v>0.11666666666666667</v>
      </c>
    </row>
    <row r="729" spans="1:13" x14ac:dyDescent="0.25">
      <c r="A729" s="7">
        <v>350730</v>
      </c>
      <c r="B729" s="7">
        <v>3507308</v>
      </c>
      <c r="C729" t="s">
        <v>3280</v>
      </c>
      <c r="D729" t="s">
        <v>3202</v>
      </c>
      <c r="E729" t="s">
        <v>2182</v>
      </c>
      <c r="F729" t="s">
        <v>10</v>
      </c>
      <c r="G729">
        <f>VLOOKUP(A729,[1]pop_total!$A:$H,8,FALSE)</f>
        <v>4715</v>
      </c>
      <c r="H729">
        <f t="shared" si="33"/>
        <v>4715</v>
      </c>
      <c r="I729">
        <v>0.754</v>
      </c>
      <c r="J729" s="1">
        <f>VLOOKUP(B729,[2]Planilha1!$A:$F,6,FALSE)</f>
        <v>38782990.880000003</v>
      </c>
      <c r="K729" s="10">
        <f t="shared" si="34"/>
        <v>8225.4487550371159</v>
      </c>
      <c r="L729" s="8">
        <f t="shared" si="35"/>
        <v>8225.4487550371159</v>
      </c>
      <c r="M729" s="14">
        <f>VLOOKUP(B729,'[3]IVIC médio'!$A:$M,8,FALSE)</f>
        <v>0.74444444444444435</v>
      </c>
    </row>
    <row r="730" spans="1:13" x14ac:dyDescent="0.25">
      <c r="A730" s="7">
        <v>130080</v>
      </c>
      <c r="B730" s="7">
        <v>1300805</v>
      </c>
      <c r="C730" t="s">
        <v>100</v>
      </c>
      <c r="D730" t="s">
        <v>87</v>
      </c>
      <c r="E730" t="s">
        <v>9</v>
      </c>
      <c r="F730" t="s">
        <v>10</v>
      </c>
      <c r="G730">
        <f>VLOOKUP(A730,[1]pop_total!$A:$H,8,FALSE)</f>
        <v>33080</v>
      </c>
      <c r="H730">
        <f t="shared" si="33"/>
        <v>33080</v>
      </c>
      <c r="I730">
        <v>0.56000000000000005</v>
      </c>
      <c r="J730" s="1">
        <f>VLOOKUP(B730,[2]Planilha1!$A:$F,6,FALSE)</f>
        <v>163603311.36000001</v>
      </c>
      <c r="K730" s="10">
        <f t="shared" si="34"/>
        <v>4945.6865586457079</v>
      </c>
      <c r="L730" s="8">
        <f t="shared" si="35"/>
        <v>4945.6865586457079</v>
      </c>
      <c r="M730" s="14">
        <f>VLOOKUP(B730,'[3]IVIC médio'!$A:$M,8,FALSE)</f>
        <v>0.21666666666666665</v>
      </c>
    </row>
    <row r="731" spans="1:13" x14ac:dyDescent="0.25">
      <c r="A731" s="7">
        <v>250270</v>
      </c>
      <c r="B731" s="7">
        <v>2502706</v>
      </c>
      <c r="C731" t="s">
        <v>1279</v>
      </c>
      <c r="D731" t="s">
        <v>1247</v>
      </c>
      <c r="E731" t="s">
        <v>466</v>
      </c>
      <c r="F731" t="s">
        <v>10</v>
      </c>
      <c r="G731">
        <f>VLOOKUP(A731,[1]pop_total!$A:$H,8,FALSE)</f>
        <v>4214</v>
      </c>
      <c r="H731">
        <f t="shared" si="33"/>
        <v>4214</v>
      </c>
      <c r="I731">
        <v>0.55800000000000005</v>
      </c>
      <c r="J731" s="1">
        <f>VLOOKUP(B731,[2]Planilha1!$A:$F,6,FALSE)</f>
        <v>29181086.66</v>
      </c>
      <c r="K731" s="10">
        <f t="shared" si="34"/>
        <v>6924.7951257712384</v>
      </c>
      <c r="L731" s="8">
        <f t="shared" si="35"/>
        <v>6924.7951257712384</v>
      </c>
      <c r="M731" s="14">
        <f>VLOOKUP(B731,'[3]IVIC médio'!$A:$M,8,FALSE)</f>
        <v>1.3111111111111113</v>
      </c>
    </row>
    <row r="732" spans="1:13" x14ac:dyDescent="0.25">
      <c r="A732" s="7">
        <v>350740</v>
      </c>
      <c r="B732" s="7">
        <v>3507407</v>
      </c>
      <c r="C732" t="s">
        <v>1279</v>
      </c>
      <c r="D732" t="s">
        <v>3202</v>
      </c>
      <c r="E732" t="s">
        <v>2182</v>
      </c>
      <c r="F732" t="s">
        <v>10</v>
      </c>
      <c r="G732">
        <f>VLOOKUP(A732,[1]pop_total!$A:$H,8,FALSE)</f>
        <v>14226</v>
      </c>
      <c r="H732">
        <f t="shared" si="33"/>
        <v>14226</v>
      </c>
      <c r="I732">
        <v>0.73</v>
      </c>
      <c r="J732" s="1">
        <f>VLOOKUP(B732,[2]Planilha1!$A:$F,6,FALSE)</f>
        <v>96471517.689999998</v>
      </c>
      <c r="K732" s="10">
        <f t="shared" si="34"/>
        <v>6781.3522908758605</v>
      </c>
      <c r="L732" s="8">
        <f t="shared" si="35"/>
        <v>6781.3522908758605</v>
      </c>
      <c r="M732" s="14">
        <f>VLOOKUP(B732,'[3]IVIC médio'!$A:$M,8,FALSE)</f>
        <v>0.20555555555555555</v>
      </c>
    </row>
    <row r="733" spans="1:13" x14ac:dyDescent="0.25">
      <c r="A733" s="7">
        <v>310830</v>
      </c>
      <c r="B733" s="7">
        <v>3108305</v>
      </c>
      <c r="C733" t="s">
        <v>2270</v>
      </c>
      <c r="D733" t="s">
        <v>2181</v>
      </c>
      <c r="E733" t="s">
        <v>2182</v>
      </c>
      <c r="F733" t="s">
        <v>10</v>
      </c>
      <c r="G733">
        <f>VLOOKUP(A733,[1]pop_total!$A:$H,8,FALSE)</f>
        <v>17404</v>
      </c>
      <c r="H733">
        <f t="shared" si="33"/>
        <v>17404</v>
      </c>
      <c r="I733">
        <v>0.73</v>
      </c>
      <c r="J733" s="1">
        <f>VLOOKUP(B733,[2]Planilha1!$A:$F,6,FALSE)</f>
        <v>79688650.959999993</v>
      </c>
      <c r="K733" s="10">
        <f t="shared" si="34"/>
        <v>4578.7549390944605</v>
      </c>
      <c r="L733" s="8">
        <f t="shared" si="35"/>
        <v>4578.7549390944605</v>
      </c>
      <c r="M733" s="14">
        <f>VLOOKUP(B733,'[3]IVIC médio'!$A:$M,8,FALSE)</f>
        <v>0.55555555555555558</v>
      </c>
    </row>
    <row r="734" spans="1:13" x14ac:dyDescent="0.25">
      <c r="A734" s="7">
        <v>350745</v>
      </c>
      <c r="B734" s="7">
        <v>3507456</v>
      </c>
      <c r="C734" t="s">
        <v>3281</v>
      </c>
      <c r="D734" t="s">
        <v>3202</v>
      </c>
      <c r="E734" t="s">
        <v>2182</v>
      </c>
      <c r="F734" t="s">
        <v>10</v>
      </c>
      <c r="G734">
        <f>VLOOKUP(A734,[1]pop_total!$A:$H,8,FALSE)</f>
        <v>2713</v>
      </c>
      <c r="H734">
        <f t="shared" si="33"/>
        <v>2713</v>
      </c>
      <c r="I734">
        <v>0.70499999999999996</v>
      </c>
      <c r="J734" s="1">
        <f>VLOOKUP(B734,[2]Planilha1!$A:$F,6,FALSE)</f>
        <v>40163898.960000001</v>
      </c>
      <c r="K734" s="10">
        <f t="shared" si="34"/>
        <v>14804.238466642093</v>
      </c>
      <c r="L734" s="8">
        <f t="shared" si="35"/>
        <v>12739.39</v>
      </c>
      <c r="M734" s="14">
        <f>VLOOKUP(B734,'[3]IVIC médio'!$A:$M,8,FALSE)</f>
        <v>0.56666666666666676</v>
      </c>
    </row>
    <row r="735" spans="1:13" x14ac:dyDescent="0.25">
      <c r="A735" s="7">
        <v>410330</v>
      </c>
      <c r="B735" s="7">
        <v>4103305</v>
      </c>
      <c r="C735" t="s">
        <v>3867</v>
      </c>
      <c r="D735" t="s">
        <v>3827</v>
      </c>
      <c r="E735" t="s">
        <v>3828</v>
      </c>
      <c r="F735" t="s">
        <v>10</v>
      </c>
      <c r="G735">
        <f>VLOOKUP(A735,[1]pop_total!$A:$H,8,FALSE)</f>
        <v>7735</v>
      </c>
      <c r="H735">
        <f t="shared" si="33"/>
        <v>7735</v>
      </c>
      <c r="I735">
        <v>0.71699999999999997</v>
      </c>
      <c r="J735" s="1">
        <f>VLOOKUP(B735,[2]Planilha1!$A:$F,6,FALSE)</f>
        <v>43744525.469999999</v>
      </c>
      <c r="K735" s="10">
        <f t="shared" si="34"/>
        <v>5655.4008364576603</v>
      </c>
      <c r="L735" s="8">
        <f t="shared" si="35"/>
        <v>5655.4008364576603</v>
      </c>
      <c r="M735" s="14">
        <f>VLOOKUP(B735,'[3]IVIC médio'!$A:$M,8,FALSE)</f>
        <v>0.65</v>
      </c>
    </row>
    <row r="736" spans="1:13" x14ac:dyDescent="0.25">
      <c r="A736" s="7">
        <v>430250</v>
      </c>
      <c r="B736" s="7">
        <v>4302501</v>
      </c>
      <c r="C736" t="s">
        <v>4508</v>
      </c>
      <c r="D736" t="s">
        <v>4459</v>
      </c>
      <c r="E736" t="s">
        <v>3828</v>
      </c>
      <c r="F736" t="s">
        <v>10</v>
      </c>
      <c r="G736">
        <f>VLOOKUP(A736,[1]pop_total!$A:$H,8,FALSE)</f>
        <v>5890</v>
      </c>
      <c r="H736">
        <f t="shared" si="33"/>
        <v>5890</v>
      </c>
      <c r="I736">
        <v>0.69199999999999995</v>
      </c>
      <c r="J736" s="1">
        <f>VLOOKUP(B736,[2]Planilha1!$A:$F,6,FALSE)</f>
        <v>57430960.850000001</v>
      </c>
      <c r="K736" s="10">
        <f t="shared" si="34"/>
        <v>9750.5875806451622</v>
      </c>
      <c r="L736" s="8">
        <f t="shared" si="35"/>
        <v>9750.5875806451622</v>
      </c>
      <c r="M736" s="14">
        <f>VLOOKUP(B736,'[3]IVIC médio'!$A:$M,8,FALSE)</f>
        <v>0.15</v>
      </c>
    </row>
    <row r="737" spans="1:13" x14ac:dyDescent="0.25">
      <c r="A737" s="7">
        <v>310840</v>
      </c>
      <c r="B737" s="7">
        <v>3108404</v>
      </c>
      <c r="C737" t="s">
        <v>2271</v>
      </c>
      <c r="D737" t="s">
        <v>2181</v>
      </c>
      <c r="E737" t="s">
        <v>2182</v>
      </c>
      <c r="F737" t="s">
        <v>10</v>
      </c>
      <c r="G737">
        <f>VLOOKUP(A737,[1]pop_total!$A:$H,8,FALSE)</f>
        <v>14828</v>
      </c>
      <c r="H737">
        <f t="shared" si="33"/>
        <v>14828</v>
      </c>
      <c r="I737">
        <v>0.70199999999999996</v>
      </c>
      <c r="J737" s="1">
        <f>VLOOKUP(B737,[2]Planilha1!$A:$F,6,FALSE)</f>
        <v>68526742.810000002</v>
      </c>
      <c r="K737" s="10">
        <f t="shared" si="34"/>
        <v>4621.4420562449423</v>
      </c>
      <c r="L737" s="8">
        <f t="shared" si="35"/>
        <v>4621.4420562449423</v>
      </c>
      <c r="M737" s="14">
        <f>VLOOKUP(B737,'[3]IVIC médio'!$A:$M,8,FALSE)</f>
        <v>0.34444444444444444</v>
      </c>
    </row>
    <row r="738" spans="1:13" x14ac:dyDescent="0.25">
      <c r="A738" s="7">
        <v>350750</v>
      </c>
      <c r="B738" s="7">
        <v>3507506</v>
      </c>
      <c r="C738" t="s">
        <v>3282</v>
      </c>
      <c r="D738" t="s">
        <v>3202</v>
      </c>
      <c r="E738" t="s">
        <v>2182</v>
      </c>
      <c r="F738" t="s">
        <v>10</v>
      </c>
      <c r="G738">
        <f>VLOOKUP(A738,[1]pop_total!$A:$H,8,FALSE)</f>
        <v>145155</v>
      </c>
      <c r="H738">
        <f t="shared" si="33"/>
        <v>145155</v>
      </c>
      <c r="I738">
        <v>0.8</v>
      </c>
      <c r="J738" s="1">
        <f>VLOOKUP(B738,[2]Planilha1!$A:$F,6,FALSE)</f>
        <v>695664040.12</v>
      </c>
      <c r="K738" s="10">
        <f t="shared" si="34"/>
        <v>4792.5599539802279</v>
      </c>
      <c r="L738" s="8">
        <f t="shared" si="35"/>
        <v>4792.5599539802279</v>
      </c>
      <c r="M738" s="14">
        <f>VLOOKUP(B738,'[3]IVIC médio'!$A:$M,8,FALSE)</f>
        <v>0.96111111111111103</v>
      </c>
    </row>
    <row r="739" spans="1:13" x14ac:dyDescent="0.25">
      <c r="A739" s="7">
        <v>310850</v>
      </c>
      <c r="B739" s="7">
        <v>3108503</v>
      </c>
      <c r="C739" t="s">
        <v>2272</v>
      </c>
      <c r="D739" t="s">
        <v>2181</v>
      </c>
      <c r="E739" t="s">
        <v>2182</v>
      </c>
      <c r="F739" t="s">
        <v>10</v>
      </c>
      <c r="G739">
        <f>VLOOKUP(A739,[1]pop_total!$A:$H,8,FALSE)</f>
        <v>5790</v>
      </c>
      <c r="H739">
        <f t="shared" si="33"/>
        <v>5790</v>
      </c>
      <c r="I739">
        <v>0.60199999999999998</v>
      </c>
      <c r="J739" s="1">
        <f>VLOOKUP(B739,[2]Planilha1!$A:$F,6,FALSE)</f>
        <v>36309263.979999997</v>
      </c>
      <c r="K739" s="10">
        <f t="shared" si="34"/>
        <v>6271.0300483592391</v>
      </c>
      <c r="L739" s="8">
        <f t="shared" si="35"/>
        <v>6271.0300483592391</v>
      </c>
      <c r="M739" s="14">
        <f>VLOOKUP(B739,'[3]IVIC médio'!$A:$M,8,FALSE)</f>
        <v>0.81666666666666676</v>
      </c>
    </row>
    <row r="740" spans="1:13" x14ac:dyDescent="0.25">
      <c r="A740" s="7">
        <v>290420</v>
      </c>
      <c r="B740" s="7">
        <v>2904209</v>
      </c>
      <c r="C740" t="s">
        <v>1835</v>
      </c>
      <c r="D740" t="s">
        <v>1784</v>
      </c>
      <c r="E740" t="s">
        <v>466</v>
      </c>
      <c r="F740" t="s">
        <v>10</v>
      </c>
      <c r="G740">
        <f>VLOOKUP(A740,[1]pop_total!$A:$H,8,FALSE)</f>
        <v>11024</v>
      </c>
      <c r="H740">
        <f t="shared" si="33"/>
        <v>11024</v>
      </c>
      <c r="I740">
        <v>0.57499999999999996</v>
      </c>
      <c r="J740" s="1">
        <f>VLOOKUP(B740,[2]Planilha1!$A:$F,6,FALSE)</f>
        <v>57729344.189999998</v>
      </c>
      <c r="K740" s="10">
        <f t="shared" si="34"/>
        <v>5236.6966790638608</v>
      </c>
      <c r="L740" s="8">
        <f t="shared" si="35"/>
        <v>5236.6966790638608</v>
      </c>
      <c r="M740" s="14">
        <f>VLOOKUP(B740,'[3]IVIC médio'!$A:$M,8,FALSE)</f>
        <v>0.23333333333333331</v>
      </c>
    </row>
    <row r="741" spans="1:13" x14ac:dyDescent="0.25">
      <c r="A741" s="7">
        <v>420270</v>
      </c>
      <c r="B741" s="7">
        <v>4202701</v>
      </c>
      <c r="C741" t="s">
        <v>4235</v>
      </c>
      <c r="D741" t="s">
        <v>4197</v>
      </c>
      <c r="E741" t="s">
        <v>3828</v>
      </c>
      <c r="F741" t="s">
        <v>10</v>
      </c>
      <c r="G741">
        <f>VLOOKUP(A741,[1]pop_total!$A:$H,8,FALSE)</f>
        <v>5363</v>
      </c>
      <c r="H741">
        <f t="shared" si="33"/>
        <v>5363</v>
      </c>
      <c r="I741">
        <v>0.72399999999999998</v>
      </c>
      <c r="J741" s="1">
        <f>VLOOKUP(B741,[2]Planilha1!$A:$F,6,FALSE)</f>
        <v>44981007.670000002</v>
      </c>
      <c r="K741" s="10">
        <f t="shared" si="34"/>
        <v>8387.2846671639018</v>
      </c>
      <c r="L741" s="8">
        <f t="shared" si="35"/>
        <v>8387.2846671639018</v>
      </c>
      <c r="M741" s="14">
        <f>VLOOKUP(B741,'[3]IVIC médio'!$A:$M,8,FALSE)</f>
        <v>0.50000000000000011</v>
      </c>
    </row>
    <row r="742" spans="1:13" x14ac:dyDescent="0.25">
      <c r="A742" s="7">
        <v>430258</v>
      </c>
      <c r="B742" s="7">
        <v>4302584</v>
      </c>
      <c r="C742" t="s">
        <v>4509</v>
      </c>
      <c r="D742" t="s">
        <v>4459</v>
      </c>
      <c r="E742" t="s">
        <v>3828</v>
      </c>
      <c r="F742" t="s">
        <v>10</v>
      </c>
      <c r="G742">
        <f>VLOOKUP(A742,[1]pop_total!$A:$H,8,FALSE)</f>
        <v>2151</v>
      </c>
      <c r="H742">
        <f t="shared" si="33"/>
        <v>2151</v>
      </c>
      <c r="I742">
        <v>0.745</v>
      </c>
      <c r="J742" s="1">
        <f>VLOOKUP(B742,[2]Planilha1!$A:$F,6,FALSE)</f>
        <v>28407294.530000001</v>
      </c>
      <c r="K742" s="10">
        <f t="shared" si="34"/>
        <v>13206.552547652256</v>
      </c>
      <c r="L742" s="8">
        <f t="shared" si="35"/>
        <v>12739.39</v>
      </c>
      <c r="M742" s="14">
        <f>VLOOKUP(B742,'[3]IVIC médio'!$A:$M,8,FALSE)</f>
        <v>-4.4444444444444418E-2</v>
      </c>
    </row>
    <row r="743" spans="1:13" x14ac:dyDescent="0.25">
      <c r="A743" s="7">
        <v>420280</v>
      </c>
      <c r="B743" s="7">
        <v>4202800</v>
      </c>
      <c r="C743" t="s">
        <v>4236</v>
      </c>
      <c r="D743" t="s">
        <v>4197</v>
      </c>
      <c r="E743" t="s">
        <v>3828</v>
      </c>
      <c r="F743" t="s">
        <v>10</v>
      </c>
      <c r="G743">
        <f>VLOOKUP(A743,[1]pop_total!$A:$H,8,FALSE)</f>
        <v>33773</v>
      </c>
      <c r="H743">
        <f t="shared" si="33"/>
        <v>33773</v>
      </c>
      <c r="I743">
        <v>0.77800000000000002</v>
      </c>
      <c r="J743" s="1">
        <f>VLOOKUP(B743,[2]Planilha1!$A:$F,6,FALSE)</f>
        <v>190823726.40000001</v>
      </c>
      <c r="K743" s="10">
        <f t="shared" si="34"/>
        <v>5650.1858407603713</v>
      </c>
      <c r="L743" s="8">
        <f t="shared" si="35"/>
        <v>5650.1858407603713</v>
      </c>
      <c r="M743" s="14">
        <f>VLOOKUP(B743,'[3]IVIC médio'!$A:$M,8,FALSE)</f>
        <v>0.92777777777777781</v>
      </c>
    </row>
    <row r="744" spans="1:13" x14ac:dyDescent="0.25">
      <c r="A744" s="7">
        <v>420285</v>
      </c>
      <c r="B744" s="7">
        <v>4202859</v>
      </c>
      <c r="C744" t="s">
        <v>4237</v>
      </c>
      <c r="D744" t="s">
        <v>4197</v>
      </c>
      <c r="E744" t="s">
        <v>3828</v>
      </c>
      <c r="F744" t="s">
        <v>10</v>
      </c>
      <c r="G744">
        <f>VLOOKUP(A744,[1]pop_total!$A:$H,8,FALSE)</f>
        <v>4026</v>
      </c>
      <c r="H744">
        <f t="shared" si="33"/>
        <v>4026</v>
      </c>
      <c r="I744">
        <v>0.78</v>
      </c>
      <c r="J744" s="1">
        <f>VLOOKUP(B744,[2]Planilha1!$A:$F,6,FALSE)</f>
        <v>38786220.920000002</v>
      </c>
      <c r="K744" s="10">
        <f t="shared" si="34"/>
        <v>9633.9346547441637</v>
      </c>
      <c r="L744" s="8">
        <f t="shared" si="35"/>
        <v>9633.9346547441637</v>
      </c>
      <c r="M744" s="14">
        <f>VLOOKUP(B744,'[3]IVIC médio'!$A:$M,8,FALSE)</f>
        <v>1.0333333333333334</v>
      </c>
    </row>
    <row r="745" spans="1:13" x14ac:dyDescent="0.25">
      <c r="A745" s="7">
        <v>430260</v>
      </c>
      <c r="B745" s="7">
        <v>4302600</v>
      </c>
      <c r="C745" t="s">
        <v>4510</v>
      </c>
      <c r="D745" t="s">
        <v>4459</v>
      </c>
      <c r="E745" t="s">
        <v>3828</v>
      </c>
      <c r="F745" t="s">
        <v>10</v>
      </c>
      <c r="G745">
        <f>VLOOKUP(A745,[1]pop_total!$A:$H,8,FALSE)</f>
        <v>3268</v>
      </c>
      <c r="H745">
        <f t="shared" si="33"/>
        <v>3268</v>
      </c>
      <c r="I745">
        <v>0.67400000000000004</v>
      </c>
      <c r="J745" s="1">
        <f>VLOOKUP(B745,[2]Planilha1!$A:$F,6,FALSE)</f>
        <v>30403712.66</v>
      </c>
      <c r="K745" s="10">
        <f t="shared" si="34"/>
        <v>9303.4616462668291</v>
      </c>
      <c r="L745" s="8">
        <f t="shared" si="35"/>
        <v>9303.4616462668291</v>
      </c>
      <c r="M745" s="14">
        <f>VLOOKUP(B745,'[3]IVIC médio'!$A:$M,8,FALSE)</f>
        <v>0.25</v>
      </c>
    </row>
    <row r="746" spans="1:13" x14ac:dyDescent="0.25">
      <c r="A746" s="7">
        <v>150170</v>
      </c>
      <c r="B746" s="7">
        <v>1501709</v>
      </c>
      <c r="C746" t="s">
        <v>189</v>
      </c>
      <c r="D746" t="s">
        <v>166</v>
      </c>
      <c r="E746" t="s">
        <v>9</v>
      </c>
      <c r="F746" t="s">
        <v>10</v>
      </c>
      <c r="G746">
        <f>VLOOKUP(A746,[1]pop_total!$A:$H,8,FALSE)</f>
        <v>123082</v>
      </c>
      <c r="H746">
        <f t="shared" si="33"/>
        <v>123082</v>
      </c>
      <c r="I746">
        <v>0.6</v>
      </c>
      <c r="J746" s="1">
        <f>VLOOKUP(B746,[2]Planilha1!$A:$F,6,FALSE)</f>
        <v>359993865.44</v>
      </c>
      <c r="K746" s="10">
        <f t="shared" si="34"/>
        <v>2924.8295074828161</v>
      </c>
      <c r="L746" s="8">
        <f t="shared" si="35"/>
        <v>2924.8295074828161</v>
      </c>
      <c r="M746" s="14">
        <f>VLOOKUP(B746,'[3]IVIC médio'!$A:$M,8,FALSE)</f>
        <v>0.86666666666666681</v>
      </c>
    </row>
    <row r="747" spans="1:13" x14ac:dyDescent="0.25">
      <c r="A747" s="7">
        <v>350760</v>
      </c>
      <c r="B747" s="7">
        <v>3507605</v>
      </c>
      <c r="C747" t="s">
        <v>3283</v>
      </c>
      <c r="D747" t="s">
        <v>3202</v>
      </c>
      <c r="E747" t="s">
        <v>2182</v>
      </c>
      <c r="F747" t="s">
        <v>10</v>
      </c>
      <c r="G747">
        <f>VLOOKUP(A747,[1]pop_total!$A:$H,8,FALSE)</f>
        <v>176811</v>
      </c>
      <c r="H747">
        <f t="shared" si="33"/>
        <v>176811</v>
      </c>
      <c r="I747">
        <v>0.77600000000000002</v>
      </c>
      <c r="J747" s="1">
        <f>VLOOKUP(B747,[2]Planilha1!$A:$F,6,FALSE)</f>
        <v>932660014.69000006</v>
      </c>
      <c r="K747" s="10">
        <f t="shared" si="34"/>
        <v>5274.8981380683335</v>
      </c>
      <c r="L747" s="8">
        <f t="shared" si="35"/>
        <v>5274.8981380683335</v>
      </c>
      <c r="M747" s="14">
        <f>VLOOKUP(B747,'[3]IVIC médio'!$A:$M,8,FALSE)</f>
        <v>0.81666666666666676</v>
      </c>
    </row>
    <row r="748" spans="1:13" x14ac:dyDescent="0.25">
      <c r="A748" s="7">
        <v>410335</v>
      </c>
      <c r="B748" s="7">
        <v>4103354</v>
      </c>
      <c r="C748" t="s">
        <v>3868</v>
      </c>
      <c r="D748" t="s">
        <v>3827</v>
      </c>
      <c r="E748" t="s">
        <v>3828</v>
      </c>
      <c r="F748" t="s">
        <v>10</v>
      </c>
      <c r="G748">
        <f>VLOOKUP(A748,[1]pop_total!$A:$H,8,FALSE)</f>
        <v>4854</v>
      </c>
      <c r="H748">
        <f t="shared" si="33"/>
        <v>4854</v>
      </c>
      <c r="I748">
        <v>0.70099999999999996</v>
      </c>
      <c r="J748" s="1">
        <f>VLOOKUP(B748,[2]Planilha1!$A:$F,6,FALSE)</f>
        <v>40581032.939999998</v>
      </c>
      <c r="K748" s="10">
        <f t="shared" si="34"/>
        <v>8360.3281705809641</v>
      </c>
      <c r="L748" s="8">
        <f t="shared" si="35"/>
        <v>8360.3281705809641</v>
      </c>
      <c r="M748" s="14">
        <f>VLOOKUP(B748,'[3]IVIC médio'!$A:$M,8,FALSE)</f>
        <v>0.22777777777777777</v>
      </c>
    </row>
    <row r="749" spans="1:13" x14ac:dyDescent="0.25">
      <c r="A749" s="7">
        <v>270110</v>
      </c>
      <c r="B749" s="7">
        <v>2701100</v>
      </c>
      <c r="C749" t="s">
        <v>1627</v>
      </c>
      <c r="D749" t="s">
        <v>1620</v>
      </c>
      <c r="E749" t="s">
        <v>466</v>
      </c>
      <c r="F749" t="s">
        <v>10</v>
      </c>
      <c r="G749">
        <f>VLOOKUP(A749,[1]pop_total!$A:$H,8,FALSE)</f>
        <v>9603</v>
      </c>
      <c r="H749">
        <f t="shared" si="33"/>
        <v>9603</v>
      </c>
      <c r="I749">
        <v>0.51300000000000001</v>
      </c>
      <c r="J749" s="1">
        <f>VLOOKUP(B749,[2]Planilha1!$A:$F,6,FALSE)</f>
        <v>80129662.310000002</v>
      </c>
      <c r="K749" s="10">
        <f t="shared" si="34"/>
        <v>8344.2322513797772</v>
      </c>
      <c r="L749" s="8">
        <f t="shared" si="35"/>
        <v>8344.2322513797772</v>
      </c>
      <c r="M749" s="14">
        <f>VLOOKUP(B749,'[3]IVIC médio'!$A:$M,8,FALSE)</f>
        <v>0.21111111111111108</v>
      </c>
    </row>
    <row r="750" spans="1:13" x14ac:dyDescent="0.25">
      <c r="A750" s="7">
        <v>310870</v>
      </c>
      <c r="B750" s="7">
        <v>3108701</v>
      </c>
      <c r="C750" t="s">
        <v>2275</v>
      </c>
      <c r="D750" t="s">
        <v>2181</v>
      </c>
      <c r="E750" t="s">
        <v>2182</v>
      </c>
      <c r="F750" t="s">
        <v>10</v>
      </c>
      <c r="G750">
        <f>VLOOKUP(A750,[1]pop_total!$A:$H,8,FALSE)</f>
        <v>4260</v>
      </c>
      <c r="H750">
        <f t="shared" si="33"/>
        <v>4260</v>
      </c>
      <c r="I750">
        <v>0.625</v>
      </c>
      <c r="J750" s="1">
        <f>VLOOKUP(B750,[2]Planilha1!$A:$F,6,FALSE)</f>
        <v>29110673.670000002</v>
      </c>
      <c r="K750" s="10">
        <f t="shared" si="34"/>
        <v>6833.4914718309865</v>
      </c>
      <c r="L750" s="8">
        <f t="shared" si="35"/>
        <v>6833.4914718309865</v>
      </c>
      <c r="M750" s="14">
        <f>VLOOKUP(B750,'[3]IVIC médio'!$A:$M,8,FALSE)</f>
        <v>0.57777777777777772</v>
      </c>
    </row>
    <row r="751" spans="1:13" x14ac:dyDescent="0.25">
      <c r="A751" s="7">
        <v>150172</v>
      </c>
      <c r="B751" s="7">
        <v>1501725</v>
      </c>
      <c r="C751" t="s">
        <v>190</v>
      </c>
      <c r="D751" t="s">
        <v>166</v>
      </c>
      <c r="E751" t="s">
        <v>9</v>
      </c>
      <c r="F751" t="s">
        <v>10</v>
      </c>
      <c r="G751">
        <f>VLOOKUP(A751,[1]pop_total!$A:$H,8,FALSE)</f>
        <v>24718</v>
      </c>
      <c r="H751">
        <f t="shared" si="33"/>
        <v>24718</v>
      </c>
      <c r="I751">
        <v>0.61299999999999999</v>
      </c>
      <c r="J751" s="1">
        <f>VLOOKUP(B751,[2]Planilha1!$A:$F,6,FALSE)</f>
        <v>103447500.48999999</v>
      </c>
      <c r="K751" s="10">
        <f t="shared" si="34"/>
        <v>4185.1080382717046</v>
      </c>
      <c r="L751" s="8">
        <f t="shared" si="35"/>
        <v>4185.1080382717046</v>
      </c>
      <c r="M751" s="14">
        <f>VLOOKUP(B751,'[3]IVIC médio'!$A:$M,8,FALSE)</f>
        <v>0.24444444444444446</v>
      </c>
    </row>
    <row r="752" spans="1:13" x14ac:dyDescent="0.25">
      <c r="A752" s="7">
        <v>500230</v>
      </c>
      <c r="B752" s="7">
        <v>5002308</v>
      </c>
      <c r="C752" t="s">
        <v>4946</v>
      </c>
      <c r="D752" t="s">
        <v>4931</v>
      </c>
      <c r="E752" t="s">
        <v>4932</v>
      </c>
      <c r="F752" t="s">
        <v>10</v>
      </c>
      <c r="G752">
        <f>VLOOKUP(A752,[1]pop_total!$A:$H,8,FALSE)</f>
        <v>11579</v>
      </c>
      <c r="H752">
        <f t="shared" si="33"/>
        <v>11579</v>
      </c>
      <c r="I752">
        <v>0.70099999999999996</v>
      </c>
      <c r="J752" s="1">
        <f>VLOOKUP(B752,[2]Planilha1!$A:$F,6,FALSE)</f>
        <v>122793727.13</v>
      </c>
      <c r="K752" s="10">
        <f t="shared" si="34"/>
        <v>10604.864593660937</v>
      </c>
      <c r="L752" s="8">
        <f t="shared" si="35"/>
        <v>10604.864593660937</v>
      </c>
      <c r="M752" s="14">
        <f>VLOOKUP(B752,'[3]IVIC médio'!$A:$M,8,FALSE)</f>
        <v>0.32222222222222224</v>
      </c>
    </row>
    <row r="753" spans="1:13" x14ac:dyDescent="0.25">
      <c r="A753" s="7">
        <v>310855</v>
      </c>
      <c r="B753" s="7">
        <v>3108552</v>
      </c>
      <c r="C753" t="s">
        <v>2273</v>
      </c>
      <c r="D753" t="s">
        <v>2181</v>
      </c>
      <c r="E753" t="s">
        <v>2182</v>
      </c>
      <c r="F753" t="s">
        <v>10</v>
      </c>
      <c r="G753">
        <f>VLOOKUP(A753,[1]pop_total!$A:$H,8,FALSE)</f>
        <v>15020</v>
      </c>
      <c r="H753">
        <f t="shared" si="33"/>
        <v>15020</v>
      </c>
      <c r="I753">
        <v>0.67400000000000004</v>
      </c>
      <c r="J753" s="1">
        <f>VLOOKUP(B753,[2]Planilha1!$A:$F,6,FALSE)</f>
        <v>72049678.819999993</v>
      </c>
      <c r="K753" s="10">
        <f t="shared" si="34"/>
        <v>4796.9160332889478</v>
      </c>
      <c r="L753" s="8">
        <f t="shared" si="35"/>
        <v>4796.9160332889478</v>
      </c>
      <c r="M753" s="14">
        <f>VLOOKUP(B753,'[3]IVIC médio'!$A:$M,8,FALSE)</f>
        <v>0.36111111111111105</v>
      </c>
    </row>
    <row r="754" spans="1:13" x14ac:dyDescent="0.25">
      <c r="A754" s="7">
        <v>410337</v>
      </c>
      <c r="B754" s="7">
        <v>4103370</v>
      </c>
      <c r="C754" t="s">
        <v>3869</v>
      </c>
      <c r="D754" t="s">
        <v>3827</v>
      </c>
      <c r="E754" t="s">
        <v>3828</v>
      </c>
      <c r="F754" t="s">
        <v>10</v>
      </c>
      <c r="G754">
        <f>VLOOKUP(A754,[1]pop_total!$A:$H,8,FALSE)</f>
        <v>3708</v>
      </c>
      <c r="H754">
        <f t="shared" si="33"/>
        <v>3708</v>
      </c>
      <c r="I754">
        <v>0.68100000000000005</v>
      </c>
      <c r="J754" s="1">
        <f>VLOOKUP(B754,[2]Planilha1!$A:$F,6,FALSE)</f>
        <v>40541750.189999998</v>
      </c>
      <c r="K754" s="10">
        <f t="shared" si="34"/>
        <v>10933.589587378639</v>
      </c>
      <c r="L754" s="8">
        <f t="shared" si="35"/>
        <v>10933.589587378639</v>
      </c>
      <c r="M754" s="14">
        <f>VLOOKUP(B754,'[3]IVIC médio'!$A:$M,8,FALSE)</f>
        <v>0.4333333333333334</v>
      </c>
    </row>
    <row r="755" spans="1:13" x14ac:dyDescent="0.25">
      <c r="A755" s="7">
        <v>170360</v>
      </c>
      <c r="B755" s="7">
        <v>1703602</v>
      </c>
      <c r="C755" t="s">
        <v>351</v>
      </c>
      <c r="D755" t="s">
        <v>327</v>
      </c>
      <c r="E755" t="s">
        <v>9</v>
      </c>
      <c r="F755" t="s">
        <v>10</v>
      </c>
      <c r="G755">
        <f>VLOOKUP(A755,[1]pop_total!$A:$H,8,FALSE)</f>
        <v>1974</v>
      </c>
      <c r="H755">
        <f t="shared" si="33"/>
        <v>1974</v>
      </c>
      <c r="I755">
        <v>0.68400000000000005</v>
      </c>
      <c r="J755" s="1">
        <f>VLOOKUP(B755,[2]Planilha1!$A:$F,6,FALSE)</f>
        <v>22574311.43</v>
      </c>
      <c r="K755" s="10">
        <f t="shared" si="34"/>
        <v>11435.821393110435</v>
      </c>
      <c r="L755" s="8">
        <f t="shared" si="35"/>
        <v>11435.821393110435</v>
      </c>
      <c r="M755" s="14">
        <f>VLOOKUP(B755,'[3]IVIC médio'!$A:$M,8,FALSE)</f>
        <v>-5.5555555555555559E-2</v>
      </c>
    </row>
    <row r="756" spans="1:13" x14ac:dyDescent="0.25">
      <c r="A756" s="7">
        <v>120010</v>
      </c>
      <c r="B756" s="7">
        <v>1200104</v>
      </c>
      <c r="C756" t="s">
        <v>66</v>
      </c>
      <c r="D756" t="s">
        <v>64</v>
      </c>
      <c r="E756" t="s">
        <v>9</v>
      </c>
      <c r="F756" t="s">
        <v>10</v>
      </c>
      <c r="G756">
        <f>VLOOKUP(A756,[1]pop_total!$A:$H,8,FALSE)</f>
        <v>26000</v>
      </c>
      <c r="H756">
        <f t="shared" si="33"/>
        <v>26000</v>
      </c>
      <c r="I756">
        <v>0.61399999999999999</v>
      </c>
      <c r="J756" s="1">
        <f>VLOOKUP(B756,[2]Planilha1!$A:$F,6,FALSE)</f>
        <v>117746572.3</v>
      </c>
      <c r="K756" s="10">
        <f t="shared" si="34"/>
        <v>4528.7143192307694</v>
      </c>
      <c r="L756" s="8">
        <f t="shared" si="35"/>
        <v>4528.7143192307694</v>
      </c>
      <c r="M756" s="14">
        <f>VLOOKUP(B756,'[3]IVIC médio'!$A:$M,8,FALSE)</f>
        <v>0.52222222222222237</v>
      </c>
    </row>
    <row r="757" spans="1:13" x14ac:dyDescent="0.25">
      <c r="A757" s="7">
        <v>220196</v>
      </c>
      <c r="B757" s="7">
        <v>2201960</v>
      </c>
      <c r="C757" t="s">
        <v>716</v>
      </c>
      <c r="D757" t="s">
        <v>682</v>
      </c>
      <c r="E757" t="s">
        <v>466</v>
      </c>
      <c r="F757" t="s">
        <v>10</v>
      </c>
      <c r="G757">
        <f>VLOOKUP(A757,[1]pop_total!$A:$H,8,FALSE)</f>
        <v>8436</v>
      </c>
      <c r="H757">
        <f t="shared" si="33"/>
        <v>8436</v>
      </c>
      <c r="I757">
        <v>0.57699999999999996</v>
      </c>
      <c r="J757" s="1">
        <f>VLOOKUP(B757,[2]Planilha1!$A:$F,6,FALSE)</f>
        <v>51827397.789999999</v>
      </c>
      <c r="K757" s="10">
        <f t="shared" si="34"/>
        <v>6143.5986000474159</v>
      </c>
      <c r="L757" s="8">
        <f t="shared" si="35"/>
        <v>6143.5986000474159</v>
      </c>
      <c r="M757" s="14">
        <f>VLOOKUP(B757,'[3]IVIC médio'!$A:$M,8,FALSE)</f>
        <v>0.3</v>
      </c>
    </row>
    <row r="758" spans="1:13" x14ac:dyDescent="0.25">
      <c r="A758" s="7">
        <v>530010</v>
      </c>
      <c r="B758" s="7">
        <v>5300108</v>
      </c>
      <c r="C758" t="s">
        <v>5367</v>
      </c>
      <c r="D758" t="s">
        <v>5368</v>
      </c>
      <c r="E758" t="s">
        <v>4932</v>
      </c>
      <c r="F758" t="s">
        <v>27</v>
      </c>
      <c r="G758">
        <f>VLOOKUP(A758,[1]pop_total!$A:$H,8,FALSE)</f>
        <v>2817381</v>
      </c>
      <c r="H758">
        <f t="shared" si="33"/>
        <v>200000</v>
      </c>
      <c r="I758">
        <v>0.82399999999999995</v>
      </c>
      <c r="J758" s="1"/>
      <c r="K758" s="10">
        <v>5485</v>
      </c>
      <c r="L758" s="8">
        <f t="shared" si="35"/>
        <v>5485</v>
      </c>
      <c r="M758" s="14">
        <f>VLOOKUP(B758,'[3]IVIC médio'!$A:$M,8,FALSE)</f>
        <v>0.96111111111111103</v>
      </c>
    </row>
    <row r="759" spans="1:13" x14ac:dyDescent="0.25">
      <c r="A759" s="7">
        <v>310860</v>
      </c>
      <c r="B759" s="7">
        <v>3108602</v>
      </c>
      <c r="C759" t="s">
        <v>2274</v>
      </c>
      <c r="D759" t="s">
        <v>2181</v>
      </c>
      <c r="E759" t="s">
        <v>2182</v>
      </c>
      <c r="F759" t="s">
        <v>10</v>
      </c>
      <c r="G759">
        <f>VLOOKUP(A759,[1]pop_total!$A:$H,8,FALSE)</f>
        <v>32025</v>
      </c>
      <c r="H759">
        <f t="shared" si="33"/>
        <v>32025</v>
      </c>
      <c r="I759">
        <v>0.65600000000000003</v>
      </c>
      <c r="J759" s="1">
        <f>VLOOKUP(B759,[2]Planilha1!$A:$F,6,FALSE)</f>
        <v>146038397.83000001</v>
      </c>
      <c r="K759" s="10">
        <f t="shared" si="34"/>
        <v>4560.13732490242</v>
      </c>
      <c r="L759" s="8">
        <f t="shared" si="35"/>
        <v>4560.13732490242</v>
      </c>
      <c r="M759" s="14">
        <f>VLOOKUP(B759,'[3]IVIC médio'!$A:$M,8,FALSE)</f>
        <v>0.55555555555555558</v>
      </c>
    </row>
    <row r="760" spans="1:13" x14ac:dyDescent="0.25">
      <c r="A760" s="7">
        <v>510190</v>
      </c>
      <c r="B760" s="7">
        <v>5101902</v>
      </c>
      <c r="C760" t="s">
        <v>5020</v>
      </c>
      <c r="D760" t="s">
        <v>5002</v>
      </c>
      <c r="E760" t="s">
        <v>4932</v>
      </c>
      <c r="F760" t="s">
        <v>10</v>
      </c>
      <c r="G760">
        <f>VLOOKUP(A760,[1]pop_total!$A:$H,8,FALSE)</f>
        <v>17004</v>
      </c>
      <c r="H760">
        <f t="shared" si="33"/>
        <v>17004</v>
      </c>
      <c r="I760">
        <v>0.69599999999999995</v>
      </c>
      <c r="J760" s="1">
        <f>VLOOKUP(B760,[2]Planilha1!$A:$F,6,FALSE)</f>
        <v>152434797.69999999</v>
      </c>
      <c r="K760" s="10">
        <f t="shared" si="34"/>
        <v>8964.643478005175</v>
      </c>
      <c r="L760" s="8">
        <f t="shared" si="35"/>
        <v>8964.643478005175</v>
      </c>
      <c r="M760" s="14">
        <f>VLOOKUP(B760,'[3]IVIC médio'!$A:$M,8,FALSE)</f>
        <v>0</v>
      </c>
    </row>
    <row r="761" spans="1:13" x14ac:dyDescent="0.25">
      <c r="A761" s="7">
        <v>310890</v>
      </c>
      <c r="B761" s="7">
        <v>3108909</v>
      </c>
      <c r="C761" t="s">
        <v>2277</v>
      </c>
      <c r="D761" t="s">
        <v>2181</v>
      </c>
      <c r="E761" t="s">
        <v>2182</v>
      </c>
      <c r="F761" t="s">
        <v>10</v>
      </c>
      <c r="G761">
        <f>VLOOKUP(A761,[1]pop_total!$A:$H,8,FALSE)</f>
        <v>14246</v>
      </c>
      <c r="H761">
        <f t="shared" si="33"/>
        <v>14246</v>
      </c>
      <c r="I761">
        <v>0.69199999999999995</v>
      </c>
      <c r="J761" s="1">
        <f>VLOOKUP(B761,[2]Planilha1!$A:$F,6,FALSE)</f>
        <v>61292238.789999999</v>
      </c>
      <c r="K761" s="10">
        <f t="shared" si="34"/>
        <v>4302.4174357714446</v>
      </c>
      <c r="L761" s="8">
        <f t="shared" si="35"/>
        <v>4302.4174357714446</v>
      </c>
      <c r="M761" s="14">
        <f>VLOOKUP(B761,'[3]IVIC médio'!$A:$M,8,FALSE)</f>
        <v>0.3611111111111111</v>
      </c>
    </row>
    <row r="762" spans="1:13" x14ac:dyDescent="0.25">
      <c r="A762" s="7">
        <v>350770</v>
      </c>
      <c r="B762" s="7">
        <v>3507704</v>
      </c>
      <c r="C762" t="s">
        <v>3284</v>
      </c>
      <c r="D762" t="s">
        <v>3202</v>
      </c>
      <c r="E762" t="s">
        <v>2182</v>
      </c>
      <c r="F762" t="s">
        <v>10</v>
      </c>
      <c r="G762">
        <f>VLOOKUP(A762,[1]pop_total!$A:$H,8,FALSE)</f>
        <v>5356</v>
      </c>
      <c r="H762">
        <f t="shared" si="33"/>
        <v>5356</v>
      </c>
      <c r="I762">
        <v>0.73699999999999999</v>
      </c>
      <c r="J762" s="1">
        <f>VLOOKUP(B762,[2]Planilha1!$A:$F,6,FALSE)</f>
        <v>38659156.880000003</v>
      </c>
      <c r="K762" s="10">
        <f t="shared" si="34"/>
        <v>7217.9157729648996</v>
      </c>
      <c r="L762" s="8">
        <f t="shared" si="35"/>
        <v>7217.9157729648996</v>
      </c>
      <c r="M762" s="14">
        <f>VLOOKUP(B762,'[3]IVIC médio'!$A:$M,8,FALSE)</f>
        <v>0.45555555555555555</v>
      </c>
    </row>
    <row r="763" spans="1:13" x14ac:dyDescent="0.25">
      <c r="A763" s="7">
        <v>310880</v>
      </c>
      <c r="B763" s="7">
        <v>3108800</v>
      </c>
      <c r="C763" t="s">
        <v>2276</v>
      </c>
      <c r="D763" t="s">
        <v>2181</v>
      </c>
      <c r="E763" t="s">
        <v>2182</v>
      </c>
      <c r="F763" t="s">
        <v>10</v>
      </c>
      <c r="G763">
        <f>VLOOKUP(A763,[1]pop_total!$A:$H,8,FALSE)</f>
        <v>4441</v>
      </c>
      <c r="H763">
        <f t="shared" si="33"/>
        <v>4441</v>
      </c>
      <c r="I763">
        <v>0.624</v>
      </c>
      <c r="J763" s="1">
        <f>VLOOKUP(B763,[2]Planilha1!$A:$F,6,FALSE)</f>
        <v>32740215.559999999</v>
      </c>
      <c r="K763" s="10">
        <f t="shared" si="34"/>
        <v>7372.262004053141</v>
      </c>
      <c r="L763" s="8">
        <f t="shared" si="35"/>
        <v>7372.262004053141</v>
      </c>
      <c r="M763" s="14">
        <f>VLOOKUP(B763,'[3]IVIC médio'!$A:$M,8,FALSE)</f>
        <v>0.65555555555555567</v>
      </c>
    </row>
    <row r="764" spans="1:13" x14ac:dyDescent="0.25">
      <c r="A764" s="7">
        <v>520360</v>
      </c>
      <c r="B764" s="7">
        <v>5203609</v>
      </c>
      <c r="C764" t="s">
        <v>5171</v>
      </c>
      <c r="D764" t="s">
        <v>5136</v>
      </c>
      <c r="E764" t="s">
        <v>4932</v>
      </c>
      <c r="F764" t="s">
        <v>10</v>
      </c>
      <c r="G764">
        <f>VLOOKUP(A764,[1]pop_total!$A:$H,8,FALSE)</f>
        <v>3992</v>
      </c>
      <c r="H764">
        <f t="shared" si="33"/>
        <v>3992</v>
      </c>
      <c r="I764">
        <v>0.70099999999999996</v>
      </c>
      <c r="J764" s="1">
        <f>VLOOKUP(B764,[2]Planilha1!$A:$F,6,FALSE)</f>
        <v>28519213.18</v>
      </c>
      <c r="K764" s="10">
        <f t="shared" si="34"/>
        <v>7144.0914779559116</v>
      </c>
      <c r="L764" s="8">
        <f t="shared" si="35"/>
        <v>7144.0914779559116</v>
      </c>
      <c r="M764" s="14">
        <f>VLOOKUP(B764,'[3]IVIC médio'!$A:$M,8,FALSE)</f>
        <v>9.9999999999999992E-2</v>
      </c>
    </row>
    <row r="765" spans="1:13" x14ac:dyDescent="0.25">
      <c r="A765" s="7">
        <v>260240</v>
      </c>
      <c r="B765" s="7">
        <v>2602407</v>
      </c>
      <c r="C765" t="s">
        <v>1474</v>
      </c>
      <c r="D765" t="s">
        <v>1452</v>
      </c>
      <c r="E765" t="s">
        <v>466</v>
      </c>
      <c r="F765" t="s">
        <v>10</v>
      </c>
      <c r="G765">
        <f>VLOOKUP(A765,[1]pop_total!$A:$H,8,FALSE)</f>
        <v>9079</v>
      </c>
      <c r="H765">
        <f t="shared" si="33"/>
        <v>9079</v>
      </c>
      <c r="I765">
        <v>0.54700000000000004</v>
      </c>
      <c r="J765" s="1">
        <f>VLOOKUP(B765,[2]Planilha1!$A:$F,6,FALSE)</f>
        <v>57711110.5</v>
      </c>
      <c r="K765" s="10">
        <f t="shared" si="34"/>
        <v>6356.5492344971917</v>
      </c>
      <c r="L765" s="8">
        <f t="shared" si="35"/>
        <v>6356.5492344971917</v>
      </c>
      <c r="M765" s="14">
        <f>VLOOKUP(B765,'[3]IVIC médio'!$A:$M,8,FALSE)</f>
        <v>6.6666666666666652E-2</v>
      </c>
    </row>
    <row r="766" spans="1:13" x14ac:dyDescent="0.25">
      <c r="A766" s="7">
        <v>320115</v>
      </c>
      <c r="B766" s="7">
        <v>3201159</v>
      </c>
      <c r="C766" t="s">
        <v>3050</v>
      </c>
      <c r="D766" t="s">
        <v>3036</v>
      </c>
      <c r="E766" t="s">
        <v>2182</v>
      </c>
      <c r="F766" t="s">
        <v>10</v>
      </c>
      <c r="G766">
        <f>VLOOKUP(A766,[1]pop_total!$A:$H,8,FALSE)</f>
        <v>12985</v>
      </c>
      <c r="H766">
        <f t="shared" si="33"/>
        <v>12985</v>
      </c>
      <c r="I766">
        <v>0.65600000000000003</v>
      </c>
      <c r="J766" s="1">
        <f>VLOOKUP(B766,[2]Planilha1!$A:$F,6,FALSE)</f>
        <v>74632945.040000007</v>
      </c>
      <c r="K766" s="10">
        <f t="shared" si="34"/>
        <v>5747.6276503658073</v>
      </c>
      <c r="L766" s="8">
        <f t="shared" si="35"/>
        <v>5747.6276503658073</v>
      </c>
      <c r="M766" s="14">
        <f>VLOOKUP(B766,'[3]IVIC médio'!$A:$M,8,FALSE)</f>
        <v>7.2222222222222229E-2</v>
      </c>
    </row>
    <row r="767" spans="1:13" x14ac:dyDescent="0.25">
      <c r="A767" s="7">
        <v>240180</v>
      </c>
      <c r="B767" s="7">
        <v>2401800</v>
      </c>
      <c r="C767" t="s">
        <v>1104</v>
      </c>
      <c r="D767" t="s">
        <v>1086</v>
      </c>
      <c r="E767" t="s">
        <v>466</v>
      </c>
      <c r="F767" t="s">
        <v>10</v>
      </c>
      <c r="G767">
        <f>VLOOKUP(A767,[1]pop_total!$A:$H,8,FALSE)</f>
        <v>12202</v>
      </c>
      <c r="H767">
        <f t="shared" si="33"/>
        <v>12202</v>
      </c>
      <c r="I767">
        <v>0.59199999999999997</v>
      </c>
      <c r="J767" s="1">
        <f>VLOOKUP(B767,[2]Planilha1!$A:$F,6,FALSE)</f>
        <v>49747536.960000001</v>
      </c>
      <c r="K767" s="10">
        <f t="shared" si="34"/>
        <v>4076.9986035076217</v>
      </c>
      <c r="L767" s="8">
        <f t="shared" si="35"/>
        <v>4076.9986035076217</v>
      </c>
      <c r="M767" s="14">
        <f>VLOOKUP(B767,'[3]IVIC médio'!$A:$M,8,FALSE)</f>
        <v>0.16666666666666666</v>
      </c>
    </row>
    <row r="768" spans="1:13" x14ac:dyDescent="0.25">
      <c r="A768" s="7">
        <v>260250</v>
      </c>
      <c r="B768" s="7">
        <v>2602506</v>
      </c>
      <c r="C768" t="s">
        <v>1104</v>
      </c>
      <c r="D768" t="s">
        <v>1452</v>
      </c>
      <c r="E768" t="s">
        <v>466</v>
      </c>
      <c r="F768" t="s">
        <v>10</v>
      </c>
      <c r="G768">
        <f>VLOOKUP(A768,[1]pop_total!$A:$H,8,FALSE)</f>
        <v>7720</v>
      </c>
      <c r="H768">
        <f t="shared" si="33"/>
        <v>7720</v>
      </c>
      <c r="I768">
        <v>0.57399999999999995</v>
      </c>
      <c r="J768" s="1">
        <f>VLOOKUP(B768,[2]Planilha1!$A:$F,6,FALSE)</f>
        <v>50393956.439999998</v>
      </c>
      <c r="K768" s="10">
        <f t="shared" si="34"/>
        <v>6527.7145647668394</v>
      </c>
      <c r="L768" s="8">
        <f t="shared" si="35"/>
        <v>6527.7145647668394</v>
      </c>
      <c r="M768" s="14">
        <f>VLOOKUP(B768,'[3]IVIC médio'!$A:$M,8,FALSE)</f>
        <v>1.6666666666666698E-2</v>
      </c>
    </row>
    <row r="769" spans="1:13" x14ac:dyDescent="0.25">
      <c r="A769" s="7">
        <v>170370</v>
      </c>
      <c r="B769" s="7">
        <v>1703701</v>
      </c>
      <c r="C769" t="s">
        <v>352</v>
      </c>
      <c r="D769" t="s">
        <v>327</v>
      </c>
      <c r="E769" t="s">
        <v>9</v>
      </c>
      <c r="F769" t="s">
        <v>10</v>
      </c>
      <c r="G769">
        <f>VLOOKUP(A769,[1]pop_total!$A:$H,8,FALSE)</f>
        <v>4725</v>
      </c>
      <c r="H769">
        <f t="shared" si="33"/>
        <v>4725</v>
      </c>
      <c r="I769">
        <v>0.68600000000000005</v>
      </c>
      <c r="J769" s="1">
        <f>VLOOKUP(B769,[2]Planilha1!$A:$F,6,FALSE)</f>
        <v>34916907.880000003</v>
      </c>
      <c r="K769" s="10">
        <f t="shared" si="34"/>
        <v>7389.8217735449743</v>
      </c>
      <c r="L769" s="8">
        <f t="shared" si="35"/>
        <v>7389.8217735449743</v>
      </c>
      <c r="M769" s="14">
        <f>VLOOKUP(B769,'[3]IVIC médio'!$A:$M,8,FALSE)</f>
        <v>0.75000000000000011</v>
      </c>
    </row>
    <row r="770" spans="1:13" x14ac:dyDescent="0.25">
      <c r="A770" s="7">
        <v>210210</v>
      </c>
      <c r="B770" s="7">
        <v>2102101</v>
      </c>
      <c r="C770" t="s">
        <v>501</v>
      </c>
      <c r="D770" t="s">
        <v>465</v>
      </c>
      <c r="E770" t="s">
        <v>466</v>
      </c>
      <c r="F770" t="s">
        <v>10</v>
      </c>
      <c r="G770">
        <f>VLOOKUP(A770,[1]pop_total!$A:$H,8,FALSE)</f>
        <v>34120</v>
      </c>
      <c r="H770">
        <f t="shared" si="33"/>
        <v>34120</v>
      </c>
      <c r="I770">
        <v>0.56200000000000006</v>
      </c>
      <c r="J770" s="1">
        <f>VLOOKUP(B770,[2]Planilha1!$A:$F,6,FALSE)</f>
        <v>155057289.31</v>
      </c>
      <c r="K770" s="10">
        <f t="shared" si="34"/>
        <v>4544.4692060375146</v>
      </c>
      <c r="L770" s="8">
        <f t="shared" si="35"/>
        <v>4544.4692060375146</v>
      </c>
      <c r="M770" s="14">
        <f>VLOOKUP(B770,'[3]IVIC médio'!$A:$M,8,FALSE)</f>
        <v>0.41666666666666669</v>
      </c>
    </row>
    <row r="771" spans="1:13" x14ac:dyDescent="0.25">
      <c r="A771" s="7">
        <v>350775</v>
      </c>
      <c r="B771" s="7">
        <v>3507753</v>
      </c>
      <c r="C771" t="s">
        <v>3285</v>
      </c>
      <c r="D771" t="s">
        <v>3202</v>
      </c>
      <c r="E771" t="s">
        <v>2182</v>
      </c>
      <c r="F771" t="s">
        <v>10</v>
      </c>
      <c r="G771">
        <f>VLOOKUP(A771,[1]pop_total!$A:$H,8,FALSE)</f>
        <v>2565</v>
      </c>
      <c r="H771">
        <f t="shared" ref="H771:H834" si="36">IF(G771&gt;200000, 200000, G771)</f>
        <v>2565</v>
      </c>
      <c r="I771">
        <v>0.71</v>
      </c>
      <c r="J771" s="1">
        <f>VLOOKUP(B771,[2]Planilha1!$A:$F,6,FALSE)</f>
        <v>28727797.5</v>
      </c>
      <c r="K771" s="10">
        <f t="shared" ref="K771:K834" si="37">J771/G771</f>
        <v>11199.921052631578</v>
      </c>
      <c r="L771" s="8">
        <f t="shared" ref="L771:L834" si="38">IF(K771&gt;12739.39, 12739.39, K771)</f>
        <v>11199.921052631578</v>
      </c>
      <c r="M771" s="14">
        <f>VLOOKUP(B771,'[3]IVIC médio'!$A:$M,8,FALSE)</f>
        <v>0.3888888888888889</v>
      </c>
    </row>
    <row r="772" spans="1:13" x14ac:dyDescent="0.25">
      <c r="A772" s="7">
        <v>260260</v>
      </c>
      <c r="B772" s="7">
        <v>2602605</v>
      </c>
      <c r="C772" t="s">
        <v>1475</v>
      </c>
      <c r="D772" t="s">
        <v>1452</v>
      </c>
      <c r="E772" t="s">
        <v>466</v>
      </c>
      <c r="F772" t="s">
        <v>10</v>
      </c>
      <c r="G772">
        <f>VLOOKUP(A772,[1]pop_total!$A:$H,8,FALSE)</f>
        <v>48648</v>
      </c>
      <c r="H772">
        <f t="shared" si="36"/>
        <v>48648</v>
      </c>
      <c r="I772">
        <v>0.56200000000000006</v>
      </c>
      <c r="J772" s="1">
        <f>VLOOKUP(B772,[2]Planilha1!$A:$F,6,FALSE)</f>
        <v>178165597.47999999</v>
      </c>
      <c r="K772" s="10">
        <f t="shared" si="37"/>
        <v>3662.3416683111327</v>
      </c>
      <c r="L772" s="8">
        <f t="shared" si="38"/>
        <v>3662.3416683111327</v>
      </c>
      <c r="M772" s="14">
        <f>VLOOKUP(B772,'[3]IVIC médio'!$A:$M,8,FALSE)</f>
        <v>0.83333333333333337</v>
      </c>
    </row>
    <row r="773" spans="1:13" x14ac:dyDescent="0.25">
      <c r="A773" s="7">
        <v>210215</v>
      </c>
      <c r="B773" s="7">
        <v>2102150</v>
      </c>
      <c r="C773" t="s">
        <v>502</v>
      </c>
      <c r="D773" t="s">
        <v>465</v>
      </c>
      <c r="E773" t="s">
        <v>466</v>
      </c>
      <c r="F773" t="s">
        <v>10</v>
      </c>
      <c r="G773">
        <f>VLOOKUP(A773,[1]pop_total!$A:$H,8,FALSE)</f>
        <v>9218</v>
      </c>
      <c r="H773">
        <f t="shared" si="36"/>
        <v>9218</v>
      </c>
      <c r="I773">
        <v>0.51900000000000002</v>
      </c>
      <c r="J773" s="1">
        <f>VLOOKUP(B773,[2]Planilha1!$A:$F,6,FALSE)</f>
        <v>40148032.579999998</v>
      </c>
      <c r="K773" s="10">
        <f t="shared" si="37"/>
        <v>4355.3951594706004</v>
      </c>
      <c r="L773" s="8">
        <f t="shared" si="38"/>
        <v>4355.3951594706004</v>
      </c>
      <c r="M773" s="14">
        <f>VLOOKUP(B773,'[3]IVIC médio'!$A:$M,8,FALSE)</f>
        <v>0.24444444444444441</v>
      </c>
    </row>
    <row r="774" spans="1:13" x14ac:dyDescent="0.25">
      <c r="A774" s="7">
        <v>250280</v>
      </c>
      <c r="B774" s="7">
        <v>2502805</v>
      </c>
      <c r="C774" t="s">
        <v>1280</v>
      </c>
      <c r="D774" t="s">
        <v>1247</v>
      </c>
      <c r="E774" t="s">
        <v>466</v>
      </c>
      <c r="F774" t="s">
        <v>10</v>
      </c>
      <c r="G774">
        <f>VLOOKUP(A774,[1]pop_total!$A:$H,8,FALSE)</f>
        <v>13613</v>
      </c>
      <c r="H774">
        <f t="shared" si="36"/>
        <v>13613</v>
      </c>
      <c r="I774">
        <v>0.59699999999999998</v>
      </c>
      <c r="J774" s="1">
        <f>VLOOKUP(B774,[2]Planilha1!$A:$F,6,FALSE)</f>
        <v>81302879.379999995</v>
      </c>
      <c r="K774" s="10">
        <f t="shared" si="37"/>
        <v>5972.4439418203183</v>
      </c>
      <c r="L774" s="8">
        <f t="shared" si="38"/>
        <v>5972.4439418203183</v>
      </c>
      <c r="M774" s="14">
        <f>VLOOKUP(B774,'[3]IVIC médio'!$A:$M,8,FALSE)</f>
        <v>0.3888888888888889</v>
      </c>
    </row>
    <row r="775" spans="1:13" x14ac:dyDescent="0.25">
      <c r="A775" s="7">
        <v>220198</v>
      </c>
      <c r="B775" s="7">
        <v>2201988</v>
      </c>
      <c r="C775" t="s">
        <v>717</v>
      </c>
      <c r="D775" t="s">
        <v>682</v>
      </c>
      <c r="E775" t="s">
        <v>466</v>
      </c>
      <c r="F775" t="s">
        <v>10</v>
      </c>
      <c r="G775">
        <f>VLOOKUP(A775,[1]pop_total!$A:$H,8,FALSE)</f>
        <v>3904</v>
      </c>
      <c r="H775">
        <f t="shared" si="36"/>
        <v>3904</v>
      </c>
      <c r="I775">
        <v>0.51500000000000001</v>
      </c>
      <c r="J775" s="1">
        <f>VLOOKUP(B775,[2]Planilha1!$A:$F,6,FALSE)</f>
        <v>31971631.199999999</v>
      </c>
      <c r="K775" s="10">
        <f t="shared" si="37"/>
        <v>8189.4547131147538</v>
      </c>
      <c r="L775" s="8">
        <f t="shared" si="38"/>
        <v>8189.4547131147538</v>
      </c>
      <c r="M775" s="14">
        <f>VLOOKUP(B775,'[3]IVIC médio'!$A:$M,8,FALSE)</f>
        <v>6.1111111111111116E-2</v>
      </c>
    </row>
    <row r="776" spans="1:13" x14ac:dyDescent="0.25">
      <c r="A776" s="7">
        <v>250290</v>
      </c>
      <c r="B776" s="7">
        <v>2502904</v>
      </c>
      <c r="C776" t="s">
        <v>1281</v>
      </c>
      <c r="D776" t="s">
        <v>1247</v>
      </c>
      <c r="E776" t="s">
        <v>466</v>
      </c>
      <c r="F776" t="s">
        <v>10</v>
      </c>
      <c r="G776">
        <f>VLOOKUP(A776,[1]pop_total!$A:$H,8,FALSE)</f>
        <v>5742</v>
      </c>
      <c r="H776">
        <f t="shared" si="36"/>
        <v>5742</v>
      </c>
      <c r="I776">
        <v>0.61899999999999999</v>
      </c>
      <c r="J776" s="1">
        <f>VLOOKUP(B776,[2]Planilha1!$A:$F,6,FALSE)</f>
        <v>32804700.149999999</v>
      </c>
      <c r="K776" s="10">
        <f t="shared" si="37"/>
        <v>5713.1139237199577</v>
      </c>
      <c r="L776" s="8">
        <f t="shared" si="38"/>
        <v>5713.1139237199577</v>
      </c>
      <c r="M776" s="14">
        <f>VLOOKUP(B776,'[3]IVIC médio'!$A:$M,8,FALSE)</f>
        <v>0.24444444444444446</v>
      </c>
    </row>
    <row r="777" spans="1:13" x14ac:dyDescent="0.25">
      <c r="A777" s="7">
        <v>280070</v>
      </c>
      <c r="B777" s="7">
        <v>2800704</v>
      </c>
      <c r="C777" t="s">
        <v>1722</v>
      </c>
      <c r="D777" t="s">
        <v>1716</v>
      </c>
      <c r="E777" t="s">
        <v>466</v>
      </c>
      <c r="F777" t="s">
        <v>10</v>
      </c>
      <c r="G777">
        <f>VLOOKUP(A777,[1]pop_total!$A:$H,8,FALSE)</f>
        <v>7841</v>
      </c>
      <c r="H777">
        <f t="shared" si="36"/>
        <v>7841</v>
      </c>
      <c r="I777">
        <v>0.54</v>
      </c>
      <c r="J777" s="1">
        <f>VLOOKUP(B777,[2]Planilha1!$A:$F,6,FALSE)</f>
        <v>51412735.710000001</v>
      </c>
      <c r="K777" s="10">
        <f t="shared" si="37"/>
        <v>6556.9105611529139</v>
      </c>
      <c r="L777" s="8">
        <f t="shared" si="38"/>
        <v>6556.9105611529139</v>
      </c>
      <c r="M777" s="14">
        <f>VLOOKUP(B777,'[3]IVIC médio'!$A:$M,8,FALSE)</f>
        <v>0.35</v>
      </c>
    </row>
    <row r="778" spans="1:13" x14ac:dyDescent="0.25">
      <c r="A778" s="7">
        <v>150175</v>
      </c>
      <c r="B778" s="7">
        <v>1501758</v>
      </c>
      <c r="C778" t="s">
        <v>191</v>
      </c>
      <c r="D778" t="s">
        <v>166</v>
      </c>
      <c r="E778" t="s">
        <v>9</v>
      </c>
      <c r="F778" t="s">
        <v>10</v>
      </c>
      <c r="G778">
        <f>VLOOKUP(A778,[1]pop_total!$A:$H,8,FALSE)</f>
        <v>6783</v>
      </c>
      <c r="H778">
        <f t="shared" si="36"/>
        <v>6783</v>
      </c>
      <c r="I778">
        <v>0.59099999999999997</v>
      </c>
      <c r="J778" s="1">
        <f>VLOOKUP(B778,[2]Planilha1!$A:$F,6,FALSE)</f>
        <v>45867579.57</v>
      </c>
      <c r="K778" s="10">
        <f t="shared" si="37"/>
        <v>6762.1376337903584</v>
      </c>
      <c r="L778" s="8">
        <f t="shared" si="38"/>
        <v>6762.1376337903584</v>
      </c>
      <c r="M778" s="14">
        <f>VLOOKUP(B778,'[3]IVIC médio'!$A:$M,8,FALSE)</f>
        <v>0.46666666666666667</v>
      </c>
    </row>
    <row r="779" spans="1:13" x14ac:dyDescent="0.25">
      <c r="A779" s="7">
        <v>230250</v>
      </c>
      <c r="B779" s="7">
        <v>2302503</v>
      </c>
      <c r="C779" t="s">
        <v>935</v>
      </c>
      <c r="D779" t="s">
        <v>905</v>
      </c>
      <c r="E779" t="s">
        <v>466</v>
      </c>
      <c r="F779" t="s">
        <v>10</v>
      </c>
      <c r="G779">
        <f>VLOOKUP(A779,[1]pop_total!$A:$H,8,FALSE)</f>
        <v>51090</v>
      </c>
      <c r="H779">
        <f t="shared" si="36"/>
        <v>51090</v>
      </c>
      <c r="I779">
        <v>0.64700000000000002</v>
      </c>
      <c r="J779" s="1">
        <f>VLOOKUP(B779,[2]Planilha1!$A:$F,6,FALSE)</f>
        <v>283875447.70999998</v>
      </c>
      <c r="K779" s="10">
        <f t="shared" si="37"/>
        <v>5556.3798729692699</v>
      </c>
      <c r="L779" s="8">
        <f t="shared" si="38"/>
        <v>5556.3798729692699</v>
      </c>
      <c r="M779" s="14">
        <f>VLOOKUP(B779,'[3]IVIC médio'!$A:$M,8,FALSE)</f>
        <v>0.88888888888888895</v>
      </c>
    </row>
    <row r="780" spans="1:13" x14ac:dyDescent="0.25">
      <c r="A780" s="7">
        <v>290430</v>
      </c>
      <c r="B780" s="7">
        <v>2904308</v>
      </c>
      <c r="C780" t="s">
        <v>1836</v>
      </c>
      <c r="D780" t="s">
        <v>1784</v>
      </c>
      <c r="E780" t="s">
        <v>466</v>
      </c>
      <c r="F780" t="s">
        <v>10</v>
      </c>
      <c r="G780">
        <f>VLOOKUP(A780,[1]pop_total!$A:$H,8,FALSE)</f>
        <v>12943</v>
      </c>
      <c r="H780">
        <f t="shared" si="36"/>
        <v>12943</v>
      </c>
      <c r="I780">
        <v>0.59699999999999998</v>
      </c>
      <c r="J780" s="1">
        <f>VLOOKUP(B780,[2]Planilha1!$A:$F,6,FALSE)</f>
        <v>69926142.5</v>
      </c>
      <c r="K780" s="10">
        <f t="shared" si="37"/>
        <v>5402.622460016998</v>
      </c>
      <c r="L780" s="8">
        <f t="shared" si="38"/>
        <v>5402.622460016998</v>
      </c>
      <c r="M780" s="14">
        <f>VLOOKUP(B780,'[3]IVIC médio'!$A:$M,8,FALSE)</f>
        <v>0.23333333333333331</v>
      </c>
    </row>
    <row r="781" spans="1:13" x14ac:dyDescent="0.25">
      <c r="A781" s="7">
        <v>290440</v>
      </c>
      <c r="B781" s="7">
        <v>2904407</v>
      </c>
      <c r="C781" t="s">
        <v>1837</v>
      </c>
      <c r="D781" t="s">
        <v>1784</v>
      </c>
      <c r="E781" t="s">
        <v>466</v>
      </c>
      <c r="F781" t="s">
        <v>10</v>
      </c>
      <c r="G781">
        <f>VLOOKUP(A781,[1]pop_total!$A:$H,8,FALSE)</f>
        <v>9108</v>
      </c>
      <c r="H781">
        <f t="shared" si="36"/>
        <v>9108</v>
      </c>
      <c r="I781">
        <v>0.59199999999999997</v>
      </c>
      <c r="J781" s="1">
        <f>VLOOKUP(B781,[2]Planilha1!$A:$F,6,FALSE)</f>
        <v>41677282.439999998</v>
      </c>
      <c r="K781" s="10">
        <f t="shared" si="37"/>
        <v>4575.8983794466403</v>
      </c>
      <c r="L781" s="8">
        <f t="shared" si="38"/>
        <v>4575.8983794466403</v>
      </c>
      <c r="M781" s="14">
        <f>VLOOKUP(B781,'[3]IVIC médio'!$A:$M,8,FALSE)</f>
        <v>0.25000000000000006</v>
      </c>
    </row>
    <row r="782" spans="1:13" x14ac:dyDescent="0.25">
      <c r="A782" s="7">
        <v>150178</v>
      </c>
      <c r="B782" s="7">
        <v>1501782</v>
      </c>
      <c r="C782" t="s">
        <v>192</v>
      </c>
      <c r="D782" t="s">
        <v>166</v>
      </c>
      <c r="E782" t="s">
        <v>9</v>
      </c>
      <c r="F782" t="s">
        <v>10</v>
      </c>
      <c r="G782">
        <f>VLOOKUP(A782,[1]pop_total!$A:$H,8,FALSE)</f>
        <v>45712</v>
      </c>
      <c r="H782">
        <f t="shared" si="36"/>
        <v>45712</v>
      </c>
      <c r="I782">
        <v>0.56799999999999995</v>
      </c>
      <c r="J782" s="1">
        <f>VLOOKUP(B782,[2]Planilha1!$A:$F,6,FALSE)</f>
        <v>204429726.12</v>
      </c>
      <c r="K782" s="10">
        <f t="shared" si="37"/>
        <v>4472.1238650682535</v>
      </c>
      <c r="L782" s="8">
        <f t="shared" si="38"/>
        <v>4472.1238650682535</v>
      </c>
      <c r="M782" s="14">
        <f>VLOOKUP(B782,'[3]IVIC médio'!$A:$M,8,FALSE)</f>
        <v>0.8</v>
      </c>
    </row>
    <row r="783" spans="1:13" x14ac:dyDescent="0.25">
      <c r="A783" s="7">
        <v>150180</v>
      </c>
      <c r="B783" s="7">
        <v>1501808</v>
      </c>
      <c r="C783" t="s">
        <v>193</v>
      </c>
      <c r="D783" t="s">
        <v>166</v>
      </c>
      <c r="E783" t="s">
        <v>9</v>
      </c>
      <c r="F783" t="s">
        <v>10</v>
      </c>
      <c r="G783">
        <f>VLOOKUP(A783,[1]pop_total!$A:$H,8,FALSE)</f>
        <v>106968</v>
      </c>
      <c r="H783">
        <f t="shared" si="36"/>
        <v>106968</v>
      </c>
      <c r="I783">
        <v>0.503</v>
      </c>
      <c r="J783" s="1">
        <f>VLOOKUP(B783,[2]Planilha1!$A:$F,6,FALSE)</f>
        <v>571595714.63</v>
      </c>
      <c r="K783" s="10">
        <f t="shared" si="37"/>
        <v>5343.6141147819908</v>
      </c>
      <c r="L783" s="8">
        <f t="shared" si="38"/>
        <v>5343.6141147819908</v>
      </c>
      <c r="M783" s="14">
        <f>VLOOKUP(B783,'[3]IVIC médio'!$A:$M,8,FALSE)</f>
        <v>0.34444444444444444</v>
      </c>
    </row>
    <row r="784" spans="1:13" x14ac:dyDescent="0.25">
      <c r="A784" s="7">
        <v>520380</v>
      </c>
      <c r="B784" s="7">
        <v>5203807</v>
      </c>
      <c r="C784" t="s">
        <v>5172</v>
      </c>
      <c r="D784" t="s">
        <v>5136</v>
      </c>
      <c r="E784" t="s">
        <v>4932</v>
      </c>
      <c r="F784" t="s">
        <v>10</v>
      </c>
      <c r="G784">
        <f>VLOOKUP(A784,[1]pop_total!$A:$H,8,FALSE)</f>
        <v>5695</v>
      </c>
      <c r="H784">
        <f t="shared" si="36"/>
        <v>5695</v>
      </c>
      <c r="I784">
        <v>0.67200000000000004</v>
      </c>
      <c r="J784" s="1">
        <f>VLOOKUP(B784,[2]Planilha1!$A:$F,6,FALSE)</f>
        <v>31815193.129999999</v>
      </c>
      <c r="K784" s="10">
        <f t="shared" si="37"/>
        <v>5586.5132800702368</v>
      </c>
      <c r="L784" s="8">
        <f t="shared" si="38"/>
        <v>5586.5132800702368</v>
      </c>
      <c r="M784" s="14">
        <f>VLOOKUP(B784,'[3]IVIC médio'!$A:$M,8,FALSE)</f>
        <v>0.68888888888888888</v>
      </c>
    </row>
    <row r="785" spans="1:13" x14ac:dyDescent="0.25">
      <c r="A785" s="7">
        <v>430265</v>
      </c>
      <c r="B785" s="7">
        <v>4302659</v>
      </c>
      <c r="C785" t="s">
        <v>4511</v>
      </c>
      <c r="D785" t="s">
        <v>4459</v>
      </c>
      <c r="E785" t="s">
        <v>3828</v>
      </c>
      <c r="F785" t="s">
        <v>10</v>
      </c>
      <c r="G785">
        <f>VLOOKUP(A785,[1]pop_total!$A:$H,8,FALSE)</f>
        <v>4966</v>
      </c>
      <c r="H785">
        <f t="shared" si="36"/>
        <v>4966</v>
      </c>
      <c r="I785">
        <v>0.69899999999999995</v>
      </c>
      <c r="J785" s="1">
        <f>VLOOKUP(B785,[2]Planilha1!$A:$F,6,FALSE)</f>
        <v>40182200.310000002</v>
      </c>
      <c r="K785" s="10">
        <f t="shared" si="37"/>
        <v>8091.4620036246479</v>
      </c>
      <c r="L785" s="8">
        <f t="shared" si="38"/>
        <v>8091.4620036246479</v>
      </c>
      <c r="M785" s="14">
        <f>VLOOKUP(B785,'[3]IVIC médio'!$A:$M,8,FALSE)</f>
        <v>0.53333333333333333</v>
      </c>
    </row>
    <row r="786" spans="1:13" x14ac:dyDescent="0.25">
      <c r="A786" s="7">
        <v>350780</v>
      </c>
      <c r="B786" s="7">
        <v>3507803</v>
      </c>
      <c r="C786" t="s">
        <v>3286</v>
      </c>
      <c r="D786" t="s">
        <v>3202</v>
      </c>
      <c r="E786" t="s">
        <v>2182</v>
      </c>
      <c r="F786" t="s">
        <v>10</v>
      </c>
      <c r="G786">
        <f>VLOOKUP(A786,[1]pop_total!$A:$H,8,FALSE)</f>
        <v>25201</v>
      </c>
      <c r="H786">
        <f t="shared" si="36"/>
        <v>25201</v>
      </c>
      <c r="I786">
        <v>0.755</v>
      </c>
      <c r="J786" s="1">
        <f>VLOOKUP(B786,[2]Planilha1!$A:$F,6,FALSE)</f>
        <v>175493939.25999999</v>
      </c>
      <c r="K786" s="10">
        <f t="shared" si="37"/>
        <v>6963.7688686956863</v>
      </c>
      <c r="L786" s="8">
        <f t="shared" si="38"/>
        <v>6963.7688686956863</v>
      </c>
      <c r="M786" s="14">
        <f>VLOOKUP(B786,'[3]IVIC médio'!$A:$M,8,FALSE)</f>
        <v>0</v>
      </c>
    </row>
    <row r="787" spans="1:13" x14ac:dyDescent="0.25">
      <c r="A787" s="7">
        <v>350790</v>
      </c>
      <c r="B787" s="7">
        <v>3507902</v>
      </c>
      <c r="C787" t="s">
        <v>3287</v>
      </c>
      <c r="D787" t="s">
        <v>3202</v>
      </c>
      <c r="E787" t="s">
        <v>2182</v>
      </c>
      <c r="F787" t="s">
        <v>10</v>
      </c>
      <c r="G787">
        <f>VLOOKUP(A787,[1]pop_total!$A:$H,8,FALSE)</f>
        <v>23898</v>
      </c>
      <c r="H787">
        <f t="shared" si="36"/>
        <v>23898</v>
      </c>
      <c r="I787">
        <v>0.74</v>
      </c>
      <c r="J787" s="1">
        <f>VLOOKUP(B787,[2]Planilha1!$A:$F,6,FALSE)</f>
        <v>180673030.44999999</v>
      </c>
      <c r="K787" s="10">
        <f t="shared" si="37"/>
        <v>7560.1736735291652</v>
      </c>
      <c r="L787" s="8">
        <f t="shared" si="38"/>
        <v>7560.1736735291652</v>
      </c>
      <c r="M787" s="14">
        <f>VLOOKUP(B787,'[3]IVIC médio'!$A:$M,8,FALSE)</f>
        <v>1.0166666666666668</v>
      </c>
    </row>
    <row r="788" spans="1:13" x14ac:dyDescent="0.25">
      <c r="A788" s="7">
        <v>290450</v>
      </c>
      <c r="B788" s="7">
        <v>2904506</v>
      </c>
      <c r="C788" t="s">
        <v>1838</v>
      </c>
      <c r="D788" t="s">
        <v>1784</v>
      </c>
      <c r="E788" t="s">
        <v>466</v>
      </c>
      <c r="F788" t="s">
        <v>10</v>
      </c>
      <c r="G788">
        <f>VLOOKUP(A788,[1]pop_total!$A:$H,8,FALSE)</f>
        <v>11765</v>
      </c>
      <c r="H788">
        <f t="shared" si="36"/>
        <v>11765</v>
      </c>
      <c r="I788">
        <v>0.56999999999999995</v>
      </c>
      <c r="J788" s="1">
        <f>VLOOKUP(B788,[2]Planilha1!$A:$F,6,FALSE)</f>
        <v>60453281.68</v>
      </c>
      <c r="K788" s="10">
        <f t="shared" si="37"/>
        <v>5138.4004827879298</v>
      </c>
      <c r="L788" s="8">
        <f t="shared" si="38"/>
        <v>5138.4004827879298</v>
      </c>
      <c r="M788" s="14">
        <f>VLOOKUP(B788,'[3]IVIC médio'!$A:$M,8,FALSE)</f>
        <v>7.2222222222222229E-2</v>
      </c>
    </row>
    <row r="789" spans="1:13" x14ac:dyDescent="0.25">
      <c r="A789" s="7">
        <v>310900</v>
      </c>
      <c r="B789" s="7">
        <v>3109006</v>
      </c>
      <c r="C789" t="s">
        <v>2278</v>
      </c>
      <c r="D789" t="s">
        <v>2181</v>
      </c>
      <c r="E789" t="s">
        <v>2182</v>
      </c>
      <c r="F789" t="s">
        <v>10</v>
      </c>
      <c r="G789">
        <f>VLOOKUP(A789,[1]pop_total!$A:$H,8,FALSE)</f>
        <v>38915</v>
      </c>
      <c r="H789">
        <f t="shared" si="36"/>
        <v>38915</v>
      </c>
      <c r="I789">
        <v>0.747</v>
      </c>
      <c r="J789" s="1">
        <f>VLOOKUP(B789,[2]Planilha1!$A:$F,6,FALSE)</f>
        <v>803529166.78999996</v>
      </c>
      <c r="K789" s="10">
        <f t="shared" si="37"/>
        <v>20648.314706154437</v>
      </c>
      <c r="L789" s="8">
        <f t="shared" si="38"/>
        <v>12739.39</v>
      </c>
      <c r="M789" s="14">
        <f>VLOOKUP(B789,'[3]IVIC médio'!$A:$M,8,FALSE)</f>
        <v>0.9</v>
      </c>
    </row>
    <row r="790" spans="1:13" x14ac:dyDescent="0.25">
      <c r="A790" s="7">
        <v>290460</v>
      </c>
      <c r="B790" s="7">
        <v>2904605</v>
      </c>
      <c r="C790" t="s">
        <v>1839</v>
      </c>
      <c r="D790" t="s">
        <v>1784</v>
      </c>
      <c r="E790" t="s">
        <v>466</v>
      </c>
      <c r="F790" t="s">
        <v>10</v>
      </c>
      <c r="G790">
        <f>VLOOKUP(A790,[1]pop_total!$A:$H,8,FALSE)</f>
        <v>70510</v>
      </c>
      <c r="H790">
        <f t="shared" si="36"/>
        <v>70510</v>
      </c>
      <c r="I790">
        <v>0.65600000000000003</v>
      </c>
      <c r="J790" s="1">
        <f>VLOOKUP(B790,[2]Planilha1!$A:$F,6,FALSE)</f>
        <v>297438259.49000001</v>
      </c>
      <c r="K790" s="10">
        <f t="shared" si="37"/>
        <v>4218.3840517657072</v>
      </c>
      <c r="L790" s="8">
        <f t="shared" si="38"/>
        <v>4218.3840517657072</v>
      </c>
      <c r="M790" s="14">
        <f>VLOOKUP(B790,'[3]IVIC médio'!$A:$M,8,FALSE)</f>
        <v>0.72777777777777786</v>
      </c>
    </row>
    <row r="791" spans="1:13" x14ac:dyDescent="0.25">
      <c r="A791" s="7">
        <v>420287</v>
      </c>
      <c r="B791" s="7">
        <v>4202875</v>
      </c>
      <c r="C791" t="s">
        <v>4238</v>
      </c>
      <c r="D791" t="s">
        <v>4197</v>
      </c>
      <c r="E791" t="s">
        <v>3828</v>
      </c>
      <c r="F791" t="s">
        <v>10</v>
      </c>
      <c r="G791">
        <f>VLOOKUP(A791,[1]pop_total!$A:$H,8,FALSE)</f>
        <v>2489</v>
      </c>
      <c r="H791">
        <f t="shared" si="36"/>
        <v>2489</v>
      </c>
      <c r="I791">
        <v>0.66100000000000003</v>
      </c>
      <c r="J791" s="1">
        <f>VLOOKUP(B791,[2]Planilha1!$A:$F,6,FALSE)</f>
        <v>32499100.629999999</v>
      </c>
      <c r="K791" s="10">
        <f t="shared" si="37"/>
        <v>13057.091454399357</v>
      </c>
      <c r="L791" s="8">
        <f t="shared" si="38"/>
        <v>12739.39</v>
      </c>
      <c r="M791" s="14">
        <f>VLOOKUP(B791,'[3]IVIC médio'!$A:$M,8,FALSE)</f>
        <v>0.83333333333333326</v>
      </c>
    </row>
    <row r="792" spans="1:13" x14ac:dyDescent="0.25">
      <c r="A792" s="7">
        <v>420290</v>
      </c>
      <c r="B792" s="7">
        <v>4202909</v>
      </c>
      <c r="C792" t="s">
        <v>4239</v>
      </c>
      <c r="D792" t="s">
        <v>4197</v>
      </c>
      <c r="E792" t="s">
        <v>3828</v>
      </c>
      <c r="F792" t="s">
        <v>10</v>
      </c>
      <c r="G792">
        <f>VLOOKUP(A792,[1]pop_total!$A:$H,8,FALSE)</f>
        <v>141385</v>
      </c>
      <c r="H792">
        <f t="shared" si="36"/>
        <v>141385</v>
      </c>
      <c r="I792">
        <v>0.79500000000000004</v>
      </c>
      <c r="J792" s="1">
        <f>VLOOKUP(B792,[2]Planilha1!$A:$F,6,FALSE)</f>
        <v>762227363.36000001</v>
      </c>
      <c r="K792" s="10">
        <f t="shared" si="37"/>
        <v>5391.1473166177457</v>
      </c>
      <c r="L792" s="8">
        <f t="shared" si="38"/>
        <v>5391.1473166177457</v>
      </c>
      <c r="M792" s="14">
        <f>VLOOKUP(B792,'[3]IVIC médio'!$A:$M,8,FALSE)</f>
        <v>1.0555555555555558</v>
      </c>
    </row>
    <row r="793" spans="1:13" x14ac:dyDescent="0.25">
      <c r="A793" s="7">
        <v>310910</v>
      </c>
      <c r="B793" s="7">
        <v>3109105</v>
      </c>
      <c r="C793" t="s">
        <v>2279</v>
      </c>
      <c r="D793" t="s">
        <v>2181</v>
      </c>
      <c r="E793" t="s">
        <v>2182</v>
      </c>
      <c r="F793" t="s">
        <v>10</v>
      </c>
      <c r="G793">
        <f>VLOOKUP(A793,[1]pop_total!$A:$H,8,FALSE)</f>
        <v>10911</v>
      </c>
      <c r="H793">
        <f t="shared" si="36"/>
        <v>10911</v>
      </c>
      <c r="I793">
        <v>0.65800000000000003</v>
      </c>
      <c r="J793" s="1">
        <f>VLOOKUP(B793,[2]Planilha1!$A:$F,6,FALSE)</f>
        <v>52064297.450000003</v>
      </c>
      <c r="K793" s="10">
        <f t="shared" si="37"/>
        <v>4771.725547612501</v>
      </c>
      <c r="L793" s="8">
        <f t="shared" si="38"/>
        <v>4771.725547612501</v>
      </c>
      <c r="M793" s="14">
        <f>VLOOKUP(B793,'[3]IVIC médio'!$A:$M,8,FALSE)</f>
        <v>0.83333333333333337</v>
      </c>
    </row>
    <row r="794" spans="1:13" x14ac:dyDescent="0.25">
      <c r="A794" s="7">
        <v>310920</v>
      </c>
      <c r="B794" s="7">
        <v>3109204</v>
      </c>
      <c r="C794" t="s">
        <v>2280</v>
      </c>
      <c r="D794" t="s">
        <v>2181</v>
      </c>
      <c r="E794" t="s">
        <v>2182</v>
      </c>
      <c r="F794" t="s">
        <v>10</v>
      </c>
      <c r="G794">
        <f>VLOOKUP(A794,[1]pop_total!$A:$H,8,FALSE)</f>
        <v>9150</v>
      </c>
      <c r="H794">
        <f t="shared" si="36"/>
        <v>9150</v>
      </c>
      <c r="I794">
        <v>0.66900000000000004</v>
      </c>
      <c r="J794" s="1">
        <f>VLOOKUP(B794,[2]Planilha1!$A:$F,6,FALSE)</f>
        <v>51813386.950000003</v>
      </c>
      <c r="K794" s="10">
        <f t="shared" si="37"/>
        <v>5662.6652404371589</v>
      </c>
      <c r="L794" s="8">
        <f t="shared" si="38"/>
        <v>5662.6652404371589</v>
      </c>
      <c r="M794" s="14">
        <f>VLOOKUP(B794,'[3]IVIC médio'!$A:$M,8,FALSE)</f>
        <v>0.72222222222222221</v>
      </c>
    </row>
    <row r="795" spans="1:13" x14ac:dyDescent="0.25">
      <c r="A795" s="7">
        <v>260270</v>
      </c>
      <c r="B795" s="7">
        <v>2602704</v>
      </c>
      <c r="C795" t="s">
        <v>1476</v>
      </c>
      <c r="D795" t="s">
        <v>1452</v>
      </c>
      <c r="E795" t="s">
        <v>466</v>
      </c>
      <c r="F795" t="s">
        <v>10</v>
      </c>
      <c r="G795">
        <f>VLOOKUP(A795,[1]pop_total!$A:$H,8,FALSE)</f>
        <v>12808</v>
      </c>
      <c r="H795">
        <f t="shared" si="36"/>
        <v>12808</v>
      </c>
      <c r="I795">
        <v>0.59299999999999997</v>
      </c>
      <c r="J795" s="1">
        <f>VLOOKUP(B795,[2]Planilha1!$A:$F,6,FALSE)</f>
        <v>61436238.759999998</v>
      </c>
      <c r="K795" s="10">
        <f t="shared" si="37"/>
        <v>4796.7082104934416</v>
      </c>
      <c r="L795" s="8">
        <f t="shared" si="38"/>
        <v>4796.7082104934416</v>
      </c>
      <c r="M795" s="14">
        <f>VLOOKUP(B795,'[3]IVIC médio'!$A:$M,8,FALSE)</f>
        <v>0.45</v>
      </c>
    </row>
    <row r="796" spans="1:13" x14ac:dyDescent="0.25">
      <c r="A796" s="7">
        <v>290470</v>
      </c>
      <c r="B796" s="7">
        <v>2904704</v>
      </c>
      <c r="C796" t="s">
        <v>1840</v>
      </c>
      <c r="D796" t="s">
        <v>1784</v>
      </c>
      <c r="E796" t="s">
        <v>466</v>
      </c>
      <c r="F796" t="s">
        <v>10</v>
      </c>
      <c r="G796">
        <f>VLOOKUP(A796,[1]pop_total!$A:$H,8,FALSE)</f>
        <v>14804</v>
      </c>
      <c r="H796">
        <f t="shared" si="36"/>
        <v>14804</v>
      </c>
      <c r="I796">
        <v>0.61299999999999999</v>
      </c>
      <c r="J796" s="1">
        <f>VLOOKUP(B796,[2]Planilha1!$A:$F,6,FALSE)</f>
        <v>69937669.819999993</v>
      </c>
      <c r="K796" s="10">
        <f t="shared" si="37"/>
        <v>4724.2414090786269</v>
      </c>
      <c r="L796" s="8">
        <f t="shared" si="38"/>
        <v>4724.2414090786269</v>
      </c>
      <c r="M796" s="14">
        <f>VLOOKUP(B796,'[3]IVIC médio'!$A:$M,8,FALSE)</f>
        <v>0.3888888888888889</v>
      </c>
    </row>
    <row r="797" spans="1:13" x14ac:dyDescent="0.25">
      <c r="A797" s="7">
        <v>310925</v>
      </c>
      <c r="B797" s="7">
        <v>3109253</v>
      </c>
      <c r="C797" t="s">
        <v>2281</v>
      </c>
      <c r="D797" t="s">
        <v>2181</v>
      </c>
      <c r="E797" t="s">
        <v>2182</v>
      </c>
      <c r="F797" t="s">
        <v>10</v>
      </c>
      <c r="G797">
        <f>VLOOKUP(A797,[1]pop_total!$A:$H,8,FALSE)</f>
        <v>4041</v>
      </c>
      <c r="H797">
        <f t="shared" si="36"/>
        <v>4041</v>
      </c>
      <c r="I797">
        <v>0.627</v>
      </c>
      <c r="J797" s="1">
        <f>VLOOKUP(B797,[2]Planilha1!$A:$F,6,FALSE)</f>
        <v>30373918.149999999</v>
      </c>
      <c r="K797" s="10">
        <f t="shared" si="37"/>
        <v>7516.4360678049979</v>
      </c>
      <c r="L797" s="8">
        <f t="shared" si="38"/>
        <v>7516.4360678049979</v>
      </c>
      <c r="M797" s="14">
        <f>VLOOKUP(B797,'[3]IVIC médio'!$A:$M,8,FALSE)</f>
        <v>0.3666666666666667</v>
      </c>
    </row>
    <row r="798" spans="1:13" x14ac:dyDescent="0.25">
      <c r="A798" s="7">
        <v>260280</v>
      </c>
      <c r="B798" s="7">
        <v>2602803</v>
      </c>
      <c r="C798" t="s">
        <v>1477</v>
      </c>
      <c r="D798" t="s">
        <v>1452</v>
      </c>
      <c r="E798" t="s">
        <v>466</v>
      </c>
      <c r="F798" t="s">
        <v>10</v>
      </c>
      <c r="G798">
        <f>VLOOKUP(A798,[1]pop_total!$A:$H,8,FALSE)</f>
        <v>52097</v>
      </c>
      <c r="H798">
        <f t="shared" si="36"/>
        <v>52097</v>
      </c>
      <c r="I798">
        <v>0.52700000000000002</v>
      </c>
      <c r="J798" s="1">
        <f>VLOOKUP(B798,[2]Planilha1!$A:$F,6,FALSE)</f>
        <v>178996416.46000001</v>
      </c>
      <c r="K798" s="10">
        <f t="shared" si="37"/>
        <v>3435.8296343359502</v>
      </c>
      <c r="L798" s="8">
        <f t="shared" si="38"/>
        <v>3435.8296343359502</v>
      </c>
      <c r="M798" s="14">
        <f>VLOOKUP(B798,'[3]IVIC médio'!$A:$M,8,FALSE)</f>
        <v>0.42222222222222217</v>
      </c>
    </row>
    <row r="799" spans="1:13" x14ac:dyDescent="0.25">
      <c r="A799" s="7">
        <v>120013</v>
      </c>
      <c r="B799" s="7">
        <v>1200138</v>
      </c>
      <c r="C799" t="s">
        <v>67</v>
      </c>
      <c r="D799" t="s">
        <v>64</v>
      </c>
      <c r="E799" t="s">
        <v>9</v>
      </c>
      <c r="F799" t="s">
        <v>10</v>
      </c>
      <c r="G799">
        <f>VLOOKUP(A799,[1]pop_total!$A:$H,8,FALSE)</f>
        <v>12917</v>
      </c>
      <c r="H799">
        <f t="shared" si="36"/>
        <v>12917</v>
      </c>
      <c r="I799">
        <v>0.58899999999999997</v>
      </c>
      <c r="J799" s="1">
        <f>VLOOKUP(B799,[2]Planilha1!$A:$F,6,FALSE)</f>
        <v>47238796.469999999</v>
      </c>
      <c r="K799" s="10">
        <f t="shared" si="37"/>
        <v>3657.1027692188586</v>
      </c>
      <c r="L799" s="8">
        <f t="shared" si="38"/>
        <v>3657.1027692188586</v>
      </c>
      <c r="M799" s="14">
        <f>VLOOKUP(B799,'[3]IVIC médio'!$A:$M,8,FALSE)</f>
        <v>0.35</v>
      </c>
    </row>
    <row r="800" spans="1:13" x14ac:dyDescent="0.25">
      <c r="A800" s="7">
        <v>150190</v>
      </c>
      <c r="B800" s="7">
        <v>1501907</v>
      </c>
      <c r="C800" t="s">
        <v>194</v>
      </c>
      <c r="D800" t="s">
        <v>166</v>
      </c>
      <c r="E800" t="s">
        <v>9</v>
      </c>
      <c r="F800" t="s">
        <v>10</v>
      </c>
      <c r="G800">
        <f>VLOOKUP(A800,[1]pop_total!$A:$H,8,FALSE)</f>
        <v>24383</v>
      </c>
      <c r="H800">
        <f t="shared" si="36"/>
        <v>24383</v>
      </c>
      <c r="I800">
        <v>0.55200000000000005</v>
      </c>
      <c r="J800" s="1">
        <f>VLOOKUP(B800,[2]Planilha1!$A:$F,6,FALSE)</f>
        <v>126987308.34999999</v>
      </c>
      <c r="K800" s="10">
        <f t="shared" si="37"/>
        <v>5208.0264261985803</v>
      </c>
      <c r="L800" s="8">
        <f t="shared" si="38"/>
        <v>5208.0264261985803</v>
      </c>
      <c r="M800" s="14">
        <f>VLOOKUP(B800,'[3]IVIC médio'!$A:$M,8,FALSE)</f>
        <v>0.66666666666666674</v>
      </c>
    </row>
    <row r="801" spans="1:13" x14ac:dyDescent="0.25">
      <c r="A801" s="7">
        <v>350800</v>
      </c>
      <c r="B801" s="7">
        <v>3508009</v>
      </c>
      <c r="C801" t="s">
        <v>3288</v>
      </c>
      <c r="D801" t="s">
        <v>3202</v>
      </c>
      <c r="E801" t="s">
        <v>2182</v>
      </c>
      <c r="F801" t="s">
        <v>10</v>
      </c>
      <c r="G801">
        <f>VLOOKUP(A801,[1]pop_total!$A:$H,8,FALSE)</f>
        <v>20250</v>
      </c>
      <c r="H801">
        <f t="shared" si="36"/>
        <v>20250</v>
      </c>
      <c r="I801">
        <v>0.66700000000000004</v>
      </c>
      <c r="J801" s="1">
        <f>VLOOKUP(B801,[2]Planilha1!$A:$F,6,FALSE)</f>
        <v>131675256.47</v>
      </c>
      <c r="K801" s="10">
        <f t="shared" si="37"/>
        <v>6502.4818009876544</v>
      </c>
      <c r="L801" s="8">
        <f t="shared" si="38"/>
        <v>6502.4818009876544</v>
      </c>
      <c r="M801" s="14">
        <f>VLOOKUP(B801,'[3]IVIC médio'!$A:$M,8,FALSE)</f>
        <v>0.43888888888888894</v>
      </c>
    </row>
    <row r="802" spans="1:13" x14ac:dyDescent="0.25">
      <c r="A802" s="7">
        <v>350810</v>
      </c>
      <c r="B802" s="7">
        <v>3508108</v>
      </c>
      <c r="C802" t="s">
        <v>3289</v>
      </c>
      <c r="D802" t="s">
        <v>3202</v>
      </c>
      <c r="E802" t="s">
        <v>2182</v>
      </c>
      <c r="F802" t="s">
        <v>10</v>
      </c>
      <c r="G802">
        <f>VLOOKUP(A802,[1]pop_total!$A:$H,8,FALSE)</f>
        <v>17210</v>
      </c>
      <c r="H802">
        <f t="shared" si="36"/>
        <v>17210</v>
      </c>
      <c r="I802">
        <v>0.76300000000000001</v>
      </c>
      <c r="J802" s="1">
        <f>VLOOKUP(B802,[2]Planilha1!$A:$F,6,FALSE)</f>
        <v>122163668.51000001</v>
      </c>
      <c r="K802" s="10">
        <f t="shared" si="37"/>
        <v>7098.4118832074382</v>
      </c>
      <c r="L802" s="8">
        <f t="shared" si="38"/>
        <v>7098.4118832074382</v>
      </c>
      <c r="M802" s="14">
        <f>VLOOKUP(B802,'[3]IVIC médio'!$A:$M,8,FALSE)</f>
        <v>0.59444444444444444</v>
      </c>
    </row>
    <row r="803" spans="1:13" x14ac:dyDescent="0.25">
      <c r="A803" s="7">
        <v>210220</v>
      </c>
      <c r="B803" s="7">
        <v>2102200</v>
      </c>
      <c r="C803" t="s">
        <v>503</v>
      </c>
      <c r="D803" t="s">
        <v>465</v>
      </c>
      <c r="E803" t="s">
        <v>466</v>
      </c>
      <c r="F803" t="s">
        <v>10</v>
      </c>
      <c r="G803">
        <f>VLOOKUP(A803,[1]pop_total!$A:$H,8,FALSE)</f>
        <v>29685</v>
      </c>
      <c r="H803">
        <f t="shared" si="36"/>
        <v>29685</v>
      </c>
      <c r="I803">
        <v>0.54800000000000004</v>
      </c>
      <c r="J803" s="1">
        <f>VLOOKUP(B803,[2]Planilha1!$A:$F,6,FALSE)</f>
        <v>127135357.64</v>
      </c>
      <c r="K803" s="10">
        <f t="shared" si="37"/>
        <v>4282.8148101734887</v>
      </c>
      <c r="L803" s="8">
        <f t="shared" si="38"/>
        <v>4282.8148101734887</v>
      </c>
      <c r="M803" s="14">
        <f>VLOOKUP(B803,'[3]IVIC médio'!$A:$M,8,FALSE)</f>
        <v>0.52777777777777779</v>
      </c>
    </row>
    <row r="804" spans="1:13" x14ac:dyDescent="0.25">
      <c r="A804" s="7">
        <v>520390</v>
      </c>
      <c r="B804" s="7">
        <v>5203906</v>
      </c>
      <c r="C804" t="s">
        <v>5173</v>
      </c>
      <c r="D804" t="s">
        <v>5136</v>
      </c>
      <c r="E804" t="s">
        <v>4932</v>
      </c>
      <c r="F804" t="s">
        <v>10</v>
      </c>
      <c r="G804">
        <f>VLOOKUP(A804,[1]pop_total!$A:$H,8,FALSE)</f>
        <v>10495</v>
      </c>
      <c r="H804">
        <f t="shared" si="36"/>
        <v>10495</v>
      </c>
      <c r="I804">
        <v>0.71</v>
      </c>
      <c r="J804" s="1">
        <f>VLOOKUP(B804,[2]Planilha1!$A:$F,6,FALSE)</f>
        <v>62321060.130000003</v>
      </c>
      <c r="K804" s="10">
        <f t="shared" si="37"/>
        <v>5938.1667584564084</v>
      </c>
      <c r="L804" s="8">
        <f t="shared" si="38"/>
        <v>5938.1667584564084</v>
      </c>
      <c r="M804" s="14">
        <f>VLOOKUP(B804,'[3]IVIC médio'!$A:$M,8,FALSE)</f>
        <v>0.49444444444444446</v>
      </c>
    </row>
    <row r="805" spans="1:13" x14ac:dyDescent="0.25">
      <c r="A805" s="7">
        <v>210230</v>
      </c>
      <c r="B805" s="7">
        <v>2102309</v>
      </c>
      <c r="C805" t="s">
        <v>504</v>
      </c>
      <c r="D805" t="s">
        <v>465</v>
      </c>
      <c r="E805" t="s">
        <v>466</v>
      </c>
      <c r="F805" t="s">
        <v>10</v>
      </c>
      <c r="G805">
        <f>VLOOKUP(A805,[1]pop_total!$A:$H,8,FALSE)</f>
        <v>22455</v>
      </c>
      <c r="H805">
        <f t="shared" si="36"/>
        <v>22455</v>
      </c>
      <c r="I805">
        <v>0.59</v>
      </c>
      <c r="J805" s="1">
        <f>VLOOKUP(B805,[2]Planilha1!$A:$F,6,FALSE)</f>
        <v>97580336.079999998</v>
      </c>
      <c r="K805" s="10">
        <f t="shared" si="37"/>
        <v>4345.5950158093965</v>
      </c>
      <c r="L805" s="8">
        <f t="shared" si="38"/>
        <v>4345.5950158093965</v>
      </c>
      <c r="M805" s="14">
        <f>VLOOKUP(B805,'[3]IVIC médio'!$A:$M,8,FALSE)</f>
        <v>0.1388888888888889</v>
      </c>
    </row>
    <row r="806" spans="1:13" x14ac:dyDescent="0.25">
      <c r="A806" s="7">
        <v>520393</v>
      </c>
      <c r="B806" s="7">
        <v>5203939</v>
      </c>
      <c r="C806" t="s">
        <v>5174</v>
      </c>
      <c r="D806" t="s">
        <v>5136</v>
      </c>
      <c r="E806" t="s">
        <v>4932</v>
      </c>
      <c r="F806" t="s">
        <v>10</v>
      </c>
      <c r="G806">
        <f>VLOOKUP(A806,[1]pop_total!$A:$H,8,FALSE)</f>
        <v>2732</v>
      </c>
      <c r="H806">
        <f t="shared" si="36"/>
        <v>2732</v>
      </c>
      <c r="I806">
        <v>0.68700000000000006</v>
      </c>
      <c r="J806" s="1">
        <f>VLOOKUP(B806,[2]Planilha1!$A:$F,6,FALSE)</f>
        <v>33384183.09</v>
      </c>
      <c r="K806" s="10">
        <f t="shared" si="37"/>
        <v>12219.686343338213</v>
      </c>
      <c r="L806" s="8">
        <f t="shared" si="38"/>
        <v>12219.686343338213</v>
      </c>
      <c r="M806" s="14">
        <f>VLOOKUP(B806,'[3]IVIC médio'!$A:$M,8,FALSE)</f>
        <v>0.15555555555555553</v>
      </c>
    </row>
    <row r="807" spans="1:13" x14ac:dyDescent="0.25">
      <c r="A807" s="7">
        <v>170380</v>
      </c>
      <c r="B807" s="7">
        <v>1703800</v>
      </c>
      <c r="C807" t="s">
        <v>353</v>
      </c>
      <c r="D807" t="s">
        <v>327</v>
      </c>
      <c r="E807" t="s">
        <v>9</v>
      </c>
      <c r="F807" t="s">
        <v>10</v>
      </c>
      <c r="G807">
        <f>VLOOKUP(A807,[1]pop_total!$A:$H,8,FALSE)</f>
        <v>10307</v>
      </c>
      <c r="H807">
        <f t="shared" si="36"/>
        <v>10307</v>
      </c>
      <c r="I807">
        <v>0.627</v>
      </c>
      <c r="J807" s="1">
        <f>VLOOKUP(B807,[2]Planilha1!$A:$F,6,FALSE)</f>
        <v>44236700.039999999</v>
      </c>
      <c r="K807" s="10">
        <f t="shared" si="37"/>
        <v>4291.9084156398567</v>
      </c>
      <c r="L807" s="8">
        <f t="shared" si="38"/>
        <v>4291.9084156398567</v>
      </c>
      <c r="M807" s="14">
        <f>VLOOKUP(B807,'[3]IVIC médio'!$A:$M,8,FALSE)</f>
        <v>0.16666666666666669</v>
      </c>
    </row>
    <row r="808" spans="1:13" x14ac:dyDescent="0.25">
      <c r="A808" s="7">
        <v>220200</v>
      </c>
      <c r="B808" s="7">
        <v>2202000</v>
      </c>
      <c r="C808" t="s">
        <v>718</v>
      </c>
      <c r="D808" t="s">
        <v>682</v>
      </c>
      <c r="E808" t="s">
        <v>466</v>
      </c>
      <c r="F808" t="s">
        <v>10</v>
      </c>
      <c r="G808">
        <f>VLOOKUP(A808,[1]pop_total!$A:$H,8,FALSE)</f>
        <v>19654</v>
      </c>
      <c r="H808">
        <f t="shared" si="36"/>
        <v>19654</v>
      </c>
      <c r="I808">
        <v>0.56499999999999995</v>
      </c>
      <c r="J808" s="1">
        <f>VLOOKUP(B808,[2]Planilha1!$A:$F,6,FALSE)</f>
        <v>106031861.70999999</v>
      </c>
      <c r="K808" s="10">
        <f t="shared" si="37"/>
        <v>5394.9252930701123</v>
      </c>
      <c r="L808" s="8">
        <f t="shared" si="38"/>
        <v>5394.9252930701123</v>
      </c>
      <c r="M808" s="14">
        <f>VLOOKUP(B808,'[3]IVIC médio'!$A:$M,8,FALSE)</f>
        <v>0.62777777777777788</v>
      </c>
    </row>
    <row r="809" spans="1:13" x14ac:dyDescent="0.25">
      <c r="A809" s="7">
        <v>220202</v>
      </c>
      <c r="B809" s="7">
        <v>2202026</v>
      </c>
      <c r="C809" t="s">
        <v>719</v>
      </c>
      <c r="D809" t="s">
        <v>682</v>
      </c>
      <c r="E809" t="s">
        <v>466</v>
      </c>
      <c r="F809" t="s">
        <v>10</v>
      </c>
      <c r="G809">
        <f>VLOOKUP(A809,[1]pop_total!$A:$H,8,FALSE)</f>
        <v>7434</v>
      </c>
      <c r="H809">
        <f t="shared" si="36"/>
        <v>7434</v>
      </c>
      <c r="I809">
        <v>0.57399999999999995</v>
      </c>
      <c r="J809" s="1">
        <f>VLOOKUP(B809,[2]Planilha1!$A:$F,6,FALSE)</f>
        <v>50606306.590000004</v>
      </c>
      <c r="K809" s="10">
        <f t="shared" si="37"/>
        <v>6807.4127777777785</v>
      </c>
      <c r="L809" s="8">
        <f t="shared" si="38"/>
        <v>6807.4127777777785</v>
      </c>
      <c r="M809" s="14">
        <f>VLOOKUP(B809,'[3]IVIC médio'!$A:$M,8,FALSE)</f>
        <v>1.2333333333333334</v>
      </c>
    </row>
    <row r="810" spans="1:13" x14ac:dyDescent="0.25">
      <c r="A810" s="7">
        <v>210232</v>
      </c>
      <c r="B810" s="7">
        <v>2102325</v>
      </c>
      <c r="C810" t="s">
        <v>505</v>
      </c>
      <c r="D810" t="s">
        <v>465</v>
      </c>
      <c r="E810" t="s">
        <v>466</v>
      </c>
      <c r="F810" t="s">
        <v>10</v>
      </c>
      <c r="G810">
        <f>VLOOKUP(A810,[1]pop_total!$A:$H,8,FALSE)</f>
        <v>55499</v>
      </c>
      <c r="H810">
        <f t="shared" si="36"/>
        <v>55499</v>
      </c>
      <c r="I810">
        <v>0.55600000000000005</v>
      </c>
      <c r="J810" s="1">
        <f>VLOOKUP(B810,[2]Planilha1!$A:$F,6,FALSE)</f>
        <v>296528615.32999998</v>
      </c>
      <c r="K810" s="10">
        <f t="shared" si="37"/>
        <v>5342.9542033189782</v>
      </c>
      <c r="L810" s="8">
        <f t="shared" si="38"/>
        <v>5342.9542033189782</v>
      </c>
      <c r="M810" s="14">
        <f>VLOOKUP(B810,'[3]IVIC médio'!$A:$M,8,FALSE)</f>
        <v>0.37222222222222223</v>
      </c>
    </row>
    <row r="811" spans="1:13" x14ac:dyDescent="0.25">
      <c r="A811" s="7">
        <v>520396</v>
      </c>
      <c r="B811" s="7">
        <v>5203962</v>
      </c>
      <c r="C811" t="s">
        <v>5175</v>
      </c>
      <c r="D811" t="s">
        <v>5136</v>
      </c>
      <c r="E811" t="s">
        <v>4932</v>
      </c>
      <c r="F811" t="s">
        <v>10</v>
      </c>
      <c r="G811">
        <f>VLOOKUP(A811,[1]pop_total!$A:$H,8,FALSE)</f>
        <v>3145</v>
      </c>
      <c r="H811">
        <f t="shared" si="36"/>
        <v>3145</v>
      </c>
      <c r="I811">
        <v>0.70399999999999996</v>
      </c>
      <c r="J811" s="1">
        <f>VLOOKUP(B811,[2]Planilha1!$A:$F,6,FALSE)</f>
        <v>36314293.990000002</v>
      </c>
      <c r="K811" s="10">
        <f t="shared" si="37"/>
        <v>11546.675354531002</v>
      </c>
      <c r="L811" s="8">
        <f t="shared" si="38"/>
        <v>11546.675354531002</v>
      </c>
      <c r="M811" s="14">
        <f>VLOOKUP(B811,'[3]IVIC médio'!$A:$M,8,FALSE)</f>
        <v>0.65</v>
      </c>
    </row>
    <row r="812" spans="1:13" x14ac:dyDescent="0.25">
      <c r="A812" s="7">
        <v>290475</v>
      </c>
      <c r="B812" s="7">
        <v>2904753</v>
      </c>
      <c r="C812" t="s">
        <v>1841</v>
      </c>
      <c r="D812" t="s">
        <v>1784</v>
      </c>
      <c r="E812" t="s">
        <v>466</v>
      </c>
      <c r="F812" t="s">
        <v>10</v>
      </c>
      <c r="G812">
        <f>VLOOKUP(A812,[1]pop_total!$A:$H,8,FALSE)</f>
        <v>19589</v>
      </c>
      <c r="H812">
        <f t="shared" si="36"/>
        <v>19589</v>
      </c>
      <c r="I812">
        <v>0.56499999999999995</v>
      </c>
      <c r="J812" s="1">
        <f>VLOOKUP(B812,[2]Planilha1!$A:$F,6,FALSE)</f>
        <v>86224417.010000005</v>
      </c>
      <c r="K812" s="10">
        <f t="shared" si="37"/>
        <v>4401.6752774516317</v>
      </c>
      <c r="L812" s="8">
        <f t="shared" si="38"/>
        <v>4401.6752774516317</v>
      </c>
      <c r="M812" s="14">
        <f>VLOOKUP(B812,'[3]IVIC médio'!$A:$M,8,FALSE)</f>
        <v>0.65</v>
      </c>
    </row>
    <row r="813" spans="1:13" x14ac:dyDescent="0.25">
      <c r="A813" s="7">
        <v>210235</v>
      </c>
      <c r="B813" s="7">
        <v>2102358</v>
      </c>
      <c r="C813" t="s">
        <v>506</v>
      </c>
      <c r="D813" t="s">
        <v>465</v>
      </c>
      <c r="E813" t="s">
        <v>466</v>
      </c>
      <c r="F813" t="s">
        <v>10</v>
      </c>
      <c r="G813">
        <f>VLOOKUP(A813,[1]pop_total!$A:$H,8,FALSE)</f>
        <v>12918</v>
      </c>
      <c r="H813">
        <f t="shared" si="36"/>
        <v>12918</v>
      </c>
      <c r="I813">
        <v>0.58299999999999996</v>
      </c>
      <c r="J813" s="1">
        <f>VLOOKUP(B813,[2]Planilha1!$A:$F,6,FALSE)</f>
        <v>63779922.229999997</v>
      </c>
      <c r="K813" s="10">
        <f t="shared" si="37"/>
        <v>4937.2907748877533</v>
      </c>
      <c r="L813" s="8">
        <f t="shared" si="38"/>
        <v>4937.2907748877533</v>
      </c>
      <c r="M813" s="14">
        <f>VLOOKUP(B813,'[3]IVIC médio'!$A:$M,8,FALSE)</f>
        <v>0.27777777777777779</v>
      </c>
    </row>
    <row r="814" spans="1:13" x14ac:dyDescent="0.25">
      <c r="A814" s="7">
        <v>110045</v>
      </c>
      <c r="B814" s="7">
        <v>1100452</v>
      </c>
      <c r="C814" t="s">
        <v>38</v>
      </c>
      <c r="D814" t="s">
        <v>8</v>
      </c>
      <c r="E814" t="s">
        <v>9</v>
      </c>
      <c r="F814" t="s">
        <v>10</v>
      </c>
      <c r="G814">
        <f>VLOOKUP(A814,[1]pop_total!$A:$H,8,FALSE)</f>
        <v>27992</v>
      </c>
      <c r="H814">
        <f t="shared" si="36"/>
        <v>27992</v>
      </c>
      <c r="I814">
        <v>0.61599999999999999</v>
      </c>
      <c r="J814" s="1">
        <f>VLOOKUP(B814,[2]Planilha1!$A:$F,6,FALSE)</f>
        <v>148172907.08000001</v>
      </c>
      <c r="K814" s="10">
        <f t="shared" si="37"/>
        <v>5293.4019391254651</v>
      </c>
      <c r="L814" s="8">
        <f t="shared" si="38"/>
        <v>5293.4019391254651</v>
      </c>
      <c r="M814" s="14">
        <f>VLOOKUP(B814,'[3]IVIC médio'!$A:$M,8,FALSE)</f>
        <v>0.6</v>
      </c>
    </row>
    <row r="815" spans="1:13" x14ac:dyDescent="0.25">
      <c r="A815" s="7">
        <v>310930</v>
      </c>
      <c r="B815" s="7">
        <v>3109303</v>
      </c>
      <c r="C815" t="s">
        <v>2282</v>
      </c>
      <c r="D815" t="s">
        <v>2181</v>
      </c>
      <c r="E815" t="s">
        <v>2182</v>
      </c>
      <c r="F815" t="s">
        <v>10</v>
      </c>
      <c r="G815">
        <f>VLOOKUP(A815,[1]pop_total!$A:$H,8,FALSE)</f>
        <v>24030</v>
      </c>
      <c r="H815">
        <f t="shared" si="36"/>
        <v>24030</v>
      </c>
      <c r="I815">
        <v>0.67200000000000004</v>
      </c>
      <c r="J815" s="1">
        <f>VLOOKUP(B815,[2]Planilha1!$A:$F,6,FALSE)</f>
        <v>167952244.78999999</v>
      </c>
      <c r="K815" s="10">
        <f t="shared" si="37"/>
        <v>6989.2736075738658</v>
      </c>
      <c r="L815" s="8">
        <f t="shared" si="38"/>
        <v>6989.2736075738658</v>
      </c>
      <c r="M815" s="14">
        <f>VLOOKUP(B815,'[3]IVIC médio'!$A:$M,8,FALSE)</f>
        <v>0.13333333333333336</v>
      </c>
    </row>
    <row r="816" spans="1:13" x14ac:dyDescent="0.25">
      <c r="A816" s="7">
        <v>350820</v>
      </c>
      <c r="B816" s="7">
        <v>3508207</v>
      </c>
      <c r="C816" t="s">
        <v>3290</v>
      </c>
      <c r="D816" t="s">
        <v>3202</v>
      </c>
      <c r="E816" t="s">
        <v>2182</v>
      </c>
      <c r="F816" t="s">
        <v>10</v>
      </c>
      <c r="G816">
        <f>VLOOKUP(A816,[1]pop_total!$A:$H,8,FALSE)</f>
        <v>4356</v>
      </c>
      <c r="H816">
        <f t="shared" si="36"/>
        <v>4356</v>
      </c>
      <c r="I816">
        <v>0.73499999999999999</v>
      </c>
      <c r="J816" s="1">
        <f>VLOOKUP(B816,[2]Planilha1!$A:$F,6,FALSE)</f>
        <v>53624760.57</v>
      </c>
      <c r="K816" s="10">
        <f t="shared" si="37"/>
        <v>12310.551095041323</v>
      </c>
      <c r="L816" s="8">
        <f t="shared" si="38"/>
        <v>12310.551095041323</v>
      </c>
      <c r="M816" s="14">
        <f>VLOOKUP(B816,'[3]IVIC médio'!$A:$M,8,FALSE)</f>
        <v>0.3833333333333333</v>
      </c>
    </row>
    <row r="817" spans="1:13" x14ac:dyDescent="0.25">
      <c r="A817" s="7">
        <v>310940</v>
      </c>
      <c r="B817" s="7">
        <v>3109402</v>
      </c>
      <c r="C817" t="s">
        <v>2283</v>
      </c>
      <c r="D817" t="s">
        <v>2181</v>
      </c>
      <c r="E817" t="s">
        <v>2182</v>
      </c>
      <c r="F817" t="s">
        <v>10</v>
      </c>
      <c r="G817">
        <f>VLOOKUP(A817,[1]pop_total!$A:$H,8,FALSE)</f>
        <v>23910</v>
      </c>
      <c r="H817">
        <f t="shared" si="36"/>
        <v>23910</v>
      </c>
      <c r="I817">
        <v>0.624</v>
      </c>
      <c r="J817" s="1">
        <f>VLOOKUP(B817,[2]Planilha1!$A:$F,6,FALSE)</f>
        <v>140701887.34</v>
      </c>
      <c r="K817" s="10">
        <f t="shared" si="37"/>
        <v>5884.6460618987876</v>
      </c>
      <c r="L817" s="8">
        <f t="shared" si="38"/>
        <v>5884.6460618987876</v>
      </c>
      <c r="M817" s="14">
        <f>VLOOKUP(B817,'[3]IVIC médio'!$A:$M,8,FALSE)</f>
        <v>0.78888888888888897</v>
      </c>
    </row>
    <row r="818" spans="1:13" x14ac:dyDescent="0.25">
      <c r="A818" s="7">
        <v>430270</v>
      </c>
      <c r="B818" s="7">
        <v>4302709</v>
      </c>
      <c r="C818" t="s">
        <v>4512</v>
      </c>
      <c r="D818" t="s">
        <v>4459</v>
      </c>
      <c r="E818" t="s">
        <v>3828</v>
      </c>
      <c r="F818" t="s">
        <v>10</v>
      </c>
      <c r="G818">
        <f>VLOOKUP(A818,[1]pop_total!$A:$H,8,FALSE)</f>
        <v>19084</v>
      </c>
      <c r="H818">
        <f t="shared" si="36"/>
        <v>19084</v>
      </c>
      <c r="I818">
        <v>0.68899999999999995</v>
      </c>
      <c r="J818" s="1">
        <f>VLOOKUP(B818,[2]Planilha1!$A:$F,6,FALSE)</f>
        <v>95797797.540000007</v>
      </c>
      <c r="K818" s="10">
        <f t="shared" si="37"/>
        <v>5019.7965594215057</v>
      </c>
      <c r="L818" s="8">
        <f t="shared" si="38"/>
        <v>5019.7965594215057</v>
      </c>
      <c r="M818" s="14">
        <f>VLOOKUP(B818,'[3]IVIC médio'!$A:$M,8,FALSE)</f>
        <v>0.12777777777777782</v>
      </c>
    </row>
    <row r="819" spans="1:13" x14ac:dyDescent="0.25">
      <c r="A819" s="7">
        <v>130083</v>
      </c>
      <c r="B819" s="7">
        <v>1300839</v>
      </c>
      <c r="C819" t="s">
        <v>101</v>
      </c>
      <c r="D819" t="s">
        <v>87</v>
      </c>
      <c r="E819" t="s">
        <v>9</v>
      </c>
      <c r="F819" t="s">
        <v>10</v>
      </c>
      <c r="G819">
        <f>VLOOKUP(A819,[1]pop_total!$A:$H,8,FALSE)</f>
        <v>13469</v>
      </c>
      <c r="H819">
        <f t="shared" si="36"/>
        <v>13469</v>
      </c>
      <c r="I819">
        <v>0.56899999999999995</v>
      </c>
      <c r="J819" s="1">
        <f>VLOOKUP(B819,[2]Planilha1!$A:$F,6,FALSE)</f>
        <v>87003514.790000007</v>
      </c>
      <c r="K819" s="10">
        <f t="shared" si="37"/>
        <v>6459.5378120127707</v>
      </c>
      <c r="L819" s="8">
        <f t="shared" si="38"/>
        <v>6459.5378120127707</v>
      </c>
      <c r="M819" s="14">
        <f>VLOOKUP(B819,'[3]IVIC médio'!$A:$M,8,FALSE)</f>
        <v>0.25555555555555559</v>
      </c>
    </row>
    <row r="820" spans="1:13" x14ac:dyDescent="0.25">
      <c r="A820" s="7">
        <v>250300</v>
      </c>
      <c r="B820" s="7">
        <v>2503001</v>
      </c>
      <c r="C820" t="s">
        <v>1282</v>
      </c>
      <c r="D820" t="s">
        <v>1247</v>
      </c>
      <c r="E820" t="s">
        <v>466</v>
      </c>
      <c r="F820" t="s">
        <v>10</v>
      </c>
      <c r="G820">
        <f>VLOOKUP(A820,[1]pop_total!$A:$H,8,FALSE)</f>
        <v>21193</v>
      </c>
      <c r="H820">
        <f t="shared" si="36"/>
        <v>21193</v>
      </c>
      <c r="I820">
        <v>0.60199999999999998</v>
      </c>
      <c r="J820" s="1">
        <f>VLOOKUP(B820,[2]Planilha1!$A:$F,6,FALSE)</f>
        <v>116980430.40000001</v>
      </c>
      <c r="K820" s="10">
        <f t="shared" si="37"/>
        <v>5519.7673948945412</v>
      </c>
      <c r="L820" s="8">
        <f t="shared" si="38"/>
        <v>5519.7673948945412</v>
      </c>
      <c r="M820" s="14">
        <f>VLOOKUP(B820,'[3]IVIC médio'!$A:$M,8,FALSE)</f>
        <v>0.71111111111111114</v>
      </c>
    </row>
    <row r="821" spans="1:13" x14ac:dyDescent="0.25">
      <c r="A821" s="7">
        <v>500240</v>
      </c>
      <c r="B821" s="7">
        <v>5002407</v>
      </c>
      <c r="C821" t="s">
        <v>4947</v>
      </c>
      <c r="D821" t="s">
        <v>4931</v>
      </c>
      <c r="E821" t="s">
        <v>4932</v>
      </c>
      <c r="F821" t="s">
        <v>10</v>
      </c>
      <c r="G821">
        <f>VLOOKUP(A821,[1]pop_total!$A:$H,8,FALSE)</f>
        <v>30612</v>
      </c>
      <c r="H821">
        <f t="shared" si="36"/>
        <v>30612</v>
      </c>
      <c r="I821">
        <v>0.69199999999999995</v>
      </c>
      <c r="J821" s="1">
        <f>VLOOKUP(B821,[2]Planilha1!$A:$F,6,FALSE)</f>
        <v>221430136.53999999</v>
      </c>
      <c r="K821" s="10">
        <f t="shared" si="37"/>
        <v>7233.4423278452896</v>
      </c>
      <c r="L821" s="8">
        <f t="shared" si="38"/>
        <v>7233.4423278452896</v>
      </c>
      <c r="M821" s="14">
        <f>VLOOKUP(B821,'[3]IVIC médio'!$A:$M,8,FALSE)</f>
        <v>0.85555555555555574</v>
      </c>
    </row>
    <row r="822" spans="1:13" x14ac:dyDescent="0.25">
      <c r="A822" s="7">
        <v>290480</v>
      </c>
      <c r="B822" s="7">
        <v>2904803</v>
      </c>
      <c r="C822" t="s">
        <v>1842</v>
      </c>
      <c r="D822" t="s">
        <v>1784</v>
      </c>
      <c r="E822" t="s">
        <v>466</v>
      </c>
      <c r="F822" t="s">
        <v>10</v>
      </c>
      <c r="G822">
        <f>VLOOKUP(A822,[1]pop_total!$A:$H,8,FALSE)</f>
        <v>6205</v>
      </c>
      <c r="H822">
        <f t="shared" si="36"/>
        <v>6205</v>
      </c>
      <c r="I822">
        <v>0.56100000000000005</v>
      </c>
      <c r="J822" s="1">
        <f>VLOOKUP(B822,[2]Planilha1!$A:$F,6,FALSE)</f>
        <v>41830445.140000001</v>
      </c>
      <c r="K822" s="10">
        <f t="shared" si="37"/>
        <v>6741.409369863014</v>
      </c>
      <c r="L822" s="8">
        <f t="shared" si="38"/>
        <v>6741.409369863014</v>
      </c>
      <c r="M822" s="14">
        <f>VLOOKUP(B822,'[3]IVIC médio'!$A:$M,8,FALSE)</f>
        <v>0.18888888888888888</v>
      </c>
    </row>
    <row r="823" spans="1:13" x14ac:dyDescent="0.25">
      <c r="A823" s="7">
        <v>250310</v>
      </c>
      <c r="B823" s="7">
        <v>2503100</v>
      </c>
      <c r="C823" t="s">
        <v>1283</v>
      </c>
      <c r="D823" t="s">
        <v>1247</v>
      </c>
      <c r="E823" t="s">
        <v>466</v>
      </c>
      <c r="F823" t="s">
        <v>10</v>
      </c>
      <c r="G823">
        <f>VLOOKUP(A823,[1]pop_total!$A:$H,8,FALSE)</f>
        <v>5335</v>
      </c>
      <c r="H823">
        <f t="shared" si="36"/>
        <v>5335</v>
      </c>
      <c r="I823">
        <v>0.61099999999999999</v>
      </c>
      <c r="J823" s="1">
        <f>VLOOKUP(B823,[2]Planilha1!$A:$F,6,FALSE)</f>
        <v>40722729.340000004</v>
      </c>
      <c r="K823" s="10">
        <f t="shared" si="37"/>
        <v>7633.1263992502354</v>
      </c>
      <c r="L823" s="8">
        <f t="shared" si="38"/>
        <v>7633.1263992502354</v>
      </c>
      <c r="M823" s="14">
        <f>VLOOKUP(B823,'[3]IVIC médio'!$A:$M,8,FALSE)</f>
        <v>0.23333333333333331</v>
      </c>
    </row>
    <row r="824" spans="1:13" x14ac:dyDescent="0.25">
      <c r="A824" s="7">
        <v>290485</v>
      </c>
      <c r="B824" s="7">
        <v>2904852</v>
      </c>
      <c r="C824" t="s">
        <v>1843</v>
      </c>
      <c r="D824" t="s">
        <v>1784</v>
      </c>
      <c r="E824" t="s">
        <v>466</v>
      </c>
      <c r="F824" t="s">
        <v>10</v>
      </c>
      <c r="G824">
        <f>VLOOKUP(A824,[1]pop_total!$A:$H,8,FALSE)</f>
        <v>16559</v>
      </c>
      <c r="H824">
        <f t="shared" si="36"/>
        <v>16559</v>
      </c>
      <c r="I824">
        <v>0.58099999999999996</v>
      </c>
      <c r="J824" s="1">
        <f>VLOOKUP(B824,[2]Planilha1!$A:$F,6,FALSE)</f>
        <v>83807757.310000002</v>
      </c>
      <c r="K824" s="10">
        <f t="shared" si="37"/>
        <v>5061.1605356603659</v>
      </c>
      <c r="L824" s="8">
        <f t="shared" si="38"/>
        <v>5061.1605356603659</v>
      </c>
      <c r="M824" s="14">
        <f>VLOOKUP(B824,'[3]IVIC médio'!$A:$M,8,FALSE)</f>
        <v>0.17777777777777776</v>
      </c>
    </row>
    <row r="825" spans="1:13" x14ac:dyDescent="0.25">
      <c r="A825" s="7">
        <v>310945</v>
      </c>
      <c r="B825" s="7">
        <v>3109451</v>
      </c>
      <c r="C825" t="s">
        <v>2284</v>
      </c>
      <c r="D825" t="s">
        <v>2181</v>
      </c>
      <c r="E825" t="s">
        <v>2182</v>
      </c>
      <c r="F825" t="s">
        <v>10</v>
      </c>
      <c r="G825">
        <f>VLOOKUP(A825,[1]pop_total!$A:$H,8,FALSE)</f>
        <v>6627</v>
      </c>
      <c r="H825">
        <f t="shared" si="36"/>
        <v>6627</v>
      </c>
      <c r="I825">
        <v>0.64800000000000002</v>
      </c>
      <c r="J825" s="1">
        <f>VLOOKUP(B825,[2]Planilha1!$A:$F,6,FALSE)</f>
        <v>70149112.140000001</v>
      </c>
      <c r="K825" s="10">
        <f t="shared" si="37"/>
        <v>10585.349651425984</v>
      </c>
      <c r="L825" s="8">
        <f t="shared" si="38"/>
        <v>10585.349651425984</v>
      </c>
      <c r="M825" s="14">
        <f>VLOOKUP(B825,'[3]IVIC médio'!$A:$M,8,FALSE)</f>
        <v>0</v>
      </c>
    </row>
    <row r="826" spans="1:13" x14ac:dyDescent="0.25">
      <c r="A826" s="7">
        <v>520400</v>
      </c>
      <c r="B826" s="7">
        <v>5204003</v>
      </c>
      <c r="C826" t="s">
        <v>5176</v>
      </c>
      <c r="D826" t="s">
        <v>5136</v>
      </c>
      <c r="E826" t="s">
        <v>4932</v>
      </c>
      <c r="F826" t="s">
        <v>10</v>
      </c>
      <c r="G826">
        <f>VLOOKUP(A826,[1]pop_total!$A:$H,8,FALSE)</f>
        <v>7560</v>
      </c>
      <c r="H826">
        <f t="shared" si="36"/>
        <v>7560</v>
      </c>
      <c r="I826">
        <v>0.66800000000000004</v>
      </c>
      <c r="J826" s="1">
        <f>VLOOKUP(B826,[2]Planilha1!$A:$F,6,FALSE)</f>
        <v>47673298.049999997</v>
      </c>
      <c r="K826" s="10">
        <f t="shared" si="37"/>
        <v>6305.9918055555554</v>
      </c>
      <c r="L826" s="8">
        <f t="shared" si="38"/>
        <v>6305.9918055555554</v>
      </c>
      <c r="M826" s="14">
        <f>VLOOKUP(B826,'[3]IVIC médio'!$A:$M,8,FALSE)</f>
        <v>0.16111111111111109</v>
      </c>
    </row>
    <row r="827" spans="1:13" x14ac:dyDescent="0.25">
      <c r="A827" s="7">
        <v>220205</v>
      </c>
      <c r="B827" s="7">
        <v>2202059</v>
      </c>
      <c r="C827" t="s">
        <v>720</v>
      </c>
      <c r="D827" t="s">
        <v>682</v>
      </c>
      <c r="E827" t="s">
        <v>466</v>
      </c>
      <c r="F827" t="s">
        <v>10</v>
      </c>
      <c r="G827">
        <f>VLOOKUP(A827,[1]pop_total!$A:$H,8,FALSE)</f>
        <v>10212</v>
      </c>
      <c r="H827">
        <f t="shared" si="36"/>
        <v>10212</v>
      </c>
      <c r="I827">
        <v>0.58299999999999996</v>
      </c>
      <c r="J827" s="1">
        <f>VLOOKUP(B827,[2]Planilha1!$A:$F,6,FALSE)</f>
        <v>46767606.100000001</v>
      </c>
      <c r="K827" s="10">
        <f t="shared" si="37"/>
        <v>4579.6715726596167</v>
      </c>
      <c r="L827" s="8">
        <f t="shared" si="38"/>
        <v>4579.6715726596167</v>
      </c>
      <c r="M827" s="14">
        <f>VLOOKUP(B827,'[3]IVIC médio'!$A:$M,8,FALSE)</f>
        <v>0.18333333333333335</v>
      </c>
    </row>
    <row r="828" spans="1:13" x14ac:dyDescent="0.25">
      <c r="A828" s="7">
        <v>250320</v>
      </c>
      <c r="B828" s="7">
        <v>2503209</v>
      </c>
      <c r="C828" t="s">
        <v>1284</v>
      </c>
      <c r="D828" t="s">
        <v>1247</v>
      </c>
      <c r="E828" t="s">
        <v>466</v>
      </c>
      <c r="F828" t="s">
        <v>10</v>
      </c>
      <c r="G828">
        <f>VLOOKUP(A828,[1]pop_total!$A:$H,8,FALSE)</f>
        <v>66519</v>
      </c>
      <c r="H828">
        <f t="shared" si="36"/>
        <v>66519</v>
      </c>
      <c r="I828">
        <v>0.748</v>
      </c>
      <c r="J828" s="1">
        <f>VLOOKUP(B828,[2]Planilha1!$A:$F,6,FALSE)</f>
        <v>582783062.09000003</v>
      </c>
      <c r="K828" s="10">
        <f t="shared" si="37"/>
        <v>8761.1518827703367</v>
      </c>
      <c r="L828" s="8">
        <f t="shared" si="38"/>
        <v>8761.1518827703367</v>
      </c>
      <c r="M828" s="14">
        <f>VLOOKUP(B828,'[3]IVIC médio'!$A:$M,8,FALSE)</f>
        <v>0.49444444444444446</v>
      </c>
    </row>
    <row r="829" spans="1:13" x14ac:dyDescent="0.25">
      <c r="A829" s="7">
        <v>110003</v>
      </c>
      <c r="B829" s="7">
        <v>1100031</v>
      </c>
      <c r="C829" t="s">
        <v>12</v>
      </c>
      <c r="D829" t="s">
        <v>8</v>
      </c>
      <c r="E829" t="s">
        <v>9</v>
      </c>
      <c r="F829" t="s">
        <v>10</v>
      </c>
      <c r="G829">
        <f>VLOOKUP(A829,[1]pop_total!$A:$H,8,FALSE)</f>
        <v>5351</v>
      </c>
      <c r="H829">
        <f t="shared" si="36"/>
        <v>5351</v>
      </c>
      <c r="I829">
        <v>0.65</v>
      </c>
      <c r="J829" s="1">
        <f>VLOOKUP(B829,[2]Planilha1!$A:$F,6,FALSE)</f>
        <v>44641250.25</v>
      </c>
      <c r="K829" s="10">
        <f t="shared" si="37"/>
        <v>8342.5995608297508</v>
      </c>
      <c r="L829" s="8">
        <f t="shared" si="38"/>
        <v>8342.5995608297508</v>
      </c>
      <c r="M829" s="14">
        <f>VLOOKUP(B829,'[3]IVIC médio'!$A:$M,8,FALSE)</f>
        <v>0.11111111111111112</v>
      </c>
    </row>
    <row r="830" spans="1:13" x14ac:dyDescent="0.25">
      <c r="A830" s="7">
        <v>260290</v>
      </c>
      <c r="B830" s="7">
        <v>2602902</v>
      </c>
      <c r="C830" t="s">
        <v>1478</v>
      </c>
      <c r="D830" t="s">
        <v>1452</v>
      </c>
      <c r="E830" t="s">
        <v>466</v>
      </c>
      <c r="F830" t="s">
        <v>10</v>
      </c>
      <c r="G830">
        <f>VLOOKUP(A830,[1]pop_total!$A:$H,8,FALSE)</f>
        <v>203440</v>
      </c>
      <c r="H830">
        <f t="shared" si="36"/>
        <v>200000</v>
      </c>
      <c r="I830">
        <v>0.68600000000000005</v>
      </c>
      <c r="J830" s="1">
        <f>VLOOKUP(B830,[2]Planilha1!$A:$F,6,FALSE)</f>
        <v>1191704869.6600001</v>
      </c>
      <c r="K830" s="10">
        <f t="shared" si="37"/>
        <v>5857.7706923908772</v>
      </c>
      <c r="L830" s="8">
        <f t="shared" si="38"/>
        <v>5857.7706923908772</v>
      </c>
      <c r="M830" s="14">
        <f>VLOOKUP(B830,'[3]IVIC médio'!$A:$M,8,FALSE)</f>
        <v>1.0111111111111111</v>
      </c>
    </row>
    <row r="831" spans="1:13" x14ac:dyDescent="0.25">
      <c r="A831" s="7">
        <v>330070</v>
      </c>
      <c r="B831" s="7">
        <v>3300704</v>
      </c>
      <c r="C831" t="s">
        <v>3123</v>
      </c>
      <c r="D831" t="s">
        <v>3113</v>
      </c>
      <c r="E831" t="s">
        <v>2182</v>
      </c>
      <c r="F831" t="s">
        <v>10</v>
      </c>
      <c r="G831">
        <f>VLOOKUP(A831,[1]pop_total!$A:$H,8,FALSE)</f>
        <v>222161</v>
      </c>
      <c r="H831">
        <f t="shared" si="36"/>
        <v>200000</v>
      </c>
      <c r="I831">
        <v>0.73499999999999999</v>
      </c>
      <c r="J831" s="1">
        <f>VLOOKUP(B831,[2]Planilha1!$A:$F,6,FALSE)</f>
        <v>1494397149.95</v>
      </c>
      <c r="K831" s="10">
        <f t="shared" si="37"/>
        <v>6726.6403641953357</v>
      </c>
      <c r="L831" s="8">
        <f t="shared" si="38"/>
        <v>6726.6403641953357</v>
      </c>
      <c r="M831" s="14">
        <f>VLOOKUP(B831,'[3]IVIC médio'!$A:$M,8,FALSE)</f>
        <v>1.1499999999999999</v>
      </c>
    </row>
    <row r="832" spans="1:13" x14ac:dyDescent="0.25">
      <c r="A832" s="7">
        <v>310950</v>
      </c>
      <c r="B832" s="7">
        <v>3109501</v>
      </c>
      <c r="C832" t="s">
        <v>2285</v>
      </c>
      <c r="D832" t="s">
        <v>2181</v>
      </c>
      <c r="E832" t="s">
        <v>2182</v>
      </c>
      <c r="F832" t="s">
        <v>10</v>
      </c>
      <c r="G832">
        <f>VLOOKUP(A832,[1]pop_total!$A:$H,8,FALSE)</f>
        <v>11410</v>
      </c>
      <c r="H832">
        <f t="shared" si="36"/>
        <v>11410</v>
      </c>
      <c r="I832">
        <v>0.67400000000000004</v>
      </c>
      <c r="J832" s="1">
        <f>VLOOKUP(B832,[2]Planilha1!$A:$F,6,FALSE)</f>
        <v>61590549.43</v>
      </c>
      <c r="K832" s="10">
        <f t="shared" si="37"/>
        <v>5397.9447353198948</v>
      </c>
      <c r="L832" s="8">
        <f t="shared" si="38"/>
        <v>5397.9447353198948</v>
      </c>
      <c r="M832" s="14">
        <f>VLOOKUP(B832,'[3]IVIC médio'!$A:$M,8,FALSE)</f>
        <v>0.28888888888888886</v>
      </c>
    </row>
    <row r="833" spans="1:13" x14ac:dyDescent="0.25">
      <c r="A833" s="7">
        <v>350830</v>
      </c>
      <c r="B833" s="7">
        <v>3508306</v>
      </c>
      <c r="C833" t="s">
        <v>3291</v>
      </c>
      <c r="D833" t="s">
        <v>3202</v>
      </c>
      <c r="E833" t="s">
        <v>2182</v>
      </c>
      <c r="F833" t="s">
        <v>10</v>
      </c>
      <c r="G833">
        <f>VLOOKUP(A833,[1]pop_total!$A:$H,8,FALSE)</f>
        <v>4299</v>
      </c>
      <c r="H833">
        <f t="shared" si="36"/>
        <v>4299</v>
      </c>
      <c r="I833">
        <v>0.69399999999999995</v>
      </c>
      <c r="J833" s="1">
        <f>VLOOKUP(B833,[2]Planilha1!$A:$F,6,FALSE)</f>
        <v>34916723.32</v>
      </c>
      <c r="K833" s="10">
        <f t="shared" si="37"/>
        <v>8122.0570644335894</v>
      </c>
      <c r="L833" s="8">
        <f t="shared" si="38"/>
        <v>8122.0570644335894</v>
      </c>
      <c r="M833" s="14">
        <f>VLOOKUP(B833,'[3]IVIC médio'!$A:$M,8,FALSE)</f>
        <v>0.6</v>
      </c>
    </row>
    <row r="834" spans="1:13" x14ac:dyDescent="0.25">
      <c r="A834" s="7">
        <v>350840</v>
      </c>
      <c r="B834" s="7">
        <v>3508405</v>
      </c>
      <c r="C834" t="s">
        <v>3292</v>
      </c>
      <c r="D834" t="s">
        <v>3202</v>
      </c>
      <c r="E834" t="s">
        <v>2182</v>
      </c>
      <c r="F834" t="s">
        <v>10</v>
      </c>
      <c r="G834">
        <f>VLOOKUP(A834,[1]pop_total!$A:$H,8,FALSE)</f>
        <v>47011</v>
      </c>
      <c r="H834">
        <f t="shared" si="36"/>
        <v>47011</v>
      </c>
      <c r="I834">
        <v>0.73799999999999999</v>
      </c>
      <c r="J834" s="1">
        <f>VLOOKUP(B834,[2]Planilha1!$A:$F,6,FALSE)</f>
        <v>370867747.69</v>
      </c>
      <c r="K834" s="10">
        <f t="shared" si="37"/>
        <v>7888.9567907511009</v>
      </c>
      <c r="L834" s="8">
        <f t="shared" si="38"/>
        <v>7888.9567907511009</v>
      </c>
      <c r="M834" s="14">
        <f>VLOOKUP(B834,'[3]IVIC médio'!$A:$M,8,FALSE)</f>
        <v>0.39444444444444449</v>
      </c>
    </row>
    <row r="835" spans="1:13" x14ac:dyDescent="0.25">
      <c r="A835" s="7">
        <v>260300</v>
      </c>
      <c r="B835" s="7">
        <v>2603009</v>
      </c>
      <c r="C835" t="s">
        <v>1479</v>
      </c>
      <c r="D835" t="s">
        <v>1452</v>
      </c>
      <c r="E835" t="s">
        <v>466</v>
      </c>
      <c r="F835" t="s">
        <v>10</v>
      </c>
      <c r="G835">
        <f>VLOOKUP(A835,[1]pop_total!$A:$H,8,FALSE)</f>
        <v>30294</v>
      </c>
      <c r="H835">
        <f t="shared" ref="H835:H898" si="39">IF(G835&gt;200000, 200000, G835)</f>
        <v>30294</v>
      </c>
      <c r="I835">
        <v>0.623</v>
      </c>
      <c r="J835" s="1">
        <f>VLOOKUP(B835,[2]Planilha1!$A:$F,6,FALSE)</f>
        <v>137722905.22</v>
      </c>
      <c r="K835" s="10">
        <f t="shared" ref="K835:K898" si="40">J835/G835</f>
        <v>4546.2106430316235</v>
      </c>
      <c r="L835" s="8">
        <f t="shared" ref="L835:L898" si="41">IF(K835&gt;12739.39, 12739.39, K835)</f>
        <v>4546.2106430316235</v>
      </c>
      <c r="M835" s="14">
        <f>VLOOKUP(B835,'[3]IVIC médio'!$A:$M,8,FALSE)</f>
        <v>0.65</v>
      </c>
    </row>
    <row r="836" spans="1:13" x14ac:dyDescent="0.25">
      <c r="A836" s="7">
        <v>420300</v>
      </c>
      <c r="B836" s="7">
        <v>4203006</v>
      </c>
      <c r="C836" t="s">
        <v>4240</v>
      </c>
      <c r="D836" t="s">
        <v>4197</v>
      </c>
      <c r="E836" t="s">
        <v>3828</v>
      </c>
      <c r="F836" t="s">
        <v>10</v>
      </c>
      <c r="G836">
        <f>VLOOKUP(A836,[1]pop_total!$A:$H,8,FALSE)</f>
        <v>73720</v>
      </c>
      <c r="H836">
        <f t="shared" si="39"/>
        <v>73720</v>
      </c>
      <c r="I836">
        <v>0.73499999999999999</v>
      </c>
      <c r="J836" s="1">
        <f>VLOOKUP(B836,[2]Planilha1!$A:$F,6,FALSE)</f>
        <v>390234531.49000001</v>
      </c>
      <c r="K836" s="10">
        <f t="shared" si="40"/>
        <v>5293.4689567281612</v>
      </c>
      <c r="L836" s="8">
        <f t="shared" si="41"/>
        <v>5293.4689567281612</v>
      </c>
      <c r="M836" s="14">
        <f>VLOOKUP(B836,'[3]IVIC médio'!$A:$M,8,FALSE)</f>
        <v>1.0833333333333335</v>
      </c>
    </row>
    <row r="837" spans="1:13" x14ac:dyDescent="0.25">
      <c r="A837" s="7">
        <v>350850</v>
      </c>
      <c r="B837" s="7">
        <v>3508504</v>
      </c>
      <c r="C837" t="s">
        <v>3293</v>
      </c>
      <c r="D837" t="s">
        <v>3202</v>
      </c>
      <c r="E837" t="s">
        <v>2182</v>
      </c>
      <c r="F837" t="s">
        <v>10</v>
      </c>
      <c r="G837">
        <f>VLOOKUP(A837,[1]pop_total!$A:$H,8,FALSE)</f>
        <v>96202</v>
      </c>
      <c r="H837">
        <f t="shared" si="39"/>
        <v>96202</v>
      </c>
      <c r="I837">
        <v>0.78800000000000003</v>
      </c>
      <c r="J837" s="1">
        <f>VLOOKUP(B837,[2]Planilha1!$A:$F,6,FALSE)</f>
        <v>438811030.56999999</v>
      </c>
      <c r="K837" s="10">
        <f t="shared" si="40"/>
        <v>4561.3503936508596</v>
      </c>
      <c r="L837" s="8">
        <f t="shared" si="41"/>
        <v>4561.3503936508596</v>
      </c>
      <c r="M837" s="14">
        <f>VLOOKUP(B837,'[3]IVIC médio'!$A:$M,8,FALSE)</f>
        <v>0.57222222222222219</v>
      </c>
    </row>
    <row r="838" spans="1:13" x14ac:dyDescent="0.25">
      <c r="A838" s="7">
        <v>430280</v>
      </c>
      <c r="B838" s="7">
        <v>4302808</v>
      </c>
      <c r="C838" t="s">
        <v>4513</v>
      </c>
      <c r="D838" t="s">
        <v>4459</v>
      </c>
      <c r="E838" t="s">
        <v>3828</v>
      </c>
      <c r="F838" t="s">
        <v>10</v>
      </c>
      <c r="G838">
        <f>VLOOKUP(A838,[1]pop_total!$A:$H,8,FALSE)</f>
        <v>32515</v>
      </c>
      <c r="H838">
        <f t="shared" si="39"/>
        <v>32515</v>
      </c>
      <c r="I838">
        <v>0.70399999999999996</v>
      </c>
      <c r="J838" s="1">
        <f>VLOOKUP(B838,[2]Planilha1!$A:$F,6,FALSE)</f>
        <v>177858248.44999999</v>
      </c>
      <c r="K838" s="10">
        <f t="shared" si="40"/>
        <v>5470.0368583730578</v>
      </c>
      <c r="L838" s="8">
        <f t="shared" si="41"/>
        <v>5470.0368583730578</v>
      </c>
      <c r="M838" s="14">
        <f>VLOOKUP(B838,'[3]IVIC médio'!$A:$M,8,FALSE)</f>
        <v>0.60000000000000009</v>
      </c>
    </row>
    <row r="839" spans="1:13" x14ac:dyDescent="0.25">
      <c r="A839" s="7">
        <v>110060</v>
      </c>
      <c r="B839" s="7">
        <v>1100601</v>
      </c>
      <c r="C839" t="s">
        <v>40</v>
      </c>
      <c r="D839" t="s">
        <v>8</v>
      </c>
      <c r="E839" t="s">
        <v>9</v>
      </c>
      <c r="F839" t="s">
        <v>10</v>
      </c>
      <c r="G839">
        <f>VLOOKUP(A839,[1]pop_total!$A:$H,8,FALSE)</f>
        <v>4150</v>
      </c>
      <c r="H839">
        <f t="shared" si="39"/>
        <v>4150</v>
      </c>
      <c r="I839">
        <v>0.64600000000000002</v>
      </c>
      <c r="J839" s="1">
        <f>VLOOKUP(B839,[2]Planilha1!$A:$F,6,FALSE)</f>
        <v>45128746.979999997</v>
      </c>
      <c r="K839" s="10">
        <f t="shared" si="40"/>
        <v>10874.396862650601</v>
      </c>
      <c r="L839" s="8">
        <f t="shared" si="41"/>
        <v>10874.396862650601</v>
      </c>
      <c r="M839" s="14">
        <f>VLOOKUP(B839,'[3]IVIC médio'!$A:$M,8,FALSE)</f>
        <v>0.42222222222222222</v>
      </c>
    </row>
    <row r="840" spans="1:13" x14ac:dyDescent="0.25">
      <c r="A840" s="7">
        <v>430290</v>
      </c>
      <c r="B840" s="7">
        <v>4302907</v>
      </c>
      <c r="C840" t="s">
        <v>4514</v>
      </c>
      <c r="D840" t="s">
        <v>4459</v>
      </c>
      <c r="E840" t="s">
        <v>3828</v>
      </c>
      <c r="F840" t="s">
        <v>10</v>
      </c>
      <c r="G840">
        <f>VLOOKUP(A840,[1]pop_total!$A:$H,8,FALSE)</f>
        <v>11157</v>
      </c>
      <c r="H840">
        <f t="shared" si="39"/>
        <v>11157</v>
      </c>
      <c r="I840">
        <v>0.7</v>
      </c>
      <c r="J840" s="1">
        <f>VLOOKUP(B840,[2]Planilha1!$A:$F,6,FALSE)</f>
        <v>89094557.870000005</v>
      </c>
      <c r="K840" s="10">
        <f t="shared" si="40"/>
        <v>7985.5299695258591</v>
      </c>
      <c r="L840" s="8">
        <f t="shared" si="41"/>
        <v>7985.5299695258591</v>
      </c>
      <c r="M840" s="14">
        <f>VLOOKUP(B840,'[3]IVIC médio'!$A:$M,8,FALSE)</f>
        <v>0</v>
      </c>
    </row>
    <row r="841" spans="1:13" x14ac:dyDescent="0.25">
      <c r="A841" s="7">
        <v>510250</v>
      </c>
      <c r="B841" s="7">
        <v>5102504</v>
      </c>
      <c r="C841" t="s">
        <v>5021</v>
      </c>
      <c r="D841" t="s">
        <v>5002</v>
      </c>
      <c r="E841" t="s">
        <v>4932</v>
      </c>
      <c r="F841" t="s">
        <v>10</v>
      </c>
      <c r="G841">
        <f>VLOOKUP(A841,[1]pop_total!$A:$H,8,FALSE)</f>
        <v>89681</v>
      </c>
      <c r="H841">
        <f t="shared" si="39"/>
        <v>89681</v>
      </c>
      <c r="I841">
        <v>0.70799999999999996</v>
      </c>
      <c r="J841" s="1">
        <f>VLOOKUP(B841,[2]Planilha1!$A:$F,6,FALSE)</f>
        <v>382344898.94999999</v>
      </c>
      <c r="K841" s="10">
        <f t="shared" si="40"/>
        <v>4263.3879969001237</v>
      </c>
      <c r="L841" s="8">
        <f t="shared" si="41"/>
        <v>4263.3879969001237</v>
      </c>
      <c r="M841" s="14">
        <f>VLOOKUP(B841,'[3]IVIC médio'!$A:$M,8,FALSE)</f>
        <v>0.66666666666666674</v>
      </c>
    </row>
    <row r="842" spans="1:13" x14ac:dyDescent="0.25">
      <c r="A842" s="7">
        <v>290490</v>
      </c>
      <c r="B842" s="7">
        <v>2904902</v>
      </c>
      <c r="C842" t="s">
        <v>1844</v>
      </c>
      <c r="D842" t="s">
        <v>1784</v>
      </c>
      <c r="E842" t="s">
        <v>466</v>
      </c>
      <c r="F842" t="s">
        <v>10</v>
      </c>
      <c r="G842">
        <f>VLOOKUP(A842,[1]pop_total!$A:$H,8,FALSE)</f>
        <v>29250</v>
      </c>
      <c r="H842">
        <f t="shared" si="39"/>
        <v>29250</v>
      </c>
      <c r="I842">
        <v>0.64700000000000002</v>
      </c>
      <c r="J842" s="1">
        <f>VLOOKUP(B842,[2]Planilha1!$A:$F,6,FALSE)</f>
        <v>121391232.22</v>
      </c>
      <c r="K842" s="10">
        <f t="shared" si="40"/>
        <v>4150.1275972649573</v>
      </c>
      <c r="L842" s="8">
        <f t="shared" si="41"/>
        <v>4150.1275972649573</v>
      </c>
      <c r="M842" s="14">
        <f>VLOOKUP(B842,'[3]IVIC médio'!$A:$M,8,FALSE)</f>
        <v>0.28888888888888886</v>
      </c>
    </row>
    <row r="843" spans="1:13" x14ac:dyDescent="0.25">
      <c r="A843" s="7">
        <v>520410</v>
      </c>
      <c r="B843" s="7">
        <v>5204102</v>
      </c>
      <c r="C843" t="s">
        <v>5177</v>
      </c>
      <c r="D843" t="s">
        <v>5136</v>
      </c>
      <c r="E843" t="s">
        <v>4932</v>
      </c>
      <c r="F843" t="s">
        <v>10</v>
      </c>
      <c r="G843">
        <f>VLOOKUP(A843,[1]pop_total!$A:$H,8,FALSE)</f>
        <v>11513</v>
      </c>
      <c r="H843">
        <f t="shared" si="39"/>
        <v>11513</v>
      </c>
      <c r="I843">
        <v>0.71</v>
      </c>
      <c r="J843" s="1">
        <f>VLOOKUP(B843,[2]Planilha1!$A:$F,6,FALSE)</f>
        <v>65302142.780000001</v>
      </c>
      <c r="K843" s="10">
        <f t="shared" si="40"/>
        <v>5672.0353322331275</v>
      </c>
      <c r="L843" s="8">
        <f t="shared" si="41"/>
        <v>5672.0353322331275</v>
      </c>
      <c r="M843" s="14">
        <f>VLOOKUP(B843,'[3]IVIC médio'!$A:$M,8,FALSE)</f>
        <v>0.42222222222222233</v>
      </c>
    </row>
    <row r="844" spans="1:13" x14ac:dyDescent="0.25">
      <c r="A844" s="7">
        <v>310960</v>
      </c>
      <c r="B844" s="7">
        <v>3109600</v>
      </c>
      <c r="C844" t="s">
        <v>2286</v>
      </c>
      <c r="D844" t="s">
        <v>2181</v>
      </c>
      <c r="E844" t="s">
        <v>2182</v>
      </c>
      <c r="F844" t="s">
        <v>10</v>
      </c>
      <c r="G844">
        <f>VLOOKUP(A844,[1]pop_total!$A:$H,8,FALSE)</f>
        <v>3693</v>
      </c>
      <c r="H844">
        <f t="shared" si="39"/>
        <v>3693</v>
      </c>
      <c r="I844">
        <v>0.74099999999999999</v>
      </c>
      <c r="J844" s="1">
        <f>VLOOKUP(B844,[2]Planilha1!$A:$F,6,FALSE)</f>
        <v>30161905.670000002</v>
      </c>
      <c r="K844" s="10">
        <f t="shared" si="40"/>
        <v>8167.3180801516392</v>
      </c>
      <c r="L844" s="8">
        <f t="shared" si="41"/>
        <v>8167.3180801516392</v>
      </c>
      <c r="M844" s="14">
        <f>VLOOKUP(B844,'[3]IVIC médio'!$A:$M,8,FALSE)</f>
        <v>0.15</v>
      </c>
    </row>
    <row r="845" spans="1:13" x14ac:dyDescent="0.25">
      <c r="A845" s="7">
        <v>520420</v>
      </c>
      <c r="B845" s="7">
        <v>5204201</v>
      </c>
      <c r="C845" t="s">
        <v>5178</v>
      </c>
      <c r="D845" t="s">
        <v>5136</v>
      </c>
      <c r="E845" t="s">
        <v>4932</v>
      </c>
      <c r="F845" t="s">
        <v>10</v>
      </c>
      <c r="G845">
        <f>VLOOKUP(A845,[1]pop_total!$A:$H,8,FALSE)</f>
        <v>1405</v>
      </c>
      <c r="H845">
        <f t="shared" si="39"/>
        <v>1405</v>
      </c>
      <c r="I845">
        <v>0.72699999999999998</v>
      </c>
      <c r="J845" s="1">
        <f>VLOOKUP(B845,[2]Planilha1!$A:$F,6,FALSE)</f>
        <v>25424058.16</v>
      </c>
      <c r="K845" s="10">
        <f t="shared" si="40"/>
        <v>18095.415060498221</v>
      </c>
      <c r="L845" s="8">
        <f t="shared" si="41"/>
        <v>12739.39</v>
      </c>
      <c r="M845" s="14">
        <f>VLOOKUP(B845,'[3]IVIC médio'!$A:$M,8,FALSE)</f>
        <v>0.28333333333333333</v>
      </c>
    </row>
    <row r="846" spans="1:13" x14ac:dyDescent="0.25">
      <c r="A846" s="7">
        <v>310970</v>
      </c>
      <c r="B846" s="7">
        <v>3109709</v>
      </c>
      <c r="C846" t="s">
        <v>2287</v>
      </c>
      <c r="D846" t="s">
        <v>2181</v>
      </c>
      <c r="E846" t="s">
        <v>2182</v>
      </c>
      <c r="F846" t="s">
        <v>10</v>
      </c>
      <c r="G846">
        <f>VLOOKUP(A846,[1]pop_total!$A:$H,8,FALSE)</f>
        <v>11883</v>
      </c>
      <c r="H846">
        <f t="shared" si="39"/>
        <v>11883</v>
      </c>
      <c r="I846">
        <v>0.70599999999999996</v>
      </c>
      <c r="J846" s="1">
        <f>VLOOKUP(B846,[2]Planilha1!$A:$F,6,FALSE)</f>
        <v>56730217.729999997</v>
      </c>
      <c r="K846" s="10">
        <f t="shared" si="40"/>
        <v>4774.0652806530334</v>
      </c>
      <c r="L846" s="8">
        <f t="shared" si="41"/>
        <v>4774.0652806530334</v>
      </c>
      <c r="M846" s="14">
        <f>VLOOKUP(B846,'[3]IVIC médio'!$A:$M,8,FALSE)</f>
        <v>0.48333333333333328</v>
      </c>
    </row>
    <row r="847" spans="1:13" x14ac:dyDescent="0.25">
      <c r="A847" s="7">
        <v>310270</v>
      </c>
      <c r="B847" s="7">
        <v>3102704</v>
      </c>
      <c r="C847" t="s">
        <v>2210</v>
      </c>
      <c r="D847" t="s">
        <v>2181</v>
      </c>
      <c r="E847" t="s">
        <v>2182</v>
      </c>
      <c r="F847" t="s">
        <v>10</v>
      </c>
      <c r="G847">
        <f>VLOOKUP(A847,[1]pop_total!$A:$H,8,FALSE)</f>
        <v>9110</v>
      </c>
      <c r="H847">
        <f t="shared" si="39"/>
        <v>9110</v>
      </c>
      <c r="I847">
        <v>0.57799999999999996</v>
      </c>
      <c r="J847" s="1">
        <f>VLOOKUP(B847,[2]Planilha1!$A:$F,6,FALSE)</f>
        <v>40876488.270000003</v>
      </c>
      <c r="K847" s="10">
        <f t="shared" si="40"/>
        <v>4486.9910285400665</v>
      </c>
      <c r="L847" s="8">
        <f t="shared" si="41"/>
        <v>4486.9910285400665</v>
      </c>
      <c r="M847" s="14">
        <f>VLOOKUP(B847,'[3]IVIC médio'!$A:$M,8,FALSE)</f>
        <v>0.40555555555555556</v>
      </c>
    </row>
    <row r="848" spans="1:13" x14ac:dyDescent="0.25">
      <c r="A848" s="7">
        <v>150200</v>
      </c>
      <c r="B848" s="7">
        <v>1502004</v>
      </c>
      <c r="C848" t="s">
        <v>196</v>
      </c>
      <c r="D848" t="s">
        <v>166</v>
      </c>
      <c r="E848" t="s">
        <v>9</v>
      </c>
      <c r="F848" t="s">
        <v>10</v>
      </c>
      <c r="G848">
        <f>VLOOKUP(A848,[1]pop_total!$A:$H,8,FALSE)</f>
        <v>23981</v>
      </c>
      <c r="H848">
        <f t="shared" si="39"/>
        <v>23981</v>
      </c>
      <c r="I848">
        <v>0.54600000000000004</v>
      </c>
      <c r="J848" s="1">
        <f>VLOOKUP(B848,[2]Planilha1!$A:$F,6,FALSE)</f>
        <v>90312012.620000005</v>
      </c>
      <c r="K848" s="10">
        <f t="shared" si="40"/>
        <v>3765.9819281931532</v>
      </c>
      <c r="L848" s="8">
        <f t="shared" si="41"/>
        <v>3765.9819281931532</v>
      </c>
      <c r="M848" s="14">
        <f>VLOOKUP(B848,'[3]IVIC médio'!$A:$M,8,FALSE)</f>
        <v>0.62222222222222223</v>
      </c>
    </row>
    <row r="849" spans="1:13" x14ac:dyDescent="0.25">
      <c r="A849" s="7">
        <v>150195</v>
      </c>
      <c r="B849" s="7">
        <v>1501956</v>
      </c>
      <c r="C849" t="s">
        <v>195</v>
      </c>
      <c r="D849" t="s">
        <v>166</v>
      </c>
      <c r="E849" t="s">
        <v>9</v>
      </c>
      <c r="F849" t="s">
        <v>10</v>
      </c>
      <c r="G849">
        <f>VLOOKUP(A849,[1]pop_total!$A:$H,8,FALSE)</f>
        <v>19630</v>
      </c>
      <c r="H849">
        <f t="shared" si="39"/>
        <v>19630</v>
      </c>
      <c r="I849">
        <v>0.47299999999999998</v>
      </c>
      <c r="J849" s="1">
        <f>VLOOKUP(B849,[2]Planilha1!$A:$F,6,FALSE)</f>
        <v>107904427.34999999</v>
      </c>
      <c r="K849" s="10">
        <f t="shared" si="40"/>
        <v>5496.9142817116654</v>
      </c>
      <c r="L849" s="8">
        <f t="shared" si="41"/>
        <v>5496.9142817116654</v>
      </c>
      <c r="M849" s="14">
        <f>VLOOKUP(B849,'[3]IVIC médio'!$A:$M,8,FALSE)</f>
        <v>0.41666666666666669</v>
      </c>
    </row>
    <row r="850" spans="1:13" x14ac:dyDescent="0.25">
      <c r="A850" s="7">
        <v>430300</v>
      </c>
      <c r="B850" s="7">
        <v>4303004</v>
      </c>
      <c r="C850" t="s">
        <v>4515</v>
      </c>
      <c r="D850" t="s">
        <v>4459</v>
      </c>
      <c r="E850" t="s">
        <v>3828</v>
      </c>
      <c r="F850" t="s">
        <v>10</v>
      </c>
      <c r="G850">
        <f>VLOOKUP(A850,[1]pop_total!$A:$H,8,FALSE)</f>
        <v>80070</v>
      </c>
      <c r="H850">
        <f t="shared" si="39"/>
        <v>80070</v>
      </c>
      <c r="I850">
        <v>0.74199999999999999</v>
      </c>
      <c r="J850" s="1">
        <f>VLOOKUP(B850,[2]Planilha1!$A:$F,6,FALSE)</f>
        <v>438378066.16000003</v>
      </c>
      <c r="K850" s="10">
        <f t="shared" si="40"/>
        <v>5474.935258648683</v>
      </c>
      <c r="L850" s="8">
        <f t="shared" si="41"/>
        <v>5474.935258648683</v>
      </c>
      <c r="M850" s="14">
        <f>VLOOKUP(B850,'[3]IVIC médio'!$A:$M,8,FALSE)</f>
        <v>1.1833333333333333</v>
      </c>
    </row>
    <row r="851" spans="1:13" x14ac:dyDescent="0.25">
      <c r="A851" s="7">
        <v>250330</v>
      </c>
      <c r="B851" s="7">
        <v>2503308</v>
      </c>
      <c r="C851" t="s">
        <v>1285</v>
      </c>
      <c r="D851" t="s">
        <v>1247</v>
      </c>
      <c r="E851" t="s">
        <v>466</v>
      </c>
      <c r="F851" t="s">
        <v>10</v>
      </c>
      <c r="G851">
        <f>VLOOKUP(A851,[1]pop_total!$A:$H,8,FALSE)</f>
        <v>9151</v>
      </c>
      <c r="H851">
        <f t="shared" si="39"/>
        <v>9151</v>
      </c>
      <c r="I851">
        <v>0.58699999999999997</v>
      </c>
      <c r="J851" s="1">
        <f>VLOOKUP(B851,[2]Planilha1!$A:$F,6,FALSE)</f>
        <v>51771663.5</v>
      </c>
      <c r="K851" s="10">
        <f t="shared" si="40"/>
        <v>5657.4869959567259</v>
      </c>
      <c r="L851" s="8">
        <f t="shared" si="41"/>
        <v>5657.4869959567259</v>
      </c>
      <c r="M851" s="14">
        <f>VLOOKUP(B851,'[3]IVIC médio'!$A:$M,8,FALSE)</f>
        <v>1.0444444444444443</v>
      </c>
    </row>
    <row r="852" spans="1:13" x14ac:dyDescent="0.25">
      <c r="A852" s="7">
        <v>310980</v>
      </c>
      <c r="B852" s="7">
        <v>3109808</v>
      </c>
      <c r="C852" t="s">
        <v>2288</v>
      </c>
      <c r="D852" t="s">
        <v>2181</v>
      </c>
      <c r="E852" t="s">
        <v>2182</v>
      </c>
      <c r="F852" t="s">
        <v>10</v>
      </c>
      <c r="G852">
        <f>VLOOKUP(A852,[1]pop_total!$A:$H,8,FALSE)</f>
        <v>2315</v>
      </c>
      <c r="H852">
        <f t="shared" si="39"/>
        <v>2315</v>
      </c>
      <c r="I852">
        <v>0.72599999999999998</v>
      </c>
      <c r="J852" s="1">
        <f>VLOOKUP(B852,[2]Planilha1!$A:$F,6,FALSE)</f>
        <v>57222672.390000001</v>
      </c>
      <c r="K852" s="10">
        <f t="shared" si="40"/>
        <v>24718.217015118789</v>
      </c>
      <c r="L852" s="8">
        <f t="shared" si="41"/>
        <v>12739.39</v>
      </c>
      <c r="M852" s="14">
        <f>VLOOKUP(B852,'[3]IVIC médio'!$A:$M,8,FALSE)</f>
        <v>0.16666666666666669</v>
      </c>
    </row>
    <row r="853" spans="1:13" x14ac:dyDescent="0.25">
      <c r="A853" s="7">
        <v>520425</v>
      </c>
      <c r="B853" s="7">
        <v>5204250</v>
      </c>
      <c r="C853" t="s">
        <v>5179</v>
      </c>
      <c r="D853" t="s">
        <v>5136</v>
      </c>
      <c r="E853" t="s">
        <v>4932</v>
      </c>
      <c r="F853" t="s">
        <v>10</v>
      </c>
      <c r="G853">
        <f>VLOOKUP(A853,[1]pop_total!$A:$H,8,FALSE)</f>
        <v>7782</v>
      </c>
      <c r="H853">
        <f t="shared" si="39"/>
        <v>7782</v>
      </c>
      <c r="I853">
        <v>0.69799999999999995</v>
      </c>
      <c r="J853" s="1">
        <f>VLOOKUP(B853,[2]Planilha1!$A:$F,6,FALSE)</f>
        <v>80870765.549999997</v>
      </c>
      <c r="K853" s="10">
        <f t="shared" si="40"/>
        <v>10392.028469545105</v>
      </c>
      <c r="L853" s="8">
        <f t="shared" si="41"/>
        <v>10392.028469545105</v>
      </c>
      <c r="M853" s="14">
        <f>VLOOKUP(B853,'[3]IVIC médio'!$A:$M,8,FALSE)</f>
        <v>0</v>
      </c>
    </row>
    <row r="854" spans="1:13" x14ac:dyDescent="0.25">
      <c r="A854" s="7">
        <v>210237</v>
      </c>
      <c r="B854" s="7">
        <v>2102374</v>
      </c>
      <c r="C854" t="s">
        <v>507</v>
      </c>
      <c r="D854" t="s">
        <v>465</v>
      </c>
      <c r="E854" t="s">
        <v>466</v>
      </c>
      <c r="F854" t="s">
        <v>10</v>
      </c>
      <c r="G854">
        <f>VLOOKUP(A854,[1]pop_total!$A:$H,8,FALSE)</f>
        <v>9732</v>
      </c>
      <c r="H854">
        <f t="shared" si="39"/>
        <v>9732</v>
      </c>
      <c r="I854">
        <v>0.53700000000000003</v>
      </c>
      <c r="J854" s="1">
        <f>VLOOKUP(B854,[2]Planilha1!$A:$F,6,FALSE)</f>
        <v>51263574.740000002</v>
      </c>
      <c r="K854" s="10">
        <f t="shared" si="40"/>
        <v>5267.5272030415126</v>
      </c>
      <c r="L854" s="8">
        <f t="shared" si="41"/>
        <v>5267.5272030415126</v>
      </c>
      <c r="M854" s="14">
        <f>VLOOKUP(B854,'[3]IVIC médio'!$A:$M,8,FALSE)</f>
        <v>0.31666666666666671</v>
      </c>
    </row>
    <row r="855" spans="1:13" x14ac:dyDescent="0.25">
      <c r="A855" s="7">
        <v>350860</v>
      </c>
      <c r="B855" s="7">
        <v>3508603</v>
      </c>
      <c r="C855" t="s">
        <v>3294</v>
      </c>
      <c r="D855" t="s">
        <v>3202</v>
      </c>
      <c r="E855" t="s">
        <v>2182</v>
      </c>
      <c r="F855" t="s">
        <v>10</v>
      </c>
      <c r="G855">
        <f>VLOOKUP(A855,[1]pop_total!$A:$H,8,FALSE)</f>
        <v>31564</v>
      </c>
      <c r="H855">
        <f t="shared" si="39"/>
        <v>31564</v>
      </c>
      <c r="I855">
        <v>0.76400000000000001</v>
      </c>
      <c r="J855" s="1">
        <f>VLOOKUP(B855,[2]Planilha1!$A:$F,6,FALSE)</f>
        <v>135833217.16</v>
      </c>
      <c r="K855" s="10">
        <f t="shared" si="40"/>
        <v>4303.422163223926</v>
      </c>
      <c r="L855" s="8">
        <f t="shared" si="41"/>
        <v>4303.422163223926</v>
      </c>
      <c r="M855" s="14">
        <f>VLOOKUP(B855,'[3]IVIC médio'!$A:$M,8,FALSE)</f>
        <v>0.33333333333333337</v>
      </c>
    </row>
    <row r="856" spans="1:13" x14ac:dyDescent="0.25">
      <c r="A856" s="7">
        <v>330080</v>
      </c>
      <c r="B856" s="7">
        <v>3300803</v>
      </c>
      <c r="C856" t="s">
        <v>3124</v>
      </c>
      <c r="D856" t="s">
        <v>3113</v>
      </c>
      <c r="E856" t="s">
        <v>2182</v>
      </c>
      <c r="F856" t="s">
        <v>10</v>
      </c>
      <c r="G856">
        <f>VLOOKUP(A856,[1]pop_total!$A:$H,8,FALSE)</f>
        <v>56943</v>
      </c>
      <c r="H856">
        <f t="shared" si="39"/>
        <v>56943</v>
      </c>
      <c r="I856">
        <v>0.7</v>
      </c>
      <c r="J856" s="1">
        <f>VLOOKUP(B856,[2]Planilha1!$A:$F,6,FALSE)</f>
        <v>433686574.77999997</v>
      </c>
      <c r="K856" s="10">
        <f t="shared" si="40"/>
        <v>7616.1525522013235</v>
      </c>
      <c r="L856" s="8">
        <f t="shared" si="41"/>
        <v>7616.1525522013235</v>
      </c>
      <c r="M856" s="14">
        <f>VLOOKUP(B856,'[3]IVIC médio'!$A:$M,8,FALSE)</f>
        <v>0.8</v>
      </c>
    </row>
    <row r="857" spans="1:13" x14ac:dyDescent="0.25">
      <c r="A857" s="7">
        <v>170382</v>
      </c>
      <c r="B857" s="7">
        <v>1703826</v>
      </c>
      <c r="C857" t="s">
        <v>354</v>
      </c>
      <c r="D857" t="s">
        <v>327</v>
      </c>
      <c r="E857" t="s">
        <v>9</v>
      </c>
      <c r="F857" t="s">
        <v>10</v>
      </c>
      <c r="G857">
        <f>VLOOKUP(A857,[1]pop_total!$A:$H,8,FALSE)</f>
        <v>1961</v>
      </c>
      <c r="H857">
        <f t="shared" si="39"/>
        <v>1961</v>
      </c>
      <c r="I857">
        <v>0.627</v>
      </c>
      <c r="J857" s="1">
        <f>VLOOKUP(B857,[2]Planilha1!$A:$F,6,FALSE)</f>
        <v>22775748.66</v>
      </c>
      <c r="K857" s="10">
        <f t="shared" si="40"/>
        <v>11614.354237633861</v>
      </c>
      <c r="L857" s="8">
        <f t="shared" si="41"/>
        <v>11614.354237633861</v>
      </c>
      <c r="M857" s="14">
        <f>VLOOKUP(B857,'[3]IVIC médio'!$A:$M,8,FALSE)</f>
        <v>8.8888888888888878E-2</v>
      </c>
    </row>
    <row r="858" spans="1:13" x14ac:dyDescent="0.25">
      <c r="A858" s="7">
        <v>260310</v>
      </c>
      <c r="B858" s="7">
        <v>2603108</v>
      </c>
      <c r="C858" t="s">
        <v>354</v>
      </c>
      <c r="D858" t="s">
        <v>1452</v>
      </c>
      <c r="E858" t="s">
        <v>466</v>
      </c>
      <c r="F858" t="s">
        <v>10</v>
      </c>
      <c r="G858">
        <f>VLOOKUP(A858,[1]pop_total!$A:$H,8,FALSE)</f>
        <v>19899</v>
      </c>
      <c r="H858">
        <f t="shared" si="39"/>
        <v>19899</v>
      </c>
      <c r="I858">
        <v>0.57899999999999996</v>
      </c>
      <c r="J858" s="1">
        <f>VLOOKUP(B858,[2]Planilha1!$A:$F,6,FALSE)</f>
        <v>81091592.200000003</v>
      </c>
      <c r="K858" s="10">
        <f t="shared" si="40"/>
        <v>4075.1591637770744</v>
      </c>
      <c r="L858" s="8">
        <f t="shared" si="41"/>
        <v>4075.1591637770744</v>
      </c>
      <c r="M858" s="14">
        <f>VLOOKUP(B858,'[3]IVIC médio'!$A:$M,8,FALSE)</f>
        <v>0.41111111111111109</v>
      </c>
    </row>
    <row r="859" spans="1:13" x14ac:dyDescent="0.25">
      <c r="A859" s="7">
        <v>430310</v>
      </c>
      <c r="B859" s="7">
        <v>4303103</v>
      </c>
      <c r="C859" t="s">
        <v>354</v>
      </c>
      <c r="D859" t="s">
        <v>4459</v>
      </c>
      <c r="E859" t="s">
        <v>3828</v>
      </c>
      <c r="F859" t="s">
        <v>10</v>
      </c>
      <c r="G859">
        <f>VLOOKUP(A859,[1]pop_total!$A:$H,8,FALSE)</f>
        <v>136258</v>
      </c>
      <c r="H859">
        <f t="shared" si="39"/>
        <v>136258</v>
      </c>
      <c r="I859">
        <v>0.75700000000000001</v>
      </c>
      <c r="J859" s="1">
        <f>VLOOKUP(B859,[2]Planilha1!$A:$F,6,FALSE)</f>
        <v>764224043.03999996</v>
      </c>
      <c r="K859" s="10">
        <f t="shared" si="40"/>
        <v>5608.6544866356471</v>
      </c>
      <c r="L859" s="8">
        <f t="shared" si="41"/>
        <v>5608.6544866356471</v>
      </c>
      <c r="M859" s="14">
        <f>VLOOKUP(B859,'[3]IVIC médio'!$A:$M,8,FALSE)</f>
        <v>0.93333333333333335</v>
      </c>
    </row>
    <row r="860" spans="1:13" x14ac:dyDescent="0.25">
      <c r="A860" s="7">
        <v>320120</v>
      </c>
      <c r="B860" s="7">
        <v>3201209</v>
      </c>
      <c r="C860" t="s">
        <v>3051</v>
      </c>
      <c r="D860" t="s">
        <v>3036</v>
      </c>
      <c r="E860" t="s">
        <v>2182</v>
      </c>
      <c r="F860" t="s">
        <v>10</v>
      </c>
      <c r="G860">
        <f>VLOOKUP(A860,[1]pop_total!$A:$H,8,FALSE)</f>
        <v>185786</v>
      </c>
      <c r="H860">
        <f t="shared" si="39"/>
        <v>185786</v>
      </c>
      <c r="I860">
        <v>0.746</v>
      </c>
      <c r="J860" s="1">
        <f>VLOOKUP(B860,[2]Planilha1!$A:$F,6,FALSE)</f>
        <v>851004484.78999996</v>
      </c>
      <c r="K860" s="10">
        <f t="shared" si="40"/>
        <v>4580.5630391418081</v>
      </c>
      <c r="L860" s="8">
        <f t="shared" si="41"/>
        <v>4580.5630391418081</v>
      </c>
      <c r="M860" s="14">
        <f>VLOOKUP(B860,'[3]IVIC médio'!$A:$M,8,FALSE)</f>
        <v>1.1222222222222222</v>
      </c>
    </row>
    <row r="861" spans="1:13" x14ac:dyDescent="0.25">
      <c r="A861" s="7">
        <v>250340</v>
      </c>
      <c r="B861" s="7">
        <v>2503407</v>
      </c>
      <c r="C861" t="s">
        <v>1286</v>
      </c>
      <c r="D861" t="s">
        <v>1247</v>
      </c>
      <c r="E861" t="s">
        <v>466</v>
      </c>
      <c r="F861" t="s">
        <v>10</v>
      </c>
      <c r="G861">
        <f>VLOOKUP(A861,[1]pop_total!$A:$H,8,FALSE)</f>
        <v>3291</v>
      </c>
      <c r="H861">
        <f t="shared" si="39"/>
        <v>3291</v>
      </c>
      <c r="I861">
        <v>0.59599999999999997</v>
      </c>
      <c r="J861" s="1">
        <f>VLOOKUP(B861,[2]Planilha1!$A:$F,6,FALSE)</f>
        <v>26600370.84</v>
      </c>
      <c r="K861" s="10">
        <f t="shared" si="40"/>
        <v>8082.7623336371926</v>
      </c>
      <c r="L861" s="8">
        <f t="shared" si="41"/>
        <v>8082.7623336371926</v>
      </c>
      <c r="M861" s="14">
        <f>VLOOKUP(B861,'[3]IVIC médio'!$A:$M,8,FALSE)</f>
        <v>0.86666666666666659</v>
      </c>
    </row>
    <row r="862" spans="1:13" x14ac:dyDescent="0.25">
      <c r="A862" s="7">
        <v>250350</v>
      </c>
      <c r="B862" s="7">
        <v>2503506</v>
      </c>
      <c r="C862" t="s">
        <v>1287</v>
      </c>
      <c r="D862" t="s">
        <v>1247</v>
      </c>
      <c r="E862" t="s">
        <v>466</v>
      </c>
      <c r="F862" t="s">
        <v>10</v>
      </c>
      <c r="G862">
        <f>VLOOKUP(A862,[1]pop_total!$A:$H,8,FALSE)</f>
        <v>16064</v>
      </c>
      <c r="H862">
        <f t="shared" si="39"/>
        <v>16064</v>
      </c>
      <c r="I862">
        <v>0.56399999999999995</v>
      </c>
      <c r="J862" s="1">
        <f>VLOOKUP(B862,[2]Planilha1!$A:$F,6,FALSE)</f>
        <v>67762528.769999996</v>
      </c>
      <c r="K862" s="10">
        <f t="shared" si="40"/>
        <v>4218.2849084910358</v>
      </c>
      <c r="L862" s="8">
        <f t="shared" si="41"/>
        <v>4218.2849084910358</v>
      </c>
      <c r="M862" s="14">
        <f>VLOOKUP(B862,'[3]IVIC médio'!$A:$M,8,FALSE)</f>
        <v>0.41111111111111109</v>
      </c>
    </row>
    <row r="863" spans="1:13" x14ac:dyDescent="0.25">
      <c r="A863" s="7">
        <v>250355</v>
      </c>
      <c r="B863" s="7">
        <v>2503555</v>
      </c>
      <c r="C863" t="s">
        <v>1288</v>
      </c>
      <c r="D863" t="s">
        <v>1247</v>
      </c>
      <c r="E863" t="s">
        <v>466</v>
      </c>
      <c r="F863" t="s">
        <v>10</v>
      </c>
      <c r="G863">
        <f>VLOOKUP(A863,[1]pop_total!$A:$H,8,FALSE)</f>
        <v>7223</v>
      </c>
      <c r="H863">
        <f t="shared" si="39"/>
        <v>7223</v>
      </c>
      <c r="I863">
        <v>0.52300000000000002</v>
      </c>
      <c r="J863" s="1">
        <f>VLOOKUP(B863,[2]Planilha1!$A:$F,6,FALSE)</f>
        <v>46926718.530000001</v>
      </c>
      <c r="K863" s="10">
        <f t="shared" si="40"/>
        <v>6496.8459822788318</v>
      </c>
      <c r="L863" s="8">
        <f t="shared" si="41"/>
        <v>6496.8459822788318</v>
      </c>
      <c r="M863" s="14">
        <f>VLOOKUP(B863,'[3]IVIC médio'!$A:$M,8,FALSE)</f>
        <v>7.7777777777777765E-2</v>
      </c>
    </row>
    <row r="864" spans="1:13" x14ac:dyDescent="0.25">
      <c r="A864" s="7">
        <v>270120</v>
      </c>
      <c r="B864" s="7">
        <v>2701209</v>
      </c>
      <c r="C864" t="s">
        <v>1628</v>
      </c>
      <c r="D864" t="s">
        <v>1620</v>
      </c>
      <c r="E864" t="s">
        <v>466</v>
      </c>
      <c r="F864" t="s">
        <v>10</v>
      </c>
      <c r="G864">
        <f>VLOOKUP(A864,[1]pop_total!$A:$H,8,FALSE)</f>
        <v>10482</v>
      </c>
      <c r="H864">
        <f t="shared" si="39"/>
        <v>10482</v>
      </c>
      <c r="I864">
        <v>0.53100000000000003</v>
      </c>
      <c r="J864" s="1">
        <f>VLOOKUP(B864,[2]Planilha1!$A:$F,6,FALSE)</f>
        <v>87420512.790000007</v>
      </c>
      <c r="K864" s="10">
        <f t="shared" si="40"/>
        <v>8340.0603692043514</v>
      </c>
      <c r="L864" s="8">
        <f t="shared" si="41"/>
        <v>8340.0603692043514</v>
      </c>
      <c r="M864" s="14">
        <f>VLOOKUP(B864,'[3]IVIC médio'!$A:$M,8,FALSE)</f>
        <v>0.17222222222222219</v>
      </c>
    </row>
    <row r="865" spans="1:13" x14ac:dyDescent="0.25">
      <c r="A865" s="7">
        <v>430320</v>
      </c>
      <c r="B865" s="7">
        <v>4303202</v>
      </c>
      <c r="C865" t="s">
        <v>4516</v>
      </c>
      <c r="D865" t="s">
        <v>4459</v>
      </c>
      <c r="E865" t="s">
        <v>3828</v>
      </c>
      <c r="F865" t="s">
        <v>10</v>
      </c>
      <c r="G865">
        <f>VLOOKUP(A865,[1]pop_total!$A:$H,8,FALSE)</f>
        <v>4603</v>
      </c>
      <c r="H865">
        <f t="shared" si="39"/>
        <v>4603</v>
      </c>
      <c r="I865">
        <v>0.66200000000000003</v>
      </c>
      <c r="J865" s="1">
        <f>VLOOKUP(B865,[2]Planilha1!$A:$F,6,FALSE)</f>
        <v>37252258.549999997</v>
      </c>
      <c r="K865" s="10">
        <f t="shared" si="40"/>
        <v>8093.0390071692364</v>
      </c>
      <c r="L865" s="8">
        <f t="shared" si="41"/>
        <v>8093.0390071692364</v>
      </c>
      <c r="M865" s="14">
        <f>VLOOKUP(B865,'[3]IVIC médio'!$A:$M,8,FALSE)</f>
        <v>0.48888888888888893</v>
      </c>
    </row>
    <row r="866" spans="1:13" x14ac:dyDescent="0.25">
      <c r="A866" s="7">
        <v>110004</v>
      </c>
      <c r="B866" s="7">
        <v>1100049</v>
      </c>
      <c r="C866" t="s">
        <v>13</v>
      </c>
      <c r="D866" t="s">
        <v>8</v>
      </c>
      <c r="E866" t="s">
        <v>9</v>
      </c>
      <c r="F866" t="s">
        <v>10</v>
      </c>
      <c r="G866">
        <f>VLOOKUP(A866,[1]pop_total!$A:$H,8,FALSE)</f>
        <v>86887</v>
      </c>
      <c r="H866">
        <f t="shared" si="39"/>
        <v>86887</v>
      </c>
      <c r="I866">
        <v>0.71799999999999997</v>
      </c>
      <c r="J866" s="1">
        <f>VLOOKUP(B866,[2]Planilha1!$A:$F,6,FALSE)</f>
        <v>367351248.79000002</v>
      </c>
      <c r="K866" s="10">
        <f t="shared" si="40"/>
        <v>4227.9195827914418</v>
      </c>
      <c r="L866" s="8">
        <f t="shared" si="41"/>
        <v>4227.9195827914418</v>
      </c>
      <c r="M866" s="14">
        <f>VLOOKUP(B866,'[3]IVIC médio'!$A:$M,8,FALSE)</f>
        <v>0.49444444444444446</v>
      </c>
    </row>
    <row r="867" spans="1:13" x14ac:dyDescent="0.25">
      <c r="A867" s="7">
        <v>350870</v>
      </c>
      <c r="B867" s="7">
        <v>3508702</v>
      </c>
      <c r="C867" t="s">
        <v>3295</v>
      </c>
      <c r="D867" t="s">
        <v>3202</v>
      </c>
      <c r="E867" t="s">
        <v>2182</v>
      </c>
      <c r="F867" t="s">
        <v>10</v>
      </c>
      <c r="G867">
        <f>VLOOKUP(A867,[1]pop_total!$A:$H,8,FALSE)</f>
        <v>17101</v>
      </c>
      <c r="H867">
        <f t="shared" si="39"/>
        <v>17101</v>
      </c>
      <c r="I867">
        <v>0.72</v>
      </c>
      <c r="J867" s="1">
        <f>VLOOKUP(B867,[2]Planilha1!$A:$F,6,FALSE)</f>
        <v>90280482.030000001</v>
      </c>
      <c r="K867" s="10">
        <f t="shared" si="40"/>
        <v>5279.2516244664057</v>
      </c>
      <c r="L867" s="8">
        <f t="shared" si="41"/>
        <v>5279.2516244664057</v>
      </c>
      <c r="M867" s="14">
        <f>VLOOKUP(B867,'[3]IVIC médio'!$A:$M,8,FALSE)</f>
        <v>1.5444444444444445</v>
      </c>
    </row>
    <row r="868" spans="1:13" x14ac:dyDescent="0.25">
      <c r="A868" s="7">
        <v>520430</v>
      </c>
      <c r="B868" s="7">
        <v>5204300</v>
      </c>
      <c r="C868" t="s">
        <v>5180</v>
      </c>
      <c r="D868" t="s">
        <v>5136</v>
      </c>
      <c r="E868" t="s">
        <v>4932</v>
      </c>
      <c r="F868" t="s">
        <v>10</v>
      </c>
      <c r="G868">
        <f>VLOOKUP(A868,[1]pop_total!$A:$H,8,FALSE)</f>
        <v>13774</v>
      </c>
      <c r="H868">
        <f t="shared" si="39"/>
        <v>13774</v>
      </c>
      <c r="I868">
        <v>0.73</v>
      </c>
      <c r="J868" s="1">
        <f>VLOOKUP(B868,[2]Planilha1!$A:$F,6,FALSE)</f>
        <v>113823267.47</v>
      </c>
      <c r="K868" s="10">
        <f t="shared" si="40"/>
        <v>8263.6320219253666</v>
      </c>
      <c r="L868" s="8">
        <f t="shared" si="41"/>
        <v>8263.6320219253666</v>
      </c>
      <c r="M868" s="14">
        <f>VLOOKUP(B868,'[3]IVIC médio'!$A:$M,8,FALSE)</f>
        <v>0.91111111111111109</v>
      </c>
    </row>
    <row r="869" spans="1:13" x14ac:dyDescent="0.25">
      <c r="A869" s="7">
        <v>290500</v>
      </c>
      <c r="B869" s="7">
        <v>2905008</v>
      </c>
      <c r="C869" t="s">
        <v>1845</v>
      </c>
      <c r="D869" t="s">
        <v>1784</v>
      </c>
      <c r="E869" t="s">
        <v>466</v>
      </c>
      <c r="F869" t="s">
        <v>10</v>
      </c>
      <c r="G869">
        <f>VLOOKUP(A869,[1]pop_total!$A:$H,8,FALSE)</f>
        <v>22462</v>
      </c>
      <c r="H869">
        <f t="shared" si="39"/>
        <v>22462</v>
      </c>
      <c r="I869">
        <v>0.63700000000000001</v>
      </c>
      <c r="J869" s="1">
        <f>VLOOKUP(B869,[2]Planilha1!$A:$F,6,FALSE)</f>
        <v>101490959.97</v>
      </c>
      <c r="K869" s="10">
        <f t="shared" si="40"/>
        <v>4518.3403067402724</v>
      </c>
      <c r="L869" s="8">
        <f t="shared" si="41"/>
        <v>4518.3403067402724</v>
      </c>
      <c r="M869" s="14">
        <f>VLOOKUP(B869,'[3]IVIC médio'!$A:$M,8,FALSE)</f>
        <v>0.1277777777777778</v>
      </c>
    </row>
    <row r="870" spans="1:13" x14ac:dyDescent="0.25">
      <c r="A870" s="7">
        <v>290510</v>
      </c>
      <c r="B870" s="7">
        <v>2905107</v>
      </c>
      <c r="C870" t="s">
        <v>1846</v>
      </c>
      <c r="D870" t="s">
        <v>1784</v>
      </c>
      <c r="E870" t="s">
        <v>466</v>
      </c>
      <c r="F870" t="s">
        <v>10</v>
      </c>
      <c r="G870">
        <f>VLOOKUP(A870,[1]pop_total!$A:$H,8,FALSE)</f>
        <v>10384</v>
      </c>
      <c r="H870">
        <f t="shared" si="39"/>
        <v>10384</v>
      </c>
      <c r="I870">
        <v>0.54600000000000004</v>
      </c>
      <c r="J870" s="1">
        <f>VLOOKUP(B870,[2]Planilha1!$A:$F,6,FALSE)</f>
        <v>56014257.859999999</v>
      </c>
      <c r="K870" s="10">
        <f t="shared" si="40"/>
        <v>5394.2852330508476</v>
      </c>
      <c r="L870" s="8">
        <f t="shared" si="41"/>
        <v>5394.2852330508476</v>
      </c>
      <c r="M870" s="14">
        <f>VLOOKUP(B870,'[3]IVIC médio'!$A:$M,8,FALSE)</f>
        <v>0.42222222222222222</v>
      </c>
    </row>
    <row r="871" spans="1:13" x14ac:dyDescent="0.25">
      <c r="A871" s="7">
        <v>310990</v>
      </c>
      <c r="B871" s="7">
        <v>3109907</v>
      </c>
      <c r="C871" t="s">
        <v>2289</v>
      </c>
      <c r="D871" t="s">
        <v>2181</v>
      </c>
      <c r="E871" t="s">
        <v>2182</v>
      </c>
      <c r="F871" t="s">
        <v>10</v>
      </c>
      <c r="G871">
        <f>VLOOKUP(A871,[1]pop_total!$A:$H,8,FALSE)</f>
        <v>11435</v>
      </c>
      <c r="H871">
        <f t="shared" si="39"/>
        <v>11435</v>
      </c>
      <c r="I871">
        <v>0.70599999999999996</v>
      </c>
      <c r="J871" s="1">
        <f>VLOOKUP(B871,[2]Planilha1!$A:$F,6,FALSE)</f>
        <v>55256797.460000001</v>
      </c>
      <c r="K871" s="10">
        <f t="shared" si="40"/>
        <v>4832.2516362046354</v>
      </c>
      <c r="L871" s="8">
        <f t="shared" si="41"/>
        <v>4832.2516362046354</v>
      </c>
      <c r="M871" s="14">
        <f>VLOOKUP(B871,'[3]IVIC médio'!$A:$M,8,FALSE)</f>
        <v>0.67777777777777781</v>
      </c>
    </row>
    <row r="872" spans="1:13" x14ac:dyDescent="0.25">
      <c r="A872" s="7">
        <v>290515</v>
      </c>
      <c r="B872" s="7">
        <v>2905156</v>
      </c>
      <c r="C872" t="s">
        <v>1847</v>
      </c>
      <c r="D872" t="s">
        <v>1784</v>
      </c>
      <c r="E872" t="s">
        <v>466</v>
      </c>
      <c r="F872" t="s">
        <v>10</v>
      </c>
      <c r="G872">
        <f>VLOOKUP(A872,[1]pop_total!$A:$H,8,FALSE)</f>
        <v>11266</v>
      </c>
      <c r="H872">
        <f t="shared" si="39"/>
        <v>11266</v>
      </c>
      <c r="I872">
        <v>0.54200000000000004</v>
      </c>
      <c r="J872" s="1">
        <f>VLOOKUP(B872,[2]Planilha1!$A:$F,6,FALSE)</f>
        <v>58285635.159999996</v>
      </c>
      <c r="K872" s="10">
        <f t="shared" si="40"/>
        <v>5173.5873566483224</v>
      </c>
      <c r="L872" s="8">
        <f t="shared" si="41"/>
        <v>5173.5873566483224</v>
      </c>
      <c r="M872" s="14">
        <f>VLOOKUP(B872,'[3]IVIC médio'!$A:$M,8,FALSE)</f>
        <v>0.23888888888888887</v>
      </c>
    </row>
    <row r="873" spans="1:13" x14ac:dyDescent="0.25">
      <c r="A873" s="7">
        <v>311000</v>
      </c>
      <c r="B873" s="7">
        <v>3110004</v>
      </c>
      <c r="C873" t="s">
        <v>2290</v>
      </c>
      <c r="D873" t="s">
        <v>2181</v>
      </c>
      <c r="E873" t="s">
        <v>2182</v>
      </c>
      <c r="F873" t="s">
        <v>10</v>
      </c>
      <c r="G873">
        <f>VLOOKUP(A873,[1]pop_total!$A:$H,8,FALSE)</f>
        <v>38776</v>
      </c>
      <c r="H873">
        <f t="shared" si="39"/>
        <v>38776</v>
      </c>
      <c r="I873">
        <v>0.72799999999999998</v>
      </c>
      <c r="J873" s="1">
        <f>VLOOKUP(B873,[2]Planilha1!$A:$F,6,FALSE)</f>
        <v>181400436.13</v>
      </c>
      <c r="K873" s="10">
        <f t="shared" si="40"/>
        <v>4678.1626812977102</v>
      </c>
      <c r="L873" s="8">
        <f t="shared" si="41"/>
        <v>4678.1626812977102</v>
      </c>
      <c r="M873" s="14">
        <f>VLOOKUP(B873,'[3]IVIC médio'!$A:$M,8,FALSE)</f>
        <v>0.57777777777777783</v>
      </c>
    </row>
    <row r="874" spans="1:13" x14ac:dyDescent="0.25">
      <c r="A874" s="7">
        <v>260320</v>
      </c>
      <c r="B874" s="7">
        <v>2603207</v>
      </c>
      <c r="C874" t="s">
        <v>1480</v>
      </c>
      <c r="D874" t="s">
        <v>1452</v>
      </c>
      <c r="E874" t="s">
        <v>466</v>
      </c>
      <c r="F874" t="s">
        <v>10</v>
      </c>
      <c r="G874">
        <f>VLOOKUP(A874,[1]pop_total!$A:$H,8,FALSE)</f>
        <v>28827</v>
      </c>
      <c r="H874">
        <f t="shared" si="39"/>
        <v>28827</v>
      </c>
      <c r="I874">
        <v>0.52200000000000002</v>
      </c>
      <c r="J874" s="1">
        <f>VLOOKUP(B874,[2]Planilha1!$A:$F,6,FALSE)</f>
        <v>113732494.05</v>
      </c>
      <c r="K874" s="10">
        <f t="shared" si="40"/>
        <v>3945.3461702570507</v>
      </c>
      <c r="L874" s="8">
        <f t="shared" si="41"/>
        <v>3945.3461702570507</v>
      </c>
      <c r="M874" s="14">
        <f>VLOOKUP(B874,'[3]IVIC médio'!$A:$M,8,FALSE)</f>
        <v>0.16111111111111112</v>
      </c>
    </row>
    <row r="875" spans="1:13" x14ac:dyDescent="0.25">
      <c r="A875" s="7">
        <v>290520</v>
      </c>
      <c r="B875" s="7">
        <v>2905206</v>
      </c>
      <c r="C875" t="s">
        <v>1848</v>
      </c>
      <c r="D875" t="s">
        <v>1784</v>
      </c>
      <c r="E875" t="s">
        <v>466</v>
      </c>
      <c r="F875" t="s">
        <v>10</v>
      </c>
      <c r="G875">
        <f>VLOOKUP(A875,[1]pop_total!$A:$H,8,FALSE)</f>
        <v>52012</v>
      </c>
      <c r="H875">
        <f t="shared" si="39"/>
        <v>52012</v>
      </c>
      <c r="I875">
        <v>0.625</v>
      </c>
      <c r="J875" s="1"/>
      <c r="K875" s="10">
        <v>5485</v>
      </c>
      <c r="L875" s="8">
        <f t="shared" si="41"/>
        <v>5485</v>
      </c>
      <c r="M875" s="14">
        <f>VLOOKUP(B875,'[3]IVIC médio'!$A:$M,8,FALSE)</f>
        <v>0.3666666666666667</v>
      </c>
    </row>
    <row r="876" spans="1:13" x14ac:dyDescent="0.25">
      <c r="A876" s="7">
        <v>290530</v>
      </c>
      <c r="B876" s="7">
        <v>2905305</v>
      </c>
      <c r="C876" t="s">
        <v>1849</v>
      </c>
      <c r="D876" t="s">
        <v>1784</v>
      </c>
      <c r="E876" t="s">
        <v>466</v>
      </c>
      <c r="F876" t="s">
        <v>10</v>
      </c>
      <c r="G876">
        <f>VLOOKUP(A876,[1]pop_total!$A:$H,8,FALSE)</f>
        <v>17466</v>
      </c>
      <c r="H876">
        <f t="shared" si="39"/>
        <v>17466</v>
      </c>
      <c r="I876">
        <v>0.58399999999999996</v>
      </c>
      <c r="J876" s="1">
        <f>VLOOKUP(B876,[2]Planilha1!$A:$F,6,FALSE)</f>
        <v>89525158.099999994</v>
      </c>
      <c r="K876" s="10">
        <f t="shared" si="40"/>
        <v>5125.681787472804</v>
      </c>
      <c r="L876" s="8">
        <f t="shared" si="41"/>
        <v>5125.681787472804</v>
      </c>
      <c r="M876" s="14">
        <f>VLOOKUP(B876,'[3]IVIC médio'!$A:$M,8,FALSE)</f>
        <v>0.46666666666666667</v>
      </c>
    </row>
    <row r="877" spans="1:13" x14ac:dyDescent="0.25">
      <c r="A877" s="7">
        <v>410340</v>
      </c>
      <c r="B877" s="7">
        <v>4103404</v>
      </c>
      <c r="C877" t="s">
        <v>3870</v>
      </c>
      <c r="D877" t="s">
        <v>3827</v>
      </c>
      <c r="E877" t="s">
        <v>3828</v>
      </c>
      <c r="F877" t="s">
        <v>10</v>
      </c>
      <c r="G877">
        <f>VLOOKUP(A877,[1]pop_total!$A:$H,8,FALSE)</f>
        <v>2627</v>
      </c>
      <c r="H877">
        <f t="shared" si="39"/>
        <v>2627</v>
      </c>
      <c r="I877">
        <v>0.69299999999999995</v>
      </c>
      <c r="J877" s="1">
        <f>VLOOKUP(B877,[2]Planilha1!$A:$F,6,FALSE)</f>
        <v>32299521.670000002</v>
      </c>
      <c r="K877" s="10">
        <f t="shared" si="40"/>
        <v>12295.211903311763</v>
      </c>
      <c r="L877" s="8">
        <f t="shared" si="41"/>
        <v>12295.211903311763</v>
      </c>
      <c r="M877" s="14">
        <f>VLOOKUP(B877,'[3]IVIC médio'!$A:$M,8,FALSE)</f>
        <v>0.63333333333333341</v>
      </c>
    </row>
    <row r="878" spans="1:13" x14ac:dyDescent="0.25">
      <c r="A878" s="7">
        <v>350880</v>
      </c>
      <c r="B878" s="7">
        <v>3508801</v>
      </c>
      <c r="C878" t="s">
        <v>3296</v>
      </c>
      <c r="D878" t="s">
        <v>3202</v>
      </c>
      <c r="E878" t="s">
        <v>2182</v>
      </c>
      <c r="F878" t="s">
        <v>10</v>
      </c>
      <c r="G878">
        <f>VLOOKUP(A878,[1]pop_total!$A:$H,8,FALSE)</f>
        <v>16654</v>
      </c>
      <c r="H878">
        <f t="shared" si="39"/>
        <v>16654</v>
      </c>
      <c r="I878">
        <v>0.74199999999999999</v>
      </c>
      <c r="J878" s="1">
        <f>VLOOKUP(B878,[2]Planilha1!$A:$F,6,FALSE)</f>
        <v>105762895.76000001</v>
      </c>
      <c r="K878" s="10">
        <f t="shared" si="40"/>
        <v>6350.6002017533328</v>
      </c>
      <c r="L878" s="8">
        <f t="shared" si="41"/>
        <v>6350.6002017533328</v>
      </c>
      <c r="M878" s="14">
        <f>VLOOKUP(B878,'[3]IVIC médio'!$A:$M,8,FALSE)</f>
        <v>0.5</v>
      </c>
    </row>
    <row r="879" spans="1:13" x14ac:dyDescent="0.25">
      <c r="A879" s="7">
        <v>410345</v>
      </c>
      <c r="B879" s="7">
        <v>4103453</v>
      </c>
      <c r="C879" t="s">
        <v>3296</v>
      </c>
      <c r="D879" t="s">
        <v>3827</v>
      </c>
      <c r="E879" t="s">
        <v>3828</v>
      </c>
      <c r="F879" t="s">
        <v>10</v>
      </c>
      <c r="G879">
        <f>VLOOKUP(A879,[1]pop_total!$A:$H,8,FALSE)</f>
        <v>18997</v>
      </c>
      <c r="H879">
        <f t="shared" si="39"/>
        <v>18997</v>
      </c>
      <c r="I879">
        <v>0.748</v>
      </c>
      <c r="J879" s="1">
        <f>VLOOKUP(B879,[2]Planilha1!$A:$F,6,FALSE)</f>
        <v>148337096.22</v>
      </c>
      <c r="K879" s="10">
        <f t="shared" si="40"/>
        <v>7808.448503447913</v>
      </c>
      <c r="L879" s="8">
        <f t="shared" si="41"/>
        <v>7808.448503447913</v>
      </c>
      <c r="M879" s="14">
        <f>VLOOKUP(B879,'[3]IVIC médio'!$A:$M,8,FALSE)</f>
        <v>0</v>
      </c>
    </row>
    <row r="880" spans="1:13" x14ac:dyDescent="0.25">
      <c r="A880" s="7">
        <v>410347</v>
      </c>
      <c r="B880" s="7">
        <v>4103479</v>
      </c>
      <c r="C880" t="s">
        <v>3871</v>
      </c>
      <c r="D880" t="s">
        <v>3827</v>
      </c>
      <c r="E880" t="s">
        <v>3828</v>
      </c>
      <c r="F880" t="s">
        <v>10</v>
      </c>
      <c r="G880">
        <f>VLOOKUP(A880,[1]pop_total!$A:$H,8,FALSE)</f>
        <v>4473</v>
      </c>
      <c r="H880">
        <f t="shared" si="39"/>
        <v>4473</v>
      </c>
      <c r="I880">
        <v>0.69199999999999995</v>
      </c>
      <c r="J880" s="1">
        <f>VLOOKUP(B880,[2]Planilha1!$A:$F,6,FALSE)</f>
        <v>36565263.979999997</v>
      </c>
      <c r="K880" s="10">
        <f t="shared" si="40"/>
        <v>8174.6621909233172</v>
      </c>
      <c r="L880" s="8">
        <f t="shared" si="41"/>
        <v>8174.6621909233172</v>
      </c>
      <c r="M880" s="14">
        <f>VLOOKUP(B880,'[3]IVIC médio'!$A:$M,8,FALSE)</f>
        <v>0.28333333333333338</v>
      </c>
    </row>
    <row r="881" spans="1:13" x14ac:dyDescent="0.25">
      <c r="A881" s="7">
        <v>350890</v>
      </c>
      <c r="B881" s="7">
        <v>3508900</v>
      </c>
      <c r="C881" t="s">
        <v>3297</v>
      </c>
      <c r="D881" t="s">
        <v>3202</v>
      </c>
      <c r="E881" t="s">
        <v>2182</v>
      </c>
      <c r="F881" t="s">
        <v>10</v>
      </c>
      <c r="G881">
        <f>VLOOKUP(A881,[1]pop_total!$A:$H,8,FALSE)</f>
        <v>3712</v>
      </c>
      <c r="H881">
        <f t="shared" si="39"/>
        <v>3712</v>
      </c>
      <c r="I881">
        <v>0.72899999999999998</v>
      </c>
      <c r="J881" s="1">
        <f>VLOOKUP(B881,[2]Planilha1!$A:$F,6,FALSE)</f>
        <v>30180376.190000001</v>
      </c>
      <c r="K881" s="10">
        <f t="shared" si="40"/>
        <v>8130.4892753232762</v>
      </c>
      <c r="L881" s="8">
        <f t="shared" si="41"/>
        <v>8130.4892753232762</v>
      </c>
      <c r="M881" s="14">
        <f>VLOOKUP(B881,'[3]IVIC médio'!$A:$M,8,FALSE)</f>
        <v>0.16666666666666669</v>
      </c>
    </row>
    <row r="882" spans="1:13" x14ac:dyDescent="0.25">
      <c r="A882" s="7">
        <v>311010</v>
      </c>
      <c r="B882" s="7">
        <v>3110103</v>
      </c>
      <c r="C882" t="s">
        <v>2291</v>
      </c>
      <c r="D882" t="s">
        <v>2181</v>
      </c>
      <c r="E882" t="s">
        <v>2182</v>
      </c>
      <c r="F882" t="s">
        <v>10</v>
      </c>
      <c r="G882">
        <f>VLOOKUP(A882,[1]pop_total!$A:$H,8,FALSE)</f>
        <v>5304</v>
      </c>
      <c r="H882">
        <f t="shared" si="39"/>
        <v>5304</v>
      </c>
      <c r="I882">
        <v>0.63300000000000001</v>
      </c>
      <c r="J882" s="1">
        <f>VLOOKUP(B882,[2]Planilha1!$A:$F,6,FALSE)</f>
        <v>33625322.780000001</v>
      </c>
      <c r="K882" s="10">
        <f t="shared" si="40"/>
        <v>6339.6159087481146</v>
      </c>
      <c r="L882" s="8">
        <f t="shared" si="41"/>
        <v>6339.6159087481146</v>
      </c>
      <c r="M882" s="14">
        <f>VLOOKUP(B882,'[3]IVIC médio'!$A:$M,8,FALSE)</f>
        <v>0.34444444444444444</v>
      </c>
    </row>
    <row r="883" spans="1:13" x14ac:dyDescent="0.25">
      <c r="A883" s="7">
        <v>520440</v>
      </c>
      <c r="B883" s="7">
        <v>5204409</v>
      </c>
      <c r="C883" t="s">
        <v>5181</v>
      </c>
      <c r="D883" t="s">
        <v>5136</v>
      </c>
      <c r="E883" t="s">
        <v>4932</v>
      </c>
      <c r="F883" t="s">
        <v>10</v>
      </c>
      <c r="G883">
        <f>VLOOKUP(A883,[1]pop_total!$A:$H,8,FALSE)</f>
        <v>16513</v>
      </c>
      <c r="H883">
        <f t="shared" si="39"/>
        <v>16513</v>
      </c>
      <c r="I883">
        <v>0.69299999999999995</v>
      </c>
      <c r="J883" s="1">
        <f>VLOOKUP(B883,[2]Planilha1!$A:$F,6,FALSE)</f>
        <v>111908120.97</v>
      </c>
      <c r="K883" s="10">
        <f t="shared" si="40"/>
        <v>6776.970930176225</v>
      </c>
      <c r="L883" s="8">
        <f t="shared" si="41"/>
        <v>6776.970930176225</v>
      </c>
      <c r="M883" s="14">
        <f>VLOOKUP(B883,'[3]IVIC médio'!$A:$M,8,FALSE)</f>
        <v>0.65000000000000013</v>
      </c>
    </row>
    <row r="884" spans="1:13" x14ac:dyDescent="0.25">
      <c r="A884" s="7">
        <v>430330</v>
      </c>
      <c r="B884" s="7">
        <v>4303301</v>
      </c>
      <c r="C884" t="s">
        <v>4517</v>
      </c>
      <c r="D884" t="s">
        <v>4459</v>
      </c>
      <c r="E884" t="s">
        <v>3828</v>
      </c>
      <c r="F884" t="s">
        <v>10</v>
      </c>
      <c r="G884">
        <f>VLOOKUP(A884,[1]pop_total!$A:$H,8,FALSE)</f>
        <v>4704</v>
      </c>
      <c r="H884">
        <f t="shared" si="39"/>
        <v>4704</v>
      </c>
      <c r="I884">
        <v>0.71899999999999997</v>
      </c>
      <c r="J884" s="1">
        <f>VLOOKUP(B884,[2]Planilha1!$A:$F,6,FALSE)</f>
        <v>40744734.630000003</v>
      </c>
      <c r="K884" s="10">
        <f t="shared" si="40"/>
        <v>8661.7207971938788</v>
      </c>
      <c r="L884" s="8">
        <f t="shared" si="41"/>
        <v>8661.7207971938788</v>
      </c>
      <c r="M884" s="14">
        <f>VLOOKUP(B884,'[3]IVIC médio'!$A:$M,8,FALSE)</f>
        <v>0.35555555555555562</v>
      </c>
    </row>
    <row r="885" spans="1:13" x14ac:dyDescent="0.25">
      <c r="A885" s="7">
        <v>420310</v>
      </c>
      <c r="B885" s="7">
        <v>4203105</v>
      </c>
      <c r="C885" t="s">
        <v>4241</v>
      </c>
      <c r="D885" t="s">
        <v>4197</v>
      </c>
      <c r="E885" t="s">
        <v>3828</v>
      </c>
      <c r="F885" t="s">
        <v>10</v>
      </c>
      <c r="G885">
        <f>VLOOKUP(A885,[1]pop_total!$A:$H,8,FALSE)</f>
        <v>6304</v>
      </c>
      <c r="H885">
        <f t="shared" si="39"/>
        <v>6304</v>
      </c>
      <c r="I885">
        <v>0.72799999999999998</v>
      </c>
      <c r="J885" s="1">
        <f>VLOOKUP(B885,[2]Planilha1!$A:$F,6,FALSE)</f>
        <v>45722464.079999998</v>
      </c>
      <c r="K885" s="10">
        <f t="shared" si="40"/>
        <v>7252.9289467005074</v>
      </c>
      <c r="L885" s="8">
        <f t="shared" si="41"/>
        <v>7252.9289467005074</v>
      </c>
      <c r="M885" s="14">
        <f>VLOOKUP(B885,'[3]IVIC médio'!$A:$M,8,FALSE)</f>
        <v>0.86111111111111105</v>
      </c>
    </row>
    <row r="886" spans="1:13" x14ac:dyDescent="0.25">
      <c r="A886" s="7">
        <v>250360</v>
      </c>
      <c r="B886" s="7">
        <v>2503605</v>
      </c>
      <c r="C886" t="s">
        <v>1289</v>
      </c>
      <c r="D886" t="s">
        <v>1247</v>
      </c>
      <c r="E886" t="s">
        <v>466</v>
      </c>
      <c r="F886" t="s">
        <v>10</v>
      </c>
      <c r="G886">
        <f>VLOOKUP(A886,[1]pop_total!$A:$H,8,FALSE)</f>
        <v>6602</v>
      </c>
      <c r="H886">
        <f t="shared" si="39"/>
        <v>6602</v>
      </c>
      <c r="I886">
        <v>0.59199999999999997</v>
      </c>
      <c r="J886" s="1">
        <f>VLOOKUP(B886,[2]Planilha1!$A:$F,6,FALSE)</f>
        <v>35891940.07</v>
      </c>
      <c r="K886" s="10">
        <f t="shared" si="40"/>
        <v>5436.5253059678889</v>
      </c>
      <c r="L886" s="8">
        <f t="shared" si="41"/>
        <v>5436.5253059678889</v>
      </c>
      <c r="M886" s="14">
        <f>VLOOKUP(B886,'[3]IVIC médio'!$A:$M,8,FALSE)</f>
        <v>0.62222222222222223</v>
      </c>
    </row>
    <row r="887" spans="1:13" x14ac:dyDescent="0.25">
      <c r="A887" s="7">
        <v>430340</v>
      </c>
      <c r="B887" s="7">
        <v>4303400</v>
      </c>
      <c r="C887" t="s">
        <v>1289</v>
      </c>
      <c r="D887" t="s">
        <v>4459</v>
      </c>
      <c r="E887" t="s">
        <v>3828</v>
      </c>
      <c r="F887" t="s">
        <v>10</v>
      </c>
      <c r="G887">
        <f>VLOOKUP(A887,[1]pop_total!$A:$H,8,FALSE)</f>
        <v>4836</v>
      </c>
      <c r="H887">
        <f t="shared" si="39"/>
        <v>4836</v>
      </c>
      <c r="I887">
        <v>0.69899999999999995</v>
      </c>
      <c r="J887" s="1">
        <f>VLOOKUP(B887,[2]Planilha1!$A:$F,6,FALSE)</f>
        <v>40977630.670000002</v>
      </c>
      <c r="K887" s="10">
        <f t="shared" si="40"/>
        <v>8473.4554735318452</v>
      </c>
      <c r="L887" s="8">
        <f t="shared" si="41"/>
        <v>8473.4554735318452</v>
      </c>
      <c r="M887" s="14">
        <f>VLOOKUP(B887,'[3]IVIC médio'!$A:$M,8,FALSE)</f>
        <v>0.35</v>
      </c>
    </row>
    <row r="888" spans="1:13" x14ac:dyDescent="0.25">
      <c r="A888" s="7">
        <v>240185</v>
      </c>
      <c r="B888" s="7">
        <v>2401859</v>
      </c>
      <c r="C888" t="s">
        <v>1105</v>
      </c>
      <c r="D888" t="s">
        <v>1086</v>
      </c>
      <c r="E888" t="s">
        <v>466</v>
      </c>
      <c r="F888" t="s">
        <v>10</v>
      </c>
      <c r="G888">
        <f>VLOOKUP(A888,[1]pop_total!$A:$H,8,FALSE)</f>
        <v>6293</v>
      </c>
      <c r="H888">
        <f t="shared" si="39"/>
        <v>6293</v>
      </c>
      <c r="I888">
        <v>0.57399999999999995</v>
      </c>
      <c r="J888" s="1">
        <f>VLOOKUP(B888,[2]Planilha1!$A:$F,6,FALSE)</f>
        <v>32431697.77</v>
      </c>
      <c r="K888" s="10">
        <f t="shared" si="40"/>
        <v>5153.6147735579216</v>
      </c>
      <c r="L888" s="8">
        <f t="shared" si="41"/>
        <v>5153.6147735579216</v>
      </c>
      <c r="M888" s="14">
        <f>VLOOKUP(B888,'[3]IVIC médio'!$A:$M,8,FALSE)</f>
        <v>0.1388888888888889</v>
      </c>
    </row>
    <row r="889" spans="1:13" x14ac:dyDescent="0.25">
      <c r="A889" s="7">
        <v>240190</v>
      </c>
      <c r="B889" s="7">
        <v>2401909</v>
      </c>
      <c r="C889" t="s">
        <v>1106</v>
      </c>
      <c r="D889" t="s">
        <v>1086</v>
      </c>
      <c r="E889" t="s">
        <v>466</v>
      </c>
      <c r="F889" t="s">
        <v>10</v>
      </c>
      <c r="G889">
        <f>VLOOKUP(A889,[1]pop_total!$A:$H,8,FALSE)</f>
        <v>3268</v>
      </c>
      <c r="H889">
        <f t="shared" si="39"/>
        <v>3268</v>
      </c>
      <c r="I889">
        <v>0.58699999999999997</v>
      </c>
      <c r="J889" s="1">
        <f>VLOOKUP(B889,[2]Planilha1!$A:$F,6,FALSE)</f>
        <v>30842065.550000001</v>
      </c>
      <c r="K889" s="10">
        <f t="shared" si="40"/>
        <v>9437.5965575275404</v>
      </c>
      <c r="L889" s="8">
        <f t="shared" si="41"/>
        <v>9437.5965575275404</v>
      </c>
      <c r="M889" s="14">
        <f>VLOOKUP(B889,'[3]IVIC médio'!$A:$M,8,FALSE)</f>
        <v>0</v>
      </c>
    </row>
    <row r="890" spans="1:13" x14ac:dyDescent="0.25">
      <c r="A890" s="7">
        <v>240200</v>
      </c>
      <c r="B890" s="7">
        <v>2402006</v>
      </c>
      <c r="C890" t="s">
        <v>1107</v>
      </c>
      <c r="D890" t="s">
        <v>1086</v>
      </c>
      <c r="E890" t="s">
        <v>466</v>
      </c>
      <c r="F890" t="s">
        <v>10</v>
      </c>
      <c r="G890">
        <f>VLOOKUP(A890,[1]pop_total!$A:$H,8,FALSE)</f>
        <v>61146</v>
      </c>
      <c r="H890">
        <f t="shared" si="39"/>
        <v>61146</v>
      </c>
      <c r="I890">
        <v>0.71</v>
      </c>
      <c r="J890" s="1">
        <f>VLOOKUP(B890,[2]Planilha1!$A:$F,6,FALSE)</f>
        <v>221289180.30000001</v>
      </c>
      <c r="K890" s="10">
        <f t="shared" si="40"/>
        <v>3619.0295407712688</v>
      </c>
      <c r="L890" s="8">
        <f t="shared" si="41"/>
        <v>3619.0295407712688</v>
      </c>
      <c r="M890" s="14">
        <f>VLOOKUP(B890,'[3]IVIC médio'!$A:$M,8,FALSE)</f>
        <v>1.1055555555555556</v>
      </c>
    </row>
    <row r="891" spans="1:13" x14ac:dyDescent="0.25">
      <c r="A891" s="7">
        <v>350900</v>
      </c>
      <c r="B891" s="7">
        <v>3509007</v>
      </c>
      <c r="C891" t="s">
        <v>3298</v>
      </c>
      <c r="D891" t="s">
        <v>3202</v>
      </c>
      <c r="E891" t="s">
        <v>2182</v>
      </c>
      <c r="F891" t="s">
        <v>10</v>
      </c>
      <c r="G891">
        <f>VLOOKUP(A891,[1]pop_total!$A:$H,8,FALSE)</f>
        <v>95032</v>
      </c>
      <c r="H891">
        <f t="shared" si="39"/>
        <v>95032</v>
      </c>
      <c r="I891">
        <v>0.78100000000000003</v>
      </c>
      <c r="J891" s="1">
        <f>VLOOKUP(B891,[2]Planilha1!$A:$F,6,FALSE)</f>
        <v>483915429.87</v>
      </c>
      <c r="K891" s="10">
        <f t="shared" si="40"/>
        <v>5092.1313859542051</v>
      </c>
      <c r="L891" s="8">
        <f t="shared" si="41"/>
        <v>5092.1313859542051</v>
      </c>
      <c r="M891" s="14">
        <f>VLOOKUP(B891,'[3]IVIC médio'!$A:$M,8,FALSE)</f>
        <v>0.86666666666666681</v>
      </c>
    </row>
    <row r="892" spans="1:13" x14ac:dyDescent="0.25">
      <c r="A892" s="7">
        <v>290540</v>
      </c>
      <c r="B892" s="7">
        <v>2905404</v>
      </c>
      <c r="C892" t="s">
        <v>1850</v>
      </c>
      <c r="D892" t="s">
        <v>1784</v>
      </c>
      <c r="E892" t="s">
        <v>466</v>
      </c>
      <c r="F892" t="s">
        <v>10</v>
      </c>
      <c r="G892">
        <f>VLOOKUP(A892,[1]pop_total!$A:$H,8,FALSE)</f>
        <v>17761</v>
      </c>
      <c r="H892">
        <f t="shared" si="39"/>
        <v>17761</v>
      </c>
      <c r="I892">
        <v>0.627</v>
      </c>
      <c r="J892" s="1">
        <f>VLOOKUP(B892,[2]Planilha1!$A:$F,6,FALSE)</f>
        <v>141871582.22</v>
      </c>
      <c r="K892" s="10">
        <f t="shared" si="40"/>
        <v>7987.8150002815155</v>
      </c>
      <c r="L892" s="8">
        <f t="shared" si="41"/>
        <v>7987.8150002815155</v>
      </c>
      <c r="M892" s="14">
        <f>VLOOKUP(B892,'[3]IVIC médio'!$A:$M,8,FALSE)</f>
        <v>0.27777777777777779</v>
      </c>
    </row>
    <row r="893" spans="1:13" x14ac:dyDescent="0.25">
      <c r="A893" s="7">
        <v>350910</v>
      </c>
      <c r="B893" s="7">
        <v>3509106</v>
      </c>
      <c r="C893" t="s">
        <v>3299</v>
      </c>
      <c r="D893" t="s">
        <v>3202</v>
      </c>
      <c r="E893" t="s">
        <v>2182</v>
      </c>
      <c r="F893" t="s">
        <v>10</v>
      </c>
      <c r="G893">
        <f>VLOOKUP(A893,[1]pop_total!$A:$H,8,FALSE)</f>
        <v>5466</v>
      </c>
      <c r="H893">
        <f t="shared" si="39"/>
        <v>5466</v>
      </c>
      <c r="I893">
        <v>0.69699999999999995</v>
      </c>
      <c r="J893" s="1">
        <f>VLOOKUP(B893,[2]Planilha1!$A:$F,6,FALSE)</f>
        <v>45244306.840000004</v>
      </c>
      <c r="K893" s="10">
        <f t="shared" si="40"/>
        <v>8277.4070325649482</v>
      </c>
      <c r="L893" s="8">
        <f t="shared" si="41"/>
        <v>8277.4070325649482</v>
      </c>
      <c r="M893" s="14">
        <f>VLOOKUP(B893,'[3]IVIC médio'!$A:$M,8,FALSE)</f>
        <v>0.35555555555555551</v>
      </c>
    </row>
    <row r="894" spans="1:13" x14ac:dyDescent="0.25">
      <c r="A894" s="7">
        <v>350920</v>
      </c>
      <c r="B894" s="7">
        <v>3509205</v>
      </c>
      <c r="C894" t="s">
        <v>3300</v>
      </c>
      <c r="D894" t="s">
        <v>3202</v>
      </c>
      <c r="E894" t="s">
        <v>2182</v>
      </c>
      <c r="F894" t="s">
        <v>10</v>
      </c>
      <c r="G894">
        <f>VLOOKUP(A894,[1]pop_total!$A:$H,8,FALSE)</f>
        <v>92689</v>
      </c>
      <c r="H894">
        <f t="shared" si="39"/>
        <v>92689</v>
      </c>
      <c r="I894">
        <v>0.72799999999999998</v>
      </c>
      <c r="J894" s="1">
        <f>VLOOKUP(B894,[2]Planilha1!$A:$F,6,FALSE)</f>
        <v>989136513.95000005</v>
      </c>
      <c r="K894" s="10">
        <f t="shared" si="40"/>
        <v>10671.563119140352</v>
      </c>
      <c r="L894" s="8">
        <f t="shared" si="41"/>
        <v>10671.563119140352</v>
      </c>
      <c r="M894" s="14">
        <f>VLOOKUP(B894,'[3]IVIC médio'!$A:$M,8,FALSE)</f>
        <v>0.75</v>
      </c>
    </row>
    <row r="895" spans="1:13" x14ac:dyDescent="0.25">
      <c r="A895" s="7">
        <v>210240</v>
      </c>
      <c r="B895" s="7">
        <v>2102408</v>
      </c>
      <c r="C895" t="s">
        <v>508</v>
      </c>
      <c r="D895" t="s">
        <v>465</v>
      </c>
      <c r="E895" t="s">
        <v>466</v>
      </c>
      <c r="F895" t="s">
        <v>10</v>
      </c>
      <c r="G895">
        <f>VLOOKUP(A895,[1]pop_total!$A:$H,8,FALSE)</f>
        <v>10121</v>
      </c>
      <c r="H895">
        <f t="shared" si="39"/>
        <v>10121</v>
      </c>
      <c r="I895">
        <v>0.55300000000000005</v>
      </c>
      <c r="J895" s="1">
        <f>VLOOKUP(B895,[2]Planilha1!$A:$F,6,FALSE)</f>
        <v>43836177.979999997</v>
      </c>
      <c r="K895" s="10">
        <f t="shared" si="40"/>
        <v>4331.2101551230116</v>
      </c>
      <c r="L895" s="8">
        <f t="shared" si="41"/>
        <v>4331.2101551230116</v>
      </c>
      <c r="M895" s="14">
        <f>VLOOKUP(B895,'[3]IVIC médio'!$A:$M,8,FALSE)</f>
        <v>0.23333333333333334</v>
      </c>
    </row>
    <row r="896" spans="1:13" x14ac:dyDescent="0.25">
      <c r="A896" s="7">
        <v>210250</v>
      </c>
      <c r="B896" s="7">
        <v>2102507</v>
      </c>
      <c r="C896" t="s">
        <v>509</v>
      </c>
      <c r="D896" t="s">
        <v>465</v>
      </c>
      <c r="E896" t="s">
        <v>466</v>
      </c>
      <c r="F896" t="s">
        <v>10</v>
      </c>
      <c r="G896">
        <f>VLOOKUP(A896,[1]pop_total!$A:$H,8,FALSE)</f>
        <v>16412</v>
      </c>
      <c r="H896">
        <f t="shared" si="39"/>
        <v>16412</v>
      </c>
      <c r="I896">
        <v>0.52300000000000002</v>
      </c>
      <c r="J896" s="1">
        <f>VLOOKUP(B896,[2]Planilha1!$A:$F,6,FALSE)</f>
        <v>83426575.650000006</v>
      </c>
      <c r="K896" s="10">
        <f t="shared" si="40"/>
        <v>5083.2668565683653</v>
      </c>
      <c r="L896" s="8">
        <f t="shared" si="41"/>
        <v>5083.2668565683653</v>
      </c>
      <c r="M896" s="14">
        <f>VLOOKUP(B896,'[3]IVIC médio'!$A:$M,8,FALSE)</f>
        <v>0.11666666666666667</v>
      </c>
    </row>
    <row r="897" spans="1:13" x14ac:dyDescent="0.25">
      <c r="A897" s="7">
        <v>350925</v>
      </c>
      <c r="B897" s="7">
        <v>3509254</v>
      </c>
      <c r="C897" t="s">
        <v>3301</v>
      </c>
      <c r="D897" t="s">
        <v>3202</v>
      </c>
      <c r="E897" t="s">
        <v>2182</v>
      </c>
      <c r="F897" t="s">
        <v>10</v>
      </c>
      <c r="G897">
        <f>VLOOKUP(A897,[1]pop_total!$A:$H,8,FALSE)</f>
        <v>28515</v>
      </c>
      <c r="H897">
        <f t="shared" si="39"/>
        <v>28515</v>
      </c>
      <c r="I897">
        <v>0.69399999999999995</v>
      </c>
      <c r="J897" s="1">
        <f>VLOOKUP(B897,[2]Planilha1!$A:$F,6,FALSE)</f>
        <v>200094841.97999999</v>
      </c>
      <c r="K897" s="10">
        <f t="shared" si="40"/>
        <v>7017.1783966333505</v>
      </c>
      <c r="L897" s="8">
        <f t="shared" si="41"/>
        <v>7017.1783966333505</v>
      </c>
      <c r="M897" s="14">
        <f>VLOOKUP(B897,'[3]IVIC médio'!$A:$M,8,FALSE)</f>
        <v>0.98888888888888893</v>
      </c>
    </row>
    <row r="898" spans="1:13" x14ac:dyDescent="0.25">
      <c r="A898" s="7">
        <v>250370</v>
      </c>
      <c r="B898" s="7">
        <v>2503704</v>
      </c>
      <c r="C898" t="s">
        <v>1290</v>
      </c>
      <c r="D898" t="s">
        <v>1247</v>
      </c>
      <c r="E898" t="s">
        <v>466</v>
      </c>
      <c r="F898" t="s">
        <v>10</v>
      </c>
      <c r="G898">
        <f>VLOOKUP(A898,[1]pop_total!$A:$H,8,FALSE)</f>
        <v>63239</v>
      </c>
      <c r="H898">
        <f t="shared" si="39"/>
        <v>63239</v>
      </c>
      <c r="I898">
        <v>0.67900000000000005</v>
      </c>
      <c r="J898" s="1">
        <f>VLOOKUP(B898,[2]Planilha1!$A:$F,6,FALSE)</f>
        <v>253351015.12</v>
      </c>
      <c r="K898" s="10">
        <f t="shared" si="40"/>
        <v>4006.2463846676892</v>
      </c>
      <c r="L898" s="8">
        <f t="shared" si="41"/>
        <v>4006.2463846676892</v>
      </c>
      <c r="M898" s="14">
        <f>VLOOKUP(B898,'[3]IVIC médio'!$A:$M,8,FALSE)</f>
        <v>0.54444444444444451</v>
      </c>
    </row>
    <row r="899" spans="1:13" x14ac:dyDescent="0.25">
      <c r="A899" s="7">
        <v>220207</v>
      </c>
      <c r="B899" s="7">
        <v>2202075</v>
      </c>
      <c r="C899" t="s">
        <v>721</v>
      </c>
      <c r="D899" t="s">
        <v>682</v>
      </c>
      <c r="E899" t="s">
        <v>466</v>
      </c>
      <c r="F899" t="s">
        <v>10</v>
      </c>
      <c r="G899">
        <f>VLOOKUP(A899,[1]pop_total!$A:$H,8,FALSE)</f>
        <v>3108</v>
      </c>
      <c r="H899">
        <f t="shared" ref="H899:H962" si="42">IF(G899&gt;200000, 200000, G899)</f>
        <v>3108</v>
      </c>
      <c r="I899">
        <v>0.56200000000000006</v>
      </c>
      <c r="J899" s="1">
        <f>VLOOKUP(B899,[2]Planilha1!$A:$F,6,FALSE)</f>
        <v>34010725.460000001</v>
      </c>
      <c r="K899" s="10">
        <f t="shared" ref="K899:K962" si="43">J899/G899</f>
        <v>10942.961859716859</v>
      </c>
      <c r="L899" s="8">
        <f t="shared" ref="L899:L962" si="44">IF(K899&gt;12739.39, 12739.39, K899)</f>
        <v>10942.961859716859</v>
      </c>
      <c r="M899" s="14">
        <f>VLOOKUP(B899,'[3]IVIC médio'!$A:$M,8,FALSE)</f>
        <v>0.4</v>
      </c>
    </row>
    <row r="900" spans="1:13" x14ac:dyDescent="0.25">
      <c r="A900" s="7">
        <v>250375</v>
      </c>
      <c r="B900" s="7">
        <v>2503753</v>
      </c>
      <c r="C900" t="s">
        <v>1291</v>
      </c>
      <c r="D900" t="s">
        <v>1247</v>
      </c>
      <c r="E900" t="s">
        <v>466</v>
      </c>
      <c r="F900" t="s">
        <v>10</v>
      </c>
      <c r="G900">
        <f>VLOOKUP(A900,[1]pop_total!$A:$H,8,FALSE)</f>
        <v>2740</v>
      </c>
      <c r="H900">
        <f t="shared" si="42"/>
        <v>2740</v>
      </c>
      <c r="I900">
        <v>0.55000000000000004</v>
      </c>
      <c r="J900" s="1">
        <f>VLOOKUP(B900,[2]Planilha1!$A:$F,6,FALSE)</f>
        <v>28252918.68</v>
      </c>
      <c r="K900" s="10">
        <f t="shared" si="43"/>
        <v>10311.284189781021</v>
      </c>
      <c r="L900" s="8">
        <f t="shared" si="44"/>
        <v>10311.284189781021</v>
      </c>
      <c r="M900" s="14">
        <f>VLOOKUP(B900,'[3]IVIC médio'!$A:$M,8,FALSE)</f>
        <v>0.6166666666666667</v>
      </c>
    </row>
    <row r="901" spans="1:13" x14ac:dyDescent="0.25">
      <c r="A901" s="7">
        <v>350930</v>
      </c>
      <c r="B901" s="7">
        <v>3509304</v>
      </c>
      <c r="C901" t="s">
        <v>3302</v>
      </c>
      <c r="D901" t="s">
        <v>3202</v>
      </c>
      <c r="E901" t="s">
        <v>2182</v>
      </c>
      <c r="F901" t="s">
        <v>10</v>
      </c>
      <c r="G901">
        <f>VLOOKUP(A901,[1]pop_total!$A:$H,8,FALSE)</f>
        <v>9133</v>
      </c>
      <c r="H901">
        <f t="shared" si="42"/>
        <v>9133</v>
      </c>
      <c r="I901">
        <v>0.73399999999999999</v>
      </c>
      <c r="J901" s="1">
        <f>VLOOKUP(B901,[2]Planilha1!$A:$F,6,FALSE)</f>
        <v>55583439.960000001</v>
      </c>
      <c r="K901" s="10">
        <f t="shared" si="43"/>
        <v>6086.0002146063725</v>
      </c>
      <c r="L901" s="8">
        <f t="shared" si="44"/>
        <v>6086.0002146063725</v>
      </c>
      <c r="M901" s="14">
        <f>VLOOKUP(B901,'[3]IVIC médio'!$A:$M,8,FALSE)</f>
        <v>1.0111111111111111</v>
      </c>
    </row>
    <row r="902" spans="1:13" x14ac:dyDescent="0.25">
      <c r="A902" s="7">
        <v>270130</v>
      </c>
      <c r="B902" s="7">
        <v>2701308</v>
      </c>
      <c r="C902" t="s">
        <v>1629</v>
      </c>
      <c r="D902" t="s">
        <v>1620</v>
      </c>
      <c r="E902" t="s">
        <v>466</v>
      </c>
      <c r="F902" t="s">
        <v>10</v>
      </c>
      <c r="G902">
        <f>VLOOKUP(A902,[1]pop_total!$A:$H,8,FALSE)</f>
        <v>16024</v>
      </c>
      <c r="H902">
        <f t="shared" si="42"/>
        <v>16024</v>
      </c>
      <c r="I902">
        <v>0.56200000000000006</v>
      </c>
      <c r="J902" s="1">
        <f>VLOOKUP(B902,[2]Planilha1!$A:$F,6,FALSE)</f>
        <v>106924329.59</v>
      </c>
      <c r="K902" s="10">
        <f t="shared" si="43"/>
        <v>6672.7614571892163</v>
      </c>
      <c r="L902" s="8">
        <f t="shared" si="44"/>
        <v>6672.7614571892163</v>
      </c>
      <c r="M902" s="14">
        <f>VLOOKUP(B902,'[3]IVIC médio'!$A:$M,8,FALSE)</f>
        <v>0.46666666666666662</v>
      </c>
    </row>
    <row r="903" spans="1:13" x14ac:dyDescent="0.25">
      <c r="A903" s="7">
        <v>220208</v>
      </c>
      <c r="B903" s="7">
        <v>2202083</v>
      </c>
      <c r="C903" t="s">
        <v>722</v>
      </c>
      <c r="D903" t="s">
        <v>682</v>
      </c>
      <c r="E903" t="s">
        <v>466</v>
      </c>
      <c r="F903" t="s">
        <v>10</v>
      </c>
      <c r="G903">
        <f>VLOOKUP(A903,[1]pop_total!$A:$H,8,FALSE)</f>
        <v>7957</v>
      </c>
      <c r="H903">
        <f t="shared" si="42"/>
        <v>7957</v>
      </c>
      <c r="I903">
        <v>0.54600000000000004</v>
      </c>
      <c r="J903" s="1">
        <f>VLOOKUP(B903,[2]Planilha1!$A:$F,6,FALSE)</f>
        <v>52745907.530000001</v>
      </c>
      <c r="K903" s="10">
        <f t="shared" si="43"/>
        <v>6628.8686100289051</v>
      </c>
      <c r="L903" s="8">
        <f t="shared" si="44"/>
        <v>6628.8686100289051</v>
      </c>
      <c r="M903" s="14">
        <f>VLOOKUP(B903,'[3]IVIC médio'!$A:$M,8,FALSE)</f>
        <v>0.18888888888888888</v>
      </c>
    </row>
    <row r="904" spans="1:13" x14ac:dyDescent="0.25">
      <c r="A904" s="7">
        <v>311020</v>
      </c>
      <c r="B904" s="7">
        <v>3110202</v>
      </c>
      <c r="C904" t="s">
        <v>2292</v>
      </c>
      <c r="D904" t="s">
        <v>2181</v>
      </c>
      <c r="E904" t="s">
        <v>2182</v>
      </c>
      <c r="F904" t="s">
        <v>10</v>
      </c>
      <c r="G904">
        <f>VLOOKUP(A904,[1]pop_total!$A:$H,8,FALSE)</f>
        <v>4088</v>
      </c>
      <c r="H904">
        <f t="shared" si="42"/>
        <v>4088</v>
      </c>
      <c r="I904">
        <v>0.61699999999999999</v>
      </c>
      <c r="J904" s="1">
        <f>VLOOKUP(B904,[2]Planilha1!$A:$F,6,FALSE)</f>
        <v>32309473.239999998</v>
      </c>
      <c r="K904" s="10">
        <f t="shared" si="43"/>
        <v>7903.4914970645787</v>
      </c>
      <c r="L904" s="8">
        <f t="shared" si="44"/>
        <v>7903.4914970645787</v>
      </c>
      <c r="M904" s="14">
        <f>VLOOKUP(B904,'[3]IVIC médio'!$A:$M,8,FALSE)</f>
        <v>0.5888888888888888</v>
      </c>
    </row>
    <row r="905" spans="1:13" x14ac:dyDescent="0.25">
      <c r="A905" s="7">
        <v>350940</v>
      </c>
      <c r="B905" s="7">
        <v>3509403</v>
      </c>
      <c r="C905" t="s">
        <v>3303</v>
      </c>
      <c r="D905" t="s">
        <v>3202</v>
      </c>
      <c r="E905" t="s">
        <v>2182</v>
      </c>
      <c r="F905" t="s">
        <v>10</v>
      </c>
      <c r="G905">
        <f>VLOOKUP(A905,[1]pop_total!$A:$H,8,FALSE)</f>
        <v>23830</v>
      </c>
      <c r="H905">
        <f t="shared" si="42"/>
        <v>23830</v>
      </c>
      <c r="I905">
        <v>0.71299999999999997</v>
      </c>
      <c r="J905" s="1">
        <f>VLOOKUP(B905,[2]Planilha1!$A:$F,6,FALSE)</f>
        <v>120369969.55</v>
      </c>
      <c r="K905" s="10">
        <f t="shared" si="43"/>
        <v>5051.1946936634495</v>
      </c>
      <c r="L905" s="8">
        <f t="shared" si="44"/>
        <v>5051.1946936634495</v>
      </c>
      <c r="M905" s="14">
        <f>VLOOKUP(B905,'[3]IVIC médio'!$A:$M,8,FALSE)</f>
        <v>2.777777777777779E-2</v>
      </c>
    </row>
    <row r="906" spans="1:13" x14ac:dyDescent="0.25">
      <c r="A906" s="7">
        <v>260330</v>
      </c>
      <c r="B906" s="7">
        <v>2603306</v>
      </c>
      <c r="C906" t="s">
        <v>1481</v>
      </c>
      <c r="D906" t="s">
        <v>1452</v>
      </c>
      <c r="E906" t="s">
        <v>466</v>
      </c>
      <c r="F906" t="s">
        <v>10</v>
      </c>
      <c r="G906">
        <f>VLOOKUP(A906,[1]pop_total!$A:$H,8,FALSE)</f>
        <v>11093</v>
      </c>
      <c r="H906">
        <f t="shared" si="42"/>
        <v>11093</v>
      </c>
      <c r="I906">
        <v>0.56599999999999995</v>
      </c>
      <c r="J906" s="1">
        <f>VLOOKUP(B906,[2]Planilha1!$A:$F,6,FALSE)</f>
        <v>55326166.420000002</v>
      </c>
      <c r="K906" s="10">
        <f t="shared" si="43"/>
        <v>4987.4845776615884</v>
      </c>
      <c r="L906" s="8">
        <f t="shared" si="44"/>
        <v>4987.4845776615884</v>
      </c>
      <c r="M906" s="14">
        <f>VLOOKUP(B906,'[3]IVIC médio'!$A:$M,8,FALSE)</f>
        <v>0.45</v>
      </c>
    </row>
    <row r="907" spans="1:13" x14ac:dyDescent="0.25">
      <c r="A907" s="7">
        <v>160020</v>
      </c>
      <c r="B907" s="7">
        <v>1600204</v>
      </c>
      <c r="C907" t="s">
        <v>313</v>
      </c>
      <c r="D907" t="s">
        <v>310</v>
      </c>
      <c r="E907" t="s">
        <v>9</v>
      </c>
      <c r="F907" t="s">
        <v>10</v>
      </c>
      <c r="G907">
        <f>VLOOKUP(A907,[1]pop_total!$A:$H,8,FALSE)</f>
        <v>10612</v>
      </c>
      <c r="H907">
        <f t="shared" si="42"/>
        <v>10612</v>
      </c>
      <c r="I907">
        <v>0.64300000000000002</v>
      </c>
      <c r="J907" s="1"/>
      <c r="K907" s="10">
        <v>5485</v>
      </c>
      <c r="L907" s="8">
        <f t="shared" si="44"/>
        <v>5485</v>
      </c>
      <c r="M907" s="14">
        <f>VLOOKUP(B907,'[3]IVIC médio'!$A:$M,8,FALSE)</f>
        <v>0.70555555555555549</v>
      </c>
    </row>
    <row r="908" spans="1:13" x14ac:dyDescent="0.25">
      <c r="A908" s="7">
        <v>311030</v>
      </c>
      <c r="B908" s="7">
        <v>3110301</v>
      </c>
      <c r="C908" t="s">
        <v>2293</v>
      </c>
      <c r="D908" t="s">
        <v>2181</v>
      </c>
      <c r="E908" t="s">
        <v>2182</v>
      </c>
      <c r="F908" t="s">
        <v>10</v>
      </c>
      <c r="G908">
        <f>VLOOKUP(A908,[1]pop_total!$A:$H,8,FALSE)</f>
        <v>14217</v>
      </c>
      <c r="H908">
        <f t="shared" si="42"/>
        <v>14217</v>
      </c>
      <c r="I908">
        <v>0.68700000000000006</v>
      </c>
      <c r="J908" s="1">
        <f>VLOOKUP(B908,[2]Planilha1!$A:$F,6,FALSE)</f>
        <v>72936666.219999999</v>
      </c>
      <c r="K908" s="10">
        <f t="shared" si="43"/>
        <v>5130.2431047337695</v>
      </c>
      <c r="L908" s="8">
        <f t="shared" si="44"/>
        <v>5130.2431047337695</v>
      </c>
      <c r="M908" s="14">
        <f>VLOOKUP(B908,'[3]IVIC médio'!$A:$M,8,FALSE)</f>
        <v>0.25555555555555554</v>
      </c>
    </row>
    <row r="909" spans="1:13" x14ac:dyDescent="0.25">
      <c r="A909" s="7">
        <v>250380</v>
      </c>
      <c r="B909" s="7">
        <v>2503803</v>
      </c>
      <c r="C909" t="s">
        <v>1292</v>
      </c>
      <c r="D909" t="s">
        <v>1247</v>
      </c>
      <c r="E909" t="s">
        <v>466</v>
      </c>
      <c r="F909" t="s">
        <v>10</v>
      </c>
      <c r="G909">
        <f>VLOOKUP(A909,[1]pop_total!$A:$H,8,FALSE)</f>
        <v>5753</v>
      </c>
      <c r="H909">
        <f t="shared" si="42"/>
        <v>5753</v>
      </c>
      <c r="I909">
        <v>0.56799999999999995</v>
      </c>
      <c r="J909" s="1">
        <f>VLOOKUP(B909,[2]Planilha1!$A:$F,6,FALSE)</f>
        <v>45970333.799999997</v>
      </c>
      <c r="K909" s="10">
        <f t="shared" si="43"/>
        <v>7990.6716148096639</v>
      </c>
      <c r="L909" s="8">
        <f t="shared" si="44"/>
        <v>7990.6716148096639</v>
      </c>
      <c r="M909" s="14">
        <f>VLOOKUP(B909,'[3]IVIC médio'!$A:$M,8,FALSE)</f>
        <v>0.11666666666666667</v>
      </c>
    </row>
    <row r="910" spans="1:13" x14ac:dyDescent="0.25">
      <c r="A910" s="7">
        <v>520450</v>
      </c>
      <c r="B910" s="7">
        <v>5204508</v>
      </c>
      <c r="C910" t="s">
        <v>5182</v>
      </c>
      <c r="D910" t="s">
        <v>5136</v>
      </c>
      <c r="E910" t="s">
        <v>4932</v>
      </c>
      <c r="F910" t="s">
        <v>10</v>
      </c>
      <c r="G910">
        <f>VLOOKUP(A910,[1]pop_total!$A:$H,8,FALSE)</f>
        <v>98622</v>
      </c>
      <c r="H910">
        <f t="shared" si="42"/>
        <v>98622</v>
      </c>
      <c r="I910">
        <v>0.73299999999999998</v>
      </c>
      <c r="J910" s="1">
        <f>VLOOKUP(B910,[2]Planilha1!$A:$F,6,FALSE)</f>
        <v>500739423.16000003</v>
      </c>
      <c r="K910" s="10">
        <f t="shared" si="43"/>
        <v>5077.3602559266701</v>
      </c>
      <c r="L910" s="8">
        <f t="shared" si="44"/>
        <v>5077.3602559266701</v>
      </c>
      <c r="M910" s="14">
        <f>VLOOKUP(B910,'[3]IVIC médio'!$A:$M,8,FALSE)</f>
        <v>0.55000000000000004</v>
      </c>
    </row>
    <row r="911" spans="1:13" x14ac:dyDescent="0.25">
      <c r="A911" s="7">
        <v>520455</v>
      </c>
      <c r="B911" s="7">
        <v>5204557</v>
      </c>
      <c r="C911" t="s">
        <v>5183</v>
      </c>
      <c r="D911" t="s">
        <v>5136</v>
      </c>
      <c r="E911" t="s">
        <v>4932</v>
      </c>
      <c r="F911" t="s">
        <v>10</v>
      </c>
      <c r="G911">
        <f>VLOOKUP(A911,[1]pop_total!$A:$H,8,FALSE)</f>
        <v>4507</v>
      </c>
      <c r="H911">
        <f t="shared" si="42"/>
        <v>4507</v>
      </c>
      <c r="I911">
        <v>0.68500000000000005</v>
      </c>
      <c r="J911" s="1">
        <f>VLOOKUP(B911,[2]Planilha1!$A:$F,6,FALSE)</f>
        <v>30727700.449999999</v>
      </c>
      <c r="K911" s="10">
        <f t="shared" si="43"/>
        <v>6817.772453960506</v>
      </c>
      <c r="L911" s="8">
        <f t="shared" si="44"/>
        <v>6817.772453960506</v>
      </c>
      <c r="M911" s="14">
        <f>VLOOKUP(B911,'[3]IVIC médio'!$A:$M,8,FALSE)</f>
        <v>0.41666666666666669</v>
      </c>
    </row>
    <row r="912" spans="1:13" x14ac:dyDescent="0.25">
      <c r="A912" s="7">
        <v>290550</v>
      </c>
      <c r="B912" s="7">
        <v>2905503</v>
      </c>
      <c r="C912" t="s">
        <v>1851</v>
      </c>
      <c r="D912" t="s">
        <v>1784</v>
      </c>
      <c r="E912" t="s">
        <v>466</v>
      </c>
      <c r="F912" t="s">
        <v>10</v>
      </c>
      <c r="G912">
        <f>VLOOKUP(A912,[1]pop_total!$A:$H,8,FALSE)</f>
        <v>13080</v>
      </c>
      <c r="H912">
        <f t="shared" si="42"/>
        <v>13080</v>
      </c>
      <c r="I912">
        <v>0.57299999999999995</v>
      </c>
      <c r="J912" s="1">
        <f>VLOOKUP(B912,[2]Planilha1!$A:$F,6,FALSE)</f>
        <v>77406269.980000004</v>
      </c>
      <c r="K912" s="10">
        <f t="shared" si="43"/>
        <v>5917.9105489296635</v>
      </c>
      <c r="L912" s="8">
        <f t="shared" si="44"/>
        <v>5917.9105489296635</v>
      </c>
      <c r="M912" s="14">
        <f>VLOOKUP(B912,'[3]IVIC médio'!$A:$M,8,FALSE)</f>
        <v>0.41111111111111109</v>
      </c>
    </row>
    <row r="913" spans="1:13" x14ac:dyDescent="0.25">
      <c r="A913" s="7">
        <v>220209</v>
      </c>
      <c r="B913" s="7">
        <v>2202091</v>
      </c>
      <c r="C913" t="s">
        <v>723</v>
      </c>
      <c r="D913" t="s">
        <v>682</v>
      </c>
      <c r="E913" t="s">
        <v>466</v>
      </c>
      <c r="F913" t="s">
        <v>10</v>
      </c>
      <c r="G913">
        <f>VLOOKUP(A913,[1]pop_total!$A:$H,8,FALSE)</f>
        <v>5503</v>
      </c>
      <c r="H913">
        <f t="shared" si="42"/>
        <v>5503</v>
      </c>
      <c r="I913">
        <v>0.58799999999999997</v>
      </c>
      <c r="J913" s="1">
        <f>VLOOKUP(B913,[2]Planilha1!$A:$F,6,FALSE)</f>
        <v>48296624.509999998</v>
      </c>
      <c r="K913" s="10">
        <f t="shared" si="43"/>
        <v>8776.4173196438296</v>
      </c>
      <c r="L913" s="8">
        <f t="shared" si="44"/>
        <v>8776.4173196438296</v>
      </c>
      <c r="M913" s="14">
        <f>VLOOKUP(B913,'[3]IVIC médio'!$A:$M,8,FALSE)</f>
        <v>0.78333333333333344</v>
      </c>
    </row>
    <row r="914" spans="1:13" x14ac:dyDescent="0.25">
      <c r="A914" s="7">
        <v>410350</v>
      </c>
      <c r="B914" s="7">
        <v>4103503</v>
      </c>
      <c r="C914" t="s">
        <v>3872</v>
      </c>
      <c r="D914" t="s">
        <v>3827</v>
      </c>
      <c r="E914" t="s">
        <v>3828</v>
      </c>
      <c r="F914" t="s">
        <v>10</v>
      </c>
      <c r="G914">
        <f>VLOOKUP(A914,[1]pop_total!$A:$H,8,FALSE)</f>
        <v>8710</v>
      </c>
      <c r="H914">
        <f t="shared" si="42"/>
        <v>8710</v>
      </c>
      <c r="I914">
        <v>0.72199999999999998</v>
      </c>
      <c r="J914" s="1">
        <f>VLOOKUP(B914,[2]Planilha1!$A:$F,6,FALSE)</f>
        <v>42905447.030000001</v>
      </c>
      <c r="K914" s="10">
        <f t="shared" si="43"/>
        <v>4925.9985109070039</v>
      </c>
      <c r="L914" s="8">
        <f t="shared" si="44"/>
        <v>4925.9985109070039</v>
      </c>
      <c r="M914" s="14">
        <f>VLOOKUP(B914,'[3]IVIC médio'!$A:$M,8,FALSE)</f>
        <v>0.56666666666666665</v>
      </c>
    </row>
    <row r="915" spans="1:13" x14ac:dyDescent="0.25">
      <c r="A915" s="7">
        <v>420315</v>
      </c>
      <c r="B915" s="7">
        <v>4203154</v>
      </c>
      <c r="C915" t="s">
        <v>4242</v>
      </c>
      <c r="D915" t="s">
        <v>4197</v>
      </c>
      <c r="E915" t="s">
        <v>3828</v>
      </c>
      <c r="F915" t="s">
        <v>10</v>
      </c>
      <c r="G915">
        <f>VLOOKUP(A915,[1]pop_total!$A:$H,8,FALSE)</f>
        <v>3443</v>
      </c>
      <c r="H915">
        <f t="shared" si="42"/>
        <v>3443</v>
      </c>
      <c r="I915">
        <v>0.622</v>
      </c>
      <c r="J915" s="1">
        <f>VLOOKUP(B915,[2]Planilha1!$A:$F,6,FALSE)</f>
        <v>35654478.32</v>
      </c>
      <c r="K915" s="10">
        <f t="shared" si="43"/>
        <v>10355.642846354924</v>
      </c>
      <c r="L915" s="8">
        <f t="shared" si="44"/>
        <v>10355.642846354924</v>
      </c>
      <c r="M915" s="14">
        <f>VLOOKUP(B915,'[3]IVIC médio'!$A:$M,8,FALSE)</f>
        <v>0.3611111111111111</v>
      </c>
    </row>
    <row r="916" spans="1:13" x14ac:dyDescent="0.25">
      <c r="A916" s="7">
        <v>260340</v>
      </c>
      <c r="B916" s="7">
        <v>2603405</v>
      </c>
      <c r="C916" t="s">
        <v>1482</v>
      </c>
      <c r="D916" t="s">
        <v>1452</v>
      </c>
      <c r="E916" t="s">
        <v>466</v>
      </c>
      <c r="F916" t="s">
        <v>10</v>
      </c>
      <c r="G916">
        <f>VLOOKUP(A916,[1]pop_total!$A:$H,8,FALSE)</f>
        <v>5228</v>
      </c>
      <c r="H916">
        <f t="shared" si="42"/>
        <v>5228</v>
      </c>
      <c r="I916">
        <v>0.57099999999999995</v>
      </c>
      <c r="J916" s="1">
        <f>VLOOKUP(B916,[2]Planilha1!$A:$F,6,FALSE)</f>
        <v>41924929.530000001</v>
      </c>
      <c r="K916" s="10">
        <f t="shared" si="43"/>
        <v>8019.3055719204285</v>
      </c>
      <c r="L916" s="8">
        <f t="shared" si="44"/>
        <v>8019.3055719204285</v>
      </c>
      <c r="M916" s="14">
        <f>VLOOKUP(B916,'[3]IVIC médio'!$A:$M,8,FALSE)</f>
        <v>0</v>
      </c>
    </row>
    <row r="917" spans="1:13" x14ac:dyDescent="0.25">
      <c r="A917" s="7">
        <v>290560</v>
      </c>
      <c r="B917" s="7">
        <v>2905602</v>
      </c>
      <c r="C917" t="s">
        <v>1852</v>
      </c>
      <c r="D917" t="s">
        <v>1784</v>
      </c>
      <c r="E917" t="s">
        <v>466</v>
      </c>
      <c r="F917" t="s">
        <v>10</v>
      </c>
      <c r="G917">
        <f>VLOOKUP(A917,[1]pop_total!$A:$H,8,FALSE)</f>
        <v>22579</v>
      </c>
      <c r="H917">
        <f t="shared" si="42"/>
        <v>22579</v>
      </c>
      <c r="I917">
        <v>0.58099999999999996</v>
      </c>
      <c r="J917" s="1">
        <f>VLOOKUP(B917,[2]Planilha1!$A:$F,6,FALSE)</f>
        <v>122071138.67</v>
      </c>
      <c r="K917" s="10">
        <f t="shared" si="43"/>
        <v>5406.4014646352807</v>
      </c>
      <c r="L917" s="8">
        <f t="shared" si="44"/>
        <v>5406.4014646352807</v>
      </c>
      <c r="M917" s="14">
        <f>VLOOKUP(B917,'[3]IVIC médio'!$A:$M,8,FALSE)</f>
        <v>1.5777777777777779</v>
      </c>
    </row>
    <row r="918" spans="1:13" x14ac:dyDescent="0.25">
      <c r="A918" s="7">
        <v>290570</v>
      </c>
      <c r="B918" s="7">
        <v>2905701</v>
      </c>
      <c r="C918" t="s">
        <v>1853</v>
      </c>
      <c r="D918" t="s">
        <v>1784</v>
      </c>
      <c r="E918" t="s">
        <v>466</v>
      </c>
      <c r="F918" t="s">
        <v>10</v>
      </c>
      <c r="G918">
        <f>VLOOKUP(A918,[1]pop_total!$A:$H,8,FALSE)</f>
        <v>300372</v>
      </c>
      <c r="H918">
        <f t="shared" si="42"/>
        <v>200000</v>
      </c>
      <c r="I918">
        <v>0.69399999999999995</v>
      </c>
      <c r="J918" s="1">
        <f>VLOOKUP(B918,[2]Planilha1!$A:$F,6,FALSE)</f>
        <v>2125731585.1500001</v>
      </c>
      <c r="K918" s="10">
        <f t="shared" si="43"/>
        <v>7076.99647487116</v>
      </c>
      <c r="L918" s="8">
        <f t="shared" si="44"/>
        <v>7076.99647487116</v>
      </c>
      <c r="M918" s="14">
        <f>VLOOKUP(B918,'[3]IVIC médio'!$A:$M,8,FALSE)</f>
        <v>0.6611111111111112</v>
      </c>
    </row>
    <row r="919" spans="1:13" x14ac:dyDescent="0.25">
      <c r="A919" s="7">
        <v>311040</v>
      </c>
      <c r="B919" s="7">
        <v>3110400</v>
      </c>
      <c r="C919" t="s">
        <v>2294</v>
      </c>
      <c r="D919" t="s">
        <v>2181</v>
      </c>
      <c r="E919" t="s">
        <v>2182</v>
      </c>
      <c r="F919" t="s">
        <v>10</v>
      </c>
      <c r="G919">
        <f>VLOOKUP(A919,[1]pop_total!$A:$H,8,FALSE)</f>
        <v>2838</v>
      </c>
      <c r="H919">
        <f t="shared" si="42"/>
        <v>2838</v>
      </c>
      <c r="I919">
        <v>0.69</v>
      </c>
      <c r="J919" s="1">
        <f>VLOOKUP(B919,[2]Planilha1!$A:$F,6,FALSE)</f>
        <v>27591971.260000002</v>
      </c>
      <c r="K919" s="10">
        <f t="shared" si="43"/>
        <v>9722.329548978154</v>
      </c>
      <c r="L919" s="8">
        <f t="shared" si="44"/>
        <v>9722.329548978154</v>
      </c>
      <c r="M919" s="14">
        <f>VLOOKUP(B919,'[3]IVIC médio'!$A:$M,8,FALSE)</f>
        <v>0</v>
      </c>
    </row>
    <row r="920" spans="1:13" x14ac:dyDescent="0.25">
      <c r="A920" s="7">
        <v>250390</v>
      </c>
      <c r="B920" s="7">
        <v>2503902</v>
      </c>
      <c r="C920" t="s">
        <v>1293</v>
      </c>
      <c r="D920" t="s">
        <v>1247</v>
      </c>
      <c r="E920" t="s">
        <v>466</v>
      </c>
      <c r="F920" t="s">
        <v>10</v>
      </c>
      <c r="G920">
        <f>VLOOKUP(A920,[1]pop_total!$A:$H,8,FALSE)</f>
        <v>6085</v>
      </c>
      <c r="H920">
        <f t="shared" si="42"/>
        <v>6085</v>
      </c>
      <c r="I920">
        <v>0.56699999999999995</v>
      </c>
      <c r="J920" s="1">
        <f>VLOOKUP(B920,[2]Planilha1!$A:$F,6,FALSE)</f>
        <v>33976904.390000001</v>
      </c>
      <c r="K920" s="10">
        <f t="shared" si="43"/>
        <v>5583.7147723911257</v>
      </c>
      <c r="L920" s="8">
        <f t="shared" si="44"/>
        <v>5583.7147723911257</v>
      </c>
      <c r="M920" s="14">
        <f>VLOOKUP(B920,'[3]IVIC médio'!$A:$M,8,FALSE)</f>
        <v>0.40555555555555556</v>
      </c>
    </row>
    <row r="921" spans="1:13" x14ac:dyDescent="0.25">
      <c r="A921" s="7">
        <v>290580</v>
      </c>
      <c r="B921" s="7">
        <v>2905800</v>
      </c>
      <c r="C921" t="s">
        <v>1854</v>
      </c>
      <c r="D921" t="s">
        <v>1784</v>
      </c>
      <c r="E921" t="s">
        <v>466</v>
      </c>
      <c r="F921" t="s">
        <v>10</v>
      </c>
      <c r="G921">
        <f>VLOOKUP(A921,[1]pop_total!$A:$H,8,FALSE)</f>
        <v>30469</v>
      </c>
      <c r="H921">
        <f t="shared" si="42"/>
        <v>30469</v>
      </c>
      <c r="I921">
        <v>0.56499999999999995</v>
      </c>
      <c r="J921" s="1">
        <f>VLOOKUP(B921,[2]Planilha1!$A:$F,6,FALSE)</f>
        <v>134605381.53999999</v>
      </c>
      <c r="K921" s="10">
        <f t="shared" si="43"/>
        <v>4417.7814020808028</v>
      </c>
      <c r="L921" s="8">
        <f t="shared" si="44"/>
        <v>4417.7814020808028</v>
      </c>
      <c r="M921" s="14">
        <f>VLOOKUP(B921,'[3]IVIC médio'!$A:$M,8,FALSE)</f>
        <v>0.4555555555555556</v>
      </c>
    </row>
    <row r="922" spans="1:13" x14ac:dyDescent="0.25">
      <c r="A922" s="7">
        <v>311050</v>
      </c>
      <c r="B922" s="7">
        <v>3110509</v>
      </c>
      <c r="C922" t="s">
        <v>2295</v>
      </c>
      <c r="D922" t="s">
        <v>2181</v>
      </c>
      <c r="E922" t="s">
        <v>2182</v>
      </c>
      <c r="F922" t="s">
        <v>10</v>
      </c>
      <c r="G922">
        <f>VLOOKUP(A922,[1]pop_total!$A:$H,8,FALSE)</f>
        <v>26097</v>
      </c>
      <c r="H922">
        <f t="shared" si="42"/>
        <v>26097</v>
      </c>
      <c r="I922">
        <v>0.68899999999999995</v>
      </c>
      <c r="J922" s="1">
        <f>VLOOKUP(B922,[2]Planilha1!$A:$F,6,FALSE)</f>
        <v>126943516.54000001</v>
      </c>
      <c r="K922" s="10">
        <f t="shared" si="43"/>
        <v>4864.2953803119135</v>
      </c>
      <c r="L922" s="8">
        <f t="shared" si="44"/>
        <v>4864.2953803119135</v>
      </c>
      <c r="M922" s="14">
        <f>VLOOKUP(B922,'[3]IVIC médio'!$A:$M,8,FALSE)</f>
        <v>0</v>
      </c>
    </row>
    <row r="923" spans="1:13" x14ac:dyDescent="0.25">
      <c r="A923" s="7">
        <v>500260</v>
      </c>
      <c r="B923" s="7">
        <v>5002605</v>
      </c>
      <c r="C923" t="s">
        <v>4948</v>
      </c>
      <c r="D923" t="s">
        <v>4931</v>
      </c>
      <c r="E923" t="s">
        <v>4932</v>
      </c>
      <c r="F923" t="s">
        <v>10</v>
      </c>
      <c r="G923">
        <f>VLOOKUP(A923,[1]pop_total!$A:$H,8,FALSE)</f>
        <v>13583</v>
      </c>
      <c r="H923">
        <f t="shared" si="42"/>
        <v>13583</v>
      </c>
      <c r="I923">
        <v>0.70299999999999996</v>
      </c>
      <c r="J923" s="1">
        <f>VLOOKUP(B923,[2]Planilha1!$A:$F,6,FALSE)</f>
        <v>129347587.47</v>
      </c>
      <c r="K923" s="10">
        <f t="shared" si="43"/>
        <v>9522.7554641831703</v>
      </c>
      <c r="L923" s="8">
        <f t="shared" si="44"/>
        <v>9522.7554641831703</v>
      </c>
      <c r="M923" s="14">
        <f>VLOOKUP(B923,'[3]IVIC médio'!$A:$M,8,FALSE)</f>
        <v>0.41111111111111109</v>
      </c>
    </row>
    <row r="924" spans="1:13" x14ac:dyDescent="0.25">
      <c r="A924" s="7">
        <v>430350</v>
      </c>
      <c r="B924" s="7">
        <v>4303509</v>
      </c>
      <c r="C924" t="s">
        <v>4518</v>
      </c>
      <c r="D924" t="s">
        <v>4459</v>
      </c>
      <c r="E924" t="s">
        <v>3828</v>
      </c>
      <c r="F924" t="s">
        <v>10</v>
      </c>
      <c r="G924">
        <f>VLOOKUP(A924,[1]pop_total!$A:$H,8,FALSE)</f>
        <v>62200</v>
      </c>
      <c r="H924">
        <f t="shared" si="42"/>
        <v>62200</v>
      </c>
      <c r="I924">
        <v>0.69699999999999995</v>
      </c>
      <c r="J924" s="1">
        <f>VLOOKUP(B924,[2]Planilha1!$A:$F,6,FALSE)</f>
        <v>302272687.00999999</v>
      </c>
      <c r="K924" s="10">
        <f t="shared" si="43"/>
        <v>4859.6895017684883</v>
      </c>
      <c r="L924" s="8">
        <f t="shared" si="44"/>
        <v>4859.6895017684883</v>
      </c>
      <c r="M924" s="14">
        <f>VLOOKUP(B924,'[3]IVIC médio'!$A:$M,8,FALSE)</f>
        <v>0.46666666666666667</v>
      </c>
    </row>
    <row r="925" spans="1:13" x14ac:dyDescent="0.25">
      <c r="A925" s="7">
        <v>260345</v>
      </c>
      <c r="B925" s="7">
        <v>2603454</v>
      </c>
      <c r="C925" t="s">
        <v>1483</v>
      </c>
      <c r="D925" t="s">
        <v>1452</v>
      </c>
      <c r="E925" t="s">
        <v>466</v>
      </c>
      <c r="F925" t="s">
        <v>10</v>
      </c>
      <c r="G925">
        <f>VLOOKUP(A925,[1]pop_total!$A:$H,8,FALSE)</f>
        <v>147771</v>
      </c>
      <c r="H925">
        <f t="shared" si="42"/>
        <v>147771</v>
      </c>
      <c r="I925">
        <v>0.69199999999999995</v>
      </c>
      <c r="J925" s="1">
        <f>VLOOKUP(B925,[2]Planilha1!$A:$F,6,FALSE)</f>
        <v>526789638.13999999</v>
      </c>
      <c r="K925" s="10">
        <f t="shared" si="43"/>
        <v>3564.9054154062705</v>
      </c>
      <c r="L925" s="8">
        <f t="shared" si="44"/>
        <v>3564.9054154062705</v>
      </c>
      <c r="M925" s="14">
        <f>VLOOKUP(B925,'[3]IVIC médio'!$A:$M,8,FALSE)</f>
        <v>1.2944444444444443</v>
      </c>
    </row>
    <row r="926" spans="1:13" x14ac:dyDescent="0.25">
      <c r="A926" s="7">
        <v>430355</v>
      </c>
      <c r="B926" s="7">
        <v>4303558</v>
      </c>
      <c r="C926" t="s">
        <v>4519</v>
      </c>
      <c r="D926" t="s">
        <v>4459</v>
      </c>
      <c r="E926" t="s">
        <v>3828</v>
      </c>
      <c r="F926" t="s">
        <v>10</v>
      </c>
      <c r="G926">
        <f>VLOOKUP(A926,[1]pop_total!$A:$H,8,FALSE)</f>
        <v>2981</v>
      </c>
      <c r="H926">
        <f t="shared" si="42"/>
        <v>2981</v>
      </c>
      <c r="I926">
        <v>0.73599999999999999</v>
      </c>
      <c r="J926" s="1">
        <f>VLOOKUP(B926,[2]Planilha1!$A:$F,6,FALSE)</f>
        <v>35439006.689999998</v>
      </c>
      <c r="K926" s="10">
        <f t="shared" si="43"/>
        <v>11888.294763502179</v>
      </c>
      <c r="L926" s="8">
        <f t="shared" si="44"/>
        <v>11888.294763502179</v>
      </c>
      <c r="M926" s="14">
        <f>VLOOKUP(B926,'[3]IVIC médio'!$A:$M,8,FALSE)</f>
        <v>0.6</v>
      </c>
    </row>
    <row r="927" spans="1:13" x14ac:dyDescent="0.25">
      <c r="A927" s="7">
        <v>410360</v>
      </c>
      <c r="B927" s="7">
        <v>4103602</v>
      </c>
      <c r="C927" t="s">
        <v>3873</v>
      </c>
      <c r="D927" t="s">
        <v>3827</v>
      </c>
      <c r="E927" t="s">
        <v>3828</v>
      </c>
      <c r="F927" t="s">
        <v>10</v>
      </c>
      <c r="G927">
        <f>VLOOKUP(A927,[1]pop_total!$A:$H,8,FALSE)</f>
        <v>23212</v>
      </c>
      <c r="H927">
        <f t="shared" si="42"/>
        <v>23212</v>
      </c>
      <c r="I927">
        <v>0.72099999999999997</v>
      </c>
      <c r="J927" s="1">
        <f>VLOOKUP(B927,[2]Planilha1!$A:$F,6,FALSE)</f>
        <v>129775847.95999999</v>
      </c>
      <c r="K927" s="10">
        <f t="shared" si="43"/>
        <v>5590.8947079097015</v>
      </c>
      <c r="L927" s="8">
        <f t="shared" si="44"/>
        <v>5590.8947079097015</v>
      </c>
      <c r="M927" s="14">
        <f>VLOOKUP(B927,'[3]IVIC médio'!$A:$M,8,FALSE)</f>
        <v>0.45555555555555555</v>
      </c>
    </row>
    <row r="928" spans="1:13" x14ac:dyDescent="0.25">
      <c r="A928" s="7">
        <v>430360</v>
      </c>
      <c r="B928" s="7">
        <v>4303608</v>
      </c>
      <c r="C928" t="s">
        <v>4520</v>
      </c>
      <c r="D928" t="s">
        <v>4459</v>
      </c>
      <c r="E928" t="s">
        <v>3828</v>
      </c>
      <c r="F928" t="s">
        <v>10</v>
      </c>
      <c r="G928">
        <f>VLOOKUP(A928,[1]pop_total!$A:$H,8,FALSE)</f>
        <v>6361</v>
      </c>
      <c r="H928">
        <f t="shared" si="42"/>
        <v>6361</v>
      </c>
      <c r="I928">
        <v>0.69699999999999995</v>
      </c>
      <c r="J928" s="1">
        <f>VLOOKUP(B928,[2]Planilha1!$A:$F,6,FALSE)</f>
        <v>54782369.920000002</v>
      </c>
      <c r="K928" s="10">
        <f t="shared" si="43"/>
        <v>8612.2260525074671</v>
      </c>
      <c r="L928" s="8">
        <f t="shared" si="44"/>
        <v>8612.2260525074671</v>
      </c>
      <c r="M928" s="14">
        <f>VLOOKUP(B928,'[3]IVIC médio'!$A:$M,8,FALSE)</f>
        <v>0.12777777777777782</v>
      </c>
    </row>
    <row r="929" spans="1:13" x14ac:dyDescent="0.25">
      <c r="A929" s="7">
        <v>410370</v>
      </c>
      <c r="B929" s="7">
        <v>4103701</v>
      </c>
      <c r="C929" t="s">
        <v>3874</v>
      </c>
      <c r="D929" t="s">
        <v>3827</v>
      </c>
      <c r="E929" t="s">
        <v>3828</v>
      </c>
      <c r="F929" t="s">
        <v>10</v>
      </c>
      <c r="G929">
        <f>VLOOKUP(A929,[1]pop_total!$A:$H,8,FALSE)</f>
        <v>107208</v>
      </c>
      <c r="H929">
        <f t="shared" si="42"/>
        <v>107208</v>
      </c>
      <c r="I929">
        <v>0.73399999999999999</v>
      </c>
      <c r="J929" s="1">
        <f>VLOOKUP(B929,[2]Planilha1!$A:$F,6,FALSE)</f>
        <v>505202649.43000001</v>
      </c>
      <c r="K929" s="10">
        <f t="shared" si="43"/>
        <v>4712.359613368405</v>
      </c>
      <c r="L929" s="8">
        <f t="shared" si="44"/>
        <v>4712.359613368405</v>
      </c>
      <c r="M929" s="14">
        <f>VLOOKUP(B929,'[3]IVIC médio'!$A:$M,8,FALSE)</f>
        <v>0.62777777777777777</v>
      </c>
    </row>
    <row r="930" spans="1:13" x14ac:dyDescent="0.25">
      <c r="A930" s="7">
        <v>410380</v>
      </c>
      <c r="B930" s="7">
        <v>4103800</v>
      </c>
      <c r="C930" t="s">
        <v>3875</v>
      </c>
      <c r="D930" t="s">
        <v>3827</v>
      </c>
      <c r="E930" t="s">
        <v>3828</v>
      </c>
      <c r="F930" t="s">
        <v>10</v>
      </c>
      <c r="G930">
        <f>VLOOKUP(A930,[1]pop_total!$A:$H,8,FALSE)</f>
        <v>9460</v>
      </c>
      <c r="H930">
        <f t="shared" si="42"/>
        <v>9460</v>
      </c>
      <c r="I930">
        <v>0.72499999999999998</v>
      </c>
      <c r="J930" s="1">
        <f>VLOOKUP(B930,[2]Planilha1!$A:$F,6,FALSE)</f>
        <v>50593598.5</v>
      </c>
      <c r="K930" s="10">
        <f t="shared" si="43"/>
        <v>5348.160517970402</v>
      </c>
      <c r="L930" s="8">
        <f t="shared" si="44"/>
        <v>5348.160517970402</v>
      </c>
      <c r="M930" s="14">
        <f>VLOOKUP(B930,'[3]IVIC médio'!$A:$M,8,FALSE)</f>
        <v>0.66666666666666674</v>
      </c>
    </row>
    <row r="931" spans="1:13" x14ac:dyDescent="0.25">
      <c r="A931" s="7">
        <v>420320</v>
      </c>
      <c r="B931" s="7">
        <v>4203204</v>
      </c>
      <c r="C931" t="s">
        <v>4243</v>
      </c>
      <c r="D931" t="s">
        <v>4197</v>
      </c>
      <c r="E931" t="s">
        <v>3828</v>
      </c>
      <c r="F931" t="s">
        <v>10</v>
      </c>
      <c r="G931">
        <f>VLOOKUP(A931,[1]pop_total!$A:$H,8,FALSE)</f>
        <v>103074</v>
      </c>
      <c r="H931">
        <f t="shared" si="42"/>
        <v>103074</v>
      </c>
      <c r="I931">
        <v>0.72599999999999998</v>
      </c>
      <c r="J931" s="1">
        <f>VLOOKUP(B931,[2]Planilha1!$A:$F,6,FALSE)</f>
        <v>464594139.80000001</v>
      </c>
      <c r="K931" s="10">
        <f t="shared" si="43"/>
        <v>4507.3844014979531</v>
      </c>
      <c r="L931" s="8">
        <f t="shared" si="44"/>
        <v>4507.3844014979531</v>
      </c>
      <c r="M931" s="14">
        <f>VLOOKUP(B931,'[3]IVIC médio'!$A:$M,8,FALSE)</f>
        <v>0.62222222222222234</v>
      </c>
    </row>
    <row r="932" spans="1:13" x14ac:dyDescent="0.25">
      <c r="A932" s="7">
        <v>330090</v>
      </c>
      <c r="B932" s="7">
        <v>3300902</v>
      </c>
      <c r="C932" t="s">
        <v>3125</v>
      </c>
      <c r="D932" t="s">
        <v>3113</v>
      </c>
      <c r="E932" t="s">
        <v>2182</v>
      </c>
      <c r="F932" t="s">
        <v>10</v>
      </c>
      <c r="G932">
        <f>VLOOKUP(A932,[1]pop_total!$A:$H,8,FALSE)</f>
        <v>14616</v>
      </c>
      <c r="H932">
        <f t="shared" si="42"/>
        <v>14616</v>
      </c>
      <c r="I932">
        <v>0.69099999999999995</v>
      </c>
      <c r="J932" s="1">
        <f>VLOOKUP(B932,[2]Planilha1!$A:$F,6,FALSE)</f>
        <v>124619584.97</v>
      </c>
      <c r="K932" s="10">
        <f t="shared" si="43"/>
        <v>8526.2441824028465</v>
      </c>
      <c r="L932" s="8">
        <f t="shared" si="44"/>
        <v>8526.2441824028465</v>
      </c>
      <c r="M932" s="14">
        <f>VLOOKUP(B932,'[3]IVIC médio'!$A:$M,8,FALSE)</f>
        <v>0.49444444444444446</v>
      </c>
    </row>
    <row r="933" spans="1:13" x14ac:dyDescent="0.25">
      <c r="A933" s="7">
        <v>311060</v>
      </c>
      <c r="B933" s="7">
        <v>3110608</v>
      </c>
      <c r="C933" t="s">
        <v>2296</v>
      </c>
      <c r="D933" t="s">
        <v>2181</v>
      </c>
      <c r="E933" t="s">
        <v>2182</v>
      </c>
      <c r="F933" t="s">
        <v>10</v>
      </c>
      <c r="G933">
        <f>VLOOKUP(A933,[1]pop_total!$A:$H,8,FALSE)</f>
        <v>29536</v>
      </c>
      <c r="H933">
        <f t="shared" si="42"/>
        <v>29536</v>
      </c>
      <c r="I933">
        <v>0.751</v>
      </c>
      <c r="J933" s="1">
        <f>VLOOKUP(B933,[2]Planilha1!$A:$F,6,FALSE)</f>
        <v>154214967.13999999</v>
      </c>
      <c r="K933" s="10">
        <f t="shared" si="43"/>
        <v>5221.2543045774646</v>
      </c>
      <c r="L933" s="8">
        <f t="shared" si="44"/>
        <v>5221.2543045774646</v>
      </c>
      <c r="M933" s="14">
        <f>VLOOKUP(B933,'[3]IVIC médio'!$A:$M,8,FALSE)</f>
        <v>0</v>
      </c>
    </row>
    <row r="934" spans="1:13" x14ac:dyDescent="0.25">
      <c r="A934" s="7">
        <v>311070</v>
      </c>
      <c r="B934" s="7">
        <v>3110707</v>
      </c>
      <c r="C934" t="s">
        <v>2297</v>
      </c>
      <c r="D934" t="s">
        <v>2181</v>
      </c>
      <c r="E934" t="s">
        <v>2182</v>
      </c>
      <c r="F934" t="s">
        <v>10</v>
      </c>
      <c r="G934">
        <f>VLOOKUP(A934,[1]pop_total!$A:$H,8,FALSE)</f>
        <v>12313</v>
      </c>
      <c r="H934">
        <f t="shared" si="42"/>
        <v>12313</v>
      </c>
      <c r="I934">
        <v>0.69899999999999995</v>
      </c>
      <c r="J934" s="1">
        <f>VLOOKUP(B934,[2]Planilha1!$A:$F,6,FALSE)</f>
        <v>54715858.280000001</v>
      </c>
      <c r="K934" s="10">
        <f t="shared" si="43"/>
        <v>4443.7471193047995</v>
      </c>
      <c r="L934" s="8">
        <f t="shared" si="44"/>
        <v>4443.7471193047995</v>
      </c>
      <c r="M934" s="14">
        <f>VLOOKUP(B934,'[3]IVIC médio'!$A:$M,8,FALSE)</f>
        <v>0.71666666666666656</v>
      </c>
    </row>
    <row r="935" spans="1:13" x14ac:dyDescent="0.25">
      <c r="A935" s="7">
        <v>150210</v>
      </c>
      <c r="B935" s="7">
        <v>1502103</v>
      </c>
      <c r="C935" t="s">
        <v>197</v>
      </c>
      <c r="D935" t="s">
        <v>166</v>
      </c>
      <c r="E935" t="s">
        <v>9</v>
      </c>
      <c r="F935" t="s">
        <v>10</v>
      </c>
      <c r="G935">
        <f>VLOOKUP(A935,[1]pop_total!$A:$H,8,FALSE)</f>
        <v>134184</v>
      </c>
      <c r="H935">
        <f t="shared" si="42"/>
        <v>134184</v>
      </c>
      <c r="I935">
        <v>0.57699999999999996</v>
      </c>
      <c r="J935" s="1"/>
      <c r="K935" s="10">
        <v>5485</v>
      </c>
      <c r="L935" s="8">
        <f t="shared" si="44"/>
        <v>5485</v>
      </c>
      <c r="M935" s="14">
        <f>VLOOKUP(B935,'[3]IVIC médio'!$A:$M,8,FALSE)</f>
        <v>0.3611111111111111</v>
      </c>
    </row>
    <row r="936" spans="1:13" x14ac:dyDescent="0.25">
      <c r="A936" s="7">
        <v>230260</v>
      </c>
      <c r="B936" s="7">
        <v>2302602</v>
      </c>
      <c r="C936" t="s">
        <v>936</v>
      </c>
      <c r="D936" t="s">
        <v>905</v>
      </c>
      <c r="E936" t="s">
        <v>466</v>
      </c>
      <c r="F936" t="s">
        <v>10</v>
      </c>
      <c r="G936">
        <f>VLOOKUP(A936,[1]pop_total!$A:$H,8,FALSE)</f>
        <v>62326</v>
      </c>
      <c r="H936">
        <f t="shared" si="42"/>
        <v>62326</v>
      </c>
      <c r="I936">
        <v>0.62</v>
      </c>
      <c r="J936" s="1">
        <f>VLOOKUP(B936,[2]Planilha1!$A:$F,6,FALSE)</f>
        <v>241580713.22</v>
      </c>
      <c r="K936" s="10">
        <f t="shared" si="43"/>
        <v>3876.0824249911752</v>
      </c>
      <c r="L936" s="8">
        <f t="shared" si="44"/>
        <v>3876.0824249911752</v>
      </c>
      <c r="M936" s="14">
        <f>VLOOKUP(B936,'[3]IVIC médio'!$A:$M,8,FALSE)</f>
        <v>0.42222222222222222</v>
      </c>
    </row>
    <row r="937" spans="1:13" x14ac:dyDescent="0.25">
      <c r="A937" s="7">
        <v>260350</v>
      </c>
      <c r="B937" s="7">
        <v>2603504</v>
      </c>
      <c r="C937" t="s">
        <v>1484</v>
      </c>
      <c r="D937" t="s">
        <v>1452</v>
      </c>
      <c r="E937" t="s">
        <v>466</v>
      </c>
      <c r="F937" t="s">
        <v>10</v>
      </c>
      <c r="G937">
        <f>VLOOKUP(A937,[1]pop_total!$A:$H,8,FALSE)</f>
        <v>17419</v>
      </c>
      <c r="H937">
        <f t="shared" si="42"/>
        <v>17419</v>
      </c>
      <c r="I937">
        <v>0.58799999999999997</v>
      </c>
      <c r="J937" s="1">
        <f>VLOOKUP(B937,[2]Planilha1!$A:$F,6,FALSE)</f>
        <v>70864199.079999998</v>
      </c>
      <c r="K937" s="10">
        <f t="shared" si="43"/>
        <v>4068.2128181870371</v>
      </c>
      <c r="L937" s="8">
        <f t="shared" si="44"/>
        <v>4068.2128181870371</v>
      </c>
      <c r="M937" s="14">
        <f>VLOOKUP(B937,'[3]IVIC médio'!$A:$M,8,FALSE)</f>
        <v>0.72222222222222221</v>
      </c>
    </row>
    <row r="938" spans="1:13" x14ac:dyDescent="0.25">
      <c r="A938" s="7">
        <v>311080</v>
      </c>
      <c r="B938" s="7">
        <v>3110806</v>
      </c>
      <c r="C938" t="s">
        <v>2298</v>
      </c>
      <c r="D938" t="s">
        <v>2181</v>
      </c>
      <c r="E938" t="s">
        <v>2182</v>
      </c>
      <c r="F938" t="s">
        <v>10</v>
      </c>
      <c r="G938">
        <f>VLOOKUP(A938,[1]pop_total!$A:$H,8,FALSE)</f>
        <v>2923</v>
      </c>
      <c r="H938">
        <f t="shared" si="42"/>
        <v>2923</v>
      </c>
      <c r="I938">
        <v>0.61599999999999999</v>
      </c>
      <c r="J938" s="1">
        <f>VLOOKUP(B938,[2]Planilha1!$A:$F,6,FALSE)</f>
        <v>29816302.73</v>
      </c>
      <c r="K938" s="10">
        <f t="shared" si="43"/>
        <v>10200.582528224428</v>
      </c>
      <c r="L938" s="8">
        <f t="shared" si="44"/>
        <v>10200.582528224428</v>
      </c>
      <c r="M938" s="14">
        <f>VLOOKUP(B938,'[3]IVIC médio'!$A:$M,8,FALSE)</f>
        <v>0.37777777777777782</v>
      </c>
    </row>
    <row r="939" spans="1:13" x14ac:dyDescent="0.25">
      <c r="A939" s="7">
        <v>311090</v>
      </c>
      <c r="B939" s="7">
        <v>3110905</v>
      </c>
      <c r="C939" t="s">
        <v>2299</v>
      </c>
      <c r="D939" t="s">
        <v>2181</v>
      </c>
      <c r="E939" t="s">
        <v>2182</v>
      </c>
      <c r="F939" t="s">
        <v>10</v>
      </c>
      <c r="G939">
        <f>VLOOKUP(A939,[1]pop_total!$A:$H,8,FALSE)</f>
        <v>15935</v>
      </c>
      <c r="H939">
        <f t="shared" si="42"/>
        <v>15935</v>
      </c>
      <c r="I939">
        <v>0.70899999999999996</v>
      </c>
      <c r="J939" s="1">
        <f>VLOOKUP(B939,[2]Planilha1!$A:$F,6,FALSE)</f>
        <v>82281968.849999994</v>
      </c>
      <c r="K939" s="10">
        <f t="shared" si="43"/>
        <v>5163.6001788515841</v>
      </c>
      <c r="L939" s="8">
        <f t="shared" si="44"/>
        <v>5163.6001788515841</v>
      </c>
      <c r="M939" s="14">
        <f>VLOOKUP(B939,'[3]IVIC médio'!$A:$M,8,FALSE)</f>
        <v>0.52222222222222237</v>
      </c>
    </row>
    <row r="940" spans="1:13" x14ac:dyDescent="0.25">
      <c r="A940" s="7">
        <v>270135</v>
      </c>
      <c r="B940" s="7">
        <v>2701357</v>
      </c>
      <c r="C940" t="s">
        <v>1630</v>
      </c>
      <c r="D940" t="s">
        <v>1620</v>
      </c>
      <c r="E940" t="s">
        <v>466</v>
      </c>
      <c r="F940" t="s">
        <v>10</v>
      </c>
      <c r="G940">
        <f>VLOOKUP(A940,[1]pop_total!$A:$H,8,FALSE)</f>
        <v>6665</v>
      </c>
      <c r="H940">
        <f t="shared" si="42"/>
        <v>6665</v>
      </c>
      <c r="I940">
        <v>0.55900000000000005</v>
      </c>
      <c r="J940" s="1">
        <f>VLOOKUP(B940,[2]Planilha1!$A:$F,6,FALSE)</f>
        <v>40473072.390000001</v>
      </c>
      <c r="K940" s="10">
        <f t="shared" si="43"/>
        <v>6072.4789782445614</v>
      </c>
      <c r="L940" s="8">
        <f t="shared" si="44"/>
        <v>6072.4789782445614</v>
      </c>
      <c r="M940" s="14">
        <f>VLOOKUP(B940,'[3]IVIC médio'!$A:$M,8,FALSE)</f>
        <v>0.41111111111111109</v>
      </c>
    </row>
    <row r="941" spans="1:13" x14ac:dyDescent="0.25">
      <c r="A941" s="7">
        <v>311100</v>
      </c>
      <c r="B941" s="7">
        <v>3111002</v>
      </c>
      <c r="C941" t="s">
        <v>2300</v>
      </c>
      <c r="D941" t="s">
        <v>2181</v>
      </c>
      <c r="E941" t="s">
        <v>2182</v>
      </c>
      <c r="F941" t="s">
        <v>10</v>
      </c>
      <c r="G941">
        <f>VLOOKUP(A941,[1]pop_total!$A:$H,8,FALSE)</f>
        <v>20696</v>
      </c>
      <c r="H941">
        <f t="shared" si="42"/>
        <v>20696</v>
      </c>
      <c r="I941">
        <v>0.69799999999999995</v>
      </c>
      <c r="J941" s="1">
        <f>VLOOKUP(B941,[2]Planilha1!$A:$F,6,FALSE)</f>
        <v>93165037.519999996</v>
      </c>
      <c r="K941" s="10">
        <f t="shared" si="43"/>
        <v>4501.5963239273287</v>
      </c>
      <c r="L941" s="8">
        <f t="shared" si="44"/>
        <v>4501.5963239273287</v>
      </c>
      <c r="M941" s="14">
        <f>VLOOKUP(B941,'[3]IVIC médio'!$A:$M,8,FALSE)</f>
        <v>0.75</v>
      </c>
    </row>
    <row r="942" spans="1:13" x14ac:dyDescent="0.25">
      <c r="A942" s="7">
        <v>430367</v>
      </c>
      <c r="B942" s="7">
        <v>4303673</v>
      </c>
      <c r="C942" t="s">
        <v>4521</v>
      </c>
      <c r="D942" t="s">
        <v>4459</v>
      </c>
      <c r="E942" t="s">
        <v>3828</v>
      </c>
      <c r="F942" t="s">
        <v>10</v>
      </c>
      <c r="G942">
        <f>VLOOKUP(A942,[1]pop_total!$A:$H,8,FALSE)</f>
        <v>3242</v>
      </c>
      <c r="H942">
        <f t="shared" si="42"/>
        <v>3242</v>
      </c>
      <c r="I942">
        <v>0.70599999999999996</v>
      </c>
      <c r="J942" s="1">
        <f>VLOOKUP(B942,[2]Planilha1!$A:$F,6,FALSE)</f>
        <v>33715209.619999997</v>
      </c>
      <c r="K942" s="10">
        <f t="shared" si="43"/>
        <v>10399.509444787167</v>
      </c>
      <c r="L942" s="8">
        <f t="shared" si="44"/>
        <v>10399.509444787167</v>
      </c>
      <c r="M942" s="14">
        <f>VLOOKUP(B942,'[3]IVIC médio'!$A:$M,8,FALSE)</f>
        <v>7.7777777777777793E-2</v>
      </c>
    </row>
    <row r="943" spans="1:13" x14ac:dyDescent="0.25">
      <c r="A943" s="7">
        <v>520460</v>
      </c>
      <c r="B943" s="7">
        <v>5204607</v>
      </c>
      <c r="C943" t="s">
        <v>5184</v>
      </c>
      <c r="D943" t="s">
        <v>5136</v>
      </c>
      <c r="E943" t="s">
        <v>4932</v>
      </c>
      <c r="F943" t="s">
        <v>10</v>
      </c>
      <c r="G943">
        <f>VLOOKUP(A943,[1]pop_total!$A:$H,8,FALSE)</f>
        <v>3755</v>
      </c>
      <c r="H943">
        <f t="shared" si="42"/>
        <v>3755</v>
      </c>
      <c r="I943">
        <v>0.65300000000000002</v>
      </c>
      <c r="J943" s="1">
        <f>VLOOKUP(B943,[2]Planilha1!$A:$F,6,FALSE)</f>
        <v>31108582.82</v>
      </c>
      <c r="K943" s="10">
        <f t="shared" si="43"/>
        <v>8284.575984021305</v>
      </c>
      <c r="L943" s="8">
        <f t="shared" si="44"/>
        <v>8284.575984021305</v>
      </c>
      <c r="M943" s="14">
        <f>VLOOKUP(B943,'[3]IVIC médio'!$A:$M,8,FALSE)</f>
        <v>0.48888888888888893</v>
      </c>
    </row>
    <row r="944" spans="1:13" x14ac:dyDescent="0.25">
      <c r="A944" s="7">
        <v>210255</v>
      </c>
      <c r="B944" s="7">
        <v>2102556</v>
      </c>
      <c r="C944" t="s">
        <v>510</v>
      </c>
      <c r="D944" t="s">
        <v>465</v>
      </c>
      <c r="E944" t="s">
        <v>466</v>
      </c>
      <c r="F944" t="s">
        <v>10</v>
      </c>
      <c r="G944">
        <f>VLOOKUP(A944,[1]pop_total!$A:$H,8,FALSE)</f>
        <v>12301</v>
      </c>
      <c r="H944">
        <f t="shared" si="42"/>
        <v>12301</v>
      </c>
      <c r="I944">
        <v>0.65200000000000002</v>
      </c>
      <c r="J944" s="1">
        <f>VLOOKUP(B944,[2]Planilha1!$A:$F,6,FALSE)</f>
        <v>61059956.619999997</v>
      </c>
      <c r="K944" s="10">
        <f t="shared" si="43"/>
        <v>4963.8205528005847</v>
      </c>
      <c r="L944" s="8">
        <f t="shared" si="44"/>
        <v>4963.8205528005847</v>
      </c>
      <c r="M944" s="14">
        <f>VLOOKUP(B944,'[3]IVIC médio'!$A:$M,8,FALSE)</f>
        <v>0.3</v>
      </c>
    </row>
    <row r="945" spans="1:13" x14ac:dyDescent="0.25">
      <c r="A945" s="7">
        <v>410390</v>
      </c>
      <c r="B945" s="7">
        <v>4103909</v>
      </c>
      <c r="C945" t="s">
        <v>3876</v>
      </c>
      <c r="D945" t="s">
        <v>3827</v>
      </c>
      <c r="E945" t="s">
        <v>3828</v>
      </c>
      <c r="F945" t="s">
        <v>10</v>
      </c>
      <c r="G945">
        <f>VLOOKUP(A945,[1]pop_total!$A:$H,8,FALSE)</f>
        <v>15723</v>
      </c>
      <c r="H945">
        <f t="shared" si="42"/>
        <v>15723</v>
      </c>
      <c r="I945">
        <v>0.70399999999999996</v>
      </c>
      <c r="J945" s="1">
        <f>VLOOKUP(B945,[2]Planilha1!$A:$F,6,FALSE)</f>
        <v>87822383.109999999</v>
      </c>
      <c r="K945" s="10">
        <f t="shared" si="43"/>
        <v>5585.5996381097757</v>
      </c>
      <c r="L945" s="8">
        <f t="shared" si="44"/>
        <v>5585.5996381097757</v>
      </c>
      <c r="M945" s="14">
        <f>VLOOKUP(B945,'[3]IVIC médio'!$A:$M,8,FALSE)</f>
        <v>0.72222222222222221</v>
      </c>
    </row>
    <row r="946" spans="1:13" x14ac:dyDescent="0.25">
      <c r="A946" s="7">
        <v>430370</v>
      </c>
      <c r="B946" s="7">
        <v>4303707</v>
      </c>
      <c r="C946" t="s">
        <v>4522</v>
      </c>
      <c r="D946" t="s">
        <v>4459</v>
      </c>
      <c r="E946" t="s">
        <v>3828</v>
      </c>
      <c r="F946" t="s">
        <v>10</v>
      </c>
      <c r="G946">
        <f>VLOOKUP(A946,[1]pop_total!$A:$H,8,FALSE)</f>
        <v>5882</v>
      </c>
      <c r="H946">
        <f t="shared" si="42"/>
        <v>5882</v>
      </c>
      <c r="I946">
        <v>0.73799999999999999</v>
      </c>
      <c r="J946" s="1">
        <f>VLOOKUP(B946,[2]Planilha1!$A:$F,6,FALSE)</f>
        <v>40344347.619999997</v>
      </c>
      <c r="K946" s="10">
        <f t="shared" si="43"/>
        <v>6858.9506324379454</v>
      </c>
      <c r="L946" s="8">
        <f t="shared" si="44"/>
        <v>6858.9506324379454</v>
      </c>
      <c r="M946" s="14">
        <f>VLOOKUP(B946,'[3]IVIC médio'!$A:$M,8,FALSE)</f>
        <v>0.53333333333333333</v>
      </c>
    </row>
    <row r="947" spans="1:13" x14ac:dyDescent="0.25">
      <c r="A947" s="7">
        <v>350945</v>
      </c>
      <c r="B947" s="7">
        <v>3509452</v>
      </c>
      <c r="C947" t="s">
        <v>3304</v>
      </c>
      <c r="D947" t="s">
        <v>3202</v>
      </c>
      <c r="E947" t="s">
        <v>2182</v>
      </c>
      <c r="F947" t="s">
        <v>10</v>
      </c>
      <c r="G947">
        <f>VLOOKUP(A947,[1]pop_total!$A:$H,8,FALSE)</f>
        <v>5954</v>
      </c>
      <c r="H947">
        <f t="shared" si="42"/>
        <v>5954</v>
      </c>
      <c r="I947">
        <v>0.71699999999999997</v>
      </c>
      <c r="J947" s="1">
        <f>VLOOKUP(B947,[2]Planilha1!$A:$F,6,FALSE)</f>
        <v>39902061.469999999</v>
      </c>
      <c r="K947" s="10">
        <f t="shared" si="43"/>
        <v>6701.7234581793746</v>
      </c>
      <c r="L947" s="8">
        <f t="shared" si="44"/>
        <v>6701.7234581793746</v>
      </c>
      <c r="M947" s="14">
        <f>VLOOKUP(B947,'[3]IVIC médio'!$A:$M,8,FALSE)</f>
        <v>0.6</v>
      </c>
    </row>
    <row r="948" spans="1:13" x14ac:dyDescent="0.25">
      <c r="A948" s="7">
        <v>410395</v>
      </c>
      <c r="B948" s="7">
        <v>4103958</v>
      </c>
      <c r="C948" t="s">
        <v>3877</v>
      </c>
      <c r="D948" t="s">
        <v>3827</v>
      </c>
      <c r="E948" t="s">
        <v>3828</v>
      </c>
      <c r="F948" t="s">
        <v>10</v>
      </c>
      <c r="G948">
        <f>VLOOKUP(A948,[1]pop_total!$A:$H,8,FALSE)</f>
        <v>3936</v>
      </c>
      <c r="H948">
        <f t="shared" si="42"/>
        <v>3936</v>
      </c>
      <c r="I948">
        <v>0.63</v>
      </c>
      <c r="J948" s="1">
        <f>VLOOKUP(B948,[2]Planilha1!$A:$F,6,FALSE)</f>
        <v>47195228.170000002</v>
      </c>
      <c r="K948" s="10">
        <f t="shared" si="43"/>
        <v>11990.657563516261</v>
      </c>
      <c r="L948" s="8">
        <f t="shared" si="44"/>
        <v>11990.657563516261</v>
      </c>
      <c r="M948" s="14">
        <f>VLOOKUP(B948,'[3]IVIC médio'!$A:$M,8,FALSE)</f>
        <v>0.56666666666666665</v>
      </c>
    </row>
    <row r="949" spans="1:13" x14ac:dyDescent="0.25">
      <c r="A949" s="7">
        <v>250400</v>
      </c>
      <c r="B949" s="7">
        <v>2504009</v>
      </c>
      <c r="C949" t="s">
        <v>1294</v>
      </c>
      <c r="D949" t="s">
        <v>1247</v>
      </c>
      <c r="E949" t="s">
        <v>466</v>
      </c>
      <c r="F949" t="s">
        <v>10</v>
      </c>
      <c r="G949">
        <f>VLOOKUP(A949,[1]pop_total!$A:$H,8,FALSE)</f>
        <v>419379</v>
      </c>
      <c r="H949">
        <f t="shared" si="42"/>
        <v>200000</v>
      </c>
      <c r="I949">
        <v>0.72</v>
      </c>
      <c r="J949" s="1">
        <f>VLOOKUP(B949,[2]Planilha1!$A:$F,6,FALSE)</f>
        <v>1582480171.4000001</v>
      </c>
      <c r="K949" s="10">
        <f t="shared" si="43"/>
        <v>3773.3891573016294</v>
      </c>
      <c r="L949" s="8">
        <f t="shared" si="44"/>
        <v>3773.3891573016294</v>
      </c>
      <c r="M949" s="14">
        <f>VLOOKUP(B949,'[3]IVIC médio'!$A:$M,8,FALSE)</f>
        <v>1.0666666666666669</v>
      </c>
    </row>
    <row r="950" spans="1:13" x14ac:dyDescent="0.25">
      <c r="A950" s="7">
        <v>410400</v>
      </c>
      <c r="B950" s="7">
        <v>4104006</v>
      </c>
      <c r="C950" t="s">
        <v>3878</v>
      </c>
      <c r="D950" t="s">
        <v>3827</v>
      </c>
      <c r="E950" t="s">
        <v>3828</v>
      </c>
      <c r="F950" t="s">
        <v>10</v>
      </c>
      <c r="G950">
        <f>VLOOKUP(A950,[1]pop_total!$A:$H,8,FALSE)</f>
        <v>47825</v>
      </c>
      <c r="H950">
        <f t="shared" si="42"/>
        <v>47825</v>
      </c>
      <c r="I950">
        <v>0.71799999999999997</v>
      </c>
      <c r="J950" s="1">
        <f>VLOOKUP(B950,[2]Planilha1!$A:$F,6,FALSE)</f>
        <v>279217113.60000002</v>
      </c>
      <c r="K950" s="10">
        <f t="shared" si="43"/>
        <v>5838.3087004704657</v>
      </c>
      <c r="L950" s="8">
        <f t="shared" si="44"/>
        <v>5838.3087004704657</v>
      </c>
      <c r="M950" s="14">
        <f>VLOOKUP(B950,'[3]IVIC médio'!$A:$M,8,FALSE)</f>
        <v>0.42777777777777776</v>
      </c>
    </row>
    <row r="951" spans="1:13" x14ac:dyDescent="0.25">
      <c r="A951" s="7">
        <v>311110</v>
      </c>
      <c r="B951" s="7">
        <v>3111101</v>
      </c>
      <c r="C951" t="s">
        <v>2301</v>
      </c>
      <c r="D951" t="s">
        <v>2181</v>
      </c>
      <c r="E951" t="s">
        <v>2182</v>
      </c>
      <c r="F951" t="s">
        <v>10</v>
      </c>
      <c r="G951">
        <f>VLOOKUP(A951,[1]pop_total!$A:$H,8,FALSE)</f>
        <v>18011</v>
      </c>
      <c r="H951">
        <f t="shared" si="42"/>
        <v>18011</v>
      </c>
      <c r="I951">
        <v>0.70399999999999996</v>
      </c>
      <c r="J951" s="1">
        <f>VLOOKUP(B951,[2]Planilha1!$A:$F,6,FALSE)</f>
        <v>100018771.47</v>
      </c>
      <c r="K951" s="10">
        <f t="shared" si="43"/>
        <v>5553.2047898506471</v>
      </c>
      <c r="L951" s="8">
        <f t="shared" si="44"/>
        <v>5553.2047898506471</v>
      </c>
      <c r="M951" s="14">
        <f>VLOOKUP(B951,'[3]IVIC médio'!$A:$M,8,FALSE)</f>
        <v>0.61111111111111116</v>
      </c>
    </row>
    <row r="952" spans="1:13" x14ac:dyDescent="0.25">
      <c r="A952" s="7">
        <v>520465</v>
      </c>
      <c r="B952" s="7">
        <v>5204656</v>
      </c>
      <c r="C952" t="s">
        <v>5185</v>
      </c>
      <c r="D952" t="s">
        <v>5136</v>
      </c>
      <c r="E952" t="s">
        <v>4932</v>
      </c>
      <c r="F952" t="s">
        <v>10</v>
      </c>
      <c r="G952">
        <f>VLOOKUP(A952,[1]pop_total!$A:$H,8,FALSE)</f>
        <v>3708</v>
      </c>
      <c r="H952">
        <f t="shared" si="42"/>
        <v>3708</v>
      </c>
      <c r="I952">
        <v>0.63100000000000001</v>
      </c>
      <c r="J952" s="1">
        <f>VLOOKUP(B952,[2]Planilha1!$A:$F,6,FALSE)</f>
        <v>37485458.469999999</v>
      </c>
      <c r="K952" s="10">
        <f t="shared" si="43"/>
        <v>10109.346944444444</v>
      </c>
      <c r="L952" s="8">
        <f t="shared" si="44"/>
        <v>10109.346944444444</v>
      </c>
      <c r="M952" s="14">
        <f>VLOOKUP(B952,'[3]IVIC médio'!$A:$M,8,FALSE)</f>
        <v>0.66111111111111109</v>
      </c>
    </row>
    <row r="953" spans="1:13" x14ac:dyDescent="0.25">
      <c r="A953" s="7">
        <v>510260</v>
      </c>
      <c r="B953" s="7">
        <v>5102603</v>
      </c>
      <c r="C953" t="s">
        <v>5022</v>
      </c>
      <c r="D953" t="s">
        <v>5002</v>
      </c>
      <c r="E953" t="s">
        <v>4932</v>
      </c>
      <c r="F953" t="s">
        <v>10</v>
      </c>
      <c r="G953">
        <f>VLOOKUP(A953,[1]pop_total!$A:$H,8,FALSE)</f>
        <v>15347</v>
      </c>
      <c r="H953">
        <f t="shared" si="42"/>
        <v>15347</v>
      </c>
      <c r="I953">
        <v>0.53800000000000003</v>
      </c>
      <c r="J953" s="1">
        <f>VLOOKUP(B953,[2]Planilha1!$A:$F,6,FALSE)</f>
        <v>109795774.47</v>
      </c>
      <c r="K953" s="10">
        <f t="shared" si="43"/>
        <v>7154.2174020981302</v>
      </c>
      <c r="L953" s="8">
        <f t="shared" si="44"/>
        <v>7154.2174020981302</v>
      </c>
      <c r="M953" s="14">
        <f>VLOOKUP(B953,'[3]IVIC médio'!$A:$M,8,FALSE)</f>
        <v>0.2166666666666667</v>
      </c>
    </row>
    <row r="954" spans="1:13" x14ac:dyDescent="0.25">
      <c r="A954" s="7">
        <v>350950</v>
      </c>
      <c r="B954" s="7">
        <v>3509502</v>
      </c>
      <c r="C954" t="s">
        <v>3305</v>
      </c>
      <c r="D954" t="s">
        <v>3202</v>
      </c>
      <c r="E954" t="s">
        <v>2182</v>
      </c>
      <c r="F954" t="s">
        <v>10</v>
      </c>
      <c r="G954">
        <f>VLOOKUP(A954,[1]pop_total!$A:$H,8,FALSE)</f>
        <v>1139047</v>
      </c>
      <c r="H954">
        <f t="shared" si="42"/>
        <v>200000</v>
      </c>
      <c r="I954">
        <v>0.80500000000000005</v>
      </c>
      <c r="J954" s="1">
        <f>VLOOKUP(B954,[2]Planilha1!$A:$F,6,FALSE)</f>
        <v>7880085670.3100004</v>
      </c>
      <c r="K954" s="10">
        <f t="shared" si="43"/>
        <v>6918.1391727558221</v>
      </c>
      <c r="L954" s="8">
        <f t="shared" si="44"/>
        <v>6918.1391727558221</v>
      </c>
      <c r="M954" s="14">
        <f>VLOOKUP(B954,'[3]IVIC médio'!$A:$M,8,FALSE)</f>
        <v>0.73888888888888893</v>
      </c>
    </row>
    <row r="955" spans="1:13" x14ac:dyDescent="0.25">
      <c r="A955" s="7">
        <v>220210</v>
      </c>
      <c r="B955" s="7">
        <v>2202109</v>
      </c>
      <c r="C955" t="s">
        <v>724</v>
      </c>
      <c r="D955" t="s">
        <v>682</v>
      </c>
      <c r="E955" t="s">
        <v>466</v>
      </c>
      <c r="F955" t="s">
        <v>10</v>
      </c>
      <c r="G955">
        <f>VLOOKUP(A955,[1]pop_total!$A:$H,8,FALSE)</f>
        <v>4938</v>
      </c>
      <c r="H955">
        <f t="shared" si="42"/>
        <v>4938</v>
      </c>
      <c r="I955">
        <v>0.54400000000000004</v>
      </c>
      <c r="J955" s="1">
        <f>VLOOKUP(B955,[2]Planilha1!$A:$F,6,FALSE)</f>
        <v>38296849.850000001</v>
      </c>
      <c r="K955" s="10">
        <f t="shared" si="43"/>
        <v>7755.5386492507087</v>
      </c>
      <c r="L955" s="8">
        <f t="shared" si="44"/>
        <v>7755.5386492507087</v>
      </c>
      <c r="M955" s="14">
        <f>VLOOKUP(B955,'[3]IVIC médio'!$A:$M,8,FALSE)</f>
        <v>0.35</v>
      </c>
    </row>
    <row r="956" spans="1:13" x14ac:dyDescent="0.25">
      <c r="A956" s="7">
        <v>430380</v>
      </c>
      <c r="B956" s="7">
        <v>4303806</v>
      </c>
      <c r="C956" t="s">
        <v>4523</v>
      </c>
      <c r="D956" t="s">
        <v>4459</v>
      </c>
      <c r="E956" t="s">
        <v>3828</v>
      </c>
      <c r="F956" t="s">
        <v>10</v>
      </c>
      <c r="G956">
        <f>VLOOKUP(A956,[1]pop_total!$A:$H,8,FALSE)</f>
        <v>5284</v>
      </c>
      <c r="H956">
        <f t="shared" si="42"/>
        <v>5284</v>
      </c>
      <c r="I956">
        <v>0.76</v>
      </c>
      <c r="J956" s="1">
        <f>VLOOKUP(B956,[2]Planilha1!$A:$F,6,FALSE)</f>
        <v>44973981.200000003</v>
      </c>
      <c r="K956" s="10">
        <f t="shared" si="43"/>
        <v>8511.3514761544284</v>
      </c>
      <c r="L956" s="8">
        <f t="shared" si="44"/>
        <v>8511.3514761544284</v>
      </c>
      <c r="M956" s="14">
        <f>VLOOKUP(B956,'[3]IVIC médio'!$A:$M,8,FALSE)</f>
        <v>8.8888888888888892E-2</v>
      </c>
    </row>
    <row r="957" spans="1:13" x14ac:dyDescent="0.25">
      <c r="A957" s="7">
        <v>520470</v>
      </c>
      <c r="B957" s="7">
        <v>5204706</v>
      </c>
      <c r="C957" t="s">
        <v>5186</v>
      </c>
      <c r="D957" t="s">
        <v>5136</v>
      </c>
      <c r="E957" t="s">
        <v>4932</v>
      </c>
      <c r="F957" t="s">
        <v>10</v>
      </c>
      <c r="G957">
        <f>VLOOKUP(A957,[1]pop_total!$A:$H,8,FALSE)</f>
        <v>12510</v>
      </c>
      <c r="H957">
        <f t="shared" si="42"/>
        <v>12510</v>
      </c>
      <c r="I957">
        <v>0.68799999999999994</v>
      </c>
      <c r="J957" s="1">
        <f>VLOOKUP(B957,[2]Planilha1!$A:$F,6,FALSE)</f>
        <v>57734137.5</v>
      </c>
      <c r="K957" s="10">
        <f t="shared" si="43"/>
        <v>4615.0389688249397</v>
      </c>
      <c r="L957" s="8">
        <f t="shared" si="44"/>
        <v>4615.0389688249397</v>
      </c>
      <c r="M957" s="14">
        <f>VLOOKUP(B957,'[3]IVIC médio'!$A:$M,8,FALSE)</f>
        <v>0.4333333333333334</v>
      </c>
    </row>
    <row r="958" spans="1:13" x14ac:dyDescent="0.25">
      <c r="A958" s="7">
        <v>270140</v>
      </c>
      <c r="B958" s="7">
        <v>2701407</v>
      </c>
      <c r="C958" t="s">
        <v>1631</v>
      </c>
      <c r="D958" t="s">
        <v>1620</v>
      </c>
      <c r="E958" t="s">
        <v>466</v>
      </c>
      <c r="F958" t="s">
        <v>10</v>
      </c>
      <c r="G958">
        <f>VLOOKUP(A958,[1]pop_total!$A:$H,8,FALSE)</f>
        <v>32106</v>
      </c>
      <c r="H958">
        <f t="shared" si="42"/>
        <v>32106</v>
      </c>
      <c r="I958">
        <v>0.56999999999999995</v>
      </c>
      <c r="J958" s="1">
        <f>VLOOKUP(B958,[2]Planilha1!$A:$F,6,FALSE)</f>
        <v>238107122.56</v>
      </c>
      <c r="K958" s="10">
        <f t="shared" si="43"/>
        <v>7416.2811486949477</v>
      </c>
      <c r="L958" s="8">
        <f t="shared" si="44"/>
        <v>7416.2811486949477</v>
      </c>
      <c r="M958" s="14">
        <f>VLOOKUP(B958,'[3]IVIC médio'!$A:$M,8,FALSE)</f>
        <v>1.0333333333333334</v>
      </c>
    </row>
    <row r="959" spans="1:13" x14ac:dyDescent="0.25">
      <c r="A959" s="7">
        <v>420330</v>
      </c>
      <c r="B959" s="7">
        <v>4203303</v>
      </c>
      <c r="C959" t="s">
        <v>1631</v>
      </c>
      <c r="D959" t="s">
        <v>4197</v>
      </c>
      <c r="E959" t="s">
        <v>3828</v>
      </c>
      <c r="F959" t="s">
        <v>10</v>
      </c>
      <c r="G959">
        <f>VLOOKUP(A959,[1]pop_total!$A:$H,8,FALSE)</f>
        <v>12501</v>
      </c>
      <c r="H959">
        <f t="shared" si="42"/>
        <v>12501</v>
      </c>
      <c r="I959">
        <v>0.71399999999999997</v>
      </c>
      <c r="J959" s="1">
        <f>VLOOKUP(B959,[2]Planilha1!$A:$F,6,FALSE)</f>
        <v>99948354.340000004</v>
      </c>
      <c r="K959" s="10">
        <f t="shared" si="43"/>
        <v>7995.2287289016886</v>
      </c>
      <c r="L959" s="8">
        <f t="shared" si="44"/>
        <v>7995.2287289016886</v>
      </c>
      <c r="M959" s="14">
        <f>VLOOKUP(B959,'[3]IVIC médio'!$A:$M,8,FALSE)</f>
        <v>0.43888888888888883</v>
      </c>
    </row>
    <row r="960" spans="1:13" x14ac:dyDescent="0.25">
      <c r="A960" s="7">
        <v>520480</v>
      </c>
      <c r="B960" s="7">
        <v>5204805</v>
      </c>
      <c r="C960" t="s">
        <v>5187</v>
      </c>
      <c r="D960" t="s">
        <v>5136</v>
      </c>
      <c r="E960" t="s">
        <v>4932</v>
      </c>
      <c r="F960" t="s">
        <v>10</v>
      </c>
      <c r="G960">
        <f>VLOOKUP(A960,[1]pop_total!$A:$H,8,FALSE)</f>
        <v>7422</v>
      </c>
      <c r="H960">
        <f t="shared" si="42"/>
        <v>7422</v>
      </c>
      <c r="I960">
        <v>0.69399999999999995</v>
      </c>
      <c r="J960" s="1">
        <f>VLOOKUP(B960,[2]Planilha1!$A:$F,6,FALSE)</f>
        <v>74731860.239999995</v>
      </c>
      <c r="K960" s="10">
        <f t="shared" si="43"/>
        <v>10068.96527081649</v>
      </c>
      <c r="L960" s="8">
        <f t="shared" si="44"/>
        <v>10068.96527081649</v>
      </c>
      <c r="M960" s="14">
        <f>VLOOKUP(B960,'[3]IVIC médio'!$A:$M,8,FALSE)</f>
        <v>0.42777777777777776</v>
      </c>
    </row>
    <row r="961" spans="1:13" x14ac:dyDescent="0.25">
      <c r="A961" s="7">
        <v>290590</v>
      </c>
      <c r="B961" s="7">
        <v>2905909</v>
      </c>
      <c r="C961" t="s">
        <v>1855</v>
      </c>
      <c r="D961" t="s">
        <v>1784</v>
      </c>
      <c r="E961" t="s">
        <v>466</v>
      </c>
      <c r="F961" t="s">
        <v>10</v>
      </c>
      <c r="G961">
        <f>VLOOKUP(A961,[1]pop_total!$A:$H,8,FALSE)</f>
        <v>30671</v>
      </c>
      <c r="H961">
        <f t="shared" si="42"/>
        <v>30671</v>
      </c>
      <c r="I961">
        <v>0.55700000000000005</v>
      </c>
      <c r="J961" s="1">
        <f>VLOOKUP(B961,[2]Planilha1!$A:$F,6,FALSE)</f>
        <v>146047860.94999999</v>
      </c>
      <c r="K961" s="10">
        <f t="shared" si="43"/>
        <v>4761.7573913468741</v>
      </c>
      <c r="L961" s="8">
        <f t="shared" si="44"/>
        <v>4761.7573913468741</v>
      </c>
      <c r="M961" s="14">
        <f>VLOOKUP(B961,'[3]IVIC médio'!$A:$M,8,FALSE)</f>
        <v>0.26666666666666672</v>
      </c>
    </row>
    <row r="962" spans="1:13" x14ac:dyDescent="0.25">
      <c r="A962" s="7">
        <v>220211</v>
      </c>
      <c r="B962" s="7">
        <v>2202117</v>
      </c>
      <c r="C962" t="s">
        <v>725</v>
      </c>
      <c r="D962" t="s">
        <v>682</v>
      </c>
      <c r="E962" t="s">
        <v>466</v>
      </c>
      <c r="F962" t="s">
        <v>10</v>
      </c>
      <c r="G962">
        <f>VLOOKUP(A962,[1]pop_total!$A:$H,8,FALSE)</f>
        <v>4616</v>
      </c>
      <c r="H962">
        <f t="shared" si="42"/>
        <v>4616</v>
      </c>
      <c r="I962">
        <v>0.53700000000000003</v>
      </c>
      <c r="J962" s="1">
        <f>VLOOKUP(B962,[2]Planilha1!$A:$F,6,FALSE)</f>
        <v>28047792.579999998</v>
      </c>
      <c r="K962" s="10">
        <f t="shared" si="43"/>
        <v>6076.2115641247829</v>
      </c>
      <c r="L962" s="8">
        <f t="shared" si="44"/>
        <v>6076.2115641247829</v>
      </c>
      <c r="M962" s="14">
        <f>VLOOKUP(B962,'[3]IVIC médio'!$A:$M,8,FALSE)</f>
        <v>0.41666666666666669</v>
      </c>
    </row>
    <row r="963" spans="1:13" x14ac:dyDescent="0.25">
      <c r="A963" s="7">
        <v>311115</v>
      </c>
      <c r="B963" s="7">
        <v>3111150</v>
      </c>
      <c r="C963" t="s">
        <v>2302</v>
      </c>
      <c r="D963" t="s">
        <v>2181</v>
      </c>
      <c r="E963" t="s">
        <v>2182</v>
      </c>
      <c r="F963" t="s">
        <v>10</v>
      </c>
      <c r="G963">
        <f>VLOOKUP(A963,[1]pop_total!$A:$H,8,FALSE)</f>
        <v>3714</v>
      </c>
      <c r="H963">
        <f t="shared" ref="H963:H1026" si="45">IF(G963&gt;200000, 200000, G963)</f>
        <v>3714</v>
      </c>
      <c r="I963">
        <v>0.621</v>
      </c>
      <c r="J963" s="1">
        <f>VLOOKUP(B963,[2]Planilha1!$A:$F,6,FALSE)</f>
        <v>30717948.649999999</v>
      </c>
      <c r="K963" s="10">
        <f t="shared" ref="K963:K1026" si="46">J963/G963</f>
        <v>8270.8531637049</v>
      </c>
      <c r="L963" s="8">
        <f t="shared" ref="L963:L1026" si="47">IF(K963&gt;12739.39, 12739.39, K963)</f>
        <v>8270.8531637049</v>
      </c>
      <c r="M963" s="14">
        <f>VLOOKUP(B963,'[3]IVIC médio'!$A:$M,8,FALSE)</f>
        <v>0.17222222222222222</v>
      </c>
    </row>
    <row r="964" spans="1:13" x14ac:dyDescent="0.25">
      <c r="A964" s="7">
        <v>311120</v>
      </c>
      <c r="B964" s="7">
        <v>3111200</v>
      </c>
      <c r="C964" t="s">
        <v>2303</v>
      </c>
      <c r="D964" t="s">
        <v>2181</v>
      </c>
      <c r="E964" t="s">
        <v>2182</v>
      </c>
      <c r="F964" t="s">
        <v>10</v>
      </c>
      <c r="G964">
        <f>VLOOKUP(A964,[1]pop_total!$A:$H,8,FALSE)</f>
        <v>52277</v>
      </c>
      <c r="H964">
        <f t="shared" si="45"/>
        <v>52277</v>
      </c>
      <c r="I964">
        <v>0.71099999999999997</v>
      </c>
      <c r="J964" s="1">
        <f>VLOOKUP(B964,[2]Planilha1!$A:$F,6,FALSE)</f>
        <v>258323060.13</v>
      </c>
      <c r="K964" s="10">
        <f t="shared" si="46"/>
        <v>4941.4285465883659</v>
      </c>
      <c r="L964" s="8">
        <f t="shared" si="47"/>
        <v>4941.4285465883659</v>
      </c>
      <c r="M964" s="14">
        <f>VLOOKUP(B964,'[3]IVIC médio'!$A:$M,8,FALSE)</f>
        <v>0.58333333333333326</v>
      </c>
    </row>
    <row r="965" spans="1:13" x14ac:dyDescent="0.25">
      <c r="A965" s="7">
        <v>420340</v>
      </c>
      <c r="B965" s="7">
        <v>4203402</v>
      </c>
      <c r="C965" t="s">
        <v>4245</v>
      </c>
      <c r="D965" t="s">
        <v>4197</v>
      </c>
      <c r="E965" t="s">
        <v>3828</v>
      </c>
      <c r="F965" t="s">
        <v>10</v>
      </c>
      <c r="G965">
        <f>VLOOKUP(A965,[1]pop_total!$A:$H,8,FALSE)</f>
        <v>7257</v>
      </c>
      <c r="H965">
        <f t="shared" si="45"/>
        <v>7257</v>
      </c>
      <c r="I965">
        <v>0.64100000000000001</v>
      </c>
      <c r="J965" s="1">
        <f>VLOOKUP(B965,[2]Planilha1!$A:$F,6,FALSE)</f>
        <v>44481327.979999997</v>
      </c>
      <c r="K965" s="10">
        <f t="shared" si="46"/>
        <v>6129.4375058564137</v>
      </c>
      <c r="L965" s="8">
        <f t="shared" si="47"/>
        <v>6129.4375058564137</v>
      </c>
      <c r="M965" s="14">
        <f>VLOOKUP(B965,'[3]IVIC médio'!$A:$M,8,FALSE)</f>
        <v>0.59444444444444444</v>
      </c>
    </row>
    <row r="966" spans="1:13" x14ac:dyDescent="0.25">
      <c r="A966" s="7">
        <v>430390</v>
      </c>
      <c r="B966" s="7">
        <v>4303905</v>
      </c>
      <c r="C966" t="s">
        <v>4524</v>
      </c>
      <c r="D966" t="s">
        <v>4459</v>
      </c>
      <c r="E966" t="s">
        <v>3828</v>
      </c>
      <c r="F966" t="s">
        <v>10</v>
      </c>
      <c r="G966">
        <f>VLOOKUP(A966,[1]pop_total!$A:$H,8,FALSE)</f>
        <v>62886</v>
      </c>
      <c r="H966">
        <f t="shared" si="45"/>
        <v>62886</v>
      </c>
      <c r="I966">
        <v>0.745</v>
      </c>
      <c r="J966" s="1">
        <f>VLOOKUP(B966,[2]Planilha1!$A:$F,6,FALSE)</f>
        <v>418588883.37</v>
      </c>
      <c r="K966" s="10">
        <f t="shared" si="46"/>
        <v>6656.3127463982446</v>
      </c>
      <c r="L966" s="8">
        <f t="shared" si="47"/>
        <v>6656.3127463982446</v>
      </c>
      <c r="M966" s="14">
        <f>VLOOKUP(B966,'[3]IVIC médio'!$A:$M,8,FALSE)</f>
        <v>0.58333333333333337</v>
      </c>
    </row>
    <row r="967" spans="1:13" x14ac:dyDescent="0.25">
      <c r="A967" s="7">
        <v>410405</v>
      </c>
      <c r="B967" s="7">
        <v>4104055</v>
      </c>
      <c r="C967" t="s">
        <v>3879</v>
      </c>
      <c r="D967" t="s">
        <v>3827</v>
      </c>
      <c r="E967" t="s">
        <v>3828</v>
      </c>
      <c r="F967" t="s">
        <v>10</v>
      </c>
      <c r="G967">
        <f>VLOOKUP(A967,[1]pop_total!$A:$H,8,FALSE)</f>
        <v>4027</v>
      </c>
      <c r="H967">
        <f t="shared" si="45"/>
        <v>4027</v>
      </c>
      <c r="I967">
        <v>0.68100000000000005</v>
      </c>
      <c r="J967" s="1">
        <f>VLOOKUP(B967,[2]Planilha1!$A:$F,6,FALSE)</f>
        <v>42890079.25</v>
      </c>
      <c r="K967" s="10">
        <f t="shared" si="46"/>
        <v>10650.628073007201</v>
      </c>
      <c r="L967" s="8">
        <f t="shared" si="47"/>
        <v>10650.628073007201</v>
      </c>
      <c r="M967" s="14">
        <f>VLOOKUP(B967,'[3]IVIC médio'!$A:$M,8,FALSE)</f>
        <v>0.48888888888888893</v>
      </c>
    </row>
    <row r="968" spans="1:13" x14ac:dyDescent="0.25">
      <c r="A968" s="7">
        <v>280100</v>
      </c>
      <c r="B968" s="7">
        <v>2801009</v>
      </c>
      <c r="C968" t="s">
        <v>1723</v>
      </c>
      <c r="D968" t="s">
        <v>1716</v>
      </c>
      <c r="E968" t="s">
        <v>466</v>
      </c>
      <c r="F968" t="s">
        <v>10</v>
      </c>
      <c r="G968">
        <f>VLOOKUP(A968,[1]pop_total!$A:$H,8,FALSE)</f>
        <v>18149</v>
      </c>
      <c r="H968">
        <f t="shared" si="45"/>
        <v>18149</v>
      </c>
      <c r="I968">
        <v>0.621</v>
      </c>
      <c r="J968" s="1">
        <f>VLOOKUP(B968,[2]Planilha1!$A:$F,6,FALSE)</f>
        <v>71634893.469999999</v>
      </c>
      <c r="K968" s="10">
        <f t="shared" si="46"/>
        <v>3947.0435544658108</v>
      </c>
      <c r="L968" s="8">
        <f t="shared" si="47"/>
        <v>3947.0435544658108</v>
      </c>
      <c r="M968" s="14">
        <f>VLOOKUP(B968,'[3]IVIC médio'!$A:$M,8,FALSE)</f>
        <v>0.20555555555555555</v>
      </c>
    </row>
    <row r="969" spans="1:13" x14ac:dyDescent="0.25">
      <c r="A969" s="7">
        <v>311130</v>
      </c>
      <c r="B969" s="7">
        <v>3111309</v>
      </c>
      <c r="C969" t="s">
        <v>2304</v>
      </c>
      <c r="D969" t="s">
        <v>2181</v>
      </c>
      <c r="E969" t="s">
        <v>2182</v>
      </c>
      <c r="F969" t="s">
        <v>10</v>
      </c>
      <c r="G969">
        <f>VLOOKUP(A969,[1]pop_total!$A:$H,8,FALSE)</f>
        <v>11377</v>
      </c>
      <c r="H969">
        <f t="shared" si="45"/>
        <v>11377</v>
      </c>
      <c r="I969">
        <v>0.68300000000000005</v>
      </c>
      <c r="J969" s="1">
        <f>VLOOKUP(B969,[2]Planilha1!$A:$F,6,FALSE)</f>
        <v>58834489.649999999</v>
      </c>
      <c r="K969" s="10">
        <f t="shared" si="46"/>
        <v>5171.3535773929862</v>
      </c>
      <c r="L969" s="8">
        <f t="shared" si="47"/>
        <v>5171.3535773929862</v>
      </c>
      <c r="M969" s="14">
        <f>VLOOKUP(B969,'[3]IVIC médio'!$A:$M,8,FALSE)</f>
        <v>0.74444444444444446</v>
      </c>
    </row>
    <row r="970" spans="1:13" x14ac:dyDescent="0.25">
      <c r="A970" s="7">
        <v>410410</v>
      </c>
      <c r="B970" s="7">
        <v>4104105</v>
      </c>
      <c r="C970" t="s">
        <v>3880</v>
      </c>
      <c r="D970" t="s">
        <v>3827</v>
      </c>
      <c r="E970" t="s">
        <v>3828</v>
      </c>
      <c r="F970" t="s">
        <v>10</v>
      </c>
      <c r="G970">
        <f>VLOOKUP(A970,[1]pop_total!$A:$H,8,FALSE)</f>
        <v>7508</v>
      </c>
      <c r="H970">
        <f t="shared" si="45"/>
        <v>7508</v>
      </c>
      <c r="I970">
        <v>0.68600000000000005</v>
      </c>
      <c r="J970" s="1">
        <f>VLOOKUP(B970,[2]Planilha1!$A:$F,6,FALSE)</f>
        <v>61127251.210000001</v>
      </c>
      <c r="K970" s="10">
        <f t="shared" si="46"/>
        <v>8141.6157711774113</v>
      </c>
      <c r="L970" s="8">
        <f t="shared" si="47"/>
        <v>8141.6157711774113</v>
      </c>
      <c r="M970" s="14">
        <f>VLOOKUP(B970,'[3]IVIC médio'!$A:$M,8,FALSE)</f>
        <v>0.3444444444444445</v>
      </c>
    </row>
    <row r="971" spans="1:13" x14ac:dyDescent="0.25">
      <c r="A971" s="7">
        <v>420350</v>
      </c>
      <c r="B971" s="7">
        <v>4203501</v>
      </c>
      <c r="C971" t="s">
        <v>4246</v>
      </c>
      <c r="D971" t="s">
        <v>4197</v>
      </c>
      <c r="E971" t="s">
        <v>3828</v>
      </c>
      <c r="F971" t="s">
        <v>10</v>
      </c>
      <c r="G971">
        <f>VLOOKUP(A971,[1]pop_total!$A:$H,8,FALSE)</f>
        <v>9623</v>
      </c>
      <c r="H971">
        <f t="shared" si="45"/>
        <v>9623</v>
      </c>
      <c r="I971">
        <v>0.69</v>
      </c>
      <c r="J971" s="1">
        <f>VLOOKUP(B971,[2]Planilha1!$A:$F,6,FALSE)</f>
        <v>62924621.490000002</v>
      </c>
      <c r="K971" s="10">
        <f t="shared" si="46"/>
        <v>6538.9817614049671</v>
      </c>
      <c r="L971" s="8">
        <f t="shared" si="47"/>
        <v>6538.9817614049671</v>
      </c>
      <c r="M971" s="14">
        <f>VLOOKUP(B971,'[3]IVIC médio'!$A:$M,8,FALSE)</f>
        <v>0.58333333333333337</v>
      </c>
    </row>
    <row r="972" spans="1:13" x14ac:dyDescent="0.25">
      <c r="A972" s="7">
        <v>311140</v>
      </c>
      <c r="B972" s="7">
        <v>3111408</v>
      </c>
      <c r="C972" t="s">
        <v>2305</v>
      </c>
      <c r="D972" t="s">
        <v>2181</v>
      </c>
      <c r="E972" t="s">
        <v>2182</v>
      </c>
      <c r="F972" t="s">
        <v>10</v>
      </c>
      <c r="G972">
        <f>VLOOKUP(A972,[1]pop_total!$A:$H,8,FALSE)</f>
        <v>8466</v>
      </c>
      <c r="H972">
        <f t="shared" si="45"/>
        <v>8466</v>
      </c>
      <c r="I972">
        <v>0.70599999999999996</v>
      </c>
      <c r="J972" s="1">
        <f>VLOOKUP(B972,[2]Planilha1!$A:$F,6,FALSE)</f>
        <v>76562118.219999999</v>
      </c>
      <c r="K972" s="10">
        <f t="shared" si="46"/>
        <v>9043.4819536971409</v>
      </c>
      <c r="L972" s="8">
        <f t="shared" si="47"/>
        <v>9043.4819536971409</v>
      </c>
      <c r="M972" s="14">
        <f>VLOOKUP(B972,'[3]IVIC médio'!$A:$M,8,FALSE)</f>
        <v>0.7</v>
      </c>
    </row>
    <row r="973" spans="1:13" x14ac:dyDescent="0.25">
      <c r="A973" s="7">
        <v>290600</v>
      </c>
      <c r="B973" s="7">
        <v>2906006</v>
      </c>
      <c r="C973" t="s">
        <v>1856</v>
      </c>
      <c r="D973" t="s">
        <v>1784</v>
      </c>
      <c r="E973" t="s">
        <v>466</v>
      </c>
      <c r="F973" t="s">
        <v>10</v>
      </c>
      <c r="G973">
        <f>VLOOKUP(A973,[1]pop_total!$A:$H,8,FALSE)</f>
        <v>71377</v>
      </c>
      <c r="H973">
        <f t="shared" si="45"/>
        <v>71377</v>
      </c>
      <c r="I973">
        <v>0.58599999999999997</v>
      </c>
      <c r="J973" s="1">
        <f>VLOOKUP(B973,[2]Planilha1!$A:$F,6,FALSE)</f>
        <v>351035629.60000002</v>
      </c>
      <c r="K973" s="10">
        <f t="shared" si="46"/>
        <v>4918.049646244589</v>
      </c>
      <c r="L973" s="8">
        <f t="shared" si="47"/>
        <v>4918.049646244589</v>
      </c>
      <c r="M973" s="14">
        <f>VLOOKUP(B973,'[3]IVIC médio'!$A:$M,8,FALSE)</f>
        <v>0.79444444444444451</v>
      </c>
    </row>
    <row r="974" spans="1:13" x14ac:dyDescent="0.25">
      <c r="A974" s="7">
        <v>270150</v>
      </c>
      <c r="B974" s="7">
        <v>2701506</v>
      </c>
      <c r="C974" t="s">
        <v>1632</v>
      </c>
      <c r="D974" t="s">
        <v>1620</v>
      </c>
      <c r="E974" t="s">
        <v>466</v>
      </c>
      <c r="F974" t="s">
        <v>10</v>
      </c>
      <c r="G974">
        <f>VLOOKUP(A974,[1]pop_total!$A:$H,8,FALSE)</f>
        <v>8143</v>
      </c>
      <c r="H974">
        <f t="shared" si="45"/>
        <v>8143</v>
      </c>
      <c r="I974">
        <v>0.52400000000000002</v>
      </c>
      <c r="J974" s="1"/>
      <c r="K974" s="10">
        <v>5485</v>
      </c>
      <c r="L974" s="8">
        <f t="shared" si="47"/>
        <v>5485</v>
      </c>
      <c r="M974" s="14">
        <f>VLOOKUP(B974,'[3]IVIC médio'!$A:$M,8,FALSE)</f>
        <v>0.33333333333333331</v>
      </c>
    </row>
    <row r="975" spans="1:13" x14ac:dyDescent="0.25">
      <c r="A975" s="7">
        <v>500270</v>
      </c>
      <c r="B975" s="7">
        <v>5002704</v>
      </c>
      <c r="C975" t="s">
        <v>1632</v>
      </c>
      <c r="D975" t="s">
        <v>4931</v>
      </c>
      <c r="E975" t="s">
        <v>4932</v>
      </c>
      <c r="F975" t="s">
        <v>27</v>
      </c>
      <c r="G975">
        <f>VLOOKUP(A975,[1]pop_total!$A:$H,8,FALSE)</f>
        <v>898100</v>
      </c>
      <c r="H975">
        <f t="shared" si="45"/>
        <v>200000</v>
      </c>
      <c r="I975">
        <v>0.78400000000000003</v>
      </c>
      <c r="J975" s="1">
        <f>VLOOKUP(B975,[2]Planilha1!$A:$F,6,FALSE)</f>
        <v>5275676198.71</v>
      </c>
      <c r="K975" s="10">
        <f t="shared" si="46"/>
        <v>5874.2636663066478</v>
      </c>
      <c r="L975" s="8">
        <f t="shared" si="47"/>
        <v>5874.2636663066478</v>
      </c>
      <c r="M975" s="14">
        <f>VLOOKUP(B975,'[3]IVIC médio'!$A:$M,8,FALSE)</f>
        <v>1.0166666666666666</v>
      </c>
    </row>
    <row r="976" spans="1:13" x14ac:dyDescent="0.25">
      <c r="A976" s="7">
        <v>220213</v>
      </c>
      <c r="B976" s="7">
        <v>2202133</v>
      </c>
      <c r="C976" t="s">
        <v>726</v>
      </c>
      <c r="D976" t="s">
        <v>682</v>
      </c>
      <c r="E976" t="s">
        <v>466</v>
      </c>
      <c r="F976" t="s">
        <v>10</v>
      </c>
      <c r="G976">
        <f>VLOOKUP(A976,[1]pop_total!$A:$H,8,FALSE)</f>
        <v>6020</v>
      </c>
      <c r="H976">
        <f t="shared" si="45"/>
        <v>6020</v>
      </c>
      <c r="I976">
        <v>0.56000000000000005</v>
      </c>
      <c r="J976" s="1">
        <f>VLOOKUP(B976,[2]Planilha1!$A:$F,6,FALSE)</f>
        <v>29114970.390000001</v>
      </c>
      <c r="K976" s="10">
        <f t="shared" si="46"/>
        <v>4836.3738189368769</v>
      </c>
      <c r="L976" s="8">
        <f t="shared" si="47"/>
        <v>4836.3738189368769</v>
      </c>
      <c r="M976" s="14">
        <f>VLOOKUP(B976,'[3]IVIC médio'!$A:$M,8,FALSE)</f>
        <v>0.1388888888888889</v>
      </c>
    </row>
    <row r="977" spans="1:13" x14ac:dyDescent="0.25">
      <c r="A977" s="7">
        <v>410420</v>
      </c>
      <c r="B977" s="7">
        <v>4104204</v>
      </c>
      <c r="C977" t="s">
        <v>3881</v>
      </c>
      <c r="D977" t="s">
        <v>3827</v>
      </c>
      <c r="E977" t="s">
        <v>3828</v>
      </c>
      <c r="F977" t="s">
        <v>10</v>
      </c>
      <c r="G977">
        <f>VLOOKUP(A977,[1]pop_total!$A:$H,8,FALSE)</f>
        <v>136327</v>
      </c>
      <c r="H977">
        <f t="shared" si="45"/>
        <v>136327</v>
      </c>
      <c r="I977">
        <v>0.745</v>
      </c>
      <c r="J977" s="1">
        <f>VLOOKUP(B977,[2]Planilha1!$A:$F,6,FALSE)</f>
        <v>639338393.88</v>
      </c>
      <c r="K977" s="10">
        <f t="shared" si="46"/>
        <v>4689.7415323450232</v>
      </c>
      <c r="L977" s="8">
        <f t="shared" si="47"/>
        <v>4689.7415323450232</v>
      </c>
      <c r="M977" s="14">
        <f>VLOOKUP(B977,'[3]IVIC médio'!$A:$M,8,FALSE)</f>
        <v>0.3666666666666667</v>
      </c>
    </row>
    <row r="978" spans="1:13" x14ac:dyDescent="0.25">
      <c r="A978" s="7">
        <v>220217</v>
      </c>
      <c r="B978" s="7">
        <v>2202174</v>
      </c>
      <c r="C978" t="s">
        <v>727</v>
      </c>
      <c r="D978" t="s">
        <v>682</v>
      </c>
      <c r="E978" t="s">
        <v>466</v>
      </c>
      <c r="F978" t="s">
        <v>10</v>
      </c>
      <c r="G978">
        <f>VLOOKUP(A978,[1]pop_total!$A:$H,8,FALSE)</f>
        <v>7419</v>
      </c>
      <c r="H978">
        <f t="shared" si="45"/>
        <v>7419</v>
      </c>
      <c r="I978">
        <v>0.52800000000000002</v>
      </c>
      <c r="J978" s="1">
        <f>VLOOKUP(B978,[2]Planilha1!$A:$F,6,FALSE)</f>
        <v>42969571.409999996</v>
      </c>
      <c r="K978" s="10">
        <f t="shared" si="46"/>
        <v>5791.8279296401124</v>
      </c>
      <c r="L978" s="8">
        <f t="shared" si="47"/>
        <v>5791.8279296401124</v>
      </c>
      <c r="M978" s="14">
        <f>VLOOKUP(B978,'[3]IVIC médio'!$A:$M,8,FALSE)</f>
        <v>0.15</v>
      </c>
    </row>
    <row r="979" spans="1:13" x14ac:dyDescent="0.25">
      <c r="A979" s="7">
        <v>520485</v>
      </c>
      <c r="B979" s="7">
        <v>5204854</v>
      </c>
      <c r="C979" t="s">
        <v>5188</v>
      </c>
      <c r="D979" t="s">
        <v>5136</v>
      </c>
      <c r="E979" t="s">
        <v>4932</v>
      </c>
      <c r="F979" t="s">
        <v>10</v>
      </c>
      <c r="G979">
        <f>VLOOKUP(A979,[1]pop_total!$A:$H,8,FALSE)</f>
        <v>8081</v>
      </c>
      <c r="H979">
        <f t="shared" si="45"/>
        <v>8081</v>
      </c>
      <c r="I979">
        <v>0.66100000000000003</v>
      </c>
      <c r="J979" s="1">
        <f>VLOOKUP(B979,[2]Planilha1!$A:$F,6,FALSE)</f>
        <v>40136026.490000002</v>
      </c>
      <c r="K979" s="10">
        <f t="shared" si="46"/>
        <v>4966.7153186486821</v>
      </c>
      <c r="L979" s="8">
        <f t="shared" si="47"/>
        <v>4966.7153186486821</v>
      </c>
      <c r="M979" s="14">
        <f>VLOOKUP(B979,'[3]IVIC médio'!$A:$M,8,FALSE)</f>
        <v>0.23333333333333331</v>
      </c>
    </row>
    <row r="980" spans="1:13" x14ac:dyDescent="0.25">
      <c r="A980" s="7">
        <v>350960</v>
      </c>
      <c r="B980" s="7">
        <v>3509601</v>
      </c>
      <c r="C980" t="s">
        <v>3306</v>
      </c>
      <c r="D980" t="s">
        <v>3202</v>
      </c>
      <c r="E980" t="s">
        <v>2182</v>
      </c>
      <c r="F980" t="s">
        <v>10</v>
      </c>
      <c r="G980">
        <f>VLOOKUP(A980,[1]pop_total!$A:$H,8,FALSE)</f>
        <v>77632</v>
      </c>
      <c r="H980">
        <f t="shared" si="45"/>
        <v>77632</v>
      </c>
      <c r="I980">
        <v>0.76900000000000002</v>
      </c>
      <c r="J980" s="1">
        <f>VLOOKUP(B980,[2]Planilha1!$A:$F,6,FALSE)</f>
        <v>371121808.52999997</v>
      </c>
      <c r="K980" s="10">
        <f t="shared" si="46"/>
        <v>4780.5261816003704</v>
      </c>
      <c r="L980" s="8">
        <f t="shared" si="47"/>
        <v>4780.5261816003704</v>
      </c>
      <c r="M980" s="14">
        <f>VLOOKUP(B980,'[3]IVIC médio'!$A:$M,8,FALSE)</f>
        <v>1.0333333333333334</v>
      </c>
    </row>
    <row r="981" spans="1:13" x14ac:dyDescent="0.25">
      <c r="A981" s="7">
        <v>410425</v>
      </c>
      <c r="B981" s="7">
        <v>4104253</v>
      </c>
      <c r="C981" t="s">
        <v>3882</v>
      </c>
      <c r="D981" t="s">
        <v>3827</v>
      </c>
      <c r="E981" t="s">
        <v>3828</v>
      </c>
      <c r="F981" t="s">
        <v>10</v>
      </c>
      <c r="G981">
        <f>VLOOKUP(A981,[1]pop_total!$A:$H,8,FALSE)</f>
        <v>30160</v>
      </c>
      <c r="H981">
        <f t="shared" si="45"/>
        <v>30160</v>
      </c>
      <c r="I981">
        <v>0.70099999999999996</v>
      </c>
      <c r="J981" s="1">
        <f>VLOOKUP(B981,[2]Planilha1!$A:$F,6,FALSE)</f>
        <v>141941468.43000001</v>
      </c>
      <c r="K981" s="10">
        <f t="shared" si="46"/>
        <v>4706.282109748011</v>
      </c>
      <c r="L981" s="8">
        <f t="shared" si="47"/>
        <v>4706.282109748011</v>
      </c>
      <c r="M981" s="14">
        <f>VLOOKUP(B981,'[3]IVIC médio'!$A:$M,8,FALSE)</f>
        <v>0.2</v>
      </c>
    </row>
    <row r="982" spans="1:13" x14ac:dyDescent="0.25">
      <c r="A982" s="7">
        <v>220220</v>
      </c>
      <c r="B982" s="7">
        <v>2202208</v>
      </c>
      <c r="C982" t="s">
        <v>728</v>
      </c>
      <c r="D982" t="s">
        <v>682</v>
      </c>
      <c r="E982" t="s">
        <v>466</v>
      </c>
      <c r="F982" t="s">
        <v>10</v>
      </c>
      <c r="G982">
        <f>VLOOKUP(A982,[1]pop_total!$A:$H,8,FALSE)</f>
        <v>45793</v>
      </c>
      <c r="H982">
        <f t="shared" si="45"/>
        <v>45793</v>
      </c>
      <c r="I982">
        <v>0.65600000000000003</v>
      </c>
      <c r="J982" s="1">
        <f>VLOOKUP(B982,[2]Planilha1!$A:$F,6,FALSE)</f>
        <v>228246365.78999999</v>
      </c>
      <c r="K982" s="10">
        <f t="shared" si="46"/>
        <v>4984.3068982158848</v>
      </c>
      <c r="L982" s="8">
        <f t="shared" si="47"/>
        <v>4984.3068982158848</v>
      </c>
      <c r="M982" s="14">
        <f>VLOOKUP(B982,'[3]IVIC médio'!$A:$M,8,FALSE)</f>
        <v>1.5333333333333334</v>
      </c>
    </row>
    <row r="983" spans="1:13" x14ac:dyDescent="0.25">
      <c r="A983" s="7">
        <v>410430</v>
      </c>
      <c r="B983" s="7">
        <v>4104303</v>
      </c>
      <c r="C983" t="s">
        <v>3883</v>
      </c>
      <c r="D983" t="s">
        <v>3827</v>
      </c>
      <c r="E983" t="s">
        <v>3828</v>
      </c>
      <c r="F983" t="s">
        <v>10</v>
      </c>
      <c r="G983">
        <f>VLOOKUP(A983,[1]pop_total!$A:$H,8,FALSE)</f>
        <v>99432</v>
      </c>
      <c r="H983">
        <f t="shared" si="45"/>
        <v>99432</v>
      </c>
      <c r="I983">
        <v>0.75700000000000001</v>
      </c>
      <c r="J983" s="1">
        <f>VLOOKUP(B983,[2]Planilha1!$A:$F,6,FALSE)</f>
        <v>625039380.51999998</v>
      </c>
      <c r="K983" s="10">
        <f t="shared" si="46"/>
        <v>6286.0988466489662</v>
      </c>
      <c r="L983" s="8">
        <f t="shared" si="47"/>
        <v>6286.0988466489662</v>
      </c>
      <c r="M983" s="14">
        <f>VLOOKUP(B983,'[3]IVIC médio'!$A:$M,8,FALSE)</f>
        <v>0.65</v>
      </c>
    </row>
    <row r="984" spans="1:13" x14ac:dyDescent="0.25">
      <c r="A984" s="7">
        <v>430400</v>
      </c>
      <c r="B984" s="7">
        <v>4304002</v>
      </c>
      <c r="C984" t="s">
        <v>4525</v>
      </c>
      <c r="D984" t="s">
        <v>4459</v>
      </c>
      <c r="E984" t="s">
        <v>3828</v>
      </c>
      <c r="F984" t="s">
        <v>10</v>
      </c>
      <c r="G984">
        <f>VLOOKUP(A984,[1]pop_total!$A:$H,8,FALSE)</f>
        <v>4975</v>
      </c>
      <c r="H984">
        <f t="shared" si="45"/>
        <v>4975</v>
      </c>
      <c r="I984">
        <v>0.70299999999999996</v>
      </c>
      <c r="J984" s="1">
        <f>VLOOKUP(B984,[2]Planilha1!$A:$F,6,FALSE)</f>
        <v>37019208.729999997</v>
      </c>
      <c r="K984" s="10">
        <f t="shared" si="46"/>
        <v>7441.0469809045217</v>
      </c>
      <c r="L984" s="8">
        <f t="shared" si="47"/>
        <v>7441.0469809045217</v>
      </c>
      <c r="M984" s="14">
        <f>VLOOKUP(B984,'[3]IVIC médio'!$A:$M,8,FALSE)</f>
        <v>0.23333333333333339</v>
      </c>
    </row>
    <row r="985" spans="1:13" x14ac:dyDescent="0.25">
      <c r="A985" s="7">
        <v>110070</v>
      </c>
      <c r="B985" s="7">
        <v>1100700</v>
      </c>
      <c r="C985" t="s">
        <v>41</v>
      </c>
      <c r="D985" t="s">
        <v>8</v>
      </c>
      <c r="E985" t="s">
        <v>9</v>
      </c>
      <c r="F985" t="s">
        <v>10</v>
      </c>
      <c r="G985">
        <f>VLOOKUP(A985,[1]pop_total!$A:$H,8,FALSE)</f>
        <v>8844</v>
      </c>
      <c r="H985">
        <f t="shared" si="45"/>
        <v>8844</v>
      </c>
      <c r="I985">
        <v>0.59299999999999997</v>
      </c>
      <c r="J985" s="1">
        <f>VLOOKUP(B985,[2]Planilha1!$A:$F,6,FALSE)</f>
        <v>82286219.349999994</v>
      </c>
      <c r="K985" s="10">
        <f t="shared" si="46"/>
        <v>9304.1858152419718</v>
      </c>
      <c r="L985" s="8">
        <f t="shared" si="47"/>
        <v>9304.1858152419718</v>
      </c>
      <c r="M985" s="14">
        <f>VLOOKUP(B985,'[3]IVIC médio'!$A:$M,8,FALSE)</f>
        <v>-8.8888888888888892E-2</v>
      </c>
    </row>
    <row r="986" spans="1:13" x14ac:dyDescent="0.25">
      <c r="A986" s="7">
        <v>510263</v>
      </c>
      <c r="B986" s="7">
        <v>5102637</v>
      </c>
      <c r="C986" t="s">
        <v>5023</v>
      </c>
      <c r="D986" t="s">
        <v>5002</v>
      </c>
      <c r="E986" t="s">
        <v>4932</v>
      </c>
      <c r="F986" t="s">
        <v>10</v>
      </c>
      <c r="G986">
        <f>VLOOKUP(A986,[1]pop_total!$A:$H,8,FALSE)</f>
        <v>45899</v>
      </c>
      <c r="H986">
        <f t="shared" si="45"/>
        <v>45899</v>
      </c>
      <c r="I986">
        <v>0.73399999999999999</v>
      </c>
      <c r="J986" s="1">
        <f>VLOOKUP(B986,[2]Planilha1!$A:$F,6,FALSE)</f>
        <v>406926915.20999998</v>
      </c>
      <c r="K986" s="10">
        <f t="shared" si="46"/>
        <v>8865.7032878711943</v>
      </c>
      <c r="L986" s="8">
        <f t="shared" si="47"/>
        <v>8865.7032878711943</v>
      </c>
      <c r="M986" s="14">
        <f>VLOOKUP(B986,'[3]IVIC médio'!$A:$M,8,FALSE)</f>
        <v>0.86666666666666659</v>
      </c>
    </row>
    <row r="987" spans="1:13" x14ac:dyDescent="0.25">
      <c r="A987" s="7">
        <v>240210</v>
      </c>
      <c r="B987" s="7">
        <v>2402105</v>
      </c>
      <c r="C987" t="s">
        <v>1108</v>
      </c>
      <c r="D987" t="s">
        <v>1086</v>
      </c>
      <c r="E987" t="s">
        <v>466</v>
      </c>
      <c r="F987" t="s">
        <v>10</v>
      </c>
      <c r="G987">
        <f>VLOOKUP(A987,[1]pop_total!$A:$H,8,FALSE)</f>
        <v>10215</v>
      </c>
      <c r="H987">
        <f t="shared" si="45"/>
        <v>10215</v>
      </c>
      <c r="I987">
        <v>0.626</v>
      </c>
      <c r="J987" s="1">
        <f>VLOOKUP(B987,[2]Planilha1!$A:$F,6,FALSE)</f>
        <v>55125265.670000002</v>
      </c>
      <c r="K987" s="10">
        <f t="shared" si="46"/>
        <v>5396.5017787567303</v>
      </c>
      <c r="L987" s="8">
        <f t="shared" si="47"/>
        <v>5396.5017787567303</v>
      </c>
      <c r="M987" s="14">
        <f>VLOOKUP(B987,'[3]IVIC médio'!$A:$M,8,FALSE)</f>
        <v>0.10000000000000002</v>
      </c>
    </row>
    <row r="988" spans="1:13" x14ac:dyDescent="0.25">
      <c r="A988" s="7">
        <v>510267</v>
      </c>
      <c r="B988" s="7">
        <v>5102678</v>
      </c>
      <c r="C988" t="s">
        <v>5024</v>
      </c>
      <c r="D988" t="s">
        <v>5002</v>
      </c>
      <c r="E988" t="s">
        <v>4932</v>
      </c>
      <c r="F988" t="s">
        <v>10</v>
      </c>
      <c r="G988">
        <f>VLOOKUP(A988,[1]pop_total!$A:$H,8,FALSE)</f>
        <v>44585</v>
      </c>
      <c r="H988">
        <f t="shared" si="45"/>
        <v>44585</v>
      </c>
      <c r="I988">
        <v>0.75</v>
      </c>
      <c r="J988" s="1">
        <f>VLOOKUP(B988,[2]Planilha1!$A:$F,6,FALSE)</f>
        <v>372513761.92000002</v>
      </c>
      <c r="K988" s="10">
        <f t="shared" si="46"/>
        <v>8355.1365239430306</v>
      </c>
      <c r="L988" s="8">
        <f t="shared" si="47"/>
        <v>8355.1365239430306</v>
      </c>
      <c r="M988" s="14">
        <f>VLOOKUP(B988,'[3]IVIC médio'!$A:$M,8,FALSE)</f>
        <v>1.0111111111111111</v>
      </c>
    </row>
    <row r="989" spans="1:13" x14ac:dyDescent="0.25">
      <c r="A989" s="7">
        <v>311150</v>
      </c>
      <c r="B989" s="7">
        <v>3111507</v>
      </c>
      <c r="C989" t="s">
        <v>2306</v>
      </c>
      <c r="D989" t="s">
        <v>2181</v>
      </c>
      <c r="E989" t="s">
        <v>2182</v>
      </c>
      <c r="F989" t="s">
        <v>10</v>
      </c>
      <c r="G989">
        <f>VLOOKUP(A989,[1]pop_total!$A:$H,8,FALSE)</f>
        <v>12979</v>
      </c>
      <c r="H989">
        <f t="shared" si="45"/>
        <v>12979</v>
      </c>
      <c r="I989">
        <v>0.70199999999999996</v>
      </c>
      <c r="J989" s="1">
        <f>VLOOKUP(B989,[2]Planilha1!$A:$F,6,FALSE)</f>
        <v>85602471.689999998</v>
      </c>
      <c r="K989" s="10">
        <f t="shared" si="46"/>
        <v>6595.4597187764848</v>
      </c>
      <c r="L989" s="8">
        <f t="shared" si="47"/>
        <v>6595.4597187764848</v>
      </c>
      <c r="M989" s="14">
        <f>VLOOKUP(B989,'[3]IVIC médio'!$A:$M,8,FALSE)</f>
        <v>0.28888888888888886</v>
      </c>
    </row>
    <row r="990" spans="1:13" x14ac:dyDescent="0.25">
      <c r="A990" s="7">
        <v>520490</v>
      </c>
      <c r="B990" s="7">
        <v>5204904</v>
      </c>
      <c r="C990" t="s">
        <v>5189</v>
      </c>
      <c r="D990" t="s">
        <v>5136</v>
      </c>
      <c r="E990" t="s">
        <v>4932</v>
      </c>
      <c r="F990" t="s">
        <v>10</v>
      </c>
      <c r="G990">
        <f>VLOOKUP(A990,[1]pop_total!$A:$H,8,FALSE)</f>
        <v>18108</v>
      </c>
      <c r="H990">
        <f t="shared" si="45"/>
        <v>18108</v>
      </c>
      <c r="I990">
        <v>0.69199999999999995</v>
      </c>
      <c r="J990" s="1"/>
      <c r="K990" s="10">
        <v>5485</v>
      </c>
      <c r="L990" s="8">
        <f t="shared" si="47"/>
        <v>5485</v>
      </c>
      <c r="M990" s="14">
        <f>VLOOKUP(B990,'[3]IVIC médio'!$A:$M,8,FALSE)</f>
        <v>0.23888888888888893</v>
      </c>
    </row>
    <row r="991" spans="1:13" x14ac:dyDescent="0.25">
      <c r="A991" s="7">
        <v>430410</v>
      </c>
      <c r="B991" s="7">
        <v>4304101</v>
      </c>
      <c r="C991" t="s">
        <v>4526</v>
      </c>
      <c r="D991" t="s">
        <v>4459</v>
      </c>
      <c r="E991" t="s">
        <v>3828</v>
      </c>
      <c r="F991" t="s">
        <v>10</v>
      </c>
      <c r="G991">
        <f>VLOOKUP(A991,[1]pop_total!$A:$H,8,FALSE)</f>
        <v>3613</v>
      </c>
      <c r="H991">
        <f t="shared" si="45"/>
        <v>3613</v>
      </c>
      <c r="I991">
        <v>0.70799999999999996</v>
      </c>
      <c r="J991" s="1">
        <f>VLOOKUP(B991,[2]Planilha1!$A:$F,6,FALSE)</f>
        <v>37909463.469999999</v>
      </c>
      <c r="K991" s="10">
        <f t="shared" si="46"/>
        <v>10492.516875172985</v>
      </c>
      <c r="L991" s="8">
        <f t="shared" si="47"/>
        <v>10492.516875172985</v>
      </c>
      <c r="M991" s="14">
        <f>VLOOKUP(B991,'[3]IVIC médio'!$A:$M,8,FALSE)</f>
        <v>0.29444444444444445</v>
      </c>
    </row>
    <row r="992" spans="1:13" x14ac:dyDescent="0.25">
      <c r="A992" s="7">
        <v>510268</v>
      </c>
      <c r="B992" s="7">
        <v>5102686</v>
      </c>
      <c r="C992" t="s">
        <v>5025</v>
      </c>
      <c r="D992" t="s">
        <v>5002</v>
      </c>
      <c r="E992" t="s">
        <v>4932</v>
      </c>
      <c r="F992" t="s">
        <v>10</v>
      </c>
      <c r="G992">
        <f>VLOOKUP(A992,[1]pop_total!$A:$H,8,FALSE)</f>
        <v>8822</v>
      </c>
      <c r="H992">
        <f t="shared" si="45"/>
        <v>8822</v>
      </c>
      <c r="I992">
        <v>0.74399999999999999</v>
      </c>
      <c r="J992" s="1">
        <f>VLOOKUP(B992,[2]Planilha1!$A:$F,6,FALSE)</f>
        <v>119076398.36</v>
      </c>
      <c r="K992" s="10">
        <f t="shared" si="46"/>
        <v>13497.664742688732</v>
      </c>
      <c r="L992" s="8">
        <f t="shared" si="47"/>
        <v>12739.39</v>
      </c>
      <c r="M992" s="14">
        <f>VLOOKUP(B992,'[3]IVIC médio'!$A:$M,8,FALSE)</f>
        <v>0.55000000000000004</v>
      </c>
    </row>
    <row r="993" spans="1:13" x14ac:dyDescent="0.25">
      <c r="A993" s="7">
        <v>350970</v>
      </c>
      <c r="B993" s="7">
        <v>3509700</v>
      </c>
      <c r="C993" t="s">
        <v>3307</v>
      </c>
      <c r="D993" t="s">
        <v>3202</v>
      </c>
      <c r="E993" t="s">
        <v>2182</v>
      </c>
      <c r="F993" t="s">
        <v>10</v>
      </c>
      <c r="G993">
        <f>VLOOKUP(A993,[1]pop_total!$A:$H,8,FALSE)</f>
        <v>46974</v>
      </c>
      <c r="H993">
        <f t="shared" si="45"/>
        <v>46974</v>
      </c>
      <c r="I993">
        <v>0.749</v>
      </c>
      <c r="J993" s="1">
        <f>VLOOKUP(B993,[2]Planilha1!$A:$F,6,FALSE)</f>
        <v>354096761.33999997</v>
      </c>
      <c r="K993" s="10">
        <f t="shared" si="46"/>
        <v>7538.143682462638</v>
      </c>
      <c r="L993" s="8">
        <f t="shared" si="47"/>
        <v>7538.143682462638</v>
      </c>
      <c r="M993" s="14">
        <f>VLOOKUP(B993,'[3]IVIC médio'!$A:$M,8,FALSE)</f>
        <v>0.75555555555555554</v>
      </c>
    </row>
    <row r="994" spans="1:13" x14ac:dyDescent="0.25">
      <c r="A994" s="7">
        <v>330100</v>
      </c>
      <c r="B994" s="7">
        <v>3301009</v>
      </c>
      <c r="C994" t="s">
        <v>3128</v>
      </c>
      <c r="D994" t="s">
        <v>3113</v>
      </c>
      <c r="E994" t="s">
        <v>2182</v>
      </c>
      <c r="F994" t="s">
        <v>10</v>
      </c>
      <c r="G994">
        <f>VLOOKUP(A994,[1]pop_total!$A:$H,8,FALSE)</f>
        <v>483540</v>
      </c>
      <c r="H994">
        <f t="shared" si="45"/>
        <v>200000</v>
      </c>
      <c r="I994">
        <v>0.71599999999999997</v>
      </c>
      <c r="J994" s="1">
        <f>VLOOKUP(B994,[2]Planilha1!$A:$F,6,FALSE)</f>
        <v>2980047474.0900002</v>
      </c>
      <c r="K994" s="10">
        <f t="shared" si="46"/>
        <v>6162.980258282666</v>
      </c>
      <c r="L994" s="8">
        <f t="shared" si="47"/>
        <v>6162.980258282666</v>
      </c>
      <c r="M994" s="14">
        <f>VLOOKUP(B994,'[3]IVIC médio'!$A:$M,8,FALSE)</f>
        <v>1.1833333333333331</v>
      </c>
    </row>
    <row r="995" spans="1:13" x14ac:dyDescent="0.25">
      <c r="A995" s="7">
        <v>311160</v>
      </c>
      <c r="B995" s="7">
        <v>3111606</v>
      </c>
      <c r="C995" t="s">
        <v>2307</v>
      </c>
      <c r="D995" t="s">
        <v>2181</v>
      </c>
      <c r="E995" t="s">
        <v>2182</v>
      </c>
      <c r="F995" t="s">
        <v>10</v>
      </c>
      <c r="G995">
        <f>VLOOKUP(A995,[1]pop_total!$A:$H,8,FALSE)</f>
        <v>26105</v>
      </c>
      <c r="H995">
        <f t="shared" si="45"/>
        <v>26105</v>
      </c>
      <c r="I995">
        <v>0.68200000000000005</v>
      </c>
      <c r="J995" s="1">
        <f>VLOOKUP(B995,[2]Planilha1!$A:$F,6,FALSE)</f>
        <v>127842001.75</v>
      </c>
      <c r="K995" s="10">
        <f t="shared" si="46"/>
        <v>4897.222821298602</v>
      </c>
      <c r="L995" s="8">
        <f t="shared" si="47"/>
        <v>4897.222821298602</v>
      </c>
      <c r="M995" s="14">
        <f>VLOOKUP(B995,'[3]IVIC médio'!$A:$M,8,FALSE)</f>
        <v>0.18333333333333335</v>
      </c>
    </row>
    <row r="996" spans="1:13" x14ac:dyDescent="0.25">
      <c r="A996" s="7">
        <v>170384</v>
      </c>
      <c r="B996" s="7">
        <v>1703842</v>
      </c>
      <c r="C996" t="s">
        <v>355</v>
      </c>
      <c r="D996" t="s">
        <v>327</v>
      </c>
      <c r="E996" t="s">
        <v>9</v>
      </c>
      <c r="F996" t="s">
        <v>10</v>
      </c>
      <c r="G996">
        <f>VLOOKUP(A996,[1]pop_total!$A:$H,8,FALSE)</f>
        <v>8653</v>
      </c>
      <c r="H996">
        <f t="shared" si="45"/>
        <v>8653</v>
      </c>
      <c r="I996">
        <v>0.54400000000000004</v>
      </c>
      <c r="J996" s="1">
        <f>VLOOKUP(B996,[2]Planilha1!$A:$F,6,FALSE)</f>
        <v>62207618.520000003</v>
      </c>
      <c r="K996" s="10">
        <f t="shared" si="46"/>
        <v>7189.1388558881317</v>
      </c>
      <c r="L996" s="8">
        <f t="shared" si="47"/>
        <v>7189.1388558881317</v>
      </c>
      <c r="M996" s="14">
        <f>VLOOKUP(B996,'[3]IVIC médio'!$A:$M,8,FALSE)</f>
        <v>0.92222222222222217</v>
      </c>
    </row>
    <row r="997" spans="1:13" x14ac:dyDescent="0.25">
      <c r="A997" s="7">
        <v>420360</v>
      </c>
      <c r="B997" s="7">
        <v>4203600</v>
      </c>
      <c r="C997" t="s">
        <v>4247</v>
      </c>
      <c r="D997" t="s">
        <v>4197</v>
      </c>
      <c r="E997" t="s">
        <v>3828</v>
      </c>
      <c r="F997" t="s">
        <v>10</v>
      </c>
      <c r="G997">
        <f>VLOOKUP(A997,[1]pop_total!$A:$H,8,FALSE)</f>
        <v>36932</v>
      </c>
      <c r="H997">
        <f t="shared" si="45"/>
        <v>36932</v>
      </c>
      <c r="I997">
        <v>0.74199999999999999</v>
      </c>
      <c r="J997" s="1">
        <f>VLOOKUP(B997,[2]Planilha1!$A:$F,6,FALSE)</f>
        <v>261072494.41999999</v>
      </c>
      <c r="K997" s="10">
        <f t="shared" si="46"/>
        <v>7069.0050476551496</v>
      </c>
      <c r="L997" s="8">
        <f t="shared" si="47"/>
        <v>7069.0050476551496</v>
      </c>
      <c r="M997" s="14">
        <f>VLOOKUP(B997,'[3]IVIC médio'!$A:$M,8,FALSE)</f>
        <v>1</v>
      </c>
    </row>
    <row r="998" spans="1:13" x14ac:dyDescent="0.25">
      <c r="A998" s="7">
        <v>350980</v>
      </c>
      <c r="B998" s="7">
        <v>3509809</v>
      </c>
      <c r="C998" t="s">
        <v>3308</v>
      </c>
      <c r="D998" t="s">
        <v>3202</v>
      </c>
      <c r="E998" t="s">
        <v>2182</v>
      </c>
      <c r="F998" t="s">
        <v>10</v>
      </c>
      <c r="G998">
        <f>VLOOKUP(A998,[1]pop_total!$A:$H,8,FALSE)</f>
        <v>4888</v>
      </c>
      <c r="H998">
        <f t="shared" si="45"/>
        <v>4888</v>
      </c>
      <c r="I998">
        <v>0.70599999999999996</v>
      </c>
      <c r="J998" s="1">
        <f>VLOOKUP(B998,[2]Planilha1!$A:$F,6,FALSE)</f>
        <v>47071268.119999997</v>
      </c>
      <c r="K998" s="10">
        <f t="shared" si="46"/>
        <v>9629.9648363338783</v>
      </c>
      <c r="L998" s="8">
        <f t="shared" si="47"/>
        <v>9629.9648363338783</v>
      </c>
      <c r="M998" s="14">
        <f>VLOOKUP(B998,'[3]IVIC médio'!$A:$M,8,FALSE)</f>
        <v>0.4333333333333334</v>
      </c>
    </row>
    <row r="999" spans="1:13" x14ac:dyDescent="0.25">
      <c r="A999" s="7">
        <v>230270</v>
      </c>
      <c r="B999" s="7">
        <v>2302701</v>
      </c>
      <c r="C999" t="s">
        <v>937</v>
      </c>
      <c r="D999" t="s">
        <v>905</v>
      </c>
      <c r="E999" t="s">
        <v>466</v>
      </c>
      <c r="F999" t="s">
        <v>10</v>
      </c>
      <c r="G999">
        <f>VLOOKUP(A999,[1]pop_total!$A:$H,8,FALSE)</f>
        <v>25135</v>
      </c>
      <c r="H999">
        <f t="shared" si="45"/>
        <v>25135</v>
      </c>
      <c r="I999">
        <v>0.63</v>
      </c>
      <c r="J999" s="1">
        <f>VLOOKUP(B999,[2]Planilha1!$A:$F,6,FALSE)</f>
        <v>103976130.86</v>
      </c>
      <c r="K999" s="10">
        <f t="shared" si="46"/>
        <v>4136.7070165108416</v>
      </c>
      <c r="L999" s="8">
        <f t="shared" si="47"/>
        <v>4136.7070165108416</v>
      </c>
      <c r="M999" s="14">
        <f>VLOOKUP(B999,'[3]IVIC médio'!$A:$M,8,FALSE)</f>
        <v>0.37777777777777777</v>
      </c>
    </row>
    <row r="1000" spans="1:13" x14ac:dyDescent="0.25">
      <c r="A1000" s="7">
        <v>520495</v>
      </c>
      <c r="B1000" s="7">
        <v>5204953</v>
      </c>
      <c r="C1000" t="s">
        <v>5190</v>
      </c>
      <c r="D1000" t="s">
        <v>5136</v>
      </c>
      <c r="E1000" t="s">
        <v>4932</v>
      </c>
      <c r="F1000" t="s">
        <v>10</v>
      </c>
      <c r="G1000">
        <f>VLOOKUP(A1000,[1]pop_total!$A:$H,8,FALSE)</f>
        <v>4005</v>
      </c>
      <c r="H1000">
        <f t="shared" si="45"/>
        <v>4005</v>
      </c>
      <c r="I1000">
        <v>0.65400000000000003</v>
      </c>
      <c r="J1000" s="1">
        <f>VLOOKUP(B1000,[2]Planilha1!$A:$F,6,FALSE)</f>
        <v>35805583.409999996</v>
      </c>
      <c r="K1000" s="10">
        <f t="shared" si="46"/>
        <v>8940.2205767790256</v>
      </c>
      <c r="L1000" s="8">
        <f t="shared" si="47"/>
        <v>8940.2205767790256</v>
      </c>
      <c r="M1000" s="14">
        <f>VLOOKUP(B1000,'[3]IVIC médio'!$A:$M,8,FALSE)</f>
        <v>0.45</v>
      </c>
    </row>
    <row r="1001" spans="1:13" x14ac:dyDescent="0.25">
      <c r="A1001" s="7">
        <v>260360</v>
      </c>
      <c r="B1001" s="7">
        <v>2603603</v>
      </c>
      <c r="C1001" t="s">
        <v>1485</v>
      </c>
      <c r="D1001" t="s">
        <v>1452</v>
      </c>
      <c r="E1001" t="s">
        <v>466</v>
      </c>
      <c r="F1001" t="s">
        <v>10</v>
      </c>
      <c r="G1001">
        <f>VLOOKUP(A1001,[1]pop_total!$A:$H,8,FALSE)</f>
        <v>7750</v>
      </c>
      <c r="H1001">
        <f t="shared" si="45"/>
        <v>7750</v>
      </c>
      <c r="I1001">
        <v>0.60599999999999998</v>
      </c>
      <c r="J1001" s="1">
        <f>VLOOKUP(B1001,[2]Planilha1!$A:$F,6,FALSE)</f>
        <v>51077831.009999998</v>
      </c>
      <c r="K1001" s="10">
        <f t="shared" si="46"/>
        <v>6590.6878722580641</v>
      </c>
      <c r="L1001" s="8">
        <f t="shared" si="47"/>
        <v>6590.6878722580641</v>
      </c>
      <c r="M1001" s="14">
        <f>VLOOKUP(B1001,'[3]IVIC médio'!$A:$M,8,FALSE)</f>
        <v>0.75555555555555554</v>
      </c>
    </row>
    <row r="1002" spans="1:13" x14ac:dyDescent="0.25">
      <c r="A1002" s="7">
        <v>311190</v>
      </c>
      <c r="B1002" s="7">
        <v>3111903</v>
      </c>
      <c r="C1002" t="s">
        <v>2310</v>
      </c>
      <c r="D1002" t="s">
        <v>2181</v>
      </c>
      <c r="E1002" t="s">
        <v>2182</v>
      </c>
      <c r="F1002" t="s">
        <v>10</v>
      </c>
      <c r="G1002">
        <f>VLOOKUP(A1002,[1]pop_total!$A:$H,8,FALSE)</f>
        <v>5272</v>
      </c>
      <c r="H1002">
        <f t="shared" si="45"/>
        <v>5272</v>
      </c>
      <c r="I1002">
        <v>0.65</v>
      </c>
      <c r="J1002" s="1">
        <f>VLOOKUP(B1002,[2]Planilha1!$A:$F,6,FALSE)</f>
        <v>35975804.82</v>
      </c>
      <c r="K1002" s="10">
        <f t="shared" si="46"/>
        <v>6823.9386987860398</v>
      </c>
      <c r="L1002" s="8">
        <f t="shared" si="47"/>
        <v>6823.9386987860398</v>
      </c>
      <c r="M1002" s="14">
        <f>VLOOKUP(B1002,'[3]IVIC médio'!$A:$M,8,FALSE)</f>
        <v>0.28333333333333333</v>
      </c>
    </row>
    <row r="1003" spans="1:13" x14ac:dyDescent="0.25">
      <c r="A1003" s="7">
        <v>311170</v>
      </c>
      <c r="B1003" s="7">
        <v>3111705</v>
      </c>
      <c r="C1003" t="s">
        <v>2308</v>
      </c>
      <c r="D1003" t="s">
        <v>2181</v>
      </c>
      <c r="E1003" t="s">
        <v>2182</v>
      </c>
      <c r="F1003" t="s">
        <v>10</v>
      </c>
      <c r="G1003">
        <f>VLOOKUP(A1003,[1]pop_total!$A:$H,8,FALSE)</f>
        <v>4715</v>
      </c>
      <c r="H1003">
        <f t="shared" si="45"/>
        <v>4715</v>
      </c>
      <c r="I1003">
        <v>0.64900000000000002</v>
      </c>
      <c r="J1003" s="1">
        <f>VLOOKUP(B1003,[2]Planilha1!$A:$F,6,FALSE)</f>
        <v>30806995.25</v>
      </c>
      <c r="K1003" s="10">
        <f t="shared" si="46"/>
        <v>6533.827200424178</v>
      </c>
      <c r="L1003" s="8">
        <f t="shared" si="47"/>
        <v>6533.827200424178</v>
      </c>
      <c r="M1003" s="14">
        <f>VLOOKUP(B1003,'[3]IVIC médio'!$A:$M,8,FALSE)</f>
        <v>0.55000000000000004</v>
      </c>
    </row>
    <row r="1004" spans="1:13" x14ac:dyDescent="0.25">
      <c r="A1004" s="7">
        <v>150215</v>
      </c>
      <c r="B1004" s="7">
        <v>1502152</v>
      </c>
      <c r="C1004" t="s">
        <v>198</v>
      </c>
      <c r="D1004" t="s">
        <v>166</v>
      </c>
      <c r="E1004" t="s">
        <v>9</v>
      </c>
      <c r="F1004" t="s">
        <v>10</v>
      </c>
      <c r="G1004">
        <f>VLOOKUP(A1004,[1]pop_total!$A:$H,8,FALSE)</f>
        <v>77079</v>
      </c>
      <c r="H1004">
        <f t="shared" si="45"/>
        <v>77079</v>
      </c>
      <c r="I1004">
        <v>0.67300000000000004</v>
      </c>
      <c r="J1004" s="1">
        <f>VLOOKUP(B1004,[2]Planilha1!$A:$F,6,FALSE)</f>
        <v>1968647258.5799999</v>
      </c>
      <c r="K1004" s="10">
        <f t="shared" si="46"/>
        <v>25540.643477211692</v>
      </c>
      <c r="L1004" s="8">
        <f t="shared" si="47"/>
        <v>12739.39</v>
      </c>
      <c r="M1004" s="14">
        <f>VLOOKUP(B1004,'[3]IVIC médio'!$A:$M,8,FALSE)</f>
        <v>1.3777777777777778</v>
      </c>
    </row>
    <row r="1005" spans="1:13" x14ac:dyDescent="0.25">
      <c r="A1005" s="7">
        <v>510269</v>
      </c>
      <c r="B1005" s="7">
        <v>5102694</v>
      </c>
      <c r="C1005" t="s">
        <v>5026</v>
      </c>
      <c r="D1005" t="s">
        <v>5002</v>
      </c>
      <c r="E1005" t="s">
        <v>4932</v>
      </c>
      <c r="F1005" t="s">
        <v>10</v>
      </c>
      <c r="G1005">
        <f>VLOOKUP(A1005,[1]pop_total!$A:$H,8,FALSE)</f>
        <v>4485</v>
      </c>
      <c r="H1005">
        <f t="shared" si="45"/>
        <v>4485</v>
      </c>
      <c r="I1005">
        <v>0.66700000000000004</v>
      </c>
      <c r="J1005" s="1">
        <f>VLOOKUP(B1005,[2]Planilha1!$A:$F,6,FALSE)</f>
        <v>42012996.289999999</v>
      </c>
      <c r="K1005" s="10">
        <f t="shared" si="46"/>
        <v>9367.4462185061311</v>
      </c>
      <c r="L1005" s="8">
        <f t="shared" si="47"/>
        <v>9367.4462185061311</v>
      </c>
      <c r="M1005" s="14">
        <f>VLOOKUP(B1005,'[3]IVIC médio'!$A:$M,8,FALSE)</f>
        <v>0.18333333333333332</v>
      </c>
    </row>
    <row r="1006" spans="1:13" x14ac:dyDescent="0.25">
      <c r="A1006" s="7">
        <v>350990</v>
      </c>
      <c r="B1006" s="7">
        <v>3509908</v>
      </c>
      <c r="C1006" t="s">
        <v>3309</v>
      </c>
      <c r="D1006" t="s">
        <v>3202</v>
      </c>
      <c r="E1006" t="s">
        <v>2182</v>
      </c>
      <c r="F1006" t="s">
        <v>10</v>
      </c>
      <c r="G1006">
        <f>VLOOKUP(A1006,[1]pop_total!$A:$H,8,FALSE)</f>
        <v>12289</v>
      </c>
      <c r="H1006">
        <f t="shared" si="45"/>
        <v>12289</v>
      </c>
      <c r="I1006">
        <v>0.72</v>
      </c>
      <c r="J1006" s="1">
        <f>VLOOKUP(B1006,[2]Planilha1!$A:$F,6,FALSE)</f>
        <v>85886049.260000005</v>
      </c>
      <c r="K1006" s="10">
        <f t="shared" si="46"/>
        <v>6988.8558271625034</v>
      </c>
      <c r="L1006" s="8">
        <f t="shared" si="47"/>
        <v>6988.8558271625034</v>
      </c>
      <c r="M1006" s="14">
        <f>VLOOKUP(B1006,'[3]IVIC médio'!$A:$M,8,FALSE)</f>
        <v>0.26666666666666672</v>
      </c>
    </row>
    <row r="1007" spans="1:13" x14ac:dyDescent="0.25">
      <c r="A1007" s="7">
        <v>270160</v>
      </c>
      <c r="B1007" s="7">
        <v>2701605</v>
      </c>
      <c r="C1007" t="s">
        <v>1633</v>
      </c>
      <c r="D1007" t="s">
        <v>1620</v>
      </c>
      <c r="E1007" t="s">
        <v>466</v>
      </c>
      <c r="F1007" t="s">
        <v>10</v>
      </c>
      <c r="G1007">
        <f>VLOOKUP(A1007,[1]pop_total!$A:$H,8,FALSE)</f>
        <v>15559</v>
      </c>
      <c r="H1007">
        <f t="shared" si="45"/>
        <v>15559</v>
      </c>
      <c r="I1007">
        <v>0.50600000000000001</v>
      </c>
      <c r="J1007" s="1">
        <f>VLOOKUP(B1007,[2]Planilha1!$A:$F,6,FALSE)</f>
        <v>133819653.93000001</v>
      </c>
      <c r="K1007" s="10">
        <f t="shared" si="46"/>
        <v>8600.7875782505307</v>
      </c>
      <c r="L1007" s="8">
        <f t="shared" si="47"/>
        <v>8600.7875782505307</v>
      </c>
      <c r="M1007" s="14">
        <f>VLOOKUP(B1007,'[3]IVIC médio'!$A:$M,8,FALSE)</f>
        <v>0.28333333333333333</v>
      </c>
    </row>
    <row r="1008" spans="1:13" x14ac:dyDescent="0.25">
      <c r="A1008" s="7">
        <v>290610</v>
      </c>
      <c r="B1008" s="7">
        <v>2906105</v>
      </c>
      <c r="C1008" t="s">
        <v>1857</v>
      </c>
      <c r="D1008" t="s">
        <v>1784</v>
      </c>
      <c r="E1008" t="s">
        <v>466</v>
      </c>
      <c r="F1008" t="s">
        <v>10</v>
      </c>
      <c r="G1008">
        <f>VLOOKUP(A1008,[1]pop_total!$A:$H,8,FALSE)</f>
        <v>10225</v>
      </c>
      <c r="H1008">
        <f t="shared" si="45"/>
        <v>10225</v>
      </c>
      <c r="I1008">
        <v>0.56499999999999995</v>
      </c>
      <c r="J1008" s="1">
        <f>VLOOKUP(B1008,[2]Planilha1!$A:$F,6,FALSE)</f>
        <v>45952175.509999998</v>
      </c>
      <c r="K1008" s="10">
        <f t="shared" si="46"/>
        <v>4494.1002943765279</v>
      </c>
      <c r="L1008" s="8">
        <f t="shared" si="47"/>
        <v>4494.1002943765279</v>
      </c>
      <c r="M1008" s="14">
        <f>VLOOKUP(B1008,'[3]IVIC médio'!$A:$M,8,FALSE)</f>
        <v>0.28888888888888886</v>
      </c>
    </row>
    <row r="1009" spans="1:13" x14ac:dyDescent="0.25">
      <c r="A1009" s="7">
        <v>311180</v>
      </c>
      <c r="B1009" s="7">
        <v>3111804</v>
      </c>
      <c r="C1009" t="s">
        <v>2309</v>
      </c>
      <c r="D1009" t="s">
        <v>2181</v>
      </c>
      <c r="E1009" t="s">
        <v>2182</v>
      </c>
      <c r="F1009" t="s">
        <v>10</v>
      </c>
      <c r="G1009">
        <f>VLOOKUP(A1009,[1]pop_total!$A:$H,8,FALSE)</f>
        <v>10608</v>
      </c>
      <c r="H1009">
        <f t="shared" si="45"/>
        <v>10608</v>
      </c>
      <c r="I1009">
        <v>0.72199999999999998</v>
      </c>
      <c r="J1009" s="1">
        <f>VLOOKUP(B1009,[2]Planilha1!$A:$F,6,FALSE)</f>
        <v>68165606.219999999</v>
      </c>
      <c r="K1009" s="10">
        <f t="shared" si="46"/>
        <v>6425.8678563348412</v>
      </c>
      <c r="L1009" s="8">
        <f t="shared" si="47"/>
        <v>6425.8678563348412</v>
      </c>
      <c r="M1009" s="14">
        <f>VLOOKUP(B1009,'[3]IVIC médio'!$A:$M,8,FALSE)</f>
        <v>0.47777777777777786</v>
      </c>
    </row>
    <row r="1010" spans="1:13" x14ac:dyDescent="0.25">
      <c r="A1010" s="7">
        <v>290620</v>
      </c>
      <c r="B1010" s="7">
        <v>2906204</v>
      </c>
      <c r="C1010" t="s">
        <v>1858</v>
      </c>
      <c r="D1010" t="s">
        <v>1784</v>
      </c>
      <c r="E1010" t="s">
        <v>466</v>
      </c>
      <c r="F1010" t="s">
        <v>10</v>
      </c>
      <c r="G1010">
        <f>VLOOKUP(A1010,[1]pop_total!$A:$H,8,FALSE)</f>
        <v>24206</v>
      </c>
      <c r="H1010">
        <f t="shared" si="45"/>
        <v>24206</v>
      </c>
      <c r="I1010">
        <v>0.58699999999999997</v>
      </c>
      <c r="J1010" s="1">
        <f>VLOOKUP(B1010,[2]Planilha1!$A:$F,6,FALSE)</f>
        <v>113420384.36</v>
      </c>
      <c r="K1010" s="10">
        <f t="shared" si="46"/>
        <v>4685.6310154507146</v>
      </c>
      <c r="L1010" s="8">
        <f t="shared" si="47"/>
        <v>4685.6310154507146</v>
      </c>
      <c r="M1010" s="14">
        <f>VLOOKUP(B1010,'[3]IVIC médio'!$A:$M,8,FALSE)</f>
        <v>0.23333333333333334</v>
      </c>
    </row>
    <row r="1011" spans="1:13" x14ac:dyDescent="0.25">
      <c r="A1011" s="7">
        <v>510270</v>
      </c>
      <c r="B1011" s="7">
        <v>5102702</v>
      </c>
      <c r="C1011" t="s">
        <v>1858</v>
      </c>
      <c r="D1011" t="s">
        <v>5002</v>
      </c>
      <c r="E1011" t="s">
        <v>4932</v>
      </c>
      <c r="F1011" t="s">
        <v>10</v>
      </c>
      <c r="G1011">
        <f>VLOOKUP(A1011,[1]pop_total!$A:$H,8,FALSE)</f>
        <v>25858</v>
      </c>
      <c r="H1011">
        <f t="shared" si="45"/>
        <v>25858</v>
      </c>
      <c r="I1011">
        <v>0.69299999999999995</v>
      </c>
      <c r="J1011" s="1">
        <f>VLOOKUP(B1011,[2]Planilha1!$A:$F,6,FALSE)</f>
        <v>226164158.41</v>
      </c>
      <c r="K1011" s="10">
        <f t="shared" si="46"/>
        <v>8746.3902239152285</v>
      </c>
      <c r="L1011" s="8">
        <f t="shared" si="47"/>
        <v>8746.3902239152285</v>
      </c>
      <c r="M1011" s="14">
        <f>VLOOKUP(B1011,'[3]IVIC médio'!$A:$M,8,FALSE)</f>
        <v>0.53888888888888897</v>
      </c>
    </row>
    <row r="1012" spans="1:13" x14ac:dyDescent="0.25">
      <c r="A1012" s="7">
        <v>350995</v>
      </c>
      <c r="B1012" s="7">
        <v>3509957</v>
      </c>
      <c r="C1012" t="s">
        <v>3310</v>
      </c>
      <c r="D1012" t="s">
        <v>3202</v>
      </c>
      <c r="E1012" t="s">
        <v>2182</v>
      </c>
      <c r="F1012" t="s">
        <v>10</v>
      </c>
      <c r="G1012">
        <f>VLOOKUP(A1012,[1]pop_total!$A:$H,8,FALSE)</f>
        <v>4931</v>
      </c>
      <c r="H1012">
        <f t="shared" si="45"/>
        <v>4931</v>
      </c>
      <c r="I1012">
        <v>0.70399999999999996</v>
      </c>
      <c r="J1012" s="1">
        <f>VLOOKUP(B1012,[2]Planilha1!$A:$F,6,FALSE)</f>
        <v>35239970.170000002</v>
      </c>
      <c r="K1012" s="10">
        <f t="shared" si="46"/>
        <v>7146.6173534779964</v>
      </c>
      <c r="L1012" s="8">
        <f t="shared" si="47"/>
        <v>7146.6173534779964</v>
      </c>
      <c r="M1012" s="14">
        <f>VLOOKUP(B1012,'[3]IVIC médio'!$A:$M,8,FALSE)</f>
        <v>1.1111111111111117E-2</v>
      </c>
    </row>
    <row r="1013" spans="1:13" x14ac:dyDescent="0.25">
      <c r="A1013" s="7">
        <v>220225</v>
      </c>
      <c r="B1013" s="7">
        <v>2202251</v>
      </c>
      <c r="C1013" t="s">
        <v>729</v>
      </c>
      <c r="D1013" t="s">
        <v>682</v>
      </c>
      <c r="E1013" t="s">
        <v>466</v>
      </c>
      <c r="F1013" t="s">
        <v>10</v>
      </c>
      <c r="G1013">
        <f>VLOOKUP(A1013,[1]pop_total!$A:$H,8,FALSE)</f>
        <v>3414</v>
      </c>
      <c r="H1013">
        <f t="shared" si="45"/>
        <v>3414</v>
      </c>
      <c r="I1013">
        <v>0.58299999999999996</v>
      </c>
      <c r="J1013" s="1">
        <f>VLOOKUP(B1013,[2]Planilha1!$A:$F,6,FALSE)</f>
        <v>26540179.969999999</v>
      </c>
      <c r="K1013" s="10">
        <f t="shared" si="46"/>
        <v>7773.9250058582302</v>
      </c>
      <c r="L1013" s="8">
        <f t="shared" si="47"/>
        <v>7773.9250058582302</v>
      </c>
      <c r="M1013" s="14">
        <f>VLOOKUP(B1013,'[3]IVIC médio'!$A:$M,8,FALSE)</f>
        <v>0.26111111111111113</v>
      </c>
    </row>
    <row r="1014" spans="1:13" x14ac:dyDescent="0.25">
      <c r="A1014" s="7">
        <v>290630</v>
      </c>
      <c r="B1014" s="7">
        <v>2906303</v>
      </c>
      <c r="C1014" t="s">
        <v>1859</v>
      </c>
      <c r="D1014" t="s">
        <v>1784</v>
      </c>
      <c r="E1014" t="s">
        <v>466</v>
      </c>
      <c r="F1014" t="s">
        <v>10</v>
      </c>
      <c r="G1014">
        <f>VLOOKUP(A1014,[1]pop_total!$A:$H,8,FALSE)</f>
        <v>32683</v>
      </c>
      <c r="H1014">
        <f t="shared" si="45"/>
        <v>32683</v>
      </c>
      <c r="I1014">
        <v>0.59</v>
      </c>
      <c r="J1014" s="1">
        <f>VLOOKUP(B1014,[2]Planilha1!$A:$F,6,FALSE)</f>
        <v>124868600.56</v>
      </c>
      <c r="K1014" s="10">
        <f t="shared" si="46"/>
        <v>3820.5978814674295</v>
      </c>
      <c r="L1014" s="8">
        <f t="shared" si="47"/>
        <v>3820.5978814674295</v>
      </c>
      <c r="M1014" s="14">
        <f>VLOOKUP(B1014,'[3]IVIC médio'!$A:$M,8,FALSE)</f>
        <v>0.53333333333333344</v>
      </c>
    </row>
    <row r="1015" spans="1:13" x14ac:dyDescent="0.25">
      <c r="A1015" s="7">
        <v>290640</v>
      </c>
      <c r="B1015" s="7">
        <v>2906402</v>
      </c>
      <c r="C1015" t="s">
        <v>1860</v>
      </c>
      <c r="D1015" t="s">
        <v>1784</v>
      </c>
      <c r="E1015" t="s">
        <v>466</v>
      </c>
      <c r="F1015" t="s">
        <v>10</v>
      </c>
      <c r="G1015">
        <f>VLOOKUP(A1015,[1]pop_total!$A:$H,8,FALSE)</f>
        <v>7772</v>
      </c>
      <c r="H1015">
        <f t="shared" si="45"/>
        <v>7772</v>
      </c>
      <c r="I1015">
        <v>0.58699999999999997</v>
      </c>
      <c r="J1015" s="1">
        <f>VLOOKUP(B1015,[2]Planilha1!$A:$F,6,FALSE)</f>
        <v>34052852.82</v>
      </c>
      <c r="K1015" s="10">
        <f t="shared" si="46"/>
        <v>4381.4787467833248</v>
      </c>
      <c r="L1015" s="8">
        <f t="shared" si="47"/>
        <v>4381.4787467833248</v>
      </c>
      <c r="M1015" s="14">
        <f>VLOOKUP(B1015,'[3]IVIC médio'!$A:$M,8,FALSE)</f>
        <v>0.39444444444444449</v>
      </c>
    </row>
    <row r="1016" spans="1:13" x14ac:dyDescent="0.25">
      <c r="A1016" s="7">
        <v>290650</v>
      </c>
      <c r="B1016" s="7">
        <v>2906501</v>
      </c>
      <c r="C1016" t="s">
        <v>1861</v>
      </c>
      <c r="D1016" t="s">
        <v>1784</v>
      </c>
      <c r="E1016" t="s">
        <v>466</v>
      </c>
      <c r="F1016" t="s">
        <v>10</v>
      </c>
      <c r="G1016">
        <f>VLOOKUP(A1016,[1]pop_total!$A:$H,8,FALSE)</f>
        <v>72382</v>
      </c>
      <c r="H1016">
        <f t="shared" si="45"/>
        <v>72382</v>
      </c>
      <c r="I1016">
        <v>0.69099999999999995</v>
      </c>
      <c r="J1016" s="1">
        <f>VLOOKUP(B1016,[2]Planilha1!$A:$F,6,FALSE)</f>
        <v>607660045.01999998</v>
      </c>
      <c r="K1016" s="10">
        <f t="shared" si="46"/>
        <v>8395.1817443563323</v>
      </c>
      <c r="L1016" s="8">
        <f t="shared" si="47"/>
        <v>8395.1817443563323</v>
      </c>
      <c r="M1016" s="14">
        <f>VLOOKUP(B1016,'[3]IVIC médio'!$A:$M,8,FALSE)</f>
        <v>0.42222222222222222</v>
      </c>
    </row>
    <row r="1017" spans="1:13" x14ac:dyDescent="0.25">
      <c r="A1017" s="7">
        <v>311200</v>
      </c>
      <c r="B1017" s="7">
        <v>3112000</v>
      </c>
      <c r="C1017" t="s">
        <v>2311</v>
      </c>
      <c r="D1017" t="s">
        <v>2181</v>
      </c>
      <c r="E1017" t="s">
        <v>2182</v>
      </c>
      <c r="F1017" t="s">
        <v>10</v>
      </c>
      <c r="G1017">
        <f>VLOOKUP(A1017,[1]pop_total!$A:$H,8,FALSE)</f>
        <v>14001</v>
      </c>
      <c r="H1017">
        <f t="shared" si="45"/>
        <v>14001</v>
      </c>
      <c r="I1017">
        <v>0.67800000000000005</v>
      </c>
      <c r="J1017" s="1">
        <f>VLOOKUP(B1017,[2]Planilha1!$A:$F,6,FALSE)</f>
        <v>67632501.109999999</v>
      </c>
      <c r="K1017" s="10">
        <f t="shared" si="46"/>
        <v>4830.5478972930505</v>
      </c>
      <c r="L1017" s="8">
        <f t="shared" si="47"/>
        <v>4830.5478972930505</v>
      </c>
      <c r="M1017" s="14">
        <f>VLOOKUP(B1017,'[3]IVIC médio'!$A:$M,8,FALSE)</f>
        <v>0.18888888888888883</v>
      </c>
    </row>
    <row r="1018" spans="1:13" x14ac:dyDescent="0.25">
      <c r="A1018" s="7">
        <v>110080</v>
      </c>
      <c r="B1018" s="7">
        <v>1100809</v>
      </c>
      <c r="C1018" t="s">
        <v>42</v>
      </c>
      <c r="D1018" t="s">
        <v>8</v>
      </c>
      <c r="E1018" t="s">
        <v>9</v>
      </c>
      <c r="F1018" t="s">
        <v>10</v>
      </c>
      <c r="G1018">
        <f>VLOOKUP(A1018,[1]pop_total!$A:$H,8,FALSE)</f>
        <v>22310</v>
      </c>
      <c r="H1018">
        <f t="shared" si="45"/>
        <v>22310</v>
      </c>
      <c r="I1018">
        <v>0.64900000000000002</v>
      </c>
      <c r="J1018" s="1">
        <f>VLOOKUP(B1018,[2]Planilha1!$A:$F,6,FALSE)</f>
        <v>103006338.59999999</v>
      </c>
      <c r="K1018" s="10">
        <f t="shared" si="46"/>
        <v>4617.0478978036754</v>
      </c>
      <c r="L1018" s="8">
        <f t="shared" si="47"/>
        <v>4617.0478978036754</v>
      </c>
      <c r="M1018" s="14">
        <f>VLOOKUP(B1018,'[3]IVIC médio'!$A:$M,8,FALSE)</f>
        <v>0.27777777777777779</v>
      </c>
    </row>
    <row r="1019" spans="1:13" x14ac:dyDescent="0.25">
      <c r="A1019" s="7">
        <v>430420</v>
      </c>
      <c r="B1019" s="7">
        <v>4304200</v>
      </c>
      <c r="C1019" t="s">
        <v>4527</v>
      </c>
      <c r="D1019" t="s">
        <v>4459</v>
      </c>
      <c r="E1019" t="s">
        <v>3828</v>
      </c>
      <c r="F1019" t="s">
        <v>10</v>
      </c>
      <c r="G1019">
        <f>VLOOKUP(A1019,[1]pop_total!$A:$H,8,FALSE)</f>
        <v>28906</v>
      </c>
      <c r="H1019">
        <f t="shared" si="45"/>
        <v>28906</v>
      </c>
      <c r="I1019">
        <v>0.67400000000000004</v>
      </c>
      <c r="J1019" s="1">
        <f>VLOOKUP(B1019,[2]Planilha1!$A:$F,6,FALSE)</f>
        <v>170277651.62</v>
      </c>
      <c r="K1019" s="10">
        <f t="shared" si="46"/>
        <v>5890.7372732304711</v>
      </c>
      <c r="L1019" s="8">
        <f t="shared" si="47"/>
        <v>5890.7372732304711</v>
      </c>
      <c r="M1019" s="14">
        <f>VLOOKUP(B1019,'[3]IVIC médio'!$A:$M,8,FALSE)</f>
        <v>0.7222222222222221</v>
      </c>
    </row>
    <row r="1020" spans="1:13" x14ac:dyDescent="0.25">
      <c r="A1020" s="7">
        <v>290660</v>
      </c>
      <c r="B1020" s="7">
        <v>2906600</v>
      </c>
      <c r="C1020" t="s">
        <v>1862</v>
      </c>
      <c r="D1020" t="s">
        <v>1784</v>
      </c>
      <c r="E1020" t="s">
        <v>466</v>
      </c>
      <c r="F1020" t="s">
        <v>10</v>
      </c>
      <c r="G1020">
        <f>VLOOKUP(A1020,[1]pop_total!$A:$H,8,FALSE)</f>
        <v>13016</v>
      </c>
      <c r="H1020">
        <f t="shared" si="45"/>
        <v>13016</v>
      </c>
      <c r="I1020">
        <v>0.59099999999999997</v>
      </c>
      <c r="J1020" s="1">
        <f>VLOOKUP(B1020,[2]Planilha1!$A:$F,6,FALSE)</f>
        <v>58852849.340000004</v>
      </c>
      <c r="K1020" s="10">
        <f t="shared" si="46"/>
        <v>4521.5772387830366</v>
      </c>
      <c r="L1020" s="8">
        <f t="shared" si="47"/>
        <v>4521.5772387830366</v>
      </c>
      <c r="M1020" s="14">
        <f>VLOOKUP(B1020,'[3]IVIC médio'!$A:$M,8,FALSE)</f>
        <v>0.21111111111111117</v>
      </c>
    </row>
    <row r="1021" spans="1:13" x14ac:dyDescent="0.25">
      <c r="A1021" s="7">
        <v>410440</v>
      </c>
      <c r="B1021" s="7">
        <v>4104402</v>
      </c>
      <c r="C1021" t="s">
        <v>3884</v>
      </c>
      <c r="D1021" t="s">
        <v>3827</v>
      </c>
      <c r="E1021" t="s">
        <v>3828</v>
      </c>
      <c r="F1021" t="s">
        <v>10</v>
      </c>
      <c r="G1021">
        <f>VLOOKUP(A1021,[1]pop_total!$A:$H,8,FALSE)</f>
        <v>15244</v>
      </c>
      <c r="H1021">
        <f t="shared" si="45"/>
        <v>15244</v>
      </c>
      <c r="I1021">
        <v>0.629</v>
      </c>
      <c r="J1021" s="1">
        <f>VLOOKUP(B1021,[2]Planilha1!$A:$F,6,FALSE)</f>
        <v>82747520.170000002</v>
      </c>
      <c r="K1021" s="10">
        <f t="shared" si="46"/>
        <v>5428.2025826554709</v>
      </c>
      <c r="L1021" s="8">
        <f t="shared" si="47"/>
        <v>5428.2025826554709</v>
      </c>
      <c r="M1021" s="14">
        <f>VLOOKUP(B1021,'[3]IVIC médio'!$A:$M,8,FALSE)</f>
        <v>0.83333333333333337</v>
      </c>
    </row>
    <row r="1022" spans="1:13" x14ac:dyDescent="0.25">
      <c r="A1022" s="7">
        <v>430430</v>
      </c>
      <c r="B1022" s="7">
        <v>4304309</v>
      </c>
      <c r="C1022" t="s">
        <v>4528</v>
      </c>
      <c r="D1022" t="s">
        <v>4459</v>
      </c>
      <c r="E1022" t="s">
        <v>3828</v>
      </c>
      <c r="F1022" t="s">
        <v>10</v>
      </c>
      <c r="G1022">
        <f>VLOOKUP(A1022,[1]pop_total!$A:$H,8,FALSE)</f>
        <v>6294</v>
      </c>
      <c r="H1022">
        <f t="shared" si="45"/>
        <v>6294</v>
      </c>
      <c r="I1022">
        <v>0.72799999999999998</v>
      </c>
      <c r="J1022" s="1">
        <f>VLOOKUP(B1022,[2]Planilha1!$A:$F,6,FALSE)</f>
        <v>44891028.329999998</v>
      </c>
      <c r="K1022" s="10">
        <f t="shared" si="46"/>
        <v>7132.3527693040987</v>
      </c>
      <c r="L1022" s="8">
        <f t="shared" si="47"/>
        <v>7132.3527693040987</v>
      </c>
      <c r="M1022" s="14">
        <f>VLOOKUP(B1022,'[3]IVIC médio'!$A:$M,8,FALSE)</f>
        <v>0.36111111111111116</v>
      </c>
    </row>
    <row r="1023" spans="1:13" x14ac:dyDescent="0.25">
      <c r="A1023" s="7">
        <v>210260</v>
      </c>
      <c r="B1023" s="7">
        <v>2102606</v>
      </c>
      <c r="C1023" t="s">
        <v>511</v>
      </c>
      <c r="D1023" t="s">
        <v>465</v>
      </c>
      <c r="E1023" t="s">
        <v>466</v>
      </c>
      <c r="F1023" t="s">
        <v>10</v>
      </c>
      <c r="G1023">
        <f>VLOOKUP(A1023,[1]pop_total!$A:$H,8,FALSE)</f>
        <v>19932</v>
      </c>
      <c r="H1023">
        <f t="shared" si="45"/>
        <v>19932</v>
      </c>
      <c r="I1023">
        <v>0.56100000000000005</v>
      </c>
      <c r="J1023" s="1">
        <f>VLOOKUP(B1023,[2]Planilha1!$A:$F,6,FALSE)</f>
        <v>115677023.09999999</v>
      </c>
      <c r="K1023" s="10">
        <f t="shared" si="46"/>
        <v>5803.5833383503914</v>
      </c>
      <c r="L1023" s="8">
        <f t="shared" si="47"/>
        <v>5803.5833383503914</v>
      </c>
      <c r="M1023" s="14">
        <f>VLOOKUP(B1023,'[3]IVIC médio'!$A:$M,8,FALSE)</f>
        <v>0.30555555555555552</v>
      </c>
    </row>
    <row r="1024" spans="1:13" x14ac:dyDescent="0.25">
      <c r="A1024" s="7">
        <v>351000</v>
      </c>
      <c r="B1024" s="7">
        <v>3510005</v>
      </c>
      <c r="C1024" t="s">
        <v>3311</v>
      </c>
      <c r="D1024" t="s">
        <v>3202</v>
      </c>
      <c r="E1024" t="s">
        <v>2182</v>
      </c>
      <c r="F1024" t="s">
        <v>10</v>
      </c>
      <c r="G1024">
        <f>VLOOKUP(A1024,[1]pop_total!$A:$H,8,FALSE)</f>
        <v>29449</v>
      </c>
      <c r="H1024">
        <f t="shared" si="45"/>
        <v>29449</v>
      </c>
      <c r="I1024">
        <v>0.747</v>
      </c>
      <c r="J1024" s="1">
        <f>VLOOKUP(B1024,[2]Planilha1!$A:$F,6,FALSE)</f>
        <v>178376168.88</v>
      </c>
      <c r="K1024" s="10">
        <f t="shared" si="46"/>
        <v>6057.1214261944378</v>
      </c>
      <c r="L1024" s="8">
        <f t="shared" si="47"/>
        <v>6057.1214261944378</v>
      </c>
      <c r="M1024" s="14">
        <f>VLOOKUP(B1024,'[3]IVIC médio'!$A:$M,8,FALSE)</f>
        <v>0.37222222222222223</v>
      </c>
    </row>
    <row r="1025" spans="1:13" x14ac:dyDescent="0.25">
      <c r="A1025" s="7">
        <v>351010</v>
      </c>
      <c r="B1025" s="7">
        <v>3510104</v>
      </c>
      <c r="C1025" t="s">
        <v>3312</v>
      </c>
      <c r="D1025" t="s">
        <v>3202</v>
      </c>
      <c r="E1025" t="s">
        <v>2182</v>
      </c>
      <c r="F1025" t="s">
        <v>10</v>
      </c>
      <c r="G1025">
        <f>VLOOKUP(A1025,[1]pop_total!$A:$H,8,FALSE)</f>
        <v>2889</v>
      </c>
      <c r="H1025">
        <f t="shared" si="45"/>
        <v>2889</v>
      </c>
      <c r="I1025">
        <v>0.78900000000000003</v>
      </c>
      <c r="J1025" s="1">
        <f>VLOOKUP(B1025,[2]Planilha1!$A:$F,6,FALSE)</f>
        <v>33199227.989999998</v>
      </c>
      <c r="K1025" s="10">
        <f t="shared" si="46"/>
        <v>11491.598473520249</v>
      </c>
      <c r="L1025" s="8">
        <f t="shared" si="47"/>
        <v>11491.598473520249</v>
      </c>
      <c r="M1025" s="14">
        <f>VLOOKUP(B1025,'[3]IVIC médio'!$A:$M,8,FALSE)</f>
        <v>0.21666666666666665</v>
      </c>
    </row>
    <row r="1026" spans="1:13" x14ac:dyDescent="0.25">
      <c r="A1026" s="7">
        <v>290670</v>
      </c>
      <c r="B1026" s="7">
        <v>2906709</v>
      </c>
      <c r="C1026" t="s">
        <v>1863</v>
      </c>
      <c r="D1026" t="s">
        <v>1784</v>
      </c>
      <c r="E1026" t="s">
        <v>466</v>
      </c>
      <c r="F1026" t="s">
        <v>10</v>
      </c>
      <c r="G1026">
        <f>VLOOKUP(A1026,[1]pop_total!$A:$H,8,FALSE)</f>
        <v>25247</v>
      </c>
      <c r="H1026">
        <f t="shared" si="45"/>
        <v>25247</v>
      </c>
      <c r="I1026">
        <v>0.60099999999999998</v>
      </c>
      <c r="J1026" s="1">
        <f>VLOOKUP(B1026,[2]Planilha1!$A:$F,6,FALSE)</f>
        <v>102669412.45999999</v>
      </c>
      <c r="K1026" s="10">
        <f t="shared" si="46"/>
        <v>4066.5985051689308</v>
      </c>
      <c r="L1026" s="8">
        <f t="shared" si="47"/>
        <v>4066.5985051689308</v>
      </c>
      <c r="M1026" s="14">
        <f>VLOOKUP(B1026,'[3]IVIC médio'!$A:$M,8,FALSE)</f>
        <v>0.3888888888888889</v>
      </c>
    </row>
    <row r="1027" spans="1:13" x14ac:dyDescent="0.25">
      <c r="A1027" s="7">
        <v>430435</v>
      </c>
      <c r="B1027" s="7">
        <v>4304358</v>
      </c>
      <c r="C1027" t="s">
        <v>4529</v>
      </c>
      <c r="D1027" t="s">
        <v>4459</v>
      </c>
      <c r="E1027" t="s">
        <v>3828</v>
      </c>
      <c r="F1027" t="s">
        <v>10</v>
      </c>
      <c r="G1027">
        <f>VLOOKUP(A1027,[1]pop_total!$A:$H,8,FALSE)</f>
        <v>10710</v>
      </c>
      <c r="H1027">
        <f t="shared" ref="H1027:H1090" si="48">IF(G1027&gt;200000, 200000, G1027)</f>
        <v>10710</v>
      </c>
      <c r="I1027">
        <v>0.69799999999999995</v>
      </c>
      <c r="J1027" s="1">
        <f>VLOOKUP(B1027,[2]Planilha1!$A:$F,6,FALSE)</f>
        <v>101010245.09999999</v>
      </c>
      <c r="K1027" s="10">
        <f t="shared" ref="K1027:K1090" si="49">J1027/G1027</f>
        <v>9431.395434173668</v>
      </c>
      <c r="L1027" s="8">
        <f t="shared" ref="L1027:L1090" si="50">IF(K1027&gt;12739.39, 12739.39, K1027)</f>
        <v>9431.395434173668</v>
      </c>
      <c r="M1027" s="14">
        <f>VLOOKUP(B1027,'[3]IVIC médio'!$A:$M,8,FALSE)</f>
        <v>0.52222222222222225</v>
      </c>
    </row>
    <row r="1028" spans="1:13" x14ac:dyDescent="0.25">
      <c r="A1028" s="7">
        <v>410442</v>
      </c>
      <c r="B1028" s="7">
        <v>4104428</v>
      </c>
      <c r="C1028" t="s">
        <v>3885</v>
      </c>
      <c r="D1028" t="s">
        <v>3827</v>
      </c>
      <c r="E1028" t="s">
        <v>3828</v>
      </c>
      <c r="F1028" t="s">
        <v>10</v>
      </c>
      <c r="G1028">
        <f>VLOOKUP(A1028,[1]pop_total!$A:$H,8,FALSE)</f>
        <v>14973</v>
      </c>
      <c r="H1028">
        <f t="shared" si="48"/>
        <v>14973</v>
      </c>
      <c r="I1028">
        <v>0.63500000000000001</v>
      </c>
      <c r="J1028" s="1">
        <f>VLOOKUP(B1028,[2]Planilha1!$A:$F,6,FALSE)</f>
        <v>111799777.52</v>
      </c>
      <c r="K1028" s="10">
        <f t="shared" si="49"/>
        <v>7466.7586669338143</v>
      </c>
      <c r="L1028" s="8">
        <f t="shared" si="50"/>
        <v>7466.7586669338143</v>
      </c>
      <c r="M1028" s="14">
        <f>VLOOKUP(B1028,'[3]IVIC médio'!$A:$M,8,FALSE)</f>
        <v>0.27222222222222225</v>
      </c>
    </row>
    <row r="1029" spans="1:13" x14ac:dyDescent="0.25">
      <c r="A1029" s="7">
        <v>430440</v>
      </c>
      <c r="B1029" s="7">
        <v>4304408</v>
      </c>
      <c r="C1029" t="s">
        <v>4530</v>
      </c>
      <c r="D1029" t="s">
        <v>4459</v>
      </c>
      <c r="E1029" t="s">
        <v>3828</v>
      </c>
      <c r="F1029" t="s">
        <v>10</v>
      </c>
      <c r="G1029">
        <f>VLOOKUP(A1029,[1]pop_total!$A:$H,8,FALSE)</f>
        <v>48946</v>
      </c>
      <c r="H1029">
        <f t="shared" si="48"/>
        <v>48946</v>
      </c>
      <c r="I1029">
        <v>0.748</v>
      </c>
      <c r="J1029" s="1">
        <f>VLOOKUP(B1029,[2]Planilha1!$A:$F,6,FALSE)</f>
        <v>291227515.75999999</v>
      </c>
      <c r="K1029" s="10">
        <f t="shared" si="49"/>
        <v>5949.9758051730478</v>
      </c>
      <c r="L1029" s="8">
        <f t="shared" si="50"/>
        <v>5949.9758051730478</v>
      </c>
      <c r="M1029" s="14">
        <f>VLOOKUP(B1029,'[3]IVIC médio'!$A:$M,8,FALSE)</f>
        <v>0.58888888888888891</v>
      </c>
    </row>
    <row r="1030" spans="1:13" x14ac:dyDescent="0.25">
      <c r="A1030" s="7">
        <v>420370</v>
      </c>
      <c r="B1030" s="7">
        <v>4203709</v>
      </c>
      <c r="C1030" t="s">
        <v>4248</v>
      </c>
      <c r="D1030" t="s">
        <v>4197</v>
      </c>
      <c r="E1030" t="s">
        <v>3828</v>
      </c>
      <c r="F1030" t="s">
        <v>10</v>
      </c>
      <c r="G1030">
        <f>VLOOKUP(A1030,[1]pop_total!$A:$H,8,FALSE)</f>
        <v>12821</v>
      </c>
      <c r="H1030">
        <f t="shared" si="48"/>
        <v>12821</v>
      </c>
      <c r="I1030">
        <v>0.69699999999999995</v>
      </c>
      <c r="J1030" s="1">
        <f>VLOOKUP(B1030,[2]Planilha1!$A:$F,6,FALSE)</f>
        <v>68470311.980000004</v>
      </c>
      <c r="K1030" s="10">
        <f t="shared" si="49"/>
        <v>5340.4813961469472</v>
      </c>
      <c r="L1030" s="8">
        <f t="shared" si="50"/>
        <v>5340.4813961469472</v>
      </c>
      <c r="M1030" s="14">
        <f>VLOOKUP(B1030,'[3]IVIC médio'!$A:$M,8,FALSE)</f>
        <v>0.29444444444444445</v>
      </c>
    </row>
    <row r="1031" spans="1:13" x14ac:dyDescent="0.25">
      <c r="A1031" s="7">
        <v>240220</v>
      </c>
      <c r="B1031" s="7">
        <v>2402204</v>
      </c>
      <c r="C1031" t="s">
        <v>1109</v>
      </c>
      <c r="D1031" t="s">
        <v>1086</v>
      </c>
      <c r="E1031" t="s">
        <v>466</v>
      </c>
      <c r="F1031" t="s">
        <v>10</v>
      </c>
      <c r="G1031">
        <f>VLOOKUP(A1031,[1]pop_total!$A:$H,8,FALSE)</f>
        <v>29668</v>
      </c>
      <c r="H1031">
        <f t="shared" si="48"/>
        <v>29668</v>
      </c>
      <c r="I1031">
        <v>0.57899999999999996</v>
      </c>
      <c r="J1031" s="1">
        <f>VLOOKUP(B1031,[2]Planilha1!$A:$F,6,FALSE)</f>
        <v>145489642.50999999</v>
      </c>
      <c r="K1031" s="10">
        <f t="shared" si="49"/>
        <v>4903.9248520291221</v>
      </c>
      <c r="L1031" s="8">
        <f t="shared" si="50"/>
        <v>4903.9248520291221</v>
      </c>
      <c r="M1031" s="14">
        <f>VLOOKUP(B1031,'[3]IVIC médio'!$A:$M,8,FALSE)</f>
        <v>0.37777777777777782</v>
      </c>
    </row>
    <row r="1032" spans="1:13" x14ac:dyDescent="0.25">
      <c r="A1032" s="7">
        <v>430450</v>
      </c>
      <c r="B1032" s="7">
        <v>4304507</v>
      </c>
      <c r="C1032" t="s">
        <v>4531</v>
      </c>
      <c r="D1032" t="s">
        <v>4459</v>
      </c>
      <c r="E1032" t="s">
        <v>3828</v>
      </c>
      <c r="F1032" t="s">
        <v>10</v>
      </c>
      <c r="G1032">
        <f>VLOOKUP(A1032,[1]pop_total!$A:$H,8,FALSE)</f>
        <v>49680</v>
      </c>
      <c r="H1032">
        <f t="shared" si="48"/>
        <v>49680</v>
      </c>
      <c r="I1032">
        <v>0.65</v>
      </c>
      <c r="J1032" s="1">
        <f>VLOOKUP(B1032,[2]Planilha1!$A:$F,6,FALSE)</f>
        <v>262752808.78</v>
      </c>
      <c r="K1032" s="10">
        <f t="shared" si="49"/>
        <v>5288.9051686795492</v>
      </c>
      <c r="L1032" s="8">
        <f t="shared" si="50"/>
        <v>5288.9051686795492</v>
      </c>
      <c r="M1032" s="14">
        <f>VLOOKUP(B1032,'[3]IVIC médio'!$A:$M,8,FALSE)</f>
        <v>0.77222222222222225</v>
      </c>
    </row>
    <row r="1033" spans="1:13" x14ac:dyDescent="0.25">
      <c r="A1033" s="7">
        <v>280110</v>
      </c>
      <c r="B1033" s="7">
        <v>2801108</v>
      </c>
      <c r="C1033" t="s">
        <v>1724</v>
      </c>
      <c r="D1033" t="s">
        <v>1716</v>
      </c>
      <c r="E1033" t="s">
        <v>466</v>
      </c>
      <c r="F1033" t="s">
        <v>10</v>
      </c>
      <c r="G1033">
        <f>VLOOKUP(A1033,[1]pop_total!$A:$H,8,FALSE)</f>
        <v>3791</v>
      </c>
      <c r="H1033">
        <f t="shared" si="48"/>
        <v>3791</v>
      </c>
      <c r="I1033">
        <v>0.56899999999999995</v>
      </c>
      <c r="J1033" s="1">
        <f>VLOOKUP(B1033,[2]Planilha1!$A:$F,6,FALSE)</f>
        <v>32374100.949999999</v>
      </c>
      <c r="K1033" s="10">
        <f t="shared" si="49"/>
        <v>8539.7259166446838</v>
      </c>
      <c r="L1033" s="8">
        <f t="shared" si="50"/>
        <v>8539.7259166446838</v>
      </c>
      <c r="M1033" s="14">
        <f>VLOOKUP(B1033,'[3]IVIC médio'!$A:$M,8,FALSE)</f>
        <v>0</v>
      </c>
    </row>
    <row r="1034" spans="1:13" x14ac:dyDescent="0.25">
      <c r="A1034" s="7">
        <v>260370</v>
      </c>
      <c r="B1034" s="7">
        <v>2603702</v>
      </c>
      <c r="C1034" t="s">
        <v>1486</v>
      </c>
      <c r="D1034" t="s">
        <v>1452</v>
      </c>
      <c r="E1034" t="s">
        <v>466</v>
      </c>
      <c r="F1034" t="s">
        <v>10</v>
      </c>
      <c r="G1034">
        <f>VLOOKUP(A1034,[1]pop_total!$A:$H,8,FALSE)</f>
        <v>24329</v>
      </c>
      <c r="H1034">
        <f t="shared" si="48"/>
        <v>24329</v>
      </c>
      <c r="I1034">
        <v>0.54100000000000004</v>
      </c>
      <c r="J1034" s="1">
        <f>VLOOKUP(B1034,[2]Planilha1!$A:$F,6,FALSE)</f>
        <v>111031806.86</v>
      </c>
      <c r="K1034" s="10">
        <f t="shared" si="49"/>
        <v>4563.7636918903363</v>
      </c>
      <c r="L1034" s="8">
        <f t="shared" si="50"/>
        <v>4563.7636918903363</v>
      </c>
      <c r="M1034" s="14">
        <f>VLOOKUP(B1034,'[3]IVIC médio'!$A:$M,8,FALSE)</f>
        <v>0.35555555555555551</v>
      </c>
    </row>
    <row r="1035" spans="1:13" x14ac:dyDescent="0.25">
      <c r="A1035" s="7">
        <v>230280</v>
      </c>
      <c r="B1035" s="7">
        <v>2302800</v>
      </c>
      <c r="C1035" t="s">
        <v>938</v>
      </c>
      <c r="D1035" t="s">
        <v>905</v>
      </c>
      <c r="E1035" t="s">
        <v>466</v>
      </c>
      <c r="F1035" t="s">
        <v>10</v>
      </c>
      <c r="G1035">
        <f>VLOOKUP(A1035,[1]pop_total!$A:$H,8,FALSE)</f>
        <v>74174</v>
      </c>
      <c r="H1035">
        <f t="shared" si="48"/>
        <v>74174</v>
      </c>
      <c r="I1035">
        <v>0.61199999999999999</v>
      </c>
      <c r="J1035" s="1">
        <f>VLOOKUP(B1035,[2]Planilha1!$A:$F,6,FALSE)</f>
        <v>349312271.86000001</v>
      </c>
      <c r="K1035" s="10">
        <f t="shared" si="49"/>
        <v>4709.3627397740447</v>
      </c>
      <c r="L1035" s="8">
        <f t="shared" si="50"/>
        <v>4709.3627397740447</v>
      </c>
      <c r="M1035" s="14">
        <f>VLOOKUP(B1035,'[3]IVIC médio'!$A:$M,8,FALSE)</f>
        <v>0.61666666666666659</v>
      </c>
    </row>
    <row r="1036" spans="1:13" x14ac:dyDescent="0.25">
      <c r="A1036" s="7">
        <v>280120</v>
      </c>
      <c r="B1036" s="7">
        <v>2801207</v>
      </c>
      <c r="C1036" t="s">
        <v>1725</v>
      </c>
      <c r="D1036" t="s">
        <v>1716</v>
      </c>
      <c r="E1036" t="s">
        <v>466</v>
      </c>
      <c r="F1036" t="s">
        <v>10</v>
      </c>
      <c r="G1036">
        <f>VLOOKUP(A1036,[1]pop_total!$A:$H,8,FALSE)</f>
        <v>26834</v>
      </c>
      <c r="H1036">
        <f t="shared" si="48"/>
        <v>26834</v>
      </c>
      <c r="I1036">
        <v>0.56699999999999995</v>
      </c>
      <c r="J1036" s="1">
        <f>VLOOKUP(B1036,[2]Planilha1!$A:$F,6,FALSE)</f>
        <v>237179755.97</v>
      </c>
      <c r="K1036" s="10">
        <f t="shared" si="49"/>
        <v>8838.7775199373937</v>
      </c>
      <c r="L1036" s="8">
        <f t="shared" si="50"/>
        <v>8838.7775199373937</v>
      </c>
      <c r="M1036" s="14">
        <f>VLOOKUP(B1036,'[3]IVIC médio'!$A:$M,8,FALSE)</f>
        <v>0.60555555555555551</v>
      </c>
    </row>
    <row r="1037" spans="1:13" x14ac:dyDescent="0.25">
      <c r="A1037" s="7">
        <v>351015</v>
      </c>
      <c r="B1037" s="7">
        <v>3510153</v>
      </c>
      <c r="C1037" t="s">
        <v>3313</v>
      </c>
      <c r="D1037" t="s">
        <v>3202</v>
      </c>
      <c r="E1037" t="s">
        <v>2182</v>
      </c>
      <c r="F1037" t="s">
        <v>10</v>
      </c>
      <c r="G1037">
        <f>VLOOKUP(A1037,[1]pop_total!$A:$H,8,FALSE)</f>
        <v>6283</v>
      </c>
      <c r="H1037">
        <f t="shared" si="48"/>
        <v>6283</v>
      </c>
      <c r="I1037">
        <v>0.68</v>
      </c>
      <c r="J1037" s="1">
        <f>VLOOKUP(B1037,[2]Planilha1!$A:$F,6,FALSE)</f>
        <v>37641185.780000001</v>
      </c>
      <c r="K1037" s="10">
        <f t="shared" si="49"/>
        <v>5990.9574693617697</v>
      </c>
      <c r="L1037" s="8">
        <f t="shared" si="50"/>
        <v>5990.9574693617697</v>
      </c>
      <c r="M1037" s="14">
        <f>VLOOKUP(B1037,'[3]IVIC médio'!$A:$M,8,FALSE)</f>
        <v>0.20555555555555555</v>
      </c>
    </row>
    <row r="1038" spans="1:13" x14ac:dyDescent="0.25">
      <c r="A1038" s="7">
        <v>430460</v>
      </c>
      <c r="B1038" s="7">
        <v>4304606</v>
      </c>
      <c r="C1038" t="s">
        <v>4532</v>
      </c>
      <c r="D1038" t="s">
        <v>4459</v>
      </c>
      <c r="E1038" t="s">
        <v>3828</v>
      </c>
      <c r="F1038" t="s">
        <v>10</v>
      </c>
      <c r="G1038">
        <f>VLOOKUP(A1038,[1]pop_total!$A:$H,8,FALSE)</f>
        <v>347657</v>
      </c>
      <c r="H1038">
        <f t="shared" si="48"/>
        <v>200000</v>
      </c>
      <c r="I1038">
        <v>0.75</v>
      </c>
      <c r="J1038" s="1">
        <f>VLOOKUP(B1038,[2]Planilha1!$A:$F,6,FALSE)</f>
        <v>2087629123.75</v>
      </c>
      <c r="K1038" s="10">
        <f t="shared" si="49"/>
        <v>6004.852839868031</v>
      </c>
      <c r="L1038" s="8">
        <f t="shared" si="50"/>
        <v>6004.852839868031</v>
      </c>
      <c r="M1038" s="14">
        <f>VLOOKUP(B1038,'[3]IVIC médio'!$A:$M,8,FALSE)</f>
        <v>1.2944444444444443</v>
      </c>
    </row>
    <row r="1039" spans="1:13" x14ac:dyDescent="0.25">
      <c r="A1039" s="7">
        <v>420380</v>
      </c>
      <c r="B1039" s="7">
        <v>4203808</v>
      </c>
      <c r="C1039" t="s">
        <v>4249</v>
      </c>
      <c r="D1039" t="s">
        <v>4197</v>
      </c>
      <c r="E1039" t="s">
        <v>3828</v>
      </c>
      <c r="F1039" t="s">
        <v>10</v>
      </c>
      <c r="G1039">
        <f>VLOOKUP(A1039,[1]pop_total!$A:$H,8,FALSE)</f>
        <v>55016</v>
      </c>
      <c r="H1039">
        <f t="shared" si="48"/>
        <v>55016</v>
      </c>
      <c r="I1039">
        <v>0.75700000000000001</v>
      </c>
      <c r="J1039" s="1">
        <f>VLOOKUP(B1039,[2]Planilha1!$A:$F,6,FALSE)</f>
        <v>276847329.91000003</v>
      </c>
      <c r="K1039" s="10">
        <f t="shared" si="49"/>
        <v>5032.1239259488157</v>
      </c>
      <c r="L1039" s="8">
        <f t="shared" si="50"/>
        <v>5032.1239259488157</v>
      </c>
      <c r="M1039" s="14">
        <f>VLOOKUP(B1039,'[3]IVIC médio'!$A:$M,8,FALSE)</f>
        <v>1.3</v>
      </c>
    </row>
    <row r="1040" spans="1:13" x14ac:dyDescent="0.25">
      <c r="A1040" s="7">
        <v>290680</v>
      </c>
      <c r="B1040" s="7">
        <v>2906808</v>
      </c>
      <c r="C1040" t="s">
        <v>1864</v>
      </c>
      <c r="D1040" t="s">
        <v>1784</v>
      </c>
      <c r="E1040" t="s">
        <v>466</v>
      </c>
      <c r="F1040" t="s">
        <v>10</v>
      </c>
      <c r="G1040">
        <f>VLOOKUP(A1040,[1]pop_total!$A:$H,8,FALSE)</f>
        <v>37439</v>
      </c>
      <c r="H1040">
        <f t="shared" si="48"/>
        <v>37439</v>
      </c>
      <c r="I1040">
        <v>0.55700000000000005</v>
      </c>
      <c r="J1040" s="1">
        <f>VLOOKUP(B1040,[2]Planilha1!$A:$F,6,FALSE)</f>
        <v>226438490.28999999</v>
      </c>
      <c r="K1040" s="10">
        <f t="shared" si="49"/>
        <v>6048.1981433798974</v>
      </c>
      <c r="L1040" s="8">
        <f t="shared" si="50"/>
        <v>6048.1981433798974</v>
      </c>
      <c r="M1040" s="14">
        <f>VLOOKUP(B1040,'[3]IVIC médio'!$A:$M,8,FALSE)</f>
        <v>0.13333333333333336</v>
      </c>
    </row>
    <row r="1041" spans="1:13" x14ac:dyDescent="0.25">
      <c r="A1041" s="7">
        <v>140017</v>
      </c>
      <c r="B1041" s="7">
        <v>1400175</v>
      </c>
      <c r="C1041" t="s">
        <v>154</v>
      </c>
      <c r="D1041" t="s">
        <v>150</v>
      </c>
      <c r="E1041" t="s">
        <v>9</v>
      </c>
      <c r="F1041" t="s">
        <v>10</v>
      </c>
      <c r="G1041">
        <f>VLOOKUP(A1041,[1]pop_total!$A:$H,8,FALSE)</f>
        <v>18682</v>
      </c>
      <c r="H1041">
        <f t="shared" si="48"/>
        <v>18682</v>
      </c>
      <c r="I1041">
        <v>0.61899999999999999</v>
      </c>
      <c r="J1041" s="1">
        <f>VLOOKUP(B1041,[2]Planilha1!$A:$F,6,FALSE)</f>
        <v>78786419.140000001</v>
      </c>
      <c r="K1041" s="10">
        <f t="shared" si="49"/>
        <v>4217.236866502516</v>
      </c>
      <c r="L1041" s="8">
        <f t="shared" si="50"/>
        <v>4217.236866502516</v>
      </c>
      <c r="M1041" s="14">
        <f>VLOOKUP(B1041,'[3]IVIC médio'!$A:$M,8,FALSE)</f>
        <v>0.44444444444444448</v>
      </c>
    </row>
    <row r="1042" spans="1:13" x14ac:dyDescent="0.25">
      <c r="A1042" s="7">
        <v>311205</v>
      </c>
      <c r="B1042" s="7">
        <v>3112059</v>
      </c>
      <c r="C1042" t="s">
        <v>2312</v>
      </c>
      <c r="D1042" t="s">
        <v>2181</v>
      </c>
      <c r="E1042" t="s">
        <v>2182</v>
      </c>
      <c r="F1042" t="s">
        <v>10</v>
      </c>
      <c r="G1042">
        <f>VLOOKUP(A1042,[1]pop_total!$A:$H,8,FALSE)</f>
        <v>3974</v>
      </c>
      <c r="H1042">
        <f t="shared" si="48"/>
        <v>3974</v>
      </c>
      <c r="I1042">
        <v>0.63100000000000001</v>
      </c>
      <c r="J1042" s="1">
        <f>VLOOKUP(B1042,[2]Planilha1!$A:$F,6,FALSE)</f>
        <v>36107252.159999996</v>
      </c>
      <c r="K1042" s="10">
        <f t="shared" si="49"/>
        <v>9085.8712028183181</v>
      </c>
      <c r="L1042" s="8">
        <f t="shared" si="50"/>
        <v>9085.8712028183181</v>
      </c>
      <c r="M1042" s="14">
        <f>VLOOKUP(B1042,'[3]IVIC médio'!$A:$M,8,FALSE)</f>
        <v>0.68333333333333335</v>
      </c>
    </row>
    <row r="1043" spans="1:13" x14ac:dyDescent="0.25">
      <c r="A1043" s="7">
        <v>330110</v>
      </c>
      <c r="B1043" s="7">
        <v>3301108</v>
      </c>
      <c r="C1043" t="s">
        <v>3129</v>
      </c>
      <c r="D1043" t="s">
        <v>3113</v>
      </c>
      <c r="E1043" t="s">
        <v>2182</v>
      </c>
      <c r="F1043" t="s">
        <v>10</v>
      </c>
      <c r="G1043">
        <f>VLOOKUP(A1043,[1]pop_total!$A:$H,8,FALSE)</f>
        <v>19390</v>
      </c>
      <c r="H1043">
        <f t="shared" si="48"/>
        <v>19390</v>
      </c>
      <c r="I1043">
        <v>0.70899999999999996</v>
      </c>
      <c r="J1043" s="1">
        <f>VLOOKUP(B1043,[2]Planilha1!$A:$F,6,FALSE)</f>
        <v>164384339.62</v>
      </c>
      <c r="K1043" s="10">
        <f t="shared" si="49"/>
        <v>8477.7895626611662</v>
      </c>
      <c r="L1043" s="8">
        <f t="shared" si="50"/>
        <v>8477.7895626611662</v>
      </c>
      <c r="M1043" s="14">
        <f>VLOOKUP(B1043,'[3]IVIC médio'!$A:$M,8,FALSE)</f>
        <v>1.0722222222222224</v>
      </c>
    </row>
    <row r="1044" spans="1:13" x14ac:dyDescent="0.25">
      <c r="A1044" s="7">
        <v>410445</v>
      </c>
      <c r="B1044" s="7">
        <v>4104451</v>
      </c>
      <c r="C1044" t="s">
        <v>3129</v>
      </c>
      <c r="D1044" t="s">
        <v>3827</v>
      </c>
      <c r="E1044" t="s">
        <v>3828</v>
      </c>
      <c r="F1044" t="s">
        <v>10</v>
      </c>
      <c r="G1044">
        <f>VLOOKUP(A1044,[1]pop_total!$A:$H,8,FALSE)</f>
        <v>10933</v>
      </c>
      <c r="H1044">
        <f t="shared" si="48"/>
        <v>10933</v>
      </c>
      <c r="I1044">
        <v>0.63500000000000001</v>
      </c>
      <c r="J1044" s="1"/>
      <c r="K1044" s="10">
        <v>5485</v>
      </c>
      <c r="L1044" s="8">
        <f t="shared" si="50"/>
        <v>5485</v>
      </c>
      <c r="M1044" s="14">
        <f>VLOOKUP(B1044,'[3]IVIC médio'!$A:$M,8,FALSE)</f>
        <v>0.12777777777777774</v>
      </c>
    </row>
    <row r="1045" spans="1:13" x14ac:dyDescent="0.25">
      <c r="A1045" s="7">
        <v>210270</v>
      </c>
      <c r="B1045" s="7">
        <v>2102705</v>
      </c>
      <c r="C1045" t="s">
        <v>512</v>
      </c>
      <c r="D1045" t="s">
        <v>465</v>
      </c>
      <c r="E1045" t="s">
        <v>466</v>
      </c>
      <c r="F1045" t="s">
        <v>10</v>
      </c>
      <c r="G1045">
        <f>VLOOKUP(A1045,[1]pop_total!$A:$H,8,FALSE)</f>
        <v>24303</v>
      </c>
      <c r="H1045">
        <f t="shared" si="48"/>
        <v>24303</v>
      </c>
      <c r="I1045">
        <v>0.56499999999999995</v>
      </c>
      <c r="J1045" s="1">
        <f>VLOOKUP(B1045,[2]Planilha1!$A:$F,6,FALSE)</f>
        <v>109812029.66</v>
      </c>
      <c r="K1045" s="10">
        <f t="shared" si="49"/>
        <v>4518.45573221413</v>
      </c>
      <c r="L1045" s="8">
        <f t="shared" si="50"/>
        <v>4518.45573221413</v>
      </c>
      <c r="M1045" s="14">
        <f>VLOOKUP(B1045,'[3]IVIC médio'!$A:$M,8,FALSE)</f>
        <v>0.26666666666666666</v>
      </c>
    </row>
    <row r="1046" spans="1:13" x14ac:dyDescent="0.25">
      <c r="A1046" s="7">
        <v>220230</v>
      </c>
      <c r="B1046" s="7">
        <v>2202307</v>
      </c>
      <c r="C1046" t="s">
        <v>730</v>
      </c>
      <c r="D1046" t="s">
        <v>682</v>
      </c>
      <c r="E1046" t="s">
        <v>466</v>
      </c>
      <c r="F1046" t="s">
        <v>10</v>
      </c>
      <c r="G1046">
        <f>VLOOKUP(A1046,[1]pop_total!$A:$H,8,FALSE)</f>
        <v>19365</v>
      </c>
      <c r="H1046">
        <f t="shared" si="48"/>
        <v>19365</v>
      </c>
      <c r="I1046">
        <v>0.57599999999999996</v>
      </c>
      <c r="J1046" s="1">
        <f>VLOOKUP(B1046,[2]Planilha1!$A:$F,6,FALSE)</f>
        <v>92194198.890000001</v>
      </c>
      <c r="K1046" s="10">
        <f t="shared" si="49"/>
        <v>4760.8674872192096</v>
      </c>
      <c r="L1046" s="8">
        <f t="shared" si="50"/>
        <v>4760.8674872192096</v>
      </c>
      <c r="M1046" s="14">
        <f>VLOOKUP(B1046,'[3]IVIC médio'!$A:$M,8,FALSE)</f>
        <v>0.96111111111111103</v>
      </c>
    </row>
    <row r="1047" spans="1:13" x14ac:dyDescent="0.25">
      <c r="A1047" s="7">
        <v>290682</v>
      </c>
      <c r="B1047" s="7">
        <v>2906824</v>
      </c>
      <c r="C1047" t="s">
        <v>1865</v>
      </c>
      <c r="D1047" t="s">
        <v>1784</v>
      </c>
      <c r="E1047" t="s">
        <v>466</v>
      </c>
      <c r="F1047" t="s">
        <v>10</v>
      </c>
      <c r="G1047">
        <f>VLOOKUP(A1047,[1]pop_total!$A:$H,8,FALSE)</f>
        <v>16105</v>
      </c>
      <c r="H1047">
        <f t="shared" si="48"/>
        <v>16105</v>
      </c>
      <c r="I1047">
        <v>0.56200000000000006</v>
      </c>
      <c r="J1047" s="1">
        <f>VLOOKUP(B1047,[2]Planilha1!$A:$F,6,FALSE)</f>
        <v>89930435.799999997</v>
      </c>
      <c r="K1047" s="10">
        <f t="shared" si="49"/>
        <v>5584.0071903135668</v>
      </c>
      <c r="L1047" s="8">
        <f t="shared" si="50"/>
        <v>5584.0071903135668</v>
      </c>
      <c r="M1047" s="14">
        <f>VLOOKUP(B1047,'[3]IVIC médio'!$A:$M,8,FALSE)</f>
        <v>0.40555555555555556</v>
      </c>
    </row>
    <row r="1048" spans="1:13" x14ac:dyDescent="0.25">
      <c r="A1048" s="7">
        <v>430461</v>
      </c>
      <c r="B1048" s="7">
        <v>4304614</v>
      </c>
      <c r="C1048" t="s">
        <v>4533</v>
      </c>
      <c r="D1048" t="s">
        <v>4459</v>
      </c>
      <c r="E1048" t="s">
        <v>3828</v>
      </c>
      <c r="F1048" t="s">
        <v>10</v>
      </c>
      <c r="G1048">
        <f>VLOOKUP(A1048,[1]pop_total!$A:$H,8,FALSE)</f>
        <v>1656</v>
      </c>
      <c r="H1048">
        <f t="shared" si="48"/>
        <v>1656</v>
      </c>
      <c r="I1048">
        <v>0.71299999999999997</v>
      </c>
      <c r="J1048" s="1">
        <f>VLOOKUP(B1048,[2]Planilha1!$A:$F,6,FALSE)</f>
        <v>26118682.829999998</v>
      </c>
      <c r="K1048" s="10">
        <f t="shared" si="49"/>
        <v>15772.151467391303</v>
      </c>
      <c r="L1048" s="8">
        <f t="shared" si="50"/>
        <v>12739.39</v>
      </c>
      <c r="M1048" s="14">
        <f>VLOOKUP(B1048,'[3]IVIC médio'!$A:$M,8,FALSE)</f>
        <v>0.50555555555555554</v>
      </c>
    </row>
    <row r="1049" spans="1:13" x14ac:dyDescent="0.25">
      <c r="A1049" s="7">
        <v>130090</v>
      </c>
      <c r="B1049" s="7">
        <v>1300904</v>
      </c>
      <c r="C1049" t="s">
        <v>102</v>
      </c>
      <c r="D1049" t="s">
        <v>87</v>
      </c>
      <c r="E1049" t="s">
        <v>9</v>
      </c>
      <c r="F1049" t="s">
        <v>10</v>
      </c>
      <c r="G1049">
        <f>VLOOKUP(A1049,[1]pop_total!$A:$H,8,FALSE)</f>
        <v>16869</v>
      </c>
      <c r="H1049">
        <f t="shared" si="48"/>
        <v>16869</v>
      </c>
      <c r="I1049">
        <v>0.53</v>
      </c>
      <c r="J1049" s="1">
        <f>VLOOKUP(B1049,[2]Planilha1!$A:$F,6,FALSE)</f>
        <v>75375296.670000002</v>
      </c>
      <c r="K1049" s="10">
        <f t="shared" si="49"/>
        <v>4468.2729663880491</v>
      </c>
      <c r="L1049" s="8">
        <f t="shared" si="50"/>
        <v>4468.2729663880491</v>
      </c>
      <c r="M1049" s="14">
        <f>VLOOKUP(B1049,'[3]IVIC médio'!$A:$M,8,FALSE)</f>
        <v>0.25555555555555554</v>
      </c>
    </row>
    <row r="1050" spans="1:13" x14ac:dyDescent="0.25">
      <c r="A1050" s="7">
        <v>150220</v>
      </c>
      <c r="B1050" s="7">
        <v>1502202</v>
      </c>
      <c r="C1050" t="s">
        <v>199</v>
      </c>
      <c r="D1050" t="s">
        <v>166</v>
      </c>
      <c r="E1050" t="s">
        <v>9</v>
      </c>
      <c r="F1050" t="s">
        <v>10</v>
      </c>
      <c r="G1050">
        <f>VLOOKUP(A1050,[1]pop_total!$A:$H,8,FALSE)</f>
        <v>70394</v>
      </c>
      <c r="H1050">
        <f t="shared" si="48"/>
        <v>70394</v>
      </c>
      <c r="I1050">
        <v>0.65500000000000003</v>
      </c>
      <c r="J1050" s="1">
        <f>VLOOKUP(B1050,[2]Planilha1!$A:$F,6,FALSE)</f>
        <v>221564175.87</v>
      </c>
      <c r="K1050" s="10">
        <f t="shared" si="49"/>
        <v>3147.4866589482058</v>
      </c>
      <c r="L1050" s="8">
        <f t="shared" si="50"/>
        <v>3147.4866589482058</v>
      </c>
      <c r="M1050" s="14">
        <f>VLOOKUP(B1050,'[3]IVIC médio'!$A:$M,8,FALSE)</f>
        <v>0.61111111111111116</v>
      </c>
    </row>
    <row r="1051" spans="1:13" x14ac:dyDescent="0.25">
      <c r="A1051" s="7">
        <v>410450</v>
      </c>
      <c r="B1051" s="7">
        <v>4104501</v>
      </c>
      <c r="C1051" t="s">
        <v>199</v>
      </c>
      <c r="D1051" t="s">
        <v>3827</v>
      </c>
      <c r="E1051" t="s">
        <v>3828</v>
      </c>
      <c r="F1051" t="s">
        <v>10</v>
      </c>
      <c r="G1051">
        <f>VLOOKUP(A1051,[1]pop_total!$A:$H,8,FALSE)</f>
        <v>20481</v>
      </c>
      <c r="H1051">
        <f t="shared" si="48"/>
        <v>20481</v>
      </c>
      <c r="I1051">
        <v>0.70599999999999996</v>
      </c>
      <c r="J1051" s="1">
        <f>VLOOKUP(B1051,[2]Planilha1!$A:$F,6,FALSE)</f>
        <v>116636283.08</v>
      </c>
      <c r="K1051" s="10">
        <f t="shared" si="49"/>
        <v>5694.8529407743763</v>
      </c>
      <c r="L1051" s="8">
        <f t="shared" si="50"/>
        <v>5694.8529407743763</v>
      </c>
      <c r="M1051" s="14">
        <f>VLOOKUP(B1051,'[3]IVIC médio'!$A:$M,8,FALSE)</f>
        <v>0.38333333333333336</v>
      </c>
    </row>
    <row r="1052" spans="1:13" x14ac:dyDescent="0.25">
      <c r="A1052" s="7">
        <v>420325</v>
      </c>
      <c r="B1052" s="7">
        <v>4203253</v>
      </c>
      <c r="C1052" t="s">
        <v>4244</v>
      </c>
      <c r="D1052" t="s">
        <v>4197</v>
      </c>
      <c r="E1052" t="s">
        <v>3828</v>
      </c>
      <c r="F1052" t="s">
        <v>10</v>
      </c>
      <c r="G1052">
        <f>VLOOKUP(A1052,[1]pop_total!$A:$H,8,FALSE)</f>
        <v>2625</v>
      </c>
      <c r="H1052">
        <f t="shared" si="48"/>
        <v>2625</v>
      </c>
      <c r="I1052">
        <v>0.65400000000000003</v>
      </c>
      <c r="J1052" s="1">
        <f>VLOOKUP(B1052,[2]Planilha1!$A:$F,6,FALSE)</f>
        <v>39122559.469999999</v>
      </c>
      <c r="K1052" s="10">
        <f t="shared" si="49"/>
        <v>14903.832179047618</v>
      </c>
      <c r="L1052" s="8">
        <f t="shared" si="50"/>
        <v>12739.39</v>
      </c>
      <c r="M1052" s="14">
        <f>VLOOKUP(B1052,'[3]IVIC médio'!$A:$M,8,FALSE)</f>
        <v>9.444444444444447E-2</v>
      </c>
    </row>
    <row r="1053" spans="1:13" x14ac:dyDescent="0.25">
      <c r="A1053" s="7">
        <v>351020</v>
      </c>
      <c r="B1053" s="7">
        <v>3510203</v>
      </c>
      <c r="C1053" t="s">
        <v>3314</v>
      </c>
      <c r="D1053" t="s">
        <v>3202</v>
      </c>
      <c r="E1053" t="s">
        <v>2182</v>
      </c>
      <c r="F1053" t="s">
        <v>10</v>
      </c>
      <c r="G1053">
        <f>VLOOKUP(A1053,[1]pop_total!$A:$H,8,FALSE)</f>
        <v>46337</v>
      </c>
      <c r="H1053">
        <f t="shared" si="48"/>
        <v>46337</v>
      </c>
      <c r="I1053">
        <v>0.72099999999999997</v>
      </c>
      <c r="J1053" s="1">
        <f>VLOOKUP(B1053,[2]Planilha1!$A:$F,6,FALSE)</f>
        <v>266111118.38</v>
      </c>
      <c r="K1053" s="10">
        <f t="shared" si="49"/>
        <v>5742.9509545287783</v>
      </c>
      <c r="L1053" s="8">
        <f t="shared" si="50"/>
        <v>5742.9509545287783</v>
      </c>
      <c r="M1053" s="14">
        <f>VLOOKUP(B1053,'[3]IVIC médio'!$A:$M,8,FALSE)</f>
        <v>1.0333333333333334</v>
      </c>
    </row>
    <row r="1054" spans="1:13" x14ac:dyDescent="0.25">
      <c r="A1054" s="7">
        <v>430462</v>
      </c>
      <c r="B1054" s="7">
        <v>4304622</v>
      </c>
      <c r="C1054" t="s">
        <v>4534</v>
      </c>
      <c r="D1054" t="s">
        <v>4459</v>
      </c>
      <c r="E1054" t="s">
        <v>3828</v>
      </c>
      <c r="F1054" t="s">
        <v>10</v>
      </c>
      <c r="G1054">
        <f>VLOOKUP(A1054,[1]pop_total!$A:$H,8,FALSE)</f>
        <v>1733</v>
      </c>
      <c r="H1054">
        <f t="shared" si="48"/>
        <v>1733</v>
      </c>
      <c r="I1054">
        <v>0.63700000000000001</v>
      </c>
      <c r="J1054" s="1">
        <f>VLOOKUP(B1054,[2]Planilha1!$A:$F,6,FALSE)</f>
        <v>36590214.869999997</v>
      </c>
      <c r="K1054" s="10">
        <f t="shared" si="49"/>
        <v>21113.799694171954</v>
      </c>
      <c r="L1054" s="8">
        <f t="shared" si="50"/>
        <v>12739.39</v>
      </c>
      <c r="M1054" s="14">
        <f>VLOOKUP(B1054,'[3]IVIC médio'!$A:$M,8,FALSE)</f>
        <v>0.4</v>
      </c>
    </row>
    <row r="1055" spans="1:13" x14ac:dyDescent="0.25">
      <c r="A1055" s="7">
        <v>430463</v>
      </c>
      <c r="B1055" s="7">
        <v>4304630</v>
      </c>
      <c r="C1055" t="s">
        <v>4535</v>
      </c>
      <c r="D1055" t="s">
        <v>4459</v>
      </c>
      <c r="E1055" t="s">
        <v>3828</v>
      </c>
      <c r="F1055" t="s">
        <v>10</v>
      </c>
      <c r="G1055">
        <f>VLOOKUP(A1055,[1]pop_total!$A:$H,8,FALSE)</f>
        <v>63594</v>
      </c>
      <c r="H1055">
        <f t="shared" si="48"/>
        <v>63594</v>
      </c>
      <c r="I1055">
        <v>0.74299999999999999</v>
      </c>
      <c r="J1055" s="1">
        <f>VLOOKUP(B1055,[2]Planilha1!$A:$F,6,FALSE)</f>
        <v>510476715.76999998</v>
      </c>
      <c r="K1055" s="10">
        <f t="shared" si="49"/>
        <v>8027.1207310438085</v>
      </c>
      <c r="L1055" s="8">
        <f t="shared" si="50"/>
        <v>8027.1207310438085</v>
      </c>
      <c r="M1055" s="14">
        <f>VLOOKUP(B1055,'[3]IVIC médio'!$A:$M,8,FALSE)</f>
        <v>0.57222222222222219</v>
      </c>
    </row>
    <row r="1056" spans="1:13" x14ac:dyDescent="0.25">
      <c r="A1056" s="7">
        <v>430465</v>
      </c>
      <c r="B1056" s="7">
        <v>4304655</v>
      </c>
      <c r="C1056" t="s">
        <v>4536</v>
      </c>
      <c r="D1056" t="s">
        <v>4459</v>
      </c>
      <c r="E1056" t="s">
        <v>3828</v>
      </c>
      <c r="F1056" t="s">
        <v>10</v>
      </c>
      <c r="G1056">
        <f>VLOOKUP(A1056,[1]pop_total!$A:$H,8,FALSE)</f>
        <v>3119</v>
      </c>
      <c r="H1056">
        <f t="shared" si="48"/>
        <v>3119</v>
      </c>
      <c r="I1056">
        <v>0.67200000000000004</v>
      </c>
      <c r="J1056" s="1">
        <f>VLOOKUP(B1056,[2]Planilha1!$A:$F,6,FALSE)</f>
        <v>45017675.18</v>
      </c>
      <c r="K1056" s="10">
        <f t="shared" si="49"/>
        <v>14433.368124398845</v>
      </c>
      <c r="L1056" s="8">
        <f t="shared" si="50"/>
        <v>12739.39</v>
      </c>
      <c r="M1056" s="14">
        <f>VLOOKUP(B1056,'[3]IVIC médio'!$A:$M,8,FALSE)</f>
        <v>0.11666666666666667</v>
      </c>
    </row>
    <row r="1057" spans="1:13" x14ac:dyDescent="0.25">
      <c r="A1057" s="7">
        <v>430466</v>
      </c>
      <c r="B1057" s="7">
        <v>4304663</v>
      </c>
      <c r="C1057" t="s">
        <v>4537</v>
      </c>
      <c r="D1057" t="s">
        <v>4459</v>
      </c>
      <c r="E1057" t="s">
        <v>3828</v>
      </c>
      <c r="F1057" t="s">
        <v>10</v>
      </c>
      <c r="G1057">
        <f>VLOOKUP(A1057,[1]pop_total!$A:$H,8,FALSE)</f>
        <v>26487</v>
      </c>
      <c r="H1057">
        <f t="shared" si="48"/>
        <v>26487</v>
      </c>
      <c r="I1057">
        <v>0.63700000000000001</v>
      </c>
      <c r="J1057" s="1">
        <f>VLOOKUP(B1057,[2]Planilha1!$A:$F,6,FALSE)</f>
        <v>116399004.56999999</v>
      </c>
      <c r="K1057" s="10">
        <f t="shared" si="49"/>
        <v>4394.5710941216439</v>
      </c>
      <c r="L1057" s="8">
        <f t="shared" si="50"/>
        <v>4394.5710941216439</v>
      </c>
      <c r="M1057" s="14">
        <f>VLOOKUP(B1057,'[3]IVIC médio'!$A:$M,8,FALSE)</f>
        <v>0.70555555555555549</v>
      </c>
    </row>
    <row r="1058" spans="1:13" x14ac:dyDescent="0.25">
      <c r="A1058" s="7">
        <v>311210</v>
      </c>
      <c r="B1058" s="7">
        <v>3112109</v>
      </c>
      <c r="C1058" t="s">
        <v>2313</v>
      </c>
      <c r="D1058" t="s">
        <v>2181</v>
      </c>
      <c r="E1058" t="s">
        <v>2182</v>
      </c>
      <c r="F1058" t="s">
        <v>10</v>
      </c>
      <c r="G1058">
        <f>VLOOKUP(A1058,[1]pop_total!$A:$H,8,FALSE)</f>
        <v>5048</v>
      </c>
      <c r="H1058">
        <f t="shared" si="48"/>
        <v>5048</v>
      </c>
      <c r="I1058">
        <v>0.624</v>
      </c>
      <c r="J1058" s="1">
        <f>VLOOKUP(B1058,[2]Planilha1!$A:$F,6,FALSE)</f>
        <v>33339913.530000001</v>
      </c>
      <c r="K1058" s="10">
        <f t="shared" si="49"/>
        <v>6604.5787500000006</v>
      </c>
      <c r="L1058" s="8">
        <f t="shared" si="50"/>
        <v>6604.5787500000006</v>
      </c>
      <c r="M1058" s="14">
        <f>VLOOKUP(B1058,'[3]IVIC médio'!$A:$M,8,FALSE)</f>
        <v>0.27777777777777779</v>
      </c>
    </row>
    <row r="1059" spans="1:13" x14ac:dyDescent="0.25">
      <c r="A1059" s="7">
        <v>270170</v>
      </c>
      <c r="B1059" s="7">
        <v>2701704</v>
      </c>
      <c r="C1059" t="s">
        <v>1634</v>
      </c>
      <c r="D1059" t="s">
        <v>1620</v>
      </c>
      <c r="E1059" t="s">
        <v>466</v>
      </c>
      <c r="F1059" t="s">
        <v>10</v>
      </c>
      <c r="G1059">
        <f>VLOOKUP(A1059,[1]pop_total!$A:$H,8,FALSE)</f>
        <v>15032</v>
      </c>
      <c r="H1059">
        <f t="shared" si="48"/>
        <v>15032</v>
      </c>
      <c r="I1059">
        <v>0.57299999999999995</v>
      </c>
      <c r="J1059" s="1">
        <f>VLOOKUP(B1059,[2]Planilha1!$A:$F,6,FALSE)</f>
        <v>95414010.719999999</v>
      </c>
      <c r="K1059" s="10">
        <f t="shared" si="49"/>
        <v>6347.392943054816</v>
      </c>
      <c r="L1059" s="8">
        <f t="shared" si="50"/>
        <v>6347.392943054816</v>
      </c>
      <c r="M1059" s="14">
        <f>VLOOKUP(B1059,'[3]IVIC médio'!$A:$M,8,FALSE)</f>
        <v>0.41111111111111115</v>
      </c>
    </row>
    <row r="1060" spans="1:13" x14ac:dyDescent="0.25">
      <c r="A1060" s="7">
        <v>280130</v>
      </c>
      <c r="B1060" s="7">
        <v>2801306</v>
      </c>
      <c r="C1060" t="s">
        <v>1634</v>
      </c>
      <c r="D1060" t="s">
        <v>1716</v>
      </c>
      <c r="E1060" t="s">
        <v>466</v>
      </c>
      <c r="F1060" t="s">
        <v>10</v>
      </c>
      <c r="G1060">
        <f>VLOOKUP(A1060,[1]pop_total!$A:$H,8,FALSE)</f>
        <v>31645</v>
      </c>
      <c r="H1060">
        <f t="shared" si="48"/>
        <v>31645</v>
      </c>
      <c r="I1060">
        <v>0.61499999999999999</v>
      </c>
      <c r="J1060" s="1">
        <f>VLOOKUP(B1060,[2]Planilha1!$A:$F,6,FALSE)</f>
        <v>181938174.03999999</v>
      </c>
      <c r="K1060" s="10">
        <f t="shared" si="49"/>
        <v>5749.3497879601828</v>
      </c>
      <c r="L1060" s="8">
        <f t="shared" si="50"/>
        <v>5749.3497879601828</v>
      </c>
      <c r="M1060" s="14">
        <f>VLOOKUP(B1060,'[3]IVIC médio'!$A:$M,8,FALSE)</f>
        <v>0.23888888888888887</v>
      </c>
    </row>
    <row r="1061" spans="1:13" x14ac:dyDescent="0.25">
      <c r="A1061" s="7">
        <v>430468</v>
      </c>
      <c r="B1061" s="7">
        <v>4304689</v>
      </c>
      <c r="C1061" t="s">
        <v>4539</v>
      </c>
      <c r="D1061" t="s">
        <v>4459</v>
      </c>
      <c r="E1061" t="s">
        <v>3828</v>
      </c>
      <c r="F1061" t="s">
        <v>10</v>
      </c>
      <c r="G1061">
        <f>VLOOKUP(A1061,[1]pop_total!$A:$H,8,FALSE)</f>
        <v>11159</v>
      </c>
      <c r="H1061">
        <f t="shared" si="48"/>
        <v>11159</v>
      </c>
      <c r="I1061">
        <v>0.66100000000000003</v>
      </c>
      <c r="J1061" s="1">
        <f>VLOOKUP(B1061,[2]Planilha1!$A:$F,6,FALSE)</f>
        <v>59902953.579999998</v>
      </c>
      <c r="K1061" s="10">
        <f t="shared" si="49"/>
        <v>5368.1291854108786</v>
      </c>
      <c r="L1061" s="8">
        <f t="shared" si="50"/>
        <v>5368.1291854108786</v>
      </c>
      <c r="M1061" s="14">
        <f>VLOOKUP(B1061,'[3]IVIC médio'!$A:$M,8,FALSE)</f>
        <v>0.16111111111111112</v>
      </c>
    </row>
    <row r="1062" spans="1:13" x14ac:dyDescent="0.25">
      <c r="A1062" s="7">
        <v>351030</v>
      </c>
      <c r="B1062" s="7">
        <v>3510302</v>
      </c>
      <c r="C1062" t="s">
        <v>3315</v>
      </c>
      <c r="D1062" t="s">
        <v>3202</v>
      </c>
      <c r="E1062" t="s">
        <v>2182</v>
      </c>
      <c r="F1062" t="s">
        <v>10</v>
      </c>
      <c r="G1062">
        <f>VLOOKUP(A1062,[1]pop_total!$A:$H,8,FALSE)</f>
        <v>22866</v>
      </c>
      <c r="H1062">
        <f t="shared" si="48"/>
        <v>22866</v>
      </c>
      <c r="I1062">
        <v>0.69899999999999995</v>
      </c>
      <c r="J1062" s="1">
        <f>VLOOKUP(B1062,[2]Planilha1!$A:$F,6,FALSE)</f>
        <v>113103049.29000001</v>
      </c>
      <c r="K1062" s="10">
        <f t="shared" si="49"/>
        <v>4946.3416990291262</v>
      </c>
      <c r="L1062" s="8">
        <f t="shared" si="50"/>
        <v>4946.3416990291262</v>
      </c>
      <c r="M1062" s="14">
        <f>VLOOKUP(B1062,'[3]IVIC médio'!$A:$M,8,FALSE)</f>
        <v>5.5555555555555559E-2</v>
      </c>
    </row>
    <row r="1063" spans="1:13" x14ac:dyDescent="0.25">
      <c r="A1063" s="7">
        <v>290685</v>
      </c>
      <c r="B1063" s="7">
        <v>2906857</v>
      </c>
      <c r="C1063" t="s">
        <v>1866</v>
      </c>
      <c r="D1063" t="s">
        <v>1784</v>
      </c>
      <c r="E1063" t="s">
        <v>466</v>
      </c>
      <c r="F1063" t="s">
        <v>10</v>
      </c>
      <c r="G1063">
        <f>VLOOKUP(A1063,[1]pop_total!$A:$H,8,FALSE)</f>
        <v>10744</v>
      </c>
      <c r="H1063">
        <f t="shared" si="48"/>
        <v>10744</v>
      </c>
      <c r="I1063">
        <v>0.59899999999999998</v>
      </c>
      <c r="J1063" s="1">
        <f>VLOOKUP(B1063,[2]Planilha1!$A:$F,6,FALSE)</f>
        <v>62805532.719999999</v>
      </c>
      <c r="K1063" s="10">
        <f t="shared" si="49"/>
        <v>5845.6378183172001</v>
      </c>
      <c r="L1063" s="8">
        <f t="shared" si="50"/>
        <v>5845.6378183172001</v>
      </c>
      <c r="M1063" s="14">
        <f>VLOOKUP(B1063,'[3]IVIC médio'!$A:$M,8,FALSE)</f>
        <v>0.18888888888888891</v>
      </c>
    </row>
    <row r="1064" spans="1:13" x14ac:dyDescent="0.25">
      <c r="A1064" s="7">
        <v>311220</v>
      </c>
      <c r="B1064" s="7">
        <v>3112208</v>
      </c>
      <c r="C1064" t="s">
        <v>2314</v>
      </c>
      <c r="D1064" t="s">
        <v>2181</v>
      </c>
      <c r="E1064" t="s">
        <v>2182</v>
      </c>
      <c r="F1064" t="s">
        <v>10</v>
      </c>
      <c r="G1064">
        <f>VLOOKUP(A1064,[1]pop_total!$A:$H,8,FALSE)</f>
        <v>4362</v>
      </c>
      <c r="H1064">
        <f t="shared" si="48"/>
        <v>4362</v>
      </c>
      <c r="I1064">
        <v>0.64800000000000002</v>
      </c>
      <c r="J1064" s="1">
        <f>VLOOKUP(B1064,[2]Planilha1!$A:$F,6,FALSE)</f>
        <v>26145988.469999999</v>
      </c>
      <c r="K1064" s="10">
        <f t="shared" si="49"/>
        <v>5994.0367881705633</v>
      </c>
      <c r="L1064" s="8">
        <f t="shared" si="50"/>
        <v>5994.0367881705633</v>
      </c>
      <c r="M1064" s="14">
        <f>VLOOKUP(B1064,'[3]IVIC médio'!$A:$M,8,FALSE)</f>
        <v>0.28333333333333333</v>
      </c>
    </row>
    <row r="1065" spans="1:13" x14ac:dyDescent="0.25">
      <c r="A1065" s="7">
        <v>311230</v>
      </c>
      <c r="B1065" s="7">
        <v>3112307</v>
      </c>
      <c r="C1065" t="s">
        <v>2315</v>
      </c>
      <c r="D1065" t="s">
        <v>2181</v>
      </c>
      <c r="E1065" t="s">
        <v>2182</v>
      </c>
      <c r="F1065" t="s">
        <v>10</v>
      </c>
      <c r="G1065">
        <f>VLOOKUP(A1065,[1]pop_total!$A:$H,8,FALSE)</f>
        <v>39626</v>
      </c>
      <c r="H1065">
        <f t="shared" si="48"/>
        <v>39626</v>
      </c>
      <c r="I1065">
        <v>0.65300000000000002</v>
      </c>
      <c r="J1065" s="1">
        <f>VLOOKUP(B1065,[2]Planilha1!$A:$F,6,FALSE)</f>
        <v>155698239.53999999</v>
      </c>
      <c r="K1065" s="10">
        <f t="shared" si="49"/>
        <v>3929.1939519507391</v>
      </c>
      <c r="L1065" s="8">
        <f t="shared" si="50"/>
        <v>3929.1939519507391</v>
      </c>
      <c r="M1065" s="14">
        <f>VLOOKUP(B1065,'[3]IVIC médio'!$A:$M,8,FALSE)</f>
        <v>0.82222222222222219</v>
      </c>
    </row>
    <row r="1066" spans="1:13" x14ac:dyDescent="0.25">
      <c r="A1066" s="7">
        <v>311240</v>
      </c>
      <c r="B1066" s="7">
        <v>3112406</v>
      </c>
      <c r="C1066" t="s">
        <v>2316</v>
      </c>
      <c r="D1066" t="s">
        <v>2181</v>
      </c>
      <c r="E1066" t="s">
        <v>2182</v>
      </c>
      <c r="F1066" t="s">
        <v>10</v>
      </c>
      <c r="G1066">
        <f>VLOOKUP(A1066,[1]pop_total!$A:$H,8,FALSE)</f>
        <v>6562</v>
      </c>
      <c r="H1066">
        <f t="shared" si="48"/>
        <v>6562</v>
      </c>
      <c r="I1066">
        <v>0.67500000000000004</v>
      </c>
      <c r="J1066" s="1">
        <f>VLOOKUP(B1066,[2]Planilha1!$A:$F,6,FALSE)</f>
        <v>37314797.560000002</v>
      </c>
      <c r="K1066" s="10">
        <f t="shared" si="49"/>
        <v>5686.4976470588235</v>
      </c>
      <c r="L1066" s="8">
        <f t="shared" si="50"/>
        <v>5686.4976470588235</v>
      </c>
      <c r="M1066" s="14">
        <f>VLOOKUP(B1066,'[3]IVIC médio'!$A:$M,8,FALSE)</f>
        <v>0.2166666666666667</v>
      </c>
    </row>
    <row r="1067" spans="1:13" x14ac:dyDescent="0.25">
      <c r="A1067" s="7">
        <v>250403</v>
      </c>
      <c r="B1067" s="7">
        <v>2504033</v>
      </c>
      <c r="C1067" t="s">
        <v>1295</v>
      </c>
      <c r="D1067" t="s">
        <v>1247</v>
      </c>
      <c r="E1067" t="s">
        <v>466</v>
      </c>
      <c r="F1067" t="s">
        <v>10</v>
      </c>
      <c r="G1067">
        <f>VLOOKUP(A1067,[1]pop_total!$A:$H,8,FALSE)</f>
        <v>6970</v>
      </c>
      <c r="H1067">
        <f t="shared" si="48"/>
        <v>6970</v>
      </c>
      <c r="I1067">
        <v>0.53300000000000003</v>
      </c>
      <c r="J1067" s="1">
        <f>VLOOKUP(B1067,[2]Planilha1!$A:$F,6,FALSE)</f>
        <v>38961647.899999999</v>
      </c>
      <c r="K1067" s="10">
        <f t="shared" si="49"/>
        <v>5589.9064418938306</v>
      </c>
      <c r="L1067" s="8">
        <f t="shared" si="50"/>
        <v>5589.9064418938306</v>
      </c>
      <c r="M1067" s="14">
        <f>VLOOKUP(B1067,'[3]IVIC médio'!$A:$M,8,FALSE)</f>
        <v>0.35000000000000003</v>
      </c>
    </row>
    <row r="1068" spans="1:13" x14ac:dyDescent="0.25">
      <c r="A1068" s="7">
        <v>311250</v>
      </c>
      <c r="B1068" s="7">
        <v>3112505</v>
      </c>
      <c r="C1068" t="s">
        <v>2317</v>
      </c>
      <c r="D1068" t="s">
        <v>2181</v>
      </c>
      <c r="E1068" t="s">
        <v>2182</v>
      </c>
      <c r="F1068" t="s">
        <v>10</v>
      </c>
      <c r="G1068">
        <f>VLOOKUP(A1068,[1]pop_total!$A:$H,8,FALSE)</f>
        <v>10663</v>
      </c>
      <c r="H1068">
        <f t="shared" si="48"/>
        <v>10663</v>
      </c>
      <c r="I1068">
        <v>0.69499999999999995</v>
      </c>
      <c r="J1068" s="1">
        <f>VLOOKUP(B1068,[2]Planilha1!$A:$F,6,FALSE)</f>
        <v>50552214.869999997</v>
      </c>
      <c r="K1068" s="10">
        <f t="shared" si="49"/>
        <v>4740.8998283785049</v>
      </c>
      <c r="L1068" s="8">
        <f t="shared" si="50"/>
        <v>4740.8998283785049</v>
      </c>
      <c r="M1068" s="14">
        <f>VLOOKUP(B1068,'[3]IVIC médio'!$A:$M,8,FALSE)</f>
        <v>0.33333333333333337</v>
      </c>
    </row>
    <row r="1069" spans="1:13" x14ac:dyDescent="0.25">
      <c r="A1069" s="7">
        <v>290687</v>
      </c>
      <c r="B1069" s="7">
        <v>2906873</v>
      </c>
      <c r="C1069" t="s">
        <v>1867</v>
      </c>
      <c r="D1069" t="s">
        <v>1784</v>
      </c>
      <c r="E1069" t="s">
        <v>466</v>
      </c>
      <c r="F1069" t="s">
        <v>10</v>
      </c>
      <c r="G1069">
        <f>VLOOKUP(A1069,[1]pop_total!$A:$H,8,FALSE)</f>
        <v>33235</v>
      </c>
      <c r="H1069">
        <f t="shared" si="48"/>
        <v>33235</v>
      </c>
      <c r="I1069">
        <v>0.621</v>
      </c>
      <c r="J1069" s="1">
        <f>VLOOKUP(B1069,[2]Planilha1!$A:$F,6,FALSE)</f>
        <v>134869688.03999999</v>
      </c>
      <c r="K1069" s="10">
        <f t="shared" si="49"/>
        <v>4058.0619238754321</v>
      </c>
      <c r="L1069" s="8">
        <f t="shared" si="50"/>
        <v>4058.0619238754321</v>
      </c>
      <c r="M1069" s="14">
        <f>VLOOKUP(B1069,'[3]IVIC médio'!$A:$M,8,FALSE)</f>
        <v>0.73333333333333339</v>
      </c>
    </row>
    <row r="1070" spans="1:13" x14ac:dyDescent="0.25">
      <c r="A1070" s="7">
        <v>311260</v>
      </c>
      <c r="B1070" s="7">
        <v>3112604</v>
      </c>
      <c r="C1070" t="s">
        <v>2318</v>
      </c>
      <c r="D1070" t="s">
        <v>2181</v>
      </c>
      <c r="E1070" t="s">
        <v>2182</v>
      </c>
      <c r="F1070" t="s">
        <v>10</v>
      </c>
      <c r="G1070">
        <f>VLOOKUP(A1070,[1]pop_total!$A:$H,8,FALSE)</f>
        <v>14655</v>
      </c>
      <c r="H1070">
        <f t="shared" si="48"/>
        <v>14655</v>
      </c>
      <c r="I1070">
        <v>0.72299999999999998</v>
      </c>
      <c r="J1070" s="1">
        <f>VLOOKUP(B1070,[2]Planilha1!$A:$F,6,FALSE)</f>
        <v>95758413.819999993</v>
      </c>
      <c r="K1070" s="10">
        <f t="shared" si="49"/>
        <v>6534.1804039576928</v>
      </c>
      <c r="L1070" s="8">
        <f t="shared" si="50"/>
        <v>6534.1804039576928</v>
      </c>
      <c r="M1070" s="14">
        <f>VLOOKUP(B1070,'[3]IVIC médio'!$A:$M,8,FALSE)</f>
        <v>0.51111111111111118</v>
      </c>
    </row>
    <row r="1071" spans="1:13" x14ac:dyDescent="0.25">
      <c r="A1071" s="7">
        <v>420390</v>
      </c>
      <c r="B1071" s="7">
        <v>4203907</v>
      </c>
      <c r="C1071" t="s">
        <v>4250</v>
      </c>
      <c r="D1071" t="s">
        <v>4197</v>
      </c>
      <c r="E1071" t="s">
        <v>3828</v>
      </c>
      <c r="F1071" t="s">
        <v>10</v>
      </c>
      <c r="G1071">
        <f>VLOOKUP(A1071,[1]pop_total!$A:$H,8,FALSE)</f>
        <v>23314</v>
      </c>
      <c r="H1071">
        <f t="shared" si="48"/>
        <v>23314</v>
      </c>
      <c r="I1071">
        <v>0.752</v>
      </c>
      <c r="J1071" s="1">
        <f>VLOOKUP(B1071,[2]Planilha1!$A:$F,6,FALSE)</f>
        <v>151190802.78</v>
      </c>
      <c r="K1071" s="10">
        <f t="shared" si="49"/>
        <v>6484.9791018272281</v>
      </c>
      <c r="L1071" s="8">
        <f t="shared" si="50"/>
        <v>6484.9791018272281</v>
      </c>
      <c r="M1071" s="14">
        <f>VLOOKUP(B1071,'[3]IVIC médio'!$A:$M,8,FALSE)</f>
        <v>0.31666666666666671</v>
      </c>
    </row>
    <row r="1072" spans="1:13" x14ac:dyDescent="0.25">
      <c r="A1072" s="7">
        <v>210275</v>
      </c>
      <c r="B1072" s="7">
        <v>2102754</v>
      </c>
      <c r="C1072" t="s">
        <v>513</v>
      </c>
      <c r="D1072" t="s">
        <v>465</v>
      </c>
      <c r="E1072" t="s">
        <v>466</v>
      </c>
      <c r="F1072" t="s">
        <v>10</v>
      </c>
      <c r="G1072">
        <f>VLOOKUP(A1072,[1]pop_total!$A:$H,8,FALSE)</f>
        <v>11374</v>
      </c>
      <c r="H1072">
        <f t="shared" si="48"/>
        <v>11374</v>
      </c>
      <c r="I1072">
        <v>0.53700000000000003</v>
      </c>
      <c r="J1072" s="1">
        <f>VLOOKUP(B1072,[2]Planilha1!$A:$F,6,FALSE)</f>
        <v>66252252.890000001</v>
      </c>
      <c r="K1072" s="10">
        <f t="shared" si="49"/>
        <v>5824.8859583260064</v>
      </c>
      <c r="L1072" s="8">
        <f t="shared" si="50"/>
        <v>5824.8859583260064</v>
      </c>
      <c r="M1072" s="14">
        <f>VLOOKUP(B1072,'[3]IVIC médio'!$A:$M,8,FALSE)</f>
        <v>0.31111111111111112</v>
      </c>
    </row>
    <row r="1073" spans="1:13" x14ac:dyDescent="0.25">
      <c r="A1073" s="7">
        <v>230290</v>
      </c>
      <c r="B1073" s="7">
        <v>2302909</v>
      </c>
      <c r="C1073" t="s">
        <v>939</v>
      </c>
      <c r="D1073" t="s">
        <v>905</v>
      </c>
      <c r="E1073" t="s">
        <v>466</v>
      </c>
      <c r="F1073" t="s">
        <v>10</v>
      </c>
      <c r="G1073">
        <f>VLOOKUP(A1073,[1]pop_total!$A:$H,8,FALSE)</f>
        <v>17254</v>
      </c>
      <c r="H1073">
        <f t="shared" si="48"/>
        <v>17254</v>
      </c>
      <c r="I1073">
        <v>0.61099999999999999</v>
      </c>
      <c r="J1073" s="1">
        <f>VLOOKUP(B1073,[2]Planilha1!$A:$F,6,FALSE)</f>
        <v>86270160.680000007</v>
      </c>
      <c r="K1073" s="10">
        <f t="shared" si="49"/>
        <v>5000.0093126231604</v>
      </c>
      <c r="L1073" s="8">
        <f t="shared" si="50"/>
        <v>5000.0093126231604</v>
      </c>
      <c r="M1073" s="14">
        <f>VLOOKUP(B1073,'[3]IVIC médio'!$A:$M,8,FALSE)</f>
        <v>0.81666666666666676</v>
      </c>
    </row>
    <row r="1074" spans="1:13" x14ac:dyDescent="0.25">
      <c r="A1074" s="7">
        <v>430469</v>
      </c>
      <c r="B1074" s="7">
        <v>4304697</v>
      </c>
      <c r="C1074" t="s">
        <v>4540</v>
      </c>
      <c r="D1074" t="s">
        <v>4459</v>
      </c>
      <c r="E1074" t="s">
        <v>3828</v>
      </c>
      <c r="F1074" t="s">
        <v>10</v>
      </c>
      <c r="G1074">
        <f>VLOOKUP(A1074,[1]pop_total!$A:$H,8,FALSE)</f>
        <v>2921</v>
      </c>
      <c r="H1074">
        <f t="shared" si="48"/>
        <v>2921</v>
      </c>
      <c r="I1074">
        <v>0.746</v>
      </c>
      <c r="J1074" s="1">
        <f>VLOOKUP(B1074,[2]Planilha1!$A:$F,6,FALSE)</f>
        <v>36606697.310000002</v>
      </c>
      <c r="K1074" s="10">
        <f t="shared" si="49"/>
        <v>12532.248308798358</v>
      </c>
      <c r="L1074" s="8">
        <f t="shared" si="50"/>
        <v>12532.248308798358</v>
      </c>
      <c r="M1074" s="14">
        <f>VLOOKUP(B1074,'[3]IVIC médio'!$A:$M,8,FALSE)</f>
        <v>0.25</v>
      </c>
    </row>
    <row r="1075" spans="1:13" x14ac:dyDescent="0.25">
      <c r="A1075" s="7">
        <v>311265</v>
      </c>
      <c r="B1075" s="7">
        <v>3112653</v>
      </c>
      <c r="C1075" t="s">
        <v>2319</v>
      </c>
      <c r="D1075" t="s">
        <v>2181</v>
      </c>
      <c r="E1075" t="s">
        <v>2182</v>
      </c>
      <c r="F1075" t="s">
        <v>10</v>
      </c>
      <c r="G1075">
        <f>VLOOKUP(A1075,[1]pop_total!$A:$H,8,FALSE)</f>
        <v>4585</v>
      </c>
      <c r="H1075">
        <f t="shared" si="48"/>
        <v>4585</v>
      </c>
      <c r="I1075">
        <v>0.624</v>
      </c>
      <c r="J1075" s="1">
        <f>VLOOKUP(B1075,[2]Planilha1!$A:$F,6,FALSE)</f>
        <v>32866240.850000001</v>
      </c>
      <c r="K1075" s="10">
        <f t="shared" si="49"/>
        <v>7168.2095637949842</v>
      </c>
      <c r="L1075" s="8">
        <f t="shared" si="50"/>
        <v>7168.2095637949842</v>
      </c>
      <c r="M1075" s="14">
        <f>VLOOKUP(B1075,'[3]IVIC médio'!$A:$M,8,FALSE)</f>
        <v>0.41111111111111109</v>
      </c>
    </row>
    <row r="1076" spans="1:13" x14ac:dyDescent="0.25">
      <c r="A1076" s="7">
        <v>220240</v>
      </c>
      <c r="B1076" s="7">
        <v>2202406</v>
      </c>
      <c r="C1076" t="s">
        <v>731</v>
      </c>
      <c r="D1076" t="s">
        <v>682</v>
      </c>
      <c r="E1076" t="s">
        <v>466</v>
      </c>
      <c r="F1076" t="s">
        <v>10</v>
      </c>
      <c r="G1076">
        <f>VLOOKUP(A1076,[1]pop_total!$A:$H,8,FALSE)</f>
        <v>11100</v>
      </c>
      <c r="H1076">
        <f t="shared" si="48"/>
        <v>11100</v>
      </c>
      <c r="I1076">
        <v>0.58299999999999996</v>
      </c>
      <c r="J1076" s="1">
        <f>VLOOKUP(B1076,[2]Planilha1!$A:$F,6,FALSE)</f>
        <v>66411701.32</v>
      </c>
      <c r="K1076" s="10">
        <f t="shared" si="49"/>
        <v>5983.0361549549552</v>
      </c>
      <c r="L1076" s="8">
        <f t="shared" si="50"/>
        <v>5983.0361549549552</v>
      </c>
      <c r="M1076" s="14">
        <f>VLOOKUP(B1076,'[3]IVIC médio'!$A:$M,8,FALSE)</f>
        <v>0.35</v>
      </c>
    </row>
    <row r="1077" spans="1:13" x14ac:dyDescent="0.25">
      <c r="A1077" s="7">
        <v>311270</v>
      </c>
      <c r="B1077" s="7">
        <v>3112703</v>
      </c>
      <c r="C1077" t="s">
        <v>2320</v>
      </c>
      <c r="D1077" t="s">
        <v>2181</v>
      </c>
      <c r="E1077" t="s">
        <v>2182</v>
      </c>
      <c r="F1077" t="s">
        <v>10</v>
      </c>
      <c r="G1077">
        <f>VLOOKUP(A1077,[1]pop_total!$A:$H,8,FALSE)</f>
        <v>14108</v>
      </c>
      <c r="H1077">
        <f t="shared" si="48"/>
        <v>14108</v>
      </c>
      <c r="I1077">
        <v>0.63900000000000001</v>
      </c>
      <c r="J1077" s="1">
        <f>VLOOKUP(B1077,[2]Planilha1!$A:$F,6,FALSE)</f>
        <v>72160519.480000004</v>
      </c>
      <c r="K1077" s="10">
        <f t="shared" si="49"/>
        <v>5114.8652877799832</v>
      </c>
      <c r="L1077" s="8">
        <f t="shared" si="50"/>
        <v>5114.8652877799832</v>
      </c>
      <c r="M1077" s="14">
        <f>VLOOKUP(B1077,'[3]IVIC médio'!$A:$M,8,FALSE)</f>
        <v>0.20555555555555555</v>
      </c>
    </row>
    <row r="1078" spans="1:13" x14ac:dyDescent="0.25">
      <c r="A1078" s="7">
        <v>220245</v>
      </c>
      <c r="B1078" s="7">
        <v>2202455</v>
      </c>
      <c r="C1078" t="s">
        <v>732</v>
      </c>
      <c r="D1078" t="s">
        <v>682</v>
      </c>
      <c r="E1078" t="s">
        <v>466</v>
      </c>
      <c r="F1078" t="s">
        <v>10</v>
      </c>
      <c r="G1078">
        <f>VLOOKUP(A1078,[1]pop_total!$A:$H,8,FALSE)</f>
        <v>3974</v>
      </c>
      <c r="H1078">
        <f t="shared" si="48"/>
        <v>3974</v>
      </c>
      <c r="I1078">
        <v>0.55300000000000005</v>
      </c>
      <c r="J1078" s="1">
        <f>VLOOKUP(B1078,[2]Planilha1!$A:$F,6,FALSE)</f>
        <v>2457383.94</v>
      </c>
      <c r="K1078" s="10">
        <f t="shared" si="49"/>
        <v>618.36535983895317</v>
      </c>
      <c r="L1078" s="8">
        <f t="shared" si="50"/>
        <v>618.36535983895317</v>
      </c>
      <c r="M1078" s="14">
        <f>VLOOKUP(B1078,'[3]IVIC médio'!$A:$M,8,FALSE)</f>
        <v>0.76111111111111129</v>
      </c>
    </row>
    <row r="1079" spans="1:13" x14ac:dyDescent="0.25">
      <c r="A1079" s="7">
        <v>410460</v>
      </c>
      <c r="B1079" s="7">
        <v>4104600</v>
      </c>
      <c r="C1079" t="s">
        <v>3886</v>
      </c>
      <c r="D1079" t="s">
        <v>3827</v>
      </c>
      <c r="E1079" t="s">
        <v>3828</v>
      </c>
      <c r="F1079" t="s">
        <v>10</v>
      </c>
      <c r="G1079">
        <f>VLOOKUP(A1079,[1]pop_total!$A:$H,8,FALSE)</f>
        <v>14648</v>
      </c>
      <c r="H1079">
        <f t="shared" si="48"/>
        <v>14648</v>
      </c>
      <c r="I1079">
        <v>0.71599999999999997</v>
      </c>
      <c r="J1079" s="1">
        <f>VLOOKUP(B1079,[2]Planilha1!$A:$F,6,FALSE)</f>
        <v>93452899.510000005</v>
      </c>
      <c r="K1079" s="10">
        <f t="shared" si="49"/>
        <v>6379.9084864827964</v>
      </c>
      <c r="L1079" s="8">
        <f t="shared" si="50"/>
        <v>6379.9084864827964</v>
      </c>
      <c r="M1079" s="14">
        <f>VLOOKUP(B1079,'[3]IVIC médio'!$A:$M,8,FALSE)</f>
        <v>0.4333333333333334</v>
      </c>
    </row>
    <row r="1080" spans="1:13" x14ac:dyDescent="0.25">
      <c r="A1080" s="7">
        <v>150230</v>
      </c>
      <c r="B1080" s="7">
        <v>1502301</v>
      </c>
      <c r="C1080" t="s">
        <v>200</v>
      </c>
      <c r="D1080" t="s">
        <v>166</v>
      </c>
      <c r="E1080" t="s">
        <v>9</v>
      </c>
      <c r="F1080" t="s">
        <v>10</v>
      </c>
      <c r="G1080">
        <f>VLOOKUP(A1080,[1]pop_total!$A:$H,8,FALSE)</f>
        <v>56506</v>
      </c>
      <c r="H1080">
        <f t="shared" si="48"/>
        <v>56506</v>
      </c>
      <c r="I1080">
        <v>0.54800000000000004</v>
      </c>
      <c r="J1080" s="1">
        <f>VLOOKUP(B1080,[2]Planilha1!$A:$F,6,FALSE)</f>
        <v>168176729.55000001</v>
      </c>
      <c r="K1080" s="10">
        <f t="shared" si="49"/>
        <v>2976.2632207199235</v>
      </c>
      <c r="L1080" s="8">
        <f t="shared" si="50"/>
        <v>2976.2632207199235</v>
      </c>
      <c r="M1080" s="14">
        <f>VLOOKUP(B1080,'[3]IVIC médio'!$A:$M,8,FALSE)</f>
        <v>0.32222222222222224</v>
      </c>
    </row>
    <row r="1081" spans="1:13" x14ac:dyDescent="0.25">
      <c r="A1081" s="7">
        <v>311280</v>
      </c>
      <c r="B1081" s="7">
        <v>3112802</v>
      </c>
      <c r="C1081" t="s">
        <v>2321</v>
      </c>
      <c r="D1081" t="s">
        <v>2181</v>
      </c>
      <c r="E1081" t="s">
        <v>2182</v>
      </c>
      <c r="F1081" t="s">
        <v>10</v>
      </c>
      <c r="G1081">
        <f>VLOOKUP(A1081,[1]pop_total!$A:$H,8,FALSE)</f>
        <v>10380</v>
      </c>
      <c r="H1081">
        <f t="shared" si="48"/>
        <v>10380</v>
      </c>
      <c r="I1081">
        <v>0.71</v>
      </c>
      <c r="J1081" s="1">
        <f>VLOOKUP(B1081,[2]Planilha1!$A:$F,6,FALSE)</f>
        <v>74205747.640000001</v>
      </c>
      <c r="K1081" s="10">
        <f t="shared" si="49"/>
        <v>7148.9159576107904</v>
      </c>
      <c r="L1081" s="8">
        <f t="shared" si="50"/>
        <v>7148.9159576107904</v>
      </c>
      <c r="M1081" s="14">
        <f>VLOOKUP(B1081,'[3]IVIC médio'!$A:$M,8,FALSE)</f>
        <v>0.17222222222222222</v>
      </c>
    </row>
    <row r="1082" spans="1:13" x14ac:dyDescent="0.25">
      <c r="A1082" s="7">
        <v>351040</v>
      </c>
      <c r="B1082" s="7">
        <v>3510401</v>
      </c>
      <c r="C1082" t="s">
        <v>3316</v>
      </c>
      <c r="D1082" t="s">
        <v>3202</v>
      </c>
      <c r="E1082" t="s">
        <v>2182</v>
      </c>
      <c r="F1082" t="s">
        <v>10</v>
      </c>
      <c r="G1082">
        <f>VLOOKUP(A1082,[1]pop_total!$A:$H,8,FALSE)</f>
        <v>50068</v>
      </c>
      <c r="H1082">
        <f t="shared" si="48"/>
        <v>50068</v>
      </c>
      <c r="I1082">
        <v>0.75</v>
      </c>
      <c r="J1082" s="1">
        <f>VLOOKUP(B1082,[2]Planilha1!$A:$F,6,FALSE)</f>
        <v>339007877.69999999</v>
      </c>
      <c r="K1082" s="10">
        <f t="shared" si="49"/>
        <v>6770.9490632739471</v>
      </c>
      <c r="L1082" s="8">
        <f t="shared" si="50"/>
        <v>6770.9490632739471</v>
      </c>
      <c r="M1082" s="14">
        <f>VLOOKUP(B1082,'[3]IVIC médio'!$A:$M,8,FALSE)</f>
        <v>0.53333333333333333</v>
      </c>
    </row>
    <row r="1083" spans="1:13" x14ac:dyDescent="0.25">
      <c r="A1083" s="7">
        <v>420395</v>
      </c>
      <c r="B1083" s="7">
        <v>4203956</v>
      </c>
      <c r="C1083" t="s">
        <v>4251</v>
      </c>
      <c r="D1083" t="s">
        <v>4197</v>
      </c>
      <c r="E1083" t="s">
        <v>3828</v>
      </c>
      <c r="F1083" t="s">
        <v>10</v>
      </c>
      <c r="G1083">
        <f>VLOOKUP(A1083,[1]pop_total!$A:$H,8,FALSE)</f>
        <v>23975</v>
      </c>
      <c r="H1083">
        <f t="shared" si="48"/>
        <v>23975</v>
      </c>
      <c r="I1083">
        <v>0.76700000000000002</v>
      </c>
      <c r="J1083" s="1">
        <f>VLOOKUP(B1083,[2]Planilha1!$A:$F,6,FALSE)</f>
        <v>133633458.14</v>
      </c>
      <c r="K1083" s="10">
        <f t="shared" si="49"/>
        <v>5573.8668671532851</v>
      </c>
      <c r="L1083" s="8">
        <f t="shared" si="50"/>
        <v>5573.8668671532851</v>
      </c>
      <c r="M1083" s="14">
        <f>VLOOKUP(B1083,'[3]IVIC médio'!$A:$M,8,FALSE)</f>
        <v>0.15000000000000002</v>
      </c>
    </row>
    <row r="1084" spans="1:13" x14ac:dyDescent="0.25">
      <c r="A1084" s="7">
        <v>430467</v>
      </c>
      <c r="B1084" s="7">
        <v>4304671</v>
      </c>
      <c r="C1084" t="s">
        <v>4538</v>
      </c>
      <c r="D1084" t="s">
        <v>4459</v>
      </c>
      <c r="E1084" t="s">
        <v>3828</v>
      </c>
      <c r="F1084" t="s">
        <v>10</v>
      </c>
      <c r="G1084">
        <f>VLOOKUP(A1084,[1]pop_total!$A:$H,8,FALSE)</f>
        <v>3991</v>
      </c>
      <c r="H1084">
        <f t="shared" si="48"/>
        <v>3991</v>
      </c>
      <c r="I1084">
        <v>0.76600000000000001</v>
      </c>
      <c r="J1084" s="1">
        <f>VLOOKUP(B1084,[2]Planilha1!$A:$F,6,FALSE)</f>
        <v>43504547.530000001</v>
      </c>
      <c r="K1084" s="10">
        <f t="shared" si="49"/>
        <v>10900.663375093962</v>
      </c>
      <c r="L1084" s="8">
        <f t="shared" si="50"/>
        <v>10900.663375093962</v>
      </c>
      <c r="M1084" s="14">
        <f>VLOOKUP(B1084,'[3]IVIC médio'!$A:$M,8,FALSE)</f>
        <v>0.3</v>
      </c>
    </row>
    <row r="1085" spans="1:13" x14ac:dyDescent="0.25">
      <c r="A1085" s="7">
        <v>120017</v>
      </c>
      <c r="B1085" s="7">
        <v>1200179</v>
      </c>
      <c r="C1085" t="s">
        <v>68</v>
      </c>
      <c r="D1085" t="s">
        <v>64</v>
      </c>
      <c r="E1085" t="s">
        <v>9</v>
      </c>
      <c r="F1085" t="s">
        <v>10</v>
      </c>
      <c r="G1085">
        <f>VLOOKUP(A1085,[1]pop_total!$A:$H,8,FALSE)</f>
        <v>10392</v>
      </c>
      <c r="H1085">
        <f t="shared" si="48"/>
        <v>10392</v>
      </c>
      <c r="I1085">
        <v>0.57499999999999996</v>
      </c>
      <c r="J1085" s="1">
        <f>VLOOKUP(B1085,[2]Planilha1!$A:$F,6,FALSE)</f>
        <v>55128378.119999997</v>
      </c>
      <c r="K1085" s="10">
        <f t="shared" si="49"/>
        <v>5304.8862702078522</v>
      </c>
      <c r="L1085" s="8">
        <f t="shared" si="50"/>
        <v>5304.8862702078522</v>
      </c>
      <c r="M1085" s="14">
        <f>VLOOKUP(B1085,'[3]IVIC médio'!$A:$M,8,FALSE)</f>
        <v>0.1388888888888889</v>
      </c>
    </row>
    <row r="1086" spans="1:13" x14ac:dyDescent="0.25">
      <c r="A1086" s="7">
        <v>260380</v>
      </c>
      <c r="B1086" s="7">
        <v>2603801</v>
      </c>
      <c r="C1086" t="s">
        <v>1487</v>
      </c>
      <c r="D1086" t="s">
        <v>1452</v>
      </c>
      <c r="E1086" t="s">
        <v>466</v>
      </c>
      <c r="F1086" t="s">
        <v>10</v>
      </c>
      <c r="G1086">
        <f>VLOOKUP(A1086,[1]pop_total!$A:$H,8,FALSE)</f>
        <v>18338</v>
      </c>
      <c r="H1086">
        <f t="shared" si="48"/>
        <v>18338</v>
      </c>
      <c r="I1086">
        <v>0.54900000000000004</v>
      </c>
      <c r="J1086" s="1">
        <f>VLOOKUP(B1086,[2]Planilha1!$A:$F,6,FALSE)</f>
        <v>93945577.709999993</v>
      </c>
      <c r="K1086" s="10">
        <f t="shared" si="49"/>
        <v>5123.0002023121388</v>
      </c>
      <c r="L1086" s="8">
        <f t="shared" si="50"/>
        <v>5123.0002023121388</v>
      </c>
      <c r="M1086" s="14">
        <f>VLOOKUP(B1086,'[3]IVIC médio'!$A:$M,8,FALSE)</f>
        <v>0</v>
      </c>
    </row>
    <row r="1087" spans="1:13" x14ac:dyDescent="0.25">
      <c r="A1087" s="7">
        <v>311290</v>
      </c>
      <c r="B1087" s="7">
        <v>3112901</v>
      </c>
      <c r="C1087" t="s">
        <v>2322</v>
      </c>
      <c r="D1087" t="s">
        <v>2181</v>
      </c>
      <c r="E1087" t="s">
        <v>2182</v>
      </c>
      <c r="F1087" t="s">
        <v>10</v>
      </c>
      <c r="G1087">
        <f>VLOOKUP(A1087,[1]pop_total!$A:$H,8,FALSE)</f>
        <v>8936</v>
      </c>
      <c r="H1087">
        <f t="shared" si="48"/>
        <v>8936</v>
      </c>
      <c r="I1087">
        <v>0.61499999999999999</v>
      </c>
      <c r="J1087" s="1">
        <f>VLOOKUP(B1087,[2]Planilha1!$A:$F,6,FALSE)</f>
        <v>44436134.07</v>
      </c>
      <c r="K1087" s="10">
        <f t="shared" si="49"/>
        <v>4972.7097213518355</v>
      </c>
      <c r="L1087" s="8">
        <f t="shared" si="50"/>
        <v>4972.7097213518355</v>
      </c>
      <c r="M1087" s="14">
        <f>VLOOKUP(B1087,'[3]IVIC médio'!$A:$M,8,FALSE)</f>
        <v>0.26111111111111113</v>
      </c>
    </row>
    <row r="1088" spans="1:13" x14ac:dyDescent="0.25">
      <c r="A1088" s="7">
        <v>430471</v>
      </c>
      <c r="B1088" s="7">
        <v>4304713</v>
      </c>
      <c r="C1088" t="s">
        <v>4542</v>
      </c>
      <c r="D1088" t="s">
        <v>4459</v>
      </c>
      <c r="E1088" t="s">
        <v>3828</v>
      </c>
      <c r="F1088" t="s">
        <v>10</v>
      </c>
      <c r="G1088">
        <f>VLOOKUP(A1088,[1]pop_total!$A:$H,8,FALSE)</f>
        <v>7394</v>
      </c>
      <c r="H1088">
        <f t="shared" si="48"/>
        <v>7394</v>
      </c>
      <c r="I1088">
        <v>0.65200000000000002</v>
      </c>
      <c r="J1088" s="1">
        <f>VLOOKUP(B1088,[2]Planilha1!$A:$F,6,FALSE)</f>
        <v>49315814.960000001</v>
      </c>
      <c r="K1088" s="10">
        <f t="shared" si="49"/>
        <v>6669.7071896132002</v>
      </c>
      <c r="L1088" s="8">
        <f t="shared" si="50"/>
        <v>6669.7071896132002</v>
      </c>
      <c r="M1088" s="14">
        <f>VLOOKUP(B1088,'[3]IVIC médio'!$A:$M,8,FALSE)</f>
        <v>0.20555555555555557</v>
      </c>
    </row>
    <row r="1089" spans="1:13" x14ac:dyDescent="0.25">
      <c r="A1089" s="7">
        <v>140020</v>
      </c>
      <c r="B1089" s="7">
        <v>1400209</v>
      </c>
      <c r="C1089" t="s">
        <v>155</v>
      </c>
      <c r="D1089" t="s">
        <v>150</v>
      </c>
      <c r="E1089" t="s">
        <v>9</v>
      </c>
      <c r="F1089" t="s">
        <v>10</v>
      </c>
      <c r="G1089">
        <f>VLOOKUP(A1089,[1]pop_total!$A:$H,8,FALSE)</f>
        <v>20957</v>
      </c>
      <c r="H1089">
        <f t="shared" si="48"/>
        <v>20957</v>
      </c>
      <c r="I1089">
        <v>0.624</v>
      </c>
      <c r="J1089" s="1">
        <f>VLOOKUP(B1089,[2]Planilha1!$A:$F,6,FALSE)</f>
        <v>112335500.29000001</v>
      </c>
      <c r="K1089" s="10">
        <f t="shared" si="49"/>
        <v>5360.2853600229046</v>
      </c>
      <c r="L1089" s="8">
        <f t="shared" si="50"/>
        <v>5360.2853600229046</v>
      </c>
      <c r="M1089" s="14">
        <f>VLOOKUP(B1089,'[3]IVIC médio'!$A:$M,8,FALSE)</f>
        <v>0.37222222222222223</v>
      </c>
    </row>
    <row r="1090" spans="1:13" x14ac:dyDescent="0.25">
      <c r="A1090" s="7">
        <v>220250</v>
      </c>
      <c r="B1090" s="7">
        <v>2202505</v>
      </c>
      <c r="C1090" t="s">
        <v>733</v>
      </c>
      <c r="D1090" t="s">
        <v>682</v>
      </c>
      <c r="E1090" t="s">
        <v>466</v>
      </c>
      <c r="F1090" t="s">
        <v>10</v>
      </c>
      <c r="G1090">
        <f>VLOOKUP(A1090,[1]pop_total!$A:$H,8,FALSE)</f>
        <v>10318</v>
      </c>
      <c r="H1090">
        <f t="shared" si="48"/>
        <v>10318</v>
      </c>
      <c r="I1090">
        <v>0.55200000000000005</v>
      </c>
      <c r="J1090" s="1">
        <f>VLOOKUP(B1090,[2]Planilha1!$A:$F,6,FALSE)</f>
        <v>60438729.759999998</v>
      </c>
      <c r="K1090" s="10">
        <f t="shared" si="49"/>
        <v>5857.6012560573754</v>
      </c>
      <c r="L1090" s="8">
        <f t="shared" si="50"/>
        <v>5857.6012560573754</v>
      </c>
      <c r="M1090" s="14">
        <f>VLOOKUP(B1090,'[3]IVIC médio'!$A:$M,8,FALSE)</f>
        <v>0</v>
      </c>
    </row>
    <row r="1091" spans="1:13" x14ac:dyDescent="0.25">
      <c r="A1091" s="7">
        <v>500280</v>
      </c>
      <c r="B1091" s="7">
        <v>5002803</v>
      </c>
      <c r="C1091" t="s">
        <v>733</v>
      </c>
      <c r="D1091" t="s">
        <v>4931</v>
      </c>
      <c r="E1091" t="s">
        <v>4932</v>
      </c>
      <c r="F1091" t="s">
        <v>10</v>
      </c>
      <c r="G1091">
        <f>VLOOKUP(A1091,[1]pop_total!$A:$H,8,FALSE)</f>
        <v>5036</v>
      </c>
      <c r="H1091">
        <f t="shared" ref="H1091:H1154" si="51">IF(G1091&gt;200000, 200000, G1091)</f>
        <v>5036</v>
      </c>
      <c r="I1091">
        <v>0.64700000000000002</v>
      </c>
      <c r="J1091" s="1">
        <f>VLOOKUP(B1091,[2]Planilha1!$A:$F,6,FALSE)</f>
        <v>59068170.5</v>
      </c>
      <c r="K1091" s="10">
        <f t="shared" ref="K1091:K1154" si="52">J1091/G1091</f>
        <v>11729.183975377284</v>
      </c>
      <c r="L1091" s="8">
        <f t="shared" ref="L1091:L1154" si="53">IF(K1091&gt;12739.39, 12739.39, K1091)</f>
        <v>11729.183975377284</v>
      </c>
      <c r="M1091" s="14">
        <f>VLOOKUP(B1091,'[3]IVIC médio'!$A:$M,8,FALSE)</f>
        <v>0.38333333333333341</v>
      </c>
    </row>
    <row r="1092" spans="1:13" x14ac:dyDescent="0.25">
      <c r="A1092" s="7">
        <v>351050</v>
      </c>
      <c r="B1092" s="7">
        <v>3510500</v>
      </c>
      <c r="C1092" t="s">
        <v>3317</v>
      </c>
      <c r="D1092" t="s">
        <v>3202</v>
      </c>
      <c r="E1092" t="s">
        <v>2182</v>
      </c>
      <c r="F1092" t="s">
        <v>10</v>
      </c>
      <c r="G1092">
        <f>VLOOKUP(A1092,[1]pop_total!$A:$H,8,FALSE)</f>
        <v>134873</v>
      </c>
      <c r="H1092">
        <f t="shared" si="51"/>
        <v>134873</v>
      </c>
      <c r="I1092">
        <v>0.75900000000000001</v>
      </c>
      <c r="J1092" s="1">
        <f>VLOOKUP(B1092,[2]Planilha1!$A:$F,6,FALSE)</f>
        <v>1072498111.28</v>
      </c>
      <c r="K1092" s="10">
        <f t="shared" si="52"/>
        <v>7951.9111407027349</v>
      </c>
      <c r="L1092" s="8">
        <f t="shared" si="53"/>
        <v>7951.9111407027349</v>
      </c>
      <c r="M1092" s="14">
        <f>VLOOKUP(B1092,'[3]IVIC médio'!$A:$M,8,FALSE)</f>
        <v>0.74444444444444446</v>
      </c>
    </row>
    <row r="1093" spans="1:13" x14ac:dyDescent="0.25">
      <c r="A1093" s="7">
        <v>311300</v>
      </c>
      <c r="B1093" s="7">
        <v>3113008</v>
      </c>
      <c r="C1093" t="s">
        <v>2323</v>
      </c>
      <c r="D1093" t="s">
        <v>2181</v>
      </c>
      <c r="E1093" t="s">
        <v>2182</v>
      </c>
      <c r="F1093" t="s">
        <v>10</v>
      </c>
      <c r="G1093">
        <f>VLOOKUP(A1093,[1]pop_total!$A:$H,8,FALSE)</f>
        <v>19548</v>
      </c>
      <c r="H1093">
        <f t="shared" si="51"/>
        <v>19548</v>
      </c>
      <c r="I1093">
        <v>0.55800000000000005</v>
      </c>
      <c r="J1093" s="1">
        <f>VLOOKUP(B1093,[2]Planilha1!$A:$F,6,FALSE)</f>
        <v>81988082.379999995</v>
      </c>
      <c r="K1093" s="10">
        <f t="shared" si="52"/>
        <v>4194.1928780437893</v>
      </c>
      <c r="L1093" s="8">
        <f t="shared" si="53"/>
        <v>4194.1928780437893</v>
      </c>
      <c r="M1093" s="14">
        <f>VLOOKUP(B1093,'[3]IVIC médio'!$A:$M,8,FALSE)</f>
        <v>0.30555555555555558</v>
      </c>
    </row>
    <row r="1094" spans="1:13" x14ac:dyDescent="0.25">
      <c r="A1094" s="7">
        <v>290689</v>
      </c>
      <c r="B1094" s="7">
        <v>2906899</v>
      </c>
      <c r="C1094" t="s">
        <v>1868</v>
      </c>
      <c r="D1094" t="s">
        <v>1784</v>
      </c>
      <c r="E1094" t="s">
        <v>466</v>
      </c>
      <c r="F1094" t="s">
        <v>10</v>
      </c>
      <c r="G1094">
        <f>VLOOKUP(A1094,[1]pop_total!$A:$H,8,FALSE)</f>
        <v>9940</v>
      </c>
      <c r="H1094">
        <f t="shared" si="51"/>
        <v>9940</v>
      </c>
      <c r="I1094">
        <v>0.55500000000000005</v>
      </c>
      <c r="J1094" s="1"/>
      <c r="K1094" s="10">
        <v>5485</v>
      </c>
      <c r="L1094" s="8">
        <f t="shared" si="53"/>
        <v>5485</v>
      </c>
      <c r="M1094" s="14">
        <f>VLOOKUP(B1094,'[3]IVIC médio'!$A:$M,8,FALSE)</f>
        <v>0.36666666666666664</v>
      </c>
    </row>
    <row r="1095" spans="1:13" x14ac:dyDescent="0.25">
      <c r="A1095" s="7">
        <v>410465</v>
      </c>
      <c r="B1095" s="7">
        <v>4104659</v>
      </c>
      <c r="C1095" t="s">
        <v>3887</v>
      </c>
      <c r="D1095" t="s">
        <v>3827</v>
      </c>
      <c r="E1095" t="s">
        <v>3828</v>
      </c>
      <c r="F1095" t="s">
        <v>10</v>
      </c>
      <c r="G1095">
        <f>VLOOKUP(A1095,[1]pop_total!$A:$H,8,FALSE)</f>
        <v>23283</v>
      </c>
      <c r="H1095">
        <f t="shared" si="51"/>
        <v>23283</v>
      </c>
      <c r="I1095">
        <v>0.72799999999999998</v>
      </c>
      <c r="J1095" s="1">
        <f>VLOOKUP(B1095,[2]Planilha1!$A:$F,6,FALSE)</f>
        <v>166608124.53999999</v>
      </c>
      <c r="K1095" s="10">
        <f t="shared" si="52"/>
        <v>7155.7842434394188</v>
      </c>
      <c r="L1095" s="8">
        <f t="shared" si="53"/>
        <v>7155.7842434394188</v>
      </c>
      <c r="M1095" s="14">
        <f>VLOOKUP(B1095,'[3]IVIC médio'!$A:$M,8,FALSE)</f>
        <v>0.60555555555555551</v>
      </c>
    </row>
    <row r="1096" spans="1:13" x14ac:dyDescent="0.25">
      <c r="A1096" s="7">
        <v>311310</v>
      </c>
      <c r="B1096" s="7">
        <v>3113107</v>
      </c>
      <c r="C1096" t="s">
        <v>2324</v>
      </c>
      <c r="D1096" t="s">
        <v>2181</v>
      </c>
      <c r="E1096" t="s">
        <v>2182</v>
      </c>
      <c r="F1096" t="s">
        <v>10</v>
      </c>
      <c r="G1096">
        <f>VLOOKUP(A1096,[1]pop_total!$A:$H,8,FALSE)</f>
        <v>2933</v>
      </c>
      <c r="H1096">
        <f t="shared" si="51"/>
        <v>2933</v>
      </c>
      <c r="I1096">
        <v>0.63400000000000001</v>
      </c>
      <c r="J1096" s="1">
        <f>VLOOKUP(B1096,[2]Planilha1!$A:$F,6,FALSE)</f>
        <v>28558731.489999998</v>
      </c>
      <c r="K1096" s="10">
        <f t="shared" si="52"/>
        <v>9737.0376713262867</v>
      </c>
      <c r="L1096" s="8">
        <f t="shared" si="53"/>
        <v>9737.0376713262867</v>
      </c>
      <c r="M1096" s="14">
        <f>VLOOKUP(B1096,'[3]IVIC médio'!$A:$M,8,FALSE)</f>
        <v>0.34444444444444444</v>
      </c>
    </row>
    <row r="1097" spans="1:13" x14ac:dyDescent="0.25">
      <c r="A1097" s="7">
        <v>311320</v>
      </c>
      <c r="B1097" s="7">
        <v>3113206</v>
      </c>
      <c r="C1097" t="s">
        <v>2325</v>
      </c>
      <c r="D1097" t="s">
        <v>2181</v>
      </c>
      <c r="E1097" t="s">
        <v>2182</v>
      </c>
      <c r="F1097" t="s">
        <v>10</v>
      </c>
      <c r="G1097">
        <f>VLOOKUP(A1097,[1]pop_total!$A:$H,8,FALSE)</f>
        <v>23812</v>
      </c>
      <c r="H1097">
        <f t="shared" si="51"/>
        <v>23812</v>
      </c>
      <c r="I1097">
        <v>0.69699999999999995</v>
      </c>
      <c r="J1097" s="1">
        <f>VLOOKUP(B1097,[2]Planilha1!$A:$F,6,FALSE)</f>
        <v>121581186.06</v>
      </c>
      <c r="K1097" s="10">
        <f t="shared" si="52"/>
        <v>5105.8788031244749</v>
      </c>
      <c r="L1097" s="8">
        <f t="shared" si="53"/>
        <v>5105.8788031244749</v>
      </c>
      <c r="M1097" s="14">
        <f>VLOOKUP(B1097,'[3]IVIC médio'!$A:$M,8,FALSE)</f>
        <v>0.3666666666666667</v>
      </c>
    </row>
    <row r="1098" spans="1:13" x14ac:dyDescent="0.25">
      <c r="A1098" s="7">
        <v>311330</v>
      </c>
      <c r="B1098" s="7">
        <v>3113305</v>
      </c>
      <c r="C1098" t="s">
        <v>2326</v>
      </c>
      <c r="D1098" t="s">
        <v>2181</v>
      </c>
      <c r="E1098" t="s">
        <v>2182</v>
      </c>
      <c r="F1098" t="s">
        <v>10</v>
      </c>
      <c r="G1098">
        <f>VLOOKUP(A1098,[1]pop_total!$A:$H,8,FALSE)</f>
        <v>31240</v>
      </c>
      <c r="H1098">
        <f t="shared" si="51"/>
        <v>31240</v>
      </c>
      <c r="I1098">
        <v>0.69499999999999995</v>
      </c>
      <c r="J1098" s="1">
        <f>VLOOKUP(B1098,[2]Planilha1!$A:$F,6,FALSE)</f>
        <v>133560148.56</v>
      </c>
      <c r="K1098" s="10">
        <f t="shared" si="52"/>
        <v>4275.2928476312418</v>
      </c>
      <c r="L1098" s="8">
        <f t="shared" si="53"/>
        <v>4275.2928476312418</v>
      </c>
      <c r="M1098" s="14">
        <f>VLOOKUP(B1098,'[3]IVIC médio'!$A:$M,8,FALSE)</f>
        <v>1.0333333333333334</v>
      </c>
    </row>
    <row r="1099" spans="1:13" x14ac:dyDescent="0.25">
      <c r="A1099" s="7">
        <v>330093</v>
      </c>
      <c r="B1099" s="7">
        <v>3300936</v>
      </c>
      <c r="C1099" t="s">
        <v>3126</v>
      </c>
      <c r="D1099" t="s">
        <v>3113</v>
      </c>
      <c r="E1099" t="s">
        <v>2182</v>
      </c>
      <c r="F1099" t="s">
        <v>10</v>
      </c>
      <c r="G1099">
        <f>VLOOKUP(A1099,[1]pop_total!$A:$H,8,FALSE)</f>
        <v>13847</v>
      </c>
      <c r="H1099">
        <f t="shared" si="51"/>
        <v>13847</v>
      </c>
      <c r="I1099">
        <v>0.71299999999999997</v>
      </c>
      <c r="J1099" s="1"/>
      <c r="K1099" s="10">
        <v>5485</v>
      </c>
      <c r="L1099" s="8">
        <f t="shared" si="53"/>
        <v>5485</v>
      </c>
      <c r="M1099" s="14">
        <f>VLOOKUP(B1099,'[3]IVIC médio'!$A:$M,8,FALSE)</f>
        <v>0.29444444444444445</v>
      </c>
    </row>
    <row r="1100" spans="1:13" x14ac:dyDescent="0.25">
      <c r="A1100" s="7">
        <v>351060</v>
      </c>
      <c r="B1100" s="7">
        <v>3510609</v>
      </c>
      <c r="C1100" t="s">
        <v>3318</v>
      </c>
      <c r="D1100" t="s">
        <v>3202</v>
      </c>
      <c r="E1100" t="s">
        <v>2182</v>
      </c>
      <c r="F1100" t="s">
        <v>10</v>
      </c>
      <c r="G1100">
        <f>VLOOKUP(A1100,[1]pop_total!$A:$H,8,FALSE)</f>
        <v>386984</v>
      </c>
      <c r="H1100">
        <f t="shared" si="51"/>
        <v>200000</v>
      </c>
      <c r="I1100">
        <v>0.749</v>
      </c>
      <c r="J1100" s="1">
        <f>VLOOKUP(B1100,[2]Planilha1!$A:$F,6,FALSE)</f>
        <v>866989140.71000004</v>
      </c>
      <c r="K1100" s="10">
        <f t="shared" si="52"/>
        <v>2240.3746426467246</v>
      </c>
      <c r="L1100" s="8">
        <f t="shared" si="53"/>
        <v>2240.3746426467246</v>
      </c>
      <c r="M1100" s="14">
        <f>VLOOKUP(B1100,'[3]IVIC médio'!$A:$M,8,FALSE)</f>
        <v>0.88888888888888895</v>
      </c>
    </row>
    <row r="1101" spans="1:13" x14ac:dyDescent="0.25">
      <c r="A1101" s="7">
        <v>311340</v>
      </c>
      <c r="B1101" s="7">
        <v>3113404</v>
      </c>
      <c r="C1101" t="s">
        <v>2327</v>
      </c>
      <c r="D1101" t="s">
        <v>2181</v>
      </c>
      <c r="E1101" t="s">
        <v>2182</v>
      </c>
      <c r="F1101" t="s">
        <v>10</v>
      </c>
      <c r="G1101">
        <f>VLOOKUP(A1101,[1]pop_total!$A:$H,8,FALSE)</f>
        <v>87360</v>
      </c>
      <c r="H1101">
        <f t="shared" si="51"/>
        <v>87360</v>
      </c>
      <c r="I1101">
        <v>0.70599999999999996</v>
      </c>
      <c r="J1101" s="1">
        <f>VLOOKUP(B1101,[2]Planilha1!$A:$F,6,FALSE)</f>
        <v>418633053.37</v>
      </c>
      <c r="K1101" s="10">
        <f t="shared" si="52"/>
        <v>4792.0450248397437</v>
      </c>
      <c r="L1101" s="8">
        <f t="shared" si="53"/>
        <v>4792.0450248397437</v>
      </c>
      <c r="M1101" s="14">
        <f>VLOOKUP(B1101,'[3]IVIC médio'!$A:$M,8,FALSE)</f>
        <v>0.96666666666666656</v>
      </c>
    </row>
    <row r="1102" spans="1:13" x14ac:dyDescent="0.25">
      <c r="A1102" s="7">
        <v>130100</v>
      </c>
      <c r="B1102" s="7">
        <v>1301001</v>
      </c>
      <c r="C1102" t="s">
        <v>103</v>
      </c>
      <c r="D1102" t="s">
        <v>87</v>
      </c>
      <c r="E1102" t="s">
        <v>9</v>
      </c>
      <c r="F1102" t="s">
        <v>10</v>
      </c>
      <c r="G1102">
        <f>VLOOKUP(A1102,[1]pop_total!$A:$H,8,FALSE)</f>
        <v>28742</v>
      </c>
      <c r="H1102">
        <f t="shared" si="51"/>
        <v>28742</v>
      </c>
      <c r="I1102">
        <v>0.54900000000000004</v>
      </c>
      <c r="J1102" s="1">
        <f>VLOOKUP(B1102,[2]Planilha1!$A:$F,6,FALSE)</f>
        <v>136177641.21000001</v>
      </c>
      <c r="K1102" s="10">
        <f t="shared" si="52"/>
        <v>4737.9319883793751</v>
      </c>
      <c r="L1102" s="8">
        <f t="shared" si="53"/>
        <v>4737.9319883793751</v>
      </c>
      <c r="M1102" s="14">
        <f>VLOOKUP(B1102,'[3]IVIC médio'!$A:$M,8,FALSE)</f>
        <v>0.1388888888888889</v>
      </c>
    </row>
    <row r="1103" spans="1:13" x14ac:dyDescent="0.25">
      <c r="A1103" s="7">
        <v>240230</v>
      </c>
      <c r="B1103" s="7">
        <v>2402303</v>
      </c>
      <c r="C1103" t="s">
        <v>1110</v>
      </c>
      <c r="D1103" t="s">
        <v>1086</v>
      </c>
      <c r="E1103" t="s">
        <v>466</v>
      </c>
      <c r="F1103" t="s">
        <v>10</v>
      </c>
      <c r="G1103">
        <f>VLOOKUP(A1103,[1]pop_total!$A:$H,8,FALSE)</f>
        <v>19727</v>
      </c>
      <c r="H1103">
        <f t="shared" si="51"/>
        <v>19727</v>
      </c>
      <c r="I1103">
        <v>0.63800000000000001</v>
      </c>
      <c r="J1103" s="1">
        <f>VLOOKUP(B1103,[2]Planilha1!$A:$F,6,FALSE)</f>
        <v>101291401.17</v>
      </c>
      <c r="K1103" s="10">
        <f t="shared" si="52"/>
        <v>5134.6581421402143</v>
      </c>
      <c r="L1103" s="8">
        <f t="shared" si="53"/>
        <v>5134.6581421402143</v>
      </c>
      <c r="M1103" s="14">
        <f>VLOOKUP(B1103,'[3]IVIC médio'!$A:$M,8,FALSE)</f>
        <v>0.2944444444444444</v>
      </c>
    </row>
    <row r="1104" spans="1:13" x14ac:dyDescent="0.25">
      <c r="A1104" s="7">
        <v>250407</v>
      </c>
      <c r="B1104" s="7">
        <v>2504074</v>
      </c>
      <c r="C1104" t="s">
        <v>1110</v>
      </c>
      <c r="D1104" t="s">
        <v>1247</v>
      </c>
      <c r="E1104" t="s">
        <v>466</v>
      </c>
      <c r="F1104" t="s">
        <v>10</v>
      </c>
      <c r="G1104">
        <f>VLOOKUP(A1104,[1]pop_total!$A:$H,8,FALSE)</f>
        <v>3944</v>
      </c>
      <c r="H1104">
        <f t="shared" si="51"/>
        <v>3944</v>
      </c>
      <c r="I1104">
        <v>0.58499999999999996</v>
      </c>
      <c r="J1104" s="1">
        <f>VLOOKUP(B1104,[2]Planilha1!$A:$F,6,FALSE)</f>
        <v>27724505.66</v>
      </c>
      <c r="K1104" s="10">
        <f t="shared" si="52"/>
        <v>7029.5399746450303</v>
      </c>
      <c r="L1104" s="8">
        <f t="shared" si="53"/>
        <v>7029.5399746450303</v>
      </c>
      <c r="M1104" s="14">
        <f>VLOOKUP(B1104,'[3]IVIC médio'!$A:$M,8,FALSE)</f>
        <v>0.53333333333333344</v>
      </c>
    </row>
    <row r="1105" spans="1:13" x14ac:dyDescent="0.25">
      <c r="A1105" s="7">
        <v>220253</v>
      </c>
      <c r="B1105" s="7">
        <v>2202539</v>
      </c>
      <c r="C1105" t="s">
        <v>734</v>
      </c>
      <c r="D1105" t="s">
        <v>682</v>
      </c>
      <c r="E1105" t="s">
        <v>466</v>
      </c>
      <c r="F1105" t="s">
        <v>10</v>
      </c>
      <c r="G1105">
        <f>VLOOKUP(A1105,[1]pop_total!$A:$H,8,FALSE)</f>
        <v>5630</v>
      </c>
      <c r="H1105">
        <f t="shared" si="51"/>
        <v>5630</v>
      </c>
      <c r="I1105">
        <v>0.505</v>
      </c>
      <c r="J1105" s="1">
        <f>VLOOKUP(B1105,[2]Planilha1!$A:$F,6,FALSE)</f>
        <v>32026861.719999999</v>
      </c>
      <c r="K1105" s="10">
        <f t="shared" si="52"/>
        <v>5688.6077655417403</v>
      </c>
      <c r="L1105" s="8">
        <f t="shared" si="53"/>
        <v>5688.6077655417403</v>
      </c>
      <c r="M1105" s="14">
        <f>VLOOKUP(B1105,'[3]IVIC médio'!$A:$M,8,FALSE)</f>
        <v>0.33333333333333331</v>
      </c>
    </row>
    <row r="1106" spans="1:13" x14ac:dyDescent="0.25">
      <c r="A1106" s="7">
        <v>290690</v>
      </c>
      <c r="B1106" s="7">
        <v>2906907</v>
      </c>
      <c r="C1106" t="s">
        <v>1869</v>
      </c>
      <c r="D1106" t="s">
        <v>1784</v>
      </c>
      <c r="E1106" t="s">
        <v>466</v>
      </c>
      <c r="F1106" t="s">
        <v>10</v>
      </c>
      <c r="G1106">
        <f>VLOOKUP(A1106,[1]pop_total!$A:$H,8,FALSE)</f>
        <v>20580</v>
      </c>
      <c r="H1106">
        <f t="shared" si="51"/>
        <v>20580</v>
      </c>
      <c r="I1106">
        <v>0.61599999999999999</v>
      </c>
      <c r="J1106" s="1">
        <f>VLOOKUP(B1106,[2]Planilha1!$A:$F,6,FALSE)</f>
        <v>120003962.39</v>
      </c>
      <c r="K1106" s="10">
        <f t="shared" si="52"/>
        <v>5831.0963260447033</v>
      </c>
      <c r="L1106" s="8">
        <f t="shared" si="53"/>
        <v>5831.0963260447033</v>
      </c>
      <c r="M1106" s="14">
        <f>VLOOKUP(B1106,'[3]IVIC médio'!$A:$M,8,FALSE)</f>
        <v>0.17777777777777776</v>
      </c>
    </row>
    <row r="1107" spans="1:13" x14ac:dyDescent="0.25">
      <c r="A1107" s="7">
        <v>430470</v>
      </c>
      <c r="B1107" s="7">
        <v>4304705</v>
      </c>
      <c r="C1107" t="s">
        <v>4541</v>
      </c>
      <c r="D1107" t="s">
        <v>4459</v>
      </c>
      <c r="E1107" t="s">
        <v>3828</v>
      </c>
      <c r="F1107" t="s">
        <v>10</v>
      </c>
      <c r="G1107">
        <f>VLOOKUP(A1107,[1]pop_total!$A:$H,8,FALSE)</f>
        <v>61804</v>
      </c>
      <c r="H1107">
        <f t="shared" si="51"/>
        <v>61804</v>
      </c>
      <c r="I1107">
        <v>0.76600000000000001</v>
      </c>
      <c r="J1107" s="1">
        <f>VLOOKUP(B1107,[2]Planilha1!$A:$F,6,FALSE)</f>
        <v>393742527.32999998</v>
      </c>
      <c r="K1107" s="10">
        <f t="shared" si="52"/>
        <v>6370.8259551161736</v>
      </c>
      <c r="L1107" s="8">
        <f t="shared" si="53"/>
        <v>6370.8259551161736</v>
      </c>
      <c r="M1107" s="14">
        <f>VLOOKUP(B1107,'[3]IVIC médio'!$A:$M,8,FALSE)</f>
        <v>0.95555555555555571</v>
      </c>
    </row>
    <row r="1108" spans="1:13" x14ac:dyDescent="0.25">
      <c r="A1108" s="7">
        <v>311350</v>
      </c>
      <c r="B1108" s="7">
        <v>3113503</v>
      </c>
      <c r="C1108" t="s">
        <v>2328</v>
      </c>
      <c r="D1108" t="s">
        <v>2181</v>
      </c>
      <c r="E1108" t="s">
        <v>2182</v>
      </c>
      <c r="F1108" t="s">
        <v>10</v>
      </c>
      <c r="G1108">
        <f>VLOOKUP(A1108,[1]pop_total!$A:$H,8,FALSE)</f>
        <v>8512</v>
      </c>
      <c r="H1108">
        <f t="shared" si="51"/>
        <v>8512</v>
      </c>
      <c r="I1108">
        <v>0.63800000000000001</v>
      </c>
      <c r="J1108" s="1">
        <f>VLOOKUP(B1108,[2]Planilha1!$A:$F,6,FALSE)</f>
        <v>43721399.380000003</v>
      </c>
      <c r="K1108" s="10">
        <f t="shared" si="52"/>
        <v>5136.4425963345866</v>
      </c>
      <c r="L1108" s="8">
        <f t="shared" si="53"/>
        <v>5136.4425963345866</v>
      </c>
      <c r="M1108" s="14">
        <f>VLOOKUP(B1108,'[3]IVIC médio'!$A:$M,8,FALSE)</f>
        <v>0.3611111111111111</v>
      </c>
    </row>
    <row r="1109" spans="1:13" x14ac:dyDescent="0.25">
      <c r="A1109" s="7">
        <v>290700</v>
      </c>
      <c r="B1109" s="7">
        <v>2907004</v>
      </c>
      <c r="C1109" t="s">
        <v>1870</v>
      </c>
      <c r="D1109" t="s">
        <v>1784</v>
      </c>
      <c r="E1109" t="s">
        <v>466</v>
      </c>
      <c r="F1109" t="s">
        <v>10</v>
      </c>
      <c r="G1109">
        <f>VLOOKUP(A1109,[1]pop_total!$A:$H,8,FALSE)</f>
        <v>8365</v>
      </c>
      <c r="H1109">
        <f t="shared" si="51"/>
        <v>8365</v>
      </c>
      <c r="I1109">
        <v>0.55200000000000005</v>
      </c>
      <c r="J1109" s="1">
        <f>VLOOKUP(B1109,[2]Planilha1!$A:$F,6,FALSE)</f>
        <v>59804159.380000003</v>
      </c>
      <c r="K1109" s="10">
        <f t="shared" si="52"/>
        <v>7149.3316652719668</v>
      </c>
      <c r="L1109" s="8">
        <f t="shared" si="53"/>
        <v>7149.3316652719668</v>
      </c>
      <c r="M1109" s="14">
        <f>VLOOKUP(B1109,'[3]IVIC médio'!$A:$M,8,FALSE)</f>
        <v>0.37777777777777782</v>
      </c>
    </row>
    <row r="1110" spans="1:13" x14ac:dyDescent="0.25">
      <c r="A1110" s="7">
        <v>351070</v>
      </c>
      <c r="B1110" s="7">
        <v>3510708</v>
      </c>
      <c r="C1110" t="s">
        <v>3319</v>
      </c>
      <c r="D1110" t="s">
        <v>3202</v>
      </c>
      <c r="E1110" t="s">
        <v>2182</v>
      </c>
      <c r="F1110" t="s">
        <v>10</v>
      </c>
      <c r="G1110">
        <f>VLOOKUP(A1110,[1]pop_total!$A:$H,8,FALSE)</f>
        <v>11345</v>
      </c>
      <c r="H1110">
        <f t="shared" si="51"/>
        <v>11345</v>
      </c>
      <c r="I1110">
        <v>0.72199999999999998</v>
      </c>
      <c r="J1110" s="1">
        <f>VLOOKUP(B1110,[2]Planilha1!$A:$F,6,FALSE)</f>
        <v>78505468.560000002</v>
      </c>
      <c r="K1110" s="10">
        <f t="shared" si="52"/>
        <v>6919.8297540766862</v>
      </c>
      <c r="L1110" s="8">
        <f t="shared" si="53"/>
        <v>6919.8297540766862</v>
      </c>
      <c r="M1110" s="14">
        <f>VLOOKUP(B1110,'[3]IVIC médio'!$A:$M,8,FALSE)</f>
        <v>0.35000000000000009</v>
      </c>
    </row>
    <row r="1111" spans="1:13" x14ac:dyDescent="0.25">
      <c r="A1111" s="7">
        <v>330115</v>
      </c>
      <c r="B1111" s="7">
        <v>3301157</v>
      </c>
      <c r="C1111" t="s">
        <v>3130</v>
      </c>
      <c r="D1111" t="s">
        <v>3113</v>
      </c>
      <c r="E1111" t="s">
        <v>2182</v>
      </c>
      <c r="F1111" t="s">
        <v>10</v>
      </c>
      <c r="G1111">
        <f>VLOOKUP(A1111,[1]pop_total!$A:$H,8,FALSE)</f>
        <v>12958</v>
      </c>
      <c r="H1111">
        <f t="shared" si="51"/>
        <v>12958</v>
      </c>
      <c r="I1111">
        <v>0.64800000000000002</v>
      </c>
      <c r="J1111" s="1">
        <f>VLOOKUP(B1111,[2]Planilha1!$A:$F,6,FALSE)</f>
        <v>84104420.939999998</v>
      </c>
      <c r="K1111" s="10">
        <f t="shared" si="52"/>
        <v>6490.5402793640997</v>
      </c>
      <c r="L1111" s="8">
        <f t="shared" si="53"/>
        <v>6490.5402793640997</v>
      </c>
      <c r="M1111" s="14">
        <f>VLOOKUP(B1111,'[3]IVIC médio'!$A:$M,8,FALSE)</f>
        <v>0.25555555555555554</v>
      </c>
    </row>
    <row r="1112" spans="1:13" x14ac:dyDescent="0.25">
      <c r="A1112" s="7">
        <v>311360</v>
      </c>
      <c r="B1112" s="7">
        <v>3113602</v>
      </c>
      <c r="C1112" t="s">
        <v>2329</v>
      </c>
      <c r="D1112" t="s">
        <v>2181</v>
      </c>
      <c r="E1112" t="s">
        <v>2182</v>
      </c>
      <c r="F1112" t="s">
        <v>10</v>
      </c>
      <c r="G1112">
        <f>VLOOKUP(A1112,[1]pop_total!$A:$H,8,FALSE)</f>
        <v>6816</v>
      </c>
      <c r="H1112">
        <f t="shared" si="51"/>
        <v>6816</v>
      </c>
      <c r="I1112">
        <v>0.68300000000000005</v>
      </c>
      <c r="J1112" s="1">
        <f>VLOOKUP(B1112,[2]Planilha1!$A:$F,6,FALSE)</f>
        <v>38444255.68</v>
      </c>
      <c r="K1112" s="10">
        <f t="shared" si="52"/>
        <v>5640.2957276995303</v>
      </c>
      <c r="L1112" s="8">
        <f t="shared" si="53"/>
        <v>5640.2957276995303</v>
      </c>
      <c r="M1112" s="14">
        <f>VLOOKUP(B1112,'[3]IVIC médio'!$A:$M,8,FALSE)</f>
        <v>0.25555555555555554</v>
      </c>
    </row>
    <row r="1113" spans="1:13" x14ac:dyDescent="0.25">
      <c r="A1113" s="7">
        <v>130110</v>
      </c>
      <c r="B1113" s="7">
        <v>1301100</v>
      </c>
      <c r="C1113" t="s">
        <v>104</v>
      </c>
      <c r="D1113" t="s">
        <v>87</v>
      </c>
      <c r="E1113" t="s">
        <v>9</v>
      </c>
      <c r="F1113" t="s">
        <v>10</v>
      </c>
      <c r="G1113">
        <f>VLOOKUP(A1113,[1]pop_total!$A:$H,8,FALSE)</f>
        <v>30792</v>
      </c>
      <c r="H1113">
        <f t="shared" si="51"/>
        <v>30792</v>
      </c>
      <c r="I1113">
        <v>0.55700000000000005</v>
      </c>
      <c r="J1113" s="1">
        <f>VLOOKUP(B1113,[2]Planilha1!$A:$F,6,FALSE)</f>
        <v>197550172.72</v>
      </c>
      <c r="K1113" s="10">
        <f t="shared" si="52"/>
        <v>6415.6330449467396</v>
      </c>
      <c r="L1113" s="8">
        <f t="shared" si="53"/>
        <v>6415.6330449467396</v>
      </c>
      <c r="M1113" s="14">
        <f>VLOOKUP(B1113,'[3]IVIC médio'!$A:$M,8,FALSE)</f>
        <v>0.35555555555555557</v>
      </c>
    </row>
    <row r="1114" spans="1:13" x14ac:dyDescent="0.25">
      <c r="A1114" s="7">
        <v>130115</v>
      </c>
      <c r="B1114" s="7">
        <v>1301159</v>
      </c>
      <c r="C1114" t="s">
        <v>105</v>
      </c>
      <c r="D1114" t="s">
        <v>87</v>
      </c>
      <c r="E1114" t="s">
        <v>9</v>
      </c>
      <c r="F1114" t="s">
        <v>10</v>
      </c>
      <c r="G1114">
        <f>VLOOKUP(A1114,[1]pop_total!$A:$H,8,FALSE)</f>
        <v>19637</v>
      </c>
      <c r="H1114">
        <f t="shared" si="51"/>
        <v>19637</v>
      </c>
      <c r="I1114">
        <v>0.56799999999999995</v>
      </c>
      <c r="J1114" s="1">
        <f>VLOOKUP(B1114,[2]Planilha1!$A:$F,6,FALSE)</f>
        <v>99852669.930000007</v>
      </c>
      <c r="K1114" s="10">
        <f t="shared" si="52"/>
        <v>5084.9248831287878</v>
      </c>
      <c r="L1114" s="8">
        <f t="shared" si="53"/>
        <v>5084.9248831287878</v>
      </c>
      <c r="M1114" s="14">
        <f>VLOOKUP(B1114,'[3]IVIC médio'!$A:$M,8,FALSE)</f>
        <v>0.48333333333333339</v>
      </c>
    </row>
    <row r="1115" spans="1:13" x14ac:dyDescent="0.25">
      <c r="A1115" s="7">
        <v>320130</v>
      </c>
      <c r="B1115" s="7">
        <v>3201308</v>
      </c>
      <c r="C1115" t="s">
        <v>3052</v>
      </c>
      <c r="D1115" t="s">
        <v>3036</v>
      </c>
      <c r="E1115" t="s">
        <v>2182</v>
      </c>
      <c r="F1115" t="s">
        <v>10</v>
      </c>
      <c r="G1115">
        <f>VLOOKUP(A1115,[1]pop_total!$A:$H,8,FALSE)</f>
        <v>353491</v>
      </c>
      <c r="H1115">
        <f t="shared" si="51"/>
        <v>200000</v>
      </c>
      <c r="I1115">
        <v>0.71799999999999997</v>
      </c>
      <c r="J1115" s="1">
        <f>VLOOKUP(B1115,[2]Planilha1!$A:$F,6,FALSE)</f>
        <v>1413927095.55</v>
      </c>
      <c r="K1115" s="10">
        <f t="shared" si="52"/>
        <v>3999.8956000294206</v>
      </c>
      <c r="L1115" s="8">
        <f t="shared" si="53"/>
        <v>3999.8956000294206</v>
      </c>
      <c r="M1115" s="14">
        <f>VLOOKUP(B1115,'[3]IVIC médio'!$A:$M,8,FALSE)</f>
        <v>1.1222222222222222</v>
      </c>
    </row>
    <row r="1116" spans="1:13" x14ac:dyDescent="0.25">
      <c r="A1116" s="7">
        <v>230300</v>
      </c>
      <c r="B1116" s="7">
        <v>2303006</v>
      </c>
      <c r="C1116" t="s">
        <v>940</v>
      </c>
      <c r="D1116" t="s">
        <v>905</v>
      </c>
      <c r="E1116" t="s">
        <v>466</v>
      </c>
      <c r="F1116" t="s">
        <v>10</v>
      </c>
      <c r="G1116">
        <f>VLOOKUP(A1116,[1]pop_total!$A:$H,8,FALSE)</f>
        <v>16377</v>
      </c>
      <c r="H1116">
        <f t="shared" si="51"/>
        <v>16377</v>
      </c>
      <c r="I1116">
        <v>0.59199999999999997</v>
      </c>
      <c r="J1116" s="1">
        <f>VLOOKUP(B1116,[2]Planilha1!$A:$F,6,FALSE)</f>
        <v>110325836.09999999</v>
      </c>
      <c r="K1116" s="10">
        <f t="shared" si="52"/>
        <v>6736.6328448433778</v>
      </c>
      <c r="L1116" s="8">
        <f t="shared" si="53"/>
        <v>6736.6328448433778</v>
      </c>
      <c r="M1116" s="14">
        <f>VLOOKUP(B1116,'[3]IVIC médio'!$A:$M,8,FALSE)</f>
        <v>0.57777777777777783</v>
      </c>
    </row>
    <row r="1117" spans="1:13" x14ac:dyDescent="0.25">
      <c r="A1117" s="7">
        <v>220255</v>
      </c>
      <c r="B1117" s="7">
        <v>2202554</v>
      </c>
      <c r="C1117" t="s">
        <v>735</v>
      </c>
      <c r="D1117" t="s">
        <v>682</v>
      </c>
      <c r="E1117" t="s">
        <v>466</v>
      </c>
      <c r="F1117" t="s">
        <v>10</v>
      </c>
      <c r="G1117">
        <f>VLOOKUP(A1117,[1]pop_total!$A:$H,8,FALSE)</f>
        <v>5033</v>
      </c>
      <c r="H1117">
        <f t="shared" si="51"/>
        <v>5033</v>
      </c>
      <c r="I1117">
        <v>0.54100000000000004</v>
      </c>
      <c r="J1117" s="1">
        <f>VLOOKUP(B1117,[2]Planilha1!$A:$F,6,FALSE)</f>
        <v>49676552.289999999</v>
      </c>
      <c r="K1117" s="10">
        <f t="shared" si="52"/>
        <v>9870.1673534671172</v>
      </c>
      <c r="L1117" s="8">
        <f t="shared" si="53"/>
        <v>9870.1673534671172</v>
      </c>
      <c r="M1117" s="14">
        <f>VLOOKUP(B1117,'[3]IVIC médio'!$A:$M,8,FALSE)</f>
        <v>0.52777777777777779</v>
      </c>
    </row>
    <row r="1118" spans="1:13" x14ac:dyDescent="0.25">
      <c r="A1118" s="7">
        <v>290710</v>
      </c>
      <c r="B1118" s="7">
        <v>2907103</v>
      </c>
      <c r="C1118" t="s">
        <v>1871</v>
      </c>
      <c r="D1118" t="s">
        <v>1784</v>
      </c>
      <c r="E1118" t="s">
        <v>466</v>
      </c>
      <c r="F1118" t="s">
        <v>10</v>
      </c>
      <c r="G1118">
        <f>VLOOKUP(A1118,[1]pop_total!$A:$H,8,FALSE)</f>
        <v>28869</v>
      </c>
      <c r="H1118">
        <f t="shared" si="51"/>
        <v>28869</v>
      </c>
      <c r="I1118">
        <v>0.57599999999999996</v>
      </c>
      <c r="J1118" s="1">
        <f>VLOOKUP(B1118,[2]Planilha1!$A:$F,6,FALSE)</f>
        <v>159545309.77000001</v>
      </c>
      <c r="K1118" s="10">
        <f t="shared" si="52"/>
        <v>5526.5270625930934</v>
      </c>
      <c r="L1118" s="8">
        <f t="shared" si="53"/>
        <v>5526.5270625930934</v>
      </c>
      <c r="M1118" s="14">
        <f>VLOOKUP(B1118,'[3]IVIC médio'!$A:$M,8,FALSE)</f>
        <v>0.48888888888888893</v>
      </c>
    </row>
    <row r="1119" spans="1:13" x14ac:dyDescent="0.25">
      <c r="A1119" s="7">
        <v>280140</v>
      </c>
      <c r="B1119" s="7">
        <v>2801405</v>
      </c>
      <c r="C1119" t="s">
        <v>1726</v>
      </c>
      <c r="D1119" t="s">
        <v>1716</v>
      </c>
      <c r="E1119" t="s">
        <v>466</v>
      </c>
      <c r="F1119" t="s">
        <v>10</v>
      </c>
      <c r="G1119">
        <f>VLOOKUP(A1119,[1]pop_total!$A:$H,8,FALSE)</f>
        <v>19939</v>
      </c>
      <c r="H1119">
        <f t="shared" si="51"/>
        <v>19939</v>
      </c>
      <c r="I1119">
        <v>0.58799999999999997</v>
      </c>
      <c r="J1119" s="1">
        <f>VLOOKUP(B1119,[2]Planilha1!$A:$F,6,FALSE)</f>
        <v>92674836.569999993</v>
      </c>
      <c r="K1119" s="10">
        <f t="shared" si="52"/>
        <v>4647.9179783339177</v>
      </c>
      <c r="L1119" s="8">
        <f t="shared" si="53"/>
        <v>4647.9179783339177</v>
      </c>
      <c r="M1119" s="14">
        <f>VLOOKUP(B1119,'[3]IVIC médio'!$A:$M,8,FALSE)</f>
        <v>0.19444444444444445</v>
      </c>
    </row>
    <row r="1120" spans="1:13" x14ac:dyDescent="0.25">
      <c r="A1120" s="7">
        <v>230310</v>
      </c>
      <c r="B1120" s="7">
        <v>2303105</v>
      </c>
      <c r="C1120" t="s">
        <v>941</v>
      </c>
      <c r="D1120" t="s">
        <v>905</v>
      </c>
      <c r="E1120" t="s">
        <v>466</v>
      </c>
      <c r="F1120" t="s">
        <v>10</v>
      </c>
      <c r="G1120">
        <f>VLOOKUP(A1120,[1]pop_total!$A:$H,8,FALSE)</f>
        <v>17632</v>
      </c>
      <c r="H1120">
        <f t="shared" si="51"/>
        <v>17632</v>
      </c>
      <c r="I1120">
        <v>0.59599999999999997</v>
      </c>
      <c r="J1120" s="1">
        <f>VLOOKUP(B1120,[2]Planilha1!$A:$F,6,FALSE)</f>
        <v>98525962.219999999</v>
      </c>
      <c r="K1120" s="10">
        <f t="shared" si="52"/>
        <v>5587.9062057622505</v>
      </c>
      <c r="L1120" s="8">
        <f t="shared" si="53"/>
        <v>5587.9062057622505</v>
      </c>
      <c r="M1120" s="14">
        <f>VLOOKUP(B1120,'[3]IVIC médio'!$A:$M,8,FALSE)</f>
        <v>1.2166666666666666</v>
      </c>
    </row>
    <row r="1121" spans="1:13" x14ac:dyDescent="0.25">
      <c r="A1121" s="7">
        <v>170386</v>
      </c>
      <c r="B1121" s="7">
        <v>1703867</v>
      </c>
      <c r="C1121" t="s">
        <v>356</v>
      </c>
      <c r="D1121" t="s">
        <v>327</v>
      </c>
      <c r="E1121" t="s">
        <v>9</v>
      </c>
      <c r="F1121" t="s">
        <v>10</v>
      </c>
      <c r="G1121">
        <f>VLOOKUP(A1121,[1]pop_total!$A:$H,8,FALSE)</f>
        <v>4007</v>
      </c>
      <c r="H1121">
        <f t="shared" si="51"/>
        <v>4007</v>
      </c>
      <c r="I1121">
        <v>0.66200000000000003</v>
      </c>
      <c r="J1121" s="1">
        <f>VLOOKUP(B1121,[2]Planilha1!$A:$F,6,FALSE)</f>
        <v>26198372.699999999</v>
      </c>
      <c r="K1121" s="10">
        <f t="shared" si="52"/>
        <v>6538.151410032443</v>
      </c>
      <c r="L1121" s="8">
        <f t="shared" si="53"/>
        <v>6538.151410032443</v>
      </c>
      <c r="M1121" s="14">
        <f>VLOOKUP(B1121,'[3]IVIC médio'!$A:$M,8,FALSE)</f>
        <v>-6.1111111111111137E-2</v>
      </c>
    </row>
    <row r="1122" spans="1:13" x14ac:dyDescent="0.25">
      <c r="A1122" s="7">
        <v>230320</v>
      </c>
      <c r="B1122" s="7">
        <v>2303204</v>
      </c>
      <c r="C1122" t="s">
        <v>942</v>
      </c>
      <c r="D1122" t="s">
        <v>905</v>
      </c>
      <c r="E1122" t="s">
        <v>466</v>
      </c>
      <c r="F1122" t="s">
        <v>10</v>
      </c>
      <c r="G1122">
        <f>VLOOKUP(A1122,[1]pop_total!$A:$H,8,FALSE)</f>
        <v>26320</v>
      </c>
      <c r="H1122">
        <f t="shared" si="51"/>
        <v>26320</v>
      </c>
      <c r="I1122">
        <v>0.57799999999999996</v>
      </c>
      <c r="J1122" s="1">
        <f>VLOOKUP(B1122,[2]Planilha1!$A:$F,6,FALSE)</f>
        <v>128974147.61</v>
      </c>
      <c r="K1122" s="10">
        <f t="shared" si="52"/>
        <v>4900.2335718085105</v>
      </c>
      <c r="L1122" s="8">
        <f t="shared" si="53"/>
        <v>4900.2335718085105</v>
      </c>
      <c r="M1122" s="14">
        <f>VLOOKUP(B1122,'[3]IVIC médio'!$A:$M,8,FALSE)</f>
        <v>0.66666666666666674</v>
      </c>
    </row>
    <row r="1123" spans="1:13" x14ac:dyDescent="0.25">
      <c r="A1123" s="7">
        <v>230330</v>
      </c>
      <c r="B1123" s="7">
        <v>2303303</v>
      </c>
      <c r="C1123" t="s">
        <v>943</v>
      </c>
      <c r="D1123" t="s">
        <v>905</v>
      </c>
      <c r="E1123" t="s">
        <v>466</v>
      </c>
      <c r="F1123" t="s">
        <v>10</v>
      </c>
      <c r="G1123">
        <f>VLOOKUP(A1123,[1]pop_total!$A:$H,8,FALSE)</f>
        <v>17015</v>
      </c>
      <c r="H1123">
        <f t="shared" si="51"/>
        <v>17015</v>
      </c>
      <c r="I1123">
        <v>0.59699999999999998</v>
      </c>
      <c r="J1123" s="1">
        <f>VLOOKUP(B1123,[2]Planilha1!$A:$F,6,FALSE)</f>
        <v>83669810.209999993</v>
      </c>
      <c r="K1123" s="10">
        <f t="shared" si="52"/>
        <v>4917.4146464883925</v>
      </c>
      <c r="L1123" s="8">
        <f t="shared" si="53"/>
        <v>4917.4146464883925</v>
      </c>
      <c r="M1123" s="14">
        <f>VLOOKUP(B1123,'[3]IVIC médio'!$A:$M,8,FALSE)</f>
        <v>0.75555555555555565</v>
      </c>
    </row>
    <row r="1124" spans="1:13" x14ac:dyDescent="0.25">
      <c r="A1124" s="7">
        <v>510279</v>
      </c>
      <c r="B1124" s="7">
        <v>5102793</v>
      </c>
      <c r="C1124" t="s">
        <v>5027</v>
      </c>
      <c r="D1124" t="s">
        <v>5002</v>
      </c>
      <c r="E1124" t="s">
        <v>4932</v>
      </c>
      <c r="F1124" t="s">
        <v>10</v>
      </c>
      <c r="G1124">
        <f>VLOOKUP(A1124,[1]pop_total!$A:$H,8,FALSE)</f>
        <v>10332</v>
      </c>
      <c r="H1124">
        <f t="shared" si="51"/>
        <v>10332</v>
      </c>
      <c r="I1124">
        <v>0.66500000000000004</v>
      </c>
      <c r="J1124" s="1">
        <f>VLOOKUP(B1124,[2]Planilha1!$A:$F,6,FALSE)</f>
        <v>60499652.229999997</v>
      </c>
      <c r="K1124" s="10">
        <f t="shared" si="52"/>
        <v>5855.5606107239637</v>
      </c>
      <c r="L1124" s="8">
        <f t="shared" si="53"/>
        <v>5855.5606107239637</v>
      </c>
      <c r="M1124" s="14">
        <f>VLOOKUP(B1124,'[3]IVIC médio'!$A:$M,8,FALSE)</f>
        <v>0.16111111111111112</v>
      </c>
    </row>
    <row r="1125" spans="1:13" x14ac:dyDescent="0.25">
      <c r="A1125" s="7">
        <v>410470</v>
      </c>
      <c r="B1125" s="7">
        <v>4104709</v>
      </c>
      <c r="C1125" t="s">
        <v>3888</v>
      </c>
      <c r="D1125" t="s">
        <v>3827</v>
      </c>
      <c r="E1125" t="s">
        <v>3828</v>
      </c>
      <c r="F1125" t="s">
        <v>10</v>
      </c>
      <c r="G1125">
        <f>VLOOKUP(A1125,[1]pop_total!$A:$H,8,FALSE)</f>
        <v>16905</v>
      </c>
      <c r="H1125">
        <f t="shared" si="51"/>
        <v>16905</v>
      </c>
      <c r="I1125">
        <v>0.71299999999999997</v>
      </c>
      <c r="J1125" s="1">
        <f>VLOOKUP(B1125,[2]Planilha1!$A:$F,6,FALSE)</f>
        <v>79821916.060000002</v>
      </c>
      <c r="K1125" s="10">
        <f t="shared" si="52"/>
        <v>4721.79331913635</v>
      </c>
      <c r="L1125" s="8">
        <f t="shared" si="53"/>
        <v>4721.79331913635</v>
      </c>
      <c r="M1125" s="14">
        <f>VLOOKUP(B1125,'[3]IVIC médio'!$A:$M,8,FALSE)</f>
        <v>1.0833333333333335</v>
      </c>
    </row>
    <row r="1126" spans="1:13" x14ac:dyDescent="0.25">
      <c r="A1126" s="7">
        <v>430480</v>
      </c>
      <c r="B1126" s="7">
        <v>4304804</v>
      </c>
      <c r="C1126" t="s">
        <v>4543</v>
      </c>
      <c r="D1126" t="s">
        <v>4459</v>
      </c>
      <c r="E1126" t="s">
        <v>3828</v>
      </c>
      <c r="F1126" t="s">
        <v>10</v>
      </c>
      <c r="G1126">
        <f>VLOOKUP(A1126,[1]pop_total!$A:$H,8,FALSE)</f>
        <v>30420</v>
      </c>
      <c r="H1126">
        <f t="shared" si="51"/>
        <v>30420</v>
      </c>
      <c r="I1126">
        <v>0.79600000000000004</v>
      </c>
      <c r="J1126" s="1">
        <f>VLOOKUP(B1126,[2]Planilha1!$A:$F,6,FALSE)</f>
        <v>261835450.53999999</v>
      </c>
      <c r="K1126" s="10">
        <f t="shared" si="52"/>
        <v>8607.345514135437</v>
      </c>
      <c r="L1126" s="8">
        <f t="shared" si="53"/>
        <v>8607.345514135437</v>
      </c>
      <c r="M1126" s="14">
        <f>VLOOKUP(B1126,'[3]IVIC médio'!$A:$M,8,FALSE)</f>
        <v>0.40555555555555556</v>
      </c>
    </row>
    <row r="1127" spans="1:13" x14ac:dyDescent="0.25">
      <c r="A1127" s="7">
        <v>311370</v>
      </c>
      <c r="B1127" s="7">
        <v>3113701</v>
      </c>
      <c r="C1127" t="s">
        <v>2330</v>
      </c>
      <c r="D1127" t="s">
        <v>2181</v>
      </c>
      <c r="E1127" t="s">
        <v>2182</v>
      </c>
      <c r="F1127" t="s">
        <v>10</v>
      </c>
      <c r="G1127">
        <f>VLOOKUP(A1127,[1]pop_total!$A:$H,8,FALSE)</f>
        <v>18615</v>
      </c>
      <c r="H1127">
        <f t="shared" si="51"/>
        <v>18615</v>
      </c>
      <c r="I1127">
        <v>0.64800000000000002</v>
      </c>
      <c r="J1127" s="1">
        <f>VLOOKUP(B1127,[2]Planilha1!$A:$F,6,FALSE)</f>
        <v>99877560.579999998</v>
      </c>
      <c r="K1127" s="10">
        <f t="shared" si="52"/>
        <v>5365.4343583131886</v>
      </c>
      <c r="L1127" s="8">
        <f t="shared" si="53"/>
        <v>5365.4343583131886</v>
      </c>
      <c r="M1127" s="14">
        <f>VLOOKUP(B1127,'[3]IVIC médio'!$A:$M,8,FALSE)</f>
        <v>0.63333333333333341</v>
      </c>
    </row>
    <row r="1128" spans="1:13" x14ac:dyDescent="0.25">
      <c r="A1128" s="7">
        <v>430485</v>
      </c>
      <c r="B1128" s="7">
        <v>4304853</v>
      </c>
      <c r="C1128" t="s">
        <v>4544</v>
      </c>
      <c r="D1128" t="s">
        <v>4459</v>
      </c>
      <c r="E1128" t="s">
        <v>3828</v>
      </c>
      <c r="F1128" t="s">
        <v>10</v>
      </c>
      <c r="G1128">
        <f>VLOOKUP(A1128,[1]pop_total!$A:$H,8,FALSE)</f>
        <v>1368</v>
      </c>
      <c r="H1128">
        <f t="shared" si="51"/>
        <v>1368</v>
      </c>
      <c r="I1128">
        <v>0.73899999999999999</v>
      </c>
      <c r="J1128" s="1">
        <f>VLOOKUP(B1128,[2]Planilha1!$A:$F,6,FALSE)</f>
        <v>24963288</v>
      </c>
      <c r="K1128" s="10">
        <f t="shared" si="52"/>
        <v>18248.017543859649</v>
      </c>
      <c r="L1128" s="8">
        <f t="shared" si="53"/>
        <v>12739.39</v>
      </c>
      <c r="M1128" s="14">
        <f>VLOOKUP(B1128,'[3]IVIC médio'!$A:$M,8,FALSE)</f>
        <v>0.12222222222222223</v>
      </c>
    </row>
    <row r="1129" spans="1:13" x14ac:dyDescent="0.25">
      <c r="A1129" s="7">
        <v>311380</v>
      </c>
      <c r="B1129" s="7">
        <v>3113800</v>
      </c>
      <c r="C1129" t="s">
        <v>2331</v>
      </c>
      <c r="D1129" t="s">
        <v>2181</v>
      </c>
      <c r="E1129" t="s">
        <v>2182</v>
      </c>
      <c r="F1129" t="s">
        <v>10</v>
      </c>
      <c r="G1129">
        <f>VLOOKUP(A1129,[1]pop_total!$A:$H,8,FALSE)</f>
        <v>2605</v>
      </c>
      <c r="H1129">
        <f t="shared" si="51"/>
        <v>2605</v>
      </c>
      <c r="I1129">
        <v>0.65</v>
      </c>
      <c r="J1129" s="1">
        <f>VLOOKUP(B1129,[2]Planilha1!$A:$F,6,FALSE)</f>
        <v>33658521.299999997</v>
      </c>
      <c r="K1129" s="10">
        <f t="shared" si="52"/>
        <v>12920.73754318618</v>
      </c>
      <c r="L1129" s="8">
        <f t="shared" si="53"/>
        <v>12739.39</v>
      </c>
      <c r="M1129" s="14">
        <f>VLOOKUP(B1129,'[3]IVIC médio'!$A:$M,8,FALSE)</f>
        <v>0.71666666666666667</v>
      </c>
    </row>
    <row r="1130" spans="1:13" x14ac:dyDescent="0.25">
      <c r="A1130" s="7">
        <v>330120</v>
      </c>
      <c r="B1130" s="7">
        <v>3301207</v>
      </c>
      <c r="C1130" t="s">
        <v>3131</v>
      </c>
      <c r="D1130" t="s">
        <v>3113</v>
      </c>
      <c r="E1130" t="s">
        <v>2182</v>
      </c>
      <c r="F1130" t="s">
        <v>10</v>
      </c>
      <c r="G1130">
        <f>VLOOKUP(A1130,[1]pop_total!$A:$H,8,FALSE)</f>
        <v>17198</v>
      </c>
      <c r="H1130">
        <f t="shared" si="51"/>
        <v>17198</v>
      </c>
      <c r="I1130">
        <v>0.69599999999999995</v>
      </c>
      <c r="J1130" s="1"/>
      <c r="K1130" s="10">
        <v>5485</v>
      </c>
      <c r="L1130" s="8">
        <f t="shared" si="53"/>
        <v>5485</v>
      </c>
      <c r="M1130" s="14">
        <f>VLOOKUP(B1130,'[3]IVIC médio'!$A:$M,8,FALSE)</f>
        <v>0.75555555555555554</v>
      </c>
    </row>
    <row r="1131" spans="1:13" x14ac:dyDescent="0.25">
      <c r="A1131" s="7">
        <v>311390</v>
      </c>
      <c r="B1131" s="7">
        <v>3113909</v>
      </c>
      <c r="C1131" t="s">
        <v>2332</v>
      </c>
      <c r="D1131" t="s">
        <v>2181</v>
      </c>
      <c r="E1131" t="s">
        <v>2182</v>
      </c>
      <c r="F1131" t="s">
        <v>10</v>
      </c>
      <c r="G1131">
        <f>VLOOKUP(A1131,[1]pop_total!$A:$H,8,FALSE)</f>
        <v>11547</v>
      </c>
      <c r="H1131">
        <f t="shared" si="51"/>
        <v>11547</v>
      </c>
      <c r="I1131">
        <v>0.65500000000000003</v>
      </c>
      <c r="J1131" s="1">
        <f>VLOOKUP(B1131,[2]Planilha1!$A:$F,6,FALSE)</f>
        <v>58092367.289999999</v>
      </c>
      <c r="K1131" s="10">
        <f t="shared" si="52"/>
        <v>5030.9489295921021</v>
      </c>
      <c r="L1131" s="8">
        <f t="shared" si="53"/>
        <v>5030.9489295921021</v>
      </c>
      <c r="M1131" s="14">
        <f>VLOOKUP(B1131,'[3]IVIC médio'!$A:$M,8,FALSE)</f>
        <v>0.05</v>
      </c>
    </row>
    <row r="1132" spans="1:13" x14ac:dyDescent="0.25">
      <c r="A1132" s="7">
        <v>311400</v>
      </c>
      <c r="B1132" s="7">
        <v>3114006</v>
      </c>
      <c r="C1132" t="s">
        <v>2333</v>
      </c>
      <c r="D1132" t="s">
        <v>2181</v>
      </c>
      <c r="E1132" t="s">
        <v>2182</v>
      </c>
      <c r="F1132" t="s">
        <v>10</v>
      </c>
      <c r="G1132">
        <f>VLOOKUP(A1132,[1]pop_total!$A:$H,8,FALSE)</f>
        <v>11019</v>
      </c>
      <c r="H1132">
        <f t="shared" si="51"/>
        <v>11019</v>
      </c>
      <c r="I1132">
        <v>0.68899999999999995</v>
      </c>
      <c r="J1132" s="1">
        <f>VLOOKUP(B1132,[2]Planilha1!$A:$F,6,FALSE)</f>
        <v>58150838.109999999</v>
      </c>
      <c r="K1132" s="10">
        <f t="shared" si="52"/>
        <v>5277.3244495870767</v>
      </c>
      <c r="L1132" s="8">
        <f t="shared" si="53"/>
        <v>5277.3244495870767</v>
      </c>
      <c r="M1132" s="14">
        <f>VLOOKUP(B1132,'[3]IVIC médio'!$A:$M,8,FALSE)</f>
        <v>0.27222222222222225</v>
      </c>
    </row>
    <row r="1133" spans="1:13" x14ac:dyDescent="0.25">
      <c r="A1133" s="7">
        <v>311410</v>
      </c>
      <c r="B1133" s="7">
        <v>3114105</v>
      </c>
      <c r="C1133" t="s">
        <v>2334</v>
      </c>
      <c r="D1133" t="s">
        <v>2181</v>
      </c>
      <c r="E1133" t="s">
        <v>2182</v>
      </c>
      <c r="F1133" t="s">
        <v>10</v>
      </c>
      <c r="G1133">
        <f>VLOOKUP(A1133,[1]pop_total!$A:$H,8,FALSE)</f>
        <v>13797</v>
      </c>
      <c r="H1133">
        <f t="shared" si="51"/>
        <v>13797</v>
      </c>
      <c r="I1133">
        <v>0.68200000000000005</v>
      </c>
      <c r="J1133" s="1">
        <f>VLOOKUP(B1133,[2]Planilha1!$A:$F,6,FALSE)</f>
        <v>67225483.060000002</v>
      </c>
      <c r="K1133" s="10">
        <f t="shared" si="52"/>
        <v>4872.4710487787206</v>
      </c>
      <c r="L1133" s="8">
        <f t="shared" si="53"/>
        <v>4872.4710487787206</v>
      </c>
      <c r="M1133" s="14">
        <f>VLOOKUP(B1133,'[3]IVIC médio'!$A:$M,8,FALSE)</f>
        <v>0.45555555555555555</v>
      </c>
    </row>
    <row r="1134" spans="1:13" x14ac:dyDescent="0.25">
      <c r="A1134" s="7">
        <v>311420</v>
      </c>
      <c r="B1134" s="7">
        <v>3114204</v>
      </c>
      <c r="C1134" t="s">
        <v>2335</v>
      </c>
      <c r="D1134" t="s">
        <v>2181</v>
      </c>
      <c r="E1134" t="s">
        <v>2182</v>
      </c>
      <c r="F1134" t="s">
        <v>10</v>
      </c>
      <c r="G1134">
        <f>VLOOKUP(A1134,[1]pop_total!$A:$H,8,FALSE)</f>
        <v>23479</v>
      </c>
      <c r="H1134">
        <f t="shared" si="51"/>
        <v>23479</v>
      </c>
      <c r="I1134">
        <v>0.71</v>
      </c>
      <c r="J1134" s="1">
        <f>VLOOKUP(B1134,[2]Planilha1!$A:$F,6,FALSE)</f>
        <v>106571883.05</v>
      </c>
      <c r="K1134" s="10">
        <f t="shared" si="52"/>
        <v>4539.0299011882962</v>
      </c>
      <c r="L1134" s="8">
        <f t="shared" si="53"/>
        <v>4539.0299011882962</v>
      </c>
      <c r="M1134" s="14">
        <f>VLOOKUP(B1134,'[3]IVIC médio'!$A:$M,8,FALSE)</f>
        <v>0.91666666666666663</v>
      </c>
    </row>
    <row r="1135" spans="1:13" x14ac:dyDescent="0.25">
      <c r="A1135" s="7">
        <v>311430</v>
      </c>
      <c r="B1135" s="7">
        <v>3114303</v>
      </c>
      <c r="C1135" t="s">
        <v>2336</v>
      </c>
      <c r="D1135" t="s">
        <v>2181</v>
      </c>
      <c r="E1135" t="s">
        <v>2182</v>
      </c>
      <c r="F1135" t="s">
        <v>10</v>
      </c>
      <c r="G1135">
        <f>VLOOKUP(A1135,[1]pop_total!$A:$H,8,FALSE)</f>
        <v>29011</v>
      </c>
      <c r="H1135">
        <f t="shared" si="51"/>
        <v>29011</v>
      </c>
      <c r="I1135">
        <v>0.70499999999999996</v>
      </c>
      <c r="J1135" s="1">
        <f>VLOOKUP(B1135,[2]Planilha1!$A:$F,6,FALSE)</f>
        <v>167001458.5</v>
      </c>
      <c r="K1135" s="10">
        <f t="shared" si="52"/>
        <v>5756.4874875047399</v>
      </c>
      <c r="L1135" s="8">
        <f t="shared" si="53"/>
        <v>5756.4874875047399</v>
      </c>
      <c r="M1135" s="14">
        <f>VLOOKUP(B1135,'[3]IVIC médio'!$A:$M,8,FALSE)</f>
        <v>0.28888888888888892</v>
      </c>
    </row>
    <row r="1136" spans="1:13" x14ac:dyDescent="0.25">
      <c r="A1136" s="7">
        <v>311440</v>
      </c>
      <c r="B1136" s="7">
        <v>3114402</v>
      </c>
      <c r="C1136" t="s">
        <v>2337</v>
      </c>
      <c r="D1136" t="s">
        <v>2181</v>
      </c>
      <c r="E1136" t="s">
        <v>2182</v>
      </c>
      <c r="F1136" t="s">
        <v>10</v>
      </c>
      <c r="G1136">
        <f>VLOOKUP(A1136,[1]pop_total!$A:$H,8,FALSE)</f>
        <v>20954</v>
      </c>
      <c r="H1136">
        <f t="shared" si="51"/>
        <v>20954</v>
      </c>
      <c r="I1136">
        <v>0.73299999999999998</v>
      </c>
      <c r="J1136" s="1">
        <f>VLOOKUP(B1136,[2]Planilha1!$A:$F,6,FALSE)</f>
        <v>103678492.47</v>
      </c>
      <c r="K1136" s="10">
        <f t="shared" si="52"/>
        <v>4947.9093476185926</v>
      </c>
      <c r="L1136" s="8">
        <f t="shared" si="53"/>
        <v>4947.9093476185926</v>
      </c>
      <c r="M1136" s="14">
        <f>VLOOKUP(B1136,'[3]IVIC médio'!$A:$M,8,FALSE)</f>
        <v>0.18888888888888888</v>
      </c>
    </row>
    <row r="1137" spans="1:13" x14ac:dyDescent="0.25">
      <c r="A1137" s="7">
        <v>520500</v>
      </c>
      <c r="B1137" s="7">
        <v>5205000</v>
      </c>
      <c r="C1137" t="s">
        <v>5191</v>
      </c>
      <c r="D1137" t="s">
        <v>5136</v>
      </c>
      <c r="E1137" t="s">
        <v>4932</v>
      </c>
      <c r="F1137" t="s">
        <v>10</v>
      </c>
      <c r="G1137">
        <f>VLOOKUP(A1137,[1]pop_total!$A:$H,8,FALSE)</f>
        <v>9710</v>
      </c>
      <c r="H1137">
        <f t="shared" si="51"/>
        <v>9710</v>
      </c>
      <c r="I1137">
        <v>0.71299999999999997</v>
      </c>
      <c r="J1137" s="1">
        <f>VLOOKUP(B1137,[2]Planilha1!$A:$F,6,FALSE)</f>
        <v>55611947</v>
      </c>
      <c r="K1137" s="10">
        <f t="shared" si="52"/>
        <v>5727.285993820803</v>
      </c>
      <c r="L1137" s="8">
        <f t="shared" si="53"/>
        <v>5727.285993820803</v>
      </c>
      <c r="M1137" s="14">
        <f>VLOOKUP(B1137,'[3]IVIC médio'!$A:$M,8,FALSE)</f>
        <v>0.51111111111111107</v>
      </c>
    </row>
    <row r="1138" spans="1:13" x14ac:dyDescent="0.25">
      <c r="A1138" s="7">
        <v>170388</v>
      </c>
      <c r="B1138" s="7">
        <v>1703883</v>
      </c>
      <c r="C1138" t="s">
        <v>357</v>
      </c>
      <c r="D1138" t="s">
        <v>327</v>
      </c>
      <c r="E1138" t="s">
        <v>9</v>
      </c>
      <c r="F1138" t="s">
        <v>10</v>
      </c>
      <c r="G1138">
        <f>VLOOKUP(A1138,[1]pop_total!$A:$H,8,FALSE)</f>
        <v>2201</v>
      </c>
      <c r="H1138">
        <f t="shared" si="51"/>
        <v>2201</v>
      </c>
      <c r="I1138">
        <v>0.64</v>
      </c>
      <c r="J1138" s="1"/>
      <c r="K1138" s="10">
        <v>5485</v>
      </c>
      <c r="L1138" s="8">
        <f t="shared" si="53"/>
        <v>5485</v>
      </c>
      <c r="M1138" s="14">
        <f>VLOOKUP(B1138,'[3]IVIC médio'!$A:$M,8,FALSE)</f>
        <v>6.666666666666668E-2</v>
      </c>
    </row>
    <row r="1139" spans="1:13" x14ac:dyDescent="0.25">
      <c r="A1139" s="7">
        <v>280150</v>
      </c>
      <c r="B1139" s="7">
        <v>2801504</v>
      </c>
      <c r="C1139" t="s">
        <v>1727</v>
      </c>
      <c r="D1139" t="s">
        <v>1716</v>
      </c>
      <c r="E1139" t="s">
        <v>466</v>
      </c>
      <c r="F1139" t="s">
        <v>10</v>
      </c>
      <c r="G1139">
        <f>VLOOKUP(A1139,[1]pop_total!$A:$H,8,FALSE)</f>
        <v>13853</v>
      </c>
      <c r="H1139">
        <f t="shared" si="51"/>
        <v>13853</v>
      </c>
      <c r="I1139">
        <v>0.64300000000000002</v>
      </c>
      <c r="J1139" s="1">
        <f>VLOOKUP(B1139,[2]Planilha1!$A:$F,6,FALSE)</f>
        <v>94413413.879999995</v>
      </c>
      <c r="K1139" s="10">
        <f t="shared" si="52"/>
        <v>6815.3767328376525</v>
      </c>
      <c r="L1139" s="8">
        <f t="shared" si="53"/>
        <v>6815.3767328376525</v>
      </c>
      <c r="M1139" s="14">
        <f>VLOOKUP(B1139,'[3]IVIC médio'!$A:$M,8,FALSE)</f>
        <v>0.33888888888888891</v>
      </c>
    </row>
    <row r="1140" spans="1:13" x14ac:dyDescent="0.25">
      <c r="A1140" s="7">
        <v>311450</v>
      </c>
      <c r="B1140" s="7">
        <v>3114501</v>
      </c>
      <c r="C1140" t="s">
        <v>2338</v>
      </c>
      <c r="D1140" t="s">
        <v>2181</v>
      </c>
      <c r="E1140" t="s">
        <v>2182</v>
      </c>
      <c r="F1140" t="s">
        <v>10</v>
      </c>
      <c r="G1140">
        <f>VLOOKUP(A1140,[1]pop_total!$A:$H,8,FALSE)</f>
        <v>18003</v>
      </c>
      <c r="H1140">
        <f t="shared" si="51"/>
        <v>18003</v>
      </c>
      <c r="I1140">
        <v>0.7</v>
      </c>
      <c r="J1140" s="1">
        <f>VLOOKUP(B1140,[2]Planilha1!$A:$F,6,FALSE)</f>
        <v>95823700.329999998</v>
      </c>
      <c r="K1140" s="10">
        <f t="shared" si="52"/>
        <v>5322.6517985891242</v>
      </c>
      <c r="L1140" s="8">
        <f t="shared" si="53"/>
        <v>5322.6517985891242</v>
      </c>
      <c r="M1140" s="14">
        <f>VLOOKUP(B1140,'[3]IVIC médio'!$A:$M,8,FALSE)</f>
        <v>0.46111111111111114</v>
      </c>
    </row>
    <row r="1141" spans="1:13" x14ac:dyDescent="0.25">
      <c r="A1141" s="7">
        <v>260390</v>
      </c>
      <c r="B1141" s="7">
        <v>2603900</v>
      </c>
      <c r="C1141" t="s">
        <v>1488</v>
      </c>
      <c r="D1141" t="s">
        <v>1452</v>
      </c>
      <c r="E1141" t="s">
        <v>466</v>
      </c>
      <c r="F1141" t="s">
        <v>10</v>
      </c>
      <c r="G1141">
        <f>VLOOKUP(A1141,[1]pop_total!$A:$H,8,FALSE)</f>
        <v>18644</v>
      </c>
      <c r="H1141">
        <f t="shared" si="51"/>
        <v>18644</v>
      </c>
      <c r="I1141">
        <v>0.58299999999999996</v>
      </c>
      <c r="J1141" s="1">
        <f>VLOOKUP(B1141,[2]Planilha1!$A:$F,6,FALSE)</f>
        <v>100433588.31999999</v>
      </c>
      <c r="K1141" s="10">
        <f t="shared" si="52"/>
        <v>5386.9120532074658</v>
      </c>
      <c r="L1141" s="8">
        <f t="shared" si="53"/>
        <v>5386.9120532074658</v>
      </c>
      <c r="M1141" s="14">
        <f>VLOOKUP(B1141,'[3]IVIC médio'!$A:$M,8,FALSE)</f>
        <v>0.77222222222222214</v>
      </c>
    </row>
    <row r="1142" spans="1:13" x14ac:dyDescent="0.25">
      <c r="A1142" s="7">
        <v>240240</v>
      </c>
      <c r="B1142" s="7">
        <v>2402402</v>
      </c>
      <c r="C1142" t="s">
        <v>1111</v>
      </c>
      <c r="D1142" t="s">
        <v>1086</v>
      </c>
      <c r="E1142" t="s">
        <v>466</v>
      </c>
      <c r="F1142" t="s">
        <v>10</v>
      </c>
      <c r="G1142">
        <f>VLOOKUP(A1142,[1]pop_total!$A:$H,8,FALSE)</f>
        <v>7992</v>
      </c>
      <c r="H1142">
        <f t="shared" si="51"/>
        <v>7992</v>
      </c>
      <c r="I1142">
        <v>0.65900000000000003</v>
      </c>
      <c r="J1142" s="1">
        <f>VLOOKUP(B1142,[2]Planilha1!$A:$F,6,FALSE)</f>
        <v>37472022.420000002</v>
      </c>
      <c r="K1142" s="10">
        <f t="shared" si="52"/>
        <v>4688.6914939939943</v>
      </c>
      <c r="L1142" s="8">
        <f t="shared" si="53"/>
        <v>4688.6914939939943</v>
      </c>
      <c r="M1142" s="14">
        <f>VLOOKUP(B1142,'[3]IVIC médio'!$A:$M,8,FALSE)</f>
        <v>0.48333333333333328</v>
      </c>
    </row>
    <row r="1143" spans="1:13" x14ac:dyDescent="0.25">
      <c r="A1143" s="7">
        <v>240250</v>
      </c>
      <c r="B1143" s="7">
        <v>2402501</v>
      </c>
      <c r="C1143" t="s">
        <v>1112</v>
      </c>
      <c r="D1143" t="s">
        <v>1086</v>
      </c>
      <c r="E1143" t="s">
        <v>466</v>
      </c>
      <c r="F1143" t="s">
        <v>10</v>
      </c>
      <c r="G1143">
        <f>VLOOKUP(A1143,[1]pop_total!$A:$H,8,FALSE)</f>
        <v>9714</v>
      </c>
      <c r="H1143">
        <f t="shared" si="51"/>
        <v>9714</v>
      </c>
      <c r="I1143">
        <v>0.58899999999999997</v>
      </c>
      <c r="J1143" s="1">
        <f>VLOOKUP(B1143,[2]Planilha1!$A:$F,6,FALSE)</f>
        <v>65170405.25</v>
      </c>
      <c r="K1143" s="10">
        <f t="shared" si="52"/>
        <v>6708.915508544369</v>
      </c>
      <c r="L1143" s="8">
        <f t="shared" si="53"/>
        <v>6708.915508544369</v>
      </c>
      <c r="M1143" s="14">
        <f>VLOOKUP(B1143,'[3]IVIC médio'!$A:$M,8,FALSE)</f>
        <v>0.60555555555555551</v>
      </c>
    </row>
    <row r="1144" spans="1:13" x14ac:dyDescent="0.25">
      <c r="A1144" s="7">
        <v>230340</v>
      </c>
      <c r="B1144" s="7">
        <v>2303402</v>
      </c>
      <c r="C1144" t="s">
        <v>944</v>
      </c>
      <c r="D1144" t="s">
        <v>905</v>
      </c>
      <c r="E1144" t="s">
        <v>466</v>
      </c>
      <c r="F1144" t="s">
        <v>10</v>
      </c>
      <c r="G1144">
        <f>VLOOKUP(A1144,[1]pop_total!$A:$H,8,FALSE)</f>
        <v>17210</v>
      </c>
      <c r="H1144">
        <f t="shared" si="51"/>
        <v>17210</v>
      </c>
      <c r="I1144">
        <v>0.59299999999999997</v>
      </c>
      <c r="J1144" s="1">
        <f>VLOOKUP(B1144,[2]Planilha1!$A:$F,6,FALSE)</f>
        <v>86313985.040000007</v>
      </c>
      <c r="K1144" s="10">
        <f t="shared" si="52"/>
        <v>5015.3390493898896</v>
      </c>
      <c r="L1144" s="8">
        <f t="shared" si="53"/>
        <v>5015.3390493898896</v>
      </c>
      <c r="M1144" s="14">
        <f>VLOOKUP(B1144,'[3]IVIC médio'!$A:$M,8,FALSE)</f>
        <v>0.8</v>
      </c>
    </row>
    <row r="1145" spans="1:13" x14ac:dyDescent="0.25">
      <c r="A1145" s="7">
        <v>260392</v>
      </c>
      <c r="B1145" s="7">
        <v>2603926</v>
      </c>
      <c r="C1145" t="s">
        <v>1489</v>
      </c>
      <c r="D1145" t="s">
        <v>1452</v>
      </c>
      <c r="E1145" t="s">
        <v>466</v>
      </c>
      <c r="F1145" t="s">
        <v>10</v>
      </c>
      <c r="G1145">
        <f>VLOOKUP(A1145,[1]pop_total!$A:$H,8,FALSE)</f>
        <v>12239</v>
      </c>
      <c r="H1145">
        <f t="shared" si="51"/>
        <v>12239</v>
      </c>
      <c r="I1145">
        <v>0.57299999999999995</v>
      </c>
      <c r="J1145" s="1">
        <f>VLOOKUP(B1145,[2]Planilha1!$A:$F,6,FALSE)</f>
        <v>53017157.920000002</v>
      </c>
      <c r="K1145" s="10">
        <f t="shared" si="52"/>
        <v>4331.8210572759217</v>
      </c>
      <c r="L1145" s="8">
        <f t="shared" si="53"/>
        <v>4331.8210572759217</v>
      </c>
      <c r="M1145" s="14">
        <f>VLOOKUP(B1145,'[3]IVIC médio'!$A:$M,8,FALSE)</f>
        <v>0.35555555555555562</v>
      </c>
    </row>
    <row r="1146" spans="1:13" x14ac:dyDescent="0.25">
      <c r="A1146" s="7">
        <v>311455</v>
      </c>
      <c r="B1146" s="7">
        <v>3114550</v>
      </c>
      <c r="C1146" t="s">
        <v>2339</v>
      </c>
      <c r="D1146" t="s">
        <v>2181</v>
      </c>
      <c r="E1146" t="s">
        <v>2182</v>
      </c>
      <c r="F1146" t="s">
        <v>10</v>
      </c>
      <c r="G1146">
        <f>VLOOKUP(A1146,[1]pop_total!$A:$H,8,FALSE)</f>
        <v>9422</v>
      </c>
      <c r="H1146">
        <f t="shared" si="51"/>
        <v>9422</v>
      </c>
      <c r="I1146">
        <v>0.74099999999999999</v>
      </c>
      <c r="J1146" s="1">
        <f>VLOOKUP(B1146,[2]Planilha1!$A:$F,6,FALSE)</f>
        <v>74977980.760000005</v>
      </c>
      <c r="K1146" s="10">
        <f t="shared" si="52"/>
        <v>7957.7563956697095</v>
      </c>
      <c r="L1146" s="8">
        <f t="shared" si="53"/>
        <v>7957.7563956697095</v>
      </c>
      <c r="M1146" s="14">
        <f>VLOOKUP(B1146,'[3]IVIC médio'!$A:$M,8,FALSE)</f>
        <v>0.1388888888888889</v>
      </c>
    </row>
    <row r="1147" spans="1:13" x14ac:dyDescent="0.25">
      <c r="A1147" s="7">
        <v>270180</v>
      </c>
      <c r="B1147" s="7">
        <v>2701803</v>
      </c>
      <c r="C1147" t="s">
        <v>1635</v>
      </c>
      <c r="D1147" t="s">
        <v>1620</v>
      </c>
      <c r="E1147" t="s">
        <v>466</v>
      </c>
      <c r="F1147" t="s">
        <v>10</v>
      </c>
      <c r="G1147">
        <f>VLOOKUP(A1147,[1]pop_total!$A:$H,8,FALSE)</f>
        <v>8999</v>
      </c>
      <c r="H1147">
        <f t="shared" si="51"/>
        <v>8999</v>
      </c>
      <c r="I1147">
        <v>0.52600000000000002</v>
      </c>
      <c r="J1147" s="1">
        <f>VLOOKUP(B1147,[2]Planilha1!$A:$F,6,FALSE)</f>
        <v>54749013.100000001</v>
      </c>
      <c r="K1147" s="10">
        <f t="shared" si="52"/>
        <v>6083.8996666296252</v>
      </c>
      <c r="L1147" s="8">
        <f t="shared" si="53"/>
        <v>6083.8996666296252</v>
      </c>
      <c r="M1147" s="14">
        <f>VLOOKUP(B1147,'[3]IVIC médio'!$A:$M,8,FALSE)</f>
        <v>0.3666666666666667</v>
      </c>
    </row>
    <row r="1148" spans="1:13" x14ac:dyDescent="0.25">
      <c r="A1148" s="7">
        <v>140023</v>
      </c>
      <c r="B1148" s="7">
        <v>1400233</v>
      </c>
      <c r="C1148" t="s">
        <v>156</v>
      </c>
      <c r="D1148" t="s">
        <v>150</v>
      </c>
      <c r="E1148" t="s">
        <v>9</v>
      </c>
      <c r="F1148" t="s">
        <v>10</v>
      </c>
      <c r="G1148">
        <f>VLOOKUP(A1148,[1]pop_total!$A:$H,8,FALSE)</f>
        <v>10656</v>
      </c>
      <c r="H1148">
        <f t="shared" si="51"/>
        <v>10656</v>
      </c>
      <c r="I1148">
        <v>0.63900000000000001</v>
      </c>
      <c r="J1148" s="1">
        <f>VLOOKUP(B1148,[2]Planilha1!$A:$F,6,FALSE)</f>
        <v>49799045.670000002</v>
      </c>
      <c r="K1148" s="10">
        <f t="shared" si="52"/>
        <v>4673.3338654279278</v>
      </c>
      <c r="L1148" s="8">
        <f t="shared" si="53"/>
        <v>4673.3338654279278</v>
      </c>
      <c r="M1148" s="14">
        <f>VLOOKUP(B1148,'[3]IVIC médio'!$A:$M,8,FALSE)</f>
        <v>0.25</v>
      </c>
    </row>
    <row r="1149" spans="1:13" x14ac:dyDescent="0.25">
      <c r="A1149" s="7">
        <v>210280</v>
      </c>
      <c r="B1149" s="7">
        <v>2102804</v>
      </c>
      <c r="C1149" t="s">
        <v>514</v>
      </c>
      <c r="D1149" t="s">
        <v>465</v>
      </c>
      <c r="E1149" t="s">
        <v>466</v>
      </c>
      <c r="F1149" t="s">
        <v>10</v>
      </c>
      <c r="G1149">
        <f>VLOOKUP(A1149,[1]pop_total!$A:$H,8,FALSE)</f>
        <v>24062</v>
      </c>
      <c r="H1149">
        <f t="shared" si="51"/>
        <v>24062</v>
      </c>
      <c r="I1149">
        <v>0.63400000000000001</v>
      </c>
      <c r="J1149" s="1">
        <f>VLOOKUP(B1149,[2]Planilha1!$A:$F,6,FALSE)</f>
        <v>118128380.61</v>
      </c>
      <c r="K1149" s="10">
        <f t="shared" si="52"/>
        <v>4909.3334140969164</v>
      </c>
      <c r="L1149" s="8">
        <f t="shared" si="53"/>
        <v>4909.3334140969164</v>
      </c>
      <c r="M1149" s="14">
        <f>VLOOKUP(B1149,'[3]IVIC médio'!$A:$M,8,FALSE)</f>
        <v>0.15555555555555553</v>
      </c>
    </row>
    <row r="1150" spans="1:13" x14ac:dyDescent="0.25">
      <c r="A1150" s="7">
        <v>260400</v>
      </c>
      <c r="B1150" s="7">
        <v>2604007</v>
      </c>
      <c r="C1150" t="s">
        <v>1490</v>
      </c>
      <c r="D1150" t="s">
        <v>1452</v>
      </c>
      <c r="E1150" t="s">
        <v>466</v>
      </c>
      <c r="F1150" t="s">
        <v>10</v>
      </c>
      <c r="G1150">
        <f>VLOOKUP(A1150,[1]pop_total!$A:$H,8,FALSE)</f>
        <v>79293</v>
      </c>
      <c r="H1150">
        <f t="shared" si="51"/>
        <v>79293</v>
      </c>
      <c r="I1150">
        <v>0.68</v>
      </c>
      <c r="J1150" s="1">
        <f>VLOOKUP(B1150,[2]Planilha1!$A:$F,6,FALSE)</f>
        <v>295556917.95999998</v>
      </c>
      <c r="K1150" s="10">
        <f t="shared" si="52"/>
        <v>3727.402393149458</v>
      </c>
      <c r="L1150" s="8">
        <f t="shared" si="53"/>
        <v>3727.402393149458</v>
      </c>
      <c r="M1150" s="14">
        <f>VLOOKUP(B1150,'[3]IVIC médio'!$A:$M,8,FALSE)</f>
        <v>0.33333333333333337</v>
      </c>
    </row>
    <row r="1151" spans="1:13" x14ac:dyDescent="0.25">
      <c r="A1151" s="7">
        <v>311460</v>
      </c>
      <c r="B1151" s="7">
        <v>3114600</v>
      </c>
      <c r="C1151" t="s">
        <v>2340</v>
      </c>
      <c r="D1151" t="s">
        <v>2181</v>
      </c>
      <c r="E1151" t="s">
        <v>2182</v>
      </c>
      <c r="F1151" t="s">
        <v>10</v>
      </c>
      <c r="G1151">
        <f>VLOOKUP(A1151,[1]pop_total!$A:$H,8,FALSE)</f>
        <v>4049</v>
      </c>
      <c r="H1151">
        <f t="shared" si="51"/>
        <v>4049</v>
      </c>
      <c r="I1151">
        <v>0.72499999999999998</v>
      </c>
      <c r="J1151" s="1">
        <f>VLOOKUP(B1151,[2]Planilha1!$A:$F,6,FALSE)</f>
        <v>35032266.100000001</v>
      </c>
      <c r="K1151" s="10">
        <f t="shared" si="52"/>
        <v>8652.0785626080524</v>
      </c>
      <c r="L1151" s="8">
        <f t="shared" si="53"/>
        <v>8652.0785626080524</v>
      </c>
      <c r="M1151" s="14">
        <f>VLOOKUP(B1151,'[3]IVIC médio'!$A:$M,8,FALSE)</f>
        <v>0.11666666666666667</v>
      </c>
    </row>
    <row r="1152" spans="1:13" x14ac:dyDescent="0.25">
      <c r="A1152" s="7">
        <v>250410</v>
      </c>
      <c r="B1152" s="7">
        <v>2504108</v>
      </c>
      <c r="C1152" t="s">
        <v>1296</v>
      </c>
      <c r="D1152" t="s">
        <v>1247</v>
      </c>
      <c r="E1152" t="s">
        <v>466</v>
      </c>
      <c r="F1152" t="s">
        <v>10</v>
      </c>
      <c r="G1152">
        <f>VLOOKUP(A1152,[1]pop_total!$A:$H,8,FALSE)</f>
        <v>2312</v>
      </c>
      <c r="H1152">
        <f t="shared" si="51"/>
        <v>2312</v>
      </c>
      <c r="I1152">
        <v>0.60299999999999998</v>
      </c>
      <c r="J1152" s="1">
        <f>VLOOKUP(B1152,[2]Planilha1!$A:$F,6,FALSE)</f>
        <v>28573316.010000002</v>
      </c>
      <c r="K1152" s="10">
        <f t="shared" si="52"/>
        <v>12358.700696366783</v>
      </c>
      <c r="L1152" s="8">
        <f t="shared" si="53"/>
        <v>12358.700696366783</v>
      </c>
      <c r="M1152" s="14">
        <f>VLOOKUP(B1152,'[3]IVIC médio'!$A:$M,8,FALSE)</f>
        <v>0.65555555555555567</v>
      </c>
    </row>
    <row r="1153" spans="1:13" x14ac:dyDescent="0.25">
      <c r="A1153" s="7">
        <v>170389</v>
      </c>
      <c r="B1153" s="7">
        <v>1703891</v>
      </c>
      <c r="C1153" t="s">
        <v>358</v>
      </c>
      <c r="D1153" t="s">
        <v>327</v>
      </c>
      <c r="E1153" t="s">
        <v>9</v>
      </c>
      <c r="F1153" t="s">
        <v>10</v>
      </c>
      <c r="G1153">
        <f>VLOOKUP(A1153,[1]pop_total!$A:$H,8,FALSE)</f>
        <v>3318</v>
      </c>
      <c r="H1153">
        <f t="shared" si="51"/>
        <v>3318</v>
      </c>
      <c r="I1153">
        <v>0.59399999999999997</v>
      </c>
      <c r="J1153" s="1">
        <f>VLOOKUP(B1153,[2]Planilha1!$A:$F,6,FALSE)</f>
        <v>26796731.800000001</v>
      </c>
      <c r="K1153" s="10">
        <f t="shared" si="52"/>
        <v>8076.1699216395418</v>
      </c>
      <c r="L1153" s="8">
        <f t="shared" si="53"/>
        <v>8076.1699216395418</v>
      </c>
      <c r="M1153" s="14">
        <f>VLOOKUP(B1153,'[3]IVIC médio'!$A:$M,8,FALSE)</f>
        <v>0.35</v>
      </c>
    </row>
    <row r="1154" spans="1:13" x14ac:dyDescent="0.25">
      <c r="A1154" s="7">
        <v>260410</v>
      </c>
      <c r="B1154" s="7">
        <v>2604106</v>
      </c>
      <c r="C1154" t="s">
        <v>1491</v>
      </c>
      <c r="D1154" t="s">
        <v>1452</v>
      </c>
      <c r="E1154" t="s">
        <v>466</v>
      </c>
      <c r="F1154" t="s">
        <v>10</v>
      </c>
      <c r="G1154">
        <f>VLOOKUP(A1154,[1]pop_total!$A:$H,8,FALSE)</f>
        <v>378048</v>
      </c>
      <c r="H1154">
        <f t="shared" si="51"/>
        <v>200000</v>
      </c>
      <c r="I1154">
        <v>0.67700000000000005</v>
      </c>
      <c r="J1154" s="1">
        <f>VLOOKUP(B1154,[2]Planilha1!$A:$F,6,FALSE)</f>
        <v>1277697289.0599999</v>
      </c>
      <c r="K1154" s="10">
        <f t="shared" si="52"/>
        <v>3379.7223872629929</v>
      </c>
      <c r="L1154" s="8">
        <f t="shared" si="53"/>
        <v>3379.7223872629929</v>
      </c>
      <c r="M1154" s="14">
        <f>VLOOKUP(B1154,'[3]IVIC médio'!$A:$M,8,FALSE)</f>
        <v>1.0222222222222221</v>
      </c>
    </row>
    <row r="1155" spans="1:13" x14ac:dyDescent="0.25">
      <c r="A1155" s="7">
        <v>210290</v>
      </c>
      <c r="B1155" s="7">
        <v>2102903</v>
      </c>
      <c r="C1155" t="s">
        <v>515</v>
      </c>
      <c r="D1155" t="s">
        <v>465</v>
      </c>
      <c r="E1155" t="s">
        <v>466</v>
      </c>
      <c r="F1155" t="s">
        <v>10</v>
      </c>
      <c r="G1155">
        <f>VLOOKUP(A1155,[1]pop_total!$A:$H,8,FALSE)</f>
        <v>24238</v>
      </c>
      <c r="H1155">
        <f t="shared" ref="H1155:H1218" si="54">IF(G1155&gt;200000, 200000, G1155)</f>
        <v>24238</v>
      </c>
      <c r="I1155">
        <v>0.57399999999999995</v>
      </c>
      <c r="J1155" s="1">
        <f>VLOOKUP(B1155,[2]Planilha1!$A:$F,6,FALSE)</f>
        <v>97924748.709999993</v>
      </c>
      <c r="K1155" s="10">
        <f t="shared" ref="K1155:K1217" si="55">J1155/G1155</f>
        <v>4040.1332085980689</v>
      </c>
      <c r="L1155" s="8">
        <f t="shared" ref="L1155:L1218" si="56">IF(K1155&gt;12739.39, 12739.39, K1155)</f>
        <v>4040.1332085980689</v>
      </c>
      <c r="M1155" s="14">
        <f>VLOOKUP(B1155,'[3]IVIC médio'!$A:$M,8,FALSE)</f>
        <v>0.65555555555555556</v>
      </c>
    </row>
    <row r="1156" spans="1:13" x14ac:dyDescent="0.25">
      <c r="A1156" s="7">
        <v>311470</v>
      </c>
      <c r="B1156" s="7">
        <v>3114709</v>
      </c>
      <c r="C1156" t="s">
        <v>2341</v>
      </c>
      <c r="D1156" t="s">
        <v>2181</v>
      </c>
      <c r="E1156" t="s">
        <v>2182</v>
      </c>
      <c r="F1156" t="s">
        <v>10</v>
      </c>
      <c r="G1156">
        <f>VLOOKUP(A1156,[1]pop_total!$A:$H,8,FALSE)</f>
        <v>3341</v>
      </c>
      <c r="H1156">
        <f t="shared" si="54"/>
        <v>3341</v>
      </c>
      <c r="I1156">
        <v>0.72399999999999998</v>
      </c>
      <c r="J1156" s="1">
        <f>VLOOKUP(B1156,[2]Planilha1!$A:$F,6,FALSE)</f>
        <v>29888599.77</v>
      </c>
      <c r="K1156" s="10">
        <f t="shared" si="55"/>
        <v>8946.0041215205019</v>
      </c>
      <c r="L1156" s="8">
        <f t="shared" si="56"/>
        <v>8946.0041215205019</v>
      </c>
      <c r="M1156" s="14">
        <f>VLOOKUP(B1156,'[3]IVIC médio'!$A:$M,8,FALSE)</f>
        <v>0</v>
      </c>
    </row>
    <row r="1157" spans="1:13" x14ac:dyDescent="0.25">
      <c r="A1157" s="7">
        <v>311480</v>
      </c>
      <c r="B1157" s="7">
        <v>3114808</v>
      </c>
      <c r="C1157" t="s">
        <v>2342</v>
      </c>
      <c r="D1157" t="s">
        <v>2181</v>
      </c>
      <c r="E1157" t="s">
        <v>2182</v>
      </c>
      <c r="F1157" t="s">
        <v>10</v>
      </c>
      <c r="G1157">
        <f>VLOOKUP(A1157,[1]pop_total!$A:$H,8,FALSE)</f>
        <v>4422</v>
      </c>
      <c r="H1157">
        <f t="shared" si="54"/>
        <v>4422</v>
      </c>
      <c r="I1157">
        <v>0.64600000000000002</v>
      </c>
      <c r="J1157" s="1">
        <f>VLOOKUP(B1157,[2]Planilha1!$A:$F,6,FALSE)</f>
        <v>28408994.059999999</v>
      </c>
      <c r="K1157" s="10">
        <f t="shared" si="55"/>
        <v>6424.467222976029</v>
      </c>
      <c r="L1157" s="8">
        <f t="shared" si="56"/>
        <v>6424.467222976029</v>
      </c>
      <c r="M1157" s="14">
        <f>VLOOKUP(B1157,'[3]IVIC médio'!$A:$M,8,FALSE)</f>
        <v>0.56666666666666665</v>
      </c>
    </row>
    <row r="1158" spans="1:13" x14ac:dyDescent="0.25">
      <c r="A1158" s="7">
        <v>351080</v>
      </c>
      <c r="B1158" s="7">
        <v>3510807</v>
      </c>
      <c r="C1158" t="s">
        <v>3320</v>
      </c>
      <c r="D1158" t="s">
        <v>3202</v>
      </c>
      <c r="E1158" t="s">
        <v>2182</v>
      </c>
      <c r="F1158" t="s">
        <v>10</v>
      </c>
      <c r="G1158">
        <f>VLOOKUP(A1158,[1]pop_total!$A:$H,8,FALSE)</f>
        <v>28083</v>
      </c>
      <c r="H1158">
        <f t="shared" si="54"/>
        <v>28083</v>
      </c>
      <c r="I1158">
        <v>0.73</v>
      </c>
      <c r="J1158" s="1">
        <f>VLOOKUP(B1158,[2]Planilha1!$A:$F,6,FALSE)</f>
        <v>169503103.44999999</v>
      </c>
      <c r="K1158" s="10">
        <f t="shared" si="55"/>
        <v>6035.7904586404584</v>
      </c>
      <c r="L1158" s="8">
        <f t="shared" si="56"/>
        <v>6035.7904586404584</v>
      </c>
      <c r="M1158" s="14">
        <f>VLOOKUP(B1158,'[3]IVIC médio'!$A:$M,8,FALSE)</f>
        <v>1.45</v>
      </c>
    </row>
    <row r="1159" spans="1:13" x14ac:dyDescent="0.25">
      <c r="A1159" s="7">
        <v>311490</v>
      </c>
      <c r="B1159" s="7">
        <v>3114907</v>
      </c>
      <c r="C1159" t="s">
        <v>2343</v>
      </c>
      <c r="D1159" t="s">
        <v>2181</v>
      </c>
      <c r="E1159" t="s">
        <v>2182</v>
      </c>
      <c r="F1159" t="s">
        <v>10</v>
      </c>
      <c r="G1159">
        <f>VLOOKUP(A1159,[1]pop_total!$A:$H,8,FALSE)</f>
        <v>2214</v>
      </c>
      <c r="H1159">
        <f t="shared" si="54"/>
        <v>2214</v>
      </c>
      <c r="I1159">
        <v>0.65200000000000002</v>
      </c>
      <c r="J1159" s="1">
        <f>VLOOKUP(B1159,[2]Planilha1!$A:$F,6,FALSE)</f>
        <v>25724719.870000001</v>
      </c>
      <c r="K1159" s="10">
        <f t="shared" si="55"/>
        <v>11619.114665763325</v>
      </c>
      <c r="L1159" s="8">
        <f t="shared" si="56"/>
        <v>11619.114665763325</v>
      </c>
      <c r="M1159" s="14">
        <f>VLOOKUP(B1159,'[3]IVIC médio'!$A:$M,8,FALSE)</f>
        <v>0.64444444444444449</v>
      </c>
    </row>
    <row r="1160" spans="1:13" x14ac:dyDescent="0.25">
      <c r="A1160" s="7">
        <v>290720</v>
      </c>
      <c r="B1160" s="7">
        <v>2907202</v>
      </c>
      <c r="C1160" t="s">
        <v>1872</v>
      </c>
      <c r="D1160" t="s">
        <v>1784</v>
      </c>
      <c r="E1160" t="s">
        <v>466</v>
      </c>
      <c r="F1160" t="s">
        <v>10</v>
      </c>
      <c r="G1160">
        <f>VLOOKUP(A1160,[1]pop_total!$A:$H,8,FALSE)</f>
        <v>72086</v>
      </c>
      <c r="H1160">
        <f t="shared" si="54"/>
        <v>72086</v>
      </c>
      <c r="I1160">
        <v>0.56999999999999995</v>
      </c>
      <c r="J1160" s="1">
        <f>VLOOKUP(B1160,[2]Planilha1!$A:$F,6,FALSE)</f>
        <v>256371858.97</v>
      </c>
      <c r="K1160" s="10">
        <f t="shared" si="55"/>
        <v>3556.4722549454818</v>
      </c>
      <c r="L1160" s="8">
        <f t="shared" si="56"/>
        <v>3556.4722549454818</v>
      </c>
      <c r="M1160" s="14">
        <f>VLOOKUP(B1160,'[3]IVIC médio'!$A:$M,8,FALSE)</f>
        <v>0.35555555555555551</v>
      </c>
    </row>
    <row r="1161" spans="1:13" x14ac:dyDescent="0.25">
      <c r="A1161" s="7">
        <v>430490</v>
      </c>
      <c r="B1161" s="7">
        <v>4304903</v>
      </c>
      <c r="C1161" t="s">
        <v>4545</v>
      </c>
      <c r="D1161" t="s">
        <v>4459</v>
      </c>
      <c r="E1161" t="s">
        <v>3828</v>
      </c>
      <c r="F1161" t="s">
        <v>10</v>
      </c>
      <c r="G1161">
        <f>VLOOKUP(A1161,[1]pop_total!$A:$H,8,FALSE)</f>
        <v>9465</v>
      </c>
      <c r="H1161">
        <f t="shared" si="54"/>
        <v>9465</v>
      </c>
      <c r="I1161">
        <v>0.78500000000000003</v>
      </c>
      <c r="J1161" s="1">
        <f>VLOOKUP(B1161,[2]Planilha1!$A:$F,6,FALSE)</f>
        <v>58641803.880000003</v>
      </c>
      <c r="K1161" s="10">
        <f t="shared" si="55"/>
        <v>6195.6475309033285</v>
      </c>
      <c r="L1161" s="8">
        <f t="shared" si="56"/>
        <v>6195.6475309033285</v>
      </c>
      <c r="M1161" s="14">
        <f>VLOOKUP(B1161,'[3]IVIC médio'!$A:$M,8,FALSE)</f>
        <v>1.6666666666666663E-2</v>
      </c>
    </row>
    <row r="1162" spans="1:13" x14ac:dyDescent="0.25">
      <c r="A1162" s="7">
        <v>311500</v>
      </c>
      <c r="B1162" s="7">
        <v>3115003</v>
      </c>
      <c r="C1162" t="s">
        <v>2344</v>
      </c>
      <c r="D1162" t="s">
        <v>2181</v>
      </c>
      <c r="E1162" t="s">
        <v>2182</v>
      </c>
      <c r="F1162" t="s">
        <v>10</v>
      </c>
      <c r="G1162">
        <f>VLOOKUP(A1162,[1]pop_total!$A:$H,8,FALSE)</f>
        <v>2712</v>
      </c>
      <c r="H1162">
        <f t="shared" si="54"/>
        <v>2712</v>
      </c>
      <c r="I1162">
        <v>0.72099999999999997</v>
      </c>
      <c r="J1162" s="1">
        <f>VLOOKUP(B1162,[2]Planilha1!$A:$F,6,FALSE)</f>
        <v>34911333.590000004</v>
      </c>
      <c r="K1162" s="10">
        <f t="shared" si="55"/>
        <v>12872.910615781711</v>
      </c>
      <c r="L1162" s="8">
        <f t="shared" si="56"/>
        <v>12739.39</v>
      </c>
      <c r="M1162" s="14">
        <f>VLOOKUP(B1162,'[3]IVIC médio'!$A:$M,8,FALSE)</f>
        <v>-1.1111111111111117E-2</v>
      </c>
    </row>
    <row r="1163" spans="1:13" x14ac:dyDescent="0.25">
      <c r="A1163" s="7">
        <v>230350</v>
      </c>
      <c r="B1163" s="7">
        <v>2303501</v>
      </c>
      <c r="C1163" t="s">
        <v>945</v>
      </c>
      <c r="D1163" t="s">
        <v>905</v>
      </c>
      <c r="E1163" t="s">
        <v>466</v>
      </c>
      <c r="F1163" t="s">
        <v>10</v>
      </c>
      <c r="G1163">
        <f>VLOOKUP(A1163,[1]pop_total!$A:$H,8,FALSE)</f>
        <v>72720</v>
      </c>
      <c r="H1163">
        <f t="shared" si="54"/>
        <v>72720</v>
      </c>
      <c r="I1163">
        <v>0.64600000000000002</v>
      </c>
      <c r="J1163" s="1">
        <f>VLOOKUP(B1163,[2]Planilha1!$A:$F,6,FALSE)</f>
        <v>326294122.20999998</v>
      </c>
      <c r="K1163" s="10">
        <f t="shared" si="55"/>
        <v>4486.9928796754675</v>
      </c>
      <c r="L1163" s="8">
        <f t="shared" si="56"/>
        <v>4486.9928796754675</v>
      </c>
      <c r="M1163" s="14">
        <f>VLOOKUP(B1163,'[3]IVIC médio'!$A:$M,8,FALSE)</f>
        <v>0.5</v>
      </c>
    </row>
    <row r="1164" spans="1:13" x14ac:dyDescent="0.25">
      <c r="A1164" s="7">
        <v>410480</v>
      </c>
      <c r="B1164" s="7">
        <v>4104808</v>
      </c>
      <c r="C1164" t="s">
        <v>945</v>
      </c>
      <c r="D1164" t="s">
        <v>3827</v>
      </c>
      <c r="E1164" t="s">
        <v>3828</v>
      </c>
      <c r="F1164" t="s">
        <v>10</v>
      </c>
      <c r="G1164">
        <f>VLOOKUP(A1164,[1]pop_total!$A:$H,8,FALSE)</f>
        <v>348051</v>
      </c>
      <c r="H1164">
        <f t="shared" si="54"/>
        <v>200000</v>
      </c>
      <c r="I1164">
        <v>0.78200000000000003</v>
      </c>
      <c r="J1164" s="1">
        <f>VLOOKUP(B1164,[2]Planilha1!$A:$F,6,FALSE)</f>
        <v>1739640971.3900001</v>
      </c>
      <c r="K1164" s="10">
        <f t="shared" si="55"/>
        <v>4998.2358085165679</v>
      </c>
      <c r="L1164" s="8">
        <f t="shared" si="56"/>
        <v>4998.2358085165679</v>
      </c>
      <c r="M1164" s="14">
        <f>VLOOKUP(B1164,'[3]IVIC médio'!$A:$M,8,FALSE)</f>
        <v>0.44444444444444448</v>
      </c>
    </row>
    <row r="1165" spans="1:13" x14ac:dyDescent="0.25">
      <c r="A1165" s="7">
        <v>170390</v>
      </c>
      <c r="B1165" s="7">
        <v>1703909</v>
      </c>
      <c r="C1165" t="s">
        <v>359</v>
      </c>
      <c r="D1165" t="s">
        <v>327</v>
      </c>
      <c r="E1165" t="s">
        <v>9</v>
      </c>
      <c r="F1165" t="s">
        <v>10</v>
      </c>
      <c r="G1165">
        <f>VLOOKUP(A1165,[1]pop_total!$A:$H,8,FALSE)</f>
        <v>4847</v>
      </c>
      <c r="H1165">
        <f t="shared" si="54"/>
        <v>4847</v>
      </c>
      <c r="I1165">
        <v>0.65800000000000003</v>
      </c>
      <c r="J1165" s="1">
        <f>VLOOKUP(B1165,[2]Planilha1!$A:$F,6,FALSE)</f>
        <v>43927198.979999997</v>
      </c>
      <c r="K1165" s="10">
        <f t="shared" si="55"/>
        <v>9062.7602599546099</v>
      </c>
      <c r="L1165" s="8">
        <f t="shared" si="56"/>
        <v>9062.7602599546099</v>
      </c>
      <c r="M1165" s="14">
        <f>VLOOKUP(B1165,'[3]IVIC médio'!$A:$M,8,FALSE)</f>
        <v>0.52222222222222225</v>
      </c>
    </row>
    <row r="1166" spans="1:13" x14ac:dyDescent="0.25">
      <c r="A1166" s="7">
        <v>430495</v>
      </c>
      <c r="B1166" s="7">
        <v>4304952</v>
      </c>
      <c r="C1166" t="s">
        <v>4546</v>
      </c>
      <c r="D1166" t="s">
        <v>4459</v>
      </c>
      <c r="E1166" t="s">
        <v>3828</v>
      </c>
      <c r="F1166" t="s">
        <v>10</v>
      </c>
      <c r="G1166">
        <f>VLOOKUP(A1166,[1]pop_total!$A:$H,8,FALSE)</f>
        <v>3000</v>
      </c>
      <c r="H1166">
        <f t="shared" si="54"/>
        <v>3000</v>
      </c>
      <c r="I1166">
        <v>0.70299999999999996</v>
      </c>
      <c r="J1166" s="1">
        <f>VLOOKUP(B1166,[2]Planilha1!$A:$F,6,FALSE)</f>
        <v>37285446.369999997</v>
      </c>
      <c r="K1166" s="10">
        <f t="shared" si="55"/>
        <v>12428.482123333333</v>
      </c>
      <c r="L1166" s="8">
        <f t="shared" si="56"/>
        <v>12428.482123333333</v>
      </c>
      <c r="M1166" s="14">
        <f>VLOOKUP(B1166,'[3]IVIC médio'!$A:$M,8,FALSE)</f>
        <v>0.42777777777777776</v>
      </c>
    </row>
    <row r="1167" spans="1:13" x14ac:dyDescent="0.25">
      <c r="A1167" s="7">
        <v>330130</v>
      </c>
      <c r="B1167" s="7">
        <v>3301306</v>
      </c>
      <c r="C1167" t="s">
        <v>3132</v>
      </c>
      <c r="D1167" t="s">
        <v>3113</v>
      </c>
      <c r="E1167" t="s">
        <v>2182</v>
      </c>
      <c r="F1167" t="s">
        <v>10</v>
      </c>
      <c r="G1167">
        <f>VLOOKUP(A1167,[1]pop_total!$A:$H,8,FALSE)</f>
        <v>46110</v>
      </c>
      <c r="H1167">
        <f t="shared" si="54"/>
        <v>46110</v>
      </c>
      <c r="I1167">
        <v>0.72599999999999998</v>
      </c>
      <c r="J1167" s="1">
        <f>VLOOKUP(B1167,[2]Planilha1!$A:$F,6,FALSE)</f>
        <v>568308435.10000002</v>
      </c>
      <c r="K1167" s="10">
        <f t="shared" si="55"/>
        <v>12325.05823248753</v>
      </c>
      <c r="L1167" s="8">
        <f t="shared" si="56"/>
        <v>12325.05823248753</v>
      </c>
      <c r="M1167" s="14">
        <f>VLOOKUP(B1167,'[3]IVIC médio'!$A:$M,8,FALSE)</f>
        <v>0.56111111111111112</v>
      </c>
    </row>
    <row r="1168" spans="1:13" x14ac:dyDescent="0.25">
      <c r="A1168" s="7">
        <v>260415</v>
      </c>
      <c r="B1168" s="7">
        <v>2604155</v>
      </c>
      <c r="C1168" t="s">
        <v>1492</v>
      </c>
      <c r="D1168" t="s">
        <v>1452</v>
      </c>
      <c r="E1168" t="s">
        <v>466</v>
      </c>
      <c r="F1168" t="s">
        <v>10</v>
      </c>
      <c r="G1168">
        <f>VLOOKUP(A1168,[1]pop_total!$A:$H,8,FALSE)</f>
        <v>12967</v>
      </c>
      <c r="H1168">
        <f t="shared" si="54"/>
        <v>12967</v>
      </c>
      <c r="I1168">
        <v>0.56699999999999995</v>
      </c>
      <c r="J1168" s="1">
        <f>VLOOKUP(B1168,[2]Planilha1!$A:$F,6,FALSE)</f>
        <v>76948100.129999995</v>
      </c>
      <c r="K1168" s="10">
        <f t="shared" si="55"/>
        <v>5934.1482324361841</v>
      </c>
      <c r="L1168" s="8">
        <f t="shared" si="56"/>
        <v>5934.1482324361841</v>
      </c>
      <c r="M1168" s="14">
        <f>VLOOKUP(B1168,'[3]IVIC médio'!$A:$M,8,FALSE)</f>
        <v>0.48333333333333328</v>
      </c>
    </row>
    <row r="1169" spans="1:13" x14ac:dyDescent="0.25">
      <c r="A1169" s="7">
        <v>250415</v>
      </c>
      <c r="B1169" s="7">
        <v>2504157</v>
      </c>
      <c r="C1169" t="s">
        <v>1297</v>
      </c>
      <c r="D1169" t="s">
        <v>1247</v>
      </c>
      <c r="E1169" t="s">
        <v>466</v>
      </c>
      <c r="F1169" t="s">
        <v>10</v>
      </c>
      <c r="G1169">
        <f>VLOOKUP(A1169,[1]pop_total!$A:$H,8,FALSE)</f>
        <v>6889</v>
      </c>
      <c r="H1169">
        <f t="shared" si="54"/>
        <v>6889</v>
      </c>
      <c r="I1169">
        <v>0.51400000000000001</v>
      </c>
      <c r="J1169" s="1">
        <f>VLOOKUP(B1169,[2]Planilha1!$A:$F,6,FALSE)</f>
        <v>35975261.32</v>
      </c>
      <c r="K1169" s="10">
        <f t="shared" si="55"/>
        <v>5222.1311249818555</v>
      </c>
      <c r="L1169" s="8">
        <f t="shared" si="56"/>
        <v>5222.1311249818555</v>
      </c>
      <c r="M1169" s="14">
        <f>VLOOKUP(B1169,'[3]IVIC médio'!$A:$M,8,FALSE)</f>
        <v>-0.12222222222222219</v>
      </c>
    </row>
    <row r="1170" spans="1:13" x14ac:dyDescent="0.25">
      <c r="A1170" s="7">
        <v>311510</v>
      </c>
      <c r="B1170" s="7">
        <v>3115102</v>
      </c>
      <c r="C1170" t="s">
        <v>2345</v>
      </c>
      <c r="D1170" t="s">
        <v>2181</v>
      </c>
      <c r="E1170" t="s">
        <v>2182</v>
      </c>
      <c r="F1170" t="s">
        <v>10</v>
      </c>
      <c r="G1170">
        <f>VLOOKUP(A1170,[1]pop_total!$A:$H,8,FALSE)</f>
        <v>17155</v>
      </c>
      <c r="H1170">
        <f t="shared" si="54"/>
        <v>17155</v>
      </c>
      <c r="I1170">
        <v>0.70399999999999996</v>
      </c>
      <c r="J1170" s="1">
        <f>VLOOKUP(B1170,[2]Planilha1!$A:$F,6,FALSE)</f>
        <v>86153073.579999998</v>
      </c>
      <c r="K1170" s="10">
        <f t="shared" si="55"/>
        <v>5022.0386814339845</v>
      </c>
      <c r="L1170" s="8">
        <f t="shared" si="56"/>
        <v>5022.0386814339845</v>
      </c>
      <c r="M1170" s="14">
        <f>VLOOKUP(B1170,'[3]IVIC médio'!$A:$M,8,FALSE)</f>
        <v>0.53333333333333344</v>
      </c>
    </row>
    <row r="1171" spans="1:13" x14ac:dyDescent="0.25">
      <c r="A1171" s="7">
        <v>351090</v>
      </c>
      <c r="B1171" s="7">
        <v>3510906</v>
      </c>
      <c r="C1171" t="s">
        <v>3321</v>
      </c>
      <c r="D1171" t="s">
        <v>3202</v>
      </c>
      <c r="E1171" t="s">
        <v>2182</v>
      </c>
      <c r="F1171" t="s">
        <v>10</v>
      </c>
      <c r="G1171">
        <f>VLOOKUP(A1171,[1]pop_total!$A:$H,8,FALSE)</f>
        <v>2799</v>
      </c>
      <c r="H1171">
        <f t="shared" si="54"/>
        <v>2799</v>
      </c>
      <c r="I1171">
        <v>0.73399999999999999</v>
      </c>
      <c r="J1171" s="1">
        <f>VLOOKUP(B1171,[2]Planilha1!$A:$F,6,FALSE)</f>
        <v>29833332.77</v>
      </c>
      <c r="K1171" s="10">
        <f t="shared" si="55"/>
        <v>10658.568335119686</v>
      </c>
      <c r="L1171" s="8">
        <f t="shared" si="56"/>
        <v>10658.568335119686</v>
      </c>
      <c r="M1171" s="14">
        <f>VLOOKUP(B1171,'[3]IVIC médio'!$A:$M,8,FALSE)</f>
        <v>0</v>
      </c>
    </row>
    <row r="1172" spans="1:13" x14ac:dyDescent="0.25">
      <c r="A1172" s="7">
        <v>500290</v>
      </c>
      <c r="B1172" s="7">
        <v>5002902</v>
      </c>
      <c r="C1172" t="s">
        <v>4949</v>
      </c>
      <c r="D1172" t="s">
        <v>4931</v>
      </c>
      <c r="E1172" t="s">
        <v>4932</v>
      </c>
      <c r="F1172" t="s">
        <v>10</v>
      </c>
      <c r="G1172">
        <f>VLOOKUP(A1172,[1]pop_total!$A:$H,8,FALSE)</f>
        <v>20988</v>
      </c>
      <c r="H1172">
        <f t="shared" si="54"/>
        <v>20988</v>
      </c>
      <c r="I1172">
        <v>0.72699999999999998</v>
      </c>
      <c r="J1172" s="1">
        <f>VLOOKUP(B1172,[2]Planilha1!$A:$F,6,FALSE)</f>
        <v>174024333.71000001</v>
      </c>
      <c r="K1172" s="10">
        <f t="shared" si="55"/>
        <v>8291.6110972936913</v>
      </c>
      <c r="L1172" s="8">
        <f t="shared" si="56"/>
        <v>8291.6110972936913</v>
      </c>
      <c r="M1172" s="14">
        <f>VLOOKUP(B1172,'[3]IVIC médio'!$A:$M,8,FALSE)</f>
        <v>0.44444444444444448</v>
      </c>
    </row>
    <row r="1173" spans="1:13" x14ac:dyDescent="0.25">
      <c r="A1173" s="7">
        <v>150240</v>
      </c>
      <c r="B1173" s="7">
        <v>1502400</v>
      </c>
      <c r="C1173" t="s">
        <v>201</v>
      </c>
      <c r="D1173" t="s">
        <v>166</v>
      </c>
      <c r="E1173" t="s">
        <v>9</v>
      </c>
      <c r="F1173" t="s">
        <v>10</v>
      </c>
      <c r="G1173">
        <f>VLOOKUP(A1173,[1]pop_total!$A:$H,8,FALSE)</f>
        <v>192256</v>
      </c>
      <c r="H1173">
        <f t="shared" si="54"/>
        <v>192256</v>
      </c>
      <c r="I1173">
        <v>0.67300000000000004</v>
      </c>
      <c r="J1173" s="1">
        <f>VLOOKUP(B1173,[2]Planilha1!$A:$F,6,FALSE)</f>
        <v>716915875.14999998</v>
      </c>
      <c r="K1173" s="10">
        <f t="shared" si="55"/>
        <v>3728.9648965441911</v>
      </c>
      <c r="L1173" s="8">
        <f t="shared" si="56"/>
        <v>3728.9648965441911</v>
      </c>
      <c r="M1173" s="14">
        <f>VLOOKUP(B1173,'[3]IVIC médio'!$A:$M,8,FALSE)</f>
        <v>0.75</v>
      </c>
    </row>
    <row r="1174" spans="1:13" x14ac:dyDescent="0.25">
      <c r="A1174" s="7">
        <v>510285</v>
      </c>
      <c r="B1174" s="7">
        <v>5102850</v>
      </c>
      <c r="C1174" t="s">
        <v>5028</v>
      </c>
      <c r="D1174" t="s">
        <v>5002</v>
      </c>
      <c r="E1174" t="s">
        <v>4932</v>
      </c>
      <c r="F1174" t="s">
        <v>10</v>
      </c>
      <c r="G1174">
        <f>VLOOKUP(A1174,[1]pop_total!$A:$H,8,FALSE)</f>
        <v>7506</v>
      </c>
      <c r="H1174">
        <f t="shared" si="54"/>
        <v>7506</v>
      </c>
      <c r="I1174">
        <v>0.66500000000000004</v>
      </c>
      <c r="J1174" s="1">
        <f>VLOOKUP(B1174,[2]Planilha1!$A:$F,6,FALSE)</f>
        <v>50708426.130000003</v>
      </c>
      <c r="K1174" s="10">
        <f t="shared" si="55"/>
        <v>6755.7189088729019</v>
      </c>
      <c r="L1174" s="8">
        <f t="shared" si="56"/>
        <v>6755.7189088729019</v>
      </c>
      <c r="M1174" s="14">
        <f>VLOOKUP(B1174,'[3]IVIC médio'!$A:$M,8,FALSE)</f>
        <v>0.3666666666666667</v>
      </c>
    </row>
    <row r="1175" spans="1:13" x14ac:dyDescent="0.25">
      <c r="A1175" s="7">
        <v>110090</v>
      </c>
      <c r="B1175" s="7">
        <v>1100908</v>
      </c>
      <c r="C1175" t="s">
        <v>43</v>
      </c>
      <c r="D1175" t="s">
        <v>8</v>
      </c>
      <c r="E1175" t="s">
        <v>9</v>
      </c>
      <c r="F1175" t="s">
        <v>10</v>
      </c>
      <c r="G1175">
        <f>VLOOKUP(A1175,[1]pop_total!$A:$H,8,FALSE)</f>
        <v>3233</v>
      </c>
      <c r="H1175">
        <f t="shared" si="54"/>
        <v>3233</v>
      </c>
      <c r="I1175">
        <v>0.65800000000000003</v>
      </c>
      <c r="J1175" s="1">
        <f>VLOOKUP(B1175,[2]Planilha1!$A:$F,6,FALSE)</f>
        <v>35845283.939999998</v>
      </c>
      <c r="K1175" s="10">
        <f t="shared" si="55"/>
        <v>11087.313312712649</v>
      </c>
      <c r="L1175" s="8">
        <f t="shared" si="56"/>
        <v>11087.313312712649</v>
      </c>
      <c r="M1175" s="14">
        <f>VLOOKUP(B1175,'[3]IVIC médio'!$A:$M,8,FALSE)</f>
        <v>0.12222222222222223</v>
      </c>
    </row>
    <row r="1176" spans="1:13" x14ac:dyDescent="0.25">
      <c r="A1176" s="7">
        <v>520505</v>
      </c>
      <c r="B1176" s="7">
        <v>5205059</v>
      </c>
      <c r="C1176" t="s">
        <v>5192</v>
      </c>
      <c r="D1176" t="s">
        <v>5136</v>
      </c>
      <c r="E1176" t="s">
        <v>4932</v>
      </c>
      <c r="F1176" t="s">
        <v>10</v>
      </c>
      <c r="G1176">
        <f>VLOOKUP(A1176,[1]pop_total!$A:$H,8,FALSE)</f>
        <v>2985</v>
      </c>
      <c r="H1176">
        <f t="shared" si="54"/>
        <v>2985</v>
      </c>
      <c r="I1176">
        <v>0.70099999999999996</v>
      </c>
      <c r="J1176" s="1">
        <f>VLOOKUP(B1176,[2]Planilha1!$A:$F,6,FALSE)</f>
        <v>34375536.359999999</v>
      </c>
      <c r="K1176" s="10">
        <f t="shared" si="55"/>
        <v>11516.092582914573</v>
      </c>
      <c r="L1176" s="8">
        <f t="shared" si="56"/>
        <v>11516.092582914573</v>
      </c>
      <c r="M1176" s="14">
        <f>VLOOKUP(B1176,'[3]IVIC médio'!$A:$M,8,FALSE)</f>
        <v>0.51111111111111107</v>
      </c>
    </row>
    <row r="1177" spans="1:13" x14ac:dyDescent="0.25">
      <c r="A1177" s="7">
        <v>320140</v>
      </c>
      <c r="B1177" s="7">
        <v>3201407</v>
      </c>
      <c r="C1177" t="s">
        <v>3053</v>
      </c>
      <c r="D1177" t="s">
        <v>3036</v>
      </c>
      <c r="E1177" t="s">
        <v>2182</v>
      </c>
      <c r="F1177" t="s">
        <v>10</v>
      </c>
      <c r="G1177">
        <f>VLOOKUP(A1177,[1]pop_total!$A:$H,8,FALSE)</f>
        <v>36930</v>
      </c>
      <c r="H1177">
        <f t="shared" si="54"/>
        <v>36930</v>
      </c>
      <c r="I1177">
        <v>0.72599999999999998</v>
      </c>
      <c r="J1177" s="1">
        <f>VLOOKUP(B1177,[2]Planilha1!$A:$F,6,FALSE)</f>
        <v>183837526.71000001</v>
      </c>
      <c r="K1177" s="10">
        <f t="shared" si="55"/>
        <v>4977.9996401299759</v>
      </c>
      <c r="L1177" s="8">
        <f t="shared" si="56"/>
        <v>4977.9996401299759</v>
      </c>
      <c r="M1177" s="14">
        <f>VLOOKUP(B1177,'[3]IVIC médio'!$A:$M,8,FALSE)</f>
        <v>0.44444444444444448</v>
      </c>
    </row>
    <row r="1178" spans="1:13" x14ac:dyDescent="0.25">
      <c r="A1178" s="7">
        <v>220260</v>
      </c>
      <c r="B1178" s="7">
        <v>2202604</v>
      </c>
      <c r="C1178" t="s">
        <v>736</v>
      </c>
      <c r="D1178" t="s">
        <v>682</v>
      </c>
      <c r="E1178" t="s">
        <v>466</v>
      </c>
      <c r="F1178" t="s">
        <v>10</v>
      </c>
      <c r="G1178">
        <f>VLOOKUP(A1178,[1]pop_total!$A:$H,8,FALSE)</f>
        <v>19288</v>
      </c>
      <c r="H1178">
        <f t="shared" si="54"/>
        <v>19288</v>
      </c>
      <c r="I1178">
        <v>0.58699999999999997</v>
      </c>
      <c r="J1178" s="1">
        <f>VLOOKUP(B1178,[2]Planilha1!$A:$F,6,FALSE)</f>
        <v>95785626.599999994</v>
      </c>
      <c r="K1178" s="10">
        <f t="shared" si="55"/>
        <v>4966.0735483201988</v>
      </c>
      <c r="L1178" s="8">
        <f t="shared" si="56"/>
        <v>4966.0735483201988</v>
      </c>
      <c r="M1178" s="14">
        <f>VLOOKUP(B1178,'[3]IVIC médio'!$A:$M,8,FALSE)</f>
        <v>0.19444444444444445</v>
      </c>
    </row>
    <row r="1179" spans="1:13" x14ac:dyDescent="0.25">
      <c r="A1179" s="7">
        <v>351100</v>
      </c>
      <c r="B1179" s="7">
        <v>3511003</v>
      </c>
      <c r="C1179" t="s">
        <v>3322</v>
      </c>
      <c r="D1179" t="s">
        <v>3202</v>
      </c>
      <c r="E1179" t="s">
        <v>2182</v>
      </c>
      <c r="F1179" t="s">
        <v>10</v>
      </c>
      <c r="G1179">
        <f>VLOOKUP(A1179,[1]pop_total!$A:$H,8,FALSE)</f>
        <v>19977</v>
      </c>
      <c r="H1179">
        <f t="shared" si="54"/>
        <v>19977</v>
      </c>
      <c r="I1179">
        <v>0.73099999999999998</v>
      </c>
      <c r="J1179" s="1">
        <f>VLOOKUP(B1179,[2]Planilha1!$A:$F,6,FALSE)</f>
        <v>162140811.53</v>
      </c>
      <c r="K1179" s="10">
        <f t="shared" si="55"/>
        <v>8116.3744070681287</v>
      </c>
      <c r="L1179" s="8">
        <f t="shared" si="56"/>
        <v>8116.3744070681287</v>
      </c>
      <c r="M1179" s="14">
        <f>VLOOKUP(B1179,'[3]IVIC médio'!$A:$M,8,FALSE)</f>
        <v>0.48333333333333339</v>
      </c>
    </row>
    <row r="1180" spans="1:13" x14ac:dyDescent="0.25">
      <c r="A1180" s="7">
        <v>410490</v>
      </c>
      <c r="B1180" s="7">
        <v>4104907</v>
      </c>
      <c r="C1180" t="s">
        <v>3889</v>
      </c>
      <c r="D1180" t="s">
        <v>3827</v>
      </c>
      <c r="E1180" t="s">
        <v>3828</v>
      </c>
      <c r="F1180" t="s">
        <v>10</v>
      </c>
      <c r="G1180">
        <f>VLOOKUP(A1180,[1]pop_total!$A:$H,8,FALSE)</f>
        <v>73075</v>
      </c>
      <c r="H1180">
        <f t="shared" si="54"/>
        <v>73075</v>
      </c>
      <c r="I1180">
        <v>0.70299999999999996</v>
      </c>
      <c r="J1180" s="1">
        <f>VLOOKUP(B1180,[2]Planilha1!$A:$F,6,FALSE)</f>
        <v>422510052.91000003</v>
      </c>
      <c r="K1180" s="10">
        <f t="shared" si="55"/>
        <v>5781.8686679438933</v>
      </c>
      <c r="L1180" s="8">
        <f t="shared" si="56"/>
        <v>5781.8686679438933</v>
      </c>
      <c r="M1180" s="14">
        <f>VLOOKUP(B1180,'[3]IVIC médio'!$A:$M,8,FALSE)</f>
        <v>1.088888888888889</v>
      </c>
    </row>
    <row r="1181" spans="1:13" x14ac:dyDescent="0.25">
      <c r="A1181" s="7">
        <v>290730</v>
      </c>
      <c r="B1181" s="7">
        <v>2907301</v>
      </c>
      <c r="C1181" t="s">
        <v>1873</v>
      </c>
      <c r="D1181" t="s">
        <v>1784</v>
      </c>
      <c r="E1181" t="s">
        <v>466</v>
      </c>
      <c r="F1181" t="s">
        <v>10</v>
      </c>
      <c r="G1181">
        <f>VLOOKUP(A1181,[1]pop_total!$A:$H,8,FALSE)</f>
        <v>24712</v>
      </c>
      <c r="H1181">
        <f t="shared" si="54"/>
        <v>24712</v>
      </c>
      <c r="I1181">
        <v>0.61299999999999999</v>
      </c>
      <c r="J1181" s="1">
        <f>VLOOKUP(B1181,[2]Planilha1!$A:$F,6,FALSE)</f>
        <v>125904333.03</v>
      </c>
      <c r="K1181" s="10">
        <f t="shared" si="55"/>
        <v>5094.8661795888638</v>
      </c>
      <c r="L1181" s="8">
        <f t="shared" si="56"/>
        <v>5094.8661795888638</v>
      </c>
      <c r="M1181" s="14">
        <f>VLOOKUP(B1181,'[3]IVIC médio'!$A:$M,8,FALSE)</f>
        <v>0.62222222222222223</v>
      </c>
    </row>
    <row r="1182" spans="1:13" x14ac:dyDescent="0.25">
      <c r="A1182" s="7">
        <v>311530</v>
      </c>
      <c r="B1182" s="7">
        <v>3115300</v>
      </c>
      <c r="C1182" t="s">
        <v>2347</v>
      </c>
      <c r="D1182" t="s">
        <v>2181</v>
      </c>
      <c r="E1182" t="s">
        <v>2182</v>
      </c>
      <c r="F1182" t="s">
        <v>10</v>
      </c>
      <c r="G1182">
        <f>VLOOKUP(A1182,[1]pop_total!$A:$H,8,FALSE)</f>
        <v>66261</v>
      </c>
      <c r="H1182">
        <f t="shared" si="54"/>
        <v>66261</v>
      </c>
      <c r="I1182">
        <v>0.751</v>
      </c>
      <c r="J1182" s="1">
        <f>VLOOKUP(B1182,[2]Planilha1!$A:$F,6,FALSE)</f>
        <v>262592693.59999999</v>
      </c>
      <c r="K1182" s="10">
        <f t="shared" si="55"/>
        <v>3963.0052911969333</v>
      </c>
      <c r="L1182" s="8">
        <f t="shared" si="56"/>
        <v>3963.0052911969333</v>
      </c>
      <c r="M1182" s="14">
        <f>VLOOKUP(B1182,'[3]IVIC médio'!$A:$M,8,FALSE)</f>
        <v>0.42777777777777776</v>
      </c>
    </row>
    <row r="1183" spans="1:13" x14ac:dyDescent="0.25">
      <c r="A1183" s="7">
        <v>520510</v>
      </c>
      <c r="B1183" s="7">
        <v>5205109</v>
      </c>
      <c r="C1183" t="s">
        <v>5193</v>
      </c>
      <c r="D1183" t="s">
        <v>5136</v>
      </c>
      <c r="E1183" t="s">
        <v>4932</v>
      </c>
      <c r="F1183" t="s">
        <v>10</v>
      </c>
      <c r="G1183">
        <f>VLOOKUP(A1183,[1]pop_total!$A:$H,8,FALSE)</f>
        <v>114427</v>
      </c>
      <c r="H1183">
        <f t="shared" si="54"/>
        <v>114427</v>
      </c>
      <c r="I1183">
        <v>0.76600000000000001</v>
      </c>
      <c r="J1183" s="1">
        <f>VLOOKUP(B1183,[2]Planilha1!$A:$F,6,FALSE)</f>
        <v>755779601.19000006</v>
      </c>
      <c r="K1183" s="10">
        <f t="shared" si="55"/>
        <v>6604.9061951287722</v>
      </c>
      <c r="L1183" s="8">
        <f t="shared" si="56"/>
        <v>6604.9061951287722</v>
      </c>
      <c r="M1183" s="14">
        <f>VLOOKUP(B1183,'[3]IVIC médio'!$A:$M,8,FALSE)</f>
        <v>0.63333333333333341</v>
      </c>
    </row>
    <row r="1184" spans="1:13" x14ac:dyDescent="0.25">
      <c r="A1184" s="7">
        <v>351110</v>
      </c>
      <c r="B1184" s="7">
        <v>3511102</v>
      </c>
      <c r="C1184" t="s">
        <v>3323</v>
      </c>
      <c r="D1184" t="s">
        <v>3202</v>
      </c>
      <c r="E1184" t="s">
        <v>2182</v>
      </c>
      <c r="F1184" t="s">
        <v>10</v>
      </c>
      <c r="G1184">
        <f>VLOOKUP(A1184,[1]pop_total!$A:$H,8,FALSE)</f>
        <v>115791</v>
      </c>
      <c r="H1184">
        <f t="shared" si="54"/>
        <v>115791</v>
      </c>
      <c r="I1184">
        <v>0.78500000000000003</v>
      </c>
      <c r="J1184" s="1">
        <f>VLOOKUP(B1184,[2]Planilha1!$A:$F,6,FALSE)</f>
        <v>690155170.25</v>
      </c>
      <c r="K1184" s="10">
        <f t="shared" si="55"/>
        <v>5960.3524475131917</v>
      </c>
      <c r="L1184" s="8">
        <f t="shared" si="56"/>
        <v>5960.3524475131917</v>
      </c>
      <c r="M1184" s="14">
        <f>VLOOKUP(B1184,'[3]IVIC médio'!$A:$M,8,FALSE)</f>
        <v>0.88333333333333341</v>
      </c>
    </row>
    <row r="1185" spans="1:13" x14ac:dyDescent="0.25">
      <c r="A1185" s="7">
        <v>410500</v>
      </c>
      <c r="B1185" s="7">
        <v>4105003</v>
      </c>
      <c r="C1185" t="s">
        <v>3890</v>
      </c>
      <c r="D1185" t="s">
        <v>3827</v>
      </c>
      <c r="E1185" t="s">
        <v>3828</v>
      </c>
      <c r="F1185" t="s">
        <v>10</v>
      </c>
      <c r="G1185">
        <f>VLOOKUP(A1185,[1]pop_total!$A:$H,8,FALSE)</f>
        <v>10446</v>
      </c>
      <c r="H1185">
        <f t="shared" si="54"/>
        <v>10446</v>
      </c>
      <c r="I1185">
        <v>0.67800000000000005</v>
      </c>
      <c r="J1185" s="1">
        <f>VLOOKUP(B1185,[2]Planilha1!$A:$F,6,FALSE)</f>
        <v>65444779.289999999</v>
      </c>
      <c r="K1185" s="10">
        <f t="shared" si="55"/>
        <v>6265.0564129810455</v>
      </c>
      <c r="L1185" s="8">
        <f t="shared" si="56"/>
        <v>6265.0564129810455</v>
      </c>
      <c r="M1185" s="14">
        <f>VLOOKUP(B1185,'[3]IVIC médio'!$A:$M,8,FALSE)</f>
        <v>0.48888888888888893</v>
      </c>
    </row>
    <row r="1186" spans="1:13" x14ac:dyDescent="0.25">
      <c r="A1186" s="7">
        <v>420400</v>
      </c>
      <c r="B1186" s="7">
        <v>4204004</v>
      </c>
      <c r="C1186" t="s">
        <v>3890</v>
      </c>
      <c r="D1186" t="s">
        <v>4197</v>
      </c>
      <c r="E1186" t="s">
        <v>3828</v>
      </c>
      <c r="F1186" t="s">
        <v>10</v>
      </c>
      <c r="G1186">
        <f>VLOOKUP(A1186,[1]pop_total!$A:$H,8,FALSE)</f>
        <v>10566</v>
      </c>
      <c r="H1186">
        <f t="shared" si="54"/>
        <v>10566</v>
      </c>
      <c r="I1186">
        <v>0.71399999999999997</v>
      </c>
      <c r="J1186" s="1">
        <f>VLOOKUP(B1186,[2]Planilha1!$A:$F,6,FALSE)</f>
        <v>66162531.670000002</v>
      </c>
      <c r="K1186" s="10">
        <f t="shared" si="55"/>
        <v>6261.8333967442741</v>
      </c>
      <c r="L1186" s="8">
        <f t="shared" si="56"/>
        <v>6261.8333967442741</v>
      </c>
      <c r="M1186" s="14">
        <f>VLOOKUP(B1186,'[3]IVIC médio'!$A:$M,8,FALSE)</f>
        <v>0.3666666666666667</v>
      </c>
    </row>
    <row r="1187" spans="1:13" x14ac:dyDescent="0.25">
      <c r="A1187" s="7">
        <v>230360</v>
      </c>
      <c r="B1187" s="7">
        <v>2303600</v>
      </c>
      <c r="C1187" t="s">
        <v>946</v>
      </c>
      <c r="D1187" t="s">
        <v>905</v>
      </c>
      <c r="E1187" t="s">
        <v>466</v>
      </c>
      <c r="F1187" t="s">
        <v>10</v>
      </c>
      <c r="G1187">
        <f>VLOOKUP(A1187,[1]pop_total!$A:$H,8,FALSE)</f>
        <v>10243</v>
      </c>
      <c r="H1187">
        <f t="shared" si="54"/>
        <v>10243</v>
      </c>
      <c r="I1187">
        <v>0.61799999999999999</v>
      </c>
      <c r="J1187" s="1">
        <f>VLOOKUP(B1187,[2]Planilha1!$A:$F,6,FALSE)</f>
        <v>69057458.239999995</v>
      </c>
      <c r="K1187" s="10">
        <f t="shared" si="55"/>
        <v>6741.9172351850038</v>
      </c>
      <c r="L1187" s="8">
        <f t="shared" si="56"/>
        <v>6741.9172351850038</v>
      </c>
      <c r="M1187" s="14">
        <f>VLOOKUP(B1187,'[3]IVIC médio'!$A:$M,8,FALSE)</f>
        <v>0.53333333333333344</v>
      </c>
    </row>
    <row r="1188" spans="1:13" x14ac:dyDescent="0.25">
      <c r="A1188" s="7">
        <v>311535</v>
      </c>
      <c r="B1188" s="7">
        <v>3115359</v>
      </c>
      <c r="C1188" t="s">
        <v>2348</v>
      </c>
      <c r="D1188" t="s">
        <v>2181</v>
      </c>
      <c r="E1188" t="s">
        <v>2182</v>
      </c>
      <c r="F1188" t="s">
        <v>10</v>
      </c>
      <c r="G1188">
        <f>VLOOKUP(A1188,[1]pop_total!$A:$H,8,FALSE)</f>
        <v>5473</v>
      </c>
      <c r="H1188">
        <f t="shared" si="54"/>
        <v>5473</v>
      </c>
      <c r="I1188">
        <v>0.68400000000000005</v>
      </c>
      <c r="J1188" s="1">
        <f>VLOOKUP(B1188,[2]Planilha1!$A:$F,6,FALSE)</f>
        <v>87947711.049999997</v>
      </c>
      <c r="K1188" s="10">
        <f t="shared" si="55"/>
        <v>16069.378960350812</v>
      </c>
      <c r="L1188" s="8">
        <f t="shared" si="56"/>
        <v>12739.39</v>
      </c>
      <c r="M1188" s="14">
        <f>VLOOKUP(B1188,'[3]IVIC médio'!$A:$M,8,FALSE)</f>
        <v>0.6333333333333333</v>
      </c>
    </row>
    <row r="1189" spans="1:13" x14ac:dyDescent="0.25">
      <c r="A1189" s="7">
        <v>311540</v>
      </c>
      <c r="B1189" s="7">
        <v>3115409</v>
      </c>
      <c r="C1189" t="s">
        <v>2349</v>
      </c>
      <c r="D1189" t="s">
        <v>2181</v>
      </c>
      <c r="E1189" t="s">
        <v>2182</v>
      </c>
      <c r="F1189" t="s">
        <v>10</v>
      </c>
      <c r="G1189">
        <f>VLOOKUP(A1189,[1]pop_total!$A:$H,8,FALSE)</f>
        <v>3110</v>
      </c>
      <c r="H1189">
        <f t="shared" si="54"/>
        <v>3110</v>
      </c>
      <c r="I1189">
        <v>0.6</v>
      </c>
      <c r="J1189" s="1">
        <f>VLOOKUP(B1189,[2]Planilha1!$A:$F,6,FALSE)</f>
        <v>25718562.420000002</v>
      </c>
      <c r="K1189" s="10">
        <f t="shared" si="55"/>
        <v>8269.6342186495185</v>
      </c>
      <c r="L1189" s="8">
        <f t="shared" si="56"/>
        <v>8269.6342186495185</v>
      </c>
      <c r="M1189" s="14">
        <f>VLOOKUP(B1189,'[3]IVIC médio'!$A:$M,8,FALSE)</f>
        <v>0.2166666666666667</v>
      </c>
    </row>
    <row r="1190" spans="1:13" x14ac:dyDescent="0.25">
      <c r="A1190" s="7">
        <v>260420</v>
      </c>
      <c r="B1190" s="7">
        <v>2604205</v>
      </c>
      <c r="C1190" t="s">
        <v>1493</v>
      </c>
      <c r="D1190" t="s">
        <v>1452</v>
      </c>
      <c r="E1190" t="s">
        <v>466</v>
      </c>
      <c r="F1190" t="s">
        <v>10</v>
      </c>
      <c r="G1190">
        <f>VLOOKUP(A1190,[1]pop_total!$A:$H,8,FALSE)</f>
        <v>32156</v>
      </c>
      <c r="H1190">
        <f t="shared" si="54"/>
        <v>32156</v>
      </c>
      <c r="I1190">
        <v>0.60899999999999999</v>
      </c>
      <c r="J1190" s="1">
        <f>VLOOKUP(B1190,[2]Planilha1!$A:$F,6,FALSE)</f>
        <v>121488356.43000001</v>
      </c>
      <c r="K1190" s="10">
        <f t="shared" si="55"/>
        <v>3778.0929353775346</v>
      </c>
      <c r="L1190" s="8">
        <f t="shared" si="56"/>
        <v>3778.0929353775346</v>
      </c>
      <c r="M1190" s="14">
        <f>VLOOKUP(B1190,'[3]IVIC médio'!$A:$M,8,FALSE)</f>
        <v>0.93333333333333335</v>
      </c>
    </row>
    <row r="1191" spans="1:13" x14ac:dyDescent="0.25">
      <c r="A1191" s="7">
        <v>351120</v>
      </c>
      <c r="B1191" s="7">
        <v>3511201</v>
      </c>
      <c r="C1191" t="s">
        <v>3324</v>
      </c>
      <c r="D1191" t="s">
        <v>3202</v>
      </c>
      <c r="E1191" t="s">
        <v>2182</v>
      </c>
      <c r="F1191" t="s">
        <v>10</v>
      </c>
      <c r="G1191">
        <f>VLOOKUP(A1191,[1]pop_total!$A:$H,8,FALSE)</f>
        <v>7003</v>
      </c>
      <c r="H1191">
        <f t="shared" si="54"/>
        <v>7003</v>
      </c>
      <c r="I1191">
        <v>0.751</v>
      </c>
      <c r="J1191" s="1">
        <f>VLOOKUP(B1191,[2]Planilha1!$A:$F,6,FALSE)</f>
        <v>38922709.920000002</v>
      </c>
      <c r="K1191" s="10">
        <f t="shared" si="55"/>
        <v>5558.0051292303306</v>
      </c>
      <c r="L1191" s="8">
        <f t="shared" si="56"/>
        <v>5558.0051292303306</v>
      </c>
      <c r="M1191" s="14">
        <f>VLOOKUP(B1191,'[3]IVIC médio'!$A:$M,8,FALSE)</f>
        <v>0.28888888888888886</v>
      </c>
    </row>
    <row r="1192" spans="1:13" x14ac:dyDescent="0.25">
      <c r="A1192" s="7">
        <v>250420</v>
      </c>
      <c r="B1192" s="7">
        <v>2504207</v>
      </c>
      <c r="C1192" t="s">
        <v>1298</v>
      </c>
      <c r="D1192" t="s">
        <v>1247</v>
      </c>
      <c r="E1192" t="s">
        <v>466</v>
      </c>
      <c r="F1192" t="s">
        <v>10</v>
      </c>
      <c r="G1192">
        <f>VLOOKUP(A1192,[1]pop_total!$A:$H,8,FALSE)</f>
        <v>4491</v>
      </c>
      <c r="H1192">
        <f t="shared" si="54"/>
        <v>4491</v>
      </c>
      <c r="I1192">
        <v>0.57399999999999995</v>
      </c>
      <c r="J1192" s="1">
        <f>VLOOKUP(B1192,[2]Planilha1!$A:$F,6,FALSE)</f>
        <v>33163144.75</v>
      </c>
      <c r="K1192" s="10">
        <f t="shared" si="55"/>
        <v>7384.3564350924071</v>
      </c>
      <c r="L1192" s="8">
        <f t="shared" si="56"/>
        <v>7384.3564350924071</v>
      </c>
      <c r="M1192" s="14">
        <f>VLOOKUP(B1192,'[3]IVIC médio'!$A:$M,8,FALSE)</f>
        <v>0.28333333333333333</v>
      </c>
    </row>
    <row r="1193" spans="1:13" x14ac:dyDescent="0.25">
      <c r="A1193" s="7">
        <v>290740</v>
      </c>
      <c r="B1193" s="7">
        <v>2907400</v>
      </c>
      <c r="C1193" t="s">
        <v>1874</v>
      </c>
      <c r="D1193" t="s">
        <v>1784</v>
      </c>
      <c r="E1193" t="s">
        <v>466</v>
      </c>
      <c r="F1193" t="s">
        <v>10</v>
      </c>
      <c r="G1193">
        <f>VLOOKUP(A1193,[1]pop_total!$A:$H,8,FALSE)</f>
        <v>3434</v>
      </c>
      <c r="H1193">
        <f t="shared" si="54"/>
        <v>3434</v>
      </c>
      <c r="I1193">
        <v>0.58199999999999996</v>
      </c>
      <c r="J1193" s="1">
        <f>VLOOKUP(B1193,[2]Planilha1!$A:$F,6,FALSE)</f>
        <v>28297053.859999999</v>
      </c>
      <c r="K1193" s="10">
        <f t="shared" si="55"/>
        <v>8240.260297029703</v>
      </c>
      <c r="L1193" s="8">
        <f t="shared" si="56"/>
        <v>8240.260297029703</v>
      </c>
      <c r="M1193" s="14">
        <f>VLOOKUP(B1193,'[3]IVIC médio'!$A:$M,8,FALSE)</f>
        <v>9.9999999999999992E-2</v>
      </c>
    </row>
    <row r="1194" spans="1:13" x14ac:dyDescent="0.25">
      <c r="A1194" s="7">
        <v>250430</v>
      </c>
      <c r="B1194" s="7">
        <v>2504306</v>
      </c>
      <c r="C1194" t="s">
        <v>1299</v>
      </c>
      <c r="D1194" t="s">
        <v>1247</v>
      </c>
      <c r="E1194" t="s">
        <v>466</v>
      </c>
      <c r="F1194" t="s">
        <v>10</v>
      </c>
      <c r="G1194">
        <f>VLOOKUP(A1194,[1]pop_total!$A:$H,8,FALSE)</f>
        <v>30661</v>
      </c>
      <c r="H1194">
        <f t="shared" si="54"/>
        <v>30661</v>
      </c>
      <c r="I1194">
        <v>0.64</v>
      </c>
      <c r="J1194" s="1">
        <f>VLOOKUP(B1194,[2]Planilha1!$A:$F,6,FALSE)</f>
        <v>118567112.25</v>
      </c>
      <c r="K1194" s="10">
        <f t="shared" si="55"/>
        <v>3867.0334382440233</v>
      </c>
      <c r="L1194" s="8">
        <f t="shared" si="56"/>
        <v>3867.0334382440233</v>
      </c>
      <c r="M1194" s="14">
        <f>VLOOKUP(B1194,'[3]IVIC médio'!$A:$M,8,FALSE)</f>
        <v>0.14444444444444443</v>
      </c>
    </row>
    <row r="1195" spans="1:13" x14ac:dyDescent="0.25">
      <c r="A1195" s="7">
        <v>290750</v>
      </c>
      <c r="B1195" s="7">
        <v>2907509</v>
      </c>
      <c r="C1195" t="s">
        <v>1875</v>
      </c>
      <c r="D1195" t="s">
        <v>1784</v>
      </c>
      <c r="E1195" t="s">
        <v>466</v>
      </c>
      <c r="F1195" t="s">
        <v>10</v>
      </c>
      <c r="G1195">
        <f>VLOOKUP(A1195,[1]pop_total!$A:$H,8,FALSE)</f>
        <v>48148</v>
      </c>
      <c r="H1195">
        <f t="shared" si="54"/>
        <v>48148</v>
      </c>
      <c r="I1195">
        <v>0.67700000000000005</v>
      </c>
      <c r="J1195" s="1">
        <f>VLOOKUP(B1195,[2]Planilha1!$A:$F,6,FALSE)</f>
        <v>219729102.28</v>
      </c>
      <c r="K1195" s="10">
        <f t="shared" si="55"/>
        <v>4563.6184738722277</v>
      </c>
      <c r="L1195" s="8">
        <f t="shared" si="56"/>
        <v>4563.6184738722277</v>
      </c>
      <c r="M1195" s="14">
        <f>VLOOKUP(B1195,'[3]IVIC médio'!$A:$M,8,FALSE)</f>
        <v>0.3666666666666667</v>
      </c>
    </row>
    <row r="1196" spans="1:13" x14ac:dyDescent="0.25">
      <c r="A1196" s="7">
        <v>430500</v>
      </c>
      <c r="B1196" s="7">
        <v>4305009</v>
      </c>
      <c r="C1196" t="s">
        <v>4547</v>
      </c>
      <c r="D1196" t="s">
        <v>4459</v>
      </c>
      <c r="E1196" t="s">
        <v>3828</v>
      </c>
      <c r="F1196" t="s">
        <v>10</v>
      </c>
      <c r="G1196">
        <f>VLOOKUP(A1196,[1]pop_total!$A:$H,8,FALSE)</f>
        <v>8674</v>
      </c>
      <c r="H1196">
        <f t="shared" si="54"/>
        <v>8674</v>
      </c>
      <c r="I1196">
        <v>0.73899999999999999</v>
      </c>
      <c r="J1196" s="1">
        <f>VLOOKUP(B1196,[2]Planilha1!$A:$F,6,FALSE)</f>
        <v>56773486.219999999</v>
      </c>
      <c r="K1196" s="10">
        <f t="shared" si="55"/>
        <v>6545.2485842748438</v>
      </c>
      <c r="L1196" s="8">
        <f t="shared" si="56"/>
        <v>6545.2485842748438</v>
      </c>
      <c r="M1196" s="14">
        <f>VLOOKUP(B1196,'[3]IVIC médio'!$A:$M,8,FALSE)</f>
        <v>0.45</v>
      </c>
    </row>
    <row r="1197" spans="1:13" x14ac:dyDescent="0.25">
      <c r="A1197" s="7">
        <v>311545</v>
      </c>
      <c r="B1197" s="7">
        <v>3115458</v>
      </c>
      <c r="C1197" t="s">
        <v>2350</v>
      </c>
      <c r="D1197" t="s">
        <v>2181</v>
      </c>
      <c r="E1197" t="s">
        <v>2182</v>
      </c>
      <c r="F1197" t="s">
        <v>10</v>
      </c>
      <c r="G1197">
        <f>VLOOKUP(A1197,[1]pop_total!$A:$H,8,FALSE)</f>
        <v>7030</v>
      </c>
      <c r="H1197">
        <f t="shared" si="54"/>
        <v>7030</v>
      </c>
      <c r="I1197">
        <v>0.54</v>
      </c>
      <c r="J1197" s="1">
        <f>VLOOKUP(B1197,[2]Planilha1!$A:$F,6,FALSE)</f>
        <v>42497091.109999999</v>
      </c>
      <c r="K1197" s="10">
        <f t="shared" si="55"/>
        <v>6045.1054210526318</v>
      </c>
      <c r="L1197" s="8">
        <f t="shared" si="56"/>
        <v>6045.1054210526318</v>
      </c>
      <c r="M1197" s="14">
        <f>VLOOKUP(B1197,'[3]IVIC médio'!$A:$M,8,FALSE)</f>
        <v>2.7777777777777769E-2</v>
      </c>
    </row>
    <row r="1198" spans="1:13" x14ac:dyDescent="0.25">
      <c r="A1198" s="7">
        <v>230365</v>
      </c>
      <c r="B1198" s="7">
        <v>2303659</v>
      </c>
      <c r="C1198" t="s">
        <v>947</v>
      </c>
      <c r="D1198" t="s">
        <v>905</v>
      </c>
      <c r="E1198" t="s">
        <v>466</v>
      </c>
      <c r="F1198" t="s">
        <v>10</v>
      </c>
      <c r="G1198">
        <f>VLOOKUP(A1198,[1]pop_total!$A:$H,8,FALSE)</f>
        <v>10444</v>
      </c>
      <c r="H1198">
        <f t="shared" si="54"/>
        <v>10444</v>
      </c>
      <c r="I1198">
        <v>0.60899999999999999</v>
      </c>
      <c r="J1198" s="1">
        <f>VLOOKUP(B1198,[2]Planilha1!$A:$F,6,FALSE)</f>
        <v>65954402.229999997</v>
      </c>
      <c r="K1198" s="10">
        <f t="shared" si="55"/>
        <v>6315.0519178475679</v>
      </c>
      <c r="L1198" s="8">
        <f t="shared" si="56"/>
        <v>6315.0519178475679</v>
      </c>
      <c r="M1198" s="14">
        <f>VLOOKUP(B1198,'[3]IVIC médio'!$A:$M,8,FALSE)</f>
        <v>0.33888888888888891</v>
      </c>
    </row>
    <row r="1199" spans="1:13" x14ac:dyDescent="0.25">
      <c r="A1199" s="7">
        <v>520520</v>
      </c>
      <c r="B1199" s="7">
        <v>5205208</v>
      </c>
      <c r="C1199" t="s">
        <v>5194</v>
      </c>
      <c r="D1199" t="s">
        <v>5136</v>
      </c>
      <c r="E1199" t="s">
        <v>4932</v>
      </c>
      <c r="F1199" t="s">
        <v>10</v>
      </c>
      <c r="G1199">
        <f>VLOOKUP(A1199,[1]pop_total!$A:$H,8,FALSE)</f>
        <v>5184</v>
      </c>
      <c r="H1199">
        <f t="shared" si="54"/>
        <v>5184</v>
      </c>
      <c r="I1199">
        <v>0.66400000000000003</v>
      </c>
      <c r="J1199" s="1">
        <f>VLOOKUP(B1199,[2]Planilha1!$A:$F,6,FALSE)</f>
        <v>27494501.960000001</v>
      </c>
      <c r="K1199" s="10">
        <f t="shared" si="55"/>
        <v>5303.7233719135802</v>
      </c>
      <c r="L1199" s="8">
        <f t="shared" si="56"/>
        <v>5303.7233719135802</v>
      </c>
      <c r="M1199" s="14">
        <f>VLOOKUP(B1199,'[3]IVIC médio'!$A:$M,8,FALSE)</f>
        <v>0.1388888888888889</v>
      </c>
    </row>
    <row r="1200" spans="1:13" x14ac:dyDescent="0.25">
      <c r="A1200" s="7">
        <v>290755</v>
      </c>
      <c r="B1200" s="7">
        <v>2907558</v>
      </c>
      <c r="C1200" t="s">
        <v>1876</v>
      </c>
      <c r="D1200" t="s">
        <v>1784</v>
      </c>
      <c r="E1200" t="s">
        <v>466</v>
      </c>
      <c r="F1200" t="s">
        <v>10</v>
      </c>
      <c r="G1200">
        <f>VLOOKUP(A1200,[1]pop_total!$A:$H,8,FALSE)</f>
        <v>8841</v>
      </c>
      <c r="H1200">
        <f t="shared" si="54"/>
        <v>8841</v>
      </c>
      <c r="I1200">
        <v>0.57099999999999995</v>
      </c>
      <c r="J1200" s="1">
        <f>VLOOKUP(B1200,[2]Planilha1!$A:$F,6,FALSE)</f>
        <v>43069267.439999998</v>
      </c>
      <c r="K1200" s="10">
        <f t="shared" si="55"/>
        <v>4871.5379979640311</v>
      </c>
      <c r="L1200" s="8">
        <f t="shared" si="56"/>
        <v>4871.5379979640311</v>
      </c>
      <c r="M1200" s="14">
        <f>VLOOKUP(B1200,'[3]IVIC médio'!$A:$M,8,FALSE)</f>
        <v>0.4</v>
      </c>
    </row>
    <row r="1201" spans="1:13" x14ac:dyDescent="0.25">
      <c r="A1201" s="7">
        <v>250435</v>
      </c>
      <c r="B1201" s="7">
        <v>2504355</v>
      </c>
      <c r="C1201" t="s">
        <v>1300</v>
      </c>
      <c r="D1201" t="s">
        <v>1247</v>
      </c>
      <c r="E1201" t="s">
        <v>466</v>
      </c>
      <c r="F1201" t="s">
        <v>10</v>
      </c>
      <c r="G1201">
        <f>VLOOKUP(A1201,[1]pop_total!$A:$H,8,FALSE)</f>
        <v>5254</v>
      </c>
      <c r="H1201">
        <f t="shared" si="54"/>
        <v>5254</v>
      </c>
      <c r="I1201">
        <v>0.623</v>
      </c>
      <c r="J1201" s="1">
        <f>VLOOKUP(B1201,[2]Planilha1!$A:$F,6,FALSE)</f>
        <v>34366789.409999996</v>
      </c>
      <c r="K1201" s="10">
        <f t="shared" si="55"/>
        <v>6541.0714522268745</v>
      </c>
      <c r="L1201" s="8">
        <f t="shared" si="56"/>
        <v>6541.0714522268745</v>
      </c>
      <c r="M1201" s="14">
        <f>VLOOKUP(B1201,'[3]IVIC médio'!$A:$M,8,FALSE)</f>
        <v>0.13333333333333333</v>
      </c>
    </row>
    <row r="1202" spans="1:13" x14ac:dyDescent="0.25">
      <c r="A1202" s="7">
        <v>311547</v>
      </c>
      <c r="B1202" s="7">
        <v>3115474</v>
      </c>
      <c r="C1202" t="s">
        <v>2351</v>
      </c>
      <c r="D1202" t="s">
        <v>2181</v>
      </c>
      <c r="E1202" t="s">
        <v>2182</v>
      </c>
      <c r="F1202" t="s">
        <v>10</v>
      </c>
      <c r="G1202">
        <f>VLOOKUP(A1202,[1]pop_total!$A:$H,8,FALSE)</f>
        <v>4739</v>
      </c>
      <c r="H1202">
        <f t="shared" si="54"/>
        <v>4739</v>
      </c>
      <c r="I1202">
        <v>0.621</v>
      </c>
      <c r="J1202" s="1">
        <f>VLOOKUP(B1202,[2]Planilha1!$A:$F,6,FALSE)</f>
        <v>32572560.370000001</v>
      </c>
      <c r="K1202" s="10">
        <f t="shared" si="55"/>
        <v>6873.2982422451996</v>
      </c>
      <c r="L1202" s="8">
        <f t="shared" si="56"/>
        <v>6873.2982422451996</v>
      </c>
      <c r="M1202" s="14">
        <f>VLOOKUP(B1202,'[3]IVIC médio'!$A:$M,8,FALSE)</f>
        <v>0.62777777777777777</v>
      </c>
    </row>
    <row r="1203" spans="1:13" x14ac:dyDescent="0.25">
      <c r="A1203" s="7">
        <v>230370</v>
      </c>
      <c r="B1203" s="7">
        <v>2303709</v>
      </c>
      <c r="C1203" t="s">
        <v>948</v>
      </c>
      <c r="D1203" t="s">
        <v>905</v>
      </c>
      <c r="E1203" t="s">
        <v>466</v>
      </c>
      <c r="F1203" t="s">
        <v>10</v>
      </c>
      <c r="G1203">
        <f>VLOOKUP(A1203,[1]pop_total!$A:$H,8,FALSE)</f>
        <v>355679</v>
      </c>
      <c r="H1203">
        <f t="shared" si="54"/>
        <v>200000</v>
      </c>
      <c r="I1203">
        <v>0.68200000000000005</v>
      </c>
      <c r="J1203" s="1">
        <f>VLOOKUP(B1203,[2]Planilha1!$A:$F,6,FALSE)</f>
        <v>1317783088.96</v>
      </c>
      <c r="K1203" s="10">
        <f t="shared" si="55"/>
        <v>3704.9786154369531</v>
      </c>
      <c r="L1203" s="8">
        <f t="shared" si="56"/>
        <v>3704.9786154369531</v>
      </c>
      <c r="M1203" s="14">
        <f>VLOOKUP(B1203,'[3]IVIC médio'!$A:$M,8,FALSE)</f>
        <v>0.76666666666666661</v>
      </c>
    </row>
    <row r="1204" spans="1:13" x14ac:dyDescent="0.25">
      <c r="A1204" s="7">
        <v>520530</v>
      </c>
      <c r="B1204" s="7">
        <v>5205307</v>
      </c>
      <c r="C1204" t="s">
        <v>5195</v>
      </c>
      <c r="D1204" t="s">
        <v>5136</v>
      </c>
      <c r="E1204" t="s">
        <v>4932</v>
      </c>
      <c r="F1204" t="s">
        <v>10</v>
      </c>
      <c r="G1204">
        <f>VLOOKUP(A1204,[1]pop_total!$A:$H,8,FALSE)</f>
        <v>9583</v>
      </c>
      <c r="H1204">
        <f t="shared" si="54"/>
        <v>9583</v>
      </c>
      <c r="I1204">
        <v>0.58399999999999996</v>
      </c>
      <c r="J1204" s="1">
        <f>VLOOKUP(B1204,[2]Planilha1!$A:$F,6,FALSE)</f>
        <v>37327742.020000003</v>
      </c>
      <c r="K1204" s="10">
        <f t="shared" si="55"/>
        <v>3895.2042178858396</v>
      </c>
      <c r="L1204" s="8">
        <f t="shared" si="56"/>
        <v>3895.2042178858396</v>
      </c>
      <c r="M1204" s="14">
        <f>VLOOKUP(B1204,'[3]IVIC médio'!$A:$M,8,FALSE)</f>
        <v>0.56666666666666665</v>
      </c>
    </row>
    <row r="1205" spans="1:13" x14ac:dyDescent="0.25">
      <c r="A1205" s="7">
        <v>311550</v>
      </c>
      <c r="B1205" s="7">
        <v>3115508</v>
      </c>
      <c r="C1205" t="s">
        <v>2352</v>
      </c>
      <c r="D1205" t="s">
        <v>2181</v>
      </c>
      <c r="E1205" t="s">
        <v>2182</v>
      </c>
      <c r="F1205" t="s">
        <v>10</v>
      </c>
      <c r="G1205">
        <f>VLOOKUP(A1205,[1]pop_total!$A:$H,8,FALSE)</f>
        <v>21056</v>
      </c>
      <c r="H1205">
        <f t="shared" si="54"/>
        <v>21056</v>
      </c>
      <c r="I1205">
        <v>0.74299999999999999</v>
      </c>
      <c r="J1205" s="1">
        <f>VLOOKUP(B1205,[2]Planilha1!$A:$F,6,FALSE)</f>
        <v>94156597.930000007</v>
      </c>
      <c r="K1205" s="10">
        <f t="shared" si="55"/>
        <v>4471.7229260068389</v>
      </c>
      <c r="L1205" s="8">
        <f t="shared" si="56"/>
        <v>4471.7229260068389</v>
      </c>
      <c r="M1205" s="14">
        <f>VLOOKUP(B1205,'[3]IVIC médio'!$A:$M,8,FALSE)</f>
        <v>0.5</v>
      </c>
    </row>
    <row r="1206" spans="1:13" x14ac:dyDescent="0.25">
      <c r="A1206" s="7">
        <v>420410</v>
      </c>
      <c r="B1206" s="7">
        <v>4204103</v>
      </c>
      <c r="C1206" t="s">
        <v>4252</v>
      </c>
      <c r="D1206" t="s">
        <v>4197</v>
      </c>
      <c r="E1206" t="s">
        <v>3828</v>
      </c>
      <c r="F1206" t="s">
        <v>10</v>
      </c>
      <c r="G1206">
        <f>VLOOKUP(A1206,[1]pop_total!$A:$H,8,FALSE)</f>
        <v>4614</v>
      </c>
      <c r="H1206">
        <f t="shared" si="54"/>
        <v>4614</v>
      </c>
      <c r="I1206">
        <v>0.69099999999999995</v>
      </c>
      <c r="J1206" s="1">
        <f>VLOOKUP(B1206,[2]Planilha1!$A:$F,6,FALSE)</f>
        <v>40100528.270000003</v>
      </c>
      <c r="K1206" s="10">
        <f t="shared" si="55"/>
        <v>8691.0551083658429</v>
      </c>
      <c r="L1206" s="8">
        <f t="shared" si="56"/>
        <v>8691.0551083658429</v>
      </c>
      <c r="M1206" s="14">
        <f>VLOOKUP(B1206,'[3]IVIC médio'!$A:$M,8,FALSE)</f>
        <v>0.52777777777777779</v>
      </c>
    </row>
    <row r="1207" spans="1:13" x14ac:dyDescent="0.25">
      <c r="A1207" s="7">
        <v>210300</v>
      </c>
      <c r="B1207" s="7">
        <v>2103000</v>
      </c>
      <c r="C1207" t="s">
        <v>516</v>
      </c>
      <c r="D1207" t="s">
        <v>465</v>
      </c>
      <c r="E1207" t="s">
        <v>466</v>
      </c>
      <c r="F1207" t="s">
        <v>10</v>
      </c>
      <c r="G1207">
        <f>VLOOKUP(A1207,[1]pop_total!$A:$H,8,FALSE)</f>
        <v>156973</v>
      </c>
      <c r="H1207">
        <f t="shared" si="54"/>
        <v>156973</v>
      </c>
      <c r="I1207">
        <v>0.624</v>
      </c>
      <c r="J1207" s="1">
        <f>VLOOKUP(B1207,[2]Planilha1!$A:$F,6,FALSE)</f>
        <v>670488034.35000002</v>
      </c>
      <c r="K1207" s="10">
        <f t="shared" si="55"/>
        <v>4271.358987532888</v>
      </c>
      <c r="L1207" s="8">
        <f t="shared" si="56"/>
        <v>4271.358987532888</v>
      </c>
      <c r="M1207" s="14">
        <f>VLOOKUP(B1207,'[3]IVIC médio'!$A:$M,8,FALSE)</f>
        <v>0.67222222222222217</v>
      </c>
    </row>
    <row r="1208" spans="1:13" x14ac:dyDescent="0.25">
      <c r="A1208" s="7">
        <v>430510</v>
      </c>
      <c r="B1208" s="7">
        <v>4305108</v>
      </c>
      <c r="C1208" t="s">
        <v>4548</v>
      </c>
      <c r="D1208" t="s">
        <v>4459</v>
      </c>
      <c r="E1208" t="s">
        <v>3828</v>
      </c>
      <c r="F1208" t="s">
        <v>10</v>
      </c>
      <c r="G1208">
        <f>VLOOKUP(A1208,[1]pop_total!$A:$H,8,FALSE)</f>
        <v>463501</v>
      </c>
      <c r="H1208">
        <f t="shared" si="54"/>
        <v>200000</v>
      </c>
      <c r="I1208">
        <v>0.78200000000000003</v>
      </c>
      <c r="J1208" s="1">
        <f>VLOOKUP(B1208,[2]Planilha1!$A:$F,6,FALSE)</f>
        <v>2966118724.77</v>
      </c>
      <c r="K1208" s="10">
        <f t="shared" si="55"/>
        <v>6399.3793428061645</v>
      </c>
      <c r="L1208" s="8">
        <f t="shared" si="56"/>
        <v>6399.3793428061645</v>
      </c>
      <c r="M1208" s="14">
        <f>VLOOKUP(B1208,'[3]IVIC médio'!$A:$M,8,FALSE)</f>
        <v>0.91111111111111109</v>
      </c>
    </row>
    <row r="1209" spans="1:13" x14ac:dyDescent="0.25">
      <c r="A1209" s="7">
        <v>220265</v>
      </c>
      <c r="B1209" s="7">
        <v>2202653</v>
      </c>
      <c r="C1209" t="s">
        <v>737</v>
      </c>
      <c r="D1209" t="s">
        <v>682</v>
      </c>
      <c r="E1209" t="s">
        <v>466</v>
      </c>
      <c r="F1209" t="s">
        <v>10</v>
      </c>
      <c r="G1209">
        <f>VLOOKUP(A1209,[1]pop_total!$A:$H,8,FALSE)</f>
        <v>5496</v>
      </c>
      <c r="H1209">
        <f t="shared" si="54"/>
        <v>5496</v>
      </c>
      <c r="I1209">
        <v>0.48799999999999999</v>
      </c>
      <c r="J1209" s="1">
        <f>VLOOKUP(B1209,[2]Planilha1!$A:$F,6,FALSE)</f>
        <v>32057276.940000001</v>
      </c>
      <c r="K1209" s="10">
        <f t="shared" si="55"/>
        <v>5832.8378711790392</v>
      </c>
      <c r="L1209" s="8">
        <f t="shared" si="56"/>
        <v>5832.8378711790392</v>
      </c>
      <c r="M1209" s="14">
        <f>VLOOKUP(B1209,'[3]IVIC médio'!$A:$M,8,FALSE)</f>
        <v>0.37777777777777777</v>
      </c>
    </row>
    <row r="1210" spans="1:13" x14ac:dyDescent="0.25">
      <c r="A1210" s="7">
        <v>240260</v>
      </c>
      <c r="B1210" s="7">
        <v>2402600</v>
      </c>
      <c r="C1210" t="s">
        <v>1113</v>
      </c>
      <c r="D1210" t="s">
        <v>1086</v>
      </c>
      <c r="E1210" t="s">
        <v>466</v>
      </c>
      <c r="F1210" t="s">
        <v>10</v>
      </c>
      <c r="G1210">
        <f>VLOOKUP(A1210,[1]pop_total!$A:$H,8,FALSE)</f>
        <v>79115</v>
      </c>
      <c r="H1210">
        <f t="shared" si="54"/>
        <v>79115</v>
      </c>
      <c r="I1210">
        <v>0.61599999999999999</v>
      </c>
      <c r="J1210" s="1">
        <f>VLOOKUP(B1210,[2]Planilha1!$A:$F,6,FALSE)</f>
        <v>294059205.02999997</v>
      </c>
      <c r="K1210" s="10">
        <f t="shared" si="55"/>
        <v>3716.8578023130881</v>
      </c>
      <c r="L1210" s="8">
        <f t="shared" si="56"/>
        <v>3716.8578023130881</v>
      </c>
      <c r="M1210" s="14">
        <f>VLOOKUP(B1210,'[3]IVIC médio'!$A:$M,8,FALSE)</f>
        <v>1.0111111111111111</v>
      </c>
    </row>
    <row r="1211" spans="1:13" x14ac:dyDescent="0.25">
      <c r="A1211" s="7">
        <v>210310</v>
      </c>
      <c r="B1211" s="7">
        <v>2103109</v>
      </c>
      <c r="C1211" t="s">
        <v>517</v>
      </c>
      <c r="D1211" t="s">
        <v>465</v>
      </c>
      <c r="E1211" t="s">
        <v>466</v>
      </c>
      <c r="F1211" t="s">
        <v>10</v>
      </c>
      <c r="G1211">
        <f>VLOOKUP(A1211,[1]pop_total!$A:$H,8,FALSE)</f>
        <v>10208</v>
      </c>
      <c r="H1211">
        <f t="shared" si="54"/>
        <v>10208</v>
      </c>
      <c r="I1211">
        <v>0.60499999999999998</v>
      </c>
      <c r="J1211" s="1">
        <f>VLOOKUP(B1211,[2]Planilha1!$A:$F,6,FALSE)</f>
        <v>46094384.770000003</v>
      </c>
      <c r="K1211" s="10">
        <f t="shared" si="55"/>
        <v>4515.5157494122259</v>
      </c>
      <c r="L1211" s="8">
        <f t="shared" si="56"/>
        <v>4515.5157494122259</v>
      </c>
      <c r="M1211" s="14">
        <f>VLOOKUP(B1211,'[3]IVIC médio'!$A:$M,8,FALSE)</f>
        <v>0.23888888888888893</v>
      </c>
    </row>
    <row r="1212" spans="1:13" x14ac:dyDescent="0.25">
      <c r="A1212" s="7">
        <v>351130</v>
      </c>
      <c r="B1212" s="7">
        <v>3511300</v>
      </c>
      <c r="C1212" t="s">
        <v>517</v>
      </c>
      <c r="D1212" t="s">
        <v>3202</v>
      </c>
      <c r="E1212" t="s">
        <v>2182</v>
      </c>
      <c r="F1212" t="s">
        <v>10</v>
      </c>
      <c r="G1212">
        <f>VLOOKUP(A1212,[1]pop_total!$A:$H,8,FALSE)</f>
        <v>12618</v>
      </c>
      <c r="H1212">
        <f t="shared" si="54"/>
        <v>12618</v>
      </c>
      <c r="I1212">
        <v>0.76600000000000001</v>
      </c>
      <c r="J1212" s="1">
        <f>VLOOKUP(B1212,[2]Planilha1!$A:$F,6,FALSE)</f>
        <v>84094776.129999995</v>
      </c>
      <c r="K1212" s="10">
        <f t="shared" si="55"/>
        <v>6664.6676279917574</v>
      </c>
      <c r="L1212" s="8">
        <f t="shared" si="56"/>
        <v>6664.6676279917574</v>
      </c>
      <c r="M1212" s="14">
        <f>VLOOKUP(B1212,'[3]IVIC médio'!$A:$M,8,FALSE)</f>
        <v>1.0777777777777779</v>
      </c>
    </row>
    <row r="1213" spans="1:13" x14ac:dyDescent="0.25">
      <c r="A1213" s="7">
        <v>230380</v>
      </c>
      <c r="B1213" s="7">
        <v>2303808</v>
      </c>
      <c r="C1213" t="s">
        <v>949</v>
      </c>
      <c r="D1213" t="s">
        <v>905</v>
      </c>
      <c r="E1213" t="s">
        <v>466</v>
      </c>
      <c r="F1213" t="s">
        <v>10</v>
      </c>
      <c r="G1213">
        <f>VLOOKUP(A1213,[1]pop_total!$A:$H,8,FALSE)</f>
        <v>22344</v>
      </c>
      <c r="H1213">
        <f t="shared" si="54"/>
        <v>22344</v>
      </c>
      <c r="I1213">
        <v>0.627</v>
      </c>
      <c r="J1213" s="1">
        <f>VLOOKUP(B1213,[2]Planilha1!$A:$F,6,FALSE)</f>
        <v>101831273.55</v>
      </c>
      <c r="K1213" s="10">
        <f t="shared" si="55"/>
        <v>4557.432579215897</v>
      </c>
      <c r="L1213" s="8">
        <f t="shared" si="56"/>
        <v>4557.432579215897</v>
      </c>
      <c r="M1213" s="14">
        <f>VLOOKUP(B1213,'[3]IVIC médio'!$A:$M,8,FALSE)</f>
        <v>0.6166666666666667</v>
      </c>
    </row>
    <row r="1214" spans="1:13" x14ac:dyDescent="0.25">
      <c r="A1214" s="7">
        <v>260430</v>
      </c>
      <c r="B1214" s="7">
        <v>2604304</v>
      </c>
      <c r="C1214" t="s">
        <v>949</v>
      </c>
      <c r="D1214" t="s">
        <v>1452</v>
      </c>
      <c r="E1214" t="s">
        <v>466</v>
      </c>
      <c r="F1214" t="s">
        <v>10</v>
      </c>
      <c r="G1214">
        <f>VLOOKUP(A1214,[1]pop_total!$A:$H,8,FALSE)</f>
        <v>10518</v>
      </c>
      <c r="H1214">
        <f t="shared" si="54"/>
        <v>10518</v>
      </c>
      <c r="I1214">
        <v>0.61499999999999999</v>
      </c>
      <c r="J1214" s="1">
        <f>VLOOKUP(B1214,[2]Planilha1!$A:$F,6,FALSE)</f>
        <v>50905171.460000001</v>
      </c>
      <c r="K1214" s="10">
        <f t="shared" si="55"/>
        <v>4839.8147423464534</v>
      </c>
      <c r="L1214" s="8">
        <f t="shared" si="56"/>
        <v>4839.8147423464534</v>
      </c>
      <c r="M1214" s="14">
        <f>VLOOKUP(B1214,'[3]IVIC médio'!$A:$M,8,FALSE)</f>
        <v>0.46666666666666667</v>
      </c>
    </row>
    <row r="1215" spans="1:13" x14ac:dyDescent="0.25">
      <c r="A1215" s="7">
        <v>280160</v>
      </c>
      <c r="B1215" s="7">
        <v>2801603</v>
      </c>
      <c r="C1215" t="s">
        <v>1728</v>
      </c>
      <c r="D1215" t="s">
        <v>1716</v>
      </c>
      <c r="E1215" t="s">
        <v>466</v>
      </c>
      <c r="F1215" t="s">
        <v>10</v>
      </c>
      <c r="G1215">
        <f>VLOOKUP(A1215,[1]pop_total!$A:$H,8,FALSE)</f>
        <v>5391</v>
      </c>
      <c r="H1215">
        <f t="shared" si="54"/>
        <v>5391</v>
      </c>
      <c r="I1215">
        <v>0.623</v>
      </c>
      <c r="J1215" s="1">
        <f>VLOOKUP(B1215,[2]Planilha1!$A:$F,6,FALSE)</f>
        <v>39262421.710000001</v>
      </c>
      <c r="K1215" s="10">
        <f t="shared" si="55"/>
        <v>7282.957097013541</v>
      </c>
      <c r="L1215" s="8">
        <f t="shared" si="56"/>
        <v>7282.957097013541</v>
      </c>
      <c r="M1215" s="14">
        <f>VLOOKUP(B1215,'[3]IVIC médio'!$A:$M,8,FALSE)</f>
        <v>0.25555555555555554</v>
      </c>
    </row>
    <row r="1216" spans="1:13" x14ac:dyDescent="0.25">
      <c r="A1216" s="7">
        <v>311560</v>
      </c>
      <c r="B1216" s="7">
        <v>3115607</v>
      </c>
      <c r="C1216" t="s">
        <v>2353</v>
      </c>
      <c r="D1216" t="s">
        <v>2181</v>
      </c>
      <c r="E1216" t="s">
        <v>2182</v>
      </c>
      <c r="F1216" t="s">
        <v>10</v>
      </c>
      <c r="G1216">
        <f>VLOOKUP(A1216,[1]pop_total!$A:$H,8,FALSE)</f>
        <v>1081</v>
      </c>
      <c r="H1216">
        <f t="shared" si="54"/>
        <v>1081</v>
      </c>
      <c r="I1216">
        <v>0.67800000000000005</v>
      </c>
      <c r="J1216" s="1">
        <f>VLOOKUP(B1216,[2]Planilha1!$A:$F,6,FALSE)</f>
        <v>25052939.52</v>
      </c>
      <c r="K1216" s="10">
        <f t="shared" si="55"/>
        <v>23175.707234042551</v>
      </c>
      <c r="L1216" s="8">
        <f t="shared" si="56"/>
        <v>12739.39</v>
      </c>
      <c r="M1216" s="14">
        <f>VLOOKUP(B1216,'[3]IVIC médio'!$A:$M,8,FALSE)</f>
        <v>0.42222222222222222</v>
      </c>
    </row>
    <row r="1217" spans="1:13" x14ac:dyDescent="0.25">
      <c r="A1217" s="7">
        <v>420415</v>
      </c>
      <c r="B1217" s="7">
        <v>4204152</v>
      </c>
      <c r="C1217" t="s">
        <v>4253</v>
      </c>
      <c r="D1217" t="s">
        <v>4197</v>
      </c>
      <c r="E1217" t="s">
        <v>3828</v>
      </c>
      <c r="F1217" t="s">
        <v>10</v>
      </c>
      <c r="G1217">
        <f>VLOOKUP(A1217,[1]pop_total!$A:$H,8,FALSE)</f>
        <v>2805</v>
      </c>
      <c r="H1217">
        <f t="shared" si="54"/>
        <v>2805</v>
      </c>
      <c r="I1217">
        <v>0.71899999999999997</v>
      </c>
      <c r="J1217" s="1">
        <f>VLOOKUP(B1217,[2]Planilha1!$A:$F,6,FALSE)</f>
        <v>32580673.16</v>
      </c>
      <c r="K1217" s="10">
        <f t="shared" si="55"/>
        <v>11615.213247771837</v>
      </c>
      <c r="L1217" s="8">
        <f t="shared" si="56"/>
        <v>11615.213247771837</v>
      </c>
      <c r="M1217" s="14">
        <f>VLOOKUP(B1217,'[3]IVIC médio'!$A:$M,8,FALSE)</f>
        <v>0.61666666666666659</v>
      </c>
    </row>
    <row r="1218" spans="1:13" x14ac:dyDescent="0.25">
      <c r="A1218" s="7">
        <v>170410</v>
      </c>
      <c r="B1218" s="7">
        <v>1704105</v>
      </c>
      <c r="C1218" t="s">
        <v>360</v>
      </c>
      <c r="D1218" t="s">
        <v>327</v>
      </c>
      <c r="E1218" t="s">
        <v>9</v>
      </c>
      <c r="F1218" t="s">
        <v>10</v>
      </c>
      <c r="G1218">
        <f>VLOOKUP(A1218,[1]pop_total!$A:$H,8,FALSE)</f>
        <v>2131</v>
      </c>
      <c r="H1218">
        <f t="shared" si="54"/>
        <v>2131</v>
      </c>
      <c r="I1218">
        <v>0.56899999999999995</v>
      </c>
      <c r="J1218" s="1"/>
      <c r="K1218" s="10">
        <v>5485</v>
      </c>
      <c r="L1218" s="8">
        <f t="shared" si="56"/>
        <v>5485</v>
      </c>
      <c r="M1218" s="14">
        <f>VLOOKUP(B1218,'[3]IVIC médio'!$A:$M,8,FALSE)</f>
        <v>0.2166666666666667</v>
      </c>
    </row>
    <row r="1219" spans="1:13" x14ac:dyDescent="0.25">
      <c r="A1219" s="7">
        <v>430511</v>
      </c>
      <c r="B1219" s="7">
        <v>4305116</v>
      </c>
      <c r="C1219" t="s">
        <v>360</v>
      </c>
      <c r="D1219" t="s">
        <v>4459</v>
      </c>
      <c r="E1219" t="s">
        <v>3828</v>
      </c>
      <c r="F1219" t="s">
        <v>10</v>
      </c>
      <c r="G1219">
        <f>VLOOKUP(A1219,[1]pop_total!$A:$H,8,FALSE)</f>
        <v>2721</v>
      </c>
      <c r="H1219">
        <f t="shared" ref="H1219:H1282" si="57">IF(G1219&gt;200000, 200000, G1219)</f>
        <v>2721</v>
      </c>
      <c r="I1219">
        <v>0.70099999999999996</v>
      </c>
      <c r="J1219" s="1">
        <f>VLOOKUP(B1219,[2]Planilha1!$A:$F,6,FALSE)</f>
        <v>27731472.170000002</v>
      </c>
      <c r="K1219" s="10">
        <f t="shared" ref="K1219:K1282" si="58">J1219/G1219</f>
        <v>10191.647251010658</v>
      </c>
      <c r="L1219" s="8">
        <f t="shared" ref="L1219:L1282" si="59">IF(K1219&gt;12739.39, 12739.39, K1219)</f>
        <v>10191.647251010658</v>
      </c>
      <c r="M1219" s="14">
        <f>VLOOKUP(B1219,'[3]IVIC médio'!$A:$M,8,FALSE)</f>
        <v>0.16111111111111112</v>
      </c>
    </row>
    <row r="1220" spans="1:13" x14ac:dyDescent="0.25">
      <c r="A1220" s="7">
        <v>410510</v>
      </c>
      <c r="B1220" s="7">
        <v>4105102</v>
      </c>
      <c r="C1220" t="s">
        <v>3891</v>
      </c>
      <c r="D1220" t="s">
        <v>3827</v>
      </c>
      <c r="E1220" t="s">
        <v>3828</v>
      </c>
      <c r="F1220" t="s">
        <v>10</v>
      </c>
      <c r="G1220">
        <f>VLOOKUP(A1220,[1]pop_total!$A:$H,8,FALSE)</f>
        <v>10832</v>
      </c>
      <c r="H1220">
        <f t="shared" si="57"/>
        <v>10832</v>
      </c>
      <c r="I1220">
        <v>0.66800000000000004</v>
      </c>
      <c r="J1220" s="1">
        <f>VLOOKUP(B1220,[2]Planilha1!$A:$F,6,FALSE)</f>
        <v>60911771.789999999</v>
      </c>
      <c r="K1220" s="10">
        <f t="shared" si="58"/>
        <v>5623.3171888847855</v>
      </c>
      <c r="L1220" s="8">
        <f t="shared" si="59"/>
        <v>5623.3171888847855</v>
      </c>
      <c r="M1220" s="14">
        <f>VLOOKUP(B1220,'[3]IVIC médio'!$A:$M,8,FALSE)</f>
        <v>0.76666666666666672</v>
      </c>
    </row>
    <row r="1221" spans="1:13" x14ac:dyDescent="0.25">
      <c r="A1221" s="7">
        <v>290760</v>
      </c>
      <c r="B1221" s="7">
        <v>2907608</v>
      </c>
      <c r="C1221" t="s">
        <v>1877</v>
      </c>
      <c r="D1221" t="s">
        <v>1784</v>
      </c>
      <c r="E1221" t="s">
        <v>466</v>
      </c>
      <c r="F1221" t="s">
        <v>10</v>
      </c>
      <c r="G1221">
        <f>VLOOKUP(A1221,[1]pop_total!$A:$H,8,FALSE)</f>
        <v>16348</v>
      </c>
      <c r="H1221">
        <f t="shared" si="57"/>
        <v>16348</v>
      </c>
      <c r="I1221">
        <v>0.59599999999999997</v>
      </c>
      <c r="J1221" s="1">
        <f>VLOOKUP(B1221,[2]Planilha1!$A:$F,6,FALSE)</f>
        <v>65403793.979999997</v>
      </c>
      <c r="K1221" s="10">
        <f t="shared" si="58"/>
        <v>4000.7214325911423</v>
      </c>
      <c r="L1221" s="8">
        <f t="shared" si="59"/>
        <v>4000.7214325911423</v>
      </c>
      <c r="M1221" s="14">
        <f>VLOOKUP(B1221,'[3]IVIC médio'!$A:$M,8,FALSE)</f>
        <v>0.6166666666666667</v>
      </c>
    </row>
    <row r="1222" spans="1:13" x14ac:dyDescent="0.25">
      <c r="A1222" s="7">
        <v>311570</v>
      </c>
      <c r="B1222" s="7">
        <v>3115706</v>
      </c>
      <c r="C1222" t="s">
        <v>2354</v>
      </c>
      <c r="D1222" t="s">
        <v>2181</v>
      </c>
      <c r="E1222" t="s">
        <v>2182</v>
      </c>
      <c r="F1222" t="s">
        <v>10</v>
      </c>
      <c r="G1222">
        <f>VLOOKUP(A1222,[1]pop_total!$A:$H,8,FALSE)</f>
        <v>6171</v>
      </c>
      <c r="H1222">
        <f t="shared" si="57"/>
        <v>6171</v>
      </c>
      <c r="I1222">
        <v>0.66500000000000004</v>
      </c>
      <c r="J1222" s="1">
        <f>VLOOKUP(B1222,[2]Planilha1!$A:$F,6,FALSE)</f>
        <v>34473720.579999998</v>
      </c>
      <c r="K1222" s="10">
        <f t="shared" si="58"/>
        <v>5586.4074833900495</v>
      </c>
      <c r="L1222" s="8">
        <f t="shared" si="59"/>
        <v>5586.4074833900495</v>
      </c>
      <c r="M1222" s="14">
        <f>VLOOKUP(B1222,'[3]IVIC médio'!$A:$M,8,FALSE)</f>
        <v>0.26111111111111113</v>
      </c>
    </row>
    <row r="1223" spans="1:13" x14ac:dyDescent="0.25">
      <c r="A1223" s="7">
        <v>210312</v>
      </c>
      <c r="B1223" s="7">
        <v>2103125</v>
      </c>
      <c r="C1223" t="s">
        <v>518</v>
      </c>
      <c r="D1223" t="s">
        <v>465</v>
      </c>
      <c r="E1223" t="s">
        <v>466</v>
      </c>
      <c r="F1223" t="s">
        <v>10</v>
      </c>
      <c r="G1223">
        <f>VLOOKUP(A1223,[1]pop_total!$A:$H,8,FALSE)</f>
        <v>7094</v>
      </c>
      <c r="H1223">
        <f t="shared" si="57"/>
        <v>7094</v>
      </c>
      <c r="I1223">
        <v>0.58499999999999996</v>
      </c>
      <c r="J1223" s="1">
        <f>VLOOKUP(B1223,[2]Planilha1!$A:$F,6,FALSE)</f>
        <v>42258547.560000002</v>
      </c>
      <c r="K1223" s="10">
        <f t="shared" si="58"/>
        <v>5956.9421426557656</v>
      </c>
      <c r="L1223" s="8">
        <f t="shared" si="59"/>
        <v>5956.9421426557656</v>
      </c>
      <c r="M1223" s="14">
        <f>VLOOKUP(B1223,'[3]IVIC médio'!$A:$M,8,FALSE)</f>
        <v>0.4</v>
      </c>
    </row>
    <row r="1224" spans="1:13" x14ac:dyDescent="0.25">
      <c r="A1224" s="7">
        <v>311580</v>
      </c>
      <c r="B1224" s="7">
        <v>3115805</v>
      </c>
      <c r="C1224" t="s">
        <v>2355</v>
      </c>
      <c r="D1224" t="s">
        <v>2181</v>
      </c>
      <c r="E1224" t="s">
        <v>2182</v>
      </c>
      <c r="F1224" t="s">
        <v>10</v>
      </c>
      <c r="G1224">
        <f>VLOOKUP(A1224,[1]pop_total!$A:$H,8,FALSE)</f>
        <v>10207</v>
      </c>
      <c r="H1224">
        <f t="shared" si="57"/>
        <v>10207</v>
      </c>
      <c r="I1224">
        <v>0.67800000000000005</v>
      </c>
      <c r="J1224" s="1">
        <f>VLOOKUP(B1224,[2]Planilha1!$A:$F,6,FALSE)</f>
        <v>54775319.740000002</v>
      </c>
      <c r="K1224" s="10">
        <f t="shared" si="58"/>
        <v>5366.446530812188</v>
      </c>
      <c r="L1224" s="8">
        <f t="shared" si="59"/>
        <v>5366.446530812188</v>
      </c>
      <c r="M1224" s="14">
        <f>VLOOKUP(B1224,'[3]IVIC médio'!$A:$M,8,FALSE)</f>
        <v>0.14444444444444443</v>
      </c>
    </row>
    <row r="1225" spans="1:13" x14ac:dyDescent="0.25">
      <c r="A1225" s="7">
        <v>210315</v>
      </c>
      <c r="B1225" s="7">
        <v>2103158</v>
      </c>
      <c r="C1225" t="s">
        <v>519</v>
      </c>
      <c r="D1225" t="s">
        <v>465</v>
      </c>
      <c r="E1225" t="s">
        <v>466</v>
      </c>
      <c r="F1225" t="s">
        <v>10</v>
      </c>
      <c r="G1225">
        <f>VLOOKUP(A1225,[1]pop_total!$A:$H,8,FALSE)</f>
        <v>12342</v>
      </c>
      <c r="H1225">
        <f t="shared" si="57"/>
        <v>12342</v>
      </c>
      <c r="I1225">
        <v>0.54200000000000004</v>
      </c>
      <c r="J1225" s="1">
        <f>VLOOKUP(B1225,[2]Planilha1!$A:$F,6,FALSE)</f>
        <v>95536990.170000002</v>
      </c>
      <c r="K1225" s="10">
        <f t="shared" si="58"/>
        <v>7740.80296305299</v>
      </c>
      <c r="L1225" s="8">
        <f t="shared" si="59"/>
        <v>7740.80296305299</v>
      </c>
      <c r="M1225" s="14">
        <f>VLOOKUP(B1225,'[3]IVIC médio'!$A:$M,8,FALSE)</f>
        <v>0.42222222222222222</v>
      </c>
    </row>
    <row r="1226" spans="1:13" x14ac:dyDescent="0.25">
      <c r="A1226" s="7">
        <v>210317</v>
      </c>
      <c r="B1226" s="7">
        <v>2103174</v>
      </c>
      <c r="C1226" t="s">
        <v>520</v>
      </c>
      <c r="D1226" t="s">
        <v>465</v>
      </c>
      <c r="E1226" t="s">
        <v>466</v>
      </c>
      <c r="F1226" t="s">
        <v>10</v>
      </c>
      <c r="G1226">
        <f>VLOOKUP(A1226,[1]pop_total!$A:$H,8,FALSE)</f>
        <v>16267</v>
      </c>
      <c r="H1226">
        <f t="shared" si="57"/>
        <v>16267</v>
      </c>
      <c r="I1226">
        <v>0.51800000000000002</v>
      </c>
      <c r="J1226" s="1"/>
      <c r="K1226" s="10">
        <v>5485</v>
      </c>
      <c r="L1226" s="8">
        <f t="shared" si="59"/>
        <v>5485</v>
      </c>
      <c r="M1226" s="14">
        <f>VLOOKUP(B1226,'[3]IVIC médio'!$A:$M,8,FALSE)</f>
        <v>0.31111111111111112</v>
      </c>
    </row>
    <row r="1227" spans="1:13" x14ac:dyDescent="0.25">
      <c r="A1227" s="7">
        <v>110005</v>
      </c>
      <c r="B1227" s="7">
        <v>1100056</v>
      </c>
      <c r="C1227" t="s">
        <v>14</v>
      </c>
      <c r="D1227" t="s">
        <v>8</v>
      </c>
      <c r="E1227" t="s">
        <v>9</v>
      </c>
      <c r="F1227" t="s">
        <v>10</v>
      </c>
      <c r="G1227">
        <f>VLOOKUP(A1227,[1]pop_total!$A:$H,8,FALSE)</f>
        <v>15890</v>
      </c>
      <c r="H1227">
        <f t="shared" si="57"/>
        <v>15890</v>
      </c>
      <c r="I1227">
        <v>0.69199999999999995</v>
      </c>
      <c r="J1227" s="1">
        <f>VLOOKUP(B1227,[2]Planilha1!$A:$F,6,FALSE)</f>
        <v>96998804.030000001</v>
      </c>
      <c r="K1227" s="10">
        <f t="shared" si="58"/>
        <v>6104.3929534298304</v>
      </c>
      <c r="L1227" s="8">
        <f t="shared" si="59"/>
        <v>6104.3929534298304</v>
      </c>
      <c r="M1227" s="14">
        <f>VLOOKUP(B1227,'[3]IVIC médio'!$A:$M,8,FALSE)</f>
        <v>0.3666666666666667</v>
      </c>
    </row>
    <row r="1228" spans="1:13" x14ac:dyDescent="0.25">
      <c r="A1228" s="7">
        <v>520540</v>
      </c>
      <c r="B1228" s="7">
        <v>5205406</v>
      </c>
      <c r="C1228" t="s">
        <v>5196</v>
      </c>
      <c r="D1228" t="s">
        <v>5136</v>
      </c>
      <c r="E1228" t="s">
        <v>4932</v>
      </c>
      <c r="F1228" t="s">
        <v>10</v>
      </c>
      <c r="G1228">
        <f>VLOOKUP(A1228,[1]pop_total!$A:$H,8,FALSE)</f>
        <v>22046</v>
      </c>
      <c r="H1228">
        <f t="shared" si="57"/>
        <v>22046</v>
      </c>
      <c r="I1228">
        <v>0.77500000000000002</v>
      </c>
      <c r="J1228" s="1">
        <f>VLOOKUP(B1228,[2]Planilha1!$A:$F,6,FALSE)</f>
        <v>134401333.66999999</v>
      </c>
      <c r="K1228" s="10">
        <f t="shared" si="58"/>
        <v>6096.4045028576611</v>
      </c>
      <c r="L1228" s="8">
        <f t="shared" si="59"/>
        <v>6096.4045028576611</v>
      </c>
      <c r="M1228" s="14">
        <f>VLOOKUP(B1228,'[3]IVIC médio'!$A:$M,8,FALSE)</f>
        <v>0.79444444444444451</v>
      </c>
    </row>
    <row r="1229" spans="1:13" x14ac:dyDescent="0.25">
      <c r="A1229" s="7">
        <v>351140</v>
      </c>
      <c r="B1229" s="7">
        <v>3511409</v>
      </c>
      <c r="C1229" t="s">
        <v>3325</v>
      </c>
      <c r="D1229" t="s">
        <v>3202</v>
      </c>
      <c r="E1229" t="s">
        <v>2182</v>
      </c>
      <c r="F1229" t="s">
        <v>10</v>
      </c>
      <c r="G1229">
        <f>VLOOKUP(A1229,[1]pop_total!$A:$H,8,FALSE)</f>
        <v>21469</v>
      </c>
      <c r="H1229">
        <f t="shared" si="57"/>
        <v>21469</v>
      </c>
      <c r="I1229">
        <v>0.72899999999999998</v>
      </c>
      <c r="J1229" s="1">
        <f>VLOOKUP(B1229,[2]Planilha1!$A:$F,6,FALSE)</f>
        <v>122271285.42</v>
      </c>
      <c r="K1229" s="10">
        <f t="shared" si="58"/>
        <v>5695.2482845032373</v>
      </c>
      <c r="L1229" s="8">
        <f t="shared" si="59"/>
        <v>5695.2482845032373</v>
      </c>
      <c r="M1229" s="14">
        <f>VLOOKUP(B1229,'[3]IVIC médio'!$A:$M,8,FALSE)</f>
        <v>0.4333333333333334</v>
      </c>
    </row>
    <row r="1230" spans="1:13" x14ac:dyDescent="0.25">
      <c r="A1230" s="7">
        <v>351150</v>
      </c>
      <c r="B1230" s="7">
        <v>3511508</v>
      </c>
      <c r="C1230" t="s">
        <v>3326</v>
      </c>
      <c r="D1230" t="s">
        <v>3202</v>
      </c>
      <c r="E1230" t="s">
        <v>2182</v>
      </c>
      <c r="F1230" t="s">
        <v>10</v>
      </c>
      <c r="G1230">
        <f>VLOOKUP(A1230,[1]pop_total!$A:$H,8,FALSE)</f>
        <v>44695</v>
      </c>
      <c r="H1230">
        <f t="shared" si="57"/>
        <v>44695</v>
      </c>
      <c r="I1230">
        <v>0.78200000000000003</v>
      </c>
      <c r="J1230" s="1">
        <f>VLOOKUP(B1230,[2]Planilha1!$A:$F,6,FALSE)</f>
        <v>262121292.55000001</v>
      </c>
      <c r="K1230" s="10">
        <f t="shared" si="58"/>
        <v>5864.6670220382593</v>
      </c>
      <c r="L1230" s="8">
        <f t="shared" si="59"/>
        <v>5864.6670220382593</v>
      </c>
      <c r="M1230" s="14">
        <f>VLOOKUP(B1230,'[3]IVIC médio'!$A:$M,8,FALSE)</f>
        <v>0.56666666666666665</v>
      </c>
    </row>
    <row r="1231" spans="1:13" x14ac:dyDescent="0.25">
      <c r="A1231" s="7">
        <v>430512</v>
      </c>
      <c r="B1231" s="7">
        <v>4305124</v>
      </c>
      <c r="C1231" t="s">
        <v>4549</v>
      </c>
      <c r="D1231" t="s">
        <v>4459</v>
      </c>
      <c r="E1231" t="s">
        <v>3828</v>
      </c>
      <c r="F1231" t="s">
        <v>10</v>
      </c>
      <c r="G1231">
        <f>VLOOKUP(A1231,[1]pop_total!$A:$H,8,FALSE)</f>
        <v>5808</v>
      </c>
      <c r="H1231">
        <f t="shared" si="57"/>
        <v>5808</v>
      </c>
      <c r="I1231">
        <v>0.64900000000000002</v>
      </c>
      <c r="J1231" s="1">
        <f>VLOOKUP(B1231,[2]Planilha1!$A:$F,6,FALSE)</f>
        <v>37474921.409999996</v>
      </c>
      <c r="K1231" s="10">
        <f t="shared" si="58"/>
        <v>6452.2936311983467</v>
      </c>
      <c r="L1231" s="8">
        <f t="shared" si="59"/>
        <v>6452.2936311983467</v>
      </c>
      <c r="M1231" s="14">
        <f>VLOOKUP(B1231,'[3]IVIC médio'!$A:$M,8,FALSE)</f>
        <v>0.26666666666666672</v>
      </c>
    </row>
    <row r="1232" spans="1:13" x14ac:dyDescent="0.25">
      <c r="A1232" s="7">
        <v>410520</v>
      </c>
      <c r="B1232" s="7">
        <v>4105201</v>
      </c>
      <c r="C1232" t="s">
        <v>3892</v>
      </c>
      <c r="D1232" t="s">
        <v>3827</v>
      </c>
      <c r="E1232" t="s">
        <v>3828</v>
      </c>
      <c r="F1232" t="s">
        <v>10</v>
      </c>
      <c r="G1232">
        <f>VLOOKUP(A1232,[1]pop_total!$A:$H,8,FALSE)</f>
        <v>16134</v>
      </c>
      <c r="H1232">
        <f t="shared" si="57"/>
        <v>16134</v>
      </c>
      <c r="I1232">
        <v>0.57299999999999995</v>
      </c>
      <c r="J1232" s="1">
        <f>VLOOKUP(B1232,[2]Planilha1!$A:$F,6,FALSE)</f>
        <v>86723239.140000001</v>
      </c>
      <c r="K1232" s="10">
        <f t="shared" si="58"/>
        <v>5375.1852696169581</v>
      </c>
      <c r="L1232" s="8">
        <f t="shared" si="59"/>
        <v>5375.1852696169581</v>
      </c>
      <c r="M1232" s="14">
        <f>VLOOKUP(B1232,'[3]IVIC médio'!$A:$M,8,FALSE)</f>
        <v>0.55555555555555558</v>
      </c>
    </row>
    <row r="1233" spans="1:13" x14ac:dyDescent="0.25">
      <c r="A1233" s="7">
        <v>430513</v>
      </c>
      <c r="B1233" s="7">
        <v>4305132</v>
      </c>
      <c r="C1233" t="s">
        <v>4550</v>
      </c>
      <c r="D1233" t="s">
        <v>4459</v>
      </c>
      <c r="E1233" t="s">
        <v>3828</v>
      </c>
      <c r="F1233" t="s">
        <v>10</v>
      </c>
      <c r="G1233">
        <f>VLOOKUP(A1233,[1]pop_total!$A:$H,8,FALSE)</f>
        <v>3802</v>
      </c>
      <c r="H1233">
        <f t="shared" si="57"/>
        <v>3802</v>
      </c>
      <c r="I1233">
        <v>0.66100000000000003</v>
      </c>
      <c r="J1233" s="1">
        <f>VLOOKUP(B1233,[2]Planilha1!$A:$F,6,FALSE)</f>
        <v>34895131.020000003</v>
      </c>
      <c r="K1233" s="10">
        <f t="shared" si="58"/>
        <v>9178.0986375591801</v>
      </c>
      <c r="L1233" s="8">
        <f t="shared" si="59"/>
        <v>9178.0986375591801</v>
      </c>
      <c r="M1233" s="14">
        <f>VLOOKUP(B1233,'[3]IVIC médio'!$A:$M,8,FALSE)</f>
        <v>0.38333333333333341</v>
      </c>
    </row>
    <row r="1234" spans="1:13" x14ac:dyDescent="0.25">
      <c r="A1234" s="7">
        <v>240270</v>
      </c>
      <c r="B1234" s="7">
        <v>2402709</v>
      </c>
      <c r="C1234" t="s">
        <v>1114</v>
      </c>
      <c r="D1234" t="s">
        <v>1086</v>
      </c>
      <c r="E1234" t="s">
        <v>466</v>
      </c>
      <c r="F1234" t="s">
        <v>10</v>
      </c>
      <c r="G1234">
        <f>VLOOKUP(A1234,[1]pop_total!$A:$H,8,FALSE)</f>
        <v>11000</v>
      </c>
      <c r="H1234">
        <f t="shared" si="57"/>
        <v>11000</v>
      </c>
      <c r="I1234">
        <v>0.60699999999999998</v>
      </c>
      <c r="J1234" s="1">
        <f>VLOOKUP(B1234,[2]Planilha1!$A:$F,6,FALSE)</f>
        <v>50466459.670000002</v>
      </c>
      <c r="K1234" s="10">
        <f t="shared" si="58"/>
        <v>4587.8599700000004</v>
      </c>
      <c r="L1234" s="8">
        <f t="shared" si="59"/>
        <v>4587.8599700000004</v>
      </c>
      <c r="M1234" s="14">
        <f>VLOOKUP(B1234,'[3]IVIC médio'!$A:$M,8,FALSE)</f>
        <v>0.35</v>
      </c>
    </row>
    <row r="1235" spans="1:13" x14ac:dyDescent="0.25">
      <c r="A1235" s="7">
        <v>430515</v>
      </c>
      <c r="B1235" s="7">
        <v>4305157</v>
      </c>
      <c r="C1235" t="s">
        <v>4551</v>
      </c>
      <c r="D1235" t="s">
        <v>4459</v>
      </c>
      <c r="E1235" t="s">
        <v>3828</v>
      </c>
      <c r="F1235" t="s">
        <v>10</v>
      </c>
      <c r="G1235">
        <f>VLOOKUP(A1235,[1]pop_total!$A:$H,8,FALSE)</f>
        <v>2379</v>
      </c>
      <c r="H1235">
        <f t="shared" si="57"/>
        <v>2379</v>
      </c>
      <c r="I1235">
        <v>0.67400000000000004</v>
      </c>
      <c r="J1235" s="1">
        <f>VLOOKUP(B1235,[2]Planilha1!$A:$F,6,FALSE)</f>
        <v>30928270.18</v>
      </c>
      <c r="K1235" s="10">
        <f t="shared" si="58"/>
        <v>13000.533913408995</v>
      </c>
      <c r="L1235" s="8">
        <f t="shared" si="59"/>
        <v>12739.39</v>
      </c>
      <c r="M1235" s="14">
        <f>VLOOKUP(B1235,'[3]IVIC médio'!$A:$M,8,FALSE)</f>
        <v>0.84444444444444433</v>
      </c>
    </row>
    <row r="1236" spans="1:13" x14ac:dyDescent="0.25">
      <c r="A1236" s="7">
        <v>430517</v>
      </c>
      <c r="B1236" s="7">
        <v>4305173</v>
      </c>
      <c r="C1236" t="s">
        <v>4552</v>
      </c>
      <c r="D1236" t="s">
        <v>4459</v>
      </c>
      <c r="E1236" t="s">
        <v>3828</v>
      </c>
      <c r="F1236" t="s">
        <v>10</v>
      </c>
      <c r="G1236">
        <f>VLOOKUP(A1236,[1]pop_total!$A:$H,8,FALSE)</f>
        <v>9178</v>
      </c>
      <c r="H1236">
        <f t="shared" si="57"/>
        <v>9178</v>
      </c>
      <c r="I1236">
        <v>0.66</v>
      </c>
      <c r="J1236" s="1">
        <f>VLOOKUP(B1236,[2]Planilha1!$A:$F,6,FALSE)</f>
        <v>56329827.619999997</v>
      </c>
      <c r="K1236" s="10">
        <f t="shared" si="58"/>
        <v>6137.4839420353019</v>
      </c>
      <c r="L1236" s="8">
        <f t="shared" si="59"/>
        <v>6137.4839420353019</v>
      </c>
      <c r="M1236" s="14">
        <f>VLOOKUP(B1236,'[3]IVIC médio'!$A:$M,8,FALSE)</f>
        <v>0.33333333333333337</v>
      </c>
    </row>
    <row r="1237" spans="1:13" x14ac:dyDescent="0.25">
      <c r="A1237" s="7">
        <v>430520</v>
      </c>
      <c r="B1237" s="7">
        <v>4305207</v>
      </c>
      <c r="C1237" t="s">
        <v>4553</v>
      </c>
      <c r="D1237" t="s">
        <v>4459</v>
      </c>
      <c r="E1237" t="s">
        <v>3828</v>
      </c>
      <c r="F1237" t="s">
        <v>10</v>
      </c>
      <c r="G1237">
        <f>VLOOKUP(A1237,[1]pop_total!$A:$H,8,FALSE)</f>
        <v>13705</v>
      </c>
      <c r="H1237">
        <f t="shared" si="57"/>
        <v>13705</v>
      </c>
      <c r="I1237">
        <v>0.76400000000000001</v>
      </c>
      <c r="J1237" s="1">
        <f>VLOOKUP(B1237,[2]Planilha1!$A:$F,6,FALSE)</f>
        <v>84094602.390000001</v>
      </c>
      <c r="K1237" s="10">
        <f t="shared" si="58"/>
        <v>6136.0527099598685</v>
      </c>
      <c r="L1237" s="8">
        <f t="shared" si="59"/>
        <v>6136.0527099598685</v>
      </c>
      <c r="M1237" s="14">
        <f>VLOOKUP(B1237,'[3]IVIC médio'!$A:$M,8,FALSE)</f>
        <v>0.68888888888888888</v>
      </c>
    </row>
    <row r="1238" spans="1:13" x14ac:dyDescent="0.25">
      <c r="A1238" s="7">
        <v>420417</v>
      </c>
      <c r="B1238" s="7">
        <v>4204178</v>
      </c>
      <c r="C1238" t="s">
        <v>4254</v>
      </c>
      <c r="D1238" t="s">
        <v>4197</v>
      </c>
      <c r="E1238" t="s">
        <v>3828</v>
      </c>
      <c r="F1238" t="s">
        <v>10</v>
      </c>
      <c r="G1238">
        <f>VLOOKUP(A1238,[1]pop_total!$A:$H,8,FALSE)</f>
        <v>3317</v>
      </c>
      <c r="H1238">
        <f t="shared" si="57"/>
        <v>3317</v>
      </c>
      <c r="I1238">
        <v>0.621</v>
      </c>
      <c r="J1238" s="1">
        <f>VLOOKUP(B1238,[2]Planilha1!$A:$F,6,FALSE)</f>
        <v>31681905.34</v>
      </c>
      <c r="K1238" s="10">
        <f t="shared" si="58"/>
        <v>9551.3733313234843</v>
      </c>
      <c r="L1238" s="8">
        <f t="shared" si="59"/>
        <v>9551.3733313234843</v>
      </c>
      <c r="M1238" s="14">
        <f>VLOOKUP(B1238,'[3]IVIC médio'!$A:$M,8,FALSE)</f>
        <v>0.50555555555555565</v>
      </c>
    </row>
    <row r="1239" spans="1:13" x14ac:dyDescent="0.25">
      <c r="A1239" s="7">
        <v>351160</v>
      </c>
      <c r="B1239" s="7">
        <v>3511607</v>
      </c>
      <c r="C1239" t="s">
        <v>3327</v>
      </c>
      <c r="D1239" t="s">
        <v>3202</v>
      </c>
      <c r="E1239" t="s">
        <v>2182</v>
      </c>
      <c r="F1239" t="s">
        <v>10</v>
      </c>
      <c r="G1239">
        <f>VLOOKUP(A1239,[1]pop_total!$A:$H,8,FALSE)</f>
        <v>19048</v>
      </c>
      <c r="H1239">
        <f t="shared" si="57"/>
        <v>19048</v>
      </c>
      <c r="I1239">
        <v>0.70599999999999996</v>
      </c>
      <c r="J1239" s="1">
        <f>VLOOKUP(B1239,[2]Planilha1!$A:$F,6,FALSE)</f>
        <v>104874772.15000001</v>
      </c>
      <c r="K1239" s="10">
        <f t="shared" si="58"/>
        <v>5505.8154215665691</v>
      </c>
      <c r="L1239" s="8">
        <f t="shared" si="59"/>
        <v>5505.8154215665691</v>
      </c>
      <c r="M1239" s="14">
        <f>VLOOKUP(B1239,'[3]IVIC médio'!$A:$M,8,FALSE)</f>
        <v>0.32222222222222224</v>
      </c>
    </row>
    <row r="1240" spans="1:13" x14ac:dyDescent="0.25">
      <c r="A1240" s="7">
        <v>410530</v>
      </c>
      <c r="B1240" s="7">
        <v>4105300</v>
      </c>
      <c r="C1240" t="s">
        <v>3893</v>
      </c>
      <c r="D1240" t="s">
        <v>3827</v>
      </c>
      <c r="E1240" t="s">
        <v>3828</v>
      </c>
      <c r="F1240" t="s">
        <v>10</v>
      </c>
      <c r="G1240">
        <f>VLOOKUP(A1240,[1]pop_total!$A:$H,8,FALSE)</f>
        <v>11087</v>
      </c>
      <c r="H1240">
        <f t="shared" si="57"/>
        <v>11087</v>
      </c>
      <c r="I1240">
        <v>0.73199999999999998</v>
      </c>
      <c r="J1240" s="1">
        <f>VLOOKUP(B1240,[2]Planilha1!$A:$F,6,FALSE)</f>
        <v>81506254.659999996</v>
      </c>
      <c r="K1240" s="10">
        <f t="shared" si="58"/>
        <v>7351.5157084874172</v>
      </c>
      <c r="L1240" s="8">
        <f t="shared" si="59"/>
        <v>7351.5157084874172</v>
      </c>
      <c r="M1240" s="14">
        <f>VLOOKUP(B1240,'[3]IVIC médio'!$A:$M,8,FALSE)</f>
        <v>0.3666666666666667</v>
      </c>
    </row>
    <row r="1241" spans="1:13" x14ac:dyDescent="0.25">
      <c r="A1241" s="7">
        <v>520545</v>
      </c>
      <c r="B1241" s="7">
        <v>5205455</v>
      </c>
      <c r="C1241" t="s">
        <v>5197</v>
      </c>
      <c r="D1241" t="s">
        <v>5136</v>
      </c>
      <c r="E1241" t="s">
        <v>4932</v>
      </c>
      <c r="F1241" t="s">
        <v>10</v>
      </c>
      <c r="G1241">
        <f>VLOOKUP(A1241,[1]pop_total!$A:$H,8,FALSE)</f>
        <v>8090</v>
      </c>
      <c r="H1241">
        <f t="shared" si="57"/>
        <v>8090</v>
      </c>
      <c r="I1241">
        <v>0.71099999999999997</v>
      </c>
      <c r="J1241" s="1">
        <f>VLOOKUP(B1241,[2]Planilha1!$A:$F,6,FALSE)</f>
        <v>55525360.090000004</v>
      </c>
      <c r="K1241" s="10">
        <f t="shared" si="58"/>
        <v>6863.4561297898645</v>
      </c>
      <c r="L1241" s="8">
        <f t="shared" si="59"/>
        <v>6863.4561297898645</v>
      </c>
      <c r="M1241" s="14">
        <f>VLOOKUP(B1241,'[3]IVIC médio'!$A:$M,8,FALSE)</f>
        <v>0.22777777777777777</v>
      </c>
    </row>
    <row r="1242" spans="1:13" x14ac:dyDescent="0.25">
      <c r="A1242" s="7">
        <v>260440</v>
      </c>
      <c r="B1242" s="7">
        <v>2604403</v>
      </c>
      <c r="C1242" t="s">
        <v>1494</v>
      </c>
      <c r="D1242" t="s">
        <v>1452</v>
      </c>
      <c r="E1242" t="s">
        <v>466</v>
      </c>
      <c r="F1242" t="s">
        <v>10</v>
      </c>
      <c r="G1242">
        <f>VLOOKUP(A1242,[1]pop_total!$A:$H,8,FALSE)</f>
        <v>12984</v>
      </c>
      <c r="H1242">
        <f t="shared" si="57"/>
        <v>12984</v>
      </c>
      <c r="I1242">
        <v>0.60399999999999998</v>
      </c>
      <c r="J1242" s="1">
        <f>VLOOKUP(B1242,[2]Planilha1!$A:$F,6,FALSE)</f>
        <v>61655072.590000004</v>
      </c>
      <c r="K1242" s="10">
        <f t="shared" si="58"/>
        <v>4748.5422512322866</v>
      </c>
      <c r="L1242" s="8">
        <f t="shared" si="59"/>
        <v>4748.5422512322866</v>
      </c>
      <c r="M1242" s="14">
        <f>VLOOKUP(B1242,'[3]IVIC médio'!$A:$M,8,FALSE)</f>
        <v>0.2</v>
      </c>
    </row>
    <row r="1243" spans="1:13" x14ac:dyDescent="0.25">
      <c r="A1243" s="7">
        <v>260450</v>
      </c>
      <c r="B1243" s="7">
        <v>2604502</v>
      </c>
      <c r="C1243" t="s">
        <v>1495</v>
      </c>
      <c r="D1243" t="s">
        <v>1452</v>
      </c>
      <c r="E1243" t="s">
        <v>466</v>
      </c>
      <c r="F1243" t="s">
        <v>10</v>
      </c>
      <c r="G1243">
        <f>VLOOKUP(A1243,[1]pop_total!$A:$H,8,FALSE)</f>
        <v>20546</v>
      </c>
      <c r="H1243">
        <f t="shared" si="57"/>
        <v>20546</v>
      </c>
      <c r="I1243">
        <v>0.59899999999999998</v>
      </c>
      <c r="J1243" s="1">
        <f>VLOOKUP(B1243,[2]Planilha1!$A:$F,6,FALSE)</f>
        <v>114021675.56</v>
      </c>
      <c r="K1243" s="10">
        <f t="shared" si="58"/>
        <v>5549.5802375158182</v>
      </c>
      <c r="L1243" s="8">
        <f t="shared" si="59"/>
        <v>5549.5802375158182</v>
      </c>
      <c r="M1243" s="14">
        <f>VLOOKUP(B1243,'[3]IVIC médio'!$A:$M,8,FALSE)</f>
        <v>0.76666666666666672</v>
      </c>
    </row>
    <row r="1244" spans="1:13" x14ac:dyDescent="0.25">
      <c r="A1244" s="7">
        <v>270190</v>
      </c>
      <c r="B1244" s="7">
        <v>2701902</v>
      </c>
      <c r="C1244" t="s">
        <v>1636</v>
      </c>
      <c r="D1244" t="s">
        <v>1620</v>
      </c>
      <c r="E1244" t="s">
        <v>466</v>
      </c>
      <c r="F1244" t="s">
        <v>10</v>
      </c>
      <c r="G1244">
        <f>VLOOKUP(A1244,[1]pop_total!$A:$H,8,FALSE)</f>
        <v>5910</v>
      </c>
      <c r="H1244">
        <f t="shared" si="57"/>
        <v>5910</v>
      </c>
      <c r="I1244">
        <v>0.57499999999999996</v>
      </c>
      <c r="J1244" s="1">
        <f>VLOOKUP(B1244,[2]Planilha1!$A:$F,6,FALSE)</f>
        <v>45678175.780000001</v>
      </c>
      <c r="K1244" s="10">
        <f t="shared" si="58"/>
        <v>7728.9637529610827</v>
      </c>
      <c r="L1244" s="8">
        <f t="shared" si="59"/>
        <v>7728.9637529610827</v>
      </c>
      <c r="M1244" s="14">
        <f>VLOOKUP(B1244,'[3]IVIC médio'!$A:$M,8,FALSE)</f>
        <v>0.18888888888888888</v>
      </c>
    </row>
    <row r="1245" spans="1:13" x14ac:dyDescent="0.25">
      <c r="A1245" s="7">
        <v>311590</v>
      </c>
      <c r="B1245" s="7">
        <v>3115904</v>
      </c>
      <c r="C1245" t="s">
        <v>2356</v>
      </c>
      <c r="D1245" t="s">
        <v>2181</v>
      </c>
      <c r="E1245" t="s">
        <v>2182</v>
      </c>
      <c r="F1245" t="s">
        <v>10</v>
      </c>
      <c r="G1245">
        <f>VLOOKUP(A1245,[1]pop_total!$A:$H,8,FALSE)</f>
        <v>3075</v>
      </c>
      <c r="H1245">
        <f t="shared" si="57"/>
        <v>3075</v>
      </c>
      <c r="I1245">
        <v>0.66400000000000003</v>
      </c>
      <c r="J1245" s="1">
        <f>VLOOKUP(B1245,[2]Planilha1!$A:$F,6,FALSE)</f>
        <v>29029786.489999998</v>
      </c>
      <c r="K1245" s="10">
        <f t="shared" si="58"/>
        <v>9440.5809723577222</v>
      </c>
      <c r="L1245" s="8">
        <f t="shared" si="59"/>
        <v>9440.5809723577222</v>
      </c>
      <c r="M1245" s="14">
        <f>VLOOKUP(B1245,'[3]IVIC médio'!$A:$M,8,FALSE)</f>
        <v>0.33333333333333337</v>
      </c>
    </row>
    <row r="1246" spans="1:13" x14ac:dyDescent="0.25">
      <c r="A1246" s="7">
        <v>311600</v>
      </c>
      <c r="B1246" s="7">
        <v>3116001</v>
      </c>
      <c r="C1246" t="s">
        <v>2357</v>
      </c>
      <c r="D1246" t="s">
        <v>2181</v>
      </c>
      <c r="E1246" t="s">
        <v>2182</v>
      </c>
      <c r="F1246" t="s">
        <v>10</v>
      </c>
      <c r="G1246">
        <f>VLOOKUP(A1246,[1]pop_total!$A:$H,8,FALSE)</f>
        <v>6075</v>
      </c>
      <c r="H1246">
        <f t="shared" si="57"/>
        <v>6075</v>
      </c>
      <c r="I1246">
        <v>0.65500000000000003</v>
      </c>
      <c r="J1246" s="1">
        <f>VLOOKUP(B1246,[2]Planilha1!$A:$F,6,FALSE)</f>
        <v>34936947.210000001</v>
      </c>
      <c r="K1246" s="10">
        <f t="shared" si="58"/>
        <v>5750.937812345679</v>
      </c>
      <c r="L1246" s="8">
        <f t="shared" si="59"/>
        <v>5750.937812345679</v>
      </c>
      <c r="M1246" s="14">
        <f>VLOOKUP(B1246,'[3]IVIC médio'!$A:$M,8,FALSE)</f>
        <v>0.43888888888888894</v>
      </c>
    </row>
    <row r="1247" spans="1:13" x14ac:dyDescent="0.25">
      <c r="A1247" s="7">
        <v>430530</v>
      </c>
      <c r="B1247" s="7">
        <v>4305306</v>
      </c>
      <c r="C1247" t="s">
        <v>4554</v>
      </c>
      <c r="D1247" t="s">
        <v>4459</v>
      </c>
      <c r="E1247" t="s">
        <v>3828</v>
      </c>
      <c r="F1247" t="s">
        <v>10</v>
      </c>
      <c r="G1247">
        <f>VLOOKUP(A1247,[1]pop_total!$A:$H,8,FALSE)</f>
        <v>9540</v>
      </c>
      <c r="H1247">
        <f t="shared" si="57"/>
        <v>9540</v>
      </c>
      <c r="I1247">
        <v>0.75700000000000001</v>
      </c>
      <c r="J1247" s="1">
        <f>VLOOKUP(B1247,[2]Planilha1!$A:$F,6,FALSE)</f>
        <v>72540991.099999994</v>
      </c>
      <c r="K1247" s="10">
        <f t="shared" si="58"/>
        <v>7603.8774737945487</v>
      </c>
      <c r="L1247" s="8">
        <f t="shared" si="59"/>
        <v>7603.8774737945487</v>
      </c>
      <c r="M1247" s="14">
        <f>VLOOKUP(B1247,'[3]IVIC médio'!$A:$M,8,FALSE)</f>
        <v>0.38333333333333341</v>
      </c>
    </row>
    <row r="1248" spans="1:13" x14ac:dyDescent="0.25">
      <c r="A1248" s="7">
        <v>170510</v>
      </c>
      <c r="B1248" s="7">
        <v>1705102</v>
      </c>
      <c r="C1248" t="s">
        <v>362</v>
      </c>
      <c r="D1248" t="s">
        <v>327</v>
      </c>
      <c r="E1248" t="s">
        <v>9</v>
      </c>
      <c r="F1248" t="s">
        <v>10</v>
      </c>
      <c r="G1248">
        <f>VLOOKUP(A1248,[1]pop_total!$A:$H,8,FALSE)</f>
        <v>3117</v>
      </c>
      <c r="H1248">
        <f t="shared" si="57"/>
        <v>3117</v>
      </c>
      <c r="I1248">
        <v>0.62</v>
      </c>
      <c r="J1248" s="1"/>
      <c r="K1248" s="10">
        <v>5485</v>
      </c>
      <c r="L1248" s="8">
        <f t="shared" si="59"/>
        <v>5485</v>
      </c>
      <c r="M1248" s="14">
        <f>VLOOKUP(B1248,'[3]IVIC médio'!$A:$M,8,FALSE)</f>
        <v>0.28888888888888886</v>
      </c>
    </row>
    <row r="1249" spans="1:13" x14ac:dyDescent="0.25">
      <c r="A1249" s="7">
        <v>170460</v>
      </c>
      <c r="B1249" s="7">
        <v>1704600</v>
      </c>
      <c r="C1249" t="s">
        <v>361</v>
      </c>
      <c r="D1249" t="s">
        <v>327</v>
      </c>
      <c r="E1249" t="s">
        <v>9</v>
      </c>
      <c r="F1249" t="s">
        <v>10</v>
      </c>
      <c r="G1249">
        <f>VLOOKUP(A1249,[1]pop_total!$A:$H,8,FALSE)</f>
        <v>1501</v>
      </c>
      <c r="H1249">
        <f t="shared" si="57"/>
        <v>1501</v>
      </c>
      <c r="I1249">
        <v>0.61899999999999999</v>
      </c>
      <c r="J1249" s="1">
        <f>VLOOKUP(B1249,[2]Planilha1!$A:$F,6,FALSE)</f>
        <v>20712319.5</v>
      </c>
      <c r="K1249" s="10">
        <f t="shared" si="58"/>
        <v>13799.013657561625</v>
      </c>
      <c r="L1249" s="8">
        <f t="shared" si="59"/>
        <v>12739.39</v>
      </c>
      <c r="M1249" s="14">
        <f>VLOOKUP(B1249,'[3]IVIC médio'!$A:$M,8,FALSE)</f>
        <v>0.35555555555555551</v>
      </c>
    </row>
    <row r="1250" spans="1:13" x14ac:dyDescent="0.25">
      <c r="A1250" s="7">
        <v>311610</v>
      </c>
      <c r="B1250" s="7">
        <v>3116100</v>
      </c>
      <c r="C1250" t="s">
        <v>2358</v>
      </c>
      <c r="D1250" t="s">
        <v>2181</v>
      </c>
      <c r="E1250" t="s">
        <v>2182</v>
      </c>
      <c r="F1250" t="s">
        <v>10</v>
      </c>
      <c r="G1250">
        <f>VLOOKUP(A1250,[1]pop_total!$A:$H,8,FALSE)</f>
        <v>10337</v>
      </c>
      <c r="H1250">
        <f t="shared" si="57"/>
        <v>10337</v>
      </c>
      <c r="I1250">
        <v>0.59799999999999998</v>
      </c>
      <c r="J1250" s="1">
        <f>VLOOKUP(B1250,[2]Planilha1!$A:$F,6,FALSE)</f>
        <v>57494220.210000001</v>
      </c>
      <c r="K1250" s="10">
        <f t="shared" si="58"/>
        <v>5561.9831875786012</v>
      </c>
      <c r="L1250" s="8">
        <f t="shared" si="59"/>
        <v>5561.9831875786012</v>
      </c>
      <c r="M1250" s="14">
        <f>VLOOKUP(B1250,'[3]IVIC médio'!$A:$M,8,FALSE)</f>
        <v>0.33333333333333337</v>
      </c>
    </row>
    <row r="1251" spans="1:13" x14ac:dyDescent="0.25">
      <c r="A1251" s="7">
        <v>510300</v>
      </c>
      <c r="B1251" s="7">
        <v>5103007</v>
      </c>
      <c r="C1251" t="s">
        <v>5029</v>
      </c>
      <c r="D1251" t="s">
        <v>5002</v>
      </c>
      <c r="E1251" t="s">
        <v>4932</v>
      </c>
      <c r="F1251" t="s">
        <v>10</v>
      </c>
      <c r="G1251">
        <f>VLOOKUP(A1251,[1]pop_total!$A:$H,8,FALSE)</f>
        <v>18990</v>
      </c>
      <c r="H1251">
        <f t="shared" si="57"/>
        <v>18990</v>
      </c>
      <c r="I1251">
        <v>0.68799999999999994</v>
      </c>
      <c r="J1251" s="1">
        <f>VLOOKUP(B1251,[2]Planilha1!$A:$F,6,FALSE)</f>
        <v>150227086.09</v>
      </c>
      <c r="K1251" s="10">
        <f t="shared" si="58"/>
        <v>7910.8523480779359</v>
      </c>
      <c r="L1251" s="8">
        <f t="shared" si="59"/>
        <v>7910.8523480779359</v>
      </c>
      <c r="M1251" s="14">
        <f>VLOOKUP(B1251,'[3]IVIC médio'!$A:$M,8,FALSE)</f>
        <v>0.47222222222222221</v>
      </c>
    </row>
    <row r="1252" spans="1:13" x14ac:dyDescent="0.25">
      <c r="A1252" s="7">
        <v>311615</v>
      </c>
      <c r="B1252" s="7">
        <v>3116159</v>
      </c>
      <c r="C1252" t="s">
        <v>2359</v>
      </c>
      <c r="D1252" t="s">
        <v>2181</v>
      </c>
      <c r="E1252" t="s">
        <v>2182</v>
      </c>
      <c r="F1252" t="s">
        <v>10</v>
      </c>
      <c r="G1252">
        <f>VLOOKUP(A1252,[1]pop_total!$A:$H,8,FALSE)</f>
        <v>12355</v>
      </c>
      <c r="H1252">
        <f t="shared" si="57"/>
        <v>12355</v>
      </c>
      <c r="I1252">
        <v>0.63500000000000001</v>
      </c>
      <c r="J1252" s="1">
        <f>VLOOKUP(B1252,[2]Planilha1!$A:$F,6,FALSE)</f>
        <v>73807961.450000003</v>
      </c>
      <c r="K1252" s="10">
        <f t="shared" si="58"/>
        <v>5973.9345568595709</v>
      </c>
      <c r="L1252" s="8">
        <f t="shared" si="59"/>
        <v>5973.9345568595709</v>
      </c>
      <c r="M1252" s="14">
        <f>VLOOKUP(B1252,'[3]IVIC médio'!$A:$M,8,FALSE)</f>
        <v>1.45</v>
      </c>
    </row>
    <row r="1253" spans="1:13" x14ac:dyDescent="0.25">
      <c r="A1253" s="7">
        <v>520547</v>
      </c>
      <c r="B1253" s="7">
        <v>5205471</v>
      </c>
      <c r="C1253" t="s">
        <v>5198</v>
      </c>
      <c r="D1253" t="s">
        <v>5136</v>
      </c>
      <c r="E1253" t="s">
        <v>4932</v>
      </c>
      <c r="F1253" t="s">
        <v>10</v>
      </c>
      <c r="G1253">
        <f>VLOOKUP(A1253,[1]pop_total!$A:$H,8,FALSE)</f>
        <v>12870</v>
      </c>
      <c r="H1253">
        <f t="shared" si="57"/>
        <v>12870</v>
      </c>
      <c r="I1253">
        <v>0.74199999999999999</v>
      </c>
      <c r="J1253" s="1">
        <f>VLOOKUP(B1253,[2]Planilha1!$A:$F,6,FALSE)</f>
        <v>185047214.69999999</v>
      </c>
      <c r="K1253" s="10">
        <f t="shared" si="58"/>
        <v>14378.18296037296</v>
      </c>
      <c r="L1253" s="8">
        <f t="shared" si="59"/>
        <v>12739.39</v>
      </c>
      <c r="M1253" s="14">
        <f>VLOOKUP(B1253,'[3]IVIC médio'!$A:$M,8,FALSE)</f>
        <v>0.19999999999999996</v>
      </c>
    </row>
    <row r="1254" spans="1:13" x14ac:dyDescent="0.25">
      <c r="A1254" s="7">
        <v>420419</v>
      </c>
      <c r="B1254" s="7">
        <v>4204194</v>
      </c>
      <c r="C1254" t="s">
        <v>4255</v>
      </c>
      <c r="D1254" t="s">
        <v>4197</v>
      </c>
      <c r="E1254" t="s">
        <v>3828</v>
      </c>
      <c r="F1254" t="s">
        <v>10</v>
      </c>
      <c r="G1254">
        <f>VLOOKUP(A1254,[1]pop_total!$A:$H,8,FALSE)</f>
        <v>2950</v>
      </c>
      <c r="H1254">
        <f t="shared" si="57"/>
        <v>2950</v>
      </c>
      <c r="I1254">
        <v>0.70399999999999996</v>
      </c>
      <c r="J1254" s="1">
        <f>VLOOKUP(B1254,[2]Planilha1!$A:$F,6,FALSE)</f>
        <v>29135419.780000001</v>
      </c>
      <c r="K1254" s="10">
        <f t="shared" si="58"/>
        <v>9876.4134847457626</v>
      </c>
      <c r="L1254" s="8">
        <f t="shared" si="59"/>
        <v>9876.4134847457626</v>
      </c>
      <c r="M1254" s="14">
        <f>VLOOKUP(B1254,'[3]IVIC médio'!$A:$M,8,FALSE)</f>
        <v>0.44444444444444448</v>
      </c>
    </row>
    <row r="1255" spans="1:13" x14ac:dyDescent="0.25">
      <c r="A1255" s="7">
        <v>500295</v>
      </c>
      <c r="B1255" s="7">
        <v>5002951</v>
      </c>
      <c r="C1255" t="s">
        <v>4950</v>
      </c>
      <c r="D1255" t="s">
        <v>4931</v>
      </c>
      <c r="E1255" t="s">
        <v>4932</v>
      </c>
      <c r="F1255" t="s">
        <v>10</v>
      </c>
      <c r="G1255">
        <f>VLOOKUP(A1255,[1]pop_total!$A:$H,8,FALSE)</f>
        <v>30993</v>
      </c>
      <c r="H1255">
        <f t="shared" si="57"/>
        <v>30993</v>
      </c>
      <c r="I1255">
        <v>0.754</v>
      </c>
      <c r="J1255" s="1">
        <f>VLOOKUP(B1255,[2]Planilha1!$A:$F,6,FALSE)</f>
        <v>299924998.99000001</v>
      </c>
      <c r="K1255" s="10">
        <f t="shared" si="58"/>
        <v>9677.1851382570258</v>
      </c>
      <c r="L1255" s="8">
        <f t="shared" si="59"/>
        <v>9677.1851382570258</v>
      </c>
      <c r="M1255" s="14">
        <f>VLOOKUP(B1255,'[3]IVIC médio'!$A:$M,8,FALSE)</f>
        <v>0.6</v>
      </c>
    </row>
    <row r="1256" spans="1:13" x14ac:dyDescent="0.25">
      <c r="A1256" s="7">
        <v>210320</v>
      </c>
      <c r="B1256" s="7">
        <v>2103208</v>
      </c>
      <c r="C1256" t="s">
        <v>521</v>
      </c>
      <c r="D1256" t="s">
        <v>465</v>
      </c>
      <c r="E1256" t="s">
        <v>466</v>
      </c>
      <c r="F1256" t="s">
        <v>10</v>
      </c>
      <c r="G1256">
        <f>VLOOKUP(A1256,[1]pop_total!$A:$H,8,FALSE)</f>
        <v>81386</v>
      </c>
      <c r="H1256">
        <f t="shared" si="57"/>
        <v>81386</v>
      </c>
      <c r="I1256">
        <v>0.60399999999999998</v>
      </c>
      <c r="J1256" s="1">
        <f>VLOOKUP(B1256,[2]Planilha1!$A:$F,6,FALSE)</f>
        <v>343391494.11000001</v>
      </c>
      <c r="K1256" s="10">
        <f t="shared" si="58"/>
        <v>4219.2944008797585</v>
      </c>
      <c r="L1256" s="8">
        <f t="shared" si="59"/>
        <v>4219.2944008797585</v>
      </c>
      <c r="M1256" s="14">
        <f>VLOOKUP(B1256,'[3]IVIC médio'!$A:$M,8,FALSE)</f>
        <v>0.75</v>
      </c>
    </row>
    <row r="1257" spans="1:13" x14ac:dyDescent="0.25">
      <c r="A1257" s="7">
        <v>420420</v>
      </c>
      <c r="B1257" s="7">
        <v>4204202</v>
      </c>
      <c r="C1257" t="s">
        <v>4256</v>
      </c>
      <c r="D1257" t="s">
        <v>4197</v>
      </c>
      <c r="E1257" t="s">
        <v>3828</v>
      </c>
      <c r="F1257" t="s">
        <v>10</v>
      </c>
      <c r="G1257">
        <f>VLOOKUP(A1257,[1]pop_total!$A:$H,8,FALSE)</f>
        <v>254785</v>
      </c>
      <c r="H1257">
        <f t="shared" si="57"/>
        <v>200000</v>
      </c>
      <c r="I1257">
        <v>0.79</v>
      </c>
      <c r="J1257" s="1">
        <f>VLOOKUP(B1257,[2]Planilha1!$A:$F,6,FALSE)</f>
        <v>1486162631.6700001</v>
      </c>
      <c r="K1257" s="10">
        <f t="shared" si="58"/>
        <v>5833.0067769688176</v>
      </c>
      <c r="L1257" s="8">
        <f t="shared" si="59"/>
        <v>5833.0067769688176</v>
      </c>
      <c r="M1257" s="14">
        <f>VLOOKUP(B1257,'[3]IVIC médio'!$A:$M,8,FALSE)</f>
        <v>0.65000000000000013</v>
      </c>
    </row>
    <row r="1258" spans="1:13" x14ac:dyDescent="0.25">
      <c r="A1258" s="7">
        <v>351170</v>
      </c>
      <c r="B1258" s="7">
        <v>3511706</v>
      </c>
      <c r="C1258" t="s">
        <v>3328</v>
      </c>
      <c r="D1258" t="s">
        <v>3202</v>
      </c>
      <c r="E1258" t="s">
        <v>2182</v>
      </c>
      <c r="F1258" t="s">
        <v>10</v>
      </c>
      <c r="G1258">
        <f>VLOOKUP(A1258,[1]pop_total!$A:$H,8,FALSE)</f>
        <v>15535</v>
      </c>
      <c r="H1258">
        <f t="shared" si="57"/>
        <v>15535</v>
      </c>
      <c r="I1258">
        <v>0.73599999999999999</v>
      </c>
      <c r="J1258" s="1">
        <f>VLOOKUP(B1258,[2]Planilha1!$A:$F,6,FALSE)</f>
        <v>88644743.739999995</v>
      </c>
      <c r="K1258" s="10">
        <f t="shared" si="58"/>
        <v>5706.1309134213061</v>
      </c>
      <c r="L1258" s="8">
        <f t="shared" si="59"/>
        <v>5706.1309134213061</v>
      </c>
      <c r="M1258" s="14">
        <f>VLOOKUP(B1258,'[3]IVIC médio'!$A:$M,8,FALSE)</f>
        <v>0.37777777777777788</v>
      </c>
    </row>
    <row r="1259" spans="1:13" x14ac:dyDescent="0.25">
      <c r="A1259" s="7">
        <v>430535</v>
      </c>
      <c r="B1259" s="7">
        <v>4305355</v>
      </c>
      <c r="C1259" t="s">
        <v>4555</v>
      </c>
      <c r="D1259" t="s">
        <v>4459</v>
      </c>
      <c r="E1259" t="s">
        <v>3828</v>
      </c>
      <c r="F1259" t="s">
        <v>10</v>
      </c>
      <c r="G1259">
        <f>VLOOKUP(A1259,[1]pop_total!$A:$H,8,FALSE)</f>
        <v>35012</v>
      </c>
      <c r="H1259">
        <f t="shared" si="57"/>
        <v>35012</v>
      </c>
      <c r="I1259">
        <v>0.747</v>
      </c>
      <c r="J1259" s="1">
        <f>VLOOKUP(B1259,[2]Planilha1!$A:$F,6,FALSE)</f>
        <v>202819778.91</v>
      </c>
      <c r="K1259" s="10">
        <f t="shared" si="58"/>
        <v>5792.8647009596707</v>
      </c>
      <c r="L1259" s="8">
        <f t="shared" si="59"/>
        <v>5792.8647009596707</v>
      </c>
      <c r="M1259" s="14">
        <f>VLOOKUP(B1259,'[3]IVIC médio'!$A:$M,8,FALSE)</f>
        <v>0.15</v>
      </c>
    </row>
    <row r="1260" spans="1:13" x14ac:dyDescent="0.25">
      <c r="A1260" s="7">
        <v>430537</v>
      </c>
      <c r="B1260" s="7">
        <v>4305371</v>
      </c>
      <c r="C1260" t="s">
        <v>4556</v>
      </c>
      <c r="D1260" t="s">
        <v>4459</v>
      </c>
      <c r="E1260" t="s">
        <v>3828</v>
      </c>
      <c r="F1260" t="s">
        <v>10</v>
      </c>
      <c r="G1260">
        <f>VLOOKUP(A1260,[1]pop_total!$A:$H,8,FALSE)</f>
        <v>2768</v>
      </c>
      <c r="H1260">
        <f t="shared" si="57"/>
        <v>2768</v>
      </c>
      <c r="I1260">
        <v>0.62</v>
      </c>
      <c r="J1260" s="1">
        <f>VLOOKUP(B1260,[2]Planilha1!$A:$F,6,FALSE)</f>
        <v>27397191.579999998</v>
      </c>
      <c r="K1260" s="10">
        <f t="shared" si="58"/>
        <v>9897.8293280346807</v>
      </c>
      <c r="L1260" s="8">
        <f t="shared" si="59"/>
        <v>9897.8293280346807</v>
      </c>
      <c r="M1260" s="14">
        <f>VLOOKUP(B1260,'[3]IVIC médio'!$A:$M,8,FALSE)</f>
        <v>0.28888888888888892</v>
      </c>
    </row>
    <row r="1261" spans="1:13" x14ac:dyDescent="0.25">
      <c r="A1261" s="7">
        <v>230390</v>
      </c>
      <c r="B1261" s="7">
        <v>2303907</v>
      </c>
      <c r="C1261" t="s">
        <v>950</v>
      </c>
      <c r="D1261" t="s">
        <v>905</v>
      </c>
      <c r="E1261" t="s">
        <v>466</v>
      </c>
      <c r="F1261" t="s">
        <v>10</v>
      </c>
      <c r="G1261">
        <f>VLOOKUP(A1261,[1]pop_total!$A:$H,8,FALSE)</f>
        <v>12462</v>
      </c>
      <c r="H1261">
        <f t="shared" si="57"/>
        <v>12462</v>
      </c>
      <c r="I1261">
        <v>0.58599999999999997</v>
      </c>
      <c r="J1261" s="1">
        <f>VLOOKUP(B1261,[2]Planilha1!$A:$F,6,FALSE)</f>
        <v>61880140.25</v>
      </c>
      <c r="K1261" s="10">
        <f t="shared" si="58"/>
        <v>4965.5063593323703</v>
      </c>
      <c r="L1261" s="8">
        <f t="shared" si="59"/>
        <v>4965.5063593323703</v>
      </c>
      <c r="M1261" s="14">
        <f>VLOOKUP(B1261,'[3]IVIC médio'!$A:$M,8,FALSE)</f>
        <v>0.32777777777777778</v>
      </c>
    </row>
    <row r="1262" spans="1:13" x14ac:dyDescent="0.25">
      <c r="A1262" s="7">
        <v>355720</v>
      </c>
      <c r="B1262" s="7">
        <v>3557204</v>
      </c>
      <c r="C1262" t="s">
        <v>3824</v>
      </c>
      <c r="D1262" t="s">
        <v>3202</v>
      </c>
      <c r="E1262" t="s">
        <v>2182</v>
      </c>
      <c r="F1262" t="s">
        <v>10</v>
      </c>
      <c r="G1262">
        <f>VLOOKUP(A1262,[1]pop_total!$A:$H,8,FALSE)</f>
        <v>12211</v>
      </c>
      <c r="H1262">
        <f t="shared" si="57"/>
        <v>12211</v>
      </c>
      <c r="I1262">
        <v>0.72899999999999998</v>
      </c>
      <c r="J1262" s="1">
        <f>VLOOKUP(B1262,[2]Planilha1!$A:$F,6,FALSE)</f>
        <v>68696588.480000004</v>
      </c>
      <c r="K1262" s="10">
        <f t="shared" si="58"/>
        <v>5625.7954696585048</v>
      </c>
      <c r="L1262" s="8">
        <f t="shared" si="59"/>
        <v>5625.7954696585048</v>
      </c>
      <c r="M1262" s="14">
        <f>VLOOKUP(B1262,'[3]IVIC médio'!$A:$M,8,FALSE)</f>
        <v>1.05</v>
      </c>
    </row>
    <row r="1263" spans="1:13" x14ac:dyDescent="0.25">
      <c r="A1263" s="7">
        <v>150250</v>
      </c>
      <c r="B1263" s="7">
        <v>1502509</v>
      </c>
      <c r="C1263" t="s">
        <v>202</v>
      </c>
      <c r="D1263" t="s">
        <v>166</v>
      </c>
      <c r="E1263" t="s">
        <v>9</v>
      </c>
      <c r="F1263" t="s">
        <v>10</v>
      </c>
      <c r="G1263">
        <f>VLOOKUP(A1263,[1]pop_total!$A:$H,8,FALSE)</f>
        <v>20757</v>
      </c>
      <c r="H1263">
        <f t="shared" si="57"/>
        <v>20757</v>
      </c>
      <c r="I1263">
        <v>0.45300000000000001</v>
      </c>
      <c r="J1263" s="1">
        <f>VLOOKUP(B1263,[2]Planilha1!$A:$F,6,FALSE)</f>
        <v>118634686.79000001</v>
      </c>
      <c r="K1263" s="10">
        <f t="shared" si="58"/>
        <v>5715.4062142891562</v>
      </c>
      <c r="L1263" s="8">
        <f t="shared" si="59"/>
        <v>5715.4062142891562</v>
      </c>
      <c r="M1263" s="14">
        <f>VLOOKUP(B1263,'[3]IVIC médio'!$A:$M,8,FALSE)</f>
        <v>0.32222222222222224</v>
      </c>
    </row>
    <row r="1264" spans="1:13" x14ac:dyDescent="0.25">
      <c r="A1264" s="7">
        <v>311620</v>
      </c>
      <c r="B1264" s="7">
        <v>3116209</v>
      </c>
      <c r="C1264" t="s">
        <v>2360</v>
      </c>
      <c r="D1264" t="s">
        <v>2181</v>
      </c>
      <c r="E1264" t="s">
        <v>2182</v>
      </c>
      <c r="F1264" t="s">
        <v>10</v>
      </c>
      <c r="G1264">
        <f>VLOOKUP(A1264,[1]pop_total!$A:$H,8,FALSE)</f>
        <v>2800</v>
      </c>
      <c r="H1264">
        <f t="shared" si="57"/>
        <v>2800</v>
      </c>
      <c r="I1264">
        <v>0.71099999999999997</v>
      </c>
      <c r="J1264" s="1">
        <f>VLOOKUP(B1264,[2]Planilha1!$A:$F,6,FALSE)</f>
        <v>34499529.659999996</v>
      </c>
      <c r="K1264" s="10">
        <f t="shared" si="58"/>
        <v>12321.260592857141</v>
      </c>
      <c r="L1264" s="8">
        <f t="shared" si="59"/>
        <v>12321.260592857141</v>
      </c>
      <c r="M1264" s="14">
        <f>VLOOKUP(B1264,'[3]IVIC médio'!$A:$M,8,FALSE)</f>
        <v>0.3888888888888889</v>
      </c>
    </row>
    <row r="1265" spans="1:13" x14ac:dyDescent="0.25">
      <c r="A1265" s="7">
        <v>430540</v>
      </c>
      <c r="B1265" s="7">
        <v>4305405</v>
      </c>
      <c r="C1265" t="s">
        <v>4557</v>
      </c>
      <c r="D1265" t="s">
        <v>4459</v>
      </c>
      <c r="E1265" t="s">
        <v>3828</v>
      </c>
      <c r="F1265" t="s">
        <v>10</v>
      </c>
      <c r="G1265">
        <f>VLOOKUP(A1265,[1]pop_total!$A:$H,8,FALSE)</f>
        <v>3913</v>
      </c>
      <c r="H1265">
        <f t="shared" si="57"/>
        <v>3913</v>
      </c>
      <c r="I1265">
        <v>0.73199999999999998</v>
      </c>
      <c r="J1265" s="1">
        <f>VLOOKUP(B1265,[2]Planilha1!$A:$F,6,FALSE)</f>
        <v>41290331.159999996</v>
      </c>
      <c r="K1265" s="10">
        <f t="shared" si="58"/>
        <v>10552.090764119601</v>
      </c>
      <c r="L1265" s="8">
        <f t="shared" si="59"/>
        <v>10552.090764119601</v>
      </c>
      <c r="M1265" s="14">
        <f>VLOOKUP(B1265,'[3]IVIC médio'!$A:$M,8,FALSE)</f>
        <v>0.34444444444444444</v>
      </c>
    </row>
    <row r="1266" spans="1:13" x14ac:dyDescent="0.25">
      <c r="A1266" s="7">
        <v>410540</v>
      </c>
      <c r="B1266" s="7">
        <v>4105409</v>
      </c>
      <c r="C1266" t="s">
        <v>3894</v>
      </c>
      <c r="D1266" t="s">
        <v>3827</v>
      </c>
      <c r="E1266" t="s">
        <v>3828</v>
      </c>
      <c r="F1266" t="s">
        <v>10</v>
      </c>
      <c r="G1266">
        <f>VLOOKUP(A1266,[1]pop_total!$A:$H,8,FALSE)</f>
        <v>21085</v>
      </c>
      <c r="H1266">
        <f t="shared" si="57"/>
        <v>21085</v>
      </c>
      <c r="I1266">
        <v>0.74</v>
      </c>
      <c r="J1266" s="1">
        <f>VLOOKUP(B1266,[2]Planilha1!$A:$F,6,FALSE)</f>
        <v>154028887.19999999</v>
      </c>
      <c r="K1266" s="10">
        <f t="shared" si="58"/>
        <v>7305.1404884989324</v>
      </c>
      <c r="L1266" s="8">
        <f t="shared" si="59"/>
        <v>7305.1404884989324</v>
      </c>
      <c r="M1266" s="14">
        <f>VLOOKUP(B1266,'[3]IVIC médio'!$A:$M,8,FALSE)</f>
        <v>0.25</v>
      </c>
    </row>
    <row r="1267" spans="1:13" x14ac:dyDescent="0.25">
      <c r="A1267" s="7">
        <v>230393</v>
      </c>
      <c r="B1267" s="7">
        <v>2303931</v>
      </c>
      <c r="C1267" t="s">
        <v>951</v>
      </c>
      <c r="D1267" t="s">
        <v>905</v>
      </c>
      <c r="E1267" t="s">
        <v>466</v>
      </c>
      <c r="F1267" t="s">
        <v>10</v>
      </c>
      <c r="G1267">
        <f>VLOOKUP(A1267,[1]pop_total!$A:$H,8,FALSE)</f>
        <v>12113</v>
      </c>
      <c r="H1267">
        <f t="shared" si="57"/>
        <v>12113</v>
      </c>
      <c r="I1267">
        <v>0.58499999999999996</v>
      </c>
      <c r="J1267" s="1">
        <f>VLOOKUP(B1267,[2]Planilha1!$A:$F,6,FALSE)</f>
        <v>76047560.469999999</v>
      </c>
      <c r="K1267" s="10">
        <f t="shared" si="58"/>
        <v>6278.1772038305953</v>
      </c>
      <c r="L1267" s="8">
        <f t="shared" si="59"/>
        <v>6278.1772038305953</v>
      </c>
      <c r="M1267" s="14">
        <f>VLOOKUP(B1267,'[3]IVIC médio'!$A:$M,8,FALSE)</f>
        <v>0.1388888888888889</v>
      </c>
    </row>
    <row r="1268" spans="1:13" x14ac:dyDescent="0.25">
      <c r="A1268" s="7">
        <v>230395</v>
      </c>
      <c r="B1268" s="7">
        <v>2303956</v>
      </c>
      <c r="C1268" t="s">
        <v>952</v>
      </c>
      <c r="D1268" t="s">
        <v>905</v>
      </c>
      <c r="E1268" t="s">
        <v>466</v>
      </c>
      <c r="F1268" t="s">
        <v>10</v>
      </c>
      <c r="G1268">
        <f>VLOOKUP(A1268,[1]pop_total!$A:$H,8,FALSE)</f>
        <v>20163</v>
      </c>
      <c r="H1268">
        <f t="shared" si="57"/>
        <v>20163</v>
      </c>
      <c r="I1268">
        <v>0.60399999999999998</v>
      </c>
      <c r="J1268" s="1">
        <f>VLOOKUP(B1268,[2]Planilha1!$A:$F,6,FALSE)</f>
        <v>105108409.54000001</v>
      </c>
      <c r="K1268" s="10">
        <f t="shared" si="58"/>
        <v>5212.9350562912268</v>
      </c>
      <c r="L1268" s="8">
        <f t="shared" si="59"/>
        <v>5212.9350562912268</v>
      </c>
      <c r="M1268" s="14">
        <f>VLOOKUP(B1268,'[3]IVIC médio'!$A:$M,8,FALSE)</f>
        <v>0.25</v>
      </c>
    </row>
    <row r="1269" spans="1:13" x14ac:dyDescent="0.25">
      <c r="A1269" s="7">
        <v>290770</v>
      </c>
      <c r="B1269" s="7">
        <v>2907707</v>
      </c>
      <c r="C1269" t="s">
        <v>1878</v>
      </c>
      <c r="D1269" t="s">
        <v>1784</v>
      </c>
      <c r="E1269" t="s">
        <v>466</v>
      </c>
      <c r="F1269" t="s">
        <v>10</v>
      </c>
      <c r="G1269">
        <f>VLOOKUP(A1269,[1]pop_total!$A:$H,8,FALSE)</f>
        <v>10579</v>
      </c>
      <c r="H1269">
        <f t="shared" si="57"/>
        <v>10579</v>
      </c>
      <c r="I1269">
        <v>0.6</v>
      </c>
      <c r="J1269" s="1">
        <f>VLOOKUP(B1269,[2]Planilha1!$A:$F,6,FALSE)</f>
        <v>61437372.189999998</v>
      </c>
      <c r="K1269" s="10">
        <f t="shared" si="58"/>
        <v>5807.4839011248696</v>
      </c>
      <c r="L1269" s="8">
        <f t="shared" si="59"/>
        <v>5807.4839011248696</v>
      </c>
      <c r="M1269" s="14">
        <f>VLOOKUP(B1269,'[3]IVIC médio'!$A:$M,8,FALSE)</f>
        <v>0.43333333333333329</v>
      </c>
    </row>
    <row r="1270" spans="1:13" x14ac:dyDescent="0.25">
      <c r="A1270" s="7">
        <v>430543</v>
      </c>
      <c r="B1270" s="7">
        <v>4305439</v>
      </c>
      <c r="C1270" t="s">
        <v>4558</v>
      </c>
      <c r="D1270" t="s">
        <v>4459</v>
      </c>
      <c r="E1270" t="s">
        <v>3828</v>
      </c>
      <c r="F1270" t="s">
        <v>10</v>
      </c>
      <c r="G1270">
        <f>VLOOKUP(A1270,[1]pop_total!$A:$H,8,FALSE)</f>
        <v>6262</v>
      </c>
      <c r="H1270">
        <f t="shared" si="57"/>
        <v>6262</v>
      </c>
      <c r="I1270">
        <v>0.70599999999999996</v>
      </c>
      <c r="J1270" s="1">
        <f>VLOOKUP(B1270,[2]Planilha1!$A:$F,6,FALSE)</f>
        <v>39579492.950000003</v>
      </c>
      <c r="K1270" s="10">
        <f t="shared" si="58"/>
        <v>6320.5833519642292</v>
      </c>
      <c r="L1270" s="8">
        <f t="shared" si="59"/>
        <v>6320.5833519642292</v>
      </c>
      <c r="M1270" s="14">
        <f>VLOOKUP(B1270,'[3]IVIC médio'!$A:$M,8,FALSE)</f>
        <v>0.5</v>
      </c>
    </row>
    <row r="1271" spans="1:13" x14ac:dyDescent="0.25">
      <c r="A1271" s="7">
        <v>110092</v>
      </c>
      <c r="B1271" s="7">
        <v>1100924</v>
      </c>
      <c r="C1271" t="s">
        <v>44</v>
      </c>
      <c r="D1271" t="s">
        <v>8</v>
      </c>
      <c r="E1271" t="s">
        <v>9</v>
      </c>
      <c r="F1271" t="s">
        <v>10</v>
      </c>
      <c r="G1271">
        <f>VLOOKUP(A1271,[1]pop_total!$A:$H,8,FALSE)</f>
        <v>9324</v>
      </c>
      <c r="H1271">
        <f t="shared" si="57"/>
        <v>9324</v>
      </c>
      <c r="I1271">
        <v>0.65200000000000002</v>
      </c>
      <c r="J1271" s="1">
        <f>VLOOKUP(B1271,[2]Planilha1!$A:$F,6,FALSE)</f>
        <v>89401202.769999996</v>
      </c>
      <c r="K1271" s="10">
        <f t="shared" si="58"/>
        <v>9588.288585371085</v>
      </c>
      <c r="L1271" s="8">
        <f t="shared" si="59"/>
        <v>9588.288585371085</v>
      </c>
      <c r="M1271" s="14">
        <f>VLOOKUP(B1271,'[3]IVIC médio'!$A:$M,8,FALSE)</f>
        <v>0.16111111111111112</v>
      </c>
    </row>
    <row r="1272" spans="1:13" x14ac:dyDescent="0.25">
      <c r="A1272" s="7">
        <v>430544</v>
      </c>
      <c r="B1272" s="7">
        <v>4305447</v>
      </c>
      <c r="C1272" t="s">
        <v>4559</v>
      </c>
      <c r="D1272" t="s">
        <v>4459</v>
      </c>
      <c r="E1272" t="s">
        <v>3828</v>
      </c>
      <c r="F1272" t="s">
        <v>10</v>
      </c>
      <c r="G1272">
        <f>VLOOKUP(A1272,[1]pop_total!$A:$H,8,FALSE)</f>
        <v>4597</v>
      </c>
      <c r="H1272">
        <f t="shared" si="57"/>
        <v>4597</v>
      </c>
      <c r="I1272">
        <v>0.61599999999999999</v>
      </c>
      <c r="J1272" s="1">
        <f>VLOOKUP(B1272,[2]Planilha1!$A:$F,6,FALSE)</f>
        <v>32392162.57</v>
      </c>
      <c r="K1272" s="10">
        <f t="shared" si="58"/>
        <v>7046.3699303893845</v>
      </c>
      <c r="L1272" s="8">
        <f t="shared" si="59"/>
        <v>7046.3699303893845</v>
      </c>
      <c r="M1272" s="14">
        <f>VLOOKUP(B1272,'[3]IVIC médio'!$A:$M,8,FALSE)</f>
        <v>0.16111111111111112</v>
      </c>
    </row>
    <row r="1273" spans="1:13" x14ac:dyDescent="0.25">
      <c r="A1273" s="7">
        <v>410550</v>
      </c>
      <c r="B1273" s="7">
        <v>4105508</v>
      </c>
      <c r="C1273" t="s">
        <v>3895</v>
      </c>
      <c r="D1273" t="s">
        <v>3827</v>
      </c>
      <c r="E1273" t="s">
        <v>3828</v>
      </c>
      <c r="F1273" t="s">
        <v>10</v>
      </c>
      <c r="G1273">
        <f>VLOOKUP(A1273,[1]pop_total!$A:$H,8,FALSE)</f>
        <v>79527</v>
      </c>
      <c r="H1273">
        <f t="shared" si="57"/>
        <v>79527</v>
      </c>
      <c r="I1273">
        <v>0.755</v>
      </c>
      <c r="J1273" s="1">
        <f>VLOOKUP(B1273,[2]Planilha1!$A:$F,6,FALSE)</f>
        <v>482711685.85000002</v>
      </c>
      <c r="K1273" s="10">
        <f t="shared" si="58"/>
        <v>6069.7836690683671</v>
      </c>
      <c r="L1273" s="8">
        <f t="shared" si="59"/>
        <v>6069.7836690683671</v>
      </c>
      <c r="M1273" s="14">
        <f>VLOOKUP(B1273,'[3]IVIC médio'!$A:$M,8,FALSE)</f>
        <v>0.8</v>
      </c>
    </row>
    <row r="1274" spans="1:13" x14ac:dyDescent="0.25">
      <c r="A1274" s="7">
        <v>290780</v>
      </c>
      <c r="B1274" s="7">
        <v>2907806</v>
      </c>
      <c r="C1274" t="s">
        <v>1879</v>
      </c>
      <c r="D1274" t="s">
        <v>1784</v>
      </c>
      <c r="E1274" t="s">
        <v>466</v>
      </c>
      <c r="F1274" t="s">
        <v>10</v>
      </c>
      <c r="G1274">
        <f>VLOOKUP(A1274,[1]pop_total!$A:$H,8,FALSE)</f>
        <v>30907</v>
      </c>
      <c r="H1274">
        <f t="shared" si="57"/>
        <v>30907</v>
      </c>
      <c r="I1274">
        <v>0.58499999999999996</v>
      </c>
      <c r="J1274" s="1">
        <f>VLOOKUP(B1274,[2]Planilha1!$A:$F,6,FALSE)</f>
        <v>155139932.99000001</v>
      </c>
      <c r="K1274" s="10">
        <f t="shared" si="58"/>
        <v>5019.5726854757822</v>
      </c>
      <c r="L1274" s="8">
        <f t="shared" si="59"/>
        <v>5019.5726854757822</v>
      </c>
      <c r="M1274" s="14">
        <f>VLOOKUP(B1274,'[3]IVIC médio'!$A:$M,8,FALSE)</f>
        <v>0.48888888888888893</v>
      </c>
    </row>
    <row r="1275" spans="1:13" x14ac:dyDescent="0.25">
      <c r="A1275" s="7">
        <v>410560</v>
      </c>
      <c r="B1275" s="7">
        <v>4105607</v>
      </c>
      <c r="C1275" t="s">
        <v>3896</v>
      </c>
      <c r="D1275" t="s">
        <v>3827</v>
      </c>
      <c r="E1275" t="s">
        <v>3828</v>
      </c>
      <c r="F1275" t="s">
        <v>10</v>
      </c>
      <c r="G1275">
        <f>VLOOKUP(A1275,[1]pop_total!$A:$H,8,FALSE)</f>
        <v>11467</v>
      </c>
      <c r="H1275">
        <f t="shared" si="57"/>
        <v>11467</v>
      </c>
      <c r="I1275">
        <v>0.71799999999999997</v>
      </c>
      <c r="J1275" s="1">
        <f>VLOOKUP(B1275,[2]Planilha1!$A:$F,6,FALSE)</f>
        <v>65654457.25</v>
      </c>
      <c r="K1275" s="10">
        <f t="shared" si="58"/>
        <v>5725.5129720066279</v>
      </c>
      <c r="L1275" s="8">
        <f t="shared" si="59"/>
        <v>5725.5129720066279</v>
      </c>
      <c r="M1275" s="14">
        <f>VLOOKUP(B1275,'[3]IVIC médio'!$A:$M,8,FALSE)</f>
        <v>1.1666666666666667</v>
      </c>
    </row>
    <row r="1276" spans="1:13" x14ac:dyDescent="0.25">
      <c r="A1276" s="7">
        <v>520549</v>
      </c>
      <c r="B1276" s="7">
        <v>5205497</v>
      </c>
      <c r="C1276" t="s">
        <v>5199</v>
      </c>
      <c r="D1276" t="s">
        <v>5136</v>
      </c>
      <c r="E1276" t="s">
        <v>4932</v>
      </c>
      <c r="F1276" t="s">
        <v>10</v>
      </c>
      <c r="G1276">
        <f>VLOOKUP(A1276,[1]pop_total!$A:$H,8,FALSE)</f>
        <v>91767</v>
      </c>
      <c r="H1276">
        <f t="shared" si="57"/>
        <v>91767</v>
      </c>
      <c r="I1276">
        <v>0.71699999999999997</v>
      </c>
      <c r="J1276" s="1">
        <f>VLOOKUP(B1276,[2]Planilha1!$A:$F,6,FALSE)</f>
        <v>229468441.69999999</v>
      </c>
      <c r="K1276" s="10">
        <f t="shared" si="58"/>
        <v>2500.5551200322557</v>
      </c>
      <c r="L1276" s="8">
        <f t="shared" si="59"/>
        <v>2500.5551200322557</v>
      </c>
      <c r="M1276" s="14">
        <f>VLOOKUP(B1276,'[3]IVIC médio'!$A:$M,8,FALSE)</f>
        <v>0.47777777777777775</v>
      </c>
    </row>
    <row r="1277" spans="1:13" x14ac:dyDescent="0.25">
      <c r="A1277" s="7">
        <v>210325</v>
      </c>
      <c r="B1277" s="7">
        <v>2103257</v>
      </c>
      <c r="C1277" t="s">
        <v>522</v>
      </c>
      <c r="D1277" t="s">
        <v>465</v>
      </c>
      <c r="E1277" t="s">
        <v>466</v>
      </c>
      <c r="F1277" t="s">
        <v>10</v>
      </c>
      <c r="G1277">
        <f>VLOOKUP(A1277,[1]pop_total!$A:$H,8,FALSE)</f>
        <v>12878</v>
      </c>
      <c r="H1277">
        <f t="shared" si="57"/>
        <v>12878</v>
      </c>
      <c r="I1277">
        <v>0.6</v>
      </c>
      <c r="J1277" s="1">
        <f>VLOOKUP(B1277,[2]Planilha1!$A:$F,6,FALSE)</f>
        <v>83756004.840000004</v>
      </c>
      <c r="K1277" s="10">
        <f t="shared" si="58"/>
        <v>6503.8053144898277</v>
      </c>
      <c r="L1277" s="8">
        <f t="shared" si="59"/>
        <v>6503.8053144898277</v>
      </c>
      <c r="M1277" s="14">
        <f>VLOOKUP(B1277,'[3]IVIC médio'!$A:$M,8,FALSE)</f>
        <v>0.37222222222222223</v>
      </c>
    </row>
    <row r="1278" spans="1:13" x14ac:dyDescent="0.25">
      <c r="A1278" s="7">
        <v>430545</v>
      </c>
      <c r="B1278" s="7">
        <v>4305454</v>
      </c>
      <c r="C1278" t="s">
        <v>4560</v>
      </c>
      <c r="D1278" t="s">
        <v>4459</v>
      </c>
      <c r="E1278" t="s">
        <v>3828</v>
      </c>
      <c r="F1278" t="s">
        <v>10</v>
      </c>
      <c r="G1278">
        <f>VLOOKUP(A1278,[1]pop_total!$A:$H,8,FALSE)</f>
        <v>17071</v>
      </c>
      <c r="H1278">
        <f t="shared" si="57"/>
        <v>17071</v>
      </c>
      <c r="I1278">
        <v>0.72899999999999998</v>
      </c>
      <c r="J1278" s="1">
        <f>VLOOKUP(B1278,[2]Planilha1!$A:$F,6,FALSE)</f>
        <v>128398548.02</v>
      </c>
      <c r="K1278" s="10">
        <f t="shared" si="58"/>
        <v>7521.442681740964</v>
      </c>
      <c r="L1278" s="8">
        <f t="shared" si="59"/>
        <v>7521.442681740964</v>
      </c>
      <c r="M1278" s="14">
        <f>VLOOKUP(B1278,'[3]IVIC médio'!$A:$M,8,FALSE)</f>
        <v>0.45</v>
      </c>
    </row>
    <row r="1279" spans="1:13" x14ac:dyDescent="0.25">
      <c r="A1279" s="7">
        <v>290790</v>
      </c>
      <c r="B1279" s="7">
        <v>2907905</v>
      </c>
      <c r="C1279" t="s">
        <v>1880</v>
      </c>
      <c r="D1279" t="s">
        <v>1784</v>
      </c>
      <c r="E1279" t="s">
        <v>466</v>
      </c>
      <c r="F1279" t="s">
        <v>10</v>
      </c>
      <c r="G1279">
        <f>VLOOKUP(A1279,[1]pop_total!$A:$H,8,FALSE)</f>
        <v>17230</v>
      </c>
      <c r="H1279">
        <f t="shared" si="57"/>
        <v>17230</v>
      </c>
      <c r="I1279">
        <v>0.60099999999999998</v>
      </c>
      <c r="J1279" s="1">
        <f>VLOOKUP(B1279,[2]Planilha1!$A:$F,6,FALSE)</f>
        <v>98231860.670000002</v>
      </c>
      <c r="K1279" s="10">
        <f t="shared" si="58"/>
        <v>5701.2107179338363</v>
      </c>
      <c r="L1279" s="8">
        <f t="shared" si="59"/>
        <v>5701.2107179338363</v>
      </c>
      <c r="M1279" s="14">
        <f>VLOOKUP(B1279,'[3]IVIC médio'!$A:$M,8,FALSE)</f>
        <v>0.5</v>
      </c>
    </row>
    <row r="1280" spans="1:13" x14ac:dyDescent="0.25">
      <c r="A1280" s="7">
        <v>311630</v>
      </c>
      <c r="B1280" s="7">
        <v>3116308</v>
      </c>
      <c r="C1280" t="s">
        <v>2361</v>
      </c>
      <c r="D1280" t="s">
        <v>2181</v>
      </c>
      <c r="E1280" t="s">
        <v>2182</v>
      </c>
      <c r="F1280" t="s">
        <v>10</v>
      </c>
      <c r="G1280">
        <f>VLOOKUP(A1280,[1]pop_total!$A:$H,8,FALSE)</f>
        <v>5581</v>
      </c>
      <c r="H1280">
        <f t="shared" si="57"/>
        <v>5581</v>
      </c>
      <c r="I1280">
        <v>0.57899999999999996</v>
      </c>
      <c r="J1280" s="1">
        <f>VLOOKUP(B1280,[2]Planilha1!$A:$F,6,FALSE)</f>
        <v>28707017.73</v>
      </c>
      <c r="K1280" s="10">
        <f t="shared" si="58"/>
        <v>5143.7050223974202</v>
      </c>
      <c r="L1280" s="8">
        <f t="shared" si="59"/>
        <v>5143.7050223974202</v>
      </c>
      <c r="M1280" s="14">
        <f>VLOOKUP(B1280,'[3]IVIC médio'!$A:$M,8,FALSE)</f>
        <v>0.16111111111111115</v>
      </c>
    </row>
    <row r="1281" spans="1:13" x14ac:dyDescent="0.25">
      <c r="A1281" s="7">
        <v>430550</v>
      </c>
      <c r="B1281" s="7">
        <v>4305504</v>
      </c>
      <c r="C1281" t="s">
        <v>4561</v>
      </c>
      <c r="D1281" t="s">
        <v>4459</v>
      </c>
      <c r="E1281" t="s">
        <v>3828</v>
      </c>
      <c r="F1281" t="s">
        <v>10</v>
      </c>
      <c r="G1281">
        <f>VLOOKUP(A1281,[1]pop_total!$A:$H,8,FALSE)</f>
        <v>4149</v>
      </c>
      <c r="H1281">
        <f t="shared" si="57"/>
        <v>4149</v>
      </c>
      <c r="I1281">
        <v>0.71899999999999997</v>
      </c>
      <c r="J1281" s="1">
        <f>VLOOKUP(B1281,[2]Planilha1!$A:$F,6,FALSE)</f>
        <v>37881455.079999998</v>
      </c>
      <c r="K1281" s="10">
        <f t="shared" si="58"/>
        <v>9130.2615280790542</v>
      </c>
      <c r="L1281" s="8">
        <f t="shared" si="59"/>
        <v>9130.2615280790542</v>
      </c>
      <c r="M1281" s="14">
        <f>VLOOKUP(B1281,'[3]IVIC médio'!$A:$M,8,FALSE)</f>
        <v>1.6666666666666673E-2</v>
      </c>
    </row>
    <row r="1282" spans="1:13" x14ac:dyDescent="0.25">
      <c r="A1282" s="7">
        <v>311640</v>
      </c>
      <c r="B1282" s="7">
        <v>3116407</v>
      </c>
      <c r="C1282" t="s">
        <v>2362</v>
      </c>
      <c r="D1282" t="s">
        <v>2181</v>
      </c>
      <c r="E1282" t="s">
        <v>2182</v>
      </c>
      <c r="F1282" t="s">
        <v>10</v>
      </c>
      <c r="G1282">
        <f>VLOOKUP(A1282,[1]pop_total!$A:$H,8,FALSE)</f>
        <v>4658</v>
      </c>
      <c r="H1282">
        <f t="shared" si="57"/>
        <v>4658</v>
      </c>
      <c r="I1282">
        <v>0.69799999999999995</v>
      </c>
      <c r="J1282" s="1">
        <f>VLOOKUP(B1282,[2]Planilha1!$A:$F,6,FALSE)</f>
        <v>36180555.490000002</v>
      </c>
      <c r="K1282" s="10">
        <f t="shared" si="58"/>
        <v>7767.4013503649639</v>
      </c>
      <c r="L1282" s="8">
        <f t="shared" si="59"/>
        <v>7767.4013503649639</v>
      </c>
      <c r="M1282" s="14">
        <f>VLOOKUP(B1282,'[3]IVIC médio'!$A:$M,8,FALSE)</f>
        <v>0.37222222222222223</v>
      </c>
    </row>
    <row r="1283" spans="1:13" x14ac:dyDescent="0.25">
      <c r="A1283" s="7">
        <v>311650</v>
      </c>
      <c r="B1283" s="7">
        <v>3116506</v>
      </c>
      <c r="C1283" t="s">
        <v>2363</v>
      </c>
      <c r="D1283" t="s">
        <v>2181</v>
      </c>
      <c r="E1283" t="s">
        <v>2182</v>
      </c>
      <c r="F1283" t="s">
        <v>10</v>
      </c>
      <c r="G1283">
        <f>VLOOKUP(A1283,[1]pop_total!$A:$H,8,FALSE)</f>
        <v>7166</v>
      </c>
      <c r="H1283">
        <f t="shared" ref="H1283:H1346" si="60">IF(G1283&gt;200000, 200000, G1283)</f>
        <v>7166</v>
      </c>
      <c r="I1283">
        <v>0.67</v>
      </c>
      <c r="J1283" s="1">
        <f>VLOOKUP(B1283,[2]Planilha1!$A:$F,6,FALSE)</f>
        <v>35979516.079999998</v>
      </c>
      <c r="K1283" s="10">
        <f t="shared" ref="K1283:K1346" si="61">J1283/G1283</f>
        <v>5020.8646497348591</v>
      </c>
      <c r="L1283" s="8">
        <f t="shared" ref="L1283:L1346" si="62">IF(K1283&gt;12739.39, 12739.39, K1283)</f>
        <v>5020.8646497348591</v>
      </c>
      <c r="M1283" s="14">
        <f>VLOOKUP(B1283,'[3]IVIC médio'!$A:$M,8,FALSE)</f>
        <v>0.19444444444444448</v>
      </c>
    </row>
    <row r="1284" spans="1:13" x14ac:dyDescent="0.25">
      <c r="A1284" s="7">
        <v>510305</v>
      </c>
      <c r="B1284" s="7">
        <v>5103056</v>
      </c>
      <c r="C1284" t="s">
        <v>5030</v>
      </c>
      <c r="D1284" t="s">
        <v>5002</v>
      </c>
      <c r="E1284" t="s">
        <v>4932</v>
      </c>
      <c r="F1284" t="s">
        <v>10</v>
      </c>
      <c r="G1284">
        <f>VLOOKUP(A1284,[1]pop_total!$A:$H,8,FALSE)</f>
        <v>9593</v>
      </c>
      <c r="H1284">
        <f t="shared" si="60"/>
        <v>9593</v>
      </c>
      <c r="I1284">
        <v>0.69899999999999995</v>
      </c>
      <c r="J1284" s="1">
        <f>VLOOKUP(B1284,[2]Planilha1!$A:$F,6,FALSE)</f>
        <v>92522456.989999995</v>
      </c>
      <c r="K1284" s="10">
        <f t="shared" si="61"/>
        <v>9644.7885948087132</v>
      </c>
      <c r="L1284" s="8">
        <f t="shared" si="62"/>
        <v>9644.7885948087132</v>
      </c>
      <c r="M1284" s="14">
        <f>VLOOKUP(B1284,'[3]IVIC médio'!$A:$M,8,FALSE)</f>
        <v>0.32777777777777778</v>
      </c>
    </row>
    <row r="1285" spans="1:13" x14ac:dyDescent="0.25">
      <c r="A1285" s="7">
        <v>311660</v>
      </c>
      <c r="B1285" s="7">
        <v>3116605</v>
      </c>
      <c r="C1285" t="s">
        <v>2364</v>
      </c>
      <c r="D1285" t="s">
        <v>2181</v>
      </c>
      <c r="E1285" t="s">
        <v>2182</v>
      </c>
      <c r="F1285" t="s">
        <v>10</v>
      </c>
      <c r="G1285">
        <f>VLOOKUP(A1285,[1]pop_total!$A:$H,8,FALSE)</f>
        <v>30159</v>
      </c>
      <c r="H1285">
        <f t="shared" si="60"/>
        <v>30159</v>
      </c>
      <c r="I1285">
        <v>0.70899999999999996</v>
      </c>
      <c r="J1285" s="1">
        <f>VLOOKUP(B1285,[2]Planilha1!$A:$F,6,FALSE)</f>
        <v>136134274.03999999</v>
      </c>
      <c r="K1285" s="10">
        <f t="shared" si="61"/>
        <v>4513.8855412977882</v>
      </c>
      <c r="L1285" s="8">
        <f t="shared" si="62"/>
        <v>4513.8855412977882</v>
      </c>
      <c r="M1285" s="14">
        <f>VLOOKUP(B1285,'[3]IVIC médio'!$A:$M,8,FALSE)</f>
        <v>0.56666666666666665</v>
      </c>
    </row>
    <row r="1286" spans="1:13" x14ac:dyDescent="0.25">
      <c r="A1286" s="7">
        <v>351190</v>
      </c>
      <c r="B1286" s="7">
        <v>3511904</v>
      </c>
      <c r="C1286" t="s">
        <v>3329</v>
      </c>
      <c r="D1286" t="s">
        <v>3202</v>
      </c>
      <c r="E1286" t="s">
        <v>2182</v>
      </c>
      <c r="F1286" t="s">
        <v>10</v>
      </c>
      <c r="G1286">
        <f>VLOOKUP(A1286,[1]pop_total!$A:$H,8,FALSE)</f>
        <v>6982</v>
      </c>
      <c r="H1286">
        <f t="shared" si="60"/>
        <v>6982</v>
      </c>
      <c r="I1286">
        <v>0.72499999999999998</v>
      </c>
      <c r="J1286" s="1">
        <f>VLOOKUP(B1286,[2]Planilha1!$A:$F,6,FALSE)</f>
        <v>46189597.119999997</v>
      </c>
      <c r="K1286" s="10">
        <f t="shared" si="61"/>
        <v>6615.5252248639354</v>
      </c>
      <c r="L1286" s="8">
        <f t="shared" si="62"/>
        <v>6615.5252248639354</v>
      </c>
      <c r="M1286" s="14">
        <f>VLOOKUP(B1286,'[3]IVIC médio'!$A:$M,8,FALSE)</f>
        <v>0.63333333333333341</v>
      </c>
    </row>
    <row r="1287" spans="1:13" x14ac:dyDescent="0.25">
      <c r="A1287" s="7">
        <v>410570</v>
      </c>
      <c r="B1287" s="7">
        <v>4105706</v>
      </c>
      <c r="C1287" t="s">
        <v>3897</v>
      </c>
      <c r="D1287" t="s">
        <v>3827</v>
      </c>
      <c r="E1287" t="s">
        <v>3828</v>
      </c>
      <c r="F1287" t="s">
        <v>10</v>
      </c>
      <c r="G1287">
        <f>VLOOKUP(A1287,[1]pop_total!$A:$H,8,FALSE)</f>
        <v>15070</v>
      </c>
      <c r="H1287">
        <f t="shared" si="60"/>
        <v>15070</v>
      </c>
      <c r="I1287">
        <v>0.69399999999999995</v>
      </c>
      <c r="J1287" s="1">
        <f>VLOOKUP(B1287,[2]Planilha1!$A:$F,6,FALSE)</f>
        <v>94305590.930000007</v>
      </c>
      <c r="K1287" s="10">
        <f t="shared" si="61"/>
        <v>6257.8361599203718</v>
      </c>
      <c r="L1287" s="8">
        <f t="shared" si="62"/>
        <v>6257.8361599203718</v>
      </c>
      <c r="M1287" s="14">
        <f>VLOOKUP(B1287,'[3]IVIC médio'!$A:$M,8,FALSE)</f>
        <v>0.57222222222222219</v>
      </c>
    </row>
    <row r="1288" spans="1:13" x14ac:dyDescent="0.25">
      <c r="A1288" s="7">
        <v>290800</v>
      </c>
      <c r="B1288" s="7">
        <v>2908002</v>
      </c>
      <c r="C1288" t="s">
        <v>1881</v>
      </c>
      <c r="D1288" t="s">
        <v>1784</v>
      </c>
      <c r="E1288" t="s">
        <v>466</v>
      </c>
      <c r="F1288" t="s">
        <v>10</v>
      </c>
      <c r="G1288">
        <f>VLOOKUP(A1288,[1]pop_total!$A:$H,8,FALSE)</f>
        <v>17333</v>
      </c>
      <c r="H1288">
        <f t="shared" si="60"/>
        <v>17333</v>
      </c>
      <c r="I1288">
        <v>0.61299999999999999</v>
      </c>
      <c r="J1288" s="1">
        <f>VLOOKUP(B1288,[2]Planilha1!$A:$F,6,FALSE)</f>
        <v>78929218.900000006</v>
      </c>
      <c r="K1288" s="10">
        <f t="shared" si="61"/>
        <v>4553.6963537760348</v>
      </c>
      <c r="L1288" s="8">
        <f t="shared" si="62"/>
        <v>4553.6963537760348</v>
      </c>
      <c r="M1288" s="14">
        <f>VLOOKUP(B1288,'[3]IVIC médio'!$A:$M,8,FALSE)</f>
        <v>0.40555555555555556</v>
      </c>
    </row>
    <row r="1289" spans="1:13" x14ac:dyDescent="0.25">
      <c r="A1289" s="7">
        <v>130120</v>
      </c>
      <c r="B1289" s="7">
        <v>1301209</v>
      </c>
      <c r="C1289" t="s">
        <v>106</v>
      </c>
      <c r="D1289" t="s">
        <v>87</v>
      </c>
      <c r="E1289" t="s">
        <v>9</v>
      </c>
      <c r="F1289" t="s">
        <v>10</v>
      </c>
      <c r="G1289">
        <f>VLOOKUP(A1289,[1]pop_total!$A:$H,8,FALSE)</f>
        <v>70616</v>
      </c>
      <c r="H1289">
        <f t="shared" si="60"/>
        <v>70616</v>
      </c>
      <c r="I1289">
        <v>0.58599999999999997</v>
      </c>
      <c r="J1289" s="1">
        <f>VLOOKUP(B1289,[2]Planilha1!$A:$F,6,FALSE)</f>
        <v>461118712.36000001</v>
      </c>
      <c r="K1289" s="10">
        <f t="shared" si="61"/>
        <v>6529.946646085873</v>
      </c>
      <c r="L1289" s="8">
        <f t="shared" si="62"/>
        <v>6529.946646085873</v>
      </c>
      <c r="M1289" s="14">
        <f>VLOOKUP(B1289,'[3]IVIC médio'!$A:$M,8,FALSE)</f>
        <v>1.3111111111111113</v>
      </c>
    </row>
    <row r="1290" spans="1:13" x14ac:dyDescent="0.25">
      <c r="A1290" s="7">
        <v>220270</v>
      </c>
      <c r="B1290" s="7">
        <v>2202703</v>
      </c>
      <c r="C1290" t="s">
        <v>738</v>
      </c>
      <c r="D1290" t="s">
        <v>682</v>
      </c>
      <c r="E1290" t="s">
        <v>466</v>
      </c>
      <c r="F1290" t="s">
        <v>10</v>
      </c>
      <c r="G1290">
        <f>VLOOKUP(A1290,[1]pop_total!$A:$H,8,FALSE)</f>
        <v>28212</v>
      </c>
      <c r="H1290">
        <f t="shared" si="60"/>
        <v>28212</v>
      </c>
      <c r="I1290">
        <v>0.497</v>
      </c>
      <c r="J1290" s="1">
        <f>VLOOKUP(B1290,[2]Planilha1!$A:$F,6,FALSE)</f>
        <v>104138844.23999999</v>
      </c>
      <c r="K1290" s="10">
        <f t="shared" si="61"/>
        <v>3691.2960527435134</v>
      </c>
      <c r="L1290" s="8">
        <f t="shared" si="62"/>
        <v>3691.2960527435134</v>
      </c>
      <c r="M1290" s="14">
        <f>VLOOKUP(B1290,'[3]IVIC médio'!$A:$M,8,FALSE)</f>
        <v>0.57777777777777772</v>
      </c>
    </row>
    <row r="1291" spans="1:13" x14ac:dyDescent="0.25">
      <c r="A1291" s="7">
        <v>220271</v>
      </c>
      <c r="B1291" s="7">
        <v>2202711</v>
      </c>
      <c r="C1291" t="s">
        <v>739</v>
      </c>
      <c r="D1291" t="s">
        <v>682</v>
      </c>
      <c r="E1291" t="s">
        <v>466</v>
      </c>
      <c r="F1291" t="s">
        <v>10</v>
      </c>
      <c r="G1291">
        <f>VLOOKUP(A1291,[1]pop_total!$A:$H,8,FALSE)</f>
        <v>4911</v>
      </c>
      <c r="H1291">
        <f t="shared" si="60"/>
        <v>4911</v>
      </c>
      <c r="I1291">
        <v>0.55500000000000005</v>
      </c>
      <c r="J1291" s="1">
        <f>VLOOKUP(B1291,[2]Planilha1!$A:$F,6,FALSE)</f>
        <v>32329998.489999998</v>
      </c>
      <c r="K1291" s="10">
        <f t="shared" si="61"/>
        <v>6583.1803074730196</v>
      </c>
      <c r="L1291" s="8">
        <f t="shared" si="62"/>
        <v>6583.1803074730196</v>
      </c>
      <c r="M1291" s="14">
        <f>VLOOKUP(B1291,'[3]IVIC médio'!$A:$M,8,FALSE)</f>
        <v>0.56111111111111112</v>
      </c>
    </row>
    <row r="1292" spans="1:13" x14ac:dyDescent="0.25">
      <c r="A1292" s="7">
        <v>420425</v>
      </c>
      <c r="B1292" s="7">
        <v>4204251</v>
      </c>
      <c r="C1292" t="s">
        <v>4257</v>
      </c>
      <c r="D1292" t="s">
        <v>4197</v>
      </c>
      <c r="E1292" t="s">
        <v>3828</v>
      </c>
      <c r="F1292" t="s">
        <v>10</v>
      </c>
      <c r="G1292">
        <f>VLOOKUP(A1292,[1]pop_total!$A:$H,8,FALSE)</f>
        <v>17240</v>
      </c>
      <c r="H1292">
        <f t="shared" si="60"/>
        <v>17240</v>
      </c>
      <c r="I1292">
        <v>0.78</v>
      </c>
      <c r="J1292" s="1">
        <f>VLOOKUP(B1292,[2]Planilha1!$A:$F,6,FALSE)</f>
        <v>109594235.28</v>
      </c>
      <c r="K1292" s="10">
        <f t="shared" si="61"/>
        <v>6356.9742041763338</v>
      </c>
      <c r="L1292" s="8">
        <f t="shared" si="62"/>
        <v>6356.9742041763338</v>
      </c>
      <c r="M1292" s="14">
        <f>VLOOKUP(B1292,'[3]IVIC médio'!$A:$M,8,FALSE)</f>
        <v>0.83333333333333326</v>
      </c>
    </row>
    <row r="1293" spans="1:13" x14ac:dyDescent="0.25">
      <c r="A1293" s="7">
        <v>220272</v>
      </c>
      <c r="B1293" s="7">
        <v>2202729</v>
      </c>
      <c r="C1293" t="s">
        <v>740</v>
      </c>
      <c r="D1293" t="s">
        <v>682</v>
      </c>
      <c r="E1293" t="s">
        <v>466</v>
      </c>
      <c r="F1293" t="s">
        <v>10</v>
      </c>
      <c r="G1293">
        <f>VLOOKUP(A1293,[1]pop_total!$A:$H,8,FALSE)</f>
        <v>6386</v>
      </c>
      <c r="H1293">
        <f t="shared" si="60"/>
        <v>6386</v>
      </c>
      <c r="I1293">
        <v>0.498</v>
      </c>
      <c r="J1293" s="1">
        <f>VLOOKUP(B1293,[2]Planilha1!$A:$F,6,FALSE)</f>
        <v>29559891.030000001</v>
      </c>
      <c r="K1293" s="10">
        <f t="shared" si="61"/>
        <v>4628.8586016285626</v>
      </c>
      <c r="L1293" s="8">
        <f t="shared" si="62"/>
        <v>4628.8586016285626</v>
      </c>
      <c r="M1293" s="14">
        <f>VLOOKUP(B1293,'[3]IVIC médio'!$A:$M,8,FALSE)</f>
        <v>0.76111111111111107</v>
      </c>
    </row>
    <row r="1294" spans="1:13" x14ac:dyDescent="0.25">
      <c r="A1294" s="7">
        <v>510310</v>
      </c>
      <c r="B1294" s="7">
        <v>5103106</v>
      </c>
      <c r="C1294" t="s">
        <v>5031</v>
      </c>
      <c r="D1294" t="s">
        <v>5002</v>
      </c>
      <c r="E1294" t="s">
        <v>4932</v>
      </c>
      <c r="F1294" t="s">
        <v>10</v>
      </c>
      <c r="G1294">
        <f>VLOOKUP(A1294,[1]pop_total!$A:$H,8,FALSE)</f>
        <v>6220</v>
      </c>
      <c r="H1294">
        <f t="shared" si="60"/>
        <v>6220</v>
      </c>
      <c r="I1294">
        <v>0.66</v>
      </c>
      <c r="J1294" s="1">
        <f>VLOOKUP(B1294,[2]Planilha1!$A:$F,6,FALSE)</f>
        <v>67204825.209999993</v>
      </c>
      <c r="K1294" s="10">
        <f t="shared" si="61"/>
        <v>10804.634278135047</v>
      </c>
      <c r="L1294" s="8">
        <f t="shared" si="62"/>
        <v>10804.634278135047</v>
      </c>
      <c r="M1294" s="14">
        <f>VLOOKUP(B1294,'[3]IVIC médio'!$A:$M,8,FALSE)</f>
        <v>0.3888888888888889</v>
      </c>
    </row>
    <row r="1295" spans="1:13" x14ac:dyDescent="0.25">
      <c r="A1295" s="7">
        <v>520551</v>
      </c>
      <c r="B1295" s="7">
        <v>5205513</v>
      </c>
      <c r="C1295" t="s">
        <v>5200</v>
      </c>
      <c r="D1295" t="s">
        <v>5136</v>
      </c>
      <c r="E1295" t="s">
        <v>4932</v>
      </c>
      <c r="F1295" t="s">
        <v>10</v>
      </c>
      <c r="G1295">
        <f>VLOOKUP(A1295,[1]pop_total!$A:$H,8,FALSE)</f>
        <v>25016</v>
      </c>
      <c r="H1295">
        <f t="shared" si="60"/>
        <v>25016</v>
      </c>
      <c r="I1295">
        <v>0.65700000000000003</v>
      </c>
      <c r="J1295" s="1">
        <f>VLOOKUP(B1295,[2]Planilha1!$A:$F,6,FALSE)</f>
        <v>100935849.13</v>
      </c>
      <c r="K1295" s="10">
        <f t="shared" si="61"/>
        <v>4034.8516601375118</v>
      </c>
      <c r="L1295" s="8">
        <f t="shared" si="62"/>
        <v>4034.8516601375118</v>
      </c>
      <c r="M1295" s="14">
        <f>VLOOKUP(B1295,'[3]IVIC médio'!$A:$M,8,FALSE)</f>
        <v>0.33888888888888891</v>
      </c>
    </row>
    <row r="1296" spans="1:13" x14ac:dyDescent="0.25">
      <c r="A1296" s="7">
        <v>290810</v>
      </c>
      <c r="B1296" s="7">
        <v>2908101</v>
      </c>
      <c r="C1296" t="s">
        <v>1882</v>
      </c>
      <c r="D1296" t="s">
        <v>1784</v>
      </c>
      <c r="E1296" t="s">
        <v>466</v>
      </c>
      <c r="F1296" t="s">
        <v>10</v>
      </c>
      <c r="G1296">
        <f>VLOOKUP(A1296,[1]pop_total!$A:$H,8,FALSE)</f>
        <v>19151</v>
      </c>
      <c r="H1296">
        <f t="shared" si="60"/>
        <v>19151</v>
      </c>
      <c r="I1296">
        <v>0.59599999999999997</v>
      </c>
      <c r="J1296" s="1">
        <f>VLOOKUP(B1296,[2]Planilha1!$A:$F,6,FALSE)</f>
        <v>115392165.67</v>
      </c>
      <c r="K1296" s="10">
        <f t="shared" si="61"/>
        <v>6025.3859156179833</v>
      </c>
      <c r="L1296" s="8">
        <f t="shared" si="62"/>
        <v>6025.3859156179833</v>
      </c>
      <c r="M1296" s="14">
        <f>VLOOKUP(B1296,'[3]IVIC médio'!$A:$M,8,FALSE)</f>
        <v>0.42222222222222222</v>
      </c>
    </row>
    <row r="1297" spans="1:13" x14ac:dyDescent="0.25">
      <c r="A1297" s="7">
        <v>130130</v>
      </c>
      <c r="B1297" s="7">
        <v>1301308</v>
      </c>
      <c r="C1297" t="s">
        <v>107</v>
      </c>
      <c r="D1297" t="s">
        <v>87</v>
      </c>
      <c r="E1297" t="s">
        <v>9</v>
      </c>
      <c r="F1297" t="s">
        <v>10</v>
      </c>
      <c r="G1297">
        <f>VLOOKUP(A1297,[1]pop_total!$A:$H,8,FALSE)</f>
        <v>23549</v>
      </c>
      <c r="H1297">
        <f t="shared" si="60"/>
        <v>23549</v>
      </c>
      <c r="I1297">
        <v>0.56299999999999994</v>
      </c>
      <c r="J1297" s="1">
        <f>VLOOKUP(B1297,[2]Planilha1!$A:$F,6,FALSE)</f>
        <v>107628830.41</v>
      </c>
      <c r="K1297" s="10">
        <f t="shared" si="61"/>
        <v>4570.4204174274919</v>
      </c>
      <c r="L1297" s="8">
        <f t="shared" si="62"/>
        <v>4570.4204174274919</v>
      </c>
      <c r="M1297" s="14">
        <f>VLOOKUP(B1297,'[3]IVIC médio'!$A:$M,8,FALSE)</f>
        <v>0.48888888888888893</v>
      </c>
    </row>
    <row r="1298" spans="1:13" x14ac:dyDescent="0.25">
      <c r="A1298" s="7">
        <v>210330</v>
      </c>
      <c r="B1298" s="7">
        <v>2103307</v>
      </c>
      <c r="C1298" t="s">
        <v>523</v>
      </c>
      <c r="D1298" t="s">
        <v>465</v>
      </c>
      <c r="E1298" t="s">
        <v>466</v>
      </c>
      <c r="F1298" t="s">
        <v>10</v>
      </c>
      <c r="G1298">
        <f>VLOOKUP(A1298,[1]pop_total!$A:$H,8,FALSE)</f>
        <v>114275</v>
      </c>
      <c r="H1298">
        <f t="shared" si="60"/>
        <v>114275</v>
      </c>
      <c r="I1298">
        <v>0.59499999999999997</v>
      </c>
      <c r="J1298" s="1">
        <f>VLOOKUP(B1298,[2]Planilha1!$A:$F,6,FALSE)</f>
        <v>403757476.10000002</v>
      </c>
      <c r="K1298" s="10">
        <f t="shared" si="61"/>
        <v>3533.2091542332096</v>
      </c>
      <c r="L1298" s="8">
        <f t="shared" si="62"/>
        <v>3533.2091542332096</v>
      </c>
      <c r="M1298" s="14">
        <f>VLOOKUP(B1298,'[3]IVIC médio'!$A:$M,8,FALSE)</f>
        <v>0.55000000000000004</v>
      </c>
    </row>
    <row r="1299" spans="1:13" x14ac:dyDescent="0.25">
      <c r="A1299" s="7">
        <v>210340</v>
      </c>
      <c r="B1299" s="7">
        <v>2103406</v>
      </c>
      <c r="C1299" t="s">
        <v>524</v>
      </c>
      <c r="D1299" t="s">
        <v>465</v>
      </c>
      <c r="E1299" t="s">
        <v>466</v>
      </c>
      <c r="F1299" t="s">
        <v>10</v>
      </c>
      <c r="G1299">
        <f>VLOOKUP(A1299,[1]pop_total!$A:$H,8,FALSE)</f>
        <v>41658</v>
      </c>
      <c r="H1299">
        <f t="shared" si="60"/>
        <v>41658</v>
      </c>
      <c r="I1299">
        <v>0.56399999999999995</v>
      </c>
      <c r="J1299" s="1">
        <f>VLOOKUP(B1299,[2]Planilha1!$A:$F,6,FALSE)</f>
        <v>208137476.34</v>
      </c>
      <c r="K1299" s="10">
        <f t="shared" si="61"/>
        <v>4996.3386706034853</v>
      </c>
      <c r="L1299" s="8">
        <f t="shared" si="62"/>
        <v>4996.3386706034853</v>
      </c>
      <c r="M1299" s="14">
        <f>VLOOKUP(B1299,'[3]IVIC médio'!$A:$M,8,FALSE)</f>
        <v>0.26666666666666672</v>
      </c>
    </row>
    <row r="1300" spans="1:13" x14ac:dyDescent="0.25">
      <c r="A1300" s="7">
        <v>311670</v>
      </c>
      <c r="B1300" s="7">
        <v>3116704</v>
      </c>
      <c r="C1300" t="s">
        <v>2365</v>
      </c>
      <c r="D1300" t="s">
        <v>2181</v>
      </c>
      <c r="E1300" t="s">
        <v>2182</v>
      </c>
      <c r="F1300" t="s">
        <v>10</v>
      </c>
      <c r="G1300">
        <f>VLOOKUP(A1300,[1]pop_total!$A:$H,8,FALSE)</f>
        <v>7117</v>
      </c>
      <c r="H1300">
        <f t="shared" si="60"/>
        <v>7117</v>
      </c>
      <c r="I1300">
        <v>0.66900000000000004</v>
      </c>
      <c r="J1300" s="1">
        <f>VLOOKUP(B1300,[2]Planilha1!$A:$F,6,FALSE)</f>
        <v>40585746.799999997</v>
      </c>
      <c r="K1300" s="10">
        <f t="shared" si="61"/>
        <v>5702.6481382605025</v>
      </c>
      <c r="L1300" s="8">
        <f t="shared" si="62"/>
        <v>5702.6481382605025</v>
      </c>
      <c r="M1300" s="14">
        <f>VLOOKUP(B1300,'[3]IVIC médio'!$A:$M,8,FALSE)</f>
        <v>0.27222222222222225</v>
      </c>
    </row>
    <row r="1301" spans="1:13" x14ac:dyDescent="0.25">
      <c r="A1301" s="7">
        <v>270200</v>
      </c>
      <c r="B1301" s="7">
        <v>2702009</v>
      </c>
      <c r="C1301" t="s">
        <v>1637</v>
      </c>
      <c r="D1301" t="s">
        <v>1620</v>
      </c>
      <c r="E1301" t="s">
        <v>466</v>
      </c>
      <c r="F1301" t="s">
        <v>10</v>
      </c>
      <c r="G1301">
        <f>VLOOKUP(A1301,[1]pop_total!$A:$H,8,FALSE)</f>
        <v>10810</v>
      </c>
      <c r="H1301">
        <f t="shared" si="60"/>
        <v>10810</v>
      </c>
      <c r="I1301">
        <v>0.53300000000000003</v>
      </c>
      <c r="J1301" s="1">
        <f>VLOOKUP(B1301,[2]Planilha1!$A:$F,6,FALSE)</f>
        <v>69416341.319999993</v>
      </c>
      <c r="K1301" s="10">
        <f t="shared" si="61"/>
        <v>6421.4931840888057</v>
      </c>
      <c r="L1301" s="8">
        <f t="shared" si="62"/>
        <v>6421.4931840888057</v>
      </c>
      <c r="M1301" s="14">
        <f>VLOOKUP(B1301,'[3]IVIC médio'!$A:$M,8,FALSE)</f>
        <v>0.26111111111111113</v>
      </c>
    </row>
    <row r="1302" spans="1:13" x14ac:dyDescent="0.25">
      <c r="A1302" s="7">
        <v>220273</v>
      </c>
      <c r="B1302" s="7">
        <v>2202737</v>
      </c>
      <c r="C1302" t="s">
        <v>741</v>
      </c>
      <c r="D1302" t="s">
        <v>682</v>
      </c>
      <c r="E1302" t="s">
        <v>466</v>
      </c>
      <c r="F1302" t="s">
        <v>10</v>
      </c>
      <c r="G1302">
        <f>VLOOKUP(A1302,[1]pop_total!$A:$H,8,FALSE)</f>
        <v>4117</v>
      </c>
      <c r="H1302">
        <f t="shared" si="60"/>
        <v>4117</v>
      </c>
      <c r="I1302">
        <v>0.56499999999999995</v>
      </c>
      <c r="J1302" s="1">
        <f>VLOOKUP(B1302,[2]Planilha1!$A:$F,6,FALSE)</f>
        <v>26868953.129999999</v>
      </c>
      <c r="K1302" s="10">
        <f t="shared" si="61"/>
        <v>6526.3427568617926</v>
      </c>
      <c r="L1302" s="8">
        <f t="shared" si="62"/>
        <v>6526.3427568617926</v>
      </c>
      <c r="M1302" s="14">
        <f>VLOOKUP(B1302,'[3]IVIC médio'!$A:$M,8,FALSE)</f>
        <v>0.66666666666666674</v>
      </c>
    </row>
    <row r="1303" spans="1:13" x14ac:dyDescent="0.25">
      <c r="A1303" s="7">
        <v>150260</v>
      </c>
      <c r="B1303" s="7">
        <v>1502608</v>
      </c>
      <c r="C1303" t="s">
        <v>203</v>
      </c>
      <c r="D1303" t="s">
        <v>166</v>
      </c>
      <c r="E1303" t="s">
        <v>9</v>
      </c>
      <c r="F1303" t="s">
        <v>10</v>
      </c>
      <c r="G1303">
        <f>VLOOKUP(A1303,[1]pop_total!$A:$H,8,FALSE)</f>
        <v>12868</v>
      </c>
      <c r="H1303">
        <f t="shared" si="60"/>
        <v>12868</v>
      </c>
      <c r="I1303">
        <v>0.60199999999999998</v>
      </c>
      <c r="J1303" s="1">
        <f>VLOOKUP(B1303,[2]Planilha1!$A:$F,6,FALSE)</f>
        <v>51989425.380000003</v>
      </c>
      <c r="K1303" s="10">
        <f t="shared" si="61"/>
        <v>4040.2102409076783</v>
      </c>
      <c r="L1303" s="8">
        <f t="shared" si="62"/>
        <v>4040.2102409076783</v>
      </c>
      <c r="M1303" s="14">
        <f>VLOOKUP(B1303,'[3]IVIC médio'!$A:$M,8,FALSE)</f>
        <v>0</v>
      </c>
    </row>
    <row r="1304" spans="1:13" x14ac:dyDescent="0.25">
      <c r="A1304" s="7">
        <v>320150</v>
      </c>
      <c r="B1304" s="7">
        <v>3201506</v>
      </c>
      <c r="C1304" t="s">
        <v>3054</v>
      </c>
      <c r="D1304" t="s">
        <v>3036</v>
      </c>
      <c r="E1304" t="s">
        <v>2182</v>
      </c>
      <c r="F1304" t="s">
        <v>10</v>
      </c>
      <c r="G1304">
        <f>VLOOKUP(A1304,[1]pop_total!$A:$H,8,FALSE)</f>
        <v>120033</v>
      </c>
      <c r="H1304">
        <f t="shared" si="60"/>
        <v>120033</v>
      </c>
      <c r="I1304">
        <v>0.746</v>
      </c>
      <c r="J1304" s="1">
        <f>VLOOKUP(B1304,[2]Planilha1!$A:$F,6,FALSE)</f>
        <v>716092190.74000001</v>
      </c>
      <c r="K1304" s="10">
        <f t="shared" si="61"/>
        <v>5965.7943293927501</v>
      </c>
      <c r="L1304" s="8">
        <f t="shared" si="62"/>
        <v>5965.7943293927501</v>
      </c>
      <c r="M1304" s="14">
        <f>VLOOKUP(B1304,'[3]IVIC médio'!$A:$M,8,FALSE)</f>
        <v>0.99444444444444446</v>
      </c>
    </row>
    <row r="1305" spans="1:13" x14ac:dyDescent="0.25">
      <c r="A1305" s="7">
        <v>510320</v>
      </c>
      <c r="B1305" s="7">
        <v>5103205</v>
      </c>
      <c r="C1305" t="s">
        <v>5032</v>
      </c>
      <c r="D1305" t="s">
        <v>5002</v>
      </c>
      <c r="E1305" t="s">
        <v>4932</v>
      </c>
      <c r="F1305" t="s">
        <v>10</v>
      </c>
      <c r="G1305">
        <f>VLOOKUP(A1305,[1]pop_total!$A:$H,8,FALSE)</f>
        <v>31370</v>
      </c>
      <c r="H1305">
        <f t="shared" si="60"/>
        <v>31370</v>
      </c>
      <c r="I1305">
        <v>0.71299999999999997</v>
      </c>
      <c r="J1305" s="1">
        <f>VLOOKUP(B1305,[2]Planilha1!$A:$F,6,FALSE)</f>
        <v>161739119.38</v>
      </c>
      <c r="K1305" s="10">
        <f t="shared" si="61"/>
        <v>5155.8533433216444</v>
      </c>
      <c r="L1305" s="8">
        <f t="shared" si="62"/>
        <v>5155.8533433216444</v>
      </c>
      <c r="M1305" s="14">
        <f>VLOOKUP(B1305,'[3]IVIC médio'!$A:$M,8,FALSE)</f>
        <v>0.2</v>
      </c>
    </row>
    <row r="1306" spans="1:13" x14ac:dyDescent="0.25">
      <c r="A1306" s="7">
        <v>351200</v>
      </c>
      <c r="B1306" s="7">
        <v>3512001</v>
      </c>
      <c r="C1306" t="s">
        <v>3330</v>
      </c>
      <c r="D1306" t="s">
        <v>3202</v>
      </c>
      <c r="E1306" t="s">
        <v>2182</v>
      </c>
      <c r="F1306" t="s">
        <v>10</v>
      </c>
      <c r="G1306">
        <f>VLOOKUP(A1306,[1]pop_total!$A:$H,8,FALSE)</f>
        <v>18486</v>
      </c>
      <c r="H1306">
        <f t="shared" si="60"/>
        <v>18486</v>
      </c>
      <c r="I1306">
        <v>0.75700000000000001</v>
      </c>
      <c r="J1306" s="1">
        <f>VLOOKUP(B1306,[2]Planilha1!$A:$F,6,FALSE)</f>
        <v>151110387.53</v>
      </c>
      <c r="K1306" s="10">
        <f t="shared" si="61"/>
        <v>8174.3150238017961</v>
      </c>
      <c r="L1306" s="8">
        <f t="shared" si="62"/>
        <v>8174.3150238017961</v>
      </c>
      <c r="M1306" s="14">
        <f>VLOOKUP(B1306,'[3]IVIC médio'!$A:$M,8,FALSE)</f>
        <v>0.67777777777777781</v>
      </c>
    </row>
    <row r="1307" spans="1:13" x14ac:dyDescent="0.25">
      <c r="A1307" s="7">
        <v>210350</v>
      </c>
      <c r="B1307" s="7">
        <v>2103505</v>
      </c>
      <c r="C1307" t="s">
        <v>525</v>
      </c>
      <c r="D1307" t="s">
        <v>465</v>
      </c>
      <c r="E1307" t="s">
        <v>466</v>
      </c>
      <c r="F1307" t="s">
        <v>10</v>
      </c>
      <c r="G1307">
        <f>VLOOKUP(A1307,[1]pop_total!$A:$H,8,FALSE)</f>
        <v>40316</v>
      </c>
      <c r="H1307">
        <f t="shared" si="60"/>
        <v>40316</v>
      </c>
      <c r="I1307">
        <v>0.59599999999999997</v>
      </c>
      <c r="J1307" s="1">
        <f>VLOOKUP(B1307,[2]Planilha1!$A:$F,6,FALSE)</f>
        <v>174560633.77000001</v>
      </c>
      <c r="K1307" s="10">
        <f t="shared" si="61"/>
        <v>4329.8103425439031</v>
      </c>
      <c r="L1307" s="8">
        <f t="shared" si="62"/>
        <v>4329.8103425439031</v>
      </c>
      <c r="M1307" s="14">
        <f>VLOOKUP(B1307,'[3]IVIC médio'!$A:$M,8,FALSE)</f>
        <v>0.3</v>
      </c>
    </row>
    <row r="1308" spans="1:13" x14ac:dyDescent="0.25">
      <c r="A1308" s="7">
        <v>430558</v>
      </c>
      <c r="B1308" s="7">
        <v>4305587</v>
      </c>
      <c r="C1308" t="s">
        <v>525</v>
      </c>
      <c r="D1308" t="s">
        <v>4459</v>
      </c>
      <c r="E1308" t="s">
        <v>3828</v>
      </c>
      <c r="F1308" t="s">
        <v>10</v>
      </c>
      <c r="G1308">
        <f>VLOOKUP(A1308,[1]pop_total!$A:$H,8,FALSE)</f>
        <v>2423</v>
      </c>
      <c r="H1308">
        <f t="shared" si="60"/>
        <v>2423</v>
      </c>
      <c r="I1308">
        <v>0.76500000000000001</v>
      </c>
      <c r="J1308" s="1">
        <f>VLOOKUP(B1308,[2]Planilha1!$A:$F,6,FALSE)</f>
        <v>34652682.270000003</v>
      </c>
      <c r="K1308" s="10">
        <f t="shared" si="61"/>
        <v>14301.560986380522</v>
      </c>
      <c r="L1308" s="8">
        <f t="shared" si="62"/>
        <v>12739.39</v>
      </c>
      <c r="M1308" s="14">
        <f>VLOOKUP(B1308,'[3]IVIC médio'!$A:$M,8,FALSE)</f>
        <v>0.65000000000000013</v>
      </c>
    </row>
    <row r="1309" spans="1:13" x14ac:dyDescent="0.25">
      <c r="A1309" s="7">
        <v>520552</v>
      </c>
      <c r="B1309" s="7">
        <v>5205521</v>
      </c>
      <c r="C1309" t="s">
        <v>5201</v>
      </c>
      <c r="D1309" t="s">
        <v>5136</v>
      </c>
      <c r="E1309" t="s">
        <v>4932</v>
      </c>
      <c r="F1309" t="s">
        <v>10</v>
      </c>
      <c r="G1309">
        <f>VLOOKUP(A1309,[1]pop_total!$A:$H,8,FALSE)</f>
        <v>4030</v>
      </c>
      <c r="H1309">
        <f t="shared" si="60"/>
        <v>4030</v>
      </c>
      <c r="I1309">
        <v>0.65800000000000003</v>
      </c>
      <c r="J1309" s="1">
        <f>VLOOKUP(B1309,[2]Planilha1!$A:$F,6,FALSE)</f>
        <v>35306735.630000003</v>
      </c>
      <c r="K1309" s="10">
        <f t="shared" si="61"/>
        <v>8760.9765831265522</v>
      </c>
      <c r="L1309" s="8">
        <f t="shared" si="62"/>
        <v>8760.9765831265522</v>
      </c>
      <c r="M1309" s="14">
        <f>VLOOKUP(B1309,'[3]IVIC médio'!$A:$M,8,FALSE)</f>
        <v>0.43333333333333329</v>
      </c>
    </row>
    <row r="1310" spans="1:13" x14ac:dyDescent="0.25">
      <c r="A1310" s="7">
        <v>170550</v>
      </c>
      <c r="B1310" s="7">
        <v>1705508</v>
      </c>
      <c r="C1310" t="s">
        <v>363</v>
      </c>
      <c r="D1310" t="s">
        <v>327</v>
      </c>
      <c r="E1310" t="s">
        <v>9</v>
      </c>
      <c r="F1310" t="s">
        <v>10</v>
      </c>
      <c r="G1310">
        <f>VLOOKUP(A1310,[1]pop_total!$A:$H,8,FALSE)</f>
        <v>34233</v>
      </c>
      <c r="H1310">
        <f t="shared" si="60"/>
        <v>34233</v>
      </c>
      <c r="I1310">
        <v>0.70099999999999996</v>
      </c>
      <c r="J1310" s="1">
        <f>VLOOKUP(B1310,[2]Planilha1!$A:$F,6,FALSE)</f>
        <v>189834785.16</v>
      </c>
      <c r="K1310" s="10">
        <f t="shared" si="61"/>
        <v>5545.3739128910702</v>
      </c>
      <c r="L1310" s="8">
        <f t="shared" si="62"/>
        <v>5545.3739128910702</v>
      </c>
      <c r="M1310" s="14">
        <f>VLOOKUP(B1310,'[3]IVIC médio'!$A:$M,8,FALSE)</f>
        <v>0.12222222222222223</v>
      </c>
    </row>
    <row r="1311" spans="1:13" x14ac:dyDescent="0.25">
      <c r="A1311" s="7">
        <v>171670</v>
      </c>
      <c r="B1311" s="7">
        <v>1716703</v>
      </c>
      <c r="C1311" t="s">
        <v>421</v>
      </c>
      <c r="D1311" t="s">
        <v>327</v>
      </c>
      <c r="E1311" t="s">
        <v>9</v>
      </c>
      <c r="F1311" t="s">
        <v>10</v>
      </c>
      <c r="G1311">
        <f>VLOOKUP(A1311,[1]pop_total!$A:$H,8,FALSE)</f>
        <v>8941</v>
      </c>
      <c r="H1311">
        <f t="shared" si="60"/>
        <v>8941</v>
      </c>
      <c r="I1311">
        <v>0.67100000000000004</v>
      </c>
      <c r="J1311" s="1">
        <f>VLOOKUP(B1311,[2]Planilha1!$A:$F,6,FALSE)</f>
        <v>35622364.030000001</v>
      </c>
      <c r="K1311" s="10">
        <f t="shared" si="61"/>
        <v>3984.1588222793871</v>
      </c>
      <c r="L1311" s="8">
        <f t="shared" si="62"/>
        <v>3984.1588222793871</v>
      </c>
      <c r="M1311" s="14">
        <f>VLOOKUP(B1311,'[3]IVIC médio'!$A:$M,8,FALSE)</f>
        <v>1.3777777777777778</v>
      </c>
    </row>
    <row r="1312" spans="1:13" x14ac:dyDescent="0.25">
      <c r="A1312" s="7">
        <v>510325</v>
      </c>
      <c r="B1312" s="7">
        <v>5103254</v>
      </c>
      <c r="C1312" t="s">
        <v>5033</v>
      </c>
      <c r="D1312" t="s">
        <v>5002</v>
      </c>
      <c r="E1312" t="s">
        <v>4932</v>
      </c>
      <c r="F1312" t="s">
        <v>10</v>
      </c>
      <c r="G1312">
        <f>VLOOKUP(A1312,[1]pop_total!$A:$H,8,FALSE)</f>
        <v>25766</v>
      </c>
      <c r="H1312">
        <f t="shared" si="60"/>
        <v>25766</v>
      </c>
      <c r="I1312">
        <v>0.61099999999999999</v>
      </c>
      <c r="J1312" s="1">
        <f>VLOOKUP(B1312,[2]Planilha1!$A:$F,6,FALSE)</f>
        <v>151959489.19</v>
      </c>
      <c r="K1312" s="10">
        <f t="shared" si="61"/>
        <v>5897.6748113793374</v>
      </c>
      <c r="L1312" s="8">
        <f t="shared" si="62"/>
        <v>5897.6748113793374</v>
      </c>
      <c r="M1312" s="14">
        <f>VLOOKUP(B1312,'[3]IVIC médio'!$A:$M,8,FALSE)</f>
        <v>0.1388888888888889</v>
      </c>
    </row>
    <row r="1313" spans="1:13" x14ac:dyDescent="0.25">
      <c r="A1313" s="7">
        <v>351210</v>
      </c>
      <c r="B1313" s="7">
        <v>3512100</v>
      </c>
      <c r="C1313" t="s">
        <v>3331</v>
      </c>
      <c r="D1313" t="s">
        <v>3202</v>
      </c>
      <c r="E1313" t="s">
        <v>2182</v>
      </c>
      <c r="F1313" t="s">
        <v>10</v>
      </c>
      <c r="G1313">
        <f>VLOOKUP(A1313,[1]pop_total!$A:$H,8,FALSE)</f>
        <v>6629</v>
      </c>
      <c r="H1313">
        <f t="shared" si="60"/>
        <v>6629</v>
      </c>
      <c r="I1313">
        <v>0.71</v>
      </c>
      <c r="J1313" s="1">
        <f>VLOOKUP(B1313,[2]Planilha1!$A:$F,6,FALSE)</f>
        <v>80806378.450000003</v>
      </c>
      <c r="K1313" s="10">
        <f t="shared" si="61"/>
        <v>12189.829303062303</v>
      </c>
      <c r="L1313" s="8">
        <f t="shared" si="62"/>
        <v>12189.829303062303</v>
      </c>
      <c r="M1313" s="14">
        <f>VLOOKUP(B1313,'[3]IVIC médio'!$A:$M,8,FALSE)</f>
        <v>0.4</v>
      </c>
    </row>
    <row r="1314" spans="1:13" x14ac:dyDescent="0.25">
      <c r="A1314" s="7">
        <v>410580</v>
      </c>
      <c r="B1314" s="7">
        <v>4105805</v>
      </c>
      <c r="C1314" t="s">
        <v>3898</v>
      </c>
      <c r="D1314" t="s">
        <v>3827</v>
      </c>
      <c r="E1314" t="s">
        <v>3828</v>
      </c>
      <c r="F1314" t="s">
        <v>10</v>
      </c>
      <c r="G1314">
        <f>VLOOKUP(A1314,[1]pop_total!$A:$H,8,FALSE)</f>
        <v>232212</v>
      </c>
      <c r="H1314">
        <f t="shared" si="60"/>
        <v>200000</v>
      </c>
      <c r="I1314">
        <v>0.73299999999999998</v>
      </c>
      <c r="J1314" s="1">
        <f>VLOOKUP(B1314,[2]Planilha1!$A:$F,6,FALSE)</f>
        <v>918507826.75</v>
      </c>
      <c r="K1314" s="10">
        <f t="shared" si="61"/>
        <v>3955.470978028698</v>
      </c>
      <c r="L1314" s="8">
        <f t="shared" si="62"/>
        <v>3955.470978028698</v>
      </c>
      <c r="M1314" s="14">
        <f>VLOOKUP(B1314,'[3]IVIC médio'!$A:$M,8,FALSE)</f>
        <v>0.61666666666666659</v>
      </c>
    </row>
    <row r="1315" spans="1:13" x14ac:dyDescent="0.25">
      <c r="A1315" s="7">
        <v>220275</v>
      </c>
      <c r="B1315" s="7">
        <v>2202752</v>
      </c>
      <c r="C1315" t="s">
        <v>742</v>
      </c>
      <c r="D1315" t="s">
        <v>682</v>
      </c>
      <c r="E1315" t="s">
        <v>466</v>
      </c>
      <c r="F1315" t="s">
        <v>10</v>
      </c>
      <c r="G1315">
        <f>VLOOKUP(A1315,[1]pop_total!$A:$H,8,FALSE)</f>
        <v>6150</v>
      </c>
      <c r="H1315">
        <f t="shared" si="60"/>
        <v>6150</v>
      </c>
      <c r="I1315">
        <v>0.628</v>
      </c>
      <c r="J1315" s="1">
        <f>VLOOKUP(B1315,[2]Planilha1!$A:$F,6,FALSE)</f>
        <v>34770289.390000001</v>
      </c>
      <c r="K1315" s="10">
        <f t="shared" si="61"/>
        <v>5653.7055918699189</v>
      </c>
      <c r="L1315" s="8">
        <f t="shared" si="62"/>
        <v>5653.7055918699189</v>
      </c>
      <c r="M1315" s="14">
        <f>VLOOKUP(B1315,'[3]IVIC médio'!$A:$M,8,FALSE)</f>
        <v>0.5</v>
      </c>
    </row>
    <row r="1316" spans="1:13" x14ac:dyDescent="0.25">
      <c r="A1316" s="7">
        <v>220277</v>
      </c>
      <c r="B1316" s="7">
        <v>2202778</v>
      </c>
      <c r="C1316" t="s">
        <v>743</v>
      </c>
      <c r="D1316" t="s">
        <v>682</v>
      </c>
      <c r="E1316" t="s">
        <v>466</v>
      </c>
      <c r="F1316" t="s">
        <v>10</v>
      </c>
      <c r="G1316">
        <f>VLOOKUP(A1316,[1]pop_total!$A:$H,8,FALSE)</f>
        <v>6994</v>
      </c>
      <c r="H1316">
        <f t="shared" si="60"/>
        <v>6994</v>
      </c>
      <c r="I1316">
        <v>0.58799999999999997</v>
      </c>
      <c r="J1316" s="1"/>
      <c r="K1316" s="10">
        <v>5485</v>
      </c>
      <c r="L1316" s="8">
        <f t="shared" si="62"/>
        <v>5485</v>
      </c>
      <c r="M1316" s="14">
        <f>VLOOKUP(B1316,'[3]IVIC médio'!$A:$M,8,FALSE)</f>
        <v>1.05</v>
      </c>
    </row>
    <row r="1317" spans="1:13" x14ac:dyDescent="0.25">
      <c r="A1317" s="7">
        <v>270210</v>
      </c>
      <c r="B1317" s="7">
        <v>2702108</v>
      </c>
      <c r="C1317" t="s">
        <v>1638</v>
      </c>
      <c r="D1317" t="s">
        <v>1620</v>
      </c>
      <c r="E1317" t="s">
        <v>466</v>
      </c>
      <c r="F1317" t="s">
        <v>10</v>
      </c>
      <c r="G1317">
        <f>VLOOKUP(A1317,[1]pop_total!$A:$H,8,FALSE)</f>
        <v>15816</v>
      </c>
      <c r="H1317">
        <f t="shared" si="60"/>
        <v>15816</v>
      </c>
      <c r="I1317">
        <v>0.51700000000000002</v>
      </c>
      <c r="J1317" s="1">
        <f>VLOOKUP(B1317,[2]Planilha1!$A:$F,6,FALSE)</f>
        <v>94246157.189999998</v>
      </c>
      <c r="K1317" s="10">
        <f t="shared" si="61"/>
        <v>5958.9123160091049</v>
      </c>
      <c r="L1317" s="8">
        <f t="shared" si="62"/>
        <v>5958.9123160091049</v>
      </c>
      <c r="M1317" s="14">
        <f>VLOOKUP(B1317,'[3]IVIC médio'!$A:$M,8,FALSE)</f>
        <v>0.8222222222222223</v>
      </c>
    </row>
    <row r="1318" spans="1:13" x14ac:dyDescent="0.25">
      <c r="A1318" s="7">
        <v>410590</v>
      </c>
      <c r="B1318" s="7">
        <v>4105904</v>
      </c>
      <c r="C1318" t="s">
        <v>3899</v>
      </c>
      <c r="D1318" t="s">
        <v>3827</v>
      </c>
      <c r="E1318" t="s">
        <v>3828</v>
      </c>
      <c r="F1318" t="s">
        <v>10</v>
      </c>
      <c r="G1318">
        <f>VLOOKUP(A1318,[1]pop_total!$A:$H,8,FALSE)</f>
        <v>22896</v>
      </c>
      <c r="H1318">
        <f t="shared" si="60"/>
        <v>22896</v>
      </c>
      <c r="I1318">
        <v>0.73</v>
      </c>
      <c r="J1318" s="1">
        <f>VLOOKUP(B1318,[2]Planilha1!$A:$F,6,FALSE)</f>
        <v>163112990.5</v>
      </c>
      <c r="K1318" s="10">
        <f t="shared" si="61"/>
        <v>7124.0823943046817</v>
      </c>
      <c r="L1318" s="8">
        <f t="shared" si="62"/>
        <v>7124.0823943046817</v>
      </c>
      <c r="M1318" s="14">
        <f>VLOOKUP(B1318,'[3]IVIC médio'!$A:$M,8,FALSE)</f>
        <v>1.2166666666666666</v>
      </c>
    </row>
    <row r="1319" spans="1:13" x14ac:dyDescent="0.25">
      <c r="A1319" s="7">
        <v>430560</v>
      </c>
      <c r="B1319" s="7">
        <v>4305603</v>
      </c>
      <c r="C1319" t="s">
        <v>3899</v>
      </c>
      <c r="D1319" t="s">
        <v>4459</v>
      </c>
      <c r="E1319" t="s">
        <v>3828</v>
      </c>
      <c r="F1319" t="s">
        <v>10</v>
      </c>
      <c r="G1319">
        <f>VLOOKUP(A1319,[1]pop_total!$A:$H,8,FALSE)</f>
        <v>3258</v>
      </c>
      <c r="H1319">
        <f t="shared" si="60"/>
        <v>3258</v>
      </c>
      <c r="I1319">
        <v>0.75800000000000001</v>
      </c>
      <c r="J1319" s="1">
        <f>VLOOKUP(B1319,[2]Planilha1!$A:$F,6,FALSE)</f>
        <v>39139034.270000003</v>
      </c>
      <c r="K1319" s="10">
        <f t="shared" si="61"/>
        <v>12013.208799877226</v>
      </c>
      <c r="L1319" s="8">
        <f t="shared" si="62"/>
        <v>12013.208799877226</v>
      </c>
      <c r="M1319" s="14">
        <f>VLOOKUP(B1319,'[3]IVIC médio'!$A:$M,8,FALSE)</f>
        <v>0.46111111111111108</v>
      </c>
    </row>
    <row r="1320" spans="1:13" x14ac:dyDescent="0.25">
      <c r="A1320" s="7">
        <v>110006</v>
      </c>
      <c r="B1320" s="7">
        <v>1100064</v>
      </c>
      <c r="C1320" t="s">
        <v>15</v>
      </c>
      <c r="D1320" t="s">
        <v>8</v>
      </c>
      <c r="E1320" t="s">
        <v>9</v>
      </c>
      <c r="F1320" t="s">
        <v>10</v>
      </c>
      <c r="G1320">
        <f>VLOOKUP(A1320,[1]pop_total!$A:$H,8,FALSE)</f>
        <v>15663</v>
      </c>
      <c r="H1320">
        <f t="shared" si="60"/>
        <v>15663</v>
      </c>
      <c r="I1320">
        <v>0.68500000000000005</v>
      </c>
      <c r="J1320" s="1">
        <f>VLOOKUP(B1320,[2]Planilha1!$A:$F,6,FALSE)</f>
        <v>88245377.310000002</v>
      </c>
      <c r="K1320" s="10">
        <f t="shared" si="61"/>
        <v>5634.0022543574032</v>
      </c>
      <c r="L1320" s="8">
        <f t="shared" si="62"/>
        <v>5634.0022543574032</v>
      </c>
      <c r="M1320" s="14">
        <f>VLOOKUP(B1320,'[3]IVIC médio'!$A:$M,8,FALSE)</f>
        <v>0.2</v>
      </c>
    </row>
    <row r="1321" spans="1:13" x14ac:dyDescent="0.25">
      <c r="A1321" s="7">
        <v>311680</v>
      </c>
      <c r="B1321" s="7">
        <v>3116803</v>
      </c>
      <c r="C1321" t="s">
        <v>2366</v>
      </c>
      <c r="D1321" t="s">
        <v>2181</v>
      </c>
      <c r="E1321" t="s">
        <v>2182</v>
      </c>
      <c r="F1321" t="s">
        <v>10</v>
      </c>
      <c r="G1321">
        <f>VLOOKUP(A1321,[1]pop_total!$A:$H,8,FALSE)</f>
        <v>8163</v>
      </c>
      <c r="H1321">
        <f t="shared" si="60"/>
        <v>8163</v>
      </c>
      <c r="I1321">
        <v>0.58299999999999996</v>
      </c>
      <c r="J1321" s="1">
        <f>VLOOKUP(B1321,[2]Planilha1!$A:$F,6,FALSE)</f>
        <v>37273299.689999998</v>
      </c>
      <c r="K1321" s="10">
        <f t="shared" si="61"/>
        <v>4566.1276111723628</v>
      </c>
      <c r="L1321" s="8">
        <f t="shared" si="62"/>
        <v>4566.1276111723628</v>
      </c>
      <c r="M1321" s="14">
        <f>VLOOKUP(B1321,'[3]IVIC médio'!$A:$M,8,FALSE)</f>
        <v>0.78333333333333344</v>
      </c>
    </row>
    <row r="1322" spans="1:13" x14ac:dyDescent="0.25">
      <c r="A1322" s="7">
        <v>170555</v>
      </c>
      <c r="B1322" s="7">
        <v>1705557</v>
      </c>
      <c r="C1322" t="s">
        <v>364</v>
      </c>
      <c r="D1322" t="s">
        <v>327</v>
      </c>
      <c r="E1322" t="s">
        <v>9</v>
      </c>
      <c r="F1322" t="s">
        <v>10</v>
      </c>
      <c r="G1322">
        <f>VLOOKUP(A1322,[1]pop_total!$A:$H,8,FALSE)</f>
        <v>4756</v>
      </c>
      <c r="H1322">
        <f t="shared" si="60"/>
        <v>4756</v>
      </c>
      <c r="I1322">
        <v>0.69699999999999995</v>
      </c>
      <c r="J1322" s="1">
        <f>VLOOKUP(B1322,[2]Planilha1!$A:$F,6,FALSE)</f>
        <v>25095602.18</v>
      </c>
      <c r="K1322" s="10">
        <f t="shared" si="61"/>
        <v>5276.6194659377625</v>
      </c>
      <c r="L1322" s="8">
        <f t="shared" si="62"/>
        <v>5276.6194659377625</v>
      </c>
      <c r="M1322" s="14">
        <f>VLOOKUP(B1322,'[3]IVIC médio'!$A:$M,8,FALSE)</f>
        <v>0.1166666666666667</v>
      </c>
    </row>
    <row r="1323" spans="1:13" x14ac:dyDescent="0.25">
      <c r="A1323" s="7">
        <v>311690</v>
      </c>
      <c r="B1323" s="7">
        <v>3116902</v>
      </c>
      <c r="C1323" t="s">
        <v>2367</v>
      </c>
      <c r="D1323" t="s">
        <v>2181</v>
      </c>
      <c r="E1323" t="s">
        <v>2182</v>
      </c>
      <c r="F1323" t="s">
        <v>10</v>
      </c>
      <c r="G1323">
        <f>VLOOKUP(A1323,[1]pop_total!$A:$H,8,FALSE)</f>
        <v>2773</v>
      </c>
      <c r="H1323">
        <f t="shared" si="60"/>
        <v>2773</v>
      </c>
      <c r="I1323">
        <v>0.69699999999999995</v>
      </c>
      <c r="J1323" s="1">
        <f>VLOOKUP(B1323,[2]Planilha1!$A:$F,6,FALSE)</f>
        <v>39693556.299999997</v>
      </c>
      <c r="K1323" s="10">
        <f t="shared" si="61"/>
        <v>14314.30086548864</v>
      </c>
      <c r="L1323" s="8">
        <f t="shared" si="62"/>
        <v>12739.39</v>
      </c>
      <c r="M1323" s="14">
        <f>VLOOKUP(B1323,'[3]IVIC médio'!$A:$M,8,FALSE)</f>
        <v>0.15555555555555556</v>
      </c>
    </row>
    <row r="1324" spans="1:13" x14ac:dyDescent="0.25">
      <c r="A1324" s="7">
        <v>330095</v>
      </c>
      <c r="B1324" s="7">
        <v>3300951</v>
      </c>
      <c r="C1324" t="s">
        <v>3127</v>
      </c>
      <c r="D1324" t="s">
        <v>3113</v>
      </c>
      <c r="E1324" t="s">
        <v>2182</v>
      </c>
      <c r="F1324" t="s">
        <v>10</v>
      </c>
      <c r="G1324">
        <f>VLOOKUP(A1324,[1]pop_total!$A:$H,8,FALSE)</f>
        <v>8741</v>
      </c>
      <c r="H1324">
        <f t="shared" si="60"/>
        <v>8741</v>
      </c>
      <c r="I1324">
        <v>0.68500000000000005</v>
      </c>
      <c r="J1324" s="1">
        <f>VLOOKUP(B1324,[2]Planilha1!$A:$F,6,FALSE)</f>
        <v>96134613.200000003</v>
      </c>
      <c r="K1324" s="10">
        <f t="shared" si="61"/>
        <v>10998.125294588721</v>
      </c>
      <c r="L1324" s="8">
        <f t="shared" si="62"/>
        <v>10998.125294588721</v>
      </c>
      <c r="M1324" s="14">
        <f>VLOOKUP(B1324,'[3]IVIC médio'!$A:$M,8,FALSE)</f>
        <v>0.21111111111111111</v>
      </c>
    </row>
    <row r="1325" spans="1:13" x14ac:dyDescent="0.25">
      <c r="A1325" s="7">
        <v>311700</v>
      </c>
      <c r="B1325" s="7">
        <v>3117009</v>
      </c>
      <c r="C1325" t="s">
        <v>2368</v>
      </c>
      <c r="D1325" t="s">
        <v>2181</v>
      </c>
      <c r="E1325" t="s">
        <v>2182</v>
      </c>
      <c r="F1325" t="s">
        <v>10</v>
      </c>
      <c r="G1325">
        <f>VLOOKUP(A1325,[1]pop_total!$A:$H,8,FALSE)</f>
        <v>6660</v>
      </c>
      <c r="H1325">
        <f t="shared" si="60"/>
        <v>6660</v>
      </c>
      <c r="I1325">
        <v>0.59299999999999997</v>
      </c>
      <c r="J1325" s="1">
        <f>VLOOKUP(B1325,[2]Planilha1!$A:$F,6,FALSE)</f>
        <v>38284215.740000002</v>
      </c>
      <c r="K1325" s="10">
        <f t="shared" si="61"/>
        <v>5748.380741741742</v>
      </c>
      <c r="L1325" s="8">
        <f t="shared" si="62"/>
        <v>5748.380741741742</v>
      </c>
      <c r="M1325" s="14">
        <f>VLOOKUP(B1325,'[3]IVIC médio'!$A:$M,8,FALSE)</f>
        <v>0.43888888888888894</v>
      </c>
    </row>
    <row r="1326" spans="1:13" x14ac:dyDescent="0.25">
      <c r="A1326" s="7">
        <v>510330</v>
      </c>
      <c r="B1326" s="7">
        <v>5103304</v>
      </c>
      <c r="C1326" t="s">
        <v>5034</v>
      </c>
      <c r="D1326" t="s">
        <v>5002</v>
      </c>
      <c r="E1326" t="s">
        <v>4932</v>
      </c>
      <c r="F1326" t="s">
        <v>10</v>
      </c>
      <c r="G1326">
        <f>VLOOKUP(A1326,[1]pop_total!$A:$H,8,FALSE)</f>
        <v>18238</v>
      </c>
      <c r="H1326">
        <f t="shared" si="60"/>
        <v>18238</v>
      </c>
      <c r="I1326">
        <v>0.68899999999999995</v>
      </c>
      <c r="J1326" s="1">
        <f>VLOOKUP(B1326,[2]Planilha1!$A:$F,6,FALSE)</f>
        <v>151287431.56999999</v>
      </c>
      <c r="K1326" s="10">
        <f t="shared" si="61"/>
        <v>8295.176640530759</v>
      </c>
      <c r="L1326" s="8">
        <f t="shared" si="62"/>
        <v>8295.176640530759</v>
      </c>
      <c r="M1326" s="14">
        <f>VLOOKUP(B1326,'[3]IVIC médio'!$A:$M,8,FALSE)</f>
        <v>0.15555555555555559</v>
      </c>
    </row>
    <row r="1327" spans="1:13" x14ac:dyDescent="0.25">
      <c r="A1327" s="7">
        <v>250440</v>
      </c>
      <c r="B1327" s="7">
        <v>2504405</v>
      </c>
      <c r="C1327" t="s">
        <v>1301</v>
      </c>
      <c r="D1327" t="s">
        <v>1247</v>
      </c>
      <c r="E1327" t="s">
        <v>466</v>
      </c>
      <c r="F1327" t="s">
        <v>10</v>
      </c>
      <c r="G1327">
        <f>VLOOKUP(A1327,[1]pop_total!$A:$H,8,FALSE)</f>
        <v>18260</v>
      </c>
      <c r="H1327">
        <f t="shared" si="60"/>
        <v>18260</v>
      </c>
      <c r="I1327">
        <v>0.59199999999999997</v>
      </c>
      <c r="J1327" s="1">
        <f>VLOOKUP(B1327,[2]Planilha1!$A:$F,6,FALSE)</f>
        <v>81495657.829999998</v>
      </c>
      <c r="K1327" s="10">
        <f t="shared" si="61"/>
        <v>4463.0699797371299</v>
      </c>
      <c r="L1327" s="8">
        <f t="shared" si="62"/>
        <v>4463.0699797371299</v>
      </c>
      <c r="M1327" s="14">
        <f>VLOOKUP(B1327,'[3]IVIC médio'!$A:$M,8,FALSE)</f>
        <v>0.6</v>
      </c>
    </row>
    <row r="1328" spans="1:13" x14ac:dyDescent="0.25">
      <c r="A1328" s="7">
        <v>311710</v>
      </c>
      <c r="B1328" s="7">
        <v>3117108</v>
      </c>
      <c r="C1328" t="s">
        <v>2369</v>
      </c>
      <c r="D1328" t="s">
        <v>2181</v>
      </c>
      <c r="E1328" t="s">
        <v>2182</v>
      </c>
      <c r="F1328" t="s">
        <v>10</v>
      </c>
      <c r="G1328">
        <f>VLOOKUP(A1328,[1]pop_total!$A:$H,8,FALSE)</f>
        <v>10371</v>
      </c>
      <c r="H1328">
        <f t="shared" si="60"/>
        <v>10371</v>
      </c>
      <c r="I1328">
        <v>0.69099999999999995</v>
      </c>
      <c r="J1328" s="1">
        <f>VLOOKUP(B1328,[2]Planilha1!$A:$F,6,FALSE)</f>
        <v>52631229.299999997</v>
      </c>
      <c r="K1328" s="10">
        <f t="shared" si="61"/>
        <v>5074.8461382701762</v>
      </c>
      <c r="L1328" s="8">
        <f t="shared" si="62"/>
        <v>5074.8461382701762</v>
      </c>
      <c r="M1328" s="14">
        <f>VLOOKUP(B1328,'[3]IVIC médio'!$A:$M,8,FALSE)</f>
        <v>0.31111111111111106</v>
      </c>
    </row>
    <row r="1329" spans="1:13" x14ac:dyDescent="0.25">
      <c r="A1329" s="7">
        <v>320160</v>
      </c>
      <c r="B1329" s="7">
        <v>3201605</v>
      </c>
      <c r="C1329" t="s">
        <v>3055</v>
      </c>
      <c r="D1329" t="s">
        <v>3036</v>
      </c>
      <c r="E1329" t="s">
        <v>2182</v>
      </c>
      <c r="F1329" t="s">
        <v>10</v>
      </c>
      <c r="G1329">
        <f>VLOOKUP(A1329,[1]pop_total!$A:$H,8,FALSE)</f>
        <v>27458</v>
      </c>
      <c r="H1329">
        <f t="shared" si="60"/>
        <v>27458</v>
      </c>
      <c r="I1329">
        <v>0.68100000000000005</v>
      </c>
      <c r="J1329" s="1">
        <f>VLOOKUP(B1329,[2]Planilha1!$A:$F,6,FALSE)</f>
        <v>183898102.5</v>
      </c>
      <c r="K1329" s="10">
        <f t="shared" si="61"/>
        <v>6697.4325333236211</v>
      </c>
      <c r="L1329" s="8">
        <f t="shared" si="62"/>
        <v>6697.4325333236211</v>
      </c>
      <c r="M1329" s="14">
        <f>VLOOKUP(B1329,'[3]IVIC médio'!$A:$M,8,FALSE)</f>
        <v>0.31111111111111112</v>
      </c>
    </row>
    <row r="1330" spans="1:13" x14ac:dyDescent="0.25">
      <c r="A1330" s="7">
        <v>311520</v>
      </c>
      <c r="B1330" s="7">
        <v>3115201</v>
      </c>
      <c r="C1330" t="s">
        <v>2346</v>
      </c>
      <c r="D1330" t="s">
        <v>2181</v>
      </c>
      <c r="E1330" t="s">
        <v>2182</v>
      </c>
      <c r="F1330" t="s">
        <v>10</v>
      </c>
      <c r="G1330">
        <f>VLOOKUP(A1330,[1]pop_total!$A:$H,8,FALSE)</f>
        <v>3560</v>
      </c>
      <c r="H1330">
        <f t="shared" si="60"/>
        <v>3560</v>
      </c>
      <c r="I1330">
        <v>0.68500000000000005</v>
      </c>
      <c r="J1330" s="1">
        <f>VLOOKUP(B1330,[2]Planilha1!$A:$F,6,FALSE)</f>
        <v>28528377.989999998</v>
      </c>
      <c r="K1330" s="10">
        <f t="shared" si="61"/>
        <v>8013.5893230337078</v>
      </c>
      <c r="L1330" s="8">
        <f t="shared" si="62"/>
        <v>8013.5893230337078</v>
      </c>
      <c r="M1330" s="14">
        <f>VLOOKUP(B1330,'[3]IVIC médio'!$A:$M,8,FALSE)</f>
        <v>0.18333333333333332</v>
      </c>
    </row>
    <row r="1331" spans="1:13" x14ac:dyDescent="0.25">
      <c r="A1331" s="7">
        <v>290820</v>
      </c>
      <c r="B1331" s="7">
        <v>2908200</v>
      </c>
      <c r="C1331" t="s">
        <v>1883</v>
      </c>
      <c r="D1331" t="s">
        <v>1784</v>
      </c>
      <c r="E1331" t="s">
        <v>466</v>
      </c>
      <c r="F1331" t="s">
        <v>10</v>
      </c>
      <c r="G1331">
        <f>VLOOKUP(A1331,[1]pop_total!$A:$H,8,FALSE)</f>
        <v>20800</v>
      </c>
      <c r="H1331">
        <f t="shared" si="60"/>
        <v>20800</v>
      </c>
      <c r="I1331">
        <v>0.63400000000000001</v>
      </c>
      <c r="J1331" s="1">
        <f>VLOOKUP(B1331,[2]Planilha1!$A:$F,6,FALSE)</f>
        <v>98076756.829999998</v>
      </c>
      <c r="K1331" s="10">
        <f t="shared" si="61"/>
        <v>4715.2286937500003</v>
      </c>
      <c r="L1331" s="8">
        <f t="shared" si="62"/>
        <v>4715.2286937500003</v>
      </c>
      <c r="M1331" s="14">
        <f>VLOOKUP(B1331,'[3]IVIC médio'!$A:$M,8,FALSE)</f>
        <v>0.97777777777777786</v>
      </c>
    </row>
    <row r="1332" spans="1:13" x14ac:dyDescent="0.25">
      <c r="A1332" s="7">
        <v>311730</v>
      </c>
      <c r="B1332" s="7">
        <v>3117306</v>
      </c>
      <c r="C1332" t="s">
        <v>2371</v>
      </c>
      <c r="D1332" t="s">
        <v>2181</v>
      </c>
      <c r="E1332" t="s">
        <v>2182</v>
      </c>
      <c r="F1332" t="s">
        <v>10</v>
      </c>
      <c r="G1332">
        <f>VLOOKUP(A1332,[1]pop_total!$A:$H,8,FALSE)</f>
        <v>28381</v>
      </c>
      <c r="H1332">
        <f t="shared" si="60"/>
        <v>28381</v>
      </c>
      <c r="I1332">
        <v>0.71199999999999997</v>
      </c>
      <c r="J1332" s="1">
        <f>VLOOKUP(B1332,[2]Planilha1!$A:$F,6,FALSE)</f>
        <v>187253407.25999999</v>
      </c>
      <c r="K1332" s="10">
        <f t="shared" si="61"/>
        <v>6597.843883584088</v>
      </c>
      <c r="L1332" s="8">
        <f t="shared" si="62"/>
        <v>6597.843883584088</v>
      </c>
      <c r="M1332" s="14">
        <f>VLOOKUP(B1332,'[3]IVIC médio'!$A:$M,8,FALSE)</f>
        <v>0.46666666666666662</v>
      </c>
    </row>
    <row r="1333" spans="1:13" x14ac:dyDescent="0.25">
      <c r="A1333" s="7">
        <v>311720</v>
      </c>
      <c r="B1333" s="7">
        <v>3117207</v>
      </c>
      <c r="C1333" t="s">
        <v>2370</v>
      </c>
      <c r="D1333" t="s">
        <v>2181</v>
      </c>
      <c r="E1333" t="s">
        <v>2182</v>
      </c>
      <c r="F1333" t="s">
        <v>10</v>
      </c>
      <c r="G1333">
        <f>VLOOKUP(A1333,[1]pop_total!$A:$H,8,FALSE)</f>
        <v>2772</v>
      </c>
      <c r="H1333">
        <f t="shared" si="60"/>
        <v>2772</v>
      </c>
      <c r="I1333">
        <v>0.66800000000000004</v>
      </c>
      <c r="J1333" s="1"/>
      <c r="K1333" s="10">
        <v>5485</v>
      </c>
      <c r="L1333" s="8">
        <f t="shared" si="62"/>
        <v>5485</v>
      </c>
      <c r="M1333" s="14">
        <f>VLOOKUP(B1333,'[3]IVIC médio'!$A:$M,8,FALSE)</f>
        <v>0.13333333333333336</v>
      </c>
    </row>
    <row r="1334" spans="1:13" x14ac:dyDescent="0.25">
      <c r="A1334" s="7">
        <v>311740</v>
      </c>
      <c r="B1334" s="7">
        <v>3117405</v>
      </c>
      <c r="C1334" t="s">
        <v>2372</v>
      </c>
      <c r="D1334" t="s">
        <v>2181</v>
      </c>
      <c r="E1334" t="s">
        <v>2182</v>
      </c>
      <c r="F1334" t="s">
        <v>10</v>
      </c>
      <c r="G1334">
        <f>VLOOKUP(A1334,[1]pop_total!$A:$H,8,FALSE)</f>
        <v>4409</v>
      </c>
      <c r="H1334">
        <f t="shared" si="60"/>
        <v>4409</v>
      </c>
      <c r="I1334">
        <v>0.67600000000000005</v>
      </c>
      <c r="J1334" s="1">
        <f>VLOOKUP(B1334,[2]Planilha1!$A:$F,6,FALSE)</f>
        <v>30925935.100000001</v>
      </c>
      <c r="K1334" s="10">
        <f t="shared" si="61"/>
        <v>7014.2742345202996</v>
      </c>
      <c r="L1334" s="8">
        <f t="shared" si="62"/>
        <v>7014.2742345202996</v>
      </c>
      <c r="M1334" s="14">
        <f>VLOOKUP(B1334,'[3]IVIC médio'!$A:$M,8,FALSE)</f>
        <v>0.3</v>
      </c>
    </row>
    <row r="1335" spans="1:13" x14ac:dyDescent="0.25">
      <c r="A1335" s="7">
        <v>330140</v>
      </c>
      <c r="B1335" s="7">
        <v>3301405</v>
      </c>
      <c r="C1335" t="s">
        <v>3133</v>
      </c>
      <c r="D1335" t="s">
        <v>3113</v>
      </c>
      <c r="E1335" t="s">
        <v>2182</v>
      </c>
      <c r="F1335" t="s">
        <v>10</v>
      </c>
      <c r="G1335">
        <f>VLOOKUP(A1335,[1]pop_total!$A:$H,8,FALSE)</f>
        <v>21104</v>
      </c>
      <c r="H1335">
        <f t="shared" si="60"/>
        <v>21104</v>
      </c>
      <c r="I1335">
        <v>0.71199999999999997</v>
      </c>
      <c r="J1335" s="1">
        <f>VLOOKUP(B1335,[2]Planilha1!$A:$F,6,FALSE)</f>
        <v>139918549.69999999</v>
      </c>
      <c r="K1335" s="10">
        <f t="shared" si="61"/>
        <v>6629.95402293404</v>
      </c>
      <c r="L1335" s="8">
        <f t="shared" si="62"/>
        <v>6629.95402293404</v>
      </c>
      <c r="M1335" s="14">
        <f>VLOOKUP(B1335,'[3]IVIC médio'!$A:$M,8,FALSE)</f>
        <v>0.70555555555555549</v>
      </c>
    </row>
    <row r="1336" spans="1:13" x14ac:dyDescent="0.25">
      <c r="A1336" s="7">
        <v>290830</v>
      </c>
      <c r="B1336" s="7">
        <v>2908309</v>
      </c>
      <c r="C1336" t="s">
        <v>1884</v>
      </c>
      <c r="D1336" t="s">
        <v>1784</v>
      </c>
      <c r="E1336" t="s">
        <v>466</v>
      </c>
      <c r="F1336" t="s">
        <v>10</v>
      </c>
      <c r="G1336">
        <f>VLOOKUP(A1336,[1]pop_total!$A:$H,8,FALSE)</f>
        <v>15794</v>
      </c>
      <c r="H1336">
        <f t="shared" si="60"/>
        <v>15794</v>
      </c>
      <c r="I1336">
        <v>0.60599999999999998</v>
      </c>
      <c r="J1336" s="1">
        <f>VLOOKUP(B1336,[2]Planilha1!$A:$F,6,FALSE)</f>
        <v>72768864</v>
      </c>
      <c r="K1336" s="10">
        <f t="shared" si="61"/>
        <v>4607.3739394706854</v>
      </c>
      <c r="L1336" s="8">
        <f t="shared" si="62"/>
        <v>4607.3739394706854</v>
      </c>
      <c r="M1336" s="14">
        <f>VLOOKUP(B1336,'[3]IVIC médio'!$A:$M,8,FALSE)</f>
        <v>0.28888888888888886</v>
      </c>
    </row>
    <row r="1337" spans="1:13" x14ac:dyDescent="0.25">
      <c r="A1337" s="7">
        <v>150270</v>
      </c>
      <c r="B1337" s="7">
        <v>1502707</v>
      </c>
      <c r="C1337" t="s">
        <v>204</v>
      </c>
      <c r="D1337" t="s">
        <v>166</v>
      </c>
      <c r="E1337" t="s">
        <v>9</v>
      </c>
      <c r="F1337" t="s">
        <v>10</v>
      </c>
      <c r="G1337">
        <f>VLOOKUP(A1337,[1]pop_total!$A:$H,8,FALSE)</f>
        <v>44617</v>
      </c>
      <c r="H1337">
        <f t="shared" si="60"/>
        <v>44617</v>
      </c>
      <c r="I1337">
        <v>0.64</v>
      </c>
      <c r="J1337" s="1">
        <f>VLOOKUP(B1337,[2]Planilha1!$A:$F,6,FALSE)</f>
        <v>204199626.65000001</v>
      </c>
      <c r="K1337" s="10">
        <f t="shared" si="61"/>
        <v>4576.7224746172988</v>
      </c>
      <c r="L1337" s="8">
        <f t="shared" si="62"/>
        <v>4576.7224746172988</v>
      </c>
      <c r="M1337" s="14">
        <f>VLOOKUP(B1337,'[3]IVIC médio'!$A:$M,8,FALSE)</f>
        <v>0.84444444444444444</v>
      </c>
    </row>
    <row r="1338" spans="1:13" x14ac:dyDescent="0.25">
      <c r="A1338" s="7">
        <v>220280</v>
      </c>
      <c r="B1338" s="7">
        <v>2202802</v>
      </c>
      <c r="C1338" t="s">
        <v>744</v>
      </c>
      <c r="D1338" t="s">
        <v>682</v>
      </c>
      <c r="E1338" t="s">
        <v>466</v>
      </c>
      <c r="F1338" t="s">
        <v>10</v>
      </c>
      <c r="G1338">
        <f>VLOOKUP(A1338,[1]pop_total!$A:$H,8,FALSE)</f>
        <v>4932</v>
      </c>
      <c r="H1338">
        <f t="shared" si="60"/>
        <v>4932</v>
      </c>
      <c r="I1338">
        <v>0.58899999999999997</v>
      </c>
      <c r="J1338" s="1">
        <f>VLOOKUP(B1338,[2]Planilha1!$A:$F,6,FALSE)</f>
        <v>29684189.960000001</v>
      </c>
      <c r="K1338" s="10">
        <f t="shared" si="61"/>
        <v>6018.6922060016223</v>
      </c>
      <c r="L1338" s="8">
        <f t="shared" si="62"/>
        <v>6018.6922060016223</v>
      </c>
      <c r="M1338" s="14">
        <f>VLOOKUP(B1338,'[3]IVIC médio'!$A:$M,8,FALSE)</f>
        <v>0.31666666666666671</v>
      </c>
    </row>
    <row r="1339" spans="1:13" x14ac:dyDescent="0.25">
      <c r="A1339" s="7">
        <v>320170</v>
      </c>
      <c r="B1339" s="7">
        <v>3201704</v>
      </c>
      <c r="C1339" t="s">
        <v>3056</v>
      </c>
      <c r="D1339" t="s">
        <v>3036</v>
      </c>
      <c r="E1339" t="s">
        <v>2182</v>
      </c>
      <c r="F1339" t="s">
        <v>10</v>
      </c>
      <c r="G1339">
        <f>VLOOKUP(A1339,[1]pop_total!$A:$H,8,FALSE)</f>
        <v>11937</v>
      </c>
      <c r="H1339">
        <f t="shared" si="60"/>
        <v>11937</v>
      </c>
      <c r="I1339">
        <v>0.67</v>
      </c>
      <c r="J1339" s="1">
        <f>VLOOKUP(B1339,[2]Planilha1!$A:$F,6,FALSE)</f>
        <v>74341433.730000004</v>
      </c>
      <c r="K1339" s="10">
        <f t="shared" si="61"/>
        <v>6227.8155089218399</v>
      </c>
      <c r="L1339" s="8">
        <f t="shared" si="62"/>
        <v>6227.8155089218399</v>
      </c>
      <c r="M1339" s="14">
        <f>VLOOKUP(B1339,'[3]IVIC médio'!$A:$M,8,FALSE)</f>
        <v>0.30555555555555552</v>
      </c>
    </row>
    <row r="1340" spans="1:13" x14ac:dyDescent="0.25">
      <c r="A1340" s="7">
        <v>290840</v>
      </c>
      <c r="B1340" s="7">
        <v>2908408</v>
      </c>
      <c r="C1340" t="s">
        <v>1885</v>
      </c>
      <c r="D1340" t="s">
        <v>1784</v>
      </c>
      <c r="E1340" t="s">
        <v>466</v>
      </c>
      <c r="F1340" t="s">
        <v>10</v>
      </c>
      <c r="G1340">
        <f>VLOOKUP(A1340,[1]pop_total!$A:$H,8,FALSE)</f>
        <v>67825</v>
      </c>
      <c r="H1340">
        <f t="shared" si="60"/>
        <v>67825</v>
      </c>
      <c r="I1340">
        <v>0.61099999999999999</v>
      </c>
      <c r="J1340" s="1">
        <f>VLOOKUP(B1340,[2]Planilha1!$A:$F,6,FALSE)</f>
        <v>243923253.31</v>
      </c>
      <c r="K1340" s="10">
        <f t="shared" si="61"/>
        <v>3596.3620097309254</v>
      </c>
      <c r="L1340" s="8">
        <f t="shared" si="62"/>
        <v>3596.3620097309254</v>
      </c>
      <c r="M1340" s="14">
        <f>VLOOKUP(B1340,'[3]IVIC médio'!$A:$M,8,FALSE)</f>
        <v>0.26666666666666672</v>
      </c>
    </row>
    <row r="1341" spans="1:13" x14ac:dyDescent="0.25">
      <c r="A1341" s="7">
        <v>290850</v>
      </c>
      <c r="B1341" s="7">
        <v>2908507</v>
      </c>
      <c r="C1341" t="s">
        <v>1886</v>
      </c>
      <c r="D1341" t="s">
        <v>1784</v>
      </c>
      <c r="E1341" t="s">
        <v>466</v>
      </c>
      <c r="F1341" t="s">
        <v>10</v>
      </c>
      <c r="G1341">
        <f>VLOOKUP(A1341,[1]pop_total!$A:$H,8,FALSE)</f>
        <v>35308</v>
      </c>
      <c r="H1341">
        <f t="shared" si="60"/>
        <v>35308</v>
      </c>
      <c r="I1341">
        <v>0.66300000000000003</v>
      </c>
      <c r="J1341" s="1">
        <f>VLOOKUP(B1341,[2]Planilha1!$A:$F,6,FALSE)</f>
        <v>155048437.41999999</v>
      </c>
      <c r="K1341" s="10">
        <f t="shared" si="61"/>
        <v>4391.3118109210372</v>
      </c>
      <c r="L1341" s="8">
        <f t="shared" si="62"/>
        <v>4391.3118109210372</v>
      </c>
      <c r="M1341" s="14">
        <f>VLOOKUP(B1341,'[3]IVIC médio'!$A:$M,8,FALSE)</f>
        <v>0.46666666666666667</v>
      </c>
    </row>
    <row r="1342" spans="1:13" x14ac:dyDescent="0.25">
      <c r="A1342" s="7">
        <v>210355</v>
      </c>
      <c r="B1342" s="7">
        <v>2103554</v>
      </c>
      <c r="C1342" t="s">
        <v>526</v>
      </c>
      <c r="D1342" t="s">
        <v>465</v>
      </c>
      <c r="E1342" t="s">
        <v>466</v>
      </c>
      <c r="F1342" t="s">
        <v>10</v>
      </c>
      <c r="G1342">
        <f>VLOOKUP(A1342,[1]pop_total!$A:$H,8,FALSE)</f>
        <v>14915</v>
      </c>
      <c r="H1342">
        <f t="shared" si="60"/>
        <v>14915</v>
      </c>
      <c r="I1342">
        <v>0.51200000000000001</v>
      </c>
      <c r="J1342" s="1">
        <f>VLOOKUP(B1342,[2]Planilha1!$A:$F,6,FALSE)</f>
        <v>76256818.799999997</v>
      </c>
      <c r="K1342" s="10">
        <f t="shared" si="61"/>
        <v>5112.7602279584307</v>
      </c>
      <c r="L1342" s="8">
        <f t="shared" si="62"/>
        <v>5112.7602279584307</v>
      </c>
      <c r="M1342" s="14">
        <f>VLOOKUP(B1342,'[3]IVIC médio'!$A:$M,8,FALSE)</f>
        <v>0.5</v>
      </c>
    </row>
    <row r="1343" spans="1:13" x14ac:dyDescent="0.25">
      <c r="A1343" s="7">
        <v>311750</v>
      </c>
      <c r="B1343" s="7">
        <v>3117504</v>
      </c>
      <c r="C1343" t="s">
        <v>2373</v>
      </c>
      <c r="D1343" t="s">
        <v>2181</v>
      </c>
      <c r="E1343" t="s">
        <v>2182</v>
      </c>
      <c r="F1343" t="s">
        <v>10</v>
      </c>
      <c r="G1343">
        <f>VLOOKUP(A1343,[1]pop_total!$A:$H,8,FALSE)</f>
        <v>23163</v>
      </c>
      <c r="H1343">
        <f t="shared" si="60"/>
        <v>23163</v>
      </c>
      <c r="I1343">
        <v>0.63400000000000001</v>
      </c>
      <c r="J1343" s="1">
        <f>VLOOKUP(B1343,[2]Planilha1!$A:$F,6,FALSE)</f>
        <v>687905217.21000004</v>
      </c>
      <c r="K1343" s="10">
        <f t="shared" si="61"/>
        <v>29698.450857401891</v>
      </c>
      <c r="L1343" s="8">
        <f t="shared" si="62"/>
        <v>12739.39</v>
      </c>
      <c r="M1343" s="14">
        <f>VLOOKUP(B1343,'[3]IVIC médio'!$A:$M,8,FALSE)</f>
        <v>0.53333333333333344</v>
      </c>
    </row>
    <row r="1344" spans="1:13" x14ac:dyDescent="0.25">
      <c r="A1344" s="7">
        <v>311760</v>
      </c>
      <c r="B1344" s="7">
        <v>3117603</v>
      </c>
      <c r="C1344" t="s">
        <v>2374</v>
      </c>
      <c r="D1344" t="s">
        <v>2181</v>
      </c>
      <c r="E1344" t="s">
        <v>2182</v>
      </c>
      <c r="F1344" t="s">
        <v>10</v>
      </c>
      <c r="G1344">
        <f>VLOOKUP(A1344,[1]pop_total!$A:$H,8,FALSE)</f>
        <v>5415</v>
      </c>
      <c r="H1344">
        <f t="shared" si="60"/>
        <v>5415</v>
      </c>
      <c r="I1344">
        <v>0.7</v>
      </c>
      <c r="J1344" s="1">
        <f>VLOOKUP(B1344,[2]Planilha1!$A:$F,6,FALSE)</f>
        <v>49625007.520000003</v>
      </c>
      <c r="K1344" s="10">
        <f t="shared" si="61"/>
        <v>9164.3596528162525</v>
      </c>
      <c r="L1344" s="8">
        <f t="shared" si="62"/>
        <v>9164.3596528162525</v>
      </c>
      <c r="M1344" s="14">
        <f>VLOOKUP(B1344,'[3]IVIC médio'!$A:$M,8,FALSE)</f>
        <v>0.27777777777777779</v>
      </c>
    </row>
    <row r="1345" spans="1:13" x14ac:dyDescent="0.25">
      <c r="A1345" s="7">
        <v>311770</v>
      </c>
      <c r="B1345" s="7">
        <v>3117702</v>
      </c>
      <c r="C1345" t="s">
        <v>2375</v>
      </c>
      <c r="D1345" t="s">
        <v>2181</v>
      </c>
      <c r="E1345" t="s">
        <v>2182</v>
      </c>
      <c r="F1345" t="s">
        <v>10</v>
      </c>
      <c r="G1345">
        <f>VLOOKUP(A1345,[1]pop_total!$A:$H,8,FALSE)</f>
        <v>12541</v>
      </c>
      <c r="H1345">
        <f t="shared" si="60"/>
        <v>12541</v>
      </c>
      <c r="I1345">
        <v>0.66500000000000004</v>
      </c>
      <c r="J1345" s="1">
        <f>VLOOKUP(B1345,[2]Planilha1!$A:$F,6,FALSE)</f>
        <v>64788754.469999999</v>
      </c>
      <c r="K1345" s="10">
        <f t="shared" si="61"/>
        <v>5166.155367992983</v>
      </c>
      <c r="L1345" s="8">
        <f t="shared" si="62"/>
        <v>5166.155367992983</v>
      </c>
      <c r="M1345" s="14">
        <f>VLOOKUP(B1345,'[3]IVIC médio'!$A:$M,8,FALSE)</f>
        <v>0.34444444444444444</v>
      </c>
    </row>
    <row r="1346" spans="1:13" x14ac:dyDescent="0.25">
      <c r="A1346" s="7">
        <v>170560</v>
      </c>
      <c r="B1346" s="7">
        <v>1705607</v>
      </c>
      <c r="C1346" t="s">
        <v>365</v>
      </c>
      <c r="D1346" t="s">
        <v>327</v>
      </c>
      <c r="E1346" t="s">
        <v>9</v>
      </c>
      <c r="F1346" t="s">
        <v>10</v>
      </c>
      <c r="G1346">
        <f>VLOOKUP(A1346,[1]pop_total!$A:$H,8,FALSE)</f>
        <v>3887</v>
      </c>
      <c r="H1346">
        <f t="shared" si="60"/>
        <v>3887</v>
      </c>
      <c r="I1346">
        <v>0.59199999999999997</v>
      </c>
      <c r="J1346" s="1">
        <f>VLOOKUP(B1346,[2]Planilha1!$A:$F,6,FALSE)</f>
        <v>31877164.829999998</v>
      </c>
      <c r="K1346" s="10">
        <f t="shared" si="61"/>
        <v>8200.9685695909429</v>
      </c>
      <c r="L1346" s="8">
        <f t="shared" si="62"/>
        <v>8200.9685695909429</v>
      </c>
      <c r="M1346" s="14">
        <f>VLOOKUP(B1346,'[3]IVIC médio'!$A:$M,8,FALSE)</f>
        <v>0</v>
      </c>
    </row>
    <row r="1347" spans="1:13" x14ac:dyDescent="0.25">
      <c r="A1347" s="7">
        <v>311780</v>
      </c>
      <c r="B1347" s="7">
        <v>3117801</v>
      </c>
      <c r="C1347" t="s">
        <v>2376</v>
      </c>
      <c r="D1347" t="s">
        <v>2181</v>
      </c>
      <c r="E1347" t="s">
        <v>2182</v>
      </c>
      <c r="F1347" t="s">
        <v>10</v>
      </c>
      <c r="G1347">
        <f>VLOOKUP(A1347,[1]pop_total!$A:$H,8,FALSE)</f>
        <v>10880</v>
      </c>
      <c r="H1347">
        <f t="shared" ref="H1347:H1410" si="63">IF(G1347&gt;200000, 200000, G1347)</f>
        <v>10880</v>
      </c>
      <c r="I1347">
        <v>0.70299999999999996</v>
      </c>
      <c r="J1347" s="1">
        <f>VLOOKUP(B1347,[2]Planilha1!$A:$F,6,FALSE)</f>
        <v>51552013.880000003</v>
      </c>
      <c r="K1347" s="10">
        <f t="shared" ref="K1347:K1410" si="64">J1347/G1347</f>
        <v>4738.2365698529411</v>
      </c>
      <c r="L1347" s="8">
        <f t="shared" ref="L1347:L1410" si="65">IF(K1347&gt;12739.39, 12739.39, K1347)</f>
        <v>4738.2365698529411</v>
      </c>
      <c r="M1347" s="14">
        <f>VLOOKUP(B1347,'[3]IVIC médio'!$A:$M,8,FALSE)</f>
        <v>0.14444444444444443</v>
      </c>
    </row>
    <row r="1348" spans="1:13" x14ac:dyDescent="0.25">
      <c r="A1348" s="7">
        <v>351220</v>
      </c>
      <c r="B1348" s="7">
        <v>3512209</v>
      </c>
      <c r="C1348" t="s">
        <v>3332</v>
      </c>
      <c r="D1348" t="s">
        <v>3202</v>
      </c>
      <c r="E1348" t="s">
        <v>2182</v>
      </c>
      <c r="F1348" t="s">
        <v>10</v>
      </c>
      <c r="G1348">
        <f>VLOOKUP(A1348,[1]pop_total!$A:$H,8,FALSE)</f>
        <v>28101</v>
      </c>
      <c r="H1348">
        <f t="shared" si="63"/>
        <v>28101</v>
      </c>
      <c r="I1348">
        <v>0.70799999999999996</v>
      </c>
      <c r="J1348" s="1">
        <f>VLOOKUP(B1348,[2]Planilha1!$A:$F,6,FALSE)</f>
        <v>178950149.49000001</v>
      </c>
      <c r="K1348" s="10">
        <f t="shared" si="64"/>
        <v>6368.1060990712076</v>
      </c>
      <c r="L1348" s="8">
        <f t="shared" si="65"/>
        <v>6368.1060990712076</v>
      </c>
      <c r="M1348" s="14">
        <f>VLOOKUP(B1348,'[3]IVIC médio'!$A:$M,8,FALSE)</f>
        <v>0.55555555555555558</v>
      </c>
    </row>
    <row r="1349" spans="1:13" x14ac:dyDescent="0.25">
      <c r="A1349" s="7">
        <v>351230</v>
      </c>
      <c r="B1349" s="7">
        <v>3512308</v>
      </c>
      <c r="C1349" t="s">
        <v>3333</v>
      </c>
      <c r="D1349" t="s">
        <v>3202</v>
      </c>
      <c r="E1349" t="s">
        <v>2182</v>
      </c>
      <c r="F1349" t="s">
        <v>10</v>
      </c>
      <c r="G1349">
        <f>VLOOKUP(A1349,[1]pop_total!$A:$H,8,FALSE)</f>
        <v>15232</v>
      </c>
      <c r="H1349">
        <f t="shared" si="63"/>
        <v>15232</v>
      </c>
      <c r="I1349">
        <v>0.73599999999999999</v>
      </c>
      <c r="J1349" s="1">
        <f>VLOOKUP(B1349,[2]Planilha1!$A:$F,6,FALSE)</f>
        <v>96176303.930000007</v>
      </c>
      <c r="K1349" s="10">
        <f t="shared" si="64"/>
        <v>6314.0955836397061</v>
      </c>
      <c r="L1349" s="8">
        <f t="shared" si="65"/>
        <v>6314.0955836397061</v>
      </c>
      <c r="M1349" s="14">
        <f>VLOOKUP(B1349,'[3]IVIC médio'!$A:$M,8,FALSE)</f>
        <v>0.18333333333333332</v>
      </c>
    </row>
    <row r="1350" spans="1:13" x14ac:dyDescent="0.25">
      <c r="A1350" s="7">
        <v>420430</v>
      </c>
      <c r="B1350" s="7">
        <v>4204301</v>
      </c>
      <c r="C1350" t="s">
        <v>4258</v>
      </c>
      <c r="D1350" t="s">
        <v>4197</v>
      </c>
      <c r="E1350" t="s">
        <v>3828</v>
      </c>
      <c r="F1350" t="s">
        <v>10</v>
      </c>
      <c r="G1350">
        <f>VLOOKUP(A1350,[1]pop_total!$A:$H,8,FALSE)</f>
        <v>81646</v>
      </c>
      <c r="H1350">
        <f t="shared" si="63"/>
        <v>81646</v>
      </c>
      <c r="I1350">
        <v>0.8</v>
      </c>
      <c r="J1350" s="1">
        <f>VLOOKUP(B1350,[2]Planilha1!$A:$F,6,FALSE)</f>
        <v>514300138.47000003</v>
      </c>
      <c r="K1350" s="10">
        <f t="shared" si="64"/>
        <v>6299.1467857580292</v>
      </c>
      <c r="L1350" s="8">
        <f t="shared" si="65"/>
        <v>6299.1467857580292</v>
      </c>
      <c r="M1350" s="14">
        <f>VLOOKUP(B1350,'[3]IVIC médio'!$A:$M,8,FALSE)</f>
        <v>0.86666666666666681</v>
      </c>
    </row>
    <row r="1351" spans="1:13" x14ac:dyDescent="0.25">
      <c r="A1351" s="7">
        <v>150275</v>
      </c>
      <c r="B1351" s="7">
        <v>1502756</v>
      </c>
      <c r="C1351" t="s">
        <v>205</v>
      </c>
      <c r="D1351" t="s">
        <v>166</v>
      </c>
      <c r="E1351" t="s">
        <v>9</v>
      </c>
      <c r="F1351" t="s">
        <v>10</v>
      </c>
      <c r="G1351">
        <f>VLOOKUP(A1351,[1]pop_total!$A:$H,8,FALSE)</f>
        <v>26881</v>
      </c>
      <c r="H1351">
        <f t="shared" si="63"/>
        <v>26881</v>
      </c>
      <c r="I1351">
        <v>0.56599999999999995</v>
      </c>
      <c r="J1351" s="1">
        <f>VLOOKUP(B1351,[2]Planilha1!$A:$F,6,FALSE)</f>
        <v>150701978.63</v>
      </c>
      <c r="K1351" s="10">
        <f t="shared" si="64"/>
        <v>5606.2638529072574</v>
      </c>
      <c r="L1351" s="8">
        <f t="shared" si="65"/>
        <v>5606.2638529072574</v>
      </c>
      <c r="M1351" s="14">
        <f>VLOOKUP(B1351,'[3]IVIC médio'!$A:$M,8,FALSE)</f>
        <v>0.27777777777777779</v>
      </c>
    </row>
    <row r="1352" spans="1:13" x14ac:dyDescent="0.25">
      <c r="A1352" s="7">
        <v>250450</v>
      </c>
      <c r="B1352" s="7">
        <v>2504504</v>
      </c>
      <c r="C1352" t="s">
        <v>1302</v>
      </c>
      <c r="D1352" t="s">
        <v>1247</v>
      </c>
      <c r="E1352" t="s">
        <v>466</v>
      </c>
      <c r="F1352" t="s">
        <v>10</v>
      </c>
      <c r="G1352">
        <f>VLOOKUP(A1352,[1]pop_total!$A:$H,8,FALSE)</f>
        <v>6451</v>
      </c>
      <c r="H1352">
        <f t="shared" si="63"/>
        <v>6451</v>
      </c>
      <c r="I1352">
        <v>0.59399999999999997</v>
      </c>
      <c r="J1352" s="1">
        <f>VLOOKUP(B1352,[2]Planilha1!$A:$F,6,FALSE)</f>
        <v>36712315.009999998</v>
      </c>
      <c r="K1352" s="10">
        <f t="shared" si="64"/>
        <v>5690.9494667493409</v>
      </c>
      <c r="L1352" s="8">
        <f t="shared" si="65"/>
        <v>5690.9494667493409</v>
      </c>
      <c r="M1352" s="14">
        <f>VLOOKUP(B1352,'[3]IVIC médio'!$A:$M,8,FALSE)</f>
        <v>0.85</v>
      </c>
    </row>
    <row r="1353" spans="1:13" x14ac:dyDescent="0.25">
      <c r="A1353" s="7">
        <v>260460</v>
      </c>
      <c r="B1353" s="7">
        <v>2604601</v>
      </c>
      <c r="C1353" t="s">
        <v>1302</v>
      </c>
      <c r="D1353" t="s">
        <v>1452</v>
      </c>
      <c r="E1353" t="s">
        <v>466</v>
      </c>
      <c r="F1353" t="s">
        <v>10</v>
      </c>
      <c r="G1353">
        <f>VLOOKUP(A1353,[1]pop_total!$A:$H,8,FALSE)</f>
        <v>24587</v>
      </c>
      <c r="H1353">
        <f t="shared" si="63"/>
        <v>24587</v>
      </c>
      <c r="I1353">
        <v>0.60199999999999998</v>
      </c>
      <c r="J1353" s="1">
        <f>VLOOKUP(B1353,[2]Planilha1!$A:$F,6,FALSE)</f>
        <v>102190822.79000001</v>
      </c>
      <c r="K1353" s="10">
        <f t="shared" si="64"/>
        <v>4156.2949034042385</v>
      </c>
      <c r="L1353" s="8">
        <f t="shared" si="65"/>
        <v>4156.2949034042385</v>
      </c>
      <c r="M1353" s="14">
        <f>VLOOKUP(B1353,'[3]IVIC médio'!$A:$M,8,FALSE)</f>
        <v>0.48888888888888893</v>
      </c>
    </row>
    <row r="1354" spans="1:13" x14ac:dyDescent="0.25">
      <c r="A1354" s="7">
        <v>250460</v>
      </c>
      <c r="B1354" s="7">
        <v>2504603</v>
      </c>
      <c r="C1354" t="s">
        <v>1303</v>
      </c>
      <c r="D1354" t="s">
        <v>1247</v>
      </c>
      <c r="E1354" t="s">
        <v>466</v>
      </c>
      <c r="F1354" t="s">
        <v>10</v>
      </c>
      <c r="G1354">
        <f>VLOOKUP(A1354,[1]pop_total!$A:$H,8,FALSE)</f>
        <v>27605</v>
      </c>
      <c r="H1354">
        <f t="shared" si="63"/>
        <v>27605</v>
      </c>
      <c r="I1354">
        <v>0.61799999999999999</v>
      </c>
      <c r="J1354" s="1">
        <f>VLOOKUP(B1354,[2]Planilha1!$A:$F,6,FALSE)</f>
        <v>193852941.40000001</v>
      </c>
      <c r="K1354" s="10">
        <f t="shared" si="64"/>
        <v>7022.3851258829927</v>
      </c>
      <c r="L1354" s="8">
        <f t="shared" si="65"/>
        <v>7022.3851258829927</v>
      </c>
      <c r="M1354" s="14">
        <f>VLOOKUP(B1354,'[3]IVIC médio'!$A:$M,8,FALSE)</f>
        <v>0.99444444444444469</v>
      </c>
    </row>
    <row r="1355" spans="1:13" x14ac:dyDescent="0.25">
      <c r="A1355" s="7">
        <v>290860</v>
      </c>
      <c r="B1355" s="7">
        <v>2908606</v>
      </c>
      <c r="C1355" t="s">
        <v>1303</v>
      </c>
      <c r="D1355" t="s">
        <v>1784</v>
      </c>
      <c r="E1355" t="s">
        <v>466</v>
      </c>
      <c r="F1355" t="s">
        <v>10</v>
      </c>
      <c r="G1355">
        <f>VLOOKUP(A1355,[1]pop_total!$A:$H,8,FALSE)</f>
        <v>23654</v>
      </c>
      <c r="H1355">
        <f t="shared" si="63"/>
        <v>23654</v>
      </c>
      <c r="I1355">
        <v>0.56000000000000005</v>
      </c>
      <c r="J1355" s="1">
        <f>VLOOKUP(B1355,[2]Planilha1!$A:$F,6,FALSE)</f>
        <v>112106708.18000001</v>
      </c>
      <c r="K1355" s="10">
        <f t="shared" si="64"/>
        <v>4739.4397640990956</v>
      </c>
      <c r="L1355" s="8">
        <f t="shared" si="65"/>
        <v>4739.4397640990956</v>
      </c>
      <c r="M1355" s="14">
        <f>VLOOKUP(B1355,'[3]IVIC médio'!$A:$M,8,FALSE)</f>
        <v>0.18888888888888888</v>
      </c>
    </row>
    <row r="1356" spans="1:13" x14ac:dyDescent="0.25">
      <c r="A1356" s="7">
        <v>290870</v>
      </c>
      <c r="B1356" s="7">
        <v>2908705</v>
      </c>
      <c r="C1356" t="s">
        <v>1887</v>
      </c>
      <c r="D1356" t="s">
        <v>1784</v>
      </c>
      <c r="E1356" t="s">
        <v>466</v>
      </c>
      <c r="F1356" t="s">
        <v>10</v>
      </c>
      <c r="G1356">
        <f>VLOOKUP(A1356,[1]pop_total!$A:$H,8,FALSE)</f>
        <v>17053</v>
      </c>
      <c r="H1356">
        <f t="shared" si="63"/>
        <v>17053</v>
      </c>
      <c r="I1356">
        <v>0.58199999999999996</v>
      </c>
      <c r="J1356" s="1">
        <f>VLOOKUP(B1356,[2]Planilha1!$A:$F,6,FALSE)</f>
        <v>79525182.090000004</v>
      </c>
      <c r="K1356" s="10">
        <f t="shared" si="64"/>
        <v>4663.4130117867826</v>
      </c>
      <c r="L1356" s="8">
        <f t="shared" si="65"/>
        <v>4663.4130117867826</v>
      </c>
      <c r="M1356" s="14">
        <f>VLOOKUP(B1356,'[3]IVIC médio'!$A:$M,8,FALSE)</f>
        <v>0.16666666666666669</v>
      </c>
    </row>
    <row r="1357" spans="1:13" x14ac:dyDescent="0.25">
      <c r="A1357" s="7">
        <v>430570</v>
      </c>
      <c r="B1357" s="7">
        <v>4305702</v>
      </c>
      <c r="C1357" t="s">
        <v>4562</v>
      </c>
      <c r="D1357" t="s">
        <v>4459</v>
      </c>
      <c r="E1357" t="s">
        <v>3828</v>
      </c>
      <c r="F1357" t="s">
        <v>10</v>
      </c>
      <c r="G1357">
        <f>VLOOKUP(A1357,[1]pop_total!$A:$H,8,FALSE)</f>
        <v>6406</v>
      </c>
      <c r="H1357">
        <f t="shared" si="63"/>
        <v>6406</v>
      </c>
      <c r="I1357">
        <v>0.747</v>
      </c>
      <c r="J1357" s="1">
        <f>VLOOKUP(B1357,[2]Planilha1!$A:$F,6,FALSE)</f>
        <v>62074105.299999997</v>
      </c>
      <c r="K1357" s="10">
        <f t="shared" si="64"/>
        <v>9689.9945832032463</v>
      </c>
      <c r="L1357" s="8">
        <f t="shared" si="65"/>
        <v>9689.9945832032463</v>
      </c>
      <c r="M1357" s="14">
        <f>VLOOKUP(B1357,'[3]IVIC médio'!$A:$M,8,FALSE)</f>
        <v>0.81666666666666676</v>
      </c>
    </row>
    <row r="1358" spans="1:13" x14ac:dyDescent="0.25">
      <c r="A1358" s="7">
        <v>311783</v>
      </c>
      <c r="B1358" s="7">
        <v>3117836</v>
      </c>
      <c r="C1358" t="s">
        <v>2377</v>
      </c>
      <c r="D1358" t="s">
        <v>2181</v>
      </c>
      <c r="E1358" t="s">
        <v>2182</v>
      </c>
      <c r="F1358" t="s">
        <v>10</v>
      </c>
      <c r="G1358">
        <f>VLOOKUP(A1358,[1]pop_total!$A:$H,8,FALSE)</f>
        <v>7237</v>
      </c>
      <c r="H1358">
        <f t="shared" si="63"/>
        <v>7237</v>
      </c>
      <c r="I1358">
        <v>0.621</v>
      </c>
      <c r="J1358" s="1">
        <f>VLOOKUP(B1358,[2]Planilha1!$A:$F,6,FALSE)</f>
        <v>35053256.369999997</v>
      </c>
      <c r="K1358" s="10">
        <f t="shared" si="64"/>
        <v>4843.6170194832112</v>
      </c>
      <c r="L1358" s="8">
        <f t="shared" si="65"/>
        <v>4843.6170194832112</v>
      </c>
      <c r="M1358" s="14">
        <f>VLOOKUP(B1358,'[3]IVIC médio'!$A:$M,8,FALSE)</f>
        <v>0.15</v>
      </c>
    </row>
    <row r="1359" spans="1:13" x14ac:dyDescent="0.25">
      <c r="A1359" s="7">
        <v>311787</v>
      </c>
      <c r="B1359" s="7">
        <v>3117876</v>
      </c>
      <c r="C1359" t="s">
        <v>2378</v>
      </c>
      <c r="D1359" t="s">
        <v>2181</v>
      </c>
      <c r="E1359" t="s">
        <v>2182</v>
      </c>
      <c r="F1359" t="s">
        <v>10</v>
      </c>
      <c r="G1359">
        <f>VLOOKUP(A1359,[1]pop_total!$A:$H,8,FALSE)</f>
        <v>7350</v>
      </c>
      <c r="H1359">
        <f t="shared" si="63"/>
        <v>7350</v>
      </c>
      <c r="I1359">
        <v>0.747</v>
      </c>
      <c r="J1359" s="1">
        <f>VLOOKUP(B1359,[2]Planilha1!$A:$F,6,FALSE)</f>
        <v>71837840.489999995</v>
      </c>
      <c r="K1359" s="10">
        <f t="shared" si="64"/>
        <v>9773.8558489795905</v>
      </c>
      <c r="L1359" s="8">
        <f t="shared" si="65"/>
        <v>9773.8558489795905</v>
      </c>
      <c r="M1359" s="14">
        <f>VLOOKUP(B1359,'[3]IVIC médio'!$A:$M,8,FALSE)</f>
        <v>0.4</v>
      </c>
    </row>
    <row r="1360" spans="1:13" x14ac:dyDescent="0.25">
      <c r="A1360" s="7">
        <v>510335</v>
      </c>
      <c r="B1360" s="7">
        <v>5103353</v>
      </c>
      <c r="C1360" t="s">
        <v>5035</v>
      </c>
      <c r="D1360" t="s">
        <v>5002</v>
      </c>
      <c r="E1360" t="s">
        <v>4932</v>
      </c>
      <c r="F1360" t="s">
        <v>10</v>
      </c>
      <c r="G1360">
        <f>VLOOKUP(A1360,[1]pop_total!$A:$H,8,FALSE)</f>
        <v>35075</v>
      </c>
      <c r="H1360">
        <f t="shared" si="63"/>
        <v>35075</v>
      </c>
      <c r="I1360">
        <v>0.66800000000000004</v>
      </c>
      <c r="J1360" s="1">
        <f>VLOOKUP(B1360,[2]Planilha1!$A:$F,6,FALSE)</f>
        <v>187926577.72999999</v>
      </c>
      <c r="K1360" s="10">
        <f t="shared" si="64"/>
        <v>5357.8496858161079</v>
      </c>
      <c r="L1360" s="8">
        <f t="shared" si="65"/>
        <v>5357.8496858161079</v>
      </c>
      <c r="M1360" s="14">
        <f>VLOOKUP(B1360,'[3]IVIC médio'!$A:$M,8,FALSE)</f>
        <v>0.33888888888888891</v>
      </c>
    </row>
    <row r="1361" spans="1:13" x14ac:dyDescent="0.25">
      <c r="A1361" s="7">
        <v>250470</v>
      </c>
      <c r="B1361" s="7">
        <v>2504702</v>
      </c>
      <c r="C1361" t="s">
        <v>1304</v>
      </c>
      <c r="D1361" t="s">
        <v>1247</v>
      </c>
      <c r="E1361" t="s">
        <v>466</v>
      </c>
      <c r="F1361" t="s">
        <v>10</v>
      </c>
      <c r="G1361">
        <f>VLOOKUP(A1361,[1]pop_total!$A:$H,8,FALSE)</f>
        <v>4933</v>
      </c>
      <c r="H1361">
        <f t="shared" si="63"/>
        <v>4933</v>
      </c>
      <c r="I1361">
        <v>0.58099999999999996</v>
      </c>
      <c r="J1361" s="1">
        <f>VLOOKUP(B1361,[2]Planilha1!$A:$F,6,FALSE)</f>
        <v>33992918.780000001</v>
      </c>
      <c r="K1361" s="10">
        <f t="shared" si="64"/>
        <v>6890.9221123048856</v>
      </c>
      <c r="L1361" s="8">
        <f t="shared" si="65"/>
        <v>6890.9221123048856</v>
      </c>
      <c r="M1361" s="14">
        <f>VLOOKUP(B1361,'[3]IVIC médio'!$A:$M,8,FALSE)</f>
        <v>0.32222222222222224</v>
      </c>
    </row>
    <row r="1362" spans="1:13" x14ac:dyDescent="0.25">
      <c r="A1362" s="7">
        <v>311790</v>
      </c>
      <c r="B1362" s="7">
        <v>3117900</v>
      </c>
      <c r="C1362" t="s">
        <v>2379</v>
      </c>
      <c r="D1362" t="s">
        <v>2181</v>
      </c>
      <c r="E1362" t="s">
        <v>2182</v>
      </c>
      <c r="F1362" t="s">
        <v>10</v>
      </c>
      <c r="G1362">
        <f>VLOOKUP(A1362,[1]pop_total!$A:$H,8,FALSE)</f>
        <v>11083</v>
      </c>
      <c r="H1362">
        <f t="shared" si="63"/>
        <v>11083</v>
      </c>
      <c r="I1362">
        <v>0.71199999999999997</v>
      </c>
      <c r="J1362" s="1">
        <f>VLOOKUP(B1362,[2]Planilha1!$A:$F,6,FALSE)</f>
        <v>51386230.82</v>
      </c>
      <c r="K1362" s="10">
        <f t="shared" si="64"/>
        <v>4636.4910962735721</v>
      </c>
      <c r="L1362" s="8">
        <f t="shared" si="65"/>
        <v>4636.4910962735721</v>
      </c>
      <c r="M1362" s="14">
        <f>VLOOKUP(B1362,'[3]IVIC médio'!$A:$M,8,FALSE)</f>
        <v>0</v>
      </c>
    </row>
    <row r="1363" spans="1:13" x14ac:dyDescent="0.25">
      <c r="A1363" s="7">
        <v>311800</v>
      </c>
      <c r="B1363" s="7">
        <v>3118007</v>
      </c>
      <c r="C1363" t="s">
        <v>2380</v>
      </c>
      <c r="D1363" t="s">
        <v>2181</v>
      </c>
      <c r="E1363" t="s">
        <v>2182</v>
      </c>
      <c r="F1363" t="s">
        <v>10</v>
      </c>
      <c r="G1363">
        <f>VLOOKUP(A1363,[1]pop_total!$A:$H,8,FALSE)</f>
        <v>52890</v>
      </c>
      <c r="H1363">
        <f t="shared" si="63"/>
        <v>52890</v>
      </c>
      <c r="I1363">
        <v>0.753</v>
      </c>
      <c r="J1363" s="1">
        <f>VLOOKUP(B1363,[2]Planilha1!$A:$F,6,FALSE)</f>
        <v>980351111.01999998</v>
      </c>
      <c r="K1363" s="10">
        <f t="shared" si="64"/>
        <v>18535.66101380223</v>
      </c>
      <c r="L1363" s="8">
        <f t="shared" si="65"/>
        <v>12739.39</v>
      </c>
      <c r="M1363" s="14">
        <f>VLOOKUP(B1363,'[3]IVIC médio'!$A:$M,8,FALSE)</f>
        <v>0.78888888888888897</v>
      </c>
    </row>
    <row r="1364" spans="1:13" x14ac:dyDescent="0.25">
      <c r="A1364" s="7">
        <v>311810</v>
      </c>
      <c r="B1364" s="7">
        <v>3118106</v>
      </c>
      <c r="C1364" t="s">
        <v>2381</v>
      </c>
      <c r="D1364" t="s">
        <v>2181</v>
      </c>
      <c r="E1364" t="s">
        <v>2182</v>
      </c>
      <c r="F1364" t="s">
        <v>10</v>
      </c>
      <c r="G1364">
        <f>VLOOKUP(A1364,[1]pop_total!$A:$H,8,FALSE)</f>
        <v>4831</v>
      </c>
      <c r="H1364">
        <f t="shared" si="63"/>
        <v>4831</v>
      </c>
      <c r="I1364">
        <v>0.56799999999999995</v>
      </c>
      <c r="J1364" s="1">
        <f>VLOOKUP(B1364,[2]Planilha1!$A:$F,6,FALSE)</f>
        <v>29573373.559999999</v>
      </c>
      <c r="K1364" s="10">
        <f t="shared" si="64"/>
        <v>6121.5842599875796</v>
      </c>
      <c r="L1364" s="8">
        <f t="shared" si="65"/>
        <v>6121.5842599875796</v>
      </c>
      <c r="M1364" s="14">
        <f>VLOOKUP(B1364,'[3]IVIC médio'!$A:$M,8,FALSE)</f>
        <v>0.18888888888888888</v>
      </c>
    </row>
    <row r="1365" spans="1:13" x14ac:dyDescent="0.25">
      <c r="A1365" s="7">
        <v>410600</v>
      </c>
      <c r="B1365" s="7">
        <v>4106001</v>
      </c>
      <c r="C1365" t="s">
        <v>3900</v>
      </c>
      <c r="D1365" t="s">
        <v>3827</v>
      </c>
      <c r="E1365" t="s">
        <v>3828</v>
      </c>
      <c r="F1365" t="s">
        <v>10</v>
      </c>
      <c r="G1365">
        <f>VLOOKUP(A1365,[1]pop_total!$A:$H,8,FALSE)</f>
        <v>8320</v>
      </c>
      <c r="H1365">
        <f t="shared" si="63"/>
        <v>8320</v>
      </c>
      <c r="I1365">
        <v>0.66800000000000004</v>
      </c>
      <c r="J1365" s="1">
        <f>VLOOKUP(B1365,[2]Planilha1!$A:$F,6,FALSE)</f>
        <v>59812137.939999998</v>
      </c>
      <c r="K1365" s="10">
        <f t="shared" si="64"/>
        <v>7188.9588870192301</v>
      </c>
      <c r="L1365" s="8">
        <f t="shared" si="65"/>
        <v>7188.9588870192301</v>
      </c>
      <c r="M1365" s="14">
        <f>VLOOKUP(B1365,'[3]IVIC médio'!$A:$M,8,FALSE)</f>
        <v>0.34444444444444444</v>
      </c>
    </row>
    <row r="1366" spans="1:13" x14ac:dyDescent="0.25">
      <c r="A1366" s="7">
        <v>311820</v>
      </c>
      <c r="B1366" s="7">
        <v>3118205</v>
      </c>
      <c r="C1366" t="s">
        <v>2382</v>
      </c>
      <c r="D1366" t="s">
        <v>2181</v>
      </c>
      <c r="E1366" t="s">
        <v>2182</v>
      </c>
      <c r="F1366" t="s">
        <v>10</v>
      </c>
      <c r="G1366">
        <f>VLOOKUP(A1366,[1]pop_total!$A:$H,8,FALSE)</f>
        <v>6694</v>
      </c>
      <c r="H1366">
        <f t="shared" si="63"/>
        <v>6694</v>
      </c>
      <c r="I1366">
        <v>0.72899999999999998</v>
      </c>
      <c r="J1366" s="1">
        <f>VLOOKUP(B1366,[2]Planilha1!$A:$F,6,FALSE)</f>
        <v>57311706.799999997</v>
      </c>
      <c r="K1366" s="10">
        <f t="shared" si="64"/>
        <v>8561.6532417089929</v>
      </c>
      <c r="L1366" s="8">
        <f t="shared" si="65"/>
        <v>8561.6532417089929</v>
      </c>
      <c r="M1366" s="14">
        <f>VLOOKUP(B1366,'[3]IVIC médio'!$A:$M,8,FALSE)</f>
        <v>0.32777777777777783</v>
      </c>
    </row>
    <row r="1367" spans="1:13" x14ac:dyDescent="0.25">
      <c r="A1367" s="7">
        <v>510336</v>
      </c>
      <c r="B1367" s="7">
        <v>5103361</v>
      </c>
      <c r="C1367" t="s">
        <v>5036</v>
      </c>
      <c r="D1367" t="s">
        <v>5002</v>
      </c>
      <c r="E1367" t="s">
        <v>4932</v>
      </c>
      <c r="F1367" t="s">
        <v>10</v>
      </c>
      <c r="G1367">
        <f>VLOOKUP(A1367,[1]pop_total!$A:$H,8,FALSE)</f>
        <v>3760</v>
      </c>
      <c r="H1367">
        <f t="shared" si="63"/>
        <v>3760</v>
      </c>
      <c r="I1367">
        <v>0.71799999999999997</v>
      </c>
      <c r="J1367" s="1">
        <f>VLOOKUP(B1367,[2]Planilha1!$A:$F,6,FALSE)</f>
        <v>50321240.869999997</v>
      </c>
      <c r="K1367" s="10">
        <f t="shared" si="64"/>
        <v>13383.308742021276</v>
      </c>
      <c r="L1367" s="8">
        <f t="shared" si="65"/>
        <v>12739.39</v>
      </c>
      <c r="M1367" s="14">
        <f>VLOOKUP(B1367,'[3]IVIC médio'!$A:$M,8,FALSE)</f>
        <v>0.35555555555555562</v>
      </c>
    </row>
    <row r="1368" spans="1:13" x14ac:dyDescent="0.25">
      <c r="A1368" s="7">
        <v>311830</v>
      </c>
      <c r="B1368" s="7">
        <v>3118304</v>
      </c>
      <c r="C1368" t="s">
        <v>2383</v>
      </c>
      <c r="D1368" t="s">
        <v>2181</v>
      </c>
      <c r="E1368" t="s">
        <v>2182</v>
      </c>
      <c r="F1368" t="s">
        <v>10</v>
      </c>
      <c r="G1368">
        <f>VLOOKUP(A1368,[1]pop_total!$A:$H,8,FALSE)</f>
        <v>131621</v>
      </c>
      <c r="H1368">
        <f t="shared" si="63"/>
        <v>131621</v>
      </c>
      <c r="I1368">
        <v>0.76100000000000001</v>
      </c>
      <c r="J1368" s="1">
        <f>VLOOKUP(B1368,[2]Planilha1!$A:$F,6,FALSE)</f>
        <v>487792988.19999999</v>
      </c>
      <c r="K1368" s="10">
        <f t="shared" si="64"/>
        <v>3706.0422592139553</v>
      </c>
      <c r="L1368" s="8">
        <f t="shared" si="65"/>
        <v>3706.0422592139553</v>
      </c>
      <c r="M1368" s="14">
        <f>VLOOKUP(B1368,'[3]IVIC médio'!$A:$M,8,FALSE)</f>
        <v>0.71111111111111114</v>
      </c>
    </row>
    <row r="1369" spans="1:13" x14ac:dyDescent="0.25">
      <c r="A1369" s="7">
        <v>410610</v>
      </c>
      <c r="B1369" s="7">
        <v>4106100</v>
      </c>
      <c r="C1369" t="s">
        <v>3901</v>
      </c>
      <c r="D1369" t="s">
        <v>3827</v>
      </c>
      <c r="E1369" t="s">
        <v>3828</v>
      </c>
      <c r="F1369" t="s">
        <v>10</v>
      </c>
      <c r="G1369">
        <f>VLOOKUP(A1369,[1]pop_total!$A:$H,8,FALSE)</f>
        <v>3461</v>
      </c>
      <c r="H1369">
        <f t="shared" si="63"/>
        <v>3461</v>
      </c>
      <c r="I1369">
        <v>0.70699999999999996</v>
      </c>
      <c r="J1369" s="1">
        <f>VLOOKUP(B1369,[2]Planilha1!$A:$F,6,FALSE)</f>
        <v>30743633.059999999</v>
      </c>
      <c r="K1369" s="10">
        <f t="shared" si="64"/>
        <v>8882.8757757873445</v>
      </c>
      <c r="L1369" s="8">
        <f t="shared" si="65"/>
        <v>8882.8757757873445</v>
      </c>
      <c r="M1369" s="14">
        <f>VLOOKUP(B1369,'[3]IVIC médio'!$A:$M,8,FALSE)</f>
        <v>0.61111111111111105</v>
      </c>
    </row>
    <row r="1370" spans="1:13" x14ac:dyDescent="0.25">
      <c r="A1370" s="7">
        <v>311840</v>
      </c>
      <c r="B1370" s="7">
        <v>3118403</v>
      </c>
      <c r="C1370" t="s">
        <v>2384</v>
      </c>
      <c r="D1370" t="s">
        <v>2181</v>
      </c>
      <c r="E1370" t="s">
        <v>2182</v>
      </c>
      <c r="F1370" t="s">
        <v>10</v>
      </c>
      <c r="G1370">
        <f>VLOOKUP(A1370,[1]pop_total!$A:$H,8,FALSE)</f>
        <v>20824</v>
      </c>
      <c r="H1370">
        <f t="shared" si="63"/>
        <v>20824</v>
      </c>
      <c r="I1370">
        <v>0.66200000000000003</v>
      </c>
      <c r="J1370" s="1">
        <f>VLOOKUP(B1370,[2]Planilha1!$A:$F,6,FALSE)</f>
        <v>97568760.450000003</v>
      </c>
      <c r="K1370" s="10">
        <f t="shared" si="64"/>
        <v>4685.3995606031503</v>
      </c>
      <c r="L1370" s="8">
        <f t="shared" si="65"/>
        <v>4685.3995606031503</v>
      </c>
      <c r="M1370" s="14">
        <f>VLOOKUP(B1370,'[3]IVIC médio'!$A:$M,8,FALSE)</f>
        <v>1.0222222222222221</v>
      </c>
    </row>
    <row r="1371" spans="1:13" x14ac:dyDescent="0.25">
      <c r="A1371" s="7">
        <v>311850</v>
      </c>
      <c r="B1371" s="7">
        <v>3118502</v>
      </c>
      <c r="C1371" t="s">
        <v>2385</v>
      </c>
      <c r="D1371" t="s">
        <v>2181</v>
      </c>
      <c r="E1371" t="s">
        <v>2182</v>
      </c>
      <c r="F1371" t="s">
        <v>10</v>
      </c>
      <c r="G1371">
        <f>VLOOKUP(A1371,[1]pop_total!$A:$H,8,FALSE)</f>
        <v>1563</v>
      </c>
      <c r="H1371">
        <f t="shared" si="63"/>
        <v>1563</v>
      </c>
      <c r="I1371">
        <v>0.67300000000000004</v>
      </c>
      <c r="J1371" s="1">
        <f>VLOOKUP(B1371,[2]Planilha1!$A:$F,6,FALSE)</f>
        <v>24727717.920000002</v>
      </c>
      <c r="K1371" s="10">
        <f t="shared" si="64"/>
        <v>15820.676852207294</v>
      </c>
      <c r="L1371" s="8">
        <f t="shared" si="65"/>
        <v>12739.39</v>
      </c>
      <c r="M1371" s="14">
        <f>VLOOKUP(B1371,'[3]IVIC médio'!$A:$M,8,FALSE)</f>
        <v>0.26666666666666666</v>
      </c>
    </row>
    <row r="1372" spans="1:13" x14ac:dyDescent="0.25">
      <c r="A1372" s="7">
        <v>430580</v>
      </c>
      <c r="B1372" s="7">
        <v>4305801</v>
      </c>
      <c r="C1372" t="s">
        <v>4563</v>
      </c>
      <c r="D1372" t="s">
        <v>4459</v>
      </c>
      <c r="E1372" t="s">
        <v>3828</v>
      </c>
      <c r="F1372" t="s">
        <v>10</v>
      </c>
      <c r="G1372">
        <f>VLOOKUP(A1372,[1]pop_total!$A:$H,8,FALSE)</f>
        <v>10385</v>
      </c>
      <c r="H1372">
        <f t="shared" si="63"/>
        <v>10385</v>
      </c>
      <c r="I1372">
        <v>0.754</v>
      </c>
      <c r="J1372" s="1">
        <f>VLOOKUP(B1372,[2]Planilha1!$A:$F,6,FALSE)</f>
        <v>66056297.229999997</v>
      </c>
      <c r="K1372" s="10">
        <f t="shared" si="64"/>
        <v>6360.741187289359</v>
      </c>
      <c r="L1372" s="8">
        <f t="shared" si="65"/>
        <v>6360.741187289359</v>
      </c>
      <c r="M1372" s="14">
        <f>VLOOKUP(B1372,'[3]IVIC médio'!$A:$M,8,FALSE)</f>
        <v>0.52222222222222214</v>
      </c>
    </row>
    <row r="1373" spans="1:13" x14ac:dyDescent="0.25">
      <c r="A1373" s="7">
        <v>311860</v>
      </c>
      <c r="B1373" s="7">
        <v>3118601</v>
      </c>
      <c r="C1373" t="s">
        <v>2386</v>
      </c>
      <c r="D1373" t="s">
        <v>2181</v>
      </c>
      <c r="E1373" t="s">
        <v>2182</v>
      </c>
      <c r="F1373" t="s">
        <v>10</v>
      </c>
      <c r="G1373">
        <f>VLOOKUP(A1373,[1]pop_total!$A:$H,8,FALSE)</f>
        <v>621863</v>
      </c>
      <c r="H1373">
        <f t="shared" si="63"/>
        <v>200000</v>
      </c>
      <c r="I1373">
        <v>0.75600000000000001</v>
      </c>
      <c r="J1373" s="1">
        <f>VLOOKUP(B1373,[2]Planilha1!$A:$F,6,FALSE)</f>
        <v>3149137281.77</v>
      </c>
      <c r="K1373" s="10">
        <f t="shared" si="64"/>
        <v>5064.0370656720206</v>
      </c>
      <c r="L1373" s="8">
        <f t="shared" si="65"/>
        <v>5064.0370656720206</v>
      </c>
      <c r="M1373" s="14">
        <f>VLOOKUP(B1373,'[3]IVIC médio'!$A:$M,8,FALSE)</f>
        <v>1.4166666666666667</v>
      </c>
    </row>
    <row r="1374" spans="1:13" x14ac:dyDescent="0.25">
      <c r="A1374" s="7">
        <v>410620</v>
      </c>
      <c r="B1374" s="7">
        <v>4106209</v>
      </c>
      <c r="C1374" t="s">
        <v>3902</v>
      </c>
      <c r="D1374" t="s">
        <v>3827</v>
      </c>
      <c r="E1374" t="s">
        <v>3828</v>
      </c>
      <c r="F1374" t="s">
        <v>10</v>
      </c>
      <c r="G1374">
        <f>VLOOKUP(A1374,[1]pop_total!$A:$H,8,FALSE)</f>
        <v>19128</v>
      </c>
      <c r="H1374">
        <f t="shared" si="63"/>
        <v>19128</v>
      </c>
      <c r="I1374">
        <v>0.68100000000000005</v>
      </c>
      <c r="J1374" s="1">
        <f>VLOOKUP(B1374,[2]Planilha1!$A:$F,6,FALSE)</f>
        <v>98064832.239999995</v>
      </c>
      <c r="K1374" s="10">
        <f t="shared" si="64"/>
        <v>5126.7687285654538</v>
      </c>
      <c r="L1374" s="8">
        <f t="shared" si="65"/>
        <v>5126.7687285654538</v>
      </c>
      <c r="M1374" s="14">
        <f>VLOOKUP(B1374,'[3]IVIC médio'!$A:$M,8,FALSE)</f>
        <v>0.7</v>
      </c>
    </row>
    <row r="1375" spans="1:13" x14ac:dyDescent="0.25">
      <c r="A1375" s="7">
        <v>290880</v>
      </c>
      <c r="B1375" s="7">
        <v>2908804</v>
      </c>
      <c r="C1375" t="s">
        <v>1888</v>
      </c>
      <c r="D1375" t="s">
        <v>1784</v>
      </c>
      <c r="E1375" t="s">
        <v>466</v>
      </c>
      <c r="F1375" t="s">
        <v>10</v>
      </c>
      <c r="G1375">
        <f>VLOOKUP(A1375,[1]pop_total!$A:$H,8,FALSE)</f>
        <v>4333</v>
      </c>
      <c r="H1375">
        <f t="shared" si="63"/>
        <v>4333</v>
      </c>
      <c r="I1375">
        <v>0.57699999999999996</v>
      </c>
      <c r="J1375" s="1">
        <f>VLOOKUP(B1375,[2]Planilha1!$A:$F,6,FALSE)</f>
        <v>29221636.82</v>
      </c>
      <c r="K1375" s="10">
        <f t="shared" si="64"/>
        <v>6743.973417955227</v>
      </c>
      <c r="L1375" s="8">
        <f t="shared" si="65"/>
        <v>6743.973417955227</v>
      </c>
      <c r="M1375" s="14">
        <f>VLOOKUP(B1375,'[3]IVIC médio'!$A:$M,8,FALSE)</f>
        <v>0.13333333333333336</v>
      </c>
    </row>
    <row r="1376" spans="1:13" x14ac:dyDescent="0.25">
      <c r="A1376" s="7">
        <v>311870</v>
      </c>
      <c r="B1376" s="7">
        <v>3118700</v>
      </c>
      <c r="C1376" t="s">
        <v>2387</v>
      </c>
      <c r="D1376" t="s">
        <v>2181</v>
      </c>
      <c r="E1376" t="s">
        <v>2182</v>
      </c>
      <c r="F1376" t="s">
        <v>10</v>
      </c>
      <c r="G1376">
        <f>VLOOKUP(A1376,[1]pop_total!$A:$H,8,FALSE)</f>
        <v>9023</v>
      </c>
      <c r="H1376">
        <f t="shared" si="63"/>
        <v>9023</v>
      </c>
      <c r="I1376">
        <v>0.69399999999999995</v>
      </c>
      <c r="J1376" s="1">
        <f>VLOOKUP(B1376,[2]Planilha1!$A:$F,6,FALSE)</f>
        <v>47115596.170000002</v>
      </c>
      <c r="K1376" s="10">
        <f t="shared" si="64"/>
        <v>5221.721840851158</v>
      </c>
      <c r="L1376" s="8">
        <f t="shared" si="65"/>
        <v>5221.721840851158</v>
      </c>
      <c r="M1376" s="14">
        <f>VLOOKUP(B1376,'[3]IVIC médio'!$A:$M,8,FALSE)</f>
        <v>0.56666666666666665</v>
      </c>
    </row>
    <row r="1377" spans="1:13" x14ac:dyDescent="0.25">
      <c r="A1377" s="7">
        <v>430583</v>
      </c>
      <c r="B1377" s="7">
        <v>4305835</v>
      </c>
      <c r="C1377" t="s">
        <v>4564</v>
      </c>
      <c r="D1377" t="s">
        <v>4459</v>
      </c>
      <c r="E1377" t="s">
        <v>3828</v>
      </c>
      <c r="F1377" t="s">
        <v>10</v>
      </c>
      <c r="G1377">
        <f>VLOOKUP(A1377,[1]pop_total!$A:$H,8,FALSE)</f>
        <v>1290</v>
      </c>
      <c r="H1377">
        <f t="shared" si="63"/>
        <v>1290</v>
      </c>
      <c r="I1377">
        <v>0.69199999999999995</v>
      </c>
      <c r="J1377" s="1">
        <f>VLOOKUP(B1377,[2]Planilha1!$A:$F,6,FALSE)</f>
        <v>24557893.260000002</v>
      </c>
      <c r="K1377" s="10">
        <f t="shared" si="64"/>
        <v>19037.126558139535</v>
      </c>
      <c r="L1377" s="8">
        <f t="shared" si="65"/>
        <v>12739.39</v>
      </c>
      <c r="M1377" s="14">
        <f>VLOOKUP(B1377,'[3]IVIC médio'!$A:$M,8,FALSE)</f>
        <v>0.10555555555555554</v>
      </c>
    </row>
    <row r="1378" spans="1:13" x14ac:dyDescent="0.25">
      <c r="A1378" s="7">
        <v>270220</v>
      </c>
      <c r="B1378" s="7">
        <v>2702207</v>
      </c>
      <c r="C1378" t="s">
        <v>1639</v>
      </c>
      <c r="D1378" t="s">
        <v>1620</v>
      </c>
      <c r="E1378" t="s">
        <v>466</v>
      </c>
      <c r="F1378" t="s">
        <v>10</v>
      </c>
      <c r="G1378">
        <f>VLOOKUP(A1378,[1]pop_total!$A:$H,8,FALSE)</f>
        <v>5581</v>
      </c>
      <c r="H1378">
        <f t="shared" si="63"/>
        <v>5581</v>
      </c>
      <c r="I1378">
        <v>0.58599999999999997</v>
      </c>
      <c r="J1378" s="1">
        <f>VLOOKUP(B1378,[2]Planilha1!$A:$F,6,FALSE)</f>
        <v>53372202.07</v>
      </c>
      <c r="K1378" s="10">
        <f t="shared" si="64"/>
        <v>9563.1969306575884</v>
      </c>
      <c r="L1378" s="8">
        <f t="shared" si="65"/>
        <v>9563.1969306575884</v>
      </c>
      <c r="M1378" s="14">
        <f>VLOOKUP(B1378,'[3]IVIC médio'!$A:$M,8,FALSE)</f>
        <v>0.37777777777777777</v>
      </c>
    </row>
    <row r="1379" spans="1:13" x14ac:dyDescent="0.25">
      <c r="A1379" s="7">
        <v>430585</v>
      </c>
      <c r="B1379" s="7">
        <v>4305850</v>
      </c>
      <c r="C1379" t="s">
        <v>4565</v>
      </c>
      <c r="D1379" t="s">
        <v>4459</v>
      </c>
      <c r="E1379" t="s">
        <v>3828</v>
      </c>
      <c r="F1379" t="s">
        <v>10</v>
      </c>
      <c r="G1379">
        <f>VLOOKUP(A1379,[1]pop_total!$A:$H,8,FALSE)</f>
        <v>2211</v>
      </c>
      <c r="H1379">
        <f t="shared" si="63"/>
        <v>2211</v>
      </c>
      <c r="I1379">
        <v>0.746</v>
      </c>
      <c r="J1379" s="1">
        <f>VLOOKUP(B1379,[2]Planilha1!$A:$F,6,FALSE)</f>
        <v>37736291.359999999</v>
      </c>
      <c r="K1379" s="10">
        <f t="shared" si="64"/>
        <v>17067.522098597918</v>
      </c>
      <c r="L1379" s="8">
        <f t="shared" si="65"/>
        <v>12739.39</v>
      </c>
      <c r="M1379" s="14">
        <f>VLOOKUP(B1379,'[3]IVIC médio'!$A:$M,8,FALSE)</f>
        <v>0.2166666666666667</v>
      </c>
    </row>
    <row r="1380" spans="1:13" x14ac:dyDescent="0.25">
      <c r="A1380" s="7">
        <v>311880</v>
      </c>
      <c r="B1380" s="7">
        <v>3118809</v>
      </c>
      <c r="C1380" t="s">
        <v>2388</v>
      </c>
      <c r="D1380" t="s">
        <v>2181</v>
      </c>
      <c r="E1380" t="s">
        <v>2182</v>
      </c>
      <c r="F1380" t="s">
        <v>10</v>
      </c>
      <c r="G1380">
        <f>VLOOKUP(A1380,[1]pop_total!$A:$H,8,FALSE)</f>
        <v>25377</v>
      </c>
      <c r="H1380">
        <f t="shared" si="63"/>
        <v>25377</v>
      </c>
      <c r="I1380">
        <v>0.64200000000000002</v>
      </c>
      <c r="J1380" s="1">
        <f>VLOOKUP(B1380,[2]Planilha1!$A:$F,6,FALSE)</f>
        <v>99046064.799999997</v>
      </c>
      <c r="K1380" s="10">
        <f t="shared" si="64"/>
        <v>3902.9855696102768</v>
      </c>
      <c r="L1380" s="8">
        <f t="shared" si="65"/>
        <v>3902.9855696102768</v>
      </c>
      <c r="M1380" s="14">
        <f>VLOOKUP(B1380,'[3]IVIC médio'!$A:$M,8,FALSE)</f>
        <v>0.46666666666666662</v>
      </c>
    </row>
    <row r="1381" spans="1:13" x14ac:dyDescent="0.25">
      <c r="A1381" s="7">
        <v>290890</v>
      </c>
      <c r="B1381" s="7">
        <v>2908903</v>
      </c>
      <c r="C1381" t="s">
        <v>1889</v>
      </c>
      <c r="D1381" t="s">
        <v>1784</v>
      </c>
      <c r="E1381" t="s">
        <v>466</v>
      </c>
      <c r="F1381" t="s">
        <v>10</v>
      </c>
      <c r="G1381">
        <f>VLOOKUP(A1381,[1]pop_total!$A:$H,8,FALSE)</f>
        <v>26692</v>
      </c>
      <c r="H1381">
        <f t="shared" si="63"/>
        <v>26692</v>
      </c>
      <c r="I1381">
        <v>0.59199999999999997</v>
      </c>
      <c r="J1381" s="1">
        <f>VLOOKUP(B1381,[2]Planilha1!$A:$F,6,FALSE)</f>
        <v>120332583.83</v>
      </c>
      <c r="K1381" s="10">
        <f t="shared" si="64"/>
        <v>4508.1891139667314</v>
      </c>
      <c r="L1381" s="8">
        <f t="shared" si="65"/>
        <v>4508.1891139667314</v>
      </c>
      <c r="M1381" s="14">
        <f>VLOOKUP(B1381,'[3]IVIC médio'!$A:$M,8,FALSE)</f>
        <v>0.75555555555555554</v>
      </c>
    </row>
    <row r="1382" spans="1:13" x14ac:dyDescent="0.25">
      <c r="A1382" s="7">
        <v>410630</v>
      </c>
      <c r="B1382" s="7">
        <v>4106308</v>
      </c>
      <c r="C1382" t="s">
        <v>3903</v>
      </c>
      <c r="D1382" t="s">
        <v>3827</v>
      </c>
      <c r="E1382" t="s">
        <v>3828</v>
      </c>
      <c r="F1382" t="s">
        <v>10</v>
      </c>
      <c r="G1382">
        <f>VLOOKUP(A1382,[1]pop_total!$A:$H,8,FALSE)</f>
        <v>17470</v>
      </c>
      <c r="H1382">
        <f t="shared" si="63"/>
        <v>17470</v>
      </c>
      <c r="I1382">
        <v>0.73799999999999999</v>
      </c>
      <c r="J1382" s="1">
        <f>VLOOKUP(B1382,[2]Planilha1!$A:$F,6,FALSE)</f>
        <v>122880389.06</v>
      </c>
      <c r="K1382" s="10">
        <f t="shared" si="64"/>
        <v>7033.7944510589587</v>
      </c>
      <c r="L1382" s="8">
        <f t="shared" si="65"/>
        <v>7033.7944510589587</v>
      </c>
      <c r="M1382" s="14">
        <f>VLOOKUP(B1382,'[3]IVIC médio'!$A:$M,8,FALSE)</f>
        <v>0.4333333333333334</v>
      </c>
    </row>
    <row r="1383" spans="1:13" x14ac:dyDescent="0.25">
      <c r="A1383" s="7">
        <v>330150</v>
      </c>
      <c r="B1383" s="7">
        <v>3301504</v>
      </c>
      <c r="C1383" t="s">
        <v>3134</v>
      </c>
      <c r="D1383" t="s">
        <v>3113</v>
      </c>
      <c r="E1383" t="s">
        <v>2182</v>
      </c>
      <c r="F1383" t="s">
        <v>10</v>
      </c>
      <c r="G1383">
        <f>VLOOKUP(A1383,[1]pop_total!$A:$H,8,FALSE)</f>
        <v>20783</v>
      </c>
      <c r="H1383">
        <f t="shared" si="63"/>
        <v>20783</v>
      </c>
      <c r="I1383">
        <v>0.72899999999999998</v>
      </c>
      <c r="J1383" s="1">
        <f>VLOOKUP(B1383,[2]Planilha1!$A:$F,6,FALSE)</f>
        <v>152591534.05000001</v>
      </c>
      <c r="K1383" s="10">
        <f t="shared" si="64"/>
        <v>7342.1322258576729</v>
      </c>
      <c r="L1383" s="8">
        <f t="shared" si="65"/>
        <v>7342.1322258576729</v>
      </c>
      <c r="M1383" s="14">
        <f>VLOOKUP(B1383,'[3]IVIC médio'!$A:$M,8,FALSE)</f>
        <v>0.2277777777777778</v>
      </c>
    </row>
    <row r="1384" spans="1:13" x14ac:dyDescent="0.25">
      <c r="A1384" s="7">
        <v>351240</v>
      </c>
      <c r="B1384" s="7">
        <v>3512407</v>
      </c>
      <c r="C1384" t="s">
        <v>3334</v>
      </c>
      <c r="D1384" t="s">
        <v>3202</v>
      </c>
      <c r="E1384" t="s">
        <v>2182</v>
      </c>
      <c r="F1384" t="s">
        <v>10</v>
      </c>
      <c r="G1384">
        <f>VLOOKUP(A1384,[1]pop_total!$A:$H,8,FALSE)</f>
        <v>24514</v>
      </c>
      <c r="H1384">
        <f t="shared" si="63"/>
        <v>24514</v>
      </c>
      <c r="I1384">
        <v>0.75800000000000001</v>
      </c>
      <c r="J1384" s="1">
        <f>VLOOKUP(B1384,[2]Planilha1!$A:$F,6,FALSE)</f>
        <v>275010495.00999999</v>
      </c>
      <c r="K1384" s="10">
        <f t="shared" si="64"/>
        <v>11218.507587908949</v>
      </c>
      <c r="L1384" s="8">
        <f t="shared" si="65"/>
        <v>11218.507587908949</v>
      </c>
      <c r="M1384" s="14">
        <f>VLOOKUP(B1384,'[3]IVIC médio'!$A:$M,8,FALSE)</f>
        <v>0.55000000000000004</v>
      </c>
    </row>
    <row r="1385" spans="1:13" x14ac:dyDescent="0.25">
      <c r="A1385" s="7">
        <v>290900</v>
      </c>
      <c r="B1385" s="7">
        <v>2909000</v>
      </c>
      <c r="C1385" t="s">
        <v>1890</v>
      </c>
      <c r="D1385" t="s">
        <v>1784</v>
      </c>
      <c r="E1385" t="s">
        <v>466</v>
      </c>
      <c r="F1385" t="s">
        <v>10</v>
      </c>
      <c r="G1385">
        <f>VLOOKUP(A1385,[1]pop_total!$A:$H,8,FALSE)</f>
        <v>7546</v>
      </c>
      <c r="H1385">
        <f t="shared" si="63"/>
        <v>7546</v>
      </c>
      <c r="I1385">
        <v>0.57899999999999996</v>
      </c>
      <c r="J1385" s="1">
        <f>VLOOKUP(B1385,[2]Planilha1!$A:$F,6,FALSE)</f>
        <v>42221341.18</v>
      </c>
      <c r="K1385" s="10">
        <f t="shared" si="64"/>
        <v>5595.1949615690428</v>
      </c>
      <c r="L1385" s="8">
        <f t="shared" si="65"/>
        <v>5595.1949615690428</v>
      </c>
      <c r="M1385" s="14">
        <f>VLOOKUP(B1385,'[3]IVIC médio'!$A:$M,8,FALSE)</f>
        <v>0.5</v>
      </c>
    </row>
    <row r="1386" spans="1:13" x14ac:dyDescent="0.25">
      <c r="A1386" s="7">
        <v>420435</v>
      </c>
      <c r="B1386" s="7">
        <v>4204350</v>
      </c>
      <c r="C1386" t="s">
        <v>4259</v>
      </c>
      <c r="D1386" t="s">
        <v>4197</v>
      </c>
      <c r="E1386" t="s">
        <v>3828</v>
      </c>
      <c r="F1386" t="s">
        <v>10</v>
      </c>
      <c r="G1386">
        <f>VLOOKUP(A1386,[1]pop_total!$A:$H,8,FALSE)</f>
        <v>4781</v>
      </c>
      <c r="H1386">
        <f t="shared" si="63"/>
        <v>4781</v>
      </c>
      <c r="I1386">
        <v>0.747</v>
      </c>
      <c r="J1386" s="1">
        <f>VLOOKUP(B1386,[2]Planilha1!$A:$F,6,FALSE)</f>
        <v>52597875.670000002</v>
      </c>
      <c r="K1386" s="10">
        <f t="shared" si="64"/>
        <v>11001.438123823469</v>
      </c>
      <c r="L1386" s="8">
        <f t="shared" si="65"/>
        <v>11001.438123823469</v>
      </c>
      <c r="M1386" s="14">
        <f>VLOOKUP(B1386,'[3]IVIC médio'!$A:$M,8,FALSE)</f>
        <v>-2.2222222222222233E-2</v>
      </c>
    </row>
    <row r="1387" spans="1:13" x14ac:dyDescent="0.25">
      <c r="A1387" s="7">
        <v>311890</v>
      </c>
      <c r="B1387" s="7">
        <v>3118908</v>
      </c>
      <c r="C1387" t="s">
        <v>2389</v>
      </c>
      <c r="D1387" t="s">
        <v>2181</v>
      </c>
      <c r="E1387" t="s">
        <v>2182</v>
      </c>
      <c r="F1387" t="s">
        <v>10</v>
      </c>
      <c r="G1387">
        <f>VLOOKUP(A1387,[1]pop_total!$A:$H,8,FALSE)</f>
        <v>7547</v>
      </c>
      <c r="H1387">
        <f t="shared" si="63"/>
        <v>7547</v>
      </c>
      <c r="I1387">
        <v>0.65600000000000003</v>
      </c>
      <c r="J1387" s="1">
        <f>VLOOKUP(B1387,[2]Planilha1!$A:$F,6,FALSE)</f>
        <v>36925193.560000002</v>
      </c>
      <c r="K1387" s="10">
        <f t="shared" si="64"/>
        <v>4892.6982324102291</v>
      </c>
      <c r="L1387" s="8">
        <f t="shared" si="65"/>
        <v>4892.6982324102291</v>
      </c>
      <c r="M1387" s="14">
        <f>VLOOKUP(B1387,'[3]IVIC médio'!$A:$M,8,FALSE)</f>
        <v>0.2</v>
      </c>
    </row>
    <row r="1388" spans="1:13" x14ac:dyDescent="0.25">
      <c r="A1388" s="7">
        <v>311900</v>
      </c>
      <c r="B1388" s="7">
        <v>3119005</v>
      </c>
      <c r="C1388" t="s">
        <v>2390</v>
      </c>
      <c r="D1388" t="s">
        <v>2181</v>
      </c>
      <c r="E1388" t="s">
        <v>2182</v>
      </c>
      <c r="F1388" t="s">
        <v>10</v>
      </c>
      <c r="G1388">
        <f>VLOOKUP(A1388,[1]pop_total!$A:$H,8,FALSE)</f>
        <v>3200</v>
      </c>
      <c r="H1388">
        <f t="shared" si="63"/>
        <v>3200</v>
      </c>
      <c r="I1388">
        <v>0.66</v>
      </c>
      <c r="J1388" s="1">
        <f>VLOOKUP(B1388,[2]Planilha1!$A:$F,6,FALSE)</f>
        <v>26831544.5</v>
      </c>
      <c r="K1388" s="10">
        <f t="shared" si="64"/>
        <v>8384.8576562500002</v>
      </c>
      <c r="L1388" s="8">
        <f t="shared" si="65"/>
        <v>8384.8576562500002</v>
      </c>
      <c r="M1388" s="14">
        <f>VLOOKUP(B1388,'[3]IVIC médio'!$A:$M,8,FALSE)</f>
        <v>0.62777777777777777</v>
      </c>
    </row>
    <row r="1389" spans="1:13" x14ac:dyDescent="0.25">
      <c r="A1389" s="7">
        <v>230400</v>
      </c>
      <c r="B1389" s="7">
        <v>2304004</v>
      </c>
      <c r="C1389" t="s">
        <v>953</v>
      </c>
      <c r="D1389" t="s">
        <v>905</v>
      </c>
      <c r="E1389" t="s">
        <v>466</v>
      </c>
      <c r="F1389" t="s">
        <v>10</v>
      </c>
      <c r="G1389">
        <f>VLOOKUP(A1389,[1]pop_total!$A:$H,8,FALSE)</f>
        <v>20953</v>
      </c>
      <c r="H1389">
        <f t="shared" si="63"/>
        <v>20953</v>
      </c>
      <c r="I1389">
        <v>0.61</v>
      </c>
      <c r="J1389" s="1">
        <f>VLOOKUP(B1389,[2]Planilha1!$A:$F,6,FALSE)</f>
        <v>115070028.93000001</v>
      </c>
      <c r="K1389" s="10">
        <f t="shared" si="64"/>
        <v>5491.816395265595</v>
      </c>
      <c r="L1389" s="8">
        <f t="shared" si="65"/>
        <v>5491.816395265595</v>
      </c>
      <c r="M1389" s="14">
        <f>VLOOKUP(B1389,'[3]IVIC médio'!$A:$M,8,FALSE)</f>
        <v>0.35</v>
      </c>
    </row>
    <row r="1390" spans="1:13" x14ac:dyDescent="0.25">
      <c r="A1390" s="7">
        <v>250480</v>
      </c>
      <c r="B1390" s="7">
        <v>2504801</v>
      </c>
      <c r="C1390" t="s">
        <v>1305</v>
      </c>
      <c r="D1390" t="s">
        <v>1247</v>
      </c>
      <c r="E1390" t="s">
        <v>466</v>
      </c>
      <c r="F1390" t="s">
        <v>10</v>
      </c>
      <c r="G1390">
        <f>VLOOKUP(A1390,[1]pop_total!$A:$H,8,FALSE)</f>
        <v>14683</v>
      </c>
      <c r="H1390">
        <f t="shared" si="63"/>
        <v>14683</v>
      </c>
      <c r="I1390">
        <v>0.59199999999999997</v>
      </c>
      <c r="J1390" s="1">
        <f>VLOOKUP(B1390,[2]Planilha1!$A:$F,6,FALSE)</f>
        <v>61486371.810000002</v>
      </c>
      <c r="K1390" s="10">
        <f t="shared" si="64"/>
        <v>4187.5891718313696</v>
      </c>
      <c r="L1390" s="8">
        <f t="shared" si="65"/>
        <v>4187.5891718313696</v>
      </c>
      <c r="M1390" s="14">
        <f>VLOOKUP(B1390,'[3]IVIC médio'!$A:$M,8,FALSE)</f>
        <v>0.46111111111111108</v>
      </c>
    </row>
    <row r="1391" spans="1:13" x14ac:dyDescent="0.25">
      <c r="A1391" s="7">
        <v>500310</v>
      </c>
      <c r="B1391" s="7">
        <v>5003108</v>
      </c>
      <c r="C1391" t="s">
        <v>4951</v>
      </c>
      <c r="D1391" t="s">
        <v>4931</v>
      </c>
      <c r="E1391" t="s">
        <v>4932</v>
      </c>
      <c r="F1391" t="s">
        <v>10</v>
      </c>
      <c r="G1391">
        <f>VLOOKUP(A1391,[1]pop_total!$A:$H,8,FALSE)</f>
        <v>4783</v>
      </c>
      <c r="H1391">
        <f t="shared" si="63"/>
        <v>4783</v>
      </c>
      <c r="I1391">
        <v>0.67100000000000004</v>
      </c>
      <c r="J1391" s="1">
        <f>VLOOKUP(B1391,[2]Planilha1!$A:$F,6,FALSE)</f>
        <v>41394182.210000001</v>
      </c>
      <c r="K1391" s="10">
        <f t="shared" si="64"/>
        <v>8654.4390988919095</v>
      </c>
      <c r="L1391" s="8">
        <f t="shared" si="65"/>
        <v>8654.4390988919095</v>
      </c>
      <c r="M1391" s="14">
        <f>VLOOKUP(B1391,'[3]IVIC médio'!$A:$M,8,FALSE)</f>
        <v>0.28333333333333333</v>
      </c>
    </row>
    <row r="1392" spans="1:13" x14ac:dyDescent="0.25">
      <c r="A1392" s="7">
        <v>290910</v>
      </c>
      <c r="B1392" s="7">
        <v>2909109</v>
      </c>
      <c r="C1392" t="s">
        <v>1891</v>
      </c>
      <c r="D1392" t="s">
        <v>1784</v>
      </c>
      <c r="E1392" t="s">
        <v>466</v>
      </c>
      <c r="F1392" t="s">
        <v>10</v>
      </c>
      <c r="G1392">
        <f>VLOOKUP(A1392,[1]pop_total!$A:$H,8,FALSE)</f>
        <v>13990</v>
      </c>
      <c r="H1392">
        <f t="shared" si="63"/>
        <v>13990</v>
      </c>
      <c r="I1392">
        <v>0.6</v>
      </c>
      <c r="J1392" s="1">
        <f>VLOOKUP(B1392,[2]Planilha1!$A:$F,6,FALSE)</f>
        <v>79807152.819999993</v>
      </c>
      <c r="K1392" s="10">
        <f t="shared" si="64"/>
        <v>5704.5856197283765</v>
      </c>
      <c r="L1392" s="8">
        <f t="shared" si="65"/>
        <v>5704.5856197283765</v>
      </c>
      <c r="M1392" s="14">
        <f>VLOOKUP(B1392,'[3]IVIC médio'!$A:$M,8,FALSE)</f>
        <v>0.22777777777777777</v>
      </c>
    </row>
    <row r="1393" spans="1:13" x14ac:dyDescent="0.25">
      <c r="A1393" s="7">
        <v>311910</v>
      </c>
      <c r="B1393" s="7">
        <v>3119104</v>
      </c>
      <c r="C1393" t="s">
        <v>2391</v>
      </c>
      <c r="D1393" t="s">
        <v>2181</v>
      </c>
      <c r="E1393" t="s">
        <v>2182</v>
      </c>
      <c r="F1393" t="s">
        <v>10</v>
      </c>
      <c r="G1393">
        <f>VLOOKUP(A1393,[1]pop_total!$A:$H,8,FALSE)</f>
        <v>23532</v>
      </c>
      <c r="H1393">
        <f t="shared" si="63"/>
        <v>23532</v>
      </c>
      <c r="I1393">
        <v>0.68</v>
      </c>
      <c r="J1393" s="1">
        <f>VLOOKUP(B1393,[2]Planilha1!$A:$F,6,FALSE)</f>
        <v>114319864.20999999</v>
      </c>
      <c r="K1393" s="10">
        <f t="shared" si="64"/>
        <v>4858.0598423423417</v>
      </c>
      <c r="L1393" s="8">
        <f t="shared" si="65"/>
        <v>4858.0598423423417</v>
      </c>
      <c r="M1393" s="14">
        <f>VLOOKUP(B1393,'[3]IVIC médio'!$A:$M,8,FALSE)</f>
        <v>0.41666666666666663</v>
      </c>
    </row>
    <row r="1394" spans="1:13" x14ac:dyDescent="0.25">
      <c r="A1394" s="7">
        <v>410640</v>
      </c>
      <c r="B1394" s="7">
        <v>4106407</v>
      </c>
      <c r="C1394" t="s">
        <v>3904</v>
      </c>
      <c r="D1394" t="s">
        <v>3827</v>
      </c>
      <c r="E1394" t="s">
        <v>3828</v>
      </c>
      <c r="F1394" t="s">
        <v>10</v>
      </c>
      <c r="G1394">
        <f>VLOOKUP(A1394,[1]pop_total!$A:$H,8,FALSE)</f>
        <v>45206</v>
      </c>
      <c r="H1394">
        <f t="shared" si="63"/>
        <v>45206</v>
      </c>
      <c r="I1394">
        <v>0.75900000000000001</v>
      </c>
      <c r="J1394" s="1">
        <f>VLOOKUP(B1394,[2]Planilha1!$A:$F,6,FALSE)</f>
        <v>238675577.08000001</v>
      </c>
      <c r="K1394" s="10">
        <f t="shared" si="64"/>
        <v>5279.7322718223249</v>
      </c>
      <c r="L1394" s="8">
        <f t="shared" si="65"/>
        <v>5279.7322718223249</v>
      </c>
      <c r="M1394" s="14">
        <f>VLOOKUP(B1394,'[3]IVIC médio'!$A:$M,8,FALSE)</f>
        <v>0.73333333333333339</v>
      </c>
    </row>
    <row r="1395" spans="1:13" x14ac:dyDescent="0.25">
      <c r="A1395" s="7">
        <v>311920</v>
      </c>
      <c r="B1395" s="7">
        <v>3119203</v>
      </c>
      <c r="C1395" t="s">
        <v>2392</v>
      </c>
      <c r="D1395" t="s">
        <v>2181</v>
      </c>
      <c r="E1395" t="s">
        <v>2182</v>
      </c>
      <c r="F1395" t="s">
        <v>10</v>
      </c>
      <c r="G1395">
        <f>VLOOKUP(A1395,[1]pop_total!$A:$H,8,FALSE)</f>
        <v>10884</v>
      </c>
      <c r="H1395">
        <f t="shared" si="63"/>
        <v>10884</v>
      </c>
      <c r="I1395">
        <v>0.626</v>
      </c>
      <c r="J1395" s="1">
        <f>VLOOKUP(B1395,[2]Planilha1!$A:$F,6,FALSE)</f>
        <v>54367460.020000003</v>
      </c>
      <c r="K1395" s="10">
        <f t="shared" si="64"/>
        <v>4995.1727324513049</v>
      </c>
      <c r="L1395" s="8">
        <f t="shared" si="65"/>
        <v>4995.1727324513049</v>
      </c>
      <c r="M1395" s="14">
        <f>VLOOKUP(B1395,'[3]IVIC médio'!$A:$M,8,FALSE)</f>
        <v>0.45</v>
      </c>
    </row>
    <row r="1396" spans="1:13" x14ac:dyDescent="0.25">
      <c r="A1396" s="7">
        <v>351250</v>
      </c>
      <c r="B1396" s="7">
        <v>3512506</v>
      </c>
      <c r="C1396" t="s">
        <v>3335</v>
      </c>
      <c r="D1396" t="s">
        <v>3202</v>
      </c>
      <c r="E1396" t="s">
        <v>2182</v>
      </c>
      <c r="F1396" t="s">
        <v>10</v>
      </c>
      <c r="G1396">
        <f>VLOOKUP(A1396,[1]pop_total!$A:$H,8,FALSE)</f>
        <v>5400</v>
      </c>
      <c r="H1396">
        <f t="shared" si="63"/>
        <v>5400</v>
      </c>
      <c r="I1396">
        <v>0.71899999999999997</v>
      </c>
      <c r="J1396" s="1">
        <f>VLOOKUP(B1396,[2]Planilha1!$A:$F,6,FALSE)</f>
        <v>41020400.460000001</v>
      </c>
      <c r="K1396" s="10">
        <f t="shared" si="64"/>
        <v>7596.370455555556</v>
      </c>
      <c r="L1396" s="8">
        <f t="shared" si="65"/>
        <v>7596.370455555556</v>
      </c>
      <c r="M1396" s="14">
        <f>VLOOKUP(B1396,'[3]IVIC médio'!$A:$M,8,FALSE)</f>
        <v>0.31111111111111106</v>
      </c>
    </row>
    <row r="1397" spans="1:13" x14ac:dyDescent="0.25">
      <c r="A1397" s="7">
        <v>210360</v>
      </c>
      <c r="B1397" s="7">
        <v>2103604</v>
      </c>
      <c r="C1397" t="s">
        <v>527</v>
      </c>
      <c r="D1397" t="s">
        <v>465</v>
      </c>
      <c r="E1397" t="s">
        <v>466</v>
      </c>
      <c r="F1397" t="s">
        <v>10</v>
      </c>
      <c r="G1397">
        <f>VLOOKUP(A1397,[1]pop_total!$A:$H,8,FALSE)</f>
        <v>59566</v>
      </c>
      <c r="H1397">
        <f t="shared" si="63"/>
        <v>59566</v>
      </c>
      <c r="I1397">
        <v>0.57599999999999996</v>
      </c>
      <c r="J1397" s="1">
        <f>VLOOKUP(B1397,[2]Planilha1!$A:$F,6,FALSE)</f>
        <v>217641223.66999999</v>
      </c>
      <c r="K1397" s="10">
        <f t="shared" si="64"/>
        <v>3653.7827564382364</v>
      </c>
      <c r="L1397" s="8">
        <f t="shared" si="65"/>
        <v>3653.7827564382364</v>
      </c>
      <c r="M1397" s="14">
        <f>VLOOKUP(B1397,'[3]IVIC médio'!$A:$M,8,FALSE)</f>
        <v>0.71111111111111103</v>
      </c>
    </row>
    <row r="1398" spans="1:13" x14ac:dyDescent="0.25">
      <c r="A1398" s="7">
        <v>311930</v>
      </c>
      <c r="B1398" s="7">
        <v>3119302</v>
      </c>
      <c r="C1398" t="s">
        <v>2393</v>
      </c>
      <c r="D1398" t="s">
        <v>2181</v>
      </c>
      <c r="E1398" t="s">
        <v>2182</v>
      </c>
      <c r="F1398" t="s">
        <v>10</v>
      </c>
      <c r="G1398">
        <f>VLOOKUP(A1398,[1]pop_total!$A:$H,8,FALSE)</f>
        <v>28894</v>
      </c>
      <c r="H1398">
        <f t="shared" si="63"/>
        <v>28894</v>
      </c>
      <c r="I1398">
        <v>0.70799999999999996</v>
      </c>
      <c r="J1398" s="1">
        <f>VLOOKUP(B1398,[2]Planilha1!$A:$F,6,FALSE)</f>
        <v>164279778.68000001</v>
      </c>
      <c r="K1398" s="10">
        <f t="shared" si="64"/>
        <v>5685.6018093721887</v>
      </c>
      <c r="L1398" s="8">
        <f t="shared" si="65"/>
        <v>5685.6018093721887</v>
      </c>
      <c r="M1398" s="14">
        <f>VLOOKUP(B1398,'[3]IVIC médio'!$A:$M,8,FALSE)</f>
        <v>1.4</v>
      </c>
    </row>
    <row r="1399" spans="1:13" x14ac:dyDescent="0.25">
      <c r="A1399" s="7">
        <v>430587</v>
      </c>
      <c r="B1399" s="7">
        <v>4305871</v>
      </c>
      <c r="C1399" t="s">
        <v>4566</v>
      </c>
      <c r="D1399" t="s">
        <v>4459</v>
      </c>
      <c r="E1399" t="s">
        <v>3828</v>
      </c>
      <c r="F1399" t="s">
        <v>10</v>
      </c>
      <c r="G1399">
        <f>VLOOKUP(A1399,[1]pop_total!$A:$H,8,FALSE)</f>
        <v>2822</v>
      </c>
      <c r="H1399">
        <f t="shared" si="63"/>
        <v>2822</v>
      </c>
      <c r="I1399">
        <v>0.74399999999999999</v>
      </c>
      <c r="J1399" s="1">
        <f>VLOOKUP(B1399,[2]Planilha1!$A:$F,6,FALSE)</f>
        <v>39530513.689999998</v>
      </c>
      <c r="K1399" s="10">
        <f t="shared" si="64"/>
        <v>14007.977919914953</v>
      </c>
      <c r="L1399" s="8">
        <f t="shared" si="65"/>
        <v>12739.39</v>
      </c>
      <c r="M1399" s="14">
        <f>VLOOKUP(B1399,'[3]IVIC médio'!$A:$M,8,FALSE)</f>
        <v>0.3</v>
      </c>
    </row>
    <row r="1400" spans="1:13" x14ac:dyDescent="0.25">
      <c r="A1400" s="7">
        <v>430590</v>
      </c>
      <c r="B1400" s="7">
        <v>4305900</v>
      </c>
      <c r="C1400" t="s">
        <v>4567</v>
      </c>
      <c r="D1400" t="s">
        <v>4459</v>
      </c>
      <c r="E1400" t="s">
        <v>3828</v>
      </c>
      <c r="F1400" t="s">
        <v>10</v>
      </c>
      <c r="G1400">
        <f>VLOOKUP(A1400,[1]pop_total!$A:$H,8,FALSE)</f>
        <v>6144</v>
      </c>
      <c r="H1400">
        <f t="shared" si="63"/>
        <v>6144</v>
      </c>
      <c r="I1400">
        <v>0.66500000000000004</v>
      </c>
      <c r="J1400" s="1">
        <f>VLOOKUP(B1400,[2]Planilha1!$A:$F,6,FALSE)</f>
        <v>57886073.07</v>
      </c>
      <c r="K1400" s="10">
        <f t="shared" si="64"/>
        <v>9421.5613720703132</v>
      </c>
      <c r="L1400" s="8">
        <f t="shared" si="65"/>
        <v>9421.5613720703132</v>
      </c>
      <c r="M1400" s="14">
        <f>VLOOKUP(B1400,'[3]IVIC médio'!$A:$M,8,FALSE)</f>
        <v>0.28888888888888886</v>
      </c>
    </row>
    <row r="1401" spans="1:13" x14ac:dyDescent="0.25">
      <c r="A1401" s="7">
        <v>410645</v>
      </c>
      <c r="B1401" s="7">
        <v>4106456</v>
      </c>
      <c r="C1401" t="s">
        <v>3905</v>
      </c>
      <c r="D1401" t="s">
        <v>3827</v>
      </c>
      <c r="E1401" t="s">
        <v>3828</v>
      </c>
      <c r="F1401" t="s">
        <v>10</v>
      </c>
      <c r="G1401">
        <f>VLOOKUP(A1401,[1]pop_total!$A:$H,8,FALSE)</f>
        <v>5649</v>
      </c>
      <c r="H1401">
        <f t="shared" si="63"/>
        <v>5649</v>
      </c>
      <c r="I1401">
        <v>0.6</v>
      </c>
      <c r="J1401" s="1">
        <f>VLOOKUP(B1401,[2]Planilha1!$A:$F,6,FALSE)</f>
        <v>59069033.43</v>
      </c>
      <c r="K1401" s="10">
        <f t="shared" si="64"/>
        <v>10456.546898566117</v>
      </c>
      <c r="L1401" s="8">
        <f t="shared" si="65"/>
        <v>10456.546898566117</v>
      </c>
      <c r="M1401" s="14">
        <f>VLOOKUP(B1401,'[3]IVIC médio'!$A:$M,8,FALSE)</f>
        <v>1.0333333333333337</v>
      </c>
    </row>
    <row r="1402" spans="1:13" x14ac:dyDescent="0.25">
      <c r="A1402" s="7">
        <v>240280</v>
      </c>
      <c r="B1402" s="7">
        <v>2402808</v>
      </c>
      <c r="C1402" t="s">
        <v>1115</v>
      </c>
      <c r="D1402" t="s">
        <v>1086</v>
      </c>
      <c r="E1402" t="s">
        <v>466</v>
      </c>
      <c r="F1402" t="s">
        <v>10</v>
      </c>
      <c r="G1402">
        <f>VLOOKUP(A1402,[1]pop_total!$A:$H,8,FALSE)</f>
        <v>5117</v>
      </c>
      <c r="H1402">
        <f t="shared" si="63"/>
        <v>5117</v>
      </c>
      <c r="I1402">
        <v>0.58699999999999997</v>
      </c>
      <c r="J1402" s="1">
        <f>VLOOKUP(B1402,[2]Planilha1!$A:$F,6,FALSE)</f>
        <v>30910734.010000002</v>
      </c>
      <c r="K1402" s="10">
        <f t="shared" si="64"/>
        <v>6040.7922630447529</v>
      </c>
      <c r="L1402" s="8">
        <f t="shared" si="65"/>
        <v>6040.7922630447529</v>
      </c>
      <c r="M1402" s="14">
        <f>VLOOKUP(B1402,'[3]IVIC médio'!$A:$M,8,FALSE)</f>
        <v>0.11666666666666667</v>
      </c>
    </row>
    <row r="1403" spans="1:13" x14ac:dyDescent="0.25">
      <c r="A1403" s="7">
        <v>311940</v>
      </c>
      <c r="B1403" s="7">
        <v>3119401</v>
      </c>
      <c r="C1403" t="s">
        <v>2394</v>
      </c>
      <c r="D1403" t="s">
        <v>2181</v>
      </c>
      <c r="E1403" t="s">
        <v>2182</v>
      </c>
      <c r="F1403" t="s">
        <v>10</v>
      </c>
      <c r="G1403">
        <f>VLOOKUP(A1403,[1]pop_total!$A:$H,8,FALSE)</f>
        <v>104736</v>
      </c>
      <c r="H1403">
        <f t="shared" si="63"/>
        <v>104736</v>
      </c>
      <c r="I1403">
        <v>0.755</v>
      </c>
      <c r="J1403" s="1">
        <f>VLOOKUP(B1403,[2]Planilha1!$A:$F,6,FALSE)</f>
        <v>439129391.70999998</v>
      </c>
      <c r="K1403" s="10">
        <f t="shared" si="64"/>
        <v>4192.7263950313163</v>
      </c>
      <c r="L1403" s="8">
        <f t="shared" si="65"/>
        <v>4192.7263950313163</v>
      </c>
      <c r="M1403" s="14">
        <f>VLOOKUP(B1403,'[3]IVIC médio'!$A:$M,8,FALSE)</f>
        <v>0.91111111111111109</v>
      </c>
    </row>
    <row r="1404" spans="1:13" x14ac:dyDescent="0.25">
      <c r="A1404" s="7">
        <v>420440</v>
      </c>
      <c r="B1404" s="7">
        <v>4204400</v>
      </c>
      <c r="C1404" t="s">
        <v>4260</v>
      </c>
      <c r="D1404" t="s">
        <v>4197</v>
      </c>
      <c r="E1404" t="s">
        <v>3828</v>
      </c>
      <c r="F1404" t="s">
        <v>10</v>
      </c>
      <c r="G1404">
        <f>VLOOKUP(A1404,[1]pop_total!$A:$H,8,FALSE)</f>
        <v>10388</v>
      </c>
      <c r="H1404">
        <f t="shared" si="63"/>
        <v>10388</v>
      </c>
      <c r="I1404">
        <v>0.74399999999999999</v>
      </c>
      <c r="J1404" s="1">
        <f>VLOOKUP(B1404,[2]Planilha1!$A:$F,6,FALSE)</f>
        <v>66575862.740000002</v>
      </c>
      <c r="K1404" s="10">
        <f t="shared" si="64"/>
        <v>6408.9201713515595</v>
      </c>
      <c r="L1404" s="8">
        <f t="shared" si="65"/>
        <v>6408.9201713515595</v>
      </c>
      <c r="M1404" s="14">
        <f>VLOOKUP(B1404,'[3]IVIC médio'!$A:$M,8,FALSE)</f>
        <v>0.50555555555555554</v>
      </c>
    </row>
    <row r="1405" spans="1:13" x14ac:dyDescent="0.25">
      <c r="A1405" s="7">
        <v>240290</v>
      </c>
      <c r="B1405" s="7">
        <v>2402907</v>
      </c>
      <c r="C1405" t="s">
        <v>1116</v>
      </c>
      <c r="D1405" t="s">
        <v>1086</v>
      </c>
      <c r="E1405" t="s">
        <v>466</v>
      </c>
      <c r="F1405" t="s">
        <v>10</v>
      </c>
      <c r="G1405">
        <f>VLOOKUP(A1405,[1]pop_total!$A:$H,8,FALSE)</f>
        <v>4237</v>
      </c>
      <c r="H1405">
        <f t="shared" si="63"/>
        <v>4237</v>
      </c>
      <c r="I1405">
        <v>0.57799999999999996</v>
      </c>
      <c r="J1405" s="1">
        <f>VLOOKUP(B1405,[2]Planilha1!$A:$F,6,FALSE)</f>
        <v>32764613.27</v>
      </c>
      <c r="K1405" s="10">
        <f t="shared" si="64"/>
        <v>7732.9745739910313</v>
      </c>
      <c r="L1405" s="8">
        <f t="shared" si="65"/>
        <v>7732.9745739910313</v>
      </c>
      <c r="M1405" s="14">
        <f>VLOOKUP(B1405,'[3]IVIC médio'!$A:$M,8,FALSE)</f>
        <v>0</v>
      </c>
    </row>
    <row r="1406" spans="1:13" x14ac:dyDescent="0.25">
      <c r="A1406" s="7">
        <v>290920</v>
      </c>
      <c r="B1406" s="7">
        <v>2909208</v>
      </c>
      <c r="C1406" t="s">
        <v>1892</v>
      </c>
      <c r="D1406" t="s">
        <v>1784</v>
      </c>
      <c r="E1406" t="s">
        <v>466</v>
      </c>
      <c r="F1406" t="s">
        <v>10</v>
      </c>
      <c r="G1406">
        <f>VLOOKUP(A1406,[1]pop_total!$A:$H,8,FALSE)</f>
        <v>17056</v>
      </c>
      <c r="H1406">
        <f t="shared" si="63"/>
        <v>17056</v>
      </c>
      <c r="I1406">
        <v>0.53500000000000003</v>
      </c>
      <c r="J1406" s="1">
        <f>VLOOKUP(B1406,[2]Planilha1!$A:$F,6,FALSE)</f>
        <v>118418009.43000001</v>
      </c>
      <c r="K1406" s="10">
        <f t="shared" si="64"/>
        <v>6942.8945491322702</v>
      </c>
      <c r="L1406" s="8">
        <f t="shared" si="65"/>
        <v>6942.8945491322702</v>
      </c>
      <c r="M1406" s="14">
        <f>VLOOKUP(B1406,'[3]IVIC médio'!$A:$M,8,FALSE)</f>
        <v>0.95555555555555549</v>
      </c>
    </row>
    <row r="1407" spans="1:13" x14ac:dyDescent="0.25">
      <c r="A1407" s="7">
        <v>220285</v>
      </c>
      <c r="B1407" s="7">
        <v>2202851</v>
      </c>
      <c r="C1407" t="s">
        <v>745</v>
      </c>
      <c r="D1407" t="s">
        <v>682</v>
      </c>
      <c r="E1407" t="s">
        <v>466</v>
      </c>
      <c r="F1407" t="s">
        <v>10</v>
      </c>
      <c r="G1407">
        <f>VLOOKUP(A1407,[1]pop_total!$A:$H,8,FALSE)</f>
        <v>4250</v>
      </c>
      <c r="H1407">
        <f t="shared" si="63"/>
        <v>4250</v>
      </c>
      <c r="I1407">
        <v>0.54600000000000004</v>
      </c>
      <c r="J1407" s="1">
        <f>VLOOKUP(B1407,[2]Planilha1!$A:$F,6,FALSE)</f>
        <v>27017129.609999999</v>
      </c>
      <c r="K1407" s="10">
        <f t="shared" si="64"/>
        <v>6356.9716729411766</v>
      </c>
      <c r="L1407" s="8">
        <f t="shared" si="65"/>
        <v>6356.9716729411766</v>
      </c>
      <c r="M1407" s="14">
        <f>VLOOKUP(B1407,'[3]IVIC médio'!$A:$M,8,FALSE)</f>
        <v>2.7777777777777769E-2</v>
      </c>
    </row>
    <row r="1408" spans="1:13" x14ac:dyDescent="0.25">
      <c r="A1408" s="7">
        <v>351260</v>
      </c>
      <c r="B1408" s="7">
        <v>3512605</v>
      </c>
      <c r="C1408" t="s">
        <v>3336</v>
      </c>
      <c r="D1408" t="s">
        <v>3202</v>
      </c>
      <c r="E1408" t="s">
        <v>2182</v>
      </c>
      <c r="F1408" t="s">
        <v>10</v>
      </c>
      <c r="G1408">
        <f>VLOOKUP(A1408,[1]pop_total!$A:$H,8,FALSE)</f>
        <v>4280</v>
      </c>
      <c r="H1408">
        <f t="shared" si="63"/>
        <v>4280</v>
      </c>
      <c r="I1408">
        <v>0.69</v>
      </c>
      <c r="J1408" s="1">
        <f>VLOOKUP(B1408,[2]Planilha1!$A:$F,6,FALSE)</f>
        <v>43685766.450000003</v>
      </c>
      <c r="K1408" s="10">
        <f t="shared" si="64"/>
        <v>10206.954778037383</v>
      </c>
      <c r="L1408" s="8">
        <f t="shared" si="65"/>
        <v>10206.954778037383</v>
      </c>
      <c r="M1408" s="14">
        <f>VLOOKUP(B1408,'[3]IVIC médio'!$A:$M,8,FALSE)</f>
        <v>3.3333333333333347E-2</v>
      </c>
    </row>
    <row r="1409" spans="1:13" x14ac:dyDescent="0.25">
      <c r="A1409" s="7">
        <v>420445</v>
      </c>
      <c r="B1409" s="7">
        <v>4204459</v>
      </c>
      <c r="C1409" t="s">
        <v>4261</v>
      </c>
      <c r="D1409" t="s">
        <v>4197</v>
      </c>
      <c r="E1409" t="s">
        <v>3828</v>
      </c>
      <c r="F1409" t="s">
        <v>10</v>
      </c>
      <c r="G1409">
        <f>VLOOKUP(A1409,[1]pop_total!$A:$H,8,FALSE)</f>
        <v>2065</v>
      </c>
      <c r="H1409">
        <f t="shared" si="63"/>
        <v>2065</v>
      </c>
      <c r="I1409">
        <v>0.69599999999999995</v>
      </c>
      <c r="J1409" s="1">
        <f>VLOOKUP(B1409,[2]Planilha1!$A:$F,6,FALSE)</f>
        <v>28496700.399999999</v>
      </c>
      <c r="K1409" s="10">
        <f t="shared" si="64"/>
        <v>13799.854915254236</v>
      </c>
      <c r="L1409" s="8">
        <f t="shared" si="65"/>
        <v>12739.39</v>
      </c>
      <c r="M1409" s="14">
        <f>VLOOKUP(B1409,'[3]IVIC médio'!$A:$M,8,FALSE)</f>
        <v>0.34444444444444444</v>
      </c>
    </row>
    <row r="1410" spans="1:13" x14ac:dyDescent="0.25">
      <c r="A1410" s="7">
        <v>311950</v>
      </c>
      <c r="B1410" s="7">
        <v>3119500</v>
      </c>
      <c r="C1410" t="s">
        <v>2395</v>
      </c>
      <c r="D1410" t="s">
        <v>2181</v>
      </c>
      <c r="E1410" t="s">
        <v>2182</v>
      </c>
      <c r="F1410" t="s">
        <v>10</v>
      </c>
      <c r="G1410">
        <f>VLOOKUP(A1410,[1]pop_total!$A:$H,8,FALSE)</f>
        <v>8200</v>
      </c>
      <c r="H1410">
        <f t="shared" si="63"/>
        <v>8200</v>
      </c>
      <c r="I1410">
        <v>0.627</v>
      </c>
      <c r="J1410" s="1">
        <f>VLOOKUP(B1410,[2]Planilha1!$A:$F,6,FALSE)</f>
        <v>40737009.710000001</v>
      </c>
      <c r="K1410" s="10">
        <f t="shared" si="64"/>
        <v>4967.9280134146338</v>
      </c>
      <c r="L1410" s="8">
        <f t="shared" si="65"/>
        <v>4967.9280134146338</v>
      </c>
      <c r="M1410" s="14">
        <f>VLOOKUP(B1410,'[3]IVIC médio'!$A:$M,8,FALSE)</f>
        <v>0.3</v>
      </c>
    </row>
    <row r="1411" spans="1:13" x14ac:dyDescent="0.25">
      <c r="A1411" s="7">
        <v>311960</v>
      </c>
      <c r="B1411" s="7">
        <v>3119609</v>
      </c>
      <c r="C1411" t="s">
        <v>2396</v>
      </c>
      <c r="D1411" t="s">
        <v>2181</v>
      </c>
      <c r="E1411" t="s">
        <v>2182</v>
      </c>
      <c r="F1411" t="s">
        <v>10</v>
      </c>
      <c r="G1411">
        <f>VLOOKUP(A1411,[1]pop_total!$A:$H,8,FALSE)</f>
        <v>2762</v>
      </c>
      <c r="H1411">
        <f t="shared" ref="H1411:H1474" si="66">IF(G1411&gt;200000, 200000, G1411)</f>
        <v>2762</v>
      </c>
      <c r="I1411">
        <v>0.66900000000000004</v>
      </c>
      <c r="J1411" s="1">
        <f>VLOOKUP(B1411,[2]Planilha1!$A:$F,6,FALSE)</f>
        <v>27138575.600000001</v>
      </c>
      <c r="K1411" s="10">
        <f t="shared" ref="K1411:K1474" si="67">J1411/G1411</f>
        <v>9825.6971759594508</v>
      </c>
      <c r="L1411" s="8">
        <f t="shared" ref="L1411:L1474" si="68">IF(K1411&gt;12739.39, 12739.39, K1411)</f>
        <v>9825.6971759594508</v>
      </c>
      <c r="M1411" s="14">
        <f>VLOOKUP(B1411,'[3]IVIC médio'!$A:$M,8,FALSE)</f>
        <v>0.23888888888888885</v>
      </c>
    </row>
    <row r="1412" spans="1:13" x14ac:dyDescent="0.25">
      <c r="A1412" s="7">
        <v>430593</v>
      </c>
      <c r="B1412" s="7">
        <v>4305934</v>
      </c>
      <c r="C1412" t="s">
        <v>4568</v>
      </c>
      <c r="D1412" t="s">
        <v>4459</v>
      </c>
      <c r="E1412" t="s">
        <v>3828</v>
      </c>
      <c r="F1412" t="s">
        <v>10</v>
      </c>
      <c r="G1412">
        <f>VLOOKUP(A1412,[1]pop_total!$A:$H,8,FALSE)</f>
        <v>1607</v>
      </c>
      <c r="H1412">
        <f t="shared" si="66"/>
        <v>1607</v>
      </c>
      <c r="I1412">
        <v>0.72699999999999998</v>
      </c>
      <c r="J1412" s="1">
        <f>VLOOKUP(B1412,[2]Planilha1!$A:$F,6,FALSE)</f>
        <v>27270724.510000002</v>
      </c>
      <c r="K1412" s="10">
        <f t="shared" si="67"/>
        <v>16969.959247044182</v>
      </c>
      <c r="L1412" s="8">
        <f t="shared" si="68"/>
        <v>12739.39</v>
      </c>
      <c r="M1412" s="14">
        <f>VLOOKUP(B1412,'[3]IVIC médio'!$A:$M,8,FALSE)</f>
        <v>0.34444444444444444</v>
      </c>
    </row>
    <row r="1413" spans="1:13" x14ac:dyDescent="0.25">
      <c r="A1413" s="7">
        <v>500315</v>
      </c>
      <c r="B1413" s="7">
        <v>5003157</v>
      </c>
      <c r="C1413" t="s">
        <v>4952</v>
      </c>
      <c r="D1413" t="s">
        <v>4931</v>
      </c>
      <c r="E1413" t="s">
        <v>4932</v>
      </c>
      <c r="F1413" t="s">
        <v>10</v>
      </c>
      <c r="G1413">
        <f>VLOOKUP(A1413,[1]pop_total!$A:$H,8,FALSE)</f>
        <v>14289</v>
      </c>
      <c r="H1413">
        <f t="shared" si="66"/>
        <v>14289</v>
      </c>
      <c r="I1413">
        <v>0.58899999999999997</v>
      </c>
      <c r="J1413" s="1">
        <f>VLOOKUP(B1413,[2]Planilha1!$A:$F,6,FALSE)</f>
        <v>89063970.650000006</v>
      </c>
      <c r="K1413" s="10">
        <f t="shared" si="67"/>
        <v>6233.044345300581</v>
      </c>
      <c r="L1413" s="8">
        <f t="shared" si="68"/>
        <v>6233.044345300581</v>
      </c>
      <c r="M1413" s="14">
        <f>VLOOKUP(B1413,'[3]IVIC médio'!$A:$M,8,FALSE)</f>
        <v>9.9999999999999978E-2</v>
      </c>
    </row>
    <row r="1414" spans="1:13" x14ac:dyDescent="0.25">
      <c r="A1414" s="7">
        <v>410650</v>
      </c>
      <c r="B1414" s="7">
        <v>4106506</v>
      </c>
      <c r="C1414" t="s">
        <v>3906</v>
      </c>
      <c r="D1414" t="s">
        <v>3827</v>
      </c>
      <c r="E1414" t="s">
        <v>3828</v>
      </c>
      <c r="F1414" t="s">
        <v>10</v>
      </c>
      <c r="G1414">
        <f>VLOOKUP(A1414,[1]pop_total!$A:$H,8,FALSE)</f>
        <v>23331</v>
      </c>
      <c r="H1414">
        <f t="shared" si="66"/>
        <v>23331</v>
      </c>
      <c r="I1414">
        <v>0.72299999999999998</v>
      </c>
      <c r="J1414" s="1">
        <f>VLOOKUP(B1414,[2]Planilha1!$A:$F,6,FALSE)</f>
        <v>133746384.56</v>
      </c>
      <c r="K1414" s="10">
        <f t="shared" si="67"/>
        <v>5732.561165830869</v>
      </c>
      <c r="L1414" s="8">
        <f t="shared" si="68"/>
        <v>5732.561165830869</v>
      </c>
      <c r="M1414" s="14">
        <f>VLOOKUP(B1414,'[3]IVIC médio'!$A:$M,8,FALSE)</f>
        <v>0.32222222222222224</v>
      </c>
    </row>
    <row r="1415" spans="1:13" x14ac:dyDescent="0.25">
      <c r="A1415" s="7">
        <v>311970</v>
      </c>
      <c r="B1415" s="7">
        <v>3119708</v>
      </c>
      <c r="C1415" t="s">
        <v>2397</v>
      </c>
      <c r="D1415" t="s">
        <v>2181</v>
      </c>
      <c r="E1415" t="s">
        <v>2182</v>
      </c>
      <c r="F1415" t="s">
        <v>10</v>
      </c>
      <c r="G1415">
        <f>VLOOKUP(A1415,[1]pop_total!$A:$H,8,FALSE)</f>
        <v>3486</v>
      </c>
      <c r="H1415">
        <f t="shared" si="66"/>
        <v>3486</v>
      </c>
      <c r="I1415">
        <v>0.67700000000000005</v>
      </c>
      <c r="J1415" s="1">
        <f>VLOOKUP(B1415,[2]Planilha1!$A:$F,6,FALSE)</f>
        <v>30522684.140000001</v>
      </c>
      <c r="K1415" s="10">
        <f t="shared" si="67"/>
        <v>8755.7900573723473</v>
      </c>
      <c r="L1415" s="8">
        <f t="shared" si="68"/>
        <v>8755.7900573723473</v>
      </c>
      <c r="M1415" s="14">
        <f>VLOOKUP(B1415,'[3]IVIC médio'!$A:$M,8,FALSE)</f>
        <v>0.82222222222222219</v>
      </c>
    </row>
    <row r="1416" spans="1:13" x14ac:dyDescent="0.25">
      <c r="A1416" s="7">
        <v>311980</v>
      </c>
      <c r="B1416" s="7">
        <v>3119807</v>
      </c>
      <c r="C1416" t="s">
        <v>2398</v>
      </c>
      <c r="D1416" t="s">
        <v>2181</v>
      </c>
      <c r="E1416" t="s">
        <v>2182</v>
      </c>
      <c r="F1416" t="s">
        <v>10</v>
      </c>
      <c r="G1416">
        <f>VLOOKUP(A1416,[1]pop_total!$A:$H,8,FALSE)</f>
        <v>2960</v>
      </c>
      <c r="H1416">
        <f t="shared" si="66"/>
        <v>2960</v>
      </c>
      <c r="I1416">
        <v>0.69199999999999995</v>
      </c>
      <c r="J1416" s="1">
        <f>VLOOKUP(B1416,[2]Planilha1!$A:$F,6,FALSE)</f>
        <v>29304987.469999999</v>
      </c>
      <c r="K1416" s="10">
        <f t="shared" si="67"/>
        <v>9900.3336047297289</v>
      </c>
      <c r="L1416" s="8">
        <f t="shared" si="68"/>
        <v>9900.3336047297289</v>
      </c>
      <c r="M1416" s="14">
        <f>VLOOKUP(B1416,'[3]IVIC médio'!$A:$M,8,FALSE)</f>
        <v>0.27777777777777779</v>
      </c>
    </row>
    <row r="1417" spans="1:13" x14ac:dyDescent="0.25">
      <c r="A1417" s="7">
        <v>311990</v>
      </c>
      <c r="B1417" s="7">
        <v>3119906</v>
      </c>
      <c r="C1417" t="s">
        <v>2399</v>
      </c>
      <c r="D1417" t="s">
        <v>2181</v>
      </c>
      <c r="E1417" t="s">
        <v>2182</v>
      </c>
      <c r="F1417" t="s">
        <v>10</v>
      </c>
      <c r="G1417">
        <f>VLOOKUP(A1417,[1]pop_total!$A:$H,8,FALSE)</f>
        <v>4272</v>
      </c>
      <c r="H1417">
        <f t="shared" si="66"/>
        <v>4272</v>
      </c>
      <c r="I1417">
        <v>0.69199999999999995</v>
      </c>
      <c r="J1417" s="1">
        <f>VLOOKUP(B1417,[2]Planilha1!$A:$F,6,FALSE)</f>
        <v>29033246.809999999</v>
      </c>
      <c r="K1417" s="10">
        <f t="shared" si="67"/>
        <v>6796.1720060861417</v>
      </c>
      <c r="L1417" s="8">
        <f t="shared" si="68"/>
        <v>6796.1720060861417</v>
      </c>
      <c r="M1417" s="14">
        <f>VLOOKUP(B1417,'[3]IVIC médio'!$A:$M,8,FALSE)</f>
        <v>0.3</v>
      </c>
    </row>
    <row r="1418" spans="1:13" x14ac:dyDescent="0.25">
      <c r="A1418" s="7">
        <v>520570</v>
      </c>
      <c r="B1418" s="7">
        <v>5205703</v>
      </c>
      <c r="C1418" t="s">
        <v>5202</v>
      </c>
      <c r="D1418" t="s">
        <v>5136</v>
      </c>
      <c r="E1418" t="s">
        <v>4932</v>
      </c>
      <c r="F1418" t="s">
        <v>10</v>
      </c>
      <c r="G1418">
        <f>VLOOKUP(A1418,[1]pop_total!$A:$H,8,FALSE)</f>
        <v>2454</v>
      </c>
      <c r="H1418">
        <f t="shared" si="66"/>
        <v>2454</v>
      </c>
      <c r="I1418">
        <v>0.68600000000000005</v>
      </c>
      <c r="J1418" s="1">
        <f>VLOOKUP(B1418,[2]Planilha1!$A:$F,6,FALSE)</f>
        <v>28581535.649999999</v>
      </c>
      <c r="K1418" s="10">
        <f t="shared" si="67"/>
        <v>11646.917542787285</v>
      </c>
      <c r="L1418" s="8">
        <f t="shared" si="68"/>
        <v>11646.917542787285</v>
      </c>
      <c r="M1418" s="14">
        <f>VLOOKUP(B1418,'[3]IVIC médio'!$A:$M,8,FALSE)</f>
        <v>0.4</v>
      </c>
    </row>
    <row r="1419" spans="1:13" x14ac:dyDescent="0.25">
      <c r="A1419" s="7">
        <v>311995</v>
      </c>
      <c r="B1419" s="7">
        <v>3119955</v>
      </c>
      <c r="C1419" t="s">
        <v>2400</v>
      </c>
      <c r="D1419" t="s">
        <v>2181</v>
      </c>
      <c r="E1419" t="s">
        <v>2182</v>
      </c>
      <c r="F1419" t="s">
        <v>10</v>
      </c>
      <c r="G1419">
        <f>VLOOKUP(A1419,[1]pop_total!$A:$H,8,FALSE)</f>
        <v>6133</v>
      </c>
      <c r="H1419">
        <f t="shared" si="66"/>
        <v>6133</v>
      </c>
      <c r="I1419">
        <v>0.67800000000000005</v>
      </c>
      <c r="J1419" s="1">
        <f>VLOOKUP(B1419,[2]Planilha1!$A:$F,6,FALSE)</f>
        <v>46006910.850000001</v>
      </c>
      <c r="K1419" s="10">
        <f t="shared" si="67"/>
        <v>7501.5344611120172</v>
      </c>
      <c r="L1419" s="8">
        <f t="shared" si="68"/>
        <v>7501.5344611120172</v>
      </c>
      <c r="M1419" s="14">
        <f>VLOOKUP(B1419,'[3]IVIC médio'!$A:$M,8,FALSE)</f>
        <v>6.6666666666666652E-2</v>
      </c>
    </row>
    <row r="1420" spans="1:13" x14ac:dyDescent="0.25">
      <c r="A1420" s="7">
        <v>312000</v>
      </c>
      <c r="B1420" s="7">
        <v>3120003</v>
      </c>
      <c r="C1420" t="s">
        <v>2401</v>
      </c>
      <c r="D1420" t="s">
        <v>2181</v>
      </c>
      <c r="E1420" t="s">
        <v>2182</v>
      </c>
      <c r="F1420" t="s">
        <v>10</v>
      </c>
      <c r="G1420">
        <f>VLOOKUP(A1420,[1]pop_total!$A:$H,8,FALSE)</f>
        <v>2875</v>
      </c>
      <c r="H1420">
        <f t="shared" si="66"/>
        <v>2875</v>
      </c>
      <c r="I1420">
        <v>0.63200000000000001</v>
      </c>
      <c r="J1420" s="1">
        <f>VLOOKUP(B1420,[2]Planilha1!$A:$F,6,FALSE)</f>
        <v>28782188.109999999</v>
      </c>
      <c r="K1420" s="10">
        <f t="shared" si="67"/>
        <v>10011.195864347827</v>
      </c>
      <c r="L1420" s="8">
        <f t="shared" si="68"/>
        <v>10011.195864347827</v>
      </c>
      <c r="M1420" s="14">
        <f>VLOOKUP(B1420,'[3]IVIC médio'!$A:$M,8,FALSE)</f>
        <v>0.76666666666666672</v>
      </c>
    </row>
    <row r="1421" spans="1:13" x14ac:dyDescent="0.25">
      <c r="A1421" s="7">
        <v>420455</v>
      </c>
      <c r="B1421" s="7">
        <v>4204558</v>
      </c>
      <c r="C1421" t="s">
        <v>4263</v>
      </c>
      <c r="D1421" t="s">
        <v>4197</v>
      </c>
      <c r="E1421" t="s">
        <v>3828</v>
      </c>
      <c r="F1421" t="s">
        <v>10</v>
      </c>
      <c r="G1421">
        <f>VLOOKUP(A1421,[1]pop_total!$A:$H,8,FALSE)</f>
        <v>15727</v>
      </c>
      <c r="H1421">
        <f t="shared" si="66"/>
        <v>15727</v>
      </c>
      <c r="I1421">
        <v>0.70199999999999996</v>
      </c>
      <c r="J1421" s="1">
        <f>VLOOKUP(B1421,[2]Planilha1!$A:$F,6,FALSE)</f>
        <v>86623467.150000006</v>
      </c>
      <c r="K1421" s="10">
        <f t="shared" si="67"/>
        <v>5507.9460259426469</v>
      </c>
      <c r="L1421" s="8">
        <f t="shared" si="68"/>
        <v>5507.9460259426469</v>
      </c>
      <c r="M1421" s="14">
        <f>VLOOKUP(B1421,'[3]IVIC médio'!$A:$M,8,FALSE)</f>
        <v>0.8</v>
      </c>
    </row>
    <row r="1422" spans="1:13" x14ac:dyDescent="0.25">
      <c r="A1422" s="7">
        <v>220290</v>
      </c>
      <c r="B1422" s="7">
        <v>2202901</v>
      </c>
      <c r="C1422" t="s">
        <v>746</v>
      </c>
      <c r="D1422" t="s">
        <v>682</v>
      </c>
      <c r="E1422" t="s">
        <v>466</v>
      </c>
      <c r="F1422" t="s">
        <v>10</v>
      </c>
      <c r="G1422">
        <f>VLOOKUP(A1422,[1]pop_total!$A:$H,8,FALSE)</f>
        <v>27278</v>
      </c>
      <c r="H1422">
        <f t="shared" si="66"/>
        <v>27278</v>
      </c>
      <c r="I1422">
        <v>0.64200000000000002</v>
      </c>
      <c r="J1422" s="1">
        <f>VLOOKUP(B1422,[2]Planilha1!$A:$F,6,FALSE)</f>
        <v>125922638.22</v>
      </c>
      <c r="K1422" s="10">
        <f t="shared" si="67"/>
        <v>4616.270922355011</v>
      </c>
      <c r="L1422" s="8">
        <f t="shared" si="68"/>
        <v>4616.270922355011</v>
      </c>
      <c r="M1422" s="14">
        <f>VLOOKUP(B1422,'[3]IVIC médio'!$A:$M,8,FALSE)</f>
        <v>1.0611111111111111</v>
      </c>
    </row>
    <row r="1423" spans="1:13" x14ac:dyDescent="0.25">
      <c r="A1423" s="7">
        <v>260470</v>
      </c>
      <c r="B1423" s="7">
        <v>2604700</v>
      </c>
      <c r="C1423" t="s">
        <v>1496</v>
      </c>
      <c r="D1423" t="s">
        <v>1452</v>
      </c>
      <c r="E1423" t="s">
        <v>466</v>
      </c>
      <c r="F1423" t="s">
        <v>10</v>
      </c>
      <c r="G1423">
        <f>VLOOKUP(A1423,[1]pop_total!$A:$H,8,FALSE)</f>
        <v>17131</v>
      </c>
      <c r="H1423">
        <f t="shared" si="66"/>
        <v>17131</v>
      </c>
      <c r="I1423">
        <v>0.53600000000000003</v>
      </c>
      <c r="J1423" s="1">
        <f>VLOOKUP(B1423,[2]Planilha1!$A:$F,6,FALSE)</f>
        <v>77066891.430000007</v>
      </c>
      <c r="K1423" s="10">
        <f t="shared" si="67"/>
        <v>4498.6802539256323</v>
      </c>
      <c r="L1423" s="8">
        <f t="shared" si="68"/>
        <v>4498.6802539256323</v>
      </c>
      <c r="M1423" s="14">
        <f>VLOOKUP(B1423,'[3]IVIC médio'!$A:$M,8,FALSE)</f>
        <v>0.42222222222222222</v>
      </c>
    </row>
    <row r="1424" spans="1:13" x14ac:dyDescent="0.25">
      <c r="A1424" s="7">
        <v>290930</v>
      </c>
      <c r="B1424" s="7">
        <v>2909307</v>
      </c>
      <c r="C1424" t="s">
        <v>1893</v>
      </c>
      <c r="D1424" t="s">
        <v>1784</v>
      </c>
      <c r="E1424" t="s">
        <v>466</v>
      </c>
      <c r="F1424" t="s">
        <v>10</v>
      </c>
      <c r="G1424">
        <f>VLOOKUP(A1424,[1]pop_total!$A:$H,8,FALSE)</f>
        <v>32457</v>
      </c>
      <c r="H1424">
        <f t="shared" si="66"/>
        <v>32457</v>
      </c>
      <c r="I1424">
        <v>0.60299999999999998</v>
      </c>
      <c r="J1424" s="1">
        <f>VLOOKUP(B1424,[2]Planilha1!$A:$F,6,FALSE)</f>
        <v>301041664.56</v>
      </c>
      <c r="K1424" s="10">
        <f t="shared" si="67"/>
        <v>9275.0921083279409</v>
      </c>
      <c r="L1424" s="8">
        <f t="shared" si="68"/>
        <v>9275.0921083279409</v>
      </c>
      <c r="M1424" s="14">
        <f>VLOOKUP(B1424,'[3]IVIC médio'!$A:$M,8,FALSE)</f>
        <v>0.3666666666666667</v>
      </c>
    </row>
    <row r="1425" spans="1:13" x14ac:dyDescent="0.25">
      <c r="A1425" s="7">
        <v>260480</v>
      </c>
      <c r="B1425" s="7">
        <v>2604809</v>
      </c>
      <c r="C1425" t="s">
        <v>1497</v>
      </c>
      <c r="D1425" t="s">
        <v>1452</v>
      </c>
      <c r="E1425" t="s">
        <v>466</v>
      </c>
      <c r="F1425" t="s">
        <v>10</v>
      </c>
      <c r="G1425">
        <f>VLOOKUP(A1425,[1]pop_total!$A:$H,8,FALSE)</f>
        <v>10198</v>
      </c>
      <c r="H1425">
        <f t="shared" si="66"/>
        <v>10198</v>
      </c>
      <c r="I1425">
        <v>0.56799999999999995</v>
      </c>
      <c r="J1425" s="1">
        <f>VLOOKUP(B1425,[2]Planilha1!$A:$F,6,FALSE)</f>
        <v>67890445.420000002</v>
      </c>
      <c r="K1425" s="10">
        <f t="shared" si="67"/>
        <v>6657.2313610511865</v>
      </c>
      <c r="L1425" s="8">
        <f t="shared" si="68"/>
        <v>6657.2313610511865</v>
      </c>
      <c r="M1425" s="14">
        <f>VLOOKUP(B1425,'[3]IVIC médio'!$A:$M,8,FALSE)</f>
        <v>0.7777777777777779</v>
      </c>
    </row>
    <row r="1426" spans="1:13" x14ac:dyDescent="0.25">
      <c r="A1426" s="7">
        <v>500320</v>
      </c>
      <c r="B1426" s="7">
        <v>5003207</v>
      </c>
      <c r="C1426" t="s">
        <v>4953</v>
      </c>
      <c r="D1426" t="s">
        <v>4931</v>
      </c>
      <c r="E1426" t="s">
        <v>4932</v>
      </c>
      <c r="F1426" t="s">
        <v>10</v>
      </c>
      <c r="G1426">
        <f>VLOOKUP(A1426,[1]pop_total!$A:$H,8,FALSE)</f>
        <v>96268</v>
      </c>
      <c r="H1426">
        <f t="shared" si="66"/>
        <v>96268</v>
      </c>
      <c r="I1426">
        <v>0.7</v>
      </c>
      <c r="J1426" s="1">
        <f>VLOOKUP(B1426,[2]Planilha1!$A:$F,6,FALSE)</f>
        <v>887793844.48000002</v>
      </c>
      <c r="K1426" s="10">
        <f t="shared" si="67"/>
        <v>9222.1074965720691</v>
      </c>
      <c r="L1426" s="8">
        <f t="shared" si="68"/>
        <v>9222.1074965720691</v>
      </c>
      <c r="M1426" s="14">
        <f>VLOOKUP(B1426,'[3]IVIC médio'!$A:$M,8,FALSE)</f>
        <v>1.2111111111111112</v>
      </c>
    </row>
    <row r="1427" spans="1:13" x14ac:dyDescent="0.25">
      <c r="A1427" s="7">
        <v>520580</v>
      </c>
      <c r="B1427" s="7">
        <v>5205802</v>
      </c>
      <c r="C1427" t="s">
        <v>5203</v>
      </c>
      <c r="D1427" t="s">
        <v>5136</v>
      </c>
      <c r="E1427" t="s">
        <v>4932</v>
      </c>
      <c r="F1427" t="s">
        <v>10</v>
      </c>
      <c r="G1427">
        <f>VLOOKUP(A1427,[1]pop_total!$A:$H,8,FALSE)</f>
        <v>10562</v>
      </c>
      <c r="H1427">
        <f t="shared" si="66"/>
        <v>10562</v>
      </c>
      <c r="I1427">
        <v>0.68</v>
      </c>
      <c r="J1427" s="1">
        <f>VLOOKUP(B1427,[2]Planilha1!$A:$F,6,FALSE)</f>
        <v>55758043.700000003</v>
      </c>
      <c r="K1427" s="10">
        <f t="shared" si="67"/>
        <v>5279.1179416777131</v>
      </c>
      <c r="L1427" s="8">
        <f t="shared" si="68"/>
        <v>5279.1179416777131</v>
      </c>
      <c r="M1427" s="14">
        <f>VLOOKUP(B1427,'[3]IVIC médio'!$A:$M,8,FALSE)</f>
        <v>0.53888888888888897</v>
      </c>
    </row>
    <row r="1428" spans="1:13" x14ac:dyDescent="0.25">
      <c r="A1428" s="7">
        <v>520590</v>
      </c>
      <c r="B1428" s="7">
        <v>5205901</v>
      </c>
      <c r="C1428" t="s">
        <v>5204</v>
      </c>
      <c r="D1428" t="s">
        <v>5136</v>
      </c>
      <c r="E1428" t="s">
        <v>4932</v>
      </c>
      <c r="F1428" t="s">
        <v>10</v>
      </c>
      <c r="G1428">
        <f>VLOOKUP(A1428,[1]pop_total!$A:$H,8,FALSE)</f>
        <v>9164</v>
      </c>
      <c r="H1428">
        <f t="shared" si="66"/>
        <v>9164</v>
      </c>
      <c r="I1428">
        <v>0.69799999999999995</v>
      </c>
      <c r="J1428" s="1">
        <f>VLOOKUP(B1428,[2]Planilha1!$A:$F,6,FALSE)</f>
        <v>77990729.359999999</v>
      </c>
      <c r="K1428" s="10">
        <f t="shared" si="67"/>
        <v>8510.5553644696647</v>
      </c>
      <c r="L1428" s="8">
        <f t="shared" si="68"/>
        <v>8510.5553644696647</v>
      </c>
      <c r="M1428" s="14">
        <f>VLOOKUP(B1428,'[3]IVIC médio'!$A:$M,8,FALSE)</f>
        <v>0.48333333333333339</v>
      </c>
    </row>
    <row r="1429" spans="1:13" x14ac:dyDescent="0.25">
      <c r="A1429" s="7">
        <v>351270</v>
      </c>
      <c r="B1429" s="7">
        <v>3512704</v>
      </c>
      <c r="C1429" t="s">
        <v>3337</v>
      </c>
      <c r="D1429" t="s">
        <v>3202</v>
      </c>
      <c r="E1429" t="s">
        <v>2182</v>
      </c>
      <c r="F1429" t="s">
        <v>10</v>
      </c>
      <c r="G1429">
        <f>VLOOKUP(A1429,[1]pop_total!$A:$H,8,FALSE)</f>
        <v>4195</v>
      </c>
      <c r="H1429">
        <f t="shared" si="66"/>
        <v>4195</v>
      </c>
      <c r="I1429">
        <v>0.754</v>
      </c>
      <c r="J1429" s="1">
        <f>VLOOKUP(B1429,[2]Planilha1!$A:$F,6,FALSE)</f>
        <v>44224185.810000002</v>
      </c>
      <c r="K1429" s="10">
        <f t="shared" si="67"/>
        <v>10542.118190703219</v>
      </c>
      <c r="L1429" s="8">
        <f t="shared" si="68"/>
        <v>10542.118190703219</v>
      </c>
      <c r="M1429" s="14">
        <f>VLOOKUP(B1429,'[3]IVIC médio'!$A:$M,8,FALSE)</f>
        <v>0.75</v>
      </c>
    </row>
    <row r="1430" spans="1:13" x14ac:dyDescent="0.25">
      <c r="A1430" s="7">
        <v>410655</v>
      </c>
      <c r="B1430" s="7">
        <v>4106555</v>
      </c>
      <c r="C1430" t="s">
        <v>3907</v>
      </c>
      <c r="D1430" t="s">
        <v>3827</v>
      </c>
      <c r="E1430" t="s">
        <v>3828</v>
      </c>
      <c r="F1430" t="s">
        <v>10</v>
      </c>
      <c r="G1430">
        <f>VLOOKUP(A1430,[1]pop_total!$A:$H,8,FALSE)</f>
        <v>3760</v>
      </c>
      <c r="H1430">
        <f t="shared" si="66"/>
        <v>3760</v>
      </c>
      <c r="I1430">
        <v>0.63800000000000001</v>
      </c>
      <c r="J1430" s="1">
        <f>VLOOKUP(B1430,[2]Planilha1!$A:$F,6,FALSE)</f>
        <v>31535474.899999999</v>
      </c>
      <c r="K1430" s="10">
        <f t="shared" si="67"/>
        <v>8387.0943882978718</v>
      </c>
      <c r="L1430" s="8">
        <f t="shared" si="68"/>
        <v>8387.0943882978718</v>
      </c>
      <c r="M1430" s="14">
        <f>VLOOKUP(B1430,'[3]IVIC médio'!$A:$M,8,FALSE)</f>
        <v>0.86111111111111105</v>
      </c>
    </row>
    <row r="1431" spans="1:13" x14ac:dyDescent="0.25">
      <c r="A1431" s="7">
        <v>110007</v>
      </c>
      <c r="B1431" s="7">
        <v>1100072</v>
      </c>
      <c r="C1431" t="s">
        <v>16</v>
      </c>
      <c r="D1431" t="s">
        <v>8</v>
      </c>
      <c r="E1431" t="s">
        <v>9</v>
      </c>
      <c r="F1431" t="s">
        <v>10</v>
      </c>
      <c r="G1431">
        <f>VLOOKUP(A1431,[1]pop_total!$A:$H,8,FALSE)</f>
        <v>7519</v>
      </c>
      <c r="H1431">
        <f t="shared" si="66"/>
        <v>7519</v>
      </c>
      <c r="I1431">
        <v>0.61299999999999999</v>
      </c>
      <c r="J1431" s="1">
        <f>VLOOKUP(B1431,[2]Planilha1!$A:$F,6,FALSE)</f>
        <v>72226958.069999993</v>
      </c>
      <c r="K1431" s="10">
        <f t="shared" si="67"/>
        <v>9605.9260633062895</v>
      </c>
      <c r="L1431" s="8">
        <f t="shared" si="68"/>
        <v>9605.9260633062895</v>
      </c>
      <c r="M1431" s="14">
        <f>VLOOKUP(B1431,'[3]IVIC médio'!$A:$M,8,FALSE)</f>
        <v>0</v>
      </c>
    </row>
    <row r="1432" spans="1:13" x14ac:dyDescent="0.25">
      <c r="A1432" s="7">
        <v>420450</v>
      </c>
      <c r="B1432" s="7">
        <v>4204509</v>
      </c>
      <c r="C1432" t="s">
        <v>4262</v>
      </c>
      <c r="D1432" t="s">
        <v>4197</v>
      </c>
      <c r="E1432" t="s">
        <v>3828</v>
      </c>
      <c r="F1432" t="s">
        <v>10</v>
      </c>
      <c r="G1432">
        <f>VLOOKUP(A1432,[1]pop_total!$A:$H,8,FALSE)</f>
        <v>15267</v>
      </c>
      <c r="H1432">
        <f t="shared" si="66"/>
        <v>15267</v>
      </c>
      <c r="I1432">
        <v>0.78</v>
      </c>
      <c r="J1432" s="1">
        <f>VLOOKUP(B1432,[2]Planilha1!$A:$F,6,FALSE)</f>
        <v>95536074.459999993</v>
      </c>
      <c r="K1432" s="10">
        <f t="shared" si="67"/>
        <v>6257.6848405056653</v>
      </c>
      <c r="L1432" s="8">
        <f t="shared" si="68"/>
        <v>6257.6848405056653</v>
      </c>
      <c r="M1432" s="14">
        <f>VLOOKUP(B1432,'[3]IVIC médio'!$A:$M,8,FALSE)</f>
        <v>0.13333333333333336</v>
      </c>
    </row>
    <row r="1433" spans="1:13" x14ac:dyDescent="0.25">
      <c r="A1433" s="7">
        <v>270230</v>
      </c>
      <c r="B1433" s="7">
        <v>2702306</v>
      </c>
      <c r="C1433" t="s">
        <v>1640</v>
      </c>
      <c r="D1433" t="s">
        <v>1620</v>
      </c>
      <c r="E1433" t="s">
        <v>466</v>
      </c>
      <c r="F1433" t="s">
        <v>10</v>
      </c>
      <c r="G1433">
        <f>VLOOKUP(A1433,[1]pop_total!$A:$H,8,FALSE)</f>
        <v>50414</v>
      </c>
      <c r="H1433">
        <f t="shared" si="66"/>
        <v>50414</v>
      </c>
      <c r="I1433">
        <v>0.626</v>
      </c>
      <c r="J1433" s="1">
        <f>VLOOKUP(B1433,[2]Planilha1!$A:$F,6,FALSE)</f>
        <v>385372214.23000002</v>
      </c>
      <c r="K1433" s="10">
        <f t="shared" si="67"/>
        <v>7644.1507166660058</v>
      </c>
      <c r="L1433" s="8">
        <f t="shared" si="68"/>
        <v>7644.1507166660058</v>
      </c>
      <c r="M1433" s="14">
        <f>VLOOKUP(B1433,'[3]IVIC médio'!$A:$M,8,FALSE)</f>
        <v>0.46111111111111108</v>
      </c>
    </row>
    <row r="1434" spans="1:13" x14ac:dyDescent="0.25">
      <c r="A1434" s="7">
        <v>351280</v>
      </c>
      <c r="B1434" s="7">
        <v>3512803</v>
      </c>
      <c r="C1434" t="s">
        <v>3338</v>
      </c>
      <c r="D1434" t="s">
        <v>3202</v>
      </c>
      <c r="E1434" t="s">
        <v>2182</v>
      </c>
      <c r="F1434" t="s">
        <v>10</v>
      </c>
      <c r="G1434">
        <f>VLOOKUP(A1434,[1]pop_total!$A:$H,8,FALSE)</f>
        <v>59773</v>
      </c>
      <c r="H1434">
        <f t="shared" si="66"/>
        <v>59773</v>
      </c>
      <c r="I1434">
        <v>0.76900000000000002</v>
      </c>
      <c r="J1434" s="1">
        <f>VLOOKUP(B1434,[2]Planilha1!$A:$F,6,FALSE)</f>
        <v>301218754.83999997</v>
      </c>
      <c r="K1434" s="10">
        <f t="shared" si="67"/>
        <v>5039.3782282970569</v>
      </c>
      <c r="L1434" s="8">
        <f t="shared" si="68"/>
        <v>5039.3782282970569</v>
      </c>
      <c r="M1434" s="14">
        <f>VLOOKUP(B1434,'[3]IVIC médio'!$A:$M,8,FALSE)</f>
        <v>0.48333333333333339</v>
      </c>
    </row>
    <row r="1435" spans="1:13" x14ac:dyDescent="0.25">
      <c r="A1435" s="7">
        <v>351290</v>
      </c>
      <c r="B1435" s="7">
        <v>3512902</v>
      </c>
      <c r="C1435" t="s">
        <v>3339</v>
      </c>
      <c r="D1435" t="s">
        <v>3202</v>
      </c>
      <c r="E1435" t="s">
        <v>2182</v>
      </c>
      <c r="F1435" t="s">
        <v>10</v>
      </c>
      <c r="G1435">
        <f>VLOOKUP(A1435,[1]pop_total!$A:$H,8,FALSE)</f>
        <v>8719</v>
      </c>
      <c r="H1435">
        <f t="shared" si="66"/>
        <v>8719</v>
      </c>
      <c r="I1435">
        <v>0.72199999999999998</v>
      </c>
      <c r="J1435" s="1">
        <f>VLOOKUP(B1435,[2]Planilha1!$A:$F,6,FALSE)</f>
        <v>55098446.32</v>
      </c>
      <c r="K1435" s="10">
        <f t="shared" si="67"/>
        <v>6319.3538616813858</v>
      </c>
      <c r="L1435" s="8">
        <f t="shared" si="68"/>
        <v>6319.3538616813858</v>
      </c>
      <c r="M1435" s="14">
        <f>VLOOKUP(B1435,'[3]IVIC médio'!$A:$M,8,FALSE)</f>
        <v>0.64444444444444449</v>
      </c>
    </row>
    <row r="1436" spans="1:13" x14ac:dyDescent="0.25">
      <c r="A1436" s="7">
        <v>110008</v>
      </c>
      <c r="B1436" s="7">
        <v>1100080</v>
      </c>
      <c r="C1436" t="s">
        <v>17</v>
      </c>
      <c r="D1436" t="s">
        <v>8</v>
      </c>
      <c r="E1436" t="s">
        <v>9</v>
      </c>
      <c r="F1436" t="s">
        <v>10</v>
      </c>
      <c r="G1436">
        <f>VLOOKUP(A1436,[1]pop_total!$A:$H,8,FALSE)</f>
        <v>12627</v>
      </c>
      <c r="H1436">
        <f t="shared" si="66"/>
        <v>12627</v>
      </c>
      <c r="I1436">
        <v>0.61099999999999999</v>
      </c>
      <c r="J1436" s="1">
        <f>VLOOKUP(B1436,[2]Planilha1!$A:$F,6,FALSE)</f>
        <v>69450574.700000003</v>
      </c>
      <c r="K1436" s="10">
        <f t="shared" si="67"/>
        <v>5500.1643066444922</v>
      </c>
      <c r="L1436" s="8">
        <f t="shared" si="68"/>
        <v>5500.1643066444922</v>
      </c>
      <c r="M1436" s="14">
        <f>VLOOKUP(B1436,'[3]IVIC médio'!$A:$M,8,FALSE)</f>
        <v>0.82777777777777783</v>
      </c>
    </row>
    <row r="1437" spans="1:13" x14ac:dyDescent="0.25">
      <c r="A1437" s="7">
        <v>500325</v>
      </c>
      <c r="B1437" s="7">
        <v>5003256</v>
      </c>
      <c r="C1437" t="s">
        <v>4954</v>
      </c>
      <c r="D1437" t="s">
        <v>4931</v>
      </c>
      <c r="E1437" t="s">
        <v>4932</v>
      </c>
      <c r="F1437" t="s">
        <v>10</v>
      </c>
      <c r="G1437">
        <f>VLOOKUP(A1437,[1]pop_total!$A:$H,8,FALSE)</f>
        <v>26037</v>
      </c>
      <c r="H1437">
        <f t="shared" si="66"/>
        <v>26037</v>
      </c>
      <c r="I1437">
        <v>0.70599999999999996</v>
      </c>
      <c r="J1437" s="1">
        <f>VLOOKUP(B1437,[2]Planilha1!$A:$F,6,FALSE)</f>
        <v>255891851.88999999</v>
      </c>
      <c r="K1437" s="10">
        <f t="shared" si="67"/>
        <v>9828.0082916618649</v>
      </c>
      <c r="L1437" s="8">
        <f t="shared" si="68"/>
        <v>9828.0082916618649</v>
      </c>
      <c r="M1437" s="14">
        <f>VLOOKUP(B1437,'[3]IVIC médio'!$A:$M,8,FALSE)</f>
        <v>0.38333333333333341</v>
      </c>
    </row>
    <row r="1438" spans="1:13" x14ac:dyDescent="0.25">
      <c r="A1438" s="7">
        <v>290940</v>
      </c>
      <c r="B1438" s="7">
        <v>2909406</v>
      </c>
      <c r="C1438" t="s">
        <v>1894</v>
      </c>
      <c r="D1438" t="s">
        <v>1784</v>
      </c>
      <c r="E1438" t="s">
        <v>466</v>
      </c>
      <c r="F1438" t="s">
        <v>10</v>
      </c>
      <c r="G1438">
        <f>VLOOKUP(A1438,[1]pop_total!$A:$H,8,FALSE)</f>
        <v>13063</v>
      </c>
      <c r="H1438">
        <f t="shared" si="66"/>
        <v>13063</v>
      </c>
      <c r="I1438">
        <v>0.59</v>
      </c>
      <c r="J1438" s="1">
        <f>VLOOKUP(B1438,[2]Planilha1!$A:$F,6,FALSE)</f>
        <v>58160940</v>
      </c>
      <c r="K1438" s="10">
        <f t="shared" si="67"/>
        <v>4452.3417285462756</v>
      </c>
      <c r="L1438" s="8">
        <f t="shared" si="68"/>
        <v>4452.3417285462756</v>
      </c>
      <c r="M1438" s="14">
        <f>VLOOKUP(B1438,'[3]IVIC médio'!$A:$M,8,FALSE)</f>
        <v>0.16666666666666669</v>
      </c>
    </row>
    <row r="1439" spans="1:13" x14ac:dyDescent="0.25">
      <c r="A1439" s="7">
        <v>351300</v>
      </c>
      <c r="B1439" s="7">
        <v>3513009</v>
      </c>
      <c r="C1439" t="s">
        <v>3340</v>
      </c>
      <c r="D1439" t="s">
        <v>3202</v>
      </c>
      <c r="E1439" t="s">
        <v>2182</v>
      </c>
      <c r="F1439" t="s">
        <v>10</v>
      </c>
      <c r="G1439">
        <f>VLOOKUP(A1439,[1]pop_total!$A:$H,8,FALSE)</f>
        <v>274413</v>
      </c>
      <c r="H1439">
        <f t="shared" si="66"/>
        <v>200000</v>
      </c>
      <c r="I1439">
        <v>0.78</v>
      </c>
      <c r="J1439" s="1">
        <f>VLOOKUP(B1439,[2]Planilha1!$A:$F,6,FALSE)</f>
        <v>1549119796.99</v>
      </c>
      <c r="K1439" s="10">
        <f t="shared" si="67"/>
        <v>5645.2128615991223</v>
      </c>
      <c r="L1439" s="8">
        <f t="shared" si="68"/>
        <v>5645.2128615991223</v>
      </c>
      <c r="M1439" s="14">
        <f>VLOOKUP(B1439,'[3]IVIC médio'!$A:$M,8,FALSE)</f>
        <v>0.66666666666666674</v>
      </c>
    </row>
    <row r="1440" spans="1:13" x14ac:dyDescent="0.25">
      <c r="A1440" s="7">
        <v>430595</v>
      </c>
      <c r="B1440" s="7">
        <v>4305959</v>
      </c>
      <c r="C1440" t="s">
        <v>4569</v>
      </c>
      <c r="D1440" t="s">
        <v>4459</v>
      </c>
      <c r="E1440" t="s">
        <v>3828</v>
      </c>
      <c r="F1440" t="s">
        <v>10</v>
      </c>
      <c r="G1440">
        <f>VLOOKUP(A1440,[1]pop_total!$A:$H,8,FALSE)</f>
        <v>3846</v>
      </c>
      <c r="H1440">
        <f t="shared" si="66"/>
        <v>3846</v>
      </c>
      <c r="I1440">
        <v>0.74099999999999999</v>
      </c>
      <c r="J1440" s="1">
        <f>VLOOKUP(B1440,[2]Planilha1!$A:$F,6,FALSE)</f>
        <v>36455101.32</v>
      </c>
      <c r="K1440" s="10">
        <f t="shared" si="67"/>
        <v>9478.705491419656</v>
      </c>
      <c r="L1440" s="8">
        <f t="shared" si="68"/>
        <v>9478.705491419656</v>
      </c>
      <c r="M1440" s="14">
        <f>VLOOKUP(B1440,'[3]IVIC médio'!$A:$M,8,FALSE)</f>
        <v>6.666666666666668E-2</v>
      </c>
    </row>
    <row r="1441" spans="1:13" x14ac:dyDescent="0.25">
      <c r="A1441" s="7">
        <v>510337</v>
      </c>
      <c r="B1441" s="7">
        <v>5103379</v>
      </c>
      <c r="C1441" t="s">
        <v>5037</v>
      </c>
      <c r="D1441" t="s">
        <v>5002</v>
      </c>
      <c r="E1441" t="s">
        <v>4932</v>
      </c>
      <c r="F1441" t="s">
        <v>10</v>
      </c>
      <c r="G1441">
        <f>VLOOKUP(A1441,[1]pop_total!$A:$H,8,FALSE)</f>
        <v>11011</v>
      </c>
      <c r="H1441">
        <f t="shared" si="66"/>
        <v>11011</v>
      </c>
      <c r="I1441">
        <v>0.60099999999999998</v>
      </c>
      <c r="J1441" s="1">
        <f>VLOOKUP(B1441,[2]Planilha1!$A:$F,6,FALSE)</f>
        <v>77937803.019999996</v>
      </c>
      <c r="K1441" s="10">
        <f t="shared" si="67"/>
        <v>7078.1766433566427</v>
      </c>
      <c r="L1441" s="8">
        <f t="shared" si="68"/>
        <v>7078.1766433566427</v>
      </c>
      <c r="M1441" s="14">
        <f>VLOOKUP(B1441,'[3]IVIC médio'!$A:$M,8,FALSE)</f>
        <v>0.28333333333333338</v>
      </c>
    </row>
    <row r="1442" spans="1:13" x14ac:dyDescent="0.25">
      <c r="A1442" s="7">
        <v>312010</v>
      </c>
      <c r="B1442" s="7">
        <v>3120102</v>
      </c>
      <c r="C1442" t="s">
        <v>2402</v>
      </c>
      <c r="D1442" t="s">
        <v>2181</v>
      </c>
      <c r="E1442" t="s">
        <v>2182</v>
      </c>
      <c r="F1442" t="s">
        <v>10</v>
      </c>
      <c r="G1442">
        <f>VLOOKUP(A1442,[1]pop_total!$A:$H,8,FALSE)</f>
        <v>4245</v>
      </c>
      <c r="H1442">
        <f t="shared" si="66"/>
        <v>4245</v>
      </c>
      <c r="I1442">
        <v>0.65900000000000003</v>
      </c>
      <c r="J1442" s="1">
        <f>VLOOKUP(B1442,[2]Planilha1!$A:$F,6,FALSE)</f>
        <v>31751164.129999999</v>
      </c>
      <c r="K1442" s="10">
        <f t="shared" si="67"/>
        <v>7479.6617502944637</v>
      </c>
      <c r="L1442" s="8">
        <f t="shared" si="68"/>
        <v>7479.6617502944637</v>
      </c>
      <c r="M1442" s="14">
        <f>VLOOKUP(B1442,'[3]IVIC médio'!$A:$M,8,FALSE)</f>
        <v>0.37222222222222223</v>
      </c>
    </row>
    <row r="1443" spans="1:13" x14ac:dyDescent="0.25">
      <c r="A1443" s="7">
        <v>170600</v>
      </c>
      <c r="B1443" s="7">
        <v>1706001</v>
      </c>
      <c r="C1443" t="s">
        <v>366</v>
      </c>
      <c r="D1443" t="s">
        <v>327</v>
      </c>
      <c r="E1443" t="s">
        <v>9</v>
      </c>
      <c r="F1443" t="s">
        <v>10</v>
      </c>
      <c r="G1443">
        <f>VLOOKUP(A1443,[1]pop_total!$A:$H,8,FALSE)</f>
        <v>5331</v>
      </c>
      <c r="H1443">
        <f t="shared" si="66"/>
        <v>5331</v>
      </c>
      <c r="I1443">
        <v>0.60499999999999998</v>
      </c>
      <c r="J1443" s="1">
        <f>VLOOKUP(B1443,[2]Planilha1!$A:$F,6,FALSE)</f>
        <v>36617006.240000002</v>
      </c>
      <c r="K1443" s="10">
        <f t="shared" si="67"/>
        <v>6868.6937235040332</v>
      </c>
      <c r="L1443" s="8">
        <f t="shared" si="68"/>
        <v>6868.6937235040332</v>
      </c>
      <c r="M1443" s="14">
        <f>VLOOKUP(B1443,'[3]IVIC médio'!$A:$M,8,FALSE)</f>
        <v>0.68888888888888888</v>
      </c>
    </row>
    <row r="1444" spans="1:13" x14ac:dyDescent="0.25">
      <c r="A1444" s="7">
        <v>430597</v>
      </c>
      <c r="B1444" s="7">
        <v>4305975</v>
      </c>
      <c r="C1444" t="s">
        <v>4570</v>
      </c>
      <c r="D1444" t="s">
        <v>4459</v>
      </c>
      <c r="E1444" t="s">
        <v>3828</v>
      </c>
      <c r="F1444" t="s">
        <v>10</v>
      </c>
      <c r="G1444">
        <f>VLOOKUP(A1444,[1]pop_total!$A:$H,8,FALSE)</f>
        <v>2667</v>
      </c>
      <c r="H1444">
        <f t="shared" si="66"/>
        <v>2667</v>
      </c>
      <c r="I1444">
        <v>0.70599999999999996</v>
      </c>
      <c r="J1444" s="1">
        <f>VLOOKUP(B1444,[2]Planilha1!$A:$F,6,FALSE)</f>
        <v>42312537.780000001</v>
      </c>
      <c r="K1444" s="10">
        <f t="shared" si="67"/>
        <v>15865.218515185603</v>
      </c>
      <c r="L1444" s="8">
        <f t="shared" si="68"/>
        <v>12739.39</v>
      </c>
      <c r="M1444" s="14">
        <f>VLOOKUP(B1444,'[3]IVIC médio'!$A:$M,8,FALSE)</f>
        <v>0.11111111111111113</v>
      </c>
    </row>
    <row r="1445" spans="1:13" x14ac:dyDescent="0.25">
      <c r="A1445" s="7">
        <v>500330</v>
      </c>
      <c r="B1445" s="7">
        <v>5003306</v>
      </c>
      <c r="C1445" t="s">
        <v>4955</v>
      </c>
      <c r="D1445" t="s">
        <v>4931</v>
      </c>
      <c r="E1445" t="s">
        <v>4932</v>
      </c>
      <c r="F1445" t="s">
        <v>10</v>
      </c>
      <c r="G1445">
        <f>VLOOKUP(A1445,[1]pop_total!$A:$H,8,FALSE)</f>
        <v>32151</v>
      </c>
      <c r="H1445">
        <f t="shared" si="66"/>
        <v>32151</v>
      </c>
      <c r="I1445">
        <v>0.70299999999999996</v>
      </c>
      <c r="J1445" s="1">
        <f>VLOOKUP(B1445,[2]Planilha1!$A:$F,6,FALSE)</f>
        <v>242054395.25</v>
      </c>
      <c r="K1445" s="10">
        <f t="shared" si="67"/>
        <v>7528.6739214954432</v>
      </c>
      <c r="L1445" s="8">
        <f t="shared" si="68"/>
        <v>7528.6739214954432</v>
      </c>
      <c r="M1445" s="14">
        <f>VLOOKUP(B1445,'[3]IVIC médio'!$A:$M,8,FALSE)</f>
        <v>0.42777777777777776</v>
      </c>
    </row>
    <row r="1446" spans="1:13" x14ac:dyDescent="0.25">
      <c r="A1446" s="7">
        <v>250485</v>
      </c>
      <c r="B1446" s="7">
        <v>2504850</v>
      </c>
      <c r="C1446" t="s">
        <v>1306</v>
      </c>
      <c r="D1446" t="s">
        <v>1247</v>
      </c>
      <c r="E1446" t="s">
        <v>466</v>
      </c>
      <c r="F1446" t="s">
        <v>10</v>
      </c>
      <c r="G1446">
        <f>VLOOKUP(A1446,[1]pop_total!$A:$H,8,FALSE)</f>
        <v>1824</v>
      </c>
      <c r="H1446">
        <f t="shared" si="66"/>
        <v>1824</v>
      </c>
      <c r="I1446">
        <v>0.64100000000000001</v>
      </c>
      <c r="J1446" s="1">
        <f>VLOOKUP(B1446,[2]Planilha1!$A:$F,6,FALSE)</f>
        <v>23565256.050000001</v>
      </c>
      <c r="K1446" s="10">
        <f t="shared" si="67"/>
        <v>12919.548273026316</v>
      </c>
      <c r="L1446" s="8">
        <f t="shared" si="68"/>
        <v>12739.39</v>
      </c>
      <c r="M1446" s="14">
        <f>VLOOKUP(B1446,'[3]IVIC médio'!$A:$M,8,FALSE)</f>
        <v>0.18888888888888891</v>
      </c>
    </row>
    <row r="1447" spans="1:13" x14ac:dyDescent="0.25">
      <c r="A1447" s="7">
        <v>270235</v>
      </c>
      <c r="B1447" s="7">
        <v>2702355</v>
      </c>
      <c r="C1447" t="s">
        <v>1641</v>
      </c>
      <c r="D1447" t="s">
        <v>1620</v>
      </c>
      <c r="E1447" t="s">
        <v>466</v>
      </c>
      <c r="F1447" t="s">
        <v>10</v>
      </c>
      <c r="G1447">
        <f>VLOOKUP(A1447,[1]pop_total!$A:$H,8,FALSE)</f>
        <v>25397</v>
      </c>
      <c r="H1447">
        <f t="shared" si="66"/>
        <v>25397</v>
      </c>
      <c r="I1447">
        <v>0.52500000000000002</v>
      </c>
      <c r="J1447" s="1">
        <f>VLOOKUP(B1447,[2]Planilha1!$A:$F,6,FALSE)</f>
        <v>173464113.13</v>
      </c>
      <c r="K1447" s="10">
        <f t="shared" si="67"/>
        <v>6830.1024975390792</v>
      </c>
      <c r="L1447" s="8">
        <f t="shared" si="68"/>
        <v>6830.1024975390792</v>
      </c>
      <c r="M1447" s="14">
        <f>VLOOKUP(B1447,'[3]IVIC médio'!$A:$M,8,FALSE)</f>
        <v>0.68888888888888888</v>
      </c>
    </row>
    <row r="1448" spans="1:13" x14ac:dyDescent="0.25">
      <c r="A1448" s="7">
        <v>230410</v>
      </c>
      <c r="B1448" s="7">
        <v>2304103</v>
      </c>
      <c r="C1448" t="s">
        <v>954</v>
      </c>
      <c r="D1448" t="s">
        <v>905</v>
      </c>
      <c r="E1448" t="s">
        <v>466</v>
      </c>
      <c r="F1448" t="s">
        <v>10</v>
      </c>
      <c r="G1448">
        <f>VLOOKUP(A1448,[1]pop_total!$A:$H,8,FALSE)</f>
        <v>76390</v>
      </c>
      <c r="H1448">
        <f t="shared" si="66"/>
        <v>76390</v>
      </c>
      <c r="I1448">
        <v>0.64400000000000002</v>
      </c>
      <c r="J1448" s="1">
        <f>VLOOKUP(B1448,[2]Planilha1!$A:$F,6,FALSE)</f>
        <v>307872516.63999999</v>
      </c>
      <c r="K1448" s="10">
        <f t="shared" si="67"/>
        <v>4030.2725047781123</v>
      </c>
      <c r="L1448" s="8">
        <f t="shared" si="68"/>
        <v>4030.2725047781123</v>
      </c>
      <c r="M1448" s="14">
        <f>VLOOKUP(B1448,'[3]IVIC médio'!$A:$M,8,FALSE)</f>
        <v>0.86666666666666681</v>
      </c>
    </row>
    <row r="1449" spans="1:13" x14ac:dyDescent="0.25">
      <c r="A1449" s="7">
        <v>230420</v>
      </c>
      <c r="B1449" s="7">
        <v>2304202</v>
      </c>
      <c r="C1449" t="s">
        <v>955</v>
      </c>
      <c r="D1449" t="s">
        <v>905</v>
      </c>
      <c r="E1449" t="s">
        <v>466</v>
      </c>
      <c r="F1449" t="s">
        <v>10</v>
      </c>
      <c r="G1449">
        <f>VLOOKUP(A1449,[1]pop_total!$A:$H,8,FALSE)</f>
        <v>131050</v>
      </c>
      <c r="H1449">
        <f t="shared" si="66"/>
        <v>131050</v>
      </c>
      <c r="I1449">
        <v>0.71299999999999997</v>
      </c>
      <c r="J1449" s="1">
        <f>VLOOKUP(B1449,[2]Planilha1!$A:$F,6,FALSE)</f>
        <v>525527620.32999998</v>
      </c>
      <c r="K1449" s="10">
        <f t="shared" si="67"/>
        <v>4010.1306396795117</v>
      </c>
      <c r="L1449" s="8">
        <f t="shared" si="68"/>
        <v>4010.1306396795117</v>
      </c>
      <c r="M1449" s="14">
        <f>VLOOKUP(B1449,'[3]IVIC médio'!$A:$M,8,FALSE)</f>
        <v>1.2333333333333336</v>
      </c>
    </row>
    <row r="1450" spans="1:13" x14ac:dyDescent="0.25">
      <c r="A1450" s="7">
        <v>351310</v>
      </c>
      <c r="B1450" s="7">
        <v>3513108</v>
      </c>
      <c r="C1450" t="s">
        <v>3341</v>
      </c>
      <c r="D1450" t="s">
        <v>3202</v>
      </c>
      <c r="E1450" t="s">
        <v>2182</v>
      </c>
      <c r="F1450" t="s">
        <v>10</v>
      </c>
      <c r="G1450">
        <f>VLOOKUP(A1450,[1]pop_total!$A:$H,8,FALSE)</f>
        <v>33281</v>
      </c>
      <c r="H1450">
        <f t="shared" si="66"/>
        <v>33281</v>
      </c>
      <c r="I1450">
        <v>0.75600000000000001</v>
      </c>
      <c r="J1450" s="1">
        <f>VLOOKUP(B1450,[2]Planilha1!$A:$F,6,FALSE)</f>
        <v>226055465.65000001</v>
      </c>
      <c r="K1450" s="10">
        <f t="shared" si="67"/>
        <v>6792.3279243412162</v>
      </c>
      <c r="L1450" s="8">
        <f t="shared" si="68"/>
        <v>6792.3279243412162</v>
      </c>
      <c r="M1450" s="14">
        <f>VLOOKUP(B1450,'[3]IVIC médio'!$A:$M,8,FALSE)</f>
        <v>0.44444444444444448</v>
      </c>
    </row>
    <row r="1451" spans="1:13" x14ac:dyDescent="0.25">
      <c r="A1451" s="7">
        <v>290950</v>
      </c>
      <c r="B1451" s="7">
        <v>2909505</v>
      </c>
      <c r="C1451" t="s">
        <v>1895</v>
      </c>
      <c r="D1451" t="s">
        <v>1784</v>
      </c>
      <c r="E1451" t="s">
        <v>466</v>
      </c>
      <c r="F1451" t="s">
        <v>10</v>
      </c>
      <c r="G1451">
        <f>VLOOKUP(A1451,[1]pop_total!$A:$H,8,FALSE)</f>
        <v>4415</v>
      </c>
      <c r="H1451">
        <f t="shared" si="66"/>
        <v>4415</v>
      </c>
      <c r="I1451">
        <v>0.59899999999999998</v>
      </c>
      <c r="J1451" s="1">
        <f>VLOOKUP(B1451,[2]Planilha1!$A:$F,6,FALSE)</f>
        <v>35893447.460000001</v>
      </c>
      <c r="K1451" s="10">
        <f t="shared" si="67"/>
        <v>8129.8861744054366</v>
      </c>
      <c r="L1451" s="8">
        <f t="shared" si="68"/>
        <v>8129.8861744054366</v>
      </c>
      <c r="M1451" s="14">
        <f>VLOOKUP(B1451,'[3]IVIC médio'!$A:$M,8,FALSE)</f>
        <v>0.4333333333333334</v>
      </c>
    </row>
    <row r="1452" spans="1:13" x14ac:dyDescent="0.25">
      <c r="A1452" s="7">
        <v>420460</v>
      </c>
      <c r="B1452" s="7">
        <v>4204608</v>
      </c>
      <c r="C1452" t="s">
        <v>4264</v>
      </c>
      <c r="D1452" t="s">
        <v>4197</v>
      </c>
      <c r="E1452" t="s">
        <v>3828</v>
      </c>
      <c r="F1452" t="s">
        <v>10</v>
      </c>
      <c r="G1452">
        <f>VLOOKUP(A1452,[1]pop_total!$A:$H,8,FALSE)</f>
        <v>214493</v>
      </c>
      <c r="H1452">
        <f t="shared" si="66"/>
        <v>200000</v>
      </c>
      <c r="I1452">
        <v>0.78800000000000003</v>
      </c>
      <c r="J1452" s="1">
        <f>VLOOKUP(B1452,[2]Planilha1!$A:$F,6,FALSE)</f>
        <v>1257388896</v>
      </c>
      <c r="K1452" s="10">
        <f t="shared" si="67"/>
        <v>5862.1442005100398</v>
      </c>
      <c r="L1452" s="8">
        <f t="shared" si="68"/>
        <v>5862.1442005100398</v>
      </c>
      <c r="M1452" s="14">
        <f>VLOOKUP(B1452,'[3]IVIC médio'!$A:$M,8,FALSE)</f>
        <v>1.2277777777777779</v>
      </c>
    </row>
    <row r="1453" spans="1:13" x14ac:dyDescent="0.25">
      <c r="A1453" s="7">
        <v>312015</v>
      </c>
      <c r="B1453" s="7">
        <v>3120151</v>
      </c>
      <c r="C1453" t="s">
        <v>2403</v>
      </c>
      <c r="D1453" t="s">
        <v>2181</v>
      </c>
      <c r="E1453" t="s">
        <v>2182</v>
      </c>
      <c r="F1453" t="s">
        <v>10</v>
      </c>
      <c r="G1453">
        <f>VLOOKUP(A1453,[1]pop_total!$A:$H,8,FALSE)</f>
        <v>5265</v>
      </c>
      <c r="H1453">
        <f t="shared" si="66"/>
        <v>5265</v>
      </c>
      <c r="I1453">
        <v>0.58499999999999996</v>
      </c>
      <c r="J1453" s="1">
        <f>VLOOKUP(B1453,[2]Planilha1!$A:$F,6,FALSE)</f>
        <v>40489529.82</v>
      </c>
      <c r="K1453" s="10">
        <f t="shared" si="67"/>
        <v>7690.3190541310541</v>
      </c>
      <c r="L1453" s="8">
        <f t="shared" si="68"/>
        <v>7690.3190541310541</v>
      </c>
      <c r="M1453" s="14">
        <f>VLOOKUP(B1453,'[3]IVIC médio'!$A:$M,8,FALSE)</f>
        <v>0.10555555555555554</v>
      </c>
    </row>
    <row r="1454" spans="1:13" x14ac:dyDescent="0.25">
      <c r="A1454" s="7">
        <v>290960</v>
      </c>
      <c r="B1454" s="7">
        <v>2909604</v>
      </c>
      <c r="C1454" t="s">
        <v>1896</v>
      </c>
      <c r="D1454" t="s">
        <v>1784</v>
      </c>
      <c r="E1454" t="s">
        <v>466</v>
      </c>
      <c r="F1454" t="s">
        <v>10</v>
      </c>
      <c r="G1454">
        <f>VLOOKUP(A1454,[1]pop_total!$A:$H,8,FALSE)</f>
        <v>19729</v>
      </c>
      <c r="H1454">
        <f t="shared" si="66"/>
        <v>19729</v>
      </c>
      <c r="I1454">
        <v>0.54300000000000004</v>
      </c>
      <c r="J1454" s="1">
        <f>VLOOKUP(B1454,[2]Planilha1!$A:$F,6,FALSE)</f>
        <v>104737074.17</v>
      </c>
      <c r="K1454" s="10">
        <f t="shared" si="67"/>
        <v>5308.7877829590961</v>
      </c>
      <c r="L1454" s="8">
        <f t="shared" si="68"/>
        <v>5308.7877829590961</v>
      </c>
      <c r="M1454" s="14">
        <f>VLOOKUP(B1454,'[3]IVIC médio'!$A:$M,8,FALSE)</f>
        <v>0.31666666666666671</v>
      </c>
    </row>
    <row r="1455" spans="1:13" x14ac:dyDescent="0.25">
      <c r="A1455" s="7">
        <v>430600</v>
      </c>
      <c r="B1455" s="7">
        <v>4306007</v>
      </c>
      <c r="C1455" t="s">
        <v>4571</v>
      </c>
      <c r="D1455" t="s">
        <v>4459</v>
      </c>
      <c r="E1455" t="s">
        <v>3828</v>
      </c>
      <c r="F1455" t="s">
        <v>10</v>
      </c>
      <c r="G1455">
        <f>VLOOKUP(A1455,[1]pop_total!$A:$H,8,FALSE)</f>
        <v>12886</v>
      </c>
      <c r="H1455">
        <f t="shared" si="66"/>
        <v>12886</v>
      </c>
      <c r="I1455">
        <v>0.71199999999999997</v>
      </c>
      <c r="J1455" s="1">
        <f>VLOOKUP(B1455,[2]Planilha1!$A:$F,6,FALSE)</f>
        <v>77395569.819999993</v>
      </c>
      <c r="K1455" s="10">
        <f t="shared" si="67"/>
        <v>6006.1749045475708</v>
      </c>
      <c r="L1455" s="8">
        <f t="shared" si="68"/>
        <v>6006.1749045475708</v>
      </c>
      <c r="M1455" s="14">
        <f>VLOOKUP(B1455,'[3]IVIC médio'!$A:$M,8,FALSE)</f>
        <v>0.2944444444444444</v>
      </c>
    </row>
    <row r="1456" spans="1:13" x14ac:dyDescent="0.25">
      <c r="A1456" s="7">
        <v>312020</v>
      </c>
      <c r="B1456" s="7">
        <v>3120201</v>
      </c>
      <c r="C1456" t="s">
        <v>2404</v>
      </c>
      <c r="D1456" t="s">
        <v>2181</v>
      </c>
      <c r="E1456" t="s">
        <v>2182</v>
      </c>
      <c r="F1456" t="s">
        <v>10</v>
      </c>
      <c r="G1456">
        <f>VLOOKUP(A1456,[1]pop_total!$A:$H,8,FALSE)</f>
        <v>12197</v>
      </c>
      <c r="H1456">
        <f t="shared" si="66"/>
        <v>12197</v>
      </c>
      <c r="I1456">
        <v>0.69199999999999995</v>
      </c>
      <c r="J1456" s="1">
        <f>VLOOKUP(B1456,[2]Planilha1!$A:$F,6,FALSE)</f>
        <v>66906158</v>
      </c>
      <c r="K1456" s="10">
        <f t="shared" si="67"/>
        <v>5485.4601951299501</v>
      </c>
      <c r="L1456" s="8">
        <f t="shared" si="68"/>
        <v>5485.4601951299501</v>
      </c>
      <c r="M1456" s="14">
        <f>VLOOKUP(B1456,'[3]IVIC médio'!$A:$M,8,FALSE)</f>
        <v>0.28888888888888886</v>
      </c>
    </row>
    <row r="1457" spans="1:13" x14ac:dyDescent="0.25">
      <c r="A1457" s="7">
        <v>351320</v>
      </c>
      <c r="B1457" s="7">
        <v>3513207</v>
      </c>
      <c r="C1457" t="s">
        <v>3342</v>
      </c>
      <c r="D1457" t="s">
        <v>3202</v>
      </c>
      <c r="E1457" t="s">
        <v>2182</v>
      </c>
      <c r="F1457" t="s">
        <v>10</v>
      </c>
      <c r="G1457">
        <f>VLOOKUP(A1457,[1]pop_total!$A:$H,8,FALSE)</f>
        <v>9272</v>
      </c>
      <c r="H1457">
        <f t="shared" si="66"/>
        <v>9272</v>
      </c>
      <c r="I1457">
        <v>0.73399999999999999</v>
      </c>
      <c r="J1457" s="1">
        <f>VLOOKUP(B1457,[2]Planilha1!$A:$F,6,FALSE)</f>
        <v>54585187.789999999</v>
      </c>
      <c r="K1457" s="10">
        <f t="shared" si="67"/>
        <v>5887.0996322260571</v>
      </c>
      <c r="L1457" s="8">
        <f t="shared" si="68"/>
        <v>5887.0996322260571</v>
      </c>
      <c r="M1457" s="14">
        <f>VLOOKUP(B1457,'[3]IVIC médio'!$A:$M,8,FALSE)</f>
        <v>0.45555555555555555</v>
      </c>
    </row>
    <row r="1458" spans="1:13" x14ac:dyDescent="0.25">
      <c r="A1458" s="7">
        <v>430605</v>
      </c>
      <c r="B1458" s="7">
        <v>4306056</v>
      </c>
      <c r="C1458" t="s">
        <v>4572</v>
      </c>
      <c r="D1458" t="s">
        <v>4459</v>
      </c>
      <c r="E1458" t="s">
        <v>3828</v>
      </c>
      <c r="F1458" t="s">
        <v>10</v>
      </c>
      <c r="G1458">
        <f>VLOOKUP(A1458,[1]pop_total!$A:$H,8,FALSE)</f>
        <v>7299</v>
      </c>
      <c r="H1458">
        <f t="shared" si="66"/>
        <v>7299</v>
      </c>
      <c r="I1458">
        <v>0.64400000000000002</v>
      </c>
      <c r="J1458" s="1">
        <f>VLOOKUP(B1458,[2]Planilha1!$A:$F,6,FALSE)</f>
        <v>51765831.530000001</v>
      </c>
      <c r="K1458" s="10">
        <f t="shared" si="67"/>
        <v>7092.1813303192221</v>
      </c>
      <c r="L1458" s="8">
        <f t="shared" si="68"/>
        <v>7092.1813303192221</v>
      </c>
      <c r="M1458" s="14">
        <f>VLOOKUP(B1458,'[3]IVIC médio'!$A:$M,8,FALSE)</f>
        <v>0.83888888888888891</v>
      </c>
    </row>
    <row r="1459" spans="1:13" x14ac:dyDescent="0.25">
      <c r="A1459" s="7">
        <v>430607</v>
      </c>
      <c r="B1459" s="7">
        <v>4306072</v>
      </c>
      <c r="C1459" t="s">
        <v>4573</v>
      </c>
      <c r="D1459" t="s">
        <v>4459</v>
      </c>
      <c r="E1459" t="s">
        <v>3828</v>
      </c>
      <c r="F1459" t="s">
        <v>10</v>
      </c>
      <c r="G1459">
        <f>VLOOKUP(A1459,[1]pop_total!$A:$H,8,FALSE)</f>
        <v>2692</v>
      </c>
      <c r="H1459">
        <f t="shared" si="66"/>
        <v>2692</v>
      </c>
      <c r="I1459">
        <v>0.66</v>
      </c>
      <c r="J1459" s="1">
        <f>VLOOKUP(B1459,[2]Planilha1!$A:$F,6,FALSE)</f>
        <v>29903377.390000001</v>
      </c>
      <c r="K1459" s="10">
        <f t="shared" si="67"/>
        <v>11108.238257800891</v>
      </c>
      <c r="L1459" s="8">
        <f t="shared" si="68"/>
        <v>11108.238257800891</v>
      </c>
      <c r="M1459" s="14">
        <f>VLOOKUP(B1459,'[3]IVIC médio'!$A:$M,8,FALSE)</f>
        <v>0.3833333333333333</v>
      </c>
    </row>
    <row r="1460" spans="1:13" x14ac:dyDescent="0.25">
      <c r="A1460" s="7">
        <v>170610</v>
      </c>
      <c r="B1460" s="7">
        <v>1706100</v>
      </c>
      <c r="C1460" t="s">
        <v>367</v>
      </c>
      <c r="D1460" t="s">
        <v>327</v>
      </c>
      <c r="E1460" t="s">
        <v>9</v>
      </c>
      <c r="F1460" t="s">
        <v>10</v>
      </c>
      <c r="G1460">
        <f>VLOOKUP(A1460,[1]pop_total!$A:$H,8,FALSE)</f>
        <v>6371</v>
      </c>
      <c r="H1460">
        <f t="shared" si="66"/>
        <v>6371</v>
      </c>
      <c r="I1460">
        <v>0.67300000000000004</v>
      </c>
      <c r="J1460" s="1">
        <f>VLOOKUP(B1460,[2]Planilha1!$A:$F,6,FALSE)</f>
        <v>38335031.649999999</v>
      </c>
      <c r="K1460" s="10">
        <f t="shared" si="67"/>
        <v>6017.1137419557363</v>
      </c>
      <c r="L1460" s="8">
        <f t="shared" si="68"/>
        <v>6017.1137419557363</v>
      </c>
      <c r="M1460" s="14">
        <f>VLOOKUP(B1460,'[3]IVIC médio'!$A:$M,8,FALSE)</f>
        <v>0.3888888888888889</v>
      </c>
    </row>
    <row r="1461" spans="1:13" x14ac:dyDescent="0.25">
      <c r="A1461" s="7">
        <v>220300</v>
      </c>
      <c r="B1461" s="7">
        <v>2203008</v>
      </c>
      <c r="C1461" t="s">
        <v>747</v>
      </c>
      <c r="D1461" t="s">
        <v>682</v>
      </c>
      <c r="E1461" t="s">
        <v>466</v>
      </c>
      <c r="F1461" t="s">
        <v>10</v>
      </c>
      <c r="G1461">
        <f>VLOOKUP(A1461,[1]pop_total!$A:$H,8,FALSE)</f>
        <v>7356</v>
      </c>
      <c r="H1461">
        <f t="shared" si="66"/>
        <v>7356</v>
      </c>
      <c r="I1461">
        <v>0.57299999999999995</v>
      </c>
      <c r="J1461" s="1">
        <f>VLOOKUP(B1461,[2]Planilha1!$A:$F,6,FALSE)</f>
        <v>43665079.909999996</v>
      </c>
      <c r="K1461" s="10">
        <f t="shared" si="67"/>
        <v>5935.9814994562257</v>
      </c>
      <c r="L1461" s="8">
        <f t="shared" si="68"/>
        <v>5935.9814994562257</v>
      </c>
      <c r="M1461" s="14">
        <f>VLOOKUP(B1461,'[3]IVIC médio'!$A:$M,8,FALSE)</f>
        <v>0.28888888888888886</v>
      </c>
    </row>
    <row r="1462" spans="1:13" x14ac:dyDescent="0.25">
      <c r="A1462" s="7">
        <v>312030</v>
      </c>
      <c r="B1462" s="7">
        <v>3120300</v>
      </c>
      <c r="C1462" t="s">
        <v>2405</v>
      </c>
      <c r="D1462" t="s">
        <v>2181</v>
      </c>
      <c r="E1462" t="s">
        <v>2182</v>
      </c>
      <c r="F1462" t="s">
        <v>10</v>
      </c>
      <c r="G1462">
        <f>VLOOKUP(A1462,[1]pop_total!$A:$H,8,FALSE)</f>
        <v>5121</v>
      </c>
      <c r="H1462">
        <f t="shared" si="66"/>
        <v>5121</v>
      </c>
      <c r="I1462">
        <v>0.58299999999999996</v>
      </c>
      <c r="J1462" s="1">
        <f>VLOOKUP(B1462,[2]Planilha1!$A:$F,6,FALSE)</f>
        <v>35229572.229999997</v>
      </c>
      <c r="K1462" s="10">
        <f t="shared" si="67"/>
        <v>6879.4321870728363</v>
      </c>
      <c r="L1462" s="8">
        <f t="shared" si="68"/>
        <v>6879.4321870728363</v>
      </c>
      <c r="M1462" s="14">
        <f>VLOOKUP(B1462,'[3]IVIC médio'!$A:$M,8,FALSE)</f>
        <v>0.42222222222222222</v>
      </c>
    </row>
    <row r="1463" spans="1:13" x14ac:dyDescent="0.25">
      <c r="A1463" s="7">
        <v>520620</v>
      </c>
      <c r="B1463" s="7">
        <v>5206206</v>
      </c>
      <c r="C1463" t="s">
        <v>5205</v>
      </c>
      <c r="D1463" t="s">
        <v>5136</v>
      </c>
      <c r="E1463" t="s">
        <v>4932</v>
      </c>
      <c r="F1463" t="s">
        <v>10</v>
      </c>
      <c r="G1463">
        <f>VLOOKUP(A1463,[1]pop_total!$A:$H,8,FALSE)</f>
        <v>62337</v>
      </c>
      <c r="H1463">
        <f t="shared" si="66"/>
        <v>62337</v>
      </c>
      <c r="I1463">
        <v>0.69899999999999995</v>
      </c>
      <c r="J1463" s="1">
        <f>VLOOKUP(B1463,[2]Planilha1!$A:$F,6,FALSE)</f>
        <v>375870414.67000002</v>
      </c>
      <c r="K1463" s="10">
        <f t="shared" si="67"/>
        <v>6029.6519670500666</v>
      </c>
      <c r="L1463" s="8">
        <f t="shared" si="68"/>
        <v>6029.6519670500666</v>
      </c>
      <c r="M1463" s="14">
        <f>VLOOKUP(B1463,'[3]IVIC médio'!$A:$M,8,FALSE)</f>
        <v>0.48888888888888893</v>
      </c>
    </row>
    <row r="1464" spans="1:13" x14ac:dyDescent="0.25">
      <c r="A1464" s="7">
        <v>312040</v>
      </c>
      <c r="B1464" s="7">
        <v>3120409</v>
      </c>
      <c r="C1464" t="s">
        <v>2406</v>
      </c>
      <c r="D1464" t="s">
        <v>2181</v>
      </c>
      <c r="E1464" t="s">
        <v>2182</v>
      </c>
      <c r="F1464" t="s">
        <v>10</v>
      </c>
      <c r="G1464">
        <f>VLOOKUP(A1464,[1]pop_total!$A:$H,8,FALSE)</f>
        <v>4667</v>
      </c>
      <c r="H1464">
        <f t="shared" si="66"/>
        <v>4667</v>
      </c>
      <c r="I1464">
        <v>0.69499999999999995</v>
      </c>
      <c r="J1464" s="1">
        <f>VLOOKUP(B1464,[2]Planilha1!$A:$F,6,FALSE)</f>
        <v>32461322.52</v>
      </c>
      <c r="K1464" s="10">
        <f t="shared" si="67"/>
        <v>6955.5008613670452</v>
      </c>
      <c r="L1464" s="8">
        <f t="shared" si="68"/>
        <v>6955.5008613670452</v>
      </c>
      <c r="M1464" s="14">
        <f>VLOOKUP(B1464,'[3]IVIC médio'!$A:$M,8,FALSE)</f>
        <v>0.23888888888888893</v>
      </c>
    </row>
    <row r="1465" spans="1:13" x14ac:dyDescent="0.25">
      <c r="A1465" s="7">
        <v>520630</v>
      </c>
      <c r="B1465" s="7">
        <v>5206305</v>
      </c>
      <c r="C1465" t="s">
        <v>5206</v>
      </c>
      <c r="D1465" t="s">
        <v>5136</v>
      </c>
      <c r="E1465" t="s">
        <v>4932</v>
      </c>
      <c r="F1465" t="s">
        <v>10</v>
      </c>
      <c r="G1465">
        <f>VLOOKUP(A1465,[1]pop_total!$A:$H,8,FALSE)</f>
        <v>3504</v>
      </c>
      <c r="H1465">
        <f t="shared" si="66"/>
        <v>3504</v>
      </c>
      <c r="I1465">
        <v>0.68799999999999994</v>
      </c>
      <c r="J1465" s="1">
        <f>VLOOKUP(B1465,[2]Planilha1!$A:$F,6,FALSE)</f>
        <v>39407332.909999996</v>
      </c>
      <c r="K1465" s="10">
        <f t="shared" si="67"/>
        <v>11246.384962899543</v>
      </c>
      <c r="L1465" s="8">
        <f t="shared" si="68"/>
        <v>11246.384962899543</v>
      </c>
      <c r="M1465" s="14">
        <f>VLOOKUP(B1465,'[3]IVIC médio'!$A:$M,8,FALSE)</f>
        <v>0.15</v>
      </c>
    </row>
    <row r="1466" spans="1:13" x14ac:dyDescent="0.25">
      <c r="A1466" s="7">
        <v>312050</v>
      </c>
      <c r="B1466" s="7">
        <v>3120508</v>
      </c>
      <c r="C1466" t="s">
        <v>2407</v>
      </c>
      <c r="D1466" t="s">
        <v>2181</v>
      </c>
      <c r="E1466" t="s">
        <v>2182</v>
      </c>
      <c r="F1466" t="s">
        <v>10</v>
      </c>
      <c r="G1466">
        <f>VLOOKUP(A1466,[1]pop_total!$A:$H,8,FALSE)</f>
        <v>10374</v>
      </c>
      <c r="H1466">
        <f t="shared" si="66"/>
        <v>10374</v>
      </c>
      <c r="I1466">
        <v>0.66800000000000004</v>
      </c>
      <c r="J1466" s="1">
        <f>VLOOKUP(B1466,[2]Planilha1!$A:$F,6,FALSE)</f>
        <v>46184757.57</v>
      </c>
      <c r="K1466" s="10">
        <f t="shared" si="67"/>
        <v>4451.9720040485827</v>
      </c>
      <c r="L1466" s="8">
        <f t="shared" si="68"/>
        <v>4451.9720040485827</v>
      </c>
      <c r="M1466" s="14">
        <f>VLOOKUP(B1466,'[3]IVIC médio'!$A:$M,8,FALSE)</f>
        <v>0.48333333333333328</v>
      </c>
    </row>
    <row r="1467" spans="1:13" x14ac:dyDescent="0.25">
      <c r="A1467" s="7">
        <v>280170</v>
      </c>
      <c r="B1467" s="7">
        <v>2801702</v>
      </c>
      <c r="C1467" t="s">
        <v>1729</v>
      </c>
      <c r="D1467" t="s">
        <v>1716</v>
      </c>
      <c r="E1467" t="s">
        <v>466</v>
      </c>
      <c r="F1467" t="s">
        <v>10</v>
      </c>
      <c r="G1467">
        <f>VLOOKUP(A1467,[1]pop_total!$A:$H,8,FALSE)</f>
        <v>17100</v>
      </c>
      <c r="H1467">
        <f t="shared" si="66"/>
        <v>17100</v>
      </c>
      <c r="I1467">
        <v>0.55300000000000005</v>
      </c>
      <c r="J1467" s="1">
        <f>VLOOKUP(B1467,[2]Planilha1!$A:$F,6,FALSE)</f>
        <v>98476612.810000002</v>
      </c>
      <c r="K1467" s="10">
        <f t="shared" si="67"/>
        <v>5758.8662461988306</v>
      </c>
      <c r="L1467" s="8">
        <f t="shared" si="68"/>
        <v>5758.8662461988306</v>
      </c>
      <c r="M1467" s="14">
        <f>VLOOKUP(B1467,'[3]IVIC médio'!$A:$M,8,FALSE)</f>
        <v>0.1333333333333333</v>
      </c>
    </row>
    <row r="1468" spans="1:13" x14ac:dyDescent="0.25">
      <c r="A1468" s="7">
        <v>220310</v>
      </c>
      <c r="B1468" s="7">
        <v>2203107</v>
      </c>
      <c r="C1468" t="s">
        <v>748</v>
      </c>
      <c r="D1468" t="s">
        <v>682</v>
      </c>
      <c r="E1468" t="s">
        <v>466</v>
      </c>
      <c r="F1468" t="s">
        <v>10</v>
      </c>
      <c r="G1468">
        <f>VLOOKUP(A1468,[1]pop_total!$A:$H,8,FALSE)</f>
        <v>10503</v>
      </c>
      <c r="H1468">
        <f t="shared" si="66"/>
        <v>10503</v>
      </c>
      <c r="I1468">
        <v>0.56599999999999995</v>
      </c>
      <c r="J1468" s="1">
        <f>VLOOKUP(B1468,[2]Planilha1!$A:$F,6,FALSE)</f>
        <v>66175922.829999998</v>
      </c>
      <c r="K1468" s="10">
        <f t="shared" si="67"/>
        <v>6300.6686499095495</v>
      </c>
      <c r="L1468" s="8">
        <f t="shared" si="68"/>
        <v>6300.6686499095495</v>
      </c>
      <c r="M1468" s="14">
        <f>VLOOKUP(B1468,'[3]IVIC médio'!$A:$M,8,FALSE)</f>
        <v>0.26111111111111113</v>
      </c>
    </row>
    <row r="1469" spans="1:13" x14ac:dyDescent="0.25">
      <c r="A1469" s="7">
        <v>290970</v>
      </c>
      <c r="B1469" s="7">
        <v>2909703</v>
      </c>
      <c r="C1469" t="s">
        <v>1897</v>
      </c>
      <c r="D1469" t="s">
        <v>1784</v>
      </c>
      <c r="E1469" t="s">
        <v>466</v>
      </c>
      <c r="F1469" t="s">
        <v>10</v>
      </c>
      <c r="G1469">
        <f>VLOOKUP(A1469,[1]pop_total!$A:$H,8,FALSE)</f>
        <v>13993</v>
      </c>
      <c r="H1469">
        <f t="shared" si="66"/>
        <v>13993</v>
      </c>
      <c r="I1469">
        <v>0.61399999999999999</v>
      </c>
      <c r="J1469" s="1">
        <f>VLOOKUP(B1469,[2]Planilha1!$A:$F,6,FALSE)</f>
        <v>62981484.109999999</v>
      </c>
      <c r="K1469" s="10">
        <f t="shared" si="67"/>
        <v>4500.9279003787606</v>
      </c>
      <c r="L1469" s="8">
        <f t="shared" si="68"/>
        <v>4500.9279003787606</v>
      </c>
      <c r="M1469" s="14">
        <f>VLOOKUP(B1469,'[3]IVIC médio'!$A:$M,8,FALSE)</f>
        <v>0.31111111111111112</v>
      </c>
    </row>
    <row r="1470" spans="1:13" x14ac:dyDescent="0.25">
      <c r="A1470" s="7">
        <v>520640</v>
      </c>
      <c r="B1470" s="7">
        <v>5206404</v>
      </c>
      <c r="C1470" t="s">
        <v>5207</v>
      </c>
      <c r="D1470" t="s">
        <v>5136</v>
      </c>
      <c r="E1470" t="s">
        <v>4932</v>
      </c>
      <c r="F1470" t="s">
        <v>10</v>
      </c>
      <c r="G1470">
        <f>VLOOKUP(A1470,[1]pop_total!$A:$H,8,FALSE)</f>
        <v>17065</v>
      </c>
      <c r="H1470">
        <f t="shared" si="66"/>
        <v>17065</v>
      </c>
      <c r="I1470">
        <v>0.70799999999999996</v>
      </c>
      <c r="J1470" s="1">
        <f>VLOOKUP(B1470,[2]Planilha1!$A:$F,6,FALSE)</f>
        <v>137673650.63</v>
      </c>
      <c r="K1470" s="10">
        <f t="shared" si="67"/>
        <v>8067.6033184881335</v>
      </c>
      <c r="L1470" s="8">
        <f t="shared" si="68"/>
        <v>8067.6033184881335</v>
      </c>
      <c r="M1470" s="14">
        <f>VLOOKUP(B1470,'[3]IVIC médio'!$A:$M,8,FALSE)</f>
        <v>0.32777777777777778</v>
      </c>
    </row>
    <row r="1471" spans="1:13" x14ac:dyDescent="0.25">
      <c r="A1471" s="7">
        <v>170625</v>
      </c>
      <c r="B1471" s="7">
        <v>1706258</v>
      </c>
      <c r="C1471" t="s">
        <v>368</v>
      </c>
      <c r="D1471" t="s">
        <v>327</v>
      </c>
      <c r="E1471" t="s">
        <v>9</v>
      </c>
      <c r="F1471" t="s">
        <v>10</v>
      </c>
      <c r="G1471">
        <f>VLOOKUP(A1471,[1]pop_total!$A:$H,8,FALSE)</f>
        <v>1470</v>
      </c>
      <c r="H1471">
        <f t="shared" si="66"/>
        <v>1470</v>
      </c>
      <c r="I1471">
        <v>0.64400000000000002</v>
      </c>
      <c r="J1471" s="1"/>
      <c r="K1471" s="10">
        <v>5485</v>
      </c>
      <c r="L1471" s="8">
        <f t="shared" si="68"/>
        <v>5485</v>
      </c>
      <c r="M1471" s="14">
        <f>VLOOKUP(B1471,'[3]IVIC médio'!$A:$M,8,FALSE)</f>
        <v>-6.6666666666666638E-2</v>
      </c>
    </row>
    <row r="1472" spans="1:13" x14ac:dyDescent="0.25">
      <c r="A1472" s="7">
        <v>230423</v>
      </c>
      <c r="B1472" s="7">
        <v>2304236</v>
      </c>
      <c r="C1472" t="s">
        <v>956</v>
      </c>
      <c r="D1472" t="s">
        <v>905</v>
      </c>
      <c r="E1472" t="s">
        <v>466</v>
      </c>
      <c r="F1472" t="s">
        <v>10</v>
      </c>
      <c r="G1472">
        <f>VLOOKUP(A1472,[1]pop_total!$A:$H,8,FALSE)</f>
        <v>17481</v>
      </c>
      <c r="H1472">
        <f t="shared" si="66"/>
        <v>17481</v>
      </c>
      <c r="I1472">
        <v>0.59</v>
      </c>
      <c r="J1472" s="1">
        <f>VLOOKUP(B1472,[2]Planilha1!$A:$F,6,FALSE)</f>
        <v>96800563.379999995</v>
      </c>
      <c r="K1472" s="10">
        <f t="shared" si="67"/>
        <v>5537.4728779818088</v>
      </c>
      <c r="L1472" s="8">
        <f t="shared" si="68"/>
        <v>5537.4728779818088</v>
      </c>
      <c r="M1472" s="14">
        <f>VLOOKUP(B1472,'[3]IVIC médio'!$A:$M,8,FALSE)</f>
        <v>0.24444444444444441</v>
      </c>
    </row>
    <row r="1473" spans="1:13" x14ac:dyDescent="0.25">
      <c r="A1473" s="7">
        <v>520650</v>
      </c>
      <c r="B1473" s="7">
        <v>5206503</v>
      </c>
      <c r="C1473" t="s">
        <v>5208</v>
      </c>
      <c r="D1473" t="s">
        <v>5136</v>
      </c>
      <c r="E1473" t="s">
        <v>4932</v>
      </c>
      <c r="F1473" t="s">
        <v>10</v>
      </c>
      <c r="G1473">
        <f>VLOOKUP(A1473,[1]pop_total!$A:$H,8,FALSE)</f>
        <v>3883</v>
      </c>
      <c r="H1473">
        <f t="shared" si="66"/>
        <v>3883</v>
      </c>
      <c r="I1473">
        <v>0.70599999999999996</v>
      </c>
      <c r="J1473" s="1">
        <f>VLOOKUP(B1473,[2]Planilha1!$A:$F,6,FALSE)</f>
        <v>25405996.109999999</v>
      </c>
      <c r="K1473" s="10">
        <f t="shared" si="67"/>
        <v>6542.87821529745</v>
      </c>
      <c r="L1473" s="8">
        <f t="shared" si="68"/>
        <v>6542.87821529745</v>
      </c>
      <c r="M1473" s="14">
        <f>VLOOKUP(B1473,'[3]IVIC médio'!$A:$M,8,FALSE)</f>
        <v>1</v>
      </c>
    </row>
    <row r="1474" spans="1:13" x14ac:dyDescent="0.25">
      <c r="A1474" s="7">
        <v>312060</v>
      </c>
      <c r="B1474" s="7">
        <v>3120607</v>
      </c>
      <c r="C1474" t="s">
        <v>2408</v>
      </c>
      <c r="D1474" t="s">
        <v>2181</v>
      </c>
      <c r="E1474" t="s">
        <v>2182</v>
      </c>
      <c r="F1474" t="s">
        <v>10</v>
      </c>
      <c r="G1474">
        <f>VLOOKUP(A1474,[1]pop_total!$A:$H,8,FALSE)</f>
        <v>5434</v>
      </c>
      <c r="H1474">
        <f t="shared" si="66"/>
        <v>5434</v>
      </c>
      <c r="I1474">
        <v>0.65100000000000002</v>
      </c>
      <c r="J1474" s="1">
        <f>VLOOKUP(B1474,[2]Planilha1!$A:$F,6,FALSE)</f>
        <v>30516080.260000002</v>
      </c>
      <c r="K1474" s="10">
        <f t="shared" si="67"/>
        <v>5615.767438351123</v>
      </c>
      <c r="L1474" s="8">
        <f t="shared" si="68"/>
        <v>5615.767438351123</v>
      </c>
      <c r="M1474" s="14">
        <f>VLOOKUP(B1474,'[3]IVIC médio'!$A:$M,8,FALSE)</f>
        <v>0.67777777777777781</v>
      </c>
    </row>
    <row r="1475" spans="1:13" x14ac:dyDescent="0.25">
      <c r="A1475" s="7">
        <v>230425</v>
      </c>
      <c r="B1475" s="7">
        <v>2304251</v>
      </c>
      <c r="C1475" t="s">
        <v>957</v>
      </c>
      <c r="D1475" t="s">
        <v>905</v>
      </c>
      <c r="E1475" t="s">
        <v>466</v>
      </c>
      <c r="F1475" t="s">
        <v>10</v>
      </c>
      <c r="G1475">
        <f>VLOOKUP(A1475,[1]pop_total!$A:$H,8,FALSE)</f>
        <v>29761</v>
      </c>
      <c r="H1475">
        <f t="shared" ref="H1475:H1538" si="69">IF(G1475&gt;200000, 200000, G1475)</f>
        <v>29761</v>
      </c>
      <c r="I1475">
        <v>0.63200000000000001</v>
      </c>
      <c r="J1475" s="1">
        <f>VLOOKUP(B1475,[2]Planilha1!$A:$F,6,FALSE)</f>
        <v>146810379.05000001</v>
      </c>
      <c r="K1475" s="10">
        <f t="shared" ref="K1475:K1538" si="70">J1475/G1475</f>
        <v>4932.9786986324389</v>
      </c>
      <c r="L1475" s="8">
        <f t="shared" ref="L1475:L1538" si="71">IF(K1475&gt;12739.39, 12739.39, K1475)</f>
        <v>4932.9786986324389</v>
      </c>
      <c r="M1475" s="14">
        <f>VLOOKUP(B1475,'[3]IVIC médio'!$A:$M,8,FALSE)</f>
        <v>0.66666666666666674</v>
      </c>
    </row>
    <row r="1476" spans="1:13" x14ac:dyDescent="0.25">
      <c r="A1476" s="7">
        <v>430610</v>
      </c>
      <c r="B1476" s="7">
        <v>4306106</v>
      </c>
      <c r="C1476" t="s">
        <v>4574</v>
      </c>
      <c r="D1476" t="s">
        <v>4459</v>
      </c>
      <c r="E1476" t="s">
        <v>3828</v>
      </c>
      <c r="F1476" t="s">
        <v>10</v>
      </c>
      <c r="G1476">
        <f>VLOOKUP(A1476,[1]pop_total!$A:$H,8,FALSE)</f>
        <v>58913</v>
      </c>
      <c r="H1476">
        <f t="shared" si="69"/>
        <v>58913</v>
      </c>
      <c r="I1476">
        <v>0.75</v>
      </c>
      <c r="J1476" s="1">
        <f>VLOOKUP(B1476,[2]Planilha1!$A:$F,6,FALSE)</f>
        <v>314290712.69</v>
      </c>
      <c r="K1476" s="10">
        <f t="shared" si="70"/>
        <v>5334.8278425814333</v>
      </c>
      <c r="L1476" s="8">
        <f t="shared" si="71"/>
        <v>5334.8278425814333</v>
      </c>
      <c r="M1476" s="14">
        <f>VLOOKUP(B1476,'[3]IVIC médio'!$A:$M,8,FALSE)</f>
        <v>0.96111111111111103</v>
      </c>
    </row>
    <row r="1477" spans="1:13" x14ac:dyDescent="0.25">
      <c r="A1477" s="7">
        <v>290980</v>
      </c>
      <c r="B1477" s="7">
        <v>2909802</v>
      </c>
      <c r="C1477" t="s">
        <v>1898</v>
      </c>
      <c r="D1477" t="s">
        <v>1784</v>
      </c>
      <c r="E1477" t="s">
        <v>466</v>
      </c>
      <c r="F1477" t="s">
        <v>10</v>
      </c>
      <c r="G1477">
        <f>VLOOKUP(A1477,[1]pop_total!$A:$H,8,FALSE)</f>
        <v>60348</v>
      </c>
      <c r="H1477">
        <f t="shared" si="69"/>
        <v>60348</v>
      </c>
      <c r="I1477">
        <v>0.69899999999999995</v>
      </c>
      <c r="J1477" s="1">
        <f>VLOOKUP(B1477,[2]Planilha1!$A:$F,6,FALSE)</f>
        <v>210215414.33000001</v>
      </c>
      <c r="K1477" s="10">
        <f t="shared" si="70"/>
        <v>3483.3865965732089</v>
      </c>
      <c r="L1477" s="8">
        <f t="shared" si="71"/>
        <v>3483.3865965732089</v>
      </c>
      <c r="M1477" s="14">
        <f>VLOOKUP(B1477,'[3]IVIC médio'!$A:$M,8,FALSE)</f>
        <v>0.55555555555555558</v>
      </c>
    </row>
    <row r="1478" spans="1:13" x14ac:dyDescent="0.25">
      <c r="A1478" s="7">
        <v>250490</v>
      </c>
      <c r="B1478" s="7">
        <v>2504900</v>
      </c>
      <c r="C1478" t="s">
        <v>1307</v>
      </c>
      <c r="D1478" t="s">
        <v>1247</v>
      </c>
      <c r="E1478" t="s">
        <v>466</v>
      </c>
      <c r="F1478" t="s">
        <v>10</v>
      </c>
      <c r="G1478">
        <f>VLOOKUP(A1478,[1]pop_total!$A:$H,8,FALSE)</f>
        <v>17095</v>
      </c>
      <c r="H1478">
        <f t="shared" si="69"/>
        <v>17095</v>
      </c>
      <c r="I1478">
        <v>0.55200000000000005</v>
      </c>
      <c r="J1478" s="1">
        <f>VLOOKUP(B1478,[2]Planilha1!$A:$F,6,FALSE)</f>
        <v>80950682.480000004</v>
      </c>
      <c r="K1478" s="10">
        <f t="shared" si="70"/>
        <v>4735.3426428780349</v>
      </c>
      <c r="L1478" s="8">
        <f t="shared" si="71"/>
        <v>4735.3426428780349</v>
      </c>
      <c r="M1478" s="14">
        <f>VLOOKUP(B1478,'[3]IVIC médio'!$A:$M,8,FALSE)</f>
        <v>0.53333333333333344</v>
      </c>
    </row>
    <row r="1479" spans="1:13" x14ac:dyDescent="0.25">
      <c r="A1479" s="7">
        <v>410680</v>
      </c>
      <c r="B1479" s="7">
        <v>4106803</v>
      </c>
      <c r="C1479" t="s">
        <v>3910</v>
      </c>
      <c r="D1479" t="s">
        <v>3827</v>
      </c>
      <c r="E1479" t="s">
        <v>3828</v>
      </c>
      <c r="F1479" t="s">
        <v>10</v>
      </c>
      <c r="G1479">
        <f>VLOOKUP(A1479,[1]pop_total!$A:$H,8,FALSE)</f>
        <v>15978</v>
      </c>
      <c r="H1479">
        <f t="shared" si="69"/>
        <v>15978</v>
      </c>
      <c r="I1479">
        <v>0.66400000000000003</v>
      </c>
      <c r="J1479" s="1">
        <f>VLOOKUP(B1479,[2]Planilha1!$A:$F,6,FALSE)</f>
        <v>99050006.569999993</v>
      </c>
      <c r="K1479" s="10">
        <f t="shared" si="70"/>
        <v>6199.1492408311424</v>
      </c>
      <c r="L1479" s="8">
        <f t="shared" si="71"/>
        <v>6199.1492408311424</v>
      </c>
      <c r="M1479" s="14">
        <f>VLOOKUP(B1479,'[3]IVIC médio'!$A:$M,8,FALSE)</f>
        <v>0.13333333333333336</v>
      </c>
    </row>
    <row r="1480" spans="1:13" x14ac:dyDescent="0.25">
      <c r="A1480" s="7">
        <v>351330</v>
      </c>
      <c r="B1480" s="7">
        <v>3513306</v>
      </c>
      <c r="C1480" t="s">
        <v>3343</v>
      </c>
      <c r="D1480" t="s">
        <v>3202</v>
      </c>
      <c r="E1480" t="s">
        <v>2182</v>
      </c>
      <c r="F1480" t="s">
        <v>10</v>
      </c>
      <c r="G1480">
        <f>VLOOKUP(A1480,[1]pop_total!$A:$H,8,FALSE)</f>
        <v>2108</v>
      </c>
      <c r="H1480">
        <f t="shared" si="69"/>
        <v>2108</v>
      </c>
      <c r="I1480">
        <v>0.77400000000000002</v>
      </c>
      <c r="J1480" s="1">
        <f>VLOOKUP(B1480,[2]Planilha1!$A:$F,6,FALSE)</f>
        <v>31256287.32</v>
      </c>
      <c r="K1480" s="10">
        <f t="shared" si="70"/>
        <v>14827.460777988616</v>
      </c>
      <c r="L1480" s="8">
        <f t="shared" si="71"/>
        <v>12739.39</v>
      </c>
      <c r="M1480" s="14">
        <f>VLOOKUP(B1480,'[3]IVIC médio'!$A:$M,8,FALSE)</f>
        <v>0.48888888888888893</v>
      </c>
    </row>
    <row r="1481" spans="1:13" x14ac:dyDescent="0.25">
      <c r="A1481" s="7">
        <v>430613</v>
      </c>
      <c r="B1481" s="7">
        <v>4306130</v>
      </c>
      <c r="C1481" t="s">
        <v>4575</v>
      </c>
      <c r="D1481" t="s">
        <v>4459</v>
      </c>
      <c r="E1481" t="s">
        <v>3828</v>
      </c>
      <c r="F1481" t="s">
        <v>10</v>
      </c>
      <c r="G1481">
        <f>VLOOKUP(A1481,[1]pop_total!$A:$H,8,FALSE)</f>
        <v>1635</v>
      </c>
      <c r="H1481">
        <f t="shared" si="69"/>
        <v>1635</v>
      </c>
      <c r="I1481">
        <v>0.71899999999999997</v>
      </c>
      <c r="J1481" s="1">
        <f>VLOOKUP(B1481,[2]Planilha1!$A:$F,6,FALSE)</f>
        <v>28578202.079999998</v>
      </c>
      <c r="K1481" s="10">
        <f t="shared" si="70"/>
        <v>17479.02267889908</v>
      </c>
      <c r="L1481" s="8">
        <f t="shared" si="71"/>
        <v>12739.39</v>
      </c>
      <c r="M1481" s="14">
        <f>VLOOKUP(B1481,'[3]IVIC médio'!$A:$M,8,FALSE)</f>
        <v>0.42222222222222222</v>
      </c>
    </row>
    <row r="1482" spans="1:13" x14ac:dyDescent="0.25">
      <c r="A1482" s="7">
        <v>351340</v>
      </c>
      <c r="B1482" s="7">
        <v>3513405</v>
      </c>
      <c r="C1482" t="s">
        <v>3344</v>
      </c>
      <c r="D1482" t="s">
        <v>3202</v>
      </c>
      <c r="E1482" t="s">
        <v>2182</v>
      </c>
      <c r="F1482" t="s">
        <v>10</v>
      </c>
      <c r="G1482">
        <f>VLOOKUP(A1482,[1]pop_total!$A:$H,8,FALSE)</f>
        <v>74961</v>
      </c>
      <c r="H1482">
        <f t="shared" si="69"/>
        <v>74961</v>
      </c>
      <c r="I1482">
        <v>0.78800000000000003</v>
      </c>
      <c r="J1482" s="1">
        <f>VLOOKUP(B1482,[2]Planilha1!$A:$F,6,FALSE)</f>
        <v>335024502.55000001</v>
      </c>
      <c r="K1482" s="10">
        <f t="shared" si="70"/>
        <v>4469.3174123877752</v>
      </c>
      <c r="L1482" s="8">
        <f t="shared" si="71"/>
        <v>4469.3174123877752</v>
      </c>
      <c r="M1482" s="14">
        <f>VLOOKUP(B1482,'[3]IVIC médio'!$A:$M,8,FALSE)</f>
        <v>0.48888888888888893</v>
      </c>
    </row>
    <row r="1483" spans="1:13" x14ac:dyDescent="0.25">
      <c r="A1483" s="7">
        <v>312070</v>
      </c>
      <c r="B1483" s="7">
        <v>3120706</v>
      </c>
      <c r="C1483" t="s">
        <v>2409</v>
      </c>
      <c r="D1483" t="s">
        <v>2181</v>
      </c>
      <c r="E1483" t="s">
        <v>2182</v>
      </c>
      <c r="F1483" t="s">
        <v>10</v>
      </c>
      <c r="G1483">
        <f>VLOOKUP(A1483,[1]pop_total!$A:$H,8,FALSE)</f>
        <v>3521</v>
      </c>
      <c r="H1483">
        <f t="shared" si="69"/>
        <v>3521</v>
      </c>
      <c r="I1483">
        <v>0.69599999999999995</v>
      </c>
      <c r="J1483" s="1">
        <f>VLOOKUP(B1483,[2]Planilha1!$A:$F,6,FALSE)</f>
        <v>41748037.200000003</v>
      </c>
      <c r="K1483" s="10">
        <f t="shared" si="70"/>
        <v>11856.869412098837</v>
      </c>
      <c r="L1483" s="8">
        <f t="shared" si="71"/>
        <v>11856.869412098837</v>
      </c>
      <c r="M1483" s="14">
        <f>VLOOKUP(B1483,'[3]IVIC médio'!$A:$M,8,FALSE)</f>
        <v>0.32222222222222219</v>
      </c>
    </row>
    <row r="1484" spans="1:13" x14ac:dyDescent="0.25">
      <c r="A1484" s="7">
        <v>410657</v>
      </c>
      <c r="B1484" s="7">
        <v>4106571</v>
      </c>
      <c r="C1484" t="s">
        <v>3908</v>
      </c>
      <c r="D1484" t="s">
        <v>3827</v>
      </c>
      <c r="E1484" t="s">
        <v>3828</v>
      </c>
      <c r="F1484" t="s">
        <v>10</v>
      </c>
      <c r="G1484">
        <f>VLOOKUP(A1484,[1]pop_total!$A:$H,8,FALSE)</f>
        <v>4133</v>
      </c>
      <c r="H1484">
        <f t="shared" si="69"/>
        <v>4133</v>
      </c>
      <c r="I1484">
        <v>0.70899999999999996</v>
      </c>
      <c r="J1484" s="1">
        <f>VLOOKUP(B1484,[2]Planilha1!$A:$F,6,FALSE)</f>
        <v>41791846.810000002</v>
      </c>
      <c r="K1484" s="10">
        <f t="shared" si="70"/>
        <v>10111.746143237358</v>
      </c>
      <c r="L1484" s="8">
        <f t="shared" si="71"/>
        <v>10111.746143237358</v>
      </c>
      <c r="M1484" s="14">
        <f>VLOOKUP(B1484,'[3]IVIC médio'!$A:$M,8,FALSE)</f>
        <v>-1.6666666666666673E-2</v>
      </c>
    </row>
    <row r="1485" spans="1:13" x14ac:dyDescent="0.25">
      <c r="A1485" s="7">
        <v>410660</v>
      </c>
      <c r="B1485" s="7">
        <v>4106605</v>
      </c>
      <c r="C1485" t="s">
        <v>3909</v>
      </c>
      <c r="D1485" t="s">
        <v>3827</v>
      </c>
      <c r="E1485" t="s">
        <v>3828</v>
      </c>
      <c r="F1485" t="s">
        <v>10</v>
      </c>
      <c r="G1485">
        <f>VLOOKUP(A1485,[1]pop_total!$A:$H,8,FALSE)</f>
        <v>23831</v>
      </c>
      <c r="H1485">
        <f t="shared" si="69"/>
        <v>23831</v>
      </c>
      <c r="I1485">
        <v>0.71699999999999997</v>
      </c>
      <c r="J1485" s="1">
        <f>VLOOKUP(B1485,[2]Planilha1!$A:$F,6,FALSE)</f>
        <v>122405613.08</v>
      </c>
      <c r="K1485" s="10">
        <f t="shared" si="70"/>
        <v>5136.4027141118713</v>
      </c>
      <c r="L1485" s="8">
        <f t="shared" si="71"/>
        <v>5136.4027141118713</v>
      </c>
      <c r="M1485" s="14">
        <f>VLOOKUP(B1485,'[3]IVIC médio'!$A:$M,8,FALSE)</f>
        <v>0.20555555555555557</v>
      </c>
    </row>
    <row r="1486" spans="1:13" x14ac:dyDescent="0.25">
      <c r="A1486" s="7">
        <v>120020</v>
      </c>
      <c r="B1486" s="7">
        <v>1200203</v>
      </c>
      <c r="C1486" t="s">
        <v>69</v>
      </c>
      <c r="D1486" t="s">
        <v>64</v>
      </c>
      <c r="E1486" t="s">
        <v>9</v>
      </c>
      <c r="F1486" t="s">
        <v>10</v>
      </c>
      <c r="G1486">
        <f>VLOOKUP(A1486,[1]pop_total!$A:$H,8,FALSE)</f>
        <v>91888</v>
      </c>
      <c r="H1486">
        <f t="shared" si="69"/>
        <v>91888</v>
      </c>
      <c r="I1486">
        <v>0.66400000000000003</v>
      </c>
      <c r="J1486" s="1">
        <f>VLOOKUP(B1486,[2]Planilha1!$A:$F,6,FALSE)</f>
        <v>324713421.08999997</v>
      </c>
      <c r="K1486" s="10">
        <f t="shared" si="70"/>
        <v>3533.7957196804805</v>
      </c>
      <c r="L1486" s="8">
        <f t="shared" si="71"/>
        <v>3533.7957196804805</v>
      </c>
      <c r="M1486" s="14">
        <f>VLOOKUP(B1486,'[3]IVIC médio'!$A:$M,8,FALSE)</f>
        <v>0.42222222222222222</v>
      </c>
    </row>
    <row r="1487" spans="1:13" x14ac:dyDescent="0.25">
      <c r="A1487" s="7">
        <v>410670</v>
      </c>
      <c r="B1487" s="7">
        <v>4106704</v>
      </c>
      <c r="C1487" t="s">
        <v>69</v>
      </c>
      <c r="D1487" t="s">
        <v>3827</v>
      </c>
      <c r="E1487" t="s">
        <v>3828</v>
      </c>
      <c r="F1487" t="s">
        <v>10</v>
      </c>
      <c r="G1487">
        <f>VLOOKUP(A1487,[1]pop_total!$A:$H,8,FALSE)</f>
        <v>4494</v>
      </c>
      <c r="H1487">
        <f t="shared" si="69"/>
        <v>4494</v>
      </c>
      <c r="I1487">
        <v>0.71299999999999997</v>
      </c>
      <c r="J1487" s="1">
        <f>VLOOKUP(B1487,[2]Planilha1!$A:$F,6,FALSE)</f>
        <v>38245570.549999997</v>
      </c>
      <c r="K1487" s="10">
        <f t="shared" si="70"/>
        <v>8510.3628282153968</v>
      </c>
      <c r="L1487" s="8">
        <f t="shared" si="71"/>
        <v>8510.3628282153968</v>
      </c>
      <c r="M1487" s="14">
        <f>VLOOKUP(B1487,'[3]IVIC médio'!$A:$M,8,FALSE)</f>
        <v>0.86666666666666659</v>
      </c>
    </row>
    <row r="1488" spans="1:13" x14ac:dyDescent="0.25">
      <c r="A1488" s="7">
        <v>430620</v>
      </c>
      <c r="B1488" s="7">
        <v>4306205</v>
      </c>
      <c r="C1488" t="s">
        <v>69</v>
      </c>
      <c r="D1488" t="s">
        <v>4459</v>
      </c>
      <c r="E1488" t="s">
        <v>3828</v>
      </c>
      <c r="F1488" t="s">
        <v>10</v>
      </c>
      <c r="G1488">
        <f>VLOOKUP(A1488,[1]pop_total!$A:$H,8,FALSE)</f>
        <v>11600</v>
      </c>
      <c r="H1488">
        <f t="shared" si="69"/>
        <v>11600</v>
      </c>
      <c r="I1488">
        <v>0.72299999999999998</v>
      </c>
      <c r="J1488" s="1">
        <f>VLOOKUP(B1488,[2]Planilha1!$A:$F,6,FALSE)</f>
        <v>72410703.909999996</v>
      </c>
      <c r="K1488" s="10">
        <f t="shared" si="70"/>
        <v>6242.3020612068958</v>
      </c>
      <c r="L1488" s="8">
        <f t="shared" si="71"/>
        <v>6242.3020612068958</v>
      </c>
      <c r="M1488" s="14">
        <f>VLOOKUP(B1488,'[3]IVIC médio'!$A:$M,8,FALSE)</f>
        <v>0.40555555555555556</v>
      </c>
    </row>
    <row r="1489" spans="1:13" x14ac:dyDescent="0.25">
      <c r="A1489" s="7">
        <v>240300</v>
      </c>
      <c r="B1489" s="7">
        <v>2403004</v>
      </c>
      <c r="C1489" t="s">
        <v>1117</v>
      </c>
      <c r="D1489" t="s">
        <v>1086</v>
      </c>
      <c r="E1489" t="s">
        <v>466</v>
      </c>
      <c r="F1489" t="s">
        <v>10</v>
      </c>
      <c r="G1489">
        <f>VLOOKUP(A1489,[1]pop_total!$A:$H,8,FALSE)</f>
        <v>8005</v>
      </c>
      <c r="H1489">
        <f t="shared" si="69"/>
        <v>8005</v>
      </c>
      <c r="I1489">
        <v>0.65400000000000003</v>
      </c>
      <c r="J1489" s="1">
        <f>VLOOKUP(B1489,[2]Planilha1!$A:$F,6,FALSE)</f>
        <v>48863967.979999997</v>
      </c>
      <c r="K1489" s="10">
        <f t="shared" si="70"/>
        <v>6104.1808844472198</v>
      </c>
      <c r="L1489" s="8">
        <f t="shared" si="71"/>
        <v>6104.1808844472198</v>
      </c>
      <c r="M1489" s="14">
        <f>VLOOKUP(B1489,'[3]IVIC médio'!$A:$M,8,FALSE)</f>
        <v>0.2</v>
      </c>
    </row>
    <row r="1490" spans="1:13" x14ac:dyDescent="0.25">
      <c r="A1490" s="7">
        <v>312080</v>
      </c>
      <c r="B1490" s="7">
        <v>3120805</v>
      </c>
      <c r="C1490" t="s">
        <v>2410</v>
      </c>
      <c r="D1490" t="s">
        <v>2181</v>
      </c>
      <c r="E1490" t="s">
        <v>2182</v>
      </c>
      <c r="F1490" t="s">
        <v>10</v>
      </c>
      <c r="G1490">
        <f>VLOOKUP(A1490,[1]pop_total!$A:$H,8,FALSE)</f>
        <v>15362</v>
      </c>
      <c r="H1490">
        <f t="shared" si="69"/>
        <v>15362</v>
      </c>
      <c r="I1490">
        <v>0.69499999999999995</v>
      </c>
      <c r="J1490" s="1">
        <f>VLOOKUP(B1490,[2]Planilha1!$A:$F,6,FALSE)</f>
        <v>70211063.420000002</v>
      </c>
      <c r="K1490" s="10">
        <f t="shared" si="70"/>
        <v>4570.4376656685326</v>
      </c>
      <c r="L1490" s="8">
        <f t="shared" si="71"/>
        <v>4570.4376656685326</v>
      </c>
      <c r="M1490" s="14">
        <f>VLOOKUP(B1490,'[3]IVIC médio'!$A:$M,8,FALSE)</f>
        <v>0.65</v>
      </c>
    </row>
    <row r="1491" spans="1:13" x14ac:dyDescent="0.25">
      <c r="A1491" s="7">
        <v>410685</v>
      </c>
      <c r="B1491" s="7">
        <v>4106852</v>
      </c>
      <c r="C1491" t="s">
        <v>3911</v>
      </c>
      <c r="D1491" t="s">
        <v>3827</v>
      </c>
      <c r="E1491" t="s">
        <v>3828</v>
      </c>
      <c r="F1491" t="s">
        <v>10</v>
      </c>
      <c r="G1491">
        <f>VLOOKUP(A1491,[1]pop_total!$A:$H,8,FALSE)</f>
        <v>2892</v>
      </c>
      <c r="H1491">
        <f t="shared" si="69"/>
        <v>2892</v>
      </c>
      <c r="I1491">
        <v>0.66600000000000004</v>
      </c>
      <c r="J1491" s="1">
        <f>VLOOKUP(B1491,[2]Planilha1!$A:$F,6,FALSE)</f>
        <v>34500671.740000002</v>
      </c>
      <c r="K1491" s="10">
        <f t="shared" si="70"/>
        <v>11929.69285615491</v>
      </c>
      <c r="L1491" s="8">
        <f t="shared" si="71"/>
        <v>11929.69285615491</v>
      </c>
      <c r="M1491" s="14">
        <f>VLOOKUP(B1491,'[3]IVIC médio'!$A:$M,8,FALSE)</f>
        <v>0.55000000000000004</v>
      </c>
    </row>
    <row r="1492" spans="1:13" x14ac:dyDescent="0.25">
      <c r="A1492" s="7">
        <v>351350</v>
      </c>
      <c r="B1492" s="7">
        <v>3513504</v>
      </c>
      <c r="C1492" t="s">
        <v>3345</v>
      </c>
      <c r="D1492" t="s">
        <v>3202</v>
      </c>
      <c r="E1492" t="s">
        <v>2182</v>
      </c>
      <c r="F1492" t="s">
        <v>10</v>
      </c>
      <c r="G1492">
        <f>VLOOKUP(A1492,[1]pop_total!$A:$H,8,FALSE)</f>
        <v>112476</v>
      </c>
      <c r="H1492">
        <f t="shared" si="69"/>
        <v>112476</v>
      </c>
      <c r="I1492">
        <v>0.73699999999999999</v>
      </c>
      <c r="J1492" s="1">
        <f>VLOOKUP(B1492,[2]Planilha1!$A:$F,6,FALSE)</f>
        <v>1678012536.5699999</v>
      </c>
      <c r="K1492" s="10">
        <f t="shared" si="70"/>
        <v>14918.849679664994</v>
      </c>
      <c r="L1492" s="8">
        <f t="shared" si="71"/>
        <v>12739.39</v>
      </c>
      <c r="M1492" s="14">
        <f>VLOOKUP(B1492,'[3]IVIC médio'!$A:$M,8,FALSE)</f>
        <v>0.70555555555555549</v>
      </c>
    </row>
    <row r="1493" spans="1:13" x14ac:dyDescent="0.25">
      <c r="A1493" s="7">
        <v>250500</v>
      </c>
      <c r="B1493" s="7">
        <v>2505006</v>
      </c>
      <c r="C1493" t="s">
        <v>1308</v>
      </c>
      <c r="D1493" t="s">
        <v>1247</v>
      </c>
      <c r="E1493" t="s">
        <v>466</v>
      </c>
      <c r="F1493" t="s">
        <v>10</v>
      </c>
      <c r="G1493">
        <f>VLOOKUP(A1493,[1]pop_total!$A:$H,8,FALSE)</f>
        <v>7580</v>
      </c>
      <c r="H1493">
        <f t="shared" si="69"/>
        <v>7580</v>
      </c>
      <c r="I1493">
        <v>0.56599999999999995</v>
      </c>
      <c r="J1493" s="1">
        <f>VLOOKUP(B1493,[2]Planilha1!$A:$F,6,FALSE)</f>
        <v>39447589.119999997</v>
      </c>
      <c r="K1493" s="10">
        <f t="shared" si="70"/>
        <v>5204.1674300791556</v>
      </c>
      <c r="L1493" s="8">
        <f t="shared" si="71"/>
        <v>5204.1674300791556</v>
      </c>
      <c r="M1493" s="14">
        <f>VLOOKUP(B1493,'[3]IVIC médio'!$A:$M,8,FALSE)</f>
        <v>0.51666666666666661</v>
      </c>
    </row>
    <row r="1494" spans="1:13" x14ac:dyDescent="0.25">
      <c r="A1494" s="7">
        <v>510340</v>
      </c>
      <c r="B1494" s="7">
        <v>5103403</v>
      </c>
      <c r="C1494" t="s">
        <v>5038</v>
      </c>
      <c r="D1494" t="s">
        <v>5002</v>
      </c>
      <c r="E1494" t="s">
        <v>4932</v>
      </c>
      <c r="F1494" t="s">
        <v>27</v>
      </c>
      <c r="G1494">
        <f>VLOOKUP(A1494,[1]pop_total!$A:$H,8,FALSE)</f>
        <v>650877</v>
      </c>
      <c r="H1494">
        <f t="shared" si="69"/>
        <v>200000</v>
      </c>
      <c r="I1494">
        <v>0.78500000000000003</v>
      </c>
      <c r="J1494" s="1">
        <f>VLOOKUP(B1494,[2]Planilha1!$A:$F,6,FALSE)</f>
        <v>4150333955.5500002</v>
      </c>
      <c r="K1494" s="10">
        <f t="shared" si="70"/>
        <v>6376.5257576316262</v>
      </c>
      <c r="L1494" s="8">
        <f t="shared" si="71"/>
        <v>6376.5257576316262</v>
      </c>
      <c r="M1494" s="14">
        <f>VLOOKUP(B1494,'[3]IVIC médio'!$A:$M,8,FALSE)</f>
        <v>1.1555555555555554</v>
      </c>
    </row>
    <row r="1495" spans="1:13" x14ac:dyDescent="0.25">
      <c r="A1495" s="7">
        <v>250510</v>
      </c>
      <c r="B1495" s="7">
        <v>2505105</v>
      </c>
      <c r="C1495" t="s">
        <v>1309</v>
      </c>
      <c r="D1495" t="s">
        <v>1247</v>
      </c>
      <c r="E1495" t="s">
        <v>466</v>
      </c>
      <c r="F1495" t="s">
        <v>10</v>
      </c>
      <c r="G1495">
        <f>VLOOKUP(A1495,[1]pop_total!$A:$H,8,FALSE)</f>
        <v>19719</v>
      </c>
      <c r="H1495">
        <f t="shared" si="69"/>
        <v>19719</v>
      </c>
      <c r="I1495">
        <v>0.59099999999999997</v>
      </c>
      <c r="J1495" s="1">
        <f>VLOOKUP(B1495,[2]Planilha1!$A:$F,6,FALSE)</f>
        <v>86353832.459999993</v>
      </c>
      <c r="K1495" s="10">
        <f t="shared" si="70"/>
        <v>4379.2196592119271</v>
      </c>
      <c r="L1495" s="8">
        <f t="shared" si="71"/>
        <v>4379.2196592119271</v>
      </c>
      <c r="M1495" s="14">
        <f>VLOOKUP(B1495,'[3]IVIC médio'!$A:$M,8,FALSE)</f>
        <v>0.35</v>
      </c>
    </row>
    <row r="1496" spans="1:13" x14ac:dyDescent="0.25">
      <c r="A1496" s="7">
        <v>250523</v>
      </c>
      <c r="B1496" s="7">
        <v>2505238</v>
      </c>
      <c r="C1496" t="s">
        <v>1311</v>
      </c>
      <c r="D1496" t="s">
        <v>1247</v>
      </c>
      <c r="E1496" t="s">
        <v>466</v>
      </c>
      <c r="F1496" t="s">
        <v>10</v>
      </c>
      <c r="G1496">
        <f>VLOOKUP(A1496,[1]pop_total!$A:$H,8,FALSE)</f>
        <v>6251</v>
      </c>
      <c r="H1496">
        <f t="shared" si="69"/>
        <v>6251</v>
      </c>
      <c r="I1496">
        <v>0.52400000000000002</v>
      </c>
      <c r="J1496" s="1">
        <f>VLOOKUP(B1496,[2]Planilha1!$A:$F,6,FALSE)</f>
        <v>39247024.200000003</v>
      </c>
      <c r="K1496" s="10">
        <f t="shared" si="70"/>
        <v>6278.5193089105751</v>
      </c>
      <c r="L1496" s="8">
        <f t="shared" si="71"/>
        <v>6278.5193089105751</v>
      </c>
      <c r="M1496" s="14">
        <f>VLOOKUP(B1496,'[3]IVIC médio'!$A:$M,8,FALSE)</f>
        <v>0.2</v>
      </c>
    </row>
    <row r="1497" spans="1:13" x14ac:dyDescent="0.25">
      <c r="A1497" s="7">
        <v>250520</v>
      </c>
      <c r="B1497" s="7">
        <v>2505204</v>
      </c>
      <c r="C1497" t="s">
        <v>1310</v>
      </c>
      <c r="D1497" t="s">
        <v>1247</v>
      </c>
      <c r="E1497" t="s">
        <v>466</v>
      </c>
      <c r="F1497" t="s">
        <v>10</v>
      </c>
      <c r="G1497">
        <f>VLOOKUP(A1497,[1]pop_total!$A:$H,8,FALSE)</f>
        <v>6730</v>
      </c>
      <c r="H1497">
        <f t="shared" si="69"/>
        <v>6730</v>
      </c>
      <c r="I1497">
        <v>0.56999999999999995</v>
      </c>
      <c r="J1497" s="1">
        <f>VLOOKUP(B1497,[2]Planilha1!$A:$F,6,FALSE)</f>
        <v>42413632.479999997</v>
      </c>
      <c r="K1497" s="10">
        <f t="shared" si="70"/>
        <v>6302.1742169390782</v>
      </c>
      <c r="L1497" s="8">
        <f t="shared" si="71"/>
        <v>6302.1742169390782</v>
      </c>
      <c r="M1497" s="14">
        <f>VLOOKUP(B1497,'[3]IVIC médio'!$A:$M,8,FALSE)</f>
        <v>0.47777777777777775</v>
      </c>
    </row>
    <row r="1498" spans="1:13" x14ac:dyDescent="0.25">
      <c r="A1498" s="7">
        <v>110094</v>
      </c>
      <c r="B1498" s="7">
        <v>1100940</v>
      </c>
      <c r="C1498" t="s">
        <v>45</v>
      </c>
      <c r="D1498" t="s">
        <v>8</v>
      </c>
      <c r="E1498" t="s">
        <v>9</v>
      </c>
      <c r="F1498" t="s">
        <v>10</v>
      </c>
      <c r="G1498">
        <f>VLOOKUP(A1498,[1]pop_total!$A:$H,8,FALSE)</f>
        <v>14863</v>
      </c>
      <c r="H1498">
        <f t="shared" si="69"/>
        <v>14863</v>
      </c>
      <c r="I1498">
        <v>0.61199999999999999</v>
      </c>
      <c r="J1498" s="1">
        <f>VLOOKUP(B1498,[2]Planilha1!$A:$F,6,FALSE)</f>
        <v>104449970.61</v>
      </c>
      <c r="K1498" s="10">
        <f t="shared" si="70"/>
        <v>7027.5160203189125</v>
      </c>
      <c r="L1498" s="8">
        <f t="shared" si="71"/>
        <v>7027.5160203189125</v>
      </c>
      <c r="M1498" s="14">
        <f>VLOOKUP(B1498,'[3]IVIC médio'!$A:$M,8,FALSE)</f>
        <v>0.7</v>
      </c>
    </row>
    <row r="1499" spans="1:13" x14ac:dyDescent="0.25">
      <c r="A1499" s="7">
        <v>520660</v>
      </c>
      <c r="B1499" s="7">
        <v>5206602</v>
      </c>
      <c r="C1499" t="s">
        <v>5209</v>
      </c>
      <c r="D1499" t="s">
        <v>5136</v>
      </c>
      <c r="E1499" t="s">
        <v>4932</v>
      </c>
      <c r="F1499" t="s">
        <v>10</v>
      </c>
      <c r="G1499">
        <f>VLOOKUP(A1499,[1]pop_total!$A:$H,8,FALSE)</f>
        <v>2927</v>
      </c>
      <c r="H1499">
        <f t="shared" si="69"/>
        <v>2927</v>
      </c>
      <c r="I1499">
        <v>0.73699999999999999</v>
      </c>
      <c r="J1499" s="1">
        <f>VLOOKUP(B1499,[2]Planilha1!$A:$F,6,FALSE)</f>
        <v>33424102.440000001</v>
      </c>
      <c r="K1499" s="10">
        <f t="shared" si="70"/>
        <v>11419.235544926547</v>
      </c>
      <c r="L1499" s="8">
        <f t="shared" si="71"/>
        <v>11419.235544926547</v>
      </c>
      <c r="M1499" s="14">
        <f>VLOOKUP(B1499,'[3]IVIC médio'!$A:$M,8,FALSE)</f>
        <v>0.51111111111111107</v>
      </c>
    </row>
    <row r="1500" spans="1:13" x14ac:dyDescent="0.25">
      <c r="A1500" s="7">
        <v>260490</v>
      </c>
      <c r="B1500" s="7">
        <v>2604908</v>
      </c>
      <c r="C1500" t="s">
        <v>1498</v>
      </c>
      <c r="D1500" t="s">
        <v>1452</v>
      </c>
      <c r="E1500" t="s">
        <v>466</v>
      </c>
      <c r="F1500" t="s">
        <v>10</v>
      </c>
      <c r="G1500">
        <f>VLOOKUP(A1500,[1]pop_total!$A:$H,8,FALSE)</f>
        <v>15920</v>
      </c>
      <c r="H1500">
        <f t="shared" si="69"/>
        <v>15920</v>
      </c>
      <c r="I1500">
        <v>0.57199999999999995</v>
      </c>
      <c r="J1500" s="1">
        <f>VLOOKUP(B1500,[2]Planilha1!$A:$F,6,FALSE)</f>
        <v>79715920.579999998</v>
      </c>
      <c r="K1500" s="10">
        <f t="shared" si="70"/>
        <v>5007.2814434673364</v>
      </c>
      <c r="L1500" s="8">
        <f t="shared" si="71"/>
        <v>5007.2814434673364</v>
      </c>
      <c r="M1500" s="14">
        <f>VLOOKUP(B1500,'[3]IVIC médio'!$A:$M,8,FALSE)</f>
        <v>0.27222222222222225</v>
      </c>
    </row>
    <row r="1501" spans="1:13" x14ac:dyDescent="0.25">
      <c r="A1501" s="7">
        <v>150276</v>
      </c>
      <c r="B1501" s="7">
        <v>1502764</v>
      </c>
      <c r="C1501" t="s">
        <v>206</v>
      </c>
      <c r="D1501" t="s">
        <v>166</v>
      </c>
      <c r="E1501" t="s">
        <v>9</v>
      </c>
      <c r="F1501" t="s">
        <v>10</v>
      </c>
      <c r="G1501">
        <f>VLOOKUP(A1501,[1]pop_total!$A:$H,8,FALSE)</f>
        <v>14036</v>
      </c>
      <c r="H1501">
        <f t="shared" si="69"/>
        <v>14036</v>
      </c>
      <c r="I1501">
        <v>0.55000000000000004</v>
      </c>
      <c r="J1501" s="1">
        <f>VLOOKUP(B1501,[2]Planilha1!$A:$F,6,FALSE)</f>
        <v>83608304.769999996</v>
      </c>
      <c r="K1501" s="10">
        <f t="shared" si="70"/>
        <v>5956.7045290681099</v>
      </c>
      <c r="L1501" s="8">
        <f t="shared" si="71"/>
        <v>5956.7045290681099</v>
      </c>
      <c r="M1501" s="14">
        <f>VLOOKUP(B1501,'[3]IVIC médio'!$A:$M,8,FALSE)</f>
        <v>0</v>
      </c>
    </row>
    <row r="1502" spans="1:13" x14ac:dyDescent="0.25">
      <c r="A1502" s="7">
        <v>280190</v>
      </c>
      <c r="B1502" s="7">
        <v>2801900</v>
      </c>
      <c r="C1502" t="s">
        <v>1730</v>
      </c>
      <c r="D1502" t="s">
        <v>1716</v>
      </c>
      <c r="E1502" t="s">
        <v>466</v>
      </c>
      <c r="F1502" t="s">
        <v>10</v>
      </c>
      <c r="G1502">
        <f>VLOOKUP(A1502,[1]pop_total!$A:$H,8,FALSE)</f>
        <v>3824</v>
      </c>
      <c r="H1502">
        <f t="shared" si="69"/>
        <v>3824</v>
      </c>
      <c r="I1502">
        <v>0.60399999999999998</v>
      </c>
      <c r="J1502" s="1">
        <f>VLOOKUP(B1502,[2]Planilha1!$A:$F,6,FALSE)</f>
        <v>30469387</v>
      </c>
      <c r="K1502" s="10">
        <f t="shared" si="70"/>
        <v>7967.9359309623433</v>
      </c>
      <c r="L1502" s="8">
        <f t="shared" si="71"/>
        <v>7967.9359309623433</v>
      </c>
      <c r="M1502" s="14">
        <f>VLOOKUP(B1502,'[3]IVIC médio'!$A:$M,8,FALSE)</f>
        <v>4.4444444444444467E-2</v>
      </c>
    </row>
    <row r="1503" spans="1:13" x14ac:dyDescent="0.25">
      <c r="A1503" s="7">
        <v>351360</v>
      </c>
      <c r="B1503" s="7">
        <v>3513603</v>
      </c>
      <c r="C1503" t="s">
        <v>3346</v>
      </c>
      <c r="D1503" t="s">
        <v>3202</v>
      </c>
      <c r="E1503" t="s">
        <v>2182</v>
      </c>
      <c r="F1503" t="s">
        <v>10</v>
      </c>
      <c r="G1503">
        <f>VLOOKUP(A1503,[1]pop_total!$A:$H,8,FALSE)</f>
        <v>22110</v>
      </c>
      <c r="H1503">
        <f t="shared" si="69"/>
        <v>22110</v>
      </c>
      <c r="I1503">
        <v>0.68400000000000005</v>
      </c>
      <c r="J1503" s="1">
        <f>VLOOKUP(B1503,[2]Planilha1!$A:$F,6,FALSE)</f>
        <v>110984955.12</v>
      </c>
      <c r="K1503" s="10">
        <f t="shared" si="70"/>
        <v>5019.6723256445048</v>
      </c>
      <c r="L1503" s="8">
        <f t="shared" si="71"/>
        <v>5019.6723256445048</v>
      </c>
      <c r="M1503" s="14">
        <f>VLOOKUP(B1503,'[3]IVIC médio'!$A:$M,8,FALSE)</f>
        <v>1.2</v>
      </c>
    </row>
    <row r="1504" spans="1:13" x14ac:dyDescent="0.25">
      <c r="A1504" s="7">
        <v>420470</v>
      </c>
      <c r="B1504" s="7">
        <v>4204707</v>
      </c>
      <c r="C1504" t="s">
        <v>4265</v>
      </c>
      <c r="D1504" t="s">
        <v>4197</v>
      </c>
      <c r="E1504" t="s">
        <v>3828</v>
      </c>
      <c r="F1504" t="s">
        <v>10</v>
      </c>
      <c r="G1504">
        <f>VLOOKUP(A1504,[1]pop_total!$A:$H,8,FALSE)</f>
        <v>10953</v>
      </c>
      <c r="H1504">
        <f t="shared" si="69"/>
        <v>10953</v>
      </c>
      <c r="I1504">
        <v>0.74199999999999999</v>
      </c>
      <c r="J1504" s="1">
        <f>VLOOKUP(B1504,[2]Planilha1!$A:$F,6,FALSE)</f>
        <v>68125428.370000005</v>
      </c>
      <c r="K1504" s="10">
        <f t="shared" si="70"/>
        <v>6219.7962539943401</v>
      </c>
      <c r="L1504" s="8">
        <f t="shared" si="71"/>
        <v>6219.7962539943401</v>
      </c>
      <c r="M1504" s="14">
        <f>VLOOKUP(B1504,'[3]IVIC médio'!$A:$M,8,FALSE)</f>
        <v>0.8</v>
      </c>
    </row>
    <row r="1505" spans="1:13" x14ac:dyDescent="0.25">
      <c r="A1505" s="7">
        <v>420475</v>
      </c>
      <c r="B1505" s="7">
        <v>4204756</v>
      </c>
      <c r="C1505" t="s">
        <v>4266</v>
      </c>
      <c r="D1505" t="s">
        <v>4197</v>
      </c>
      <c r="E1505" t="s">
        <v>3828</v>
      </c>
      <c r="F1505" t="s">
        <v>10</v>
      </c>
      <c r="G1505">
        <f>VLOOKUP(A1505,[1]pop_total!$A:$H,8,FALSE)</f>
        <v>1968</v>
      </c>
      <c r="H1505">
        <f t="shared" si="69"/>
        <v>1968</v>
      </c>
      <c r="I1505">
        <v>0.754</v>
      </c>
      <c r="J1505" s="1">
        <f>VLOOKUP(B1505,[2]Planilha1!$A:$F,6,FALSE)</f>
        <v>30204276.379999999</v>
      </c>
      <c r="K1505" s="10">
        <f t="shared" si="70"/>
        <v>15347.701412601626</v>
      </c>
      <c r="L1505" s="8">
        <f t="shared" si="71"/>
        <v>12739.39</v>
      </c>
      <c r="M1505" s="14">
        <f>VLOOKUP(B1505,'[3]IVIC médio'!$A:$M,8,FALSE)</f>
        <v>0.16666666666666669</v>
      </c>
    </row>
    <row r="1506" spans="1:13" x14ac:dyDescent="0.25">
      <c r="A1506" s="7">
        <v>312083</v>
      </c>
      <c r="B1506" s="7">
        <v>3120839</v>
      </c>
      <c r="C1506" t="s">
        <v>2411</v>
      </c>
      <c r="D1506" t="s">
        <v>2181</v>
      </c>
      <c r="E1506" t="s">
        <v>2182</v>
      </c>
      <c r="F1506" t="s">
        <v>10</v>
      </c>
      <c r="G1506">
        <f>VLOOKUP(A1506,[1]pop_total!$A:$H,8,FALSE)</f>
        <v>3983</v>
      </c>
      <c r="H1506">
        <f t="shared" si="69"/>
        <v>3983</v>
      </c>
      <c r="I1506">
        <v>0.627</v>
      </c>
      <c r="J1506" s="1">
        <f>VLOOKUP(B1506,[2]Planilha1!$A:$F,6,FALSE)</f>
        <v>31767034.710000001</v>
      </c>
      <c r="K1506" s="10">
        <f t="shared" si="70"/>
        <v>7975.6552121516443</v>
      </c>
      <c r="L1506" s="8">
        <f t="shared" si="71"/>
        <v>7975.6552121516443</v>
      </c>
      <c r="M1506" s="14">
        <f>VLOOKUP(B1506,'[3]IVIC médio'!$A:$M,8,FALSE)</f>
        <v>0.43888888888888894</v>
      </c>
    </row>
    <row r="1507" spans="1:13" x14ac:dyDescent="0.25">
      <c r="A1507" s="7">
        <v>260500</v>
      </c>
      <c r="B1507" s="7">
        <v>2605004</v>
      </c>
      <c r="C1507" t="s">
        <v>1499</v>
      </c>
      <c r="D1507" t="s">
        <v>1452</v>
      </c>
      <c r="E1507" t="s">
        <v>466</v>
      </c>
      <c r="F1507" t="s">
        <v>10</v>
      </c>
      <c r="G1507">
        <f>VLOOKUP(A1507,[1]pop_total!$A:$H,8,FALSE)</f>
        <v>23518</v>
      </c>
      <c r="H1507">
        <f t="shared" si="69"/>
        <v>23518</v>
      </c>
      <c r="I1507">
        <v>0.59199999999999997</v>
      </c>
      <c r="J1507" s="1">
        <f>VLOOKUP(B1507,[2]Planilha1!$A:$F,6,FALSE)</f>
        <v>109507439.33</v>
      </c>
      <c r="K1507" s="10">
        <f t="shared" si="70"/>
        <v>4656.3244889021171</v>
      </c>
      <c r="L1507" s="8">
        <f t="shared" si="71"/>
        <v>4656.3244889021171</v>
      </c>
      <c r="M1507" s="14">
        <f>VLOOKUP(B1507,'[3]IVIC médio'!$A:$M,8,FALSE)</f>
        <v>0.52222222222222225</v>
      </c>
    </row>
    <row r="1508" spans="1:13" x14ac:dyDescent="0.25">
      <c r="A1508" s="7">
        <v>290990</v>
      </c>
      <c r="B1508" s="7">
        <v>2909901</v>
      </c>
      <c r="C1508" t="s">
        <v>1899</v>
      </c>
      <c r="D1508" t="s">
        <v>1784</v>
      </c>
      <c r="E1508" t="s">
        <v>466</v>
      </c>
      <c r="F1508" t="s">
        <v>10</v>
      </c>
      <c r="G1508">
        <f>VLOOKUP(A1508,[1]pop_total!$A:$H,8,FALSE)</f>
        <v>34180</v>
      </c>
      <c r="H1508">
        <f t="shared" si="69"/>
        <v>34180</v>
      </c>
      <c r="I1508">
        <v>0.58099999999999996</v>
      </c>
      <c r="J1508" s="1">
        <f>VLOOKUP(B1508,[2]Planilha1!$A:$F,6,FALSE)</f>
        <v>155536800.62</v>
      </c>
      <c r="K1508" s="10">
        <f t="shared" si="70"/>
        <v>4550.5207905207726</v>
      </c>
      <c r="L1508" s="8">
        <f t="shared" si="71"/>
        <v>4550.5207905207726</v>
      </c>
      <c r="M1508" s="14">
        <f>VLOOKUP(B1508,'[3]IVIC médio'!$A:$M,8,FALSE)</f>
        <v>0.24444444444444446</v>
      </c>
    </row>
    <row r="1509" spans="1:13" x14ac:dyDescent="0.25">
      <c r="A1509" s="7">
        <v>220320</v>
      </c>
      <c r="B1509" s="7">
        <v>2203206</v>
      </c>
      <c r="C1509" t="s">
        <v>749</v>
      </c>
      <c r="D1509" t="s">
        <v>682</v>
      </c>
      <c r="E1509" t="s">
        <v>466</v>
      </c>
      <c r="F1509" t="s">
        <v>10</v>
      </c>
      <c r="G1509">
        <f>VLOOKUP(A1509,[1]pop_total!$A:$H,8,FALSE)</f>
        <v>11270</v>
      </c>
      <c r="H1509">
        <f t="shared" si="69"/>
        <v>11270</v>
      </c>
      <c r="I1509">
        <v>0.60699999999999998</v>
      </c>
      <c r="J1509" s="1">
        <f>VLOOKUP(B1509,[2]Planilha1!$A:$F,6,FALSE)</f>
        <v>51069326.450000003</v>
      </c>
      <c r="K1509" s="10">
        <f t="shared" si="70"/>
        <v>4531.4397914818101</v>
      </c>
      <c r="L1509" s="8">
        <f t="shared" si="71"/>
        <v>4531.4397914818101</v>
      </c>
      <c r="M1509" s="14">
        <f>VLOOKUP(B1509,'[3]IVIC médio'!$A:$M,8,FALSE)</f>
        <v>0.25</v>
      </c>
    </row>
    <row r="1510" spans="1:13" x14ac:dyDescent="0.25">
      <c r="A1510" s="7">
        <v>150277</v>
      </c>
      <c r="B1510" s="7">
        <v>1502772</v>
      </c>
      <c r="C1510" t="s">
        <v>207</v>
      </c>
      <c r="D1510" t="s">
        <v>166</v>
      </c>
      <c r="E1510" t="s">
        <v>9</v>
      </c>
      <c r="F1510" t="s">
        <v>10</v>
      </c>
      <c r="G1510">
        <f>VLOOKUP(A1510,[1]pop_total!$A:$H,8,FALSE)</f>
        <v>19950</v>
      </c>
      <c r="H1510">
        <f t="shared" si="69"/>
        <v>19950</v>
      </c>
      <c r="I1510">
        <v>0.63600000000000001</v>
      </c>
      <c r="J1510" s="1">
        <f>VLOOKUP(B1510,[2]Planilha1!$A:$F,6,FALSE)</f>
        <v>184243738.81</v>
      </c>
      <c r="K1510" s="10">
        <f t="shared" si="70"/>
        <v>9235.2751283208017</v>
      </c>
      <c r="L1510" s="8">
        <f t="shared" si="71"/>
        <v>9235.2751283208017</v>
      </c>
      <c r="M1510" s="14">
        <f>VLOOKUP(B1510,'[3]IVIC médio'!$A:$M,8,FALSE)</f>
        <v>0.42222222222222222</v>
      </c>
    </row>
    <row r="1511" spans="1:13" x14ac:dyDescent="0.25">
      <c r="A1511" s="7">
        <v>410690</v>
      </c>
      <c r="B1511" s="7">
        <v>4106902</v>
      </c>
      <c r="C1511" t="s">
        <v>3912</v>
      </c>
      <c r="D1511" t="s">
        <v>3827</v>
      </c>
      <c r="E1511" t="s">
        <v>3828</v>
      </c>
      <c r="F1511" t="s">
        <v>27</v>
      </c>
      <c r="G1511">
        <f>VLOOKUP(A1511,[1]pop_total!$A:$H,8,FALSE)</f>
        <v>1773718</v>
      </c>
      <c r="H1511">
        <f t="shared" si="69"/>
        <v>200000</v>
      </c>
      <c r="I1511">
        <v>0.82299999999999995</v>
      </c>
      <c r="J1511" s="1">
        <f>VLOOKUP(B1511,[2]Planilha1!$A:$F,6,FALSE)</f>
        <v>11657679236.01</v>
      </c>
      <c r="K1511" s="10">
        <f t="shared" si="70"/>
        <v>6572.4535895841391</v>
      </c>
      <c r="L1511" s="8">
        <f t="shared" si="71"/>
        <v>6572.4535895841391</v>
      </c>
      <c r="M1511" s="14">
        <f>VLOOKUP(B1511,'[3]IVIC médio'!$A:$M,8,FALSE)</f>
        <v>1.911111111111111</v>
      </c>
    </row>
    <row r="1512" spans="1:13" x14ac:dyDescent="0.25">
      <c r="A1512" s="7">
        <v>420480</v>
      </c>
      <c r="B1512" s="7">
        <v>4204806</v>
      </c>
      <c r="C1512" t="s">
        <v>4267</v>
      </c>
      <c r="D1512" t="s">
        <v>4197</v>
      </c>
      <c r="E1512" t="s">
        <v>3828</v>
      </c>
      <c r="F1512" t="s">
        <v>10</v>
      </c>
      <c r="G1512">
        <f>VLOOKUP(A1512,[1]pop_total!$A:$H,8,FALSE)</f>
        <v>40045</v>
      </c>
      <c r="H1512">
        <f t="shared" si="69"/>
        <v>40045</v>
      </c>
      <c r="I1512">
        <v>0.72099999999999997</v>
      </c>
      <c r="J1512" s="1">
        <f>VLOOKUP(B1512,[2]Planilha1!$A:$F,6,FALSE)</f>
        <v>213638358.72999999</v>
      </c>
      <c r="K1512" s="10">
        <f t="shared" si="70"/>
        <v>5334.9571414658503</v>
      </c>
      <c r="L1512" s="8">
        <f t="shared" si="71"/>
        <v>5334.9571414658503</v>
      </c>
      <c r="M1512" s="14">
        <f>VLOOKUP(B1512,'[3]IVIC médio'!$A:$M,8,FALSE)</f>
        <v>0.55000000000000004</v>
      </c>
    </row>
    <row r="1513" spans="1:13" x14ac:dyDescent="0.25">
      <c r="A1513" s="7">
        <v>410700</v>
      </c>
      <c r="B1513" s="7">
        <v>4107009</v>
      </c>
      <c r="C1513" t="s">
        <v>3913</v>
      </c>
      <c r="D1513" t="s">
        <v>3827</v>
      </c>
      <c r="E1513" t="s">
        <v>3828</v>
      </c>
      <c r="F1513" t="s">
        <v>10</v>
      </c>
      <c r="G1513">
        <f>VLOOKUP(A1513,[1]pop_total!$A:$H,8,FALSE)</f>
        <v>13647</v>
      </c>
      <c r="H1513">
        <f t="shared" si="69"/>
        <v>13647</v>
      </c>
      <c r="I1513">
        <v>0.65600000000000003</v>
      </c>
      <c r="J1513" s="1">
        <f>VLOOKUP(B1513,[2]Planilha1!$A:$F,6,FALSE)</f>
        <v>74638593.829999998</v>
      </c>
      <c r="K1513" s="10">
        <f t="shared" si="70"/>
        <v>5469.230880779658</v>
      </c>
      <c r="L1513" s="8">
        <f t="shared" si="71"/>
        <v>5469.230880779658</v>
      </c>
      <c r="M1513" s="14">
        <f>VLOOKUP(B1513,'[3]IVIC médio'!$A:$M,8,FALSE)</f>
        <v>0.67777777777777781</v>
      </c>
    </row>
    <row r="1514" spans="1:13" x14ac:dyDescent="0.25">
      <c r="A1514" s="7">
        <v>220323</v>
      </c>
      <c r="B1514" s="7">
        <v>2203230</v>
      </c>
      <c r="C1514" t="s">
        <v>750</v>
      </c>
      <c r="D1514" t="s">
        <v>682</v>
      </c>
      <c r="E1514" t="s">
        <v>466</v>
      </c>
      <c r="F1514" t="s">
        <v>10</v>
      </c>
      <c r="G1514">
        <f>VLOOKUP(A1514,[1]pop_total!$A:$H,8,FALSE)</f>
        <v>4854</v>
      </c>
      <c r="H1514">
        <f t="shared" si="69"/>
        <v>4854</v>
      </c>
      <c r="I1514">
        <v>0.54200000000000004</v>
      </c>
      <c r="J1514" s="1">
        <f>VLOOKUP(B1514,[2]Planilha1!$A:$F,6,FALSE)</f>
        <v>45032976.530000001</v>
      </c>
      <c r="K1514" s="10">
        <f t="shared" si="70"/>
        <v>9277.4982550473833</v>
      </c>
      <c r="L1514" s="8">
        <f t="shared" si="71"/>
        <v>9277.4982550473833</v>
      </c>
      <c r="M1514" s="14">
        <f>VLOOKUP(B1514,'[3]IVIC médio'!$A:$M,8,FALSE)</f>
        <v>0.26666666666666672</v>
      </c>
    </row>
    <row r="1515" spans="1:13" x14ac:dyDescent="0.25">
      <c r="A1515" s="7">
        <v>240310</v>
      </c>
      <c r="B1515" s="7">
        <v>2403103</v>
      </c>
      <c r="C1515" t="s">
        <v>1118</v>
      </c>
      <c r="D1515" t="s">
        <v>1086</v>
      </c>
      <c r="E1515" t="s">
        <v>466</v>
      </c>
      <c r="F1515" t="s">
        <v>10</v>
      </c>
      <c r="G1515">
        <f>VLOOKUP(A1515,[1]pop_total!$A:$H,8,FALSE)</f>
        <v>41313</v>
      </c>
      <c r="H1515">
        <f t="shared" si="69"/>
        <v>41313</v>
      </c>
      <c r="I1515">
        <v>0.69099999999999995</v>
      </c>
      <c r="J1515" s="1">
        <f>VLOOKUP(B1515,[2]Planilha1!$A:$F,6,FALSE)</f>
        <v>158007179.15000001</v>
      </c>
      <c r="K1515" s="10">
        <f t="shared" si="70"/>
        <v>3824.6358083412001</v>
      </c>
      <c r="L1515" s="8">
        <f t="shared" si="71"/>
        <v>3824.6358083412001</v>
      </c>
      <c r="M1515" s="14">
        <f>VLOOKUP(B1515,'[3]IVIC médio'!$A:$M,8,FALSE)</f>
        <v>0.81111111111111123</v>
      </c>
    </row>
    <row r="1516" spans="1:13" x14ac:dyDescent="0.25">
      <c r="A1516" s="7">
        <v>250527</v>
      </c>
      <c r="B1516" s="7">
        <v>2505279</v>
      </c>
      <c r="C1516" t="s">
        <v>1312</v>
      </c>
      <c r="D1516" t="s">
        <v>1247</v>
      </c>
      <c r="E1516" t="s">
        <v>466</v>
      </c>
      <c r="F1516" t="s">
        <v>10</v>
      </c>
      <c r="G1516">
        <f>VLOOKUP(A1516,[1]pop_total!$A:$H,8,FALSE)</f>
        <v>5254</v>
      </c>
      <c r="H1516">
        <f t="shared" si="69"/>
        <v>5254</v>
      </c>
      <c r="I1516">
        <v>0.52900000000000003</v>
      </c>
      <c r="J1516" s="1">
        <f>VLOOKUP(B1516,[2]Planilha1!$A:$F,6,FALSE)</f>
        <v>43517099.93</v>
      </c>
      <c r="K1516" s="10">
        <f t="shared" si="70"/>
        <v>8282.6608165207454</v>
      </c>
      <c r="L1516" s="8">
        <f t="shared" si="71"/>
        <v>8282.6608165207454</v>
      </c>
      <c r="M1516" s="14">
        <f>VLOOKUP(B1516,'[3]IVIC médio'!$A:$M,8,FALSE)</f>
        <v>0.45</v>
      </c>
    </row>
    <row r="1517" spans="1:13" x14ac:dyDescent="0.25">
      <c r="A1517" s="7">
        <v>312087</v>
      </c>
      <c r="B1517" s="7">
        <v>3120870</v>
      </c>
      <c r="C1517" t="s">
        <v>2412</v>
      </c>
      <c r="D1517" t="s">
        <v>2181</v>
      </c>
      <c r="E1517" t="s">
        <v>2182</v>
      </c>
      <c r="F1517" t="s">
        <v>10</v>
      </c>
      <c r="G1517">
        <f>VLOOKUP(A1517,[1]pop_total!$A:$H,8,FALSE)</f>
        <v>7406</v>
      </c>
      <c r="H1517">
        <f t="shared" si="69"/>
        <v>7406</v>
      </c>
      <c r="I1517">
        <v>0.58499999999999996</v>
      </c>
      <c r="J1517" s="1">
        <f>VLOOKUP(B1517,[2]Planilha1!$A:$F,6,FALSE)</f>
        <v>38454542.240000002</v>
      </c>
      <c r="K1517" s="10">
        <f t="shared" si="70"/>
        <v>5192.3497488522826</v>
      </c>
      <c r="L1517" s="8">
        <f t="shared" si="71"/>
        <v>5192.3497488522826</v>
      </c>
      <c r="M1517" s="14">
        <f>VLOOKUP(B1517,'[3]IVIC médio'!$A:$M,8,FALSE)</f>
        <v>0.26666666666666672</v>
      </c>
    </row>
    <row r="1518" spans="1:13" x14ac:dyDescent="0.25">
      <c r="A1518" s="7">
        <v>220327</v>
      </c>
      <c r="B1518" s="7">
        <v>2203271</v>
      </c>
      <c r="C1518" t="s">
        <v>752</v>
      </c>
      <c r="D1518" t="s">
        <v>682</v>
      </c>
      <c r="E1518" t="s">
        <v>466</v>
      </c>
      <c r="F1518" t="s">
        <v>10</v>
      </c>
      <c r="G1518">
        <f>VLOOKUP(A1518,[1]pop_total!$A:$H,8,FALSE)</f>
        <v>5073</v>
      </c>
      <c r="H1518">
        <f t="shared" si="69"/>
        <v>5073</v>
      </c>
      <c r="I1518">
        <v>0.52700000000000002</v>
      </c>
      <c r="J1518" s="1">
        <f>VLOOKUP(B1518,[2]Planilha1!$A:$F,6,FALSE)</f>
        <v>49680490.57</v>
      </c>
      <c r="K1518" s="10">
        <f t="shared" si="70"/>
        <v>9793.1185826926867</v>
      </c>
      <c r="L1518" s="8">
        <f t="shared" si="71"/>
        <v>9793.1185826926867</v>
      </c>
      <c r="M1518" s="14">
        <f>VLOOKUP(B1518,'[3]IVIC médio'!$A:$M,8,FALSE)</f>
        <v>0.6</v>
      </c>
    </row>
    <row r="1519" spans="1:13" x14ac:dyDescent="0.25">
      <c r="A1519" s="7">
        <v>250530</v>
      </c>
      <c r="B1519" s="7">
        <v>2505303</v>
      </c>
      <c r="C1519" t="s">
        <v>1313</v>
      </c>
      <c r="D1519" t="s">
        <v>1247</v>
      </c>
      <c r="E1519" t="s">
        <v>466</v>
      </c>
      <c r="F1519" t="s">
        <v>10</v>
      </c>
      <c r="G1519">
        <f>VLOOKUP(A1519,[1]pop_total!$A:$H,8,FALSE)</f>
        <v>2292</v>
      </c>
      <c r="H1519">
        <f t="shared" si="69"/>
        <v>2292</v>
      </c>
      <c r="I1519">
        <v>0.60599999999999998</v>
      </c>
      <c r="J1519" s="1">
        <f>VLOOKUP(B1519,[2]Planilha1!$A:$F,6,FALSE)</f>
        <v>26388124.43</v>
      </c>
      <c r="K1519" s="10">
        <f t="shared" si="70"/>
        <v>11513.143294066318</v>
      </c>
      <c r="L1519" s="8">
        <f t="shared" si="71"/>
        <v>11513.143294066318</v>
      </c>
      <c r="M1519" s="14">
        <f>VLOOKUP(B1519,'[3]IVIC médio'!$A:$M,8,FALSE)</f>
        <v>1.1444444444444444</v>
      </c>
    </row>
    <row r="1520" spans="1:13" x14ac:dyDescent="0.25">
      <c r="A1520" s="7">
        <v>150280</v>
      </c>
      <c r="B1520" s="7">
        <v>1502806</v>
      </c>
      <c r="C1520" t="s">
        <v>208</v>
      </c>
      <c r="D1520" t="s">
        <v>166</v>
      </c>
      <c r="E1520" t="s">
        <v>9</v>
      </c>
      <c r="F1520" t="s">
        <v>10</v>
      </c>
      <c r="G1520">
        <f>VLOOKUP(A1520,[1]pop_total!$A:$H,8,FALSE)</f>
        <v>33903</v>
      </c>
      <c r="H1520">
        <f t="shared" si="69"/>
        <v>33903</v>
      </c>
      <c r="I1520">
        <v>0.502</v>
      </c>
      <c r="J1520" s="1">
        <f>VLOOKUP(B1520,[2]Planilha1!$A:$F,6,FALSE)</f>
        <v>176153924.33000001</v>
      </c>
      <c r="K1520" s="10">
        <f t="shared" si="70"/>
        <v>5195.8211465062095</v>
      </c>
      <c r="L1520" s="8">
        <f t="shared" si="71"/>
        <v>5195.8211465062095</v>
      </c>
      <c r="M1520" s="14">
        <f>VLOOKUP(B1520,'[3]IVIC médio'!$A:$M,8,FALSE)</f>
        <v>0.73888888888888893</v>
      </c>
    </row>
    <row r="1521" spans="1:13" x14ac:dyDescent="0.25">
      <c r="A1521" s="7">
        <v>220325</v>
      </c>
      <c r="B1521" s="7">
        <v>2203255</v>
      </c>
      <c r="C1521" t="s">
        <v>751</v>
      </c>
      <c r="D1521" t="s">
        <v>682</v>
      </c>
      <c r="E1521" t="s">
        <v>466</v>
      </c>
      <c r="F1521" t="s">
        <v>10</v>
      </c>
      <c r="G1521">
        <f>VLOOKUP(A1521,[1]pop_total!$A:$H,8,FALSE)</f>
        <v>4413</v>
      </c>
      <c r="H1521">
        <f t="shared" si="69"/>
        <v>4413</v>
      </c>
      <c r="I1521">
        <v>0.55500000000000005</v>
      </c>
      <c r="J1521" s="1">
        <f>VLOOKUP(B1521,[2]Planilha1!$A:$F,6,FALSE)</f>
        <v>34005110.899999999</v>
      </c>
      <c r="K1521" s="10">
        <f t="shared" si="70"/>
        <v>7705.6675504192153</v>
      </c>
      <c r="L1521" s="8">
        <f t="shared" si="71"/>
        <v>7705.6675504192153</v>
      </c>
      <c r="M1521" s="14">
        <f>VLOOKUP(B1521,'[3]IVIC médio'!$A:$M,8,FALSE)</f>
        <v>0.58888888888888891</v>
      </c>
    </row>
    <row r="1522" spans="1:13" x14ac:dyDescent="0.25">
      <c r="A1522" s="7">
        <v>150285</v>
      </c>
      <c r="B1522" s="7">
        <v>1502855</v>
      </c>
      <c r="C1522" t="s">
        <v>209</v>
      </c>
      <c r="D1522" t="s">
        <v>166</v>
      </c>
      <c r="E1522" t="s">
        <v>9</v>
      </c>
      <c r="F1522" t="s">
        <v>10</v>
      </c>
      <c r="G1522">
        <f>VLOOKUP(A1522,[1]pop_total!$A:$H,8,FALSE)</f>
        <v>14117</v>
      </c>
      <c r="H1522">
        <f t="shared" si="69"/>
        <v>14117</v>
      </c>
      <c r="I1522">
        <v>0.57799999999999996</v>
      </c>
      <c r="J1522" s="1">
        <f>VLOOKUP(B1522,[2]Planilha1!$A:$F,6,FALSE)</f>
        <v>58537244.729999997</v>
      </c>
      <c r="K1522" s="10">
        <f t="shared" si="70"/>
        <v>4146.5782198767438</v>
      </c>
      <c r="L1522" s="8">
        <f t="shared" si="71"/>
        <v>4146.5782198767438</v>
      </c>
      <c r="M1522" s="14">
        <f>VLOOKUP(B1522,'[3]IVIC médio'!$A:$M,8,FALSE)</f>
        <v>0</v>
      </c>
    </row>
    <row r="1523" spans="1:13" x14ac:dyDescent="0.25">
      <c r="A1523" s="7">
        <v>150290</v>
      </c>
      <c r="B1523" s="7">
        <v>1502905</v>
      </c>
      <c r="C1523" t="s">
        <v>210</v>
      </c>
      <c r="D1523" t="s">
        <v>166</v>
      </c>
      <c r="E1523" t="s">
        <v>9</v>
      </c>
      <c r="F1523" t="s">
        <v>10</v>
      </c>
      <c r="G1523">
        <f>VLOOKUP(A1523,[1]pop_total!$A:$H,8,FALSE)</f>
        <v>41262</v>
      </c>
      <c r="H1523">
        <f t="shared" si="69"/>
        <v>41262</v>
      </c>
      <c r="I1523">
        <v>0.58199999999999996</v>
      </c>
      <c r="J1523" s="1"/>
      <c r="K1523" s="10">
        <v>5485</v>
      </c>
      <c r="L1523" s="8">
        <f t="shared" si="71"/>
        <v>5485</v>
      </c>
      <c r="M1523" s="14">
        <f>VLOOKUP(B1523,'[3]IVIC médio'!$A:$M,8,FALSE)</f>
        <v>0.26666666666666672</v>
      </c>
    </row>
    <row r="1524" spans="1:13" x14ac:dyDescent="0.25">
      <c r="A1524" s="7">
        <v>210370</v>
      </c>
      <c r="B1524" s="7">
        <v>2103703</v>
      </c>
      <c r="C1524" t="s">
        <v>528</v>
      </c>
      <c r="D1524" t="s">
        <v>465</v>
      </c>
      <c r="E1524" t="s">
        <v>466</v>
      </c>
      <c r="F1524" t="s">
        <v>10</v>
      </c>
      <c r="G1524">
        <f>VLOOKUP(A1524,[1]pop_total!$A:$H,8,FALSE)</f>
        <v>31558</v>
      </c>
      <c r="H1524">
        <f t="shared" si="69"/>
        <v>31558</v>
      </c>
      <c r="I1524">
        <v>0.61199999999999999</v>
      </c>
      <c r="J1524" s="1">
        <f>VLOOKUP(B1524,[2]Planilha1!$A:$F,6,FALSE)</f>
        <v>116877989.18000001</v>
      </c>
      <c r="K1524" s="10">
        <f t="shared" si="70"/>
        <v>3703.5930407503647</v>
      </c>
      <c r="L1524" s="8">
        <f t="shared" si="71"/>
        <v>3703.5930407503647</v>
      </c>
      <c r="M1524" s="14">
        <f>VLOOKUP(B1524,'[3]IVIC médio'!$A:$M,8,FALSE)</f>
        <v>0.56666666666666665</v>
      </c>
    </row>
    <row r="1525" spans="1:13" x14ac:dyDescent="0.25">
      <c r="A1525" s="7">
        <v>510343</v>
      </c>
      <c r="B1525" s="7">
        <v>5103437</v>
      </c>
      <c r="C1525" t="s">
        <v>5039</v>
      </c>
      <c r="D1525" t="s">
        <v>5002</v>
      </c>
      <c r="E1525" t="s">
        <v>4932</v>
      </c>
      <c r="F1525" t="s">
        <v>10</v>
      </c>
      <c r="G1525">
        <f>VLOOKUP(A1525,[1]pop_total!$A:$H,8,FALSE)</f>
        <v>4903</v>
      </c>
      <c r="H1525">
        <f t="shared" si="69"/>
        <v>4903</v>
      </c>
      <c r="I1525">
        <v>0.69</v>
      </c>
      <c r="J1525" s="1">
        <f>VLOOKUP(B1525,[2]Planilha1!$A:$F,6,FALSE)</f>
        <v>34778361.280000001</v>
      </c>
      <c r="K1525" s="10">
        <f t="shared" si="70"/>
        <v>7093.2819253518255</v>
      </c>
      <c r="L1525" s="8">
        <f t="shared" si="71"/>
        <v>7093.2819253518255</v>
      </c>
      <c r="M1525" s="14">
        <f>VLOOKUP(B1525,'[3]IVIC médio'!$A:$M,8,FALSE)</f>
        <v>0.25</v>
      </c>
    </row>
    <row r="1526" spans="1:13" x14ac:dyDescent="0.25">
      <c r="A1526" s="7">
        <v>312090</v>
      </c>
      <c r="B1526" s="7">
        <v>3120904</v>
      </c>
      <c r="C1526" t="s">
        <v>2413</v>
      </c>
      <c r="D1526" t="s">
        <v>2181</v>
      </c>
      <c r="E1526" t="s">
        <v>2182</v>
      </c>
      <c r="F1526" t="s">
        <v>10</v>
      </c>
      <c r="G1526">
        <f>VLOOKUP(A1526,[1]pop_total!$A:$H,8,FALSE)</f>
        <v>80665</v>
      </c>
      <c r="H1526">
        <f t="shared" si="69"/>
        <v>80665</v>
      </c>
      <c r="I1526">
        <v>0.71299999999999997</v>
      </c>
      <c r="J1526" s="1">
        <f>VLOOKUP(B1526,[2]Planilha1!$A:$F,6,FALSE)</f>
        <v>371552743.75999999</v>
      </c>
      <c r="K1526" s="10">
        <f t="shared" si="70"/>
        <v>4606.120916878448</v>
      </c>
      <c r="L1526" s="8">
        <f t="shared" si="71"/>
        <v>4606.120916878448</v>
      </c>
      <c r="M1526" s="14">
        <f>VLOOKUP(B1526,'[3]IVIC médio'!$A:$M,8,FALSE)</f>
        <v>0.97777777777777786</v>
      </c>
    </row>
    <row r="1527" spans="1:13" x14ac:dyDescent="0.25">
      <c r="A1527" s="7">
        <v>260510</v>
      </c>
      <c r="B1527" s="7">
        <v>2605103</v>
      </c>
      <c r="C1527" t="s">
        <v>1500</v>
      </c>
      <c r="D1527" t="s">
        <v>1452</v>
      </c>
      <c r="E1527" t="s">
        <v>466</v>
      </c>
      <c r="F1527" t="s">
        <v>10</v>
      </c>
      <c r="G1527">
        <f>VLOOKUP(A1527,[1]pop_total!$A:$H,8,FALSE)</f>
        <v>37699</v>
      </c>
      <c r="H1527">
        <f t="shared" si="69"/>
        <v>37699</v>
      </c>
      <c r="I1527">
        <v>0.59399999999999997</v>
      </c>
      <c r="J1527" s="1">
        <f>VLOOKUP(B1527,[2]Planilha1!$A:$F,6,FALSE)</f>
        <v>199949034.40000001</v>
      </c>
      <c r="K1527" s="10">
        <f t="shared" si="70"/>
        <v>5303.8286002281229</v>
      </c>
      <c r="L1527" s="8">
        <f t="shared" si="71"/>
        <v>5303.8286002281229</v>
      </c>
      <c r="M1527" s="14">
        <f>VLOOKUP(B1527,'[3]IVIC médio'!$A:$M,8,FALSE)</f>
        <v>0.50000000000000011</v>
      </c>
    </row>
    <row r="1528" spans="1:13" x14ac:dyDescent="0.25">
      <c r="A1528" s="7">
        <v>160021</v>
      </c>
      <c r="B1528" s="7">
        <v>1600212</v>
      </c>
      <c r="C1528" t="s">
        <v>314</v>
      </c>
      <c r="D1528" t="s">
        <v>310</v>
      </c>
      <c r="E1528" t="s">
        <v>9</v>
      </c>
      <c r="F1528" t="s">
        <v>10</v>
      </c>
      <c r="G1528">
        <f>VLOOKUP(A1528,[1]pop_total!$A:$H,8,FALSE)</f>
        <v>4461</v>
      </c>
      <c r="H1528">
        <f t="shared" si="69"/>
        <v>4461</v>
      </c>
      <c r="I1528">
        <v>0.628</v>
      </c>
      <c r="J1528" s="1"/>
      <c r="K1528" s="10">
        <v>5485</v>
      </c>
      <c r="L1528" s="8">
        <f t="shared" si="71"/>
        <v>5485</v>
      </c>
      <c r="M1528" s="14">
        <f>VLOOKUP(B1528,'[3]IVIC médio'!$A:$M,8,FALSE)</f>
        <v>0.34444444444444444</v>
      </c>
    </row>
    <row r="1529" spans="1:13" x14ac:dyDescent="0.25">
      <c r="A1529" s="7">
        <v>520670</v>
      </c>
      <c r="B1529" s="7">
        <v>5206701</v>
      </c>
      <c r="C1529" t="s">
        <v>5210</v>
      </c>
      <c r="D1529" t="s">
        <v>5136</v>
      </c>
      <c r="E1529" t="s">
        <v>4932</v>
      </c>
      <c r="F1529" t="s">
        <v>10</v>
      </c>
      <c r="G1529">
        <f>VLOOKUP(A1529,[1]pop_total!$A:$H,8,FALSE)</f>
        <v>3770</v>
      </c>
      <c r="H1529">
        <f t="shared" si="69"/>
        <v>3770</v>
      </c>
      <c r="I1529">
        <v>0.65400000000000003</v>
      </c>
      <c r="J1529" s="1">
        <f>VLOOKUP(B1529,[2]Planilha1!$A:$F,6,FALSE)</f>
        <v>29636311.059999999</v>
      </c>
      <c r="K1529" s="10">
        <f t="shared" si="70"/>
        <v>7861.0904668435014</v>
      </c>
      <c r="L1529" s="8">
        <f t="shared" si="71"/>
        <v>7861.0904668435014</v>
      </c>
      <c r="M1529" s="14">
        <f>VLOOKUP(B1529,'[3]IVIC médio'!$A:$M,8,FALSE)</f>
        <v>0.25</v>
      </c>
    </row>
    <row r="1530" spans="1:13" x14ac:dyDescent="0.25">
      <c r="A1530" s="7">
        <v>250535</v>
      </c>
      <c r="B1530" s="7">
        <v>2505352</v>
      </c>
      <c r="C1530" t="s">
        <v>1314</v>
      </c>
      <c r="D1530" t="s">
        <v>1247</v>
      </c>
      <c r="E1530" t="s">
        <v>466</v>
      </c>
      <c r="F1530" t="s">
        <v>10</v>
      </c>
      <c r="G1530">
        <f>VLOOKUP(A1530,[1]pop_total!$A:$H,8,FALSE)</f>
        <v>4982</v>
      </c>
      <c r="H1530">
        <f t="shared" si="69"/>
        <v>4982</v>
      </c>
      <c r="I1530">
        <v>0.52100000000000002</v>
      </c>
      <c r="J1530" s="1"/>
      <c r="K1530" s="10">
        <v>5485</v>
      </c>
      <c r="L1530" s="8">
        <f t="shared" si="71"/>
        <v>5485</v>
      </c>
      <c r="M1530" s="14">
        <f>VLOOKUP(B1530,'[3]IVIC médio'!$A:$M,8,FALSE)</f>
        <v>0.20555555555555555</v>
      </c>
    </row>
    <row r="1531" spans="1:13" x14ac:dyDescent="0.25">
      <c r="A1531" s="7">
        <v>520680</v>
      </c>
      <c r="B1531" s="7">
        <v>5206800</v>
      </c>
      <c r="C1531" t="s">
        <v>5211</v>
      </c>
      <c r="D1531" t="s">
        <v>5136</v>
      </c>
      <c r="E1531" t="s">
        <v>4932</v>
      </c>
      <c r="F1531" t="s">
        <v>10</v>
      </c>
      <c r="G1531">
        <f>VLOOKUP(A1531,[1]pop_total!$A:$H,8,FALSE)</f>
        <v>2724</v>
      </c>
      <c r="H1531">
        <f t="shared" si="69"/>
        <v>2724</v>
      </c>
      <c r="I1531">
        <v>0.69699999999999995</v>
      </c>
      <c r="J1531" s="1">
        <f>VLOOKUP(B1531,[2]Planilha1!$A:$F,6,FALSE)</f>
        <v>26249937.559999999</v>
      </c>
      <c r="K1531" s="10">
        <f t="shared" si="70"/>
        <v>9636.5409544787071</v>
      </c>
      <c r="L1531" s="8">
        <f t="shared" si="71"/>
        <v>9636.5409544787071</v>
      </c>
      <c r="M1531" s="14">
        <f>VLOOKUP(B1531,'[3]IVIC médio'!$A:$M,8,FALSE)</f>
        <v>0.34444444444444444</v>
      </c>
    </row>
    <row r="1532" spans="1:13" x14ac:dyDescent="0.25">
      <c r="A1532" s="7">
        <v>170650</v>
      </c>
      <c r="B1532" s="7">
        <v>1706506</v>
      </c>
      <c r="C1532" t="s">
        <v>369</v>
      </c>
      <c r="D1532" t="s">
        <v>327</v>
      </c>
      <c r="E1532" t="s">
        <v>9</v>
      </c>
      <c r="F1532" t="s">
        <v>10</v>
      </c>
      <c r="G1532">
        <f>VLOOKUP(A1532,[1]pop_total!$A:$H,8,FALSE)</f>
        <v>5827</v>
      </c>
      <c r="H1532">
        <f t="shared" si="69"/>
        <v>5827</v>
      </c>
      <c r="I1532">
        <v>0.58099999999999996</v>
      </c>
      <c r="J1532" s="1"/>
      <c r="K1532" s="10">
        <v>5485</v>
      </c>
      <c r="L1532" s="8">
        <f t="shared" si="71"/>
        <v>5485</v>
      </c>
      <c r="M1532" s="14">
        <f>VLOOKUP(B1532,'[3]IVIC médio'!$A:$M,8,FALSE)</f>
        <v>0.23888888888888887</v>
      </c>
    </row>
    <row r="1533" spans="1:13" x14ac:dyDescent="0.25">
      <c r="A1533" s="7">
        <v>291000</v>
      </c>
      <c r="B1533" s="7">
        <v>2910008</v>
      </c>
      <c r="C1533" t="s">
        <v>1900</v>
      </c>
      <c r="D1533" t="s">
        <v>1784</v>
      </c>
      <c r="E1533" t="s">
        <v>466</v>
      </c>
      <c r="F1533" t="s">
        <v>10</v>
      </c>
      <c r="G1533">
        <f>VLOOKUP(A1533,[1]pop_total!$A:$H,8,FALSE)</f>
        <v>10820</v>
      </c>
      <c r="H1533">
        <f t="shared" si="69"/>
        <v>10820</v>
      </c>
      <c r="I1533">
        <v>0.54</v>
      </c>
      <c r="J1533" s="1">
        <f>VLOOKUP(B1533,[2]Planilha1!$A:$F,6,FALSE)</f>
        <v>65303744.520000003</v>
      </c>
      <c r="K1533" s="10">
        <f t="shared" si="70"/>
        <v>6035.4662218114609</v>
      </c>
      <c r="L1533" s="8">
        <f t="shared" si="71"/>
        <v>6035.4662218114609</v>
      </c>
      <c r="M1533" s="14">
        <f>VLOOKUP(B1533,'[3]IVIC médio'!$A:$M,8,FALSE)</f>
        <v>0.17777777777777776</v>
      </c>
    </row>
    <row r="1534" spans="1:13" x14ac:dyDescent="0.25">
      <c r="A1534" s="7">
        <v>312100</v>
      </c>
      <c r="B1534" s="7">
        <v>3121001</v>
      </c>
      <c r="C1534" t="s">
        <v>2414</v>
      </c>
      <c r="D1534" t="s">
        <v>2181</v>
      </c>
      <c r="E1534" t="s">
        <v>2182</v>
      </c>
      <c r="F1534" t="s">
        <v>10</v>
      </c>
      <c r="G1534">
        <f>VLOOKUP(A1534,[1]pop_total!$A:$H,8,FALSE)</f>
        <v>5465</v>
      </c>
      <c r="H1534">
        <f t="shared" si="69"/>
        <v>5465</v>
      </c>
      <c r="I1534">
        <v>0.61599999999999999</v>
      </c>
      <c r="J1534" s="1">
        <f>VLOOKUP(B1534,[2]Planilha1!$A:$F,6,FALSE)</f>
        <v>34071543.219999999</v>
      </c>
      <c r="K1534" s="10">
        <f t="shared" si="70"/>
        <v>6234.5001317474835</v>
      </c>
      <c r="L1534" s="8">
        <f t="shared" si="71"/>
        <v>6234.5001317474835</v>
      </c>
      <c r="M1534" s="14">
        <f>VLOOKUP(B1534,'[3]IVIC médio'!$A:$M,8,FALSE)</f>
        <v>0.15</v>
      </c>
    </row>
    <row r="1535" spans="1:13" x14ac:dyDescent="0.25">
      <c r="A1535" s="7">
        <v>430630</v>
      </c>
      <c r="B1535" s="7">
        <v>4306304</v>
      </c>
      <c r="C1535" t="s">
        <v>4576</v>
      </c>
      <c r="D1535" t="s">
        <v>4459</v>
      </c>
      <c r="E1535" t="s">
        <v>3828</v>
      </c>
      <c r="F1535" t="s">
        <v>10</v>
      </c>
      <c r="G1535">
        <f>VLOOKUP(A1535,[1]pop_total!$A:$H,8,FALSE)</f>
        <v>4321</v>
      </c>
      <c r="H1535">
        <f t="shared" si="69"/>
        <v>4321</v>
      </c>
      <c r="I1535">
        <v>0.76200000000000001</v>
      </c>
      <c r="J1535" s="1">
        <f>VLOOKUP(B1535,[2]Planilha1!$A:$F,6,FALSE)</f>
        <v>34142795.810000002</v>
      </c>
      <c r="K1535" s="10">
        <f t="shared" si="70"/>
        <v>7901.5958828974781</v>
      </c>
      <c r="L1535" s="8">
        <f t="shared" si="71"/>
        <v>7901.5958828974781</v>
      </c>
      <c r="M1535" s="14">
        <f>VLOOKUP(B1535,'[3]IVIC médio'!$A:$M,8,FALSE)</f>
        <v>0.13888888888888892</v>
      </c>
    </row>
    <row r="1536" spans="1:13" x14ac:dyDescent="0.25">
      <c r="A1536" s="7">
        <v>210375</v>
      </c>
      <c r="B1536" s="7">
        <v>2103752</v>
      </c>
      <c r="C1536" t="s">
        <v>529</v>
      </c>
      <c r="D1536" t="s">
        <v>465</v>
      </c>
      <c r="E1536" t="s">
        <v>466</v>
      </c>
      <c r="F1536" t="s">
        <v>10</v>
      </c>
      <c r="G1536">
        <f>VLOOKUP(A1536,[1]pop_total!$A:$H,8,FALSE)</f>
        <v>14404</v>
      </c>
      <c r="H1536">
        <f t="shared" si="69"/>
        <v>14404</v>
      </c>
      <c r="I1536">
        <v>0.60699999999999998</v>
      </c>
      <c r="J1536" s="1">
        <f>VLOOKUP(B1536,[2]Planilha1!$A:$F,6,FALSE)</f>
        <v>80254187.280000001</v>
      </c>
      <c r="K1536" s="10">
        <f t="shared" si="70"/>
        <v>5571.6597667314636</v>
      </c>
      <c r="L1536" s="8">
        <f t="shared" si="71"/>
        <v>5571.6597667314636</v>
      </c>
      <c r="M1536" s="14">
        <f>VLOOKUP(B1536,'[3]IVIC médio'!$A:$M,8,FALSE)</f>
        <v>1.4055555555555554</v>
      </c>
    </row>
    <row r="1537" spans="1:13" x14ac:dyDescent="0.25">
      <c r="A1537" s="7">
        <v>520690</v>
      </c>
      <c r="B1537" s="7">
        <v>5206909</v>
      </c>
      <c r="C1537" t="s">
        <v>529</v>
      </c>
      <c r="D1537" t="s">
        <v>5136</v>
      </c>
      <c r="E1537" t="s">
        <v>4932</v>
      </c>
      <c r="F1537" t="s">
        <v>10</v>
      </c>
      <c r="G1537">
        <f>VLOOKUP(A1537,[1]pop_total!$A:$H,8,FALSE)</f>
        <v>1902</v>
      </c>
      <c r="H1537">
        <f t="shared" si="69"/>
        <v>1902</v>
      </c>
      <c r="I1537">
        <v>0.71599999999999997</v>
      </c>
      <c r="J1537" s="1">
        <f>VLOOKUP(B1537,[2]Planilha1!$A:$F,6,FALSE)</f>
        <v>37217039.759999998</v>
      </c>
      <c r="K1537" s="10">
        <f t="shared" si="70"/>
        <v>19567.318485804415</v>
      </c>
      <c r="L1537" s="8">
        <f t="shared" si="71"/>
        <v>12739.39</v>
      </c>
      <c r="M1537" s="14">
        <f>VLOOKUP(B1537,'[3]IVIC médio'!$A:$M,8,FALSE)</f>
        <v>0</v>
      </c>
    </row>
    <row r="1538" spans="1:13" x14ac:dyDescent="0.25">
      <c r="A1538" s="7">
        <v>312110</v>
      </c>
      <c r="B1538" s="7">
        <v>3121100</v>
      </c>
      <c r="C1538" t="s">
        <v>2415</v>
      </c>
      <c r="D1538" t="s">
        <v>2181</v>
      </c>
      <c r="E1538" t="s">
        <v>2182</v>
      </c>
      <c r="F1538" t="s">
        <v>10</v>
      </c>
      <c r="G1538">
        <f>VLOOKUP(A1538,[1]pop_total!$A:$H,8,FALSE)</f>
        <v>7952</v>
      </c>
      <c r="H1538">
        <f t="shared" si="69"/>
        <v>7952</v>
      </c>
      <c r="I1538">
        <v>0.66900000000000004</v>
      </c>
      <c r="J1538" s="1">
        <f>VLOOKUP(B1538,[2]Planilha1!$A:$F,6,FALSE)</f>
        <v>36781991.369999997</v>
      </c>
      <c r="K1538" s="10">
        <f t="shared" si="70"/>
        <v>4625.5019328470826</v>
      </c>
      <c r="L1538" s="8">
        <f t="shared" si="71"/>
        <v>4625.5019328470826</v>
      </c>
      <c r="M1538" s="14">
        <f>VLOOKUP(B1538,'[3]IVIC médio'!$A:$M,8,FALSE)</f>
        <v>0.15555555555555559</v>
      </c>
    </row>
    <row r="1539" spans="1:13" x14ac:dyDescent="0.25">
      <c r="A1539" s="7">
        <v>312120</v>
      </c>
      <c r="B1539" s="7">
        <v>3121209</v>
      </c>
      <c r="C1539" t="s">
        <v>2416</v>
      </c>
      <c r="D1539" t="s">
        <v>2181</v>
      </c>
      <c r="E1539" t="s">
        <v>2182</v>
      </c>
      <c r="F1539" t="s">
        <v>10</v>
      </c>
      <c r="G1539">
        <f>VLOOKUP(A1539,[1]pop_total!$A:$H,8,FALSE)</f>
        <v>8393</v>
      </c>
      <c r="H1539">
        <f t="shared" ref="H1539:H1602" si="72">IF(G1539&gt;200000, 200000, G1539)</f>
        <v>8393</v>
      </c>
      <c r="I1539">
        <v>0.74</v>
      </c>
      <c r="J1539" s="1">
        <f>VLOOKUP(B1539,[2]Planilha1!$A:$F,6,FALSE)</f>
        <v>59259454.75</v>
      </c>
      <c r="K1539" s="10">
        <f t="shared" ref="K1539:K1602" si="73">J1539/G1539</f>
        <v>7060.5808113904441</v>
      </c>
      <c r="L1539" s="8">
        <f t="shared" ref="L1539:L1602" si="74">IF(K1539&gt;12739.39, 12739.39, K1539)</f>
        <v>7060.5808113904441</v>
      </c>
      <c r="M1539" s="14">
        <f>VLOOKUP(B1539,'[3]IVIC médio'!$A:$M,8,FALSE)</f>
        <v>3.8888888888888883E-2</v>
      </c>
    </row>
    <row r="1540" spans="1:13" x14ac:dyDescent="0.25">
      <c r="A1540" s="7">
        <v>270240</v>
      </c>
      <c r="B1540" s="7">
        <v>2702405</v>
      </c>
      <c r="C1540" t="s">
        <v>1642</v>
      </c>
      <c r="D1540" t="s">
        <v>1620</v>
      </c>
      <c r="E1540" t="s">
        <v>466</v>
      </c>
      <c r="F1540" t="s">
        <v>10</v>
      </c>
      <c r="G1540">
        <f>VLOOKUP(A1540,[1]pop_total!$A:$H,8,FALSE)</f>
        <v>51318</v>
      </c>
      <c r="H1540">
        <f t="shared" si="72"/>
        <v>51318</v>
      </c>
      <c r="I1540">
        <v>0.61199999999999999</v>
      </c>
      <c r="J1540" s="1">
        <f>VLOOKUP(B1540,[2]Planilha1!$A:$F,6,FALSE)</f>
        <v>282017420.58999997</v>
      </c>
      <c r="K1540" s="10">
        <f t="shared" si="73"/>
        <v>5495.4873648622315</v>
      </c>
      <c r="L1540" s="8">
        <f t="shared" si="74"/>
        <v>5495.4873648622315</v>
      </c>
      <c r="M1540" s="14">
        <f>VLOOKUP(B1540,'[3]IVIC médio'!$A:$M,8,FALSE)</f>
        <v>0.61666666666666681</v>
      </c>
    </row>
    <row r="1541" spans="1:13" x14ac:dyDescent="0.25">
      <c r="A1541" s="7">
        <v>312125</v>
      </c>
      <c r="B1541" s="7">
        <v>3121258</v>
      </c>
      <c r="C1541" t="s">
        <v>2417</v>
      </c>
      <c r="D1541" t="s">
        <v>2181</v>
      </c>
      <c r="E1541" t="s">
        <v>2182</v>
      </c>
      <c r="F1541" t="s">
        <v>10</v>
      </c>
      <c r="G1541">
        <f>VLOOKUP(A1541,[1]pop_total!$A:$H,8,FALSE)</f>
        <v>10494</v>
      </c>
      <c r="H1541">
        <f t="shared" si="72"/>
        <v>10494</v>
      </c>
      <c r="I1541">
        <v>0.63900000000000001</v>
      </c>
      <c r="J1541" s="1">
        <f>VLOOKUP(B1541,[2]Planilha1!$A:$F,6,FALSE)</f>
        <v>68887986.659999996</v>
      </c>
      <c r="K1541" s="10">
        <f t="shared" si="73"/>
        <v>6564.5117838765009</v>
      </c>
      <c r="L1541" s="8">
        <f t="shared" si="74"/>
        <v>6564.5117838765009</v>
      </c>
      <c r="M1541" s="14">
        <f>VLOOKUP(B1541,'[3]IVIC médio'!$A:$M,8,FALSE)</f>
        <v>0.20555555555555557</v>
      </c>
    </row>
    <row r="1542" spans="1:13" x14ac:dyDescent="0.25">
      <c r="A1542" s="7">
        <v>220330</v>
      </c>
      <c r="B1542" s="7">
        <v>2203305</v>
      </c>
      <c r="C1542" t="s">
        <v>753</v>
      </c>
      <c r="D1542" t="s">
        <v>682</v>
      </c>
      <c r="E1542" t="s">
        <v>466</v>
      </c>
      <c r="F1542" t="s">
        <v>10</v>
      </c>
      <c r="G1542">
        <f>VLOOKUP(A1542,[1]pop_total!$A:$H,8,FALSE)</f>
        <v>16352</v>
      </c>
      <c r="H1542">
        <f t="shared" si="72"/>
        <v>16352</v>
      </c>
      <c r="I1542">
        <v>0.61799999999999999</v>
      </c>
      <c r="J1542" s="1">
        <f>VLOOKUP(B1542,[2]Planilha1!$A:$F,6,FALSE)</f>
        <v>88521823.439999998</v>
      </c>
      <c r="K1542" s="10">
        <f t="shared" si="73"/>
        <v>5413.5165998043049</v>
      </c>
      <c r="L1542" s="8">
        <f t="shared" si="74"/>
        <v>5413.5165998043049</v>
      </c>
      <c r="M1542" s="14">
        <f>VLOOKUP(B1542,'[3]IVIC médio'!$A:$M,8,FALSE)</f>
        <v>0.51111111111111107</v>
      </c>
    </row>
    <row r="1543" spans="1:13" x14ac:dyDescent="0.25">
      <c r="A1543" s="7">
        <v>510345</v>
      </c>
      <c r="B1543" s="7">
        <v>5103452</v>
      </c>
      <c r="C1543" t="s">
        <v>5040</v>
      </c>
      <c r="D1543" t="s">
        <v>5002</v>
      </c>
      <c r="E1543" t="s">
        <v>4932</v>
      </c>
      <c r="F1543" t="s">
        <v>10</v>
      </c>
      <c r="G1543">
        <f>VLOOKUP(A1543,[1]pop_total!$A:$H,8,FALSE)</f>
        <v>7014</v>
      </c>
      <c r="H1543">
        <f t="shared" si="72"/>
        <v>7014</v>
      </c>
      <c r="I1543">
        <v>0.68300000000000005</v>
      </c>
      <c r="J1543" s="1">
        <f>VLOOKUP(B1543,[2]Planilha1!$A:$F,6,FALSE)</f>
        <v>46085035.960000001</v>
      </c>
      <c r="K1543" s="10">
        <f t="shared" si="73"/>
        <v>6570.4356943256344</v>
      </c>
      <c r="L1543" s="8">
        <f t="shared" si="74"/>
        <v>6570.4356943256344</v>
      </c>
      <c r="M1543" s="14">
        <f>VLOOKUP(B1543,'[3]IVIC médio'!$A:$M,8,FALSE)</f>
        <v>0.28888888888888886</v>
      </c>
    </row>
    <row r="1544" spans="1:13" x14ac:dyDescent="0.25">
      <c r="A1544" s="7">
        <v>500345</v>
      </c>
      <c r="B1544" s="7">
        <v>5003454</v>
      </c>
      <c r="C1544" t="s">
        <v>4956</v>
      </c>
      <c r="D1544" t="s">
        <v>4931</v>
      </c>
      <c r="E1544" t="s">
        <v>4932</v>
      </c>
      <c r="F1544" t="s">
        <v>10</v>
      </c>
      <c r="G1544">
        <f>VLOOKUP(A1544,[1]pop_total!$A:$H,8,FALSE)</f>
        <v>13663</v>
      </c>
      <c r="H1544">
        <f t="shared" si="72"/>
        <v>13663</v>
      </c>
      <c r="I1544">
        <v>0.69399999999999995</v>
      </c>
      <c r="J1544" s="1">
        <f>VLOOKUP(B1544,[2]Planilha1!$A:$F,6,FALSE)</f>
        <v>43209805.560000002</v>
      </c>
      <c r="K1544" s="10">
        <f t="shared" si="73"/>
        <v>3162.5415765205303</v>
      </c>
      <c r="L1544" s="8">
        <f t="shared" si="74"/>
        <v>3162.5415765205303</v>
      </c>
      <c r="M1544" s="14">
        <f>VLOOKUP(B1544,'[3]IVIC médio'!$A:$M,8,FALSE)</f>
        <v>0.38888888888888895</v>
      </c>
    </row>
    <row r="1545" spans="1:13" x14ac:dyDescent="0.25">
      <c r="A1545" s="7">
        <v>230426</v>
      </c>
      <c r="B1545" s="7">
        <v>2304269</v>
      </c>
      <c r="C1545" t="s">
        <v>958</v>
      </c>
      <c r="D1545" t="s">
        <v>905</v>
      </c>
      <c r="E1545" t="s">
        <v>466</v>
      </c>
      <c r="F1545" t="s">
        <v>10</v>
      </c>
      <c r="G1545">
        <f>VLOOKUP(A1545,[1]pop_total!$A:$H,8,FALSE)</f>
        <v>8932</v>
      </c>
      <c r="H1545">
        <f t="shared" si="72"/>
        <v>8932</v>
      </c>
      <c r="I1545">
        <v>0.60899999999999999</v>
      </c>
      <c r="J1545" s="1">
        <f>VLOOKUP(B1545,[2]Planilha1!$A:$F,6,FALSE)</f>
        <v>52436799.789999999</v>
      </c>
      <c r="K1545" s="10">
        <f t="shared" si="73"/>
        <v>5870.6672402597405</v>
      </c>
      <c r="L1545" s="8">
        <f t="shared" si="74"/>
        <v>5870.6672402597405</v>
      </c>
      <c r="M1545" s="14">
        <f>VLOOKUP(B1545,'[3]IVIC médio'!$A:$M,8,FALSE)</f>
        <v>0.35555555555555551</v>
      </c>
    </row>
    <row r="1546" spans="1:13" x14ac:dyDescent="0.25">
      <c r="A1546" s="7">
        <v>430632</v>
      </c>
      <c r="B1546" s="7">
        <v>4306320</v>
      </c>
      <c r="C1546" t="s">
        <v>4577</v>
      </c>
      <c r="D1546" t="s">
        <v>4459</v>
      </c>
      <c r="E1546" t="s">
        <v>3828</v>
      </c>
      <c r="F1546" t="s">
        <v>10</v>
      </c>
      <c r="G1546">
        <f>VLOOKUP(A1546,[1]pop_total!$A:$H,8,FALSE)</f>
        <v>2751</v>
      </c>
      <c r="H1546">
        <f t="shared" si="72"/>
        <v>2751</v>
      </c>
      <c r="I1546">
        <v>0.70699999999999996</v>
      </c>
      <c r="J1546" s="1">
        <f>VLOOKUP(B1546,[2]Planilha1!$A:$F,6,FALSE)</f>
        <v>32502759.98</v>
      </c>
      <c r="K1546" s="10">
        <f t="shared" si="73"/>
        <v>11814.889123954925</v>
      </c>
      <c r="L1546" s="8">
        <f t="shared" si="74"/>
        <v>11814.889123954925</v>
      </c>
      <c r="M1546" s="14">
        <f>VLOOKUP(B1546,'[3]IVIC médio'!$A:$M,8,FALSE)</f>
        <v>7.7777777777777793E-2</v>
      </c>
    </row>
    <row r="1547" spans="1:13" x14ac:dyDescent="0.25">
      <c r="A1547" s="7">
        <v>351370</v>
      </c>
      <c r="B1547" s="7">
        <v>3513702</v>
      </c>
      <c r="C1547" t="s">
        <v>3347</v>
      </c>
      <c r="D1547" t="s">
        <v>3202</v>
      </c>
      <c r="E1547" t="s">
        <v>2182</v>
      </c>
      <c r="F1547" t="s">
        <v>10</v>
      </c>
      <c r="G1547">
        <f>VLOOKUP(A1547,[1]pop_total!$A:$H,8,FALSE)</f>
        <v>31756</v>
      </c>
      <c r="H1547">
        <f t="shared" si="72"/>
        <v>31756</v>
      </c>
      <c r="I1547">
        <v>0.76</v>
      </c>
      <c r="J1547" s="1">
        <f>VLOOKUP(B1547,[2]Planilha1!$A:$F,6,FALSE)</f>
        <v>197908757.34</v>
      </c>
      <c r="K1547" s="10">
        <f t="shared" si="73"/>
        <v>6232.1689551580803</v>
      </c>
      <c r="L1547" s="8">
        <f t="shared" si="74"/>
        <v>6232.1689551580803</v>
      </c>
      <c r="M1547" s="14">
        <f>VLOOKUP(B1547,'[3]IVIC médio'!$A:$M,8,FALSE)</f>
        <v>1.1666666666666665</v>
      </c>
    </row>
    <row r="1548" spans="1:13" x14ac:dyDescent="0.25">
      <c r="A1548" s="7">
        <v>420490</v>
      </c>
      <c r="B1548" s="7">
        <v>4204905</v>
      </c>
      <c r="C1548" t="s">
        <v>4268</v>
      </c>
      <c r="D1548" t="s">
        <v>4197</v>
      </c>
      <c r="E1548" t="s">
        <v>3828</v>
      </c>
      <c r="F1548" t="s">
        <v>10</v>
      </c>
      <c r="G1548">
        <f>VLOOKUP(A1548,[1]pop_total!$A:$H,8,FALSE)</f>
        <v>8530</v>
      </c>
      <c r="H1548">
        <f t="shared" si="72"/>
        <v>8530</v>
      </c>
      <c r="I1548">
        <v>0.74299999999999999</v>
      </c>
      <c r="J1548" s="1">
        <f>VLOOKUP(B1548,[2]Planilha1!$A:$F,6,FALSE)</f>
        <v>50078068.609999999</v>
      </c>
      <c r="K1548" s="10">
        <f t="shared" si="73"/>
        <v>5870.8169531066824</v>
      </c>
      <c r="L1548" s="8">
        <f t="shared" si="74"/>
        <v>5870.8169531066824</v>
      </c>
      <c r="M1548" s="14">
        <f>VLOOKUP(B1548,'[3]IVIC médio'!$A:$M,8,FALSE)</f>
        <v>0.4</v>
      </c>
    </row>
    <row r="1549" spans="1:13" x14ac:dyDescent="0.25">
      <c r="A1549" s="7">
        <v>312130</v>
      </c>
      <c r="B1549" s="7">
        <v>3121308</v>
      </c>
      <c r="C1549" t="s">
        <v>2418</v>
      </c>
      <c r="D1549" t="s">
        <v>2181</v>
      </c>
      <c r="E1549" t="s">
        <v>2182</v>
      </c>
      <c r="F1549" t="s">
        <v>10</v>
      </c>
      <c r="G1549">
        <f>VLOOKUP(A1549,[1]pop_total!$A:$H,8,FALSE)</f>
        <v>4928</v>
      </c>
      <c r="H1549">
        <f t="shared" si="72"/>
        <v>4928</v>
      </c>
      <c r="I1549">
        <v>0.68</v>
      </c>
      <c r="J1549" s="1">
        <f>VLOOKUP(B1549,[2]Planilha1!$A:$F,6,FALSE)</f>
        <v>33223344.309999999</v>
      </c>
      <c r="K1549" s="10">
        <f t="shared" si="73"/>
        <v>6741.7500629058441</v>
      </c>
      <c r="L1549" s="8">
        <f t="shared" si="74"/>
        <v>6741.7500629058441</v>
      </c>
      <c r="M1549" s="14">
        <f>VLOOKUP(B1549,'[3]IVIC médio'!$A:$M,8,FALSE)</f>
        <v>0.24444444444444446</v>
      </c>
    </row>
    <row r="1550" spans="1:13" x14ac:dyDescent="0.25">
      <c r="A1550" s="7">
        <v>250540</v>
      </c>
      <c r="B1550" s="7">
        <v>2505402</v>
      </c>
      <c r="C1550" t="s">
        <v>1315</v>
      </c>
      <c r="D1550" t="s">
        <v>1247</v>
      </c>
      <c r="E1550" t="s">
        <v>466</v>
      </c>
      <c r="F1550" t="s">
        <v>10</v>
      </c>
      <c r="G1550">
        <f>VLOOKUP(A1550,[1]pop_total!$A:$H,8,FALSE)</f>
        <v>8067</v>
      </c>
      <c r="H1550">
        <f t="shared" si="72"/>
        <v>8067</v>
      </c>
      <c r="I1550">
        <v>0.57999999999999996</v>
      </c>
      <c r="J1550" s="1">
        <f>VLOOKUP(B1550,[2]Planilha1!$A:$F,6,FALSE)</f>
        <v>44550124.859999999</v>
      </c>
      <c r="K1550" s="10">
        <f t="shared" si="73"/>
        <v>5522.5145481591671</v>
      </c>
      <c r="L1550" s="8">
        <f t="shared" si="74"/>
        <v>5522.5145481591671</v>
      </c>
      <c r="M1550" s="14">
        <f>VLOOKUP(B1550,'[3]IVIC médio'!$A:$M,8,FALSE)</f>
        <v>0.16111111111111112</v>
      </c>
    </row>
    <row r="1551" spans="1:13" x14ac:dyDescent="0.25">
      <c r="A1551" s="7">
        <v>312140</v>
      </c>
      <c r="B1551" s="7">
        <v>3121407</v>
      </c>
      <c r="C1551" t="s">
        <v>2419</v>
      </c>
      <c r="D1551" t="s">
        <v>2181</v>
      </c>
      <c r="E1551" t="s">
        <v>2182</v>
      </c>
      <c r="F1551" t="s">
        <v>10</v>
      </c>
      <c r="G1551">
        <f>VLOOKUP(A1551,[1]pop_total!$A:$H,8,FALSE)</f>
        <v>7653</v>
      </c>
      <c r="H1551">
        <f t="shared" si="72"/>
        <v>7653</v>
      </c>
      <c r="I1551">
        <v>0.63900000000000001</v>
      </c>
      <c r="J1551" s="1">
        <f>VLOOKUP(B1551,[2]Planilha1!$A:$F,6,FALSE)</f>
        <v>52020514.32</v>
      </c>
      <c r="K1551" s="10">
        <f t="shared" si="73"/>
        <v>6797.4015836926692</v>
      </c>
      <c r="L1551" s="8">
        <f t="shared" si="74"/>
        <v>6797.4015836926692</v>
      </c>
      <c r="M1551" s="14">
        <f>VLOOKUP(B1551,'[3]IVIC médio'!$A:$M,8,FALSE)</f>
        <v>0.47222222222222221</v>
      </c>
    </row>
    <row r="1552" spans="1:13" x14ac:dyDescent="0.25">
      <c r="A1552" s="7">
        <v>312150</v>
      </c>
      <c r="B1552" s="7">
        <v>3121506</v>
      </c>
      <c r="C1552" t="s">
        <v>2420</v>
      </c>
      <c r="D1552" t="s">
        <v>2181</v>
      </c>
      <c r="E1552" t="s">
        <v>2182</v>
      </c>
      <c r="F1552" t="s">
        <v>10</v>
      </c>
      <c r="G1552">
        <f>VLOOKUP(A1552,[1]pop_total!$A:$H,8,FALSE)</f>
        <v>2994</v>
      </c>
      <c r="H1552">
        <f t="shared" si="72"/>
        <v>2994</v>
      </c>
      <c r="I1552">
        <v>0.63100000000000001</v>
      </c>
      <c r="J1552" s="1">
        <f>VLOOKUP(B1552,[2]Planilha1!$A:$F,6,FALSE)</f>
        <v>27572716.75</v>
      </c>
      <c r="K1552" s="10">
        <f t="shared" si="73"/>
        <v>9209.3242317969271</v>
      </c>
      <c r="L1552" s="8">
        <f t="shared" si="74"/>
        <v>9209.3242317969271</v>
      </c>
      <c r="M1552" s="14">
        <f>VLOOKUP(B1552,'[3]IVIC médio'!$A:$M,8,FALSE)</f>
        <v>0.12222222222222219</v>
      </c>
    </row>
    <row r="1553" spans="1:13" x14ac:dyDescent="0.25">
      <c r="A1553" s="7">
        <v>430635</v>
      </c>
      <c r="B1553" s="7">
        <v>4306353</v>
      </c>
      <c r="C1553" t="s">
        <v>4578</v>
      </c>
      <c r="D1553" t="s">
        <v>4459</v>
      </c>
      <c r="E1553" t="s">
        <v>3828</v>
      </c>
      <c r="F1553" t="s">
        <v>10</v>
      </c>
      <c r="G1553">
        <f>VLOOKUP(A1553,[1]pop_total!$A:$H,8,FALSE)</f>
        <v>2507</v>
      </c>
      <c r="H1553">
        <f t="shared" si="72"/>
        <v>2507</v>
      </c>
      <c r="I1553">
        <v>0.65400000000000003</v>
      </c>
      <c r="J1553" s="1">
        <f>VLOOKUP(B1553,[2]Planilha1!$A:$F,6,FALSE)</f>
        <v>27966876.219999999</v>
      </c>
      <c r="K1553" s="10">
        <f t="shared" si="73"/>
        <v>11155.51504587156</v>
      </c>
      <c r="L1553" s="8">
        <f t="shared" si="74"/>
        <v>11155.51504587156</v>
      </c>
      <c r="M1553" s="14">
        <f>VLOOKUP(B1553,'[3]IVIC médio'!$A:$M,8,FALSE)</f>
        <v>0.16111111111111107</v>
      </c>
    </row>
    <row r="1554" spans="1:13" x14ac:dyDescent="0.25">
      <c r="A1554" s="7">
        <v>351380</v>
      </c>
      <c r="B1554" s="7">
        <v>3513801</v>
      </c>
      <c r="C1554" t="s">
        <v>3348</v>
      </c>
      <c r="D1554" t="s">
        <v>3202</v>
      </c>
      <c r="E1554" t="s">
        <v>2182</v>
      </c>
      <c r="F1554" t="s">
        <v>10</v>
      </c>
      <c r="G1554">
        <f>VLOOKUP(A1554,[1]pop_total!$A:$H,8,FALSE)</f>
        <v>393237</v>
      </c>
      <c r="H1554">
        <f t="shared" si="72"/>
        <v>200000</v>
      </c>
      <c r="I1554">
        <v>0.75700000000000001</v>
      </c>
      <c r="J1554" s="1">
        <f>VLOOKUP(B1554,[2]Planilha1!$A:$F,6,FALSE)</f>
        <v>1802512041.3099999</v>
      </c>
      <c r="K1554" s="10">
        <f t="shared" si="73"/>
        <v>4583.7803698787247</v>
      </c>
      <c r="L1554" s="8">
        <f t="shared" si="74"/>
        <v>4583.7803698787247</v>
      </c>
      <c r="M1554" s="14">
        <f>VLOOKUP(B1554,'[3]IVIC médio'!$A:$M,8,FALSE)</f>
        <v>1.3277777777777779</v>
      </c>
    </row>
    <row r="1555" spans="1:13" x14ac:dyDescent="0.25">
      <c r="A1555" s="7">
        <v>250560</v>
      </c>
      <c r="B1555" s="7">
        <v>2505600</v>
      </c>
      <c r="C1555" t="s">
        <v>1317</v>
      </c>
      <c r="D1555" t="s">
        <v>1247</v>
      </c>
      <c r="E1555" t="s">
        <v>466</v>
      </c>
      <c r="F1555" t="s">
        <v>10</v>
      </c>
      <c r="G1555">
        <f>VLOOKUP(A1555,[1]pop_total!$A:$H,8,FALSE)</f>
        <v>6299</v>
      </c>
      <c r="H1555">
        <f t="shared" si="72"/>
        <v>6299</v>
      </c>
      <c r="I1555">
        <v>0.59299999999999997</v>
      </c>
      <c r="J1555" s="1">
        <f>VLOOKUP(B1555,[2]Planilha1!$A:$F,6,FALSE)</f>
        <v>32219131.789999999</v>
      </c>
      <c r="K1555" s="10">
        <f t="shared" si="73"/>
        <v>5114.9598015558022</v>
      </c>
      <c r="L1555" s="8">
        <f t="shared" si="74"/>
        <v>5114.9598015558022</v>
      </c>
      <c r="M1555" s="14">
        <f>VLOOKUP(B1555,'[3]IVIC médio'!$A:$M,8,FALSE)</f>
        <v>0.43333333333333329</v>
      </c>
    </row>
    <row r="1556" spans="1:13" x14ac:dyDescent="0.25">
      <c r="A1556" s="7">
        <v>410710</v>
      </c>
      <c r="B1556" s="7">
        <v>4107108</v>
      </c>
      <c r="C1556" t="s">
        <v>3914</v>
      </c>
      <c r="D1556" t="s">
        <v>3827</v>
      </c>
      <c r="E1556" t="s">
        <v>3828</v>
      </c>
      <c r="F1556" t="s">
        <v>10</v>
      </c>
      <c r="G1556">
        <f>VLOOKUP(A1556,[1]pop_total!$A:$H,8,FALSE)</f>
        <v>5142</v>
      </c>
      <c r="H1556">
        <f t="shared" si="72"/>
        <v>5142</v>
      </c>
      <c r="I1556">
        <v>0.72299999999999998</v>
      </c>
      <c r="J1556" s="1">
        <f>VLOOKUP(B1556,[2]Planilha1!$A:$F,6,FALSE)</f>
        <v>45987842.210000001</v>
      </c>
      <c r="K1556" s="10">
        <f t="shared" si="73"/>
        <v>8943.5710248930372</v>
      </c>
      <c r="L1556" s="8">
        <f t="shared" si="74"/>
        <v>8943.5710248930372</v>
      </c>
      <c r="M1556" s="14">
        <f>VLOOKUP(B1556,'[3]IVIC médio'!$A:$M,8,FALSE)</f>
        <v>0.69444444444444442</v>
      </c>
    </row>
    <row r="1557" spans="1:13" x14ac:dyDescent="0.25">
      <c r="A1557" s="7">
        <v>410712</v>
      </c>
      <c r="B1557" s="7">
        <v>4107124</v>
      </c>
      <c r="C1557" t="s">
        <v>3915</v>
      </c>
      <c r="D1557" t="s">
        <v>3827</v>
      </c>
      <c r="E1557" t="s">
        <v>3828</v>
      </c>
      <c r="F1557" t="s">
        <v>10</v>
      </c>
      <c r="G1557">
        <f>VLOOKUP(A1557,[1]pop_total!$A:$H,8,FALSE)</f>
        <v>3171</v>
      </c>
      <c r="H1557">
        <f t="shared" si="72"/>
        <v>3171</v>
      </c>
      <c r="I1557">
        <v>0.60799999999999998</v>
      </c>
      <c r="J1557" s="1">
        <f>VLOOKUP(B1557,[2]Planilha1!$A:$F,6,FALSE)</f>
        <v>28883967.530000001</v>
      </c>
      <c r="K1557" s="10">
        <f t="shared" si="73"/>
        <v>9108.7882466099018</v>
      </c>
      <c r="L1557" s="8">
        <f t="shared" si="74"/>
        <v>9108.7882466099018</v>
      </c>
      <c r="M1557" s="14">
        <f>VLOOKUP(B1557,'[3]IVIC médio'!$A:$M,8,FALSE)</f>
        <v>0.11666666666666667</v>
      </c>
    </row>
    <row r="1558" spans="1:13" x14ac:dyDescent="0.25">
      <c r="A1558" s="7">
        <v>410715</v>
      </c>
      <c r="B1558" s="7">
        <v>4107157</v>
      </c>
      <c r="C1558" t="s">
        <v>3916</v>
      </c>
      <c r="D1558" t="s">
        <v>3827</v>
      </c>
      <c r="E1558" t="s">
        <v>3828</v>
      </c>
      <c r="F1558" t="s">
        <v>10</v>
      </c>
      <c r="G1558">
        <f>VLOOKUP(A1558,[1]pop_total!$A:$H,8,FALSE)</f>
        <v>4557</v>
      </c>
      <c r="H1558">
        <f t="shared" si="72"/>
        <v>4557</v>
      </c>
      <c r="I1558">
        <v>0.64400000000000002</v>
      </c>
      <c r="J1558" s="1">
        <f>VLOOKUP(B1558,[2]Planilha1!$A:$F,6,FALSE)</f>
        <v>44565048.409999996</v>
      </c>
      <c r="K1558" s="10">
        <f t="shared" si="73"/>
        <v>9779.4707943822687</v>
      </c>
      <c r="L1558" s="8">
        <f t="shared" si="74"/>
        <v>9779.4707943822687</v>
      </c>
      <c r="M1558" s="14">
        <f>VLOOKUP(B1558,'[3]IVIC médio'!$A:$M,8,FALSE)</f>
        <v>0.32777777777777778</v>
      </c>
    </row>
    <row r="1559" spans="1:13" x14ac:dyDescent="0.25">
      <c r="A1559" s="7">
        <v>312160</v>
      </c>
      <c r="B1559" s="7">
        <v>3121605</v>
      </c>
      <c r="C1559" t="s">
        <v>2421</v>
      </c>
      <c r="D1559" t="s">
        <v>2181</v>
      </c>
      <c r="E1559" t="s">
        <v>2182</v>
      </c>
      <c r="F1559" t="s">
        <v>10</v>
      </c>
      <c r="G1559">
        <f>VLOOKUP(A1559,[1]pop_total!$A:$H,8,FALSE)</f>
        <v>47702</v>
      </c>
      <c r="H1559">
        <f t="shared" si="72"/>
        <v>47702</v>
      </c>
      <c r="I1559">
        <v>0.71599999999999997</v>
      </c>
      <c r="J1559" s="1">
        <f>VLOOKUP(B1559,[2]Planilha1!$A:$F,6,FALSE)</f>
        <v>305974355.5</v>
      </c>
      <c r="K1559" s="10">
        <f t="shared" si="73"/>
        <v>6414.2877761938698</v>
      </c>
      <c r="L1559" s="8">
        <f t="shared" si="74"/>
        <v>6414.2877761938698</v>
      </c>
      <c r="M1559" s="14">
        <f>VLOOKUP(B1559,'[3]IVIC médio'!$A:$M,8,FALSE)</f>
        <v>0.79444444444444451</v>
      </c>
    </row>
    <row r="1560" spans="1:13" x14ac:dyDescent="0.25">
      <c r="A1560" s="7">
        <v>510350</v>
      </c>
      <c r="B1560" s="7">
        <v>5103502</v>
      </c>
      <c r="C1560" t="s">
        <v>5041</v>
      </c>
      <c r="D1560" t="s">
        <v>5002</v>
      </c>
      <c r="E1560" t="s">
        <v>4932</v>
      </c>
      <c r="F1560" t="s">
        <v>10</v>
      </c>
      <c r="G1560">
        <f>VLOOKUP(A1560,[1]pop_total!$A:$H,8,FALSE)</f>
        <v>21941</v>
      </c>
      <c r="H1560">
        <f t="shared" si="72"/>
        <v>21941</v>
      </c>
      <c r="I1560">
        <v>0.71799999999999997</v>
      </c>
      <c r="J1560" s="1">
        <f>VLOOKUP(B1560,[2]Planilha1!$A:$F,6,FALSE)</f>
        <v>230448084.21000001</v>
      </c>
      <c r="K1560" s="10">
        <f t="shared" si="73"/>
        <v>10503.080270270271</v>
      </c>
      <c r="L1560" s="8">
        <f t="shared" si="74"/>
        <v>10503.080270270271</v>
      </c>
      <c r="M1560" s="14">
        <f>VLOOKUP(B1560,'[3]IVIC médio'!$A:$M,8,FALSE)</f>
        <v>0.96666666666666679</v>
      </c>
    </row>
    <row r="1561" spans="1:13" x14ac:dyDescent="0.25">
      <c r="A1561" s="7">
        <v>170700</v>
      </c>
      <c r="B1561" s="7">
        <v>1707009</v>
      </c>
      <c r="C1561" t="s">
        <v>370</v>
      </c>
      <c r="D1561" t="s">
        <v>327</v>
      </c>
      <c r="E1561" t="s">
        <v>9</v>
      </c>
      <c r="F1561" t="s">
        <v>10</v>
      </c>
      <c r="G1561">
        <f>VLOOKUP(A1561,[1]pop_total!$A:$H,8,FALSE)</f>
        <v>17739</v>
      </c>
      <c r="H1561">
        <f t="shared" si="72"/>
        <v>17739</v>
      </c>
      <c r="I1561">
        <v>0.70099999999999996</v>
      </c>
      <c r="J1561" s="1">
        <f>VLOOKUP(B1561,[2]Planilha1!$A:$F,6,FALSE)</f>
        <v>105966039.08</v>
      </c>
      <c r="K1561" s="10">
        <f t="shared" si="73"/>
        <v>5973.6196561249226</v>
      </c>
      <c r="L1561" s="8">
        <f t="shared" si="74"/>
        <v>5973.6196561249226</v>
      </c>
      <c r="M1561" s="14">
        <f>VLOOKUP(B1561,'[3]IVIC médio'!$A:$M,8,FALSE)</f>
        <v>0.4</v>
      </c>
    </row>
    <row r="1562" spans="1:13" x14ac:dyDescent="0.25">
      <c r="A1562" s="7">
        <v>291005</v>
      </c>
      <c r="B1562" s="7">
        <v>2910057</v>
      </c>
      <c r="C1562" t="s">
        <v>1901</v>
      </c>
      <c r="D1562" t="s">
        <v>1784</v>
      </c>
      <c r="E1562" t="s">
        <v>466</v>
      </c>
      <c r="F1562" t="s">
        <v>10</v>
      </c>
      <c r="G1562">
        <f>VLOOKUP(A1562,[1]pop_total!$A:$H,8,FALSE)</f>
        <v>71485</v>
      </c>
      <c r="H1562">
        <f t="shared" si="72"/>
        <v>71485</v>
      </c>
      <c r="I1562">
        <v>0.67600000000000005</v>
      </c>
      <c r="J1562" s="1">
        <f>VLOOKUP(B1562,[2]Planilha1!$A:$F,6,FALSE)</f>
        <v>352361446.89999998</v>
      </c>
      <c r="K1562" s="10">
        <f t="shared" si="73"/>
        <v>4929.1662152899207</v>
      </c>
      <c r="L1562" s="8">
        <f t="shared" si="74"/>
        <v>4929.1662152899207</v>
      </c>
      <c r="M1562" s="14">
        <f>VLOOKUP(B1562,'[3]IVIC médio'!$A:$M,8,FALSE)</f>
        <v>0.3833333333333333</v>
      </c>
    </row>
    <row r="1563" spans="1:13" x14ac:dyDescent="0.25">
      <c r="A1563" s="7">
        <v>430637</v>
      </c>
      <c r="B1563" s="7">
        <v>4306379</v>
      </c>
      <c r="C1563" t="s">
        <v>4579</v>
      </c>
      <c r="D1563" t="s">
        <v>4459</v>
      </c>
      <c r="E1563" t="s">
        <v>3828</v>
      </c>
      <c r="F1563" t="s">
        <v>10</v>
      </c>
      <c r="G1563">
        <f>VLOOKUP(A1563,[1]pop_total!$A:$H,8,FALSE)</f>
        <v>2806</v>
      </c>
      <c r="H1563">
        <f t="shared" si="72"/>
        <v>2806</v>
      </c>
      <c r="I1563">
        <v>0.64800000000000002</v>
      </c>
      <c r="J1563" s="1">
        <f>VLOOKUP(B1563,[2]Planilha1!$A:$F,6,FALSE)</f>
        <v>37862704.799999997</v>
      </c>
      <c r="K1563" s="10">
        <f t="shared" si="73"/>
        <v>13493.479971489664</v>
      </c>
      <c r="L1563" s="8">
        <f t="shared" si="74"/>
        <v>12739.39</v>
      </c>
      <c r="M1563" s="14">
        <f>VLOOKUP(B1563,'[3]IVIC médio'!$A:$M,8,FALSE)</f>
        <v>0</v>
      </c>
    </row>
    <row r="1564" spans="1:13" x14ac:dyDescent="0.25">
      <c r="A1564" s="7">
        <v>312170</v>
      </c>
      <c r="B1564" s="7">
        <v>3121704</v>
      </c>
      <c r="C1564" t="s">
        <v>2422</v>
      </c>
      <c r="D1564" t="s">
        <v>2181</v>
      </c>
      <c r="E1564" t="s">
        <v>2182</v>
      </c>
      <c r="F1564" t="s">
        <v>10</v>
      </c>
      <c r="G1564">
        <f>VLOOKUP(A1564,[1]pop_total!$A:$H,8,FALSE)</f>
        <v>3549</v>
      </c>
      <c r="H1564">
        <f t="shared" si="72"/>
        <v>3549</v>
      </c>
      <c r="I1564">
        <v>0.60099999999999998</v>
      </c>
      <c r="J1564" s="1">
        <f>VLOOKUP(B1564,[2]Planilha1!$A:$F,6,FALSE)</f>
        <v>28708942.129999999</v>
      </c>
      <c r="K1564" s="10">
        <f t="shared" si="73"/>
        <v>8089.3046294730912</v>
      </c>
      <c r="L1564" s="8">
        <f t="shared" si="74"/>
        <v>8089.3046294730912</v>
      </c>
      <c r="M1564" s="14">
        <f>VLOOKUP(B1564,'[3]IVIC médio'!$A:$M,8,FALSE)</f>
        <v>0.56666666666666665</v>
      </c>
    </row>
    <row r="1565" spans="1:13" x14ac:dyDescent="0.25">
      <c r="A1565" s="7">
        <v>312180</v>
      </c>
      <c r="B1565" s="7">
        <v>3121803</v>
      </c>
      <c r="C1565" t="s">
        <v>2423</v>
      </c>
      <c r="D1565" t="s">
        <v>2181</v>
      </c>
      <c r="E1565" t="s">
        <v>2182</v>
      </c>
      <c r="F1565" t="s">
        <v>10</v>
      </c>
      <c r="G1565">
        <f>VLOOKUP(A1565,[1]pop_total!$A:$H,8,FALSE)</f>
        <v>6847</v>
      </c>
      <c r="H1565">
        <f t="shared" si="72"/>
        <v>6847</v>
      </c>
      <c r="I1565">
        <v>0.70199999999999996</v>
      </c>
      <c r="J1565" s="1">
        <f>VLOOKUP(B1565,[2]Planilha1!$A:$F,6,FALSE)</f>
        <v>32946694.41</v>
      </c>
      <c r="K1565" s="10">
        <f t="shared" si="73"/>
        <v>4811.8437870600264</v>
      </c>
      <c r="L1565" s="8">
        <f t="shared" si="74"/>
        <v>4811.8437870600264</v>
      </c>
      <c r="M1565" s="14">
        <f>VLOOKUP(B1565,'[3]IVIC médio'!$A:$M,8,FALSE)</f>
        <v>0.80555555555555558</v>
      </c>
    </row>
    <row r="1566" spans="1:13" x14ac:dyDescent="0.25">
      <c r="A1566" s="7">
        <v>420500</v>
      </c>
      <c r="B1566" s="7">
        <v>4205001</v>
      </c>
      <c r="C1566" t="s">
        <v>4269</v>
      </c>
      <c r="D1566" t="s">
        <v>4197</v>
      </c>
      <c r="E1566" t="s">
        <v>3828</v>
      </c>
      <c r="F1566" t="s">
        <v>10</v>
      </c>
      <c r="G1566">
        <f>VLOOKUP(A1566,[1]pop_total!$A:$H,8,FALSE)</f>
        <v>15008</v>
      </c>
      <c r="H1566">
        <f t="shared" si="72"/>
        <v>15008</v>
      </c>
      <c r="I1566">
        <v>0.70599999999999996</v>
      </c>
      <c r="J1566" s="1">
        <f>VLOOKUP(B1566,[2]Planilha1!$A:$F,6,FALSE)</f>
        <v>85318293.230000004</v>
      </c>
      <c r="K1566" s="10">
        <f t="shared" si="73"/>
        <v>5684.8542930437106</v>
      </c>
      <c r="L1566" s="8">
        <f t="shared" si="74"/>
        <v>5684.8542930437106</v>
      </c>
      <c r="M1566" s="14">
        <f>VLOOKUP(B1566,'[3]IVIC médio'!$A:$M,8,FALSE)</f>
        <v>0.93333333333333335</v>
      </c>
    </row>
    <row r="1567" spans="1:13" x14ac:dyDescent="0.25">
      <c r="A1567" s="7">
        <v>520710</v>
      </c>
      <c r="B1567" s="7">
        <v>5207105</v>
      </c>
      <c r="C1567" t="s">
        <v>5212</v>
      </c>
      <c r="D1567" t="s">
        <v>5136</v>
      </c>
      <c r="E1567" t="s">
        <v>4932</v>
      </c>
      <c r="F1567" t="s">
        <v>10</v>
      </c>
      <c r="G1567">
        <f>VLOOKUP(A1567,[1]pop_total!$A:$H,8,FALSE)</f>
        <v>2062</v>
      </c>
      <c r="H1567">
        <f t="shared" si="72"/>
        <v>2062</v>
      </c>
      <c r="I1567">
        <v>0.72899999999999998</v>
      </c>
      <c r="J1567" s="1">
        <f>VLOOKUP(B1567,[2]Planilha1!$A:$F,6,FALSE)</f>
        <v>22092826.219999999</v>
      </c>
      <c r="K1567" s="10">
        <f t="shared" si="73"/>
        <v>10714.270717749758</v>
      </c>
      <c r="L1567" s="8">
        <f t="shared" si="74"/>
        <v>10714.270717749758</v>
      </c>
      <c r="M1567" s="14">
        <f>VLOOKUP(B1567,'[3]IVIC médio'!$A:$M,8,FALSE)</f>
        <v>0.69444444444444442</v>
      </c>
    </row>
    <row r="1568" spans="1:13" x14ac:dyDescent="0.25">
      <c r="A1568" s="7">
        <v>351385</v>
      </c>
      <c r="B1568" s="7">
        <v>3513850</v>
      </c>
      <c r="C1568" t="s">
        <v>3349</v>
      </c>
      <c r="D1568" t="s">
        <v>3202</v>
      </c>
      <c r="E1568" t="s">
        <v>2182</v>
      </c>
      <c r="F1568" t="s">
        <v>10</v>
      </c>
      <c r="G1568">
        <f>VLOOKUP(A1568,[1]pop_total!$A:$H,8,FALSE)</f>
        <v>1620</v>
      </c>
      <c r="H1568">
        <f t="shared" si="72"/>
        <v>1620</v>
      </c>
      <c r="I1568">
        <v>0.74099999999999999</v>
      </c>
      <c r="J1568" s="1">
        <f>VLOOKUP(B1568,[2]Planilha1!$A:$F,6,FALSE)</f>
        <v>26068437.93</v>
      </c>
      <c r="K1568" s="10">
        <f t="shared" si="73"/>
        <v>16091.628351851852</v>
      </c>
      <c r="L1568" s="8">
        <f t="shared" si="74"/>
        <v>12739.39</v>
      </c>
      <c r="M1568" s="14">
        <f>VLOOKUP(B1568,'[3]IVIC médio'!$A:$M,8,FALSE)</f>
        <v>0.17222222222222219</v>
      </c>
    </row>
    <row r="1569" spans="1:13" x14ac:dyDescent="0.25">
      <c r="A1569" s="7">
        <v>220335</v>
      </c>
      <c r="B1569" s="7">
        <v>2203354</v>
      </c>
      <c r="C1569" t="s">
        <v>754</v>
      </c>
      <c r="D1569" t="s">
        <v>682</v>
      </c>
      <c r="E1569" t="s">
        <v>466</v>
      </c>
      <c r="F1569" t="s">
        <v>10</v>
      </c>
      <c r="G1569">
        <f>VLOOKUP(A1569,[1]pop_total!$A:$H,8,FALSE)</f>
        <v>7054</v>
      </c>
      <c r="H1569">
        <f t="shared" si="72"/>
        <v>7054</v>
      </c>
      <c r="I1569">
        <v>0.56100000000000005</v>
      </c>
      <c r="J1569" s="1">
        <f>VLOOKUP(B1569,[2]Planilha1!$A:$F,6,FALSE)</f>
        <v>39032284.780000001</v>
      </c>
      <c r="K1569" s="10">
        <f t="shared" si="73"/>
        <v>5533.3548029486819</v>
      </c>
      <c r="L1569" s="8">
        <f t="shared" si="74"/>
        <v>5533.3548029486819</v>
      </c>
      <c r="M1569" s="14">
        <f>VLOOKUP(B1569,'[3]IVIC médio'!$A:$M,8,FALSE)</f>
        <v>0.25</v>
      </c>
    </row>
    <row r="1570" spans="1:13" x14ac:dyDescent="0.25">
      <c r="A1570" s="7">
        <v>280200</v>
      </c>
      <c r="B1570" s="7">
        <v>2802007</v>
      </c>
      <c r="C1570" t="s">
        <v>1731</v>
      </c>
      <c r="D1570" t="s">
        <v>1716</v>
      </c>
      <c r="E1570" t="s">
        <v>466</v>
      </c>
      <c r="F1570" t="s">
        <v>10</v>
      </c>
      <c r="G1570">
        <f>VLOOKUP(A1570,[1]pop_total!$A:$H,8,FALSE)</f>
        <v>4340</v>
      </c>
      <c r="H1570">
        <f t="shared" si="72"/>
        <v>4340</v>
      </c>
      <c r="I1570">
        <v>0.61</v>
      </c>
      <c r="J1570" s="1">
        <f>VLOOKUP(B1570,[2]Planilha1!$A:$F,6,FALSE)</f>
        <v>49314457.509999998</v>
      </c>
      <c r="K1570" s="10">
        <f t="shared" si="73"/>
        <v>11362.778228110599</v>
      </c>
      <c r="L1570" s="8">
        <f t="shared" si="74"/>
        <v>11362.778228110599</v>
      </c>
      <c r="M1570" s="14">
        <f>VLOOKUP(B1570,'[3]IVIC médio'!$A:$M,8,FALSE)</f>
        <v>0.71111111111111103</v>
      </c>
    </row>
    <row r="1571" spans="1:13" x14ac:dyDescent="0.25">
      <c r="A1571" s="7">
        <v>312190</v>
      </c>
      <c r="B1571" s="7">
        <v>3121902</v>
      </c>
      <c r="C1571" t="s">
        <v>2424</v>
      </c>
      <c r="D1571" t="s">
        <v>2181</v>
      </c>
      <c r="E1571" t="s">
        <v>2182</v>
      </c>
      <c r="F1571" t="s">
        <v>10</v>
      </c>
      <c r="G1571">
        <f>VLOOKUP(A1571,[1]pop_total!$A:$H,8,FALSE)</f>
        <v>4226</v>
      </c>
      <c r="H1571">
        <f t="shared" si="72"/>
        <v>4226</v>
      </c>
      <c r="I1571">
        <v>0.65700000000000003</v>
      </c>
      <c r="J1571" s="1">
        <f>VLOOKUP(B1571,[2]Planilha1!$A:$F,6,FALSE)</f>
        <v>31278932.109999999</v>
      </c>
      <c r="K1571" s="10">
        <f t="shared" si="73"/>
        <v>7401.5456956933267</v>
      </c>
      <c r="L1571" s="8">
        <f t="shared" si="74"/>
        <v>7401.5456956933267</v>
      </c>
      <c r="M1571" s="14">
        <f>VLOOKUP(B1571,'[3]IVIC médio'!$A:$M,8,FALSE)</f>
        <v>0.6611111111111112</v>
      </c>
    </row>
    <row r="1572" spans="1:13" x14ac:dyDescent="0.25">
      <c r="A1572" s="7">
        <v>312200</v>
      </c>
      <c r="B1572" s="7">
        <v>3122009</v>
      </c>
      <c r="C1572" t="s">
        <v>2425</v>
      </c>
      <c r="D1572" t="s">
        <v>2181</v>
      </c>
      <c r="E1572" t="s">
        <v>2182</v>
      </c>
      <c r="F1572" t="s">
        <v>10</v>
      </c>
      <c r="G1572">
        <f>VLOOKUP(A1572,[1]pop_total!$A:$H,8,FALSE)</f>
        <v>20706</v>
      </c>
      <c r="H1572">
        <f t="shared" si="72"/>
        <v>20706</v>
      </c>
      <c r="I1572">
        <v>0.60499999999999998</v>
      </c>
      <c r="J1572" s="1">
        <f>VLOOKUP(B1572,[2]Planilha1!$A:$F,6,FALSE)</f>
        <v>76718652.480000004</v>
      </c>
      <c r="K1572" s="10">
        <f t="shared" si="73"/>
        <v>3705.1411416980586</v>
      </c>
      <c r="L1572" s="8">
        <f t="shared" si="74"/>
        <v>3705.1411416980586</v>
      </c>
      <c r="M1572" s="14">
        <f>VLOOKUP(B1572,'[3]IVIC médio'!$A:$M,8,FALSE)</f>
        <v>0.40555555555555556</v>
      </c>
    </row>
    <row r="1573" spans="1:13" x14ac:dyDescent="0.25">
      <c r="A1573" s="7">
        <v>312210</v>
      </c>
      <c r="B1573" s="7">
        <v>3122108</v>
      </c>
      <c r="C1573" t="s">
        <v>2426</v>
      </c>
      <c r="D1573" t="s">
        <v>2181</v>
      </c>
      <c r="E1573" t="s">
        <v>2182</v>
      </c>
      <c r="F1573" t="s">
        <v>10</v>
      </c>
      <c r="G1573">
        <f>VLOOKUP(A1573,[1]pop_total!$A:$H,8,FALSE)</f>
        <v>4178</v>
      </c>
      <c r="H1573">
        <f t="shared" si="72"/>
        <v>4178</v>
      </c>
      <c r="I1573">
        <v>0.66100000000000003</v>
      </c>
      <c r="J1573" s="1">
        <f>VLOOKUP(B1573,[2]Planilha1!$A:$F,6,FALSE)</f>
        <v>28866608.5</v>
      </c>
      <c r="K1573" s="10">
        <f t="shared" si="73"/>
        <v>6909.1930349449494</v>
      </c>
      <c r="L1573" s="8">
        <f t="shared" si="74"/>
        <v>6909.1930349449494</v>
      </c>
      <c r="M1573" s="14">
        <f>VLOOKUP(B1573,'[3]IVIC médio'!$A:$M,8,FALSE)</f>
        <v>0.17222222222222222</v>
      </c>
    </row>
    <row r="1574" spans="1:13" x14ac:dyDescent="0.25">
      <c r="A1574" s="7">
        <v>320180</v>
      </c>
      <c r="B1574" s="7">
        <v>3201803</v>
      </c>
      <c r="C1574" t="s">
        <v>3057</v>
      </c>
      <c r="D1574" t="s">
        <v>3036</v>
      </c>
      <c r="E1574" t="s">
        <v>2182</v>
      </c>
      <c r="F1574" t="s">
        <v>10</v>
      </c>
      <c r="G1574">
        <f>VLOOKUP(A1574,[1]pop_total!$A:$H,8,FALSE)</f>
        <v>5083</v>
      </c>
      <c r="H1574">
        <f t="shared" si="72"/>
        <v>5083</v>
      </c>
      <c r="I1574">
        <v>0.63200000000000001</v>
      </c>
      <c r="J1574" s="1">
        <f>VLOOKUP(B1574,[2]Planilha1!$A:$F,6,FALSE)</f>
        <v>38369560.899999999</v>
      </c>
      <c r="K1574" s="10">
        <f t="shared" si="73"/>
        <v>7548.6053314971468</v>
      </c>
      <c r="L1574" s="8">
        <f t="shared" si="74"/>
        <v>7548.6053314971468</v>
      </c>
      <c r="M1574" s="14">
        <f>VLOOKUP(B1574,'[3]IVIC médio'!$A:$M,8,FALSE)</f>
        <v>0.37777777777777782</v>
      </c>
    </row>
    <row r="1575" spans="1:13" x14ac:dyDescent="0.25">
      <c r="A1575" s="7">
        <v>351390</v>
      </c>
      <c r="B1575" s="7">
        <v>3513900</v>
      </c>
      <c r="C1575" t="s">
        <v>3350</v>
      </c>
      <c r="D1575" t="s">
        <v>3202</v>
      </c>
      <c r="E1575" t="s">
        <v>2182</v>
      </c>
      <c r="F1575" t="s">
        <v>10</v>
      </c>
      <c r="G1575">
        <f>VLOOKUP(A1575,[1]pop_total!$A:$H,8,FALSE)</f>
        <v>11158</v>
      </c>
      <c r="H1575">
        <f t="shared" si="72"/>
        <v>11158</v>
      </c>
      <c r="I1575">
        <v>0.73399999999999999</v>
      </c>
      <c r="J1575" s="1">
        <f>VLOOKUP(B1575,[2]Planilha1!$A:$F,6,FALSE)</f>
        <v>68575547.730000004</v>
      </c>
      <c r="K1575" s="10">
        <f t="shared" si="73"/>
        <v>6145.8637506721634</v>
      </c>
      <c r="L1575" s="8">
        <f t="shared" si="74"/>
        <v>6145.8637506721634</v>
      </c>
      <c r="M1575" s="14">
        <f>VLOOKUP(B1575,'[3]IVIC médio'!$A:$M,8,FALSE)</f>
        <v>0.2166666666666667</v>
      </c>
    </row>
    <row r="1576" spans="1:13" x14ac:dyDescent="0.25">
      <c r="A1576" s="7">
        <v>312220</v>
      </c>
      <c r="B1576" s="7">
        <v>3122207</v>
      </c>
      <c r="C1576" t="s">
        <v>2427</v>
      </c>
      <c r="D1576" t="s">
        <v>2181</v>
      </c>
      <c r="E1576" t="s">
        <v>2182</v>
      </c>
      <c r="F1576" t="s">
        <v>10</v>
      </c>
      <c r="G1576">
        <f>VLOOKUP(A1576,[1]pop_total!$A:$H,8,FALSE)</f>
        <v>6516</v>
      </c>
      <c r="H1576">
        <f t="shared" si="72"/>
        <v>6516</v>
      </c>
      <c r="I1576">
        <v>0.623</v>
      </c>
      <c r="J1576" s="1">
        <f>VLOOKUP(B1576,[2]Planilha1!$A:$F,6,FALSE)</f>
        <v>31722335.129999999</v>
      </c>
      <c r="K1576" s="10">
        <f t="shared" si="73"/>
        <v>4868.3755570902395</v>
      </c>
      <c r="L1576" s="8">
        <f t="shared" si="74"/>
        <v>4868.3755570902395</v>
      </c>
      <c r="M1576" s="14">
        <f>VLOOKUP(B1576,'[3]IVIC médio'!$A:$M,8,FALSE)</f>
        <v>0.41666666666666669</v>
      </c>
    </row>
    <row r="1577" spans="1:13" x14ac:dyDescent="0.25">
      <c r="A1577" s="7">
        <v>312230</v>
      </c>
      <c r="B1577" s="7">
        <v>3122306</v>
      </c>
      <c r="C1577" t="s">
        <v>2428</v>
      </c>
      <c r="D1577" t="s">
        <v>2181</v>
      </c>
      <c r="E1577" t="s">
        <v>2182</v>
      </c>
      <c r="F1577" t="s">
        <v>10</v>
      </c>
      <c r="G1577">
        <f>VLOOKUP(A1577,[1]pop_total!$A:$H,8,FALSE)</f>
        <v>231091</v>
      </c>
      <c r="H1577">
        <f t="shared" si="72"/>
        <v>200000</v>
      </c>
      <c r="I1577">
        <v>0.76400000000000001</v>
      </c>
      <c r="J1577" s="1">
        <f>VLOOKUP(B1577,[2]Planilha1!$A:$F,6,FALSE)</f>
        <v>1044036845.45</v>
      </c>
      <c r="K1577" s="10">
        <f t="shared" si="73"/>
        <v>4517.8602604601656</v>
      </c>
      <c r="L1577" s="8">
        <f t="shared" si="74"/>
        <v>4517.8602604601656</v>
      </c>
      <c r="M1577" s="14">
        <f>VLOOKUP(B1577,'[3]IVIC médio'!$A:$M,8,FALSE)</f>
        <v>0.88333333333333341</v>
      </c>
    </row>
    <row r="1578" spans="1:13" x14ac:dyDescent="0.25">
      <c r="A1578" s="7">
        <v>520830</v>
      </c>
      <c r="B1578" s="7">
        <v>5208301</v>
      </c>
      <c r="C1578" t="s">
        <v>5223</v>
      </c>
      <c r="D1578" t="s">
        <v>5136</v>
      </c>
      <c r="E1578" t="s">
        <v>4932</v>
      </c>
      <c r="F1578" t="s">
        <v>10</v>
      </c>
      <c r="G1578">
        <f>VLOOKUP(A1578,[1]pop_total!$A:$H,8,FALSE)</f>
        <v>4457</v>
      </c>
      <c r="H1578">
        <f t="shared" si="72"/>
        <v>4457</v>
      </c>
      <c r="I1578">
        <v>0.65300000000000002</v>
      </c>
      <c r="J1578" s="1">
        <f>VLOOKUP(B1578,[2]Planilha1!$A:$F,6,FALSE)</f>
        <v>36454773.299999997</v>
      </c>
      <c r="K1578" s="10">
        <f t="shared" si="73"/>
        <v>8179.217702490464</v>
      </c>
      <c r="L1578" s="8">
        <f t="shared" si="74"/>
        <v>8179.217702490464</v>
      </c>
      <c r="M1578" s="14">
        <f>VLOOKUP(B1578,'[3]IVIC médio'!$A:$M,8,FALSE)</f>
        <v>0.72222222222222221</v>
      </c>
    </row>
    <row r="1579" spans="1:13" x14ac:dyDescent="0.25">
      <c r="A1579" s="7">
        <v>170710</v>
      </c>
      <c r="B1579" s="7">
        <v>1707108</v>
      </c>
      <c r="C1579" t="s">
        <v>371</v>
      </c>
      <c r="D1579" t="s">
        <v>327</v>
      </c>
      <c r="E1579" t="s">
        <v>9</v>
      </c>
      <c r="F1579" t="s">
        <v>10</v>
      </c>
      <c r="G1579">
        <f>VLOOKUP(A1579,[1]pop_total!$A:$H,8,FALSE)</f>
        <v>7024</v>
      </c>
      <c r="H1579">
        <f t="shared" si="72"/>
        <v>7024</v>
      </c>
      <c r="I1579">
        <v>0.68300000000000005</v>
      </c>
      <c r="J1579" s="1">
        <f>VLOOKUP(B1579,[2]Planilha1!$A:$F,6,FALSE)</f>
        <v>42649675.509999998</v>
      </c>
      <c r="K1579" s="10">
        <f t="shared" si="73"/>
        <v>6071.9925270501135</v>
      </c>
      <c r="L1579" s="8">
        <f t="shared" si="74"/>
        <v>6071.9925270501135</v>
      </c>
      <c r="M1579" s="14">
        <f>VLOOKUP(B1579,'[3]IVIC médio'!$A:$M,8,FALSE)</f>
        <v>0.23333333333333339</v>
      </c>
    </row>
    <row r="1580" spans="1:13" x14ac:dyDescent="0.25">
      <c r="A1580" s="7">
        <v>312235</v>
      </c>
      <c r="B1580" s="7">
        <v>3122355</v>
      </c>
      <c r="C1580" t="s">
        <v>2429</v>
      </c>
      <c r="D1580" t="s">
        <v>2181</v>
      </c>
      <c r="E1580" t="s">
        <v>2182</v>
      </c>
      <c r="F1580" t="s">
        <v>10</v>
      </c>
      <c r="G1580">
        <f>VLOOKUP(A1580,[1]pop_total!$A:$H,8,FALSE)</f>
        <v>6321</v>
      </c>
      <c r="H1580">
        <f t="shared" si="72"/>
        <v>6321</v>
      </c>
      <c r="I1580">
        <v>0.60799999999999998</v>
      </c>
      <c r="J1580" s="1">
        <f>VLOOKUP(B1580,[2]Planilha1!$A:$F,6,FALSE)</f>
        <v>37651135.770000003</v>
      </c>
      <c r="K1580" s="10">
        <f t="shared" si="73"/>
        <v>5956.5157047935454</v>
      </c>
      <c r="L1580" s="8">
        <f t="shared" si="74"/>
        <v>5956.5157047935454</v>
      </c>
      <c r="M1580" s="14">
        <f>VLOOKUP(B1580,'[3]IVIC médio'!$A:$M,8,FALSE)</f>
        <v>2.7777777777777769E-2</v>
      </c>
    </row>
    <row r="1581" spans="1:13" x14ac:dyDescent="0.25">
      <c r="A1581" s="7">
        <v>312240</v>
      </c>
      <c r="B1581" s="7">
        <v>3122405</v>
      </c>
      <c r="C1581" t="s">
        <v>2430</v>
      </c>
      <c r="D1581" t="s">
        <v>2181</v>
      </c>
      <c r="E1581" t="s">
        <v>2182</v>
      </c>
      <c r="F1581" t="s">
        <v>10</v>
      </c>
      <c r="G1581">
        <f>VLOOKUP(A1581,[1]pop_total!$A:$H,8,FALSE)</f>
        <v>5851</v>
      </c>
      <c r="H1581">
        <f t="shared" si="72"/>
        <v>5851</v>
      </c>
      <c r="I1581">
        <v>0.67</v>
      </c>
      <c r="J1581" s="1">
        <f>VLOOKUP(B1581,[2]Planilha1!$A:$F,6,FALSE)</f>
        <v>34846427.82</v>
      </c>
      <c r="K1581" s="10">
        <f t="shared" si="73"/>
        <v>5955.6362707229537</v>
      </c>
      <c r="L1581" s="8">
        <f t="shared" si="74"/>
        <v>5955.6362707229537</v>
      </c>
      <c r="M1581" s="14">
        <f>VLOOKUP(B1581,'[3]IVIC médio'!$A:$M,8,FALSE)</f>
        <v>0.19444444444444445</v>
      </c>
    </row>
    <row r="1582" spans="1:13" x14ac:dyDescent="0.25">
      <c r="A1582" s="7">
        <v>312245</v>
      </c>
      <c r="B1582" s="7">
        <v>3122454</v>
      </c>
      <c r="C1582" t="s">
        <v>2431</v>
      </c>
      <c r="D1582" t="s">
        <v>2181</v>
      </c>
      <c r="E1582" t="s">
        <v>2182</v>
      </c>
      <c r="F1582" t="s">
        <v>10</v>
      </c>
      <c r="G1582">
        <f>VLOOKUP(A1582,[1]pop_total!$A:$H,8,FALSE)</f>
        <v>10213</v>
      </c>
      <c r="H1582">
        <f t="shared" si="72"/>
        <v>10213</v>
      </c>
      <c r="I1582">
        <v>0.60899999999999999</v>
      </c>
      <c r="J1582" s="1">
        <f>VLOOKUP(B1582,[2]Planilha1!$A:$F,6,FALSE)</f>
        <v>43184817.119999997</v>
      </c>
      <c r="K1582" s="10">
        <f t="shared" si="73"/>
        <v>4228.4164417898755</v>
      </c>
      <c r="L1582" s="8">
        <f t="shared" si="74"/>
        <v>4228.4164417898755</v>
      </c>
      <c r="M1582" s="14">
        <f>VLOOKUP(B1582,'[3]IVIC médio'!$A:$M,8,FALSE)</f>
        <v>0.76666666666666672</v>
      </c>
    </row>
    <row r="1583" spans="1:13" x14ac:dyDescent="0.25">
      <c r="A1583" s="7">
        <v>351400</v>
      </c>
      <c r="B1583" s="7">
        <v>3514007</v>
      </c>
      <c r="C1583" t="s">
        <v>3351</v>
      </c>
      <c r="D1583" t="s">
        <v>3202</v>
      </c>
      <c r="E1583" t="s">
        <v>2182</v>
      </c>
      <c r="F1583" t="s">
        <v>10</v>
      </c>
      <c r="G1583">
        <f>VLOOKUP(A1583,[1]pop_total!$A:$H,8,FALSE)</f>
        <v>8759</v>
      </c>
      <c r="H1583">
        <f t="shared" si="72"/>
        <v>8759</v>
      </c>
      <c r="I1583">
        <v>0.71799999999999997</v>
      </c>
      <c r="J1583" s="1">
        <f>VLOOKUP(B1583,[2]Planilha1!$A:$F,6,FALSE)</f>
        <v>40673103.789999999</v>
      </c>
      <c r="K1583" s="10">
        <f t="shared" si="73"/>
        <v>4643.578466719945</v>
      </c>
      <c r="L1583" s="8">
        <f t="shared" si="74"/>
        <v>4643.578466719945</v>
      </c>
      <c r="M1583" s="14">
        <f>VLOOKUP(B1583,'[3]IVIC médio'!$A:$M,8,FALSE)</f>
        <v>0.16666666666666669</v>
      </c>
    </row>
    <row r="1584" spans="1:13" x14ac:dyDescent="0.25">
      <c r="A1584" s="7">
        <v>351410</v>
      </c>
      <c r="B1584" s="7">
        <v>3514106</v>
      </c>
      <c r="C1584" t="s">
        <v>3352</v>
      </c>
      <c r="D1584" t="s">
        <v>3202</v>
      </c>
      <c r="E1584" t="s">
        <v>2182</v>
      </c>
      <c r="F1584" t="s">
        <v>10</v>
      </c>
      <c r="G1584">
        <f>VLOOKUP(A1584,[1]pop_total!$A:$H,8,FALSE)</f>
        <v>24510</v>
      </c>
      <c r="H1584">
        <f t="shared" si="72"/>
        <v>24510</v>
      </c>
      <c r="I1584">
        <v>0.72499999999999998</v>
      </c>
      <c r="J1584" s="1">
        <f>VLOOKUP(B1584,[2]Planilha1!$A:$F,6,FALSE)</f>
        <v>147933595.97</v>
      </c>
      <c r="K1584" s="10">
        <f t="shared" si="73"/>
        <v>6035.6424304365564</v>
      </c>
      <c r="L1584" s="8">
        <f t="shared" si="74"/>
        <v>6035.6424304365564</v>
      </c>
      <c r="M1584" s="14">
        <f>VLOOKUP(B1584,'[3]IVIC médio'!$A:$M,8,FALSE)</f>
        <v>0.72777777777777786</v>
      </c>
    </row>
    <row r="1585" spans="1:13" x14ac:dyDescent="0.25">
      <c r="A1585" s="7">
        <v>430640</v>
      </c>
      <c r="B1585" s="7">
        <v>4306403</v>
      </c>
      <c r="C1585" t="s">
        <v>4580</v>
      </c>
      <c r="D1585" t="s">
        <v>4459</v>
      </c>
      <c r="E1585" t="s">
        <v>3828</v>
      </c>
      <c r="F1585" t="s">
        <v>10</v>
      </c>
      <c r="G1585">
        <f>VLOOKUP(A1585,[1]pop_total!$A:$H,8,FALSE)</f>
        <v>30709</v>
      </c>
      <c r="H1585">
        <f t="shared" si="72"/>
        <v>30709</v>
      </c>
      <c r="I1585">
        <v>0.74299999999999999</v>
      </c>
      <c r="J1585" s="1">
        <f>VLOOKUP(B1585,[2]Planilha1!$A:$F,6,FALSE)</f>
        <v>208752156.56999999</v>
      </c>
      <c r="K1585" s="10">
        <f t="shared" si="73"/>
        <v>6797.7516874531893</v>
      </c>
      <c r="L1585" s="8">
        <f t="shared" si="74"/>
        <v>6797.7516874531893</v>
      </c>
      <c r="M1585" s="14">
        <f>VLOOKUP(B1585,'[3]IVIC médio'!$A:$M,8,FALSE)</f>
        <v>0.85555555555555574</v>
      </c>
    </row>
    <row r="1586" spans="1:13" x14ac:dyDescent="0.25">
      <c r="A1586" s="7">
        <v>430642</v>
      </c>
      <c r="B1586" s="7">
        <v>4306429</v>
      </c>
      <c r="C1586" t="s">
        <v>4581</v>
      </c>
      <c r="D1586" t="s">
        <v>4459</v>
      </c>
      <c r="E1586" t="s">
        <v>3828</v>
      </c>
      <c r="F1586" t="s">
        <v>10</v>
      </c>
      <c r="G1586">
        <f>VLOOKUP(A1586,[1]pop_total!$A:$H,8,FALSE)</f>
        <v>2090</v>
      </c>
      <c r="H1586">
        <f t="shared" si="72"/>
        <v>2090</v>
      </c>
      <c r="I1586">
        <v>0.67</v>
      </c>
      <c r="J1586" s="1">
        <f>VLOOKUP(B1586,[2]Planilha1!$A:$F,6,FALSE)</f>
        <v>29925968.41</v>
      </c>
      <c r="K1586" s="10">
        <f t="shared" si="73"/>
        <v>14318.645172248804</v>
      </c>
      <c r="L1586" s="8">
        <f t="shared" si="74"/>
        <v>12739.39</v>
      </c>
      <c r="M1586" s="14">
        <f>VLOOKUP(B1586,'[3]IVIC médio'!$A:$M,8,FALSE)</f>
        <v>0.34444444444444444</v>
      </c>
    </row>
    <row r="1587" spans="1:13" x14ac:dyDescent="0.25">
      <c r="A1587" s="7">
        <v>500348</v>
      </c>
      <c r="B1587" s="7">
        <v>5003488</v>
      </c>
      <c r="C1587" t="s">
        <v>4957</v>
      </c>
      <c r="D1587" t="s">
        <v>4931</v>
      </c>
      <c r="E1587" t="s">
        <v>4932</v>
      </c>
      <c r="F1587" t="s">
        <v>10</v>
      </c>
      <c r="G1587">
        <f>VLOOKUP(A1587,[1]pop_total!$A:$H,8,FALSE)</f>
        <v>11100</v>
      </c>
      <c r="H1587">
        <f t="shared" si="72"/>
        <v>11100</v>
      </c>
      <c r="I1587">
        <v>0.63900000000000001</v>
      </c>
      <c r="J1587" s="1">
        <f>VLOOKUP(B1587,[2]Planilha1!$A:$F,6,FALSE)</f>
        <v>86627403.25</v>
      </c>
      <c r="K1587" s="10">
        <f t="shared" si="73"/>
        <v>7804.2705630630635</v>
      </c>
      <c r="L1587" s="8">
        <f t="shared" si="74"/>
        <v>7804.2705630630635</v>
      </c>
      <c r="M1587" s="14">
        <f>VLOOKUP(B1587,'[3]IVIC médio'!$A:$M,8,FALSE)</f>
        <v>0.32222222222222224</v>
      </c>
    </row>
    <row r="1588" spans="1:13" x14ac:dyDescent="0.25">
      <c r="A1588" s="7">
        <v>170720</v>
      </c>
      <c r="B1588" s="7">
        <v>1707207</v>
      </c>
      <c r="C1588" t="s">
        <v>372</v>
      </c>
      <c r="D1588" t="s">
        <v>327</v>
      </c>
      <c r="E1588" t="s">
        <v>9</v>
      </c>
      <c r="F1588" t="s">
        <v>10</v>
      </c>
      <c r="G1588">
        <f>VLOOKUP(A1588,[1]pop_total!$A:$H,8,FALSE)</f>
        <v>6327</v>
      </c>
      <c r="H1588">
        <f t="shared" si="72"/>
        <v>6327</v>
      </c>
      <c r="I1588">
        <v>0.58299999999999996</v>
      </c>
      <c r="J1588" s="1">
        <f>VLOOKUP(B1588,[2]Planilha1!$A:$F,6,FALSE)</f>
        <v>79984885.230000004</v>
      </c>
      <c r="K1588" s="10">
        <f t="shared" si="73"/>
        <v>12641.834238975818</v>
      </c>
      <c r="L1588" s="8">
        <f t="shared" si="74"/>
        <v>12641.834238975818</v>
      </c>
      <c r="M1588" s="14">
        <f>VLOOKUP(B1588,'[3]IVIC médio'!$A:$M,8,FALSE)</f>
        <v>0.78888888888888897</v>
      </c>
    </row>
    <row r="1589" spans="1:13" x14ac:dyDescent="0.25">
      <c r="A1589" s="7">
        <v>430645</v>
      </c>
      <c r="B1589" s="7">
        <v>4306452</v>
      </c>
      <c r="C1589" t="s">
        <v>4582</v>
      </c>
      <c r="D1589" t="s">
        <v>4459</v>
      </c>
      <c r="E1589" t="s">
        <v>3828</v>
      </c>
      <c r="F1589" t="s">
        <v>10</v>
      </c>
      <c r="G1589">
        <f>VLOOKUP(A1589,[1]pop_total!$A:$H,8,FALSE)</f>
        <v>3097</v>
      </c>
      <c r="H1589">
        <f t="shared" si="72"/>
        <v>3097</v>
      </c>
      <c r="I1589">
        <v>0.75700000000000001</v>
      </c>
      <c r="J1589" s="1">
        <f>VLOOKUP(B1589,[2]Planilha1!$A:$F,6,FALSE)</f>
        <v>37508437.399999999</v>
      </c>
      <c r="K1589" s="10">
        <f t="shared" si="73"/>
        <v>12111.21646754924</v>
      </c>
      <c r="L1589" s="8">
        <f t="shared" si="74"/>
        <v>12111.21646754924</v>
      </c>
      <c r="M1589" s="14">
        <f>VLOOKUP(B1589,'[3]IVIC médio'!$A:$M,8,FALSE)</f>
        <v>-1.1111111111111138E-2</v>
      </c>
    </row>
    <row r="1590" spans="1:13" x14ac:dyDescent="0.25">
      <c r="A1590" s="7">
        <v>270250</v>
      </c>
      <c r="B1590" s="7">
        <v>2702504</v>
      </c>
      <c r="C1590" t="s">
        <v>1643</v>
      </c>
      <c r="D1590" t="s">
        <v>1620</v>
      </c>
      <c r="E1590" t="s">
        <v>466</v>
      </c>
      <c r="F1590" t="s">
        <v>10</v>
      </c>
      <c r="G1590">
        <f>VLOOKUP(A1590,[1]pop_total!$A:$H,8,FALSE)</f>
        <v>9805</v>
      </c>
      <c r="H1590">
        <f t="shared" si="72"/>
        <v>9805</v>
      </c>
      <c r="I1590">
        <v>0.53200000000000003</v>
      </c>
      <c r="J1590" s="1"/>
      <c r="K1590" s="10">
        <v>5485</v>
      </c>
      <c r="L1590" s="8">
        <f t="shared" si="74"/>
        <v>5485</v>
      </c>
      <c r="M1590" s="14">
        <f>VLOOKUP(B1590,'[3]IVIC médio'!$A:$M,8,FALSE)</f>
        <v>0.1388888888888889</v>
      </c>
    </row>
    <row r="1591" spans="1:13" x14ac:dyDescent="0.25">
      <c r="A1591" s="7">
        <v>410720</v>
      </c>
      <c r="B1591" s="7">
        <v>4107207</v>
      </c>
      <c r="C1591" t="s">
        <v>3917</v>
      </c>
      <c r="D1591" t="s">
        <v>3827</v>
      </c>
      <c r="E1591" t="s">
        <v>3828</v>
      </c>
      <c r="F1591" t="s">
        <v>10</v>
      </c>
      <c r="G1591">
        <f>VLOOKUP(A1591,[1]pop_total!$A:$H,8,FALSE)</f>
        <v>44869</v>
      </c>
      <c r="H1591">
        <f t="shared" si="72"/>
        <v>44869</v>
      </c>
      <c r="I1591">
        <v>0.76700000000000002</v>
      </c>
      <c r="J1591" s="1">
        <f>VLOOKUP(B1591,[2]Planilha1!$A:$F,6,FALSE)</f>
        <v>258306640.52000001</v>
      </c>
      <c r="K1591" s="10">
        <f t="shared" si="73"/>
        <v>5756.9065617687047</v>
      </c>
      <c r="L1591" s="8">
        <f t="shared" si="74"/>
        <v>5756.9065617687047</v>
      </c>
      <c r="M1591" s="14">
        <f>VLOOKUP(B1591,'[3]IVIC médio'!$A:$M,8,FALSE)</f>
        <v>0.57777777777777772</v>
      </c>
    </row>
    <row r="1592" spans="1:13" x14ac:dyDescent="0.25">
      <c r="A1592" s="7">
        <v>351420</v>
      </c>
      <c r="B1592" s="7">
        <v>3514205</v>
      </c>
      <c r="C1592" t="s">
        <v>3353</v>
      </c>
      <c r="D1592" t="s">
        <v>3202</v>
      </c>
      <c r="E1592" t="s">
        <v>2182</v>
      </c>
      <c r="F1592" t="s">
        <v>10</v>
      </c>
      <c r="G1592">
        <f>VLOOKUP(A1592,[1]pop_total!$A:$H,8,FALSE)</f>
        <v>2207</v>
      </c>
      <c r="H1592">
        <f t="shared" si="72"/>
        <v>2207</v>
      </c>
      <c r="I1592">
        <v>0.74199999999999999</v>
      </c>
      <c r="J1592" s="1">
        <f>VLOOKUP(B1592,[2]Planilha1!$A:$F,6,FALSE)</f>
        <v>25906573.02</v>
      </c>
      <c r="K1592" s="10">
        <f t="shared" si="73"/>
        <v>11738.365663797009</v>
      </c>
      <c r="L1592" s="8">
        <f t="shared" si="74"/>
        <v>11738.365663797009</v>
      </c>
      <c r="M1592" s="14">
        <f>VLOOKUP(B1592,'[3]IVIC médio'!$A:$M,8,FALSE)</f>
        <v>0.3</v>
      </c>
    </row>
    <row r="1593" spans="1:13" x14ac:dyDescent="0.25">
      <c r="A1593" s="7">
        <v>510360</v>
      </c>
      <c r="B1593" s="7">
        <v>5103601</v>
      </c>
      <c r="C1593" t="s">
        <v>5042</v>
      </c>
      <c r="D1593" t="s">
        <v>5002</v>
      </c>
      <c r="E1593" t="s">
        <v>4932</v>
      </c>
      <c r="F1593" t="s">
        <v>10</v>
      </c>
      <c r="G1593">
        <f>VLOOKUP(A1593,[1]pop_total!$A:$H,8,FALSE)</f>
        <v>7872</v>
      </c>
      <c r="H1593">
        <f t="shared" si="72"/>
        <v>7872</v>
      </c>
      <c r="I1593">
        <v>0.69</v>
      </c>
      <c r="J1593" s="1">
        <f>VLOOKUP(B1593,[2]Planilha1!$A:$F,6,FALSE)</f>
        <v>58553967.009999998</v>
      </c>
      <c r="K1593" s="10">
        <f t="shared" si="73"/>
        <v>7438.2580043191056</v>
      </c>
      <c r="L1593" s="8">
        <f t="shared" si="74"/>
        <v>7438.2580043191056</v>
      </c>
      <c r="M1593" s="14">
        <f>VLOOKUP(B1593,'[3]IVIC médio'!$A:$M,8,FALSE)</f>
        <v>0.28333333333333333</v>
      </c>
    </row>
    <row r="1594" spans="1:13" x14ac:dyDescent="0.25">
      <c r="A1594" s="7">
        <v>291010</v>
      </c>
      <c r="B1594" s="7">
        <v>2910107</v>
      </c>
      <c r="C1594" t="s">
        <v>1902</v>
      </c>
      <c r="D1594" t="s">
        <v>1784</v>
      </c>
      <c r="E1594" t="s">
        <v>466</v>
      </c>
      <c r="F1594" t="s">
        <v>10</v>
      </c>
      <c r="G1594">
        <f>VLOOKUP(A1594,[1]pop_total!$A:$H,8,FALSE)</f>
        <v>11884</v>
      </c>
      <c r="H1594">
        <f t="shared" si="72"/>
        <v>11884</v>
      </c>
      <c r="I1594">
        <v>0.59099999999999997</v>
      </c>
      <c r="J1594" s="1">
        <f>VLOOKUP(B1594,[2]Planilha1!$A:$F,6,FALSE)</f>
        <v>62502031.009999998</v>
      </c>
      <c r="K1594" s="10">
        <f t="shared" si="73"/>
        <v>5259.3428988556043</v>
      </c>
      <c r="L1594" s="8">
        <f t="shared" si="74"/>
        <v>5259.3428988556043</v>
      </c>
      <c r="M1594" s="14">
        <f>VLOOKUP(B1594,'[3]IVIC médio'!$A:$M,8,FALSE)</f>
        <v>0.19444444444444442</v>
      </c>
    </row>
    <row r="1595" spans="1:13" x14ac:dyDescent="0.25">
      <c r="A1595" s="7">
        <v>312247</v>
      </c>
      <c r="B1595" s="7">
        <v>3122470</v>
      </c>
      <c r="C1595" t="s">
        <v>2432</v>
      </c>
      <c r="D1595" t="s">
        <v>2181</v>
      </c>
      <c r="E1595" t="s">
        <v>2182</v>
      </c>
      <c r="F1595" t="s">
        <v>10</v>
      </c>
      <c r="G1595">
        <f>VLOOKUP(A1595,[1]pop_total!$A:$H,8,FALSE)</f>
        <v>3697</v>
      </c>
      <c r="H1595">
        <f t="shared" si="72"/>
        <v>3697</v>
      </c>
      <c r="I1595">
        <v>0.67300000000000004</v>
      </c>
      <c r="J1595" s="1">
        <f>VLOOKUP(B1595,[2]Planilha1!$A:$F,6,FALSE)</f>
        <v>30621427.09</v>
      </c>
      <c r="K1595" s="10">
        <f t="shared" si="73"/>
        <v>8282.7771409250745</v>
      </c>
      <c r="L1595" s="8">
        <f t="shared" si="74"/>
        <v>8282.7771409250745</v>
      </c>
      <c r="M1595" s="14">
        <f>VLOOKUP(B1595,'[3]IVIC médio'!$A:$M,8,FALSE)</f>
        <v>0.18888888888888888</v>
      </c>
    </row>
    <row r="1596" spans="1:13" x14ac:dyDescent="0.25">
      <c r="A1596" s="7">
        <v>312250</v>
      </c>
      <c r="B1596" s="7">
        <v>3122504</v>
      </c>
      <c r="C1596" t="s">
        <v>2433</v>
      </c>
      <c r="D1596" t="s">
        <v>2181</v>
      </c>
      <c r="E1596" t="s">
        <v>2182</v>
      </c>
      <c r="F1596" t="s">
        <v>10</v>
      </c>
      <c r="G1596">
        <f>VLOOKUP(A1596,[1]pop_total!$A:$H,8,FALSE)</f>
        <v>4904</v>
      </c>
      <c r="H1596">
        <f t="shared" si="72"/>
        <v>4904</v>
      </c>
      <c r="I1596">
        <v>0.68799999999999994</v>
      </c>
      <c r="J1596" s="1">
        <f>VLOOKUP(B1596,[2]Planilha1!$A:$F,6,FALSE)</f>
        <v>30825153.719999999</v>
      </c>
      <c r="K1596" s="10">
        <f t="shared" si="73"/>
        <v>6285.7165008156608</v>
      </c>
      <c r="L1596" s="8">
        <f t="shared" si="74"/>
        <v>6285.7165008156608</v>
      </c>
      <c r="M1596" s="14">
        <f>VLOOKUP(B1596,'[3]IVIC médio'!$A:$M,8,FALSE)</f>
        <v>0.25</v>
      </c>
    </row>
    <row r="1597" spans="1:13" x14ac:dyDescent="0.25">
      <c r="A1597" s="7">
        <v>150293</v>
      </c>
      <c r="B1597" s="7">
        <v>1502939</v>
      </c>
      <c r="C1597" t="s">
        <v>211</v>
      </c>
      <c r="D1597" t="s">
        <v>166</v>
      </c>
      <c r="E1597" t="s">
        <v>9</v>
      </c>
      <c r="F1597" t="s">
        <v>10</v>
      </c>
      <c r="G1597">
        <f>VLOOKUP(A1597,[1]pop_total!$A:$H,8,FALSE)</f>
        <v>58484</v>
      </c>
      <c r="H1597">
        <f t="shared" si="72"/>
        <v>58484</v>
      </c>
      <c r="I1597">
        <v>0.61499999999999999</v>
      </c>
      <c r="J1597" s="1">
        <f>VLOOKUP(B1597,[2]Planilha1!$A:$F,6,FALSE)</f>
        <v>213883372</v>
      </c>
      <c r="K1597" s="10">
        <f t="shared" si="73"/>
        <v>3657.1262567539839</v>
      </c>
      <c r="L1597" s="8">
        <f t="shared" si="74"/>
        <v>3657.1262567539839</v>
      </c>
      <c r="M1597" s="14">
        <f>VLOOKUP(B1597,'[3]IVIC médio'!$A:$M,8,FALSE)</f>
        <v>0.12777777777777774</v>
      </c>
    </row>
    <row r="1598" spans="1:13" x14ac:dyDescent="0.25">
      <c r="A1598" s="7">
        <v>220340</v>
      </c>
      <c r="B1598" s="7">
        <v>2203404</v>
      </c>
      <c r="C1598" t="s">
        <v>755</v>
      </c>
      <c r="D1598" t="s">
        <v>682</v>
      </c>
      <c r="E1598" t="s">
        <v>466</v>
      </c>
      <c r="F1598" t="s">
        <v>10</v>
      </c>
      <c r="G1598">
        <f>VLOOKUP(A1598,[1]pop_total!$A:$H,8,FALSE)</f>
        <v>6320</v>
      </c>
      <c r="H1598">
        <f t="shared" si="72"/>
        <v>6320</v>
      </c>
      <c r="I1598">
        <v>0.60099999999999998</v>
      </c>
      <c r="J1598" s="1">
        <f>VLOOKUP(B1598,[2]Planilha1!$A:$F,6,FALSE)</f>
        <v>30051634.16</v>
      </c>
      <c r="K1598" s="10">
        <f t="shared" si="73"/>
        <v>4755.0054050632907</v>
      </c>
      <c r="L1598" s="8">
        <f t="shared" si="74"/>
        <v>4755.0054050632907</v>
      </c>
      <c r="M1598" s="14">
        <f>VLOOKUP(B1598,'[3]IVIC médio'!$A:$M,8,FALSE)</f>
        <v>0.88333333333333341</v>
      </c>
    </row>
    <row r="1599" spans="1:13" x14ac:dyDescent="0.25">
      <c r="A1599" s="7">
        <v>430650</v>
      </c>
      <c r="B1599" s="7">
        <v>4306502</v>
      </c>
      <c r="C1599" t="s">
        <v>4583</v>
      </c>
      <c r="D1599" t="s">
        <v>4459</v>
      </c>
      <c r="E1599" t="s">
        <v>3828</v>
      </c>
      <c r="F1599" t="s">
        <v>10</v>
      </c>
      <c r="G1599">
        <f>VLOOKUP(A1599,[1]pop_total!$A:$H,8,FALSE)</f>
        <v>13051</v>
      </c>
      <c r="H1599">
        <f t="shared" si="72"/>
        <v>13051</v>
      </c>
      <c r="I1599">
        <v>0.58699999999999997</v>
      </c>
      <c r="J1599" s="1">
        <f>VLOOKUP(B1599,[2]Planilha1!$A:$F,6,FALSE)</f>
        <v>72076006.230000004</v>
      </c>
      <c r="K1599" s="10">
        <f t="shared" si="73"/>
        <v>5522.6424205041767</v>
      </c>
      <c r="L1599" s="8">
        <f t="shared" si="74"/>
        <v>5522.6424205041767</v>
      </c>
      <c r="M1599" s="14">
        <f>VLOOKUP(B1599,'[3]IVIC médio'!$A:$M,8,FALSE)</f>
        <v>0.12222222222222223</v>
      </c>
    </row>
    <row r="1600" spans="1:13" x14ac:dyDescent="0.25">
      <c r="A1600" s="7">
        <v>220345</v>
      </c>
      <c r="B1600" s="7">
        <v>2203453</v>
      </c>
      <c r="C1600" t="s">
        <v>757</v>
      </c>
      <c r="D1600" t="s">
        <v>682</v>
      </c>
      <c r="E1600" t="s">
        <v>466</v>
      </c>
      <c r="F1600" t="s">
        <v>10</v>
      </c>
      <c r="G1600">
        <f>VLOOKUP(A1600,[1]pop_total!$A:$H,8,FALSE)</f>
        <v>9159</v>
      </c>
      <c r="H1600">
        <f t="shared" si="72"/>
        <v>9159</v>
      </c>
      <c r="I1600">
        <v>0.54900000000000004</v>
      </c>
      <c r="J1600" s="1">
        <f>VLOOKUP(B1600,[2]Planilha1!$A:$F,6,FALSE)</f>
        <v>56688904.299999997</v>
      </c>
      <c r="K1600" s="10">
        <f t="shared" si="73"/>
        <v>6189.4207118681079</v>
      </c>
      <c r="L1600" s="8">
        <f t="shared" si="74"/>
        <v>6189.4207118681079</v>
      </c>
      <c r="M1600" s="14">
        <f>VLOOKUP(B1600,'[3]IVIC médio'!$A:$M,8,FALSE)</f>
        <v>0.72777777777777786</v>
      </c>
    </row>
    <row r="1601" spans="1:13" x14ac:dyDescent="0.25">
      <c r="A1601" s="7">
        <v>312260</v>
      </c>
      <c r="B1601" s="7">
        <v>3122603</v>
      </c>
      <c r="C1601" t="s">
        <v>2434</v>
      </c>
      <c r="D1601" t="s">
        <v>2181</v>
      </c>
      <c r="E1601" t="s">
        <v>2182</v>
      </c>
      <c r="F1601" t="s">
        <v>10</v>
      </c>
      <c r="G1601">
        <f>VLOOKUP(A1601,[1]pop_total!$A:$H,8,FALSE)</f>
        <v>4899</v>
      </c>
      <c r="H1601">
        <f t="shared" si="72"/>
        <v>4899</v>
      </c>
      <c r="I1601">
        <v>0.622</v>
      </c>
      <c r="J1601" s="1">
        <f>VLOOKUP(B1601,[2]Planilha1!$A:$F,6,FALSE)</f>
        <v>45540986.609999999</v>
      </c>
      <c r="K1601" s="10">
        <f t="shared" si="73"/>
        <v>9295.9760379669315</v>
      </c>
      <c r="L1601" s="8">
        <f t="shared" si="74"/>
        <v>9295.9760379669315</v>
      </c>
      <c r="M1601" s="14">
        <f>VLOOKUP(B1601,'[3]IVIC médio'!$A:$M,8,FALSE)</f>
        <v>0.65</v>
      </c>
    </row>
    <row r="1602" spans="1:13" x14ac:dyDescent="0.25">
      <c r="A1602" s="7">
        <v>291020</v>
      </c>
      <c r="B1602" s="7">
        <v>2910206</v>
      </c>
      <c r="C1602" t="s">
        <v>1903</v>
      </c>
      <c r="D1602" t="s">
        <v>1784</v>
      </c>
      <c r="E1602" t="s">
        <v>466</v>
      </c>
      <c r="F1602" t="s">
        <v>10</v>
      </c>
      <c r="G1602">
        <f>VLOOKUP(A1602,[1]pop_total!$A:$H,8,FALSE)</f>
        <v>4407</v>
      </c>
      <c r="H1602">
        <f t="shared" si="72"/>
        <v>4407</v>
      </c>
      <c r="I1602">
        <v>0.63200000000000001</v>
      </c>
      <c r="J1602" s="1">
        <f>VLOOKUP(B1602,[2]Planilha1!$A:$F,6,FALSE)</f>
        <v>29867279.77</v>
      </c>
      <c r="K1602" s="10">
        <f t="shared" si="73"/>
        <v>6777.2361629226234</v>
      </c>
      <c r="L1602" s="8">
        <f t="shared" si="74"/>
        <v>6777.2361629226234</v>
      </c>
      <c r="M1602" s="14">
        <f>VLOOKUP(B1602,'[3]IVIC médio'!$A:$M,8,FALSE)</f>
        <v>0.3888888888888889</v>
      </c>
    </row>
    <row r="1603" spans="1:13" x14ac:dyDescent="0.25">
      <c r="A1603" s="7">
        <v>430660</v>
      </c>
      <c r="B1603" s="7">
        <v>4306601</v>
      </c>
      <c r="C1603" t="s">
        <v>4585</v>
      </c>
      <c r="D1603" t="s">
        <v>4459</v>
      </c>
      <c r="E1603" t="s">
        <v>3828</v>
      </c>
      <c r="F1603" t="s">
        <v>10</v>
      </c>
      <c r="G1603">
        <f>VLOOKUP(A1603,[1]pop_total!$A:$H,8,FALSE)</f>
        <v>36981</v>
      </c>
      <c r="H1603">
        <f t="shared" ref="H1603:H1666" si="75">IF(G1603&gt;200000, 200000, G1603)</f>
        <v>36981</v>
      </c>
      <c r="I1603">
        <v>0.70799999999999996</v>
      </c>
      <c r="J1603" s="1">
        <f>VLOOKUP(B1603,[2]Planilha1!$A:$F,6,FALSE)</f>
        <v>236517425.78</v>
      </c>
      <c r="K1603" s="10">
        <f t="shared" ref="K1603:K1666" si="76">J1603/G1603</f>
        <v>6395.6471101376383</v>
      </c>
      <c r="L1603" s="8">
        <f t="shared" ref="L1603:L1666" si="77">IF(K1603&gt;12739.39, 12739.39, K1603)</f>
        <v>6395.6471101376383</v>
      </c>
      <c r="M1603" s="14">
        <f>VLOOKUP(B1603,'[3]IVIC médio'!$A:$M,8,FALSE)</f>
        <v>6.1111111111111095E-2</v>
      </c>
    </row>
    <row r="1604" spans="1:13" x14ac:dyDescent="0.25">
      <c r="A1604" s="7">
        <v>210380</v>
      </c>
      <c r="B1604" s="7">
        <v>2103802</v>
      </c>
      <c r="C1604" t="s">
        <v>530</v>
      </c>
      <c r="D1604" t="s">
        <v>465</v>
      </c>
      <c r="E1604" t="s">
        <v>466</v>
      </c>
      <c r="F1604" t="s">
        <v>10</v>
      </c>
      <c r="G1604">
        <f>VLOOKUP(A1604,[1]pop_total!$A:$H,8,FALSE)</f>
        <v>23053</v>
      </c>
      <c r="H1604">
        <f t="shared" si="75"/>
        <v>23053</v>
      </c>
      <c r="I1604">
        <v>0.622</v>
      </c>
      <c r="J1604" s="1">
        <f>VLOOKUP(B1604,[2]Planilha1!$A:$F,6,FALSE)</f>
        <v>78867123.930000007</v>
      </c>
      <c r="K1604" s="10">
        <f t="shared" si="76"/>
        <v>3421.1219333709282</v>
      </c>
      <c r="L1604" s="8">
        <f t="shared" si="77"/>
        <v>3421.1219333709282</v>
      </c>
      <c r="M1604" s="14">
        <f>VLOOKUP(B1604,'[3]IVIC médio'!$A:$M,8,FALSE)</f>
        <v>0.33333333333333337</v>
      </c>
    </row>
    <row r="1605" spans="1:13" x14ac:dyDescent="0.25">
      <c r="A1605" s="7">
        <v>430655</v>
      </c>
      <c r="B1605" s="7">
        <v>4306551</v>
      </c>
      <c r="C1605" t="s">
        <v>4584</v>
      </c>
      <c r="D1605" t="s">
        <v>4459</v>
      </c>
      <c r="E1605" t="s">
        <v>3828</v>
      </c>
      <c r="F1605" t="s">
        <v>10</v>
      </c>
      <c r="G1605">
        <f>VLOOKUP(A1605,[1]pop_total!$A:$H,8,FALSE)</f>
        <v>2562</v>
      </c>
      <c r="H1605">
        <f t="shared" si="75"/>
        <v>2562</v>
      </c>
      <c r="I1605">
        <v>0.69099999999999995</v>
      </c>
      <c r="J1605" s="1">
        <f>VLOOKUP(B1605,[2]Planilha1!$A:$F,6,FALSE)</f>
        <v>28654817.359999999</v>
      </c>
      <c r="K1605" s="10">
        <f t="shared" si="76"/>
        <v>11184.550101483215</v>
      </c>
      <c r="L1605" s="8">
        <f t="shared" si="77"/>
        <v>11184.550101483215</v>
      </c>
      <c r="M1605" s="14">
        <f>VLOOKUP(B1605,'[3]IVIC médio'!$A:$M,8,FALSE)</f>
        <v>4.4444444444444439E-2</v>
      </c>
    </row>
    <row r="1606" spans="1:13" x14ac:dyDescent="0.25">
      <c r="A1606" s="7">
        <v>312270</v>
      </c>
      <c r="B1606" s="7">
        <v>3122702</v>
      </c>
      <c r="C1606" t="s">
        <v>2435</v>
      </c>
      <c r="D1606" t="s">
        <v>2181</v>
      </c>
      <c r="E1606" t="s">
        <v>2182</v>
      </c>
      <c r="F1606" t="s">
        <v>10</v>
      </c>
      <c r="G1606">
        <f>VLOOKUP(A1606,[1]pop_total!$A:$H,8,FALSE)</f>
        <v>5228</v>
      </c>
      <c r="H1606">
        <f t="shared" si="75"/>
        <v>5228</v>
      </c>
      <c r="I1606">
        <v>0.70899999999999996</v>
      </c>
      <c r="J1606" s="1">
        <f>VLOOKUP(B1606,[2]Planilha1!$A:$F,6,FALSE)</f>
        <v>31309781.280000001</v>
      </c>
      <c r="K1606" s="10">
        <f t="shared" si="76"/>
        <v>5988.8640550879882</v>
      </c>
      <c r="L1606" s="8">
        <f t="shared" si="77"/>
        <v>5988.8640550879882</v>
      </c>
      <c r="M1606" s="14">
        <f>VLOOKUP(B1606,'[3]IVIC médio'!$A:$M,8,FALSE)</f>
        <v>0.52222222222222225</v>
      </c>
    </row>
    <row r="1607" spans="1:13" x14ac:dyDescent="0.25">
      <c r="A1607" s="7">
        <v>312280</v>
      </c>
      <c r="B1607" s="7">
        <v>3122801</v>
      </c>
      <c r="C1607" t="s">
        <v>2436</v>
      </c>
      <c r="D1607" t="s">
        <v>2181</v>
      </c>
      <c r="E1607" t="s">
        <v>2182</v>
      </c>
      <c r="F1607" t="s">
        <v>10</v>
      </c>
      <c r="G1607">
        <f>VLOOKUP(A1607,[1]pop_total!$A:$H,8,FALSE)</f>
        <v>3095</v>
      </c>
      <c r="H1607">
        <f t="shared" si="75"/>
        <v>3095</v>
      </c>
      <c r="I1607">
        <v>0.68700000000000006</v>
      </c>
      <c r="J1607" s="1">
        <f>VLOOKUP(B1607,[2]Planilha1!$A:$F,6,FALSE)</f>
        <v>26463001.359999999</v>
      </c>
      <c r="K1607" s="10">
        <f t="shared" si="76"/>
        <v>8550.2427657512108</v>
      </c>
      <c r="L1607" s="8">
        <f t="shared" si="77"/>
        <v>8550.2427657512108</v>
      </c>
      <c r="M1607" s="14">
        <f>VLOOKUP(B1607,'[3]IVIC médio'!$A:$M,8,FALSE)</f>
        <v>8.3333333333333329E-2</v>
      </c>
    </row>
    <row r="1608" spans="1:13" x14ac:dyDescent="0.25">
      <c r="A1608" s="7">
        <v>320190</v>
      </c>
      <c r="B1608" s="7">
        <v>3201902</v>
      </c>
      <c r="C1608" t="s">
        <v>3058</v>
      </c>
      <c r="D1608" t="s">
        <v>3036</v>
      </c>
      <c r="E1608" t="s">
        <v>2182</v>
      </c>
      <c r="F1608" t="s">
        <v>10</v>
      </c>
      <c r="G1608">
        <f>VLOOKUP(A1608,[1]pop_total!$A:$H,8,FALSE)</f>
        <v>35416</v>
      </c>
      <c r="H1608">
        <f t="shared" si="75"/>
        <v>35416</v>
      </c>
      <c r="I1608">
        <v>0.66900000000000004</v>
      </c>
      <c r="J1608" s="1">
        <f>VLOOKUP(B1608,[2]Planilha1!$A:$F,6,FALSE)</f>
        <v>228183396.30000001</v>
      </c>
      <c r="K1608" s="10">
        <f t="shared" si="76"/>
        <v>6442.9465862886836</v>
      </c>
      <c r="L1608" s="8">
        <f t="shared" si="77"/>
        <v>6442.9465862886836</v>
      </c>
      <c r="M1608" s="14">
        <f>VLOOKUP(B1608,'[3]IVIC médio'!$A:$M,8,FALSE)</f>
        <v>0.36666666666666664</v>
      </c>
    </row>
    <row r="1609" spans="1:13" x14ac:dyDescent="0.25">
      <c r="A1609" s="7">
        <v>220342</v>
      </c>
      <c r="B1609" s="7">
        <v>2203420</v>
      </c>
      <c r="C1609" t="s">
        <v>756</v>
      </c>
      <c r="D1609" t="s">
        <v>682</v>
      </c>
      <c r="E1609" t="s">
        <v>466</v>
      </c>
      <c r="F1609" t="s">
        <v>10</v>
      </c>
      <c r="G1609">
        <f>VLOOKUP(A1609,[1]pop_total!$A:$H,8,FALSE)</f>
        <v>4075</v>
      </c>
      <c r="H1609">
        <f t="shared" si="75"/>
        <v>4075</v>
      </c>
      <c r="I1609">
        <v>0.55000000000000004</v>
      </c>
      <c r="J1609" s="1">
        <f>VLOOKUP(B1609,[2]Planilha1!$A:$F,6,FALSE)</f>
        <v>31459124.420000002</v>
      </c>
      <c r="K1609" s="10">
        <f t="shared" si="76"/>
        <v>7720.0305325153377</v>
      </c>
      <c r="L1609" s="8">
        <f t="shared" si="77"/>
        <v>7720.0305325153377</v>
      </c>
      <c r="M1609" s="14">
        <f>VLOOKUP(B1609,'[3]IVIC médio'!$A:$M,8,FALSE)</f>
        <v>0.42777777777777776</v>
      </c>
    </row>
    <row r="1610" spans="1:13" x14ac:dyDescent="0.25">
      <c r="A1610" s="7">
        <v>420510</v>
      </c>
      <c r="B1610" s="7">
        <v>4205100</v>
      </c>
      <c r="C1610" t="s">
        <v>4270</v>
      </c>
      <c r="D1610" t="s">
        <v>4197</v>
      </c>
      <c r="E1610" t="s">
        <v>3828</v>
      </c>
      <c r="F1610" t="s">
        <v>10</v>
      </c>
      <c r="G1610">
        <f>VLOOKUP(A1610,[1]pop_total!$A:$H,8,FALSE)</f>
        <v>4221</v>
      </c>
      <c r="H1610">
        <f t="shared" si="75"/>
        <v>4221</v>
      </c>
      <c r="I1610">
        <v>0.74199999999999999</v>
      </c>
      <c r="J1610" s="1">
        <f>VLOOKUP(B1610,[2]Planilha1!$A:$F,6,FALSE)</f>
        <v>33793322.259999998</v>
      </c>
      <c r="K1610" s="10">
        <f t="shared" si="76"/>
        <v>8005.9991139540389</v>
      </c>
      <c r="L1610" s="8">
        <f t="shared" si="77"/>
        <v>8005.9991139540389</v>
      </c>
      <c r="M1610" s="14">
        <f>VLOOKUP(B1610,'[3]IVIC médio'!$A:$M,8,FALSE)</f>
        <v>0.86666666666666659</v>
      </c>
    </row>
    <row r="1611" spans="1:13" x14ac:dyDescent="0.25">
      <c r="A1611" s="7">
        <v>312290</v>
      </c>
      <c r="B1611" s="7">
        <v>3122900</v>
      </c>
      <c r="C1611" t="s">
        <v>2437</v>
      </c>
      <c r="D1611" t="s">
        <v>2181</v>
      </c>
      <c r="E1611" t="s">
        <v>2182</v>
      </c>
      <c r="F1611" t="s">
        <v>10</v>
      </c>
      <c r="G1611">
        <f>VLOOKUP(A1611,[1]pop_total!$A:$H,8,FALSE)</f>
        <v>6093</v>
      </c>
      <c r="H1611">
        <f t="shared" si="75"/>
        <v>6093</v>
      </c>
      <c r="I1611">
        <v>0.70099999999999996</v>
      </c>
      <c r="J1611" s="1">
        <f>VLOOKUP(B1611,[2]Planilha1!$A:$F,6,FALSE)</f>
        <v>33300794.32</v>
      </c>
      <c r="K1611" s="10">
        <f t="shared" si="76"/>
        <v>5465.4184014442808</v>
      </c>
      <c r="L1611" s="8">
        <f t="shared" si="77"/>
        <v>5465.4184014442808</v>
      </c>
      <c r="M1611" s="14">
        <f>VLOOKUP(B1611,'[3]IVIC médio'!$A:$M,8,FALSE)</f>
        <v>1.4888888888888889</v>
      </c>
    </row>
    <row r="1612" spans="1:13" x14ac:dyDescent="0.25">
      <c r="A1612" s="7">
        <v>430670</v>
      </c>
      <c r="B1612" s="7">
        <v>4306700</v>
      </c>
      <c r="C1612" t="s">
        <v>4586</v>
      </c>
      <c r="D1612" t="s">
        <v>4459</v>
      </c>
      <c r="E1612" t="s">
        <v>3828</v>
      </c>
      <c r="F1612" t="s">
        <v>10</v>
      </c>
      <c r="G1612">
        <f>VLOOKUP(A1612,[1]pop_total!$A:$H,8,FALSE)</f>
        <v>3079</v>
      </c>
      <c r="H1612">
        <f t="shared" si="75"/>
        <v>3079</v>
      </c>
      <c r="I1612">
        <v>0.69699999999999995</v>
      </c>
      <c r="J1612" s="1">
        <f>VLOOKUP(B1612,[2]Planilha1!$A:$F,6,FALSE)</f>
        <v>29136668.41</v>
      </c>
      <c r="K1612" s="10">
        <f t="shared" si="76"/>
        <v>9463.0296882104576</v>
      </c>
      <c r="L1612" s="8">
        <f t="shared" si="77"/>
        <v>9463.0296882104576</v>
      </c>
      <c r="M1612" s="14">
        <f>VLOOKUP(B1612,'[3]IVIC médio'!$A:$M,8,FALSE)</f>
        <v>0.3</v>
      </c>
    </row>
    <row r="1613" spans="1:13" x14ac:dyDescent="0.25">
      <c r="A1613" s="7">
        <v>250570</v>
      </c>
      <c r="B1613" s="7">
        <v>2505709</v>
      </c>
      <c r="C1613" t="s">
        <v>1318</v>
      </c>
      <c r="D1613" t="s">
        <v>1247</v>
      </c>
      <c r="E1613" t="s">
        <v>466</v>
      </c>
      <c r="F1613" t="s">
        <v>10</v>
      </c>
      <c r="G1613">
        <f>VLOOKUP(A1613,[1]pop_total!$A:$H,8,FALSE)</f>
        <v>10380</v>
      </c>
      <c r="H1613">
        <f t="shared" si="75"/>
        <v>10380</v>
      </c>
      <c r="I1613">
        <v>0.54500000000000004</v>
      </c>
      <c r="J1613" s="1">
        <f>VLOOKUP(B1613,[2]Planilha1!$A:$F,6,FALSE)</f>
        <v>62042093.590000004</v>
      </c>
      <c r="K1613" s="10">
        <f t="shared" si="76"/>
        <v>5977.080307321773</v>
      </c>
      <c r="L1613" s="8">
        <f t="shared" si="77"/>
        <v>5977.080307321773</v>
      </c>
      <c r="M1613" s="14">
        <f>VLOOKUP(B1613,'[3]IVIC médio'!$A:$M,8,FALSE)</f>
        <v>0.88888888888888895</v>
      </c>
    </row>
    <row r="1614" spans="1:13" x14ac:dyDescent="0.25">
      <c r="A1614" s="7">
        <v>312300</v>
      </c>
      <c r="B1614" s="7">
        <v>3123007</v>
      </c>
      <c r="C1614" t="s">
        <v>2438</v>
      </c>
      <c r="D1614" t="s">
        <v>2181</v>
      </c>
      <c r="E1614" t="s">
        <v>2182</v>
      </c>
      <c r="F1614" t="s">
        <v>10</v>
      </c>
      <c r="G1614">
        <f>VLOOKUP(A1614,[1]pop_total!$A:$H,8,FALSE)</f>
        <v>10007</v>
      </c>
      <c r="H1614">
        <f t="shared" si="75"/>
        <v>10007</v>
      </c>
      <c r="I1614">
        <v>0.68600000000000005</v>
      </c>
      <c r="J1614" s="1">
        <f>VLOOKUP(B1614,[2]Planilha1!$A:$F,6,FALSE)</f>
        <v>46099497.32</v>
      </c>
      <c r="K1614" s="10">
        <f t="shared" si="76"/>
        <v>4606.725024482862</v>
      </c>
      <c r="L1614" s="8">
        <f t="shared" si="77"/>
        <v>4606.725024482862</v>
      </c>
      <c r="M1614" s="14">
        <f>VLOOKUP(B1614,'[3]IVIC médio'!$A:$M,8,FALSE)</f>
        <v>6.6666666666666666E-2</v>
      </c>
    </row>
    <row r="1615" spans="1:13" x14ac:dyDescent="0.25">
      <c r="A1615" s="7">
        <v>312310</v>
      </c>
      <c r="B1615" s="7">
        <v>3123106</v>
      </c>
      <c r="C1615" t="s">
        <v>2439</v>
      </c>
      <c r="D1615" t="s">
        <v>2181</v>
      </c>
      <c r="E1615" t="s">
        <v>2182</v>
      </c>
      <c r="F1615" t="s">
        <v>10</v>
      </c>
      <c r="G1615">
        <f>VLOOKUP(A1615,[1]pop_total!$A:$H,8,FALSE)</f>
        <v>5029</v>
      </c>
      <c r="H1615">
        <f t="shared" si="75"/>
        <v>5029</v>
      </c>
      <c r="I1615">
        <v>0.63600000000000001</v>
      </c>
      <c r="J1615" s="1">
        <f>VLOOKUP(B1615,[2]Planilha1!$A:$F,6,FALSE)</f>
        <v>36788716.109999999</v>
      </c>
      <c r="K1615" s="10">
        <f t="shared" si="76"/>
        <v>7315.3143984887647</v>
      </c>
      <c r="L1615" s="8">
        <f t="shared" si="77"/>
        <v>7315.3143984887647</v>
      </c>
      <c r="M1615" s="14">
        <f>VLOOKUP(B1615,'[3]IVIC médio'!$A:$M,8,FALSE)</f>
        <v>0.9</v>
      </c>
    </row>
    <row r="1616" spans="1:13" x14ac:dyDescent="0.25">
      <c r="A1616" s="7">
        <v>312320</v>
      </c>
      <c r="B1616" s="7">
        <v>3123205</v>
      </c>
      <c r="C1616" t="s">
        <v>2440</v>
      </c>
      <c r="D1616" t="s">
        <v>2181</v>
      </c>
      <c r="E1616" t="s">
        <v>2182</v>
      </c>
      <c r="F1616" t="s">
        <v>10</v>
      </c>
      <c r="G1616">
        <f>VLOOKUP(A1616,[1]pop_total!$A:$H,8,FALSE)</f>
        <v>12630</v>
      </c>
      <c r="H1616">
        <f t="shared" si="75"/>
        <v>12630</v>
      </c>
      <c r="I1616">
        <v>0.71899999999999997</v>
      </c>
      <c r="J1616" s="1">
        <f>VLOOKUP(B1616,[2]Planilha1!$A:$F,6,FALSE)</f>
        <v>69189005.150000006</v>
      </c>
      <c r="K1616" s="10">
        <f t="shared" si="76"/>
        <v>5478.147676167855</v>
      </c>
      <c r="L1616" s="8">
        <f t="shared" si="77"/>
        <v>5478.147676167855</v>
      </c>
      <c r="M1616" s="14">
        <f>VLOOKUP(B1616,'[3]IVIC médio'!$A:$M,8,FALSE)</f>
        <v>0.6611111111111112</v>
      </c>
    </row>
    <row r="1617" spans="1:13" x14ac:dyDescent="0.25">
      <c r="A1617" s="7">
        <v>320200</v>
      </c>
      <c r="B1617" s="7">
        <v>3202009</v>
      </c>
      <c r="C1617" t="s">
        <v>3059</v>
      </c>
      <c r="D1617" t="s">
        <v>3036</v>
      </c>
      <c r="E1617" t="s">
        <v>2182</v>
      </c>
      <c r="F1617" t="s">
        <v>10</v>
      </c>
      <c r="G1617">
        <f>VLOOKUP(A1617,[1]pop_total!$A:$H,8,FALSE)</f>
        <v>6596</v>
      </c>
      <c r="H1617">
        <f t="shared" si="75"/>
        <v>6596</v>
      </c>
      <c r="I1617">
        <v>0.65400000000000003</v>
      </c>
      <c r="J1617" s="1">
        <f>VLOOKUP(B1617,[2]Planilha1!$A:$F,6,FALSE)</f>
        <v>58846355.670000002</v>
      </c>
      <c r="K1617" s="10">
        <f t="shared" si="76"/>
        <v>8921.5214781685881</v>
      </c>
      <c r="L1617" s="8">
        <f t="shared" si="77"/>
        <v>8921.5214781685881</v>
      </c>
      <c r="M1617" s="14">
        <f>VLOOKUP(B1617,'[3]IVIC médio'!$A:$M,8,FALSE)</f>
        <v>0.4</v>
      </c>
    </row>
    <row r="1618" spans="1:13" x14ac:dyDescent="0.25">
      <c r="A1618" s="7">
        <v>312330</v>
      </c>
      <c r="B1618" s="7">
        <v>3123304</v>
      </c>
      <c r="C1618" t="s">
        <v>2441</v>
      </c>
      <c r="D1618" t="s">
        <v>2181</v>
      </c>
      <c r="E1618" t="s">
        <v>2182</v>
      </c>
      <c r="F1618" t="s">
        <v>10</v>
      </c>
      <c r="G1618">
        <f>VLOOKUP(A1618,[1]pop_total!$A:$H,8,FALSE)</f>
        <v>4987</v>
      </c>
      <c r="H1618">
        <f t="shared" si="75"/>
        <v>4987</v>
      </c>
      <c r="I1618">
        <v>0.629</v>
      </c>
      <c r="J1618" s="1">
        <f>VLOOKUP(B1618,[2]Planilha1!$A:$F,6,FALSE)</f>
        <v>30895889.48</v>
      </c>
      <c r="K1618" s="10">
        <f t="shared" si="76"/>
        <v>6195.2856386605172</v>
      </c>
      <c r="L1618" s="8">
        <f t="shared" si="77"/>
        <v>6195.2856386605172</v>
      </c>
      <c r="M1618" s="14">
        <f>VLOOKUP(B1618,'[3]IVIC médio'!$A:$M,8,FALSE)</f>
        <v>0.25555555555555559</v>
      </c>
    </row>
    <row r="1619" spans="1:13" x14ac:dyDescent="0.25">
      <c r="A1619" s="7">
        <v>312340</v>
      </c>
      <c r="B1619" s="7">
        <v>3123403</v>
      </c>
      <c r="C1619" t="s">
        <v>2442</v>
      </c>
      <c r="D1619" t="s">
        <v>2181</v>
      </c>
      <c r="E1619" t="s">
        <v>2182</v>
      </c>
      <c r="F1619" t="s">
        <v>10</v>
      </c>
      <c r="G1619">
        <f>VLOOKUP(A1619,[1]pop_total!$A:$H,8,FALSE)</f>
        <v>1461</v>
      </c>
      <c r="H1619">
        <f t="shared" si="75"/>
        <v>1461</v>
      </c>
      <c r="I1619">
        <v>0.69199999999999995</v>
      </c>
      <c r="J1619" s="1">
        <f>VLOOKUP(B1619,[2]Planilha1!$A:$F,6,FALSE)</f>
        <v>26518658.309999999</v>
      </c>
      <c r="K1619" s="10">
        <f t="shared" si="76"/>
        <v>18151.032381930185</v>
      </c>
      <c r="L1619" s="8">
        <f t="shared" si="77"/>
        <v>12739.39</v>
      </c>
      <c r="M1619" s="14">
        <f>VLOOKUP(B1619,'[3]IVIC médio'!$A:$M,8,FALSE)</f>
        <v>0.2</v>
      </c>
    </row>
    <row r="1620" spans="1:13" x14ac:dyDescent="0.25">
      <c r="A1620" s="7">
        <v>260515</v>
      </c>
      <c r="B1620" s="7">
        <v>2605152</v>
      </c>
      <c r="C1620" t="s">
        <v>1501</v>
      </c>
      <c r="D1620" t="s">
        <v>1452</v>
      </c>
      <c r="E1620" t="s">
        <v>466</v>
      </c>
      <c r="F1620" t="s">
        <v>10</v>
      </c>
      <c r="G1620">
        <f>VLOOKUP(A1620,[1]pop_total!$A:$H,8,FALSE)</f>
        <v>17188</v>
      </c>
      <c r="H1620">
        <f t="shared" si="75"/>
        <v>17188</v>
      </c>
      <c r="I1620">
        <v>0.58899999999999997</v>
      </c>
      <c r="J1620" s="1">
        <f>VLOOKUP(B1620,[2]Planilha1!$A:$F,6,FALSE)</f>
        <v>92659332.920000002</v>
      </c>
      <c r="K1620" s="10">
        <f t="shared" si="76"/>
        <v>5390.9316336979291</v>
      </c>
      <c r="L1620" s="8">
        <f t="shared" si="77"/>
        <v>5390.9316336979291</v>
      </c>
      <c r="M1620" s="14">
        <f>VLOOKUP(B1620,'[3]IVIC médio'!$A:$M,8,FALSE)</f>
        <v>0.61111111111111116</v>
      </c>
    </row>
    <row r="1621" spans="1:13" x14ac:dyDescent="0.25">
      <c r="A1621" s="7">
        <v>410725</v>
      </c>
      <c r="B1621" s="7">
        <v>4107256</v>
      </c>
      <c r="C1621" t="s">
        <v>3918</v>
      </c>
      <c r="D1621" t="s">
        <v>3827</v>
      </c>
      <c r="E1621" t="s">
        <v>3828</v>
      </c>
      <c r="F1621" t="s">
        <v>10</v>
      </c>
      <c r="G1621">
        <f>VLOOKUP(A1621,[1]pop_total!$A:$H,8,FALSE)</f>
        <v>9161</v>
      </c>
      <c r="H1621">
        <f t="shared" si="75"/>
        <v>9161</v>
      </c>
      <c r="I1621">
        <v>0.72399999999999998</v>
      </c>
      <c r="J1621" s="1">
        <f>VLOOKUP(B1621,[2]Planilha1!$A:$F,6,FALSE)</f>
        <v>53655244.700000003</v>
      </c>
      <c r="K1621" s="10">
        <f t="shared" si="76"/>
        <v>5856.9200633118662</v>
      </c>
      <c r="L1621" s="8">
        <f t="shared" si="77"/>
        <v>5856.9200633118662</v>
      </c>
      <c r="M1621" s="14">
        <f>VLOOKUP(B1621,'[3]IVIC médio'!$A:$M,8,FALSE)</f>
        <v>0.37777777777777777</v>
      </c>
    </row>
    <row r="1622" spans="1:13" x14ac:dyDescent="0.25">
      <c r="A1622" s="7">
        <v>500350</v>
      </c>
      <c r="B1622" s="7">
        <v>5003504</v>
      </c>
      <c r="C1622" t="s">
        <v>3918</v>
      </c>
      <c r="D1622" t="s">
        <v>4931</v>
      </c>
      <c r="E1622" t="s">
        <v>4932</v>
      </c>
      <c r="F1622" t="s">
        <v>10</v>
      </c>
      <c r="G1622">
        <f>VLOOKUP(A1622,[1]pop_total!$A:$H,8,FALSE)</f>
        <v>5578</v>
      </c>
      <c r="H1622">
        <f t="shared" si="75"/>
        <v>5578</v>
      </c>
      <c r="I1622">
        <v>0.69899999999999995</v>
      </c>
      <c r="J1622" s="1">
        <f>VLOOKUP(B1622,[2]Planilha1!$A:$F,6,FALSE)</f>
        <v>46047129.359999999</v>
      </c>
      <c r="K1622" s="10">
        <f t="shared" si="76"/>
        <v>8255.1325493008244</v>
      </c>
      <c r="L1622" s="8">
        <f t="shared" si="77"/>
        <v>8255.1325493008244</v>
      </c>
      <c r="M1622" s="14">
        <f>VLOOKUP(B1622,'[3]IVIC médio'!$A:$M,8,FALSE)</f>
        <v>0.28333333333333333</v>
      </c>
    </row>
    <row r="1623" spans="1:13" x14ac:dyDescent="0.25">
      <c r="A1623" s="7">
        <v>351430</v>
      </c>
      <c r="B1623" s="7">
        <v>3514304</v>
      </c>
      <c r="C1623" t="s">
        <v>3354</v>
      </c>
      <c r="D1623" t="s">
        <v>3202</v>
      </c>
      <c r="E1623" t="s">
        <v>2182</v>
      </c>
      <c r="F1623" t="s">
        <v>10</v>
      </c>
      <c r="G1623">
        <f>VLOOKUP(A1623,[1]pop_total!$A:$H,8,FALSE)</f>
        <v>8096</v>
      </c>
      <c r="H1623">
        <f t="shared" si="75"/>
        <v>8096</v>
      </c>
      <c r="I1623">
        <v>0.73799999999999999</v>
      </c>
      <c r="J1623" s="1">
        <f>VLOOKUP(B1623,[2]Planilha1!$A:$F,6,FALSE)</f>
        <v>60344179.710000001</v>
      </c>
      <c r="K1623" s="10">
        <f t="shared" si="76"/>
        <v>7453.5795096343873</v>
      </c>
      <c r="L1623" s="8">
        <f t="shared" si="77"/>
        <v>7453.5795096343873</v>
      </c>
      <c r="M1623" s="14">
        <f>VLOOKUP(B1623,'[3]IVIC médio'!$A:$M,8,FALSE)</f>
        <v>0.2166666666666667</v>
      </c>
    </row>
    <row r="1624" spans="1:13" x14ac:dyDescent="0.25">
      <c r="A1624" s="7">
        <v>312350</v>
      </c>
      <c r="B1624" s="7">
        <v>3123502</v>
      </c>
      <c r="C1624" t="s">
        <v>2443</v>
      </c>
      <c r="D1624" t="s">
        <v>2181</v>
      </c>
      <c r="E1624" t="s">
        <v>2182</v>
      </c>
      <c r="F1624" t="s">
        <v>10</v>
      </c>
      <c r="G1624">
        <f>VLOOKUP(A1624,[1]pop_total!$A:$H,8,FALSE)</f>
        <v>1829</v>
      </c>
      <c r="H1624">
        <f t="shared" si="75"/>
        <v>1829</v>
      </c>
      <c r="I1624">
        <v>0.70599999999999996</v>
      </c>
      <c r="J1624" s="1">
        <f>VLOOKUP(B1624,[2]Planilha1!$A:$F,6,FALSE)</f>
        <v>27273667.280000001</v>
      </c>
      <c r="K1624" s="10">
        <f t="shared" si="76"/>
        <v>14911.791842536906</v>
      </c>
      <c r="L1624" s="8">
        <f t="shared" si="77"/>
        <v>12739.39</v>
      </c>
      <c r="M1624" s="14">
        <f>VLOOKUP(B1624,'[3]IVIC médio'!$A:$M,8,FALSE)</f>
        <v>0.35</v>
      </c>
    </row>
    <row r="1625" spans="1:13" x14ac:dyDescent="0.25">
      <c r="A1625" s="7">
        <v>500370</v>
      </c>
      <c r="B1625" s="7">
        <v>5003702</v>
      </c>
      <c r="C1625" t="s">
        <v>4958</v>
      </c>
      <c r="D1625" t="s">
        <v>4931</v>
      </c>
      <c r="E1625" t="s">
        <v>4932</v>
      </c>
      <c r="F1625" t="s">
        <v>10</v>
      </c>
      <c r="G1625">
        <f>VLOOKUP(A1625,[1]pop_total!$A:$H,8,FALSE)</f>
        <v>243367</v>
      </c>
      <c r="H1625">
        <f t="shared" si="75"/>
        <v>200000</v>
      </c>
      <c r="I1625">
        <v>0.747</v>
      </c>
      <c r="J1625" s="1">
        <f>VLOOKUP(B1625,[2]Planilha1!$A:$F,6,FALSE)</f>
        <v>1503773587.71</v>
      </c>
      <c r="K1625" s="10">
        <f t="shared" si="76"/>
        <v>6179.0365485460234</v>
      </c>
      <c r="L1625" s="8">
        <f t="shared" si="77"/>
        <v>6179.0365485460234</v>
      </c>
      <c r="M1625" s="14">
        <f>VLOOKUP(B1625,'[3]IVIC médio'!$A:$M,8,FALSE)</f>
        <v>0.92222222222222217</v>
      </c>
    </row>
    <row r="1626" spans="1:13" x14ac:dyDescent="0.25">
      <c r="A1626" s="7">
        <v>410730</v>
      </c>
      <c r="B1626" s="7">
        <v>4107306</v>
      </c>
      <c r="C1626" t="s">
        <v>3919</v>
      </c>
      <c r="D1626" t="s">
        <v>3827</v>
      </c>
      <c r="E1626" t="s">
        <v>3828</v>
      </c>
      <c r="F1626" t="s">
        <v>10</v>
      </c>
      <c r="G1626">
        <f>VLOOKUP(A1626,[1]pop_total!$A:$H,8,FALSE)</f>
        <v>6327</v>
      </c>
      <c r="H1626">
        <f t="shared" si="75"/>
        <v>6327</v>
      </c>
      <c r="I1626">
        <v>0.746</v>
      </c>
      <c r="J1626" s="1">
        <f>VLOOKUP(B1626,[2]Planilha1!$A:$F,6,FALSE)</f>
        <v>37324585.649999999</v>
      </c>
      <c r="K1626" s="10">
        <f t="shared" si="76"/>
        <v>5899.2548838311995</v>
      </c>
      <c r="L1626" s="8">
        <f t="shared" si="77"/>
        <v>5899.2548838311995</v>
      </c>
      <c r="M1626" s="14">
        <f>VLOOKUP(B1626,'[3]IVIC médio'!$A:$M,8,FALSE)</f>
        <v>0</v>
      </c>
    </row>
    <row r="1627" spans="1:13" x14ac:dyDescent="0.25">
      <c r="A1627" s="7">
        <v>430673</v>
      </c>
      <c r="B1627" s="7">
        <v>4306734</v>
      </c>
      <c r="C1627" t="s">
        <v>4587</v>
      </c>
      <c r="D1627" t="s">
        <v>4459</v>
      </c>
      <c r="E1627" t="s">
        <v>3828</v>
      </c>
      <c r="F1627" t="s">
        <v>10</v>
      </c>
      <c r="G1627">
        <f>VLOOKUP(A1627,[1]pop_total!$A:$H,8,FALSE)</f>
        <v>4470</v>
      </c>
      <c r="H1627">
        <f t="shared" si="75"/>
        <v>4470</v>
      </c>
      <c r="I1627">
        <v>0.70599999999999996</v>
      </c>
      <c r="J1627" s="1">
        <f>VLOOKUP(B1627,[2]Planilha1!$A:$F,6,FALSE)</f>
        <v>47362612.960000001</v>
      </c>
      <c r="K1627" s="10">
        <f t="shared" si="76"/>
        <v>10595.662854586129</v>
      </c>
      <c r="L1627" s="8">
        <f t="shared" si="77"/>
        <v>10595.662854586129</v>
      </c>
      <c r="M1627" s="14">
        <f>VLOOKUP(B1627,'[3]IVIC médio'!$A:$M,8,FALSE)</f>
        <v>0.13333333333333333</v>
      </c>
    </row>
    <row r="1628" spans="1:13" x14ac:dyDescent="0.25">
      <c r="A1628" s="7">
        <v>420515</v>
      </c>
      <c r="B1628" s="7">
        <v>4205159</v>
      </c>
      <c r="C1628" t="s">
        <v>4271</v>
      </c>
      <c r="D1628" t="s">
        <v>4197</v>
      </c>
      <c r="E1628" t="s">
        <v>3828</v>
      </c>
      <c r="F1628" t="s">
        <v>10</v>
      </c>
      <c r="G1628">
        <f>VLOOKUP(A1628,[1]pop_total!$A:$H,8,FALSE)</f>
        <v>3637</v>
      </c>
      <c r="H1628">
        <f t="shared" si="75"/>
        <v>3637</v>
      </c>
      <c r="I1628">
        <v>0.71599999999999997</v>
      </c>
      <c r="J1628" s="1">
        <f>VLOOKUP(B1628,[2]Planilha1!$A:$F,6,FALSE)</f>
        <v>31787015.699999999</v>
      </c>
      <c r="K1628" s="10">
        <f t="shared" si="76"/>
        <v>8739.8998350288693</v>
      </c>
      <c r="L1628" s="8">
        <f t="shared" si="77"/>
        <v>8739.8998350288693</v>
      </c>
      <c r="M1628" s="14">
        <f>VLOOKUP(B1628,'[3]IVIC médio'!$A:$M,8,FALSE)</f>
        <v>0.48333333333333339</v>
      </c>
    </row>
    <row r="1629" spans="1:13" x14ac:dyDescent="0.25">
      <c r="A1629" s="7">
        <v>430675</v>
      </c>
      <c r="B1629" s="7">
        <v>4306759</v>
      </c>
      <c r="C1629" t="s">
        <v>4588</v>
      </c>
      <c r="D1629" t="s">
        <v>4459</v>
      </c>
      <c r="E1629" t="s">
        <v>3828</v>
      </c>
      <c r="F1629" t="s">
        <v>10</v>
      </c>
      <c r="G1629">
        <f>VLOOKUP(A1629,[1]pop_total!$A:$H,8,FALSE)</f>
        <v>1888</v>
      </c>
      <c r="H1629">
        <f t="shared" si="75"/>
        <v>1888</v>
      </c>
      <c r="I1629">
        <v>0.72399999999999998</v>
      </c>
      <c r="J1629" s="1">
        <f>VLOOKUP(B1629,[2]Planilha1!$A:$F,6,FALSE)</f>
        <v>26388142.57</v>
      </c>
      <c r="K1629" s="10">
        <f t="shared" si="76"/>
        <v>13976.770429025424</v>
      </c>
      <c r="L1629" s="8">
        <f t="shared" si="77"/>
        <v>12739.39</v>
      </c>
      <c r="M1629" s="14">
        <f>VLOOKUP(B1629,'[3]IVIC médio'!$A:$M,8,FALSE)</f>
        <v>0.3666666666666667</v>
      </c>
    </row>
    <row r="1630" spans="1:13" x14ac:dyDescent="0.25">
      <c r="A1630" s="7">
        <v>240320</v>
      </c>
      <c r="B1630" s="7">
        <v>2403202</v>
      </c>
      <c r="C1630" t="s">
        <v>1119</v>
      </c>
      <c r="D1630" t="s">
        <v>1086</v>
      </c>
      <c r="E1630" t="s">
        <v>466</v>
      </c>
      <c r="F1630" t="s">
        <v>10</v>
      </c>
      <c r="G1630">
        <f>VLOOKUP(A1630,[1]pop_total!$A:$H,8,FALSE)</f>
        <v>7044</v>
      </c>
      <c r="H1630">
        <f t="shared" si="75"/>
        <v>7044</v>
      </c>
      <c r="I1630">
        <v>0.621</v>
      </c>
      <c r="J1630" s="1">
        <f>VLOOKUP(B1630,[2]Planilha1!$A:$F,6,FALSE)</f>
        <v>49641957.200000003</v>
      </c>
      <c r="K1630" s="10">
        <f t="shared" si="76"/>
        <v>7047.4101646791596</v>
      </c>
      <c r="L1630" s="8">
        <f t="shared" si="77"/>
        <v>7047.4101646791596</v>
      </c>
      <c r="M1630" s="14">
        <f>VLOOKUP(B1630,'[3]IVIC médio'!$A:$M,8,FALSE)</f>
        <v>0.89444444444444449</v>
      </c>
    </row>
    <row r="1631" spans="1:13" x14ac:dyDescent="0.25">
      <c r="A1631" s="7">
        <v>412863</v>
      </c>
      <c r="B1631" s="7">
        <v>4128633</v>
      </c>
      <c r="C1631" t="s">
        <v>4192</v>
      </c>
      <c r="D1631" t="s">
        <v>3827</v>
      </c>
      <c r="E1631" t="s">
        <v>3828</v>
      </c>
      <c r="F1631" t="s">
        <v>10</v>
      </c>
      <c r="G1631">
        <f>VLOOKUP(A1631,[1]pop_total!$A:$H,8,FALSE)</f>
        <v>5697</v>
      </c>
      <c r="H1631">
        <f t="shared" si="75"/>
        <v>5697</v>
      </c>
      <c r="I1631">
        <v>0.54600000000000004</v>
      </c>
      <c r="J1631" s="1">
        <f>VLOOKUP(B1631,[2]Planilha1!$A:$F,6,FALSE)</f>
        <v>38524905.530000001</v>
      </c>
      <c r="K1631" s="10">
        <f t="shared" si="76"/>
        <v>6762.3144690187819</v>
      </c>
      <c r="L1631" s="8">
        <f t="shared" si="77"/>
        <v>6762.3144690187819</v>
      </c>
      <c r="M1631" s="14">
        <f>VLOOKUP(B1631,'[3]IVIC médio'!$A:$M,8,FALSE)</f>
        <v>0</v>
      </c>
    </row>
    <row r="1632" spans="1:13" x14ac:dyDescent="0.25">
      <c r="A1632" s="7">
        <v>520725</v>
      </c>
      <c r="B1632" s="7">
        <v>5207253</v>
      </c>
      <c r="C1632" t="s">
        <v>5213</v>
      </c>
      <c r="D1632" t="s">
        <v>5136</v>
      </c>
      <c r="E1632" t="s">
        <v>4932</v>
      </c>
      <c r="F1632" t="s">
        <v>10</v>
      </c>
      <c r="G1632">
        <f>VLOOKUP(A1632,[1]pop_total!$A:$H,8,FALSE)</f>
        <v>6956</v>
      </c>
      <c r="H1632">
        <f t="shared" si="75"/>
        <v>6956</v>
      </c>
      <c r="I1632">
        <v>0.66800000000000004</v>
      </c>
      <c r="J1632" s="1">
        <f>VLOOKUP(B1632,[2]Planilha1!$A:$F,6,FALSE)</f>
        <v>58726330.579999998</v>
      </c>
      <c r="K1632" s="10">
        <f t="shared" si="76"/>
        <v>8442.5432116158718</v>
      </c>
      <c r="L1632" s="8">
        <f t="shared" si="77"/>
        <v>8442.5432116158718</v>
      </c>
      <c r="M1632" s="14">
        <f>VLOOKUP(B1632,'[3]IVIC médio'!$A:$M,8,FALSE)</f>
        <v>0.55000000000000004</v>
      </c>
    </row>
    <row r="1633" spans="1:13" x14ac:dyDescent="0.25">
      <c r="A1633" s="7">
        <v>351440</v>
      </c>
      <c r="B1633" s="7">
        <v>3514403</v>
      </c>
      <c r="C1633" t="s">
        <v>3355</v>
      </c>
      <c r="D1633" t="s">
        <v>3202</v>
      </c>
      <c r="E1633" t="s">
        <v>2182</v>
      </c>
      <c r="F1633" t="s">
        <v>10</v>
      </c>
      <c r="G1633">
        <f>VLOOKUP(A1633,[1]pop_total!$A:$H,8,FALSE)</f>
        <v>45474</v>
      </c>
      <c r="H1633">
        <f t="shared" si="75"/>
        <v>45474</v>
      </c>
      <c r="I1633">
        <v>0.77600000000000002</v>
      </c>
      <c r="J1633" s="1">
        <f>VLOOKUP(B1633,[2]Planilha1!$A:$F,6,FALSE)</f>
        <v>223649356.99000001</v>
      </c>
      <c r="K1633" s="10">
        <f t="shared" si="76"/>
        <v>4918.1808723666272</v>
      </c>
      <c r="L1633" s="8">
        <f t="shared" si="77"/>
        <v>4918.1808723666272</v>
      </c>
      <c r="M1633" s="14">
        <f>VLOOKUP(B1633,'[3]IVIC médio'!$A:$M,8,FALSE)</f>
        <v>1.1666666666666665</v>
      </c>
    </row>
    <row r="1634" spans="1:13" x14ac:dyDescent="0.25">
      <c r="A1634" s="7">
        <v>351450</v>
      </c>
      <c r="B1634" s="7">
        <v>3514502</v>
      </c>
      <c r="C1634" t="s">
        <v>3356</v>
      </c>
      <c r="D1634" t="s">
        <v>3202</v>
      </c>
      <c r="E1634" t="s">
        <v>2182</v>
      </c>
      <c r="F1634" t="s">
        <v>10</v>
      </c>
      <c r="G1634">
        <f>VLOOKUP(A1634,[1]pop_total!$A:$H,8,FALSE)</f>
        <v>12328</v>
      </c>
      <c r="H1634">
        <f t="shared" si="75"/>
        <v>12328</v>
      </c>
      <c r="I1634">
        <v>0.748</v>
      </c>
      <c r="J1634" s="1">
        <f>VLOOKUP(B1634,[2]Planilha1!$A:$F,6,FALSE)</f>
        <v>68485194.780000001</v>
      </c>
      <c r="K1634" s="10">
        <f t="shared" si="76"/>
        <v>5555.2559036340044</v>
      </c>
      <c r="L1634" s="8">
        <f t="shared" si="77"/>
        <v>5555.2559036340044</v>
      </c>
      <c r="M1634" s="14">
        <f>VLOOKUP(B1634,'[3]IVIC médio'!$A:$M,8,FALSE)</f>
        <v>0.8</v>
      </c>
    </row>
    <row r="1635" spans="1:13" x14ac:dyDescent="0.25">
      <c r="A1635" s="7">
        <v>330160</v>
      </c>
      <c r="B1635" s="7">
        <v>3301603</v>
      </c>
      <c r="C1635" t="s">
        <v>3135</v>
      </c>
      <c r="D1635" t="s">
        <v>3113</v>
      </c>
      <c r="E1635" t="s">
        <v>2182</v>
      </c>
      <c r="F1635" t="s">
        <v>10</v>
      </c>
      <c r="G1635">
        <f>VLOOKUP(A1635,[1]pop_total!$A:$H,8,FALSE)</f>
        <v>10980</v>
      </c>
      <c r="H1635">
        <f t="shared" si="75"/>
        <v>10980</v>
      </c>
      <c r="I1635">
        <v>0.65900000000000003</v>
      </c>
      <c r="J1635" s="1"/>
      <c r="K1635" s="10">
        <v>5485</v>
      </c>
      <c r="L1635" s="8">
        <f t="shared" si="77"/>
        <v>5485</v>
      </c>
      <c r="M1635" s="14">
        <f>VLOOKUP(B1635,'[3]IVIC médio'!$A:$M,8,FALSE)</f>
        <v>0.12222222222222219</v>
      </c>
    </row>
    <row r="1636" spans="1:13" x14ac:dyDescent="0.25">
      <c r="A1636" s="7">
        <v>250580</v>
      </c>
      <c r="B1636" s="7">
        <v>2505808</v>
      </c>
      <c r="C1636" t="s">
        <v>1319</v>
      </c>
      <c r="D1636" t="s">
        <v>1247</v>
      </c>
      <c r="E1636" t="s">
        <v>466</v>
      </c>
      <c r="F1636" t="s">
        <v>10</v>
      </c>
      <c r="G1636">
        <f>VLOOKUP(A1636,[1]pop_total!$A:$H,8,FALSE)</f>
        <v>3327</v>
      </c>
      <c r="H1636">
        <f t="shared" si="75"/>
        <v>3327</v>
      </c>
      <c r="I1636">
        <v>0.60299999999999998</v>
      </c>
      <c r="J1636" s="1">
        <f>VLOOKUP(B1636,[2]Planilha1!$A:$F,6,FALSE)</f>
        <v>29255944.059999999</v>
      </c>
      <c r="K1636" s="10">
        <f t="shared" si="76"/>
        <v>8793.4908506161701</v>
      </c>
      <c r="L1636" s="8">
        <f t="shared" si="77"/>
        <v>8793.4908506161701</v>
      </c>
      <c r="M1636" s="14">
        <f>VLOOKUP(B1636,'[3]IVIC médio'!$A:$M,8,FALSE)</f>
        <v>0.53333333333333333</v>
      </c>
    </row>
    <row r="1637" spans="1:13" x14ac:dyDescent="0.25">
      <c r="A1637" s="7">
        <v>170730</v>
      </c>
      <c r="B1637" s="7">
        <v>1707306</v>
      </c>
      <c r="C1637" t="s">
        <v>373</v>
      </c>
      <c r="D1637" t="s">
        <v>327</v>
      </c>
      <c r="E1637" t="s">
        <v>9</v>
      </c>
      <c r="F1637" t="s">
        <v>10</v>
      </c>
      <c r="G1637">
        <f>VLOOKUP(A1637,[1]pop_total!$A:$H,8,FALSE)</f>
        <v>4248</v>
      </c>
      <c r="H1637">
        <f t="shared" si="75"/>
        <v>4248</v>
      </c>
      <c r="I1637">
        <v>0.67900000000000005</v>
      </c>
      <c r="J1637" s="1">
        <f>VLOOKUP(B1637,[2]Planilha1!$A:$F,6,FALSE)</f>
        <v>33861716.93</v>
      </c>
      <c r="K1637" s="10">
        <f t="shared" si="76"/>
        <v>7971.2139665725044</v>
      </c>
      <c r="L1637" s="8">
        <f t="shared" si="77"/>
        <v>7971.2139665725044</v>
      </c>
      <c r="M1637" s="14">
        <f>VLOOKUP(B1637,'[3]IVIC médio'!$A:$M,8,FALSE)</f>
        <v>0.35</v>
      </c>
    </row>
    <row r="1638" spans="1:13" x14ac:dyDescent="0.25">
      <c r="A1638" s="7">
        <v>351460</v>
      </c>
      <c r="B1638" s="7">
        <v>3514601</v>
      </c>
      <c r="C1638" t="s">
        <v>3357</v>
      </c>
      <c r="D1638" t="s">
        <v>3202</v>
      </c>
      <c r="E1638" t="s">
        <v>2182</v>
      </c>
      <c r="F1638" t="s">
        <v>10</v>
      </c>
      <c r="G1638">
        <f>VLOOKUP(A1638,[1]pop_total!$A:$H,8,FALSE)</f>
        <v>9471</v>
      </c>
      <c r="H1638">
        <f t="shared" si="75"/>
        <v>9471</v>
      </c>
      <c r="I1638">
        <v>0.74399999999999999</v>
      </c>
      <c r="J1638" s="1">
        <f>VLOOKUP(B1638,[2]Planilha1!$A:$F,6,FALSE)</f>
        <v>59959175.270000003</v>
      </c>
      <c r="K1638" s="10">
        <f t="shared" si="76"/>
        <v>6330.8177879843734</v>
      </c>
      <c r="L1638" s="8">
        <f t="shared" si="77"/>
        <v>6330.8177879843734</v>
      </c>
      <c r="M1638" s="14">
        <f>VLOOKUP(B1638,'[3]IVIC médio'!$A:$M,8,FALSE)</f>
        <v>0.6</v>
      </c>
    </row>
    <row r="1639" spans="1:13" x14ac:dyDescent="0.25">
      <c r="A1639" s="7">
        <v>210390</v>
      </c>
      <c r="B1639" s="7">
        <v>2103901</v>
      </c>
      <c r="C1639" t="s">
        <v>531</v>
      </c>
      <c r="D1639" t="s">
        <v>465</v>
      </c>
      <c r="E1639" t="s">
        <v>466</v>
      </c>
      <c r="F1639" t="s">
        <v>10</v>
      </c>
      <c r="G1639">
        <f>VLOOKUP(A1639,[1]pop_total!$A:$H,8,FALSE)</f>
        <v>10223</v>
      </c>
      <c r="H1639">
        <f t="shared" si="75"/>
        <v>10223</v>
      </c>
      <c r="I1639">
        <v>0.53300000000000003</v>
      </c>
      <c r="J1639" s="1">
        <f>VLOOKUP(B1639,[2]Planilha1!$A:$F,6,FALSE)</f>
        <v>64583844.359999999</v>
      </c>
      <c r="K1639" s="10">
        <f t="shared" si="76"/>
        <v>6317.5040946884474</v>
      </c>
      <c r="L1639" s="8">
        <f t="shared" si="77"/>
        <v>6317.5040946884474</v>
      </c>
      <c r="M1639" s="14">
        <f>VLOOKUP(B1639,'[3]IVIC médio'!$A:$M,8,FALSE)</f>
        <v>0.42777777777777787</v>
      </c>
    </row>
    <row r="1640" spans="1:13" x14ac:dyDescent="0.25">
      <c r="A1640" s="7">
        <v>330170</v>
      </c>
      <c r="B1640" s="7">
        <v>3301702</v>
      </c>
      <c r="C1640" t="s">
        <v>3136</v>
      </c>
      <c r="D1640" t="s">
        <v>3113</v>
      </c>
      <c r="E1640" t="s">
        <v>2182</v>
      </c>
      <c r="F1640" t="s">
        <v>10</v>
      </c>
      <c r="G1640">
        <f>VLOOKUP(A1640,[1]pop_total!$A:$H,8,FALSE)</f>
        <v>808161</v>
      </c>
      <c r="H1640">
        <f t="shared" si="75"/>
        <v>200000</v>
      </c>
      <c r="I1640">
        <v>0.71099999999999997</v>
      </c>
      <c r="J1640" s="1">
        <f>VLOOKUP(B1640,[2]Planilha1!$A:$F,6,FALSE)</f>
        <v>4414961270.0699997</v>
      </c>
      <c r="K1640" s="10">
        <f t="shared" si="76"/>
        <v>5462.9724399841116</v>
      </c>
      <c r="L1640" s="8">
        <f t="shared" si="77"/>
        <v>5462.9724399841116</v>
      </c>
      <c r="M1640" s="14">
        <f>VLOOKUP(B1640,'[3]IVIC médio'!$A:$M,8,FALSE)</f>
        <v>0.51666666666666683</v>
      </c>
    </row>
    <row r="1641" spans="1:13" x14ac:dyDescent="0.25">
      <c r="A1641" s="7">
        <v>312352</v>
      </c>
      <c r="B1641" s="7">
        <v>3123528</v>
      </c>
      <c r="C1641" t="s">
        <v>2444</v>
      </c>
      <c r="D1641" t="s">
        <v>2181</v>
      </c>
      <c r="E1641" t="s">
        <v>2182</v>
      </c>
      <c r="F1641" t="s">
        <v>10</v>
      </c>
      <c r="G1641">
        <f>VLOOKUP(A1641,[1]pop_total!$A:$H,8,FALSE)</f>
        <v>7817</v>
      </c>
      <c r="H1641">
        <f t="shared" si="75"/>
        <v>7817</v>
      </c>
      <c r="I1641">
        <v>0.64500000000000002</v>
      </c>
      <c r="J1641" s="1">
        <f>VLOOKUP(B1641,[2]Planilha1!$A:$F,6,FALSE)</f>
        <v>37184169.990000002</v>
      </c>
      <c r="K1641" s="10">
        <f t="shared" si="76"/>
        <v>4756.833822438276</v>
      </c>
      <c r="L1641" s="8">
        <f t="shared" si="77"/>
        <v>4756.833822438276</v>
      </c>
      <c r="M1641" s="14">
        <f>VLOOKUP(B1641,'[3]IVIC médio'!$A:$M,8,FALSE)</f>
        <v>0.2</v>
      </c>
    </row>
    <row r="1642" spans="1:13" x14ac:dyDescent="0.25">
      <c r="A1642" s="7">
        <v>351470</v>
      </c>
      <c r="B1642" s="7">
        <v>3514700</v>
      </c>
      <c r="C1642" t="s">
        <v>3358</v>
      </c>
      <c r="D1642" t="s">
        <v>3202</v>
      </c>
      <c r="E1642" t="s">
        <v>2182</v>
      </c>
      <c r="F1642" t="s">
        <v>10</v>
      </c>
      <c r="G1642">
        <f>VLOOKUP(A1642,[1]pop_total!$A:$H,8,FALSE)</f>
        <v>6205</v>
      </c>
      <c r="H1642">
        <f t="shared" si="75"/>
        <v>6205</v>
      </c>
      <c r="I1642">
        <v>0.745</v>
      </c>
      <c r="J1642" s="1">
        <f>VLOOKUP(B1642,[2]Planilha1!$A:$F,6,FALSE)</f>
        <v>51098567.200000003</v>
      </c>
      <c r="K1642" s="10">
        <f t="shared" si="76"/>
        <v>8235.063207091056</v>
      </c>
      <c r="L1642" s="8">
        <f t="shared" si="77"/>
        <v>8235.063207091056</v>
      </c>
      <c r="M1642" s="14">
        <f>VLOOKUP(B1642,'[3]IVIC médio'!$A:$M,8,FALSE)</f>
        <v>0.56666666666666665</v>
      </c>
    </row>
    <row r="1643" spans="1:13" x14ac:dyDescent="0.25">
      <c r="A1643" s="7">
        <v>320210</v>
      </c>
      <c r="B1643" s="7">
        <v>3202108</v>
      </c>
      <c r="C1643" t="s">
        <v>3060</v>
      </c>
      <c r="D1643" t="s">
        <v>3036</v>
      </c>
      <c r="E1643" t="s">
        <v>2182</v>
      </c>
      <c r="F1643" t="s">
        <v>10</v>
      </c>
      <c r="G1643">
        <f>VLOOKUP(A1643,[1]pop_total!$A:$H,8,FALSE)</f>
        <v>21992</v>
      </c>
      <c r="H1643">
        <f t="shared" si="75"/>
        <v>21992</v>
      </c>
      <c r="I1643">
        <v>0.66200000000000003</v>
      </c>
      <c r="J1643" s="1">
        <f>VLOOKUP(B1643,[2]Planilha1!$A:$F,6,FALSE)</f>
        <v>121950262.52</v>
      </c>
      <c r="K1643" s="10">
        <f t="shared" si="76"/>
        <v>5545.2101909785379</v>
      </c>
      <c r="L1643" s="8">
        <f t="shared" si="77"/>
        <v>5545.2101909785379</v>
      </c>
      <c r="M1643" s="14">
        <f>VLOOKUP(B1643,'[3]IVIC médio'!$A:$M,8,FALSE)</f>
        <v>0.2166666666666667</v>
      </c>
    </row>
    <row r="1644" spans="1:13" x14ac:dyDescent="0.25">
      <c r="A1644" s="7">
        <v>520735</v>
      </c>
      <c r="B1644" s="7">
        <v>5207352</v>
      </c>
      <c r="C1644" t="s">
        <v>5214</v>
      </c>
      <c r="D1644" t="s">
        <v>5136</v>
      </c>
      <c r="E1644" t="s">
        <v>4932</v>
      </c>
      <c r="F1644" t="s">
        <v>10</v>
      </c>
      <c r="G1644">
        <f>VLOOKUP(A1644,[1]pop_total!$A:$H,8,FALSE)</f>
        <v>4001</v>
      </c>
      <c r="H1644">
        <f t="shared" si="75"/>
        <v>4001</v>
      </c>
      <c r="I1644">
        <v>0.70199999999999996</v>
      </c>
      <c r="J1644" s="1">
        <f>VLOOKUP(B1644,[2]Planilha1!$A:$F,6,FALSE)</f>
        <v>49053136.789999999</v>
      </c>
      <c r="K1644" s="10">
        <f t="shared" si="76"/>
        <v>12260.219142714321</v>
      </c>
      <c r="L1644" s="8">
        <f t="shared" si="77"/>
        <v>12260.219142714321</v>
      </c>
      <c r="M1644" s="14">
        <f>VLOOKUP(B1644,'[3]IVIC médio'!$A:$M,8,FALSE)</f>
        <v>0.4</v>
      </c>
    </row>
    <row r="1645" spans="1:13" x14ac:dyDescent="0.25">
      <c r="A1645" s="7">
        <v>520740</v>
      </c>
      <c r="B1645" s="7">
        <v>5207402</v>
      </c>
      <c r="C1645" t="s">
        <v>5215</v>
      </c>
      <c r="D1645" t="s">
        <v>5136</v>
      </c>
      <c r="E1645" t="s">
        <v>4932</v>
      </c>
      <c r="F1645" t="s">
        <v>10</v>
      </c>
      <c r="G1645">
        <f>VLOOKUP(A1645,[1]pop_total!$A:$H,8,FALSE)</f>
        <v>11747</v>
      </c>
      <c r="H1645">
        <f t="shared" si="75"/>
        <v>11747</v>
      </c>
      <c r="I1645">
        <v>0.73899999999999999</v>
      </c>
      <c r="J1645" s="1">
        <f>VLOOKUP(B1645,[2]Planilha1!$A:$F,6,FALSE)</f>
        <v>92585770.040000007</v>
      </c>
      <c r="K1645" s="10">
        <f t="shared" si="76"/>
        <v>7881.6523401719596</v>
      </c>
      <c r="L1645" s="8">
        <f t="shared" si="77"/>
        <v>7881.6523401719596</v>
      </c>
      <c r="M1645" s="14">
        <f>VLOOKUP(B1645,'[3]IVIC médio'!$A:$M,8,FALSE)</f>
        <v>0.18888888888888894</v>
      </c>
    </row>
    <row r="1646" spans="1:13" x14ac:dyDescent="0.25">
      <c r="A1646" s="7">
        <v>130140</v>
      </c>
      <c r="B1646" s="7">
        <v>1301407</v>
      </c>
      <c r="C1646" t="s">
        <v>108</v>
      </c>
      <c r="D1646" t="s">
        <v>87</v>
      </c>
      <c r="E1646" t="s">
        <v>9</v>
      </c>
      <c r="F1646" t="s">
        <v>10</v>
      </c>
      <c r="G1646">
        <f>VLOOKUP(A1646,[1]pop_total!$A:$H,8,FALSE)</f>
        <v>33170</v>
      </c>
      <c r="H1646">
        <f t="shared" si="75"/>
        <v>33170</v>
      </c>
      <c r="I1646">
        <v>0.56299999999999994</v>
      </c>
      <c r="J1646" s="1">
        <f>VLOOKUP(B1646,[2]Planilha1!$A:$F,6,FALSE)</f>
        <v>159796839.91999999</v>
      </c>
      <c r="K1646" s="10">
        <f t="shared" si="76"/>
        <v>4817.511001507386</v>
      </c>
      <c r="L1646" s="8">
        <f t="shared" si="77"/>
        <v>4817.511001507386</v>
      </c>
      <c r="M1646" s="14">
        <f>VLOOKUP(B1646,'[3]IVIC médio'!$A:$M,8,FALSE)</f>
        <v>0.30000000000000004</v>
      </c>
    </row>
    <row r="1647" spans="1:13" x14ac:dyDescent="0.25">
      <c r="A1647" s="7">
        <v>351480</v>
      </c>
      <c r="B1647" s="7">
        <v>3514809</v>
      </c>
      <c r="C1647" t="s">
        <v>3359</v>
      </c>
      <c r="D1647" t="s">
        <v>3202</v>
      </c>
      <c r="E1647" t="s">
        <v>2182</v>
      </c>
      <c r="F1647" t="s">
        <v>10</v>
      </c>
      <c r="G1647">
        <f>VLOOKUP(A1647,[1]pop_total!$A:$H,8,FALSE)</f>
        <v>13069</v>
      </c>
      <c r="H1647">
        <f t="shared" si="75"/>
        <v>13069</v>
      </c>
      <c r="I1647">
        <v>0.69099999999999995</v>
      </c>
      <c r="J1647" s="1">
        <f>VLOOKUP(B1647,[2]Planilha1!$A:$F,6,FALSE)</f>
        <v>82727097.799999997</v>
      </c>
      <c r="K1647" s="10">
        <f t="shared" si="76"/>
        <v>6330.0250822557191</v>
      </c>
      <c r="L1647" s="8">
        <f t="shared" si="77"/>
        <v>6330.0250822557191</v>
      </c>
      <c r="M1647" s="14">
        <f>VLOOKUP(B1647,'[3]IVIC médio'!$A:$M,8,FALSE)</f>
        <v>0.32222222222222224</v>
      </c>
    </row>
    <row r="1648" spans="1:13" x14ac:dyDescent="0.25">
      <c r="A1648" s="7">
        <v>500375</v>
      </c>
      <c r="B1648" s="7">
        <v>5003751</v>
      </c>
      <c r="C1648" t="s">
        <v>3359</v>
      </c>
      <c r="D1648" t="s">
        <v>4931</v>
      </c>
      <c r="E1648" t="s">
        <v>4932</v>
      </c>
      <c r="F1648" t="s">
        <v>10</v>
      </c>
      <c r="G1648">
        <f>VLOOKUP(A1648,[1]pop_total!$A:$H,8,FALSE)</f>
        <v>11386</v>
      </c>
      <c r="H1648">
        <f t="shared" si="75"/>
        <v>11386</v>
      </c>
      <c r="I1648">
        <v>0.68400000000000005</v>
      </c>
      <c r="J1648" s="1">
        <f>VLOOKUP(B1648,[2]Planilha1!$A:$F,6,FALSE)</f>
        <v>87412194.680000007</v>
      </c>
      <c r="K1648" s="10">
        <f t="shared" si="76"/>
        <v>7677.1644721587918</v>
      </c>
      <c r="L1648" s="8">
        <f t="shared" si="77"/>
        <v>7677.1644721587918</v>
      </c>
      <c r="M1648" s="14">
        <f>VLOOKUP(B1648,'[3]IVIC médio'!$A:$M,8,FALSE)</f>
        <v>0.20555555555555555</v>
      </c>
    </row>
    <row r="1649" spans="1:13" x14ac:dyDescent="0.25">
      <c r="A1649" s="7">
        <v>430676</v>
      </c>
      <c r="B1649" s="7">
        <v>4306767</v>
      </c>
      <c r="C1649" t="s">
        <v>4589</v>
      </c>
      <c r="D1649" t="s">
        <v>4459</v>
      </c>
      <c r="E1649" t="s">
        <v>3828</v>
      </c>
      <c r="F1649" t="s">
        <v>10</v>
      </c>
      <c r="G1649">
        <f>VLOOKUP(A1649,[1]pop_total!$A:$H,8,FALSE)</f>
        <v>39559</v>
      </c>
      <c r="H1649">
        <f t="shared" si="75"/>
        <v>39559</v>
      </c>
      <c r="I1649">
        <v>0.71699999999999997</v>
      </c>
      <c r="J1649" s="1">
        <f>VLOOKUP(B1649,[2]Planilha1!$A:$F,6,FALSE)</f>
        <v>277460880.88</v>
      </c>
      <c r="K1649" s="10">
        <f t="shared" si="76"/>
        <v>7013.8497151090778</v>
      </c>
      <c r="L1649" s="8">
        <f t="shared" si="77"/>
        <v>7013.8497151090778</v>
      </c>
      <c r="M1649" s="14">
        <f>VLOOKUP(B1649,'[3]IVIC médio'!$A:$M,8,FALSE)</f>
        <v>0</v>
      </c>
    </row>
    <row r="1650" spans="1:13" x14ac:dyDescent="0.25">
      <c r="A1650" s="7">
        <v>150295</v>
      </c>
      <c r="B1650" s="7">
        <v>1502954</v>
      </c>
      <c r="C1650" t="s">
        <v>212</v>
      </c>
      <c r="D1650" t="s">
        <v>166</v>
      </c>
      <c r="E1650" t="s">
        <v>9</v>
      </c>
      <c r="F1650" t="s">
        <v>10</v>
      </c>
      <c r="G1650">
        <f>VLOOKUP(A1650,[1]pop_total!$A:$H,8,FALSE)</f>
        <v>28192</v>
      </c>
      <c r="H1650">
        <f t="shared" si="75"/>
        <v>28192</v>
      </c>
      <c r="I1650">
        <v>0.56000000000000005</v>
      </c>
      <c r="J1650" s="1">
        <f>VLOOKUP(B1650,[2]Planilha1!$A:$F,6,FALSE)</f>
        <v>136221077.05000001</v>
      </c>
      <c r="K1650" s="10">
        <f t="shared" si="76"/>
        <v>4831.9054004682184</v>
      </c>
      <c r="L1650" s="8">
        <f t="shared" si="77"/>
        <v>4831.9054004682184</v>
      </c>
      <c r="M1650" s="14">
        <f>VLOOKUP(B1650,'[3]IVIC médio'!$A:$M,8,FALSE)</f>
        <v>0.67777777777777781</v>
      </c>
    </row>
    <row r="1651" spans="1:13" x14ac:dyDescent="0.25">
      <c r="A1651" s="7">
        <v>220350</v>
      </c>
      <c r="B1651" s="7">
        <v>2203503</v>
      </c>
      <c r="C1651" t="s">
        <v>758</v>
      </c>
      <c r="D1651" t="s">
        <v>682</v>
      </c>
      <c r="E1651" t="s">
        <v>466</v>
      </c>
      <c r="F1651" t="s">
        <v>10</v>
      </c>
      <c r="G1651">
        <f>VLOOKUP(A1651,[1]pop_total!$A:$H,8,FALSE)</f>
        <v>13607</v>
      </c>
      <c r="H1651">
        <f t="shared" si="75"/>
        <v>13607</v>
      </c>
      <c r="I1651">
        <v>0.57999999999999996</v>
      </c>
      <c r="J1651" s="1">
        <f>VLOOKUP(B1651,[2]Planilha1!$A:$F,6,FALSE)</f>
        <v>50005575.25</v>
      </c>
      <c r="K1651" s="10">
        <f t="shared" si="76"/>
        <v>3674.9889946351141</v>
      </c>
      <c r="L1651" s="8">
        <f t="shared" si="77"/>
        <v>3674.9889946351141</v>
      </c>
      <c r="M1651" s="14">
        <f>VLOOKUP(B1651,'[3]IVIC médio'!$A:$M,8,FALSE)</f>
        <v>0.44444444444444448</v>
      </c>
    </row>
    <row r="1652" spans="1:13" x14ac:dyDescent="0.25">
      <c r="A1652" s="7">
        <v>351490</v>
      </c>
      <c r="B1652" s="7">
        <v>3514908</v>
      </c>
      <c r="C1652" t="s">
        <v>3360</v>
      </c>
      <c r="D1652" t="s">
        <v>3202</v>
      </c>
      <c r="E1652" t="s">
        <v>2182</v>
      </c>
      <c r="F1652" t="s">
        <v>10</v>
      </c>
      <c r="G1652">
        <f>VLOOKUP(A1652,[1]pop_total!$A:$H,8,FALSE)</f>
        <v>17699</v>
      </c>
      <c r="H1652">
        <f t="shared" si="75"/>
        <v>17699</v>
      </c>
      <c r="I1652">
        <v>0.69499999999999995</v>
      </c>
      <c r="J1652" s="1">
        <f>VLOOKUP(B1652,[2]Planilha1!$A:$F,6,FALSE)</f>
        <v>116399082.2</v>
      </c>
      <c r="K1652" s="10">
        <f t="shared" si="76"/>
        <v>6576.590892140799</v>
      </c>
      <c r="L1652" s="8">
        <f t="shared" si="77"/>
        <v>6576.590892140799</v>
      </c>
      <c r="M1652" s="14">
        <f>VLOOKUP(B1652,'[3]IVIC médio'!$A:$M,8,FALSE)</f>
        <v>0.71111111111111114</v>
      </c>
    </row>
    <row r="1653" spans="1:13" x14ac:dyDescent="0.25">
      <c r="A1653" s="7">
        <v>220360</v>
      </c>
      <c r="B1653" s="7">
        <v>2203602</v>
      </c>
      <c r="C1653" t="s">
        <v>759</v>
      </c>
      <c r="D1653" t="s">
        <v>682</v>
      </c>
      <c r="E1653" t="s">
        <v>466</v>
      </c>
      <c r="F1653" t="s">
        <v>10</v>
      </c>
      <c r="G1653">
        <f>VLOOKUP(A1653,[1]pop_total!$A:$H,8,FALSE)</f>
        <v>4377</v>
      </c>
      <c r="H1653">
        <f t="shared" si="75"/>
        <v>4377</v>
      </c>
      <c r="I1653">
        <v>0.59499999999999997</v>
      </c>
      <c r="J1653" s="1">
        <f>VLOOKUP(B1653,[2]Planilha1!$A:$F,6,FALSE)</f>
        <v>29048074.75</v>
      </c>
      <c r="K1653" s="10">
        <f t="shared" si="76"/>
        <v>6636.5261023532103</v>
      </c>
      <c r="L1653" s="8">
        <f t="shared" si="77"/>
        <v>6636.5261023532103</v>
      </c>
      <c r="M1653" s="14">
        <f>VLOOKUP(B1653,'[3]IVIC médio'!$A:$M,8,FALSE)</f>
        <v>0</v>
      </c>
    </row>
    <row r="1654" spans="1:13" x14ac:dyDescent="0.25">
      <c r="A1654" s="7">
        <v>351492</v>
      </c>
      <c r="B1654" s="7">
        <v>3514924</v>
      </c>
      <c r="C1654" t="s">
        <v>3361</v>
      </c>
      <c r="D1654" t="s">
        <v>3202</v>
      </c>
      <c r="E1654" t="s">
        <v>2182</v>
      </c>
      <c r="F1654" t="s">
        <v>10</v>
      </c>
      <c r="G1654">
        <f>VLOOKUP(A1654,[1]pop_total!$A:$H,8,FALSE)</f>
        <v>3138</v>
      </c>
      <c r="H1654">
        <f t="shared" si="75"/>
        <v>3138</v>
      </c>
      <c r="I1654">
        <v>0.747</v>
      </c>
      <c r="J1654" s="1">
        <f>VLOOKUP(B1654,[2]Planilha1!$A:$F,6,FALSE)</f>
        <v>31175489.879999999</v>
      </c>
      <c r="K1654" s="10">
        <f t="shared" si="76"/>
        <v>9934.8278776290626</v>
      </c>
      <c r="L1654" s="8">
        <f t="shared" si="77"/>
        <v>9934.8278776290626</v>
      </c>
      <c r="M1654" s="14">
        <f>VLOOKUP(B1654,'[3]IVIC médio'!$A:$M,8,FALSE)</f>
        <v>0.19444444444444445</v>
      </c>
    </row>
    <row r="1655" spans="1:13" x14ac:dyDescent="0.25">
      <c r="A1655" s="7">
        <v>291030</v>
      </c>
      <c r="B1655" s="7">
        <v>2910305</v>
      </c>
      <c r="C1655" t="s">
        <v>1904</v>
      </c>
      <c r="D1655" t="s">
        <v>1784</v>
      </c>
      <c r="E1655" t="s">
        <v>466</v>
      </c>
      <c r="F1655" t="s">
        <v>10</v>
      </c>
      <c r="G1655">
        <f>VLOOKUP(A1655,[1]pop_total!$A:$H,8,FALSE)</f>
        <v>7808</v>
      </c>
      <c r="H1655">
        <f t="shared" si="75"/>
        <v>7808</v>
      </c>
      <c r="I1655">
        <v>0.623</v>
      </c>
      <c r="J1655" s="1">
        <f>VLOOKUP(B1655,[2]Planilha1!$A:$F,6,FALSE)</f>
        <v>42418195.560000002</v>
      </c>
      <c r="K1655" s="10">
        <f t="shared" si="76"/>
        <v>5432.6582428278689</v>
      </c>
      <c r="L1655" s="8">
        <f t="shared" si="77"/>
        <v>5432.6582428278689</v>
      </c>
      <c r="M1655" s="14">
        <f>VLOOKUP(B1655,'[3]IVIC médio'!$A:$M,8,FALSE)</f>
        <v>0.41111111111111109</v>
      </c>
    </row>
    <row r="1656" spans="1:13" x14ac:dyDescent="0.25">
      <c r="A1656" s="7">
        <v>312360</v>
      </c>
      <c r="B1656" s="7">
        <v>3123601</v>
      </c>
      <c r="C1656" t="s">
        <v>2445</v>
      </c>
      <c r="D1656" t="s">
        <v>2181</v>
      </c>
      <c r="E1656" t="s">
        <v>2182</v>
      </c>
      <c r="F1656" t="s">
        <v>10</v>
      </c>
      <c r="G1656">
        <f>VLOOKUP(A1656,[1]pop_total!$A:$H,8,FALSE)</f>
        <v>26336</v>
      </c>
      <c r="H1656">
        <f t="shared" si="75"/>
        <v>26336</v>
      </c>
      <c r="I1656">
        <v>0.68500000000000005</v>
      </c>
      <c r="J1656" s="1">
        <f>VLOOKUP(B1656,[2]Planilha1!$A:$F,6,FALSE)</f>
        <v>113688890.52</v>
      </c>
      <c r="K1656" s="10">
        <f t="shared" si="76"/>
        <v>4316.8624893681654</v>
      </c>
      <c r="L1656" s="8">
        <f t="shared" si="77"/>
        <v>4316.8624893681654</v>
      </c>
      <c r="M1656" s="14">
        <f>VLOOKUP(B1656,'[3]IVIC médio'!$A:$M,8,FALSE)</f>
        <v>0.3</v>
      </c>
    </row>
    <row r="1657" spans="1:13" x14ac:dyDescent="0.25">
      <c r="A1657" s="7">
        <v>250590</v>
      </c>
      <c r="B1657" s="7">
        <v>2505907</v>
      </c>
      <c r="C1657" t="s">
        <v>1320</v>
      </c>
      <c r="D1657" t="s">
        <v>1247</v>
      </c>
      <c r="E1657" t="s">
        <v>466</v>
      </c>
      <c r="F1657" t="s">
        <v>10</v>
      </c>
      <c r="G1657">
        <f>VLOOKUP(A1657,[1]pop_total!$A:$H,8,FALSE)</f>
        <v>3011</v>
      </c>
      <c r="H1657">
        <f t="shared" si="75"/>
        <v>3011</v>
      </c>
      <c r="I1657">
        <v>0.59499999999999997</v>
      </c>
      <c r="J1657" s="1">
        <f>VLOOKUP(B1657,[2]Planilha1!$A:$F,6,FALSE)</f>
        <v>25774148.149999999</v>
      </c>
      <c r="K1657" s="10">
        <f t="shared" si="76"/>
        <v>8559.996064430421</v>
      </c>
      <c r="L1657" s="8">
        <f t="shared" si="77"/>
        <v>8559.996064430421</v>
      </c>
      <c r="M1657" s="14">
        <f>VLOOKUP(B1657,'[3]IVIC médio'!$A:$M,8,FALSE)</f>
        <v>0.16666666666666666</v>
      </c>
    </row>
    <row r="1658" spans="1:13" x14ac:dyDescent="0.25">
      <c r="A1658" s="7">
        <v>351495</v>
      </c>
      <c r="B1658" s="7">
        <v>3514957</v>
      </c>
      <c r="C1658" t="s">
        <v>3362</v>
      </c>
      <c r="D1658" t="s">
        <v>3202</v>
      </c>
      <c r="E1658" t="s">
        <v>2182</v>
      </c>
      <c r="F1658" t="s">
        <v>10</v>
      </c>
      <c r="G1658">
        <f>VLOOKUP(A1658,[1]pop_total!$A:$H,8,FALSE)</f>
        <v>2323</v>
      </c>
      <c r="H1658">
        <f t="shared" si="75"/>
        <v>2323</v>
      </c>
      <c r="I1658">
        <v>0.73</v>
      </c>
      <c r="J1658" s="1">
        <f>VLOOKUP(B1658,[2]Planilha1!$A:$F,6,FALSE)</f>
        <v>29278215.52</v>
      </c>
      <c r="K1658" s="10">
        <f t="shared" si="76"/>
        <v>12603.622694791218</v>
      </c>
      <c r="L1658" s="8">
        <f t="shared" si="77"/>
        <v>12603.622694791218</v>
      </c>
      <c r="M1658" s="14">
        <f>VLOOKUP(B1658,'[3]IVIC médio'!$A:$M,8,FALSE)</f>
        <v>0.35555555555555551</v>
      </c>
    </row>
    <row r="1659" spans="1:13" x14ac:dyDescent="0.25">
      <c r="A1659" s="7">
        <v>351500</v>
      </c>
      <c r="B1659" s="7">
        <v>3515004</v>
      </c>
      <c r="C1659" t="s">
        <v>3363</v>
      </c>
      <c r="D1659" t="s">
        <v>3202</v>
      </c>
      <c r="E1659" t="s">
        <v>2182</v>
      </c>
      <c r="F1659" t="s">
        <v>10</v>
      </c>
      <c r="G1659">
        <f>VLOOKUP(A1659,[1]pop_total!$A:$H,8,FALSE)</f>
        <v>250691</v>
      </c>
      <c r="H1659">
        <f t="shared" si="75"/>
        <v>200000</v>
      </c>
      <c r="I1659">
        <v>0.73499999999999999</v>
      </c>
      <c r="J1659" s="1">
        <f>VLOOKUP(B1659,[2]Planilha1!$A:$F,6,FALSE)</f>
        <v>1191749243.95</v>
      </c>
      <c r="K1659" s="10">
        <f t="shared" si="76"/>
        <v>4753.8573141835968</v>
      </c>
      <c r="L1659" s="8">
        <f t="shared" si="77"/>
        <v>4753.8573141835968</v>
      </c>
      <c r="M1659" s="14">
        <f>VLOOKUP(B1659,'[3]IVIC médio'!$A:$M,8,FALSE)</f>
        <v>0.91666666666666674</v>
      </c>
    </row>
    <row r="1660" spans="1:13" x14ac:dyDescent="0.25">
      <c r="A1660" s="7">
        <v>351510</v>
      </c>
      <c r="B1660" s="7">
        <v>3515103</v>
      </c>
      <c r="C1660" t="s">
        <v>3364</v>
      </c>
      <c r="D1660" t="s">
        <v>3202</v>
      </c>
      <c r="E1660" t="s">
        <v>2182</v>
      </c>
      <c r="F1660" t="s">
        <v>10</v>
      </c>
      <c r="G1660">
        <f>VLOOKUP(A1660,[1]pop_total!$A:$H,8,FALSE)</f>
        <v>66970</v>
      </c>
      <c r="H1660">
        <f t="shared" si="75"/>
        <v>66970</v>
      </c>
      <c r="I1660">
        <v>0.749</v>
      </c>
      <c r="J1660" s="1">
        <f>VLOOKUP(B1660,[2]Planilha1!$A:$F,6,FALSE)</f>
        <v>253686442.88</v>
      </c>
      <c r="K1660" s="10">
        <f t="shared" si="76"/>
        <v>3788.0609658055846</v>
      </c>
      <c r="L1660" s="8">
        <f t="shared" si="77"/>
        <v>3788.0609658055846</v>
      </c>
      <c r="M1660" s="14">
        <f>VLOOKUP(B1660,'[3]IVIC médio'!$A:$M,8,FALSE)</f>
        <v>0.85</v>
      </c>
    </row>
    <row r="1661" spans="1:13" x14ac:dyDescent="0.25">
      <c r="A1661" s="7">
        <v>351512</v>
      </c>
      <c r="B1661" s="7">
        <v>3515129</v>
      </c>
      <c r="C1661" t="s">
        <v>3365</v>
      </c>
      <c r="D1661" t="s">
        <v>3202</v>
      </c>
      <c r="E1661" t="s">
        <v>2182</v>
      </c>
      <c r="F1661" t="s">
        <v>10</v>
      </c>
      <c r="G1661">
        <f>VLOOKUP(A1661,[1]pop_total!$A:$H,8,FALSE)</f>
        <v>3014</v>
      </c>
      <c r="H1661">
        <f t="shared" si="75"/>
        <v>3014</v>
      </c>
      <c r="I1661">
        <v>0.72699999999999998</v>
      </c>
      <c r="J1661" s="1">
        <f>VLOOKUP(B1661,[2]Planilha1!$A:$F,6,FALSE)</f>
        <v>28743571.09</v>
      </c>
      <c r="K1661" s="10">
        <f t="shared" si="76"/>
        <v>9536.685829462509</v>
      </c>
      <c r="L1661" s="8">
        <f t="shared" si="77"/>
        <v>9536.685829462509</v>
      </c>
      <c r="M1661" s="14">
        <f>VLOOKUP(B1661,'[3]IVIC médio'!$A:$M,8,FALSE)</f>
        <v>0.61666666666666659</v>
      </c>
    </row>
    <row r="1662" spans="1:13" x14ac:dyDescent="0.25">
      <c r="A1662" s="7">
        <v>430680</v>
      </c>
      <c r="B1662" s="7">
        <v>4306809</v>
      </c>
      <c r="C1662" t="s">
        <v>4590</v>
      </c>
      <c r="D1662" t="s">
        <v>4459</v>
      </c>
      <c r="E1662" t="s">
        <v>3828</v>
      </c>
      <c r="F1662" t="s">
        <v>10</v>
      </c>
      <c r="G1662">
        <f>VLOOKUP(A1662,[1]pop_total!$A:$H,8,FALSE)</f>
        <v>22962</v>
      </c>
      <c r="H1662">
        <f t="shared" si="75"/>
        <v>22962</v>
      </c>
      <c r="I1662">
        <v>0.76700000000000002</v>
      </c>
      <c r="J1662" s="1">
        <f>VLOOKUP(B1662,[2]Planilha1!$A:$F,6,FALSE)</f>
        <v>155450190.28</v>
      </c>
      <c r="K1662" s="10">
        <f t="shared" si="76"/>
        <v>6769.8889591499001</v>
      </c>
      <c r="L1662" s="8">
        <f t="shared" si="77"/>
        <v>6769.8889591499001</v>
      </c>
      <c r="M1662" s="14">
        <f>VLOOKUP(B1662,'[3]IVIC médio'!$A:$M,8,FALSE)</f>
        <v>0.11666666666666667</v>
      </c>
    </row>
    <row r="1663" spans="1:13" x14ac:dyDescent="0.25">
      <c r="A1663" s="7">
        <v>240330</v>
      </c>
      <c r="B1663" s="7">
        <v>2403301</v>
      </c>
      <c r="C1663" t="s">
        <v>1121</v>
      </c>
      <c r="D1663" t="s">
        <v>1086</v>
      </c>
      <c r="E1663" t="s">
        <v>466</v>
      </c>
      <c r="F1663" t="s">
        <v>10</v>
      </c>
      <c r="G1663">
        <f>VLOOKUP(A1663,[1]pop_total!$A:$H,8,FALSE)</f>
        <v>6016</v>
      </c>
      <c r="H1663">
        <f t="shared" si="75"/>
        <v>6016</v>
      </c>
      <c r="I1663">
        <v>0.629</v>
      </c>
      <c r="J1663" s="1">
        <f>VLOOKUP(B1663,[2]Planilha1!$A:$F,6,FALSE)</f>
        <v>36517120.270000003</v>
      </c>
      <c r="K1663" s="10">
        <f t="shared" si="76"/>
        <v>6070.0000448803194</v>
      </c>
      <c r="L1663" s="8">
        <f t="shared" si="77"/>
        <v>6070.0000448803194</v>
      </c>
      <c r="M1663" s="14">
        <f>VLOOKUP(B1663,'[3]IVIC médio'!$A:$M,8,FALSE)</f>
        <v>0.11666666666666667</v>
      </c>
    </row>
    <row r="1664" spans="1:13" x14ac:dyDescent="0.25">
      <c r="A1664" s="7">
        <v>291040</v>
      </c>
      <c r="B1664" s="7">
        <v>2910404</v>
      </c>
      <c r="C1664" t="s">
        <v>1905</v>
      </c>
      <c r="D1664" t="s">
        <v>1784</v>
      </c>
      <c r="E1664" t="s">
        <v>466</v>
      </c>
      <c r="F1664" t="s">
        <v>10</v>
      </c>
      <c r="G1664">
        <f>VLOOKUP(A1664,[1]pop_total!$A:$H,8,FALSE)</f>
        <v>19107</v>
      </c>
      <c r="H1664">
        <f t="shared" si="75"/>
        <v>19107</v>
      </c>
      <c r="I1664">
        <v>0.54400000000000004</v>
      </c>
      <c r="J1664" s="1">
        <f>VLOOKUP(B1664,[2]Planilha1!$A:$F,6,FALSE)</f>
        <v>79598205.239999995</v>
      </c>
      <c r="K1664" s="10">
        <f t="shared" si="76"/>
        <v>4165.9185241011146</v>
      </c>
      <c r="L1664" s="8">
        <f t="shared" si="77"/>
        <v>4165.9185241011146</v>
      </c>
      <c r="M1664" s="14">
        <f>VLOOKUP(B1664,'[3]IVIC médio'!$A:$M,8,FALSE)</f>
        <v>0.15000000000000005</v>
      </c>
    </row>
    <row r="1665" spans="1:13" x14ac:dyDescent="0.25">
      <c r="A1665" s="7">
        <v>430690</v>
      </c>
      <c r="B1665" s="7">
        <v>4306908</v>
      </c>
      <c r="C1665" t="s">
        <v>4591</v>
      </c>
      <c r="D1665" t="s">
        <v>4459</v>
      </c>
      <c r="E1665" t="s">
        <v>3828</v>
      </c>
      <c r="F1665" t="s">
        <v>10</v>
      </c>
      <c r="G1665">
        <f>VLOOKUP(A1665,[1]pop_total!$A:$H,8,FALSE)</f>
        <v>23819</v>
      </c>
      <c r="H1665">
        <f t="shared" si="75"/>
        <v>23819</v>
      </c>
      <c r="I1665">
        <v>0.65700000000000003</v>
      </c>
      <c r="J1665" s="1">
        <f>VLOOKUP(B1665,[2]Planilha1!$A:$F,6,FALSE)</f>
        <v>158717425.31999999</v>
      </c>
      <c r="K1665" s="10">
        <f t="shared" si="76"/>
        <v>6663.4797984802044</v>
      </c>
      <c r="L1665" s="8">
        <f t="shared" si="77"/>
        <v>6663.4797984802044</v>
      </c>
      <c r="M1665" s="14">
        <f>VLOOKUP(B1665,'[3]IVIC médio'!$A:$M,8,FALSE)</f>
        <v>0.61111111111111116</v>
      </c>
    </row>
    <row r="1666" spans="1:13" x14ac:dyDescent="0.25">
      <c r="A1666" s="7">
        <v>410740</v>
      </c>
      <c r="B1666" s="7">
        <v>4107405</v>
      </c>
      <c r="C1666" t="s">
        <v>3920</v>
      </c>
      <c r="D1666" t="s">
        <v>3827</v>
      </c>
      <c r="E1666" t="s">
        <v>3828</v>
      </c>
      <c r="F1666" t="s">
        <v>10</v>
      </c>
      <c r="G1666">
        <f>VLOOKUP(A1666,[1]pop_total!$A:$H,8,FALSE)</f>
        <v>5999</v>
      </c>
      <c r="H1666">
        <f t="shared" si="75"/>
        <v>5999</v>
      </c>
      <c r="I1666">
        <v>0.752</v>
      </c>
      <c r="J1666" s="1">
        <f>VLOOKUP(B1666,[2]Planilha1!$A:$F,6,FALSE)</f>
        <v>48250989.079999998</v>
      </c>
      <c r="K1666" s="10">
        <f t="shared" si="76"/>
        <v>8043.1720420070005</v>
      </c>
      <c r="L1666" s="8">
        <f t="shared" si="77"/>
        <v>8043.1720420070005</v>
      </c>
      <c r="M1666" s="14">
        <f>VLOOKUP(B1666,'[3]IVIC médio'!$A:$M,8,FALSE)</f>
        <v>0.56111111111111112</v>
      </c>
    </row>
    <row r="1667" spans="1:13" x14ac:dyDescent="0.25">
      <c r="A1667" s="7">
        <v>410750</v>
      </c>
      <c r="B1667" s="7">
        <v>4107504</v>
      </c>
      <c r="C1667" t="s">
        <v>3921</v>
      </c>
      <c r="D1667" t="s">
        <v>3827</v>
      </c>
      <c r="E1667" t="s">
        <v>3828</v>
      </c>
      <c r="F1667" t="s">
        <v>10</v>
      </c>
      <c r="G1667">
        <f>VLOOKUP(A1667,[1]pop_total!$A:$H,8,FALSE)</f>
        <v>12454</v>
      </c>
      <c r="H1667">
        <f t="shared" ref="H1667:H1730" si="78">IF(G1667&gt;200000, 200000, G1667)</f>
        <v>12454</v>
      </c>
      <c r="I1667">
        <v>0.73</v>
      </c>
      <c r="J1667" s="1">
        <f>VLOOKUP(B1667,[2]Planilha1!$A:$F,6,FALSE)</f>
        <v>74905121.280000001</v>
      </c>
      <c r="K1667" s="10">
        <f t="shared" ref="K1667:K1730" si="79">J1667/G1667</f>
        <v>6014.5432214549546</v>
      </c>
      <c r="L1667" s="8">
        <f t="shared" ref="L1667:L1730" si="80">IF(K1667&gt;12739.39, 12739.39, K1667)</f>
        <v>6014.5432214549546</v>
      </c>
      <c r="M1667" s="14">
        <f>VLOOKUP(B1667,'[3]IVIC médio'!$A:$M,8,FALSE)</f>
        <v>0.7222222222222221</v>
      </c>
    </row>
    <row r="1668" spans="1:13" x14ac:dyDescent="0.25">
      <c r="A1668" s="7">
        <v>312370</v>
      </c>
      <c r="B1668" s="7">
        <v>3123700</v>
      </c>
      <c r="C1668" t="s">
        <v>2446</v>
      </c>
      <c r="D1668" t="s">
        <v>2181</v>
      </c>
      <c r="E1668" t="s">
        <v>2182</v>
      </c>
      <c r="F1668" t="s">
        <v>10</v>
      </c>
      <c r="G1668">
        <f>VLOOKUP(A1668,[1]pop_total!$A:$H,8,FALSE)</f>
        <v>13622</v>
      </c>
      <c r="H1668">
        <f t="shared" si="78"/>
        <v>13622</v>
      </c>
      <c r="I1668">
        <v>0.64400000000000002</v>
      </c>
      <c r="J1668" s="1">
        <f>VLOOKUP(B1668,[2]Planilha1!$A:$F,6,FALSE)</f>
        <v>58653955.840000004</v>
      </c>
      <c r="K1668" s="10">
        <f t="shared" si="79"/>
        <v>4305.8255645279696</v>
      </c>
      <c r="L1668" s="8">
        <f t="shared" si="80"/>
        <v>4305.8255645279696</v>
      </c>
      <c r="M1668" s="14">
        <f>VLOOKUP(B1668,'[3]IVIC médio'!$A:$M,8,FALSE)</f>
        <v>0.3611111111111111</v>
      </c>
    </row>
    <row r="1669" spans="1:13" x14ac:dyDescent="0.25">
      <c r="A1669" s="7">
        <v>351515</v>
      </c>
      <c r="B1669" s="7">
        <v>3515152</v>
      </c>
      <c r="C1669" t="s">
        <v>3366</v>
      </c>
      <c r="D1669" t="s">
        <v>3202</v>
      </c>
      <c r="E1669" t="s">
        <v>2182</v>
      </c>
      <c r="F1669" t="s">
        <v>10</v>
      </c>
      <c r="G1669">
        <f>VLOOKUP(A1669,[1]pop_total!$A:$H,8,FALSE)</f>
        <v>19566</v>
      </c>
      <c r="H1669">
        <f t="shared" si="78"/>
        <v>19566</v>
      </c>
      <c r="I1669">
        <v>0.73199999999999998</v>
      </c>
      <c r="J1669" s="1">
        <f>VLOOKUP(B1669,[2]Planilha1!$A:$F,6,FALSE)</f>
        <v>102744977.79000001</v>
      </c>
      <c r="K1669" s="10">
        <f t="shared" si="79"/>
        <v>5251.1999279362162</v>
      </c>
      <c r="L1669" s="8">
        <f t="shared" si="80"/>
        <v>5251.1999279362162</v>
      </c>
      <c r="M1669" s="14">
        <f>VLOOKUP(B1669,'[3]IVIC médio'!$A:$M,8,FALSE)</f>
        <v>0.53333333333333344</v>
      </c>
    </row>
    <row r="1670" spans="1:13" x14ac:dyDescent="0.25">
      <c r="A1670" s="7">
        <v>312380</v>
      </c>
      <c r="B1670" s="7">
        <v>3123809</v>
      </c>
      <c r="C1670" t="s">
        <v>2447</v>
      </c>
      <c r="D1670" t="s">
        <v>2181</v>
      </c>
      <c r="E1670" t="s">
        <v>2182</v>
      </c>
      <c r="F1670" t="s">
        <v>10</v>
      </c>
      <c r="G1670">
        <f>VLOOKUP(A1670,[1]pop_total!$A:$H,8,FALSE)</f>
        <v>6354</v>
      </c>
      <c r="H1670">
        <f t="shared" si="78"/>
        <v>6354</v>
      </c>
      <c r="I1670">
        <v>0.65500000000000003</v>
      </c>
      <c r="J1670" s="1">
        <f>VLOOKUP(B1670,[2]Planilha1!$A:$F,6,FALSE)</f>
        <v>37591830.619999997</v>
      </c>
      <c r="K1670" s="10">
        <f t="shared" si="79"/>
        <v>5916.246556499842</v>
      </c>
      <c r="L1670" s="8">
        <f t="shared" si="80"/>
        <v>5916.246556499842</v>
      </c>
      <c r="M1670" s="14">
        <f>VLOOKUP(B1670,'[3]IVIC médio'!$A:$M,8,FALSE)</f>
        <v>0.40555555555555556</v>
      </c>
    </row>
    <row r="1671" spans="1:13" x14ac:dyDescent="0.25">
      <c r="A1671" s="7">
        <v>330180</v>
      </c>
      <c r="B1671" s="7">
        <v>3301801</v>
      </c>
      <c r="C1671" t="s">
        <v>3137</v>
      </c>
      <c r="D1671" t="s">
        <v>3113</v>
      </c>
      <c r="E1671" t="s">
        <v>2182</v>
      </c>
      <c r="F1671" t="s">
        <v>10</v>
      </c>
      <c r="G1671">
        <f>VLOOKUP(A1671,[1]pop_total!$A:$H,8,FALSE)</f>
        <v>12242</v>
      </c>
      <c r="H1671">
        <f t="shared" si="78"/>
        <v>12242</v>
      </c>
      <c r="I1671">
        <v>0.72199999999999998</v>
      </c>
      <c r="J1671" s="1">
        <f>VLOOKUP(B1671,[2]Planilha1!$A:$F,6,FALSE)</f>
        <v>112646012.8</v>
      </c>
      <c r="K1671" s="10">
        <f t="shared" si="79"/>
        <v>9201.6020911615742</v>
      </c>
      <c r="L1671" s="8">
        <f t="shared" si="80"/>
        <v>9201.6020911615742</v>
      </c>
      <c r="M1671" s="14">
        <f>VLOOKUP(B1671,'[3]IVIC médio'!$A:$M,8,FALSE)</f>
        <v>0.35555555555555557</v>
      </c>
    </row>
    <row r="1672" spans="1:13" x14ac:dyDescent="0.25">
      <c r="A1672" s="7">
        <v>430692</v>
      </c>
      <c r="B1672" s="7">
        <v>4306924</v>
      </c>
      <c r="C1672" t="s">
        <v>4592</v>
      </c>
      <c r="D1672" t="s">
        <v>4459</v>
      </c>
      <c r="E1672" t="s">
        <v>3828</v>
      </c>
      <c r="F1672" t="s">
        <v>10</v>
      </c>
      <c r="G1672">
        <f>VLOOKUP(A1672,[1]pop_total!$A:$H,8,FALSE)</f>
        <v>1296</v>
      </c>
      <c r="H1672">
        <f t="shared" si="78"/>
        <v>1296</v>
      </c>
      <c r="I1672">
        <v>0.71699999999999997</v>
      </c>
      <c r="J1672" s="1">
        <f>VLOOKUP(B1672,[2]Planilha1!$A:$F,6,FALSE)</f>
        <v>28476485.66</v>
      </c>
      <c r="K1672" s="10">
        <f t="shared" si="79"/>
        <v>21972.596959876544</v>
      </c>
      <c r="L1672" s="8">
        <f t="shared" si="80"/>
        <v>12739.39</v>
      </c>
      <c r="M1672" s="14">
        <f>VLOOKUP(B1672,'[3]IVIC médio'!$A:$M,8,FALSE)</f>
        <v>5.5555555555555584E-3</v>
      </c>
    </row>
    <row r="1673" spans="1:13" x14ac:dyDescent="0.25">
      <c r="A1673" s="7">
        <v>312385</v>
      </c>
      <c r="B1673" s="7">
        <v>3123858</v>
      </c>
      <c r="C1673" t="s">
        <v>2448</v>
      </c>
      <c r="D1673" t="s">
        <v>2181</v>
      </c>
      <c r="E1673" t="s">
        <v>2182</v>
      </c>
      <c r="F1673" t="s">
        <v>10</v>
      </c>
      <c r="G1673">
        <f>VLOOKUP(A1673,[1]pop_total!$A:$H,8,FALSE)</f>
        <v>5179</v>
      </c>
      <c r="H1673">
        <f t="shared" si="78"/>
        <v>5179</v>
      </c>
      <c r="I1673">
        <v>0.63400000000000001</v>
      </c>
      <c r="J1673" s="1">
        <f>VLOOKUP(B1673,[2]Planilha1!$A:$F,6,FALSE)</f>
        <v>30123563.859999999</v>
      </c>
      <c r="K1673" s="10">
        <f t="shared" si="79"/>
        <v>5816.4826916393122</v>
      </c>
      <c r="L1673" s="8">
        <f t="shared" si="80"/>
        <v>5816.4826916393122</v>
      </c>
      <c r="M1673" s="14">
        <f>VLOOKUP(B1673,'[3]IVIC médio'!$A:$M,8,FALSE)</f>
        <v>0.22222222222222224</v>
      </c>
    </row>
    <row r="1674" spans="1:13" x14ac:dyDescent="0.25">
      <c r="A1674" s="7">
        <v>291050</v>
      </c>
      <c r="B1674" s="7">
        <v>2910503</v>
      </c>
      <c r="C1674" t="s">
        <v>1906</v>
      </c>
      <c r="D1674" t="s">
        <v>1784</v>
      </c>
      <c r="E1674" t="s">
        <v>466</v>
      </c>
      <c r="F1674" t="s">
        <v>10</v>
      </c>
      <c r="G1674">
        <f>VLOOKUP(A1674,[1]pop_total!$A:$H,8,FALSE)</f>
        <v>38098</v>
      </c>
      <c r="H1674">
        <f t="shared" si="78"/>
        <v>38098</v>
      </c>
      <c r="I1674">
        <v>0.61499999999999999</v>
      </c>
      <c r="J1674" s="1">
        <f>VLOOKUP(B1674,[2]Planilha1!$A:$F,6,FALSE)</f>
        <v>171374190.94999999</v>
      </c>
      <c r="K1674" s="10">
        <f t="shared" si="79"/>
        <v>4498.2463895742558</v>
      </c>
      <c r="L1674" s="8">
        <f t="shared" si="80"/>
        <v>4498.2463895742558</v>
      </c>
      <c r="M1674" s="14">
        <f>VLOOKUP(B1674,'[3]IVIC médio'!$A:$M,8,FALSE)</f>
        <v>0.33888888888888891</v>
      </c>
    </row>
    <row r="1675" spans="1:13" x14ac:dyDescent="0.25">
      <c r="A1675" s="7">
        <v>420517</v>
      </c>
      <c r="B1675" s="7">
        <v>4205175</v>
      </c>
      <c r="C1675" t="s">
        <v>1906</v>
      </c>
      <c r="D1675" t="s">
        <v>4197</v>
      </c>
      <c r="E1675" t="s">
        <v>3828</v>
      </c>
      <c r="F1675" t="s">
        <v>10</v>
      </c>
      <c r="G1675">
        <f>VLOOKUP(A1675,[1]pop_total!$A:$H,8,FALSE)</f>
        <v>3402</v>
      </c>
      <c r="H1675">
        <f t="shared" si="78"/>
        <v>3402</v>
      </c>
      <c r="I1675">
        <v>0.65700000000000003</v>
      </c>
      <c r="J1675" s="1">
        <f>VLOOKUP(B1675,[2]Planilha1!$A:$F,6,FALSE)</f>
        <v>28834882.149999999</v>
      </c>
      <c r="K1675" s="10">
        <f t="shared" si="79"/>
        <v>8475.861890064667</v>
      </c>
      <c r="L1675" s="8">
        <f t="shared" si="80"/>
        <v>8475.861890064667</v>
      </c>
      <c r="M1675" s="14">
        <f>VLOOKUP(B1675,'[3]IVIC médio'!$A:$M,8,FALSE)</f>
        <v>0.32777777777777778</v>
      </c>
    </row>
    <row r="1676" spans="1:13" x14ac:dyDescent="0.25">
      <c r="A1676" s="7">
        <v>312390</v>
      </c>
      <c r="B1676" s="7">
        <v>3123908</v>
      </c>
      <c r="C1676" t="s">
        <v>2449</v>
      </c>
      <c r="D1676" t="s">
        <v>2181</v>
      </c>
      <c r="E1676" t="s">
        <v>2182</v>
      </c>
      <c r="F1676" t="s">
        <v>10</v>
      </c>
      <c r="G1676">
        <f>VLOOKUP(A1676,[1]pop_total!$A:$H,8,FALSE)</f>
        <v>14746</v>
      </c>
      <c r="H1676">
        <f t="shared" si="78"/>
        <v>14746</v>
      </c>
      <c r="I1676">
        <v>0.67200000000000004</v>
      </c>
      <c r="J1676" s="1">
        <f>VLOOKUP(B1676,[2]Planilha1!$A:$F,6,FALSE)</f>
        <v>67060436.82</v>
      </c>
      <c r="K1676" s="10">
        <f t="shared" si="79"/>
        <v>4547.703568425336</v>
      </c>
      <c r="L1676" s="8">
        <f t="shared" si="80"/>
        <v>4547.703568425336</v>
      </c>
      <c r="M1676" s="14">
        <f>VLOOKUP(B1676,'[3]IVIC médio'!$A:$M,8,FALSE)</f>
        <v>0.76111111111111118</v>
      </c>
    </row>
    <row r="1677" spans="1:13" x14ac:dyDescent="0.25">
      <c r="A1677" s="7">
        <v>410753</v>
      </c>
      <c r="B1677" s="7">
        <v>4107538</v>
      </c>
      <c r="C1677" t="s">
        <v>3923</v>
      </c>
      <c r="D1677" t="s">
        <v>3827</v>
      </c>
      <c r="E1677" t="s">
        <v>3828</v>
      </c>
      <c r="F1677" t="s">
        <v>10</v>
      </c>
      <c r="G1677">
        <f>VLOOKUP(A1677,[1]pop_total!$A:$H,8,FALSE)</f>
        <v>4575</v>
      </c>
      <c r="H1677">
        <f t="shared" si="78"/>
        <v>4575</v>
      </c>
      <c r="I1677">
        <v>0.76100000000000001</v>
      </c>
      <c r="J1677" s="1">
        <f>VLOOKUP(B1677,[2]Planilha1!$A:$F,6,FALSE)</f>
        <v>73742501.019999996</v>
      </c>
      <c r="K1677" s="10">
        <f t="shared" si="79"/>
        <v>16118.579457923497</v>
      </c>
      <c r="L1677" s="8">
        <f t="shared" si="80"/>
        <v>12739.39</v>
      </c>
      <c r="M1677" s="14">
        <f>VLOOKUP(B1677,'[3]IVIC médio'!$A:$M,8,FALSE)</f>
        <v>0.3666666666666667</v>
      </c>
    </row>
    <row r="1678" spans="1:13" x14ac:dyDescent="0.25">
      <c r="A1678" s="7">
        <v>430695</v>
      </c>
      <c r="B1678" s="7">
        <v>4306957</v>
      </c>
      <c r="C1678" t="s">
        <v>4594</v>
      </c>
      <c r="D1678" t="s">
        <v>4459</v>
      </c>
      <c r="E1678" t="s">
        <v>3828</v>
      </c>
      <c r="F1678" t="s">
        <v>10</v>
      </c>
      <c r="G1678">
        <f>VLOOKUP(A1678,[1]pop_total!$A:$H,8,FALSE)</f>
        <v>2685</v>
      </c>
      <c r="H1678">
        <f t="shared" si="78"/>
        <v>2685</v>
      </c>
      <c r="I1678">
        <v>0.70299999999999996</v>
      </c>
      <c r="J1678" s="1">
        <f>VLOOKUP(B1678,[2]Planilha1!$A:$F,6,FALSE)</f>
        <v>33551838.940000001</v>
      </c>
      <c r="K1678" s="10">
        <f t="shared" si="79"/>
        <v>12496.029400372439</v>
      </c>
      <c r="L1678" s="8">
        <f t="shared" si="80"/>
        <v>12496.029400372439</v>
      </c>
      <c r="M1678" s="14">
        <f>VLOOKUP(B1678,'[3]IVIC médio'!$A:$M,8,FALSE)</f>
        <v>0.28333333333333333</v>
      </c>
    </row>
    <row r="1679" spans="1:13" x14ac:dyDescent="0.25">
      <c r="A1679" s="7">
        <v>430693</v>
      </c>
      <c r="B1679" s="7">
        <v>4306932</v>
      </c>
      <c r="C1679" t="s">
        <v>4593</v>
      </c>
      <c r="D1679" t="s">
        <v>4459</v>
      </c>
      <c r="E1679" t="s">
        <v>3828</v>
      </c>
      <c r="F1679" t="s">
        <v>10</v>
      </c>
      <c r="G1679">
        <f>VLOOKUP(A1679,[1]pop_total!$A:$H,8,FALSE)</f>
        <v>9158</v>
      </c>
      <c r="H1679">
        <f t="shared" si="78"/>
        <v>9158</v>
      </c>
      <c r="I1679">
        <v>0.68</v>
      </c>
      <c r="J1679" s="1">
        <f>VLOOKUP(B1679,[2]Planilha1!$A:$F,6,FALSE)</f>
        <v>61745079.170000002</v>
      </c>
      <c r="K1679" s="10">
        <f t="shared" si="79"/>
        <v>6742.2012633762834</v>
      </c>
      <c r="L1679" s="8">
        <f t="shared" si="80"/>
        <v>6742.2012633762834</v>
      </c>
      <c r="M1679" s="14">
        <f>VLOOKUP(B1679,'[3]IVIC médio'!$A:$M,8,FALSE)</f>
        <v>0.21111111111111108</v>
      </c>
    </row>
    <row r="1680" spans="1:13" x14ac:dyDescent="0.25">
      <c r="A1680" s="7">
        <v>130150</v>
      </c>
      <c r="B1680" s="7">
        <v>1301506</v>
      </c>
      <c r="C1680" t="s">
        <v>109</v>
      </c>
      <c r="D1680" t="s">
        <v>87</v>
      </c>
      <c r="E1680" t="s">
        <v>9</v>
      </c>
      <c r="F1680" t="s">
        <v>10</v>
      </c>
      <c r="G1680">
        <f>VLOOKUP(A1680,[1]pop_total!$A:$H,8,FALSE)</f>
        <v>17186</v>
      </c>
      <c r="H1680">
        <f t="shared" si="78"/>
        <v>17186</v>
      </c>
      <c r="I1680">
        <v>0.50900000000000001</v>
      </c>
      <c r="J1680" s="1">
        <f>VLOOKUP(B1680,[2]Planilha1!$A:$F,6,FALSE)</f>
        <v>91721908.819999993</v>
      </c>
      <c r="K1680" s="10">
        <f t="shared" si="79"/>
        <v>5337.013197951821</v>
      </c>
      <c r="L1680" s="8">
        <f t="shared" si="80"/>
        <v>5337.013197951821</v>
      </c>
      <c r="M1680" s="14">
        <f>VLOOKUP(B1680,'[3]IVIC médio'!$A:$M,8,FALSE)</f>
        <v>0.42777777777777776</v>
      </c>
    </row>
    <row r="1681" spans="1:13" x14ac:dyDescent="0.25">
      <c r="A1681" s="7">
        <v>120025</v>
      </c>
      <c r="B1681" s="7">
        <v>1200252</v>
      </c>
      <c r="C1681" t="s">
        <v>70</v>
      </c>
      <c r="D1681" t="s">
        <v>64</v>
      </c>
      <c r="E1681" t="s">
        <v>9</v>
      </c>
      <c r="F1681" t="s">
        <v>10</v>
      </c>
      <c r="G1681">
        <f>VLOOKUP(A1681,[1]pop_total!$A:$H,8,FALSE)</f>
        <v>18757</v>
      </c>
      <c r="H1681">
        <f t="shared" si="78"/>
        <v>18757</v>
      </c>
      <c r="I1681">
        <v>0.65300000000000002</v>
      </c>
      <c r="J1681" s="1">
        <f>VLOOKUP(B1681,[2]Planilha1!$A:$F,6,FALSE)</f>
        <v>75724109.150000006</v>
      </c>
      <c r="K1681" s="10">
        <f t="shared" si="79"/>
        <v>4037.1119661992861</v>
      </c>
      <c r="L1681" s="8">
        <f t="shared" si="80"/>
        <v>4037.1119661992861</v>
      </c>
      <c r="M1681" s="14">
        <f>VLOOKUP(B1681,'[3]IVIC médio'!$A:$M,8,FALSE)</f>
        <v>0.28333333333333333</v>
      </c>
    </row>
    <row r="1682" spans="1:13" x14ac:dyDescent="0.25">
      <c r="A1682" s="7">
        <v>240340</v>
      </c>
      <c r="B1682" s="7">
        <v>2403400</v>
      </c>
      <c r="C1682" t="s">
        <v>1122</v>
      </c>
      <c r="D1682" t="s">
        <v>1086</v>
      </c>
      <c r="E1682" t="s">
        <v>466</v>
      </c>
      <c r="F1682" t="s">
        <v>10</v>
      </c>
      <c r="G1682">
        <f>VLOOKUP(A1682,[1]pop_total!$A:$H,8,FALSE)</f>
        <v>5360</v>
      </c>
      <c r="H1682">
        <f t="shared" si="78"/>
        <v>5360</v>
      </c>
      <c r="I1682">
        <v>0.623</v>
      </c>
      <c r="J1682" s="1">
        <f>VLOOKUP(B1682,[2]Planilha1!$A:$F,6,FALSE)</f>
        <v>33611449.649999999</v>
      </c>
      <c r="K1682" s="10">
        <f t="shared" si="79"/>
        <v>6270.7928451492535</v>
      </c>
      <c r="L1682" s="8">
        <f t="shared" si="80"/>
        <v>6270.7928451492535</v>
      </c>
      <c r="M1682" s="14">
        <f>VLOOKUP(B1682,'[3]IVIC médio'!$A:$M,8,FALSE)</f>
        <v>0.51666666666666672</v>
      </c>
    </row>
    <row r="1683" spans="1:13" x14ac:dyDescent="0.25">
      <c r="A1683" s="7">
        <v>430697</v>
      </c>
      <c r="B1683" s="7">
        <v>4306973</v>
      </c>
      <c r="C1683" t="s">
        <v>4595</v>
      </c>
      <c r="D1683" t="s">
        <v>4459</v>
      </c>
      <c r="E1683" t="s">
        <v>3828</v>
      </c>
      <c r="F1683" t="s">
        <v>10</v>
      </c>
      <c r="G1683">
        <f>VLOOKUP(A1683,[1]pop_total!$A:$H,8,FALSE)</f>
        <v>3054</v>
      </c>
      <c r="H1683">
        <f t="shared" si="78"/>
        <v>3054</v>
      </c>
      <c r="I1683">
        <v>0.71199999999999997</v>
      </c>
      <c r="J1683" s="1">
        <f>VLOOKUP(B1683,[2]Planilha1!$A:$F,6,FALSE)</f>
        <v>35450776.030000001</v>
      </c>
      <c r="K1683" s="10">
        <f t="shared" si="79"/>
        <v>11607.981673215456</v>
      </c>
      <c r="L1683" s="8">
        <f t="shared" si="80"/>
        <v>11607.981673215456</v>
      </c>
      <c r="M1683" s="14">
        <f>VLOOKUP(B1683,'[3]IVIC médio'!$A:$M,8,FALSE)</f>
        <v>0.32222222222222224</v>
      </c>
    </row>
    <row r="1684" spans="1:13" x14ac:dyDescent="0.25">
      <c r="A1684" s="7">
        <v>430700</v>
      </c>
      <c r="B1684" s="7">
        <v>4307005</v>
      </c>
      <c r="C1684" t="s">
        <v>4596</v>
      </c>
      <c r="D1684" t="s">
        <v>4459</v>
      </c>
      <c r="E1684" t="s">
        <v>3828</v>
      </c>
      <c r="F1684" t="s">
        <v>10</v>
      </c>
      <c r="G1684">
        <f>VLOOKUP(A1684,[1]pop_total!$A:$H,8,FALSE)</f>
        <v>105705</v>
      </c>
      <c r="H1684">
        <f t="shared" si="78"/>
        <v>105705</v>
      </c>
      <c r="I1684">
        <v>0.77600000000000002</v>
      </c>
      <c r="J1684" s="1">
        <f>VLOOKUP(B1684,[2]Planilha1!$A:$F,6,FALSE)</f>
        <v>515106226.19</v>
      </c>
      <c r="K1684" s="10">
        <f t="shared" si="79"/>
        <v>4873.0545025306274</v>
      </c>
      <c r="L1684" s="8">
        <f t="shared" si="80"/>
        <v>4873.0545025306274</v>
      </c>
      <c r="M1684" s="14">
        <f>VLOOKUP(B1684,'[3]IVIC médio'!$A:$M,8,FALSE)</f>
        <v>0.4555555555555556</v>
      </c>
    </row>
    <row r="1685" spans="1:13" x14ac:dyDescent="0.25">
      <c r="A1685" s="7">
        <v>230427</v>
      </c>
      <c r="B1685" s="7">
        <v>2304277</v>
      </c>
      <c r="C1685" t="s">
        <v>959</v>
      </c>
      <c r="D1685" t="s">
        <v>905</v>
      </c>
      <c r="E1685" t="s">
        <v>466</v>
      </c>
      <c r="F1685" t="s">
        <v>10</v>
      </c>
      <c r="G1685">
        <f>VLOOKUP(A1685,[1]pop_total!$A:$H,8,FALSE)</f>
        <v>6474</v>
      </c>
      <c r="H1685">
        <f t="shared" si="78"/>
        <v>6474</v>
      </c>
      <c r="I1685">
        <v>0.61</v>
      </c>
      <c r="J1685" s="1">
        <f>VLOOKUP(B1685,[2]Planilha1!$A:$F,6,FALSE)</f>
        <v>41670509.340000004</v>
      </c>
      <c r="K1685" s="10">
        <f t="shared" si="79"/>
        <v>6436.5939666357744</v>
      </c>
      <c r="L1685" s="8">
        <f t="shared" si="80"/>
        <v>6436.5939666357744</v>
      </c>
      <c r="M1685" s="14">
        <f>VLOOKUP(B1685,'[3]IVIC médio'!$A:$M,8,FALSE)</f>
        <v>0.58888888888888891</v>
      </c>
    </row>
    <row r="1686" spans="1:13" x14ac:dyDescent="0.25">
      <c r="A1686" s="7">
        <v>290050</v>
      </c>
      <c r="B1686" s="7">
        <v>2900504</v>
      </c>
      <c r="C1686" t="s">
        <v>1789</v>
      </c>
      <c r="D1686" t="s">
        <v>1784</v>
      </c>
      <c r="E1686" t="s">
        <v>466</v>
      </c>
      <c r="F1686" t="s">
        <v>10</v>
      </c>
      <c r="G1686">
        <f>VLOOKUP(A1686,[1]pop_total!$A:$H,8,FALSE)</f>
        <v>10604</v>
      </c>
      <c r="H1686">
        <f t="shared" si="78"/>
        <v>10604</v>
      </c>
      <c r="I1686">
        <v>0.58399999999999996</v>
      </c>
      <c r="J1686" s="1">
        <f>VLOOKUP(B1686,[2]Planilha1!$A:$F,6,FALSE)</f>
        <v>50988340.82</v>
      </c>
      <c r="K1686" s="10">
        <f t="shared" si="79"/>
        <v>4808.406339117314</v>
      </c>
      <c r="L1686" s="8">
        <f t="shared" si="80"/>
        <v>4808.406339117314</v>
      </c>
      <c r="M1686" s="14">
        <f>VLOOKUP(B1686,'[3]IVIC médio'!$A:$M,8,FALSE)</f>
        <v>0.30555555555555558</v>
      </c>
    </row>
    <row r="1687" spans="1:13" x14ac:dyDescent="0.25">
      <c r="A1687" s="7">
        <v>420519</v>
      </c>
      <c r="B1687" s="7">
        <v>4205191</v>
      </c>
      <c r="C1687" t="s">
        <v>4272</v>
      </c>
      <c r="D1687" t="s">
        <v>4197</v>
      </c>
      <c r="E1687" t="s">
        <v>3828</v>
      </c>
      <c r="F1687" t="s">
        <v>10</v>
      </c>
      <c r="G1687">
        <f>VLOOKUP(A1687,[1]pop_total!$A:$H,8,FALSE)</f>
        <v>2269</v>
      </c>
      <c r="H1687">
        <f t="shared" si="78"/>
        <v>2269</v>
      </c>
      <c r="I1687">
        <v>0.72599999999999998</v>
      </c>
      <c r="J1687" s="1">
        <f>VLOOKUP(B1687,[2]Planilha1!$A:$F,6,FALSE)</f>
        <v>36097287.649999999</v>
      </c>
      <c r="K1687" s="10">
        <f t="shared" si="79"/>
        <v>15908.897157338033</v>
      </c>
      <c r="L1687" s="8">
        <f t="shared" si="80"/>
        <v>12739.39</v>
      </c>
      <c r="M1687" s="14">
        <f>VLOOKUP(B1687,'[3]IVIC médio'!$A:$M,8,FALSE)</f>
        <v>0.67777777777777781</v>
      </c>
    </row>
    <row r="1688" spans="1:13" x14ac:dyDescent="0.25">
      <c r="A1688" s="7">
        <v>430705</v>
      </c>
      <c r="B1688" s="7">
        <v>4307054</v>
      </c>
      <c r="C1688" t="s">
        <v>4597</v>
      </c>
      <c r="D1688" t="s">
        <v>4459</v>
      </c>
      <c r="E1688" t="s">
        <v>3828</v>
      </c>
      <c r="F1688" t="s">
        <v>10</v>
      </c>
      <c r="G1688">
        <f>VLOOKUP(A1688,[1]pop_total!$A:$H,8,FALSE)</f>
        <v>3034</v>
      </c>
      <c r="H1688">
        <f t="shared" si="78"/>
        <v>3034</v>
      </c>
      <c r="I1688">
        <v>0.71599999999999997</v>
      </c>
      <c r="J1688" s="1">
        <f>VLOOKUP(B1688,[2]Planilha1!$A:$F,6,FALSE)</f>
        <v>34724211.630000003</v>
      </c>
      <c r="K1688" s="10">
        <f t="shared" si="79"/>
        <v>11445.026905075809</v>
      </c>
      <c r="L1688" s="8">
        <f t="shared" si="80"/>
        <v>11445.026905075809</v>
      </c>
      <c r="M1688" s="14">
        <f>VLOOKUP(B1688,'[3]IVIC médio'!$A:$M,8,FALSE)</f>
        <v>0.15000000000000002</v>
      </c>
    </row>
    <row r="1689" spans="1:13" x14ac:dyDescent="0.25">
      <c r="A1689" s="7">
        <v>430720</v>
      </c>
      <c r="B1689" s="7">
        <v>4307203</v>
      </c>
      <c r="C1689" t="s">
        <v>4599</v>
      </c>
      <c r="D1689" t="s">
        <v>4459</v>
      </c>
      <c r="E1689" t="s">
        <v>3828</v>
      </c>
      <c r="F1689" t="s">
        <v>10</v>
      </c>
      <c r="G1689">
        <f>VLOOKUP(A1689,[1]pop_total!$A:$H,8,FALSE)</f>
        <v>4930</v>
      </c>
      <c r="H1689">
        <f t="shared" si="78"/>
        <v>4930</v>
      </c>
      <c r="I1689">
        <v>0.68100000000000005</v>
      </c>
      <c r="J1689" s="1">
        <f>VLOOKUP(B1689,[2]Planilha1!$A:$F,6,FALSE)</f>
        <v>38128972.990000002</v>
      </c>
      <c r="K1689" s="10">
        <f t="shared" si="79"/>
        <v>7734.0716004056803</v>
      </c>
      <c r="L1689" s="8">
        <f t="shared" si="80"/>
        <v>7734.0716004056803</v>
      </c>
      <c r="M1689" s="14">
        <f>VLOOKUP(B1689,'[3]IVIC médio'!$A:$M,8,FALSE)</f>
        <v>0.44444444444444448</v>
      </c>
    </row>
    <row r="1690" spans="1:13" x14ac:dyDescent="0.25">
      <c r="A1690" s="7">
        <v>430730</v>
      </c>
      <c r="B1690" s="7">
        <v>4307302</v>
      </c>
      <c r="C1690" t="s">
        <v>4600</v>
      </c>
      <c r="D1690" t="s">
        <v>4459</v>
      </c>
      <c r="E1690" t="s">
        <v>3828</v>
      </c>
      <c r="F1690" t="s">
        <v>10</v>
      </c>
      <c r="G1690">
        <f>VLOOKUP(A1690,[1]pop_total!$A:$H,8,FALSE)</f>
        <v>6787</v>
      </c>
      <c r="H1690">
        <f t="shared" si="78"/>
        <v>6787</v>
      </c>
      <c r="I1690">
        <v>0.68500000000000005</v>
      </c>
      <c r="J1690" s="1">
        <f>VLOOKUP(B1690,[2]Planilha1!$A:$F,6,FALSE)</f>
        <v>45916650.619999997</v>
      </c>
      <c r="K1690" s="10">
        <f t="shared" si="79"/>
        <v>6765.3824399587438</v>
      </c>
      <c r="L1690" s="8">
        <f t="shared" si="80"/>
        <v>6765.3824399587438</v>
      </c>
      <c r="M1690" s="14">
        <f>VLOOKUP(B1690,'[3]IVIC médio'!$A:$M,8,FALSE)</f>
        <v>0.45</v>
      </c>
    </row>
    <row r="1691" spans="1:13" x14ac:dyDescent="0.25">
      <c r="A1691" s="7">
        <v>420520</v>
      </c>
      <c r="B1691" s="7">
        <v>4205209</v>
      </c>
      <c r="C1691" t="s">
        <v>4273</v>
      </c>
      <c r="D1691" t="s">
        <v>4197</v>
      </c>
      <c r="E1691" t="s">
        <v>3828</v>
      </c>
      <c r="F1691" t="s">
        <v>10</v>
      </c>
      <c r="G1691">
        <f>VLOOKUP(A1691,[1]pop_total!$A:$H,8,FALSE)</f>
        <v>4885</v>
      </c>
      <c r="H1691">
        <f t="shared" si="78"/>
        <v>4885</v>
      </c>
      <c r="I1691">
        <v>0.72299999999999998</v>
      </c>
      <c r="J1691" s="1">
        <f>VLOOKUP(B1691,[2]Planilha1!$A:$F,6,FALSE)</f>
        <v>39896511.100000001</v>
      </c>
      <c r="K1691" s="10">
        <f t="shared" si="79"/>
        <v>8167.1465916069601</v>
      </c>
      <c r="L1691" s="8">
        <f t="shared" si="80"/>
        <v>8167.1465916069601</v>
      </c>
      <c r="M1691" s="14">
        <f>VLOOKUP(B1691,'[3]IVIC médio'!$A:$M,8,FALSE)</f>
        <v>0.45</v>
      </c>
    </row>
    <row r="1692" spans="1:13" x14ac:dyDescent="0.25">
      <c r="A1692" s="7">
        <v>312400</v>
      </c>
      <c r="B1692" s="7">
        <v>3124005</v>
      </c>
      <c r="C1692" t="s">
        <v>2450</v>
      </c>
      <c r="D1692" t="s">
        <v>2181</v>
      </c>
      <c r="E1692" t="s">
        <v>2182</v>
      </c>
      <c r="F1692" t="s">
        <v>10</v>
      </c>
      <c r="G1692">
        <f>VLOOKUP(A1692,[1]pop_total!$A:$H,8,FALSE)</f>
        <v>20255</v>
      </c>
      <c r="H1692">
        <f t="shared" si="78"/>
        <v>20255</v>
      </c>
      <c r="I1692">
        <v>0.625</v>
      </c>
      <c r="J1692" s="1">
        <f>VLOOKUP(B1692,[2]Planilha1!$A:$F,6,FALSE)</f>
        <v>87165290.450000003</v>
      </c>
      <c r="K1692" s="10">
        <f t="shared" si="79"/>
        <v>4303.3962206862507</v>
      </c>
      <c r="L1692" s="8">
        <f t="shared" si="80"/>
        <v>4303.3962206862507</v>
      </c>
      <c r="M1692" s="14">
        <f>VLOOKUP(B1692,'[3]IVIC médio'!$A:$M,8,FALSE)</f>
        <v>0.19999999999999998</v>
      </c>
    </row>
    <row r="1693" spans="1:13" x14ac:dyDescent="0.25">
      <c r="A1693" s="7">
        <v>260520</v>
      </c>
      <c r="B1693" s="7">
        <v>2605202</v>
      </c>
      <c r="C1693" t="s">
        <v>1502</v>
      </c>
      <c r="D1693" t="s">
        <v>1452</v>
      </c>
      <c r="E1693" t="s">
        <v>466</v>
      </c>
      <c r="F1693" t="s">
        <v>10</v>
      </c>
      <c r="G1693">
        <f>VLOOKUP(A1693,[1]pop_total!$A:$H,8,FALSE)</f>
        <v>59891</v>
      </c>
      <c r="H1693">
        <f t="shared" si="78"/>
        <v>59891</v>
      </c>
      <c r="I1693">
        <v>0.63200000000000001</v>
      </c>
      <c r="J1693" s="1">
        <f>VLOOKUP(B1693,[2]Planilha1!$A:$F,6,FALSE)</f>
        <v>273238600.63</v>
      </c>
      <c r="K1693" s="10">
        <f t="shared" si="79"/>
        <v>4562.2647915379603</v>
      </c>
      <c r="L1693" s="8">
        <f t="shared" si="80"/>
        <v>4562.2647915379603</v>
      </c>
      <c r="M1693" s="14">
        <f>VLOOKUP(B1693,'[3]IVIC médio'!$A:$M,8,FALSE)</f>
        <v>7.2222222222222229E-2</v>
      </c>
    </row>
    <row r="1694" spans="1:13" x14ac:dyDescent="0.25">
      <c r="A1694" s="7">
        <v>430740</v>
      </c>
      <c r="B1694" s="7">
        <v>4307401</v>
      </c>
      <c r="C1694" t="s">
        <v>4601</v>
      </c>
      <c r="D1694" t="s">
        <v>4459</v>
      </c>
      <c r="E1694" t="s">
        <v>3828</v>
      </c>
      <c r="F1694" t="s">
        <v>10</v>
      </c>
      <c r="G1694">
        <f>VLOOKUP(A1694,[1]pop_total!$A:$H,8,FALSE)</f>
        <v>3195</v>
      </c>
      <c r="H1694">
        <f t="shared" si="78"/>
        <v>3195</v>
      </c>
      <c r="I1694">
        <v>0.68</v>
      </c>
      <c r="J1694" s="1">
        <f>VLOOKUP(B1694,[2]Planilha1!$A:$F,6,FALSE)</f>
        <v>36668142.299999997</v>
      </c>
      <c r="K1694" s="10">
        <f t="shared" si="79"/>
        <v>11476.726854460094</v>
      </c>
      <c r="L1694" s="8">
        <f t="shared" si="80"/>
        <v>11476.726854460094</v>
      </c>
      <c r="M1694" s="14">
        <f>VLOOKUP(B1694,'[3]IVIC médio'!$A:$M,8,FALSE)</f>
        <v>9.444444444444447E-2</v>
      </c>
    </row>
    <row r="1695" spans="1:13" x14ac:dyDescent="0.25">
      <c r="A1695" s="7">
        <v>312410</v>
      </c>
      <c r="B1695" s="7">
        <v>3124104</v>
      </c>
      <c r="C1695" t="s">
        <v>2451</v>
      </c>
      <c r="D1695" t="s">
        <v>2181</v>
      </c>
      <c r="E1695" t="s">
        <v>2182</v>
      </c>
      <c r="F1695" t="s">
        <v>10</v>
      </c>
      <c r="G1695">
        <f>VLOOKUP(A1695,[1]pop_total!$A:$H,8,FALSE)</f>
        <v>85598</v>
      </c>
      <c r="H1695">
        <f t="shared" si="78"/>
        <v>85598</v>
      </c>
      <c r="I1695">
        <v>0.67100000000000004</v>
      </c>
      <c r="J1695" s="1">
        <f>VLOOKUP(B1695,[2]Planilha1!$A:$F,6,FALSE)</f>
        <v>261281199.08000001</v>
      </c>
      <c r="K1695" s="10">
        <f t="shared" si="79"/>
        <v>3052.4217748078227</v>
      </c>
      <c r="L1695" s="8">
        <f t="shared" si="80"/>
        <v>3052.4217748078227</v>
      </c>
      <c r="M1695" s="14">
        <f>VLOOKUP(B1695,'[3]IVIC médio'!$A:$M,8,FALSE)</f>
        <v>0.43888888888888894</v>
      </c>
    </row>
    <row r="1696" spans="1:13" x14ac:dyDescent="0.25">
      <c r="A1696" s="7">
        <v>312420</v>
      </c>
      <c r="B1696" s="7">
        <v>3124203</v>
      </c>
      <c r="C1696" t="s">
        <v>2452</v>
      </c>
      <c r="D1696" t="s">
        <v>2181</v>
      </c>
      <c r="E1696" t="s">
        <v>2182</v>
      </c>
      <c r="F1696" t="s">
        <v>10</v>
      </c>
      <c r="G1696">
        <f>VLOOKUP(A1696,[1]pop_total!$A:$H,8,FALSE)</f>
        <v>24102</v>
      </c>
      <c r="H1696">
        <f t="shared" si="78"/>
        <v>24102</v>
      </c>
      <c r="I1696">
        <v>0.66300000000000003</v>
      </c>
      <c r="J1696" s="1">
        <f>VLOOKUP(B1696,[2]Planilha1!$A:$F,6,FALSE)</f>
        <v>100348902.8</v>
      </c>
      <c r="K1696" s="10">
        <f t="shared" si="79"/>
        <v>4163.509368517135</v>
      </c>
      <c r="L1696" s="8">
        <f t="shared" si="80"/>
        <v>4163.509368517135</v>
      </c>
      <c r="M1696" s="14">
        <f>VLOOKUP(B1696,'[3]IVIC médio'!$A:$M,8,FALSE)</f>
        <v>0.32222222222222224</v>
      </c>
    </row>
    <row r="1697" spans="1:13" x14ac:dyDescent="0.25">
      <c r="A1697" s="7">
        <v>250600</v>
      </c>
      <c r="B1697" s="7">
        <v>2506004</v>
      </c>
      <c r="C1697" t="s">
        <v>1321</v>
      </c>
      <c r="D1697" t="s">
        <v>1247</v>
      </c>
      <c r="E1697" t="s">
        <v>466</v>
      </c>
      <c r="F1697" t="s">
        <v>10</v>
      </c>
      <c r="G1697">
        <f>VLOOKUP(A1697,[1]pop_total!$A:$H,8,FALSE)</f>
        <v>31231</v>
      </c>
      <c r="H1697">
        <f t="shared" si="78"/>
        <v>31231</v>
      </c>
      <c r="I1697">
        <v>0.623</v>
      </c>
      <c r="J1697" s="1">
        <f>VLOOKUP(B1697,[2]Planilha1!$A:$F,6,FALSE)</f>
        <v>141259100.25</v>
      </c>
      <c r="K1697" s="10">
        <f t="shared" si="79"/>
        <v>4523.041217059972</v>
      </c>
      <c r="L1697" s="8">
        <f t="shared" si="80"/>
        <v>4523.041217059972</v>
      </c>
      <c r="M1697" s="14">
        <f>VLOOKUP(B1697,'[3]IVIC médio'!$A:$M,8,FALSE)</f>
        <v>0.48888888888888893</v>
      </c>
    </row>
    <row r="1698" spans="1:13" x14ac:dyDescent="0.25">
      <c r="A1698" s="7">
        <v>430745</v>
      </c>
      <c r="B1698" s="7">
        <v>4307450</v>
      </c>
      <c r="C1698" t="s">
        <v>4602</v>
      </c>
      <c r="D1698" t="s">
        <v>4459</v>
      </c>
      <c r="E1698" t="s">
        <v>3828</v>
      </c>
      <c r="F1698" t="s">
        <v>10</v>
      </c>
      <c r="G1698">
        <f>VLOOKUP(A1698,[1]pop_total!$A:$H,8,FALSE)</f>
        <v>3226</v>
      </c>
      <c r="H1698">
        <f t="shared" si="78"/>
        <v>3226</v>
      </c>
      <c r="I1698">
        <v>0.66100000000000003</v>
      </c>
      <c r="J1698" s="1">
        <f>VLOOKUP(B1698,[2]Planilha1!$A:$F,6,FALSE)</f>
        <v>32355757.5</v>
      </c>
      <c r="K1698" s="10">
        <f t="shared" si="79"/>
        <v>10029.68304401736</v>
      </c>
      <c r="L1698" s="8">
        <f t="shared" si="80"/>
        <v>10029.68304401736</v>
      </c>
      <c r="M1698" s="14">
        <f>VLOOKUP(B1698,'[3]IVIC médio'!$A:$M,8,FALSE)</f>
        <v>0.51111111111111118</v>
      </c>
    </row>
    <row r="1699" spans="1:13" x14ac:dyDescent="0.25">
      <c r="A1699" s="7">
        <v>410752</v>
      </c>
      <c r="B1699" s="7">
        <v>4107520</v>
      </c>
      <c r="C1699" t="s">
        <v>3922</v>
      </c>
      <c r="D1699" t="s">
        <v>3827</v>
      </c>
      <c r="E1699" t="s">
        <v>3828</v>
      </c>
      <c r="F1699" t="s">
        <v>10</v>
      </c>
      <c r="G1699">
        <f>VLOOKUP(A1699,[1]pop_total!$A:$H,8,FALSE)</f>
        <v>1849</v>
      </c>
      <c r="H1699">
        <f t="shared" si="78"/>
        <v>1849</v>
      </c>
      <c r="I1699">
        <v>0.68899999999999995</v>
      </c>
      <c r="J1699" s="1">
        <f>VLOOKUP(B1699,[2]Planilha1!$A:$F,6,FALSE)</f>
        <v>34269918.060000002</v>
      </c>
      <c r="K1699" s="10">
        <f t="shared" si="79"/>
        <v>18534.298572201191</v>
      </c>
      <c r="L1699" s="8">
        <f t="shared" si="80"/>
        <v>12739.39</v>
      </c>
      <c r="M1699" s="14">
        <f>VLOOKUP(B1699,'[3]IVIC médio'!$A:$M,8,FALSE)</f>
        <v>0.35</v>
      </c>
    </row>
    <row r="1700" spans="1:13" x14ac:dyDescent="0.25">
      <c r="A1700" s="7">
        <v>170740</v>
      </c>
      <c r="B1700" s="7">
        <v>1707405</v>
      </c>
      <c r="C1700" t="s">
        <v>374</v>
      </c>
      <c r="D1700" t="s">
        <v>327</v>
      </c>
      <c r="E1700" t="s">
        <v>9</v>
      </c>
      <c r="F1700" t="s">
        <v>10</v>
      </c>
      <c r="G1700">
        <f>VLOOKUP(A1700,[1]pop_total!$A:$H,8,FALSE)</f>
        <v>7530</v>
      </c>
      <c r="H1700">
        <f t="shared" si="78"/>
        <v>7530</v>
      </c>
      <c r="I1700">
        <v>0.56999999999999995</v>
      </c>
      <c r="J1700" s="1">
        <f>VLOOKUP(B1700,[2]Planilha1!$A:$F,6,FALSE)</f>
        <v>41949533.100000001</v>
      </c>
      <c r="K1700" s="10">
        <f t="shared" si="79"/>
        <v>5570.987131474104</v>
      </c>
      <c r="L1700" s="8">
        <f t="shared" si="80"/>
        <v>5570.987131474104</v>
      </c>
      <c r="M1700" s="14">
        <f>VLOOKUP(B1700,'[3]IVIC médio'!$A:$M,8,FALSE)</f>
        <v>0</v>
      </c>
    </row>
    <row r="1701" spans="1:13" x14ac:dyDescent="0.25">
      <c r="A1701" s="7">
        <v>220370</v>
      </c>
      <c r="B1701" s="7">
        <v>2203701</v>
      </c>
      <c r="C1701" t="s">
        <v>374</v>
      </c>
      <c r="D1701" t="s">
        <v>682</v>
      </c>
      <c r="E1701" t="s">
        <v>466</v>
      </c>
      <c r="F1701" t="s">
        <v>10</v>
      </c>
      <c r="G1701">
        <f>VLOOKUP(A1701,[1]pop_total!$A:$H,8,FALSE)</f>
        <v>40970</v>
      </c>
      <c r="H1701">
        <f t="shared" si="78"/>
        <v>40970</v>
      </c>
      <c r="I1701">
        <v>0.60499999999999998</v>
      </c>
      <c r="J1701" s="1">
        <f>VLOOKUP(B1701,[2]Planilha1!$A:$F,6,FALSE)</f>
        <v>177101512.78999999</v>
      </c>
      <c r="K1701" s="10">
        <f t="shared" si="79"/>
        <v>4322.7120524774227</v>
      </c>
      <c r="L1701" s="8">
        <f t="shared" si="80"/>
        <v>4322.7120524774227</v>
      </c>
      <c r="M1701" s="14">
        <f>VLOOKUP(B1701,'[3]IVIC médio'!$A:$M,8,FALSE)</f>
        <v>0.3666666666666667</v>
      </c>
    </row>
    <row r="1702" spans="1:13" x14ac:dyDescent="0.25">
      <c r="A1702" s="7">
        <v>210400</v>
      </c>
      <c r="B1702" s="7">
        <v>2104008</v>
      </c>
      <c r="C1702" t="s">
        <v>532</v>
      </c>
      <c r="D1702" t="s">
        <v>465</v>
      </c>
      <c r="E1702" t="s">
        <v>466</v>
      </c>
      <c r="F1702" t="s">
        <v>10</v>
      </c>
      <c r="G1702">
        <f>VLOOKUP(A1702,[1]pop_total!$A:$H,8,FALSE)</f>
        <v>18311</v>
      </c>
      <c r="H1702">
        <f t="shared" si="78"/>
        <v>18311</v>
      </c>
      <c r="I1702">
        <v>0.58599999999999997</v>
      </c>
      <c r="J1702" s="1">
        <f>VLOOKUP(B1702,[2]Planilha1!$A:$F,6,FALSE)</f>
        <v>83811210.430000007</v>
      </c>
      <c r="K1702" s="10">
        <f t="shared" si="79"/>
        <v>4577.0963044071877</v>
      </c>
      <c r="L1702" s="8">
        <f t="shared" si="80"/>
        <v>4577.0963044071877</v>
      </c>
      <c r="M1702" s="14">
        <f>VLOOKUP(B1702,'[3]IVIC médio'!$A:$M,8,FALSE)</f>
        <v>0.38888888888888884</v>
      </c>
    </row>
    <row r="1703" spans="1:13" x14ac:dyDescent="0.25">
      <c r="A1703" s="7">
        <v>410754</v>
      </c>
      <c r="B1703" s="7">
        <v>4107546</v>
      </c>
      <c r="C1703" t="s">
        <v>3924</v>
      </c>
      <c r="D1703" t="s">
        <v>3827</v>
      </c>
      <c r="E1703" t="s">
        <v>3828</v>
      </c>
      <c r="F1703" t="s">
        <v>10</v>
      </c>
      <c r="G1703">
        <f>VLOOKUP(A1703,[1]pop_total!$A:$H,8,FALSE)</f>
        <v>4797</v>
      </c>
      <c r="H1703">
        <f t="shared" si="78"/>
        <v>4797</v>
      </c>
      <c r="I1703">
        <v>0.63600000000000001</v>
      </c>
      <c r="J1703" s="1">
        <f>VLOOKUP(B1703,[2]Planilha1!$A:$F,6,FALSE)</f>
        <v>41235719.869999997</v>
      </c>
      <c r="K1703" s="10">
        <f t="shared" si="79"/>
        <v>8596.1475651448818</v>
      </c>
      <c r="L1703" s="8">
        <f t="shared" si="80"/>
        <v>8596.1475651448818</v>
      </c>
      <c r="M1703" s="14">
        <f>VLOOKUP(B1703,'[3]IVIC médio'!$A:$M,8,FALSE)</f>
        <v>0.62777777777777777</v>
      </c>
    </row>
    <row r="1704" spans="1:13" x14ac:dyDescent="0.25">
      <c r="A1704" s="7">
        <v>110009</v>
      </c>
      <c r="B1704" s="7">
        <v>1100098</v>
      </c>
      <c r="C1704" t="s">
        <v>18</v>
      </c>
      <c r="D1704" t="s">
        <v>8</v>
      </c>
      <c r="E1704" t="s">
        <v>9</v>
      </c>
      <c r="F1704" t="s">
        <v>10</v>
      </c>
      <c r="G1704">
        <f>VLOOKUP(A1704,[1]pop_total!$A:$H,8,FALSE)</f>
        <v>29414</v>
      </c>
      <c r="H1704">
        <f t="shared" si="78"/>
        <v>29414</v>
      </c>
      <c r="I1704">
        <v>0.67200000000000004</v>
      </c>
      <c r="J1704" s="1">
        <f>VLOOKUP(B1704,[2]Planilha1!$A:$F,6,FALSE)</f>
        <v>133930486.31999999</v>
      </c>
      <c r="K1704" s="10">
        <f t="shared" si="79"/>
        <v>4553.2904848031549</v>
      </c>
      <c r="L1704" s="8">
        <f t="shared" si="80"/>
        <v>4553.2904848031549</v>
      </c>
      <c r="M1704" s="14">
        <f>VLOOKUP(B1704,'[3]IVIC médio'!$A:$M,8,FALSE)</f>
        <v>0.33333333333333337</v>
      </c>
    </row>
    <row r="1705" spans="1:13" x14ac:dyDescent="0.25">
      <c r="A1705" s="7">
        <v>312430</v>
      </c>
      <c r="B1705" s="7">
        <v>3124302</v>
      </c>
      <c r="C1705" t="s">
        <v>2453</v>
      </c>
      <c r="D1705" t="s">
        <v>2181</v>
      </c>
      <c r="E1705" t="s">
        <v>2182</v>
      </c>
      <c r="F1705" t="s">
        <v>10</v>
      </c>
      <c r="G1705">
        <f>VLOOKUP(A1705,[1]pop_total!$A:$H,8,FALSE)</f>
        <v>30443</v>
      </c>
      <c r="H1705">
        <f t="shared" si="78"/>
        <v>30443</v>
      </c>
      <c r="I1705">
        <v>0.627</v>
      </c>
      <c r="J1705" s="1">
        <f>VLOOKUP(B1705,[2]Planilha1!$A:$F,6,FALSE)</f>
        <v>122072449.75</v>
      </c>
      <c r="K1705" s="10">
        <f t="shared" si="79"/>
        <v>4009.869255658115</v>
      </c>
      <c r="L1705" s="8">
        <f t="shared" si="80"/>
        <v>4009.869255658115</v>
      </c>
      <c r="M1705" s="14">
        <f>VLOOKUP(B1705,'[3]IVIC médio'!$A:$M,8,FALSE)</f>
        <v>0.38333333333333336</v>
      </c>
    </row>
    <row r="1706" spans="1:13" x14ac:dyDescent="0.25">
      <c r="A1706" s="7">
        <v>240350</v>
      </c>
      <c r="B1706" s="7">
        <v>2403509</v>
      </c>
      <c r="C1706" t="s">
        <v>1123</v>
      </c>
      <c r="D1706" t="s">
        <v>1086</v>
      </c>
      <c r="E1706" t="s">
        <v>466</v>
      </c>
      <c r="F1706" t="s">
        <v>10</v>
      </c>
      <c r="G1706">
        <f>VLOOKUP(A1706,[1]pop_total!$A:$H,8,FALSE)</f>
        <v>10620</v>
      </c>
      <c r="H1706">
        <f t="shared" si="78"/>
        <v>10620</v>
      </c>
      <c r="I1706">
        <v>0.55800000000000005</v>
      </c>
      <c r="J1706" s="1">
        <f>VLOOKUP(B1706,[2]Planilha1!$A:$F,6,FALSE)</f>
        <v>47514750.399999999</v>
      </c>
      <c r="K1706" s="10">
        <f t="shared" si="79"/>
        <v>4474.0819585687377</v>
      </c>
      <c r="L1706" s="8">
        <f t="shared" si="80"/>
        <v>4474.0819585687377</v>
      </c>
      <c r="M1706" s="14">
        <f>VLOOKUP(B1706,'[3]IVIC médio'!$A:$M,8,FALSE)</f>
        <v>0.11666666666666667</v>
      </c>
    </row>
    <row r="1707" spans="1:13" x14ac:dyDescent="0.25">
      <c r="A1707" s="7">
        <v>312440</v>
      </c>
      <c r="B1707" s="7">
        <v>3124401</v>
      </c>
      <c r="C1707" t="s">
        <v>2454</v>
      </c>
      <c r="D1707" t="s">
        <v>2181</v>
      </c>
      <c r="E1707" t="s">
        <v>2182</v>
      </c>
      <c r="F1707" t="s">
        <v>10</v>
      </c>
      <c r="G1707">
        <f>VLOOKUP(A1707,[1]pop_total!$A:$H,8,FALSE)</f>
        <v>6611</v>
      </c>
      <c r="H1707">
        <f t="shared" si="78"/>
        <v>6611</v>
      </c>
      <c r="I1707">
        <v>0.68500000000000005</v>
      </c>
      <c r="J1707" s="1">
        <f>VLOOKUP(B1707,[2]Planilha1!$A:$F,6,FALSE)</f>
        <v>35317889.829999998</v>
      </c>
      <c r="K1707" s="10">
        <f t="shared" si="79"/>
        <v>5342.2916094388138</v>
      </c>
      <c r="L1707" s="8">
        <f t="shared" si="80"/>
        <v>5342.2916094388138</v>
      </c>
      <c r="M1707" s="14">
        <f>VLOOKUP(B1707,'[3]IVIC médio'!$A:$M,8,FALSE)</f>
        <v>0.17222222222222222</v>
      </c>
    </row>
    <row r="1708" spans="1:13" x14ac:dyDescent="0.25">
      <c r="A1708" s="7">
        <v>351518</v>
      </c>
      <c r="B1708" s="7">
        <v>3515186</v>
      </c>
      <c r="C1708" t="s">
        <v>3367</v>
      </c>
      <c r="D1708" t="s">
        <v>3202</v>
      </c>
      <c r="E1708" t="s">
        <v>2182</v>
      </c>
      <c r="F1708" t="s">
        <v>10</v>
      </c>
      <c r="G1708">
        <f>VLOOKUP(A1708,[1]pop_total!$A:$H,8,FALSE)</f>
        <v>39816</v>
      </c>
      <c r="H1708">
        <f t="shared" si="78"/>
        <v>39816</v>
      </c>
      <c r="I1708">
        <v>0.78700000000000003</v>
      </c>
      <c r="J1708" s="1">
        <f>VLOOKUP(B1708,[2]Planilha1!$A:$F,6,FALSE)</f>
        <v>190974450.69</v>
      </c>
      <c r="K1708" s="10">
        <f t="shared" si="79"/>
        <v>4796.4248214285717</v>
      </c>
      <c r="L1708" s="8">
        <f t="shared" si="80"/>
        <v>4796.4248214285717</v>
      </c>
      <c r="M1708" s="14">
        <f>VLOOKUP(B1708,'[3]IVIC médio'!$A:$M,8,FALSE)</f>
        <v>0.73333333333333339</v>
      </c>
    </row>
    <row r="1709" spans="1:13" x14ac:dyDescent="0.25">
      <c r="A1709" s="7">
        <v>351519</v>
      </c>
      <c r="B1709" s="7">
        <v>3515194</v>
      </c>
      <c r="C1709" t="s">
        <v>3368</v>
      </c>
      <c r="D1709" t="s">
        <v>3202</v>
      </c>
      <c r="E1709" t="s">
        <v>2182</v>
      </c>
      <c r="F1709" t="s">
        <v>10</v>
      </c>
      <c r="G1709">
        <f>VLOOKUP(A1709,[1]pop_total!$A:$H,8,FALSE)</f>
        <v>4157</v>
      </c>
      <c r="H1709">
        <f t="shared" si="78"/>
        <v>4157</v>
      </c>
      <c r="I1709">
        <v>0.69599999999999995</v>
      </c>
      <c r="J1709" s="1">
        <f>VLOOKUP(B1709,[2]Planilha1!$A:$F,6,FALSE)</f>
        <v>37296892.020000003</v>
      </c>
      <c r="K1709" s="10">
        <f t="shared" si="79"/>
        <v>8972.0692855424586</v>
      </c>
      <c r="L1709" s="8">
        <f t="shared" si="80"/>
        <v>8972.0692855424586</v>
      </c>
      <c r="M1709" s="14">
        <f>VLOOKUP(B1709,'[3]IVIC médio'!$A:$M,8,FALSE)</f>
        <v>0.47777777777777786</v>
      </c>
    </row>
    <row r="1710" spans="1:13" x14ac:dyDescent="0.25">
      <c r="A1710" s="7">
        <v>291060</v>
      </c>
      <c r="B1710" s="7">
        <v>2910602</v>
      </c>
      <c r="C1710" t="s">
        <v>1907</v>
      </c>
      <c r="D1710" t="s">
        <v>1784</v>
      </c>
      <c r="E1710" t="s">
        <v>466</v>
      </c>
      <c r="F1710" t="s">
        <v>10</v>
      </c>
      <c r="G1710">
        <f>VLOOKUP(A1710,[1]pop_total!$A:$H,8,FALSE)</f>
        <v>32554</v>
      </c>
      <c r="H1710">
        <f t="shared" si="78"/>
        <v>32554</v>
      </c>
      <c r="I1710">
        <v>0.58899999999999997</v>
      </c>
      <c r="J1710" s="1">
        <f>VLOOKUP(B1710,[2]Planilha1!$A:$F,6,FALSE)</f>
        <v>162229852.80000001</v>
      </c>
      <c r="K1710" s="10">
        <f t="shared" si="79"/>
        <v>4983.4076549732754</v>
      </c>
      <c r="L1710" s="8">
        <f t="shared" si="80"/>
        <v>4983.4076549732754</v>
      </c>
      <c r="M1710" s="14">
        <f>VLOOKUP(B1710,'[3]IVIC médio'!$A:$M,8,FALSE)</f>
        <v>0.3666666666666667</v>
      </c>
    </row>
    <row r="1711" spans="1:13" x14ac:dyDescent="0.25">
      <c r="A1711" s="7">
        <v>430750</v>
      </c>
      <c r="B1711" s="7">
        <v>4307500</v>
      </c>
      <c r="C1711" t="s">
        <v>4603</v>
      </c>
      <c r="D1711" t="s">
        <v>4459</v>
      </c>
      <c r="E1711" t="s">
        <v>3828</v>
      </c>
      <c r="F1711" t="s">
        <v>10</v>
      </c>
      <c r="G1711">
        <f>VLOOKUP(A1711,[1]pop_total!$A:$H,8,FALSE)</f>
        <v>15173</v>
      </c>
      <c r="H1711">
        <f t="shared" si="78"/>
        <v>15173</v>
      </c>
      <c r="I1711">
        <v>0.76500000000000001</v>
      </c>
      <c r="J1711" s="1">
        <f>VLOOKUP(B1711,[2]Planilha1!$A:$F,6,FALSE)</f>
        <v>97789470.040000007</v>
      </c>
      <c r="K1711" s="10">
        <f t="shared" si="79"/>
        <v>6444.9660607658343</v>
      </c>
      <c r="L1711" s="8">
        <f t="shared" si="80"/>
        <v>6444.9660607658343</v>
      </c>
      <c r="M1711" s="14">
        <f>VLOOKUP(B1711,'[3]IVIC médio'!$A:$M,8,FALSE)</f>
        <v>0.25555555555555559</v>
      </c>
    </row>
    <row r="1712" spans="1:13" x14ac:dyDescent="0.25">
      <c r="A1712" s="7">
        <v>430755</v>
      </c>
      <c r="B1712" s="7">
        <v>4307559</v>
      </c>
      <c r="C1712" t="s">
        <v>4604</v>
      </c>
      <c r="D1712" t="s">
        <v>4459</v>
      </c>
      <c r="E1712" t="s">
        <v>3828</v>
      </c>
      <c r="F1712" t="s">
        <v>10</v>
      </c>
      <c r="G1712">
        <f>VLOOKUP(A1712,[1]pop_total!$A:$H,8,FALSE)</f>
        <v>5582</v>
      </c>
      <c r="H1712">
        <f t="shared" si="78"/>
        <v>5582</v>
      </c>
      <c r="I1712">
        <v>0.753</v>
      </c>
      <c r="J1712" s="1">
        <f>VLOOKUP(B1712,[2]Planilha1!$A:$F,6,FALSE)</f>
        <v>48067788.909999996</v>
      </c>
      <c r="K1712" s="10">
        <f t="shared" si="79"/>
        <v>8611.2126316732356</v>
      </c>
      <c r="L1712" s="8">
        <f t="shared" si="80"/>
        <v>8611.2126316732356</v>
      </c>
      <c r="M1712" s="14">
        <f>VLOOKUP(B1712,'[3]IVIC médio'!$A:$M,8,FALSE)</f>
        <v>0.35</v>
      </c>
    </row>
    <row r="1713" spans="1:13" x14ac:dyDescent="0.25">
      <c r="A1713" s="7">
        <v>280210</v>
      </c>
      <c r="B1713" s="7">
        <v>2802106</v>
      </c>
      <c r="C1713" t="s">
        <v>1732</v>
      </c>
      <c r="D1713" t="s">
        <v>1716</v>
      </c>
      <c r="E1713" t="s">
        <v>466</v>
      </c>
      <c r="F1713" t="s">
        <v>10</v>
      </c>
      <c r="G1713">
        <f>VLOOKUP(A1713,[1]pop_total!$A:$H,8,FALSE)</f>
        <v>65078</v>
      </c>
      <c r="H1713">
        <f t="shared" si="78"/>
        <v>65078</v>
      </c>
      <c r="I1713">
        <v>0.64700000000000002</v>
      </c>
      <c r="J1713" s="1">
        <f>VLOOKUP(B1713,[2]Planilha1!$A:$F,6,FALSE)</f>
        <v>290006536.58999997</v>
      </c>
      <c r="K1713" s="10">
        <f t="shared" si="79"/>
        <v>4456.2914746919078</v>
      </c>
      <c r="L1713" s="8">
        <f t="shared" si="80"/>
        <v>4456.2914746919078</v>
      </c>
      <c r="M1713" s="14">
        <f>VLOOKUP(B1713,'[3]IVIC médio'!$A:$M,8,FALSE)</f>
        <v>1.2444444444444442</v>
      </c>
    </row>
    <row r="1714" spans="1:13" x14ac:dyDescent="0.25">
      <c r="A1714" s="7">
        <v>430760</v>
      </c>
      <c r="B1714" s="7">
        <v>4307609</v>
      </c>
      <c r="C1714" t="s">
        <v>4605</v>
      </c>
      <c r="D1714" t="s">
        <v>4459</v>
      </c>
      <c r="E1714" t="s">
        <v>3828</v>
      </c>
      <c r="F1714" t="s">
        <v>10</v>
      </c>
      <c r="G1714">
        <f>VLOOKUP(A1714,[1]pop_total!$A:$H,8,FALSE)</f>
        <v>47924</v>
      </c>
      <c r="H1714">
        <f t="shared" si="78"/>
        <v>47924</v>
      </c>
      <c r="I1714">
        <v>0.75700000000000001</v>
      </c>
      <c r="J1714" s="1">
        <f>VLOOKUP(B1714,[2]Planilha1!$A:$F,6,FALSE)</f>
        <v>250135478.30000001</v>
      </c>
      <c r="K1714" s="10">
        <f t="shared" si="79"/>
        <v>5219.4198793923715</v>
      </c>
      <c r="L1714" s="8">
        <f t="shared" si="80"/>
        <v>5219.4198793923715</v>
      </c>
      <c r="M1714" s="14">
        <f>VLOOKUP(B1714,'[3]IVIC médio'!$A:$M,8,FALSE)</f>
        <v>0.51666666666666672</v>
      </c>
    </row>
    <row r="1715" spans="1:13" x14ac:dyDescent="0.25">
      <c r="A1715" s="7">
        <v>430770</v>
      </c>
      <c r="B1715" s="7">
        <v>4307708</v>
      </c>
      <c r="C1715" t="s">
        <v>4606</v>
      </c>
      <c r="D1715" t="s">
        <v>4459</v>
      </c>
      <c r="E1715" t="s">
        <v>3828</v>
      </c>
      <c r="F1715" t="s">
        <v>10</v>
      </c>
      <c r="G1715">
        <f>VLOOKUP(A1715,[1]pop_total!$A:$H,8,FALSE)</f>
        <v>76137</v>
      </c>
      <c r="H1715">
        <f t="shared" si="78"/>
        <v>76137</v>
      </c>
      <c r="I1715">
        <v>0.754</v>
      </c>
      <c r="J1715" s="1">
        <f>VLOOKUP(B1715,[2]Planilha1!$A:$F,6,FALSE)</f>
        <v>479729288.70999998</v>
      </c>
      <c r="K1715" s="10">
        <f t="shared" si="79"/>
        <v>6300.869336984646</v>
      </c>
      <c r="L1715" s="8">
        <f t="shared" si="80"/>
        <v>6300.869336984646</v>
      </c>
      <c r="M1715" s="14">
        <f>VLOOKUP(B1715,'[3]IVIC médio'!$A:$M,8,FALSE)</f>
        <v>0.84444444444444466</v>
      </c>
    </row>
    <row r="1716" spans="1:13" x14ac:dyDescent="0.25">
      <c r="A1716" s="7">
        <v>312450</v>
      </c>
      <c r="B1716" s="7">
        <v>3124500</v>
      </c>
      <c r="C1716" t="s">
        <v>2455</v>
      </c>
      <c r="D1716" t="s">
        <v>2181</v>
      </c>
      <c r="E1716" t="s">
        <v>2182</v>
      </c>
      <c r="F1716" t="s">
        <v>10</v>
      </c>
      <c r="G1716">
        <f>VLOOKUP(A1716,[1]pop_total!$A:$H,8,FALSE)</f>
        <v>11502</v>
      </c>
      <c r="H1716">
        <f t="shared" si="78"/>
        <v>11502</v>
      </c>
      <c r="I1716">
        <v>0.69099999999999995</v>
      </c>
      <c r="J1716" s="1">
        <f>VLOOKUP(B1716,[2]Planilha1!$A:$F,6,FALSE)</f>
        <v>54008191.390000001</v>
      </c>
      <c r="K1716" s="10">
        <f t="shared" si="79"/>
        <v>4695.5478516779694</v>
      </c>
      <c r="L1716" s="8">
        <f t="shared" si="80"/>
        <v>4695.5478516779694</v>
      </c>
      <c r="M1716" s="14">
        <f>VLOOKUP(B1716,'[3]IVIC médio'!$A:$M,8,FALSE)</f>
        <v>0.28333333333333338</v>
      </c>
    </row>
    <row r="1717" spans="1:13" x14ac:dyDescent="0.25">
      <c r="A1717" s="7">
        <v>355730</v>
      </c>
      <c r="B1717" s="7">
        <v>3557303</v>
      </c>
      <c r="C1717" t="s">
        <v>3825</v>
      </c>
      <c r="D1717" t="s">
        <v>3202</v>
      </c>
      <c r="E1717" t="s">
        <v>2182</v>
      </c>
      <c r="F1717" t="s">
        <v>10</v>
      </c>
      <c r="G1717">
        <f>VLOOKUP(A1717,[1]pop_total!$A:$H,8,FALSE)</f>
        <v>11295</v>
      </c>
      <c r="H1717">
        <f t="shared" si="78"/>
        <v>11295</v>
      </c>
      <c r="I1717">
        <v>0.74</v>
      </c>
      <c r="J1717" s="1">
        <f>VLOOKUP(B1717,[2]Planilha1!$A:$F,6,FALSE)</f>
        <v>74008046.230000004</v>
      </c>
      <c r="K1717" s="10">
        <f t="shared" si="79"/>
        <v>6552.283862771138</v>
      </c>
      <c r="L1717" s="8">
        <f t="shared" si="80"/>
        <v>6552.283862771138</v>
      </c>
      <c r="M1717" s="14">
        <f>VLOOKUP(B1717,'[3]IVIC médio'!$A:$M,8,FALSE)</f>
        <v>0.62777777777777777</v>
      </c>
    </row>
    <row r="1718" spans="1:13" x14ac:dyDescent="0.25">
      <c r="A1718" s="7">
        <v>210405</v>
      </c>
      <c r="B1718" s="7">
        <v>2104057</v>
      </c>
      <c r="C1718" t="s">
        <v>533</v>
      </c>
      <c r="D1718" t="s">
        <v>465</v>
      </c>
      <c r="E1718" t="s">
        <v>466</v>
      </c>
      <c r="F1718" t="s">
        <v>10</v>
      </c>
      <c r="G1718">
        <f>VLOOKUP(A1718,[1]pop_total!$A:$H,8,FALSE)</f>
        <v>33294</v>
      </c>
      <c r="H1718">
        <f t="shared" si="78"/>
        <v>33294</v>
      </c>
      <c r="I1718">
        <v>0.65900000000000003</v>
      </c>
      <c r="J1718" s="1">
        <f>VLOOKUP(B1718,[2]Planilha1!$A:$F,6,FALSE)</f>
        <v>165270295.16</v>
      </c>
      <c r="K1718" s="10">
        <f t="shared" si="79"/>
        <v>4963.966335075389</v>
      </c>
      <c r="L1718" s="8">
        <f t="shared" si="80"/>
        <v>4963.966335075389</v>
      </c>
      <c r="M1718" s="14">
        <f>VLOOKUP(B1718,'[3]IVIC médio'!$A:$M,8,FALSE)</f>
        <v>0.55555555555555558</v>
      </c>
    </row>
    <row r="1719" spans="1:13" x14ac:dyDescent="0.25">
      <c r="A1719" s="7">
        <v>430780</v>
      </c>
      <c r="B1719" s="7">
        <v>4307807</v>
      </c>
      <c r="C1719" t="s">
        <v>4607</v>
      </c>
      <c r="D1719" t="s">
        <v>4459</v>
      </c>
      <c r="E1719" t="s">
        <v>3828</v>
      </c>
      <c r="F1719" t="s">
        <v>10</v>
      </c>
      <c r="G1719">
        <f>VLOOKUP(A1719,[1]pop_total!$A:$H,8,FALSE)</f>
        <v>32183</v>
      </c>
      <c r="H1719">
        <f t="shared" si="78"/>
        <v>32183</v>
      </c>
      <c r="I1719">
        <v>0.76700000000000002</v>
      </c>
      <c r="J1719" s="1">
        <f>VLOOKUP(B1719,[2]Planilha1!$A:$F,6,FALSE)</f>
        <v>225595721.13</v>
      </c>
      <c r="K1719" s="10">
        <f t="shared" si="79"/>
        <v>7009.7791110213466</v>
      </c>
      <c r="L1719" s="8">
        <f t="shared" si="80"/>
        <v>7009.7791110213466</v>
      </c>
      <c r="M1719" s="14">
        <f>VLOOKUP(B1719,'[3]IVIC médio'!$A:$M,8,FALSE)</f>
        <v>0.8</v>
      </c>
    </row>
    <row r="1720" spans="1:13" x14ac:dyDescent="0.25">
      <c r="A1720" s="7">
        <v>312460</v>
      </c>
      <c r="B1720" s="7">
        <v>3124609</v>
      </c>
      <c r="C1720" t="s">
        <v>2456</v>
      </c>
      <c r="D1720" t="s">
        <v>2181</v>
      </c>
      <c r="E1720" t="s">
        <v>2182</v>
      </c>
      <c r="F1720" t="s">
        <v>10</v>
      </c>
      <c r="G1720">
        <f>VLOOKUP(A1720,[1]pop_total!$A:$H,8,FALSE)</f>
        <v>2186</v>
      </c>
      <c r="H1720">
        <f t="shared" si="78"/>
        <v>2186</v>
      </c>
      <c r="I1720">
        <v>0.71</v>
      </c>
      <c r="J1720" s="1">
        <f>VLOOKUP(B1720,[2]Planilha1!$A:$F,6,FALSE)</f>
        <v>24164712.239999998</v>
      </c>
      <c r="K1720" s="10">
        <f t="shared" si="79"/>
        <v>11054.305690759376</v>
      </c>
      <c r="L1720" s="8">
        <f t="shared" si="80"/>
        <v>11054.305690759376</v>
      </c>
      <c r="M1720" s="14">
        <f>VLOOKUP(B1720,'[3]IVIC médio'!$A:$M,8,FALSE)</f>
        <v>0.4</v>
      </c>
    </row>
    <row r="1721" spans="1:13" x14ac:dyDescent="0.25">
      <c r="A1721" s="7">
        <v>270255</v>
      </c>
      <c r="B1721" s="7">
        <v>2702553</v>
      </c>
      <c r="C1721" t="s">
        <v>1644</v>
      </c>
      <c r="D1721" t="s">
        <v>1620</v>
      </c>
      <c r="E1721" t="s">
        <v>466</v>
      </c>
      <c r="F1721" t="s">
        <v>10</v>
      </c>
      <c r="G1721">
        <f>VLOOKUP(A1721,[1]pop_total!$A:$H,8,FALSE)</f>
        <v>15429</v>
      </c>
      <c r="H1721">
        <f t="shared" si="78"/>
        <v>15429</v>
      </c>
      <c r="I1721">
        <v>0.53400000000000003</v>
      </c>
      <c r="J1721" s="1">
        <f>VLOOKUP(B1721,[2]Planilha1!$A:$F,6,FALSE)</f>
        <v>86181862.680000007</v>
      </c>
      <c r="K1721" s="10">
        <f t="shared" si="79"/>
        <v>5585.7063114913481</v>
      </c>
      <c r="L1721" s="8">
        <f t="shared" si="80"/>
        <v>5585.7063114913481</v>
      </c>
      <c r="M1721" s="14">
        <f>VLOOKUP(B1721,'[3]IVIC médio'!$A:$M,8,FALSE)</f>
        <v>0.22222222222222224</v>
      </c>
    </row>
    <row r="1722" spans="1:13" x14ac:dyDescent="0.25">
      <c r="A1722" s="7">
        <v>312470</v>
      </c>
      <c r="B1722" s="7">
        <v>3124708</v>
      </c>
      <c r="C1722" t="s">
        <v>2457</v>
      </c>
      <c r="D1722" t="s">
        <v>2181</v>
      </c>
      <c r="E1722" t="s">
        <v>2182</v>
      </c>
      <c r="F1722" t="s">
        <v>10</v>
      </c>
      <c r="G1722">
        <f>VLOOKUP(A1722,[1]pop_total!$A:$H,8,FALSE)</f>
        <v>2772</v>
      </c>
      <c r="H1722">
        <f t="shared" si="78"/>
        <v>2772</v>
      </c>
      <c r="I1722">
        <v>0.67600000000000005</v>
      </c>
      <c r="J1722" s="1">
        <f>VLOOKUP(B1722,[2]Planilha1!$A:$F,6,FALSE)</f>
        <v>25148052.489999998</v>
      </c>
      <c r="K1722" s="10">
        <f t="shared" si="79"/>
        <v>9072.1690079365071</v>
      </c>
      <c r="L1722" s="8">
        <f t="shared" si="80"/>
        <v>9072.1690079365071</v>
      </c>
      <c r="M1722" s="14">
        <f>VLOOKUP(B1722,'[3]IVIC médio'!$A:$M,8,FALSE)</f>
        <v>0.22222222222222224</v>
      </c>
    </row>
    <row r="1723" spans="1:13" x14ac:dyDescent="0.25">
      <c r="A1723" s="7">
        <v>351530</v>
      </c>
      <c r="B1723" s="7">
        <v>3515301</v>
      </c>
      <c r="C1723" t="s">
        <v>3370</v>
      </c>
      <c r="D1723" t="s">
        <v>3202</v>
      </c>
      <c r="E1723" t="s">
        <v>2182</v>
      </c>
      <c r="F1723" t="s">
        <v>10</v>
      </c>
      <c r="G1723">
        <f>VLOOKUP(A1723,[1]pop_total!$A:$H,8,FALSE)</f>
        <v>2703</v>
      </c>
      <c r="H1723">
        <f t="shared" si="78"/>
        <v>2703</v>
      </c>
      <c r="I1723">
        <v>0.74</v>
      </c>
      <c r="J1723" s="1">
        <f>VLOOKUP(B1723,[2]Planilha1!$A:$F,6,FALSE)</f>
        <v>28816571.760000002</v>
      </c>
      <c r="K1723" s="10">
        <f t="shared" si="79"/>
        <v>10660.958845726971</v>
      </c>
      <c r="L1723" s="8">
        <f t="shared" si="80"/>
        <v>10660.958845726971</v>
      </c>
      <c r="M1723" s="14">
        <f>VLOOKUP(B1723,'[3]IVIC médio'!$A:$M,8,FALSE)</f>
        <v>0.28888888888888886</v>
      </c>
    </row>
    <row r="1724" spans="1:13" x14ac:dyDescent="0.25">
      <c r="A1724" s="7">
        <v>520750</v>
      </c>
      <c r="B1724" s="7">
        <v>5207501</v>
      </c>
      <c r="C1724" t="s">
        <v>3370</v>
      </c>
      <c r="D1724" t="s">
        <v>5136</v>
      </c>
      <c r="E1724" t="s">
        <v>4932</v>
      </c>
      <c r="F1724" t="s">
        <v>10</v>
      </c>
      <c r="G1724">
        <f>VLOOKUP(A1724,[1]pop_total!$A:$H,8,FALSE)</f>
        <v>3205</v>
      </c>
      <c r="H1724">
        <f t="shared" si="78"/>
        <v>3205</v>
      </c>
      <c r="I1724">
        <v>0.70699999999999996</v>
      </c>
      <c r="J1724" s="1">
        <f>VLOOKUP(B1724,[2]Planilha1!$A:$F,6,FALSE)</f>
        <v>34321775.950000003</v>
      </c>
      <c r="K1724" s="10">
        <f t="shared" si="79"/>
        <v>10708.822449297973</v>
      </c>
      <c r="L1724" s="8">
        <f t="shared" si="80"/>
        <v>10708.822449297973</v>
      </c>
      <c r="M1724" s="14">
        <f>VLOOKUP(B1724,'[3]IVIC médio'!$A:$M,8,FALSE)</f>
        <v>0.28888888888888886</v>
      </c>
    </row>
    <row r="1725" spans="1:13" x14ac:dyDescent="0.25">
      <c r="A1725" s="7">
        <v>312480</v>
      </c>
      <c r="B1725" s="7">
        <v>3124807</v>
      </c>
      <c r="C1725" t="s">
        <v>2458</v>
      </c>
      <c r="D1725" t="s">
        <v>2181</v>
      </c>
      <c r="E1725" t="s">
        <v>2182</v>
      </c>
      <c r="F1725" t="s">
        <v>10</v>
      </c>
      <c r="G1725">
        <f>VLOOKUP(A1725,[1]pop_total!$A:$H,8,FALSE)</f>
        <v>6840</v>
      </c>
      <c r="H1725">
        <f t="shared" si="78"/>
        <v>6840</v>
      </c>
      <c r="I1725">
        <v>0.69599999999999995</v>
      </c>
      <c r="J1725" s="1">
        <f>VLOOKUP(B1725,[2]Planilha1!$A:$F,6,FALSE)</f>
        <v>50434826.329999998</v>
      </c>
      <c r="K1725" s="10">
        <f t="shared" si="79"/>
        <v>7373.5126213450294</v>
      </c>
      <c r="L1725" s="8">
        <f t="shared" si="80"/>
        <v>7373.5126213450294</v>
      </c>
      <c r="M1725" s="14">
        <f>VLOOKUP(B1725,'[3]IVIC médio'!$A:$M,8,FALSE)</f>
        <v>0.40000000000000008</v>
      </c>
    </row>
    <row r="1726" spans="1:13" x14ac:dyDescent="0.25">
      <c r="A1726" s="7">
        <v>351520</v>
      </c>
      <c r="B1726" s="7">
        <v>3515202</v>
      </c>
      <c r="C1726" t="s">
        <v>3369</v>
      </c>
      <c r="D1726" t="s">
        <v>3202</v>
      </c>
      <c r="E1726" t="s">
        <v>2182</v>
      </c>
      <c r="F1726" t="s">
        <v>10</v>
      </c>
      <c r="G1726">
        <f>VLOOKUP(A1726,[1]pop_total!$A:$H,8,FALSE)</f>
        <v>9417</v>
      </c>
      <c r="H1726">
        <f t="shared" si="78"/>
        <v>9417</v>
      </c>
      <c r="I1726">
        <v>0.76</v>
      </c>
      <c r="J1726" s="1">
        <f>VLOOKUP(B1726,[2]Planilha1!$A:$F,6,FALSE)</f>
        <v>76291773.75</v>
      </c>
      <c r="K1726" s="10">
        <f t="shared" si="79"/>
        <v>8101.4945046193052</v>
      </c>
      <c r="L1726" s="8">
        <f t="shared" si="80"/>
        <v>8101.4945046193052</v>
      </c>
      <c r="M1726" s="14">
        <f>VLOOKUP(B1726,'[3]IVIC médio'!$A:$M,8,FALSE)</f>
        <v>0.52777777777777779</v>
      </c>
    </row>
    <row r="1727" spans="1:13" x14ac:dyDescent="0.25">
      <c r="A1727" s="7">
        <v>430781</v>
      </c>
      <c r="B1727" s="7">
        <v>4307815</v>
      </c>
      <c r="C1727" t="s">
        <v>4608</v>
      </c>
      <c r="D1727" t="s">
        <v>4459</v>
      </c>
      <c r="E1727" t="s">
        <v>3828</v>
      </c>
      <c r="F1727" t="s">
        <v>10</v>
      </c>
      <c r="G1727">
        <f>VLOOKUP(A1727,[1]pop_total!$A:$H,8,FALSE)</f>
        <v>3070</v>
      </c>
      <c r="H1727">
        <f t="shared" si="78"/>
        <v>3070</v>
      </c>
      <c r="I1727">
        <v>0.67900000000000005</v>
      </c>
      <c r="J1727" s="1">
        <f>VLOOKUP(B1727,[2]Planilha1!$A:$F,6,FALSE)</f>
        <v>41903864.579999998</v>
      </c>
      <c r="K1727" s="10">
        <f t="shared" si="79"/>
        <v>13649.467289902279</v>
      </c>
      <c r="L1727" s="8">
        <f t="shared" si="80"/>
        <v>12739.39</v>
      </c>
      <c r="M1727" s="14">
        <f>VLOOKUP(B1727,'[3]IVIC médio'!$A:$M,8,FALSE)</f>
        <v>0.05</v>
      </c>
    </row>
    <row r="1728" spans="1:13" x14ac:dyDescent="0.25">
      <c r="A1728" s="7">
        <v>291070</v>
      </c>
      <c r="B1728" s="7">
        <v>2910701</v>
      </c>
      <c r="C1728" t="s">
        <v>1908</v>
      </c>
      <c r="D1728" t="s">
        <v>1784</v>
      </c>
      <c r="E1728" t="s">
        <v>466</v>
      </c>
      <c r="F1728" t="s">
        <v>10</v>
      </c>
      <c r="G1728">
        <f>VLOOKUP(A1728,[1]pop_total!$A:$H,8,FALSE)</f>
        <v>61456</v>
      </c>
      <c r="H1728">
        <f t="shared" si="78"/>
        <v>61456</v>
      </c>
      <c r="I1728">
        <v>0.56699999999999995</v>
      </c>
      <c r="J1728" s="1">
        <f>VLOOKUP(B1728,[2]Planilha1!$A:$F,6,FALSE)</f>
        <v>275073926.22000003</v>
      </c>
      <c r="K1728" s="10">
        <f t="shared" si="79"/>
        <v>4475.9490728325964</v>
      </c>
      <c r="L1728" s="8">
        <f t="shared" si="80"/>
        <v>4475.9490728325964</v>
      </c>
      <c r="M1728" s="14">
        <f>VLOOKUP(B1728,'[3]IVIC médio'!$A:$M,8,FALSE)</f>
        <v>0.18333333333333338</v>
      </c>
    </row>
    <row r="1729" spans="1:13" x14ac:dyDescent="0.25">
      <c r="A1729" s="7">
        <v>351535</v>
      </c>
      <c r="B1729" s="7">
        <v>3515350</v>
      </c>
      <c r="C1729" t="s">
        <v>3371</v>
      </c>
      <c r="D1729" t="s">
        <v>3202</v>
      </c>
      <c r="E1729" t="s">
        <v>2182</v>
      </c>
      <c r="F1729" t="s">
        <v>10</v>
      </c>
      <c r="G1729">
        <f>VLOOKUP(A1729,[1]pop_total!$A:$H,8,FALSE)</f>
        <v>7924</v>
      </c>
      <c r="H1729">
        <f t="shared" si="78"/>
        <v>7924</v>
      </c>
      <c r="I1729">
        <v>0.70399999999999996</v>
      </c>
      <c r="J1729" s="1">
        <f>VLOOKUP(B1729,[2]Planilha1!$A:$F,6,FALSE)</f>
        <v>49821916.109999999</v>
      </c>
      <c r="K1729" s="10">
        <f t="shared" si="79"/>
        <v>6287.4704833417463</v>
      </c>
      <c r="L1729" s="8">
        <f t="shared" si="80"/>
        <v>6287.4704833417463</v>
      </c>
      <c r="M1729" s="14">
        <f>VLOOKUP(B1729,'[3]IVIC médio'!$A:$M,8,FALSE)</f>
        <v>4.4444444444444418E-2</v>
      </c>
    </row>
    <row r="1730" spans="1:13" x14ac:dyDescent="0.25">
      <c r="A1730" s="7">
        <v>430783</v>
      </c>
      <c r="B1730" s="7">
        <v>4307831</v>
      </c>
      <c r="C1730" t="s">
        <v>4609</v>
      </c>
      <c r="D1730" t="s">
        <v>4459</v>
      </c>
      <c r="E1730" t="s">
        <v>3828</v>
      </c>
      <c r="F1730" t="s">
        <v>10</v>
      </c>
      <c r="G1730">
        <f>VLOOKUP(A1730,[1]pop_total!$A:$H,8,FALSE)</f>
        <v>2633</v>
      </c>
      <c r="H1730">
        <f t="shared" si="78"/>
        <v>2633</v>
      </c>
      <c r="I1730">
        <v>0.71199999999999997</v>
      </c>
      <c r="J1730" s="1">
        <f>VLOOKUP(B1730,[2]Planilha1!$A:$F,6,FALSE)</f>
        <v>39948976.119999997</v>
      </c>
      <c r="K1730" s="10">
        <f t="shared" si="79"/>
        <v>15172.41781997721</v>
      </c>
      <c r="L1730" s="8">
        <f t="shared" si="80"/>
        <v>12739.39</v>
      </c>
      <c r="M1730" s="14">
        <f>VLOOKUP(B1730,'[3]IVIC médio'!$A:$M,8,FALSE)</f>
        <v>-2.2222222222222209E-2</v>
      </c>
    </row>
    <row r="1731" spans="1:13" x14ac:dyDescent="0.25">
      <c r="A1731" s="7">
        <v>312490</v>
      </c>
      <c r="B1731" s="7">
        <v>3124906</v>
      </c>
      <c r="C1731" t="s">
        <v>2459</v>
      </c>
      <c r="D1731" t="s">
        <v>2181</v>
      </c>
      <c r="E1731" t="s">
        <v>2182</v>
      </c>
      <c r="F1731" t="s">
        <v>10</v>
      </c>
      <c r="G1731">
        <f>VLOOKUP(A1731,[1]pop_total!$A:$H,8,FALSE)</f>
        <v>10801</v>
      </c>
      <c r="H1731">
        <f t="shared" ref="H1731:H1794" si="81">IF(G1731&gt;200000, 200000, G1731)</f>
        <v>10801</v>
      </c>
      <c r="I1731">
        <v>0.67500000000000004</v>
      </c>
      <c r="J1731" s="1">
        <f>VLOOKUP(B1731,[2]Planilha1!$A:$F,6,FALSE)</f>
        <v>45822267.880000003</v>
      </c>
      <c r="K1731" s="10">
        <f t="shared" ref="K1731:K1794" si="82">J1731/G1731</f>
        <v>4242.4097657624297</v>
      </c>
      <c r="L1731" s="8">
        <f t="shared" ref="L1731:L1794" si="83">IF(K1731&gt;12739.39, 12739.39, K1731)</f>
        <v>4242.4097657624297</v>
      </c>
      <c r="M1731" s="14">
        <f>VLOOKUP(B1731,'[3]IVIC médio'!$A:$M,8,FALSE)</f>
        <v>0.23888888888888887</v>
      </c>
    </row>
    <row r="1732" spans="1:13" x14ac:dyDescent="0.25">
      <c r="A1732" s="7">
        <v>291072</v>
      </c>
      <c r="B1732" s="7">
        <v>2910727</v>
      </c>
      <c r="C1732" t="s">
        <v>1909</v>
      </c>
      <c r="D1732" t="s">
        <v>1784</v>
      </c>
      <c r="E1732" t="s">
        <v>466</v>
      </c>
      <c r="F1732" t="s">
        <v>10</v>
      </c>
      <c r="G1732">
        <f>VLOOKUP(A1732,[1]pop_total!$A:$H,8,FALSE)</f>
        <v>113710</v>
      </c>
      <c r="H1732">
        <f t="shared" si="81"/>
        <v>113710</v>
      </c>
      <c r="I1732">
        <v>0.67700000000000005</v>
      </c>
      <c r="J1732" s="1">
        <f>VLOOKUP(B1732,[2]Planilha1!$A:$F,6,FALSE)</f>
        <v>473184788.39999998</v>
      </c>
      <c r="K1732" s="10">
        <f t="shared" si="82"/>
        <v>4161.3295963415703</v>
      </c>
      <c r="L1732" s="8">
        <f t="shared" si="83"/>
        <v>4161.3295963415703</v>
      </c>
      <c r="M1732" s="14">
        <f>VLOOKUP(B1732,'[3]IVIC médio'!$A:$M,8,FALSE)</f>
        <v>0.61111111111111116</v>
      </c>
    </row>
    <row r="1733" spans="1:13" x14ac:dyDescent="0.25">
      <c r="A1733" s="7">
        <v>230428</v>
      </c>
      <c r="B1733" s="7">
        <v>2304285</v>
      </c>
      <c r="C1733" t="s">
        <v>960</v>
      </c>
      <c r="D1733" t="s">
        <v>905</v>
      </c>
      <c r="E1733" t="s">
        <v>466</v>
      </c>
      <c r="F1733" t="s">
        <v>10</v>
      </c>
      <c r="G1733">
        <f>VLOOKUP(A1733,[1]pop_total!$A:$H,8,FALSE)</f>
        <v>74170</v>
      </c>
      <c r="H1733">
        <f t="shared" si="81"/>
        <v>74170</v>
      </c>
      <c r="I1733">
        <v>0.70099999999999996</v>
      </c>
      <c r="J1733" s="1">
        <f>VLOOKUP(B1733,[2]Planilha1!$A:$F,6,FALSE)</f>
        <v>578053757.63999999</v>
      </c>
      <c r="K1733" s="10">
        <f t="shared" si="82"/>
        <v>7793.6329734393958</v>
      </c>
      <c r="L1733" s="8">
        <f t="shared" si="83"/>
        <v>7793.6329734393958</v>
      </c>
      <c r="M1733" s="14">
        <f>VLOOKUP(B1733,'[3]IVIC médio'!$A:$M,8,FALSE)</f>
        <v>0.5444444444444444</v>
      </c>
    </row>
    <row r="1734" spans="1:13" x14ac:dyDescent="0.25">
      <c r="A1734" s="7">
        <v>312500</v>
      </c>
      <c r="B1734" s="7">
        <v>3125002</v>
      </c>
      <c r="C1734" t="s">
        <v>2460</v>
      </c>
      <c r="D1734" t="s">
        <v>2181</v>
      </c>
      <c r="E1734" t="s">
        <v>2182</v>
      </c>
      <c r="F1734" t="s">
        <v>10</v>
      </c>
      <c r="G1734">
        <f>VLOOKUP(A1734,[1]pop_total!$A:$H,8,FALSE)</f>
        <v>3875</v>
      </c>
      <c r="H1734">
        <f t="shared" si="81"/>
        <v>3875</v>
      </c>
      <c r="I1734">
        <v>0.67600000000000005</v>
      </c>
      <c r="J1734" s="1">
        <f>VLOOKUP(B1734,[2]Planilha1!$A:$F,6,FALSE)</f>
        <v>38820291.149999999</v>
      </c>
      <c r="K1734" s="10">
        <f t="shared" si="82"/>
        <v>10018.139651612903</v>
      </c>
      <c r="L1734" s="8">
        <f t="shared" si="83"/>
        <v>10018.139651612903</v>
      </c>
      <c r="M1734" s="14">
        <f>VLOOKUP(B1734,'[3]IVIC médio'!$A:$M,8,FALSE)</f>
        <v>0.73333333333333339</v>
      </c>
    </row>
    <row r="1735" spans="1:13" x14ac:dyDescent="0.25">
      <c r="A1735" s="7">
        <v>312510</v>
      </c>
      <c r="B1735" s="7">
        <v>3125101</v>
      </c>
      <c r="C1735" t="s">
        <v>2461</v>
      </c>
      <c r="D1735" t="s">
        <v>2181</v>
      </c>
      <c r="E1735" t="s">
        <v>2182</v>
      </c>
      <c r="F1735" t="s">
        <v>10</v>
      </c>
      <c r="G1735">
        <f>VLOOKUP(A1735,[1]pop_total!$A:$H,8,FALSE)</f>
        <v>53482</v>
      </c>
      <c r="H1735">
        <f t="shared" si="81"/>
        <v>53482</v>
      </c>
      <c r="I1735">
        <v>0.73199999999999998</v>
      </c>
      <c r="J1735" s="1">
        <f>VLOOKUP(B1735,[2]Planilha1!$A:$F,6,FALSE)</f>
        <v>633144677.63</v>
      </c>
      <c r="K1735" s="10">
        <f t="shared" si="82"/>
        <v>11838.462989977936</v>
      </c>
      <c r="L1735" s="8">
        <f t="shared" si="83"/>
        <v>11838.462989977936</v>
      </c>
      <c r="M1735" s="14">
        <f>VLOOKUP(B1735,'[3]IVIC médio'!$A:$M,8,FALSE)</f>
        <v>0.73888888888888893</v>
      </c>
    </row>
    <row r="1736" spans="1:13" x14ac:dyDescent="0.25">
      <c r="A1736" s="7">
        <v>240360</v>
      </c>
      <c r="B1736" s="7">
        <v>2403608</v>
      </c>
      <c r="C1736" t="s">
        <v>1124</v>
      </c>
      <c r="D1736" t="s">
        <v>1086</v>
      </c>
      <c r="E1736" t="s">
        <v>466</v>
      </c>
      <c r="F1736" t="s">
        <v>10</v>
      </c>
      <c r="G1736">
        <f>VLOOKUP(A1736,[1]pop_total!$A:$H,8,FALSE)</f>
        <v>61635</v>
      </c>
      <c r="H1736">
        <f t="shared" si="81"/>
        <v>61635</v>
      </c>
      <c r="I1736">
        <v>0.66</v>
      </c>
      <c r="J1736" s="1">
        <f>VLOOKUP(B1736,[2]Planilha1!$A:$F,6,FALSE)</f>
        <v>192917127.53999999</v>
      </c>
      <c r="K1736" s="10">
        <f t="shared" si="82"/>
        <v>3129.9931457775615</v>
      </c>
      <c r="L1736" s="8">
        <f t="shared" si="83"/>
        <v>3129.9931457775615</v>
      </c>
      <c r="M1736" s="14">
        <f>VLOOKUP(B1736,'[3]IVIC médio'!$A:$M,8,FALSE)</f>
        <v>0.3666666666666667</v>
      </c>
    </row>
    <row r="1737" spans="1:13" x14ac:dyDescent="0.25">
      <c r="A1737" s="7">
        <v>260530</v>
      </c>
      <c r="B1737" s="7">
        <v>2605301</v>
      </c>
      <c r="C1737" t="s">
        <v>1503</v>
      </c>
      <c r="D1737" t="s">
        <v>1452</v>
      </c>
      <c r="E1737" t="s">
        <v>466</v>
      </c>
      <c r="F1737" t="s">
        <v>10</v>
      </c>
      <c r="G1737">
        <f>VLOOKUP(A1737,[1]pop_total!$A:$H,8,FALSE)</f>
        <v>31843</v>
      </c>
      <c r="H1737">
        <f t="shared" si="81"/>
        <v>31843</v>
      </c>
      <c r="I1737">
        <v>0.57599999999999996</v>
      </c>
      <c r="J1737" s="1">
        <f>VLOOKUP(B1737,[2]Planilha1!$A:$F,6,FALSE)</f>
        <v>145735043.37</v>
      </c>
      <c r="K1737" s="10">
        <f t="shared" si="82"/>
        <v>4576.6744141569579</v>
      </c>
      <c r="L1737" s="8">
        <f t="shared" si="83"/>
        <v>4576.6744141569579</v>
      </c>
      <c r="M1737" s="14">
        <f>VLOOKUP(B1737,'[3]IVIC médio'!$A:$M,8,FALSE)</f>
        <v>1.0777777777777779</v>
      </c>
    </row>
    <row r="1738" spans="1:13" x14ac:dyDescent="0.25">
      <c r="A1738" s="7">
        <v>250610</v>
      </c>
      <c r="B1738" s="7">
        <v>2506103</v>
      </c>
      <c r="C1738" t="s">
        <v>1322</v>
      </c>
      <c r="D1738" t="s">
        <v>1247</v>
      </c>
      <c r="E1738" t="s">
        <v>466</v>
      </c>
      <c r="F1738" t="s">
        <v>10</v>
      </c>
      <c r="G1738">
        <f>VLOOKUP(A1738,[1]pop_total!$A:$H,8,FALSE)</f>
        <v>11049</v>
      </c>
      <c r="H1738">
        <f t="shared" si="81"/>
        <v>11049</v>
      </c>
      <c r="I1738">
        <v>0.56000000000000005</v>
      </c>
      <c r="J1738" s="1">
        <f>VLOOKUP(B1738,[2]Planilha1!$A:$F,6,FALSE)</f>
        <v>46603955.530000001</v>
      </c>
      <c r="K1738" s="10">
        <f t="shared" si="82"/>
        <v>4217.9342501583851</v>
      </c>
      <c r="L1738" s="8">
        <f t="shared" si="83"/>
        <v>4217.9342501583851</v>
      </c>
      <c r="M1738" s="14">
        <f>VLOOKUP(B1738,'[3]IVIC médio'!$A:$M,8,FALSE)</f>
        <v>0.27777777777777779</v>
      </c>
    </row>
    <row r="1739" spans="1:13" x14ac:dyDescent="0.25">
      <c r="A1739" s="7">
        <v>430786</v>
      </c>
      <c r="B1739" s="7">
        <v>4307864</v>
      </c>
      <c r="C1739" t="s">
        <v>4610</v>
      </c>
      <c r="D1739" t="s">
        <v>4459</v>
      </c>
      <c r="E1739" t="s">
        <v>3828</v>
      </c>
      <c r="F1739" t="s">
        <v>10</v>
      </c>
      <c r="G1739">
        <f>VLOOKUP(A1739,[1]pop_total!$A:$H,8,FALSE)</f>
        <v>2566</v>
      </c>
      <c r="H1739">
        <f t="shared" si="81"/>
        <v>2566</v>
      </c>
      <c r="I1739">
        <v>0.76300000000000001</v>
      </c>
      <c r="J1739" s="1">
        <f>VLOOKUP(B1739,[2]Planilha1!$A:$F,6,FALSE)</f>
        <v>36258214.130000003</v>
      </c>
      <c r="K1739" s="10">
        <f t="shared" si="82"/>
        <v>14130.247127825411</v>
      </c>
      <c r="L1739" s="8">
        <f t="shared" si="83"/>
        <v>12739.39</v>
      </c>
      <c r="M1739" s="14">
        <f>VLOOKUP(B1739,'[3]IVIC médio'!$A:$M,8,FALSE)</f>
        <v>0.17222222222222222</v>
      </c>
    </row>
    <row r="1740" spans="1:13" x14ac:dyDescent="0.25">
      <c r="A1740" s="7">
        <v>520753</v>
      </c>
      <c r="B1740" s="7">
        <v>5207535</v>
      </c>
      <c r="C1740" t="s">
        <v>5216</v>
      </c>
      <c r="D1740" t="s">
        <v>5136</v>
      </c>
      <c r="E1740" t="s">
        <v>4932</v>
      </c>
      <c r="F1740" t="s">
        <v>10</v>
      </c>
      <c r="G1740">
        <f>VLOOKUP(A1740,[1]pop_total!$A:$H,8,FALSE)</f>
        <v>7070</v>
      </c>
      <c r="H1740">
        <f t="shared" si="81"/>
        <v>7070</v>
      </c>
      <c r="I1740">
        <v>0.65</v>
      </c>
      <c r="J1740" s="1">
        <f>VLOOKUP(B1740,[2]Planilha1!$A:$F,6,FALSE)</f>
        <v>43142454.689999998</v>
      </c>
      <c r="K1740" s="10">
        <f t="shared" si="82"/>
        <v>6102.185953323903</v>
      </c>
      <c r="L1740" s="8">
        <f t="shared" si="83"/>
        <v>6102.185953323903</v>
      </c>
      <c r="M1740" s="14">
        <f>VLOOKUP(B1740,'[3]IVIC médio'!$A:$M,8,FALSE)</f>
        <v>0.62222222222222223</v>
      </c>
    </row>
    <row r="1741" spans="1:13" x14ac:dyDescent="0.25">
      <c r="A1741" s="7">
        <v>312520</v>
      </c>
      <c r="B1741" s="7">
        <v>3125200</v>
      </c>
      <c r="C1741" t="s">
        <v>2462</v>
      </c>
      <c r="D1741" t="s">
        <v>2181</v>
      </c>
      <c r="E1741" t="s">
        <v>2182</v>
      </c>
      <c r="F1741" t="s">
        <v>10</v>
      </c>
      <c r="G1741">
        <f>VLOOKUP(A1741,[1]pop_total!$A:$H,8,FALSE)</f>
        <v>2578</v>
      </c>
      <c r="H1741">
        <f t="shared" si="81"/>
        <v>2578</v>
      </c>
      <c r="I1741">
        <v>0.71699999999999997</v>
      </c>
      <c r="J1741" s="1">
        <f>VLOOKUP(B1741,[2]Planilha1!$A:$F,6,FALSE)</f>
        <v>27863384.129999999</v>
      </c>
      <c r="K1741" s="10">
        <f t="shared" si="82"/>
        <v>10808.139693560899</v>
      </c>
      <c r="L1741" s="8">
        <f t="shared" si="83"/>
        <v>10808.139693560899</v>
      </c>
      <c r="M1741" s="14">
        <f>VLOOKUP(B1741,'[3]IVIC médio'!$A:$M,8,FALSE)</f>
        <v>0.12777777777777774</v>
      </c>
    </row>
    <row r="1742" spans="1:13" x14ac:dyDescent="0.25">
      <c r="A1742" s="7">
        <v>312530</v>
      </c>
      <c r="B1742" s="7">
        <v>3125309</v>
      </c>
      <c r="C1742" t="s">
        <v>2463</v>
      </c>
      <c r="D1742" t="s">
        <v>2181</v>
      </c>
      <c r="E1742" t="s">
        <v>2182</v>
      </c>
      <c r="F1742" t="s">
        <v>10</v>
      </c>
      <c r="G1742">
        <f>VLOOKUP(A1742,[1]pop_total!$A:$H,8,FALSE)</f>
        <v>3188</v>
      </c>
      <c r="H1742">
        <f t="shared" si="81"/>
        <v>3188</v>
      </c>
      <c r="I1742">
        <v>0.68700000000000006</v>
      </c>
      <c r="J1742" s="1">
        <f>VLOOKUP(B1742,[2]Planilha1!$A:$F,6,FALSE)</f>
        <v>27061147.989999998</v>
      </c>
      <c r="K1742" s="10">
        <f t="shared" si="82"/>
        <v>8488.4403983688826</v>
      </c>
      <c r="L1742" s="8">
        <f t="shared" si="83"/>
        <v>8488.4403983688826</v>
      </c>
      <c r="M1742" s="14">
        <f>VLOOKUP(B1742,'[3]IVIC médio'!$A:$M,8,FALSE)</f>
        <v>0.27777777777777779</v>
      </c>
    </row>
    <row r="1743" spans="1:13" x14ac:dyDescent="0.25">
      <c r="A1743" s="7">
        <v>230430</v>
      </c>
      <c r="B1743" s="7">
        <v>2304301</v>
      </c>
      <c r="C1743" t="s">
        <v>961</v>
      </c>
      <c r="D1743" t="s">
        <v>905</v>
      </c>
      <c r="E1743" t="s">
        <v>466</v>
      </c>
      <c r="F1743" t="s">
        <v>10</v>
      </c>
      <c r="G1743">
        <f>VLOOKUP(A1743,[1]pop_total!$A:$H,8,FALSE)</f>
        <v>18217</v>
      </c>
      <c r="H1743">
        <f t="shared" si="81"/>
        <v>18217</v>
      </c>
      <c r="I1743">
        <v>0.63300000000000001</v>
      </c>
      <c r="J1743" s="1">
        <f>VLOOKUP(B1743,[2]Planilha1!$A:$F,6,FALSE)</f>
        <v>97355484.420000002</v>
      </c>
      <c r="K1743" s="10">
        <f t="shared" si="82"/>
        <v>5344.2105955975185</v>
      </c>
      <c r="L1743" s="8">
        <f t="shared" si="83"/>
        <v>5344.2105955975185</v>
      </c>
      <c r="M1743" s="14">
        <f>VLOOKUP(B1743,'[3]IVIC médio'!$A:$M,8,FALSE)</f>
        <v>0.32222222222222224</v>
      </c>
    </row>
    <row r="1744" spans="1:13" x14ac:dyDescent="0.25">
      <c r="A1744" s="7">
        <v>150300</v>
      </c>
      <c r="B1744" s="7">
        <v>1503002</v>
      </c>
      <c r="C1744" t="s">
        <v>213</v>
      </c>
      <c r="D1744" t="s">
        <v>166</v>
      </c>
      <c r="E1744" t="s">
        <v>9</v>
      </c>
      <c r="F1744" t="s">
        <v>10</v>
      </c>
      <c r="G1744">
        <f>VLOOKUP(A1744,[1]pop_total!$A:$H,8,FALSE)</f>
        <v>8728</v>
      </c>
      <c r="H1744">
        <f t="shared" si="81"/>
        <v>8728</v>
      </c>
      <c r="I1744">
        <v>0.56299999999999994</v>
      </c>
      <c r="J1744" s="1">
        <f>VLOOKUP(B1744,[2]Planilha1!$A:$F,6,FALSE)</f>
        <v>55877548.43</v>
      </c>
      <c r="K1744" s="10">
        <f t="shared" si="82"/>
        <v>6402.1022490834093</v>
      </c>
      <c r="L1744" s="8">
        <f t="shared" si="83"/>
        <v>6402.1022490834093</v>
      </c>
      <c r="M1744" s="14">
        <f>VLOOKUP(B1744,'[3]IVIC médio'!$A:$M,8,FALSE)</f>
        <v>0.46666666666666667</v>
      </c>
    </row>
    <row r="1745" spans="1:13" x14ac:dyDescent="0.25">
      <c r="A1745" s="7">
        <v>410755</v>
      </c>
      <c r="B1745" s="7">
        <v>4107553</v>
      </c>
      <c r="C1745" t="s">
        <v>3925</v>
      </c>
      <c r="D1745" t="s">
        <v>3827</v>
      </c>
      <c r="E1745" t="s">
        <v>3828</v>
      </c>
      <c r="F1745" t="s">
        <v>10</v>
      </c>
      <c r="G1745">
        <f>VLOOKUP(A1745,[1]pop_total!$A:$H,8,FALSE)</f>
        <v>3039</v>
      </c>
      <c r="H1745">
        <f t="shared" si="81"/>
        <v>3039</v>
      </c>
      <c r="I1745">
        <v>0.71499999999999997</v>
      </c>
      <c r="J1745" s="1">
        <f>VLOOKUP(B1745,[2]Planilha1!$A:$F,6,FALSE)</f>
        <v>39026679.869999997</v>
      </c>
      <c r="K1745" s="10">
        <f t="shared" si="82"/>
        <v>12841.947966436326</v>
      </c>
      <c r="L1745" s="8">
        <f t="shared" si="83"/>
        <v>12739.39</v>
      </c>
      <c r="M1745" s="14">
        <f>VLOOKUP(B1745,'[3]IVIC médio'!$A:$M,8,FALSE)</f>
        <v>0.28888888888888892</v>
      </c>
    </row>
    <row r="1746" spans="1:13" x14ac:dyDescent="0.25">
      <c r="A1746" s="7">
        <v>430790</v>
      </c>
      <c r="B1746" s="7">
        <v>4307906</v>
      </c>
      <c r="C1746" t="s">
        <v>4611</v>
      </c>
      <c r="D1746" t="s">
        <v>4459</v>
      </c>
      <c r="E1746" t="s">
        <v>3828</v>
      </c>
      <c r="F1746" t="s">
        <v>10</v>
      </c>
      <c r="G1746">
        <f>VLOOKUP(A1746,[1]pop_total!$A:$H,8,FALSE)</f>
        <v>70286</v>
      </c>
      <c r="H1746">
        <f t="shared" si="81"/>
        <v>70286</v>
      </c>
      <c r="I1746">
        <v>0.77700000000000002</v>
      </c>
      <c r="J1746" s="1">
        <f>VLOOKUP(B1746,[2]Planilha1!$A:$F,6,FALSE)</f>
        <v>455613927.02999997</v>
      </c>
      <c r="K1746" s="10">
        <f t="shared" si="82"/>
        <v>6482.2856191844749</v>
      </c>
      <c r="L1746" s="8">
        <f t="shared" si="83"/>
        <v>6482.2856191844749</v>
      </c>
      <c r="M1746" s="14">
        <f>VLOOKUP(B1746,'[3]IVIC médio'!$A:$M,8,FALSE)</f>
        <v>0.63888888888888895</v>
      </c>
    </row>
    <row r="1747" spans="1:13" x14ac:dyDescent="0.25">
      <c r="A1747" s="7">
        <v>351540</v>
      </c>
      <c r="B1747" s="7">
        <v>3515400</v>
      </c>
      <c r="C1747" t="s">
        <v>3372</v>
      </c>
      <c r="D1747" t="s">
        <v>3202</v>
      </c>
      <c r="E1747" t="s">
        <v>2182</v>
      </c>
      <c r="F1747" t="s">
        <v>10</v>
      </c>
      <c r="G1747">
        <f>VLOOKUP(A1747,[1]pop_total!$A:$H,8,FALSE)</f>
        <v>16641</v>
      </c>
      <c r="H1747">
        <f t="shared" si="81"/>
        <v>16641</v>
      </c>
      <c r="I1747">
        <v>0.73199999999999998</v>
      </c>
      <c r="J1747" s="1">
        <f>VLOOKUP(B1747,[2]Planilha1!$A:$F,6,FALSE)</f>
        <v>92776351.959999993</v>
      </c>
      <c r="K1747" s="10">
        <f t="shared" si="82"/>
        <v>5575.1668745868637</v>
      </c>
      <c r="L1747" s="8">
        <f t="shared" si="83"/>
        <v>5575.1668745868637</v>
      </c>
      <c r="M1747" s="14">
        <f>VLOOKUP(B1747,'[3]IVIC médio'!$A:$M,8,FALSE)</f>
        <v>0.58333333333333326</v>
      </c>
    </row>
    <row r="1748" spans="1:13" x14ac:dyDescent="0.25">
      <c r="A1748" s="7">
        <v>220375</v>
      </c>
      <c r="B1748" s="7">
        <v>2203750</v>
      </c>
      <c r="C1748" t="s">
        <v>760</v>
      </c>
      <c r="D1748" t="s">
        <v>682</v>
      </c>
      <c r="E1748" t="s">
        <v>466</v>
      </c>
      <c r="F1748" t="s">
        <v>10</v>
      </c>
      <c r="G1748">
        <f>VLOOKUP(A1748,[1]pop_total!$A:$H,8,FALSE)</f>
        <v>5284</v>
      </c>
      <c r="H1748">
        <f t="shared" si="81"/>
        <v>5284</v>
      </c>
      <c r="I1748">
        <v>0.54800000000000004</v>
      </c>
      <c r="J1748" s="1">
        <f>VLOOKUP(B1748,[2]Planilha1!$A:$F,6,FALSE)</f>
        <v>38289623.560000002</v>
      </c>
      <c r="K1748" s="10">
        <f t="shared" si="82"/>
        <v>7246.3329977289941</v>
      </c>
      <c r="L1748" s="8">
        <f t="shared" si="83"/>
        <v>7246.3329977289941</v>
      </c>
      <c r="M1748" s="14">
        <f>VLOOKUP(B1748,'[3]IVIC médio'!$A:$M,8,FALSE)</f>
        <v>0.31111111111111112</v>
      </c>
    </row>
    <row r="1749" spans="1:13" x14ac:dyDescent="0.25">
      <c r="A1749" s="7">
        <v>170755</v>
      </c>
      <c r="B1749" s="7">
        <v>1707553</v>
      </c>
      <c r="C1749" t="s">
        <v>375</v>
      </c>
      <c r="D1749" t="s">
        <v>327</v>
      </c>
      <c r="E1749" t="s">
        <v>9</v>
      </c>
      <c r="F1749" t="s">
        <v>10</v>
      </c>
      <c r="G1749">
        <f>VLOOKUP(A1749,[1]pop_total!$A:$H,8,FALSE)</f>
        <v>3467</v>
      </c>
      <c r="H1749">
        <f t="shared" si="81"/>
        <v>3467</v>
      </c>
      <c r="I1749">
        <v>0.69699999999999995</v>
      </c>
      <c r="J1749" s="1">
        <f>VLOOKUP(B1749,[2]Planilha1!$A:$F,6,FALSE)</f>
        <v>26082940.16</v>
      </c>
      <c r="K1749" s="10">
        <f t="shared" si="82"/>
        <v>7523.2016613787137</v>
      </c>
      <c r="L1749" s="8">
        <f t="shared" si="83"/>
        <v>7523.2016613787137</v>
      </c>
      <c r="M1749" s="14">
        <f>VLOOKUP(B1749,'[3]IVIC médio'!$A:$M,8,FALSE)</f>
        <v>0.43333333333333329</v>
      </c>
    </row>
    <row r="1750" spans="1:13" x14ac:dyDescent="0.25">
      <c r="A1750" s="7">
        <v>291075</v>
      </c>
      <c r="B1750" s="7">
        <v>2910750</v>
      </c>
      <c r="C1750" t="s">
        <v>375</v>
      </c>
      <c r="D1750" t="s">
        <v>1784</v>
      </c>
      <c r="E1750" t="s">
        <v>466</v>
      </c>
      <c r="F1750" t="s">
        <v>10</v>
      </c>
      <c r="G1750">
        <f>VLOOKUP(A1750,[1]pop_total!$A:$H,8,FALSE)</f>
        <v>17895</v>
      </c>
      <c r="H1750">
        <f t="shared" si="81"/>
        <v>17895</v>
      </c>
      <c r="I1750">
        <v>0.55900000000000005</v>
      </c>
      <c r="J1750" s="1">
        <f>VLOOKUP(B1750,[2]Planilha1!$A:$F,6,FALSE)</f>
        <v>95509361.670000002</v>
      </c>
      <c r="K1750" s="10">
        <f t="shared" si="82"/>
        <v>5337.2093696563288</v>
      </c>
      <c r="L1750" s="8">
        <f t="shared" si="83"/>
        <v>5337.2093696563288</v>
      </c>
      <c r="M1750" s="14">
        <f>VLOOKUP(B1750,'[3]IVIC médio'!$A:$M,8,FALSE)</f>
        <v>0.57222222222222219</v>
      </c>
    </row>
    <row r="1751" spans="1:13" x14ac:dyDescent="0.25">
      <c r="A1751" s="7">
        <v>500380</v>
      </c>
      <c r="B1751" s="7">
        <v>5003801</v>
      </c>
      <c r="C1751" t="s">
        <v>4959</v>
      </c>
      <c r="D1751" t="s">
        <v>4931</v>
      </c>
      <c r="E1751" t="s">
        <v>4932</v>
      </c>
      <c r="F1751" t="s">
        <v>10</v>
      </c>
      <c r="G1751">
        <f>VLOOKUP(A1751,[1]pop_total!$A:$H,8,FALSE)</f>
        <v>20609</v>
      </c>
      <c r="H1751">
        <f t="shared" si="81"/>
        <v>20609</v>
      </c>
      <c r="I1751">
        <v>0.71399999999999997</v>
      </c>
      <c r="J1751" s="1">
        <f>VLOOKUP(B1751,[2]Planilha1!$A:$F,6,FALSE)</f>
        <v>107157963.72</v>
      </c>
      <c r="K1751" s="10">
        <f t="shared" si="82"/>
        <v>5199.5712416905235</v>
      </c>
      <c r="L1751" s="8">
        <f t="shared" si="83"/>
        <v>5199.5712416905235</v>
      </c>
      <c r="M1751" s="14">
        <f>VLOOKUP(B1751,'[3]IVIC médio'!$A:$M,8,FALSE)</f>
        <v>0.3666666666666667</v>
      </c>
    </row>
    <row r="1752" spans="1:13" x14ac:dyDescent="0.25">
      <c r="A1752" s="7">
        <v>410760</v>
      </c>
      <c r="B1752" s="7">
        <v>4107603</v>
      </c>
      <c r="C1752" t="s">
        <v>3926</v>
      </c>
      <c r="D1752" t="s">
        <v>3827</v>
      </c>
      <c r="E1752" t="s">
        <v>3828</v>
      </c>
      <c r="F1752" t="s">
        <v>10</v>
      </c>
      <c r="G1752">
        <f>VLOOKUP(A1752,[1]pop_total!$A:$H,8,FALSE)</f>
        <v>16389</v>
      </c>
      <c r="H1752">
        <f t="shared" si="81"/>
        <v>16389</v>
      </c>
      <c r="I1752">
        <v>0.68700000000000006</v>
      </c>
      <c r="J1752" s="1">
        <f>VLOOKUP(B1752,[2]Planilha1!$A:$F,6,FALSE)</f>
        <v>92274744.719999999</v>
      </c>
      <c r="K1752" s="10">
        <f t="shared" si="82"/>
        <v>5630.2852352187438</v>
      </c>
      <c r="L1752" s="8">
        <f t="shared" si="83"/>
        <v>5630.2852352187438</v>
      </c>
      <c r="M1752" s="14">
        <f>VLOOKUP(B1752,'[3]IVIC médio'!$A:$M,8,FALSE)</f>
        <v>0.76666666666666672</v>
      </c>
    </row>
    <row r="1753" spans="1:13" x14ac:dyDescent="0.25">
      <c r="A1753" s="7">
        <v>430800</v>
      </c>
      <c r="B1753" s="7">
        <v>4308003</v>
      </c>
      <c r="C1753" t="s">
        <v>4612</v>
      </c>
      <c r="D1753" t="s">
        <v>4459</v>
      </c>
      <c r="E1753" t="s">
        <v>3828</v>
      </c>
      <c r="F1753" t="s">
        <v>10</v>
      </c>
      <c r="G1753">
        <f>VLOOKUP(A1753,[1]pop_total!$A:$H,8,FALSE)</f>
        <v>6702</v>
      </c>
      <c r="H1753">
        <f t="shared" si="81"/>
        <v>6702</v>
      </c>
      <c r="I1753">
        <v>0.72</v>
      </c>
      <c r="J1753" s="1">
        <f>VLOOKUP(B1753,[2]Planilha1!$A:$F,6,FALSE)</f>
        <v>46096853.340000004</v>
      </c>
      <c r="K1753" s="10">
        <f t="shared" si="82"/>
        <v>6878.0742076991946</v>
      </c>
      <c r="L1753" s="8">
        <f t="shared" si="83"/>
        <v>6878.0742076991946</v>
      </c>
      <c r="M1753" s="14">
        <f>VLOOKUP(B1753,'[3]IVIC médio'!$A:$M,8,FALSE)</f>
        <v>0.17222222222222222</v>
      </c>
    </row>
    <row r="1754" spans="1:13" x14ac:dyDescent="0.25">
      <c r="A1754" s="7">
        <v>420530</v>
      </c>
      <c r="B1754" s="7">
        <v>4205308</v>
      </c>
      <c r="C1754" t="s">
        <v>4274</v>
      </c>
      <c r="D1754" t="s">
        <v>4197</v>
      </c>
      <c r="E1754" t="s">
        <v>3828</v>
      </c>
      <c r="F1754" t="s">
        <v>10</v>
      </c>
      <c r="G1754">
        <f>VLOOKUP(A1754,[1]pop_total!$A:$H,8,FALSE)</f>
        <v>11192</v>
      </c>
      <c r="H1754">
        <f t="shared" si="81"/>
        <v>11192</v>
      </c>
      <c r="I1754">
        <v>0.75800000000000001</v>
      </c>
      <c r="J1754" s="1">
        <f>VLOOKUP(B1754,[2]Planilha1!$A:$F,6,FALSE)</f>
        <v>83186043.400000006</v>
      </c>
      <c r="K1754" s="10">
        <f t="shared" si="82"/>
        <v>7432.6343280914944</v>
      </c>
      <c r="L1754" s="8">
        <f t="shared" si="83"/>
        <v>7432.6343280914944</v>
      </c>
      <c r="M1754" s="14">
        <f>VLOOKUP(B1754,'[3]IVIC médio'!$A:$M,8,FALSE)</f>
        <v>0.3166666666666666</v>
      </c>
    </row>
    <row r="1755" spans="1:13" x14ac:dyDescent="0.25">
      <c r="A1755" s="7">
        <v>430805</v>
      </c>
      <c r="B1755" s="7">
        <v>4308052</v>
      </c>
      <c r="C1755" t="s">
        <v>4613</v>
      </c>
      <c r="D1755" t="s">
        <v>4459</v>
      </c>
      <c r="E1755" t="s">
        <v>3828</v>
      </c>
      <c r="F1755" t="s">
        <v>10</v>
      </c>
      <c r="G1755">
        <f>VLOOKUP(A1755,[1]pop_total!$A:$H,8,FALSE)</f>
        <v>2520</v>
      </c>
      <c r="H1755">
        <f t="shared" si="81"/>
        <v>2520</v>
      </c>
      <c r="I1755">
        <v>0.66600000000000004</v>
      </c>
      <c r="J1755" s="1">
        <f>VLOOKUP(B1755,[2]Planilha1!$A:$F,6,FALSE)</f>
        <v>26146419.399999999</v>
      </c>
      <c r="K1755" s="10">
        <f t="shared" si="82"/>
        <v>10375.563253968254</v>
      </c>
      <c r="L1755" s="8">
        <f t="shared" si="83"/>
        <v>10375.563253968254</v>
      </c>
      <c r="M1755" s="14">
        <f>VLOOKUP(B1755,'[3]IVIC médio'!$A:$M,8,FALSE)</f>
        <v>0.42222222222222233</v>
      </c>
    </row>
    <row r="1756" spans="1:13" x14ac:dyDescent="0.25">
      <c r="A1756" s="7">
        <v>520760</v>
      </c>
      <c r="B1756" s="7">
        <v>5207600</v>
      </c>
      <c r="C1756" t="s">
        <v>5217</v>
      </c>
      <c r="D1756" t="s">
        <v>5136</v>
      </c>
      <c r="E1756" t="s">
        <v>4932</v>
      </c>
      <c r="F1756" t="s">
        <v>10</v>
      </c>
      <c r="G1756">
        <f>VLOOKUP(A1756,[1]pop_total!$A:$H,8,FALSE)</f>
        <v>5877</v>
      </c>
      <c r="H1756">
        <f t="shared" si="81"/>
        <v>5877</v>
      </c>
      <c r="I1756">
        <v>0.68500000000000005</v>
      </c>
      <c r="J1756" s="1">
        <f>VLOOKUP(B1756,[2]Planilha1!$A:$F,6,FALSE)</f>
        <v>46208522.719999999</v>
      </c>
      <c r="K1756" s="10">
        <f t="shared" si="82"/>
        <v>7862.6038318870169</v>
      </c>
      <c r="L1756" s="8">
        <f t="shared" si="83"/>
        <v>7862.6038318870169</v>
      </c>
      <c r="M1756" s="14">
        <f>VLOOKUP(B1756,'[3]IVIC médio'!$A:$M,8,FALSE)</f>
        <v>-1.6666666666666673E-2</v>
      </c>
    </row>
    <row r="1757" spans="1:13" x14ac:dyDescent="0.25">
      <c r="A1757" s="7">
        <v>410765</v>
      </c>
      <c r="B1757" s="7">
        <v>4107652</v>
      </c>
      <c r="C1757" t="s">
        <v>3927</v>
      </c>
      <c r="D1757" t="s">
        <v>3827</v>
      </c>
      <c r="E1757" t="s">
        <v>3828</v>
      </c>
      <c r="F1757" t="s">
        <v>10</v>
      </c>
      <c r="G1757">
        <f>VLOOKUP(A1757,[1]pop_total!$A:$H,8,FALSE)</f>
        <v>148873</v>
      </c>
      <c r="H1757">
        <f t="shared" si="81"/>
        <v>148873</v>
      </c>
      <c r="I1757">
        <v>0.72</v>
      </c>
      <c r="J1757" s="1">
        <f>VLOOKUP(B1757,[2]Planilha1!$A:$F,6,FALSE)</f>
        <v>602415985.61000001</v>
      </c>
      <c r="K1757" s="10">
        <f t="shared" si="82"/>
        <v>4046.5093442733069</v>
      </c>
      <c r="L1757" s="8">
        <f t="shared" si="83"/>
        <v>4046.5093442733069</v>
      </c>
      <c r="M1757" s="14">
        <f>VLOOKUP(B1757,'[3]IVIC médio'!$A:$M,8,FALSE)</f>
        <v>0.7222222222222221</v>
      </c>
    </row>
    <row r="1758" spans="1:13" x14ac:dyDescent="0.25">
      <c r="A1758" s="7">
        <v>430807</v>
      </c>
      <c r="B1758" s="7">
        <v>4308078</v>
      </c>
      <c r="C1758" t="s">
        <v>4614</v>
      </c>
      <c r="D1758" t="s">
        <v>4459</v>
      </c>
      <c r="E1758" t="s">
        <v>3828</v>
      </c>
      <c r="F1758" t="s">
        <v>10</v>
      </c>
      <c r="G1758">
        <f>VLOOKUP(A1758,[1]pop_total!$A:$H,8,FALSE)</f>
        <v>4291</v>
      </c>
      <c r="H1758">
        <f t="shared" si="81"/>
        <v>4291</v>
      </c>
      <c r="I1758">
        <v>0.69799999999999995</v>
      </c>
      <c r="J1758" s="1">
        <f>VLOOKUP(B1758,[2]Planilha1!$A:$F,6,FALSE)</f>
        <v>39146827.409999996</v>
      </c>
      <c r="K1758" s="10">
        <f t="shared" si="82"/>
        <v>9123.0080191097641</v>
      </c>
      <c r="L1758" s="8">
        <f t="shared" si="83"/>
        <v>9123.0080191097641</v>
      </c>
      <c r="M1758" s="14">
        <f>VLOOKUP(B1758,'[3]IVIC médio'!$A:$M,8,FALSE)</f>
        <v>0.26111111111111113</v>
      </c>
    </row>
    <row r="1759" spans="1:13" x14ac:dyDescent="0.25">
      <c r="A1759" s="7">
        <v>120030</v>
      </c>
      <c r="B1759" s="7">
        <v>1200302</v>
      </c>
      <c r="C1759" t="s">
        <v>71</v>
      </c>
      <c r="D1759" t="s">
        <v>64</v>
      </c>
      <c r="E1759" t="s">
        <v>9</v>
      </c>
      <c r="F1759" t="s">
        <v>10</v>
      </c>
      <c r="G1759">
        <f>VLOOKUP(A1759,[1]pop_total!$A:$H,8,FALSE)</f>
        <v>35426</v>
      </c>
      <c r="H1759">
        <f t="shared" si="81"/>
        <v>35426</v>
      </c>
      <c r="I1759">
        <v>0.53900000000000003</v>
      </c>
      <c r="J1759" s="1">
        <f>VLOOKUP(B1759,[2]Planilha1!$A:$F,6,FALSE)</f>
        <v>107012703.61</v>
      </c>
      <c r="K1759" s="10">
        <f t="shared" si="82"/>
        <v>3020.7391071529387</v>
      </c>
      <c r="L1759" s="8">
        <f t="shared" si="83"/>
        <v>3020.7391071529387</v>
      </c>
      <c r="M1759" s="14">
        <f>VLOOKUP(B1759,'[3]IVIC médio'!$A:$M,8,FALSE)</f>
        <v>0.23888888888888887</v>
      </c>
    </row>
    <row r="1760" spans="1:13" x14ac:dyDescent="0.25">
      <c r="A1760" s="7">
        <v>291077</v>
      </c>
      <c r="B1760" s="7">
        <v>2910776</v>
      </c>
      <c r="C1760" t="s">
        <v>1910</v>
      </c>
      <c r="D1760" t="s">
        <v>1784</v>
      </c>
      <c r="E1760" t="s">
        <v>466</v>
      </c>
      <c r="F1760" t="s">
        <v>10</v>
      </c>
      <c r="G1760">
        <f>VLOOKUP(A1760,[1]pop_total!$A:$H,8,FALSE)</f>
        <v>5631</v>
      </c>
      <c r="H1760">
        <f t="shared" si="81"/>
        <v>5631</v>
      </c>
      <c r="I1760">
        <v>0.58799999999999997</v>
      </c>
      <c r="J1760" s="1">
        <f>VLOOKUP(B1760,[2]Planilha1!$A:$F,6,FALSE)</f>
        <v>35711799.399999999</v>
      </c>
      <c r="K1760" s="10">
        <f t="shared" si="82"/>
        <v>6341.9995382702891</v>
      </c>
      <c r="L1760" s="8">
        <f t="shared" si="83"/>
        <v>6341.9995382702891</v>
      </c>
      <c r="M1760" s="14">
        <f>VLOOKUP(B1760,'[3]IVIC médio'!$A:$M,8,FALSE)</f>
        <v>0.21111111111111111</v>
      </c>
    </row>
    <row r="1761" spans="1:13" x14ac:dyDescent="0.25">
      <c r="A1761" s="7">
        <v>291080</v>
      </c>
      <c r="B1761" s="7">
        <v>2910800</v>
      </c>
      <c r="C1761" t="s">
        <v>1911</v>
      </c>
      <c r="D1761" t="s">
        <v>1784</v>
      </c>
      <c r="E1761" t="s">
        <v>466</v>
      </c>
      <c r="F1761" t="s">
        <v>10</v>
      </c>
      <c r="G1761">
        <f>VLOOKUP(A1761,[1]pop_total!$A:$H,8,FALSE)</f>
        <v>616272</v>
      </c>
      <c r="H1761">
        <f t="shared" si="81"/>
        <v>200000</v>
      </c>
      <c r="I1761">
        <v>0.71199999999999997</v>
      </c>
      <c r="J1761" s="1">
        <f>VLOOKUP(B1761,[2]Planilha1!$A:$F,6,FALSE)</f>
        <v>2022608730.27</v>
      </c>
      <c r="K1761" s="10">
        <f t="shared" si="82"/>
        <v>3282.0065332677777</v>
      </c>
      <c r="L1761" s="8">
        <f t="shared" si="83"/>
        <v>3282.0065332677777</v>
      </c>
      <c r="M1761" s="14">
        <f>VLOOKUP(B1761,'[3]IVIC médio'!$A:$M,8,FALSE)</f>
        <v>0.75555555555555565</v>
      </c>
    </row>
    <row r="1762" spans="1:13" x14ac:dyDescent="0.25">
      <c r="A1762" s="7">
        <v>270260</v>
      </c>
      <c r="B1762" s="7">
        <v>2702603</v>
      </c>
      <c r="C1762" t="s">
        <v>1645</v>
      </c>
      <c r="D1762" t="s">
        <v>1620</v>
      </c>
      <c r="E1762" t="s">
        <v>466</v>
      </c>
      <c r="F1762" t="s">
        <v>10</v>
      </c>
      <c r="G1762">
        <f>VLOOKUP(A1762,[1]pop_total!$A:$H,8,FALSE)</f>
        <v>22712</v>
      </c>
      <c r="H1762">
        <f t="shared" si="81"/>
        <v>22712</v>
      </c>
      <c r="I1762">
        <v>0.53300000000000003</v>
      </c>
      <c r="J1762" s="1">
        <f>VLOOKUP(B1762,[2]Planilha1!$A:$F,6,FALSE)</f>
        <v>98230967.159999996</v>
      </c>
      <c r="K1762" s="10">
        <f t="shared" si="82"/>
        <v>4325.0690014089469</v>
      </c>
      <c r="L1762" s="8">
        <f t="shared" si="83"/>
        <v>4325.0690014089469</v>
      </c>
      <c r="M1762" s="14">
        <f>VLOOKUP(B1762,'[3]IVIC médio'!$A:$M,8,FALSE)</f>
        <v>0.5</v>
      </c>
    </row>
    <row r="1763" spans="1:13" x14ac:dyDescent="0.25">
      <c r="A1763" s="7">
        <v>260540</v>
      </c>
      <c r="B1763" s="7">
        <v>2605400</v>
      </c>
      <c r="C1763" t="s">
        <v>1504</v>
      </c>
      <c r="D1763" t="s">
        <v>1452</v>
      </c>
      <c r="E1763" t="s">
        <v>466</v>
      </c>
      <c r="F1763" t="s">
        <v>10</v>
      </c>
      <c r="G1763">
        <f>VLOOKUP(A1763,[1]pop_total!$A:$H,8,FALSE)</f>
        <v>21427</v>
      </c>
      <c r="H1763">
        <f t="shared" si="81"/>
        <v>21427</v>
      </c>
      <c r="I1763">
        <v>0.6</v>
      </c>
      <c r="J1763" s="1">
        <f>VLOOKUP(B1763,[2]Planilha1!$A:$F,6,FALSE)</f>
        <v>90760679.209999993</v>
      </c>
      <c r="K1763" s="10">
        <f t="shared" si="82"/>
        <v>4235.8089891258687</v>
      </c>
      <c r="L1763" s="8">
        <f t="shared" si="83"/>
        <v>4235.8089891258687</v>
      </c>
      <c r="M1763" s="14">
        <f>VLOOKUP(B1763,'[3]IVIC médio'!$A:$M,8,FALSE)</f>
        <v>0.41111111111111115</v>
      </c>
    </row>
    <row r="1764" spans="1:13" x14ac:dyDescent="0.25">
      <c r="A1764" s="7">
        <v>280220</v>
      </c>
      <c r="B1764" s="7">
        <v>2802205</v>
      </c>
      <c r="C1764" t="s">
        <v>1504</v>
      </c>
      <c r="D1764" t="s">
        <v>1716</v>
      </c>
      <c r="E1764" t="s">
        <v>466</v>
      </c>
      <c r="F1764" t="s">
        <v>10</v>
      </c>
      <c r="G1764">
        <f>VLOOKUP(A1764,[1]pop_total!$A:$H,8,FALSE)</f>
        <v>5975</v>
      </c>
      <c r="H1764">
        <f t="shared" si="81"/>
        <v>5975</v>
      </c>
      <c r="I1764">
        <v>0.58399999999999996</v>
      </c>
      <c r="J1764" s="1">
        <f>VLOOKUP(B1764,[2]Planilha1!$A:$F,6,FALSE)</f>
        <v>35657475.509999998</v>
      </c>
      <c r="K1764" s="10">
        <f t="shared" si="82"/>
        <v>5967.7783280334725</v>
      </c>
      <c r="L1764" s="8">
        <f t="shared" si="83"/>
        <v>5967.7783280334725</v>
      </c>
      <c r="M1764" s="14">
        <f>VLOOKUP(B1764,'[3]IVIC médio'!$A:$M,8,FALSE)</f>
        <v>0.31111111111111112</v>
      </c>
    </row>
    <row r="1765" spans="1:13" x14ac:dyDescent="0.25">
      <c r="A1765" s="7">
        <v>210407</v>
      </c>
      <c r="B1765" s="7">
        <v>2104073</v>
      </c>
      <c r="C1765" t="s">
        <v>534</v>
      </c>
      <c r="D1765" t="s">
        <v>465</v>
      </c>
      <c r="E1765" t="s">
        <v>466</v>
      </c>
      <c r="F1765" t="s">
        <v>10</v>
      </c>
      <c r="G1765">
        <f>VLOOKUP(A1765,[1]pop_total!$A:$H,8,FALSE)</f>
        <v>8048</v>
      </c>
      <c r="H1765">
        <f t="shared" si="81"/>
        <v>8048</v>
      </c>
      <c r="I1765">
        <v>0.53200000000000003</v>
      </c>
      <c r="J1765" s="1">
        <f>VLOOKUP(B1765,[2]Planilha1!$A:$F,6,FALSE)</f>
        <v>42342265.490000002</v>
      </c>
      <c r="K1765" s="10">
        <f t="shared" si="82"/>
        <v>5261.2158909045729</v>
      </c>
      <c r="L1765" s="8">
        <f t="shared" si="83"/>
        <v>5261.2158909045729</v>
      </c>
      <c r="M1765" s="14">
        <f>VLOOKUP(B1765,'[3]IVIC médio'!$A:$M,8,FALSE)</f>
        <v>0.31111111111111112</v>
      </c>
    </row>
    <row r="1766" spans="1:13" x14ac:dyDescent="0.25">
      <c r="A1766" s="7">
        <v>312540</v>
      </c>
      <c r="B1766" s="7">
        <v>3125408</v>
      </c>
      <c r="C1766" t="s">
        <v>2464</v>
      </c>
      <c r="D1766" t="s">
        <v>2181</v>
      </c>
      <c r="E1766" t="s">
        <v>2182</v>
      </c>
      <c r="F1766" t="s">
        <v>10</v>
      </c>
      <c r="G1766">
        <f>VLOOKUP(A1766,[1]pop_total!$A:$H,8,FALSE)</f>
        <v>5133</v>
      </c>
      <c r="H1766">
        <f t="shared" si="81"/>
        <v>5133</v>
      </c>
      <c r="I1766">
        <v>0.60599999999999998</v>
      </c>
      <c r="J1766" s="1">
        <f>VLOOKUP(B1766,[2]Planilha1!$A:$F,6,FALSE)</f>
        <v>33893713.039999999</v>
      </c>
      <c r="K1766" s="10">
        <f t="shared" si="82"/>
        <v>6603.1001441652052</v>
      </c>
      <c r="L1766" s="8">
        <f t="shared" si="83"/>
        <v>6603.1001441652052</v>
      </c>
      <c r="M1766" s="14">
        <f>VLOOKUP(B1766,'[3]IVIC médio'!$A:$M,8,FALSE)</f>
        <v>0.72777777777777763</v>
      </c>
    </row>
    <row r="1767" spans="1:13" x14ac:dyDescent="0.25">
      <c r="A1767" s="7">
        <v>240370</v>
      </c>
      <c r="B1767" s="7">
        <v>2403707</v>
      </c>
      <c r="C1767" t="s">
        <v>1125</v>
      </c>
      <c r="D1767" t="s">
        <v>1086</v>
      </c>
      <c r="E1767" t="s">
        <v>466</v>
      </c>
      <c r="F1767" t="s">
        <v>10</v>
      </c>
      <c r="G1767">
        <f>VLOOKUP(A1767,[1]pop_total!$A:$H,8,FALSE)</f>
        <v>5944</v>
      </c>
      <c r="H1767">
        <f t="shared" si="81"/>
        <v>5944</v>
      </c>
      <c r="I1767">
        <v>0.63600000000000001</v>
      </c>
      <c r="J1767" s="1">
        <f>VLOOKUP(B1767,[2]Planilha1!$A:$F,6,FALSE)</f>
        <v>56420840.859999999</v>
      </c>
      <c r="K1767" s="10">
        <f t="shared" si="82"/>
        <v>9492.0660935397045</v>
      </c>
      <c r="L1767" s="8">
        <f t="shared" si="83"/>
        <v>9492.0660935397045</v>
      </c>
      <c r="M1767" s="14">
        <f>VLOOKUP(B1767,'[3]IVIC médio'!$A:$M,8,FALSE)</f>
        <v>0.95</v>
      </c>
    </row>
    <row r="1768" spans="1:13" x14ac:dyDescent="0.25">
      <c r="A1768" s="7">
        <v>312560</v>
      </c>
      <c r="B1768" s="7">
        <v>3125606</v>
      </c>
      <c r="C1768" t="s">
        <v>2466</v>
      </c>
      <c r="D1768" t="s">
        <v>2181</v>
      </c>
      <c r="E1768" t="s">
        <v>2182</v>
      </c>
      <c r="F1768" t="s">
        <v>10</v>
      </c>
      <c r="G1768">
        <f>VLOOKUP(A1768,[1]pop_total!$A:$H,8,FALSE)</f>
        <v>6489</v>
      </c>
      <c r="H1768">
        <f t="shared" si="81"/>
        <v>6489</v>
      </c>
      <c r="I1768">
        <v>0.58299999999999996</v>
      </c>
      <c r="J1768" s="1">
        <f>VLOOKUP(B1768,[2]Planilha1!$A:$F,6,FALSE)</f>
        <v>39470209.130000003</v>
      </c>
      <c r="K1768" s="10">
        <f t="shared" si="82"/>
        <v>6082.6335537062723</v>
      </c>
      <c r="L1768" s="8">
        <f t="shared" si="83"/>
        <v>6082.6335537062723</v>
      </c>
      <c r="M1768" s="14">
        <f>VLOOKUP(B1768,'[3]IVIC médio'!$A:$M,8,FALSE)</f>
        <v>0.3</v>
      </c>
    </row>
    <row r="1769" spans="1:13" x14ac:dyDescent="0.25">
      <c r="A1769" s="7">
        <v>312570</v>
      </c>
      <c r="B1769" s="7">
        <v>3125705</v>
      </c>
      <c r="C1769" t="s">
        <v>2467</v>
      </c>
      <c r="D1769" t="s">
        <v>2181</v>
      </c>
      <c r="E1769" t="s">
        <v>2182</v>
      </c>
      <c r="F1769" t="s">
        <v>10</v>
      </c>
      <c r="G1769">
        <f>VLOOKUP(A1769,[1]pop_total!$A:$H,8,FALSE)</f>
        <v>13978</v>
      </c>
      <c r="H1769">
        <f t="shared" si="81"/>
        <v>13978</v>
      </c>
      <c r="I1769">
        <v>0.64800000000000002</v>
      </c>
      <c r="J1769" s="1">
        <f>VLOOKUP(B1769,[2]Planilha1!$A:$F,6,FALSE)</f>
        <v>81342975.379999995</v>
      </c>
      <c r="K1769" s="10">
        <f t="shared" si="82"/>
        <v>5819.3572313635714</v>
      </c>
      <c r="L1769" s="8">
        <f t="shared" si="83"/>
        <v>5819.3572313635714</v>
      </c>
      <c r="M1769" s="14">
        <f>VLOOKUP(B1769,'[3]IVIC médio'!$A:$M,8,FALSE)</f>
        <v>0.35000000000000009</v>
      </c>
    </row>
    <row r="1770" spans="1:13" x14ac:dyDescent="0.25">
      <c r="A1770" s="7">
        <v>430810</v>
      </c>
      <c r="B1770" s="7">
        <v>4308102</v>
      </c>
      <c r="C1770" t="s">
        <v>4615</v>
      </c>
      <c r="D1770" t="s">
        <v>4459</v>
      </c>
      <c r="E1770" t="s">
        <v>3828</v>
      </c>
      <c r="F1770" t="s">
        <v>10</v>
      </c>
      <c r="G1770">
        <f>VLOOKUP(A1770,[1]pop_total!$A:$H,8,FALSE)</f>
        <v>13764</v>
      </c>
      <c r="H1770">
        <f t="shared" si="81"/>
        <v>13764</v>
      </c>
      <c r="I1770">
        <v>0.75</v>
      </c>
      <c r="J1770" s="1">
        <f>VLOOKUP(B1770,[2]Planilha1!$A:$F,6,FALSE)</f>
        <v>95895408.019999996</v>
      </c>
      <c r="K1770" s="10">
        <f t="shared" si="82"/>
        <v>6967.1176997965704</v>
      </c>
      <c r="L1770" s="8">
        <f t="shared" si="83"/>
        <v>6967.1176997965704</v>
      </c>
      <c r="M1770" s="14">
        <f>VLOOKUP(B1770,'[3]IVIC médio'!$A:$M,8,FALSE)</f>
        <v>0.28888888888888886</v>
      </c>
    </row>
    <row r="1771" spans="1:13" x14ac:dyDescent="0.25">
      <c r="A1771" s="7">
        <v>270270</v>
      </c>
      <c r="B1771" s="7">
        <v>2702702</v>
      </c>
      <c r="C1771" t="s">
        <v>1646</v>
      </c>
      <c r="D1771" t="s">
        <v>1620</v>
      </c>
      <c r="E1771" t="s">
        <v>466</v>
      </c>
      <c r="F1771" t="s">
        <v>10</v>
      </c>
      <c r="G1771">
        <f>VLOOKUP(A1771,[1]pop_total!$A:$H,8,FALSE)</f>
        <v>3963</v>
      </c>
      <c r="H1771">
        <f t="shared" si="81"/>
        <v>3963</v>
      </c>
      <c r="I1771">
        <v>0.56499999999999995</v>
      </c>
      <c r="J1771" s="1">
        <f>VLOOKUP(B1771,[2]Planilha1!$A:$F,6,FALSE)</f>
        <v>48153154.020000003</v>
      </c>
      <c r="K1771" s="10">
        <f t="shared" si="82"/>
        <v>12150.68231642695</v>
      </c>
      <c r="L1771" s="8">
        <f t="shared" si="83"/>
        <v>12150.68231642695</v>
      </c>
      <c r="M1771" s="14">
        <f>VLOOKUP(B1771,'[3]IVIC médio'!$A:$M,8,FALSE)</f>
        <v>0.3666666666666667</v>
      </c>
    </row>
    <row r="1772" spans="1:13" x14ac:dyDescent="0.25">
      <c r="A1772" s="7">
        <v>510370</v>
      </c>
      <c r="B1772" s="7">
        <v>5103700</v>
      </c>
      <c r="C1772" t="s">
        <v>5043</v>
      </c>
      <c r="D1772" t="s">
        <v>5002</v>
      </c>
      <c r="E1772" t="s">
        <v>4932</v>
      </c>
      <c r="F1772" t="s">
        <v>10</v>
      </c>
      <c r="G1772">
        <f>VLOOKUP(A1772,[1]pop_total!$A:$H,8,FALSE)</f>
        <v>10521</v>
      </c>
      <c r="H1772">
        <f t="shared" si="81"/>
        <v>10521</v>
      </c>
      <c r="I1772">
        <v>0.69199999999999995</v>
      </c>
      <c r="J1772" s="1">
        <f>VLOOKUP(B1772,[2]Planilha1!$A:$F,6,FALSE)</f>
        <v>99494928.739999995</v>
      </c>
      <c r="K1772" s="10">
        <f t="shared" si="82"/>
        <v>9456.7939112251679</v>
      </c>
      <c r="L1772" s="8">
        <f t="shared" si="83"/>
        <v>9456.7939112251679</v>
      </c>
      <c r="M1772" s="14">
        <f>VLOOKUP(B1772,'[3]IVIC médio'!$A:$M,8,FALSE)</f>
        <v>0</v>
      </c>
    </row>
    <row r="1773" spans="1:13" x14ac:dyDescent="0.25">
      <c r="A1773" s="7">
        <v>410770</v>
      </c>
      <c r="B1773" s="7">
        <v>4107702</v>
      </c>
      <c r="C1773" t="s">
        <v>3928</v>
      </c>
      <c r="D1773" t="s">
        <v>3827</v>
      </c>
      <c r="E1773" t="s">
        <v>3828</v>
      </c>
      <c r="F1773" t="s">
        <v>10</v>
      </c>
      <c r="G1773">
        <f>VLOOKUP(A1773,[1]pop_total!$A:$H,8,FALSE)</f>
        <v>4492</v>
      </c>
      <c r="H1773">
        <f t="shared" si="81"/>
        <v>4492</v>
      </c>
      <c r="I1773">
        <v>0.71599999999999997</v>
      </c>
      <c r="J1773" s="1"/>
      <c r="K1773" s="10">
        <v>5485</v>
      </c>
      <c r="L1773" s="8">
        <f t="shared" si="83"/>
        <v>5485</v>
      </c>
      <c r="M1773" s="14">
        <f>VLOOKUP(B1773,'[3]IVIC médio'!$A:$M,8,FALSE)</f>
        <v>0.64444444444444449</v>
      </c>
    </row>
    <row r="1774" spans="1:13" x14ac:dyDescent="0.25">
      <c r="A1774" s="7">
        <v>410773</v>
      </c>
      <c r="B1774" s="7">
        <v>4107736</v>
      </c>
      <c r="C1774" t="s">
        <v>3929</v>
      </c>
      <c r="D1774" t="s">
        <v>3827</v>
      </c>
      <c r="E1774" t="s">
        <v>3828</v>
      </c>
      <c r="F1774" t="s">
        <v>10</v>
      </c>
      <c r="G1774">
        <f>VLOOKUP(A1774,[1]pop_total!$A:$H,8,FALSE)</f>
        <v>6255</v>
      </c>
      <c r="H1774">
        <f t="shared" si="81"/>
        <v>6255</v>
      </c>
      <c r="I1774">
        <v>0.64500000000000002</v>
      </c>
      <c r="J1774" s="1">
        <f>VLOOKUP(B1774,[2]Planilha1!$A:$F,6,FALSE)</f>
        <v>54561561.219999999</v>
      </c>
      <c r="K1774" s="10">
        <f t="shared" si="82"/>
        <v>8722.8714980015993</v>
      </c>
      <c r="L1774" s="8">
        <f t="shared" si="83"/>
        <v>8722.8714980015993</v>
      </c>
      <c r="M1774" s="14">
        <f>VLOOKUP(B1774,'[3]IVIC médio'!$A:$M,8,FALSE)</f>
        <v>0.87222222222222234</v>
      </c>
    </row>
    <row r="1775" spans="1:13" x14ac:dyDescent="0.25">
      <c r="A1775" s="7">
        <v>312580</v>
      </c>
      <c r="B1775" s="7">
        <v>3125804</v>
      </c>
      <c r="C1775" t="s">
        <v>2468</v>
      </c>
      <c r="D1775" t="s">
        <v>2181</v>
      </c>
      <c r="E1775" t="s">
        <v>2182</v>
      </c>
      <c r="F1775" t="s">
        <v>10</v>
      </c>
      <c r="G1775">
        <f>VLOOKUP(A1775,[1]pop_total!$A:$H,8,FALSE)</f>
        <v>2789</v>
      </c>
      <c r="H1775">
        <f t="shared" si="81"/>
        <v>2789</v>
      </c>
      <c r="I1775">
        <v>0.64600000000000002</v>
      </c>
      <c r="J1775" s="1">
        <f>VLOOKUP(B1775,[2]Planilha1!$A:$F,6,FALSE)</f>
        <v>28940097.120000001</v>
      </c>
      <c r="K1775" s="10">
        <f t="shared" si="82"/>
        <v>10376.513847257082</v>
      </c>
      <c r="L1775" s="8">
        <f t="shared" si="83"/>
        <v>10376.513847257082</v>
      </c>
      <c r="M1775" s="14">
        <f>VLOOKUP(B1775,'[3]IVIC médio'!$A:$M,8,FALSE)</f>
        <v>8.3333333333333301E-2</v>
      </c>
    </row>
    <row r="1776" spans="1:13" x14ac:dyDescent="0.25">
      <c r="A1776" s="7">
        <v>260545</v>
      </c>
      <c r="B1776" s="7">
        <v>2605459</v>
      </c>
      <c r="C1776" t="s">
        <v>1505</v>
      </c>
      <c r="D1776" t="s">
        <v>1452</v>
      </c>
      <c r="E1776" t="s">
        <v>466</v>
      </c>
      <c r="F1776" t="s">
        <v>10</v>
      </c>
      <c r="G1776">
        <f>VLOOKUP(A1776,[1]pop_total!$A:$H,8,FALSE)</f>
        <v>3167</v>
      </c>
      <c r="H1776">
        <f t="shared" si="81"/>
        <v>3167</v>
      </c>
      <c r="I1776">
        <v>0.78800000000000003</v>
      </c>
      <c r="J1776" s="1"/>
      <c r="K1776" s="10">
        <v>5485</v>
      </c>
      <c r="L1776" s="8">
        <f t="shared" si="83"/>
        <v>5485</v>
      </c>
      <c r="M1776" s="14">
        <f>VLOOKUP(B1776,'[3]IVIC médio'!$A:$M,8,FALSE)</f>
        <v>0.05</v>
      </c>
    </row>
    <row r="1777" spans="1:13" x14ac:dyDescent="0.25">
      <c r="A1777" s="7">
        <v>210408</v>
      </c>
      <c r="B1777" s="7">
        <v>2104081</v>
      </c>
      <c r="C1777" t="s">
        <v>535</v>
      </c>
      <c r="D1777" t="s">
        <v>465</v>
      </c>
      <c r="E1777" t="s">
        <v>466</v>
      </c>
      <c r="F1777" t="s">
        <v>10</v>
      </c>
      <c r="G1777">
        <f>VLOOKUP(A1777,[1]pop_total!$A:$H,8,FALSE)</f>
        <v>10873</v>
      </c>
      <c r="H1777">
        <f t="shared" si="81"/>
        <v>10873</v>
      </c>
      <c r="I1777">
        <v>0.443</v>
      </c>
      <c r="J1777" s="1">
        <f>VLOOKUP(B1777,[2]Planilha1!$A:$F,6,FALSE)</f>
        <v>54236046</v>
      </c>
      <c r="K1777" s="10">
        <f t="shared" si="82"/>
        <v>4988.1399797663935</v>
      </c>
      <c r="L1777" s="8">
        <f t="shared" si="83"/>
        <v>4988.1399797663935</v>
      </c>
      <c r="M1777" s="14">
        <f>VLOOKUP(B1777,'[3]IVIC médio'!$A:$M,8,FALSE)</f>
        <v>1.3</v>
      </c>
    </row>
    <row r="1778" spans="1:13" x14ac:dyDescent="0.25">
      <c r="A1778" s="7">
        <v>240375</v>
      </c>
      <c r="B1778" s="7">
        <v>2403756</v>
      </c>
      <c r="C1778" t="s">
        <v>1126</v>
      </c>
      <c r="D1778" t="s">
        <v>1086</v>
      </c>
      <c r="E1778" t="s">
        <v>466</v>
      </c>
      <c r="F1778" t="s">
        <v>10</v>
      </c>
      <c r="G1778">
        <f>VLOOKUP(A1778,[1]pop_total!$A:$H,8,FALSE)</f>
        <v>2938</v>
      </c>
      <c r="H1778">
        <f t="shared" si="81"/>
        <v>2938</v>
      </c>
      <c r="I1778">
        <v>0.59699999999999998</v>
      </c>
      <c r="J1778" s="1">
        <f>VLOOKUP(B1778,[2]Planilha1!$A:$F,6,FALSE)</f>
        <v>32218719.579999998</v>
      </c>
      <c r="K1778" s="10">
        <f t="shared" si="82"/>
        <v>10966.208162014975</v>
      </c>
      <c r="L1778" s="8">
        <f t="shared" si="83"/>
        <v>10966.208162014975</v>
      </c>
      <c r="M1778" s="14">
        <f>VLOOKUP(B1778,'[3]IVIC médio'!$A:$M,8,FALSE)</f>
        <v>0.16111111111111112</v>
      </c>
    </row>
    <row r="1779" spans="1:13" x14ac:dyDescent="0.25">
      <c r="A1779" s="7">
        <v>351560</v>
      </c>
      <c r="B1779" s="7">
        <v>3515608</v>
      </c>
      <c r="C1779" t="s">
        <v>3374</v>
      </c>
      <c r="D1779" t="s">
        <v>3202</v>
      </c>
      <c r="E1779" t="s">
        <v>2182</v>
      </c>
      <c r="F1779" t="s">
        <v>10</v>
      </c>
      <c r="G1779">
        <f>VLOOKUP(A1779,[1]pop_total!$A:$H,8,FALSE)</f>
        <v>5942</v>
      </c>
      <c r="H1779">
        <f t="shared" si="81"/>
        <v>5942</v>
      </c>
      <c r="I1779">
        <v>0.75800000000000001</v>
      </c>
      <c r="J1779" s="1">
        <f>VLOOKUP(B1779,[2]Planilha1!$A:$F,6,FALSE)</f>
        <v>42056198.799999997</v>
      </c>
      <c r="K1779" s="10">
        <f t="shared" si="82"/>
        <v>7077.7850555368559</v>
      </c>
      <c r="L1779" s="8">
        <f t="shared" si="83"/>
        <v>7077.7850555368559</v>
      </c>
      <c r="M1779" s="14">
        <f>VLOOKUP(B1779,'[3]IVIC médio'!$A:$M,8,FALSE)</f>
        <v>0.28888888888888886</v>
      </c>
    </row>
    <row r="1780" spans="1:13" x14ac:dyDescent="0.25">
      <c r="A1780" s="7">
        <v>351550</v>
      </c>
      <c r="B1780" s="7">
        <v>3515509</v>
      </c>
      <c r="C1780" t="s">
        <v>3373</v>
      </c>
      <c r="D1780" t="s">
        <v>3202</v>
      </c>
      <c r="E1780" t="s">
        <v>2182</v>
      </c>
      <c r="F1780" t="s">
        <v>10</v>
      </c>
      <c r="G1780">
        <f>VLOOKUP(A1780,[1]pop_total!$A:$H,8,FALSE)</f>
        <v>71186</v>
      </c>
      <c r="H1780">
        <f t="shared" si="81"/>
        <v>71186</v>
      </c>
      <c r="I1780">
        <v>0.79700000000000004</v>
      </c>
      <c r="J1780" s="1">
        <f>VLOOKUP(B1780,[2]Planilha1!$A:$F,6,FALSE)</f>
        <v>356132558.35000002</v>
      </c>
      <c r="K1780" s="10">
        <f t="shared" si="82"/>
        <v>5002.8454801505914</v>
      </c>
      <c r="L1780" s="8">
        <f t="shared" si="83"/>
        <v>5002.8454801505914</v>
      </c>
      <c r="M1780" s="14">
        <f>VLOOKUP(B1780,'[3]IVIC médio'!$A:$M,8,FALSE)</f>
        <v>0.54444444444444451</v>
      </c>
    </row>
    <row r="1781" spans="1:13" x14ac:dyDescent="0.25">
      <c r="A1781" s="7">
        <v>351565</v>
      </c>
      <c r="B1781" s="7">
        <v>3515657</v>
      </c>
      <c r="C1781" t="s">
        <v>3375</v>
      </c>
      <c r="D1781" t="s">
        <v>3202</v>
      </c>
      <c r="E1781" t="s">
        <v>2182</v>
      </c>
      <c r="F1781" t="s">
        <v>10</v>
      </c>
      <c r="G1781">
        <f>VLOOKUP(A1781,[1]pop_total!$A:$H,8,FALSE)</f>
        <v>1656</v>
      </c>
      <c r="H1781">
        <f t="shared" si="81"/>
        <v>1656</v>
      </c>
      <c r="I1781">
        <v>0.70299999999999996</v>
      </c>
      <c r="J1781" s="1">
        <f>VLOOKUP(B1781,[2]Planilha1!$A:$F,6,FALSE)</f>
        <v>26947810.210000001</v>
      </c>
      <c r="K1781" s="10">
        <f t="shared" si="82"/>
        <v>16272.832252415459</v>
      </c>
      <c r="L1781" s="8">
        <f t="shared" si="83"/>
        <v>12739.39</v>
      </c>
      <c r="M1781" s="14">
        <f>VLOOKUP(B1781,'[3]IVIC médio'!$A:$M,8,FALSE)</f>
        <v>0.15</v>
      </c>
    </row>
    <row r="1782" spans="1:13" x14ac:dyDescent="0.25">
      <c r="A1782" s="7">
        <v>351570</v>
      </c>
      <c r="B1782" s="7">
        <v>3515707</v>
      </c>
      <c r="C1782" t="s">
        <v>3376</v>
      </c>
      <c r="D1782" t="s">
        <v>3202</v>
      </c>
      <c r="E1782" t="s">
        <v>2182</v>
      </c>
      <c r="F1782" t="s">
        <v>10</v>
      </c>
      <c r="G1782">
        <f>VLOOKUP(A1782,[1]pop_total!$A:$H,8,FALSE)</f>
        <v>179198</v>
      </c>
      <c r="H1782">
        <f t="shared" si="81"/>
        <v>179198</v>
      </c>
      <c r="I1782">
        <v>0.73799999999999999</v>
      </c>
      <c r="J1782" s="1">
        <f>VLOOKUP(B1782,[2]Planilha1!$A:$F,6,FALSE)</f>
        <v>616011933.19000006</v>
      </c>
      <c r="K1782" s="10">
        <f t="shared" si="82"/>
        <v>3437.6049575888128</v>
      </c>
      <c r="L1782" s="8">
        <f t="shared" si="83"/>
        <v>3437.6049575888128</v>
      </c>
      <c r="M1782" s="14">
        <f>VLOOKUP(B1782,'[3]IVIC médio'!$A:$M,8,FALSE)</f>
        <v>0.82777777777777783</v>
      </c>
    </row>
    <row r="1783" spans="1:13" x14ac:dyDescent="0.25">
      <c r="A1783" s="7">
        <v>160023</v>
      </c>
      <c r="B1783" s="7">
        <v>1600238</v>
      </c>
      <c r="C1783" t="s">
        <v>315</v>
      </c>
      <c r="D1783" t="s">
        <v>310</v>
      </c>
      <c r="E1783" t="s">
        <v>9</v>
      </c>
      <c r="F1783" t="s">
        <v>10</v>
      </c>
      <c r="G1783">
        <f>VLOOKUP(A1783,[1]pop_total!$A:$H,8,FALSE)</f>
        <v>6666</v>
      </c>
      <c r="H1783">
        <f t="shared" si="81"/>
        <v>6666</v>
      </c>
      <c r="I1783">
        <v>0.65600000000000003</v>
      </c>
      <c r="J1783" s="1">
        <f>VLOOKUP(B1783,[2]Planilha1!$A:$F,6,FALSE)</f>
        <v>78727532.010000005</v>
      </c>
      <c r="K1783" s="10">
        <f t="shared" si="82"/>
        <v>11810.31083258326</v>
      </c>
      <c r="L1783" s="8">
        <f t="shared" si="83"/>
        <v>11810.31083258326</v>
      </c>
      <c r="M1783" s="14">
        <f>VLOOKUP(B1783,'[3]IVIC médio'!$A:$M,8,FALSE)</f>
        <v>0.56111111111111112</v>
      </c>
    </row>
    <row r="1784" spans="1:13" x14ac:dyDescent="0.25">
      <c r="A1784" s="7">
        <v>260550</v>
      </c>
      <c r="B1784" s="7">
        <v>2605509</v>
      </c>
      <c r="C1784" t="s">
        <v>1506</v>
      </c>
      <c r="D1784" t="s">
        <v>1452</v>
      </c>
      <c r="E1784" t="s">
        <v>466</v>
      </c>
      <c r="F1784" t="s">
        <v>10</v>
      </c>
      <c r="G1784">
        <f>VLOOKUP(A1784,[1]pop_total!$A:$H,8,FALSE)</f>
        <v>15026</v>
      </c>
      <c r="H1784">
        <f t="shared" si="81"/>
        <v>15026</v>
      </c>
      <c r="I1784">
        <v>0.622</v>
      </c>
      <c r="J1784" s="1">
        <f>VLOOKUP(B1784,[2]Planilha1!$A:$F,6,FALSE)</f>
        <v>58327049.619999997</v>
      </c>
      <c r="K1784" s="10">
        <f t="shared" si="82"/>
        <v>3881.7416225209636</v>
      </c>
      <c r="L1784" s="8">
        <f t="shared" si="83"/>
        <v>3881.7416225209636</v>
      </c>
      <c r="M1784" s="14">
        <f>VLOOKUP(B1784,'[3]IVIC médio'!$A:$M,8,FALSE)</f>
        <v>0.55000000000000004</v>
      </c>
    </row>
    <row r="1785" spans="1:13" x14ac:dyDescent="0.25">
      <c r="A1785" s="7">
        <v>312590</v>
      </c>
      <c r="B1785" s="7">
        <v>3125903</v>
      </c>
      <c r="C1785" t="s">
        <v>2469</v>
      </c>
      <c r="D1785" t="s">
        <v>2181</v>
      </c>
      <c r="E1785" t="s">
        <v>2182</v>
      </c>
      <c r="F1785" t="s">
        <v>10</v>
      </c>
      <c r="G1785">
        <f>VLOOKUP(A1785,[1]pop_total!$A:$H,8,FALSE)</f>
        <v>9590</v>
      </c>
      <c r="H1785">
        <f t="shared" si="81"/>
        <v>9590</v>
      </c>
      <c r="I1785">
        <v>0.60299999999999998</v>
      </c>
      <c r="J1785" s="1">
        <f>VLOOKUP(B1785,[2]Planilha1!$A:$F,6,FALSE)</f>
        <v>46100519.009999998</v>
      </c>
      <c r="K1785" s="10">
        <f t="shared" si="82"/>
        <v>4807.1448394160579</v>
      </c>
      <c r="L1785" s="8">
        <f t="shared" si="83"/>
        <v>4807.1448394160579</v>
      </c>
      <c r="M1785" s="14">
        <f>VLOOKUP(B1785,'[3]IVIC médio'!$A:$M,8,FALSE)</f>
        <v>0.71666666666666667</v>
      </c>
    </row>
    <row r="1786" spans="1:13" x14ac:dyDescent="0.25">
      <c r="A1786" s="7">
        <v>312595</v>
      </c>
      <c r="B1786" s="7">
        <v>3125952</v>
      </c>
      <c r="C1786" t="s">
        <v>2470</v>
      </c>
      <c r="D1786" t="s">
        <v>2181</v>
      </c>
      <c r="E1786" t="s">
        <v>2182</v>
      </c>
      <c r="F1786" t="s">
        <v>10</v>
      </c>
      <c r="G1786">
        <f>VLOOKUP(A1786,[1]pop_total!$A:$H,8,FALSE)</f>
        <v>10445</v>
      </c>
      <c r="H1786">
        <f t="shared" si="81"/>
        <v>10445</v>
      </c>
      <c r="I1786">
        <v>0.57999999999999996</v>
      </c>
      <c r="J1786" s="1">
        <f>VLOOKUP(B1786,[2]Planilha1!$A:$F,6,FALSE)</f>
        <v>57785165.170000002</v>
      </c>
      <c r="K1786" s="10">
        <f t="shared" si="82"/>
        <v>5532.3279243657253</v>
      </c>
      <c r="L1786" s="8">
        <f t="shared" si="83"/>
        <v>5532.3279243657253</v>
      </c>
      <c r="M1786" s="14">
        <f>VLOOKUP(B1786,'[3]IVIC médio'!$A:$M,8,FALSE)</f>
        <v>0.31666666666666671</v>
      </c>
    </row>
    <row r="1787" spans="1:13" x14ac:dyDescent="0.25">
      <c r="A1787" s="7">
        <v>410775</v>
      </c>
      <c r="B1787" s="7">
        <v>4107751</v>
      </c>
      <c r="C1787" t="s">
        <v>3930</v>
      </c>
      <c r="D1787" t="s">
        <v>3827</v>
      </c>
      <c r="E1787" t="s">
        <v>3828</v>
      </c>
      <c r="F1787" t="s">
        <v>10</v>
      </c>
      <c r="G1787">
        <f>VLOOKUP(A1787,[1]pop_total!$A:$H,8,FALSE)</f>
        <v>8062</v>
      </c>
      <c r="H1787">
        <f t="shared" si="81"/>
        <v>8062</v>
      </c>
      <c r="I1787">
        <v>0.67700000000000005</v>
      </c>
      <c r="J1787" s="1">
        <f>VLOOKUP(B1787,[2]Planilha1!$A:$F,6,FALSE)</f>
        <v>37685871.869999997</v>
      </c>
      <c r="K1787" s="10">
        <f t="shared" si="82"/>
        <v>4674.5065579260727</v>
      </c>
      <c r="L1787" s="8">
        <f t="shared" si="83"/>
        <v>4674.5065579260727</v>
      </c>
      <c r="M1787" s="14">
        <f>VLOOKUP(B1787,'[3]IVIC médio'!$A:$M,8,FALSE)</f>
        <v>0.7222222222222221</v>
      </c>
    </row>
    <row r="1788" spans="1:13" x14ac:dyDescent="0.25">
      <c r="A1788" s="7">
        <v>500390</v>
      </c>
      <c r="B1788" s="7">
        <v>5003900</v>
      </c>
      <c r="C1788" t="s">
        <v>4960</v>
      </c>
      <c r="D1788" t="s">
        <v>4931</v>
      </c>
      <c r="E1788" t="s">
        <v>4932</v>
      </c>
      <c r="F1788" t="s">
        <v>10</v>
      </c>
      <c r="G1788">
        <f>VLOOKUP(A1788,[1]pop_total!$A:$H,8,FALSE)</f>
        <v>3539</v>
      </c>
      <c r="H1788">
        <f t="shared" si="81"/>
        <v>3539</v>
      </c>
      <c r="I1788">
        <v>0.66</v>
      </c>
      <c r="J1788" s="1">
        <f>VLOOKUP(B1788,[2]Planilha1!$A:$F,6,FALSE)</f>
        <v>60083125.799999997</v>
      </c>
      <c r="K1788" s="10">
        <f t="shared" si="82"/>
        <v>16977.430291042667</v>
      </c>
      <c r="L1788" s="8">
        <f t="shared" si="83"/>
        <v>12739.39</v>
      </c>
      <c r="M1788" s="14">
        <f>VLOOKUP(B1788,'[3]IVIC médio'!$A:$M,8,FALSE)</f>
        <v>0</v>
      </c>
    </row>
    <row r="1789" spans="1:13" x14ac:dyDescent="0.25">
      <c r="A1789" s="7">
        <v>170765</v>
      </c>
      <c r="B1789" s="7">
        <v>1707652</v>
      </c>
      <c r="C1789" t="s">
        <v>376</v>
      </c>
      <c r="D1789" t="s">
        <v>327</v>
      </c>
      <c r="E1789" t="s">
        <v>9</v>
      </c>
      <c r="F1789" t="s">
        <v>10</v>
      </c>
      <c r="G1789">
        <f>VLOOKUP(A1789,[1]pop_total!$A:$H,8,FALSE)</f>
        <v>5211</v>
      </c>
      <c r="H1789">
        <f t="shared" si="81"/>
        <v>5211</v>
      </c>
      <c r="I1789">
        <v>0.68899999999999995</v>
      </c>
      <c r="J1789" s="1">
        <f>VLOOKUP(B1789,[2]Planilha1!$A:$F,6,FALSE)</f>
        <v>38529414.140000001</v>
      </c>
      <c r="K1789" s="10">
        <f t="shared" si="82"/>
        <v>7393.8618576089048</v>
      </c>
      <c r="L1789" s="8">
        <f t="shared" si="83"/>
        <v>7393.8618576089048</v>
      </c>
      <c r="M1789" s="14">
        <f>VLOOKUP(B1789,'[3]IVIC médio'!$A:$M,8,FALSE)</f>
        <v>0.10555555555555554</v>
      </c>
    </row>
    <row r="1790" spans="1:13" x14ac:dyDescent="0.25">
      <c r="A1790" s="7">
        <v>510380</v>
      </c>
      <c r="B1790" s="7">
        <v>5103809</v>
      </c>
      <c r="C1790" t="s">
        <v>5044</v>
      </c>
      <c r="D1790" t="s">
        <v>5002</v>
      </c>
      <c r="E1790" t="s">
        <v>4932</v>
      </c>
      <c r="F1790" t="s">
        <v>10</v>
      </c>
      <c r="G1790">
        <f>VLOOKUP(A1790,[1]pop_total!$A:$H,8,FALSE)</f>
        <v>3187</v>
      </c>
      <c r="H1790">
        <f t="shared" si="81"/>
        <v>3187</v>
      </c>
      <c r="I1790">
        <v>0.67900000000000005</v>
      </c>
      <c r="J1790" s="1">
        <f>VLOOKUP(B1790,[2]Planilha1!$A:$F,6,FALSE)</f>
        <v>35534895.420000002</v>
      </c>
      <c r="K1790" s="10">
        <f t="shared" si="82"/>
        <v>11149.951496705366</v>
      </c>
      <c r="L1790" s="8">
        <f t="shared" si="83"/>
        <v>11149.951496705366</v>
      </c>
      <c r="M1790" s="14">
        <f>VLOOKUP(B1790,'[3]IVIC médio'!$A:$M,8,FALSE)</f>
        <v>0.15</v>
      </c>
    </row>
    <row r="1791" spans="1:13" x14ac:dyDescent="0.25">
      <c r="A1791" s="7">
        <v>170770</v>
      </c>
      <c r="B1791" s="7">
        <v>1707702</v>
      </c>
      <c r="C1791" t="s">
        <v>377</v>
      </c>
      <c r="D1791" t="s">
        <v>327</v>
      </c>
      <c r="E1791" t="s">
        <v>9</v>
      </c>
      <c r="F1791" t="s">
        <v>10</v>
      </c>
      <c r="G1791">
        <f>VLOOKUP(A1791,[1]pop_total!$A:$H,8,FALSE)</f>
        <v>7712</v>
      </c>
      <c r="H1791">
        <f t="shared" si="81"/>
        <v>7712</v>
      </c>
      <c r="I1791">
        <v>0.621</v>
      </c>
      <c r="J1791" s="1">
        <f>VLOOKUP(B1791,[2]Planilha1!$A:$F,6,FALSE)</f>
        <v>39663326.990000002</v>
      </c>
      <c r="K1791" s="10">
        <f t="shared" si="82"/>
        <v>5143.0662590767633</v>
      </c>
      <c r="L1791" s="8">
        <f t="shared" si="83"/>
        <v>5143.0662590767633</v>
      </c>
      <c r="M1791" s="14">
        <f>VLOOKUP(B1791,'[3]IVIC médio'!$A:$M,8,FALSE)</f>
        <v>0.3888888888888889</v>
      </c>
    </row>
    <row r="1792" spans="1:13" x14ac:dyDescent="0.25">
      <c r="A1792" s="7">
        <v>291085</v>
      </c>
      <c r="B1792" s="7">
        <v>2910859</v>
      </c>
      <c r="C1792" t="s">
        <v>377</v>
      </c>
      <c r="D1792" t="s">
        <v>1784</v>
      </c>
      <c r="E1792" t="s">
        <v>466</v>
      </c>
      <c r="F1792" t="s">
        <v>10</v>
      </c>
      <c r="G1792">
        <f>VLOOKUP(A1792,[1]pop_total!$A:$H,8,FALSE)</f>
        <v>17897</v>
      </c>
      <c r="H1792">
        <f t="shared" si="81"/>
        <v>17897</v>
      </c>
      <c r="I1792">
        <v>0.56499999999999995</v>
      </c>
      <c r="J1792" s="1">
        <f>VLOOKUP(B1792,[2]Planilha1!$A:$F,6,FALSE)</f>
        <v>111909295.67</v>
      </c>
      <c r="K1792" s="10">
        <f t="shared" si="82"/>
        <v>6252.9639420014528</v>
      </c>
      <c r="L1792" s="8">
        <f t="shared" si="83"/>
        <v>6252.9639420014528</v>
      </c>
      <c r="M1792" s="14">
        <f>VLOOKUP(B1792,'[3]IVIC médio'!$A:$M,8,FALSE)</f>
        <v>0.2277777777777778</v>
      </c>
    </row>
    <row r="1793" spans="1:13" x14ac:dyDescent="0.25">
      <c r="A1793" s="7">
        <v>291090</v>
      </c>
      <c r="B1793" s="7">
        <v>2910909</v>
      </c>
      <c r="C1793" t="s">
        <v>1912</v>
      </c>
      <c r="D1793" t="s">
        <v>1784</v>
      </c>
      <c r="E1793" t="s">
        <v>466</v>
      </c>
      <c r="F1793" t="s">
        <v>10</v>
      </c>
      <c r="G1793">
        <f>VLOOKUP(A1793,[1]pop_total!$A:$H,8,FALSE)</f>
        <v>4873</v>
      </c>
      <c r="H1793">
        <f t="shared" si="81"/>
        <v>4873</v>
      </c>
      <c r="I1793">
        <v>0.57799999999999996</v>
      </c>
      <c r="J1793" s="1">
        <f>VLOOKUP(B1793,[2]Planilha1!$A:$F,6,FALSE)</f>
        <v>41302941.659999996</v>
      </c>
      <c r="K1793" s="10">
        <f t="shared" si="82"/>
        <v>8475.8755715165189</v>
      </c>
      <c r="L1793" s="8">
        <f t="shared" si="83"/>
        <v>8475.8755715165189</v>
      </c>
      <c r="M1793" s="14">
        <f>VLOOKUP(B1793,'[3]IVIC médio'!$A:$M,8,FALSE)</f>
        <v>0.32777777777777783</v>
      </c>
    </row>
    <row r="1794" spans="1:13" x14ac:dyDescent="0.25">
      <c r="A1794" s="7">
        <v>520780</v>
      </c>
      <c r="B1794" s="7">
        <v>5207808</v>
      </c>
      <c r="C1794" t="s">
        <v>5218</v>
      </c>
      <c r="D1794" t="s">
        <v>5136</v>
      </c>
      <c r="E1794" t="s">
        <v>4932</v>
      </c>
      <c r="F1794" t="s">
        <v>10</v>
      </c>
      <c r="G1794">
        <f>VLOOKUP(A1794,[1]pop_total!$A:$H,8,FALSE)</f>
        <v>10419</v>
      </c>
      <c r="H1794">
        <f t="shared" si="81"/>
        <v>10419</v>
      </c>
      <c r="I1794">
        <v>0.73199999999999998</v>
      </c>
      <c r="J1794" s="1">
        <f>VLOOKUP(B1794,[2]Planilha1!$A:$F,6,FALSE)</f>
        <v>55860104.729999997</v>
      </c>
      <c r="K1794" s="10">
        <f t="shared" si="82"/>
        <v>5361.3691073999425</v>
      </c>
      <c r="L1794" s="8">
        <f t="shared" si="83"/>
        <v>5361.3691073999425</v>
      </c>
      <c r="M1794" s="14">
        <f>VLOOKUP(B1794,'[3]IVIC médio'!$A:$M,8,FALSE)</f>
        <v>0.3</v>
      </c>
    </row>
    <row r="1795" spans="1:13" x14ac:dyDescent="0.25">
      <c r="A1795" s="7">
        <v>270280</v>
      </c>
      <c r="B1795" s="7">
        <v>2702801</v>
      </c>
      <c r="C1795" t="s">
        <v>1647</v>
      </c>
      <c r="D1795" t="s">
        <v>1620</v>
      </c>
      <c r="E1795" t="s">
        <v>466</v>
      </c>
      <c r="F1795" t="s">
        <v>10</v>
      </c>
      <c r="G1795">
        <f>VLOOKUP(A1795,[1]pop_total!$A:$H,8,FALSE)</f>
        <v>9618</v>
      </c>
      <c r="H1795">
        <f t="shared" ref="H1795:H1858" si="84">IF(G1795&gt;200000, 200000, G1795)</f>
        <v>9618</v>
      </c>
      <c r="I1795">
        <v>0.52700000000000002</v>
      </c>
      <c r="J1795" s="1">
        <f>VLOOKUP(B1795,[2]Planilha1!$A:$F,6,FALSE)</f>
        <v>81621419.189999998</v>
      </c>
      <c r="K1795" s="10">
        <f t="shared" ref="K1795:K1858" si="85">J1795/G1795</f>
        <v>8486.3193169058013</v>
      </c>
      <c r="L1795" s="8">
        <f t="shared" ref="L1795:L1858" si="86">IF(K1795&gt;12739.39, 12739.39, K1795)</f>
        <v>8486.3193169058013</v>
      </c>
      <c r="M1795" s="14">
        <f>VLOOKUP(B1795,'[3]IVIC médio'!$A:$M,8,FALSE)</f>
        <v>0.41111111111111115</v>
      </c>
    </row>
    <row r="1796" spans="1:13" x14ac:dyDescent="0.25">
      <c r="A1796" s="7">
        <v>410785</v>
      </c>
      <c r="B1796" s="7">
        <v>4107850</v>
      </c>
      <c r="C1796" t="s">
        <v>3932</v>
      </c>
      <c r="D1796" t="s">
        <v>3827</v>
      </c>
      <c r="E1796" t="s">
        <v>3828</v>
      </c>
      <c r="F1796" t="s">
        <v>10</v>
      </c>
      <c r="G1796">
        <f>VLOOKUP(A1796,[1]pop_total!$A:$H,8,FALSE)</f>
        <v>4364</v>
      </c>
      <c r="H1796">
        <f t="shared" si="84"/>
        <v>4364</v>
      </c>
      <c r="I1796">
        <v>0.68200000000000005</v>
      </c>
      <c r="J1796" s="1">
        <f>VLOOKUP(B1796,[2]Planilha1!$A:$F,6,FALSE)</f>
        <v>48999680.909999996</v>
      </c>
      <c r="K1796" s="10">
        <f t="shared" si="85"/>
        <v>11228.157862053162</v>
      </c>
      <c r="L1796" s="8">
        <f t="shared" si="86"/>
        <v>11228.157862053162</v>
      </c>
      <c r="M1796" s="14">
        <f>VLOOKUP(B1796,'[3]IVIC médio'!$A:$M,8,FALSE)</f>
        <v>0.75000000000000011</v>
      </c>
    </row>
    <row r="1797" spans="1:13" x14ac:dyDescent="0.25">
      <c r="A1797" s="7">
        <v>420535</v>
      </c>
      <c r="B1797" s="7">
        <v>4205357</v>
      </c>
      <c r="C1797" t="s">
        <v>4275</v>
      </c>
      <c r="D1797" t="s">
        <v>4197</v>
      </c>
      <c r="E1797" t="s">
        <v>3828</v>
      </c>
      <c r="F1797" t="s">
        <v>10</v>
      </c>
      <c r="G1797">
        <f>VLOOKUP(A1797,[1]pop_total!$A:$H,8,FALSE)</f>
        <v>1783</v>
      </c>
      <c r="H1797">
        <f t="shared" si="84"/>
        <v>1783</v>
      </c>
      <c r="I1797">
        <v>0.70799999999999996</v>
      </c>
      <c r="J1797" s="1">
        <f>VLOOKUP(B1797,[2]Planilha1!$A:$F,6,FALSE)</f>
        <v>26824219.890000001</v>
      </c>
      <c r="K1797" s="10">
        <f t="shared" si="85"/>
        <v>15044.430673022995</v>
      </c>
      <c r="L1797" s="8">
        <f t="shared" si="86"/>
        <v>12739.39</v>
      </c>
      <c r="M1797" s="14">
        <f>VLOOKUP(B1797,'[3]IVIC médio'!$A:$M,8,FALSE)</f>
        <v>0.83333333333333326</v>
      </c>
    </row>
    <row r="1798" spans="1:13" x14ac:dyDescent="0.25">
      <c r="A1798" s="7">
        <v>351580</v>
      </c>
      <c r="B1798" s="7">
        <v>3515806</v>
      </c>
      <c r="C1798" t="s">
        <v>3377</v>
      </c>
      <c r="D1798" t="s">
        <v>3202</v>
      </c>
      <c r="E1798" t="s">
        <v>2182</v>
      </c>
      <c r="F1798" t="s">
        <v>10</v>
      </c>
      <c r="G1798">
        <f>VLOOKUP(A1798,[1]pop_total!$A:$H,8,FALSE)</f>
        <v>1487</v>
      </c>
      <c r="H1798">
        <f t="shared" si="84"/>
        <v>1487</v>
      </c>
      <c r="I1798">
        <v>0.72699999999999998</v>
      </c>
      <c r="J1798" s="1">
        <f>VLOOKUP(B1798,[2]Planilha1!$A:$F,6,FALSE)</f>
        <v>25996699.280000001</v>
      </c>
      <c r="K1798" s="10">
        <f t="shared" si="85"/>
        <v>17482.649145931406</v>
      </c>
      <c r="L1798" s="8">
        <f t="shared" si="86"/>
        <v>12739.39</v>
      </c>
      <c r="M1798" s="14">
        <f>VLOOKUP(B1798,'[3]IVIC médio'!$A:$M,8,FALSE)</f>
        <v>0.42222222222222222</v>
      </c>
    </row>
    <row r="1799" spans="1:13" x14ac:dyDescent="0.25">
      <c r="A1799" s="7">
        <v>410780</v>
      </c>
      <c r="B1799" s="7">
        <v>4107801</v>
      </c>
      <c r="C1799" t="s">
        <v>3931</v>
      </c>
      <c r="D1799" t="s">
        <v>3827</v>
      </c>
      <c r="E1799" t="s">
        <v>3828</v>
      </c>
      <c r="F1799" t="s">
        <v>10</v>
      </c>
      <c r="G1799">
        <f>VLOOKUP(A1799,[1]pop_total!$A:$H,8,FALSE)</f>
        <v>4792</v>
      </c>
      <c r="H1799">
        <f t="shared" si="84"/>
        <v>4792</v>
      </c>
      <c r="I1799">
        <v>0.745</v>
      </c>
      <c r="J1799" s="1">
        <f>VLOOKUP(B1799,[2]Planilha1!$A:$F,6,FALSE)</f>
        <v>39483840.390000001</v>
      </c>
      <c r="K1799" s="10">
        <f t="shared" si="85"/>
        <v>8239.5326356427377</v>
      </c>
      <c r="L1799" s="8">
        <f t="shared" si="86"/>
        <v>8239.5326356427377</v>
      </c>
      <c r="M1799" s="14">
        <f>VLOOKUP(B1799,'[3]IVIC médio'!$A:$M,8,FALSE)</f>
        <v>0.67222222222222228</v>
      </c>
    </row>
    <row r="1800" spans="1:13" x14ac:dyDescent="0.25">
      <c r="A1800" s="7">
        <v>240380</v>
      </c>
      <c r="B1800" s="7">
        <v>2403806</v>
      </c>
      <c r="C1800" t="s">
        <v>1127</v>
      </c>
      <c r="D1800" t="s">
        <v>1086</v>
      </c>
      <c r="E1800" t="s">
        <v>466</v>
      </c>
      <c r="F1800" t="s">
        <v>10</v>
      </c>
      <c r="G1800">
        <f>VLOOKUP(A1800,[1]pop_total!$A:$H,8,FALSE)</f>
        <v>10196</v>
      </c>
      <c r="H1800">
        <f t="shared" si="84"/>
        <v>10196</v>
      </c>
      <c r="I1800">
        <v>0.64200000000000002</v>
      </c>
      <c r="J1800" s="1">
        <f>VLOOKUP(B1800,[2]Planilha1!$A:$F,6,FALSE)</f>
        <v>38897602.109999999</v>
      </c>
      <c r="K1800" s="10">
        <f t="shared" si="85"/>
        <v>3814.9864760690466</v>
      </c>
      <c r="L1800" s="8">
        <f t="shared" si="86"/>
        <v>3814.9864760690466</v>
      </c>
      <c r="M1800" s="14">
        <f>VLOOKUP(B1800,'[3]IVIC médio'!$A:$M,8,FALSE)</f>
        <v>0.28333333333333338</v>
      </c>
    </row>
    <row r="1801" spans="1:13" x14ac:dyDescent="0.25">
      <c r="A1801" s="7">
        <v>351590</v>
      </c>
      <c r="B1801" s="7">
        <v>3515905</v>
      </c>
      <c r="C1801" t="s">
        <v>3378</v>
      </c>
      <c r="D1801" t="s">
        <v>3202</v>
      </c>
      <c r="E1801" t="s">
        <v>2182</v>
      </c>
      <c r="F1801" t="s">
        <v>10</v>
      </c>
      <c r="G1801">
        <f>VLOOKUP(A1801,[1]pop_total!$A:$H,8,FALSE)</f>
        <v>2733</v>
      </c>
      <c r="H1801">
        <f t="shared" si="84"/>
        <v>2733</v>
      </c>
      <c r="I1801">
        <v>0.747</v>
      </c>
      <c r="J1801" s="1">
        <f>VLOOKUP(B1801,[2]Planilha1!$A:$F,6,FALSE)</f>
        <v>32666860.120000001</v>
      </c>
      <c r="K1801" s="10">
        <f t="shared" si="85"/>
        <v>11952.747939992683</v>
      </c>
      <c r="L1801" s="8">
        <f t="shared" si="86"/>
        <v>11952.747939992683</v>
      </c>
      <c r="M1801" s="14">
        <f>VLOOKUP(B1801,'[3]IVIC médio'!$A:$M,8,FALSE)</f>
        <v>0.58333333333333326</v>
      </c>
    </row>
    <row r="1802" spans="1:13" x14ac:dyDescent="0.25">
      <c r="A1802" s="7">
        <v>260560</v>
      </c>
      <c r="B1802" s="7">
        <v>2605608</v>
      </c>
      <c r="C1802" t="s">
        <v>1507</v>
      </c>
      <c r="D1802" t="s">
        <v>1452</v>
      </c>
      <c r="E1802" t="s">
        <v>466</v>
      </c>
      <c r="F1802" t="s">
        <v>10</v>
      </c>
      <c r="G1802">
        <f>VLOOKUP(A1802,[1]pop_total!$A:$H,8,FALSE)</f>
        <v>20347</v>
      </c>
      <c r="H1802">
        <f t="shared" si="84"/>
        <v>20347</v>
      </c>
      <c r="I1802">
        <v>0.55600000000000005</v>
      </c>
      <c r="J1802" s="1">
        <f>VLOOKUP(B1802,[2]Planilha1!$A:$F,6,FALSE)</f>
        <v>88586421.709999993</v>
      </c>
      <c r="K1802" s="10">
        <f t="shared" si="85"/>
        <v>4353.7829512950311</v>
      </c>
      <c r="L1802" s="8">
        <f t="shared" si="86"/>
        <v>4353.7829512950311</v>
      </c>
      <c r="M1802" s="14">
        <f>VLOOKUP(B1802,'[3]IVIC médio'!$A:$M,8,FALSE)</f>
        <v>0.1388888888888889</v>
      </c>
    </row>
    <row r="1803" spans="1:13" x14ac:dyDescent="0.25">
      <c r="A1803" s="7">
        <v>430820</v>
      </c>
      <c r="B1803" s="7">
        <v>4308201</v>
      </c>
      <c r="C1803" t="s">
        <v>4616</v>
      </c>
      <c r="D1803" t="s">
        <v>4459</v>
      </c>
      <c r="E1803" t="s">
        <v>3828</v>
      </c>
      <c r="F1803" t="s">
        <v>10</v>
      </c>
      <c r="G1803">
        <f>VLOOKUP(A1803,[1]pop_total!$A:$H,8,FALSE)</f>
        <v>30892</v>
      </c>
      <c r="H1803">
        <f t="shared" si="84"/>
        <v>30892</v>
      </c>
      <c r="I1803">
        <v>0.754</v>
      </c>
      <c r="J1803" s="1">
        <f>VLOOKUP(B1803,[2]Planilha1!$A:$F,6,FALSE)</f>
        <v>217954765.31</v>
      </c>
      <c r="K1803" s="10">
        <f t="shared" si="85"/>
        <v>7055.3789107212224</v>
      </c>
      <c r="L1803" s="8">
        <f t="shared" si="86"/>
        <v>7055.3789107212224</v>
      </c>
      <c r="M1803" s="14">
        <f>VLOOKUP(B1803,'[3]IVIC médio'!$A:$M,8,FALSE)</f>
        <v>0.7777777777777779</v>
      </c>
    </row>
    <row r="1804" spans="1:13" x14ac:dyDescent="0.25">
      <c r="A1804" s="7">
        <v>520790</v>
      </c>
      <c r="B1804" s="7">
        <v>5207907</v>
      </c>
      <c r="C1804" t="s">
        <v>5219</v>
      </c>
      <c r="D1804" t="s">
        <v>5136</v>
      </c>
      <c r="E1804" t="s">
        <v>4932</v>
      </c>
      <c r="F1804" t="s">
        <v>10</v>
      </c>
      <c r="G1804">
        <f>VLOOKUP(A1804,[1]pop_total!$A:$H,8,FALSE)</f>
        <v>13744</v>
      </c>
      <c r="H1804">
        <f t="shared" si="84"/>
        <v>13744</v>
      </c>
      <c r="I1804">
        <v>0.59699999999999998</v>
      </c>
      <c r="J1804" s="1">
        <f>VLOOKUP(B1804,[2]Planilha1!$A:$F,6,FALSE)</f>
        <v>66784669.109999999</v>
      </c>
      <c r="K1804" s="10">
        <f t="shared" si="85"/>
        <v>4859.1872169674043</v>
      </c>
      <c r="L1804" s="8">
        <f t="shared" si="86"/>
        <v>4859.1872169674043</v>
      </c>
      <c r="M1804" s="14">
        <f>VLOOKUP(B1804,'[3]IVIC médio'!$A:$M,8,FALSE)</f>
        <v>0.4</v>
      </c>
    </row>
    <row r="1805" spans="1:13" x14ac:dyDescent="0.25">
      <c r="A1805" s="7">
        <v>220380</v>
      </c>
      <c r="B1805" s="7">
        <v>2203800</v>
      </c>
      <c r="C1805" t="s">
        <v>761</v>
      </c>
      <c r="D1805" t="s">
        <v>682</v>
      </c>
      <c r="E1805" t="s">
        <v>466</v>
      </c>
      <c r="F1805" t="s">
        <v>10</v>
      </c>
      <c r="G1805">
        <f>VLOOKUP(A1805,[1]pop_total!$A:$H,8,FALSE)</f>
        <v>4414</v>
      </c>
      <c r="H1805">
        <f t="shared" si="84"/>
        <v>4414</v>
      </c>
      <c r="I1805">
        <v>0.54700000000000004</v>
      </c>
      <c r="J1805" s="1">
        <f>VLOOKUP(B1805,[2]Planilha1!$A:$F,6,FALSE)</f>
        <v>28162473.52</v>
      </c>
      <c r="K1805" s="10">
        <f t="shared" si="85"/>
        <v>6380.2613321250565</v>
      </c>
      <c r="L1805" s="8">
        <f t="shared" si="86"/>
        <v>6380.2613321250565</v>
      </c>
      <c r="M1805" s="14">
        <f>VLOOKUP(B1805,'[3]IVIC médio'!$A:$M,8,FALSE)</f>
        <v>0.32222222222222219</v>
      </c>
    </row>
    <row r="1806" spans="1:13" x14ac:dyDescent="0.25">
      <c r="A1806" s="7">
        <v>260570</v>
      </c>
      <c r="B1806" s="7">
        <v>2605707</v>
      </c>
      <c r="C1806" t="s">
        <v>1508</v>
      </c>
      <c r="D1806" t="s">
        <v>1452</v>
      </c>
      <c r="E1806" t="s">
        <v>466</v>
      </c>
      <c r="F1806" t="s">
        <v>10</v>
      </c>
      <c r="G1806">
        <f>VLOOKUP(A1806,[1]pop_total!$A:$H,8,FALSE)</f>
        <v>30137</v>
      </c>
      <c r="H1806">
        <f t="shared" si="84"/>
        <v>30137</v>
      </c>
      <c r="I1806">
        <v>0.626</v>
      </c>
      <c r="J1806" s="1">
        <f>VLOOKUP(B1806,[2]Planilha1!$A:$F,6,FALSE)</f>
        <v>138272808.13</v>
      </c>
      <c r="K1806" s="10">
        <f t="shared" si="85"/>
        <v>4588.1410933404122</v>
      </c>
      <c r="L1806" s="8">
        <f t="shared" si="86"/>
        <v>4588.1410933404122</v>
      </c>
      <c r="M1806" s="14">
        <f>VLOOKUP(B1806,'[3]IVIC médio'!$A:$M,8,FALSE)</f>
        <v>0.43888888888888894</v>
      </c>
    </row>
    <row r="1807" spans="1:13" x14ac:dyDescent="0.25">
      <c r="A1807" s="7">
        <v>410790</v>
      </c>
      <c r="B1807" s="7">
        <v>4107900</v>
      </c>
      <c r="C1807" t="s">
        <v>1508</v>
      </c>
      <c r="D1807" t="s">
        <v>3827</v>
      </c>
      <c r="E1807" t="s">
        <v>3828</v>
      </c>
      <c r="F1807" t="s">
        <v>10</v>
      </c>
      <c r="G1807">
        <f>VLOOKUP(A1807,[1]pop_total!$A:$H,8,FALSE)</f>
        <v>10458</v>
      </c>
      <c r="H1807">
        <f t="shared" si="84"/>
        <v>10458</v>
      </c>
      <c r="I1807">
        <v>0.73599999999999999</v>
      </c>
      <c r="J1807" s="1">
        <f>VLOOKUP(B1807,[2]Planilha1!$A:$F,6,FALSE)</f>
        <v>66179695.689999998</v>
      </c>
      <c r="K1807" s="10">
        <f t="shared" si="85"/>
        <v>6328.1407238477714</v>
      </c>
      <c r="L1807" s="8">
        <f t="shared" si="86"/>
        <v>6328.1407238477714</v>
      </c>
      <c r="M1807" s="14">
        <f>VLOOKUP(B1807,'[3]IVIC médio'!$A:$M,8,FALSE)</f>
        <v>0.57222222222222219</v>
      </c>
    </row>
    <row r="1808" spans="1:13" x14ac:dyDescent="0.25">
      <c r="A1808" s="7">
        <v>291100</v>
      </c>
      <c r="B1808" s="7">
        <v>2911006</v>
      </c>
      <c r="C1808" t="s">
        <v>1913</v>
      </c>
      <c r="D1808" t="s">
        <v>1784</v>
      </c>
      <c r="E1808" t="s">
        <v>466</v>
      </c>
      <c r="F1808" t="s">
        <v>10</v>
      </c>
      <c r="G1808">
        <f>VLOOKUP(A1808,[1]pop_total!$A:$H,8,FALSE)</f>
        <v>11059</v>
      </c>
      <c r="H1808">
        <f t="shared" si="84"/>
        <v>11059</v>
      </c>
      <c r="I1808">
        <v>0.55700000000000005</v>
      </c>
      <c r="J1808" s="1">
        <f>VLOOKUP(B1808,[2]Planilha1!$A:$F,6,FALSE)</f>
        <v>46566895.509999998</v>
      </c>
      <c r="K1808" s="10">
        <f t="shared" si="85"/>
        <v>4210.7691029930374</v>
      </c>
      <c r="L1808" s="8">
        <f t="shared" si="86"/>
        <v>4210.7691029930374</v>
      </c>
      <c r="M1808" s="14">
        <f>VLOOKUP(B1808,'[3]IVIC médio'!$A:$M,8,FALSE)</f>
        <v>0.55000000000000004</v>
      </c>
    </row>
    <row r="1809" spans="1:13" x14ac:dyDescent="0.25">
      <c r="A1809" s="7">
        <v>150304</v>
      </c>
      <c r="B1809" s="7">
        <v>1503044</v>
      </c>
      <c r="C1809" t="s">
        <v>214</v>
      </c>
      <c r="D1809" t="s">
        <v>166</v>
      </c>
      <c r="E1809" t="s">
        <v>9</v>
      </c>
      <c r="F1809" t="s">
        <v>10</v>
      </c>
      <c r="G1809">
        <f>VLOOKUP(A1809,[1]pop_total!$A:$H,8,FALSE)</f>
        <v>17898</v>
      </c>
      <c r="H1809">
        <f t="shared" si="84"/>
        <v>17898</v>
      </c>
      <c r="I1809">
        <v>0.58299999999999996</v>
      </c>
      <c r="J1809" s="1">
        <f>VLOOKUP(B1809,[2]Planilha1!$A:$F,6,FALSE)</f>
        <v>109631268.68000001</v>
      </c>
      <c r="K1809" s="10">
        <f t="shared" si="85"/>
        <v>6125.3362766789587</v>
      </c>
      <c r="L1809" s="8">
        <f t="shared" si="86"/>
        <v>6125.3362766789587</v>
      </c>
      <c r="M1809" s="14">
        <f>VLOOKUP(B1809,'[3]IVIC médio'!$A:$M,8,FALSE)</f>
        <v>0.2277777777777778</v>
      </c>
    </row>
    <row r="1810" spans="1:13" x14ac:dyDescent="0.25">
      <c r="A1810" s="7">
        <v>220385</v>
      </c>
      <c r="B1810" s="7">
        <v>2203859</v>
      </c>
      <c r="C1810" t="s">
        <v>762</v>
      </c>
      <c r="D1810" t="s">
        <v>682</v>
      </c>
      <c r="E1810" t="s">
        <v>466</v>
      </c>
      <c r="F1810" t="s">
        <v>10</v>
      </c>
      <c r="G1810">
        <f>VLOOKUP(A1810,[1]pop_total!$A:$H,8,FALSE)</f>
        <v>2333</v>
      </c>
      <c r="H1810">
        <f t="shared" si="84"/>
        <v>2333</v>
      </c>
      <c r="I1810">
        <v>0.53800000000000003</v>
      </c>
      <c r="J1810" s="1">
        <f>VLOOKUP(B1810,[2]Planilha1!$A:$F,6,FALSE)</f>
        <v>34411848.060000002</v>
      </c>
      <c r="K1810" s="10">
        <f t="shared" si="85"/>
        <v>14750.042031718818</v>
      </c>
      <c r="L1810" s="8">
        <f t="shared" si="86"/>
        <v>12739.39</v>
      </c>
      <c r="M1810" s="14">
        <f>VLOOKUP(B1810,'[3]IVIC médio'!$A:$M,8,FALSE)</f>
        <v>0.21666666666666665</v>
      </c>
    </row>
    <row r="1811" spans="1:13" x14ac:dyDescent="0.25">
      <c r="A1811" s="7">
        <v>312600</v>
      </c>
      <c r="B1811" s="7">
        <v>3126000</v>
      </c>
      <c r="C1811" t="s">
        <v>2471</v>
      </c>
      <c r="D1811" t="s">
        <v>2181</v>
      </c>
      <c r="E1811" t="s">
        <v>2182</v>
      </c>
      <c r="F1811" t="s">
        <v>10</v>
      </c>
      <c r="G1811">
        <f>VLOOKUP(A1811,[1]pop_total!$A:$H,8,FALSE)</f>
        <v>8045</v>
      </c>
      <c r="H1811">
        <f t="shared" si="84"/>
        <v>8045</v>
      </c>
      <c r="I1811">
        <v>0.72399999999999998</v>
      </c>
      <c r="J1811" s="1">
        <f>VLOOKUP(B1811,[2]Planilha1!$A:$F,6,FALSE)</f>
        <v>43896590.229999997</v>
      </c>
      <c r="K1811" s="10">
        <f t="shared" si="85"/>
        <v>5456.3816320696078</v>
      </c>
      <c r="L1811" s="8">
        <f t="shared" si="86"/>
        <v>5456.3816320696078</v>
      </c>
      <c r="M1811" s="14">
        <f>VLOOKUP(B1811,'[3]IVIC médio'!$A:$M,8,FALSE)</f>
        <v>0.4333333333333334</v>
      </c>
    </row>
    <row r="1812" spans="1:13" x14ac:dyDescent="0.25">
      <c r="A1812" s="7">
        <v>410800</v>
      </c>
      <c r="B1812" s="7">
        <v>4108007</v>
      </c>
      <c r="C1812" t="s">
        <v>3933</v>
      </c>
      <c r="D1812" t="s">
        <v>3827</v>
      </c>
      <c r="E1812" t="s">
        <v>3828</v>
      </c>
      <c r="F1812" t="s">
        <v>10</v>
      </c>
      <c r="G1812">
        <f>VLOOKUP(A1812,[1]pop_total!$A:$H,8,FALSE)</f>
        <v>11446</v>
      </c>
      <c r="H1812">
        <f t="shared" si="84"/>
        <v>11446</v>
      </c>
      <c r="I1812">
        <v>0.70099999999999996</v>
      </c>
      <c r="J1812" s="1">
        <f>VLOOKUP(B1812,[2]Planilha1!$A:$F,6,FALSE)</f>
        <v>56622371.280000001</v>
      </c>
      <c r="K1812" s="10">
        <f t="shared" si="85"/>
        <v>4946.9134439979034</v>
      </c>
      <c r="L1812" s="8">
        <f t="shared" si="86"/>
        <v>4946.9134439979034</v>
      </c>
      <c r="M1812" s="14">
        <f>VLOOKUP(B1812,'[3]IVIC médio'!$A:$M,8,FALSE)</f>
        <v>1</v>
      </c>
    </row>
    <row r="1813" spans="1:13" x14ac:dyDescent="0.25">
      <c r="A1813" s="7">
        <v>220390</v>
      </c>
      <c r="B1813" s="7">
        <v>2203909</v>
      </c>
      <c r="C1813" t="s">
        <v>763</v>
      </c>
      <c r="D1813" t="s">
        <v>682</v>
      </c>
      <c r="E1813" t="s">
        <v>466</v>
      </c>
      <c r="F1813" t="s">
        <v>10</v>
      </c>
      <c r="G1813">
        <f>VLOOKUP(A1813,[1]pop_total!$A:$H,8,FALSE)</f>
        <v>62036</v>
      </c>
      <c r="H1813">
        <f t="shared" si="84"/>
        <v>62036</v>
      </c>
      <c r="I1813">
        <v>0.7</v>
      </c>
      <c r="J1813" s="1">
        <f>VLOOKUP(B1813,[2]Planilha1!$A:$F,6,FALSE)</f>
        <v>287726879.92000002</v>
      </c>
      <c r="K1813" s="10">
        <f t="shared" si="85"/>
        <v>4638.0630588690437</v>
      </c>
      <c r="L1813" s="8">
        <f t="shared" si="86"/>
        <v>4638.0630588690437</v>
      </c>
      <c r="M1813" s="14">
        <f>VLOOKUP(B1813,'[3]IVIC médio'!$A:$M,8,FALSE)</f>
        <v>1.038888888888889</v>
      </c>
    </row>
    <row r="1814" spans="1:13" x14ac:dyDescent="0.25">
      <c r="A1814" s="7">
        <v>430825</v>
      </c>
      <c r="B1814" s="7">
        <v>4308250</v>
      </c>
      <c r="C1814" t="s">
        <v>4617</v>
      </c>
      <c r="D1814" t="s">
        <v>4459</v>
      </c>
      <c r="E1814" t="s">
        <v>3828</v>
      </c>
      <c r="F1814" t="s">
        <v>10</v>
      </c>
      <c r="G1814">
        <f>VLOOKUP(A1814,[1]pop_total!$A:$H,8,FALSE)</f>
        <v>1668</v>
      </c>
      <c r="H1814">
        <f t="shared" si="84"/>
        <v>1668</v>
      </c>
      <c r="I1814">
        <v>0.66300000000000003</v>
      </c>
      <c r="J1814" s="1">
        <f>VLOOKUP(B1814,[2]Planilha1!$A:$F,6,FALSE)</f>
        <v>29207843.109999999</v>
      </c>
      <c r="K1814" s="10">
        <f t="shared" si="85"/>
        <v>17510.697308153478</v>
      </c>
      <c r="L1814" s="8">
        <f t="shared" si="86"/>
        <v>12739.39</v>
      </c>
      <c r="M1814" s="14">
        <f>VLOOKUP(B1814,'[3]IVIC médio'!$A:$M,8,FALSE)</f>
        <v>0.23888888888888887</v>
      </c>
    </row>
    <row r="1815" spans="1:13" x14ac:dyDescent="0.25">
      <c r="A1815" s="7">
        <v>420540</v>
      </c>
      <c r="B1815" s="7">
        <v>4205407</v>
      </c>
      <c r="C1815" t="s">
        <v>4276</v>
      </c>
      <c r="D1815" t="s">
        <v>4197</v>
      </c>
      <c r="E1815" t="s">
        <v>3828</v>
      </c>
      <c r="F1815" t="s">
        <v>27</v>
      </c>
      <c r="G1815">
        <f>VLOOKUP(A1815,[1]pop_total!$A:$H,8,FALSE)</f>
        <v>537211</v>
      </c>
      <c r="H1815">
        <f t="shared" si="84"/>
        <v>200000</v>
      </c>
      <c r="I1815">
        <v>0.84699999999999998</v>
      </c>
      <c r="J1815" s="1">
        <f>VLOOKUP(B1815,[2]Planilha1!$A:$F,6,FALSE)</f>
        <v>3265963715.2800002</v>
      </c>
      <c r="K1815" s="10">
        <f t="shared" si="85"/>
        <v>6079.4803443712062</v>
      </c>
      <c r="L1815" s="8">
        <f t="shared" si="86"/>
        <v>6079.4803443712062</v>
      </c>
      <c r="M1815" s="14">
        <f>VLOOKUP(B1815,'[3]IVIC médio'!$A:$M,8,FALSE)</f>
        <v>0.75555555555555565</v>
      </c>
    </row>
    <row r="1816" spans="1:13" x14ac:dyDescent="0.25">
      <c r="A1816" s="7">
        <v>410810</v>
      </c>
      <c r="B1816" s="7">
        <v>4108106</v>
      </c>
      <c r="C1816" t="s">
        <v>3934</v>
      </c>
      <c r="D1816" t="s">
        <v>3827</v>
      </c>
      <c r="E1816" t="s">
        <v>3828</v>
      </c>
      <c r="F1816" t="s">
        <v>10</v>
      </c>
      <c r="G1816">
        <f>VLOOKUP(A1816,[1]pop_total!$A:$H,8,FALSE)</f>
        <v>2652</v>
      </c>
      <c r="H1816">
        <f t="shared" si="84"/>
        <v>2652</v>
      </c>
      <c r="I1816">
        <v>0.73199999999999998</v>
      </c>
      <c r="J1816" s="1">
        <f>VLOOKUP(B1816,[2]Planilha1!$A:$F,6,FALSE)</f>
        <v>32188831.25</v>
      </c>
      <c r="K1816" s="10">
        <f t="shared" si="85"/>
        <v>12137.568344645551</v>
      </c>
      <c r="L1816" s="8">
        <f t="shared" si="86"/>
        <v>12137.568344645551</v>
      </c>
      <c r="M1816" s="14">
        <f>VLOOKUP(B1816,'[3]IVIC médio'!$A:$M,8,FALSE)</f>
        <v>1</v>
      </c>
    </row>
    <row r="1817" spans="1:13" x14ac:dyDescent="0.25">
      <c r="A1817" s="7">
        <v>351600</v>
      </c>
      <c r="B1817" s="7">
        <v>3516002</v>
      </c>
      <c r="C1817" t="s">
        <v>3379</v>
      </c>
      <c r="D1817" t="s">
        <v>3202</v>
      </c>
      <c r="E1817" t="s">
        <v>2182</v>
      </c>
      <c r="F1817" t="s">
        <v>10</v>
      </c>
      <c r="G1817">
        <f>VLOOKUP(A1817,[1]pop_total!$A:$H,8,FALSE)</f>
        <v>12958</v>
      </c>
      <c r="H1817">
        <f t="shared" si="84"/>
        <v>12958</v>
      </c>
      <c r="I1817">
        <v>0.71499999999999997</v>
      </c>
      <c r="J1817" s="1">
        <f>VLOOKUP(B1817,[2]Planilha1!$A:$F,6,FALSE)</f>
        <v>61360187.609999999</v>
      </c>
      <c r="K1817" s="10">
        <f t="shared" si="85"/>
        <v>4735.3131355147398</v>
      </c>
      <c r="L1817" s="8">
        <f t="shared" si="86"/>
        <v>4735.3131355147398</v>
      </c>
      <c r="M1817" s="14">
        <f>VLOOKUP(B1817,'[3]IVIC médio'!$A:$M,8,FALSE)</f>
        <v>-1.6666666666666653E-2</v>
      </c>
    </row>
    <row r="1818" spans="1:13" x14ac:dyDescent="0.25">
      <c r="A1818" s="7">
        <v>351610</v>
      </c>
      <c r="B1818" s="7">
        <v>3516101</v>
      </c>
      <c r="C1818" t="s">
        <v>3380</v>
      </c>
      <c r="D1818" t="s">
        <v>3202</v>
      </c>
      <c r="E1818" t="s">
        <v>2182</v>
      </c>
      <c r="F1818" t="s">
        <v>10</v>
      </c>
      <c r="G1818">
        <f>VLOOKUP(A1818,[1]pop_total!$A:$H,8,FALSE)</f>
        <v>3851</v>
      </c>
      <c r="H1818">
        <f t="shared" si="84"/>
        <v>3851</v>
      </c>
      <c r="I1818">
        <v>0.71299999999999997</v>
      </c>
      <c r="J1818" s="1">
        <f>VLOOKUP(B1818,[2]Planilha1!$A:$F,6,FALSE)</f>
        <v>40503502.890000001</v>
      </c>
      <c r="K1818" s="10">
        <f t="shared" si="85"/>
        <v>10517.658501687873</v>
      </c>
      <c r="L1818" s="8">
        <f t="shared" si="86"/>
        <v>10517.658501687873</v>
      </c>
      <c r="M1818" s="14">
        <f>VLOOKUP(B1818,'[3]IVIC médio'!$A:$M,8,FALSE)</f>
        <v>0.15555555555555553</v>
      </c>
    </row>
    <row r="1819" spans="1:13" x14ac:dyDescent="0.25">
      <c r="A1819" s="7">
        <v>130160</v>
      </c>
      <c r="B1819" s="7">
        <v>1301605</v>
      </c>
      <c r="C1819" t="s">
        <v>110</v>
      </c>
      <c r="D1819" t="s">
        <v>87</v>
      </c>
      <c r="E1819" t="s">
        <v>9</v>
      </c>
      <c r="F1819" t="s">
        <v>10</v>
      </c>
      <c r="G1819">
        <f>VLOOKUP(A1819,[1]pop_total!$A:$H,8,FALSE)</f>
        <v>25871</v>
      </c>
      <c r="H1819">
        <f t="shared" si="84"/>
        <v>25871</v>
      </c>
      <c r="I1819">
        <v>0.53</v>
      </c>
      <c r="J1819" s="1">
        <f>VLOOKUP(B1819,[2]Planilha1!$A:$F,6,FALSE)</f>
        <v>137803155.56</v>
      </c>
      <c r="K1819" s="10">
        <f t="shared" si="85"/>
        <v>5326.5492466468249</v>
      </c>
      <c r="L1819" s="8">
        <f t="shared" si="86"/>
        <v>5326.5492466468249</v>
      </c>
      <c r="M1819" s="14">
        <f>VLOOKUP(B1819,'[3]IVIC médio'!$A:$M,8,FALSE)</f>
        <v>0.21111111111111111</v>
      </c>
    </row>
    <row r="1820" spans="1:13" x14ac:dyDescent="0.25">
      <c r="A1820" s="7">
        <v>430830</v>
      </c>
      <c r="B1820" s="7">
        <v>4308300</v>
      </c>
      <c r="C1820" t="s">
        <v>4618</v>
      </c>
      <c r="D1820" t="s">
        <v>4459</v>
      </c>
      <c r="E1820" t="s">
        <v>3828</v>
      </c>
      <c r="F1820" t="s">
        <v>10</v>
      </c>
      <c r="G1820">
        <f>VLOOKUP(A1820,[1]pop_total!$A:$H,8,FALSE)</f>
        <v>9550</v>
      </c>
      <c r="H1820">
        <f t="shared" si="84"/>
        <v>9550</v>
      </c>
      <c r="I1820">
        <v>0.66100000000000003</v>
      </c>
      <c r="J1820" s="1">
        <f>VLOOKUP(B1820,[2]Planilha1!$A:$F,6,FALSE)</f>
        <v>54541873.710000001</v>
      </c>
      <c r="K1820" s="10">
        <f t="shared" si="85"/>
        <v>5711.1909643979061</v>
      </c>
      <c r="L1820" s="8">
        <f t="shared" si="86"/>
        <v>5711.1909643979061</v>
      </c>
      <c r="M1820" s="14">
        <f>VLOOKUP(B1820,'[3]IVIC médio'!$A:$M,8,FALSE)</f>
        <v>0.25555555555555554</v>
      </c>
    </row>
    <row r="1821" spans="1:13" x14ac:dyDescent="0.25">
      <c r="A1821" s="7">
        <v>312610</v>
      </c>
      <c r="B1821" s="7">
        <v>3126109</v>
      </c>
      <c r="C1821" t="s">
        <v>2472</v>
      </c>
      <c r="D1821" t="s">
        <v>2181</v>
      </c>
      <c r="E1821" t="s">
        <v>2182</v>
      </c>
      <c r="F1821" t="s">
        <v>10</v>
      </c>
      <c r="G1821">
        <f>VLOOKUP(A1821,[1]pop_total!$A:$H,8,FALSE)</f>
        <v>68248</v>
      </c>
      <c r="H1821">
        <f t="shared" si="84"/>
        <v>68248</v>
      </c>
      <c r="I1821">
        <v>0.755</v>
      </c>
      <c r="J1821" s="1">
        <f>VLOOKUP(B1821,[2]Planilha1!$A:$F,6,FALSE)</f>
        <v>357896009.74000001</v>
      </c>
      <c r="K1821" s="10">
        <f t="shared" si="85"/>
        <v>5244.0512504395738</v>
      </c>
      <c r="L1821" s="8">
        <f t="shared" si="86"/>
        <v>5244.0512504395738</v>
      </c>
      <c r="M1821" s="14">
        <f>VLOOKUP(B1821,'[3]IVIC médio'!$A:$M,8,FALSE)</f>
        <v>0.48888888888888893</v>
      </c>
    </row>
    <row r="1822" spans="1:13" x14ac:dyDescent="0.25">
      <c r="A1822" s="7">
        <v>430840</v>
      </c>
      <c r="B1822" s="7">
        <v>4308409</v>
      </c>
      <c r="C1822" t="s">
        <v>4619</v>
      </c>
      <c r="D1822" t="s">
        <v>4459</v>
      </c>
      <c r="E1822" t="s">
        <v>3828</v>
      </c>
      <c r="F1822" t="s">
        <v>10</v>
      </c>
      <c r="G1822">
        <f>VLOOKUP(A1822,[1]pop_total!$A:$H,8,FALSE)</f>
        <v>6413</v>
      </c>
      <c r="H1822">
        <f t="shared" si="84"/>
        <v>6413</v>
      </c>
      <c r="I1822">
        <v>0.68200000000000005</v>
      </c>
      <c r="J1822" s="1">
        <f>VLOOKUP(B1822,[2]Planilha1!$A:$F,6,FALSE)</f>
        <v>45322054.789999999</v>
      </c>
      <c r="K1822" s="10">
        <f t="shared" si="85"/>
        <v>7067.2157788866361</v>
      </c>
      <c r="L1822" s="8">
        <f t="shared" si="86"/>
        <v>7067.2157788866361</v>
      </c>
      <c r="M1822" s="14">
        <f>VLOOKUP(B1822,'[3]IVIC médio'!$A:$M,8,FALSE)</f>
        <v>0.16111111111111112</v>
      </c>
    </row>
    <row r="1823" spans="1:13" x14ac:dyDescent="0.25">
      <c r="A1823" s="7">
        <v>520800</v>
      </c>
      <c r="B1823" s="7">
        <v>5208004</v>
      </c>
      <c r="C1823" t="s">
        <v>5220</v>
      </c>
      <c r="D1823" t="s">
        <v>5136</v>
      </c>
      <c r="E1823" t="s">
        <v>4932</v>
      </c>
      <c r="F1823" t="s">
        <v>10</v>
      </c>
      <c r="G1823">
        <f>VLOOKUP(A1823,[1]pop_total!$A:$H,8,FALSE)</f>
        <v>115901</v>
      </c>
      <c r="H1823">
        <f t="shared" si="84"/>
        <v>115901</v>
      </c>
      <c r="I1823">
        <v>0.74399999999999999</v>
      </c>
      <c r="J1823" s="1">
        <f>VLOOKUP(B1823,[2]Planilha1!$A:$F,6,FALSE)</f>
        <v>427540234.51999998</v>
      </c>
      <c r="K1823" s="10">
        <f t="shared" si="85"/>
        <v>3688.8399109584902</v>
      </c>
      <c r="L1823" s="8">
        <f t="shared" si="86"/>
        <v>3688.8399109584902</v>
      </c>
      <c r="M1823" s="14">
        <f>VLOOKUP(B1823,'[3]IVIC médio'!$A:$M,8,FALSE)</f>
        <v>0.68888888888888888</v>
      </c>
    </row>
    <row r="1824" spans="1:13" x14ac:dyDescent="0.25">
      <c r="A1824" s="7">
        <v>210409</v>
      </c>
      <c r="B1824" s="7">
        <v>2104099</v>
      </c>
      <c r="C1824" t="s">
        <v>536</v>
      </c>
      <c r="D1824" t="s">
        <v>465</v>
      </c>
      <c r="E1824" t="s">
        <v>466</v>
      </c>
      <c r="F1824" t="s">
        <v>10</v>
      </c>
      <c r="G1824">
        <f>VLOOKUP(A1824,[1]pop_total!$A:$H,8,FALSE)</f>
        <v>17719</v>
      </c>
      <c r="H1824">
        <f t="shared" si="84"/>
        <v>17719</v>
      </c>
      <c r="I1824">
        <v>0.55600000000000005</v>
      </c>
      <c r="J1824" s="1">
        <f>VLOOKUP(B1824,[2]Planilha1!$A:$F,6,FALSE)</f>
        <v>89469472.129999995</v>
      </c>
      <c r="K1824" s="10">
        <f t="shared" si="85"/>
        <v>5049.3522281167106</v>
      </c>
      <c r="L1824" s="8">
        <f t="shared" si="86"/>
        <v>5049.3522281167106</v>
      </c>
      <c r="M1824" s="14">
        <f>VLOOKUP(B1824,'[3]IVIC médio'!$A:$M,8,FALSE)</f>
        <v>0.16111111111111112</v>
      </c>
    </row>
    <row r="1825" spans="1:13" x14ac:dyDescent="0.25">
      <c r="A1825" s="7">
        <v>410820</v>
      </c>
      <c r="B1825" s="7">
        <v>4108205</v>
      </c>
      <c r="C1825" t="s">
        <v>3935</v>
      </c>
      <c r="D1825" t="s">
        <v>3827</v>
      </c>
      <c r="E1825" t="s">
        <v>3828</v>
      </c>
      <c r="F1825" t="s">
        <v>10</v>
      </c>
      <c r="G1825">
        <f>VLOOKUP(A1825,[1]pop_total!$A:$H,8,FALSE)</f>
        <v>7635</v>
      </c>
      <c r="H1825">
        <f t="shared" si="84"/>
        <v>7635</v>
      </c>
      <c r="I1825">
        <v>0.72299999999999998</v>
      </c>
      <c r="J1825" s="1">
        <f>VLOOKUP(B1825,[2]Planilha1!$A:$F,6,FALSE)</f>
        <v>53908515.210000001</v>
      </c>
      <c r="K1825" s="10">
        <f t="shared" si="85"/>
        <v>7060.7092612966599</v>
      </c>
      <c r="L1825" s="8">
        <f t="shared" si="86"/>
        <v>7060.7092612966599</v>
      </c>
      <c r="M1825" s="14">
        <f>VLOOKUP(B1825,'[3]IVIC médio'!$A:$M,8,FALSE)</f>
        <v>0.63333333333333341</v>
      </c>
    </row>
    <row r="1826" spans="1:13" x14ac:dyDescent="0.25">
      <c r="A1826" s="7">
        <v>291110</v>
      </c>
      <c r="B1826" s="7">
        <v>2911105</v>
      </c>
      <c r="C1826" t="s">
        <v>1914</v>
      </c>
      <c r="D1826" t="s">
        <v>1784</v>
      </c>
      <c r="E1826" t="s">
        <v>466</v>
      </c>
      <c r="F1826" t="s">
        <v>10</v>
      </c>
      <c r="G1826">
        <f>VLOOKUP(A1826,[1]pop_total!$A:$H,8,FALSE)</f>
        <v>25899</v>
      </c>
      <c r="H1826">
        <f t="shared" si="84"/>
        <v>25899</v>
      </c>
      <c r="I1826">
        <v>0.61799999999999999</v>
      </c>
      <c r="J1826" s="1">
        <f>VLOOKUP(B1826,[2]Planilha1!$A:$F,6,FALSE)</f>
        <v>307137870.32999998</v>
      </c>
      <c r="K1826" s="10">
        <f t="shared" si="85"/>
        <v>11859.062910923201</v>
      </c>
      <c r="L1826" s="8">
        <f t="shared" si="86"/>
        <v>11859.062910923201</v>
      </c>
      <c r="M1826" s="14">
        <f>VLOOKUP(B1826,'[3]IVIC médio'!$A:$M,8,FALSE)</f>
        <v>0.2166666666666667</v>
      </c>
    </row>
    <row r="1827" spans="1:13" x14ac:dyDescent="0.25">
      <c r="A1827" s="7">
        <v>420543</v>
      </c>
      <c r="B1827" s="7">
        <v>4205431</v>
      </c>
      <c r="C1827" t="s">
        <v>4277</v>
      </c>
      <c r="D1827" t="s">
        <v>4197</v>
      </c>
      <c r="E1827" t="s">
        <v>3828</v>
      </c>
      <c r="F1827" t="s">
        <v>10</v>
      </c>
      <c r="G1827">
        <f>VLOOKUP(A1827,[1]pop_total!$A:$H,8,FALSE)</f>
        <v>2682</v>
      </c>
      <c r="H1827">
        <f t="shared" si="84"/>
        <v>2682</v>
      </c>
      <c r="I1827">
        <v>0.71499999999999997</v>
      </c>
      <c r="J1827" s="1">
        <f>VLOOKUP(B1827,[2]Planilha1!$A:$F,6,FALSE)</f>
        <v>30203773.170000002</v>
      </c>
      <c r="K1827" s="10">
        <f t="shared" si="85"/>
        <v>11261.660391498883</v>
      </c>
      <c r="L1827" s="8">
        <f t="shared" si="86"/>
        <v>11261.660391498883</v>
      </c>
      <c r="M1827" s="14">
        <f>VLOOKUP(B1827,'[3]IVIC médio'!$A:$M,8,FALSE)</f>
        <v>0.22777777777777777</v>
      </c>
    </row>
    <row r="1828" spans="1:13" x14ac:dyDescent="0.25">
      <c r="A1828" s="7">
        <v>312620</v>
      </c>
      <c r="B1828" s="7">
        <v>3126208</v>
      </c>
      <c r="C1828" t="s">
        <v>2473</v>
      </c>
      <c r="D1828" t="s">
        <v>2181</v>
      </c>
      <c r="E1828" t="s">
        <v>2182</v>
      </c>
      <c r="F1828" t="s">
        <v>10</v>
      </c>
      <c r="G1828">
        <f>VLOOKUP(A1828,[1]pop_total!$A:$H,8,FALSE)</f>
        <v>7949</v>
      </c>
      <c r="H1828">
        <f t="shared" si="84"/>
        <v>7949</v>
      </c>
      <c r="I1828">
        <v>0.64</v>
      </c>
      <c r="J1828" s="1">
        <f>VLOOKUP(B1828,[2]Planilha1!$A:$F,6,FALSE)</f>
        <v>51531908.850000001</v>
      </c>
      <c r="K1828" s="10">
        <f t="shared" si="85"/>
        <v>6482.8165618316771</v>
      </c>
      <c r="L1828" s="8">
        <f t="shared" si="86"/>
        <v>6482.8165618316771</v>
      </c>
      <c r="M1828" s="14">
        <f>VLOOKUP(B1828,'[3]IVIC médio'!$A:$M,8,FALSE)</f>
        <v>0.27777777777777779</v>
      </c>
    </row>
    <row r="1829" spans="1:13" x14ac:dyDescent="0.25">
      <c r="A1829" s="7">
        <v>520810</v>
      </c>
      <c r="B1829" s="7">
        <v>5208103</v>
      </c>
      <c r="C1829" t="s">
        <v>5221</v>
      </c>
      <c r="D1829" t="s">
        <v>5136</v>
      </c>
      <c r="E1829" t="s">
        <v>4932</v>
      </c>
      <c r="F1829" t="s">
        <v>10</v>
      </c>
      <c r="G1829">
        <f>VLOOKUP(A1829,[1]pop_total!$A:$H,8,FALSE)</f>
        <v>4660</v>
      </c>
      <c r="H1829">
        <f t="shared" si="84"/>
        <v>4660</v>
      </c>
      <c r="I1829">
        <v>0.71499999999999997</v>
      </c>
      <c r="J1829" s="1">
        <f>VLOOKUP(B1829,[2]Planilha1!$A:$F,6,FALSE)</f>
        <v>34950617.159999996</v>
      </c>
      <c r="K1829" s="10">
        <f t="shared" si="85"/>
        <v>7500.1324377682395</v>
      </c>
      <c r="L1829" s="8">
        <f t="shared" si="86"/>
        <v>7500.1324377682395</v>
      </c>
      <c r="M1829" s="14">
        <f>VLOOKUP(B1829,'[3]IVIC médio'!$A:$M,8,FALSE)</f>
        <v>0.24444444444444446</v>
      </c>
    </row>
    <row r="1830" spans="1:13" x14ac:dyDescent="0.25">
      <c r="A1830" s="7">
        <v>170820</v>
      </c>
      <c r="B1830" s="7">
        <v>1708205</v>
      </c>
      <c r="C1830" t="s">
        <v>378</v>
      </c>
      <c r="D1830" t="s">
        <v>327</v>
      </c>
      <c r="E1830" t="s">
        <v>9</v>
      </c>
      <c r="F1830" t="s">
        <v>10</v>
      </c>
      <c r="G1830">
        <f>VLOOKUP(A1830,[1]pop_total!$A:$H,8,FALSE)</f>
        <v>18881</v>
      </c>
      <c r="H1830">
        <f t="shared" si="84"/>
        <v>18881</v>
      </c>
      <c r="I1830">
        <v>0.67</v>
      </c>
      <c r="J1830" s="1">
        <f>VLOOKUP(B1830,[2]Planilha1!$A:$F,6,FALSE)</f>
        <v>106729031.98999999</v>
      </c>
      <c r="K1830" s="10">
        <f t="shared" si="85"/>
        <v>5652.7213595678195</v>
      </c>
      <c r="L1830" s="8">
        <f t="shared" si="86"/>
        <v>5652.7213595678195</v>
      </c>
      <c r="M1830" s="14">
        <f>VLOOKUP(B1830,'[3]IVIC médio'!$A:$M,8,FALSE)</f>
        <v>0.18888888888888894</v>
      </c>
    </row>
    <row r="1831" spans="1:13" x14ac:dyDescent="0.25">
      <c r="A1831" s="7">
        <v>430843</v>
      </c>
      <c r="B1831" s="7">
        <v>4308433</v>
      </c>
      <c r="C1831" t="s">
        <v>4620</v>
      </c>
      <c r="D1831" t="s">
        <v>4459</v>
      </c>
      <c r="E1831" t="s">
        <v>3828</v>
      </c>
      <c r="F1831" t="s">
        <v>10</v>
      </c>
      <c r="G1831">
        <f>VLOOKUP(A1831,[1]pop_total!$A:$H,8,FALSE)</f>
        <v>2393</v>
      </c>
      <c r="H1831">
        <f t="shared" si="84"/>
        <v>2393</v>
      </c>
      <c r="I1831">
        <v>0.68300000000000005</v>
      </c>
      <c r="J1831" s="1">
        <f>VLOOKUP(B1831,[2]Planilha1!$A:$F,6,FALSE)</f>
        <v>27121911.379999999</v>
      </c>
      <c r="K1831" s="10">
        <f t="shared" si="85"/>
        <v>11333.853480986209</v>
      </c>
      <c r="L1831" s="8">
        <f t="shared" si="86"/>
        <v>11333.853480986209</v>
      </c>
      <c r="M1831" s="14">
        <f>VLOOKUP(B1831,'[3]IVIC médio'!$A:$M,8,FALSE)</f>
        <v>0.37222222222222212</v>
      </c>
    </row>
    <row r="1832" spans="1:13" x14ac:dyDescent="0.25">
      <c r="A1832" s="7">
        <v>230435</v>
      </c>
      <c r="B1832" s="7">
        <v>2304350</v>
      </c>
      <c r="C1832" t="s">
        <v>962</v>
      </c>
      <c r="D1832" t="s">
        <v>905</v>
      </c>
      <c r="E1832" t="s">
        <v>466</v>
      </c>
      <c r="F1832" t="s">
        <v>10</v>
      </c>
      <c r="G1832">
        <f>VLOOKUP(A1832,[1]pop_total!$A:$H,8,FALSE)</f>
        <v>24173</v>
      </c>
      <c r="H1832">
        <f t="shared" si="84"/>
        <v>24173</v>
      </c>
      <c r="I1832">
        <v>0.64400000000000002</v>
      </c>
      <c r="J1832" s="1">
        <f>VLOOKUP(B1832,[2]Planilha1!$A:$F,6,FALSE)</f>
        <v>110579246.06</v>
      </c>
      <c r="K1832" s="10">
        <f t="shared" si="85"/>
        <v>4574.4941074752824</v>
      </c>
      <c r="L1832" s="8">
        <f t="shared" si="86"/>
        <v>4574.4941074752824</v>
      </c>
      <c r="M1832" s="14">
        <f>VLOOKUP(B1832,'[3]IVIC médio'!$A:$M,8,FALSE)</f>
        <v>1.0111111111111113</v>
      </c>
    </row>
    <row r="1833" spans="1:13" x14ac:dyDescent="0.25">
      <c r="A1833" s="7">
        <v>420545</v>
      </c>
      <c r="B1833" s="7">
        <v>4205456</v>
      </c>
      <c r="C1833" t="s">
        <v>4278</v>
      </c>
      <c r="D1833" t="s">
        <v>4197</v>
      </c>
      <c r="E1833" t="s">
        <v>3828</v>
      </c>
      <c r="F1833" t="s">
        <v>10</v>
      </c>
      <c r="G1833">
        <f>VLOOKUP(A1833,[1]pop_total!$A:$H,8,FALSE)</f>
        <v>31431</v>
      </c>
      <c r="H1833">
        <f t="shared" si="84"/>
        <v>31431</v>
      </c>
      <c r="I1833">
        <v>0.753</v>
      </c>
      <c r="J1833" s="1">
        <f>VLOOKUP(B1833,[2]Planilha1!$A:$F,6,FALSE)</f>
        <v>183143348.03999999</v>
      </c>
      <c r="K1833" s="10">
        <f t="shared" si="85"/>
        <v>5826.8380910566002</v>
      </c>
      <c r="L1833" s="8">
        <f t="shared" si="86"/>
        <v>5826.8380910566002</v>
      </c>
      <c r="M1833" s="14">
        <f>VLOOKUP(B1833,'[3]IVIC médio'!$A:$M,8,FALSE)</f>
        <v>0.5</v>
      </c>
    </row>
    <row r="1834" spans="1:13" x14ac:dyDescent="0.25">
      <c r="A1834" s="7">
        <v>230440</v>
      </c>
      <c r="B1834" s="7">
        <v>2304400</v>
      </c>
      <c r="C1834" t="s">
        <v>963</v>
      </c>
      <c r="D1834" t="s">
        <v>905</v>
      </c>
      <c r="E1834" t="s">
        <v>466</v>
      </c>
      <c r="F1834" t="s">
        <v>27</v>
      </c>
      <c r="G1834">
        <f>VLOOKUP(A1834,[1]pop_total!$A:$H,8,FALSE)</f>
        <v>2428708</v>
      </c>
      <c r="H1834">
        <f t="shared" si="84"/>
        <v>200000</v>
      </c>
      <c r="I1834">
        <v>0.754</v>
      </c>
      <c r="J1834" s="1">
        <f>VLOOKUP(B1834,[2]Planilha1!$A:$F,6,FALSE)</f>
        <v>11199005000.950001</v>
      </c>
      <c r="K1834" s="10">
        <f t="shared" si="85"/>
        <v>4611.0956940686165</v>
      </c>
      <c r="L1834" s="8">
        <f t="shared" si="86"/>
        <v>4611.0956940686165</v>
      </c>
      <c r="M1834" s="14">
        <f>VLOOKUP(B1834,'[3]IVIC médio'!$A:$M,8,FALSE)</f>
        <v>0.58333333333333337</v>
      </c>
    </row>
    <row r="1835" spans="1:13" x14ac:dyDescent="0.25">
      <c r="A1835" s="7">
        <v>312630</v>
      </c>
      <c r="B1835" s="7">
        <v>3126307</v>
      </c>
      <c r="C1835" t="s">
        <v>2474</v>
      </c>
      <c r="D1835" t="s">
        <v>2181</v>
      </c>
      <c r="E1835" t="s">
        <v>2182</v>
      </c>
      <c r="F1835" t="s">
        <v>10</v>
      </c>
      <c r="G1835">
        <f>VLOOKUP(A1835,[1]pop_total!$A:$H,8,FALSE)</f>
        <v>3477</v>
      </c>
      <c r="H1835">
        <f t="shared" si="84"/>
        <v>3477</v>
      </c>
      <c r="I1835">
        <v>0.67</v>
      </c>
      <c r="J1835" s="1">
        <f>VLOOKUP(B1835,[2]Planilha1!$A:$F,6,FALSE)</f>
        <v>28957040.449999999</v>
      </c>
      <c r="K1835" s="10">
        <f t="shared" si="85"/>
        <v>8328.1680903077358</v>
      </c>
      <c r="L1835" s="8">
        <f t="shared" si="86"/>
        <v>8328.1680903077358</v>
      </c>
      <c r="M1835" s="14">
        <f>VLOOKUP(B1835,'[3]IVIC médio'!$A:$M,8,FALSE)</f>
        <v>0.4</v>
      </c>
    </row>
    <row r="1836" spans="1:13" x14ac:dyDescent="0.25">
      <c r="A1836" s="7">
        <v>170825</v>
      </c>
      <c r="B1836" s="7">
        <v>1708254</v>
      </c>
      <c r="C1836" t="s">
        <v>379</v>
      </c>
      <c r="D1836" t="s">
        <v>327</v>
      </c>
      <c r="E1836" t="s">
        <v>9</v>
      </c>
      <c r="F1836" t="s">
        <v>10</v>
      </c>
      <c r="G1836">
        <f>VLOOKUP(A1836,[1]pop_total!$A:$H,8,FALSE)</f>
        <v>3455</v>
      </c>
      <c r="H1836">
        <f t="shared" si="84"/>
        <v>3455</v>
      </c>
      <c r="I1836">
        <v>0.65900000000000003</v>
      </c>
      <c r="J1836" s="1">
        <f>VLOOKUP(B1836,[2]Planilha1!$A:$F,6,FALSE)</f>
        <v>30664565.489999998</v>
      </c>
      <c r="K1836" s="10">
        <f t="shared" si="85"/>
        <v>8875.4169290882783</v>
      </c>
      <c r="L1836" s="8">
        <f t="shared" si="86"/>
        <v>8875.4169290882783</v>
      </c>
      <c r="M1836" s="14">
        <f>VLOOKUP(B1836,'[3]IVIC médio'!$A:$M,8,FALSE)</f>
        <v>0.37222222222222218</v>
      </c>
    </row>
    <row r="1837" spans="1:13" x14ac:dyDescent="0.25">
      <c r="A1837" s="7">
        <v>210410</v>
      </c>
      <c r="B1837" s="7">
        <v>2104107</v>
      </c>
      <c r="C1837" t="s">
        <v>537</v>
      </c>
      <c r="D1837" t="s">
        <v>465</v>
      </c>
      <c r="E1837" t="s">
        <v>466</v>
      </c>
      <c r="F1837" t="s">
        <v>10</v>
      </c>
      <c r="G1837">
        <f>VLOOKUP(A1837,[1]pop_total!$A:$H,8,FALSE)</f>
        <v>12640</v>
      </c>
      <c r="H1837">
        <f t="shared" si="84"/>
        <v>12640</v>
      </c>
      <c r="I1837">
        <v>0.61599999999999999</v>
      </c>
      <c r="J1837" s="1">
        <f>VLOOKUP(B1837,[2]Planilha1!$A:$F,6,FALSE)</f>
        <v>56893626.539999999</v>
      </c>
      <c r="K1837" s="10">
        <f t="shared" si="85"/>
        <v>4501.0780490506331</v>
      </c>
      <c r="L1837" s="8">
        <f t="shared" si="86"/>
        <v>4501.0780490506331</v>
      </c>
      <c r="M1837" s="14">
        <f>VLOOKUP(B1837,'[3]IVIC médio'!$A:$M,8,FALSE)</f>
        <v>0.87777777777777788</v>
      </c>
    </row>
    <row r="1838" spans="1:13" x14ac:dyDescent="0.25">
      <c r="A1838" s="7">
        <v>430845</v>
      </c>
      <c r="B1838" s="7">
        <v>4308458</v>
      </c>
      <c r="C1838" t="s">
        <v>4621</v>
      </c>
      <c r="D1838" t="s">
        <v>4459</v>
      </c>
      <c r="E1838" t="s">
        <v>3828</v>
      </c>
      <c r="F1838" t="s">
        <v>10</v>
      </c>
      <c r="G1838">
        <f>VLOOKUP(A1838,[1]pop_total!$A:$H,8,FALSE)</f>
        <v>4477</v>
      </c>
      <c r="H1838">
        <f t="shared" si="84"/>
        <v>4477</v>
      </c>
      <c r="I1838">
        <v>0.75600000000000001</v>
      </c>
      <c r="J1838" s="1">
        <f>VLOOKUP(B1838,[2]Planilha1!$A:$F,6,FALSE)</f>
        <v>52710965.200000003</v>
      </c>
      <c r="K1838" s="10">
        <f t="shared" si="85"/>
        <v>11773.724637033729</v>
      </c>
      <c r="L1838" s="8">
        <f t="shared" si="86"/>
        <v>11773.724637033729</v>
      </c>
      <c r="M1838" s="14">
        <f>VLOOKUP(B1838,'[3]IVIC médio'!$A:$M,8,FALSE)</f>
        <v>0.40000000000000008</v>
      </c>
    </row>
    <row r="1839" spans="1:13" x14ac:dyDescent="0.25">
      <c r="A1839" s="7">
        <v>230445</v>
      </c>
      <c r="B1839" s="7">
        <v>2304459</v>
      </c>
      <c r="C1839" t="s">
        <v>964</v>
      </c>
      <c r="D1839" t="s">
        <v>905</v>
      </c>
      <c r="E1839" t="s">
        <v>466</v>
      </c>
      <c r="F1839" t="s">
        <v>10</v>
      </c>
      <c r="G1839">
        <f>VLOOKUP(A1839,[1]pop_total!$A:$H,8,FALSE)</f>
        <v>17294</v>
      </c>
      <c r="H1839">
        <f t="shared" si="84"/>
        <v>17294</v>
      </c>
      <c r="I1839">
        <v>0.624</v>
      </c>
      <c r="J1839" s="1">
        <f>VLOOKUP(B1839,[2]Planilha1!$A:$F,6,FALSE)</f>
        <v>96077688.609999999</v>
      </c>
      <c r="K1839" s="10">
        <f t="shared" si="85"/>
        <v>5555.5503995605413</v>
      </c>
      <c r="L1839" s="8">
        <f t="shared" si="86"/>
        <v>5555.5503995605413</v>
      </c>
      <c r="M1839" s="14">
        <f>VLOOKUP(B1839,'[3]IVIC médio'!$A:$M,8,FALSE)</f>
        <v>0.58333333333333326</v>
      </c>
    </row>
    <row r="1840" spans="1:13" x14ac:dyDescent="0.25">
      <c r="A1840" s="7">
        <v>210420</v>
      </c>
      <c r="B1840" s="7">
        <v>2104206</v>
      </c>
      <c r="C1840" t="s">
        <v>538</v>
      </c>
      <c r="D1840" t="s">
        <v>465</v>
      </c>
      <c r="E1840" t="s">
        <v>466</v>
      </c>
      <c r="F1840" t="s">
        <v>10</v>
      </c>
      <c r="G1840">
        <f>VLOOKUP(A1840,[1]pop_total!$A:$H,8,FALSE)</f>
        <v>16976</v>
      </c>
      <c r="H1840">
        <f t="shared" si="84"/>
        <v>16976</v>
      </c>
      <c r="I1840">
        <v>0.57999999999999996</v>
      </c>
      <c r="J1840" s="1">
        <f>VLOOKUP(B1840,[2]Planilha1!$A:$F,6,FALSE)</f>
        <v>89918907.109999999</v>
      </c>
      <c r="K1840" s="10">
        <f t="shared" si="85"/>
        <v>5296.8253481385482</v>
      </c>
      <c r="L1840" s="8">
        <f t="shared" si="86"/>
        <v>5296.8253481385482</v>
      </c>
      <c r="M1840" s="14">
        <f>VLOOKUP(B1840,'[3]IVIC médio'!$A:$M,8,FALSE)</f>
        <v>0.2166666666666667</v>
      </c>
    </row>
    <row r="1841" spans="1:13" x14ac:dyDescent="0.25">
      <c r="A1841" s="7">
        <v>312640</v>
      </c>
      <c r="B1841" s="7">
        <v>3126406</v>
      </c>
      <c r="C1841" t="s">
        <v>2475</v>
      </c>
      <c r="D1841" t="s">
        <v>2181</v>
      </c>
      <c r="E1841" t="s">
        <v>2182</v>
      </c>
      <c r="F1841" t="s">
        <v>10</v>
      </c>
      <c r="G1841">
        <f>VLOOKUP(A1841,[1]pop_total!$A:$H,8,FALSE)</f>
        <v>3093</v>
      </c>
      <c r="H1841">
        <f t="shared" si="84"/>
        <v>3093</v>
      </c>
      <c r="I1841">
        <v>0.69599999999999995</v>
      </c>
      <c r="J1841" s="1">
        <f>VLOOKUP(B1841,[2]Planilha1!$A:$F,6,FALSE)</f>
        <v>32756883.850000001</v>
      </c>
      <c r="K1841" s="10">
        <f t="shared" si="85"/>
        <v>10590.651099256385</v>
      </c>
      <c r="L1841" s="8">
        <f t="shared" si="86"/>
        <v>10590.651099256385</v>
      </c>
      <c r="M1841" s="14">
        <f>VLOOKUP(B1841,'[3]IVIC médio'!$A:$M,8,FALSE)</f>
        <v>0.14444444444444443</v>
      </c>
    </row>
    <row r="1842" spans="1:13" x14ac:dyDescent="0.25">
      <c r="A1842" s="7">
        <v>410830</v>
      </c>
      <c r="B1842" s="7">
        <v>4108304</v>
      </c>
      <c r="C1842" t="s">
        <v>3936</v>
      </c>
      <c r="D1842" t="s">
        <v>3827</v>
      </c>
      <c r="E1842" t="s">
        <v>3828</v>
      </c>
      <c r="F1842" t="s">
        <v>10</v>
      </c>
      <c r="G1842">
        <f>VLOOKUP(A1842,[1]pop_total!$A:$H,8,FALSE)</f>
        <v>285415</v>
      </c>
      <c r="H1842">
        <f t="shared" si="84"/>
        <v>200000</v>
      </c>
      <c r="I1842">
        <v>0.751</v>
      </c>
      <c r="J1842" s="1">
        <f>VLOOKUP(B1842,[2]Planilha1!$A:$F,6,FALSE)</f>
        <v>1781598639.0899999</v>
      </c>
      <c r="K1842" s="10">
        <f t="shared" si="85"/>
        <v>6242.133872045968</v>
      </c>
      <c r="L1842" s="8">
        <f t="shared" si="86"/>
        <v>6242.133872045968</v>
      </c>
      <c r="M1842" s="14">
        <f>VLOOKUP(B1842,'[3]IVIC médio'!$A:$M,8,FALSE)</f>
        <v>1.0555555555555556</v>
      </c>
    </row>
    <row r="1843" spans="1:13" x14ac:dyDescent="0.25">
      <c r="A1843" s="7">
        <v>410845</v>
      </c>
      <c r="B1843" s="7">
        <v>4108452</v>
      </c>
      <c r="C1843" t="s">
        <v>3939</v>
      </c>
      <c r="D1843" t="s">
        <v>3827</v>
      </c>
      <c r="E1843" t="s">
        <v>3828</v>
      </c>
      <c r="F1843" t="s">
        <v>10</v>
      </c>
      <c r="G1843">
        <f>VLOOKUP(A1843,[1]pop_total!$A:$H,8,FALSE)</f>
        <v>4926</v>
      </c>
      <c r="H1843">
        <f t="shared" si="84"/>
        <v>4926</v>
      </c>
      <c r="I1843">
        <v>0.64500000000000002</v>
      </c>
      <c r="J1843" s="1">
        <f>VLOOKUP(B1843,[2]Planilha1!$A:$F,6,FALSE)</f>
        <v>44959639.170000002</v>
      </c>
      <c r="K1843" s="10">
        <f t="shared" si="85"/>
        <v>9127.007545676006</v>
      </c>
      <c r="L1843" s="8">
        <f t="shared" si="86"/>
        <v>9127.007545676006</v>
      </c>
      <c r="M1843" s="14">
        <f>VLOOKUP(B1843,'[3]IVIC médio'!$A:$M,8,FALSE)</f>
        <v>0.25000000000000006</v>
      </c>
    </row>
    <row r="1844" spans="1:13" x14ac:dyDescent="0.25">
      <c r="A1844" s="7">
        <v>420550</v>
      </c>
      <c r="B1844" s="7">
        <v>4205506</v>
      </c>
      <c r="C1844" t="s">
        <v>4279</v>
      </c>
      <c r="D1844" t="s">
        <v>4197</v>
      </c>
      <c r="E1844" t="s">
        <v>3828</v>
      </c>
      <c r="F1844" t="s">
        <v>10</v>
      </c>
      <c r="G1844">
        <f>VLOOKUP(A1844,[1]pop_total!$A:$H,8,FALSE)</f>
        <v>33481</v>
      </c>
      <c r="H1844">
        <f t="shared" si="84"/>
        <v>33481</v>
      </c>
      <c r="I1844">
        <v>0.73099999999999998</v>
      </c>
      <c r="J1844" s="1">
        <f>VLOOKUP(B1844,[2]Planilha1!$A:$F,6,FALSE)</f>
        <v>196552645.97999999</v>
      </c>
      <c r="K1844" s="10">
        <f t="shared" si="85"/>
        <v>5870.5727421522652</v>
      </c>
      <c r="L1844" s="8">
        <f t="shared" si="86"/>
        <v>5870.5727421522652</v>
      </c>
      <c r="M1844" s="14">
        <f>VLOOKUP(B1844,'[3]IVIC médio'!$A:$M,8,FALSE)</f>
        <v>0.81111111111111112</v>
      </c>
    </row>
    <row r="1845" spans="1:13" x14ac:dyDescent="0.25">
      <c r="A1845" s="7">
        <v>351620</v>
      </c>
      <c r="B1845" s="7">
        <v>3516200</v>
      </c>
      <c r="C1845" t="s">
        <v>3381</v>
      </c>
      <c r="D1845" t="s">
        <v>3202</v>
      </c>
      <c r="E1845" t="s">
        <v>2182</v>
      </c>
      <c r="F1845" t="s">
        <v>10</v>
      </c>
      <c r="G1845">
        <f>VLOOKUP(A1845,[1]pop_total!$A:$H,8,FALSE)</f>
        <v>352536</v>
      </c>
      <c r="H1845">
        <f t="shared" si="84"/>
        <v>200000</v>
      </c>
      <c r="I1845">
        <v>0.78</v>
      </c>
      <c r="J1845" s="1">
        <f>VLOOKUP(B1845,[2]Planilha1!$A:$F,6,FALSE)</f>
        <v>1268937480.6700001</v>
      </c>
      <c r="K1845" s="10">
        <f t="shared" si="85"/>
        <v>3599.4550362799828</v>
      </c>
      <c r="L1845" s="8">
        <f t="shared" si="86"/>
        <v>3599.4550362799828</v>
      </c>
      <c r="M1845" s="14">
        <f>VLOOKUP(B1845,'[3]IVIC médio'!$A:$M,8,FALSE)</f>
        <v>0.91666666666666674</v>
      </c>
    </row>
    <row r="1846" spans="1:13" x14ac:dyDescent="0.25">
      <c r="A1846" s="7">
        <v>220400</v>
      </c>
      <c r="B1846" s="7">
        <v>2204006</v>
      </c>
      <c r="C1846" t="s">
        <v>764</v>
      </c>
      <c r="D1846" t="s">
        <v>682</v>
      </c>
      <c r="E1846" t="s">
        <v>466</v>
      </c>
      <c r="F1846" t="s">
        <v>10</v>
      </c>
      <c r="G1846">
        <f>VLOOKUP(A1846,[1]pop_total!$A:$H,8,FALSE)</f>
        <v>4505</v>
      </c>
      <c r="H1846">
        <f t="shared" si="84"/>
        <v>4505</v>
      </c>
      <c r="I1846">
        <v>0.56399999999999995</v>
      </c>
      <c r="J1846" s="1">
        <f>VLOOKUP(B1846,[2]Planilha1!$A:$F,6,FALSE)</f>
        <v>30692731.43</v>
      </c>
      <c r="K1846" s="10">
        <f t="shared" si="85"/>
        <v>6813.036943396226</v>
      </c>
      <c r="L1846" s="8">
        <f t="shared" si="86"/>
        <v>6813.036943396226</v>
      </c>
      <c r="M1846" s="14">
        <f>VLOOKUP(B1846,'[3]IVIC médio'!$A:$M,8,FALSE)</f>
        <v>0.47222222222222221</v>
      </c>
    </row>
    <row r="1847" spans="1:13" x14ac:dyDescent="0.25">
      <c r="A1847" s="7">
        <v>410832</v>
      </c>
      <c r="B1847" s="7">
        <v>4108320</v>
      </c>
      <c r="C1847" t="s">
        <v>3937</v>
      </c>
      <c r="D1847" t="s">
        <v>3827</v>
      </c>
      <c r="E1847" t="s">
        <v>3828</v>
      </c>
      <c r="F1847" t="s">
        <v>10</v>
      </c>
      <c r="G1847">
        <f>VLOOKUP(A1847,[1]pop_total!$A:$H,8,FALSE)</f>
        <v>8116</v>
      </c>
      <c r="H1847">
        <f t="shared" si="84"/>
        <v>8116</v>
      </c>
      <c r="I1847">
        <v>0.66900000000000004</v>
      </c>
      <c r="J1847" s="1">
        <f>VLOOKUP(B1847,[2]Planilha1!$A:$F,6,FALSE)</f>
        <v>49293742.93</v>
      </c>
      <c r="K1847" s="10">
        <f t="shared" si="85"/>
        <v>6073.6499420896989</v>
      </c>
      <c r="L1847" s="8">
        <f t="shared" si="86"/>
        <v>6073.6499420896989</v>
      </c>
      <c r="M1847" s="14">
        <f>VLOOKUP(B1847,'[3]IVIC médio'!$A:$M,8,FALSE)</f>
        <v>0.46111111111111108</v>
      </c>
    </row>
    <row r="1848" spans="1:13" x14ac:dyDescent="0.25">
      <c r="A1848" s="7">
        <v>220410</v>
      </c>
      <c r="B1848" s="7">
        <v>2204105</v>
      </c>
      <c r="C1848" t="s">
        <v>765</v>
      </c>
      <c r="D1848" t="s">
        <v>682</v>
      </c>
      <c r="E1848" t="s">
        <v>466</v>
      </c>
      <c r="F1848" t="s">
        <v>10</v>
      </c>
      <c r="G1848">
        <f>VLOOKUP(A1848,[1]pop_total!$A:$H,8,FALSE)</f>
        <v>4412</v>
      </c>
      <c r="H1848">
        <f t="shared" si="84"/>
        <v>4412</v>
      </c>
      <c r="I1848">
        <v>0.57699999999999996</v>
      </c>
      <c r="J1848" s="1">
        <f>VLOOKUP(B1848,[2]Planilha1!$A:$F,6,FALSE)</f>
        <v>30776878.300000001</v>
      </c>
      <c r="K1848" s="10">
        <f t="shared" si="85"/>
        <v>6975.7203762466006</v>
      </c>
      <c r="L1848" s="8">
        <f t="shared" si="86"/>
        <v>6975.7203762466006</v>
      </c>
      <c r="M1848" s="14">
        <f>VLOOKUP(B1848,'[3]IVIC médio'!$A:$M,8,FALSE)</f>
        <v>0.26111111111111113</v>
      </c>
    </row>
    <row r="1849" spans="1:13" x14ac:dyDescent="0.25">
      <c r="A1849" s="7">
        <v>312650</v>
      </c>
      <c r="B1849" s="7">
        <v>3126505</v>
      </c>
      <c r="C1849" t="s">
        <v>2476</v>
      </c>
      <c r="D1849" t="s">
        <v>2181</v>
      </c>
      <c r="E1849" t="s">
        <v>2182</v>
      </c>
      <c r="F1849" t="s">
        <v>10</v>
      </c>
      <c r="G1849">
        <f>VLOOKUP(A1849,[1]pop_total!$A:$H,8,FALSE)</f>
        <v>7366</v>
      </c>
      <c r="H1849">
        <f t="shared" si="84"/>
        <v>7366</v>
      </c>
      <c r="I1849">
        <v>0.622</v>
      </c>
      <c r="J1849" s="1">
        <f>VLOOKUP(B1849,[2]Planilha1!$A:$F,6,FALSE)</f>
        <v>39978525.479999997</v>
      </c>
      <c r="K1849" s="10">
        <f t="shared" si="85"/>
        <v>5427.440331251697</v>
      </c>
      <c r="L1849" s="8">
        <f t="shared" si="86"/>
        <v>5427.440331251697</v>
      </c>
      <c r="M1849" s="14">
        <f>VLOOKUP(B1849,'[3]IVIC médio'!$A:$M,8,FALSE)</f>
        <v>0.23888888888888887</v>
      </c>
    </row>
    <row r="1850" spans="1:13" x14ac:dyDescent="0.25">
      <c r="A1850" s="7">
        <v>410840</v>
      </c>
      <c r="B1850" s="7">
        <v>4108403</v>
      </c>
      <c r="C1850" t="s">
        <v>3938</v>
      </c>
      <c r="D1850" t="s">
        <v>3827</v>
      </c>
      <c r="E1850" t="s">
        <v>3828</v>
      </c>
      <c r="F1850" t="s">
        <v>10</v>
      </c>
      <c r="G1850">
        <f>VLOOKUP(A1850,[1]pop_total!$A:$H,8,FALSE)</f>
        <v>96666</v>
      </c>
      <c r="H1850">
        <f t="shared" si="84"/>
        <v>96666</v>
      </c>
      <c r="I1850">
        <v>0.77400000000000002</v>
      </c>
      <c r="J1850" s="1">
        <f>VLOOKUP(B1850,[2]Planilha1!$A:$F,6,FALSE)</f>
        <v>519596552.20999998</v>
      </c>
      <c r="K1850" s="10">
        <f t="shared" si="85"/>
        <v>5375.1738171642564</v>
      </c>
      <c r="L1850" s="8">
        <f t="shared" si="86"/>
        <v>5375.1738171642564</v>
      </c>
      <c r="M1850" s="14">
        <f>VLOOKUP(B1850,'[3]IVIC médio'!$A:$M,8,FALSE)</f>
        <v>0.84444444444444444</v>
      </c>
    </row>
    <row r="1851" spans="1:13" x14ac:dyDescent="0.25">
      <c r="A1851" s="7">
        <v>240390</v>
      </c>
      <c r="B1851" s="7">
        <v>2403905</v>
      </c>
      <c r="C1851" t="s">
        <v>1128</v>
      </c>
      <c r="D1851" t="s">
        <v>1086</v>
      </c>
      <c r="E1851" t="s">
        <v>466</v>
      </c>
      <c r="F1851" t="s">
        <v>10</v>
      </c>
      <c r="G1851">
        <f>VLOOKUP(A1851,[1]pop_total!$A:$H,8,FALSE)</f>
        <v>2700</v>
      </c>
      <c r="H1851">
        <f t="shared" si="84"/>
        <v>2700</v>
      </c>
      <c r="I1851">
        <v>0.60599999999999998</v>
      </c>
      <c r="J1851" s="1">
        <f>VLOOKUP(B1851,[2]Planilha1!$A:$F,6,FALSE)</f>
        <v>23086484.620000001</v>
      </c>
      <c r="K1851" s="10">
        <f t="shared" si="85"/>
        <v>8550.5498592592594</v>
      </c>
      <c r="L1851" s="8">
        <f t="shared" si="86"/>
        <v>8550.5498592592594</v>
      </c>
      <c r="M1851" s="14">
        <f>VLOOKUP(B1851,'[3]IVIC médio'!$A:$M,8,FALSE)</f>
        <v>0.7055555555555556</v>
      </c>
    </row>
    <row r="1852" spans="1:13" x14ac:dyDescent="0.25">
      <c r="A1852" s="7">
        <v>312660</v>
      </c>
      <c r="B1852" s="7">
        <v>3126604</v>
      </c>
      <c r="C1852" t="s">
        <v>2477</v>
      </c>
      <c r="D1852" t="s">
        <v>2181</v>
      </c>
      <c r="E1852" t="s">
        <v>2182</v>
      </c>
      <c r="F1852" t="s">
        <v>10</v>
      </c>
      <c r="G1852">
        <f>VLOOKUP(A1852,[1]pop_total!$A:$H,8,FALSE)</f>
        <v>4503</v>
      </c>
      <c r="H1852">
        <f t="shared" si="84"/>
        <v>4503</v>
      </c>
      <c r="I1852">
        <v>0.625</v>
      </c>
      <c r="J1852" s="1">
        <f>VLOOKUP(B1852,[2]Planilha1!$A:$F,6,FALSE)</f>
        <v>36761585.140000001</v>
      </c>
      <c r="K1852" s="10">
        <f t="shared" si="85"/>
        <v>8163.7986098156789</v>
      </c>
      <c r="L1852" s="8">
        <f t="shared" si="86"/>
        <v>8163.7986098156789</v>
      </c>
      <c r="M1852" s="14">
        <f>VLOOKUP(B1852,'[3]IVIC médio'!$A:$M,8,FALSE)</f>
        <v>0.26111111111111118</v>
      </c>
    </row>
    <row r="1853" spans="1:13" x14ac:dyDescent="0.25">
      <c r="A1853" s="7">
        <v>220415</v>
      </c>
      <c r="B1853" s="7">
        <v>2204154</v>
      </c>
      <c r="C1853" t="s">
        <v>766</v>
      </c>
      <c r="D1853" t="s">
        <v>682</v>
      </c>
      <c r="E1853" t="s">
        <v>466</v>
      </c>
      <c r="F1853" t="s">
        <v>10</v>
      </c>
      <c r="G1853">
        <f>VLOOKUP(A1853,[1]pop_total!$A:$H,8,FALSE)</f>
        <v>2929</v>
      </c>
      <c r="H1853">
        <f t="shared" si="84"/>
        <v>2929</v>
      </c>
      <c r="I1853">
        <v>0.55300000000000005</v>
      </c>
      <c r="J1853" s="1">
        <f>VLOOKUP(B1853,[2]Planilha1!$A:$F,6,FALSE)</f>
        <v>25794788.210000001</v>
      </c>
      <c r="K1853" s="10">
        <f t="shared" si="85"/>
        <v>8806.6876783885291</v>
      </c>
      <c r="L1853" s="8">
        <f t="shared" si="86"/>
        <v>8806.6876783885291</v>
      </c>
      <c r="M1853" s="14">
        <f>VLOOKUP(B1853,'[3]IVIC médio'!$A:$M,8,FALSE)</f>
        <v>0.24444444444444446</v>
      </c>
    </row>
    <row r="1854" spans="1:13" x14ac:dyDescent="0.25">
      <c r="A1854" s="7">
        <v>351630</v>
      </c>
      <c r="B1854" s="7">
        <v>3516309</v>
      </c>
      <c r="C1854" t="s">
        <v>3382</v>
      </c>
      <c r="D1854" t="s">
        <v>3202</v>
      </c>
      <c r="E1854" t="s">
        <v>2182</v>
      </c>
      <c r="F1854" t="s">
        <v>10</v>
      </c>
      <c r="G1854">
        <f>VLOOKUP(A1854,[1]pop_total!$A:$H,8,FALSE)</f>
        <v>165139</v>
      </c>
      <c r="H1854">
        <f t="shared" si="84"/>
        <v>165139</v>
      </c>
      <c r="I1854">
        <v>0.70299999999999996</v>
      </c>
      <c r="J1854" s="1">
        <f>VLOOKUP(B1854,[2]Planilha1!$A:$F,6,FALSE)</f>
        <v>543375235.25999999</v>
      </c>
      <c r="K1854" s="10">
        <f t="shared" si="85"/>
        <v>3290.4113217350232</v>
      </c>
      <c r="L1854" s="8">
        <f t="shared" si="86"/>
        <v>3290.4113217350232</v>
      </c>
      <c r="M1854" s="14">
        <f>VLOOKUP(B1854,'[3]IVIC médio'!$A:$M,8,FALSE)</f>
        <v>1.1000000000000001</v>
      </c>
    </row>
    <row r="1855" spans="1:13" x14ac:dyDescent="0.25">
      <c r="A1855" s="7">
        <v>312670</v>
      </c>
      <c r="B1855" s="7">
        <v>3126703</v>
      </c>
      <c r="C1855" t="s">
        <v>2478</v>
      </c>
      <c r="D1855" t="s">
        <v>2181</v>
      </c>
      <c r="E1855" t="s">
        <v>2182</v>
      </c>
      <c r="F1855" t="s">
        <v>10</v>
      </c>
      <c r="G1855">
        <f>VLOOKUP(A1855,[1]pop_total!$A:$H,8,FALSE)</f>
        <v>23476</v>
      </c>
      <c r="H1855">
        <f t="shared" si="84"/>
        <v>23476</v>
      </c>
      <c r="I1855">
        <v>0.65400000000000003</v>
      </c>
      <c r="J1855" s="1">
        <f>VLOOKUP(B1855,[2]Planilha1!$A:$F,6,FALSE)</f>
        <v>116846560.93000001</v>
      </c>
      <c r="K1855" s="10">
        <f t="shared" si="85"/>
        <v>4977.277258902709</v>
      </c>
      <c r="L1855" s="8">
        <f t="shared" si="86"/>
        <v>4977.277258902709</v>
      </c>
      <c r="M1855" s="14">
        <f>VLOOKUP(B1855,'[3]IVIC médio'!$A:$M,8,FALSE)</f>
        <v>0.29444444444444445</v>
      </c>
    </row>
    <row r="1856" spans="1:13" x14ac:dyDescent="0.25">
      <c r="A1856" s="7">
        <v>220420</v>
      </c>
      <c r="B1856" s="7">
        <v>2204204</v>
      </c>
      <c r="C1856" t="s">
        <v>767</v>
      </c>
      <c r="D1856" t="s">
        <v>682</v>
      </c>
      <c r="E1856" t="s">
        <v>466</v>
      </c>
      <c r="F1856" t="s">
        <v>10</v>
      </c>
      <c r="G1856">
        <f>VLOOKUP(A1856,[1]pop_total!$A:$H,8,FALSE)</f>
        <v>8237</v>
      </c>
      <c r="H1856">
        <f t="shared" si="84"/>
        <v>8237</v>
      </c>
      <c r="I1856">
        <v>0.60799999999999998</v>
      </c>
      <c r="J1856" s="1">
        <f>VLOOKUP(B1856,[2]Planilha1!$A:$F,6,FALSE)</f>
        <v>34774306.399999999</v>
      </c>
      <c r="K1856" s="10">
        <f t="shared" si="85"/>
        <v>4221.7198494597542</v>
      </c>
      <c r="L1856" s="8">
        <f t="shared" si="86"/>
        <v>4221.7198494597542</v>
      </c>
      <c r="M1856" s="14">
        <f>VLOOKUP(B1856,'[3]IVIC médio'!$A:$M,8,FALSE)</f>
        <v>0.5</v>
      </c>
    </row>
    <row r="1857" spans="1:13" x14ac:dyDescent="0.25">
      <c r="A1857" s="7">
        <v>312675</v>
      </c>
      <c r="B1857" s="7">
        <v>3126752</v>
      </c>
      <c r="C1857" t="s">
        <v>2479</v>
      </c>
      <c r="D1857" t="s">
        <v>2181</v>
      </c>
      <c r="E1857" t="s">
        <v>2182</v>
      </c>
      <c r="F1857" t="s">
        <v>10</v>
      </c>
      <c r="G1857">
        <f>VLOOKUP(A1857,[1]pop_total!$A:$H,8,FALSE)</f>
        <v>5034</v>
      </c>
      <c r="H1857">
        <f t="shared" si="84"/>
        <v>5034</v>
      </c>
      <c r="I1857">
        <v>0.60299999999999998</v>
      </c>
      <c r="J1857" s="1">
        <f>VLOOKUP(B1857,[2]Planilha1!$A:$F,6,FALSE)</f>
        <v>34127563.390000001</v>
      </c>
      <c r="K1857" s="10">
        <f t="shared" si="85"/>
        <v>6779.4126718315456</v>
      </c>
      <c r="L1857" s="8">
        <f t="shared" si="86"/>
        <v>6779.4126718315456</v>
      </c>
      <c r="M1857" s="14">
        <f>VLOOKUP(B1857,'[3]IVIC médio'!$A:$M,8,FALSE)</f>
        <v>0.13333333333333336</v>
      </c>
    </row>
    <row r="1858" spans="1:13" x14ac:dyDescent="0.25">
      <c r="A1858" s="7">
        <v>351640</v>
      </c>
      <c r="B1858" s="7">
        <v>3516408</v>
      </c>
      <c r="C1858" t="s">
        <v>3383</v>
      </c>
      <c r="D1858" t="s">
        <v>3202</v>
      </c>
      <c r="E1858" t="s">
        <v>2182</v>
      </c>
      <c r="F1858" t="s">
        <v>10</v>
      </c>
      <c r="G1858">
        <f>VLOOKUP(A1858,[1]pop_total!$A:$H,8,FALSE)</f>
        <v>144849</v>
      </c>
      <c r="H1858">
        <f t="shared" si="84"/>
        <v>144849</v>
      </c>
      <c r="I1858">
        <v>0.73099999999999998</v>
      </c>
      <c r="J1858" s="1">
        <f>VLOOKUP(B1858,[2]Planilha1!$A:$F,6,FALSE)</f>
        <v>623718478.01999998</v>
      </c>
      <c r="K1858" s="10">
        <f t="shared" si="85"/>
        <v>4305.9909148147381</v>
      </c>
      <c r="L1858" s="8">
        <f t="shared" si="86"/>
        <v>4305.9909148147381</v>
      </c>
      <c r="M1858" s="14">
        <f>VLOOKUP(B1858,'[3]IVIC médio'!$A:$M,8,FALSE)</f>
        <v>1.1944444444444446</v>
      </c>
    </row>
    <row r="1859" spans="1:13" x14ac:dyDescent="0.25">
      <c r="A1859" s="7">
        <v>230450</v>
      </c>
      <c r="B1859" s="7">
        <v>2304509</v>
      </c>
      <c r="C1859" t="s">
        <v>965</v>
      </c>
      <c r="D1859" t="s">
        <v>905</v>
      </c>
      <c r="E1859" t="s">
        <v>466</v>
      </c>
      <c r="F1859" t="s">
        <v>10</v>
      </c>
      <c r="G1859">
        <f>VLOOKUP(A1859,[1]pop_total!$A:$H,8,FALSE)</f>
        <v>15657</v>
      </c>
      <c r="H1859">
        <f t="shared" ref="H1859:H1922" si="87">IF(G1859&gt;200000, 200000, G1859)</f>
        <v>15657</v>
      </c>
      <c r="I1859">
        <v>0.60399999999999998</v>
      </c>
      <c r="J1859" s="1">
        <f>VLOOKUP(B1859,[2]Planilha1!$A:$F,6,FALSE)</f>
        <v>87114344.439999998</v>
      </c>
      <c r="K1859" s="10">
        <f t="shared" ref="K1859:K1922" si="88">J1859/G1859</f>
        <v>5563.9231295905984</v>
      </c>
      <c r="L1859" s="8">
        <f t="shared" ref="L1859:L1922" si="89">IF(K1859&gt;12739.39, 12739.39, K1859)</f>
        <v>5563.9231295905984</v>
      </c>
      <c r="M1859" s="14">
        <f>VLOOKUP(B1859,'[3]IVIC médio'!$A:$M,8,FALSE)</f>
        <v>0.7</v>
      </c>
    </row>
    <row r="1860" spans="1:13" x14ac:dyDescent="0.25">
      <c r="A1860" s="7">
        <v>430850</v>
      </c>
      <c r="B1860" s="7">
        <v>4308508</v>
      </c>
      <c r="C1860" t="s">
        <v>4622</v>
      </c>
      <c r="D1860" t="s">
        <v>4459</v>
      </c>
      <c r="E1860" t="s">
        <v>3828</v>
      </c>
      <c r="F1860" t="s">
        <v>10</v>
      </c>
      <c r="G1860">
        <f>VLOOKUP(A1860,[1]pop_total!$A:$H,8,FALSE)</f>
        <v>32627</v>
      </c>
      <c r="H1860">
        <f t="shared" si="87"/>
        <v>32627</v>
      </c>
      <c r="I1860">
        <v>0.76</v>
      </c>
      <c r="J1860" s="1">
        <f>VLOOKUP(B1860,[2]Planilha1!$A:$F,6,FALSE)</f>
        <v>178421292.21000001</v>
      </c>
      <c r="K1860" s="10">
        <f t="shared" si="88"/>
        <v>5468.5166337695773</v>
      </c>
      <c r="L1860" s="8">
        <f t="shared" si="89"/>
        <v>5468.5166337695773</v>
      </c>
      <c r="M1860" s="14">
        <f>VLOOKUP(B1860,'[3]IVIC médio'!$A:$M,8,FALSE)</f>
        <v>0.65</v>
      </c>
    </row>
    <row r="1861" spans="1:13" x14ac:dyDescent="0.25">
      <c r="A1861" s="7">
        <v>312680</v>
      </c>
      <c r="B1861" s="7">
        <v>3126802</v>
      </c>
      <c r="C1861" t="s">
        <v>2480</v>
      </c>
      <c r="D1861" t="s">
        <v>2181</v>
      </c>
      <c r="E1861" t="s">
        <v>2182</v>
      </c>
      <c r="F1861" t="s">
        <v>10</v>
      </c>
      <c r="G1861">
        <f>VLOOKUP(A1861,[1]pop_total!$A:$H,8,FALSE)</f>
        <v>5640</v>
      </c>
      <c r="H1861">
        <f t="shared" si="87"/>
        <v>5640</v>
      </c>
      <c r="I1861">
        <v>0.59</v>
      </c>
      <c r="J1861" s="1">
        <f>VLOOKUP(B1861,[2]Planilha1!$A:$F,6,FALSE)</f>
        <v>41598281.909999996</v>
      </c>
      <c r="K1861" s="10">
        <f t="shared" si="88"/>
        <v>7375.5818989361696</v>
      </c>
      <c r="L1861" s="8">
        <f t="shared" si="89"/>
        <v>7375.5818989361696</v>
      </c>
      <c r="M1861" s="14">
        <f>VLOOKUP(B1861,'[3]IVIC médio'!$A:$M,8,FALSE)</f>
        <v>0.27777777777777779</v>
      </c>
    </row>
    <row r="1862" spans="1:13" x14ac:dyDescent="0.25">
      <c r="A1862" s="7">
        <v>312690</v>
      </c>
      <c r="B1862" s="7">
        <v>3126901</v>
      </c>
      <c r="C1862" t="s">
        <v>2481</v>
      </c>
      <c r="D1862" t="s">
        <v>2181</v>
      </c>
      <c r="E1862" t="s">
        <v>2182</v>
      </c>
      <c r="F1862" t="s">
        <v>10</v>
      </c>
      <c r="G1862">
        <f>VLOOKUP(A1862,[1]pop_total!$A:$H,8,FALSE)</f>
        <v>8226</v>
      </c>
      <c r="H1862">
        <f t="shared" si="87"/>
        <v>8226</v>
      </c>
      <c r="I1862">
        <v>0.64800000000000002</v>
      </c>
      <c r="J1862" s="1">
        <f>VLOOKUP(B1862,[2]Planilha1!$A:$F,6,FALSE)</f>
        <v>41947725.75</v>
      </c>
      <c r="K1862" s="10">
        <f t="shared" si="88"/>
        <v>5099.4074580598108</v>
      </c>
      <c r="L1862" s="8">
        <f t="shared" si="89"/>
        <v>5099.4074580598108</v>
      </c>
      <c r="M1862" s="14">
        <f>VLOOKUP(B1862,'[3]IVIC médio'!$A:$M,8,FALSE)</f>
        <v>0.32222222222222213</v>
      </c>
    </row>
    <row r="1863" spans="1:13" x14ac:dyDescent="0.25">
      <c r="A1863" s="7">
        <v>312695</v>
      </c>
      <c r="B1863" s="7">
        <v>3126950</v>
      </c>
      <c r="C1863" t="s">
        <v>2482</v>
      </c>
      <c r="D1863" t="s">
        <v>2181</v>
      </c>
      <c r="E1863" t="s">
        <v>2182</v>
      </c>
      <c r="F1863" t="s">
        <v>10</v>
      </c>
      <c r="G1863">
        <f>VLOOKUP(A1863,[1]pop_total!$A:$H,8,FALSE)</f>
        <v>3391</v>
      </c>
      <c r="H1863">
        <f t="shared" si="87"/>
        <v>3391</v>
      </c>
      <c r="I1863">
        <v>0.54300000000000004</v>
      </c>
      <c r="J1863" s="1">
        <f>VLOOKUP(B1863,[2]Planilha1!$A:$F,6,FALSE)</f>
        <v>27680277.75</v>
      </c>
      <c r="K1863" s="10">
        <f t="shared" si="88"/>
        <v>8162.8657475670898</v>
      </c>
      <c r="L1863" s="8">
        <f t="shared" si="89"/>
        <v>8162.8657475670898</v>
      </c>
      <c r="M1863" s="14">
        <f>VLOOKUP(B1863,'[3]IVIC médio'!$A:$M,8,FALSE)</f>
        <v>0.66666666666666674</v>
      </c>
    </row>
    <row r="1864" spans="1:13" x14ac:dyDescent="0.25">
      <c r="A1864" s="7">
        <v>250620</v>
      </c>
      <c r="B1864" s="7">
        <v>2506202</v>
      </c>
      <c r="C1864" t="s">
        <v>1323</v>
      </c>
      <c r="D1864" t="s">
        <v>1247</v>
      </c>
      <c r="E1864" t="s">
        <v>466</v>
      </c>
      <c r="F1864" t="s">
        <v>10</v>
      </c>
      <c r="G1864">
        <f>VLOOKUP(A1864,[1]pop_total!$A:$H,8,FALSE)</f>
        <v>2846</v>
      </c>
      <c r="H1864">
        <f t="shared" si="87"/>
        <v>2846</v>
      </c>
      <c r="I1864">
        <v>0.64100000000000001</v>
      </c>
      <c r="J1864" s="1">
        <f>VLOOKUP(B1864,[2]Planilha1!$A:$F,6,FALSE)</f>
        <v>25985096.719999999</v>
      </c>
      <c r="K1864" s="10">
        <f t="shared" si="88"/>
        <v>9130.3923822909346</v>
      </c>
      <c r="L1864" s="8">
        <f t="shared" si="89"/>
        <v>9130.3923822909346</v>
      </c>
      <c r="M1864" s="14">
        <f>VLOOKUP(B1864,'[3]IVIC médio'!$A:$M,8,FALSE)</f>
        <v>0.31111111111111112</v>
      </c>
    </row>
    <row r="1865" spans="1:13" x14ac:dyDescent="0.25">
      <c r="A1865" s="7">
        <v>260580</v>
      </c>
      <c r="B1865" s="7">
        <v>2605806</v>
      </c>
      <c r="C1865" t="s">
        <v>1509</v>
      </c>
      <c r="D1865" t="s">
        <v>1452</v>
      </c>
      <c r="E1865" t="s">
        <v>466</v>
      </c>
      <c r="F1865" t="s">
        <v>10</v>
      </c>
      <c r="G1865">
        <f>VLOOKUP(A1865,[1]pop_total!$A:$H,8,FALSE)</f>
        <v>13636</v>
      </c>
      <c r="H1865">
        <f t="shared" si="87"/>
        <v>13636</v>
      </c>
      <c r="I1865">
        <v>0.57599999999999996</v>
      </c>
      <c r="J1865" s="1">
        <f>VLOOKUP(B1865,[2]Planilha1!$A:$F,6,FALSE)</f>
        <v>58740509.229999997</v>
      </c>
      <c r="K1865" s="10">
        <f t="shared" si="88"/>
        <v>4307.7522169257845</v>
      </c>
      <c r="L1865" s="8">
        <f t="shared" si="89"/>
        <v>4307.7522169257845</v>
      </c>
      <c r="M1865" s="14">
        <f>VLOOKUP(B1865,'[3]IVIC médio'!$A:$M,8,FALSE)</f>
        <v>3.8888888888888883E-2</v>
      </c>
    </row>
    <row r="1866" spans="1:13" x14ac:dyDescent="0.25">
      <c r="A1866" s="7">
        <v>280230</v>
      </c>
      <c r="B1866" s="7">
        <v>2802304</v>
      </c>
      <c r="C1866" t="s">
        <v>1733</v>
      </c>
      <c r="D1866" t="s">
        <v>1716</v>
      </c>
      <c r="E1866" t="s">
        <v>466</v>
      </c>
      <c r="F1866" t="s">
        <v>10</v>
      </c>
      <c r="G1866">
        <f>VLOOKUP(A1866,[1]pop_total!$A:$H,8,FALSE)</f>
        <v>14530</v>
      </c>
      <c r="H1866">
        <f t="shared" si="87"/>
        <v>14530</v>
      </c>
      <c r="I1866">
        <v>0.58899999999999997</v>
      </c>
      <c r="J1866" s="1">
        <f>VLOOKUP(B1866,[2]Planilha1!$A:$F,6,FALSE)</f>
        <v>69258539.060000002</v>
      </c>
      <c r="K1866" s="10">
        <f t="shared" si="88"/>
        <v>4766.5890612525809</v>
      </c>
      <c r="L1866" s="8">
        <f t="shared" si="89"/>
        <v>4766.5890612525809</v>
      </c>
      <c r="M1866" s="14">
        <f>VLOOKUP(B1866,'[3]IVIC médio'!$A:$M,8,FALSE)</f>
        <v>0.14444444444444443</v>
      </c>
    </row>
    <row r="1867" spans="1:13" x14ac:dyDescent="0.25">
      <c r="A1867" s="7">
        <v>420555</v>
      </c>
      <c r="B1867" s="7">
        <v>4205555</v>
      </c>
      <c r="C1867" t="s">
        <v>4280</v>
      </c>
      <c r="D1867" t="s">
        <v>4197</v>
      </c>
      <c r="E1867" t="s">
        <v>3828</v>
      </c>
      <c r="F1867" t="s">
        <v>10</v>
      </c>
      <c r="G1867">
        <f>VLOOKUP(A1867,[1]pop_total!$A:$H,8,FALSE)</f>
        <v>2411</v>
      </c>
      <c r="H1867">
        <f t="shared" si="87"/>
        <v>2411</v>
      </c>
      <c r="I1867">
        <v>0.68200000000000005</v>
      </c>
      <c r="J1867" s="1">
        <f>VLOOKUP(B1867,[2]Planilha1!$A:$F,6,FALSE)</f>
        <v>29803689.350000001</v>
      </c>
      <c r="K1867" s="10">
        <f t="shared" si="88"/>
        <v>12361.546806304439</v>
      </c>
      <c r="L1867" s="8">
        <f t="shared" si="89"/>
        <v>12361.546806304439</v>
      </c>
      <c r="M1867" s="14">
        <f>VLOOKUP(B1867,'[3]IVIC médio'!$A:$M,8,FALSE)</f>
        <v>0.27222222222222225</v>
      </c>
    </row>
    <row r="1868" spans="1:13" x14ac:dyDescent="0.25">
      <c r="A1868" s="7">
        <v>312700</v>
      </c>
      <c r="B1868" s="7">
        <v>3127008</v>
      </c>
      <c r="C1868" t="s">
        <v>2483</v>
      </c>
      <c r="D1868" t="s">
        <v>2181</v>
      </c>
      <c r="E1868" t="s">
        <v>2182</v>
      </c>
      <c r="F1868" t="s">
        <v>10</v>
      </c>
      <c r="G1868">
        <f>VLOOKUP(A1868,[1]pop_total!$A:$H,8,FALSE)</f>
        <v>14540</v>
      </c>
      <c r="H1868">
        <f t="shared" si="87"/>
        <v>14540</v>
      </c>
      <c r="I1868">
        <v>0.68400000000000005</v>
      </c>
      <c r="J1868" s="1">
        <f>VLOOKUP(B1868,[2]Planilha1!$A:$F,6,FALSE)</f>
        <v>110153040.34999999</v>
      </c>
      <c r="K1868" s="10">
        <f t="shared" si="88"/>
        <v>7575.8624724896836</v>
      </c>
      <c r="L1868" s="8">
        <f t="shared" si="89"/>
        <v>7575.8624724896836</v>
      </c>
      <c r="M1868" s="14">
        <f>VLOOKUP(B1868,'[3]IVIC médio'!$A:$M,8,FALSE)</f>
        <v>0.22222222222222224</v>
      </c>
    </row>
    <row r="1869" spans="1:13" x14ac:dyDescent="0.25">
      <c r="A1869" s="7">
        <v>312705</v>
      </c>
      <c r="B1869" s="7">
        <v>3127057</v>
      </c>
      <c r="C1869" t="s">
        <v>2484</v>
      </c>
      <c r="D1869" t="s">
        <v>2181</v>
      </c>
      <c r="E1869" t="s">
        <v>2182</v>
      </c>
      <c r="F1869" t="s">
        <v>10</v>
      </c>
      <c r="G1869">
        <f>VLOOKUP(A1869,[1]pop_total!$A:$H,8,FALSE)</f>
        <v>4345</v>
      </c>
      <c r="H1869">
        <f t="shared" si="87"/>
        <v>4345</v>
      </c>
      <c r="I1869">
        <v>0.59199999999999997</v>
      </c>
      <c r="J1869" s="1">
        <f>VLOOKUP(B1869,[2]Planilha1!$A:$F,6,FALSE)</f>
        <v>28812427.420000002</v>
      </c>
      <c r="K1869" s="10">
        <f t="shared" si="88"/>
        <v>6631.1685661680094</v>
      </c>
      <c r="L1869" s="8">
        <f t="shared" si="89"/>
        <v>6631.1685661680094</v>
      </c>
      <c r="M1869" s="14">
        <f>VLOOKUP(B1869,'[3]IVIC médio'!$A:$M,8,FALSE)</f>
        <v>-6.1111111111111116E-2</v>
      </c>
    </row>
    <row r="1870" spans="1:13" x14ac:dyDescent="0.25">
      <c r="A1870" s="7">
        <v>220430</v>
      </c>
      <c r="B1870" s="7">
        <v>2204303</v>
      </c>
      <c r="C1870" t="s">
        <v>768</v>
      </c>
      <c r="D1870" t="s">
        <v>682</v>
      </c>
      <c r="E1870" t="s">
        <v>466</v>
      </c>
      <c r="F1870" t="s">
        <v>10</v>
      </c>
      <c r="G1870">
        <f>VLOOKUP(A1870,[1]pop_total!$A:$H,8,FALSE)</f>
        <v>10259</v>
      </c>
      <c r="H1870">
        <f t="shared" si="87"/>
        <v>10259</v>
      </c>
      <c r="I1870">
        <v>0.61899999999999999</v>
      </c>
      <c r="J1870" s="1">
        <f>VLOOKUP(B1870,[2]Planilha1!$A:$F,6,FALSE)</f>
        <v>56838555.649999999</v>
      </c>
      <c r="K1870" s="10">
        <f t="shared" si="88"/>
        <v>5540.3602349156836</v>
      </c>
      <c r="L1870" s="8">
        <f t="shared" si="89"/>
        <v>5540.3602349156836</v>
      </c>
      <c r="M1870" s="14">
        <f>VLOOKUP(B1870,'[3]IVIC médio'!$A:$M,8,FALSE)</f>
        <v>0.26111111111111118</v>
      </c>
    </row>
    <row r="1871" spans="1:13" x14ac:dyDescent="0.25">
      <c r="A1871" s="7">
        <v>312707</v>
      </c>
      <c r="B1871" s="7">
        <v>3127073</v>
      </c>
      <c r="C1871" t="s">
        <v>2485</v>
      </c>
      <c r="D1871" t="s">
        <v>2181</v>
      </c>
      <c r="E1871" t="s">
        <v>2182</v>
      </c>
      <c r="F1871" t="s">
        <v>10</v>
      </c>
      <c r="G1871">
        <f>VLOOKUP(A1871,[1]pop_total!$A:$H,8,FALSE)</f>
        <v>4647</v>
      </c>
      <c r="H1871">
        <f t="shared" si="87"/>
        <v>4647</v>
      </c>
      <c r="I1871">
        <v>0.54400000000000004</v>
      </c>
      <c r="J1871" s="1">
        <f>VLOOKUP(B1871,[2]Planilha1!$A:$F,6,FALSE)</f>
        <v>31119289.309999999</v>
      </c>
      <c r="K1871" s="10">
        <f t="shared" si="88"/>
        <v>6696.6406950720893</v>
      </c>
      <c r="L1871" s="8">
        <f t="shared" si="89"/>
        <v>6696.6406950720893</v>
      </c>
      <c r="M1871" s="14">
        <f>VLOOKUP(B1871,'[3]IVIC médio'!$A:$M,8,FALSE)</f>
        <v>0.3611111111111111</v>
      </c>
    </row>
    <row r="1872" spans="1:13" x14ac:dyDescent="0.25">
      <c r="A1872" s="7">
        <v>312710</v>
      </c>
      <c r="B1872" s="7">
        <v>3127107</v>
      </c>
      <c r="C1872" t="s">
        <v>2486</v>
      </c>
      <c r="D1872" t="s">
        <v>2181</v>
      </c>
      <c r="E1872" t="s">
        <v>2182</v>
      </c>
      <c r="F1872" t="s">
        <v>10</v>
      </c>
      <c r="G1872">
        <f>VLOOKUP(A1872,[1]pop_total!$A:$H,8,FALSE)</f>
        <v>58588</v>
      </c>
      <c r="H1872">
        <f t="shared" si="87"/>
        <v>58588</v>
      </c>
      <c r="I1872">
        <v>0.73</v>
      </c>
      <c r="J1872" s="1">
        <f>VLOOKUP(B1872,[2]Planilha1!$A:$F,6,FALSE)</f>
        <v>298961554.69999999</v>
      </c>
      <c r="K1872" s="10">
        <f t="shared" si="88"/>
        <v>5102.7779528231031</v>
      </c>
      <c r="L1872" s="8">
        <f t="shared" si="89"/>
        <v>5102.7779528231031</v>
      </c>
      <c r="M1872" s="14">
        <f>VLOOKUP(B1872,'[3]IVIC médio'!$A:$M,8,FALSE)</f>
        <v>0.57777777777777772</v>
      </c>
    </row>
    <row r="1873" spans="1:13" x14ac:dyDescent="0.25">
      <c r="A1873" s="7">
        <v>240400</v>
      </c>
      <c r="B1873" s="7">
        <v>2404002</v>
      </c>
      <c r="C1873" t="s">
        <v>1129</v>
      </c>
      <c r="D1873" t="s">
        <v>1086</v>
      </c>
      <c r="E1873" t="s">
        <v>466</v>
      </c>
      <c r="F1873" t="s">
        <v>10</v>
      </c>
      <c r="G1873">
        <f>VLOOKUP(A1873,[1]pop_total!$A:$H,8,FALSE)</f>
        <v>4122</v>
      </c>
      <c r="H1873">
        <f t="shared" si="87"/>
        <v>4122</v>
      </c>
      <c r="I1873">
        <v>0.59699999999999998</v>
      </c>
      <c r="J1873" s="1"/>
      <c r="K1873" s="10">
        <v>5485</v>
      </c>
      <c r="L1873" s="8">
        <f t="shared" si="89"/>
        <v>5485</v>
      </c>
      <c r="M1873" s="14">
        <f>VLOOKUP(B1873,'[3]IVIC médio'!$A:$M,8,FALSE)</f>
        <v>0.44444444444444448</v>
      </c>
    </row>
    <row r="1874" spans="1:13" x14ac:dyDescent="0.25">
      <c r="A1874" s="7">
        <v>320220</v>
      </c>
      <c r="B1874" s="7">
        <v>3202207</v>
      </c>
      <c r="C1874" t="s">
        <v>3061</v>
      </c>
      <c r="D1874" t="s">
        <v>3036</v>
      </c>
      <c r="E1874" t="s">
        <v>2182</v>
      </c>
      <c r="F1874" t="s">
        <v>10</v>
      </c>
      <c r="G1874">
        <f>VLOOKUP(A1874,[1]pop_total!$A:$H,8,FALSE)</f>
        <v>18014</v>
      </c>
      <c r="H1874">
        <f t="shared" si="87"/>
        <v>18014</v>
      </c>
      <c r="I1874">
        <v>0.71799999999999997</v>
      </c>
      <c r="J1874" s="1">
        <f>VLOOKUP(B1874,[2]Planilha1!$A:$F,6,FALSE)</f>
        <v>114942346.56</v>
      </c>
      <c r="K1874" s="10">
        <f t="shared" si="88"/>
        <v>6380.7231353391808</v>
      </c>
      <c r="L1874" s="8">
        <f t="shared" si="89"/>
        <v>6380.7231353391808</v>
      </c>
      <c r="M1874" s="14">
        <f>VLOOKUP(B1874,'[3]IVIC médio'!$A:$M,8,FALSE)</f>
        <v>0.88333333333333341</v>
      </c>
    </row>
    <row r="1875" spans="1:13" x14ac:dyDescent="0.25">
      <c r="A1875" s="7">
        <v>312720</v>
      </c>
      <c r="B1875" s="7">
        <v>3127206</v>
      </c>
      <c r="C1875" t="s">
        <v>2487</v>
      </c>
      <c r="D1875" t="s">
        <v>2181</v>
      </c>
      <c r="E1875" t="s">
        <v>2182</v>
      </c>
      <c r="F1875" t="s">
        <v>10</v>
      </c>
      <c r="G1875">
        <f>VLOOKUP(A1875,[1]pop_total!$A:$H,8,FALSE)</f>
        <v>4686</v>
      </c>
      <c r="H1875">
        <f t="shared" si="87"/>
        <v>4686</v>
      </c>
      <c r="I1875">
        <v>0.65500000000000003</v>
      </c>
      <c r="J1875" s="1">
        <f>VLOOKUP(B1875,[2]Planilha1!$A:$F,6,FALSE)</f>
        <v>32811950.600000001</v>
      </c>
      <c r="K1875" s="10">
        <f t="shared" si="88"/>
        <v>7002.1234741784037</v>
      </c>
      <c r="L1875" s="8">
        <f t="shared" si="89"/>
        <v>7002.1234741784037</v>
      </c>
      <c r="M1875" s="14">
        <f>VLOOKUP(B1875,'[3]IVIC médio'!$A:$M,8,FALSE)</f>
        <v>0.37777777777777782</v>
      </c>
    </row>
    <row r="1876" spans="1:13" x14ac:dyDescent="0.25">
      <c r="A1876" s="7">
        <v>351650</v>
      </c>
      <c r="B1876" s="7">
        <v>3516507</v>
      </c>
      <c r="C1876" t="s">
        <v>3384</v>
      </c>
      <c r="D1876" t="s">
        <v>3202</v>
      </c>
      <c r="E1876" t="s">
        <v>2182</v>
      </c>
      <c r="F1876" t="s">
        <v>10</v>
      </c>
      <c r="G1876">
        <f>VLOOKUP(A1876,[1]pop_total!$A:$H,8,FALSE)</f>
        <v>2763</v>
      </c>
      <c r="H1876">
        <f t="shared" si="87"/>
        <v>2763</v>
      </c>
      <c r="I1876">
        <v>0.76300000000000001</v>
      </c>
      <c r="J1876" s="1">
        <f>VLOOKUP(B1876,[2]Planilha1!$A:$F,6,FALSE)</f>
        <v>28971055.449999999</v>
      </c>
      <c r="K1876" s="10">
        <f t="shared" si="88"/>
        <v>10485.362088309808</v>
      </c>
      <c r="L1876" s="8">
        <f t="shared" si="89"/>
        <v>10485.362088309808</v>
      </c>
      <c r="M1876" s="14">
        <f>VLOOKUP(B1876,'[3]IVIC médio'!$A:$M,8,FALSE)</f>
        <v>0.28888888888888886</v>
      </c>
    </row>
    <row r="1877" spans="1:13" x14ac:dyDescent="0.25">
      <c r="A1877" s="7">
        <v>250625</v>
      </c>
      <c r="B1877" s="7">
        <v>2506251</v>
      </c>
      <c r="C1877" t="s">
        <v>1324</v>
      </c>
      <c r="D1877" t="s">
        <v>1247</v>
      </c>
      <c r="E1877" t="s">
        <v>466</v>
      </c>
      <c r="F1877" t="s">
        <v>10</v>
      </c>
      <c r="G1877">
        <f>VLOOKUP(A1877,[1]pop_total!$A:$H,8,FALSE)</f>
        <v>8179</v>
      </c>
      <c r="H1877">
        <f t="shared" si="87"/>
        <v>8179</v>
      </c>
      <c r="I1877">
        <v>0.51300000000000001</v>
      </c>
      <c r="J1877" s="1">
        <f>VLOOKUP(B1877,[2]Planilha1!$A:$F,6,FALSE)</f>
        <v>40912241.469999999</v>
      </c>
      <c r="K1877" s="10">
        <f t="shared" si="88"/>
        <v>5002.1080168724784</v>
      </c>
      <c r="L1877" s="8">
        <f t="shared" si="89"/>
        <v>5002.1080168724784</v>
      </c>
      <c r="M1877" s="14">
        <f>VLOOKUP(B1877,'[3]IVIC médio'!$A:$M,8,FALSE)</f>
        <v>0.63888888888888895</v>
      </c>
    </row>
    <row r="1878" spans="1:13" x14ac:dyDescent="0.25">
      <c r="A1878" s="7">
        <v>351660</v>
      </c>
      <c r="B1878" s="7">
        <v>3516606</v>
      </c>
      <c r="C1878" t="s">
        <v>3385</v>
      </c>
      <c r="D1878" t="s">
        <v>3202</v>
      </c>
      <c r="E1878" t="s">
        <v>2182</v>
      </c>
      <c r="F1878" t="s">
        <v>10</v>
      </c>
      <c r="G1878">
        <f>VLOOKUP(A1878,[1]pop_total!$A:$H,8,FALSE)</f>
        <v>6380</v>
      </c>
      <c r="H1878">
        <f t="shared" si="87"/>
        <v>6380</v>
      </c>
      <c r="I1878">
        <v>0.70899999999999996</v>
      </c>
      <c r="J1878" s="1">
        <f>VLOOKUP(B1878,[2]Planilha1!$A:$F,6,FALSE)</f>
        <v>40327995.829999998</v>
      </c>
      <c r="K1878" s="10">
        <f t="shared" si="88"/>
        <v>6321.0024811912226</v>
      </c>
      <c r="L1878" s="8">
        <f t="shared" si="89"/>
        <v>6321.0024811912226</v>
      </c>
      <c r="M1878" s="14">
        <f>VLOOKUP(B1878,'[3]IVIC médio'!$A:$M,8,FALSE)</f>
        <v>0.46666666666666667</v>
      </c>
    </row>
    <row r="1879" spans="1:13" x14ac:dyDescent="0.25">
      <c r="A1879" s="7">
        <v>312730</v>
      </c>
      <c r="B1879" s="7">
        <v>3127305</v>
      </c>
      <c r="C1879" t="s">
        <v>2488</v>
      </c>
      <c r="D1879" t="s">
        <v>2181</v>
      </c>
      <c r="E1879" t="s">
        <v>2182</v>
      </c>
      <c r="F1879" t="s">
        <v>10</v>
      </c>
      <c r="G1879">
        <f>VLOOKUP(A1879,[1]pop_total!$A:$H,8,FALSE)</f>
        <v>6222</v>
      </c>
      <c r="H1879">
        <f t="shared" si="87"/>
        <v>6222</v>
      </c>
      <c r="I1879">
        <v>0.65400000000000003</v>
      </c>
      <c r="J1879" s="1">
        <f>VLOOKUP(B1879,[2]Planilha1!$A:$F,6,FALSE)</f>
        <v>36882317.060000002</v>
      </c>
      <c r="K1879" s="10">
        <f t="shared" si="88"/>
        <v>5927.7269463195116</v>
      </c>
      <c r="L1879" s="8">
        <f t="shared" si="89"/>
        <v>5927.7269463195116</v>
      </c>
      <c r="M1879" s="14">
        <f>VLOOKUP(B1879,'[3]IVIC médio'!$A:$M,8,FALSE)</f>
        <v>0.16666666666666666</v>
      </c>
    </row>
    <row r="1880" spans="1:13" x14ac:dyDescent="0.25">
      <c r="A1880" s="7">
        <v>240410</v>
      </c>
      <c r="B1880" s="7">
        <v>2404101</v>
      </c>
      <c r="C1880" t="s">
        <v>1130</v>
      </c>
      <c r="D1880" t="s">
        <v>1086</v>
      </c>
      <c r="E1880" t="s">
        <v>466</v>
      </c>
      <c r="F1880" t="s">
        <v>10</v>
      </c>
      <c r="G1880">
        <f>VLOOKUP(A1880,[1]pop_total!$A:$H,8,FALSE)</f>
        <v>2104</v>
      </c>
      <c r="H1880">
        <f t="shared" si="87"/>
        <v>2104</v>
      </c>
      <c r="I1880">
        <v>0.56399999999999995</v>
      </c>
      <c r="J1880" s="1">
        <f>VLOOKUP(B1880,[2]Planilha1!$A:$F,6,FALSE)</f>
        <v>43874783.57</v>
      </c>
      <c r="K1880" s="10">
        <f t="shared" si="88"/>
        <v>20853.034016159694</v>
      </c>
      <c r="L1880" s="8">
        <f t="shared" si="89"/>
        <v>12739.39</v>
      </c>
      <c r="M1880" s="14">
        <f>VLOOKUP(B1880,'[3]IVIC médio'!$A:$M,8,FALSE)</f>
        <v>3.333333333333334E-2</v>
      </c>
    </row>
    <row r="1881" spans="1:13" x14ac:dyDescent="0.25">
      <c r="A1881" s="7">
        <v>420560</v>
      </c>
      <c r="B1881" s="7">
        <v>4205605</v>
      </c>
      <c r="C1881" t="s">
        <v>4281</v>
      </c>
      <c r="D1881" t="s">
        <v>4197</v>
      </c>
      <c r="E1881" t="s">
        <v>3828</v>
      </c>
      <c r="F1881" t="s">
        <v>10</v>
      </c>
      <c r="G1881">
        <f>VLOOKUP(A1881,[1]pop_total!$A:$H,8,FALSE)</f>
        <v>3210</v>
      </c>
      <c r="H1881">
        <f t="shared" si="87"/>
        <v>3210</v>
      </c>
      <c r="I1881">
        <v>0.70799999999999996</v>
      </c>
      <c r="J1881" s="1">
        <f>VLOOKUP(B1881,[2]Planilha1!$A:$F,6,FALSE)</f>
        <v>33433912.68</v>
      </c>
      <c r="K1881" s="10">
        <f t="shared" si="88"/>
        <v>10415.549121495327</v>
      </c>
      <c r="L1881" s="8">
        <f t="shared" si="89"/>
        <v>10415.549121495327</v>
      </c>
      <c r="M1881" s="14">
        <f>VLOOKUP(B1881,'[3]IVIC médio'!$A:$M,8,FALSE)</f>
        <v>0.53333333333333333</v>
      </c>
    </row>
    <row r="1882" spans="1:13" x14ac:dyDescent="0.25">
      <c r="A1882" s="7">
        <v>260590</v>
      </c>
      <c r="B1882" s="7">
        <v>2605905</v>
      </c>
      <c r="C1882" t="s">
        <v>1510</v>
      </c>
      <c r="D1882" t="s">
        <v>1452</v>
      </c>
      <c r="E1882" t="s">
        <v>466</v>
      </c>
      <c r="F1882" t="s">
        <v>10</v>
      </c>
      <c r="G1882">
        <f>VLOOKUP(A1882,[1]pop_total!$A:$H,8,FALSE)</f>
        <v>18214</v>
      </c>
      <c r="H1882">
        <f t="shared" si="87"/>
        <v>18214</v>
      </c>
      <c r="I1882">
        <v>0.60199999999999998</v>
      </c>
      <c r="J1882" s="1">
        <f>VLOOKUP(B1882,[2]Planilha1!$A:$F,6,FALSE)</f>
        <v>94354707.299999997</v>
      </c>
      <c r="K1882" s="10">
        <f t="shared" si="88"/>
        <v>5180.3397002305919</v>
      </c>
      <c r="L1882" s="8">
        <f t="shared" si="89"/>
        <v>5180.3397002305919</v>
      </c>
      <c r="M1882" s="14">
        <f>VLOOKUP(B1882,'[3]IVIC médio'!$A:$M,8,FALSE)</f>
        <v>0.68888888888888888</v>
      </c>
    </row>
    <row r="1883" spans="1:13" x14ac:dyDescent="0.25">
      <c r="A1883" s="7">
        <v>520815</v>
      </c>
      <c r="B1883" s="7">
        <v>5208152</v>
      </c>
      <c r="C1883" t="s">
        <v>5222</v>
      </c>
      <c r="D1883" t="s">
        <v>5136</v>
      </c>
      <c r="E1883" t="s">
        <v>4932</v>
      </c>
      <c r="F1883" t="s">
        <v>10</v>
      </c>
      <c r="G1883">
        <f>VLOOKUP(A1883,[1]pop_total!$A:$H,8,FALSE)</f>
        <v>3456</v>
      </c>
      <c r="H1883">
        <f t="shared" si="87"/>
        <v>3456</v>
      </c>
      <c r="I1883">
        <v>0.65900000000000003</v>
      </c>
      <c r="J1883" s="1">
        <f>VLOOKUP(B1883,[2]Planilha1!$A:$F,6,FALSE)</f>
        <v>37385248.329999998</v>
      </c>
      <c r="K1883" s="10">
        <f t="shared" si="88"/>
        <v>10817.490836226851</v>
      </c>
      <c r="L1883" s="8">
        <f t="shared" si="89"/>
        <v>10817.490836226851</v>
      </c>
      <c r="M1883" s="14">
        <f>VLOOKUP(B1883,'[3]IVIC médio'!$A:$M,8,FALSE)</f>
        <v>0.78333333333333344</v>
      </c>
    </row>
    <row r="1884" spans="1:13" x14ac:dyDescent="0.25">
      <c r="A1884" s="7">
        <v>312733</v>
      </c>
      <c r="B1884" s="7">
        <v>3127339</v>
      </c>
      <c r="C1884" t="s">
        <v>2489</v>
      </c>
      <c r="D1884" t="s">
        <v>2181</v>
      </c>
      <c r="E1884" t="s">
        <v>2182</v>
      </c>
      <c r="F1884" t="s">
        <v>10</v>
      </c>
      <c r="G1884">
        <f>VLOOKUP(A1884,[1]pop_total!$A:$H,8,FALSE)</f>
        <v>4793</v>
      </c>
      <c r="H1884">
        <f t="shared" si="87"/>
        <v>4793</v>
      </c>
      <c r="I1884">
        <v>0.65</v>
      </c>
      <c r="J1884" s="1">
        <f>VLOOKUP(B1884,[2]Planilha1!$A:$F,6,FALSE)</f>
        <v>34056279.799999997</v>
      </c>
      <c r="K1884" s="10">
        <f t="shared" si="88"/>
        <v>7105.4203630294169</v>
      </c>
      <c r="L1884" s="8">
        <f t="shared" si="89"/>
        <v>7105.4203630294169</v>
      </c>
      <c r="M1884" s="14">
        <f>VLOOKUP(B1884,'[3]IVIC médio'!$A:$M,8,FALSE)</f>
        <v>0.15555555555555559</v>
      </c>
    </row>
    <row r="1885" spans="1:13" x14ac:dyDescent="0.25">
      <c r="A1885" s="7">
        <v>291120</v>
      </c>
      <c r="B1885" s="7">
        <v>2911204</v>
      </c>
      <c r="C1885" t="s">
        <v>1915</v>
      </c>
      <c r="D1885" t="s">
        <v>1784</v>
      </c>
      <c r="E1885" t="s">
        <v>466</v>
      </c>
      <c r="F1885" t="s">
        <v>10</v>
      </c>
      <c r="G1885">
        <f>VLOOKUP(A1885,[1]pop_total!$A:$H,8,FALSE)</f>
        <v>32178</v>
      </c>
      <c r="H1885">
        <f t="shared" si="87"/>
        <v>32178</v>
      </c>
      <c r="I1885">
        <v>0.63200000000000001</v>
      </c>
      <c r="J1885" s="1">
        <f>VLOOKUP(B1885,[2]Planilha1!$A:$F,6,FALSE)</f>
        <v>134169655.36</v>
      </c>
      <c r="K1885" s="10">
        <f t="shared" si="88"/>
        <v>4169.6082839206911</v>
      </c>
      <c r="L1885" s="8">
        <f t="shared" si="89"/>
        <v>4169.6082839206911</v>
      </c>
      <c r="M1885" s="14">
        <f>VLOOKUP(B1885,'[3]IVIC médio'!$A:$M,8,FALSE)</f>
        <v>0.44444444444444448</v>
      </c>
    </row>
    <row r="1886" spans="1:13" x14ac:dyDescent="0.25">
      <c r="A1886" s="7">
        <v>260600</v>
      </c>
      <c r="B1886" s="7">
        <v>2606002</v>
      </c>
      <c r="C1886" t="s">
        <v>1511</v>
      </c>
      <c r="D1886" t="s">
        <v>1452</v>
      </c>
      <c r="E1886" t="s">
        <v>466</v>
      </c>
      <c r="F1886" t="s">
        <v>10</v>
      </c>
      <c r="G1886">
        <f>VLOOKUP(A1886,[1]pop_total!$A:$H,8,FALSE)</f>
        <v>142506</v>
      </c>
      <c r="H1886">
        <f t="shared" si="87"/>
        <v>142506</v>
      </c>
      <c r="I1886">
        <v>0.66400000000000003</v>
      </c>
      <c r="J1886" s="1">
        <f>VLOOKUP(B1886,[2]Planilha1!$A:$F,6,FALSE)</f>
        <v>497813103.69999999</v>
      </c>
      <c r="K1886" s="10">
        <f t="shared" si="88"/>
        <v>3493.2782037247553</v>
      </c>
      <c r="L1886" s="8">
        <f t="shared" si="89"/>
        <v>3493.2782037247553</v>
      </c>
      <c r="M1886" s="14">
        <f>VLOOKUP(B1886,'[3]IVIC médio'!$A:$M,8,FALSE)</f>
        <v>0.88333333333333319</v>
      </c>
    </row>
    <row r="1887" spans="1:13" x14ac:dyDescent="0.25">
      <c r="A1887" s="7">
        <v>280240</v>
      </c>
      <c r="B1887" s="7">
        <v>2802403</v>
      </c>
      <c r="C1887" t="s">
        <v>1734</v>
      </c>
      <c r="D1887" t="s">
        <v>1716</v>
      </c>
      <c r="E1887" t="s">
        <v>466</v>
      </c>
      <c r="F1887" t="s">
        <v>10</v>
      </c>
      <c r="G1887">
        <f>VLOOKUP(A1887,[1]pop_total!$A:$H,8,FALSE)</f>
        <v>11096</v>
      </c>
      <c r="H1887">
        <f t="shared" si="87"/>
        <v>11096</v>
      </c>
      <c r="I1887">
        <v>0.56399999999999995</v>
      </c>
      <c r="J1887" s="1">
        <f>VLOOKUP(B1887,[2]Planilha1!$A:$F,6,FALSE)</f>
        <v>49454223.609999999</v>
      </c>
      <c r="K1887" s="10">
        <f t="shared" si="88"/>
        <v>4456.9415654289833</v>
      </c>
      <c r="L1887" s="8">
        <f t="shared" si="89"/>
        <v>4456.9415654289833</v>
      </c>
      <c r="M1887" s="14">
        <f>VLOOKUP(B1887,'[3]IVIC médio'!$A:$M,8,FALSE)</f>
        <v>0.16111111111111112</v>
      </c>
    </row>
    <row r="1888" spans="1:13" x14ac:dyDescent="0.25">
      <c r="A1888" s="7">
        <v>351670</v>
      </c>
      <c r="B1888" s="7">
        <v>3516705</v>
      </c>
      <c r="C1888" t="s">
        <v>3386</v>
      </c>
      <c r="D1888" t="s">
        <v>3202</v>
      </c>
      <c r="E1888" t="s">
        <v>2182</v>
      </c>
      <c r="F1888" t="s">
        <v>10</v>
      </c>
      <c r="G1888">
        <f>VLOOKUP(A1888,[1]pop_total!$A:$H,8,FALSE)</f>
        <v>42110</v>
      </c>
      <c r="H1888">
        <f t="shared" si="87"/>
        <v>42110</v>
      </c>
      <c r="I1888">
        <v>0.76900000000000002</v>
      </c>
      <c r="J1888" s="1">
        <f>VLOOKUP(B1888,[2]Planilha1!$A:$F,6,FALSE)</f>
        <v>240606284.40000001</v>
      </c>
      <c r="K1888" s="10">
        <f t="shared" si="88"/>
        <v>5713.756456898599</v>
      </c>
      <c r="L1888" s="8">
        <f t="shared" si="89"/>
        <v>5713.756456898599</v>
      </c>
      <c r="M1888" s="14">
        <f>VLOOKUP(B1888,'[3]IVIC médio'!$A:$M,8,FALSE)</f>
        <v>0.58333333333333337</v>
      </c>
    </row>
    <row r="1889" spans="1:13" x14ac:dyDescent="0.25">
      <c r="A1889" s="7">
        <v>430860</v>
      </c>
      <c r="B1889" s="7">
        <v>4308607</v>
      </c>
      <c r="C1889" t="s">
        <v>4623</v>
      </c>
      <c r="D1889" t="s">
        <v>4459</v>
      </c>
      <c r="E1889" t="s">
        <v>3828</v>
      </c>
      <c r="F1889" t="s">
        <v>10</v>
      </c>
      <c r="G1889">
        <f>VLOOKUP(A1889,[1]pop_total!$A:$H,8,FALSE)</f>
        <v>34335</v>
      </c>
      <c r="H1889">
        <f t="shared" si="87"/>
        <v>34335</v>
      </c>
      <c r="I1889">
        <v>0.78600000000000003</v>
      </c>
      <c r="J1889" s="1">
        <f>VLOOKUP(B1889,[2]Planilha1!$A:$F,6,FALSE)</f>
        <v>253790646.34999999</v>
      </c>
      <c r="K1889" s="10">
        <f t="shared" si="88"/>
        <v>7391.6017576816657</v>
      </c>
      <c r="L1889" s="8">
        <f t="shared" si="89"/>
        <v>7391.6017576816657</v>
      </c>
      <c r="M1889" s="14">
        <f>VLOOKUP(B1889,'[3]IVIC médio'!$A:$M,8,FALSE)</f>
        <v>0.35555555555555551</v>
      </c>
    </row>
    <row r="1890" spans="1:13" x14ac:dyDescent="0.25">
      <c r="A1890" s="7">
        <v>420570</v>
      </c>
      <c r="B1890" s="7">
        <v>4205704</v>
      </c>
      <c r="C1890" t="s">
        <v>4282</v>
      </c>
      <c r="D1890" t="s">
        <v>4197</v>
      </c>
      <c r="E1890" t="s">
        <v>3828</v>
      </c>
      <c r="F1890" t="s">
        <v>10</v>
      </c>
      <c r="G1890">
        <f>VLOOKUP(A1890,[1]pop_total!$A:$H,8,FALSE)</f>
        <v>29959</v>
      </c>
      <c r="H1890">
        <f t="shared" si="87"/>
        <v>29959</v>
      </c>
      <c r="I1890">
        <v>0.753</v>
      </c>
      <c r="J1890" s="1">
        <f>VLOOKUP(B1890,[2]Planilha1!$A:$F,6,FALSE)</f>
        <v>195932470.59999999</v>
      </c>
      <c r="K1890" s="10">
        <f t="shared" si="88"/>
        <v>6540.0203811876227</v>
      </c>
      <c r="L1890" s="8">
        <f t="shared" si="89"/>
        <v>6540.0203811876227</v>
      </c>
      <c r="M1890" s="14">
        <f>VLOOKUP(B1890,'[3]IVIC médio'!$A:$M,8,FALSE)</f>
        <v>0.60555555555555551</v>
      </c>
    </row>
    <row r="1891" spans="1:13" x14ac:dyDescent="0.25">
      <c r="A1891" s="7">
        <v>150307</v>
      </c>
      <c r="B1891" s="7">
        <v>1503077</v>
      </c>
      <c r="C1891" t="s">
        <v>215</v>
      </c>
      <c r="D1891" t="s">
        <v>166</v>
      </c>
      <c r="E1891" t="s">
        <v>9</v>
      </c>
      <c r="F1891" t="s">
        <v>10</v>
      </c>
      <c r="G1891">
        <f>VLOOKUP(A1891,[1]pop_total!$A:$H,8,FALSE)</f>
        <v>24703</v>
      </c>
      <c r="H1891">
        <f t="shared" si="87"/>
        <v>24703</v>
      </c>
      <c r="I1891">
        <v>0.52600000000000002</v>
      </c>
      <c r="J1891" s="1">
        <f>VLOOKUP(B1891,[2]Planilha1!$A:$F,6,FALSE)</f>
        <v>132345200.78</v>
      </c>
      <c r="K1891" s="10">
        <f t="shared" si="88"/>
        <v>5357.45459174999</v>
      </c>
      <c r="L1891" s="8">
        <f t="shared" si="89"/>
        <v>5357.45459174999</v>
      </c>
      <c r="M1891" s="14">
        <f>VLOOKUP(B1891,'[3]IVIC médio'!$A:$M,8,FALSE)</f>
        <v>0.41111111111111109</v>
      </c>
    </row>
    <row r="1892" spans="1:13" x14ac:dyDescent="0.25">
      <c r="A1892" s="7">
        <v>430865</v>
      </c>
      <c r="B1892" s="7">
        <v>4308656</v>
      </c>
      <c r="C1892" t="s">
        <v>4624</v>
      </c>
      <c r="D1892" t="s">
        <v>4459</v>
      </c>
      <c r="E1892" t="s">
        <v>3828</v>
      </c>
      <c r="F1892" t="s">
        <v>10</v>
      </c>
      <c r="G1892">
        <f>VLOOKUP(A1892,[1]pop_total!$A:$H,8,FALSE)</f>
        <v>2688</v>
      </c>
      <c r="H1892">
        <f t="shared" si="87"/>
        <v>2688</v>
      </c>
      <c r="I1892">
        <v>0.67100000000000004</v>
      </c>
      <c r="J1892" s="1">
        <f>VLOOKUP(B1892,[2]Planilha1!$A:$F,6,FALSE)</f>
        <v>40372168.189999998</v>
      </c>
      <c r="K1892" s="10">
        <f t="shared" si="88"/>
        <v>15019.407808779761</v>
      </c>
      <c r="L1892" s="8">
        <f t="shared" si="89"/>
        <v>12739.39</v>
      </c>
      <c r="M1892" s="14">
        <f>VLOOKUP(B1892,'[3]IVIC médio'!$A:$M,8,FALSE)</f>
        <v>1.6666666666666673E-2</v>
      </c>
    </row>
    <row r="1893" spans="1:13" x14ac:dyDescent="0.25">
      <c r="A1893" s="7">
        <v>420580</v>
      </c>
      <c r="B1893" s="7">
        <v>4205803</v>
      </c>
      <c r="C1893" t="s">
        <v>4283</v>
      </c>
      <c r="D1893" t="s">
        <v>4197</v>
      </c>
      <c r="E1893" t="s">
        <v>3828</v>
      </c>
      <c r="F1893" t="s">
        <v>10</v>
      </c>
      <c r="G1893">
        <f>VLOOKUP(A1893,[1]pop_total!$A:$H,8,FALSE)</f>
        <v>18545</v>
      </c>
      <c r="H1893">
        <f t="shared" si="87"/>
        <v>18545</v>
      </c>
      <c r="I1893">
        <v>0.72499999999999998</v>
      </c>
      <c r="J1893" s="1">
        <f>VLOOKUP(B1893,[2]Planilha1!$A:$F,6,FALSE)</f>
        <v>142663363.49000001</v>
      </c>
      <c r="K1893" s="10">
        <f t="shared" si="88"/>
        <v>7692.8208945807501</v>
      </c>
      <c r="L1893" s="8">
        <f t="shared" si="89"/>
        <v>7692.8208945807501</v>
      </c>
      <c r="M1893" s="14">
        <f>VLOOKUP(B1893,'[3]IVIC médio'!$A:$M,8,FALSE)</f>
        <v>0.78888888888888897</v>
      </c>
    </row>
    <row r="1894" spans="1:13" x14ac:dyDescent="0.25">
      <c r="A1894" s="7">
        <v>420590</v>
      </c>
      <c r="B1894" s="7">
        <v>4205902</v>
      </c>
      <c r="C1894" t="s">
        <v>4284</v>
      </c>
      <c r="D1894" t="s">
        <v>4197</v>
      </c>
      <c r="E1894" t="s">
        <v>3828</v>
      </c>
      <c r="F1894" t="s">
        <v>10</v>
      </c>
      <c r="G1894">
        <f>VLOOKUP(A1894,[1]pop_total!$A:$H,8,FALSE)</f>
        <v>72570</v>
      </c>
      <c r="H1894">
        <f t="shared" si="87"/>
        <v>72570</v>
      </c>
      <c r="I1894">
        <v>0.76500000000000001</v>
      </c>
      <c r="J1894" s="1">
        <f>VLOOKUP(B1894,[2]Planilha1!$A:$F,6,FALSE)</f>
        <v>414345112.68000001</v>
      </c>
      <c r="K1894" s="10">
        <f t="shared" si="88"/>
        <v>5709.5922926829271</v>
      </c>
      <c r="L1894" s="8">
        <f t="shared" si="89"/>
        <v>5709.5922926829271</v>
      </c>
      <c r="M1894" s="14">
        <f>VLOOKUP(B1894,'[3]IVIC médio'!$A:$M,8,FALSE)</f>
        <v>0.57777777777777772</v>
      </c>
    </row>
    <row r="1895" spans="1:13" x14ac:dyDescent="0.25">
      <c r="A1895" s="7">
        <v>351680</v>
      </c>
      <c r="B1895" s="7">
        <v>3516804</v>
      </c>
      <c r="C1895" t="s">
        <v>3387</v>
      </c>
      <c r="D1895" t="s">
        <v>3202</v>
      </c>
      <c r="E1895" t="s">
        <v>2182</v>
      </c>
      <c r="F1895" t="s">
        <v>10</v>
      </c>
      <c r="G1895">
        <f>VLOOKUP(A1895,[1]pop_total!$A:$H,8,FALSE)</f>
        <v>3252</v>
      </c>
      <c r="H1895">
        <f t="shared" si="87"/>
        <v>3252</v>
      </c>
      <c r="I1895">
        <v>0.72299999999999998</v>
      </c>
      <c r="J1895" s="1">
        <f>VLOOKUP(B1895,[2]Planilha1!$A:$F,6,FALSE)</f>
        <v>30592744.66</v>
      </c>
      <c r="K1895" s="10">
        <f t="shared" si="88"/>
        <v>9407.3630565805652</v>
      </c>
      <c r="L1895" s="8">
        <f t="shared" si="89"/>
        <v>9407.3630565805652</v>
      </c>
      <c r="M1895" s="14">
        <f>VLOOKUP(B1895,'[3]IVIC médio'!$A:$M,8,FALSE)</f>
        <v>0.35555555555555551</v>
      </c>
    </row>
    <row r="1896" spans="1:13" x14ac:dyDescent="0.25">
      <c r="A1896" s="7">
        <v>510385</v>
      </c>
      <c r="B1896" s="7">
        <v>5103858</v>
      </c>
      <c r="C1896" t="s">
        <v>5045</v>
      </c>
      <c r="D1896" t="s">
        <v>5002</v>
      </c>
      <c r="E1896" t="s">
        <v>4932</v>
      </c>
      <c r="F1896" t="s">
        <v>10</v>
      </c>
      <c r="G1896">
        <f>VLOOKUP(A1896,[1]pop_total!$A:$H,8,FALSE)</f>
        <v>8642</v>
      </c>
      <c r="H1896">
        <f t="shared" si="87"/>
        <v>8642</v>
      </c>
      <c r="I1896">
        <v>0.61499999999999999</v>
      </c>
      <c r="J1896" s="1">
        <f>VLOOKUP(B1896,[2]Planilha1!$A:$F,6,FALSE)</f>
        <v>103060676.93000001</v>
      </c>
      <c r="K1896" s="10">
        <f t="shared" si="88"/>
        <v>11925.558543161305</v>
      </c>
      <c r="L1896" s="8">
        <f t="shared" si="89"/>
        <v>11925.558543161305</v>
      </c>
      <c r="M1896" s="14">
        <f>VLOOKUP(B1896,'[3]IVIC médio'!$A:$M,8,FALSE)</f>
        <v>0.55000000000000004</v>
      </c>
    </row>
    <row r="1897" spans="1:13" x14ac:dyDescent="0.25">
      <c r="A1897" s="7">
        <v>430870</v>
      </c>
      <c r="B1897" s="7">
        <v>4308706</v>
      </c>
      <c r="C1897" t="s">
        <v>4625</v>
      </c>
      <c r="D1897" t="s">
        <v>4459</v>
      </c>
      <c r="E1897" t="s">
        <v>3828</v>
      </c>
      <c r="F1897" t="s">
        <v>10</v>
      </c>
      <c r="G1897">
        <f>VLOOKUP(A1897,[1]pop_total!$A:$H,8,FALSE)</f>
        <v>5665</v>
      </c>
      <c r="H1897">
        <f t="shared" si="87"/>
        <v>5665</v>
      </c>
      <c r="I1897">
        <v>0.73799999999999999</v>
      </c>
      <c r="J1897" s="1">
        <f>VLOOKUP(B1897,[2]Planilha1!$A:$F,6,FALSE)</f>
        <v>40830688.829999998</v>
      </c>
      <c r="K1897" s="10">
        <f t="shared" si="88"/>
        <v>7207.5355392762576</v>
      </c>
      <c r="L1897" s="8">
        <f t="shared" si="89"/>
        <v>7207.5355392762576</v>
      </c>
      <c r="M1897" s="14">
        <f>VLOOKUP(B1897,'[3]IVIC médio'!$A:$M,8,FALSE)</f>
        <v>0.16666666666666669</v>
      </c>
    </row>
    <row r="1898" spans="1:13" x14ac:dyDescent="0.25">
      <c r="A1898" s="7">
        <v>291125</v>
      </c>
      <c r="B1898" s="7">
        <v>2911253</v>
      </c>
      <c r="C1898" t="s">
        <v>1916</v>
      </c>
      <c r="D1898" t="s">
        <v>1784</v>
      </c>
      <c r="E1898" t="s">
        <v>466</v>
      </c>
      <c r="F1898" t="s">
        <v>10</v>
      </c>
      <c r="G1898">
        <f>VLOOKUP(A1898,[1]pop_total!$A:$H,8,FALSE)</f>
        <v>4360</v>
      </c>
      <c r="H1898">
        <f t="shared" si="87"/>
        <v>4360</v>
      </c>
      <c r="I1898">
        <v>0.59899999999999998</v>
      </c>
      <c r="J1898" s="1">
        <f>VLOOKUP(B1898,[2]Planilha1!$A:$F,6,FALSE)</f>
        <v>30946660.760000002</v>
      </c>
      <c r="K1898" s="10">
        <f t="shared" si="88"/>
        <v>7097.8579724770643</v>
      </c>
      <c r="L1898" s="8">
        <f t="shared" si="89"/>
        <v>7097.8579724770643</v>
      </c>
      <c r="M1898" s="14">
        <f>VLOOKUP(B1898,'[3]IVIC médio'!$A:$M,8,FALSE)</f>
        <v>0.16111111111111115</v>
      </c>
    </row>
    <row r="1899" spans="1:13" x14ac:dyDescent="0.25">
      <c r="A1899" s="7">
        <v>351685</v>
      </c>
      <c r="B1899" s="7">
        <v>3516853</v>
      </c>
      <c r="C1899" t="s">
        <v>3388</v>
      </c>
      <c r="D1899" t="s">
        <v>3202</v>
      </c>
      <c r="E1899" t="s">
        <v>2182</v>
      </c>
      <c r="F1899" t="s">
        <v>10</v>
      </c>
      <c r="G1899">
        <f>VLOOKUP(A1899,[1]pop_total!$A:$H,8,FALSE)</f>
        <v>4702</v>
      </c>
      <c r="H1899">
        <f t="shared" si="87"/>
        <v>4702</v>
      </c>
      <c r="I1899">
        <v>0.71899999999999997</v>
      </c>
      <c r="J1899" s="1">
        <f>VLOOKUP(B1899,[2]Planilha1!$A:$F,6,FALSE)</f>
        <v>92950986.040000007</v>
      </c>
      <c r="K1899" s="10">
        <f t="shared" si="88"/>
        <v>19768.393458102935</v>
      </c>
      <c r="L1899" s="8">
        <f t="shared" si="89"/>
        <v>12739.39</v>
      </c>
      <c r="M1899" s="14">
        <f>VLOOKUP(B1899,'[3]IVIC médio'!$A:$M,8,FALSE)</f>
        <v>0.35555555555555551</v>
      </c>
    </row>
    <row r="1900" spans="1:13" x14ac:dyDescent="0.25">
      <c r="A1900" s="7">
        <v>220435</v>
      </c>
      <c r="B1900" s="7">
        <v>2204352</v>
      </c>
      <c r="C1900" t="s">
        <v>769</v>
      </c>
      <c r="D1900" t="s">
        <v>682</v>
      </c>
      <c r="E1900" t="s">
        <v>466</v>
      </c>
      <c r="F1900" t="s">
        <v>10</v>
      </c>
      <c r="G1900">
        <f>VLOOKUP(A1900,[1]pop_total!$A:$H,8,FALSE)</f>
        <v>5445</v>
      </c>
      <c r="H1900">
        <f t="shared" si="87"/>
        <v>5445</v>
      </c>
      <c r="I1900">
        <v>0.56100000000000005</v>
      </c>
      <c r="J1900" s="1">
        <f>VLOOKUP(B1900,[2]Planilha1!$A:$F,6,FALSE)</f>
        <v>28009609.760000002</v>
      </c>
      <c r="K1900" s="10">
        <f t="shared" si="88"/>
        <v>5144.097292929293</v>
      </c>
      <c r="L1900" s="8">
        <f t="shared" si="89"/>
        <v>5144.097292929293</v>
      </c>
      <c r="M1900" s="14">
        <f>VLOOKUP(B1900,'[3]IVIC médio'!$A:$M,8,FALSE)</f>
        <v>0.23888888888888887</v>
      </c>
    </row>
    <row r="1901" spans="1:13" x14ac:dyDescent="0.25">
      <c r="A1901" s="7">
        <v>430880</v>
      </c>
      <c r="B1901" s="7">
        <v>4308805</v>
      </c>
      <c r="C1901" t="s">
        <v>4626</v>
      </c>
      <c r="D1901" t="s">
        <v>4459</v>
      </c>
      <c r="E1901" t="s">
        <v>3828</v>
      </c>
      <c r="F1901" t="s">
        <v>10</v>
      </c>
      <c r="G1901">
        <f>VLOOKUP(A1901,[1]pop_total!$A:$H,8,FALSE)</f>
        <v>7612</v>
      </c>
      <c r="H1901">
        <f t="shared" si="87"/>
        <v>7612</v>
      </c>
      <c r="I1901">
        <v>0.68600000000000005</v>
      </c>
      <c r="J1901" s="1">
        <f>VLOOKUP(B1901,[2]Planilha1!$A:$F,6,FALSE)</f>
        <v>39865034.560000002</v>
      </c>
      <c r="K1901" s="10">
        <f t="shared" si="88"/>
        <v>5237.1301313715194</v>
      </c>
      <c r="L1901" s="8">
        <f t="shared" si="89"/>
        <v>5237.1301313715194</v>
      </c>
      <c r="M1901" s="14">
        <f>VLOOKUP(B1901,'[3]IVIC médio'!$A:$M,8,FALSE)</f>
        <v>0.25</v>
      </c>
    </row>
    <row r="1902" spans="1:13" x14ac:dyDescent="0.25">
      <c r="A1902" s="7">
        <v>410850</v>
      </c>
      <c r="B1902" s="7">
        <v>4108502</v>
      </c>
      <c r="C1902" t="s">
        <v>3940</v>
      </c>
      <c r="D1902" t="s">
        <v>3827</v>
      </c>
      <c r="E1902" t="s">
        <v>3828</v>
      </c>
      <c r="F1902" t="s">
        <v>10</v>
      </c>
      <c r="G1902">
        <f>VLOOKUP(A1902,[1]pop_total!$A:$H,8,FALSE)</f>
        <v>11062</v>
      </c>
      <c r="H1902">
        <f t="shared" si="87"/>
        <v>11062</v>
      </c>
      <c r="I1902">
        <v>0.65200000000000002</v>
      </c>
      <c r="J1902" s="1">
        <f>VLOOKUP(B1902,[2]Planilha1!$A:$F,6,FALSE)</f>
        <v>68405800.030000001</v>
      </c>
      <c r="K1902" s="10">
        <f t="shared" si="88"/>
        <v>6183.8546402097272</v>
      </c>
      <c r="L1902" s="8">
        <f t="shared" si="89"/>
        <v>6183.8546402097272</v>
      </c>
      <c r="M1902" s="14">
        <f>VLOOKUP(B1902,'[3]IVIC médio'!$A:$M,8,FALSE)</f>
        <v>1.1777777777777778</v>
      </c>
    </row>
    <row r="1903" spans="1:13" x14ac:dyDescent="0.25">
      <c r="A1903" s="7">
        <v>510390</v>
      </c>
      <c r="B1903" s="7">
        <v>5103908</v>
      </c>
      <c r="C1903" t="s">
        <v>3940</v>
      </c>
      <c r="D1903" t="s">
        <v>5002</v>
      </c>
      <c r="E1903" t="s">
        <v>4932</v>
      </c>
      <c r="F1903" t="s">
        <v>10</v>
      </c>
      <c r="G1903">
        <f>VLOOKUP(A1903,[1]pop_total!$A:$H,8,FALSE)</f>
        <v>6037</v>
      </c>
      <c r="H1903">
        <f t="shared" si="87"/>
        <v>6037</v>
      </c>
      <c r="I1903">
        <v>0.67</v>
      </c>
      <c r="J1903" s="1">
        <f>VLOOKUP(B1903,[2]Planilha1!$A:$F,6,FALSE)</f>
        <v>50909959.310000002</v>
      </c>
      <c r="K1903" s="10">
        <f t="shared" si="88"/>
        <v>8432.9897813483531</v>
      </c>
      <c r="L1903" s="8">
        <f t="shared" si="89"/>
        <v>8432.9897813483531</v>
      </c>
      <c r="M1903" s="14">
        <f>VLOOKUP(B1903,'[3]IVIC médio'!$A:$M,8,FALSE)</f>
        <v>0</v>
      </c>
    </row>
    <row r="1904" spans="1:13" x14ac:dyDescent="0.25">
      <c r="A1904" s="7">
        <v>280250</v>
      </c>
      <c r="B1904" s="7">
        <v>2802502</v>
      </c>
      <c r="C1904" t="s">
        <v>1735</v>
      </c>
      <c r="D1904" t="s">
        <v>1716</v>
      </c>
      <c r="E1904" t="s">
        <v>466</v>
      </c>
      <c r="F1904" t="s">
        <v>10</v>
      </c>
      <c r="G1904">
        <f>VLOOKUP(A1904,[1]pop_total!$A:$H,8,FALSE)</f>
        <v>3037</v>
      </c>
      <c r="H1904">
        <f t="shared" si="87"/>
        <v>3037</v>
      </c>
      <c r="I1904">
        <v>0.64500000000000002</v>
      </c>
      <c r="J1904" s="1">
        <f>VLOOKUP(B1904,[2]Planilha1!$A:$F,6,FALSE)</f>
        <v>37908193.600000001</v>
      </c>
      <c r="K1904" s="10">
        <f t="shared" si="88"/>
        <v>12482.118406322028</v>
      </c>
      <c r="L1904" s="8">
        <f t="shared" si="89"/>
        <v>12482.118406322028</v>
      </c>
      <c r="M1904" s="14">
        <f>VLOOKUP(B1904,'[3]IVIC médio'!$A:$M,8,FALSE)</f>
        <v>0.27777777777777779</v>
      </c>
    </row>
    <row r="1905" spans="1:13" x14ac:dyDescent="0.25">
      <c r="A1905" s="7">
        <v>351690</v>
      </c>
      <c r="B1905" s="7">
        <v>3516903</v>
      </c>
      <c r="C1905" t="s">
        <v>3389</v>
      </c>
      <c r="D1905" t="s">
        <v>3202</v>
      </c>
      <c r="E1905" t="s">
        <v>2182</v>
      </c>
      <c r="F1905" t="s">
        <v>10</v>
      </c>
      <c r="G1905">
        <f>VLOOKUP(A1905,[1]pop_total!$A:$H,8,FALSE)</f>
        <v>10312</v>
      </c>
      <c r="H1905">
        <f t="shared" si="87"/>
        <v>10312</v>
      </c>
      <c r="I1905">
        <v>0.747</v>
      </c>
      <c r="J1905" s="1">
        <f>VLOOKUP(B1905,[2]Planilha1!$A:$F,6,FALSE)</f>
        <v>72434276.459999993</v>
      </c>
      <c r="K1905" s="10">
        <f t="shared" si="88"/>
        <v>7024.2704092319618</v>
      </c>
      <c r="L1905" s="8">
        <f t="shared" si="89"/>
        <v>7024.2704092319618</v>
      </c>
      <c r="M1905" s="14">
        <f>VLOOKUP(B1905,'[3]IVIC médio'!$A:$M,8,FALSE)</f>
        <v>0.53888888888888897</v>
      </c>
    </row>
    <row r="1906" spans="1:13" x14ac:dyDescent="0.25">
      <c r="A1906" s="7">
        <v>230460</v>
      </c>
      <c r="B1906" s="7">
        <v>2304608</v>
      </c>
      <c r="C1906" t="s">
        <v>966</v>
      </c>
      <c r="D1906" t="s">
        <v>905</v>
      </c>
      <c r="E1906" t="s">
        <v>466</v>
      </c>
      <c r="F1906" t="s">
        <v>10</v>
      </c>
      <c r="G1906">
        <f>VLOOKUP(A1906,[1]pop_total!$A:$H,8,FALSE)</f>
        <v>6734</v>
      </c>
      <c r="H1906">
        <f t="shared" si="87"/>
        <v>6734</v>
      </c>
      <c r="I1906">
        <v>0.56799999999999995</v>
      </c>
      <c r="J1906" s="1">
        <f>VLOOKUP(B1906,[2]Planilha1!$A:$F,6,FALSE)</f>
        <v>53509605.329999998</v>
      </c>
      <c r="K1906" s="10">
        <f t="shared" si="88"/>
        <v>7946.1843376893376</v>
      </c>
      <c r="L1906" s="8">
        <f t="shared" si="89"/>
        <v>7946.1843376893376</v>
      </c>
      <c r="M1906" s="14">
        <f>VLOOKUP(B1906,'[3]IVIC médio'!$A:$M,8,FALSE)</f>
        <v>0.21111111111111108</v>
      </c>
    </row>
    <row r="1907" spans="1:13" x14ac:dyDescent="0.25">
      <c r="A1907" s="7">
        <v>430885</v>
      </c>
      <c r="B1907" s="7">
        <v>4308854</v>
      </c>
      <c r="C1907" t="s">
        <v>4627</v>
      </c>
      <c r="D1907" t="s">
        <v>4459</v>
      </c>
      <c r="E1907" t="s">
        <v>3828</v>
      </c>
      <c r="F1907" t="s">
        <v>10</v>
      </c>
      <c r="G1907">
        <f>VLOOKUP(A1907,[1]pop_total!$A:$H,8,FALSE)</f>
        <v>1744</v>
      </c>
      <c r="H1907">
        <f t="shared" si="87"/>
        <v>1744</v>
      </c>
      <c r="I1907">
        <v>0.73299999999999998</v>
      </c>
      <c r="J1907" s="1">
        <f>VLOOKUP(B1907,[2]Planilha1!$A:$F,6,FALSE)</f>
        <v>26957373.539999999</v>
      </c>
      <c r="K1907" s="10">
        <f t="shared" si="88"/>
        <v>15457.209598623853</v>
      </c>
      <c r="L1907" s="8">
        <f t="shared" si="89"/>
        <v>12739.39</v>
      </c>
      <c r="M1907" s="14">
        <f>VLOOKUP(B1907,'[3]IVIC médio'!$A:$M,8,FALSE)</f>
        <v>8.3333333333333329E-2</v>
      </c>
    </row>
    <row r="1908" spans="1:13" x14ac:dyDescent="0.25">
      <c r="A1908" s="7">
        <v>291130</v>
      </c>
      <c r="B1908" s="7">
        <v>2911303</v>
      </c>
      <c r="C1908" t="s">
        <v>1917</v>
      </c>
      <c r="D1908" t="s">
        <v>1784</v>
      </c>
      <c r="E1908" t="s">
        <v>466</v>
      </c>
      <c r="F1908" t="s">
        <v>10</v>
      </c>
      <c r="G1908">
        <f>VLOOKUP(A1908,[1]pop_total!$A:$H,8,FALSE)</f>
        <v>10884</v>
      </c>
      <c r="H1908">
        <f t="shared" si="87"/>
        <v>10884</v>
      </c>
      <c r="I1908">
        <v>0.55900000000000005</v>
      </c>
      <c r="J1908" s="1">
        <f>VLOOKUP(B1908,[2]Planilha1!$A:$F,6,FALSE)</f>
        <v>83339685.870000005</v>
      </c>
      <c r="K1908" s="10">
        <f t="shared" si="88"/>
        <v>7657.0824944873211</v>
      </c>
      <c r="L1908" s="8">
        <f t="shared" si="89"/>
        <v>7657.0824944873211</v>
      </c>
      <c r="M1908" s="14">
        <f>VLOOKUP(B1908,'[3]IVIC médio'!$A:$M,8,FALSE)</f>
        <v>0.45</v>
      </c>
    </row>
    <row r="1909" spans="1:13" x14ac:dyDescent="0.25">
      <c r="A1909" s="7">
        <v>351700</v>
      </c>
      <c r="B1909" s="7">
        <v>3517000</v>
      </c>
      <c r="C1909" t="s">
        <v>3390</v>
      </c>
      <c r="D1909" t="s">
        <v>3202</v>
      </c>
      <c r="E1909" t="s">
        <v>2182</v>
      </c>
      <c r="F1909" t="s">
        <v>10</v>
      </c>
      <c r="G1909">
        <f>VLOOKUP(A1909,[1]pop_total!$A:$H,8,FALSE)</f>
        <v>10232</v>
      </c>
      <c r="H1909">
        <f t="shared" si="87"/>
        <v>10232</v>
      </c>
      <c r="I1909">
        <v>0.71699999999999997</v>
      </c>
      <c r="J1909" s="1">
        <f>VLOOKUP(B1909,[2]Planilha1!$A:$F,6,FALSE)</f>
        <v>58161185.390000001</v>
      </c>
      <c r="K1909" s="10">
        <f t="shared" si="88"/>
        <v>5684.2440764268958</v>
      </c>
      <c r="L1909" s="8">
        <f t="shared" si="89"/>
        <v>5684.2440764268958</v>
      </c>
      <c r="M1909" s="14">
        <f>VLOOKUP(B1909,'[3]IVIC médio'!$A:$M,8,FALSE)</f>
        <v>0.38888888888888895</v>
      </c>
    </row>
    <row r="1910" spans="1:13" x14ac:dyDescent="0.25">
      <c r="A1910" s="7">
        <v>430890</v>
      </c>
      <c r="B1910" s="7">
        <v>4308904</v>
      </c>
      <c r="C1910" t="s">
        <v>4628</v>
      </c>
      <c r="D1910" t="s">
        <v>4459</v>
      </c>
      <c r="E1910" t="s">
        <v>3828</v>
      </c>
      <c r="F1910" t="s">
        <v>10</v>
      </c>
      <c r="G1910">
        <f>VLOOKUP(A1910,[1]pop_total!$A:$H,8,FALSE)</f>
        <v>16602</v>
      </c>
      <c r="H1910">
        <f t="shared" si="87"/>
        <v>16602</v>
      </c>
      <c r="I1910">
        <v>0.746</v>
      </c>
      <c r="J1910" s="1">
        <f>VLOOKUP(B1910,[2]Planilha1!$A:$F,6,FALSE)</f>
        <v>95765061.069999993</v>
      </c>
      <c r="K1910" s="10">
        <f t="shared" si="88"/>
        <v>5768.2846084809053</v>
      </c>
      <c r="L1910" s="8">
        <f t="shared" si="89"/>
        <v>5768.2846084809053</v>
      </c>
      <c r="M1910" s="14">
        <f>VLOOKUP(B1910,'[3]IVIC médio'!$A:$M,8,FALSE)</f>
        <v>0.7</v>
      </c>
    </row>
    <row r="1911" spans="1:13" x14ac:dyDescent="0.25">
      <c r="A1911" s="7">
        <v>220440</v>
      </c>
      <c r="B1911" s="7">
        <v>2204402</v>
      </c>
      <c r="C1911" t="s">
        <v>770</v>
      </c>
      <c r="D1911" t="s">
        <v>682</v>
      </c>
      <c r="E1911" t="s">
        <v>466</v>
      </c>
      <c r="F1911" t="s">
        <v>10</v>
      </c>
      <c r="G1911">
        <f>VLOOKUP(A1911,[1]pop_total!$A:$H,8,FALSE)</f>
        <v>10892</v>
      </c>
      <c r="H1911">
        <f t="shared" si="87"/>
        <v>10892</v>
      </c>
      <c r="I1911">
        <v>0.54800000000000004</v>
      </c>
      <c r="J1911" s="1">
        <f>VLOOKUP(B1911,[2]Planilha1!$A:$F,6,FALSE)</f>
        <v>70211655.980000004</v>
      </c>
      <c r="K1911" s="10">
        <f t="shared" si="88"/>
        <v>6446.1674605214839</v>
      </c>
      <c r="L1911" s="8">
        <f t="shared" si="89"/>
        <v>6446.1674605214839</v>
      </c>
      <c r="M1911" s="14">
        <f>VLOOKUP(B1911,'[3]IVIC médio'!$A:$M,8,FALSE)</f>
        <v>0.5</v>
      </c>
    </row>
    <row r="1912" spans="1:13" x14ac:dyDescent="0.25">
      <c r="A1912" s="7">
        <v>270290</v>
      </c>
      <c r="B1912" s="7">
        <v>2702900</v>
      </c>
      <c r="C1912" t="s">
        <v>1648</v>
      </c>
      <c r="D1912" t="s">
        <v>1620</v>
      </c>
      <c r="E1912" t="s">
        <v>466</v>
      </c>
      <c r="F1912" t="s">
        <v>10</v>
      </c>
      <c r="G1912">
        <f>VLOOKUP(A1912,[1]pop_total!$A:$H,8,FALSE)</f>
        <v>36102</v>
      </c>
      <c r="H1912">
        <f t="shared" si="87"/>
        <v>36102</v>
      </c>
      <c r="I1912">
        <v>0.53600000000000003</v>
      </c>
      <c r="J1912" s="1">
        <f>VLOOKUP(B1912,[2]Planilha1!$A:$F,6,FALSE)</f>
        <v>296009170.04000002</v>
      </c>
      <c r="K1912" s="10">
        <f t="shared" si="88"/>
        <v>8199.2457492659687</v>
      </c>
      <c r="L1912" s="8">
        <f t="shared" si="89"/>
        <v>8199.2457492659687</v>
      </c>
      <c r="M1912" s="14">
        <f>VLOOKUP(B1912,'[3]IVIC médio'!$A:$M,8,FALSE)</f>
        <v>0.28333333333333333</v>
      </c>
    </row>
    <row r="1913" spans="1:13" x14ac:dyDescent="0.25">
      <c r="A1913" s="7">
        <v>430900</v>
      </c>
      <c r="B1913" s="7">
        <v>4309001</v>
      </c>
      <c r="C1913" t="s">
        <v>4629</v>
      </c>
      <c r="D1913" t="s">
        <v>4459</v>
      </c>
      <c r="E1913" t="s">
        <v>3828</v>
      </c>
      <c r="F1913" t="s">
        <v>10</v>
      </c>
      <c r="G1913">
        <f>VLOOKUP(A1913,[1]pop_total!$A:$H,8,FALSE)</f>
        <v>16013</v>
      </c>
      <c r="H1913">
        <f t="shared" si="87"/>
        <v>16013</v>
      </c>
      <c r="I1913">
        <v>0.72099999999999997</v>
      </c>
      <c r="J1913" s="1">
        <f>VLOOKUP(B1913,[2]Planilha1!$A:$F,6,FALSE)</f>
        <v>122304653.3</v>
      </c>
      <c r="K1913" s="10">
        <f t="shared" si="88"/>
        <v>7637.8350902391803</v>
      </c>
      <c r="L1913" s="8">
        <f t="shared" si="89"/>
        <v>7637.8350902391803</v>
      </c>
      <c r="M1913" s="14">
        <f>VLOOKUP(B1913,'[3]IVIC médio'!$A:$M,8,FALSE)</f>
        <v>0.26111111111111118</v>
      </c>
    </row>
    <row r="1914" spans="1:13" x14ac:dyDescent="0.25">
      <c r="A1914" s="7">
        <v>312735</v>
      </c>
      <c r="B1914" s="7">
        <v>3127354</v>
      </c>
      <c r="C1914" t="s">
        <v>2490</v>
      </c>
      <c r="D1914" t="s">
        <v>2181</v>
      </c>
      <c r="E1914" t="s">
        <v>2182</v>
      </c>
      <c r="F1914" t="s">
        <v>10</v>
      </c>
      <c r="G1914">
        <f>VLOOKUP(A1914,[1]pop_total!$A:$H,8,FALSE)</f>
        <v>2928</v>
      </c>
      <c r="H1914">
        <f t="shared" si="87"/>
        <v>2928</v>
      </c>
      <c r="I1914">
        <v>0.67900000000000005</v>
      </c>
      <c r="J1914" s="1">
        <f>VLOOKUP(B1914,[2]Planilha1!$A:$F,6,FALSE)</f>
        <v>25641003.350000001</v>
      </c>
      <c r="K1914" s="10">
        <f t="shared" si="88"/>
        <v>8757.1732752732241</v>
      </c>
      <c r="L1914" s="8">
        <f t="shared" si="89"/>
        <v>8757.1732752732241</v>
      </c>
      <c r="M1914" s="14">
        <f>VLOOKUP(B1914,'[3]IVIC médio'!$A:$M,8,FALSE)</f>
        <v>0.3833333333333333</v>
      </c>
    </row>
    <row r="1915" spans="1:13" x14ac:dyDescent="0.25">
      <c r="A1915" s="7">
        <v>351710</v>
      </c>
      <c r="B1915" s="7">
        <v>3517109</v>
      </c>
      <c r="C1915" t="s">
        <v>3391</v>
      </c>
      <c r="D1915" t="s">
        <v>3202</v>
      </c>
      <c r="E1915" t="s">
        <v>2182</v>
      </c>
      <c r="F1915" t="s">
        <v>10</v>
      </c>
      <c r="G1915">
        <f>VLOOKUP(A1915,[1]pop_total!$A:$H,8,FALSE)</f>
        <v>4138</v>
      </c>
      <c r="H1915">
        <f t="shared" si="87"/>
        <v>4138</v>
      </c>
      <c r="I1915">
        <v>0.73499999999999999</v>
      </c>
      <c r="J1915" s="1">
        <f>VLOOKUP(B1915,[2]Planilha1!$A:$F,6,FALSE)</f>
        <v>40622451.670000002</v>
      </c>
      <c r="K1915" s="10">
        <f t="shared" si="88"/>
        <v>9816.928871435477</v>
      </c>
      <c r="L1915" s="8">
        <f t="shared" si="89"/>
        <v>9816.928871435477</v>
      </c>
      <c r="M1915" s="14">
        <f>VLOOKUP(B1915,'[3]IVIC médio'!$A:$M,8,FALSE)</f>
        <v>0.16666666666666669</v>
      </c>
    </row>
    <row r="1916" spans="1:13" x14ac:dyDescent="0.25">
      <c r="A1916" s="7">
        <v>291140</v>
      </c>
      <c r="B1916" s="7">
        <v>2911402</v>
      </c>
      <c r="C1916" t="s">
        <v>1918</v>
      </c>
      <c r="D1916" t="s">
        <v>1784</v>
      </c>
      <c r="E1916" t="s">
        <v>466</v>
      </c>
      <c r="F1916" t="s">
        <v>10</v>
      </c>
      <c r="G1916">
        <f>VLOOKUP(A1916,[1]pop_total!$A:$H,8,FALSE)</f>
        <v>15524</v>
      </c>
      <c r="H1916">
        <f t="shared" si="87"/>
        <v>15524</v>
      </c>
      <c r="I1916">
        <v>0.59299999999999997</v>
      </c>
      <c r="J1916" s="1">
        <f>VLOOKUP(B1916,[2]Planilha1!$A:$F,6,FALSE)</f>
        <v>81447263.730000004</v>
      </c>
      <c r="K1916" s="10">
        <f t="shared" si="88"/>
        <v>5246.5385036073176</v>
      </c>
      <c r="L1916" s="8">
        <f t="shared" si="89"/>
        <v>5246.5385036073176</v>
      </c>
      <c r="M1916" s="14">
        <f>VLOOKUP(B1916,'[3]IVIC médio'!$A:$M,8,FALSE)</f>
        <v>0.56111111111111112</v>
      </c>
    </row>
    <row r="1917" spans="1:13" x14ac:dyDescent="0.25">
      <c r="A1917" s="7">
        <v>500400</v>
      </c>
      <c r="B1917" s="7">
        <v>5004007</v>
      </c>
      <c r="C1917" t="s">
        <v>4961</v>
      </c>
      <c r="D1917" t="s">
        <v>4931</v>
      </c>
      <c r="E1917" t="s">
        <v>4932</v>
      </c>
      <c r="F1917" t="s">
        <v>10</v>
      </c>
      <c r="G1917">
        <f>VLOOKUP(A1917,[1]pop_total!$A:$H,8,FALSE)</f>
        <v>10444</v>
      </c>
      <c r="H1917">
        <f t="shared" si="87"/>
        <v>10444</v>
      </c>
      <c r="I1917">
        <v>0.72099999999999997</v>
      </c>
      <c r="J1917" s="1">
        <f>VLOOKUP(B1917,[2]Planilha1!$A:$F,6,FALSE)</f>
        <v>65941615.310000002</v>
      </c>
      <c r="K1917" s="10">
        <f t="shared" si="88"/>
        <v>6313.8275861738803</v>
      </c>
      <c r="L1917" s="8">
        <f t="shared" si="89"/>
        <v>6313.8275861738803</v>
      </c>
      <c r="M1917" s="14">
        <f>VLOOKUP(B1917,'[3]IVIC médio'!$A:$M,8,FALSE)</f>
        <v>0.3666666666666667</v>
      </c>
    </row>
    <row r="1918" spans="1:13" x14ac:dyDescent="0.25">
      <c r="A1918" s="7">
        <v>260610</v>
      </c>
      <c r="B1918" s="7">
        <v>2606101</v>
      </c>
      <c r="C1918" t="s">
        <v>1512</v>
      </c>
      <c r="D1918" t="s">
        <v>1452</v>
      </c>
      <c r="E1918" t="s">
        <v>466</v>
      </c>
      <c r="F1918" t="s">
        <v>10</v>
      </c>
      <c r="G1918">
        <f>VLOOKUP(A1918,[1]pop_total!$A:$H,8,FALSE)</f>
        <v>29347</v>
      </c>
      <c r="H1918">
        <f t="shared" si="87"/>
        <v>29347</v>
      </c>
      <c r="I1918">
        <v>0.60399999999999998</v>
      </c>
      <c r="J1918" s="1">
        <f>VLOOKUP(B1918,[2]Planilha1!$A:$F,6,FALSE)</f>
        <v>123431884.23999999</v>
      </c>
      <c r="K1918" s="10">
        <f t="shared" si="88"/>
        <v>4205.9455562749172</v>
      </c>
      <c r="L1918" s="8">
        <f t="shared" si="89"/>
        <v>4205.9455562749172</v>
      </c>
      <c r="M1918" s="14">
        <f>VLOOKUP(B1918,'[3]IVIC médio'!$A:$M,8,FALSE)</f>
        <v>0.5</v>
      </c>
    </row>
    <row r="1919" spans="1:13" x14ac:dyDescent="0.25">
      <c r="A1919" s="7">
        <v>510395</v>
      </c>
      <c r="B1919" s="7">
        <v>5103957</v>
      </c>
      <c r="C1919" t="s">
        <v>5046</v>
      </c>
      <c r="D1919" t="s">
        <v>5002</v>
      </c>
      <c r="E1919" t="s">
        <v>4932</v>
      </c>
      <c r="F1919" t="s">
        <v>10</v>
      </c>
      <c r="G1919">
        <f>VLOOKUP(A1919,[1]pop_total!$A:$H,8,FALSE)</f>
        <v>2905</v>
      </c>
      <c r="H1919">
        <f t="shared" si="87"/>
        <v>2905</v>
      </c>
      <c r="I1919">
        <v>0.71</v>
      </c>
      <c r="J1919" s="1">
        <f>VLOOKUP(B1919,[2]Planilha1!$A:$F,6,FALSE)</f>
        <v>37873748.539999999</v>
      </c>
      <c r="K1919" s="10">
        <f t="shared" si="88"/>
        <v>13037.434953528398</v>
      </c>
      <c r="L1919" s="8">
        <f t="shared" si="89"/>
        <v>12739.39</v>
      </c>
      <c r="M1919" s="14">
        <f>VLOOKUP(B1919,'[3]IVIC médio'!$A:$M,8,FALSE)</f>
        <v>1.1111111111111117E-2</v>
      </c>
    </row>
    <row r="1920" spans="1:13" x14ac:dyDescent="0.25">
      <c r="A1920" s="7">
        <v>430905</v>
      </c>
      <c r="B1920" s="7">
        <v>4309050</v>
      </c>
      <c r="C1920" t="s">
        <v>4630</v>
      </c>
      <c r="D1920" t="s">
        <v>4459</v>
      </c>
      <c r="E1920" t="s">
        <v>3828</v>
      </c>
      <c r="F1920" t="s">
        <v>10</v>
      </c>
      <c r="G1920">
        <f>VLOOKUP(A1920,[1]pop_total!$A:$H,8,FALSE)</f>
        <v>7658</v>
      </c>
      <c r="H1920">
        <f t="shared" si="87"/>
        <v>7658</v>
      </c>
      <c r="I1920">
        <v>0.71399999999999997</v>
      </c>
      <c r="J1920" s="1">
        <f>VLOOKUP(B1920,[2]Planilha1!$A:$F,6,FALSE)</f>
        <v>55064774.280000001</v>
      </c>
      <c r="K1920" s="10">
        <f t="shared" si="88"/>
        <v>7190.4902428832593</v>
      </c>
      <c r="L1920" s="8">
        <f t="shared" si="89"/>
        <v>7190.4902428832593</v>
      </c>
      <c r="M1920" s="14">
        <f>VLOOKUP(B1920,'[3]IVIC médio'!$A:$M,8,FALSE)</f>
        <v>0.3888888888888889</v>
      </c>
    </row>
    <row r="1921" spans="1:13" x14ac:dyDescent="0.25">
      <c r="A1921" s="7">
        <v>210430</v>
      </c>
      <c r="B1921" s="7">
        <v>2104305</v>
      </c>
      <c r="C1921" t="s">
        <v>539</v>
      </c>
      <c r="D1921" t="s">
        <v>465</v>
      </c>
      <c r="E1921" t="s">
        <v>466</v>
      </c>
      <c r="F1921" t="s">
        <v>10</v>
      </c>
      <c r="G1921">
        <f>VLOOKUP(A1921,[1]pop_total!$A:$H,8,FALSE)</f>
        <v>10186</v>
      </c>
      <c r="H1921">
        <f t="shared" si="87"/>
        <v>10186</v>
      </c>
      <c r="I1921">
        <v>0.60399999999999998</v>
      </c>
      <c r="J1921" s="1">
        <f>VLOOKUP(B1921,[2]Planilha1!$A:$F,6,FALSE)</f>
        <v>111960372.31999999</v>
      </c>
      <c r="K1921" s="10">
        <f t="shared" si="88"/>
        <v>10991.593591203613</v>
      </c>
      <c r="L1921" s="8">
        <f t="shared" si="89"/>
        <v>10991.593591203613</v>
      </c>
      <c r="M1921" s="14">
        <f>VLOOKUP(B1921,'[3]IVIC médio'!$A:$M,8,FALSE)</f>
        <v>0.88333333333333319</v>
      </c>
    </row>
    <row r="1922" spans="1:13" x14ac:dyDescent="0.25">
      <c r="A1922" s="7">
        <v>410855</v>
      </c>
      <c r="B1922" s="7">
        <v>4108551</v>
      </c>
      <c r="C1922" t="s">
        <v>3941</v>
      </c>
      <c r="D1922" t="s">
        <v>3827</v>
      </c>
      <c r="E1922" t="s">
        <v>3828</v>
      </c>
      <c r="F1922" t="s">
        <v>10</v>
      </c>
      <c r="G1922">
        <f>VLOOKUP(A1922,[1]pop_total!$A:$H,8,FALSE)</f>
        <v>2977</v>
      </c>
      <c r="H1922">
        <f t="shared" si="87"/>
        <v>2977</v>
      </c>
      <c r="I1922">
        <v>0.67500000000000004</v>
      </c>
      <c r="J1922" s="1">
        <f>VLOOKUP(B1922,[2]Planilha1!$A:$F,6,FALSE)</f>
        <v>32592788.489999998</v>
      </c>
      <c r="K1922" s="10">
        <f t="shared" si="88"/>
        <v>10948.199022505878</v>
      </c>
      <c r="L1922" s="8">
        <f t="shared" si="89"/>
        <v>10948.199022505878</v>
      </c>
      <c r="M1922" s="14">
        <f>VLOOKUP(B1922,'[3]IVIC médio'!$A:$M,8,FALSE)</f>
        <v>0.35555555555555551</v>
      </c>
    </row>
    <row r="1923" spans="1:13" x14ac:dyDescent="0.25">
      <c r="A1923" s="7">
        <v>312737</v>
      </c>
      <c r="B1923" s="7">
        <v>3127370</v>
      </c>
      <c r="C1923" t="s">
        <v>2491</v>
      </c>
      <c r="D1923" t="s">
        <v>2181</v>
      </c>
      <c r="E1923" t="s">
        <v>2182</v>
      </c>
      <c r="F1923" t="s">
        <v>10</v>
      </c>
      <c r="G1923">
        <f>VLOOKUP(A1923,[1]pop_total!$A:$H,8,FALSE)</f>
        <v>2830</v>
      </c>
      <c r="H1923">
        <f t="shared" ref="H1923:H1986" si="90">IF(G1923&gt;200000, 200000, G1923)</f>
        <v>2830</v>
      </c>
      <c r="I1923">
        <v>0.64700000000000002</v>
      </c>
      <c r="J1923" s="1">
        <f>VLOOKUP(B1923,[2]Planilha1!$A:$F,6,FALSE)</f>
        <v>28263926.59</v>
      </c>
      <c r="K1923" s="10">
        <f t="shared" ref="K1923:K1986" si="91">J1923/G1923</f>
        <v>9987.253212014135</v>
      </c>
      <c r="L1923" s="8">
        <f t="shared" ref="L1923:L1986" si="92">IF(K1923&gt;12739.39, 12739.39, K1923)</f>
        <v>9987.253212014135</v>
      </c>
      <c r="M1923" s="14">
        <f>VLOOKUP(B1923,'[3]IVIC médio'!$A:$M,8,FALSE)</f>
        <v>0.3666666666666667</v>
      </c>
    </row>
    <row r="1924" spans="1:13" x14ac:dyDescent="0.25">
      <c r="A1924" s="7">
        <v>260620</v>
      </c>
      <c r="B1924" s="7">
        <v>2606200</v>
      </c>
      <c r="C1924" t="s">
        <v>1513</v>
      </c>
      <c r="D1924" t="s">
        <v>1452</v>
      </c>
      <c r="E1924" t="s">
        <v>466</v>
      </c>
      <c r="F1924" t="s">
        <v>10</v>
      </c>
      <c r="G1924">
        <f>VLOOKUP(A1924,[1]pop_total!$A:$H,8,FALSE)</f>
        <v>81055</v>
      </c>
      <c r="H1924">
        <f t="shared" si="90"/>
        <v>81055</v>
      </c>
      <c r="I1924">
        <v>0.65100000000000002</v>
      </c>
      <c r="J1924" s="1">
        <f>VLOOKUP(B1924,[2]Planilha1!$A:$F,6,FALSE)</f>
        <v>766450132.95000005</v>
      </c>
      <c r="K1924" s="10">
        <f t="shared" si="91"/>
        <v>9455.9266294491408</v>
      </c>
      <c r="L1924" s="8">
        <f t="shared" si="92"/>
        <v>9455.9266294491408</v>
      </c>
      <c r="M1924" s="14">
        <f>VLOOKUP(B1924,'[3]IVIC médio'!$A:$M,8,FALSE)</f>
        <v>3.3333333333333347E-2</v>
      </c>
    </row>
    <row r="1925" spans="1:13" x14ac:dyDescent="0.25">
      <c r="A1925" s="7">
        <v>312738</v>
      </c>
      <c r="B1925" s="7">
        <v>3127388</v>
      </c>
      <c r="C1925" t="s">
        <v>2492</v>
      </c>
      <c r="D1925" t="s">
        <v>2181</v>
      </c>
      <c r="E1925" t="s">
        <v>2182</v>
      </c>
      <c r="F1925" t="s">
        <v>10</v>
      </c>
      <c r="G1925">
        <f>VLOOKUP(A1925,[1]pop_total!$A:$H,8,FALSE)</f>
        <v>4053</v>
      </c>
      <c r="H1925">
        <f t="shared" si="90"/>
        <v>4053</v>
      </c>
      <c r="I1925">
        <v>0.71599999999999997</v>
      </c>
      <c r="J1925" s="1">
        <f>VLOOKUP(B1925,[2]Planilha1!$A:$F,6,FALSE)</f>
        <v>29910009.890000001</v>
      </c>
      <c r="K1925" s="10">
        <f t="shared" si="91"/>
        <v>7379.7211670367633</v>
      </c>
      <c r="L1925" s="8">
        <f t="shared" si="92"/>
        <v>7379.7211670367633</v>
      </c>
      <c r="M1925" s="14">
        <f>VLOOKUP(B1925,'[3]IVIC médio'!$A:$M,8,FALSE)</f>
        <v>0.28333333333333338</v>
      </c>
    </row>
    <row r="1926" spans="1:13" x14ac:dyDescent="0.25">
      <c r="A1926" s="7">
        <v>520840</v>
      </c>
      <c r="B1926" s="7">
        <v>5208400</v>
      </c>
      <c r="C1926" t="s">
        <v>5224</v>
      </c>
      <c r="D1926" t="s">
        <v>5136</v>
      </c>
      <c r="E1926" t="s">
        <v>4932</v>
      </c>
      <c r="F1926" t="s">
        <v>10</v>
      </c>
      <c r="G1926">
        <f>VLOOKUP(A1926,[1]pop_total!$A:$H,8,FALSE)</f>
        <v>13967</v>
      </c>
      <c r="H1926">
        <f t="shared" si="90"/>
        <v>13967</v>
      </c>
      <c r="I1926">
        <v>0.70299999999999996</v>
      </c>
      <c r="J1926" s="1">
        <f>VLOOKUP(B1926,[2]Planilha1!$A:$F,6,FALSE)</f>
        <v>64689758.82</v>
      </c>
      <c r="K1926" s="10">
        <f t="shared" si="91"/>
        <v>4631.6144354550015</v>
      </c>
      <c r="L1926" s="8">
        <f t="shared" si="92"/>
        <v>4631.6144354550015</v>
      </c>
      <c r="M1926" s="14">
        <f>VLOOKUP(B1926,'[3]IVIC médio'!$A:$M,8,FALSE)</f>
        <v>0.25</v>
      </c>
    </row>
    <row r="1927" spans="1:13" x14ac:dyDescent="0.25">
      <c r="A1927" s="7">
        <v>520850</v>
      </c>
      <c r="B1927" s="7">
        <v>5208509</v>
      </c>
      <c r="C1927" t="s">
        <v>5225</v>
      </c>
      <c r="D1927" t="s">
        <v>5136</v>
      </c>
      <c r="E1927" t="s">
        <v>4932</v>
      </c>
      <c r="F1927" t="s">
        <v>10</v>
      </c>
      <c r="G1927">
        <f>VLOOKUP(A1927,[1]pop_total!$A:$H,8,FALSE)</f>
        <v>4973</v>
      </c>
      <c r="H1927">
        <f t="shared" si="90"/>
        <v>4973</v>
      </c>
      <c r="I1927">
        <v>0.76</v>
      </c>
      <c r="J1927" s="1">
        <f>VLOOKUP(B1927,[2]Planilha1!$A:$F,6,FALSE)</f>
        <v>38054792.649999999</v>
      </c>
      <c r="K1927" s="10">
        <f t="shared" si="91"/>
        <v>7652.2808465714861</v>
      </c>
      <c r="L1927" s="8">
        <f t="shared" si="92"/>
        <v>7652.2808465714861</v>
      </c>
      <c r="M1927" s="14">
        <f>VLOOKUP(B1927,'[3]IVIC médio'!$A:$M,8,FALSE)</f>
        <v>0.21111111111111111</v>
      </c>
    </row>
    <row r="1928" spans="1:13" x14ac:dyDescent="0.25">
      <c r="A1928" s="7">
        <v>520860</v>
      </c>
      <c r="B1928" s="7">
        <v>5208608</v>
      </c>
      <c r="C1928" t="s">
        <v>5226</v>
      </c>
      <c r="D1928" t="s">
        <v>5136</v>
      </c>
      <c r="E1928" t="s">
        <v>4932</v>
      </c>
      <c r="F1928" t="s">
        <v>10</v>
      </c>
      <c r="G1928">
        <f>VLOOKUP(A1928,[1]pop_total!$A:$H,8,FALSE)</f>
        <v>73707</v>
      </c>
      <c r="H1928">
        <f t="shared" si="90"/>
        <v>73707</v>
      </c>
      <c r="I1928">
        <v>0.72699999999999998</v>
      </c>
      <c r="J1928" s="1">
        <f>VLOOKUP(B1928,[2]Planilha1!$A:$F,6,FALSE)</f>
        <v>315075639.92000002</v>
      </c>
      <c r="K1928" s="10">
        <f t="shared" si="91"/>
        <v>4274.7044367563467</v>
      </c>
      <c r="L1928" s="8">
        <f t="shared" si="92"/>
        <v>4274.7044367563467</v>
      </c>
      <c r="M1928" s="14">
        <f>VLOOKUP(B1928,'[3]IVIC médio'!$A:$M,8,FALSE)</f>
        <v>0.22222222222222224</v>
      </c>
    </row>
    <row r="1929" spans="1:13" x14ac:dyDescent="0.25">
      <c r="A1929" s="7">
        <v>150309</v>
      </c>
      <c r="B1929" s="7">
        <v>1503093</v>
      </c>
      <c r="C1929" t="s">
        <v>216</v>
      </c>
      <c r="D1929" t="s">
        <v>166</v>
      </c>
      <c r="E1929" t="s">
        <v>9</v>
      </c>
      <c r="F1929" t="s">
        <v>10</v>
      </c>
      <c r="G1929">
        <f>VLOOKUP(A1929,[1]pop_total!$A:$H,8,FALSE)</f>
        <v>26362</v>
      </c>
      <c r="H1929">
        <f t="shared" si="90"/>
        <v>26362</v>
      </c>
      <c r="I1929">
        <v>0.56000000000000005</v>
      </c>
      <c r="J1929" s="1">
        <f>VLOOKUP(B1929,[2]Planilha1!$A:$F,6,FALSE)</f>
        <v>149530209.91</v>
      </c>
      <c r="K1929" s="10">
        <f t="shared" si="91"/>
        <v>5672.1876151278357</v>
      </c>
      <c r="L1929" s="8">
        <f t="shared" si="92"/>
        <v>5672.1876151278357</v>
      </c>
      <c r="M1929" s="14">
        <f>VLOOKUP(B1929,'[3]IVIC médio'!$A:$M,8,FALSE)</f>
        <v>0.75555555555555554</v>
      </c>
    </row>
    <row r="1930" spans="1:13" x14ac:dyDescent="0.25">
      <c r="A1930" s="7">
        <v>520870</v>
      </c>
      <c r="B1930" s="7">
        <v>5208707</v>
      </c>
      <c r="C1930" t="s">
        <v>5227</v>
      </c>
      <c r="D1930" t="s">
        <v>5136</v>
      </c>
      <c r="E1930" t="s">
        <v>4932</v>
      </c>
      <c r="F1930" t="s">
        <v>27</v>
      </c>
      <c r="G1930">
        <f>VLOOKUP(A1930,[1]pop_total!$A:$H,8,FALSE)</f>
        <v>1437366</v>
      </c>
      <c r="H1930">
        <f t="shared" si="90"/>
        <v>200000</v>
      </c>
      <c r="I1930">
        <v>0.79900000000000004</v>
      </c>
      <c r="J1930" s="1">
        <f>VLOOKUP(B1930,[2]Planilha1!$A:$F,6,FALSE)</f>
        <v>8131438065.1099997</v>
      </c>
      <c r="K1930" s="10">
        <f t="shared" si="91"/>
        <v>5657.1799145868208</v>
      </c>
      <c r="L1930" s="8">
        <f t="shared" si="92"/>
        <v>5657.1799145868208</v>
      </c>
      <c r="M1930" s="14">
        <f>VLOOKUP(B1930,'[3]IVIC médio'!$A:$M,8,FALSE)</f>
        <v>1</v>
      </c>
    </row>
    <row r="1931" spans="1:13" x14ac:dyDescent="0.25">
      <c r="A1931" s="7">
        <v>240420</v>
      </c>
      <c r="B1931" s="7">
        <v>2404200</v>
      </c>
      <c r="C1931" t="s">
        <v>1131</v>
      </c>
      <c r="D1931" t="s">
        <v>1086</v>
      </c>
      <c r="E1931" t="s">
        <v>466</v>
      </c>
      <c r="F1931" t="s">
        <v>10</v>
      </c>
      <c r="G1931">
        <f>VLOOKUP(A1931,[1]pop_total!$A:$H,8,FALSE)</f>
        <v>26741</v>
      </c>
      <c r="H1931">
        <f t="shared" si="90"/>
        <v>26741</v>
      </c>
      <c r="I1931">
        <v>0.63800000000000001</v>
      </c>
      <c r="J1931" s="1">
        <f>VLOOKUP(B1931,[2]Planilha1!$A:$F,6,FALSE)</f>
        <v>147171531.13999999</v>
      </c>
      <c r="K1931" s="10">
        <f t="shared" si="91"/>
        <v>5503.5911573987505</v>
      </c>
      <c r="L1931" s="8">
        <f t="shared" si="92"/>
        <v>5503.5911573987505</v>
      </c>
      <c r="M1931" s="14">
        <f>VLOOKUP(B1931,'[3]IVIC médio'!$A:$M,8,FALSE)</f>
        <v>0.44444444444444448</v>
      </c>
    </row>
    <row r="1932" spans="1:13" x14ac:dyDescent="0.25">
      <c r="A1932" s="7">
        <v>520880</v>
      </c>
      <c r="B1932" s="7">
        <v>5208806</v>
      </c>
      <c r="C1932" t="s">
        <v>5228</v>
      </c>
      <c r="D1932" t="s">
        <v>5136</v>
      </c>
      <c r="E1932" t="s">
        <v>4932</v>
      </c>
      <c r="F1932" t="s">
        <v>10</v>
      </c>
      <c r="G1932">
        <f>VLOOKUP(A1932,[1]pop_total!$A:$H,8,FALSE)</f>
        <v>71916</v>
      </c>
      <c r="H1932">
        <f t="shared" si="90"/>
        <v>71916</v>
      </c>
      <c r="I1932">
        <v>0.69399999999999995</v>
      </c>
      <c r="J1932" s="1">
        <f>VLOOKUP(B1932,[2]Planilha1!$A:$F,6,FALSE)</f>
        <v>249238772.59999999</v>
      </c>
      <c r="K1932" s="10">
        <f t="shared" si="91"/>
        <v>3465.6929278602815</v>
      </c>
      <c r="L1932" s="8">
        <f t="shared" si="92"/>
        <v>3465.6929278602815</v>
      </c>
      <c r="M1932" s="14">
        <f>VLOOKUP(B1932,'[3]IVIC médio'!$A:$M,8,FALSE)</f>
        <v>0.21111111111111108</v>
      </c>
    </row>
    <row r="1933" spans="1:13" x14ac:dyDescent="0.25">
      <c r="A1933" s="7">
        <v>170830</v>
      </c>
      <c r="B1933" s="7">
        <v>1708304</v>
      </c>
      <c r="C1933" t="s">
        <v>380</v>
      </c>
      <c r="D1933" t="s">
        <v>327</v>
      </c>
      <c r="E1933" t="s">
        <v>9</v>
      </c>
      <c r="F1933" t="s">
        <v>10</v>
      </c>
      <c r="G1933">
        <f>VLOOKUP(A1933,[1]pop_total!$A:$H,8,FALSE)</f>
        <v>4738</v>
      </c>
      <c r="H1933">
        <f t="shared" si="90"/>
        <v>4738</v>
      </c>
      <c r="I1933">
        <v>0.621</v>
      </c>
      <c r="J1933" s="1">
        <f>VLOOKUP(B1933,[2]Planilha1!$A:$F,6,FALSE)</f>
        <v>48721886.229999997</v>
      </c>
      <c r="K1933" s="10">
        <f t="shared" si="91"/>
        <v>10283.217861967074</v>
      </c>
      <c r="L1933" s="8">
        <f t="shared" si="92"/>
        <v>10283.217861967074</v>
      </c>
      <c r="M1933" s="14">
        <f>VLOOKUP(B1933,'[3]IVIC médio'!$A:$M,8,FALSE)</f>
        <v>0.62777777777777777</v>
      </c>
    </row>
    <row r="1934" spans="1:13" x14ac:dyDescent="0.25">
      <c r="A1934" s="7">
        <v>520890</v>
      </c>
      <c r="B1934" s="7">
        <v>5208905</v>
      </c>
      <c r="C1934" t="s">
        <v>5229</v>
      </c>
      <c r="D1934" t="s">
        <v>5136</v>
      </c>
      <c r="E1934" t="s">
        <v>4932</v>
      </c>
      <c r="F1934" t="s">
        <v>10</v>
      </c>
      <c r="G1934">
        <f>VLOOKUP(A1934,[1]pop_total!$A:$H,8,FALSE)</f>
        <v>24071</v>
      </c>
      <c r="H1934">
        <f t="shared" si="90"/>
        <v>24071</v>
      </c>
      <c r="I1934">
        <v>0.70899999999999996</v>
      </c>
      <c r="J1934" s="1">
        <f>VLOOKUP(B1934,[2]Planilha1!$A:$F,6,FALSE)</f>
        <v>128437480.75</v>
      </c>
      <c r="K1934" s="10">
        <f t="shared" si="91"/>
        <v>5335.7766918698853</v>
      </c>
      <c r="L1934" s="8">
        <f t="shared" si="92"/>
        <v>5335.7766918698853</v>
      </c>
      <c r="M1934" s="14">
        <f>VLOOKUP(B1934,'[3]IVIC médio'!$A:$M,8,FALSE)</f>
        <v>0.58888888888888891</v>
      </c>
    </row>
    <row r="1935" spans="1:13" x14ac:dyDescent="0.25">
      <c r="A1935" s="7">
        <v>170900</v>
      </c>
      <c r="B1935" s="7">
        <v>1709005</v>
      </c>
      <c r="C1935" t="s">
        <v>381</v>
      </c>
      <c r="D1935" t="s">
        <v>327</v>
      </c>
      <c r="E1935" t="s">
        <v>9</v>
      </c>
      <c r="F1935" t="s">
        <v>10</v>
      </c>
      <c r="G1935">
        <f>VLOOKUP(A1935,[1]pop_total!$A:$H,8,FALSE)</f>
        <v>12433</v>
      </c>
      <c r="H1935">
        <f t="shared" si="90"/>
        <v>12433</v>
      </c>
      <c r="I1935">
        <v>0.57599999999999996</v>
      </c>
      <c r="J1935" s="1">
        <f>VLOOKUP(B1935,[2]Planilha1!$A:$F,6,FALSE)</f>
        <v>65833550.630000003</v>
      </c>
      <c r="K1935" s="10">
        <f t="shared" si="91"/>
        <v>5295.0656020268643</v>
      </c>
      <c r="L1935" s="8">
        <f t="shared" si="92"/>
        <v>5295.0656020268643</v>
      </c>
      <c r="M1935" s="14">
        <f>VLOOKUP(B1935,'[3]IVIC médio'!$A:$M,8,FALSE)</f>
        <v>0.3666666666666667</v>
      </c>
    </row>
    <row r="1936" spans="1:13" x14ac:dyDescent="0.25">
      <c r="A1936" s="7">
        <v>520910</v>
      </c>
      <c r="B1936" s="7">
        <v>5209101</v>
      </c>
      <c r="C1936" t="s">
        <v>5230</v>
      </c>
      <c r="D1936" t="s">
        <v>5136</v>
      </c>
      <c r="E1936" t="s">
        <v>4932</v>
      </c>
      <c r="F1936" t="s">
        <v>10</v>
      </c>
      <c r="G1936">
        <f>VLOOKUP(A1936,[1]pop_total!$A:$H,8,FALSE)</f>
        <v>35664</v>
      </c>
      <c r="H1936">
        <f t="shared" si="90"/>
        <v>35664</v>
      </c>
      <c r="I1936">
        <v>0.72499999999999998</v>
      </c>
      <c r="J1936" s="1">
        <f>VLOOKUP(B1936,[2]Planilha1!$A:$F,6,FALSE)</f>
        <v>297630835.61000001</v>
      </c>
      <c r="K1936" s="10">
        <f t="shared" si="91"/>
        <v>8345.4137396253936</v>
      </c>
      <c r="L1936" s="8">
        <f t="shared" si="92"/>
        <v>8345.4137396253936</v>
      </c>
      <c r="M1936" s="14">
        <f>VLOOKUP(B1936,'[3]IVIC médio'!$A:$M,8,FALSE)</f>
        <v>0.46111111111111108</v>
      </c>
    </row>
    <row r="1937" spans="1:13" x14ac:dyDescent="0.25">
      <c r="A1937" s="7">
        <v>410860</v>
      </c>
      <c r="B1937" s="7">
        <v>4108601</v>
      </c>
      <c r="C1937" t="s">
        <v>3942</v>
      </c>
      <c r="D1937" t="s">
        <v>3827</v>
      </c>
      <c r="E1937" t="s">
        <v>3828</v>
      </c>
      <c r="F1937" t="s">
        <v>10</v>
      </c>
      <c r="G1937">
        <f>VLOOKUP(A1937,[1]pop_total!$A:$H,8,FALSE)</f>
        <v>28437</v>
      </c>
      <c r="H1937">
        <f t="shared" si="90"/>
        <v>28437</v>
      </c>
      <c r="I1937">
        <v>0.73099999999999998</v>
      </c>
      <c r="J1937" s="1">
        <f>VLOOKUP(B1937,[2]Planilha1!$A:$F,6,FALSE)</f>
        <v>152597355.13999999</v>
      </c>
      <c r="K1937" s="10">
        <f t="shared" si="91"/>
        <v>5366.1551900692757</v>
      </c>
      <c r="L1937" s="8">
        <f t="shared" si="92"/>
        <v>5366.1551900692757</v>
      </c>
      <c r="M1937" s="14">
        <f>VLOOKUP(B1937,'[3]IVIC médio'!$A:$M,8,FALSE)</f>
        <v>0.31666666666666671</v>
      </c>
    </row>
    <row r="1938" spans="1:13" x14ac:dyDescent="0.25">
      <c r="A1938" s="7">
        <v>410865</v>
      </c>
      <c r="B1938" s="7">
        <v>4108650</v>
      </c>
      <c r="C1938" t="s">
        <v>3943</v>
      </c>
      <c r="D1938" t="s">
        <v>3827</v>
      </c>
      <c r="E1938" t="s">
        <v>3828</v>
      </c>
      <c r="F1938" t="s">
        <v>10</v>
      </c>
      <c r="G1938">
        <f>VLOOKUP(A1938,[1]pop_total!$A:$H,8,FALSE)</f>
        <v>6566</v>
      </c>
      <c r="H1938">
        <f t="shared" si="90"/>
        <v>6566</v>
      </c>
      <c r="I1938">
        <v>0.64100000000000001</v>
      </c>
      <c r="J1938" s="1">
        <f>VLOOKUP(B1938,[2]Planilha1!$A:$F,6,FALSE)</f>
        <v>44577410.299999997</v>
      </c>
      <c r="K1938" s="10">
        <f t="shared" si="91"/>
        <v>6789.1273682607371</v>
      </c>
      <c r="L1938" s="8">
        <f t="shared" si="92"/>
        <v>6789.1273682607371</v>
      </c>
      <c r="M1938" s="14">
        <f>VLOOKUP(B1938,'[3]IVIC médio'!$A:$M,8,FALSE)</f>
        <v>0.41666666666666663</v>
      </c>
    </row>
    <row r="1939" spans="1:13" x14ac:dyDescent="0.25">
      <c r="A1939" s="7">
        <v>312740</v>
      </c>
      <c r="B1939" s="7">
        <v>3127404</v>
      </c>
      <c r="C1939" t="s">
        <v>2493</v>
      </c>
      <c r="D1939" t="s">
        <v>2181</v>
      </c>
      <c r="E1939" t="s">
        <v>2182</v>
      </c>
      <c r="F1939" t="s">
        <v>10</v>
      </c>
      <c r="G1939">
        <f>VLOOKUP(A1939,[1]pop_total!$A:$H,8,FALSE)</f>
        <v>4727</v>
      </c>
      <c r="H1939">
        <f t="shared" si="90"/>
        <v>4727</v>
      </c>
      <c r="I1939">
        <v>0.68300000000000005</v>
      </c>
      <c r="J1939" s="1">
        <f>VLOOKUP(B1939,[2]Planilha1!$A:$F,6,FALSE)</f>
        <v>36068403.340000004</v>
      </c>
      <c r="K1939" s="10">
        <f t="shared" si="91"/>
        <v>7630.2947620055011</v>
      </c>
      <c r="L1939" s="8">
        <f t="shared" si="92"/>
        <v>7630.2947620055011</v>
      </c>
      <c r="M1939" s="14">
        <f>VLOOKUP(B1939,'[3]IVIC médio'!$A:$M,8,FALSE)</f>
        <v>0.37777777777777777</v>
      </c>
    </row>
    <row r="1940" spans="1:13" x14ac:dyDescent="0.25">
      <c r="A1940" s="7">
        <v>210440</v>
      </c>
      <c r="B1940" s="7">
        <v>2104404</v>
      </c>
      <c r="C1940" t="s">
        <v>540</v>
      </c>
      <c r="D1940" t="s">
        <v>465</v>
      </c>
      <c r="E1940" t="s">
        <v>466</v>
      </c>
      <c r="F1940" t="s">
        <v>10</v>
      </c>
      <c r="G1940">
        <f>VLOOKUP(A1940,[1]pop_total!$A:$H,8,FALSE)</f>
        <v>17206</v>
      </c>
      <c r="H1940">
        <f t="shared" si="90"/>
        <v>17206</v>
      </c>
      <c r="I1940">
        <v>0.56799999999999995</v>
      </c>
      <c r="J1940" s="1">
        <f>VLOOKUP(B1940,[2]Planilha1!$A:$F,6,FALSE)</f>
        <v>71523849.010000005</v>
      </c>
      <c r="K1940" s="10">
        <f t="shared" si="91"/>
        <v>4156.9132285249334</v>
      </c>
      <c r="L1940" s="8">
        <f t="shared" si="92"/>
        <v>4156.9132285249334</v>
      </c>
      <c r="M1940" s="14">
        <f>VLOOKUP(B1940,'[3]IVIC médio'!$A:$M,8,FALSE)</f>
        <v>0</v>
      </c>
    </row>
    <row r="1941" spans="1:13" x14ac:dyDescent="0.25">
      <c r="A1941" s="7">
        <v>291150</v>
      </c>
      <c r="B1941" s="7">
        <v>2911501</v>
      </c>
      <c r="C1941" t="s">
        <v>1919</v>
      </c>
      <c r="D1941" t="s">
        <v>1784</v>
      </c>
      <c r="E1941" t="s">
        <v>466</v>
      </c>
      <c r="F1941" t="s">
        <v>10</v>
      </c>
      <c r="G1941">
        <f>VLOOKUP(A1941,[1]pop_total!$A:$H,8,FALSE)</f>
        <v>5555</v>
      </c>
      <c r="H1941">
        <f t="shared" si="90"/>
        <v>5555</v>
      </c>
      <c r="I1941">
        <v>0.57599999999999996</v>
      </c>
      <c r="J1941" s="1">
        <f>VLOOKUP(B1941,[2]Planilha1!$A:$F,6,FALSE)</f>
        <v>50796938.399999999</v>
      </c>
      <c r="K1941" s="10">
        <f t="shared" si="91"/>
        <v>9144.3633483348331</v>
      </c>
      <c r="L1941" s="8">
        <f t="shared" si="92"/>
        <v>9144.3633483348331</v>
      </c>
      <c r="M1941" s="14">
        <f>VLOOKUP(B1941,'[3]IVIC médio'!$A:$M,8,FALSE)</f>
        <v>0.28888888888888886</v>
      </c>
    </row>
    <row r="1942" spans="1:13" x14ac:dyDescent="0.25">
      <c r="A1942" s="7">
        <v>312750</v>
      </c>
      <c r="B1942" s="7">
        <v>3127503</v>
      </c>
      <c r="C1942" t="s">
        <v>2494</v>
      </c>
      <c r="D1942" t="s">
        <v>2181</v>
      </c>
      <c r="E1942" t="s">
        <v>2182</v>
      </c>
      <c r="F1942" t="s">
        <v>10</v>
      </c>
      <c r="G1942">
        <f>VLOOKUP(A1942,[1]pop_total!$A:$H,8,FALSE)</f>
        <v>5230</v>
      </c>
      <c r="H1942">
        <f t="shared" si="90"/>
        <v>5230</v>
      </c>
      <c r="I1942">
        <v>0.60599999999999998</v>
      </c>
      <c r="J1942" s="1">
        <f>VLOOKUP(B1942,[2]Planilha1!$A:$F,6,FALSE)</f>
        <v>36263859.5</v>
      </c>
      <c r="K1942" s="10">
        <f t="shared" si="91"/>
        <v>6933.8163479923514</v>
      </c>
      <c r="L1942" s="8">
        <f t="shared" si="92"/>
        <v>6933.8163479923514</v>
      </c>
      <c r="M1942" s="14">
        <f>VLOOKUP(B1942,'[3]IVIC médio'!$A:$M,8,FALSE)</f>
        <v>0.6</v>
      </c>
    </row>
    <row r="1943" spans="1:13" x14ac:dyDescent="0.25">
      <c r="A1943" s="7">
        <v>312760</v>
      </c>
      <c r="B1943" s="7">
        <v>3127602</v>
      </c>
      <c r="C1943" t="s">
        <v>2495</v>
      </c>
      <c r="D1943" t="s">
        <v>2181</v>
      </c>
      <c r="E1943" t="s">
        <v>2182</v>
      </c>
      <c r="F1943" t="s">
        <v>10</v>
      </c>
      <c r="G1943">
        <f>VLOOKUP(A1943,[1]pop_total!$A:$H,8,FALSE)</f>
        <v>11331</v>
      </c>
      <c r="H1943">
        <f t="shared" si="90"/>
        <v>11331</v>
      </c>
      <c r="I1943">
        <v>0.68100000000000005</v>
      </c>
      <c r="J1943" s="1">
        <f>VLOOKUP(B1943,[2]Planilha1!$A:$F,6,FALSE)</f>
        <v>56500183.32</v>
      </c>
      <c r="K1943" s="10">
        <f t="shared" si="91"/>
        <v>4986.3368917130001</v>
      </c>
      <c r="L1943" s="8">
        <f t="shared" si="92"/>
        <v>4986.3368917130001</v>
      </c>
      <c r="M1943" s="14">
        <f>VLOOKUP(B1943,'[3]IVIC médio'!$A:$M,8,FALSE)</f>
        <v>0.17222222222222219</v>
      </c>
    </row>
    <row r="1944" spans="1:13" x14ac:dyDescent="0.25">
      <c r="A1944" s="7">
        <v>520915</v>
      </c>
      <c r="B1944" s="7">
        <v>5209150</v>
      </c>
      <c r="C1944" t="s">
        <v>5231</v>
      </c>
      <c r="D1944" t="s">
        <v>5136</v>
      </c>
      <c r="E1944" t="s">
        <v>4932</v>
      </c>
      <c r="F1944" t="s">
        <v>10</v>
      </c>
      <c r="G1944">
        <f>VLOOKUP(A1944,[1]pop_total!$A:$H,8,FALSE)</f>
        <v>4390</v>
      </c>
      <c r="H1944">
        <f t="shared" si="90"/>
        <v>4390</v>
      </c>
      <c r="I1944">
        <v>0.67400000000000004</v>
      </c>
      <c r="J1944" s="1">
        <f>VLOOKUP(B1944,[2]Planilha1!$A:$F,6,FALSE)</f>
        <v>48325432.829999998</v>
      </c>
      <c r="K1944" s="10">
        <f t="shared" si="91"/>
        <v>11008.071259681094</v>
      </c>
      <c r="L1944" s="8">
        <f t="shared" si="92"/>
        <v>11008.071259681094</v>
      </c>
      <c r="M1944" s="14">
        <f>VLOOKUP(B1944,'[3]IVIC médio'!$A:$M,8,FALSE)</f>
        <v>0.24444444444444446</v>
      </c>
    </row>
    <row r="1945" spans="1:13" x14ac:dyDescent="0.25">
      <c r="A1945" s="7">
        <v>210450</v>
      </c>
      <c r="B1945" s="7">
        <v>2104503</v>
      </c>
      <c r="C1945" t="s">
        <v>541</v>
      </c>
      <c r="D1945" t="s">
        <v>465</v>
      </c>
      <c r="E1945" t="s">
        <v>466</v>
      </c>
      <c r="F1945" t="s">
        <v>10</v>
      </c>
      <c r="G1945">
        <f>VLOOKUP(A1945,[1]pop_total!$A:$H,8,FALSE)</f>
        <v>10231</v>
      </c>
      <c r="H1945">
        <f t="shared" si="90"/>
        <v>10231</v>
      </c>
      <c r="I1945">
        <v>0.56499999999999995</v>
      </c>
      <c r="J1945" s="1">
        <f>VLOOKUP(B1945,[2]Planilha1!$A:$F,6,FALSE)</f>
        <v>49234432.75</v>
      </c>
      <c r="K1945" s="10">
        <f t="shared" si="91"/>
        <v>4812.2796158733263</v>
      </c>
      <c r="L1945" s="8">
        <f t="shared" si="92"/>
        <v>4812.2796158733263</v>
      </c>
      <c r="M1945" s="14">
        <f>VLOOKUP(B1945,'[3]IVIC médio'!$A:$M,8,FALSE)</f>
        <v>0.24444444444444441</v>
      </c>
    </row>
    <row r="1946" spans="1:13" x14ac:dyDescent="0.25">
      <c r="A1946" s="7">
        <v>420600</v>
      </c>
      <c r="B1946" s="7">
        <v>4206009</v>
      </c>
      <c r="C1946" t="s">
        <v>4285</v>
      </c>
      <c r="D1946" t="s">
        <v>4197</v>
      </c>
      <c r="E1946" t="s">
        <v>3828</v>
      </c>
      <c r="F1946" t="s">
        <v>10</v>
      </c>
      <c r="G1946">
        <f>VLOOKUP(A1946,[1]pop_total!$A:$H,8,FALSE)</f>
        <v>16915</v>
      </c>
      <c r="H1946">
        <f t="shared" si="90"/>
        <v>16915</v>
      </c>
      <c r="I1946">
        <v>0.747</v>
      </c>
      <c r="J1946" s="1">
        <f>VLOOKUP(B1946,[2]Planilha1!$A:$F,6,FALSE)</f>
        <v>166296433.97999999</v>
      </c>
      <c r="K1946" s="10">
        <f t="shared" si="91"/>
        <v>9831.29967366243</v>
      </c>
      <c r="L1946" s="8">
        <f t="shared" si="92"/>
        <v>9831.29967366243</v>
      </c>
      <c r="M1946" s="14">
        <f>VLOOKUP(B1946,'[3]IVIC médio'!$A:$M,8,FALSE)</f>
        <v>0.22222222222222224</v>
      </c>
    </row>
    <row r="1947" spans="1:13" x14ac:dyDescent="0.25">
      <c r="A1947" s="7">
        <v>240430</v>
      </c>
      <c r="B1947" s="7">
        <v>2404309</v>
      </c>
      <c r="C1947" t="s">
        <v>1132</v>
      </c>
      <c r="D1947" t="s">
        <v>1086</v>
      </c>
      <c r="E1947" t="s">
        <v>466</v>
      </c>
      <c r="F1947" t="s">
        <v>10</v>
      </c>
      <c r="G1947">
        <f>VLOOKUP(A1947,[1]pop_total!$A:$H,8,FALSE)</f>
        <v>11938</v>
      </c>
      <c r="H1947">
        <f t="shared" si="90"/>
        <v>11938</v>
      </c>
      <c r="I1947">
        <v>0.59199999999999997</v>
      </c>
      <c r="J1947" s="1">
        <f>VLOOKUP(B1947,[2]Planilha1!$A:$F,6,FALSE)</f>
        <v>78952326</v>
      </c>
      <c r="K1947" s="10">
        <f t="shared" si="91"/>
        <v>6613.530407103367</v>
      </c>
      <c r="L1947" s="8">
        <f t="shared" si="92"/>
        <v>6613.530407103367</v>
      </c>
      <c r="M1947" s="14">
        <f>VLOOKUP(B1947,'[3]IVIC médio'!$A:$M,8,FALSE)</f>
        <v>0.62222222222222223</v>
      </c>
    </row>
    <row r="1948" spans="1:13" x14ac:dyDescent="0.25">
      <c r="A1948" s="7">
        <v>210455</v>
      </c>
      <c r="B1948" s="7">
        <v>2104552</v>
      </c>
      <c r="C1948" t="s">
        <v>542</v>
      </c>
      <c r="D1948" t="s">
        <v>465</v>
      </c>
      <c r="E1948" t="s">
        <v>466</v>
      </c>
      <c r="F1948" t="s">
        <v>10</v>
      </c>
      <c r="G1948">
        <f>VLOOKUP(A1948,[1]pop_total!$A:$H,8,FALSE)</f>
        <v>18411</v>
      </c>
      <c r="H1948">
        <f t="shared" si="90"/>
        <v>18411</v>
      </c>
      <c r="I1948">
        <v>0.629</v>
      </c>
      <c r="J1948" s="1">
        <f>VLOOKUP(B1948,[2]Planilha1!$A:$F,6,FALSE)</f>
        <v>83576509.829999998</v>
      </c>
      <c r="K1948" s="10">
        <f t="shared" si="91"/>
        <v>4539.4877969692034</v>
      </c>
      <c r="L1948" s="8">
        <f t="shared" si="92"/>
        <v>4539.4877969692034</v>
      </c>
      <c r="M1948" s="14">
        <f>VLOOKUP(B1948,'[3]IVIC médio'!$A:$M,8,FALSE)</f>
        <v>0.23888888888888887</v>
      </c>
    </row>
    <row r="1949" spans="1:13" x14ac:dyDescent="0.25">
      <c r="A1949" s="7">
        <v>210460</v>
      </c>
      <c r="B1949" s="7">
        <v>2104602</v>
      </c>
      <c r="C1949" t="s">
        <v>543</v>
      </c>
      <c r="D1949" t="s">
        <v>465</v>
      </c>
      <c r="E1949" t="s">
        <v>466</v>
      </c>
      <c r="F1949" t="s">
        <v>10</v>
      </c>
      <c r="G1949">
        <f>VLOOKUP(A1949,[1]pop_total!$A:$H,8,FALSE)</f>
        <v>13930</v>
      </c>
      <c r="H1949">
        <f t="shared" si="90"/>
        <v>13930</v>
      </c>
      <c r="I1949">
        <v>0.57199999999999995</v>
      </c>
      <c r="J1949" s="1">
        <f>VLOOKUP(B1949,[2]Planilha1!$A:$F,6,FALSE)</f>
        <v>69628044.340000004</v>
      </c>
      <c r="K1949" s="10">
        <f t="shared" si="91"/>
        <v>4998.4238578607328</v>
      </c>
      <c r="L1949" s="8">
        <f t="shared" si="92"/>
        <v>4998.4238578607328</v>
      </c>
      <c r="M1949" s="14">
        <f>VLOOKUP(B1949,'[3]IVIC médio'!$A:$M,8,FALSE)</f>
        <v>0</v>
      </c>
    </row>
    <row r="1950" spans="1:13" x14ac:dyDescent="0.25">
      <c r="A1950" s="7">
        <v>110100</v>
      </c>
      <c r="B1950" s="7">
        <v>1101005</v>
      </c>
      <c r="C1950" t="s">
        <v>46</v>
      </c>
      <c r="D1950" t="s">
        <v>8</v>
      </c>
      <c r="E1950" t="s">
        <v>9</v>
      </c>
      <c r="F1950" t="s">
        <v>10</v>
      </c>
      <c r="G1950">
        <f>VLOOKUP(A1950,[1]pop_total!$A:$H,8,FALSE)</f>
        <v>8001</v>
      </c>
      <c r="H1950">
        <f t="shared" si="90"/>
        <v>8001</v>
      </c>
      <c r="I1950">
        <v>0.59599999999999997</v>
      </c>
      <c r="J1950" s="1">
        <f>VLOOKUP(B1950,[2]Planilha1!$A:$F,6,FALSE)</f>
        <v>57734404.619999997</v>
      </c>
      <c r="K1950" s="10">
        <f t="shared" si="91"/>
        <v>7215.898590176228</v>
      </c>
      <c r="L1950" s="8">
        <f t="shared" si="92"/>
        <v>7215.898590176228</v>
      </c>
      <c r="M1950" s="14">
        <f>VLOOKUP(B1950,'[3]IVIC médio'!$A:$M,8,FALSE)</f>
        <v>0.12777777777777782</v>
      </c>
    </row>
    <row r="1951" spans="1:13" x14ac:dyDescent="0.25">
      <c r="A1951" s="7">
        <v>320225</v>
      </c>
      <c r="B1951" s="7">
        <v>3202256</v>
      </c>
      <c r="C1951" t="s">
        <v>3062</v>
      </c>
      <c r="D1951" t="s">
        <v>3036</v>
      </c>
      <c r="E1951" t="s">
        <v>2182</v>
      </c>
      <c r="F1951" t="s">
        <v>10</v>
      </c>
      <c r="G1951">
        <f>VLOOKUP(A1951,[1]pop_total!$A:$H,8,FALSE)</f>
        <v>11009</v>
      </c>
      <c r="H1951">
        <f t="shared" si="90"/>
        <v>11009</v>
      </c>
      <c r="I1951">
        <v>0.69399999999999995</v>
      </c>
      <c r="J1951" s="1">
        <f>VLOOKUP(B1951,[2]Planilha1!$A:$F,6,FALSE)</f>
        <v>71892422.519999996</v>
      </c>
      <c r="K1951" s="10">
        <f t="shared" si="91"/>
        <v>6530.3317758197836</v>
      </c>
      <c r="L1951" s="8">
        <f t="shared" si="92"/>
        <v>6530.3317758197836</v>
      </c>
      <c r="M1951" s="14">
        <f>VLOOKUP(B1951,'[3]IVIC médio'!$A:$M,8,FALSE)</f>
        <v>0.58888888888888891</v>
      </c>
    </row>
    <row r="1952" spans="1:13" x14ac:dyDescent="0.25">
      <c r="A1952" s="7">
        <v>210462</v>
      </c>
      <c r="B1952" s="7">
        <v>2104628</v>
      </c>
      <c r="C1952" t="s">
        <v>544</v>
      </c>
      <c r="D1952" t="s">
        <v>465</v>
      </c>
      <c r="E1952" t="s">
        <v>466</v>
      </c>
      <c r="F1952" t="s">
        <v>10</v>
      </c>
      <c r="G1952">
        <f>VLOOKUP(A1952,[1]pop_total!$A:$H,8,FALSE)</f>
        <v>7063</v>
      </c>
      <c r="H1952">
        <f t="shared" si="90"/>
        <v>7063</v>
      </c>
      <c r="I1952">
        <v>0.54400000000000004</v>
      </c>
      <c r="J1952" s="1">
        <f>VLOOKUP(B1952,[2]Planilha1!$A:$F,6,FALSE)</f>
        <v>38450772.119999997</v>
      </c>
      <c r="K1952" s="10">
        <f t="shared" si="91"/>
        <v>5443.9717004105896</v>
      </c>
      <c r="L1952" s="8">
        <f t="shared" si="92"/>
        <v>5443.9717004105896</v>
      </c>
      <c r="M1952" s="14">
        <f>VLOOKUP(B1952,'[3]IVIC médio'!$A:$M,8,FALSE)</f>
        <v>0.3666666666666667</v>
      </c>
    </row>
    <row r="1953" spans="1:13" x14ac:dyDescent="0.25">
      <c r="A1953" s="7">
        <v>291160</v>
      </c>
      <c r="B1953" s="7">
        <v>2911600</v>
      </c>
      <c r="C1953" t="s">
        <v>1920</v>
      </c>
      <c r="D1953" t="s">
        <v>1784</v>
      </c>
      <c r="E1953" t="s">
        <v>466</v>
      </c>
      <c r="F1953" t="s">
        <v>10</v>
      </c>
      <c r="G1953">
        <f>VLOOKUP(A1953,[1]pop_total!$A:$H,8,FALSE)</f>
        <v>20605</v>
      </c>
      <c r="H1953">
        <f t="shared" si="90"/>
        <v>20605</v>
      </c>
      <c r="I1953">
        <v>0.64300000000000002</v>
      </c>
      <c r="J1953" s="1">
        <f>VLOOKUP(B1953,[2]Planilha1!$A:$F,6,FALSE)</f>
        <v>90339008.640000001</v>
      </c>
      <c r="K1953" s="10">
        <f t="shared" si="91"/>
        <v>4384.3246124727011</v>
      </c>
      <c r="L1953" s="8">
        <f t="shared" si="92"/>
        <v>4384.3246124727011</v>
      </c>
      <c r="M1953" s="14">
        <f>VLOOKUP(B1953,'[3]IVIC médio'!$A:$M,8,FALSE)</f>
        <v>0.58333333333333337</v>
      </c>
    </row>
    <row r="1954" spans="1:13" x14ac:dyDescent="0.25">
      <c r="A1954" s="7">
        <v>210465</v>
      </c>
      <c r="B1954" s="7">
        <v>2104651</v>
      </c>
      <c r="C1954" t="s">
        <v>545</v>
      </c>
      <c r="D1954" t="s">
        <v>465</v>
      </c>
      <c r="E1954" t="s">
        <v>466</v>
      </c>
      <c r="F1954" t="s">
        <v>10</v>
      </c>
      <c r="G1954">
        <f>VLOOKUP(A1954,[1]pop_total!$A:$H,8,FALSE)</f>
        <v>10713</v>
      </c>
      <c r="H1954">
        <f t="shared" si="90"/>
        <v>10713</v>
      </c>
      <c r="I1954">
        <v>0.52100000000000002</v>
      </c>
      <c r="J1954" s="1">
        <f>VLOOKUP(B1954,[2]Planilha1!$A:$F,6,FALSE)</f>
        <v>58539051.740000002</v>
      </c>
      <c r="K1954" s="10">
        <f t="shared" si="91"/>
        <v>5464.3005451320823</v>
      </c>
      <c r="L1954" s="8">
        <f t="shared" si="92"/>
        <v>5464.3005451320823</v>
      </c>
      <c r="M1954" s="14">
        <f>VLOOKUP(B1954,'[3]IVIC médio'!$A:$M,8,FALSE)</f>
        <v>0.48333333333333328</v>
      </c>
    </row>
    <row r="1955" spans="1:13" x14ac:dyDescent="0.25">
      <c r="A1955" s="7">
        <v>210467</v>
      </c>
      <c r="B1955" s="7">
        <v>2104677</v>
      </c>
      <c r="C1955" t="s">
        <v>546</v>
      </c>
      <c r="D1955" t="s">
        <v>465</v>
      </c>
      <c r="E1955" t="s">
        <v>466</v>
      </c>
      <c r="F1955" t="s">
        <v>10</v>
      </c>
      <c r="G1955">
        <f>VLOOKUP(A1955,[1]pop_total!$A:$H,8,FALSE)</f>
        <v>23128</v>
      </c>
      <c r="H1955">
        <f t="shared" si="90"/>
        <v>23128</v>
      </c>
      <c r="I1955">
        <v>0.56899999999999995</v>
      </c>
      <c r="J1955" s="1">
        <f>VLOOKUP(B1955,[2]Planilha1!$A:$F,6,FALSE)</f>
        <v>131184125.66</v>
      </c>
      <c r="K1955" s="10">
        <f t="shared" si="91"/>
        <v>5672.0912167070219</v>
      </c>
      <c r="L1955" s="8">
        <f t="shared" si="92"/>
        <v>5672.0912167070219</v>
      </c>
      <c r="M1955" s="14">
        <f>VLOOKUP(B1955,'[3]IVIC médio'!$A:$M,8,FALSE)</f>
        <v>0.45</v>
      </c>
    </row>
    <row r="1956" spans="1:13" x14ac:dyDescent="0.25">
      <c r="A1956" s="7">
        <v>312770</v>
      </c>
      <c r="B1956" s="7">
        <v>3127701</v>
      </c>
      <c r="C1956" t="s">
        <v>2496</v>
      </c>
      <c r="D1956" t="s">
        <v>2181</v>
      </c>
      <c r="E1956" t="s">
        <v>2182</v>
      </c>
      <c r="F1956" t="s">
        <v>10</v>
      </c>
      <c r="G1956">
        <f>VLOOKUP(A1956,[1]pop_total!$A:$H,8,FALSE)</f>
        <v>257171</v>
      </c>
      <c r="H1956">
        <f t="shared" si="90"/>
        <v>200000</v>
      </c>
      <c r="I1956">
        <v>0.72699999999999998</v>
      </c>
      <c r="J1956" s="1">
        <f>VLOOKUP(B1956,[2]Planilha1!$A:$F,6,FALSE)</f>
        <v>1399142599.9300001</v>
      </c>
      <c r="K1956" s="10">
        <f t="shared" si="91"/>
        <v>5440.5146767326023</v>
      </c>
      <c r="L1956" s="8">
        <f t="shared" si="92"/>
        <v>5440.5146767326023</v>
      </c>
      <c r="M1956" s="14">
        <f>VLOOKUP(B1956,'[3]IVIC médio'!$A:$M,8,FALSE)</f>
        <v>0.98333333333333339</v>
      </c>
    </row>
    <row r="1957" spans="1:13" x14ac:dyDescent="0.25">
      <c r="A1957" s="7">
        <v>230465</v>
      </c>
      <c r="B1957" s="7">
        <v>2304657</v>
      </c>
      <c r="C1957" t="s">
        <v>967</v>
      </c>
      <c r="D1957" t="s">
        <v>905</v>
      </c>
      <c r="E1957" t="s">
        <v>466</v>
      </c>
      <c r="F1957" t="s">
        <v>10</v>
      </c>
      <c r="G1957">
        <f>VLOOKUP(A1957,[1]pop_total!$A:$H,8,FALSE)</f>
        <v>13801</v>
      </c>
      <c r="H1957">
        <f t="shared" si="90"/>
        <v>13801</v>
      </c>
      <c r="I1957">
        <v>0.56999999999999995</v>
      </c>
      <c r="J1957" s="1">
        <f>VLOOKUP(B1957,[2]Planilha1!$A:$F,6,FALSE)</f>
        <v>81992714.099999994</v>
      </c>
      <c r="K1957" s="10">
        <f t="shared" si="91"/>
        <v>5941.0705093833776</v>
      </c>
      <c r="L1957" s="8">
        <f t="shared" si="92"/>
        <v>5941.0705093833776</v>
      </c>
      <c r="M1957" s="14">
        <f>VLOOKUP(B1957,'[3]IVIC médio'!$A:$M,8,FALSE)</f>
        <v>0.56111111111111112</v>
      </c>
    </row>
    <row r="1958" spans="1:13" x14ac:dyDescent="0.25">
      <c r="A1958" s="7">
        <v>210470</v>
      </c>
      <c r="B1958" s="7">
        <v>2104701</v>
      </c>
      <c r="C1958" t="s">
        <v>547</v>
      </c>
      <c r="D1958" t="s">
        <v>465</v>
      </c>
      <c r="E1958" t="s">
        <v>466</v>
      </c>
      <c r="F1958" t="s">
        <v>10</v>
      </c>
      <c r="G1958">
        <f>VLOOKUP(A1958,[1]pop_total!$A:$H,8,FALSE)</f>
        <v>6023</v>
      </c>
      <c r="H1958">
        <f t="shared" si="90"/>
        <v>6023</v>
      </c>
      <c r="I1958">
        <v>0.56999999999999995</v>
      </c>
      <c r="J1958" s="1">
        <f>VLOOKUP(B1958,[2]Planilha1!$A:$F,6,FALSE)</f>
        <v>31887653.899999999</v>
      </c>
      <c r="K1958" s="10">
        <f t="shared" si="91"/>
        <v>5294.314112568487</v>
      </c>
      <c r="L1958" s="8">
        <f t="shared" si="92"/>
        <v>5294.314112568487</v>
      </c>
      <c r="M1958" s="14">
        <f>VLOOKUP(B1958,'[3]IVIC médio'!$A:$M,8,FALSE)</f>
        <v>0.8</v>
      </c>
    </row>
    <row r="1959" spans="1:13" x14ac:dyDescent="0.25">
      <c r="A1959" s="7">
        <v>280260</v>
      </c>
      <c r="B1959" s="7">
        <v>2802601</v>
      </c>
      <c r="C1959" t="s">
        <v>1736</v>
      </c>
      <c r="D1959" t="s">
        <v>1716</v>
      </c>
      <c r="E1959" t="s">
        <v>466</v>
      </c>
      <c r="F1959" t="s">
        <v>10</v>
      </c>
      <c r="G1959">
        <f>VLOOKUP(A1959,[1]pop_total!$A:$H,8,FALSE)</f>
        <v>5834</v>
      </c>
      <c r="H1959">
        <f t="shared" si="90"/>
        <v>5834</v>
      </c>
      <c r="I1959">
        <v>0.57699999999999996</v>
      </c>
      <c r="J1959" s="1">
        <f>VLOOKUP(B1959,[2]Planilha1!$A:$F,6,FALSE)</f>
        <v>36114694.200000003</v>
      </c>
      <c r="K1959" s="10">
        <f t="shared" si="91"/>
        <v>6190.3829619472062</v>
      </c>
      <c r="L1959" s="8">
        <f t="shared" si="92"/>
        <v>6190.3829619472062</v>
      </c>
      <c r="M1959" s="14">
        <f>VLOOKUP(B1959,'[3]IVIC médio'!$A:$M,8,FALSE)</f>
        <v>0.24444444444444446</v>
      </c>
    </row>
    <row r="1960" spans="1:13" x14ac:dyDescent="0.25">
      <c r="A1960" s="7">
        <v>210480</v>
      </c>
      <c r="B1960" s="7">
        <v>2104800</v>
      </c>
      <c r="C1960" t="s">
        <v>548</v>
      </c>
      <c r="D1960" t="s">
        <v>465</v>
      </c>
      <c r="E1960" t="s">
        <v>466</v>
      </c>
      <c r="F1960" t="s">
        <v>10</v>
      </c>
      <c r="G1960">
        <f>VLOOKUP(A1960,[1]pop_total!$A:$H,8,FALSE)</f>
        <v>73872</v>
      </c>
      <c r="H1960">
        <f t="shared" si="90"/>
        <v>73872</v>
      </c>
      <c r="I1960">
        <v>0.60899999999999999</v>
      </c>
      <c r="J1960" s="1">
        <f>VLOOKUP(B1960,[2]Planilha1!$A:$F,6,FALSE)</f>
        <v>323447691.92000002</v>
      </c>
      <c r="K1960" s="10">
        <f t="shared" si="91"/>
        <v>4378.4883571583277</v>
      </c>
      <c r="L1960" s="8">
        <f t="shared" si="92"/>
        <v>4378.4883571583277</v>
      </c>
      <c r="M1960" s="14">
        <f>VLOOKUP(B1960,'[3]IVIC médio'!$A:$M,8,FALSE)</f>
        <v>0.66666666666666663</v>
      </c>
    </row>
    <row r="1961" spans="1:13" x14ac:dyDescent="0.25">
      <c r="A1961" s="7">
        <v>430910</v>
      </c>
      <c r="B1961" s="7">
        <v>4309100</v>
      </c>
      <c r="C1961" t="s">
        <v>4631</v>
      </c>
      <c r="D1961" t="s">
        <v>4459</v>
      </c>
      <c r="E1961" t="s">
        <v>3828</v>
      </c>
      <c r="F1961" t="s">
        <v>10</v>
      </c>
      <c r="G1961">
        <f>VLOOKUP(A1961,[1]pop_total!$A:$H,8,FALSE)</f>
        <v>40134</v>
      </c>
      <c r="H1961">
        <f t="shared" si="90"/>
        <v>40134</v>
      </c>
      <c r="I1961">
        <v>0.76400000000000001</v>
      </c>
      <c r="J1961" s="1">
        <f>VLOOKUP(B1961,[2]Planilha1!$A:$F,6,FALSE)</f>
        <v>500367044.16000003</v>
      </c>
      <c r="K1961" s="10">
        <f t="shared" si="91"/>
        <v>12467.410279563463</v>
      </c>
      <c r="L1961" s="8">
        <f t="shared" si="92"/>
        <v>12467.410279563463</v>
      </c>
      <c r="M1961" s="14">
        <f>VLOOKUP(B1961,'[3]IVIC médio'!$A:$M,8,FALSE)</f>
        <v>0.4333333333333334</v>
      </c>
    </row>
    <row r="1962" spans="1:13" x14ac:dyDescent="0.25">
      <c r="A1962" s="7">
        <v>430912</v>
      </c>
      <c r="B1962" s="7">
        <v>4309126</v>
      </c>
      <c r="C1962" t="s">
        <v>4632</v>
      </c>
      <c r="D1962" t="s">
        <v>4459</v>
      </c>
      <c r="E1962" t="s">
        <v>3828</v>
      </c>
      <c r="F1962" t="s">
        <v>10</v>
      </c>
      <c r="G1962">
        <f>VLOOKUP(A1962,[1]pop_total!$A:$H,8,FALSE)</f>
        <v>2014</v>
      </c>
      <c r="H1962">
        <f t="shared" si="90"/>
        <v>2014</v>
      </c>
      <c r="I1962">
        <v>0.68500000000000005</v>
      </c>
      <c r="J1962" s="1">
        <f>VLOOKUP(B1962,[2]Planilha1!$A:$F,6,FALSE)</f>
        <v>30849852.609999999</v>
      </c>
      <c r="K1962" s="10">
        <f t="shared" si="91"/>
        <v>15317.702388282025</v>
      </c>
      <c r="L1962" s="8">
        <f t="shared" si="92"/>
        <v>12739.39</v>
      </c>
      <c r="M1962" s="14">
        <f>VLOOKUP(B1962,'[3]IVIC médio'!$A:$M,8,FALSE)</f>
        <v>0</v>
      </c>
    </row>
    <row r="1963" spans="1:13" x14ac:dyDescent="0.25">
      <c r="A1963" s="7">
        <v>430915</v>
      </c>
      <c r="B1963" s="7">
        <v>4309159</v>
      </c>
      <c r="C1963" t="s">
        <v>4633</v>
      </c>
      <c r="D1963" t="s">
        <v>4459</v>
      </c>
      <c r="E1963" t="s">
        <v>3828</v>
      </c>
      <c r="F1963" t="s">
        <v>10</v>
      </c>
      <c r="G1963">
        <f>VLOOKUP(A1963,[1]pop_total!$A:$H,8,FALSE)</f>
        <v>3304</v>
      </c>
      <c r="H1963">
        <f t="shared" si="90"/>
        <v>3304</v>
      </c>
      <c r="I1963">
        <v>0.63400000000000001</v>
      </c>
      <c r="J1963" s="1">
        <f>VLOOKUP(B1963,[2]Planilha1!$A:$F,6,FALSE)</f>
        <v>35020671.630000003</v>
      </c>
      <c r="K1963" s="10">
        <f t="shared" si="91"/>
        <v>10599.476885593222</v>
      </c>
      <c r="L1963" s="8">
        <f t="shared" si="92"/>
        <v>10599.476885593222</v>
      </c>
      <c r="M1963" s="14">
        <f>VLOOKUP(B1963,'[3]IVIC médio'!$A:$M,8,FALSE)</f>
        <v>0.37222222222222223</v>
      </c>
    </row>
    <row r="1964" spans="1:13" x14ac:dyDescent="0.25">
      <c r="A1964" s="7">
        <v>410870</v>
      </c>
      <c r="B1964" s="7">
        <v>4108700</v>
      </c>
      <c r="C1964" t="s">
        <v>3944</v>
      </c>
      <c r="D1964" t="s">
        <v>3827</v>
      </c>
      <c r="E1964" t="s">
        <v>3828</v>
      </c>
      <c r="F1964" t="s">
        <v>10</v>
      </c>
      <c r="G1964">
        <f>VLOOKUP(A1964,[1]pop_total!$A:$H,8,FALSE)</f>
        <v>5641</v>
      </c>
      <c r="H1964">
        <f t="shared" si="90"/>
        <v>5641</v>
      </c>
      <c r="I1964">
        <v>0.65800000000000003</v>
      </c>
      <c r="J1964" s="1">
        <f>VLOOKUP(B1964,[2]Planilha1!$A:$F,6,FALSE)</f>
        <v>37357743.060000002</v>
      </c>
      <c r="K1964" s="10">
        <f t="shared" si="91"/>
        <v>6622.5390994504523</v>
      </c>
      <c r="L1964" s="8">
        <f t="shared" si="92"/>
        <v>6622.5390994504523</v>
      </c>
      <c r="M1964" s="14">
        <f>VLOOKUP(B1964,'[3]IVIC médio'!$A:$M,8,FALSE)</f>
        <v>0.32777777777777778</v>
      </c>
    </row>
    <row r="1965" spans="1:13" x14ac:dyDescent="0.25">
      <c r="A1965" s="7">
        <v>260630</v>
      </c>
      <c r="B1965" s="7">
        <v>2606309</v>
      </c>
      <c r="C1965" t="s">
        <v>1514</v>
      </c>
      <c r="D1965" t="s">
        <v>1452</v>
      </c>
      <c r="E1965" t="s">
        <v>466</v>
      </c>
      <c r="F1965" t="s">
        <v>10</v>
      </c>
      <c r="G1965">
        <f>VLOOKUP(A1965,[1]pop_total!$A:$H,8,FALSE)</f>
        <v>6967</v>
      </c>
      <c r="H1965">
        <f t="shared" si="90"/>
        <v>6967</v>
      </c>
      <c r="I1965">
        <v>0.59499999999999997</v>
      </c>
      <c r="J1965" s="1">
        <f>VLOOKUP(B1965,[2]Planilha1!$A:$F,6,FALSE)</f>
        <v>44906776.82</v>
      </c>
      <c r="K1965" s="10">
        <f t="shared" si="91"/>
        <v>6445.6404219893784</v>
      </c>
      <c r="L1965" s="8">
        <f t="shared" si="92"/>
        <v>6445.6404219893784</v>
      </c>
      <c r="M1965" s="14">
        <f>VLOOKUP(B1965,'[3]IVIC médio'!$A:$M,8,FALSE)</f>
        <v>0.8222222222222223</v>
      </c>
    </row>
    <row r="1966" spans="1:13" x14ac:dyDescent="0.25">
      <c r="A1966" s="7">
        <v>230470</v>
      </c>
      <c r="B1966" s="7">
        <v>2304707</v>
      </c>
      <c r="C1966" t="s">
        <v>968</v>
      </c>
      <c r="D1966" t="s">
        <v>905</v>
      </c>
      <c r="E1966" t="s">
        <v>466</v>
      </c>
      <c r="F1966" t="s">
        <v>10</v>
      </c>
      <c r="G1966">
        <f>VLOOKUP(A1966,[1]pop_total!$A:$H,8,FALSE)</f>
        <v>53344</v>
      </c>
      <c r="H1966">
        <f t="shared" si="90"/>
        <v>53344</v>
      </c>
      <c r="I1966">
        <v>0.55900000000000005</v>
      </c>
      <c r="J1966" s="1">
        <f>VLOOKUP(B1966,[2]Planilha1!$A:$F,6,FALSE)</f>
        <v>221907762.69</v>
      </c>
      <c r="K1966" s="10">
        <f t="shared" si="91"/>
        <v>4159.9385627249549</v>
      </c>
      <c r="L1966" s="8">
        <f t="shared" si="92"/>
        <v>4159.9385627249549</v>
      </c>
      <c r="M1966" s="14">
        <f>VLOOKUP(B1966,'[3]IVIC médio'!$A:$M,8,FALSE)</f>
        <v>0.94444444444444442</v>
      </c>
    </row>
    <row r="1967" spans="1:13" x14ac:dyDescent="0.25">
      <c r="A1967" s="7">
        <v>230480</v>
      </c>
      <c r="B1967" s="7">
        <v>2304806</v>
      </c>
      <c r="C1967" t="s">
        <v>969</v>
      </c>
      <c r="D1967" t="s">
        <v>905</v>
      </c>
      <c r="E1967" t="s">
        <v>466</v>
      </c>
      <c r="F1967" t="s">
        <v>10</v>
      </c>
      <c r="G1967">
        <f>VLOOKUP(A1967,[1]pop_total!$A:$H,8,FALSE)</f>
        <v>4841</v>
      </c>
      <c r="H1967">
        <f t="shared" si="90"/>
        <v>4841</v>
      </c>
      <c r="I1967">
        <v>0.58499999999999996</v>
      </c>
      <c r="J1967" s="1">
        <f>VLOOKUP(B1967,[2]Planilha1!$A:$F,6,FALSE)</f>
        <v>39794736.460000001</v>
      </c>
      <c r="K1967" s="10">
        <f t="shared" si="91"/>
        <v>8220.3545672381733</v>
      </c>
      <c r="L1967" s="8">
        <f t="shared" si="92"/>
        <v>8220.3545672381733</v>
      </c>
      <c r="M1967" s="14">
        <f>VLOOKUP(B1967,'[3]IVIC médio'!$A:$M,8,FALSE)</f>
        <v>0.52222222222222237</v>
      </c>
    </row>
    <row r="1968" spans="1:13" x14ac:dyDescent="0.25">
      <c r="A1968" s="7">
        <v>312780</v>
      </c>
      <c r="B1968" s="7">
        <v>3127800</v>
      </c>
      <c r="C1968" t="s">
        <v>2497</v>
      </c>
      <c r="D1968" t="s">
        <v>2181</v>
      </c>
      <c r="E1968" t="s">
        <v>2182</v>
      </c>
      <c r="F1968" t="s">
        <v>10</v>
      </c>
      <c r="G1968">
        <f>VLOOKUP(A1968,[1]pop_total!$A:$H,8,FALSE)</f>
        <v>13901</v>
      </c>
      <c r="H1968">
        <f t="shared" si="90"/>
        <v>13901</v>
      </c>
      <c r="I1968">
        <v>0.60399999999999998</v>
      </c>
      <c r="J1968" s="1">
        <f>VLOOKUP(B1968,[2]Planilha1!$A:$F,6,FALSE)</f>
        <v>95710903.120000005</v>
      </c>
      <c r="K1968" s="10">
        <f t="shared" si="91"/>
        <v>6885.1811466800955</v>
      </c>
      <c r="L1968" s="8">
        <f t="shared" si="92"/>
        <v>6885.1811466800955</v>
      </c>
      <c r="M1968" s="14">
        <f>VLOOKUP(B1968,'[3]IVIC médio'!$A:$M,8,FALSE)</f>
        <v>0.31666666666666671</v>
      </c>
    </row>
    <row r="1969" spans="1:13" x14ac:dyDescent="0.25">
      <c r="A1969" s="7">
        <v>420610</v>
      </c>
      <c r="B1969" s="7">
        <v>4206108</v>
      </c>
      <c r="C1969" t="s">
        <v>4286</v>
      </c>
      <c r="D1969" t="s">
        <v>4197</v>
      </c>
      <c r="E1969" t="s">
        <v>3828</v>
      </c>
      <c r="F1969" t="s">
        <v>10</v>
      </c>
      <c r="G1969">
        <f>VLOOKUP(A1969,[1]pop_total!$A:$H,8,FALSE)</f>
        <v>6277</v>
      </c>
      <c r="H1969">
        <f t="shared" si="90"/>
        <v>6277</v>
      </c>
      <c r="I1969">
        <v>0.73599999999999999</v>
      </c>
      <c r="J1969" s="1">
        <f>VLOOKUP(B1969,[2]Planilha1!$A:$F,6,FALSE)</f>
        <v>45148566.57</v>
      </c>
      <c r="K1969" s="10">
        <f t="shared" si="91"/>
        <v>7192.6981949976107</v>
      </c>
      <c r="L1969" s="8">
        <f t="shared" si="92"/>
        <v>7192.6981949976107</v>
      </c>
      <c r="M1969" s="14">
        <f>VLOOKUP(B1969,'[3]IVIC médio'!$A:$M,8,FALSE)</f>
        <v>0.67222222222222228</v>
      </c>
    </row>
    <row r="1970" spans="1:13" x14ac:dyDescent="0.25">
      <c r="A1970" s="7">
        <v>260640</v>
      </c>
      <c r="B1970" s="7">
        <v>2606408</v>
      </c>
      <c r="C1970" t="s">
        <v>1515</v>
      </c>
      <c r="D1970" t="s">
        <v>1452</v>
      </c>
      <c r="E1970" t="s">
        <v>466</v>
      </c>
      <c r="F1970" t="s">
        <v>10</v>
      </c>
      <c r="G1970">
        <f>VLOOKUP(A1970,[1]pop_total!$A:$H,8,FALSE)</f>
        <v>86516</v>
      </c>
      <c r="H1970">
        <f t="shared" si="90"/>
        <v>86516</v>
      </c>
      <c r="I1970">
        <v>0.63400000000000001</v>
      </c>
      <c r="J1970" s="1">
        <f>VLOOKUP(B1970,[2]Planilha1!$A:$F,6,FALSE)</f>
        <v>306965157.11000001</v>
      </c>
      <c r="K1970" s="10">
        <f t="shared" si="91"/>
        <v>3548.0738488834436</v>
      </c>
      <c r="L1970" s="8">
        <f t="shared" si="92"/>
        <v>3548.0738488834436</v>
      </c>
      <c r="M1970" s="14">
        <f>VLOOKUP(B1970,'[3]IVIC médio'!$A:$M,8,FALSE)</f>
        <v>1.0333333333333334</v>
      </c>
    </row>
    <row r="1971" spans="1:13" x14ac:dyDescent="0.25">
      <c r="A1971" s="7">
        <v>430920</v>
      </c>
      <c r="B1971" s="7">
        <v>4309209</v>
      </c>
      <c r="C1971" t="s">
        <v>4634</v>
      </c>
      <c r="D1971" t="s">
        <v>4459</v>
      </c>
      <c r="E1971" t="s">
        <v>3828</v>
      </c>
      <c r="F1971" t="s">
        <v>10</v>
      </c>
      <c r="G1971">
        <f>VLOOKUP(A1971,[1]pop_total!$A:$H,8,FALSE)</f>
        <v>265074</v>
      </c>
      <c r="H1971">
        <f t="shared" si="90"/>
        <v>200000</v>
      </c>
      <c r="I1971">
        <v>0.73599999999999999</v>
      </c>
      <c r="J1971" s="1">
        <f>VLOOKUP(B1971,[2]Planilha1!$A:$F,6,FALSE)</f>
        <v>1187165635.1900001</v>
      </c>
      <c r="K1971" s="10">
        <f t="shared" si="91"/>
        <v>4478.6196880493753</v>
      </c>
      <c r="L1971" s="8">
        <f t="shared" si="92"/>
        <v>4478.6196880493753</v>
      </c>
      <c r="M1971" s="14">
        <f>VLOOKUP(B1971,'[3]IVIC médio'!$A:$M,8,FALSE)</f>
        <v>1.0333333333333334</v>
      </c>
    </row>
    <row r="1972" spans="1:13" x14ac:dyDescent="0.25">
      <c r="A1972" s="7">
        <v>420620</v>
      </c>
      <c r="B1972" s="7">
        <v>4206207</v>
      </c>
      <c r="C1972" t="s">
        <v>4287</v>
      </c>
      <c r="D1972" t="s">
        <v>4197</v>
      </c>
      <c r="E1972" t="s">
        <v>3828</v>
      </c>
      <c r="F1972" t="s">
        <v>10</v>
      </c>
      <c r="G1972">
        <f>VLOOKUP(A1972,[1]pop_total!$A:$H,8,FALSE)</f>
        <v>12435</v>
      </c>
      <c r="H1972">
        <f t="shared" si="90"/>
        <v>12435</v>
      </c>
      <c r="I1972">
        <v>0.75700000000000001</v>
      </c>
      <c r="J1972" s="1">
        <f>VLOOKUP(B1972,[2]Planilha1!$A:$F,6,FALSE)</f>
        <v>58147295.920000002</v>
      </c>
      <c r="K1972" s="10">
        <f t="shared" si="91"/>
        <v>4676.0993904302377</v>
      </c>
      <c r="L1972" s="8">
        <f t="shared" si="92"/>
        <v>4676.0993904302377</v>
      </c>
      <c r="M1972" s="14">
        <f>VLOOKUP(B1972,'[3]IVIC médio'!$A:$M,8,FALSE)</f>
        <v>0.16666666666666669</v>
      </c>
    </row>
    <row r="1973" spans="1:13" x14ac:dyDescent="0.25">
      <c r="A1973" s="7">
        <v>230490</v>
      </c>
      <c r="B1973" s="7">
        <v>2304905</v>
      </c>
      <c r="C1973" t="s">
        <v>970</v>
      </c>
      <c r="D1973" t="s">
        <v>905</v>
      </c>
      <c r="E1973" t="s">
        <v>466</v>
      </c>
      <c r="F1973" t="s">
        <v>10</v>
      </c>
      <c r="G1973">
        <f>VLOOKUP(A1973,[1]pop_total!$A:$H,8,FALSE)</f>
        <v>10910</v>
      </c>
      <c r="H1973">
        <f t="shared" si="90"/>
        <v>10910</v>
      </c>
      <c r="I1973">
        <v>0.63300000000000001</v>
      </c>
      <c r="J1973" s="1">
        <f>VLOOKUP(B1973,[2]Planilha1!$A:$F,6,FALSE)</f>
        <v>60488717.030000001</v>
      </c>
      <c r="K1973" s="10">
        <f t="shared" si="91"/>
        <v>5544.3370329972504</v>
      </c>
      <c r="L1973" s="8">
        <f t="shared" si="92"/>
        <v>5544.3370329972504</v>
      </c>
      <c r="M1973" s="14">
        <f>VLOOKUP(B1973,'[3]IVIC médio'!$A:$M,8,FALSE)</f>
        <v>0.71666666666666667</v>
      </c>
    </row>
    <row r="1974" spans="1:13" x14ac:dyDescent="0.25">
      <c r="A1974" s="7">
        <v>240440</v>
      </c>
      <c r="B1974" s="7">
        <v>2404408</v>
      </c>
      <c r="C1974" t="s">
        <v>1133</v>
      </c>
      <c r="D1974" t="s">
        <v>1086</v>
      </c>
      <c r="E1974" t="s">
        <v>466</v>
      </c>
      <c r="F1974" t="s">
        <v>10</v>
      </c>
      <c r="G1974">
        <f>VLOOKUP(A1974,[1]pop_total!$A:$H,8,FALSE)</f>
        <v>9924</v>
      </c>
      <c r="H1974">
        <f t="shared" si="90"/>
        <v>9924</v>
      </c>
      <c r="I1974">
        <v>0.66400000000000003</v>
      </c>
      <c r="J1974" s="1">
        <f>VLOOKUP(B1974,[2]Planilha1!$A:$F,6,FALSE)</f>
        <v>61363360.869999997</v>
      </c>
      <c r="K1974" s="10">
        <f t="shared" si="91"/>
        <v>6183.3293903667873</v>
      </c>
      <c r="L1974" s="8">
        <f t="shared" si="92"/>
        <v>6183.3293903667873</v>
      </c>
      <c r="M1974" s="14">
        <f>VLOOKUP(B1974,'[3]IVIC médio'!$A:$M,8,FALSE)</f>
        <v>0.32222222222222224</v>
      </c>
    </row>
    <row r="1975" spans="1:13" x14ac:dyDescent="0.25">
      <c r="A1975" s="7">
        <v>312790</v>
      </c>
      <c r="B1975" s="7">
        <v>3127909</v>
      </c>
      <c r="C1975" t="s">
        <v>2498</v>
      </c>
      <c r="D1975" t="s">
        <v>2181</v>
      </c>
      <c r="E1975" t="s">
        <v>2182</v>
      </c>
      <c r="F1975" t="s">
        <v>10</v>
      </c>
      <c r="G1975">
        <f>VLOOKUP(A1975,[1]pop_total!$A:$H,8,FALSE)</f>
        <v>1392</v>
      </c>
      <c r="H1975">
        <f t="shared" si="90"/>
        <v>1392</v>
      </c>
      <c r="I1975">
        <v>0.73099999999999998</v>
      </c>
      <c r="J1975" s="1">
        <f>VLOOKUP(B1975,[2]Planilha1!$A:$F,6,FALSE)</f>
        <v>28886949.52</v>
      </c>
      <c r="K1975" s="10">
        <f t="shared" si="91"/>
        <v>20752.118908045977</v>
      </c>
      <c r="L1975" s="8">
        <f t="shared" si="92"/>
        <v>12739.39</v>
      </c>
      <c r="M1975" s="14">
        <f>VLOOKUP(B1975,'[3]IVIC médio'!$A:$M,8,FALSE)</f>
        <v>0.63888888888888895</v>
      </c>
    </row>
    <row r="1976" spans="1:13" x14ac:dyDescent="0.25">
      <c r="A1976" s="7">
        <v>430925</v>
      </c>
      <c r="B1976" s="7">
        <v>4309258</v>
      </c>
      <c r="C1976" t="s">
        <v>4635</v>
      </c>
      <c r="D1976" t="s">
        <v>4459</v>
      </c>
      <c r="E1976" t="s">
        <v>3828</v>
      </c>
      <c r="F1976" t="s">
        <v>10</v>
      </c>
      <c r="G1976">
        <f>VLOOKUP(A1976,[1]pop_total!$A:$H,8,FALSE)</f>
        <v>1417</v>
      </c>
      <c r="H1976">
        <f t="shared" si="90"/>
        <v>1417</v>
      </c>
      <c r="I1976">
        <v>0.75800000000000001</v>
      </c>
      <c r="J1976" s="1">
        <f>VLOOKUP(B1976,[2]Planilha1!$A:$F,6,FALSE)</f>
        <v>26009181.170000002</v>
      </c>
      <c r="K1976" s="10">
        <f t="shared" si="91"/>
        <v>18355.103154551871</v>
      </c>
      <c r="L1976" s="8">
        <f t="shared" si="92"/>
        <v>12739.39</v>
      </c>
      <c r="M1976" s="14">
        <f>VLOOKUP(B1976,'[3]IVIC médio'!$A:$M,8,FALSE)</f>
        <v>0.15</v>
      </c>
    </row>
    <row r="1977" spans="1:13" x14ac:dyDescent="0.25">
      <c r="A1977" s="7">
        <v>420630</v>
      </c>
      <c r="B1977" s="7">
        <v>4206306</v>
      </c>
      <c r="C1977" t="s">
        <v>4288</v>
      </c>
      <c r="D1977" t="s">
        <v>4197</v>
      </c>
      <c r="E1977" t="s">
        <v>3828</v>
      </c>
      <c r="F1977" t="s">
        <v>10</v>
      </c>
      <c r="G1977">
        <f>VLOOKUP(A1977,[1]pop_total!$A:$H,8,FALSE)</f>
        <v>24543</v>
      </c>
      <c r="H1977">
        <f t="shared" si="90"/>
        <v>24543</v>
      </c>
      <c r="I1977">
        <v>0.754</v>
      </c>
      <c r="J1977" s="1">
        <f>VLOOKUP(B1977,[2]Planilha1!$A:$F,6,FALSE)</f>
        <v>134739856.22999999</v>
      </c>
      <c r="K1977" s="10">
        <f t="shared" si="91"/>
        <v>5489.9505451656269</v>
      </c>
      <c r="L1977" s="8">
        <f t="shared" si="92"/>
        <v>5489.9505451656269</v>
      </c>
      <c r="M1977" s="14">
        <f>VLOOKUP(B1977,'[3]IVIC médio'!$A:$M,8,FALSE)</f>
        <v>0.85</v>
      </c>
    </row>
    <row r="1978" spans="1:13" x14ac:dyDescent="0.25">
      <c r="A1978" s="7">
        <v>320230</v>
      </c>
      <c r="B1978" s="7">
        <v>3202306</v>
      </c>
      <c r="C1978" t="s">
        <v>3063</v>
      </c>
      <c r="D1978" t="s">
        <v>3036</v>
      </c>
      <c r="E1978" t="s">
        <v>2182</v>
      </c>
      <c r="F1978" t="s">
        <v>10</v>
      </c>
      <c r="G1978">
        <f>VLOOKUP(A1978,[1]pop_total!$A:$H,8,FALSE)</f>
        <v>29358</v>
      </c>
      <c r="H1978">
        <f t="shared" si="90"/>
        <v>29358</v>
      </c>
      <c r="I1978">
        <v>0.70299999999999996</v>
      </c>
      <c r="J1978" s="1">
        <f>VLOOKUP(B1978,[2]Planilha1!$A:$F,6,FALSE)</f>
        <v>160638076.58000001</v>
      </c>
      <c r="K1978" s="10">
        <f t="shared" si="91"/>
        <v>5471.6968655902992</v>
      </c>
      <c r="L1978" s="8">
        <f t="shared" si="92"/>
        <v>5471.6968655902992</v>
      </c>
      <c r="M1978" s="14">
        <f>VLOOKUP(B1978,'[3]IVIC médio'!$A:$M,8,FALSE)</f>
        <v>0.52222222222222214</v>
      </c>
    </row>
    <row r="1979" spans="1:13" x14ac:dyDescent="0.25">
      <c r="A1979" s="7">
        <v>220450</v>
      </c>
      <c r="B1979" s="7">
        <v>2204501</v>
      </c>
      <c r="C1979" t="s">
        <v>771</v>
      </c>
      <c r="D1979" t="s">
        <v>682</v>
      </c>
      <c r="E1979" t="s">
        <v>466</v>
      </c>
      <c r="F1979" t="s">
        <v>10</v>
      </c>
      <c r="G1979">
        <f>VLOOKUP(A1979,[1]pop_total!$A:$H,8,FALSE)</f>
        <v>10270</v>
      </c>
      <c r="H1979">
        <f t="shared" si="90"/>
        <v>10270</v>
      </c>
      <c r="I1979">
        <v>0.65</v>
      </c>
      <c r="J1979" s="1">
        <f>VLOOKUP(B1979,[2]Planilha1!$A:$F,6,FALSE)</f>
        <v>69692638.739999995</v>
      </c>
      <c r="K1979" s="10">
        <f t="shared" si="91"/>
        <v>6786.0407731256082</v>
      </c>
      <c r="L1979" s="8">
        <f t="shared" si="92"/>
        <v>6786.0407731256082</v>
      </c>
      <c r="M1979" s="14">
        <f>VLOOKUP(B1979,'[3]IVIC médio'!$A:$M,8,FALSE)</f>
        <v>0.6</v>
      </c>
    </row>
    <row r="1980" spans="1:13" x14ac:dyDescent="0.25">
      <c r="A1980" s="7">
        <v>430930</v>
      </c>
      <c r="B1980" s="7">
        <v>4309308</v>
      </c>
      <c r="C1980" t="s">
        <v>4636</v>
      </c>
      <c r="D1980" t="s">
        <v>4459</v>
      </c>
      <c r="E1980" t="s">
        <v>3828</v>
      </c>
      <c r="F1980" t="s">
        <v>10</v>
      </c>
      <c r="G1980">
        <f>VLOOKUP(A1980,[1]pop_total!$A:$H,8,FALSE)</f>
        <v>92924</v>
      </c>
      <c r="H1980">
        <f t="shared" si="90"/>
        <v>92924</v>
      </c>
      <c r="I1980">
        <v>0.73</v>
      </c>
      <c r="J1980" s="1">
        <f>VLOOKUP(B1980,[2]Planilha1!$A:$F,6,FALSE)</f>
        <v>657920438.79999995</v>
      </c>
      <c r="K1980" s="10">
        <f t="shared" si="91"/>
        <v>7080.1992897421542</v>
      </c>
      <c r="L1980" s="8">
        <f t="shared" si="92"/>
        <v>7080.1992897421542</v>
      </c>
      <c r="M1980" s="14">
        <f>VLOOKUP(B1980,'[3]IVIC médio'!$A:$M,8,FALSE)</f>
        <v>1.161111111111111</v>
      </c>
    </row>
    <row r="1981" spans="1:13" x14ac:dyDescent="0.25">
      <c r="A1981" s="7">
        <v>351720</v>
      </c>
      <c r="B1981" s="7">
        <v>3517208</v>
      </c>
      <c r="C1981" t="s">
        <v>3392</v>
      </c>
      <c r="D1981" t="s">
        <v>3202</v>
      </c>
      <c r="E1981" t="s">
        <v>2182</v>
      </c>
      <c r="F1981" t="s">
        <v>10</v>
      </c>
      <c r="G1981">
        <f>VLOOKUP(A1981,[1]pop_total!$A:$H,8,FALSE)</f>
        <v>11239</v>
      </c>
      <c r="H1981">
        <f t="shared" si="90"/>
        <v>11239</v>
      </c>
      <c r="I1981">
        <v>0.73899999999999999</v>
      </c>
      <c r="J1981" s="1">
        <f>VLOOKUP(B1981,[2]Planilha1!$A:$F,6,FALSE)</f>
        <v>61842914.920000002</v>
      </c>
      <c r="K1981" s="10">
        <f t="shared" si="91"/>
        <v>5502.5282427262209</v>
      </c>
      <c r="L1981" s="8">
        <f t="shared" si="92"/>
        <v>5502.5282427262209</v>
      </c>
      <c r="M1981" s="14">
        <f>VLOOKUP(B1981,'[3]IVIC médio'!$A:$M,8,FALSE)</f>
        <v>0.35</v>
      </c>
    </row>
    <row r="1982" spans="1:13" x14ac:dyDescent="0.25">
      <c r="A1982" s="7">
        <v>351730</v>
      </c>
      <c r="B1982" s="7">
        <v>3517307</v>
      </c>
      <c r="C1982" t="s">
        <v>3393</v>
      </c>
      <c r="D1982" t="s">
        <v>3202</v>
      </c>
      <c r="E1982" t="s">
        <v>2182</v>
      </c>
      <c r="F1982" t="s">
        <v>10</v>
      </c>
      <c r="G1982">
        <f>VLOOKUP(A1982,[1]pop_total!$A:$H,8,FALSE)</f>
        <v>5512</v>
      </c>
      <c r="H1982">
        <f t="shared" si="90"/>
        <v>5512</v>
      </c>
      <c r="I1982">
        <v>0.72799999999999998</v>
      </c>
      <c r="J1982" s="1">
        <f>VLOOKUP(B1982,[2]Planilha1!$A:$F,6,FALSE)</f>
        <v>44956922.590000004</v>
      </c>
      <c r="K1982" s="10">
        <f t="shared" si="91"/>
        <v>8156.1906005079836</v>
      </c>
      <c r="L1982" s="8">
        <f t="shared" si="92"/>
        <v>8156.1906005079836</v>
      </c>
      <c r="M1982" s="14">
        <f>VLOOKUP(B1982,'[3]IVIC médio'!$A:$M,8,FALSE)</f>
        <v>0.32777777777777778</v>
      </c>
    </row>
    <row r="1983" spans="1:13" x14ac:dyDescent="0.25">
      <c r="A1983" s="7">
        <v>351740</v>
      </c>
      <c r="B1983" s="7">
        <v>3517406</v>
      </c>
      <c r="C1983" t="s">
        <v>3394</v>
      </c>
      <c r="D1983" t="s">
        <v>3202</v>
      </c>
      <c r="E1983" t="s">
        <v>2182</v>
      </c>
      <c r="F1983" t="s">
        <v>10</v>
      </c>
      <c r="G1983">
        <f>VLOOKUP(A1983,[1]pop_total!$A:$H,8,FALSE)</f>
        <v>39279</v>
      </c>
      <c r="H1983">
        <f t="shared" si="90"/>
        <v>39279</v>
      </c>
      <c r="I1983">
        <v>0.753</v>
      </c>
      <c r="J1983" s="1">
        <f>VLOOKUP(B1983,[2]Planilha1!$A:$F,6,FALSE)</f>
        <v>313602498.38</v>
      </c>
      <c r="K1983" s="10">
        <f t="shared" si="91"/>
        <v>7983.9735833396981</v>
      </c>
      <c r="L1983" s="8">
        <f t="shared" si="92"/>
        <v>7983.9735833396981</v>
      </c>
      <c r="M1983" s="14">
        <f>VLOOKUP(B1983,'[3]IVIC médio'!$A:$M,8,FALSE)</f>
        <v>1.4666666666666668</v>
      </c>
    </row>
    <row r="1984" spans="1:13" x14ac:dyDescent="0.25">
      <c r="A1984" s="7">
        <v>410880</v>
      </c>
      <c r="B1984" s="7">
        <v>4108809</v>
      </c>
      <c r="C1984" t="s">
        <v>3394</v>
      </c>
      <c r="D1984" t="s">
        <v>3827</v>
      </c>
      <c r="E1984" t="s">
        <v>3828</v>
      </c>
      <c r="F1984" t="s">
        <v>10</v>
      </c>
      <c r="G1984">
        <f>VLOOKUP(A1984,[1]pop_total!$A:$H,8,FALSE)</f>
        <v>32097</v>
      </c>
      <c r="H1984">
        <f t="shared" si="90"/>
        <v>32097</v>
      </c>
      <c r="I1984">
        <v>0.72399999999999998</v>
      </c>
      <c r="J1984" s="1">
        <f>VLOOKUP(B1984,[2]Planilha1!$A:$F,6,FALSE)</f>
        <v>229338780.66999999</v>
      </c>
      <c r="K1984" s="10">
        <f t="shared" si="91"/>
        <v>7145.1780748979654</v>
      </c>
      <c r="L1984" s="8">
        <f t="shared" si="92"/>
        <v>7145.1780748979654</v>
      </c>
      <c r="M1984" s="14">
        <f>VLOOKUP(B1984,'[3]IVIC médio'!$A:$M,8,FALSE)</f>
        <v>0.75555555555555565</v>
      </c>
    </row>
    <row r="1985" spans="1:13" x14ac:dyDescent="0.25">
      <c r="A1985" s="7">
        <v>410890</v>
      </c>
      <c r="B1985" s="7">
        <v>4108908</v>
      </c>
      <c r="C1985" t="s">
        <v>3945</v>
      </c>
      <c r="D1985" t="s">
        <v>3827</v>
      </c>
      <c r="E1985" t="s">
        <v>3828</v>
      </c>
      <c r="F1985" t="s">
        <v>10</v>
      </c>
      <c r="G1985">
        <f>VLOOKUP(A1985,[1]pop_total!$A:$H,8,FALSE)</f>
        <v>6587</v>
      </c>
      <c r="H1985">
        <f t="shared" si="90"/>
        <v>6587</v>
      </c>
      <c r="I1985">
        <v>0.69299999999999995</v>
      </c>
      <c r="J1985" s="1">
        <f>VLOOKUP(B1985,[2]Planilha1!$A:$F,6,FALSE)</f>
        <v>49412994.299999997</v>
      </c>
      <c r="K1985" s="10">
        <f t="shared" si="91"/>
        <v>7501.5931835433421</v>
      </c>
      <c r="L1985" s="8">
        <f t="shared" si="92"/>
        <v>7501.5931835433421</v>
      </c>
      <c r="M1985" s="14">
        <f>VLOOKUP(B1985,'[3]IVIC médio'!$A:$M,8,FALSE)</f>
        <v>0.48888888888888893</v>
      </c>
    </row>
    <row r="1986" spans="1:13" x14ac:dyDescent="0.25">
      <c r="A1986" s="7">
        <v>230495</v>
      </c>
      <c r="B1986" s="7">
        <v>2304954</v>
      </c>
      <c r="C1986" t="s">
        <v>971</v>
      </c>
      <c r="D1986" t="s">
        <v>905</v>
      </c>
      <c r="E1986" t="s">
        <v>466</v>
      </c>
      <c r="F1986" t="s">
        <v>10</v>
      </c>
      <c r="G1986">
        <f>VLOOKUP(A1986,[1]pop_total!$A:$H,8,FALSE)</f>
        <v>24325</v>
      </c>
      <c r="H1986">
        <f t="shared" si="90"/>
        <v>24325</v>
      </c>
      <c r="I1986">
        <v>0.61699999999999999</v>
      </c>
      <c r="J1986" s="1">
        <f>VLOOKUP(B1986,[2]Planilha1!$A:$F,6,FALSE)</f>
        <v>107447578.13</v>
      </c>
      <c r="K1986" s="10">
        <f t="shared" si="91"/>
        <v>4417.1666240493314</v>
      </c>
      <c r="L1986" s="8">
        <f t="shared" si="92"/>
        <v>4417.1666240493314</v>
      </c>
      <c r="M1986" s="14">
        <f>VLOOKUP(B1986,'[3]IVIC médio'!$A:$M,8,FALSE)</f>
        <v>0.63333333333333341</v>
      </c>
    </row>
    <row r="1987" spans="1:13" x14ac:dyDescent="0.25">
      <c r="A1987" s="7">
        <v>130165</v>
      </c>
      <c r="B1987" s="7">
        <v>1301654</v>
      </c>
      <c r="C1987" t="s">
        <v>111</v>
      </c>
      <c r="D1987" t="s">
        <v>87</v>
      </c>
      <c r="E1987" t="s">
        <v>9</v>
      </c>
      <c r="F1987" t="s">
        <v>10</v>
      </c>
      <c r="G1987">
        <f>VLOOKUP(A1987,[1]pop_total!$A:$H,8,FALSE)</f>
        <v>13815</v>
      </c>
      <c r="H1987">
        <f t="shared" ref="H1987:H2050" si="93">IF(G1987&gt;200000, 200000, G1987)</f>
        <v>13815</v>
      </c>
      <c r="I1987">
        <v>0.53200000000000003</v>
      </c>
      <c r="J1987" s="1">
        <f>VLOOKUP(B1987,[2]Planilha1!$A:$F,6,FALSE)</f>
        <v>75131750.950000003</v>
      </c>
      <c r="K1987" s="10">
        <f t="shared" ref="K1987:K2050" si="94">J1987/G1987</f>
        <v>5438.4184545783573</v>
      </c>
      <c r="L1987" s="8">
        <f t="shared" ref="L1987:L2050" si="95">IF(K1987&gt;12739.39, 12739.39, K1987)</f>
        <v>5438.4184545783573</v>
      </c>
      <c r="M1987" s="14">
        <f>VLOOKUP(B1987,'[3]IVIC médio'!$A:$M,8,FALSE)</f>
        <v>0.20555555555555557</v>
      </c>
    </row>
    <row r="1988" spans="1:13" x14ac:dyDescent="0.25">
      <c r="A1988" s="7">
        <v>110010</v>
      </c>
      <c r="B1988" s="7">
        <v>1100106</v>
      </c>
      <c r="C1988" t="s">
        <v>19</v>
      </c>
      <c r="D1988" t="s">
        <v>8</v>
      </c>
      <c r="E1988" t="s">
        <v>9</v>
      </c>
      <c r="F1988" t="s">
        <v>10</v>
      </c>
      <c r="G1988">
        <f>VLOOKUP(A1988,[1]pop_total!$A:$H,8,FALSE)</f>
        <v>39387</v>
      </c>
      <c r="H1988">
        <f t="shared" si="93"/>
        <v>39387</v>
      </c>
      <c r="I1988">
        <v>0.65700000000000003</v>
      </c>
      <c r="J1988" s="1">
        <f>VLOOKUP(B1988,[2]Planilha1!$A:$F,6,FALSE)</f>
        <v>177594818.05000001</v>
      </c>
      <c r="K1988" s="10">
        <f t="shared" si="94"/>
        <v>4508.9704229822028</v>
      </c>
      <c r="L1988" s="8">
        <f t="shared" si="95"/>
        <v>4508.9704229822028</v>
      </c>
      <c r="M1988" s="14">
        <f>VLOOKUP(B1988,'[3]IVIC médio'!$A:$M,8,FALSE)</f>
        <v>0.33888888888888891</v>
      </c>
    </row>
    <row r="1989" spans="1:13" x14ac:dyDescent="0.25">
      <c r="A1989" s="7">
        <v>291165</v>
      </c>
      <c r="B1989" s="7">
        <v>2911659</v>
      </c>
      <c r="C1989" t="s">
        <v>1921</v>
      </c>
      <c r="D1989" t="s">
        <v>1784</v>
      </c>
      <c r="E1989" t="s">
        <v>466</v>
      </c>
      <c r="F1989" t="s">
        <v>10</v>
      </c>
      <c r="G1989">
        <f>VLOOKUP(A1989,[1]pop_total!$A:$H,8,FALSE)</f>
        <v>8050</v>
      </c>
      <c r="H1989">
        <f t="shared" si="93"/>
        <v>8050</v>
      </c>
      <c r="I1989">
        <v>0.56899999999999995</v>
      </c>
      <c r="J1989" s="1">
        <f>VLOOKUP(B1989,[2]Planilha1!$A:$F,6,FALSE)</f>
        <v>40660128.280000001</v>
      </c>
      <c r="K1989" s="10">
        <f t="shared" si="94"/>
        <v>5050.9476124223602</v>
      </c>
      <c r="L1989" s="8">
        <f t="shared" si="95"/>
        <v>5050.9476124223602</v>
      </c>
      <c r="M1989" s="14">
        <f>VLOOKUP(B1989,'[3]IVIC médio'!$A:$M,8,FALSE)</f>
        <v>0.3611111111111111</v>
      </c>
    </row>
    <row r="1990" spans="1:13" x14ac:dyDescent="0.25">
      <c r="A1990" s="7">
        <v>240450</v>
      </c>
      <c r="B1990" s="7">
        <v>2404507</v>
      </c>
      <c r="C1990" t="s">
        <v>1134</v>
      </c>
      <c r="D1990" t="s">
        <v>1086</v>
      </c>
      <c r="E1990" t="s">
        <v>466</v>
      </c>
      <c r="F1990" t="s">
        <v>10</v>
      </c>
      <c r="G1990">
        <f>VLOOKUP(A1990,[1]pop_total!$A:$H,8,FALSE)</f>
        <v>15295</v>
      </c>
      <c r="H1990">
        <f t="shared" si="93"/>
        <v>15295</v>
      </c>
      <c r="I1990">
        <v>0.626</v>
      </c>
      <c r="J1990" s="1">
        <f>VLOOKUP(B1990,[2]Planilha1!$A:$F,6,FALSE)</f>
        <v>286674611.04000002</v>
      </c>
      <c r="K1990" s="10">
        <f t="shared" si="94"/>
        <v>18743.027854854528</v>
      </c>
      <c r="L1990" s="8">
        <f t="shared" si="95"/>
        <v>12739.39</v>
      </c>
      <c r="M1990" s="14">
        <f>VLOOKUP(B1990,'[3]IVIC médio'!$A:$M,8,FALSE)</f>
        <v>0.63888888888888884</v>
      </c>
    </row>
    <row r="1991" spans="1:13" x14ac:dyDescent="0.25">
      <c r="A1991" s="7">
        <v>410895</v>
      </c>
      <c r="B1991" s="7">
        <v>4108957</v>
      </c>
      <c r="C1991" t="s">
        <v>3946</v>
      </c>
      <c r="D1991" t="s">
        <v>3827</v>
      </c>
      <c r="E1991" t="s">
        <v>3828</v>
      </c>
      <c r="F1991" t="s">
        <v>10</v>
      </c>
      <c r="G1991">
        <f>VLOOKUP(A1991,[1]pop_total!$A:$H,8,FALSE)</f>
        <v>7856</v>
      </c>
      <c r="H1991">
        <f t="shared" si="93"/>
        <v>7856</v>
      </c>
      <c r="I1991">
        <v>0.66900000000000004</v>
      </c>
      <c r="J1991" s="1">
        <f>VLOOKUP(B1991,[2]Planilha1!$A:$F,6,FALSE)</f>
        <v>50259827.340000004</v>
      </c>
      <c r="K1991" s="10">
        <f t="shared" si="94"/>
        <v>6397.635863034624</v>
      </c>
      <c r="L1991" s="8">
        <f t="shared" si="95"/>
        <v>6397.635863034624</v>
      </c>
      <c r="M1991" s="14">
        <f>VLOOKUP(B1991,'[3]IVIC médio'!$A:$M,8,FALSE)</f>
        <v>0.57222222222222219</v>
      </c>
    </row>
    <row r="1992" spans="1:13" x14ac:dyDescent="0.25">
      <c r="A1992" s="7">
        <v>291170</v>
      </c>
      <c r="B1992" s="7">
        <v>2911709</v>
      </c>
      <c r="C1992" t="s">
        <v>1922</v>
      </c>
      <c r="D1992" t="s">
        <v>1784</v>
      </c>
      <c r="E1992" t="s">
        <v>466</v>
      </c>
      <c r="F1992" t="s">
        <v>10</v>
      </c>
      <c r="G1992">
        <f>VLOOKUP(A1992,[1]pop_total!$A:$H,8,FALSE)</f>
        <v>87817</v>
      </c>
      <c r="H1992">
        <f t="shared" si="93"/>
        <v>87817</v>
      </c>
      <c r="I1992">
        <v>0.67300000000000004</v>
      </c>
      <c r="J1992" s="1">
        <f>VLOOKUP(B1992,[2]Planilha1!$A:$F,6,FALSE)</f>
        <v>331335005.81999999</v>
      </c>
      <c r="K1992" s="10">
        <f t="shared" si="94"/>
        <v>3773.0166803694046</v>
      </c>
      <c r="L1992" s="8">
        <f t="shared" si="95"/>
        <v>3773.0166803694046</v>
      </c>
      <c r="M1992" s="14">
        <f>VLOOKUP(B1992,'[3]IVIC médio'!$A:$M,8,FALSE)</f>
        <v>0.48333333333333339</v>
      </c>
    </row>
    <row r="1993" spans="1:13" x14ac:dyDescent="0.25">
      <c r="A1993" s="7">
        <v>312800</v>
      </c>
      <c r="B1993" s="7">
        <v>3128006</v>
      </c>
      <c r="C1993" t="s">
        <v>2499</v>
      </c>
      <c r="D1993" t="s">
        <v>2181</v>
      </c>
      <c r="E1993" t="s">
        <v>2182</v>
      </c>
      <c r="F1993" t="s">
        <v>10</v>
      </c>
      <c r="G1993">
        <f>VLOOKUP(A1993,[1]pop_total!$A:$H,8,FALSE)</f>
        <v>32244</v>
      </c>
      <c r="H1993">
        <f t="shared" si="93"/>
        <v>32244</v>
      </c>
      <c r="I1993">
        <v>0.68600000000000005</v>
      </c>
      <c r="J1993" s="1">
        <f>VLOOKUP(B1993,[2]Planilha1!$A:$F,6,FALSE)</f>
        <v>159584618.18000001</v>
      </c>
      <c r="K1993" s="10">
        <f t="shared" si="94"/>
        <v>4949.2810501178519</v>
      </c>
      <c r="L1993" s="8">
        <f t="shared" si="95"/>
        <v>4949.2810501178519</v>
      </c>
      <c r="M1993" s="14">
        <f>VLOOKUP(B1993,'[3]IVIC médio'!$A:$M,8,FALSE)</f>
        <v>0.5277777777777779</v>
      </c>
    </row>
    <row r="1994" spans="1:13" x14ac:dyDescent="0.25">
      <c r="A1994" s="7">
        <v>312810</v>
      </c>
      <c r="B1994" s="7">
        <v>3128105</v>
      </c>
      <c r="C1994" t="s">
        <v>2500</v>
      </c>
      <c r="D1994" t="s">
        <v>2181</v>
      </c>
      <c r="E1994" t="s">
        <v>2182</v>
      </c>
      <c r="F1994" t="s">
        <v>10</v>
      </c>
      <c r="G1994">
        <f>VLOOKUP(A1994,[1]pop_total!$A:$H,8,FALSE)</f>
        <v>13772</v>
      </c>
      <c r="H1994">
        <f t="shared" si="93"/>
        <v>13772</v>
      </c>
      <c r="I1994">
        <v>0.67900000000000005</v>
      </c>
      <c r="J1994" s="1">
        <f>VLOOKUP(B1994,[2]Planilha1!$A:$F,6,FALSE)</f>
        <v>83339586.400000006</v>
      </c>
      <c r="K1994" s="10">
        <f t="shared" si="94"/>
        <v>6051.37862329364</v>
      </c>
      <c r="L1994" s="8">
        <f t="shared" si="95"/>
        <v>6051.37862329364</v>
      </c>
      <c r="M1994" s="14">
        <f>VLOOKUP(B1994,'[3]IVIC médio'!$A:$M,8,FALSE)</f>
        <v>0.17222222222222222</v>
      </c>
    </row>
    <row r="1995" spans="1:13" x14ac:dyDescent="0.25">
      <c r="A1995" s="7">
        <v>351750</v>
      </c>
      <c r="B1995" s="7">
        <v>3517505</v>
      </c>
      <c r="C1995" t="s">
        <v>3395</v>
      </c>
      <c r="D1995" t="s">
        <v>3202</v>
      </c>
      <c r="E1995" t="s">
        <v>2182</v>
      </c>
      <c r="F1995" t="s">
        <v>10</v>
      </c>
      <c r="G1995">
        <f>VLOOKUP(A1995,[1]pop_total!$A:$H,8,FALSE)</f>
        <v>21711</v>
      </c>
      <c r="H1995">
        <f t="shared" si="93"/>
        <v>21711</v>
      </c>
      <c r="I1995">
        <v>0.72499999999999998</v>
      </c>
      <c r="J1995" s="1">
        <f>VLOOKUP(B1995,[2]Planilha1!$A:$F,6,FALSE)</f>
        <v>129137444.64</v>
      </c>
      <c r="K1995" s="10">
        <f t="shared" si="94"/>
        <v>5948.0191902722127</v>
      </c>
      <c r="L1995" s="8">
        <f t="shared" si="95"/>
        <v>5948.0191902722127</v>
      </c>
      <c r="M1995" s="14">
        <f>VLOOKUP(B1995,'[3]IVIC médio'!$A:$M,8,FALSE)</f>
        <v>0.56111111111111112</v>
      </c>
    </row>
    <row r="1996" spans="1:13" x14ac:dyDescent="0.25">
      <c r="A1996" s="7">
        <v>351760</v>
      </c>
      <c r="B1996" s="7">
        <v>3517604</v>
      </c>
      <c r="C1996" t="s">
        <v>3396</v>
      </c>
      <c r="D1996" t="s">
        <v>3202</v>
      </c>
      <c r="E1996" t="s">
        <v>2182</v>
      </c>
      <c r="F1996" t="s">
        <v>10</v>
      </c>
      <c r="G1996">
        <f>VLOOKUP(A1996,[1]pop_total!$A:$H,8,FALSE)</f>
        <v>17071</v>
      </c>
      <c r="H1996">
        <f t="shared" si="93"/>
        <v>17071</v>
      </c>
      <c r="I1996">
        <v>0.67500000000000004</v>
      </c>
      <c r="J1996" s="1">
        <f>VLOOKUP(B1996,[2]Planilha1!$A:$F,6,FALSE)</f>
        <v>89455380.400000006</v>
      </c>
      <c r="K1996" s="10">
        <f t="shared" si="94"/>
        <v>5240.1956768789178</v>
      </c>
      <c r="L1996" s="8">
        <f t="shared" si="95"/>
        <v>5240.1956768789178</v>
      </c>
      <c r="M1996" s="14">
        <f>VLOOKUP(B1996,'[3]IVIC médio'!$A:$M,8,FALSE)</f>
        <v>0.63888888888888895</v>
      </c>
    </row>
    <row r="1997" spans="1:13" x14ac:dyDescent="0.25">
      <c r="A1997" s="7">
        <v>330185</v>
      </c>
      <c r="B1997" s="7">
        <v>3301850</v>
      </c>
      <c r="C1997" t="s">
        <v>3138</v>
      </c>
      <c r="D1997" t="s">
        <v>3113</v>
      </c>
      <c r="E1997" t="s">
        <v>2182</v>
      </c>
      <c r="F1997" t="s">
        <v>10</v>
      </c>
      <c r="G1997">
        <f>VLOOKUP(A1997,[1]pop_total!$A:$H,8,FALSE)</f>
        <v>51696</v>
      </c>
      <c r="H1997">
        <f t="shared" si="93"/>
        <v>51696</v>
      </c>
      <c r="I1997">
        <v>0.69799999999999995</v>
      </c>
      <c r="J1997" s="1">
        <f>VLOOKUP(B1997,[2]Planilha1!$A:$F,6,FALSE)</f>
        <v>442429595.24000001</v>
      </c>
      <c r="K1997" s="10">
        <f t="shared" si="94"/>
        <v>8558.2945535437939</v>
      </c>
      <c r="L1997" s="8">
        <f t="shared" si="95"/>
        <v>8558.2945535437939</v>
      </c>
      <c r="M1997" s="14">
        <f>VLOOKUP(B1997,'[3]IVIC médio'!$A:$M,8,FALSE)</f>
        <v>0.78333333333333333</v>
      </c>
    </row>
    <row r="1998" spans="1:13" x14ac:dyDescent="0.25">
      <c r="A1998" s="7">
        <v>410900</v>
      </c>
      <c r="B1998" s="7">
        <v>4109005</v>
      </c>
      <c r="C1998" t="s">
        <v>3947</v>
      </c>
      <c r="D1998" t="s">
        <v>3827</v>
      </c>
      <c r="E1998" t="s">
        <v>3828</v>
      </c>
      <c r="F1998" t="s">
        <v>10</v>
      </c>
      <c r="G1998">
        <f>VLOOKUP(A1998,[1]pop_total!$A:$H,8,FALSE)</f>
        <v>4626</v>
      </c>
      <c r="H1998">
        <f t="shared" si="93"/>
        <v>4626</v>
      </c>
      <c r="I1998">
        <v>0.70199999999999996</v>
      </c>
      <c r="J1998" s="1">
        <f>VLOOKUP(B1998,[2]Planilha1!$A:$F,6,FALSE)</f>
        <v>35675458.450000003</v>
      </c>
      <c r="K1998" s="10">
        <f t="shared" si="94"/>
        <v>7711.9451902291403</v>
      </c>
      <c r="L1998" s="8">
        <f t="shared" si="95"/>
        <v>7711.9451902291403</v>
      </c>
      <c r="M1998" s="14">
        <f>VLOOKUP(B1998,'[3]IVIC médio'!$A:$M,8,FALSE)</f>
        <v>0.22777777777777772</v>
      </c>
    </row>
    <row r="1999" spans="1:13" x14ac:dyDescent="0.25">
      <c r="A1999" s="7">
        <v>520920</v>
      </c>
      <c r="B1999" s="7">
        <v>5209200</v>
      </c>
      <c r="C1999" t="s">
        <v>5232</v>
      </c>
      <c r="D1999" t="s">
        <v>5136</v>
      </c>
      <c r="E1999" t="s">
        <v>4932</v>
      </c>
      <c r="F1999" t="s">
        <v>10</v>
      </c>
      <c r="G1999">
        <f>VLOOKUP(A1999,[1]pop_total!$A:$H,8,FALSE)</f>
        <v>19545</v>
      </c>
      <c r="H1999">
        <f t="shared" si="93"/>
        <v>19545</v>
      </c>
      <c r="I1999">
        <v>0.69699999999999995</v>
      </c>
      <c r="J1999" s="1">
        <f>VLOOKUP(B1999,[2]Planilha1!$A:$F,6,FALSE)</f>
        <v>80792467.530000001</v>
      </c>
      <c r="K1999" s="10">
        <f t="shared" si="94"/>
        <v>4133.6642379125096</v>
      </c>
      <c r="L1999" s="8">
        <f t="shared" si="95"/>
        <v>4133.6642379125096</v>
      </c>
      <c r="M1999" s="14">
        <f>VLOOKUP(B1999,'[3]IVIC médio'!$A:$M,8,FALSE)</f>
        <v>0.1222222222222222</v>
      </c>
    </row>
    <row r="2000" spans="1:13" x14ac:dyDescent="0.25">
      <c r="A2000" s="7">
        <v>430940</v>
      </c>
      <c r="B2000" s="7">
        <v>4309407</v>
      </c>
      <c r="C2000" t="s">
        <v>4637</v>
      </c>
      <c r="D2000" t="s">
        <v>4459</v>
      </c>
      <c r="E2000" t="s">
        <v>3828</v>
      </c>
      <c r="F2000" t="s">
        <v>10</v>
      </c>
      <c r="G2000">
        <f>VLOOKUP(A2000,[1]pop_total!$A:$H,8,FALSE)</f>
        <v>25268</v>
      </c>
      <c r="H2000">
        <f t="shared" si="93"/>
        <v>25268</v>
      </c>
      <c r="I2000">
        <v>0.76500000000000001</v>
      </c>
      <c r="J2000" s="1">
        <f>VLOOKUP(B2000,[2]Planilha1!$A:$F,6,FALSE)</f>
        <v>165846223.03999999</v>
      </c>
      <c r="K2000" s="10">
        <f t="shared" si="94"/>
        <v>6563.4883267373752</v>
      </c>
      <c r="L2000" s="8">
        <f t="shared" si="95"/>
        <v>6563.4883267373752</v>
      </c>
      <c r="M2000" s="14">
        <f>VLOOKUP(B2000,'[3]IVIC médio'!$A:$M,8,FALSE)</f>
        <v>0.16666666666666669</v>
      </c>
    </row>
    <row r="2001" spans="1:13" x14ac:dyDescent="0.25">
      <c r="A2001" s="7">
        <v>410910</v>
      </c>
      <c r="B2001" s="7">
        <v>4109104</v>
      </c>
      <c r="C2001" t="s">
        <v>3948</v>
      </c>
      <c r="D2001" t="s">
        <v>3827</v>
      </c>
      <c r="E2001" t="s">
        <v>3828</v>
      </c>
      <c r="F2001" t="s">
        <v>10</v>
      </c>
      <c r="G2001">
        <f>VLOOKUP(A2001,[1]pop_total!$A:$H,8,FALSE)</f>
        <v>2191</v>
      </c>
      <c r="H2001">
        <f t="shared" si="93"/>
        <v>2191</v>
      </c>
      <c r="I2001">
        <v>0.71899999999999997</v>
      </c>
      <c r="J2001" s="1">
        <f>VLOOKUP(B2001,[2]Planilha1!$A:$F,6,FALSE)</f>
        <v>28633208.600000001</v>
      </c>
      <c r="K2001" s="10">
        <f t="shared" si="94"/>
        <v>13068.557097215884</v>
      </c>
      <c r="L2001" s="8">
        <f t="shared" si="95"/>
        <v>12739.39</v>
      </c>
      <c r="M2001" s="14">
        <f>VLOOKUP(B2001,'[3]IVIC médio'!$A:$M,8,FALSE)</f>
        <v>0.95555555555555571</v>
      </c>
    </row>
    <row r="2002" spans="1:13" x14ac:dyDescent="0.25">
      <c r="A2002" s="7">
        <v>351770</v>
      </c>
      <c r="B2002" s="7">
        <v>3517703</v>
      </c>
      <c r="C2002" t="s">
        <v>3397</v>
      </c>
      <c r="D2002" t="s">
        <v>3202</v>
      </c>
      <c r="E2002" t="s">
        <v>2182</v>
      </c>
      <c r="F2002" t="s">
        <v>10</v>
      </c>
      <c r="G2002">
        <f>VLOOKUP(A2002,[1]pop_total!$A:$H,8,FALSE)</f>
        <v>18606</v>
      </c>
      <c r="H2002">
        <f t="shared" si="93"/>
        <v>18606</v>
      </c>
      <c r="I2002">
        <v>0.71799999999999997</v>
      </c>
      <c r="J2002" s="1">
        <f>VLOOKUP(B2002,[2]Planilha1!$A:$F,6,FALSE)</f>
        <v>131194584.27</v>
      </c>
      <c r="K2002" s="10">
        <f t="shared" si="94"/>
        <v>7051.1976926797806</v>
      </c>
      <c r="L2002" s="8">
        <f t="shared" si="95"/>
        <v>7051.1976926797806</v>
      </c>
      <c r="M2002" s="14">
        <f>VLOOKUP(B2002,'[3]IVIC médio'!$A:$M,8,FALSE)</f>
        <v>0.73888888888888893</v>
      </c>
    </row>
    <row r="2003" spans="1:13" x14ac:dyDescent="0.25">
      <c r="A2003" s="7">
        <v>250630</v>
      </c>
      <c r="B2003" s="7">
        <v>2506301</v>
      </c>
      <c r="C2003" t="s">
        <v>1325</v>
      </c>
      <c r="D2003" t="s">
        <v>1247</v>
      </c>
      <c r="E2003" t="s">
        <v>466</v>
      </c>
      <c r="F2003" t="s">
        <v>10</v>
      </c>
      <c r="G2003">
        <f>VLOOKUP(A2003,[1]pop_total!$A:$H,8,FALSE)</f>
        <v>57484</v>
      </c>
      <c r="H2003">
        <f t="shared" si="93"/>
        <v>57484</v>
      </c>
      <c r="I2003">
        <v>0.67300000000000004</v>
      </c>
      <c r="J2003" s="1">
        <f>VLOOKUP(B2003,[2]Planilha1!$A:$F,6,FALSE)</f>
        <v>215246799.44999999</v>
      </c>
      <c r="K2003" s="10">
        <f t="shared" si="94"/>
        <v>3744.464537088581</v>
      </c>
      <c r="L2003" s="8">
        <f t="shared" si="95"/>
        <v>3744.464537088581</v>
      </c>
      <c r="M2003" s="14">
        <f>VLOOKUP(B2003,'[3]IVIC médio'!$A:$M,8,FALSE)</f>
        <v>0.13888888888888892</v>
      </c>
    </row>
    <row r="2004" spans="1:13" x14ac:dyDescent="0.25">
      <c r="A2004" s="7">
        <v>351780</v>
      </c>
      <c r="B2004" s="7">
        <v>3517802</v>
      </c>
      <c r="C2004" t="s">
        <v>3398</v>
      </c>
      <c r="D2004" t="s">
        <v>3202</v>
      </c>
      <c r="E2004" t="s">
        <v>2182</v>
      </c>
      <c r="F2004" t="s">
        <v>10</v>
      </c>
      <c r="G2004">
        <f>VLOOKUP(A2004,[1]pop_total!$A:$H,8,FALSE)</f>
        <v>7441</v>
      </c>
      <c r="H2004">
        <f t="shared" si="93"/>
        <v>7441</v>
      </c>
      <c r="I2004">
        <v>0.71899999999999997</v>
      </c>
      <c r="J2004" s="1">
        <f>VLOOKUP(B2004,[2]Planilha1!$A:$F,6,FALSE)</f>
        <v>53732029.859999999</v>
      </c>
      <c r="K2004" s="10">
        <f t="shared" si="94"/>
        <v>7221.0764494019622</v>
      </c>
      <c r="L2004" s="8">
        <f t="shared" si="95"/>
        <v>7221.0764494019622</v>
      </c>
      <c r="M2004" s="14">
        <f>VLOOKUP(B2004,'[3]IVIC médio'!$A:$M,8,FALSE)</f>
        <v>0.29444444444444445</v>
      </c>
    </row>
    <row r="2005" spans="1:13" x14ac:dyDescent="0.25">
      <c r="A2005" s="7">
        <v>351790</v>
      </c>
      <c r="B2005" s="7">
        <v>3517901</v>
      </c>
      <c r="C2005" t="s">
        <v>3399</v>
      </c>
      <c r="D2005" t="s">
        <v>3202</v>
      </c>
      <c r="E2005" t="s">
        <v>2182</v>
      </c>
      <c r="F2005" t="s">
        <v>10</v>
      </c>
      <c r="G2005">
        <f>VLOOKUP(A2005,[1]pop_total!$A:$H,8,FALSE)</f>
        <v>10350</v>
      </c>
      <c r="H2005">
        <f t="shared" si="93"/>
        <v>10350</v>
      </c>
      <c r="I2005">
        <v>0.73699999999999999</v>
      </c>
      <c r="J2005" s="1">
        <f>VLOOKUP(B2005,[2]Planilha1!$A:$F,6,FALSE)</f>
        <v>100782598.04000001</v>
      </c>
      <c r="K2005" s="10">
        <f t="shared" si="94"/>
        <v>9737.4490859903381</v>
      </c>
      <c r="L2005" s="8">
        <f t="shared" si="95"/>
        <v>9737.4490859903381</v>
      </c>
      <c r="M2005" s="14">
        <f>VLOOKUP(B2005,'[3]IVIC médio'!$A:$M,8,FALSE)</f>
        <v>0.71666666666666656</v>
      </c>
    </row>
    <row r="2006" spans="1:13" x14ac:dyDescent="0.25">
      <c r="A2006" s="7">
        <v>410920</v>
      </c>
      <c r="B2006" s="7">
        <v>4109203</v>
      </c>
      <c r="C2006" t="s">
        <v>3399</v>
      </c>
      <c r="D2006" t="s">
        <v>3827</v>
      </c>
      <c r="E2006" t="s">
        <v>3828</v>
      </c>
      <c r="F2006" t="s">
        <v>10</v>
      </c>
      <c r="G2006">
        <f>VLOOKUP(A2006,[1]pop_total!$A:$H,8,FALSE)</f>
        <v>4748</v>
      </c>
      <c r="H2006">
        <f t="shared" si="93"/>
        <v>4748</v>
      </c>
      <c r="I2006">
        <v>0.69799999999999995</v>
      </c>
      <c r="J2006" s="1">
        <f>VLOOKUP(B2006,[2]Planilha1!$A:$F,6,FALSE)</f>
        <v>47151668.049999997</v>
      </c>
      <c r="K2006" s="10">
        <f t="shared" si="94"/>
        <v>9930.8483677337827</v>
      </c>
      <c r="L2006" s="8">
        <f t="shared" si="95"/>
        <v>9930.8483677337827</v>
      </c>
      <c r="M2006" s="14">
        <f>VLOOKUP(B2006,'[3]IVIC médio'!$A:$M,8,FALSE)</f>
        <v>0.28333333333333338</v>
      </c>
    </row>
    <row r="2007" spans="1:13" x14ac:dyDescent="0.25">
      <c r="A2007" s="7">
        <v>312820</v>
      </c>
      <c r="B2007" s="7">
        <v>3128204</v>
      </c>
      <c r="C2007" t="s">
        <v>2501</v>
      </c>
      <c r="D2007" t="s">
        <v>2181</v>
      </c>
      <c r="E2007" t="s">
        <v>2182</v>
      </c>
      <c r="F2007" t="s">
        <v>10</v>
      </c>
      <c r="G2007">
        <f>VLOOKUP(A2007,[1]pop_total!$A:$H,8,FALSE)</f>
        <v>9753</v>
      </c>
      <c r="H2007">
        <f t="shared" si="93"/>
        <v>9753</v>
      </c>
      <c r="I2007">
        <v>0.623</v>
      </c>
      <c r="J2007" s="1">
        <f>VLOOKUP(B2007,[2]Planilha1!$A:$F,6,FALSE)</f>
        <v>43383149</v>
      </c>
      <c r="K2007" s="10">
        <f t="shared" si="94"/>
        <v>4448.1850712601254</v>
      </c>
      <c r="L2007" s="8">
        <f t="shared" si="95"/>
        <v>4448.1850712601254</v>
      </c>
      <c r="M2007" s="14">
        <f>VLOOKUP(B2007,'[3]IVIC médio'!$A:$M,8,FALSE)</f>
        <v>0.31111111111111117</v>
      </c>
    </row>
    <row r="2008" spans="1:13" x14ac:dyDescent="0.25">
      <c r="A2008" s="7">
        <v>420640</v>
      </c>
      <c r="B2008" s="7">
        <v>4206405</v>
      </c>
      <c r="C2008" t="s">
        <v>4289</v>
      </c>
      <c r="D2008" t="s">
        <v>4197</v>
      </c>
      <c r="E2008" t="s">
        <v>3828</v>
      </c>
      <c r="F2008" t="s">
        <v>10</v>
      </c>
      <c r="G2008">
        <f>VLOOKUP(A2008,[1]pop_total!$A:$H,8,FALSE)</f>
        <v>10796</v>
      </c>
      <c r="H2008">
        <f t="shared" si="93"/>
        <v>10796</v>
      </c>
      <c r="I2008">
        <v>0.751</v>
      </c>
      <c r="J2008" s="1">
        <f>VLOOKUP(B2008,[2]Planilha1!$A:$F,6,FALSE)</f>
        <v>70395119.019999996</v>
      </c>
      <c r="K2008" s="10">
        <f t="shared" si="94"/>
        <v>6520.4815690996666</v>
      </c>
      <c r="L2008" s="8">
        <f t="shared" si="95"/>
        <v>6520.4815690996666</v>
      </c>
      <c r="M2008" s="14">
        <f>VLOOKUP(B2008,'[3]IVIC médio'!$A:$M,8,FALSE)</f>
        <v>0.81666666666666665</v>
      </c>
    </row>
    <row r="2009" spans="1:13" x14ac:dyDescent="0.25">
      <c r="A2009" s="7">
        <v>230500</v>
      </c>
      <c r="B2009" s="7">
        <v>2305001</v>
      </c>
      <c r="C2009" t="s">
        <v>972</v>
      </c>
      <c r="D2009" t="s">
        <v>905</v>
      </c>
      <c r="E2009" t="s">
        <v>466</v>
      </c>
      <c r="F2009" t="s">
        <v>10</v>
      </c>
      <c r="G2009">
        <f>VLOOKUP(A2009,[1]pop_total!$A:$H,8,FALSE)</f>
        <v>42053</v>
      </c>
      <c r="H2009">
        <f t="shared" si="93"/>
        <v>42053</v>
      </c>
      <c r="I2009">
        <v>0.60899999999999999</v>
      </c>
      <c r="J2009" s="1">
        <f>VLOOKUP(B2009,[2]Planilha1!$A:$F,6,FALSE)</f>
        <v>172151975.91999999</v>
      </c>
      <c r="K2009" s="10">
        <f t="shared" si="94"/>
        <v>4093.6907217083203</v>
      </c>
      <c r="L2009" s="8">
        <f t="shared" si="95"/>
        <v>4093.6907217083203</v>
      </c>
      <c r="M2009" s="14">
        <f>VLOOKUP(B2009,'[3]IVIC médio'!$A:$M,8,FALSE)</f>
        <v>0.42777777777777776</v>
      </c>
    </row>
    <row r="2010" spans="1:13" x14ac:dyDescent="0.25">
      <c r="A2010" s="7">
        <v>312825</v>
      </c>
      <c r="B2010" s="7">
        <v>3128253</v>
      </c>
      <c r="C2010" t="s">
        <v>2502</v>
      </c>
      <c r="D2010" t="s">
        <v>2181</v>
      </c>
      <c r="E2010" t="s">
        <v>2182</v>
      </c>
      <c r="F2010" t="s">
        <v>10</v>
      </c>
      <c r="G2010">
        <f>VLOOKUP(A2010,[1]pop_total!$A:$H,8,FALSE)</f>
        <v>5051</v>
      </c>
      <c r="H2010">
        <f t="shared" si="93"/>
        <v>5051</v>
      </c>
      <c r="I2010">
        <v>0.67700000000000005</v>
      </c>
      <c r="J2010" s="1">
        <f>VLOOKUP(B2010,[2]Planilha1!$A:$F,6,FALSE)</f>
        <v>30878379.66</v>
      </c>
      <c r="K2010" s="10">
        <f t="shared" si="94"/>
        <v>6113.3200673134033</v>
      </c>
      <c r="L2010" s="8">
        <f t="shared" si="95"/>
        <v>6113.3200673134033</v>
      </c>
      <c r="M2010" s="14">
        <f>VLOOKUP(B2010,'[3]IVIC médio'!$A:$M,8,FALSE)</f>
        <v>0.6611111111111112</v>
      </c>
    </row>
    <row r="2011" spans="1:13" x14ac:dyDescent="0.25">
      <c r="A2011" s="7">
        <v>170930</v>
      </c>
      <c r="B2011" s="7">
        <v>1709302</v>
      </c>
      <c r="C2011" t="s">
        <v>382</v>
      </c>
      <c r="D2011" t="s">
        <v>327</v>
      </c>
      <c r="E2011" t="s">
        <v>9</v>
      </c>
      <c r="F2011" t="s">
        <v>10</v>
      </c>
      <c r="G2011">
        <f>VLOOKUP(A2011,[1]pop_total!$A:$H,8,FALSE)</f>
        <v>24775</v>
      </c>
      <c r="H2011">
        <f t="shared" si="93"/>
        <v>24775</v>
      </c>
      <c r="I2011">
        <v>0.74099999999999999</v>
      </c>
      <c r="J2011" s="1">
        <f>VLOOKUP(B2011,[2]Planilha1!$A:$F,6,FALSE)</f>
        <v>133216826.53</v>
      </c>
      <c r="K2011" s="10">
        <f t="shared" si="94"/>
        <v>5377.066661150353</v>
      </c>
      <c r="L2011" s="8">
        <f t="shared" si="95"/>
        <v>5377.066661150353</v>
      </c>
      <c r="M2011" s="14">
        <f>VLOOKUP(B2011,'[3]IVIC médio'!$A:$M,8,FALSE)</f>
        <v>0.47777777777777775</v>
      </c>
    </row>
    <row r="2012" spans="1:13" x14ac:dyDescent="0.25">
      <c r="A2012" s="7">
        <v>520929</v>
      </c>
      <c r="B2012" s="7">
        <v>5209291</v>
      </c>
      <c r="C2012" t="s">
        <v>5233</v>
      </c>
      <c r="D2012" t="s">
        <v>5136</v>
      </c>
      <c r="E2012" t="s">
        <v>4932</v>
      </c>
      <c r="F2012" t="s">
        <v>10</v>
      </c>
      <c r="G2012">
        <f>VLOOKUP(A2012,[1]pop_total!$A:$H,8,FALSE)</f>
        <v>2188</v>
      </c>
      <c r="H2012">
        <f t="shared" si="93"/>
        <v>2188</v>
      </c>
      <c r="I2012">
        <v>0.68700000000000006</v>
      </c>
      <c r="J2012" s="1">
        <f>VLOOKUP(B2012,[2]Planilha1!$A:$F,6,FALSE)</f>
        <v>24599358.640000001</v>
      </c>
      <c r="K2012" s="10">
        <f t="shared" si="94"/>
        <v>11242.851297989031</v>
      </c>
      <c r="L2012" s="8">
        <f t="shared" si="95"/>
        <v>11242.851297989031</v>
      </c>
      <c r="M2012" s="14">
        <f>VLOOKUP(B2012,'[3]IVIC médio'!$A:$M,8,FALSE)</f>
        <v>0.26111111111111113</v>
      </c>
    </row>
    <row r="2013" spans="1:13" x14ac:dyDescent="0.25">
      <c r="A2013" s="7">
        <v>230510</v>
      </c>
      <c r="B2013" s="7">
        <v>2305100</v>
      </c>
      <c r="C2013" t="s">
        <v>973</v>
      </c>
      <c r="D2013" t="s">
        <v>905</v>
      </c>
      <c r="E2013" t="s">
        <v>466</v>
      </c>
      <c r="F2013" t="s">
        <v>10</v>
      </c>
      <c r="G2013">
        <f>VLOOKUP(A2013,[1]pop_total!$A:$H,8,FALSE)</f>
        <v>5654</v>
      </c>
      <c r="H2013">
        <f t="shared" si="93"/>
        <v>5654</v>
      </c>
      <c r="I2013">
        <v>0.63700000000000001</v>
      </c>
      <c r="J2013" s="1">
        <f>VLOOKUP(B2013,[2]Planilha1!$A:$F,6,FALSE)</f>
        <v>50873045.310000002</v>
      </c>
      <c r="K2013" s="10">
        <f t="shared" si="94"/>
        <v>8997.7087566324735</v>
      </c>
      <c r="L2013" s="8">
        <f t="shared" si="95"/>
        <v>8997.7087566324735</v>
      </c>
      <c r="M2013" s="14">
        <f>VLOOKUP(B2013,'[3]IVIC médio'!$A:$M,8,FALSE)</f>
        <v>1.0333333333333337</v>
      </c>
    </row>
    <row r="2014" spans="1:13" x14ac:dyDescent="0.25">
      <c r="A2014" s="7">
        <v>420650</v>
      </c>
      <c r="B2014" s="7">
        <v>4206504</v>
      </c>
      <c r="C2014" t="s">
        <v>4290</v>
      </c>
      <c r="D2014" t="s">
        <v>4197</v>
      </c>
      <c r="E2014" t="s">
        <v>3828</v>
      </c>
      <c r="F2014" t="s">
        <v>10</v>
      </c>
      <c r="G2014">
        <f>VLOOKUP(A2014,[1]pop_total!$A:$H,8,FALSE)</f>
        <v>46711</v>
      </c>
      <c r="H2014">
        <f t="shared" si="93"/>
        <v>46711</v>
      </c>
      <c r="I2014">
        <v>0.751</v>
      </c>
      <c r="J2014" s="1">
        <f>VLOOKUP(B2014,[2]Planilha1!$A:$F,6,FALSE)</f>
        <v>279746019.32999998</v>
      </c>
      <c r="K2014" s="10">
        <f t="shared" si="94"/>
        <v>5988.8681323456995</v>
      </c>
      <c r="L2014" s="8">
        <f t="shared" si="95"/>
        <v>5988.8681323456995</v>
      </c>
      <c r="M2014" s="14">
        <f>VLOOKUP(B2014,'[3]IVIC médio'!$A:$M,8,FALSE)</f>
        <v>0.96666666666666679</v>
      </c>
    </row>
    <row r="2015" spans="1:13" x14ac:dyDescent="0.25">
      <c r="A2015" s="7">
        <v>312830</v>
      </c>
      <c r="B2015" s="7">
        <v>3128303</v>
      </c>
      <c r="C2015" t="s">
        <v>2503</v>
      </c>
      <c r="D2015" t="s">
        <v>2181</v>
      </c>
      <c r="E2015" t="s">
        <v>2182</v>
      </c>
      <c r="F2015" t="s">
        <v>10</v>
      </c>
      <c r="G2015">
        <f>VLOOKUP(A2015,[1]pop_total!$A:$H,8,FALSE)</f>
        <v>19150</v>
      </c>
      <c r="H2015">
        <f t="shared" si="93"/>
        <v>19150</v>
      </c>
      <c r="I2015">
        <v>0.70099999999999996</v>
      </c>
      <c r="J2015" s="1">
        <f>VLOOKUP(B2015,[2]Planilha1!$A:$F,6,FALSE)</f>
        <v>85666204.239999995</v>
      </c>
      <c r="K2015" s="10">
        <f t="shared" si="94"/>
        <v>4473.4310308093991</v>
      </c>
      <c r="L2015" s="8">
        <f t="shared" si="95"/>
        <v>4473.4310308093991</v>
      </c>
      <c r="M2015" s="14">
        <f>VLOOKUP(B2015,'[3]IVIC médio'!$A:$M,8,FALSE)</f>
        <v>0.35</v>
      </c>
    </row>
    <row r="2016" spans="1:13" x14ac:dyDescent="0.25">
      <c r="A2016" s="7">
        <v>312840</v>
      </c>
      <c r="B2016" s="7">
        <v>3128402</v>
      </c>
      <c r="C2016" t="s">
        <v>2504</v>
      </c>
      <c r="D2016" t="s">
        <v>2181</v>
      </c>
      <c r="E2016" t="s">
        <v>2182</v>
      </c>
      <c r="F2016" t="s">
        <v>10</v>
      </c>
      <c r="G2016">
        <f>VLOOKUP(A2016,[1]pop_total!$A:$H,8,FALSE)</f>
        <v>7714</v>
      </c>
      <c r="H2016">
        <f t="shared" si="93"/>
        <v>7714</v>
      </c>
      <c r="I2016">
        <v>0.67700000000000005</v>
      </c>
      <c r="J2016" s="1">
        <f>VLOOKUP(B2016,[2]Planilha1!$A:$F,6,FALSE)</f>
        <v>41920795.420000002</v>
      </c>
      <c r="K2016" s="10">
        <f t="shared" si="94"/>
        <v>5434.3784573502726</v>
      </c>
      <c r="L2016" s="8">
        <f t="shared" si="95"/>
        <v>5434.3784573502726</v>
      </c>
      <c r="M2016" s="14">
        <f>VLOOKUP(B2016,'[3]IVIC médio'!$A:$M,8,FALSE)</f>
        <v>0.75555555555555554</v>
      </c>
    </row>
    <row r="2017" spans="1:13" x14ac:dyDescent="0.25">
      <c r="A2017" s="7">
        <v>430950</v>
      </c>
      <c r="B2017" s="7">
        <v>4309506</v>
      </c>
      <c r="C2017" t="s">
        <v>4638</v>
      </c>
      <c r="D2017" t="s">
        <v>4459</v>
      </c>
      <c r="E2017" t="s">
        <v>3828</v>
      </c>
      <c r="F2017" t="s">
        <v>10</v>
      </c>
      <c r="G2017">
        <f>VLOOKUP(A2017,[1]pop_total!$A:$H,8,FALSE)</f>
        <v>7415</v>
      </c>
      <c r="H2017">
        <f t="shared" si="93"/>
        <v>7415</v>
      </c>
      <c r="I2017">
        <v>0.73699999999999999</v>
      </c>
      <c r="J2017" s="1">
        <f>VLOOKUP(B2017,[2]Planilha1!$A:$F,6,FALSE)</f>
        <v>44524524.390000001</v>
      </c>
      <c r="K2017" s="10">
        <f t="shared" si="94"/>
        <v>6004.6560202292649</v>
      </c>
      <c r="L2017" s="8">
        <f t="shared" si="95"/>
        <v>6004.6560202292649</v>
      </c>
      <c r="M2017" s="14">
        <f>VLOOKUP(B2017,'[3]IVIC médio'!$A:$M,8,FALSE)</f>
        <v>1.05</v>
      </c>
    </row>
    <row r="2018" spans="1:13" x14ac:dyDescent="0.25">
      <c r="A2018" s="7">
        <v>520940</v>
      </c>
      <c r="B2018" s="7">
        <v>5209408</v>
      </c>
      <c r="C2018" t="s">
        <v>5234</v>
      </c>
      <c r="D2018" t="s">
        <v>5136</v>
      </c>
      <c r="E2018" t="s">
        <v>4932</v>
      </c>
      <c r="F2018" t="s">
        <v>10</v>
      </c>
      <c r="G2018">
        <f>VLOOKUP(A2018,[1]pop_total!$A:$H,8,FALSE)</f>
        <v>4085</v>
      </c>
      <c r="H2018">
        <f t="shared" si="93"/>
        <v>4085</v>
      </c>
      <c r="I2018">
        <v>0.63700000000000001</v>
      </c>
      <c r="J2018" s="1">
        <f>VLOOKUP(B2018,[2]Planilha1!$A:$F,6,FALSE)</f>
        <v>42525065.899999999</v>
      </c>
      <c r="K2018" s="10">
        <f t="shared" si="94"/>
        <v>10410.052851897184</v>
      </c>
      <c r="L2018" s="8">
        <f t="shared" si="95"/>
        <v>10410.052851897184</v>
      </c>
      <c r="M2018" s="14">
        <f>VLOOKUP(B2018,'[3]IVIC médio'!$A:$M,8,FALSE)</f>
        <v>0.25</v>
      </c>
    </row>
    <row r="2019" spans="1:13" x14ac:dyDescent="0.25">
      <c r="A2019" s="7">
        <v>351800</v>
      </c>
      <c r="B2019" s="7">
        <v>3518008</v>
      </c>
      <c r="C2019" t="s">
        <v>3400</v>
      </c>
      <c r="D2019" t="s">
        <v>3202</v>
      </c>
      <c r="E2019" t="s">
        <v>2182</v>
      </c>
      <c r="F2019" t="s">
        <v>10</v>
      </c>
      <c r="G2019">
        <f>VLOOKUP(A2019,[1]pop_total!$A:$H,8,FALSE)</f>
        <v>1968</v>
      </c>
      <c r="H2019">
        <f t="shared" si="93"/>
        <v>1968</v>
      </c>
      <c r="I2019">
        <v>0.73199999999999998</v>
      </c>
      <c r="J2019" s="1">
        <f>VLOOKUP(B2019,[2]Planilha1!$A:$F,6,FALSE)</f>
        <v>27477512.739999998</v>
      </c>
      <c r="K2019" s="10">
        <f t="shared" si="94"/>
        <v>13962.150782520324</v>
      </c>
      <c r="L2019" s="8">
        <f t="shared" si="95"/>
        <v>12739.39</v>
      </c>
      <c r="M2019" s="14">
        <f>VLOOKUP(B2019,'[3]IVIC médio'!$A:$M,8,FALSE)</f>
        <v>0.19999999999999996</v>
      </c>
    </row>
    <row r="2020" spans="1:13" x14ac:dyDescent="0.25">
      <c r="A2020" s="7">
        <v>410930</v>
      </c>
      <c r="B2020" s="7">
        <v>4109302</v>
      </c>
      <c r="C2020" t="s">
        <v>3949</v>
      </c>
      <c r="D2020" t="s">
        <v>3827</v>
      </c>
      <c r="E2020" t="s">
        <v>3828</v>
      </c>
      <c r="F2020" t="s">
        <v>10</v>
      </c>
      <c r="G2020">
        <f>VLOOKUP(A2020,[1]pop_total!$A:$H,8,FALSE)</f>
        <v>13735</v>
      </c>
      <c r="H2020">
        <f t="shared" si="93"/>
        <v>13735</v>
      </c>
      <c r="I2020">
        <v>0.67700000000000005</v>
      </c>
      <c r="J2020" s="1">
        <f>VLOOKUP(B2020,[2]Planilha1!$A:$F,6,FALSE)</f>
        <v>102890409.76000001</v>
      </c>
      <c r="K2020" s="10">
        <f t="shared" si="94"/>
        <v>7491.111012741173</v>
      </c>
      <c r="L2020" s="8">
        <f t="shared" si="95"/>
        <v>7491.111012741173</v>
      </c>
      <c r="M2020" s="14">
        <f>VLOOKUP(B2020,'[3]IVIC médio'!$A:$M,8,FALSE)</f>
        <v>8.888888888888892E-2</v>
      </c>
    </row>
    <row r="2021" spans="1:13" x14ac:dyDescent="0.25">
      <c r="A2021" s="7">
        <v>351810</v>
      </c>
      <c r="B2021" s="7">
        <v>3518107</v>
      </c>
      <c r="C2021" t="s">
        <v>3401</v>
      </c>
      <c r="D2021" t="s">
        <v>3202</v>
      </c>
      <c r="E2021" t="s">
        <v>2182</v>
      </c>
      <c r="F2021" t="s">
        <v>10</v>
      </c>
      <c r="G2021">
        <f>VLOOKUP(A2021,[1]pop_total!$A:$H,8,FALSE)</f>
        <v>6427</v>
      </c>
      <c r="H2021">
        <f t="shared" si="93"/>
        <v>6427</v>
      </c>
      <c r="I2021">
        <v>0.71299999999999997</v>
      </c>
      <c r="J2021" s="1">
        <f>VLOOKUP(B2021,[2]Planilha1!$A:$F,6,FALSE)</f>
        <v>44639939.799999997</v>
      </c>
      <c r="K2021" s="10">
        <f t="shared" si="94"/>
        <v>6945.6884705150142</v>
      </c>
      <c r="L2021" s="8">
        <f t="shared" si="95"/>
        <v>6945.6884705150142</v>
      </c>
      <c r="M2021" s="14">
        <f>VLOOKUP(B2021,'[3]IVIC médio'!$A:$M,8,FALSE)</f>
        <v>0.57777777777777783</v>
      </c>
    </row>
    <row r="2022" spans="1:13" x14ac:dyDescent="0.25">
      <c r="A2022" s="7">
        <v>510410</v>
      </c>
      <c r="B2022" s="7">
        <v>5104104</v>
      </c>
      <c r="C2022" t="s">
        <v>5047</v>
      </c>
      <c r="D2022" t="s">
        <v>5002</v>
      </c>
      <c r="E2022" t="s">
        <v>4932</v>
      </c>
      <c r="F2022" t="s">
        <v>10</v>
      </c>
      <c r="G2022">
        <f>VLOOKUP(A2022,[1]pop_total!$A:$H,8,FALSE)</f>
        <v>31024</v>
      </c>
      <c r="H2022">
        <f t="shared" si="93"/>
        <v>31024</v>
      </c>
      <c r="I2022">
        <v>0.70299999999999996</v>
      </c>
      <c r="J2022" s="1">
        <f>VLOOKUP(B2022,[2]Planilha1!$A:$F,6,FALSE)</f>
        <v>204559713.93000001</v>
      </c>
      <c r="K2022" s="10">
        <f t="shared" si="94"/>
        <v>6593.5957300799382</v>
      </c>
      <c r="L2022" s="8">
        <f t="shared" si="95"/>
        <v>6593.5957300799382</v>
      </c>
      <c r="M2022" s="14">
        <f>VLOOKUP(B2022,'[3]IVIC médio'!$A:$M,8,FALSE)</f>
        <v>0.12777777777777774</v>
      </c>
    </row>
    <row r="2023" spans="1:13" x14ac:dyDescent="0.25">
      <c r="A2023" s="7">
        <v>320240</v>
      </c>
      <c r="B2023" s="7">
        <v>3202405</v>
      </c>
      <c r="C2023" t="s">
        <v>3064</v>
      </c>
      <c r="D2023" t="s">
        <v>3036</v>
      </c>
      <c r="E2023" t="s">
        <v>2182</v>
      </c>
      <c r="F2023" t="s">
        <v>10</v>
      </c>
      <c r="G2023">
        <f>VLOOKUP(A2023,[1]pop_total!$A:$H,8,FALSE)</f>
        <v>124656</v>
      </c>
      <c r="H2023">
        <f t="shared" si="93"/>
        <v>124656</v>
      </c>
      <c r="I2023">
        <v>0.73099999999999998</v>
      </c>
      <c r="J2023" s="1">
        <f>VLOOKUP(B2023,[2]Planilha1!$A:$F,6,FALSE)</f>
        <v>559222806.07000005</v>
      </c>
      <c r="K2023" s="10">
        <f t="shared" si="94"/>
        <v>4486.1282735688619</v>
      </c>
      <c r="L2023" s="8">
        <f t="shared" si="95"/>
        <v>4486.1282735688619</v>
      </c>
      <c r="M2023" s="14">
        <f>VLOOKUP(B2023,'[3]IVIC médio'!$A:$M,8,FALSE)</f>
        <v>1.0166666666666668</v>
      </c>
    </row>
    <row r="2024" spans="1:13" x14ac:dyDescent="0.25">
      <c r="A2024" s="7">
        <v>410940</v>
      </c>
      <c r="B2024" s="7">
        <v>4109401</v>
      </c>
      <c r="C2024" t="s">
        <v>3950</v>
      </c>
      <c r="D2024" t="s">
        <v>3827</v>
      </c>
      <c r="E2024" t="s">
        <v>3828</v>
      </c>
      <c r="F2024" t="s">
        <v>10</v>
      </c>
      <c r="G2024">
        <f>VLOOKUP(A2024,[1]pop_total!$A:$H,8,FALSE)</f>
        <v>182093</v>
      </c>
      <c r="H2024">
        <f t="shared" si="93"/>
        <v>182093</v>
      </c>
      <c r="I2024">
        <v>0.73099999999999998</v>
      </c>
      <c r="J2024" s="1">
        <f>VLOOKUP(B2024,[2]Planilha1!$A:$F,6,FALSE)</f>
        <v>931143411.02999997</v>
      </c>
      <c r="K2024" s="10">
        <f t="shared" si="94"/>
        <v>5113.5596153064644</v>
      </c>
      <c r="L2024" s="8">
        <f t="shared" si="95"/>
        <v>5113.5596153064644</v>
      </c>
      <c r="M2024" s="14">
        <f>VLOOKUP(B2024,'[3]IVIC médio'!$A:$M,8,FALSE)</f>
        <v>1.1333333333333333</v>
      </c>
    </row>
    <row r="2025" spans="1:13" x14ac:dyDescent="0.25">
      <c r="A2025" s="7">
        <v>410950</v>
      </c>
      <c r="B2025" s="7">
        <v>4109500</v>
      </c>
      <c r="C2025" t="s">
        <v>3951</v>
      </c>
      <c r="D2025" t="s">
        <v>3827</v>
      </c>
      <c r="E2025" t="s">
        <v>3828</v>
      </c>
      <c r="F2025" t="s">
        <v>10</v>
      </c>
      <c r="G2025">
        <f>VLOOKUP(A2025,[1]pop_total!$A:$H,8,FALSE)</f>
        <v>7430</v>
      </c>
      <c r="H2025">
        <f t="shared" si="93"/>
        <v>7430</v>
      </c>
      <c r="I2025">
        <v>0.58699999999999997</v>
      </c>
      <c r="J2025" s="1">
        <f>VLOOKUP(B2025,[2]Planilha1!$A:$F,6,FALSE)</f>
        <v>45997210.469999999</v>
      </c>
      <c r="K2025" s="10">
        <f t="shared" si="94"/>
        <v>6190.7416514131892</v>
      </c>
      <c r="L2025" s="8">
        <f t="shared" si="95"/>
        <v>6190.7416514131892</v>
      </c>
      <c r="M2025" s="14">
        <f>VLOOKUP(B2025,'[3]IVIC médio'!$A:$M,8,FALSE)</f>
        <v>0.6</v>
      </c>
    </row>
    <row r="2026" spans="1:13" x14ac:dyDescent="0.25">
      <c r="A2026" s="7">
        <v>312850</v>
      </c>
      <c r="B2026" s="7">
        <v>3128501</v>
      </c>
      <c r="C2026" t="s">
        <v>2505</v>
      </c>
      <c r="D2026" t="s">
        <v>2181</v>
      </c>
      <c r="E2026" t="s">
        <v>2182</v>
      </c>
      <c r="F2026" t="s">
        <v>10</v>
      </c>
      <c r="G2026">
        <f>VLOOKUP(A2026,[1]pop_total!$A:$H,8,FALSE)</f>
        <v>3149</v>
      </c>
      <c r="H2026">
        <f t="shared" si="93"/>
        <v>3149</v>
      </c>
      <c r="I2026">
        <v>0.65200000000000002</v>
      </c>
      <c r="J2026" s="1">
        <f>VLOOKUP(B2026,[2]Planilha1!$A:$F,6,FALSE)</f>
        <v>29424775.969999999</v>
      </c>
      <c r="K2026" s="10">
        <f t="shared" si="94"/>
        <v>9344.1651222610344</v>
      </c>
      <c r="L2026" s="8">
        <f t="shared" si="95"/>
        <v>9344.1651222610344</v>
      </c>
      <c r="M2026" s="14">
        <f>VLOOKUP(B2026,'[3]IVIC médio'!$A:$M,8,FALSE)</f>
        <v>0.45</v>
      </c>
    </row>
    <row r="2027" spans="1:13" x14ac:dyDescent="0.25">
      <c r="A2027" s="7">
        <v>351820</v>
      </c>
      <c r="B2027" s="7">
        <v>3518206</v>
      </c>
      <c r="C2027" t="s">
        <v>3402</v>
      </c>
      <c r="D2027" t="s">
        <v>3202</v>
      </c>
      <c r="E2027" t="s">
        <v>2182</v>
      </c>
      <c r="F2027" t="s">
        <v>10</v>
      </c>
      <c r="G2027">
        <f>VLOOKUP(A2027,[1]pop_total!$A:$H,8,FALSE)</f>
        <v>31043</v>
      </c>
      <c r="H2027">
        <f t="shared" si="93"/>
        <v>31043</v>
      </c>
      <c r="I2027">
        <v>0.76300000000000001</v>
      </c>
      <c r="J2027" s="1">
        <f>VLOOKUP(B2027,[2]Planilha1!$A:$F,6,FALSE)</f>
        <v>178112111.71000001</v>
      </c>
      <c r="K2027" s="10">
        <f t="shared" si="94"/>
        <v>5737.5933933576007</v>
      </c>
      <c r="L2027" s="8">
        <f t="shared" si="95"/>
        <v>5737.5933933576007</v>
      </c>
      <c r="M2027" s="14">
        <f>VLOOKUP(B2027,'[3]IVIC médio'!$A:$M,8,FALSE)</f>
        <v>0.93333333333333335</v>
      </c>
    </row>
    <row r="2028" spans="1:13" x14ac:dyDescent="0.25">
      <c r="A2028" s="7">
        <v>351830</v>
      </c>
      <c r="B2028" s="7">
        <v>3518305</v>
      </c>
      <c r="C2028" t="s">
        <v>3403</v>
      </c>
      <c r="D2028" t="s">
        <v>3202</v>
      </c>
      <c r="E2028" t="s">
        <v>2182</v>
      </c>
      <c r="F2028" t="s">
        <v>10</v>
      </c>
      <c r="G2028">
        <f>VLOOKUP(A2028,[1]pop_total!$A:$H,8,FALSE)</f>
        <v>31236</v>
      </c>
      <c r="H2028">
        <f t="shared" si="93"/>
        <v>31236</v>
      </c>
      <c r="I2028">
        <v>0.73099999999999998</v>
      </c>
      <c r="J2028" s="1">
        <f>VLOOKUP(B2028,[2]Planilha1!$A:$F,6,FALSE)</f>
        <v>340452952.29000002</v>
      </c>
      <c r="K2028" s="10">
        <f t="shared" si="94"/>
        <v>10899.37739435267</v>
      </c>
      <c r="L2028" s="8">
        <f t="shared" si="95"/>
        <v>10899.37739435267</v>
      </c>
      <c r="M2028" s="14">
        <f>VLOOKUP(B2028,'[3]IVIC médio'!$A:$M,8,FALSE)</f>
        <v>1.4333333333333333</v>
      </c>
    </row>
    <row r="2029" spans="1:13" x14ac:dyDescent="0.25">
      <c r="A2029" s="7">
        <v>291180</v>
      </c>
      <c r="B2029" s="7">
        <v>2911808</v>
      </c>
      <c r="C2029" t="s">
        <v>1923</v>
      </c>
      <c r="D2029" t="s">
        <v>1784</v>
      </c>
      <c r="E2029" t="s">
        <v>466</v>
      </c>
      <c r="F2029" t="s">
        <v>10</v>
      </c>
      <c r="G2029">
        <f>VLOOKUP(A2029,[1]pop_total!$A:$H,8,FALSE)</f>
        <v>19049</v>
      </c>
      <c r="H2029">
        <f t="shared" si="93"/>
        <v>19049</v>
      </c>
      <c r="I2029">
        <v>0.55800000000000005</v>
      </c>
      <c r="J2029" s="1">
        <f>VLOOKUP(B2029,[2]Planilha1!$A:$F,6,FALSE)</f>
        <v>81734132.599999994</v>
      </c>
      <c r="K2029" s="10">
        <f t="shared" si="94"/>
        <v>4290.7308835109452</v>
      </c>
      <c r="L2029" s="8">
        <f t="shared" si="95"/>
        <v>4290.7308835109452</v>
      </c>
      <c r="M2029" s="14">
        <f>VLOOKUP(B2029,'[3]IVIC médio'!$A:$M,8,FALSE)</f>
        <v>0.19444444444444445</v>
      </c>
    </row>
    <row r="2030" spans="1:13" x14ac:dyDescent="0.25">
      <c r="A2030" s="7">
        <v>351840</v>
      </c>
      <c r="B2030" s="7">
        <v>3518404</v>
      </c>
      <c r="C2030" t="s">
        <v>3404</v>
      </c>
      <c r="D2030" t="s">
        <v>3202</v>
      </c>
      <c r="E2030" t="s">
        <v>2182</v>
      </c>
      <c r="F2030" t="s">
        <v>10</v>
      </c>
      <c r="G2030">
        <f>VLOOKUP(A2030,[1]pop_total!$A:$H,8,FALSE)</f>
        <v>118044</v>
      </c>
      <c r="H2030">
        <f t="shared" si="93"/>
        <v>118044</v>
      </c>
      <c r="I2030">
        <v>0.79800000000000004</v>
      </c>
      <c r="J2030" s="1">
        <f>VLOOKUP(B2030,[2]Planilha1!$A:$F,6,FALSE)</f>
        <v>535544664.63999999</v>
      </c>
      <c r="K2030" s="10">
        <f t="shared" si="94"/>
        <v>4536.8224106265461</v>
      </c>
      <c r="L2030" s="8">
        <f t="shared" si="95"/>
        <v>4536.8224106265461</v>
      </c>
      <c r="M2030" s="14">
        <f>VLOOKUP(B2030,'[3]IVIC médio'!$A:$M,8,FALSE)</f>
        <v>0.91111111111111109</v>
      </c>
    </row>
    <row r="2031" spans="1:13" x14ac:dyDescent="0.25">
      <c r="A2031" s="7">
        <v>410960</v>
      </c>
      <c r="B2031" s="7">
        <v>4109609</v>
      </c>
      <c r="C2031" t="s">
        <v>3952</v>
      </c>
      <c r="D2031" t="s">
        <v>3827</v>
      </c>
      <c r="E2031" t="s">
        <v>3828</v>
      </c>
      <c r="F2031" t="s">
        <v>10</v>
      </c>
      <c r="G2031">
        <f>VLOOKUP(A2031,[1]pop_total!$A:$H,8,FALSE)</f>
        <v>42062</v>
      </c>
      <c r="H2031">
        <f t="shared" si="93"/>
        <v>42062</v>
      </c>
      <c r="I2031">
        <v>0.71699999999999997</v>
      </c>
      <c r="J2031" s="1">
        <f>VLOOKUP(B2031,[2]Planilha1!$A:$F,6,FALSE)</f>
        <v>27619576.890000001</v>
      </c>
      <c r="K2031" s="10">
        <f t="shared" si="94"/>
        <v>656.63964837620654</v>
      </c>
      <c r="L2031" s="8">
        <f t="shared" si="95"/>
        <v>656.63964837620654</v>
      </c>
      <c r="M2031" s="14">
        <f>VLOOKUP(B2031,'[3]IVIC médio'!$A:$M,8,FALSE)</f>
        <v>0.67222222222222217</v>
      </c>
    </row>
    <row r="2032" spans="1:13" x14ac:dyDescent="0.25">
      <c r="A2032" s="7">
        <v>312860</v>
      </c>
      <c r="B2032" s="7">
        <v>3128600</v>
      </c>
      <c r="C2032" t="s">
        <v>2506</v>
      </c>
      <c r="D2032" t="s">
        <v>2181</v>
      </c>
      <c r="E2032" t="s">
        <v>2182</v>
      </c>
      <c r="F2032" t="s">
        <v>10</v>
      </c>
      <c r="G2032">
        <f>VLOOKUP(A2032,[1]pop_total!$A:$H,8,FALSE)</f>
        <v>6539</v>
      </c>
      <c r="H2032">
        <f t="shared" si="93"/>
        <v>6539</v>
      </c>
      <c r="I2032">
        <v>0.69</v>
      </c>
      <c r="J2032" s="1">
        <f>VLOOKUP(B2032,[2]Planilha1!$A:$F,6,FALSE)</f>
        <v>70274259.290000007</v>
      </c>
      <c r="K2032" s="10">
        <f t="shared" si="94"/>
        <v>10746.942849059491</v>
      </c>
      <c r="L2032" s="8">
        <f t="shared" si="95"/>
        <v>10746.942849059491</v>
      </c>
      <c r="M2032" s="14">
        <f>VLOOKUP(B2032,'[3]IVIC médio'!$A:$M,8,FALSE)</f>
        <v>0.41666666666666669</v>
      </c>
    </row>
    <row r="2033" spans="1:13" x14ac:dyDescent="0.25">
      <c r="A2033" s="7">
        <v>351850</v>
      </c>
      <c r="B2033" s="7">
        <v>3518503</v>
      </c>
      <c r="C2033" t="s">
        <v>3405</v>
      </c>
      <c r="D2033" t="s">
        <v>3202</v>
      </c>
      <c r="E2033" t="s">
        <v>2182</v>
      </c>
      <c r="F2033" t="s">
        <v>10</v>
      </c>
      <c r="G2033">
        <f>VLOOKUP(A2033,[1]pop_total!$A:$H,8,FALSE)</f>
        <v>15013</v>
      </c>
      <c r="H2033">
        <f t="shared" si="93"/>
        <v>15013</v>
      </c>
      <c r="I2033">
        <v>0.68700000000000006</v>
      </c>
      <c r="J2033" s="1">
        <f>VLOOKUP(B2033,[2]Planilha1!$A:$F,6,FALSE)</f>
        <v>78961309.829999998</v>
      </c>
      <c r="K2033" s="10">
        <f t="shared" si="94"/>
        <v>5259.5290634783187</v>
      </c>
      <c r="L2033" s="8">
        <f t="shared" si="95"/>
        <v>5259.5290634783187</v>
      </c>
      <c r="M2033" s="14">
        <f>VLOOKUP(B2033,'[3]IVIC médio'!$A:$M,8,FALSE)</f>
        <v>0.69444444444444442</v>
      </c>
    </row>
    <row r="2034" spans="1:13" x14ac:dyDescent="0.25">
      <c r="A2034" s="7">
        <v>351860</v>
      </c>
      <c r="B2034" s="7">
        <v>3518602</v>
      </c>
      <c r="C2034" t="s">
        <v>3406</v>
      </c>
      <c r="D2034" t="s">
        <v>3202</v>
      </c>
      <c r="E2034" t="s">
        <v>2182</v>
      </c>
      <c r="F2034" t="s">
        <v>10</v>
      </c>
      <c r="G2034">
        <f>VLOOKUP(A2034,[1]pop_total!$A:$H,8,FALSE)</f>
        <v>37498</v>
      </c>
      <c r="H2034">
        <f t="shared" si="93"/>
        <v>37498</v>
      </c>
      <c r="I2034">
        <v>0.71899999999999997</v>
      </c>
      <c r="J2034" s="1">
        <f>VLOOKUP(B2034,[2]Planilha1!$A:$F,6,FALSE)</f>
        <v>197705801.65000001</v>
      </c>
      <c r="K2034" s="10">
        <f t="shared" si="94"/>
        <v>5272.4359072483867</v>
      </c>
      <c r="L2034" s="8">
        <f t="shared" si="95"/>
        <v>5272.4359072483867</v>
      </c>
      <c r="M2034" s="14">
        <f>VLOOKUP(B2034,'[3]IVIC médio'!$A:$M,8,FALSE)</f>
        <v>0.4</v>
      </c>
    </row>
    <row r="2035" spans="1:13" x14ac:dyDescent="0.25">
      <c r="A2035" s="7">
        <v>220455</v>
      </c>
      <c r="B2035" s="7">
        <v>2204550</v>
      </c>
      <c r="C2035" t="s">
        <v>772</v>
      </c>
      <c r="D2035" t="s">
        <v>682</v>
      </c>
      <c r="E2035" t="s">
        <v>466</v>
      </c>
      <c r="F2035" t="s">
        <v>10</v>
      </c>
      <c r="G2035">
        <f>VLOOKUP(A2035,[1]pop_total!$A:$H,8,FALSE)</f>
        <v>4276</v>
      </c>
      <c r="H2035">
        <f t="shared" si="93"/>
        <v>4276</v>
      </c>
      <c r="I2035">
        <v>0.50800000000000001</v>
      </c>
      <c r="J2035" s="1">
        <f>VLOOKUP(B2035,[2]Planilha1!$A:$F,6,FALSE)</f>
        <v>32606974.899999999</v>
      </c>
      <c r="K2035" s="10">
        <f t="shared" si="94"/>
        <v>7625.5787885874643</v>
      </c>
      <c r="L2035" s="8">
        <f t="shared" si="95"/>
        <v>7625.5787885874643</v>
      </c>
      <c r="M2035" s="14">
        <f>VLOOKUP(B2035,'[3]IVIC médio'!$A:$M,8,FALSE)</f>
        <v>0.3611111111111111</v>
      </c>
    </row>
    <row r="2036" spans="1:13" x14ac:dyDescent="0.25">
      <c r="A2036" s="7">
        <v>520945</v>
      </c>
      <c r="B2036" s="7">
        <v>5209457</v>
      </c>
      <c r="C2036" t="s">
        <v>5235</v>
      </c>
      <c r="D2036" t="s">
        <v>5136</v>
      </c>
      <c r="E2036" t="s">
        <v>4932</v>
      </c>
      <c r="F2036" t="s">
        <v>10</v>
      </c>
      <c r="G2036">
        <f>VLOOKUP(A2036,[1]pop_total!$A:$H,8,FALSE)</f>
        <v>2161</v>
      </c>
      <c r="H2036">
        <f t="shared" si="93"/>
        <v>2161</v>
      </c>
      <c r="I2036">
        <v>0.65200000000000002</v>
      </c>
      <c r="J2036" s="1">
        <f>VLOOKUP(B2036,[2]Planilha1!$A:$F,6,FALSE)</f>
        <v>19640605.710000001</v>
      </c>
      <c r="K2036" s="10">
        <f t="shared" si="94"/>
        <v>9088.6652984729299</v>
      </c>
      <c r="L2036" s="8">
        <f t="shared" si="95"/>
        <v>9088.6652984729299</v>
      </c>
      <c r="M2036" s="14">
        <f>VLOOKUP(B2036,'[3]IVIC médio'!$A:$M,8,FALSE)</f>
        <v>0.41666666666666669</v>
      </c>
    </row>
    <row r="2037" spans="1:13" x14ac:dyDescent="0.25">
      <c r="A2037" s="7">
        <v>351870</v>
      </c>
      <c r="B2037" s="7">
        <v>3518701</v>
      </c>
      <c r="C2037" t="s">
        <v>3407</v>
      </c>
      <c r="D2037" t="s">
        <v>3202</v>
      </c>
      <c r="E2037" t="s">
        <v>2182</v>
      </c>
      <c r="F2037" t="s">
        <v>10</v>
      </c>
      <c r="G2037">
        <f>VLOOKUP(A2037,[1]pop_total!$A:$H,8,FALSE)</f>
        <v>287634</v>
      </c>
      <c r="H2037">
        <f t="shared" si="93"/>
        <v>200000</v>
      </c>
      <c r="I2037">
        <v>0.751</v>
      </c>
      <c r="J2037" s="1">
        <f>VLOOKUP(B2037,[2]Planilha1!$A:$F,6,FALSE)</f>
        <v>2215542627.6599998</v>
      </c>
      <c r="K2037" s="10">
        <f t="shared" si="94"/>
        <v>7702.645124220363</v>
      </c>
      <c r="L2037" s="8">
        <f t="shared" si="95"/>
        <v>7702.645124220363</v>
      </c>
      <c r="M2037" s="14">
        <f>VLOOKUP(B2037,'[3]IVIC médio'!$A:$M,8,FALSE)</f>
        <v>0.93333333333333324</v>
      </c>
    </row>
    <row r="2038" spans="1:13" x14ac:dyDescent="0.25">
      <c r="A2038" s="7">
        <v>420660</v>
      </c>
      <c r="B2038" s="7">
        <v>4206603</v>
      </c>
      <c r="C2038" t="s">
        <v>4291</v>
      </c>
      <c r="D2038" t="s">
        <v>4197</v>
      </c>
      <c r="E2038" t="s">
        <v>3828</v>
      </c>
      <c r="F2038" t="s">
        <v>10</v>
      </c>
      <c r="G2038">
        <f>VLOOKUP(A2038,[1]pop_total!$A:$H,8,FALSE)</f>
        <v>4829</v>
      </c>
      <c r="H2038">
        <f t="shared" si="93"/>
        <v>4829</v>
      </c>
      <c r="I2038">
        <v>0.73</v>
      </c>
      <c r="J2038" s="1">
        <f>VLOOKUP(B2038,[2]Planilha1!$A:$F,6,FALSE)</f>
        <v>40928632.710000001</v>
      </c>
      <c r="K2038" s="10">
        <f t="shared" si="94"/>
        <v>8475.5917809070197</v>
      </c>
      <c r="L2038" s="8">
        <f t="shared" si="95"/>
        <v>8475.5917809070197</v>
      </c>
      <c r="M2038" s="14">
        <f>VLOOKUP(B2038,'[3]IVIC médio'!$A:$M,8,FALSE)</f>
        <v>0.48333333333333328</v>
      </c>
    </row>
    <row r="2039" spans="1:13" x14ac:dyDescent="0.25">
      <c r="A2039" s="7">
        <v>351880</v>
      </c>
      <c r="B2039" s="7">
        <v>3518800</v>
      </c>
      <c r="C2039" t="s">
        <v>3408</v>
      </c>
      <c r="D2039" t="s">
        <v>3202</v>
      </c>
      <c r="E2039" t="s">
        <v>2182</v>
      </c>
      <c r="F2039" t="s">
        <v>10</v>
      </c>
      <c r="G2039">
        <f>VLOOKUP(A2039,[1]pop_total!$A:$H,8,FALSE)</f>
        <v>1291771</v>
      </c>
      <c r="H2039">
        <f t="shared" si="93"/>
        <v>200000</v>
      </c>
      <c r="I2039">
        <v>0.76300000000000001</v>
      </c>
      <c r="J2039" s="1">
        <f>VLOOKUP(B2039,[2]Planilha1!$A:$F,6,FALSE)</f>
        <v>6098717695.7799997</v>
      </c>
      <c r="K2039" s="10">
        <f t="shared" si="94"/>
        <v>4721.2065418561024</v>
      </c>
      <c r="L2039" s="8">
        <f t="shared" si="95"/>
        <v>4721.2065418561024</v>
      </c>
      <c r="M2039" s="14">
        <f>VLOOKUP(B2039,'[3]IVIC médio'!$A:$M,8,FALSE)</f>
        <v>1.0555555555555556</v>
      </c>
    </row>
    <row r="2040" spans="1:13" x14ac:dyDescent="0.25">
      <c r="A2040" s="7">
        <v>420665</v>
      </c>
      <c r="B2040" s="7">
        <v>4206652</v>
      </c>
      <c r="C2040" t="s">
        <v>4292</v>
      </c>
      <c r="D2040" t="s">
        <v>4197</v>
      </c>
      <c r="E2040" t="s">
        <v>3828</v>
      </c>
      <c r="F2040" t="s">
        <v>10</v>
      </c>
      <c r="G2040">
        <f>VLOOKUP(A2040,[1]pop_total!$A:$H,8,FALSE)</f>
        <v>8425</v>
      </c>
      <c r="H2040">
        <f t="shared" si="93"/>
        <v>8425</v>
      </c>
      <c r="I2040">
        <v>0.71699999999999997</v>
      </c>
      <c r="J2040" s="1">
        <f>VLOOKUP(B2040,[2]Planilha1!$A:$F,6,FALSE)</f>
        <v>57139873.719999999</v>
      </c>
      <c r="K2040" s="10">
        <f t="shared" si="94"/>
        <v>6782.1808569732939</v>
      </c>
      <c r="L2040" s="8">
        <f t="shared" si="95"/>
        <v>6782.1808569732939</v>
      </c>
      <c r="M2040" s="14">
        <f>VLOOKUP(B2040,'[3]IVIC médio'!$A:$M,8,FALSE)</f>
        <v>0.37777777777777777</v>
      </c>
    </row>
    <row r="2041" spans="1:13" x14ac:dyDescent="0.25">
      <c r="A2041" s="7">
        <v>351885</v>
      </c>
      <c r="B2041" s="7">
        <v>3518859</v>
      </c>
      <c r="C2041" t="s">
        <v>3409</v>
      </c>
      <c r="D2041" t="s">
        <v>3202</v>
      </c>
      <c r="E2041" t="s">
        <v>2182</v>
      </c>
      <c r="F2041" t="s">
        <v>10</v>
      </c>
      <c r="G2041">
        <f>VLOOKUP(A2041,[1]pop_total!$A:$H,8,FALSE)</f>
        <v>7320</v>
      </c>
      <c r="H2041">
        <f t="shared" si="93"/>
        <v>7320</v>
      </c>
      <c r="I2041">
        <v>0.74299999999999999</v>
      </c>
      <c r="J2041" s="1">
        <f>VLOOKUP(B2041,[2]Planilha1!$A:$F,6,FALSE)</f>
        <v>55120354.710000001</v>
      </c>
      <c r="K2041" s="10">
        <f t="shared" si="94"/>
        <v>7530.1031024590166</v>
      </c>
      <c r="L2041" s="8">
        <f t="shared" si="95"/>
        <v>7530.1031024590166</v>
      </c>
      <c r="M2041" s="14">
        <f>VLOOKUP(B2041,'[3]IVIC médio'!$A:$M,8,FALSE)</f>
        <v>0.18333333333333329</v>
      </c>
    </row>
    <row r="2042" spans="1:13" x14ac:dyDescent="0.25">
      <c r="A2042" s="7">
        <v>312870</v>
      </c>
      <c r="B2042" s="7">
        <v>3128709</v>
      </c>
      <c r="C2042" t="s">
        <v>2507</v>
      </c>
      <c r="D2042" t="s">
        <v>2181</v>
      </c>
      <c r="E2042" t="s">
        <v>2182</v>
      </c>
      <c r="F2042" t="s">
        <v>10</v>
      </c>
      <c r="G2042">
        <f>VLOOKUP(A2042,[1]pop_total!$A:$H,8,FALSE)</f>
        <v>50911</v>
      </c>
      <c r="H2042">
        <f t="shared" si="93"/>
        <v>50911</v>
      </c>
      <c r="I2042">
        <v>0.751</v>
      </c>
      <c r="J2042" s="1">
        <f>VLOOKUP(B2042,[2]Planilha1!$A:$F,6,FALSE)</f>
        <v>258564953.02000001</v>
      </c>
      <c r="K2042" s="10">
        <f t="shared" si="94"/>
        <v>5078.7639806721536</v>
      </c>
      <c r="L2042" s="8">
        <f t="shared" si="95"/>
        <v>5078.7639806721536</v>
      </c>
      <c r="M2042" s="14">
        <f>VLOOKUP(B2042,'[3]IVIC médio'!$A:$M,8,FALSE)</f>
        <v>0.3</v>
      </c>
    </row>
    <row r="2043" spans="1:13" x14ac:dyDescent="0.25">
      <c r="A2043" s="7">
        <v>500410</v>
      </c>
      <c r="B2043" s="7">
        <v>5004106</v>
      </c>
      <c r="C2043" t="s">
        <v>4962</v>
      </c>
      <c r="D2043" t="s">
        <v>4931</v>
      </c>
      <c r="E2043" t="s">
        <v>4932</v>
      </c>
      <c r="F2043" t="s">
        <v>10</v>
      </c>
      <c r="G2043">
        <f>VLOOKUP(A2043,[1]pop_total!$A:$H,8,FALSE)</f>
        <v>9940</v>
      </c>
      <c r="H2043">
        <f t="shared" si="93"/>
        <v>9940</v>
      </c>
      <c r="I2043">
        <v>0.67500000000000004</v>
      </c>
      <c r="J2043" s="1">
        <f>VLOOKUP(B2043,[2]Planilha1!$A:$F,6,FALSE)</f>
        <v>62321924.049999997</v>
      </c>
      <c r="K2043" s="10">
        <f t="shared" si="94"/>
        <v>6269.8112726358149</v>
      </c>
      <c r="L2043" s="8">
        <f t="shared" si="95"/>
        <v>6269.8112726358149</v>
      </c>
      <c r="M2043" s="14">
        <f>VLOOKUP(B2043,'[3]IVIC médio'!$A:$M,8,FALSE)</f>
        <v>0.63888888888888895</v>
      </c>
    </row>
    <row r="2044" spans="1:13" x14ac:dyDescent="0.25">
      <c r="A2044" s="7">
        <v>312880</v>
      </c>
      <c r="B2044" s="7">
        <v>3128808</v>
      </c>
      <c r="C2044" t="s">
        <v>2508</v>
      </c>
      <c r="D2044" t="s">
        <v>2181</v>
      </c>
      <c r="E2044" t="s">
        <v>2182</v>
      </c>
      <c r="F2044" t="s">
        <v>10</v>
      </c>
      <c r="G2044">
        <f>VLOOKUP(A2044,[1]pop_total!$A:$H,8,FALSE)</f>
        <v>7131</v>
      </c>
      <c r="H2044">
        <f t="shared" si="93"/>
        <v>7131</v>
      </c>
      <c r="I2044">
        <v>0.68300000000000005</v>
      </c>
      <c r="J2044" s="1">
        <f>VLOOKUP(B2044,[2]Planilha1!$A:$F,6,FALSE)</f>
        <v>34410723.560000002</v>
      </c>
      <c r="K2044" s="10">
        <f t="shared" si="94"/>
        <v>4825.5116477352412</v>
      </c>
      <c r="L2044" s="8">
        <f t="shared" si="95"/>
        <v>4825.5116477352412</v>
      </c>
      <c r="M2044" s="14">
        <f>VLOOKUP(B2044,'[3]IVIC médio'!$A:$M,8,FALSE)</f>
        <v>0.3833333333333333</v>
      </c>
    </row>
    <row r="2045" spans="1:13" x14ac:dyDescent="0.25">
      <c r="A2045" s="7">
        <v>210490</v>
      </c>
      <c r="B2045" s="7">
        <v>2104909</v>
      </c>
      <c r="C2045" t="s">
        <v>549</v>
      </c>
      <c r="D2045" t="s">
        <v>465</v>
      </c>
      <c r="E2045" t="s">
        <v>466</v>
      </c>
      <c r="F2045" t="s">
        <v>10</v>
      </c>
      <c r="G2045">
        <f>VLOOKUP(A2045,[1]pop_total!$A:$H,8,FALSE)</f>
        <v>10290</v>
      </c>
      <c r="H2045">
        <f t="shared" si="93"/>
        <v>10290</v>
      </c>
      <c r="I2045">
        <v>0.625</v>
      </c>
      <c r="J2045" s="1">
        <f>VLOOKUP(B2045,[2]Planilha1!$A:$F,6,FALSE)</f>
        <v>49757023.579999998</v>
      </c>
      <c r="K2045" s="10">
        <f t="shared" si="94"/>
        <v>4835.4736229348882</v>
      </c>
      <c r="L2045" s="8">
        <f t="shared" si="95"/>
        <v>4835.4736229348882</v>
      </c>
      <c r="M2045" s="14">
        <f>VLOOKUP(B2045,'[3]IVIC médio'!$A:$M,8,FALSE)</f>
        <v>1.0111111111111111</v>
      </c>
    </row>
    <row r="2046" spans="1:13" x14ac:dyDescent="0.25">
      <c r="A2046" s="7">
        <v>312890</v>
      </c>
      <c r="B2046" s="7">
        <v>3128907</v>
      </c>
      <c r="C2046" t="s">
        <v>2509</v>
      </c>
      <c r="D2046" t="s">
        <v>2181</v>
      </c>
      <c r="E2046" t="s">
        <v>2182</v>
      </c>
      <c r="F2046" t="s">
        <v>10</v>
      </c>
      <c r="G2046">
        <f>VLOOKUP(A2046,[1]pop_total!$A:$H,8,FALSE)</f>
        <v>8478</v>
      </c>
      <c r="H2046">
        <f t="shared" si="93"/>
        <v>8478</v>
      </c>
      <c r="I2046">
        <v>0.69299999999999995</v>
      </c>
      <c r="J2046" s="1">
        <f>VLOOKUP(B2046,[2]Planilha1!$A:$F,6,FALSE)</f>
        <v>50055413.020000003</v>
      </c>
      <c r="K2046" s="10">
        <f t="shared" si="94"/>
        <v>5904.1534583628218</v>
      </c>
      <c r="L2046" s="8">
        <f t="shared" si="95"/>
        <v>5904.1534583628218</v>
      </c>
      <c r="M2046" s="14">
        <f>VLOOKUP(B2046,'[3]IVIC médio'!$A:$M,8,FALSE)</f>
        <v>0.5</v>
      </c>
    </row>
    <row r="2047" spans="1:13" x14ac:dyDescent="0.25">
      <c r="A2047" s="7">
        <v>510420</v>
      </c>
      <c r="B2047" s="7">
        <v>5104203</v>
      </c>
      <c r="C2047" t="s">
        <v>5048</v>
      </c>
      <c r="D2047" t="s">
        <v>5002</v>
      </c>
      <c r="E2047" t="s">
        <v>4932</v>
      </c>
      <c r="F2047" t="s">
        <v>10</v>
      </c>
      <c r="G2047">
        <f>VLOOKUP(A2047,[1]pop_total!$A:$H,8,FALSE)</f>
        <v>10966</v>
      </c>
      <c r="H2047">
        <f t="shared" si="93"/>
        <v>10966</v>
      </c>
      <c r="I2047">
        <v>0.70499999999999996</v>
      </c>
      <c r="J2047" s="1">
        <f>VLOOKUP(B2047,[2]Planilha1!$A:$F,6,FALSE)</f>
        <v>75444373.450000003</v>
      </c>
      <c r="K2047" s="10">
        <f t="shared" si="94"/>
        <v>6879.8443780776952</v>
      </c>
      <c r="L2047" s="8">
        <f t="shared" si="95"/>
        <v>6879.8443780776952</v>
      </c>
      <c r="M2047" s="14">
        <f>VLOOKUP(B2047,'[3]IVIC médio'!$A:$M,8,FALSE)</f>
        <v>0.27777777777777779</v>
      </c>
    </row>
    <row r="2048" spans="1:13" x14ac:dyDescent="0.25">
      <c r="A2048" s="7">
        <v>312900</v>
      </c>
      <c r="B2048" s="7">
        <v>3129004</v>
      </c>
      <c r="C2048" t="s">
        <v>2510</v>
      </c>
      <c r="D2048" t="s">
        <v>2181</v>
      </c>
      <c r="E2048" t="s">
        <v>2182</v>
      </c>
      <c r="F2048" t="s">
        <v>10</v>
      </c>
      <c r="G2048">
        <f>VLOOKUP(A2048,[1]pop_total!$A:$H,8,FALSE)</f>
        <v>7778</v>
      </c>
      <c r="H2048">
        <f t="shared" si="93"/>
        <v>7778</v>
      </c>
      <c r="I2048">
        <v>0.67400000000000004</v>
      </c>
      <c r="J2048" s="1">
        <f>VLOOKUP(B2048,[2]Planilha1!$A:$F,6,FALSE)</f>
        <v>39577123.670000002</v>
      </c>
      <c r="K2048" s="10">
        <f t="shared" si="94"/>
        <v>5088.3419478014912</v>
      </c>
      <c r="L2048" s="8">
        <f t="shared" si="95"/>
        <v>5088.3419478014912</v>
      </c>
      <c r="M2048" s="14">
        <f>VLOOKUP(B2048,'[3]IVIC médio'!$A:$M,8,FALSE)</f>
        <v>2.7777777777777769E-2</v>
      </c>
    </row>
    <row r="2049" spans="1:13" x14ac:dyDescent="0.25">
      <c r="A2049" s="7">
        <v>312910</v>
      </c>
      <c r="B2049" s="7">
        <v>3129103</v>
      </c>
      <c r="C2049" t="s">
        <v>2511</v>
      </c>
      <c r="D2049" t="s">
        <v>2181</v>
      </c>
      <c r="E2049" t="s">
        <v>2182</v>
      </c>
      <c r="F2049" t="s">
        <v>10</v>
      </c>
      <c r="G2049">
        <f>VLOOKUP(A2049,[1]pop_total!$A:$H,8,FALSE)</f>
        <v>5192</v>
      </c>
      <c r="H2049">
        <f t="shared" si="93"/>
        <v>5192</v>
      </c>
      <c r="I2049">
        <v>0.68</v>
      </c>
      <c r="J2049" s="1">
        <f>VLOOKUP(B2049,[2]Planilha1!$A:$F,6,FALSE)</f>
        <v>46292318.729999997</v>
      </c>
      <c r="K2049" s="10">
        <f t="shared" si="94"/>
        <v>8916.0860419876735</v>
      </c>
      <c r="L2049" s="8">
        <f t="shared" si="95"/>
        <v>8916.0860419876735</v>
      </c>
      <c r="M2049" s="14">
        <f>VLOOKUP(B2049,'[3]IVIC médio'!$A:$M,8,FALSE)</f>
        <v>0.15555555555555553</v>
      </c>
    </row>
    <row r="2050" spans="1:13" x14ac:dyDescent="0.25">
      <c r="A2050" s="7">
        <v>250640</v>
      </c>
      <c r="B2050" s="7">
        <v>2506400</v>
      </c>
      <c r="C2050" t="s">
        <v>1326</v>
      </c>
      <c r="D2050" t="s">
        <v>1247</v>
      </c>
      <c r="E2050" t="s">
        <v>466</v>
      </c>
      <c r="F2050" t="s">
        <v>10</v>
      </c>
      <c r="G2050">
        <f>VLOOKUP(A2050,[1]pop_total!$A:$H,8,FALSE)</f>
        <v>13766</v>
      </c>
      <c r="H2050">
        <f t="shared" si="93"/>
        <v>13766</v>
      </c>
      <c r="I2050">
        <v>0.55600000000000005</v>
      </c>
      <c r="J2050" s="1">
        <f>VLOOKUP(B2050,[2]Planilha1!$A:$F,6,FALSE)</f>
        <v>75307292.560000002</v>
      </c>
      <c r="K2050" s="10">
        <f t="shared" si="94"/>
        <v>5470.5282987069595</v>
      </c>
      <c r="L2050" s="8">
        <f t="shared" si="95"/>
        <v>5470.5282987069595</v>
      </c>
      <c r="M2050" s="14">
        <f>VLOOKUP(B2050,'[3]IVIC médio'!$A:$M,8,FALSE)</f>
        <v>0.36111111111111105</v>
      </c>
    </row>
    <row r="2051" spans="1:13" x14ac:dyDescent="0.25">
      <c r="A2051" s="7">
        <v>250650</v>
      </c>
      <c r="B2051" s="7">
        <v>2506509</v>
      </c>
      <c r="C2051" t="s">
        <v>1327</v>
      </c>
      <c r="D2051" t="s">
        <v>1247</v>
      </c>
      <c r="E2051" t="s">
        <v>466</v>
      </c>
      <c r="F2051" t="s">
        <v>10</v>
      </c>
      <c r="G2051">
        <f>VLOOKUP(A2051,[1]pop_total!$A:$H,8,FALSE)</f>
        <v>3242</v>
      </c>
      <c r="H2051">
        <f t="shared" ref="H2051:H2114" si="96">IF(G2051&gt;200000, 200000, G2051)</f>
        <v>3242</v>
      </c>
      <c r="I2051">
        <v>0.625</v>
      </c>
      <c r="J2051" s="1">
        <f>VLOOKUP(B2051,[2]Planilha1!$A:$F,6,FALSE)</f>
        <v>28022999.43</v>
      </c>
      <c r="K2051" s="10">
        <f t="shared" ref="K2051:K2114" si="97">J2051/G2051</f>
        <v>8643.7382572486113</v>
      </c>
      <c r="L2051" s="8">
        <f t="shared" ref="L2051:L2114" si="98">IF(K2051&gt;12739.39, 12739.39, K2051)</f>
        <v>8643.7382572486113</v>
      </c>
      <c r="M2051" s="14">
        <f>VLOOKUP(B2051,'[3]IVIC médio'!$A:$M,8,FALSE)</f>
        <v>0.21111111111111111</v>
      </c>
    </row>
    <row r="2052" spans="1:13" x14ac:dyDescent="0.25">
      <c r="A2052" s="7">
        <v>150310</v>
      </c>
      <c r="B2052" s="7">
        <v>1503101</v>
      </c>
      <c r="C2052" t="s">
        <v>217</v>
      </c>
      <c r="D2052" t="s">
        <v>166</v>
      </c>
      <c r="E2052" t="s">
        <v>9</v>
      </c>
      <c r="F2052" t="s">
        <v>10</v>
      </c>
      <c r="G2052">
        <f>VLOOKUP(A2052,[1]pop_total!$A:$H,8,FALSE)</f>
        <v>31786</v>
      </c>
      <c r="H2052">
        <f t="shared" si="96"/>
        <v>31786</v>
      </c>
      <c r="I2052">
        <v>0.50900000000000001</v>
      </c>
      <c r="J2052" s="1">
        <f>VLOOKUP(B2052,[2]Planilha1!$A:$F,6,FALSE)</f>
        <v>206435637.61000001</v>
      </c>
      <c r="K2052" s="10">
        <f t="shared" si="97"/>
        <v>6494.5459513622354</v>
      </c>
      <c r="L2052" s="8">
        <f t="shared" si="98"/>
        <v>6494.5459513622354</v>
      </c>
      <c r="M2052" s="14">
        <f>VLOOKUP(B2052,'[3]IVIC médio'!$A:$M,8,FALSE)</f>
        <v>0.62222222222222234</v>
      </c>
    </row>
    <row r="2053" spans="1:13" x14ac:dyDescent="0.25">
      <c r="A2053" s="7">
        <v>170950</v>
      </c>
      <c r="B2053" s="7">
        <v>1709500</v>
      </c>
      <c r="C2053" t="s">
        <v>383</v>
      </c>
      <c r="D2053" t="s">
        <v>327</v>
      </c>
      <c r="E2053" t="s">
        <v>9</v>
      </c>
      <c r="F2053" t="s">
        <v>10</v>
      </c>
      <c r="G2053">
        <f>VLOOKUP(A2053,[1]pop_total!$A:$H,8,FALSE)</f>
        <v>85125</v>
      </c>
      <c r="H2053">
        <f t="shared" si="96"/>
        <v>85125</v>
      </c>
      <c r="I2053">
        <v>0.75900000000000001</v>
      </c>
      <c r="J2053" s="1">
        <f>VLOOKUP(B2053,[2]Planilha1!$A:$F,6,FALSE)</f>
        <v>508937642.29000002</v>
      </c>
      <c r="K2053" s="10">
        <f t="shared" si="97"/>
        <v>5978.7094542143905</v>
      </c>
      <c r="L2053" s="8">
        <f t="shared" si="98"/>
        <v>5978.7094542143905</v>
      </c>
      <c r="M2053" s="14">
        <f>VLOOKUP(B2053,'[3]IVIC médio'!$A:$M,8,FALSE)</f>
        <v>0.81666666666666676</v>
      </c>
    </row>
    <row r="2054" spans="1:13" x14ac:dyDescent="0.25">
      <c r="A2054" s="7">
        <v>351890</v>
      </c>
      <c r="B2054" s="7">
        <v>3518909</v>
      </c>
      <c r="C2054" t="s">
        <v>3410</v>
      </c>
      <c r="D2054" t="s">
        <v>3202</v>
      </c>
      <c r="E2054" t="s">
        <v>2182</v>
      </c>
      <c r="F2054" t="s">
        <v>10</v>
      </c>
      <c r="G2054">
        <f>VLOOKUP(A2054,[1]pop_total!$A:$H,8,FALSE)</f>
        <v>4246</v>
      </c>
      <c r="H2054">
        <f t="shared" si="96"/>
        <v>4246</v>
      </c>
      <c r="I2054">
        <v>0.69699999999999995</v>
      </c>
      <c r="J2054" s="1">
        <f>VLOOKUP(B2054,[2]Planilha1!$A:$F,6,FALSE)</f>
        <v>33655140.939999998</v>
      </c>
      <c r="K2054" s="10">
        <f t="shared" si="97"/>
        <v>7926.3167545925571</v>
      </c>
      <c r="L2054" s="8">
        <f t="shared" si="98"/>
        <v>7926.3167545925571</v>
      </c>
      <c r="M2054" s="14">
        <f>VLOOKUP(B2054,'[3]IVIC médio'!$A:$M,8,FALSE)</f>
        <v>0.32222222222222219</v>
      </c>
    </row>
    <row r="2055" spans="1:13" x14ac:dyDescent="0.25">
      <c r="A2055" s="7">
        <v>430955</v>
      </c>
      <c r="B2055" s="7">
        <v>4309555</v>
      </c>
      <c r="C2055" t="s">
        <v>4639</v>
      </c>
      <c r="D2055" t="s">
        <v>4459</v>
      </c>
      <c r="E2055" t="s">
        <v>3828</v>
      </c>
      <c r="F2055" t="s">
        <v>10</v>
      </c>
      <c r="G2055">
        <f>VLOOKUP(A2055,[1]pop_total!$A:$H,8,FALSE)</f>
        <v>5378</v>
      </c>
      <c r="H2055">
        <f t="shared" si="96"/>
        <v>5378</v>
      </c>
      <c r="I2055">
        <v>0.749</v>
      </c>
      <c r="J2055" s="1">
        <f>VLOOKUP(B2055,[2]Planilha1!$A:$F,6,FALSE)</f>
        <v>53152813.43</v>
      </c>
      <c r="K2055" s="10">
        <f t="shared" si="97"/>
        <v>9883.3792171811074</v>
      </c>
      <c r="L2055" s="8">
        <f t="shared" si="98"/>
        <v>9883.3792171811074</v>
      </c>
      <c r="M2055" s="14">
        <f>VLOOKUP(B2055,'[3]IVIC médio'!$A:$M,8,FALSE)</f>
        <v>7.7777777777777793E-2</v>
      </c>
    </row>
    <row r="2056" spans="1:13" x14ac:dyDescent="0.25">
      <c r="A2056" s="7">
        <v>520960</v>
      </c>
      <c r="B2056" s="7">
        <v>5209606</v>
      </c>
      <c r="C2056" t="s">
        <v>5236</v>
      </c>
      <c r="D2056" t="s">
        <v>5136</v>
      </c>
      <c r="E2056" t="s">
        <v>4932</v>
      </c>
      <c r="F2056" t="s">
        <v>10</v>
      </c>
      <c r="G2056">
        <f>VLOOKUP(A2056,[1]pop_total!$A:$H,8,FALSE)</f>
        <v>3354</v>
      </c>
      <c r="H2056">
        <f t="shared" si="96"/>
        <v>3354</v>
      </c>
      <c r="I2056">
        <v>0.69399999999999995</v>
      </c>
      <c r="J2056" s="1"/>
      <c r="K2056" s="10">
        <v>5485</v>
      </c>
      <c r="L2056" s="8">
        <f t="shared" si="98"/>
        <v>5485</v>
      </c>
      <c r="M2056" s="14">
        <f>VLOOKUP(B2056,'[3]IVIC médio'!$A:$M,8,FALSE)</f>
        <v>0.16111111111111109</v>
      </c>
    </row>
    <row r="2057" spans="1:13" x14ac:dyDescent="0.25">
      <c r="A2057" s="7">
        <v>312920</v>
      </c>
      <c r="B2057" s="7">
        <v>3129202</v>
      </c>
      <c r="C2057" t="s">
        <v>2512</v>
      </c>
      <c r="D2057" t="s">
        <v>2181</v>
      </c>
      <c r="E2057" t="s">
        <v>2182</v>
      </c>
      <c r="F2057" t="s">
        <v>10</v>
      </c>
      <c r="G2057">
        <f>VLOOKUP(A2057,[1]pop_total!$A:$H,8,FALSE)</f>
        <v>6134</v>
      </c>
      <c r="H2057">
        <f t="shared" si="96"/>
        <v>6134</v>
      </c>
      <c r="I2057">
        <v>0.65700000000000003</v>
      </c>
      <c r="J2057" s="1">
        <f>VLOOKUP(B2057,[2]Planilha1!$A:$F,6,FALSE)</f>
        <v>35409836.950000003</v>
      </c>
      <c r="K2057" s="10">
        <f t="shared" si="97"/>
        <v>5772.7155119008812</v>
      </c>
      <c r="L2057" s="8">
        <f t="shared" si="98"/>
        <v>5772.7155119008812</v>
      </c>
      <c r="M2057" s="14">
        <f>VLOOKUP(B2057,'[3]IVIC médio'!$A:$M,8,FALSE)</f>
        <v>0.22777777777777777</v>
      </c>
    </row>
    <row r="2058" spans="1:13" x14ac:dyDescent="0.25">
      <c r="A2058" s="7">
        <v>291185</v>
      </c>
      <c r="B2058" s="7">
        <v>2911857</v>
      </c>
      <c r="C2058" t="s">
        <v>1924</v>
      </c>
      <c r="D2058" t="s">
        <v>1784</v>
      </c>
      <c r="E2058" t="s">
        <v>466</v>
      </c>
      <c r="F2058" t="s">
        <v>10</v>
      </c>
      <c r="G2058">
        <f>VLOOKUP(A2058,[1]pop_total!$A:$H,8,FALSE)</f>
        <v>12309</v>
      </c>
      <c r="H2058">
        <f t="shared" si="96"/>
        <v>12309</v>
      </c>
      <c r="I2058">
        <v>0.56299999999999994</v>
      </c>
      <c r="J2058" s="1">
        <f>VLOOKUP(B2058,[2]Planilha1!$A:$F,6,FALSE)</f>
        <v>64864601.299999997</v>
      </c>
      <c r="K2058" s="10">
        <f t="shared" si="97"/>
        <v>5269.6889511739373</v>
      </c>
      <c r="L2058" s="8">
        <f t="shared" si="98"/>
        <v>5269.6889511739373</v>
      </c>
      <c r="M2058" s="14">
        <f>VLOOKUP(B2058,'[3]IVIC médio'!$A:$M,8,FALSE)</f>
        <v>0.41111111111111109</v>
      </c>
    </row>
    <row r="2059" spans="1:13" x14ac:dyDescent="0.25">
      <c r="A2059" s="7">
        <v>351900</v>
      </c>
      <c r="B2059" s="7">
        <v>3519006</v>
      </c>
      <c r="C2059" t="s">
        <v>3411</v>
      </c>
      <c r="D2059" t="s">
        <v>3202</v>
      </c>
      <c r="E2059" t="s">
        <v>2182</v>
      </c>
      <c r="F2059" t="s">
        <v>10</v>
      </c>
      <c r="G2059">
        <f>VLOOKUP(A2059,[1]pop_total!$A:$H,8,FALSE)</f>
        <v>9125</v>
      </c>
      <c r="H2059">
        <f t="shared" si="96"/>
        <v>9125</v>
      </c>
      <c r="I2059">
        <v>0.72699999999999998</v>
      </c>
      <c r="J2059" s="1">
        <f>VLOOKUP(B2059,[2]Planilha1!$A:$F,6,FALSE)</f>
        <v>56032706.789999999</v>
      </c>
      <c r="K2059" s="10">
        <f t="shared" si="97"/>
        <v>6140.570607123288</v>
      </c>
      <c r="L2059" s="8">
        <f t="shared" si="98"/>
        <v>6140.570607123288</v>
      </c>
      <c r="M2059" s="14">
        <f>VLOOKUP(B2059,'[3]IVIC médio'!$A:$M,8,FALSE)</f>
        <v>0.25</v>
      </c>
    </row>
    <row r="2060" spans="1:13" x14ac:dyDescent="0.25">
      <c r="A2060" s="7">
        <v>430710</v>
      </c>
      <c r="B2060" s="7">
        <v>4307104</v>
      </c>
      <c r="C2060" t="s">
        <v>4598</v>
      </c>
      <c r="D2060" t="s">
        <v>4459</v>
      </c>
      <c r="E2060" t="s">
        <v>3828</v>
      </c>
      <c r="F2060" t="s">
        <v>10</v>
      </c>
      <c r="G2060">
        <f>VLOOKUP(A2060,[1]pop_total!$A:$H,8,FALSE)</f>
        <v>6191</v>
      </c>
      <c r="H2060">
        <f t="shared" si="96"/>
        <v>6191</v>
      </c>
      <c r="I2060">
        <v>0.68700000000000006</v>
      </c>
      <c r="J2060" s="1">
        <f>VLOOKUP(B2060,[2]Planilha1!$A:$F,6,FALSE)</f>
        <v>51507007.049999997</v>
      </c>
      <c r="K2060" s="10">
        <f t="shared" si="97"/>
        <v>8319.6587061863993</v>
      </c>
      <c r="L2060" s="8">
        <f t="shared" si="98"/>
        <v>8319.6587061863993</v>
      </c>
      <c r="M2060" s="14">
        <f>VLOOKUP(B2060,'[3]IVIC médio'!$A:$M,8,FALSE)</f>
        <v>0.46666666666666662</v>
      </c>
    </row>
    <row r="2061" spans="1:13" x14ac:dyDescent="0.25">
      <c r="A2061" s="7">
        <v>420670</v>
      </c>
      <c r="B2061" s="7">
        <v>4206702</v>
      </c>
      <c r="C2061" t="s">
        <v>4293</v>
      </c>
      <c r="D2061" t="s">
        <v>4197</v>
      </c>
      <c r="E2061" t="s">
        <v>3828</v>
      </c>
      <c r="F2061" t="s">
        <v>10</v>
      </c>
      <c r="G2061">
        <f>VLOOKUP(A2061,[1]pop_total!$A:$H,8,FALSE)</f>
        <v>21724</v>
      </c>
      <c r="H2061">
        <f t="shared" si="96"/>
        <v>21724</v>
      </c>
      <c r="I2061">
        <v>0.75800000000000001</v>
      </c>
      <c r="J2061" s="1">
        <f>VLOOKUP(B2061,[2]Planilha1!$A:$F,6,FALSE)</f>
        <v>130149856.20999999</v>
      </c>
      <c r="K2061" s="10">
        <f t="shared" si="97"/>
        <v>5991.0631656232736</v>
      </c>
      <c r="L2061" s="8">
        <f t="shared" si="98"/>
        <v>5991.0631656232736</v>
      </c>
      <c r="M2061" s="14">
        <f>VLOOKUP(B2061,'[3]IVIC médio'!$A:$M,8,FALSE)</f>
        <v>1.25</v>
      </c>
    </row>
    <row r="2062" spans="1:13" x14ac:dyDescent="0.25">
      <c r="A2062" s="7">
        <v>430957</v>
      </c>
      <c r="B2062" s="7">
        <v>4309571</v>
      </c>
      <c r="C2062" t="s">
        <v>4640</v>
      </c>
      <c r="D2062" t="s">
        <v>4459</v>
      </c>
      <c r="E2062" t="s">
        <v>3828</v>
      </c>
      <c r="F2062" t="s">
        <v>10</v>
      </c>
      <c r="G2062">
        <f>VLOOKUP(A2062,[1]pop_total!$A:$H,8,FALSE)</f>
        <v>2565</v>
      </c>
      <c r="H2062">
        <f t="shared" si="96"/>
        <v>2565</v>
      </c>
      <c r="I2062">
        <v>0.61599999999999999</v>
      </c>
      <c r="J2062" s="1">
        <f>VLOOKUP(B2062,[2]Planilha1!$A:$F,6,FALSE)</f>
        <v>25667311.469999999</v>
      </c>
      <c r="K2062" s="10">
        <f t="shared" si="97"/>
        <v>10006.74911111111</v>
      </c>
      <c r="L2062" s="8">
        <f t="shared" si="98"/>
        <v>10006.74911111111</v>
      </c>
      <c r="M2062" s="14">
        <f>VLOOKUP(B2062,'[3]IVIC médio'!$A:$M,8,FALSE)</f>
        <v>0</v>
      </c>
    </row>
    <row r="2063" spans="1:13" x14ac:dyDescent="0.25">
      <c r="A2063" s="7">
        <v>230520</v>
      </c>
      <c r="B2063" s="7">
        <v>2305209</v>
      </c>
      <c r="C2063" t="s">
        <v>974</v>
      </c>
      <c r="D2063" t="s">
        <v>905</v>
      </c>
      <c r="E2063" t="s">
        <v>466</v>
      </c>
      <c r="F2063" t="s">
        <v>10</v>
      </c>
      <c r="G2063">
        <f>VLOOKUP(A2063,[1]pop_total!$A:$H,8,FALSE)</f>
        <v>17855</v>
      </c>
      <c r="H2063">
        <f t="shared" si="96"/>
        <v>17855</v>
      </c>
      <c r="I2063">
        <v>0.59699999999999998</v>
      </c>
      <c r="J2063" s="1">
        <f>VLOOKUP(B2063,[2]Planilha1!$A:$F,6,FALSE)</f>
        <v>81823654.579999998</v>
      </c>
      <c r="K2063" s="10">
        <f t="shared" si="97"/>
        <v>4582.6745774292913</v>
      </c>
      <c r="L2063" s="8">
        <f t="shared" si="98"/>
        <v>4582.6745774292913</v>
      </c>
      <c r="M2063" s="14">
        <f>VLOOKUP(B2063,'[3]IVIC médio'!$A:$M,8,FALSE)</f>
        <v>0.57777777777777772</v>
      </c>
    </row>
    <row r="2064" spans="1:13" x14ac:dyDescent="0.25">
      <c r="A2064" s="7">
        <v>520970</v>
      </c>
      <c r="B2064" s="7">
        <v>5209705</v>
      </c>
      <c r="C2064" t="s">
        <v>974</v>
      </c>
      <c r="D2064" t="s">
        <v>5136</v>
      </c>
      <c r="E2064" t="s">
        <v>4932</v>
      </c>
      <c r="F2064" t="s">
        <v>10</v>
      </c>
      <c r="G2064">
        <f>VLOOKUP(A2064,[1]pop_total!$A:$H,8,FALSE)</f>
        <v>27742</v>
      </c>
      <c r="H2064">
        <f t="shared" si="96"/>
        <v>27742</v>
      </c>
      <c r="I2064">
        <v>0.70599999999999996</v>
      </c>
      <c r="J2064" s="1">
        <f>VLOOKUP(B2064,[2]Planilha1!$A:$F,6,FALSE)</f>
        <v>157891902.71000001</v>
      </c>
      <c r="K2064" s="10">
        <f t="shared" si="97"/>
        <v>5691.439071083556</v>
      </c>
      <c r="L2064" s="8">
        <f t="shared" si="98"/>
        <v>5691.439071083556</v>
      </c>
      <c r="M2064" s="14">
        <f>VLOOKUP(B2064,'[3]IVIC médio'!$A:$M,8,FALSE)</f>
        <v>0.27777777777777779</v>
      </c>
    </row>
    <row r="2065" spans="1:13" x14ac:dyDescent="0.25">
      <c r="A2065" s="7">
        <v>520980</v>
      </c>
      <c r="B2065" s="7">
        <v>5209804</v>
      </c>
      <c r="C2065" t="s">
        <v>5237</v>
      </c>
      <c r="D2065" t="s">
        <v>5136</v>
      </c>
      <c r="E2065" t="s">
        <v>4932</v>
      </c>
      <c r="F2065" t="s">
        <v>10</v>
      </c>
      <c r="G2065">
        <f>VLOOKUP(A2065,[1]pop_total!$A:$H,8,FALSE)</f>
        <v>3545</v>
      </c>
      <c r="H2065">
        <f t="shared" si="96"/>
        <v>3545</v>
      </c>
      <c r="I2065">
        <v>0.67700000000000005</v>
      </c>
      <c r="J2065" s="1">
        <f>VLOOKUP(B2065,[2]Planilha1!$A:$F,6,FALSE)</f>
        <v>30057910.16</v>
      </c>
      <c r="K2065" s="10">
        <f t="shared" si="97"/>
        <v>8478.9591424541613</v>
      </c>
      <c r="L2065" s="8">
        <f t="shared" si="98"/>
        <v>8478.9591424541613</v>
      </c>
      <c r="M2065" s="14">
        <f>VLOOKUP(B2065,'[3]IVIC médio'!$A:$M,8,FALSE)</f>
        <v>0.65</v>
      </c>
    </row>
    <row r="2066" spans="1:13" x14ac:dyDescent="0.25">
      <c r="A2066" s="7">
        <v>351905</v>
      </c>
      <c r="B2066" s="7">
        <v>3519055</v>
      </c>
      <c r="C2066" t="s">
        <v>3412</v>
      </c>
      <c r="D2066" t="s">
        <v>3202</v>
      </c>
      <c r="E2066" t="s">
        <v>2182</v>
      </c>
      <c r="F2066" t="s">
        <v>10</v>
      </c>
      <c r="G2066">
        <f>VLOOKUP(A2066,[1]pop_total!$A:$H,8,FALSE)</f>
        <v>15094</v>
      </c>
      <c r="H2066">
        <f t="shared" si="96"/>
        <v>15094</v>
      </c>
      <c r="I2066">
        <v>0.79300000000000004</v>
      </c>
      <c r="J2066" s="1">
        <f>VLOOKUP(B2066,[2]Planilha1!$A:$F,6,FALSE)</f>
        <v>142326052.55000001</v>
      </c>
      <c r="K2066" s="10">
        <f t="shared" si="97"/>
        <v>9429.3131409831731</v>
      </c>
      <c r="L2066" s="8">
        <f t="shared" si="98"/>
        <v>9429.3131409831731</v>
      </c>
      <c r="M2066" s="14">
        <f>VLOOKUP(B2066,'[3]IVIC médio'!$A:$M,8,FALSE)</f>
        <v>0.31666666666666671</v>
      </c>
    </row>
    <row r="2067" spans="1:13" x14ac:dyDescent="0.25">
      <c r="A2067" s="7">
        <v>410965</v>
      </c>
      <c r="B2067" s="7">
        <v>4109658</v>
      </c>
      <c r="C2067" t="s">
        <v>3953</v>
      </c>
      <c r="D2067" t="s">
        <v>3827</v>
      </c>
      <c r="E2067" t="s">
        <v>3828</v>
      </c>
      <c r="F2067" t="s">
        <v>10</v>
      </c>
      <c r="G2067">
        <f>VLOOKUP(A2067,[1]pop_total!$A:$H,8,FALSE)</f>
        <v>4941</v>
      </c>
      <c r="H2067">
        <f t="shared" si="96"/>
        <v>4941</v>
      </c>
      <c r="I2067">
        <v>0.68300000000000005</v>
      </c>
      <c r="J2067" s="1">
        <f>VLOOKUP(B2067,[2]Planilha1!$A:$F,6,FALSE)</f>
        <v>51324457.460000001</v>
      </c>
      <c r="K2067" s="10">
        <f t="shared" si="97"/>
        <v>10387.463562031977</v>
      </c>
      <c r="L2067" s="8">
        <f t="shared" si="98"/>
        <v>10387.463562031977</v>
      </c>
      <c r="M2067" s="14">
        <f>VLOOKUP(B2067,'[3]IVIC médio'!$A:$M,8,FALSE)</f>
        <v>0.33333333333333337</v>
      </c>
    </row>
    <row r="2068" spans="1:13" x14ac:dyDescent="0.25">
      <c r="A2068" s="7">
        <v>230523</v>
      </c>
      <c r="B2068" s="7">
        <v>2305233</v>
      </c>
      <c r="C2068" t="s">
        <v>975</v>
      </c>
      <c r="D2068" t="s">
        <v>905</v>
      </c>
      <c r="E2068" t="s">
        <v>466</v>
      </c>
      <c r="F2068" t="s">
        <v>10</v>
      </c>
      <c r="G2068">
        <f>VLOOKUP(A2068,[1]pop_total!$A:$H,8,FALSE)</f>
        <v>74755</v>
      </c>
      <c r="H2068">
        <f t="shared" si="96"/>
        <v>74755</v>
      </c>
      <c r="I2068">
        <v>0.65800000000000003</v>
      </c>
      <c r="J2068" s="1">
        <f>VLOOKUP(B2068,[2]Planilha1!$A:$F,6,FALSE)</f>
        <v>386259953.45999998</v>
      </c>
      <c r="K2068" s="10">
        <f t="shared" si="97"/>
        <v>5167.0116174168952</v>
      </c>
      <c r="L2068" s="8">
        <f t="shared" si="98"/>
        <v>5167.0116174168952</v>
      </c>
      <c r="M2068" s="14">
        <f>VLOOKUP(B2068,'[3]IVIC médio'!$A:$M,8,FALSE)</f>
        <v>0.2944444444444444</v>
      </c>
    </row>
    <row r="2069" spans="1:13" x14ac:dyDescent="0.25">
      <c r="A2069" s="7">
        <v>430960</v>
      </c>
      <c r="B2069" s="7">
        <v>4309605</v>
      </c>
      <c r="C2069" t="s">
        <v>4641</v>
      </c>
      <c r="D2069" t="s">
        <v>4459</v>
      </c>
      <c r="E2069" t="s">
        <v>3828</v>
      </c>
      <c r="F2069" t="s">
        <v>10</v>
      </c>
      <c r="G2069">
        <f>VLOOKUP(A2069,[1]pop_total!$A:$H,8,FALSE)</f>
        <v>18851</v>
      </c>
      <c r="H2069">
        <f t="shared" si="96"/>
        <v>18851</v>
      </c>
      <c r="I2069">
        <v>0.78300000000000003</v>
      </c>
      <c r="J2069" s="1">
        <f>VLOOKUP(B2069,[2]Planilha1!$A:$F,6,FALSE)</f>
        <v>192476968.15000001</v>
      </c>
      <c r="K2069" s="10">
        <f t="shared" si="97"/>
        <v>10210.438074903188</v>
      </c>
      <c r="L2069" s="8">
        <f t="shared" si="98"/>
        <v>10210.438074903188</v>
      </c>
      <c r="M2069" s="14">
        <f>VLOOKUP(B2069,'[3]IVIC médio'!$A:$M,8,FALSE)</f>
        <v>0.9</v>
      </c>
    </row>
    <row r="2070" spans="1:13" x14ac:dyDescent="0.25">
      <c r="A2070" s="7">
        <v>351907</v>
      </c>
      <c r="B2070" s="7">
        <v>3519071</v>
      </c>
      <c r="C2070" t="s">
        <v>3413</v>
      </c>
      <c r="D2070" t="s">
        <v>3202</v>
      </c>
      <c r="E2070" t="s">
        <v>2182</v>
      </c>
      <c r="F2070" t="s">
        <v>10</v>
      </c>
      <c r="G2070">
        <f>VLOOKUP(A2070,[1]pop_total!$A:$H,8,FALSE)</f>
        <v>236641</v>
      </c>
      <c r="H2070">
        <f t="shared" si="96"/>
        <v>200000</v>
      </c>
      <c r="I2070">
        <v>0.75600000000000001</v>
      </c>
      <c r="J2070" s="1">
        <f>VLOOKUP(B2070,[2]Planilha1!$A:$F,6,FALSE)</f>
        <v>1417340876.72</v>
      </c>
      <c r="K2070" s="10">
        <f t="shared" si="97"/>
        <v>5989.4138239780932</v>
      </c>
      <c r="L2070" s="8">
        <f t="shared" si="98"/>
        <v>5989.4138239780932</v>
      </c>
      <c r="M2070" s="14">
        <f>VLOOKUP(B2070,'[3]IVIC médio'!$A:$M,8,FALSE)</f>
        <v>0.7777777777777779</v>
      </c>
    </row>
    <row r="2071" spans="1:13" x14ac:dyDescent="0.25">
      <c r="A2071" s="7">
        <v>220460</v>
      </c>
      <c r="B2071" s="7">
        <v>2204600</v>
      </c>
      <c r="C2071" t="s">
        <v>773</v>
      </c>
      <c r="D2071" t="s">
        <v>682</v>
      </c>
      <c r="E2071" t="s">
        <v>466</v>
      </c>
      <c r="F2071" t="s">
        <v>10</v>
      </c>
      <c r="G2071">
        <f>VLOOKUP(A2071,[1]pop_total!$A:$H,8,FALSE)</f>
        <v>3518</v>
      </c>
      <c r="H2071">
        <f t="shared" si="96"/>
        <v>3518</v>
      </c>
      <c r="I2071">
        <v>0.59899999999999998</v>
      </c>
      <c r="J2071" s="1">
        <f>VLOOKUP(B2071,[2]Planilha1!$A:$F,6,FALSE)</f>
        <v>27262702.890000001</v>
      </c>
      <c r="K2071" s="10">
        <f t="shared" si="97"/>
        <v>7749.4891671404212</v>
      </c>
      <c r="L2071" s="8">
        <f t="shared" si="98"/>
        <v>7749.4891671404212</v>
      </c>
      <c r="M2071" s="14">
        <f>VLOOKUP(B2071,'[3]IVIC médio'!$A:$M,8,FALSE)</f>
        <v>0.32222222222222224</v>
      </c>
    </row>
    <row r="2072" spans="1:13" x14ac:dyDescent="0.25">
      <c r="A2072" s="7">
        <v>430965</v>
      </c>
      <c r="B2072" s="7">
        <v>4309654</v>
      </c>
      <c r="C2072" t="s">
        <v>4642</v>
      </c>
      <c r="D2072" t="s">
        <v>4459</v>
      </c>
      <c r="E2072" t="s">
        <v>3828</v>
      </c>
      <c r="F2072" t="s">
        <v>10</v>
      </c>
      <c r="G2072">
        <f>VLOOKUP(A2072,[1]pop_total!$A:$H,8,FALSE)</f>
        <v>5976</v>
      </c>
      <c r="H2072">
        <f t="shared" si="96"/>
        <v>5976</v>
      </c>
      <c r="I2072">
        <v>0.64300000000000002</v>
      </c>
      <c r="J2072" s="1">
        <f>VLOOKUP(B2072,[2]Planilha1!$A:$F,6,FALSE)</f>
        <v>42930990.170000002</v>
      </c>
      <c r="K2072" s="10">
        <f t="shared" si="97"/>
        <v>7183.9006308567605</v>
      </c>
      <c r="L2072" s="8">
        <f t="shared" si="98"/>
        <v>7183.9006308567605</v>
      </c>
      <c r="M2072" s="14">
        <f>VLOOKUP(B2072,'[3]IVIC médio'!$A:$M,8,FALSE)</f>
        <v>0.19444444444444448</v>
      </c>
    </row>
    <row r="2073" spans="1:13" x14ac:dyDescent="0.25">
      <c r="A2073" s="7">
        <v>130170</v>
      </c>
      <c r="B2073" s="7">
        <v>1301704</v>
      </c>
      <c r="C2073" t="s">
        <v>112</v>
      </c>
      <c r="D2073" t="s">
        <v>87</v>
      </c>
      <c r="E2073" t="s">
        <v>9</v>
      </c>
      <c r="F2073" t="s">
        <v>10</v>
      </c>
      <c r="G2073">
        <f>VLOOKUP(A2073,[1]pop_total!$A:$H,8,FALSE)</f>
        <v>57473</v>
      </c>
      <c r="H2073">
        <f t="shared" si="96"/>
        <v>57473</v>
      </c>
      <c r="I2073">
        <v>0.60499999999999998</v>
      </c>
      <c r="J2073" s="1">
        <f>VLOOKUP(B2073,[2]Planilha1!$A:$F,6,FALSE)</f>
        <v>242259212.59</v>
      </c>
      <c r="K2073" s="10">
        <f t="shared" si="97"/>
        <v>4215.183000539384</v>
      </c>
      <c r="L2073" s="8">
        <f t="shared" si="98"/>
        <v>4215.183000539384</v>
      </c>
      <c r="M2073" s="14">
        <f>VLOOKUP(B2073,'[3]IVIC médio'!$A:$M,8,FALSE)</f>
        <v>0.41111111111111109</v>
      </c>
    </row>
    <row r="2074" spans="1:13" x14ac:dyDescent="0.25">
      <c r="A2074" s="7">
        <v>430970</v>
      </c>
      <c r="B2074" s="7">
        <v>4309704</v>
      </c>
      <c r="C2074" t="s">
        <v>112</v>
      </c>
      <c r="D2074" t="s">
        <v>4459</v>
      </c>
      <c r="E2074" t="s">
        <v>3828</v>
      </c>
      <c r="F2074" t="s">
        <v>10</v>
      </c>
      <c r="G2074">
        <f>VLOOKUP(A2074,[1]pop_total!$A:$H,8,FALSE)</f>
        <v>4681</v>
      </c>
      <c r="H2074">
        <f t="shared" si="96"/>
        <v>4681</v>
      </c>
      <c r="I2074">
        <v>0.73799999999999999</v>
      </c>
      <c r="J2074" s="1">
        <f>VLOOKUP(B2074,[2]Planilha1!$A:$F,6,FALSE)</f>
        <v>46332108.020000003</v>
      </c>
      <c r="K2074" s="10">
        <f t="shared" si="97"/>
        <v>9897.9081435590688</v>
      </c>
      <c r="L2074" s="8">
        <f t="shared" si="98"/>
        <v>9897.9081435590688</v>
      </c>
      <c r="M2074" s="14">
        <f>VLOOKUP(B2074,'[3]IVIC médio'!$A:$M,8,FALSE)</f>
        <v>0.15</v>
      </c>
    </row>
    <row r="2075" spans="1:13" x14ac:dyDescent="0.25">
      <c r="A2075" s="7">
        <v>210500</v>
      </c>
      <c r="B2075" s="7">
        <v>2105005</v>
      </c>
      <c r="C2075" t="s">
        <v>550</v>
      </c>
      <c r="D2075" t="s">
        <v>465</v>
      </c>
      <c r="E2075" t="s">
        <v>466</v>
      </c>
      <c r="F2075" t="s">
        <v>10</v>
      </c>
      <c r="G2075">
        <f>VLOOKUP(A2075,[1]pop_total!$A:$H,8,FALSE)</f>
        <v>25680</v>
      </c>
      <c r="H2075">
        <f t="shared" si="96"/>
        <v>25680</v>
      </c>
      <c r="I2075">
        <v>0.53500000000000003</v>
      </c>
      <c r="J2075" s="1">
        <f>VLOOKUP(B2075,[2]Planilha1!$A:$F,6,FALSE)</f>
        <v>130287259.06999999</v>
      </c>
      <c r="K2075" s="10">
        <f t="shared" si="97"/>
        <v>5073.4913968068531</v>
      </c>
      <c r="L2075" s="8">
        <f t="shared" si="98"/>
        <v>5073.4913968068531</v>
      </c>
      <c r="M2075" s="14">
        <f>VLOOKUP(B2075,'[3]IVIC médio'!$A:$M,8,FALSE)</f>
        <v>0.96666666666666679</v>
      </c>
    </row>
    <row r="2076" spans="1:13" x14ac:dyDescent="0.25">
      <c r="A2076" s="7">
        <v>351910</v>
      </c>
      <c r="B2076" s="7">
        <v>3519105</v>
      </c>
      <c r="C2076" t="s">
        <v>3414</v>
      </c>
      <c r="D2076" t="s">
        <v>3202</v>
      </c>
      <c r="E2076" t="s">
        <v>2182</v>
      </c>
      <c r="F2076" t="s">
        <v>10</v>
      </c>
      <c r="G2076">
        <f>VLOOKUP(A2076,[1]pop_total!$A:$H,8,FALSE)</f>
        <v>10437</v>
      </c>
      <c r="H2076">
        <f t="shared" si="96"/>
        <v>10437</v>
      </c>
      <c r="I2076">
        <v>0.745</v>
      </c>
      <c r="J2076" s="1">
        <f>VLOOKUP(B2076,[2]Planilha1!$A:$F,6,FALSE)</f>
        <v>81165143.719999999</v>
      </c>
      <c r="K2076" s="10">
        <f t="shared" si="97"/>
        <v>7776.6737299990418</v>
      </c>
      <c r="L2076" s="8">
        <f t="shared" si="98"/>
        <v>7776.6737299990418</v>
      </c>
      <c r="M2076" s="14">
        <f>VLOOKUP(B2076,'[3]IVIC médio'!$A:$M,8,FALSE)</f>
        <v>0.81111111111111112</v>
      </c>
    </row>
    <row r="2077" spans="1:13" x14ac:dyDescent="0.25">
      <c r="A2077" s="7">
        <v>520990</v>
      </c>
      <c r="B2077" s="7">
        <v>5209903</v>
      </c>
      <c r="C2077" t="s">
        <v>5238</v>
      </c>
      <c r="D2077" t="s">
        <v>5136</v>
      </c>
      <c r="E2077" t="s">
        <v>4932</v>
      </c>
      <c r="F2077" t="s">
        <v>10</v>
      </c>
      <c r="G2077">
        <f>VLOOKUP(A2077,[1]pop_total!$A:$H,8,FALSE)</f>
        <v>10584</v>
      </c>
      <c r="H2077">
        <f t="shared" si="96"/>
        <v>10584</v>
      </c>
      <c r="I2077">
        <v>0.64400000000000002</v>
      </c>
      <c r="J2077" s="1">
        <f>VLOOKUP(B2077,[2]Planilha1!$A:$F,6,FALSE)</f>
        <v>60217767.350000001</v>
      </c>
      <c r="K2077" s="10">
        <f t="shared" si="97"/>
        <v>5689.5093868102795</v>
      </c>
      <c r="L2077" s="8">
        <f t="shared" si="98"/>
        <v>5689.5093868102795</v>
      </c>
      <c r="M2077" s="14">
        <f>VLOOKUP(B2077,'[3]IVIC médio'!$A:$M,8,FALSE)</f>
        <v>0.42777777777777776</v>
      </c>
    </row>
    <row r="2078" spans="1:13" x14ac:dyDescent="0.25">
      <c r="A2078" s="7">
        <v>351920</v>
      </c>
      <c r="B2078" s="7">
        <v>3519204</v>
      </c>
      <c r="C2078" t="s">
        <v>3415</v>
      </c>
      <c r="D2078" t="s">
        <v>3202</v>
      </c>
      <c r="E2078" t="s">
        <v>2182</v>
      </c>
      <c r="F2078" t="s">
        <v>10</v>
      </c>
      <c r="G2078">
        <f>VLOOKUP(A2078,[1]pop_total!$A:$H,8,FALSE)</f>
        <v>6131</v>
      </c>
      <c r="H2078">
        <f t="shared" si="96"/>
        <v>6131</v>
      </c>
      <c r="I2078">
        <v>0.73299999999999998</v>
      </c>
      <c r="J2078" s="1">
        <f>VLOOKUP(B2078,[2]Planilha1!$A:$F,6,FALSE)</f>
        <v>41172772.359999999</v>
      </c>
      <c r="K2078" s="10">
        <f t="shared" si="97"/>
        <v>6715.5068275974554</v>
      </c>
      <c r="L2078" s="8">
        <f t="shared" si="98"/>
        <v>6715.5068275974554</v>
      </c>
      <c r="M2078" s="14">
        <f>VLOOKUP(B2078,'[3]IVIC médio'!$A:$M,8,FALSE)</f>
        <v>0.11111111111111113</v>
      </c>
    </row>
    <row r="2079" spans="1:13" x14ac:dyDescent="0.25">
      <c r="A2079" s="7">
        <v>291190</v>
      </c>
      <c r="B2079" s="7">
        <v>2911907</v>
      </c>
      <c r="C2079" t="s">
        <v>1925</v>
      </c>
      <c r="D2079" t="s">
        <v>1784</v>
      </c>
      <c r="E2079" t="s">
        <v>466</v>
      </c>
      <c r="F2079" t="s">
        <v>10</v>
      </c>
      <c r="G2079">
        <f>VLOOKUP(A2079,[1]pop_total!$A:$H,8,FALSE)</f>
        <v>24607</v>
      </c>
      <c r="H2079">
        <f t="shared" si="96"/>
        <v>24607</v>
      </c>
      <c r="I2079">
        <v>0.57399999999999995</v>
      </c>
      <c r="J2079" s="1">
        <f>VLOOKUP(B2079,[2]Planilha1!$A:$F,6,FALSE)</f>
        <v>113749417</v>
      </c>
      <c r="K2079" s="10">
        <f t="shared" si="97"/>
        <v>4622.6446539602548</v>
      </c>
      <c r="L2079" s="8">
        <f t="shared" si="98"/>
        <v>4622.6446539602548</v>
      </c>
      <c r="M2079" s="14">
        <f>VLOOKUP(B2079,'[3]IVIC médio'!$A:$M,8,FALSE)</f>
        <v>0.43333333333333329</v>
      </c>
    </row>
    <row r="2080" spans="1:13" x14ac:dyDescent="0.25">
      <c r="A2080" s="7">
        <v>312930</v>
      </c>
      <c r="B2080" s="7">
        <v>3129301</v>
      </c>
      <c r="C2080" t="s">
        <v>2513</v>
      </c>
      <c r="D2080" t="s">
        <v>2181</v>
      </c>
      <c r="E2080" t="s">
        <v>2182</v>
      </c>
      <c r="F2080" t="s">
        <v>10</v>
      </c>
      <c r="G2080">
        <f>VLOOKUP(A2080,[1]pop_total!$A:$H,8,FALSE)</f>
        <v>12030</v>
      </c>
      <c r="H2080">
        <f t="shared" si="96"/>
        <v>12030</v>
      </c>
      <c r="I2080">
        <v>0.65400000000000003</v>
      </c>
      <c r="J2080" s="1">
        <f>VLOOKUP(B2080,[2]Planilha1!$A:$F,6,FALSE)</f>
        <v>49296391.340000004</v>
      </c>
      <c r="K2080" s="10">
        <f t="shared" si="97"/>
        <v>4097.7881413133837</v>
      </c>
      <c r="L2080" s="8">
        <f t="shared" si="98"/>
        <v>4097.7881413133837</v>
      </c>
      <c r="M2080" s="14">
        <f>VLOOKUP(B2080,'[3]IVIC médio'!$A:$M,8,FALSE)</f>
        <v>0.18888888888888888</v>
      </c>
    </row>
    <row r="2081" spans="1:13" x14ac:dyDescent="0.25">
      <c r="A2081" s="7">
        <v>351925</v>
      </c>
      <c r="B2081" s="7">
        <v>3519253</v>
      </c>
      <c r="C2081" t="s">
        <v>3416</v>
      </c>
      <c r="D2081" t="s">
        <v>3202</v>
      </c>
      <c r="E2081" t="s">
        <v>2182</v>
      </c>
      <c r="F2081" t="s">
        <v>10</v>
      </c>
      <c r="G2081">
        <f>VLOOKUP(A2081,[1]pop_total!$A:$H,8,FALSE)</f>
        <v>8010</v>
      </c>
      <c r="H2081">
        <f t="shared" si="96"/>
        <v>8010</v>
      </c>
      <c r="I2081">
        <v>0.67400000000000004</v>
      </c>
      <c r="J2081" s="1">
        <f>VLOOKUP(B2081,[2]Planilha1!$A:$F,6,FALSE)</f>
        <v>47478018.630000003</v>
      </c>
      <c r="K2081" s="10">
        <f t="shared" si="97"/>
        <v>5927.3431498127347</v>
      </c>
      <c r="L2081" s="8">
        <f t="shared" si="98"/>
        <v>5927.3431498127347</v>
      </c>
      <c r="M2081" s="14">
        <f>VLOOKUP(B2081,'[3]IVIC médio'!$A:$M,8,FALSE)</f>
        <v>0.5277777777777779</v>
      </c>
    </row>
    <row r="2082" spans="1:13" x14ac:dyDescent="0.25">
      <c r="A2082" s="7">
        <v>260650</v>
      </c>
      <c r="B2082" s="7">
        <v>2606507</v>
      </c>
      <c r="C2082" t="s">
        <v>1516</v>
      </c>
      <c r="D2082" t="s">
        <v>1452</v>
      </c>
      <c r="E2082" t="s">
        <v>466</v>
      </c>
      <c r="F2082" t="s">
        <v>10</v>
      </c>
      <c r="G2082">
        <f>VLOOKUP(A2082,[1]pop_total!$A:$H,8,FALSE)</f>
        <v>17165</v>
      </c>
      <c r="H2082">
        <f t="shared" si="96"/>
        <v>17165</v>
      </c>
      <c r="I2082">
        <v>0.52800000000000002</v>
      </c>
      <c r="J2082" s="1">
        <f>VLOOKUP(B2082,[2]Planilha1!$A:$F,6,FALSE)</f>
        <v>93431349.700000003</v>
      </c>
      <c r="K2082" s="10">
        <f t="shared" si="97"/>
        <v>5443.1313545004368</v>
      </c>
      <c r="L2082" s="8">
        <f t="shared" si="98"/>
        <v>5443.1313545004368</v>
      </c>
      <c r="M2082" s="14">
        <f>VLOOKUP(B2082,'[3]IVIC médio'!$A:$M,8,FALSE)</f>
        <v>0.34444444444444444</v>
      </c>
    </row>
    <row r="2083" spans="1:13" x14ac:dyDescent="0.25">
      <c r="A2083" s="7">
        <v>410970</v>
      </c>
      <c r="B2083" s="7">
        <v>4109708</v>
      </c>
      <c r="C2083" t="s">
        <v>3954</v>
      </c>
      <c r="D2083" t="s">
        <v>3827</v>
      </c>
      <c r="E2083" t="s">
        <v>3828</v>
      </c>
      <c r="F2083" t="s">
        <v>10</v>
      </c>
      <c r="G2083">
        <f>VLOOKUP(A2083,[1]pop_total!$A:$H,8,FALSE)</f>
        <v>28830</v>
      </c>
      <c r="H2083">
        <f t="shared" si="96"/>
        <v>28830</v>
      </c>
      <c r="I2083">
        <v>0.71</v>
      </c>
      <c r="J2083" s="1">
        <f>VLOOKUP(B2083,[2]Planilha1!$A:$F,6,FALSE)</f>
        <v>153357122.86000001</v>
      </c>
      <c r="K2083" s="10">
        <f t="shared" si="97"/>
        <v>5319.3591002428029</v>
      </c>
      <c r="L2083" s="8">
        <f t="shared" si="98"/>
        <v>5319.3591002428029</v>
      </c>
      <c r="M2083" s="14">
        <f>VLOOKUP(B2083,'[3]IVIC médio'!$A:$M,8,FALSE)</f>
        <v>0.57777777777777772</v>
      </c>
    </row>
    <row r="2084" spans="1:13" x14ac:dyDescent="0.25">
      <c r="A2084" s="7">
        <v>430975</v>
      </c>
      <c r="B2084" s="7">
        <v>4309753</v>
      </c>
      <c r="C2084" t="s">
        <v>4643</v>
      </c>
      <c r="D2084" t="s">
        <v>4459</v>
      </c>
      <c r="E2084" t="s">
        <v>3828</v>
      </c>
      <c r="F2084" t="s">
        <v>10</v>
      </c>
      <c r="G2084">
        <f>VLOOKUP(A2084,[1]pop_total!$A:$H,8,FALSE)</f>
        <v>3732</v>
      </c>
      <c r="H2084">
        <f t="shared" si="96"/>
        <v>3732</v>
      </c>
      <c r="I2084">
        <v>0.65200000000000002</v>
      </c>
      <c r="J2084" s="1">
        <f>VLOOKUP(B2084,[2]Planilha1!$A:$F,6,FALSE)</f>
        <v>29636577.989999998</v>
      </c>
      <c r="K2084" s="10">
        <f t="shared" si="97"/>
        <v>7941.2052491961413</v>
      </c>
      <c r="L2084" s="8">
        <f t="shared" si="98"/>
        <v>7941.2052491961413</v>
      </c>
      <c r="M2084" s="14">
        <f>VLOOKUP(B2084,'[3]IVIC médio'!$A:$M,8,FALSE)</f>
        <v>0.4</v>
      </c>
    </row>
    <row r="2085" spans="1:13" x14ac:dyDescent="0.25">
      <c r="A2085" s="7">
        <v>230526</v>
      </c>
      <c r="B2085" s="7">
        <v>2305266</v>
      </c>
      <c r="C2085" t="s">
        <v>976</v>
      </c>
      <c r="D2085" t="s">
        <v>905</v>
      </c>
      <c r="E2085" t="s">
        <v>466</v>
      </c>
      <c r="F2085" t="s">
        <v>10</v>
      </c>
      <c r="G2085">
        <f>VLOOKUP(A2085,[1]pop_total!$A:$H,8,FALSE)</f>
        <v>11956</v>
      </c>
      <c r="H2085">
        <f t="shared" si="96"/>
        <v>11956</v>
      </c>
      <c r="I2085">
        <v>0.57699999999999996</v>
      </c>
      <c r="J2085" s="1">
        <f>VLOOKUP(B2085,[2]Planilha1!$A:$F,6,FALSE)</f>
        <v>67222937.290000007</v>
      </c>
      <c r="K2085" s="10">
        <f t="shared" si="97"/>
        <v>5622.5273745399809</v>
      </c>
      <c r="L2085" s="8">
        <f t="shared" si="98"/>
        <v>5622.5273745399809</v>
      </c>
      <c r="M2085" s="14">
        <f>VLOOKUP(B2085,'[3]IVIC médio'!$A:$M,8,FALSE)</f>
        <v>0.23888888888888893</v>
      </c>
    </row>
    <row r="2086" spans="1:13" x14ac:dyDescent="0.25">
      <c r="A2086" s="7">
        <v>351930</v>
      </c>
      <c r="B2086" s="7">
        <v>3519303</v>
      </c>
      <c r="C2086" t="s">
        <v>3417</v>
      </c>
      <c r="D2086" t="s">
        <v>3202</v>
      </c>
      <c r="E2086" t="s">
        <v>2182</v>
      </c>
      <c r="F2086" t="s">
        <v>10</v>
      </c>
      <c r="G2086">
        <f>VLOOKUP(A2086,[1]pop_total!$A:$H,8,FALSE)</f>
        <v>32178</v>
      </c>
      <c r="H2086">
        <f t="shared" si="96"/>
        <v>32178</v>
      </c>
      <c r="I2086">
        <v>0.70299999999999996</v>
      </c>
      <c r="J2086" s="1">
        <f>VLOOKUP(B2086,[2]Planilha1!$A:$F,6,FALSE)</f>
        <v>156234121.97</v>
      </c>
      <c r="K2086" s="10">
        <f t="shared" si="97"/>
        <v>4855.3086571570639</v>
      </c>
      <c r="L2086" s="8">
        <f t="shared" si="98"/>
        <v>4855.3086571570639</v>
      </c>
      <c r="M2086" s="14">
        <f>VLOOKUP(B2086,'[3]IVIC médio'!$A:$M,8,FALSE)</f>
        <v>0.4333333333333334</v>
      </c>
    </row>
    <row r="2087" spans="1:13" x14ac:dyDescent="0.25">
      <c r="A2087" s="7">
        <v>270300</v>
      </c>
      <c r="B2087" s="7">
        <v>2703007</v>
      </c>
      <c r="C2087" t="s">
        <v>1649</v>
      </c>
      <c r="D2087" t="s">
        <v>1620</v>
      </c>
      <c r="E2087" t="s">
        <v>466</v>
      </c>
      <c r="F2087" t="s">
        <v>10</v>
      </c>
      <c r="G2087">
        <f>VLOOKUP(A2087,[1]pop_total!$A:$H,8,FALSE)</f>
        <v>13731</v>
      </c>
      <c r="H2087">
        <f t="shared" si="96"/>
        <v>13731</v>
      </c>
      <c r="I2087">
        <v>0.51800000000000002</v>
      </c>
      <c r="J2087" s="1">
        <f>VLOOKUP(B2087,[2]Planilha1!$A:$F,6,FALSE)</f>
        <v>80453830.909999996</v>
      </c>
      <c r="K2087" s="10">
        <f t="shared" si="97"/>
        <v>5859.2841679411549</v>
      </c>
      <c r="L2087" s="8">
        <f t="shared" si="98"/>
        <v>5859.2841679411549</v>
      </c>
      <c r="M2087" s="14">
        <f>VLOOKUP(B2087,'[3]IVIC médio'!$A:$M,8,FALSE)</f>
        <v>0.65</v>
      </c>
    </row>
    <row r="2088" spans="1:13" x14ac:dyDescent="0.25">
      <c r="A2088" s="7">
        <v>320245</v>
      </c>
      <c r="B2088" s="7">
        <v>3202454</v>
      </c>
      <c r="C2088" t="s">
        <v>3065</v>
      </c>
      <c r="D2088" t="s">
        <v>3036</v>
      </c>
      <c r="E2088" t="s">
        <v>2182</v>
      </c>
      <c r="F2088" t="s">
        <v>10</v>
      </c>
      <c r="G2088">
        <f>VLOOKUP(A2088,[1]pop_total!$A:$H,8,FALSE)</f>
        <v>25380</v>
      </c>
      <c r="H2088">
        <f t="shared" si="96"/>
        <v>25380</v>
      </c>
      <c r="I2088">
        <v>0.64700000000000002</v>
      </c>
      <c r="J2088" s="1">
        <f>VLOOKUP(B2088,[2]Planilha1!$A:$F,6,FALSE)</f>
        <v>119904065.34999999</v>
      </c>
      <c r="K2088" s="10">
        <f t="shared" si="97"/>
        <v>4724.3524566587867</v>
      </c>
      <c r="L2088" s="8">
        <f t="shared" si="98"/>
        <v>4724.3524566587867</v>
      </c>
      <c r="M2088" s="14">
        <f>VLOOKUP(B2088,'[3]IVIC médio'!$A:$M,8,FALSE)</f>
        <v>0.10000000000000002</v>
      </c>
    </row>
    <row r="2089" spans="1:13" x14ac:dyDescent="0.25">
      <c r="A2089" s="7">
        <v>410975</v>
      </c>
      <c r="B2089" s="7">
        <v>4109757</v>
      </c>
      <c r="C2089" t="s">
        <v>3955</v>
      </c>
      <c r="D2089" t="s">
        <v>3827</v>
      </c>
      <c r="E2089" t="s">
        <v>3828</v>
      </c>
      <c r="F2089" t="s">
        <v>10</v>
      </c>
      <c r="G2089">
        <f>VLOOKUP(A2089,[1]pop_total!$A:$H,8,FALSE)</f>
        <v>6218</v>
      </c>
      <c r="H2089">
        <f t="shared" si="96"/>
        <v>6218</v>
      </c>
      <c r="I2089">
        <v>0.68500000000000005</v>
      </c>
      <c r="J2089" s="1">
        <f>VLOOKUP(B2089,[2]Planilha1!$A:$F,6,FALSE)</f>
        <v>37280052.399999999</v>
      </c>
      <c r="K2089" s="10">
        <f t="shared" si="97"/>
        <v>5995.5053715020904</v>
      </c>
      <c r="L2089" s="8">
        <f t="shared" si="98"/>
        <v>5995.5053715020904</v>
      </c>
      <c r="M2089" s="14">
        <f>VLOOKUP(B2089,'[3]IVIC médio'!$A:$M,8,FALSE)</f>
        <v>0.46666666666666662</v>
      </c>
    </row>
    <row r="2090" spans="1:13" x14ac:dyDescent="0.25">
      <c r="A2090" s="7">
        <v>312940</v>
      </c>
      <c r="B2090" s="7">
        <v>3129400</v>
      </c>
      <c r="C2090" t="s">
        <v>2514</v>
      </c>
      <c r="D2090" t="s">
        <v>2181</v>
      </c>
      <c r="E2090" t="s">
        <v>2182</v>
      </c>
      <c r="F2090" t="s">
        <v>10</v>
      </c>
      <c r="G2090">
        <f>VLOOKUP(A2090,[1]pop_total!$A:$H,8,FALSE)</f>
        <v>5198</v>
      </c>
      <c r="H2090">
        <f t="shared" si="96"/>
        <v>5198</v>
      </c>
      <c r="I2090">
        <v>0.65700000000000003</v>
      </c>
      <c r="J2090" s="1">
        <f>VLOOKUP(B2090,[2]Planilha1!$A:$F,6,FALSE)</f>
        <v>37168601.149999999</v>
      </c>
      <c r="K2090" s="10">
        <f t="shared" si="97"/>
        <v>7150.5581281262021</v>
      </c>
      <c r="L2090" s="8">
        <f t="shared" si="98"/>
        <v>7150.5581281262021</v>
      </c>
      <c r="M2090" s="14">
        <f>VLOOKUP(B2090,'[3]IVIC médio'!$A:$M,8,FALSE)</f>
        <v>0.44444444444444448</v>
      </c>
    </row>
    <row r="2091" spans="1:13" x14ac:dyDescent="0.25">
      <c r="A2091" s="7">
        <v>312950</v>
      </c>
      <c r="B2091" s="7">
        <v>3129509</v>
      </c>
      <c r="C2091" t="s">
        <v>2515</v>
      </c>
      <c r="D2091" t="s">
        <v>2181</v>
      </c>
      <c r="E2091" t="s">
        <v>2182</v>
      </c>
      <c r="F2091" t="s">
        <v>10</v>
      </c>
      <c r="G2091">
        <f>VLOOKUP(A2091,[1]pop_total!$A:$H,8,FALSE)</f>
        <v>22229</v>
      </c>
      <c r="H2091">
        <f t="shared" si="96"/>
        <v>22229</v>
      </c>
      <c r="I2091">
        <v>0.71799999999999997</v>
      </c>
      <c r="J2091" s="1">
        <f>VLOOKUP(B2091,[2]Planilha1!$A:$F,6,FALSE)</f>
        <v>151680836.44</v>
      </c>
      <c r="K2091" s="10">
        <f t="shared" si="97"/>
        <v>6823.5564550812005</v>
      </c>
      <c r="L2091" s="8">
        <f t="shared" si="98"/>
        <v>6823.5564550812005</v>
      </c>
      <c r="M2091" s="14">
        <f>VLOOKUP(B2091,'[3]IVIC médio'!$A:$M,8,FALSE)</f>
        <v>0.21111111111111108</v>
      </c>
    </row>
    <row r="2092" spans="1:13" x14ac:dyDescent="0.25">
      <c r="A2092" s="7">
        <v>430980</v>
      </c>
      <c r="B2092" s="7">
        <v>4309803</v>
      </c>
      <c r="C2092" t="s">
        <v>4644</v>
      </c>
      <c r="D2092" t="s">
        <v>4459</v>
      </c>
      <c r="E2092" t="s">
        <v>3828</v>
      </c>
      <c r="F2092" t="s">
        <v>10</v>
      </c>
      <c r="G2092">
        <f>VLOOKUP(A2092,[1]pop_total!$A:$H,8,FALSE)</f>
        <v>4527</v>
      </c>
      <c r="H2092">
        <f t="shared" si="96"/>
        <v>4527</v>
      </c>
      <c r="I2092">
        <v>0.73899999999999999</v>
      </c>
      <c r="J2092" s="1">
        <f>VLOOKUP(B2092,[2]Planilha1!$A:$F,6,FALSE)</f>
        <v>45685561.560000002</v>
      </c>
      <c r="K2092" s="10">
        <f t="shared" si="97"/>
        <v>10091.796235917827</v>
      </c>
      <c r="L2092" s="8">
        <f t="shared" si="98"/>
        <v>10091.796235917827</v>
      </c>
      <c r="M2092" s="14">
        <f>VLOOKUP(B2092,'[3]IVIC médio'!$A:$M,8,FALSE)</f>
        <v>0.46111111111111114</v>
      </c>
    </row>
    <row r="2093" spans="1:13" x14ac:dyDescent="0.25">
      <c r="A2093" s="7">
        <v>312960</v>
      </c>
      <c r="B2093" s="7">
        <v>3129608</v>
      </c>
      <c r="C2093" t="s">
        <v>2516</v>
      </c>
      <c r="D2093" t="s">
        <v>2181</v>
      </c>
      <c r="E2093" t="s">
        <v>2182</v>
      </c>
      <c r="F2093" t="s">
        <v>10</v>
      </c>
      <c r="G2093">
        <f>VLOOKUP(A2093,[1]pop_total!$A:$H,8,FALSE)</f>
        <v>6286</v>
      </c>
      <c r="H2093">
        <f t="shared" si="96"/>
        <v>6286</v>
      </c>
      <c r="I2093">
        <v>0.61399999999999999</v>
      </c>
      <c r="J2093" s="1">
        <f>VLOOKUP(B2093,[2]Planilha1!$A:$F,6,FALSE)</f>
        <v>36856920.880000003</v>
      </c>
      <c r="K2093" s="10">
        <f t="shared" si="97"/>
        <v>5863.3345338848239</v>
      </c>
      <c r="L2093" s="8">
        <f t="shared" si="98"/>
        <v>5863.3345338848239</v>
      </c>
      <c r="M2093" s="14">
        <f>VLOOKUP(B2093,'[3]IVIC médio'!$A:$M,8,FALSE)</f>
        <v>0.19444444444444445</v>
      </c>
    </row>
    <row r="2094" spans="1:13" x14ac:dyDescent="0.25">
      <c r="A2094" s="7">
        <v>420675</v>
      </c>
      <c r="B2094" s="7">
        <v>4206751</v>
      </c>
      <c r="C2094" t="s">
        <v>4294</v>
      </c>
      <c r="D2094" t="s">
        <v>4197</v>
      </c>
      <c r="E2094" t="s">
        <v>3828</v>
      </c>
      <c r="F2094" t="s">
        <v>10</v>
      </c>
      <c r="G2094">
        <f>VLOOKUP(A2094,[1]pop_total!$A:$H,8,FALSE)</f>
        <v>2008</v>
      </c>
      <c r="H2094">
        <f t="shared" si="96"/>
        <v>2008</v>
      </c>
      <c r="I2094">
        <v>0.72499999999999998</v>
      </c>
      <c r="J2094" s="1">
        <f>VLOOKUP(B2094,[2]Planilha1!$A:$F,6,FALSE)</f>
        <v>31063345.960000001</v>
      </c>
      <c r="K2094" s="10">
        <f t="shared" si="97"/>
        <v>15469.793804780877</v>
      </c>
      <c r="L2094" s="8">
        <f t="shared" si="98"/>
        <v>12739.39</v>
      </c>
      <c r="M2094" s="14">
        <f>VLOOKUP(B2094,'[3]IVIC médio'!$A:$M,8,FALSE)</f>
        <v>0.1333333333333333</v>
      </c>
    </row>
    <row r="2095" spans="1:13" x14ac:dyDescent="0.25">
      <c r="A2095" s="7">
        <v>230530</v>
      </c>
      <c r="B2095" s="7">
        <v>2305308</v>
      </c>
      <c r="C2095" t="s">
        <v>977</v>
      </c>
      <c r="D2095" t="s">
        <v>905</v>
      </c>
      <c r="E2095" t="s">
        <v>466</v>
      </c>
      <c r="F2095" t="s">
        <v>10</v>
      </c>
      <c r="G2095">
        <f>VLOOKUP(A2095,[1]pop_total!$A:$H,8,FALSE)</f>
        <v>23965</v>
      </c>
      <c r="H2095">
        <f t="shared" si="96"/>
        <v>23965</v>
      </c>
      <c r="I2095">
        <v>0.60799999999999998</v>
      </c>
      <c r="J2095" s="1">
        <f>VLOOKUP(B2095,[2]Planilha1!$A:$F,6,FALSE)</f>
        <v>118289674.09999999</v>
      </c>
      <c r="K2095" s="10">
        <f t="shared" si="97"/>
        <v>4935.9346588775297</v>
      </c>
      <c r="L2095" s="8">
        <f t="shared" si="98"/>
        <v>4935.9346588775297</v>
      </c>
      <c r="M2095" s="14">
        <f>VLOOKUP(B2095,'[3]IVIC médio'!$A:$M,8,FALSE)</f>
        <v>0.57222222222222219</v>
      </c>
    </row>
    <row r="2096" spans="1:13" x14ac:dyDescent="0.25">
      <c r="A2096" s="7">
        <v>250660</v>
      </c>
      <c r="B2096" s="7">
        <v>2506608</v>
      </c>
      <c r="C2096" t="s">
        <v>1328</v>
      </c>
      <c r="D2096" t="s">
        <v>1247</v>
      </c>
      <c r="E2096" t="s">
        <v>466</v>
      </c>
      <c r="F2096" t="s">
        <v>10</v>
      </c>
      <c r="G2096">
        <f>VLOOKUP(A2096,[1]pop_total!$A:$H,8,FALSE)</f>
        <v>5631</v>
      </c>
      <c r="H2096">
        <f t="shared" si="96"/>
        <v>5631</v>
      </c>
      <c r="I2096">
        <v>0.58599999999999997</v>
      </c>
      <c r="J2096" s="1">
        <f>VLOOKUP(B2096,[2]Planilha1!$A:$F,6,FALSE)</f>
        <v>29093415.210000001</v>
      </c>
      <c r="K2096" s="10">
        <f t="shared" si="97"/>
        <v>5166.651608950453</v>
      </c>
      <c r="L2096" s="8">
        <f t="shared" si="98"/>
        <v>5166.651608950453</v>
      </c>
      <c r="M2096" s="14">
        <f>VLOOKUP(B2096,'[3]IVIC médio'!$A:$M,8,FALSE)</f>
        <v>0</v>
      </c>
    </row>
    <row r="2097" spans="1:13" x14ac:dyDescent="0.25">
      <c r="A2097" s="7">
        <v>291200</v>
      </c>
      <c r="B2097" s="7">
        <v>2912004</v>
      </c>
      <c r="C2097" t="s">
        <v>1926</v>
      </c>
      <c r="D2097" t="s">
        <v>1784</v>
      </c>
      <c r="E2097" t="s">
        <v>466</v>
      </c>
      <c r="F2097" t="s">
        <v>10</v>
      </c>
      <c r="G2097">
        <f>VLOOKUP(A2097,[1]pop_total!$A:$H,8,FALSE)</f>
        <v>10429</v>
      </c>
      <c r="H2097">
        <f t="shared" si="96"/>
        <v>10429</v>
      </c>
      <c r="I2097">
        <v>0.61099999999999999</v>
      </c>
      <c r="J2097" s="1">
        <f>VLOOKUP(B2097,[2]Planilha1!$A:$F,6,FALSE)</f>
        <v>47926591.460000001</v>
      </c>
      <c r="K2097" s="10">
        <f t="shared" si="97"/>
        <v>4595.5116943139328</v>
      </c>
      <c r="L2097" s="8">
        <f t="shared" si="98"/>
        <v>4595.5116943139328</v>
      </c>
      <c r="M2097" s="14">
        <f>VLOOKUP(B2097,'[3]IVIC médio'!$A:$M,8,FALSE)</f>
        <v>0.20555555555555555</v>
      </c>
    </row>
    <row r="2098" spans="1:13" x14ac:dyDescent="0.25">
      <c r="A2098" s="7">
        <v>291210</v>
      </c>
      <c r="B2098" s="7">
        <v>2912103</v>
      </c>
      <c r="C2098" t="s">
        <v>1927</v>
      </c>
      <c r="D2098" t="s">
        <v>1784</v>
      </c>
      <c r="E2098" t="s">
        <v>466</v>
      </c>
      <c r="F2098" t="s">
        <v>10</v>
      </c>
      <c r="G2098">
        <f>VLOOKUP(A2098,[1]pop_total!$A:$H,8,FALSE)</f>
        <v>21665</v>
      </c>
      <c r="H2098">
        <f t="shared" si="96"/>
        <v>21665</v>
      </c>
      <c r="I2098">
        <v>0.625</v>
      </c>
      <c r="J2098" s="1">
        <f>VLOOKUP(B2098,[2]Planilha1!$A:$F,6,FALSE)</f>
        <v>89984810.519999996</v>
      </c>
      <c r="K2098" s="10">
        <f t="shared" si="97"/>
        <v>4153.464598199861</v>
      </c>
      <c r="L2098" s="8">
        <f t="shared" si="98"/>
        <v>4153.464598199861</v>
      </c>
      <c r="M2098" s="14">
        <f>VLOOKUP(B2098,'[3]IVIC médio'!$A:$M,8,FALSE)</f>
        <v>0.22777777777777777</v>
      </c>
    </row>
    <row r="2099" spans="1:13" x14ac:dyDescent="0.25">
      <c r="A2099" s="7">
        <v>420680</v>
      </c>
      <c r="B2099" s="7">
        <v>4206801</v>
      </c>
      <c r="C2099" t="s">
        <v>4295</v>
      </c>
      <c r="D2099" t="s">
        <v>4197</v>
      </c>
      <c r="E2099" t="s">
        <v>3828</v>
      </c>
      <c r="F2099" t="s">
        <v>10</v>
      </c>
      <c r="G2099">
        <f>VLOOKUP(A2099,[1]pop_total!$A:$H,8,FALSE)</f>
        <v>3269</v>
      </c>
      <c r="H2099">
        <f t="shared" si="96"/>
        <v>3269</v>
      </c>
      <c r="I2099">
        <v>0.70799999999999996</v>
      </c>
      <c r="J2099" s="1">
        <f>VLOOKUP(B2099,[2]Planilha1!$A:$F,6,FALSE)</f>
        <v>34828647.030000001</v>
      </c>
      <c r="K2099" s="10">
        <f t="shared" si="97"/>
        <v>10654.2205659223</v>
      </c>
      <c r="L2099" s="8">
        <f t="shared" si="98"/>
        <v>10654.2205659223</v>
      </c>
      <c r="M2099" s="14">
        <f>VLOOKUP(B2099,'[3]IVIC médio'!$A:$M,8,FALSE)</f>
        <v>0.39444444444444449</v>
      </c>
    </row>
    <row r="2100" spans="1:13" x14ac:dyDescent="0.25">
      <c r="A2100" s="7">
        <v>291220</v>
      </c>
      <c r="B2100" s="7">
        <v>2912202</v>
      </c>
      <c r="C2100" t="s">
        <v>1928</v>
      </c>
      <c r="D2100" t="s">
        <v>1784</v>
      </c>
      <c r="E2100" t="s">
        <v>466</v>
      </c>
      <c r="F2100" t="s">
        <v>10</v>
      </c>
      <c r="G2100">
        <f>VLOOKUP(A2100,[1]pop_total!$A:$H,8,FALSE)</f>
        <v>20785</v>
      </c>
      <c r="H2100">
        <f t="shared" si="96"/>
        <v>20785</v>
      </c>
      <c r="I2100">
        <v>0.59099999999999997</v>
      </c>
      <c r="J2100" s="1">
        <f>VLOOKUP(B2100,[2]Planilha1!$A:$F,6,FALSE)</f>
        <v>122393044.09999999</v>
      </c>
      <c r="K2100" s="10">
        <f t="shared" si="97"/>
        <v>5888.5275006013953</v>
      </c>
      <c r="L2100" s="8">
        <f t="shared" si="98"/>
        <v>5888.5275006013953</v>
      </c>
      <c r="M2100" s="14">
        <f>VLOOKUP(B2100,'[3]IVIC médio'!$A:$M,8,FALSE)</f>
        <v>0.10555555555555556</v>
      </c>
    </row>
    <row r="2101" spans="1:13" x14ac:dyDescent="0.25">
      <c r="A2101" s="7">
        <v>291230</v>
      </c>
      <c r="B2101" s="7">
        <v>2912301</v>
      </c>
      <c r="C2101" t="s">
        <v>1929</v>
      </c>
      <c r="D2101" t="s">
        <v>1784</v>
      </c>
      <c r="E2101" t="s">
        <v>466</v>
      </c>
      <c r="F2101" t="s">
        <v>10</v>
      </c>
      <c r="G2101">
        <f>VLOOKUP(A2101,[1]pop_total!$A:$H,8,FALSE)</f>
        <v>13934</v>
      </c>
      <c r="H2101">
        <f t="shared" si="96"/>
        <v>13934</v>
      </c>
      <c r="I2101">
        <v>0.58399999999999996</v>
      </c>
      <c r="J2101" s="1">
        <f>VLOOKUP(B2101,[2]Planilha1!$A:$F,6,FALSE)</f>
        <v>66157365.100000001</v>
      </c>
      <c r="K2101" s="10">
        <f t="shared" si="97"/>
        <v>4747.9090785129902</v>
      </c>
      <c r="L2101" s="8">
        <f t="shared" si="98"/>
        <v>4747.9090785129902</v>
      </c>
      <c r="M2101" s="14">
        <f>VLOOKUP(B2101,'[3]IVIC médio'!$A:$M,8,FALSE)</f>
        <v>0.34444444444444444</v>
      </c>
    </row>
    <row r="2102" spans="1:13" x14ac:dyDescent="0.25">
      <c r="A2102" s="7">
        <v>230533</v>
      </c>
      <c r="B2102" s="7">
        <v>2305332</v>
      </c>
      <c r="C2102" t="s">
        <v>978</v>
      </c>
      <c r="D2102" t="s">
        <v>905</v>
      </c>
      <c r="E2102" t="s">
        <v>466</v>
      </c>
      <c r="F2102" t="s">
        <v>10</v>
      </c>
      <c r="G2102">
        <f>VLOOKUP(A2102,[1]pop_total!$A:$H,8,FALSE)</f>
        <v>11611</v>
      </c>
      <c r="H2102">
        <f t="shared" si="96"/>
        <v>11611</v>
      </c>
      <c r="I2102">
        <v>0.60599999999999998</v>
      </c>
      <c r="J2102" s="1">
        <f>VLOOKUP(B2102,[2]Planilha1!$A:$F,6,FALSE)</f>
        <v>75719084.269999996</v>
      </c>
      <c r="K2102" s="10">
        <f t="shared" si="97"/>
        <v>6521.3232512272843</v>
      </c>
      <c r="L2102" s="8">
        <f t="shared" si="98"/>
        <v>6521.3232512272843</v>
      </c>
      <c r="M2102" s="14">
        <f>VLOOKUP(B2102,'[3]IVIC médio'!$A:$M,8,FALSE)</f>
        <v>0.46666666666666667</v>
      </c>
    </row>
    <row r="2103" spans="1:13" x14ac:dyDescent="0.25">
      <c r="A2103" s="7">
        <v>260660</v>
      </c>
      <c r="B2103" s="7">
        <v>2606606</v>
      </c>
      <c r="C2103" t="s">
        <v>1517</v>
      </c>
      <c r="D2103" t="s">
        <v>1452</v>
      </c>
      <c r="E2103" t="s">
        <v>466</v>
      </c>
      <c r="F2103" t="s">
        <v>10</v>
      </c>
      <c r="G2103">
        <f>VLOOKUP(A2103,[1]pop_total!$A:$H,8,FALSE)</f>
        <v>26593</v>
      </c>
      <c r="H2103">
        <f t="shared" si="96"/>
        <v>26593</v>
      </c>
      <c r="I2103">
        <v>0.55200000000000005</v>
      </c>
      <c r="J2103" s="1">
        <f>VLOOKUP(B2103,[2]Planilha1!$A:$F,6,FALSE)</f>
        <v>106719635.19</v>
      </c>
      <c r="K2103" s="10">
        <f t="shared" si="97"/>
        <v>4013.0724322190049</v>
      </c>
      <c r="L2103" s="8">
        <f t="shared" si="98"/>
        <v>4013.0724322190049</v>
      </c>
      <c r="M2103" s="14">
        <f>VLOOKUP(B2103,'[3]IVIC médio'!$A:$M,8,FALSE)</f>
        <v>0.46666666666666667</v>
      </c>
    </row>
    <row r="2104" spans="1:13" x14ac:dyDescent="0.25">
      <c r="A2104" s="7">
        <v>291240</v>
      </c>
      <c r="B2104" s="7">
        <v>2912400</v>
      </c>
      <c r="C2104" t="s">
        <v>1930</v>
      </c>
      <c r="D2104" t="s">
        <v>1784</v>
      </c>
      <c r="E2104" t="s">
        <v>466</v>
      </c>
      <c r="F2104" t="s">
        <v>10</v>
      </c>
      <c r="G2104">
        <f>VLOOKUP(A2104,[1]pop_total!$A:$H,8,FALSE)</f>
        <v>16603</v>
      </c>
      <c r="H2104">
        <f t="shared" si="96"/>
        <v>16603</v>
      </c>
      <c r="I2104">
        <v>0.61599999999999999</v>
      </c>
      <c r="J2104" s="1">
        <f>VLOOKUP(B2104,[2]Planilha1!$A:$F,6,FALSE)</f>
        <v>64117394.789999999</v>
      </c>
      <c r="K2104" s="10">
        <f t="shared" si="97"/>
        <v>3861.7957471541285</v>
      </c>
      <c r="L2104" s="8">
        <f t="shared" si="98"/>
        <v>3861.7957471541285</v>
      </c>
      <c r="M2104" s="14">
        <f>VLOOKUP(B2104,'[3]IVIC médio'!$A:$M,8,FALSE)</f>
        <v>0.16111111111111115</v>
      </c>
    </row>
    <row r="2105" spans="1:13" x14ac:dyDescent="0.25">
      <c r="A2105" s="7">
        <v>291250</v>
      </c>
      <c r="B2105" s="7">
        <v>2912509</v>
      </c>
      <c r="C2105" t="s">
        <v>1931</v>
      </c>
      <c r="D2105" t="s">
        <v>1784</v>
      </c>
      <c r="E2105" t="s">
        <v>466</v>
      </c>
      <c r="F2105" t="s">
        <v>10</v>
      </c>
      <c r="G2105">
        <f>VLOOKUP(A2105,[1]pop_total!$A:$H,8,FALSE)</f>
        <v>13863</v>
      </c>
      <c r="H2105">
        <f t="shared" si="96"/>
        <v>13863</v>
      </c>
      <c r="I2105">
        <v>0.58399999999999996</v>
      </c>
      <c r="J2105" s="1">
        <f>VLOOKUP(B2105,[2]Planilha1!$A:$F,6,FALSE)</f>
        <v>67686467.109999999</v>
      </c>
      <c r="K2105" s="10">
        <f t="shared" si="97"/>
        <v>4882.5266616172548</v>
      </c>
      <c r="L2105" s="8">
        <f t="shared" si="98"/>
        <v>4882.5266616172548</v>
      </c>
      <c r="M2105" s="14">
        <f>VLOOKUP(B2105,'[3]IVIC médio'!$A:$M,8,FALSE)</f>
        <v>1.1333333333333333</v>
      </c>
    </row>
    <row r="2106" spans="1:13" x14ac:dyDescent="0.25">
      <c r="A2106" s="7">
        <v>410980</v>
      </c>
      <c r="B2106" s="7">
        <v>4109807</v>
      </c>
      <c r="C2106" t="s">
        <v>3956</v>
      </c>
      <c r="D2106" t="s">
        <v>3827</v>
      </c>
      <c r="E2106" t="s">
        <v>3828</v>
      </c>
      <c r="F2106" t="s">
        <v>10</v>
      </c>
      <c r="G2106">
        <f>VLOOKUP(A2106,[1]pop_total!$A:$H,8,FALSE)</f>
        <v>51603</v>
      </c>
      <c r="H2106">
        <f t="shared" si="96"/>
        <v>51603</v>
      </c>
      <c r="I2106">
        <v>0.72599999999999998</v>
      </c>
      <c r="J2106" s="1">
        <f>VLOOKUP(B2106,[2]Planilha1!$A:$F,6,FALSE)</f>
        <v>380044677.68000001</v>
      </c>
      <c r="K2106" s="10">
        <f t="shared" si="97"/>
        <v>7364.7787469720752</v>
      </c>
      <c r="L2106" s="8">
        <f t="shared" si="98"/>
        <v>7364.7787469720752</v>
      </c>
      <c r="M2106" s="14">
        <f>VLOOKUP(B2106,'[3]IVIC médio'!$A:$M,8,FALSE)</f>
        <v>0.37222222222222223</v>
      </c>
    </row>
    <row r="2107" spans="1:13" x14ac:dyDescent="0.25">
      <c r="A2107" s="7">
        <v>291260</v>
      </c>
      <c r="B2107" s="7">
        <v>2912608</v>
      </c>
      <c r="C2107" t="s">
        <v>1932</v>
      </c>
      <c r="D2107" t="s">
        <v>1784</v>
      </c>
      <c r="E2107" t="s">
        <v>466</v>
      </c>
      <c r="F2107" t="s">
        <v>10</v>
      </c>
      <c r="G2107">
        <f>VLOOKUP(A2107,[1]pop_total!$A:$H,8,FALSE)</f>
        <v>3725</v>
      </c>
      <c r="H2107">
        <f t="shared" si="96"/>
        <v>3725</v>
      </c>
      <c r="I2107">
        <v>0.51100000000000001</v>
      </c>
      <c r="J2107" s="1">
        <f>VLOOKUP(B2107,[2]Planilha1!$A:$F,6,FALSE)</f>
        <v>29231451.719999999</v>
      </c>
      <c r="K2107" s="10">
        <f t="shared" si="97"/>
        <v>7847.3695892617443</v>
      </c>
      <c r="L2107" s="8">
        <f t="shared" si="98"/>
        <v>7847.3695892617443</v>
      </c>
      <c r="M2107" s="14">
        <f>VLOOKUP(B2107,'[3]IVIC médio'!$A:$M,8,FALSE)</f>
        <v>0.31666666666666665</v>
      </c>
    </row>
    <row r="2108" spans="1:13" x14ac:dyDescent="0.25">
      <c r="A2108" s="7">
        <v>351940</v>
      </c>
      <c r="B2108" s="7">
        <v>3519402</v>
      </c>
      <c r="C2108" t="s">
        <v>3418</v>
      </c>
      <c r="D2108" t="s">
        <v>3202</v>
      </c>
      <c r="E2108" t="s">
        <v>2182</v>
      </c>
      <c r="F2108" t="s">
        <v>10</v>
      </c>
      <c r="G2108">
        <f>VLOOKUP(A2108,[1]pop_total!$A:$H,8,FALSE)</f>
        <v>11690</v>
      </c>
      <c r="H2108">
        <f t="shared" si="96"/>
        <v>11690</v>
      </c>
      <c r="I2108">
        <v>0.74</v>
      </c>
      <c r="J2108" s="1">
        <f>VLOOKUP(B2108,[2]Planilha1!$A:$F,6,FALSE)</f>
        <v>67598670.969999999</v>
      </c>
      <c r="K2108" s="10">
        <f t="shared" si="97"/>
        <v>5782.606584260051</v>
      </c>
      <c r="L2108" s="8">
        <f t="shared" si="98"/>
        <v>5782.606584260051</v>
      </c>
      <c r="M2108" s="14">
        <f>VLOOKUP(B2108,'[3]IVIC médio'!$A:$M,8,FALSE)</f>
        <v>0.58888888888888891</v>
      </c>
    </row>
    <row r="2109" spans="1:13" x14ac:dyDescent="0.25">
      <c r="A2109" s="7">
        <v>312965</v>
      </c>
      <c r="B2109" s="7">
        <v>3129657</v>
      </c>
      <c r="C2109" t="s">
        <v>2517</v>
      </c>
      <c r="D2109" t="s">
        <v>2181</v>
      </c>
      <c r="E2109" t="s">
        <v>2182</v>
      </c>
      <c r="F2109" t="s">
        <v>10</v>
      </c>
      <c r="G2109">
        <f>VLOOKUP(A2109,[1]pop_total!$A:$H,8,FALSE)</f>
        <v>5081</v>
      </c>
      <c r="H2109">
        <f t="shared" si="96"/>
        <v>5081</v>
      </c>
      <c r="I2109">
        <v>0.59099999999999997</v>
      </c>
      <c r="J2109" s="1">
        <f>VLOOKUP(B2109,[2]Planilha1!$A:$F,6,FALSE)</f>
        <v>33579570.390000001</v>
      </c>
      <c r="K2109" s="10">
        <f t="shared" si="97"/>
        <v>6608.8506967132453</v>
      </c>
      <c r="L2109" s="8">
        <f t="shared" si="98"/>
        <v>6608.8506967132453</v>
      </c>
      <c r="M2109" s="14">
        <f>VLOOKUP(B2109,'[3]IVIC médio'!$A:$M,8,FALSE)</f>
        <v>0.32222222222222224</v>
      </c>
    </row>
    <row r="2110" spans="1:13" x14ac:dyDescent="0.25">
      <c r="A2110" s="7">
        <v>312970</v>
      </c>
      <c r="B2110" s="7">
        <v>3129707</v>
      </c>
      <c r="C2110" t="s">
        <v>2518</v>
      </c>
      <c r="D2110" t="s">
        <v>2181</v>
      </c>
      <c r="E2110" t="s">
        <v>2182</v>
      </c>
      <c r="F2110" t="s">
        <v>10</v>
      </c>
      <c r="G2110">
        <f>VLOOKUP(A2110,[1]pop_total!$A:$H,8,FALSE)</f>
        <v>10948</v>
      </c>
      <c r="H2110">
        <f t="shared" si="96"/>
        <v>10948</v>
      </c>
      <c r="I2110">
        <v>0.70599999999999996</v>
      </c>
      <c r="J2110" s="1">
        <f>VLOOKUP(B2110,[2]Planilha1!$A:$F,6,FALSE)</f>
        <v>85320961.109999999</v>
      </c>
      <c r="K2110" s="10">
        <f t="shared" si="97"/>
        <v>7793.2920268542202</v>
      </c>
      <c r="L2110" s="8">
        <f t="shared" si="98"/>
        <v>7793.2920268542202</v>
      </c>
      <c r="M2110" s="14">
        <f>VLOOKUP(B2110,'[3]IVIC médio'!$A:$M,8,FALSE)</f>
        <v>0.25555555555555554</v>
      </c>
    </row>
    <row r="2111" spans="1:13" x14ac:dyDescent="0.25">
      <c r="A2111" s="7">
        <v>320250</v>
      </c>
      <c r="B2111" s="7">
        <v>3202504</v>
      </c>
      <c r="C2111" t="s">
        <v>3066</v>
      </c>
      <c r="D2111" t="s">
        <v>3036</v>
      </c>
      <c r="E2111" t="s">
        <v>2182</v>
      </c>
      <c r="F2111" t="s">
        <v>10</v>
      </c>
      <c r="G2111">
        <f>VLOOKUP(A2111,[1]pop_total!$A:$H,8,FALSE)</f>
        <v>11723</v>
      </c>
      <c r="H2111">
        <f t="shared" si="96"/>
        <v>11723</v>
      </c>
      <c r="I2111">
        <v>0.72599999999999998</v>
      </c>
      <c r="J2111" s="1">
        <f>VLOOKUP(B2111,[2]Planilha1!$A:$F,6,FALSE)</f>
        <v>76394483.620000005</v>
      </c>
      <c r="K2111" s="10">
        <f t="shared" si="97"/>
        <v>6516.6325701612222</v>
      </c>
      <c r="L2111" s="8">
        <f t="shared" si="98"/>
        <v>6516.6325701612222</v>
      </c>
      <c r="M2111" s="14">
        <f>VLOOKUP(B2111,'[3]IVIC médio'!$A:$M,8,FALSE)</f>
        <v>0.4333333333333334</v>
      </c>
    </row>
    <row r="2112" spans="1:13" x14ac:dyDescent="0.25">
      <c r="A2112" s="7">
        <v>430990</v>
      </c>
      <c r="B2112" s="7">
        <v>4309902</v>
      </c>
      <c r="C2112" t="s">
        <v>4645</v>
      </c>
      <c r="D2112" t="s">
        <v>4459</v>
      </c>
      <c r="E2112" t="s">
        <v>3828</v>
      </c>
      <c r="F2112" t="s">
        <v>10</v>
      </c>
      <c r="G2112">
        <f>VLOOKUP(A2112,[1]pop_total!$A:$H,8,FALSE)</f>
        <v>6776</v>
      </c>
      <c r="H2112">
        <f t="shared" si="96"/>
        <v>6776</v>
      </c>
      <c r="I2112">
        <v>0.72399999999999998</v>
      </c>
      <c r="J2112" s="1">
        <f>VLOOKUP(B2112,[2]Planilha1!$A:$F,6,FALSE)</f>
        <v>51637056.32</v>
      </c>
      <c r="K2112" s="10">
        <f t="shared" si="97"/>
        <v>7620.5809208972842</v>
      </c>
      <c r="L2112" s="8">
        <f t="shared" si="98"/>
        <v>7620.5809208972842</v>
      </c>
      <c r="M2112" s="14">
        <f>VLOOKUP(B2112,'[3]IVIC médio'!$A:$M,8,FALSE)</f>
        <v>0.4</v>
      </c>
    </row>
    <row r="2113" spans="1:13" x14ac:dyDescent="0.25">
      <c r="A2113" s="7">
        <v>260670</v>
      </c>
      <c r="B2113" s="7">
        <v>2606705</v>
      </c>
      <c r="C2113" t="s">
        <v>1518</v>
      </c>
      <c r="D2113" t="s">
        <v>1452</v>
      </c>
      <c r="E2113" t="s">
        <v>466</v>
      </c>
      <c r="F2113" t="s">
        <v>10</v>
      </c>
      <c r="G2113">
        <f>VLOOKUP(A2113,[1]pop_total!$A:$H,8,FALSE)</f>
        <v>7140</v>
      </c>
      <c r="H2113">
        <f t="shared" si="96"/>
        <v>7140</v>
      </c>
      <c r="I2113">
        <v>0.57999999999999996</v>
      </c>
      <c r="J2113" s="1">
        <f>VLOOKUP(B2113,[2]Planilha1!$A:$F,6,FALSE)</f>
        <v>44368965.939999998</v>
      </c>
      <c r="K2113" s="10">
        <f t="shared" si="97"/>
        <v>6214.1408879551818</v>
      </c>
      <c r="L2113" s="8">
        <f t="shared" si="98"/>
        <v>6214.1408879551818</v>
      </c>
      <c r="M2113" s="14">
        <f>VLOOKUP(B2113,'[3]IVIC médio'!$A:$M,8,FALSE)</f>
        <v>0.72222222222222221</v>
      </c>
    </row>
    <row r="2114" spans="1:13" x14ac:dyDescent="0.25">
      <c r="A2114" s="7">
        <v>420690</v>
      </c>
      <c r="B2114" s="7">
        <v>4206900</v>
      </c>
      <c r="C2114" t="s">
        <v>4296</v>
      </c>
      <c r="D2114" t="s">
        <v>4197</v>
      </c>
      <c r="E2114" t="s">
        <v>3828</v>
      </c>
      <c r="F2114" t="s">
        <v>10</v>
      </c>
      <c r="G2114">
        <f>VLOOKUP(A2114,[1]pop_total!$A:$H,8,FALSE)</f>
        <v>19862</v>
      </c>
      <c r="H2114">
        <f t="shared" si="96"/>
        <v>19862</v>
      </c>
      <c r="I2114">
        <v>0.73699999999999999</v>
      </c>
      <c r="J2114" s="1">
        <f>VLOOKUP(B2114,[2]Planilha1!$A:$F,6,FALSE)</f>
        <v>101755073.65000001</v>
      </c>
      <c r="K2114" s="10">
        <f t="shared" si="97"/>
        <v>5123.1030938475487</v>
      </c>
      <c r="L2114" s="8">
        <f t="shared" si="98"/>
        <v>5123.1030938475487</v>
      </c>
      <c r="M2114" s="14">
        <f>VLOOKUP(B2114,'[3]IVIC médio'!$A:$M,8,FALSE)</f>
        <v>0.40555555555555556</v>
      </c>
    </row>
    <row r="2115" spans="1:13" x14ac:dyDescent="0.25">
      <c r="A2115" s="7">
        <v>291270</v>
      </c>
      <c r="B2115" s="7">
        <v>2912707</v>
      </c>
      <c r="C2115" t="s">
        <v>1933</v>
      </c>
      <c r="D2115" t="s">
        <v>1784</v>
      </c>
      <c r="E2115" t="s">
        <v>466</v>
      </c>
      <c r="F2115" t="s">
        <v>10</v>
      </c>
      <c r="G2115">
        <f>VLOOKUP(A2115,[1]pop_total!$A:$H,8,FALSE)</f>
        <v>25344</v>
      </c>
      <c r="H2115">
        <f t="shared" ref="H2115:H2178" si="99">IF(G2115&gt;200000, 200000, G2115)</f>
        <v>25344</v>
      </c>
      <c r="I2115">
        <v>0.55800000000000005</v>
      </c>
      <c r="J2115" s="1">
        <f>VLOOKUP(B2115,[2]Planilha1!$A:$F,6,FALSE)</f>
        <v>105360776.47</v>
      </c>
      <c r="K2115" s="10">
        <f t="shared" ref="K2115:K2178" si="100">J2115/G2115</f>
        <v>4157.2276069286618</v>
      </c>
      <c r="L2115" s="8">
        <f t="shared" ref="L2115:L2178" si="101">IF(K2115&gt;12739.39, 12739.39, K2115)</f>
        <v>4157.2276069286618</v>
      </c>
      <c r="M2115" s="14">
        <f>VLOOKUP(B2115,'[3]IVIC médio'!$A:$M,8,FALSE)</f>
        <v>0.24444444444444446</v>
      </c>
    </row>
    <row r="2116" spans="1:13" x14ac:dyDescent="0.25">
      <c r="A2116" s="7">
        <v>291280</v>
      </c>
      <c r="B2116" s="7">
        <v>2912806</v>
      </c>
      <c r="C2116" t="s">
        <v>1934</v>
      </c>
      <c r="D2116" t="s">
        <v>1784</v>
      </c>
      <c r="E2116" t="s">
        <v>466</v>
      </c>
      <c r="F2116" t="s">
        <v>10</v>
      </c>
      <c r="G2116">
        <f>VLOOKUP(A2116,[1]pop_total!$A:$H,8,FALSE)</f>
        <v>8896</v>
      </c>
      <c r="H2116">
        <f t="shared" si="99"/>
        <v>8896</v>
      </c>
      <c r="I2116">
        <v>0.61399999999999999</v>
      </c>
      <c r="J2116" s="1">
        <f>VLOOKUP(B2116,[2]Planilha1!$A:$F,6,FALSE)</f>
        <v>66388131.899999999</v>
      </c>
      <c r="K2116" s="10">
        <f t="shared" si="100"/>
        <v>7462.6946830035968</v>
      </c>
      <c r="L2116" s="8">
        <f t="shared" si="101"/>
        <v>7462.6946830035968</v>
      </c>
      <c r="M2116" s="14">
        <f>VLOOKUP(B2116,'[3]IVIC médio'!$A:$M,8,FALSE)</f>
        <v>0.21111111111111111</v>
      </c>
    </row>
    <row r="2117" spans="1:13" x14ac:dyDescent="0.25">
      <c r="A2117" s="7">
        <v>430995</v>
      </c>
      <c r="B2117" s="7">
        <v>4309951</v>
      </c>
      <c r="C2117" t="s">
        <v>4646</v>
      </c>
      <c r="D2117" t="s">
        <v>4459</v>
      </c>
      <c r="E2117" t="s">
        <v>3828</v>
      </c>
      <c r="F2117" t="s">
        <v>10</v>
      </c>
      <c r="G2117">
        <f>VLOOKUP(A2117,[1]pop_total!$A:$H,8,FALSE)</f>
        <v>3723</v>
      </c>
      <c r="H2117">
        <f t="shared" si="99"/>
        <v>3723</v>
      </c>
      <c r="I2117">
        <v>0.63800000000000001</v>
      </c>
      <c r="J2117" s="1">
        <f>VLOOKUP(B2117,[2]Planilha1!$A:$F,6,FALSE)</f>
        <v>34629768.109999999</v>
      </c>
      <c r="K2117" s="10">
        <f t="shared" si="100"/>
        <v>9301.5761778135911</v>
      </c>
      <c r="L2117" s="8">
        <f t="shared" si="101"/>
        <v>9301.5761778135911</v>
      </c>
      <c r="M2117" s="14">
        <f>VLOOKUP(B2117,'[3]IVIC médio'!$A:$M,8,FALSE)</f>
        <v>1.6666666666666673E-2</v>
      </c>
    </row>
    <row r="2118" spans="1:13" x14ac:dyDescent="0.25">
      <c r="A2118" s="7">
        <v>351950</v>
      </c>
      <c r="B2118" s="7">
        <v>3519501</v>
      </c>
      <c r="C2118" t="s">
        <v>3419</v>
      </c>
      <c r="D2118" t="s">
        <v>3202</v>
      </c>
      <c r="E2118" t="s">
        <v>2182</v>
      </c>
      <c r="F2118" t="s">
        <v>10</v>
      </c>
      <c r="G2118">
        <f>VLOOKUP(A2118,[1]pop_total!$A:$H,8,FALSE)</f>
        <v>6385</v>
      </c>
      <c r="H2118">
        <f t="shared" si="99"/>
        <v>6385</v>
      </c>
      <c r="I2118">
        <v>0.70799999999999996</v>
      </c>
      <c r="J2118" s="1">
        <f>VLOOKUP(B2118,[2]Planilha1!$A:$F,6,FALSE)</f>
        <v>50025413.799999997</v>
      </c>
      <c r="K2118" s="10">
        <f t="shared" si="100"/>
        <v>7834.8337979639773</v>
      </c>
      <c r="L2118" s="8">
        <f t="shared" si="101"/>
        <v>7834.8337979639773</v>
      </c>
      <c r="M2118" s="14">
        <f>VLOOKUP(B2118,'[3]IVIC médio'!$A:$M,8,FALSE)</f>
        <v>0.4</v>
      </c>
    </row>
    <row r="2119" spans="1:13" x14ac:dyDescent="0.25">
      <c r="A2119" s="7">
        <v>291290</v>
      </c>
      <c r="B2119" s="7">
        <v>2912905</v>
      </c>
      <c r="C2119" t="s">
        <v>1935</v>
      </c>
      <c r="D2119" t="s">
        <v>1784</v>
      </c>
      <c r="E2119" t="s">
        <v>466</v>
      </c>
      <c r="F2119" t="s">
        <v>10</v>
      </c>
      <c r="G2119">
        <f>VLOOKUP(A2119,[1]pop_total!$A:$H,8,FALSE)</f>
        <v>18792</v>
      </c>
      <c r="H2119">
        <f t="shared" si="99"/>
        <v>18792</v>
      </c>
      <c r="I2119">
        <v>0.57599999999999996</v>
      </c>
      <c r="J2119" s="1">
        <f>VLOOKUP(B2119,[2]Planilha1!$A:$F,6,FALSE)</f>
        <v>88903316.450000003</v>
      </c>
      <c r="K2119" s="10">
        <f t="shared" si="100"/>
        <v>4730.9129656236701</v>
      </c>
      <c r="L2119" s="8">
        <f t="shared" si="101"/>
        <v>4730.9129656236701</v>
      </c>
      <c r="M2119" s="14">
        <f>VLOOKUP(B2119,'[3]IVIC médio'!$A:$M,8,FALSE)</f>
        <v>0.26666666666666672</v>
      </c>
    </row>
    <row r="2120" spans="1:13" x14ac:dyDescent="0.25">
      <c r="A2120" s="7">
        <v>312980</v>
      </c>
      <c r="B2120" s="7">
        <v>3129806</v>
      </c>
      <c r="C2120" t="s">
        <v>2519</v>
      </c>
      <c r="D2120" t="s">
        <v>2181</v>
      </c>
      <c r="E2120" t="s">
        <v>2182</v>
      </c>
      <c r="F2120" t="s">
        <v>10</v>
      </c>
      <c r="G2120">
        <f>VLOOKUP(A2120,[1]pop_total!$A:$H,8,FALSE)</f>
        <v>170537</v>
      </c>
      <c r="H2120">
        <f t="shared" si="99"/>
        <v>170537</v>
      </c>
      <c r="I2120">
        <v>0.70399999999999996</v>
      </c>
      <c r="J2120" s="1">
        <f>VLOOKUP(B2120,[2]Planilha1!$A:$F,6,FALSE)</f>
        <v>622026601.59000003</v>
      </c>
      <c r="K2120" s="10">
        <f t="shared" si="100"/>
        <v>3647.4583321507944</v>
      </c>
      <c r="L2120" s="8">
        <f t="shared" si="101"/>
        <v>3647.4583321507944</v>
      </c>
      <c r="M2120" s="14">
        <f>VLOOKUP(B2120,'[3]IVIC médio'!$A:$M,8,FALSE)</f>
        <v>0.45555555555555555</v>
      </c>
    </row>
    <row r="2121" spans="1:13" x14ac:dyDescent="0.25">
      <c r="A2121" s="7">
        <v>431000</v>
      </c>
      <c r="B2121" s="7">
        <v>4310009</v>
      </c>
      <c r="C2121" t="s">
        <v>4647</v>
      </c>
      <c r="D2121" t="s">
        <v>4459</v>
      </c>
      <c r="E2121" t="s">
        <v>3828</v>
      </c>
      <c r="F2121" t="s">
        <v>10</v>
      </c>
      <c r="G2121">
        <f>VLOOKUP(A2121,[1]pop_total!$A:$H,8,FALSE)</f>
        <v>21583</v>
      </c>
      <c r="H2121">
        <f t="shared" si="99"/>
        <v>21583</v>
      </c>
      <c r="I2121">
        <v>0.76500000000000001</v>
      </c>
      <c r="J2121" s="1">
        <f>VLOOKUP(B2121,[2]Planilha1!$A:$F,6,FALSE)</f>
        <v>149582889.94</v>
      </c>
      <c r="K2121" s="10">
        <f t="shared" si="100"/>
        <v>6930.5884232961125</v>
      </c>
      <c r="L2121" s="8">
        <f t="shared" si="101"/>
        <v>6930.5884232961125</v>
      </c>
      <c r="M2121" s="14">
        <f>VLOOKUP(B2121,'[3]IVIC médio'!$A:$M,8,FALSE)</f>
        <v>0.93333333333333324</v>
      </c>
    </row>
    <row r="2122" spans="1:13" x14ac:dyDescent="0.25">
      <c r="A2122" s="7">
        <v>291300</v>
      </c>
      <c r="B2122" s="7">
        <v>2913002</v>
      </c>
      <c r="C2122" t="s">
        <v>1936</v>
      </c>
      <c r="D2122" t="s">
        <v>1784</v>
      </c>
      <c r="E2122" t="s">
        <v>466</v>
      </c>
      <c r="F2122" t="s">
        <v>10</v>
      </c>
      <c r="G2122">
        <f>VLOOKUP(A2122,[1]pop_total!$A:$H,8,FALSE)</f>
        <v>14637</v>
      </c>
      <c r="H2122">
        <f t="shared" si="99"/>
        <v>14637</v>
      </c>
      <c r="I2122">
        <v>0.58499999999999996</v>
      </c>
      <c r="J2122" s="1">
        <f>VLOOKUP(B2122,[2]Planilha1!$A:$F,6,FALSE)</f>
        <v>65612969.240000002</v>
      </c>
      <c r="K2122" s="10">
        <f t="shared" si="100"/>
        <v>4482.6787757054044</v>
      </c>
      <c r="L2122" s="8">
        <f t="shared" si="101"/>
        <v>4482.6787757054044</v>
      </c>
      <c r="M2122" s="14">
        <f>VLOOKUP(B2122,'[3]IVIC médio'!$A:$M,8,FALSE)</f>
        <v>0.42222222222222222</v>
      </c>
    </row>
    <row r="2123" spans="1:13" x14ac:dyDescent="0.25">
      <c r="A2123" s="7">
        <v>351960</v>
      </c>
      <c r="B2123" s="7">
        <v>3519600</v>
      </c>
      <c r="C2123" t="s">
        <v>3420</v>
      </c>
      <c r="D2123" t="s">
        <v>3202</v>
      </c>
      <c r="E2123" t="s">
        <v>2182</v>
      </c>
      <c r="F2123" t="s">
        <v>10</v>
      </c>
      <c r="G2123">
        <f>VLOOKUP(A2123,[1]pop_total!$A:$H,8,FALSE)</f>
        <v>60033</v>
      </c>
      <c r="H2123">
        <f t="shared" si="99"/>
        <v>60033</v>
      </c>
      <c r="I2123">
        <v>0.747</v>
      </c>
      <c r="J2123" s="1">
        <f>VLOOKUP(B2123,[2]Planilha1!$A:$F,6,FALSE)</f>
        <v>295324879.56</v>
      </c>
      <c r="K2123" s="10">
        <f t="shared" si="100"/>
        <v>4919.3756693818405</v>
      </c>
      <c r="L2123" s="8">
        <f t="shared" si="101"/>
        <v>4919.3756693818405</v>
      </c>
      <c r="M2123" s="14">
        <f>VLOOKUP(B2123,'[3]IVIC médio'!$A:$M,8,FALSE)</f>
        <v>0.10555555555555554</v>
      </c>
    </row>
    <row r="2124" spans="1:13" x14ac:dyDescent="0.25">
      <c r="A2124" s="7">
        <v>320255</v>
      </c>
      <c r="B2124" s="7">
        <v>3202553</v>
      </c>
      <c r="C2124" t="s">
        <v>3067</v>
      </c>
      <c r="D2124" t="s">
        <v>3036</v>
      </c>
      <c r="E2124" t="s">
        <v>2182</v>
      </c>
      <c r="F2124" t="s">
        <v>10</v>
      </c>
      <c r="G2124">
        <f>VLOOKUP(A2124,[1]pop_total!$A:$H,8,FALSE)</f>
        <v>9520</v>
      </c>
      <c r="H2124">
        <f t="shared" si="99"/>
        <v>9520</v>
      </c>
      <c r="I2124">
        <v>0.622</v>
      </c>
      <c r="J2124" s="1">
        <f>VLOOKUP(B2124,[2]Planilha1!$A:$F,6,FALSE)</f>
        <v>57493189.07</v>
      </c>
      <c r="K2124" s="10">
        <f t="shared" si="100"/>
        <v>6039.2005325630253</v>
      </c>
      <c r="L2124" s="8">
        <f t="shared" si="101"/>
        <v>6039.2005325630253</v>
      </c>
      <c r="M2124" s="14">
        <f>VLOOKUP(B2124,'[3]IVIC médio'!$A:$M,8,FALSE)</f>
        <v>0.56666666666666676</v>
      </c>
    </row>
    <row r="2125" spans="1:13" x14ac:dyDescent="0.25">
      <c r="A2125" s="7">
        <v>291310</v>
      </c>
      <c r="B2125" s="7">
        <v>2913101</v>
      </c>
      <c r="C2125" t="s">
        <v>1937</v>
      </c>
      <c r="D2125" t="s">
        <v>1784</v>
      </c>
      <c r="E2125" t="s">
        <v>466</v>
      </c>
      <c r="F2125" t="s">
        <v>10</v>
      </c>
      <c r="G2125">
        <f>VLOOKUP(A2125,[1]pop_total!$A:$H,8,FALSE)</f>
        <v>16969</v>
      </c>
      <c r="H2125">
        <f t="shared" si="99"/>
        <v>16969</v>
      </c>
      <c r="I2125">
        <v>0.60199999999999998</v>
      </c>
      <c r="J2125" s="1">
        <f>VLOOKUP(B2125,[2]Planilha1!$A:$F,6,FALSE)</f>
        <v>70269006.5</v>
      </c>
      <c r="K2125" s="10">
        <f t="shared" si="100"/>
        <v>4141.0222464494082</v>
      </c>
      <c r="L2125" s="8">
        <f t="shared" si="101"/>
        <v>4141.0222464494082</v>
      </c>
      <c r="M2125" s="14">
        <f>VLOOKUP(B2125,'[3]IVIC médio'!$A:$M,8,FALSE)</f>
        <v>0.57777777777777783</v>
      </c>
    </row>
    <row r="2126" spans="1:13" x14ac:dyDescent="0.25">
      <c r="A2126" s="7">
        <v>312990</v>
      </c>
      <c r="B2126" s="7">
        <v>3129905</v>
      </c>
      <c r="C2126" t="s">
        <v>2520</v>
      </c>
      <c r="D2126" t="s">
        <v>2181</v>
      </c>
      <c r="E2126" t="s">
        <v>2182</v>
      </c>
      <c r="F2126" t="s">
        <v>10</v>
      </c>
      <c r="G2126">
        <f>VLOOKUP(A2126,[1]pop_total!$A:$H,8,FALSE)</f>
        <v>3365</v>
      </c>
      <c r="H2126">
        <f t="shared" si="99"/>
        <v>3365</v>
      </c>
      <c r="I2126">
        <v>0.67400000000000004</v>
      </c>
      <c r="J2126" s="1">
        <f>VLOOKUP(B2126,[2]Planilha1!$A:$F,6,FALSE)</f>
        <v>26684021.07</v>
      </c>
      <c r="K2126" s="10">
        <f t="shared" si="100"/>
        <v>7929.8725319465084</v>
      </c>
      <c r="L2126" s="8">
        <f t="shared" si="101"/>
        <v>7929.8725319465084</v>
      </c>
      <c r="M2126" s="14">
        <f>VLOOKUP(B2126,'[3]IVIC médio'!$A:$M,8,FALSE)</f>
        <v>0.18333333333333338</v>
      </c>
    </row>
    <row r="2127" spans="1:13" x14ac:dyDescent="0.25">
      <c r="A2127" s="7">
        <v>313000</v>
      </c>
      <c r="B2127" s="7">
        <v>3130002</v>
      </c>
      <c r="C2127" t="s">
        <v>2521</v>
      </c>
      <c r="D2127" t="s">
        <v>2181</v>
      </c>
      <c r="E2127" t="s">
        <v>2182</v>
      </c>
      <c r="F2127" t="s">
        <v>10</v>
      </c>
      <c r="G2127">
        <f>VLOOKUP(A2127,[1]pop_total!$A:$H,8,FALSE)</f>
        <v>2698</v>
      </c>
      <c r="H2127">
        <f t="shared" si="99"/>
        <v>2698</v>
      </c>
      <c r="I2127">
        <v>0.67500000000000004</v>
      </c>
      <c r="J2127" s="1">
        <f>VLOOKUP(B2127,[2]Planilha1!$A:$F,6,FALSE)</f>
        <v>27902127.98</v>
      </c>
      <c r="K2127" s="10">
        <f t="shared" si="100"/>
        <v>10341.782053372868</v>
      </c>
      <c r="L2127" s="8">
        <f t="shared" si="101"/>
        <v>10341.782053372868</v>
      </c>
      <c r="M2127" s="14">
        <f>VLOOKUP(B2127,'[3]IVIC médio'!$A:$M,8,FALSE)</f>
        <v>3.8888888888888876E-2</v>
      </c>
    </row>
    <row r="2128" spans="1:13" x14ac:dyDescent="0.25">
      <c r="A2128" s="7">
        <v>351970</v>
      </c>
      <c r="B2128" s="7">
        <v>3519709</v>
      </c>
      <c r="C2128" t="s">
        <v>3421</v>
      </c>
      <c r="D2128" t="s">
        <v>3202</v>
      </c>
      <c r="E2128" t="s">
        <v>2182</v>
      </c>
      <c r="F2128" t="s">
        <v>10</v>
      </c>
      <c r="G2128">
        <f>VLOOKUP(A2128,[1]pop_total!$A:$H,8,FALSE)</f>
        <v>75605</v>
      </c>
      <c r="H2128">
        <f t="shared" si="99"/>
        <v>75605</v>
      </c>
      <c r="I2128">
        <v>0.71</v>
      </c>
      <c r="J2128" s="1">
        <f>VLOOKUP(B2128,[2]Planilha1!$A:$F,6,FALSE)</f>
        <v>343369835.58999997</v>
      </c>
      <c r="K2128" s="10">
        <f t="shared" si="100"/>
        <v>4541.6286699292368</v>
      </c>
      <c r="L2128" s="8">
        <f t="shared" si="101"/>
        <v>4541.6286699292368</v>
      </c>
      <c r="M2128" s="14">
        <f>VLOOKUP(B2128,'[3]IVIC médio'!$A:$M,8,FALSE)</f>
        <v>0.27777777777777779</v>
      </c>
    </row>
    <row r="2129" spans="1:13" x14ac:dyDescent="0.25">
      <c r="A2129" s="7">
        <v>291320</v>
      </c>
      <c r="B2129" s="7">
        <v>2913200</v>
      </c>
      <c r="C2129" t="s">
        <v>1938</v>
      </c>
      <c r="D2129" t="s">
        <v>1784</v>
      </c>
      <c r="E2129" t="s">
        <v>466</v>
      </c>
      <c r="F2129" t="s">
        <v>10</v>
      </c>
      <c r="G2129">
        <f>VLOOKUP(A2129,[1]pop_total!$A:$H,8,FALSE)</f>
        <v>26309</v>
      </c>
      <c r="H2129">
        <f t="shared" si="99"/>
        <v>26309</v>
      </c>
      <c r="I2129">
        <v>0.63600000000000001</v>
      </c>
      <c r="J2129" s="1">
        <f>VLOOKUP(B2129,[2]Planilha1!$A:$F,6,FALSE)</f>
        <v>142547093.00999999</v>
      </c>
      <c r="K2129" s="10">
        <f t="shared" si="100"/>
        <v>5418.1874267360972</v>
      </c>
      <c r="L2129" s="8">
        <f t="shared" si="101"/>
        <v>5418.1874267360972</v>
      </c>
      <c r="M2129" s="14">
        <f>VLOOKUP(B2129,'[3]IVIC médio'!$A:$M,8,FALSE)</f>
        <v>0.30000000000000004</v>
      </c>
    </row>
    <row r="2130" spans="1:13" x14ac:dyDescent="0.25">
      <c r="A2130" s="7">
        <v>230535</v>
      </c>
      <c r="B2130" s="7">
        <v>2305357</v>
      </c>
      <c r="C2130" t="s">
        <v>979</v>
      </c>
      <c r="D2130" t="s">
        <v>905</v>
      </c>
      <c r="E2130" t="s">
        <v>466</v>
      </c>
      <c r="F2130" t="s">
        <v>10</v>
      </c>
      <c r="G2130">
        <f>VLOOKUP(A2130,[1]pop_total!$A:$H,8,FALSE)</f>
        <v>21433</v>
      </c>
      <c r="H2130">
        <f t="shared" si="99"/>
        <v>21433</v>
      </c>
      <c r="I2130">
        <v>0.61599999999999999</v>
      </c>
      <c r="J2130" s="1">
        <f>VLOOKUP(B2130,[2]Planilha1!$A:$F,6,FALSE)</f>
        <v>133800332.98</v>
      </c>
      <c r="K2130" s="10">
        <f t="shared" si="100"/>
        <v>6242.7253758223305</v>
      </c>
      <c r="L2130" s="8">
        <f t="shared" si="101"/>
        <v>6242.7253758223305</v>
      </c>
      <c r="M2130" s="14">
        <f>VLOOKUP(B2130,'[3]IVIC médio'!$A:$M,8,FALSE)</f>
        <v>0.4555555555555556</v>
      </c>
    </row>
    <row r="2131" spans="1:13" x14ac:dyDescent="0.25">
      <c r="A2131" s="7">
        <v>420700</v>
      </c>
      <c r="B2131" s="7">
        <v>4207007</v>
      </c>
      <c r="C2131" t="s">
        <v>4297</v>
      </c>
      <c r="D2131" t="s">
        <v>4197</v>
      </c>
      <c r="E2131" t="s">
        <v>3828</v>
      </c>
      <c r="F2131" t="s">
        <v>10</v>
      </c>
      <c r="G2131">
        <f>VLOOKUP(A2131,[1]pop_total!$A:$H,8,FALSE)</f>
        <v>59035</v>
      </c>
      <c r="H2131">
        <f t="shared" si="99"/>
        <v>59035</v>
      </c>
      <c r="I2131">
        <v>0.74099999999999999</v>
      </c>
      <c r="J2131" s="1">
        <f>VLOOKUP(B2131,[2]Planilha1!$A:$F,6,FALSE)</f>
        <v>316280507.75</v>
      </c>
      <c r="K2131" s="10">
        <f t="shared" si="100"/>
        <v>5357.5083890912174</v>
      </c>
      <c r="L2131" s="8">
        <f t="shared" si="101"/>
        <v>5357.5083890912174</v>
      </c>
      <c r="M2131" s="14">
        <f>VLOOKUP(B2131,'[3]IVIC médio'!$A:$M,8,FALSE)</f>
        <v>0.68333333333333335</v>
      </c>
    </row>
    <row r="2132" spans="1:13" x14ac:dyDescent="0.25">
      <c r="A2132" s="7">
        <v>313005</v>
      </c>
      <c r="B2132" s="7">
        <v>3130051</v>
      </c>
      <c r="C2132" t="s">
        <v>2522</v>
      </c>
      <c r="D2132" t="s">
        <v>2181</v>
      </c>
      <c r="E2132" t="s">
        <v>2182</v>
      </c>
      <c r="F2132" t="s">
        <v>10</v>
      </c>
      <c r="G2132">
        <f>VLOOKUP(A2132,[1]pop_total!$A:$H,8,FALSE)</f>
        <v>10677</v>
      </c>
      <c r="H2132">
        <f t="shared" si="99"/>
        <v>10677</v>
      </c>
      <c r="I2132">
        <v>0.624</v>
      </c>
      <c r="J2132" s="1">
        <f>VLOOKUP(B2132,[2]Planilha1!$A:$F,6,FALSE)</f>
        <v>46629692</v>
      </c>
      <c r="K2132" s="10">
        <f t="shared" si="100"/>
        <v>4367.3028004121006</v>
      </c>
      <c r="L2132" s="8">
        <f t="shared" si="101"/>
        <v>4367.3028004121006</v>
      </c>
      <c r="M2132" s="14">
        <f>VLOOKUP(B2132,'[3]IVIC médio'!$A:$M,8,FALSE)</f>
        <v>0.35555555555555557</v>
      </c>
    </row>
    <row r="2133" spans="1:13" x14ac:dyDescent="0.25">
      <c r="A2133" s="7">
        <v>410990</v>
      </c>
      <c r="B2133" s="7">
        <v>4109906</v>
      </c>
      <c r="C2133" t="s">
        <v>3957</v>
      </c>
      <c r="D2133" t="s">
        <v>3827</v>
      </c>
      <c r="E2133" t="s">
        <v>3828</v>
      </c>
      <c r="F2133" t="s">
        <v>10</v>
      </c>
      <c r="G2133">
        <f>VLOOKUP(A2133,[1]pop_total!$A:$H,8,FALSE)</f>
        <v>8991</v>
      </c>
      <c r="H2133">
        <f t="shared" si="99"/>
        <v>8991</v>
      </c>
      <c r="I2133">
        <v>0.66600000000000004</v>
      </c>
      <c r="J2133" s="1">
        <f>VLOOKUP(B2133,[2]Planilha1!$A:$F,6,FALSE)</f>
        <v>43260895.189999998</v>
      </c>
      <c r="K2133" s="10">
        <f t="shared" si="100"/>
        <v>4811.577709932154</v>
      </c>
      <c r="L2133" s="8">
        <f t="shared" si="101"/>
        <v>4811.577709932154</v>
      </c>
      <c r="M2133" s="14">
        <f>VLOOKUP(B2133,'[3]IVIC médio'!$A:$M,8,FALSE)</f>
        <v>0.41111111111111115</v>
      </c>
    </row>
    <row r="2134" spans="1:13" x14ac:dyDescent="0.25">
      <c r="A2134" s="7">
        <v>210510</v>
      </c>
      <c r="B2134" s="7">
        <v>2105104</v>
      </c>
      <c r="C2134" t="s">
        <v>551</v>
      </c>
      <c r="D2134" t="s">
        <v>465</v>
      </c>
      <c r="E2134" t="s">
        <v>466</v>
      </c>
      <c r="F2134" t="s">
        <v>10</v>
      </c>
      <c r="G2134">
        <f>VLOOKUP(A2134,[1]pop_total!$A:$H,8,FALSE)</f>
        <v>24794</v>
      </c>
      <c r="H2134">
        <f t="shared" si="99"/>
        <v>24794</v>
      </c>
      <c r="I2134">
        <v>0.54600000000000004</v>
      </c>
      <c r="J2134" s="1">
        <f>VLOOKUP(B2134,[2]Planilha1!$A:$F,6,FALSE)</f>
        <v>110134439.86</v>
      </c>
      <c r="K2134" s="10">
        <f t="shared" si="100"/>
        <v>4441.9795055255299</v>
      </c>
      <c r="L2134" s="8">
        <f t="shared" si="101"/>
        <v>4441.9795055255299</v>
      </c>
      <c r="M2134" s="14">
        <f>VLOOKUP(B2134,'[3]IVIC médio'!$A:$M,8,FALSE)</f>
        <v>0.62777777777777777</v>
      </c>
    </row>
    <row r="2135" spans="1:13" x14ac:dyDescent="0.25">
      <c r="A2135" s="7">
        <v>351980</v>
      </c>
      <c r="B2135" s="7">
        <v>3519808</v>
      </c>
      <c r="C2135" t="s">
        <v>3422</v>
      </c>
      <c r="D2135" t="s">
        <v>3202</v>
      </c>
      <c r="E2135" t="s">
        <v>2182</v>
      </c>
      <c r="F2135" t="s">
        <v>10</v>
      </c>
      <c r="G2135">
        <f>VLOOKUP(A2135,[1]pop_total!$A:$H,8,FALSE)</f>
        <v>7819</v>
      </c>
      <c r="H2135">
        <f t="shared" si="99"/>
        <v>7819</v>
      </c>
      <c r="I2135">
        <v>0.72</v>
      </c>
      <c r="J2135" s="1">
        <f>VLOOKUP(B2135,[2]Planilha1!$A:$F,6,FALSE)</f>
        <v>71353859.079999998</v>
      </c>
      <c r="K2135" s="10">
        <f t="shared" si="100"/>
        <v>9125.7013786929274</v>
      </c>
      <c r="L2135" s="8">
        <f t="shared" si="101"/>
        <v>9125.7013786929274</v>
      </c>
      <c r="M2135" s="14">
        <f>VLOOKUP(B2135,'[3]IVIC médio'!$A:$M,8,FALSE)</f>
        <v>0.8</v>
      </c>
    </row>
    <row r="2136" spans="1:13" x14ac:dyDescent="0.25">
      <c r="A2136" s="7">
        <v>291330</v>
      </c>
      <c r="B2136" s="7">
        <v>2913309</v>
      </c>
      <c r="C2136" t="s">
        <v>1939</v>
      </c>
      <c r="D2136" t="s">
        <v>1784</v>
      </c>
      <c r="E2136" t="s">
        <v>466</v>
      </c>
      <c r="F2136" t="s">
        <v>10</v>
      </c>
      <c r="G2136">
        <f>VLOOKUP(A2136,[1]pop_total!$A:$H,8,FALSE)</f>
        <v>6190</v>
      </c>
      <c r="H2136">
        <f t="shared" si="99"/>
        <v>6190</v>
      </c>
      <c r="I2136">
        <v>0.63100000000000001</v>
      </c>
      <c r="J2136" s="1">
        <f>VLOOKUP(B2136,[2]Planilha1!$A:$F,6,FALSE)</f>
        <v>37202329.880000003</v>
      </c>
      <c r="K2136" s="10">
        <f t="shared" si="100"/>
        <v>6010.0694474959619</v>
      </c>
      <c r="L2136" s="8">
        <f t="shared" si="101"/>
        <v>6010.0694474959619</v>
      </c>
      <c r="M2136" s="14">
        <f>VLOOKUP(B2136,'[3]IVIC médio'!$A:$M,8,FALSE)</f>
        <v>0.31111111111111112</v>
      </c>
    </row>
    <row r="2137" spans="1:13" x14ac:dyDescent="0.25">
      <c r="A2137" s="7">
        <v>230540</v>
      </c>
      <c r="B2137" s="7">
        <v>2305407</v>
      </c>
      <c r="C2137" t="s">
        <v>980</v>
      </c>
      <c r="D2137" t="s">
        <v>905</v>
      </c>
      <c r="E2137" t="s">
        <v>466</v>
      </c>
      <c r="F2137" t="s">
        <v>10</v>
      </c>
      <c r="G2137">
        <f>VLOOKUP(A2137,[1]pop_total!$A:$H,8,FALSE)</f>
        <v>62642</v>
      </c>
      <c r="H2137">
        <f t="shared" si="99"/>
        <v>62642</v>
      </c>
      <c r="I2137">
        <v>0.60599999999999998</v>
      </c>
      <c r="J2137" s="1">
        <f>VLOOKUP(B2137,[2]Planilha1!$A:$F,6,FALSE)</f>
        <v>267638640.88</v>
      </c>
      <c r="K2137" s="10">
        <f t="shared" si="100"/>
        <v>4272.5111088407139</v>
      </c>
      <c r="L2137" s="8">
        <f t="shared" si="101"/>
        <v>4272.5111088407139</v>
      </c>
      <c r="M2137" s="14">
        <f>VLOOKUP(B2137,'[3]IVIC médio'!$A:$M,8,FALSE)</f>
        <v>0.68888888888888888</v>
      </c>
    </row>
    <row r="2138" spans="1:13" x14ac:dyDescent="0.25">
      <c r="A2138" s="7">
        <v>320260</v>
      </c>
      <c r="B2138" s="7">
        <v>3202603</v>
      </c>
      <c r="C2138" t="s">
        <v>3068</v>
      </c>
      <c r="D2138" t="s">
        <v>3036</v>
      </c>
      <c r="E2138" t="s">
        <v>2182</v>
      </c>
      <c r="F2138" t="s">
        <v>10</v>
      </c>
      <c r="G2138">
        <f>VLOOKUP(A2138,[1]pop_total!$A:$H,8,FALSE)</f>
        <v>12326</v>
      </c>
      <c r="H2138">
        <f t="shared" si="99"/>
        <v>12326</v>
      </c>
      <c r="I2138">
        <v>0.72899999999999998</v>
      </c>
      <c r="J2138" s="1">
        <f>VLOOKUP(B2138,[2]Planilha1!$A:$F,6,FALSE)</f>
        <v>85083816.049999997</v>
      </c>
      <c r="K2138" s="10">
        <f t="shared" si="100"/>
        <v>6902.7921507382762</v>
      </c>
      <c r="L2138" s="8">
        <f t="shared" si="101"/>
        <v>6902.7921507382762</v>
      </c>
      <c r="M2138" s="14">
        <f>VLOOKUP(B2138,'[3]IVIC médio'!$A:$M,8,FALSE)</f>
        <v>0.55000000000000004</v>
      </c>
    </row>
    <row r="2139" spans="1:13" x14ac:dyDescent="0.25">
      <c r="A2139" s="7">
        <v>240460</v>
      </c>
      <c r="B2139" s="7">
        <v>2404606</v>
      </c>
      <c r="C2139" t="s">
        <v>1135</v>
      </c>
      <c r="D2139" t="s">
        <v>1086</v>
      </c>
      <c r="E2139" t="s">
        <v>466</v>
      </c>
      <c r="F2139" t="s">
        <v>10</v>
      </c>
      <c r="G2139">
        <f>VLOOKUP(A2139,[1]pop_total!$A:$H,8,FALSE)</f>
        <v>11615</v>
      </c>
      <c r="H2139">
        <f t="shared" si="99"/>
        <v>11615</v>
      </c>
      <c r="I2139">
        <v>0.55000000000000004</v>
      </c>
      <c r="J2139" s="1">
        <f>VLOOKUP(B2139,[2]Planilha1!$A:$F,6,FALSE)</f>
        <v>69715045.75</v>
      </c>
      <c r="K2139" s="10">
        <f t="shared" si="100"/>
        <v>6002.1563280241071</v>
      </c>
      <c r="L2139" s="8">
        <f t="shared" si="101"/>
        <v>6002.1563280241071</v>
      </c>
      <c r="M2139" s="14">
        <f>VLOOKUP(B2139,'[3]IVIC médio'!$A:$M,8,FALSE)</f>
        <v>0.70555555555555549</v>
      </c>
    </row>
    <row r="2140" spans="1:13" x14ac:dyDescent="0.25">
      <c r="A2140" s="7">
        <v>351990</v>
      </c>
      <c r="B2140" s="7">
        <v>3519907</v>
      </c>
      <c r="C2140" t="s">
        <v>3423</v>
      </c>
      <c r="D2140" t="s">
        <v>3202</v>
      </c>
      <c r="E2140" t="s">
        <v>2182</v>
      </c>
      <c r="F2140" t="s">
        <v>10</v>
      </c>
      <c r="G2140">
        <f>VLOOKUP(A2140,[1]pop_total!$A:$H,8,FALSE)</f>
        <v>7619</v>
      </c>
      <c r="H2140">
        <f t="shared" si="99"/>
        <v>7619</v>
      </c>
      <c r="I2140">
        <v>0.73599999999999999</v>
      </c>
      <c r="J2140" s="1">
        <f>VLOOKUP(B2140,[2]Planilha1!$A:$F,6,FALSE)</f>
        <v>65359966.899999999</v>
      </c>
      <c r="K2140" s="10">
        <f t="shared" si="100"/>
        <v>8578.5492715579476</v>
      </c>
      <c r="L2140" s="8">
        <f t="shared" si="101"/>
        <v>8578.5492715579476</v>
      </c>
      <c r="M2140" s="14">
        <f>VLOOKUP(B2140,'[3]IVIC médio'!$A:$M,8,FALSE)</f>
        <v>0.28333333333333338</v>
      </c>
    </row>
    <row r="2141" spans="1:13" x14ac:dyDescent="0.25">
      <c r="A2141" s="7">
        <v>270310</v>
      </c>
      <c r="B2141" s="7">
        <v>2703106</v>
      </c>
      <c r="C2141" t="s">
        <v>1650</v>
      </c>
      <c r="D2141" t="s">
        <v>1620</v>
      </c>
      <c r="E2141" t="s">
        <v>466</v>
      </c>
      <c r="F2141" t="s">
        <v>10</v>
      </c>
      <c r="G2141">
        <f>VLOOKUP(A2141,[1]pop_total!$A:$H,8,FALSE)</f>
        <v>23995</v>
      </c>
      <c r="H2141">
        <f t="shared" si="99"/>
        <v>23995</v>
      </c>
      <c r="I2141">
        <v>0.56399999999999995</v>
      </c>
      <c r="J2141" s="1">
        <f>VLOOKUP(B2141,[2]Planilha1!$A:$F,6,FALSE)</f>
        <v>117612026.66</v>
      </c>
      <c r="K2141" s="10">
        <f t="shared" si="100"/>
        <v>4901.522261304438</v>
      </c>
      <c r="L2141" s="8">
        <f t="shared" si="101"/>
        <v>4901.522261304438</v>
      </c>
      <c r="M2141" s="14">
        <f>VLOOKUP(B2141,'[3]IVIC médio'!$A:$M,8,FALSE)</f>
        <v>0.37777777777777777</v>
      </c>
    </row>
    <row r="2142" spans="1:13" x14ac:dyDescent="0.25">
      <c r="A2142" s="7">
        <v>291340</v>
      </c>
      <c r="B2142" s="7">
        <v>2913408</v>
      </c>
      <c r="C2142" t="s">
        <v>1940</v>
      </c>
      <c r="D2142" t="s">
        <v>1784</v>
      </c>
      <c r="E2142" t="s">
        <v>466</v>
      </c>
      <c r="F2142" t="s">
        <v>10</v>
      </c>
      <c r="G2142">
        <f>VLOOKUP(A2142,[1]pop_total!$A:$H,8,FALSE)</f>
        <v>15527</v>
      </c>
      <c r="H2142">
        <f t="shared" si="99"/>
        <v>15527</v>
      </c>
      <c r="I2142">
        <v>0.61399999999999999</v>
      </c>
      <c r="J2142" s="1">
        <f>VLOOKUP(B2142,[2]Planilha1!$A:$F,6,FALSE)</f>
        <v>74029410.260000005</v>
      </c>
      <c r="K2142" s="10">
        <f t="shared" si="100"/>
        <v>4767.7858092355254</v>
      </c>
      <c r="L2142" s="8">
        <f t="shared" si="101"/>
        <v>4767.7858092355254</v>
      </c>
      <c r="M2142" s="14">
        <f>VLOOKUP(B2142,'[3]IVIC médio'!$A:$M,8,FALSE)</f>
        <v>0.65</v>
      </c>
    </row>
    <row r="2143" spans="1:13" x14ac:dyDescent="0.25">
      <c r="A2143" s="7">
        <v>352000</v>
      </c>
      <c r="B2143" s="7">
        <v>3520004</v>
      </c>
      <c r="C2143" t="s">
        <v>3424</v>
      </c>
      <c r="D2143" t="s">
        <v>3202</v>
      </c>
      <c r="E2143" t="s">
        <v>2182</v>
      </c>
      <c r="F2143" t="s">
        <v>10</v>
      </c>
      <c r="G2143">
        <f>VLOOKUP(A2143,[1]pop_total!$A:$H,8,FALSE)</f>
        <v>23106</v>
      </c>
      <c r="H2143">
        <f t="shared" si="99"/>
        <v>23106</v>
      </c>
      <c r="I2143">
        <v>0.72699999999999998</v>
      </c>
      <c r="J2143" s="1">
        <f>VLOOKUP(B2143,[2]Planilha1!$A:$F,6,FALSE)</f>
        <v>118041613.98</v>
      </c>
      <c r="K2143" s="10">
        <f t="shared" si="100"/>
        <v>5108.6996442482478</v>
      </c>
      <c r="L2143" s="8">
        <f t="shared" si="101"/>
        <v>5108.6996442482478</v>
      </c>
      <c r="M2143" s="14">
        <f>VLOOKUP(B2143,'[3]IVIC médio'!$A:$M,8,FALSE)</f>
        <v>1.0555555555555556</v>
      </c>
    </row>
    <row r="2144" spans="1:13" x14ac:dyDescent="0.25">
      <c r="A2144" s="7">
        <v>250260</v>
      </c>
      <c r="B2144" s="7">
        <v>2502607</v>
      </c>
      <c r="C2144" t="s">
        <v>1278</v>
      </c>
      <c r="D2144" t="s">
        <v>1247</v>
      </c>
      <c r="E2144" t="s">
        <v>466</v>
      </c>
      <c r="F2144" t="s">
        <v>10</v>
      </c>
      <c r="G2144">
        <f>VLOOKUP(A2144,[1]pop_total!$A:$H,8,FALSE)</f>
        <v>5648</v>
      </c>
      <c r="H2144">
        <f t="shared" si="99"/>
        <v>5648</v>
      </c>
      <c r="I2144">
        <v>0.61</v>
      </c>
      <c r="J2144" s="1">
        <f>VLOOKUP(B2144,[2]Planilha1!$A:$F,6,FALSE)</f>
        <v>31472048.75</v>
      </c>
      <c r="K2144" s="10">
        <f t="shared" si="100"/>
        <v>5572.2465917138807</v>
      </c>
      <c r="L2144" s="8">
        <f t="shared" si="101"/>
        <v>5572.2465917138807</v>
      </c>
      <c r="M2144" s="14">
        <f>VLOOKUP(B2144,'[3]IVIC médio'!$A:$M,8,FALSE)</f>
        <v>0.45555555555555555</v>
      </c>
    </row>
    <row r="2145" spans="1:13" x14ac:dyDescent="0.25">
      <c r="A2145" s="7">
        <v>352010</v>
      </c>
      <c r="B2145" s="7">
        <v>3520103</v>
      </c>
      <c r="C2145" t="s">
        <v>3425</v>
      </c>
      <c r="D2145" t="s">
        <v>3202</v>
      </c>
      <c r="E2145" t="s">
        <v>2182</v>
      </c>
      <c r="F2145" t="s">
        <v>10</v>
      </c>
      <c r="G2145">
        <f>VLOOKUP(A2145,[1]pop_total!$A:$H,8,FALSE)</f>
        <v>26212</v>
      </c>
      <c r="H2145">
        <f t="shared" si="99"/>
        <v>26212</v>
      </c>
      <c r="I2145">
        <v>0.76800000000000002</v>
      </c>
      <c r="J2145" s="1">
        <f>VLOOKUP(B2145,[2]Planilha1!$A:$F,6,FALSE)</f>
        <v>178372989.59</v>
      </c>
      <c r="K2145" s="10">
        <f t="shared" si="100"/>
        <v>6805.0125740119029</v>
      </c>
      <c r="L2145" s="8">
        <f t="shared" si="101"/>
        <v>6805.0125740119029</v>
      </c>
      <c r="M2145" s="14">
        <f>VLOOKUP(B2145,'[3]IVIC médio'!$A:$M,8,FALSE)</f>
        <v>0.76111111111111107</v>
      </c>
    </row>
    <row r="2146" spans="1:13" x14ac:dyDescent="0.25">
      <c r="A2146" s="7">
        <v>313010</v>
      </c>
      <c r="B2146" s="7">
        <v>3130101</v>
      </c>
      <c r="C2146" t="s">
        <v>2523</v>
      </c>
      <c r="D2146" t="s">
        <v>2181</v>
      </c>
      <c r="E2146" t="s">
        <v>2182</v>
      </c>
      <c r="F2146" t="s">
        <v>10</v>
      </c>
      <c r="G2146">
        <f>VLOOKUP(A2146,[1]pop_total!$A:$H,8,FALSE)</f>
        <v>45847</v>
      </c>
      <c r="H2146">
        <f t="shared" si="99"/>
        <v>45847</v>
      </c>
      <c r="I2146">
        <v>0.69799999999999995</v>
      </c>
      <c r="J2146" s="1">
        <f>VLOOKUP(B2146,[2]Planilha1!$A:$F,6,FALSE)</f>
        <v>293536065.18000001</v>
      </c>
      <c r="K2146" s="10">
        <f t="shared" si="100"/>
        <v>6402.5141269875894</v>
      </c>
      <c r="L2146" s="8">
        <f t="shared" si="101"/>
        <v>6402.5141269875894</v>
      </c>
      <c r="M2146" s="14">
        <f>VLOOKUP(B2146,'[3]IVIC médio'!$A:$M,8,FALSE)</f>
        <v>0.18333333333333335</v>
      </c>
    </row>
    <row r="2147" spans="1:13" x14ac:dyDescent="0.25">
      <c r="A2147" s="7">
        <v>210515</v>
      </c>
      <c r="B2147" s="7">
        <v>2105153</v>
      </c>
      <c r="C2147" t="s">
        <v>552</v>
      </c>
      <c r="D2147" t="s">
        <v>465</v>
      </c>
      <c r="E2147" t="s">
        <v>466</v>
      </c>
      <c r="F2147" t="s">
        <v>10</v>
      </c>
      <c r="G2147">
        <f>VLOOKUP(A2147,[1]pop_total!$A:$H,8,FALSE)</f>
        <v>13974</v>
      </c>
      <c r="H2147">
        <f t="shared" si="99"/>
        <v>13974</v>
      </c>
      <c r="I2147">
        <v>0.56899999999999995</v>
      </c>
      <c r="J2147" s="1">
        <f>VLOOKUP(B2147,[2]Planilha1!$A:$F,6,FALSE)</f>
        <v>103957304.34999999</v>
      </c>
      <c r="K2147" s="10">
        <f t="shared" si="100"/>
        <v>7439.3376520681259</v>
      </c>
      <c r="L2147" s="8">
        <f t="shared" si="101"/>
        <v>7439.3376520681259</v>
      </c>
      <c r="M2147" s="14">
        <f>VLOOKUP(B2147,'[3]IVIC médio'!$A:$M,8,FALSE)</f>
        <v>0.53888888888888897</v>
      </c>
    </row>
    <row r="2148" spans="1:13" x14ac:dyDescent="0.25">
      <c r="A2148" s="7">
        <v>210520</v>
      </c>
      <c r="B2148" s="7">
        <v>2105203</v>
      </c>
      <c r="C2148" t="s">
        <v>553</v>
      </c>
      <c r="D2148" t="s">
        <v>465</v>
      </c>
      <c r="E2148" t="s">
        <v>466</v>
      </c>
      <c r="F2148" t="s">
        <v>10</v>
      </c>
      <c r="G2148">
        <f>VLOOKUP(A2148,[1]pop_total!$A:$H,8,FALSE)</f>
        <v>10231</v>
      </c>
      <c r="H2148">
        <f t="shared" si="99"/>
        <v>10231</v>
      </c>
      <c r="I2148">
        <v>0.61399999999999999</v>
      </c>
      <c r="J2148" s="1">
        <f>VLOOKUP(B2148,[2]Planilha1!$A:$F,6,FALSE)</f>
        <v>59595071.719999999</v>
      </c>
      <c r="K2148" s="10">
        <f t="shared" si="100"/>
        <v>5824.9508083276314</v>
      </c>
      <c r="L2148" s="8">
        <f t="shared" si="101"/>
        <v>5824.9508083276314</v>
      </c>
      <c r="M2148" s="14">
        <f>VLOOKUP(B2148,'[3]IVIC médio'!$A:$M,8,FALSE)</f>
        <v>0.74444444444444446</v>
      </c>
    </row>
    <row r="2149" spans="1:13" x14ac:dyDescent="0.25">
      <c r="A2149" s="7">
        <v>150320</v>
      </c>
      <c r="B2149" s="7">
        <v>1503200</v>
      </c>
      <c r="C2149" t="s">
        <v>218</v>
      </c>
      <c r="D2149" t="s">
        <v>166</v>
      </c>
      <c r="E2149" t="s">
        <v>9</v>
      </c>
      <c r="F2149" t="s">
        <v>10</v>
      </c>
      <c r="G2149">
        <f>VLOOKUP(A2149,[1]pop_total!$A:$H,8,FALSE)</f>
        <v>35797</v>
      </c>
      <c r="H2149">
        <f t="shared" si="99"/>
        <v>35797</v>
      </c>
      <c r="I2149">
        <v>0.59499999999999997</v>
      </c>
      <c r="J2149" s="1">
        <f>VLOOKUP(B2149,[2]Planilha1!$A:$F,6,FALSE)</f>
        <v>114246607.48999999</v>
      </c>
      <c r="K2149" s="10">
        <f t="shared" si="100"/>
        <v>3191.5134645361341</v>
      </c>
      <c r="L2149" s="8">
        <f t="shared" si="101"/>
        <v>3191.5134645361341</v>
      </c>
      <c r="M2149" s="14">
        <f>VLOOKUP(B2149,'[3]IVIC médio'!$A:$M,8,FALSE)</f>
        <v>0.61111111111111127</v>
      </c>
    </row>
    <row r="2150" spans="1:13" x14ac:dyDescent="0.25">
      <c r="A2150" s="7">
        <v>150330</v>
      </c>
      <c r="B2150" s="7">
        <v>1503309</v>
      </c>
      <c r="C2150" t="s">
        <v>219</v>
      </c>
      <c r="D2150" t="s">
        <v>166</v>
      </c>
      <c r="E2150" t="s">
        <v>9</v>
      </c>
      <c r="F2150" t="s">
        <v>10</v>
      </c>
      <c r="G2150">
        <f>VLOOKUP(A2150,[1]pop_total!$A:$H,8,FALSE)</f>
        <v>64831</v>
      </c>
      <c r="H2150">
        <f t="shared" si="99"/>
        <v>64831</v>
      </c>
      <c r="I2150">
        <v>0.54700000000000004</v>
      </c>
      <c r="J2150" s="1">
        <f>VLOOKUP(B2150,[2]Planilha1!$A:$F,6,FALSE)</f>
        <v>252324700.63999999</v>
      </c>
      <c r="K2150" s="10">
        <f t="shared" si="100"/>
        <v>3892.0377695855377</v>
      </c>
      <c r="L2150" s="8">
        <f t="shared" si="101"/>
        <v>3892.0377695855377</v>
      </c>
      <c r="M2150" s="14">
        <f>VLOOKUP(B2150,'[3]IVIC médio'!$A:$M,8,FALSE)</f>
        <v>0.3666666666666667</v>
      </c>
    </row>
    <row r="2151" spans="1:13" x14ac:dyDescent="0.25">
      <c r="A2151" s="7">
        <v>260680</v>
      </c>
      <c r="B2151" s="7">
        <v>2606804</v>
      </c>
      <c r="C2151" t="s">
        <v>1519</v>
      </c>
      <c r="D2151" t="s">
        <v>1452</v>
      </c>
      <c r="E2151" t="s">
        <v>466</v>
      </c>
      <c r="F2151" t="s">
        <v>10</v>
      </c>
      <c r="G2151">
        <f>VLOOKUP(A2151,[1]pop_total!$A:$H,8,FALSE)</f>
        <v>115196</v>
      </c>
      <c r="H2151">
        <f t="shared" si="99"/>
        <v>115196</v>
      </c>
      <c r="I2151">
        <v>0.66500000000000004</v>
      </c>
      <c r="J2151" s="1">
        <f>VLOOKUP(B2151,[2]Planilha1!$A:$F,6,FALSE)</f>
        <v>403243351.79000002</v>
      </c>
      <c r="K2151" s="10">
        <f t="shared" si="100"/>
        <v>3500.4978626862044</v>
      </c>
      <c r="L2151" s="8">
        <f t="shared" si="101"/>
        <v>3500.4978626862044</v>
      </c>
      <c r="M2151" s="14">
        <f>VLOOKUP(B2151,'[3]IVIC médio'!$A:$M,8,FALSE)</f>
        <v>0.4</v>
      </c>
    </row>
    <row r="2152" spans="1:13" x14ac:dyDescent="0.25">
      <c r="A2152" s="7">
        <v>352020</v>
      </c>
      <c r="B2152" s="7">
        <v>3520202</v>
      </c>
      <c r="C2152" t="s">
        <v>3426</v>
      </c>
      <c r="D2152" t="s">
        <v>3202</v>
      </c>
      <c r="E2152" t="s">
        <v>2182</v>
      </c>
      <c r="F2152" t="s">
        <v>10</v>
      </c>
      <c r="G2152">
        <f>VLOOKUP(A2152,[1]pop_total!$A:$H,8,FALSE)</f>
        <v>10605</v>
      </c>
      <c r="H2152">
        <f t="shared" si="99"/>
        <v>10605</v>
      </c>
      <c r="I2152">
        <v>0.71099999999999997</v>
      </c>
      <c r="J2152" s="1">
        <f>VLOOKUP(B2152,[2]Planilha1!$A:$F,6,FALSE)</f>
        <v>81630148.109999999</v>
      </c>
      <c r="K2152" s="10">
        <f t="shared" si="100"/>
        <v>7697.3265544554451</v>
      </c>
      <c r="L2152" s="8">
        <f t="shared" si="101"/>
        <v>7697.3265544554451</v>
      </c>
      <c r="M2152" s="14">
        <f>VLOOKUP(B2152,'[3]IVIC médio'!$A:$M,8,FALSE)</f>
        <v>0.1222222222222222</v>
      </c>
    </row>
    <row r="2153" spans="1:13" x14ac:dyDescent="0.25">
      <c r="A2153" s="7">
        <v>313020</v>
      </c>
      <c r="B2153" s="7">
        <v>3130200</v>
      </c>
      <c r="C2153" t="s">
        <v>2524</v>
      </c>
      <c r="D2153" t="s">
        <v>2181</v>
      </c>
      <c r="E2153" t="s">
        <v>2182</v>
      </c>
      <c r="F2153" t="s">
        <v>10</v>
      </c>
      <c r="G2153">
        <f>VLOOKUP(A2153,[1]pop_total!$A:$H,8,FALSE)</f>
        <v>10830</v>
      </c>
      <c r="H2153">
        <f t="shared" si="99"/>
        <v>10830</v>
      </c>
      <c r="I2153">
        <v>0.65100000000000002</v>
      </c>
      <c r="J2153" s="1">
        <f>VLOOKUP(B2153,[2]Planilha1!$A:$F,6,FALSE)</f>
        <v>67446229.099999994</v>
      </c>
      <c r="K2153" s="10">
        <f t="shared" si="100"/>
        <v>6227.7219852262233</v>
      </c>
      <c r="L2153" s="8">
        <f t="shared" si="101"/>
        <v>6227.7219852262233</v>
      </c>
      <c r="M2153" s="14">
        <f>VLOOKUP(B2153,'[3]IVIC médio'!$A:$M,8,FALSE)</f>
        <v>0.2</v>
      </c>
    </row>
    <row r="2154" spans="1:13" x14ac:dyDescent="0.25">
      <c r="A2154" s="7">
        <v>291345</v>
      </c>
      <c r="B2154" s="7">
        <v>2913457</v>
      </c>
      <c r="C2154" t="s">
        <v>1941</v>
      </c>
      <c r="D2154" t="s">
        <v>1784</v>
      </c>
      <c r="E2154" t="s">
        <v>466</v>
      </c>
      <c r="F2154" t="s">
        <v>10</v>
      </c>
      <c r="G2154">
        <f>VLOOKUP(A2154,[1]pop_total!$A:$H,8,FALSE)</f>
        <v>13151</v>
      </c>
      <c r="H2154">
        <f t="shared" si="99"/>
        <v>13151</v>
      </c>
      <c r="I2154">
        <v>0.57399999999999995</v>
      </c>
      <c r="J2154" s="1">
        <f>VLOOKUP(B2154,[2]Planilha1!$A:$F,6,FALSE)</f>
        <v>71782797.569999993</v>
      </c>
      <c r="K2154" s="10">
        <f t="shared" si="100"/>
        <v>5458.3527921831037</v>
      </c>
      <c r="L2154" s="8">
        <f t="shared" si="101"/>
        <v>5458.3527921831037</v>
      </c>
      <c r="M2154" s="14">
        <f>VLOOKUP(B2154,'[3]IVIC médio'!$A:$M,8,FALSE)</f>
        <v>0.45</v>
      </c>
    </row>
    <row r="2155" spans="1:13" x14ac:dyDescent="0.25">
      <c r="A2155" s="7">
        <v>270320</v>
      </c>
      <c r="B2155" s="7">
        <v>2703205</v>
      </c>
      <c r="C2155" t="s">
        <v>1651</v>
      </c>
      <c r="D2155" t="s">
        <v>1620</v>
      </c>
      <c r="E2155" t="s">
        <v>466</v>
      </c>
      <c r="F2155" t="s">
        <v>10</v>
      </c>
      <c r="G2155">
        <f>VLOOKUP(A2155,[1]pop_total!$A:$H,8,FALSE)</f>
        <v>21372</v>
      </c>
      <c r="H2155">
        <f t="shared" si="99"/>
        <v>21372</v>
      </c>
      <c r="I2155">
        <v>0.56799999999999995</v>
      </c>
      <c r="J2155" s="1">
        <f>VLOOKUP(B2155,[2]Planilha1!$A:$F,6,FALSE)</f>
        <v>127537629.83</v>
      </c>
      <c r="K2155" s="10">
        <f t="shared" si="100"/>
        <v>5967.5102858880782</v>
      </c>
      <c r="L2155" s="8">
        <f t="shared" si="101"/>
        <v>5967.5102858880782</v>
      </c>
      <c r="M2155" s="14">
        <f>VLOOKUP(B2155,'[3]IVIC médio'!$A:$M,8,FALSE)</f>
        <v>0.23333333333333334</v>
      </c>
    </row>
    <row r="2156" spans="1:13" x14ac:dyDescent="0.25">
      <c r="A2156" s="7">
        <v>431010</v>
      </c>
      <c r="B2156" s="7">
        <v>4310108</v>
      </c>
      <c r="C2156" t="s">
        <v>4648</v>
      </c>
      <c r="D2156" t="s">
        <v>4459</v>
      </c>
      <c r="E2156" t="s">
        <v>3828</v>
      </c>
      <c r="F2156" t="s">
        <v>10</v>
      </c>
      <c r="G2156">
        <f>VLOOKUP(A2156,[1]pop_total!$A:$H,8,FALSE)</f>
        <v>32808</v>
      </c>
      <c r="H2156">
        <f t="shared" si="99"/>
        <v>32808</v>
      </c>
      <c r="I2156">
        <v>0.72099999999999997</v>
      </c>
      <c r="J2156" s="1">
        <f>VLOOKUP(B2156,[2]Planilha1!$A:$F,6,FALSE)</f>
        <v>210778101.27000001</v>
      </c>
      <c r="K2156" s="10">
        <f t="shared" si="100"/>
        <v>6424.5946497805417</v>
      </c>
      <c r="L2156" s="8">
        <f t="shared" si="101"/>
        <v>6424.5946497805417</v>
      </c>
      <c r="M2156" s="14">
        <f>VLOOKUP(B2156,'[3]IVIC médio'!$A:$M,8,FALSE)</f>
        <v>0.86666666666666681</v>
      </c>
    </row>
    <row r="2157" spans="1:13" x14ac:dyDescent="0.25">
      <c r="A2157" s="7">
        <v>330187</v>
      </c>
      <c r="B2157" s="7">
        <v>3301876</v>
      </c>
      <c r="C2157" t="s">
        <v>3139</v>
      </c>
      <c r="D2157" t="s">
        <v>3113</v>
      </c>
      <c r="E2157" t="s">
        <v>2182</v>
      </c>
      <c r="F2157" t="s">
        <v>10</v>
      </c>
      <c r="G2157">
        <f>VLOOKUP(A2157,[1]pop_total!$A:$H,8,FALSE)</f>
        <v>27920</v>
      </c>
      <c r="H2157">
        <f t="shared" si="99"/>
        <v>27920</v>
      </c>
      <c r="I2157">
        <v>0.76100000000000001</v>
      </c>
      <c r="J2157" s="1">
        <f>VLOOKUP(B2157,[2]Planilha1!$A:$F,6,FALSE)</f>
        <v>364895542.56999999</v>
      </c>
      <c r="K2157" s="10">
        <f t="shared" si="100"/>
        <v>13069.324590616046</v>
      </c>
      <c r="L2157" s="8">
        <f t="shared" si="101"/>
        <v>12739.39</v>
      </c>
      <c r="M2157" s="14">
        <f>VLOOKUP(B2157,'[3]IVIC médio'!$A:$M,8,FALSE)</f>
        <v>0.71111111111111125</v>
      </c>
    </row>
    <row r="2158" spans="1:13" x14ac:dyDescent="0.25">
      <c r="A2158" s="7">
        <v>291350</v>
      </c>
      <c r="B2158" s="7">
        <v>2913507</v>
      </c>
      <c r="C2158" t="s">
        <v>1942</v>
      </c>
      <c r="D2158" t="s">
        <v>1784</v>
      </c>
      <c r="E2158" t="s">
        <v>466</v>
      </c>
      <c r="F2158" t="s">
        <v>10</v>
      </c>
      <c r="G2158">
        <f>VLOOKUP(A2158,[1]pop_total!$A:$H,8,FALSE)</f>
        <v>21491</v>
      </c>
      <c r="H2158">
        <f t="shared" si="99"/>
        <v>21491</v>
      </c>
      <c r="I2158">
        <v>0.55200000000000005</v>
      </c>
      <c r="J2158" s="1">
        <f>VLOOKUP(B2158,[2]Planilha1!$A:$F,6,FALSE)</f>
        <v>89696860.019999996</v>
      </c>
      <c r="K2158" s="10">
        <f t="shared" si="100"/>
        <v>4173.6941054394865</v>
      </c>
      <c r="L2158" s="8">
        <f t="shared" si="101"/>
        <v>4173.6941054394865</v>
      </c>
      <c r="M2158" s="14">
        <f>VLOOKUP(B2158,'[3]IVIC médio'!$A:$M,8,FALSE)</f>
        <v>0.33333333333333337</v>
      </c>
    </row>
    <row r="2159" spans="1:13" x14ac:dyDescent="0.25">
      <c r="A2159" s="7">
        <v>352030</v>
      </c>
      <c r="B2159" s="7">
        <v>3520301</v>
      </c>
      <c r="C2159" t="s">
        <v>3427</v>
      </c>
      <c r="D2159" t="s">
        <v>3202</v>
      </c>
      <c r="E2159" t="s">
        <v>2182</v>
      </c>
      <c r="F2159" t="s">
        <v>10</v>
      </c>
      <c r="G2159">
        <f>VLOOKUP(A2159,[1]pop_total!$A:$H,8,FALSE)</f>
        <v>29115</v>
      </c>
      <c r="H2159">
        <f t="shared" si="99"/>
        <v>29115</v>
      </c>
      <c r="I2159">
        <v>0.72599999999999998</v>
      </c>
      <c r="J2159" s="1">
        <f>VLOOKUP(B2159,[2]Planilha1!$A:$F,6,FALSE)</f>
        <v>173283207.03</v>
      </c>
      <c r="K2159" s="10">
        <f t="shared" si="100"/>
        <v>5951.6815054095823</v>
      </c>
      <c r="L2159" s="8">
        <f t="shared" si="101"/>
        <v>5951.6815054095823</v>
      </c>
      <c r="M2159" s="14">
        <f>VLOOKUP(B2159,'[3]IVIC médio'!$A:$M,8,FALSE)</f>
        <v>0.42777777777777787</v>
      </c>
    </row>
    <row r="2160" spans="1:13" x14ac:dyDescent="0.25">
      <c r="A2160" s="7">
        <v>260690</v>
      </c>
      <c r="B2160" s="7">
        <v>2606903</v>
      </c>
      <c r="C2160" t="s">
        <v>1520</v>
      </c>
      <c r="D2160" t="s">
        <v>1452</v>
      </c>
      <c r="E2160" t="s">
        <v>466</v>
      </c>
      <c r="F2160" t="s">
        <v>10</v>
      </c>
      <c r="G2160">
        <f>VLOOKUP(A2160,[1]pop_total!$A:$H,8,FALSE)</f>
        <v>11081</v>
      </c>
      <c r="H2160">
        <f t="shared" si="99"/>
        <v>11081</v>
      </c>
      <c r="I2160">
        <v>0.59799999999999998</v>
      </c>
      <c r="J2160" s="1">
        <f>VLOOKUP(B2160,[2]Planilha1!$A:$F,6,FALSE)</f>
        <v>59413249.649999999</v>
      </c>
      <c r="K2160" s="10">
        <f t="shared" si="100"/>
        <v>5361.7227371175886</v>
      </c>
      <c r="L2160" s="8">
        <f t="shared" si="101"/>
        <v>5361.7227371175886</v>
      </c>
      <c r="M2160" s="14">
        <f>VLOOKUP(B2160,'[3]IVIC médio'!$A:$M,8,FALSE)</f>
        <v>0.41111111111111109</v>
      </c>
    </row>
    <row r="2161" spans="1:13" x14ac:dyDescent="0.25">
      <c r="A2161" s="7">
        <v>411000</v>
      </c>
      <c r="B2161" s="7">
        <v>4110003</v>
      </c>
      <c r="C2161" t="s">
        <v>3958</v>
      </c>
      <c r="D2161" t="s">
        <v>3827</v>
      </c>
      <c r="E2161" t="s">
        <v>3828</v>
      </c>
      <c r="F2161" t="s">
        <v>10</v>
      </c>
      <c r="G2161">
        <f>VLOOKUP(A2161,[1]pop_total!$A:$H,8,FALSE)</f>
        <v>5338</v>
      </c>
      <c r="H2161">
        <f t="shared" si="99"/>
        <v>5338</v>
      </c>
      <c r="I2161">
        <v>0.75800000000000001</v>
      </c>
      <c r="J2161" s="1">
        <f>VLOOKUP(B2161,[2]Planilha1!$A:$F,6,FALSE)</f>
        <v>46159594.520000003</v>
      </c>
      <c r="K2161" s="10">
        <f t="shared" si="100"/>
        <v>8647.3575346571761</v>
      </c>
      <c r="L2161" s="8">
        <f t="shared" si="101"/>
        <v>8647.3575346571761</v>
      </c>
      <c r="M2161" s="14">
        <f>VLOOKUP(B2161,'[3]IVIC médio'!$A:$M,8,FALSE)</f>
        <v>0.72777777777777775</v>
      </c>
    </row>
    <row r="2162" spans="1:13" x14ac:dyDescent="0.25">
      <c r="A2162" s="7">
        <v>313030</v>
      </c>
      <c r="B2162" s="7">
        <v>3130309</v>
      </c>
      <c r="C2162" t="s">
        <v>2525</v>
      </c>
      <c r="D2162" t="s">
        <v>2181</v>
      </c>
      <c r="E2162" t="s">
        <v>2182</v>
      </c>
      <c r="F2162" t="s">
        <v>10</v>
      </c>
      <c r="G2162">
        <f>VLOOKUP(A2162,[1]pop_total!$A:$H,8,FALSE)</f>
        <v>6826</v>
      </c>
      <c r="H2162">
        <f t="shared" si="99"/>
        <v>6826</v>
      </c>
      <c r="I2162">
        <v>0.70699999999999996</v>
      </c>
      <c r="J2162" s="1">
        <f>VLOOKUP(B2162,[2]Planilha1!$A:$F,6,FALSE)</f>
        <v>49204221.899999999</v>
      </c>
      <c r="K2162" s="10">
        <f t="shared" si="100"/>
        <v>7208.3536331673013</v>
      </c>
      <c r="L2162" s="8">
        <f t="shared" si="101"/>
        <v>7208.3536331673013</v>
      </c>
      <c r="M2162" s="14">
        <f>VLOOKUP(B2162,'[3]IVIC médio'!$A:$M,8,FALSE)</f>
        <v>2.2222222222222233E-2</v>
      </c>
    </row>
    <row r="2163" spans="1:13" x14ac:dyDescent="0.25">
      <c r="A2163" s="7">
        <v>500430</v>
      </c>
      <c r="B2163" s="7">
        <v>5004304</v>
      </c>
      <c r="C2163" t="s">
        <v>4963</v>
      </c>
      <c r="D2163" t="s">
        <v>4931</v>
      </c>
      <c r="E2163" t="s">
        <v>4932</v>
      </c>
      <c r="F2163" t="s">
        <v>10</v>
      </c>
      <c r="G2163">
        <f>VLOOKUP(A2163,[1]pop_total!$A:$H,8,FALSE)</f>
        <v>13808</v>
      </c>
      <c r="H2163">
        <f t="shared" si="99"/>
        <v>13808</v>
      </c>
      <c r="I2163">
        <v>0.66200000000000003</v>
      </c>
      <c r="J2163" s="1">
        <f>VLOOKUP(B2163,[2]Planilha1!$A:$F,6,FALSE)</f>
        <v>108283748.86</v>
      </c>
      <c r="K2163" s="10">
        <f t="shared" si="100"/>
        <v>7842.1023218424098</v>
      </c>
      <c r="L2163" s="8">
        <f t="shared" si="101"/>
        <v>7842.1023218424098</v>
      </c>
      <c r="M2163" s="14">
        <f>VLOOKUP(B2163,'[3]IVIC médio'!$A:$M,8,FALSE)</f>
        <v>0.81111111111111112</v>
      </c>
    </row>
    <row r="2164" spans="1:13" x14ac:dyDescent="0.25">
      <c r="A2164" s="7">
        <v>230550</v>
      </c>
      <c r="B2164" s="7">
        <v>2305506</v>
      </c>
      <c r="C2164" t="s">
        <v>981</v>
      </c>
      <c r="D2164" t="s">
        <v>905</v>
      </c>
      <c r="E2164" t="s">
        <v>466</v>
      </c>
      <c r="F2164" t="s">
        <v>10</v>
      </c>
      <c r="G2164">
        <f>VLOOKUP(A2164,[1]pop_total!$A:$H,8,FALSE)</f>
        <v>98064</v>
      </c>
      <c r="H2164">
        <f t="shared" si="99"/>
        <v>98064</v>
      </c>
      <c r="I2164">
        <v>0.67700000000000005</v>
      </c>
      <c r="J2164" s="1">
        <f>VLOOKUP(B2164,[2]Planilha1!$A:$F,6,FALSE)</f>
        <v>410177145</v>
      </c>
      <c r="K2164" s="10">
        <f t="shared" si="100"/>
        <v>4182.7494799314736</v>
      </c>
      <c r="L2164" s="8">
        <f t="shared" si="101"/>
        <v>4182.7494799314736</v>
      </c>
      <c r="M2164" s="14">
        <f>VLOOKUP(B2164,'[3]IVIC médio'!$A:$M,8,FALSE)</f>
        <v>1.4666666666666668</v>
      </c>
    </row>
    <row r="2165" spans="1:13" x14ac:dyDescent="0.25">
      <c r="A2165" s="7">
        <v>411005</v>
      </c>
      <c r="B2165" s="7">
        <v>4110052</v>
      </c>
      <c r="C2165" t="s">
        <v>981</v>
      </c>
      <c r="D2165" t="s">
        <v>3827</v>
      </c>
      <c r="E2165" t="s">
        <v>3828</v>
      </c>
      <c r="F2165" t="s">
        <v>10</v>
      </c>
      <c r="G2165">
        <f>VLOOKUP(A2165,[1]pop_total!$A:$H,8,FALSE)</f>
        <v>2144</v>
      </c>
      <c r="H2165">
        <f t="shared" si="99"/>
        <v>2144</v>
      </c>
      <c r="I2165">
        <v>0.70299999999999996</v>
      </c>
      <c r="J2165" s="1">
        <f>VLOOKUP(B2165,[2]Planilha1!$A:$F,6,FALSE)</f>
        <v>28370229.75</v>
      </c>
      <c r="K2165" s="10">
        <f t="shared" si="100"/>
        <v>13232.383278917911</v>
      </c>
      <c r="L2165" s="8">
        <f t="shared" si="101"/>
        <v>12739.39</v>
      </c>
      <c r="M2165" s="14">
        <f>VLOOKUP(B2165,'[3]IVIC médio'!$A:$M,8,FALSE)</f>
        <v>0.54444444444444451</v>
      </c>
    </row>
    <row r="2166" spans="1:13" x14ac:dyDescent="0.25">
      <c r="A2166" s="7">
        <v>313040</v>
      </c>
      <c r="B2166" s="7">
        <v>3130408</v>
      </c>
      <c r="C2166" t="s">
        <v>2526</v>
      </c>
      <c r="D2166" t="s">
        <v>2181</v>
      </c>
      <c r="E2166" t="s">
        <v>2182</v>
      </c>
      <c r="F2166" t="s">
        <v>10</v>
      </c>
      <c r="G2166">
        <f>VLOOKUP(A2166,[1]pop_total!$A:$H,8,FALSE)</f>
        <v>7003</v>
      </c>
      <c r="H2166">
        <f t="shared" si="99"/>
        <v>7003</v>
      </c>
      <c r="I2166">
        <v>0.71399999999999997</v>
      </c>
      <c r="J2166" s="1">
        <f>VLOOKUP(B2166,[2]Planilha1!$A:$F,6,FALSE)</f>
        <v>51960315.25</v>
      </c>
      <c r="K2166" s="10">
        <f t="shared" si="100"/>
        <v>7419.7222975867489</v>
      </c>
      <c r="L2166" s="8">
        <f t="shared" si="101"/>
        <v>7419.7222975867489</v>
      </c>
      <c r="M2166" s="14">
        <f>VLOOKUP(B2166,'[3]IVIC médio'!$A:$M,8,FALSE)</f>
        <v>0.16666666666666669</v>
      </c>
    </row>
    <row r="2167" spans="1:13" x14ac:dyDescent="0.25">
      <c r="A2167" s="7">
        <v>431020</v>
      </c>
      <c r="B2167" s="7">
        <v>4310207</v>
      </c>
      <c r="C2167" t="s">
        <v>4649</v>
      </c>
      <c r="D2167" t="s">
        <v>4459</v>
      </c>
      <c r="E2167" t="s">
        <v>3828</v>
      </c>
      <c r="F2167" t="s">
        <v>10</v>
      </c>
      <c r="G2167">
        <f>VLOOKUP(A2167,[1]pop_total!$A:$H,8,FALSE)</f>
        <v>84780</v>
      </c>
      <c r="H2167">
        <f t="shared" si="99"/>
        <v>84780</v>
      </c>
      <c r="I2167">
        <v>0.78100000000000003</v>
      </c>
      <c r="J2167" s="1">
        <f>VLOOKUP(B2167,[2]Planilha1!$A:$F,6,FALSE)</f>
        <v>624977689.03999996</v>
      </c>
      <c r="K2167" s="10">
        <f t="shared" si="100"/>
        <v>7371.7585402217501</v>
      </c>
      <c r="L2167" s="8">
        <f t="shared" si="101"/>
        <v>7371.7585402217501</v>
      </c>
      <c r="M2167" s="14">
        <f>VLOOKUP(B2167,'[3]IVIC médio'!$A:$M,8,FALSE)</f>
        <v>0.65555555555555556</v>
      </c>
    </row>
    <row r="2168" spans="1:13" x14ac:dyDescent="0.25">
      <c r="A2168" s="7">
        <v>352042</v>
      </c>
      <c r="B2168" s="7">
        <v>3520426</v>
      </c>
      <c r="C2168" t="s">
        <v>3429</v>
      </c>
      <c r="D2168" t="s">
        <v>3202</v>
      </c>
      <c r="E2168" t="s">
        <v>2182</v>
      </c>
      <c r="F2168" t="s">
        <v>10</v>
      </c>
      <c r="G2168">
        <f>VLOOKUP(A2168,[1]pop_total!$A:$H,8,FALSE)</f>
        <v>13419</v>
      </c>
      <c r="H2168">
        <f t="shared" si="99"/>
        <v>13419</v>
      </c>
      <c r="I2168">
        <v>0.72499999999999998</v>
      </c>
      <c r="J2168" s="1">
        <f>VLOOKUP(B2168,[2]Planilha1!$A:$F,6,FALSE)</f>
        <v>131155872.42</v>
      </c>
      <c r="K2168" s="10">
        <f t="shared" si="100"/>
        <v>9773.8931678962672</v>
      </c>
      <c r="L2168" s="8">
        <f t="shared" si="101"/>
        <v>9773.8931678962672</v>
      </c>
      <c r="M2168" s="14">
        <f>VLOOKUP(B2168,'[3]IVIC médio'!$A:$M,8,FALSE)</f>
        <v>1.2444444444444447</v>
      </c>
    </row>
    <row r="2169" spans="1:13" x14ac:dyDescent="0.25">
      <c r="A2169" s="7">
        <v>280270</v>
      </c>
      <c r="B2169" s="7">
        <v>2802700</v>
      </c>
      <c r="C2169" t="s">
        <v>1737</v>
      </c>
      <c r="D2169" t="s">
        <v>1716</v>
      </c>
      <c r="E2169" t="s">
        <v>466</v>
      </c>
      <c r="F2169" t="s">
        <v>10</v>
      </c>
      <c r="G2169">
        <f>VLOOKUP(A2169,[1]pop_total!$A:$H,8,FALSE)</f>
        <v>8321</v>
      </c>
      <c r="H2169">
        <f t="shared" si="99"/>
        <v>8321</v>
      </c>
      <c r="I2169">
        <v>0.56200000000000006</v>
      </c>
      <c r="J2169" s="1">
        <f>VLOOKUP(B2169,[2]Planilha1!$A:$F,6,FALSE)</f>
        <v>53620268.229999997</v>
      </c>
      <c r="K2169" s="10">
        <f t="shared" si="100"/>
        <v>6443.9692621079193</v>
      </c>
      <c r="L2169" s="8">
        <f t="shared" si="101"/>
        <v>6443.9692621079193</v>
      </c>
      <c r="M2169" s="14">
        <f>VLOOKUP(B2169,'[3]IVIC médio'!$A:$M,8,FALSE)</f>
        <v>0.18888888888888888</v>
      </c>
    </row>
    <row r="2170" spans="1:13" x14ac:dyDescent="0.25">
      <c r="A2170" s="7">
        <v>260760</v>
      </c>
      <c r="B2170" s="7">
        <v>2607604</v>
      </c>
      <c r="C2170" t="s">
        <v>1527</v>
      </c>
      <c r="D2170" t="s">
        <v>1452</v>
      </c>
      <c r="E2170" t="s">
        <v>466</v>
      </c>
      <c r="F2170" t="s">
        <v>10</v>
      </c>
      <c r="G2170">
        <f>VLOOKUP(A2170,[1]pop_total!$A:$H,8,FALSE)</f>
        <v>24540</v>
      </c>
      <c r="H2170">
        <f t="shared" si="99"/>
        <v>24540</v>
      </c>
      <c r="I2170">
        <v>0.65300000000000002</v>
      </c>
      <c r="J2170" s="1">
        <f>VLOOKUP(B2170,[2]Planilha1!$A:$F,6,FALSE)</f>
        <v>95295193.260000005</v>
      </c>
      <c r="K2170" s="10">
        <f t="shared" si="100"/>
        <v>3883.2597090464551</v>
      </c>
      <c r="L2170" s="8">
        <f t="shared" si="101"/>
        <v>3883.2597090464551</v>
      </c>
      <c r="M2170" s="14">
        <f>VLOOKUP(B2170,'[3]IVIC médio'!$A:$M,8,FALSE)</f>
        <v>0.21111111111111111</v>
      </c>
    </row>
    <row r="2171" spans="1:13" x14ac:dyDescent="0.25">
      <c r="A2171" s="7">
        <v>220465</v>
      </c>
      <c r="B2171" s="7">
        <v>2204659</v>
      </c>
      <c r="C2171" t="s">
        <v>774</v>
      </c>
      <c r="D2171" t="s">
        <v>682</v>
      </c>
      <c r="E2171" t="s">
        <v>466</v>
      </c>
      <c r="F2171" t="s">
        <v>10</v>
      </c>
      <c r="G2171">
        <f>VLOOKUP(A2171,[1]pop_total!$A:$H,8,FALSE)</f>
        <v>9274</v>
      </c>
      <c r="H2171">
        <f t="shared" si="99"/>
        <v>9274</v>
      </c>
      <c r="I2171">
        <v>0.56299999999999994</v>
      </c>
      <c r="J2171" s="1">
        <f>VLOOKUP(B2171,[2]Planilha1!$A:$F,6,FALSE)</f>
        <v>43731928.43</v>
      </c>
      <c r="K2171" s="10">
        <f t="shared" si="100"/>
        <v>4715.5411289626918</v>
      </c>
      <c r="L2171" s="8">
        <f t="shared" si="101"/>
        <v>4715.5411289626918</v>
      </c>
      <c r="M2171" s="14">
        <f>VLOOKUP(B2171,'[3]IVIC médio'!$A:$M,8,FALSE)</f>
        <v>0.45555555555555555</v>
      </c>
    </row>
    <row r="2172" spans="1:13" x14ac:dyDescent="0.25">
      <c r="A2172" s="7">
        <v>352044</v>
      </c>
      <c r="B2172" s="7">
        <v>3520442</v>
      </c>
      <c r="C2172" t="s">
        <v>3430</v>
      </c>
      <c r="D2172" t="s">
        <v>3202</v>
      </c>
      <c r="E2172" t="s">
        <v>2182</v>
      </c>
      <c r="F2172" t="s">
        <v>10</v>
      </c>
      <c r="G2172">
        <f>VLOOKUP(A2172,[1]pop_total!$A:$H,8,FALSE)</f>
        <v>25549</v>
      </c>
      <c r="H2172">
        <f t="shared" si="99"/>
        <v>25549</v>
      </c>
      <c r="I2172">
        <v>0.81200000000000006</v>
      </c>
      <c r="J2172" s="1">
        <f>VLOOKUP(B2172,[2]Planilha1!$A:$F,6,FALSE)</f>
        <v>210995445.66999999</v>
      </c>
      <c r="K2172" s="10">
        <f t="shared" si="100"/>
        <v>8258.4620012524938</v>
      </c>
      <c r="L2172" s="8">
        <f t="shared" si="101"/>
        <v>8258.4620012524938</v>
      </c>
      <c r="M2172" s="14">
        <f>VLOOKUP(B2172,'[3]IVIC médio'!$A:$M,8,FALSE)</f>
        <v>0.88888888888888895</v>
      </c>
    </row>
    <row r="2173" spans="1:13" x14ac:dyDescent="0.25">
      <c r="A2173" s="7">
        <v>352040</v>
      </c>
      <c r="B2173" s="7">
        <v>3520400</v>
      </c>
      <c r="C2173" t="s">
        <v>3428</v>
      </c>
      <c r="D2173" t="s">
        <v>3202</v>
      </c>
      <c r="E2173" t="s">
        <v>2182</v>
      </c>
      <c r="F2173" t="s">
        <v>10</v>
      </c>
      <c r="G2173">
        <f>VLOOKUP(A2173,[1]pop_total!$A:$H,8,FALSE)</f>
        <v>34934</v>
      </c>
      <c r="H2173">
        <f t="shared" si="99"/>
        <v>34934</v>
      </c>
      <c r="I2173">
        <v>0.75600000000000001</v>
      </c>
      <c r="J2173" s="1">
        <f>VLOOKUP(B2173,[2]Planilha1!$A:$F,6,FALSE)</f>
        <v>1021231705.24</v>
      </c>
      <c r="K2173" s="10">
        <f t="shared" si="100"/>
        <v>29233.174135226429</v>
      </c>
      <c r="L2173" s="8">
        <f t="shared" si="101"/>
        <v>12739.39</v>
      </c>
      <c r="M2173" s="14">
        <f>VLOOKUP(B2173,'[3]IVIC médio'!$A:$M,8,FALSE)</f>
        <v>0.2166666666666667</v>
      </c>
    </row>
    <row r="2174" spans="1:13" x14ac:dyDescent="0.25">
      <c r="A2174" s="7">
        <v>291360</v>
      </c>
      <c r="B2174" s="7">
        <v>2913606</v>
      </c>
      <c r="C2174" t="s">
        <v>1943</v>
      </c>
      <c r="D2174" t="s">
        <v>1784</v>
      </c>
      <c r="E2174" t="s">
        <v>466</v>
      </c>
      <c r="F2174" t="s">
        <v>10</v>
      </c>
      <c r="G2174">
        <f>VLOOKUP(A2174,[1]pop_total!$A:$H,8,FALSE)</f>
        <v>178649</v>
      </c>
      <c r="H2174">
        <f t="shared" si="99"/>
        <v>178649</v>
      </c>
      <c r="I2174">
        <v>0.69</v>
      </c>
      <c r="J2174" s="1">
        <f>VLOOKUP(B2174,[2]Planilha1!$A:$F,6,FALSE)</f>
        <v>767426897.53999996</v>
      </c>
      <c r="K2174" s="10">
        <f t="shared" si="100"/>
        <v>4295.7245634736264</v>
      </c>
      <c r="L2174" s="8">
        <f t="shared" si="101"/>
        <v>4295.7245634736264</v>
      </c>
      <c r="M2174" s="14">
        <f>VLOOKUP(B2174,'[3]IVIC médio'!$A:$M,8,FALSE)</f>
        <v>0.34444444444444444</v>
      </c>
    </row>
    <row r="2175" spans="1:13" x14ac:dyDescent="0.25">
      <c r="A2175" s="7">
        <v>420710</v>
      </c>
      <c r="B2175" s="7">
        <v>4207106</v>
      </c>
      <c r="C2175" t="s">
        <v>4298</v>
      </c>
      <c r="D2175" t="s">
        <v>4197</v>
      </c>
      <c r="E2175" t="s">
        <v>3828</v>
      </c>
      <c r="F2175" t="s">
        <v>10</v>
      </c>
      <c r="G2175">
        <f>VLOOKUP(A2175,[1]pop_total!$A:$H,8,FALSE)</f>
        <v>17046</v>
      </c>
      <c r="H2175">
        <f t="shared" si="99"/>
        <v>17046</v>
      </c>
      <c r="I2175">
        <v>0.73799999999999999</v>
      </c>
      <c r="J2175" s="1">
        <f>VLOOKUP(B2175,[2]Planilha1!$A:$F,6,FALSE)</f>
        <v>117651841.70999999</v>
      </c>
      <c r="K2175" s="10">
        <f t="shared" si="100"/>
        <v>6902.0205156634984</v>
      </c>
      <c r="L2175" s="8">
        <f t="shared" si="101"/>
        <v>6902.0205156634984</v>
      </c>
      <c r="M2175" s="14">
        <f>VLOOKUP(B2175,'[3]IVIC médio'!$A:$M,8,FALSE)</f>
        <v>0.49444444444444446</v>
      </c>
    </row>
    <row r="2176" spans="1:13" x14ac:dyDescent="0.25">
      <c r="A2176" s="7">
        <v>313050</v>
      </c>
      <c r="B2176" s="7">
        <v>3130507</v>
      </c>
      <c r="C2176" t="s">
        <v>2527</v>
      </c>
      <c r="D2176" t="s">
        <v>2181</v>
      </c>
      <c r="E2176" t="s">
        <v>2182</v>
      </c>
      <c r="F2176" t="s">
        <v>10</v>
      </c>
      <c r="G2176">
        <f>VLOOKUP(A2176,[1]pop_total!$A:$H,8,FALSE)</f>
        <v>12741</v>
      </c>
      <c r="H2176">
        <f t="shared" si="99"/>
        <v>12741</v>
      </c>
      <c r="I2176">
        <v>0.68</v>
      </c>
      <c r="J2176" s="1">
        <f>VLOOKUP(B2176,[2]Planilha1!$A:$F,6,FALSE)</f>
        <v>56331351.420000002</v>
      </c>
      <c r="K2176" s="10">
        <f t="shared" si="100"/>
        <v>4421.2661031316229</v>
      </c>
      <c r="L2176" s="8">
        <f t="shared" si="101"/>
        <v>4421.2661031316229</v>
      </c>
      <c r="M2176" s="14">
        <f>VLOOKUP(B2176,'[3]IVIC médio'!$A:$M,8,FALSE)</f>
        <v>5.5555555555555539E-2</v>
      </c>
    </row>
    <row r="2177" spans="1:13" x14ac:dyDescent="0.25">
      <c r="A2177" s="7">
        <v>431030</v>
      </c>
      <c r="B2177" s="7">
        <v>4310306</v>
      </c>
      <c r="C2177" t="s">
        <v>4650</v>
      </c>
      <c r="D2177" t="s">
        <v>4459</v>
      </c>
      <c r="E2177" t="s">
        <v>3828</v>
      </c>
      <c r="F2177" t="s">
        <v>10</v>
      </c>
      <c r="G2177">
        <f>VLOOKUP(A2177,[1]pop_total!$A:$H,8,FALSE)</f>
        <v>4157</v>
      </c>
      <c r="H2177">
        <f t="shared" si="99"/>
        <v>4157</v>
      </c>
      <c r="I2177">
        <v>0.73</v>
      </c>
      <c r="J2177" s="1">
        <f>VLOOKUP(B2177,[2]Planilha1!$A:$F,6,FALSE)</f>
        <v>36963177.880000003</v>
      </c>
      <c r="K2177" s="10">
        <f t="shared" si="100"/>
        <v>8891.791647822949</v>
      </c>
      <c r="L2177" s="8">
        <f t="shared" si="101"/>
        <v>8891.791647822949</v>
      </c>
      <c r="M2177" s="14">
        <f>VLOOKUP(B2177,'[3]IVIC médio'!$A:$M,8,FALSE)</f>
        <v>1.1111111111111094E-2</v>
      </c>
    </row>
    <row r="2178" spans="1:13" x14ac:dyDescent="0.25">
      <c r="A2178" s="7">
        <v>250670</v>
      </c>
      <c r="B2178" s="7">
        <v>2506707</v>
      </c>
      <c r="C2178" t="s">
        <v>1329</v>
      </c>
      <c r="D2178" t="s">
        <v>1247</v>
      </c>
      <c r="E2178" t="s">
        <v>466</v>
      </c>
      <c r="F2178" t="s">
        <v>10</v>
      </c>
      <c r="G2178">
        <f>VLOOKUP(A2178,[1]pop_total!$A:$H,8,FALSE)</f>
        <v>10392</v>
      </c>
      <c r="H2178">
        <f t="shared" si="99"/>
        <v>10392</v>
      </c>
      <c r="I2178">
        <v>0.55700000000000005</v>
      </c>
      <c r="J2178" s="1">
        <f>VLOOKUP(B2178,[2]Planilha1!$A:$F,6,FALSE)</f>
        <v>48892789.450000003</v>
      </c>
      <c r="K2178" s="10">
        <f t="shared" si="100"/>
        <v>4704.8488693225563</v>
      </c>
      <c r="L2178" s="8">
        <f t="shared" si="101"/>
        <v>4704.8488693225563</v>
      </c>
      <c r="M2178" s="14">
        <f>VLOOKUP(B2178,'[3]IVIC médio'!$A:$M,8,FALSE)</f>
        <v>7.7777777777777765E-2</v>
      </c>
    </row>
    <row r="2179" spans="1:13" x14ac:dyDescent="0.25">
      <c r="A2179" s="7">
        <v>420720</v>
      </c>
      <c r="B2179" s="7">
        <v>4207205</v>
      </c>
      <c r="C2179" t="s">
        <v>4299</v>
      </c>
      <c r="D2179" t="s">
        <v>4197</v>
      </c>
      <c r="E2179" t="s">
        <v>3828</v>
      </c>
      <c r="F2179" t="s">
        <v>10</v>
      </c>
      <c r="G2179">
        <f>VLOOKUP(A2179,[1]pop_total!$A:$H,8,FALSE)</f>
        <v>11881</v>
      </c>
      <c r="H2179">
        <f t="shared" ref="H2179:H2242" si="102">IF(G2179&gt;200000, 200000, G2179)</f>
        <v>11881</v>
      </c>
      <c r="I2179">
        <v>0.66700000000000004</v>
      </c>
      <c r="J2179" s="1">
        <f>VLOOKUP(B2179,[2]Planilha1!$A:$F,6,FALSE)</f>
        <v>50748034.509999998</v>
      </c>
      <c r="K2179" s="10">
        <f t="shared" ref="K2179:K2242" si="103">J2179/G2179</f>
        <v>4271.3605344667958</v>
      </c>
      <c r="L2179" s="8">
        <f t="shared" ref="L2179:L2242" si="104">IF(K2179&gt;12739.39, 12739.39, K2179)</f>
        <v>4271.3605344667958</v>
      </c>
      <c r="M2179" s="14">
        <f>VLOOKUP(B2179,'[3]IVIC médio'!$A:$M,8,FALSE)</f>
        <v>0.58888888888888891</v>
      </c>
    </row>
    <row r="2180" spans="1:13" x14ac:dyDescent="0.25">
      <c r="A2180" s="7">
        <v>411007</v>
      </c>
      <c r="B2180" s="7">
        <v>4110078</v>
      </c>
      <c r="C2180" t="s">
        <v>3959</v>
      </c>
      <c r="D2180" t="s">
        <v>3827</v>
      </c>
      <c r="E2180" t="s">
        <v>3828</v>
      </c>
      <c r="F2180" t="s">
        <v>10</v>
      </c>
      <c r="G2180">
        <f>VLOOKUP(A2180,[1]pop_total!$A:$H,8,FALSE)</f>
        <v>14249</v>
      </c>
      <c r="H2180">
        <f t="shared" si="102"/>
        <v>14249</v>
      </c>
      <c r="I2180">
        <v>0.622</v>
      </c>
      <c r="J2180" s="1">
        <f>VLOOKUP(B2180,[2]Planilha1!$A:$F,6,FALSE)</f>
        <v>59798185.079999998</v>
      </c>
      <c r="K2180" s="10">
        <f t="shared" si="103"/>
        <v>4196.6583676047439</v>
      </c>
      <c r="L2180" s="8">
        <f t="shared" si="104"/>
        <v>4196.6583676047439</v>
      </c>
      <c r="M2180" s="14">
        <f>VLOOKUP(B2180,'[3]IVIC médio'!$A:$M,8,FALSE)</f>
        <v>0.48333333333333328</v>
      </c>
    </row>
    <row r="2181" spans="1:13" x14ac:dyDescent="0.25">
      <c r="A2181" s="7">
        <v>431033</v>
      </c>
      <c r="B2181" s="7">
        <v>4310330</v>
      </c>
      <c r="C2181" t="s">
        <v>4651</v>
      </c>
      <c r="D2181" t="s">
        <v>4459</v>
      </c>
      <c r="E2181" t="s">
        <v>3828</v>
      </c>
      <c r="F2181" t="s">
        <v>10</v>
      </c>
      <c r="G2181">
        <f>VLOOKUP(A2181,[1]pop_total!$A:$H,8,FALSE)</f>
        <v>26824</v>
      </c>
      <c r="H2181">
        <f t="shared" si="102"/>
        <v>26824</v>
      </c>
      <c r="I2181">
        <v>0.76400000000000001</v>
      </c>
      <c r="J2181" s="1">
        <f>VLOOKUP(B2181,[2]Planilha1!$A:$F,6,FALSE)</f>
        <v>205782626.37</v>
      </c>
      <c r="K2181" s="10">
        <f t="shared" si="103"/>
        <v>7671.5861307038476</v>
      </c>
      <c r="L2181" s="8">
        <f t="shared" si="104"/>
        <v>7671.5861307038476</v>
      </c>
      <c r="M2181" s="14">
        <f>VLOOKUP(B2181,'[3]IVIC médio'!$A:$M,8,FALSE)</f>
        <v>0.37777777777777777</v>
      </c>
    </row>
    <row r="2182" spans="1:13" x14ac:dyDescent="0.25">
      <c r="A2182" s="7">
        <v>313055</v>
      </c>
      <c r="B2182" s="7">
        <v>3130556</v>
      </c>
      <c r="C2182" t="s">
        <v>2528</v>
      </c>
      <c r="D2182" t="s">
        <v>2181</v>
      </c>
      <c r="E2182" t="s">
        <v>2182</v>
      </c>
      <c r="F2182" t="s">
        <v>10</v>
      </c>
      <c r="G2182">
        <f>VLOOKUP(A2182,[1]pop_total!$A:$H,8,FALSE)</f>
        <v>6986</v>
      </c>
      <c r="H2182">
        <f t="shared" si="102"/>
        <v>6986</v>
      </c>
      <c r="I2182">
        <v>0.55300000000000005</v>
      </c>
      <c r="J2182" s="1">
        <f>VLOOKUP(B2182,[2]Planilha1!$A:$F,6,FALSE)</f>
        <v>34323514.25</v>
      </c>
      <c r="K2182" s="10">
        <f t="shared" si="103"/>
        <v>4913.1855496707703</v>
      </c>
      <c r="L2182" s="8">
        <f t="shared" si="104"/>
        <v>4913.1855496707703</v>
      </c>
      <c r="M2182" s="14">
        <f>VLOOKUP(B2182,'[3]IVIC médio'!$A:$M,8,FALSE)</f>
        <v>0.42777777777777787</v>
      </c>
    </row>
    <row r="2183" spans="1:13" x14ac:dyDescent="0.25">
      <c r="A2183" s="7">
        <v>420730</v>
      </c>
      <c r="B2183" s="7">
        <v>4207304</v>
      </c>
      <c r="C2183" t="s">
        <v>4300</v>
      </c>
      <c r="D2183" t="s">
        <v>4197</v>
      </c>
      <c r="E2183" t="s">
        <v>3828</v>
      </c>
      <c r="F2183" t="s">
        <v>10</v>
      </c>
      <c r="G2183">
        <f>VLOOKUP(A2183,[1]pop_total!$A:$H,8,FALSE)</f>
        <v>52579</v>
      </c>
      <c r="H2183">
        <f t="shared" si="102"/>
        <v>52579</v>
      </c>
      <c r="I2183">
        <v>0.76500000000000001</v>
      </c>
      <c r="J2183" s="1">
        <f>VLOOKUP(B2183,[2]Planilha1!$A:$F,6,FALSE)</f>
        <v>308173961.06999999</v>
      </c>
      <c r="K2183" s="10">
        <f t="shared" si="103"/>
        <v>5861.1605597291691</v>
      </c>
      <c r="L2183" s="8">
        <f t="shared" si="104"/>
        <v>5861.1605597291691</v>
      </c>
      <c r="M2183" s="14">
        <f>VLOOKUP(B2183,'[3]IVIC médio'!$A:$M,8,FALSE)</f>
        <v>0.96666666666666656</v>
      </c>
    </row>
    <row r="2184" spans="1:13" x14ac:dyDescent="0.25">
      <c r="A2184" s="7">
        <v>411010</v>
      </c>
      <c r="B2184" s="7">
        <v>4110102</v>
      </c>
      <c r="C2184" t="s">
        <v>3960</v>
      </c>
      <c r="D2184" t="s">
        <v>3827</v>
      </c>
      <c r="E2184" t="s">
        <v>3828</v>
      </c>
      <c r="F2184" t="s">
        <v>10</v>
      </c>
      <c r="G2184">
        <f>VLOOKUP(A2184,[1]pop_total!$A:$H,8,FALSE)</f>
        <v>29924</v>
      </c>
      <c r="H2184">
        <f t="shared" si="102"/>
        <v>29924</v>
      </c>
      <c r="I2184">
        <v>0.66</v>
      </c>
      <c r="J2184" s="1">
        <f>VLOOKUP(B2184,[2]Planilha1!$A:$F,6,FALSE)</f>
        <v>167545759.38</v>
      </c>
      <c r="K2184" s="10">
        <f t="shared" si="103"/>
        <v>5599.0428879828896</v>
      </c>
      <c r="L2184" s="8">
        <f t="shared" si="104"/>
        <v>5599.0428879828896</v>
      </c>
      <c r="M2184" s="14">
        <f>VLOOKUP(B2184,'[3]IVIC médio'!$A:$M,8,FALSE)</f>
        <v>0.68333333333333335</v>
      </c>
    </row>
    <row r="2185" spans="1:13" x14ac:dyDescent="0.25">
      <c r="A2185" s="7">
        <v>420740</v>
      </c>
      <c r="B2185" s="7">
        <v>4207403</v>
      </c>
      <c r="C2185" t="s">
        <v>4301</v>
      </c>
      <c r="D2185" t="s">
        <v>4197</v>
      </c>
      <c r="E2185" t="s">
        <v>3828</v>
      </c>
      <c r="F2185" t="s">
        <v>10</v>
      </c>
      <c r="G2185">
        <f>VLOOKUP(A2185,[1]pop_total!$A:$H,8,FALSE)</f>
        <v>5982</v>
      </c>
      <c r="H2185">
        <f t="shared" si="102"/>
        <v>5982</v>
      </c>
      <c r="I2185">
        <v>0.71299999999999997</v>
      </c>
      <c r="J2185" s="1">
        <f>VLOOKUP(B2185,[2]Planilha1!$A:$F,6,FALSE)</f>
        <v>39181419.960000001</v>
      </c>
      <c r="K2185" s="10">
        <f t="shared" si="103"/>
        <v>6549.886318956871</v>
      </c>
      <c r="L2185" s="8">
        <f t="shared" si="104"/>
        <v>6549.886318956871</v>
      </c>
      <c r="M2185" s="14">
        <f>VLOOKUP(B2185,'[3]IVIC médio'!$A:$M,8,FALSE)</f>
        <v>0.68333333333333335</v>
      </c>
    </row>
    <row r="2186" spans="1:13" x14ac:dyDescent="0.25">
      <c r="A2186" s="7">
        <v>431036</v>
      </c>
      <c r="B2186" s="7">
        <v>4310363</v>
      </c>
      <c r="C2186" t="s">
        <v>4652</v>
      </c>
      <c r="D2186" t="s">
        <v>4459</v>
      </c>
      <c r="E2186" t="s">
        <v>3828</v>
      </c>
      <c r="F2186" t="s">
        <v>10</v>
      </c>
      <c r="G2186">
        <f>VLOOKUP(A2186,[1]pop_total!$A:$H,8,FALSE)</f>
        <v>3080</v>
      </c>
      <c r="H2186">
        <f t="shared" si="102"/>
        <v>3080</v>
      </c>
      <c r="I2186">
        <v>0.74299999999999999</v>
      </c>
      <c r="J2186" s="1">
        <f>VLOOKUP(B2186,[2]Planilha1!$A:$F,6,FALSE)</f>
        <v>41046073.719999999</v>
      </c>
      <c r="K2186" s="10">
        <f t="shared" si="103"/>
        <v>13326.647311688312</v>
      </c>
      <c r="L2186" s="8">
        <f t="shared" si="104"/>
        <v>12739.39</v>
      </c>
      <c r="M2186" s="14">
        <f>VLOOKUP(B2186,'[3]IVIC médio'!$A:$M,8,FALSE)</f>
        <v>0.1388888888888889</v>
      </c>
    </row>
    <row r="2187" spans="1:13" x14ac:dyDescent="0.25">
      <c r="A2187" s="7">
        <v>210530</v>
      </c>
      <c r="B2187" s="7">
        <v>2105302</v>
      </c>
      <c r="C2187" t="s">
        <v>554</v>
      </c>
      <c r="D2187" t="s">
        <v>465</v>
      </c>
      <c r="E2187" t="s">
        <v>466</v>
      </c>
      <c r="F2187" t="s">
        <v>10</v>
      </c>
      <c r="G2187">
        <f>VLOOKUP(A2187,[1]pop_total!$A:$H,8,FALSE)</f>
        <v>273110</v>
      </c>
      <c r="H2187">
        <f t="shared" si="102"/>
        <v>200000</v>
      </c>
      <c r="I2187">
        <v>0.73099999999999998</v>
      </c>
      <c r="J2187" s="1">
        <f>VLOOKUP(B2187,[2]Planilha1!$A:$F,6,FALSE)</f>
        <v>1097869158.4000001</v>
      </c>
      <c r="K2187" s="10">
        <f t="shared" si="103"/>
        <v>4019.8790172457989</v>
      </c>
      <c r="L2187" s="8">
        <f t="shared" si="104"/>
        <v>4019.8790172457989</v>
      </c>
      <c r="M2187" s="14">
        <f>VLOOKUP(B2187,'[3]IVIC médio'!$A:$M,8,FALSE)</f>
        <v>0.88333333333333341</v>
      </c>
    </row>
    <row r="2188" spans="1:13" x14ac:dyDescent="0.25">
      <c r="A2188" s="7">
        <v>411020</v>
      </c>
      <c r="B2188" s="7">
        <v>4110201</v>
      </c>
      <c r="C2188" t="s">
        <v>3961</v>
      </c>
      <c r="D2188" t="s">
        <v>3827</v>
      </c>
      <c r="E2188" t="s">
        <v>3828</v>
      </c>
      <c r="F2188" t="s">
        <v>10</v>
      </c>
      <c r="G2188">
        <f>VLOOKUP(A2188,[1]pop_total!$A:$H,8,FALSE)</f>
        <v>9670</v>
      </c>
      <c r="H2188">
        <f t="shared" si="102"/>
        <v>9670</v>
      </c>
      <c r="I2188">
        <v>0.6</v>
      </c>
      <c r="J2188" s="1">
        <f>VLOOKUP(B2188,[2]Planilha1!$A:$F,6,FALSE)</f>
        <v>74028289.129999995</v>
      </c>
      <c r="K2188" s="10">
        <f t="shared" si="103"/>
        <v>7655.4590620475692</v>
      </c>
      <c r="L2188" s="8">
        <f t="shared" si="104"/>
        <v>7655.4590620475692</v>
      </c>
      <c r="M2188" s="14">
        <f>VLOOKUP(B2188,'[3]IVIC médio'!$A:$M,8,FALSE)</f>
        <v>0.65</v>
      </c>
    </row>
    <row r="2189" spans="1:13" x14ac:dyDescent="0.25">
      <c r="A2189" s="7">
        <v>520993</v>
      </c>
      <c r="B2189" s="7">
        <v>5209937</v>
      </c>
      <c r="C2189" t="s">
        <v>5239</v>
      </c>
      <c r="D2189" t="s">
        <v>5136</v>
      </c>
      <c r="E2189" t="s">
        <v>4932</v>
      </c>
      <c r="F2189" t="s">
        <v>10</v>
      </c>
      <c r="G2189">
        <f>VLOOKUP(A2189,[1]pop_total!$A:$H,8,FALSE)</f>
        <v>5954</v>
      </c>
      <c r="H2189">
        <f t="shared" si="102"/>
        <v>5954</v>
      </c>
      <c r="I2189">
        <v>0.69199999999999995</v>
      </c>
      <c r="J2189" s="1">
        <f>VLOOKUP(B2189,[2]Planilha1!$A:$F,6,FALSE)</f>
        <v>49013877.25</v>
      </c>
      <c r="K2189" s="10">
        <f t="shared" si="103"/>
        <v>8232.0922489082968</v>
      </c>
      <c r="L2189" s="8">
        <f t="shared" si="104"/>
        <v>8232.0922489082968</v>
      </c>
      <c r="M2189" s="14">
        <f>VLOOKUP(B2189,'[3]IVIC médio'!$A:$M,8,FALSE)</f>
        <v>0.51111111111111107</v>
      </c>
    </row>
    <row r="2190" spans="1:13" x14ac:dyDescent="0.25">
      <c r="A2190" s="7">
        <v>260700</v>
      </c>
      <c r="B2190" s="7">
        <v>2607000</v>
      </c>
      <c r="C2190" t="s">
        <v>1521</v>
      </c>
      <c r="D2190" t="s">
        <v>1452</v>
      </c>
      <c r="E2190" t="s">
        <v>466</v>
      </c>
      <c r="F2190" t="s">
        <v>10</v>
      </c>
      <c r="G2190">
        <f>VLOOKUP(A2190,[1]pop_total!$A:$H,8,FALSE)</f>
        <v>25603</v>
      </c>
      <c r="H2190">
        <f t="shared" si="102"/>
        <v>25603</v>
      </c>
      <c r="I2190">
        <v>0.52300000000000002</v>
      </c>
      <c r="J2190" s="1">
        <f>VLOOKUP(B2190,[2]Planilha1!$A:$F,6,FALSE)</f>
        <v>112390222.62</v>
      </c>
      <c r="K2190" s="10">
        <f t="shared" si="103"/>
        <v>4389.7286497676059</v>
      </c>
      <c r="L2190" s="8">
        <f t="shared" si="104"/>
        <v>4389.7286497676059</v>
      </c>
      <c r="M2190" s="14">
        <f>VLOOKUP(B2190,'[3]IVIC médio'!$A:$M,8,FALSE)</f>
        <v>0.5888888888888888</v>
      </c>
    </row>
    <row r="2191" spans="1:13" x14ac:dyDescent="0.25">
      <c r="A2191" s="7">
        <v>411030</v>
      </c>
      <c r="B2191" s="7">
        <v>4110300</v>
      </c>
      <c r="C2191" t="s">
        <v>1521</v>
      </c>
      <c r="D2191" t="s">
        <v>3827</v>
      </c>
      <c r="E2191" t="s">
        <v>3828</v>
      </c>
      <c r="F2191" t="s">
        <v>10</v>
      </c>
      <c r="G2191">
        <f>VLOOKUP(A2191,[1]pop_total!$A:$H,8,FALSE)</f>
        <v>2536</v>
      </c>
      <c r="H2191">
        <f t="shared" si="102"/>
        <v>2536</v>
      </c>
      <c r="I2191">
        <v>0.70499999999999996</v>
      </c>
      <c r="J2191" s="1">
        <f>VLOOKUP(B2191,[2]Planilha1!$A:$F,6,FALSE)</f>
        <v>28105821.09</v>
      </c>
      <c r="K2191" s="10">
        <f t="shared" si="103"/>
        <v>11082.737022870662</v>
      </c>
      <c r="L2191" s="8">
        <f t="shared" si="104"/>
        <v>11082.737022870662</v>
      </c>
      <c r="M2191" s="14">
        <f>VLOOKUP(B2191,'[3]IVIC médio'!$A:$M,8,FALSE)</f>
        <v>0.9</v>
      </c>
    </row>
    <row r="2192" spans="1:13" x14ac:dyDescent="0.25">
      <c r="A2192" s="7">
        <v>313060</v>
      </c>
      <c r="B2192" s="7">
        <v>3130606</v>
      </c>
      <c r="C2192" t="s">
        <v>2529</v>
      </c>
      <c r="D2192" t="s">
        <v>2181</v>
      </c>
      <c r="E2192" t="s">
        <v>2182</v>
      </c>
      <c r="F2192" t="s">
        <v>10</v>
      </c>
      <c r="G2192">
        <f>VLOOKUP(A2192,[1]pop_total!$A:$H,8,FALSE)</f>
        <v>7301</v>
      </c>
      <c r="H2192">
        <f t="shared" si="102"/>
        <v>7301</v>
      </c>
      <c r="I2192">
        <v>0.69199999999999995</v>
      </c>
      <c r="J2192" s="1">
        <f>VLOOKUP(B2192,[2]Planilha1!$A:$F,6,FALSE)</f>
        <v>36887310.609999999</v>
      </c>
      <c r="K2192" s="10">
        <f t="shared" si="103"/>
        <v>5052.3641432680452</v>
      </c>
      <c r="L2192" s="8">
        <f t="shared" si="104"/>
        <v>5052.3641432680452</v>
      </c>
      <c r="M2192" s="14">
        <f>VLOOKUP(B2192,'[3]IVIC médio'!$A:$M,8,FALSE)</f>
        <v>0.37222222222222229</v>
      </c>
    </row>
    <row r="2193" spans="1:13" x14ac:dyDescent="0.25">
      <c r="A2193" s="7">
        <v>313065</v>
      </c>
      <c r="B2193" s="7">
        <v>3130655</v>
      </c>
      <c r="C2193" t="s">
        <v>2530</v>
      </c>
      <c r="D2193" t="s">
        <v>2181</v>
      </c>
      <c r="E2193" t="s">
        <v>2182</v>
      </c>
      <c r="F2193" t="s">
        <v>10</v>
      </c>
      <c r="G2193">
        <f>VLOOKUP(A2193,[1]pop_total!$A:$H,8,FALSE)</f>
        <v>6346</v>
      </c>
      <c r="H2193">
        <f t="shared" si="102"/>
        <v>6346</v>
      </c>
      <c r="I2193">
        <v>0.61</v>
      </c>
      <c r="J2193" s="1">
        <f>VLOOKUP(B2193,[2]Planilha1!$A:$F,6,FALSE)</f>
        <v>38497116.32</v>
      </c>
      <c r="K2193" s="10">
        <f t="shared" si="103"/>
        <v>6066.3593318625908</v>
      </c>
      <c r="L2193" s="8">
        <f t="shared" si="104"/>
        <v>6066.3593318625908</v>
      </c>
      <c r="M2193" s="14">
        <f>VLOOKUP(B2193,'[3]IVIC médio'!$A:$M,8,FALSE)</f>
        <v>0.45555555555555555</v>
      </c>
    </row>
    <row r="2194" spans="1:13" x14ac:dyDescent="0.25">
      <c r="A2194" s="7">
        <v>420750</v>
      </c>
      <c r="B2194" s="7">
        <v>4207502</v>
      </c>
      <c r="C2194" t="s">
        <v>4302</v>
      </c>
      <c r="D2194" t="s">
        <v>4197</v>
      </c>
      <c r="E2194" t="s">
        <v>3828</v>
      </c>
      <c r="F2194" t="s">
        <v>10</v>
      </c>
      <c r="G2194">
        <f>VLOOKUP(A2194,[1]pop_total!$A:$H,8,FALSE)</f>
        <v>71549</v>
      </c>
      <c r="H2194">
        <f t="shared" si="102"/>
        <v>71549</v>
      </c>
      <c r="I2194">
        <v>0.77700000000000002</v>
      </c>
      <c r="J2194" s="1">
        <f>VLOOKUP(B2194,[2]Planilha1!$A:$F,6,FALSE)</f>
        <v>464495887.56</v>
      </c>
      <c r="K2194" s="10">
        <f t="shared" si="103"/>
        <v>6491.9969190345082</v>
      </c>
      <c r="L2194" s="8">
        <f t="shared" si="104"/>
        <v>6491.9969190345082</v>
      </c>
      <c r="M2194" s="14">
        <f>VLOOKUP(B2194,'[3]IVIC médio'!$A:$M,8,FALSE)</f>
        <v>0.27777777777777785</v>
      </c>
    </row>
    <row r="2195" spans="1:13" x14ac:dyDescent="0.25">
      <c r="A2195" s="7">
        <v>352050</v>
      </c>
      <c r="B2195" s="7">
        <v>3520509</v>
      </c>
      <c r="C2195" t="s">
        <v>3431</v>
      </c>
      <c r="D2195" t="s">
        <v>3202</v>
      </c>
      <c r="E2195" t="s">
        <v>2182</v>
      </c>
      <c r="F2195" t="s">
        <v>10</v>
      </c>
      <c r="G2195">
        <f>VLOOKUP(A2195,[1]pop_total!$A:$H,8,FALSE)</f>
        <v>255748</v>
      </c>
      <c r="H2195">
        <f t="shared" si="102"/>
        <v>200000</v>
      </c>
      <c r="I2195">
        <v>0.78800000000000003</v>
      </c>
      <c r="J2195" s="1">
        <f>VLOOKUP(B2195,[2]Planilha1!$A:$F,6,FALSE)</f>
        <v>2095989370.3599999</v>
      </c>
      <c r="K2195" s="10">
        <f t="shared" si="103"/>
        <v>8195.5259488246247</v>
      </c>
      <c r="L2195" s="8">
        <f t="shared" si="104"/>
        <v>8195.5259488246247</v>
      </c>
      <c r="M2195" s="14">
        <f>VLOOKUP(B2195,'[3]IVIC médio'!$A:$M,8,FALSE)</f>
        <v>0.6166666666666667</v>
      </c>
    </row>
    <row r="2196" spans="1:13" x14ac:dyDescent="0.25">
      <c r="A2196" s="7">
        <v>230560</v>
      </c>
      <c r="B2196" s="7">
        <v>2305605</v>
      </c>
      <c r="C2196" t="s">
        <v>982</v>
      </c>
      <c r="D2196" t="s">
        <v>905</v>
      </c>
      <c r="E2196" t="s">
        <v>466</v>
      </c>
      <c r="F2196" t="s">
        <v>10</v>
      </c>
      <c r="G2196">
        <f>VLOOKUP(A2196,[1]pop_total!$A:$H,8,FALSE)</f>
        <v>24024</v>
      </c>
      <c r="H2196">
        <f t="shared" si="102"/>
        <v>24024</v>
      </c>
      <c r="I2196">
        <v>0.63200000000000001</v>
      </c>
      <c r="J2196" s="1">
        <f>VLOOKUP(B2196,[2]Planilha1!$A:$F,6,FALSE)</f>
        <v>99014233.030000001</v>
      </c>
      <c r="K2196" s="10">
        <f t="shared" si="103"/>
        <v>4121.4715713453215</v>
      </c>
      <c r="L2196" s="8">
        <f t="shared" si="104"/>
        <v>4121.4715713453215</v>
      </c>
      <c r="M2196" s="14">
        <f>VLOOKUP(B2196,'[3]IVIC médio'!$A:$M,8,FALSE)</f>
        <v>0.41111111111111109</v>
      </c>
    </row>
    <row r="2197" spans="1:13" x14ac:dyDescent="0.25">
      <c r="A2197" s="7">
        <v>431040</v>
      </c>
      <c r="B2197" s="7">
        <v>4310405</v>
      </c>
      <c r="C2197" t="s">
        <v>982</v>
      </c>
      <c r="D2197" t="s">
        <v>4459</v>
      </c>
      <c r="E2197" t="s">
        <v>3828</v>
      </c>
      <c r="F2197" t="s">
        <v>10</v>
      </c>
      <c r="G2197">
        <f>VLOOKUP(A2197,[1]pop_total!$A:$H,8,FALSE)</f>
        <v>6427</v>
      </c>
      <c r="H2197">
        <f t="shared" si="102"/>
        <v>6427</v>
      </c>
      <c r="I2197">
        <v>0.69299999999999995</v>
      </c>
      <c r="J2197" s="1">
        <f>VLOOKUP(B2197,[2]Planilha1!$A:$F,6,FALSE)</f>
        <v>56066725.890000001</v>
      </c>
      <c r="K2197" s="10">
        <f t="shared" si="103"/>
        <v>8723.6231352108298</v>
      </c>
      <c r="L2197" s="8">
        <f t="shared" si="104"/>
        <v>8723.6231352108298</v>
      </c>
      <c r="M2197" s="14">
        <f>VLOOKUP(B2197,'[3]IVIC médio'!$A:$M,8,FALSE)</f>
        <v>0.14444444444444446</v>
      </c>
    </row>
    <row r="2198" spans="1:13" x14ac:dyDescent="0.25">
      <c r="A2198" s="7">
        <v>352060</v>
      </c>
      <c r="B2198" s="7">
        <v>3520608</v>
      </c>
      <c r="C2198" t="s">
        <v>3432</v>
      </c>
      <c r="D2198" t="s">
        <v>3202</v>
      </c>
      <c r="E2198" t="s">
        <v>2182</v>
      </c>
      <c r="F2198" t="s">
        <v>10</v>
      </c>
      <c r="G2198">
        <f>VLOOKUP(A2198,[1]pop_total!$A:$H,8,FALSE)</f>
        <v>5090</v>
      </c>
      <c r="H2198">
        <f t="shared" si="102"/>
        <v>5090</v>
      </c>
      <c r="I2198">
        <v>0.76100000000000001</v>
      </c>
      <c r="J2198" s="1">
        <f>VLOOKUP(B2198,[2]Planilha1!$A:$F,6,FALSE)</f>
        <v>30850030.300000001</v>
      </c>
      <c r="K2198" s="10">
        <f t="shared" si="103"/>
        <v>6060.9096856581536</v>
      </c>
      <c r="L2198" s="8">
        <f t="shared" si="104"/>
        <v>6060.9096856581536</v>
      </c>
      <c r="M2198" s="14">
        <f>VLOOKUP(B2198,'[3]IVIC médio'!$A:$M,8,FALSE)</f>
        <v>0</v>
      </c>
    </row>
    <row r="2199" spans="1:13" x14ac:dyDescent="0.25">
      <c r="A2199" s="7">
        <v>313070</v>
      </c>
      <c r="B2199" s="7">
        <v>3130705</v>
      </c>
      <c r="C2199" t="s">
        <v>2531</v>
      </c>
      <c r="D2199" t="s">
        <v>2181</v>
      </c>
      <c r="E2199" t="s">
        <v>2182</v>
      </c>
      <c r="F2199" t="s">
        <v>10</v>
      </c>
      <c r="G2199">
        <f>VLOOKUP(A2199,[1]pop_total!$A:$H,8,FALSE)</f>
        <v>6171</v>
      </c>
      <c r="H2199">
        <f t="shared" si="102"/>
        <v>6171</v>
      </c>
      <c r="I2199">
        <v>0.67400000000000004</v>
      </c>
      <c r="J2199" s="1">
        <f>VLOOKUP(B2199,[2]Planilha1!$A:$F,6,FALSE)</f>
        <v>81804977.150000006</v>
      </c>
      <c r="K2199" s="10">
        <f t="shared" si="103"/>
        <v>13256.356692594394</v>
      </c>
      <c r="L2199" s="8">
        <f t="shared" si="104"/>
        <v>12739.39</v>
      </c>
      <c r="M2199" s="14">
        <f>VLOOKUP(B2199,'[3]IVIC médio'!$A:$M,8,FALSE)</f>
        <v>0.33333333333333337</v>
      </c>
    </row>
    <row r="2200" spans="1:13" x14ac:dyDescent="0.25">
      <c r="A2200" s="7">
        <v>411040</v>
      </c>
      <c r="B2200" s="7">
        <v>4110409</v>
      </c>
      <c r="C2200" t="s">
        <v>3962</v>
      </c>
      <c r="D2200" t="s">
        <v>3827</v>
      </c>
      <c r="E2200" t="s">
        <v>3828</v>
      </c>
      <c r="F2200" t="s">
        <v>10</v>
      </c>
      <c r="G2200">
        <f>VLOOKUP(A2200,[1]pop_total!$A:$H,8,FALSE)</f>
        <v>4448</v>
      </c>
      <c r="H2200">
        <f t="shared" si="102"/>
        <v>4448</v>
      </c>
      <c r="I2200">
        <v>0.72399999999999998</v>
      </c>
      <c r="J2200" s="1">
        <f>VLOOKUP(B2200,[2]Planilha1!$A:$F,6,FALSE)</f>
        <v>47003863.439999998</v>
      </c>
      <c r="K2200" s="10">
        <f t="shared" si="103"/>
        <v>10567.415341726619</v>
      </c>
      <c r="L2200" s="8">
        <f t="shared" si="104"/>
        <v>10567.415341726619</v>
      </c>
      <c r="M2200" s="14">
        <f>VLOOKUP(B2200,'[3]IVIC médio'!$A:$M,8,FALSE)</f>
        <v>0.66666666666666663</v>
      </c>
    </row>
    <row r="2201" spans="1:13" x14ac:dyDescent="0.25">
      <c r="A2201" s="7">
        <v>352070</v>
      </c>
      <c r="B2201" s="7">
        <v>3520707</v>
      </c>
      <c r="C2201" t="s">
        <v>3433</v>
      </c>
      <c r="D2201" t="s">
        <v>3202</v>
      </c>
      <c r="E2201" t="s">
        <v>2182</v>
      </c>
      <c r="F2201" t="s">
        <v>10</v>
      </c>
      <c r="G2201">
        <f>VLOOKUP(A2201,[1]pop_total!$A:$H,8,FALSE)</f>
        <v>4035</v>
      </c>
      <c r="H2201">
        <f t="shared" si="102"/>
        <v>4035</v>
      </c>
      <c r="I2201">
        <v>0.751</v>
      </c>
      <c r="J2201" s="1">
        <f>VLOOKUP(B2201,[2]Planilha1!$A:$F,6,FALSE)</f>
        <v>37729068.990000002</v>
      </c>
      <c r="K2201" s="10">
        <f t="shared" si="103"/>
        <v>9350.4508029739791</v>
      </c>
      <c r="L2201" s="8">
        <f t="shared" si="104"/>
        <v>9350.4508029739791</v>
      </c>
      <c r="M2201" s="14">
        <f>VLOOKUP(B2201,'[3]IVIC médio'!$A:$M,8,FALSE)</f>
        <v>2.777777777777779E-2</v>
      </c>
    </row>
    <row r="2202" spans="1:13" x14ac:dyDescent="0.25">
      <c r="A2202" s="7">
        <v>520995</v>
      </c>
      <c r="B2202" s="7">
        <v>5209952</v>
      </c>
      <c r="C2202" t="s">
        <v>5240</v>
      </c>
      <c r="D2202" t="s">
        <v>5136</v>
      </c>
      <c r="E2202" t="s">
        <v>4932</v>
      </c>
      <c r="F2202" t="s">
        <v>10</v>
      </c>
      <c r="G2202">
        <f>VLOOKUP(A2202,[1]pop_total!$A:$H,8,FALSE)</f>
        <v>17061</v>
      </c>
      <c r="H2202">
        <f t="shared" si="102"/>
        <v>17061</v>
      </c>
      <c r="I2202">
        <v>0.70099999999999996</v>
      </c>
      <c r="J2202" s="1">
        <f>VLOOKUP(B2202,[2]Planilha1!$A:$F,6,FALSE)</f>
        <v>96336424.349999994</v>
      </c>
      <c r="K2202" s="10">
        <f t="shared" si="103"/>
        <v>5646.5872076666074</v>
      </c>
      <c r="L2202" s="8">
        <f t="shared" si="104"/>
        <v>5646.5872076666074</v>
      </c>
      <c r="M2202" s="14">
        <f>VLOOKUP(B2202,'[3]IVIC médio'!$A:$M,8,FALSE)</f>
        <v>0.28888888888888886</v>
      </c>
    </row>
    <row r="2203" spans="1:13" x14ac:dyDescent="0.25">
      <c r="A2203" s="7">
        <v>280280</v>
      </c>
      <c r="B2203" s="7">
        <v>2802809</v>
      </c>
      <c r="C2203" t="s">
        <v>1738</v>
      </c>
      <c r="D2203" t="s">
        <v>1716</v>
      </c>
      <c r="E2203" t="s">
        <v>466</v>
      </c>
      <c r="F2203" t="s">
        <v>10</v>
      </c>
      <c r="G2203">
        <f>VLOOKUP(A2203,[1]pop_total!$A:$H,8,FALSE)</f>
        <v>16549</v>
      </c>
      <c r="H2203">
        <f t="shared" si="102"/>
        <v>16549</v>
      </c>
      <c r="I2203">
        <v>0.57999999999999996</v>
      </c>
      <c r="J2203" s="1">
        <f>VLOOKUP(B2203,[2]Planilha1!$A:$F,6,FALSE)</f>
        <v>90396975.980000004</v>
      </c>
      <c r="K2203" s="10">
        <f t="shared" si="103"/>
        <v>5462.3829826575629</v>
      </c>
      <c r="L2203" s="8">
        <f t="shared" si="104"/>
        <v>5462.3829826575629</v>
      </c>
      <c r="M2203" s="14">
        <f>VLOOKUP(B2203,'[3]IVIC médio'!$A:$M,8,FALSE)</f>
        <v>0.5</v>
      </c>
    </row>
    <row r="2204" spans="1:13" x14ac:dyDescent="0.25">
      <c r="A2204" s="7">
        <v>510450</v>
      </c>
      <c r="B2204" s="7">
        <v>5104500</v>
      </c>
      <c r="C2204" t="s">
        <v>5049</v>
      </c>
      <c r="D2204" t="s">
        <v>5002</v>
      </c>
      <c r="E2204" t="s">
        <v>4932</v>
      </c>
      <c r="F2204" t="s">
        <v>10</v>
      </c>
      <c r="G2204">
        <f>VLOOKUP(A2204,[1]pop_total!$A:$H,8,FALSE)</f>
        <v>2213</v>
      </c>
      <c r="H2204">
        <f t="shared" si="102"/>
        <v>2213</v>
      </c>
      <c r="I2204">
        <v>0.66100000000000003</v>
      </c>
      <c r="J2204" s="1">
        <f>VLOOKUP(B2204,[2]Planilha1!$A:$F,6,FALSE)</f>
        <v>34348331.590000004</v>
      </c>
      <c r="K2204" s="10">
        <f t="shared" si="103"/>
        <v>15521.162037957525</v>
      </c>
      <c r="L2204" s="8">
        <f t="shared" si="104"/>
        <v>12739.39</v>
      </c>
      <c r="M2204" s="14">
        <f>VLOOKUP(B2204,'[3]IVIC médio'!$A:$M,8,FALSE)</f>
        <v>0.2277777777777778</v>
      </c>
    </row>
    <row r="2205" spans="1:13" x14ac:dyDescent="0.25">
      <c r="A2205" s="7">
        <v>250680</v>
      </c>
      <c r="B2205" s="7">
        <v>2506806</v>
      </c>
      <c r="C2205" t="s">
        <v>1330</v>
      </c>
      <c r="D2205" t="s">
        <v>1247</v>
      </c>
      <c r="E2205" t="s">
        <v>466</v>
      </c>
      <c r="F2205" t="s">
        <v>10</v>
      </c>
      <c r="G2205">
        <f>VLOOKUP(A2205,[1]pop_total!$A:$H,8,FALSE)</f>
        <v>17692</v>
      </c>
      <c r="H2205">
        <f t="shared" si="102"/>
        <v>17692</v>
      </c>
      <c r="I2205">
        <v>0.59199999999999997</v>
      </c>
      <c r="J2205" s="1">
        <f>VLOOKUP(B2205,[2]Planilha1!$A:$F,6,FALSE)</f>
        <v>98988772.870000005</v>
      </c>
      <c r="K2205" s="10">
        <f t="shared" si="103"/>
        <v>5595.1149033461452</v>
      </c>
      <c r="L2205" s="8">
        <f t="shared" si="104"/>
        <v>5595.1149033461452</v>
      </c>
      <c r="M2205" s="14">
        <f>VLOOKUP(B2205,'[3]IVIC médio'!$A:$M,8,FALSE)</f>
        <v>0.30555555555555552</v>
      </c>
    </row>
    <row r="2206" spans="1:13" x14ac:dyDescent="0.25">
      <c r="A2206" s="7">
        <v>313080</v>
      </c>
      <c r="B2206" s="7">
        <v>3130804</v>
      </c>
      <c r="C2206" t="s">
        <v>2532</v>
      </c>
      <c r="D2206" t="s">
        <v>2181</v>
      </c>
      <c r="E2206" t="s">
        <v>2182</v>
      </c>
      <c r="F2206" t="s">
        <v>10</v>
      </c>
      <c r="G2206">
        <f>VLOOKUP(A2206,[1]pop_total!$A:$H,8,FALSE)</f>
        <v>2580</v>
      </c>
      <c r="H2206">
        <f t="shared" si="102"/>
        <v>2580</v>
      </c>
      <c r="I2206">
        <v>0.69699999999999995</v>
      </c>
      <c r="J2206" s="1">
        <f>VLOOKUP(B2206,[2]Planilha1!$A:$F,6,FALSE)</f>
        <v>27908547.109999999</v>
      </c>
      <c r="K2206" s="10">
        <f t="shared" si="103"/>
        <v>10817.266321705427</v>
      </c>
      <c r="L2206" s="8">
        <f t="shared" si="104"/>
        <v>10817.266321705427</v>
      </c>
      <c r="M2206" s="14">
        <f>VLOOKUP(B2206,'[3]IVIC médio'!$A:$M,8,FALSE)</f>
        <v>0.16666666666666666</v>
      </c>
    </row>
    <row r="2207" spans="1:13" x14ac:dyDescent="0.25">
      <c r="A2207" s="7">
        <v>260710</v>
      </c>
      <c r="B2207" s="7">
        <v>2607109</v>
      </c>
      <c r="C2207" t="s">
        <v>1522</v>
      </c>
      <c r="D2207" t="s">
        <v>1452</v>
      </c>
      <c r="E2207" t="s">
        <v>466</v>
      </c>
      <c r="F2207" t="s">
        <v>10</v>
      </c>
      <c r="G2207">
        <f>VLOOKUP(A2207,[1]pop_total!$A:$H,8,FALSE)</f>
        <v>4765</v>
      </c>
      <c r="H2207">
        <f t="shared" si="102"/>
        <v>4765</v>
      </c>
      <c r="I2207">
        <v>0.60799999999999998</v>
      </c>
      <c r="J2207" s="1">
        <f>VLOOKUP(B2207,[2]Planilha1!$A:$F,6,FALSE)</f>
        <v>39797111.990000002</v>
      </c>
      <c r="K2207" s="10">
        <f t="shared" si="103"/>
        <v>8351.9647408184683</v>
      </c>
      <c r="L2207" s="8">
        <f t="shared" si="104"/>
        <v>8351.9647408184683</v>
      </c>
      <c r="M2207" s="14">
        <f>VLOOKUP(B2207,'[3]IVIC médio'!$A:$M,8,FALSE)</f>
        <v>0.62222222222222212</v>
      </c>
    </row>
    <row r="2208" spans="1:13" x14ac:dyDescent="0.25">
      <c r="A2208" s="7">
        <v>431041</v>
      </c>
      <c r="B2208" s="7">
        <v>4310413</v>
      </c>
      <c r="C2208" t="s">
        <v>4653</v>
      </c>
      <c r="D2208" t="s">
        <v>4459</v>
      </c>
      <c r="E2208" t="s">
        <v>3828</v>
      </c>
      <c r="F2208" t="s">
        <v>10</v>
      </c>
      <c r="G2208">
        <f>VLOOKUP(A2208,[1]pop_total!$A:$H,8,FALSE)</f>
        <v>2014</v>
      </c>
      <c r="H2208">
        <f t="shared" si="102"/>
        <v>2014</v>
      </c>
      <c r="I2208">
        <v>0.67300000000000004</v>
      </c>
      <c r="J2208" s="1">
        <f>VLOOKUP(B2208,[2]Planilha1!$A:$F,6,FALSE)</f>
        <v>26579191.100000001</v>
      </c>
      <c r="K2208" s="10">
        <f t="shared" si="103"/>
        <v>13197.215044687191</v>
      </c>
      <c r="L2208" s="8">
        <f t="shared" si="104"/>
        <v>12739.39</v>
      </c>
      <c r="M2208" s="14">
        <f>VLOOKUP(B2208,'[3]IVIC médio'!$A:$M,8,FALSE)</f>
        <v>0.17777777777777776</v>
      </c>
    </row>
    <row r="2209" spans="1:13" x14ac:dyDescent="0.25">
      <c r="A2209" s="7">
        <v>291370</v>
      </c>
      <c r="B2209" s="7">
        <v>2913705</v>
      </c>
      <c r="C2209" t="s">
        <v>1944</v>
      </c>
      <c r="D2209" t="s">
        <v>1784</v>
      </c>
      <c r="E2209" t="s">
        <v>466</v>
      </c>
      <c r="F2209" t="s">
        <v>10</v>
      </c>
      <c r="G2209">
        <f>VLOOKUP(A2209,[1]pop_total!$A:$H,8,FALSE)</f>
        <v>33790</v>
      </c>
      <c r="H2209">
        <f t="shared" si="102"/>
        <v>33790</v>
      </c>
      <c r="I2209">
        <v>0.56499999999999995</v>
      </c>
      <c r="J2209" s="1">
        <f>VLOOKUP(B2209,[2]Planilha1!$A:$F,6,FALSE)</f>
        <v>173883857.02000001</v>
      </c>
      <c r="K2209" s="10">
        <f t="shared" si="103"/>
        <v>5146.0153009766209</v>
      </c>
      <c r="L2209" s="8">
        <f t="shared" si="104"/>
        <v>5146.0153009766209</v>
      </c>
      <c r="M2209" s="14">
        <f>VLOOKUP(B2209,'[3]IVIC médio'!$A:$M,8,FALSE)</f>
        <v>1.0222222222222221</v>
      </c>
    </row>
    <row r="2210" spans="1:13" x14ac:dyDescent="0.25">
      <c r="A2210" s="7">
        <v>150340</v>
      </c>
      <c r="B2210" s="7">
        <v>1503408</v>
      </c>
      <c r="C2210" t="s">
        <v>220</v>
      </c>
      <c r="D2210" t="s">
        <v>166</v>
      </c>
      <c r="E2210" t="s">
        <v>9</v>
      </c>
      <c r="F2210" t="s">
        <v>10</v>
      </c>
      <c r="G2210">
        <f>VLOOKUP(A2210,[1]pop_total!$A:$H,8,FALSE)</f>
        <v>10325</v>
      </c>
      <c r="H2210">
        <f t="shared" si="102"/>
        <v>10325</v>
      </c>
      <c r="I2210">
        <v>0.57199999999999995</v>
      </c>
      <c r="J2210" s="1">
        <f>VLOOKUP(B2210,[2]Planilha1!$A:$F,6,FALSE)</f>
        <v>50428463.090000004</v>
      </c>
      <c r="K2210" s="10">
        <f t="shared" si="103"/>
        <v>4884.112647941889</v>
      </c>
      <c r="L2210" s="8">
        <f t="shared" si="104"/>
        <v>4884.112647941889</v>
      </c>
      <c r="M2210" s="14">
        <f>VLOOKUP(B2210,'[3]IVIC médio'!$A:$M,8,FALSE)</f>
        <v>0.27777777777777779</v>
      </c>
    </row>
    <row r="2211" spans="1:13" x14ac:dyDescent="0.25">
      <c r="A2211" s="7">
        <v>270330</v>
      </c>
      <c r="B2211" s="7">
        <v>2703304</v>
      </c>
      <c r="C2211" t="s">
        <v>1652</v>
      </c>
      <c r="D2211" t="s">
        <v>1620</v>
      </c>
      <c r="E2211" t="s">
        <v>466</v>
      </c>
      <c r="F2211" t="s">
        <v>10</v>
      </c>
      <c r="G2211">
        <f>VLOOKUP(A2211,[1]pop_total!$A:$H,8,FALSE)</f>
        <v>15167</v>
      </c>
      <c r="H2211">
        <f t="shared" si="102"/>
        <v>15167</v>
      </c>
      <c r="I2211">
        <v>0.48399999999999999</v>
      </c>
      <c r="J2211" s="1">
        <f>VLOOKUP(B2211,[2]Planilha1!$A:$F,6,FALSE)</f>
        <v>122395089.95</v>
      </c>
      <c r="K2211" s="10">
        <f t="shared" si="103"/>
        <v>8069.8285718995185</v>
      </c>
      <c r="L2211" s="8">
        <f t="shared" si="104"/>
        <v>8069.8285718995185</v>
      </c>
      <c r="M2211" s="14">
        <f>VLOOKUP(B2211,'[3]IVIC médio'!$A:$M,8,FALSE)</f>
        <v>0.26666666666666672</v>
      </c>
    </row>
    <row r="2212" spans="1:13" x14ac:dyDescent="0.25">
      <c r="A2212" s="7">
        <v>313090</v>
      </c>
      <c r="B2212" s="7">
        <v>3130903</v>
      </c>
      <c r="C2212" t="s">
        <v>2533</v>
      </c>
      <c r="D2212" t="s">
        <v>2181</v>
      </c>
      <c r="E2212" t="s">
        <v>2182</v>
      </c>
      <c r="F2212" t="s">
        <v>10</v>
      </c>
      <c r="G2212">
        <f>VLOOKUP(A2212,[1]pop_total!$A:$H,8,FALSE)</f>
        <v>22692</v>
      </c>
      <c r="H2212">
        <f t="shared" si="102"/>
        <v>22692</v>
      </c>
      <c r="I2212">
        <v>0.65800000000000003</v>
      </c>
      <c r="J2212" s="1">
        <f>VLOOKUP(B2212,[2]Planilha1!$A:$F,6,FALSE)</f>
        <v>99616027.670000002</v>
      </c>
      <c r="K2212" s="10">
        <f t="shared" si="103"/>
        <v>4389.9183707914681</v>
      </c>
      <c r="L2212" s="8">
        <f t="shared" si="104"/>
        <v>4389.9183707914681</v>
      </c>
      <c r="M2212" s="14">
        <f>VLOOKUP(B2212,'[3]IVIC médio'!$A:$M,8,FALSE)</f>
        <v>0.45</v>
      </c>
    </row>
    <row r="2213" spans="1:13" x14ac:dyDescent="0.25">
      <c r="A2213" s="7">
        <v>313100</v>
      </c>
      <c r="B2213" s="7">
        <v>3131000</v>
      </c>
      <c r="C2213" t="s">
        <v>2534</v>
      </c>
      <c r="D2213" t="s">
        <v>2181</v>
      </c>
      <c r="E2213" t="s">
        <v>2182</v>
      </c>
      <c r="F2213" t="s">
        <v>10</v>
      </c>
      <c r="G2213">
        <f>VLOOKUP(A2213,[1]pop_total!$A:$H,8,FALSE)</f>
        <v>6239</v>
      </c>
      <c r="H2213">
        <f t="shared" si="102"/>
        <v>6239</v>
      </c>
      <c r="I2213">
        <v>0.70199999999999996</v>
      </c>
      <c r="J2213" s="1">
        <f>VLOOKUP(B2213,[2]Planilha1!$A:$F,6,FALSE)</f>
        <v>38010800.280000001</v>
      </c>
      <c r="K2213" s="10">
        <f t="shared" si="103"/>
        <v>6092.4507581343169</v>
      </c>
      <c r="L2213" s="8">
        <f t="shared" si="104"/>
        <v>6092.4507581343169</v>
      </c>
      <c r="M2213" s="14">
        <f>VLOOKUP(B2213,'[3]IVIC médio'!$A:$M,8,FALSE)</f>
        <v>0</v>
      </c>
    </row>
    <row r="2214" spans="1:13" x14ac:dyDescent="0.25">
      <c r="A2214" s="7">
        <v>220470</v>
      </c>
      <c r="B2214" s="7">
        <v>2204709</v>
      </c>
      <c r="C2214" t="s">
        <v>775</v>
      </c>
      <c r="D2214" t="s">
        <v>682</v>
      </c>
      <c r="E2214" t="s">
        <v>466</v>
      </c>
      <c r="F2214" t="s">
        <v>10</v>
      </c>
      <c r="G2214">
        <f>VLOOKUP(A2214,[1]pop_total!$A:$H,8,FALSE)</f>
        <v>14958</v>
      </c>
      <c r="H2214">
        <f t="shared" si="102"/>
        <v>14958</v>
      </c>
      <c r="I2214">
        <v>0.624</v>
      </c>
      <c r="J2214" s="1">
        <f>VLOOKUP(B2214,[2]Planilha1!$A:$F,6,FALSE)</f>
        <v>58390914.829999998</v>
      </c>
      <c r="K2214" s="10">
        <f t="shared" si="103"/>
        <v>3903.6578974461827</v>
      </c>
      <c r="L2214" s="8">
        <f t="shared" si="104"/>
        <v>3903.6578974461827</v>
      </c>
      <c r="M2214" s="14">
        <f>VLOOKUP(B2214,'[3]IVIC médio'!$A:$M,8,FALSE)</f>
        <v>0.68333333333333335</v>
      </c>
    </row>
    <row r="2215" spans="1:13" x14ac:dyDescent="0.25">
      <c r="A2215" s="7">
        <v>521000</v>
      </c>
      <c r="B2215" s="7">
        <v>5210000</v>
      </c>
      <c r="C2215" t="s">
        <v>5241</v>
      </c>
      <c r="D2215" t="s">
        <v>5136</v>
      </c>
      <c r="E2215" t="s">
        <v>4932</v>
      </c>
      <c r="F2215" t="s">
        <v>10</v>
      </c>
      <c r="G2215">
        <f>VLOOKUP(A2215,[1]pop_total!$A:$H,8,FALSE)</f>
        <v>52204</v>
      </c>
      <c r="H2215">
        <f t="shared" si="102"/>
        <v>52204</v>
      </c>
      <c r="I2215">
        <v>0.72</v>
      </c>
      <c r="J2215" s="1">
        <f>VLOOKUP(B2215,[2]Planilha1!$A:$F,6,FALSE)</f>
        <v>226702163.72999999</v>
      </c>
      <c r="K2215" s="10">
        <f t="shared" si="103"/>
        <v>4342.6205603018925</v>
      </c>
      <c r="L2215" s="8">
        <f t="shared" si="104"/>
        <v>4342.6205603018925</v>
      </c>
      <c r="M2215" s="14">
        <f>VLOOKUP(B2215,'[3]IVIC médio'!$A:$M,8,FALSE)</f>
        <v>0.73333333333333339</v>
      </c>
    </row>
    <row r="2216" spans="1:13" x14ac:dyDescent="0.25">
      <c r="A2216" s="7">
        <v>313110</v>
      </c>
      <c r="B2216" s="7">
        <v>3131109</v>
      </c>
      <c r="C2216" t="s">
        <v>2535</v>
      </c>
      <c r="D2216" t="s">
        <v>2181</v>
      </c>
      <c r="E2216" t="s">
        <v>2182</v>
      </c>
      <c r="F2216" t="s">
        <v>10</v>
      </c>
      <c r="G2216">
        <f>VLOOKUP(A2216,[1]pop_total!$A:$H,8,FALSE)</f>
        <v>7371</v>
      </c>
      <c r="H2216">
        <f t="shared" si="102"/>
        <v>7371</v>
      </c>
      <c r="I2216">
        <v>0.66400000000000003</v>
      </c>
      <c r="J2216" s="1">
        <f>VLOOKUP(B2216,[2]Planilha1!$A:$F,6,FALSE)</f>
        <v>33799861.329999998</v>
      </c>
      <c r="K2216" s="10">
        <f t="shared" si="103"/>
        <v>4585.5191059557728</v>
      </c>
      <c r="L2216" s="8">
        <f t="shared" si="104"/>
        <v>4585.5191059557728</v>
      </c>
      <c r="M2216" s="14">
        <f>VLOOKUP(B2216,'[3]IVIC médio'!$A:$M,8,FALSE)</f>
        <v>0.82222222222222219</v>
      </c>
    </row>
    <row r="2217" spans="1:13" x14ac:dyDescent="0.25">
      <c r="A2217" s="7">
        <v>500440</v>
      </c>
      <c r="B2217" s="7">
        <v>5004403</v>
      </c>
      <c r="C2217" t="s">
        <v>4964</v>
      </c>
      <c r="D2217" t="s">
        <v>4931</v>
      </c>
      <c r="E2217" t="s">
        <v>4932</v>
      </c>
      <c r="F2217" t="s">
        <v>10</v>
      </c>
      <c r="G2217">
        <f>VLOOKUP(A2217,[1]pop_total!$A:$H,8,FALSE)</f>
        <v>8404</v>
      </c>
      <c r="H2217">
        <f t="shared" si="102"/>
        <v>8404</v>
      </c>
      <c r="I2217">
        <v>0.68100000000000005</v>
      </c>
      <c r="J2217" s="1">
        <f>VLOOKUP(B2217,[2]Planilha1!$A:$F,6,FALSE)</f>
        <v>128944393.65000001</v>
      </c>
      <c r="K2217" s="10">
        <f t="shared" si="103"/>
        <v>15343.21675987625</v>
      </c>
      <c r="L2217" s="8">
        <f t="shared" si="104"/>
        <v>12739.39</v>
      </c>
      <c r="M2217" s="14">
        <f>VLOOKUP(B2217,'[3]IVIC médio'!$A:$M,8,FALSE)</f>
        <v>0.32222222222222224</v>
      </c>
    </row>
    <row r="2218" spans="1:13" x14ac:dyDescent="0.25">
      <c r="A2218" s="7">
        <v>352080</v>
      </c>
      <c r="B2218" s="7">
        <v>3520806</v>
      </c>
      <c r="C2218" t="s">
        <v>3434</v>
      </c>
      <c r="D2218" t="s">
        <v>3202</v>
      </c>
      <c r="E2218" t="s">
        <v>2182</v>
      </c>
      <c r="F2218" t="s">
        <v>10</v>
      </c>
      <c r="G2218">
        <f>VLOOKUP(A2218,[1]pop_total!$A:$H,8,FALSE)</f>
        <v>3615</v>
      </c>
      <c r="H2218">
        <f t="shared" si="102"/>
        <v>3615</v>
      </c>
      <c r="I2218">
        <v>0.75900000000000001</v>
      </c>
      <c r="J2218" s="1">
        <f>VLOOKUP(B2218,[2]Planilha1!$A:$F,6,FALSE)</f>
        <v>29210307.870000001</v>
      </c>
      <c r="K2218" s="10">
        <f t="shared" si="103"/>
        <v>8080.3064647302908</v>
      </c>
      <c r="L2218" s="8">
        <f t="shared" si="104"/>
        <v>8080.3064647302908</v>
      </c>
      <c r="M2218" s="14">
        <f>VLOOKUP(B2218,'[3]IVIC médio'!$A:$M,8,FALSE)</f>
        <v>0.47777777777777775</v>
      </c>
    </row>
    <row r="2219" spans="1:13" x14ac:dyDescent="0.25">
      <c r="A2219" s="7">
        <v>420757</v>
      </c>
      <c r="B2219" s="7">
        <v>4207577</v>
      </c>
      <c r="C2219" t="s">
        <v>4303</v>
      </c>
      <c r="D2219" t="s">
        <v>4197</v>
      </c>
      <c r="E2219" t="s">
        <v>3828</v>
      </c>
      <c r="F2219" t="s">
        <v>10</v>
      </c>
      <c r="G2219">
        <f>VLOOKUP(A2219,[1]pop_total!$A:$H,8,FALSE)</f>
        <v>2877</v>
      </c>
      <c r="H2219">
        <f t="shared" si="102"/>
        <v>2877</v>
      </c>
      <c r="I2219">
        <v>0.79500000000000004</v>
      </c>
      <c r="J2219" s="1">
        <f>VLOOKUP(B2219,[2]Planilha1!$A:$F,6,FALSE)</f>
        <v>41839686.409999996</v>
      </c>
      <c r="K2219" s="10">
        <f t="shared" si="103"/>
        <v>14542.817660757733</v>
      </c>
      <c r="L2219" s="8">
        <f t="shared" si="104"/>
        <v>12739.39</v>
      </c>
      <c r="M2219" s="14">
        <f>VLOOKUP(B2219,'[3]IVIC médio'!$A:$M,8,FALSE)</f>
        <v>0.33333333333333331</v>
      </c>
    </row>
    <row r="2220" spans="1:13" x14ac:dyDescent="0.25">
      <c r="A2220" s="7">
        <v>313115</v>
      </c>
      <c r="B2220" s="7">
        <v>3131158</v>
      </c>
      <c r="C2220" t="s">
        <v>2536</v>
      </c>
      <c r="D2220" t="s">
        <v>2181</v>
      </c>
      <c r="E2220" t="s">
        <v>2182</v>
      </c>
      <c r="F2220" t="s">
        <v>10</v>
      </c>
      <c r="G2220">
        <f>VLOOKUP(A2220,[1]pop_total!$A:$H,8,FALSE)</f>
        <v>17136</v>
      </c>
      <c r="H2220">
        <f t="shared" si="102"/>
        <v>17136</v>
      </c>
      <c r="I2220">
        <v>0.66500000000000004</v>
      </c>
      <c r="J2220" s="1">
        <f>VLOOKUP(B2220,[2]Planilha1!$A:$F,6,FALSE)</f>
        <v>75268733.790000007</v>
      </c>
      <c r="K2220" s="10">
        <f t="shared" si="103"/>
        <v>4392.4331109943978</v>
      </c>
      <c r="L2220" s="8">
        <f t="shared" si="104"/>
        <v>4392.4331109943978</v>
      </c>
      <c r="M2220" s="14">
        <f>VLOOKUP(B2220,'[3]IVIC médio'!$A:$M,8,FALSE)</f>
        <v>0.48333333333333328</v>
      </c>
    </row>
    <row r="2221" spans="1:13" x14ac:dyDescent="0.25">
      <c r="A2221" s="7">
        <v>521010</v>
      </c>
      <c r="B2221" s="7">
        <v>5210109</v>
      </c>
      <c r="C2221" t="s">
        <v>5242</v>
      </c>
      <c r="D2221" t="s">
        <v>5136</v>
      </c>
      <c r="E2221" t="s">
        <v>4932</v>
      </c>
      <c r="F2221" t="s">
        <v>10</v>
      </c>
      <c r="G2221">
        <f>VLOOKUP(A2221,[1]pop_total!$A:$H,8,FALSE)</f>
        <v>25548</v>
      </c>
      <c r="H2221">
        <f t="shared" si="102"/>
        <v>25548</v>
      </c>
      <c r="I2221">
        <v>0.70099999999999996</v>
      </c>
      <c r="J2221" s="1">
        <f>VLOOKUP(B2221,[2]Planilha1!$A:$F,6,FALSE)</f>
        <v>200055236.28</v>
      </c>
      <c r="K2221" s="10">
        <f t="shared" si="103"/>
        <v>7830.5634992954438</v>
      </c>
      <c r="L2221" s="8">
        <f t="shared" si="104"/>
        <v>7830.5634992954438</v>
      </c>
      <c r="M2221" s="14">
        <f>VLOOKUP(B2221,'[3]IVIC médio'!$A:$M,8,FALSE)</f>
        <v>0.28888888888888886</v>
      </c>
    </row>
    <row r="2222" spans="1:13" x14ac:dyDescent="0.25">
      <c r="A2222" s="7">
        <v>313120</v>
      </c>
      <c r="B2222" s="7">
        <v>3131208</v>
      </c>
      <c r="C2222" t="s">
        <v>2537</v>
      </c>
      <c r="D2222" t="s">
        <v>2181</v>
      </c>
      <c r="E2222" t="s">
        <v>2182</v>
      </c>
      <c r="F2222" t="s">
        <v>10</v>
      </c>
      <c r="G2222">
        <f>VLOOKUP(A2222,[1]pop_total!$A:$H,8,FALSE)</f>
        <v>19522</v>
      </c>
      <c r="H2222">
        <f t="shared" si="102"/>
        <v>19522</v>
      </c>
      <c r="I2222">
        <v>0.69299999999999995</v>
      </c>
      <c r="J2222" s="1">
        <f>VLOOKUP(B2222,[2]Planilha1!$A:$F,6,FALSE)</f>
        <v>93636805.780000001</v>
      </c>
      <c r="K2222" s="10">
        <f t="shared" si="103"/>
        <v>4796.476067001332</v>
      </c>
      <c r="L2222" s="8">
        <f t="shared" si="104"/>
        <v>4796.476067001332</v>
      </c>
      <c r="M2222" s="14">
        <f>VLOOKUP(B2222,'[3]IVIC médio'!$A:$M,8,FALSE)</f>
        <v>0.56111111111111112</v>
      </c>
    </row>
    <row r="2223" spans="1:13" x14ac:dyDescent="0.25">
      <c r="A2223" s="7">
        <v>240470</v>
      </c>
      <c r="B2223" s="7">
        <v>2404705</v>
      </c>
      <c r="C2223" t="s">
        <v>1136</v>
      </c>
      <c r="D2223" t="s">
        <v>1086</v>
      </c>
      <c r="E2223" t="s">
        <v>466</v>
      </c>
      <c r="F2223" t="s">
        <v>10</v>
      </c>
      <c r="G2223">
        <f>VLOOKUP(A2223,[1]pop_total!$A:$H,8,FALSE)</f>
        <v>14131</v>
      </c>
      <c r="H2223">
        <f t="shared" si="102"/>
        <v>14131</v>
      </c>
      <c r="I2223">
        <v>0.60299999999999998</v>
      </c>
      <c r="J2223" s="1">
        <f>VLOOKUP(B2223,[2]Planilha1!$A:$F,6,FALSE)</f>
        <v>64380855.590000004</v>
      </c>
      <c r="K2223" s="10">
        <f t="shared" si="103"/>
        <v>4556.0013863137783</v>
      </c>
      <c r="L2223" s="8">
        <f t="shared" si="104"/>
        <v>4556.0013863137783</v>
      </c>
      <c r="M2223" s="14">
        <f>VLOOKUP(B2223,'[3]IVIC médio'!$A:$M,8,FALSE)</f>
        <v>0.58333333333333337</v>
      </c>
    </row>
    <row r="2224" spans="1:13" x14ac:dyDescent="0.25">
      <c r="A2224" s="7">
        <v>230565</v>
      </c>
      <c r="B2224" s="7">
        <v>2305654</v>
      </c>
      <c r="C2224" t="s">
        <v>983</v>
      </c>
      <c r="D2224" t="s">
        <v>905</v>
      </c>
      <c r="E2224" t="s">
        <v>466</v>
      </c>
      <c r="F2224" t="s">
        <v>10</v>
      </c>
      <c r="G2224">
        <f>VLOOKUP(A2224,[1]pop_total!$A:$H,8,FALSE)</f>
        <v>11575</v>
      </c>
      <c r="H2224">
        <f t="shared" si="102"/>
        <v>11575</v>
      </c>
      <c r="I2224">
        <v>0.57899999999999996</v>
      </c>
      <c r="J2224" s="1">
        <f>VLOOKUP(B2224,[2]Planilha1!$A:$F,6,FALSE)</f>
        <v>64563441.009999998</v>
      </c>
      <c r="K2224" s="10">
        <f t="shared" si="103"/>
        <v>5577.8350764578836</v>
      </c>
      <c r="L2224" s="8">
        <f t="shared" si="104"/>
        <v>5577.8350764578836</v>
      </c>
      <c r="M2224" s="14">
        <f>VLOOKUP(B2224,'[3]IVIC médio'!$A:$M,8,FALSE)</f>
        <v>0.48888888888888882</v>
      </c>
    </row>
    <row r="2225" spans="1:13" x14ac:dyDescent="0.25">
      <c r="A2225" s="7">
        <v>313130</v>
      </c>
      <c r="B2225" s="7">
        <v>3131307</v>
      </c>
      <c r="C2225" t="s">
        <v>2538</v>
      </c>
      <c r="D2225" t="s">
        <v>2181</v>
      </c>
      <c r="E2225" t="s">
        <v>2182</v>
      </c>
      <c r="F2225" t="s">
        <v>10</v>
      </c>
      <c r="G2225">
        <f>VLOOKUP(A2225,[1]pop_total!$A:$H,8,FALSE)</f>
        <v>227731</v>
      </c>
      <c r="H2225">
        <f t="shared" si="102"/>
        <v>200000</v>
      </c>
      <c r="I2225">
        <v>0.77100000000000002</v>
      </c>
      <c r="J2225" s="1">
        <f>VLOOKUP(B2225,[2]Planilha1!$A:$F,6,FALSE)</f>
        <v>1379456337.05</v>
      </c>
      <c r="K2225" s="10">
        <f t="shared" si="103"/>
        <v>6057.3937542539225</v>
      </c>
      <c r="L2225" s="8">
        <f t="shared" si="104"/>
        <v>6057.3937542539225</v>
      </c>
      <c r="M2225" s="14">
        <f>VLOOKUP(B2225,'[3]IVIC médio'!$A:$M,8,FALSE)</f>
        <v>0.95</v>
      </c>
    </row>
    <row r="2226" spans="1:13" x14ac:dyDescent="0.25">
      <c r="A2226" s="7">
        <v>230570</v>
      </c>
      <c r="B2226" s="7">
        <v>2305704</v>
      </c>
      <c r="C2226" t="s">
        <v>984</v>
      </c>
      <c r="D2226" t="s">
        <v>905</v>
      </c>
      <c r="E2226" t="s">
        <v>466</v>
      </c>
      <c r="F2226" t="s">
        <v>10</v>
      </c>
      <c r="G2226">
        <f>VLOOKUP(A2226,[1]pop_total!$A:$H,8,FALSE)</f>
        <v>12083</v>
      </c>
      <c r="H2226">
        <f t="shared" si="102"/>
        <v>12083</v>
      </c>
      <c r="I2226">
        <v>0.60599999999999998</v>
      </c>
      <c r="J2226" s="1">
        <f>VLOOKUP(B2226,[2]Planilha1!$A:$F,6,FALSE)</f>
        <v>59163831.560000002</v>
      </c>
      <c r="K2226" s="10">
        <f t="shared" si="103"/>
        <v>4896.4521691632872</v>
      </c>
      <c r="L2226" s="8">
        <f t="shared" si="104"/>
        <v>4896.4521691632872</v>
      </c>
      <c r="M2226" s="14">
        <f>VLOOKUP(B2226,'[3]IVIC médio'!$A:$M,8,FALSE)</f>
        <v>0.53888888888888897</v>
      </c>
    </row>
    <row r="2227" spans="1:13" x14ac:dyDescent="0.25">
      <c r="A2227" s="7">
        <v>352090</v>
      </c>
      <c r="B2227" s="7">
        <v>3520905</v>
      </c>
      <c r="C2227" t="s">
        <v>3435</v>
      </c>
      <c r="D2227" t="s">
        <v>3202</v>
      </c>
      <c r="E2227" t="s">
        <v>2182</v>
      </c>
      <c r="F2227" t="s">
        <v>10</v>
      </c>
      <c r="G2227">
        <f>VLOOKUP(A2227,[1]pop_total!$A:$H,8,FALSE)</f>
        <v>13712</v>
      </c>
      <c r="H2227">
        <f t="shared" si="102"/>
        <v>13712</v>
      </c>
      <c r="I2227">
        <v>0.72699999999999998</v>
      </c>
      <c r="J2227" s="1">
        <f>VLOOKUP(B2227,[2]Planilha1!$A:$F,6,FALSE)</f>
        <v>87154792.739999995</v>
      </c>
      <c r="K2227" s="10">
        <f t="shared" si="103"/>
        <v>6356.0963200116685</v>
      </c>
      <c r="L2227" s="8">
        <f t="shared" si="104"/>
        <v>6356.0963200116685</v>
      </c>
      <c r="M2227" s="14">
        <f>VLOOKUP(B2227,'[3]IVIC médio'!$A:$M,8,FALSE)</f>
        <v>0.53333333333333344</v>
      </c>
    </row>
    <row r="2228" spans="1:13" x14ac:dyDescent="0.25">
      <c r="A2228" s="7">
        <v>431043</v>
      </c>
      <c r="B2228" s="7">
        <v>4310439</v>
      </c>
      <c r="C2228" t="s">
        <v>4654</v>
      </c>
      <c r="D2228" t="s">
        <v>4459</v>
      </c>
      <c r="E2228" t="s">
        <v>3828</v>
      </c>
      <c r="F2228" t="s">
        <v>10</v>
      </c>
      <c r="G2228">
        <f>VLOOKUP(A2228,[1]pop_total!$A:$H,8,FALSE)</f>
        <v>5399</v>
      </c>
      <c r="H2228">
        <f t="shared" si="102"/>
        <v>5399</v>
      </c>
      <c r="I2228">
        <v>0.72799999999999998</v>
      </c>
      <c r="J2228" s="1">
        <f>VLOOKUP(B2228,[2]Planilha1!$A:$F,6,FALSE)</f>
        <v>49092752.890000001</v>
      </c>
      <c r="K2228" s="10">
        <f t="shared" si="103"/>
        <v>9092.9344119281341</v>
      </c>
      <c r="L2228" s="8">
        <f t="shared" si="104"/>
        <v>9092.9344119281341</v>
      </c>
      <c r="M2228" s="14">
        <f>VLOOKUP(B2228,'[3]IVIC médio'!$A:$M,8,FALSE)</f>
        <v>0.84444444444444444</v>
      </c>
    </row>
    <row r="2229" spans="1:13" x14ac:dyDescent="0.25">
      <c r="A2229" s="7">
        <v>291380</v>
      </c>
      <c r="B2229" s="7">
        <v>2913804</v>
      </c>
      <c r="C2229" t="s">
        <v>1945</v>
      </c>
      <c r="D2229" t="s">
        <v>1784</v>
      </c>
      <c r="E2229" t="s">
        <v>466</v>
      </c>
      <c r="F2229" t="s">
        <v>10</v>
      </c>
      <c r="G2229">
        <f>VLOOKUP(A2229,[1]pop_total!$A:$H,8,FALSE)</f>
        <v>13709</v>
      </c>
      <c r="H2229">
        <f t="shared" si="102"/>
        <v>13709</v>
      </c>
      <c r="I2229">
        <v>0.55000000000000004</v>
      </c>
      <c r="J2229" s="1">
        <f>VLOOKUP(B2229,[2]Planilha1!$A:$F,6,FALSE)</f>
        <v>87317543.489999995</v>
      </c>
      <c r="K2229" s="10">
        <f t="shared" si="103"/>
        <v>6369.3590699540446</v>
      </c>
      <c r="L2229" s="8">
        <f t="shared" si="104"/>
        <v>6369.3590699540446</v>
      </c>
      <c r="M2229" s="14">
        <f>VLOOKUP(B2229,'[3]IVIC médio'!$A:$M,8,FALSE)</f>
        <v>0.41111111111111109</v>
      </c>
    </row>
    <row r="2230" spans="1:13" x14ac:dyDescent="0.25">
      <c r="A2230" s="7">
        <v>352100</v>
      </c>
      <c r="B2230" s="7">
        <v>3521002</v>
      </c>
      <c r="C2230" t="s">
        <v>3436</v>
      </c>
      <c r="D2230" t="s">
        <v>3202</v>
      </c>
      <c r="E2230" t="s">
        <v>2182</v>
      </c>
      <c r="F2230" t="s">
        <v>10</v>
      </c>
      <c r="G2230">
        <f>VLOOKUP(A2230,[1]pop_total!$A:$H,8,FALSE)</f>
        <v>36459</v>
      </c>
      <c r="H2230">
        <f t="shared" si="102"/>
        <v>36459</v>
      </c>
      <c r="I2230">
        <v>0.71899999999999997</v>
      </c>
      <c r="J2230" s="1">
        <f>VLOOKUP(B2230,[2]Planilha1!$A:$F,6,FALSE)</f>
        <v>174980683.87</v>
      </c>
      <c r="K2230" s="10">
        <f t="shared" si="103"/>
        <v>4799.3824260127813</v>
      </c>
      <c r="L2230" s="8">
        <f t="shared" si="104"/>
        <v>4799.3824260127813</v>
      </c>
      <c r="M2230" s="14">
        <f>VLOOKUP(B2230,'[3]IVIC médio'!$A:$M,8,FALSE)</f>
        <v>0.75</v>
      </c>
    </row>
    <row r="2231" spans="1:13" x14ac:dyDescent="0.25">
      <c r="A2231" s="7">
        <v>352110</v>
      </c>
      <c r="B2231" s="7">
        <v>3521101</v>
      </c>
      <c r="C2231" t="s">
        <v>3437</v>
      </c>
      <c r="D2231" t="s">
        <v>3202</v>
      </c>
      <c r="E2231" t="s">
        <v>2182</v>
      </c>
      <c r="F2231" t="s">
        <v>10</v>
      </c>
      <c r="G2231">
        <f>VLOOKUP(A2231,[1]pop_total!$A:$H,8,FALSE)</f>
        <v>6831</v>
      </c>
      <c r="H2231">
        <f t="shared" si="102"/>
        <v>6831</v>
      </c>
      <c r="I2231">
        <v>0.753</v>
      </c>
      <c r="J2231" s="1">
        <f>VLOOKUP(B2231,[2]Planilha1!$A:$F,6,FALSE)</f>
        <v>55504207.93</v>
      </c>
      <c r="K2231" s="10">
        <f t="shared" si="103"/>
        <v>8125.3415210071735</v>
      </c>
      <c r="L2231" s="8">
        <f t="shared" si="104"/>
        <v>8125.3415210071735</v>
      </c>
      <c r="M2231" s="14">
        <f>VLOOKUP(B2231,'[3]IVIC médio'!$A:$M,8,FALSE)</f>
        <v>0.48333333333333339</v>
      </c>
    </row>
    <row r="2232" spans="1:13" x14ac:dyDescent="0.25">
      <c r="A2232" s="7">
        <v>313140</v>
      </c>
      <c r="B2232" s="7">
        <v>3131406</v>
      </c>
      <c r="C2232" t="s">
        <v>2539</v>
      </c>
      <c r="D2232" t="s">
        <v>2181</v>
      </c>
      <c r="E2232" t="s">
        <v>2182</v>
      </c>
      <c r="F2232" t="s">
        <v>10</v>
      </c>
      <c r="G2232">
        <f>VLOOKUP(A2232,[1]pop_total!$A:$H,8,FALSE)</f>
        <v>3775</v>
      </c>
      <c r="H2232">
        <f t="shared" si="102"/>
        <v>3775</v>
      </c>
      <c r="I2232">
        <v>0.69599999999999995</v>
      </c>
      <c r="J2232" s="1">
        <f>VLOOKUP(B2232,[2]Planilha1!$A:$F,6,FALSE)</f>
        <v>41880374.710000001</v>
      </c>
      <c r="K2232" s="10">
        <f t="shared" si="103"/>
        <v>11094.13899602649</v>
      </c>
      <c r="L2232" s="8">
        <f t="shared" si="104"/>
        <v>11094.13899602649</v>
      </c>
      <c r="M2232" s="14">
        <f>VLOOKUP(B2232,'[3]IVIC médio'!$A:$M,8,FALSE)</f>
        <v>0.26666666666666672</v>
      </c>
    </row>
    <row r="2233" spans="1:13" x14ac:dyDescent="0.25">
      <c r="A2233" s="7">
        <v>291390</v>
      </c>
      <c r="B2233" s="7">
        <v>2913903</v>
      </c>
      <c r="C2233" t="s">
        <v>1946</v>
      </c>
      <c r="D2233" t="s">
        <v>1784</v>
      </c>
      <c r="E2233" t="s">
        <v>466</v>
      </c>
      <c r="F2233" t="s">
        <v>10</v>
      </c>
      <c r="G2233">
        <f>VLOOKUP(A2233,[1]pop_total!$A:$H,8,FALSE)</f>
        <v>40706</v>
      </c>
      <c r="H2233">
        <f t="shared" si="102"/>
        <v>40706</v>
      </c>
      <c r="I2233">
        <v>0.67</v>
      </c>
      <c r="J2233" s="1">
        <f>VLOOKUP(B2233,[2]Planilha1!$A:$F,6,FALSE)</f>
        <v>171414757.97999999</v>
      </c>
      <c r="K2233" s="10">
        <f t="shared" si="103"/>
        <v>4211.0440225028251</v>
      </c>
      <c r="L2233" s="8">
        <f t="shared" si="104"/>
        <v>4211.0440225028251</v>
      </c>
      <c r="M2233" s="14">
        <f>VLOOKUP(B2233,'[3]IVIC médio'!$A:$M,8,FALSE)</f>
        <v>0.42222222222222222</v>
      </c>
    </row>
    <row r="2234" spans="1:13" x14ac:dyDescent="0.25">
      <c r="A2234" s="7">
        <v>352115</v>
      </c>
      <c r="B2234" s="7">
        <v>3521150</v>
      </c>
      <c r="C2234" t="s">
        <v>3438</v>
      </c>
      <c r="D2234" t="s">
        <v>3202</v>
      </c>
      <c r="E2234" t="s">
        <v>2182</v>
      </c>
      <c r="F2234" t="s">
        <v>10</v>
      </c>
      <c r="G2234">
        <f>VLOOKUP(A2234,[1]pop_total!$A:$H,8,FALSE)</f>
        <v>6761</v>
      </c>
      <c r="H2234">
        <f t="shared" si="102"/>
        <v>6761</v>
      </c>
      <c r="I2234">
        <v>0.73</v>
      </c>
      <c r="J2234" s="1">
        <f>VLOOKUP(B2234,[2]Planilha1!$A:$F,6,FALSE)</f>
        <v>39776599.130000003</v>
      </c>
      <c r="K2234" s="10">
        <f t="shared" si="103"/>
        <v>5883.2419952669725</v>
      </c>
      <c r="L2234" s="8">
        <f t="shared" si="104"/>
        <v>5883.2419952669725</v>
      </c>
      <c r="M2234" s="14">
        <f>VLOOKUP(B2234,'[3]IVIC médio'!$A:$M,8,FALSE)</f>
        <v>0.58888888888888891</v>
      </c>
    </row>
    <row r="2235" spans="1:13" x14ac:dyDescent="0.25">
      <c r="A2235" s="7">
        <v>420760</v>
      </c>
      <c r="B2235" s="7">
        <v>4207601</v>
      </c>
      <c r="C2235" t="s">
        <v>4304</v>
      </c>
      <c r="D2235" t="s">
        <v>4197</v>
      </c>
      <c r="E2235" t="s">
        <v>3828</v>
      </c>
      <c r="F2235" t="s">
        <v>10</v>
      </c>
      <c r="G2235">
        <f>VLOOKUP(A2235,[1]pop_total!$A:$H,8,FALSE)</f>
        <v>4578</v>
      </c>
      <c r="H2235">
        <f t="shared" si="102"/>
        <v>4578</v>
      </c>
      <c r="I2235">
        <v>0.73599999999999999</v>
      </c>
      <c r="J2235" s="1">
        <f>VLOOKUP(B2235,[2]Planilha1!$A:$F,6,FALSE)</f>
        <v>37591066.140000001</v>
      </c>
      <c r="K2235" s="10">
        <f t="shared" si="103"/>
        <v>8211.2420576671029</v>
      </c>
      <c r="L2235" s="8">
        <f t="shared" si="104"/>
        <v>8211.2420576671029</v>
      </c>
      <c r="M2235" s="14">
        <f>VLOOKUP(B2235,'[3]IVIC médio'!$A:$M,8,FALSE)</f>
        <v>0.43333333333333329</v>
      </c>
    </row>
    <row r="2236" spans="1:13" x14ac:dyDescent="0.25">
      <c r="A2236" s="7">
        <v>291400</v>
      </c>
      <c r="B2236" s="7">
        <v>2914000</v>
      </c>
      <c r="C2236" t="s">
        <v>1947</v>
      </c>
      <c r="D2236" t="s">
        <v>1784</v>
      </c>
      <c r="E2236" t="s">
        <v>466</v>
      </c>
      <c r="F2236" t="s">
        <v>10</v>
      </c>
      <c r="G2236">
        <f>VLOOKUP(A2236,[1]pop_total!$A:$H,8,FALSE)</f>
        <v>56876</v>
      </c>
      <c r="H2236">
        <f t="shared" si="102"/>
        <v>56876</v>
      </c>
      <c r="I2236">
        <v>0.54900000000000004</v>
      </c>
      <c r="J2236" s="1">
        <f>VLOOKUP(B2236,[2]Planilha1!$A:$F,6,FALSE)</f>
        <v>211088252.94</v>
      </c>
      <c r="K2236" s="10">
        <f t="shared" si="103"/>
        <v>3711.376554961671</v>
      </c>
      <c r="L2236" s="8">
        <f t="shared" si="104"/>
        <v>3711.376554961671</v>
      </c>
      <c r="M2236" s="14">
        <f>VLOOKUP(B2236,'[3]IVIC médio'!$A:$M,8,FALSE)</f>
        <v>0.65555555555555556</v>
      </c>
    </row>
    <row r="2237" spans="1:13" x14ac:dyDescent="0.25">
      <c r="A2237" s="7">
        <v>411050</v>
      </c>
      <c r="B2237" s="7">
        <v>4110508</v>
      </c>
      <c r="C2237" t="s">
        <v>3963</v>
      </c>
      <c r="D2237" t="s">
        <v>3827</v>
      </c>
      <c r="E2237" t="s">
        <v>3828</v>
      </c>
      <c r="F2237" t="s">
        <v>10</v>
      </c>
      <c r="G2237">
        <f>VLOOKUP(A2237,[1]pop_total!$A:$H,8,FALSE)</f>
        <v>14142</v>
      </c>
      <c r="H2237">
        <f t="shared" si="102"/>
        <v>14142</v>
      </c>
      <c r="I2237">
        <v>0.65200000000000002</v>
      </c>
      <c r="J2237" s="1">
        <f>VLOOKUP(B2237,[2]Planilha1!$A:$F,6,FALSE)</f>
        <v>92780074.519999996</v>
      </c>
      <c r="K2237" s="10">
        <f t="shared" si="103"/>
        <v>6560.6049017112146</v>
      </c>
      <c r="L2237" s="8">
        <f t="shared" si="104"/>
        <v>6560.6049017112146</v>
      </c>
      <c r="M2237" s="14">
        <f>VLOOKUP(B2237,'[3]IVIC médio'!$A:$M,8,FALSE)</f>
        <v>0.58888888888888891</v>
      </c>
    </row>
    <row r="2238" spans="1:13" x14ac:dyDescent="0.25">
      <c r="A2238" s="7">
        <v>521015</v>
      </c>
      <c r="B2238" s="7">
        <v>5210158</v>
      </c>
      <c r="C2238" t="s">
        <v>5243</v>
      </c>
      <c r="D2238" t="s">
        <v>5136</v>
      </c>
      <c r="E2238" t="s">
        <v>4932</v>
      </c>
      <c r="F2238" t="s">
        <v>10</v>
      </c>
      <c r="G2238">
        <f>VLOOKUP(A2238,[1]pop_total!$A:$H,8,FALSE)</f>
        <v>2919</v>
      </c>
      <c r="H2238">
        <f t="shared" si="102"/>
        <v>2919</v>
      </c>
      <c r="I2238">
        <v>0.69599999999999995</v>
      </c>
      <c r="J2238" s="1">
        <f>VLOOKUP(B2238,[2]Planilha1!$A:$F,6,FALSE)</f>
        <v>27722454.18</v>
      </c>
      <c r="K2238" s="10">
        <f t="shared" si="103"/>
        <v>9497.2436382322703</v>
      </c>
      <c r="L2238" s="8">
        <f t="shared" si="104"/>
        <v>9497.2436382322703</v>
      </c>
      <c r="M2238" s="14">
        <f>VLOOKUP(B2238,'[3]IVIC médio'!$A:$M,8,FALSE)</f>
        <v>0.3</v>
      </c>
    </row>
    <row r="2239" spans="1:13" x14ac:dyDescent="0.25">
      <c r="A2239" s="7">
        <v>510452</v>
      </c>
      <c r="B2239" s="7">
        <v>5104526</v>
      </c>
      <c r="C2239" t="s">
        <v>5050</v>
      </c>
      <c r="D2239" t="s">
        <v>5002</v>
      </c>
      <c r="E2239" t="s">
        <v>4932</v>
      </c>
      <c r="F2239" t="s">
        <v>10</v>
      </c>
      <c r="G2239">
        <f>VLOOKUP(A2239,[1]pop_total!$A:$H,8,FALSE)</f>
        <v>7815</v>
      </c>
      <c r="H2239">
        <f t="shared" si="102"/>
        <v>7815</v>
      </c>
      <c r="I2239">
        <v>0.72699999999999998</v>
      </c>
      <c r="J2239" s="1">
        <f>VLOOKUP(B2239,[2]Planilha1!$A:$F,6,FALSE)</f>
        <v>101603229.22</v>
      </c>
      <c r="K2239" s="10">
        <f t="shared" si="103"/>
        <v>13001.053003198977</v>
      </c>
      <c r="L2239" s="8">
        <f t="shared" si="104"/>
        <v>12739.39</v>
      </c>
      <c r="M2239" s="14">
        <f>VLOOKUP(B2239,'[3]IVIC médio'!$A:$M,8,FALSE)</f>
        <v>0.29444444444444445</v>
      </c>
    </row>
    <row r="2240" spans="1:13" x14ac:dyDescent="0.25">
      <c r="A2240" s="7">
        <v>220480</v>
      </c>
      <c r="B2240" s="7">
        <v>2204808</v>
      </c>
      <c r="C2240" t="s">
        <v>776</v>
      </c>
      <c r="D2240" t="s">
        <v>682</v>
      </c>
      <c r="E2240" t="s">
        <v>466</v>
      </c>
      <c r="F2240" t="s">
        <v>10</v>
      </c>
      <c r="G2240">
        <f>VLOOKUP(A2240,[1]pop_total!$A:$H,8,FALSE)</f>
        <v>9420</v>
      </c>
      <c r="H2240">
        <f t="shared" si="102"/>
        <v>9420</v>
      </c>
      <c r="I2240">
        <v>0.63</v>
      </c>
      <c r="J2240" s="1">
        <f>VLOOKUP(B2240,[2]Planilha1!$A:$F,6,FALSE)</f>
        <v>37854012.810000002</v>
      </c>
      <c r="K2240" s="10">
        <f t="shared" si="103"/>
        <v>4018.4726974522296</v>
      </c>
      <c r="L2240" s="8">
        <f t="shared" si="104"/>
        <v>4018.4726974522296</v>
      </c>
      <c r="M2240" s="14">
        <f>VLOOKUP(B2240,'[3]IVIC médio'!$A:$M,8,FALSE)</f>
        <v>1.1222222222222222</v>
      </c>
    </row>
    <row r="2241" spans="1:13" x14ac:dyDescent="0.25">
      <c r="A2241" s="7">
        <v>431046</v>
      </c>
      <c r="B2241" s="7">
        <v>4310462</v>
      </c>
      <c r="C2241" t="s">
        <v>4655</v>
      </c>
      <c r="D2241" t="s">
        <v>4459</v>
      </c>
      <c r="E2241" t="s">
        <v>3828</v>
      </c>
      <c r="F2241" t="s">
        <v>10</v>
      </c>
      <c r="G2241">
        <f>VLOOKUP(A2241,[1]pop_total!$A:$H,8,FALSE)</f>
        <v>1720</v>
      </c>
      <c r="H2241">
        <f t="shared" si="102"/>
        <v>1720</v>
      </c>
      <c r="I2241">
        <v>0.79100000000000004</v>
      </c>
      <c r="J2241" s="1">
        <f>VLOOKUP(B2241,[2]Planilha1!$A:$F,6,FALSE)</f>
        <v>30274577.190000001</v>
      </c>
      <c r="K2241" s="10">
        <f t="shared" si="103"/>
        <v>17601.498366279069</v>
      </c>
      <c r="L2241" s="8">
        <f t="shared" si="104"/>
        <v>12739.39</v>
      </c>
      <c r="M2241" s="14">
        <f>VLOOKUP(B2241,'[3]IVIC médio'!$A:$M,8,FALSE)</f>
        <v>0.17222222222222222</v>
      </c>
    </row>
    <row r="2242" spans="1:13" x14ac:dyDescent="0.25">
      <c r="A2242" s="7">
        <v>130180</v>
      </c>
      <c r="B2242" s="7">
        <v>1301803</v>
      </c>
      <c r="C2242" t="s">
        <v>113</v>
      </c>
      <c r="D2242" t="s">
        <v>87</v>
      </c>
      <c r="E2242" t="s">
        <v>9</v>
      </c>
      <c r="F2242" t="s">
        <v>10</v>
      </c>
      <c r="G2242">
        <f>VLOOKUP(A2242,[1]pop_total!$A:$H,8,FALSE)</f>
        <v>24311</v>
      </c>
      <c r="H2242">
        <f t="shared" si="102"/>
        <v>24311</v>
      </c>
      <c r="I2242">
        <v>0.48099999999999998</v>
      </c>
      <c r="J2242" s="1">
        <f>VLOOKUP(B2242,[2]Planilha1!$A:$F,6,FALSE)</f>
        <v>110204941.39</v>
      </c>
      <c r="K2242" s="10">
        <f t="shared" si="103"/>
        <v>4533.1307387602319</v>
      </c>
      <c r="L2242" s="8">
        <f t="shared" si="104"/>
        <v>4533.1307387602319</v>
      </c>
      <c r="M2242" s="14">
        <f>VLOOKUP(B2242,'[3]IVIC médio'!$A:$M,8,FALSE)</f>
        <v>-1.6666666666666673E-2</v>
      </c>
    </row>
    <row r="2243" spans="1:13" x14ac:dyDescent="0.25">
      <c r="A2243" s="7">
        <v>150345</v>
      </c>
      <c r="B2243" s="7">
        <v>1503457</v>
      </c>
      <c r="C2243" t="s">
        <v>221</v>
      </c>
      <c r="D2243" t="s">
        <v>166</v>
      </c>
      <c r="E2243" t="s">
        <v>9</v>
      </c>
      <c r="F2243" t="s">
        <v>10</v>
      </c>
      <c r="G2243">
        <f>VLOOKUP(A2243,[1]pop_total!$A:$H,8,FALSE)</f>
        <v>30329</v>
      </c>
      <c r="H2243">
        <f t="shared" ref="H2243:H2306" si="105">IF(G2243&gt;200000, 200000, G2243)</f>
        <v>30329</v>
      </c>
      <c r="I2243">
        <v>0.48899999999999999</v>
      </c>
      <c r="J2243" s="1">
        <f>VLOOKUP(B2243,[2]Planilha1!$A:$F,6,FALSE)</f>
        <v>212100046.53</v>
      </c>
      <c r="K2243" s="10">
        <f t="shared" ref="K2243:K2306" si="106">J2243/G2243</f>
        <v>6993.308270302351</v>
      </c>
      <c r="L2243" s="8">
        <f t="shared" ref="L2243:L2306" si="107">IF(K2243&gt;12739.39, 12739.39, K2243)</f>
        <v>6993.308270302351</v>
      </c>
      <c r="M2243" s="14">
        <f>VLOOKUP(B2243,'[3]IVIC médio'!$A:$M,8,FALSE)</f>
        <v>0.3444444444444445</v>
      </c>
    </row>
    <row r="2244" spans="1:13" x14ac:dyDescent="0.25">
      <c r="A2244" s="7">
        <v>260720</v>
      </c>
      <c r="B2244" s="7">
        <v>2607208</v>
      </c>
      <c r="C2244" t="s">
        <v>1523</v>
      </c>
      <c r="D2244" t="s">
        <v>1452</v>
      </c>
      <c r="E2244" t="s">
        <v>466</v>
      </c>
      <c r="F2244" t="s">
        <v>10</v>
      </c>
      <c r="G2244">
        <f>VLOOKUP(A2244,[1]pop_total!$A:$H,8,FALSE)</f>
        <v>98932</v>
      </c>
      <c r="H2244">
        <f t="shared" si="105"/>
        <v>98932</v>
      </c>
      <c r="I2244">
        <v>0.61899999999999999</v>
      </c>
      <c r="J2244" s="1">
        <f>VLOOKUP(B2244,[2]Planilha1!$A:$F,6,FALSE)</f>
        <v>1628088634.25</v>
      </c>
      <c r="K2244" s="10">
        <f t="shared" si="106"/>
        <v>16456.64329286783</v>
      </c>
      <c r="L2244" s="8">
        <f t="shared" si="107"/>
        <v>12739.39</v>
      </c>
      <c r="M2244" s="14">
        <f>VLOOKUP(B2244,'[3]IVIC médio'!$A:$M,8,FALSE)</f>
        <v>0.68888888888888888</v>
      </c>
    </row>
    <row r="2245" spans="1:13" x14ac:dyDescent="0.25">
      <c r="A2245" s="7">
        <v>521020</v>
      </c>
      <c r="B2245" s="7">
        <v>5210208</v>
      </c>
      <c r="C2245" t="s">
        <v>5244</v>
      </c>
      <c r="D2245" t="s">
        <v>5136</v>
      </c>
      <c r="E2245" t="s">
        <v>4932</v>
      </c>
      <c r="F2245" t="s">
        <v>10</v>
      </c>
      <c r="G2245">
        <f>VLOOKUP(A2245,[1]pop_total!$A:$H,8,FALSE)</f>
        <v>35684</v>
      </c>
      <c r="H2245">
        <f t="shared" si="105"/>
        <v>35684</v>
      </c>
      <c r="I2245">
        <v>0.74299999999999999</v>
      </c>
      <c r="J2245" s="1">
        <f>VLOOKUP(B2245,[2]Planilha1!$A:$F,6,FALSE)</f>
        <v>168608209.83000001</v>
      </c>
      <c r="K2245" s="10">
        <f t="shared" si="106"/>
        <v>4725.0367063669992</v>
      </c>
      <c r="L2245" s="8">
        <f t="shared" si="107"/>
        <v>4725.0367063669992</v>
      </c>
      <c r="M2245" s="14">
        <f>VLOOKUP(B2245,'[3]IVIC médio'!$A:$M,8,FALSE)</f>
        <v>0.7</v>
      </c>
    </row>
    <row r="2246" spans="1:13" x14ac:dyDescent="0.25">
      <c r="A2246" s="7">
        <v>411060</v>
      </c>
      <c r="B2246" s="7">
        <v>4110607</v>
      </c>
      <c r="C2246" t="s">
        <v>3964</v>
      </c>
      <c r="D2246" t="s">
        <v>3827</v>
      </c>
      <c r="E2246" t="s">
        <v>3828</v>
      </c>
      <c r="F2246" t="s">
        <v>10</v>
      </c>
      <c r="G2246">
        <f>VLOOKUP(A2246,[1]pop_total!$A:$H,8,FALSE)</f>
        <v>15746</v>
      </c>
      <c r="H2246">
        <f t="shared" si="105"/>
        <v>15746</v>
      </c>
      <c r="I2246">
        <v>0.70599999999999996</v>
      </c>
      <c r="J2246" s="1">
        <f>VLOOKUP(B2246,[2]Planilha1!$A:$F,6,FALSE)</f>
        <v>95932358.620000005</v>
      </c>
      <c r="K2246" s="10">
        <f t="shared" si="106"/>
        <v>6092.4907036707737</v>
      </c>
      <c r="L2246" s="8">
        <f t="shared" si="107"/>
        <v>6092.4907036707737</v>
      </c>
      <c r="M2246" s="14">
        <f>VLOOKUP(B2246,'[3]IVIC médio'!$A:$M,8,FALSE)</f>
        <v>0.6166666666666667</v>
      </c>
    </row>
    <row r="2247" spans="1:13" x14ac:dyDescent="0.25">
      <c r="A2247" s="7">
        <v>420765</v>
      </c>
      <c r="B2247" s="7">
        <v>4207650</v>
      </c>
      <c r="C2247" t="s">
        <v>4305</v>
      </c>
      <c r="D2247" t="s">
        <v>4197</v>
      </c>
      <c r="E2247" t="s">
        <v>3828</v>
      </c>
      <c r="F2247" t="s">
        <v>10</v>
      </c>
      <c r="G2247">
        <f>VLOOKUP(A2247,[1]pop_total!$A:$H,8,FALSE)</f>
        <v>9335</v>
      </c>
      <c r="H2247">
        <f t="shared" si="105"/>
        <v>9335</v>
      </c>
      <c r="I2247">
        <v>0.75900000000000001</v>
      </c>
      <c r="J2247" s="1">
        <f>VLOOKUP(B2247,[2]Planilha1!$A:$F,6,FALSE)</f>
        <v>64914826.200000003</v>
      </c>
      <c r="K2247" s="10">
        <f t="shared" si="106"/>
        <v>6953.9181788966262</v>
      </c>
      <c r="L2247" s="8">
        <f t="shared" si="107"/>
        <v>6953.9181788966262</v>
      </c>
      <c r="M2247" s="14">
        <f>VLOOKUP(B2247,'[3]IVIC médio'!$A:$M,8,FALSE)</f>
        <v>0.85</v>
      </c>
    </row>
    <row r="2248" spans="1:13" x14ac:dyDescent="0.25">
      <c r="A2248" s="7">
        <v>352120</v>
      </c>
      <c r="B2248" s="7">
        <v>3521200</v>
      </c>
      <c r="C2248" t="s">
        <v>3439</v>
      </c>
      <c r="D2248" t="s">
        <v>3202</v>
      </c>
      <c r="E2248" t="s">
        <v>2182</v>
      </c>
      <c r="F2248" t="s">
        <v>10</v>
      </c>
      <c r="G2248">
        <f>VLOOKUP(A2248,[1]pop_total!$A:$H,8,FALSE)</f>
        <v>4046</v>
      </c>
      <c r="H2248">
        <f t="shared" si="105"/>
        <v>4046</v>
      </c>
      <c r="I2248">
        <v>0.70299999999999996</v>
      </c>
      <c r="J2248" s="1">
        <f>VLOOKUP(B2248,[2]Planilha1!$A:$F,6,FALSE)</f>
        <v>38527774.189999998</v>
      </c>
      <c r="K2248" s="10">
        <f t="shared" si="106"/>
        <v>9522.4355388037566</v>
      </c>
      <c r="L2248" s="8">
        <f t="shared" si="107"/>
        <v>9522.4355388037566</v>
      </c>
      <c r="M2248" s="14">
        <f>VLOOKUP(B2248,'[3]IVIC médio'!$A:$M,8,FALSE)</f>
        <v>0.38888888888888884</v>
      </c>
    </row>
    <row r="2249" spans="1:13" x14ac:dyDescent="0.25">
      <c r="A2249" s="7">
        <v>230580</v>
      </c>
      <c r="B2249" s="7">
        <v>2305803</v>
      </c>
      <c r="C2249" t="s">
        <v>985</v>
      </c>
      <c r="D2249" t="s">
        <v>905</v>
      </c>
      <c r="E2249" t="s">
        <v>466</v>
      </c>
      <c r="F2249" t="s">
        <v>10</v>
      </c>
      <c r="G2249">
        <f>VLOOKUP(A2249,[1]pop_total!$A:$H,8,FALSE)</f>
        <v>41081</v>
      </c>
      <c r="H2249">
        <f t="shared" si="105"/>
        <v>41081</v>
      </c>
      <c r="I2249">
        <v>0.61799999999999999</v>
      </c>
      <c r="J2249" s="1">
        <f>VLOOKUP(B2249,[2]Planilha1!$A:$F,6,FALSE)</f>
        <v>195189405</v>
      </c>
      <c r="K2249" s="10">
        <f t="shared" si="106"/>
        <v>4751.3304203889875</v>
      </c>
      <c r="L2249" s="8">
        <f t="shared" si="107"/>
        <v>4751.3304203889875</v>
      </c>
      <c r="M2249" s="14">
        <f>VLOOKUP(B2249,'[3]IVIC médio'!$A:$M,8,FALSE)</f>
        <v>0.8</v>
      </c>
    </row>
    <row r="2250" spans="1:13" x14ac:dyDescent="0.25">
      <c r="A2250" s="7">
        <v>352130</v>
      </c>
      <c r="B2250" s="7">
        <v>3521309</v>
      </c>
      <c r="C2250" t="s">
        <v>3440</v>
      </c>
      <c r="D2250" t="s">
        <v>3202</v>
      </c>
      <c r="E2250" t="s">
        <v>2182</v>
      </c>
      <c r="F2250" t="s">
        <v>10</v>
      </c>
      <c r="G2250">
        <f>VLOOKUP(A2250,[1]pop_total!$A:$H,8,FALSE)</f>
        <v>14454</v>
      </c>
      <c r="H2250">
        <f t="shared" si="105"/>
        <v>14454</v>
      </c>
      <c r="I2250">
        <v>0.749</v>
      </c>
      <c r="J2250" s="1">
        <f>VLOOKUP(B2250,[2]Planilha1!$A:$F,6,FALSE)</f>
        <v>102319239.86</v>
      </c>
      <c r="K2250" s="10">
        <f t="shared" si="106"/>
        <v>7078.9566805036666</v>
      </c>
      <c r="L2250" s="8">
        <f t="shared" si="107"/>
        <v>7078.9566805036666</v>
      </c>
      <c r="M2250" s="14">
        <f>VLOOKUP(B2250,'[3]IVIC médio'!$A:$M,8,FALSE)</f>
        <v>0.93888888888888877</v>
      </c>
    </row>
    <row r="2251" spans="1:13" x14ac:dyDescent="0.25">
      <c r="A2251" s="7">
        <v>420768</v>
      </c>
      <c r="B2251" s="7">
        <v>4207684</v>
      </c>
      <c r="C2251" t="s">
        <v>4306</v>
      </c>
      <c r="D2251" t="s">
        <v>4197</v>
      </c>
      <c r="E2251" t="s">
        <v>3828</v>
      </c>
      <c r="F2251" t="s">
        <v>10</v>
      </c>
      <c r="G2251">
        <f>VLOOKUP(A2251,[1]pop_total!$A:$H,8,FALSE)</f>
        <v>7730</v>
      </c>
      <c r="H2251">
        <f t="shared" si="105"/>
        <v>7730</v>
      </c>
      <c r="I2251">
        <v>0.66</v>
      </c>
      <c r="J2251" s="1">
        <f>VLOOKUP(B2251,[2]Planilha1!$A:$F,6,FALSE)</f>
        <v>50397802.119999997</v>
      </c>
      <c r="K2251" s="10">
        <f t="shared" si="106"/>
        <v>6519.7674152651998</v>
      </c>
      <c r="L2251" s="8">
        <f t="shared" si="107"/>
        <v>6519.7674152651998</v>
      </c>
      <c r="M2251" s="14">
        <f>VLOOKUP(B2251,'[3]IVIC médio'!$A:$M,8,FALSE)</f>
        <v>0.76666666666666661</v>
      </c>
    </row>
    <row r="2252" spans="1:13" x14ac:dyDescent="0.25">
      <c r="A2252" s="7">
        <v>260730</v>
      </c>
      <c r="B2252" s="7">
        <v>2607307</v>
      </c>
      <c r="C2252" t="s">
        <v>1524</v>
      </c>
      <c r="D2252" t="s">
        <v>1452</v>
      </c>
      <c r="E2252" t="s">
        <v>466</v>
      </c>
      <c r="F2252" t="s">
        <v>10</v>
      </c>
      <c r="G2252">
        <f>VLOOKUP(A2252,[1]pop_total!$A:$H,8,FALSE)</f>
        <v>29009</v>
      </c>
      <c r="H2252">
        <f t="shared" si="105"/>
        <v>29009</v>
      </c>
      <c r="I2252">
        <v>0.55000000000000004</v>
      </c>
      <c r="J2252" s="1">
        <f>VLOOKUP(B2252,[2]Planilha1!$A:$F,6,FALSE)</f>
        <v>152265294.55000001</v>
      </c>
      <c r="K2252" s="10">
        <f t="shared" si="106"/>
        <v>5248.8984297976494</v>
      </c>
      <c r="L2252" s="8">
        <f t="shared" si="107"/>
        <v>5248.8984297976494</v>
      </c>
      <c r="M2252" s="14">
        <f>VLOOKUP(B2252,'[3]IVIC médio'!$A:$M,8,FALSE)</f>
        <v>0.39444444444444443</v>
      </c>
    </row>
    <row r="2253" spans="1:13" x14ac:dyDescent="0.25">
      <c r="A2253" s="7">
        <v>240480</v>
      </c>
      <c r="B2253" s="7">
        <v>2404804</v>
      </c>
      <c r="C2253" t="s">
        <v>1137</v>
      </c>
      <c r="D2253" t="s">
        <v>1086</v>
      </c>
      <c r="E2253" t="s">
        <v>466</v>
      </c>
      <c r="F2253" t="s">
        <v>10</v>
      </c>
      <c r="G2253">
        <f>VLOOKUP(A2253,[1]pop_total!$A:$H,8,FALSE)</f>
        <v>2035</v>
      </c>
      <c r="H2253">
        <f t="shared" si="105"/>
        <v>2035</v>
      </c>
      <c r="I2253">
        <v>0.67900000000000005</v>
      </c>
      <c r="J2253" s="1">
        <f>VLOOKUP(B2253,[2]Planilha1!$A:$F,6,FALSE)</f>
        <v>24975661.649999999</v>
      </c>
      <c r="K2253" s="10">
        <f t="shared" si="106"/>
        <v>12273.052407862408</v>
      </c>
      <c r="L2253" s="8">
        <f t="shared" si="107"/>
        <v>12273.052407862408</v>
      </c>
      <c r="M2253" s="14">
        <f>VLOOKUP(B2253,'[3]IVIC médio'!$A:$M,8,FALSE)</f>
        <v>0.28888888888888892</v>
      </c>
    </row>
    <row r="2254" spans="1:13" x14ac:dyDescent="0.25">
      <c r="A2254" s="7">
        <v>170980</v>
      </c>
      <c r="B2254" s="7">
        <v>1709807</v>
      </c>
      <c r="C2254" t="s">
        <v>384</v>
      </c>
      <c r="D2254" t="s">
        <v>327</v>
      </c>
      <c r="E2254" t="s">
        <v>9</v>
      </c>
      <c r="F2254" t="s">
        <v>10</v>
      </c>
      <c r="G2254">
        <f>VLOOKUP(A2254,[1]pop_total!$A:$H,8,FALSE)</f>
        <v>1590</v>
      </c>
      <c r="H2254">
        <f t="shared" si="105"/>
        <v>1590</v>
      </c>
      <c r="I2254">
        <v>0.62</v>
      </c>
      <c r="J2254" s="1"/>
      <c r="K2254" s="10">
        <v>5485</v>
      </c>
      <c r="L2254" s="8">
        <f t="shared" si="107"/>
        <v>5485</v>
      </c>
      <c r="M2254" s="14">
        <f>VLOOKUP(B2254,'[3]IVIC médio'!$A:$M,8,FALSE)</f>
        <v>0.17777777777777776</v>
      </c>
    </row>
    <row r="2255" spans="1:13" x14ac:dyDescent="0.25">
      <c r="A2255" s="7">
        <v>230590</v>
      </c>
      <c r="B2255" s="7">
        <v>2305902</v>
      </c>
      <c r="C2255" t="s">
        <v>384</v>
      </c>
      <c r="D2255" t="s">
        <v>905</v>
      </c>
      <c r="E2255" t="s">
        <v>466</v>
      </c>
      <c r="F2255" t="s">
        <v>10</v>
      </c>
      <c r="G2255">
        <f>VLOOKUP(A2255,[1]pop_total!$A:$H,8,FALSE)</f>
        <v>36798</v>
      </c>
      <c r="H2255">
        <f t="shared" si="105"/>
        <v>36798</v>
      </c>
      <c r="I2255">
        <v>0.57299999999999995</v>
      </c>
      <c r="J2255" s="1">
        <f>VLOOKUP(B2255,[2]Planilha1!$A:$F,6,FALSE)</f>
        <v>167269790.43000001</v>
      </c>
      <c r="K2255" s="10">
        <f t="shared" si="106"/>
        <v>4545.6217846078589</v>
      </c>
      <c r="L2255" s="8">
        <f t="shared" si="107"/>
        <v>4545.6217846078589</v>
      </c>
      <c r="M2255" s="14">
        <f>VLOOKUP(B2255,'[3]IVIC médio'!$A:$M,8,FALSE)</f>
        <v>0.27777777777777779</v>
      </c>
    </row>
    <row r="2256" spans="1:13" x14ac:dyDescent="0.25">
      <c r="A2256" s="7">
        <v>313150</v>
      </c>
      <c r="B2256" s="7">
        <v>3131505</v>
      </c>
      <c r="C2256" t="s">
        <v>2540</v>
      </c>
      <c r="D2256" t="s">
        <v>2181</v>
      </c>
      <c r="E2256" t="s">
        <v>2182</v>
      </c>
      <c r="F2256" t="s">
        <v>10</v>
      </c>
      <c r="G2256">
        <f>VLOOKUP(A2256,[1]pop_total!$A:$H,8,FALSE)</f>
        <v>9135</v>
      </c>
      <c r="H2256">
        <f t="shared" si="105"/>
        <v>9135</v>
      </c>
      <c r="I2256">
        <v>0.68600000000000005</v>
      </c>
      <c r="J2256" s="1">
        <f>VLOOKUP(B2256,[2]Planilha1!$A:$F,6,FALSE)</f>
        <v>42441457.939999998</v>
      </c>
      <c r="K2256" s="10">
        <f t="shared" si="106"/>
        <v>4646.0271417624517</v>
      </c>
      <c r="L2256" s="8">
        <f t="shared" si="107"/>
        <v>4646.0271417624517</v>
      </c>
      <c r="M2256" s="14">
        <f>VLOOKUP(B2256,'[3]IVIC médio'!$A:$M,8,FALSE)</f>
        <v>0.23333333333333334</v>
      </c>
    </row>
    <row r="2257" spans="1:13" x14ac:dyDescent="0.25">
      <c r="A2257" s="7">
        <v>420770</v>
      </c>
      <c r="B2257" s="7">
        <v>4207700</v>
      </c>
      <c r="C2257" t="s">
        <v>4307</v>
      </c>
      <c r="D2257" t="s">
        <v>4197</v>
      </c>
      <c r="E2257" t="s">
        <v>3828</v>
      </c>
      <c r="F2257" t="s">
        <v>10</v>
      </c>
      <c r="G2257">
        <f>VLOOKUP(A2257,[1]pop_total!$A:$H,8,FALSE)</f>
        <v>7816</v>
      </c>
      <c r="H2257">
        <f t="shared" si="105"/>
        <v>7816</v>
      </c>
      <c r="I2257">
        <v>0.73799999999999999</v>
      </c>
      <c r="J2257" s="1">
        <f>VLOOKUP(B2257,[2]Planilha1!$A:$F,6,FALSE)</f>
        <v>61291245.450000003</v>
      </c>
      <c r="K2257" s="10">
        <f t="shared" si="106"/>
        <v>7841.7663062947804</v>
      </c>
      <c r="L2257" s="8">
        <f t="shared" si="107"/>
        <v>7841.7663062947804</v>
      </c>
      <c r="M2257" s="14">
        <f>VLOOKUP(B2257,'[3]IVIC médio'!$A:$M,8,FALSE)</f>
        <v>0.81111111111111112</v>
      </c>
    </row>
    <row r="2258" spans="1:13" x14ac:dyDescent="0.25">
      <c r="A2258" s="7">
        <v>291410</v>
      </c>
      <c r="B2258" s="7">
        <v>2914109</v>
      </c>
      <c r="C2258" t="s">
        <v>1948</v>
      </c>
      <c r="D2258" t="s">
        <v>1784</v>
      </c>
      <c r="E2258" t="s">
        <v>466</v>
      </c>
      <c r="F2258" t="s">
        <v>10</v>
      </c>
      <c r="G2258">
        <f>VLOOKUP(A2258,[1]pop_total!$A:$H,8,FALSE)</f>
        <v>9935</v>
      </c>
      <c r="H2258">
        <f t="shared" si="105"/>
        <v>9935</v>
      </c>
      <c r="I2258">
        <v>0.59</v>
      </c>
      <c r="J2258" s="1">
        <f>VLOOKUP(B2258,[2]Planilha1!$A:$F,6,FALSE)</f>
        <v>40057309.700000003</v>
      </c>
      <c r="K2258" s="10">
        <f t="shared" si="106"/>
        <v>4031.9385707096126</v>
      </c>
      <c r="L2258" s="8">
        <f t="shared" si="107"/>
        <v>4031.9385707096126</v>
      </c>
      <c r="M2258" s="14">
        <f>VLOOKUP(B2258,'[3]IVIC médio'!$A:$M,8,FALSE)</f>
        <v>8.8888888888888878E-2</v>
      </c>
    </row>
    <row r="2259" spans="1:13" x14ac:dyDescent="0.25">
      <c r="A2259" s="7">
        <v>140028</v>
      </c>
      <c r="B2259" s="7">
        <v>1400282</v>
      </c>
      <c r="C2259" t="s">
        <v>157</v>
      </c>
      <c r="D2259" t="s">
        <v>150</v>
      </c>
      <c r="E2259" t="s">
        <v>9</v>
      </c>
      <c r="F2259" t="s">
        <v>10</v>
      </c>
      <c r="G2259">
        <f>VLOOKUP(A2259,[1]pop_total!$A:$H,8,FALSE)</f>
        <v>10023</v>
      </c>
      <c r="H2259">
        <f t="shared" si="105"/>
        <v>10023</v>
      </c>
      <c r="I2259">
        <v>0.58199999999999996</v>
      </c>
      <c r="J2259" s="1">
        <f>VLOOKUP(B2259,[2]Planilha1!$A:$F,6,FALSE)</f>
        <v>45120292.950000003</v>
      </c>
      <c r="K2259" s="10">
        <f t="shared" si="106"/>
        <v>4501.6754414845855</v>
      </c>
      <c r="L2259" s="8">
        <f t="shared" si="107"/>
        <v>4501.6754414845855</v>
      </c>
      <c r="M2259" s="14">
        <f>VLOOKUP(B2259,'[3]IVIC médio'!$A:$M,8,FALSE)</f>
        <v>0.44444444444444448</v>
      </c>
    </row>
    <row r="2260" spans="1:13" x14ac:dyDescent="0.25">
      <c r="A2260" s="7">
        <v>230600</v>
      </c>
      <c r="B2260" s="7">
        <v>2306009</v>
      </c>
      <c r="C2260" t="s">
        <v>157</v>
      </c>
      <c r="D2260" t="s">
        <v>905</v>
      </c>
      <c r="E2260" t="s">
        <v>466</v>
      </c>
      <c r="F2260" t="s">
        <v>10</v>
      </c>
      <c r="G2260">
        <f>VLOOKUP(A2260,[1]pop_total!$A:$H,8,FALSE)</f>
        <v>14001</v>
      </c>
      <c r="H2260">
        <f t="shared" si="105"/>
        <v>14001</v>
      </c>
      <c r="I2260">
        <v>0.65200000000000002</v>
      </c>
      <c r="J2260" s="1">
        <f>VLOOKUP(B2260,[2]Planilha1!$A:$F,6,FALSE)</f>
        <v>75807576.290000007</v>
      </c>
      <c r="K2260" s="10">
        <f t="shared" si="106"/>
        <v>5414.4401321334199</v>
      </c>
      <c r="L2260" s="8">
        <f t="shared" si="107"/>
        <v>5414.4401321334199</v>
      </c>
      <c r="M2260" s="14">
        <f>VLOOKUP(B2260,'[3]IVIC médio'!$A:$M,8,FALSE)</f>
        <v>0.53888888888888897</v>
      </c>
    </row>
    <row r="2261" spans="1:13" x14ac:dyDescent="0.25">
      <c r="A2261" s="7">
        <v>411065</v>
      </c>
      <c r="B2261" s="7">
        <v>4110656</v>
      </c>
      <c r="C2261" t="s">
        <v>3965</v>
      </c>
      <c r="D2261" t="s">
        <v>3827</v>
      </c>
      <c r="E2261" t="s">
        <v>3828</v>
      </c>
      <c r="F2261" t="s">
        <v>10</v>
      </c>
      <c r="G2261">
        <f>VLOOKUP(A2261,[1]pop_total!$A:$H,8,FALSE)</f>
        <v>2343</v>
      </c>
      <c r="H2261">
        <f t="shared" si="105"/>
        <v>2343</v>
      </c>
      <c r="I2261">
        <v>0.70699999999999996</v>
      </c>
      <c r="J2261" s="1">
        <f>VLOOKUP(B2261,[2]Planilha1!$A:$F,6,FALSE)</f>
        <v>29354180.449999999</v>
      </c>
      <c r="K2261" s="10">
        <f t="shared" si="106"/>
        <v>12528.459432351685</v>
      </c>
      <c r="L2261" s="8">
        <f t="shared" si="107"/>
        <v>12528.459432351685</v>
      </c>
      <c r="M2261" s="14">
        <f>VLOOKUP(B2261,'[3]IVIC médio'!$A:$M,8,FALSE)</f>
        <v>0.4333333333333334</v>
      </c>
    </row>
    <row r="2262" spans="1:13" x14ac:dyDescent="0.25">
      <c r="A2262" s="7">
        <v>352140</v>
      </c>
      <c r="B2262" s="7">
        <v>3521408</v>
      </c>
      <c r="C2262" t="s">
        <v>3441</v>
      </c>
      <c r="D2262" t="s">
        <v>3202</v>
      </c>
      <c r="E2262" t="s">
        <v>2182</v>
      </c>
      <c r="F2262" t="s">
        <v>10</v>
      </c>
      <c r="G2262">
        <f>VLOOKUP(A2262,[1]pop_total!$A:$H,8,FALSE)</f>
        <v>21967</v>
      </c>
      <c r="H2262">
        <f t="shared" si="105"/>
        <v>21967</v>
      </c>
      <c r="I2262">
        <v>0.77600000000000002</v>
      </c>
      <c r="J2262" s="1">
        <f>VLOOKUP(B2262,[2]Planilha1!$A:$F,6,FALSE)</f>
        <v>146176903.33000001</v>
      </c>
      <c r="K2262" s="10">
        <f t="shared" si="106"/>
        <v>6654.3862762325316</v>
      </c>
      <c r="L2262" s="8">
        <f t="shared" si="107"/>
        <v>6654.3862762325316</v>
      </c>
      <c r="M2262" s="14">
        <f>VLOOKUP(B2262,'[3]IVIC médio'!$A:$M,8,FALSE)</f>
        <v>0.34444444444444444</v>
      </c>
    </row>
    <row r="2263" spans="1:13" x14ac:dyDescent="0.25">
      <c r="A2263" s="7">
        <v>420775</v>
      </c>
      <c r="B2263" s="7">
        <v>4207759</v>
      </c>
      <c r="C2263" t="s">
        <v>4308</v>
      </c>
      <c r="D2263" t="s">
        <v>4197</v>
      </c>
      <c r="E2263" t="s">
        <v>3828</v>
      </c>
      <c r="F2263" t="s">
        <v>10</v>
      </c>
      <c r="G2263">
        <f>VLOOKUP(A2263,[1]pop_total!$A:$H,8,FALSE)</f>
        <v>3986</v>
      </c>
      <c r="H2263">
        <f t="shared" si="105"/>
        <v>3986</v>
      </c>
      <c r="I2263">
        <v>0.72199999999999998</v>
      </c>
      <c r="J2263" s="1">
        <f>VLOOKUP(B2263,[2]Planilha1!$A:$F,6,FALSE)</f>
        <v>35308037.32</v>
      </c>
      <c r="K2263" s="10">
        <f t="shared" si="106"/>
        <v>8858.0123733065739</v>
      </c>
      <c r="L2263" s="8">
        <f t="shared" si="107"/>
        <v>8858.0123733065739</v>
      </c>
      <c r="M2263" s="14">
        <f>VLOOKUP(B2263,'[3]IVIC médio'!$A:$M,8,FALSE)</f>
        <v>-3.333333333333334E-2</v>
      </c>
    </row>
    <row r="2264" spans="1:13" x14ac:dyDescent="0.25">
      <c r="A2264" s="7">
        <v>431050</v>
      </c>
      <c r="B2264" s="7">
        <v>4310504</v>
      </c>
      <c r="C2264" t="s">
        <v>4656</v>
      </c>
      <c r="D2264" t="s">
        <v>4459</v>
      </c>
      <c r="E2264" t="s">
        <v>3828</v>
      </c>
      <c r="F2264" t="s">
        <v>10</v>
      </c>
      <c r="G2264">
        <f>VLOOKUP(A2264,[1]pop_total!$A:$H,8,FALSE)</f>
        <v>7482</v>
      </c>
      <c r="H2264">
        <f t="shared" si="105"/>
        <v>7482</v>
      </c>
      <c r="I2264">
        <v>0.69099999999999995</v>
      </c>
      <c r="J2264" s="1">
        <f>VLOOKUP(B2264,[2]Planilha1!$A:$F,6,FALSE)</f>
        <v>41149412.189999998</v>
      </c>
      <c r="K2264" s="10">
        <f t="shared" si="106"/>
        <v>5499.7877826784279</v>
      </c>
      <c r="L2264" s="8">
        <f t="shared" si="107"/>
        <v>5499.7877826784279</v>
      </c>
      <c r="M2264" s="14">
        <f>VLOOKUP(B2264,'[3]IVIC médio'!$A:$M,8,FALSE)</f>
        <v>0.48333333333333339</v>
      </c>
    </row>
    <row r="2265" spans="1:13" x14ac:dyDescent="0.25">
      <c r="A2265" s="7">
        <v>313160</v>
      </c>
      <c r="B2265" s="7">
        <v>3131604</v>
      </c>
      <c r="C2265" t="s">
        <v>2541</v>
      </c>
      <c r="D2265" t="s">
        <v>2181</v>
      </c>
      <c r="E2265" t="s">
        <v>2182</v>
      </c>
      <c r="F2265" t="s">
        <v>10</v>
      </c>
      <c r="G2265">
        <f>VLOOKUP(A2265,[1]pop_total!$A:$H,8,FALSE)</f>
        <v>7180</v>
      </c>
      <c r="H2265">
        <f t="shared" si="105"/>
        <v>7180</v>
      </c>
      <c r="I2265">
        <v>0.69499999999999995</v>
      </c>
      <c r="J2265" s="1">
        <f>VLOOKUP(B2265,[2]Planilha1!$A:$F,6,FALSE)</f>
        <v>46046692.689999998</v>
      </c>
      <c r="K2265" s="10">
        <f t="shared" si="106"/>
        <v>6413.1883969359333</v>
      </c>
      <c r="L2265" s="8">
        <f t="shared" si="107"/>
        <v>6413.1883969359333</v>
      </c>
      <c r="M2265" s="14">
        <f>VLOOKUP(B2265,'[3]IVIC médio'!$A:$M,8,FALSE)</f>
        <v>7.2222222222222229E-2</v>
      </c>
    </row>
    <row r="2266" spans="1:13" x14ac:dyDescent="0.25">
      <c r="A2266" s="7">
        <v>291420</v>
      </c>
      <c r="B2266" s="7">
        <v>2914208</v>
      </c>
      <c r="C2266" t="s">
        <v>1949</v>
      </c>
      <c r="D2266" t="s">
        <v>1784</v>
      </c>
      <c r="E2266" t="s">
        <v>466</v>
      </c>
      <c r="F2266" t="s">
        <v>10</v>
      </c>
      <c r="G2266">
        <f>VLOOKUP(A2266,[1]pop_total!$A:$H,8,FALSE)</f>
        <v>6101</v>
      </c>
      <c r="H2266">
        <f t="shared" si="105"/>
        <v>6101</v>
      </c>
      <c r="I2266">
        <v>0.57599999999999996</v>
      </c>
      <c r="J2266" s="1">
        <f>VLOOKUP(B2266,[2]Planilha1!$A:$F,6,FALSE)</f>
        <v>41915293.490000002</v>
      </c>
      <c r="K2266" s="10">
        <f t="shared" si="106"/>
        <v>6870.2333207670881</v>
      </c>
      <c r="L2266" s="8">
        <f t="shared" si="107"/>
        <v>6870.2333207670881</v>
      </c>
      <c r="M2266" s="14">
        <f>VLOOKUP(B2266,'[3]IVIC médio'!$A:$M,8,FALSE)</f>
        <v>0.3</v>
      </c>
    </row>
    <row r="2267" spans="1:13" x14ac:dyDescent="0.25">
      <c r="A2267" s="7">
        <v>291430</v>
      </c>
      <c r="B2267" s="7">
        <v>2914307</v>
      </c>
      <c r="C2267" t="s">
        <v>1950</v>
      </c>
      <c r="D2267" t="s">
        <v>1784</v>
      </c>
      <c r="E2267" t="s">
        <v>466</v>
      </c>
      <c r="F2267" t="s">
        <v>10</v>
      </c>
      <c r="G2267">
        <f>VLOOKUP(A2267,[1]pop_total!$A:$H,8,FALSE)</f>
        <v>10752</v>
      </c>
      <c r="H2267">
        <f t="shared" si="105"/>
        <v>10752</v>
      </c>
      <c r="I2267">
        <v>0.57099999999999995</v>
      </c>
      <c r="J2267" s="1">
        <f>VLOOKUP(B2267,[2]Planilha1!$A:$F,6,FALSE)</f>
        <v>49959062.329999998</v>
      </c>
      <c r="K2267" s="10">
        <f t="shared" si="106"/>
        <v>4646.4901720610114</v>
      </c>
      <c r="L2267" s="8">
        <f t="shared" si="107"/>
        <v>4646.4901720610114</v>
      </c>
      <c r="M2267" s="14">
        <f>VLOOKUP(B2267,'[3]IVIC médio'!$A:$M,8,FALSE)</f>
        <v>0.2722222222222222</v>
      </c>
    </row>
    <row r="2268" spans="1:13" x14ac:dyDescent="0.25">
      <c r="A2268" s="7">
        <v>130185</v>
      </c>
      <c r="B2268" s="7">
        <v>1301852</v>
      </c>
      <c r="C2268" t="s">
        <v>114</v>
      </c>
      <c r="D2268" t="s">
        <v>87</v>
      </c>
      <c r="E2268" t="s">
        <v>9</v>
      </c>
      <c r="F2268" t="s">
        <v>10</v>
      </c>
      <c r="G2268">
        <f>VLOOKUP(A2268,[1]pop_total!$A:$H,8,FALSE)</f>
        <v>61163</v>
      </c>
      <c r="H2268">
        <f t="shared" si="105"/>
        <v>61163</v>
      </c>
      <c r="I2268">
        <v>0.61299999999999999</v>
      </c>
      <c r="J2268" s="1">
        <f>VLOOKUP(B2268,[2]Planilha1!$A:$F,6,FALSE)</f>
        <v>252386982.28999999</v>
      </c>
      <c r="K2268" s="10">
        <f t="shared" si="106"/>
        <v>4126.4650571423899</v>
      </c>
      <c r="L2268" s="8">
        <f t="shared" si="107"/>
        <v>4126.4650571423899</v>
      </c>
      <c r="M2268" s="14">
        <f>VLOOKUP(B2268,'[3]IVIC médio'!$A:$M,8,FALSE)</f>
        <v>0.3666666666666667</v>
      </c>
    </row>
    <row r="2269" spans="1:13" x14ac:dyDescent="0.25">
      <c r="A2269" s="7">
        <v>420780</v>
      </c>
      <c r="B2269" s="7">
        <v>4207809</v>
      </c>
      <c r="C2269" t="s">
        <v>4309</v>
      </c>
      <c r="D2269" t="s">
        <v>4197</v>
      </c>
      <c r="E2269" t="s">
        <v>3828</v>
      </c>
      <c r="F2269" t="s">
        <v>10</v>
      </c>
      <c r="G2269">
        <f>VLOOKUP(A2269,[1]pop_total!$A:$H,8,FALSE)</f>
        <v>10195</v>
      </c>
      <c r="H2269">
        <f t="shared" si="105"/>
        <v>10195</v>
      </c>
      <c r="I2269">
        <v>0.74199999999999999</v>
      </c>
      <c r="J2269" s="1">
        <f>VLOOKUP(B2269,[2]Planilha1!$A:$F,6,FALSE)</f>
        <v>63070081.289999999</v>
      </c>
      <c r="K2269" s="10">
        <f t="shared" si="106"/>
        <v>6186.3738391368315</v>
      </c>
      <c r="L2269" s="8">
        <f t="shared" si="107"/>
        <v>6186.3738391368315</v>
      </c>
      <c r="M2269" s="14">
        <f>VLOOKUP(B2269,'[3]IVIC médio'!$A:$M,8,FALSE)</f>
        <v>0.73333333333333339</v>
      </c>
    </row>
    <row r="2270" spans="1:13" x14ac:dyDescent="0.25">
      <c r="A2270" s="7">
        <v>352150</v>
      </c>
      <c r="B2270" s="7">
        <v>3521507</v>
      </c>
      <c r="C2270" t="s">
        <v>3442</v>
      </c>
      <c r="D2270" t="s">
        <v>3202</v>
      </c>
      <c r="E2270" t="s">
        <v>2182</v>
      </c>
      <c r="F2270" t="s">
        <v>10</v>
      </c>
      <c r="G2270">
        <f>VLOOKUP(A2270,[1]pop_total!$A:$H,8,FALSE)</f>
        <v>6867</v>
      </c>
      <c r="H2270">
        <f t="shared" si="105"/>
        <v>6867</v>
      </c>
      <c r="I2270">
        <v>0.71299999999999997</v>
      </c>
      <c r="J2270" s="1">
        <f>VLOOKUP(B2270,[2]Planilha1!$A:$F,6,FALSE)</f>
        <v>42517132.619999997</v>
      </c>
      <c r="K2270" s="10">
        <f t="shared" si="106"/>
        <v>6191.5148711227603</v>
      </c>
      <c r="L2270" s="8">
        <f t="shared" si="107"/>
        <v>6191.5148711227603</v>
      </c>
      <c r="M2270" s="14">
        <f>VLOOKUP(B2270,'[3]IVIC médio'!$A:$M,8,FALSE)</f>
        <v>0.9277777777777777</v>
      </c>
    </row>
    <row r="2271" spans="1:13" x14ac:dyDescent="0.25">
      <c r="A2271" s="7">
        <v>352160</v>
      </c>
      <c r="B2271" s="7">
        <v>3521606</v>
      </c>
      <c r="C2271" t="s">
        <v>3443</v>
      </c>
      <c r="D2271" t="s">
        <v>3202</v>
      </c>
      <c r="E2271" t="s">
        <v>2182</v>
      </c>
      <c r="F2271" t="s">
        <v>10</v>
      </c>
      <c r="G2271">
        <f>VLOOKUP(A2271,[1]pop_total!$A:$H,8,FALSE)</f>
        <v>7085</v>
      </c>
      <c r="H2271">
        <f t="shared" si="105"/>
        <v>7085</v>
      </c>
      <c r="I2271">
        <v>0.71199999999999997</v>
      </c>
      <c r="J2271" s="1">
        <f>VLOOKUP(B2271,[2]Planilha1!$A:$F,6,FALSE)</f>
        <v>36444269.810000002</v>
      </c>
      <c r="K2271" s="10">
        <f t="shared" si="106"/>
        <v>5143.8630642201842</v>
      </c>
      <c r="L2271" s="8">
        <f t="shared" si="107"/>
        <v>5143.8630642201842</v>
      </c>
      <c r="M2271" s="14">
        <f>VLOOKUP(B2271,'[3]IVIC médio'!$A:$M,8,FALSE)</f>
        <v>0.44444444444444448</v>
      </c>
    </row>
    <row r="2272" spans="1:13" x14ac:dyDescent="0.25">
      <c r="A2272" s="7">
        <v>291440</v>
      </c>
      <c r="B2272" s="7">
        <v>2914406</v>
      </c>
      <c r="C2272" t="s">
        <v>1951</v>
      </c>
      <c r="D2272" t="s">
        <v>1784</v>
      </c>
      <c r="E2272" t="s">
        <v>466</v>
      </c>
      <c r="F2272" t="s">
        <v>10</v>
      </c>
      <c r="G2272">
        <f>VLOOKUP(A2272,[1]pop_total!$A:$H,8,FALSE)</f>
        <v>23879</v>
      </c>
      <c r="H2272">
        <f t="shared" si="105"/>
        <v>23879</v>
      </c>
      <c r="I2272">
        <v>0.59899999999999998</v>
      </c>
      <c r="J2272" s="1">
        <f>VLOOKUP(B2272,[2]Planilha1!$A:$F,6,FALSE)</f>
        <v>110534277.90000001</v>
      </c>
      <c r="K2272" s="10">
        <f t="shared" si="106"/>
        <v>4628.9324469198882</v>
      </c>
      <c r="L2272" s="8">
        <f t="shared" si="107"/>
        <v>4628.9324469198882</v>
      </c>
      <c r="M2272" s="14">
        <f>VLOOKUP(B2272,'[3]IVIC médio'!$A:$M,8,FALSE)</f>
        <v>0.59444444444444444</v>
      </c>
    </row>
    <row r="2273" spans="1:13" x14ac:dyDescent="0.25">
      <c r="A2273" s="7">
        <v>291450</v>
      </c>
      <c r="B2273" s="7">
        <v>2914505</v>
      </c>
      <c r="C2273" t="s">
        <v>1952</v>
      </c>
      <c r="D2273" t="s">
        <v>1784</v>
      </c>
      <c r="E2273" t="s">
        <v>466</v>
      </c>
      <c r="F2273" t="s">
        <v>10</v>
      </c>
      <c r="G2273">
        <f>VLOOKUP(A2273,[1]pop_total!$A:$H,8,FALSE)</f>
        <v>28043</v>
      </c>
      <c r="H2273">
        <f t="shared" si="105"/>
        <v>28043</v>
      </c>
      <c r="I2273">
        <v>0.62</v>
      </c>
      <c r="J2273" s="1">
        <f>VLOOKUP(B2273,[2]Planilha1!$A:$F,6,FALSE)</f>
        <v>123946691.55</v>
      </c>
      <c r="K2273" s="10">
        <f t="shared" si="106"/>
        <v>4419.8798826801694</v>
      </c>
      <c r="L2273" s="8">
        <f t="shared" si="107"/>
        <v>4419.8798826801694</v>
      </c>
      <c r="M2273" s="14">
        <f>VLOOKUP(B2273,'[3]IVIC médio'!$A:$M,8,FALSE)</f>
        <v>0.70555555555555549</v>
      </c>
    </row>
    <row r="2274" spans="1:13" x14ac:dyDescent="0.25">
      <c r="A2274" s="7">
        <v>411070</v>
      </c>
      <c r="B2274" s="7">
        <v>4110706</v>
      </c>
      <c r="C2274" t="s">
        <v>3966</v>
      </c>
      <c r="D2274" t="s">
        <v>3827</v>
      </c>
      <c r="E2274" t="s">
        <v>3828</v>
      </c>
      <c r="F2274" t="s">
        <v>10</v>
      </c>
      <c r="G2274">
        <f>VLOOKUP(A2274,[1]pop_total!$A:$H,8,FALSE)</f>
        <v>59250</v>
      </c>
      <c r="H2274">
        <f t="shared" si="105"/>
        <v>59250</v>
      </c>
      <c r="I2274">
        <v>0.72599999999999998</v>
      </c>
      <c r="J2274" s="1">
        <f>VLOOKUP(B2274,[2]Planilha1!$A:$F,6,FALSE)</f>
        <v>300419083.04000002</v>
      </c>
      <c r="K2274" s="10">
        <f t="shared" si="106"/>
        <v>5070.3642707173003</v>
      </c>
      <c r="L2274" s="8">
        <f t="shared" si="107"/>
        <v>5070.3642707173003</v>
      </c>
      <c r="M2274" s="14">
        <f>VLOOKUP(B2274,'[3]IVIC médio'!$A:$M,8,FALSE)</f>
        <v>0.92222222222222217</v>
      </c>
    </row>
    <row r="2275" spans="1:13" x14ac:dyDescent="0.25">
      <c r="A2275" s="7">
        <v>420785</v>
      </c>
      <c r="B2275" s="7">
        <v>4207858</v>
      </c>
      <c r="C2275" t="s">
        <v>3966</v>
      </c>
      <c r="D2275" t="s">
        <v>4197</v>
      </c>
      <c r="E2275" t="s">
        <v>3828</v>
      </c>
      <c r="F2275" t="s">
        <v>10</v>
      </c>
      <c r="G2275">
        <f>VLOOKUP(A2275,[1]pop_total!$A:$H,8,FALSE)</f>
        <v>2069</v>
      </c>
      <c r="H2275">
        <f t="shared" si="105"/>
        <v>2069</v>
      </c>
      <c r="I2275">
        <v>0.70699999999999996</v>
      </c>
      <c r="J2275" s="1">
        <f>VLOOKUP(B2275,[2]Planilha1!$A:$F,6,FALSE)</f>
        <v>27098612.559999999</v>
      </c>
      <c r="K2275" s="10">
        <f t="shared" si="106"/>
        <v>13097.444446592555</v>
      </c>
      <c r="L2275" s="8">
        <f t="shared" si="107"/>
        <v>12739.39</v>
      </c>
      <c r="M2275" s="14">
        <f>VLOOKUP(B2275,'[3]IVIC médio'!$A:$M,8,FALSE)</f>
        <v>0.16111111111111115</v>
      </c>
    </row>
    <row r="2276" spans="1:13" x14ac:dyDescent="0.25">
      <c r="A2276" s="7">
        <v>230610</v>
      </c>
      <c r="B2276" s="7">
        <v>2306108</v>
      </c>
      <c r="C2276" t="s">
        <v>986</v>
      </c>
      <c r="D2276" t="s">
        <v>905</v>
      </c>
      <c r="E2276" t="s">
        <v>466</v>
      </c>
      <c r="F2276" t="s">
        <v>10</v>
      </c>
      <c r="G2276">
        <f>VLOOKUP(A2276,[1]pop_total!$A:$H,8,FALSE)</f>
        <v>23915</v>
      </c>
      <c r="H2276">
        <f t="shared" si="105"/>
        <v>23915</v>
      </c>
      <c r="I2276">
        <v>0.60499999999999998</v>
      </c>
      <c r="J2276" s="1">
        <f>VLOOKUP(B2276,[2]Planilha1!$A:$F,6,FALSE)</f>
        <v>128408774.59</v>
      </c>
      <c r="K2276" s="10">
        <f t="shared" si="106"/>
        <v>5369.3821697679286</v>
      </c>
      <c r="L2276" s="8">
        <f t="shared" si="107"/>
        <v>5369.3821697679286</v>
      </c>
      <c r="M2276" s="14">
        <f>VLOOKUP(B2276,'[3]IVIC médio'!$A:$M,8,FALSE)</f>
        <v>0.35</v>
      </c>
    </row>
    <row r="2277" spans="1:13" x14ac:dyDescent="0.25">
      <c r="A2277" s="7">
        <v>291460</v>
      </c>
      <c r="B2277" s="7">
        <v>2914604</v>
      </c>
      <c r="C2277" t="s">
        <v>1953</v>
      </c>
      <c r="D2277" t="s">
        <v>1784</v>
      </c>
      <c r="E2277" t="s">
        <v>466</v>
      </c>
      <c r="F2277" t="s">
        <v>10</v>
      </c>
      <c r="G2277">
        <f>VLOOKUP(A2277,[1]pop_total!$A:$H,8,FALSE)</f>
        <v>74507</v>
      </c>
      <c r="H2277">
        <f t="shared" si="105"/>
        <v>74507</v>
      </c>
      <c r="I2277">
        <v>0.69099999999999995</v>
      </c>
      <c r="J2277" s="1">
        <f>VLOOKUP(B2277,[2]Planilha1!$A:$F,6,FALSE)</f>
        <v>285743899.33999997</v>
      </c>
      <c r="K2277" s="10">
        <f t="shared" si="106"/>
        <v>3835.1282341256524</v>
      </c>
      <c r="L2277" s="8">
        <f t="shared" si="107"/>
        <v>3835.1282341256524</v>
      </c>
      <c r="M2277" s="14">
        <f>VLOOKUP(B2277,'[3]IVIC médio'!$A:$M,8,FALSE)</f>
        <v>0.52222222222222237</v>
      </c>
    </row>
    <row r="2278" spans="1:13" x14ac:dyDescent="0.25">
      <c r="A2278" s="7">
        <v>411080</v>
      </c>
      <c r="B2278" s="7">
        <v>4110805</v>
      </c>
      <c r="C2278" t="s">
        <v>3967</v>
      </c>
      <c r="D2278" t="s">
        <v>3827</v>
      </c>
      <c r="E2278" t="s">
        <v>3828</v>
      </c>
      <c r="F2278" t="s">
        <v>10</v>
      </c>
      <c r="G2278">
        <f>VLOOKUP(A2278,[1]pop_total!$A:$H,8,FALSE)</f>
        <v>10684</v>
      </c>
      <c r="H2278">
        <f t="shared" si="105"/>
        <v>10684</v>
      </c>
      <c r="I2278">
        <v>0.66500000000000004</v>
      </c>
      <c r="J2278" s="1">
        <f>VLOOKUP(B2278,[2]Planilha1!$A:$F,6,FALSE)</f>
        <v>72607476.719999999</v>
      </c>
      <c r="K2278" s="10">
        <f t="shared" si="106"/>
        <v>6795.9075926619244</v>
      </c>
      <c r="L2278" s="8">
        <f t="shared" si="107"/>
        <v>6795.9075926619244</v>
      </c>
      <c r="M2278" s="14">
        <f>VLOOKUP(B2278,'[3]IVIC médio'!$A:$M,8,FALSE)</f>
        <v>0.71111111111111103</v>
      </c>
    </row>
    <row r="2279" spans="1:13" x14ac:dyDescent="0.25">
      <c r="A2279" s="7">
        <v>420790</v>
      </c>
      <c r="B2279" s="7">
        <v>4207908</v>
      </c>
      <c r="C2279" t="s">
        <v>4310</v>
      </c>
      <c r="D2279" t="s">
        <v>4197</v>
      </c>
      <c r="E2279" t="s">
        <v>3828</v>
      </c>
      <c r="F2279" t="s">
        <v>10</v>
      </c>
      <c r="G2279">
        <f>VLOOKUP(A2279,[1]pop_total!$A:$H,8,FALSE)</f>
        <v>10285</v>
      </c>
      <c r="H2279">
        <f t="shared" si="105"/>
        <v>10285</v>
      </c>
      <c r="I2279">
        <v>0.69899999999999995</v>
      </c>
      <c r="J2279" s="1">
        <f>VLOOKUP(B2279,[2]Planilha1!$A:$F,6,FALSE)</f>
        <v>68219165.010000005</v>
      </c>
      <c r="K2279" s="10">
        <f t="shared" si="106"/>
        <v>6632.8794370442401</v>
      </c>
      <c r="L2279" s="8">
        <f t="shared" si="107"/>
        <v>6632.8794370442401</v>
      </c>
      <c r="M2279" s="14">
        <f>VLOOKUP(B2279,'[3]IVIC médio'!$A:$M,8,FALSE)</f>
        <v>0.32777777777777778</v>
      </c>
    </row>
    <row r="2280" spans="1:13" x14ac:dyDescent="0.25">
      <c r="A2280" s="7">
        <v>150350</v>
      </c>
      <c r="B2280" s="7">
        <v>1503507</v>
      </c>
      <c r="C2280" t="s">
        <v>222</v>
      </c>
      <c r="D2280" t="s">
        <v>166</v>
      </c>
      <c r="E2280" t="s">
        <v>9</v>
      </c>
      <c r="F2280" t="s">
        <v>10</v>
      </c>
      <c r="G2280">
        <f>VLOOKUP(A2280,[1]pop_total!$A:$H,8,FALSE)</f>
        <v>30955</v>
      </c>
      <c r="H2280">
        <f t="shared" si="105"/>
        <v>30955</v>
      </c>
      <c r="I2280">
        <v>0.55900000000000005</v>
      </c>
      <c r="J2280" s="1">
        <f>VLOOKUP(B2280,[2]Planilha1!$A:$F,6,FALSE)</f>
        <v>91258485.359999999</v>
      </c>
      <c r="K2280" s="10">
        <f t="shared" si="106"/>
        <v>2948.1016107252462</v>
      </c>
      <c r="L2280" s="8">
        <f t="shared" si="107"/>
        <v>2948.1016107252462</v>
      </c>
      <c r="M2280" s="14">
        <f>VLOOKUP(B2280,'[3]IVIC médio'!$A:$M,8,FALSE)</f>
        <v>0.29444444444444445</v>
      </c>
    </row>
    <row r="2281" spans="1:13" x14ac:dyDescent="0.25">
      <c r="A2281" s="7">
        <v>320265</v>
      </c>
      <c r="B2281" s="7">
        <v>3202652</v>
      </c>
      <c r="C2281" t="s">
        <v>3069</v>
      </c>
      <c r="D2281" t="s">
        <v>3036</v>
      </c>
      <c r="E2281" t="s">
        <v>2182</v>
      </c>
      <c r="F2281" t="s">
        <v>10</v>
      </c>
      <c r="G2281">
        <f>VLOOKUP(A2281,[1]pop_total!$A:$H,8,FALSE)</f>
        <v>13710</v>
      </c>
      <c r="H2281">
        <f t="shared" si="105"/>
        <v>13710</v>
      </c>
      <c r="I2281">
        <v>0.63700000000000001</v>
      </c>
      <c r="J2281" s="1">
        <f>VLOOKUP(B2281,[2]Planilha1!$A:$F,6,FALSE)</f>
        <v>73137326.890000001</v>
      </c>
      <c r="K2281" s="10">
        <f t="shared" si="106"/>
        <v>5334.5971473377094</v>
      </c>
      <c r="L2281" s="8">
        <f t="shared" si="107"/>
        <v>5334.5971473377094</v>
      </c>
      <c r="M2281" s="14">
        <f>VLOOKUP(B2281,'[3]IVIC médio'!$A:$M,8,FALSE)</f>
        <v>0.12222222222222223</v>
      </c>
    </row>
    <row r="2282" spans="1:13" x14ac:dyDescent="0.25">
      <c r="A2282" s="7">
        <v>220490</v>
      </c>
      <c r="B2282" s="7">
        <v>2204907</v>
      </c>
      <c r="C2282" t="s">
        <v>777</v>
      </c>
      <c r="D2282" t="s">
        <v>682</v>
      </c>
      <c r="E2282" t="s">
        <v>466</v>
      </c>
      <c r="F2282" t="s">
        <v>10</v>
      </c>
      <c r="G2282">
        <f>VLOOKUP(A2282,[1]pop_total!$A:$H,8,FALSE)</f>
        <v>7774</v>
      </c>
      <c r="H2282">
        <f t="shared" si="105"/>
        <v>7774</v>
      </c>
      <c r="I2282">
        <v>0.58199999999999996</v>
      </c>
      <c r="J2282" s="1">
        <f>VLOOKUP(B2282,[2]Planilha1!$A:$F,6,FALSE)</f>
        <v>37337986.869999997</v>
      </c>
      <c r="K2282" s="10">
        <f t="shared" si="106"/>
        <v>4802.9311641368658</v>
      </c>
      <c r="L2282" s="8">
        <f t="shared" si="107"/>
        <v>4802.9311641368658</v>
      </c>
      <c r="M2282" s="14">
        <f>VLOOKUP(B2282,'[3]IVIC médio'!$A:$M,8,FALSE)</f>
        <v>0.46666666666666667</v>
      </c>
    </row>
    <row r="2283" spans="1:13" x14ac:dyDescent="0.25">
      <c r="A2283" s="7">
        <v>521030</v>
      </c>
      <c r="B2283" s="7">
        <v>5210307</v>
      </c>
      <c r="C2283" t="s">
        <v>5245</v>
      </c>
      <c r="D2283" t="s">
        <v>5136</v>
      </c>
      <c r="E2283" t="s">
        <v>4932</v>
      </c>
      <c r="F2283" t="s">
        <v>10</v>
      </c>
      <c r="G2283">
        <f>VLOOKUP(A2283,[1]pop_total!$A:$H,8,FALSE)</f>
        <v>2560</v>
      </c>
      <c r="H2283">
        <f t="shared" si="105"/>
        <v>2560</v>
      </c>
      <c r="I2283">
        <v>0.71099999999999997</v>
      </c>
      <c r="J2283" s="1">
        <f>VLOOKUP(B2283,[2]Planilha1!$A:$F,6,FALSE)</f>
        <v>27166477.129999999</v>
      </c>
      <c r="K2283" s="10">
        <f t="shared" si="106"/>
        <v>10611.90512890625</v>
      </c>
      <c r="L2283" s="8">
        <f t="shared" si="107"/>
        <v>10611.90512890625</v>
      </c>
      <c r="M2283" s="14">
        <f>VLOOKUP(B2283,'[3]IVIC médio'!$A:$M,8,FALSE)</f>
        <v>0.3</v>
      </c>
    </row>
    <row r="2284" spans="1:13" x14ac:dyDescent="0.25">
      <c r="A2284" s="7">
        <v>420800</v>
      </c>
      <c r="B2284" s="7">
        <v>4208005</v>
      </c>
      <c r="C2284" t="s">
        <v>4311</v>
      </c>
      <c r="D2284" t="s">
        <v>4197</v>
      </c>
      <c r="E2284" t="s">
        <v>3828</v>
      </c>
      <c r="F2284" t="s">
        <v>10</v>
      </c>
      <c r="G2284">
        <f>VLOOKUP(A2284,[1]pop_total!$A:$H,8,FALSE)</f>
        <v>7067</v>
      </c>
      <c r="H2284">
        <f t="shared" si="105"/>
        <v>7067</v>
      </c>
      <c r="I2284">
        <v>0.77100000000000002</v>
      </c>
      <c r="J2284" s="1">
        <f>VLOOKUP(B2284,[2]Planilha1!$A:$F,6,FALSE)</f>
        <v>86568228.689999998</v>
      </c>
      <c r="K2284" s="10">
        <f t="shared" si="106"/>
        <v>12249.64322767794</v>
      </c>
      <c r="L2284" s="8">
        <f t="shared" si="107"/>
        <v>12249.64322767794</v>
      </c>
      <c r="M2284" s="14">
        <f>VLOOKUP(B2284,'[3]IVIC médio'!$A:$M,8,FALSE)</f>
        <v>0.95555555555555549</v>
      </c>
    </row>
    <row r="2285" spans="1:13" x14ac:dyDescent="0.25">
      <c r="A2285" s="7">
        <v>431053</v>
      </c>
      <c r="B2285" s="7">
        <v>4310538</v>
      </c>
      <c r="C2285" t="s">
        <v>4657</v>
      </c>
      <c r="D2285" t="s">
        <v>4459</v>
      </c>
      <c r="E2285" t="s">
        <v>3828</v>
      </c>
      <c r="F2285" t="s">
        <v>10</v>
      </c>
      <c r="G2285">
        <f>VLOOKUP(A2285,[1]pop_total!$A:$H,8,FALSE)</f>
        <v>5572</v>
      </c>
      <c r="H2285">
        <f t="shared" si="105"/>
        <v>5572</v>
      </c>
      <c r="I2285">
        <v>0.76</v>
      </c>
      <c r="J2285" s="1">
        <f>VLOOKUP(B2285,[2]Planilha1!$A:$F,6,FALSE)</f>
        <v>38947477.659999996</v>
      </c>
      <c r="K2285" s="10">
        <f t="shared" si="106"/>
        <v>6989.8560050251253</v>
      </c>
      <c r="L2285" s="8">
        <f t="shared" si="107"/>
        <v>6989.8560050251253</v>
      </c>
      <c r="M2285" s="14">
        <f>VLOOKUP(B2285,'[3]IVIC médio'!$A:$M,8,FALSE)</f>
        <v>0.35</v>
      </c>
    </row>
    <row r="2286" spans="1:13" x14ac:dyDescent="0.25">
      <c r="A2286" s="7">
        <v>250690</v>
      </c>
      <c r="B2286" s="7">
        <v>2506905</v>
      </c>
      <c r="C2286" t="s">
        <v>1331</v>
      </c>
      <c r="D2286" t="s">
        <v>1247</v>
      </c>
      <c r="E2286" t="s">
        <v>466</v>
      </c>
      <c r="F2286" t="s">
        <v>10</v>
      </c>
      <c r="G2286">
        <f>VLOOKUP(A2286,[1]pop_total!$A:$H,8,FALSE)</f>
        <v>23182</v>
      </c>
      <c r="H2286">
        <f t="shared" si="105"/>
        <v>23182</v>
      </c>
      <c r="I2286">
        <v>0.61299999999999999</v>
      </c>
      <c r="J2286" s="1">
        <f>VLOOKUP(B2286,[2]Planilha1!$A:$F,6,FALSE)</f>
        <v>84485194.980000004</v>
      </c>
      <c r="K2286" s="10">
        <f t="shared" si="106"/>
        <v>3644.4308075230783</v>
      </c>
      <c r="L2286" s="8">
        <f t="shared" si="107"/>
        <v>3644.4308075230783</v>
      </c>
      <c r="M2286" s="14">
        <f>VLOOKUP(B2286,'[3]IVIC médio'!$A:$M,8,FALSE)</f>
        <v>0.05</v>
      </c>
    </row>
    <row r="2287" spans="1:13" x14ac:dyDescent="0.25">
      <c r="A2287" s="7">
        <v>280290</v>
      </c>
      <c r="B2287" s="7">
        <v>2802908</v>
      </c>
      <c r="C2287" t="s">
        <v>1331</v>
      </c>
      <c r="D2287" t="s">
        <v>1716</v>
      </c>
      <c r="E2287" t="s">
        <v>466</v>
      </c>
      <c r="F2287" t="s">
        <v>10</v>
      </c>
      <c r="G2287">
        <f>VLOOKUP(A2287,[1]pop_total!$A:$H,8,FALSE)</f>
        <v>103440</v>
      </c>
      <c r="H2287">
        <f t="shared" si="105"/>
        <v>103440</v>
      </c>
      <c r="I2287">
        <v>0.64200000000000002</v>
      </c>
      <c r="J2287" s="1">
        <f>VLOOKUP(B2287,[2]Planilha1!$A:$F,6,FALSE)</f>
        <v>349381278.95999998</v>
      </c>
      <c r="K2287" s="10">
        <f t="shared" si="106"/>
        <v>3377.6225730858469</v>
      </c>
      <c r="L2287" s="8">
        <f t="shared" si="107"/>
        <v>3377.6225730858469</v>
      </c>
      <c r="M2287" s="14">
        <f>VLOOKUP(B2287,'[3]IVIC médio'!$A:$M,8,FALSE)</f>
        <v>0.31111111111111112</v>
      </c>
    </row>
    <row r="2288" spans="1:13" x14ac:dyDescent="0.25">
      <c r="A2288" s="7">
        <v>280300</v>
      </c>
      <c r="B2288" s="7">
        <v>2803005</v>
      </c>
      <c r="C2288" t="s">
        <v>1739</v>
      </c>
      <c r="D2288" t="s">
        <v>1716</v>
      </c>
      <c r="E2288" t="s">
        <v>466</v>
      </c>
      <c r="F2288" t="s">
        <v>10</v>
      </c>
      <c r="G2288">
        <f>VLOOKUP(A2288,[1]pop_total!$A:$H,8,FALSE)</f>
        <v>40678</v>
      </c>
      <c r="H2288">
        <f t="shared" si="105"/>
        <v>40678</v>
      </c>
      <c r="I2288">
        <v>0.55600000000000005</v>
      </c>
      <c r="J2288" s="1">
        <f>VLOOKUP(B2288,[2]Planilha1!$A:$F,6,FALSE)</f>
        <v>157003489.81999999</v>
      </c>
      <c r="K2288" s="10">
        <f t="shared" si="106"/>
        <v>3859.6659083534096</v>
      </c>
      <c r="L2288" s="8">
        <f t="shared" si="107"/>
        <v>3859.6659083534096</v>
      </c>
      <c r="M2288" s="14">
        <f>VLOOKUP(B2288,'[3]IVIC médio'!$A:$M,8,FALSE)</f>
        <v>0.48333333333333339</v>
      </c>
    </row>
    <row r="2289" spans="1:13" x14ac:dyDescent="0.25">
      <c r="A2289" s="7">
        <v>291465</v>
      </c>
      <c r="B2289" s="7">
        <v>2914653</v>
      </c>
      <c r="C2289" t="s">
        <v>1954</v>
      </c>
      <c r="D2289" t="s">
        <v>1784</v>
      </c>
      <c r="E2289" t="s">
        <v>466</v>
      </c>
      <c r="F2289" t="s">
        <v>10</v>
      </c>
      <c r="G2289">
        <f>VLOOKUP(A2289,[1]pop_total!$A:$H,8,FALSE)</f>
        <v>28165</v>
      </c>
      <c r="H2289">
        <f t="shared" si="105"/>
        <v>28165</v>
      </c>
      <c r="I2289">
        <v>0.59899999999999998</v>
      </c>
      <c r="J2289" s="1">
        <f>VLOOKUP(B2289,[2]Planilha1!$A:$F,6,FALSE)</f>
        <v>140689126.06999999</v>
      </c>
      <c r="K2289" s="10">
        <f t="shared" si="106"/>
        <v>4995.175788034795</v>
      </c>
      <c r="L2289" s="8">
        <f t="shared" si="107"/>
        <v>4995.175788034795</v>
      </c>
      <c r="M2289" s="14">
        <f>VLOOKUP(B2289,'[3]IVIC médio'!$A:$M,8,FALSE)</f>
        <v>0.3888888888888889</v>
      </c>
    </row>
    <row r="2290" spans="1:13" x14ac:dyDescent="0.25">
      <c r="A2290" s="7">
        <v>352170</v>
      </c>
      <c r="B2290" s="7">
        <v>3521705</v>
      </c>
      <c r="C2290" t="s">
        <v>3444</v>
      </c>
      <c r="D2290" t="s">
        <v>3202</v>
      </c>
      <c r="E2290" t="s">
        <v>2182</v>
      </c>
      <c r="F2290" t="s">
        <v>10</v>
      </c>
      <c r="G2290">
        <f>VLOOKUP(A2290,[1]pop_total!$A:$H,8,FALSE)</f>
        <v>17983</v>
      </c>
      <c r="H2290">
        <f t="shared" si="105"/>
        <v>17983</v>
      </c>
      <c r="I2290">
        <v>0.69299999999999995</v>
      </c>
      <c r="J2290" s="1">
        <f>VLOOKUP(B2290,[2]Planilha1!$A:$F,6,FALSE)</f>
        <v>118084592.08</v>
      </c>
      <c r="K2290" s="10">
        <f t="shared" si="106"/>
        <v>6566.4567691708835</v>
      </c>
      <c r="L2290" s="8">
        <f t="shared" si="107"/>
        <v>6566.4567691708835</v>
      </c>
      <c r="M2290" s="14">
        <f>VLOOKUP(B2290,'[3]IVIC médio'!$A:$M,8,FALSE)</f>
        <v>0.78888888888888897</v>
      </c>
    </row>
    <row r="2291" spans="1:13" x14ac:dyDescent="0.25">
      <c r="A2291" s="7">
        <v>291470</v>
      </c>
      <c r="B2291" s="7">
        <v>2914703</v>
      </c>
      <c r="C2291" t="s">
        <v>1955</v>
      </c>
      <c r="D2291" t="s">
        <v>1784</v>
      </c>
      <c r="E2291" t="s">
        <v>466</v>
      </c>
      <c r="F2291" t="s">
        <v>10</v>
      </c>
      <c r="G2291">
        <f>VLOOKUP(A2291,[1]pop_total!$A:$H,8,FALSE)</f>
        <v>65073</v>
      </c>
      <c r="H2291">
        <f t="shared" si="105"/>
        <v>65073</v>
      </c>
      <c r="I2291">
        <v>0.62</v>
      </c>
      <c r="J2291" s="1">
        <f>VLOOKUP(B2291,[2]Planilha1!$A:$F,6,FALSE)</f>
        <v>259298694.94999999</v>
      </c>
      <c r="K2291" s="10">
        <f t="shared" si="106"/>
        <v>3984.7355270234966</v>
      </c>
      <c r="L2291" s="8">
        <f t="shared" si="107"/>
        <v>3984.7355270234966</v>
      </c>
      <c r="M2291" s="14">
        <f>VLOOKUP(B2291,'[3]IVIC médio'!$A:$M,8,FALSE)</f>
        <v>0.74444444444444446</v>
      </c>
    </row>
    <row r="2292" spans="1:13" x14ac:dyDescent="0.25">
      <c r="A2292" s="7">
        <v>521040</v>
      </c>
      <c r="B2292" s="7">
        <v>5210406</v>
      </c>
      <c r="C2292" t="s">
        <v>5246</v>
      </c>
      <c r="D2292" t="s">
        <v>5136</v>
      </c>
      <c r="E2292" t="s">
        <v>4932</v>
      </c>
      <c r="F2292" t="s">
        <v>10</v>
      </c>
      <c r="G2292">
        <f>VLOOKUP(A2292,[1]pop_total!$A:$H,8,FALSE)</f>
        <v>44734</v>
      </c>
      <c r="H2292">
        <f t="shared" si="105"/>
        <v>44734</v>
      </c>
      <c r="I2292">
        <v>0.71899999999999997</v>
      </c>
      <c r="J2292" s="1">
        <f>VLOOKUP(B2292,[2]Planilha1!$A:$F,6,FALSE)</f>
        <v>234064529.30000001</v>
      </c>
      <c r="K2292" s="10">
        <f t="shared" si="106"/>
        <v>5232.3630638887653</v>
      </c>
      <c r="L2292" s="8">
        <f t="shared" si="107"/>
        <v>5232.3630638887653</v>
      </c>
      <c r="M2292" s="14">
        <f>VLOOKUP(B2292,'[3]IVIC médio'!$A:$M,8,FALSE)</f>
        <v>0.66666666666666663</v>
      </c>
    </row>
    <row r="2293" spans="1:13" x14ac:dyDescent="0.25">
      <c r="A2293" s="7">
        <v>280310</v>
      </c>
      <c r="B2293" s="7">
        <v>2803104</v>
      </c>
      <c r="C2293" t="s">
        <v>1740</v>
      </c>
      <c r="D2293" t="s">
        <v>1716</v>
      </c>
      <c r="E2293" t="s">
        <v>466</v>
      </c>
      <c r="F2293" t="s">
        <v>10</v>
      </c>
      <c r="G2293">
        <f>VLOOKUP(A2293,[1]pop_total!$A:$H,8,FALSE)</f>
        <v>4745</v>
      </c>
      <c r="H2293">
        <f t="shared" si="105"/>
        <v>4745</v>
      </c>
      <c r="I2293">
        <v>0.60199999999999998</v>
      </c>
      <c r="J2293" s="1">
        <f>VLOOKUP(B2293,[2]Planilha1!$A:$F,6,FALSE)</f>
        <v>30903223.719999999</v>
      </c>
      <c r="K2293" s="10">
        <f t="shared" si="106"/>
        <v>6512.7974120126446</v>
      </c>
      <c r="L2293" s="8">
        <f t="shared" si="107"/>
        <v>6512.7974120126446</v>
      </c>
      <c r="M2293" s="14">
        <f>VLOOKUP(B2293,'[3]IVIC médio'!$A:$M,8,FALSE)</f>
        <v>0.14999999999999997</v>
      </c>
    </row>
    <row r="2294" spans="1:13" x14ac:dyDescent="0.25">
      <c r="A2294" s="7">
        <v>313170</v>
      </c>
      <c r="B2294" s="7">
        <v>3131703</v>
      </c>
      <c r="C2294" t="s">
        <v>2542</v>
      </c>
      <c r="D2294" t="s">
        <v>2181</v>
      </c>
      <c r="E2294" t="s">
        <v>2182</v>
      </c>
      <c r="F2294" t="s">
        <v>10</v>
      </c>
      <c r="G2294">
        <f>VLOOKUP(A2294,[1]pop_total!$A:$H,8,FALSE)</f>
        <v>113343</v>
      </c>
      <c r="H2294">
        <f t="shared" si="105"/>
        <v>113343</v>
      </c>
      <c r="I2294">
        <v>0.75600000000000001</v>
      </c>
      <c r="J2294" s="1">
        <f>VLOOKUP(B2294,[2]Planilha1!$A:$F,6,FALSE)</f>
        <v>1159132556</v>
      </c>
      <c r="K2294" s="10">
        <f t="shared" si="106"/>
        <v>10226.767916854151</v>
      </c>
      <c r="L2294" s="8">
        <f t="shared" si="107"/>
        <v>10226.767916854151</v>
      </c>
      <c r="M2294" s="14">
        <f>VLOOKUP(B2294,'[3]IVIC médio'!$A:$M,8,FALSE)</f>
        <v>0.72777777777777786</v>
      </c>
    </row>
    <row r="2295" spans="1:13" x14ac:dyDescent="0.25">
      <c r="A2295" s="7">
        <v>313180</v>
      </c>
      <c r="B2295" s="7">
        <v>3131802</v>
      </c>
      <c r="C2295" t="s">
        <v>2543</v>
      </c>
      <c r="D2295" t="s">
        <v>2181</v>
      </c>
      <c r="E2295" t="s">
        <v>2182</v>
      </c>
      <c r="F2295" t="s">
        <v>10</v>
      </c>
      <c r="G2295">
        <f>VLOOKUP(A2295,[1]pop_total!$A:$H,8,FALSE)</f>
        <v>10362</v>
      </c>
      <c r="H2295">
        <f t="shared" si="105"/>
        <v>10362</v>
      </c>
      <c r="I2295">
        <v>0.65300000000000002</v>
      </c>
      <c r="J2295" s="1">
        <f>VLOOKUP(B2295,[2]Planilha1!$A:$F,6,FALSE)</f>
        <v>54966387.420000002</v>
      </c>
      <c r="K2295" s="10">
        <f t="shared" si="106"/>
        <v>5304.611795020267</v>
      </c>
      <c r="L2295" s="8">
        <f t="shared" si="107"/>
        <v>5304.611795020267</v>
      </c>
      <c r="M2295" s="14">
        <f>VLOOKUP(B2295,'[3]IVIC médio'!$A:$M,8,FALSE)</f>
        <v>0</v>
      </c>
    </row>
    <row r="2296" spans="1:13" x14ac:dyDescent="0.25">
      <c r="A2296" s="7">
        <v>313190</v>
      </c>
      <c r="B2296" s="7">
        <v>3131901</v>
      </c>
      <c r="C2296" t="s">
        <v>2544</v>
      </c>
      <c r="D2296" t="s">
        <v>2181</v>
      </c>
      <c r="E2296" t="s">
        <v>2182</v>
      </c>
      <c r="F2296" t="s">
        <v>10</v>
      </c>
      <c r="G2296">
        <f>VLOOKUP(A2296,[1]pop_total!$A:$H,8,FALSE)</f>
        <v>53365</v>
      </c>
      <c r="H2296">
        <f t="shared" si="105"/>
        <v>53365</v>
      </c>
      <c r="I2296">
        <v>0.73</v>
      </c>
      <c r="J2296" s="1">
        <f>VLOOKUP(B2296,[2]Planilha1!$A:$F,6,FALSE)</f>
        <v>852584046.94000006</v>
      </c>
      <c r="K2296" s="10">
        <f t="shared" si="106"/>
        <v>15976.464854117869</v>
      </c>
      <c r="L2296" s="8">
        <f t="shared" si="107"/>
        <v>12739.39</v>
      </c>
      <c r="M2296" s="14">
        <f>VLOOKUP(B2296,'[3]IVIC médio'!$A:$M,8,FALSE)</f>
        <v>0.53333333333333344</v>
      </c>
    </row>
    <row r="2297" spans="1:13" x14ac:dyDescent="0.25">
      <c r="A2297" s="7">
        <v>330190</v>
      </c>
      <c r="B2297" s="7">
        <v>3301900</v>
      </c>
      <c r="C2297" t="s">
        <v>3140</v>
      </c>
      <c r="D2297" t="s">
        <v>3113</v>
      </c>
      <c r="E2297" t="s">
        <v>2182</v>
      </c>
      <c r="F2297" t="s">
        <v>10</v>
      </c>
      <c r="G2297">
        <f>VLOOKUP(A2297,[1]pop_total!$A:$H,8,FALSE)</f>
        <v>224267</v>
      </c>
      <c r="H2297">
        <f t="shared" si="105"/>
        <v>200000</v>
      </c>
      <c r="I2297">
        <v>0.69299999999999995</v>
      </c>
      <c r="J2297" s="1">
        <f>VLOOKUP(B2297,[2]Planilha1!$A:$F,6,FALSE)</f>
        <v>974131636.73000002</v>
      </c>
      <c r="K2297" s="10">
        <f t="shared" si="106"/>
        <v>4343.6245044076923</v>
      </c>
      <c r="L2297" s="8">
        <f t="shared" si="107"/>
        <v>4343.6245044076923</v>
      </c>
      <c r="M2297" s="14">
        <f>VLOOKUP(B2297,'[3]IVIC médio'!$A:$M,8,FALSE)</f>
        <v>0.49444444444444446</v>
      </c>
    </row>
    <row r="2298" spans="1:13" x14ac:dyDescent="0.25">
      <c r="A2298" s="7">
        <v>291480</v>
      </c>
      <c r="B2298" s="7">
        <v>2914802</v>
      </c>
      <c r="C2298" t="s">
        <v>1956</v>
      </c>
      <c r="D2298" t="s">
        <v>1784</v>
      </c>
      <c r="E2298" t="s">
        <v>466</v>
      </c>
      <c r="F2298" t="s">
        <v>10</v>
      </c>
      <c r="G2298">
        <f>VLOOKUP(A2298,[1]pop_total!$A:$H,8,FALSE)</f>
        <v>186708</v>
      </c>
      <c r="H2298">
        <f t="shared" si="105"/>
        <v>186708</v>
      </c>
      <c r="I2298">
        <v>0.71199999999999997</v>
      </c>
      <c r="J2298" s="1">
        <f>VLOOKUP(B2298,[2]Planilha1!$A:$F,6,FALSE)</f>
        <v>855674772.60000002</v>
      </c>
      <c r="K2298" s="10">
        <f t="shared" si="106"/>
        <v>4582.9571984060676</v>
      </c>
      <c r="L2298" s="8">
        <f t="shared" si="107"/>
        <v>4582.9571984060676</v>
      </c>
      <c r="M2298" s="14">
        <f>VLOOKUP(B2298,'[3]IVIC médio'!$A:$M,8,FALSE)</f>
        <v>0.61111111111111105</v>
      </c>
    </row>
    <row r="2299" spans="1:13" x14ac:dyDescent="0.25">
      <c r="A2299" s="7">
        <v>171050</v>
      </c>
      <c r="B2299" s="7">
        <v>1710508</v>
      </c>
      <c r="C2299" t="s">
        <v>385</v>
      </c>
      <c r="D2299" t="s">
        <v>327</v>
      </c>
      <c r="E2299" t="s">
        <v>9</v>
      </c>
      <c r="F2299" t="s">
        <v>10</v>
      </c>
      <c r="G2299">
        <f>VLOOKUP(A2299,[1]pop_total!$A:$H,8,FALSE)</f>
        <v>6819</v>
      </c>
      <c r="H2299">
        <f t="shared" si="105"/>
        <v>6819</v>
      </c>
      <c r="I2299">
        <v>0.61199999999999999</v>
      </c>
      <c r="J2299" s="1">
        <f>VLOOKUP(B2299,[2]Planilha1!$A:$F,6,FALSE)</f>
        <v>39295727.619999997</v>
      </c>
      <c r="K2299" s="10">
        <f t="shared" si="106"/>
        <v>5762.6818624431735</v>
      </c>
      <c r="L2299" s="8">
        <f t="shared" si="107"/>
        <v>5762.6818624431735</v>
      </c>
      <c r="M2299" s="14">
        <f>VLOOKUP(B2299,'[3]IVIC médio'!$A:$M,8,FALSE)</f>
        <v>0.1555555555555555</v>
      </c>
    </row>
    <row r="2300" spans="1:13" x14ac:dyDescent="0.25">
      <c r="A2300" s="7">
        <v>313200</v>
      </c>
      <c r="B2300" s="7">
        <v>3132008</v>
      </c>
      <c r="C2300" t="s">
        <v>2545</v>
      </c>
      <c r="D2300" t="s">
        <v>2181</v>
      </c>
      <c r="E2300" t="s">
        <v>2182</v>
      </c>
      <c r="F2300" t="s">
        <v>10</v>
      </c>
      <c r="G2300">
        <f>VLOOKUP(A2300,[1]pop_total!$A:$H,8,FALSE)</f>
        <v>4252</v>
      </c>
      <c r="H2300">
        <f t="shared" si="105"/>
        <v>4252</v>
      </c>
      <c r="I2300">
        <v>0.628</v>
      </c>
      <c r="J2300" s="1">
        <f>VLOOKUP(B2300,[2]Planilha1!$A:$F,6,FALSE)</f>
        <v>31129902.219999999</v>
      </c>
      <c r="K2300" s="10">
        <f t="shared" si="106"/>
        <v>7321.2375870178739</v>
      </c>
      <c r="L2300" s="8">
        <f t="shared" si="107"/>
        <v>7321.2375870178739</v>
      </c>
      <c r="M2300" s="14">
        <f>VLOOKUP(B2300,'[3]IVIC médio'!$A:$M,8,FALSE)</f>
        <v>0.11111111111111112</v>
      </c>
    </row>
    <row r="2301" spans="1:13" x14ac:dyDescent="0.25">
      <c r="A2301" s="7">
        <v>313210</v>
      </c>
      <c r="B2301" s="7">
        <v>3132107</v>
      </c>
      <c r="C2301" t="s">
        <v>2546</v>
      </c>
      <c r="D2301" t="s">
        <v>2181</v>
      </c>
      <c r="E2301" t="s">
        <v>2182</v>
      </c>
      <c r="F2301" t="s">
        <v>10</v>
      </c>
      <c r="G2301">
        <f>VLOOKUP(A2301,[1]pop_total!$A:$H,8,FALSE)</f>
        <v>17208</v>
      </c>
      <c r="H2301">
        <f t="shared" si="105"/>
        <v>17208</v>
      </c>
      <c r="I2301">
        <v>0.64100000000000001</v>
      </c>
      <c r="J2301" s="1">
        <f>VLOOKUP(B2301,[2]Planilha1!$A:$F,6,FALSE)</f>
        <v>87717692.430000007</v>
      </c>
      <c r="K2301" s="10">
        <f t="shared" si="106"/>
        <v>5097.494911087867</v>
      </c>
      <c r="L2301" s="8">
        <f t="shared" si="107"/>
        <v>5097.494911087867</v>
      </c>
      <c r="M2301" s="14">
        <f>VLOOKUP(B2301,'[3]IVIC médio'!$A:$M,8,FALSE)</f>
        <v>0.27222222222222225</v>
      </c>
    </row>
    <row r="2302" spans="1:13" x14ac:dyDescent="0.25">
      <c r="A2302" s="7">
        <v>291490</v>
      </c>
      <c r="B2302" s="7">
        <v>2914901</v>
      </c>
      <c r="C2302" t="s">
        <v>1957</v>
      </c>
      <c r="D2302" t="s">
        <v>1784</v>
      </c>
      <c r="E2302" t="s">
        <v>466</v>
      </c>
      <c r="F2302" t="s">
        <v>10</v>
      </c>
      <c r="G2302">
        <f>VLOOKUP(A2302,[1]pop_total!$A:$H,8,FALSE)</f>
        <v>27704</v>
      </c>
      <c r="H2302">
        <f t="shared" si="105"/>
        <v>27704</v>
      </c>
      <c r="I2302">
        <v>0.58299999999999996</v>
      </c>
      <c r="J2302" s="1">
        <f>VLOOKUP(B2302,[2]Planilha1!$A:$F,6,FALSE)</f>
        <v>136291113.78999999</v>
      </c>
      <c r="K2302" s="10">
        <f t="shared" si="106"/>
        <v>4919.5464117094998</v>
      </c>
      <c r="L2302" s="8">
        <f t="shared" si="107"/>
        <v>4919.5464117094998</v>
      </c>
      <c r="M2302" s="14">
        <f>VLOOKUP(B2302,'[3]IVIC médio'!$A:$M,8,FALSE)</f>
        <v>0.57777777777777783</v>
      </c>
    </row>
    <row r="2303" spans="1:13" x14ac:dyDescent="0.25">
      <c r="A2303" s="7">
        <v>130190</v>
      </c>
      <c r="B2303" s="7">
        <v>1301902</v>
      </c>
      <c r="C2303" t="s">
        <v>115</v>
      </c>
      <c r="D2303" t="s">
        <v>87</v>
      </c>
      <c r="E2303" t="s">
        <v>9</v>
      </c>
      <c r="F2303" t="s">
        <v>10</v>
      </c>
      <c r="G2303">
        <f>VLOOKUP(A2303,[1]pop_total!$A:$H,8,FALSE)</f>
        <v>103598</v>
      </c>
      <c r="H2303">
        <f t="shared" si="105"/>
        <v>103598</v>
      </c>
      <c r="I2303">
        <v>0.64400000000000002</v>
      </c>
      <c r="J2303" s="1">
        <f>VLOOKUP(B2303,[2]Planilha1!$A:$F,6,FALSE)</f>
        <v>405490363.63</v>
      </c>
      <c r="K2303" s="10">
        <f t="shared" si="106"/>
        <v>3914.0752102357187</v>
      </c>
      <c r="L2303" s="8">
        <f t="shared" si="107"/>
        <v>3914.0752102357187</v>
      </c>
      <c r="M2303" s="14">
        <f>VLOOKUP(B2303,'[3]IVIC médio'!$A:$M,8,FALSE)</f>
        <v>0.31111111111111117</v>
      </c>
    </row>
    <row r="2304" spans="1:13" x14ac:dyDescent="0.25">
      <c r="A2304" s="7">
        <v>260740</v>
      </c>
      <c r="B2304" s="7">
        <v>2607406</v>
      </c>
      <c r="C2304" t="s">
        <v>1525</v>
      </c>
      <c r="D2304" t="s">
        <v>1452</v>
      </c>
      <c r="E2304" t="s">
        <v>466</v>
      </c>
      <c r="F2304" t="s">
        <v>10</v>
      </c>
      <c r="G2304">
        <f>VLOOKUP(A2304,[1]pop_total!$A:$H,8,FALSE)</f>
        <v>4284</v>
      </c>
      <c r="H2304">
        <f t="shared" si="105"/>
        <v>4284</v>
      </c>
      <c r="I2304">
        <v>0.59499999999999997</v>
      </c>
      <c r="J2304" s="1">
        <f>VLOOKUP(B2304,[2]Planilha1!$A:$F,6,FALSE)</f>
        <v>44975146.549999997</v>
      </c>
      <c r="K2304" s="10">
        <f t="shared" si="106"/>
        <v>10498.400221755368</v>
      </c>
      <c r="L2304" s="8">
        <f t="shared" si="107"/>
        <v>10498.400221755368</v>
      </c>
      <c r="M2304" s="14">
        <f>VLOOKUP(B2304,'[3]IVIC médio'!$A:$M,8,FALSE)</f>
        <v>0.56111111111111112</v>
      </c>
    </row>
    <row r="2305" spans="1:13" x14ac:dyDescent="0.25">
      <c r="A2305" s="7">
        <v>431055</v>
      </c>
      <c r="B2305" s="7">
        <v>4310553</v>
      </c>
      <c r="C2305" t="s">
        <v>4658</v>
      </c>
      <c r="D2305" t="s">
        <v>4459</v>
      </c>
      <c r="E2305" t="s">
        <v>3828</v>
      </c>
      <c r="F2305" t="s">
        <v>10</v>
      </c>
      <c r="G2305">
        <f>VLOOKUP(A2305,[1]pop_total!$A:$H,8,FALSE)</f>
        <v>2995</v>
      </c>
      <c r="H2305">
        <f t="shared" si="105"/>
        <v>2995</v>
      </c>
      <c r="I2305">
        <v>0.65700000000000003</v>
      </c>
      <c r="J2305" s="1">
        <f>VLOOKUP(B2305,[2]Planilha1!$A:$F,6,FALSE)</f>
        <v>35734005.799999997</v>
      </c>
      <c r="K2305" s="10">
        <f t="shared" si="106"/>
        <v>11931.220634390651</v>
      </c>
      <c r="L2305" s="8">
        <f t="shared" si="107"/>
        <v>11931.220634390651</v>
      </c>
      <c r="M2305" s="14">
        <f>VLOOKUP(B2305,'[3]IVIC médio'!$A:$M,8,FALSE)</f>
        <v>0.27777777777777779</v>
      </c>
    </row>
    <row r="2306" spans="1:13" x14ac:dyDescent="0.25">
      <c r="A2306" s="7">
        <v>291500</v>
      </c>
      <c r="B2306" s="7">
        <v>2915007</v>
      </c>
      <c r="C2306" t="s">
        <v>1958</v>
      </c>
      <c r="D2306" t="s">
        <v>1784</v>
      </c>
      <c r="E2306" t="s">
        <v>466</v>
      </c>
      <c r="F2306" t="s">
        <v>10</v>
      </c>
      <c r="G2306">
        <f>VLOOKUP(A2306,[1]pop_total!$A:$H,8,FALSE)</f>
        <v>13472</v>
      </c>
      <c r="H2306">
        <f t="shared" si="105"/>
        <v>13472</v>
      </c>
      <c r="I2306">
        <v>0.57199999999999995</v>
      </c>
      <c r="J2306" s="1">
        <f>VLOOKUP(B2306,[2]Planilha1!$A:$F,6,FALSE)</f>
        <v>67626861.760000005</v>
      </c>
      <c r="K2306" s="10">
        <f t="shared" si="106"/>
        <v>5019.8086223277915</v>
      </c>
      <c r="L2306" s="8">
        <f t="shared" si="107"/>
        <v>5019.8086223277915</v>
      </c>
      <c r="M2306" s="14">
        <f>VLOOKUP(B2306,'[3]IVIC médio'!$A:$M,8,FALSE)</f>
        <v>0.34444444444444444</v>
      </c>
    </row>
    <row r="2307" spans="1:13" x14ac:dyDescent="0.25">
      <c r="A2307" s="7">
        <v>291510</v>
      </c>
      <c r="B2307" s="7">
        <v>2915106</v>
      </c>
      <c r="C2307" t="s">
        <v>1959</v>
      </c>
      <c r="D2307" t="s">
        <v>1784</v>
      </c>
      <c r="E2307" t="s">
        <v>466</v>
      </c>
      <c r="F2307" t="s">
        <v>10</v>
      </c>
      <c r="G2307">
        <f>VLOOKUP(A2307,[1]pop_total!$A:$H,8,FALSE)</f>
        <v>13803</v>
      </c>
      <c r="H2307">
        <f t="shared" ref="H2307:H2370" si="108">IF(G2307&gt;200000, 200000, G2307)</f>
        <v>13803</v>
      </c>
      <c r="I2307">
        <v>0.54300000000000004</v>
      </c>
      <c r="J2307" s="1">
        <f>VLOOKUP(B2307,[2]Planilha1!$A:$F,6,FALSE)</f>
        <v>68807761.099999994</v>
      </c>
      <c r="K2307" s="10">
        <f t="shared" ref="K2307:K2370" si="109">J2307/G2307</f>
        <v>4984.9859523292034</v>
      </c>
      <c r="L2307" s="8">
        <f t="shared" ref="L2307:L2370" si="110">IF(K2307&gt;12739.39, 12739.39, K2307)</f>
        <v>4984.9859523292034</v>
      </c>
      <c r="M2307" s="14">
        <f>VLOOKUP(B2307,'[3]IVIC médio'!$A:$M,8,FALSE)</f>
        <v>0.26111111111111113</v>
      </c>
    </row>
    <row r="2308" spans="1:13" x14ac:dyDescent="0.25">
      <c r="A2308" s="7">
        <v>291520</v>
      </c>
      <c r="B2308" s="7">
        <v>2915205</v>
      </c>
      <c r="C2308" t="s">
        <v>1960</v>
      </c>
      <c r="D2308" t="s">
        <v>1784</v>
      </c>
      <c r="E2308" t="s">
        <v>466</v>
      </c>
      <c r="F2308" t="s">
        <v>10</v>
      </c>
      <c r="G2308">
        <f>VLOOKUP(A2308,[1]pop_total!$A:$H,8,FALSE)</f>
        <v>15310</v>
      </c>
      <c r="H2308">
        <f t="shared" si="108"/>
        <v>15310</v>
      </c>
      <c r="I2308">
        <v>0.58899999999999997</v>
      </c>
      <c r="J2308" s="1">
        <f>VLOOKUP(B2308,[2]Planilha1!$A:$F,6,FALSE)</f>
        <v>142194983.38999999</v>
      </c>
      <c r="K2308" s="10">
        <f t="shared" si="109"/>
        <v>9287.7193592423246</v>
      </c>
      <c r="L2308" s="8">
        <f t="shared" si="110"/>
        <v>9287.7193592423246</v>
      </c>
      <c r="M2308" s="14">
        <f>VLOOKUP(B2308,'[3]IVIC médio'!$A:$M,8,FALSE)</f>
        <v>0.32222222222222224</v>
      </c>
    </row>
    <row r="2309" spans="1:13" x14ac:dyDescent="0.25">
      <c r="A2309" s="7">
        <v>291530</v>
      </c>
      <c r="B2309" s="7">
        <v>2915304</v>
      </c>
      <c r="C2309" t="s">
        <v>1961</v>
      </c>
      <c r="D2309" t="s">
        <v>1784</v>
      </c>
      <c r="E2309" t="s">
        <v>466</v>
      </c>
      <c r="F2309" t="s">
        <v>10</v>
      </c>
      <c r="G2309">
        <f>VLOOKUP(A2309,[1]pop_total!$A:$H,8,FALSE)</f>
        <v>6347</v>
      </c>
      <c r="H2309">
        <f t="shared" si="108"/>
        <v>6347</v>
      </c>
      <c r="I2309">
        <v>0.63400000000000001</v>
      </c>
      <c r="J2309" s="1">
        <f>VLOOKUP(B2309,[2]Planilha1!$A:$F,6,FALSE)</f>
        <v>46644527.439999998</v>
      </c>
      <c r="K2309" s="10">
        <f t="shared" si="109"/>
        <v>7349.0668725382066</v>
      </c>
      <c r="L2309" s="8">
        <f t="shared" si="110"/>
        <v>7349.0668725382066</v>
      </c>
      <c r="M2309" s="14">
        <f>VLOOKUP(B2309,'[3]IVIC médio'!$A:$M,8,FALSE)</f>
        <v>0</v>
      </c>
    </row>
    <row r="2310" spans="1:13" x14ac:dyDescent="0.25">
      <c r="A2310" s="7">
        <v>320270</v>
      </c>
      <c r="B2310" s="7">
        <v>3202702</v>
      </c>
      <c r="C2310" t="s">
        <v>3070</v>
      </c>
      <c r="D2310" t="s">
        <v>3036</v>
      </c>
      <c r="E2310" t="s">
        <v>2182</v>
      </c>
      <c r="F2310" t="s">
        <v>10</v>
      </c>
      <c r="G2310">
        <f>VLOOKUP(A2310,[1]pop_total!$A:$H,8,FALSE)</f>
        <v>13589</v>
      </c>
      <c r="H2310">
        <f t="shared" si="108"/>
        <v>13589</v>
      </c>
      <c r="I2310">
        <v>0.70199999999999996</v>
      </c>
      <c r="J2310" s="1">
        <f>VLOOKUP(B2310,[2]Planilha1!$A:$F,6,FALSE)</f>
        <v>79718362.269999996</v>
      </c>
      <c r="K2310" s="10">
        <f t="shared" si="109"/>
        <v>5866.3891581426151</v>
      </c>
      <c r="L2310" s="8">
        <f t="shared" si="110"/>
        <v>5866.3891581426151</v>
      </c>
      <c r="M2310" s="14">
        <f>VLOOKUP(B2310,'[3]IVIC médio'!$A:$M,8,FALSE)</f>
        <v>0.47222222222222221</v>
      </c>
    </row>
    <row r="2311" spans="1:13" x14ac:dyDescent="0.25">
      <c r="A2311" s="7">
        <v>291535</v>
      </c>
      <c r="B2311" s="7">
        <v>2915353</v>
      </c>
      <c r="C2311" t="s">
        <v>1962</v>
      </c>
      <c r="D2311" t="s">
        <v>1784</v>
      </c>
      <c r="E2311" t="s">
        <v>466</v>
      </c>
      <c r="F2311" t="s">
        <v>10</v>
      </c>
      <c r="G2311">
        <f>VLOOKUP(A2311,[1]pop_total!$A:$H,8,FALSE)</f>
        <v>12311</v>
      </c>
      <c r="H2311">
        <f t="shared" si="108"/>
        <v>12311</v>
      </c>
      <c r="I2311">
        <v>0.56200000000000006</v>
      </c>
      <c r="J2311" s="1">
        <f>VLOOKUP(B2311,[2]Planilha1!$A:$F,6,FALSE)</f>
        <v>74494124.420000002</v>
      </c>
      <c r="K2311" s="10">
        <f t="shared" si="109"/>
        <v>6051.021397124523</v>
      </c>
      <c r="L2311" s="8">
        <f t="shared" si="110"/>
        <v>6051.021397124523</v>
      </c>
      <c r="M2311" s="14">
        <f>VLOOKUP(B2311,'[3]IVIC médio'!$A:$M,8,FALSE)</f>
        <v>0.32777777777777778</v>
      </c>
    </row>
    <row r="2312" spans="1:13" x14ac:dyDescent="0.25">
      <c r="A2312" s="7">
        <v>330200</v>
      </c>
      <c r="B2312" s="7">
        <v>3302007</v>
      </c>
      <c r="C2312" t="s">
        <v>3141</v>
      </c>
      <c r="D2312" t="s">
        <v>3113</v>
      </c>
      <c r="E2312" t="s">
        <v>2182</v>
      </c>
      <c r="F2312" t="s">
        <v>10</v>
      </c>
      <c r="G2312">
        <f>VLOOKUP(A2312,[1]pop_total!$A:$H,8,FALSE)</f>
        <v>116841</v>
      </c>
      <c r="H2312">
        <f t="shared" si="108"/>
        <v>116841</v>
      </c>
      <c r="I2312">
        <v>0.71499999999999997</v>
      </c>
      <c r="J2312" s="1">
        <f>VLOOKUP(B2312,[2]Planilha1!$A:$F,6,FALSE)</f>
        <v>1016301126.13</v>
      </c>
      <c r="K2312" s="10">
        <f t="shared" si="109"/>
        <v>8698.1549809570279</v>
      </c>
      <c r="L2312" s="8">
        <f t="shared" si="110"/>
        <v>8698.1549809570279</v>
      </c>
      <c r="M2312" s="14">
        <f>VLOOKUP(B2312,'[3]IVIC médio'!$A:$M,8,FALSE)</f>
        <v>0.91666666666666674</v>
      </c>
    </row>
    <row r="2313" spans="1:13" x14ac:dyDescent="0.25">
      <c r="A2313" s="7">
        <v>411090</v>
      </c>
      <c r="B2313" s="7">
        <v>4110904</v>
      </c>
      <c r="C2313" t="s">
        <v>3968</v>
      </c>
      <c r="D2313" t="s">
        <v>3827</v>
      </c>
      <c r="E2313" t="s">
        <v>3828</v>
      </c>
      <c r="F2313" t="s">
        <v>10</v>
      </c>
      <c r="G2313">
        <f>VLOOKUP(A2313,[1]pop_total!$A:$H,8,FALSE)</f>
        <v>4481</v>
      </c>
      <c r="H2313">
        <f t="shared" si="108"/>
        <v>4481</v>
      </c>
      <c r="I2313">
        <v>0.70699999999999996</v>
      </c>
      <c r="J2313" s="1">
        <f>VLOOKUP(B2313,[2]Planilha1!$A:$F,6,FALSE)</f>
        <v>39379128.43</v>
      </c>
      <c r="K2313" s="10">
        <f t="shared" si="109"/>
        <v>8788.022412407945</v>
      </c>
      <c r="L2313" s="8">
        <f t="shared" si="110"/>
        <v>8788.022412407945</v>
      </c>
      <c r="M2313" s="14">
        <f>VLOOKUP(B2313,'[3]IVIC médio'!$A:$M,8,FALSE)</f>
        <v>0.86666666666666681</v>
      </c>
    </row>
    <row r="2314" spans="1:13" x14ac:dyDescent="0.25">
      <c r="A2314" s="7">
        <v>313220</v>
      </c>
      <c r="B2314" s="7">
        <v>3132206</v>
      </c>
      <c r="C2314" t="s">
        <v>2547</v>
      </c>
      <c r="D2314" t="s">
        <v>2181</v>
      </c>
      <c r="E2314" t="s">
        <v>2182</v>
      </c>
      <c r="F2314" t="s">
        <v>10</v>
      </c>
      <c r="G2314">
        <f>VLOOKUP(A2314,[1]pop_total!$A:$H,8,FALSE)</f>
        <v>13846</v>
      </c>
      <c r="H2314">
        <f t="shared" si="108"/>
        <v>13846</v>
      </c>
      <c r="I2314">
        <v>0.69099999999999995</v>
      </c>
      <c r="J2314" s="1"/>
      <c r="K2314" s="10">
        <v>5485</v>
      </c>
      <c r="L2314" s="8">
        <f t="shared" si="110"/>
        <v>5485</v>
      </c>
      <c r="M2314" s="14">
        <f>VLOOKUP(B2314,'[3]IVIC médio'!$A:$M,8,FALSE)</f>
        <v>0.30555555555555552</v>
      </c>
    </row>
    <row r="2315" spans="1:13" x14ac:dyDescent="0.25">
      <c r="A2315" s="7">
        <v>521056</v>
      </c>
      <c r="B2315" s="7">
        <v>5210562</v>
      </c>
      <c r="C2315" t="s">
        <v>5247</v>
      </c>
      <c r="D2315" t="s">
        <v>5136</v>
      </c>
      <c r="E2315" t="s">
        <v>4932</v>
      </c>
      <c r="F2315" t="s">
        <v>10</v>
      </c>
      <c r="G2315">
        <f>VLOOKUP(A2315,[1]pop_total!$A:$H,8,FALSE)</f>
        <v>4963</v>
      </c>
      <c r="H2315">
        <f t="shared" si="108"/>
        <v>4963</v>
      </c>
      <c r="I2315">
        <v>0.69299999999999995</v>
      </c>
      <c r="J2315" s="1">
        <f>VLOOKUP(B2315,[2]Planilha1!$A:$F,6,FALSE)</f>
        <v>30822471.850000001</v>
      </c>
      <c r="K2315" s="10">
        <f t="shared" si="109"/>
        <v>6210.4517126737865</v>
      </c>
      <c r="L2315" s="8">
        <f t="shared" si="110"/>
        <v>6210.4517126737865</v>
      </c>
      <c r="M2315" s="14">
        <f>VLOOKUP(B2315,'[3]IVIC médio'!$A:$M,8,FALSE)</f>
        <v>5.5555555555555358E-3</v>
      </c>
    </row>
    <row r="2316" spans="1:13" x14ac:dyDescent="0.25">
      <c r="A2316" s="7">
        <v>521060</v>
      </c>
      <c r="B2316" s="7">
        <v>5210604</v>
      </c>
      <c r="C2316" t="s">
        <v>5248</v>
      </c>
      <c r="D2316" t="s">
        <v>5136</v>
      </c>
      <c r="E2316" t="s">
        <v>4932</v>
      </c>
      <c r="F2316" t="s">
        <v>10</v>
      </c>
      <c r="G2316">
        <f>VLOOKUP(A2316,[1]pop_total!$A:$H,8,FALSE)</f>
        <v>4904</v>
      </c>
      <c r="H2316">
        <f t="shared" si="108"/>
        <v>4904</v>
      </c>
      <c r="I2316">
        <v>0.71799999999999997</v>
      </c>
      <c r="J2316" s="1">
        <f>VLOOKUP(B2316,[2]Planilha1!$A:$F,6,FALSE)</f>
        <v>35965854.119999997</v>
      </c>
      <c r="K2316" s="10">
        <f t="shared" si="109"/>
        <v>7333.9833034257745</v>
      </c>
      <c r="L2316" s="8">
        <f t="shared" si="110"/>
        <v>7333.9833034257745</v>
      </c>
      <c r="M2316" s="14">
        <f>VLOOKUP(B2316,'[3]IVIC médio'!$A:$M,8,FALSE)</f>
        <v>0.71111111111111103</v>
      </c>
    </row>
    <row r="2317" spans="1:13" x14ac:dyDescent="0.25">
      <c r="A2317" s="7">
        <v>171070</v>
      </c>
      <c r="B2317" s="7">
        <v>1710706</v>
      </c>
      <c r="C2317" t="s">
        <v>386</v>
      </c>
      <c r="D2317" t="s">
        <v>327</v>
      </c>
      <c r="E2317" t="s">
        <v>9</v>
      </c>
      <c r="F2317" t="s">
        <v>10</v>
      </c>
      <c r="G2317">
        <f>VLOOKUP(A2317,[1]pop_total!$A:$H,8,FALSE)</f>
        <v>5172</v>
      </c>
      <c r="H2317">
        <f t="shared" si="108"/>
        <v>5172</v>
      </c>
      <c r="I2317">
        <v>0.61599999999999999</v>
      </c>
      <c r="J2317" s="1">
        <f>VLOOKUP(B2317,[2]Planilha1!$A:$F,6,FALSE)</f>
        <v>32208266.120000001</v>
      </c>
      <c r="K2317" s="10">
        <f t="shared" si="109"/>
        <v>6227.4296442382056</v>
      </c>
      <c r="L2317" s="8">
        <f t="shared" si="110"/>
        <v>6227.4296442382056</v>
      </c>
      <c r="M2317" s="14">
        <f>VLOOKUP(B2317,'[3]IVIC médio'!$A:$M,8,FALSE)</f>
        <v>0.16111111111111112</v>
      </c>
    </row>
    <row r="2318" spans="1:13" x14ac:dyDescent="0.25">
      <c r="A2318" s="7">
        <v>352180</v>
      </c>
      <c r="B2318" s="7">
        <v>3521804</v>
      </c>
      <c r="C2318" t="s">
        <v>3445</v>
      </c>
      <c r="D2318" t="s">
        <v>3202</v>
      </c>
      <c r="E2318" t="s">
        <v>2182</v>
      </c>
      <c r="F2318" t="s">
        <v>10</v>
      </c>
      <c r="G2318">
        <f>VLOOKUP(A2318,[1]pop_total!$A:$H,8,FALSE)</f>
        <v>25180</v>
      </c>
      <c r="H2318">
        <f t="shared" si="108"/>
        <v>25180</v>
      </c>
      <c r="I2318">
        <v>0.71299999999999997</v>
      </c>
      <c r="J2318" s="1">
        <f>VLOOKUP(B2318,[2]Planilha1!$A:$F,6,FALSE)</f>
        <v>183382425.38999999</v>
      </c>
      <c r="K2318" s="10">
        <f t="shared" si="109"/>
        <v>7282.8604205718821</v>
      </c>
      <c r="L2318" s="8">
        <f t="shared" si="110"/>
        <v>7282.8604205718821</v>
      </c>
      <c r="M2318" s="14">
        <f>VLOOKUP(B2318,'[3]IVIC médio'!$A:$M,8,FALSE)</f>
        <v>0.2166666666666667</v>
      </c>
    </row>
    <row r="2319" spans="1:13" x14ac:dyDescent="0.25">
      <c r="A2319" s="7">
        <v>260750</v>
      </c>
      <c r="B2319" s="7">
        <v>2607505</v>
      </c>
      <c r="C2319" t="s">
        <v>1526</v>
      </c>
      <c r="D2319" t="s">
        <v>1452</v>
      </c>
      <c r="E2319" t="s">
        <v>466</v>
      </c>
      <c r="F2319" t="s">
        <v>10</v>
      </c>
      <c r="G2319">
        <f>VLOOKUP(A2319,[1]pop_total!$A:$H,8,FALSE)</f>
        <v>32650</v>
      </c>
      <c r="H2319">
        <f t="shared" si="108"/>
        <v>32650</v>
      </c>
      <c r="I2319">
        <v>0.51</v>
      </c>
      <c r="J2319" s="1">
        <f>VLOOKUP(B2319,[2]Planilha1!$A:$F,6,FALSE)</f>
        <v>112936901.8</v>
      </c>
      <c r="K2319" s="10">
        <f t="shared" si="109"/>
        <v>3459.0169004594181</v>
      </c>
      <c r="L2319" s="8">
        <f t="shared" si="110"/>
        <v>3459.0169004594181</v>
      </c>
      <c r="M2319" s="14">
        <f>VLOOKUP(B2319,'[3]IVIC médio'!$A:$M,8,FALSE)</f>
        <v>0.85555555555555574</v>
      </c>
    </row>
    <row r="2320" spans="1:13" x14ac:dyDescent="0.25">
      <c r="A2320" s="7">
        <v>230620</v>
      </c>
      <c r="B2320" s="7">
        <v>2306207</v>
      </c>
      <c r="C2320" t="s">
        <v>987</v>
      </c>
      <c r="D2320" t="s">
        <v>905</v>
      </c>
      <c r="E2320" t="s">
        <v>466</v>
      </c>
      <c r="F2320" t="s">
        <v>10</v>
      </c>
      <c r="G2320">
        <f>VLOOKUP(A2320,[1]pop_total!$A:$H,8,FALSE)</f>
        <v>7536</v>
      </c>
      <c r="H2320">
        <f t="shared" si="108"/>
        <v>7536</v>
      </c>
      <c r="I2320">
        <v>0.65600000000000003</v>
      </c>
      <c r="J2320" s="1">
        <f>VLOOKUP(B2320,[2]Planilha1!$A:$F,6,FALSE)</f>
        <v>43213858.140000001</v>
      </c>
      <c r="K2320" s="10">
        <f t="shared" si="109"/>
        <v>5734.3230015923564</v>
      </c>
      <c r="L2320" s="8">
        <f t="shared" si="110"/>
        <v>5734.3230015923564</v>
      </c>
      <c r="M2320" s="14">
        <f>VLOOKUP(B2320,'[3]IVIC médio'!$A:$M,8,FALSE)</f>
        <v>0.51666666666666672</v>
      </c>
    </row>
    <row r="2321" spans="1:13" x14ac:dyDescent="0.25">
      <c r="A2321" s="7">
        <v>220500</v>
      </c>
      <c r="B2321" s="7">
        <v>2205003</v>
      </c>
      <c r="C2321" t="s">
        <v>778</v>
      </c>
      <c r="D2321" t="s">
        <v>682</v>
      </c>
      <c r="E2321" t="s">
        <v>466</v>
      </c>
      <c r="F2321" t="s">
        <v>10</v>
      </c>
      <c r="G2321">
        <f>VLOOKUP(A2321,[1]pop_total!$A:$H,8,FALSE)</f>
        <v>10790</v>
      </c>
      <c r="H2321">
        <f t="shared" si="108"/>
        <v>10790</v>
      </c>
      <c r="I2321">
        <v>0.54100000000000004</v>
      </c>
      <c r="J2321" s="1">
        <f>VLOOKUP(B2321,[2]Planilha1!$A:$F,6,FALSE)</f>
        <v>53686660.759999998</v>
      </c>
      <c r="K2321" s="10">
        <f t="shared" si="109"/>
        <v>4975.5941390176085</v>
      </c>
      <c r="L2321" s="8">
        <f t="shared" si="110"/>
        <v>4975.5941390176085</v>
      </c>
      <c r="M2321" s="14">
        <f>VLOOKUP(B2321,'[3]IVIC médio'!$A:$M,8,FALSE)</f>
        <v>0.59444444444444444</v>
      </c>
    </row>
    <row r="2322" spans="1:13" x14ac:dyDescent="0.25">
      <c r="A2322" s="7">
        <v>420810</v>
      </c>
      <c r="B2322" s="7">
        <v>4208104</v>
      </c>
      <c r="C2322" t="s">
        <v>4312</v>
      </c>
      <c r="D2322" t="s">
        <v>4197</v>
      </c>
      <c r="E2322" t="s">
        <v>3828</v>
      </c>
      <c r="F2322" t="s">
        <v>10</v>
      </c>
      <c r="G2322">
        <f>VLOOKUP(A2322,[1]pop_total!$A:$H,8,FALSE)</f>
        <v>22051</v>
      </c>
      <c r="H2322">
        <f t="shared" si="108"/>
        <v>22051</v>
      </c>
      <c r="I2322">
        <v>0.70799999999999996</v>
      </c>
      <c r="J2322" s="1">
        <f>VLOOKUP(B2322,[2]Planilha1!$A:$F,6,FALSE)</f>
        <v>122066076.39</v>
      </c>
      <c r="K2322" s="10">
        <f t="shared" si="109"/>
        <v>5535.625431499705</v>
      </c>
      <c r="L2322" s="8">
        <f t="shared" si="110"/>
        <v>5535.625431499705</v>
      </c>
      <c r="M2322" s="14">
        <f>VLOOKUP(B2322,'[3]IVIC médio'!$A:$M,8,FALSE)</f>
        <v>0.84444444444444444</v>
      </c>
    </row>
    <row r="2323" spans="1:13" x14ac:dyDescent="0.25">
      <c r="A2323" s="7">
        <v>210535</v>
      </c>
      <c r="B2323" s="7">
        <v>2105351</v>
      </c>
      <c r="C2323" t="s">
        <v>555</v>
      </c>
      <c r="D2323" t="s">
        <v>465</v>
      </c>
      <c r="E2323" t="s">
        <v>466</v>
      </c>
      <c r="F2323" t="s">
        <v>10</v>
      </c>
      <c r="G2323">
        <f>VLOOKUP(A2323,[1]pop_total!$A:$H,8,FALSE)</f>
        <v>13828</v>
      </c>
      <c r="H2323">
        <f t="shared" si="108"/>
        <v>13828</v>
      </c>
      <c r="I2323">
        <v>0.51800000000000002</v>
      </c>
      <c r="J2323" s="1">
        <f>VLOOKUP(B2323,[2]Planilha1!$A:$F,6,FALSE)</f>
        <v>65946947.969999999</v>
      </c>
      <c r="K2323" s="10">
        <f t="shared" si="109"/>
        <v>4769.087935348568</v>
      </c>
      <c r="L2323" s="8">
        <f t="shared" si="110"/>
        <v>4769.087935348568</v>
      </c>
      <c r="M2323" s="14">
        <f>VLOOKUP(B2323,'[3]IVIC médio'!$A:$M,8,FALSE)</f>
        <v>0.5</v>
      </c>
    </row>
    <row r="2324" spans="1:13" x14ac:dyDescent="0.25">
      <c r="A2324" s="7">
        <v>313230</v>
      </c>
      <c r="B2324" s="7">
        <v>3132305</v>
      </c>
      <c r="C2324" t="s">
        <v>2548</v>
      </c>
      <c r="D2324" t="s">
        <v>2181</v>
      </c>
      <c r="E2324" t="s">
        <v>2182</v>
      </c>
      <c r="F2324" t="s">
        <v>10</v>
      </c>
      <c r="G2324">
        <f>VLOOKUP(A2324,[1]pop_total!$A:$H,8,FALSE)</f>
        <v>10463</v>
      </c>
      <c r="H2324">
        <f t="shared" si="108"/>
        <v>10463</v>
      </c>
      <c r="I2324">
        <v>0.55200000000000005</v>
      </c>
      <c r="J2324" s="1">
        <f>VLOOKUP(B2324,[2]Planilha1!$A:$F,6,FALSE)</f>
        <v>53740504.859999999</v>
      </c>
      <c r="K2324" s="10">
        <f t="shared" si="109"/>
        <v>5136.2424600974864</v>
      </c>
      <c r="L2324" s="8">
        <f t="shared" si="110"/>
        <v>5136.2424600974864</v>
      </c>
      <c r="M2324" s="14">
        <f>VLOOKUP(B2324,'[3]IVIC médio'!$A:$M,8,FALSE)</f>
        <v>0.60555555555555551</v>
      </c>
    </row>
    <row r="2325" spans="1:13" x14ac:dyDescent="0.25">
      <c r="A2325" s="7">
        <v>411095</v>
      </c>
      <c r="B2325" s="7">
        <v>4110953</v>
      </c>
      <c r="C2325" t="s">
        <v>3969</v>
      </c>
      <c r="D2325" t="s">
        <v>3827</v>
      </c>
      <c r="E2325" t="s">
        <v>3828</v>
      </c>
      <c r="F2325" t="s">
        <v>10</v>
      </c>
      <c r="G2325">
        <f>VLOOKUP(A2325,[1]pop_total!$A:$H,8,FALSE)</f>
        <v>11485</v>
      </c>
      <c r="H2325">
        <f t="shared" si="108"/>
        <v>11485</v>
      </c>
      <c r="I2325">
        <v>0.73799999999999999</v>
      </c>
      <c r="J2325" s="1">
        <f>VLOOKUP(B2325,[2]Planilha1!$A:$F,6,FALSE)</f>
        <v>221912388.97999999</v>
      </c>
      <c r="K2325" s="10">
        <f t="shared" si="109"/>
        <v>19321.931996517196</v>
      </c>
      <c r="L2325" s="8">
        <f t="shared" si="110"/>
        <v>12739.39</v>
      </c>
      <c r="M2325" s="14">
        <f>VLOOKUP(B2325,'[3]IVIC médio'!$A:$M,8,FALSE)</f>
        <v>0.31111111111111112</v>
      </c>
    </row>
    <row r="2326" spans="1:13" x14ac:dyDescent="0.25">
      <c r="A2326" s="7">
        <v>230625</v>
      </c>
      <c r="B2326" s="7">
        <v>2306256</v>
      </c>
      <c r="C2326" t="s">
        <v>988</v>
      </c>
      <c r="D2326" t="s">
        <v>905</v>
      </c>
      <c r="E2326" t="s">
        <v>466</v>
      </c>
      <c r="F2326" t="s">
        <v>10</v>
      </c>
      <c r="G2326">
        <f>VLOOKUP(A2326,[1]pop_total!$A:$H,8,FALSE)</f>
        <v>64650</v>
      </c>
      <c r="H2326">
        <f t="shared" si="108"/>
        <v>64650</v>
      </c>
      <c r="I2326">
        <v>0.626</v>
      </c>
      <c r="J2326" s="1">
        <f>VLOOKUP(B2326,[2]Planilha1!$A:$F,6,FALSE)</f>
        <v>276201414.56</v>
      </c>
      <c r="K2326" s="10">
        <f t="shared" si="109"/>
        <v>4272.2569924207273</v>
      </c>
      <c r="L2326" s="8">
        <f t="shared" si="110"/>
        <v>4272.2569924207273</v>
      </c>
      <c r="M2326" s="14">
        <f>VLOOKUP(B2326,'[3]IVIC médio'!$A:$M,8,FALSE)</f>
        <v>0.78333333333333344</v>
      </c>
    </row>
    <row r="2327" spans="1:13" x14ac:dyDescent="0.25">
      <c r="A2327" s="7">
        <v>150360</v>
      </c>
      <c r="B2327" s="7">
        <v>1503606</v>
      </c>
      <c r="C2327" t="s">
        <v>223</v>
      </c>
      <c r="D2327" t="s">
        <v>166</v>
      </c>
      <c r="E2327" t="s">
        <v>9</v>
      </c>
      <c r="F2327" t="s">
        <v>10</v>
      </c>
      <c r="G2327">
        <f>VLOOKUP(A2327,[1]pop_total!$A:$H,8,FALSE)</f>
        <v>123314</v>
      </c>
      <c r="H2327">
        <f t="shared" si="108"/>
        <v>123314</v>
      </c>
      <c r="I2327">
        <v>0.64</v>
      </c>
      <c r="J2327" s="1">
        <f>VLOOKUP(B2327,[2]Planilha1!$A:$F,6,FALSE)</f>
        <v>585670266.57000005</v>
      </c>
      <c r="K2327" s="10">
        <f t="shared" si="109"/>
        <v>4749.4223410967124</v>
      </c>
      <c r="L2327" s="8">
        <f t="shared" si="110"/>
        <v>4749.4223410967124</v>
      </c>
      <c r="M2327" s="14">
        <f>VLOOKUP(B2327,'[3]IVIC médio'!$A:$M,8,FALSE)</f>
        <v>0.75555555555555554</v>
      </c>
    </row>
    <row r="2328" spans="1:13" x14ac:dyDescent="0.25">
      <c r="A2328" s="7">
        <v>240485</v>
      </c>
      <c r="B2328" s="7">
        <v>2404853</v>
      </c>
      <c r="C2328" t="s">
        <v>1138</v>
      </c>
      <c r="D2328" t="s">
        <v>1086</v>
      </c>
      <c r="E2328" t="s">
        <v>466</v>
      </c>
      <c r="F2328" t="s">
        <v>10</v>
      </c>
      <c r="G2328">
        <f>VLOOKUP(A2328,[1]pop_total!$A:$H,8,FALSE)</f>
        <v>7292</v>
      </c>
      <c r="H2328">
        <f t="shared" si="108"/>
        <v>7292</v>
      </c>
      <c r="I2328">
        <v>0.624</v>
      </c>
      <c r="J2328" s="1">
        <f>VLOOKUP(B2328,[2]Planilha1!$A:$F,6,FALSE)</f>
        <v>38383779.409999996</v>
      </c>
      <c r="K2328" s="10">
        <f t="shared" si="109"/>
        <v>5263.8205444322539</v>
      </c>
      <c r="L2328" s="8">
        <f t="shared" si="110"/>
        <v>5263.8205444322539</v>
      </c>
      <c r="M2328" s="14">
        <f>VLOOKUP(B2328,'[3]IVIC médio'!$A:$M,8,FALSE)</f>
        <v>0.59444444444444455</v>
      </c>
    </row>
    <row r="2329" spans="1:13" x14ac:dyDescent="0.25">
      <c r="A2329" s="7">
        <v>521080</v>
      </c>
      <c r="B2329" s="7">
        <v>5210802</v>
      </c>
      <c r="C2329" t="s">
        <v>1138</v>
      </c>
      <c r="D2329" t="s">
        <v>5136</v>
      </c>
      <c r="E2329" t="s">
        <v>4932</v>
      </c>
      <c r="F2329" t="s">
        <v>10</v>
      </c>
      <c r="G2329">
        <f>VLOOKUP(A2329,[1]pop_total!$A:$H,8,FALSE)</f>
        <v>4380</v>
      </c>
      <c r="H2329">
        <f t="shared" si="108"/>
        <v>4380</v>
      </c>
      <c r="I2329">
        <v>0.69099999999999995</v>
      </c>
      <c r="J2329" s="1">
        <f>VLOOKUP(B2329,[2]Planilha1!$A:$F,6,FALSE)</f>
        <v>42598397.200000003</v>
      </c>
      <c r="K2329" s="10">
        <f t="shared" si="109"/>
        <v>9725.6614611872155</v>
      </c>
      <c r="L2329" s="8">
        <f t="shared" si="110"/>
        <v>9725.6614611872155</v>
      </c>
      <c r="M2329" s="14">
        <f>VLOOKUP(B2329,'[3]IVIC médio'!$A:$M,8,FALSE)</f>
        <v>0</v>
      </c>
    </row>
    <row r="2330" spans="1:13" x14ac:dyDescent="0.25">
      <c r="A2330" s="7">
        <v>420820</v>
      </c>
      <c r="B2330" s="7">
        <v>4208203</v>
      </c>
      <c r="C2330" t="s">
        <v>4313</v>
      </c>
      <c r="D2330" t="s">
        <v>4197</v>
      </c>
      <c r="E2330" t="s">
        <v>3828</v>
      </c>
      <c r="F2330" t="s">
        <v>10</v>
      </c>
      <c r="G2330">
        <f>VLOOKUP(A2330,[1]pop_total!$A:$H,8,FALSE)</f>
        <v>264054</v>
      </c>
      <c r="H2330">
        <f t="shared" si="108"/>
        <v>200000</v>
      </c>
      <c r="I2330">
        <v>0.79500000000000004</v>
      </c>
      <c r="J2330" s="1">
        <f>VLOOKUP(B2330,[2]Planilha1!$A:$F,6,FALSE)</f>
        <v>2607485853.4000001</v>
      </c>
      <c r="K2330" s="10">
        <f t="shared" si="109"/>
        <v>9874.8205041393048</v>
      </c>
      <c r="L2330" s="8">
        <f t="shared" si="110"/>
        <v>9874.8205041393048</v>
      </c>
      <c r="M2330" s="14">
        <f>VLOOKUP(B2330,'[3]IVIC médio'!$A:$M,8,FALSE)</f>
        <v>1.3888888888888888</v>
      </c>
    </row>
    <row r="2331" spans="1:13" x14ac:dyDescent="0.25">
      <c r="A2331" s="7">
        <v>352190</v>
      </c>
      <c r="B2331" s="7">
        <v>3521903</v>
      </c>
      <c r="C2331" t="s">
        <v>3446</v>
      </c>
      <c r="D2331" t="s">
        <v>3202</v>
      </c>
      <c r="E2331" t="s">
        <v>2182</v>
      </c>
      <c r="F2331" t="s">
        <v>10</v>
      </c>
      <c r="G2331">
        <f>VLOOKUP(A2331,[1]pop_total!$A:$H,8,FALSE)</f>
        <v>16989</v>
      </c>
      <c r="H2331">
        <f t="shared" si="108"/>
        <v>16989</v>
      </c>
      <c r="I2331">
        <v>0.73</v>
      </c>
      <c r="J2331" s="1">
        <f>VLOOKUP(B2331,[2]Planilha1!$A:$F,6,FALSE)</f>
        <v>116081547.18000001</v>
      </c>
      <c r="K2331" s="10">
        <f t="shared" si="109"/>
        <v>6832.7474942609924</v>
      </c>
      <c r="L2331" s="8">
        <f t="shared" si="110"/>
        <v>6832.7474942609924</v>
      </c>
      <c r="M2331" s="14">
        <f>VLOOKUP(B2331,'[3]IVIC médio'!$A:$M,8,FALSE)</f>
        <v>0.4333333333333334</v>
      </c>
    </row>
    <row r="2332" spans="1:13" x14ac:dyDescent="0.25">
      <c r="A2332" s="7">
        <v>352200</v>
      </c>
      <c r="B2332" s="7">
        <v>3522000</v>
      </c>
      <c r="C2332" t="s">
        <v>3447</v>
      </c>
      <c r="D2332" t="s">
        <v>3202</v>
      </c>
      <c r="E2332" t="s">
        <v>2182</v>
      </c>
      <c r="F2332" t="s">
        <v>10</v>
      </c>
      <c r="G2332">
        <f>VLOOKUP(A2332,[1]pop_total!$A:$H,8,FALSE)</f>
        <v>3618</v>
      </c>
      <c r="H2332">
        <f t="shared" si="108"/>
        <v>3618</v>
      </c>
      <c r="I2332">
        <v>0.70499999999999996</v>
      </c>
      <c r="J2332" s="1">
        <f>VLOOKUP(B2332,[2]Planilha1!$A:$F,6,FALSE)</f>
        <v>36014264.43</v>
      </c>
      <c r="K2332" s="10">
        <f t="shared" si="109"/>
        <v>9954.1913847429514</v>
      </c>
      <c r="L2332" s="8">
        <f t="shared" si="110"/>
        <v>9954.1913847429514</v>
      </c>
      <c r="M2332" s="14">
        <f>VLOOKUP(B2332,'[3]IVIC médio'!$A:$M,8,FALSE)</f>
        <v>0.73333333333333328</v>
      </c>
    </row>
    <row r="2333" spans="1:13" x14ac:dyDescent="0.25">
      <c r="A2333" s="7">
        <v>291540</v>
      </c>
      <c r="B2333" s="7">
        <v>2915403</v>
      </c>
      <c r="C2333" t="s">
        <v>1963</v>
      </c>
      <c r="D2333" t="s">
        <v>1784</v>
      </c>
      <c r="E2333" t="s">
        <v>466</v>
      </c>
      <c r="F2333" t="s">
        <v>10</v>
      </c>
      <c r="G2333">
        <f>VLOOKUP(A2333,[1]pop_total!$A:$H,8,FALSE)</f>
        <v>6037</v>
      </c>
      <c r="H2333">
        <f t="shared" si="108"/>
        <v>6037</v>
      </c>
      <c r="I2333">
        <v>0.59199999999999997</v>
      </c>
      <c r="J2333" s="1">
        <f>VLOOKUP(B2333,[2]Planilha1!$A:$F,6,FALSE)</f>
        <v>37441076.240000002</v>
      </c>
      <c r="K2333" s="10">
        <f t="shared" si="109"/>
        <v>6201.9341129700188</v>
      </c>
      <c r="L2333" s="8">
        <f t="shared" si="110"/>
        <v>6201.9341129700188</v>
      </c>
      <c r="M2333" s="14">
        <f>VLOOKUP(B2333,'[3]IVIC médio'!$A:$M,8,FALSE)</f>
        <v>0.67777777777777781</v>
      </c>
    </row>
    <row r="2334" spans="1:13" x14ac:dyDescent="0.25">
      <c r="A2334" s="7">
        <v>313240</v>
      </c>
      <c r="B2334" s="7">
        <v>3132404</v>
      </c>
      <c r="C2334" t="s">
        <v>2549</v>
      </c>
      <c r="D2334" t="s">
        <v>2181</v>
      </c>
      <c r="E2334" t="s">
        <v>2182</v>
      </c>
      <c r="F2334" t="s">
        <v>10</v>
      </c>
      <c r="G2334">
        <f>VLOOKUP(A2334,[1]pop_total!$A:$H,8,FALSE)</f>
        <v>93073</v>
      </c>
      <c r="H2334">
        <f t="shared" si="108"/>
        <v>93073</v>
      </c>
      <c r="I2334">
        <v>0.78700000000000003</v>
      </c>
      <c r="J2334" s="1">
        <f>VLOOKUP(B2334,[2]Planilha1!$A:$F,6,FALSE)</f>
        <v>435388450.48000002</v>
      </c>
      <c r="K2334" s="10">
        <f t="shared" si="109"/>
        <v>4677.9243226284743</v>
      </c>
      <c r="L2334" s="8">
        <f t="shared" si="110"/>
        <v>4677.9243226284743</v>
      </c>
      <c r="M2334" s="14">
        <f>VLOOKUP(B2334,'[3]IVIC médio'!$A:$M,8,FALSE)</f>
        <v>0.28888888888888892</v>
      </c>
    </row>
    <row r="2335" spans="1:13" x14ac:dyDescent="0.25">
      <c r="A2335" s="7">
        <v>291550</v>
      </c>
      <c r="B2335" s="7">
        <v>2915502</v>
      </c>
      <c r="C2335" t="s">
        <v>1964</v>
      </c>
      <c r="D2335" t="s">
        <v>1784</v>
      </c>
      <c r="E2335" t="s">
        <v>466</v>
      </c>
      <c r="F2335" t="s">
        <v>10</v>
      </c>
      <c r="G2335">
        <f>VLOOKUP(A2335,[1]pop_total!$A:$H,8,FALSE)</f>
        <v>18781</v>
      </c>
      <c r="H2335">
        <f t="shared" si="108"/>
        <v>18781</v>
      </c>
      <c r="I2335">
        <v>0.59899999999999998</v>
      </c>
      <c r="J2335" s="1">
        <f>VLOOKUP(B2335,[2]Planilha1!$A:$F,6,FALSE)</f>
        <v>91306941.700000003</v>
      </c>
      <c r="K2335" s="10">
        <f t="shared" si="109"/>
        <v>4861.6656035354881</v>
      </c>
      <c r="L2335" s="8">
        <f t="shared" si="110"/>
        <v>4861.6656035354881</v>
      </c>
      <c r="M2335" s="14">
        <f>VLOOKUP(B2335,'[3]IVIC médio'!$A:$M,8,FALSE)</f>
        <v>0.25555555555555554</v>
      </c>
    </row>
    <row r="2336" spans="1:13" x14ac:dyDescent="0.25">
      <c r="A2336" s="7">
        <v>330205</v>
      </c>
      <c r="B2336" s="7">
        <v>3302056</v>
      </c>
      <c r="C2336" t="s">
        <v>3142</v>
      </c>
      <c r="D2336" t="s">
        <v>3113</v>
      </c>
      <c r="E2336" t="s">
        <v>2182</v>
      </c>
      <c r="F2336" t="s">
        <v>10</v>
      </c>
      <c r="G2336">
        <f>VLOOKUP(A2336,[1]pop_total!$A:$H,8,FALSE)</f>
        <v>14073</v>
      </c>
      <c r="H2336">
        <f t="shared" si="108"/>
        <v>14073</v>
      </c>
      <c r="I2336">
        <v>0.68799999999999994</v>
      </c>
      <c r="J2336" s="1">
        <f>VLOOKUP(B2336,[2]Planilha1!$A:$F,6,FALSE)</f>
        <v>132105213.67</v>
      </c>
      <c r="K2336" s="10">
        <f t="shared" si="109"/>
        <v>9387.1394635116885</v>
      </c>
      <c r="L2336" s="8">
        <f t="shared" si="110"/>
        <v>9387.1394635116885</v>
      </c>
      <c r="M2336" s="14">
        <f>VLOOKUP(B2336,'[3]IVIC médio'!$A:$M,8,FALSE)</f>
        <v>0.51111111111111107</v>
      </c>
    </row>
    <row r="2337" spans="1:13" x14ac:dyDescent="0.25">
      <c r="A2337" s="7">
        <v>291560</v>
      </c>
      <c r="B2337" s="7">
        <v>2915601</v>
      </c>
      <c r="C2337" t="s">
        <v>1965</v>
      </c>
      <c r="D2337" t="s">
        <v>1784</v>
      </c>
      <c r="E2337" t="s">
        <v>466</v>
      </c>
      <c r="F2337" t="s">
        <v>10</v>
      </c>
      <c r="G2337">
        <f>VLOOKUP(A2337,[1]pop_total!$A:$H,8,FALSE)</f>
        <v>59605</v>
      </c>
      <c r="H2337">
        <f t="shared" si="108"/>
        <v>59605</v>
      </c>
      <c r="I2337">
        <v>0.627</v>
      </c>
      <c r="J2337" s="1">
        <f>VLOOKUP(B2337,[2]Planilha1!$A:$F,6,FALSE)</f>
        <v>247042635.31999999</v>
      </c>
      <c r="K2337" s="10">
        <f t="shared" si="109"/>
        <v>4144.6629531079607</v>
      </c>
      <c r="L2337" s="8">
        <f t="shared" si="110"/>
        <v>4144.6629531079607</v>
      </c>
      <c r="M2337" s="14">
        <f>VLOOKUP(B2337,'[3]IVIC médio'!$A:$M,8,FALSE)</f>
        <v>1.1666666666666667</v>
      </c>
    </row>
    <row r="2338" spans="1:13" x14ac:dyDescent="0.25">
      <c r="A2338" s="7">
        <v>313250</v>
      </c>
      <c r="B2338" s="7">
        <v>3132503</v>
      </c>
      <c r="C2338" t="s">
        <v>2550</v>
      </c>
      <c r="D2338" t="s">
        <v>2181</v>
      </c>
      <c r="E2338" t="s">
        <v>2182</v>
      </c>
      <c r="F2338" t="s">
        <v>10</v>
      </c>
      <c r="G2338">
        <f>VLOOKUP(A2338,[1]pop_total!$A:$H,8,FALSE)</f>
        <v>32948</v>
      </c>
      <c r="H2338">
        <f t="shared" si="108"/>
        <v>32948</v>
      </c>
      <c r="I2338">
        <v>0.64600000000000002</v>
      </c>
      <c r="J2338" s="1">
        <f>VLOOKUP(B2338,[2]Planilha1!$A:$F,6,FALSE)</f>
        <v>206404297.78</v>
      </c>
      <c r="K2338" s="10">
        <f t="shared" si="109"/>
        <v>6264.5470978511594</v>
      </c>
      <c r="L2338" s="8">
        <f t="shared" si="110"/>
        <v>6264.5470978511594</v>
      </c>
      <c r="M2338" s="14">
        <f>VLOOKUP(B2338,'[3]IVIC médio'!$A:$M,8,FALSE)</f>
        <v>0.48333333333333328</v>
      </c>
    </row>
    <row r="2339" spans="1:13" x14ac:dyDescent="0.25">
      <c r="A2339" s="7">
        <v>130195</v>
      </c>
      <c r="B2339" s="7">
        <v>1301951</v>
      </c>
      <c r="C2339" t="s">
        <v>116</v>
      </c>
      <c r="D2339" t="s">
        <v>87</v>
      </c>
      <c r="E2339" t="s">
        <v>9</v>
      </c>
      <c r="F2339" t="s">
        <v>10</v>
      </c>
      <c r="G2339">
        <f>VLOOKUP(A2339,[1]pop_total!$A:$H,8,FALSE)</f>
        <v>10937</v>
      </c>
      <c r="H2339">
        <f t="shared" si="108"/>
        <v>10937</v>
      </c>
      <c r="I2339">
        <v>0.47699999999999998</v>
      </c>
      <c r="J2339" s="1">
        <f>VLOOKUP(B2339,[2]Planilha1!$A:$F,6,FALSE)</f>
        <v>80416121.140000001</v>
      </c>
      <c r="K2339" s="10">
        <f t="shared" si="109"/>
        <v>7352.6671975861755</v>
      </c>
      <c r="L2339" s="8">
        <f t="shared" si="110"/>
        <v>7352.6671975861755</v>
      </c>
      <c r="M2339" s="14">
        <f>VLOOKUP(B2339,'[3]IVIC médio'!$A:$M,8,FALSE)</f>
        <v>0</v>
      </c>
    </row>
    <row r="2340" spans="1:13" x14ac:dyDescent="0.25">
      <c r="A2340" s="7">
        <v>313260</v>
      </c>
      <c r="B2340" s="7">
        <v>3132602</v>
      </c>
      <c r="C2340" t="s">
        <v>2551</v>
      </c>
      <c r="D2340" t="s">
        <v>2181</v>
      </c>
      <c r="E2340" t="s">
        <v>2182</v>
      </c>
      <c r="F2340" t="s">
        <v>10</v>
      </c>
      <c r="G2340">
        <f>VLOOKUP(A2340,[1]pop_total!$A:$H,8,FALSE)</f>
        <v>3690</v>
      </c>
      <c r="H2340">
        <f t="shared" si="108"/>
        <v>3690</v>
      </c>
      <c r="I2340">
        <v>0.68799999999999994</v>
      </c>
      <c r="J2340" s="1">
        <f>VLOOKUP(B2340,[2]Planilha1!$A:$F,6,FALSE)</f>
        <v>29521222.68</v>
      </c>
      <c r="K2340" s="10">
        <f t="shared" si="109"/>
        <v>8000.3313495934963</v>
      </c>
      <c r="L2340" s="8">
        <f t="shared" si="110"/>
        <v>8000.3313495934963</v>
      </c>
      <c r="M2340" s="14">
        <f>VLOOKUP(B2340,'[3]IVIC médio'!$A:$M,8,FALSE)</f>
        <v>0.18888888888888888</v>
      </c>
    </row>
    <row r="2341" spans="1:13" x14ac:dyDescent="0.25">
      <c r="A2341" s="7">
        <v>291570</v>
      </c>
      <c r="B2341" s="7">
        <v>2915700</v>
      </c>
      <c r="C2341" t="s">
        <v>1966</v>
      </c>
      <c r="D2341" t="s">
        <v>1784</v>
      </c>
      <c r="E2341" t="s">
        <v>466</v>
      </c>
      <c r="F2341" t="s">
        <v>10</v>
      </c>
      <c r="G2341">
        <f>VLOOKUP(A2341,[1]pop_total!$A:$H,8,FALSE)</f>
        <v>7051</v>
      </c>
      <c r="H2341">
        <f t="shared" si="108"/>
        <v>7051</v>
      </c>
      <c r="I2341">
        <v>0.57799999999999996</v>
      </c>
      <c r="J2341" s="1">
        <f>VLOOKUP(B2341,[2]Planilha1!$A:$F,6,FALSE)</f>
        <v>34730102.689999998</v>
      </c>
      <c r="K2341" s="10">
        <f t="shared" si="109"/>
        <v>4925.5570401361501</v>
      </c>
      <c r="L2341" s="8">
        <f t="shared" si="110"/>
        <v>4925.5570401361501</v>
      </c>
      <c r="M2341" s="14">
        <f>VLOOKUP(B2341,'[3]IVIC médio'!$A:$M,8,FALSE)</f>
        <v>0.28888888888888892</v>
      </c>
    </row>
    <row r="2342" spans="1:13" x14ac:dyDescent="0.25">
      <c r="A2342" s="7">
        <v>313270</v>
      </c>
      <c r="B2342" s="7">
        <v>3132701</v>
      </c>
      <c r="C2342" t="s">
        <v>2552</v>
      </c>
      <c r="D2342" t="s">
        <v>2181</v>
      </c>
      <c r="E2342" t="s">
        <v>2182</v>
      </c>
      <c r="F2342" t="s">
        <v>10</v>
      </c>
      <c r="G2342">
        <f>VLOOKUP(A2342,[1]pop_total!$A:$H,8,FALSE)</f>
        <v>21042</v>
      </c>
      <c r="H2342">
        <f t="shared" si="108"/>
        <v>21042</v>
      </c>
      <c r="I2342">
        <v>0.63400000000000001</v>
      </c>
      <c r="J2342" s="1">
        <f>VLOOKUP(B2342,[2]Planilha1!$A:$F,6,FALSE)</f>
        <v>95640071.200000003</v>
      </c>
      <c r="K2342" s="10">
        <f t="shared" si="109"/>
        <v>4545.1987073472101</v>
      </c>
      <c r="L2342" s="8">
        <f t="shared" si="110"/>
        <v>4545.1987073472101</v>
      </c>
      <c r="M2342" s="14">
        <f>VLOOKUP(B2342,'[3]IVIC médio'!$A:$M,8,FALSE)</f>
        <v>0.38888888888888895</v>
      </c>
    </row>
    <row r="2343" spans="1:13" x14ac:dyDescent="0.25">
      <c r="A2343" s="7">
        <v>411100</v>
      </c>
      <c r="B2343" s="7">
        <v>4111001</v>
      </c>
      <c r="C2343" t="s">
        <v>3970</v>
      </c>
      <c r="D2343" t="s">
        <v>3827</v>
      </c>
      <c r="E2343" t="s">
        <v>3828</v>
      </c>
      <c r="F2343" t="s">
        <v>10</v>
      </c>
      <c r="G2343">
        <f>VLOOKUP(A2343,[1]pop_total!$A:$H,8,FALSE)</f>
        <v>5908</v>
      </c>
      <c r="H2343">
        <f t="shared" si="108"/>
        <v>5908</v>
      </c>
      <c r="I2343">
        <v>0.69399999999999995</v>
      </c>
      <c r="J2343" s="1">
        <f>VLOOKUP(B2343,[2]Planilha1!$A:$F,6,FALSE)</f>
        <v>77100734.819999993</v>
      </c>
      <c r="K2343" s="10">
        <f t="shared" si="109"/>
        <v>13050.225934326336</v>
      </c>
      <c r="L2343" s="8">
        <f t="shared" si="110"/>
        <v>12739.39</v>
      </c>
      <c r="M2343" s="14">
        <f>VLOOKUP(B2343,'[3]IVIC médio'!$A:$M,8,FALSE)</f>
        <v>0.60555555555555562</v>
      </c>
    </row>
    <row r="2344" spans="1:13" x14ac:dyDescent="0.25">
      <c r="A2344" s="7">
        <v>260765</v>
      </c>
      <c r="B2344" s="7">
        <v>2607653</v>
      </c>
      <c r="C2344" t="s">
        <v>1528</v>
      </c>
      <c r="D2344" t="s">
        <v>1452</v>
      </c>
      <c r="E2344" t="s">
        <v>466</v>
      </c>
      <c r="F2344" t="s">
        <v>10</v>
      </c>
      <c r="G2344">
        <f>VLOOKUP(A2344,[1]pop_total!$A:$H,8,FALSE)</f>
        <v>34935</v>
      </c>
      <c r="H2344">
        <f t="shared" si="108"/>
        <v>34935</v>
      </c>
      <c r="I2344">
        <v>0.57499999999999996</v>
      </c>
      <c r="J2344" s="1">
        <f>VLOOKUP(B2344,[2]Planilha1!$A:$F,6,FALSE)</f>
        <v>117968964.02</v>
      </c>
      <c r="K2344" s="10">
        <f t="shared" si="109"/>
        <v>3376.8130533848575</v>
      </c>
      <c r="L2344" s="8">
        <f t="shared" si="110"/>
        <v>3376.8130533848575</v>
      </c>
      <c r="M2344" s="14">
        <f>VLOOKUP(B2344,'[3]IVIC médio'!$A:$M,8,FALSE)</f>
        <v>0.68888888888888888</v>
      </c>
    </row>
    <row r="2345" spans="1:13" x14ac:dyDescent="0.25">
      <c r="A2345" s="7">
        <v>291580</v>
      </c>
      <c r="B2345" s="7">
        <v>2915809</v>
      </c>
      <c r="C2345" t="s">
        <v>1528</v>
      </c>
      <c r="D2345" t="s">
        <v>1784</v>
      </c>
      <c r="E2345" t="s">
        <v>466</v>
      </c>
      <c r="F2345" t="s">
        <v>10</v>
      </c>
      <c r="G2345">
        <f>VLOOKUP(A2345,[1]pop_total!$A:$H,8,FALSE)</f>
        <v>24394</v>
      </c>
      <c r="H2345">
        <f t="shared" si="108"/>
        <v>24394</v>
      </c>
      <c r="I2345">
        <v>0.57799999999999996</v>
      </c>
      <c r="J2345" s="1">
        <f>VLOOKUP(B2345,[2]Planilha1!$A:$F,6,FALSE)</f>
        <v>108973091.55</v>
      </c>
      <c r="K2345" s="10">
        <f t="shared" si="109"/>
        <v>4467.2088033942773</v>
      </c>
      <c r="L2345" s="8">
        <f t="shared" si="110"/>
        <v>4467.2088033942773</v>
      </c>
      <c r="M2345" s="14">
        <f>VLOOKUP(B2345,'[3]IVIC médio'!$A:$M,8,FALSE)</f>
        <v>0.43333333333333329</v>
      </c>
    </row>
    <row r="2346" spans="1:13" x14ac:dyDescent="0.25">
      <c r="A2346" s="7">
        <v>411110</v>
      </c>
      <c r="B2346" s="7">
        <v>4111100</v>
      </c>
      <c r="C2346" t="s">
        <v>1528</v>
      </c>
      <c r="D2346" t="s">
        <v>3827</v>
      </c>
      <c r="E2346" t="s">
        <v>3828</v>
      </c>
      <c r="F2346" t="s">
        <v>10</v>
      </c>
      <c r="G2346">
        <f>VLOOKUP(A2346,[1]pop_total!$A:$H,8,FALSE)</f>
        <v>6111</v>
      </c>
      <c r="H2346">
        <f t="shared" si="108"/>
        <v>6111</v>
      </c>
      <c r="I2346">
        <v>0.746</v>
      </c>
      <c r="J2346" s="1">
        <f>VLOOKUP(B2346,[2]Planilha1!$A:$F,6,FALSE)</f>
        <v>41302780.32</v>
      </c>
      <c r="K2346" s="10">
        <f t="shared" si="109"/>
        <v>6758.7596661757489</v>
      </c>
      <c r="L2346" s="8">
        <f t="shared" si="110"/>
        <v>6758.7596661757489</v>
      </c>
      <c r="M2346" s="14">
        <f>VLOOKUP(B2346,'[3]IVIC médio'!$A:$M,8,FALSE)</f>
        <v>0.48333333333333339</v>
      </c>
    </row>
    <row r="2347" spans="1:13" x14ac:dyDescent="0.25">
      <c r="A2347" s="7">
        <v>313280</v>
      </c>
      <c r="B2347" s="7">
        <v>3132800</v>
      </c>
      <c r="C2347" t="s">
        <v>2553</v>
      </c>
      <c r="D2347" t="s">
        <v>2181</v>
      </c>
      <c r="E2347" t="s">
        <v>2182</v>
      </c>
      <c r="F2347" t="s">
        <v>10</v>
      </c>
      <c r="G2347">
        <f>VLOOKUP(A2347,[1]pop_total!$A:$H,8,FALSE)</f>
        <v>2142</v>
      </c>
      <c r="H2347">
        <f t="shared" si="108"/>
        <v>2142</v>
      </c>
      <c r="I2347">
        <v>0.63400000000000001</v>
      </c>
      <c r="J2347" s="1">
        <f>VLOOKUP(B2347,[2]Planilha1!$A:$F,6,FALSE)</f>
        <v>37979643.740000002</v>
      </c>
      <c r="K2347" s="10">
        <f t="shared" si="109"/>
        <v>17730.926115779646</v>
      </c>
      <c r="L2347" s="8">
        <f t="shared" si="110"/>
        <v>12739.39</v>
      </c>
      <c r="M2347" s="14">
        <f>VLOOKUP(B2347,'[3]IVIC médio'!$A:$M,8,FALSE)</f>
        <v>0.26666666666666672</v>
      </c>
    </row>
    <row r="2348" spans="1:13" x14ac:dyDescent="0.25">
      <c r="A2348" s="7">
        <v>313290</v>
      </c>
      <c r="B2348" s="7">
        <v>3132909</v>
      </c>
      <c r="C2348" t="s">
        <v>2554</v>
      </c>
      <c r="D2348" t="s">
        <v>2181</v>
      </c>
      <c r="E2348" t="s">
        <v>2182</v>
      </c>
      <c r="F2348" t="s">
        <v>10</v>
      </c>
      <c r="G2348">
        <f>VLOOKUP(A2348,[1]pop_total!$A:$H,8,FALSE)</f>
        <v>10770</v>
      </c>
      <c r="H2348">
        <f t="shared" si="108"/>
        <v>10770</v>
      </c>
      <c r="I2348">
        <v>0.67400000000000004</v>
      </c>
      <c r="J2348" s="1">
        <f>VLOOKUP(B2348,[2]Planilha1!$A:$F,6,FALSE)</f>
        <v>54819786.57</v>
      </c>
      <c r="K2348" s="10">
        <f t="shared" si="109"/>
        <v>5090.0451782729806</v>
      </c>
      <c r="L2348" s="8">
        <f t="shared" si="110"/>
        <v>5090.0451782729806</v>
      </c>
      <c r="M2348" s="14">
        <f>VLOOKUP(B2348,'[3]IVIC médio'!$A:$M,8,FALSE)</f>
        <v>0.3666666666666667</v>
      </c>
    </row>
    <row r="2349" spans="1:13" x14ac:dyDescent="0.25">
      <c r="A2349" s="7">
        <v>313300</v>
      </c>
      <c r="B2349" s="7">
        <v>3133006</v>
      </c>
      <c r="C2349" t="s">
        <v>2555</v>
      </c>
      <c r="D2349" t="s">
        <v>2181</v>
      </c>
      <c r="E2349" t="s">
        <v>2182</v>
      </c>
      <c r="F2349" t="s">
        <v>10</v>
      </c>
      <c r="G2349">
        <f>VLOOKUP(A2349,[1]pop_total!$A:$H,8,FALSE)</f>
        <v>14786</v>
      </c>
      <c r="H2349">
        <f t="shared" si="108"/>
        <v>14786</v>
      </c>
      <c r="I2349">
        <v>0.70499999999999996</v>
      </c>
      <c r="J2349" s="1">
        <f>VLOOKUP(B2349,[2]Planilha1!$A:$F,6,FALSE)</f>
        <v>77052971.590000004</v>
      </c>
      <c r="K2349" s="10">
        <f t="shared" si="109"/>
        <v>5211.2113884755854</v>
      </c>
      <c r="L2349" s="8">
        <f t="shared" si="110"/>
        <v>5211.2113884755854</v>
      </c>
      <c r="M2349" s="14">
        <f>VLOOKUP(B2349,'[3]IVIC médio'!$A:$M,8,FALSE)</f>
        <v>8.8888888888888878E-2</v>
      </c>
    </row>
    <row r="2350" spans="1:13" x14ac:dyDescent="0.25">
      <c r="A2350" s="7">
        <v>291590</v>
      </c>
      <c r="B2350" s="7">
        <v>2915908</v>
      </c>
      <c r="C2350" t="s">
        <v>1967</v>
      </c>
      <c r="D2350" t="s">
        <v>1784</v>
      </c>
      <c r="E2350" t="s">
        <v>466</v>
      </c>
      <c r="F2350" t="s">
        <v>10</v>
      </c>
      <c r="G2350">
        <f>VLOOKUP(A2350,[1]pop_total!$A:$H,8,FALSE)</f>
        <v>5914</v>
      </c>
      <c r="H2350">
        <f t="shared" si="108"/>
        <v>5914</v>
      </c>
      <c r="I2350">
        <v>0.58399999999999996</v>
      </c>
      <c r="J2350" s="1">
        <f>VLOOKUP(B2350,[2]Planilha1!$A:$F,6,FALSE)</f>
        <v>50296571.670000002</v>
      </c>
      <c r="K2350" s="10">
        <f t="shared" si="109"/>
        <v>8504.6621017923571</v>
      </c>
      <c r="L2350" s="8">
        <f t="shared" si="110"/>
        <v>8504.6621017923571</v>
      </c>
      <c r="M2350" s="14">
        <f>VLOOKUP(B2350,'[3]IVIC médio'!$A:$M,8,FALSE)</f>
        <v>0.25000000000000006</v>
      </c>
    </row>
    <row r="2351" spans="1:13" x14ac:dyDescent="0.25">
      <c r="A2351" s="7">
        <v>352210</v>
      </c>
      <c r="B2351" s="7">
        <v>3522109</v>
      </c>
      <c r="C2351" t="s">
        <v>3448</v>
      </c>
      <c r="D2351" t="s">
        <v>3202</v>
      </c>
      <c r="E2351" t="s">
        <v>2182</v>
      </c>
      <c r="F2351" t="s">
        <v>10</v>
      </c>
      <c r="G2351">
        <f>VLOOKUP(A2351,[1]pop_total!$A:$H,8,FALSE)</f>
        <v>112476</v>
      </c>
      <c r="H2351">
        <f t="shared" si="108"/>
        <v>112476</v>
      </c>
      <c r="I2351">
        <v>0.745</v>
      </c>
      <c r="J2351" s="1">
        <f>VLOOKUP(B2351,[2]Planilha1!$A:$F,6,FALSE)</f>
        <v>605268497.52999997</v>
      </c>
      <c r="K2351" s="10">
        <f t="shared" si="109"/>
        <v>5381.3124358085279</v>
      </c>
      <c r="L2351" s="8">
        <f t="shared" si="110"/>
        <v>5381.3124358085279</v>
      </c>
      <c r="M2351" s="14">
        <f>VLOOKUP(B2351,'[3]IVIC médio'!$A:$M,8,FALSE)</f>
        <v>0.87222222222222212</v>
      </c>
    </row>
    <row r="2352" spans="1:13" x14ac:dyDescent="0.25">
      <c r="A2352" s="7">
        <v>313310</v>
      </c>
      <c r="B2352" s="7">
        <v>3133105</v>
      </c>
      <c r="C2352" t="s">
        <v>2556</v>
      </c>
      <c r="D2352" t="s">
        <v>2181</v>
      </c>
      <c r="E2352" t="s">
        <v>2182</v>
      </c>
      <c r="F2352" t="s">
        <v>10</v>
      </c>
      <c r="G2352">
        <f>VLOOKUP(A2352,[1]pop_total!$A:$H,8,FALSE)</f>
        <v>15236</v>
      </c>
      <c r="H2352">
        <f t="shared" si="108"/>
        <v>15236</v>
      </c>
      <c r="I2352">
        <v>0.73899999999999999</v>
      </c>
      <c r="J2352" s="1">
        <f>VLOOKUP(B2352,[2]Planilha1!$A:$F,6,FALSE)</f>
        <v>101228563.05</v>
      </c>
      <c r="K2352" s="10">
        <f t="shared" si="109"/>
        <v>6644.0380053819899</v>
      </c>
      <c r="L2352" s="8">
        <f t="shared" si="110"/>
        <v>6644.0380053819899</v>
      </c>
      <c r="M2352" s="14">
        <f>VLOOKUP(B2352,'[3]IVIC médio'!$A:$M,8,FALSE)</f>
        <v>0.79444444444444451</v>
      </c>
    </row>
    <row r="2353" spans="1:13" x14ac:dyDescent="0.25">
      <c r="A2353" s="7">
        <v>510454</v>
      </c>
      <c r="B2353" s="7">
        <v>5104542</v>
      </c>
      <c r="C2353" t="s">
        <v>5051</v>
      </c>
      <c r="D2353" t="s">
        <v>5002</v>
      </c>
      <c r="E2353" t="s">
        <v>4932</v>
      </c>
      <c r="F2353" t="s">
        <v>10</v>
      </c>
      <c r="G2353">
        <f>VLOOKUP(A2353,[1]pop_total!$A:$H,8,FALSE)</f>
        <v>7539</v>
      </c>
      <c r="H2353">
        <f t="shared" si="108"/>
        <v>7539</v>
      </c>
      <c r="I2353">
        <v>0.71</v>
      </c>
      <c r="J2353" s="1">
        <f>VLOOKUP(B2353,[2]Planilha1!$A:$F,6,FALSE)</f>
        <v>57155324.909999996</v>
      </c>
      <c r="K2353" s="10">
        <f t="shared" si="109"/>
        <v>7581.2872940708312</v>
      </c>
      <c r="L2353" s="8">
        <f t="shared" si="110"/>
        <v>7581.2872940708312</v>
      </c>
      <c r="M2353" s="14">
        <f>VLOOKUP(B2353,'[3]IVIC médio'!$A:$M,8,FALSE)</f>
        <v>0.55555555555555558</v>
      </c>
    </row>
    <row r="2354" spans="1:13" x14ac:dyDescent="0.25">
      <c r="A2354" s="7">
        <v>291600</v>
      </c>
      <c r="B2354" s="7">
        <v>2916005</v>
      </c>
      <c r="C2354" t="s">
        <v>1968</v>
      </c>
      <c r="D2354" t="s">
        <v>1784</v>
      </c>
      <c r="E2354" t="s">
        <v>466</v>
      </c>
      <c r="F2354" t="s">
        <v>10</v>
      </c>
      <c r="G2354">
        <f>VLOOKUP(A2354,[1]pop_total!$A:$H,8,FALSE)</f>
        <v>17813</v>
      </c>
      <c r="H2354">
        <f t="shared" si="108"/>
        <v>17813</v>
      </c>
      <c r="I2354">
        <v>0.63700000000000001</v>
      </c>
      <c r="J2354" s="1">
        <f>VLOOKUP(B2354,[2]Planilha1!$A:$F,6,FALSE)</f>
        <v>80731183.670000002</v>
      </c>
      <c r="K2354" s="10">
        <f t="shared" si="109"/>
        <v>4532.1497597260432</v>
      </c>
      <c r="L2354" s="8">
        <f t="shared" si="110"/>
        <v>4532.1497597260432</v>
      </c>
      <c r="M2354" s="14">
        <f>VLOOKUP(B2354,'[3]IVIC médio'!$A:$M,8,FALSE)</f>
        <v>1.0444444444444445</v>
      </c>
    </row>
    <row r="2355" spans="1:13" x14ac:dyDescent="0.25">
      <c r="A2355" s="7">
        <v>313320</v>
      </c>
      <c r="B2355" s="7">
        <v>3133204</v>
      </c>
      <c r="C2355" t="s">
        <v>2557</v>
      </c>
      <c r="D2355" t="s">
        <v>2181</v>
      </c>
      <c r="E2355" t="s">
        <v>2182</v>
      </c>
      <c r="F2355" t="s">
        <v>10</v>
      </c>
      <c r="G2355">
        <f>VLOOKUP(A2355,[1]pop_total!$A:$H,8,FALSE)</f>
        <v>11128</v>
      </c>
      <c r="H2355">
        <f t="shared" si="108"/>
        <v>11128</v>
      </c>
      <c r="I2355">
        <v>0.65</v>
      </c>
      <c r="J2355" s="1">
        <f>VLOOKUP(B2355,[2]Planilha1!$A:$F,6,FALSE)</f>
        <v>51736829.799999997</v>
      </c>
      <c r="K2355" s="10">
        <f t="shared" si="109"/>
        <v>4649.2478253055351</v>
      </c>
      <c r="L2355" s="8">
        <f t="shared" si="110"/>
        <v>4649.2478253055351</v>
      </c>
      <c r="M2355" s="14">
        <f>VLOOKUP(B2355,'[3]IVIC médio'!$A:$M,8,FALSE)</f>
        <v>0.11666666666666667</v>
      </c>
    </row>
    <row r="2356" spans="1:13" x14ac:dyDescent="0.25">
      <c r="A2356" s="7">
        <v>313330</v>
      </c>
      <c r="B2356" s="7">
        <v>3133303</v>
      </c>
      <c r="C2356" t="s">
        <v>2558</v>
      </c>
      <c r="D2356" t="s">
        <v>2181</v>
      </c>
      <c r="E2356" t="s">
        <v>2182</v>
      </c>
      <c r="F2356" t="s">
        <v>10</v>
      </c>
      <c r="G2356">
        <f>VLOOKUP(A2356,[1]pop_total!$A:$H,8,FALSE)</f>
        <v>19151</v>
      </c>
      <c r="H2356">
        <f t="shared" si="108"/>
        <v>19151</v>
      </c>
      <c r="I2356">
        <v>0.629</v>
      </c>
      <c r="J2356" s="1">
        <f>VLOOKUP(B2356,[2]Planilha1!$A:$F,6,FALSE)</f>
        <v>105215827.42</v>
      </c>
      <c r="K2356" s="10">
        <f t="shared" si="109"/>
        <v>5494.0121883974725</v>
      </c>
      <c r="L2356" s="8">
        <f t="shared" si="110"/>
        <v>5494.0121883974725</v>
      </c>
      <c r="M2356" s="14">
        <f>VLOOKUP(B2356,'[3]IVIC médio'!$A:$M,8,FALSE)</f>
        <v>0.17777777777777778</v>
      </c>
    </row>
    <row r="2357" spans="1:13" x14ac:dyDescent="0.25">
      <c r="A2357" s="7">
        <v>352215</v>
      </c>
      <c r="B2357" s="7">
        <v>3522158</v>
      </c>
      <c r="C2357" t="s">
        <v>3449</v>
      </c>
      <c r="D2357" t="s">
        <v>3202</v>
      </c>
      <c r="E2357" t="s">
        <v>2182</v>
      </c>
      <c r="F2357" t="s">
        <v>10</v>
      </c>
      <c r="G2357">
        <f>VLOOKUP(A2357,[1]pop_total!$A:$H,8,FALSE)</f>
        <v>3422</v>
      </c>
      <c r="H2357">
        <f t="shared" si="108"/>
        <v>3422</v>
      </c>
      <c r="I2357">
        <v>0.68</v>
      </c>
      <c r="J2357" s="1">
        <f>VLOOKUP(B2357,[2]Planilha1!$A:$F,6,FALSE)</f>
        <v>30324143.800000001</v>
      </c>
      <c r="K2357" s="10">
        <f t="shared" si="109"/>
        <v>8861.5265341905324</v>
      </c>
      <c r="L2357" s="8">
        <f t="shared" si="110"/>
        <v>8861.5265341905324</v>
      </c>
      <c r="M2357" s="14">
        <f>VLOOKUP(B2357,'[3]IVIC médio'!$A:$M,8,FALSE)</f>
        <v>0.45555555555555555</v>
      </c>
    </row>
    <row r="2358" spans="1:13" x14ac:dyDescent="0.25">
      <c r="A2358" s="7">
        <v>330210</v>
      </c>
      <c r="B2358" s="7">
        <v>3302106</v>
      </c>
      <c r="C2358" t="s">
        <v>3143</v>
      </c>
      <c r="D2358" t="s">
        <v>3113</v>
      </c>
      <c r="E2358" t="s">
        <v>2182</v>
      </c>
      <c r="F2358" t="s">
        <v>10</v>
      </c>
      <c r="G2358">
        <f>VLOOKUP(A2358,[1]pop_total!$A:$H,8,FALSE)</f>
        <v>22919</v>
      </c>
      <c r="H2358">
        <f t="shared" si="108"/>
        <v>22919</v>
      </c>
      <c r="I2358">
        <v>0.71299999999999997</v>
      </c>
      <c r="J2358" s="1">
        <f>VLOOKUP(B2358,[2]Planilha1!$A:$F,6,FALSE)</f>
        <v>142878729.28999999</v>
      </c>
      <c r="K2358" s="10">
        <f t="shared" si="109"/>
        <v>6234.0734451764911</v>
      </c>
      <c r="L2358" s="8">
        <f t="shared" si="110"/>
        <v>6234.0734451764911</v>
      </c>
      <c r="M2358" s="14">
        <f>VLOOKUP(B2358,'[3]IVIC médio'!$A:$M,8,FALSE)</f>
        <v>0.15555555555555556</v>
      </c>
    </row>
    <row r="2359" spans="1:13" x14ac:dyDescent="0.25">
      <c r="A2359" s="7">
        <v>521090</v>
      </c>
      <c r="B2359" s="7">
        <v>5210901</v>
      </c>
      <c r="C2359" t="s">
        <v>5249</v>
      </c>
      <c r="D2359" t="s">
        <v>5136</v>
      </c>
      <c r="E2359" t="s">
        <v>4932</v>
      </c>
      <c r="F2359" t="s">
        <v>10</v>
      </c>
      <c r="G2359">
        <f>VLOOKUP(A2359,[1]pop_total!$A:$H,8,FALSE)</f>
        <v>21087</v>
      </c>
      <c r="H2359">
        <f t="shared" si="108"/>
        <v>21087</v>
      </c>
      <c r="I2359">
        <v>0.72499999999999998</v>
      </c>
      <c r="J2359" s="1">
        <f>VLOOKUP(B2359,[2]Planilha1!$A:$F,6,FALSE)</f>
        <v>92635277.400000006</v>
      </c>
      <c r="K2359" s="10">
        <f t="shared" si="109"/>
        <v>4393.00409731114</v>
      </c>
      <c r="L2359" s="8">
        <f t="shared" si="110"/>
        <v>4393.00409731114</v>
      </c>
      <c r="M2359" s="14">
        <f>VLOOKUP(B2359,'[3]IVIC médio'!$A:$M,8,FALSE)</f>
        <v>0.57777777777777772</v>
      </c>
    </row>
    <row r="2360" spans="1:13" x14ac:dyDescent="0.25">
      <c r="A2360" s="7">
        <v>230630</v>
      </c>
      <c r="B2360" s="7">
        <v>2306306</v>
      </c>
      <c r="C2360" t="s">
        <v>989</v>
      </c>
      <c r="D2360" t="s">
        <v>905</v>
      </c>
      <c r="E2360" t="s">
        <v>466</v>
      </c>
      <c r="F2360" t="s">
        <v>10</v>
      </c>
      <c r="G2360">
        <f>VLOOKUP(A2360,[1]pop_total!$A:$H,8,FALSE)</f>
        <v>46426</v>
      </c>
      <c r="H2360">
        <f t="shared" si="108"/>
        <v>46426</v>
      </c>
      <c r="I2360">
        <v>0.623</v>
      </c>
      <c r="J2360" s="1">
        <f>VLOOKUP(B2360,[2]Planilha1!$A:$F,6,FALSE)</f>
        <v>201803525.02000001</v>
      </c>
      <c r="K2360" s="10">
        <f t="shared" si="109"/>
        <v>4346.7782066083664</v>
      </c>
      <c r="L2360" s="8">
        <f t="shared" si="110"/>
        <v>4346.7782066083664</v>
      </c>
      <c r="M2360" s="14">
        <f>VLOOKUP(B2360,'[3]IVIC médio'!$A:$M,8,FALSE)</f>
        <v>0.81111111111111112</v>
      </c>
    </row>
    <row r="2361" spans="1:13" x14ac:dyDescent="0.25">
      <c r="A2361" s="7">
        <v>313340</v>
      </c>
      <c r="B2361" s="7">
        <v>3133402</v>
      </c>
      <c r="C2361" t="s">
        <v>2559</v>
      </c>
      <c r="D2361" t="s">
        <v>2181</v>
      </c>
      <c r="E2361" t="s">
        <v>2182</v>
      </c>
      <c r="F2361" t="s">
        <v>10</v>
      </c>
      <c r="G2361">
        <f>VLOOKUP(A2361,[1]pop_total!$A:$H,8,FALSE)</f>
        <v>13690</v>
      </c>
      <c r="H2361">
        <f t="shared" si="108"/>
        <v>13690</v>
      </c>
      <c r="I2361">
        <v>0.72299999999999998</v>
      </c>
      <c r="J2361" s="1">
        <f>VLOOKUP(B2361,[2]Planilha1!$A:$F,6,FALSE)</f>
        <v>92206603.200000003</v>
      </c>
      <c r="K2361" s="10">
        <f t="shared" si="109"/>
        <v>6735.3252885317752</v>
      </c>
      <c r="L2361" s="8">
        <f t="shared" si="110"/>
        <v>6735.3252885317752</v>
      </c>
      <c r="M2361" s="14">
        <f>VLOOKUP(B2361,'[3]IVIC médio'!$A:$M,8,FALSE)</f>
        <v>0.24444444444444446</v>
      </c>
    </row>
    <row r="2362" spans="1:13" x14ac:dyDescent="0.25">
      <c r="A2362" s="7">
        <v>291610</v>
      </c>
      <c r="B2362" s="7">
        <v>2916104</v>
      </c>
      <c r="C2362" t="s">
        <v>1969</v>
      </c>
      <c r="D2362" t="s">
        <v>1784</v>
      </c>
      <c r="E2362" t="s">
        <v>466</v>
      </c>
      <c r="F2362" t="s">
        <v>10</v>
      </c>
      <c r="G2362">
        <f>VLOOKUP(A2362,[1]pop_total!$A:$H,8,FALSE)</f>
        <v>19789</v>
      </c>
      <c r="H2362">
        <f t="shared" si="108"/>
        <v>19789</v>
      </c>
      <c r="I2362">
        <v>0.67</v>
      </c>
      <c r="J2362" s="1">
        <f>VLOOKUP(B2362,[2]Planilha1!$A:$F,6,FALSE)</f>
        <v>106936749.84</v>
      </c>
      <c r="K2362" s="10">
        <f t="shared" si="109"/>
        <v>5403.848089342564</v>
      </c>
      <c r="L2362" s="8">
        <f t="shared" si="110"/>
        <v>5403.848089342564</v>
      </c>
      <c r="M2362" s="14">
        <f>VLOOKUP(B2362,'[3]IVIC médio'!$A:$M,8,FALSE)</f>
        <v>0.23333333333333331</v>
      </c>
    </row>
    <row r="2363" spans="1:13" x14ac:dyDescent="0.25">
      <c r="A2363" s="7">
        <v>291620</v>
      </c>
      <c r="B2363" s="7">
        <v>2916203</v>
      </c>
      <c r="C2363" t="s">
        <v>1970</v>
      </c>
      <c r="D2363" t="s">
        <v>1784</v>
      </c>
      <c r="E2363" t="s">
        <v>466</v>
      </c>
      <c r="F2363" t="s">
        <v>10</v>
      </c>
      <c r="G2363">
        <f>VLOOKUP(A2363,[1]pop_total!$A:$H,8,FALSE)</f>
        <v>10341</v>
      </c>
      <c r="H2363">
        <f t="shared" si="108"/>
        <v>10341</v>
      </c>
      <c r="I2363">
        <v>0.59899999999999998</v>
      </c>
      <c r="J2363" s="1">
        <f>VLOOKUP(B2363,[2]Planilha1!$A:$F,6,FALSE)</f>
        <v>47715114.32</v>
      </c>
      <c r="K2363" s="10">
        <f t="shared" si="109"/>
        <v>4614.1682932018184</v>
      </c>
      <c r="L2363" s="8">
        <f t="shared" si="110"/>
        <v>4614.1682932018184</v>
      </c>
      <c r="M2363" s="14">
        <f>VLOOKUP(B2363,'[3]IVIC médio'!$A:$M,8,FALSE)</f>
        <v>0.16666666666666669</v>
      </c>
    </row>
    <row r="2364" spans="1:13" x14ac:dyDescent="0.25">
      <c r="A2364" s="7">
        <v>291630</v>
      </c>
      <c r="B2364" s="7">
        <v>2916302</v>
      </c>
      <c r="C2364" t="s">
        <v>1971</v>
      </c>
      <c r="D2364" t="s">
        <v>1784</v>
      </c>
      <c r="E2364" t="s">
        <v>466</v>
      </c>
      <c r="F2364" t="s">
        <v>10</v>
      </c>
      <c r="G2364">
        <f>VLOOKUP(A2364,[1]pop_total!$A:$H,8,FALSE)</f>
        <v>9174</v>
      </c>
      <c r="H2364">
        <f t="shared" si="108"/>
        <v>9174</v>
      </c>
      <c r="I2364">
        <v>0.57199999999999995</v>
      </c>
      <c r="J2364" s="1">
        <f>VLOOKUP(B2364,[2]Planilha1!$A:$F,6,FALSE)</f>
        <v>65369688.710000001</v>
      </c>
      <c r="K2364" s="10">
        <f t="shared" si="109"/>
        <v>7125.5383376934815</v>
      </c>
      <c r="L2364" s="8">
        <f t="shared" si="110"/>
        <v>7125.5383376934815</v>
      </c>
      <c r="M2364" s="14">
        <f>VLOOKUP(B2364,'[3]IVIC médio'!$A:$M,8,FALSE)</f>
        <v>0.31666666666666671</v>
      </c>
    </row>
    <row r="2365" spans="1:13" x14ac:dyDescent="0.25">
      <c r="A2365" s="7">
        <v>313350</v>
      </c>
      <c r="B2365" s="7">
        <v>3133501</v>
      </c>
      <c r="C2365" t="s">
        <v>2560</v>
      </c>
      <c r="D2365" t="s">
        <v>2181</v>
      </c>
      <c r="E2365" t="s">
        <v>2182</v>
      </c>
      <c r="F2365" t="s">
        <v>10</v>
      </c>
      <c r="G2365">
        <f>VLOOKUP(A2365,[1]pop_total!$A:$H,8,FALSE)</f>
        <v>21046</v>
      </c>
      <c r="H2365">
        <f t="shared" si="108"/>
        <v>21046</v>
      </c>
      <c r="I2365">
        <v>0.71299999999999997</v>
      </c>
      <c r="J2365" s="1">
        <f>VLOOKUP(B2365,[2]Planilha1!$A:$F,6,FALSE)</f>
        <v>77991058.939999998</v>
      </c>
      <c r="K2365" s="10">
        <f t="shared" si="109"/>
        <v>3705.7426085716997</v>
      </c>
      <c r="L2365" s="8">
        <f t="shared" si="110"/>
        <v>3705.7426085716997</v>
      </c>
      <c r="M2365" s="14">
        <f>VLOOKUP(B2365,'[3]IVIC médio'!$A:$M,8,FALSE)</f>
        <v>0.33333333333333337</v>
      </c>
    </row>
    <row r="2366" spans="1:13" x14ac:dyDescent="0.25">
      <c r="A2366" s="7">
        <v>352220</v>
      </c>
      <c r="B2366" s="7">
        <v>3522208</v>
      </c>
      <c r="C2366" t="s">
        <v>3450</v>
      </c>
      <c r="D2366" t="s">
        <v>3202</v>
      </c>
      <c r="E2366" t="s">
        <v>2182</v>
      </c>
      <c r="F2366" t="s">
        <v>10</v>
      </c>
      <c r="G2366">
        <f>VLOOKUP(A2366,[1]pop_total!$A:$H,8,FALSE)</f>
        <v>158522</v>
      </c>
      <c r="H2366">
        <f t="shared" si="108"/>
        <v>158522</v>
      </c>
      <c r="I2366">
        <v>0.74199999999999999</v>
      </c>
      <c r="J2366" s="1">
        <f>VLOOKUP(B2366,[2]Planilha1!$A:$F,6,FALSE)</f>
        <v>677242342.80999994</v>
      </c>
      <c r="K2366" s="10">
        <f t="shared" si="109"/>
        <v>4272.2293612873918</v>
      </c>
      <c r="L2366" s="8">
        <f t="shared" si="110"/>
        <v>4272.2293612873918</v>
      </c>
      <c r="M2366" s="14">
        <f>VLOOKUP(B2366,'[3]IVIC médio'!$A:$M,8,FALSE)</f>
        <v>0.81666666666666665</v>
      </c>
    </row>
    <row r="2367" spans="1:13" x14ac:dyDescent="0.25">
      <c r="A2367" s="7">
        <v>210540</v>
      </c>
      <c r="B2367" s="7">
        <v>2105401</v>
      </c>
      <c r="C2367" t="s">
        <v>556</v>
      </c>
      <c r="D2367" t="s">
        <v>465</v>
      </c>
      <c r="E2367" t="s">
        <v>466</v>
      </c>
      <c r="F2367" t="s">
        <v>10</v>
      </c>
      <c r="G2367">
        <f>VLOOKUP(A2367,[1]pop_total!$A:$H,8,FALSE)</f>
        <v>60440</v>
      </c>
      <c r="H2367">
        <f t="shared" si="108"/>
        <v>60440</v>
      </c>
      <c r="I2367">
        <v>0.59899999999999998</v>
      </c>
      <c r="J2367" s="1">
        <f>VLOOKUP(B2367,[2]Planilha1!$A:$F,6,FALSE)</f>
        <v>241631544.69</v>
      </c>
      <c r="K2367" s="10">
        <f t="shared" si="109"/>
        <v>3997.8746639642623</v>
      </c>
      <c r="L2367" s="8">
        <f t="shared" si="110"/>
        <v>3997.8746639642623</v>
      </c>
      <c r="M2367" s="14">
        <f>VLOOKUP(B2367,'[3]IVIC médio'!$A:$M,8,FALSE)</f>
        <v>1.0777777777777779</v>
      </c>
    </row>
    <row r="2368" spans="1:13" x14ac:dyDescent="0.25">
      <c r="A2368" s="7">
        <v>411120</v>
      </c>
      <c r="B2368" s="7">
        <v>4111209</v>
      </c>
      <c r="C2368" t="s">
        <v>3971</v>
      </c>
      <c r="D2368" t="s">
        <v>3827</v>
      </c>
      <c r="E2368" t="s">
        <v>3828</v>
      </c>
      <c r="F2368" t="s">
        <v>10</v>
      </c>
      <c r="G2368">
        <f>VLOOKUP(A2368,[1]pop_total!$A:$H,8,FALSE)</f>
        <v>12344</v>
      </c>
      <c r="H2368">
        <f t="shared" si="108"/>
        <v>12344</v>
      </c>
      <c r="I2368">
        <v>0.73099999999999998</v>
      </c>
      <c r="J2368" s="1">
        <f>VLOOKUP(B2368,[2]Planilha1!$A:$F,6,FALSE)</f>
        <v>76135387.370000005</v>
      </c>
      <c r="K2368" s="10">
        <f t="shared" si="109"/>
        <v>6167.8051984769936</v>
      </c>
      <c r="L2368" s="8">
        <f t="shared" si="110"/>
        <v>6167.8051984769936</v>
      </c>
      <c r="M2368" s="14">
        <f>VLOOKUP(B2368,'[3]IVIC médio'!$A:$M,8,FALSE)</f>
        <v>0.88333333333333341</v>
      </c>
    </row>
    <row r="2369" spans="1:13" x14ac:dyDescent="0.25">
      <c r="A2369" s="7">
        <v>420830</v>
      </c>
      <c r="B2369" s="7">
        <v>4208302</v>
      </c>
      <c r="C2369" t="s">
        <v>4314</v>
      </c>
      <c r="D2369" t="s">
        <v>4197</v>
      </c>
      <c r="E2369" t="s">
        <v>3828</v>
      </c>
      <c r="F2369" t="s">
        <v>10</v>
      </c>
      <c r="G2369">
        <f>VLOOKUP(A2369,[1]pop_total!$A:$H,8,FALSE)</f>
        <v>75940</v>
      </c>
      <c r="H2369">
        <f t="shared" si="108"/>
        <v>75940</v>
      </c>
      <c r="I2369">
        <v>0.79600000000000004</v>
      </c>
      <c r="J2369" s="1">
        <f>VLOOKUP(B2369,[2]Planilha1!$A:$F,6,FALSE)</f>
        <v>553339235.45000005</v>
      </c>
      <c r="K2369" s="10">
        <f t="shared" si="109"/>
        <v>7286.5319390308141</v>
      </c>
      <c r="L2369" s="8">
        <f t="shared" si="110"/>
        <v>7286.5319390308141</v>
      </c>
      <c r="M2369" s="14">
        <f>VLOOKUP(B2369,'[3]IVIC médio'!$A:$M,8,FALSE)</f>
        <v>0.48333333333333339</v>
      </c>
    </row>
    <row r="2370" spans="1:13" x14ac:dyDescent="0.25">
      <c r="A2370" s="7">
        <v>320280</v>
      </c>
      <c r="B2370" s="7">
        <v>3202801</v>
      </c>
      <c r="C2370" t="s">
        <v>3071</v>
      </c>
      <c r="D2370" t="s">
        <v>3036</v>
      </c>
      <c r="E2370" t="s">
        <v>2182</v>
      </c>
      <c r="F2370" t="s">
        <v>10</v>
      </c>
      <c r="G2370">
        <f>VLOOKUP(A2370,[1]pop_total!$A:$H,8,FALSE)</f>
        <v>39832</v>
      </c>
      <c r="H2370">
        <f t="shared" si="108"/>
        <v>39832</v>
      </c>
      <c r="I2370">
        <v>0.65400000000000003</v>
      </c>
      <c r="J2370" s="1">
        <f>VLOOKUP(B2370,[2]Planilha1!$A:$F,6,FALSE)</f>
        <v>461960179.57999998</v>
      </c>
      <c r="K2370" s="10">
        <f t="shared" si="109"/>
        <v>11597.714892046595</v>
      </c>
      <c r="L2370" s="8">
        <f t="shared" si="110"/>
        <v>11597.714892046595</v>
      </c>
      <c r="M2370" s="14">
        <f>VLOOKUP(B2370,'[3]IVIC médio'!$A:$M,8,FALSE)</f>
        <v>0.50000000000000011</v>
      </c>
    </row>
    <row r="2371" spans="1:13" x14ac:dyDescent="0.25">
      <c r="A2371" s="7">
        <v>411125</v>
      </c>
      <c r="B2371" s="7">
        <v>4111258</v>
      </c>
      <c r="C2371" t="s">
        <v>3972</v>
      </c>
      <c r="D2371" t="s">
        <v>3827</v>
      </c>
      <c r="E2371" t="s">
        <v>3828</v>
      </c>
      <c r="F2371" t="s">
        <v>10</v>
      </c>
      <c r="G2371">
        <f>VLOOKUP(A2371,[1]pop_total!$A:$H,8,FALSE)</f>
        <v>31217</v>
      </c>
      <c r="H2371">
        <f t="shared" ref="H2371:H2434" si="111">IF(G2371&gt;200000, 200000, G2371)</f>
        <v>31217</v>
      </c>
      <c r="I2371">
        <v>0.63700000000000001</v>
      </c>
      <c r="J2371" s="1">
        <f>VLOOKUP(B2371,[2]Planilha1!$A:$F,6,FALSE)</f>
        <v>117487156.87</v>
      </c>
      <c r="K2371" s="10">
        <f t="shared" ref="K2371:K2434" si="112">J2371/G2371</f>
        <v>3763.5633427299231</v>
      </c>
      <c r="L2371" s="8">
        <f t="shared" ref="L2371:L2434" si="113">IF(K2371&gt;12739.39, 12739.39, K2371)</f>
        <v>3763.5633427299231</v>
      </c>
      <c r="M2371" s="14">
        <f>VLOOKUP(B2371,'[3]IVIC médio'!$A:$M,8,FALSE)</f>
        <v>0.51666666666666661</v>
      </c>
    </row>
    <row r="2372" spans="1:13" x14ac:dyDescent="0.25">
      <c r="A2372" s="7">
        <v>330220</v>
      </c>
      <c r="B2372" s="7">
        <v>3302205</v>
      </c>
      <c r="C2372" t="s">
        <v>3144</v>
      </c>
      <c r="D2372" t="s">
        <v>3113</v>
      </c>
      <c r="E2372" t="s">
        <v>2182</v>
      </c>
      <c r="F2372" t="s">
        <v>10</v>
      </c>
      <c r="G2372">
        <f>VLOOKUP(A2372,[1]pop_total!$A:$H,8,FALSE)</f>
        <v>101041</v>
      </c>
      <c r="H2372">
        <f t="shared" si="111"/>
        <v>101041</v>
      </c>
      <c r="I2372">
        <v>0.73</v>
      </c>
      <c r="J2372" s="1">
        <f>VLOOKUP(B2372,[2]Planilha1!$A:$F,6,FALSE)</f>
        <v>547118068.98000002</v>
      </c>
      <c r="K2372" s="10">
        <f t="shared" si="112"/>
        <v>5414.8124917607702</v>
      </c>
      <c r="L2372" s="8">
        <f t="shared" si="113"/>
        <v>5414.8124917607702</v>
      </c>
      <c r="M2372" s="14">
        <f>VLOOKUP(B2372,'[3]IVIC médio'!$A:$M,8,FALSE)</f>
        <v>0.91111111111111109</v>
      </c>
    </row>
    <row r="2373" spans="1:13" x14ac:dyDescent="0.25">
      <c r="A2373" s="7">
        <v>260770</v>
      </c>
      <c r="B2373" s="7">
        <v>2607703</v>
      </c>
      <c r="C2373" t="s">
        <v>1529</v>
      </c>
      <c r="D2373" t="s">
        <v>1452</v>
      </c>
      <c r="E2373" t="s">
        <v>466</v>
      </c>
      <c r="F2373" t="s">
        <v>10</v>
      </c>
      <c r="G2373">
        <f>VLOOKUP(A2373,[1]pop_total!$A:$H,8,FALSE)</f>
        <v>13791</v>
      </c>
      <c r="H2373">
        <f t="shared" si="111"/>
        <v>13791</v>
      </c>
      <c r="I2373">
        <v>0.59199999999999997</v>
      </c>
      <c r="J2373" s="1">
        <f>VLOOKUP(B2373,[2]Planilha1!$A:$F,6,FALSE)</f>
        <v>69634430.689999998</v>
      </c>
      <c r="K2373" s="10">
        <f t="shared" si="112"/>
        <v>5049.2662381263144</v>
      </c>
      <c r="L2373" s="8">
        <f t="shared" si="113"/>
        <v>5049.2662381263144</v>
      </c>
      <c r="M2373" s="14">
        <f>VLOOKUP(B2373,'[3]IVIC médio'!$A:$M,8,FALSE)</f>
        <v>0.48888888888888882</v>
      </c>
    </row>
    <row r="2374" spans="1:13" x14ac:dyDescent="0.25">
      <c r="A2374" s="7">
        <v>291640</v>
      </c>
      <c r="B2374" s="7">
        <v>2916401</v>
      </c>
      <c r="C2374" t="s">
        <v>1972</v>
      </c>
      <c r="D2374" t="s">
        <v>1784</v>
      </c>
      <c r="E2374" t="s">
        <v>466</v>
      </c>
      <c r="F2374" t="s">
        <v>10</v>
      </c>
      <c r="G2374">
        <f>VLOOKUP(A2374,[1]pop_total!$A:$H,8,FALSE)</f>
        <v>65897</v>
      </c>
      <c r="H2374">
        <f t="shared" si="111"/>
        <v>65897</v>
      </c>
      <c r="I2374">
        <v>0.66700000000000004</v>
      </c>
      <c r="J2374" s="1">
        <f>VLOOKUP(B2374,[2]Planilha1!$A:$F,6,FALSE)</f>
        <v>263473498.88999999</v>
      </c>
      <c r="K2374" s="10">
        <f t="shared" si="112"/>
        <v>3998.2624230238098</v>
      </c>
      <c r="L2374" s="8">
        <f t="shared" si="113"/>
        <v>3998.2624230238098</v>
      </c>
      <c r="M2374" s="14">
        <f>VLOOKUP(B2374,'[3]IVIC médio'!$A:$M,8,FALSE)</f>
        <v>0.32777777777777783</v>
      </c>
    </row>
    <row r="2375" spans="1:13" x14ac:dyDescent="0.25">
      <c r="A2375" s="7">
        <v>352230</v>
      </c>
      <c r="B2375" s="7">
        <v>3522307</v>
      </c>
      <c r="C2375" t="s">
        <v>3451</v>
      </c>
      <c r="D2375" t="s">
        <v>3202</v>
      </c>
      <c r="E2375" t="s">
        <v>2182</v>
      </c>
      <c r="F2375" t="s">
        <v>10</v>
      </c>
      <c r="G2375">
        <f>VLOOKUP(A2375,[1]pop_total!$A:$H,8,FALSE)</f>
        <v>157790</v>
      </c>
      <c r="H2375">
        <f t="shared" si="111"/>
        <v>157790</v>
      </c>
      <c r="I2375">
        <v>0.76300000000000001</v>
      </c>
      <c r="J2375" s="1">
        <f>VLOOKUP(B2375,[2]Planilha1!$A:$F,6,FALSE)</f>
        <v>738528086.26999998</v>
      </c>
      <c r="K2375" s="10">
        <f t="shared" si="112"/>
        <v>4680.4492443754352</v>
      </c>
      <c r="L2375" s="8">
        <f t="shared" si="113"/>
        <v>4680.4492443754352</v>
      </c>
      <c r="M2375" s="14">
        <f>VLOOKUP(B2375,'[3]IVIC médio'!$A:$M,8,FALSE)</f>
        <v>0.69444444444444442</v>
      </c>
    </row>
    <row r="2376" spans="1:13" x14ac:dyDescent="0.25">
      <c r="A2376" s="7">
        <v>313360</v>
      </c>
      <c r="B2376" s="7">
        <v>3133600</v>
      </c>
      <c r="C2376" t="s">
        <v>2561</v>
      </c>
      <c r="D2376" t="s">
        <v>2181</v>
      </c>
      <c r="E2376" t="s">
        <v>2182</v>
      </c>
      <c r="F2376" t="s">
        <v>10</v>
      </c>
      <c r="G2376">
        <f>VLOOKUP(A2376,[1]pop_total!$A:$H,8,FALSE)</f>
        <v>12692</v>
      </c>
      <c r="H2376">
        <f t="shared" si="111"/>
        <v>12692</v>
      </c>
      <c r="I2376">
        <v>0.72</v>
      </c>
      <c r="J2376" s="1">
        <f>VLOOKUP(B2376,[2]Planilha1!$A:$F,6,FALSE)</f>
        <v>76998344.75</v>
      </c>
      <c r="K2376" s="10">
        <f t="shared" si="112"/>
        <v>6066.6833241411914</v>
      </c>
      <c r="L2376" s="8">
        <f t="shared" si="113"/>
        <v>6066.6833241411914</v>
      </c>
      <c r="M2376" s="14">
        <f>VLOOKUP(B2376,'[3]IVIC médio'!$A:$M,8,FALSE)</f>
        <v>0.4555555555555556</v>
      </c>
    </row>
    <row r="2377" spans="1:13" x14ac:dyDescent="0.25">
      <c r="A2377" s="7">
        <v>352240</v>
      </c>
      <c r="B2377" s="7">
        <v>3522406</v>
      </c>
      <c r="C2377" t="s">
        <v>3452</v>
      </c>
      <c r="D2377" t="s">
        <v>3202</v>
      </c>
      <c r="E2377" t="s">
        <v>2182</v>
      </c>
      <c r="F2377" t="s">
        <v>10</v>
      </c>
      <c r="G2377">
        <f>VLOOKUP(A2377,[1]pop_total!$A:$H,8,FALSE)</f>
        <v>89728</v>
      </c>
      <c r="H2377">
        <f t="shared" si="111"/>
        <v>89728</v>
      </c>
      <c r="I2377">
        <v>0.73199999999999998</v>
      </c>
      <c r="J2377" s="1">
        <f>VLOOKUP(B2377,[2]Planilha1!$A:$F,6,FALSE)</f>
        <v>535028915.75</v>
      </c>
      <c r="K2377" s="10">
        <f t="shared" si="112"/>
        <v>5962.7865967145153</v>
      </c>
      <c r="L2377" s="8">
        <f t="shared" si="113"/>
        <v>5962.7865967145153</v>
      </c>
      <c r="M2377" s="14">
        <f>VLOOKUP(B2377,'[3]IVIC médio'!$A:$M,8,FALSE)</f>
        <v>0.98888888888888893</v>
      </c>
    </row>
    <row r="2378" spans="1:13" x14ac:dyDescent="0.25">
      <c r="A2378" s="7">
        <v>352250</v>
      </c>
      <c r="B2378" s="7">
        <v>3522505</v>
      </c>
      <c r="C2378" t="s">
        <v>3453</v>
      </c>
      <c r="D2378" t="s">
        <v>3202</v>
      </c>
      <c r="E2378" t="s">
        <v>2182</v>
      </c>
      <c r="F2378" t="s">
        <v>10</v>
      </c>
      <c r="G2378">
        <f>VLOOKUP(A2378,[1]pop_total!$A:$H,8,FALSE)</f>
        <v>232297</v>
      </c>
      <c r="H2378">
        <f t="shared" si="111"/>
        <v>200000</v>
      </c>
      <c r="I2378">
        <v>0.73499999999999999</v>
      </c>
      <c r="J2378" s="1">
        <f>VLOOKUP(B2378,[2]Planilha1!$A:$F,6,FALSE)</f>
        <v>1064204787.42</v>
      </c>
      <c r="K2378" s="10">
        <f t="shared" si="112"/>
        <v>4581.2248432825218</v>
      </c>
      <c r="L2378" s="8">
        <f t="shared" si="113"/>
        <v>4581.2248432825218</v>
      </c>
      <c r="M2378" s="14">
        <f>VLOOKUP(B2378,'[3]IVIC médio'!$A:$M,8,FALSE)</f>
        <v>0.7</v>
      </c>
    </row>
    <row r="2379" spans="1:13" x14ac:dyDescent="0.25">
      <c r="A2379" s="7">
        <v>291650</v>
      </c>
      <c r="B2379" s="7">
        <v>2916500</v>
      </c>
      <c r="C2379" t="s">
        <v>1973</v>
      </c>
      <c r="D2379" t="s">
        <v>1784</v>
      </c>
      <c r="E2379" t="s">
        <v>466</v>
      </c>
      <c r="F2379" t="s">
        <v>10</v>
      </c>
      <c r="G2379">
        <f>VLOOKUP(A2379,[1]pop_total!$A:$H,8,FALSE)</f>
        <v>31679</v>
      </c>
      <c r="H2379">
        <f t="shared" si="111"/>
        <v>31679</v>
      </c>
      <c r="I2379">
        <v>0.48599999999999999</v>
      </c>
      <c r="J2379" s="1">
        <f>VLOOKUP(B2379,[2]Planilha1!$A:$F,6,FALSE)</f>
        <v>171879385.06999999</v>
      </c>
      <c r="K2379" s="10">
        <f t="shared" si="112"/>
        <v>5425.6569042583415</v>
      </c>
      <c r="L2379" s="8">
        <f t="shared" si="113"/>
        <v>5425.6569042583415</v>
      </c>
      <c r="M2379" s="14">
        <f>VLOOKUP(B2379,'[3]IVIC médio'!$A:$M,8,FALSE)</f>
        <v>0.4</v>
      </c>
    </row>
    <row r="2380" spans="1:13" x14ac:dyDescent="0.25">
      <c r="A2380" s="7">
        <v>230640</v>
      </c>
      <c r="B2380" s="7">
        <v>2306405</v>
      </c>
      <c r="C2380" t="s">
        <v>990</v>
      </c>
      <c r="D2380" t="s">
        <v>905</v>
      </c>
      <c r="E2380" t="s">
        <v>466</v>
      </c>
      <c r="F2380" t="s">
        <v>10</v>
      </c>
      <c r="G2380">
        <f>VLOOKUP(A2380,[1]pop_total!$A:$H,8,FALSE)</f>
        <v>131123</v>
      </c>
      <c r="H2380">
        <f t="shared" si="111"/>
        <v>131123</v>
      </c>
      <c r="I2380">
        <v>0.64</v>
      </c>
      <c r="J2380" s="1">
        <f>VLOOKUP(B2380,[2]Planilha1!$A:$F,6,FALSE)</f>
        <v>645546591.66999996</v>
      </c>
      <c r="K2380" s="10">
        <f t="shared" si="112"/>
        <v>4923.2140179068501</v>
      </c>
      <c r="L2380" s="8">
        <f t="shared" si="113"/>
        <v>4923.2140179068501</v>
      </c>
      <c r="M2380" s="14">
        <f>VLOOKUP(B2380,'[3]IVIC médio'!$A:$M,8,FALSE)</f>
        <v>0.77222222222222214</v>
      </c>
    </row>
    <row r="2381" spans="1:13" x14ac:dyDescent="0.25">
      <c r="A2381" s="7">
        <v>352260</v>
      </c>
      <c r="B2381" s="7">
        <v>3522604</v>
      </c>
      <c r="C2381" t="s">
        <v>3454</v>
      </c>
      <c r="D2381" t="s">
        <v>3202</v>
      </c>
      <c r="E2381" t="s">
        <v>2182</v>
      </c>
      <c r="F2381" t="s">
        <v>10</v>
      </c>
      <c r="G2381">
        <f>VLOOKUP(A2381,[1]pop_total!$A:$H,8,FALSE)</f>
        <v>72022</v>
      </c>
      <c r="H2381">
        <f t="shared" si="111"/>
        <v>72022</v>
      </c>
      <c r="I2381">
        <v>0.76200000000000001</v>
      </c>
      <c r="J2381" s="1">
        <f>VLOOKUP(B2381,[2]Planilha1!$A:$F,6,FALSE)</f>
        <v>459520669.97000003</v>
      </c>
      <c r="K2381" s="10">
        <f t="shared" si="112"/>
        <v>6380.2819967509931</v>
      </c>
      <c r="L2381" s="8">
        <f t="shared" si="113"/>
        <v>6380.2819967509931</v>
      </c>
      <c r="M2381" s="14">
        <f>VLOOKUP(B2381,'[3]IVIC médio'!$A:$M,8,FALSE)</f>
        <v>0.99444444444444446</v>
      </c>
    </row>
    <row r="2382" spans="1:13" x14ac:dyDescent="0.25">
      <c r="A2382" s="7">
        <v>130200</v>
      </c>
      <c r="B2382" s="7">
        <v>1302009</v>
      </c>
      <c r="C2382" t="s">
        <v>117</v>
      </c>
      <c r="D2382" t="s">
        <v>87</v>
      </c>
      <c r="E2382" t="s">
        <v>9</v>
      </c>
      <c r="F2382" t="s">
        <v>10</v>
      </c>
      <c r="G2382">
        <f>VLOOKUP(A2382,[1]pop_total!$A:$H,8,FALSE)</f>
        <v>10162</v>
      </c>
      <c r="H2382">
        <f t="shared" si="111"/>
        <v>10162</v>
      </c>
      <c r="I2382">
        <v>0.65400000000000003</v>
      </c>
      <c r="J2382" s="1">
        <f>VLOOKUP(B2382,[2]Planilha1!$A:$F,6,FALSE)</f>
        <v>66046558.810000002</v>
      </c>
      <c r="K2382" s="10">
        <f t="shared" si="112"/>
        <v>6499.3661493800437</v>
      </c>
      <c r="L2382" s="8">
        <f t="shared" si="113"/>
        <v>6499.3661493800437</v>
      </c>
      <c r="M2382" s="14">
        <f>VLOOKUP(B2382,'[3]IVIC médio'!$A:$M,8,FALSE)</f>
        <v>0.7</v>
      </c>
    </row>
    <row r="2383" spans="1:13" x14ac:dyDescent="0.25">
      <c r="A2383" s="7">
        <v>420840</v>
      </c>
      <c r="B2383" s="7">
        <v>4208401</v>
      </c>
      <c r="C2383" t="s">
        <v>117</v>
      </c>
      <c r="D2383" t="s">
        <v>4197</v>
      </c>
      <c r="E2383" t="s">
        <v>3828</v>
      </c>
      <c r="F2383" t="s">
        <v>10</v>
      </c>
      <c r="G2383">
        <f>VLOOKUP(A2383,[1]pop_total!$A:$H,8,FALSE)</f>
        <v>16638</v>
      </c>
      <c r="H2383">
        <f t="shared" si="111"/>
        <v>16638</v>
      </c>
      <c r="I2383">
        <v>0.77500000000000002</v>
      </c>
      <c r="J2383" s="1">
        <f>VLOOKUP(B2383,[2]Planilha1!$A:$F,6,FALSE)</f>
        <v>135466074.52000001</v>
      </c>
      <c r="K2383" s="10">
        <f t="shared" si="112"/>
        <v>8141.9686572905402</v>
      </c>
      <c r="L2383" s="8">
        <f t="shared" si="113"/>
        <v>8141.9686572905402</v>
      </c>
      <c r="M2383" s="14">
        <f>VLOOKUP(B2383,'[3]IVIC médio'!$A:$M,8,FALSE)</f>
        <v>0.76666666666666661</v>
      </c>
    </row>
    <row r="2384" spans="1:13" x14ac:dyDescent="0.25">
      <c r="A2384" s="7">
        <v>521100</v>
      </c>
      <c r="B2384" s="7">
        <v>5211008</v>
      </c>
      <c r="C2384" t="s">
        <v>5250</v>
      </c>
      <c r="D2384" t="s">
        <v>5136</v>
      </c>
      <c r="E2384" t="s">
        <v>4932</v>
      </c>
      <c r="F2384" t="s">
        <v>10</v>
      </c>
      <c r="G2384">
        <f>VLOOKUP(A2384,[1]pop_total!$A:$H,8,FALSE)</f>
        <v>8007</v>
      </c>
      <c r="H2384">
        <f t="shared" si="111"/>
        <v>8007</v>
      </c>
      <c r="I2384">
        <v>0.67700000000000005</v>
      </c>
      <c r="J2384" s="1"/>
      <c r="K2384" s="10">
        <v>5485</v>
      </c>
      <c r="L2384" s="8">
        <f t="shared" si="113"/>
        <v>5485</v>
      </c>
      <c r="M2384" s="14">
        <f>VLOOKUP(B2384,'[3]IVIC médio'!$A:$M,8,FALSE)</f>
        <v>0.3</v>
      </c>
    </row>
    <row r="2385" spans="1:13" x14ac:dyDescent="0.25">
      <c r="A2385" s="7">
        <v>352265</v>
      </c>
      <c r="B2385" s="7">
        <v>3522653</v>
      </c>
      <c r="C2385" t="s">
        <v>3455</v>
      </c>
      <c r="D2385" t="s">
        <v>3202</v>
      </c>
      <c r="E2385" t="s">
        <v>2182</v>
      </c>
      <c r="F2385" t="s">
        <v>10</v>
      </c>
      <c r="G2385">
        <f>VLOOKUP(A2385,[1]pop_total!$A:$H,8,FALSE)</f>
        <v>4306</v>
      </c>
      <c r="H2385">
        <f t="shared" si="111"/>
        <v>4306</v>
      </c>
      <c r="I2385">
        <v>0.66100000000000003</v>
      </c>
      <c r="J2385" s="1">
        <f>VLOOKUP(B2385,[2]Planilha1!$A:$F,6,FALSE)</f>
        <v>32409280.84</v>
      </c>
      <c r="K2385" s="10">
        <f t="shared" si="112"/>
        <v>7526.539907106363</v>
      </c>
      <c r="L2385" s="8">
        <f t="shared" si="113"/>
        <v>7526.539907106363</v>
      </c>
      <c r="M2385" s="14">
        <f>VLOOKUP(B2385,'[3]IVIC médio'!$A:$M,8,FALSE)</f>
        <v>0.2722222222222222</v>
      </c>
    </row>
    <row r="2386" spans="1:13" x14ac:dyDescent="0.25">
      <c r="A2386" s="7">
        <v>171090</v>
      </c>
      <c r="B2386" s="7">
        <v>1710904</v>
      </c>
      <c r="C2386" t="s">
        <v>387</v>
      </c>
      <c r="D2386" t="s">
        <v>327</v>
      </c>
      <c r="E2386" t="s">
        <v>9</v>
      </c>
      <c r="F2386" t="s">
        <v>10</v>
      </c>
      <c r="G2386">
        <f>VLOOKUP(A2386,[1]pop_total!$A:$H,8,FALSE)</f>
        <v>3577</v>
      </c>
      <c r="H2386">
        <f t="shared" si="111"/>
        <v>3577</v>
      </c>
      <c r="I2386">
        <v>0.60099999999999998</v>
      </c>
      <c r="J2386" s="1">
        <f>VLOOKUP(B2386,[2]Planilha1!$A:$F,6,FALSE)</f>
        <v>27998978.489999998</v>
      </c>
      <c r="K2386" s="10">
        <f t="shared" si="112"/>
        <v>7827.5030724070448</v>
      </c>
      <c r="L2386" s="8">
        <f t="shared" si="113"/>
        <v>7827.5030724070448</v>
      </c>
      <c r="M2386" s="14">
        <f>VLOOKUP(B2386,'[3]IVIC médio'!$A:$M,8,FALSE)</f>
        <v>0.5</v>
      </c>
    </row>
    <row r="2387" spans="1:13" x14ac:dyDescent="0.25">
      <c r="A2387" s="7">
        <v>260775</v>
      </c>
      <c r="B2387" s="7">
        <v>2607752</v>
      </c>
      <c r="C2387" t="s">
        <v>1530</v>
      </c>
      <c r="D2387" t="s">
        <v>1452</v>
      </c>
      <c r="E2387" t="s">
        <v>466</v>
      </c>
      <c r="F2387" t="s">
        <v>10</v>
      </c>
      <c r="G2387">
        <f>VLOOKUP(A2387,[1]pop_total!$A:$H,8,FALSE)</f>
        <v>27749</v>
      </c>
      <c r="H2387">
        <f t="shared" si="111"/>
        <v>27749</v>
      </c>
      <c r="I2387">
        <v>0.63300000000000001</v>
      </c>
      <c r="J2387" s="1">
        <f>VLOOKUP(B2387,[2]Planilha1!$A:$F,6,FALSE)</f>
        <v>181045357.15000001</v>
      </c>
      <c r="K2387" s="10">
        <f t="shared" si="112"/>
        <v>6524.3921276442397</v>
      </c>
      <c r="L2387" s="8">
        <f t="shared" si="113"/>
        <v>6524.3921276442397</v>
      </c>
      <c r="M2387" s="14">
        <f>VLOOKUP(B2387,'[3]IVIC médio'!$A:$M,8,FALSE)</f>
        <v>0.45000000000000007</v>
      </c>
    </row>
    <row r="2388" spans="1:13" x14ac:dyDescent="0.25">
      <c r="A2388" s="7">
        <v>291660</v>
      </c>
      <c r="B2388" s="7">
        <v>2916609</v>
      </c>
      <c r="C2388" t="s">
        <v>1974</v>
      </c>
      <c r="D2388" t="s">
        <v>1784</v>
      </c>
      <c r="E2388" t="s">
        <v>466</v>
      </c>
      <c r="F2388" t="s">
        <v>10</v>
      </c>
      <c r="G2388">
        <f>VLOOKUP(A2388,[1]pop_total!$A:$H,8,FALSE)</f>
        <v>10279</v>
      </c>
      <c r="H2388">
        <f t="shared" si="111"/>
        <v>10279</v>
      </c>
      <c r="I2388">
        <v>0.57099999999999995</v>
      </c>
      <c r="J2388" s="1">
        <f>VLOOKUP(B2388,[2]Planilha1!$A:$F,6,FALSE)</f>
        <v>52297088.549999997</v>
      </c>
      <c r="K2388" s="10">
        <f t="shared" si="112"/>
        <v>5087.7603414729056</v>
      </c>
      <c r="L2388" s="8">
        <f t="shared" si="113"/>
        <v>5087.7603414729056</v>
      </c>
      <c r="M2388" s="14">
        <f>VLOOKUP(B2388,'[3]IVIC médio'!$A:$M,8,FALSE)</f>
        <v>0.47777777777777775</v>
      </c>
    </row>
    <row r="2389" spans="1:13" x14ac:dyDescent="0.25">
      <c r="A2389" s="7">
        <v>230650</v>
      </c>
      <c r="B2389" s="7">
        <v>2306504</v>
      </c>
      <c r="C2389" t="s">
        <v>991</v>
      </c>
      <c r="D2389" t="s">
        <v>905</v>
      </c>
      <c r="E2389" t="s">
        <v>466</v>
      </c>
      <c r="F2389" t="s">
        <v>10</v>
      </c>
      <c r="G2389">
        <f>VLOOKUP(A2389,[1]pop_total!$A:$H,8,FALSE)</f>
        <v>17841</v>
      </c>
      <c r="H2389">
        <f t="shared" si="111"/>
        <v>17841</v>
      </c>
      <c r="I2389">
        <v>0.60399999999999998</v>
      </c>
      <c r="J2389" s="1">
        <f>VLOOKUP(B2389,[2]Planilha1!$A:$F,6,FALSE)</f>
        <v>89404389.299999997</v>
      </c>
      <c r="K2389" s="10">
        <f t="shared" si="112"/>
        <v>5011.1759038170503</v>
      </c>
      <c r="L2389" s="8">
        <f t="shared" si="113"/>
        <v>5011.1759038170503</v>
      </c>
      <c r="M2389" s="14">
        <f>VLOOKUP(B2389,'[3]IVIC médio'!$A:$M,8,FALSE)</f>
        <v>0.6166666666666667</v>
      </c>
    </row>
    <row r="2390" spans="1:13" x14ac:dyDescent="0.25">
      <c r="A2390" s="7">
        <v>420845</v>
      </c>
      <c r="B2390" s="7">
        <v>4208450</v>
      </c>
      <c r="C2390" t="s">
        <v>4315</v>
      </c>
      <c r="D2390" t="s">
        <v>4197</v>
      </c>
      <c r="E2390" t="s">
        <v>3828</v>
      </c>
      <c r="F2390" t="s">
        <v>10</v>
      </c>
      <c r="G2390">
        <f>VLOOKUP(A2390,[1]pop_total!$A:$H,8,FALSE)</f>
        <v>30750</v>
      </c>
      <c r="H2390">
        <f t="shared" si="111"/>
        <v>30750</v>
      </c>
      <c r="I2390">
        <v>0.76100000000000001</v>
      </c>
      <c r="J2390" s="1">
        <f>VLOOKUP(B2390,[2]Planilha1!$A:$F,6,FALSE)</f>
        <v>302897262.11000001</v>
      </c>
      <c r="K2390" s="10">
        <f t="shared" si="112"/>
        <v>9850.3174669918699</v>
      </c>
      <c r="L2390" s="8">
        <f t="shared" si="113"/>
        <v>9850.3174669918699</v>
      </c>
      <c r="M2390" s="14">
        <f>VLOOKUP(B2390,'[3]IVIC médio'!$A:$M,8,FALSE)</f>
        <v>0.84444444444444444</v>
      </c>
    </row>
    <row r="2391" spans="1:13" x14ac:dyDescent="0.25">
      <c r="A2391" s="7">
        <v>352270</v>
      </c>
      <c r="B2391" s="7">
        <v>3522703</v>
      </c>
      <c r="C2391" t="s">
        <v>3456</v>
      </c>
      <c r="D2391" t="s">
        <v>3202</v>
      </c>
      <c r="E2391" t="s">
        <v>2182</v>
      </c>
      <c r="F2391" t="s">
        <v>10</v>
      </c>
      <c r="G2391">
        <f>VLOOKUP(A2391,[1]pop_total!$A:$H,8,FALSE)</f>
        <v>39493</v>
      </c>
      <c r="H2391">
        <f t="shared" si="111"/>
        <v>39493</v>
      </c>
      <c r="I2391">
        <v>0.74399999999999999</v>
      </c>
      <c r="J2391" s="1">
        <f>VLOOKUP(B2391,[2]Planilha1!$A:$F,6,FALSE)</f>
        <v>223598069.31</v>
      </c>
      <c r="K2391" s="10">
        <f t="shared" si="112"/>
        <v>5661.7139571569642</v>
      </c>
      <c r="L2391" s="8">
        <f t="shared" si="113"/>
        <v>5661.7139571569642</v>
      </c>
      <c r="M2391" s="14">
        <f>VLOOKUP(B2391,'[3]IVIC médio'!$A:$M,8,FALSE)</f>
        <v>0.6</v>
      </c>
    </row>
    <row r="2392" spans="1:13" x14ac:dyDescent="0.25">
      <c r="A2392" s="7">
        <v>500450</v>
      </c>
      <c r="B2392" s="7">
        <v>5004502</v>
      </c>
      <c r="C2392" t="s">
        <v>4965</v>
      </c>
      <c r="D2392" t="s">
        <v>4931</v>
      </c>
      <c r="E2392" t="s">
        <v>4932</v>
      </c>
      <c r="F2392" t="s">
        <v>10</v>
      </c>
      <c r="G2392">
        <f>VLOOKUP(A2392,[1]pop_total!$A:$H,8,FALSE)</f>
        <v>24137</v>
      </c>
      <c r="H2392">
        <f t="shared" si="111"/>
        <v>24137</v>
      </c>
      <c r="I2392">
        <v>0.65400000000000003</v>
      </c>
      <c r="J2392" s="1">
        <f>VLOOKUP(B2392,[2]Planilha1!$A:$F,6,FALSE)</f>
        <v>146516752.13999999</v>
      </c>
      <c r="K2392" s="10">
        <f t="shared" si="112"/>
        <v>6070.2138683349212</v>
      </c>
      <c r="L2392" s="8">
        <f t="shared" si="113"/>
        <v>6070.2138683349212</v>
      </c>
      <c r="M2392" s="14">
        <f>VLOOKUP(B2392,'[3]IVIC médio'!$A:$M,8,FALSE)</f>
        <v>0.22222222222222224</v>
      </c>
    </row>
    <row r="2393" spans="1:13" x14ac:dyDescent="0.25">
      <c r="A2393" s="7">
        <v>171110</v>
      </c>
      <c r="B2393" s="7">
        <v>1711100</v>
      </c>
      <c r="C2393" t="s">
        <v>388</v>
      </c>
      <c r="D2393" t="s">
        <v>327</v>
      </c>
      <c r="E2393" t="s">
        <v>9</v>
      </c>
      <c r="F2393" t="s">
        <v>10</v>
      </c>
      <c r="G2393">
        <f>VLOOKUP(A2393,[1]pop_total!$A:$H,8,FALSE)</f>
        <v>2404</v>
      </c>
      <c r="H2393">
        <f t="shared" si="111"/>
        <v>2404</v>
      </c>
      <c r="I2393">
        <v>0.65</v>
      </c>
      <c r="J2393" s="1">
        <f>VLOOKUP(B2393,[2]Planilha1!$A:$F,6,FALSE)</f>
        <v>23392764.050000001</v>
      </c>
      <c r="K2393" s="10">
        <f t="shared" si="112"/>
        <v>9730.7670757071555</v>
      </c>
      <c r="L2393" s="8">
        <f t="shared" si="113"/>
        <v>9730.7670757071555</v>
      </c>
      <c r="M2393" s="14">
        <f>VLOOKUP(B2393,'[3]IVIC médio'!$A:$M,8,FALSE)</f>
        <v>-1.1102230246251566E-17</v>
      </c>
    </row>
    <row r="2394" spans="1:13" x14ac:dyDescent="0.25">
      <c r="A2394" s="7">
        <v>250700</v>
      </c>
      <c r="B2394" s="7">
        <v>2507002</v>
      </c>
      <c r="C2394" t="s">
        <v>1332</v>
      </c>
      <c r="D2394" t="s">
        <v>1247</v>
      </c>
      <c r="E2394" t="s">
        <v>466</v>
      </c>
      <c r="F2394" t="s">
        <v>10</v>
      </c>
      <c r="G2394">
        <f>VLOOKUP(A2394,[1]pop_total!$A:$H,8,FALSE)</f>
        <v>23940</v>
      </c>
      <c r="H2394">
        <f t="shared" si="111"/>
        <v>23940</v>
      </c>
      <c r="I2394">
        <v>0.61499999999999999</v>
      </c>
      <c r="J2394" s="1">
        <f>VLOOKUP(B2394,[2]Planilha1!$A:$F,6,FALSE)</f>
        <v>92396562.030000001</v>
      </c>
      <c r="K2394" s="10">
        <f t="shared" si="112"/>
        <v>3859.5055150375943</v>
      </c>
      <c r="L2394" s="8">
        <f t="shared" si="113"/>
        <v>3859.5055150375943</v>
      </c>
      <c r="M2394" s="14">
        <f>VLOOKUP(B2394,'[3]IVIC médio'!$A:$M,8,FALSE)</f>
        <v>0.95555555555555571</v>
      </c>
    </row>
    <row r="2395" spans="1:13" x14ac:dyDescent="0.25">
      <c r="A2395" s="7">
        <v>352280</v>
      </c>
      <c r="B2395" s="7">
        <v>3522802</v>
      </c>
      <c r="C2395" t="s">
        <v>1332</v>
      </c>
      <c r="D2395" t="s">
        <v>3202</v>
      </c>
      <c r="E2395" t="s">
        <v>2182</v>
      </c>
      <c r="F2395" t="s">
        <v>10</v>
      </c>
      <c r="G2395">
        <f>VLOOKUP(A2395,[1]pop_total!$A:$H,8,FALSE)</f>
        <v>14085</v>
      </c>
      <c r="H2395">
        <f t="shared" si="111"/>
        <v>14085</v>
      </c>
      <c r="I2395">
        <v>0.71899999999999997</v>
      </c>
      <c r="J2395" s="1">
        <f>VLOOKUP(B2395,[2]Planilha1!$A:$F,6,FALSE)</f>
        <v>77765981.870000005</v>
      </c>
      <c r="K2395" s="10">
        <f t="shared" si="112"/>
        <v>5521.1914710685132</v>
      </c>
      <c r="L2395" s="8">
        <f t="shared" si="113"/>
        <v>5521.1914710685132</v>
      </c>
      <c r="M2395" s="14">
        <f>VLOOKUP(B2395,'[3]IVIC médio'!$A:$M,8,FALSE)</f>
        <v>0.58333333333333337</v>
      </c>
    </row>
    <row r="2396" spans="1:13" x14ac:dyDescent="0.25">
      <c r="A2396" s="7">
        <v>280320</v>
      </c>
      <c r="B2396" s="7">
        <v>2803203</v>
      </c>
      <c r="C2396" t="s">
        <v>1741</v>
      </c>
      <c r="D2396" t="s">
        <v>1716</v>
      </c>
      <c r="E2396" t="s">
        <v>466</v>
      </c>
      <c r="F2396" t="s">
        <v>10</v>
      </c>
      <c r="G2396">
        <f>VLOOKUP(A2396,[1]pop_total!$A:$H,8,FALSE)</f>
        <v>34411</v>
      </c>
      <c r="H2396">
        <f t="shared" si="111"/>
        <v>34411</v>
      </c>
      <c r="I2396">
        <v>0.56100000000000005</v>
      </c>
      <c r="J2396" s="1">
        <f>VLOOKUP(B2396,[2]Planilha1!$A:$F,6,FALSE)</f>
        <v>160140152.66999999</v>
      </c>
      <c r="K2396" s="10">
        <f t="shared" si="112"/>
        <v>4653.74887884688</v>
      </c>
      <c r="L2396" s="8">
        <f t="shared" si="113"/>
        <v>4653.74887884688</v>
      </c>
      <c r="M2396" s="14">
        <f>VLOOKUP(B2396,'[3]IVIC médio'!$A:$M,8,FALSE)</f>
        <v>0.48888888888888893</v>
      </c>
    </row>
    <row r="2397" spans="1:13" x14ac:dyDescent="0.25">
      <c r="A2397" s="7">
        <v>250710</v>
      </c>
      <c r="B2397" s="7">
        <v>2507101</v>
      </c>
      <c r="C2397" t="s">
        <v>1333</v>
      </c>
      <c r="D2397" t="s">
        <v>1247</v>
      </c>
      <c r="E2397" t="s">
        <v>466</v>
      </c>
      <c r="F2397" t="s">
        <v>10</v>
      </c>
      <c r="G2397">
        <f>VLOOKUP(A2397,[1]pop_total!$A:$H,8,FALSE)</f>
        <v>18382</v>
      </c>
      <c r="H2397">
        <f t="shared" si="111"/>
        <v>18382</v>
      </c>
      <c r="I2397">
        <v>0.56399999999999995</v>
      </c>
      <c r="J2397" s="1">
        <f>VLOOKUP(B2397,[2]Planilha1!$A:$F,6,FALSE)</f>
        <v>79921134.040000007</v>
      </c>
      <c r="K2397" s="10">
        <f t="shared" si="112"/>
        <v>4347.793169404853</v>
      </c>
      <c r="L2397" s="8">
        <f t="shared" si="113"/>
        <v>4347.793169404853</v>
      </c>
      <c r="M2397" s="14">
        <f>VLOOKUP(B2397,'[3]IVIC médio'!$A:$M,8,FALSE)</f>
        <v>0.30555555555555552</v>
      </c>
    </row>
    <row r="2398" spans="1:13" x14ac:dyDescent="0.25">
      <c r="A2398" s="7">
        <v>110110</v>
      </c>
      <c r="B2398" s="7">
        <v>1101104</v>
      </c>
      <c r="C2398" t="s">
        <v>47</v>
      </c>
      <c r="D2398" t="s">
        <v>8</v>
      </c>
      <c r="E2398" t="s">
        <v>9</v>
      </c>
      <c r="F2398" t="s">
        <v>10</v>
      </c>
      <c r="G2398">
        <f>VLOOKUP(A2398,[1]pop_total!$A:$H,8,FALSE)</f>
        <v>8548</v>
      </c>
      <c r="H2398">
        <f t="shared" si="111"/>
        <v>8548</v>
      </c>
      <c r="I2398">
        <v>0.61399999999999999</v>
      </c>
      <c r="J2398" s="1">
        <f>VLOOKUP(B2398,[2]Planilha1!$A:$F,6,FALSE)</f>
        <v>61825592.549999997</v>
      </c>
      <c r="K2398" s="10">
        <f t="shared" si="112"/>
        <v>7232.7553287318669</v>
      </c>
      <c r="L2398" s="8">
        <f t="shared" si="113"/>
        <v>7232.7553287318669</v>
      </c>
      <c r="M2398" s="14">
        <f>VLOOKUP(B2398,'[3]IVIC médio'!$A:$M,8,FALSE)</f>
        <v>0.3888888888888889</v>
      </c>
    </row>
    <row r="2399" spans="1:13" x14ac:dyDescent="0.25">
      <c r="A2399" s="7">
        <v>431057</v>
      </c>
      <c r="B2399" s="7">
        <v>4310579</v>
      </c>
      <c r="C2399" t="s">
        <v>4659</v>
      </c>
      <c r="D2399" t="s">
        <v>4459</v>
      </c>
      <c r="E2399" t="s">
        <v>3828</v>
      </c>
      <c r="F2399" t="s">
        <v>10</v>
      </c>
      <c r="G2399">
        <f>VLOOKUP(A2399,[1]pop_total!$A:$H,8,FALSE)</f>
        <v>1937</v>
      </c>
      <c r="H2399">
        <f t="shared" si="111"/>
        <v>1937</v>
      </c>
      <c r="I2399">
        <v>0.66400000000000003</v>
      </c>
      <c r="J2399" s="1">
        <f>VLOOKUP(B2399,[2]Planilha1!$A:$F,6,FALSE)</f>
        <v>25964377.899999999</v>
      </c>
      <c r="K2399" s="10">
        <f t="shared" si="112"/>
        <v>13404.428446050593</v>
      </c>
      <c r="L2399" s="8">
        <f t="shared" si="113"/>
        <v>12739.39</v>
      </c>
      <c r="M2399" s="14">
        <f>VLOOKUP(B2399,'[3]IVIC médio'!$A:$M,8,FALSE)</f>
        <v>6.1111111111111095E-2</v>
      </c>
    </row>
    <row r="2400" spans="1:13" x14ac:dyDescent="0.25">
      <c r="A2400" s="7">
        <v>352290</v>
      </c>
      <c r="B2400" s="7">
        <v>3522901</v>
      </c>
      <c r="C2400" t="s">
        <v>3457</v>
      </c>
      <c r="D2400" t="s">
        <v>3202</v>
      </c>
      <c r="E2400" t="s">
        <v>2182</v>
      </c>
      <c r="F2400" t="s">
        <v>10</v>
      </c>
      <c r="G2400">
        <f>VLOOKUP(A2400,[1]pop_total!$A:$H,8,FALSE)</f>
        <v>13659</v>
      </c>
      <c r="H2400">
        <f t="shared" si="111"/>
        <v>13659</v>
      </c>
      <c r="I2400">
        <v>0.72499999999999998</v>
      </c>
      <c r="J2400" s="1">
        <f>VLOOKUP(B2400,[2]Planilha1!$A:$F,6,FALSE)</f>
        <v>86803643.530000001</v>
      </c>
      <c r="K2400" s="10">
        <f t="shared" si="112"/>
        <v>6355.0511406398709</v>
      </c>
      <c r="L2400" s="8">
        <f t="shared" si="113"/>
        <v>6355.0511406398709</v>
      </c>
      <c r="M2400" s="14">
        <f>VLOOKUP(B2400,'[3]IVIC médio'!$A:$M,8,FALSE)</f>
        <v>0.8</v>
      </c>
    </row>
    <row r="2401" spans="1:13" x14ac:dyDescent="0.25">
      <c r="A2401" s="7">
        <v>352300</v>
      </c>
      <c r="B2401" s="7">
        <v>3523008</v>
      </c>
      <c r="C2401" t="s">
        <v>3458</v>
      </c>
      <c r="D2401" t="s">
        <v>3202</v>
      </c>
      <c r="E2401" t="s">
        <v>2182</v>
      </c>
      <c r="F2401" t="s">
        <v>10</v>
      </c>
      <c r="G2401">
        <f>VLOOKUP(A2401,[1]pop_total!$A:$H,8,FALSE)</f>
        <v>3979</v>
      </c>
      <c r="H2401">
        <f t="shared" si="111"/>
        <v>3979</v>
      </c>
      <c r="I2401">
        <v>0.72</v>
      </c>
      <c r="J2401" s="1">
        <f>VLOOKUP(B2401,[2]Planilha1!$A:$F,6,FALSE)</f>
        <v>43041862.710000001</v>
      </c>
      <c r="K2401" s="10">
        <f t="shared" si="112"/>
        <v>10817.256272932898</v>
      </c>
      <c r="L2401" s="8">
        <f t="shared" si="113"/>
        <v>10817.256272932898</v>
      </c>
      <c r="M2401" s="14">
        <f>VLOOKUP(B2401,'[3]IVIC médio'!$A:$M,8,FALSE)</f>
        <v>0.43888888888888894</v>
      </c>
    </row>
    <row r="2402" spans="1:13" x14ac:dyDescent="0.25">
      <c r="A2402" s="7">
        <v>521120</v>
      </c>
      <c r="B2402" s="7">
        <v>5211206</v>
      </c>
      <c r="C2402" t="s">
        <v>5251</v>
      </c>
      <c r="D2402" t="s">
        <v>5136</v>
      </c>
      <c r="E2402" t="s">
        <v>4932</v>
      </c>
      <c r="F2402" t="s">
        <v>10</v>
      </c>
      <c r="G2402">
        <f>VLOOKUP(A2402,[1]pop_total!$A:$H,8,FALSE)</f>
        <v>26113</v>
      </c>
      <c r="H2402">
        <f t="shared" si="111"/>
        <v>26113</v>
      </c>
      <c r="I2402">
        <v>0.72599999999999998</v>
      </c>
      <c r="J2402" s="1">
        <f>VLOOKUP(B2402,[2]Planilha1!$A:$F,6,FALSE)</f>
        <v>124508421.94</v>
      </c>
      <c r="K2402" s="10">
        <f t="shared" si="112"/>
        <v>4768.0627250794623</v>
      </c>
      <c r="L2402" s="8">
        <f t="shared" si="113"/>
        <v>4768.0627250794623</v>
      </c>
      <c r="M2402" s="14">
        <f>VLOOKUP(B2402,'[3]IVIC médio'!$A:$M,8,FALSE)</f>
        <v>0.57777777777777783</v>
      </c>
    </row>
    <row r="2403" spans="1:13" x14ac:dyDescent="0.25">
      <c r="A2403" s="7">
        <v>352310</v>
      </c>
      <c r="B2403" s="7">
        <v>3523107</v>
      </c>
      <c r="C2403" t="s">
        <v>3459</v>
      </c>
      <c r="D2403" t="s">
        <v>3202</v>
      </c>
      <c r="E2403" t="s">
        <v>2182</v>
      </c>
      <c r="F2403" t="s">
        <v>10</v>
      </c>
      <c r="G2403">
        <f>VLOOKUP(A2403,[1]pop_total!$A:$H,8,FALSE)</f>
        <v>369275</v>
      </c>
      <c r="H2403">
        <f t="shared" si="111"/>
        <v>200000</v>
      </c>
      <c r="I2403">
        <v>0.71399999999999997</v>
      </c>
      <c r="J2403" s="1">
        <f>VLOOKUP(B2403,[2]Planilha1!$A:$F,6,FALSE)</f>
        <v>1118740861.5999999</v>
      </c>
      <c r="K2403" s="10">
        <f t="shared" si="112"/>
        <v>3029.5602507616272</v>
      </c>
      <c r="L2403" s="8">
        <f t="shared" si="113"/>
        <v>3029.5602507616272</v>
      </c>
      <c r="M2403" s="14">
        <f>VLOOKUP(B2403,'[3]IVIC médio'!$A:$M,8,FALSE)</f>
        <v>0.49444444444444446</v>
      </c>
    </row>
    <row r="2404" spans="1:13" x14ac:dyDescent="0.25">
      <c r="A2404" s="7">
        <v>291670</v>
      </c>
      <c r="B2404" s="7">
        <v>2916708</v>
      </c>
      <c r="C2404" t="s">
        <v>1975</v>
      </c>
      <c r="D2404" t="s">
        <v>1784</v>
      </c>
      <c r="E2404" t="s">
        <v>466</v>
      </c>
      <c r="F2404" t="s">
        <v>10</v>
      </c>
      <c r="G2404">
        <f>VLOOKUP(A2404,[1]pop_total!$A:$H,8,FALSE)</f>
        <v>8153</v>
      </c>
      <c r="H2404">
        <f t="shared" si="111"/>
        <v>8153</v>
      </c>
      <c r="I2404">
        <v>0.55300000000000005</v>
      </c>
      <c r="J2404" s="1">
        <f>VLOOKUP(B2404,[2]Planilha1!$A:$F,6,FALSE)</f>
        <v>36926082.649999999</v>
      </c>
      <c r="K2404" s="10">
        <f t="shared" si="112"/>
        <v>4529.1405188274257</v>
      </c>
      <c r="L2404" s="8">
        <f t="shared" si="113"/>
        <v>4529.1405188274257</v>
      </c>
      <c r="M2404" s="14">
        <f>VLOOKUP(B2404,'[3]IVIC médio'!$A:$M,8,FALSE)</f>
        <v>0.33333333333333337</v>
      </c>
    </row>
    <row r="2405" spans="1:13" x14ac:dyDescent="0.25">
      <c r="A2405" s="7">
        <v>431060</v>
      </c>
      <c r="B2405" s="7">
        <v>4310603</v>
      </c>
      <c r="C2405" t="s">
        <v>4660</v>
      </c>
      <c r="D2405" t="s">
        <v>4459</v>
      </c>
      <c r="E2405" t="s">
        <v>3828</v>
      </c>
      <c r="F2405" t="s">
        <v>10</v>
      </c>
      <c r="G2405">
        <f>VLOOKUP(A2405,[1]pop_total!$A:$H,8,FALSE)</f>
        <v>35768</v>
      </c>
      <c r="H2405">
        <f t="shared" si="111"/>
        <v>35768</v>
      </c>
      <c r="I2405">
        <v>0.71299999999999997</v>
      </c>
      <c r="J2405" s="1">
        <f>VLOOKUP(B2405,[2]Planilha1!$A:$F,6,FALSE)</f>
        <v>213878937.56</v>
      </c>
      <c r="K2405" s="10">
        <f t="shared" si="112"/>
        <v>5979.6169078505927</v>
      </c>
      <c r="L2405" s="8">
        <f t="shared" si="113"/>
        <v>5979.6169078505927</v>
      </c>
      <c r="M2405" s="14">
        <f>VLOOKUP(B2405,'[3]IVIC médio'!$A:$M,8,FALSE)</f>
        <v>0.87777777777777788</v>
      </c>
    </row>
    <row r="2406" spans="1:13" x14ac:dyDescent="0.25">
      <c r="A2406" s="7">
        <v>500460</v>
      </c>
      <c r="B2406" s="7">
        <v>5004601</v>
      </c>
      <c r="C2406" t="s">
        <v>4966</v>
      </c>
      <c r="D2406" t="s">
        <v>4931</v>
      </c>
      <c r="E2406" t="s">
        <v>4932</v>
      </c>
      <c r="F2406" t="s">
        <v>10</v>
      </c>
      <c r="G2406">
        <f>VLOOKUP(A2406,[1]pop_total!$A:$H,8,FALSE)</f>
        <v>19423</v>
      </c>
      <c r="H2406">
        <f t="shared" si="111"/>
        <v>19423</v>
      </c>
      <c r="I2406">
        <v>0.62</v>
      </c>
      <c r="J2406" s="1">
        <f>VLOOKUP(B2406,[2]Planilha1!$A:$F,6,FALSE)</f>
        <v>151915757.61000001</v>
      </c>
      <c r="K2406" s="10">
        <f t="shared" si="112"/>
        <v>7821.4363182824491</v>
      </c>
      <c r="L2406" s="8">
        <f t="shared" si="113"/>
        <v>7821.4363182824491</v>
      </c>
      <c r="M2406" s="14">
        <f>VLOOKUP(B2406,'[3]IVIC médio'!$A:$M,8,FALSE)</f>
        <v>0.6166666666666667</v>
      </c>
    </row>
    <row r="2407" spans="1:13" x14ac:dyDescent="0.25">
      <c r="A2407" s="7">
        <v>260780</v>
      </c>
      <c r="B2407" s="7">
        <v>2607802</v>
      </c>
      <c r="C2407" t="s">
        <v>1531</v>
      </c>
      <c r="D2407" t="s">
        <v>1452</v>
      </c>
      <c r="E2407" t="s">
        <v>466</v>
      </c>
      <c r="F2407" t="s">
        <v>10</v>
      </c>
      <c r="G2407">
        <f>VLOOKUP(A2407,[1]pop_total!$A:$H,8,FALSE)</f>
        <v>16554</v>
      </c>
      <c r="H2407">
        <f t="shared" si="111"/>
        <v>16554</v>
      </c>
      <c r="I2407">
        <v>0.58599999999999997</v>
      </c>
      <c r="J2407" s="1">
        <f>VLOOKUP(B2407,[2]Planilha1!$A:$F,6,FALSE)</f>
        <v>81969096.780000001</v>
      </c>
      <c r="K2407" s="10">
        <f t="shared" si="112"/>
        <v>4951.6187495469376</v>
      </c>
      <c r="L2407" s="8">
        <f t="shared" si="113"/>
        <v>4951.6187495469376</v>
      </c>
      <c r="M2407" s="14">
        <f>VLOOKUP(B2407,'[3]IVIC médio'!$A:$M,8,FALSE)</f>
        <v>0.25</v>
      </c>
    </row>
    <row r="2408" spans="1:13" x14ac:dyDescent="0.25">
      <c r="A2408" s="7">
        <v>320290</v>
      </c>
      <c r="B2408" s="7">
        <v>3202900</v>
      </c>
      <c r="C2408" t="s">
        <v>3072</v>
      </c>
      <c r="D2408" t="s">
        <v>3036</v>
      </c>
      <c r="E2408" t="s">
        <v>2182</v>
      </c>
      <c r="F2408" t="s">
        <v>10</v>
      </c>
      <c r="G2408">
        <f>VLOOKUP(A2408,[1]pop_total!$A:$H,8,FALSE)</f>
        <v>10597</v>
      </c>
      <c r="H2408">
        <f t="shared" si="111"/>
        <v>10597</v>
      </c>
      <c r="I2408">
        <v>0.68400000000000005</v>
      </c>
      <c r="J2408" s="1">
        <f>VLOOKUP(B2408,[2]Planilha1!$A:$F,6,FALSE)</f>
        <v>66636545.960000001</v>
      </c>
      <c r="K2408" s="10">
        <f t="shared" si="112"/>
        <v>6288.2462923468911</v>
      </c>
      <c r="L2408" s="8">
        <f t="shared" si="113"/>
        <v>6288.2462923468911</v>
      </c>
      <c r="M2408" s="14">
        <f>VLOOKUP(B2408,'[3]IVIC médio'!$A:$M,8,FALSE)</f>
        <v>0.27777777777777779</v>
      </c>
    </row>
    <row r="2409" spans="1:13" x14ac:dyDescent="0.25">
      <c r="A2409" s="7">
        <v>291680</v>
      </c>
      <c r="B2409" s="7">
        <v>2916807</v>
      </c>
      <c r="C2409" t="s">
        <v>1976</v>
      </c>
      <c r="D2409" t="s">
        <v>1784</v>
      </c>
      <c r="E2409" t="s">
        <v>466</v>
      </c>
      <c r="F2409" t="s">
        <v>10</v>
      </c>
      <c r="G2409">
        <f>VLOOKUP(A2409,[1]pop_total!$A:$H,8,FALSE)</f>
        <v>17052</v>
      </c>
      <c r="H2409">
        <f t="shared" si="111"/>
        <v>17052</v>
      </c>
      <c r="I2409">
        <v>0.61</v>
      </c>
      <c r="J2409" s="1">
        <f>VLOOKUP(B2409,[2]Planilha1!$A:$F,6,FALSE)</f>
        <v>89489852.420000002</v>
      </c>
      <c r="K2409" s="10">
        <f t="shared" si="112"/>
        <v>5248.0560884353745</v>
      </c>
      <c r="L2409" s="8">
        <f t="shared" si="113"/>
        <v>5248.0560884353745</v>
      </c>
      <c r="M2409" s="14">
        <f>VLOOKUP(B2409,'[3]IVIC médio'!$A:$M,8,FALSE)</f>
        <v>0.17222222222222222</v>
      </c>
    </row>
    <row r="2410" spans="1:13" x14ac:dyDescent="0.25">
      <c r="A2410" s="7">
        <v>352320</v>
      </c>
      <c r="B2410" s="7">
        <v>3523206</v>
      </c>
      <c r="C2410" t="s">
        <v>3460</v>
      </c>
      <c r="D2410" t="s">
        <v>3202</v>
      </c>
      <c r="E2410" t="s">
        <v>2182</v>
      </c>
      <c r="F2410" t="s">
        <v>10</v>
      </c>
      <c r="G2410">
        <f>VLOOKUP(A2410,[1]pop_total!$A:$H,8,FALSE)</f>
        <v>44438</v>
      </c>
      <c r="H2410">
        <f t="shared" si="111"/>
        <v>44438</v>
      </c>
      <c r="I2410">
        <v>0.70299999999999996</v>
      </c>
      <c r="J2410" s="1">
        <f>VLOOKUP(B2410,[2]Planilha1!$A:$F,6,FALSE)</f>
        <v>209890719.62</v>
      </c>
      <c r="K2410" s="10">
        <f t="shared" si="112"/>
        <v>4723.2260592285884</v>
      </c>
      <c r="L2410" s="8">
        <f t="shared" si="113"/>
        <v>4723.2260592285884</v>
      </c>
      <c r="M2410" s="14">
        <f>VLOOKUP(B2410,'[3]IVIC médio'!$A:$M,8,FALSE)</f>
        <v>0.40555555555555556</v>
      </c>
    </row>
    <row r="2411" spans="1:13" x14ac:dyDescent="0.25">
      <c r="A2411" s="7">
        <v>230655</v>
      </c>
      <c r="B2411" s="7">
        <v>2306553</v>
      </c>
      <c r="C2411" t="s">
        <v>992</v>
      </c>
      <c r="D2411" t="s">
        <v>905</v>
      </c>
      <c r="E2411" t="s">
        <v>466</v>
      </c>
      <c r="F2411" t="s">
        <v>10</v>
      </c>
      <c r="G2411">
        <f>VLOOKUP(A2411,[1]pop_total!$A:$H,8,FALSE)</f>
        <v>42957</v>
      </c>
      <c r="H2411">
        <f t="shared" si="111"/>
        <v>42957</v>
      </c>
      <c r="I2411">
        <v>0.60599999999999998</v>
      </c>
      <c r="J2411" s="1">
        <f>VLOOKUP(B2411,[2]Planilha1!$A:$F,6,FALSE)</f>
        <v>207580125.36000001</v>
      </c>
      <c r="K2411" s="10">
        <f t="shared" si="112"/>
        <v>4832.2770528668207</v>
      </c>
      <c r="L2411" s="8">
        <f t="shared" si="113"/>
        <v>4832.2770528668207</v>
      </c>
      <c r="M2411" s="14">
        <f>VLOOKUP(B2411,'[3]IVIC médio'!$A:$M,8,FALSE)</f>
        <v>0.32222222222222224</v>
      </c>
    </row>
    <row r="2412" spans="1:13" x14ac:dyDescent="0.25">
      <c r="A2412" s="7">
        <v>352330</v>
      </c>
      <c r="B2412" s="7">
        <v>3523305</v>
      </c>
      <c r="C2412" t="s">
        <v>3461</v>
      </c>
      <c r="D2412" t="s">
        <v>3202</v>
      </c>
      <c r="E2412" t="s">
        <v>2182</v>
      </c>
      <c r="F2412" t="s">
        <v>10</v>
      </c>
      <c r="G2412">
        <f>VLOOKUP(A2412,[1]pop_total!$A:$H,8,FALSE)</f>
        <v>15528</v>
      </c>
      <c r="H2412">
        <f t="shared" si="111"/>
        <v>15528</v>
      </c>
      <c r="I2412">
        <v>0.67700000000000005</v>
      </c>
      <c r="J2412" s="1">
        <f>VLOOKUP(B2412,[2]Planilha1!$A:$F,6,FALSE)</f>
        <v>78460429.969999999</v>
      </c>
      <c r="K2412" s="10">
        <f t="shared" si="112"/>
        <v>5052.8355209943329</v>
      </c>
      <c r="L2412" s="8">
        <f t="shared" si="113"/>
        <v>5052.8355209943329</v>
      </c>
      <c r="M2412" s="14">
        <f>VLOOKUP(B2412,'[3]IVIC médio'!$A:$M,8,FALSE)</f>
        <v>0.79444444444444451</v>
      </c>
    </row>
    <row r="2413" spans="1:13" x14ac:dyDescent="0.25">
      <c r="A2413" s="7">
        <v>521130</v>
      </c>
      <c r="B2413" s="7">
        <v>5211305</v>
      </c>
      <c r="C2413" t="s">
        <v>5252</v>
      </c>
      <c r="D2413" t="s">
        <v>5136</v>
      </c>
      <c r="E2413" t="s">
        <v>4932</v>
      </c>
      <c r="F2413" t="s">
        <v>10</v>
      </c>
      <c r="G2413">
        <f>VLOOKUP(A2413,[1]pop_total!$A:$H,8,FALSE)</f>
        <v>6101</v>
      </c>
      <c r="H2413">
        <f t="shared" si="111"/>
        <v>6101</v>
      </c>
      <c r="I2413">
        <v>0.69299999999999995</v>
      </c>
      <c r="J2413" s="1">
        <f>VLOOKUP(B2413,[2]Planilha1!$A:$F,6,FALSE)</f>
        <v>55692525.43</v>
      </c>
      <c r="K2413" s="10">
        <f t="shared" si="112"/>
        <v>9128.4257384035409</v>
      </c>
      <c r="L2413" s="8">
        <f t="shared" si="113"/>
        <v>9128.4257384035409</v>
      </c>
      <c r="M2413" s="14">
        <f>VLOOKUP(B2413,'[3]IVIC médio'!$A:$M,8,FALSE)</f>
        <v>0.93333333333333335</v>
      </c>
    </row>
    <row r="2414" spans="1:13" x14ac:dyDescent="0.25">
      <c r="A2414" s="7">
        <v>431065</v>
      </c>
      <c r="B2414" s="7">
        <v>4310652</v>
      </c>
      <c r="C2414" t="s">
        <v>4661</v>
      </c>
      <c r="D2414" t="s">
        <v>4459</v>
      </c>
      <c r="E2414" t="s">
        <v>3828</v>
      </c>
      <c r="F2414" t="s">
        <v>10</v>
      </c>
      <c r="G2414">
        <f>VLOOKUP(A2414,[1]pop_total!$A:$H,8,FALSE)</f>
        <v>2638</v>
      </c>
      <c r="H2414">
        <f t="shared" si="111"/>
        <v>2638</v>
      </c>
      <c r="I2414">
        <v>0.66900000000000004</v>
      </c>
      <c r="J2414" s="1">
        <f>VLOOKUP(B2414,[2]Planilha1!$A:$F,6,FALSE)</f>
        <v>28787767.98</v>
      </c>
      <c r="K2414" s="10">
        <f t="shared" si="112"/>
        <v>10912.724783927219</v>
      </c>
      <c r="L2414" s="8">
        <f t="shared" si="113"/>
        <v>10912.724783927219</v>
      </c>
      <c r="M2414" s="14">
        <f>VLOOKUP(B2414,'[3]IVIC médio'!$A:$M,8,FALSE)</f>
        <v>0.33888888888888891</v>
      </c>
    </row>
    <row r="2415" spans="1:13" x14ac:dyDescent="0.25">
      <c r="A2415" s="7">
        <v>330225</v>
      </c>
      <c r="B2415" s="7">
        <v>3302254</v>
      </c>
      <c r="C2415" t="s">
        <v>3145</v>
      </c>
      <c r="D2415" t="s">
        <v>3113</v>
      </c>
      <c r="E2415" t="s">
        <v>2182</v>
      </c>
      <c r="F2415" t="s">
        <v>10</v>
      </c>
      <c r="G2415">
        <f>VLOOKUP(A2415,[1]pop_total!$A:$H,8,FALSE)</f>
        <v>30908</v>
      </c>
      <c r="H2415">
        <f t="shared" si="111"/>
        <v>30908</v>
      </c>
      <c r="I2415">
        <v>0.73699999999999999</v>
      </c>
      <c r="J2415" s="1">
        <f>VLOOKUP(B2415,[2]Planilha1!$A:$F,6,FALSE)</f>
        <v>377526955.07999998</v>
      </c>
      <c r="K2415" s="10">
        <f t="shared" si="112"/>
        <v>12214.538471593114</v>
      </c>
      <c r="L2415" s="8">
        <f t="shared" si="113"/>
        <v>12214.538471593114</v>
      </c>
      <c r="M2415" s="14">
        <f>VLOOKUP(B2415,'[3]IVIC médio'!$A:$M,8,FALSE)</f>
        <v>0.81666666666666676</v>
      </c>
    </row>
    <row r="2416" spans="1:13" x14ac:dyDescent="0.25">
      <c r="A2416" s="7">
        <v>313370</v>
      </c>
      <c r="B2416" s="7">
        <v>3133709</v>
      </c>
      <c r="C2416" t="s">
        <v>2562</v>
      </c>
      <c r="D2416" t="s">
        <v>2181</v>
      </c>
      <c r="E2416" t="s">
        <v>2182</v>
      </c>
      <c r="F2416" t="s">
        <v>10</v>
      </c>
      <c r="G2416">
        <f>VLOOKUP(A2416,[1]pop_total!$A:$H,8,FALSE)</f>
        <v>12966</v>
      </c>
      <c r="H2416">
        <f t="shared" si="111"/>
        <v>12966</v>
      </c>
      <c r="I2416">
        <v>0.67700000000000005</v>
      </c>
      <c r="J2416" s="1">
        <f>VLOOKUP(B2416,[2]Planilha1!$A:$F,6,FALSE)</f>
        <v>338026105.05000001</v>
      </c>
      <c r="K2416" s="10">
        <f t="shared" si="112"/>
        <v>26070.191658954187</v>
      </c>
      <c r="L2416" s="8">
        <f t="shared" si="113"/>
        <v>12739.39</v>
      </c>
      <c r="M2416" s="14">
        <f>VLOOKUP(B2416,'[3]IVIC médio'!$A:$M,8,FALSE)</f>
        <v>0.54444444444444451</v>
      </c>
    </row>
    <row r="2417" spans="1:13" x14ac:dyDescent="0.25">
      <c r="A2417" s="7">
        <v>352340</v>
      </c>
      <c r="B2417" s="7">
        <v>3523404</v>
      </c>
      <c r="C2417" t="s">
        <v>3462</v>
      </c>
      <c r="D2417" t="s">
        <v>3202</v>
      </c>
      <c r="E2417" t="s">
        <v>2182</v>
      </c>
      <c r="F2417" t="s">
        <v>10</v>
      </c>
      <c r="G2417">
        <f>VLOOKUP(A2417,[1]pop_total!$A:$H,8,FALSE)</f>
        <v>121590</v>
      </c>
      <c r="H2417">
        <f t="shared" si="111"/>
        <v>121590</v>
      </c>
      <c r="I2417">
        <v>0.77800000000000002</v>
      </c>
      <c r="J2417" s="1">
        <f>VLOOKUP(B2417,[2]Planilha1!$A:$F,6,FALSE)</f>
        <v>695504896.95000005</v>
      </c>
      <c r="K2417" s="10">
        <f t="shared" si="112"/>
        <v>5720.0830409573164</v>
      </c>
      <c r="L2417" s="8">
        <f t="shared" si="113"/>
        <v>5720.0830409573164</v>
      </c>
      <c r="M2417" s="14">
        <f>VLOOKUP(B2417,'[3]IVIC médio'!$A:$M,8,FALSE)</f>
        <v>0.9</v>
      </c>
    </row>
    <row r="2418" spans="1:13" x14ac:dyDescent="0.25">
      <c r="A2418" s="7">
        <v>431070</v>
      </c>
      <c r="B2418" s="7">
        <v>4310702</v>
      </c>
      <c r="C2418" t="s">
        <v>4662</v>
      </c>
      <c r="D2418" t="s">
        <v>4459</v>
      </c>
      <c r="E2418" t="s">
        <v>3828</v>
      </c>
      <c r="F2418" t="s">
        <v>10</v>
      </c>
      <c r="G2418">
        <f>VLOOKUP(A2418,[1]pop_total!$A:$H,8,FALSE)</f>
        <v>3208</v>
      </c>
      <c r="H2418">
        <f t="shared" si="111"/>
        <v>3208</v>
      </c>
      <c r="I2418">
        <v>0.68100000000000005</v>
      </c>
      <c r="J2418" s="1">
        <f>VLOOKUP(B2418,[2]Planilha1!$A:$F,6,FALSE)</f>
        <v>35840918.700000003</v>
      </c>
      <c r="K2418" s="10">
        <f t="shared" si="112"/>
        <v>11172.356203241896</v>
      </c>
      <c r="L2418" s="8">
        <f t="shared" si="113"/>
        <v>11172.356203241896</v>
      </c>
      <c r="M2418" s="14">
        <f>VLOOKUP(B2418,'[3]IVIC médio'!$A:$M,8,FALSE)</f>
        <v>0.46666666666666667</v>
      </c>
    </row>
    <row r="2419" spans="1:13" x14ac:dyDescent="0.25">
      <c r="A2419" s="7">
        <v>291685</v>
      </c>
      <c r="B2419" s="7">
        <v>2916856</v>
      </c>
      <c r="C2419" t="s">
        <v>1977</v>
      </c>
      <c r="D2419" t="s">
        <v>1784</v>
      </c>
      <c r="E2419" t="s">
        <v>466</v>
      </c>
      <c r="F2419" t="s">
        <v>10</v>
      </c>
      <c r="G2419">
        <f>VLOOKUP(A2419,[1]pop_total!$A:$H,8,FALSE)</f>
        <v>15737</v>
      </c>
      <c r="H2419">
        <f t="shared" si="111"/>
        <v>15737</v>
      </c>
      <c r="I2419">
        <v>0.58199999999999996</v>
      </c>
      <c r="J2419" s="1">
        <f>VLOOKUP(B2419,[2]Planilha1!$A:$F,6,FALSE)</f>
        <v>89527447.859999999</v>
      </c>
      <c r="K2419" s="10">
        <f t="shared" si="112"/>
        <v>5688.9780682468072</v>
      </c>
      <c r="L2419" s="8">
        <f t="shared" si="113"/>
        <v>5688.9780682468072</v>
      </c>
      <c r="M2419" s="14">
        <f>VLOOKUP(B2419,'[3]IVIC médio'!$A:$M,8,FALSE)</f>
        <v>0.23888888888888893</v>
      </c>
    </row>
    <row r="2420" spans="1:13" x14ac:dyDescent="0.25">
      <c r="A2420" s="7">
        <v>352350</v>
      </c>
      <c r="B2420" s="7">
        <v>3523503</v>
      </c>
      <c r="C2420" t="s">
        <v>3463</v>
      </c>
      <c r="D2420" t="s">
        <v>3202</v>
      </c>
      <c r="E2420" t="s">
        <v>2182</v>
      </c>
      <c r="F2420" t="s">
        <v>10</v>
      </c>
      <c r="G2420">
        <f>VLOOKUP(A2420,[1]pop_total!$A:$H,8,FALSE)</f>
        <v>19070</v>
      </c>
      <c r="H2420">
        <f t="shared" si="111"/>
        <v>19070</v>
      </c>
      <c r="I2420">
        <v>0.70599999999999996</v>
      </c>
      <c r="J2420" s="1">
        <f>VLOOKUP(B2420,[2]Planilha1!$A:$F,6,FALSE)</f>
        <v>118179385.73999999</v>
      </c>
      <c r="K2420" s="10">
        <f t="shared" si="112"/>
        <v>6197.136116413214</v>
      </c>
      <c r="L2420" s="8">
        <f t="shared" si="113"/>
        <v>6197.136116413214</v>
      </c>
      <c r="M2420" s="14">
        <f>VLOOKUP(B2420,'[3]IVIC médio'!$A:$M,8,FALSE)</f>
        <v>0.57777777777777772</v>
      </c>
    </row>
    <row r="2421" spans="1:13" x14ac:dyDescent="0.25">
      <c r="A2421" s="7">
        <v>230660</v>
      </c>
      <c r="B2421" s="7">
        <v>2306603</v>
      </c>
      <c r="C2421" t="s">
        <v>993</v>
      </c>
      <c r="D2421" t="s">
        <v>905</v>
      </c>
      <c r="E2421" t="s">
        <v>466</v>
      </c>
      <c r="F2421" t="s">
        <v>10</v>
      </c>
      <c r="G2421">
        <f>VLOOKUP(A2421,[1]pop_total!$A:$H,8,FALSE)</f>
        <v>20424</v>
      </c>
      <c r="H2421">
        <f t="shared" si="111"/>
        <v>20424</v>
      </c>
      <c r="I2421">
        <v>0.56200000000000006</v>
      </c>
      <c r="J2421" s="1">
        <f>VLOOKUP(B2421,[2]Planilha1!$A:$F,6,FALSE)</f>
        <v>148218902.5</v>
      </c>
      <c r="K2421" s="10">
        <f t="shared" si="112"/>
        <v>7257.094716999608</v>
      </c>
      <c r="L2421" s="8">
        <f t="shared" si="113"/>
        <v>7257.094716999608</v>
      </c>
      <c r="M2421" s="14">
        <f>VLOOKUP(B2421,'[3]IVIC médio'!$A:$M,8,FALSE)</f>
        <v>0.28888888888888886</v>
      </c>
    </row>
    <row r="2422" spans="1:13" x14ac:dyDescent="0.25">
      <c r="A2422" s="7">
        <v>250720</v>
      </c>
      <c r="B2422" s="7">
        <v>2507200</v>
      </c>
      <c r="C2422" t="s">
        <v>1334</v>
      </c>
      <c r="D2422" t="s">
        <v>1247</v>
      </c>
      <c r="E2422" t="s">
        <v>466</v>
      </c>
      <c r="F2422" t="s">
        <v>10</v>
      </c>
      <c r="G2422">
        <f>VLOOKUP(A2422,[1]pop_total!$A:$H,8,FALSE)</f>
        <v>10499</v>
      </c>
      <c r="H2422">
        <f t="shared" si="111"/>
        <v>10499</v>
      </c>
      <c r="I2422">
        <v>0.56200000000000006</v>
      </c>
      <c r="J2422" s="1"/>
      <c r="K2422" s="10">
        <v>5485</v>
      </c>
      <c r="L2422" s="8">
        <f t="shared" si="113"/>
        <v>5485</v>
      </c>
      <c r="M2422" s="14">
        <f>VLOOKUP(B2422,'[3]IVIC médio'!$A:$M,8,FALSE)</f>
        <v>0.2</v>
      </c>
    </row>
    <row r="2423" spans="1:13" x14ac:dyDescent="0.25">
      <c r="A2423" s="7">
        <v>240490</v>
      </c>
      <c r="B2423" s="7">
        <v>2404903</v>
      </c>
      <c r="C2423" t="s">
        <v>1139</v>
      </c>
      <c r="D2423" t="s">
        <v>1086</v>
      </c>
      <c r="E2423" t="s">
        <v>466</v>
      </c>
      <c r="F2423" t="s">
        <v>10</v>
      </c>
      <c r="G2423">
        <f>VLOOKUP(A2423,[1]pop_total!$A:$H,8,FALSE)</f>
        <v>5320</v>
      </c>
      <c r="H2423">
        <f t="shared" si="111"/>
        <v>5320</v>
      </c>
      <c r="I2423">
        <v>0.61399999999999999</v>
      </c>
      <c r="J2423" s="1">
        <f>VLOOKUP(B2423,[2]Planilha1!$A:$F,6,FALSE)</f>
        <v>34364451.159999996</v>
      </c>
      <c r="K2423" s="10">
        <f t="shared" si="112"/>
        <v>6459.4833007518791</v>
      </c>
      <c r="L2423" s="8">
        <f t="shared" si="113"/>
        <v>6459.4833007518791</v>
      </c>
      <c r="M2423" s="14">
        <f>VLOOKUP(B2423,'[3]IVIC médio'!$A:$M,8,FALSE)</f>
        <v>1.0666666666666667</v>
      </c>
    </row>
    <row r="2424" spans="1:13" x14ac:dyDescent="0.25">
      <c r="A2424" s="7">
        <v>313375</v>
      </c>
      <c r="B2424" s="7">
        <v>3133758</v>
      </c>
      <c r="C2424" t="s">
        <v>2563</v>
      </c>
      <c r="D2424" t="s">
        <v>2181</v>
      </c>
      <c r="E2424" t="s">
        <v>2182</v>
      </c>
      <c r="F2424" t="s">
        <v>10</v>
      </c>
      <c r="G2424">
        <f>VLOOKUP(A2424,[1]pop_total!$A:$H,8,FALSE)</f>
        <v>14406</v>
      </c>
      <c r="H2424">
        <f t="shared" si="111"/>
        <v>14406</v>
      </c>
      <c r="I2424">
        <v>0.77600000000000002</v>
      </c>
      <c r="J2424" s="1">
        <f>VLOOKUP(B2424,[2]Planilha1!$A:$F,6,FALSE)</f>
        <v>84658803.75</v>
      </c>
      <c r="K2424" s="10">
        <f t="shared" si="112"/>
        <v>5876.6349958350684</v>
      </c>
      <c r="L2424" s="8">
        <f t="shared" si="113"/>
        <v>5876.6349958350684</v>
      </c>
      <c r="M2424" s="14">
        <f>VLOOKUP(B2424,'[3]IVIC médio'!$A:$M,8,FALSE)</f>
        <v>0.31666666666666671</v>
      </c>
    </row>
    <row r="2425" spans="1:13" x14ac:dyDescent="0.25">
      <c r="A2425" s="7">
        <v>510455</v>
      </c>
      <c r="B2425" s="7">
        <v>5104559</v>
      </c>
      <c r="C2425" t="s">
        <v>5052</v>
      </c>
      <c r="D2425" t="s">
        <v>5002</v>
      </c>
      <c r="E2425" t="s">
        <v>4932</v>
      </c>
      <c r="F2425" t="s">
        <v>10</v>
      </c>
      <c r="G2425">
        <f>VLOOKUP(A2425,[1]pop_total!$A:$H,8,FALSE)</f>
        <v>5020</v>
      </c>
      <c r="H2425">
        <f t="shared" si="111"/>
        <v>5020</v>
      </c>
      <c r="I2425">
        <v>0.69</v>
      </c>
      <c r="J2425" s="1">
        <f>VLOOKUP(B2425,[2]Planilha1!$A:$F,6,FALSE)</f>
        <v>62776424.640000001</v>
      </c>
      <c r="K2425" s="10">
        <f t="shared" si="112"/>
        <v>12505.26387250996</v>
      </c>
      <c r="L2425" s="8">
        <f t="shared" si="113"/>
        <v>12505.26387250996</v>
      </c>
      <c r="M2425" s="14">
        <f>VLOOKUP(B2425,'[3]IVIC médio'!$A:$M,8,FALSE)</f>
        <v>0.16666666666666669</v>
      </c>
    </row>
    <row r="2426" spans="1:13" x14ac:dyDescent="0.25">
      <c r="A2426" s="7">
        <v>160025</v>
      </c>
      <c r="B2426" s="7">
        <v>1600253</v>
      </c>
      <c r="C2426" t="s">
        <v>316</v>
      </c>
      <c r="D2426" t="s">
        <v>310</v>
      </c>
      <c r="E2426" t="s">
        <v>9</v>
      </c>
      <c r="F2426" t="s">
        <v>10</v>
      </c>
      <c r="G2426">
        <f>VLOOKUP(A2426,[1]pop_total!$A:$H,8,FALSE)</f>
        <v>5599</v>
      </c>
      <c r="H2426">
        <f t="shared" si="111"/>
        <v>5599</v>
      </c>
      <c r="I2426">
        <v>0.57599999999999996</v>
      </c>
      <c r="J2426" s="1">
        <f>VLOOKUP(B2426,[2]Planilha1!$A:$F,6,FALSE)</f>
        <v>36331017.100000001</v>
      </c>
      <c r="K2426" s="10">
        <f t="shared" si="112"/>
        <v>6488.840346490445</v>
      </c>
      <c r="L2426" s="8">
        <f t="shared" si="113"/>
        <v>6488.840346490445</v>
      </c>
      <c r="M2426" s="14">
        <f>VLOOKUP(B2426,'[3]IVIC médio'!$A:$M,8,FALSE)</f>
        <v>0.32222222222222224</v>
      </c>
    </row>
    <row r="2427" spans="1:13" x14ac:dyDescent="0.25">
      <c r="A2427" s="7">
        <v>521140</v>
      </c>
      <c r="B2427" s="7">
        <v>5211404</v>
      </c>
      <c r="C2427" t="s">
        <v>5253</v>
      </c>
      <c r="D2427" t="s">
        <v>5136</v>
      </c>
      <c r="E2427" t="s">
        <v>4932</v>
      </c>
      <c r="F2427" t="s">
        <v>10</v>
      </c>
      <c r="G2427">
        <f>VLOOKUP(A2427,[1]pop_total!$A:$H,8,FALSE)</f>
        <v>7736</v>
      </c>
      <c r="H2427">
        <f t="shared" si="111"/>
        <v>7736</v>
      </c>
      <c r="I2427">
        <v>0.71799999999999997</v>
      </c>
      <c r="J2427" s="1">
        <f>VLOOKUP(B2427,[2]Planilha1!$A:$F,6,FALSE)</f>
        <v>61542512.259999998</v>
      </c>
      <c r="K2427" s="10">
        <f t="shared" si="112"/>
        <v>7955.3402611168558</v>
      </c>
      <c r="L2427" s="8">
        <f t="shared" si="113"/>
        <v>7955.3402611168558</v>
      </c>
      <c r="M2427" s="14">
        <f>VLOOKUP(B2427,'[3]IVIC médio'!$A:$M,8,FALSE)</f>
        <v>0.39444444444444443</v>
      </c>
    </row>
    <row r="2428" spans="1:13" x14ac:dyDescent="0.25">
      <c r="A2428" s="7">
        <v>220510</v>
      </c>
      <c r="B2428" s="7">
        <v>2205102</v>
      </c>
      <c r="C2428" t="s">
        <v>779</v>
      </c>
      <c r="D2428" t="s">
        <v>682</v>
      </c>
      <c r="E2428" t="s">
        <v>466</v>
      </c>
      <c r="F2428" t="s">
        <v>10</v>
      </c>
      <c r="G2428">
        <f>VLOOKUP(A2428,[1]pop_total!$A:$H,8,FALSE)</f>
        <v>10323</v>
      </c>
      <c r="H2428">
        <f t="shared" si="111"/>
        <v>10323</v>
      </c>
      <c r="I2428">
        <v>0.58299999999999996</v>
      </c>
      <c r="J2428" s="1">
        <f>VLOOKUP(B2428,[2]Planilha1!$A:$F,6,FALSE)</f>
        <v>46524218.689999998</v>
      </c>
      <c r="K2428" s="10">
        <f t="shared" si="112"/>
        <v>4506.8505947883368</v>
      </c>
      <c r="L2428" s="8">
        <f t="shared" si="113"/>
        <v>4506.8505947883368</v>
      </c>
      <c r="M2428" s="14">
        <f>VLOOKUP(B2428,'[3]IVIC médio'!$A:$M,8,FALSE)</f>
        <v>0.40555555555555556</v>
      </c>
    </row>
    <row r="2429" spans="1:13" x14ac:dyDescent="0.25">
      <c r="A2429" s="7">
        <v>313380</v>
      </c>
      <c r="B2429" s="7">
        <v>3133808</v>
      </c>
      <c r="C2429" t="s">
        <v>2564</v>
      </c>
      <c r="D2429" t="s">
        <v>2181</v>
      </c>
      <c r="E2429" t="s">
        <v>2182</v>
      </c>
      <c r="F2429" t="s">
        <v>10</v>
      </c>
      <c r="G2429">
        <f>VLOOKUP(A2429,[1]pop_total!$A:$H,8,FALSE)</f>
        <v>97669</v>
      </c>
      <c r="H2429">
        <f t="shared" si="111"/>
        <v>97669</v>
      </c>
      <c r="I2429">
        <v>0.75800000000000001</v>
      </c>
      <c r="J2429" s="1">
        <f>VLOOKUP(B2429,[2]Planilha1!$A:$F,6,FALSE)</f>
        <v>487647651.58999997</v>
      </c>
      <c r="K2429" s="10">
        <f t="shared" si="112"/>
        <v>4992.8600844689718</v>
      </c>
      <c r="L2429" s="8">
        <f t="shared" si="113"/>
        <v>4992.8600844689718</v>
      </c>
      <c r="M2429" s="14">
        <f>VLOOKUP(B2429,'[3]IVIC médio'!$A:$M,8,FALSE)</f>
        <v>0.63333333333333341</v>
      </c>
    </row>
    <row r="2430" spans="1:13" x14ac:dyDescent="0.25">
      <c r="A2430" s="7">
        <v>411130</v>
      </c>
      <c r="B2430" s="7">
        <v>4111308</v>
      </c>
      <c r="C2430" t="s">
        <v>3973</v>
      </c>
      <c r="D2430" t="s">
        <v>3827</v>
      </c>
      <c r="E2430" t="s">
        <v>3828</v>
      </c>
      <c r="F2430" t="s">
        <v>10</v>
      </c>
      <c r="G2430">
        <f>VLOOKUP(A2430,[1]pop_total!$A:$H,8,FALSE)</f>
        <v>3572</v>
      </c>
      <c r="H2430">
        <f t="shared" si="111"/>
        <v>3572</v>
      </c>
      <c r="I2430">
        <v>0.65600000000000003</v>
      </c>
      <c r="J2430" s="1">
        <f>VLOOKUP(B2430,[2]Planilha1!$A:$F,6,FALSE)</f>
        <v>33875611.520000003</v>
      </c>
      <c r="K2430" s="10">
        <f t="shared" si="112"/>
        <v>9483.6538409854438</v>
      </c>
      <c r="L2430" s="8">
        <f t="shared" si="113"/>
        <v>9483.6538409854438</v>
      </c>
      <c r="M2430" s="14">
        <f>VLOOKUP(B2430,'[3]IVIC médio'!$A:$M,8,FALSE)</f>
        <v>0.19444444444444445</v>
      </c>
    </row>
    <row r="2431" spans="1:13" x14ac:dyDescent="0.25">
      <c r="A2431" s="7">
        <v>313390</v>
      </c>
      <c r="B2431" s="7">
        <v>3133907</v>
      </c>
      <c r="C2431" t="s">
        <v>2565</v>
      </c>
      <c r="D2431" t="s">
        <v>2181</v>
      </c>
      <c r="E2431" t="s">
        <v>2182</v>
      </c>
      <c r="F2431" t="s">
        <v>10</v>
      </c>
      <c r="G2431">
        <f>VLOOKUP(A2431,[1]pop_total!$A:$H,8,FALSE)</f>
        <v>5642</v>
      </c>
      <c r="H2431">
        <f t="shared" si="111"/>
        <v>5642</v>
      </c>
      <c r="I2431">
        <v>0.627</v>
      </c>
      <c r="J2431" s="1">
        <f>VLOOKUP(B2431,[2]Planilha1!$A:$F,6,FALSE)</f>
        <v>29271516.300000001</v>
      </c>
      <c r="K2431" s="10">
        <f t="shared" si="112"/>
        <v>5188.1453917050694</v>
      </c>
      <c r="L2431" s="8">
        <f t="shared" si="113"/>
        <v>5188.1453917050694</v>
      </c>
      <c r="M2431" s="14">
        <f>VLOOKUP(B2431,'[3]IVIC médio'!$A:$M,8,FALSE)</f>
        <v>0.26666666666666672</v>
      </c>
    </row>
    <row r="2432" spans="1:13" x14ac:dyDescent="0.25">
      <c r="A2432" s="7">
        <v>313400</v>
      </c>
      <c r="B2432" s="7">
        <v>3134004</v>
      </c>
      <c r="C2432" t="s">
        <v>2566</v>
      </c>
      <c r="D2432" t="s">
        <v>2181</v>
      </c>
      <c r="E2432" t="s">
        <v>2182</v>
      </c>
      <c r="F2432" t="s">
        <v>10</v>
      </c>
      <c r="G2432">
        <f>VLOOKUP(A2432,[1]pop_total!$A:$H,8,FALSE)</f>
        <v>13745</v>
      </c>
      <c r="H2432">
        <f t="shared" si="111"/>
        <v>13745</v>
      </c>
      <c r="I2432">
        <v>0.6</v>
      </c>
      <c r="J2432" s="1">
        <f>VLOOKUP(B2432,[2]Planilha1!$A:$F,6,FALSE)</f>
        <v>81051367.299999997</v>
      </c>
      <c r="K2432" s="10">
        <f t="shared" si="112"/>
        <v>5896.789181520553</v>
      </c>
      <c r="L2432" s="8">
        <f t="shared" si="113"/>
        <v>5896.789181520553</v>
      </c>
      <c r="M2432" s="14">
        <f>VLOOKUP(B2432,'[3]IVIC médio'!$A:$M,8,FALSE)</f>
        <v>0.47777777777777786</v>
      </c>
    </row>
    <row r="2433" spans="1:13" x14ac:dyDescent="0.25">
      <c r="A2433" s="7">
        <v>210542</v>
      </c>
      <c r="B2433" s="7">
        <v>2105427</v>
      </c>
      <c r="C2433" t="s">
        <v>557</v>
      </c>
      <c r="D2433" t="s">
        <v>465</v>
      </c>
      <c r="E2433" t="s">
        <v>466</v>
      </c>
      <c r="F2433" t="s">
        <v>10</v>
      </c>
      <c r="G2433">
        <f>VLOOKUP(A2433,[1]pop_total!$A:$H,8,FALSE)</f>
        <v>22513</v>
      </c>
      <c r="H2433">
        <f t="shared" si="111"/>
        <v>22513</v>
      </c>
      <c r="I2433">
        <v>0.63</v>
      </c>
      <c r="J2433" s="1">
        <f>VLOOKUP(B2433,[2]Planilha1!$A:$F,6,FALSE)</f>
        <v>116881949.42</v>
      </c>
      <c r="K2433" s="10">
        <f t="shared" si="112"/>
        <v>5191.7536276817837</v>
      </c>
      <c r="L2433" s="8">
        <f t="shared" si="113"/>
        <v>5191.7536276817837</v>
      </c>
      <c r="M2433" s="14">
        <f>VLOOKUP(B2433,'[3]IVIC médio'!$A:$M,8,FALSE)</f>
        <v>0.77222222222222214</v>
      </c>
    </row>
    <row r="2434" spans="1:13" x14ac:dyDescent="0.25">
      <c r="A2434" s="7">
        <v>510460</v>
      </c>
      <c r="B2434" s="7">
        <v>5104609</v>
      </c>
      <c r="C2434" t="s">
        <v>5053</v>
      </c>
      <c r="D2434" t="s">
        <v>5002</v>
      </c>
      <c r="E2434" t="s">
        <v>4932</v>
      </c>
      <c r="F2434" t="s">
        <v>10</v>
      </c>
      <c r="G2434">
        <f>VLOOKUP(A2434,[1]pop_total!$A:$H,8,FALSE)</f>
        <v>12236</v>
      </c>
      <c r="H2434">
        <f t="shared" si="111"/>
        <v>12236</v>
      </c>
      <c r="I2434">
        <v>0.69299999999999995</v>
      </c>
      <c r="J2434" s="1">
        <f>VLOOKUP(B2434,[2]Planilha1!$A:$F,6,FALSE)</f>
        <v>157925857.5</v>
      </c>
      <c r="K2434" s="10">
        <f t="shared" si="112"/>
        <v>12906.657200065381</v>
      </c>
      <c r="L2434" s="8">
        <f t="shared" si="113"/>
        <v>12739.39</v>
      </c>
      <c r="M2434" s="14">
        <f>VLOOKUP(B2434,'[3]IVIC médio'!$A:$M,8,FALSE)</f>
        <v>0.64444444444444449</v>
      </c>
    </row>
    <row r="2435" spans="1:13" x14ac:dyDescent="0.25">
      <c r="A2435" s="7">
        <v>352360</v>
      </c>
      <c r="B2435" s="7">
        <v>3523602</v>
      </c>
      <c r="C2435" t="s">
        <v>3464</v>
      </c>
      <c r="D2435" t="s">
        <v>3202</v>
      </c>
      <c r="E2435" t="s">
        <v>2182</v>
      </c>
      <c r="F2435" t="s">
        <v>10</v>
      </c>
      <c r="G2435">
        <f>VLOOKUP(A2435,[1]pop_total!$A:$H,8,FALSE)</f>
        <v>16148</v>
      </c>
      <c r="H2435">
        <f t="shared" ref="H2435:H2498" si="114">IF(G2435&gt;200000, 200000, G2435)</f>
        <v>16148</v>
      </c>
      <c r="I2435">
        <v>0.72399999999999998</v>
      </c>
      <c r="J2435" s="1">
        <f>VLOOKUP(B2435,[2]Planilha1!$A:$F,6,FALSE)</f>
        <v>136036282.97</v>
      </c>
      <c r="K2435" s="10">
        <f t="shared" ref="K2435:K2498" si="115">J2435/G2435</f>
        <v>8424.3425173396081</v>
      </c>
      <c r="L2435" s="8">
        <f t="shared" ref="L2435:L2498" si="116">IF(K2435&gt;12739.39, 12739.39, K2435)</f>
        <v>8424.3425173396081</v>
      </c>
      <c r="M2435" s="14">
        <f>VLOOKUP(B2435,'[3]IVIC médio'!$A:$M,8,FALSE)</f>
        <v>0.27777777777777779</v>
      </c>
    </row>
    <row r="2436" spans="1:13" x14ac:dyDescent="0.25">
      <c r="A2436" s="7">
        <v>352370</v>
      </c>
      <c r="B2436" s="7">
        <v>3523701</v>
      </c>
      <c r="C2436" t="s">
        <v>3465</v>
      </c>
      <c r="D2436" t="s">
        <v>3202</v>
      </c>
      <c r="E2436" t="s">
        <v>2182</v>
      </c>
      <c r="F2436" t="s">
        <v>10</v>
      </c>
      <c r="G2436">
        <f>VLOOKUP(A2436,[1]pop_total!$A:$H,8,FALSE)</f>
        <v>5779</v>
      </c>
      <c r="H2436">
        <f t="shared" si="114"/>
        <v>5779</v>
      </c>
      <c r="I2436">
        <v>0.70699999999999996</v>
      </c>
      <c r="J2436" s="1">
        <f>VLOOKUP(B2436,[2]Planilha1!$A:$F,6,FALSE)</f>
        <v>34557646.140000001</v>
      </c>
      <c r="K2436" s="10">
        <f t="shared" si="115"/>
        <v>5979.8660910192075</v>
      </c>
      <c r="L2436" s="8">
        <f t="shared" si="116"/>
        <v>5979.8660910192075</v>
      </c>
      <c r="M2436" s="14">
        <f>VLOOKUP(B2436,'[3]IVIC médio'!$A:$M,8,FALSE)</f>
        <v>0.45</v>
      </c>
    </row>
    <row r="2437" spans="1:13" x14ac:dyDescent="0.25">
      <c r="A2437" s="7">
        <v>291690</v>
      </c>
      <c r="B2437" s="7">
        <v>2916906</v>
      </c>
      <c r="C2437" t="s">
        <v>1978</v>
      </c>
      <c r="D2437" t="s">
        <v>1784</v>
      </c>
      <c r="E2437" t="s">
        <v>466</v>
      </c>
      <c r="F2437" t="s">
        <v>10</v>
      </c>
      <c r="G2437">
        <f>VLOOKUP(A2437,[1]pop_total!$A:$H,8,FALSE)</f>
        <v>10999</v>
      </c>
      <c r="H2437">
        <f t="shared" si="114"/>
        <v>10999</v>
      </c>
      <c r="I2437">
        <v>0.6</v>
      </c>
      <c r="J2437" s="1">
        <f>VLOOKUP(B2437,[2]Planilha1!$A:$F,6,FALSE)</f>
        <v>8012886.4800000004</v>
      </c>
      <c r="K2437" s="10">
        <f t="shared" si="115"/>
        <v>728.51045367760707</v>
      </c>
      <c r="L2437" s="8">
        <f t="shared" si="116"/>
        <v>728.51045367760707</v>
      </c>
      <c r="M2437" s="14">
        <f>VLOOKUP(B2437,'[3]IVIC médio'!$A:$M,8,FALSE)</f>
        <v>0.25555555555555559</v>
      </c>
    </row>
    <row r="2438" spans="1:13" x14ac:dyDescent="0.25">
      <c r="A2438" s="7">
        <v>291700</v>
      </c>
      <c r="B2438" s="7">
        <v>2917003</v>
      </c>
      <c r="C2438" t="s">
        <v>1979</v>
      </c>
      <c r="D2438" t="s">
        <v>1784</v>
      </c>
      <c r="E2438" t="s">
        <v>466</v>
      </c>
      <c r="F2438" t="s">
        <v>10</v>
      </c>
      <c r="G2438">
        <f>VLOOKUP(A2438,[1]pop_total!$A:$H,8,FALSE)</f>
        <v>33872</v>
      </c>
      <c r="H2438">
        <f t="shared" si="114"/>
        <v>33872</v>
      </c>
      <c r="I2438">
        <v>0.54400000000000004</v>
      </c>
      <c r="J2438" s="1">
        <f>VLOOKUP(B2438,[2]Planilha1!$A:$F,6,FALSE)</f>
        <v>160732715.59999999</v>
      </c>
      <c r="K2438" s="10">
        <f t="shared" si="115"/>
        <v>4745.2974610297588</v>
      </c>
      <c r="L2438" s="8">
        <f t="shared" si="116"/>
        <v>4745.2974610297588</v>
      </c>
      <c r="M2438" s="14">
        <f>VLOOKUP(B2438,'[3]IVIC médio'!$A:$M,8,FALSE)</f>
        <v>0.3888888888888889</v>
      </c>
    </row>
    <row r="2439" spans="1:13" x14ac:dyDescent="0.25">
      <c r="A2439" s="7">
        <v>352380</v>
      </c>
      <c r="B2439" s="7">
        <v>3523800</v>
      </c>
      <c r="C2439" t="s">
        <v>3466</v>
      </c>
      <c r="D2439" t="s">
        <v>3202</v>
      </c>
      <c r="E2439" t="s">
        <v>2182</v>
      </c>
      <c r="F2439" t="s">
        <v>10</v>
      </c>
      <c r="G2439">
        <f>VLOOKUP(A2439,[1]pop_total!$A:$H,8,FALSE)</f>
        <v>8046</v>
      </c>
      <c r="H2439">
        <f t="shared" si="114"/>
        <v>8046</v>
      </c>
      <c r="I2439">
        <v>0.71699999999999997</v>
      </c>
      <c r="J2439" s="1">
        <f>VLOOKUP(B2439,[2]Planilha1!$A:$F,6,FALSE)</f>
        <v>35449541.729999997</v>
      </c>
      <c r="K2439" s="10">
        <f t="shared" si="115"/>
        <v>4405.8590268456373</v>
      </c>
      <c r="L2439" s="8">
        <f t="shared" si="116"/>
        <v>4405.8590268456373</v>
      </c>
      <c r="M2439" s="14">
        <f>VLOOKUP(B2439,'[3]IVIC médio'!$A:$M,8,FALSE)</f>
        <v>1.2333333333333334</v>
      </c>
    </row>
    <row r="2440" spans="1:13" x14ac:dyDescent="0.25">
      <c r="A2440" s="7">
        <v>291710</v>
      </c>
      <c r="B2440" s="7">
        <v>2917102</v>
      </c>
      <c r="C2440" t="s">
        <v>1980</v>
      </c>
      <c r="D2440" t="s">
        <v>1784</v>
      </c>
      <c r="E2440" t="s">
        <v>466</v>
      </c>
      <c r="F2440" t="s">
        <v>10</v>
      </c>
      <c r="G2440">
        <f>VLOOKUP(A2440,[1]pop_total!$A:$H,8,FALSE)</f>
        <v>16617</v>
      </c>
      <c r="H2440">
        <f t="shared" si="114"/>
        <v>16617</v>
      </c>
      <c r="I2440">
        <v>0.59399999999999997</v>
      </c>
      <c r="J2440" s="1">
        <f>VLOOKUP(B2440,[2]Planilha1!$A:$F,6,FALSE)</f>
        <v>77377964.75</v>
      </c>
      <c r="K2440" s="10">
        <f t="shared" si="115"/>
        <v>4656.5544171631464</v>
      </c>
      <c r="L2440" s="8">
        <f t="shared" si="116"/>
        <v>4656.5544171631464</v>
      </c>
      <c r="M2440" s="14">
        <f>VLOOKUP(B2440,'[3]IVIC médio'!$A:$M,8,FALSE)</f>
        <v>0.17777777777777776</v>
      </c>
    </row>
    <row r="2441" spans="1:13" x14ac:dyDescent="0.25">
      <c r="A2441" s="7">
        <v>352390</v>
      </c>
      <c r="B2441" s="7">
        <v>3523909</v>
      </c>
      <c r="C2441" t="s">
        <v>3467</v>
      </c>
      <c r="D2441" t="s">
        <v>3202</v>
      </c>
      <c r="E2441" t="s">
        <v>2182</v>
      </c>
      <c r="F2441" t="s">
        <v>10</v>
      </c>
      <c r="G2441">
        <f>VLOOKUP(A2441,[1]pop_total!$A:$H,8,FALSE)</f>
        <v>168240</v>
      </c>
      <c r="H2441">
        <f t="shared" si="114"/>
        <v>168240</v>
      </c>
      <c r="I2441">
        <v>0.77300000000000002</v>
      </c>
      <c r="J2441" s="1">
        <f>VLOOKUP(B2441,[2]Planilha1!$A:$F,6,FALSE)</f>
        <v>1251582464.8800001</v>
      </c>
      <c r="K2441" s="10">
        <f t="shared" si="115"/>
        <v>7439.2680984308136</v>
      </c>
      <c r="L2441" s="8">
        <f t="shared" si="116"/>
        <v>7439.2680984308136</v>
      </c>
      <c r="M2441" s="14">
        <f>VLOOKUP(B2441,'[3]IVIC médio'!$A:$M,8,FALSE)</f>
        <v>0.77777777777777768</v>
      </c>
    </row>
    <row r="2442" spans="1:13" x14ac:dyDescent="0.25">
      <c r="A2442" s="7">
        <v>291720</v>
      </c>
      <c r="B2442" s="7">
        <v>2917201</v>
      </c>
      <c r="C2442" t="s">
        <v>1981</v>
      </c>
      <c r="D2442" t="s">
        <v>1784</v>
      </c>
      <c r="E2442" t="s">
        <v>466</v>
      </c>
      <c r="F2442" t="s">
        <v>10</v>
      </c>
      <c r="G2442">
        <f>VLOOKUP(A2442,[1]pop_total!$A:$H,8,FALSE)</f>
        <v>17914</v>
      </c>
      <c r="H2442">
        <f t="shared" si="114"/>
        <v>17914</v>
      </c>
      <c r="I2442">
        <v>0.56999999999999995</v>
      </c>
      <c r="J2442" s="1">
        <f>VLOOKUP(B2442,[2]Planilha1!$A:$F,6,FALSE)</f>
        <v>84732805.799999997</v>
      </c>
      <c r="K2442" s="10">
        <f t="shared" si="115"/>
        <v>4729.9768784191137</v>
      </c>
      <c r="L2442" s="8">
        <f t="shared" si="116"/>
        <v>4729.9768784191137</v>
      </c>
      <c r="M2442" s="14">
        <f>VLOOKUP(B2442,'[3]IVIC médio'!$A:$M,8,FALSE)</f>
        <v>0.4</v>
      </c>
    </row>
    <row r="2443" spans="1:13" x14ac:dyDescent="0.25">
      <c r="A2443" s="7">
        <v>291730</v>
      </c>
      <c r="B2443" s="7">
        <v>2917300</v>
      </c>
      <c r="C2443" t="s">
        <v>1982</v>
      </c>
      <c r="D2443" t="s">
        <v>1784</v>
      </c>
      <c r="E2443" t="s">
        <v>466</v>
      </c>
      <c r="F2443" t="s">
        <v>10</v>
      </c>
      <c r="G2443">
        <f>VLOOKUP(A2443,[1]pop_total!$A:$H,8,FALSE)</f>
        <v>21902</v>
      </c>
      <c r="H2443">
        <f t="shared" si="114"/>
        <v>21902</v>
      </c>
      <c r="I2443">
        <v>0.60599999999999998</v>
      </c>
      <c r="J2443" s="1">
        <f>VLOOKUP(B2443,[2]Planilha1!$A:$F,6,FALSE)</f>
        <v>108866595.09999999</v>
      </c>
      <c r="K2443" s="10">
        <f t="shared" si="115"/>
        <v>4970.6234636106292</v>
      </c>
      <c r="L2443" s="8">
        <f t="shared" si="116"/>
        <v>4970.6234636106292</v>
      </c>
      <c r="M2443" s="14">
        <f>VLOOKUP(B2443,'[3]IVIC médio'!$A:$M,8,FALSE)</f>
        <v>0.18888888888888888</v>
      </c>
    </row>
    <row r="2444" spans="1:13" x14ac:dyDescent="0.25">
      <c r="A2444" s="7">
        <v>313410</v>
      </c>
      <c r="B2444" s="7">
        <v>3134103</v>
      </c>
      <c r="C2444" t="s">
        <v>2567</v>
      </c>
      <c r="D2444" t="s">
        <v>2181</v>
      </c>
      <c r="E2444" t="s">
        <v>2182</v>
      </c>
      <c r="F2444" t="s">
        <v>10</v>
      </c>
      <c r="G2444">
        <f>VLOOKUP(A2444,[1]pop_total!$A:$H,8,FALSE)</f>
        <v>6055</v>
      </c>
      <c r="H2444">
        <f t="shared" si="114"/>
        <v>6055</v>
      </c>
      <c r="I2444">
        <v>0.63500000000000001</v>
      </c>
      <c r="J2444" s="1">
        <f>VLOOKUP(B2444,[2]Planilha1!$A:$F,6,FALSE)</f>
        <v>40760057.340000004</v>
      </c>
      <c r="K2444" s="10">
        <f t="shared" si="115"/>
        <v>6731.6362246077624</v>
      </c>
      <c r="L2444" s="8">
        <f t="shared" si="116"/>
        <v>6731.6362246077624</v>
      </c>
      <c r="M2444" s="14">
        <f>VLOOKUP(B2444,'[3]IVIC médio'!$A:$M,8,FALSE)</f>
        <v>0.84444444444444444</v>
      </c>
    </row>
    <row r="2445" spans="1:13" x14ac:dyDescent="0.25">
      <c r="A2445" s="7">
        <v>313420</v>
      </c>
      <c r="B2445" s="7">
        <v>3134202</v>
      </c>
      <c r="C2445" t="s">
        <v>2568</v>
      </c>
      <c r="D2445" t="s">
        <v>2181</v>
      </c>
      <c r="E2445" t="s">
        <v>2182</v>
      </c>
      <c r="F2445" t="s">
        <v>10</v>
      </c>
      <c r="G2445">
        <f>VLOOKUP(A2445,[1]pop_total!$A:$H,8,FALSE)</f>
        <v>102217</v>
      </c>
      <c r="H2445">
        <f t="shared" si="114"/>
        <v>102217</v>
      </c>
      <c r="I2445">
        <v>0.73899999999999999</v>
      </c>
      <c r="J2445" s="1">
        <f>VLOOKUP(B2445,[2]Planilha1!$A:$F,6,FALSE)</f>
        <v>523554633.72000003</v>
      </c>
      <c r="K2445" s="10">
        <f t="shared" si="115"/>
        <v>5121.9917794496023</v>
      </c>
      <c r="L2445" s="8">
        <f t="shared" si="116"/>
        <v>5121.9917794496023</v>
      </c>
      <c r="M2445" s="14">
        <f>VLOOKUP(B2445,'[3]IVIC médio'!$A:$M,8,FALSE)</f>
        <v>1.1666666666666667</v>
      </c>
    </row>
    <row r="2446" spans="1:13" x14ac:dyDescent="0.25">
      <c r="A2446" s="7">
        <v>521150</v>
      </c>
      <c r="B2446" s="7">
        <v>5211503</v>
      </c>
      <c r="C2446" t="s">
        <v>5254</v>
      </c>
      <c r="D2446" t="s">
        <v>5136</v>
      </c>
      <c r="E2446" t="s">
        <v>4932</v>
      </c>
      <c r="F2446" t="s">
        <v>10</v>
      </c>
      <c r="G2446">
        <f>VLOOKUP(A2446,[1]pop_total!$A:$H,8,FALSE)</f>
        <v>107970</v>
      </c>
      <c r="H2446">
        <f t="shared" si="114"/>
        <v>107970</v>
      </c>
      <c r="I2446">
        <v>0.752</v>
      </c>
      <c r="J2446" s="1">
        <f>VLOOKUP(B2446,[2]Planilha1!$A:$F,6,FALSE)</f>
        <v>599110186.02999997</v>
      </c>
      <c r="K2446" s="10">
        <f t="shared" si="115"/>
        <v>5548.8578867277947</v>
      </c>
      <c r="L2446" s="8">
        <f t="shared" si="116"/>
        <v>5548.8578867277947</v>
      </c>
      <c r="M2446" s="14">
        <f>VLOOKUP(B2446,'[3]IVIC médio'!$A:$M,8,FALSE)</f>
        <v>0.66666666666666674</v>
      </c>
    </row>
    <row r="2447" spans="1:13" x14ac:dyDescent="0.25">
      <c r="A2447" s="7">
        <v>313430</v>
      </c>
      <c r="B2447" s="7">
        <v>3134301</v>
      </c>
      <c r="C2447" t="s">
        <v>2569</v>
      </c>
      <c r="D2447" t="s">
        <v>2181</v>
      </c>
      <c r="E2447" t="s">
        <v>2182</v>
      </c>
      <c r="F2447" t="s">
        <v>10</v>
      </c>
      <c r="G2447">
        <f>VLOOKUP(A2447,[1]pop_total!$A:$H,8,FALSE)</f>
        <v>6638</v>
      </c>
      <c r="H2447">
        <f t="shared" si="114"/>
        <v>6638</v>
      </c>
      <c r="I2447">
        <v>0.72599999999999998</v>
      </c>
      <c r="J2447" s="1">
        <f>VLOOKUP(B2447,[2]Planilha1!$A:$F,6,FALSE)</f>
        <v>33042552.579999998</v>
      </c>
      <c r="K2447" s="10">
        <f t="shared" si="115"/>
        <v>4977.7873727026208</v>
      </c>
      <c r="L2447" s="8">
        <f t="shared" si="116"/>
        <v>4977.7873727026208</v>
      </c>
      <c r="M2447" s="14">
        <f>VLOOKUP(B2447,'[3]IVIC médio'!$A:$M,8,FALSE)</f>
        <v>0.45</v>
      </c>
    </row>
    <row r="2448" spans="1:13" x14ac:dyDescent="0.25">
      <c r="A2448" s="7">
        <v>352400</v>
      </c>
      <c r="B2448" s="7">
        <v>3524006</v>
      </c>
      <c r="C2448" t="s">
        <v>3468</v>
      </c>
      <c r="D2448" t="s">
        <v>3202</v>
      </c>
      <c r="E2448" t="s">
        <v>2182</v>
      </c>
      <c r="F2448" t="s">
        <v>10</v>
      </c>
      <c r="G2448">
        <f>VLOOKUP(A2448,[1]pop_total!$A:$H,8,FALSE)</f>
        <v>70616</v>
      </c>
      <c r="H2448">
        <f t="shared" si="114"/>
        <v>70616</v>
      </c>
      <c r="I2448">
        <v>0.76200000000000001</v>
      </c>
      <c r="J2448" s="1">
        <f>VLOOKUP(B2448,[2]Planilha1!$A:$F,6,FALSE)</f>
        <v>548794864.76999998</v>
      </c>
      <c r="K2448" s="10">
        <f t="shared" si="115"/>
        <v>7771.5371129772284</v>
      </c>
      <c r="L2448" s="8">
        <f t="shared" si="116"/>
        <v>7771.5371129772284</v>
      </c>
      <c r="M2448" s="14">
        <f>VLOOKUP(B2448,'[3]IVIC médio'!$A:$M,8,FALSE)</f>
        <v>1.1666666666666665</v>
      </c>
    </row>
    <row r="2449" spans="1:13" x14ac:dyDescent="0.25">
      <c r="A2449" s="7">
        <v>150370</v>
      </c>
      <c r="B2449" s="7">
        <v>1503705</v>
      </c>
      <c r="C2449" t="s">
        <v>224</v>
      </c>
      <c r="D2449" t="s">
        <v>166</v>
      </c>
      <c r="E2449" t="s">
        <v>9</v>
      </c>
      <c r="F2449" t="s">
        <v>10</v>
      </c>
      <c r="G2449">
        <f>VLOOKUP(A2449,[1]pop_total!$A:$H,8,FALSE)</f>
        <v>49754</v>
      </c>
      <c r="H2449">
        <f t="shared" si="114"/>
        <v>49754</v>
      </c>
      <c r="I2449">
        <v>0.52800000000000002</v>
      </c>
      <c r="J2449" s="1">
        <f>VLOOKUP(B2449,[2]Planilha1!$A:$F,6,FALSE)</f>
        <v>189679018.47</v>
      </c>
      <c r="K2449" s="10">
        <f t="shared" si="115"/>
        <v>3812.3370677734451</v>
      </c>
      <c r="L2449" s="8">
        <f t="shared" si="116"/>
        <v>3812.3370677734451</v>
      </c>
      <c r="M2449" s="14">
        <f>VLOOKUP(B2449,'[3]IVIC médio'!$A:$M,8,FALSE)</f>
        <v>0.57777777777777783</v>
      </c>
    </row>
    <row r="2450" spans="1:13" x14ac:dyDescent="0.25">
      <c r="A2450" s="7">
        <v>420850</v>
      </c>
      <c r="B2450" s="7">
        <v>4208500</v>
      </c>
      <c r="C2450" t="s">
        <v>4316</v>
      </c>
      <c r="D2450" t="s">
        <v>4197</v>
      </c>
      <c r="E2450" t="s">
        <v>3828</v>
      </c>
      <c r="F2450" t="s">
        <v>10</v>
      </c>
      <c r="G2450">
        <f>VLOOKUP(A2450,[1]pop_total!$A:$H,8,FALSE)</f>
        <v>26525</v>
      </c>
      <c r="H2450">
        <f t="shared" si="114"/>
        <v>26525</v>
      </c>
      <c r="I2450">
        <v>0.748</v>
      </c>
      <c r="J2450" s="1">
        <f>VLOOKUP(B2450,[2]Planilha1!$A:$F,6,FALSE)</f>
        <v>75091976.900000006</v>
      </c>
      <c r="K2450" s="10">
        <f t="shared" si="115"/>
        <v>2830.9887615457119</v>
      </c>
      <c r="L2450" s="8">
        <f t="shared" si="116"/>
        <v>2830.9887615457119</v>
      </c>
      <c r="M2450" s="14">
        <f>VLOOKUP(B2450,'[3]IVIC médio'!$A:$M,8,FALSE)</f>
        <v>0.53333333333333344</v>
      </c>
    </row>
    <row r="2451" spans="1:13" x14ac:dyDescent="0.25">
      <c r="A2451" s="7">
        <v>313440</v>
      </c>
      <c r="B2451" s="7">
        <v>3134400</v>
      </c>
      <c r="C2451" t="s">
        <v>2570</v>
      </c>
      <c r="D2451" t="s">
        <v>2181</v>
      </c>
      <c r="E2451" t="s">
        <v>2182</v>
      </c>
      <c r="F2451" t="s">
        <v>10</v>
      </c>
      <c r="G2451">
        <f>VLOOKUP(A2451,[1]pop_total!$A:$H,8,FALSE)</f>
        <v>38295</v>
      </c>
      <c r="H2451">
        <f t="shared" si="114"/>
        <v>38295</v>
      </c>
      <c r="I2451">
        <v>0.747</v>
      </c>
      <c r="J2451" s="1">
        <f>VLOOKUP(B2451,[2]Planilha1!$A:$F,6,FALSE)</f>
        <v>219000270.50999999</v>
      </c>
      <c r="K2451" s="10">
        <f t="shared" si="115"/>
        <v>5718.7693043478257</v>
      </c>
      <c r="L2451" s="8">
        <f t="shared" si="116"/>
        <v>5718.7693043478257</v>
      </c>
      <c r="M2451" s="14">
        <f>VLOOKUP(B2451,'[3]IVIC médio'!$A:$M,8,FALSE)</f>
        <v>0.42222222222222222</v>
      </c>
    </row>
    <row r="2452" spans="1:13" x14ac:dyDescent="0.25">
      <c r="A2452" s="7">
        <v>313450</v>
      </c>
      <c r="B2452" s="7">
        <v>3134509</v>
      </c>
      <c r="C2452" t="s">
        <v>2571</v>
      </c>
      <c r="D2452" t="s">
        <v>2181</v>
      </c>
      <c r="E2452" t="s">
        <v>2182</v>
      </c>
      <c r="F2452" t="s">
        <v>10</v>
      </c>
      <c r="G2452">
        <f>VLOOKUP(A2452,[1]pop_total!$A:$H,8,FALSE)</f>
        <v>4217</v>
      </c>
      <c r="H2452">
        <f t="shared" si="114"/>
        <v>4217</v>
      </c>
      <c r="I2452">
        <v>0.72699999999999998</v>
      </c>
      <c r="J2452" s="1">
        <f>VLOOKUP(B2452,[2]Planilha1!$A:$F,6,FALSE)</f>
        <v>34536927.740000002</v>
      </c>
      <c r="K2452" s="10">
        <f t="shared" si="115"/>
        <v>8189.928323452692</v>
      </c>
      <c r="L2452" s="8">
        <f t="shared" si="116"/>
        <v>8189.928323452692</v>
      </c>
      <c r="M2452" s="14">
        <f>VLOOKUP(B2452,'[3]IVIC médio'!$A:$M,8,FALSE)</f>
        <v>0.10555555555555558</v>
      </c>
    </row>
    <row r="2453" spans="1:13" x14ac:dyDescent="0.25">
      <c r="A2453" s="7">
        <v>352410</v>
      </c>
      <c r="B2453" s="7">
        <v>3524105</v>
      </c>
      <c r="C2453" t="s">
        <v>3469</v>
      </c>
      <c r="D2453" t="s">
        <v>3202</v>
      </c>
      <c r="E2453" t="s">
        <v>2182</v>
      </c>
      <c r="F2453" t="s">
        <v>10</v>
      </c>
      <c r="G2453">
        <f>VLOOKUP(A2453,[1]pop_total!$A:$H,8,FALSE)</f>
        <v>37571</v>
      </c>
      <c r="H2453">
        <f t="shared" si="114"/>
        <v>37571</v>
      </c>
      <c r="I2453">
        <v>0.76500000000000001</v>
      </c>
      <c r="J2453" s="1">
        <f>VLOOKUP(B2453,[2]Planilha1!$A:$F,6,FALSE)</f>
        <v>249478524.46000001</v>
      </c>
      <c r="K2453" s="10">
        <f t="shared" si="115"/>
        <v>6640.1885619227596</v>
      </c>
      <c r="L2453" s="8">
        <f t="shared" si="116"/>
        <v>6640.1885619227596</v>
      </c>
      <c r="M2453" s="14">
        <f>VLOOKUP(B2453,'[3]IVIC médio'!$A:$M,8,FALSE)</f>
        <v>1.211111111111111</v>
      </c>
    </row>
    <row r="2454" spans="1:13" x14ac:dyDescent="0.25">
      <c r="A2454" s="7">
        <v>291733</v>
      </c>
      <c r="B2454" s="7">
        <v>2917334</v>
      </c>
      <c r="C2454" t="s">
        <v>1983</v>
      </c>
      <c r="D2454" t="s">
        <v>1784</v>
      </c>
      <c r="E2454" t="s">
        <v>466</v>
      </c>
      <c r="F2454" t="s">
        <v>10</v>
      </c>
      <c r="G2454">
        <f>VLOOKUP(A2454,[1]pop_total!$A:$H,8,FALSE)</f>
        <v>11118</v>
      </c>
      <c r="H2454">
        <f t="shared" si="114"/>
        <v>11118</v>
      </c>
      <c r="I2454">
        <v>0.59099999999999997</v>
      </c>
      <c r="J2454" s="1">
        <f>VLOOKUP(B2454,[2]Planilha1!$A:$F,6,FALSE)</f>
        <v>57083906.32</v>
      </c>
      <c r="K2454" s="10">
        <f t="shared" si="115"/>
        <v>5134.3682604785035</v>
      </c>
      <c r="L2454" s="8">
        <f t="shared" si="116"/>
        <v>5134.3682604785035</v>
      </c>
      <c r="M2454" s="14">
        <f>VLOOKUP(B2454,'[3]IVIC médio'!$A:$M,8,FALSE)</f>
        <v>0.47777777777777775</v>
      </c>
    </row>
    <row r="2455" spans="1:13" x14ac:dyDescent="0.25">
      <c r="A2455" s="7">
        <v>320300</v>
      </c>
      <c r="B2455" s="7">
        <v>3203007</v>
      </c>
      <c r="C2455" t="s">
        <v>3073</v>
      </c>
      <c r="D2455" t="s">
        <v>3036</v>
      </c>
      <c r="E2455" t="s">
        <v>2182</v>
      </c>
      <c r="F2455" t="s">
        <v>10</v>
      </c>
      <c r="G2455">
        <f>VLOOKUP(A2455,[1]pop_total!$A:$H,8,FALSE)</f>
        <v>28590</v>
      </c>
      <c r="H2455">
        <f t="shared" si="114"/>
        <v>28590</v>
      </c>
      <c r="I2455">
        <v>0.66600000000000004</v>
      </c>
      <c r="J2455" s="1">
        <f>VLOOKUP(B2455,[2]Planilha1!$A:$F,6,FALSE)</f>
        <v>125213192.33</v>
      </c>
      <c r="K2455" s="10">
        <f t="shared" si="115"/>
        <v>4379.614981811822</v>
      </c>
      <c r="L2455" s="8">
        <f t="shared" si="116"/>
        <v>4379.614981811822</v>
      </c>
      <c r="M2455" s="14">
        <f>VLOOKUP(B2455,'[3]IVIC médio'!$A:$M,8,FALSE)</f>
        <v>0.53888888888888897</v>
      </c>
    </row>
    <row r="2456" spans="1:13" x14ac:dyDescent="0.25">
      <c r="A2456" s="7">
        <v>411140</v>
      </c>
      <c r="B2456" s="7">
        <v>4111407</v>
      </c>
      <c r="C2456" t="s">
        <v>3974</v>
      </c>
      <c r="D2456" t="s">
        <v>3827</v>
      </c>
      <c r="E2456" t="s">
        <v>3828</v>
      </c>
      <c r="F2456" t="s">
        <v>10</v>
      </c>
      <c r="G2456">
        <f>VLOOKUP(A2456,[1]pop_total!$A:$H,8,FALSE)</f>
        <v>13229</v>
      </c>
      <c r="H2456">
        <f t="shared" si="114"/>
        <v>13229</v>
      </c>
      <c r="I2456">
        <v>0.65100000000000002</v>
      </c>
      <c r="J2456" s="1">
        <f>VLOOKUP(B2456,[2]Planilha1!$A:$F,6,FALSE)</f>
        <v>71305519.920000002</v>
      </c>
      <c r="K2456" s="10">
        <f t="shared" si="115"/>
        <v>5390.0914596719331</v>
      </c>
      <c r="L2456" s="8">
        <f t="shared" si="116"/>
        <v>5390.0914596719331</v>
      </c>
      <c r="M2456" s="14">
        <f>VLOOKUP(B2456,'[3]IVIC médio'!$A:$M,8,FALSE)</f>
        <v>0.6166666666666667</v>
      </c>
    </row>
    <row r="2457" spans="1:13" x14ac:dyDescent="0.25">
      <c r="A2457" s="7">
        <v>411150</v>
      </c>
      <c r="B2457" s="7">
        <v>4111506</v>
      </c>
      <c r="C2457" t="s">
        <v>3975</v>
      </c>
      <c r="D2457" t="s">
        <v>3827</v>
      </c>
      <c r="E2457" t="s">
        <v>3828</v>
      </c>
      <c r="F2457" t="s">
        <v>10</v>
      </c>
      <c r="G2457">
        <f>VLOOKUP(A2457,[1]pop_total!$A:$H,8,FALSE)</f>
        <v>32720</v>
      </c>
      <c r="H2457">
        <f t="shared" si="114"/>
        <v>32720</v>
      </c>
      <c r="I2457">
        <v>0.73</v>
      </c>
      <c r="J2457" s="1">
        <f>VLOOKUP(B2457,[2]Planilha1!$A:$F,6,FALSE)</f>
        <v>153969182.88</v>
      </c>
      <c r="K2457" s="10">
        <f t="shared" si="115"/>
        <v>4705.6596234718827</v>
      </c>
      <c r="L2457" s="8">
        <f t="shared" si="116"/>
        <v>4705.6596234718827</v>
      </c>
      <c r="M2457" s="14">
        <f>VLOOKUP(B2457,'[3]IVIC médio'!$A:$M,8,FALSE)</f>
        <v>1.1055555555555556</v>
      </c>
    </row>
    <row r="2458" spans="1:13" x14ac:dyDescent="0.25">
      <c r="A2458" s="7">
        <v>411155</v>
      </c>
      <c r="B2458" s="7">
        <v>4111555</v>
      </c>
      <c r="C2458" t="s">
        <v>3976</v>
      </c>
      <c r="D2458" t="s">
        <v>3827</v>
      </c>
      <c r="E2458" t="s">
        <v>3828</v>
      </c>
      <c r="F2458" t="s">
        <v>10</v>
      </c>
      <c r="G2458">
        <f>VLOOKUP(A2458,[1]pop_total!$A:$H,8,FALSE)</f>
        <v>6831</v>
      </c>
      <c r="H2458">
        <f t="shared" si="114"/>
        <v>6831</v>
      </c>
      <c r="I2458">
        <v>0.70599999999999996</v>
      </c>
      <c r="J2458" s="1">
        <f>VLOOKUP(B2458,[2]Planilha1!$A:$F,6,FALSE)</f>
        <v>42862700.399999999</v>
      </c>
      <c r="K2458" s="10">
        <f t="shared" si="115"/>
        <v>6274.7328941589813</v>
      </c>
      <c r="L2458" s="8">
        <f t="shared" si="116"/>
        <v>6274.7328941589813</v>
      </c>
      <c r="M2458" s="14">
        <f>VLOOKUP(B2458,'[3]IVIC médio'!$A:$M,8,FALSE)</f>
        <v>0.58888888888888891</v>
      </c>
    </row>
    <row r="2459" spans="1:13" x14ac:dyDescent="0.25">
      <c r="A2459" s="7">
        <v>411160</v>
      </c>
      <c r="B2459" s="7">
        <v>4111605</v>
      </c>
      <c r="C2459" t="s">
        <v>3977</v>
      </c>
      <c r="D2459" t="s">
        <v>3827</v>
      </c>
      <c r="E2459" t="s">
        <v>3828</v>
      </c>
      <c r="F2459" t="s">
        <v>10</v>
      </c>
      <c r="G2459">
        <f>VLOOKUP(A2459,[1]pop_total!$A:$H,8,FALSE)</f>
        <v>2708</v>
      </c>
      <c r="H2459">
        <f t="shared" si="114"/>
        <v>2708</v>
      </c>
      <c r="I2459">
        <v>0.76600000000000001</v>
      </c>
      <c r="J2459" s="1">
        <f>VLOOKUP(B2459,[2]Planilha1!$A:$F,6,FALSE)</f>
        <v>35393093.200000003</v>
      </c>
      <c r="K2459" s="10">
        <f t="shared" si="115"/>
        <v>13069.827621861154</v>
      </c>
      <c r="L2459" s="8">
        <f t="shared" si="116"/>
        <v>12739.39</v>
      </c>
      <c r="M2459" s="14">
        <f>VLOOKUP(B2459,'[3]IVIC médio'!$A:$M,8,FALSE)</f>
        <v>0.93333333333333335</v>
      </c>
    </row>
    <row r="2460" spans="1:13" x14ac:dyDescent="0.25">
      <c r="A2460" s="7">
        <v>500470</v>
      </c>
      <c r="B2460" s="7">
        <v>5004700</v>
      </c>
      <c r="C2460" t="s">
        <v>4967</v>
      </c>
      <c r="D2460" t="s">
        <v>4931</v>
      </c>
      <c r="E2460" t="s">
        <v>4932</v>
      </c>
      <c r="F2460" t="s">
        <v>10</v>
      </c>
      <c r="G2460">
        <f>VLOOKUP(A2460,[1]pop_total!$A:$H,8,FALSE)</f>
        <v>27821</v>
      </c>
      <c r="H2460">
        <f t="shared" si="114"/>
        <v>27821</v>
      </c>
      <c r="I2460">
        <v>0.72</v>
      </c>
      <c r="J2460" s="1">
        <f>VLOOKUP(B2460,[2]Planilha1!$A:$F,6,FALSE)</f>
        <v>187347406.36000001</v>
      </c>
      <c r="K2460" s="10">
        <f t="shared" si="115"/>
        <v>6734.0284806441186</v>
      </c>
      <c r="L2460" s="8">
        <f t="shared" si="116"/>
        <v>6734.0284806441186</v>
      </c>
      <c r="M2460" s="14">
        <f>VLOOKUP(B2460,'[3]IVIC médio'!$A:$M,8,FALSE)</f>
        <v>0.29444444444444445</v>
      </c>
    </row>
    <row r="2461" spans="1:13" x14ac:dyDescent="0.25">
      <c r="A2461" s="7">
        <v>521160</v>
      </c>
      <c r="B2461" s="7">
        <v>5211602</v>
      </c>
      <c r="C2461" t="s">
        <v>5255</v>
      </c>
      <c r="D2461" t="s">
        <v>5136</v>
      </c>
      <c r="E2461" t="s">
        <v>4932</v>
      </c>
      <c r="F2461" t="s">
        <v>10</v>
      </c>
      <c r="G2461">
        <f>VLOOKUP(A2461,[1]pop_total!$A:$H,8,FALSE)</f>
        <v>2693</v>
      </c>
      <c r="H2461">
        <f t="shared" si="114"/>
        <v>2693</v>
      </c>
      <c r="I2461">
        <v>0.70399999999999996</v>
      </c>
      <c r="J2461" s="1">
        <f>VLOOKUP(B2461,[2]Planilha1!$A:$F,6,FALSE)</f>
        <v>35116501</v>
      </c>
      <c r="K2461" s="10">
        <f t="shared" si="115"/>
        <v>13039.918678054215</v>
      </c>
      <c r="L2461" s="8">
        <f t="shared" si="116"/>
        <v>12739.39</v>
      </c>
      <c r="M2461" s="14">
        <f>VLOOKUP(B2461,'[3]IVIC médio'!$A:$M,8,FALSE)</f>
        <v>0.4333333333333334</v>
      </c>
    </row>
    <row r="2462" spans="1:13" x14ac:dyDescent="0.25">
      <c r="A2462" s="7">
        <v>431075</v>
      </c>
      <c r="B2462" s="7">
        <v>4310751</v>
      </c>
      <c r="C2462" t="s">
        <v>4663</v>
      </c>
      <c r="D2462" t="s">
        <v>4459</v>
      </c>
      <c r="E2462" t="s">
        <v>3828</v>
      </c>
      <c r="F2462" t="s">
        <v>10</v>
      </c>
      <c r="G2462">
        <f>VLOOKUP(A2462,[1]pop_total!$A:$H,8,FALSE)</f>
        <v>1929</v>
      </c>
      <c r="H2462">
        <f t="shared" si="114"/>
        <v>1929</v>
      </c>
      <c r="I2462">
        <v>0.72399999999999998</v>
      </c>
      <c r="J2462" s="1">
        <f>VLOOKUP(B2462,[2]Planilha1!$A:$F,6,FALSE)</f>
        <v>12380156.119999999</v>
      </c>
      <c r="K2462" s="10">
        <f t="shared" si="115"/>
        <v>6417.9140072576456</v>
      </c>
      <c r="L2462" s="8">
        <f t="shared" si="116"/>
        <v>6417.9140072576456</v>
      </c>
      <c r="M2462" s="14">
        <f>VLOOKUP(B2462,'[3]IVIC médio'!$A:$M,8,FALSE)</f>
        <v>0.16666666666666669</v>
      </c>
    </row>
    <row r="2463" spans="1:13" x14ac:dyDescent="0.25">
      <c r="A2463" s="7">
        <v>431080</v>
      </c>
      <c r="B2463" s="7">
        <v>4310801</v>
      </c>
      <c r="C2463" t="s">
        <v>4664</v>
      </c>
      <c r="D2463" t="s">
        <v>4459</v>
      </c>
      <c r="E2463" t="s">
        <v>3828</v>
      </c>
      <c r="F2463" t="s">
        <v>10</v>
      </c>
      <c r="G2463">
        <f>VLOOKUP(A2463,[1]pop_total!$A:$H,8,FALSE)</f>
        <v>22983</v>
      </c>
      <c r="H2463">
        <f t="shared" si="114"/>
        <v>22983</v>
      </c>
      <c r="I2463">
        <v>0.78400000000000003</v>
      </c>
      <c r="J2463" s="1">
        <f>VLOOKUP(B2463,[2]Planilha1!$A:$F,6,FALSE)</f>
        <v>165001376.88999999</v>
      </c>
      <c r="K2463" s="10">
        <f t="shared" si="115"/>
        <v>7179.2793321150411</v>
      </c>
      <c r="L2463" s="8">
        <f t="shared" si="116"/>
        <v>7179.2793321150411</v>
      </c>
      <c r="M2463" s="14">
        <f>VLOOKUP(B2463,'[3]IVIC médio'!$A:$M,8,FALSE)</f>
        <v>0.9722222222222221</v>
      </c>
    </row>
    <row r="2464" spans="1:13" x14ac:dyDescent="0.25">
      <c r="A2464" s="7">
        <v>260790</v>
      </c>
      <c r="B2464" s="7">
        <v>2607901</v>
      </c>
      <c r="C2464" t="s">
        <v>1532</v>
      </c>
      <c r="D2464" t="s">
        <v>1452</v>
      </c>
      <c r="E2464" t="s">
        <v>466</v>
      </c>
      <c r="F2464" t="s">
        <v>10</v>
      </c>
      <c r="G2464">
        <f>VLOOKUP(A2464,[1]pop_total!$A:$H,8,FALSE)</f>
        <v>644037</v>
      </c>
      <c r="H2464">
        <f t="shared" si="114"/>
        <v>200000</v>
      </c>
      <c r="I2464">
        <v>0.71699999999999997</v>
      </c>
      <c r="J2464" s="1">
        <f>VLOOKUP(B2464,[2]Planilha1!$A:$F,6,FALSE)</f>
        <v>2086143898.3199999</v>
      </c>
      <c r="K2464" s="10">
        <f t="shared" si="115"/>
        <v>3239.1677781245485</v>
      </c>
      <c r="L2464" s="8">
        <f t="shared" si="116"/>
        <v>3239.1677781245485</v>
      </c>
      <c r="M2464" s="14">
        <f>VLOOKUP(B2464,'[3]IVIC médio'!$A:$M,8,FALSE)</f>
        <v>1.05</v>
      </c>
    </row>
    <row r="2465" spans="1:13" x14ac:dyDescent="0.25">
      <c r="A2465" s="7">
        <v>420860</v>
      </c>
      <c r="B2465" s="7">
        <v>4208609</v>
      </c>
      <c r="C2465" t="s">
        <v>4317</v>
      </c>
      <c r="D2465" t="s">
        <v>4197</v>
      </c>
      <c r="E2465" t="s">
        <v>3828</v>
      </c>
      <c r="F2465" t="s">
        <v>10</v>
      </c>
      <c r="G2465">
        <f>VLOOKUP(A2465,[1]pop_total!$A:$H,8,FALSE)</f>
        <v>4310</v>
      </c>
      <c r="H2465">
        <f t="shared" si="114"/>
        <v>4310</v>
      </c>
      <c r="I2465">
        <v>0.73199999999999998</v>
      </c>
      <c r="J2465" s="1">
        <f>VLOOKUP(B2465,[2]Planilha1!$A:$F,6,FALSE)</f>
        <v>42812502.210000001</v>
      </c>
      <c r="K2465" s="10">
        <f t="shared" si="115"/>
        <v>9933.2951763341061</v>
      </c>
      <c r="L2465" s="8">
        <f t="shared" si="116"/>
        <v>9933.2951763341061</v>
      </c>
      <c r="M2465" s="14">
        <f>VLOOKUP(B2465,'[3]IVIC médio'!$A:$M,8,FALSE)</f>
        <v>0.74444444444444446</v>
      </c>
    </row>
    <row r="2466" spans="1:13" x14ac:dyDescent="0.25">
      <c r="A2466" s="7">
        <v>291735</v>
      </c>
      <c r="B2466" s="7">
        <v>2917359</v>
      </c>
      <c r="C2466" t="s">
        <v>1984</v>
      </c>
      <c r="D2466" t="s">
        <v>1784</v>
      </c>
      <c r="E2466" t="s">
        <v>466</v>
      </c>
      <c r="F2466" t="s">
        <v>10</v>
      </c>
      <c r="G2466">
        <f>VLOOKUP(A2466,[1]pop_total!$A:$H,8,FALSE)</f>
        <v>9275</v>
      </c>
      <c r="H2466">
        <f t="shared" si="114"/>
        <v>9275</v>
      </c>
      <c r="I2466">
        <v>0.61299999999999999</v>
      </c>
      <c r="J2466" s="1">
        <f>VLOOKUP(B2466,[2]Planilha1!$A:$F,6,FALSE)</f>
        <v>110552734</v>
      </c>
      <c r="K2466" s="10">
        <f t="shared" si="115"/>
        <v>11919.432237196765</v>
      </c>
      <c r="L2466" s="8">
        <f t="shared" si="116"/>
        <v>11919.432237196765</v>
      </c>
      <c r="M2466" s="14">
        <f>VLOOKUP(B2466,'[3]IVIC médio'!$A:$M,8,FALSE)</f>
        <v>0.37777777777777782</v>
      </c>
    </row>
    <row r="2467" spans="1:13" x14ac:dyDescent="0.25">
      <c r="A2467" s="7">
        <v>352420</v>
      </c>
      <c r="B2467" s="7">
        <v>3524204</v>
      </c>
      <c r="C2467" t="s">
        <v>1984</v>
      </c>
      <c r="D2467" t="s">
        <v>3202</v>
      </c>
      <c r="E2467" t="s">
        <v>2182</v>
      </c>
      <c r="F2467" t="s">
        <v>10</v>
      </c>
      <c r="G2467">
        <f>VLOOKUP(A2467,[1]pop_total!$A:$H,8,FALSE)</f>
        <v>6221</v>
      </c>
      <c r="H2467">
        <f t="shared" si="114"/>
        <v>6221</v>
      </c>
      <c r="I2467">
        <v>0.71099999999999997</v>
      </c>
      <c r="J2467" s="1">
        <f>VLOOKUP(B2467,[2]Planilha1!$A:$F,6,FALSE)</f>
        <v>53826760.259999998</v>
      </c>
      <c r="K2467" s="10">
        <f t="shared" si="115"/>
        <v>8652.4289117505214</v>
      </c>
      <c r="L2467" s="8">
        <f t="shared" si="116"/>
        <v>8652.4289117505214</v>
      </c>
      <c r="M2467" s="14">
        <f>VLOOKUP(B2467,'[3]IVIC médio'!$A:$M,8,FALSE)</f>
        <v>0.77777777777777779</v>
      </c>
    </row>
    <row r="2468" spans="1:13" x14ac:dyDescent="0.25">
      <c r="A2468" s="7">
        <v>411170</v>
      </c>
      <c r="B2468" s="7">
        <v>4111704</v>
      </c>
      <c r="C2468" t="s">
        <v>3978</v>
      </c>
      <c r="D2468" t="s">
        <v>3827</v>
      </c>
      <c r="E2468" t="s">
        <v>3828</v>
      </c>
      <c r="F2468" t="s">
        <v>10</v>
      </c>
      <c r="G2468">
        <f>VLOOKUP(A2468,[1]pop_total!$A:$H,8,FALSE)</f>
        <v>5427</v>
      </c>
      <c r="H2468">
        <f t="shared" si="114"/>
        <v>5427</v>
      </c>
      <c r="I2468">
        <v>0.71799999999999997</v>
      </c>
      <c r="J2468" s="1">
        <f>VLOOKUP(B2468,[2]Planilha1!$A:$F,6,FALSE)</f>
        <v>36937409.689999998</v>
      </c>
      <c r="K2468" s="10">
        <f t="shared" si="115"/>
        <v>6806.2299041827891</v>
      </c>
      <c r="L2468" s="8">
        <f t="shared" si="116"/>
        <v>6806.2299041827891</v>
      </c>
      <c r="M2468" s="14">
        <f>VLOOKUP(B2468,'[3]IVIC médio'!$A:$M,8,FALSE)</f>
        <v>0.9</v>
      </c>
    </row>
    <row r="2469" spans="1:13" x14ac:dyDescent="0.25">
      <c r="A2469" s="7">
        <v>431085</v>
      </c>
      <c r="B2469" s="7">
        <v>4310850</v>
      </c>
      <c r="C2469" t="s">
        <v>4665</v>
      </c>
      <c r="D2469" t="s">
        <v>4459</v>
      </c>
      <c r="E2469" t="s">
        <v>3828</v>
      </c>
      <c r="F2469" t="s">
        <v>10</v>
      </c>
      <c r="G2469">
        <f>VLOOKUP(A2469,[1]pop_total!$A:$H,8,FALSE)</f>
        <v>3779</v>
      </c>
      <c r="H2469">
        <f t="shared" si="114"/>
        <v>3779</v>
      </c>
      <c r="I2469">
        <v>0.65800000000000003</v>
      </c>
      <c r="J2469" s="1">
        <f>VLOOKUP(B2469,[2]Planilha1!$A:$F,6,FALSE)</f>
        <v>30471399.510000002</v>
      </c>
      <c r="K2469" s="10">
        <f t="shared" si="115"/>
        <v>8063.3499629531625</v>
      </c>
      <c r="L2469" s="8">
        <f t="shared" si="116"/>
        <v>8063.3499629531625</v>
      </c>
      <c r="M2469" s="14">
        <f>VLOOKUP(B2469,'[3]IVIC médio'!$A:$M,8,FALSE)</f>
        <v>0.56666666666666665</v>
      </c>
    </row>
    <row r="2470" spans="1:13" x14ac:dyDescent="0.25">
      <c r="A2470" s="7">
        <v>352430</v>
      </c>
      <c r="B2470" s="7">
        <v>3524303</v>
      </c>
      <c r="C2470" t="s">
        <v>3470</v>
      </c>
      <c r="D2470" t="s">
        <v>3202</v>
      </c>
      <c r="E2470" t="s">
        <v>2182</v>
      </c>
      <c r="F2470" t="s">
        <v>10</v>
      </c>
      <c r="G2470">
        <f>VLOOKUP(A2470,[1]pop_total!$A:$H,8,FALSE)</f>
        <v>71821</v>
      </c>
      <c r="H2470">
        <f t="shared" si="114"/>
        <v>71821</v>
      </c>
      <c r="I2470">
        <v>0.77800000000000002</v>
      </c>
      <c r="J2470" s="1">
        <f>VLOOKUP(B2470,[2]Planilha1!$A:$F,6,FALSE)</f>
        <v>467613535.25</v>
      </c>
      <c r="K2470" s="10">
        <f t="shared" si="115"/>
        <v>6510.8190536194152</v>
      </c>
      <c r="L2470" s="8">
        <f t="shared" si="116"/>
        <v>6510.8190536194152</v>
      </c>
      <c r="M2470" s="14">
        <f>VLOOKUP(B2470,'[3]IVIC médio'!$A:$M,8,FALSE)</f>
        <v>0.44444444444444448</v>
      </c>
    </row>
    <row r="2471" spans="1:13" x14ac:dyDescent="0.25">
      <c r="A2471" s="7">
        <v>313460</v>
      </c>
      <c r="B2471" s="7">
        <v>3134608</v>
      </c>
      <c r="C2471" t="s">
        <v>2572</v>
      </c>
      <c r="D2471" t="s">
        <v>2181</v>
      </c>
      <c r="E2471" t="s">
        <v>2182</v>
      </c>
      <c r="F2471" t="s">
        <v>10</v>
      </c>
      <c r="G2471">
        <f>VLOOKUP(A2471,[1]pop_total!$A:$H,8,FALSE)</f>
        <v>20406</v>
      </c>
      <c r="H2471">
        <f t="shared" si="114"/>
        <v>20406</v>
      </c>
      <c r="I2471">
        <v>0.68100000000000005</v>
      </c>
      <c r="J2471" s="1">
        <f>VLOOKUP(B2471,[2]Planilha1!$A:$F,6,FALSE)</f>
        <v>93784163.349999994</v>
      </c>
      <c r="K2471" s="10">
        <f t="shared" si="115"/>
        <v>4595.9111707340971</v>
      </c>
      <c r="L2471" s="8">
        <f t="shared" si="116"/>
        <v>4595.9111707340971</v>
      </c>
      <c r="M2471" s="14">
        <f>VLOOKUP(B2471,'[3]IVIC médio'!$A:$M,8,FALSE)</f>
        <v>0.62222222222222223</v>
      </c>
    </row>
    <row r="2472" spans="1:13" x14ac:dyDescent="0.25">
      <c r="A2472" s="7">
        <v>240500</v>
      </c>
      <c r="B2472" s="7">
        <v>2405009</v>
      </c>
      <c r="C2472" t="s">
        <v>1140</v>
      </c>
      <c r="D2472" t="s">
        <v>1086</v>
      </c>
      <c r="E2472" t="s">
        <v>466</v>
      </c>
      <c r="F2472" t="s">
        <v>10</v>
      </c>
      <c r="G2472">
        <f>VLOOKUP(A2472,[1]pop_total!$A:$H,8,FALSE)</f>
        <v>7834</v>
      </c>
      <c r="H2472">
        <f t="shared" si="114"/>
        <v>7834</v>
      </c>
      <c r="I2472">
        <v>0.60399999999999998</v>
      </c>
      <c r="J2472" s="1">
        <f>VLOOKUP(B2472,[2]Planilha1!$A:$F,6,FALSE)</f>
        <v>36022708.799999997</v>
      </c>
      <c r="K2472" s="10">
        <f t="shared" si="115"/>
        <v>4598.252335971406</v>
      </c>
      <c r="L2472" s="8">
        <f t="shared" si="116"/>
        <v>4598.252335971406</v>
      </c>
      <c r="M2472" s="14">
        <f>VLOOKUP(B2472,'[3]IVIC médio'!$A:$M,8,FALSE)</f>
        <v>0.35555555555555557</v>
      </c>
    </row>
    <row r="2473" spans="1:13" x14ac:dyDescent="0.25">
      <c r="A2473" s="7">
        <v>291740</v>
      </c>
      <c r="B2473" s="7">
        <v>2917409</v>
      </c>
      <c r="C2473" t="s">
        <v>1985</v>
      </c>
      <c r="D2473" t="s">
        <v>1784</v>
      </c>
      <c r="E2473" t="s">
        <v>466</v>
      </c>
      <c r="F2473" t="s">
        <v>10</v>
      </c>
      <c r="G2473">
        <f>VLOOKUP(A2473,[1]pop_total!$A:$H,8,FALSE)</f>
        <v>14436</v>
      </c>
      <c r="H2473">
        <f t="shared" si="114"/>
        <v>14436</v>
      </c>
      <c r="I2473">
        <v>0.59299999999999997</v>
      </c>
      <c r="J2473" s="1">
        <f>VLOOKUP(B2473,[2]Planilha1!$A:$F,6,FALSE)</f>
        <v>61148354.869999997</v>
      </c>
      <c r="K2473" s="10">
        <f t="shared" si="115"/>
        <v>4235.8239727071204</v>
      </c>
      <c r="L2473" s="8">
        <f t="shared" si="116"/>
        <v>4235.8239727071204</v>
      </c>
      <c r="M2473" s="14">
        <f>VLOOKUP(B2473,'[3]IVIC médio'!$A:$M,8,FALSE)</f>
        <v>0.72222222222222232</v>
      </c>
    </row>
    <row r="2474" spans="1:13" x14ac:dyDescent="0.25">
      <c r="A2474" s="7">
        <v>250730</v>
      </c>
      <c r="B2474" s="7">
        <v>2507309</v>
      </c>
      <c r="C2474" t="s">
        <v>1335</v>
      </c>
      <c r="D2474" t="s">
        <v>1247</v>
      </c>
      <c r="E2474" t="s">
        <v>466</v>
      </c>
      <c r="F2474" t="s">
        <v>10</v>
      </c>
      <c r="G2474">
        <f>VLOOKUP(A2474,[1]pop_total!$A:$H,8,FALSE)</f>
        <v>14477</v>
      </c>
      <c r="H2474">
        <f t="shared" si="114"/>
        <v>14477</v>
      </c>
      <c r="I2474">
        <v>0.55800000000000005</v>
      </c>
      <c r="J2474" s="1">
        <f>VLOOKUP(B2474,[2]Planilha1!$A:$F,6,FALSE)</f>
        <v>88566995.640000001</v>
      </c>
      <c r="K2474" s="10">
        <f t="shared" si="115"/>
        <v>6117.7727181045793</v>
      </c>
      <c r="L2474" s="8">
        <f t="shared" si="116"/>
        <v>6117.7727181045793</v>
      </c>
      <c r="M2474" s="14">
        <f>VLOOKUP(B2474,'[3]IVIC médio'!$A:$M,8,FALSE)</f>
        <v>0.31111111111111112</v>
      </c>
    </row>
    <row r="2475" spans="1:13" x14ac:dyDescent="0.25">
      <c r="A2475" s="7">
        <v>270340</v>
      </c>
      <c r="B2475" s="7">
        <v>2703403</v>
      </c>
      <c r="C2475" t="s">
        <v>1653</v>
      </c>
      <c r="D2475" t="s">
        <v>1620</v>
      </c>
      <c r="E2475" t="s">
        <v>466</v>
      </c>
      <c r="F2475" t="s">
        <v>10</v>
      </c>
      <c r="G2475">
        <f>VLOOKUP(A2475,[1]pop_total!$A:$H,8,FALSE)</f>
        <v>5083</v>
      </c>
      <c r="H2475">
        <f t="shared" si="114"/>
        <v>5083</v>
      </c>
      <c r="I2475">
        <v>0.58299999999999996</v>
      </c>
      <c r="J2475" s="1">
        <f>VLOOKUP(B2475,[2]Planilha1!$A:$F,6,FALSE)</f>
        <v>41346733.780000001</v>
      </c>
      <c r="K2475" s="10">
        <f t="shared" si="115"/>
        <v>8134.3170922683457</v>
      </c>
      <c r="L2475" s="8">
        <f t="shared" si="116"/>
        <v>8134.3170922683457</v>
      </c>
      <c r="M2475" s="14">
        <f>VLOOKUP(B2475,'[3]IVIC médio'!$A:$M,8,FALSE)</f>
        <v>0.1388888888888889</v>
      </c>
    </row>
    <row r="2476" spans="1:13" x14ac:dyDescent="0.25">
      <c r="A2476" s="7">
        <v>150375</v>
      </c>
      <c r="B2476" s="7">
        <v>1503754</v>
      </c>
      <c r="C2476" t="s">
        <v>225</v>
      </c>
      <c r="D2476" t="s">
        <v>166</v>
      </c>
      <c r="E2476" t="s">
        <v>9</v>
      </c>
      <c r="F2476" t="s">
        <v>10</v>
      </c>
      <c r="G2476">
        <f>VLOOKUP(A2476,[1]pop_total!$A:$H,8,FALSE)</f>
        <v>24042</v>
      </c>
      <c r="H2476">
        <f t="shared" si="114"/>
        <v>24042</v>
      </c>
      <c r="I2476">
        <v>0.505</v>
      </c>
      <c r="J2476" s="1">
        <f>VLOOKUP(B2476,[2]Planilha1!$A:$F,6,FALSE)</f>
        <v>182654788.59999999</v>
      </c>
      <c r="K2476" s="10">
        <f t="shared" si="115"/>
        <v>7597.3208801264454</v>
      </c>
      <c r="L2476" s="8">
        <f t="shared" si="116"/>
        <v>7597.3208801264454</v>
      </c>
      <c r="M2476" s="14">
        <f>VLOOKUP(B2476,'[3]IVIC médio'!$A:$M,8,FALSE)</f>
        <v>0.33888888888888891</v>
      </c>
    </row>
    <row r="2477" spans="1:13" x14ac:dyDescent="0.25">
      <c r="A2477" s="7">
        <v>352440</v>
      </c>
      <c r="B2477" s="7">
        <v>3524402</v>
      </c>
      <c r="C2477" t="s">
        <v>3471</v>
      </c>
      <c r="D2477" t="s">
        <v>3202</v>
      </c>
      <c r="E2477" t="s">
        <v>2182</v>
      </c>
      <c r="F2477" t="s">
        <v>10</v>
      </c>
      <c r="G2477">
        <f>VLOOKUP(A2477,[1]pop_total!$A:$H,8,FALSE)</f>
        <v>240275</v>
      </c>
      <c r="H2477">
        <f t="shared" si="114"/>
        <v>200000</v>
      </c>
      <c r="I2477">
        <v>0.77700000000000002</v>
      </c>
      <c r="J2477" s="1">
        <f>VLOOKUP(B2477,[2]Planilha1!$A:$F,6,FALSE)</f>
        <v>1339949678.6500001</v>
      </c>
      <c r="K2477" s="10">
        <f t="shared" si="115"/>
        <v>5576.7336537301017</v>
      </c>
      <c r="L2477" s="8">
        <f t="shared" si="116"/>
        <v>5576.7336537301017</v>
      </c>
      <c r="M2477" s="14">
        <f>VLOOKUP(B2477,'[3]IVIC médio'!$A:$M,8,FALSE)</f>
        <v>0.90555555555555567</v>
      </c>
    </row>
    <row r="2478" spans="1:13" x14ac:dyDescent="0.25">
      <c r="A2478" s="7">
        <v>411180</v>
      </c>
      <c r="B2478" s="7">
        <v>4111803</v>
      </c>
      <c r="C2478" t="s">
        <v>3979</v>
      </c>
      <c r="D2478" t="s">
        <v>3827</v>
      </c>
      <c r="E2478" t="s">
        <v>3828</v>
      </c>
      <c r="F2478" t="s">
        <v>10</v>
      </c>
      <c r="G2478">
        <f>VLOOKUP(A2478,[1]pop_total!$A:$H,8,FALSE)</f>
        <v>40375</v>
      </c>
      <c r="H2478">
        <f t="shared" si="114"/>
        <v>40375</v>
      </c>
      <c r="I2478">
        <v>0.74299999999999999</v>
      </c>
      <c r="J2478" s="1">
        <f>VLOOKUP(B2478,[2]Planilha1!$A:$F,6,FALSE)</f>
        <v>186241167.88999999</v>
      </c>
      <c r="K2478" s="10">
        <f t="shared" si="115"/>
        <v>4612.7843440247671</v>
      </c>
      <c r="L2478" s="8">
        <f t="shared" si="116"/>
        <v>4612.7843440247671</v>
      </c>
      <c r="M2478" s="14">
        <f>VLOOKUP(B2478,'[3]IVIC médio'!$A:$M,8,FALSE)</f>
        <v>0.86111111111111105</v>
      </c>
    </row>
    <row r="2479" spans="1:13" x14ac:dyDescent="0.25">
      <c r="A2479" s="7">
        <v>352450</v>
      </c>
      <c r="B2479" s="7">
        <v>3524501</v>
      </c>
      <c r="C2479" t="s">
        <v>3472</v>
      </c>
      <c r="D2479" t="s">
        <v>3202</v>
      </c>
      <c r="E2479" t="s">
        <v>2182</v>
      </c>
      <c r="F2479" t="s">
        <v>10</v>
      </c>
      <c r="G2479">
        <f>VLOOKUP(A2479,[1]pop_total!$A:$H,8,FALSE)</f>
        <v>7613</v>
      </c>
      <c r="H2479">
        <f t="shared" si="114"/>
        <v>7613</v>
      </c>
      <c r="I2479">
        <v>0.72299999999999998</v>
      </c>
      <c r="J2479" s="1">
        <f>VLOOKUP(B2479,[2]Planilha1!$A:$F,6,FALSE)</f>
        <v>51586110.729999997</v>
      </c>
      <c r="K2479" s="10">
        <f t="shared" si="115"/>
        <v>6776.0555273873633</v>
      </c>
      <c r="L2479" s="8">
        <f t="shared" si="116"/>
        <v>6776.0555273873633</v>
      </c>
      <c r="M2479" s="14">
        <f>VLOOKUP(B2479,'[3]IVIC médio'!$A:$M,8,FALSE)</f>
        <v>0.39444444444444449</v>
      </c>
    </row>
    <row r="2480" spans="1:13" x14ac:dyDescent="0.25">
      <c r="A2480" s="7">
        <v>510480</v>
      </c>
      <c r="B2480" s="7">
        <v>5104807</v>
      </c>
      <c r="C2480" t="s">
        <v>5054</v>
      </c>
      <c r="D2480" t="s">
        <v>5002</v>
      </c>
      <c r="E2480" t="s">
        <v>4932</v>
      </c>
      <c r="F2480" t="s">
        <v>10</v>
      </c>
      <c r="G2480">
        <f>VLOOKUP(A2480,[1]pop_total!$A:$H,8,FALSE)</f>
        <v>28569</v>
      </c>
      <c r="H2480">
        <f t="shared" si="114"/>
        <v>28569</v>
      </c>
      <c r="I2480">
        <v>0.73499999999999999</v>
      </c>
      <c r="J2480" s="1">
        <f>VLOOKUP(B2480,[2]Planilha1!$A:$F,6,FALSE)</f>
        <v>163993685.25999999</v>
      </c>
      <c r="K2480" s="10">
        <f t="shared" si="115"/>
        <v>5740.2669067870766</v>
      </c>
      <c r="L2480" s="8">
        <f t="shared" si="116"/>
        <v>5740.2669067870766</v>
      </c>
      <c r="M2480" s="14">
        <f>VLOOKUP(B2480,'[3]IVIC médio'!$A:$M,8,FALSE)</f>
        <v>0.95555555555555571</v>
      </c>
    </row>
    <row r="2481" spans="1:13" x14ac:dyDescent="0.25">
      <c r="A2481" s="7">
        <v>313470</v>
      </c>
      <c r="B2481" s="7">
        <v>3134707</v>
      </c>
      <c r="C2481" t="s">
        <v>2573</v>
      </c>
      <c r="D2481" t="s">
        <v>2181</v>
      </c>
      <c r="E2481" t="s">
        <v>2182</v>
      </c>
      <c r="F2481" t="s">
        <v>10</v>
      </c>
      <c r="G2481">
        <f>VLOOKUP(A2481,[1]pop_total!$A:$H,8,FALSE)</f>
        <v>11042</v>
      </c>
      <c r="H2481">
        <f t="shared" si="114"/>
        <v>11042</v>
      </c>
      <c r="I2481">
        <v>0.62</v>
      </c>
      <c r="J2481" s="1">
        <f>VLOOKUP(B2481,[2]Planilha1!$A:$F,6,FALSE)</f>
        <v>60104987.18</v>
      </c>
      <c r="K2481" s="10">
        <f t="shared" si="115"/>
        <v>5443.3062108313707</v>
      </c>
      <c r="L2481" s="8">
        <f t="shared" si="116"/>
        <v>5443.3062108313707</v>
      </c>
      <c r="M2481" s="14">
        <f>VLOOKUP(B2481,'[3]IVIC médio'!$A:$M,8,FALSE)</f>
        <v>0.12777777777777782</v>
      </c>
    </row>
    <row r="2482" spans="1:13" x14ac:dyDescent="0.25">
      <c r="A2482" s="7">
        <v>420870</v>
      </c>
      <c r="B2482" s="7">
        <v>4208708</v>
      </c>
      <c r="C2482" t="s">
        <v>4318</v>
      </c>
      <c r="D2482" t="s">
        <v>4197</v>
      </c>
      <c r="E2482" t="s">
        <v>3828</v>
      </c>
      <c r="F2482" t="s">
        <v>10</v>
      </c>
      <c r="G2482">
        <f>VLOOKUP(A2482,[1]pop_total!$A:$H,8,FALSE)</f>
        <v>10624</v>
      </c>
      <c r="H2482">
        <f t="shared" si="114"/>
        <v>10624</v>
      </c>
      <c r="I2482">
        <v>0.71599999999999997</v>
      </c>
      <c r="J2482" s="1">
        <f>VLOOKUP(B2482,[2]Planilha1!$A:$F,6,FALSE)</f>
        <v>62216216.240000002</v>
      </c>
      <c r="K2482" s="10">
        <f t="shared" si="115"/>
        <v>5856.1950527108438</v>
      </c>
      <c r="L2482" s="8">
        <f t="shared" si="116"/>
        <v>5856.1950527108438</v>
      </c>
      <c r="M2482" s="14">
        <f>VLOOKUP(B2482,'[3]IVIC médio'!$A:$M,8,FALSE)</f>
        <v>0.33333333333333337</v>
      </c>
    </row>
    <row r="2483" spans="1:13" x14ac:dyDescent="0.25">
      <c r="A2483" s="7">
        <v>291750</v>
      </c>
      <c r="B2483" s="7">
        <v>2917508</v>
      </c>
      <c r="C2483" t="s">
        <v>1986</v>
      </c>
      <c r="D2483" t="s">
        <v>1784</v>
      </c>
      <c r="E2483" t="s">
        <v>466</v>
      </c>
      <c r="F2483" t="s">
        <v>10</v>
      </c>
      <c r="G2483">
        <f>VLOOKUP(A2483,[1]pop_total!$A:$H,8,FALSE)</f>
        <v>82590</v>
      </c>
      <c r="H2483">
        <f t="shared" si="114"/>
        <v>82590</v>
      </c>
      <c r="I2483">
        <v>0.64900000000000002</v>
      </c>
      <c r="J2483" s="1">
        <f>VLOOKUP(B2483,[2]Planilha1!$A:$F,6,FALSE)</f>
        <v>404314573.57999998</v>
      </c>
      <c r="K2483" s="10">
        <f t="shared" si="115"/>
        <v>4895.4422276304631</v>
      </c>
      <c r="L2483" s="8">
        <f t="shared" si="116"/>
        <v>4895.4422276304631</v>
      </c>
      <c r="M2483" s="14">
        <f>VLOOKUP(B2483,'[3]IVIC médio'!$A:$M,8,FALSE)</f>
        <v>0.41111111111111109</v>
      </c>
    </row>
    <row r="2484" spans="1:13" x14ac:dyDescent="0.25">
      <c r="A2484" s="7">
        <v>220515</v>
      </c>
      <c r="B2484" s="7">
        <v>2205151</v>
      </c>
      <c r="C2484" t="s">
        <v>780</v>
      </c>
      <c r="D2484" t="s">
        <v>682</v>
      </c>
      <c r="E2484" t="s">
        <v>466</v>
      </c>
      <c r="F2484" t="s">
        <v>10</v>
      </c>
      <c r="G2484">
        <f>VLOOKUP(A2484,[1]pop_total!$A:$H,8,FALSE)</f>
        <v>5613</v>
      </c>
      <c r="H2484">
        <f t="shared" si="114"/>
        <v>5613</v>
      </c>
      <c r="I2484">
        <v>0.53500000000000003</v>
      </c>
      <c r="J2484" s="1">
        <f>VLOOKUP(B2484,[2]Planilha1!$A:$F,6,FALSE)</f>
        <v>40239708.520000003</v>
      </c>
      <c r="K2484" s="10">
        <f t="shared" si="115"/>
        <v>7169.0198681631928</v>
      </c>
      <c r="L2484" s="8">
        <f t="shared" si="116"/>
        <v>7169.0198681631928</v>
      </c>
      <c r="M2484" s="14">
        <f>VLOOKUP(B2484,'[3]IVIC médio'!$A:$M,8,FALSE)</f>
        <v>0.11111111111111109</v>
      </c>
    </row>
    <row r="2485" spans="1:13" x14ac:dyDescent="0.25">
      <c r="A2485" s="7">
        <v>313480</v>
      </c>
      <c r="B2485" s="7">
        <v>3134806</v>
      </c>
      <c r="C2485" t="s">
        <v>2574</v>
      </c>
      <c r="D2485" t="s">
        <v>2181</v>
      </c>
      <c r="E2485" t="s">
        <v>2182</v>
      </c>
      <c r="F2485" t="s">
        <v>10</v>
      </c>
      <c r="G2485">
        <f>VLOOKUP(A2485,[1]pop_total!$A:$H,8,FALSE)</f>
        <v>7495</v>
      </c>
      <c r="H2485">
        <f t="shared" si="114"/>
        <v>7495</v>
      </c>
      <c r="I2485">
        <v>0.66800000000000004</v>
      </c>
      <c r="J2485" s="1">
        <f>VLOOKUP(B2485,[2]Planilha1!$A:$F,6,FALSE)</f>
        <v>39634561.509999998</v>
      </c>
      <c r="K2485" s="10">
        <f t="shared" si="115"/>
        <v>5288.133623749166</v>
      </c>
      <c r="L2485" s="8">
        <f t="shared" si="116"/>
        <v>5288.133623749166</v>
      </c>
      <c r="M2485" s="14">
        <f>VLOOKUP(B2485,'[3]IVIC médio'!$A:$M,8,FALSE)</f>
        <v>0.41111111111111109</v>
      </c>
    </row>
    <row r="2486" spans="1:13" x14ac:dyDescent="0.25">
      <c r="A2486" s="7">
        <v>270350</v>
      </c>
      <c r="B2486" s="7">
        <v>2703502</v>
      </c>
      <c r="C2486" t="s">
        <v>1654</v>
      </c>
      <c r="D2486" t="s">
        <v>1620</v>
      </c>
      <c r="E2486" t="s">
        <v>466</v>
      </c>
      <c r="F2486" t="s">
        <v>10</v>
      </c>
      <c r="G2486">
        <f>VLOOKUP(A2486,[1]pop_total!$A:$H,8,FALSE)</f>
        <v>5352</v>
      </c>
      <c r="H2486">
        <f t="shared" si="114"/>
        <v>5352</v>
      </c>
      <c r="I2486">
        <v>0.54800000000000004</v>
      </c>
      <c r="J2486" s="1">
        <f>VLOOKUP(B2486,[2]Planilha1!$A:$F,6,FALSE)</f>
        <v>57379378.979999997</v>
      </c>
      <c r="K2486" s="10">
        <f t="shared" si="115"/>
        <v>10721.109674887892</v>
      </c>
      <c r="L2486" s="8">
        <f t="shared" si="116"/>
        <v>10721.109674887892</v>
      </c>
      <c r="M2486" s="14">
        <f>VLOOKUP(B2486,'[3]IVIC médio'!$A:$M,8,FALSE)</f>
        <v>0.38333333333333341</v>
      </c>
    </row>
    <row r="2487" spans="1:13" x14ac:dyDescent="0.25">
      <c r="A2487" s="7">
        <v>431087</v>
      </c>
      <c r="B2487" s="7">
        <v>4310876</v>
      </c>
      <c r="C2487" t="s">
        <v>4666</v>
      </c>
      <c r="D2487" t="s">
        <v>4459</v>
      </c>
      <c r="E2487" t="s">
        <v>3828</v>
      </c>
      <c r="F2487" t="s">
        <v>10</v>
      </c>
      <c r="G2487">
        <f>VLOOKUP(A2487,[1]pop_total!$A:$H,8,FALSE)</f>
        <v>2040</v>
      </c>
      <c r="H2487">
        <f t="shared" si="114"/>
        <v>2040</v>
      </c>
      <c r="I2487">
        <v>0.66200000000000003</v>
      </c>
      <c r="J2487" s="1">
        <f>VLOOKUP(B2487,[2]Planilha1!$A:$F,6,FALSE)</f>
        <v>27700050.899999999</v>
      </c>
      <c r="K2487" s="10">
        <f t="shared" si="115"/>
        <v>13578.456323529412</v>
      </c>
      <c r="L2487" s="8">
        <f t="shared" si="116"/>
        <v>12739.39</v>
      </c>
      <c r="M2487" s="14">
        <f>VLOOKUP(B2487,'[3]IVIC médio'!$A:$M,8,FALSE)</f>
        <v>0.23888888888888893</v>
      </c>
    </row>
    <row r="2488" spans="1:13" x14ac:dyDescent="0.25">
      <c r="A2488" s="7">
        <v>150380</v>
      </c>
      <c r="B2488" s="7">
        <v>1503804</v>
      </c>
      <c r="C2488" t="s">
        <v>226</v>
      </c>
      <c r="D2488" t="s">
        <v>166</v>
      </c>
      <c r="E2488" t="s">
        <v>9</v>
      </c>
      <c r="F2488" t="s">
        <v>10</v>
      </c>
      <c r="G2488">
        <f>VLOOKUP(A2488,[1]pop_total!$A:$H,8,FALSE)</f>
        <v>37707</v>
      </c>
      <c r="H2488">
        <f t="shared" si="114"/>
        <v>37707</v>
      </c>
      <c r="I2488">
        <v>0.622</v>
      </c>
      <c r="J2488" s="1">
        <f>VLOOKUP(B2488,[2]Planilha1!$A:$F,6,FALSE)</f>
        <v>180827887.56</v>
      </c>
      <c r="K2488" s="10">
        <f t="shared" si="115"/>
        <v>4795.6052605616997</v>
      </c>
      <c r="L2488" s="8">
        <f t="shared" si="116"/>
        <v>4795.6052605616997</v>
      </c>
      <c r="M2488" s="14">
        <f>VLOOKUP(B2488,'[3]IVIC médio'!$A:$M,8,FALSE)</f>
        <v>0.83333333333333337</v>
      </c>
    </row>
    <row r="2489" spans="1:13" x14ac:dyDescent="0.25">
      <c r="A2489" s="7">
        <v>352460</v>
      </c>
      <c r="B2489" s="7">
        <v>3524600</v>
      </c>
      <c r="C2489" t="s">
        <v>3473</v>
      </c>
      <c r="D2489" t="s">
        <v>3202</v>
      </c>
      <c r="E2489" t="s">
        <v>2182</v>
      </c>
      <c r="F2489" t="s">
        <v>10</v>
      </c>
      <c r="G2489">
        <f>VLOOKUP(A2489,[1]pop_total!$A:$H,8,FALSE)</f>
        <v>16097</v>
      </c>
      <c r="H2489">
        <f t="shared" si="114"/>
        <v>16097</v>
      </c>
      <c r="I2489">
        <v>0.71699999999999997</v>
      </c>
      <c r="J2489" s="1">
        <f>VLOOKUP(B2489,[2]Planilha1!$A:$F,6,FALSE)</f>
        <v>98426958.629999995</v>
      </c>
      <c r="K2489" s="10">
        <f t="shared" si="115"/>
        <v>6114.6150605702924</v>
      </c>
      <c r="L2489" s="8">
        <f t="shared" si="116"/>
        <v>6114.6150605702924</v>
      </c>
      <c r="M2489" s="14">
        <f>VLOOKUP(B2489,'[3]IVIC médio'!$A:$M,8,FALSE)</f>
        <v>0.80555555555555558</v>
      </c>
    </row>
    <row r="2490" spans="1:13" x14ac:dyDescent="0.25">
      <c r="A2490" s="7">
        <v>313490</v>
      </c>
      <c r="B2490" s="7">
        <v>3134905</v>
      </c>
      <c r="C2490" t="s">
        <v>2575</v>
      </c>
      <c r="D2490" t="s">
        <v>2181</v>
      </c>
      <c r="E2490" t="s">
        <v>2182</v>
      </c>
      <c r="F2490" t="s">
        <v>10</v>
      </c>
      <c r="G2490">
        <f>VLOOKUP(A2490,[1]pop_total!$A:$H,8,FALSE)</f>
        <v>25525</v>
      </c>
      <c r="H2490">
        <f t="shared" si="114"/>
        <v>25525</v>
      </c>
      <c r="I2490">
        <v>0.71499999999999997</v>
      </c>
      <c r="J2490" s="1">
        <f>VLOOKUP(B2490,[2]Planilha1!$A:$F,6,FALSE)</f>
        <v>157629298.47999999</v>
      </c>
      <c r="K2490" s="10">
        <f t="shared" si="115"/>
        <v>6175.4867181194904</v>
      </c>
      <c r="L2490" s="8">
        <f t="shared" si="116"/>
        <v>6175.4867181194904</v>
      </c>
      <c r="M2490" s="14">
        <f>VLOOKUP(B2490,'[3]IVIC médio'!$A:$M,8,FALSE)</f>
        <v>0.78333333333333333</v>
      </c>
    </row>
    <row r="2491" spans="1:13" x14ac:dyDescent="0.25">
      <c r="A2491" s="7">
        <v>431090</v>
      </c>
      <c r="B2491" s="7">
        <v>4310900</v>
      </c>
      <c r="C2491" t="s">
        <v>4667</v>
      </c>
      <c r="D2491" t="s">
        <v>4459</v>
      </c>
      <c r="E2491" t="s">
        <v>3828</v>
      </c>
      <c r="F2491" t="s">
        <v>10</v>
      </c>
      <c r="G2491">
        <f>VLOOKUP(A2491,[1]pop_total!$A:$H,8,FALSE)</f>
        <v>3338</v>
      </c>
      <c r="H2491">
        <f t="shared" si="114"/>
        <v>3338</v>
      </c>
      <c r="I2491">
        <v>0.72599999999999998</v>
      </c>
      <c r="J2491" s="1">
        <f>VLOOKUP(B2491,[2]Planilha1!$A:$F,6,FALSE)</f>
        <v>36868961.170000002</v>
      </c>
      <c r="K2491" s="10">
        <f t="shared" si="115"/>
        <v>11045.22503594967</v>
      </c>
      <c r="L2491" s="8">
        <f t="shared" si="116"/>
        <v>11045.22503594967</v>
      </c>
      <c r="M2491" s="14">
        <f>VLOOKUP(B2491,'[3]IVIC médio'!$A:$M,8,FALSE)</f>
        <v>0.85</v>
      </c>
    </row>
    <row r="2492" spans="1:13" x14ac:dyDescent="0.25">
      <c r="A2492" s="7">
        <v>411190</v>
      </c>
      <c r="B2492" s="7">
        <v>4111902</v>
      </c>
      <c r="C2492" t="s">
        <v>3980</v>
      </c>
      <c r="D2492" t="s">
        <v>3827</v>
      </c>
      <c r="E2492" t="s">
        <v>3828</v>
      </c>
      <c r="F2492" t="s">
        <v>10</v>
      </c>
      <c r="G2492">
        <f>VLOOKUP(A2492,[1]pop_total!$A:$H,8,FALSE)</f>
        <v>15122</v>
      </c>
      <c r="H2492">
        <f t="shared" si="114"/>
        <v>15122</v>
      </c>
      <c r="I2492">
        <v>0.71499999999999997</v>
      </c>
      <c r="J2492" s="1">
        <f>VLOOKUP(B2492,[2]Planilha1!$A:$F,6,FALSE)</f>
        <v>103246794.91</v>
      </c>
      <c r="K2492" s="10">
        <f t="shared" si="115"/>
        <v>6827.5886066657849</v>
      </c>
      <c r="L2492" s="8">
        <f t="shared" si="116"/>
        <v>6827.5886066657849</v>
      </c>
      <c r="M2492" s="14">
        <f>VLOOKUP(B2492,'[3]IVIC médio'!$A:$M,8,FALSE)</f>
        <v>0.25555555555555554</v>
      </c>
    </row>
    <row r="2493" spans="1:13" x14ac:dyDescent="0.25">
      <c r="A2493" s="7">
        <v>291760</v>
      </c>
      <c r="B2493" s="7">
        <v>2917607</v>
      </c>
      <c r="C2493" t="s">
        <v>1987</v>
      </c>
      <c r="D2493" t="s">
        <v>1784</v>
      </c>
      <c r="E2493" t="s">
        <v>466</v>
      </c>
      <c r="F2493" t="s">
        <v>10</v>
      </c>
      <c r="G2493">
        <f>VLOOKUP(A2493,[1]pop_total!$A:$H,8,FALSE)</f>
        <v>45964</v>
      </c>
      <c r="H2493">
        <f t="shared" si="114"/>
        <v>45964</v>
      </c>
      <c r="I2493">
        <v>0.57999999999999996</v>
      </c>
      <c r="J2493" s="1">
        <f>VLOOKUP(B2493,[2]Planilha1!$A:$F,6,FALSE)</f>
        <v>181252461.56</v>
      </c>
      <c r="K2493" s="10">
        <f t="shared" si="115"/>
        <v>3943.3570089635368</v>
      </c>
      <c r="L2493" s="8">
        <f t="shared" si="116"/>
        <v>3943.3570089635368</v>
      </c>
      <c r="M2493" s="14">
        <f>VLOOKUP(B2493,'[3]IVIC médio'!$A:$M,8,FALSE)</f>
        <v>0.3888888888888889</v>
      </c>
    </row>
    <row r="2494" spans="1:13" x14ac:dyDescent="0.25">
      <c r="A2494" s="7">
        <v>313500</v>
      </c>
      <c r="B2494" s="7">
        <v>3135001</v>
      </c>
      <c r="C2494" t="s">
        <v>2576</v>
      </c>
      <c r="D2494" t="s">
        <v>2181</v>
      </c>
      <c r="E2494" t="s">
        <v>2182</v>
      </c>
      <c r="F2494" t="s">
        <v>10</v>
      </c>
      <c r="G2494">
        <f>VLOOKUP(A2494,[1]pop_total!$A:$H,8,FALSE)</f>
        <v>3092</v>
      </c>
      <c r="H2494">
        <f t="shared" si="114"/>
        <v>3092</v>
      </c>
      <c r="I2494">
        <v>0.67900000000000005</v>
      </c>
      <c r="J2494" s="1">
        <f>VLOOKUP(B2494,[2]Planilha1!$A:$F,6,FALSE)</f>
        <v>31105199.280000001</v>
      </c>
      <c r="K2494" s="10">
        <f t="shared" si="115"/>
        <v>10059.896274256145</v>
      </c>
      <c r="L2494" s="8">
        <f t="shared" si="116"/>
        <v>10059.896274256145</v>
      </c>
      <c r="M2494" s="14">
        <f>VLOOKUP(B2494,'[3]IVIC médio'!$A:$M,8,FALSE)</f>
        <v>0.14444444444444446</v>
      </c>
    </row>
    <row r="2495" spans="1:13" x14ac:dyDescent="0.25">
      <c r="A2495" s="7">
        <v>431100</v>
      </c>
      <c r="B2495" s="7">
        <v>4311007</v>
      </c>
      <c r="C2495" t="s">
        <v>4668</v>
      </c>
      <c r="D2495" t="s">
        <v>4459</v>
      </c>
      <c r="E2495" t="s">
        <v>3828</v>
      </c>
      <c r="F2495" t="s">
        <v>10</v>
      </c>
      <c r="G2495">
        <f>VLOOKUP(A2495,[1]pop_total!$A:$H,8,FALSE)</f>
        <v>26603</v>
      </c>
      <c r="H2495">
        <f t="shared" si="114"/>
        <v>26603</v>
      </c>
      <c r="I2495">
        <v>0.70699999999999996</v>
      </c>
      <c r="J2495" s="1">
        <f>VLOOKUP(B2495,[2]Planilha1!$A:$F,6,FALSE)</f>
        <v>142340413.09</v>
      </c>
      <c r="K2495" s="10">
        <f t="shared" si="115"/>
        <v>5350.5399048979443</v>
      </c>
      <c r="L2495" s="8">
        <f t="shared" si="116"/>
        <v>5350.5399048979443</v>
      </c>
      <c r="M2495" s="14">
        <f>VLOOKUP(B2495,'[3]IVIC médio'!$A:$M,8,FALSE)</f>
        <v>0.25</v>
      </c>
    </row>
    <row r="2496" spans="1:13" x14ac:dyDescent="0.25">
      <c r="A2496" s="7">
        <v>291770</v>
      </c>
      <c r="B2496" s="7">
        <v>2917706</v>
      </c>
      <c r="C2496" t="s">
        <v>1988</v>
      </c>
      <c r="D2496" t="s">
        <v>1784</v>
      </c>
      <c r="E2496" t="s">
        <v>466</v>
      </c>
      <c r="F2496" t="s">
        <v>10</v>
      </c>
      <c r="G2496">
        <f>VLOOKUP(A2496,[1]pop_total!$A:$H,8,FALSE)</f>
        <v>32703</v>
      </c>
      <c r="H2496">
        <f t="shared" si="114"/>
        <v>32703</v>
      </c>
      <c r="I2496">
        <v>0.65900000000000003</v>
      </c>
      <c r="J2496" s="1">
        <f>VLOOKUP(B2496,[2]Planilha1!$A:$F,6,FALSE)</f>
        <v>196794807.65000001</v>
      </c>
      <c r="K2496" s="10">
        <f t="shared" si="115"/>
        <v>6017.6377595327649</v>
      </c>
      <c r="L2496" s="8">
        <f t="shared" si="116"/>
        <v>6017.6377595327649</v>
      </c>
      <c r="M2496" s="14">
        <f>VLOOKUP(B2496,'[3]IVIC médio'!$A:$M,8,FALSE)</f>
        <v>0.45</v>
      </c>
    </row>
    <row r="2497" spans="1:13" x14ac:dyDescent="0.25">
      <c r="A2497" s="7">
        <v>320305</v>
      </c>
      <c r="B2497" s="7">
        <v>3203056</v>
      </c>
      <c r="C2497" t="s">
        <v>3074</v>
      </c>
      <c r="D2497" t="s">
        <v>3036</v>
      </c>
      <c r="E2497" t="s">
        <v>2182</v>
      </c>
      <c r="F2497" t="s">
        <v>10</v>
      </c>
      <c r="G2497">
        <f>VLOOKUP(A2497,[1]pop_total!$A:$H,8,FALSE)</f>
        <v>28931</v>
      </c>
      <c r="H2497">
        <f t="shared" si="114"/>
        <v>28931</v>
      </c>
      <c r="I2497">
        <v>0.67800000000000005</v>
      </c>
      <c r="J2497" s="1">
        <f>VLOOKUP(B2497,[2]Planilha1!$A:$F,6,FALSE)</f>
        <v>187890285.72</v>
      </c>
      <c r="K2497" s="10">
        <f t="shared" si="115"/>
        <v>6494.4276284953858</v>
      </c>
      <c r="L2497" s="8">
        <f t="shared" si="116"/>
        <v>6494.4276284953858</v>
      </c>
      <c r="M2497" s="14">
        <f>VLOOKUP(B2497,'[3]IVIC médio'!$A:$M,8,FALSE)</f>
        <v>0.25</v>
      </c>
    </row>
    <row r="2498" spans="1:13" x14ac:dyDescent="0.25">
      <c r="A2498" s="7">
        <v>230670</v>
      </c>
      <c r="B2498" s="7">
        <v>2306702</v>
      </c>
      <c r="C2498" t="s">
        <v>994</v>
      </c>
      <c r="D2498" t="s">
        <v>905</v>
      </c>
      <c r="E2498" t="s">
        <v>466</v>
      </c>
      <c r="F2498" t="s">
        <v>10</v>
      </c>
      <c r="G2498">
        <f>VLOOKUP(A2498,[1]pop_total!$A:$H,8,FALSE)</f>
        <v>17232</v>
      </c>
      <c r="H2498">
        <f t="shared" si="114"/>
        <v>17232</v>
      </c>
      <c r="I2498">
        <v>0.61199999999999999</v>
      </c>
      <c r="J2498" s="1">
        <f>VLOOKUP(B2498,[2]Planilha1!$A:$F,6,FALSE)</f>
        <v>100630000.05</v>
      </c>
      <c r="K2498" s="10">
        <f t="shared" si="115"/>
        <v>5839.7168088440112</v>
      </c>
      <c r="L2498" s="8">
        <f t="shared" si="116"/>
        <v>5839.7168088440112</v>
      </c>
      <c r="M2498" s="14">
        <f>VLOOKUP(B2498,'[3]IVIC médio'!$A:$M,8,FALSE)</f>
        <v>0.73333333333333339</v>
      </c>
    </row>
    <row r="2499" spans="1:13" x14ac:dyDescent="0.25">
      <c r="A2499" s="7">
        <v>431110</v>
      </c>
      <c r="B2499" s="7">
        <v>4311106</v>
      </c>
      <c r="C2499" t="s">
        <v>4669</v>
      </c>
      <c r="D2499" t="s">
        <v>4459</v>
      </c>
      <c r="E2499" t="s">
        <v>3828</v>
      </c>
      <c r="F2499" t="s">
        <v>10</v>
      </c>
      <c r="G2499">
        <f>VLOOKUP(A2499,[1]pop_total!$A:$H,8,FALSE)</f>
        <v>10579</v>
      </c>
      <c r="H2499">
        <f t="shared" ref="H2499:H2562" si="117">IF(G2499&gt;200000, 200000, G2499)</f>
        <v>10579</v>
      </c>
      <c r="I2499">
        <v>0.71199999999999997</v>
      </c>
      <c r="J2499" s="1">
        <f>VLOOKUP(B2499,[2]Planilha1!$A:$F,6,FALSE)</f>
        <v>61479968.950000003</v>
      </c>
      <c r="K2499" s="10">
        <f t="shared" ref="K2499:K2562" si="118">J2499/G2499</f>
        <v>5811.5104404953208</v>
      </c>
      <c r="L2499" s="8">
        <f t="shared" ref="L2499:L2562" si="119">IF(K2499&gt;12739.39, 12739.39, K2499)</f>
        <v>5811.5104404953208</v>
      </c>
      <c r="M2499" s="14">
        <f>VLOOKUP(B2499,'[3]IVIC médio'!$A:$M,8,FALSE)</f>
        <v>0.19444444444444442</v>
      </c>
    </row>
    <row r="2500" spans="1:13" x14ac:dyDescent="0.25">
      <c r="A2500" s="7">
        <v>411200</v>
      </c>
      <c r="B2500" s="7">
        <v>4112009</v>
      </c>
      <c r="C2500" t="s">
        <v>3981</v>
      </c>
      <c r="D2500" t="s">
        <v>3827</v>
      </c>
      <c r="E2500" t="s">
        <v>3828</v>
      </c>
      <c r="F2500" t="s">
        <v>10</v>
      </c>
      <c r="G2500">
        <f>VLOOKUP(A2500,[1]pop_total!$A:$H,8,FALSE)</f>
        <v>35141</v>
      </c>
      <c r="H2500">
        <f t="shared" si="117"/>
        <v>35141</v>
      </c>
      <c r="I2500">
        <v>0.74299999999999999</v>
      </c>
      <c r="J2500" s="1">
        <f>VLOOKUP(B2500,[2]Planilha1!$A:$F,6,FALSE)</f>
        <v>225597595.69999999</v>
      </c>
      <c r="K2500" s="10">
        <f t="shared" si="118"/>
        <v>6419.7830369084541</v>
      </c>
      <c r="L2500" s="8">
        <f t="shared" si="119"/>
        <v>6419.7830369084541</v>
      </c>
      <c r="M2500" s="14">
        <f>VLOOKUP(B2500,'[3]IVIC médio'!$A:$M,8,FALSE)</f>
        <v>0.91666666666666674</v>
      </c>
    </row>
    <row r="2501" spans="1:13" x14ac:dyDescent="0.25">
      <c r="A2501" s="7">
        <v>230680</v>
      </c>
      <c r="B2501" s="7">
        <v>2306801</v>
      </c>
      <c r="C2501" t="s">
        <v>995</v>
      </c>
      <c r="D2501" t="s">
        <v>905</v>
      </c>
      <c r="E2501" t="s">
        <v>466</v>
      </c>
      <c r="F2501" t="s">
        <v>10</v>
      </c>
      <c r="G2501">
        <f>VLOOKUP(A2501,[1]pop_total!$A:$H,8,FALSE)</f>
        <v>10356</v>
      </c>
      <c r="H2501">
        <f t="shared" si="117"/>
        <v>10356</v>
      </c>
      <c r="I2501">
        <v>0.61799999999999999</v>
      </c>
      <c r="J2501" s="1">
        <f>VLOOKUP(B2501,[2]Planilha1!$A:$F,6,FALSE)</f>
        <v>69771133.269999996</v>
      </c>
      <c r="K2501" s="10">
        <f t="shared" si="118"/>
        <v>6737.2666348010807</v>
      </c>
      <c r="L2501" s="8">
        <f t="shared" si="119"/>
        <v>6737.2666348010807</v>
      </c>
      <c r="M2501" s="14">
        <f>VLOOKUP(B2501,'[3]IVIC médio'!$A:$M,8,FALSE)</f>
        <v>0.58888888888888891</v>
      </c>
    </row>
    <row r="2502" spans="1:13" x14ac:dyDescent="0.25">
      <c r="A2502" s="7">
        <v>230690</v>
      </c>
      <c r="B2502" s="7">
        <v>2306900</v>
      </c>
      <c r="C2502" t="s">
        <v>996</v>
      </c>
      <c r="D2502" t="s">
        <v>905</v>
      </c>
      <c r="E2502" t="s">
        <v>466</v>
      </c>
      <c r="F2502" t="s">
        <v>10</v>
      </c>
      <c r="G2502">
        <f>VLOOKUP(A2502,[1]pop_total!$A:$H,8,FALSE)</f>
        <v>33726</v>
      </c>
      <c r="H2502">
        <f t="shared" si="117"/>
        <v>33726</v>
      </c>
      <c r="I2502">
        <v>0.621</v>
      </c>
      <c r="J2502" s="1">
        <f>VLOOKUP(B2502,[2]Planilha1!$A:$F,6,FALSE)</f>
        <v>201102798.96000001</v>
      </c>
      <c r="K2502" s="10">
        <f t="shared" si="118"/>
        <v>5962.8416936488175</v>
      </c>
      <c r="L2502" s="8">
        <f t="shared" si="119"/>
        <v>5962.8416936488175</v>
      </c>
      <c r="M2502" s="14">
        <f>VLOOKUP(B2502,'[3]IVIC médio'!$A:$M,8,FALSE)</f>
        <v>0.46111111111111114</v>
      </c>
    </row>
    <row r="2503" spans="1:13" x14ac:dyDescent="0.25">
      <c r="A2503" s="7">
        <v>291780</v>
      </c>
      <c r="B2503" s="7">
        <v>2917805</v>
      </c>
      <c r="C2503" t="s">
        <v>1989</v>
      </c>
      <c r="D2503" t="s">
        <v>1784</v>
      </c>
      <c r="E2503" t="s">
        <v>466</v>
      </c>
      <c r="F2503" t="s">
        <v>10</v>
      </c>
      <c r="G2503">
        <f>VLOOKUP(A2503,[1]pop_total!$A:$H,8,FALSE)</f>
        <v>17659</v>
      </c>
      <c r="H2503">
        <f t="shared" si="117"/>
        <v>17659</v>
      </c>
      <c r="I2503">
        <v>0.55600000000000005</v>
      </c>
      <c r="J2503" s="1">
        <f>VLOOKUP(B2503,[2]Planilha1!$A:$F,6,FALSE)</f>
        <v>98315735.739999995</v>
      </c>
      <c r="K2503" s="10">
        <f t="shared" si="118"/>
        <v>5567.4577122147348</v>
      </c>
      <c r="L2503" s="8">
        <f t="shared" si="119"/>
        <v>5567.4577122147348</v>
      </c>
      <c r="M2503" s="14">
        <f>VLOOKUP(B2503,'[3]IVIC médio'!$A:$M,8,FALSE)</f>
        <v>0.3666666666666667</v>
      </c>
    </row>
    <row r="2504" spans="1:13" x14ac:dyDescent="0.25">
      <c r="A2504" s="7">
        <v>352470</v>
      </c>
      <c r="B2504" s="7">
        <v>3524709</v>
      </c>
      <c r="C2504" t="s">
        <v>3474</v>
      </c>
      <c r="D2504" t="s">
        <v>3202</v>
      </c>
      <c r="E2504" t="s">
        <v>2182</v>
      </c>
      <c r="F2504" t="s">
        <v>10</v>
      </c>
      <c r="G2504">
        <f>VLOOKUP(A2504,[1]pop_total!$A:$H,8,FALSE)</f>
        <v>59347</v>
      </c>
      <c r="H2504">
        <f t="shared" si="117"/>
        <v>59347</v>
      </c>
      <c r="I2504">
        <v>0.78400000000000003</v>
      </c>
      <c r="J2504" s="1">
        <f>VLOOKUP(B2504,[2]Planilha1!$A:$F,6,FALSE)</f>
        <v>681699076.09000003</v>
      </c>
      <c r="K2504" s="10">
        <f t="shared" si="118"/>
        <v>11486.664466443122</v>
      </c>
      <c r="L2504" s="8">
        <f t="shared" si="119"/>
        <v>11486.664466443122</v>
      </c>
      <c r="M2504" s="14">
        <f>VLOOKUP(B2504,'[3]IVIC médio'!$A:$M,8,FALSE)</f>
        <v>0.48333333333333339</v>
      </c>
    </row>
    <row r="2505" spans="1:13" x14ac:dyDescent="0.25">
      <c r="A2505" s="7">
        <v>230700</v>
      </c>
      <c r="B2505" s="7">
        <v>2307007</v>
      </c>
      <c r="C2505" t="s">
        <v>997</v>
      </c>
      <c r="D2505" t="s">
        <v>905</v>
      </c>
      <c r="E2505" t="s">
        <v>466</v>
      </c>
      <c r="F2505" t="s">
        <v>10</v>
      </c>
      <c r="G2505">
        <f>VLOOKUP(A2505,[1]pop_total!$A:$H,8,FALSE)</f>
        <v>31701</v>
      </c>
      <c r="H2505">
        <f t="shared" si="117"/>
        <v>31701</v>
      </c>
      <c r="I2505">
        <v>0.624</v>
      </c>
      <c r="J2505" s="1">
        <f>VLOOKUP(B2505,[2]Planilha1!$A:$F,6,FALSE)</f>
        <v>137484404.06</v>
      </c>
      <c r="K2505" s="10">
        <f t="shared" si="118"/>
        <v>4336.9106356266366</v>
      </c>
      <c r="L2505" s="8">
        <f t="shared" si="119"/>
        <v>4336.9106356266366</v>
      </c>
      <c r="M2505" s="14">
        <f>VLOOKUP(B2505,'[3]IVIC médio'!$A:$M,8,FALSE)</f>
        <v>0.57777777777777772</v>
      </c>
    </row>
    <row r="2506" spans="1:13" x14ac:dyDescent="0.25">
      <c r="A2506" s="7">
        <v>420880</v>
      </c>
      <c r="B2506" s="7">
        <v>4208807</v>
      </c>
      <c r="C2506" t="s">
        <v>4319</v>
      </c>
      <c r="D2506" t="s">
        <v>4197</v>
      </c>
      <c r="E2506" t="s">
        <v>3828</v>
      </c>
      <c r="F2506" t="s">
        <v>10</v>
      </c>
      <c r="G2506">
        <f>VLOOKUP(A2506,[1]pop_total!$A:$H,8,FALSE)</f>
        <v>20375</v>
      </c>
      <c r="H2506">
        <f t="shared" si="117"/>
        <v>20375</v>
      </c>
      <c r="I2506">
        <v>0.72099999999999997</v>
      </c>
      <c r="J2506" s="1">
        <f>VLOOKUP(B2506,[2]Planilha1!$A:$F,6,FALSE)</f>
        <v>120345437.20999999</v>
      </c>
      <c r="K2506" s="10">
        <f t="shared" si="118"/>
        <v>5906.5245256441713</v>
      </c>
      <c r="L2506" s="8">
        <f t="shared" si="119"/>
        <v>5906.5245256441713</v>
      </c>
      <c r="M2506" s="14">
        <f>VLOOKUP(B2506,'[3]IVIC médio'!$A:$M,8,FALSE)</f>
        <v>0.18888888888888891</v>
      </c>
    </row>
    <row r="2507" spans="1:13" x14ac:dyDescent="0.25">
      <c r="A2507" s="7">
        <v>313505</v>
      </c>
      <c r="B2507" s="7">
        <v>3135050</v>
      </c>
      <c r="C2507" t="s">
        <v>2577</v>
      </c>
      <c r="D2507" t="s">
        <v>2181</v>
      </c>
      <c r="E2507" t="s">
        <v>2182</v>
      </c>
      <c r="F2507" t="s">
        <v>10</v>
      </c>
      <c r="G2507">
        <f>VLOOKUP(A2507,[1]pop_total!$A:$H,8,FALSE)</f>
        <v>37660</v>
      </c>
      <c r="H2507">
        <f t="shared" si="117"/>
        <v>37660</v>
      </c>
      <c r="I2507">
        <v>0.63800000000000001</v>
      </c>
      <c r="J2507" s="1">
        <f>VLOOKUP(B2507,[2]Planilha1!$A:$F,6,FALSE)</f>
        <v>157547881.75999999</v>
      </c>
      <c r="K2507" s="10">
        <f t="shared" si="118"/>
        <v>4183.4275560276155</v>
      </c>
      <c r="L2507" s="8">
        <f t="shared" si="119"/>
        <v>4183.4275560276155</v>
      </c>
      <c r="M2507" s="14">
        <f>VLOOKUP(B2507,'[3]IVIC médio'!$A:$M,8,FALSE)</f>
        <v>1.05</v>
      </c>
    </row>
    <row r="2508" spans="1:13" x14ac:dyDescent="0.25">
      <c r="A2508" s="7">
        <v>220520</v>
      </c>
      <c r="B2508" s="7">
        <v>2205201</v>
      </c>
      <c r="C2508" t="s">
        <v>781</v>
      </c>
      <c r="D2508" t="s">
        <v>682</v>
      </c>
      <c r="E2508" t="s">
        <v>466</v>
      </c>
      <c r="F2508" t="s">
        <v>10</v>
      </c>
      <c r="G2508">
        <f>VLOOKUP(A2508,[1]pop_total!$A:$H,8,FALSE)</f>
        <v>17527</v>
      </c>
      <c r="H2508">
        <f t="shared" si="117"/>
        <v>17527</v>
      </c>
      <c r="I2508">
        <v>0.52400000000000002</v>
      </c>
      <c r="J2508" s="1">
        <f>VLOOKUP(B2508,[2]Planilha1!$A:$F,6,FALSE)</f>
        <v>75365410.980000004</v>
      </c>
      <c r="K2508" s="10">
        <f t="shared" si="118"/>
        <v>4299.9606880812462</v>
      </c>
      <c r="L2508" s="8">
        <f t="shared" si="119"/>
        <v>4299.9606880812462</v>
      </c>
      <c r="M2508" s="14">
        <f>VLOOKUP(B2508,'[3]IVIC médio'!$A:$M,8,FALSE)</f>
        <v>0.15555555555555553</v>
      </c>
    </row>
    <row r="2509" spans="1:13" x14ac:dyDescent="0.25">
      <c r="A2509" s="7">
        <v>352480</v>
      </c>
      <c r="B2509" s="7">
        <v>3524808</v>
      </c>
      <c r="C2509" t="s">
        <v>3475</v>
      </c>
      <c r="D2509" t="s">
        <v>3202</v>
      </c>
      <c r="E2509" t="s">
        <v>2182</v>
      </c>
      <c r="F2509" t="s">
        <v>10</v>
      </c>
      <c r="G2509">
        <f>VLOOKUP(A2509,[1]pop_total!$A:$H,8,FALSE)</f>
        <v>48776</v>
      </c>
      <c r="H2509">
        <f t="shared" si="117"/>
        <v>48776</v>
      </c>
      <c r="I2509">
        <v>0.77600000000000002</v>
      </c>
      <c r="J2509" s="1">
        <f>VLOOKUP(B2509,[2]Planilha1!$A:$F,6,FALSE)</f>
        <v>244204482.91</v>
      </c>
      <c r="K2509" s="10">
        <f t="shared" si="118"/>
        <v>5006.6525116860748</v>
      </c>
      <c r="L2509" s="8">
        <f t="shared" si="119"/>
        <v>5006.6525116860748</v>
      </c>
      <c r="M2509" s="14">
        <f>VLOOKUP(B2509,'[3]IVIC médio'!$A:$M,8,FALSE)</f>
        <v>0.33333333333333337</v>
      </c>
    </row>
    <row r="2510" spans="1:13" x14ac:dyDescent="0.25">
      <c r="A2510" s="7">
        <v>352490</v>
      </c>
      <c r="B2510" s="7">
        <v>3524907</v>
      </c>
      <c r="C2510" t="s">
        <v>3476</v>
      </c>
      <c r="D2510" t="s">
        <v>3202</v>
      </c>
      <c r="E2510" t="s">
        <v>2182</v>
      </c>
      <c r="F2510" t="s">
        <v>10</v>
      </c>
      <c r="G2510">
        <f>VLOOKUP(A2510,[1]pop_total!$A:$H,8,FALSE)</f>
        <v>6397</v>
      </c>
      <c r="H2510">
        <f t="shared" si="117"/>
        <v>6397</v>
      </c>
      <c r="I2510">
        <v>0.75600000000000001</v>
      </c>
      <c r="J2510" s="1">
        <f>VLOOKUP(B2510,[2]Planilha1!$A:$F,6,FALSE)</f>
        <v>56925734.399999999</v>
      </c>
      <c r="K2510" s="10">
        <f t="shared" si="118"/>
        <v>8898.8173206190404</v>
      </c>
      <c r="L2510" s="8">
        <f t="shared" si="119"/>
        <v>8898.8173206190404</v>
      </c>
      <c r="M2510" s="14">
        <f>VLOOKUP(B2510,'[3]IVIC médio'!$A:$M,8,FALSE)</f>
        <v>0.41111111111111115</v>
      </c>
    </row>
    <row r="2511" spans="1:13" x14ac:dyDescent="0.25">
      <c r="A2511" s="7">
        <v>313507</v>
      </c>
      <c r="B2511" s="7">
        <v>3135076</v>
      </c>
      <c r="C2511" t="s">
        <v>2578</v>
      </c>
      <c r="D2511" t="s">
        <v>2181</v>
      </c>
      <c r="E2511" t="s">
        <v>2182</v>
      </c>
      <c r="F2511" t="s">
        <v>10</v>
      </c>
      <c r="G2511">
        <f>VLOOKUP(A2511,[1]pop_total!$A:$H,8,FALSE)</f>
        <v>4296</v>
      </c>
      <c r="H2511">
        <f t="shared" si="117"/>
        <v>4296</v>
      </c>
      <c r="I2511">
        <v>0.60899999999999999</v>
      </c>
      <c r="J2511" s="1">
        <f>VLOOKUP(B2511,[2]Planilha1!$A:$F,6,FALSE)</f>
        <v>31037938.350000001</v>
      </c>
      <c r="K2511" s="10">
        <f t="shared" si="118"/>
        <v>7224.8459846368714</v>
      </c>
      <c r="L2511" s="8">
        <f t="shared" si="119"/>
        <v>7224.8459846368714</v>
      </c>
      <c r="M2511" s="14">
        <f>VLOOKUP(B2511,'[3]IVIC médio'!$A:$M,8,FALSE)</f>
        <v>0.32222222222222224</v>
      </c>
    </row>
    <row r="2512" spans="1:13" x14ac:dyDescent="0.25">
      <c r="A2512" s="7">
        <v>313510</v>
      </c>
      <c r="B2512" s="7">
        <v>3135100</v>
      </c>
      <c r="C2512" t="s">
        <v>2579</v>
      </c>
      <c r="D2512" t="s">
        <v>2181</v>
      </c>
      <c r="E2512" t="s">
        <v>2182</v>
      </c>
      <c r="F2512" t="s">
        <v>10</v>
      </c>
      <c r="G2512">
        <f>VLOOKUP(A2512,[1]pop_total!$A:$H,8,FALSE)</f>
        <v>70699</v>
      </c>
      <c r="H2512">
        <f t="shared" si="117"/>
        <v>70699</v>
      </c>
      <c r="I2512">
        <v>0.69599999999999995</v>
      </c>
      <c r="J2512" s="1">
        <f>VLOOKUP(B2512,[2]Planilha1!$A:$F,6,FALSE)</f>
        <v>336237354.04000002</v>
      </c>
      <c r="K2512" s="10">
        <f t="shared" si="118"/>
        <v>4755.8997162618989</v>
      </c>
      <c r="L2512" s="8">
        <f t="shared" si="119"/>
        <v>4755.8997162618989</v>
      </c>
      <c r="M2512" s="14">
        <f>VLOOKUP(B2512,'[3]IVIC médio'!$A:$M,8,FALSE)</f>
        <v>0.63888888888888895</v>
      </c>
    </row>
    <row r="2513" spans="1:13" x14ac:dyDescent="0.25">
      <c r="A2513" s="7">
        <v>521170</v>
      </c>
      <c r="B2513" s="7">
        <v>5211701</v>
      </c>
      <c r="C2513" t="s">
        <v>5256</v>
      </c>
      <c r="D2513" t="s">
        <v>5136</v>
      </c>
      <c r="E2513" t="s">
        <v>4932</v>
      </c>
      <c r="F2513" t="s">
        <v>10</v>
      </c>
      <c r="G2513">
        <f>VLOOKUP(A2513,[1]pop_total!$A:$H,8,FALSE)</f>
        <v>6272</v>
      </c>
      <c r="H2513">
        <f t="shared" si="117"/>
        <v>6272</v>
      </c>
      <c r="I2513">
        <v>0.70699999999999996</v>
      </c>
      <c r="J2513" s="1">
        <f>VLOOKUP(B2513,[2]Planilha1!$A:$F,6,FALSE)</f>
        <v>51427219.770000003</v>
      </c>
      <c r="K2513" s="10">
        <f t="shared" si="118"/>
        <v>8199.4929480229603</v>
      </c>
      <c r="L2513" s="8">
        <f t="shared" si="119"/>
        <v>8199.4929480229603</v>
      </c>
      <c r="M2513" s="14">
        <f>VLOOKUP(B2513,'[3]IVIC médio'!$A:$M,8,FALSE)</f>
        <v>0.43333333333333329</v>
      </c>
    </row>
    <row r="2514" spans="1:13" x14ac:dyDescent="0.25">
      <c r="A2514" s="7">
        <v>411210</v>
      </c>
      <c r="B2514" s="7">
        <v>4112108</v>
      </c>
      <c r="C2514" t="s">
        <v>3982</v>
      </c>
      <c r="D2514" t="s">
        <v>3827</v>
      </c>
      <c r="E2514" t="s">
        <v>3828</v>
      </c>
      <c r="F2514" t="s">
        <v>10</v>
      </c>
      <c r="G2514">
        <f>VLOOKUP(A2514,[1]pop_total!$A:$H,8,FALSE)</f>
        <v>21408</v>
      </c>
      <c r="H2514">
        <f t="shared" si="117"/>
        <v>21408</v>
      </c>
      <c r="I2514">
        <v>0.747</v>
      </c>
      <c r="J2514" s="1">
        <f>VLOOKUP(B2514,[2]Planilha1!$A:$F,6,FALSE)</f>
        <v>100762717.26000001</v>
      </c>
      <c r="K2514" s="10">
        <f t="shared" si="118"/>
        <v>4706.7786463004486</v>
      </c>
      <c r="L2514" s="8">
        <f t="shared" si="119"/>
        <v>4706.7786463004486</v>
      </c>
      <c r="M2514" s="14">
        <f>VLOOKUP(B2514,'[3]IVIC médio'!$A:$M,8,FALSE)</f>
        <v>0.63888888888888884</v>
      </c>
    </row>
    <row r="2515" spans="1:13" x14ac:dyDescent="0.25">
      <c r="A2515" s="7">
        <v>240510</v>
      </c>
      <c r="B2515" s="7">
        <v>2405108</v>
      </c>
      <c r="C2515" t="s">
        <v>1141</v>
      </c>
      <c r="D2515" t="s">
        <v>1086</v>
      </c>
      <c r="E2515" t="s">
        <v>466</v>
      </c>
      <c r="F2515" t="s">
        <v>10</v>
      </c>
      <c r="G2515">
        <f>VLOOKUP(A2515,[1]pop_total!$A:$H,8,FALSE)</f>
        <v>6562</v>
      </c>
      <c r="H2515">
        <f t="shared" si="117"/>
        <v>6562</v>
      </c>
      <c r="I2515">
        <v>0.56899999999999995</v>
      </c>
      <c r="J2515" s="1">
        <f>VLOOKUP(B2515,[2]Planilha1!$A:$F,6,FALSE)</f>
        <v>55476373.020000003</v>
      </c>
      <c r="K2515" s="10">
        <f t="shared" si="118"/>
        <v>8454.1866839378235</v>
      </c>
      <c r="L2515" s="8">
        <f t="shared" si="119"/>
        <v>8454.1866839378235</v>
      </c>
      <c r="M2515" s="14">
        <f>VLOOKUP(B2515,'[3]IVIC médio'!$A:$M,8,FALSE)</f>
        <v>0.51111111111111118</v>
      </c>
    </row>
    <row r="2516" spans="1:13" x14ac:dyDescent="0.25">
      <c r="A2516" s="7">
        <v>291790</v>
      </c>
      <c r="B2516" s="7">
        <v>2917904</v>
      </c>
      <c r="C2516" t="s">
        <v>1141</v>
      </c>
      <c r="D2516" t="s">
        <v>1784</v>
      </c>
      <c r="E2516" t="s">
        <v>466</v>
      </c>
      <c r="F2516" t="s">
        <v>10</v>
      </c>
      <c r="G2516">
        <f>VLOOKUP(A2516,[1]pop_total!$A:$H,8,FALSE)</f>
        <v>9285</v>
      </c>
      <c r="H2516">
        <f t="shared" si="117"/>
        <v>9285</v>
      </c>
      <c r="I2516">
        <v>0.55000000000000004</v>
      </c>
      <c r="J2516" s="1">
        <f>VLOOKUP(B2516,[2]Planilha1!$A:$F,6,FALSE)</f>
        <v>58171191.990000002</v>
      </c>
      <c r="K2516" s="10">
        <f t="shared" si="118"/>
        <v>6265.0718352180938</v>
      </c>
      <c r="L2516" s="8">
        <f t="shared" si="119"/>
        <v>6265.0718352180938</v>
      </c>
      <c r="M2516" s="14">
        <f>VLOOKUP(B2516,'[3]IVIC médio'!$A:$M,8,FALSE)</f>
        <v>0.38333333333333336</v>
      </c>
    </row>
    <row r="2517" spans="1:13" x14ac:dyDescent="0.25">
      <c r="A2517" s="7">
        <v>352500</v>
      </c>
      <c r="B2517" s="7">
        <v>3525003</v>
      </c>
      <c r="C2517" t="s">
        <v>3477</v>
      </c>
      <c r="D2517" t="s">
        <v>3202</v>
      </c>
      <c r="E2517" t="s">
        <v>2182</v>
      </c>
      <c r="F2517" t="s">
        <v>10</v>
      </c>
      <c r="G2517">
        <f>VLOOKUP(A2517,[1]pop_total!$A:$H,8,FALSE)</f>
        <v>118045</v>
      </c>
      <c r="H2517">
        <f t="shared" si="117"/>
        <v>118045</v>
      </c>
      <c r="I2517">
        <v>0.76</v>
      </c>
      <c r="J2517" s="1">
        <f>VLOOKUP(B2517,[2]Planilha1!$A:$F,6,FALSE)</f>
        <v>490641279.48000002</v>
      </c>
      <c r="K2517" s="10">
        <f t="shared" si="118"/>
        <v>4156.391880045745</v>
      </c>
      <c r="L2517" s="8">
        <f t="shared" si="119"/>
        <v>4156.391880045745</v>
      </c>
      <c r="M2517" s="14">
        <f>VLOOKUP(B2517,'[3]IVIC médio'!$A:$M,8,FALSE)</f>
        <v>0.51666666666666661</v>
      </c>
    </row>
    <row r="2518" spans="1:13" x14ac:dyDescent="0.25">
      <c r="A2518" s="7">
        <v>240520</v>
      </c>
      <c r="B2518" s="7">
        <v>2405207</v>
      </c>
      <c r="C2518" t="s">
        <v>1142</v>
      </c>
      <c r="D2518" t="s">
        <v>1086</v>
      </c>
      <c r="E2518" t="s">
        <v>466</v>
      </c>
      <c r="F2518" t="s">
        <v>10</v>
      </c>
      <c r="G2518">
        <f>VLOOKUP(A2518,[1]pop_total!$A:$H,8,FALSE)</f>
        <v>4746</v>
      </c>
      <c r="H2518">
        <f t="shared" si="117"/>
        <v>4746</v>
      </c>
      <c r="I2518">
        <v>0.61499999999999999</v>
      </c>
      <c r="J2518" s="1">
        <f>VLOOKUP(B2518,[2]Planilha1!$A:$F,6,FALSE)</f>
        <v>33071113.670000002</v>
      </c>
      <c r="K2518" s="10">
        <f t="shared" si="118"/>
        <v>6968.2076843657824</v>
      </c>
      <c r="L2518" s="8">
        <f t="shared" si="119"/>
        <v>6968.2076843657824</v>
      </c>
      <c r="M2518" s="14">
        <f>VLOOKUP(B2518,'[3]IVIC médio'!$A:$M,8,FALSE)</f>
        <v>0.3000000000000001</v>
      </c>
    </row>
    <row r="2519" spans="1:13" x14ac:dyDescent="0.25">
      <c r="A2519" s="7">
        <v>510490</v>
      </c>
      <c r="B2519" s="7">
        <v>5104906</v>
      </c>
      <c r="C2519" t="s">
        <v>5055</v>
      </c>
      <c r="D2519" t="s">
        <v>5002</v>
      </c>
      <c r="E2519" t="s">
        <v>4932</v>
      </c>
      <c r="F2519" t="s">
        <v>10</v>
      </c>
      <c r="G2519">
        <f>VLOOKUP(A2519,[1]pop_total!$A:$H,8,FALSE)</f>
        <v>7426</v>
      </c>
      <c r="H2519">
        <f t="shared" si="117"/>
        <v>7426</v>
      </c>
      <c r="I2519">
        <v>0.63</v>
      </c>
      <c r="J2519" s="1">
        <f>VLOOKUP(B2519,[2]Planilha1!$A:$F,6,FALSE)</f>
        <v>40958171.939999998</v>
      </c>
      <c r="K2519" s="10">
        <f t="shared" si="118"/>
        <v>5515.5092835981686</v>
      </c>
      <c r="L2519" s="8">
        <f t="shared" si="119"/>
        <v>5515.5092835981686</v>
      </c>
      <c r="M2519" s="14">
        <f>VLOOKUP(B2519,'[3]IVIC médio'!$A:$M,8,FALSE)</f>
        <v>0.48888888888888893</v>
      </c>
    </row>
    <row r="2520" spans="1:13" x14ac:dyDescent="0.25">
      <c r="A2520" s="7">
        <v>411220</v>
      </c>
      <c r="B2520" s="7">
        <v>4112207</v>
      </c>
      <c r="C2520" t="s">
        <v>3983</v>
      </c>
      <c r="D2520" t="s">
        <v>3827</v>
      </c>
      <c r="E2520" t="s">
        <v>3828</v>
      </c>
      <c r="F2520" t="s">
        <v>10</v>
      </c>
      <c r="G2520">
        <f>VLOOKUP(A2520,[1]pop_total!$A:$H,8,FALSE)</f>
        <v>5870</v>
      </c>
      <c r="H2520">
        <f t="shared" si="117"/>
        <v>5870</v>
      </c>
      <c r="I2520">
        <v>0.69599999999999995</v>
      </c>
      <c r="J2520" s="1">
        <f>VLOOKUP(B2520,[2]Planilha1!$A:$F,6,FALSE)</f>
        <v>46199652.060000002</v>
      </c>
      <c r="K2520" s="10">
        <f t="shared" si="118"/>
        <v>7870.4688347529818</v>
      </c>
      <c r="L2520" s="8">
        <f t="shared" si="119"/>
        <v>7870.4688347529818</v>
      </c>
      <c r="M2520" s="14">
        <f>VLOOKUP(B2520,'[3]IVIC médio'!$A:$M,8,FALSE)</f>
        <v>0.46666666666666667</v>
      </c>
    </row>
    <row r="2521" spans="1:13" x14ac:dyDescent="0.25">
      <c r="A2521" s="7">
        <v>313520</v>
      </c>
      <c r="B2521" s="7">
        <v>3135209</v>
      </c>
      <c r="C2521" t="s">
        <v>2580</v>
      </c>
      <c r="D2521" t="s">
        <v>2181</v>
      </c>
      <c r="E2521" t="s">
        <v>2182</v>
      </c>
      <c r="F2521" t="s">
        <v>10</v>
      </c>
      <c r="G2521">
        <f>VLOOKUP(A2521,[1]pop_total!$A:$H,8,FALSE)</f>
        <v>65150</v>
      </c>
      <c r="H2521">
        <f t="shared" si="117"/>
        <v>65150</v>
      </c>
      <c r="I2521">
        <v>0.65800000000000003</v>
      </c>
      <c r="J2521" s="1">
        <f>VLOOKUP(B2521,[2]Planilha1!$A:$F,6,FALSE)</f>
        <v>226935564.69999999</v>
      </c>
      <c r="K2521" s="10">
        <f t="shared" si="118"/>
        <v>3483.2780460475824</v>
      </c>
      <c r="L2521" s="8">
        <f t="shared" si="119"/>
        <v>3483.2780460475824</v>
      </c>
      <c r="M2521" s="14">
        <f>VLOOKUP(B2521,'[3]IVIC médio'!$A:$M,8,FALSE)</f>
        <v>1.0055555555555555</v>
      </c>
    </row>
    <row r="2522" spans="1:13" x14ac:dyDescent="0.25">
      <c r="A2522" s="7">
        <v>313530</v>
      </c>
      <c r="B2522" s="7">
        <v>3135308</v>
      </c>
      <c r="C2522" t="s">
        <v>2581</v>
      </c>
      <c r="D2522" t="s">
        <v>2181</v>
      </c>
      <c r="E2522" t="s">
        <v>2182</v>
      </c>
      <c r="F2522" t="s">
        <v>10</v>
      </c>
      <c r="G2522">
        <f>VLOOKUP(A2522,[1]pop_total!$A:$H,8,FALSE)</f>
        <v>4506</v>
      </c>
      <c r="H2522">
        <f t="shared" si="117"/>
        <v>4506</v>
      </c>
      <c r="I2522">
        <v>0.72099999999999997</v>
      </c>
      <c r="J2522" s="1">
        <f>VLOOKUP(B2522,[2]Planilha1!$A:$F,6,FALSE)</f>
        <v>35659887.140000001</v>
      </c>
      <c r="K2522" s="10">
        <f t="shared" si="118"/>
        <v>7913.8675410563692</v>
      </c>
      <c r="L2522" s="8">
        <f t="shared" si="119"/>
        <v>7913.8675410563692</v>
      </c>
      <c r="M2522" s="14">
        <f>VLOOKUP(B2522,'[3]IVIC médio'!$A:$M,8,FALSE)</f>
        <v>0.29444444444444445</v>
      </c>
    </row>
    <row r="2523" spans="1:13" x14ac:dyDescent="0.25">
      <c r="A2523" s="7">
        <v>270360</v>
      </c>
      <c r="B2523" s="7">
        <v>2703601</v>
      </c>
      <c r="C2523" t="s">
        <v>1655</v>
      </c>
      <c r="D2523" t="s">
        <v>1620</v>
      </c>
      <c r="E2523" t="s">
        <v>466</v>
      </c>
      <c r="F2523" t="s">
        <v>10</v>
      </c>
      <c r="G2523">
        <f>VLOOKUP(A2523,[1]pop_total!$A:$H,8,FALSE)</f>
        <v>9219</v>
      </c>
      <c r="H2523">
        <f t="shared" si="117"/>
        <v>9219</v>
      </c>
      <c r="I2523">
        <v>0.56999999999999995</v>
      </c>
      <c r="J2523" s="1">
        <f>VLOOKUP(B2523,[2]Planilha1!$A:$F,6,FALSE)</f>
        <v>57289185.469999999</v>
      </c>
      <c r="K2523" s="10">
        <f t="shared" si="118"/>
        <v>6214.2515967024619</v>
      </c>
      <c r="L2523" s="8">
        <f t="shared" si="119"/>
        <v>6214.2515967024619</v>
      </c>
      <c r="M2523" s="14">
        <f>VLOOKUP(B2523,'[3]IVIC médio'!$A:$M,8,FALSE)</f>
        <v>0.3666666666666667</v>
      </c>
    </row>
    <row r="2524" spans="1:13" x14ac:dyDescent="0.25">
      <c r="A2524" s="7">
        <v>280330</v>
      </c>
      <c r="B2524" s="7">
        <v>2803302</v>
      </c>
      <c r="C2524" t="s">
        <v>1742</v>
      </c>
      <c r="D2524" t="s">
        <v>1716</v>
      </c>
      <c r="E2524" t="s">
        <v>466</v>
      </c>
      <c r="F2524" t="s">
        <v>10</v>
      </c>
      <c r="G2524">
        <f>VLOOKUP(A2524,[1]pop_total!$A:$H,8,FALSE)</f>
        <v>16209</v>
      </c>
      <c r="H2524">
        <f t="shared" si="117"/>
        <v>16209</v>
      </c>
      <c r="I2524">
        <v>0.621</v>
      </c>
      <c r="J2524" s="1">
        <f>VLOOKUP(B2524,[2]Planilha1!$A:$F,6,FALSE)</f>
        <v>88408250</v>
      </c>
      <c r="K2524" s="10">
        <f t="shared" si="118"/>
        <v>5454.2692331420812</v>
      </c>
      <c r="L2524" s="8">
        <f t="shared" si="119"/>
        <v>5454.2692331420812</v>
      </c>
      <c r="M2524" s="14">
        <f>VLOOKUP(B2524,'[3]IVIC médio'!$A:$M,8,FALSE)</f>
        <v>0.48333333333333339</v>
      </c>
    </row>
    <row r="2525" spans="1:13" x14ac:dyDescent="0.25">
      <c r="A2525" s="7">
        <v>330227</v>
      </c>
      <c r="B2525" s="7">
        <v>3302270</v>
      </c>
      <c r="C2525" t="s">
        <v>3146</v>
      </c>
      <c r="D2525" t="s">
        <v>3113</v>
      </c>
      <c r="E2525" t="s">
        <v>2182</v>
      </c>
      <c r="F2525" t="s">
        <v>10</v>
      </c>
      <c r="G2525">
        <f>VLOOKUP(A2525,[1]pop_total!$A:$H,8,FALSE)</f>
        <v>96289</v>
      </c>
      <c r="H2525">
        <f t="shared" si="117"/>
        <v>96289</v>
      </c>
      <c r="I2525">
        <v>0.65900000000000003</v>
      </c>
      <c r="J2525" s="1">
        <f>VLOOKUP(B2525,[2]Planilha1!$A:$F,6,FALSE)</f>
        <v>366261287.69</v>
      </c>
      <c r="K2525" s="10">
        <f t="shared" si="118"/>
        <v>3803.7708117230422</v>
      </c>
      <c r="L2525" s="8">
        <f t="shared" si="119"/>
        <v>3803.7708117230422</v>
      </c>
      <c r="M2525" s="14">
        <f>VLOOKUP(B2525,'[3]IVIC médio'!$A:$M,8,FALSE)</f>
        <v>0.86666666666666659</v>
      </c>
    </row>
    <row r="2526" spans="1:13" x14ac:dyDescent="0.25">
      <c r="A2526" s="7">
        <v>240540</v>
      </c>
      <c r="B2526" s="7">
        <v>2405405</v>
      </c>
      <c r="C2526" t="s">
        <v>1143</v>
      </c>
      <c r="D2526" t="s">
        <v>1086</v>
      </c>
      <c r="E2526" t="s">
        <v>466</v>
      </c>
      <c r="F2526" t="s">
        <v>10</v>
      </c>
      <c r="G2526">
        <f>VLOOKUP(A2526,[1]pop_total!$A:$H,8,FALSE)</f>
        <v>5117</v>
      </c>
      <c r="H2526">
        <f t="shared" si="117"/>
        <v>5117</v>
      </c>
      <c r="I2526">
        <v>0.56899999999999995</v>
      </c>
      <c r="J2526" s="1">
        <f>VLOOKUP(B2526,[2]Planilha1!$A:$F,6,FALSE)</f>
        <v>30594016.510000002</v>
      </c>
      <c r="K2526" s="10">
        <f t="shared" si="118"/>
        <v>5978.8971096345522</v>
      </c>
      <c r="L2526" s="8">
        <f t="shared" si="119"/>
        <v>5978.8971096345522</v>
      </c>
      <c r="M2526" s="14">
        <f>VLOOKUP(B2526,'[3]IVIC médio'!$A:$M,8,FALSE)</f>
        <v>0.27222222222222225</v>
      </c>
    </row>
    <row r="2527" spans="1:13" x14ac:dyDescent="0.25">
      <c r="A2527" s="7">
        <v>411230</v>
      </c>
      <c r="B2527" s="7">
        <v>4112306</v>
      </c>
      <c r="C2527" t="s">
        <v>3984</v>
      </c>
      <c r="D2527" t="s">
        <v>3827</v>
      </c>
      <c r="E2527" t="s">
        <v>3828</v>
      </c>
      <c r="F2527" t="s">
        <v>10</v>
      </c>
      <c r="G2527">
        <f>VLOOKUP(A2527,[1]pop_total!$A:$H,8,FALSE)</f>
        <v>4972</v>
      </c>
      <c r="H2527">
        <f t="shared" si="117"/>
        <v>4972</v>
      </c>
      <c r="I2527">
        <v>0.69599999999999995</v>
      </c>
      <c r="J2527" s="1">
        <f>VLOOKUP(B2527,[2]Planilha1!$A:$F,6,FALSE)</f>
        <v>35018367.890000001</v>
      </c>
      <c r="K2527" s="10">
        <f t="shared" si="118"/>
        <v>7043.1150221238941</v>
      </c>
      <c r="L2527" s="8">
        <f t="shared" si="119"/>
        <v>7043.1150221238941</v>
      </c>
      <c r="M2527" s="14">
        <f>VLOOKUP(B2527,'[3]IVIC médio'!$A:$M,8,FALSE)</f>
        <v>0.25</v>
      </c>
    </row>
    <row r="2528" spans="1:13" x14ac:dyDescent="0.25">
      <c r="A2528" s="7">
        <v>280340</v>
      </c>
      <c r="B2528" s="7">
        <v>2803401</v>
      </c>
      <c r="C2528" t="s">
        <v>1743</v>
      </c>
      <c r="D2528" t="s">
        <v>1716</v>
      </c>
      <c r="E2528" t="s">
        <v>466</v>
      </c>
      <c r="F2528" t="s">
        <v>10</v>
      </c>
      <c r="G2528">
        <f>VLOOKUP(A2528,[1]pop_total!$A:$H,8,FALSE)</f>
        <v>13407</v>
      </c>
      <c r="H2528">
        <f t="shared" si="117"/>
        <v>13407</v>
      </c>
      <c r="I2528">
        <v>0.56000000000000005</v>
      </c>
      <c r="J2528" s="1">
        <f>VLOOKUP(B2528,[2]Planilha1!$A:$F,6,FALSE)</f>
        <v>74621328.670000002</v>
      </c>
      <c r="K2528" s="10">
        <f t="shared" si="118"/>
        <v>5565.8483381815468</v>
      </c>
      <c r="L2528" s="8">
        <f t="shared" si="119"/>
        <v>5565.8483381815468</v>
      </c>
      <c r="M2528" s="14">
        <f>VLOOKUP(B2528,'[3]IVIC médio'!$A:$M,8,FALSE)</f>
        <v>0</v>
      </c>
    </row>
    <row r="2529" spans="1:13" x14ac:dyDescent="0.25">
      <c r="A2529" s="7">
        <v>313535</v>
      </c>
      <c r="B2529" s="7">
        <v>3135357</v>
      </c>
      <c r="C2529" t="s">
        <v>2582</v>
      </c>
      <c r="D2529" t="s">
        <v>2181</v>
      </c>
      <c r="E2529" t="s">
        <v>2182</v>
      </c>
      <c r="F2529" t="s">
        <v>10</v>
      </c>
      <c r="G2529">
        <f>VLOOKUP(A2529,[1]pop_total!$A:$H,8,FALSE)</f>
        <v>8127</v>
      </c>
      <c r="H2529">
        <f t="shared" si="117"/>
        <v>8127</v>
      </c>
      <c r="I2529">
        <v>0.60799999999999998</v>
      </c>
      <c r="J2529" s="1">
        <f>VLOOKUP(B2529,[2]Planilha1!$A:$F,6,FALSE)</f>
        <v>40700961.119999997</v>
      </c>
      <c r="K2529" s="10">
        <f t="shared" si="118"/>
        <v>5008.1162938353636</v>
      </c>
      <c r="L2529" s="8">
        <f t="shared" si="119"/>
        <v>5008.1162938353636</v>
      </c>
      <c r="M2529" s="14">
        <f>VLOOKUP(B2529,'[3]IVIC médio'!$A:$M,8,FALSE)</f>
        <v>0.10555555555555558</v>
      </c>
    </row>
    <row r="2530" spans="1:13" x14ac:dyDescent="0.25">
      <c r="A2530" s="7">
        <v>500480</v>
      </c>
      <c r="B2530" s="7">
        <v>5004809</v>
      </c>
      <c r="C2530" t="s">
        <v>4968</v>
      </c>
      <c r="D2530" t="s">
        <v>4931</v>
      </c>
      <c r="E2530" t="s">
        <v>4932</v>
      </c>
      <c r="F2530" t="s">
        <v>10</v>
      </c>
      <c r="G2530">
        <f>VLOOKUP(A2530,[1]pop_total!$A:$H,8,FALSE)</f>
        <v>8148</v>
      </c>
      <c r="H2530">
        <f t="shared" si="117"/>
        <v>8148</v>
      </c>
      <c r="I2530">
        <v>0.52600000000000002</v>
      </c>
      <c r="J2530" s="1">
        <f>VLOOKUP(B2530,[2]Planilha1!$A:$F,6,FALSE)</f>
        <v>63433240.5</v>
      </c>
      <c r="K2530" s="10">
        <f t="shared" si="118"/>
        <v>7785.1301546391751</v>
      </c>
      <c r="L2530" s="8">
        <f t="shared" si="119"/>
        <v>7785.1301546391751</v>
      </c>
      <c r="M2530" s="14">
        <f>VLOOKUP(B2530,'[3]IVIC médio'!$A:$M,8,FALSE)</f>
        <v>1.6666666666666673E-2</v>
      </c>
    </row>
    <row r="2531" spans="1:13" x14ac:dyDescent="0.25">
      <c r="A2531" s="7">
        <v>130210</v>
      </c>
      <c r="B2531" s="7">
        <v>1302108</v>
      </c>
      <c r="C2531" t="s">
        <v>118</v>
      </c>
      <c r="D2531" t="s">
        <v>87</v>
      </c>
      <c r="E2531" t="s">
        <v>9</v>
      </c>
      <c r="F2531" t="s">
        <v>10</v>
      </c>
      <c r="G2531">
        <f>VLOOKUP(A2531,[1]pop_total!$A:$H,8,FALSE)</f>
        <v>8858</v>
      </c>
      <c r="H2531">
        <f t="shared" si="117"/>
        <v>8858</v>
      </c>
      <c r="I2531">
        <v>0.52200000000000002</v>
      </c>
      <c r="J2531" s="1">
        <f>VLOOKUP(B2531,[2]Planilha1!$A:$F,6,FALSE)</f>
        <v>76382492.170000002</v>
      </c>
      <c r="K2531" s="10">
        <f t="shared" si="118"/>
        <v>8622.9952777150593</v>
      </c>
      <c r="L2531" s="8">
        <f t="shared" si="119"/>
        <v>8622.9952777150593</v>
      </c>
      <c r="M2531" s="14">
        <f>VLOOKUP(B2531,'[3]IVIC médio'!$A:$M,8,FALSE)</f>
        <v>0.33333333333333331</v>
      </c>
    </row>
    <row r="2532" spans="1:13" x14ac:dyDescent="0.25">
      <c r="A2532" s="7">
        <v>411240</v>
      </c>
      <c r="B2532" s="7">
        <v>4112405</v>
      </c>
      <c r="C2532" t="s">
        <v>118</v>
      </c>
      <c r="D2532" t="s">
        <v>3827</v>
      </c>
      <c r="E2532" t="s">
        <v>3828</v>
      </c>
      <c r="F2532" t="s">
        <v>10</v>
      </c>
      <c r="G2532">
        <f>VLOOKUP(A2532,[1]pop_total!$A:$H,8,FALSE)</f>
        <v>9144</v>
      </c>
      <c r="H2532">
        <f t="shared" si="117"/>
        <v>9144</v>
      </c>
      <c r="I2532">
        <v>0.71199999999999997</v>
      </c>
      <c r="J2532" s="1">
        <f>VLOOKUP(B2532,[2]Planilha1!$A:$F,6,FALSE)</f>
        <v>60454540.969999999</v>
      </c>
      <c r="K2532" s="10">
        <f t="shared" si="118"/>
        <v>6611.3889949693785</v>
      </c>
      <c r="L2532" s="8">
        <f t="shared" si="119"/>
        <v>6611.3889949693785</v>
      </c>
      <c r="M2532" s="14">
        <f>VLOOKUP(B2532,'[3]IVIC médio'!$A:$M,8,FALSE)</f>
        <v>1.161111111111111</v>
      </c>
    </row>
    <row r="2533" spans="1:13" x14ac:dyDescent="0.25">
      <c r="A2533" s="7">
        <v>260795</v>
      </c>
      <c r="B2533" s="7">
        <v>2607950</v>
      </c>
      <c r="C2533" t="s">
        <v>1533</v>
      </c>
      <c r="D2533" t="s">
        <v>1452</v>
      </c>
      <c r="E2533" t="s">
        <v>466</v>
      </c>
      <c r="F2533" t="s">
        <v>10</v>
      </c>
      <c r="G2533">
        <f>VLOOKUP(A2533,[1]pop_total!$A:$H,8,FALSE)</f>
        <v>10247</v>
      </c>
      <c r="H2533">
        <f t="shared" si="117"/>
        <v>10247</v>
      </c>
      <c r="I2533">
        <v>0.57499999999999996</v>
      </c>
      <c r="J2533" s="1">
        <f>VLOOKUP(B2533,[2]Planilha1!$A:$F,6,FALSE)</f>
        <v>61255491.299999997</v>
      </c>
      <c r="K2533" s="10">
        <f t="shared" si="118"/>
        <v>5977.8951205230796</v>
      </c>
      <c r="L2533" s="8">
        <f t="shared" si="119"/>
        <v>5977.8951205230796</v>
      </c>
      <c r="M2533" s="14">
        <f>VLOOKUP(B2533,'[3]IVIC médio'!$A:$M,8,FALSE)</f>
        <v>0.8222222222222223</v>
      </c>
    </row>
    <row r="2534" spans="1:13" x14ac:dyDescent="0.25">
      <c r="A2534" s="7">
        <v>431112</v>
      </c>
      <c r="B2534" s="7">
        <v>4311122</v>
      </c>
      <c r="C2534" t="s">
        <v>4670</v>
      </c>
      <c r="D2534" t="s">
        <v>4459</v>
      </c>
      <c r="E2534" t="s">
        <v>3828</v>
      </c>
      <c r="F2534" t="s">
        <v>10</v>
      </c>
      <c r="G2534">
        <f>VLOOKUP(A2534,[1]pop_total!$A:$H,8,FALSE)</f>
        <v>3690</v>
      </c>
      <c r="H2534">
        <f t="shared" si="117"/>
        <v>3690</v>
      </c>
      <c r="I2534">
        <v>0.61399999999999999</v>
      </c>
      <c r="J2534" s="1">
        <f>VLOOKUP(B2534,[2]Planilha1!$A:$F,6,FALSE)</f>
        <v>43481348.329999998</v>
      </c>
      <c r="K2534" s="10">
        <f t="shared" si="118"/>
        <v>11783.56323306233</v>
      </c>
      <c r="L2534" s="8">
        <f t="shared" si="119"/>
        <v>11783.56323306233</v>
      </c>
      <c r="M2534" s="14">
        <f>VLOOKUP(B2534,'[3]IVIC médio'!$A:$M,8,FALSE)</f>
        <v>0.37777777777777777</v>
      </c>
    </row>
    <row r="2535" spans="1:13" x14ac:dyDescent="0.25">
      <c r="A2535" s="7">
        <v>521180</v>
      </c>
      <c r="B2535" s="7">
        <v>5211800</v>
      </c>
      <c r="C2535" t="s">
        <v>5257</v>
      </c>
      <c r="D2535" t="s">
        <v>5136</v>
      </c>
      <c r="E2535" t="s">
        <v>4932</v>
      </c>
      <c r="F2535" t="s">
        <v>10</v>
      </c>
      <c r="G2535">
        <f>VLOOKUP(A2535,[1]pop_total!$A:$H,8,FALSE)</f>
        <v>45223</v>
      </c>
      <c r="H2535">
        <f t="shared" si="117"/>
        <v>45223</v>
      </c>
      <c r="I2535">
        <v>0.69899999999999995</v>
      </c>
      <c r="J2535" s="1">
        <f>VLOOKUP(B2535,[2]Planilha1!$A:$F,6,FALSE)</f>
        <v>169242655.02000001</v>
      </c>
      <c r="K2535" s="10">
        <f t="shared" si="118"/>
        <v>3742.4022072839043</v>
      </c>
      <c r="L2535" s="8">
        <f t="shared" si="119"/>
        <v>3742.4022072839043</v>
      </c>
      <c r="M2535" s="14">
        <f>VLOOKUP(B2535,'[3]IVIC médio'!$A:$M,8,FALSE)</f>
        <v>0.52222222222222225</v>
      </c>
    </row>
    <row r="2536" spans="1:13" x14ac:dyDescent="0.25">
      <c r="A2536" s="7">
        <v>420890</v>
      </c>
      <c r="B2536" s="7">
        <v>4208906</v>
      </c>
      <c r="C2536" t="s">
        <v>4320</v>
      </c>
      <c r="D2536" t="s">
        <v>4197</v>
      </c>
      <c r="E2536" t="s">
        <v>3828</v>
      </c>
      <c r="F2536" t="s">
        <v>10</v>
      </c>
      <c r="G2536">
        <f>VLOOKUP(A2536,[1]pop_total!$A:$H,8,FALSE)</f>
        <v>182660</v>
      </c>
      <c r="H2536">
        <f t="shared" si="117"/>
        <v>182660</v>
      </c>
      <c r="I2536">
        <v>0.80300000000000005</v>
      </c>
      <c r="J2536" s="1">
        <f>VLOOKUP(B2536,[2]Planilha1!$A:$F,6,FALSE)</f>
        <v>1247227925.3499999</v>
      </c>
      <c r="K2536" s="10">
        <f t="shared" si="118"/>
        <v>6828.1393044454171</v>
      </c>
      <c r="L2536" s="8">
        <f t="shared" si="119"/>
        <v>6828.1393044454171</v>
      </c>
      <c r="M2536" s="14">
        <f>VLOOKUP(B2536,'[3]IVIC médio'!$A:$M,8,FALSE)</f>
        <v>0.93888888888888888</v>
      </c>
    </row>
    <row r="2537" spans="1:13" x14ac:dyDescent="0.25">
      <c r="A2537" s="7">
        <v>500490</v>
      </c>
      <c r="B2537" s="7">
        <v>5004908</v>
      </c>
      <c r="C2537" t="s">
        <v>4969</v>
      </c>
      <c r="D2537" t="s">
        <v>4931</v>
      </c>
      <c r="E2537" t="s">
        <v>4932</v>
      </c>
      <c r="F2537" t="s">
        <v>10</v>
      </c>
      <c r="G2537">
        <f>VLOOKUP(A2537,[1]pop_total!$A:$H,8,FALSE)</f>
        <v>7139</v>
      </c>
      <c r="H2537">
        <f t="shared" si="117"/>
        <v>7139</v>
      </c>
      <c r="I2537">
        <v>0.66400000000000003</v>
      </c>
      <c r="J2537" s="1">
        <f>VLOOKUP(B2537,[2]Planilha1!$A:$F,6,FALSE)</f>
        <v>65283559.18</v>
      </c>
      <c r="K2537" s="10">
        <f t="shared" si="118"/>
        <v>9144.6363888499782</v>
      </c>
      <c r="L2537" s="8">
        <f t="shared" si="119"/>
        <v>9144.6363888499782</v>
      </c>
      <c r="M2537" s="14">
        <f>VLOOKUP(B2537,'[3]IVIC médio'!$A:$M,8,FALSE)</f>
        <v>5.5555555555555559E-2</v>
      </c>
    </row>
    <row r="2538" spans="1:13" x14ac:dyDescent="0.25">
      <c r="A2538" s="7">
        <v>270370</v>
      </c>
      <c r="B2538" s="7">
        <v>2703700</v>
      </c>
      <c r="C2538" t="s">
        <v>1656</v>
      </c>
      <c r="D2538" t="s">
        <v>1620</v>
      </c>
      <c r="E2538" t="s">
        <v>466</v>
      </c>
      <c r="F2538" t="s">
        <v>10</v>
      </c>
      <c r="G2538">
        <f>VLOOKUP(A2538,[1]pop_total!$A:$H,8,FALSE)</f>
        <v>4985</v>
      </c>
      <c r="H2538">
        <f t="shared" si="117"/>
        <v>4985</v>
      </c>
      <c r="I2538">
        <v>0.55200000000000005</v>
      </c>
      <c r="J2538" s="1">
        <f>VLOOKUP(B2538,[2]Planilha1!$A:$F,6,FALSE)</f>
        <v>41960470.549999997</v>
      </c>
      <c r="K2538" s="10">
        <f t="shared" si="118"/>
        <v>8417.3461484453346</v>
      </c>
      <c r="L2538" s="8">
        <f t="shared" si="119"/>
        <v>8417.3461484453346</v>
      </c>
      <c r="M2538" s="14">
        <f>VLOOKUP(B2538,'[3]IVIC médio'!$A:$M,8,FALSE)</f>
        <v>0.46666666666666667</v>
      </c>
    </row>
    <row r="2539" spans="1:13" x14ac:dyDescent="0.25">
      <c r="A2539" s="7">
        <v>230710</v>
      </c>
      <c r="B2539" s="7">
        <v>2307106</v>
      </c>
      <c r="C2539" t="s">
        <v>998</v>
      </c>
      <c r="D2539" t="s">
        <v>905</v>
      </c>
      <c r="E2539" t="s">
        <v>466</v>
      </c>
      <c r="F2539" t="s">
        <v>10</v>
      </c>
      <c r="G2539">
        <f>VLOOKUP(A2539,[1]pop_total!$A:$H,8,FALSE)</f>
        <v>27411</v>
      </c>
      <c r="H2539">
        <f t="shared" si="117"/>
        <v>27411</v>
      </c>
      <c r="I2539">
        <v>0.61399999999999999</v>
      </c>
      <c r="J2539" s="1">
        <f>VLOOKUP(B2539,[2]Planilha1!$A:$F,6,FALSE)</f>
        <v>111626712.81999999</v>
      </c>
      <c r="K2539" s="10">
        <f t="shared" si="118"/>
        <v>4072.3327430593554</v>
      </c>
      <c r="L2539" s="8">
        <f t="shared" si="119"/>
        <v>4072.3327430593554</v>
      </c>
      <c r="M2539" s="14">
        <f>VLOOKUP(B2539,'[3]IVIC médio'!$A:$M,8,FALSE)</f>
        <v>0.52777777777777779</v>
      </c>
    </row>
    <row r="2540" spans="1:13" x14ac:dyDescent="0.25">
      <c r="A2540" s="7">
        <v>500500</v>
      </c>
      <c r="B2540" s="7">
        <v>5005004</v>
      </c>
      <c r="C2540" t="s">
        <v>998</v>
      </c>
      <c r="D2540" t="s">
        <v>4931</v>
      </c>
      <c r="E2540" t="s">
        <v>4932</v>
      </c>
      <c r="F2540" t="s">
        <v>10</v>
      </c>
      <c r="G2540">
        <f>VLOOKUP(A2540,[1]pop_total!$A:$H,8,FALSE)</f>
        <v>23981</v>
      </c>
      <c r="H2540">
        <f t="shared" si="117"/>
        <v>23981</v>
      </c>
      <c r="I2540">
        <v>0.71199999999999997</v>
      </c>
      <c r="J2540" s="1">
        <f>VLOOKUP(B2540,[2]Planilha1!$A:$F,6,FALSE)</f>
        <v>146872038.56999999</v>
      </c>
      <c r="K2540" s="10">
        <f t="shared" si="118"/>
        <v>6124.5168495892576</v>
      </c>
      <c r="L2540" s="8">
        <f t="shared" si="119"/>
        <v>6124.5168495892576</v>
      </c>
      <c r="M2540" s="14">
        <f>VLOOKUP(B2540,'[3]IVIC médio'!$A:$M,8,FALSE)</f>
        <v>0.66111111111111109</v>
      </c>
    </row>
    <row r="2541" spans="1:13" x14ac:dyDescent="0.25">
      <c r="A2541" s="7">
        <v>411250</v>
      </c>
      <c r="B2541" s="7">
        <v>4112504</v>
      </c>
      <c r="C2541" t="s">
        <v>3985</v>
      </c>
      <c r="D2541" t="s">
        <v>3827</v>
      </c>
      <c r="E2541" t="s">
        <v>3828</v>
      </c>
      <c r="F2541" t="s">
        <v>10</v>
      </c>
      <c r="G2541">
        <f>VLOOKUP(A2541,[1]pop_total!$A:$H,8,FALSE)</f>
        <v>12004</v>
      </c>
      <c r="H2541">
        <f t="shared" si="117"/>
        <v>12004</v>
      </c>
      <c r="I2541">
        <v>0.68899999999999995</v>
      </c>
      <c r="J2541" s="1">
        <f>VLOOKUP(B2541,[2]Planilha1!$A:$F,6,FALSE)</f>
        <v>66463547.350000001</v>
      </c>
      <c r="K2541" s="10">
        <f t="shared" si="118"/>
        <v>5536.7833513828728</v>
      </c>
      <c r="L2541" s="8">
        <f t="shared" si="119"/>
        <v>5536.7833513828728</v>
      </c>
      <c r="M2541" s="14">
        <f>VLOOKUP(B2541,'[3]IVIC médio'!$A:$M,8,FALSE)</f>
        <v>0.78888888888888897</v>
      </c>
    </row>
    <row r="2542" spans="1:13" x14ac:dyDescent="0.25">
      <c r="A2542" s="7">
        <v>240550</v>
      </c>
      <c r="B2542" s="7">
        <v>2405504</v>
      </c>
      <c r="C2542" t="s">
        <v>1144</v>
      </c>
      <c r="D2542" t="s">
        <v>1086</v>
      </c>
      <c r="E2542" t="s">
        <v>466</v>
      </c>
      <c r="F2542" t="s">
        <v>10</v>
      </c>
      <c r="G2542">
        <f>VLOOKUP(A2542,[1]pop_total!$A:$H,8,FALSE)</f>
        <v>2437</v>
      </c>
      <c r="H2542">
        <f t="shared" si="117"/>
        <v>2437</v>
      </c>
      <c r="I2542">
        <v>0.56499999999999995</v>
      </c>
      <c r="J2542" s="1">
        <f>VLOOKUP(B2542,[2]Planilha1!$A:$F,6,FALSE)</f>
        <v>27732319.25</v>
      </c>
      <c r="K2542" s="10">
        <f t="shared" si="118"/>
        <v>11379.696040213377</v>
      </c>
      <c r="L2542" s="8">
        <f t="shared" si="119"/>
        <v>11379.696040213377</v>
      </c>
      <c r="M2542" s="14">
        <f>VLOOKUP(B2542,'[3]IVIC médio'!$A:$M,8,FALSE)</f>
        <v>0.6</v>
      </c>
    </row>
    <row r="2543" spans="1:13" x14ac:dyDescent="0.25">
      <c r="A2543" s="7">
        <v>240560</v>
      </c>
      <c r="B2543" s="7">
        <v>2405603</v>
      </c>
      <c r="C2543" t="s">
        <v>1145</v>
      </c>
      <c r="D2543" t="s">
        <v>1086</v>
      </c>
      <c r="E2543" t="s">
        <v>466</v>
      </c>
      <c r="F2543" t="s">
        <v>10</v>
      </c>
      <c r="G2543">
        <f>VLOOKUP(A2543,[1]pop_total!$A:$H,8,FALSE)</f>
        <v>13977</v>
      </c>
      <c r="H2543">
        <f t="shared" si="117"/>
        <v>13977</v>
      </c>
      <c r="I2543">
        <v>0.60299999999999998</v>
      </c>
      <c r="J2543" s="1">
        <f>VLOOKUP(B2543,[2]Planilha1!$A:$F,6,FALSE)</f>
        <v>66827424.399999999</v>
      </c>
      <c r="K2543" s="10">
        <f t="shared" si="118"/>
        <v>4781.2423552979899</v>
      </c>
      <c r="L2543" s="8">
        <f t="shared" si="119"/>
        <v>4781.2423552979899</v>
      </c>
      <c r="M2543" s="14">
        <f>VLOOKUP(B2543,'[3]IVIC médio'!$A:$M,8,FALSE)</f>
        <v>0.66666666666666663</v>
      </c>
    </row>
    <row r="2544" spans="1:13" x14ac:dyDescent="0.25">
      <c r="A2544" s="7">
        <v>220525</v>
      </c>
      <c r="B2544" s="7">
        <v>2205250</v>
      </c>
      <c r="C2544" t="s">
        <v>782</v>
      </c>
      <c r="D2544" t="s">
        <v>682</v>
      </c>
      <c r="E2544" t="s">
        <v>466</v>
      </c>
      <c r="F2544" t="s">
        <v>10</v>
      </c>
      <c r="G2544">
        <f>VLOOKUP(A2544,[1]pop_total!$A:$H,8,FALSE)</f>
        <v>4180</v>
      </c>
      <c r="H2544">
        <f t="shared" si="117"/>
        <v>4180</v>
      </c>
      <c r="I2544">
        <v>0.59299999999999997</v>
      </c>
      <c r="J2544" s="1">
        <f>VLOOKUP(B2544,[2]Planilha1!$A:$F,6,FALSE)</f>
        <v>27638547.550000001</v>
      </c>
      <c r="K2544" s="10">
        <f t="shared" si="118"/>
        <v>6612.0927153110051</v>
      </c>
      <c r="L2544" s="8">
        <f t="shared" si="119"/>
        <v>6612.0927153110051</v>
      </c>
      <c r="M2544" s="14">
        <f>VLOOKUP(B2544,'[3]IVIC médio'!$A:$M,8,FALSE)</f>
        <v>0.33333333333333337</v>
      </c>
    </row>
    <row r="2545" spans="1:13" x14ac:dyDescent="0.25">
      <c r="A2545" s="7">
        <v>240570</v>
      </c>
      <c r="B2545" s="7">
        <v>2405702</v>
      </c>
      <c r="C2545" t="s">
        <v>1146</v>
      </c>
      <c r="D2545" t="s">
        <v>1086</v>
      </c>
      <c r="E2545" t="s">
        <v>466</v>
      </c>
      <c r="F2545" t="s">
        <v>10</v>
      </c>
      <c r="G2545">
        <f>VLOOKUP(A2545,[1]pop_total!$A:$H,8,FALSE)</f>
        <v>11655</v>
      </c>
      <c r="H2545">
        <f t="shared" si="117"/>
        <v>11655</v>
      </c>
      <c r="I2545">
        <v>0.66300000000000003</v>
      </c>
      <c r="J2545" s="1">
        <f>VLOOKUP(B2545,[2]Planilha1!$A:$F,6,FALSE)</f>
        <v>49002423.759999998</v>
      </c>
      <c r="K2545" s="10">
        <f t="shared" si="118"/>
        <v>4204.4121630201626</v>
      </c>
      <c r="L2545" s="8">
        <f t="shared" si="119"/>
        <v>4204.4121630201626</v>
      </c>
      <c r="M2545" s="14">
        <f>VLOOKUP(B2545,'[3]IVIC médio'!$A:$M,8,FALSE)</f>
        <v>0.57777777777777772</v>
      </c>
    </row>
    <row r="2546" spans="1:13" x14ac:dyDescent="0.25">
      <c r="A2546" s="7">
        <v>411260</v>
      </c>
      <c r="B2546" s="7">
        <v>4112603</v>
      </c>
      <c r="C2546" t="s">
        <v>3986</v>
      </c>
      <c r="D2546" t="s">
        <v>3827</v>
      </c>
      <c r="E2546" t="s">
        <v>3828</v>
      </c>
      <c r="F2546" t="s">
        <v>10</v>
      </c>
      <c r="G2546">
        <f>VLOOKUP(A2546,[1]pop_total!$A:$H,8,FALSE)</f>
        <v>1343</v>
      </c>
      <c r="H2546">
        <f t="shared" si="117"/>
        <v>1343</v>
      </c>
      <c r="I2546">
        <v>0.68200000000000005</v>
      </c>
      <c r="J2546" s="1">
        <f>VLOOKUP(B2546,[2]Planilha1!$A:$F,6,FALSE)</f>
        <v>31360143.899999999</v>
      </c>
      <c r="K2546" s="10">
        <f t="shared" si="118"/>
        <v>23350.814519731943</v>
      </c>
      <c r="L2546" s="8">
        <f t="shared" si="119"/>
        <v>12739.39</v>
      </c>
      <c r="M2546" s="14">
        <f>VLOOKUP(B2546,'[3]IVIC médio'!$A:$M,8,FALSE)</f>
        <v>0.88333333333333319</v>
      </c>
    </row>
    <row r="2547" spans="1:13" x14ac:dyDescent="0.25">
      <c r="A2547" s="7">
        <v>352510</v>
      </c>
      <c r="B2547" s="7">
        <v>3525102</v>
      </c>
      <c r="C2547" t="s">
        <v>3478</v>
      </c>
      <c r="D2547" t="s">
        <v>3202</v>
      </c>
      <c r="E2547" t="s">
        <v>2182</v>
      </c>
      <c r="F2547" t="s">
        <v>10</v>
      </c>
      <c r="G2547">
        <f>VLOOKUP(A2547,[1]pop_total!$A:$H,8,FALSE)</f>
        <v>45282</v>
      </c>
      <c r="H2547">
        <f t="shared" si="117"/>
        <v>45282</v>
      </c>
      <c r="I2547">
        <v>0.73499999999999999</v>
      </c>
      <c r="J2547" s="1">
        <f>VLOOKUP(B2547,[2]Planilha1!$A:$F,6,FALSE)</f>
        <v>253864219.74000001</v>
      </c>
      <c r="K2547" s="10">
        <f t="shared" si="118"/>
        <v>5606.2943275473699</v>
      </c>
      <c r="L2547" s="8">
        <f t="shared" si="119"/>
        <v>5606.2943275473699</v>
      </c>
      <c r="M2547" s="14">
        <f>VLOOKUP(B2547,'[3]IVIC médio'!$A:$M,8,FALSE)</f>
        <v>0.73333333333333339</v>
      </c>
    </row>
    <row r="2548" spans="1:13" x14ac:dyDescent="0.25">
      <c r="A2548" s="7">
        <v>420895</v>
      </c>
      <c r="B2548" s="7">
        <v>4208955</v>
      </c>
      <c r="C2548" t="s">
        <v>3478</v>
      </c>
      <c r="D2548" t="s">
        <v>4197</v>
      </c>
      <c r="E2548" t="s">
        <v>3828</v>
      </c>
      <c r="F2548" t="s">
        <v>10</v>
      </c>
      <c r="G2548">
        <f>VLOOKUP(A2548,[1]pop_total!$A:$H,8,FALSE)</f>
        <v>1776</v>
      </c>
      <c r="H2548">
        <f t="shared" si="117"/>
        <v>1776</v>
      </c>
      <c r="I2548">
        <v>0.70899999999999996</v>
      </c>
      <c r="J2548" s="1">
        <f>VLOOKUP(B2548,[2]Planilha1!$A:$F,6,FALSE)</f>
        <v>29041322.079999998</v>
      </c>
      <c r="K2548" s="10">
        <f t="shared" si="118"/>
        <v>16352.095765765765</v>
      </c>
      <c r="L2548" s="8">
        <f t="shared" si="119"/>
        <v>12739.39</v>
      </c>
      <c r="M2548" s="14">
        <f>VLOOKUP(B2548,'[3]IVIC médio'!$A:$M,8,FALSE)</f>
        <v>0.62222222222222212</v>
      </c>
    </row>
    <row r="2549" spans="1:13" x14ac:dyDescent="0.25">
      <c r="A2549" s="7">
        <v>431113</v>
      </c>
      <c r="B2549" s="7">
        <v>4311130</v>
      </c>
      <c r="C2549" t="s">
        <v>4671</v>
      </c>
      <c r="D2549" t="s">
        <v>4459</v>
      </c>
      <c r="E2549" t="s">
        <v>3828</v>
      </c>
      <c r="F2549" t="s">
        <v>10</v>
      </c>
      <c r="G2549">
        <f>VLOOKUP(A2549,[1]pop_total!$A:$H,8,FALSE)</f>
        <v>3349</v>
      </c>
      <c r="H2549">
        <f t="shared" si="117"/>
        <v>3349</v>
      </c>
      <c r="I2549">
        <v>0.63100000000000001</v>
      </c>
      <c r="J2549" s="1">
        <f>VLOOKUP(B2549,[2]Planilha1!$A:$F,6,FALSE)</f>
        <v>38394753.420000002</v>
      </c>
      <c r="K2549" s="10">
        <f t="shared" si="118"/>
        <v>11464.5426754255</v>
      </c>
      <c r="L2549" s="8">
        <f t="shared" si="119"/>
        <v>11464.5426754255</v>
      </c>
      <c r="M2549" s="14">
        <f>VLOOKUP(B2549,'[3]IVIC médio'!$A:$M,8,FALSE)</f>
        <v>0.38888888888888895</v>
      </c>
    </row>
    <row r="2550" spans="1:13" x14ac:dyDescent="0.25">
      <c r="A2550" s="7">
        <v>352520</v>
      </c>
      <c r="B2550" s="7">
        <v>3525201</v>
      </c>
      <c r="C2550" t="s">
        <v>3479</v>
      </c>
      <c r="D2550" t="s">
        <v>3202</v>
      </c>
      <c r="E2550" t="s">
        <v>2182</v>
      </c>
      <c r="F2550" t="s">
        <v>10</v>
      </c>
      <c r="G2550">
        <f>VLOOKUP(A2550,[1]pop_total!$A:$H,8,FALSE)</f>
        <v>37535</v>
      </c>
      <c r="H2550">
        <f t="shared" si="117"/>
        <v>37535</v>
      </c>
      <c r="I2550">
        <v>0.73299999999999998</v>
      </c>
      <c r="J2550" s="1">
        <f>VLOOKUP(B2550,[2]Planilha1!$A:$F,6,FALSE)</f>
        <v>230962517.22999999</v>
      </c>
      <c r="K2550" s="10">
        <f t="shared" si="118"/>
        <v>6153.2574192087386</v>
      </c>
      <c r="L2550" s="8">
        <f t="shared" si="119"/>
        <v>6153.2574192087386</v>
      </c>
      <c r="M2550" s="14">
        <f>VLOOKUP(B2550,'[3]IVIC médio'!$A:$M,8,FALSE)</f>
        <v>0.41666666666666663</v>
      </c>
    </row>
    <row r="2551" spans="1:13" x14ac:dyDescent="0.25">
      <c r="A2551" s="7">
        <v>110011</v>
      </c>
      <c r="B2551" s="7">
        <v>1100114</v>
      </c>
      <c r="C2551" t="s">
        <v>20</v>
      </c>
      <c r="D2551" t="s">
        <v>8</v>
      </c>
      <c r="E2551" t="s">
        <v>9</v>
      </c>
      <c r="F2551" t="s">
        <v>10</v>
      </c>
      <c r="G2551">
        <f>VLOOKUP(A2551,[1]pop_total!$A:$H,8,FALSE)</f>
        <v>50591</v>
      </c>
      <c r="H2551">
        <f t="shared" si="117"/>
        <v>50591</v>
      </c>
      <c r="I2551">
        <v>0.68899999999999995</v>
      </c>
      <c r="J2551" s="1">
        <f>VLOOKUP(B2551,[2]Planilha1!$A:$F,6,FALSE)</f>
        <v>257343617.58000001</v>
      </c>
      <c r="K2551" s="10">
        <f t="shared" si="118"/>
        <v>5086.7470020359351</v>
      </c>
      <c r="L2551" s="8">
        <f t="shared" si="119"/>
        <v>5086.7470020359351</v>
      </c>
      <c r="M2551" s="14">
        <f>VLOOKUP(B2551,'[3]IVIC médio'!$A:$M,8,FALSE)</f>
        <v>0.51666666666666672</v>
      </c>
    </row>
    <row r="2552" spans="1:13" x14ac:dyDescent="0.25">
      <c r="A2552" s="7">
        <v>521190</v>
      </c>
      <c r="B2552" s="7">
        <v>5211909</v>
      </c>
      <c r="C2552" t="s">
        <v>5258</v>
      </c>
      <c r="D2552" t="s">
        <v>5136</v>
      </c>
      <c r="E2552" t="s">
        <v>4932</v>
      </c>
      <c r="F2552" t="s">
        <v>10</v>
      </c>
      <c r="G2552">
        <f>VLOOKUP(A2552,[1]pop_total!$A:$H,8,FALSE)</f>
        <v>105729</v>
      </c>
      <c r="H2552">
        <f t="shared" si="117"/>
        <v>105729</v>
      </c>
      <c r="I2552">
        <v>0.75700000000000001</v>
      </c>
      <c r="J2552" s="1">
        <f>VLOOKUP(B2552,[2]Planilha1!$A:$F,6,FALSE)</f>
        <v>639943977.60000002</v>
      </c>
      <c r="K2552" s="10">
        <f t="shared" si="118"/>
        <v>6052.6816445819031</v>
      </c>
      <c r="L2552" s="8">
        <f t="shared" si="119"/>
        <v>6052.6816445819031</v>
      </c>
      <c r="M2552" s="14">
        <f>VLOOKUP(B2552,'[3]IVIC médio'!$A:$M,8,FALSE)</f>
        <v>0.56666666666666665</v>
      </c>
    </row>
    <row r="2553" spans="1:13" x14ac:dyDescent="0.25">
      <c r="A2553" s="7">
        <v>411270</v>
      </c>
      <c r="B2553" s="7">
        <v>4112702</v>
      </c>
      <c r="C2553" t="s">
        <v>3987</v>
      </c>
      <c r="D2553" t="s">
        <v>3827</v>
      </c>
      <c r="E2553" t="s">
        <v>3828</v>
      </c>
      <c r="F2553" t="s">
        <v>10</v>
      </c>
      <c r="G2553">
        <f>VLOOKUP(A2553,[1]pop_total!$A:$H,8,FALSE)</f>
        <v>11813</v>
      </c>
      <c r="H2553">
        <f t="shared" si="117"/>
        <v>11813</v>
      </c>
      <c r="I2553">
        <v>0.68700000000000006</v>
      </c>
      <c r="J2553" s="1">
        <f>VLOOKUP(B2553,[2]Planilha1!$A:$F,6,FALSE)</f>
        <v>58903471.810000002</v>
      </c>
      <c r="K2553" s="10">
        <f t="shared" si="118"/>
        <v>4986.3262346567344</v>
      </c>
      <c r="L2553" s="8">
        <f t="shared" si="119"/>
        <v>4986.3262346567344</v>
      </c>
      <c r="M2553" s="14">
        <f>VLOOKUP(B2553,'[3]IVIC médio'!$A:$M,8,FALSE)</f>
        <v>0.37222222222222223</v>
      </c>
    </row>
    <row r="2554" spans="1:13" x14ac:dyDescent="0.25">
      <c r="A2554" s="7">
        <v>260800</v>
      </c>
      <c r="B2554" s="7">
        <v>2608008</v>
      </c>
      <c r="C2554" t="s">
        <v>1534</v>
      </c>
      <c r="D2554" t="s">
        <v>1452</v>
      </c>
      <c r="E2554" t="s">
        <v>466</v>
      </c>
      <c r="F2554" t="s">
        <v>10</v>
      </c>
      <c r="G2554">
        <f>VLOOKUP(A2554,[1]pop_total!$A:$H,8,FALSE)</f>
        <v>15843</v>
      </c>
      <c r="H2554">
        <f t="shared" si="117"/>
        <v>15843</v>
      </c>
      <c r="I2554">
        <v>0.53</v>
      </c>
      <c r="J2554" s="1">
        <f>VLOOKUP(B2554,[2]Planilha1!$A:$F,6,FALSE)</f>
        <v>85213493.390000001</v>
      </c>
      <c r="K2554" s="10">
        <f t="shared" si="118"/>
        <v>5378.6210559868714</v>
      </c>
      <c r="L2554" s="8">
        <f t="shared" si="119"/>
        <v>5378.6210559868714</v>
      </c>
      <c r="M2554" s="14">
        <f>VLOOKUP(B2554,'[3]IVIC médio'!$A:$M,8,FALSE)</f>
        <v>0.27777777777777779</v>
      </c>
    </row>
    <row r="2555" spans="1:13" x14ac:dyDescent="0.25">
      <c r="A2555" s="7">
        <v>500510</v>
      </c>
      <c r="B2555" s="7">
        <v>5005103</v>
      </c>
      <c r="C2555" t="s">
        <v>4970</v>
      </c>
      <c r="D2555" t="s">
        <v>4931</v>
      </c>
      <c r="E2555" t="s">
        <v>4932</v>
      </c>
      <c r="F2555" t="s">
        <v>10</v>
      </c>
      <c r="G2555">
        <f>VLOOKUP(A2555,[1]pop_total!$A:$H,8,FALSE)</f>
        <v>3586</v>
      </c>
      <c r="H2555">
        <f t="shared" si="117"/>
        <v>3586</v>
      </c>
      <c r="I2555">
        <v>0.70799999999999996</v>
      </c>
      <c r="J2555" s="1">
        <f>VLOOKUP(B2555,[2]Planilha1!$A:$F,6,FALSE)</f>
        <v>88044790.040000007</v>
      </c>
      <c r="K2555" s="10">
        <f t="shared" si="118"/>
        <v>24552.367551589516</v>
      </c>
      <c r="L2555" s="8">
        <f t="shared" si="119"/>
        <v>12739.39</v>
      </c>
      <c r="M2555" s="14">
        <f>VLOOKUP(B2555,'[3]IVIC médio'!$A:$M,8,FALSE)</f>
        <v>0.4</v>
      </c>
    </row>
    <row r="2556" spans="1:13" x14ac:dyDescent="0.25">
      <c r="A2556" s="7">
        <v>230720</v>
      </c>
      <c r="B2556" s="7">
        <v>2307205</v>
      </c>
      <c r="C2556" t="s">
        <v>999</v>
      </c>
      <c r="D2556" t="s">
        <v>905</v>
      </c>
      <c r="E2556" t="s">
        <v>466</v>
      </c>
      <c r="F2556" t="s">
        <v>10</v>
      </c>
      <c r="G2556">
        <f>VLOOKUP(A2556,[1]pop_total!$A:$H,8,FALSE)</f>
        <v>7861</v>
      </c>
      <c r="H2556">
        <f t="shared" si="117"/>
        <v>7861</v>
      </c>
      <c r="I2556">
        <v>0.65100000000000002</v>
      </c>
      <c r="J2556" s="1">
        <f>VLOOKUP(B2556,[2]Planilha1!$A:$F,6,FALSE)</f>
        <v>46447896.68</v>
      </c>
      <c r="K2556" s="10">
        <f t="shared" si="118"/>
        <v>5908.6498766060295</v>
      </c>
      <c r="L2556" s="8">
        <f t="shared" si="119"/>
        <v>5908.6498766060295</v>
      </c>
      <c r="M2556" s="14">
        <f>VLOOKUP(B2556,'[3]IVIC médio'!$A:$M,8,FALSE)</f>
        <v>0.24444444444444438</v>
      </c>
    </row>
    <row r="2557" spans="1:13" x14ac:dyDescent="0.25">
      <c r="A2557" s="7">
        <v>210545</v>
      </c>
      <c r="B2557" s="7">
        <v>2105450</v>
      </c>
      <c r="C2557" t="s">
        <v>558</v>
      </c>
      <c r="D2557" t="s">
        <v>465</v>
      </c>
      <c r="E2557" t="s">
        <v>466</v>
      </c>
      <c r="F2557" t="s">
        <v>10</v>
      </c>
      <c r="G2557">
        <f>VLOOKUP(A2557,[1]pop_total!$A:$H,8,FALSE)</f>
        <v>7471</v>
      </c>
      <c r="H2557">
        <f t="shared" si="117"/>
        <v>7471</v>
      </c>
      <c r="I2557">
        <v>0.56100000000000005</v>
      </c>
      <c r="J2557" s="1">
        <f>VLOOKUP(B2557,[2]Planilha1!$A:$F,6,FALSE)</f>
        <v>44328055.149999999</v>
      </c>
      <c r="K2557" s="10">
        <f t="shared" si="118"/>
        <v>5933.3496386025963</v>
      </c>
      <c r="L2557" s="8">
        <f t="shared" si="119"/>
        <v>5933.3496386025963</v>
      </c>
      <c r="M2557" s="14">
        <f>VLOOKUP(B2557,'[3]IVIC médio'!$A:$M,8,FALSE)</f>
        <v>0.81666666666666665</v>
      </c>
    </row>
    <row r="2558" spans="1:13" x14ac:dyDescent="0.25">
      <c r="A2558" s="7">
        <v>260805</v>
      </c>
      <c r="B2558" s="7">
        <v>2608057</v>
      </c>
      <c r="C2558" t="s">
        <v>558</v>
      </c>
      <c r="D2558" t="s">
        <v>1452</v>
      </c>
      <c r="E2558" t="s">
        <v>466</v>
      </c>
      <c r="F2558" t="s">
        <v>10</v>
      </c>
      <c r="G2558">
        <f>VLOOKUP(A2558,[1]pop_total!$A:$H,8,FALSE)</f>
        <v>14020</v>
      </c>
      <c r="H2558">
        <f t="shared" si="117"/>
        <v>14020</v>
      </c>
      <c r="I2558">
        <v>0.64500000000000002</v>
      </c>
      <c r="J2558" s="1">
        <f>VLOOKUP(B2558,[2]Planilha1!$A:$F,6,FALSE)</f>
        <v>66441486.520000003</v>
      </c>
      <c r="K2558" s="10">
        <f t="shared" si="118"/>
        <v>4739.0503937232525</v>
      </c>
      <c r="L2558" s="8">
        <f t="shared" si="119"/>
        <v>4739.0503937232525</v>
      </c>
      <c r="M2558" s="14">
        <f>VLOOKUP(B2558,'[3]IVIC médio'!$A:$M,8,FALSE)</f>
        <v>0.75</v>
      </c>
    </row>
    <row r="2559" spans="1:13" x14ac:dyDescent="0.25">
      <c r="A2559" s="7">
        <v>220527</v>
      </c>
      <c r="B2559" s="7">
        <v>2205276</v>
      </c>
      <c r="C2559" t="s">
        <v>783</v>
      </c>
      <c r="D2559" t="s">
        <v>682</v>
      </c>
      <c r="E2559" t="s">
        <v>466</v>
      </c>
      <c r="F2559" t="s">
        <v>10</v>
      </c>
      <c r="G2559">
        <f>VLOOKUP(A2559,[1]pop_total!$A:$H,8,FALSE)</f>
        <v>4494</v>
      </c>
      <c r="H2559">
        <f t="shared" si="117"/>
        <v>4494</v>
      </c>
      <c r="I2559">
        <v>0.56599999999999995</v>
      </c>
      <c r="J2559" s="1">
        <f>VLOOKUP(B2559,[2]Planilha1!$A:$F,6,FALSE)</f>
        <v>29511044.969999999</v>
      </c>
      <c r="K2559" s="10">
        <f t="shared" si="118"/>
        <v>6566.7656809078771</v>
      </c>
      <c r="L2559" s="8">
        <f t="shared" si="119"/>
        <v>6566.7656809078771</v>
      </c>
      <c r="M2559" s="14">
        <f>VLOOKUP(B2559,'[3]IVIC médio'!$A:$M,8,FALSE)</f>
        <v>0.6333333333333333</v>
      </c>
    </row>
    <row r="2560" spans="1:13" x14ac:dyDescent="0.25">
      <c r="A2560" s="7">
        <v>352530</v>
      </c>
      <c r="B2560" s="7">
        <v>3525300</v>
      </c>
      <c r="C2560" t="s">
        <v>3480</v>
      </c>
      <c r="D2560" t="s">
        <v>3202</v>
      </c>
      <c r="E2560" t="s">
        <v>2182</v>
      </c>
      <c r="F2560" t="s">
        <v>10</v>
      </c>
      <c r="G2560">
        <f>VLOOKUP(A2560,[1]pop_total!$A:$H,8,FALSE)</f>
        <v>133497</v>
      </c>
      <c r="H2560">
        <f t="shared" si="117"/>
        <v>133497</v>
      </c>
      <c r="I2560">
        <v>0.77800000000000002</v>
      </c>
      <c r="J2560" s="1">
        <f>VLOOKUP(B2560,[2]Planilha1!$A:$F,6,FALSE)</f>
        <v>637343735.17999995</v>
      </c>
      <c r="K2560" s="10">
        <f t="shared" si="118"/>
        <v>4774.2176616702991</v>
      </c>
      <c r="L2560" s="8">
        <f t="shared" si="119"/>
        <v>4774.2176616702991</v>
      </c>
      <c r="M2560" s="14">
        <f>VLOOKUP(B2560,'[3]IVIC médio'!$A:$M,8,FALSE)</f>
        <v>0.7</v>
      </c>
    </row>
    <row r="2561" spans="1:13" x14ac:dyDescent="0.25">
      <c r="A2561" s="7">
        <v>171150</v>
      </c>
      <c r="B2561" s="7">
        <v>1711506</v>
      </c>
      <c r="C2561" t="s">
        <v>389</v>
      </c>
      <c r="D2561" t="s">
        <v>327</v>
      </c>
      <c r="E2561" t="s">
        <v>9</v>
      </c>
      <c r="F2561" t="s">
        <v>10</v>
      </c>
      <c r="G2561">
        <f>VLOOKUP(A2561,[1]pop_total!$A:$H,8,FALSE)</f>
        <v>3334</v>
      </c>
      <c r="H2561">
        <f t="shared" si="117"/>
        <v>3334</v>
      </c>
      <c r="I2561">
        <v>0.66200000000000003</v>
      </c>
      <c r="J2561" s="1">
        <f>VLOOKUP(B2561,[2]Planilha1!$A:$F,6,FALSE)</f>
        <v>29556955.440000001</v>
      </c>
      <c r="K2561" s="10">
        <f t="shared" si="118"/>
        <v>8865.3135692861433</v>
      </c>
      <c r="L2561" s="8">
        <f t="shared" si="119"/>
        <v>8865.3135692861433</v>
      </c>
      <c r="M2561" s="14">
        <f>VLOOKUP(B2561,'[3]IVIC médio'!$A:$M,8,FALSE)</f>
        <v>0.11666666666666665</v>
      </c>
    </row>
    <row r="2562" spans="1:13" x14ac:dyDescent="0.25">
      <c r="A2562" s="7">
        <v>521200</v>
      </c>
      <c r="B2562" s="7">
        <v>5212006</v>
      </c>
      <c r="C2562" t="s">
        <v>5259</v>
      </c>
      <c r="D2562" t="s">
        <v>5136</v>
      </c>
      <c r="E2562" t="s">
        <v>4932</v>
      </c>
      <c r="F2562" t="s">
        <v>10</v>
      </c>
      <c r="G2562">
        <f>VLOOKUP(A2562,[1]pop_total!$A:$H,8,FALSE)</f>
        <v>2924</v>
      </c>
      <c r="H2562">
        <f t="shared" si="117"/>
        <v>2924</v>
      </c>
      <c r="I2562">
        <v>0.68899999999999995</v>
      </c>
      <c r="J2562" s="1">
        <f>VLOOKUP(B2562,[2]Planilha1!$A:$F,6,FALSE)</f>
        <v>25453609.899999999</v>
      </c>
      <c r="K2562" s="10">
        <f t="shared" si="118"/>
        <v>8705.0649452804373</v>
      </c>
      <c r="L2562" s="8">
        <f t="shared" si="119"/>
        <v>8705.0649452804373</v>
      </c>
      <c r="M2562" s="14">
        <f>VLOOKUP(B2562,'[3]IVIC médio'!$A:$M,8,FALSE)</f>
        <v>0.41666666666666663</v>
      </c>
    </row>
    <row r="2563" spans="1:13" x14ac:dyDescent="0.25">
      <c r="A2563" s="7">
        <v>510500</v>
      </c>
      <c r="B2563" s="7">
        <v>5105002</v>
      </c>
      <c r="C2563" t="s">
        <v>5056</v>
      </c>
      <c r="D2563" t="s">
        <v>5002</v>
      </c>
      <c r="E2563" t="s">
        <v>4932</v>
      </c>
      <c r="F2563" t="s">
        <v>10</v>
      </c>
      <c r="G2563">
        <f>VLOOKUP(A2563,[1]pop_total!$A:$H,8,FALSE)</f>
        <v>8367</v>
      </c>
      <c r="H2563">
        <f t="shared" ref="H2563:H2626" si="120">IF(G2563&gt;200000, 200000, G2563)</f>
        <v>8367</v>
      </c>
      <c r="I2563">
        <v>0.67300000000000004</v>
      </c>
      <c r="J2563" s="1">
        <f>VLOOKUP(B2563,[2]Planilha1!$A:$F,6,FALSE)</f>
        <v>54557422.380000003</v>
      </c>
      <c r="K2563" s="10">
        <f t="shared" ref="K2563:K2626" si="121">J2563/G2563</f>
        <v>6520.547673001076</v>
      </c>
      <c r="L2563" s="8">
        <f t="shared" ref="L2563:L2626" si="122">IF(K2563&gt;12739.39, 12739.39, K2563)</f>
        <v>6520.547673001076</v>
      </c>
      <c r="M2563" s="14">
        <f>VLOOKUP(B2563,'[3]IVIC médio'!$A:$M,8,FALSE)</f>
        <v>0.17777777777777776</v>
      </c>
    </row>
    <row r="2564" spans="1:13" x14ac:dyDescent="0.25">
      <c r="A2564" s="7">
        <v>313540</v>
      </c>
      <c r="B2564" s="7">
        <v>3135407</v>
      </c>
      <c r="C2564" t="s">
        <v>2583</v>
      </c>
      <c r="D2564" t="s">
        <v>2181</v>
      </c>
      <c r="E2564" t="s">
        <v>2182</v>
      </c>
      <c r="F2564" t="s">
        <v>10</v>
      </c>
      <c r="G2564">
        <f>VLOOKUP(A2564,[1]pop_total!$A:$H,8,FALSE)</f>
        <v>6197</v>
      </c>
      <c r="H2564">
        <f t="shared" si="120"/>
        <v>6197</v>
      </c>
      <c r="I2564">
        <v>0.66100000000000003</v>
      </c>
      <c r="J2564" s="1">
        <f>VLOOKUP(B2564,[2]Planilha1!$A:$F,6,FALSE)</f>
        <v>86894237.420000002</v>
      </c>
      <c r="K2564" s="10">
        <f t="shared" si="121"/>
        <v>14021.984415039535</v>
      </c>
      <c r="L2564" s="8">
        <f t="shared" si="122"/>
        <v>12739.39</v>
      </c>
      <c r="M2564" s="14">
        <f>VLOOKUP(B2564,'[3]IVIC médio'!$A:$M,8,FALSE)</f>
        <v>0.7</v>
      </c>
    </row>
    <row r="2565" spans="1:13" x14ac:dyDescent="0.25">
      <c r="A2565" s="7">
        <v>313545</v>
      </c>
      <c r="B2565" s="7">
        <v>3135456</v>
      </c>
      <c r="C2565" t="s">
        <v>2584</v>
      </c>
      <c r="D2565" t="s">
        <v>2181</v>
      </c>
      <c r="E2565" t="s">
        <v>2182</v>
      </c>
      <c r="F2565" t="s">
        <v>10</v>
      </c>
      <c r="G2565">
        <f>VLOOKUP(A2565,[1]pop_total!$A:$H,8,FALSE)</f>
        <v>6100</v>
      </c>
      <c r="H2565">
        <f t="shared" si="120"/>
        <v>6100</v>
      </c>
      <c r="I2565">
        <v>0.624</v>
      </c>
      <c r="J2565" s="1">
        <f>VLOOKUP(B2565,[2]Planilha1!$A:$F,6,FALSE)</f>
        <v>35565814.159999996</v>
      </c>
      <c r="K2565" s="10">
        <f t="shared" si="121"/>
        <v>5830.4613377049172</v>
      </c>
      <c r="L2565" s="8">
        <f t="shared" si="122"/>
        <v>5830.4613377049172</v>
      </c>
      <c r="M2565" s="14">
        <f>VLOOKUP(B2565,'[3]IVIC médio'!$A:$M,8,FALSE)</f>
        <v>0.41111111111111115</v>
      </c>
    </row>
    <row r="2566" spans="1:13" x14ac:dyDescent="0.25">
      <c r="A2566" s="7">
        <v>210547</v>
      </c>
      <c r="B2566" s="7">
        <v>2105476</v>
      </c>
      <c r="C2566" t="s">
        <v>559</v>
      </c>
      <c r="D2566" t="s">
        <v>465</v>
      </c>
      <c r="E2566" t="s">
        <v>466</v>
      </c>
      <c r="F2566" t="s">
        <v>10</v>
      </c>
      <c r="G2566">
        <f>VLOOKUP(A2566,[1]pop_total!$A:$H,8,FALSE)</f>
        <v>17076</v>
      </c>
      <c r="H2566">
        <f t="shared" si="120"/>
        <v>17076</v>
      </c>
      <c r="I2566">
        <v>0.49</v>
      </c>
      <c r="J2566" s="1">
        <f>VLOOKUP(B2566,[2]Planilha1!$A:$F,6,FALSE)</f>
        <v>77247186.379999995</v>
      </c>
      <c r="K2566" s="10">
        <f t="shared" si="121"/>
        <v>4523.7284129772779</v>
      </c>
      <c r="L2566" s="8">
        <f t="shared" si="122"/>
        <v>4523.7284129772779</v>
      </c>
      <c r="M2566" s="14">
        <f>VLOOKUP(B2566,'[3]IVIC médio'!$A:$M,8,FALSE)</f>
        <v>0.95</v>
      </c>
    </row>
    <row r="2567" spans="1:13" x14ac:dyDescent="0.25">
      <c r="A2567" s="7">
        <v>313550</v>
      </c>
      <c r="B2567" s="7">
        <v>3135506</v>
      </c>
      <c r="C2567" t="s">
        <v>2585</v>
      </c>
      <c r="D2567" t="s">
        <v>2181</v>
      </c>
      <c r="E2567" t="s">
        <v>2182</v>
      </c>
      <c r="F2567" t="s">
        <v>10</v>
      </c>
      <c r="G2567">
        <f>VLOOKUP(A2567,[1]pop_total!$A:$H,8,FALSE)</f>
        <v>12419</v>
      </c>
      <c r="H2567">
        <f t="shared" si="120"/>
        <v>12419</v>
      </c>
      <c r="I2567">
        <v>0.60099999999999998</v>
      </c>
      <c r="J2567" s="1">
        <f>VLOOKUP(B2567,[2]Planilha1!$A:$F,6,FALSE)</f>
        <v>57854454.170000002</v>
      </c>
      <c r="K2567" s="10">
        <f t="shared" si="121"/>
        <v>4658.5436967549722</v>
      </c>
      <c r="L2567" s="8">
        <f t="shared" si="122"/>
        <v>4658.5436967549722</v>
      </c>
      <c r="M2567" s="14">
        <f>VLOOKUP(B2567,'[3]IVIC médio'!$A:$M,8,FALSE)</f>
        <v>0.27222222222222225</v>
      </c>
    </row>
    <row r="2568" spans="1:13" x14ac:dyDescent="0.25">
      <c r="A2568" s="7">
        <v>270375</v>
      </c>
      <c r="B2568" s="7">
        <v>2703759</v>
      </c>
      <c r="C2568" t="s">
        <v>1657</v>
      </c>
      <c r="D2568" t="s">
        <v>1620</v>
      </c>
      <c r="E2568" t="s">
        <v>466</v>
      </c>
      <c r="F2568" t="s">
        <v>10</v>
      </c>
      <c r="G2568">
        <f>VLOOKUP(A2568,[1]pop_total!$A:$H,8,FALSE)</f>
        <v>9470</v>
      </c>
      <c r="H2568">
        <f t="shared" si="120"/>
        <v>9470</v>
      </c>
      <c r="I2568">
        <v>0.55600000000000005</v>
      </c>
      <c r="J2568" s="1">
        <f>VLOOKUP(B2568,[2]Planilha1!$A:$F,6,FALSE)</f>
        <v>90795193.390000001</v>
      </c>
      <c r="K2568" s="10">
        <f t="shared" si="121"/>
        <v>9587.6656166842658</v>
      </c>
      <c r="L2568" s="8">
        <f t="shared" si="122"/>
        <v>9587.6656166842658</v>
      </c>
      <c r="M2568" s="14">
        <f>VLOOKUP(B2568,'[3]IVIC médio'!$A:$M,8,FALSE)</f>
        <v>0.14999999999999997</v>
      </c>
    </row>
    <row r="2569" spans="1:13" x14ac:dyDescent="0.25">
      <c r="A2569" s="7">
        <v>291800</v>
      </c>
      <c r="B2569" s="7">
        <v>2918001</v>
      </c>
      <c r="C2569" t="s">
        <v>1990</v>
      </c>
      <c r="D2569" t="s">
        <v>1784</v>
      </c>
      <c r="E2569" t="s">
        <v>466</v>
      </c>
      <c r="F2569" t="s">
        <v>10</v>
      </c>
      <c r="G2569">
        <f>VLOOKUP(A2569,[1]pop_total!$A:$H,8,FALSE)</f>
        <v>158813</v>
      </c>
      <c r="H2569">
        <f t="shared" si="120"/>
        <v>158813</v>
      </c>
      <c r="I2569">
        <v>0.66500000000000004</v>
      </c>
      <c r="J2569" s="1">
        <f>VLOOKUP(B2569,[2]Planilha1!$A:$F,6,FALSE)</f>
        <v>674043732.69000006</v>
      </c>
      <c r="K2569" s="10">
        <f t="shared" si="121"/>
        <v>4244.2604364252302</v>
      </c>
      <c r="L2569" s="8">
        <f t="shared" si="122"/>
        <v>4244.2604364252302</v>
      </c>
      <c r="M2569" s="14">
        <f>VLOOKUP(B2569,'[3]IVIC médio'!$A:$M,8,FALSE)</f>
        <v>0.6</v>
      </c>
    </row>
    <row r="2570" spans="1:13" x14ac:dyDescent="0.25">
      <c r="A2570" s="7">
        <v>313560</v>
      </c>
      <c r="B2570" s="7">
        <v>3135605</v>
      </c>
      <c r="C2570" t="s">
        <v>2586</v>
      </c>
      <c r="D2570" t="s">
        <v>2181</v>
      </c>
      <c r="E2570" t="s">
        <v>2182</v>
      </c>
      <c r="F2570" t="s">
        <v>10</v>
      </c>
      <c r="G2570">
        <f>VLOOKUP(A2570,[1]pop_total!$A:$H,8,FALSE)</f>
        <v>6484</v>
      </c>
      <c r="H2570">
        <f t="shared" si="120"/>
        <v>6484</v>
      </c>
      <c r="I2570">
        <v>0.64300000000000002</v>
      </c>
      <c r="J2570" s="1">
        <f>VLOOKUP(B2570,[2]Planilha1!$A:$F,6,FALSE)</f>
        <v>37937916.710000001</v>
      </c>
      <c r="K2570" s="10">
        <f t="shared" si="121"/>
        <v>5851.005044725478</v>
      </c>
      <c r="L2570" s="8">
        <f t="shared" si="122"/>
        <v>5851.005044725478</v>
      </c>
      <c r="M2570" s="14">
        <f>VLOOKUP(B2570,'[3]IVIC médio'!$A:$M,8,FALSE)</f>
        <v>0.65</v>
      </c>
    </row>
    <row r="2571" spans="1:13" x14ac:dyDescent="0.25">
      <c r="A2571" s="7">
        <v>313570</v>
      </c>
      <c r="B2571" s="7">
        <v>3135704</v>
      </c>
      <c r="C2571" t="s">
        <v>2587</v>
      </c>
      <c r="D2571" t="s">
        <v>2181</v>
      </c>
      <c r="E2571" t="s">
        <v>2182</v>
      </c>
      <c r="F2571" t="s">
        <v>10</v>
      </c>
      <c r="G2571">
        <f>VLOOKUP(A2571,[1]pop_total!$A:$H,8,FALSE)</f>
        <v>5883</v>
      </c>
      <c r="H2571">
        <f t="shared" si="120"/>
        <v>5883</v>
      </c>
      <c r="I2571">
        <v>0.68899999999999995</v>
      </c>
      <c r="J2571" s="1">
        <f>VLOOKUP(B2571,[2]Planilha1!$A:$F,6,FALSE)</f>
        <v>39452526.899999999</v>
      </c>
      <c r="K2571" s="10">
        <f t="shared" si="121"/>
        <v>6706.1918918918918</v>
      </c>
      <c r="L2571" s="8">
        <f t="shared" si="122"/>
        <v>6706.1918918918918</v>
      </c>
      <c r="M2571" s="14">
        <f>VLOOKUP(B2571,'[3]IVIC médio'!$A:$M,8,FALSE)</f>
        <v>0.17222222222222219</v>
      </c>
    </row>
    <row r="2572" spans="1:13" x14ac:dyDescent="0.25">
      <c r="A2572" s="7">
        <v>313580</v>
      </c>
      <c r="B2572" s="7">
        <v>3135803</v>
      </c>
      <c r="C2572" t="s">
        <v>2588</v>
      </c>
      <c r="D2572" t="s">
        <v>2181</v>
      </c>
      <c r="E2572" t="s">
        <v>2182</v>
      </c>
      <c r="F2572" t="s">
        <v>10</v>
      </c>
      <c r="G2572">
        <f>VLOOKUP(A2572,[1]pop_total!$A:$H,8,FALSE)</f>
        <v>24007</v>
      </c>
      <c r="H2572">
        <f t="shared" si="120"/>
        <v>24007</v>
      </c>
      <c r="I2572">
        <v>0.61499999999999999</v>
      </c>
      <c r="J2572" s="1">
        <f>VLOOKUP(B2572,[2]Planilha1!$A:$F,6,FALSE)</f>
        <v>105160089.39</v>
      </c>
      <c r="K2572" s="10">
        <f t="shared" si="121"/>
        <v>4380.3927766901325</v>
      </c>
      <c r="L2572" s="8">
        <f t="shared" si="122"/>
        <v>4380.3927766901325</v>
      </c>
      <c r="M2572" s="14">
        <f>VLOOKUP(B2572,'[3]IVIC médio'!$A:$M,8,FALSE)</f>
        <v>0.91666666666666674</v>
      </c>
    </row>
    <row r="2573" spans="1:13" x14ac:dyDescent="0.25">
      <c r="A2573" s="7">
        <v>291810</v>
      </c>
      <c r="B2573" s="7">
        <v>2918100</v>
      </c>
      <c r="C2573" t="s">
        <v>1991</v>
      </c>
      <c r="D2573" t="s">
        <v>1784</v>
      </c>
      <c r="E2573" t="s">
        <v>466</v>
      </c>
      <c r="F2573" t="s">
        <v>10</v>
      </c>
      <c r="G2573">
        <f>VLOOKUP(A2573,[1]pop_total!$A:$H,8,FALSE)</f>
        <v>37626</v>
      </c>
      <c r="H2573">
        <f t="shared" si="120"/>
        <v>37626</v>
      </c>
      <c r="I2573">
        <v>0.54700000000000004</v>
      </c>
      <c r="J2573" s="1">
        <f>VLOOKUP(B2573,[2]Planilha1!$A:$F,6,FALSE)</f>
        <v>166817918</v>
      </c>
      <c r="K2573" s="10">
        <f t="shared" si="121"/>
        <v>4433.5809812363786</v>
      </c>
      <c r="L2573" s="8">
        <f t="shared" si="122"/>
        <v>4433.5809812363786</v>
      </c>
      <c r="M2573" s="14">
        <f>VLOOKUP(B2573,'[3]IVIC médio'!$A:$M,8,FALSE)</f>
        <v>0.17222222222222222</v>
      </c>
    </row>
    <row r="2574" spans="1:13" x14ac:dyDescent="0.25">
      <c r="A2574" s="7">
        <v>250740</v>
      </c>
      <c r="B2574" s="7">
        <v>2507408</v>
      </c>
      <c r="C2574" t="s">
        <v>1336</v>
      </c>
      <c r="D2574" t="s">
        <v>1247</v>
      </c>
      <c r="E2574" t="s">
        <v>466</v>
      </c>
      <c r="F2574" t="s">
        <v>10</v>
      </c>
      <c r="G2574">
        <f>VLOOKUP(A2574,[1]pop_total!$A:$H,8,FALSE)</f>
        <v>7516</v>
      </c>
      <c r="H2574">
        <f t="shared" si="120"/>
        <v>7516</v>
      </c>
      <c r="I2574">
        <v>0.60299999999999998</v>
      </c>
      <c r="J2574" s="1">
        <f>VLOOKUP(B2574,[2]Planilha1!$A:$F,6,FALSE)</f>
        <v>38568127.719999999</v>
      </c>
      <c r="K2574" s="10">
        <f t="shared" si="121"/>
        <v>5131.4698935604047</v>
      </c>
      <c r="L2574" s="8">
        <f t="shared" si="122"/>
        <v>5131.4698935604047</v>
      </c>
      <c r="M2574" s="14">
        <f>VLOOKUP(B2574,'[3]IVIC médio'!$A:$M,8,FALSE)</f>
        <v>0.39444444444444443</v>
      </c>
    </row>
    <row r="2575" spans="1:13" x14ac:dyDescent="0.25">
      <c r="A2575" s="7">
        <v>352540</v>
      </c>
      <c r="B2575" s="7">
        <v>3525409</v>
      </c>
      <c r="C2575" t="s">
        <v>3481</v>
      </c>
      <c r="D2575" t="s">
        <v>3202</v>
      </c>
      <c r="E2575" t="s">
        <v>2182</v>
      </c>
      <c r="F2575" t="s">
        <v>10</v>
      </c>
      <c r="G2575">
        <f>VLOOKUP(A2575,[1]pop_total!$A:$H,8,FALSE)</f>
        <v>3863</v>
      </c>
      <c r="H2575">
        <f t="shared" si="120"/>
        <v>3863</v>
      </c>
      <c r="I2575">
        <v>0.70299999999999996</v>
      </c>
      <c r="J2575" s="1">
        <f>VLOOKUP(B2575,[2]Planilha1!$A:$F,6,FALSE)</f>
        <v>33778810</v>
      </c>
      <c r="K2575" s="10">
        <f t="shared" si="121"/>
        <v>8744.1910432306504</v>
      </c>
      <c r="L2575" s="8">
        <f t="shared" si="122"/>
        <v>8744.1910432306504</v>
      </c>
      <c r="M2575" s="14">
        <f>VLOOKUP(B2575,'[3]IVIC médio'!$A:$M,8,FALSE)</f>
        <v>0.53888888888888897</v>
      </c>
    </row>
    <row r="2576" spans="1:13" x14ac:dyDescent="0.25">
      <c r="A2576" s="7">
        <v>320310</v>
      </c>
      <c r="B2576" s="7">
        <v>3203106</v>
      </c>
      <c r="C2576" t="s">
        <v>3075</v>
      </c>
      <c r="D2576" t="s">
        <v>3036</v>
      </c>
      <c r="E2576" t="s">
        <v>2182</v>
      </c>
      <c r="F2576" t="s">
        <v>10</v>
      </c>
      <c r="G2576">
        <f>VLOOKUP(A2576,[1]pop_total!$A:$H,8,FALSE)</f>
        <v>11575</v>
      </c>
      <c r="H2576">
        <f t="shared" si="120"/>
        <v>11575</v>
      </c>
      <c r="I2576">
        <v>0.69799999999999995</v>
      </c>
      <c r="J2576" s="1">
        <f>VLOOKUP(B2576,[2]Planilha1!$A:$F,6,FALSE)</f>
        <v>64266604.979999997</v>
      </c>
      <c r="K2576" s="10">
        <f t="shared" si="121"/>
        <v>5552.1904950323969</v>
      </c>
      <c r="L2576" s="8">
        <f t="shared" si="122"/>
        <v>5552.1904950323969</v>
      </c>
      <c r="M2576" s="14">
        <f>VLOOKUP(B2576,'[3]IVIC médio'!$A:$M,8,FALSE)</f>
        <v>0.2</v>
      </c>
    </row>
    <row r="2577" spans="1:13" x14ac:dyDescent="0.25">
      <c r="A2577" s="7">
        <v>220530</v>
      </c>
      <c r="B2577" s="7">
        <v>2205300</v>
      </c>
      <c r="C2577" t="s">
        <v>784</v>
      </c>
      <c r="D2577" t="s">
        <v>682</v>
      </c>
      <c r="E2577" t="s">
        <v>466</v>
      </c>
      <c r="F2577" t="s">
        <v>10</v>
      </c>
      <c r="G2577">
        <f>VLOOKUP(A2577,[1]pop_total!$A:$H,8,FALSE)</f>
        <v>4497</v>
      </c>
      <c r="H2577">
        <f t="shared" si="120"/>
        <v>4497</v>
      </c>
      <c r="I2577">
        <v>0.59099999999999997</v>
      </c>
      <c r="J2577" s="1"/>
      <c r="K2577" s="10">
        <v>5485</v>
      </c>
      <c r="L2577" s="8">
        <f t="shared" si="122"/>
        <v>5485</v>
      </c>
      <c r="M2577" s="14">
        <f>VLOOKUP(B2577,'[3]IVIC médio'!$A:$M,8,FALSE)</f>
        <v>0.32777777777777783</v>
      </c>
    </row>
    <row r="2578" spans="1:13" x14ac:dyDescent="0.25">
      <c r="A2578" s="7">
        <v>313590</v>
      </c>
      <c r="B2578" s="7">
        <v>3135902</v>
      </c>
      <c r="C2578" t="s">
        <v>2589</v>
      </c>
      <c r="D2578" t="s">
        <v>2181</v>
      </c>
      <c r="E2578" t="s">
        <v>2182</v>
      </c>
      <c r="F2578" t="s">
        <v>10</v>
      </c>
      <c r="G2578">
        <f>VLOOKUP(A2578,[1]pop_total!$A:$H,8,FALSE)</f>
        <v>5138</v>
      </c>
      <c r="H2578">
        <f t="shared" si="120"/>
        <v>5138</v>
      </c>
      <c r="I2578">
        <v>0.65800000000000003</v>
      </c>
      <c r="J2578" s="1">
        <f>VLOOKUP(B2578,[2]Planilha1!$A:$F,6,FALSE)</f>
        <v>30454339.539999999</v>
      </c>
      <c r="K2578" s="10">
        <f t="shared" si="121"/>
        <v>5927.2751148306734</v>
      </c>
      <c r="L2578" s="8">
        <f t="shared" si="122"/>
        <v>5927.2751148306734</v>
      </c>
      <c r="M2578" s="14">
        <f>VLOOKUP(B2578,'[3]IVIC médio'!$A:$M,8,FALSE)</f>
        <v>3.8888888888888883E-2</v>
      </c>
    </row>
    <row r="2579" spans="1:13" x14ac:dyDescent="0.25">
      <c r="A2579" s="7">
        <v>411275</v>
      </c>
      <c r="B2579" s="7">
        <v>4112751</v>
      </c>
      <c r="C2579" t="s">
        <v>3988</v>
      </c>
      <c r="D2579" t="s">
        <v>3827</v>
      </c>
      <c r="E2579" t="s">
        <v>3828</v>
      </c>
      <c r="F2579" t="s">
        <v>10</v>
      </c>
      <c r="G2579">
        <f>VLOOKUP(A2579,[1]pop_total!$A:$H,8,FALSE)</f>
        <v>10506</v>
      </c>
      <c r="H2579">
        <f t="shared" si="120"/>
        <v>10506</v>
      </c>
      <c r="I2579">
        <v>0.70499999999999996</v>
      </c>
      <c r="J2579" s="1">
        <f>VLOOKUP(B2579,[2]Planilha1!$A:$F,6,FALSE)</f>
        <v>59324815.75</v>
      </c>
      <c r="K2579" s="10">
        <f t="shared" si="121"/>
        <v>5646.755734818199</v>
      </c>
      <c r="L2579" s="8">
        <f t="shared" si="122"/>
        <v>5646.755734818199</v>
      </c>
      <c r="M2579" s="14">
        <f>VLOOKUP(B2579,'[3]IVIC médio'!$A:$M,8,FALSE)</f>
        <v>0.91111111111111109</v>
      </c>
    </row>
    <row r="2580" spans="1:13" x14ac:dyDescent="0.25">
      <c r="A2580" s="7">
        <v>521205</v>
      </c>
      <c r="B2580" s="7">
        <v>5212055</v>
      </c>
      <c r="C2580" t="s">
        <v>5260</v>
      </c>
      <c r="D2580" t="s">
        <v>5136</v>
      </c>
      <c r="E2580" t="s">
        <v>4932</v>
      </c>
      <c r="F2580" t="s">
        <v>10</v>
      </c>
      <c r="G2580">
        <f>VLOOKUP(A2580,[1]pop_total!$A:$H,8,FALSE)</f>
        <v>2123</v>
      </c>
      <c r="H2580">
        <f t="shared" si="120"/>
        <v>2123</v>
      </c>
      <c r="I2580">
        <v>0.64900000000000002</v>
      </c>
      <c r="J2580" s="1">
        <f>VLOOKUP(B2580,[2]Planilha1!$A:$F,6,FALSE)</f>
        <v>27754775.399999999</v>
      </c>
      <c r="K2580" s="10">
        <f t="shared" si="121"/>
        <v>13073.375129533679</v>
      </c>
      <c r="L2580" s="8">
        <f t="shared" si="122"/>
        <v>12739.39</v>
      </c>
      <c r="M2580" s="14">
        <f>VLOOKUP(B2580,'[3]IVIC médio'!$A:$M,8,FALSE)</f>
        <v>0.19999999999999998</v>
      </c>
    </row>
    <row r="2581" spans="1:13" x14ac:dyDescent="0.25">
      <c r="A2581" s="7">
        <v>230725</v>
      </c>
      <c r="B2581" s="7">
        <v>2307254</v>
      </c>
      <c r="C2581" t="s">
        <v>1000</v>
      </c>
      <c r="D2581" t="s">
        <v>905</v>
      </c>
      <c r="E2581" t="s">
        <v>466</v>
      </c>
      <c r="F2581" t="s">
        <v>10</v>
      </c>
      <c r="G2581">
        <f>VLOOKUP(A2581,[1]pop_total!$A:$H,8,FALSE)</f>
        <v>25555</v>
      </c>
      <c r="H2581">
        <f t="shared" si="120"/>
        <v>25555</v>
      </c>
      <c r="I2581">
        <v>0.65200000000000002</v>
      </c>
      <c r="J2581" s="1">
        <f>VLOOKUP(B2581,[2]Planilha1!$A:$F,6,FALSE)</f>
        <v>167564779.41</v>
      </c>
      <c r="K2581" s="10">
        <f t="shared" si="121"/>
        <v>6557.0252165916645</v>
      </c>
      <c r="L2581" s="8">
        <f t="shared" si="122"/>
        <v>6557.0252165916645</v>
      </c>
      <c r="M2581" s="14">
        <f>VLOOKUP(B2581,'[3]IVIC médio'!$A:$M,8,FALSE)</f>
        <v>0.94444444444444442</v>
      </c>
    </row>
    <row r="2582" spans="1:13" x14ac:dyDescent="0.25">
      <c r="A2582" s="7">
        <v>110012</v>
      </c>
      <c r="B2582" s="7">
        <v>1100122</v>
      </c>
      <c r="C2582" t="s">
        <v>21</v>
      </c>
      <c r="D2582" t="s">
        <v>8</v>
      </c>
      <c r="E2582" t="s">
        <v>9</v>
      </c>
      <c r="F2582" t="s">
        <v>10</v>
      </c>
      <c r="G2582">
        <f>VLOOKUP(A2582,[1]pop_total!$A:$H,8,FALSE)</f>
        <v>124333</v>
      </c>
      <c r="H2582">
        <f t="shared" si="120"/>
        <v>124333</v>
      </c>
      <c r="I2582">
        <v>0.71399999999999997</v>
      </c>
      <c r="J2582" s="1">
        <f>VLOOKUP(B2582,[2]Planilha1!$A:$F,6,FALSE)</f>
        <v>535005195.74000001</v>
      </c>
      <c r="K2582" s="10">
        <f t="shared" si="121"/>
        <v>4303.0023866551919</v>
      </c>
      <c r="L2582" s="8">
        <f t="shared" si="122"/>
        <v>4303.0023866551919</v>
      </c>
      <c r="M2582" s="14">
        <f>VLOOKUP(B2582,'[3]IVIC médio'!$A:$M,8,FALSE)</f>
        <v>0.67222222222222228</v>
      </c>
    </row>
    <row r="2583" spans="1:13" x14ac:dyDescent="0.25">
      <c r="A2583" s="7">
        <v>291820</v>
      </c>
      <c r="B2583" s="7">
        <v>2918209</v>
      </c>
      <c r="C2583" t="s">
        <v>1992</v>
      </c>
      <c r="D2583" t="s">
        <v>1784</v>
      </c>
      <c r="E2583" t="s">
        <v>466</v>
      </c>
      <c r="F2583" t="s">
        <v>10</v>
      </c>
      <c r="G2583">
        <f>VLOOKUP(A2583,[1]pop_total!$A:$H,8,FALSE)</f>
        <v>13629</v>
      </c>
      <c r="H2583">
        <f t="shared" si="120"/>
        <v>13629</v>
      </c>
      <c r="I2583">
        <v>0.55300000000000005</v>
      </c>
      <c r="J2583" s="1">
        <f>VLOOKUP(B2583,[2]Planilha1!$A:$F,6,FALSE)</f>
        <v>82597805.590000004</v>
      </c>
      <c r="K2583" s="10">
        <f t="shared" si="121"/>
        <v>6060.4450502604741</v>
      </c>
      <c r="L2583" s="8">
        <f t="shared" si="122"/>
        <v>6060.4450502604741</v>
      </c>
      <c r="M2583" s="14">
        <f>VLOOKUP(B2583,'[3]IVIC médio'!$A:$M,8,FALSE)</f>
        <v>0.41111111111111115</v>
      </c>
    </row>
    <row r="2584" spans="1:13" x14ac:dyDescent="0.25">
      <c r="A2584" s="7">
        <v>291830</v>
      </c>
      <c r="B2584" s="7">
        <v>2918308</v>
      </c>
      <c r="C2584" t="s">
        <v>1993</v>
      </c>
      <c r="D2584" t="s">
        <v>1784</v>
      </c>
      <c r="E2584" t="s">
        <v>466</v>
      </c>
      <c r="F2584" t="s">
        <v>10</v>
      </c>
      <c r="G2584">
        <f>VLOOKUP(A2584,[1]pop_total!$A:$H,8,FALSE)</f>
        <v>14355</v>
      </c>
      <c r="H2584">
        <f t="shared" si="120"/>
        <v>14355</v>
      </c>
      <c r="I2584">
        <v>0.57499999999999996</v>
      </c>
      <c r="J2584" s="1">
        <f>VLOOKUP(B2584,[2]Planilha1!$A:$F,6,FALSE)</f>
        <v>87028180.519999996</v>
      </c>
      <c r="K2584" s="10">
        <f t="shared" si="121"/>
        <v>6062.5691758968997</v>
      </c>
      <c r="L2584" s="8">
        <f t="shared" si="122"/>
        <v>6062.5691758968997</v>
      </c>
      <c r="M2584" s="14">
        <f>VLOOKUP(B2584,'[3]IVIC médio'!$A:$M,8,FALSE)</f>
        <v>0.46666666666666667</v>
      </c>
    </row>
    <row r="2585" spans="1:13" x14ac:dyDescent="0.25">
      <c r="A2585" s="7">
        <v>420900</v>
      </c>
      <c r="B2585" s="7">
        <v>4209003</v>
      </c>
      <c r="C2585" t="s">
        <v>4321</v>
      </c>
      <c r="D2585" t="s">
        <v>4197</v>
      </c>
      <c r="E2585" t="s">
        <v>3828</v>
      </c>
      <c r="F2585" t="s">
        <v>10</v>
      </c>
      <c r="G2585">
        <f>VLOOKUP(A2585,[1]pop_total!$A:$H,8,FALSE)</f>
        <v>30146</v>
      </c>
      <c r="H2585">
        <f t="shared" si="120"/>
        <v>30146</v>
      </c>
      <c r="I2585">
        <v>0.82699999999999996</v>
      </c>
      <c r="J2585" s="1">
        <f>VLOOKUP(B2585,[2]Planilha1!$A:$F,6,FALSE)</f>
        <v>277673962.57999998</v>
      </c>
      <c r="K2585" s="10">
        <f t="shared" si="121"/>
        <v>9210.9720221588268</v>
      </c>
      <c r="L2585" s="8">
        <f t="shared" si="122"/>
        <v>9210.9720221588268</v>
      </c>
      <c r="M2585" s="14">
        <f>VLOOKUP(B2585,'[3]IVIC médio'!$A:$M,8,FALSE)</f>
        <v>0.97777777777777786</v>
      </c>
    </row>
    <row r="2586" spans="1:13" x14ac:dyDescent="0.25">
      <c r="A2586" s="7">
        <v>313600</v>
      </c>
      <c r="B2586" s="7">
        <v>3136009</v>
      </c>
      <c r="C2586" t="s">
        <v>2590</v>
      </c>
      <c r="D2586" t="s">
        <v>2181</v>
      </c>
      <c r="E2586" t="s">
        <v>2182</v>
      </c>
      <c r="F2586" t="s">
        <v>10</v>
      </c>
      <c r="G2586">
        <f>VLOOKUP(A2586,[1]pop_total!$A:$H,8,FALSE)</f>
        <v>13888</v>
      </c>
      <c r="H2586">
        <f t="shared" si="120"/>
        <v>13888</v>
      </c>
      <c r="I2586">
        <v>0.58699999999999997</v>
      </c>
      <c r="J2586" s="1">
        <f>VLOOKUP(B2586,[2]Planilha1!$A:$F,6,FALSE)</f>
        <v>65778529.509999998</v>
      </c>
      <c r="K2586" s="10">
        <f t="shared" si="121"/>
        <v>4736.3572515841015</v>
      </c>
      <c r="L2586" s="8">
        <f t="shared" si="122"/>
        <v>4736.3572515841015</v>
      </c>
      <c r="M2586" s="14">
        <f>VLOOKUP(B2586,'[3]IVIC médio'!$A:$M,8,FALSE)</f>
        <v>0.16666666666666669</v>
      </c>
    </row>
    <row r="2587" spans="1:13" x14ac:dyDescent="0.25">
      <c r="A2587" s="7">
        <v>313610</v>
      </c>
      <c r="B2587" s="7">
        <v>3136108</v>
      </c>
      <c r="C2587" t="s">
        <v>2591</v>
      </c>
      <c r="D2587" t="s">
        <v>2181</v>
      </c>
      <c r="E2587" t="s">
        <v>2182</v>
      </c>
      <c r="F2587" t="s">
        <v>10</v>
      </c>
      <c r="G2587">
        <f>VLOOKUP(A2587,[1]pop_total!$A:$H,8,FALSE)</f>
        <v>4329</v>
      </c>
      <c r="H2587">
        <f t="shared" si="120"/>
        <v>4329</v>
      </c>
      <c r="I2587">
        <v>0.626</v>
      </c>
      <c r="J2587" s="1">
        <f>VLOOKUP(B2587,[2]Planilha1!$A:$F,6,FALSE)</f>
        <v>30065109.890000001</v>
      </c>
      <c r="K2587" s="10">
        <f t="shared" si="121"/>
        <v>6945.0473296373302</v>
      </c>
      <c r="L2587" s="8">
        <f t="shared" si="122"/>
        <v>6945.0473296373302</v>
      </c>
      <c r="M2587" s="14">
        <f>VLOOKUP(B2587,'[3]IVIC médio'!$A:$M,8,FALSE)</f>
        <v>0.87222222222222212</v>
      </c>
    </row>
    <row r="2588" spans="1:13" x14ac:dyDescent="0.25">
      <c r="A2588" s="7">
        <v>352550</v>
      </c>
      <c r="B2588" s="7">
        <v>3525508</v>
      </c>
      <c r="C2588" t="s">
        <v>3482</v>
      </c>
      <c r="D2588" t="s">
        <v>3202</v>
      </c>
      <c r="E2588" t="s">
        <v>2182</v>
      </c>
      <c r="F2588" t="s">
        <v>10</v>
      </c>
      <c r="G2588">
        <f>VLOOKUP(A2588,[1]pop_total!$A:$H,8,FALSE)</f>
        <v>12815</v>
      </c>
      <c r="H2588">
        <f t="shared" si="120"/>
        <v>12815</v>
      </c>
      <c r="I2588">
        <v>0.69899999999999995</v>
      </c>
      <c r="J2588" s="1">
        <f>VLOOKUP(B2588,[2]Planilha1!$A:$F,6,FALSE)</f>
        <v>74478883.030000001</v>
      </c>
      <c r="K2588" s="10">
        <f t="shared" si="121"/>
        <v>5811.851972688256</v>
      </c>
      <c r="L2588" s="8">
        <f t="shared" si="122"/>
        <v>5811.851972688256</v>
      </c>
      <c r="M2588" s="14">
        <f>VLOOKUP(B2588,'[3]IVIC médio'!$A:$M,8,FALSE)</f>
        <v>1.1111111111111117E-2</v>
      </c>
    </row>
    <row r="2589" spans="1:13" x14ac:dyDescent="0.25">
      <c r="A2589" s="7">
        <v>260810</v>
      </c>
      <c r="B2589" s="7">
        <v>2608107</v>
      </c>
      <c r="C2589" t="s">
        <v>1535</v>
      </c>
      <c r="D2589" t="s">
        <v>1452</v>
      </c>
      <c r="E2589" t="s">
        <v>466</v>
      </c>
      <c r="F2589" t="s">
        <v>10</v>
      </c>
      <c r="G2589">
        <f>VLOOKUP(A2589,[1]pop_total!$A:$H,8,FALSE)</f>
        <v>27725</v>
      </c>
      <c r="H2589">
        <f t="shared" si="120"/>
        <v>27725</v>
      </c>
      <c r="I2589">
        <v>0.57599999999999996</v>
      </c>
      <c r="J2589" s="1">
        <f>VLOOKUP(B2589,[2]Planilha1!$A:$F,6,FALSE)</f>
        <v>121352631.27</v>
      </c>
      <c r="K2589" s="10">
        <f t="shared" si="121"/>
        <v>4377.0110467087461</v>
      </c>
      <c r="L2589" s="8">
        <f t="shared" si="122"/>
        <v>4377.0110467087461</v>
      </c>
      <c r="M2589" s="14">
        <f>VLOOKUP(B2589,'[3]IVIC médio'!$A:$M,8,FALSE)</f>
        <v>0.71111111111111114</v>
      </c>
    </row>
    <row r="2590" spans="1:13" x14ac:dyDescent="0.25">
      <c r="A2590" s="7">
        <v>240580</v>
      </c>
      <c r="B2590" s="7">
        <v>2405801</v>
      </c>
      <c r="C2590" t="s">
        <v>1147</v>
      </c>
      <c r="D2590" t="s">
        <v>1086</v>
      </c>
      <c r="E2590" t="s">
        <v>466</v>
      </c>
      <c r="F2590" t="s">
        <v>10</v>
      </c>
      <c r="G2590">
        <f>VLOOKUP(A2590,[1]pop_total!$A:$H,8,FALSE)</f>
        <v>33290</v>
      </c>
      <c r="H2590">
        <f t="shared" si="120"/>
        <v>33290</v>
      </c>
      <c r="I2590">
        <v>0.59499999999999997</v>
      </c>
      <c r="J2590" s="1">
        <f>VLOOKUP(B2590,[2]Planilha1!$A:$F,6,FALSE)</f>
        <v>161028942.53</v>
      </c>
      <c r="K2590" s="10">
        <f t="shared" si="121"/>
        <v>4837.1565794532889</v>
      </c>
      <c r="L2590" s="8">
        <f t="shared" si="122"/>
        <v>4837.1565794532889</v>
      </c>
      <c r="M2590" s="14">
        <f>VLOOKUP(B2590,'[3]IVIC médio'!$A:$M,8,FALSE)</f>
        <v>0.24444444444444446</v>
      </c>
    </row>
    <row r="2591" spans="1:13" x14ac:dyDescent="0.25">
      <c r="A2591" s="7">
        <v>220535</v>
      </c>
      <c r="B2591" s="7">
        <v>2205359</v>
      </c>
      <c r="C2591" t="s">
        <v>785</v>
      </c>
      <c r="D2591" t="s">
        <v>682</v>
      </c>
      <c r="E2591" t="s">
        <v>466</v>
      </c>
      <c r="F2591" t="s">
        <v>10</v>
      </c>
      <c r="G2591">
        <f>VLOOKUP(A2591,[1]pop_total!$A:$H,8,FALSE)</f>
        <v>2970</v>
      </c>
      <c r="H2591">
        <f t="shared" si="120"/>
        <v>2970</v>
      </c>
      <c r="I2591">
        <v>0.56100000000000005</v>
      </c>
      <c r="J2591" s="1">
        <f>VLOOKUP(B2591,[2]Planilha1!$A:$F,6,FALSE)</f>
        <v>25780352.530000001</v>
      </c>
      <c r="K2591" s="10">
        <f t="shared" si="121"/>
        <v>8680.2533771043782</v>
      </c>
      <c r="L2591" s="8">
        <f t="shared" si="122"/>
        <v>8680.2533771043782</v>
      </c>
      <c r="M2591" s="14">
        <f>VLOOKUP(B2591,'[3]IVIC médio'!$A:$M,8,FALSE)</f>
        <v>0.87777777777777788</v>
      </c>
    </row>
    <row r="2592" spans="1:13" x14ac:dyDescent="0.25">
      <c r="A2592" s="7">
        <v>240590</v>
      </c>
      <c r="B2592" s="7">
        <v>2405900</v>
      </c>
      <c r="C2592" t="s">
        <v>1148</v>
      </c>
      <c r="D2592" t="s">
        <v>1086</v>
      </c>
      <c r="E2592" t="s">
        <v>466</v>
      </c>
      <c r="F2592" t="s">
        <v>10</v>
      </c>
      <c r="G2592">
        <f>VLOOKUP(A2592,[1]pop_total!$A:$H,8,FALSE)</f>
        <v>2076</v>
      </c>
      <c r="H2592">
        <f t="shared" si="120"/>
        <v>2076</v>
      </c>
      <c r="I2592">
        <v>0.53</v>
      </c>
      <c r="J2592" s="1">
        <f>VLOOKUP(B2592,[2]Planilha1!$A:$F,6,FALSE)</f>
        <v>23445820.800000001</v>
      </c>
      <c r="K2592" s="10">
        <f t="shared" si="121"/>
        <v>11293.747976878612</v>
      </c>
      <c r="L2592" s="8">
        <f t="shared" si="122"/>
        <v>11293.747976878612</v>
      </c>
      <c r="M2592" s="14">
        <f>VLOOKUP(B2592,'[3]IVIC médio'!$A:$M,8,FALSE)</f>
        <v>8.3333333333333329E-2</v>
      </c>
    </row>
    <row r="2593" spans="1:13" x14ac:dyDescent="0.25">
      <c r="A2593" s="7">
        <v>291835</v>
      </c>
      <c r="B2593" s="7">
        <v>2918357</v>
      </c>
      <c r="C2593" t="s">
        <v>1994</v>
      </c>
      <c r="D2593" t="s">
        <v>1784</v>
      </c>
      <c r="E2593" t="s">
        <v>466</v>
      </c>
      <c r="F2593" t="s">
        <v>10</v>
      </c>
      <c r="G2593">
        <f>VLOOKUP(A2593,[1]pop_total!$A:$H,8,FALSE)</f>
        <v>24854</v>
      </c>
      <c r="H2593">
        <f t="shared" si="120"/>
        <v>24854</v>
      </c>
      <c r="I2593">
        <v>0.59299999999999997</v>
      </c>
      <c r="J2593" s="1">
        <f>VLOOKUP(B2593,[2]Planilha1!$A:$F,6,FALSE)</f>
        <v>108333101.95999999</v>
      </c>
      <c r="K2593" s="10">
        <f t="shared" si="121"/>
        <v>4358.7793498028486</v>
      </c>
      <c r="L2593" s="8">
        <f t="shared" si="122"/>
        <v>4358.7793498028486</v>
      </c>
      <c r="M2593" s="14">
        <f>VLOOKUP(B2593,'[3]IVIC médio'!$A:$M,8,FALSE)</f>
        <v>0.4333333333333334</v>
      </c>
    </row>
    <row r="2594" spans="1:13" x14ac:dyDescent="0.25">
      <c r="A2594" s="7">
        <v>210550</v>
      </c>
      <c r="B2594" s="7">
        <v>2105500</v>
      </c>
      <c r="C2594" t="s">
        <v>560</v>
      </c>
      <c r="D2594" t="s">
        <v>465</v>
      </c>
      <c r="E2594" t="s">
        <v>466</v>
      </c>
      <c r="F2594" t="s">
        <v>10</v>
      </c>
      <c r="G2594">
        <f>VLOOKUP(A2594,[1]pop_total!$A:$H,8,FALSE)</f>
        <v>24709</v>
      </c>
      <c r="H2594">
        <f t="shared" si="120"/>
        <v>24709</v>
      </c>
      <c r="I2594">
        <v>0.64100000000000001</v>
      </c>
      <c r="J2594" s="1">
        <f>VLOOKUP(B2594,[2]Planilha1!$A:$F,6,FALSE)</f>
        <v>108287072.43000001</v>
      </c>
      <c r="K2594" s="10">
        <f t="shared" si="121"/>
        <v>4382.4951406370155</v>
      </c>
      <c r="L2594" s="8">
        <f t="shared" si="122"/>
        <v>4382.4951406370155</v>
      </c>
      <c r="M2594" s="14">
        <f>VLOOKUP(B2594,'[3]IVIC médio'!$A:$M,8,FALSE)</f>
        <v>0.17777777777777776</v>
      </c>
    </row>
    <row r="2595" spans="1:13" x14ac:dyDescent="0.25">
      <c r="A2595" s="7">
        <v>313620</v>
      </c>
      <c r="B2595" s="7">
        <v>3136207</v>
      </c>
      <c r="C2595" t="s">
        <v>2592</v>
      </c>
      <c r="D2595" t="s">
        <v>2181</v>
      </c>
      <c r="E2595" t="s">
        <v>2182</v>
      </c>
      <c r="F2595" t="s">
        <v>10</v>
      </c>
      <c r="G2595">
        <f>VLOOKUP(A2595,[1]pop_total!$A:$H,8,FALSE)</f>
        <v>80187</v>
      </c>
      <c r="H2595">
        <f t="shared" si="120"/>
        <v>80187</v>
      </c>
      <c r="I2595">
        <v>0.75800000000000001</v>
      </c>
      <c r="J2595" s="1">
        <f>VLOOKUP(B2595,[2]Planilha1!$A:$F,6,FALSE)</f>
        <v>417498875.72000003</v>
      </c>
      <c r="K2595" s="10">
        <f t="shared" si="121"/>
        <v>5206.5655994113758</v>
      </c>
      <c r="L2595" s="8">
        <f t="shared" si="122"/>
        <v>5206.5655994113758</v>
      </c>
      <c r="M2595" s="14">
        <f>VLOOKUP(B2595,'[3]IVIC médio'!$A:$M,8,FALSE)</f>
        <v>0.53333333333333344</v>
      </c>
    </row>
    <row r="2596" spans="1:13" x14ac:dyDescent="0.25">
      <c r="A2596" s="7">
        <v>320313</v>
      </c>
      <c r="B2596" s="7">
        <v>3203130</v>
      </c>
      <c r="C2596" t="s">
        <v>3076</v>
      </c>
      <c r="D2596" t="s">
        <v>3036</v>
      </c>
      <c r="E2596" t="s">
        <v>2182</v>
      </c>
      <c r="F2596" t="s">
        <v>10</v>
      </c>
      <c r="G2596">
        <f>VLOOKUP(A2596,[1]pop_total!$A:$H,8,FALSE)</f>
        <v>14079</v>
      </c>
      <c r="H2596">
        <f t="shared" si="120"/>
        <v>14079</v>
      </c>
      <c r="I2596">
        <v>0.753</v>
      </c>
      <c r="J2596" s="1">
        <f>VLOOKUP(B2596,[2]Planilha1!$A:$F,6,FALSE)</f>
        <v>117151113.67</v>
      </c>
      <c r="K2596" s="10">
        <f t="shared" si="121"/>
        <v>8320.9825747567302</v>
      </c>
      <c r="L2596" s="8">
        <f t="shared" si="122"/>
        <v>8320.9825747567302</v>
      </c>
      <c r="M2596" s="14">
        <f>VLOOKUP(B2596,'[3]IVIC médio'!$A:$M,8,FALSE)</f>
        <v>1.1166666666666667</v>
      </c>
    </row>
    <row r="2597" spans="1:13" x14ac:dyDescent="0.25">
      <c r="A2597" s="7">
        <v>250750</v>
      </c>
      <c r="B2597" s="7">
        <v>2507507</v>
      </c>
      <c r="C2597" t="s">
        <v>1337</v>
      </c>
      <c r="D2597" t="s">
        <v>1247</v>
      </c>
      <c r="E2597" t="s">
        <v>466</v>
      </c>
      <c r="F2597" t="s">
        <v>27</v>
      </c>
      <c r="G2597">
        <f>VLOOKUP(A2597,[1]pop_total!$A:$H,8,FALSE)</f>
        <v>833932</v>
      </c>
      <c r="H2597">
        <f t="shared" si="120"/>
        <v>200000</v>
      </c>
      <c r="I2597">
        <v>0.76300000000000001</v>
      </c>
      <c r="J2597" s="1">
        <f>VLOOKUP(B2597,[2]Planilha1!$A:$F,6,FALSE)</f>
        <v>3968667605.0599999</v>
      </c>
      <c r="K2597" s="10">
        <f t="shared" si="121"/>
        <v>4758.9822732069279</v>
      </c>
      <c r="L2597" s="8">
        <f t="shared" si="122"/>
        <v>4758.9822732069279</v>
      </c>
      <c r="M2597" s="14">
        <f>VLOOKUP(B2597,'[3]IVIC médio'!$A:$M,8,FALSE)</f>
        <v>0.96111111111111103</v>
      </c>
    </row>
    <row r="2598" spans="1:13" x14ac:dyDescent="0.25">
      <c r="A2598" s="7">
        <v>313630</v>
      </c>
      <c r="B2598" s="7">
        <v>3136306</v>
      </c>
      <c r="C2598" t="s">
        <v>2593</v>
      </c>
      <c r="D2598" t="s">
        <v>2181</v>
      </c>
      <c r="E2598" t="s">
        <v>2182</v>
      </c>
      <c r="F2598" t="s">
        <v>10</v>
      </c>
      <c r="G2598">
        <f>VLOOKUP(A2598,[1]pop_total!$A:$H,8,FALSE)</f>
        <v>46801</v>
      </c>
      <c r="H2598">
        <f t="shared" si="120"/>
        <v>46801</v>
      </c>
      <c r="I2598">
        <v>0.69699999999999995</v>
      </c>
      <c r="J2598" s="1">
        <f>VLOOKUP(B2598,[2]Planilha1!$A:$F,6,FALSE)</f>
        <v>254093581.66</v>
      </c>
      <c r="K2598" s="10">
        <f t="shared" si="121"/>
        <v>5429.2340261960217</v>
      </c>
      <c r="L2598" s="8">
        <f t="shared" si="122"/>
        <v>5429.2340261960217</v>
      </c>
      <c r="M2598" s="14">
        <f>VLOOKUP(B2598,'[3]IVIC médio'!$A:$M,8,FALSE)</f>
        <v>0.6</v>
      </c>
    </row>
    <row r="2599" spans="1:13" x14ac:dyDescent="0.25">
      <c r="A2599" s="7">
        <v>352560</v>
      </c>
      <c r="B2599" s="7">
        <v>3525607</v>
      </c>
      <c r="C2599" t="s">
        <v>3483</v>
      </c>
      <c r="D2599" t="s">
        <v>3202</v>
      </c>
      <c r="E2599" t="s">
        <v>2182</v>
      </c>
      <c r="F2599" t="s">
        <v>10</v>
      </c>
      <c r="G2599">
        <f>VLOOKUP(A2599,[1]pop_total!$A:$H,8,FALSE)</f>
        <v>4371</v>
      </c>
      <c r="H2599">
        <f t="shared" si="120"/>
        <v>4371</v>
      </c>
      <c r="I2599">
        <v>0.74099999999999999</v>
      </c>
      <c r="J2599" s="1">
        <f>VLOOKUP(B2599,[2]Planilha1!$A:$F,6,FALSE)</f>
        <v>38608687.549999997</v>
      </c>
      <c r="K2599" s="10">
        <f t="shared" si="121"/>
        <v>8832.9186799359413</v>
      </c>
      <c r="L2599" s="8">
        <f t="shared" si="122"/>
        <v>8832.9186799359413</v>
      </c>
      <c r="M2599" s="14">
        <f>VLOOKUP(B2599,'[3]IVIC médio'!$A:$M,8,FALSE)</f>
        <v>0.40000000000000008</v>
      </c>
    </row>
    <row r="2600" spans="1:13" x14ac:dyDescent="0.25">
      <c r="A2600" s="7">
        <v>313640</v>
      </c>
      <c r="B2600" s="7">
        <v>3136405</v>
      </c>
      <c r="C2600" t="s">
        <v>2594</v>
      </c>
      <c r="D2600" t="s">
        <v>2181</v>
      </c>
      <c r="E2600" t="s">
        <v>2182</v>
      </c>
      <c r="F2600" t="s">
        <v>10</v>
      </c>
      <c r="G2600">
        <f>VLOOKUP(A2600,[1]pop_total!$A:$H,8,FALSE)</f>
        <v>3854</v>
      </c>
      <c r="H2600">
        <f t="shared" si="120"/>
        <v>3854</v>
      </c>
      <c r="I2600">
        <v>0.63700000000000001</v>
      </c>
      <c r="J2600" s="1">
        <f>VLOOKUP(B2600,[2]Planilha1!$A:$F,6,FALSE)</f>
        <v>37429580.549999997</v>
      </c>
      <c r="K2600" s="10">
        <f t="shared" si="121"/>
        <v>9711.8787104307212</v>
      </c>
      <c r="L2600" s="8">
        <f t="shared" si="122"/>
        <v>9711.8787104307212</v>
      </c>
      <c r="M2600" s="14">
        <f>VLOOKUP(B2600,'[3]IVIC médio'!$A:$M,8,FALSE)</f>
        <v>0.66666666666666674</v>
      </c>
    </row>
    <row r="2601" spans="1:13" x14ac:dyDescent="0.25">
      <c r="A2601" s="7">
        <v>270380</v>
      </c>
      <c r="B2601" s="7">
        <v>2703809</v>
      </c>
      <c r="C2601" t="s">
        <v>1658</v>
      </c>
      <c r="D2601" t="s">
        <v>1620</v>
      </c>
      <c r="E2601" t="s">
        <v>466</v>
      </c>
      <c r="F2601" t="s">
        <v>10</v>
      </c>
      <c r="G2601">
        <f>VLOOKUP(A2601,[1]pop_total!$A:$H,8,FALSE)</f>
        <v>17150</v>
      </c>
      <c r="H2601">
        <f t="shared" si="120"/>
        <v>17150</v>
      </c>
      <c r="I2601">
        <v>0.53100000000000003</v>
      </c>
      <c r="J2601" s="1"/>
      <c r="K2601" s="10">
        <v>5485</v>
      </c>
      <c r="L2601" s="8">
        <f t="shared" si="122"/>
        <v>5485</v>
      </c>
      <c r="M2601" s="14">
        <f>VLOOKUP(B2601,'[3]IVIC médio'!$A:$M,8,FALSE)</f>
        <v>0.48888888888888893</v>
      </c>
    </row>
    <row r="2602" spans="1:13" x14ac:dyDescent="0.25">
      <c r="A2602" s="7">
        <v>260820</v>
      </c>
      <c r="B2602" s="7">
        <v>2608206</v>
      </c>
      <c r="C2602" t="s">
        <v>1536</v>
      </c>
      <c r="D2602" t="s">
        <v>1452</v>
      </c>
      <c r="E2602" t="s">
        <v>466</v>
      </c>
      <c r="F2602" t="s">
        <v>10</v>
      </c>
      <c r="G2602">
        <f>VLOOKUP(A2602,[1]pop_total!$A:$H,8,FALSE)</f>
        <v>13269</v>
      </c>
      <c r="H2602">
        <f t="shared" si="120"/>
        <v>13269</v>
      </c>
      <c r="I2602">
        <v>0.55400000000000005</v>
      </c>
      <c r="J2602" s="1">
        <f>VLOOKUP(B2602,[2]Planilha1!$A:$F,6,FALSE)</f>
        <v>66014235.479999997</v>
      </c>
      <c r="K2602" s="10">
        <f t="shared" si="121"/>
        <v>4975.0723852588735</v>
      </c>
      <c r="L2602" s="8">
        <f t="shared" si="122"/>
        <v>4975.0723852588735</v>
      </c>
      <c r="M2602" s="14">
        <f>VLOOKUP(B2602,'[3]IVIC médio'!$A:$M,8,FALSE)</f>
        <v>0</v>
      </c>
    </row>
    <row r="2603" spans="1:13" x14ac:dyDescent="0.25">
      <c r="A2603" s="7">
        <v>220540</v>
      </c>
      <c r="B2603" s="7">
        <v>2205409</v>
      </c>
      <c r="C2603" t="s">
        <v>786</v>
      </c>
      <c r="D2603" t="s">
        <v>682</v>
      </c>
      <c r="E2603" t="s">
        <v>466</v>
      </c>
      <c r="F2603" t="s">
        <v>10</v>
      </c>
      <c r="G2603">
        <f>VLOOKUP(A2603,[1]pop_total!$A:$H,8,FALSE)</f>
        <v>13886</v>
      </c>
      <c r="H2603">
        <f t="shared" si="120"/>
        <v>13886</v>
      </c>
      <c r="I2603">
        <v>0.52200000000000002</v>
      </c>
      <c r="J2603" s="1">
        <f>VLOOKUP(B2603,[2]Planilha1!$A:$F,6,FALSE)</f>
        <v>68963118.019999996</v>
      </c>
      <c r="K2603" s="10">
        <f t="shared" si="121"/>
        <v>4966.3775039608236</v>
      </c>
      <c r="L2603" s="8">
        <f t="shared" si="122"/>
        <v>4966.3775039608236</v>
      </c>
      <c r="M2603" s="14">
        <f>VLOOKUP(B2603,'[3]IVIC médio'!$A:$M,8,FALSE)</f>
        <v>0.2166666666666667</v>
      </c>
    </row>
    <row r="2604" spans="1:13" x14ac:dyDescent="0.25">
      <c r="A2604" s="7">
        <v>411280</v>
      </c>
      <c r="B2604" s="7">
        <v>4112801</v>
      </c>
      <c r="C2604" t="s">
        <v>3989</v>
      </c>
      <c r="D2604" t="s">
        <v>3827</v>
      </c>
      <c r="E2604" t="s">
        <v>3828</v>
      </c>
      <c r="F2604" t="s">
        <v>10</v>
      </c>
      <c r="G2604">
        <f>VLOOKUP(A2604,[1]pop_total!$A:$H,8,FALSE)</f>
        <v>11945</v>
      </c>
      <c r="H2604">
        <f t="shared" si="120"/>
        <v>11945</v>
      </c>
      <c r="I2604">
        <v>0.7</v>
      </c>
      <c r="J2604" s="1">
        <f>VLOOKUP(B2604,[2]Planilha1!$A:$F,6,FALSE)</f>
        <v>77528165.319999993</v>
      </c>
      <c r="K2604" s="10">
        <f t="shared" si="121"/>
        <v>6490.4282394307238</v>
      </c>
      <c r="L2604" s="8">
        <f t="shared" si="122"/>
        <v>6490.4282394307238</v>
      </c>
      <c r="M2604" s="14">
        <f>VLOOKUP(B2604,'[3]IVIC médio'!$A:$M,8,FALSE)</f>
        <v>0.14444444444444443</v>
      </c>
    </row>
    <row r="2605" spans="1:13" x14ac:dyDescent="0.25">
      <c r="A2605" s="7">
        <v>251365</v>
      </c>
      <c r="B2605" s="7">
        <v>2513653</v>
      </c>
      <c r="C2605" t="s">
        <v>5378</v>
      </c>
      <c r="D2605" t="s">
        <v>1247</v>
      </c>
      <c r="E2605" t="s">
        <v>466</v>
      </c>
      <c r="F2605" t="s">
        <v>10</v>
      </c>
      <c r="G2605">
        <f>VLOOKUP(A2605,[1]pop_total!$A:$H,8,FALSE)</f>
        <v>2539</v>
      </c>
      <c r="H2605">
        <f t="shared" si="120"/>
        <v>2539</v>
      </c>
      <c r="I2605">
        <v>0.622</v>
      </c>
      <c r="J2605" s="1">
        <f>VLOOKUP(B2605,[2]Planilha1!$A:$F,6,FALSE)</f>
        <v>33996007.740000002</v>
      </c>
      <c r="K2605" s="10">
        <f t="shared" si="121"/>
        <v>13389.526482867272</v>
      </c>
      <c r="L2605" s="8">
        <f t="shared" si="122"/>
        <v>12739.39</v>
      </c>
      <c r="M2605" s="14">
        <f>VLOOKUP(B2605,'[3]IVIC médio'!$A:$M,8,FALSE)</f>
        <v>0.60555555555555551</v>
      </c>
    </row>
    <row r="2606" spans="1:13" x14ac:dyDescent="0.25">
      <c r="A2606" s="7">
        <v>220545</v>
      </c>
      <c r="B2606" s="7">
        <v>2205458</v>
      </c>
      <c r="C2606" t="s">
        <v>787</v>
      </c>
      <c r="D2606" t="s">
        <v>682</v>
      </c>
      <c r="E2606" t="s">
        <v>466</v>
      </c>
      <c r="F2606" t="s">
        <v>10</v>
      </c>
      <c r="G2606">
        <f>VLOOKUP(A2606,[1]pop_total!$A:$H,8,FALSE)</f>
        <v>5394</v>
      </c>
      <c r="H2606">
        <f t="shared" si="120"/>
        <v>5394</v>
      </c>
      <c r="I2606">
        <v>0.504</v>
      </c>
      <c r="J2606" s="1">
        <f>VLOOKUP(B2606,[2]Planilha1!$A:$F,6,FALSE)</f>
        <v>29858477.02</v>
      </c>
      <c r="K2606" s="10">
        <f t="shared" si="121"/>
        <v>5535.4981497960698</v>
      </c>
      <c r="L2606" s="8">
        <f t="shared" si="122"/>
        <v>5535.4981497960698</v>
      </c>
      <c r="M2606" s="14">
        <f>VLOOKUP(B2606,'[3]IVIC médio'!$A:$M,8,FALSE)</f>
        <v>0.56666666666666665</v>
      </c>
    </row>
    <row r="2607" spans="1:13" x14ac:dyDescent="0.25">
      <c r="A2607" s="7">
        <v>431115</v>
      </c>
      <c r="B2607" s="7">
        <v>4311155</v>
      </c>
      <c r="C2607" t="s">
        <v>4672</v>
      </c>
      <c r="D2607" t="s">
        <v>4459</v>
      </c>
      <c r="E2607" t="s">
        <v>3828</v>
      </c>
      <c r="F2607" t="s">
        <v>10</v>
      </c>
      <c r="G2607">
        <f>VLOOKUP(A2607,[1]pop_total!$A:$H,8,FALSE)</f>
        <v>7184</v>
      </c>
      <c r="H2607">
        <f t="shared" si="120"/>
        <v>7184</v>
      </c>
      <c r="I2607">
        <v>0.68600000000000005</v>
      </c>
      <c r="J2607" s="1">
        <f>VLOOKUP(B2607,[2]Planilha1!$A:$F,6,FALSE)</f>
        <v>69443395.019999996</v>
      </c>
      <c r="K2607" s="10">
        <f t="shared" si="121"/>
        <v>9666.3968569042318</v>
      </c>
      <c r="L2607" s="8">
        <f t="shared" si="122"/>
        <v>9666.3968569042318</v>
      </c>
      <c r="M2607" s="14">
        <f>VLOOKUP(B2607,'[3]IVIC médio'!$A:$M,8,FALSE)</f>
        <v>-0.05</v>
      </c>
    </row>
    <row r="2608" spans="1:13" x14ac:dyDescent="0.25">
      <c r="A2608" s="7">
        <v>420910</v>
      </c>
      <c r="B2608" s="7">
        <v>4209102</v>
      </c>
      <c r="C2608" t="s">
        <v>4322</v>
      </c>
      <c r="D2608" t="s">
        <v>4197</v>
      </c>
      <c r="E2608" t="s">
        <v>3828</v>
      </c>
      <c r="F2608" t="s">
        <v>10</v>
      </c>
      <c r="G2608">
        <f>VLOOKUP(A2608,[1]pop_total!$A:$H,8,FALSE)</f>
        <v>616317</v>
      </c>
      <c r="H2608">
        <f t="shared" si="120"/>
        <v>200000</v>
      </c>
      <c r="I2608">
        <v>0.80900000000000005</v>
      </c>
      <c r="J2608" s="1">
        <f>VLOOKUP(B2608,[2]Planilha1!$A:$F,6,FALSE)</f>
        <v>3541126304.7199998</v>
      </c>
      <c r="K2608" s="10">
        <f t="shared" si="121"/>
        <v>5745.6249052354551</v>
      </c>
      <c r="L2608" s="8">
        <f t="shared" si="122"/>
        <v>5745.6249052354551</v>
      </c>
      <c r="M2608" s="14">
        <f>VLOOKUP(B2608,'[3]IVIC médio'!$A:$M,8,FALSE)</f>
        <v>1.1499999999999999</v>
      </c>
    </row>
    <row r="2609" spans="1:13" x14ac:dyDescent="0.25">
      <c r="A2609" s="7">
        <v>313650</v>
      </c>
      <c r="B2609" s="7">
        <v>3136504</v>
      </c>
      <c r="C2609" t="s">
        <v>2595</v>
      </c>
      <c r="D2609" t="s">
        <v>2181</v>
      </c>
      <c r="E2609" t="s">
        <v>2182</v>
      </c>
      <c r="F2609" t="s">
        <v>10</v>
      </c>
      <c r="G2609">
        <f>VLOOKUP(A2609,[1]pop_total!$A:$H,8,FALSE)</f>
        <v>10304</v>
      </c>
      <c r="H2609">
        <f t="shared" si="120"/>
        <v>10304</v>
      </c>
      <c r="I2609">
        <v>0.628</v>
      </c>
      <c r="J2609" s="1">
        <f>VLOOKUP(B2609,[2]Planilha1!$A:$F,6,FALSE)</f>
        <v>41563085.68</v>
      </c>
      <c r="K2609" s="10">
        <f t="shared" si="121"/>
        <v>4033.6845574534163</v>
      </c>
      <c r="L2609" s="8">
        <f t="shared" si="122"/>
        <v>4033.6845574534163</v>
      </c>
      <c r="M2609" s="14">
        <f>VLOOKUP(B2609,'[3]IVIC médio'!$A:$M,8,FALSE)</f>
        <v>0.54444444444444451</v>
      </c>
    </row>
    <row r="2610" spans="1:13" x14ac:dyDescent="0.25">
      <c r="A2610" s="7">
        <v>120032</v>
      </c>
      <c r="B2610" s="7">
        <v>1200328</v>
      </c>
      <c r="C2610" t="s">
        <v>72</v>
      </c>
      <c r="D2610" t="s">
        <v>64</v>
      </c>
      <c r="E2610" t="s">
        <v>9</v>
      </c>
      <c r="F2610" t="s">
        <v>10</v>
      </c>
      <c r="G2610">
        <f>VLOOKUP(A2610,[1]pop_total!$A:$H,8,FALSE)</f>
        <v>9222</v>
      </c>
      <c r="H2610">
        <f t="shared" si="120"/>
        <v>9222</v>
      </c>
      <c r="I2610">
        <v>0.46899999999999997</v>
      </c>
      <c r="J2610" s="1">
        <f>VLOOKUP(B2610,[2]Planilha1!$A:$F,6,FALSE)</f>
        <v>50847477.82</v>
      </c>
      <c r="K2610" s="10">
        <f t="shared" si="121"/>
        <v>5513.7147928865752</v>
      </c>
      <c r="L2610" s="8">
        <f t="shared" si="122"/>
        <v>5513.7147928865752</v>
      </c>
      <c r="M2610" s="14">
        <f>VLOOKUP(B2610,'[3]IVIC médio'!$A:$M,8,FALSE)</f>
        <v>0.53333333333333333</v>
      </c>
    </row>
    <row r="2611" spans="1:13" x14ac:dyDescent="0.25">
      <c r="A2611" s="7">
        <v>420915</v>
      </c>
      <c r="B2611" s="7">
        <v>4209151</v>
      </c>
      <c r="C2611" t="s">
        <v>4323</v>
      </c>
      <c r="D2611" t="s">
        <v>4197</v>
      </c>
      <c r="E2611" t="s">
        <v>3828</v>
      </c>
      <c r="F2611" t="s">
        <v>10</v>
      </c>
      <c r="G2611">
        <f>VLOOKUP(A2611,[1]pop_total!$A:$H,8,FALSE)</f>
        <v>5985</v>
      </c>
      <c r="H2611">
        <f t="shared" si="120"/>
        <v>5985</v>
      </c>
      <c r="I2611">
        <v>0.69399999999999995</v>
      </c>
      <c r="J2611" s="1">
        <f>VLOOKUP(B2611,[2]Planilha1!$A:$F,6,FALSE)</f>
        <v>40032748.280000001</v>
      </c>
      <c r="K2611" s="10">
        <f t="shared" si="121"/>
        <v>6688.8468304093567</v>
      </c>
      <c r="L2611" s="8">
        <f t="shared" si="122"/>
        <v>6688.8468304093567</v>
      </c>
      <c r="M2611" s="14">
        <f>VLOOKUP(B2611,'[3]IVIC médio'!$A:$M,8,FALSE)</f>
        <v>0.51666666666666672</v>
      </c>
    </row>
    <row r="2612" spans="1:13" x14ac:dyDescent="0.25">
      <c r="A2612" s="7">
        <v>352570</v>
      </c>
      <c r="B2612" s="7">
        <v>3525706</v>
      </c>
      <c r="C2612" t="s">
        <v>3484</v>
      </c>
      <c r="D2612" t="s">
        <v>3202</v>
      </c>
      <c r="E2612" t="s">
        <v>2182</v>
      </c>
      <c r="F2612" t="s">
        <v>10</v>
      </c>
      <c r="G2612">
        <f>VLOOKUP(A2612,[1]pop_total!$A:$H,8,FALSE)</f>
        <v>36633</v>
      </c>
      <c r="H2612">
        <f t="shared" si="120"/>
        <v>36633</v>
      </c>
      <c r="I2612">
        <v>0.77700000000000002</v>
      </c>
      <c r="J2612" s="1">
        <f>VLOOKUP(B2612,[2]Planilha1!$A:$F,6,FALSE)</f>
        <v>187971775.25</v>
      </c>
      <c r="K2612" s="10">
        <f t="shared" si="121"/>
        <v>5131.214349084159</v>
      </c>
      <c r="L2612" s="8">
        <f t="shared" si="122"/>
        <v>5131.214349084159</v>
      </c>
      <c r="M2612" s="14">
        <f>VLOOKUP(B2612,'[3]IVIC médio'!$A:$M,8,FALSE)</f>
        <v>0.2944444444444444</v>
      </c>
    </row>
    <row r="2613" spans="1:13" x14ac:dyDescent="0.25">
      <c r="A2613" s="7">
        <v>240600</v>
      </c>
      <c r="B2613" s="7">
        <v>2406007</v>
      </c>
      <c r="C2613" t="s">
        <v>1149</v>
      </c>
      <c r="D2613" t="s">
        <v>1086</v>
      </c>
      <c r="E2613" t="s">
        <v>466</v>
      </c>
      <c r="F2613" t="s">
        <v>10</v>
      </c>
      <c r="G2613">
        <f>VLOOKUP(A2613,[1]pop_total!$A:$H,8,FALSE)</f>
        <v>5803</v>
      </c>
      <c r="H2613">
        <f t="shared" si="120"/>
        <v>5803</v>
      </c>
      <c r="I2613">
        <v>0.60799999999999998</v>
      </c>
      <c r="J2613" s="1">
        <f>VLOOKUP(B2613,[2]Planilha1!$A:$F,6,FALSE)</f>
        <v>35664434.119999997</v>
      </c>
      <c r="K2613" s="10">
        <f t="shared" si="121"/>
        <v>6145.8614716525926</v>
      </c>
      <c r="L2613" s="8">
        <f t="shared" si="122"/>
        <v>6145.8614716525926</v>
      </c>
      <c r="M2613" s="14">
        <f>VLOOKUP(B2613,'[3]IVIC médio'!$A:$M,8,FALSE)</f>
        <v>0.35000000000000003</v>
      </c>
    </row>
    <row r="2614" spans="1:13" x14ac:dyDescent="0.25">
      <c r="A2614" s="7">
        <v>220550</v>
      </c>
      <c r="B2614" s="7">
        <v>2205508</v>
      </c>
      <c r="C2614" t="s">
        <v>788</v>
      </c>
      <c r="D2614" t="s">
        <v>682</v>
      </c>
      <c r="E2614" t="s">
        <v>466</v>
      </c>
      <c r="F2614" t="s">
        <v>10</v>
      </c>
      <c r="G2614">
        <f>VLOOKUP(A2614,[1]pop_total!$A:$H,8,FALSE)</f>
        <v>42559</v>
      </c>
      <c r="H2614">
        <f t="shared" si="120"/>
        <v>42559</v>
      </c>
      <c r="I2614">
        <v>0.61799999999999999</v>
      </c>
      <c r="J2614" s="1">
        <f>VLOOKUP(B2614,[2]Planilha1!$A:$F,6,FALSE)</f>
        <v>157282889.31999999</v>
      </c>
      <c r="K2614" s="10">
        <f t="shared" si="121"/>
        <v>3695.6434436899362</v>
      </c>
      <c r="L2614" s="8">
        <f t="shared" si="122"/>
        <v>3695.6434436899362</v>
      </c>
      <c r="M2614" s="14">
        <f>VLOOKUP(B2614,'[3]IVIC médio'!$A:$M,8,FALSE)</f>
        <v>1.211111111111111</v>
      </c>
    </row>
    <row r="2615" spans="1:13" x14ac:dyDescent="0.25">
      <c r="A2615" s="7">
        <v>313652</v>
      </c>
      <c r="B2615" s="7">
        <v>3136520</v>
      </c>
      <c r="C2615" t="s">
        <v>2596</v>
      </c>
      <c r="D2615" t="s">
        <v>2181</v>
      </c>
      <c r="E2615" t="s">
        <v>2182</v>
      </c>
      <c r="F2615" t="s">
        <v>10</v>
      </c>
      <c r="G2615">
        <f>VLOOKUP(A2615,[1]pop_total!$A:$H,8,FALSE)</f>
        <v>3969</v>
      </c>
      <c r="H2615">
        <f t="shared" si="120"/>
        <v>3969</v>
      </c>
      <c r="I2615">
        <v>0.63200000000000001</v>
      </c>
      <c r="J2615" s="1">
        <f>VLOOKUP(B2615,[2]Planilha1!$A:$F,6,FALSE)</f>
        <v>31488977.539999999</v>
      </c>
      <c r="K2615" s="10">
        <f t="shared" si="121"/>
        <v>7933.7307986898459</v>
      </c>
      <c r="L2615" s="8">
        <f t="shared" si="122"/>
        <v>7933.7307986898459</v>
      </c>
      <c r="M2615" s="14">
        <f>VLOOKUP(B2615,'[3]IVIC médio'!$A:$M,8,FALSE)</f>
        <v>0.22222222222222218</v>
      </c>
    </row>
    <row r="2616" spans="1:13" x14ac:dyDescent="0.25">
      <c r="A2616" s="7">
        <v>313655</v>
      </c>
      <c r="B2616" s="7">
        <v>3136553</v>
      </c>
      <c r="C2616" t="s">
        <v>2597</v>
      </c>
      <c r="D2616" t="s">
        <v>2181</v>
      </c>
      <c r="E2616" t="s">
        <v>2182</v>
      </c>
      <c r="F2616" t="s">
        <v>10</v>
      </c>
      <c r="G2616">
        <f>VLOOKUP(A2616,[1]pop_total!$A:$H,8,FALSE)</f>
        <v>4268</v>
      </c>
      <c r="H2616">
        <f t="shared" si="120"/>
        <v>4268</v>
      </c>
      <c r="I2616">
        <v>0.61699999999999999</v>
      </c>
      <c r="J2616" s="1">
        <f>VLOOKUP(B2616,[2]Planilha1!$A:$F,6,FALSE)</f>
        <v>29683225.66</v>
      </c>
      <c r="K2616" s="10">
        <f t="shared" si="121"/>
        <v>6954.8326288659791</v>
      </c>
      <c r="L2616" s="8">
        <f t="shared" si="122"/>
        <v>6954.8326288659791</v>
      </c>
      <c r="M2616" s="14">
        <f>VLOOKUP(B2616,'[3]IVIC médio'!$A:$M,8,FALSE)</f>
        <v>0.28333333333333333</v>
      </c>
    </row>
    <row r="2617" spans="1:13" x14ac:dyDescent="0.25">
      <c r="A2617" s="7">
        <v>210560</v>
      </c>
      <c r="B2617" s="7">
        <v>2105609</v>
      </c>
      <c r="C2617" t="s">
        <v>561</v>
      </c>
      <c r="D2617" t="s">
        <v>465</v>
      </c>
      <c r="E2617" t="s">
        <v>466</v>
      </c>
      <c r="F2617" t="s">
        <v>10</v>
      </c>
      <c r="G2617">
        <f>VLOOKUP(A2617,[1]pop_total!$A:$H,8,FALSE)</f>
        <v>14924</v>
      </c>
      <c r="H2617">
        <f t="shared" si="120"/>
        <v>14924</v>
      </c>
      <c r="I2617">
        <v>0.56100000000000005</v>
      </c>
      <c r="J2617" s="1">
        <f>VLOOKUP(B2617,[2]Planilha1!$A:$F,6,FALSE)</f>
        <v>60448197.700000003</v>
      </c>
      <c r="K2617" s="10">
        <f t="shared" si="121"/>
        <v>4050.4018828732246</v>
      </c>
      <c r="L2617" s="8">
        <f t="shared" si="122"/>
        <v>4050.4018828732246</v>
      </c>
      <c r="M2617" s="14">
        <f>VLOOKUP(B2617,'[3]IVIC médio'!$A:$M,8,FALSE)</f>
        <v>0.10555555555555554</v>
      </c>
    </row>
    <row r="2618" spans="1:13" x14ac:dyDescent="0.25">
      <c r="A2618" s="7">
        <v>313657</v>
      </c>
      <c r="B2618" s="7">
        <v>3136579</v>
      </c>
      <c r="C2618" t="s">
        <v>2598</v>
      </c>
      <c r="D2618" t="s">
        <v>2181</v>
      </c>
      <c r="E2618" t="s">
        <v>2182</v>
      </c>
      <c r="F2618" t="s">
        <v>10</v>
      </c>
      <c r="G2618">
        <f>VLOOKUP(A2618,[1]pop_total!$A:$H,8,FALSE)</f>
        <v>3630</v>
      </c>
      <c r="H2618">
        <f t="shared" si="120"/>
        <v>3630</v>
      </c>
      <c r="I2618">
        <v>0.56399999999999995</v>
      </c>
      <c r="J2618" s="1">
        <f>VLOOKUP(B2618,[2]Planilha1!$A:$F,6,FALSE)</f>
        <v>29777645.050000001</v>
      </c>
      <c r="K2618" s="10">
        <f t="shared" si="121"/>
        <v>8203.2080027548218</v>
      </c>
      <c r="L2618" s="8">
        <f t="shared" si="122"/>
        <v>8203.2080027548218</v>
      </c>
      <c r="M2618" s="14">
        <f>VLOOKUP(B2618,'[3]IVIC médio'!$A:$M,8,FALSE)</f>
        <v>0.3888888888888889</v>
      </c>
    </row>
    <row r="2619" spans="1:13" x14ac:dyDescent="0.25">
      <c r="A2619" s="7">
        <v>521210</v>
      </c>
      <c r="B2619" s="7">
        <v>5212105</v>
      </c>
      <c r="C2619" t="s">
        <v>5261</v>
      </c>
      <c r="D2619" t="s">
        <v>5136</v>
      </c>
      <c r="E2619" t="s">
        <v>4932</v>
      </c>
      <c r="F2619" t="s">
        <v>10</v>
      </c>
      <c r="G2619">
        <f>VLOOKUP(A2619,[1]pop_total!$A:$H,8,FALSE)</f>
        <v>7159</v>
      </c>
      <c r="H2619">
        <f t="shared" si="120"/>
        <v>7159</v>
      </c>
      <c r="I2619">
        <v>0.70599999999999996</v>
      </c>
      <c r="J2619" s="1">
        <f>VLOOKUP(B2619,[2]Planilha1!$A:$F,6,FALSE)</f>
        <v>56728800.630000003</v>
      </c>
      <c r="K2619" s="10">
        <f t="shared" si="121"/>
        <v>7924.1235689342093</v>
      </c>
      <c r="L2619" s="8">
        <f t="shared" si="122"/>
        <v>7924.1235689342093</v>
      </c>
      <c r="M2619" s="14">
        <f>VLOOKUP(B2619,'[3]IVIC médio'!$A:$M,8,FALSE)</f>
        <v>0.16666666666666666</v>
      </c>
    </row>
    <row r="2620" spans="1:13" x14ac:dyDescent="0.25">
      <c r="A2620" s="7">
        <v>510510</v>
      </c>
      <c r="B2620" s="7">
        <v>5105101</v>
      </c>
      <c r="C2620" t="s">
        <v>5057</v>
      </c>
      <c r="D2620" t="s">
        <v>5002</v>
      </c>
      <c r="E2620" t="s">
        <v>4932</v>
      </c>
      <c r="F2620" t="s">
        <v>10</v>
      </c>
      <c r="G2620">
        <f>VLOOKUP(A2620,[1]pop_total!$A:$H,8,FALSE)</f>
        <v>34906</v>
      </c>
      <c r="H2620">
        <f t="shared" si="120"/>
        <v>34906</v>
      </c>
      <c r="I2620">
        <v>0.68200000000000005</v>
      </c>
      <c r="J2620" s="1">
        <f>VLOOKUP(B2620,[2]Planilha1!$A:$F,6,FALSE)</f>
        <v>211783066.69</v>
      </c>
      <c r="K2620" s="10">
        <f t="shared" si="121"/>
        <v>6067.2396347332833</v>
      </c>
      <c r="L2620" s="8">
        <f t="shared" si="122"/>
        <v>6067.2396347332833</v>
      </c>
      <c r="M2620" s="14">
        <f>VLOOKUP(B2620,'[3]IVIC médio'!$A:$M,8,FALSE)</f>
        <v>0.67222222222222228</v>
      </c>
    </row>
    <row r="2621" spans="1:13" x14ac:dyDescent="0.25">
      <c r="A2621" s="7">
        <v>250760</v>
      </c>
      <c r="B2621" s="7">
        <v>2507606</v>
      </c>
      <c r="C2621" t="s">
        <v>1338</v>
      </c>
      <c r="D2621" t="s">
        <v>1247</v>
      </c>
      <c r="E2621" t="s">
        <v>466</v>
      </c>
      <c r="F2621" t="s">
        <v>10</v>
      </c>
      <c r="G2621">
        <f>VLOOKUP(A2621,[1]pop_total!$A:$H,8,FALSE)</f>
        <v>7796</v>
      </c>
      <c r="H2621">
        <f t="shared" si="120"/>
        <v>7796</v>
      </c>
      <c r="I2621">
        <v>0.57899999999999996</v>
      </c>
      <c r="J2621" s="1">
        <f>VLOOKUP(B2621,[2]Planilha1!$A:$F,6,FALSE)</f>
        <v>38201923.259999998</v>
      </c>
      <c r="K2621" s="10">
        <f t="shared" si="121"/>
        <v>4900.1953899435603</v>
      </c>
      <c r="L2621" s="8">
        <f t="shared" si="122"/>
        <v>4900.1953899435603</v>
      </c>
      <c r="M2621" s="14">
        <f>VLOOKUP(B2621,'[3]IVIC médio'!$A:$M,8,FALSE)</f>
        <v>0.32222222222222224</v>
      </c>
    </row>
    <row r="2622" spans="1:13" x14ac:dyDescent="0.25">
      <c r="A2622" s="7">
        <v>171180</v>
      </c>
      <c r="B2622" s="7">
        <v>1711803</v>
      </c>
      <c r="C2622" t="s">
        <v>390</v>
      </c>
      <c r="D2622" t="s">
        <v>327</v>
      </c>
      <c r="E2622" t="s">
        <v>9</v>
      </c>
      <c r="F2622" t="s">
        <v>10</v>
      </c>
      <c r="G2622">
        <f>VLOOKUP(A2622,[1]pop_total!$A:$H,8,FALSE)</f>
        <v>2243</v>
      </c>
      <c r="H2622">
        <f t="shared" si="120"/>
        <v>2243</v>
      </c>
      <c r="I2622">
        <v>0.58399999999999996</v>
      </c>
      <c r="J2622" s="1">
        <f>VLOOKUP(B2622,[2]Planilha1!$A:$F,6,FALSE)</f>
        <v>23255986.390000001</v>
      </c>
      <c r="K2622" s="10">
        <f t="shared" si="121"/>
        <v>10368.25073116362</v>
      </c>
      <c r="L2622" s="8">
        <f t="shared" si="122"/>
        <v>10368.25073116362</v>
      </c>
      <c r="M2622" s="14">
        <f>VLOOKUP(B2622,'[3]IVIC médio'!$A:$M,8,FALSE)</f>
        <v>0.14444444444444446</v>
      </c>
    </row>
    <row r="2623" spans="1:13" x14ac:dyDescent="0.25">
      <c r="A2623" s="7">
        <v>313665</v>
      </c>
      <c r="B2623" s="7">
        <v>3136652</v>
      </c>
      <c r="C2623" t="s">
        <v>2600</v>
      </c>
      <c r="D2623" t="s">
        <v>2181</v>
      </c>
      <c r="E2623" t="s">
        <v>2182</v>
      </c>
      <c r="F2623" t="s">
        <v>10</v>
      </c>
      <c r="G2623">
        <f>VLOOKUP(A2623,[1]pop_total!$A:$H,8,FALSE)</f>
        <v>30716</v>
      </c>
      <c r="H2623">
        <f t="shared" si="120"/>
        <v>30716</v>
      </c>
      <c r="I2623">
        <v>0.71699999999999997</v>
      </c>
      <c r="J2623" s="1">
        <f>VLOOKUP(B2623,[2]Planilha1!$A:$F,6,FALSE)</f>
        <v>167685052.21000001</v>
      </c>
      <c r="K2623" s="10">
        <f t="shared" si="121"/>
        <v>5459.2086277510098</v>
      </c>
      <c r="L2623" s="8">
        <f t="shared" si="122"/>
        <v>5459.2086277510098</v>
      </c>
      <c r="M2623" s="14">
        <f>VLOOKUP(B2623,'[3]IVIC médio'!$A:$M,8,FALSE)</f>
        <v>0.2166666666666667</v>
      </c>
    </row>
    <row r="2624" spans="1:13" x14ac:dyDescent="0.25">
      <c r="A2624" s="7">
        <v>250770</v>
      </c>
      <c r="B2624" s="7">
        <v>2507705</v>
      </c>
      <c r="C2624" t="s">
        <v>1339</v>
      </c>
      <c r="D2624" t="s">
        <v>1247</v>
      </c>
      <c r="E2624" t="s">
        <v>466</v>
      </c>
      <c r="F2624" t="s">
        <v>10</v>
      </c>
      <c r="G2624">
        <f>VLOOKUP(A2624,[1]pop_total!$A:$H,8,FALSE)</f>
        <v>17007</v>
      </c>
      <c r="H2624">
        <f t="shared" si="120"/>
        <v>17007</v>
      </c>
      <c r="I2624">
        <v>0.56699999999999995</v>
      </c>
      <c r="J2624" s="1">
        <f>VLOOKUP(B2624,[2]Planilha1!$A:$F,6,FALSE)</f>
        <v>86496758.140000001</v>
      </c>
      <c r="K2624" s="10">
        <f t="shared" si="121"/>
        <v>5085.950381607573</v>
      </c>
      <c r="L2624" s="8">
        <f t="shared" si="122"/>
        <v>5085.950381607573</v>
      </c>
      <c r="M2624" s="14">
        <f>VLOOKUP(B2624,'[3]IVIC médio'!$A:$M,8,FALSE)</f>
        <v>0.31111111111111117</v>
      </c>
    </row>
    <row r="2625" spans="1:13" x14ac:dyDescent="0.25">
      <c r="A2625" s="7">
        <v>291840</v>
      </c>
      <c r="B2625" s="7">
        <v>2918407</v>
      </c>
      <c r="C2625" t="s">
        <v>1995</v>
      </c>
      <c r="D2625" t="s">
        <v>1784</v>
      </c>
      <c r="E2625" t="s">
        <v>466</v>
      </c>
      <c r="F2625" t="s">
        <v>10</v>
      </c>
      <c r="G2625">
        <f>VLOOKUP(A2625,[1]pop_total!$A:$H,8,FALSE)</f>
        <v>237821</v>
      </c>
      <c r="H2625">
        <f t="shared" si="120"/>
        <v>200000</v>
      </c>
      <c r="I2625">
        <v>0.67700000000000005</v>
      </c>
      <c r="J2625" s="1">
        <f>VLOOKUP(B2625,[2]Planilha1!$A:$F,6,FALSE)</f>
        <v>1094629941.6700001</v>
      </c>
      <c r="K2625" s="10">
        <f t="shared" si="121"/>
        <v>4602.7471992380824</v>
      </c>
      <c r="L2625" s="8">
        <f t="shared" si="122"/>
        <v>4602.7471992380824</v>
      </c>
      <c r="M2625" s="14">
        <f>VLOOKUP(B2625,'[3]IVIC médio'!$A:$M,8,FALSE)</f>
        <v>1.1111111111111112</v>
      </c>
    </row>
    <row r="2626" spans="1:13" x14ac:dyDescent="0.25">
      <c r="A2626" s="7">
        <v>230730</v>
      </c>
      <c r="B2626" s="7">
        <v>2307304</v>
      </c>
      <c r="C2626" t="s">
        <v>1001</v>
      </c>
      <c r="D2626" t="s">
        <v>905</v>
      </c>
      <c r="E2626" t="s">
        <v>466</v>
      </c>
      <c r="F2626" t="s">
        <v>10</v>
      </c>
      <c r="G2626">
        <f>VLOOKUP(A2626,[1]pop_total!$A:$H,8,FALSE)</f>
        <v>286120</v>
      </c>
      <c r="H2626">
        <f t="shared" si="120"/>
        <v>200000</v>
      </c>
      <c r="I2626">
        <v>0.69399999999999995</v>
      </c>
      <c r="J2626" s="1">
        <f>VLOOKUP(B2626,[2]Planilha1!$A:$F,6,FALSE)</f>
        <v>960305959.61000001</v>
      </c>
      <c r="K2626" s="10">
        <f t="shared" si="121"/>
        <v>3356.3049056689501</v>
      </c>
      <c r="L2626" s="8">
        <f t="shared" si="122"/>
        <v>3356.3049056689501</v>
      </c>
      <c r="M2626" s="14">
        <f>VLOOKUP(B2626,'[3]IVIC médio'!$A:$M,8,FALSE)</f>
        <v>1.4611111111111112</v>
      </c>
    </row>
    <row r="2627" spans="1:13" x14ac:dyDescent="0.25">
      <c r="A2627" s="7">
        <v>220551</v>
      </c>
      <c r="B2627" s="7">
        <v>2205516</v>
      </c>
      <c r="C2627" t="s">
        <v>789</v>
      </c>
      <c r="D2627" t="s">
        <v>682</v>
      </c>
      <c r="E2627" t="s">
        <v>466</v>
      </c>
      <c r="F2627" t="s">
        <v>10</v>
      </c>
      <c r="G2627">
        <f>VLOOKUP(A2627,[1]pop_total!$A:$H,8,FALSE)</f>
        <v>5214</v>
      </c>
      <c r="H2627">
        <f t="shared" ref="H2627:H2690" si="123">IF(G2627&gt;200000, 200000, G2627)</f>
        <v>5214</v>
      </c>
      <c r="I2627">
        <v>0.56999999999999995</v>
      </c>
      <c r="J2627" s="1">
        <f>VLOOKUP(B2627,[2]Planilha1!$A:$F,6,FALSE)</f>
        <v>35462344.740000002</v>
      </c>
      <c r="K2627" s="10">
        <f t="shared" ref="K2627:K2690" si="124">J2627/G2627</f>
        <v>6801.3702991944765</v>
      </c>
      <c r="L2627" s="8">
        <f t="shared" ref="L2627:L2690" si="125">IF(K2627&gt;12739.39, 12739.39, K2627)</f>
        <v>6801.3702991944765</v>
      </c>
      <c r="M2627" s="14">
        <f>VLOOKUP(B2627,'[3]IVIC médio'!$A:$M,8,FALSE)</f>
        <v>0.6</v>
      </c>
    </row>
    <row r="2628" spans="1:13" x14ac:dyDescent="0.25">
      <c r="A2628" s="7">
        <v>230740</v>
      </c>
      <c r="B2628" s="7">
        <v>2307403</v>
      </c>
      <c r="C2628" t="s">
        <v>1002</v>
      </c>
      <c r="D2628" t="s">
        <v>905</v>
      </c>
      <c r="E2628" t="s">
        <v>466</v>
      </c>
      <c r="F2628" t="s">
        <v>10</v>
      </c>
      <c r="G2628">
        <f>VLOOKUP(A2628,[1]pop_total!$A:$H,8,FALSE)</f>
        <v>23922</v>
      </c>
      <c r="H2628">
        <f t="shared" si="123"/>
        <v>23922</v>
      </c>
      <c r="I2628">
        <v>0.59799999999999998</v>
      </c>
      <c r="J2628" s="1">
        <f>VLOOKUP(B2628,[2]Planilha1!$A:$F,6,FALSE)</f>
        <v>117680444.37</v>
      </c>
      <c r="K2628" s="10">
        <f t="shared" si="124"/>
        <v>4919.3397027840483</v>
      </c>
      <c r="L2628" s="8">
        <f t="shared" si="125"/>
        <v>4919.3397027840483</v>
      </c>
      <c r="M2628" s="14">
        <f>VLOOKUP(B2628,'[3]IVIC médio'!$A:$M,8,FALSE)</f>
        <v>1.2333333333333334</v>
      </c>
    </row>
    <row r="2629" spans="1:13" x14ac:dyDescent="0.25">
      <c r="A2629" s="7">
        <v>260825</v>
      </c>
      <c r="B2629" s="7">
        <v>2608255</v>
      </c>
      <c r="C2629" t="s">
        <v>1537</v>
      </c>
      <c r="D2629" t="s">
        <v>1452</v>
      </c>
      <c r="E2629" t="s">
        <v>466</v>
      </c>
      <c r="F2629" t="s">
        <v>10</v>
      </c>
      <c r="G2629">
        <f>VLOOKUP(A2629,[1]pop_total!$A:$H,8,FALSE)</f>
        <v>11517</v>
      </c>
      <c r="H2629">
        <f t="shared" si="123"/>
        <v>11517</v>
      </c>
      <c r="I2629">
        <v>0.55000000000000004</v>
      </c>
      <c r="J2629" s="1">
        <f>VLOOKUP(B2629,[2]Planilha1!$A:$F,6,FALSE)</f>
        <v>62411049.560000002</v>
      </c>
      <c r="K2629" s="10">
        <f t="shared" si="124"/>
        <v>5419.0370374229406</v>
      </c>
      <c r="L2629" s="8">
        <f t="shared" si="125"/>
        <v>5419.0370374229406</v>
      </c>
      <c r="M2629" s="14">
        <f>VLOOKUP(B2629,'[3]IVIC médio'!$A:$M,8,FALSE)</f>
        <v>0.25</v>
      </c>
    </row>
    <row r="2630" spans="1:13" x14ac:dyDescent="0.25">
      <c r="A2630" s="7">
        <v>291845</v>
      </c>
      <c r="B2630" s="7">
        <v>2918456</v>
      </c>
      <c r="C2630" t="s">
        <v>1996</v>
      </c>
      <c r="D2630" t="s">
        <v>1784</v>
      </c>
      <c r="E2630" t="s">
        <v>466</v>
      </c>
      <c r="F2630" t="s">
        <v>10</v>
      </c>
      <c r="G2630">
        <f>VLOOKUP(A2630,[1]pop_total!$A:$H,8,FALSE)</f>
        <v>9655</v>
      </c>
      <c r="H2630">
        <f t="shared" si="123"/>
        <v>9655</v>
      </c>
      <c r="I2630">
        <v>0.54100000000000004</v>
      </c>
      <c r="J2630" s="1">
        <f>VLOOKUP(B2630,[2]Planilha1!$A:$F,6,FALSE)</f>
        <v>47705095.579999998</v>
      </c>
      <c r="K2630" s="10">
        <f t="shared" si="124"/>
        <v>4940.9731310201969</v>
      </c>
      <c r="L2630" s="8">
        <f t="shared" si="125"/>
        <v>4940.9731310201969</v>
      </c>
      <c r="M2630" s="14">
        <f>VLOOKUP(B2630,'[3]IVIC médio'!$A:$M,8,FALSE)</f>
        <v>0.16666666666666669</v>
      </c>
    </row>
    <row r="2631" spans="1:13" x14ac:dyDescent="0.25">
      <c r="A2631" s="7">
        <v>240610</v>
      </c>
      <c r="B2631" s="7">
        <v>2406106</v>
      </c>
      <c r="C2631" t="s">
        <v>1150</v>
      </c>
      <c r="D2631" t="s">
        <v>1086</v>
      </c>
      <c r="E2631" t="s">
        <v>466</v>
      </c>
      <c r="F2631" t="s">
        <v>10</v>
      </c>
      <c r="G2631">
        <f>VLOOKUP(A2631,[1]pop_total!$A:$H,8,FALSE)</f>
        <v>17793</v>
      </c>
      <c r="H2631">
        <f t="shared" si="123"/>
        <v>17793</v>
      </c>
      <c r="I2631">
        <v>0.60099999999999998</v>
      </c>
      <c r="J2631" s="1">
        <f>VLOOKUP(B2631,[2]Planilha1!$A:$F,6,FALSE)</f>
        <v>85307878.670000002</v>
      </c>
      <c r="K2631" s="10">
        <f t="shared" si="124"/>
        <v>4794.462916315405</v>
      </c>
      <c r="L2631" s="8">
        <f t="shared" si="125"/>
        <v>4794.462916315405</v>
      </c>
      <c r="M2631" s="14">
        <f>VLOOKUP(B2631,'[3]IVIC médio'!$A:$M,8,FALSE)</f>
        <v>0.42222222222222217</v>
      </c>
    </row>
    <row r="2632" spans="1:13" x14ac:dyDescent="0.25">
      <c r="A2632" s="7">
        <v>510515</v>
      </c>
      <c r="B2632" s="7">
        <v>5105150</v>
      </c>
      <c r="C2632" t="s">
        <v>5058</v>
      </c>
      <c r="D2632" t="s">
        <v>5002</v>
      </c>
      <c r="E2632" t="s">
        <v>4932</v>
      </c>
      <c r="F2632" t="s">
        <v>10</v>
      </c>
      <c r="G2632">
        <f>VLOOKUP(A2632,[1]pop_total!$A:$H,8,FALSE)</f>
        <v>45869</v>
      </c>
      <c r="H2632">
        <f t="shared" si="123"/>
        <v>45869</v>
      </c>
      <c r="I2632">
        <v>0.71599999999999997</v>
      </c>
      <c r="J2632" s="1">
        <f>VLOOKUP(B2632,[2]Planilha1!$A:$F,6,FALSE)</f>
        <v>255360864.03</v>
      </c>
      <c r="K2632" s="10">
        <f t="shared" si="124"/>
        <v>5567.1774843576268</v>
      </c>
      <c r="L2632" s="8">
        <f t="shared" si="125"/>
        <v>5567.1774843576268</v>
      </c>
      <c r="M2632" s="14">
        <f>VLOOKUP(B2632,'[3]IVIC médio'!$A:$M,8,FALSE)</f>
        <v>0.7</v>
      </c>
    </row>
    <row r="2633" spans="1:13" x14ac:dyDescent="0.25">
      <c r="A2633" s="7">
        <v>313670</v>
      </c>
      <c r="B2633" s="7">
        <v>3136702</v>
      </c>
      <c r="C2633" t="s">
        <v>2601</v>
      </c>
      <c r="D2633" t="s">
        <v>2181</v>
      </c>
      <c r="E2633" t="s">
        <v>2182</v>
      </c>
      <c r="F2633" t="s">
        <v>10</v>
      </c>
      <c r="G2633">
        <f>VLOOKUP(A2633,[1]pop_total!$A:$H,8,FALSE)</f>
        <v>540756</v>
      </c>
      <c r="H2633">
        <f t="shared" si="123"/>
        <v>200000</v>
      </c>
      <c r="I2633">
        <v>0.77800000000000002</v>
      </c>
      <c r="J2633" s="1">
        <f>VLOOKUP(B2633,[2]Planilha1!$A:$F,6,FALSE)</f>
        <v>2647551081.6500001</v>
      </c>
      <c r="K2633" s="10">
        <f t="shared" si="124"/>
        <v>4896.0179482983085</v>
      </c>
      <c r="L2633" s="8">
        <f t="shared" si="125"/>
        <v>4896.0179482983085</v>
      </c>
      <c r="M2633" s="14">
        <f>VLOOKUP(B2633,'[3]IVIC médio'!$A:$M,8,FALSE)</f>
        <v>1.2388888888888889</v>
      </c>
    </row>
    <row r="2634" spans="1:13" x14ac:dyDescent="0.25">
      <c r="A2634" s="7">
        <v>220552</v>
      </c>
      <c r="B2634" s="7">
        <v>2205524</v>
      </c>
      <c r="C2634" t="s">
        <v>790</v>
      </c>
      <c r="D2634" t="s">
        <v>682</v>
      </c>
      <c r="E2634" t="s">
        <v>466</v>
      </c>
      <c r="F2634" t="s">
        <v>10</v>
      </c>
      <c r="G2634">
        <f>VLOOKUP(A2634,[1]pop_total!$A:$H,8,FALSE)</f>
        <v>5388</v>
      </c>
      <c r="H2634">
        <f t="shared" si="123"/>
        <v>5388</v>
      </c>
      <c r="I2634">
        <v>0.58199999999999996</v>
      </c>
      <c r="J2634" s="1">
        <f>VLOOKUP(B2634,[2]Planilha1!$A:$F,6,FALSE)</f>
        <v>39070855.259999998</v>
      </c>
      <c r="K2634" s="10">
        <f t="shared" si="124"/>
        <v>7251.4579175946546</v>
      </c>
      <c r="L2634" s="8">
        <f t="shared" si="125"/>
        <v>7251.4579175946546</v>
      </c>
      <c r="M2634" s="14">
        <f>VLOOKUP(B2634,'[3]IVIC médio'!$A:$M,8,FALSE)</f>
        <v>0.65</v>
      </c>
    </row>
    <row r="2635" spans="1:13" x14ac:dyDescent="0.25">
      <c r="A2635" s="7">
        <v>431120</v>
      </c>
      <c r="B2635" s="7">
        <v>4311205</v>
      </c>
      <c r="C2635" t="s">
        <v>4673</v>
      </c>
      <c r="D2635" t="s">
        <v>4459</v>
      </c>
      <c r="E2635" t="s">
        <v>3828</v>
      </c>
      <c r="F2635" t="s">
        <v>10</v>
      </c>
      <c r="G2635">
        <f>VLOOKUP(A2635,[1]pop_total!$A:$H,8,FALSE)</f>
        <v>18226</v>
      </c>
      <c r="H2635">
        <f t="shared" si="123"/>
        <v>18226</v>
      </c>
      <c r="I2635">
        <v>0.71599999999999997</v>
      </c>
      <c r="J2635" s="1">
        <f>VLOOKUP(B2635,[2]Planilha1!$A:$F,6,FALSE)</f>
        <v>140415002.19999999</v>
      </c>
      <c r="K2635" s="10">
        <f t="shared" si="124"/>
        <v>7704.1041479205524</v>
      </c>
      <c r="L2635" s="8">
        <f t="shared" si="125"/>
        <v>7704.1041479205524</v>
      </c>
      <c r="M2635" s="14">
        <f>VLOOKUP(B2635,'[3]IVIC médio'!$A:$M,8,FALSE)</f>
        <v>0.78888888888888897</v>
      </c>
    </row>
    <row r="2636" spans="1:13" x14ac:dyDescent="0.25">
      <c r="A2636" s="7">
        <v>352580</v>
      </c>
      <c r="B2636" s="7">
        <v>3525805</v>
      </c>
      <c r="C2636" t="s">
        <v>3485</v>
      </c>
      <c r="D2636" t="s">
        <v>3202</v>
      </c>
      <c r="E2636" t="s">
        <v>2182</v>
      </c>
      <c r="F2636" t="s">
        <v>10</v>
      </c>
      <c r="G2636">
        <f>VLOOKUP(A2636,[1]pop_total!$A:$H,8,FALSE)</f>
        <v>4254</v>
      </c>
      <c r="H2636">
        <f t="shared" si="123"/>
        <v>4254</v>
      </c>
      <c r="I2636">
        <v>0.71599999999999997</v>
      </c>
      <c r="J2636" s="1">
        <f>VLOOKUP(B2636,[2]Planilha1!$A:$F,6,FALSE)</f>
        <v>31734808.050000001</v>
      </c>
      <c r="K2636" s="10">
        <f t="shared" si="124"/>
        <v>7459.9924894217211</v>
      </c>
      <c r="L2636" s="8">
        <f t="shared" si="125"/>
        <v>7459.9924894217211</v>
      </c>
      <c r="M2636" s="14">
        <f>VLOOKUP(B2636,'[3]IVIC médio'!$A:$M,8,FALSE)</f>
        <v>0.57222222222222219</v>
      </c>
    </row>
    <row r="2637" spans="1:13" x14ac:dyDescent="0.25">
      <c r="A2637" s="7">
        <v>352585</v>
      </c>
      <c r="B2637" s="7">
        <v>3525854</v>
      </c>
      <c r="C2637" t="s">
        <v>3486</v>
      </c>
      <c r="D2637" t="s">
        <v>3202</v>
      </c>
      <c r="E2637" t="s">
        <v>2182</v>
      </c>
      <c r="F2637" t="s">
        <v>10</v>
      </c>
      <c r="G2637">
        <f>VLOOKUP(A2637,[1]pop_total!$A:$H,8,FALSE)</f>
        <v>3056</v>
      </c>
      <c r="H2637">
        <f t="shared" si="123"/>
        <v>3056</v>
      </c>
      <c r="I2637">
        <v>0.74099999999999999</v>
      </c>
      <c r="J2637" s="1">
        <f>VLOOKUP(B2637,[2]Planilha1!$A:$F,6,FALSE)</f>
        <v>37640680.439999998</v>
      </c>
      <c r="K2637" s="10">
        <f t="shared" si="124"/>
        <v>12316.976583769632</v>
      </c>
      <c r="L2637" s="8">
        <f t="shared" si="125"/>
        <v>12316.976583769632</v>
      </c>
      <c r="M2637" s="14">
        <f>VLOOKUP(B2637,'[3]IVIC médio'!$A:$M,8,FALSE)</f>
        <v>0.88333333333333341</v>
      </c>
    </row>
    <row r="2638" spans="1:13" x14ac:dyDescent="0.25">
      <c r="A2638" s="7">
        <v>210565</v>
      </c>
      <c r="B2638" s="7">
        <v>2105658</v>
      </c>
      <c r="C2638" t="s">
        <v>562</v>
      </c>
      <c r="D2638" t="s">
        <v>465</v>
      </c>
      <c r="E2638" t="s">
        <v>466</v>
      </c>
      <c r="F2638" t="s">
        <v>10</v>
      </c>
      <c r="G2638">
        <f>VLOOKUP(A2638,[1]pop_total!$A:$H,8,FALSE)</f>
        <v>5146</v>
      </c>
      <c r="H2638">
        <f t="shared" si="123"/>
        <v>5146</v>
      </c>
      <c r="I2638">
        <v>0.55200000000000005</v>
      </c>
      <c r="J2638" s="1">
        <f>VLOOKUP(B2638,[2]Planilha1!$A:$F,6,FALSE)</f>
        <v>32002432.920000002</v>
      </c>
      <c r="K2638" s="10">
        <f t="shared" si="124"/>
        <v>6218.8948542557328</v>
      </c>
      <c r="L2638" s="8">
        <f t="shared" si="125"/>
        <v>6218.8948542557328</v>
      </c>
      <c r="M2638" s="14">
        <f>VLOOKUP(B2638,'[3]IVIC médio'!$A:$M,8,FALSE)</f>
        <v>0.2722222222222222</v>
      </c>
    </row>
    <row r="2639" spans="1:13" x14ac:dyDescent="0.25">
      <c r="A2639" s="7">
        <v>250780</v>
      </c>
      <c r="B2639" s="7">
        <v>2507804</v>
      </c>
      <c r="C2639" t="s">
        <v>1340</v>
      </c>
      <c r="D2639" t="s">
        <v>1247</v>
      </c>
      <c r="E2639" t="s">
        <v>466</v>
      </c>
      <c r="F2639" t="s">
        <v>10</v>
      </c>
      <c r="G2639">
        <f>VLOOKUP(A2639,[1]pop_total!$A:$H,8,FALSE)</f>
        <v>6793</v>
      </c>
      <c r="H2639">
        <f t="shared" si="123"/>
        <v>6793</v>
      </c>
      <c r="I2639">
        <v>0.61699999999999999</v>
      </c>
      <c r="J2639" s="1">
        <f>VLOOKUP(B2639,[2]Planilha1!$A:$F,6,FALSE)</f>
        <v>50441544.689999998</v>
      </c>
      <c r="K2639" s="10">
        <f t="shared" si="124"/>
        <v>7425.5181348446931</v>
      </c>
      <c r="L2639" s="8">
        <f t="shared" si="125"/>
        <v>7425.5181348446931</v>
      </c>
      <c r="M2639" s="14">
        <f>VLOOKUP(B2639,'[3]IVIC médio'!$A:$M,8,FALSE)</f>
        <v>0.28888888888888886</v>
      </c>
    </row>
    <row r="2640" spans="1:13" x14ac:dyDescent="0.25">
      <c r="A2640" s="7">
        <v>240615</v>
      </c>
      <c r="B2640" s="7">
        <v>2406155</v>
      </c>
      <c r="C2640" t="s">
        <v>1151</v>
      </c>
      <c r="D2640" t="s">
        <v>1086</v>
      </c>
      <c r="E2640" t="s">
        <v>466</v>
      </c>
      <c r="F2640" t="s">
        <v>10</v>
      </c>
      <c r="G2640">
        <f>VLOOKUP(A2640,[1]pop_total!$A:$H,8,FALSE)</f>
        <v>3739</v>
      </c>
      <c r="H2640">
        <f t="shared" si="123"/>
        <v>3739</v>
      </c>
      <c r="I2640">
        <v>0.59499999999999997</v>
      </c>
      <c r="J2640" s="1">
        <f>VLOOKUP(B2640,[2]Planilha1!$A:$F,6,FALSE)</f>
        <v>27729973.359999999</v>
      </c>
      <c r="K2640" s="10">
        <f t="shared" si="124"/>
        <v>7416.4143781759831</v>
      </c>
      <c r="L2640" s="8">
        <f t="shared" si="125"/>
        <v>7416.4143781759831</v>
      </c>
      <c r="M2640" s="14">
        <f>VLOOKUP(B2640,'[3]IVIC médio'!$A:$M,8,FALSE)</f>
        <v>0.3</v>
      </c>
    </row>
    <row r="2641" spans="1:13" x14ac:dyDescent="0.25">
      <c r="A2641" s="7">
        <v>270390</v>
      </c>
      <c r="B2641" s="7">
        <v>2703908</v>
      </c>
      <c r="C2641" t="s">
        <v>1151</v>
      </c>
      <c r="D2641" t="s">
        <v>1620</v>
      </c>
      <c r="E2641" t="s">
        <v>466</v>
      </c>
      <c r="F2641" t="s">
        <v>10</v>
      </c>
      <c r="G2641">
        <f>VLOOKUP(A2641,[1]pop_total!$A:$H,8,FALSE)</f>
        <v>4092</v>
      </c>
      <c r="H2641">
        <f t="shared" si="123"/>
        <v>4092</v>
      </c>
      <c r="I2641">
        <v>0.56200000000000006</v>
      </c>
      <c r="J2641" s="1">
        <f>VLOOKUP(B2641,[2]Planilha1!$A:$F,6,FALSE)</f>
        <v>54507421.130000003</v>
      </c>
      <c r="K2641" s="10">
        <f t="shared" si="124"/>
        <v>13320.484147116325</v>
      </c>
      <c r="L2641" s="8">
        <f t="shared" si="125"/>
        <v>12739.39</v>
      </c>
      <c r="M2641" s="14">
        <f>VLOOKUP(B2641,'[3]IVIC médio'!$A:$M,8,FALSE)</f>
        <v>0.26111111111111113</v>
      </c>
    </row>
    <row r="2642" spans="1:13" x14ac:dyDescent="0.25">
      <c r="A2642" s="7">
        <v>352590</v>
      </c>
      <c r="B2642" s="7">
        <v>3525904</v>
      </c>
      <c r="C2642" t="s">
        <v>3487</v>
      </c>
      <c r="D2642" t="s">
        <v>3202</v>
      </c>
      <c r="E2642" t="s">
        <v>2182</v>
      </c>
      <c r="F2642" t="s">
        <v>10</v>
      </c>
      <c r="G2642">
        <f>VLOOKUP(A2642,[1]pop_total!$A:$H,8,FALSE)</f>
        <v>443221</v>
      </c>
      <c r="H2642">
        <f t="shared" si="123"/>
        <v>200000</v>
      </c>
      <c r="I2642">
        <v>0.82199999999999995</v>
      </c>
      <c r="J2642" s="1">
        <f>VLOOKUP(B2642,[2]Planilha1!$A:$F,6,FALSE)</f>
        <v>3422499778.8899999</v>
      </c>
      <c r="K2642" s="10">
        <f t="shared" si="124"/>
        <v>7721.8809101779925</v>
      </c>
      <c r="L2642" s="8">
        <f t="shared" si="125"/>
        <v>7721.8809101779925</v>
      </c>
      <c r="M2642" s="14">
        <f>VLOOKUP(B2642,'[3]IVIC médio'!$A:$M,8,FALSE)</f>
        <v>1.25</v>
      </c>
    </row>
    <row r="2643" spans="1:13" x14ac:dyDescent="0.25">
      <c r="A2643" s="7">
        <v>411290</v>
      </c>
      <c r="B2643" s="7">
        <v>4112900</v>
      </c>
      <c r="C2643" t="s">
        <v>3990</v>
      </c>
      <c r="D2643" t="s">
        <v>3827</v>
      </c>
      <c r="E2643" t="s">
        <v>3828</v>
      </c>
      <c r="F2643" t="s">
        <v>10</v>
      </c>
      <c r="G2643">
        <f>VLOOKUP(A2643,[1]pop_total!$A:$H,8,FALSE)</f>
        <v>3333</v>
      </c>
      <c r="H2643">
        <f t="shared" si="123"/>
        <v>3333</v>
      </c>
      <c r="I2643">
        <v>0.68799999999999994</v>
      </c>
      <c r="J2643" s="1">
        <f>VLOOKUP(B2643,[2]Planilha1!$A:$F,6,FALSE)</f>
        <v>31557558.949999999</v>
      </c>
      <c r="K2643" s="10">
        <f t="shared" si="124"/>
        <v>9468.214506450644</v>
      </c>
      <c r="L2643" s="8">
        <f t="shared" si="125"/>
        <v>9468.214506450644</v>
      </c>
      <c r="M2643" s="14">
        <f>VLOOKUP(B2643,'[3]IVIC médio'!$A:$M,8,FALSE)</f>
        <v>0.34444444444444444</v>
      </c>
    </row>
    <row r="2644" spans="1:13" x14ac:dyDescent="0.25">
      <c r="A2644" s="7">
        <v>270400</v>
      </c>
      <c r="B2644" s="7">
        <v>2704005</v>
      </c>
      <c r="C2644" t="s">
        <v>1659</v>
      </c>
      <c r="D2644" t="s">
        <v>1620</v>
      </c>
      <c r="E2644" t="s">
        <v>466</v>
      </c>
      <c r="F2644" t="s">
        <v>10</v>
      </c>
      <c r="G2644">
        <f>VLOOKUP(A2644,[1]pop_total!$A:$H,8,FALSE)</f>
        <v>23907</v>
      </c>
      <c r="H2644">
        <f t="shared" si="123"/>
        <v>23907</v>
      </c>
      <c r="I2644">
        <v>0.57499999999999996</v>
      </c>
      <c r="J2644" s="1">
        <f>VLOOKUP(B2644,[2]Planilha1!$A:$F,6,FALSE)</f>
        <v>196167373.49000001</v>
      </c>
      <c r="K2644" s="10">
        <f t="shared" si="124"/>
        <v>8205.436629020789</v>
      </c>
      <c r="L2644" s="8">
        <f t="shared" si="125"/>
        <v>8205.436629020789</v>
      </c>
      <c r="M2644" s="14">
        <f>VLOOKUP(B2644,'[3]IVIC médio'!$A:$M,8,FALSE)</f>
        <v>0.25</v>
      </c>
    </row>
    <row r="2645" spans="1:13" x14ac:dyDescent="0.25">
      <c r="A2645" s="7">
        <v>352600</v>
      </c>
      <c r="B2645" s="7">
        <v>3526001</v>
      </c>
      <c r="C2645" t="s">
        <v>3488</v>
      </c>
      <c r="D2645" t="s">
        <v>3202</v>
      </c>
      <c r="E2645" t="s">
        <v>2182</v>
      </c>
      <c r="F2645" t="s">
        <v>10</v>
      </c>
      <c r="G2645">
        <f>VLOOKUP(A2645,[1]pop_total!$A:$H,8,FALSE)</f>
        <v>20448</v>
      </c>
      <c r="H2645">
        <f t="shared" si="123"/>
        <v>20448</v>
      </c>
      <c r="I2645">
        <v>0.745</v>
      </c>
      <c r="J2645" s="1">
        <f>VLOOKUP(B2645,[2]Planilha1!$A:$F,6,FALSE)</f>
        <v>117228449.91</v>
      </c>
      <c r="K2645" s="10">
        <f t="shared" si="124"/>
        <v>5733.0032232981221</v>
      </c>
      <c r="L2645" s="8">
        <f t="shared" si="125"/>
        <v>5733.0032232981221</v>
      </c>
      <c r="M2645" s="14">
        <f>VLOOKUP(B2645,'[3]IVIC médio'!$A:$M,8,FALSE)</f>
        <v>0.72222222222222232</v>
      </c>
    </row>
    <row r="2646" spans="1:13" x14ac:dyDescent="0.25">
      <c r="A2646" s="7">
        <v>260830</v>
      </c>
      <c r="B2646" s="7">
        <v>2608305</v>
      </c>
      <c r="C2646" t="s">
        <v>1538</v>
      </c>
      <c r="D2646" t="s">
        <v>1452</v>
      </c>
      <c r="E2646" t="s">
        <v>466</v>
      </c>
      <c r="F2646" t="s">
        <v>10</v>
      </c>
      <c r="G2646">
        <f>VLOOKUP(A2646,[1]pop_total!$A:$H,8,FALSE)</f>
        <v>15329</v>
      </c>
      <c r="H2646">
        <f t="shared" si="123"/>
        <v>15329</v>
      </c>
      <c r="I2646">
        <v>0.57499999999999996</v>
      </c>
      <c r="J2646" s="1">
        <f>VLOOKUP(B2646,[2]Planilha1!$A:$F,6,FALSE)</f>
        <v>84935730.459999993</v>
      </c>
      <c r="K2646" s="10">
        <f t="shared" si="124"/>
        <v>5540.8526622741201</v>
      </c>
      <c r="L2646" s="8">
        <f t="shared" si="125"/>
        <v>5540.8526622741201</v>
      </c>
      <c r="M2646" s="14">
        <f>VLOOKUP(B2646,'[3]IVIC médio'!$A:$M,8,FALSE)</f>
        <v>0.32777777777777778</v>
      </c>
    </row>
    <row r="2647" spans="1:13" x14ac:dyDescent="0.25">
      <c r="A2647" s="7">
        <v>420917</v>
      </c>
      <c r="B2647" s="7">
        <v>4209177</v>
      </c>
      <c r="C2647" t="s">
        <v>4324</v>
      </c>
      <c r="D2647" t="s">
        <v>4197</v>
      </c>
      <c r="E2647" t="s">
        <v>3828</v>
      </c>
      <c r="F2647" t="s">
        <v>10</v>
      </c>
      <c r="G2647">
        <f>VLOOKUP(A2647,[1]pop_total!$A:$H,8,FALSE)</f>
        <v>2555</v>
      </c>
      <c r="H2647">
        <f t="shared" si="123"/>
        <v>2555</v>
      </c>
      <c r="I2647">
        <v>0.71899999999999997</v>
      </c>
      <c r="J2647" s="1">
        <f>VLOOKUP(B2647,[2]Planilha1!$A:$F,6,FALSE)</f>
        <v>28043797.449999999</v>
      </c>
      <c r="K2647" s="10">
        <f t="shared" si="124"/>
        <v>10976.045968688844</v>
      </c>
      <c r="L2647" s="8">
        <f t="shared" si="125"/>
        <v>10976.045968688844</v>
      </c>
      <c r="M2647" s="14">
        <f>VLOOKUP(B2647,'[3]IVIC médio'!$A:$M,8,FALSE)</f>
        <v>0.45</v>
      </c>
    </row>
    <row r="2648" spans="1:13" x14ac:dyDescent="0.25">
      <c r="A2648" s="7">
        <v>352610</v>
      </c>
      <c r="B2648" s="7">
        <v>3526100</v>
      </c>
      <c r="C2648" t="s">
        <v>3489</v>
      </c>
      <c r="D2648" t="s">
        <v>3202</v>
      </c>
      <c r="E2648" t="s">
        <v>2182</v>
      </c>
      <c r="F2648" t="s">
        <v>10</v>
      </c>
      <c r="G2648">
        <f>VLOOKUP(A2648,[1]pop_total!$A:$H,8,FALSE)</f>
        <v>17154</v>
      </c>
      <c r="H2648">
        <f t="shared" si="123"/>
        <v>17154</v>
      </c>
      <c r="I2648">
        <v>0.7</v>
      </c>
      <c r="J2648" s="1">
        <f>VLOOKUP(B2648,[2]Planilha1!$A:$F,6,FALSE)</f>
        <v>92859175.420000002</v>
      </c>
      <c r="K2648" s="10">
        <f t="shared" si="124"/>
        <v>5413.2666095371342</v>
      </c>
      <c r="L2648" s="8">
        <f t="shared" si="125"/>
        <v>5413.2666095371342</v>
      </c>
      <c r="M2648" s="14">
        <f>VLOOKUP(B2648,'[3]IVIC médio'!$A:$M,8,FALSE)</f>
        <v>0.18888888888888891</v>
      </c>
    </row>
    <row r="2649" spans="1:13" x14ac:dyDescent="0.25">
      <c r="A2649" s="7">
        <v>352620</v>
      </c>
      <c r="B2649" s="7">
        <v>3526209</v>
      </c>
      <c r="C2649" t="s">
        <v>3490</v>
      </c>
      <c r="D2649" t="s">
        <v>3202</v>
      </c>
      <c r="E2649" t="s">
        <v>2182</v>
      </c>
      <c r="F2649" t="s">
        <v>10</v>
      </c>
      <c r="G2649">
        <f>VLOOKUP(A2649,[1]pop_total!$A:$H,8,FALSE)</f>
        <v>27404</v>
      </c>
      <c r="H2649">
        <f t="shared" si="123"/>
        <v>27404</v>
      </c>
      <c r="I2649">
        <v>0.70899999999999996</v>
      </c>
      <c r="J2649" s="1">
        <f>VLOOKUP(B2649,[2]Planilha1!$A:$F,6,FALSE)</f>
        <v>140561179.41</v>
      </c>
      <c r="K2649" s="10">
        <f t="shared" si="124"/>
        <v>5129.2212600350313</v>
      </c>
      <c r="L2649" s="8">
        <f t="shared" si="125"/>
        <v>5129.2212600350313</v>
      </c>
      <c r="M2649" s="14">
        <f>VLOOKUP(B2649,'[3]IVIC médio'!$A:$M,8,FALSE)</f>
        <v>0.83333333333333326</v>
      </c>
    </row>
    <row r="2650" spans="1:13" x14ac:dyDescent="0.25">
      <c r="A2650" s="7">
        <v>313680</v>
      </c>
      <c r="B2650" s="7">
        <v>3136801</v>
      </c>
      <c r="C2650" t="s">
        <v>2602</v>
      </c>
      <c r="D2650" t="s">
        <v>2181</v>
      </c>
      <c r="E2650" t="s">
        <v>2182</v>
      </c>
      <c r="F2650" t="s">
        <v>10</v>
      </c>
      <c r="G2650">
        <f>VLOOKUP(A2650,[1]pop_total!$A:$H,8,FALSE)</f>
        <v>3768</v>
      </c>
      <c r="H2650">
        <f t="shared" si="123"/>
        <v>3768</v>
      </c>
      <c r="I2650">
        <v>0.66900000000000004</v>
      </c>
      <c r="J2650" s="1">
        <f>VLOOKUP(B2650,[2]Planilha1!$A:$F,6,FALSE)</f>
        <v>29042870.23</v>
      </c>
      <c r="K2650" s="10">
        <f t="shared" si="124"/>
        <v>7707.768107749469</v>
      </c>
      <c r="L2650" s="8">
        <f t="shared" si="125"/>
        <v>7707.768107749469</v>
      </c>
      <c r="M2650" s="14">
        <f>VLOOKUP(B2650,'[3]IVIC médio'!$A:$M,8,FALSE)</f>
        <v>0.11666666666666667</v>
      </c>
    </row>
    <row r="2651" spans="1:13" x14ac:dyDescent="0.25">
      <c r="A2651" s="7">
        <v>411295</v>
      </c>
      <c r="B2651" s="7">
        <v>4112959</v>
      </c>
      <c r="C2651" t="s">
        <v>3991</v>
      </c>
      <c r="D2651" t="s">
        <v>3827</v>
      </c>
      <c r="E2651" t="s">
        <v>3828</v>
      </c>
      <c r="F2651" t="s">
        <v>10</v>
      </c>
      <c r="G2651">
        <f>VLOOKUP(A2651,[1]pop_total!$A:$H,8,FALSE)</f>
        <v>7771</v>
      </c>
      <c r="H2651">
        <f t="shared" si="123"/>
        <v>7771</v>
      </c>
      <c r="I2651">
        <v>0.70799999999999996</v>
      </c>
      <c r="J2651" s="1">
        <f>VLOOKUP(B2651,[2]Planilha1!$A:$F,6,FALSE)</f>
        <v>50518213.420000002</v>
      </c>
      <c r="K2651" s="10">
        <f t="shared" si="124"/>
        <v>6500.8639068330976</v>
      </c>
      <c r="L2651" s="8">
        <f t="shared" si="125"/>
        <v>6500.8639068330976</v>
      </c>
      <c r="M2651" s="14">
        <f>VLOOKUP(B2651,'[3]IVIC médio'!$A:$M,8,FALSE)</f>
        <v>0.60555555555555551</v>
      </c>
    </row>
    <row r="2652" spans="1:13" x14ac:dyDescent="0.25">
      <c r="A2652" s="7">
        <v>220553</v>
      </c>
      <c r="B2652" s="7">
        <v>2205532</v>
      </c>
      <c r="C2652" t="s">
        <v>791</v>
      </c>
      <c r="D2652" t="s">
        <v>682</v>
      </c>
      <c r="E2652" t="s">
        <v>466</v>
      </c>
      <c r="F2652" t="s">
        <v>10</v>
      </c>
      <c r="G2652">
        <f>VLOOKUP(A2652,[1]pop_total!$A:$H,8,FALSE)</f>
        <v>4425</v>
      </c>
      <c r="H2652">
        <f t="shared" si="123"/>
        <v>4425</v>
      </c>
      <c r="I2652">
        <v>0.55500000000000005</v>
      </c>
      <c r="J2652" s="1">
        <f>VLOOKUP(B2652,[2]Planilha1!$A:$F,6,FALSE)</f>
        <v>30346885.140000001</v>
      </c>
      <c r="K2652" s="10">
        <f t="shared" si="124"/>
        <v>6858.0531389830512</v>
      </c>
      <c r="L2652" s="8">
        <f t="shared" si="125"/>
        <v>6858.0531389830512</v>
      </c>
      <c r="M2652" s="14">
        <f>VLOOKUP(B2652,'[3]IVIC médio'!$A:$M,8,FALSE)</f>
        <v>0</v>
      </c>
    </row>
    <row r="2653" spans="1:13" x14ac:dyDescent="0.25">
      <c r="A2653" s="7">
        <v>260840</v>
      </c>
      <c r="B2653" s="7">
        <v>2608404</v>
      </c>
      <c r="C2653" t="s">
        <v>791</v>
      </c>
      <c r="D2653" t="s">
        <v>1452</v>
      </c>
      <c r="E2653" t="s">
        <v>466</v>
      </c>
      <c r="F2653" t="s">
        <v>10</v>
      </c>
      <c r="G2653">
        <f>VLOOKUP(A2653,[1]pop_total!$A:$H,8,FALSE)</f>
        <v>13648</v>
      </c>
      <c r="H2653">
        <f t="shared" si="123"/>
        <v>13648</v>
      </c>
      <c r="I2653">
        <v>0.50900000000000001</v>
      </c>
      <c r="J2653" s="1"/>
      <c r="K2653" s="10">
        <v>5485</v>
      </c>
      <c r="L2653" s="8">
        <f t="shared" si="125"/>
        <v>5485</v>
      </c>
      <c r="M2653" s="14">
        <f>VLOOKUP(B2653,'[3]IVIC médio'!$A:$M,8,FALSE)</f>
        <v>0.32222222222222224</v>
      </c>
    </row>
    <row r="2654" spans="1:13" x14ac:dyDescent="0.25">
      <c r="A2654" s="7">
        <v>250790</v>
      </c>
      <c r="B2654" s="7">
        <v>2507903</v>
      </c>
      <c r="C2654" t="s">
        <v>1341</v>
      </c>
      <c r="D2654" t="s">
        <v>1247</v>
      </c>
      <c r="E2654" t="s">
        <v>466</v>
      </c>
      <c r="F2654" t="s">
        <v>10</v>
      </c>
      <c r="G2654">
        <f>VLOOKUP(A2654,[1]pop_total!$A:$H,8,FALSE)</f>
        <v>10012</v>
      </c>
      <c r="H2654">
        <f t="shared" si="123"/>
        <v>10012</v>
      </c>
      <c r="I2654">
        <v>0.54800000000000004</v>
      </c>
      <c r="J2654" s="1">
        <f>VLOOKUP(B2654,[2]Planilha1!$A:$F,6,FALSE)</f>
        <v>61758379.189999998</v>
      </c>
      <c r="K2654" s="10">
        <f t="shared" si="124"/>
        <v>6168.435796044746</v>
      </c>
      <c r="L2654" s="8">
        <f t="shared" si="125"/>
        <v>6168.435796044746</v>
      </c>
      <c r="M2654" s="14">
        <f>VLOOKUP(B2654,'[3]IVIC médio'!$A:$M,8,FALSE)</f>
        <v>0.42222222222222217</v>
      </c>
    </row>
    <row r="2655" spans="1:13" x14ac:dyDescent="0.25">
      <c r="A2655" s="7">
        <v>250800</v>
      </c>
      <c r="B2655" s="7">
        <v>2508000</v>
      </c>
      <c r="C2655" t="s">
        <v>1342</v>
      </c>
      <c r="D2655" t="s">
        <v>1247</v>
      </c>
      <c r="E2655" t="s">
        <v>466</v>
      </c>
      <c r="F2655" t="s">
        <v>10</v>
      </c>
      <c r="G2655">
        <f>VLOOKUP(A2655,[1]pop_total!$A:$H,8,FALSE)</f>
        <v>9234</v>
      </c>
      <c r="H2655">
        <f t="shared" si="123"/>
        <v>9234</v>
      </c>
      <c r="I2655">
        <v>0.56999999999999995</v>
      </c>
      <c r="J2655" s="1">
        <f>VLOOKUP(B2655,[2]Planilha1!$A:$F,6,FALSE)</f>
        <v>43107969.189999998</v>
      </c>
      <c r="K2655" s="10">
        <f t="shared" si="124"/>
        <v>4668.3960569633955</v>
      </c>
      <c r="L2655" s="8">
        <f t="shared" si="125"/>
        <v>4668.3960569633955</v>
      </c>
      <c r="M2655" s="14">
        <f>VLOOKUP(B2655,'[3]IVIC médio'!$A:$M,8,FALSE)</f>
        <v>0.3611111111111111</v>
      </c>
    </row>
    <row r="2656" spans="1:13" x14ac:dyDescent="0.25">
      <c r="A2656" s="7">
        <v>130220</v>
      </c>
      <c r="B2656" s="7">
        <v>1302207</v>
      </c>
      <c r="C2656" t="s">
        <v>119</v>
      </c>
      <c r="D2656" t="s">
        <v>87</v>
      </c>
      <c r="E2656" t="s">
        <v>9</v>
      </c>
      <c r="F2656" t="s">
        <v>10</v>
      </c>
      <c r="G2656">
        <f>VLOOKUP(A2656,[1]pop_total!$A:$H,8,FALSE)</f>
        <v>10742</v>
      </c>
      <c r="H2656">
        <f t="shared" si="123"/>
        <v>10742</v>
      </c>
      <c r="I2656">
        <v>0.52200000000000002</v>
      </c>
      <c r="J2656" s="1">
        <f>VLOOKUP(B2656,[2]Planilha1!$A:$F,6,FALSE)</f>
        <v>82163383.060000002</v>
      </c>
      <c r="K2656" s="10">
        <f t="shared" si="124"/>
        <v>7648.7975293241489</v>
      </c>
      <c r="L2656" s="8">
        <f t="shared" si="125"/>
        <v>7648.7975293241489</v>
      </c>
      <c r="M2656" s="14">
        <f>VLOOKUP(B2656,'[3]IVIC médio'!$A:$M,8,FALSE)</f>
        <v>0.26666666666666666</v>
      </c>
    </row>
    <row r="2657" spans="1:13" x14ac:dyDescent="0.25">
      <c r="A2657" s="7">
        <v>313690</v>
      </c>
      <c r="B2657" s="7">
        <v>3136900</v>
      </c>
      <c r="C2657" t="s">
        <v>2603</v>
      </c>
      <c r="D2657" t="s">
        <v>2181</v>
      </c>
      <c r="E2657" t="s">
        <v>2182</v>
      </c>
      <c r="F2657" t="s">
        <v>10</v>
      </c>
      <c r="G2657">
        <f>VLOOKUP(A2657,[1]pop_total!$A:$H,8,FALSE)</f>
        <v>11084</v>
      </c>
      <c r="H2657">
        <f t="shared" si="123"/>
        <v>11084</v>
      </c>
      <c r="I2657">
        <v>0.72299999999999998</v>
      </c>
      <c r="J2657" s="1">
        <f>VLOOKUP(B2657,[2]Planilha1!$A:$F,6,FALSE)</f>
        <v>56435203.350000001</v>
      </c>
      <c r="K2657" s="10">
        <f t="shared" si="124"/>
        <v>5091.5917854565141</v>
      </c>
      <c r="L2657" s="8">
        <f t="shared" si="125"/>
        <v>5091.5917854565141</v>
      </c>
      <c r="M2657" s="14">
        <f>VLOOKUP(B2657,'[3]IVIC médio'!$A:$M,8,FALSE)</f>
        <v>0.3666666666666667</v>
      </c>
    </row>
    <row r="2658" spans="1:13" x14ac:dyDescent="0.25">
      <c r="A2658" s="7">
        <v>510517</v>
      </c>
      <c r="B2658" s="7">
        <v>5105176</v>
      </c>
      <c r="C2658" t="s">
        <v>5059</v>
      </c>
      <c r="D2658" t="s">
        <v>5002</v>
      </c>
      <c r="E2658" t="s">
        <v>4932</v>
      </c>
      <c r="F2658" t="s">
        <v>10</v>
      </c>
      <c r="G2658">
        <f>VLOOKUP(A2658,[1]pop_total!$A:$H,8,FALSE)</f>
        <v>10213</v>
      </c>
      <c r="H2658">
        <f t="shared" si="123"/>
        <v>10213</v>
      </c>
      <c r="I2658">
        <v>0.66200000000000003</v>
      </c>
      <c r="J2658" s="1"/>
      <c r="K2658" s="10">
        <v>5485</v>
      </c>
      <c r="L2658" s="8">
        <f t="shared" si="125"/>
        <v>5485</v>
      </c>
      <c r="M2658" s="14">
        <f>VLOOKUP(B2658,'[3]IVIC médio'!$A:$M,8,FALSE)</f>
        <v>0.21111111111111111</v>
      </c>
    </row>
    <row r="2659" spans="1:13" x14ac:dyDescent="0.25">
      <c r="A2659" s="7">
        <v>150390</v>
      </c>
      <c r="B2659" s="7">
        <v>1503903</v>
      </c>
      <c r="C2659" t="s">
        <v>227</v>
      </c>
      <c r="D2659" t="s">
        <v>166</v>
      </c>
      <c r="E2659" t="s">
        <v>9</v>
      </c>
      <c r="F2659" t="s">
        <v>10</v>
      </c>
      <c r="G2659">
        <f>VLOOKUP(A2659,[1]pop_total!$A:$H,8,FALSE)</f>
        <v>50881</v>
      </c>
      <c r="H2659">
        <f t="shared" si="123"/>
        <v>50881</v>
      </c>
      <c r="I2659">
        <v>0.59199999999999997</v>
      </c>
      <c r="J2659" s="1">
        <f>VLOOKUP(B2659,[2]Planilha1!$A:$F,6,FALSE)</f>
        <v>302392705.94999999</v>
      </c>
      <c r="K2659" s="10">
        <f t="shared" si="124"/>
        <v>5943.1360615947015</v>
      </c>
      <c r="L2659" s="8">
        <f t="shared" si="125"/>
        <v>5943.1360615947015</v>
      </c>
      <c r="M2659" s="14">
        <f>VLOOKUP(B2659,'[3]IVIC médio'!$A:$M,8,FALSE)</f>
        <v>0.28888888888888886</v>
      </c>
    </row>
    <row r="2660" spans="1:13" x14ac:dyDescent="0.25">
      <c r="A2660" s="7">
        <v>510520</v>
      </c>
      <c r="B2660" s="7">
        <v>5105200</v>
      </c>
      <c r="C2660" t="s">
        <v>5060</v>
      </c>
      <c r="D2660" t="s">
        <v>5002</v>
      </c>
      <c r="E2660" t="s">
        <v>4932</v>
      </c>
      <c r="F2660" t="s">
        <v>10</v>
      </c>
      <c r="G2660">
        <f>VLOOKUP(A2660,[1]pop_total!$A:$H,8,FALSE)</f>
        <v>11480</v>
      </c>
      <c r="H2660">
        <f t="shared" si="123"/>
        <v>11480</v>
      </c>
      <c r="I2660">
        <v>0.71399999999999997</v>
      </c>
      <c r="J2660" s="1">
        <f>VLOOKUP(B2660,[2]Planilha1!$A:$F,6,FALSE)</f>
        <v>76102476.819999993</v>
      </c>
      <c r="K2660" s="10">
        <f t="shared" si="124"/>
        <v>6629.1356114982573</v>
      </c>
      <c r="L2660" s="8">
        <f t="shared" si="125"/>
        <v>6629.1356114982573</v>
      </c>
      <c r="M2660" s="14">
        <f>VLOOKUP(B2660,'[3]IVIC médio'!$A:$M,8,FALSE)</f>
        <v>0.24444444444444446</v>
      </c>
    </row>
    <row r="2661" spans="1:13" x14ac:dyDescent="0.25">
      <c r="A2661" s="7">
        <v>291850</v>
      </c>
      <c r="B2661" s="7">
        <v>2918506</v>
      </c>
      <c r="C2661" t="s">
        <v>1997</v>
      </c>
      <c r="D2661" t="s">
        <v>1784</v>
      </c>
      <c r="E2661" t="s">
        <v>466</v>
      </c>
      <c r="F2661" t="s">
        <v>10</v>
      </c>
      <c r="G2661">
        <f>VLOOKUP(A2661,[1]pop_total!$A:$H,8,FALSE)</f>
        <v>16354</v>
      </c>
      <c r="H2661">
        <f t="shared" si="123"/>
        <v>16354</v>
      </c>
      <c r="I2661">
        <v>0.57099999999999995</v>
      </c>
      <c r="J2661" s="1">
        <f>VLOOKUP(B2661,[2]Planilha1!$A:$F,6,FALSE)</f>
        <v>69729053.620000005</v>
      </c>
      <c r="K2661" s="10">
        <f t="shared" si="124"/>
        <v>4263.7308071419839</v>
      </c>
      <c r="L2661" s="8">
        <f t="shared" si="125"/>
        <v>4263.7308071419839</v>
      </c>
      <c r="M2661" s="14">
        <f>VLOOKUP(B2661,'[3]IVIC médio'!$A:$M,8,FALSE)</f>
        <v>0.51111111111111107</v>
      </c>
    </row>
    <row r="2662" spans="1:13" x14ac:dyDescent="0.25">
      <c r="A2662" s="7">
        <v>411300</v>
      </c>
      <c r="B2662" s="7">
        <v>4113007</v>
      </c>
      <c r="C2662" t="s">
        <v>1997</v>
      </c>
      <c r="D2662" t="s">
        <v>3827</v>
      </c>
      <c r="E2662" t="s">
        <v>3828</v>
      </c>
      <c r="F2662" t="s">
        <v>10</v>
      </c>
      <c r="G2662">
        <f>VLOOKUP(A2662,[1]pop_total!$A:$H,8,FALSE)</f>
        <v>6690</v>
      </c>
      <c r="H2662">
        <f t="shared" si="123"/>
        <v>6690</v>
      </c>
      <c r="I2662">
        <v>0.71799999999999997</v>
      </c>
      <c r="J2662" s="1">
        <f>VLOOKUP(B2662,[2]Planilha1!$A:$F,6,FALSE)</f>
        <v>64441043.420000002</v>
      </c>
      <c r="K2662" s="10">
        <f t="shared" si="124"/>
        <v>9632.442962630792</v>
      </c>
      <c r="L2662" s="8">
        <f t="shared" si="125"/>
        <v>9632.442962630792</v>
      </c>
      <c r="M2662" s="14">
        <f>VLOOKUP(B2662,'[3]IVIC médio'!$A:$M,8,FALSE)</f>
        <v>0.69999999999999984</v>
      </c>
    </row>
    <row r="2663" spans="1:13" x14ac:dyDescent="0.25">
      <c r="A2663" s="7">
        <v>521220</v>
      </c>
      <c r="B2663" s="7">
        <v>5212204</v>
      </c>
      <c r="C2663" t="s">
        <v>1997</v>
      </c>
      <c r="D2663" t="s">
        <v>5136</v>
      </c>
      <c r="E2663" t="s">
        <v>4932</v>
      </c>
      <c r="F2663" t="s">
        <v>10</v>
      </c>
      <c r="G2663">
        <f>VLOOKUP(A2663,[1]pop_total!$A:$H,8,FALSE)</f>
        <v>19620</v>
      </c>
      <c r="H2663">
        <f t="shared" si="123"/>
        <v>19620</v>
      </c>
      <c r="I2663">
        <v>0.74299999999999999</v>
      </c>
      <c r="J2663" s="1">
        <f>VLOOKUP(B2663,[2]Planilha1!$A:$F,6,FALSE)</f>
        <v>139486625.88</v>
      </c>
      <c r="K2663" s="10">
        <f t="shared" si="124"/>
        <v>7109.4100856269115</v>
      </c>
      <c r="L2663" s="8">
        <f t="shared" si="125"/>
        <v>7109.4100856269115</v>
      </c>
      <c r="M2663" s="14">
        <f>VLOOKUP(B2663,'[3]IVIC médio'!$A:$M,8,FALSE)</f>
        <v>0.65</v>
      </c>
    </row>
    <row r="2664" spans="1:13" x14ac:dyDescent="0.25">
      <c r="A2664" s="7">
        <v>291855</v>
      </c>
      <c r="B2664" s="7">
        <v>2918555</v>
      </c>
      <c r="C2664" t="s">
        <v>1998</v>
      </c>
      <c r="D2664" t="s">
        <v>1784</v>
      </c>
      <c r="E2664" t="s">
        <v>466</v>
      </c>
      <c r="F2664" t="s">
        <v>10</v>
      </c>
      <c r="G2664">
        <f>VLOOKUP(A2664,[1]pop_total!$A:$H,8,FALSE)</f>
        <v>5888</v>
      </c>
      <c r="H2664">
        <f t="shared" si="123"/>
        <v>5888</v>
      </c>
      <c r="I2664">
        <v>0.56699999999999995</v>
      </c>
      <c r="J2664" s="1">
        <f>VLOOKUP(B2664,[2]Planilha1!$A:$F,6,FALSE)</f>
        <v>43208712.090000004</v>
      </c>
      <c r="K2664" s="10">
        <f t="shared" si="124"/>
        <v>7338.4361565896743</v>
      </c>
      <c r="L2664" s="8">
        <f t="shared" si="125"/>
        <v>7338.4361565896743</v>
      </c>
      <c r="M2664" s="14">
        <f>VLOOKUP(B2664,'[3]IVIC médio'!$A:$M,8,FALSE)</f>
        <v>0.46111111111111108</v>
      </c>
    </row>
    <row r="2665" spans="1:13" x14ac:dyDescent="0.25">
      <c r="A2665" s="7">
        <v>291860</v>
      </c>
      <c r="B2665" s="7">
        <v>2918605</v>
      </c>
      <c r="C2665" t="s">
        <v>1999</v>
      </c>
      <c r="D2665" t="s">
        <v>1784</v>
      </c>
      <c r="E2665" t="s">
        <v>466</v>
      </c>
      <c r="F2665" t="s">
        <v>10</v>
      </c>
      <c r="G2665">
        <f>VLOOKUP(A2665,[1]pop_total!$A:$H,8,FALSE)</f>
        <v>7379</v>
      </c>
      <c r="H2665">
        <f t="shared" si="123"/>
        <v>7379</v>
      </c>
      <c r="I2665">
        <v>0.60199999999999998</v>
      </c>
      <c r="J2665" s="1">
        <f>VLOOKUP(B2665,[2]Planilha1!$A:$F,6,FALSE)</f>
        <v>37436819.140000001</v>
      </c>
      <c r="K2665" s="10">
        <f t="shared" si="124"/>
        <v>5073.427177124272</v>
      </c>
      <c r="L2665" s="8">
        <f t="shared" si="125"/>
        <v>5073.427177124272</v>
      </c>
      <c r="M2665" s="14">
        <f>VLOOKUP(B2665,'[3]IVIC médio'!$A:$M,8,FALSE)</f>
        <v>0.68888888888888888</v>
      </c>
    </row>
    <row r="2666" spans="1:13" x14ac:dyDescent="0.25">
      <c r="A2666" s="7">
        <v>130230</v>
      </c>
      <c r="B2666" s="7">
        <v>1302306</v>
      </c>
      <c r="C2666" t="s">
        <v>120</v>
      </c>
      <c r="D2666" t="s">
        <v>87</v>
      </c>
      <c r="E2666" t="s">
        <v>9</v>
      </c>
      <c r="F2666" t="s">
        <v>10</v>
      </c>
      <c r="G2666">
        <f>VLOOKUP(A2666,[1]pop_total!$A:$H,8,FALSE)</f>
        <v>25172</v>
      </c>
      <c r="H2666">
        <f t="shared" si="123"/>
        <v>25172</v>
      </c>
      <c r="I2666">
        <v>0.51600000000000001</v>
      </c>
      <c r="J2666" s="1">
        <f>VLOOKUP(B2666,[2]Planilha1!$A:$F,6,FALSE)</f>
        <v>141875807.21000001</v>
      </c>
      <c r="K2666" s="10">
        <f t="shared" si="124"/>
        <v>5636.2548549976163</v>
      </c>
      <c r="L2666" s="8">
        <f t="shared" si="125"/>
        <v>5636.2548549976163</v>
      </c>
      <c r="M2666" s="14">
        <f>VLOOKUP(B2666,'[3]IVIC médio'!$A:$M,8,FALSE)</f>
        <v>0.11666666666666667</v>
      </c>
    </row>
    <row r="2667" spans="1:13" x14ac:dyDescent="0.25">
      <c r="A2667" s="7">
        <v>500515</v>
      </c>
      <c r="B2667" s="7">
        <v>5005152</v>
      </c>
      <c r="C2667" t="s">
        <v>4971</v>
      </c>
      <c r="D2667" t="s">
        <v>4931</v>
      </c>
      <c r="E2667" t="s">
        <v>4932</v>
      </c>
      <c r="F2667" t="s">
        <v>10</v>
      </c>
      <c r="G2667">
        <f>VLOOKUP(A2667,[1]pop_total!$A:$H,8,FALSE)</f>
        <v>6729</v>
      </c>
      <c r="H2667">
        <f t="shared" si="123"/>
        <v>6729</v>
      </c>
      <c r="I2667">
        <v>0.623</v>
      </c>
      <c r="J2667" s="1">
        <f>VLOOKUP(B2667,[2]Planilha1!$A:$F,6,FALSE)</f>
        <v>58898826.939999998</v>
      </c>
      <c r="K2667" s="10">
        <f t="shared" si="124"/>
        <v>8752.9836439292612</v>
      </c>
      <c r="L2667" s="8">
        <f t="shared" si="125"/>
        <v>8752.9836439292612</v>
      </c>
      <c r="M2667" s="14">
        <f>VLOOKUP(B2667,'[3]IVIC médio'!$A:$M,8,FALSE)</f>
        <v>0.20555555555555555</v>
      </c>
    </row>
    <row r="2668" spans="1:13" x14ac:dyDescent="0.25">
      <c r="A2668" s="7">
        <v>313695</v>
      </c>
      <c r="B2668" s="7">
        <v>3136959</v>
      </c>
      <c r="C2668" t="s">
        <v>2604</v>
      </c>
      <c r="D2668" t="s">
        <v>2181</v>
      </c>
      <c r="E2668" t="s">
        <v>2182</v>
      </c>
      <c r="F2668" t="s">
        <v>10</v>
      </c>
      <c r="G2668">
        <f>VLOOKUP(A2668,[1]pop_total!$A:$H,8,FALSE)</f>
        <v>5789</v>
      </c>
      <c r="H2668">
        <f t="shared" si="123"/>
        <v>5789</v>
      </c>
      <c r="I2668">
        <v>0.59199999999999997</v>
      </c>
      <c r="J2668" s="1">
        <f>VLOOKUP(B2668,[2]Planilha1!$A:$F,6,FALSE)</f>
        <v>34444475.090000004</v>
      </c>
      <c r="K2668" s="10">
        <f t="shared" si="124"/>
        <v>5949.9870599412689</v>
      </c>
      <c r="L2668" s="8">
        <f t="shared" si="125"/>
        <v>5949.9870599412689</v>
      </c>
      <c r="M2668" s="14">
        <f>VLOOKUP(B2668,'[3]IVIC médio'!$A:$M,8,FALSE)</f>
        <v>0.28333333333333333</v>
      </c>
    </row>
    <row r="2669" spans="1:13" x14ac:dyDescent="0.25">
      <c r="A2669" s="7">
        <v>411310</v>
      </c>
      <c r="B2669" s="7">
        <v>4113106</v>
      </c>
      <c r="C2669" t="s">
        <v>3992</v>
      </c>
      <c r="D2669" t="s">
        <v>3827</v>
      </c>
      <c r="E2669" t="s">
        <v>3828</v>
      </c>
      <c r="F2669" t="s">
        <v>10</v>
      </c>
      <c r="G2669">
        <f>VLOOKUP(A2669,[1]pop_total!$A:$H,8,FALSE)</f>
        <v>4582</v>
      </c>
      <c r="H2669">
        <f t="shared" si="123"/>
        <v>4582</v>
      </c>
      <c r="I2669">
        <v>0.72099999999999997</v>
      </c>
      <c r="J2669" s="1">
        <f>VLOOKUP(B2669,[2]Planilha1!$A:$F,6,FALSE)</f>
        <v>72878766.719999999</v>
      </c>
      <c r="K2669" s="10">
        <f t="shared" si="124"/>
        <v>15905.448869489306</v>
      </c>
      <c r="L2669" s="8">
        <f t="shared" si="125"/>
        <v>12739.39</v>
      </c>
      <c r="M2669" s="14">
        <f>VLOOKUP(B2669,'[3]IVIC médio'!$A:$M,8,FALSE)</f>
        <v>0.77222222222222225</v>
      </c>
    </row>
    <row r="2670" spans="1:13" x14ac:dyDescent="0.25">
      <c r="A2670" s="7">
        <v>130240</v>
      </c>
      <c r="B2670" s="7">
        <v>1302405</v>
      </c>
      <c r="C2670" t="s">
        <v>121</v>
      </c>
      <c r="D2670" t="s">
        <v>87</v>
      </c>
      <c r="E2670" t="s">
        <v>9</v>
      </c>
      <c r="F2670" t="s">
        <v>10</v>
      </c>
      <c r="G2670">
        <f>VLOOKUP(A2670,[1]pop_total!$A:$H,8,FALSE)</f>
        <v>45448</v>
      </c>
      <c r="H2670">
        <f t="shared" si="123"/>
        <v>45448</v>
      </c>
      <c r="I2670">
        <v>0.53100000000000003</v>
      </c>
      <c r="J2670" s="1">
        <f>VLOOKUP(B2670,[2]Planilha1!$A:$F,6,FALSE)</f>
        <v>195863737.62</v>
      </c>
      <c r="K2670" s="10">
        <f t="shared" si="124"/>
        <v>4309.6228133251188</v>
      </c>
      <c r="L2670" s="8">
        <f t="shared" si="125"/>
        <v>4309.6228133251188</v>
      </c>
      <c r="M2670" s="14">
        <f>VLOOKUP(B2670,'[3]IVIC médio'!$A:$M,8,FALSE)</f>
        <v>0.29444444444444445</v>
      </c>
    </row>
    <row r="2671" spans="1:13" x14ac:dyDescent="0.25">
      <c r="A2671" s="7">
        <v>420920</v>
      </c>
      <c r="B2671" s="7">
        <v>4209201</v>
      </c>
      <c r="C2671" t="s">
        <v>4325</v>
      </c>
      <c r="D2671" t="s">
        <v>4197</v>
      </c>
      <c r="E2671" t="s">
        <v>3828</v>
      </c>
      <c r="F2671" t="s">
        <v>10</v>
      </c>
      <c r="G2671">
        <f>VLOOKUP(A2671,[1]pop_total!$A:$H,8,FALSE)</f>
        <v>2248</v>
      </c>
      <c r="H2671">
        <f t="shared" si="123"/>
        <v>2248</v>
      </c>
      <c r="I2671">
        <v>0.78100000000000003</v>
      </c>
      <c r="J2671" s="1">
        <f>VLOOKUP(B2671,[2]Planilha1!$A:$F,6,FALSE)</f>
        <v>32390943.73</v>
      </c>
      <c r="K2671" s="10">
        <f t="shared" si="124"/>
        <v>14408.782798042705</v>
      </c>
      <c r="L2671" s="8">
        <f t="shared" si="125"/>
        <v>12739.39</v>
      </c>
      <c r="M2671" s="14">
        <f>VLOOKUP(B2671,'[3]IVIC médio'!$A:$M,8,FALSE)</f>
        <v>0.33333333333333337</v>
      </c>
    </row>
    <row r="2672" spans="1:13" x14ac:dyDescent="0.25">
      <c r="A2672" s="7">
        <v>313700</v>
      </c>
      <c r="B2672" s="7">
        <v>3137007</v>
      </c>
      <c r="C2672" t="s">
        <v>2605</v>
      </c>
      <c r="D2672" t="s">
        <v>2181</v>
      </c>
      <c r="E2672" t="s">
        <v>2182</v>
      </c>
      <c r="F2672" t="s">
        <v>10</v>
      </c>
      <c r="G2672">
        <f>VLOOKUP(A2672,[1]pop_total!$A:$H,8,FALSE)</f>
        <v>14383</v>
      </c>
      <c r="H2672">
        <f t="shared" si="123"/>
        <v>14383</v>
      </c>
      <c r="I2672">
        <v>0.54100000000000004</v>
      </c>
      <c r="J2672" s="1">
        <f>VLOOKUP(B2672,[2]Planilha1!$A:$F,6,FALSE)</f>
        <v>66837198.890000001</v>
      </c>
      <c r="K2672" s="10">
        <f t="shared" si="124"/>
        <v>4646.9581373844121</v>
      </c>
      <c r="L2672" s="8">
        <f t="shared" si="125"/>
        <v>4646.9581373844121</v>
      </c>
      <c r="M2672" s="14">
        <f>VLOOKUP(B2672,'[3]IVIC médio'!$A:$M,8,FALSE)</f>
        <v>0.20555555555555555</v>
      </c>
    </row>
    <row r="2673" spans="1:13" x14ac:dyDescent="0.25">
      <c r="A2673" s="7">
        <v>500520</v>
      </c>
      <c r="B2673" s="7">
        <v>5005202</v>
      </c>
      <c r="C2673" t="s">
        <v>4972</v>
      </c>
      <c r="D2673" t="s">
        <v>4931</v>
      </c>
      <c r="E2673" t="s">
        <v>4932</v>
      </c>
      <c r="F2673" t="s">
        <v>10</v>
      </c>
      <c r="G2673">
        <f>VLOOKUP(A2673,[1]pop_total!$A:$H,8,FALSE)</f>
        <v>21522</v>
      </c>
      <c r="H2673">
        <f t="shared" si="123"/>
        <v>21522</v>
      </c>
      <c r="I2673">
        <v>0.70399999999999996</v>
      </c>
      <c r="J2673" s="1">
        <f>VLOOKUP(B2673,[2]Planilha1!$A:$F,6,FALSE)</f>
        <v>132649591.48999999</v>
      </c>
      <c r="K2673" s="10">
        <f t="shared" si="124"/>
        <v>6163.4416638788216</v>
      </c>
      <c r="L2673" s="8">
        <f t="shared" si="125"/>
        <v>6163.4416638788216</v>
      </c>
      <c r="M2673" s="14">
        <f>VLOOKUP(B2673,'[3]IVIC médio'!$A:$M,8,FALSE)</f>
        <v>0.49444444444444446</v>
      </c>
    </row>
    <row r="2674" spans="1:13" x14ac:dyDescent="0.25">
      <c r="A2674" s="7">
        <v>291870</v>
      </c>
      <c r="B2674" s="7">
        <v>2918704</v>
      </c>
      <c r="C2674" t="s">
        <v>2000</v>
      </c>
      <c r="D2674" t="s">
        <v>1784</v>
      </c>
      <c r="E2674" t="s">
        <v>466</v>
      </c>
      <c r="F2674" t="s">
        <v>10</v>
      </c>
      <c r="G2674">
        <f>VLOOKUP(A2674,[1]pop_total!$A:$H,8,FALSE)</f>
        <v>4075</v>
      </c>
      <c r="H2674">
        <f t="shared" si="123"/>
        <v>4075</v>
      </c>
      <c r="I2674">
        <v>0.59899999999999998</v>
      </c>
      <c r="J2674" s="1">
        <f>VLOOKUP(B2674,[2]Planilha1!$A:$F,6,FALSE)</f>
        <v>35297188.200000003</v>
      </c>
      <c r="K2674" s="10">
        <f t="shared" si="124"/>
        <v>8661.8866748466262</v>
      </c>
      <c r="L2674" s="8">
        <f t="shared" si="125"/>
        <v>8661.8866748466262</v>
      </c>
      <c r="M2674" s="14">
        <f>VLOOKUP(B2674,'[3]IVIC médio'!$A:$M,8,FALSE)</f>
        <v>0.41666666666666669</v>
      </c>
    </row>
    <row r="2675" spans="1:13" x14ac:dyDescent="0.25">
      <c r="A2675" s="7">
        <v>313710</v>
      </c>
      <c r="B2675" s="7">
        <v>3137106</v>
      </c>
      <c r="C2675" t="s">
        <v>2606</v>
      </c>
      <c r="D2675" t="s">
        <v>2181</v>
      </c>
      <c r="E2675" t="s">
        <v>2182</v>
      </c>
      <c r="F2675" t="s">
        <v>10</v>
      </c>
      <c r="G2675">
        <f>VLOOKUP(A2675,[1]pop_total!$A:$H,8,FALSE)</f>
        <v>6631</v>
      </c>
      <c r="H2675">
        <f t="shared" si="123"/>
        <v>6631</v>
      </c>
      <c r="I2675">
        <v>0.71799999999999997</v>
      </c>
      <c r="J2675" s="1">
        <f>VLOOKUP(B2675,[2]Planilha1!$A:$F,6,FALSE)</f>
        <v>41515164.420000002</v>
      </c>
      <c r="K2675" s="10">
        <f t="shared" si="124"/>
        <v>6260.7697813301165</v>
      </c>
      <c r="L2675" s="8">
        <f t="shared" si="125"/>
        <v>6260.7697813301165</v>
      </c>
      <c r="M2675" s="14">
        <f>VLOOKUP(B2675,'[3]IVIC médio'!$A:$M,8,FALSE)</f>
        <v>0.35</v>
      </c>
    </row>
    <row r="2676" spans="1:13" x14ac:dyDescent="0.25">
      <c r="A2676" s="7">
        <v>280350</v>
      </c>
      <c r="B2676" s="7">
        <v>2803500</v>
      </c>
      <c r="C2676" t="s">
        <v>1744</v>
      </c>
      <c r="D2676" t="s">
        <v>1716</v>
      </c>
      <c r="E2676" t="s">
        <v>466</v>
      </c>
      <c r="F2676" t="s">
        <v>10</v>
      </c>
      <c r="G2676">
        <f>VLOOKUP(A2676,[1]pop_total!$A:$H,8,FALSE)</f>
        <v>101579</v>
      </c>
      <c r="H2676">
        <f t="shared" si="123"/>
        <v>101579</v>
      </c>
      <c r="I2676">
        <v>0.625</v>
      </c>
      <c r="J2676" s="1">
        <f>VLOOKUP(B2676,[2]Planilha1!$A:$F,6,FALSE)</f>
        <v>344141149.26999998</v>
      </c>
      <c r="K2676" s="10">
        <f t="shared" si="124"/>
        <v>3387.9162944112463</v>
      </c>
      <c r="L2676" s="8">
        <f t="shared" si="125"/>
        <v>3387.9162944112463</v>
      </c>
      <c r="M2676" s="14">
        <f>VLOOKUP(B2676,'[3]IVIC médio'!$A:$M,8,FALSE)</f>
        <v>0.38888888888888895</v>
      </c>
    </row>
    <row r="2677" spans="1:13" x14ac:dyDescent="0.25">
      <c r="A2677" s="7">
        <v>420930</v>
      </c>
      <c r="B2677" s="7">
        <v>4209300</v>
      </c>
      <c r="C2677" t="s">
        <v>4326</v>
      </c>
      <c r="D2677" t="s">
        <v>4197</v>
      </c>
      <c r="E2677" t="s">
        <v>3828</v>
      </c>
      <c r="F2677" t="s">
        <v>10</v>
      </c>
      <c r="G2677">
        <f>VLOOKUP(A2677,[1]pop_total!$A:$H,8,FALSE)</f>
        <v>164981</v>
      </c>
      <c r="H2677">
        <f t="shared" si="123"/>
        <v>164981</v>
      </c>
      <c r="I2677">
        <v>0.77</v>
      </c>
      <c r="J2677" s="1">
        <f>VLOOKUP(B2677,[2]Planilha1!$A:$F,6,FALSE)</f>
        <v>921909040.36000001</v>
      </c>
      <c r="K2677" s="10">
        <f t="shared" si="124"/>
        <v>5587.9709806583787</v>
      </c>
      <c r="L2677" s="8">
        <f t="shared" si="125"/>
        <v>5587.9709806583787</v>
      </c>
      <c r="M2677" s="14">
        <f>VLOOKUP(B2677,'[3]IVIC médio'!$A:$M,8,FALSE)</f>
        <v>0.72777777777777786</v>
      </c>
    </row>
    <row r="2678" spans="1:13" x14ac:dyDescent="0.25">
      <c r="A2678" s="7">
        <v>210570</v>
      </c>
      <c r="B2678" s="7">
        <v>2105708</v>
      </c>
      <c r="C2678" t="s">
        <v>563</v>
      </c>
      <c r="D2678" t="s">
        <v>465</v>
      </c>
      <c r="E2678" t="s">
        <v>466</v>
      </c>
      <c r="F2678" t="s">
        <v>10</v>
      </c>
      <c r="G2678">
        <f>VLOOKUP(A2678,[1]pop_total!$A:$H,8,FALSE)</f>
        <v>44403</v>
      </c>
      <c r="H2678">
        <f t="shared" si="123"/>
        <v>44403</v>
      </c>
      <c r="I2678">
        <v>0.58899999999999997</v>
      </c>
      <c r="J2678" s="1">
        <f>VLOOKUP(B2678,[2]Planilha1!$A:$F,6,FALSE)</f>
        <v>180540524.50999999</v>
      </c>
      <c r="K2678" s="10">
        <f t="shared" si="124"/>
        <v>4065.9533029299819</v>
      </c>
      <c r="L2678" s="8">
        <f t="shared" si="125"/>
        <v>4065.9533029299819</v>
      </c>
      <c r="M2678" s="14">
        <f>VLOOKUP(B2678,'[3]IVIC médio'!$A:$M,8,FALSE)</f>
        <v>0.34444444444444444</v>
      </c>
    </row>
    <row r="2679" spans="1:13" x14ac:dyDescent="0.25">
      <c r="A2679" s="7">
        <v>210580</v>
      </c>
      <c r="B2679" s="7">
        <v>2105807</v>
      </c>
      <c r="C2679" t="s">
        <v>564</v>
      </c>
      <c r="D2679" t="s">
        <v>465</v>
      </c>
      <c r="E2679" t="s">
        <v>466</v>
      </c>
      <c r="F2679" t="s">
        <v>10</v>
      </c>
      <c r="G2679">
        <f>VLOOKUP(A2679,[1]pop_total!$A:$H,8,FALSE)</f>
        <v>9506</v>
      </c>
      <c r="H2679">
        <f t="shared" si="123"/>
        <v>9506</v>
      </c>
      <c r="I2679">
        <v>0.58099999999999996</v>
      </c>
      <c r="J2679" s="1">
        <f>VLOOKUP(B2679,[2]Planilha1!$A:$F,6,FALSE)</f>
        <v>52024867.659999996</v>
      </c>
      <c r="K2679" s="10">
        <f t="shared" si="124"/>
        <v>5472.8453250578577</v>
      </c>
      <c r="L2679" s="8">
        <f t="shared" si="125"/>
        <v>5472.8453250578577</v>
      </c>
      <c r="M2679" s="14">
        <f>VLOOKUP(B2679,'[3]IVIC médio'!$A:$M,8,FALSE)</f>
        <v>0.12777777777777777</v>
      </c>
    </row>
    <row r="2680" spans="1:13" x14ac:dyDescent="0.25">
      <c r="A2680" s="7">
        <v>210594</v>
      </c>
      <c r="B2680" s="7">
        <v>2105948</v>
      </c>
      <c r="C2680" t="s">
        <v>567</v>
      </c>
      <c r="D2680" t="s">
        <v>465</v>
      </c>
      <c r="E2680" t="s">
        <v>466</v>
      </c>
      <c r="F2680" t="s">
        <v>10</v>
      </c>
      <c r="G2680">
        <f>VLOOKUP(A2680,[1]pop_total!$A:$H,8,FALSE)</f>
        <v>8758</v>
      </c>
      <c r="H2680">
        <f t="shared" si="123"/>
        <v>8758</v>
      </c>
      <c r="I2680">
        <v>0.60199999999999998</v>
      </c>
      <c r="J2680" s="1">
        <f>VLOOKUP(B2680,[2]Planilha1!$A:$F,6,FALSE)</f>
        <v>43391361.060000002</v>
      </c>
      <c r="K2680" s="10">
        <f t="shared" si="124"/>
        <v>4954.4828796528891</v>
      </c>
      <c r="L2680" s="8">
        <f t="shared" si="125"/>
        <v>4954.4828796528891</v>
      </c>
      <c r="M2680" s="14">
        <f>VLOOKUP(B2680,'[3]IVIC médio'!$A:$M,8,FALSE)</f>
        <v>0.23333333333333334</v>
      </c>
    </row>
    <row r="2681" spans="1:13" x14ac:dyDescent="0.25">
      <c r="A2681" s="7">
        <v>210590</v>
      </c>
      <c r="B2681" s="7">
        <v>2105906</v>
      </c>
      <c r="C2681" t="s">
        <v>565</v>
      </c>
      <c r="D2681" t="s">
        <v>465</v>
      </c>
      <c r="E2681" t="s">
        <v>466</v>
      </c>
      <c r="F2681" t="s">
        <v>10</v>
      </c>
      <c r="G2681">
        <f>VLOOKUP(A2681,[1]pop_total!$A:$H,8,FALSE)</f>
        <v>14769</v>
      </c>
      <c r="H2681">
        <f t="shared" si="123"/>
        <v>14769</v>
      </c>
      <c r="I2681">
        <v>0.55700000000000005</v>
      </c>
      <c r="J2681" s="1">
        <f>VLOOKUP(B2681,[2]Planilha1!$A:$F,6,FALSE)</f>
        <v>70752146.120000005</v>
      </c>
      <c r="K2681" s="10">
        <f t="shared" si="124"/>
        <v>4790.5847464283297</v>
      </c>
      <c r="L2681" s="8">
        <f t="shared" si="125"/>
        <v>4790.5847464283297</v>
      </c>
      <c r="M2681" s="14">
        <f>VLOOKUP(B2681,'[3]IVIC médio'!$A:$M,8,FALSE)</f>
        <v>0</v>
      </c>
    </row>
    <row r="2682" spans="1:13" x14ac:dyDescent="0.25">
      <c r="A2682" s="7">
        <v>250810</v>
      </c>
      <c r="B2682" s="7">
        <v>2508109</v>
      </c>
      <c r="C2682" t="s">
        <v>1343</v>
      </c>
      <c r="D2682" t="s">
        <v>1247</v>
      </c>
      <c r="E2682" t="s">
        <v>466</v>
      </c>
      <c r="F2682" t="s">
        <v>10</v>
      </c>
      <c r="G2682">
        <f>VLOOKUP(A2682,[1]pop_total!$A:$H,8,FALSE)</f>
        <v>4415</v>
      </c>
      <c r="H2682">
        <f t="shared" si="123"/>
        <v>4415</v>
      </c>
      <c r="I2682">
        <v>0.56299999999999994</v>
      </c>
      <c r="J2682" s="1">
        <f>VLOOKUP(B2682,[2]Planilha1!$A:$F,6,FALSE)</f>
        <v>29444433.940000001</v>
      </c>
      <c r="K2682" s="10">
        <f t="shared" si="124"/>
        <v>6669.1809603624015</v>
      </c>
      <c r="L2682" s="8">
        <f t="shared" si="125"/>
        <v>6669.1809603624015</v>
      </c>
      <c r="M2682" s="14">
        <f>VLOOKUP(B2682,'[3]IVIC médio'!$A:$M,8,FALSE)</f>
        <v>0.62222222222222223</v>
      </c>
    </row>
    <row r="2683" spans="1:13" x14ac:dyDescent="0.25">
      <c r="A2683" s="7">
        <v>220555</v>
      </c>
      <c r="B2683" s="7">
        <v>2205557</v>
      </c>
      <c r="C2683" t="s">
        <v>793</v>
      </c>
      <c r="D2683" t="s">
        <v>682</v>
      </c>
      <c r="E2683" t="s">
        <v>466</v>
      </c>
      <c r="F2683" t="s">
        <v>10</v>
      </c>
      <c r="G2683">
        <f>VLOOKUP(A2683,[1]pop_total!$A:$H,8,FALSE)</f>
        <v>8256</v>
      </c>
      <c r="H2683">
        <f t="shared" si="123"/>
        <v>8256</v>
      </c>
      <c r="I2683">
        <v>0.55000000000000004</v>
      </c>
      <c r="J2683" s="1">
        <f>VLOOKUP(B2683,[2]Planilha1!$A:$F,6,FALSE)</f>
        <v>50811449.420000002</v>
      </c>
      <c r="K2683" s="10">
        <f t="shared" si="124"/>
        <v>6154.4875750968995</v>
      </c>
      <c r="L2683" s="8">
        <f t="shared" si="125"/>
        <v>6154.4875750968995</v>
      </c>
      <c r="M2683" s="14">
        <f>VLOOKUP(B2683,'[3]IVIC médio'!$A:$M,8,FALSE)</f>
        <v>0.34444444444444444</v>
      </c>
    </row>
    <row r="2684" spans="1:13" x14ac:dyDescent="0.25">
      <c r="A2684" s="7">
        <v>431123</v>
      </c>
      <c r="B2684" s="7">
        <v>4311239</v>
      </c>
      <c r="C2684" t="s">
        <v>4674</v>
      </c>
      <c r="D2684" t="s">
        <v>4459</v>
      </c>
      <c r="E2684" t="s">
        <v>3828</v>
      </c>
      <c r="F2684" t="s">
        <v>10</v>
      </c>
      <c r="G2684">
        <f>VLOOKUP(A2684,[1]pop_total!$A:$H,8,FALSE)</f>
        <v>2251</v>
      </c>
      <c r="H2684">
        <f t="shared" si="123"/>
        <v>2251</v>
      </c>
      <c r="I2684">
        <v>0.67</v>
      </c>
      <c r="J2684" s="1">
        <f>VLOOKUP(B2684,[2]Planilha1!$A:$F,6,FALSE)</f>
        <v>25417055.260000002</v>
      </c>
      <c r="K2684" s="10">
        <f t="shared" si="124"/>
        <v>11291.450581963572</v>
      </c>
      <c r="L2684" s="8">
        <f t="shared" si="125"/>
        <v>11291.450581963572</v>
      </c>
      <c r="M2684" s="14">
        <f>VLOOKUP(B2684,'[3]IVIC médio'!$A:$M,8,FALSE)</f>
        <v>0.3888888888888889</v>
      </c>
    </row>
    <row r="2685" spans="1:13" x14ac:dyDescent="0.25">
      <c r="A2685" s="7">
        <v>270410</v>
      </c>
      <c r="B2685" s="7">
        <v>2704104</v>
      </c>
      <c r="C2685" t="s">
        <v>1660</v>
      </c>
      <c r="D2685" t="s">
        <v>1620</v>
      </c>
      <c r="E2685" t="s">
        <v>466</v>
      </c>
      <c r="F2685" t="s">
        <v>10</v>
      </c>
      <c r="G2685">
        <f>VLOOKUP(A2685,[1]pop_total!$A:$H,8,FALSE)</f>
        <v>18457</v>
      </c>
      <c r="H2685">
        <f t="shared" si="123"/>
        <v>18457</v>
      </c>
      <c r="I2685">
        <v>0.55200000000000005</v>
      </c>
      <c r="J2685" s="1">
        <f>VLOOKUP(B2685,[2]Planilha1!$A:$F,6,FALSE)</f>
        <v>129356273.12</v>
      </c>
      <c r="K2685" s="10">
        <f t="shared" si="124"/>
        <v>7008.5210554261257</v>
      </c>
      <c r="L2685" s="8">
        <f t="shared" si="125"/>
        <v>7008.5210554261257</v>
      </c>
      <c r="M2685" s="14">
        <f>VLOOKUP(B2685,'[3]IVIC médio'!$A:$M,8,FALSE)</f>
        <v>0.3888888888888889</v>
      </c>
    </row>
    <row r="2686" spans="1:13" x14ac:dyDescent="0.25">
      <c r="A2686" s="7">
        <v>171190</v>
      </c>
      <c r="B2686" s="7">
        <v>1711902</v>
      </c>
      <c r="C2686" t="s">
        <v>391</v>
      </c>
      <c r="D2686" t="s">
        <v>327</v>
      </c>
      <c r="E2686" t="s">
        <v>9</v>
      </c>
      <c r="F2686" t="s">
        <v>10</v>
      </c>
      <c r="G2686">
        <f>VLOOKUP(A2686,[1]pop_total!$A:$H,8,FALSE)</f>
        <v>15288</v>
      </c>
      <c r="H2686">
        <f t="shared" si="123"/>
        <v>15288</v>
      </c>
      <c r="I2686">
        <v>0.627</v>
      </c>
      <c r="J2686" s="1">
        <f>VLOOKUP(B2686,[2]Planilha1!$A:$F,6,FALSE)</f>
        <v>83624696.390000001</v>
      </c>
      <c r="K2686" s="10">
        <f t="shared" si="124"/>
        <v>5469.9565927524854</v>
      </c>
      <c r="L2686" s="8">
        <f t="shared" si="125"/>
        <v>5469.9565927524854</v>
      </c>
      <c r="M2686" s="14">
        <f>VLOOKUP(B2686,'[3]IVIC médio'!$A:$M,8,FALSE)</f>
        <v>0.35</v>
      </c>
    </row>
    <row r="2687" spans="1:13" x14ac:dyDescent="0.25">
      <c r="A2687" s="7">
        <v>313720</v>
      </c>
      <c r="B2687" s="7">
        <v>3137205</v>
      </c>
      <c r="C2687" t="s">
        <v>2607</v>
      </c>
      <c r="D2687" t="s">
        <v>2181</v>
      </c>
      <c r="E2687" t="s">
        <v>2182</v>
      </c>
      <c r="F2687" t="s">
        <v>10</v>
      </c>
      <c r="G2687">
        <f>VLOOKUP(A2687,[1]pop_total!$A:$H,8,FALSE)</f>
        <v>51412</v>
      </c>
      <c r="H2687">
        <f t="shared" si="123"/>
        <v>51412</v>
      </c>
      <c r="I2687">
        <v>0.73199999999999998</v>
      </c>
      <c r="J2687" s="1">
        <f>VLOOKUP(B2687,[2]Planilha1!$A:$F,6,FALSE)</f>
        <v>212521512.69</v>
      </c>
      <c r="K2687" s="10">
        <f t="shared" si="124"/>
        <v>4133.6947150470705</v>
      </c>
      <c r="L2687" s="8">
        <f t="shared" si="125"/>
        <v>4133.6947150470705</v>
      </c>
      <c r="M2687" s="14">
        <f>VLOOKUP(B2687,'[3]IVIC médio'!$A:$M,8,FALSE)</f>
        <v>0.8</v>
      </c>
    </row>
    <row r="2688" spans="1:13" x14ac:dyDescent="0.25">
      <c r="A2688" s="7">
        <v>240620</v>
      </c>
      <c r="B2688" s="7">
        <v>2406205</v>
      </c>
      <c r="C2688" t="s">
        <v>1152</v>
      </c>
      <c r="D2688" t="s">
        <v>1086</v>
      </c>
      <c r="E2688" t="s">
        <v>466</v>
      </c>
      <c r="F2688" t="s">
        <v>10</v>
      </c>
      <c r="G2688">
        <f>VLOOKUP(A2688,[1]pop_total!$A:$H,8,FALSE)</f>
        <v>6654</v>
      </c>
      <c r="H2688">
        <f t="shared" si="123"/>
        <v>6654</v>
      </c>
      <c r="I2688">
        <v>0.60099999999999998</v>
      </c>
      <c r="J2688" s="1">
        <f>VLOOKUP(B2688,[2]Planilha1!$A:$F,6,FALSE)</f>
        <v>33903832.259999998</v>
      </c>
      <c r="K2688" s="10">
        <f t="shared" si="124"/>
        <v>5095.2558250676284</v>
      </c>
      <c r="L2688" s="8">
        <f t="shared" si="125"/>
        <v>5095.2558250676284</v>
      </c>
      <c r="M2688" s="14">
        <f>VLOOKUP(B2688,'[3]IVIC médio'!$A:$M,8,FALSE)</f>
        <v>0.51111111111111118</v>
      </c>
    </row>
    <row r="2689" spans="1:13" x14ac:dyDescent="0.25">
      <c r="A2689" s="7">
        <v>250820</v>
      </c>
      <c r="B2689" s="7">
        <v>2508208</v>
      </c>
      <c r="C2689" t="s">
        <v>1344</v>
      </c>
      <c r="D2689" t="s">
        <v>1247</v>
      </c>
      <c r="E2689" t="s">
        <v>466</v>
      </c>
      <c r="F2689" t="s">
        <v>10</v>
      </c>
      <c r="G2689">
        <f>VLOOKUP(A2689,[1]pop_total!$A:$H,8,FALSE)</f>
        <v>7819</v>
      </c>
      <c r="H2689">
        <f t="shared" si="123"/>
        <v>7819</v>
      </c>
      <c r="I2689">
        <v>0.56999999999999995</v>
      </c>
      <c r="J2689" s="1">
        <f>VLOOKUP(B2689,[2]Planilha1!$A:$F,6,FALSE)</f>
        <v>40872845.780000001</v>
      </c>
      <c r="K2689" s="10">
        <f t="shared" si="124"/>
        <v>5227.3750837703028</v>
      </c>
      <c r="L2689" s="8">
        <f t="shared" si="125"/>
        <v>5227.3750837703028</v>
      </c>
      <c r="M2689" s="14">
        <f>VLOOKUP(B2689,'[3]IVIC médio'!$A:$M,8,FALSE)</f>
        <v>0</v>
      </c>
    </row>
    <row r="2690" spans="1:13" x14ac:dyDescent="0.25">
      <c r="A2690" s="7">
        <v>260850</v>
      </c>
      <c r="B2690" s="7">
        <v>2608503</v>
      </c>
      <c r="C2690" t="s">
        <v>1540</v>
      </c>
      <c r="D2690" t="s">
        <v>1452</v>
      </c>
      <c r="E2690" t="s">
        <v>466</v>
      </c>
      <c r="F2690" t="s">
        <v>10</v>
      </c>
      <c r="G2690">
        <f>VLOOKUP(A2690,[1]pop_total!$A:$H,8,FALSE)</f>
        <v>19003</v>
      </c>
      <c r="H2690">
        <f t="shared" si="123"/>
        <v>19003</v>
      </c>
      <c r="I2690">
        <v>0.60199999999999998</v>
      </c>
      <c r="J2690" s="1">
        <f>VLOOKUP(B2690,[2]Planilha1!$A:$F,6,FALSE)</f>
        <v>100746316.58</v>
      </c>
      <c r="K2690" s="10">
        <f t="shared" si="124"/>
        <v>5301.6006199021203</v>
      </c>
      <c r="L2690" s="8">
        <f t="shared" si="125"/>
        <v>5301.6006199021203</v>
      </c>
      <c r="M2690" s="14">
        <f>VLOOKUP(B2690,'[3]IVIC médio'!$A:$M,8,FALSE)</f>
        <v>0.84444444444444444</v>
      </c>
    </row>
    <row r="2691" spans="1:13" x14ac:dyDescent="0.25">
      <c r="A2691" s="7">
        <v>240630</v>
      </c>
      <c r="B2691" s="7">
        <v>2406304</v>
      </c>
      <c r="C2691" t="s">
        <v>1153</v>
      </c>
      <c r="D2691" t="s">
        <v>1086</v>
      </c>
      <c r="E2691" t="s">
        <v>466</v>
      </c>
      <c r="F2691" t="s">
        <v>10</v>
      </c>
      <c r="G2691">
        <f>VLOOKUP(A2691,[1]pop_total!$A:$H,8,FALSE)</f>
        <v>7338</v>
      </c>
      <c r="H2691">
        <f t="shared" ref="H2691:H2754" si="126">IF(G2691&gt;200000, 200000, G2691)</f>
        <v>7338</v>
      </c>
      <c r="I2691">
        <v>0.55300000000000005</v>
      </c>
      <c r="J2691" s="1">
        <f>VLOOKUP(B2691,[2]Planilha1!$A:$F,6,FALSE)</f>
        <v>35633848.520000003</v>
      </c>
      <c r="K2691" s="10">
        <f t="shared" ref="K2691:K2754" si="127">J2691/G2691</f>
        <v>4856.0709348596356</v>
      </c>
      <c r="L2691" s="8">
        <f t="shared" ref="L2691:L2754" si="128">IF(K2691&gt;12739.39, 12739.39, K2691)</f>
        <v>4856.0709348596356</v>
      </c>
      <c r="M2691" s="14">
        <f>VLOOKUP(B2691,'[3]IVIC médio'!$A:$M,8,FALSE)</f>
        <v>0.3</v>
      </c>
    </row>
    <row r="2692" spans="1:13" x14ac:dyDescent="0.25">
      <c r="A2692" s="7">
        <v>220557</v>
      </c>
      <c r="B2692" s="7">
        <v>2205573</v>
      </c>
      <c r="C2692" t="s">
        <v>795</v>
      </c>
      <c r="D2692" t="s">
        <v>682</v>
      </c>
      <c r="E2692" t="s">
        <v>466</v>
      </c>
      <c r="F2692" t="s">
        <v>10</v>
      </c>
      <c r="G2692">
        <f>VLOOKUP(A2692,[1]pop_total!$A:$H,8,FALSE)</f>
        <v>6331</v>
      </c>
      <c r="H2692">
        <f t="shared" si="126"/>
        <v>6331</v>
      </c>
      <c r="I2692">
        <v>0.52900000000000003</v>
      </c>
      <c r="J2692" s="1">
        <f>VLOOKUP(B2692,[2]Planilha1!$A:$F,6,FALSE)</f>
        <v>48217597.140000001</v>
      </c>
      <c r="K2692" s="10">
        <f t="shared" si="127"/>
        <v>7616.1107471173591</v>
      </c>
      <c r="L2692" s="8">
        <f t="shared" si="128"/>
        <v>7616.1107471173591</v>
      </c>
      <c r="M2692" s="14">
        <f>VLOOKUP(B2692,'[3]IVIC médio'!$A:$M,8,FALSE)</f>
        <v>0.96666666666666679</v>
      </c>
    </row>
    <row r="2693" spans="1:13" x14ac:dyDescent="0.25">
      <c r="A2693" s="7">
        <v>240640</v>
      </c>
      <c r="B2693" s="7">
        <v>2406403</v>
      </c>
      <c r="C2693" t="s">
        <v>1154</v>
      </c>
      <c r="D2693" t="s">
        <v>1086</v>
      </c>
      <c r="E2693" t="s">
        <v>466</v>
      </c>
      <c r="F2693" t="s">
        <v>10</v>
      </c>
      <c r="G2693">
        <f>VLOOKUP(A2693,[1]pop_total!$A:$H,8,FALSE)</f>
        <v>2567</v>
      </c>
      <c r="H2693">
        <f t="shared" si="126"/>
        <v>2567</v>
      </c>
      <c r="I2693">
        <v>0.58899999999999997</v>
      </c>
      <c r="J2693" s="1">
        <f>VLOOKUP(B2693,[2]Planilha1!$A:$F,6,FALSE)</f>
        <v>28847018.91</v>
      </c>
      <c r="K2693" s="10">
        <f t="shared" si="127"/>
        <v>11237.638843007402</v>
      </c>
      <c r="L2693" s="8">
        <f t="shared" si="128"/>
        <v>11237.638843007402</v>
      </c>
      <c r="M2693" s="14">
        <f>VLOOKUP(B2693,'[3]IVIC médio'!$A:$M,8,FALSE)</f>
        <v>0.48888888888888893</v>
      </c>
    </row>
    <row r="2694" spans="1:13" x14ac:dyDescent="0.25">
      <c r="A2694" s="7">
        <v>220556</v>
      </c>
      <c r="B2694" s="7">
        <v>2205565</v>
      </c>
      <c r="C2694" t="s">
        <v>794</v>
      </c>
      <c r="D2694" t="s">
        <v>682</v>
      </c>
      <c r="E2694" t="s">
        <v>466</v>
      </c>
      <c r="F2694" t="s">
        <v>10</v>
      </c>
      <c r="G2694">
        <f>VLOOKUP(A2694,[1]pop_total!$A:$H,8,FALSE)</f>
        <v>4995</v>
      </c>
      <c r="H2694">
        <f t="shared" si="126"/>
        <v>4995</v>
      </c>
      <c r="I2694">
        <v>0.502</v>
      </c>
      <c r="J2694" s="1">
        <f>VLOOKUP(B2694,[2]Planilha1!$A:$F,6,FALSE)</f>
        <v>71540989.689999998</v>
      </c>
      <c r="K2694" s="10">
        <f t="shared" si="127"/>
        <v>14322.520458458457</v>
      </c>
      <c r="L2694" s="8">
        <f t="shared" si="128"/>
        <v>12739.39</v>
      </c>
      <c r="M2694" s="14">
        <f>VLOOKUP(B2694,'[3]IVIC médio'!$A:$M,8,FALSE)</f>
        <v>0.39444444444444449</v>
      </c>
    </row>
    <row r="2695" spans="1:13" x14ac:dyDescent="0.25">
      <c r="A2695" s="7">
        <v>260845</v>
      </c>
      <c r="B2695" s="7">
        <v>2608453</v>
      </c>
      <c r="C2695" t="s">
        <v>1539</v>
      </c>
      <c r="D2695" t="s">
        <v>1452</v>
      </c>
      <c r="E2695" t="s">
        <v>466</v>
      </c>
      <c r="F2695" t="s">
        <v>10</v>
      </c>
      <c r="G2695">
        <f>VLOOKUP(A2695,[1]pop_total!$A:$H,8,FALSE)</f>
        <v>17981</v>
      </c>
      <c r="H2695">
        <f t="shared" si="126"/>
        <v>17981</v>
      </c>
      <c r="I2695">
        <v>0.60899999999999999</v>
      </c>
      <c r="J2695" s="1">
        <f>VLOOKUP(B2695,[2]Planilha1!$A:$F,6,FALSE)</f>
        <v>94437443.489999995</v>
      </c>
      <c r="K2695" s="10">
        <f t="shared" si="127"/>
        <v>5252.0684884044267</v>
      </c>
      <c r="L2695" s="8">
        <f t="shared" si="128"/>
        <v>5252.0684884044267</v>
      </c>
      <c r="M2695" s="14">
        <f>VLOOKUP(B2695,'[3]IVIC médio'!$A:$M,8,FALSE)</f>
        <v>0.63333333333333341</v>
      </c>
    </row>
    <row r="2696" spans="1:13" x14ac:dyDescent="0.25">
      <c r="A2696" s="7">
        <v>210592</v>
      </c>
      <c r="B2696" s="7">
        <v>2105922</v>
      </c>
      <c r="C2696" t="s">
        <v>566</v>
      </c>
      <c r="D2696" t="s">
        <v>465</v>
      </c>
      <c r="E2696" t="s">
        <v>466</v>
      </c>
      <c r="F2696" t="s">
        <v>10</v>
      </c>
      <c r="G2696">
        <f>VLOOKUP(A2696,[1]pop_total!$A:$H,8,FALSE)</f>
        <v>10572</v>
      </c>
      <c r="H2696">
        <f t="shared" si="126"/>
        <v>10572</v>
      </c>
      <c r="I2696">
        <v>0.56599999999999995</v>
      </c>
      <c r="J2696" s="1">
        <f>VLOOKUP(B2696,[2]Planilha1!$A:$F,6,FALSE)</f>
        <v>49839769.439999998</v>
      </c>
      <c r="K2696" s="10">
        <f t="shared" si="127"/>
        <v>4714.3179568671958</v>
      </c>
      <c r="L2696" s="8">
        <f t="shared" si="128"/>
        <v>4714.3179568671958</v>
      </c>
      <c r="M2696" s="14">
        <f>VLOOKUP(B2696,'[3]IVIC médio'!$A:$M,8,FALSE)</f>
        <v>0.78888888888888897</v>
      </c>
    </row>
    <row r="2697" spans="1:13" x14ac:dyDescent="0.25">
      <c r="A2697" s="7">
        <v>260860</v>
      </c>
      <c r="B2697" s="7">
        <v>2608602</v>
      </c>
      <c r="C2697" t="s">
        <v>1541</v>
      </c>
      <c r="D2697" t="s">
        <v>1452</v>
      </c>
      <c r="E2697" t="s">
        <v>466</v>
      </c>
      <c r="F2697" t="s">
        <v>10</v>
      </c>
      <c r="G2697">
        <f>VLOOKUP(A2697,[1]pop_total!$A:$H,8,FALSE)</f>
        <v>11933</v>
      </c>
      <c r="H2697">
        <f t="shared" si="126"/>
        <v>11933</v>
      </c>
      <c r="I2697">
        <v>0.52500000000000002</v>
      </c>
      <c r="J2697" s="1">
        <f>VLOOKUP(B2697,[2]Planilha1!$A:$F,6,FALSE)</f>
        <v>64574079.880000003</v>
      </c>
      <c r="K2697" s="10">
        <f t="shared" si="127"/>
        <v>5411.3869001927433</v>
      </c>
      <c r="L2697" s="8">
        <f t="shared" si="128"/>
        <v>5411.3869001927433</v>
      </c>
      <c r="M2697" s="14">
        <f>VLOOKUP(B2697,'[3]IVIC médio'!$A:$M,8,FALSE)</f>
        <v>0.34444444444444444</v>
      </c>
    </row>
    <row r="2698" spans="1:13" x14ac:dyDescent="0.25">
      <c r="A2698" s="7">
        <v>220558</v>
      </c>
      <c r="B2698" s="7">
        <v>2205581</v>
      </c>
      <c r="C2698" t="s">
        <v>796</v>
      </c>
      <c r="D2698" t="s">
        <v>682</v>
      </c>
      <c r="E2698" t="s">
        <v>466</v>
      </c>
      <c r="F2698" t="s">
        <v>10</v>
      </c>
      <c r="G2698">
        <f>VLOOKUP(A2698,[1]pop_total!$A:$H,8,FALSE)</f>
        <v>4810</v>
      </c>
      <c r="H2698">
        <f t="shared" si="126"/>
        <v>4810</v>
      </c>
      <c r="I2698">
        <v>0.58299999999999996</v>
      </c>
      <c r="J2698" s="1">
        <f>VLOOKUP(B2698,[2]Planilha1!$A:$F,6,FALSE)</f>
        <v>30190187.260000002</v>
      </c>
      <c r="K2698" s="10">
        <f t="shared" si="127"/>
        <v>6276.5462079002082</v>
      </c>
      <c r="L2698" s="8">
        <f t="shared" si="128"/>
        <v>6276.5462079002082</v>
      </c>
      <c r="M2698" s="14">
        <f>VLOOKUP(B2698,'[3]IVIC médio'!$A:$M,8,FALSE)</f>
        <v>0.49444444444444435</v>
      </c>
    </row>
    <row r="2699" spans="1:13" x14ac:dyDescent="0.25">
      <c r="A2699" s="7">
        <v>220559</v>
      </c>
      <c r="B2699" s="7">
        <v>2205599</v>
      </c>
      <c r="C2699" t="s">
        <v>797</v>
      </c>
      <c r="D2699" t="s">
        <v>682</v>
      </c>
      <c r="E2699" t="s">
        <v>466</v>
      </c>
      <c r="F2699" t="s">
        <v>10</v>
      </c>
      <c r="G2699">
        <f>VLOOKUP(A2699,[1]pop_total!$A:$H,8,FALSE)</f>
        <v>4520</v>
      </c>
      <c r="H2699">
        <f t="shared" si="126"/>
        <v>4520</v>
      </c>
      <c r="I2699">
        <v>0.54100000000000004</v>
      </c>
      <c r="J2699" s="1">
        <f>VLOOKUP(B2699,[2]Planilha1!$A:$F,6,FALSE)</f>
        <v>28635245.640000001</v>
      </c>
      <c r="K2699" s="10">
        <f t="shared" si="127"/>
        <v>6335.2313362831856</v>
      </c>
      <c r="L2699" s="8">
        <f t="shared" si="128"/>
        <v>6335.2313362831856</v>
      </c>
      <c r="M2699" s="14">
        <f>VLOOKUP(B2699,'[3]IVIC médio'!$A:$M,8,FALSE)</f>
        <v>0.75</v>
      </c>
    </row>
    <row r="2700" spans="1:13" x14ac:dyDescent="0.25">
      <c r="A2700" s="7">
        <v>171195</v>
      </c>
      <c r="B2700" s="7">
        <v>1711951</v>
      </c>
      <c r="C2700" t="s">
        <v>392</v>
      </c>
      <c r="D2700" t="s">
        <v>327</v>
      </c>
      <c r="E2700" t="s">
        <v>9</v>
      </c>
      <c r="F2700" t="s">
        <v>10</v>
      </c>
      <c r="G2700">
        <f>VLOOKUP(A2700,[1]pop_total!$A:$H,8,FALSE)</f>
        <v>3516</v>
      </c>
      <c r="H2700">
        <f t="shared" si="126"/>
        <v>3516</v>
      </c>
      <c r="I2700">
        <v>0.57899999999999996</v>
      </c>
      <c r="J2700" s="1">
        <f>VLOOKUP(B2700,[2]Planilha1!$A:$F,6,FALSE)</f>
        <v>26330571.300000001</v>
      </c>
      <c r="K2700" s="10">
        <f t="shared" si="127"/>
        <v>7488.785921501707</v>
      </c>
      <c r="L2700" s="8">
        <f t="shared" si="128"/>
        <v>7488.785921501707</v>
      </c>
      <c r="M2700" s="14">
        <f>VLOOKUP(B2700,'[3]IVIC médio'!$A:$M,8,FALSE)</f>
        <v>0.16666666666666669</v>
      </c>
    </row>
    <row r="2701" spans="1:13" x14ac:dyDescent="0.25">
      <c r="A2701" s="7">
        <v>260870</v>
      </c>
      <c r="B2701" s="7">
        <v>2608701</v>
      </c>
      <c r="C2701" t="s">
        <v>1542</v>
      </c>
      <c r="D2701" t="s">
        <v>1452</v>
      </c>
      <c r="E2701" t="s">
        <v>466</v>
      </c>
      <c r="F2701" t="s">
        <v>10</v>
      </c>
      <c r="G2701">
        <f>VLOOKUP(A2701,[1]pop_total!$A:$H,8,FALSE)</f>
        <v>14076</v>
      </c>
      <c r="H2701">
        <f t="shared" si="126"/>
        <v>14076</v>
      </c>
      <c r="I2701">
        <v>0.55100000000000005</v>
      </c>
      <c r="J2701" s="1">
        <f>VLOOKUP(B2701,[2]Planilha1!$A:$F,6,FALSE)</f>
        <v>65611360.609999999</v>
      </c>
      <c r="K2701" s="10">
        <f t="shared" si="127"/>
        <v>4661.2219813867578</v>
      </c>
      <c r="L2701" s="8">
        <f t="shared" si="128"/>
        <v>4661.2219813867578</v>
      </c>
      <c r="M2701" s="14">
        <f>VLOOKUP(B2701,'[3]IVIC médio'!$A:$M,8,FALSE)</f>
        <v>0.75555555555555554</v>
      </c>
    </row>
    <row r="2702" spans="1:13" x14ac:dyDescent="0.25">
      <c r="A2702" s="7">
        <v>313730</v>
      </c>
      <c r="B2702" s="7">
        <v>3137304</v>
      </c>
      <c r="C2702" t="s">
        <v>2608</v>
      </c>
      <c r="D2702" t="s">
        <v>2181</v>
      </c>
      <c r="E2702" t="s">
        <v>2182</v>
      </c>
      <c r="F2702" t="s">
        <v>10</v>
      </c>
      <c r="G2702">
        <f>VLOOKUP(A2702,[1]pop_total!$A:$H,8,FALSE)</f>
        <v>3313</v>
      </c>
      <c r="H2702">
        <f t="shared" si="126"/>
        <v>3313</v>
      </c>
      <c r="I2702">
        <v>0.63400000000000001</v>
      </c>
      <c r="J2702" s="1">
        <f>VLOOKUP(B2702,[2]Planilha1!$A:$F,6,FALSE)</f>
        <v>29095472.039999999</v>
      </c>
      <c r="K2702" s="10">
        <f t="shared" si="127"/>
        <v>8782.2131119830974</v>
      </c>
      <c r="L2702" s="8">
        <f t="shared" si="128"/>
        <v>8782.2131119830974</v>
      </c>
      <c r="M2702" s="14">
        <f>VLOOKUP(B2702,'[3]IVIC médio'!$A:$M,8,FALSE)</f>
        <v>0.33333333333333331</v>
      </c>
    </row>
    <row r="2703" spans="1:13" x14ac:dyDescent="0.25">
      <c r="A2703" s="7">
        <v>431127</v>
      </c>
      <c r="B2703" s="7">
        <v>4311270</v>
      </c>
      <c r="C2703" t="s">
        <v>4676</v>
      </c>
      <c r="D2703" t="s">
        <v>4459</v>
      </c>
      <c r="E2703" t="s">
        <v>3828</v>
      </c>
      <c r="F2703" t="s">
        <v>10</v>
      </c>
      <c r="G2703">
        <f>VLOOKUP(A2703,[1]pop_total!$A:$H,8,FALSE)</f>
        <v>1738</v>
      </c>
      <c r="H2703">
        <f t="shared" si="126"/>
        <v>1738</v>
      </c>
      <c r="I2703">
        <v>0.78900000000000003</v>
      </c>
      <c r="J2703" s="1">
        <f>VLOOKUP(B2703,[2]Planilha1!$A:$F,6,FALSE)</f>
        <v>32104339.43</v>
      </c>
      <c r="K2703" s="10">
        <f t="shared" si="127"/>
        <v>18472.001973532795</v>
      </c>
      <c r="L2703" s="8">
        <f t="shared" si="128"/>
        <v>12739.39</v>
      </c>
      <c r="M2703" s="14">
        <f>VLOOKUP(B2703,'[3]IVIC médio'!$A:$M,8,FALSE)</f>
        <v>0.58333333333333337</v>
      </c>
    </row>
    <row r="2704" spans="1:13" x14ac:dyDescent="0.25">
      <c r="A2704" s="7">
        <v>313740</v>
      </c>
      <c r="B2704" s="7">
        <v>3137403</v>
      </c>
      <c r="C2704" t="s">
        <v>2609</v>
      </c>
      <c r="D2704" t="s">
        <v>2181</v>
      </c>
      <c r="E2704" t="s">
        <v>2182</v>
      </c>
      <c r="F2704" t="s">
        <v>10</v>
      </c>
      <c r="G2704">
        <f>VLOOKUP(A2704,[1]pop_total!$A:$H,8,FALSE)</f>
        <v>12769</v>
      </c>
      <c r="H2704">
        <f t="shared" si="126"/>
        <v>12769</v>
      </c>
      <c r="I2704">
        <v>0.67600000000000005</v>
      </c>
      <c r="J2704" s="1">
        <f>VLOOKUP(B2704,[2]Planilha1!$A:$F,6,FALSE)</f>
        <v>68290410.769999996</v>
      </c>
      <c r="K2704" s="10">
        <f t="shared" si="127"/>
        <v>5348.1408700759648</v>
      </c>
      <c r="L2704" s="8">
        <f t="shared" si="128"/>
        <v>5348.1408700759648</v>
      </c>
      <c r="M2704" s="14">
        <f>VLOOKUP(B2704,'[3]IVIC médio'!$A:$M,8,FALSE)</f>
        <v>0.57777777777777772</v>
      </c>
    </row>
    <row r="2705" spans="1:13" x14ac:dyDescent="0.25">
      <c r="A2705" s="7">
        <v>313750</v>
      </c>
      <c r="B2705" s="7">
        <v>3137502</v>
      </c>
      <c r="C2705" t="s">
        <v>2610</v>
      </c>
      <c r="D2705" t="s">
        <v>2181</v>
      </c>
      <c r="E2705" t="s">
        <v>2182</v>
      </c>
      <c r="F2705" t="s">
        <v>10</v>
      </c>
      <c r="G2705">
        <f>VLOOKUP(A2705,[1]pop_total!$A:$H,8,FALSE)</f>
        <v>18904</v>
      </c>
      <c r="H2705">
        <f t="shared" si="126"/>
        <v>18904</v>
      </c>
      <c r="I2705">
        <v>0.70299999999999996</v>
      </c>
      <c r="J2705" s="1">
        <f>VLOOKUP(B2705,[2]Planilha1!$A:$F,6,FALSE)</f>
        <v>110235318.14</v>
      </c>
      <c r="K2705" s="10">
        <f t="shared" si="127"/>
        <v>5831.3223730427426</v>
      </c>
      <c r="L2705" s="8">
        <f t="shared" si="128"/>
        <v>5831.3223730427426</v>
      </c>
      <c r="M2705" s="14">
        <f>VLOOKUP(B2705,'[3]IVIC médio'!$A:$M,8,FALSE)</f>
        <v>0.56111111111111112</v>
      </c>
    </row>
    <row r="2706" spans="1:13" x14ac:dyDescent="0.25">
      <c r="A2706" s="7">
        <v>260875</v>
      </c>
      <c r="B2706" s="7">
        <v>2608750</v>
      </c>
      <c r="C2706" t="s">
        <v>1543</v>
      </c>
      <c r="D2706" t="s">
        <v>1452</v>
      </c>
      <c r="E2706" t="s">
        <v>466</v>
      </c>
      <c r="F2706" t="s">
        <v>10</v>
      </c>
      <c r="G2706">
        <f>VLOOKUP(A2706,[1]pop_total!$A:$H,8,FALSE)</f>
        <v>24088</v>
      </c>
      <c r="H2706">
        <f t="shared" si="126"/>
        <v>24088</v>
      </c>
      <c r="I2706">
        <v>0.59699999999999998</v>
      </c>
      <c r="J2706" s="1">
        <f>VLOOKUP(B2706,[2]Planilha1!$A:$F,6,FALSE)</f>
        <v>130029035.27</v>
      </c>
      <c r="K2706" s="10">
        <f t="shared" si="127"/>
        <v>5398.083496761873</v>
      </c>
      <c r="L2706" s="8">
        <f t="shared" si="128"/>
        <v>5398.083496761873</v>
      </c>
      <c r="M2706" s="14">
        <f>VLOOKUP(B2706,'[3]IVIC médio'!$A:$M,8,FALSE)</f>
        <v>0.61666666666666659</v>
      </c>
    </row>
    <row r="2707" spans="1:13" x14ac:dyDescent="0.25">
      <c r="A2707" s="7">
        <v>313753</v>
      </c>
      <c r="B2707" s="7">
        <v>3137536</v>
      </c>
      <c r="C2707" t="s">
        <v>2611</v>
      </c>
      <c r="D2707" t="s">
        <v>2181</v>
      </c>
      <c r="E2707" t="s">
        <v>2182</v>
      </c>
      <c r="F2707" t="s">
        <v>10</v>
      </c>
      <c r="G2707">
        <f>VLOOKUP(A2707,[1]pop_total!$A:$H,8,FALSE)</f>
        <v>8969</v>
      </c>
      <c r="H2707">
        <f t="shared" si="126"/>
        <v>8969</v>
      </c>
      <c r="I2707">
        <v>0.67900000000000005</v>
      </c>
      <c r="J2707" s="1">
        <f>VLOOKUP(B2707,[2]Planilha1!$A:$F,6,FALSE)</f>
        <v>53471614.850000001</v>
      </c>
      <c r="K2707" s="10">
        <f t="shared" si="127"/>
        <v>5961.8257163563385</v>
      </c>
      <c r="L2707" s="8">
        <f t="shared" si="128"/>
        <v>5961.8257163563385</v>
      </c>
      <c r="M2707" s="14">
        <f>VLOOKUP(B2707,'[3]IVIC médio'!$A:$M,8,FALSE)</f>
        <v>-7.7777777777777765E-2</v>
      </c>
    </row>
    <row r="2708" spans="1:13" x14ac:dyDescent="0.25">
      <c r="A2708" s="7">
        <v>210596</v>
      </c>
      <c r="B2708" s="7">
        <v>2105963</v>
      </c>
      <c r="C2708" t="s">
        <v>568</v>
      </c>
      <c r="D2708" t="s">
        <v>465</v>
      </c>
      <c r="E2708" t="s">
        <v>466</v>
      </c>
      <c r="F2708" t="s">
        <v>10</v>
      </c>
      <c r="G2708">
        <f>VLOOKUP(A2708,[1]pop_total!$A:$H,8,FALSE)</f>
        <v>11411</v>
      </c>
      <c r="H2708">
        <f t="shared" si="126"/>
        <v>11411</v>
      </c>
      <c r="I2708">
        <v>0.502</v>
      </c>
      <c r="J2708" s="1">
        <f>VLOOKUP(B2708,[2]Planilha1!$A:$F,6,FALSE)</f>
        <v>55380461.359999999</v>
      </c>
      <c r="K2708" s="10">
        <f t="shared" si="127"/>
        <v>4853.2522443256503</v>
      </c>
      <c r="L2708" s="8">
        <f t="shared" si="128"/>
        <v>4853.2522443256503</v>
      </c>
      <c r="M2708" s="14">
        <f>VLOOKUP(B2708,'[3]IVIC médio'!$A:$M,8,FALSE)</f>
        <v>0.46666666666666667</v>
      </c>
    </row>
    <row r="2709" spans="1:13" x14ac:dyDescent="0.25">
      <c r="A2709" s="7">
        <v>240650</v>
      </c>
      <c r="B2709" s="7">
        <v>2406502</v>
      </c>
      <c r="C2709" t="s">
        <v>1155</v>
      </c>
      <c r="D2709" t="s">
        <v>1086</v>
      </c>
      <c r="E2709" t="s">
        <v>466</v>
      </c>
      <c r="F2709" t="s">
        <v>10</v>
      </c>
      <c r="G2709">
        <f>VLOOKUP(A2709,[1]pop_total!$A:$H,8,FALSE)</f>
        <v>15573</v>
      </c>
      <c r="H2709">
        <f t="shared" si="126"/>
        <v>15573</v>
      </c>
      <c r="I2709">
        <v>0.58499999999999996</v>
      </c>
      <c r="J2709" s="1">
        <f>VLOOKUP(B2709,[2]Planilha1!$A:$F,6,FALSE)</f>
        <v>77195696.069999993</v>
      </c>
      <c r="K2709" s="10">
        <f t="shared" si="127"/>
        <v>4957.0215160855323</v>
      </c>
      <c r="L2709" s="8">
        <f t="shared" si="128"/>
        <v>4957.0215160855323</v>
      </c>
      <c r="M2709" s="14">
        <f>VLOOKUP(B2709,'[3]IVIC médio'!$A:$M,8,FALSE)</f>
        <v>0.54444444444444451</v>
      </c>
    </row>
    <row r="2710" spans="1:13" x14ac:dyDescent="0.25">
      <c r="A2710" s="7">
        <v>291875</v>
      </c>
      <c r="B2710" s="7">
        <v>2918753</v>
      </c>
      <c r="C2710" t="s">
        <v>2001</v>
      </c>
      <c r="D2710" t="s">
        <v>1784</v>
      </c>
      <c r="E2710" t="s">
        <v>466</v>
      </c>
      <c r="F2710" t="s">
        <v>10</v>
      </c>
      <c r="G2710">
        <f>VLOOKUP(A2710,[1]pop_total!$A:$H,8,FALSE)</f>
        <v>14105</v>
      </c>
      <c r="H2710">
        <f t="shared" si="126"/>
        <v>14105</v>
      </c>
      <c r="I2710">
        <v>0.54500000000000004</v>
      </c>
      <c r="J2710" s="1">
        <f>VLOOKUP(B2710,[2]Planilha1!$A:$F,6,FALSE)</f>
        <v>55784248.420000002</v>
      </c>
      <c r="K2710" s="10">
        <f t="shared" si="127"/>
        <v>3954.9272187167671</v>
      </c>
      <c r="L2710" s="8">
        <f t="shared" si="128"/>
        <v>3954.9272187167671</v>
      </c>
      <c r="M2710" s="14">
        <f>VLOOKUP(B2710,'[3]IVIC médio'!$A:$M,8,FALSE)</f>
        <v>0.15000000000000005</v>
      </c>
    </row>
    <row r="2711" spans="1:13" x14ac:dyDescent="0.25">
      <c r="A2711" s="7">
        <v>240660</v>
      </c>
      <c r="B2711" s="7">
        <v>2406601</v>
      </c>
      <c r="C2711" t="s">
        <v>1156</v>
      </c>
      <c r="D2711" t="s">
        <v>1086</v>
      </c>
      <c r="E2711" t="s">
        <v>466</v>
      </c>
      <c r="F2711" t="s">
        <v>10</v>
      </c>
      <c r="G2711">
        <f>VLOOKUP(A2711,[1]pop_total!$A:$H,8,FALSE)</f>
        <v>8319</v>
      </c>
      <c r="H2711">
        <f t="shared" si="126"/>
        <v>8319</v>
      </c>
      <c r="I2711">
        <v>0.58199999999999996</v>
      </c>
      <c r="J2711" s="1">
        <f>VLOOKUP(B2711,[2]Planilha1!$A:$F,6,FALSE)</f>
        <v>40283668.859999999</v>
      </c>
      <c r="K2711" s="10">
        <f t="shared" si="127"/>
        <v>4842.3691381175622</v>
      </c>
      <c r="L2711" s="8">
        <f t="shared" si="128"/>
        <v>4842.3691381175622</v>
      </c>
      <c r="M2711" s="14">
        <f>VLOOKUP(B2711,'[3]IVIC médio'!$A:$M,8,FALSE)</f>
        <v>0.75555555555555565</v>
      </c>
    </row>
    <row r="2712" spans="1:13" x14ac:dyDescent="0.25">
      <c r="A2712" s="7">
        <v>313760</v>
      </c>
      <c r="B2712" s="7">
        <v>3137601</v>
      </c>
      <c r="C2712" t="s">
        <v>2612</v>
      </c>
      <c r="D2712" t="s">
        <v>2181</v>
      </c>
      <c r="E2712" t="s">
        <v>2182</v>
      </c>
      <c r="F2712" t="s">
        <v>10</v>
      </c>
      <c r="G2712">
        <f>VLOOKUP(A2712,[1]pop_total!$A:$H,8,FALSE)</f>
        <v>75145</v>
      </c>
      <c r="H2712">
        <f t="shared" si="126"/>
        <v>75145</v>
      </c>
      <c r="I2712">
        <v>0.77700000000000002</v>
      </c>
      <c r="J2712" s="1">
        <f>VLOOKUP(B2712,[2]Planilha1!$A:$F,6,FALSE)</f>
        <v>429471233.92000002</v>
      </c>
      <c r="K2712" s="10">
        <f t="shared" si="127"/>
        <v>5715.2336671767916</v>
      </c>
      <c r="L2712" s="8">
        <f t="shared" si="128"/>
        <v>5715.2336671767916</v>
      </c>
      <c r="M2712" s="14">
        <f>VLOOKUP(B2712,'[3]IVIC médio'!$A:$M,8,FALSE)</f>
        <v>0.53888888888888897</v>
      </c>
    </row>
    <row r="2713" spans="1:13" x14ac:dyDescent="0.25">
      <c r="A2713" s="7">
        <v>521225</v>
      </c>
      <c r="B2713" s="7">
        <v>5212253</v>
      </c>
      <c r="C2713" t="s">
        <v>5262</v>
      </c>
      <c r="D2713" t="s">
        <v>5136</v>
      </c>
      <c r="E2713" t="s">
        <v>4932</v>
      </c>
      <c r="F2713" t="s">
        <v>10</v>
      </c>
      <c r="G2713">
        <f>VLOOKUP(A2713,[1]pop_total!$A:$H,8,FALSE)</f>
        <v>1390</v>
      </c>
      <c r="H2713">
        <f t="shared" si="126"/>
        <v>1390</v>
      </c>
      <c r="I2713">
        <v>0.74</v>
      </c>
      <c r="J2713" s="1">
        <f>VLOOKUP(B2713,[2]Planilha1!$A:$F,6,FALSE)</f>
        <v>25865672.82</v>
      </c>
      <c r="K2713" s="10">
        <f t="shared" si="127"/>
        <v>18608.397712230217</v>
      </c>
      <c r="L2713" s="8">
        <f t="shared" si="128"/>
        <v>12739.39</v>
      </c>
      <c r="M2713" s="14">
        <f>VLOOKUP(B2713,'[3]IVIC médio'!$A:$M,8,FALSE)</f>
        <v>-1.1111111111111117E-2</v>
      </c>
    </row>
    <row r="2714" spans="1:13" x14ac:dyDescent="0.25">
      <c r="A2714" s="7">
        <v>250830</v>
      </c>
      <c r="B2714" s="7">
        <v>2508307</v>
      </c>
      <c r="C2714" t="s">
        <v>1345</v>
      </c>
      <c r="D2714" t="s">
        <v>1247</v>
      </c>
      <c r="E2714" t="s">
        <v>466</v>
      </c>
      <c r="F2714" t="s">
        <v>10</v>
      </c>
      <c r="G2714">
        <f>VLOOKUP(A2714,[1]pop_total!$A:$H,8,FALSE)</f>
        <v>27730</v>
      </c>
      <c r="H2714">
        <f t="shared" si="126"/>
        <v>27730</v>
      </c>
      <c r="I2714">
        <v>0.627</v>
      </c>
      <c r="J2714" s="1">
        <f>VLOOKUP(B2714,[2]Planilha1!$A:$F,6,FALSE)</f>
        <v>112667102.34</v>
      </c>
      <c r="K2714" s="10">
        <f t="shared" si="127"/>
        <v>4063.0040512080782</v>
      </c>
      <c r="L2714" s="8">
        <f t="shared" si="128"/>
        <v>4063.0040512080782</v>
      </c>
      <c r="M2714" s="14">
        <f>VLOOKUP(B2714,'[3]IVIC médio'!$A:$M,8,FALSE)</f>
        <v>0.78333333333333321</v>
      </c>
    </row>
    <row r="2715" spans="1:13" x14ac:dyDescent="0.25">
      <c r="A2715" s="7">
        <v>431130</v>
      </c>
      <c r="B2715" s="7">
        <v>4311304</v>
      </c>
      <c r="C2715" t="s">
        <v>4677</v>
      </c>
      <c r="D2715" t="s">
        <v>4459</v>
      </c>
      <c r="E2715" t="s">
        <v>3828</v>
      </c>
      <c r="F2715" t="s">
        <v>10</v>
      </c>
      <c r="G2715">
        <f>VLOOKUP(A2715,[1]pop_total!$A:$H,8,FALSE)</f>
        <v>27659</v>
      </c>
      <c r="H2715">
        <f t="shared" si="126"/>
        <v>27659</v>
      </c>
      <c r="I2715">
        <v>0.73799999999999999</v>
      </c>
      <c r="J2715" s="1">
        <f>VLOOKUP(B2715,[2]Planilha1!$A:$F,6,FALSE)</f>
        <v>166436928.31999999</v>
      </c>
      <c r="K2715" s="10">
        <f t="shared" si="127"/>
        <v>6017.460078817021</v>
      </c>
      <c r="L2715" s="8">
        <f t="shared" si="128"/>
        <v>6017.460078817021</v>
      </c>
      <c r="M2715" s="14">
        <f>VLOOKUP(B2715,'[3]IVIC médio'!$A:$M,8,FALSE)</f>
        <v>0.41111111111111115</v>
      </c>
    </row>
    <row r="2716" spans="1:13" x14ac:dyDescent="0.25">
      <c r="A2716" s="7">
        <v>431125</v>
      </c>
      <c r="B2716" s="7">
        <v>4311254</v>
      </c>
      <c r="C2716" t="s">
        <v>4675</v>
      </c>
      <c r="D2716" t="s">
        <v>4459</v>
      </c>
      <c r="E2716" t="s">
        <v>3828</v>
      </c>
      <c r="F2716" t="s">
        <v>10</v>
      </c>
      <c r="G2716">
        <f>VLOOKUP(A2716,[1]pop_total!$A:$H,8,FALSE)</f>
        <v>5341</v>
      </c>
      <c r="H2716">
        <f t="shared" si="126"/>
        <v>5341</v>
      </c>
      <c r="I2716">
        <v>0.64300000000000002</v>
      </c>
      <c r="J2716" s="1">
        <f>VLOOKUP(B2716,[2]Planilha1!$A:$F,6,FALSE)</f>
        <v>42102930.450000003</v>
      </c>
      <c r="K2716" s="10">
        <f t="shared" si="127"/>
        <v>7882.9676933158589</v>
      </c>
      <c r="L2716" s="8">
        <f t="shared" si="128"/>
        <v>7882.9676933158589</v>
      </c>
      <c r="M2716" s="14">
        <f>VLOOKUP(B2716,'[3]IVIC médio'!$A:$M,8,FALSE)</f>
        <v>-4.4444444444444453E-2</v>
      </c>
    </row>
    <row r="2717" spans="1:13" x14ac:dyDescent="0.25">
      <c r="A2717" s="7">
        <v>352630</v>
      </c>
      <c r="B2717" s="7">
        <v>3526308</v>
      </c>
      <c r="C2717" t="s">
        <v>3491</v>
      </c>
      <c r="D2717" t="s">
        <v>3202</v>
      </c>
      <c r="E2717" t="s">
        <v>2182</v>
      </c>
      <c r="F2717" t="s">
        <v>10</v>
      </c>
      <c r="G2717">
        <f>VLOOKUP(A2717,[1]pop_total!$A:$H,8,FALSE)</f>
        <v>5083</v>
      </c>
      <c r="H2717">
        <f t="shared" si="126"/>
        <v>5083</v>
      </c>
      <c r="I2717">
        <v>0.69299999999999995</v>
      </c>
      <c r="J2717" s="1">
        <f>VLOOKUP(B2717,[2]Planilha1!$A:$F,6,FALSE)</f>
        <v>38265796.32</v>
      </c>
      <c r="K2717" s="10">
        <f t="shared" si="127"/>
        <v>7528.1912886090895</v>
      </c>
      <c r="L2717" s="8">
        <f t="shared" si="128"/>
        <v>7528.1912886090895</v>
      </c>
      <c r="M2717" s="14">
        <f>VLOOKUP(B2717,'[3]IVIC médio'!$A:$M,8,FALSE)</f>
        <v>3.333333333333334E-2</v>
      </c>
    </row>
    <row r="2718" spans="1:13" x14ac:dyDescent="0.25">
      <c r="A2718" s="7">
        <v>220554</v>
      </c>
      <c r="B2718" s="7">
        <v>2205540</v>
      </c>
      <c r="C2718" t="s">
        <v>792</v>
      </c>
      <c r="D2718" t="s">
        <v>682</v>
      </c>
      <c r="E2718" t="s">
        <v>466</v>
      </c>
      <c r="F2718" t="s">
        <v>10</v>
      </c>
      <c r="G2718">
        <f>VLOOKUP(A2718,[1]pop_total!$A:$H,8,FALSE)</f>
        <v>2939</v>
      </c>
      <c r="H2718">
        <f t="shared" si="126"/>
        <v>2939</v>
      </c>
      <c r="I2718">
        <v>0.59699999999999998</v>
      </c>
      <c r="J2718" s="1">
        <f>VLOOKUP(B2718,[2]Planilha1!$A:$F,6,FALSE)</f>
        <v>20311885.010000002</v>
      </c>
      <c r="K2718" s="10">
        <f t="shared" si="127"/>
        <v>6911.1551582170814</v>
      </c>
      <c r="L2718" s="8">
        <f t="shared" si="128"/>
        <v>6911.1551582170814</v>
      </c>
      <c r="M2718" s="14">
        <f>VLOOKUP(B2718,'[3]IVIC médio'!$A:$M,8,FALSE)</f>
        <v>0.64444444444444449</v>
      </c>
    </row>
    <row r="2719" spans="1:13" x14ac:dyDescent="0.25">
      <c r="A2719" s="7">
        <v>420940</v>
      </c>
      <c r="B2719" s="7">
        <v>4209409</v>
      </c>
      <c r="C2719" t="s">
        <v>4327</v>
      </c>
      <c r="D2719" t="s">
        <v>4197</v>
      </c>
      <c r="E2719" t="s">
        <v>3828</v>
      </c>
      <c r="F2719" t="s">
        <v>10</v>
      </c>
      <c r="G2719">
        <f>VLOOKUP(A2719,[1]pop_total!$A:$H,8,FALSE)</f>
        <v>42785</v>
      </c>
      <c r="H2719">
        <f t="shared" si="126"/>
        <v>42785</v>
      </c>
      <c r="I2719">
        <v>0.752</v>
      </c>
      <c r="J2719" s="1">
        <f>VLOOKUP(B2719,[2]Planilha1!$A:$F,6,FALSE)</f>
        <v>221783956.80000001</v>
      </c>
      <c r="K2719" s="10">
        <f t="shared" si="127"/>
        <v>5183.6848615168874</v>
      </c>
      <c r="L2719" s="8">
        <f t="shared" si="128"/>
        <v>5183.6848615168874</v>
      </c>
      <c r="M2719" s="14">
        <f>VLOOKUP(B2719,'[3]IVIC médio'!$A:$M,8,FALSE)</f>
        <v>0.65555555555555556</v>
      </c>
    </row>
    <row r="2720" spans="1:13" x14ac:dyDescent="0.25">
      <c r="A2720" s="7">
        <v>500525</v>
      </c>
      <c r="B2720" s="7">
        <v>5005251</v>
      </c>
      <c r="C2720" t="s">
        <v>4973</v>
      </c>
      <c r="D2720" t="s">
        <v>4931</v>
      </c>
      <c r="E2720" t="s">
        <v>4932</v>
      </c>
      <c r="F2720" t="s">
        <v>10</v>
      </c>
      <c r="G2720">
        <f>VLOOKUP(A2720,[1]pop_total!$A:$H,8,FALSE)</f>
        <v>6799</v>
      </c>
      <c r="H2720">
        <f t="shared" si="126"/>
        <v>6799</v>
      </c>
      <c r="I2720">
        <v>0.67200000000000004</v>
      </c>
      <c r="J2720" s="1">
        <f>VLOOKUP(B2720,[2]Planilha1!$A:$F,6,FALSE)</f>
        <v>84018544.269999996</v>
      </c>
      <c r="K2720" s="10">
        <f t="shared" si="127"/>
        <v>12357.4855522871</v>
      </c>
      <c r="L2720" s="8">
        <f t="shared" si="128"/>
        <v>12357.4855522871</v>
      </c>
      <c r="M2720" s="14">
        <f>VLOOKUP(B2720,'[3]IVIC médio'!$A:$M,8,FALSE)</f>
        <v>0.60555555555555562</v>
      </c>
    </row>
    <row r="2721" spans="1:13" x14ac:dyDescent="0.25">
      <c r="A2721" s="7">
        <v>291880</v>
      </c>
      <c r="B2721" s="7">
        <v>2918803</v>
      </c>
      <c r="C2721" t="s">
        <v>2002</v>
      </c>
      <c r="D2721" t="s">
        <v>1784</v>
      </c>
      <c r="E2721" t="s">
        <v>466</v>
      </c>
      <c r="F2721" t="s">
        <v>10</v>
      </c>
      <c r="G2721">
        <f>VLOOKUP(A2721,[1]pop_total!$A:$H,8,FALSE)</f>
        <v>21052</v>
      </c>
      <c r="H2721">
        <f t="shared" si="126"/>
        <v>21052</v>
      </c>
      <c r="I2721">
        <v>0.58599999999999997</v>
      </c>
      <c r="J2721" s="1">
        <f>VLOOKUP(B2721,[2]Planilha1!$A:$F,6,FALSE)</f>
        <v>115413848.25</v>
      </c>
      <c r="K2721" s="10">
        <f t="shared" si="127"/>
        <v>5482.3222615428467</v>
      </c>
      <c r="L2721" s="8">
        <f t="shared" si="128"/>
        <v>5482.3222615428467</v>
      </c>
      <c r="M2721" s="14">
        <f>VLOOKUP(B2721,'[3]IVIC médio'!$A:$M,8,FALSE)</f>
        <v>0.46666666666666667</v>
      </c>
    </row>
    <row r="2722" spans="1:13" x14ac:dyDescent="0.25">
      <c r="A2722" s="7">
        <v>330230</v>
      </c>
      <c r="B2722" s="7">
        <v>3302304</v>
      </c>
      <c r="C2722" t="s">
        <v>3147</v>
      </c>
      <c r="D2722" t="s">
        <v>3113</v>
      </c>
      <c r="E2722" t="s">
        <v>2182</v>
      </c>
      <c r="F2722" t="s">
        <v>10</v>
      </c>
      <c r="G2722">
        <f>VLOOKUP(A2722,[1]pop_total!$A:$H,8,FALSE)</f>
        <v>7336</v>
      </c>
      <c r="H2722">
        <f t="shared" si="126"/>
        <v>7336</v>
      </c>
      <c r="I2722">
        <v>0.66800000000000004</v>
      </c>
      <c r="J2722" s="1"/>
      <c r="K2722" s="10">
        <v>5485</v>
      </c>
      <c r="L2722" s="8">
        <f t="shared" si="128"/>
        <v>5485</v>
      </c>
      <c r="M2722" s="14">
        <f>VLOOKUP(B2722,'[3]IVIC médio'!$A:$M,8,FALSE)</f>
        <v>0.45555555555555555</v>
      </c>
    </row>
    <row r="2723" spans="1:13" x14ac:dyDescent="0.25">
      <c r="A2723" s="7">
        <v>171200</v>
      </c>
      <c r="B2723" s="7">
        <v>1712009</v>
      </c>
      <c r="C2723" t="s">
        <v>393</v>
      </c>
      <c r="D2723" t="s">
        <v>327</v>
      </c>
      <c r="E2723" t="s">
        <v>9</v>
      </c>
      <c r="F2723" t="s">
        <v>10</v>
      </c>
      <c r="G2723">
        <f>VLOOKUP(A2723,[1]pop_total!$A:$H,8,FALSE)</f>
        <v>3357</v>
      </c>
      <c r="H2723">
        <f t="shared" si="126"/>
        <v>3357</v>
      </c>
      <c r="I2723">
        <v>0.67500000000000004</v>
      </c>
      <c r="J2723" s="1">
        <f>VLOOKUP(B2723,[2]Planilha1!$A:$F,6,FALSE)</f>
        <v>46744046.689999998</v>
      </c>
      <c r="K2723" s="10">
        <f t="shared" si="127"/>
        <v>13924.351114089961</v>
      </c>
      <c r="L2723" s="8">
        <f t="shared" si="128"/>
        <v>12739.39</v>
      </c>
      <c r="M2723" s="14">
        <f>VLOOKUP(B2723,'[3]IVIC médio'!$A:$M,8,FALSE)</f>
        <v>0.45</v>
      </c>
    </row>
    <row r="2724" spans="1:13" x14ac:dyDescent="0.25">
      <c r="A2724" s="7">
        <v>431140</v>
      </c>
      <c r="B2724" s="7">
        <v>4311403</v>
      </c>
      <c r="C2724" t="s">
        <v>393</v>
      </c>
      <c r="D2724" t="s">
        <v>4459</v>
      </c>
      <c r="E2724" t="s">
        <v>3828</v>
      </c>
      <c r="F2724" t="s">
        <v>10</v>
      </c>
      <c r="G2724">
        <f>VLOOKUP(A2724,[1]pop_total!$A:$H,8,FALSE)</f>
        <v>93646</v>
      </c>
      <c r="H2724">
        <f t="shared" si="126"/>
        <v>93646</v>
      </c>
      <c r="I2724">
        <v>0.77800000000000002</v>
      </c>
      <c r="J2724" s="1">
        <f>VLOOKUP(B2724,[2]Planilha1!$A:$F,6,FALSE)</f>
        <v>629725525.28999996</v>
      </c>
      <c r="K2724" s="10">
        <f t="shared" si="127"/>
        <v>6724.5320172778329</v>
      </c>
      <c r="L2724" s="8">
        <f t="shared" si="128"/>
        <v>6724.5320172778329</v>
      </c>
      <c r="M2724" s="14">
        <f>VLOOKUP(B2724,'[3]IVIC médio'!$A:$M,8,FALSE)</f>
        <v>0.73888888888888893</v>
      </c>
    </row>
    <row r="2725" spans="1:13" x14ac:dyDescent="0.25">
      <c r="A2725" s="7">
        <v>431142</v>
      </c>
      <c r="B2725" s="7">
        <v>4311429</v>
      </c>
      <c r="C2725" t="s">
        <v>4678</v>
      </c>
      <c r="D2725" t="s">
        <v>4459</v>
      </c>
      <c r="E2725" t="s">
        <v>3828</v>
      </c>
      <c r="F2725" t="s">
        <v>10</v>
      </c>
      <c r="G2725">
        <f>VLOOKUP(A2725,[1]pop_total!$A:$H,8,FALSE)</f>
        <v>2601</v>
      </c>
      <c r="H2725">
        <f t="shared" si="126"/>
        <v>2601</v>
      </c>
      <c r="I2725">
        <v>0.61299999999999999</v>
      </c>
      <c r="J2725" s="1">
        <f>VLOOKUP(B2725,[2]Planilha1!$A:$F,6,FALSE)</f>
        <v>25492002.059999999</v>
      </c>
      <c r="K2725" s="10">
        <f t="shared" si="127"/>
        <v>9800.8466205305649</v>
      </c>
      <c r="L2725" s="8">
        <f t="shared" si="128"/>
        <v>9800.8466205305649</v>
      </c>
      <c r="M2725" s="14">
        <f>VLOOKUP(B2725,'[3]IVIC médio'!$A:$M,8,FALSE)</f>
        <v>0.31111111111111112</v>
      </c>
    </row>
    <row r="2726" spans="1:13" x14ac:dyDescent="0.25">
      <c r="A2726" s="7">
        <v>420945</v>
      </c>
      <c r="B2726" s="7">
        <v>4209458</v>
      </c>
      <c r="C2726" t="s">
        <v>4328</v>
      </c>
      <c r="D2726" t="s">
        <v>4197</v>
      </c>
      <c r="E2726" t="s">
        <v>3828</v>
      </c>
      <c r="F2726" t="s">
        <v>10</v>
      </c>
      <c r="G2726">
        <f>VLOOKUP(A2726,[1]pop_total!$A:$H,8,FALSE)</f>
        <v>1702</v>
      </c>
      <c r="H2726">
        <f t="shared" si="126"/>
        <v>1702</v>
      </c>
      <c r="I2726">
        <v>0.77100000000000002</v>
      </c>
      <c r="J2726" s="1">
        <f>VLOOKUP(B2726,[2]Planilha1!$A:$F,6,FALSE)</f>
        <v>28804938.43</v>
      </c>
      <c r="K2726" s="10">
        <f t="shared" si="127"/>
        <v>16924.170640423032</v>
      </c>
      <c r="L2726" s="8">
        <f t="shared" si="128"/>
        <v>12739.39</v>
      </c>
      <c r="M2726" s="14">
        <f>VLOOKUP(B2726,'[3]IVIC médio'!$A:$M,8,FALSE)</f>
        <v>0.65</v>
      </c>
    </row>
    <row r="2727" spans="1:13" x14ac:dyDescent="0.25">
      <c r="A2727" s="7">
        <v>210598</v>
      </c>
      <c r="B2727" s="7">
        <v>2105989</v>
      </c>
      <c r="C2727" t="s">
        <v>569</v>
      </c>
      <c r="D2727" t="s">
        <v>465</v>
      </c>
      <c r="E2727" t="s">
        <v>466</v>
      </c>
      <c r="F2727" t="s">
        <v>10</v>
      </c>
      <c r="G2727">
        <f>VLOOKUP(A2727,[1]pop_total!$A:$H,8,FALSE)</f>
        <v>7057</v>
      </c>
      <c r="H2727">
        <f t="shared" si="126"/>
        <v>7057</v>
      </c>
      <c r="I2727">
        <v>0.58899999999999997</v>
      </c>
      <c r="J2727" s="1">
        <f>VLOOKUP(B2727,[2]Planilha1!$A:$F,6,FALSE)</f>
        <v>39932803.350000001</v>
      </c>
      <c r="K2727" s="10">
        <f t="shared" si="127"/>
        <v>5658.6089485617122</v>
      </c>
      <c r="L2727" s="8">
        <f t="shared" si="128"/>
        <v>5658.6089485617122</v>
      </c>
      <c r="M2727" s="14">
        <f>VLOOKUP(B2727,'[3]IVIC médio'!$A:$M,8,FALSE)</f>
        <v>1.2</v>
      </c>
    </row>
    <row r="2728" spans="1:13" x14ac:dyDescent="0.25">
      <c r="A2728" s="7">
        <v>291890</v>
      </c>
      <c r="B2728" s="7">
        <v>2918902</v>
      </c>
      <c r="C2728" t="s">
        <v>2003</v>
      </c>
      <c r="D2728" t="s">
        <v>1784</v>
      </c>
      <c r="E2728" t="s">
        <v>466</v>
      </c>
      <c r="F2728" t="s">
        <v>10</v>
      </c>
      <c r="G2728">
        <f>VLOOKUP(A2728,[1]pop_total!$A:$H,8,FALSE)</f>
        <v>3845</v>
      </c>
      <c r="H2728">
        <f t="shared" si="126"/>
        <v>3845</v>
      </c>
      <c r="I2728">
        <v>0.63200000000000001</v>
      </c>
      <c r="J2728" s="1">
        <f>VLOOKUP(B2728,[2]Planilha1!$A:$F,6,FALSE)</f>
        <v>31985385.23</v>
      </c>
      <c r="K2728" s="10">
        <f t="shared" si="127"/>
        <v>8318.6957685305588</v>
      </c>
      <c r="L2728" s="8">
        <f t="shared" si="128"/>
        <v>8318.6957685305588</v>
      </c>
      <c r="M2728" s="14">
        <f>VLOOKUP(B2728,'[3]IVIC médio'!$A:$M,8,FALSE)</f>
        <v>0.26666666666666672</v>
      </c>
    </row>
    <row r="2729" spans="1:13" x14ac:dyDescent="0.25">
      <c r="A2729" s="7">
        <v>291900</v>
      </c>
      <c r="B2729" s="7">
        <v>2919009</v>
      </c>
      <c r="C2729" t="s">
        <v>2004</v>
      </c>
      <c r="D2729" t="s">
        <v>1784</v>
      </c>
      <c r="E2729" t="s">
        <v>466</v>
      </c>
      <c r="F2729" t="s">
        <v>10</v>
      </c>
      <c r="G2729">
        <f>VLOOKUP(A2729,[1]pop_total!$A:$H,8,FALSE)</f>
        <v>3527</v>
      </c>
      <c r="H2729">
        <f t="shared" si="126"/>
        <v>3527</v>
      </c>
      <c r="I2729">
        <v>0.54600000000000004</v>
      </c>
      <c r="J2729" s="1">
        <f>VLOOKUP(B2729,[2]Planilha1!$A:$F,6,FALSE)</f>
        <v>28977952.850000001</v>
      </c>
      <c r="K2729" s="10">
        <f t="shared" si="127"/>
        <v>8216.0342642472369</v>
      </c>
      <c r="L2729" s="8">
        <f t="shared" si="128"/>
        <v>8216.0342642472369</v>
      </c>
      <c r="M2729" s="14">
        <f>VLOOKUP(B2729,'[3]IVIC médio'!$A:$M,8,FALSE)</f>
        <v>0.81111111111111112</v>
      </c>
    </row>
    <row r="2730" spans="1:13" x14ac:dyDescent="0.25">
      <c r="A2730" s="7">
        <v>260880</v>
      </c>
      <c r="B2730" s="7">
        <v>2608800</v>
      </c>
      <c r="C2730" t="s">
        <v>1544</v>
      </c>
      <c r="D2730" t="s">
        <v>1452</v>
      </c>
      <c r="E2730" t="s">
        <v>466</v>
      </c>
      <c r="F2730" t="s">
        <v>10</v>
      </c>
      <c r="G2730">
        <f>VLOOKUP(A2730,[1]pop_total!$A:$H,8,FALSE)</f>
        <v>39582</v>
      </c>
      <c r="H2730">
        <f t="shared" si="126"/>
        <v>39582</v>
      </c>
      <c r="I2730">
        <v>0.61099999999999999</v>
      </c>
      <c r="J2730" s="1">
        <f>VLOOKUP(B2730,[2]Planilha1!$A:$F,6,FALSE)</f>
        <v>183913890.03</v>
      </c>
      <c r="K2730" s="10">
        <f t="shared" si="127"/>
        <v>4646.402153251478</v>
      </c>
      <c r="L2730" s="8">
        <f t="shared" si="128"/>
        <v>4646.402153251478</v>
      </c>
      <c r="M2730" s="14">
        <f>VLOOKUP(B2730,'[3]IVIC médio'!$A:$M,8,FALSE)</f>
        <v>0.17777777777777776</v>
      </c>
    </row>
    <row r="2731" spans="1:13" x14ac:dyDescent="0.25">
      <c r="A2731" s="7">
        <v>291905</v>
      </c>
      <c r="B2731" s="7">
        <v>2919058</v>
      </c>
      <c r="C2731" t="s">
        <v>2005</v>
      </c>
      <c r="D2731" t="s">
        <v>1784</v>
      </c>
      <c r="E2731" t="s">
        <v>466</v>
      </c>
      <c r="F2731" t="s">
        <v>10</v>
      </c>
      <c r="G2731">
        <f>VLOOKUP(A2731,[1]pop_total!$A:$H,8,FALSE)</f>
        <v>7494</v>
      </c>
      <c r="H2731">
        <f t="shared" si="126"/>
        <v>7494</v>
      </c>
      <c r="I2731">
        <v>0.58399999999999996</v>
      </c>
      <c r="J2731" s="1">
        <f>VLOOKUP(B2731,[2]Planilha1!$A:$F,6,FALSE)</f>
        <v>46459202.869999997</v>
      </c>
      <c r="K2731" s="10">
        <f t="shared" si="127"/>
        <v>6199.5199986655989</v>
      </c>
      <c r="L2731" s="8">
        <f t="shared" si="128"/>
        <v>6199.5199986655989</v>
      </c>
      <c r="M2731" s="14">
        <f>VLOOKUP(B2731,'[3]IVIC médio'!$A:$M,8,FALSE)</f>
        <v>0.13333333333333336</v>
      </c>
    </row>
    <row r="2732" spans="1:13" x14ac:dyDescent="0.25">
      <c r="A2732" s="7">
        <v>240670</v>
      </c>
      <c r="B2732" s="7">
        <v>2406700</v>
      </c>
      <c r="C2732" t="s">
        <v>1157</v>
      </c>
      <c r="D2732" t="s">
        <v>1086</v>
      </c>
      <c r="E2732" t="s">
        <v>466</v>
      </c>
      <c r="F2732" t="s">
        <v>10</v>
      </c>
      <c r="G2732">
        <f>VLOOKUP(A2732,[1]pop_total!$A:$H,8,FALSE)</f>
        <v>9866</v>
      </c>
      <c r="H2732">
        <f t="shared" si="126"/>
        <v>9866</v>
      </c>
      <c r="I2732">
        <v>0.624</v>
      </c>
      <c r="J2732" s="1">
        <f>VLOOKUP(B2732,[2]Planilha1!$A:$F,6,FALSE)</f>
        <v>78027778.609999999</v>
      </c>
      <c r="K2732" s="10">
        <f t="shared" si="127"/>
        <v>7908.7551804175955</v>
      </c>
      <c r="L2732" s="8">
        <f t="shared" si="128"/>
        <v>7908.7551804175955</v>
      </c>
      <c r="M2732" s="14">
        <f>VLOOKUP(B2732,'[3]IVIC médio'!$A:$M,8,FALSE)</f>
        <v>0.46666666666666667</v>
      </c>
    </row>
    <row r="2733" spans="1:13" x14ac:dyDescent="0.25">
      <c r="A2733" s="7">
        <v>240680</v>
      </c>
      <c r="B2733" s="7">
        <v>2406809</v>
      </c>
      <c r="C2733" t="s">
        <v>1158</v>
      </c>
      <c r="D2733" t="s">
        <v>1086</v>
      </c>
      <c r="E2733" t="s">
        <v>466</v>
      </c>
      <c r="F2733" t="s">
        <v>10</v>
      </c>
      <c r="G2733">
        <f>VLOOKUP(A2733,[1]pop_total!$A:$H,8,FALSE)</f>
        <v>4787</v>
      </c>
      <c r="H2733">
        <f t="shared" si="126"/>
        <v>4787</v>
      </c>
      <c r="I2733">
        <v>0.625</v>
      </c>
      <c r="J2733" s="1">
        <f>VLOOKUP(B2733,[2]Planilha1!$A:$F,6,FALSE)</f>
        <v>38334251.039999999</v>
      </c>
      <c r="K2733" s="10">
        <f t="shared" si="127"/>
        <v>8007.9906078963859</v>
      </c>
      <c r="L2733" s="8">
        <f t="shared" si="128"/>
        <v>8007.9906078963859</v>
      </c>
      <c r="M2733" s="14">
        <f>VLOOKUP(B2733,'[3]IVIC médio'!$A:$M,8,FALSE)</f>
        <v>0.76111111111111107</v>
      </c>
    </row>
    <row r="2734" spans="1:13" x14ac:dyDescent="0.25">
      <c r="A2734" s="7">
        <v>313770</v>
      </c>
      <c r="B2734" s="7">
        <v>3137700</v>
      </c>
      <c r="C2734" t="s">
        <v>2613</v>
      </c>
      <c r="D2734" t="s">
        <v>2181</v>
      </c>
      <c r="E2734" t="s">
        <v>2182</v>
      </c>
      <c r="F2734" t="s">
        <v>10</v>
      </c>
      <c r="G2734">
        <f>VLOOKUP(A2734,[1]pop_total!$A:$H,8,FALSE)</f>
        <v>20835</v>
      </c>
      <c r="H2734">
        <f t="shared" si="126"/>
        <v>20835</v>
      </c>
      <c r="I2734">
        <v>0.66100000000000003</v>
      </c>
      <c r="J2734" s="1">
        <f>VLOOKUP(B2734,[2]Planilha1!$A:$F,6,FALSE)</f>
        <v>89223326.950000003</v>
      </c>
      <c r="K2734" s="10">
        <f t="shared" si="127"/>
        <v>4282.377103431726</v>
      </c>
      <c r="L2734" s="8">
        <f t="shared" si="128"/>
        <v>4282.377103431726</v>
      </c>
      <c r="M2734" s="14">
        <f>VLOOKUP(B2734,'[3]IVIC médio'!$A:$M,8,FALSE)</f>
        <v>0.41666666666666669</v>
      </c>
    </row>
    <row r="2735" spans="1:13" x14ac:dyDescent="0.25">
      <c r="A2735" s="7">
        <v>291910</v>
      </c>
      <c r="B2735" s="7">
        <v>2919108</v>
      </c>
      <c r="C2735" t="s">
        <v>2006</v>
      </c>
      <c r="D2735" t="s">
        <v>1784</v>
      </c>
      <c r="E2735" t="s">
        <v>466</v>
      </c>
      <c r="F2735" t="s">
        <v>10</v>
      </c>
      <c r="G2735">
        <f>VLOOKUP(A2735,[1]pop_total!$A:$H,8,FALSE)</f>
        <v>9015</v>
      </c>
      <c r="H2735">
        <f t="shared" si="126"/>
        <v>9015</v>
      </c>
      <c r="I2735">
        <v>0.51800000000000002</v>
      </c>
      <c r="J2735" s="1">
        <f>VLOOKUP(B2735,[2]Planilha1!$A:$F,6,FALSE)</f>
        <v>42696919.280000001</v>
      </c>
      <c r="K2735" s="10">
        <f t="shared" si="127"/>
        <v>4736.2084614531341</v>
      </c>
      <c r="L2735" s="8">
        <f t="shared" si="128"/>
        <v>4736.2084614531341</v>
      </c>
      <c r="M2735" s="14">
        <f>VLOOKUP(B2735,'[3]IVIC médio'!$A:$M,8,FALSE)</f>
        <v>0.51111111111111107</v>
      </c>
    </row>
    <row r="2736" spans="1:13" x14ac:dyDescent="0.25">
      <c r="A2736" s="7">
        <v>313780</v>
      </c>
      <c r="B2736" s="7">
        <v>3137809</v>
      </c>
      <c r="C2736" t="s">
        <v>2614</v>
      </c>
      <c r="D2736" t="s">
        <v>2181</v>
      </c>
      <c r="E2736" t="s">
        <v>2182</v>
      </c>
      <c r="F2736" t="s">
        <v>10</v>
      </c>
      <c r="G2736">
        <f>VLOOKUP(A2736,[1]pop_total!$A:$H,8,FALSE)</f>
        <v>20414</v>
      </c>
      <c r="H2736">
        <f t="shared" si="126"/>
        <v>20414</v>
      </c>
      <c r="I2736">
        <v>0.71099999999999997</v>
      </c>
      <c r="J2736" s="1">
        <f>VLOOKUP(B2736,[2]Planilha1!$A:$F,6,FALSE)</f>
        <v>91197262.150000006</v>
      </c>
      <c r="K2736" s="10">
        <f t="shared" si="127"/>
        <v>4467.3881723327131</v>
      </c>
      <c r="L2736" s="8">
        <f t="shared" si="128"/>
        <v>4467.3881723327131</v>
      </c>
      <c r="M2736" s="14">
        <f>VLOOKUP(B2736,'[3]IVIC médio'!$A:$M,8,FALSE)</f>
        <v>0.28333333333333333</v>
      </c>
    </row>
    <row r="2737" spans="1:13" x14ac:dyDescent="0.25">
      <c r="A2737" s="7">
        <v>510523</v>
      </c>
      <c r="B2737" s="7">
        <v>5105234</v>
      </c>
      <c r="C2737" t="s">
        <v>5061</v>
      </c>
      <c r="D2737" t="s">
        <v>5002</v>
      </c>
      <c r="E2737" t="s">
        <v>4932</v>
      </c>
      <c r="F2737" t="s">
        <v>10</v>
      </c>
      <c r="G2737">
        <f>VLOOKUP(A2737,[1]pop_total!$A:$H,8,FALSE)</f>
        <v>4790</v>
      </c>
      <c r="H2737">
        <f t="shared" si="126"/>
        <v>4790</v>
      </c>
      <c r="I2737">
        <v>0.627</v>
      </c>
      <c r="J2737" s="1">
        <f>VLOOKUP(B2737,[2]Planilha1!$A:$F,6,FALSE)</f>
        <v>47942426.609999999</v>
      </c>
      <c r="K2737" s="10">
        <f t="shared" si="127"/>
        <v>10008.857329853861</v>
      </c>
      <c r="L2737" s="8">
        <f t="shared" si="128"/>
        <v>10008.857329853861</v>
      </c>
      <c r="M2737" s="14">
        <f>VLOOKUP(B2737,'[3]IVIC médio'!$A:$M,8,FALSE)</f>
        <v>0.41111111111111109</v>
      </c>
    </row>
    <row r="2738" spans="1:13" x14ac:dyDescent="0.25">
      <c r="A2738" s="7">
        <v>313790</v>
      </c>
      <c r="B2738" s="7">
        <v>3137908</v>
      </c>
      <c r="C2738" t="s">
        <v>2615</v>
      </c>
      <c r="D2738" t="s">
        <v>2181</v>
      </c>
      <c r="E2738" t="s">
        <v>2182</v>
      </c>
      <c r="F2738" t="s">
        <v>10</v>
      </c>
      <c r="G2738">
        <f>VLOOKUP(A2738,[1]pop_total!$A:$H,8,FALSE)</f>
        <v>3184</v>
      </c>
      <c r="H2738">
        <f t="shared" si="126"/>
        <v>3184</v>
      </c>
      <c r="I2738">
        <v>0.65500000000000003</v>
      </c>
      <c r="J2738" s="1">
        <f>VLOOKUP(B2738,[2]Planilha1!$A:$F,6,FALSE)</f>
        <v>26059173.239999998</v>
      </c>
      <c r="K2738" s="10">
        <f t="shared" si="127"/>
        <v>8184.41370603015</v>
      </c>
      <c r="L2738" s="8">
        <f t="shared" si="128"/>
        <v>8184.41370603015</v>
      </c>
      <c r="M2738" s="14">
        <f>VLOOKUP(B2738,'[3]IVIC médio'!$A:$M,8,FALSE)</f>
        <v>0.12222222222222223</v>
      </c>
    </row>
    <row r="2739" spans="1:13" x14ac:dyDescent="0.25">
      <c r="A2739" s="7">
        <v>220560</v>
      </c>
      <c r="B2739" s="7">
        <v>2205607</v>
      </c>
      <c r="C2739" t="s">
        <v>798</v>
      </c>
      <c r="D2739" t="s">
        <v>682</v>
      </c>
      <c r="E2739" t="s">
        <v>466</v>
      </c>
      <c r="F2739" t="s">
        <v>10</v>
      </c>
      <c r="G2739">
        <f>VLOOKUP(A2739,[1]pop_total!$A:$H,8,FALSE)</f>
        <v>5213</v>
      </c>
      <c r="H2739">
        <f t="shared" si="126"/>
        <v>5213</v>
      </c>
      <c r="I2739">
        <v>0.58399999999999996</v>
      </c>
      <c r="J2739" s="1">
        <f>VLOOKUP(B2739,[2]Planilha1!$A:$F,6,FALSE)</f>
        <v>41809310.299999997</v>
      </c>
      <c r="K2739" s="10">
        <f t="shared" si="127"/>
        <v>8020.201477076539</v>
      </c>
      <c r="L2739" s="8">
        <f t="shared" si="128"/>
        <v>8020.201477076539</v>
      </c>
      <c r="M2739" s="14">
        <f>VLOOKUP(B2739,'[3]IVIC médio'!$A:$M,8,FALSE)</f>
        <v>0.79444444444444451</v>
      </c>
    </row>
    <row r="2740" spans="1:13" x14ac:dyDescent="0.25">
      <c r="A2740" s="7">
        <v>411320</v>
      </c>
      <c r="B2740" s="7">
        <v>4113205</v>
      </c>
      <c r="C2740" t="s">
        <v>3993</v>
      </c>
      <c r="D2740" t="s">
        <v>3827</v>
      </c>
      <c r="E2740" t="s">
        <v>3828</v>
      </c>
      <c r="F2740" t="s">
        <v>10</v>
      </c>
      <c r="G2740">
        <f>VLOOKUP(A2740,[1]pop_total!$A:$H,8,FALSE)</f>
        <v>45003</v>
      </c>
      <c r="H2740">
        <f t="shared" si="126"/>
        <v>45003</v>
      </c>
      <c r="I2740">
        <v>0.70599999999999996</v>
      </c>
      <c r="J2740" s="1">
        <f>VLOOKUP(B2740,[2]Planilha1!$A:$F,6,FALSE)</f>
        <v>274436169.91000003</v>
      </c>
      <c r="K2740" s="10">
        <f t="shared" si="127"/>
        <v>6098.1750085549857</v>
      </c>
      <c r="L2740" s="8">
        <f t="shared" si="128"/>
        <v>6098.1750085549857</v>
      </c>
      <c r="M2740" s="14">
        <f>VLOOKUP(B2740,'[3]IVIC médio'!$A:$M,8,FALSE)</f>
        <v>0.95555555555555571</v>
      </c>
    </row>
    <row r="2741" spans="1:13" x14ac:dyDescent="0.25">
      <c r="A2741" s="7">
        <v>291915</v>
      </c>
      <c r="B2741" s="7">
        <v>2919157</v>
      </c>
      <c r="C2741" t="s">
        <v>2007</v>
      </c>
      <c r="D2741" t="s">
        <v>1784</v>
      </c>
      <c r="E2741" t="s">
        <v>466</v>
      </c>
      <c r="F2741" t="s">
        <v>10</v>
      </c>
      <c r="G2741">
        <f>VLOOKUP(A2741,[1]pop_total!$A:$H,8,FALSE)</f>
        <v>25736</v>
      </c>
      <c r="H2741">
        <f t="shared" si="126"/>
        <v>25736</v>
      </c>
      <c r="I2741">
        <v>0.59599999999999997</v>
      </c>
      <c r="J2741" s="1">
        <f>VLOOKUP(B2741,[2]Planilha1!$A:$F,6,FALSE)</f>
        <v>125722265.75</v>
      </c>
      <c r="K2741" s="10">
        <f t="shared" si="127"/>
        <v>4885.0740499689155</v>
      </c>
      <c r="L2741" s="8">
        <f t="shared" si="128"/>
        <v>4885.0740499689155</v>
      </c>
      <c r="M2741" s="14">
        <f>VLOOKUP(B2741,'[3]IVIC médio'!$A:$M,8,FALSE)</f>
        <v>0.57777777777777772</v>
      </c>
    </row>
    <row r="2742" spans="1:13" x14ac:dyDescent="0.25">
      <c r="A2742" s="7">
        <v>320316</v>
      </c>
      <c r="B2742" s="7">
        <v>3203163</v>
      </c>
      <c r="C2742" t="s">
        <v>3077</v>
      </c>
      <c r="D2742" t="s">
        <v>3036</v>
      </c>
      <c r="E2742" t="s">
        <v>2182</v>
      </c>
      <c r="F2742" t="s">
        <v>10</v>
      </c>
      <c r="G2742">
        <f>VLOOKUP(A2742,[1]pop_total!$A:$H,8,FALSE)</f>
        <v>11094</v>
      </c>
      <c r="H2742">
        <f t="shared" si="126"/>
        <v>11094</v>
      </c>
      <c r="I2742">
        <v>0.65600000000000003</v>
      </c>
      <c r="J2742" s="1">
        <f>VLOOKUP(B2742,[2]Planilha1!$A:$F,6,FALSE)</f>
        <v>65330410.329999998</v>
      </c>
      <c r="K2742" s="10">
        <f t="shared" si="127"/>
        <v>5888.8056904633131</v>
      </c>
      <c r="L2742" s="8">
        <f t="shared" si="128"/>
        <v>5888.8056904633131</v>
      </c>
      <c r="M2742" s="14">
        <f>VLOOKUP(B2742,'[3]IVIC médio'!$A:$M,8,FALSE)</f>
        <v>0.13333333333333336</v>
      </c>
    </row>
    <row r="2743" spans="1:13" x14ac:dyDescent="0.25">
      <c r="A2743" s="7">
        <v>313800</v>
      </c>
      <c r="B2743" s="7">
        <v>3138005</v>
      </c>
      <c r="C2743" t="s">
        <v>2616</v>
      </c>
      <c r="D2743" t="s">
        <v>2181</v>
      </c>
      <c r="E2743" t="s">
        <v>2182</v>
      </c>
      <c r="F2743" t="s">
        <v>10</v>
      </c>
      <c r="G2743">
        <f>VLOOKUP(A2743,[1]pop_total!$A:$H,8,FALSE)</f>
        <v>5963</v>
      </c>
      <c r="H2743">
        <f t="shared" si="126"/>
        <v>5963</v>
      </c>
      <c r="I2743">
        <v>0.71399999999999997</v>
      </c>
      <c r="J2743" s="1">
        <f>VLOOKUP(B2743,[2]Planilha1!$A:$F,6,FALSE)</f>
        <v>36914295.829999998</v>
      </c>
      <c r="K2743" s="10">
        <f t="shared" si="127"/>
        <v>6190.557744423947</v>
      </c>
      <c r="L2743" s="8">
        <f t="shared" si="128"/>
        <v>6190.557744423947</v>
      </c>
      <c r="M2743" s="14">
        <f>VLOOKUP(B2743,'[3]IVIC médio'!$A:$M,8,FALSE)</f>
        <v>0.77777777777777779</v>
      </c>
    </row>
    <row r="2744" spans="1:13" x14ac:dyDescent="0.25">
      <c r="A2744" s="7">
        <v>411325</v>
      </c>
      <c r="B2744" s="7">
        <v>4113254</v>
      </c>
      <c r="C2744" t="s">
        <v>3994</v>
      </c>
      <c r="D2744" t="s">
        <v>3827</v>
      </c>
      <c r="E2744" t="s">
        <v>3828</v>
      </c>
      <c r="F2744" t="s">
        <v>10</v>
      </c>
      <c r="G2744">
        <f>VLOOKUP(A2744,[1]pop_total!$A:$H,8,FALSE)</f>
        <v>5600</v>
      </c>
      <c r="H2744">
        <f t="shared" si="126"/>
        <v>5600</v>
      </c>
      <c r="I2744">
        <v>0.58499999999999996</v>
      </c>
      <c r="J2744" s="1">
        <f>VLOOKUP(B2744,[2]Planilha1!$A:$F,6,FALSE)</f>
        <v>41357225.329999998</v>
      </c>
      <c r="K2744" s="10">
        <f t="shared" si="127"/>
        <v>7385.218808928571</v>
      </c>
      <c r="L2744" s="8">
        <f t="shared" si="128"/>
        <v>7385.218808928571</v>
      </c>
      <c r="M2744" s="14">
        <f>VLOOKUP(B2744,'[3]IVIC médio'!$A:$M,8,FALSE)</f>
        <v>0.34444444444444444</v>
      </c>
    </row>
    <row r="2745" spans="1:13" x14ac:dyDescent="0.25">
      <c r="A2745" s="7">
        <v>160027</v>
      </c>
      <c r="B2745" s="7">
        <v>1600279</v>
      </c>
      <c r="C2745" t="s">
        <v>317</v>
      </c>
      <c r="D2745" t="s">
        <v>310</v>
      </c>
      <c r="E2745" t="s">
        <v>9</v>
      </c>
      <c r="F2745" t="s">
        <v>10</v>
      </c>
      <c r="G2745">
        <f>VLOOKUP(A2745,[1]pop_total!$A:$H,8,FALSE)</f>
        <v>35114</v>
      </c>
      <c r="H2745">
        <f t="shared" si="126"/>
        <v>35114</v>
      </c>
      <c r="I2745">
        <v>0.66500000000000004</v>
      </c>
      <c r="J2745" s="1"/>
      <c r="K2745" s="10">
        <v>5485</v>
      </c>
      <c r="L2745" s="8">
        <f t="shared" si="128"/>
        <v>5485</v>
      </c>
      <c r="M2745" s="14">
        <f>VLOOKUP(B2745,'[3]IVIC médio'!$A:$M,8,FALSE)</f>
        <v>0.61111111111111105</v>
      </c>
    </row>
    <row r="2746" spans="1:13" x14ac:dyDescent="0.25">
      <c r="A2746" s="7">
        <v>352640</v>
      </c>
      <c r="B2746" s="7">
        <v>3526407</v>
      </c>
      <c r="C2746" t="s">
        <v>3492</v>
      </c>
      <c r="D2746" t="s">
        <v>3202</v>
      </c>
      <c r="E2746" t="s">
        <v>2182</v>
      </c>
      <c r="F2746" t="s">
        <v>10</v>
      </c>
      <c r="G2746">
        <f>VLOOKUP(A2746,[1]pop_total!$A:$H,8,FALSE)</f>
        <v>26261</v>
      </c>
      <c r="H2746">
        <f t="shared" si="126"/>
        <v>26261</v>
      </c>
      <c r="I2746">
        <v>0.72899999999999998</v>
      </c>
      <c r="J2746" s="1">
        <f>VLOOKUP(B2746,[2]Planilha1!$A:$F,6,FALSE)</f>
        <v>163113654.53</v>
      </c>
      <c r="K2746" s="10">
        <f t="shared" si="127"/>
        <v>6211.2506960892579</v>
      </c>
      <c r="L2746" s="8">
        <f t="shared" si="128"/>
        <v>6211.2506960892579</v>
      </c>
      <c r="M2746" s="14">
        <f>VLOOKUP(B2746,'[3]IVIC médio'!$A:$M,8,FALSE)</f>
        <v>0.41666666666666669</v>
      </c>
    </row>
    <row r="2747" spans="1:13" x14ac:dyDescent="0.25">
      <c r="A2747" s="7">
        <v>280360</v>
      </c>
      <c r="B2747" s="7">
        <v>2803609</v>
      </c>
      <c r="C2747" t="s">
        <v>1745</v>
      </c>
      <c r="D2747" t="s">
        <v>1716</v>
      </c>
      <c r="E2747" t="s">
        <v>466</v>
      </c>
      <c r="F2747" t="s">
        <v>10</v>
      </c>
      <c r="G2747">
        <f>VLOOKUP(A2747,[1]pop_total!$A:$H,8,FALSE)</f>
        <v>23975</v>
      </c>
      <c r="H2747">
        <f t="shared" si="126"/>
        <v>23975</v>
      </c>
      <c r="I2747">
        <v>0.64200000000000002</v>
      </c>
      <c r="J2747" s="1">
        <f>VLOOKUP(B2747,[2]Planilha1!$A:$F,6,FALSE)</f>
        <v>195452413.59</v>
      </c>
      <c r="K2747" s="10">
        <f t="shared" si="127"/>
        <v>8152.3425897810221</v>
      </c>
      <c r="L2747" s="8">
        <f t="shared" si="128"/>
        <v>8152.3425897810221</v>
      </c>
      <c r="M2747" s="14">
        <f>VLOOKUP(B2747,'[3]IVIC médio'!$A:$M,8,FALSE)</f>
        <v>0.2722222222222222</v>
      </c>
    </row>
    <row r="2748" spans="1:13" x14ac:dyDescent="0.25">
      <c r="A2748" s="7">
        <v>411330</v>
      </c>
      <c r="B2748" s="7">
        <v>4113304</v>
      </c>
      <c r="C2748" t="s">
        <v>3995</v>
      </c>
      <c r="D2748" t="s">
        <v>3827</v>
      </c>
      <c r="E2748" t="s">
        <v>3828</v>
      </c>
      <c r="F2748" t="s">
        <v>10</v>
      </c>
      <c r="G2748">
        <f>VLOOKUP(A2748,[1]pop_total!$A:$H,8,FALSE)</f>
        <v>32227</v>
      </c>
      <c r="H2748">
        <f t="shared" si="126"/>
        <v>32227</v>
      </c>
      <c r="I2748">
        <v>0.70599999999999996</v>
      </c>
      <c r="J2748" s="1">
        <f>VLOOKUP(B2748,[2]Planilha1!$A:$F,6,FALSE)</f>
        <v>166538772.58000001</v>
      </c>
      <c r="K2748" s="10">
        <f t="shared" si="127"/>
        <v>5167.6784243026041</v>
      </c>
      <c r="L2748" s="8">
        <f t="shared" si="128"/>
        <v>5167.6784243026041</v>
      </c>
      <c r="M2748" s="14">
        <f>VLOOKUP(B2748,'[3]IVIC médio'!$A:$M,8,FALSE)</f>
        <v>0.79444444444444451</v>
      </c>
    </row>
    <row r="2749" spans="1:13" x14ac:dyDescent="0.25">
      <c r="A2749" s="7">
        <v>313810</v>
      </c>
      <c r="B2749" s="7">
        <v>3138104</v>
      </c>
      <c r="C2749" t="s">
        <v>2617</v>
      </c>
      <c r="D2749" t="s">
        <v>2181</v>
      </c>
      <c r="E2749" t="s">
        <v>2182</v>
      </c>
      <c r="F2749" t="s">
        <v>10</v>
      </c>
      <c r="G2749">
        <f>VLOOKUP(A2749,[1]pop_total!$A:$H,8,FALSE)</f>
        <v>7124</v>
      </c>
      <c r="H2749">
        <f t="shared" si="126"/>
        <v>7124</v>
      </c>
      <c r="I2749">
        <v>0.629</v>
      </c>
      <c r="J2749" s="1">
        <f>VLOOKUP(B2749,[2]Planilha1!$A:$F,6,FALSE)</f>
        <v>48354530.75</v>
      </c>
      <c r="K2749" s="10">
        <f t="shared" si="127"/>
        <v>6787.5534460976978</v>
      </c>
      <c r="L2749" s="8">
        <f t="shared" si="128"/>
        <v>6787.5534460976978</v>
      </c>
      <c r="M2749" s="14">
        <f>VLOOKUP(B2749,'[3]IVIC médio'!$A:$M,8,FALSE)</f>
        <v>0.73333333333333339</v>
      </c>
    </row>
    <row r="2750" spans="1:13" x14ac:dyDescent="0.25">
      <c r="A2750" s="7">
        <v>250840</v>
      </c>
      <c r="B2750" s="7">
        <v>2508406</v>
      </c>
      <c r="C2750" t="s">
        <v>1346</v>
      </c>
      <c r="D2750" t="s">
        <v>1247</v>
      </c>
      <c r="E2750" t="s">
        <v>466</v>
      </c>
      <c r="F2750" t="s">
        <v>10</v>
      </c>
      <c r="G2750">
        <f>VLOOKUP(A2750,[1]pop_total!$A:$H,8,FALSE)</f>
        <v>3162</v>
      </c>
      <c r="H2750">
        <f t="shared" si="126"/>
        <v>3162</v>
      </c>
      <c r="I2750">
        <v>0.53300000000000003</v>
      </c>
      <c r="J2750" s="1">
        <f>VLOOKUP(B2750,[2]Planilha1!$A:$F,6,FALSE)</f>
        <v>28276882.399999999</v>
      </c>
      <c r="K2750" s="10">
        <f t="shared" si="127"/>
        <v>8942.72055660974</v>
      </c>
      <c r="L2750" s="8">
        <f t="shared" si="128"/>
        <v>8942.72055660974</v>
      </c>
      <c r="M2750" s="14">
        <f>VLOOKUP(B2750,'[3]IVIC médio'!$A:$M,8,FALSE)</f>
        <v>0.40555555555555556</v>
      </c>
    </row>
    <row r="2751" spans="1:13" x14ac:dyDescent="0.25">
      <c r="A2751" s="7">
        <v>420950</v>
      </c>
      <c r="B2751" s="7">
        <v>4209508</v>
      </c>
      <c r="C2751" t="s">
        <v>4329</v>
      </c>
      <c r="D2751" t="s">
        <v>4197</v>
      </c>
      <c r="E2751" t="s">
        <v>3828</v>
      </c>
      <c r="F2751" t="s">
        <v>10</v>
      </c>
      <c r="G2751">
        <f>VLOOKUP(A2751,[1]pop_total!$A:$H,8,FALSE)</f>
        <v>7932</v>
      </c>
      <c r="H2751">
        <f t="shared" si="126"/>
        <v>7932</v>
      </c>
      <c r="I2751">
        <v>0.749</v>
      </c>
      <c r="J2751" s="1">
        <f>VLOOKUP(B2751,[2]Planilha1!$A:$F,6,FALSE)</f>
        <v>47952127.5</v>
      </c>
      <c r="K2751" s="10">
        <f t="shared" si="127"/>
        <v>6045.4018532526479</v>
      </c>
      <c r="L2751" s="8">
        <f t="shared" si="128"/>
        <v>6045.4018532526479</v>
      </c>
      <c r="M2751" s="14">
        <f>VLOOKUP(B2751,'[3]IVIC médio'!$A:$M,8,FALSE)</f>
        <v>0.66666666666666674</v>
      </c>
    </row>
    <row r="2752" spans="1:13" x14ac:dyDescent="0.25">
      <c r="A2752" s="7">
        <v>291920</v>
      </c>
      <c r="B2752" s="7">
        <v>2919207</v>
      </c>
      <c r="C2752" t="s">
        <v>2008</v>
      </c>
      <c r="D2752" t="s">
        <v>1784</v>
      </c>
      <c r="E2752" t="s">
        <v>466</v>
      </c>
      <c r="F2752" t="s">
        <v>10</v>
      </c>
      <c r="G2752">
        <f>VLOOKUP(A2752,[1]pop_total!$A:$H,8,FALSE)</f>
        <v>203331</v>
      </c>
      <c r="H2752">
        <f t="shared" si="126"/>
        <v>200000</v>
      </c>
      <c r="I2752">
        <v>0.754</v>
      </c>
      <c r="J2752" s="1">
        <f>VLOOKUP(B2752,[2]Planilha1!$A:$F,6,FALSE)</f>
        <v>983728050.58000004</v>
      </c>
      <c r="K2752" s="10">
        <f t="shared" si="127"/>
        <v>4838.062324879138</v>
      </c>
      <c r="L2752" s="8">
        <f t="shared" si="128"/>
        <v>4838.062324879138</v>
      </c>
      <c r="M2752" s="14">
        <f>VLOOKUP(B2752,'[3]IVIC médio'!$A:$M,8,FALSE)</f>
        <v>0.65</v>
      </c>
    </row>
    <row r="2753" spans="1:13" x14ac:dyDescent="0.25">
      <c r="A2753" s="7">
        <v>420960</v>
      </c>
      <c r="B2753" s="7">
        <v>4209607</v>
      </c>
      <c r="C2753" t="s">
        <v>4330</v>
      </c>
      <c r="D2753" t="s">
        <v>4197</v>
      </c>
      <c r="E2753" t="s">
        <v>3828</v>
      </c>
      <c r="F2753" t="s">
        <v>10</v>
      </c>
      <c r="G2753">
        <f>VLOOKUP(A2753,[1]pop_total!$A:$H,8,FALSE)</f>
        <v>14381</v>
      </c>
      <c r="H2753">
        <f t="shared" si="126"/>
        <v>14381</v>
      </c>
      <c r="I2753">
        <v>0.73499999999999999</v>
      </c>
      <c r="J2753" s="1">
        <f>VLOOKUP(B2753,[2]Planilha1!$A:$F,6,FALSE)</f>
        <v>89804987.469999999</v>
      </c>
      <c r="K2753" s="10">
        <f t="shared" si="127"/>
        <v>6244.6969939503515</v>
      </c>
      <c r="L2753" s="8">
        <f t="shared" si="128"/>
        <v>6244.6969939503515</v>
      </c>
      <c r="M2753" s="14">
        <f>VLOOKUP(B2753,'[3]IVIC médio'!$A:$M,8,FALSE)</f>
        <v>0.15555555555555559</v>
      </c>
    </row>
    <row r="2754" spans="1:13" x14ac:dyDescent="0.25">
      <c r="A2754" s="7">
        <v>171215</v>
      </c>
      <c r="B2754" s="7">
        <v>1712157</v>
      </c>
      <c r="C2754" t="s">
        <v>394</v>
      </c>
      <c r="D2754" t="s">
        <v>327</v>
      </c>
      <c r="E2754" t="s">
        <v>9</v>
      </c>
      <c r="F2754" t="s">
        <v>10</v>
      </c>
      <c r="G2754">
        <f>VLOOKUP(A2754,[1]pop_total!$A:$H,8,FALSE)</f>
        <v>1626</v>
      </c>
      <c r="H2754">
        <f t="shared" si="126"/>
        <v>1626</v>
      </c>
      <c r="I2754">
        <v>0.66</v>
      </c>
      <c r="J2754" s="1">
        <f>VLOOKUP(B2754,[2]Planilha1!$A:$F,6,FALSE)</f>
        <v>21006633.920000002</v>
      </c>
      <c r="K2754" s="10">
        <f t="shared" si="127"/>
        <v>12919.20905289053</v>
      </c>
      <c r="L2754" s="8">
        <f t="shared" si="128"/>
        <v>12739.39</v>
      </c>
      <c r="M2754" s="14">
        <f>VLOOKUP(B2754,'[3]IVIC médio'!$A:$M,8,FALSE)</f>
        <v>0.28333333333333333</v>
      </c>
    </row>
    <row r="2755" spans="1:13" x14ac:dyDescent="0.25">
      <c r="A2755" s="7">
        <v>352650</v>
      </c>
      <c r="B2755" s="7">
        <v>3526506</v>
      </c>
      <c r="C2755" t="s">
        <v>3493</v>
      </c>
      <c r="D2755" t="s">
        <v>3202</v>
      </c>
      <c r="E2755" t="s">
        <v>2182</v>
      </c>
      <c r="F2755" t="s">
        <v>10</v>
      </c>
      <c r="G2755">
        <f>VLOOKUP(A2755,[1]pop_total!$A:$H,8,FALSE)</f>
        <v>9689</v>
      </c>
      <c r="H2755">
        <f t="shared" ref="H2755:H2818" si="129">IF(G2755&gt;200000, 200000, G2755)</f>
        <v>9689</v>
      </c>
      <c r="I2755">
        <v>0.72099999999999997</v>
      </c>
      <c r="J2755" s="1">
        <f>VLOOKUP(B2755,[2]Planilha1!$A:$F,6,FALSE)</f>
        <v>59992048.039999999</v>
      </c>
      <c r="K2755" s="10">
        <f t="shared" ref="K2755:K2818" si="130">J2755/G2755</f>
        <v>6191.7688141191038</v>
      </c>
      <c r="L2755" s="8">
        <f t="shared" ref="L2755:L2818" si="131">IF(K2755&gt;12739.39, 12739.39, K2755)</f>
        <v>6191.7688141191038</v>
      </c>
      <c r="M2755" s="14">
        <f>VLOOKUP(B2755,'[3]IVIC médio'!$A:$M,8,FALSE)</f>
        <v>0.11111111111111112</v>
      </c>
    </row>
    <row r="2756" spans="1:13" x14ac:dyDescent="0.25">
      <c r="A2756" s="7">
        <v>313820</v>
      </c>
      <c r="B2756" s="7">
        <v>3138203</v>
      </c>
      <c r="C2756" t="s">
        <v>2618</v>
      </c>
      <c r="D2756" t="s">
        <v>2181</v>
      </c>
      <c r="E2756" t="s">
        <v>2182</v>
      </c>
      <c r="F2756" t="s">
        <v>10</v>
      </c>
      <c r="G2756">
        <f>VLOOKUP(A2756,[1]pop_total!$A:$H,8,FALSE)</f>
        <v>104761</v>
      </c>
      <c r="H2756">
        <f t="shared" si="129"/>
        <v>104761</v>
      </c>
      <c r="I2756">
        <v>0.78200000000000003</v>
      </c>
      <c r="J2756" s="1">
        <f>VLOOKUP(B2756,[2]Planilha1!$A:$F,6,FALSE)</f>
        <v>451219156.72000003</v>
      </c>
      <c r="K2756" s="10">
        <f t="shared" si="130"/>
        <v>4307.1291484426456</v>
      </c>
      <c r="L2756" s="8">
        <f t="shared" si="131"/>
        <v>4307.1291484426456</v>
      </c>
      <c r="M2756" s="14">
        <f>VLOOKUP(B2756,'[3]IVIC médio'!$A:$M,8,FALSE)</f>
        <v>1.0833333333333335</v>
      </c>
    </row>
    <row r="2757" spans="1:13" x14ac:dyDescent="0.25">
      <c r="A2757" s="7">
        <v>230750</v>
      </c>
      <c r="B2757" s="7">
        <v>2307502</v>
      </c>
      <c r="C2757" t="s">
        <v>1003</v>
      </c>
      <c r="D2757" t="s">
        <v>905</v>
      </c>
      <c r="E2757" t="s">
        <v>466</v>
      </c>
      <c r="F2757" t="s">
        <v>10</v>
      </c>
      <c r="G2757">
        <f>VLOOKUP(A2757,[1]pop_total!$A:$H,8,FALSE)</f>
        <v>30802</v>
      </c>
      <c r="H2757">
        <f t="shared" si="129"/>
        <v>30802</v>
      </c>
      <c r="I2757">
        <v>0.61299999999999999</v>
      </c>
      <c r="J2757" s="1">
        <f>VLOOKUP(B2757,[2]Planilha1!$A:$F,6,FALSE)</f>
        <v>121135316.37</v>
      </c>
      <c r="K2757" s="10">
        <f t="shared" si="130"/>
        <v>3932.7094464645156</v>
      </c>
      <c r="L2757" s="8">
        <f t="shared" si="131"/>
        <v>3932.7094464645156</v>
      </c>
      <c r="M2757" s="14">
        <f>VLOOKUP(B2757,'[3]IVIC médio'!$A:$M,8,FALSE)</f>
        <v>0.73333333333333339</v>
      </c>
    </row>
    <row r="2758" spans="1:13" x14ac:dyDescent="0.25">
      <c r="A2758" s="7">
        <v>431150</v>
      </c>
      <c r="B2758" s="7">
        <v>4311502</v>
      </c>
      <c r="C2758" t="s">
        <v>4679</v>
      </c>
      <c r="D2758" t="s">
        <v>4459</v>
      </c>
      <c r="E2758" t="s">
        <v>3828</v>
      </c>
      <c r="F2758" t="s">
        <v>10</v>
      </c>
      <c r="G2758">
        <f>VLOOKUP(A2758,[1]pop_total!$A:$H,8,FALSE)</f>
        <v>7157</v>
      </c>
      <c r="H2758">
        <f t="shared" si="129"/>
        <v>7157</v>
      </c>
      <c r="I2758">
        <v>0.69899999999999995</v>
      </c>
      <c r="J2758" s="1">
        <f>VLOOKUP(B2758,[2]Planilha1!$A:$F,6,FALSE)</f>
        <v>72014429.810000002</v>
      </c>
      <c r="K2758" s="10">
        <f t="shared" si="130"/>
        <v>10062.097220902613</v>
      </c>
      <c r="L2758" s="8">
        <f t="shared" si="131"/>
        <v>10062.097220902613</v>
      </c>
      <c r="M2758" s="14">
        <f>VLOOKUP(B2758,'[3]IVIC médio'!$A:$M,8,FALSE)</f>
        <v>0.4333333333333334</v>
      </c>
    </row>
    <row r="2759" spans="1:13" x14ac:dyDescent="0.25">
      <c r="A2759" s="7">
        <v>352660</v>
      </c>
      <c r="B2759" s="7">
        <v>3526605</v>
      </c>
      <c r="C2759" t="s">
        <v>3494</v>
      </c>
      <c r="D2759" t="s">
        <v>3202</v>
      </c>
      <c r="E2759" t="s">
        <v>2182</v>
      </c>
      <c r="F2759" t="s">
        <v>10</v>
      </c>
      <c r="G2759">
        <f>VLOOKUP(A2759,[1]pop_total!$A:$H,8,FALSE)</f>
        <v>7171</v>
      </c>
      <c r="H2759">
        <f t="shared" si="129"/>
        <v>7171</v>
      </c>
      <c r="I2759">
        <v>0.72899999999999998</v>
      </c>
      <c r="J2759" s="1">
        <f>VLOOKUP(B2759,[2]Planilha1!$A:$F,6,FALSE)</f>
        <v>40676823.920000002</v>
      </c>
      <c r="K2759" s="10">
        <f t="shared" si="130"/>
        <v>5672.4060688885793</v>
      </c>
      <c r="L2759" s="8">
        <f t="shared" si="131"/>
        <v>5672.4060688885793</v>
      </c>
      <c r="M2759" s="14">
        <f>VLOOKUP(B2759,'[3]IVIC médio'!$A:$M,8,FALSE)</f>
        <v>0.05</v>
      </c>
    </row>
    <row r="2760" spans="1:13" x14ac:dyDescent="0.25">
      <c r="A2760" s="7">
        <v>313830</v>
      </c>
      <c r="B2760" s="7">
        <v>3138302</v>
      </c>
      <c r="C2760" t="s">
        <v>2619</v>
      </c>
      <c r="D2760" t="s">
        <v>2181</v>
      </c>
      <c r="E2760" t="s">
        <v>2182</v>
      </c>
      <c r="F2760" t="s">
        <v>10</v>
      </c>
      <c r="G2760">
        <f>VLOOKUP(A2760,[1]pop_total!$A:$H,8,FALSE)</f>
        <v>3199</v>
      </c>
      <c r="H2760">
        <f t="shared" si="129"/>
        <v>3199</v>
      </c>
      <c r="I2760">
        <v>0.71</v>
      </c>
      <c r="J2760" s="1">
        <f>VLOOKUP(B2760,[2]Planilha1!$A:$F,6,FALSE)</f>
        <v>30240979.199999999</v>
      </c>
      <c r="K2760" s="10">
        <f t="shared" si="130"/>
        <v>9453.2601437949361</v>
      </c>
      <c r="L2760" s="8">
        <f t="shared" si="131"/>
        <v>9453.2601437949361</v>
      </c>
      <c r="M2760" s="14">
        <f>VLOOKUP(B2760,'[3]IVIC médio'!$A:$M,8,FALSE)</f>
        <v>0.37777777777777777</v>
      </c>
    </row>
    <row r="2761" spans="1:13" x14ac:dyDescent="0.25">
      <c r="A2761" s="7">
        <v>420970</v>
      </c>
      <c r="B2761" s="7">
        <v>4209706</v>
      </c>
      <c r="C2761" t="s">
        <v>4331</v>
      </c>
      <c r="D2761" t="s">
        <v>4197</v>
      </c>
      <c r="E2761" t="s">
        <v>3828</v>
      </c>
      <c r="F2761" t="s">
        <v>10</v>
      </c>
      <c r="G2761">
        <f>VLOOKUP(A2761,[1]pop_total!$A:$H,8,FALSE)</f>
        <v>11472</v>
      </c>
      <c r="H2761">
        <f t="shared" si="129"/>
        <v>11472</v>
      </c>
      <c r="I2761">
        <v>0.64900000000000002</v>
      </c>
      <c r="J2761" s="1">
        <f>VLOOKUP(B2761,[2]Planilha1!$A:$F,6,FALSE)</f>
        <v>61914923.689999998</v>
      </c>
      <c r="K2761" s="10">
        <f t="shared" si="130"/>
        <v>5397.0470441073921</v>
      </c>
      <c r="L2761" s="8">
        <f t="shared" si="131"/>
        <v>5397.0470441073921</v>
      </c>
      <c r="M2761" s="14">
        <f>VLOOKUP(B2761,'[3]IVIC médio'!$A:$M,8,FALSE)</f>
        <v>0.63888888888888906</v>
      </c>
    </row>
    <row r="2762" spans="1:13" x14ac:dyDescent="0.25">
      <c r="A2762" s="7">
        <v>352670</v>
      </c>
      <c r="B2762" s="7">
        <v>3526704</v>
      </c>
      <c r="C2762" t="s">
        <v>3495</v>
      </c>
      <c r="D2762" t="s">
        <v>3202</v>
      </c>
      <c r="E2762" t="s">
        <v>2182</v>
      </c>
      <c r="F2762" t="s">
        <v>10</v>
      </c>
      <c r="G2762">
        <f>VLOOKUP(A2762,[1]pop_total!$A:$H,8,FALSE)</f>
        <v>98161</v>
      </c>
      <c r="H2762">
        <f t="shared" si="129"/>
        <v>98161</v>
      </c>
      <c r="I2762">
        <v>0.74399999999999999</v>
      </c>
      <c r="J2762" s="1">
        <f>VLOOKUP(B2762,[2]Planilha1!$A:$F,6,FALSE)</f>
        <v>553966466.33000004</v>
      </c>
      <c r="K2762" s="10">
        <f t="shared" si="130"/>
        <v>5643.4476658754502</v>
      </c>
      <c r="L2762" s="8">
        <f t="shared" si="131"/>
        <v>5643.4476658754502</v>
      </c>
      <c r="M2762" s="14">
        <f>VLOOKUP(B2762,'[3]IVIC médio'!$A:$M,8,FALSE)</f>
        <v>0.71111111111111114</v>
      </c>
    </row>
    <row r="2763" spans="1:13" x14ac:dyDescent="0.25">
      <c r="A2763" s="7">
        <v>313835</v>
      </c>
      <c r="B2763" s="7">
        <v>3138351</v>
      </c>
      <c r="C2763" t="s">
        <v>2620</v>
      </c>
      <c r="D2763" t="s">
        <v>2181</v>
      </c>
      <c r="E2763" t="s">
        <v>2182</v>
      </c>
      <c r="F2763" t="s">
        <v>10</v>
      </c>
      <c r="G2763">
        <f>VLOOKUP(A2763,[1]pop_total!$A:$H,8,FALSE)</f>
        <v>4341</v>
      </c>
      <c r="H2763">
        <f t="shared" si="129"/>
        <v>4341</v>
      </c>
      <c r="I2763">
        <v>0.67</v>
      </c>
      <c r="J2763" s="1">
        <f>VLOOKUP(B2763,[2]Planilha1!$A:$F,6,FALSE)</f>
        <v>33587923.170000002</v>
      </c>
      <c r="K2763" s="10">
        <f t="shared" si="130"/>
        <v>7737.3700000000008</v>
      </c>
      <c r="L2763" s="8">
        <f t="shared" si="131"/>
        <v>7737.3700000000008</v>
      </c>
      <c r="M2763" s="14">
        <f>VLOOKUP(B2763,'[3]IVIC médio'!$A:$M,8,FALSE)</f>
        <v>0.73333333333333339</v>
      </c>
    </row>
    <row r="2764" spans="1:13" x14ac:dyDescent="0.25">
      <c r="A2764" s="7">
        <v>291930</v>
      </c>
      <c r="B2764" s="7">
        <v>2919306</v>
      </c>
      <c r="C2764" t="s">
        <v>2009</v>
      </c>
      <c r="D2764" t="s">
        <v>1784</v>
      </c>
      <c r="E2764" t="s">
        <v>466</v>
      </c>
      <c r="F2764" t="s">
        <v>10</v>
      </c>
      <c r="G2764">
        <f>VLOOKUP(A2764,[1]pop_total!$A:$H,8,FALSE)</f>
        <v>10774</v>
      </c>
      <c r="H2764">
        <f t="shared" si="129"/>
        <v>10774</v>
      </c>
      <c r="I2764">
        <v>0.623</v>
      </c>
      <c r="J2764" s="1">
        <f>VLOOKUP(B2764,[2]Planilha1!$A:$F,6,FALSE)</f>
        <v>62905069.159999996</v>
      </c>
      <c r="K2764" s="10">
        <f t="shared" si="130"/>
        <v>5838.5993280118801</v>
      </c>
      <c r="L2764" s="8">
        <f t="shared" si="131"/>
        <v>5838.5993280118801</v>
      </c>
      <c r="M2764" s="14">
        <f>VLOOKUP(B2764,'[3]IVIC médio'!$A:$M,8,FALSE)</f>
        <v>0.32222222222222219</v>
      </c>
    </row>
    <row r="2765" spans="1:13" x14ac:dyDescent="0.25">
      <c r="A2765" s="7">
        <v>352680</v>
      </c>
      <c r="B2765" s="7">
        <v>3526803</v>
      </c>
      <c r="C2765" t="s">
        <v>3496</v>
      </c>
      <c r="D2765" t="s">
        <v>3202</v>
      </c>
      <c r="E2765" t="s">
        <v>2182</v>
      </c>
      <c r="F2765" t="s">
        <v>10</v>
      </c>
      <c r="G2765">
        <f>VLOOKUP(A2765,[1]pop_total!$A:$H,8,FALSE)</f>
        <v>66505</v>
      </c>
      <c r="H2765">
        <f t="shared" si="129"/>
        <v>66505</v>
      </c>
      <c r="I2765">
        <v>0.76400000000000001</v>
      </c>
      <c r="J2765" s="1">
        <f>VLOOKUP(B2765,[2]Planilha1!$A:$F,6,FALSE)</f>
        <v>473675497.69999999</v>
      </c>
      <c r="K2765" s="10">
        <f t="shared" si="130"/>
        <v>7122.4042959176004</v>
      </c>
      <c r="L2765" s="8">
        <f t="shared" si="131"/>
        <v>7122.4042959176004</v>
      </c>
      <c r="M2765" s="14">
        <f>VLOOKUP(B2765,'[3]IVIC médio'!$A:$M,8,FALSE)</f>
        <v>1.1666666666666665</v>
      </c>
    </row>
    <row r="2766" spans="1:13" x14ac:dyDescent="0.25">
      <c r="A2766" s="7">
        <v>420980</v>
      </c>
      <c r="B2766" s="7">
        <v>4209805</v>
      </c>
      <c r="C2766" t="s">
        <v>4332</v>
      </c>
      <c r="D2766" t="s">
        <v>4197</v>
      </c>
      <c r="E2766" t="s">
        <v>3828</v>
      </c>
      <c r="F2766" t="s">
        <v>10</v>
      </c>
      <c r="G2766">
        <f>VLOOKUP(A2766,[1]pop_total!$A:$H,8,FALSE)</f>
        <v>3330</v>
      </c>
      <c r="H2766">
        <f t="shared" si="129"/>
        <v>3330</v>
      </c>
      <c r="I2766">
        <v>0.68600000000000005</v>
      </c>
      <c r="J2766" s="1">
        <f>VLOOKUP(B2766,[2]Planilha1!$A:$F,6,FALSE)</f>
        <v>34471094.719999999</v>
      </c>
      <c r="K2766" s="10">
        <f t="shared" si="130"/>
        <v>10351.680096096095</v>
      </c>
      <c r="L2766" s="8">
        <f t="shared" si="131"/>
        <v>10351.680096096095</v>
      </c>
      <c r="M2766" s="14">
        <f>VLOOKUP(B2766,'[3]IVIC médio'!$A:$M,8,FALSE)</f>
        <v>0.3</v>
      </c>
    </row>
    <row r="2767" spans="1:13" x14ac:dyDescent="0.25">
      <c r="A2767" s="7">
        <v>313840</v>
      </c>
      <c r="B2767" s="7">
        <v>3138401</v>
      </c>
      <c r="C2767" t="s">
        <v>2621</v>
      </c>
      <c r="D2767" t="s">
        <v>2181</v>
      </c>
      <c r="E2767" t="s">
        <v>2182</v>
      </c>
      <c r="F2767" t="s">
        <v>10</v>
      </c>
      <c r="G2767">
        <f>VLOOKUP(A2767,[1]pop_total!$A:$H,8,FALSE)</f>
        <v>51145</v>
      </c>
      <c r="H2767">
        <f t="shared" si="129"/>
        <v>51145</v>
      </c>
      <c r="I2767">
        <v>0.72599999999999998</v>
      </c>
      <c r="J2767" s="1">
        <f>VLOOKUP(B2767,[2]Planilha1!$A:$F,6,FALSE)</f>
        <v>192989987.40000001</v>
      </c>
      <c r="K2767" s="10">
        <f t="shared" si="130"/>
        <v>3773.3891367680126</v>
      </c>
      <c r="L2767" s="8">
        <f t="shared" si="131"/>
        <v>3773.3891367680126</v>
      </c>
      <c r="M2767" s="14">
        <f>VLOOKUP(B2767,'[3]IVIC médio'!$A:$M,8,FALSE)</f>
        <v>0.73333333333333339</v>
      </c>
    </row>
    <row r="2768" spans="1:13" x14ac:dyDescent="0.25">
      <c r="A2768" s="7">
        <v>521230</v>
      </c>
      <c r="B2768" s="7">
        <v>5212303</v>
      </c>
      <c r="C2768" t="s">
        <v>5263</v>
      </c>
      <c r="D2768" t="s">
        <v>5136</v>
      </c>
      <c r="E2768" t="s">
        <v>4932</v>
      </c>
      <c r="F2768" t="s">
        <v>10</v>
      </c>
      <c r="G2768">
        <f>VLOOKUP(A2768,[1]pop_total!$A:$H,8,FALSE)</f>
        <v>8745</v>
      </c>
      <c r="H2768">
        <f t="shared" si="129"/>
        <v>8745</v>
      </c>
      <c r="I2768">
        <v>0.65900000000000003</v>
      </c>
      <c r="J2768" s="1">
        <f>VLOOKUP(B2768,[2]Planilha1!$A:$F,6,FALSE)</f>
        <v>48027084.009999998</v>
      </c>
      <c r="K2768" s="10">
        <f t="shared" si="130"/>
        <v>5491.9478570611773</v>
      </c>
      <c r="L2768" s="8">
        <f t="shared" si="131"/>
        <v>5491.9478570611773</v>
      </c>
      <c r="M2768" s="14">
        <f>VLOOKUP(B2768,'[3]IVIC médio'!$A:$M,8,FALSE)</f>
        <v>0.43888888888888894</v>
      </c>
    </row>
    <row r="2769" spans="1:13" x14ac:dyDescent="0.25">
      <c r="A2769" s="7">
        <v>411340</v>
      </c>
      <c r="B2769" s="7">
        <v>4113403</v>
      </c>
      <c r="C2769" t="s">
        <v>3996</v>
      </c>
      <c r="D2769" t="s">
        <v>3827</v>
      </c>
      <c r="E2769" t="s">
        <v>3828</v>
      </c>
      <c r="F2769" t="s">
        <v>10</v>
      </c>
      <c r="G2769">
        <f>VLOOKUP(A2769,[1]pop_total!$A:$H,8,FALSE)</f>
        <v>3752</v>
      </c>
      <c r="H2769">
        <f t="shared" si="129"/>
        <v>3752</v>
      </c>
      <c r="I2769">
        <v>0.70699999999999996</v>
      </c>
      <c r="J2769" s="1">
        <f>VLOOKUP(B2769,[2]Planilha1!$A:$F,6,FALSE)</f>
        <v>37555145.939999998</v>
      </c>
      <c r="K2769" s="10">
        <f t="shared" si="130"/>
        <v>10009.36725479744</v>
      </c>
      <c r="L2769" s="8">
        <f t="shared" si="131"/>
        <v>10009.36725479744</v>
      </c>
      <c r="M2769" s="14">
        <f>VLOOKUP(B2769,'[3]IVIC médio'!$A:$M,8,FALSE)</f>
        <v>0.56666666666666665</v>
      </c>
    </row>
    <row r="2770" spans="1:13" x14ac:dyDescent="0.25">
      <c r="A2770" s="7">
        <v>431160</v>
      </c>
      <c r="B2770" s="7">
        <v>4311601</v>
      </c>
      <c r="C2770" t="s">
        <v>4680</v>
      </c>
      <c r="D2770" t="s">
        <v>4459</v>
      </c>
      <c r="E2770" t="s">
        <v>3828</v>
      </c>
      <c r="F2770" t="s">
        <v>10</v>
      </c>
      <c r="G2770">
        <f>VLOOKUP(A2770,[1]pop_total!$A:$H,8,FALSE)</f>
        <v>4781</v>
      </c>
      <c r="H2770">
        <f t="shared" si="129"/>
        <v>4781</v>
      </c>
      <c r="I2770">
        <v>0.68500000000000005</v>
      </c>
      <c r="J2770" s="1">
        <f>VLOOKUP(B2770,[2]Planilha1!$A:$F,6,FALSE)</f>
        <v>36128422.43</v>
      </c>
      <c r="K2770" s="10">
        <f t="shared" si="130"/>
        <v>7556.666477724325</v>
      </c>
      <c r="L2770" s="8">
        <f t="shared" si="131"/>
        <v>7556.666477724325</v>
      </c>
      <c r="M2770" s="14">
        <f>VLOOKUP(B2770,'[3]IVIC médio'!$A:$M,8,FALSE)</f>
        <v>0.3</v>
      </c>
    </row>
    <row r="2771" spans="1:13" x14ac:dyDescent="0.25">
      <c r="A2771" s="7">
        <v>313850</v>
      </c>
      <c r="B2771" s="7">
        <v>3138500</v>
      </c>
      <c r="C2771" t="s">
        <v>2622</v>
      </c>
      <c r="D2771" t="s">
        <v>2181</v>
      </c>
      <c r="E2771" t="s">
        <v>2182</v>
      </c>
      <c r="F2771" t="s">
        <v>10</v>
      </c>
      <c r="G2771">
        <f>VLOOKUP(A2771,[1]pop_total!$A:$H,8,FALSE)</f>
        <v>4737</v>
      </c>
      <c r="H2771">
        <f t="shared" si="129"/>
        <v>4737</v>
      </c>
      <c r="I2771">
        <v>0.67200000000000004</v>
      </c>
      <c r="J2771" s="1">
        <f>VLOOKUP(B2771,[2]Planilha1!$A:$F,6,FALSE)</f>
        <v>31570332.420000002</v>
      </c>
      <c r="K2771" s="10">
        <f t="shared" si="130"/>
        <v>6664.6258011399623</v>
      </c>
      <c r="L2771" s="8">
        <f t="shared" si="131"/>
        <v>6664.6258011399623</v>
      </c>
      <c r="M2771" s="14">
        <f>VLOOKUP(B2771,'[3]IVIC médio'!$A:$M,8,FALSE)</f>
        <v>0.6</v>
      </c>
    </row>
    <row r="2772" spans="1:13" x14ac:dyDescent="0.25">
      <c r="A2772" s="7">
        <v>291940</v>
      </c>
      <c r="B2772" s="7">
        <v>2919405</v>
      </c>
      <c r="C2772" t="s">
        <v>2010</v>
      </c>
      <c r="D2772" t="s">
        <v>1784</v>
      </c>
      <c r="E2772" t="s">
        <v>466</v>
      </c>
      <c r="F2772" t="s">
        <v>10</v>
      </c>
      <c r="G2772">
        <f>VLOOKUP(A2772,[1]pop_total!$A:$H,8,FALSE)</f>
        <v>11834</v>
      </c>
      <c r="H2772">
        <f t="shared" si="129"/>
        <v>11834</v>
      </c>
      <c r="I2772">
        <v>0.621</v>
      </c>
      <c r="J2772" s="1">
        <f>VLOOKUP(B2772,[2]Planilha1!$A:$F,6,FALSE)</f>
        <v>50189391.659999996</v>
      </c>
      <c r="K2772" s="10">
        <f t="shared" si="130"/>
        <v>4241.1181054588469</v>
      </c>
      <c r="L2772" s="8">
        <f t="shared" si="131"/>
        <v>4241.1181054588469</v>
      </c>
      <c r="M2772" s="14">
        <f>VLOOKUP(B2772,'[3]IVIC médio'!$A:$M,8,FALSE)</f>
        <v>0.28333333333333333</v>
      </c>
    </row>
    <row r="2773" spans="1:13" x14ac:dyDescent="0.25">
      <c r="A2773" s="7">
        <v>411342</v>
      </c>
      <c r="B2773" s="7">
        <v>4113429</v>
      </c>
      <c r="C2773" t="s">
        <v>3997</v>
      </c>
      <c r="D2773" t="s">
        <v>3827</v>
      </c>
      <c r="E2773" t="s">
        <v>3828</v>
      </c>
      <c r="F2773" t="s">
        <v>10</v>
      </c>
      <c r="G2773">
        <f>VLOOKUP(A2773,[1]pop_total!$A:$H,8,FALSE)</f>
        <v>3938</v>
      </c>
      <c r="H2773">
        <f t="shared" si="129"/>
        <v>3938</v>
      </c>
      <c r="I2773">
        <v>0.68</v>
      </c>
      <c r="J2773" s="1">
        <f>VLOOKUP(B2773,[2]Planilha1!$A:$F,6,FALSE)</f>
        <v>31445592.82</v>
      </c>
      <c r="K2773" s="10">
        <f t="shared" si="130"/>
        <v>7985.1683138649059</v>
      </c>
      <c r="L2773" s="8">
        <f t="shared" si="131"/>
        <v>7985.1683138649059</v>
      </c>
      <c r="M2773" s="14">
        <f>VLOOKUP(B2773,'[3]IVIC médio'!$A:$M,8,FALSE)</f>
        <v>0.3</v>
      </c>
    </row>
    <row r="2774" spans="1:13" x14ac:dyDescent="0.25">
      <c r="A2774" s="7">
        <v>210600</v>
      </c>
      <c r="B2774" s="7">
        <v>2106003</v>
      </c>
      <c r="C2774" t="s">
        <v>570</v>
      </c>
      <c r="D2774" t="s">
        <v>465</v>
      </c>
      <c r="E2774" t="s">
        <v>466</v>
      </c>
      <c r="F2774" t="s">
        <v>10</v>
      </c>
      <c r="G2774">
        <f>VLOOKUP(A2774,[1]pop_total!$A:$H,8,FALSE)</f>
        <v>11297</v>
      </c>
      <c r="H2774">
        <f t="shared" si="129"/>
        <v>11297</v>
      </c>
      <c r="I2774">
        <v>0.58099999999999996</v>
      </c>
      <c r="J2774" s="1">
        <f>VLOOKUP(B2774,[2]Planilha1!$A:$F,6,FALSE)</f>
        <v>79468311.370000005</v>
      </c>
      <c r="K2774" s="10">
        <f t="shared" si="130"/>
        <v>7034.4614826945208</v>
      </c>
      <c r="L2774" s="8">
        <f t="shared" si="131"/>
        <v>7034.4614826945208</v>
      </c>
      <c r="M2774" s="14">
        <f>VLOOKUP(B2774,'[3]IVIC médio'!$A:$M,8,FALSE)</f>
        <v>0.26666666666666666</v>
      </c>
    </row>
    <row r="2775" spans="1:13" x14ac:dyDescent="0.25">
      <c r="A2775" s="7">
        <v>313860</v>
      </c>
      <c r="B2775" s="7">
        <v>3138609</v>
      </c>
      <c r="C2775" t="s">
        <v>2623</v>
      </c>
      <c r="D2775" t="s">
        <v>2181</v>
      </c>
      <c r="E2775" t="s">
        <v>2182</v>
      </c>
      <c r="F2775" t="s">
        <v>10</v>
      </c>
      <c r="G2775">
        <f>VLOOKUP(A2775,[1]pop_total!$A:$H,8,FALSE)</f>
        <v>17221</v>
      </c>
      <c r="H2775">
        <f t="shared" si="129"/>
        <v>17221</v>
      </c>
      <c r="I2775">
        <v>0.71</v>
      </c>
      <c r="J2775" s="1">
        <f>VLOOKUP(B2775,[2]Planilha1!$A:$F,6,FALSE)</f>
        <v>76833247.730000004</v>
      </c>
      <c r="K2775" s="10">
        <f t="shared" si="130"/>
        <v>4461.6019818825853</v>
      </c>
      <c r="L2775" s="8">
        <f t="shared" si="131"/>
        <v>4461.6019818825853</v>
      </c>
      <c r="M2775" s="14">
        <f>VLOOKUP(B2775,'[3]IVIC médio'!$A:$M,8,FALSE)</f>
        <v>0.58888888888888891</v>
      </c>
    </row>
    <row r="2776" spans="1:13" x14ac:dyDescent="0.25">
      <c r="A2776" s="7">
        <v>352690</v>
      </c>
      <c r="B2776" s="7">
        <v>3526902</v>
      </c>
      <c r="C2776" t="s">
        <v>3497</v>
      </c>
      <c r="D2776" t="s">
        <v>3202</v>
      </c>
      <c r="E2776" t="s">
        <v>2182</v>
      </c>
      <c r="F2776" t="s">
        <v>10</v>
      </c>
      <c r="G2776">
        <f>VLOOKUP(A2776,[1]pop_total!$A:$H,8,FALSE)</f>
        <v>291869</v>
      </c>
      <c r="H2776">
        <f t="shared" si="129"/>
        <v>200000</v>
      </c>
      <c r="I2776">
        <v>0.77500000000000002</v>
      </c>
      <c r="J2776" s="1">
        <f>VLOOKUP(B2776,[2]Planilha1!$A:$F,6,FALSE)</f>
        <v>1589125311.4200001</v>
      </c>
      <c r="K2776" s="10">
        <f t="shared" si="130"/>
        <v>5444.6526058608488</v>
      </c>
      <c r="L2776" s="8">
        <f t="shared" si="131"/>
        <v>5444.6526058608488</v>
      </c>
      <c r="M2776" s="14">
        <f>VLOOKUP(B2776,'[3]IVIC médio'!$A:$M,8,FALSE)</f>
        <v>0.96666666666666679</v>
      </c>
    </row>
    <row r="2777" spans="1:13" x14ac:dyDescent="0.25">
      <c r="A2777" s="7">
        <v>313862</v>
      </c>
      <c r="B2777" s="7">
        <v>3138625</v>
      </c>
      <c r="C2777" t="s">
        <v>2624</v>
      </c>
      <c r="D2777" t="s">
        <v>2181</v>
      </c>
      <c r="E2777" t="s">
        <v>2182</v>
      </c>
      <c r="F2777" t="s">
        <v>10</v>
      </c>
      <c r="G2777">
        <f>VLOOKUP(A2777,[1]pop_total!$A:$H,8,FALSE)</f>
        <v>8687</v>
      </c>
      <c r="H2777">
        <f t="shared" si="129"/>
        <v>8687</v>
      </c>
      <c r="I2777">
        <v>0.71</v>
      </c>
      <c r="J2777" s="1">
        <f>VLOOKUP(B2777,[2]Planilha1!$A:$F,6,FALSE)</f>
        <v>67688760.25</v>
      </c>
      <c r="K2777" s="10">
        <f t="shared" si="130"/>
        <v>7791.96042937723</v>
      </c>
      <c r="L2777" s="8">
        <f t="shared" si="131"/>
        <v>7791.96042937723</v>
      </c>
      <c r="M2777" s="14">
        <f>VLOOKUP(B2777,'[3]IVIC médio'!$A:$M,8,FALSE)</f>
        <v>0.5722222222222223</v>
      </c>
    </row>
    <row r="2778" spans="1:13" x14ac:dyDescent="0.25">
      <c r="A2778" s="7">
        <v>260890</v>
      </c>
      <c r="B2778" s="7">
        <v>2608909</v>
      </c>
      <c r="C2778" t="s">
        <v>1545</v>
      </c>
      <c r="D2778" t="s">
        <v>1452</v>
      </c>
      <c r="E2778" t="s">
        <v>466</v>
      </c>
      <c r="F2778" t="s">
        <v>10</v>
      </c>
      <c r="G2778">
        <f>VLOOKUP(A2778,[1]pop_total!$A:$H,8,FALSE)</f>
        <v>56510</v>
      </c>
      <c r="H2778">
        <f t="shared" si="129"/>
        <v>56510</v>
      </c>
      <c r="I2778">
        <v>0.66300000000000003</v>
      </c>
      <c r="J2778" s="1">
        <f>VLOOKUP(B2778,[2]Planilha1!$A:$F,6,FALSE)</f>
        <v>214375202.59</v>
      </c>
      <c r="K2778" s="10">
        <f t="shared" si="130"/>
        <v>3793.5799431958944</v>
      </c>
      <c r="L2778" s="8">
        <f t="shared" si="131"/>
        <v>3793.5799431958944</v>
      </c>
      <c r="M2778" s="14">
        <f>VLOOKUP(B2778,'[3]IVIC médio'!$A:$M,8,FALSE)</f>
        <v>0.53333333333333333</v>
      </c>
    </row>
    <row r="2779" spans="1:13" x14ac:dyDescent="0.25">
      <c r="A2779" s="7">
        <v>270420</v>
      </c>
      <c r="B2779" s="7">
        <v>2704203</v>
      </c>
      <c r="C2779" t="s">
        <v>1661</v>
      </c>
      <c r="D2779" t="s">
        <v>1620</v>
      </c>
      <c r="E2779" t="s">
        <v>466</v>
      </c>
      <c r="F2779" t="s">
        <v>10</v>
      </c>
      <c r="G2779">
        <f>VLOOKUP(A2779,[1]pop_total!$A:$H,8,FALSE)</f>
        <v>24740</v>
      </c>
      <c r="H2779">
        <f t="shared" si="129"/>
        <v>24740</v>
      </c>
      <c r="I2779">
        <v>0.57999999999999996</v>
      </c>
      <c r="J2779" s="1">
        <f>VLOOKUP(B2779,[2]Planilha1!$A:$F,6,FALSE)</f>
        <v>164816941.15000001</v>
      </c>
      <c r="K2779" s="10">
        <f t="shared" si="130"/>
        <v>6661.9620513338723</v>
      </c>
      <c r="L2779" s="8">
        <f t="shared" si="131"/>
        <v>6661.9620513338723</v>
      </c>
      <c r="M2779" s="14">
        <f>VLOOKUP(B2779,'[3]IVIC médio'!$A:$M,8,FALSE)</f>
        <v>0.42777777777777776</v>
      </c>
    </row>
    <row r="2780" spans="1:13" x14ac:dyDescent="0.25">
      <c r="A2780" s="7">
        <v>150400</v>
      </c>
      <c r="B2780" s="7">
        <v>1504000</v>
      </c>
      <c r="C2780" t="s">
        <v>228</v>
      </c>
      <c r="D2780" t="s">
        <v>166</v>
      </c>
      <c r="E2780" t="s">
        <v>9</v>
      </c>
      <c r="F2780" t="s">
        <v>10</v>
      </c>
      <c r="G2780">
        <f>VLOOKUP(A2780,[1]pop_total!$A:$H,8,FALSE)</f>
        <v>29569</v>
      </c>
      <c r="H2780">
        <f t="shared" si="129"/>
        <v>29569</v>
      </c>
      <c r="I2780">
        <v>0.54100000000000004</v>
      </c>
      <c r="J2780" s="1"/>
      <c r="K2780" s="10">
        <v>5485</v>
      </c>
      <c r="L2780" s="8">
        <f t="shared" si="131"/>
        <v>5485</v>
      </c>
      <c r="M2780" s="14">
        <f>VLOOKUP(B2780,'[3]IVIC médio'!$A:$M,8,FALSE)</f>
        <v>0.34444444444444444</v>
      </c>
    </row>
    <row r="2781" spans="1:13" x14ac:dyDescent="0.25">
      <c r="A2781" s="7">
        <v>230760</v>
      </c>
      <c r="B2781" s="7">
        <v>2307601</v>
      </c>
      <c r="C2781" t="s">
        <v>1004</v>
      </c>
      <c r="D2781" t="s">
        <v>905</v>
      </c>
      <c r="E2781" t="s">
        <v>466</v>
      </c>
      <c r="F2781" t="s">
        <v>10</v>
      </c>
      <c r="G2781">
        <f>VLOOKUP(A2781,[1]pop_total!$A:$H,8,FALSE)</f>
        <v>59560</v>
      </c>
      <c r="H2781">
        <f t="shared" si="129"/>
        <v>59560</v>
      </c>
      <c r="I2781">
        <v>0.68200000000000005</v>
      </c>
      <c r="J2781" s="1">
        <f>VLOOKUP(B2781,[2]Planilha1!$A:$F,6,FALSE)</f>
        <v>236730868.30000001</v>
      </c>
      <c r="K2781" s="10">
        <f t="shared" si="130"/>
        <v>3974.6619929482877</v>
      </c>
      <c r="L2781" s="8">
        <f t="shared" si="131"/>
        <v>3974.6619929482877</v>
      </c>
      <c r="M2781" s="14">
        <f>VLOOKUP(B2781,'[3]IVIC médio'!$A:$M,8,FALSE)</f>
        <v>0.51111111111111118</v>
      </c>
    </row>
    <row r="2782" spans="1:13" x14ac:dyDescent="0.25">
      <c r="A2782" s="7">
        <v>411345</v>
      </c>
      <c r="B2782" s="7">
        <v>4113452</v>
      </c>
      <c r="C2782" t="s">
        <v>3998</v>
      </c>
      <c r="D2782" t="s">
        <v>3827</v>
      </c>
      <c r="E2782" t="s">
        <v>3828</v>
      </c>
      <c r="F2782" t="s">
        <v>10</v>
      </c>
      <c r="G2782">
        <f>VLOOKUP(A2782,[1]pop_total!$A:$H,8,FALSE)</f>
        <v>5175</v>
      </c>
      <c r="H2782">
        <f t="shared" si="129"/>
        <v>5175</v>
      </c>
      <c r="I2782">
        <v>0.66600000000000004</v>
      </c>
      <c r="J2782" s="1">
        <f>VLOOKUP(B2782,[2]Planilha1!$A:$F,6,FALSE)</f>
        <v>40059733.359999999</v>
      </c>
      <c r="K2782" s="10">
        <f t="shared" si="130"/>
        <v>7741.0112772946859</v>
      </c>
      <c r="L2782" s="8">
        <f t="shared" si="131"/>
        <v>7741.0112772946859</v>
      </c>
      <c r="M2782" s="14">
        <f>VLOOKUP(B2782,'[3]IVIC médio'!$A:$M,8,FALSE)</f>
        <v>0.43888888888888894</v>
      </c>
    </row>
    <row r="2783" spans="1:13" x14ac:dyDescent="0.25">
      <c r="A2783" s="7">
        <v>352700</v>
      </c>
      <c r="B2783" s="7">
        <v>3527009</v>
      </c>
      <c r="C2783" t="s">
        <v>3498</v>
      </c>
      <c r="D2783" t="s">
        <v>3202</v>
      </c>
      <c r="E2783" t="s">
        <v>2182</v>
      </c>
      <c r="F2783" t="s">
        <v>10</v>
      </c>
      <c r="G2783">
        <f>VLOOKUP(A2783,[1]pop_total!$A:$H,8,FALSE)</f>
        <v>7014</v>
      </c>
      <c r="H2783">
        <f t="shared" si="129"/>
        <v>7014</v>
      </c>
      <c r="I2783">
        <v>0.74199999999999999</v>
      </c>
      <c r="J2783" s="1">
        <f>VLOOKUP(B2783,[2]Planilha1!$A:$F,6,FALSE)</f>
        <v>61322840.600000001</v>
      </c>
      <c r="K2783" s="10">
        <f t="shared" si="130"/>
        <v>8742.9199600798402</v>
      </c>
      <c r="L2783" s="8">
        <f t="shared" si="131"/>
        <v>8742.9199600798402</v>
      </c>
      <c r="M2783" s="14">
        <f>VLOOKUP(B2783,'[3]IVIC médio'!$A:$M,8,FALSE)</f>
        <v>1.4666666666666668</v>
      </c>
    </row>
    <row r="2784" spans="1:13" x14ac:dyDescent="0.25">
      <c r="A2784" s="7">
        <v>420985</v>
      </c>
      <c r="B2784" s="7">
        <v>4209854</v>
      </c>
      <c r="C2784" t="s">
        <v>4333</v>
      </c>
      <c r="D2784" t="s">
        <v>4197</v>
      </c>
      <c r="E2784" t="s">
        <v>3828</v>
      </c>
      <c r="F2784" t="s">
        <v>10</v>
      </c>
      <c r="G2784">
        <f>VLOOKUP(A2784,[1]pop_total!$A:$H,8,FALSE)</f>
        <v>4549</v>
      </c>
      <c r="H2784">
        <f t="shared" si="129"/>
        <v>4549</v>
      </c>
      <c r="I2784">
        <v>0.74299999999999999</v>
      </c>
      <c r="J2784" s="1">
        <f>VLOOKUP(B2784,[2]Planilha1!$A:$F,6,FALSE)</f>
        <v>40978964.829999998</v>
      </c>
      <c r="K2784" s="10">
        <f t="shared" si="130"/>
        <v>9008.3457529127281</v>
      </c>
      <c r="L2784" s="8">
        <f t="shared" si="131"/>
        <v>9008.3457529127281</v>
      </c>
      <c r="M2784" s="14">
        <f>VLOOKUP(B2784,'[3]IVIC médio'!$A:$M,8,FALSE)</f>
        <v>0.58333333333333337</v>
      </c>
    </row>
    <row r="2785" spans="1:13" x14ac:dyDescent="0.25">
      <c r="A2785" s="7">
        <v>431162</v>
      </c>
      <c r="B2785" s="7">
        <v>4311627</v>
      </c>
      <c r="C2785" t="s">
        <v>4681</v>
      </c>
      <c r="D2785" t="s">
        <v>4459</v>
      </c>
      <c r="E2785" t="s">
        <v>3828</v>
      </c>
      <c r="F2785" t="s">
        <v>10</v>
      </c>
      <c r="G2785">
        <f>VLOOKUP(A2785,[1]pop_total!$A:$H,8,FALSE)</f>
        <v>6248</v>
      </c>
      <c r="H2785">
        <f t="shared" si="129"/>
        <v>6248</v>
      </c>
      <c r="I2785">
        <v>0.71199999999999997</v>
      </c>
      <c r="J2785" s="1">
        <f>VLOOKUP(B2785,[2]Planilha1!$A:$F,6,FALSE)</f>
        <v>48652965.920000002</v>
      </c>
      <c r="K2785" s="10">
        <f t="shared" si="130"/>
        <v>7786.9663764404613</v>
      </c>
      <c r="L2785" s="8">
        <f t="shared" si="131"/>
        <v>7786.9663764404613</v>
      </c>
      <c r="M2785" s="14">
        <f>VLOOKUP(B2785,'[3]IVIC médio'!$A:$M,8,FALSE)</f>
        <v>0.19999999999999998</v>
      </c>
    </row>
    <row r="2786" spans="1:13" x14ac:dyDescent="0.25">
      <c r="A2786" s="7">
        <v>431164</v>
      </c>
      <c r="B2786" s="7">
        <v>4311643</v>
      </c>
      <c r="C2786" t="s">
        <v>4682</v>
      </c>
      <c r="D2786" t="s">
        <v>4459</v>
      </c>
      <c r="E2786" t="s">
        <v>3828</v>
      </c>
      <c r="F2786" t="s">
        <v>10</v>
      </c>
      <c r="G2786">
        <f>VLOOKUP(A2786,[1]pop_total!$A:$H,8,FALSE)</f>
        <v>1683</v>
      </c>
      <c r="H2786">
        <f t="shared" si="129"/>
        <v>1683</v>
      </c>
      <c r="I2786">
        <v>0.749</v>
      </c>
      <c r="J2786" s="1">
        <f>VLOOKUP(B2786,[2]Planilha1!$A:$F,6,FALSE)</f>
        <v>24757589.579999998</v>
      </c>
      <c r="K2786" s="10">
        <f t="shared" si="130"/>
        <v>14710.391907308376</v>
      </c>
      <c r="L2786" s="8">
        <f t="shared" si="131"/>
        <v>12739.39</v>
      </c>
      <c r="M2786" s="14">
        <f>VLOOKUP(B2786,'[3]IVIC médio'!$A:$M,8,FALSE)</f>
        <v>0.12777777777777777</v>
      </c>
    </row>
    <row r="2787" spans="1:13" x14ac:dyDescent="0.25">
      <c r="A2787" s="7">
        <v>320320</v>
      </c>
      <c r="B2787" s="7">
        <v>3203205</v>
      </c>
      <c r="C2787" t="s">
        <v>3078</v>
      </c>
      <c r="D2787" t="s">
        <v>3036</v>
      </c>
      <c r="E2787" t="s">
        <v>2182</v>
      </c>
      <c r="F2787" t="s">
        <v>10</v>
      </c>
      <c r="G2787">
        <f>VLOOKUP(A2787,[1]pop_total!$A:$H,8,FALSE)</f>
        <v>166786</v>
      </c>
      <c r="H2787">
        <f t="shared" si="129"/>
        <v>166786</v>
      </c>
      <c r="I2787">
        <v>0.72399999999999998</v>
      </c>
      <c r="J2787" s="1">
        <f>VLOOKUP(B2787,[2]Planilha1!$A:$F,6,FALSE)</f>
        <v>1077464904.22</v>
      </c>
      <c r="K2787" s="10">
        <f t="shared" si="130"/>
        <v>6460.1639479332798</v>
      </c>
      <c r="L2787" s="8">
        <f t="shared" si="131"/>
        <v>6460.1639479332798</v>
      </c>
      <c r="M2787" s="14">
        <f>VLOOKUP(B2787,'[3]IVIC médio'!$A:$M,8,FALSE)</f>
        <v>0.99444444444444446</v>
      </c>
    </row>
    <row r="2788" spans="1:13" x14ac:dyDescent="0.25">
      <c r="A2788" s="7">
        <v>352710</v>
      </c>
      <c r="B2788" s="7">
        <v>3527108</v>
      </c>
      <c r="C2788" t="s">
        <v>3499</v>
      </c>
      <c r="D2788" t="s">
        <v>3202</v>
      </c>
      <c r="E2788" t="s">
        <v>2182</v>
      </c>
      <c r="F2788" t="s">
        <v>10</v>
      </c>
      <c r="G2788">
        <f>VLOOKUP(A2788,[1]pop_total!$A:$H,8,FALSE)</f>
        <v>74779</v>
      </c>
      <c r="H2788">
        <f t="shared" si="129"/>
        <v>74779</v>
      </c>
      <c r="I2788">
        <v>0.78600000000000003</v>
      </c>
      <c r="J2788" s="1">
        <f>VLOOKUP(B2788,[2]Planilha1!$A:$F,6,FALSE)</f>
        <v>362140913.88</v>
      </c>
      <c r="K2788" s="10">
        <f t="shared" si="130"/>
        <v>4842.8156819427913</v>
      </c>
      <c r="L2788" s="8">
        <f t="shared" si="131"/>
        <v>4842.8156819427913</v>
      </c>
      <c r="M2788" s="14">
        <f>VLOOKUP(B2788,'[3]IVIC médio'!$A:$M,8,FALSE)</f>
        <v>0.6166666666666667</v>
      </c>
    </row>
    <row r="2789" spans="1:13" x14ac:dyDescent="0.25">
      <c r="A2789" s="7">
        <v>250850</v>
      </c>
      <c r="B2789" s="7">
        <v>2508505</v>
      </c>
      <c r="C2789" t="s">
        <v>1347</v>
      </c>
      <c r="D2789" t="s">
        <v>1247</v>
      </c>
      <c r="E2789" t="s">
        <v>466</v>
      </c>
      <c r="F2789" t="s">
        <v>10</v>
      </c>
      <c r="G2789">
        <f>VLOOKUP(A2789,[1]pop_total!$A:$H,8,FALSE)</f>
        <v>6877</v>
      </c>
      <c r="H2789">
        <f t="shared" si="129"/>
        <v>6877</v>
      </c>
      <c r="I2789">
        <v>0.56599999999999995</v>
      </c>
      <c r="J2789" s="1">
        <f>VLOOKUP(B2789,[2]Planilha1!$A:$F,6,FALSE)</f>
        <v>35972269.149999999</v>
      </c>
      <c r="K2789" s="10">
        <f t="shared" si="130"/>
        <v>5230.8083684746252</v>
      </c>
      <c r="L2789" s="8">
        <f t="shared" si="131"/>
        <v>5230.8083684746252</v>
      </c>
      <c r="M2789" s="14">
        <f>VLOOKUP(B2789,'[3]IVIC médio'!$A:$M,8,FALSE)</f>
        <v>0</v>
      </c>
    </row>
    <row r="2790" spans="1:13" x14ac:dyDescent="0.25">
      <c r="A2790" s="7">
        <v>291950</v>
      </c>
      <c r="B2790" s="7">
        <v>2919504</v>
      </c>
      <c r="C2790" t="s">
        <v>2011</v>
      </c>
      <c r="D2790" t="s">
        <v>1784</v>
      </c>
      <c r="E2790" t="s">
        <v>466</v>
      </c>
      <c r="F2790" t="s">
        <v>10</v>
      </c>
      <c r="G2790">
        <f>VLOOKUP(A2790,[1]pop_total!$A:$H,8,FALSE)</f>
        <v>43903</v>
      </c>
      <c r="H2790">
        <f t="shared" si="129"/>
        <v>43903</v>
      </c>
      <c r="I2790">
        <v>0.61099999999999999</v>
      </c>
      <c r="J2790" s="1">
        <f>VLOOKUP(B2790,[2]Planilha1!$A:$F,6,FALSE)</f>
        <v>161236979.53</v>
      </c>
      <c r="K2790" s="10">
        <f t="shared" si="130"/>
        <v>3672.573161970708</v>
      </c>
      <c r="L2790" s="8">
        <f t="shared" si="131"/>
        <v>3672.573161970708</v>
      </c>
      <c r="M2790" s="14">
        <f>VLOOKUP(B2790,'[3]IVIC médio'!$A:$M,8,FALSE)</f>
        <v>0</v>
      </c>
    </row>
    <row r="2791" spans="1:13" x14ac:dyDescent="0.25">
      <c r="A2791" s="7">
        <v>171240</v>
      </c>
      <c r="B2791" s="7">
        <v>1712405</v>
      </c>
      <c r="C2791" t="s">
        <v>395</v>
      </c>
      <c r="D2791" t="s">
        <v>327</v>
      </c>
      <c r="E2791" t="s">
        <v>9</v>
      </c>
      <c r="F2791" t="s">
        <v>10</v>
      </c>
      <c r="G2791">
        <f>VLOOKUP(A2791,[1]pop_total!$A:$H,8,FALSE)</f>
        <v>2999</v>
      </c>
      <c r="H2791">
        <f t="shared" si="129"/>
        <v>2999</v>
      </c>
      <c r="I2791">
        <v>0.56999999999999995</v>
      </c>
      <c r="J2791" s="1">
        <f>VLOOKUP(B2791,[2]Planilha1!$A:$F,6,FALSE)</f>
        <v>24080297.129999999</v>
      </c>
      <c r="K2791" s="10">
        <f t="shared" si="130"/>
        <v>8029.4421907302431</v>
      </c>
      <c r="L2791" s="8">
        <f t="shared" si="131"/>
        <v>8029.4421907302431</v>
      </c>
      <c r="M2791" s="14">
        <f>VLOOKUP(B2791,'[3]IVIC médio'!$A:$M,8,FALSE)</f>
        <v>0.35</v>
      </c>
    </row>
    <row r="2792" spans="1:13" x14ac:dyDescent="0.25">
      <c r="A2792" s="7">
        <v>411350</v>
      </c>
      <c r="B2792" s="7">
        <v>4113502</v>
      </c>
      <c r="C2792" t="s">
        <v>3999</v>
      </c>
      <c r="D2792" t="s">
        <v>3827</v>
      </c>
      <c r="E2792" t="s">
        <v>3828</v>
      </c>
      <c r="F2792" t="s">
        <v>10</v>
      </c>
      <c r="G2792">
        <f>VLOOKUP(A2792,[1]pop_total!$A:$H,8,FALSE)</f>
        <v>23225</v>
      </c>
      <c r="H2792">
        <f t="shared" si="129"/>
        <v>23225</v>
      </c>
      <c r="I2792">
        <v>0.72499999999999998</v>
      </c>
      <c r="J2792" s="1">
        <f>VLOOKUP(B2792,[2]Planilha1!$A:$F,6,FALSE)</f>
        <v>126356645.16</v>
      </c>
      <c r="K2792" s="10">
        <f t="shared" si="130"/>
        <v>5440.5444632938643</v>
      </c>
      <c r="L2792" s="8">
        <f t="shared" si="131"/>
        <v>5440.5444632938643</v>
      </c>
      <c r="M2792" s="14">
        <f>VLOOKUP(B2792,'[3]IVIC médio'!$A:$M,8,FALSE)</f>
        <v>0.63888888888888884</v>
      </c>
    </row>
    <row r="2793" spans="1:13" x14ac:dyDescent="0.25">
      <c r="A2793" s="7">
        <v>411360</v>
      </c>
      <c r="B2793" s="7">
        <v>4113601</v>
      </c>
      <c r="C2793" t="s">
        <v>4000</v>
      </c>
      <c r="D2793" t="s">
        <v>3827</v>
      </c>
      <c r="E2793" t="s">
        <v>3828</v>
      </c>
      <c r="F2793" t="s">
        <v>10</v>
      </c>
      <c r="G2793">
        <f>VLOOKUP(A2793,[1]pop_total!$A:$H,8,FALSE)</f>
        <v>4601</v>
      </c>
      <c r="H2793">
        <f t="shared" si="129"/>
        <v>4601</v>
      </c>
      <c r="I2793">
        <v>0.74399999999999999</v>
      </c>
      <c r="J2793" s="1">
        <f>VLOOKUP(B2793,[2]Planilha1!$A:$F,6,FALSE)</f>
        <v>42081679.780000001</v>
      </c>
      <c r="K2793" s="10">
        <f t="shared" si="130"/>
        <v>9146.2029515322756</v>
      </c>
      <c r="L2793" s="8">
        <f t="shared" si="131"/>
        <v>9146.2029515322756</v>
      </c>
      <c r="M2793" s="14">
        <f>VLOOKUP(B2793,'[3]IVIC médio'!$A:$M,8,FALSE)</f>
        <v>0.8</v>
      </c>
    </row>
    <row r="2794" spans="1:13" x14ac:dyDescent="0.25">
      <c r="A2794" s="7">
        <v>250855</v>
      </c>
      <c r="B2794" s="7">
        <v>2508554</v>
      </c>
      <c r="C2794" t="s">
        <v>1348</v>
      </c>
      <c r="D2794" t="s">
        <v>1247</v>
      </c>
      <c r="E2794" t="s">
        <v>466</v>
      </c>
      <c r="F2794" t="s">
        <v>10</v>
      </c>
      <c r="G2794">
        <f>VLOOKUP(A2794,[1]pop_total!$A:$H,8,FALSE)</f>
        <v>4797</v>
      </c>
      <c r="H2794">
        <f t="shared" si="129"/>
        <v>4797</v>
      </c>
      <c r="I2794">
        <v>0.58299999999999996</v>
      </c>
      <c r="J2794" s="1">
        <f>VLOOKUP(B2794,[2]Planilha1!$A:$F,6,FALSE)</f>
        <v>32049747.219999999</v>
      </c>
      <c r="K2794" s="10">
        <f t="shared" si="130"/>
        <v>6681.2064248488632</v>
      </c>
      <c r="L2794" s="8">
        <f t="shared" si="131"/>
        <v>6681.2064248488632</v>
      </c>
      <c r="M2794" s="14">
        <f>VLOOKUP(B2794,'[3]IVIC médio'!$A:$M,8,FALSE)</f>
        <v>0.25555555555555554</v>
      </c>
    </row>
    <row r="2795" spans="1:13" x14ac:dyDescent="0.25">
      <c r="A2795" s="7">
        <v>411370</v>
      </c>
      <c r="B2795" s="7">
        <v>4113700</v>
      </c>
      <c r="C2795" t="s">
        <v>4001</v>
      </c>
      <c r="D2795" t="s">
        <v>3827</v>
      </c>
      <c r="E2795" t="s">
        <v>3828</v>
      </c>
      <c r="F2795" t="s">
        <v>10</v>
      </c>
      <c r="G2795">
        <f>VLOOKUP(A2795,[1]pop_total!$A:$H,8,FALSE)</f>
        <v>555965</v>
      </c>
      <c r="H2795">
        <f t="shared" si="129"/>
        <v>200000</v>
      </c>
      <c r="I2795">
        <v>0.77800000000000002</v>
      </c>
      <c r="J2795" s="1">
        <f>VLOOKUP(B2795,[2]Planilha1!$A:$F,6,FALSE)</f>
        <v>3126026873.0900002</v>
      </c>
      <c r="K2795" s="10">
        <f t="shared" si="130"/>
        <v>5622.704438390906</v>
      </c>
      <c r="L2795" s="8">
        <f t="shared" si="131"/>
        <v>5622.704438390906</v>
      </c>
      <c r="M2795" s="14">
        <f>VLOOKUP(B2795,'[3]IVIC médio'!$A:$M,8,FALSE)</f>
        <v>0.91111111111111109</v>
      </c>
    </row>
    <row r="2796" spans="1:13" x14ac:dyDescent="0.25">
      <c r="A2796" s="7">
        <v>313865</v>
      </c>
      <c r="B2796" s="7">
        <v>3138658</v>
      </c>
      <c r="C2796" t="s">
        <v>2625</v>
      </c>
      <c r="D2796" t="s">
        <v>2181</v>
      </c>
      <c r="E2796" t="s">
        <v>2182</v>
      </c>
      <c r="F2796" t="s">
        <v>10</v>
      </c>
      <c r="G2796">
        <f>VLOOKUP(A2796,[1]pop_total!$A:$H,8,FALSE)</f>
        <v>8790</v>
      </c>
      <c r="H2796">
        <f t="shared" si="129"/>
        <v>8790</v>
      </c>
      <c r="I2796">
        <v>0.64600000000000002</v>
      </c>
      <c r="J2796" s="1">
        <f>VLOOKUP(B2796,[2]Planilha1!$A:$F,6,FALSE)</f>
        <v>42514693.789999999</v>
      </c>
      <c r="K2796" s="10">
        <f t="shared" si="130"/>
        <v>4836.7114664391356</v>
      </c>
      <c r="L2796" s="8">
        <f t="shared" si="131"/>
        <v>4836.7114664391356</v>
      </c>
      <c r="M2796" s="14">
        <f>VLOOKUP(B2796,'[3]IVIC médio'!$A:$M,8,FALSE)</f>
        <v>0.40555555555555556</v>
      </c>
    </row>
    <row r="2797" spans="1:13" x14ac:dyDescent="0.25">
      <c r="A2797" s="7">
        <v>420990</v>
      </c>
      <c r="B2797" s="7">
        <v>4209904</v>
      </c>
      <c r="C2797" t="s">
        <v>4334</v>
      </c>
      <c r="D2797" t="s">
        <v>4197</v>
      </c>
      <c r="E2797" t="s">
        <v>3828</v>
      </c>
      <c r="F2797" t="s">
        <v>10</v>
      </c>
      <c r="G2797">
        <f>VLOOKUP(A2797,[1]pop_total!$A:$H,8,FALSE)</f>
        <v>12873</v>
      </c>
      <c r="H2797">
        <f t="shared" si="129"/>
        <v>12873</v>
      </c>
      <c r="I2797">
        <v>0.70399999999999996</v>
      </c>
      <c r="J2797" s="1">
        <f>VLOOKUP(B2797,[2]Planilha1!$A:$F,6,FALSE)</f>
        <v>71094325.969999999</v>
      </c>
      <c r="K2797" s="10">
        <f t="shared" si="130"/>
        <v>5522.7472982210829</v>
      </c>
      <c r="L2797" s="8">
        <f t="shared" si="131"/>
        <v>5522.7472982210829</v>
      </c>
      <c r="M2797" s="14">
        <f>VLOOKUP(B2797,'[3]IVIC médio'!$A:$M,8,FALSE)</f>
        <v>1.3000000000000003</v>
      </c>
    </row>
    <row r="2798" spans="1:13" x14ac:dyDescent="0.25">
      <c r="A2798" s="7">
        <v>352720</v>
      </c>
      <c r="B2798" s="7">
        <v>3527207</v>
      </c>
      <c r="C2798" t="s">
        <v>3500</v>
      </c>
      <c r="D2798" t="s">
        <v>3202</v>
      </c>
      <c r="E2798" t="s">
        <v>2182</v>
      </c>
      <c r="F2798" t="s">
        <v>10</v>
      </c>
      <c r="G2798">
        <f>VLOOKUP(A2798,[1]pop_total!$A:$H,8,FALSE)</f>
        <v>84855</v>
      </c>
      <c r="H2798">
        <f t="shared" si="129"/>
        <v>84855</v>
      </c>
      <c r="I2798">
        <v>0.76600000000000001</v>
      </c>
      <c r="J2798" s="1">
        <f>VLOOKUP(B2798,[2]Planilha1!$A:$F,6,FALSE)</f>
        <v>362248431.38</v>
      </c>
      <c r="K2798" s="10">
        <f t="shared" si="130"/>
        <v>4269.0287122738791</v>
      </c>
      <c r="L2798" s="8">
        <f t="shared" si="131"/>
        <v>4269.0287122738791</v>
      </c>
      <c r="M2798" s="14">
        <f>VLOOKUP(B2798,'[3]IVIC médio'!$A:$M,8,FALSE)</f>
        <v>1.05</v>
      </c>
    </row>
    <row r="2799" spans="1:13" x14ac:dyDescent="0.25">
      <c r="A2799" s="7">
        <v>210610</v>
      </c>
      <c r="B2799" s="7">
        <v>2106102</v>
      </c>
      <c r="C2799" t="s">
        <v>571</v>
      </c>
      <c r="D2799" t="s">
        <v>465</v>
      </c>
      <c r="E2799" t="s">
        <v>466</v>
      </c>
      <c r="F2799" t="s">
        <v>10</v>
      </c>
      <c r="G2799">
        <f>VLOOKUP(A2799,[1]pop_total!$A:$H,8,FALSE)</f>
        <v>11597</v>
      </c>
      <c r="H2799">
        <f t="shared" si="129"/>
        <v>11597</v>
      </c>
      <c r="I2799">
        <v>0.58199999999999996</v>
      </c>
      <c r="J2799" s="1">
        <f>VLOOKUP(B2799,[2]Planilha1!$A:$F,6,FALSE)</f>
        <v>59660384.390000001</v>
      </c>
      <c r="K2799" s="10">
        <f t="shared" si="130"/>
        <v>5144.4670509614552</v>
      </c>
      <c r="L2799" s="8">
        <f t="shared" si="131"/>
        <v>5144.4670509614552</v>
      </c>
      <c r="M2799" s="14">
        <f>VLOOKUP(B2799,'[3]IVIC médio'!$A:$M,8,FALSE)</f>
        <v>0.33333333333333331</v>
      </c>
    </row>
    <row r="2800" spans="1:13" x14ac:dyDescent="0.25">
      <c r="A2800" s="7">
        <v>352725</v>
      </c>
      <c r="B2800" s="7">
        <v>3527256</v>
      </c>
      <c r="C2800" t="s">
        <v>3501</v>
      </c>
      <c r="D2800" t="s">
        <v>3202</v>
      </c>
      <c r="E2800" t="s">
        <v>2182</v>
      </c>
      <c r="F2800" t="s">
        <v>10</v>
      </c>
      <c r="G2800">
        <f>VLOOKUP(A2800,[1]pop_total!$A:$H,8,FALSE)</f>
        <v>1950</v>
      </c>
      <c r="H2800">
        <f t="shared" si="129"/>
        <v>1950</v>
      </c>
      <c r="I2800">
        <v>0.74199999999999999</v>
      </c>
      <c r="J2800" s="1">
        <f>VLOOKUP(B2800,[2]Planilha1!$A:$F,6,FALSE)</f>
        <v>27160740.829999998</v>
      </c>
      <c r="K2800" s="10">
        <f t="shared" si="130"/>
        <v>13928.585041025641</v>
      </c>
      <c r="L2800" s="8">
        <f t="shared" si="131"/>
        <v>12739.39</v>
      </c>
      <c r="M2800" s="14">
        <f>VLOOKUP(B2800,'[3]IVIC médio'!$A:$M,8,FALSE)</f>
        <v>0.16111111111111112</v>
      </c>
    </row>
    <row r="2801" spans="1:13" x14ac:dyDescent="0.25">
      <c r="A2801" s="7">
        <v>352730</v>
      </c>
      <c r="B2801" s="7">
        <v>3527306</v>
      </c>
      <c r="C2801" t="s">
        <v>3502</v>
      </c>
      <c r="D2801" t="s">
        <v>3202</v>
      </c>
      <c r="E2801" t="s">
        <v>2182</v>
      </c>
      <c r="F2801" t="s">
        <v>10</v>
      </c>
      <c r="G2801">
        <f>VLOOKUP(A2801,[1]pop_total!$A:$H,8,FALSE)</f>
        <v>51847</v>
      </c>
      <c r="H2801">
        <f t="shared" si="129"/>
        <v>51847</v>
      </c>
      <c r="I2801">
        <v>0.77700000000000002</v>
      </c>
      <c r="J2801" s="1">
        <f>VLOOKUP(B2801,[2]Planilha1!$A:$F,6,FALSE)</f>
        <v>634461970.50999999</v>
      </c>
      <c r="K2801" s="10">
        <f t="shared" si="130"/>
        <v>12237.197340443998</v>
      </c>
      <c r="L2801" s="8">
        <f t="shared" si="131"/>
        <v>12237.197340443998</v>
      </c>
      <c r="M2801" s="14">
        <f>VLOOKUP(B2801,'[3]IVIC médio'!$A:$M,8,FALSE)</f>
        <v>0.70000000000000007</v>
      </c>
    </row>
    <row r="2802" spans="1:13" x14ac:dyDescent="0.25">
      <c r="A2802" s="7">
        <v>510525</v>
      </c>
      <c r="B2802" s="7">
        <v>5105259</v>
      </c>
      <c r="C2802" t="s">
        <v>5062</v>
      </c>
      <c r="D2802" t="s">
        <v>5002</v>
      </c>
      <c r="E2802" t="s">
        <v>4932</v>
      </c>
      <c r="F2802" t="s">
        <v>10</v>
      </c>
      <c r="G2802">
        <f>VLOOKUP(A2802,[1]pop_total!$A:$H,8,FALSE)</f>
        <v>83798</v>
      </c>
      <c r="H2802">
        <f t="shared" si="129"/>
        <v>83798</v>
      </c>
      <c r="I2802">
        <v>0.76800000000000002</v>
      </c>
      <c r="J2802" s="1">
        <f>VLOOKUP(B2802,[2]Planilha1!$A:$F,6,FALSE)</f>
        <v>680224815.44000006</v>
      </c>
      <c r="K2802" s="10">
        <f t="shared" si="130"/>
        <v>8117.4349678989956</v>
      </c>
      <c r="L2802" s="8">
        <f t="shared" si="131"/>
        <v>8117.4349678989956</v>
      </c>
      <c r="M2802" s="14">
        <f>VLOOKUP(B2802,'[3]IVIC médio'!$A:$M,8,FALSE)</f>
        <v>1.2055555555555555</v>
      </c>
    </row>
    <row r="2803" spans="1:13" x14ac:dyDescent="0.25">
      <c r="A2803" s="7">
        <v>352740</v>
      </c>
      <c r="B2803" s="7">
        <v>3527405</v>
      </c>
      <c r="C2803" t="s">
        <v>3503</v>
      </c>
      <c r="D2803" t="s">
        <v>3202</v>
      </c>
      <c r="E2803" t="s">
        <v>2182</v>
      </c>
      <c r="F2803" t="s">
        <v>10</v>
      </c>
      <c r="G2803">
        <f>VLOOKUP(A2803,[1]pop_total!$A:$H,8,FALSE)</f>
        <v>20061</v>
      </c>
      <c r="H2803">
        <f t="shared" si="129"/>
        <v>20061</v>
      </c>
      <c r="I2803">
        <v>0.752</v>
      </c>
      <c r="J2803" s="1">
        <f>VLOOKUP(B2803,[2]Planilha1!$A:$F,6,FALSE)</f>
        <v>92841550.019999996</v>
      </c>
      <c r="K2803" s="10">
        <f t="shared" si="130"/>
        <v>4627.9622162404667</v>
      </c>
      <c r="L2803" s="8">
        <f t="shared" si="131"/>
        <v>4627.9622162404667</v>
      </c>
      <c r="M2803" s="14">
        <f>VLOOKUP(B2803,'[3]IVIC médio'!$A:$M,8,FALSE)</f>
        <v>0.93333333333333335</v>
      </c>
    </row>
    <row r="2804" spans="1:13" x14ac:dyDescent="0.25">
      <c r="A2804" s="7">
        <v>250860</v>
      </c>
      <c r="B2804" s="7">
        <v>2508604</v>
      </c>
      <c r="C2804" t="s">
        <v>1349</v>
      </c>
      <c r="D2804" t="s">
        <v>1247</v>
      </c>
      <c r="E2804" t="s">
        <v>466</v>
      </c>
      <c r="F2804" t="s">
        <v>10</v>
      </c>
      <c r="G2804">
        <f>VLOOKUP(A2804,[1]pop_total!$A:$H,8,FALSE)</f>
        <v>12560</v>
      </c>
      <c r="H2804">
        <f t="shared" si="129"/>
        <v>12560</v>
      </c>
      <c r="I2804">
        <v>0.58299999999999996</v>
      </c>
      <c r="J2804" s="1">
        <f>VLOOKUP(B2804,[2]Planilha1!$A:$F,6,FALSE)</f>
        <v>67438376.689999998</v>
      </c>
      <c r="K2804" s="10">
        <f t="shared" si="130"/>
        <v>5369.2975071656047</v>
      </c>
      <c r="L2804" s="8">
        <f t="shared" si="131"/>
        <v>5369.2975071656047</v>
      </c>
      <c r="M2804" s="14">
        <f>VLOOKUP(B2804,'[3]IVIC médio'!$A:$M,8,FALSE)</f>
        <v>0</v>
      </c>
    </row>
    <row r="2805" spans="1:13" x14ac:dyDescent="0.25">
      <c r="A2805" s="7">
        <v>352750</v>
      </c>
      <c r="B2805" s="7">
        <v>3527504</v>
      </c>
      <c r="C2805" t="s">
        <v>3504</v>
      </c>
      <c r="D2805" t="s">
        <v>3202</v>
      </c>
      <c r="E2805" t="s">
        <v>2182</v>
      </c>
      <c r="F2805" t="s">
        <v>10</v>
      </c>
      <c r="G2805">
        <f>VLOOKUP(A2805,[1]pop_total!$A:$H,8,FALSE)</f>
        <v>2372</v>
      </c>
      <c r="H2805">
        <f t="shared" si="129"/>
        <v>2372</v>
      </c>
      <c r="I2805">
        <v>0.73299999999999998</v>
      </c>
      <c r="J2805" s="1">
        <f>VLOOKUP(B2805,[2]Planilha1!$A:$F,6,FALSE)</f>
        <v>27918315.489999998</v>
      </c>
      <c r="K2805" s="10">
        <f t="shared" si="130"/>
        <v>11769.947508431702</v>
      </c>
      <c r="L2805" s="8">
        <f t="shared" si="131"/>
        <v>11769.947508431702</v>
      </c>
      <c r="M2805" s="14">
        <f>VLOOKUP(B2805,'[3]IVIC médio'!$A:$M,8,FALSE)</f>
        <v>0.2166666666666667</v>
      </c>
    </row>
    <row r="2806" spans="1:13" x14ac:dyDescent="0.25">
      <c r="A2806" s="7">
        <v>510530</v>
      </c>
      <c r="B2806" s="7">
        <v>5105309</v>
      </c>
      <c r="C2806" t="s">
        <v>5063</v>
      </c>
      <c r="D2806" t="s">
        <v>5002</v>
      </c>
      <c r="E2806" t="s">
        <v>4932</v>
      </c>
      <c r="F2806" t="s">
        <v>10</v>
      </c>
      <c r="G2806">
        <f>VLOOKUP(A2806,[1]pop_total!$A:$H,8,FALSE)</f>
        <v>2509</v>
      </c>
      <c r="H2806">
        <f t="shared" si="129"/>
        <v>2509</v>
      </c>
      <c r="I2806">
        <v>0.67600000000000005</v>
      </c>
      <c r="J2806" s="1">
        <f>VLOOKUP(B2806,[2]Planilha1!$A:$F,6,FALSE)</f>
        <v>27160443.280000001</v>
      </c>
      <c r="K2806" s="10">
        <f t="shared" si="130"/>
        <v>10825.206568353926</v>
      </c>
      <c r="L2806" s="8">
        <f t="shared" si="131"/>
        <v>10825.206568353926</v>
      </c>
      <c r="M2806" s="14">
        <f>VLOOKUP(B2806,'[3]IVIC médio'!$A:$M,8,FALSE)</f>
        <v>0.73888888888888893</v>
      </c>
    </row>
    <row r="2807" spans="1:13" x14ac:dyDescent="0.25">
      <c r="A2807" s="7">
        <v>240690</v>
      </c>
      <c r="B2807" s="7">
        <v>2406908</v>
      </c>
      <c r="C2807" t="s">
        <v>1159</v>
      </c>
      <c r="D2807" t="s">
        <v>1086</v>
      </c>
      <c r="E2807" t="s">
        <v>466</v>
      </c>
      <c r="F2807" t="s">
        <v>10</v>
      </c>
      <c r="G2807">
        <f>VLOOKUP(A2807,[1]pop_total!$A:$H,8,FALSE)</f>
        <v>3490</v>
      </c>
      <c r="H2807">
        <f t="shared" si="129"/>
        <v>3490</v>
      </c>
      <c r="I2807">
        <v>0.64600000000000002</v>
      </c>
      <c r="J2807" s="1">
        <f>VLOOKUP(B2807,[2]Planilha1!$A:$F,6,FALSE)</f>
        <v>27225087.870000001</v>
      </c>
      <c r="K2807" s="10">
        <f t="shared" si="130"/>
        <v>7800.8847765042983</v>
      </c>
      <c r="L2807" s="8">
        <f t="shared" si="131"/>
        <v>7800.8847765042983</v>
      </c>
      <c r="M2807" s="14">
        <f>VLOOKUP(B2807,'[3]IVIC médio'!$A:$M,8,FALSE)</f>
        <v>0.88333333333333341</v>
      </c>
    </row>
    <row r="2808" spans="1:13" x14ac:dyDescent="0.25">
      <c r="A2808" s="7">
        <v>352760</v>
      </c>
      <c r="B2808" s="7">
        <v>3527603</v>
      </c>
      <c r="C2808" t="s">
        <v>3505</v>
      </c>
      <c r="D2808" t="s">
        <v>3202</v>
      </c>
      <c r="E2808" t="s">
        <v>2182</v>
      </c>
      <c r="F2808" t="s">
        <v>10</v>
      </c>
      <c r="G2808">
        <f>VLOOKUP(A2808,[1]pop_total!$A:$H,8,FALSE)</f>
        <v>12265</v>
      </c>
      <c r="H2808">
        <f t="shared" si="129"/>
        <v>12265</v>
      </c>
      <c r="I2808">
        <v>0.73099999999999998</v>
      </c>
      <c r="J2808" s="1">
        <f>VLOOKUP(B2808,[2]Planilha1!$A:$F,6,FALSE)</f>
        <v>121402211.02</v>
      </c>
      <c r="K2808" s="10">
        <f t="shared" si="130"/>
        <v>9898.2642494904194</v>
      </c>
      <c r="L2808" s="8">
        <f t="shared" si="131"/>
        <v>9898.2642494904194</v>
      </c>
      <c r="M2808" s="14">
        <f>VLOOKUP(B2808,'[3]IVIC médio'!$A:$M,8,FALSE)</f>
        <v>0.55000000000000004</v>
      </c>
    </row>
    <row r="2809" spans="1:13" x14ac:dyDescent="0.25">
      <c r="A2809" s="7">
        <v>220570</v>
      </c>
      <c r="B2809" s="7">
        <v>2205706</v>
      </c>
      <c r="C2809" t="s">
        <v>799</v>
      </c>
      <c r="D2809" t="s">
        <v>682</v>
      </c>
      <c r="E2809" t="s">
        <v>466</v>
      </c>
      <c r="F2809" t="s">
        <v>10</v>
      </c>
      <c r="G2809">
        <f>VLOOKUP(A2809,[1]pop_total!$A:$H,8,FALSE)</f>
        <v>30641</v>
      </c>
      <c r="H2809">
        <f t="shared" si="129"/>
        <v>30641</v>
      </c>
      <c r="I2809">
        <v>0.54100000000000004</v>
      </c>
      <c r="J2809" s="1">
        <f>VLOOKUP(B2809,[2]Planilha1!$A:$F,6,FALSE)</f>
        <v>126065087.04000001</v>
      </c>
      <c r="K2809" s="10">
        <f t="shared" si="130"/>
        <v>4114.2615136581708</v>
      </c>
      <c r="L2809" s="8">
        <f t="shared" si="131"/>
        <v>4114.2615136581708</v>
      </c>
      <c r="M2809" s="14">
        <f>VLOOKUP(B2809,'[3]IVIC médio'!$A:$M,8,FALSE)</f>
        <v>0.23888888888888887</v>
      </c>
    </row>
    <row r="2810" spans="1:13" x14ac:dyDescent="0.25">
      <c r="A2810" s="7">
        <v>210620</v>
      </c>
      <c r="B2810" s="7">
        <v>2106201</v>
      </c>
      <c r="C2810" t="s">
        <v>572</v>
      </c>
      <c r="D2810" t="s">
        <v>465</v>
      </c>
      <c r="E2810" t="s">
        <v>466</v>
      </c>
      <c r="F2810" t="s">
        <v>10</v>
      </c>
      <c r="G2810">
        <f>VLOOKUP(A2810,[1]pop_total!$A:$H,8,FALSE)</f>
        <v>7161</v>
      </c>
      <c r="H2810">
        <f t="shared" si="129"/>
        <v>7161</v>
      </c>
      <c r="I2810">
        <v>0.58799999999999997</v>
      </c>
      <c r="J2810" s="1">
        <f>VLOOKUP(B2810,[2]Planilha1!$A:$F,6,FALSE)</f>
        <v>40979379.649999999</v>
      </c>
      <c r="K2810" s="10">
        <f t="shared" si="130"/>
        <v>5722.5778033794159</v>
      </c>
      <c r="L2810" s="8">
        <f t="shared" si="131"/>
        <v>5722.5778033794159</v>
      </c>
      <c r="M2810" s="14">
        <f>VLOOKUP(B2810,'[3]IVIC médio'!$A:$M,8,FALSE)</f>
        <v>0</v>
      </c>
    </row>
    <row r="2811" spans="1:13" x14ac:dyDescent="0.25">
      <c r="A2811" s="7">
        <v>291955</v>
      </c>
      <c r="B2811" s="7">
        <v>2919553</v>
      </c>
      <c r="C2811" t="s">
        <v>2012</v>
      </c>
      <c r="D2811" t="s">
        <v>1784</v>
      </c>
      <c r="E2811" t="s">
        <v>466</v>
      </c>
      <c r="F2811" t="s">
        <v>10</v>
      </c>
      <c r="G2811">
        <f>VLOOKUP(A2811,[1]pop_total!$A:$H,8,FALSE)</f>
        <v>107909</v>
      </c>
      <c r="H2811">
        <f t="shared" si="129"/>
        <v>107909</v>
      </c>
      <c r="I2811">
        <v>0.71599999999999997</v>
      </c>
      <c r="J2811" s="1">
        <f>VLOOKUP(B2811,[2]Planilha1!$A:$F,6,FALSE)</f>
        <v>769596169.71000004</v>
      </c>
      <c r="K2811" s="10">
        <f t="shared" si="130"/>
        <v>7131.8997461750178</v>
      </c>
      <c r="L2811" s="8">
        <f t="shared" si="131"/>
        <v>7131.8997461750178</v>
      </c>
      <c r="M2811" s="14">
        <f>VLOOKUP(B2811,'[3]IVIC médio'!$A:$M,8,FALSE)</f>
        <v>0.54444444444444451</v>
      </c>
    </row>
    <row r="2812" spans="1:13" x14ac:dyDescent="0.25">
      <c r="A2812" s="7">
        <v>240700</v>
      </c>
      <c r="B2812" s="7">
        <v>2407005</v>
      </c>
      <c r="C2812" t="s">
        <v>1160</v>
      </c>
      <c r="D2812" t="s">
        <v>1086</v>
      </c>
      <c r="E2812" t="s">
        <v>466</v>
      </c>
      <c r="F2812" t="s">
        <v>10</v>
      </c>
      <c r="G2812">
        <f>VLOOKUP(A2812,[1]pop_total!$A:$H,8,FALSE)</f>
        <v>9070</v>
      </c>
      <c r="H2812">
        <f t="shared" si="129"/>
        <v>9070</v>
      </c>
      <c r="I2812">
        <v>0.60799999999999998</v>
      </c>
      <c r="J2812" s="1">
        <f>VLOOKUP(B2812,[2]Planilha1!$A:$F,6,FALSE)</f>
        <v>47746192.939999998</v>
      </c>
      <c r="K2812" s="10">
        <f t="shared" si="130"/>
        <v>5264.1888577728778</v>
      </c>
      <c r="L2812" s="8">
        <f t="shared" si="131"/>
        <v>5264.1888577728778</v>
      </c>
      <c r="M2812" s="14">
        <f>VLOOKUP(B2812,'[3]IVIC médio'!$A:$M,8,FALSE)</f>
        <v>0.95555555555555571</v>
      </c>
    </row>
    <row r="2813" spans="1:13" x14ac:dyDescent="0.25">
      <c r="A2813" s="7">
        <v>313867</v>
      </c>
      <c r="B2813" s="7">
        <v>3138674</v>
      </c>
      <c r="C2813" t="s">
        <v>2626</v>
      </c>
      <c r="D2813" t="s">
        <v>2181</v>
      </c>
      <c r="E2813" t="s">
        <v>2182</v>
      </c>
      <c r="F2813" t="s">
        <v>10</v>
      </c>
      <c r="G2813">
        <f>VLOOKUP(A2813,[1]pop_total!$A:$H,8,FALSE)</f>
        <v>6956</v>
      </c>
      <c r="H2813">
        <f t="shared" si="129"/>
        <v>6956</v>
      </c>
      <c r="I2813">
        <v>0.60799999999999998</v>
      </c>
      <c r="J2813" s="1">
        <f>VLOOKUP(B2813,[2]Planilha1!$A:$F,6,FALSE)</f>
        <v>35624115.810000002</v>
      </c>
      <c r="K2813" s="10">
        <f t="shared" si="130"/>
        <v>5121.3507489936746</v>
      </c>
      <c r="L2813" s="8">
        <f t="shared" si="131"/>
        <v>5121.3507489936746</v>
      </c>
      <c r="M2813" s="14">
        <f>VLOOKUP(B2813,'[3]IVIC médio'!$A:$M,8,FALSE)</f>
        <v>0.16111111111111112</v>
      </c>
    </row>
    <row r="2814" spans="1:13" x14ac:dyDescent="0.25">
      <c r="A2814" s="7">
        <v>313868</v>
      </c>
      <c r="B2814" s="7">
        <v>3138682</v>
      </c>
      <c r="C2814" t="s">
        <v>2627</v>
      </c>
      <c r="D2814" t="s">
        <v>2181</v>
      </c>
      <c r="E2814" t="s">
        <v>2182</v>
      </c>
      <c r="F2814" t="s">
        <v>10</v>
      </c>
      <c r="G2814">
        <f>VLOOKUP(A2814,[1]pop_total!$A:$H,8,FALSE)</f>
        <v>6210</v>
      </c>
      <c r="H2814">
        <f t="shared" si="129"/>
        <v>6210</v>
      </c>
      <c r="I2814">
        <v>0.61399999999999999</v>
      </c>
      <c r="J2814" s="1">
        <f>VLOOKUP(B2814,[2]Planilha1!$A:$F,6,FALSE)</f>
        <v>31109179.030000001</v>
      </c>
      <c r="K2814" s="10">
        <f t="shared" si="130"/>
        <v>5009.5296344605476</v>
      </c>
      <c r="L2814" s="8">
        <f t="shared" si="131"/>
        <v>5009.5296344605476</v>
      </c>
      <c r="M2814" s="14">
        <f>VLOOKUP(B2814,'[3]IVIC médio'!$A:$M,8,FALSE)</f>
        <v>9.4444444444444442E-2</v>
      </c>
    </row>
    <row r="2815" spans="1:13" x14ac:dyDescent="0.25">
      <c r="A2815" s="7">
        <v>421000</v>
      </c>
      <c r="B2815" s="7">
        <v>4210001</v>
      </c>
      <c r="C2815" t="s">
        <v>4335</v>
      </c>
      <c r="D2815" t="s">
        <v>4197</v>
      </c>
      <c r="E2815" t="s">
        <v>3828</v>
      </c>
      <c r="F2815" t="s">
        <v>10</v>
      </c>
      <c r="G2815">
        <f>VLOOKUP(A2815,[1]pop_total!$A:$H,8,FALSE)</f>
        <v>11684</v>
      </c>
      <c r="H2815">
        <f t="shared" si="129"/>
        <v>11684</v>
      </c>
      <c r="I2815">
        <v>0.73699999999999999</v>
      </c>
      <c r="J2815" s="1">
        <f>VLOOKUP(B2815,[2]Planilha1!$A:$F,6,FALSE)</f>
        <v>80725047.560000002</v>
      </c>
      <c r="K2815" s="10">
        <f t="shared" si="130"/>
        <v>6909.0249537829513</v>
      </c>
      <c r="L2815" s="8">
        <f t="shared" si="131"/>
        <v>6909.0249537829513</v>
      </c>
      <c r="M2815" s="14">
        <f>VLOOKUP(B2815,'[3]IVIC médio'!$A:$M,8,FALSE)</f>
        <v>0.75555555555555554</v>
      </c>
    </row>
    <row r="2816" spans="1:13" x14ac:dyDescent="0.25">
      <c r="A2816" s="7">
        <v>411373</v>
      </c>
      <c r="B2816" s="7">
        <v>4113734</v>
      </c>
      <c r="C2816" t="s">
        <v>4002</v>
      </c>
      <c r="D2816" t="s">
        <v>3827</v>
      </c>
      <c r="E2816" t="s">
        <v>3828</v>
      </c>
      <c r="F2816" t="s">
        <v>10</v>
      </c>
      <c r="G2816">
        <f>VLOOKUP(A2816,[1]pop_total!$A:$H,8,FALSE)</f>
        <v>6690</v>
      </c>
      <c r="H2816">
        <f t="shared" si="129"/>
        <v>6690</v>
      </c>
      <c r="I2816">
        <v>0.66800000000000004</v>
      </c>
      <c r="J2816" s="1">
        <f>VLOOKUP(B2816,[2]Planilha1!$A:$F,6,FALSE)</f>
        <v>74540181.900000006</v>
      </c>
      <c r="K2816" s="10">
        <f t="shared" si="130"/>
        <v>11142.030179372197</v>
      </c>
      <c r="L2816" s="8">
        <f t="shared" si="131"/>
        <v>11142.030179372197</v>
      </c>
      <c r="M2816" s="14">
        <f>VLOOKUP(B2816,'[3]IVIC médio'!$A:$M,8,FALSE)</f>
        <v>0.51666666666666672</v>
      </c>
    </row>
    <row r="2817" spans="1:13" x14ac:dyDescent="0.25">
      <c r="A2817" s="7">
        <v>352770</v>
      </c>
      <c r="B2817" s="7">
        <v>3527702</v>
      </c>
      <c r="C2817" t="s">
        <v>3506</v>
      </c>
      <c r="D2817" t="s">
        <v>3202</v>
      </c>
      <c r="E2817" t="s">
        <v>2182</v>
      </c>
      <c r="F2817" t="s">
        <v>10</v>
      </c>
      <c r="G2817">
        <f>VLOOKUP(A2817,[1]pop_total!$A:$H,8,FALSE)</f>
        <v>4701</v>
      </c>
      <c r="H2817">
        <f t="shared" si="129"/>
        <v>4701</v>
      </c>
      <c r="I2817">
        <v>0.70199999999999996</v>
      </c>
      <c r="J2817" s="1">
        <f>VLOOKUP(B2817,[2]Planilha1!$A:$F,6,FALSE)</f>
        <v>34421090.780000001</v>
      </c>
      <c r="K2817" s="10">
        <f t="shared" si="130"/>
        <v>7322.078447138907</v>
      </c>
      <c r="L2817" s="8">
        <f t="shared" si="131"/>
        <v>7322.078447138907</v>
      </c>
      <c r="M2817" s="14">
        <f>VLOOKUP(B2817,'[3]IVIC médio'!$A:$M,8,FALSE)</f>
        <v>0.2944444444444444</v>
      </c>
    </row>
    <row r="2818" spans="1:13" x14ac:dyDescent="0.25">
      <c r="A2818" s="7">
        <v>313870</v>
      </c>
      <c r="B2818" s="7">
        <v>3138708</v>
      </c>
      <c r="C2818" t="s">
        <v>2628</v>
      </c>
      <c r="D2818" t="s">
        <v>2181</v>
      </c>
      <c r="E2818" t="s">
        <v>2182</v>
      </c>
      <c r="F2818" t="s">
        <v>10</v>
      </c>
      <c r="G2818">
        <f>VLOOKUP(A2818,[1]pop_total!$A:$H,8,FALSE)</f>
        <v>5586</v>
      </c>
      <c r="H2818">
        <f t="shared" si="129"/>
        <v>5586</v>
      </c>
      <c r="I2818">
        <v>0.67800000000000005</v>
      </c>
      <c r="J2818" s="1">
        <f>VLOOKUP(B2818,[2]Planilha1!$A:$F,6,FALSE)</f>
        <v>33954601.640000001</v>
      </c>
      <c r="K2818" s="10">
        <f t="shared" si="130"/>
        <v>6078.5180164697458</v>
      </c>
      <c r="L2818" s="8">
        <f t="shared" si="131"/>
        <v>6078.5180164697458</v>
      </c>
      <c r="M2818" s="14">
        <f>VLOOKUP(B2818,'[3]IVIC médio'!$A:$M,8,FALSE)</f>
        <v>0.25555555555555554</v>
      </c>
    </row>
    <row r="2819" spans="1:13" x14ac:dyDescent="0.25">
      <c r="A2819" s="7">
        <v>411375</v>
      </c>
      <c r="B2819" s="7">
        <v>4113759</v>
      </c>
      <c r="C2819" t="s">
        <v>4003</v>
      </c>
      <c r="D2819" t="s">
        <v>3827</v>
      </c>
      <c r="E2819" t="s">
        <v>3828</v>
      </c>
      <c r="F2819" t="s">
        <v>10</v>
      </c>
      <c r="G2819">
        <f>VLOOKUP(A2819,[1]pop_total!$A:$H,8,FALSE)</f>
        <v>4872</v>
      </c>
      <c r="H2819">
        <f t="shared" ref="H2819:H2882" si="132">IF(G2819&gt;200000, 200000, G2819)</f>
        <v>4872</v>
      </c>
      <c r="I2819">
        <v>0.69</v>
      </c>
      <c r="J2819" s="1">
        <f>VLOOKUP(B2819,[2]Planilha1!$A:$F,6,FALSE)</f>
        <v>38013306.329999998</v>
      </c>
      <c r="K2819" s="10">
        <f t="shared" ref="K2819:K2882" si="133">J2819/G2819</f>
        <v>7802.4027770935954</v>
      </c>
      <c r="L2819" s="8">
        <f t="shared" ref="L2819:L2882" si="134">IF(K2819&gt;12739.39, 12739.39, K2819)</f>
        <v>7802.4027770935954</v>
      </c>
      <c r="M2819" s="14">
        <f>VLOOKUP(B2819,'[3]IVIC médio'!$A:$M,8,FALSE)</f>
        <v>0.82222222222222219</v>
      </c>
    </row>
    <row r="2820" spans="1:13" x14ac:dyDescent="0.25">
      <c r="A2820" s="7">
        <v>352780</v>
      </c>
      <c r="B2820" s="7">
        <v>3527801</v>
      </c>
      <c r="C2820" t="s">
        <v>3507</v>
      </c>
      <c r="D2820" t="s">
        <v>3202</v>
      </c>
      <c r="E2820" t="s">
        <v>2182</v>
      </c>
      <c r="F2820" t="s">
        <v>10</v>
      </c>
      <c r="G2820">
        <f>VLOOKUP(A2820,[1]pop_total!$A:$H,8,FALSE)</f>
        <v>3981</v>
      </c>
      <c r="H2820">
        <f t="shared" si="132"/>
        <v>3981</v>
      </c>
      <c r="I2820">
        <v>0.72399999999999998</v>
      </c>
      <c r="J2820" s="1">
        <f>VLOOKUP(B2820,[2]Planilha1!$A:$F,6,FALSE)</f>
        <v>31872116.16</v>
      </c>
      <c r="K2820" s="10">
        <f t="shared" si="133"/>
        <v>8006.0578146194421</v>
      </c>
      <c r="L2820" s="8">
        <f t="shared" si="134"/>
        <v>8006.0578146194421</v>
      </c>
      <c r="M2820" s="14">
        <f>VLOOKUP(B2820,'[3]IVIC médio'!$A:$M,8,FALSE)</f>
        <v>0.30555555555555552</v>
      </c>
    </row>
    <row r="2821" spans="1:13" x14ac:dyDescent="0.25">
      <c r="A2821" s="7">
        <v>411380</v>
      </c>
      <c r="B2821" s="7">
        <v>4113809</v>
      </c>
      <c r="C2821" t="s">
        <v>4004</v>
      </c>
      <c r="D2821" t="s">
        <v>3827</v>
      </c>
      <c r="E2821" t="s">
        <v>3828</v>
      </c>
      <c r="F2821" t="s">
        <v>10</v>
      </c>
      <c r="G2821">
        <f>VLOOKUP(A2821,[1]pop_total!$A:$H,8,FALSE)</f>
        <v>4813</v>
      </c>
      <c r="H2821">
        <f t="shared" si="132"/>
        <v>4813</v>
      </c>
      <c r="I2821">
        <v>0.71</v>
      </c>
      <c r="J2821" s="1">
        <f>VLOOKUP(B2821,[2]Planilha1!$A:$F,6,FALSE)</f>
        <v>37128852.530000001</v>
      </c>
      <c r="K2821" s="10">
        <f t="shared" si="133"/>
        <v>7714.2847558695203</v>
      </c>
      <c r="L2821" s="8">
        <f t="shared" si="134"/>
        <v>7714.2847558695203</v>
      </c>
      <c r="M2821" s="14">
        <f>VLOOKUP(B2821,'[3]IVIC médio'!$A:$M,8,FALSE)</f>
        <v>0.81111111111111112</v>
      </c>
    </row>
    <row r="2822" spans="1:13" x14ac:dyDescent="0.25">
      <c r="A2822" s="7">
        <v>352790</v>
      </c>
      <c r="B2822" s="7">
        <v>3527900</v>
      </c>
      <c r="C2822" t="s">
        <v>3508</v>
      </c>
      <c r="D2822" t="s">
        <v>3202</v>
      </c>
      <c r="E2822" t="s">
        <v>2182</v>
      </c>
      <c r="F2822" t="s">
        <v>10</v>
      </c>
      <c r="G2822">
        <f>VLOOKUP(A2822,[1]pop_total!$A:$H,8,FALSE)</f>
        <v>2661</v>
      </c>
      <c r="H2822">
        <f t="shared" si="132"/>
        <v>2661</v>
      </c>
      <c r="I2822">
        <v>0.72</v>
      </c>
      <c r="J2822" s="1">
        <f>VLOOKUP(B2822,[2]Planilha1!$A:$F,6,FALSE)</f>
        <v>34168623.549999997</v>
      </c>
      <c r="K2822" s="10">
        <f t="shared" si="133"/>
        <v>12840.519936114242</v>
      </c>
      <c r="L2822" s="8">
        <f t="shared" si="134"/>
        <v>12739.39</v>
      </c>
      <c r="M2822" s="14">
        <f>VLOOKUP(B2822,'[3]IVIC médio'!$A:$M,8,FALSE)</f>
        <v>0.66666666666666663</v>
      </c>
    </row>
    <row r="2823" spans="1:13" x14ac:dyDescent="0.25">
      <c r="A2823" s="7">
        <v>313880</v>
      </c>
      <c r="B2823" s="7">
        <v>3138807</v>
      </c>
      <c r="C2823" t="s">
        <v>2629</v>
      </c>
      <c r="D2823" t="s">
        <v>2181</v>
      </c>
      <c r="E2823" t="s">
        <v>2182</v>
      </c>
      <c r="F2823" t="s">
        <v>10</v>
      </c>
      <c r="G2823">
        <f>VLOOKUP(A2823,[1]pop_total!$A:$H,8,FALSE)</f>
        <v>17875</v>
      </c>
      <c r="H2823">
        <f t="shared" si="132"/>
        <v>17875</v>
      </c>
      <c r="I2823">
        <v>0.72399999999999998</v>
      </c>
      <c r="J2823" s="1">
        <f>VLOOKUP(B2823,[2]Planilha1!$A:$F,6,FALSE)</f>
        <v>92581067.260000005</v>
      </c>
      <c r="K2823" s="10">
        <f t="shared" si="133"/>
        <v>5179.3604061538463</v>
      </c>
      <c r="L2823" s="8">
        <f t="shared" si="134"/>
        <v>5179.3604061538463</v>
      </c>
      <c r="M2823" s="14">
        <f>VLOOKUP(B2823,'[3]IVIC médio'!$A:$M,8,FALSE)</f>
        <v>0.45</v>
      </c>
    </row>
    <row r="2824" spans="1:13" x14ac:dyDescent="0.25">
      <c r="A2824" s="7">
        <v>421003</v>
      </c>
      <c r="B2824" s="7">
        <v>4210035</v>
      </c>
      <c r="C2824" t="s">
        <v>4336</v>
      </c>
      <c r="D2824" t="s">
        <v>4197</v>
      </c>
      <c r="E2824" t="s">
        <v>3828</v>
      </c>
      <c r="F2824" t="s">
        <v>10</v>
      </c>
      <c r="G2824">
        <f>VLOOKUP(A2824,[1]pop_total!$A:$H,8,FALSE)</f>
        <v>5794</v>
      </c>
      <c r="H2824">
        <f t="shared" si="132"/>
        <v>5794</v>
      </c>
      <c r="I2824">
        <v>0.78900000000000003</v>
      </c>
      <c r="J2824" s="1">
        <f>VLOOKUP(B2824,[2]Planilha1!$A:$F,6,FALSE)</f>
        <v>47125142.460000001</v>
      </c>
      <c r="K2824" s="10">
        <f t="shared" si="133"/>
        <v>8133.4384639282016</v>
      </c>
      <c r="L2824" s="8">
        <f t="shared" si="134"/>
        <v>8133.4384639282016</v>
      </c>
      <c r="M2824" s="14">
        <f>VLOOKUP(B2824,'[3]IVIC médio'!$A:$M,8,FALSE)</f>
        <v>8.3333333333333329E-2</v>
      </c>
    </row>
    <row r="2825" spans="1:13" x14ac:dyDescent="0.25">
      <c r="A2825" s="7">
        <v>521250</v>
      </c>
      <c r="B2825" s="7">
        <v>5212501</v>
      </c>
      <c r="C2825" t="s">
        <v>5264</v>
      </c>
      <c r="D2825" t="s">
        <v>5136</v>
      </c>
      <c r="E2825" t="s">
        <v>4932</v>
      </c>
      <c r="F2825" t="s">
        <v>10</v>
      </c>
      <c r="G2825">
        <f>VLOOKUP(A2825,[1]pop_total!$A:$H,8,FALSE)</f>
        <v>209129</v>
      </c>
      <c r="H2825">
        <f t="shared" si="132"/>
        <v>200000</v>
      </c>
      <c r="I2825">
        <v>0.70099999999999996</v>
      </c>
      <c r="J2825" s="1">
        <f>VLOOKUP(B2825,[2]Planilha1!$A:$F,6,FALSE)</f>
        <v>734797252.84000003</v>
      </c>
      <c r="K2825" s="10">
        <f t="shared" si="133"/>
        <v>3513.6076433206299</v>
      </c>
      <c r="L2825" s="8">
        <f t="shared" si="134"/>
        <v>3513.6076433206299</v>
      </c>
      <c r="M2825" s="14">
        <f>VLOOKUP(B2825,'[3]IVIC médio'!$A:$M,8,FALSE)</f>
        <v>0.4555555555555556</v>
      </c>
    </row>
    <row r="2826" spans="1:13" x14ac:dyDescent="0.25">
      <c r="A2826" s="7">
        <v>220580</v>
      </c>
      <c r="B2826" s="7">
        <v>2205805</v>
      </c>
      <c r="C2826" t="s">
        <v>800</v>
      </c>
      <c r="D2826" t="s">
        <v>682</v>
      </c>
      <c r="E2826" t="s">
        <v>466</v>
      </c>
      <c r="F2826" t="s">
        <v>10</v>
      </c>
      <c r="G2826">
        <f>VLOOKUP(A2826,[1]pop_total!$A:$H,8,FALSE)</f>
        <v>25375</v>
      </c>
      <c r="H2826">
        <f t="shared" si="132"/>
        <v>25375</v>
      </c>
      <c r="I2826">
        <v>0.54500000000000004</v>
      </c>
      <c r="J2826" s="1">
        <f>VLOOKUP(B2826,[2]Planilha1!$A:$F,6,FALSE)</f>
        <v>115598158.62</v>
      </c>
      <c r="K2826" s="10">
        <f t="shared" si="133"/>
        <v>4555.5924579310349</v>
      </c>
      <c r="L2826" s="8">
        <f t="shared" si="134"/>
        <v>4555.5924579310349</v>
      </c>
      <c r="M2826" s="14">
        <f>VLOOKUP(B2826,'[3]IVIC médio'!$A:$M,8,FALSE)</f>
        <v>0.2277777777777778</v>
      </c>
    </row>
    <row r="2827" spans="1:13" x14ac:dyDescent="0.25">
      <c r="A2827" s="7">
        <v>171245</v>
      </c>
      <c r="B2827" s="7">
        <v>1712454</v>
      </c>
      <c r="C2827" t="s">
        <v>396</v>
      </c>
      <c r="D2827" t="s">
        <v>327</v>
      </c>
      <c r="E2827" t="s">
        <v>9</v>
      </c>
      <c r="F2827" t="s">
        <v>10</v>
      </c>
      <c r="G2827">
        <f>VLOOKUP(A2827,[1]pop_total!$A:$H,8,FALSE)</f>
        <v>2717</v>
      </c>
      <c r="H2827">
        <f t="shared" si="132"/>
        <v>2717</v>
      </c>
      <c r="I2827">
        <v>0.63900000000000001</v>
      </c>
      <c r="J2827" s="1">
        <f>VLOOKUP(B2827,[2]Planilha1!$A:$F,6,FALSE)</f>
        <v>20097368.16</v>
      </c>
      <c r="K2827" s="10">
        <f t="shared" si="133"/>
        <v>7396.896635995583</v>
      </c>
      <c r="L2827" s="8">
        <f t="shared" si="134"/>
        <v>7396.896635995583</v>
      </c>
      <c r="M2827" s="14">
        <f>VLOOKUP(B2827,'[3]IVIC médio'!$A:$M,8,FALSE)</f>
        <v>0.14999999999999997</v>
      </c>
    </row>
    <row r="2828" spans="1:13" x14ac:dyDescent="0.25">
      <c r="A2828" s="7">
        <v>330240</v>
      </c>
      <c r="B2828" s="7">
        <v>3302403</v>
      </c>
      <c r="C2828" t="s">
        <v>3148</v>
      </c>
      <c r="D2828" t="s">
        <v>3113</v>
      </c>
      <c r="E2828" t="s">
        <v>2182</v>
      </c>
      <c r="F2828" t="s">
        <v>10</v>
      </c>
      <c r="G2828">
        <f>VLOOKUP(A2828,[1]pop_total!$A:$H,8,FALSE)</f>
        <v>246391</v>
      </c>
      <c r="H2828">
        <f t="shared" si="132"/>
        <v>200000</v>
      </c>
      <c r="I2828">
        <v>0.76400000000000001</v>
      </c>
      <c r="J2828" s="1">
        <f>VLOOKUP(B2828,[2]Planilha1!$A:$F,6,FALSE)</f>
        <v>4245194439.1199999</v>
      </c>
      <c r="K2828" s="10">
        <f t="shared" si="133"/>
        <v>17229.502859763546</v>
      </c>
      <c r="L2828" s="8">
        <f t="shared" si="134"/>
        <v>12739.39</v>
      </c>
      <c r="M2828" s="14">
        <f>VLOOKUP(B2828,'[3]IVIC médio'!$A:$M,8,FALSE)</f>
        <v>0.76111111111111107</v>
      </c>
    </row>
    <row r="2829" spans="1:13" x14ac:dyDescent="0.25">
      <c r="A2829" s="7">
        <v>240710</v>
      </c>
      <c r="B2829" s="7">
        <v>2407104</v>
      </c>
      <c r="C2829" t="s">
        <v>1161</v>
      </c>
      <c r="D2829" t="s">
        <v>1086</v>
      </c>
      <c r="E2829" t="s">
        <v>466</v>
      </c>
      <c r="F2829" t="s">
        <v>10</v>
      </c>
      <c r="G2829">
        <f>VLOOKUP(A2829,[1]pop_total!$A:$H,8,FALSE)</f>
        <v>82249</v>
      </c>
      <c r="H2829">
        <f t="shared" si="132"/>
        <v>82249</v>
      </c>
      <c r="I2829">
        <v>0.64</v>
      </c>
      <c r="J2829" s="1">
        <f>VLOOKUP(B2829,[2]Planilha1!$A:$F,6,FALSE)</f>
        <v>333197212.50999999</v>
      </c>
      <c r="K2829" s="10">
        <f t="shared" si="133"/>
        <v>4051.0791925737699</v>
      </c>
      <c r="L2829" s="8">
        <f t="shared" si="134"/>
        <v>4051.0791925737699</v>
      </c>
      <c r="M2829" s="14">
        <f>VLOOKUP(B2829,'[3]IVIC médio'!$A:$M,8,FALSE)</f>
        <v>1.1666666666666665</v>
      </c>
    </row>
    <row r="2830" spans="1:13" x14ac:dyDescent="0.25">
      <c r="A2830" s="7">
        <v>291960</v>
      </c>
      <c r="B2830" s="7">
        <v>2919603</v>
      </c>
      <c r="C2830" t="s">
        <v>2013</v>
      </c>
      <c r="D2830" t="s">
        <v>1784</v>
      </c>
      <c r="E2830" t="s">
        <v>466</v>
      </c>
      <c r="F2830" t="s">
        <v>10</v>
      </c>
      <c r="G2830">
        <f>VLOOKUP(A2830,[1]pop_total!$A:$H,8,FALSE)</f>
        <v>10454</v>
      </c>
      <c r="H2830">
        <f t="shared" si="132"/>
        <v>10454</v>
      </c>
      <c r="I2830">
        <v>0.52400000000000002</v>
      </c>
      <c r="J2830" s="1">
        <f>VLOOKUP(B2830,[2]Planilha1!$A:$F,6,FALSE)</f>
        <v>62354996.399999999</v>
      </c>
      <c r="K2830" s="10">
        <f t="shared" si="133"/>
        <v>5964.7021618519229</v>
      </c>
      <c r="L2830" s="8">
        <f t="shared" si="134"/>
        <v>5964.7021618519229</v>
      </c>
      <c r="M2830" s="14">
        <f>VLOOKUP(B2830,'[3]IVIC médio'!$A:$M,8,FALSE)</f>
        <v>0.7055555555555556</v>
      </c>
    </row>
    <row r="2831" spans="1:13" x14ac:dyDescent="0.25">
      <c r="A2831" s="7">
        <v>431171</v>
      </c>
      <c r="B2831" s="7">
        <v>4311718</v>
      </c>
      <c r="C2831" t="s">
        <v>4684</v>
      </c>
      <c r="D2831" t="s">
        <v>4459</v>
      </c>
      <c r="E2831" t="s">
        <v>3828</v>
      </c>
      <c r="F2831" t="s">
        <v>10</v>
      </c>
      <c r="G2831">
        <f>VLOOKUP(A2831,[1]pop_total!$A:$H,8,FALSE)</f>
        <v>4425</v>
      </c>
      <c r="H2831">
        <f t="shared" si="132"/>
        <v>4425</v>
      </c>
      <c r="I2831">
        <v>0.68400000000000005</v>
      </c>
      <c r="J2831" s="1">
        <f>VLOOKUP(B2831,[2]Planilha1!$A:$F,6,FALSE)</f>
        <v>51309486.490000002</v>
      </c>
      <c r="K2831" s="10">
        <f t="shared" si="133"/>
        <v>11595.364178531074</v>
      </c>
      <c r="L2831" s="8">
        <f t="shared" si="134"/>
        <v>11595.364178531074</v>
      </c>
      <c r="M2831" s="14">
        <f>VLOOKUP(B2831,'[3]IVIC médio'!$A:$M,8,FALSE)</f>
        <v>0.05</v>
      </c>
    </row>
    <row r="2832" spans="1:13" x14ac:dyDescent="0.25">
      <c r="A2832" s="7">
        <v>280370</v>
      </c>
      <c r="B2832" s="7">
        <v>2803708</v>
      </c>
      <c r="C2832" t="s">
        <v>1746</v>
      </c>
      <c r="D2832" t="s">
        <v>1716</v>
      </c>
      <c r="E2832" t="s">
        <v>466</v>
      </c>
      <c r="F2832" t="s">
        <v>10</v>
      </c>
      <c r="G2832">
        <f>VLOOKUP(A2832,[1]pop_total!$A:$H,8,FALSE)</f>
        <v>6838</v>
      </c>
      <c r="H2832">
        <f t="shared" si="132"/>
        <v>6838</v>
      </c>
      <c r="I2832">
        <v>0.58299999999999996</v>
      </c>
      <c r="J2832" s="1">
        <f>VLOOKUP(B2832,[2]Planilha1!$A:$F,6,FALSE)</f>
        <v>38373360.649999999</v>
      </c>
      <c r="K2832" s="10">
        <f t="shared" si="133"/>
        <v>5611.7813176367354</v>
      </c>
      <c r="L2832" s="8">
        <f t="shared" si="134"/>
        <v>5611.7813176367354</v>
      </c>
      <c r="M2832" s="14">
        <f>VLOOKUP(B2832,'[3]IVIC médio'!$A:$M,8,FALSE)</f>
        <v>0.88888888888888895</v>
      </c>
    </row>
    <row r="2833" spans="1:13" x14ac:dyDescent="0.25">
      <c r="A2833" s="7">
        <v>160030</v>
      </c>
      <c r="B2833" s="7">
        <v>1600303</v>
      </c>
      <c r="C2833" t="s">
        <v>318</v>
      </c>
      <c r="D2833" t="s">
        <v>310</v>
      </c>
      <c r="E2833" t="s">
        <v>9</v>
      </c>
      <c r="F2833" t="s">
        <v>27</v>
      </c>
      <c r="G2833">
        <f>VLOOKUP(A2833,[1]pop_total!$A:$H,8,FALSE)</f>
        <v>442933</v>
      </c>
      <c r="H2833">
        <f t="shared" si="132"/>
        <v>200000</v>
      </c>
      <c r="I2833">
        <v>0.73299999999999998</v>
      </c>
      <c r="J2833" s="1">
        <f>VLOOKUP(B2833,[2]Planilha1!$A:$F,6,FALSE)</f>
        <v>1694065423.4200001</v>
      </c>
      <c r="K2833" s="10">
        <f t="shared" si="133"/>
        <v>3824.6538944264712</v>
      </c>
      <c r="L2833" s="8">
        <f t="shared" si="134"/>
        <v>3824.6538944264712</v>
      </c>
      <c r="M2833" s="14">
        <f>VLOOKUP(B2833,'[3]IVIC médio'!$A:$M,8,FALSE)</f>
        <v>0.91666666666666663</v>
      </c>
    </row>
    <row r="2834" spans="1:13" x14ac:dyDescent="0.25">
      <c r="A2834" s="7">
        <v>260900</v>
      </c>
      <c r="B2834" s="7">
        <v>2609006</v>
      </c>
      <c r="C2834" t="s">
        <v>1546</v>
      </c>
      <c r="D2834" t="s">
        <v>1452</v>
      </c>
      <c r="E2834" t="s">
        <v>466</v>
      </c>
      <c r="F2834" t="s">
        <v>10</v>
      </c>
      <c r="G2834">
        <f>VLOOKUP(A2834,[1]pop_total!$A:$H,8,FALSE)</f>
        <v>23879</v>
      </c>
      <c r="H2834">
        <f t="shared" si="132"/>
        <v>23879</v>
      </c>
      <c r="I2834">
        <v>0.60899999999999999</v>
      </c>
      <c r="J2834" s="1">
        <f>VLOOKUP(B2834,[2]Planilha1!$A:$F,6,FALSE)</f>
        <v>107956278.23</v>
      </c>
      <c r="K2834" s="10">
        <f t="shared" si="133"/>
        <v>4520.9714908497008</v>
      </c>
      <c r="L2834" s="8">
        <f t="shared" si="134"/>
        <v>4520.9714908497008</v>
      </c>
      <c r="M2834" s="14">
        <f>VLOOKUP(B2834,'[3]IVIC médio'!$A:$M,8,FALSE)</f>
        <v>0.37777777777777777</v>
      </c>
    </row>
    <row r="2835" spans="1:13" x14ac:dyDescent="0.25">
      <c r="A2835" s="7">
        <v>291970</v>
      </c>
      <c r="B2835" s="7">
        <v>2919702</v>
      </c>
      <c r="C2835" t="s">
        <v>2014</v>
      </c>
      <c r="D2835" t="s">
        <v>1784</v>
      </c>
      <c r="E2835" t="s">
        <v>466</v>
      </c>
      <c r="F2835" t="s">
        <v>10</v>
      </c>
      <c r="G2835">
        <f>VLOOKUP(A2835,[1]pop_total!$A:$H,8,FALSE)</f>
        <v>21599</v>
      </c>
      <c r="H2835">
        <f t="shared" si="132"/>
        <v>21599</v>
      </c>
      <c r="I2835">
        <v>0.60499999999999998</v>
      </c>
      <c r="J2835" s="1">
        <f>VLOOKUP(B2835,[2]Planilha1!$A:$F,6,FALSE)</f>
        <v>76690769.730000004</v>
      </c>
      <c r="K2835" s="10">
        <f t="shared" si="133"/>
        <v>3550.6629811565354</v>
      </c>
      <c r="L2835" s="8">
        <f t="shared" si="134"/>
        <v>3550.6629811565354</v>
      </c>
      <c r="M2835" s="14">
        <f>VLOOKUP(B2835,'[3]IVIC médio'!$A:$M,8,FALSE)</f>
        <v>0.57777777777777783</v>
      </c>
    </row>
    <row r="2836" spans="1:13" x14ac:dyDescent="0.25">
      <c r="A2836" s="7">
        <v>352800</v>
      </c>
      <c r="B2836" s="7">
        <v>3528007</v>
      </c>
      <c r="C2836" t="s">
        <v>3509</v>
      </c>
      <c r="D2836" t="s">
        <v>3202</v>
      </c>
      <c r="E2836" t="s">
        <v>2182</v>
      </c>
      <c r="F2836" t="s">
        <v>10</v>
      </c>
      <c r="G2836">
        <f>VLOOKUP(A2836,[1]pop_total!$A:$H,8,FALSE)</f>
        <v>16829</v>
      </c>
      <c r="H2836">
        <f t="shared" si="132"/>
        <v>16829</v>
      </c>
      <c r="I2836">
        <v>0.77</v>
      </c>
      <c r="J2836" s="1">
        <f>VLOOKUP(B2836,[2]Planilha1!$A:$F,6,FALSE)</f>
        <v>126576597.31</v>
      </c>
      <c r="K2836" s="10">
        <f t="shared" si="133"/>
        <v>7521.3380064174935</v>
      </c>
      <c r="L2836" s="8">
        <f t="shared" si="134"/>
        <v>7521.3380064174935</v>
      </c>
      <c r="M2836" s="14">
        <f>VLOOKUP(B2836,'[3]IVIC médio'!$A:$M,8,FALSE)</f>
        <v>0.35555555555555551</v>
      </c>
    </row>
    <row r="2837" spans="1:13" x14ac:dyDescent="0.25">
      <c r="A2837" s="7">
        <v>240720</v>
      </c>
      <c r="B2837" s="7">
        <v>2407203</v>
      </c>
      <c r="C2837" t="s">
        <v>1162</v>
      </c>
      <c r="D2837" t="s">
        <v>1086</v>
      </c>
      <c r="E2837" t="s">
        <v>466</v>
      </c>
      <c r="F2837" t="s">
        <v>10</v>
      </c>
      <c r="G2837">
        <f>VLOOKUP(A2837,[1]pop_total!$A:$H,8,FALSE)</f>
        <v>27369</v>
      </c>
      <c r="H2837">
        <f t="shared" si="132"/>
        <v>27369</v>
      </c>
      <c r="I2837">
        <v>0.66500000000000004</v>
      </c>
      <c r="J2837" s="1">
        <f>VLOOKUP(B2837,[2]Planilha1!$A:$F,6,FALSE)</f>
        <v>164740181.36000001</v>
      </c>
      <c r="K2837" s="10">
        <f t="shared" si="133"/>
        <v>6019.22545069239</v>
      </c>
      <c r="L2837" s="8">
        <f t="shared" si="134"/>
        <v>6019.22545069239</v>
      </c>
      <c r="M2837" s="14">
        <f>VLOOKUP(B2837,'[3]IVIC médio'!$A:$M,8,FALSE)</f>
        <v>0.35555555555555557</v>
      </c>
    </row>
    <row r="2838" spans="1:13" x14ac:dyDescent="0.25">
      <c r="A2838" s="7">
        <v>352810</v>
      </c>
      <c r="B2838" s="7">
        <v>3528106</v>
      </c>
      <c r="C2838" t="s">
        <v>3510</v>
      </c>
      <c r="D2838" t="s">
        <v>3202</v>
      </c>
      <c r="E2838" t="s">
        <v>2182</v>
      </c>
      <c r="F2838" t="s">
        <v>10</v>
      </c>
      <c r="G2838">
        <f>VLOOKUP(A2838,[1]pop_total!$A:$H,8,FALSE)</f>
        <v>7481</v>
      </c>
      <c r="H2838">
        <f t="shared" si="132"/>
        <v>7481</v>
      </c>
      <c r="I2838">
        <v>0.74299999999999999</v>
      </c>
      <c r="J2838" s="1">
        <f>VLOOKUP(B2838,[2]Planilha1!$A:$F,6,FALSE)</f>
        <v>48415107</v>
      </c>
      <c r="K2838" s="10">
        <f t="shared" si="133"/>
        <v>6471.7426814596975</v>
      </c>
      <c r="L2838" s="8">
        <f t="shared" si="134"/>
        <v>6471.7426814596975</v>
      </c>
      <c r="M2838" s="14">
        <f>VLOOKUP(B2838,'[3]IVIC médio'!$A:$M,8,FALSE)</f>
        <v>0.24444444444444446</v>
      </c>
    </row>
    <row r="2839" spans="1:13" x14ac:dyDescent="0.25">
      <c r="A2839" s="7">
        <v>291980</v>
      </c>
      <c r="B2839" s="7">
        <v>2919801</v>
      </c>
      <c r="C2839" t="s">
        <v>2015</v>
      </c>
      <c r="D2839" t="s">
        <v>1784</v>
      </c>
      <c r="E2839" t="s">
        <v>466</v>
      </c>
      <c r="F2839" t="s">
        <v>10</v>
      </c>
      <c r="G2839">
        <f>VLOOKUP(A2839,[1]pop_total!$A:$H,8,FALSE)</f>
        <v>41859</v>
      </c>
      <c r="H2839">
        <f t="shared" si="132"/>
        <v>41859</v>
      </c>
      <c r="I2839">
        <v>0.60899999999999999</v>
      </c>
      <c r="J2839" s="1">
        <f>VLOOKUP(B2839,[2]Planilha1!$A:$F,6,FALSE)</f>
        <v>173904515.31999999</v>
      </c>
      <c r="K2839" s="10">
        <f t="shared" si="133"/>
        <v>4154.5310523423877</v>
      </c>
      <c r="L2839" s="8">
        <f t="shared" si="134"/>
        <v>4154.5310523423877</v>
      </c>
      <c r="M2839" s="14">
        <f>VLOOKUP(B2839,'[3]IVIC médio'!$A:$M,8,FALSE)</f>
        <v>0.35555555555555557</v>
      </c>
    </row>
    <row r="2840" spans="1:13" x14ac:dyDescent="0.25">
      <c r="A2840" s="7">
        <v>352820</v>
      </c>
      <c r="B2840" s="7">
        <v>3528205</v>
      </c>
      <c r="C2840" t="s">
        <v>3511</v>
      </c>
      <c r="D2840" t="s">
        <v>3202</v>
      </c>
      <c r="E2840" t="s">
        <v>2182</v>
      </c>
      <c r="F2840" t="s">
        <v>10</v>
      </c>
      <c r="G2840">
        <f>VLOOKUP(A2840,[1]pop_total!$A:$H,8,FALSE)</f>
        <v>3963</v>
      </c>
      <c r="H2840">
        <f t="shared" si="132"/>
        <v>3963</v>
      </c>
      <c r="I2840">
        <v>0.74</v>
      </c>
      <c r="J2840" s="1">
        <f>VLOOKUP(B2840,[2]Planilha1!$A:$F,6,FALSE)</f>
        <v>35815723.079999998</v>
      </c>
      <c r="K2840" s="10">
        <f t="shared" si="133"/>
        <v>9037.527903103708</v>
      </c>
      <c r="L2840" s="8">
        <f t="shared" si="134"/>
        <v>9037.527903103708</v>
      </c>
      <c r="M2840" s="14">
        <f>VLOOKUP(B2840,'[3]IVIC médio'!$A:$M,8,FALSE)</f>
        <v>0.31111111111111106</v>
      </c>
    </row>
    <row r="2841" spans="1:13" x14ac:dyDescent="0.25">
      <c r="A2841" s="7">
        <v>270430</v>
      </c>
      <c r="B2841" s="7">
        <v>2704302</v>
      </c>
      <c r="C2841" t="s">
        <v>1662</v>
      </c>
      <c r="D2841" t="s">
        <v>1620</v>
      </c>
      <c r="E2841" t="s">
        <v>466</v>
      </c>
      <c r="F2841" t="s">
        <v>27</v>
      </c>
      <c r="G2841">
        <f>VLOOKUP(A2841,[1]pop_total!$A:$H,8,FALSE)</f>
        <v>957916</v>
      </c>
      <c r="H2841">
        <f t="shared" si="132"/>
        <v>200000</v>
      </c>
      <c r="I2841">
        <v>0.72099999999999997</v>
      </c>
      <c r="J2841" s="1">
        <f>VLOOKUP(B2841,[2]Planilha1!$A:$F,6,FALSE)</f>
        <v>4631301473.3800001</v>
      </c>
      <c r="K2841" s="10">
        <f t="shared" si="133"/>
        <v>4834.7678432973244</v>
      </c>
      <c r="L2841" s="8">
        <f t="shared" si="134"/>
        <v>4834.7678432973244</v>
      </c>
      <c r="M2841" s="14">
        <f>VLOOKUP(B2841,'[3]IVIC médio'!$A:$M,8,FALSE)</f>
        <v>1.6833333333333331</v>
      </c>
    </row>
    <row r="2842" spans="1:13" x14ac:dyDescent="0.25">
      <c r="A2842" s="7">
        <v>313890</v>
      </c>
      <c r="B2842" s="7">
        <v>3138906</v>
      </c>
      <c r="C2842" t="s">
        <v>2630</v>
      </c>
      <c r="D2842" t="s">
        <v>2181</v>
      </c>
      <c r="E2842" t="s">
        <v>2182</v>
      </c>
      <c r="F2842" t="s">
        <v>10</v>
      </c>
      <c r="G2842">
        <f>VLOOKUP(A2842,[1]pop_total!$A:$H,8,FALSE)</f>
        <v>6487</v>
      </c>
      <c r="H2842">
        <f t="shared" si="132"/>
        <v>6487</v>
      </c>
      <c r="I2842">
        <v>0.64</v>
      </c>
      <c r="J2842" s="1">
        <f>VLOOKUP(B2842,[2]Planilha1!$A:$F,6,FALSE)</f>
        <v>40914613.18</v>
      </c>
      <c r="K2842" s="10">
        <f t="shared" si="133"/>
        <v>6307.1702142747035</v>
      </c>
      <c r="L2842" s="8">
        <f t="shared" si="134"/>
        <v>6307.1702142747035</v>
      </c>
      <c r="M2842" s="14">
        <f>VLOOKUP(B2842,'[3]IVIC médio'!$A:$M,8,FALSE)</f>
        <v>0.26111111111111113</v>
      </c>
    </row>
    <row r="2843" spans="1:13" x14ac:dyDescent="0.25">
      <c r="A2843" s="7">
        <v>431170</v>
      </c>
      <c r="B2843" s="7">
        <v>4311700</v>
      </c>
      <c r="C2843" t="s">
        <v>4683</v>
      </c>
      <c r="D2843" t="s">
        <v>4459</v>
      </c>
      <c r="E2843" t="s">
        <v>3828</v>
      </c>
      <c r="F2843" t="s">
        <v>10</v>
      </c>
      <c r="G2843">
        <f>VLOOKUP(A2843,[1]pop_total!$A:$H,8,FALSE)</f>
        <v>5735</v>
      </c>
      <c r="H2843">
        <f t="shared" si="132"/>
        <v>5735</v>
      </c>
      <c r="I2843">
        <v>0.69199999999999995</v>
      </c>
      <c r="J2843" s="1">
        <f>VLOOKUP(B2843,[2]Planilha1!$A:$F,6,FALSE)</f>
        <v>42804756.789999999</v>
      </c>
      <c r="K2843" s="10">
        <f t="shared" si="133"/>
        <v>7463.7762493461205</v>
      </c>
      <c r="L2843" s="8">
        <f t="shared" si="134"/>
        <v>7463.7762493461205</v>
      </c>
      <c r="M2843" s="14">
        <f>VLOOKUP(B2843,'[3]IVIC médio'!$A:$M,8,FALSE)</f>
        <v>0.60555555555555551</v>
      </c>
    </row>
    <row r="2844" spans="1:13" x14ac:dyDescent="0.25">
      <c r="A2844" s="7">
        <v>110013</v>
      </c>
      <c r="B2844" s="7">
        <v>1100130</v>
      </c>
      <c r="C2844" t="s">
        <v>22</v>
      </c>
      <c r="D2844" t="s">
        <v>8</v>
      </c>
      <c r="E2844" t="s">
        <v>9</v>
      </c>
      <c r="F2844" t="s">
        <v>10</v>
      </c>
      <c r="G2844">
        <f>VLOOKUP(A2844,[1]pop_total!$A:$H,8,FALSE)</f>
        <v>30707</v>
      </c>
      <c r="H2844">
        <f t="shared" si="132"/>
        <v>30707</v>
      </c>
      <c r="I2844">
        <v>0.59599999999999997</v>
      </c>
      <c r="J2844" s="1">
        <f>VLOOKUP(B2844,[2]Planilha1!$A:$F,6,FALSE)</f>
        <v>161540658.55000001</v>
      </c>
      <c r="K2844" s="10">
        <f t="shared" si="133"/>
        <v>5260.7111912593227</v>
      </c>
      <c r="L2844" s="8">
        <f t="shared" si="134"/>
        <v>5260.7111912593227</v>
      </c>
      <c r="M2844" s="14">
        <f>VLOOKUP(B2844,'[3]IVIC médio'!$A:$M,8,FALSE)</f>
        <v>0.22777777777777777</v>
      </c>
    </row>
    <row r="2845" spans="1:13" x14ac:dyDescent="0.25">
      <c r="A2845" s="7">
        <v>313900</v>
      </c>
      <c r="B2845" s="7">
        <v>3139003</v>
      </c>
      <c r="C2845" t="s">
        <v>2631</v>
      </c>
      <c r="D2845" t="s">
        <v>2181</v>
      </c>
      <c r="E2845" t="s">
        <v>2182</v>
      </c>
      <c r="F2845" t="s">
        <v>10</v>
      </c>
      <c r="G2845">
        <f>VLOOKUP(A2845,[1]pop_total!$A:$H,8,FALSE)</f>
        <v>37684</v>
      </c>
      <c r="H2845">
        <f t="shared" si="132"/>
        <v>37684</v>
      </c>
      <c r="I2845">
        <v>0.71499999999999997</v>
      </c>
      <c r="J2845" s="1">
        <f>VLOOKUP(B2845,[2]Planilha1!$A:$F,6,FALSE)</f>
        <v>198354812.24000001</v>
      </c>
      <c r="K2845" s="10">
        <f t="shared" si="133"/>
        <v>5263.6347585182039</v>
      </c>
      <c r="L2845" s="8">
        <f t="shared" si="134"/>
        <v>5263.6347585182039</v>
      </c>
      <c r="M2845" s="14">
        <f>VLOOKUP(B2845,'[3]IVIC médio'!$A:$M,8,FALSE)</f>
        <v>0.76111111111111118</v>
      </c>
    </row>
    <row r="2846" spans="1:13" x14ac:dyDescent="0.25">
      <c r="A2846" s="7">
        <v>260910</v>
      </c>
      <c r="B2846" s="7">
        <v>2609105</v>
      </c>
      <c r="C2846" t="s">
        <v>1547</v>
      </c>
      <c r="D2846" t="s">
        <v>1452</v>
      </c>
      <c r="E2846" t="s">
        <v>466</v>
      </c>
      <c r="F2846" t="s">
        <v>10</v>
      </c>
      <c r="G2846">
        <f>VLOOKUP(A2846,[1]pop_total!$A:$H,8,FALSE)</f>
        <v>11333</v>
      </c>
      <c r="H2846">
        <f t="shared" si="132"/>
        <v>11333</v>
      </c>
      <c r="I2846">
        <v>0.57799999999999996</v>
      </c>
      <c r="J2846" s="1">
        <f>VLOOKUP(B2846,[2]Planilha1!$A:$F,6,FALSE)</f>
        <v>74465643.760000005</v>
      </c>
      <c r="K2846" s="10">
        <f t="shared" si="133"/>
        <v>6570.6912344480725</v>
      </c>
      <c r="L2846" s="8">
        <f t="shared" si="134"/>
        <v>6570.6912344480725</v>
      </c>
      <c r="M2846" s="14">
        <f>VLOOKUP(B2846,'[3]IVIC médio'!$A:$M,8,FALSE)</f>
        <v>0.54444444444444451</v>
      </c>
    </row>
    <row r="2847" spans="1:13" x14ac:dyDescent="0.25">
      <c r="A2847" s="7">
        <v>421005</v>
      </c>
      <c r="B2847" s="7">
        <v>4210050</v>
      </c>
      <c r="C2847" t="s">
        <v>4337</v>
      </c>
      <c r="D2847" t="s">
        <v>4197</v>
      </c>
      <c r="E2847" t="s">
        <v>3828</v>
      </c>
      <c r="F2847" t="s">
        <v>10</v>
      </c>
      <c r="G2847">
        <f>VLOOKUP(A2847,[1]pop_total!$A:$H,8,FALSE)</f>
        <v>1778</v>
      </c>
      <c r="H2847">
        <f t="shared" si="132"/>
        <v>1778</v>
      </c>
      <c r="I2847">
        <v>0.66200000000000003</v>
      </c>
      <c r="J2847" s="1">
        <f>VLOOKUP(B2847,[2]Planilha1!$A:$F,6,FALSE)</f>
        <v>32734819.989999998</v>
      </c>
      <c r="K2847" s="10">
        <f t="shared" si="133"/>
        <v>18411.034865016871</v>
      </c>
      <c r="L2847" s="8">
        <f t="shared" si="134"/>
        <v>12739.39</v>
      </c>
      <c r="M2847" s="14">
        <f>VLOOKUP(B2847,'[3]IVIC médio'!$A:$M,8,FALSE)</f>
        <v>0.10555555555555554</v>
      </c>
    </row>
    <row r="2848" spans="1:13" x14ac:dyDescent="0.25">
      <c r="A2848" s="7">
        <v>330245</v>
      </c>
      <c r="B2848" s="7">
        <v>3302452</v>
      </c>
      <c r="C2848" t="s">
        <v>3149</v>
      </c>
      <c r="D2848" t="s">
        <v>3113</v>
      </c>
      <c r="E2848" t="s">
        <v>2182</v>
      </c>
      <c r="F2848" t="s">
        <v>10</v>
      </c>
      <c r="G2848">
        <f>VLOOKUP(A2848,[1]pop_total!$A:$H,8,FALSE)</f>
        <v>5415</v>
      </c>
      <c r="H2848">
        <f t="shared" si="132"/>
        <v>5415</v>
      </c>
      <c r="I2848">
        <v>0.70299999999999996</v>
      </c>
      <c r="J2848" s="1">
        <f>VLOOKUP(B2848,[2]Planilha1!$A:$F,6,FALSE)</f>
        <v>80018942.030000001</v>
      </c>
      <c r="K2848" s="10">
        <f t="shared" si="133"/>
        <v>14777.274613111727</v>
      </c>
      <c r="L2848" s="8">
        <f t="shared" si="134"/>
        <v>12739.39</v>
      </c>
      <c r="M2848" s="14">
        <f>VLOOKUP(B2848,'[3]IVIC médio'!$A:$M,8,FALSE)</f>
        <v>0.56666666666666665</v>
      </c>
    </row>
    <row r="2849" spans="1:13" x14ac:dyDescent="0.25">
      <c r="A2849" s="7">
        <v>291990</v>
      </c>
      <c r="B2849" s="7">
        <v>2919900</v>
      </c>
      <c r="C2849" t="s">
        <v>2016</v>
      </c>
      <c r="D2849" t="s">
        <v>1784</v>
      </c>
      <c r="E2849" t="s">
        <v>466</v>
      </c>
      <c r="F2849" t="s">
        <v>10</v>
      </c>
      <c r="G2849">
        <f>VLOOKUP(A2849,[1]pop_total!$A:$H,8,FALSE)</f>
        <v>7256</v>
      </c>
      <c r="H2849">
        <f t="shared" si="132"/>
        <v>7256</v>
      </c>
      <c r="I2849">
        <v>0.60399999999999998</v>
      </c>
      <c r="J2849" s="1">
        <f>VLOOKUP(B2849,[2]Planilha1!$A:$F,6,FALSE)</f>
        <v>44059277.770000003</v>
      </c>
      <c r="K2849" s="10">
        <f t="shared" si="133"/>
        <v>6072.1165614663732</v>
      </c>
      <c r="L2849" s="8">
        <f t="shared" si="134"/>
        <v>6072.1165614663732</v>
      </c>
      <c r="M2849" s="14">
        <f>VLOOKUP(B2849,'[3]IVIC médio'!$A:$M,8,FALSE)</f>
        <v>0.16666666666666669</v>
      </c>
    </row>
    <row r="2850" spans="1:13" x14ac:dyDescent="0.25">
      <c r="A2850" s="7">
        <v>230763</v>
      </c>
      <c r="B2850" s="7">
        <v>2307635</v>
      </c>
      <c r="C2850" t="s">
        <v>1005</v>
      </c>
      <c r="D2850" t="s">
        <v>905</v>
      </c>
      <c r="E2850" t="s">
        <v>466</v>
      </c>
      <c r="F2850" t="s">
        <v>10</v>
      </c>
      <c r="G2850">
        <f>VLOOKUP(A2850,[1]pop_total!$A:$H,8,FALSE)</f>
        <v>16896</v>
      </c>
      <c r="H2850">
        <f t="shared" si="132"/>
        <v>16896</v>
      </c>
      <c r="I2850">
        <v>0.61</v>
      </c>
      <c r="J2850" s="1">
        <f>VLOOKUP(B2850,[2]Planilha1!$A:$F,6,FALSE)</f>
        <v>90489491.930000007</v>
      </c>
      <c r="K2850" s="10">
        <f t="shared" si="133"/>
        <v>5355.6754219933719</v>
      </c>
      <c r="L2850" s="8">
        <f t="shared" si="134"/>
        <v>5355.6754219933719</v>
      </c>
      <c r="M2850" s="14">
        <f>VLOOKUP(B2850,'[3]IVIC médio'!$A:$M,8,FALSE)</f>
        <v>0.81111111111111112</v>
      </c>
    </row>
    <row r="2851" spans="1:13" x14ac:dyDescent="0.25">
      <c r="A2851" s="7">
        <v>220585</v>
      </c>
      <c r="B2851" s="7">
        <v>2205854</v>
      </c>
      <c r="C2851" t="s">
        <v>801</v>
      </c>
      <c r="D2851" t="s">
        <v>682</v>
      </c>
      <c r="E2851" t="s">
        <v>466</v>
      </c>
      <c r="F2851" t="s">
        <v>10</v>
      </c>
      <c r="G2851">
        <f>VLOOKUP(A2851,[1]pop_total!$A:$H,8,FALSE)</f>
        <v>8032</v>
      </c>
      <c r="H2851">
        <f t="shared" si="132"/>
        <v>8032</v>
      </c>
      <c r="I2851">
        <v>0.56299999999999994</v>
      </c>
      <c r="J2851" s="1">
        <f>VLOOKUP(B2851,[2]Planilha1!$A:$F,6,FALSE)</f>
        <v>43190696.789999999</v>
      </c>
      <c r="K2851" s="10">
        <f t="shared" si="133"/>
        <v>5377.3277875996018</v>
      </c>
      <c r="L2851" s="8">
        <f t="shared" si="134"/>
        <v>5377.3277875996018</v>
      </c>
      <c r="M2851" s="14">
        <f>VLOOKUP(B2851,'[3]IVIC médio'!$A:$M,8,FALSE)</f>
        <v>0.35</v>
      </c>
    </row>
    <row r="2852" spans="1:13" x14ac:dyDescent="0.25">
      <c r="A2852" s="7">
        <v>291992</v>
      </c>
      <c r="B2852" s="7">
        <v>2919926</v>
      </c>
      <c r="C2852" t="s">
        <v>2017</v>
      </c>
      <c r="D2852" t="s">
        <v>1784</v>
      </c>
      <c r="E2852" t="s">
        <v>466</v>
      </c>
      <c r="F2852" t="s">
        <v>10</v>
      </c>
      <c r="G2852">
        <f>VLOOKUP(A2852,[1]pop_total!$A:$H,8,FALSE)</f>
        <v>18504</v>
      </c>
      <c r="H2852">
        <f t="shared" si="132"/>
        <v>18504</v>
      </c>
      <c r="I2852">
        <v>0.70799999999999996</v>
      </c>
      <c r="J2852" s="1">
        <f>VLOOKUP(B2852,[2]Planilha1!$A:$F,6,FALSE)</f>
        <v>292950796.5</v>
      </c>
      <c r="K2852" s="10">
        <f t="shared" si="133"/>
        <v>15831.755107003892</v>
      </c>
      <c r="L2852" s="8">
        <f t="shared" si="134"/>
        <v>12739.39</v>
      </c>
      <c r="M2852" s="14">
        <f>VLOOKUP(B2852,'[3]IVIC médio'!$A:$M,8,FALSE)</f>
        <v>0.4</v>
      </c>
    </row>
    <row r="2853" spans="1:13" x14ac:dyDescent="0.25">
      <c r="A2853" s="7">
        <v>313910</v>
      </c>
      <c r="B2853" s="7">
        <v>3139102</v>
      </c>
      <c r="C2853" t="s">
        <v>2632</v>
      </c>
      <c r="D2853" t="s">
        <v>2181</v>
      </c>
      <c r="E2853" t="s">
        <v>2182</v>
      </c>
      <c r="F2853" t="s">
        <v>10</v>
      </c>
      <c r="G2853">
        <f>VLOOKUP(A2853,[1]pop_total!$A:$H,8,FALSE)</f>
        <v>5191</v>
      </c>
      <c r="H2853">
        <f t="shared" si="132"/>
        <v>5191</v>
      </c>
      <c r="I2853">
        <v>0.69899999999999995</v>
      </c>
      <c r="J2853" s="1">
        <f>VLOOKUP(B2853,[2]Planilha1!$A:$F,6,FALSE)</f>
        <v>41690944.030000001</v>
      </c>
      <c r="K2853" s="10">
        <f t="shared" si="133"/>
        <v>8031.3897187439798</v>
      </c>
      <c r="L2853" s="8">
        <f t="shared" si="134"/>
        <v>8031.3897187439798</v>
      </c>
      <c r="M2853" s="14">
        <f>VLOOKUP(B2853,'[3]IVIC médio'!$A:$M,8,FALSE)</f>
        <v>0</v>
      </c>
    </row>
    <row r="2854" spans="1:13" x14ac:dyDescent="0.25">
      <c r="A2854" s="7">
        <v>250870</v>
      </c>
      <c r="B2854" s="7">
        <v>2508703</v>
      </c>
      <c r="C2854" t="s">
        <v>1350</v>
      </c>
      <c r="D2854" t="s">
        <v>1247</v>
      </c>
      <c r="E2854" t="s">
        <v>466</v>
      </c>
      <c r="F2854" t="s">
        <v>10</v>
      </c>
      <c r="G2854">
        <f>VLOOKUP(A2854,[1]pop_total!$A:$H,8,FALSE)</f>
        <v>3583</v>
      </c>
      <c r="H2854">
        <f t="shared" si="132"/>
        <v>3583</v>
      </c>
      <c r="I2854">
        <v>0.54200000000000004</v>
      </c>
      <c r="J2854" s="1">
        <f>VLOOKUP(B2854,[2]Planilha1!$A:$F,6,FALSE)</f>
        <v>28134241.43</v>
      </c>
      <c r="K2854" s="10">
        <f t="shared" si="133"/>
        <v>7852.1466452693276</v>
      </c>
      <c r="L2854" s="8">
        <f t="shared" si="134"/>
        <v>7852.1466452693276</v>
      </c>
      <c r="M2854" s="14">
        <f>VLOOKUP(B2854,'[3]IVIC médio'!$A:$M,8,FALSE)</f>
        <v>0.67222222222222228</v>
      </c>
    </row>
    <row r="2855" spans="1:13" x14ac:dyDescent="0.25">
      <c r="A2855" s="7">
        <v>150405</v>
      </c>
      <c r="B2855" s="7">
        <v>1504059</v>
      </c>
      <c r="C2855" t="s">
        <v>229</v>
      </c>
      <c r="D2855" t="s">
        <v>166</v>
      </c>
      <c r="E2855" t="s">
        <v>9</v>
      </c>
      <c r="F2855" t="s">
        <v>10</v>
      </c>
      <c r="G2855">
        <f>VLOOKUP(A2855,[1]pop_total!$A:$H,8,FALSE)</f>
        <v>34353</v>
      </c>
      <c r="H2855">
        <f t="shared" si="132"/>
        <v>34353</v>
      </c>
      <c r="I2855">
        <v>0.59899999999999998</v>
      </c>
      <c r="J2855" s="1">
        <f>VLOOKUP(B2855,[2]Planilha1!$A:$F,6,FALSE)</f>
        <v>130600376.47</v>
      </c>
      <c r="K2855" s="10">
        <f t="shared" si="133"/>
        <v>3801.7167778651065</v>
      </c>
      <c r="L2855" s="8">
        <f t="shared" si="134"/>
        <v>3801.7167778651065</v>
      </c>
      <c r="M2855" s="14">
        <f>VLOOKUP(B2855,'[3]IVIC médio'!$A:$M,8,FALSE)</f>
        <v>0.23888888888888887</v>
      </c>
    </row>
    <row r="2856" spans="1:13" x14ac:dyDescent="0.25">
      <c r="A2856" s="7">
        <v>291995</v>
      </c>
      <c r="B2856" s="7">
        <v>2919959</v>
      </c>
      <c r="C2856" t="s">
        <v>2018</v>
      </c>
      <c r="D2856" t="s">
        <v>1784</v>
      </c>
      <c r="E2856" t="s">
        <v>466</v>
      </c>
      <c r="F2856" t="s">
        <v>10</v>
      </c>
      <c r="G2856">
        <f>VLOOKUP(A2856,[1]pop_total!$A:$H,8,FALSE)</f>
        <v>6973</v>
      </c>
      <c r="H2856">
        <f t="shared" si="132"/>
        <v>6973</v>
      </c>
      <c r="I2856">
        <v>0.53800000000000003</v>
      </c>
      <c r="J2856" s="1">
        <f>VLOOKUP(B2856,[2]Planilha1!$A:$F,6,FALSE)</f>
        <v>33746335.340000004</v>
      </c>
      <c r="K2856" s="10">
        <f t="shared" si="133"/>
        <v>4839.5719690233764</v>
      </c>
      <c r="L2856" s="8">
        <f t="shared" si="134"/>
        <v>4839.5719690233764</v>
      </c>
      <c r="M2856" s="14">
        <f>VLOOKUP(B2856,'[3]IVIC médio'!$A:$M,8,FALSE)</f>
        <v>0</v>
      </c>
    </row>
    <row r="2857" spans="1:13" x14ac:dyDescent="0.25">
      <c r="A2857" s="7">
        <v>421010</v>
      </c>
      <c r="B2857" s="7">
        <v>4210100</v>
      </c>
      <c r="C2857" t="s">
        <v>4338</v>
      </c>
      <c r="D2857" t="s">
        <v>4197</v>
      </c>
      <c r="E2857" t="s">
        <v>3828</v>
      </c>
      <c r="F2857" t="s">
        <v>10</v>
      </c>
      <c r="G2857">
        <f>VLOOKUP(A2857,[1]pop_total!$A:$H,8,FALSE)</f>
        <v>55286</v>
      </c>
      <c r="H2857">
        <f t="shared" si="132"/>
        <v>55286</v>
      </c>
      <c r="I2857">
        <v>0.77700000000000002</v>
      </c>
      <c r="J2857" s="1">
        <f>VLOOKUP(B2857,[2]Planilha1!$A:$F,6,FALSE)</f>
        <v>298092043.10000002</v>
      </c>
      <c r="K2857" s="10">
        <f t="shared" si="133"/>
        <v>5391.8178761350073</v>
      </c>
      <c r="L2857" s="8">
        <f t="shared" si="134"/>
        <v>5391.8178761350073</v>
      </c>
      <c r="M2857" s="14">
        <f>VLOOKUP(B2857,'[3]IVIC médio'!$A:$M,8,FALSE)</f>
        <v>0.8</v>
      </c>
    </row>
    <row r="2858" spans="1:13" x14ac:dyDescent="0.25">
      <c r="A2858" s="7">
        <v>150410</v>
      </c>
      <c r="B2858" s="7">
        <v>1504109</v>
      </c>
      <c r="C2858" t="s">
        <v>230</v>
      </c>
      <c r="D2858" t="s">
        <v>166</v>
      </c>
      <c r="E2858" t="s">
        <v>9</v>
      </c>
      <c r="F2858" t="s">
        <v>10</v>
      </c>
      <c r="G2858">
        <f>VLOOKUP(A2858,[1]pop_total!$A:$H,8,FALSE)</f>
        <v>8115</v>
      </c>
      <c r="H2858">
        <f t="shared" si="132"/>
        <v>8115</v>
      </c>
      <c r="I2858">
        <v>0.59699999999999998</v>
      </c>
      <c r="J2858" s="1">
        <f>VLOOKUP(B2858,[2]Planilha1!$A:$F,6,FALSE)</f>
        <v>43213340.75</v>
      </c>
      <c r="K2858" s="10">
        <f t="shared" si="133"/>
        <v>5325.1190080098586</v>
      </c>
      <c r="L2858" s="8">
        <f t="shared" si="134"/>
        <v>5325.1190080098586</v>
      </c>
      <c r="M2858" s="14">
        <f>VLOOKUP(B2858,'[3]IVIC médio'!$A:$M,8,FALSE)</f>
        <v>0.24444444444444446</v>
      </c>
    </row>
    <row r="2859" spans="1:13" x14ac:dyDescent="0.25">
      <c r="A2859" s="7">
        <v>210630</v>
      </c>
      <c r="B2859" s="7">
        <v>2106300</v>
      </c>
      <c r="C2859" t="s">
        <v>573</v>
      </c>
      <c r="D2859" t="s">
        <v>465</v>
      </c>
      <c r="E2859" t="s">
        <v>466</v>
      </c>
      <c r="F2859" t="s">
        <v>10</v>
      </c>
      <c r="G2859">
        <f>VLOOKUP(A2859,[1]pop_total!$A:$H,8,FALSE)</f>
        <v>13807</v>
      </c>
      <c r="H2859">
        <f t="shared" si="132"/>
        <v>13807</v>
      </c>
      <c r="I2859">
        <v>0.56699999999999995</v>
      </c>
      <c r="J2859" s="1">
        <f>VLOOKUP(B2859,[2]Planilha1!$A:$F,6,FALSE)</f>
        <v>114433673.97</v>
      </c>
      <c r="K2859" s="10">
        <f t="shared" si="133"/>
        <v>8288.091111030637</v>
      </c>
      <c r="L2859" s="8">
        <f t="shared" si="134"/>
        <v>8288.091111030637</v>
      </c>
      <c r="M2859" s="14">
        <f>VLOOKUP(B2859,'[3]IVIC médio'!$A:$M,8,FALSE)</f>
        <v>0.5</v>
      </c>
    </row>
    <row r="2860" spans="1:13" x14ac:dyDescent="0.25">
      <c r="A2860" s="7">
        <v>352830</v>
      </c>
      <c r="B2860" s="7">
        <v>3528304</v>
      </c>
      <c r="C2860" t="s">
        <v>3512</v>
      </c>
      <c r="D2860" t="s">
        <v>3202</v>
      </c>
      <c r="E2860" t="s">
        <v>2182</v>
      </c>
      <c r="F2860" t="s">
        <v>10</v>
      </c>
      <c r="G2860">
        <f>VLOOKUP(A2860,[1]pop_total!$A:$H,8,FALSE)</f>
        <v>3165</v>
      </c>
      <c r="H2860">
        <f t="shared" si="132"/>
        <v>3165</v>
      </c>
      <c r="I2860">
        <v>0.753</v>
      </c>
      <c r="J2860" s="1">
        <f>VLOOKUP(B2860,[2]Planilha1!$A:$F,6,FALSE)</f>
        <v>37356357.369999997</v>
      </c>
      <c r="K2860" s="10">
        <f t="shared" si="133"/>
        <v>11802.956515007898</v>
      </c>
      <c r="L2860" s="8">
        <f t="shared" si="134"/>
        <v>11802.956515007898</v>
      </c>
      <c r="M2860" s="14">
        <f>VLOOKUP(B2860,'[3]IVIC médio'!$A:$M,8,FALSE)</f>
        <v>0.81666666666666676</v>
      </c>
    </row>
    <row r="2861" spans="1:13" x14ac:dyDescent="0.25">
      <c r="A2861" s="7">
        <v>330250</v>
      </c>
      <c r="B2861" s="7">
        <v>3302502</v>
      </c>
      <c r="C2861" t="s">
        <v>3150</v>
      </c>
      <c r="D2861" t="s">
        <v>3113</v>
      </c>
      <c r="E2861" t="s">
        <v>2182</v>
      </c>
      <c r="F2861" t="s">
        <v>10</v>
      </c>
      <c r="G2861">
        <f>VLOOKUP(A2861,[1]pop_total!$A:$H,8,FALSE)</f>
        <v>228127</v>
      </c>
      <c r="H2861">
        <f t="shared" si="132"/>
        <v>200000</v>
      </c>
      <c r="I2861">
        <v>0.70899999999999996</v>
      </c>
      <c r="J2861" s="1">
        <f>VLOOKUP(B2861,[2]Planilha1!$A:$F,6,FALSE)</f>
        <v>912134753.15999997</v>
      </c>
      <c r="K2861" s="10">
        <f t="shared" si="133"/>
        <v>3998.3638638127009</v>
      </c>
      <c r="L2861" s="8">
        <f t="shared" si="134"/>
        <v>3998.3638638127009</v>
      </c>
      <c r="M2861" s="14">
        <f>VLOOKUP(B2861,'[3]IVIC médio'!$A:$M,8,FALSE)</f>
        <v>1.0166666666666668</v>
      </c>
    </row>
    <row r="2862" spans="1:13" x14ac:dyDescent="0.25">
      <c r="A2862" s="7">
        <v>292000</v>
      </c>
      <c r="B2862" s="7">
        <v>2920007</v>
      </c>
      <c r="C2862" t="s">
        <v>2019</v>
      </c>
      <c r="D2862" t="s">
        <v>1784</v>
      </c>
      <c r="E2862" t="s">
        <v>466</v>
      </c>
      <c r="F2862" t="s">
        <v>10</v>
      </c>
      <c r="G2862">
        <f>VLOOKUP(A2862,[1]pop_total!$A:$H,8,FALSE)</f>
        <v>8731</v>
      </c>
      <c r="H2862">
        <f t="shared" si="132"/>
        <v>8731</v>
      </c>
      <c r="I2862">
        <v>0.57599999999999996</v>
      </c>
      <c r="J2862" s="1">
        <f>VLOOKUP(B2862,[2]Planilha1!$A:$F,6,FALSE)</f>
        <v>45730420.009999998</v>
      </c>
      <c r="K2862" s="10">
        <f t="shared" si="133"/>
        <v>5237.7070221051426</v>
      </c>
      <c r="L2862" s="8">
        <f t="shared" si="134"/>
        <v>5237.7070221051426</v>
      </c>
      <c r="M2862" s="14">
        <f>VLOOKUP(B2862,'[3]IVIC médio'!$A:$M,8,FALSE)</f>
        <v>0.35000000000000003</v>
      </c>
    </row>
    <row r="2863" spans="1:13" x14ac:dyDescent="0.25">
      <c r="A2863" s="7">
        <v>292010</v>
      </c>
      <c r="B2863" s="7">
        <v>2920106</v>
      </c>
      <c r="C2863" t="s">
        <v>2020</v>
      </c>
      <c r="D2863" t="s">
        <v>1784</v>
      </c>
      <c r="E2863" t="s">
        <v>466</v>
      </c>
      <c r="F2863" t="s">
        <v>10</v>
      </c>
      <c r="G2863">
        <f>VLOOKUP(A2863,[1]pop_total!$A:$H,8,FALSE)</f>
        <v>17674</v>
      </c>
      <c r="H2863">
        <f t="shared" si="132"/>
        <v>17674</v>
      </c>
      <c r="I2863">
        <v>0.57199999999999995</v>
      </c>
      <c r="J2863" s="1">
        <f>VLOOKUP(B2863,[2]Planilha1!$A:$F,6,FALSE)</f>
        <v>73696183.859999999</v>
      </c>
      <c r="K2863" s="10">
        <f t="shared" si="133"/>
        <v>4169.7512651352272</v>
      </c>
      <c r="L2863" s="8">
        <f t="shared" si="134"/>
        <v>4169.7512651352272</v>
      </c>
      <c r="M2863" s="14">
        <f>VLOOKUP(B2863,'[3]IVIC médio'!$A:$M,8,FALSE)</f>
        <v>0.63333333333333341</v>
      </c>
    </row>
    <row r="2864" spans="1:13" x14ac:dyDescent="0.25">
      <c r="A2864" s="7">
        <v>352840</v>
      </c>
      <c r="B2864" s="7">
        <v>3528403</v>
      </c>
      <c r="C2864" t="s">
        <v>3513</v>
      </c>
      <c r="D2864" t="s">
        <v>3202</v>
      </c>
      <c r="E2864" t="s">
        <v>2182</v>
      </c>
      <c r="F2864" t="s">
        <v>10</v>
      </c>
      <c r="G2864">
        <f>VLOOKUP(A2864,[1]pop_total!$A:$H,8,FALSE)</f>
        <v>50027</v>
      </c>
      <c r="H2864">
        <f t="shared" si="132"/>
        <v>50027</v>
      </c>
      <c r="I2864">
        <v>0.74299999999999999</v>
      </c>
      <c r="J2864" s="1">
        <f>VLOOKUP(B2864,[2]Planilha1!$A:$F,6,FALSE)</f>
        <v>249156658.22999999</v>
      </c>
      <c r="K2864" s="10">
        <f t="shared" si="133"/>
        <v>4980.4437249885059</v>
      </c>
      <c r="L2864" s="8">
        <f t="shared" si="134"/>
        <v>4980.4437249885059</v>
      </c>
      <c r="M2864" s="14">
        <f>VLOOKUP(B2864,'[3]IVIC médio'!$A:$M,8,FALSE)</f>
        <v>0.3611111111111111</v>
      </c>
    </row>
    <row r="2865" spans="1:13" x14ac:dyDescent="0.25">
      <c r="A2865" s="7">
        <v>352850</v>
      </c>
      <c r="B2865" s="7">
        <v>3528502</v>
      </c>
      <c r="C2865" t="s">
        <v>3514</v>
      </c>
      <c r="D2865" t="s">
        <v>3202</v>
      </c>
      <c r="E2865" t="s">
        <v>2182</v>
      </c>
      <c r="F2865" t="s">
        <v>10</v>
      </c>
      <c r="G2865">
        <f>VLOOKUP(A2865,[1]pop_total!$A:$H,8,FALSE)</f>
        <v>93853</v>
      </c>
      <c r="H2865">
        <f t="shared" si="132"/>
        <v>93853</v>
      </c>
      <c r="I2865">
        <v>0.78800000000000003</v>
      </c>
      <c r="J2865" s="1">
        <f>VLOOKUP(B2865,[2]Planilha1!$A:$F,6,FALSE)</f>
        <v>484893237.36000001</v>
      </c>
      <c r="K2865" s="10">
        <f t="shared" si="133"/>
        <v>5166.5182504554996</v>
      </c>
      <c r="L2865" s="8">
        <f t="shared" si="134"/>
        <v>5166.5182504554996</v>
      </c>
      <c r="M2865" s="14">
        <f>VLOOKUP(B2865,'[3]IVIC médio'!$A:$M,8,FALSE)</f>
        <v>0.27222222222222225</v>
      </c>
    </row>
    <row r="2866" spans="1:13" x14ac:dyDescent="0.25">
      <c r="A2866" s="7">
        <v>521260</v>
      </c>
      <c r="B2866" s="7">
        <v>5212600</v>
      </c>
      <c r="C2866" t="s">
        <v>5265</v>
      </c>
      <c r="D2866" t="s">
        <v>5136</v>
      </c>
      <c r="E2866" t="s">
        <v>4932</v>
      </c>
      <c r="F2866" t="s">
        <v>10</v>
      </c>
      <c r="G2866">
        <f>VLOOKUP(A2866,[1]pop_total!$A:$H,8,FALSE)</f>
        <v>2561</v>
      </c>
      <c r="H2866">
        <f t="shared" si="132"/>
        <v>2561</v>
      </c>
      <c r="I2866">
        <v>0.745</v>
      </c>
      <c r="J2866" s="1">
        <f>VLOOKUP(B2866,[2]Planilha1!$A:$F,6,FALSE)</f>
        <v>22515434.09</v>
      </c>
      <c r="K2866" s="10">
        <f t="shared" si="133"/>
        <v>8791.6572003123783</v>
      </c>
      <c r="L2866" s="8">
        <f t="shared" si="134"/>
        <v>8791.6572003123783</v>
      </c>
      <c r="M2866" s="14">
        <f>VLOOKUP(B2866,'[3]IVIC médio'!$A:$M,8,FALSE)</f>
        <v>0.6</v>
      </c>
    </row>
    <row r="2867" spans="1:13" x14ac:dyDescent="0.25">
      <c r="A2867" s="7">
        <v>421020</v>
      </c>
      <c r="B2867" s="7">
        <v>4210209</v>
      </c>
      <c r="C2867" t="s">
        <v>4339</v>
      </c>
      <c r="D2867" t="s">
        <v>4197</v>
      </c>
      <c r="E2867" t="s">
        <v>3828</v>
      </c>
      <c r="F2867" t="s">
        <v>10</v>
      </c>
      <c r="G2867">
        <f>VLOOKUP(A2867,[1]pop_total!$A:$H,8,FALSE)</f>
        <v>3214</v>
      </c>
      <c r="H2867">
        <f t="shared" si="132"/>
        <v>3214</v>
      </c>
      <c r="I2867">
        <v>0.69799999999999995</v>
      </c>
      <c r="J2867" s="1"/>
      <c r="K2867" s="10">
        <v>5485</v>
      </c>
      <c r="L2867" s="8">
        <f t="shared" si="134"/>
        <v>5485</v>
      </c>
      <c r="M2867" s="14">
        <f>VLOOKUP(B2867,'[3]IVIC médio'!$A:$M,8,FALSE)</f>
        <v>0.2166666666666667</v>
      </c>
    </row>
    <row r="2868" spans="1:13" x14ac:dyDescent="0.25">
      <c r="A2868" s="7">
        <v>270440</v>
      </c>
      <c r="B2868" s="7">
        <v>2704401</v>
      </c>
      <c r="C2868" t="s">
        <v>1663</v>
      </c>
      <c r="D2868" t="s">
        <v>1620</v>
      </c>
      <c r="E2868" t="s">
        <v>466</v>
      </c>
      <c r="F2868" t="s">
        <v>10</v>
      </c>
      <c r="G2868">
        <f>VLOOKUP(A2868,[1]pop_total!$A:$H,8,FALSE)</f>
        <v>17700</v>
      </c>
      <c r="H2868">
        <f t="shared" si="132"/>
        <v>17700</v>
      </c>
      <c r="I2868">
        <v>0.56599999999999995</v>
      </c>
      <c r="J2868" s="1">
        <f>VLOOKUP(B2868,[2]Planilha1!$A:$F,6,FALSE)</f>
        <v>131399501.56999999</v>
      </c>
      <c r="K2868" s="10">
        <f t="shared" si="133"/>
        <v>7423.7006536723156</v>
      </c>
      <c r="L2868" s="8">
        <f t="shared" si="134"/>
        <v>7423.7006536723156</v>
      </c>
      <c r="M2868" s="14">
        <f>VLOOKUP(B2868,'[3]IVIC médio'!$A:$M,8,FALSE)</f>
        <v>0.42222222222222233</v>
      </c>
    </row>
    <row r="2869" spans="1:13" x14ac:dyDescent="0.25">
      <c r="A2869" s="7">
        <v>240725</v>
      </c>
      <c r="B2869" s="7">
        <v>2407252</v>
      </c>
      <c r="C2869" t="s">
        <v>1163</v>
      </c>
      <c r="D2869" t="s">
        <v>1086</v>
      </c>
      <c r="E2869" t="s">
        <v>466</v>
      </c>
      <c r="F2869" t="s">
        <v>10</v>
      </c>
      <c r="G2869">
        <f>VLOOKUP(A2869,[1]pop_total!$A:$H,8,FALSE)</f>
        <v>3924</v>
      </c>
      <c r="H2869">
        <f t="shared" si="132"/>
        <v>3924</v>
      </c>
      <c r="I2869">
        <v>0.61699999999999999</v>
      </c>
      <c r="J2869" s="1">
        <f>VLOOKUP(B2869,[2]Planilha1!$A:$F,6,FALSE)</f>
        <v>32354034.609999999</v>
      </c>
      <c r="K2869" s="10">
        <f t="shared" si="133"/>
        <v>8245.1668221202854</v>
      </c>
      <c r="L2869" s="8">
        <f t="shared" si="134"/>
        <v>8245.1668221202854</v>
      </c>
      <c r="M2869" s="14">
        <f>VLOOKUP(B2869,'[3]IVIC médio'!$A:$M,8,FALSE)</f>
        <v>0.28333333333333333</v>
      </c>
    </row>
    <row r="2870" spans="1:13" x14ac:dyDescent="0.25">
      <c r="A2870" s="7">
        <v>421030</v>
      </c>
      <c r="B2870" s="7">
        <v>4210308</v>
      </c>
      <c r="C2870" t="s">
        <v>4340</v>
      </c>
      <c r="D2870" t="s">
        <v>4197</v>
      </c>
      <c r="E2870" t="s">
        <v>3828</v>
      </c>
      <c r="F2870" t="s">
        <v>10</v>
      </c>
      <c r="G2870">
        <f>VLOOKUP(A2870,[1]pop_total!$A:$H,8,FALSE)</f>
        <v>7425</v>
      </c>
      <c r="H2870">
        <f t="shared" si="132"/>
        <v>7425</v>
      </c>
      <c r="I2870">
        <v>0.69</v>
      </c>
      <c r="J2870" s="1">
        <f>VLOOKUP(B2870,[2]Planilha1!$A:$F,6,FALSE)</f>
        <v>54174732.170000002</v>
      </c>
      <c r="K2870" s="10">
        <f t="shared" si="133"/>
        <v>7296.2602249158253</v>
      </c>
      <c r="L2870" s="8">
        <f t="shared" si="134"/>
        <v>7296.2602249158253</v>
      </c>
      <c r="M2870" s="14">
        <f>VLOOKUP(B2870,'[3]IVIC médio'!$A:$M,8,FALSE)</f>
        <v>0.45</v>
      </c>
    </row>
    <row r="2871" spans="1:13" x14ac:dyDescent="0.25">
      <c r="A2871" s="7">
        <v>313920</v>
      </c>
      <c r="B2871" s="7">
        <v>3139201</v>
      </c>
      <c r="C2871" t="s">
        <v>2633</v>
      </c>
      <c r="D2871" t="s">
        <v>2181</v>
      </c>
      <c r="E2871" t="s">
        <v>2182</v>
      </c>
      <c r="F2871" t="s">
        <v>10</v>
      </c>
      <c r="G2871">
        <f>VLOOKUP(A2871,[1]pop_total!$A:$H,8,FALSE)</f>
        <v>17516</v>
      </c>
      <c r="H2871">
        <f t="shared" si="132"/>
        <v>17516</v>
      </c>
      <c r="I2871">
        <v>0.61799999999999999</v>
      </c>
      <c r="J2871" s="1">
        <f>VLOOKUP(B2871,[2]Planilha1!$A:$F,6,FALSE)</f>
        <v>81450381.340000004</v>
      </c>
      <c r="K2871" s="10">
        <f t="shared" si="133"/>
        <v>4650.0560253482536</v>
      </c>
      <c r="L2871" s="8">
        <f t="shared" si="134"/>
        <v>4650.0560253482536</v>
      </c>
      <c r="M2871" s="14">
        <f>VLOOKUP(B2871,'[3]IVIC médio'!$A:$M,8,FALSE)</f>
        <v>0.26666666666666672</v>
      </c>
    </row>
    <row r="2872" spans="1:13" x14ac:dyDescent="0.25">
      <c r="A2872" s="7">
        <v>292020</v>
      </c>
      <c r="B2872" s="7">
        <v>2920205</v>
      </c>
      <c r="C2872" t="s">
        <v>2021</v>
      </c>
      <c r="D2872" t="s">
        <v>1784</v>
      </c>
      <c r="E2872" t="s">
        <v>466</v>
      </c>
      <c r="F2872" t="s">
        <v>10</v>
      </c>
      <c r="G2872">
        <f>VLOOKUP(A2872,[1]pop_total!$A:$H,8,FALSE)</f>
        <v>15398</v>
      </c>
      <c r="H2872">
        <f t="shared" si="132"/>
        <v>15398</v>
      </c>
      <c r="I2872">
        <v>0.56200000000000006</v>
      </c>
      <c r="J2872" s="1">
        <f>VLOOKUP(B2872,[2]Planilha1!$A:$F,6,FALSE)</f>
        <v>78255986.5</v>
      </c>
      <c r="K2872" s="10">
        <f t="shared" si="133"/>
        <v>5082.2175931939209</v>
      </c>
      <c r="L2872" s="8">
        <f t="shared" si="134"/>
        <v>5082.2175931939209</v>
      </c>
      <c r="M2872" s="14">
        <f>VLOOKUP(B2872,'[3]IVIC médio'!$A:$M,8,FALSE)</f>
        <v>0.32777777777777783</v>
      </c>
    </row>
    <row r="2873" spans="1:13" x14ac:dyDescent="0.25">
      <c r="A2873" s="7">
        <v>292030</v>
      </c>
      <c r="B2873" s="7">
        <v>2920304</v>
      </c>
      <c r="C2873" t="s">
        <v>2022</v>
      </c>
      <c r="D2873" t="s">
        <v>1784</v>
      </c>
      <c r="E2873" t="s">
        <v>466</v>
      </c>
      <c r="F2873" t="s">
        <v>10</v>
      </c>
      <c r="G2873">
        <f>VLOOKUP(A2873,[1]pop_total!$A:$H,8,FALSE)</f>
        <v>8670</v>
      </c>
      <c r="H2873">
        <f t="shared" si="132"/>
        <v>8670</v>
      </c>
      <c r="I2873">
        <v>0.57799999999999996</v>
      </c>
      <c r="J2873" s="1">
        <f>VLOOKUP(B2873,[2]Planilha1!$A:$F,6,FALSE)</f>
        <v>56091725.359999999</v>
      </c>
      <c r="K2873" s="10">
        <f t="shared" si="133"/>
        <v>6469.6338362168399</v>
      </c>
      <c r="L2873" s="8">
        <f t="shared" si="134"/>
        <v>6469.6338362168399</v>
      </c>
      <c r="M2873" s="14">
        <f>VLOOKUP(B2873,'[3]IVIC médio'!$A:$M,8,FALSE)</f>
        <v>0</v>
      </c>
    </row>
    <row r="2874" spans="1:13" x14ac:dyDescent="0.25">
      <c r="A2874" s="7">
        <v>280380</v>
      </c>
      <c r="B2874" s="7">
        <v>2803807</v>
      </c>
      <c r="C2874" t="s">
        <v>1747</v>
      </c>
      <c r="D2874" t="s">
        <v>1716</v>
      </c>
      <c r="E2874" t="s">
        <v>466</v>
      </c>
      <c r="F2874" t="s">
        <v>10</v>
      </c>
      <c r="G2874">
        <f>VLOOKUP(A2874,[1]pop_total!$A:$H,8,FALSE)</f>
        <v>3579</v>
      </c>
      <c r="H2874">
        <f t="shared" si="132"/>
        <v>3579</v>
      </c>
      <c r="I2874">
        <v>0.59899999999999998</v>
      </c>
      <c r="J2874" s="1">
        <f>VLOOKUP(B2874,[2]Planilha1!$A:$F,6,FALSE)</f>
        <v>37242611.549999997</v>
      </c>
      <c r="K2874" s="10">
        <f t="shared" si="133"/>
        <v>10405.870787929589</v>
      </c>
      <c r="L2874" s="8">
        <f t="shared" si="134"/>
        <v>10405.870787929589</v>
      </c>
      <c r="M2874" s="14">
        <f>VLOOKUP(B2874,'[3]IVIC médio'!$A:$M,8,FALSE)</f>
        <v>0.29444444444444445</v>
      </c>
    </row>
    <row r="2875" spans="1:13" x14ac:dyDescent="0.25">
      <c r="A2875" s="7">
        <v>280390</v>
      </c>
      <c r="B2875" s="7">
        <v>2803906</v>
      </c>
      <c r="C2875" t="s">
        <v>1748</v>
      </c>
      <c r="D2875" t="s">
        <v>1716</v>
      </c>
      <c r="E2875" t="s">
        <v>466</v>
      </c>
      <c r="F2875" t="s">
        <v>10</v>
      </c>
      <c r="G2875">
        <f>VLOOKUP(A2875,[1]pop_total!$A:$H,8,FALSE)</f>
        <v>11533</v>
      </c>
      <c r="H2875">
        <f t="shared" si="132"/>
        <v>11533</v>
      </c>
      <c r="I2875">
        <v>0.58699999999999997</v>
      </c>
      <c r="J2875" s="1">
        <f>VLOOKUP(B2875,[2]Planilha1!$A:$F,6,FALSE)</f>
        <v>60336518.049999997</v>
      </c>
      <c r="K2875" s="10">
        <f t="shared" si="133"/>
        <v>5231.6412078383764</v>
      </c>
      <c r="L2875" s="8">
        <f t="shared" si="134"/>
        <v>5231.6412078383764</v>
      </c>
      <c r="M2875" s="14">
        <f>VLOOKUP(B2875,'[3]IVIC médio'!$A:$M,8,FALSE)</f>
        <v>0.20555555555555555</v>
      </c>
    </row>
    <row r="2876" spans="1:13" x14ac:dyDescent="0.25">
      <c r="A2876" s="7">
        <v>411390</v>
      </c>
      <c r="B2876" s="7">
        <v>4113908</v>
      </c>
      <c r="C2876" t="s">
        <v>4005</v>
      </c>
      <c r="D2876" t="s">
        <v>3827</v>
      </c>
      <c r="E2876" t="s">
        <v>3828</v>
      </c>
      <c r="F2876" t="s">
        <v>10</v>
      </c>
      <c r="G2876">
        <f>VLOOKUP(A2876,[1]pop_total!$A:$H,8,FALSE)</f>
        <v>13428</v>
      </c>
      <c r="H2876">
        <f t="shared" si="132"/>
        <v>13428</v>
      </c>
      <c r="I2876">
        <v>0.70799999999999996</v>
      </c>
      <c r="J2876" s="1">
        <f>VLOOKUP(B2876,[2]Planilha1!$A:$F,6,FALSE)</f>
        <v>81925279.819999993</v>
      </c>
      <c r="K2876" s="10">
        <f t="shared" si="133"/>
        <v>6101.0783303544822</v>
      </c>
      <c r="L2876" s="8">
        <f t="shared" si="134"/>
        <v>6101.0783303544822</v>
      </c>
      <c r="M2876" s="14">
        <f>VLOOKUP(B2876,'[3]IVIC médio'!$A:$M,8,FALSE)</f>
        <v>0.9</v>
      </c>
    </row>
    <row r="2877" spans="1:13" x14ac:dyDescent="0.25">
      <c r="A2877" s="7">
        <v>250880</v>
      </c>
      <c r="B2877" s="7">
        <v>2508802</v>
      </c>
      <c r="C2877" t="s">
        <v>1351</v>
      </c>
      <c r="D2877" t="s">
        <v>1247</v>
      </c>
      <c r="E2877" t="s">
        <v>466</v>
      </c>
      <c r="F2877" t="s">
        <v>10</v>
      </c>
      <c r="G2877">
        <f>VLOOKUP(A2877,[1]pop_total!$A:$H,8,FALSE)</f>
        <v>6046</v>
      </c>
      <c r="H2877">
        <f t="shared" si="132"/>
        <v>6046</v>
      </c>
      <c r="I2877">
        <v>0.64200000000000002</v>
      </c>
      <c r="J2877" s="1">
        <f>VLOOKUP(B2877,[2]Planilha1!$A:$F,6,FALSE)</f>
        <v>34578070.82</v>
      </c>
      <c r="K2877" s="10">
        <f t="shared" si="133"/>
        <v>5719.1648726430694</v>
      </c>
      <c r="L2877" s="8">
        <f t="shared" si="134"/>
        <v>5719.1648726430694</v>
      </c>
      <c r="M2877" s="14">
        <f>VLOOKUP(B2877,'[3]IVIC médio'!$A:$M,8,FALSE)</f>
        <v>1.1111111111111112</v>
      </c>
    </row>
    <row r="2878" spans="1:13" x14ac:dyDescent="0.25">
      <c r="A2878" s="7">
        <v>250890</v>
      </c>
      <c r="B2878" s="7">
        <v>2508901</v>
      </c>
      <c r="C2878" t="s">
        <v>1352</v>
      </c>
      <c r="D2878" t="s">
        <v>1247</v>
      </c>
      <c r="E2878" t="s">
        <v>466</v>
      </c>
      <c r="F2878" t="s">
        <v>10</v>
      </c>
      <c r="G2878">
        <f>VLOOKUP(A2878,[1]pop_total!$A:$H,8,FALSE)</f>
        <v>44599</v>
      </c>
      <c r="H2878">
        <f t="shared" si="132"/>
        <v>44599</v>
      </c>
      <c r="I2878">
        <v>0.58499999999999996</v>
      </c>
      <c r="J2878" s="1">
        <f>VLOOKUP(B2878,[2]Planilha1!$A:$F,6,FALSE)</f>
        <v>169499613.94999999</v>
      </c>
      <c r="K2878" s="10">
        <f t="shared" si="133"/>
        <v>3800.5249882284352</v>
      </c>
      <c r="L2878" s="8">
        <f t="shared" si="134"/>
        <v>3800.5249882284352</v>
      </c>
      <c r="M2878" s="14">
        <f>VLOOKUP(B2878,'[3]IVIC médio'!$A:$M,8,FALSE)</f>
        <v>0.55000000000000004</v>
      </c>
    </row>
    <row r="2879" spans="1:13" x14ac:dyDescent="0.25">
      <c r="A2879" s="7">
        <v>521270</v>
      </c>
      <c r="B2879" s="7">
        <v>5212709</v>
      </c>
      <c r="C2879" t="s">
        <v>5266</v>
      </c>
      <c r="D2879" t="s">
        <v>5136</v>
      </c>
      <c r="E2879" t="s">
        <v>4932</v>
      </c>
      <c r="F2879" t="s">
        <v>10</v>
      </c>
      <c r="G2879">
        <f>VLOOKUP(A2879,[1]pop_total!$A:$H,8,FALSE)</f>
        <v>8124</v>
      </c>
      <c r="H2879">
        <f t="shared" si="132"/>
        <v>8124</v>
      </c>
      <c r="I2879">
        <v>0.626</v>
      </c>
      <c r="J2879" s="1">
        <f>VLOOKUP(B2879,[2]Planilha1!$A:$F,6,FALSE)</f>
        <v>44800702.93</v>
      </c>
      <c r="K2879" s="10">
        <f t="shared" si="133"/>
        <v>5514.6113897095029</v>
      </c>
      <c r="L2879" s="8">
        <f t="shared" si="134"/>
        <v>5514.6113897095029</v>
      </c>
      <c r="M2879" s="14">
        <f>VLOOKUP(B2879,'[3]IVIC médio'!$A:$M,8,FALSE)</f>
        <v>0.16666666666666669</v>
      </c>
    </row>
    <row r="2880" spans="1:13" x14ac:dyDescent="0.25">
      <c r="A2880" s="7">
        <v>411400</v>
      </c>
      <c r="B2880" s="7">
        <v>4114005</v>
      </c>
      <c r="C2880" t="s">
        <v>4006</v>
      </c>
      <c r="D2880" t="s">
        <v>3827</v>
      </c>
      <c r="E2880" t="s">
        <v>3828</v>
      </c>
      <c r="F2880" t="s">
        <v>10</v>
      </c>
      <c r="G2880">
        <f>VLOOKUP(A2880,[1]pop_total!$A:$H,8,FALSE)</f>
        <v>13452</v>
      </c>
      <c r="H2880">
        <f t="shared" si="132"/>
        <v>13452</v>
      </c>
      <c r="I2880">
        <v>0.71899999999999997</v>
      </c>
      <c r="J2880" s="1">
        <f>VLOOKUP(B2880,[2]Planilha1!$A:$F,6,FALSE)</f>
        <v>96582013.340000004</v>
      </c>
      <c r="K2880" s="10">
        <f t="shared" si="133"/>
        <v>7179.7512146892659</v>
      </c>
      <c r="L2880" s="8">
        <f t="shared" si="134"/>
        <v>7179.7512146892659</v>
      </c>
      <c r="M2880" s="14">
        <f>VLOOKUP(B2880,'[3]IVIC médio'!$A:$M,8,FALSE)</f>
        <v>0.63333333333333341</v>
      </c>
    </row>
    <row r="2881" spans="1:13" x14ac:dyDescent="0.25">
      <c r="A2881" s="7">
        <v>313925</v>
      </c>
      <c r="B2881" s="7">
        <v>3139250</v>
      </c>
      <c r="C2881" t="s">
        <v>2634</v>
      </c>
      <c r="D2881" t="s">
        <v>2181</v>
      </c>
      <c r="E2881" t="s">
        <v>2182</v>
      </c>
      <c r="F2881" t="s">
        <v>10</v>
      </c>
      <c r="G2881">
        <f>VLOOKUP(A2881,[1]pop_total!$A:$H,8,FALSE)</f>
        <v>5997</v>
      </c>
      <c r="H2881">
        <f t="shared" si="132"/>
        <v>5997</v>
      </c>
      <c r="I2881">
        <v>0.61799999999999999</v>
      </c>
      <c r="J2881" s="1">
        <f>VLOOKUP(B2881,[2]Planilha1!$A:$F,6,FALSE)</f>
        <v>35371330.439999998</v>
      </c>
      <c r="K2881" s="10">
        <f t="shared" si="133"/>
        <v>5898.1708254127061</v>
      </c>
      <c r="L2881" s="8">
        <f t="shared" si="134"/>
        <v>5898.1708254127061</v>
      </c>
      <c r="M2881" s="14">
        <f>VLOOKUP(B2881,'[3]IVIC médio'!$A:$M,8,FALSE)</f>
        <v>0.3888888888888889</v>
      </c>
    </row>
    <row r="2882" spans="1:13" x14ac:dyDescent="0.25">
      <c r="A2882" s="7">
        <v>431173</v>
      </c>
      <c r="B2882" s="7">
        <v>4311734</v>
      </c>
      <c r="C2882" t="s">
        <v>4685</v>
      </c>
      <c r="D2882" t="s">
        <v>4459</v>
      </c>
      <c r="E2882" t="s">
        <v>3828</v>
      </c>
      <c r="F2882" t="s">
        <v>10</v>
      </c>
      <c r="G2882">
        <f>VLOOKUP(A2882,[1]pop_total!$A:$H,8,FALSE)</f>
        <v>3131</v>
      </c>
      <c r="H2882">
        <f t="shared" si="132"/>
        <v>3131</v>
      </c>
      <c r="I2882">
        <v>0.64900000000000002</v>
      </c>
      <c r="J2882" s="1">
        <f>VLOOKUP(B2882,[2]Planilha1!$A:$F,6,FALSE)</f>
        <v>30742906.379999999</v>
      </c>
      <c r="K2882" s="10">
        <f t="shared" si="133"/>
        <v>9818.8777962312361</v>
      </c>
      <c r="L2882" s="8">
        <f t="shared" si="134"/>
        <v>9818.8777962312361</v>
      </c>
      <c r="M2882" s="14">
        <f>VLOOKUP(B2882,'[3]IVIC médio'!$A:$M,8,FALSE)</f>
        <v>0.52222222222222237</v>
      </c>
    </row>
    <row r="2883" spans="1:13" x14ac:dyDescent="0.25">
      <c r="A2883" s="7">
        <v>130250</v>
      </c>
      <c r="B2883" s="7">
        <v>1302504</v>
      </c>
      <c r="C2883" t="s">
        <v>122</v>
      </c>
      <c r="D2883" t="s">
        <v>87</v>
      </c>
      <c r="E2883" t="s">
        <v>9</v>
      </c>
      <c r="F2883" t="s">
        <v>10</v>
      </c>
      <c r="G2883">
        <f>VLOOKUP(A2883,[1]pop_total!$A:$H,8,FALSE)</f>
        <v>101883</v>
      </c>
      <c r="H2883">
        <f t="shared" ref="H2883:H2946" si="135">IF(G2883&gt;200000, 200000, G2883)</f>
        <v>101883</v>
      </c>
      <c r="I2883">
        <v>0.61399999999999999</v>
      </c>
      <c r="J2883" s="1">
        <f>VLOOKUP(B2883,[2]Planilha1!$A:$F,6,FALSE)</f>
        <v>496850963.92000002</v>
      </c>
      <c r="K2883" s="10">
        <f t="shared" ref="K2883:K2946" si="136">J2883/G2883</f>
        <v>4876.6817223678145</v>
      </c>
      <c r="L2883" s="8">
        <f t="shared" ref="L2883:L2946" si="137">IF(K2883&gt;12739.39, 12739.39, K2883)</f>
        <v>4876.6817223678145</v>
      </c>
      <c r="M2883" s="14">
        <f>VLOOKUP(B2883,'[3]IVIC médio'!$A:$M,8,FALSE)</f>
        <v>1.0222222222222221</v>
      </c>
    </row>
    <row r="2884" spans="1:13" x14ac:dyDescent="0.25">
      <c r="A2884" s="7">
        <v>250900</v>
      </c>
      <c r="B2884" s="7">
        <v>2509008</v>
      </c>
      <c r="C2884" t="s">
        <v>1353</v>
      </c>
      <c r="D2884" t="s">
        <v>1247</v>
      </c>
      <c r="E2884" t="s">
        <v>466</v>
      </c>
      <c r="F2884" t="s">
        <v>10</v>
      </c>
      <c r="G2884">
        <f>VLOOKUP(A2884,[1]pop_total!$A:$H,8,FALSE)</f>
        <v>10434</v>
      </c>
      <c r="H2884">
        <f t="shared" si="135"/>
        <v>10434</v>
      </c>
      <c r="I2884">
        <v>0.54300000000000004</v>
      </c>
      <c r="J2884" s="1">
        <f>VLOOKUP(B2884,[2]Planilha1!$A:$F,6,FALSE)</f>
        <v>44474262.359999999</v>
      </c>
      <c r="K2884" s="10">
        <f t="shared" si="136"/>
        <v>4262.4364922369177</v>
      </c>
      <c r="L2884" s="8">
        <f t="shared" si="137"/>
        <v>4262.4364922369177</v>
      </c>
      <c r="M2884" s="14">
        <f>VLOOKUP(B2884,'[3]IVIC médio'!$A:$M,8,FALSE)</f>
        <v>0.26111111111111113</v>
      </c>
    </row>
    <row r="2885" spans="1:13" x14ac:dyDescent="0.25">
      <c r="A2885" s="7">
        <v>130255</v>
      </c>
      <c r="B2885" s="7">
        <v>1302553</v>
      </c>
      <c r="C2885" t="s">
        <v>123</v>
      </c>
      <c r="D2885" t="s">
        <v>87</v>
      </c>
      <c r="E2885" t="s">
        <v>9</v>
      </c>
      <c r="F2885" t="s">
        <v>10</v>
      </c>
      <c r="G2885">
        <f>VLOOKUP(A2885,[1]pop_total!$A:$H,8,FALSE)</f>
        <v>17107</v>
      </c>
      <c r="H2885">
        <f t="shared" si="135"/>
        <v>17107</v>
      </c>
      <c r="I2885">
        <v>0.59599999999999997</v>
      </c>
      <c r="J2885" s="1">
        <f>VLOOKUP(B2885,[2]Planilha1!$A:$F,6,FALSE)</f>
        <v>104665881.39</v>
      </c>
      <c r="K2885" s="10">
        <f t="shared" si="136"/>
        <v>6118.3072069912905</v>
      </c>
      <c r="L2885" s="8">
        <f t="shared" si="137"/>
        <v>6118.3072069912905</v>
      </c>
      <c r="M2885" s="14">
        <f>VLOOKUP(B2885,'[3]IVIC médio'!$A:$M,8,FALSE)</f>
        <v>0.78333333333333344</v>
      </c>
    </row>
    <row r="2886" spans="1:13" x14ac:dyDescent="0.25">
      <c r="A2886" s="7">
        <v>260915</v>
      </c>
      <c r="B2886" s="7">
        <v>2609154</v>
      </c>
      <c r="C2886" t="s">
        <v>1548</v>
      </c>
      <c r="D2886" t="s">
        <v>1452</v>
      </c>
      <c r="E2886" t="s">
        <v>466</v>
      </c>
      <c r="F2886" t="s">
        <v>10</v>
      </c>
      <c r="G2886">
        <f>VLOOKUP(A2886,[1]pop_total!$A:$H,8,FALSE)</f>
        <v>23763</v>
      </c>
      <c r="H2886">
        <f t="shared" si="135"/>
        <v>23763</v>
      </c>
      <c r="I2886">
        <v>0.48699999999999999</v>
      </c>
      <c r="J2886" s="1">
        <f>VLOOKUP(B2886,[2]Planilha1!$A:$F,6,FALSE)</f>
        <v>81038263.230000004</v>
      </c>
      <c r="K2886" s="10">
        <f t="shared" si="136"/>
        <v>3410.270724655978</v>
      </c>
      <c r="L2886" s="8">
        <f t="shared" si="137"/>
        <v>3410.270724655978</v>
      </c>
      <c r="M2886" s="14">
        <f>VLOOKUP(B2886,'[3]IVIC médio'!$A:$M,8,FALSE)</f>
        <v>0.3</v>
      </c>
    </row>
    <row r="2887" spans="1:13" x14ac:dyDescent="0.25">
      <c r="A2887" s="7">
        <v>130260</v>
      </c>
      <c r="B2887" s="7">
        <v>1302603</v>
      </c>
      <c r="C2887" t="s">
        <v>124</v>
      </c>
      <c r="D2887" t="s">
        <v>87</v>
      </c>
      <c r="E2887" t="s">
        <v>9</v>
      </c>
      <c r="F2887" t="s">
        <v>27</v>
      </c>
      <c r="G2887">
        <f>VLOOKUP(A2887,[1]pop_total!$A:$H,8,FALSE)</f>
        <v>2063689</v>
      </c>
      <c r="H2887">
        <f t="shared" si="135"/>
        <v>200000</v>
      </c>
      <c r="I2887">
        <v>0.73699999999999999</v>
      </c>
      <c r="J2887" s="1">
        <f>VLOOKUP(B2887,[2]Planilha1!$A:$F,6,FALSE)</f>
        <v>9120857166.6299992</v>
      </c>
      <c r="K2887" s="10">
        <f t="shared" si="136"/>
        <v>4419.6858958060056</v>
      </c>
      <c r="L2887" s="8">
        <f t="shared" si="137"/>
        <v>4419.6858958060056</v>
      </c>
      <c r="M2887" s="14">
        <f>VLOOKUP(B2887,'[3]IVIC médio'!$A:$M,8,FALSE)</f>
        <v>1.1777777777777778</v>
      </c>
    </row>
    <row r="2888" spans="1:13" x14ac:dyDescent="0.25">
      <c r="A2888" s="7">
        <v>120033</v>
      </c>
      <c r="B2888" s="7">
        <v>1200336</v>
      </c>
      <c r="C2888" t="s">
        <v>73</v>
      </c>
      <c r="D2888" t="s">
        <v>64</v>
      </c>
      <c r="E2888" t="s">
        <v>9</v>
      </c>
      <c r="F2888" t="s">
        <v>10</v>
      </c>
      <c r="G2888">
        <f>VLOOKUP(A2888,[1]pop_total!$A:$H,8,FALSE)</f>
        <v>19294</v>
      </c>
      <c r="H2888">
        <f t="shared" si="135"/>
        <v>19294</v>
      </c>
      <c r="I2888">
        <v>0.625</v>
      </c>
      <c r="J2888" s="1">
        <f>VLOOKUP(B2888,[2]Planilha1!$A:$F,6,FALSE)</f>
        <v>80337804.150000006</v>
      </c>
      <c r="K2888" s="10">
        <f t="shared" si="136"/>
        <v>4163.8749948170416</v>
      </c>
      <c r="L2888" s="8">
        <f t="shared" si="137"/>
        <v>4163.8749948170416</v>
      </c>
      <c r="M2888" s="14">
        <f>VLOOKUP(B2888,'[3]IVIC médio'!$A:$M,8,FALSE)</f>
        <v>0.62222222222222223</v>
      </c>
    </row>
    <row r="2889" spans="1:13" x14ac:dyDescent="0.25">
      <c r="A2889" s="7">
        <v>411410</v>
      </c>
      <c r="B2889" s="7">
        <v>4114104</v>
      </c>
      <c r="C2889" t="s">
        <v>4007</v>
      </c>
      <c r="D2889" t="s">
        <v>3827</v>
      </c>
      <c r="E2889" t="s">
        <v>3828</v>
      </c>
      <c r="F2889" t="s">
        <v>10</v>
      </c>
      <c r="G2889">
        <f>VLOOKUP(A2889,[1]pop_total!$A:$H,8,FALSE)</f>
        <v>31457</v>
      </c>
      <c r="H2889">
        <f t="shared" si="135"/>
        <v>31457</v>
      </c>
      <c r="I2889">
        <v>0.71799999999999997</v>
      </c>
      <c r="J2889" s="1">
        <f>VLOOKUP(B2889,[2]Planilha1!$A:$F,6,FALSE)</f>
        <v>137475411.81999999</v>
      </c>
      <c r="K2889" s="10">
        <f t="shared" si="136"/>
        <v>4370.264545888037</v>
      </c>
      <c r="L2889" s="8">
        <f t="shared" si="137"/>
        <v>4370.264545888037</v>
      </c>
      <c r="M2889" s="14">
        <f>VLOOKUP(B2889,'[3]IVIC médio'!$A:$M,8,FALSE)</f>
        <v>0.56666666666666665</v>
      </c>
    </row>
    <row r="2890" spans="1:13" x14ac:dyDescent="0.25">
      <c r="A2890" s="7">
        <v>411420</v>
      </c>
      <c r="B2890" s="7">
        <v>4114203</v>
      </c>
      <c r="C2890" t="s">
        <v>4008</v>
      </c>
      <c r="D2890" t="s">
        <v>3827</v>
      </c>
      <c r="E2890" t="s">
        <v>3828</v>
      </c>
      <c r="F2890" t="s">
        <v>10</v>
      </c>
      <c r="G2890">
        <f>VLOOKUP(A2890,[1]pop_total!$A:$H,8,FALSE)</f>
        <v>36716</v>
      </c>
      <c r="H2890">
        <f t="shared" si="135"/>
        <v>36716</v>
      </c>
      <c r="I2890">
        <v>0.751</v>
      </c>
      <c r="J2890" s="1">
        <f>VLOOKUP(B2890,[2]Planilha1!$A:$F,6,FALSE)</f>
        <v>186738528.68000001</v>
      </c>
      <c r="K2890" s="10">
        <f t="shared" si="136"/>
        <v>5086.0259472709449</v>
      </c>
      <c r="L2890" s="8">
        <f t="shared" si="137"/>
        <v>5086.0259472709449</v>
      </c>
      <c r="M2890" s="14">
        <f>VLOOKUP(B2890,'[3]IVIC médio'!$A:$M,8,FALSE)</f>
        <v>0.78333333333333344</v>
      </c>
    </row>
    <row r="2891" spans="1:13" x14ac:dyDescent="0.25">
      <c r="A2891" s="7">
        <v>411430</v>
      </c>
      <c r="B2891" s="7">
        <v>4114302</v>
      </c>
      <c r="C2891" t="s">
        <v>4009</v>
      </c>
      <c r="D2891" t="s">
        <v>3827</v>
      </c>
      <c r="E2891" t="s">
        <v>3828</v>
      </c>
      <c r="F2891" t="s">
        <v>10</v>
      </c>
      <c r="G2891">
        <f>VLOOKUP(A2891,[1]pop_total!$A:$H,8,FALSE)</f>
        <v>27439</v>
      </c>
      <c r="H2891">
        <f t="shared" si="135"/>
        <v>27439</v>
      </c>
      <c r="I2891">
        <v>0.65500000000000003</v>
      </c>
      <c r="J2891" s="1">
        <f>VLOOKUP(B2891,[2]Planilha1!$A:$F,6,FALSE)</f>
        <v>129103183.09</v>
      </c>
      <c r="K2891" s="10">
        <f t="shared" si="136"/>
        <v>4705.097966033748</v>
      </c>
      <c r="L2891" s="8">
        <f t="shared" si="137"/>
        <v>4705.097966033748</v>
      </c>
      <c r="M2891" s="14">
        <f>VLOOKUP(B2891,'[3]IVIC médio'!$A:$M,8,FALSE)</f>
        <v>0.26666666666666672</v>
      </c>
    </row>
    <row r="2892" spans="1:13" x14ac:dyDescent="0.25">
      <c r="A2892" s="7">
        <v>352860</v>
      </c>
      <c r="B2892" s="7">
        <v>3528601</v>
      </c>
      <c r="C2892" t="s">
        <v>3515</v>
      </c>
      <c r="D2892" t="s">
        <v>3202</v>
      </c>
      <c r="E2892" t="s">
        <v>2182</v>
      </c>
      <c r="F2892" t="s">
        <v>10</v>
      </c>
      <c r="G2892">
        <f>VLOOKUP(A2892,[1]pop_total!$A:$H,8,FALSE)</f>
        <v>9871</v>
      </c>
      <c r="H2892">
        <f t="shared" si="135"/>
        <v>9871</v>
      </c>
      <c r="I2892">
        <v>0.73899999999999999</v>
      </c>
      <c r="J2892" s="1">
        <f>VLOOKUP(B2892,[2]Planilha1!$A:$F,6,FALSE)</f>
        <v>53423591.859999999</v>
      </c>
      <c r="K2892" s="10">
        <f t="shared" si="136"/>
        <v>5412.176259750785</v>
      </c>
      <c r="L2892" s="8">
        <f t="shared" si="137"/>
        <v>5412.176259750785</v>
      </c>
      <c r="M2892" s="14">
        <f>VLOOKUP(B2892,'[3]IVIC médio'!$A:$M,8,FALSE)</f>
        <v>1.2666666666666668</v>
      </c>
    </row>
    <row r="2893" spans="1:13" x14ac:dyDescent="0.25">
      <c r="A2893" s="7">
        <v>411435</v>
      </c>
      <c r="B2893" s="7">
        <v>4114351</v>
      </c>
      <c r="C2893" t="s">
        <v>4010</v>
      </c>
      <c r="D2893" t="s">
        <v>3827</v>
      </c>
      <c r="E2893" t="s">
        <v>3828</v>
      </c>
      <c r="F2893" t="s">
        <v>10</v>
      </c>
      <c r="G2893">
        <f>VLOOKUP(A2893,[1]pop_total!$A:$H,8,FALSE)</f>
        <v>2770</v>
      </c>
      <c r="H2893">
        <f t="shared" si="135"/>
        <v>2770</v>
      </c>
      <c r="I2893">
        <v>0.64500000000000002</v>
      </c>
      <c r="J2893" s="1">
        <f>VLOOKUP(B2893,[2]Planilha1!$A:$F,6,FALSE)</f>
        <v>28611476.149999999</v>
      </c>
      <c r="K2893" s="10">
        <f t="shared" si="136"/>
        <v>10329.052761732852</v>
      </c>
      <c r="L2893" s="8">
        <f t="shared" si="137"/>
        <v>10329.052761732852</v>
      </c>
      <c r="M2893" s="14">
        <f>VLOOKUP(B2893,'[3]IVIC médio'!$A:$M,8,FALSE)</f>
        <v>0.35555555555555557</v>
      </c>
    </row>
    <row r="2894" spans="1:13" x14ac:dyDescent="0.25">
      <c r="A2894" s="7">
        <v>313930</v>
      </c>
      <c r="B2894" s="7">
        <v>3139300</v>
      </c>
      <c r="C2894" t="s">
        <v>2635</v>
      </c>
      <c r="D2894" t="s">
        <v>2181</v>
      </c>
      <c r="E2894" t="s">
        <v>2182</v>
      </c>
      <c r="F2894" t="s">
        <v>10</v>
      </c>
      <c r="G2894">
        <f>VLOOKUP(A2894,[1]pop_total!$A:$H,8,FALSE)</f>
        <v>18886</v>
      </c>
      <c r="H2894">
        <f t="shared" si="135"/>
        <v>18886</v>
      </c>
      <c r="I2894">
        <v>0.64200000000000002</v>
      </c>
      <c r="J2894" s="1">
        <f>VLOOKUP(B2894,[2]Planilha1!$A:$F,6,FALSE)</f>
        <v>89766897.599999994</v>
      </c>
      <c r="K2894" s="10">
        <f t="shared" si="136"/>
        <v>4753.0921105580846</v>
      </c>
      <c r="L2894" s="8">
        <f t="shared" si="137"/>
        <v>4753.0921105580846</v>
      </c>
      <c r="M2894" s="14">
        <f>VLOOKUP(B2894,'[3]IVIC médio'!$A:$M,8,FALSE)</f>
        <v>0.41111111111111115</v>
      </c>
    </row>
    <row r="2895" spans="1:13" x14ac:dyDescent="0.25">
      <c r="A2895" s="7">
        <v>330260</v>
      </c>
      <c r="B2895" s="7">
        <v>3302601</v>
      </c>
      <c r="C2895" t="s">
        <v>3151</v>
      </c>
      <c r="D2895" t="s">
        <v>3113</v>
      </c>
      <c r="E2895" t="s">
        <v>2182</v>
      </c>
      <c r="F2895" t="s">
        <v>10</v>
      </c>
      <c r="G2895">
        <f>VLOOKUP(A2895,[1]pop_total!$A:$H,8,FALSE)</f>
        <v>41220</v>
      </c>
      <c r="H2895">
        <f t="shared" si="135"/>
        <v>41220</v>
      </c>
      <c r="I2895">
        <v>0.753</v>
      </c>
      <c r="J2895" s="1">
        <f>VLOOKUP(B2895,[2]Planilha1!$A:$F,6,FALSE)</f>
        <v>585167526.77999997</v>
      </c>
      <c r="K2895" s="10">
        <f t="shared" si="136"/>
        <v>14196.203949053857</v>
      </c>
      <c r="L2895" s="8">
        <f t="shared" si="137"/>
        <v>12739.39</v>
      </c>
      <c r="M2895" s="14">
        <f>VLOOKUP(B2895,'[3]IVIC médio'!$A:$M,8,FALSE)</f>
        <v>1.1555555555555554</v>
      </c>
    </row>
    <row r="2896" spans="1:13" x14ac:dyDescent="0.25">
      <c r="A2896" s="7">
        <v>411440</v>
      </c>
      <c r="B2896" s="7">
        <v>4114401</v>
      </c>
      <c r="C2896" t="s">
        <v>4011</v>
      </c>
      <c r="D2896" t="s">
        <v>3827</v>
      </c>
      <c r="E2896" t="s">
        <v>3828</v>
      </c>
      <c r="F2896" t="s">
        <v>10</v>
      </c>
      <c r="G2896">
        <f>VLOOKUP(A2896,[1]pop_total!$A:$H,8,FALSE)</f>
        <v>16603</v>
      </c>
      <c r="H2896">
        <f t="shared" si="135"/>
        <v>16603</v>
      </c>
      <c r="I2896">
        <v>0.68799999999999994</v>
      </c>
      <c r="J2896" s="1">
        <f>VLOOKUP(B2896,[2]Planilha1!$A:$F,6,FALSE)</f>
        <v>150057950.43000001</v>
      </c>
      <c r="K2896" s="10">
        <f t="shared" si="136"/>
        <v>9038.002194181774</v>
      </c>
      <c r="L2896" s="8">
        <f t="shared" si="137"/>
        <v>9038.002194181774</v>
      </c>
      <c r="M2896" s="14">
        <f>VLOOKUP(B2896,'[3]IVIC médio'!$A:$M,8,FALSE)</f>
        <v>0.66666666666666674</v>
      </c>
    </row>
    <row r="2897" spans="1:13" x14ac:dyDescent="0.25">
      <c r="A2897" s="7">
        <v>313940</v>
      </c>
      <c r="B2897" s="7">
        <v>3139409</v>
      </c>
      <c r="C2897" t="s">
        <v>2636</v>
      </c>
      <c r="D2897" t="s">
        <v>2181</v>
      </c>
      <c r="E2897" t="s">
        <v>2182</v>
      </c>
      <c r="F2897" t="s">
        <v>10</v>
      </c>
      <c r="G2897">
        <f>VLOOKUP(A2897,[1]pop_total!$A:$H,8,FALSE)</f>
        <v>91886</v>
      </c>
      <c r="H2897">
        <f t="shared" si="135"/>
        <v>91886</v>
      </c>
      <c r="I2897">
        <v>0.68899999999999995</v>
      </c>
      <c r="J2897" s="1">
        <f>VLOOKUP(B2897,[2]Planilha1!$A:$F,6,FALSE)</f>
        <v>372188014.98000002</v>
      </c>
      <c r="K2897" s="10">
        <f t="shared" si="136"/>
        <v>4050.5410506497183</v>
      </c>
      <c r="L2897" s="8">
        <f t="shared" si="137"/>
        <v>4050.5410506497183</v>
      </c>
      <c r="M2897" s="14">
        <f>VLOOKUP(B2897,'[3]IVIC médio'!$A:$M,8,FALSE)</f>
        <v>0.91666666666666663</v>
      </c>
    </row>
    <row r="2898" spans="1:13" x14ac:dyDescent="0.25">
      <c r="A2898" s="7">
        <v>313950</v>
      </c>
      <c r="B2898" s="7">
        <v>3139508</v>
      </c>
      <c r="C2898" t="s">
        <v>2637</v>
      </c>
      <c r="D2898" t="s">
        <v>2181</v>
      </c>
      <c r="E2898" t="s">
        <v>2182</v>
      </c>
      <c r="F2898" t="s">
        <v>10</v>
      </c>
      <c r="G2898">
        <f>VLOOKUP(A2898,[1]pop_total!$A:$H,8,FALSE)</f>
        <v>20613</v>
      </c>
      <c r="H2898">
        <f t="shared" si="135"/>
        <v>20613</v>
      </c>
      <c r="I2898">
        <v>0.69699999999999995</v>
      </c>
      <c r="J2898" s="1">
        <f>VLOOKUP(B2898,[2]Planilha1!$A:$F,6,FALSE)</f>
        <v>106961784.78</v>
      </c>
      <c r="K2898" s="10">
        <f t="shared" si="136"/>
        <v>5189.0450094600492</v>
      </c>
      <c r="L2898" s="8">
        <f t="shared" si="137"/>
        <v>5189.0450094600492</v>
      </c>
      <c r="M2898" s="14">
        <f>VLOOKUP(B2898,'[3]IVIC médio'!$A:$M,8,FALSE)</f>
        <v>0.73333333333333339</v>
      </c>
    </row>
    <row r="2899" spans="1:13" x14ac:dyDescent="0.25">
      <c r="A2899" s="7">
        <v>130270</v>
      </c>
      <c r="B2899" s="7">
        <v>1302702</v>
      </c>
      <c r="C2899" t="s">
        <v>125</v>
      </c>
      <c r="D2899" t="s">
        <v>87</v>
      </c>
      <c r="E2899" t="s">
        <v>9</v>
      </c>
      <c r="F2899" t="s">
        <v>10</v>
      </c>
      <c r="G2899">
        <f>VLOOKUP(A2899,[1]pop_total!$A:$H,8,FALSE)</f>
        <v>53914</v>
      </c>
      <c r="H2899">
        <f t="shared" si="135"/>
        <v>53914</v>
      </c>
      <c r="I2899">
        <v>0.58199999999999996</v>
      </c>
      <c r="J2899" s="1">
        <f>VLOOKUP(B2899,[2]Planilha1!$A:$F,6,FALSE)</f>
        <v>260064497</v>
      </c>
      <c r="K2899" s="10">
        <f t="shared" si="136"/>
        <v>4823.6913788626334</v>
      </c>
      <c r="L2899" s="8">
        <f t="shared" si="137"/>
        <v>4823.6913788626334</v>
      </c>
      <c r="M2899" s="14">
        <f>VLOOKUP(B2899,'[3]IVIC médio'!$A:$M,8,FALSE)</f>
        <v>0.51111111111111107</v>
      </c>
    </row>
    <row r="2900" spans="1:13" x14ac:dyDescent="0.25">
      <c r="A2900" s="7">
        <v>220590</v>
      </c>
      <c r="B2900" s="7">
        <v>2205904</v>
      </c>
      <c r="C2900" t="s">
        <v>802</v>
      </c>
      <c r="D2900" t="s">
        <v>682</v>
      </c>
      <c r="E2900" t="s">
        <v>466</v>
      </c>
      <c r="F2900" t="s">
        <v>10</v>
      </c>
      <c r="G2900">
        <f>VLOOKUP(A2900,[1]pop_total!$A:$H,8,FALSE)</f>
        <v>5209</v>
      </c>
      <c r="H2900">
        <f t="shared" si="135"/>
        <v>5209</v>
      </c>
      <c r="I2900">
        <v>0.57299999999999995</v>
      </c>
      <c r="J2900" s="1">
        <f>VLOOKUP(B2900,[2]Planilha1!$A:$F,6,FALSE)</f>
        <v>28783817.969999999</v>
      </c>
      <c r="K2900" s="10">
        <f t="shared" si="136"/>
        <v>5525.7857496640427</v>
      </c>
      <c r="L2900" s="8">
        <f t="shared" si="137"/>
        <v>5525.7857496640427</v>
      </c>
      <c r="M2900" s="14">
        <f>VLOOKUP(B2900,'[3]IVIC médio'!$A:$M,8,FALSE)</f>
        <v>0.28333333333333333</v>
      </c>
    </row>
    <row r="2901" spans="1:13" x14ac:dyDescent="0.25">
      <c r="A2901" s="7">
        <v>411450</v>
      </c>
      <c r="B2901" s="7">
        <v>4114500</v>
      </c>
      <c r="C2901" t="s">
        <v>4012</v>
      </c>
      <c r="D2901" t="s">
        <v>3827</v>
      </c>
      <c r="E2901" t="s">
        <v>3828</v>
      </c>
      <c r="F2901" t="s">
        <v>10</v>
      </c>
      <c r="G2901">
        <f>VLOOKUP(A2901,[1]pop_total!$A:$H,8,FALSE)</f>
        <v>14240</v>
      </c>
      <c r="H2901">
        <f t="shared" si="135"/>
        <v>14240</v>
      </c>
      <c r="I2901">
        <v>0.71599999999999997</v>
      </c>
      <c r="J2901" s="1">
        <f>VLOOKUP(B2901,[2]Planilha1!$A:$F,6,FALSE)</f>
        <v>84732651.450000003</v>
      </c>
      <c r="K2901" s="10">
        <f t="shared" si="136"/>
        <v>5950.3266467696631</v>
      </c>
      <c r="L2901" s="8">
        <f t="shared" si="137"/>
        <v>5950.3266467696631</v>
      </c>
      <c r="M2901" s="14">
        <f>VLOOKUP(B2901,'[3]IVIC médio'!$A:$M,8,FALSE)</f>
        <v>0.34444444444444444</v>
      </c>
    </row>
    <row r="2902" spans="1:13" x14ac:dyDescent="0.25">
      <c r="A2902" s="7">
        <v>120034</v>
      </c>
      <c r="B2902" s="7">
        <v>1200344</v>
      </c>
      <c r="C2902" t="s">
        <v>74</v>
      </c>
      <c r="D2902" t="s">
        <v>64</v>
      </c>
      <c r="E2902" t="s">
        <v>9</v>
      </c>
      <c r="F2902" t="s">
        <v>10</v>
      </c>
      <c r="G2902">
        <f>VLOOKUP(A2902,[1]pop_total!$A:$H,8,FALSE)</f>
        <v>11996</v>
      </c>
      <c r="H2902">
        <f t="shared" si="135"/>
        <v>11996</v>
      </c>
      <c r="I2902">
        <v>0.55100000000000005</v>
      </c>
      <c r="J2902" s="1">
        <f>VLOOKUP(B2902,[2]Planilha1!$A:$F,6,FALSE)</f>
        <v>51948029.049999997</v>
      </c>
      <c r="K2902" s="10">
        <f t="shared" si="136"/>
        <v>4330.4459028009333</v>
      </c>
      <c r="L2902" s="8">
        <f t="shared" si="137"/>
        <v>4330.4459028009333</v>
      </c>
      <c r="M2902" s="14">
        <f>VLOOKUP(B2902,'[3]IVIC médio'!$A:$M,8,FALSE)</f>
        <v>3.8888888888888883E-2</v>
      </c>
    </row>
    <row r="2903" spans="1:13" x14ac:dyDescent="0.25">
      <c r="A2903" s="7">
        <v>431175</v>
      </c>
      <c r="B2903" s="7">
        <v>4311759</v>
      </c>
      <c r="C2903" t="s">
        <v>4686</v>
      </c>
      <c r="D2903" t="s">
        <v>4459</v>
      </c>
      <c r="E2903" t="s">
        <v>3828</v>
      </c>
      <c r="F2903" t="s">
        <v>10</v>
      </c>
      <c r="G2903">
        <f>VLOOKUP(A2903,[1]pop_total!$A:$H,8,FALSE)</f>
        <v>6801</v>
      </c>
      <c r="H2903">
        <f t="shared" si="135"/>
        <v>6801</v>
      </c>
      <c r="I2903">
        <v>0.65500000000000003</v>
      </c>
      <c r="J2903" s="1">
        <f>VLOOKUP(B2903,[2]Planilha1!$A:$F,6,FALSE)</f>
        <v>49960356.649999999</v>
      </c>
      <c r="K2903" s="10">
        <f t="shared" si="136"/>
        <v>7346.0309733862669</v>
      </c>
      <c r="L2903" s="8">
        <f t="shared" si="137"/>
        <v>7346.0309733862669</v>
      </c>
      <c r="M2903" s="14">
        <f>VLOOKUP(B2903,'[3]IVIC médio'!$A:$M,8,FALSE)</f>
        <v>0</v>
      </c>
    </row>
    <row r="2904" spans="1:13" x14ac:dyDescent="0.25">
      <c r="A2904" s="7">
        <v>292040</v>
      </c>
      <c r="B2904" s="7">
        <v>2920403</v>
      </c>
      <c r="C2904" t="s">
        <v>2023</v>
      </c>
      <c r="D2904" t="s">
        <v>1784</v>
      </c>
      <c r="E2904" t="s">
        <v>466</v>
      </c>
      <c r="F2904" t="s">
        <v>10</v>
      </c>
      <c r="G2904">
        <f>VLOOKUP(A2904,[1]pop_total!$A:$H,8,FALSE)</f>
        <v>13860</v>
      </c>
      <c r="H2904">
        <f t="shared" si="135"/>
        <v>13860</v>
      </c>
      <c r="I2904">
        <v>0.56599999999999995</v>
      </c>
      <c r="J2904" s="1">
        <f>VLOOKUP(B2904,[2]Planilha1!$A:$F,6,FALSE)</f>
        <v>56729757.770000003</v>
      </c>
      <c r="K2904" s="10">
        <f t="shared" si="136"/>
        <v>4093.0561161616165</v>
      </c>
      <c r="L2904" s="8">
        <f t="shared" si="137"/>
        <v>4093.0561161616165</v>
      </c>
      <c r="M2904" s="14">
        <f>VLOOKUP(B2904,'[3]IVIC médio'!$A:$M,8,FALSE)</f>
        <v>0.41111111111111109</v>
      </c>
    </row>
    <row r="2905" spans="1:13" x14ac:dyDescent="0.25">
      <c r="A2905" s="7">
        <v>292045</v>
      </c>
      <c r="B2905" s="7">
        <v>2920452</v>
      </c>
      <c r="C2905" t="s">
        <v>2024</v>
      </c>
      <c r="D2905" t="s">
        <v>1784</v>
      </c>
      <c r="E2905" t="s">
        <v>466</v>
      </c>
      <c r="F2905" t="s">
        <v>10</v>
      </c>
      <c r="G2905">
        <f>VLOOKUP(A2905,[1]pop_total!$A:$H,8,FALSE)</f>
        <v>13919</v>
      </c>
      <c r="H2905">
        <f t="shared" si="135"/>
        <v>13919</v>
      </c>
      <c r="I2905">
        <v>0.59899999999999998</v>
      </c>
      <c r="J2905" s="1">
        <f>VLOOKUP(B2905,[2]Planilha1!$A:$F,6,FALSE)</f>
        <v>56991278.289999999</v>
      </c>
      <c r="K2905" s="10">
        <f t="shared" si="136"/>
        <v>4094.4951713485166</v>
      </c>
      <c r="L2905" s="8">
        <f t="shared" si="137"/>
        <v>4094.4951713485166</v>
      </c>
      <c r="M2905" s="14">
        <f>VLOOKUP(B2905,'[3]IVIC médio'!$A:$M,8,FALSE)</f>
        <v>0.21111111111111111</v>
      </c>
    </row>
    <row r="2906" spans="1:13" x14ac:dyDescent="0.25">
      <c r="A2906" s="7">
        <v>313960</v>
      </c>
      <c r="B2906" s="7">
        <v>3139607</v>
      </c>
      <c r="C2906" t="s">
        <v>2638</v>
      </c>
      <c r="D2906" t="s">
        <v>2181</v>
      </c>
      <c r="E2906" t="s">
        <v>2182</v>
      </c>
      <c r="F2906" t="s">
        <v>10</v>
      </c>
      <c r="G2906">
        <f>VLOOKUP(A2906,[1]pop_total!$A:$H,8,FALSE)</f>
        <v>26535</v>
      </c>
      <c r="H2906">
        <f t="shared" si="135"/>
        <v>26535</v>
      </c>
      <c r="I2906">
        <v>0.67500000000000004</v>
      </c>
      <c r="J2906" s="1">
        <f>VLOOKUP(B2906,[2]Planilha1!$A:$F,6,FALSE)</f>
        <v>127957548.41</v>
      </c>
      <c r="K2906" s="10">
        <f t="shared" si="136"/>
        <v>4822.2177655926134</v>
      </c>
      <c r="L2906" s="8">
        <f t="shared" si="137"/>
        <v>4822.2177655926134</v>
      </c>
      <c r="M2906" s="14">
        <f>VLOOKUP(B2906,'[3]IVIC médio'!$A:$M,8,FALSE)</f>
        <v>0.43333333333333329</v>
      </c>
    </row>
    <row r="2907" spans="1:13" x14ac:dyDescent="0.25">
      <c r="A2907" s="7">
        <v>320330</v>
      </c>
      <c r="B2907" s="7">
        <v>3203304</v>
      </c>
      <c r="C2907" t="s">
        <v>3079</v>
      </c>
      <c r="D2907" t="s">
        <v>3036</v>
      </c>
      <c r="E2907" t="s">
        <v>2182</v>
      </c>
      <c r="F2907" t="s">
        <v>10</v>
      </c>
      <c r="G2907">
        <f>VLOOKUP(A2907,[1]pop_total!$A:$H,8,FALSE)</f>
        <v>12770</v>
      </c>
      <c r="H2907">
        <f t="shared" si="135"/>
        <v>12770</v>
      </c>
      <c r="I2907">
        <v>0.65700000000000003</v>
      </c>
      <c r="J2907" s="1">
        <f>VLOOKUP(B2907,[2]Planilha1!$A:$F,6,FALSE)</f>
        <v>75673057.129999995</v>
      </c>
      <c r="K2907" s="10">
        <f t="shared" si="136"/>
        <v>5925.846290524667</v>
      </c>
      <c r="L2907" s="8">
        <f t="shared" si="137"/>
        <v>5925.846290524667</v>
      </c>
      <c r="M2907" s="14">
        <f>VLOOKUP(B2907,'[3]IVIC médio'!$A:$M,8,FALSE)</f>
        <v>0.23888888888888887</v>
      </c>
    </row>
    <row r="2908" spans="1:13" x14ac:dyDescent="0.25">
      <c r="A2908" s="7">
        <v>431177</v>
      </c>
      <c r="B2908" s="7">
        <v>4311775</v>
      </c>
      <c r="C2908" t="s">
        <v>4687</v>
      </c>
      <c r="D2908" t="s">
        <v>4459</v>
      </c>
      <c r="E2908" t="s">
        <v>3828</v>
      </c>
      <c r="F2908" t="s">
        <v>10</v>
      </c>
      <c r="G2908">
        <f>VLOOKUP(A2908,[1]pop_total!$A:$H,8,FALSE)</f>
        <v>7418</v>
      </c>
      <c r="H2908">
        <f t="shared" si="135"/>
        <v>7418</v>
      </c>
      <c r="I2908">
        <v>0.68200000000000005</v>
      </c>
      <c r="J2908" s="1">
        <f>VLOOKUP(B2908,[2]Planilha1!$A:$F,6,FALSE)</f>
        <v>51252798.719999999</v>
      </c>
      <c r="K2908" s="10">
        <f t="shared" si="136"/>
        <v>6909.2476031275273</v>
      </c>
      <c r="L2908" s="8">
        <f t="shared" si="137"/>
        <v>6909.2476031275273</v>
      </c>
      <c r="M2908" s="14">
        <f>VLOOKUP(B2908,'[3]IVIC médio'!$A:$M,8,FALSE)</f>
        <v>0.20555555555555557</v>
      </c>
    </row>
    <row r="2909" spans="1:13" x14ac:dyDescent="0.25">
      <c r="A2909" s="7">
        <v>313980</v>
      </c>
      <c r="B2909" s="7">
        <v>3139805</v>
      </c>
      <c r="C2909" t="s">
        <v>2640</v>
      </c>
      <c r="D2909" t="s">
        <v>2181</v>
      </c>
      <c r="E2909" t="s">
        <v>2182</v>
      </c>
      <c r="F2909" t="s">
        <v>10</v>
      </c>
      <c r="G2909">
        <f>VLOOKUP(A2909,[1]pop_total!$A:$H,8,FALSE)</f>
        <v>12721</v>
      </c>
      <c r="H2909">
        <f t="shared" si="135"/>
        <v>12721</v>
      </c>
      <c r="I2909">
        <v>0.68400000000000005</v>
      </c>
      <c r="J2909" s="1">
        <f>VLOOKUP(B2909,[2]Planilha1!$A:$F,6,FALSE)</f>
        <v>52110461.869999997</v>
      </c>
      <c r="K2909" s="10">
        <f t="shared" si="136"/>
        <v>4096.4123787438093</v>
      </c>
      <c r="L2909" s="8">
        <f t="shared" si="137"/>
        <v>4096.4123787438093</v>
      </c>
      <c r="M2909" s="14">
        <f>VLOOKUP(B2909,'[3]IVIC médio'!$A:$M,8,FALSE)</f>
        <v>0.1</v>
      </c>
    </row>
    <row r="2910" spans="1:13" x14ac:dyDescent="0.25">
      <c r="A2910" s="7">
        <v>270490</v>
      </c>
      <c r="B2910" s="7">
        <v>2704906</v>
      </c>
      <c r="C2910" t="s">
        <v>1668</v>
      </c>
      <c r="D2910" t="s">
        <v>1620</v>
      </c>
      <c r="E2910" t="s">
        <v>466</v>
      </c>
      <c r="F2910" t="s">
        <v>10</v>
      </c>
      <c r="G2910">
        <f>VLOOKUP(A2910,[1]pop_total!$A:$H,8,FALSE)</f>
        <v>3155</v>
      </c>
      <c r="H2910">
        <f t="shared" si="135"/>
        <v>3155</v>
      </c>
      <c r="I2910">
        <v>0.57699999999999996</v>
      </c>
      <c r="J2910" s="1">
        <f>VLOOKUP(B2910,[2]Planilha1!$A:$F,6,FALSE)</f>
        <v>30589123.300000001</v>
      </c>
      <c r="K2910" s="10">
        <f t="shared" si="136"/>
        <v>9695.4432012678299</v>
      </c>
      <c r="L2910" s="8">
        <f t="shared" si="137"/>
        <v>9695.4432012678299</v>
      </c>
      <c r="M2910" s="14">
        <f>VLOOKUP(B2910,'[3]IVIC médio'!$A:$M,8,FALSE)</f>
        <v>3.8888888888888883E-2</v>
      </c>
    </row>
    <row r="2911" spans="1:13" x14ac:dyDescent="0.25">
      <c r="A2911" s="7">
        <v>521280</v>
      </c>
      <c r="B2911" s="7">
        <v>5212808</v>
      </c>
      <c r="C2911" t="s">
        <v>5267</v>
      </c>
      <c r="D2911" t="s">
        <v>5136</v>
      </c>
      <c r="E2911" t="s">
        <v>4932</v>
      </c>
      <c r="F2911" t="s">
        <v>10</v>
      </c>
      <c r="G2911">
        <f>VLOOKUP(A2911,[1]pop_total!$A:$H,8,FALSE)</f>
        <v>10700</v>
      </c>
      <c r="H2911">
        <f t="shared" si="135"/>
        <v>10700</v>
      </c>
      <c r="I2911">
        <v>0.69099999999999995</v>
      </c>
      <c r="J2911" s="1">
        <f>VLOOKUP(B2911,[2]Planilha1!$A:$F,6,FALSE)</f>
        <v>70890434.239999995</v>
      </c>
      <c r="K2911" s="10">
        <f t="shared" si="136"/>
        <v>6625.2742280373823</v>
      </c>
      <c r="L2911" s="8">
        <f t="shared" si="137"/>
        <v>6625.2742280373823</v>
      </c>
      <c r="M2911" s="14">
        <f>VLOOKUP(B2911,'[3]IVIC médio'!$A:$M,8,FALSE)</f>
        <v>0.7</v>
      </c>
    </row>
    <row r="2912" spans="1:13" x14ac:dyDescent="0.25">
      <c r="A2912" s="7">
        <v>130280</v>
      </c>
      <c r="B2912" s="7">
        <v>1302801</v>
      </c>
      <c r="C2912" t="s">
        <v>126</v>
      </c>
      <c r="D2912" t="s">
        <v>87</v>
      </c>
      <c r="E2912" t="s">
        <v>9</v>
      </c>
      <c r="F2912" t="s">
        <v>10</v>
      </c>
      <c r="G2912">
        <f>VLOOKUP(A2912,[1]pop_total!$A:$H,8,FALSE)</f>
        <v>15529</v>
      </c>
      <c r="H2912">
        <f t="shared" si="135"/>
        <v>15529</v>
      </c>
      <c r="I2912">
        <v>0.498</v>
      </c>
      <c r="J2912" s="1">
        <f>VLOOKUP(B2912,[2]Planilha1!$A:$F,6,FALSE)</f>
        <v>98476821.769999996</v>
      </c>
      <c r="K2912" s="10">
        <f t="shared" si="136"/>
        <v>6341.4786380320684</v>
      </c>
      <c r="L2912" s="8">
        <f t="shared" si="137"/>
        <v>6341.4786380320684</v>
      </c>
      <c r="M2912" s="14">
        <f>VLOOKUP(B2912,'[3]IVIC médio'!$A:$M,8,FALSE)</f>
        <v>0.3666666666666667</v>
      </c>
    </row>
    <row r="2913" spans="1:13" x14ac:dyDescent="0.25">
      <c r="A2913" s="7">
        <v>150420</v>
      </c>
      <c r="B2913" s="7">
        <v>1504208</v>
      </c>
      <c r="C2913" t="s">
        <v>231</v>
      </c>
      <c r="D2913" t="s">
        <v>166</v>
      </c>
      <c r="E2913" t="s">
        <v>9</v>
      </c>
      <c r="F2913" t="s">
        <v>10</v>
      </c>
      <c r="G2913">
        <f>VLOOKUP(A2913,[1]pop_total!$A:$H,8,FALSE)</f>
        <v>266533</v>
      </c>
      <c r="H2913">
        <f t="shared" si="135"/>
        <v>200000</v>
      </c>
      <c r="I2913">
        <v>0.66800000000000004</v>
      </c>
      <c r="J2913" s="1">
        <f>VLOOKUP(B2913,[2]Planilha1!$A:$F,6,FALSE)</f>
        <v>1595074499.55</v>
      </c>
      <c r="K2913" s="10">
        <f t="shared" si="136"/>
        <v>5984.5291185331644</v>
      </c>
      <c r="L2913" s="8">
        <f t="shared" si="137"/>
        <v>5984.5291185331644</v>
      </c>
      <c r="M2913" s="14">
        <f>VLOOKUP(B2913,'[3]IVIC médio'!$A:$M,8,FALSE)</f>
        <v>1.0277777777777779</v>
      </c>
    </row>
    <row r="2914" spans="1:13" x14ac:dyDescent="0.25">
      <c r="A2914" s="7">
        <v>352870</v>
      </c>
      <c r="B2914" s="7">
        <v>3528700</v>
      </c>
      <c r="C2914" t="s">
        <v>3516</v>
      </c>
      <c r="D2914" t="s">
        <v>3202</v>
      </c>
      <c r="E2914" t="s">
        <v>2182</v>
      </c>
      <c r="F2914" t="s">
        <v>10</v>
      </c>
      <c r="G2914">
        <f>VLOOKUP(A2914,[1]pop_total!$A:$H,8,FALSE)</f>
        <v>4573</v>
      </c>
      <c r="H2914">
        <f t="shared" si="135"/>
        <v>4573</v>
      </c>
      <c r="I2914">
        <v>0.67700000000000005</v>
      </c>
      <c r="J2914" s="1">
        <f>VLOOKUP(B2914,[2]Planilha1!$A:$F,6,FALSE)</f>
        <v>41410786.659999996</v>
      </c>
      <c r="K2914" s="10">
        <f t="shared" si="136"/>
        <v>9055.496754865515</v>
      </c>
      <c r="L2914" s="8">
        <f t="shared" si="137"/>
        <v>9055.496754865515</v>
      </c>
      <c r="M2914" s="14">
        <f>VLOOKUP(B2914,'[3]IVIC médio'!$A:$M,8,FALSE)</f>
        <v>0.17222222222222222</v>
      </c>
    </row>
    <row r="2915" spans="1:13" x14ac:dyDescent="0.25">
      <c r="A2915" s="7">
        <v>210632</v>
      </c>
      <c r="B2915" s="7">
        <v>2106326</v>
      </c>
      <c r="C2915" t="s">
        <v>574</v>
      </c>
      <c r="D2915" t="s">
        <v>465</v>
      </c>
      <c r="E2915" t="s">
        <v>466</v>
      </c>
      <c r="F2915" t="s">
        <v>10</v>
      </c>
      <c r="G2915">
        <f>VLOOKUP(A2915,[1]pop_total!$A:$H,8,FALSE)</f>
        <v>21149</v>
      </c>
      <c r="H2915">
        <f t="shared" si="135"/>
        <v>21149</v>
      </c>
      <c r="I2915">
        <v>0.58199999999999996</v>
      </c>
      <c r="J2915" s="1">
        <f>VLOOKUP(B2915,[2]Planilha1!$A:$F,6,FALSE)</f>
        <v>107847405.79000001</v>
      </c>
      <c r="K2915" s="10">
        <f t="shared" si="136"/>
        <v>5099.4092292779806</v>
      </c>
      <c r="L2915" s="8">
        <f t="shared" si="137"/>
        <v>5099.4092292779806</v>
      </c>
      <c r="M2915" s="14">
        <f>VLOOKUP(B2915,'[3]IVIC médio'!$A:$M,8,FALSE)</f>
        <v>0.3666666666666667</v>
      </c>
    </row>
    <row r="2916" spans="1:13" x14ac:dyDescent="0.25">
      <c r="A2916" s="7">
        <v>352880</v>
      </c>
      <c r="B2916" s="7">
        <v>3528809</v>
      </c>
      <c r="C2916" t="s">
        <v>3517</v>
      </c>
      <c r="D2916" t="s">
        <v>3202</v>
      </c>
      <c r="E2916" t="s">
        <v>2182</v>
      </c>
      <c r="F2916" t="s">
        <v>10</v>
      </c>
      <c r="G2916">
        <f>VLOOKUP(A2916,[1]pop_total!$A:$H,8,FALSE)</f>
        <v>12673</v>
      </c>
      <c r="H2916">
        <f t="shared" si="135"/>
        <v>12673</v>
      </c>
      <c r="I2916">
        <v>0.77100000000000002</v>
      </c>
      <c r="J2916" s="1">
        <f>VLOOKUP(B2916,[2]Planilha1!$A:$F,6,FALSE)</f>
        <v>90108637.670000002</v>
      </c>
      <c r="K2916" s="10">
        <f t="shared" si="136"/>
        <v>7110.2846737157743</v>
      </c>
      <c r="L2916" s="8">
        <f t="shared" si="137"/>
        <v>7110.2846737157743</v>
      </c>
      <c r="M2916" s="14">
        <f>VLOOKUP(B2916,'[3]IVIC médio'!$A:$M,8,FALSE)</f>
        <v>0.31111111111111112</v>
      </c>
    </row>
    <row r="2917" spans="1:13" x14ac:dyDescent="0.25">
      <c r="A2917" s="7">
        <v>421040</v>
      </c>
      <c r="B2917" s="7">
        <v>4210407</v>
      </c>
      <c r="C2917" t="s">
        <v>4341</v>
      </c>
      <c r="D2917" t="s">
        <v>4197</v>
      </c>
      <c r="E2917" t="s">
        <v>3828</v>
      </c>
      <c r="F2917" t="s">
        <v>10</v>
      </c>
      <c r="G2917">
        <f>VLOOKUP(A2917,[1]pop_total!$A:$H,8,FALSE)</f>
        <v>7815</v>
      </c>
      <c r="H2917">
        <f t="shared" si="135"/>
        <v>7815</v>
      </c>
      <c r="I2917">
        <v>0.76800000000000002</v>
      </c>
      <c r="J2917" s="1">
        <f>VLOOKUP(B2917,[2]Planilha1!$A:$F,6,FALSE)</f>
        <v>52648291.670000002</v>
      </c>
      <c r="K2917" s="10">
        <f t="shared" si="136"/>
        <v>6736.8255495841331</v>
      </c>
      <c r="L2917" s="8">
        <f t="shared" si="137"/>
        <v>6736.8255495841331</v>
      </c>
      <c r="M2917" s="14">
        <f>VLOOKUP(B2917,'[3]IVIC médio'!$A:$M,8,FALSE)</f>
        <v>0.63333333333333319</v>
      </c>
    </row>
    <row r="2918" spans="1:13" x14ac:dyDescent="0.25">
      <c r="A2918" s="7">
        <v>500540</v>
      </c>
      <c r="B2918" s="7">
        <v>5005400</v>
      </c>
      <c r="C2918" t="s">
        <v>4974</v>
      </c>
      <c r="D2918" t="s">
        <v>4931</v>
      </c>
      <c r="E2918" t="s">
        <v>4932</v>
      </c>
      <c r="F2918" t="s">
        <v>10</v>
      </c>
      <c r="G2918">
        <f>VLOOKUP(A2918,[1]pop_total!$A:$H,8,FALSE)</f>
        <v>45047</v>
      </c>
      <c r="H2918">
        <f t="shared" si="135"/>
        <v>45047</v>
      </c>
      <c r="I2918">
        <v>0.73599999999999999</v>
      </c>
      <c r="J2918" s="1">
        <f>VLOOKUP(B2918,[2]Planilha1!$A:$F,6,FALSE)</f>
        <v>385189918.73000002</v>
      </c>
      <c r="K2918" s="10">
        <f t="shared" si="136"/>
        <v>8550.8450891291322</v>
      </c>
      <c r="L2918" s="8">
        <f t="shared" si="137"/>
        <v>8550.8450891291322</v>
      </c>
      <c r="M2918" s="14">
        <f>VLOOKUP(B2918,'[3]IVIC médio'!$A:$M,8,FALSE)</f>
        <v>0.92777777777777781</v>
      </c>
    </row>
    <row r="2919" spans="1:13" x14ac:dyDescent="0.25">
      <c r="A2919" s="7">
        <v>150430</v>
      </c>
      <c r="B2919" s="7">
        <v>1504307</v>
      </c>
      <c r="C2919" t="s">
        <v>232</v>
      </c>
      <c r="D2919" t="s">
        <v>166</v>
      </c>
      <c r="E2919" t="s">
        <v>9</v>
      </c>
      <c r="F2919" t="s">
        <v>10</v>
      </c>
      <c r="G2919">
        <f>VLOOKUP(A2919,[1]pop_total!$A:$H,8,FALSE)</f>
        <v>25971</v>
      </c>
      <c r="H2919">
        <f t="shared" si="135"/>
        <v>25971</v>
      </c>
      <c r="I2919">
        <v>0.56999999999999995</v>
      </c>
      <c r="J2919" s="1">
        <f>VLOOKUP(B2919,[2]Planilha1!$A:$F,6,FALSE)</f>
        <v>113664916.48</v>
      </c>
      <c r="K2919" s="10">
        <f t="shared" si="136"/>
        <v>4376.6091594470754</v>
      </c>
      <c r="L2919" s="8">
        <f t="shared" si="137"/>
        <v>4376.6091594470754</v>
      </c>
      <c r="M2919" s="14">
        <f>VLOOKUP(B2919,'[3]IVIC médio'!$A:$M,8,FALSE)</f>
        <v>0.3666666666666667</v>
      </c>
    </row>
    <row r="2920" spans="1:13" x14ac:dyDescent="0.25">
      <c r="A2920" s="7">
        <v>230765</v>
      </c>
      <c r="B2920" s="7">
        <v>2307650</v>
      </c>
      <c r="C2920" t="s">
        <v>1006</v>
      </c>
      <c r="D2920" t="s">
        <v>905</v>
      </c>
      <c r="E2920" t="s">
        <v>466</v>
      </c>
      <c r="F2920" t="s">
        <v>10</v>
      </c>
      <c r="G2920">
        <f>VLOOKUP(A2920,[1]pop_total!$A:$H,8,FALSE)</f>
        <v>234509</v>
      </c>
      <c r="H2920">
        <f t="shared" si="135"/>
        <v>200000</v>
      </c>
      <c r="I2920">
        <v>0.68600000000000005</v>
      </c>
      <c r="J2920" s="1">
        <f>VLOOKUP(B2920,[2]Planilha1!$A:$F,6,FALSE)</f>
        <v>1241212206.1900001</v>
      </c>
      <c r="K2920" s="10">
        <f t="shared" si="136"/>
        <v>5292.8126689807214</v>
      </c>
      <c r="L2920" s="8">
        <f t="shared" si="137"/>
        <v>5292.8126689807214</v>
      </c>
      <c r="M2920" s="14">
        <f>VLOOKUP(B2920,'[3]IVIC médio'!$A:$M,8,FALSE)</f>
        <v>1.2</v>
      </c>
    </row>
    <row r="2921" spans="1:13" x14ac:dyDescent="0.25">
      <c r="A2921" s="7">
        <v>292050</v>
      </c>
      <c r="B2921" s="7">
        <v>2920502</v>
      </c>
      <c r="C2921" t="s">
        <v>2025</v>
      </c>
      <c r="D2921" t="s">
        <v>1784</v>
      </c>
      <c r="E2921" t="s">
        <v>466</v>
      </c>
      <c r="F2921" t="s">
        <v>10</v>
      </c>
      <c r="G2921">
        <f>VLOOKUP(A2921,[1]pop_total!$A:$H,8,FALSE)</f>
        <v>27620</v>
      </c>
      <c r="H2921">
        <f t="shared" si="135"/>
        <v>27620</v>
      </c>
      <c r="I2921">
        <v>0.60699999999999998</v>
      </c>
      <c r="J2921" s="1">
        <f>VLOOKUP(B2921,[2]Planilha1!$A:$F,6,FALSE)</f>
        <v>129977705.48999999</v>
      </c>
      <c r="K2921" s="10">
        <f t="shared" si="136"/>
        <v>4705.9270633598835</v>
      </c>
      <c r="L2921" s="8">
        <f t="shared" si="137"/>
        <v>4705.9270633598835</v>
      </c>
      <c r="M2921" s="14">
        <f>VLOOKUP(B2921,'[3]IVIC médio'!$A:$M,8,FALSE)</f>
        <v>0.47777777777777769</v>
      </c>
    </row>
    <row r="2922" spans="1:13" x14ac:dyDescent="0.25">
      <c r="A2922" s="7">
        <v>270450</v>
      </c>
      <c r="B2922" s="7">
        <v>2704500</v>
      </c>
      <c r="C2922" t="s">
        <v>1664</v>
      </c>
      <c r="D2922" t="s">
        <v>1620</v>
      </c>
      <c r="E2922" t="s">
        <v>466</v>
      </c>
      <c r="F2922" t="s">
        <v>10</v>
      </c>
      <c r="G2922">
        <f>VLOOKUP(A2922,[1]pop_total!$A:$H,8,FALSE)</f>
        <v>32174</v>
      </c>
      <c r="H2922">
        <f t="shared" si="135"/>
        <v>32174</v>
      </c>
      <c r="I2922">
        <v>0.57399999999999995</v>
      </c>
      <c r="J2922" s="1">
        <f>VLOOKUP(B2922,[2]Planilha1!$A:$F,6,FALSE)</f>
        <v>202997098.18000001</v>
      </c>
      <c r="K2922" s="10">
        <f t="shared" si="136"/>
        <v>6309.3522154534721</v>
      </c>
      <c r="L2922" s="8">
        <f t="shared" si="137"/>
        <v>6309.3522154534721</v>
      </c>
      <c r="M2922" s="14">
        <f>VLOOKUP(B2922,'[3]IVIC médio'!$A:$M,8,FALSE)</f>
        <v>0.69444444444444442</v>
      </c>
    </row>
    <row r="2923" spans="1:13" x14ac:dyDescent="0.25">
      <c r="A2923" s="7">
        <v>292060</v>
      </c>
      <c r="B2923" s="7">
        <v>2920601</v>
      </c>
      <c r="C2923" t="s">
        <v>2026</v>
      </c>
      <c r="D2923" t="s">
        <v>1784</v>
      </c>
      <c r="E2923" t="s">
        <v>466</v>
      </c>
      <c r="F2923" t="s">
        <v>10</v>
      </c>
      <c r="G2923">
        <f>VLOOKUP(A2923,[1]pop_total!$A:$H,8,FALSE)</f>
        <v>35859</v>
      </c>
      <c r="H2923">
        <f t="shared" si="135"/>
        <v>35859</v>
      </c>
      <c r="I2923">
        <v>0.621</v>
      </c>
      <c r="J2923" s="1"/>
      <c r="K2923" s="10">
        <v>5485</v>
      </c>
      <c r="L2923" s="8">
        <f t="shared" si="137"/>
        <v>5485</v>
      </c>
      <c r="M2923" s="14">
        <f>VLOOKUP(B2923,'[3]IVIC médio'!$A:$M,8,FALSE)</f>
        <v>0.27777777777777779</v>
      </c>
    </row>
    <row r="2924" spans="1:13" x14ac:dyDescent="0.25">
      <c r="A2924" s="7">
        <v>260920</v>
      </c>
      <c r="B2924" s="7">
        <v>2609204</v>
      </c>
      <c r="C2924" t="s">
        <v>1549</v>
      </c>
      <c r="D2924" t="s">
        <v>1452</v>
      </c>
      <c r="E2924" t="s">
        <v>466</v>
      </c>
      <c r="F2924" t="s">
        <v>10</v>
      </c>
      <c r="G2924">
        <f>VLOOKUP(A2924,[1]pop_total!$A:$H,8,FALSE)</f>
        <v>9359</v>
      </c>
      <c r="H2924">
        <f t="shared" si="135"/>
        <v>9359</v>
      </c>
      <c r="I2924">
        <v>0.53400000000000003</v>
      </c>
      <c r="J2924" s="1">
        <f>VLOOKUP(B2924,[2]Planilha1!$A:$F,6,FALSE)</f>
        <v>49655779.149999999</v>
      </c>
      <c r="K2924" s="10">
        <f t="shared" si="136"/>
        <v>5305.6714552836838</v>
      </c>
      <c r="L2924" s="8">
        <f t="shared" si="137"/>
        <v>5305.6714552836838</v>
      </c>
      <c r="M2924" s="14">
        <f>VLOOKUP(B2924,'[3]IVIC médio'!$A:$M,8,FALSE)</f>
        <v>0</v>
      </c>
    </row>
    <row r="2925" spans="1:13" x14ac:dyDescent="0.25">
      <c r="A2925" s="7">
        <v>210635</v>
      </c>
      <c r="B2925" s="7">
        <v>2106359</v>
      </c>
      <c r="C2925" t="s">
        <v>575</v>
      </c>
      <c r="D2925" t="s">
        <v>465</v>
      </c>
      <c r="E2925" t="s">
        <v>466</v>
      </c>
      <c r="F2925" t="s">
        <v>10</v>
      </c>
      <c r="G2925">
        <f>VLOOKUP(A2925,[1]pop_total!$A:$H,8,FALSE)</f>
        <v>7027</v>
      </c>
      <c r="H2925">
        <f t="shared" si="135"/>
        <v>7027</v>
      </c>
      <c r="I2925">
        <v>0.45200000000000001</v>
      </c>
      <c r="J2925" s="1">
        <f>VLOOKUP(B2925,[2]Planilha1!$A:$F,6,FALSE)</f>
        <v>39891260.840000004</v>
      </c>
      <c r="K2925" s="10">
        <f t="shared" si="136"/>
        <v>5676.8551074427214</v>
      </c>
      <c r="L2925" s="8">
        <f t="shared" si="137"/>
        <v>5676.8551074427214</v>
      </c>
      <c r="M2925" s="14">
        <f>VLOOKUP(B2925,'[3]IVIC médio'!$A:$M,8,FALSE)</f>
        <v>0.31111111111111112</v>
      </c>
    </row>
    <row r="2926" spans="1:13" x14ac:dyDescent="0.25">
      <c r="A2926" s="7">
        <v>230770</v>
      </c>
      <c r="B2926" s="7">
        <v>2307700</v>
      </c>
      <c r="C2926" t="s">
        <v>1007</v>
      </c>
      <c r="D2926" t="s">
        <v>905</v>
      </c>
      <c r="E2926" t="s">
        <v>466</v>
      </c>
      <c r="F2926" t="s">
        <v>10</v>
      </c>
      <c r="G2926">
        <f>VLOOKUP(A2926,[1]pop_total!$A:$H,8,FALSE)</f>
        <v>105093</v>
      </c>
      <c r="H2926">
        <f t="shared" si="135"/>
        <v>105093</v>
      </c>
      <c r="I2926">
        <v>0.65900000000000003</v>
      </c>
      <c r="J2926" s="1">
        <f>VLOOKUP(B2926,[2]Planilha1!$A:$F,6,FALSE)</f>
        <v>391223300.99000001</v>
      </c>
      <c r="K2926" s="10">
        <f t="shared" si="136"/>
        <v>3722.6390053571599</v>
      </c>
      <c r="L2926" s="8">
        <f t="shared" si="137"/>
        <v>3722.6390053571599</v>
      </c>
      <c r="M2926" s="14">
        <f>VLOOKUP(B2926,'[3]IVIC médio'!$A:$M,8,FALSE)</f>
        <v>0.93333333333333335</v>
      </c>
    </row>
    <row r="2927" spans="1:13" x14ac:dyDescent="0.25">
      <c r="A2927" s="7">
        <v>210637</v>
      </c>
      <c r="B2927" s="7">
        <v>2106375</v>
      </c>
      <c r="C2927" t="s">
        <v>576</v>
      </c>
      <c r="D2927" t="s">
        <v>465</v>
      </c>
      <c r="E2927" t="s">
        <v>466</v>
      </c>
      <c r="F2927" t="s">
        <v>10</v>
      </c>
      <c r="G2927">
        <f>VLOOKUP(A2927,[1]pop_total!$A:$H,8,FALSE)</f>
        <v>13761</v>
      </c>
      <c r="H2927">
        <f t="shared" si="135"/>
        <v>13761</v>
      </c>
      <c r="I2927">
        <v>0.55000000000000004</v>
      </c>
      <c r="J2927" s="1">
        <f>VLOOKUP(B2927,[2]Planilha1!$A:$F,6,FALSE)</f>
        <v>98217944.290000007</v>
      </c>
      <c r="K2927" s="10">
        <f t="shared" si="136"/>
        <v>7137.4132904585431</v>
      </c>
      <c r="L2927" s="8">
        <f t="shared" si="137"/>
        <v>7137.4132904585431</v>
      </c>
      <c r="M2927" s="14">
        <f>VLOOKUP(B2927,'[3]IVIC médio'!$A:$M,8,FALSE)</f>
        <v>0.55000000000000004</v>
      </c>
    </row>
    <row r="2928" spans="1:13" x14ac:dyDescent="0.25">
      <c r="A2928" s="7">
        <v>150440</v>
      </c>
      <c r="B2928" s="7">
        <v>1504406</v>
      </c>
      <c r="C2928" t="s">
        <v>233</v>
      </c>
      <c r="D2928" t="s">
        <v>166</v>
      </c>
      <c r="E2928" t="s">
        <v>9</v>
      </c>
      <c r="F2928" t="s">
        <v>10</v>
      </c>
      <c r="G2928">
        <f>VLOOKUP(A2928,[1]pop_total!$A:$H,8,FALSE)</f>
        <v>26573</v>
      </c>
      <c r="H2928">
        <f t="shared" si="135"/>
        <v>26573</v>
      </c>
      <c r="I2928">
        <v>0.60899999999999999</v>
      </c>
      <c r="J2928" s="1">
        <f>VLOOKUP(B2928,[2]Planilha1!$A:$F,6,FALSE)</f>
        <v>98307668.760000005</v>
      </c>
      <c r="K2928" s="10">
        <f t="shared" si="136"/>
        <v>3699.5321853008695</v>
      </c>
      <c r="L2928" s="8">
        <f t="shared" si="137"/>
        <v>3699.5321853008695</v>
      </c>
      <c r="M2928" s="14">
        <f>VLOOKUP(B2928,'[3]IVIC médio'!$A:$M,8,FALSE)</f>
        <v>0.31111111111111112</v>
      </c>
    </row>
    <row r="2929" spans="1:13" x14ac:dyDescent="0.25">
      <c r="A2929" s="7">
        <v>352885</v>
      </c>
      <c r="B2929" s="7">
        <v>3528858</v>
      </c>
      <c r="C2929" t="s">
        <v>3518</v>
      </c>
      <c r="D2929" t="s">
        <v>3202</v>
      </c>
      <c r="E2929" t="s">
        <v>2182</v>
      </c>
      <c r="F2929" t="s">
        <v>10</v>
      </c>
      <c r="G2929">
        <f>VLOOKUP(A2929,[1]pop_total!$A:$H,8,FALSE)</f>
        <v>3292</v>
      </c>
      <c r="H2929">
        <f t="shared" si="135"/>
        <v>3292</v>
      </c>
      <c r="I2929">
        <v>0.752</v>
      </c>
      <c r="J2929" s="1">
        <f>VLOOKUP(B2929,[2]Planilha1!$A:$F,6,FALSE)</f>
        <v>38811546.039999999</v>
      </c>
      <c r="K2929" s="10">
        <f t="shared" si="136"/>
        <v>11789.655540704738</v>
      </c>
      <c r="L2929" s="8">
        <f t="shared" si="137"/>
        <v>11789.655540704738</v>
      </c>
      <c r="M2929" s="14">
        <f>VLOOKUP(B2929,'[3]IVIC médio'!$A:$M,8,FALSE)</f>
        <v>0.55000000000000004</v>
      </c>
    </row>
    <row r="2930" spans="1:13" x14ac:dyDescent="0.25">
      <c r="A2930" s="7">
        <v>431179</v>
      </c>
      <c r="B2930" s="7">
        <v>4311791</v>
      </c>
      <c r="C2930" t="s">
        <v>4688</v>
      </c>
      <c r="D2930" t="s">
        <v>4459</v>
      </c>
      <c r="E2930" t="s">
        <v>3828</v>
      </c>
      <c r="F2930" t="s">
        <v>10</v>
      </c>
      <c r="G2930">
        <f>VLOOKUP(A2930,[1]pop_total!$A:$H,8,FALSE)</f>
        <v>2470</v>
      </c>
      <c r="H2930">
        <f t="shared" si="135"/>
        <v>2470</v>
      </c>
      <c r="I2930">
        <v>0.69699999999999995</v>
      </c>
      <c r="J2930" s="1">
        <f>VLOOKUP(B2930,[2]Planilha1!$A:$F,6,FALSE)</f>
        <v>34998135.890000001</v>
      </c>
      <c r="K2930" s="10">
        <f t="shared" si="136"/>
        <v>14169.285785425101</v>
      </c>
      <c r="L2930" s="8">
        <f t="shared" si="137"/>
        <v>12739.39</v>
      </c>
      <c r="M2930" s="14">
        <f>VLOOKUP(B2930,'[3]IVIC médio'!$A:$M,8,FALSE)</f>
        <v>0.36111111111111116</v>
      </c>
    </row>
    <row r="2931" spans="1:13" x14ac:dyDescent="0.25">
      <c r="A2931" s="7">
        <v>320332</v>
      </c>
      <c r="B2931" s="7">
        <v>3203320</v>
      </c>
      <c r="C2931" t="s">
        <v>3080</v>
      </c>
      <c r="D2931" t="s">
        <v>3036</v>
      </c>
      <c r="E2931" t="s">
        <v>2182</v>
      </c>
      <c r="F2931" t="s">
        <v>10</v>
      </c>
      <c r="G2931">
        <f>VLOOKUP(A2931,[1]pop_total!$A:$H,8,FALSE)</f>
        <v>41929</v>
      </c>
      <c r="H2931">
        <f t="shared" si="135"/>
        <v>41929</v>
      </c>
      <c r="I2931">
        <v>0.69599999999999995</v>
      </c>
      <c r="J2931" s="1">
        <f>VLOOKUP(B2931,[2]Planilha1!$A:$F,6,FALSE)</f>
        <v>385528368.04000002</v>
      </c>
      <c r="K2931" s="10">
        <f t="shared" si="136"/>
        <v>9194.7904323976254</v>
      </c>
      <c r="L2931" s="8">
        <f t="shared" si="137"/>
        <v>9194.7904323976254</v>
      </c>
      <c r="M2931" s="14">
        <f>VLOOKUP(B2931,'[3]IVIC médio'!$A:$M,8,FALSE)</f>
        <v>0.4</v>
      </c>
    </row>
    <row r="2932" spans="1:13" x14ac:dyDescent="0.25">
      <c r="A2932" s="7">
        <v>431180</v>
      </c>
      <c r="B2932" s="7">
        <v>4311809</v>
      </c>
      <c r="C2932" t="s">
        <v>4689</v>
      </c>
      <c r="D2932" t="s">
        <v>4459</v>
      </c>
      <c r="E2932" t="s">
        <v>3828</v>
      </c>
      <c r="F2932" t="s">
        <v>10</v>
      </c>
      <c r="G2932">
        <f>VLOOKUP(A2932,[1]pop_total!$A:$H,8,FALSE)</f>
        <v>45124</v>
      </c>
      <c r="H2932">
        <f t="shared" si="135"/>
        <v>45124</v>
      </c>
      <c r="I2932">
        <v>0.77400000000000002</v>
      </c>
      <c r="J2932" s="1">
        <f>VLOOKUP(B2932,[2]Planilha1!$A:$F,6,FALSE)</f>
        <v>250811781.93000001</v>
      </c>
      <c r="K2932" s="10">
        <f t="shared" si="136"/>
        <v>5558.2790074018267</v>
      </c>
      <c r="L2932" s="8">
        <f t="shared" si="137"/>
        <v>5558.2790074018267</v>
      </c>
      <c r="M2932" s="14">
        <f>VLOOKUP(B2932,'[3]IVIC médio'!$A:$M,8,FALSE)</f>
        <v>0.79444444444444451</v>
      </c>
    </row>
    <row r="2933" spans="1:13" x14ac:dyDescent="0.25">
      <c r="A2933" s="7">
        <v>292070</v>
      </c>
      <c r="B2933" s="7">
        <v>2920700</v>
      </c>
      <c r="C2933" t="s">
        <v>2027</v>
      </c>
      <c r="D2933" t="s">
        <v>1784</v>
      </c>
      <c r="E2933" t="s">
        <v>466</v>
      </c>
      <c r="F2933" t="s">
        <v>10</v>
      </c>
      <c r="G2933">
        <f>VLOOKUP(A2933,[1]pop_total!$A:$H,8,FALSE)</f>
        <v>24527</v>
      </c>
      <c r="H2933">
        <f t="shared" si="135"/>
        <v>24527</v>
      </c>
      <c r="I2933">
        <v>0.59299999999999997</v>
      </c>
      <c r="J2933" s="1">
        <f>VLOOKUP(B2933,[2]Planilha1!$A:$F,6,FALSE)</f>
        <v>115075897.06999999</v>
      </c>
      <c r="K2933" s="10">
        <f t="shared" si="136"/>
        <v>4691.8048301871404</v>
      </c>
      <c r="L2933" s="8">
        <f t="shared" si="137"/>
        <v>4691.8048301871404</v>
      </c>
      <c r="M2933" s="14">
        <f>VLOOKUP(B2933,'[3]IVIC médio'!$A:$M,8,FALSE)</f>
        <v>0.8</v>
      </c>
    </row>
    <row r="2934" spans="1:13" x14ac:dyDescent="0.25">
      <c r="A2934" s="7">
        <v>270460</v>
      </c>
      <c r="B2934" s="7">
        <v>2704609</v>
      </c>
      <c r="C2934" t="s">
        <v>1665</v>
      </c>
      <c r="D2934" t="s">
        <v>1620</v>
      </c>
      <c r="E2934" t="s">
        <v>466</v>
      </c>
      <c r="F2934" t="s">
        <v>10</v>
      </c>
      <c r="G2934">
        <f>VLOOKUP(A2934,[1]pop_total!$A:$H,8,FALSE)</f>
        <v>9534</v>
      </c>
      <c r="H2934">
        <f t="shared" si="135"/>
        <v>9534</v>
      </c>
      <c r="I2934">
        <v>0.56899999999999995</v>
      </c>
      <c r="J2934" s="1">
        <f>VLOOKUP(B2934,[2]Planilha1!$A:$F,6,FALSE)</f>
        <v>82531525.950000003</v>
      </c>
      <c r="K2934" s="10">
        <f t="shared" si="136"/>
        <v>8656.5477186910011</v>
      </c>
      <c r="L2934" s="8">
        <f t="shared" si="137"/>
        <v>8656.5477186910011</v>
      </c>
      <c r="M2934" s="14">
        <f>VLOOKUP(B2934,'[3]IVIC médio'!$A:$M,8,FALSE)</f>
        <v>0.2277777777777778</v>
      </c>
    </row>
    <row r="2935" spans="1:13" x14ac:dyDescent="0.25">
      <c r="A2935" s="7">
        <v>421050</v>
      </c>
      <c r="B2935" s="7">
        <v>4210506</v>
      </c>
      <c r="C2935" t="s">
        <v>1665</v>
      </c>
      <c r="D2935" t="s">
        <v>4197</v>
      </c>
      <c r="E2935" t="s">
        <v>3828</v>
      </c>
      <c r="F2935" t="s">
        <v>10</v>
      </c>
      <c r="G2935">
        <f>VLOOKUP(A2935,[1]pop_total!$A:$H,8,FALSE)</f>
        <v>28251</v>
      </c>
      <c r="H2935">
        <f t="shared" si="135"/>
        <v>28251</v>
      </c>
      <c r="I2935">
        <v>0.78100000000000003</v>
      </c>
      <c r="J2935" s="1">
        <f>VLOOKUP(B2935,[2]Planilha1!$A:$F,6,FALSE)</f>
        <v>163387432.43000001</v>
      </c>
      <c r="K2935" s="10">
        <f t="shared" si="136"/>
        <v>5783.4212038511914</v>
      </c>
      <c r="L2935" s="8">
        <f t="shared" si="137"/>
        <v>5783.4212038511914</v>
      </c>
      <c r="M2935" s="14">
        <f>VLOOKUP(B2935,'[3]IVIC médio'!$A:$M,8,FALSE)</f>
        <v>0.55000000000000004</v>
      </c>
    </row>
    <row r="2936" spans="1:13" x14ac:dyDescent="0.25">
      <c r="A2936" s="7">
        <v>313970</v>
      </c>
      <c r="B2936" s="7">
        <v>3139706</v>
      </c>
      <c r="C2936" t="s">
        <v>2639</v>
      </c>
      <c r="D2936" t="s">
        <v>2181</v>
      </c>
      <c r="E2936" t="s">
        <v>2182</v>
      </c>
      <c r="F2936" t="s">
        <v>10</v>
      </c>
      <c r="G2936">
        <f>VLOOKUP(A2936,[1]pop_total!$A:$H,8,FALSE)</f>
        <v>7333</v>
      </c>
      <c r="H2936">
        <f t="shared" si="135"/>
        <v>7333</v>
      </c>
      <c r="I2936">
        <v>0.67200000000000004</v>
      </c>
      <c r="J2936" s="1">
        <f>VLOOKUP(B2936,[2]Planilha1!$A:$F,6,FALSE)</f>
        <v>99881291.099999994</v>
      </c>
      <c r="K2936" s="10">
        <f t="shared" si="136"/>
        <v>13620.795186144824</v>
      </c>
      <c r="L2936" s="8">
        <f t="shared" si="137"/>
        <v>12739.39</v>
      </c>
      <c r="M2936" s="14">
        <f>VLOOKUP(B2936,'[3]IVIC médio'!$A:$M,8,FALSE)</f>
        <v>0.38333333333333341</v>
      </c>
    </row>
    <row r="2937" spans="1:13" x14ac:dyDescent="0.25">
      <c r="A2937" s="7">
        <v>250905</v>
      </c>
      <c r="B2937" s="7">
        <v>2509057</v>
      </c>
      <c r="C2937" t="s">
        <v>1354</v>
      </c>
      <c r="D2937" t="s">
        <v>1247</v>
      </c>
      <c r="E2937" t="s">
        <v>466</v>
      </c>
      <c r="F2937" t="s">
        <v>10</v>
      </c>
      <c r="G2937">
        <f>VLOOKUP(A2937,[1]pop_total!$A:$H,8,FALSE)</f>
        <v>8999</v>
      </c>
      <c r="H2937">
        <f t="shared" si="135"/>
        <v>8999</v>
      </c>
      <c r="I2937">
        <v>0.52900000000000003</v>
      </c>
      <c r="J2937" s="1">
        <f>VLOOKUP(B2937,[2]Planilha1!$A:$F,6,FALSE)</f>
        <v>47152166.530000001</v>
      </c>
      <c r="K2937" s="10">
        <f t="shared" si="136"/>
        <v>5239.7118046449605</v>
      </c>
      <c r="L2937" s="8">
        <f t="shared" si="137"/>
        <v>5239.7118046449605</v>
      </c>
      <c r="M2937" s="14">
        <f>VLOOKUP(B2937,'[3]IVIC médio'!$A:$M,8,FALSE)</f>
        <v>0.48333333333333328</v>
      </c>
    </row>
    <row r="2938" spans="1:13" x14ac:dyDescent="0.25">
      <c r="A2938" s="7">
        <v>510558</v>
      </c>
      <c r="B2938" s="7">
        <v>5105580</v>
      </c>
      <c r="C2938" t="s">
        <v>5065</v>
      </c>
      <c r="D2938" t="s">
        <v>5002</v>
      </c>
      <c r="E2938" t="s">
        <v>4932</v>
      </c>
      <c r="F2938" t="s">
        <v>10</v>
      </c>
      <c r="G2938">
        <f>VLOOKUP(A2938,[1]pop_total!$A:$H,8,FALSE)</f>
        <v>11396</v>
      </c>
      <c r="H2938">
        <f t="shared" si="135"/>
        <v>11396</v>
      </c>
      <c r="I2938">
        <v>0.70099999999999996</v>
      </c>
      <c r="J2938" s="1">
        <f>VLOOKUP(B2938,[2]Planilha1!$A:$F,6,FALSE)</f>
        <v>86847340.659999996</v>
      </c>
      <c r="K2938" s="10">
        <f t="shared" si="136"/>
        <v>7620.8617637767638</v>
      </c>
      <c r="L2938" s="8">
        <f t="shared" si="137"/>
        <v>7620.8617637767638</v>
      </c>
      <c r="M2938" s="14">
        <f>VLOOKUP(B2938,'[3]IVIC médio'!$A:$M,8,FALSE)</f>
        <v>0.7222222222222221</v>
      </c>
    </row>
    <row r="2939" spans="1:13" x14ac:dyDescent="0.25">
      <c r="A2939" s="7">
        <v>431190</v>
      </c>
      <c r="B2939" s="7">
        <v>4311908</v>
      </c>
      <c r="C2939" t="s">
        <v>4690</v>
      </c>
      <c r="D2939" t="s">
        <v>4459</v>
      </c>
      <c r="E2939" t="s">
        <v>3828</v>
      </c>
      <c r="F2939" t="s">
        <v>10</v>
      </c>
      <c r="G2939">
        <f>VLOOKUP(A2939,[1]pop_total!$A:$H,8,FALSE)</f>
        <v>4320</v>
      </c>
      <c r="H2939">
        <f t="shared" si="135"/>
        <v>4320</v>
      </c>
      <c r="I2939">
        <v>0.72399999999999998</v>
      </c>
      <c r="J2939" s="1">
        <f>VLOOKUP(B2939,[2]Planilha1!$A:$F,6,FALSE)</f>
        <v>36786251.799999997</v>
      </c>
      <c r="K2939" s="10">
        <f t="shared" si="136"/>
        <v>8515.3360648148137</v>
      </c>
      <c r="L2939" s="8">
        <f t="shared" si="137"/>
        <v>8515.3360648148137</v>
      </c>
      <c r="M2939" s="14">
        <f>VLOOKUP(B2939,'[3]IVIC médio'!$A:$M,8,FALSE)</f>
        <v>0.27222222222222225</v>
      </c>
    </row>
    <row r="2940" spans="1:13" x14ac:dyDescent="0.25">
      <c r="A2940" s="7">
        <v>240730</v>
      </c>
      <c r="B2940" s="7">
        <v>2407302</v>
      </c>
      <c r="C2940" t="s">
        <v>1164</v>
      </c>
      <c r="D2940" t="s">
        <v>1086</v>
      </c>
      <c r="E2940" t="s">
        <v>466</v>
      </c>
      <c r="F2940" t="s">
        <v>10</v>
      </c>
      <c r="G2940">
        <f>VLOOKUP(A2940,[1]pop_total!$A:$H,8,FALSE)</f>
        <v>7896</v>
      </c>
      <c r="H2940">
        <f t="shared" si="135"/>
        <v>7896</v>
      </c>
      <c r="I2940">
        <v>0.60899999999999999</v>
      </c>
      <c r="J2940" s="1">
        <f>VLOOKUP(B2940,[2]Planilha1!$A:$F,6,FALSE)</f>
        <v>32653514.809999999</v>
      </c>
      <c r="K2940" s="10">
        <f t="shared" si="136"/>
        <v>4135.4502039007093</v>
      </c>
      <c r="L2940" s="8">
        <f t="shared" si="137"/>
        <v>4135.4502039007093</v>
      </c>
      <c r="M2940" s="14">
        <f>VLOOKUP(B2940,'[3]IVIC médio'!$A:$M,8,FALSE)</f>
        <v>0.23888888888888887</v>
      </c>
    </row>
    <row r="2941" spans="1:13" x14ac:dyDescent="0.25">
      <c r="A2941" s="7">
        <v>292080</v>
      </c>
      <c r="B2941" s="7">
        <v>2920809</v>
      </c>
      <c r="C2941" t="s">
        <v>2028</v>
      </c>
      <c r="D2941" t="s">
        <v>1784</v>
      </c>
      <c r="E2941" t="s">
        <v>466</v>
      </c>
      <c r="F2941" t="s">
        <v>10</v>
      </c>
      <c r="G2941">
        <f>VLOOKUP(A2941,[1]pop_total!$A:$H,8,FALSE)</f>
        <v>9267</v>
      </c>
      <c r="H2941">
        <f t="shared" si="135"/>
        <v>9267</v>
      </c>
      <c r="I2941">
        <v>0.56100000000000005</v>
      </c>
      <c r="J2941" s="1">
        <f>VLOOKUP(B2941,[2]Planilha1!$A:$F,6,FALSE)</f>
        <v>57311030.659999996</v>
      </c>
      <c r="K2941" s="10">
        <f t="shared" si="136"/>
        <v>6184.4211352109633</v>
      </c>
      <c r="L2941" s="8">
        <f t="shared" si="137"/>
        <v>6184.4211352109633</v>
      </c>
      <c r="M2941" s="14">
        <f>VLOOKUP(B2941,'[3]IVIC médio'!$A:$M,8,FALSE)</f>
        <v>0.33333333333333337</v>
      </c>
    </row>
    <row r="2942" spans="1:13" x14ac:dyDescent="0.25">
      <c r="A2942" s="7">
        <v>230780</v>
      </c>
      <c r="B2942" s="7">
        <v>2307809</v>
      </c>
      <c r="C2942" t="s">
        <v>1008</v>
      </c>
      <c r="D2942" t="s">
        <v>905</v>
      </c>
      <c r="E2942" t="s">
        <v>466</v>
      </c>
      <c r="F2942" t="s">
        <v>10</v>
      </c>
      <c r="G2942">
        <f>VLOOKUP(A2942,[1]pop_total!$A:$H,8,FALSE)</f>
        <v>25799</v>
      </c>
      <c r="H2942">
        <f t="shared" si="135"/>
        <v>25799</v>
      </c>
      <c r="I2942">
        <v>0.61199999999999999</v>
      </c>
      <c r="J2942" s="1">
        <f>VLOOKUP(B2942,[2]Planilha1!$A:$F,6,FALSE)</f>
        <v>139308706.46000001</v>
      </c>
      <c r="K2942" s="10">
        <f t="shared" si="136"/>
        <v>5399.7715593627663</v>
      </c>
      <c r="L2942" s="8">
        <f t="shared" si="137"/>
        <v>5399.7715593627663</v>
      </c>
      <c r="M2942" s="14">
        <f>VLOOKUP(B2942,'[3]IVIC médio'!$A:$M,8,FALSE)</f>
        <v>0.48888888888888893</v>
      </c>
    </row>
    <row r="2943" spans="1:13" x14ac:dyDescent="0.25">
      <c r="A2943" s="7">
        <v>220595</v>
      </c>
      <c r="B2943" s="7">
        <v>2205953</v>
      </c>
      <c r="C2943" t="s">
        <v>803</v>
      </c>
      <c r="D2943" t="s">
        <v>682</v>
      </c>
      <c r="E2943" t="s">
        <v>466</v>
      </c>
      <c r="F2943" t="s">
        <v>10</v>
      </c>
      <c r="G2943">
        <f>VLOOKUP(A2943,[1]pop_total!$A:$H,8,FALSE)</f>
        <v>8533</v>
      </c>
      <c r="H2943">
        <f t="shared" si="135"/>
        <v>8533</v>
      </c>
      <c r="I2943">
        <v>0.56200000000000006</v>
      </c>
      <c r="J2943" s="1">
        <f>VLOOKUP(B2943,[2]Planilha1!$A:$F,6,FALSE)</f>
        <v>55730984.490000002</v>
      </c>
      <c r="K2943" s="10">
        <f t="shared" si="136"/>
        <v>6531.2298710887144</v>
      </c>
      <c r="L2943" s="8">
        <f t="shared" si="137"/>
        <v>6531.2298710887144</v>
      </c>
      <c r="M2943" s="14">
        <f>VLOOKUP(B2943,'[3]IVIC médio'!$A:$M,8,FALSE)</f>
        <v>0.28888888888888892</v>
      </c>
    </row>
    <row r="2944" spans="1:13" x14ac:dyDescent="0.25">
      <c r="A2944" s="7">
        <v>220600</v>
      </c>
      <c r="B2944" s="7">
        <v>2206001</v>
      </c>
      <c r="C2944" t="s">
        <v>804</v>
      </c>
      <c r="D2944" t="s">
        <v>682</v>
      </c>
      <c r="E2944" t="s">
        <v>466</v>
      </c>
      <c r="F2944" t="s">
        <v>10</v>
      </c>
      <c r="G2944">
        <f>VLOOKUP(A2944,[1]pop_total!$A:$H,8,FALSE)</f>
        <v>4724</v>
      </c>
      <c r="H2944">
        <f t="shared" si="135"/>
        <v>4724</v>
      </c>
      <c r="I2944">
        <v>0.59</v>
      </c>
      <c r="J2944" s="1">
        <f>VLOOKUP(B2944,[2]Planilha1!$A:$F,6,FALSE)</f>
        <v>27712666.780000001</v>
      </c>
      <c r="K2944" s="10">
        <f t="shared" si="136"/>
        <v>5866.3562193056732</v>
      </c>
      <c r="L2944" s="8">
        <f t="shared" si="137"/>
        <v>5866.3562193056732</v>
      </c>
      <c r="M2944" s="14">
        <f>VLOOKUP(B2944,'[3]IVIC médio'!$A:$M,8,FALSE)</f>
        <v>8.3333333333333329E-2</v>
      </c>
    </row>
    <row r="2945" spans="1:13" x14ac:dyDescent="0.25">
      <c r="A2945" s="7">
        <v>411460</v>
      </c>
      <c r="B2945" s="7">
        <v>4114609</v>
      </c>
      <c r="C2945" t="s">
        <v>4013</v>
      </c>
      <c r="D2945" t="s">
        <v>3827</v>
      </c>
      <c r="E2945" t="s">
        <v>3828</v>
      </c>
      <c r="F2945" t="s">
        <v>10</v>
      </c>
      <c r="G2945">
        <f>VLOOKUP(A2945,[1]pop_total!$A:$H,8,FALSE)</f>
        <v>55836</v>
      </c>
      <c r="H2945">
        <f t="shared" si="135"/>
        <v>55836</v>
      </c>
      <c r="I2945">
        <v>0.77400000000000002</v>
      </c>
      <c r="J2945" s="1">
        <f>VLOOKUP(B2945,[2]Planilha1!$A:$F,6,FALSE)</f>
        <v>379917011.94999999</v>
      </c>
      <c r="K2945" s="10">
        <f t="shared" si="136"/>
        <v>6804.158821369725</v>
      </c>
      <c r="L2945" s="8">
        <f t="shared" si="137"/>
        <v>6804.158821369725</v>
      </c>
      <c r="M2945" s="14">
        <f>VLOOKUP(B2945,'[3]IVIC médio'!$A:$M,8,FALSE)</f>
        <v>0.58888888888888891</v>
      </c>
    </row>
    <row r="2946" spans="1:13" x14ac:dyDescent="0.25">
      <c r="A2946" s="7">
        <v>270470</v>
      </c>
      <c r="B2946" s="7">
        <v>2704708</v>
      </c>
      <c r="C2946" t="s">
        <v>1666</v>
      </c>
      <c r="D2946" t="s">
        <v>1620</v>
      </c>
      <c r="E2946" t="s">
        <v>466</v>
      </c>
      <c r="F2946" t="s">
        <v>10</v>
      </c>
      <c r="G2946">
        <f>VLOOKUP(A2946,[1]pop_total!$A:$H,8,FALSE)</f>
        <v>60370</v>
      </c>
      <c r="H2946">
        <f t="shared" si="135"/>
        <v>60370</v>
      </c>
      <c r="I2946">
        <v>0.64200000000000002</v>
      </c>
      <c r="J2946" s="1">
        <f>VLOOKUP(B2946,[2]Planilha1!$A:$F,6,FALSE)</f>
        <v>436538598.13</v>
      </c>
      <c r="K2946" s="10">
        <f t="shared" si="136"/>
        <v>7231.051815968196</v>
      </c>
      <c r="L2946" s="8">
        <f t="shared" si="137"/>
        <v>7231.051815968196</v>
      </c>
      <c r="M2946" s="14">
        <f>VLOOKUP(B2946,'[3]IVIC médio'!$A:$M,8,FALSE)</f>
        <v>0.43888888888888894</v>
      </c>
    </row>
    <row r="2947" spans="1:13" x14ac:dyDescent="0.25">
      <c r="A2947" s="7">
        <v>320334</v>
      </c>
      <c r="B2947" s="7">
        <v>3203346</v>
      </c>
      <c r="C2947" t="s">
        <v>3081</v>
      </c>
      <c r="D2947" t="s">
        <v>3036</v>
      </c>
      <c r="E2947" t="s">
        <v>2182</v>
      </c>
      <c r="F2947" t="s">
        <v>10</v>
      </c>
      <c r="G2947">
        <f>VLOOKUP(A2947,[1]pop_total!$A:$H,8,FALSE)</f>
        <v>17641</v>
      </c>
      <c r="H2947">
        <f t="shared" ref="H2947:H3010" si="138">IF(G2947&gt;200000, 200000, G2947)</f>
        <v>17641</v>
      </c>
      <c r="I2947">
        <v>0.71</v>
      </c>
      <c r="J2947" s="1">
        <f>VLOOKUP(B2947,[2]Planilha1!$A:$F,6,FALSE)</f>
        <v>106988000.01000001</v>
      </c>
      <c r="K2947" s="10">
        <f t="shared" ref="K2947:K3010" si="139">J2947/G2947</f>
        <v>6064.7355597755231</v>
      </c>
      <c r="L2947" s="8">
        <f t="shared" ref="L2947:L3010" si="140">IF(K2947&gt;12739.39, 12739.39, K2947)</f>
        <v>6064.7355597755231</v>
      </c>
      <c r="M2947" s="14">
        <f>VLOOKUP(B2947,'[3]IVIC médio'!$A:$M,8,FALSE)</f>
        <v>0.79444444444444451</v>
      </c>
    </row>
    <row r="2948" spans="1:13" x14ac:dyDescent="0.25">
      <c r="A2948" s="7">
        <v>120035</v>
      </c>
      <c r="B2948" s="7">
        <v>1200351</v>
      </c>
      <c r="C2948" t="s">
        <v>75</v>
      </c>
      <c r="D2948" t="s">
        <v>64</v>
      </c>
      <c r="E2948" t="s">
        <v>9</v>
      </c>
      <c r="F2948" t="s">
        <v>10</v>
      </c>
      <c r="G2948">
        <f>VLOOKUP(A2948,[1]pop_total!$A:$H,8,FALSE)</f>
        <v>17093</v>
      </c>
      <c r="H2948">
        <f t="shared" si="138"/>
        <v>17093</v>
      </c>
      <c r="I2948">
        <v>0.501</v>
      </c>
      <c r="J2948" s="1">
        <f>VLOOKUP(B2948,[2]Planilha1!$A:$F,6,FALSE)</f>
        <v>82988003.099999994</v>
      </c>
      <c r="K2948" s="10">
        <f t="shared" si="139"/>
        <v>4855.0870590300119</v>
      </c>
      <c r="L2948" s="8">
        <f t="shared" si="140"/>
        <v>4855.0870590300119</v>
      </c>
      <c r="M2948" s="14">
        <f>VLOOKUP(B2948,'[3]IVIC médio'!$A:$M,8,FALSE)</f>
        <v>0.50555555555555554</v>
      </c>
    </row>
    <row r="2949" spans="1:13" x14ac:dyDescent="0.25">
      <c r="A2949" s="7">
        <v>421055</v>
      </c>
      <c r="B2949" s="7">
        <v>4210555</v>
      </c>
      <c r="C2949" t="s">
        <v>4342</v>
      </c>
      <c r="D2949" t="s">
        <v>4197</v>
      </c>
      <c r="E2949" t="s">
        <v>3828</v>
      </c>
      <c r="F2949" t="s">
        <v>10</v>
      </c>
      <c r="G2949">
        <f>VLOOKUP(A2949,[1]pop_total!$A:$H,8,FALSE)</f>
        <v>2184</v>
      </c>
      <c r="H2949">
        <f t="shared" si="138"/>
        <v>2184</v>
      </c>
      <c r="I2949">
        <v>0.74299999999999999</v>
      </c>
      <c r="J2949" s="1">
        <f>VLOOKUP(B2949,[2]Planilha1!$A:$F,6,FALSE)</f>
        <v>32109331.879999999</v>
      </c>
      <c r="K2949" s="10">
        <f t="shared" si="139"/>
        <v>14702.075036630036</v>
      </c>
      <c r="L2949" s="8">
        <f t="shared" si="140"/>
        <v>12739.39</v>
      </c>
      <c r="M2949" s="14">
        <f>VLOOKUP(B2949,'[3]IVIC médio'!$A:$M,8,FALSE)</f>
        <v>0.11111111111111109</v>
      </c>
    </row>
    <row r="2950" spans="1:13" x14ac:dyDescent="0.25">
      <c r="A2950" s="7">
        <v>250910</v>
      </c>
      <c r="B2950" s="7">
        <v>2509107</v>
      </c>
      <c r="C2950" t="s">
        <v>1355</v>
      </c>
      <c r="D2950" t="s">
        <v>1247</v>
      </c>
      <c r="E2950" t="s">
        <v>466</v>
      </c>
      <c r="F2950" t="s">
        <v>10</v>
      </c>
      <c r="G2950">
        <f>VLOOKUP(A2950,[1]pop_total!$A:$H,8,FALSE)</f>
        <v>21512</v>
      </c>
      <c r="H2950">
        <f t="shared" si="138"/>
        <v>21512</v>
      </c>
      <c r="I2950">
        <v>0.54800000000000004</v>
      </c>
      <c r="J2950" s="1">
        <f>VLOOKUP(B2950,[2]Planilha1!$A:$F,6,FALSE)</f>
        <v>93723329.530000001</v>
      </c>
      <c r="K2950" s="10">
        <f t="shared" si="139"/>
        <v>4356.7929309222764</v>
      </c>
      <c r="L2950" s="8">
        <f t="shared" si="140"/>
        <v>4356.7929309222764</v>
      </c>
      <c r="M2950" s="14">
        <f>VLOOKUP(B2950,'[3]IVIC médio'!$A:$M,8,FALSE)</f>
        <v>8.8888888888888906E-2</v>
      </c>
    </row>
    <row r="2951" spans="1:13" x14ac:dyDescent="0.25">
      <c r="A2951" s="7">
        <v>313990</v>
      </c>
      <c r="B2951" s="7">
        <v>3139904</v>
      </c>
      <c r="C2951" t="s">
        <v>2641</v>
      </c>
      <c r="D2951" t="s">
        <v>2181</v>
      </c>
      <c r="E2951" t="s">
        <v>2182</v>
      </c>
      <c r="F2951" t="s">
        <v>10</v>
      </c>
      <c r="G2951">
        <f>VLOOKUP(A2951,[1]pop_total!$A:$H,8,FALSE)</f>
        <v>14247</v>
      </c>
      <c r="H2951">
        <f t="shared" si="138"/>
        <v>14247</v>
      </c>
      <c r="I2951">
        <v>0.70199999999999996</v>
      </c>
      <c r="J2951" s="1">
        <f>VLOOKUP(B2951,[2]Planilha1!$A:$F,6,FALSE)</f>
        <v>65864328.619999997</v>
      </c>
      <c r="K2951" s="10">
        <f t="shared" si="139"/>
        <v>4623.0314185442548</v>
      </c>
      <c r="L2951" s="8">
        <f t="shared" si="140"/>
        <v>4623.0314185442548</v>
      </c>
      <c r="M2951" s="14">
        <f>VLOOKUP(B2951,'[3]IVIC médio'!$A:$M,8,FALSE)</f>
        <v>0.41111111111111109</v>
      </c>
    </row>
    <row r="2952" spans="1:13" x14ac:dyDescent="0.25">
      <c r="A2952" s="7">
        <v>411470</v>
      </c>
      <c r="B2952" s="7">
        <v>4114708</v>
      </c>
      <c r="C2952" t="s">
        <v>4014</v>
      </c>
      <c r="D2952" t="s">
        <v>3827</v>
      </c>
      <c r="E2952" t="s">
        <v>3828</v>
      </c>
      <c r="F2952" t="s">
        <v>10</v>
      </c>
      <c r="G2952">
        <f>VLOOKUP(A2952,[1]pop_total!$A:$H,8,FALSE)</f>
        <v>5865</v>
      </c>
      <c r="H2952">
        <f t="shared" si="138"/>
        <v>5865</v>
      </c>
      <c r="I2952">
        <v>0.70299999999999996</v>
      </c>
      <c r="J2952" s="1">
        <f>VLOOKUP(B2952,[2]Planilha1!$A:$F,6,FALSE)</f>
        <v>40120599.530000001</v>
      </c>
      <c r="K2952" s="10">
        <f t="shared" si="139"/>
        <v>6840.6819317988065</v>
      </c>
      <c r="L2952" s="8">
        <f t="shared" si="140"/>
        <v>6840.6819317988065</v>
      </c>
      <c r="M2952" s="14">
        <f>VLOOKUP(B2952,'[3]IVIC médio'!$A:$M,8,FALSE)</f>
        <v>0.27222222222222225</v>
      </c>
    </row>
    <row r="2953" spans="1:13" x14ac:dyDescent="0.25">
      <c r="A2953" s="7">
        <v>411480</v>
      </c>
      <c r="B2953" s="7">
        <v>4114807</v>
      </c>
      <c r="C2953" t="s">
        <v>4015</v>
      </c>
      <c r="D2953" t="s">
        <v>3827</v>
      </c>
      <c r="E2953" t="s">
        <v>3828</v>
      </c>
      <c r="F2953" t="s">
        <v>10</v>
      </c>
      <c r="G2953">
        <f>VLOOKUP(A2953,[1]pop_total!$A:$H,8,FALSE)</f>
        <v>41851</v>
      </c>
      <c r="H2953">
        <f t="shared" si="138"/>
        <v>41851</v>
      </c>
      <c r="I2953">
        <v>0.73499999999999999</v>
      </c>
      <c r="J2953" s="1">
        <f>VLOOKUP(B2953,[2]Planilha1!$A:$F,6,FALSE)</f>
        <v>251441320.49000001</v>
      </c>
      <c r="K2953" s="10">
        <f t="shared" si="139"/>
        <v>6008.0122455855299</v>
      </c>
      <c r="L2953" s="8">
        <f t="shared" si="140"/>
        <v>6008.0122455855299</v>
      </c>
      <c r="M2953" s="14">
        <f>VLOOKUP(B2953,'[3]IVIC médio'!$A:$M,8,FALSE)</f>
        <v>0.92222222222222217</v>
      </c>
    </row>
    <row r="2954" spans="1:13" x14ac:dyDescent="0.25">
      <c r="A2954" s="7">
        <v>314000</v>
      </c>
      <c r="B2954" s="7">
        <v>3140001</v>
      </c>
      <c r="C2954" t="s">
        <v>2642</v>
      </c>
      <c r="D2954" t="s">
        <v>2181</v>
      </c>
      <c r="E2954" t="s">
        <v>2182</v>
      </c>
      <c r="F2954" t="s">
        <v>10</v>
      </c>
      <c r="G2954">
        <f>VLOOKUP(A2954,[1]pop_total!$A:$H,8,FALSE)</f>
        <v>61387</v>
      </c>
      <c r="H2954">
        <f t="shared" si="138"/>
        <v>61387</v>
      </c>
      <c r="I2954">
        <v>0.74199999999999999</v>
      </c>
      <c r="J2954" s="1">
        <f>VLOOKUP(B2954,[2]Planilha1!$A:$F,6,FALSE)</f>
        <v>737311527.51999998</v>
      </c>
      <c r="K2954" s="10">
        <f t="shared" si="139"/>
        <v>12010.874086044276</v>
      </c>
      <c r="L2954" s="8">
        <f t="shared" si="140"/>
        <v>12010.874086044276</v>
      </c>
      <c r="M2954" s="14">
        <f>VLOOKUP(B2954,'[3]IVIC médio'!$A:$M,8,FALSE)</f>
        <v>0.63333333333333341</v>
      </c>
    </row>
    <row r="2955" spans="1:13" x14ac:dyDescent="0.25">
      <c r="A2955" s="7">
        <v>431198</v>
      </c>
      <c r="B2955" s="7">
        <v>4311981</v>
      </c>
      <c r="C2955" t="s">
        <v>4691</v>
      </c>
      <c r="D2955" t="s">
        <v>4459</v>
      </c>
      <c r="E2955" t="s">
        <v>3828</v>
      </c>
      <c r="F2955" t="s">
        <v>10</v>
      </c>
      <c r="G2955">
        <f>VLOOKUP(A2955,[1]pop_total!$A:$H,8,FALSE)</f>
        <v>3916</v>
      </c>
      <c r="H2955">
        <f t="shared" si="138"/>
        <v>3916</v>
      </c>
      <c r="I2955">
        <v>0.70099999999999996</v>
      </c>
      <c r="J2955" s="1">
        <f>VLOOKUP(B2955,[2]Planilha1!$A:$F,6,FALSE)</f>
        <v>31602573.199999999</v>
      </c>
      <c r="K2955" s="10">
        <f t="shared" si="139"/>
        <v>8070.1157303370783</v>
      </c>
      <c r="L2955" s="8">
        <f t="shared" si="140"/>
        <v>8070.1157303370783</v>
      </c>
      <c r="M2955" s="14">
        <f>VLOOKUP(B2955,'[3]IVIC médio'!$A:$M,8,FALSE)</f>
        <v>0.19444444444444445</v>
      </c>
    </row>
    <row r="2956" spans="1:13" x14ac:dyDescent="0.25">
      <c r="A2956" s="7">
        <v>431200</v>
      </c>
      <c r="B2956" s="7">
        <v>4312005</v>
      </c>
      <c r="C2956" t="s">
        <v>4692</v>
      </c>
      <c r="D2956" t="s">
        <v>4459</v>
      </c>
      <c r="E2956" t="s">
        <v>3828</v>
      </c>
      <c r="F2956" t="s">
        <v>10</v>
      </c>
      <c r="G2956">
        <f>VLOOKUP(A2956,[1]pop_total!$A:$H,8,FALSE)</f>
        <v>1858</v>
      </c>
      <c r="H2956">
        <f t="shared" si="138"/>
        <v>1858</v>
      </c>
      <c r="I2956">
        <v>0.73</v>
      </c>
      <c r="J2956" s="1">
        <f>VLOOKUP(B2956,[2]Planilha1!$A:$F,6,FALSE)</f>
        <v>28072994.66</v>
      </c>
      <c r="K2956" s="10">
        <f t="shared" si="139"/>
        <v>15109.25439181916</v>
      </c>
      <c r="L2956" s="8">
        <f t="shared" si="140"/>
        <v>12739.39</v>
      </c>
      <c r="M2956" s="14">
        <f>VLOOKUP(B2956,'[3]IVIC médio'!$A:$M,8,FALSE)</f>
        <v>0.27222222222222225</v>
      </c>
    </row>
    <row r="2957" spans="1:13" x14ac:dyDescent="0.25">
      <c r="A2957" s="7">
        <v>171250</v>
      </c>
      <c r="B2957" s="7">
        <v>1712504</v>
      </c>
      <c r="C2957" t="s">
        <v>397</v>
      </c>
      <c r="D2957" t="s">
        <v>327</v>
      </c>
      <c r="E2957" t="s">
        <v>9</v>
      </c>
      <c r="F2957" t="s">
        <v>10</v>
      </c>
      <c r="G2957">
        <f>VLOOKUP(A2957,[1]pop_total!$A:$H,8,FALSE)</f>
        <v>4615</v>
      </c>
      <c r="H2957">
        <f t="shared" si="138"/>
        <v>4615</v>
      </c>
      <c r="I2957">
        <v>0.63100000000000001</v>
      </c>
      <c r="J2957" s="1">
        <f>VLOOKUP(B2957,[2]Planilha1!$A:$F,6,FALSE)</f>
        <v>45159990.700000003</v>
      </c>
      <c r="K2957" s="10">
        <f t="shared" si="139"/>
        <v>9785.4801083423627</v>
      </c>
      <c r="L2957" s="8">
        <f t="shared" si="140"/>
        <v>9785.4801083423627</v>
      </c>
      <c r="M2957" s="14">
        <f>VLOOKUP(B2957,'[3]IVIC médio'!$A:$M,8,FALSE)</f>
        <v>0.15</v>
      </c>
    </row>
    <row r="2958" spans="1:13" x14ac:dyDescent="0.25">
      <c r="A2958" s="7">
        <v>352890</v>
      </c>
      <c r="B2958" s="7">
        <v>3528908</v>
      </c>
      <c r="C2958" t="s">
        <v>3519</v>
      </c>
      <c r="D2958" t="s">
        <v>3202</v>
      </c>
      <c r="E2958" t="s">
        <v>2182</v>
      </c>
      <c r="F2958" t="s">
        <v>10</v>
      </c>
      <c r="G2958">
        <f>VLOOKUP(A2958,[1]pop_total!$A:$H,8,FALSE)</f>
        <v>3513</v>
      </c>
      <c r="H2958">
        <f t="shared" si="138"/>
        <v>3513</v>
      </c>
      <c r="I2958">
        <v>0.71799999999999997</v>
      </c>
      <c r="J2958" s="1">
        <f>VLOOKUP(B2958,[2]Planilha1!$A:$F,6,FALSE)</f>
        <v>27993091.530000001</v>
      </c>
      <c r="K2958" s="10">
        <f t="shared" si="139"/>
        <v>7968.4291289496159</v>
      </c>
      <c r="L2958" s="8">
        <f t="shared" si="140"/>
        <v>7968.4291289496159</v>
      </c>
      <c r="M2958" s="14">
        <f>VLOOKUP(B2958,'[3]IVIC médio'!$A:$M,8,FALSE)</f>
        <v>0.26666666666666672</v>
      </c>
    </row>
    <row r="2959" spans="1:13" x14ac:dyDescent="0.25">
      <c r="A2959" s="7">
        <v>270480</v>
      </c>
      <c r="B2959" s="7">
        <v>2704807</v>
      </c>
      <c r="C2959" t="s">
        <v>1667</v>
      </c>
      <c r="D2959" t="s">
        <v>1620</v>
      </c>
      <c r="E2959" t="s">
        <v>466</v>
      </c>
      <c r="F2959" t="s">
        <v>10</v>
      </c>
      <c r="G2959">
        <f>VLOOKUP(A2959,[1]pop_total!$A:$H,8,FALSE)</f>
        <v>13679</v>
      </c>
      <c r="H2959">
        <f t="shared" si="138"/>
        <v>13679</v>
      </c>
      <c r="I2959">
        <v>0.59699999999999998</v>
      </c>
      <c r="J2959" s="1">
        <f>VLOOKUP(B2959,[2]Planilha1!$A:$F,6,FALSE)</f>
        <v>79281857.790000007</v>
      </c>
      <c r="K2959" s="10">
        <f t="shared" si="139"/>
        <v>5795.8811163096725</v>
      </c>
      <c r="L2959" s="8">
        <f t="shared" si="140"/>
        <v>5795.8811163096725</v>
      </c>
      <c r="M2959" s="14">
        <f>VLOOKUP(B2959,'[3]IVIC médio'!$A:$M,8,FALSE)</f>
        <v>0.31666666666666665</v>
      </c>
    </row>
    <row r="2960" spans="1:13" x14ac:dyDescent="0.25">
      <c r="A2960" s="7">
        <v>330270</v>
      </c>
      <c r="B2960" s="7">
        <v>3302700</v>
      </c>
      <c r="C2960" t="s">
        <v>3152</v>
      </c>
      <c r="D2960" t="s">
        <v>3113</v>
      </c>
      <c r="E2960" t="s">
        <v>2182</v>
      </c>
      <c r="F2960" t="s">
        <v>10</v>
      </c>
      <c r="G2960">
        <f>VLOOKUP(A2960,[1]pop_total!$A:$H,8,FALSE)</f>
        <v>197277</v>
      </c>
      <c r="H2960">
        <f t="shared" si="138"/>
        <v>197277</v>
      </c>
      <c r="I2960">
        <v>0.76500000000000001</v>
      </c>
      <c r="J2960" s="1">
        <f>VLOOKUP(B2960,[2]Planilha1!$A:$F,6,FALSE)</f>
        <v>6348389367.6599998</v>
      </c>
      <c r="K2960" s="10">
        <f t="shared" si="139"/>
        <v>32180.078608555483</v>
      </c>
      <c r="L2960" s="8">
        <f t="shared" si="140"/>
        <v>12739.39</v>
      </c>
      <c r="M2960" s="14">
        <f>VLOOKUP(B2960,'[3]IVIC médio'!$A:$M,8,FALSE)</f>
        <v>1.1666666666666667</v>
      </c>
    </row>
    <row r="2961" spans="1:13" x14ac:dyDescent="0.25">
      <c r="A2961" s="7">
        <v>314010</v>
      </c>
      <c r="B2961" s="7">
        <v>3140100</v>
      </c>
      <c r="C2961" t="s">
        <v>2643</v>
      </c>
      <c r="D2961" t="s">
        <v>2181</v>
      </c>
      <c r="E2961" t="s">
        <v>2182</v>
      </c>
      <c r="F2961" t="s">
        <v>10</v>
      </c>
      <c r="G2961">
        <f>VLOOKUP(A2961,[1]pop_total!$A:$H,8,FALSE)</f>
        <v>4224</v>
      </c>
      <c r="H2961">
        <f t="shared" si="138"/>
        <v>4224</v>
      </c>
      <c r="I2961">
        <v>0.61499999999999999</v>
      </c>
      <c r="J2961" s="1">
        <f>VLOOKUP(B2961,[2]Planilha1!$A:$F,6,FALSE)</f>
        <v>37414642.560000002</v>
      </c>
      <c r="K2961" s="10">
        <f t="shared" si="139"/>
        <v>8857.6331818181825</v>
      </c>
      <c r="L2961" s="8">
        <f t="shared" si="140"/>
        <v>8857.6331818181825</v>
      </c>
      <c r="M2961" s="14">
        <f>VLOOKUP(B2961,'[3]IVIC médio'!$A:$M,8,FALSE)</f>
        <v>0.40555555555555556</v>
      </c>
    </row>
    <row r="2962" spans="1:13" x14ac:dyDescent="0.25">
      <c r="A2962" s="7">
        <v>320335</v>
      </c>
      <c r="B2962" s="7">
        <v>3203353</v>
      </c>
      <c r="C2962" t="s">
        <v>3082</v>
      </c>
      <c r="D2962" t="s">
        <v>3036</v>
      </c>
      <c r="E2962" t="s">
        <v>2182</v>
      </c>
      <c r="F2962" t="s">
        <v>10</v>
      </c>
      <c r="G2962">
        <f>VLOOKUP(A2962,[1]pop_total!$A:$H,8,FALSE)</f>
        <v>12387</v>
      </c>
      <c r="H2962">
        <f t="shared" si="138"/>
        <v>12387</v>
      </c>
      <c r="I2962">
        <v>0.69599999999999995</v>
      </c>
      <c r="J2962" s="1">
        <f>VLOOKUP(B2962,[2]Planilha1!$A:$F,6,FALSE)</f>
        <v>75952848.819999993</v>
      </c>
      <c r="K2962" s="10">
        <f t="shared" si="139"/>
        <v>6131.6580947767816</v>
      </c>
      <c r="L2962" s="8">
        <f t="shared" si="140"/>
        <v>6131.6580947767816</v>
      </c>
      <c r="M2962" s="14">
        <f>VLOOKUP(B2962,'[3]IVIC médio'!$A:$M,8,FALSE)</f>
        <v>0.23333333333333339</v>
      </c>
    </row>
    <row r="2963" spans="1:13" x14ac:dyDescent="0.25">
      <c r="A2963" s="7">
        <v>411490</v>
      </c>
      <c r="B2963" s="7">
        <v>4114906</v>
      </c>
      <c r="C2963" t="s">
        <v>4016</v>
      </c>
      <c r="D2963" t="s">
        <v>3827</v>
      </c>
      <c r="E2963" t="s">
        <v>3828</v>
      </c>
      <c r="F2963" t="s">
        <v>10</v>
      </c>
      <c r="G2963">
        <f>VLOOKUP(A2963,[1]pop_total!$A:$H,8,FALSE)</f>
        <v>8677</v>
      </c>
      <c r="H2963">
        <f t="shared" si="138"/>
        <v>8677</v>
      </c>
      <c r="I2963">
        <v>0.69099999999999995</v>
      </c>
      <c r="J2963" s="1">
        <f>VLOOKUP(B2963,[2]Planilha1!$A:$F,6,FALSE)</f>
        <v>55390159.590000004</v>
      </c>
      <c r="K2963" s="10">
        <f t="shared" si="139"/>
        <v>6383.5610913910341</v>
      </c>
      <c r="L2963" s="8">
        <f t="shared" si="140"/>
        <v>6383.5610913910341</v>
      </c>
      <c r="M2963" s="14">
        <f>VLOOKUP(B2963,'[3]IVIC médio'!$A:$M,8,FALSE)</f>
        <v>0.5</v>
      </c>
    </row>
    <row r="2964" spans="1:13" x14ac:dyDescent="0.25">
      <c r="A2964" s="7">
        <v>411500</v>
      </c>
      <c r="B2964" s="7">
        <v>4115002</v>
      </c>
      <c r="C2964" t="s">
        <v>4017</v>
      </c>
      <c r="D2964" t="s">
        <v>3827</v>
      </c>
      <c r="E2964" t="s">
        <v>3828</v>
      </c>
      <c r="F2964" t="s">
        <v>10</v>
      </c>
      <c r="G2964">
        <f>VLOOKUP(A2964,[1]pop_total!$A:$H,8,FALSE)</f>
        <v>7253</v>
      </c>
      <c r="H2964">
        <f t="shared" si="138"/>
        <v>7253</v>
      </c>
      <c r="I2964">
        <v>0.68100000000000005</v>
      </c>
      <c r="J2964" s="1">
        <f>VLOOKUP(B2964,[2]Planilha1!$A:$F,6,FALSE)</f>
        <v>50202198.18</v>
      </c>
      <c r="K2964" s="10">
        <f t="shared" si="139"/>
        <v>6921.5770274369224</v>
      </c>
      <c r="L2964" s="8">
        <f t="shared" si="140"/>
        <v>6921.5770274369224</v>
      </c>
      <c r="M2964" s="14">
        <f>VLOOKUP(B2964,'[3]IVIC médio'!$A:$M,8,FALSE)</f>
        <v>0.23333333333333334</v>
      </c>
    </row>
    <row r="2965" spans="1:13" x14ac:dyDescent="0.25">
      <c r="A2965" s="7">
        <v>352900</v>
      </c>
      <c r="B2965" s="7">
        <v>3529005</v>
      </c>
      <c r="C2965" t="s">
        <v>3520</v>
      </c>
      <c r="D2965" t="s">
        <v>3202</v>
      </c>
      <c r="E2965" t="s">
        <v>2182</v>
      </c>
      <c r="F2965" t="s">
        <v>10</v>
      </c>
      <c r="G2965">
        <f>VLOOKUP(A2965,[1]pop_total!$A:$H,8,FALSE)</f>
        <v>237627</v>
      </c>
      <c r="H2965">
        <f t="shared" si="138"/>
        <v>200000</v>
      </c>
      <c r="I2965">
        <v>0.79800000000000004</v>
      </c>
      <c r="J2965" s="1">
        <f>VLOOKUP(B2965,[2]Planilha1!$A:$F,6,FALSE)</f>
        <v>1372478202.02</v>
      </c>
      <c r="K2965" s="10">
        <f t="shared" si="139"/>
        <v>5775.7670720078104</v>
      </c>
      <c r="L2965" s="8">
        <f t="shared" si="140"/>
        <v>5775.7670720078104</v>
      </c>
      <c r="M2965" s="14">
        <f>VLOOKUP(B2965,'[3]IVIC médio'!$A:$M,8,FALSE)</f>
        <v>0.81666666666666676</v>
      </c>
    </row>
    <row r="2966" spans="1:13" x14ac:dyDescent="0.25">
      <c r="A2966" s="7">
        <v>411510</v>
      </c>
      <c r="B2966" s="7">
        <v>4115101</v>
      </c>
      <c r="C2966" t="s">
        <v>4018</v>
      </c>
      <c r="D2966" t="s">
        <v>3827</v>
      </c>
      <c r="E2966" t="s">
        <v>3828</v>
      </c>
      <c r="F2966" t="s">
        <v>10</v>
      </c>
      <c r="G2966">
        <f>VLOOKUP(A2966,[1]pop_total!$A:$H,8,FALSE)</f>
        <v>9847</v>
      </c>
      <c r="H2966">
        <f t="shared" si="138"/>
        <v>9847</v>
      </c>
      <c r="I2966">
        <v>0.63900000000000001</v>
      </c>
      <c r="J2966" s="1">
        <f>VLOOKUP(B2966,[2]Planilha1!$A:$F,6,FALSE)</f>
        <v>62207275.549999997</v>
      </c>
      <c r="K2966" s="10">
        <f t="shared" si="139"/>
        <v>6317.3835229003753</v>
      </c>
      <c r="L2966" s="8">
        <f t="shared" si="140"/>
        <v>6317.3835229003753</v>
      </c>
      <c r="M2966" s="14">
        <f>VLOOKUP(B2966,'[3]IVIC médio'!$A:$M,8,FALSE)</f>
        <v>0</v>
      </c>
    </row>
    <row r="2967" spans="1:13" x14ac:dyDescent="0.25">
      <c r="A2967" s="7">
        <v>411520</v>
      </c>
      <c r="B2967" s="7">
        <v>4115200</v>
      </c>
      <c r="C2967" t="s">
        <v>4019</v>
      </c>
      <c r="D2967" t="s">
        <v>3827</v>
      </c>
      <c r="E2967" t="s">
        <v>3828</v>
      </c>
      <c r="F2967" t="s">
        <v>10</v>
      </c>
      <c r="G2967">
        <f>VLOOKUP(A2967,[1]pop_total!$A:$H,8,FALSE)</f>
        <v>409657</v>
      </c>
      <c r="H2967">
        <f t="shared" si="138"/>
        <v>200000</v>
      </c>
      <c r="I2967">
        <v>0.80800000000000005</v>
      </c>
      <c r="J2967" s="1">
        <f>VLOOKUP(B2967,[2]Planilha1!$A:$F,6,FALSE)</f>
        <v>2706109552.6999998</v>
      </c>
      <c r="K2967" s="10">
        <f t="shared" si="139"/>
        <v>6605.7935118892137</v>
      </c>
      <c r="L2967" s="8">
        <f t="shared" si="140"/>
        <v>6605.7935118892137</v>
      </c>
      <c r="M2967" s="14">
        <f>VLOOKUP(B2967,'[3]IVIC médio'!$A:$M,8,FALSE)</f>
        <v>0.94999999999999984</v>
      </c>
    </row>
    <row r="2968" spans="1:13" x14ac:dyDescent="0.25">
      <c r="A2968" s="7">
        <v>352910</v>
      </c>
      <c r="B2968" s="7">
        <v>3529104</v>
      </c>
      <c r="C2968" t="s">
        <v>3521</v>
      </c>
      <c r="D2968" t="s">
        <v>3202</v>
      </c>
      <c r="E2968" t="s">
        <v>2182</v>
      </c>
      <c r="F2968" t="s">
        <v>10</v>
      </c>
      <c r="G2968">
        <f>VLOOKUP(A2968,[1]pop_total!$A:$H,8,FALSE)</f>
        <v>1860</v>
      </c>
      <c r="H2968">
        <f t="shared" si="138"/>
        <v>1860</v>
      </c>
      <c r="I2968">
        <v>0.73099999999999998</v>
      </c>
      <c r="J2968" s="1">
        <f>VLOOKUP(B2968,[2]Planilha1!$A:$F,6,FALSE)</f>
        <v>25254513.84</v>
      </c>
      <c r="K2968" s="10">
        <f t="shared" si="139"/>
        <v>13577.695612903226</v>
      </c>
      <c r="L2968" s="8">
        <f t="shared" si="140"/>
        <v>12739.39</v>
      </c>
      <c r="M2968" s="14">
        <f>VLOOKUP(B2968,'[3]IVIC médio'!$A:$M,8,FALSE)</f>
        <v>0</v>
      </c>
    </row>
    <row r="2969" spans="1:13" x14ac:dyDescent="0.25">
      <c r="A2969" s="7">
        <v>314015</v>
      </c>
      <c r="B2969" s="7">
        <v>3140159</v>
      </c>
      <c r="C2969" t="s">
        <v>2644</v>
      </c>
      <c r="D2969" t="s">
        <v>2181</v>
      </c>
      <c r="E2969" t="s">
        <v>2182</v>
      </c>
      <c r="F2969" t="s">
        <v>10</v>
      </c>
      <c r="G2969">
        <f>VLOOKUP(A2969,[1]pop_total!$A:$H,8,FALSE)</f>
        <v>15900</v>
      </c>
      <c r="H2969">
        <f t="shared" si="138"/>
        <v>15900</v>
      </c>
      <c r="I2969">
        <v>0.69899999999999995</v>
      </c>
      <c r="J2969" s="1">
        <f>VLOOKUP(B2969,[2]Planilha1!$A:$F,6,FALSE)</f>
        <v>70668500.310000002</v>
      </c>
      <c r="K2969" s="10">
        <f t="shared" si="139"/>
        <v>4444.5597679245284</v>
      </c>
      <c r="L2969" s="8">
        <f t="shared" si="140"/>
        <v>4444.5597679245284</v>
      </c>
      <c r="M2969" s="14">
        <f>VLOOKUP(B2969,'[3]IVIC médio'!$A:$M,8,FALSE)</f>
        <v>0.46666666666666667</v>
      </c>
    </row>
    <row r="2970" spans="1:13" x14ac:dyDescent="0.25">
      <c r="A2970" s="7">
        <v>411530</v>
      </c>
      <c r="B2970" s="7">
        <v>4115309</v>
      </c>
      <c r="C2970" t="s">
        <v>4020</v>
      </c>
      <c r="D2970" t="s">
        <v>3827</v>
      </c>
      <c r="E2970" t="s">
        <v>3828</v>
      </c>
      <c r="F2970" t="s">
        <v>10</v>
      </c>
      <c r="G2970">
        <f>VLOOKUP(A2970,[1]pop_total!$A:$H,8,FALSE)</f>
        <v>6371</v>
      </c>
      <c r="H2970">
        <f t="shared" si="138"/>
        <v>6371</v>
      </c>
      <c r="I2970">
        <v>0.69799999999999995</v>
      </c>
      <c r="J2970" s="1">
        <f>VLOOKUP(B2970,[2]Planilha1!$A:$F,6,FALSE)</f>
        <v>56603232.450000003</v>
      </c>
      <c r="K2970" s="10">
        <f t="shared" si="139"/>
        <v>8884.5130199340765</v>
      </c>
      <c r="L2970" s="8">
        <f t="shared" si="140"/>
        <v>8884.5130199340765</v>
      </c>
      <c r="M2970" s="14">
        <f>VLOOKUP(B2970,'[3]IVIC médio'!$A:$M,8,FALSE)</f>
        <v>0.73888888888888893</v>
      </c>
    </row>
    <row r="2971" spans="1:13" x14ac:dyDescent="0.25">
      <c r="A2971" s="7">
        <v>411535</v>
      </c>
      <c r="B2971" s="7">
        <v>4115358</v>
      </c>
      <c r="C2971" t="s">
        <v>4021</v>
      </c>
      <c r="D2971" t="s">
        <v>3827</v>
      </c>
      <c r="E2971" t="s">
        <v>3828</v>
      </c>
      <c r="F2971" t="s">
        <v>10</v>
      </c>
      <c r="G2971">
        <f>VLOOKUP(A2971,[1]pop_total!$A:$H,8,FALSE)</f>
        <v>6555</v>
      </c>
      <c r="H2971">
        <f t="shared" si="138"/>
        <v>6555</v>
      </c>
      <c r="I2971">
        <v>0.75800000000000001</v>
      </c>
      <c r="J2971" s="1">
        <f>VLOOKUP(B2971,[2]Planilha1!$A:$F,6,FALSE)</f>
        <v>61731719.07</v>
      </c>
      <c r="K2971" s="10">
        <f t="shared" si="139"/>
        <v>9417.5010022883289</v>
      </c>
      <c r="L2971" s="8">
        <f t="shared" si="140"/>
        <v>9417.5010022883289</v>
      </c>
      <c r="M2971" s="14">
        <f>VLOOKUP(B2971,'[3]IVIC médio'!$A:$M,8,FALSE)</f>
        <v>0.66111111111111109</v>
      </c>
    </row>
    <row r="2972" spans="1:13" x14ac:dyDescent="0.25">
      <c r="A2972" s="7">
        <v>314020</v>
      </c>
      <c r="B2972" s="7">
        <v>3140209</v>
      </c>
      <c r="C2972" t="s">
        <v>2645</v>
      </c>
      <c r="D2972" t="s">
        <v>2181</v>
      </c>
      <c r="E2972" t="s">
        <v>2182</v>
      </c>
      <c r="F2972" t="s">
        <v>10</v>
      </c>
      <c r="G2972">
        <f>VLOOKUP(A2972,[1]pop_total!$A:$H,8,FALSE)</f>
        <v>3387</v>
      </c>
      <c r="H2972">
        <f t="shared" si="138"/>
        <v>3387</v>
      </c>
      <c r="I2972">
        <v>0.68</v>
      </c>
      <c r="J2972" s="1">
        <f>VLOOKUP(B2972,[2]Planilha1!$A:$F,6,FALSE)</f>
        <v>31541182.129999999</v>
      </c>
      <c r="K2972" s="10">
        <f t="shared" si="139"/>
        <v>9312.4246028934158</v>
      </c>
      <c r="L2972" s="8">
        <f t="shared" si="140"/>
        <v>9312.4246028934158</v>
      </c>
      <c r="M2972" s="14">
        <f>VLOOKUP(B2972,'[3]IVIC médio'!$A:$M,8,FALSE)</f>
        <v>0.25</v>
      </c>
    </row>
    <row r="2973" spans="1:13" x14ac:dyDescent="0.25">
      <c r="A2973" s="7">
        <v>150442</v>
      </c>
      <c r="B2973" s="7">
        <v>1504422</v>
      </c>
      <c r="C2973" t="s">
        <v>234</v>
      </c>
      <c r="D2973" t="s">
        <v>166</v>
      </c>
      <c r="E2973" t="s">
        <v>9</v>
      </c>
      <c r="F2973" t="s">
        <v>10</v>
      </c>
      <c r="G2973">
        <f>VLOOKUP(A2973,[1]pop_total!$A:$H,8,FALSE)</f>
        <v>111785</v>
      </c>
      <c r="H2973">
        <f t="shared" si="138"/>
        <v>111785</v>
      </c>
      <c r="I2973">
        <v>0.67600000000000005</v>
      </c>
      <c r="J2973" s="1">
        <f>VLOOKUP(B2973,[2]Planilha1!$A:$F,6,FALSE)</f>
        <v>464339094.45999998</v>
      </c>
      <c r="K2973" s="10">
        <f t="shared" si="139"/>
        <v>4153.8586971418345</v>
      </c>
      <c r="L2973" s="8">
        <f t="shared" si="140"/>
        <v>4153.8586971418345</v>
      </c>
      <c r="M2973" s="14">
        <f>VLOOKUP(B2973,'[3]IVIC médio'!$A:$M,8,FALSE)</f>
        <v>0.40555555555555556</v>
      </c>
    </row>
    <row r="2974" spans="1:13" x14ac:dyDescent="0.25">
      <c r="A2974" s="7">
        <v>250915</v>
      </c>
      <c r="B2974" s="7">
        <v>2509156</v>
      </c>
      <c r="C2974" t="s">
        <v>1356</v>
      </c>
      <c r="D2974" t="s">
        <v>1247</v>
      </c>
      <c r="E2974" t="s">
        <v>466</v>
      </c>
      <c r="F2974" t="s">
        <v>10</v>
      </c>
      <c r="G2974">
        <f>VLOOKUP(A2974,[1]pop_total!$A:$H,8,FALSE)</f>
        <v>6705</v>
      </c>
      <c r="H2974">
        <f t="shared" si="138"/>
        <v>6705</v>
      </c>
      <c r="I2974">
        <v>0.60799999999999998</v>
      </c>
      <c r="J2974" s="1">
        <f>VLOOKUP(B2974,[2]Planilha1!$A:$F,6,FALSE)</f>
        <v>46179450.649999999</v>
      </c>
      <c r="K2974" s="10">
        <f t="shared" si="139"/>
        <v>6887.3155331841908</v>
      </c>
      <c r="L2974" s="8">
        <f t="shared" si="140"/>
        <v>6887.3155331841908</v>
      </c>
      <c r="M2974" s="14">
        <f>VLOOKUP(B2974,'[3]IVIC médio'!$A:$M,8,FALSE)</f>
        <v>0.53333333333333344</v>
      </c>
    </row>
    <row r="2975" spans="1:13" x14ac:dyDescent="0.25">
      <c r="A2975" s="7">
        <v>314030</v>
      </c>
      <c r="B2975" s="7">
        <v>3140308</v>
      </c>
      <c r="C2975" t="s">
        <v>2646</v>
      </c>
      <c r="D2975" t="s">
        <v>2181</v>
      </c>
      <c r="E2975" t="s">
        <v>2182</v>
      </c>
      <c r="F2975" t="s">
        <v>10</v>
      </c>
      <c r="G2975">
        <f>VLOOKUP(A2975,[1]pop_total!$A:$H,8,FALSE)</f>
        <v>4592</v>
      </c>
      <c r="H2975">
        <f t="shared" si="138"/>
        <v>4592</v>
      </c>
      <c r="I2975">
        <v>0.65700000000000003</v>
      </c>
      <c r="J2975" s="1">
        <f>VLOOKUP(B2975,[2]Planilha1!$A:$F,6,FALSE)</f>
        <v>34618447.32</v>
      </c>
      <c r="K2975" s="10">
        <f t="shared" si="139"/>
        <v>7538.8604790940772</v>
      </c>
      <c r="L2975" s="8">
        <f t="shared" si="140"/>
        <v>7538.8604790940772</v>
      </c>
      <c r="M2975" s="14">
        <f>VLOOKUP(B2975,'[3]IVIC médio'!$A:$M,8,FALSE)</f>
        <v>0.36111111111111116</v>
      </c>
    </row>
    <row r="2976" spans="1:13" x14ac:dyDescent="0.25">
      <c r="A2976" s="7">
        <v>411540</v>
      </c>
      <c r="B2976" s="7">
        <v>4115408</v>
      </c>
      <c r="C2976" t="s">
        <v>4022</v>
      </c>
      <c r="D2976" t="s">
        <v>3827</v>
      </c>
      <c r="E2976" t="s">
        <v>3828</v>
      </c>
      <c r="F2976" t="s">
        <v>10</v>
      </c>
      <c r="G2976">
        <f>VLOOKUP(A2976,[1]pop_total!$A:$H,8,FALSE)</f>
        <v>15901</v>
      </c>
      <c r="H2976">
        <f t="shared" si="138"/>
        <v>15901</v>
      </c>
      <c r="I2976">
        <v>0.72199999999999998</v>
      </c>
      <c r="J2976" s="1">
        <f>VLOOKUP(B2976,[2]Planilha1!$A:$F,6,FALSE)</f>
        <v>94855877.989999995</v>
      </c>
      <c r="K2976" s="10">
        <f t="shared" si="139"/>
        <v>5965.4033073391611</v>
      </c>
      <c r="L2976" s="8">
        <f t="shared" si="140"/>
        <v>5965.4033073391611</v>
      </c>
      <c r="M2976" s="14">
        <f>VLOOKUP(B2976,'[3]IVIC médio'!$A:$M,8,FALSE)</f>
        <v>0.86666666666666681</v>
      </c>
    </row>
    <row r="2977" spans="1:13" x14ac:dyDescent="0.25">
      <c r="A2977" s="7">
        <v>314040</v>
      </c>
      <c r="B2977" s="7">
        <v>3140407</v>
      </c>
      <c r="C2977" t="s">
        <v>2647</v>
      </c>
      <c r="D2977" t="s">
        <v>2181</v>
      </c>
      <c r="E2977" t="s">
        <v>2182</v>
      </c>
      <c r="F2977" t="s">
        <v>10</v>
      </c>
      <c r="G2977">
        <f>VLOOKUP(A2977,[1]pop_total!$A:$H,8,FALSE)</f>
        <v>3200</v>
      </c>
      <c r="H2977">
        <f t="shared" si="138"/>
        <v>3200</v>
      </c>
      <c r="I2977">
        <v>0.65</v>
      </c>
      <c r="J2977" s="1">
        <f>VLOOKUP(B2977,[2]Planilha1!$A:$F,6,FALSE)</f>
        <v>25112146.07</v>
      </c>
      <c r="K2977" s="10">
        <f t="shared" si="139"/>
        <v>7847.5456468749999</v>
      </c>
      <c r="L2977" s="8">
        <f t="shared" si="140"/>
        <v>7847.5456468749999</v>
      </c>
      <c r="M2977" s="14">
        <f>VLOOKUP(B2977,'[3]IVIC médio'!$A:$M,8,FALSE)</f>
        <v>0.3</v>
      </c>
    </row>
    <row r="2978" spans="1:13" x14ac:dyDescent="0.25">
      <c r="A2978" s="7">
        <v>431205</v>
      </c>
      <c r="B2978" s="7">
        <v>4312054</v>
      </c>
      <c r="C2978" t="s">
        <v>4693</v>
      </c>
      <c r="D2978" t="s">
        <v>4459</v>
      </c>
      <c r="E2978" t="s">
        <v>3828</v>
      </c>
      <c r="F2978" t="s">
        <v>10</v>
      </c>
      <c r="G2978">
        <f>VLOOKUP(A2978,[1]pop_total!$A:$H,8,FALSE)</f>
        <v>3969</v>
      </c>
      <c r="H2978">
        <f t="shared" si="138"/>
        <v>3969</v>
      </c>
      <c r="I2978">
        <v>0.68700000000000006</v>
      </c>
      <c r="J2978" s="1">
        <f>VLOOKUP(B2978,[2]Planilha1!$A:$F,6,FALSE)</f>
        <v>38441397.990000002</v>
      </c>
      <c r="K2978" s="10">
        <f t="shared" si="139"/>
        <v>9685.411436130009</v>
      </c>
      <c r="L2978" s="8">
        <f t="shared" si="140"/>
        <v>9685.411436130009</v>
      </c>
      <c r="M2978" s="14">
        <f>VLOOKUP(B2978,'[3]IVIC médio'!$A:$M,8,FALSE)</f>
        <v>0.1333333333333333</v>
      </c>
    </row>
    <row r="2979" spans="1:13" x14ac:dyDescent="0.25">
      <c r="A2979" s="7">
        <v>411545</v>
      </c>
      <c r="B2979" s="7">
        <v>4115457</v>
      </c>
      <c r="C2979" t="s">
        <v>4023</v>
      </c>
      <c r="D2979" t="s">
        <v>3827</v>
      </c>
      <c r="E2979" t="s">
        <v>3828</v>
      </c>
      <c r="F2979" t="s">
        <v>10</v>
      </c>
      <c r="G2979">
        <f>VLOOKUP(A2979,[1]pop_total!$A:$H,8,FALSE)</f>
        <v>4504</v>
      </c>
      <c r="H2979">
        <f t="shared" si="138"/>
        <v>4504</v>
      </c>
      <c r="I2979">
        <v>0.61399999999999999</v>
      </c>
      <c r="J2979" s="1">
        <f>VLOOKUP(B2979,[2]Planilha1!$A:$F,6,FALSE)</f>
        <v>45599291.969999999</v>
      </c>
      <c r="K2979" s="10">
        <f t="shared" si="139"/>
        <v>10124.176725133215</v>
      </c>
      <c r="L2979" s="8">
        <f t="shared" si="140"/>
        <v>10124.176725133215</v>
      </c>
      <c r="M2979" s="14">
        <f>VLOOKUP(B2979,'[3]IVIC médio'!$A:$M,8,FALSE)</f>
        <v>0.15</v>
      </c>
    </row>
    <row r="2980" spans="1:13" x14ac:dyDescent="0.25">
      <c r="A2980" s="7">
        <v>314050</v>
      </c>
      <c r="B2980" s="7">
        <v>3140506</v>
      </c>
      <c r="C2980" t="s">
        <v>2648</v>
      </c>
      <c r="D2980" t="s">
        <v>2181</v>
      </c>
      <c r="E2980" t="s">
        <v>2182</v>
      </c>
      <c r="F2980" t="s">
        <v>10</v>
      </c>
      <c r="G2980">
        <f>VLOOKUP(A2980,[1]pop_total!$A:$H,8,FALSE)</f>
        <v>14003</v>
      </c>
      <c r="H2980">
        <f t="shared" si="138"/>
        <v>14003</v>
      </c>
      <c r="I2980">
        <v>0.66900000000000004</v>
      </c>
      <c r="J2980" s="1">
        <f>VLOOKUP(B2980,[2]Planilha1!$A:$F,6,FALSE)</f>
        <v>70914846.069999993</v>
      </c>
      <c r="K2980" s="10">
        <f t="shared" si="139"/>
        <v>5064.2609490823388</v>
      </c>
      <c r="L2980" s="8">
        <f t="shared" si="140"/>
        <v>5064.2609490823388</v>
      </c>
      <c r="M2980" s="14">
        <f>VLOOKUP(B2980,'[3]IVIC médio'!$A:$M,8,FALSE)</f>
        <v>0.46666666666666667</v>
      </c>
    </row>
    <row r="2981" spans="1:13" x14ac:dyDescent="0.25">
      <c r="A2981" s="7">
        <v>230790</v>
      </c>
      <c r="B2981" s="7">
        <v>2307908</v>
      </c>
      <c r="C2981" t="s">
        <v>1009</v>
      </c>
      <c r="D2981" t="s">
        <v>905</v>
      </c>
      <c r="E2981" t="s">
        <v>466</v>
      </c>
      <c r="F2981" t="s">
        <v>10</v>
      </c>
      <c r="G2981">
        <f>VLOOKUP(A2981,[1]pop_total!$A:$H,8,FALSE)</f>
        <v>10846</v>
      </c>
      <c r="H2981">
        <f t="shared" si="138"/>
        <v>10846</v>
      </c>
      <c r="I2981">
        <v>0.59899999999999998</v>
      </c>
      <c r="J2981" s="1">
        <f>VLOOKUP(B2981,[2]Planilha1!$A:$F,6,FALSE)</f>
        <v>63646958.640000001</v>
      </c>
      <c r="K2981" s="10">
        <f t="shared" si="139"/>
        <v>5868.2425447169462</v>
      </c>
      <c r="L2981" s="8">
        <f t="shared" si="140"/>
        <v>5868.2425447169462</v>
      </c>
      <c r="M2981" s="14">
        <f>VLOOKUP(B2981,'[3]IVIC médio'!$A:$M,8,FALSE)</f>
        <v>0.28333333333333333</v>
      </c>
    </row>
    <row r="2982" spans="1:13" x14ac:dyDescent="0.25">
      <c r="A2982" s="7">
        <v>352920</v>
      </c>
      <c r="B2982" s="7">
        <v>3529203</v>
      </c>
      <c r="C2982" t="s">
        <v>3522</v>
      </c>
      <c r="D2982" t="s">
        <v>3202</v>
      </c>
      <c r="E2982" t="s">
        <v>2182</v>
      </c>
      <c r="F2982" t="s">
        <v>10</v>
      </c>
      <c r="G2982">
        <f>VLOOKUP(A2982,[1]pop_total!$A:$H,8,FALSE)</f>
        <v>24881</v>
      </c>
      <c r="H2982">
        <f t="shared" si="138"/>
        <v>24881</v>
      </c>
      <c r="I2982">
        <v>0.72099999999999997</v>
      </c>
      <c r="J2982" s="1">
        <f>VLOOKUP(B2982,[2]Planilha1!$A:$F,6,FALSE)</f>
        <v>138366720.46000001</v>
      </c>
      <c r="K2982" s="10">
        <f t="shared" si="139"/>
        <v>5561.139844057715</v>
      </c>
      <c r="L2982" s="8">
        <f t="shared" si="140"/>
        <v>5561.139844057715</v>
      </c>
      <c r="M2982" s="14">
        <f>VLOOKUP(B2982,'[3]IVIC médio'!$A:$M,8,FALSE)</f>
        <v>0.51666666666666661</v>
      </c>
    </row>
    <row r="2983" spans="1:13" x14ac:dyDescent="0.25">
      <c r="A2983" s="7">
        <v>240740</v>
      </c>
      <c r="B2983" s="7">
        <v>2407401</v>
      </c>
      <c r="C2983" t="s">
        <v>1165</v>
      </c>
      <c r="D2983" t="s">
        <v>1086</v>
      </c>
      <c r="E2983" t="s">
        <v>466</v>
      </c>
      <c r="F2983" t="s">
        <v>10</v>
      </c>
      <c r="G2983">
        <f>VLOOKUP(A2983,[1]pop_total!$A:$H,8,FALSE)</f>
        <v>8179</v>
      </c>
      <c r="H2983">
        <f t="shared" si="138"/>
        <v>8179</v>
      </c>
      <c r="I2983">
        <v>0.622</v>
      </c>
      <c r="J2983" s="1">
        <f>VLOOKUP(B2983,[2]Planilha1!$A:$F,6,FALSE)</f>
        <v>37658069.229999997</v>
      </c>
      <c r="K2983" s="10">
        <f t="shared" si="139"/>
        <v>4604.238810368015</v>
      </c>
      <c r="L2983" s="8">
        <f t="shared" si="140"/>
        <v>4604.238810368015</v>
      </c>
      <c r="M2983" s="14">
        <f>VLOOKUP(B2983,'[3]IVIC médio'!$A:$M,8,FALSE)</f>
        <v>0.21666666666666665</v>
      </c>
    </row>
    <row r="2984" spans="1:13" x14ac:dyDescent="0.25">
      <c r="A2984" s="7">
        <v>314053</v>
      </c>
      <c r="B2984" s="7">
        <v>3140530</v>
      </c>
      <c r="C2984" t="s">
        <v>2649</v>
      </c>
      <c r="D2984" t="s">
        <v>2181</v>
      </c>
      <c r="E2984" t="s">
        <v>2182</v>
      </c>
      <c r="F2984" t="s">
        <v>10</v>
      </c>
      <c r="G2984">
        <f>VLOOKUP(A2984,[1]pop_total!$A:$H,8,FALSE)</f>
        <v>8396</v>
      </c>
      <c r="H2984">
        <f t="shared" si="138"/>
        <v>8396</v>
      </c>
      <c r="I2984">
        <v>0.63500000000000001</v>
      </c>
      <c r="J2984" s="1">
        <f>VLOOKUP(B2984,[2]Planilha1!$A:$F,6,FALSE)</f>
        <v>42593975.950000003</v>
      </c>
      <c r="K2984" s="10">
        <f t="shared" si="139"/>
        <v>5073.1271974749889</v>
      </c>
      <c r="L2984" s="8">
        <f t="shared" si="140"/>
        <v>5073.1271974749889</v>
      </c>
      <c r="M2984" s="14">
        <f>VLOOKUP(B2984,'[3]IVIC médio'!$A:$M,8,FALSE)</f>
        <v>0.41666666666666669</v>
      </c>
    </row>
    <row r="2985" spans="1:13" x14ac:dyDescent="0.25">
      <c r="A2985" s="7">
        <v>280400</v>
      </c>
      <c r="B2985" s="7">
        <v>2804003</v>
      </c>
      <c r="C2985" t="s">
        <v>1749</v>
      </c>
      <c r="D2985" t="s">
        <v>1716</v>
      </c>
      <c r="E2985" t="s">
        <v>466</v>
      </c>
      <c r="F2985" t="s">
        <v>10</v>
      </c>
      <c r="G2985">
        <f>VLOOKUP(A2985,[1]pop_total!$A:$H,8,FALSE)</f>
        <v>15719</v>
      </c>
      <c r="H2985">
        <f t="shared" si="138"/>
        <v>15719</v>
      </c>
      <c r="I2985">
        <v>0.61799999999999999</v>
      </c>
      <c r="J2985" s="1">
        <f>VLOOKUP(B2985,[2]Planilha1!$A:$F,6,FALSE)</f>
        <v>91450566.079999998</v>
      </c>
      <c r="K2985" s="10">
        <f t="shared" si="139"/>
        <v>5817.836126980088</v>
      </c>
      <c r="L2985" s="8">
        <f t="shared" si="140"/>
        <v>5817.836126980088</v>
      </c>
      <c r="M2985" s="14">
        <f>VLOOKUP(B2985,'[3]IVIC médio'!$A:$M,8,FALSE)</f>
        <v>0.65555555555555556</v>
      </c>
    </row>
    <row r="2986" spans="1:13" x14ac:dyDescent="0.25">
      <c r="A2986" s="7">
        <v>411550</v>
      </c>
      <c r="B2986" s="7">
        <v>4115507</v>
      </c>
      <c r="C2986" t="s">
        <v>4024</v>
      </c>
      <c r="D2986" t="s">
        <v>3827</v>
      </c>
      <c r="E2986" t="s">
        <v>3828</v>
      </c>
      <c r="F2986" t="s">
        <v>10</v>
      </c>
      <c r="G2986">
        <f>VLOOKUP(A2986,[1]pop_total!$A:$H,8,FALSE)</f>
        <v>4699</v>
      </c>
      <c r="H2986">
        <f t="shared" si="138"/>
        <v>4699</v>
      </c>
      <c r="I2986">
        <v>0.72099999999999997</v>
      </c>
      <c r="J2986" s="1">
        <f>VLOOKUP(B2986,[2]Planilha1!$A:$F,6,FALSE)</f>
        <v>34490165.039999999</v>
      </c>
      <c r="K2986" s="10">
        <f t="shared" si="139"/>
        <v>7339.8946669504148</v>
      </c>
      <c r="L2986" s="8">
        <f t="shared" si="140"/>
        <v>7339.8946669504148</v>
      </c>
      <c r="M2986" s="14">
        <f>VLOOKUP(B2986,'[3]IVIC médio'!$A:$M,8,FALSE)</f>
        <v>0.54444444444444451</v>
      </c>
    </row>
    <row r="2987" spans="1:13" x14ac:dyDescent="0.25">
      <c r="A2987" s="7">
        <v>521290</v>
      </c>
      <c r="B2987" s="7">
        <v>5212907</v>
      </c>
      <c r="C2987" t="s">
        <v>5268</v>
      </c>
      <c r="D2987" t="s">
        <v>5136</v>
      </c>
      <c r="E2987" t="s">
        <v>4932</v>
      </c>
      <c r="F2987" t="s">
        <v>10</v>
      </c>
      <c r="G2987">
        <f>VLOOKUP(A2987,[1]pop_total!$A:$H,8,FALSE)</f>
        <v>2758</v>
      </c>
      <c r="H2987">
        <f t="shared" si="138"/>
        <v>2758</v>
      </c>
      <c r="I2987">
        <v>0.69899999999999995</v>
      </c>
      <c r="J2987" s="1">
        <f>VLOOKUP(B2987,[2]Planilha1!$A:$F,6,FALSE)</f>
        <v>29388671.809999999</v>
      </c>
      <c r="K2987" s="10">
        <f t="shared" si="139"/>
        <v>10655.791084118926</v>
      </c>
      <c r="L2987" s="8">
        <f t="shared" si="140"/>
        <v>10655.791084118926</v>
      </c>
      <c r="M2987" s="14">
        <f>VLOOKUP(B2987,'[3]IVIC médio'!$A:$M,8,FALSE)</f>
        <v>-5.5555555555555584E-3</v>
      </c>
    </row>
    <row r="2988" spans="1:13" x14ac:dyDescent="0.25">
      <c r="A2988" s="7">
        <v>292090</v>
      </c>
      <c r="B2988" s="7">
        <v>2920908</v>
      </c>
      <c r="C2988" t="s">
        <v>2029</v>
      </c>
      <c r="D2988" t="s">
        <v>1784</v>
      </c>
      <c r="E2988" t="s">
        <v>466</v>
      </c>
      <c r="F2988" t="s">
        <v>10</v>
      </c>
      <c r="G2988">
        <f>VLOOKUP(A2988,[1]pop_total!$A:$H,8,FALSE)</f>
        <v>13544</v>
      </c>
      <c r="H2988">
        <f t="shared" si="138"/>
        <v>13544</v>
      </c>
      <c r="I2988">
        <v>0.58099999999999996</v>
      </c>
      <c r="J2988" s="1">
        <f>VLOOKUP(B2988,[2]Planilha1!$A:$F,6,FALSE)</f>
        <v>69849013.060000002</v>
      </c>
      <c r="K2988" s="10">
        <f t="shared" si="139"/>
        <v>5157.1923405197876</v>
      </c>
      <c r="L2988" s="8">
        <f t="shared" si="140"/>
        <v>5157.1923405197876</v>
      </c>
      <c r="M2988" s="14">
        <f>VLOOKUP(B2988,'[3]IVIC médio'!$A:$M,8,FALSE)</f>
        <v>0.2</v>
      </c>
    </row>
    <row r="2989" spans="1:13" x14ac:dyDescent="0.25">
      <c r="A2989" s="7">
        <v>230800</v>
      </c>
      <c r="B2989" s="7">
        <v>2308005</v>
      </c>
      <c r="C2989" t="s">
        <v>1010</v>
      </c>
      <c r="D2989" t="s">
        <v>905</v>
      </c>
      <c r="E2989" t="s">
        <v>466</v>
      </c>
      <c r="F2989" t="s">
        <v>10</v>
      </c>
      <c r="G2989">
        <f>VLOOKUP(A2989,[1]pop_total!$A:$H,8,FALSE)</f>
        <v>37697</v>
      </c>
      <c r="H2989">
        <f t="shared" si="138"/>
        <v>37697</v>
      </c>
      <c r="I2989">
        <v>0.61599999999999999</v>
      </c>
      <c r="J2989" s="1">
        <f>VLOOKUP(B2989,[2]Planilha1!$A:$F,6,FALSE)</f>
        <v>165003650.55000001</v>
      </c>
      <c r="K2989" s="10">
        <f t="shared" si="139"/>
        <v>4377.1029670796088</v>
      </c>
      <c r="L2989" s="8">
        <f t="shared" si="140"/>
        <v>4377.1029670796088</v>
      </c>
      <c r="M2989" s="14">
        <f>VLOOKUP(B2989,'[3]IVIC médio'!$A:$M,8,FALSE)</f>
        <v>0.67222222222222217</v>
      </c>
    </row>
    <row r="2990" spans="1:13" x14ac:dyDescent="0.25">
      <c r="A2990" s="7">
        <v>220605</v>
      </c>
      <c r="B2990" s="7">
        <v>2206050</v>
      </c>
      <c r="C2990" t="s">
        <v>805</v>
      </c>
      <c r="D2990" t="s">
        <v>682</v>
      </c>
      <c r="E2990" t="s">
        <v>466</v>
      </c>
      <c r="F2990" t="s">
        <v>10</v>
      </c>
      <c r="G2990">
        <f>VLOOKUP(A2990,[1]pop_total!$A:$H,8,FALSE)</f>
        <v>5218</v>
      </c>
      <c r="H2990">
        <f t="shared" si="138"/>
        <v>5218</v>
      </c>
      <c r="I2990">
        <v>0.52500000000000002</v>
      </c>
      <c r="J2990" s="1">
        <f>VLOOKUP(B2990,[2]Planilha1!$A:$F,6,FALSE)</f>
        <v>30802440.960000001</v>
      </c>
      <c r="K2990" s="10">
        <f t="shared" si="139"/>
        <v>5903.1124875431206</v>
      </c>
      <c r="L2990" s="8">
        <f t="shared" si="140"/>
        <v>5903.1124875431206</v>
      </c>
      <c r="M2990" s="14">
        <f>VLOOKUP(B2990,'[3]IVIC médio'!$A:$M,8,FALSE)</f>
        <v>0.17222222222222222</v>
      </c>
    </row>
    <row r="2991" spans="1:13" x14ac:dyDescent="0.25">
      <c r="A2991" s="7">
        <v>250920</v>
      </c>
      <c r="B2991" s="7">
        <v>2509206</v>
      </c>
      <c r="C2991" t="s">
        <v>1357</v>
      </c>
      <c r="D2991" t="s">
        <v>1247</v>
      </c>
      <c r="E2991" t="s">
        <v>466</v>
      </c>
      <c r="F2991" t="s">
        <v>10</v>
      </c>
      <c r="G2991">
        <f>VLOOKUP(A2991,[1]pop_total!$A:$H,8,FALSE)</f>
        <v>14139</v>
      </c>
      <c r="H2991">
        <f t="shared" si="138"/>
        <v>14139</v>
      </c>
      <c r="I2991">
        <v>0.56699999999999995</v>
      </c>
      <c r="J2991" s="1">
        <f>VLOOKUP(B2991,[2]Planilha1!$A:$F,6,FALSE)</f>
        <v>58745039.469999999</v>
      </c>
      <c r="K2991" s="10">
        <f t="shared" si="139"/>
        <v>4154.822792983945</v>
      </c>
      <c r="L2991" s="8">
        <f t="shared" si="140"/>
        <v>4154.822792983945</v>
      </c>
      <c r="M2991" s="14">
        <f>VLOOKUP(B2991,'[3]IVIC médio'!$A:$M,8,FALSE)</f>
        <v>0.3888888888888889</v>
      </c>
    </row>
    <row r="2992" spans="1:13" x14ac:dyDescent="0.25">
      <c r="A2992" s="7">
        <v>421060</v>
      </c>
      <c r="B2992" s="7">
        <v>4210605</v>
      </c>
      <c r="C2992" t="s">
        <v>1357</v>
      </c>
      <c r="D2992" t="s">
        <v>4197</v>
      </c>
      <c r="E2992" t="s">
        <v>3828</v>
      </c>
      <c r="F2992" t="s">
        <v>10</v>
      </c>
      <c r="G2992">
        <f>VLOOKUP(A2992,[1]pop_total!$A:$H,8,FALSE)</f>
        <v>17162</v>
      </c>
      <c r="H2992">
        <f t="shared" si="138"/>
        <v>17162</v>
      </c>
      <c r="I2992">
        <v>0.77400000000000002</v>
      </c>
      <c r="J2992" s="1">
        <f>VLOOKUP(B2992,[2]Planilha1!$A:$F,6,FALSE)</f>
        <v>103849462.11</v>
      </c>
      <c r="K2992" s="10">
        <f t="shared" si="139"/>
        <v>6051.128196597133</v>
      </c>
      <c r="L2992" s="8">
        <f t="shared" si="140"/>
        <v>6051.128196597133</v>
      </c>
      <c r="M2992" s="14">
        <f>VLOOKUP(B2992,'[3]IVIC médio'!$A:$M,8,FALSE)</f>
        <v>0.83333333333333337</v>
      </c>
    </row>
    <row r="2993" spans="1:13" x14ac:dyDescent="0.25">
      <c r="A2993" s="7">
        <v>431210</v>
      </c>
      <c r="B2993" s="7">
        <v>4312104</v>
      </c>
      <c r="C2993" t="s">
        <v>4694</v>
      </c>
      <c r="D2993" t="s">
        <v>4459</v>
      </c>
      <c r="E2993" t="s">
        <v>3828</v>
      </c>
      <c r="F2993" t="s">
        <v>10</v>
      </c>
      <c r="G2993">
        <f>VLOOKUP(A2993,[1]pop_total!$A:$H,8,FALSE)</f>
        <v>4698</v>
      </c>
      <c r="H2993">
        <f t="shared" si="138"/>
        <v>4698</v>
      </c>
      <c r="I2993">
        <v>0.65600000000000003</v>
      </c>
      <c r="J2993" s="1">
        <f>VLOOKUP(B2993,[2]Planilha1!$A:$F,6,FALSE)</f>
        <v>36226494.979999997</v>
      </c>
      <c r="K2993" s="10">
        <f t="shared" si="139"/>
        <v>7711.0461856108977</v>
      </c>
      <c r="L2993" s="8">
        <f t="shared" si="140"/>
        <v>7711.0461856108977</v>
      </c>
      <c r="M2993" s="14">
        <f>VLOOKUP(B2993,'[3]IVIC médio'!$A:$M,8,FALSE)</f>
        <v>0.31111111111111117</v>
      </c>
    </row>
    <row r="2994" spans="1:13" x14ac:dyDescent="0.25">
      <c r="A2994" s="7">
        <v>292100</v>
      </c>
      <c r="B2994" s="7">
        <v>2921005</v>
      </c>
      <c r="C2994" t="s">
        <v>2030</v>
      </c>
      <c r="D2994" t="s">
        <v>1784</v>
      </c>
      <c r="E2994" t="s">
        <v>466</v>
      </c>
      <c r="F2994" t="s">
        <v>10</v>
      </c>
      <c r="G2994">
        <f>VLOOKUP(A2994,[1]pop_total!$A:$H,8,FALSE)</f>
        <v>42566</v>
      </c>
      <c r="H2994">
        <f t="shared" si="138"/>
        <v>42566</v>
      </c>
      <c r="I2994">
        <v>0.66800000000000004</v>
      </c>
      <c r="J2994" s="1">
        <f>VLOOKUP(B2994,[2]Planilha1!$A:$F,6,FALSE)</f>
        <v>411579930.81999999</v>
      </c>
      <c r="K2994" s="10">
        <f t="shared" si="139"/>
        <v>9669.2179396701595</v>
      </c>
      <c r="L2994" s="8">
        <f t="shared" si="140"/>
        <v>9669.2179396701595</v>
      </c>
      <c r="M2994" s="14">
        <f>VLOOKUP(B2994,'[3]IVIC médio'!$A:$M,8,FALSE)</f>
        <v>0.23888888888888887</v>
      </c>
    </row>
    <row r="2995" spans="1:13" x14ac:dyDescent="0.25">
      <c r="A2995" s="7">
        <v>270500</v>
      </c>
      <c r="B2995" s="7">
        <v>2705002</v>
      </c>
      <c r="C2995" t="s">
        <v>1669</v>
      </c>
      <c r="D2995" t="s">
        <v>1620</v>
      </c>
      <c r="E2995" t="s">
        <v>466</v>
      </c>
      <c r="F2995" t="s">
        <v>10</v>
      </c>
      <c r="G2995">
        <f>VLOOKUP(A2995,[1]pop_total!$A:$H,8,FALSE)</f>
        <v>21844</v>
      </c>
      <c r="H2995">
        <f t="shared" si="138"/>
        <v>21844</v>
      </c>
      <c r="I2995">
        <v>0.504</v>
      </c>
      <c r="J2995" s="1">
        <f>VLOOKUP(B2995,[2]Planilha1!$A:$F,6,FALSE)</f>
        <v>129744822.51000001</v>
      </c>
      <c r="K2995" s="10">
        <f t="shared" si="139"/>
        <v>5939.6091608679735</v>
      </c>
      <c r="L2995" s="8">
        <f t="shared" si="140"/>
        <v>5939.6091608679735</v>
      </c>
      <c r="M2995" s="14">
        <f>VLOOKUP(B2995,'[3]IVIC médio'!$A:$M,8,FALSE)</f>
        <v>0.23333333333333339</v>
      </c>
    </row>
    <row r="2996" spans="1:13" x14ac:dyDescent="0.25">
      <c r="A2996" s="7">
        <v>210640</v>
      </c>
      <c r="B2996" s="7">
        <v>2106409</v>
      </c>
      <c r="C2996" t="s">
        <v>577</v>
      </c>
      <c r="D2996" t="s">
        <v>465</v>
      </c>
      <c r="E2996" t="s">
        <v>466</v>
      </c>
      <c r="F2996" t="s">
        <v>10</v>
      </c>
      <c r="G2996">
        <f>VLOOKUP(A2996,[1]pop_total!$A:$H,8,FALSE)</f>
        <v>17090</v>
      </c>
      <c r="H2996">
        <f t="shared" si="138"/>
        <v>17090</v>
      </c>
      <c r="I2996">
        <v>0.56999999999999995</v>
      </c>
      <c r="J2996" s="1">
        <f>VLOOKUP(B2996,[2]Planilha1!$A:$F,6,FALSE)</f>
        <v>85587708.180000007</v>
      </c>
      <c r="K2996" s="10">
        <f t="shared" si="139"/>
        <v>5008.0578221181986</v>
      </c>
      <c r="L2996" s="8">
        <f t="shared" si="140"/>
        <v>5008.0578221181986</v>
      </c>
      <c r="M2996" s="14">
        <f>VLOOKUP(B2996,'[3]IVIC médio'!$A:$M,8,FALSE)</f>
        <v>0.3611111111111111</v>
      </c>
    </row>
    <row r="2997" spans="1:13" x14ac:dyDescent="0.25">
      <c r="A2997" s="7">
        <v>314055</v>
      </c>
      <c r="B2997" s="7">
        <v>3140555</v>
      </c>
      <c r="C2997" t="s">
        <v>2650</v>
      </c>
      <c r="D2997" t="s">
        <v>2181</v>
      </c>
      <c r="E2997" t="s">
        <v>2182</v>
      </c>
      <c r="F2997" t="s">
        <v>10</v>
      </c>
      <c r="G2997">
        <f>VLOOKUP(A2997,[1]pop_total!$A:$H,8,FALSE)</f>
        <v>9112</v>
      </c>
      <c r="H2997">
        <f t="shared" si="138"/>
        <v>9112</v>
      </c>
      <c r="I2997">
        <v>0.58099999999999996</v>
      </c>
      <c r="J2997" s="1">
        <f>VLOOKUP(B2997,[2]Planilha1!$A:$F,6,FALSE)</f>
        <v>35276975.420000002</v>
      </c>
      <c r="K2997" s="10">
        <f t="shared" si="139"/>
        <v>3871.485449956102</v>
      </c>
      <c r="L2997" s="8">
        <f t="shared" si="140"/>
        <v>3871.485449956102</v>
      </c>
      <c r="M2997" s="14">
        <f>VLOOKUP(B2997,'[3]IVIC médio'!$A:$M,8,FALSE)</f>
        <v>0.16111111111111112</v>
      </c>
    </row>
    <row r="2998" spans="1:13" x14ac:dyDescent="0.25">
      <c r="A2998" s="7">
        <v>352930</v>
      </c>
      <c r="B2998" s="7">
        <v>3529302</v>
      </c>
      <c r="C2998" t="s">
        <v>3523</v>
      </c>
      <c r="D2998" t="s">
        <v>3202</v>
      </c>
      <c r="E2998" t="s">
        <v>2182</v>
      </c>
      <c r="F2998" t="s">
        <v>10</v>
      </c>
      <c r="G2998">
        <f>VLOOKUP(A2998,[1]pop_total!$A:$H,8,FALSE)</f>
        <v>79033</v>
      </c>
      <c r="H2998">
        <f t="shared" si="138"/>
        <v>79033</v>
      </c>
      <c r="I2998">
        <v>0.77300000000000002</v>
      </c>
      <c r="J2998" s="1">
        <f>VLOOKUP(B2998,[2]Planilha1!$A:$F,6,FALSE)</f>
        <v>429289655.92000002</v>
      </c>
      <c r="K2998" s="10">
        <f t="shared" si="139"/>
        <v>5431.7773072007894</v>
      </c>
      <c r="L2998" s="8">
        <f t="shared" si="140"/>
        <v>5431.7773072007894</v>
      </c>
      <c r="M2998" s="14">
        <f>VLOOKUP(B2998,'[3]IVIC médio'!$A:$M,8,FALSE)</f>
        <v>0.48333333333333339</v>
      </c>
    </row>
    <row r="2999" spans="1:13" x14ac:dyDescent="0.25">
      <c r="A2999" s="7">
        <v>250930</v>
      </c>
      <c r="B2999" s="7">
        <v>2509305</v>
      </c>
      <c r="C2999" t="s">
        <v>1358</v>
      </c>
      <c r="D2999" t="s">
        <v>1247</v>
      </c>
      <c r="E2999" t="s">
        <v>466</v>
      </c>
      <c r="F2999" t="s">
        <v>10</v>
      </c>
      <c r="G2999">
        <f>VLOOKUP(A2999,[1]pop_total!$A:$H,8,FALSE)</f>
        <v>8244</v>
      </c>
      <c r="H2999">
        <f t="shared" si="138"/>
        <v>8244</v>
      </c>
      <c r="I2999">
        <v>0.53600000000000003</v>
      </c>
      <c r="J2999" s="1">
        <f>VLOOKUP(B2999,[2]Planilha1!$A:$F,6,FALSE)</f>
        <v>62439251.130000003</v>
      </c>
      <c r="K2999" s="10">
        <f t="shared" si="139"/>
        <v>7573.9023689956339</v>
      </c>
      <c r="L2999" s="8">
        <f t="shared" si="140"/>
        <v>7573.9023689956339</v>
      </c>
      <c r="M2999" s="14">
        <f>VLOOKUP(B2999,'[3]IVIC médio'!$A:$M,8,FALSE)</f>
        <v>0.7</v>
      </c>
    </row>
    <row r="3000" spans="1:13" x14ac:dyDescent="0.25">
      <c r="A3000" s="7">
        <v>171270</v>
      </c>
      <c r="B3000" s="7">
        <v>1712702</v>
      </c>
      <c r="C3000" t="s">
        <v>398</v>
      </c>
      <c r="D3000" t="s">
        <v>327</v>
      </c>
      <c r="E3000" t="s">
        <v>9</v>
      </c>
      <c r="F3000" t="s">
        <v>10</v>
      </c>
      <c r="G3000">
        <f>VLOOKUP(A3000,[1]pop_total!$A:$H,8,FALSE)</f>
        <v>2748</v>
      </c>
      <c r="H3000">
        <f t="shared" si="138"/>
        <v>2748</v>
      </c>
      <c r="I3000">
        <v>0.60699999999999998</v>
      </c>
      <c r="J3000" s="1">
        <f>VLOOKUP(B3000,[2]Planilha1!$A:$F,6,FALSE)</f>
        <v>29797841.890000001</v>
      </c>
      <c r="K3000" s="10">
        <f t="shared" si="139"/>
        <v>10843.465025473071</v>
      </c>
      <c r="L3000" s="8">
        <f t="shared" si="140"/>
        <v>10843.465025473071</v>
      </c>
      <c r="M3000" s="14">
        <f>VLOOKUP(B3000,'[3]IVIC médio'!$A:$M,8,FALSE)</f>
        <v>0.32777777777777783</v>
      </c>
    </row>
    <row r="3001" spans="1:13" x14ac:dyDescent="0.25">
      <c r="A3001" s="7">
        <v>411560</v>
      </c>
      <c r="B3001" s="7">
        <v>4115606</v>
      </c>
      <c r="C3001" t="s">
        <v>4025</v>
      </c>
      <c r="D3001" t="s">
        <v>3827</v>
      </c>
      <c r="E3001" t="s">
        <v>3828</v>
      </c>
      <c r="F3001" t="s">
        <v>10</v>
      </c>
      <c r="G3001">
        <f>VLOOKUP(A3001,[1]pop_total!$A:$H,8,FALSE)</f>
        <v>18450</v>
      </c>
      <c r="H3001">
        <f t="shared" si="138"/>
        <v>18450</v>
      </c>
      <c r="I3001">
        <v>0.72499999999999998</v>
      </c>
      <c r="J3001" s="1">
        <f>VLOOKUP(B3001,[2]Planilha1!$A:$F,6,FALSE)</f>
        <v>152820738.37</v>
      </c>
      <c r="K3001" s="10">
        <f t="shared" si="139"/>
        <v>8282.9668493224926</v>
      </c>
      <c r="L3001" s="8">
        <f t="shared" si="140"/>
        <v>8282.9668493224926</v>
      </c>
      <c r="M3001" s="14">
        <f>VLOOKUP(B3001,'[3]IVIC médio'!$A:$M,8,FALSE)</f>
        <v>0.4333333333333334</v>
      </c>
    </row>
    <row r="3002" spans="1:13" x14ac:dyDescent="0.25">
      <c r="A3002" s="7">
        <v>314060</v>
      </c>
      <c r="B3002" s="7">
        <v>3140605</v>
      </c>
      <c r="C3002" t="s">
        <v>2651</v>
      </c>
      <c r="D3002" t="s">
        <v>2181</v>
      </c>
      <c r="E3002" t="s">
        <v>2182</v>
      </c>
      <c r="F3002" t="s">
        <v>10</v>
      </c>
      <c r="G3002">
        <f>VLOOKUP(A3002,[1]pop_total!$A:$H,8,FALSE)</f>
        <v>3963</v>
      </c>
      <c r="H3002">
        <f t="shared" si="138"/>
        <v>3963</v>
      </c>
      <c r="I3002">
        <v>0.59699999999999998</v>
      </c>
      <c r="J3002" s="1">
        <f>VLOOKUP(B3002,[2]Planilha1!$A:$F,6,FALSE)</f>
        <v>30983207.949999999</v>
      </c>
      <c r="K3002" s="10">
        <f t="shared" si="139"/>
        <v>7818.1195937421144</v>
      </c>
      <c r="L3002" s="8">
        <f t="shared" si="140"/>
        <v>7818.1195937421144</v>
      </c>
      <c r="M3002" s="14">
        <f>VLOOKUP(B3002,'[3]IVIC médio'!$A:$M,8,FALSE)</f>
        <v>1</v>
      </c>
    </row>
    <row r="3003" spans="1:13" x14ac:dyDescent="0.25">
      <c r="A3003" s="7">
        <v>314070</v>
      </c>
      <c r="B3003" s="7">
        <v>3140704</v>
      </c>
      <c r="C3003" t="s">
        <v>2652</v>
      </c>
      <c r="D3003" t="s">
        <v>2181</v>
      </c>
      <c r="E3003" t="s">
        <v>2182</v>
      </c>
      <c r="F3003" t="s">
        <v>10</v>
      </c>
      <c r="G3003">
        <f>VLOOKUP(A3003,[1]pop_total!$A:$H,8,FALSE)</f>
        <v>37841</v>
      </c>
      <c r="H3003">
        <f t="shared" si="138"/>
        <v>37841</v>
      </c>
      <c r="I3003">
        <v>0.70399999999999996</v>
      </c>
      <c r="J3003" s="1">
        <f>VLOOKUP(B3003,[2]Planilha1!$A:$F,6,FALSE)</f>
        <v>187263374.47999999</v>
      </c>
      <c r="K3003" s="10">
        <f t="shared" si="139"/>
        <v>4948.6898993155573</v>
      </c>
      <c r="L3003" s="8">
        <f t="shared" si="140"/>
        <v>4948.6898993155573</v>
      </c>
      <c r="M3003" s="14">
        <f>VLOOKUP(B3003,'[3]IVIC médio'!$A:$M,8,FALSE)</f>
        <v>0.63333333333333341</v>
      </c>
    </row>
    <row r="3004" spans="1:13" x14ac:dyDescent="0.25">
      <c r="A3004" s="7">
        <v>317150</v>
      </c>
      <c r="B3004" s="7">
        <v>3171501</v>
      </c>
      <c r="C3004" t="s">
        <v>3027</v>
      </c>
      <c r="D3004" t="s">
        <v>2181</v>
      </c>
      <c r="E3004" t="s">
        <v>2182</v>
      </c>
      <c r="F3004" t="s">
        <v>10</v>
      </c>
      <c r="G3004">
        <f>VLOOKUP(A3004,[1]pop_total!$A:$H,8,FALSE)</f>
        <v>3038</v>
      </c>
      <c r="H3004">
        <f t="shared" si="138"/>
        <v>3038</v>
      </c>
      <c r="I3004">
        <v>0.61199999999999999</v>
      </c>
      <c r="J3004" s="1">
        <f>VLOOKUP(B3004,[2]Planilha1!$A:$F,6,FALSE)</f>
        <v>33826784.75</v>
      </c>
      <c r="K3004" s="10">
        <f t="shared" si="139"/>
        <v>11134.557192231732</v>
      </c>
      <c r="L3004" s="8">
        <f t="shared" si="140"/>
        <v>11134.557192231732</v>
      </c>
      <c r="M3004" s="14">
        <f>VLOOKUP(B3004,'[3]IVIC médio'!$A:$M,8,FALSE)</f>
        <v>0.28333333333333333</v>
      </c>
    </row>
    <row r="3005" spans="1:13" x14ac:dyDescent="0.25">
      <c r="A3005" s="7">
        <v>314080</v>
      </c>
      <c r="B3005" s="7">
        <v>3140803</v>
      </c>
      <c r="C3005" t="s">
        <v>2653</v>
      </c>
      <c r="D3005" t="s">
        <v>2181</v>
      </c>
      <c r="E3005" t="s">
        <v>2182</v>
      </c>
      <c r="F3005" t="s">
        <v>10</v>
      </c>
      <c r="G3005">
        <f>VLOOKUP(A3005,[1]pop_total!$A:$H,8,FALSE)</f>
        <v>14121</v>
      </c>
      <c r="H3005">
        <f t="shared" si="138"/>
        <v>14121</v>
      </c>
      <c r="I3005">
        <v>0.72</v>
      </c>
      <c r="J3005" s="1">
        <f>VLOOKUP(B3005,[2]Planilha1!$A:$F,6,FALSE)</f>
        <v>80518914.340000004</v>
      </c>
      <c r="K3005" s="10">
        <f t="shared" si="139"/>
        <v>5702.0688577296232</v>
      </c>
      <c r="L3005" s="8">
        <f t="shared" si="140"/>
        <v>5702.0688577296232</v>
      </c>
      <c r="M3005" s="14">
        <f>VLOOKUP(B3005,'[3]IVIC médio'!$A:$M,8,FALSE)</f>
        <v>0.43888888888888894</v>
      </c>
    </row>
    <row r="3006" spans="1:13" x14ac:dyDescent="0.25">
      <c r="A3006" s="7">
        <v>314085</v>
      </c>
      <c r="B3006" s="7">
        <v>3140852</v>
      </c>
      <c r="C3006" t="s">
        <v>2654</v>
      </c>
      <c r="D3006" t="s">
        <v>2181</v>
      </c>
      <c r="E3006" t="s">
        <v>2182</v>
      </c>
      <c r="F3006" t="s">
        <v>10</v>
      </c>
      <c r="G3006">
        <f>VLOOKUP(A3006,[1]pop_total!$A:$H,8,FALSE)</f>
        <v>8895</v>
      </c>
      <c r="H3006">
        <f t="shared" si="138"/>
        <v>8895</v>
      </c>
      <c r="I3006">
        <v>0.61599999999999999</v>
      </c>
      <c r="J3006" s="1">
        <f>VLOOKUP(B3006,[2]Planilha1!$A:$F,6,FALSE)</f>
        <v>54749692</v>
      </c>
      <c r="K3006" s="10">
        <f t="shared" si="139"/>
        <v>6155.1087127599776</v>
      </c>
      <c r="L3006" s="8">
        <f t="shared" si="140"/>
        <v>6155.1087127599776</v>
      </c>
      <c r="M3006" s="14">
        <f>VLOOKUP(B3006,'[3]IVIC médio'!$A:$M,8,FALSE)</f>
        <v>0.53333333333333344</v>
      </c>
    </row>
    <row r="3007" spans="1:13" x14ac:dyDescent="0.25">
      <c r="A3007" s="7">
        <v>220610</v>
      </c>
      <c r="B3007" s="7">
        <v>2206100</v>
      </c>
      <c r="C3007" t="s">
        <v>806</v>
      </c>
      <c r="D3007" t="s">
        <v>682</v>
      </c>
      <c r="E3007" t="s">
        <v>466</v>
      </c>
      <c r="F3007" t="s">
        <v>10</v>
      </c>
      <c r="G3007">
        <f>VLOOKUP(A3007,[1]pop_total!$A:$H,8,FALSE)</f>
        <v>10641</v>
      </c>
      <c r="H3007">
        <f t="shared" si="138"/>
        <v>10641</v>
      </c>
      <c r="I3007">
        <v>0.56200000000000006</v>
      </c>
      <c r="J3007" s="1">
        <f>VLOOKUP(B3007,[2]Planilha1!$A:$F,6,FALSE)</f>
        <v>50507300.18</v>
      </c>
      <c r="K3007" s="10">
        <f t="shared" si="139"/>
        <v>4746.4806108448456</v>
      </c>
      <c r="L3007" s="8">
        <f t="shared" si="140"/>
        <v>4746.4806108448456</v>
      </c>
      <c r="M3007" s="14">
        <f>VLOOKUP(B3007,'[3]IVIC médio'!$A:$M,8,FALSE)</f>
        <v>0.31111111111111112</v>
      </c>
    </row>
    <row r="3008" spans="1:13" x14ac:dyDescent="0.25">
      <c r="A3008" s="7">
        <v>292105</v>
      </c>
      <c r="B3008" s="7">
        <v>2921054</v>
      </c>
      <c r="C3008" t="s">
        <v>2031</v>
      </c>
      <c r="D3008" t="s">
        <v>1784</v>
      </c>
      <c r="E3008" t="s">
        <v>466</v>
      </c>
      <c r="F3008" t="s">
        <v>10</v>
      </c>
      <c r="G3008">
        <f>VLOOKUP(A3008,[1]pop_total!$A:$H,8,FALSE)</f>
        <v>10330</v>
      </c>
      <c r="H3008">
        <f t="shared" si="138"/>
        <v>10330</v>
      </c>
      <c r="I3008">
        <v>0.57199999999999995</v>
      </c>
      <c r="J3008" s="1">
        <f>VLOOKUP(B3008,[2]Planilha1!$A:$F,6,FALSE)</f>
        <v>58690017.740000002</v>
      </c>
      <c r="K3008" s="10">
        <f t="shared" si="139"/>
        <v>5681.511881897386</v>
      </c>
      <c r="L3008" s="8">
        <f t="shared" si="140"/>
        <v>5681.511881897386</v>
      </c>
      <c r="M3008" s="14">
        <f>VLOOKUP(B3008,'[3]IVIC médio'!$A:$M,8,FALSE)</f>
        <v>0.3611111111111111</v>
      </c>
    </row>
    <row r="3009" spans="1:13" x14ac:dyDescent="0.25">
      <c r="A3009" s="7">
        <v>210650</v>
      </c>
      <c r="B3009" s="7">
        <v>2106508</v>
      </c>
      <c r="C3009" t="s">
        <v>578</v>
      </c>
      <c r="D3009" t="s">
        <v>465</v>
      </c>
      <c r="E3009" t="s">
        <v>466</v>
      </c>
      <c r="F3009" t="s">
        <v>10</v>
      </c>
      <c r="G3009">
        <f>VLOOKUP(A3009,[1]pop_total!$A:$H,8,FALSE)</f>
        <v>22034</v>
      </c>
      <c r="H3009">
        <f t="shared" si="138"/>
        <v>22034</v>
      </c>
      <c r="I3009">
        <v>0.61899999999999999</v>
      </c>
      <c r="J3009" s="1">
        <f>VLOOKUP(B3009,[2]Planilha1!$A:$F,6,FALSE)</f>
        <v>89388781.170000002</v>
      </c>
      <c r="K3009" s="10">
        <f t="shared" si="139"/>
        <v>4056.8567291458658</v>
      </c>
      <c r="L3009" s="8">
        <f t="shared" si="140"/>
        <v>4056.8567291458658</v>
      </c>
      <c r="M3009" s="14">
        <f>VLOOKUP(B3009,'[3]IVIC médio'!$A:$M,8,FALSE)</f>
        <v>0.40555555555555556</v>
      </c>
    </row>
    <row r="3010" spans="1:13" x14ac:dyDescent="0.25">
      <c r="A3010" s="7">
        <v>250933</v>
      </c>
      <c r="B3010" s="7">
        <v>2509339</v>
      </c>
      <c r="C3010" t="s">
        <v>1359</v>
      </c>
      <c r="D3010" t="s">
        <v>1247</v>
      </c>
      <c r="E3010" t="s">
        <v>466</v>
      </c>
      <c r="F3010" t="s">
        <v>10</v>
      </c>
      <c r="G3010">
        <f>VLOOKUP(A3010,[1]pop_total!$A:$H,8,FALSE)</f>
        <v>4571</v>
      </c>
      <c r="H3010">
        <f t="shared" si="138"/>
        <v>4571</v>
      </c>
      <c r="I3010">
        <v>0.54100000000000004</v>
      </c>
      <c r="J3010" s="1">
        <f>VLOOKUP(B3010,[2]Planilha1!$A:$F,6,FALSE)</f>
        <v>31728149.390000001</v>
      </c>
      <c r="K3010" s="10">
        <f t="shared" si="139"/>
        <v>6941.1834150076575</v>
      </c>
      <c r="L3010" s="8">
        <f t="shared" si="140"/>
        <v>6941.1834150076575</v>
      </c>
      <c r="M3010" s="14">
        <f>VLOOKUP(B3010,'[3]IVIC médio'!$A:$M,8,FALSE)</f>
        <v>0.55000000000000004</v>
      </c>
    </row>
    <row r="3011" spans="1:13" x14ac:dyDescent="0.25">
      <c r="A3011" s="7">
        <v>411570</v>
      </c>
      <c r="B3011" s="7">
        <v>4115705</v>
      </c>
      <c r="C3011" t="s">
        <v>4026</v>
      </c>
      <c r="D3011" t="s">
        <v>3827</v>
      </c>
      <c r="E3011" t="s">
        <v>3828</v>
      </c>
      <c r="F3011" t="s">
        <v>10</v>
      </c>
      <c r="G3011">
        <f>VLOOKUP(A3011,[1]pop_total!$A:$H,8,FALSE)</f>
        <v>39259</v>
      </c>
      <c r="H3011">
        <f t="shared" ref="H3011:H3074" si="141">IF(G3011&gt;200000, 200000, G3011)</f>
        <v>39259</v>
      </c>
      <c r="I3011">
        <v>0.74299999999999999</v>
      </c>
      <c r="J3011" s="1">
        <f>VLOOKUP(B3011,[2]Planilha1!$A:$F,6,FALSE)</f>
        <v>284969448.10000002</v>
      </c>
      <c r="K3011" s="10">
        <f t="shared" ref="K3011:K3074" si="142">J3011/G3011</f>
        <v>7258.7036883262444</v>
      </c>
      <c r="L3011" s="8">
        <f t="shared" ref="L3011:L3074" si="143">IF(K3011&gt;12739.39, 12739.39, K3011)</f>
        <v>7258.7036883262444</v>
      </c>
      <c r="M3011" s="14">
        <f>VLOOKUP(B3011,'[3]IVIC médio'!$A:$M,8,FALSE)</f>
        <v>0.4</v>
      </c>
    </row>
    <row r="3012" spans="1:13" x14ac:dyDescent="0.25">
      <c r="A3012" s="7">
        <v>314090</v>
      </c>
      <c r="B3012" s="7">
        <v>3140902</v>
      </c>
      <c r="C3012" t="s">
        <v>2655</v>
      </c>
      <c r="D3012" t="s">
        <v>2181</v>
      </c>
      <c r="E3012" t="s">
        <v>2182</v>
      </c>
      <c r="F3012" t="s">
        <v>10</v>
      </c>
      <c r="G3012">
        <f>VLOOKUP(A3012,[1]pop_total!$A:$H,8,FALSE)</f>
        <v>18552</v>
      </c>
      <c r="H3012">
        <f t="shared" si="141"/>
        <v>18552</v>
      </c>
      <c r="I3012">
        <v>0.63100000000000001</v>
      </c>
      <c r="J3012" s="1">
        <f>VLOOKUP(B3012,[2]Planilha1!$A:$F,6,FALSE)</f>
        <v>79355704.989999995</v>
      </c>
      <c r="K3012" s="10">
        <f t="shared" si="142"/>
        <v>4277.4743957524788</v>
      </c>
      <c r="L3012" s="8">
        <f t="shared" si="143"/>
        <v>4277.4743957524788</v>
      </c>
      <c r="M3012" s="14">
        <f>VLOOKUP(B3012,'[3]IVIC médio'!$A:$M,8,FALSE)</f>
        <v>6.1111111111111116E-2</v>
      </c>
    </row>
    <row r="3013" spans="1:13" x14ac:dyDescent="0.25">
      <c r="A3013" s="7">
        <v>431213</v>
      </c>
      <c r="B3013" s="7">
        <v>4312138</v>
      </c>
      <c r="C3013" t="s">
        <v>4695</v>
      </c>
      <c r="D3013" t="s">
        <v>4459</v>
      </c>
      <c r="E3013" t="s">
        <v>3828</v>
      </c>
      <c r="F3013" t="s">
        <v>10</v>
      </c>
      <c r="G3013">
        <f>VLOOKUP(A3013,[1]pop_total!$A:$H,8,FALSE)</f>
        <v>2553</v>
      </c>
      <c r="H3013">
        <f t="shared" si="141"/>
        <v>2553</v>
      </c>
      <c r="I3013">
        <v>0.72699999999999998</v>
      </c>
      <c r="J3013" s="1">
        <f>VLOOKUP(B3013,[2]Planilha1!$A:$F,6,FALSE)</f>
        <v>4229880.92</v>
      </c>
      <c r="K3013" s="10">
        <f t="shared" si="142"/>
        <v>1656.8276224050137</v>
      </c>
      <c r="L3013" s="8">
        <f t="shared" si="143"/>
        <v>1656.8276224050137</v>
      </c>
      <c r="M3013" s="14">
        <f>VLOOKUP(B3013,'[3]IVIC médio'!$A:$M,8,FALSE)</f>
        <v>0.1222222222222222</v>
      </c>
    </row>
    <row r="3014" spans="1:13" x14ac:dyDescent="0.25">
      <c r="A3014" s="7">
        <v>250937</v>
      </c>
      <c r="B3014" s="7">
        <v>2509370</v>
      </c>
      <c r="C3014" t="s">
        <v>1360</v>
      </c>
      <c r="D3014" t="s">
        <v>1247</v>
      </c>
      <c r="E3014" t="s">
        <v>466</v>
      </c>
      <c r="F3014" t="s">
        <v>10</v>
      </c>
      <c r="G3014">
        <f>VLOOKUP(A3014,[1]pop_total!$A:$H,8,FALSE)</f>
        <v>2543</v>
      </c>
      <c r="H3014">
        <f t="shared" si="141"/>
        <v>2543</v>
      </c>
      <c r="I3014">
        <v>0.56499999999999995</v>
      </c>
      <c r="J3014" s="1"/>
      <c r="K3014" s="10">
        <v>5485</v>
      </c>
      <c r="L3014" s="8">
        <f t="shared" si="143"/>
        <v>5485</v>
      </c>
      <c r="M3014" s="14">
        <f>VLOOKUP(B3014,'[3]IVIC médio'!$A:$M,8,FALSE)</f>
        <v>0.46666666666666667</v>
      </c>
    </row>
    <row r="3015" spans="1:13" x14ac:dyDescent="0.25">
      <c r="A3015" s="7">
        <v>431215</v>
      </c>
      <c r="B3015" s="7">
        <v>4312153</v>
      </c>
      <c r="C3015" t="s">
        <v>4696</v>
      </c>
      <c r="D3015" t="s">
        <v>4459</v>
      </c>
      <c r="E3015" t="s">
        <v>3828</v>
      </c>
      <c r="F3015" t="s">
        <v>10</v>
      </c>
      <c r="G3015">
        <f>VLOOKUP(A3015,[1]pop_total!$A:$H,8,FALSE)</f>
        <v>4859</v>
      </c>
      <c r="H3015">
        <f t="shared" si="141"/>
        <v>4859</v>
      </c>
      <c r="I3015">
        <v>0.746</v>
      </c>
      <c r="J3015" s="1">
        <f>VLOOKUP(B3015,[2]Planilha1!$A:$F,6,FALSE)</f>
        <v>38484235.119999997</v>
      </c>
      <c r="K3015" s="10">
        <f t="shared" si="142"/>
        <v>7920.1965671948956</v>
      </c>
      <c r="L3015" s="8">
        <f t="shared" si="143"/>
        <v>7920.1965671948956</v>
      </c>
      <c r="M3015" s="14">
        <f>VLOOKUP(B3015,'[3]IVIC médio'!$A:$M,8,FALSE)</f>
        <v>0.33333333333333337</v>
      </c>
    </row>
    <row r="3016" spans="1:13" x14ac:dyDescent="0.25">
      <c r="A3016" s="7">
        <v>431217</v>
      </c>
      <c r="B3016" s="7">
        <v>4312179</v>
      </c>
      <c r="C3016" t="s">
        <v>4697</v>
      </c>
      <c r="D3016" t="s">
        <v>4459</v>
      </c>
      <c r="E3016" t="s">
        <v>3828</v>
      </c>
      <c r="F3016" t="s">
        <v>10</v>
      </c>
      <c r="G3016">
        <f>VLOOKUP(A3016,[1]pop_total!$A:$H,8,FALSE)</f>
        <v>1795</v>
      </c>
      <c r="H3016">
        <f t="shared" si="141"/>
        <v>1795</v>
      </c>
      <c r="I3016">
        <v>0.71699999999999997</v>
      </c>
      <c r="J3016" s="1">
        <f>VLOOKUP(B3016,[2]Planilha1!$A:$F,6,FALSE)</f>
        <v>26271556.309999999</v>
      </c>
      <c r="K3016" s="10">
        <f t="shared" si="142"/>
        <v>14635.964518105849</v>
      </c>
      <c r="L3016" s="8">
        <f t="shared" si="143"/>
        <v>12739.39</v>
      </c>
      <c r="M3016" s="14">
        <f>VLOOKUP(B3016,'[3]IVIC médio'!$A:$M,8,FALSE)</f>
        <v>0.53333333333333333</v>
      </c>
    </row>
    <row r="3017" spans="1:13" x14ac:dyDescent="0.25">
      <c r="A3017" s="7">
        <v>411573</v>
      </c>
      <c r="B3017" s="7">
        <v>4115739</v>
      </c>
      <c r="C3017" t="s">
        <v>4027</v>
      </c>
      <c r="D3017" t="s">
        <v>3827</v>
      </c>
      <c r="E3017" t="s">
        <v>3828</v>
      </c>
      <c r="F3017" t="s">
        <v>10</v>
      </c>
      <c r="G3017">
        <f>VLOOKUP(A3017,[1]pop_total!$A:$H,8,FALSE)</f>
        <v>3267</v>
      </c>
      <c r="H3017">
        <f t="shared" si="141"/>
        <v>3267</v>
      </c>
      <c r="I3017">
        <v>0.63200000000000001</v>
      </c>
      <c r="J3017" s="1">
        <f>VLOOKUP(B3017,[2]Planilha1!$A:$F,6,FALSE)</f>
        <v>42471491.32</v>
      </c>
      <c r="K3017" s="10">
        <f t="shared" si="142"/>
        <v>13000.150388735843</v>
      </c>
      <c r="L3017" s="8">
        <f t="shared" si="143"/>
        <v>12739.39</v>
      </c>
      <c r="M3017" s="14">
        <f>VLOOKUP(B3017,'[3]IVIC médio'!$A:$M,8,FALSE)</f>
        <v>0.60555555555555562</v>
      </c>
    </row>
    <row r="3018" spans="1:13" x14ac:dyDescent="0.25">
      <c r="A3018" s="7">
        <v>314100</v>
      </c>
      <c r="B3018" s="7">
        <v>3141009</v>
      </c>
      <c r="C3018" t="s">
        <v>2656</v>
      </c>
      <c r="D3018" t="s">
        <v>2181</v>
      </c>
      <c r="E3018" t="s">
        <v>2182</v>
      </c>
      <c r="F3018" t="s">
        <v>10</v>
      </c>
      <c r="G3018">
        <f>VLOOKUP(A3018,[1]pop_total!$A:$H,8,FALSE)</f>
        <v>12038</v>
      </c>
      <c r="H3018">
        <f t="shared" si="141"/>
        <v>12038</v>
      </c>
      <c r="I3018">
        <v>0.66200000000000003</v>
      </c>
      <c r="J3018" s="1">
        <f>VLOOKUP(B3018,[2]Planilha1!$A:$F,6,FALSE)</f>
        <v>49953258.399999999</v>
      </c>
      <c r="K3018" s="10">
        <f t="shared" si="142"/>
        <v>4149.6310350556569</v>
      </c>
      <c r="L3018" s="8">
        <f t="shared" si="143"/>
        <v>4149.6310350556569</v>
      </c>
      <c r="M3018" s="14">
        <f>VLOOKUP(B3018,'[3]IVIC médio'!$A:$M,8,FALSE)</f>
        <v>0.31666666666666665</v>
      </c>
    </row>
    <row r="3019" spans="1:13" x14ac:dyDescent="0.25">
      <c r="A3019" s="7">
        <v>210660</v>
      </c>
      <c r="B3019" s="7">
        <v>2106607</v>
      </c>
      <c r="C3019" t="s">
        <v>579</v>
      </c>
      <c r="D3019" t="s">
        <v>465</v>
      </c>
      <c r="E3019" t="s">
        <v>466</v>
      </c>
      <c r="F3019" t="s">
        <v>10</v>
      </c>
      <c r="G3019">
        <f>VLOOKUP(A3019,[1]pop_total!$A:$H,8,FALSE)</f>
        <v>32174</v>
      </c>
      <c r="H3019">
        <f t="shared" si="141"/>
        <v>32174</v>
      </c>
      <c r="I3019">
        <v>0.55000000000000004</v>
      </c>
      <c r="J3019" s="1">
        <f>VLOOKUP(B3019,[2]Planilha1!$A:$F,6,FALSE)</f>
        <v>147089420.55000001</v>
      </c>
      <c r="K3019" s="10">
        <f t="shared" si="142"/>
        <v>4571.6858503760805</v>
      </c>
      <c r="L3019" s="8">
        <f t="shared" si="143"/>
        <v>4571.6858503760805</v>
      </c>
      <c r="M3019" s="14">
        <f>VLOOKUP(B3019,'[3]IVIC médio'!$A:$M,8,FALSE)</f>
        <v>0.35555555555555551</v>
      </c>
    </row>
    <row r="3020" spans="1:13" x14ac:dyDescent="0.25">
      <c r="A3020" s="7">
        <v>210663</v>
      </c>
      <c r="B3020" s="7">
        <v>2106631</v>
      </c>
      <c r="C3020" t="s">
        <v>580</v>
      </c>
      <c r="D3020" t="s">
        <v>465</v>
      </c>
      <c r="E3020" t="s">
        <v>466</v>
      </c>
      <c r="F3020" t="s">
        <v>10</v>
      </c>
      <c r="G3020">
        <f>VLOOKUP(A3020,[1]pop_total!$A:$H,8,FALSE)</f>
        <v>17432</v>
      </c>
      <c r="H3020">
        <f t="shared" si="141"/>
        <v>17432</v>
      </c>
      <c r="I3020">
        <v>0.53300000000000003</v>
      </c>
      <c r="J3020" s="1">
        <f>VLOOKUP(B3020,[2]Planilha1!$A:$F,6,FALSE)</f>
        <v>67451648.040000007</v>
      </c>
      <c r="K3020" s="10">
        <f t="shared" si="142"/>
        <v>3869.4153304268016</v>
      </c>
      <c r="L3020" s="8">
        <f t="shared" si="143"/>
        <v>3869.4153304268016</v>
      </c>
      <c r="M3020" s="14">
        <f>VLOOKUP(B3020,'[3]IVIC médio'!$A:$M,8,FALSE)</f>
        <v>0.43333333333333329</v>
      </c>
    </row>
    <row r="3021" spans="1:13" x14ac:dyDescent="0.25">
      <c r="A3021" s="7">
        <v>421070</v>
      </c>
      <c r="B3021" s="7">
        <v>4210704</v>
      </c>
      <c r="C3021" t="s">
        <v>4343</v>
      </c>
      <c r="D3021" t="s">
        <v>4197</v>
      </c>
      <c r="E3021" t="s">
        <v>3828</v>
      </c>
      <c r="F3021" t="s">
        <v>10</v>
      </c>
      <c r="G3021">
        <f>VLOOKUP(A3021,[1]pop_total!$A:$H,8,FALSE)</f>
        <v>2761</v>
      </c>
      <c r="H3021">
        <f t="shared" si="141"/>
        <v>2761</v>
      </c>
      <c r="I3021">
        <v>0.65700000000000003</v>
      </c>
      <c r="J3021" s="1">
        <f>VLOOKUP(B3021,[2]Planilha1!$A:$F,6,FALSE)</f>
        <v>29751239.93</v>
      </c>
      <c r="K3021" s="10">
        <f t="shared" si="142"/>
        <v>10775.53057950018</v>
      </c>
      <c r="L3021" s="8">
        <f t="shared" si="143"/>
        <v>10775.53057950018</v>
      </c>
      <c r="M3021" s="14">
        <f>VLOOKUP(B3021,'[3]IVIC médio'!$A:$M,8,FALSE)</f>
        <v>0.32222222222222224</v>
      </c>
    </row>
    <row r="3022" spans="1:13" x14ac:dyDescent="0.25">
      <c r="A3022" s="7">
        <v>314110</v>
      </c>
      <c r="B3022" s="7">
        <v>3141108</v>
      </c>
      <c r="C3022" t="s">
        <v>2657</v>
      </c>
      <c r="D3022" t="s">
        <v>2181</v>
      </c>
      <c r="E3022" t="s">
        <v>2182</v>
      </c>
      <c r="F3022" t="s">
        <v>10</v>
      </c>
      <c r="G3022">
        <f>VLOOKUP(A3022,[1]pop_total!$A:$H,8,FALSE)</f>
        <v>37618</v>
      </c>
      <c r="H3022">
        <f t="shared" si="141"/>
        <v>37618</v>
      </c>
      <c r="I3022">
        <v>0.73099999999999998</v>
      </c>
      <c r="J3022" s="1">
        <f>VLOOKUP(B3022,[2]Planilha1!$A:$F,6,FALSE)</f>
        <v>156974863.33000001</v>
      </c>
      <c r="K3022" s="10">
        <f t="shared" si="142"/>
        <v>4172.8657379446013</v>
      </c>
      <c r="L3022" s="8">
        <f t="shared" si="143"/>
        <v>4172.8657379446013</v>
      </c>
      <c r="M3022" s="14">
        <f>VLOOKUP(B3022,'[3]IVIC médio'!$A:$M,8,FALSE)</f>
        <v>0.47777777777777786</v>
      </c>
    </row>
    <row r="3023" spans="1:13" x14ac:dyDescent="0.25">
      <c r="A3023" s="7">
        <v>521295</v>
      </c>
      <c r="B3023" s="7">
        <v>5212956</v>
      </c>
      <c r="C3023" t="s">
        <v>5269</v>
      </c>
      <c r="D3023" t="s">
        <v>5136</v>
      </c>
      <c r="E3023" t="s">
        <v>4932</v>
      </c>
      <c r="F3023" t="s">
        <v>10</v>
      </c>
      <c r="G3023">
        <f>VLOOKUP(A3023,[1]pop_total!$A:$H,8,FALSE)</f>
        <v>4042</v>
      </c>
      <c r="H3023">
        <f t="shared" si="141"/>
        <v>4042</v>
      </c>
      <c r="I3023">
        <v>0.67900000000000005</v>
      </c>
      <c r="J3023" s="1">
        <f>VLOOKUP(B3023,[2]Planilha1!$A:$F,6,FALSE)</f>
        <v>35945530.719999999</v>
      </c>
      <c r="K3023" s="10">
        <f t="shared" si="142"/>
        <v>8893.0061157842647</v>
      </c>
      <c r="L3023" s="8">
        <f t="shared" si="143"/>
        <v>8893.0061157842647</v>
      </c>
      <c r="M3023" s="14">
        <f>VLOOKUP(B3023,'[3]IVIC médio'!$A:$M,8,FALSE)</f>
        <v>0.46666666666666667</v>
      </c>
    </row>
    <row r="3024" spans="1:13" x14ac:dyDescent="0.25">
      <c r="A3024" s="7">
        <v>270510</v>
      </c>
      <c r="B3024" s="7">
        <v>2705101</v>
      </c>
      <c r="C3024" t="s">
        <v>1670</v>
      </c>
      <c r="D3024" t="s">
        <v>1620</v>
      </c>
      <c r="E3024" t="s">
        <v>466</v>
      </c>
      <c r="F3024" t="s">
        <v>10</v>
      </c>
      <c r="G3024">
        <f>VLOOKUP(A3024,[1]pop_total!$A:$H,8,FALSE)</f>
        <v>23857</v>
      </c>
      <c r="H3024">
        <f t="shared" si="141"/>
        <v>23857</v>
      </c>
      <c r="I3024">
        <v>0.58399999999999996</v>
      </c>
      <c r="J3024" s="1">
        <f>VLOOKUP(B3024,[2]Planilha1!$A:$F,6,FALSE)</f>
        <v>129273389.06999999</v>
      </c>
      <c r="K3024" s="10">
        <f t="shared" si="142"/>
        <v>5418.6774980089695</v>
      </c>
      <c r="L3024" s="8">
        <f t="shared" si="143"/>
        <v>5418.6774980089695</v>
      </c>
      <c r="M3024" s="14">
        <f>VLOOKUP(B3024,'[3]IVIC médio'!$A:$M,8,FALSE)</f>
        <v>0.28333333333333333</v>
      </c>
    </row>
    <row r="3025" spans="1:13" x14ac:dyDescent="0.25">
      <c r="A3025" s="7">
        <v>510560</v>
      </c>
      <c r="B3025" s="7">
        <v>5105606</v>
      </c>
      <c r="C3025" t="s">
        <v>5066</v>
      </c>
      <c r="D3025" t="s">
        <v>5002</v>
      </c>
      <c r="E3025" t="s">
        <v>4932</v>
      </c>
      <c r="F3025" t="s">
        <v>10</v>
      </c>
      <c r="G3025">
        <f>VLOOKUP(A3025,[1]pop_total!$A:$H,8,FALSE)</f>
        <v>20091</v>
      </c>
      <c r="H3025">
        <f t="shared" si="141"/>
        <v>20091</v>
      </c>
      <c r="I3025">
        <v>0.71599999999999997</v>
      </c>
      <c r="J3025" s="1">
        <f>VLOOKUP(B3025,[2]Planilha1!$A:$F,6,FALSE)</f>
        <v>144740330.53</v>
      </c>
      <c r="K3025" s="10">
        <f t="shared" si="142"/>
        <v>7204.2372470260316</v>
      </c>
      <c r="L3025" s="8">
        <f t="shared" si="143"/>
        <v>7204.2372470260316</v>
      </c>
      <c r="M3025" s="14">
        <f>VLOOKUP(B3025,'[3]IVIC médio'!$A:$M,8,FALSE)</f>
        <v>0.19444444444444448</v>
      </c>
    </row>
    <row r="3026" spans="1:13" x14ac:dyDescent="0.25">
      <c r="A3026" s="7">
        <v>250939</v>
      </c>
      <c r="B3026" s="7">
        <v>2509396</v>
      </c>
      <c r="C3026" t="s">
        <v>1361</v>
      </c>
      <c r="D3026" t="s">
        <v>1247</v>
      </c>
      <c r="E3026" t="s">
        <v>466</v>
      </c>
      <c r="F3026" t="s">
        <v>10</v>
      </c>
      <c r="G3026">
        <f>VLOOKUP(A3026,[1]pop_total!$A:$H,8,FALSE)</f>
        <v>6433</v>
      </c>
      <c r="H3026">
        <f t="shared" si="141"/>
        <v>6433</v>
      </c>
      <c r="I3026">
        <v>0.57199999999999995</v>
      </c>
      <c r="J3026" s="1">
        <f>VLOOKUP(B3026,[2]Planilha1!$A:$F,6,FALSE)</f>
        <v>34637351.590000004</v>
      </c>
      <c r="K3026" s="10">
        <f t="shared" si="142"/>
        <v>5384.3232690813002</v>
      </c>
      <c r="L3026" s="8">
        <f t="shared" si="143"/>
        <v>5384.3232690813002</v>
      </c>
      <c r="M3026" s="14">
        <f>VLOOKUP(B3026,'[3]IVIC médio'!$A:$M,8,FALSE)</f>
        <v>0.26111111111111113</v>
      </c>
    </row>
    <row r="3027" spans="1:13" x14ac:dyDescent="0.25">
      <c r="A3027" s="7">
        <v>314120</v>
      </c>
      <c r="B3027" s="7">
        <v>3141207</v>
      </c>
      <c r="C3027" t="s">
        <v>2658</v>
      </c>
      <c r="D3027" t="s">
        <v>2181</v>
      </c>
      <c r="E3027" t="s">
        <v>2182</v>
      </c>
      <c r="F3027" t="s">
        <v>10</v>
      </c>
      <c r="G3027">
        <f>VLOOKUP(A3027,[1]pop_total!$A:$H,8,FALSE)</f>
        <v>3814</v>
      </c>
      <c r="H3027">
        <f t="shared" si="141"/>
        <v>3814</v>
      </c>
      <c r="I3027">
        <v>0.70699999999999996</v>
      </c>
      <c r="J3027" s="1">
        <f>VLOOKUP(B3027,[2]Planilha1!$A:$F,6,FALSE)</f>
        <v>30489526.030000001</v>
      </c>
      <c r="K3027" s="10">
        <f t="shared" si="142"/>
        <v>7994.1075065547984</v>
      </c>
      <c r="L3027" s="8">
        <f t="shared" si="143"/>
        <v>7994.1075065547984</v>
      </c>
      <c r="M3027" s="14">
        <f>VLOOKUP(B3027,'[3]IVIC médio'!$A:$M,8,FALSE)</f>
        <v>0.05</v>
      </c>
    </row>
    <row r="3028" spans="1:13" x14ac:dyDescent="0.25">
      <c r="A3028" s="7">
        <v>352940</v>
      </c>
      <c r="B3028" s="7">
        <v>3529401</v>
      </c>
      <c r="C3028" t="s">
        <v>3524</v>
      </c>
      <c r="D3028" t="s">
        <v>3202</v>
      </c>
      <c r="E3028" t="s">
        <v>2182</v>
      </c>
      <c r="F3028" t="s">
        <v>10</v>
      </c>
      <c r="G3028">
        <f>VLOOKUP(A3028,[1]pop_total!$A:$H,8,FALSE)</f>
        <v>418261</v>
      </c>
      <c r="H3028">
        <f t="shared" si="141"/>
        <v>200000</v>
      </c>
      <c r="I3028">
        <v>0.76600000000000001</v>
      </c>
      <c r="J3028" s="1">
        <f>VLOOKUP(B3028,[2]Planilha1!$A:$F,6,FALSE)</f>
        <v>1586484403.22</v>
      </c>
      <c r="K3028" s="10">
        <f t="shared" si="142"/>
        <v>3793.0488456251001</v>
      </c>
      <c r="L3028" s="8">
        <f t="shared" si="143"/>
        <v>3793.0488456251001</v>
      </c>
      <c r="M3028" s="14">
        <f>VLOOKUP(B3028,'[3]IVIC médio'!$A:$M,8,FALSE)</f>
        <v>1.3888888888888893</v>
      </c>
    </row>
    <row r="3029" spans="1:13" x14ac:dyDescent="0.25">
      <c r="A3029" s="7">
        <v>411575</v>
      </c>
      <c r="B3029" s="7">
        <v>4115754</v>
      </c>
      <c r="C3029" t="s">
        <v>4028</v>
      </c>
      <c r="D3029" t="s">
        <v>3827</v>
      </c>
      <c r="E3029" t="s">
        <v>3828</v>
      </c>
      <c r="F3029" t="s">
        <v>10</v>
      </c>
      <c r="G3029">
        <f>VLOOKUP(A3029,[1]pop_total!$A:$H,8,FALSE)</f>
        <v>9383</v>
      </c>
      <c r="H3029">
        <f t="shared" si="141"/>
        <v>9383</v>
      </c>
      <c r="I3029">
        <v>0.65200000000000002</v>
      </c>
      <c r="J3029" s="1">
        <f>VLOOKUP(B3029,[2]Planilha1!$A:$F,6,FALSE)</f>
        <v>63900158.689999998</v>
      </c>
      <c r="K3029" s="10">
        <f t="shared" si="142"/>
        <v>6810.2055515293614</v>
      </c>
      <c r="L3029" s="8">
        <f t="shared" si="143"/>
        <v>6810.2055515293614</v>
      </c>
      <c r="M3029" s="14">
        <f>VLOOKUP(B3029,'[3]IVIC médio'!$A:$M,8,FALSE)</f>
        <v>0.46666666666666667</v>
      </c>
    </row>
    <row r="3030" spans="1:13" x14ac:dyDescent="0.25">
      <c r="A3030" s="7">
        <v>130290</v>
      </c>
      <c r="B3030" s="7">
        <v>1302900</v>
      </c>
      <c r="C3030" t="s">
        <v>127</v>
      </c>
      <c r="D3030" t="s">
        <v>87</v>
      </c>
      <c r="E3030" t="s">
        <v>9</v>
      </c>
      <c r="F3030" t="s">
        <v>10</v>
      </c>
      <c r="G3030">
        <f>VLOOKUP(A3030,[1]pop_total!$A:$H,8,FALSE)</f>
        <v>61204</v>
      </c>
      <c r="H3030">
        <f t="shared" si="141"/>
        <v>61204</v>
      </c>
      <c r="I3030">
        <v>0.58799999999999997</v>
      </c>
      <c r="J3030" s="1">
        <f>VLOOKUP(B3030,[2]Planilha1!$A:$F,6,FALSE)</f>
        <v>294889511.25999999</v>
      </c>
      <c r="K3030" s="10">
        <f t="shared" si="142"/>
        <v>4818.1411551532574</v>
      </c>
      <c r="L3030" s="8">
        <f t="shared" si="143"/>
        <v>4818.1411551532574</v>
      </c>
      <c r="M3030" s="14">
        <f>VLOOKUP(B3030,'[3]IVIC médio'!$A:$M,8,FALSE)</f>
        <v>0.5</v>
      </c>
    </row>
    <row r="3031" spans="1:13" x14ac:dyDescent="0.25">
      <c r="A3031" s="7">
        <v>521300</v>
      </c>
      <c r="B3031" s="7">
        <v>5213004</v>
      </c>
      <c r="C3031" t="s">
        <v>5270</v>
      </c>
      <c r="D3031" t="s">
        <v>5136</v>
      </c>
      <c r="E3031" t="s">
        <v>4932</v>
      </c>
      <c r="F3031" t="s">
        <v>10</v>
      </c>
      <c r="G3031">
        <f>VLOOKUP(A3031,[1]pop_total!$A:$H,8,FALSE)</f>
        <v>10304</v>
      </c>
      <c r="H3031">
        <f t="shared" si="141"/>
        <v>10304</v>
      </c>
      <c r="I3031">
        <v>0.67700000000000005</v>
      </c>
      <c r="J3031" s="1">
        <f>VLOOKUP(B3031,[2]Planilha1!$A:$F,6,FALSE)</f>
        <v>62360748.939999998</v>
      </c>
      <c r="K3031" s="10">
        <f t="shared" si="142"/>
        <v>6052.0913179347826</v>
      </c>
      <c r="L3031" s="8">
        <f t="shared" si="143"/>
        <v>6052.0913179347826</v>
      </c>
      <c r="M3031" s="14">
        <f>VLOOKUP(B3031,'[3]IVIC médio'!$A:$M,8,FALSE)</f>
        <v>0.27777777777777779</v>
      </c>
    </row>
    <row r="3032" spans="1:13" x14ac:dyDescent="0.25">
      <c r="A3032" s="7">
        <v>171280</v>
      </c>
      <c r="B3032" s="7">
        <v>1712801</v>
      </c>
      <c r="C3032" t="s">
        <v>399</v>
      </c>
      <c r="D3032" t="s">
        <v>327</v>
      </c>
      <c r="E3032" t="s">
        <v>9</v>
      </c>
      <c r="F3032" t="s">
        <v>10</v>
      </c>
      <c r="G3032">
        <f>VLOOKUP(A3032,[1]pop_total!$A:$H,8,FALSE)</f>
        <v>3095</v>
      </c>
      <c r="H3032">
        <f t="shared" si="141"/>
        <v>3095</v>
      </c>
      <c r="I3032">
        <v>0.57999999999999996</v>
      </c>
      <c r="J3032" s="1">
        <f>VLOOKUP(B3032,[2]Planilha1!$A:$F,6,FALSE)</f>
        <v>31535070.73</v>
      </c>
      <c r="K3032" s="10">
        <f t="shared" si="142"/>
        <v>10189.03739256866</v>
      </c>
      <c r="L3032" s="8">
        <f t="shared" si="143"/>
        <v>10189.03739256866</v>
      </c>
      <c r="M3032" s="14">
        <f>VLOOKUP(B3032,'[3]IVIC médio'!$A:$M,8,FALSE)</f>
        <v>0.19444444444444442</v>
      </c>
    </row>
    <row r="3033" spans="1:13" x14ac:dyDescent="0.25">
      <c r="A3033" s="7">
        <v>230810</v>
      </c>
      <c r="B3033" s="7">
        <v>2308104</v>
      </c>
      <c r="C3033" t="s">
        <v>1011</v>
      </c>
      <c r="D3033" t="s">
        <v>905</v>
      </c>
      <c r="E3033" t="s">
        <v>466</v>
      </c>
      <c r="F3033" t="s">
        <v>10</v>
      </c>
      <c r="G3033">
        <f>VLOOKUP(A3033,[1]pop_total!$A:$H,8,FALSE)</f>
        <v>45561</v>
      </c>
      <c r="H3033">
        <f t="shared" si="141"/>
        <v>45561</v>
      </c>
      <c r="I3033">
        <v>0.60499999999999998</v>
      </c>
      <c r="J3033" s="1">
        <f>VLOOKUP(B3033,[2]Planilha1!$A:$F,6,FALSE)</f>
        <v>187035031.12</v>
      </c>
      <c r="K3033" s="10">
        <f t="shared" si="142"/>
        <v>4105.1564083316871</v>
      </c>
      <c r="L3033" s="8">
        <f t="shared" si="143"/>
        <v>4105.1564083316871</v>
      </c>
      <c r="M3033" s="14">
        <f>VLOOKUP(B3033,'[3]IVIC médio'!$A:$M,8,FALSE)</f>
        <v>0.6</v>
      </c>
    </row>
    <row r="3034" spans="1:13" x14ac:dyDescent="0.25">
      <c r="A3034" s="7">
        <v>240750</v>
      </c>
      <c r="B3034" s="7">
        <v>2407500</v>
      </c>
      <c r="C3034" t="s">
        <v>1166</v>
      </c>
      <c r="D3034" t="s">
        <v>1086</v>
      </c>
      <c r="E3034" t="s">
        <v>466</v>
      </c>
      <c r="F3034" t="s">
        <v>10</v>
      </c>
      <c r="G3034">
        <f>VLOOKUP(A3034,[1]pop_total!$A:$H,8,FALSE)</f>
        <v>10255</v>
      </c>
      <c r="H3034">
        <f t="shared" si="141"/>
        <v>10255</v>
      </c>
      <c r="I3034">
        <v>0.60799999999999998</v>
      </c>
      <c r="J3034" s="1">
        <f>VLOOKUP(B3034,[2]Planilha1!$A:$F,6,FALSE)</f>
        <v>54297781.700000003</v>
      </c>
      <c r="K3034" s="10">
        <f t="shared" si="142"/>
        <v>5294.7617454900055</v>
      </c>
      <c r="L3034" s="8">
        <f t="shared" si="143"/>
        <v>5294.7617454900055</v>
      </c>
      <c r="M3034" s="14">
        <f>VLOOKUP(B3034,'[3]IVIC médio'!$A:$M,8,FALSE)</f>
        <v>0.23888888888888887</v>
      </c>
    </row>
    <row r="3035" spans="1:13" x14ac:dyDescent="0.25">
      <c r="A3035" s="7">
        <v>431220</v>
      </c>
      <c r="B3035" s="7">
        <v>4312203</v>
      </c>
      <c r="C3035" t="s">
        <v>4698</v>
      </c>
      <c r="D3035" t="s">
        <v>4459</v>
      </c>
      <c r="E3035" t="s">
        <v>3828</v>
      </c>
      <c r="F3035" t="s">
        <v>10</v>
      </c>
      <c r="G3035">
        <f>VLOOKUP(A3035,[1]pop_total!$A:$H,8,FALSE)</f>
        <v>4191</v>
      </c>
      <c r="H3035">
        <f t="shared" si="141"/>
        <v>4191</v>
      </c>
      <c r="I3035">
        <v>0.69899999999999995</v>
      </c>
      <c r="J3035" s="1">
        <f>VLOOKUP(B3035,[2]Planilha1!$A:$F,6,FALSE)</f>
        <v>33176633.039999999</v>
      </c>
      <c r="K3035" s="10">
        <f t="shared" si="142"/>
        <v>7916.161546170365</v>
      </c>
      <c r="L3035" s="8">
        <f t="shared" si="143"/>
        <v>7916.161546170365</v>
      </c>
      <c r="M3035" s="14">
        <f>VLOOKUP(B3035,'[3]IVIC médio'!$A:$M,8,FALSE)</f>
        <v>0.36666666666666664</v>
      </c>
    </row>
    <row r="3036" spans="1:13" x14ac:dyDescent="0.25">
      <c r="A3036" s="7">
        <v>160040</v>
      </c>
      <c r="B3036" s="7">
        <v>1600402</v>
      </c>
      <c r="C3036" t="s">
        <v>319</v>
      </c>
      <c r="D3036" t="s">
        <v>310</v>
      </c>
      <c r="E3036" t="s">
        <v>9</v>
      </c>
      <c r="F3036" t="s">
        <v>10</v>
      </c>
      <c r="G3036">
        <f>VLOOKUP(A3036,[1]pop_total!$A:$H,8,FALSE)</f>
        <v>21924</v>
      </c>
      <c r="H3036">
        <f t="shared" si="141"/>
        <v>21924</v>
      </c>
      <c r="I3036">
        <v>0.59199999999999997</v>
      </c>
      <c r="J3036" s="1">
        <f>VLOOKUP(B3036,[2]Planilha1!$A:$F,6,FALSE)</f>
        <v>133607753.43000001</v>
      </c>
      <c r="K3036" s="10">
        <f t="shared" si="142"/>
        <v>6094.1321579091409</v>
      </c>
      <c r="L3036" s="8">
        <f t="shared" si="143"/>
        <v>6094.1321579091409</v>
      </c>
      <c r="M3036" s="14">
        <f>VLOOKUP(B3036,'[3]IVIC médio'!$A:$M,8,FALSE)</f>
        <v>0.4</v>
      </c>
    </row>
    <row r="3037" spans="1:13" x14ac:dyDescent="0.25">
      <c r="A3037" s="7">
        <v>314130</v>
      </c>
      <c r="B3037" s="7">
        <v>3141306</v>
      </c>
      <c r="C3037" t="s">
        <v>2659</v>
      </c>
      <c r="D3037" t="s">
        <v>2181</v>
      </c>
      <c r="E3037" t="s">
        <v>2182</v>
      </c>
      <c r="F3037" t="s">
        <v>10</v>
      </c>
      <c r="G3037">
        <f>VLOOKUP(A3037,[1]pop_total!$A:$H,8,FALSE)</f>
        <v>3900</v>
      </c>
      <c r="H3037">
        <f t="shared" si="141"/>
        <v>3900</v>
      </c>
      <c r="I3037">
        <v>0.71099999999999997</v>
      </c>
      <c r="J3037" s="1">
        <f>VLOOKUP(B3037,[2]Planilha1!$A:$F,6,FALSE)</f>
        <v>38747094.770000003</v>
      </c>
      <c r="K3037" s="10">
        <f t="shared" si="142"/>
        <v>9935.152505128206</v>
      </c>
      <c r="L3037" s="8">
        <f t="shared" si="143"/>
        <v>9935.152505128206</v>
      </c>
      <c r="M3037" s="14">
        <f>VLOOKUP(B3037,'[3]IVIC médio'!$A:$M,8,FALSE)</f>
        <v>8.8888888888888878E-2</v>
      </c>
    </row>
    <row r="3038" spans="1:13" x14ac:dyDescent="0.25">
      <c r="A3038" s="7">
        <v>292110</v>
      </c>
      <c r="B3038" s="7">
        <v>2921104</v>
      </c>
      <c r="C3038" t="s">
        <v>2032</v>
      </c>
      <c r="D3038" t="s">
        <v>1784</v>
      </c>
      <c r="E3038" t="s">
        <v>466</v>
      </c>
      <c r="F3038" t="s">
        <v>10</v>
      </c>
      <c r="G3038">
        <f>VLOOKUP(A3038,[1]pop_total!$A:$H,8,FALSE)</f>
        <v>22194</v>
      </c>
      <c r="H3038">
        <f t="shared" si="141"/>
        <v>22194</v>
      </c>
      <c r="I3038">
        <v>0.625</v>
      </c>
      <c r="J3038" s="1">
        <f>VLOOKUP(B3038,[2]Planilha1!$A:$F,6,FALSE)</f>
        <v>112722622.19</v>
      </c>
      <c r="K3038" s="10">
        <f t="shared" si="142"/>
        <v>5078.9682882761108</v>
      </c>
      <c r="L3038" s="8">
        <f t="shared" si="143"/>
        <v>5078.9682882761108</v>
      </c>
      <c r="M3038" s="14">
        <f>VLOOKUP(B3038,'[3]IVIC médio'!$A:$M,8,FALSE)</f>
        <v>0.2</v>
      </c>
    </row>
    <row r="3039" spans="1:13" x14ac:dyDescent="0.25">
      <c r="A3039" s="7">
        <v>411580</v>
      </c>
      <c r="B3039" s="7">
        <v>4115804</v>
      </c>
      <c r="C3039" t="s">
        <v>4029</v>
      </c>
      <c r="D3039" t="s">
        <v>3827</v>
      </c>
      <c r="E3039" t="s">
        <v>3828</v>
      </c>
      <c r="F3039" t="s">
        <v>10</v>
      </c>
      <c r="G3039">
        <f>VLOOKUP(A3039,[1]pop_total!$A:$H,8,FALSE)</f>
        <v>54369</v>
      </c>
      <c r="H3039">
        <f t="shared" si="141"/>
        <v>54369</v>
      </c>
      <c r="I3039">
        <v>0.76300000000000001</v>
      </c>
      <c r="J3039" s="1">
        <f>VLOOKUP(B3039,[2]Planilha1!$A:$F,6,FALSE)</f>
        <v>306251020.02999997</v>
      </c>
      <c r="K3039" s="10">
        <f t="shared" si="142"/>
        <v>5632.824220235796</v>
      </c>
      <c r="L3039" s="8">
        <f t="shared" si="143"/>
        <v>5632.824220235796</v>
      </c>
      <c r="M3039" s="14">
        <f>VLOOKUP(B3039,'[3]IVIC médio'!$A:$M,8,FALSE)</f>
        <v>0.62777777777777777</v>
      </c>
    </row>
    <row r="3040" spans="1:13" x14ac:dyDescent="0.25">
      <c r="A3040" s="7">
        <v>150445</v>
      </c>
      <c r="B3040" s="7">
        <v>1504455</v>
      </c>
      <c r="C3040" t="s">
        <v>235</v>
      </c>
      <c r="D3040" t="s">
        <v>166</v>
      </c>
      <c r="E3040" t="s">
        <v>9</v>
      </c>
      <c r="F3040" t="s">
        <v>10</v>
      </c>
      <c r="G3040">
        <f>VLOOKUP(A3040,[1]pop_total!$A:$H,8,FALSE)</f>
        <v>27094</v>
      </c>
      <c r="H3040">
        <f t="shared" si="141"/>
        <v>27094</v>
      </c>
      <c r="I3040">
        <v>0.58199999999999996</v>
      </c>
      <c r="J3040" s="1"/>
      <c r="K3040" s="10">
        <v>5485</v>
      </c>
      <c r="L3040" s="8">
        <f t="shared" si="143"/>
        <v>5485</v>
      </c>
      <c r="M3040" s="14">
        <f>VLOOKUP(B3040,'[3]IVIC médio'!$A:$M,8,FALSE)</f>
        <v>0.31666666666666671</v>
      </c>
    </row>
    <row r="3041" spans="1:13" x14ac:dyDescent="0.25">
      <c r="A3041" s="7">
        <v>314140</v>
      </c>
      <c r="B3041" s="7">
        <v>3141405</v>
      </c>
      <c r="C3041" t="s">
        <v>2660</v>
      </c>
      <c r="D3041" t="s">
        <v>2181</v>
      </c>
      <c r="E3041" t="s">
        <v>2182</v>
      </c>
      <c r="F3041" t="s">
        <v>10</v>
      </c>
      <c r="G3041">
        <f>VLOOKUP(A3041,[1]pop_total!$A:$H,8,FALSE)</f>
        <v>20156</v>
      </c>
      <c r="H3041">
        <f t="shared" si="141"/>
        <v>20156</v>
      </c>
      <c r="I3041">
        <v>0.624</v>
      </c>
      <c r="J3041" s="1">
        <f>VLOOKUP(B3041,[2]Planilha1!$A:$F,6,FALSE)</f>
        <v>82840956.939999998</v>
      </c>
      <c r="K3041" s="10">
        <f t="shared" si="142"/>
        <v>4109.9899255804721</v>
      </c>
      <c r="L3041" s="8">
        <f t="shared" si="143"/>
        <v>4109.9899255804721</v>
      </c>
      <c r="M3041" s="14">
        <f>VLOOKUP(B3041,'[3]IVIC médio'!$A:$M,8,FALSE)</f>
        <v>0.64444444444444449</v>
      </c>
    </row>
    <row r="3042" spans="1:13" x14ac:dyDescent="0.25">
      <c r="A3042" s="7">
        <v>421080</v>
      </c>
      <c r="B3042" s="7">
        <v>4210803</v>
      </c>
      <c r="C3042" t="s">
        <v>4344</v>
      </c>
      <c r="D3042" t="s">
        <v>4197</v>
      </c>
      <c r="E3042" t="s">
        <v>3828</v>
      </c>
      <c r="F3042" t="s">
        <v>10</v>
      </c>
      <c r="G3042">
        <f>VLOOKUP(A3042,[1]pop_total!$A:$H,8,FALSE)</f>
        <v>7006</v>
      </c>
      <c r="H3042">
        <f t="shared" si="141"/>
        <v>7006</v>
      </c>
      <c r="I3042">
        <v>0.73799999999999999</v>
      </c>
      <c r="J3042" s="1">
        <f>VLOOKUP(B3042,[2]Planilha1!$A:$F,6,FALSE)</f>
        <v>48305278.920000002</v>
      </c>
      <c r="K3042" s="10">
        <f t="shared" si="142"/>
        <v>6894.8442649157869</v>
      </c>
      <c r="L3042" s="8">
        <f t="shared" si="143"/>
        <v>6894.8442649157869</v>
      </c>
      <c r="M3042" s="14">
        <f>VLOOKUP(B3042,'[3]IVIC médio'!$A:$M,8,FALSE)</f>
        <v>0.34444444444444444</v>
      </c>
    </row>
    <row r="3043" spans="1:13" x14ac:dyDescent="0.25">
      <c r="A3043" s="7">
        <v>150450</v>
      </c>
      <c r="B3043" s="7">
        <v>1504505</v>
      </c>
      <c r="C3043" t="s">
        <v>236</v>
      </c>
      <c r="D3043" t="s">
        <v>166</v>
      </c>
      <c r="E3043" t="s">
        <v>9</v>
      </c>
      <c r="F3043" t="s">
        <v>10</v>
      </c>
      <c r="G3043">
        <f>VLOOKUP(A3043,[1]pop_total!$A:$H,8,FALSE)</f>
        <v>27881</v>
      </c>
      <c r="H3043">
        <f t="shared" si="141"/>
        <v>27881</v>
      </c>
      <c r="I3043">
        <v>0.41799999999999998</v>
      </c>
      <c r="J3043" s="1">
        <f>VLOOKUP(B3043,[2]Planilha1!$A:$F,6,FALSE)</f>
        <v>140241594.43000001</v>
      </c>
      <c r="K3043" s="10">
        <f t="shared" si="142"/>
        <v>5030.0058975646498</v>
      </c>
      <c r="L3043" s="8">
        <f t="shared" si="143"/>
        <v>5030.0058975646498</v>
      </c>
      <c r="M3043" s="14">
        <f>VLOOKUP(B3043,'[3]IVIC médio'!$A:$M,8,FALSE)</f>
        <v>0.47777777777777775</v>
      </c>
    </row>
    <row r="3044" spans="1:13" x14ac:dyDescent="0.25">
      <c r="A3044" s="7">
        <v>330280</v>
      </c>
      <c r="B3044" s="7">
        <v>3302809</v>
      </c>
      <c r="C3044" t="s">
        <v>3153</v>
      </c>
      <c r="D3044" t="s">
        <v>3113</v>
      </c>
      <c r="E3044" t="s">
        <v>2182</v>
      </c>
      <c r="F3044" t="s">
        <v>10</v>
      </c>
      <c r="G3044">
        <f>VLOOKUP(A3044,[1]pop_total!$A:$H,8,FALSE)</f>
        <v>17502</v>
      </c>
      <c r="H3044">
        <f t="shared" si="141"/>
        <v>17502</v>
      </c>
      <c r="I3044">
        <v>0.73599999999999999</v>
      </c>
      <c r="J3044" s="1">
        <f>VLOOKUP(B3044,[2]Planilha1!$A:$F,6,FALSE)</f>
        <v>144898752.96000001</v>
      </c>
      <c r="K3044" s="10">
        <f t="shared" si="142"/>
        <v>8278.9825711347276</v>
      </c>
      <c r="L3044" s="8">
        <f t="shared" si="143"/>
        <v>8278.9825711347276</v>
      </c>
      <c r="M3044" s="14">
        <f>VLOOKUP(B3044,'[3]IVIC médio'!$A:$M,8,FALSE)</f>
        <v>0.85555555555555551</v>
      </c>
    </row>
    <row r="3045" spans="1:13" x14ac:dyDescent="0.25">
      <c r="A3045" s="7">
        <v>314150</v>
      </c>
      <c r="B3045" s="7">
        <v>3141504</v>
      </c>
      <c r="C3045" t="s">
        <v>2661</v>
      </c>
      <c r="D3045" t="s">
        <v>2181</v>
      </c>
      <c r="E3045" t="s">
        <v>2182</v>
      </c>
      <c r="F3045" t="s">
        <v>10</v>
      </c>
      <c r="G3045">
        <f>VLOOKUP(A3045,[1]pop_total!$A:$H,8,FALSE)</f>
        <v>5606</v>
      </c>
      <c r="H3045">
        <f t="shared" si="141"/>
        <v>5606</v>
      </c>
      <c r="I3045">
        <v>0.626</v>
      </c>
      <c r="J3045" s="1">
        <f>VLOOKUP(B3045,[2]Planilha1!$A:$F,6,FALSE)</f>
        <v>33075243.77</v>
      </c>
      <c r="K3045" s="10">
        <f t="shared" si="142"/>
        <v>5899.9721316446667</v>
      </c>
      <c r="L3045" s="8">
        <f t="shared" si="143"/>
        <v>5899.9721316446667</v>
      </c>
      <c r="M3045" s="14">
        <f>VLOOKUP(B3045,'[3]IVIC médio'!$A:$M,8,FALSE)</f>
        <v>0.10000000000000002</v>
      </c>
    </row>
    <row r="3046" spans="1:13" x14ac:dyDescent="0.25">
      <c r="A3046" s="7">
        <v>352950</v>
      </c>
      <c r="B3046" s="7">
        <v>3529500</v>
      </c>
      <c r="C3046" t="s">
        <v>3525</v>
      </c>
      <c r="D3046" t="s">
        <v>3202</v>
      </c>
      <c r="E3046" t="s">
        <v>2182</v>
      </c>
      <c r="F3046" t="s">
        <v>10</v>
      </c>
      <c r="G3046">
        <f>VLOOKUP(A3046,[1]pop_total!$A:$H,8,FALSE)</f>
        <v>6159</v>
      </c>
      <c r="H3046">
        <f t="shared" si="141"/>
        <v>6159</v>
      </c>
      <c r="I3046">
        <v>0.74399999999999999</v>
      </c>
      <c r="J3046" s="1">
        <f>VLOOKUP(B3046,[2]Planilha1!$A:$F,6,FALSE)</f>
        <v>52333915.479999997</v>
      </c>
      <c r="K3046" s="10">
        <f t="shared" si="142"/>
        <v>8497.1449066406876</v>
      </c>
      <c r="L3046" s="8">
        <f t="shared" si="143"/>
        <v>8497.1449066406876</v>
      </c>
      <c r="M3046" s="14">
        <f>VLOOKUP(B3046,'[3]IVIC médio'!$A:$M,8,FALSE)</f>
        <v>0.4333333333333334</v>
      </c>
    </row>
    <row r="3047" spans="1:13" x14ac:dyDescent="0.25">
      <c r="A3047" s="7">
        <v>411585</v>
      </c>
      <c r="B3047" s="7">
        <v>4115853</v>
      </c>
      <c r="C3047" t="s">
        <v>4030</v>
      </c>
      <c r="D3047" t="s">
        <v>3827</v>
      </c>
      <c r="E3047" t="s">
        <v>3828</v>
      </c>
      <c r="F3047" t="s">
        <v>10</v>
      </c>
      <c r="G3047">
        <f>VLOOKUP(A3047,[1]pop_total!$A:$H,8,FALSE)</f>
        <v>5931</v>
      </c>
      <c r="H3047">
        <f t="shared" si="141"/>
        <v>5931</v>
      </c>
      <c r="I3047">
        <v>0.74</v>
      </c>
      <c r="J3047" s="1">
        <f>VLOOKUP(B3047,[2]Planilha1!$A:$F,6,FALSE)</f>
        <v>65755685.780000001</v>
      </c>
      <c r="K3047" s="10">
        <f t="shared" si="142"/>
        <v>11086.77892092396</v>
      </c>
      <c r="L3047" s="8">
        <f t="shared" si="143"/>
        <v>11086.77892092396</v>
      </c>
      <c r="M3047" s="14">
        <f>VLOOKUP(B3047,'[3]IVIC médio'!$A:$M,8,FALSE)</f>
        <v>0.48333333333333339</v>
      </c>
    </row>
    <row r="3048" spans="1:13" x14ac:dyDescent="0.25">
      <c r="A3048" s="7">
        <v>314160</v>
      </c>
      <c r="B3048" s="7">
        <v>3141603</v>
      </c>
      <c r="C3048" t="s">
        <v>2662</v>
      </c>
      <c r="D3048" t="s">
        <v>2181</v>
      </c>
      <c r="E3048" t="s">
        <v>2182</v>
      </c>
      <c r="F3048" t="s">
        <v>10</v>
      </c>
      <c r="G3048">
        <f>VLOOKUP(A3048,[1]pop_total!$A:$H,8,FALSE)</f>
        <v>10373</v>
      </c>
      <c r="H3048">
        <f t="shared" si="141"/>
        <v>10373</v>
      </c>
      <c r="I3048">
        <v>0.66400000000000003</v>
      </c>
      <c r="J3048" s="1">
        <f>VLOOKUP(B3048,[2]Planilha1!$A:$F,6,FALSE)</f>
        <v>47911817.159999996</v>
      </c>
      <c r="K3048" s="10">
        <f t="shared" si="142"/>
        <v>4618.8968630097361</v>
      </c>
      <c r="L3048" s="8">
        <f t="shared" si="143"/>
        <v>4618.8968630097361</v>
      </c>
      <c r="M3048" s="14">
        <f>VLOOKUP(B3048,'[3]IVIC médio'!$A:$M,8,FALSE)</f>
        <v>0.14444444444444446</v>
      </c>
    </row>
    <row r="3049" spans="1:13" x14ac:dyDescent="0.25">
      <c r="A3049" s="7">
        <v>352960</v>
      </c>
      <c r="B3049" s="7">
        <v>3529609</v>
      </c>
      <c r="C3049" t="s">
        <v>3526</v>
      </c>
      <c r="D3049" t="s">
        <v>3202</v>
      </c>
      <c r="E3049" t="s">
        <v>2182</v>
      </c>
      <c r="F3049" t="s">
        <v>10</v>
      </c>
      <c r="G3049">
        <f>VLOOKUP(A3049,[1]pop_total!$A:$H,8,FALSE)</f>
        <v>4572</v>
      </c>
      <c r="H3049">
        <f t="shared" si="141"/>
        <v>4572</v>
      </c>
      <c r="I3049">
        <v>0.73099999999999998</v>
      </c>
      <c r="J3049" s="1">
        <f>VLOOKUP(B3049,[2]Planilha1!$A:$F,6,FALSE)</f>
        <v>49860195.090000004</v>
      </c>
      <c r="K3049" s="10">
        <f t="shared" si="142"/>
        <v>10905.554481627298</v>
      </c>
      <c r="L3049" s="8">
        <f t="shared" si="143"/>
        <v>10905.554481627298</v>
      </c>
      <c r="M3049" s="14">
        <f>VLOOKUP(B3049,'[3]IVIC médio'!$A:$M,8,FALSE)</f>
        <v>0</v>
      </c>
    </row>
    <row r="3050" spans="1:13" x14ac:dyDescent="0.25">
      <c r="A3050" s="7">
        <v>230820</v>
      </c>
      <c r="B3050" s="7">
        <v>2308203</v>
      </c>
      <c r="C3050" t="s">
        <v>1012</v>
      </c>
      <c r="D3050" t="s">
        <v>905</v>
      </c>
      <c r="E3050" t="s">
        <v>466</v>
      </c>
      <c r="F3050" t="s">
        <v>10</v>
      </c>
      <c r="G3050">
        <f>VLOOKUP(A3050,[1]pop_total!$A:$H,8,FALSE)</f>
        <v>15157</v>
      </c>
      <c r="H3050">
        <f t="shared" si="141"/>
        <v>15157</v>
      </c>
      <c r="I3050">
        <v>0.61799999999999999</v>
      </c>
      <c r="J3050" s="1">
        <f>VLOOKUP(B3050,[2]Planilha1!$A:$F,6,FALSE)</f>
        <v>87603178.129999995</v>
      </c>
      <c r="K3050" s="10">
        <f t="shared" si="142"/>
        <v>5779.717498845418</v>
      </c>
      <c r="L3050" s="8">
        <f t="shared" si="143"/>
        <v>5779.717498845418</v>
      </c>
      <c r="M3050" s="14">
        <f>VLOOKUP(B3050,'[3]IVIC médio'!$A:$M,8,FALSE)</f>
        <v>0</v>
      </c>
    </row>
    <row r="3051" spans="1:13" x14ac:dyDescent="0.25">
      <c r="A3051" s="7">
        <v>352965</v>
      </c>
      <c r="B3051" s="7">
        <v>3529658</v>
      </c>
      <c r="C3051" t="s">
        <v>3527</v>
      </c>
      <c r="D3051" t="s">
        <v>3202</v>
      </c>
      <c r="E3051" t="s">
        <v>2182</v>
      </c>
      <c r="F3051" t="s">
        <v>10</v>
      </c>
      <c r="G3051">
        <f>VLOOKUP(A3051,[1]pop_total!$A:$H,8,FALSE)</f>
        <v>1952</v>
      </c>
      <c r="H3051">
        <f t="shared" si="141"/>
        <v>1952</v>
      </c>
      <c r="I3051">
        <v>0.72399999999999998</v>
      </c>
      <c r="J3051" s="1">
        <f>VLOOKUP(B3051,[2]Planilha1!$A:$F,6,FALSE)</f>
        <v>31045188.850000001</v>
      </c>
      <c r="K3051" s="10">
        <f t="shared" si="142"/>
        <v>15904.297566598361</v>
      </c>
      <c r="L3051" s="8">
        <f t="shared" si="143"/>
        <v>12739.39</v>
      </c>
      <c r="M3051" s="14">
        <f>VLOOKUP(B3051,'[3]IVIC médio'!$A:$M,8,FALSE)</f>
        <v>0.65</v>
      </c>
    </row>
    <row r="3052" spans="1:13" x14ac:dyDescent="0.25">
      <c r="A3052" s="7">
        <v>314170</v>
      </c>
      <c r="B3052" s="7">
        <v>3141702</v>
      </c>
      <c r="C3052" t="s">
        <v>2663</v>
      </c>
      <c r="D3052" t="s">
        <v>2181</v>
      </c>
      <c r="E3052" t="s">
        <v>2182</v>
      </c>
      <c r="F3052" t="s">
        <v>10</v>
      </c>
      <c r="G3052">
        <f>VLOOKUP(A3052,[1]pop_total!$A:$H,8,FALSE)</f>
        <v>5040</v>
      </c>
      <c r="H3052">
        <f t="shared" si="141"/>
        <v>5040</v>
      </c>
      <c r="I3052">
        <v>0.65600000000000003</v>
      </c>
      <c r="J3052" s="1">
        <f>VLOOKUP(B3052,[2]Planilha1!$A:$F,6,FALSE)</f>
        <v>31151400.760000002</v>
      </c>
      <c r="K3052" s="10">
        <f t="shared" si="142"/>
        <v>6180.8334841269843</v>
      </c>
      <c r="L3052" s="8">
        <f t="shared" si="143"/>
        <v>6180.8334841269843</v>
      </c>
      <c r="M3052" s="14">
        <f>VLOOKUP(B3052,'[3]IVIC médio'!$A:$M,8,FALSE)</f>
        <v>0.70555555555555549</v>
      </c>
    </row>
    <row r="3053" spans="1:13" x14ac:dyDescent="0.25">
      <c r="A3053" s="7">
        <v>330285</v>
      </c>
      <c r="B3053" s="7">
        <v>3302858</v>
      </c>
      <c r="C3053" t="s">
        <v>3154</v>
      </c>
      <c r="D3053" t="s">
        <v>3113</v>
      </c>
      <c r="E3053" t="s">
        <v>2182</v>
      </c>
      <c r="F3053" t="s">
        <v>10</v>
      </c>
      <c r="G3053">
        <f>VLOOKUP(A3053,[1]pop_total!$A:$H,8,FALSE)</f>
        <v>167127</v>
      </c>
      <c r="H3053">
        <f t="shared" si="141"/>
        <v>167127</v>
      </c>
      <c r="I3053">
        <v>0.73699999999999999</v>
      </c>
      <c r="J3053" s="1">
        <f>VLOOKUP(B3053,[2]Planilha1!$A:$F,6,FALSE)</f>
        <v>582523879.76999998</v>
      </c>
      <c r="K3053" s="10">
        <f t="shared" si="142"/>
        <v>3485.5162826473279</v>
      </c>
      <c r="L3053" s="8">
        <f t="shared" si="143"/>
        <v>3485.5162826473279</v>
      </c>
      <c r="M3053" s="14">
        <f>VLOOKUP(B3053,'[3]IVIC médio'!$A:$M,8,FALSE)</f>
        <v>0.62222222222222223</v>
      </c>
    </row>
    <row r="3054" spans="1:13" x14ac:dyDescent="0.25">
      <c r="A3054" s="7">
        <v>270520</v>
      </c>
      <c r="B3054" s="7">
        <v>2705200</v>
      </c>
      <c r="C3054" t="s">
        <v>1671</v>
      </c>
      <c r="D3054" t="s">
        <v>1620</v>
      </c>
      <c r="E3054" t="s">
        <v>466</v>
      </c>
      <c r="F3054" t="s">
        <v>10</v>
      </c>
      <c r="G3054">
        <f>VLOOKUP(A3054,[1]pop_total!$A:$H,8,FALSE)</f>
        <v>15405</v>
      </c>
      <c r="H3054">
        <f t="shared" si="141"/>
        <v>15405</v>
      </c>
      <c r="I3054">
        <v>0.56799999999999995</v>
      </c>
      <c r="J3054" s="1">
        <f>VLOOKUP(B3054,[2]Planilha1!$A:$F,6,FALSE)</f>
        <v>100692427.64</v>
      </c>
      <c r="K3054" s="10">
        <f t="shared" si="142"/>
        <v>6536.3471366439471</v>
      </c>
      <c r="L3054" s="8">
        <f t="shared" si="143"/>
        <v>6536.3471366439471</v>
      </c>
      <c r="M3054" s="14">
        <f>VLOOKUP(B3054,'[3]IVIC médio'!$A:$M,8,FALSE)</f>
        <v>1.4666666666666668</v>
      </c>
    </row>
    <row r="3055" spans="1:13" x14ac:dyDescent="0.25">
      <c r="A3055" s="7">
        <v>240760</v>
      </c>
      <c r="B3055" s="7">
        <v>2407609</v>
      </c>
      <c r="C3055" t="s">
        <v>1167</v>
      </c>
      <c r="D3055" t="s">
        <v>1086</v>
      </c>
      <c r="E3055" t="s">
        <v>466</v>
      </c>
      <c r="F3055" t="s">
        <v>10</v>
      </c>
      <c r="G3055">
        <f>VLOOKUP(A3055,[1]pop_total!$A:$H,8,FALSE)</f>
        <v>4274</v>
      </c>
      <c r="H3055">
        <f t="shared" si="141"/>
        <v>4274</v>
      </c>
      <c r="I3055">
        <v>0.64400000000000002</v>
      </c>
      <c r="J3055" s="1">
        <f>VLOOKUP(B3055,[2]Planilha1!$A:$F,6,FALSE)</f>
        <v>30269072.640000001</v>
      </c>
      <c r="K3055" s="10">
        <f t="shared" si="142"/>
        <v>7082.1414693495553</v>
      </c>
      <c r="L3055" s="8">
        <f t="shared" si="143"/>
        <v>7082.1414693495553</v>
      </c>
      <c r="M3055" s="14">
        <f>VLOOKUP(B3055,'[3]IVIC médio'!$A:$M,8,FALSE)</f>
        <v>0.4</v>
      </c>
    </row>
    <row r="3056" spans="1:13" x14ac:dyDescent="0.25">
      <c r="A3056" s="7">
        <v>220620</v>
      </c>
      <c r="B3056" s="7">
        <v>2206209</v>
      </c>
      <c r="C3056" t="s">
        <v>807</v>
      </c>
      <c r="D3056" t="s">
        <v>682</v>
      </c>
      <c r="E3056" t="s">
        <v>466</v>
      </c>
      <c r="F3056" t="s">
        <v>10</v>
      </c>
      <c r="G3056">
        <f>VLOOKUP(A3056,[1]pop_total!$A:$H,8,FALSE)</f>
        <v>32150</v>
      </c>
      <c r="H3056">
        <f t="shared" si="141"/>
        <v>32150</v>
      </c>
      <c r="I3056">
        <v>0.53900000000000003</v>
      </c>
      <c r="J3056" s="1">
        <f>VLOOKUP(B3056,[2]Planilha1!$A:$F,6,FALSE)</f>
        <v>151561025.74000001</v>
      </c>
      <c r="K3056" s="10">
        <f t="shared" si="142"/>
        <v>4714.1843153965792</v>
      </c>
      <c r="L3056" s="8">
        <f t="shared" si="143"/>
        <v>4714.1843153965792</v>
      </c>
      <c r="M3056" s="14">
        <f>VLOOKUP(B3056,'[3]IVIC médio'!$A:$M,8,FALSE)</f>
        <v>0.27777777777777779</v>
      </c>
    </row>
    <row r="3057" spans="1:13" x14ac:dyDescent="0.25">
      <c r="A3057" s="7">
        <v>292120</v>
      </c>
      <c r="B3057" s="7">
        <v>2921203</v>
      </c>
      <c r="C3057" t="s">
        <v>2033</v>
      </c>
      <c r="D3057" t="s">
        <v>1784</v>
      </c>
      <c r="E3057" t="s">
        <v>466</v>
      </c>
      <c r="F3057" t="s">
        <v>10</v>
      </c>
      <c r="G3057">
        <f>VLOOKUP(A3057,[1]pop_total!$A:$H,8,FALSE)</f>
        <v>24661</v>
      </c>
      <c r="H3057">
        <f t="shared" si="141"/>
        <v>24661</v>
      </c>
      <c r="I3057">
        <v>0.58599999999999997</v>
      </c>
      <c r="J3057" s="1">
        <f>VLOOKUP(B3057,[2]Planilha1!$A:$F,6,FALSE)</f>
        <v>125100367.05</v>
      </c>
      <c r="K3057" s="10">
        <f t="shared" si="142"/>
        <v>5072.8018754308423</v>
      </c>
      <c r="L3057" s="8">
        <f t="shared" si="143"/>
        <v>5072.8018754308423</v>
      </c>
      <c r="M3057" s="14">
        <f>VLOOKUP(B3057,'[3]IVIC médio'!$A:$M,8,FALSE)</f>
        <v>0.83333333333333337</v>
      </c>
    </row>
    <row r="3058" spans="1:13" x14ac:dyDescent="0.25">
      <c r="A3058" s="7">
        <v>220630</v>
      </c>
      <c r="B3058" s="7">
        <v>2206308</v>
      </c>
      <c r="C3058" t="s">
        <v>808</v>
      </c>
      <c r="D3058" t="s">
        <v>682</v>
      </c>
      <c r="E3058" t="s">
        <v>466</v>
      </c>
      <c r="F3058" t="s">
        <v>10</v>
      </c>
      <c r="G3058">
        <f>VLOOKUP(A3058,[1]pop_total!$A:$H,8,FALSE)</f>
        <v>1318</v>
      </c>
      <c r="H3058">
        <f t="shared" si="141"/>
        <v>1318</v>
      </c>
      <c r="I3058">
        <v>0.623</v>
      </c>
      <c r="J3058" s="1">
        <f>VLOOKUP(B3058,[2]Planilha1!$A:$F,6,FALSE)</f>
        <v>21047808.100000001</v>
      </c>
      <c r="K3058" s="10">
        <f t="shared" si="142"/>
        <v>15969.505386949926</v>
      </c>
      <c r="L3058" s="8">
        <f t="shared" si="143"/>
        <v>12739.39</v>
      </c>
      <c r="M3058" s="14">
        <f>VLOOKUP(B3058,'[3]IVIC médio'!$A:$M,8,FALSE)</f>
        <v>0</v>
      </c>
    </row>
    <row r="3059" spans="1:13" x14ac:dyDescent="0.25">
      <c r="A3059" s="7">
        <v>330290</v>
      </c>
      <c r="B3059" s="7">
        <v>3302908</v>
      </c>
      <c r="C3059" t="s">
        <v>3155</v>
      </c>
      <c r="D3059" t="s">
        <v>3113</v>
      </c>
      <c r="E3059" t="s">
        <v>2182</v>
      </c>
      <c r="F3059" t="s">
        <v>10</v>
      </c>
      <c r="G3059">
        <f>VLOOKUP(A3059,[1]pop_total!$A:$H,8,FALSE)</f>
        <v>26582</v>
      </c>
      <c r="H3059">
        <f t="shared" si="141"/>
        <v>26582</v>
      </c>
      <c r="I3059">
        <v>0.745</v>
      </c>
      <c r="J3059" s="1">
        <f>VLOOKUP(B3059,[2]Planilha1!$A:$F,6,FALSE)</f>
        <v>267345484.13</v>
      </c>
      <c r="K3059" s="10">
        <f t="shared" si="142"/>
        <v>10057.387861334737</v>
      </c>
      <c r="L3059" s="8">
        <f t="shared" si="143"/>
        <v>10057.387861334737</v>
      </c>
      <c r="M3059" s="14">
        <f>VLOOKUP(B3059,'[3]IVIC médio'!$A:$M,8,FALSE)</f>
        <v>0.5</v>
      </c>
    </row>
    <row r="3060" spans="1:13" x14ac:dyDescent="0.25">
      <c r="A3060" s="7">
        <v>352970</v>
      </c>
      <c r="B3060" s="7">
        <v>3529708</v>
      </c>
      <c r="C3060" t="s">
        <v>3528</v>
      </c>
      <c r="D3060" t="s">
        <v>3202</v>
      </c>
      <c r="E3060" t="s">
        <v>2182</v>
      </c>
      <c r="F3060" t="s">
        <v>10</v>
      </c>
      <c r="G3060">
        <f>VLOOKUP(A3060,[1]pop_total!$A:$H,8,FALSE)</f>
        <v>19441</v>
      </c>
      <c r="H3060">
        <f t="shared" si="141"/>
        <v>19441</v>
      </c>
      <c r="I3060">
        <v>0.74099999999999999</v>
      </c>
      <c r="J3060" s="1">
        <f>VLOOKUP(B3060,[2]Planilha1!$A:$F,6,FALSE)</f>
        <v>136952407.44999999</v>
      </c>
      <c r="K3060" s="10">
        <f t="shared" si="142"/>
        <v>7044.5145542924738</v>
      </c>
      <c r="L3060" s="8">
        <f t="shared" si="143"/>
        <v>7044.5145542924738</v>
      </c>
      <c r="M3060" s="14">
        <f>VLOOKUP(B3060,'[3]IVIC médio'!$A:$M,8,FALSE)</f>
        <v>0.73333333333333339</v>
      </c>
    </row>
    <row r="3061" spans="1:13" x14ac:dyDescent="0.25">
      <c r="A3061" s="7">
        <v>230830</v>
      </c>
      <c r="B3061" s="7">
        <v>2308302</v>
      </c>
      <c r="C3061" t="s">
        <v>1013</v>
      </c>
      <c r="D3061" t="s">
        <v>905</v>
      </c>
      <c r="E3061" t="s">
        <v>466</v>
      </c>
      <c r="F3061" t="s">
        <v>10</v>
      </c>
      <c r="G3061">
        <f>VLOOKUP(A3061,[1]pop_total!$A:$H,8,FALSE)</f>
        <v>25900</v>
      </c>
      <c r="H3061">
        <f t="shared" si="141"/>
        <v>25900</v>
      </c>
      <c r="I3061">
        <v>0.628</v>
      </c>
      <c r="J3061" s="1">
        <f>VLOOKUP(B3061,[2]Planilha1!$A:$F,6,FALSE)</f>
        <v>129520842.52</v>
      </c>
      <c r="K3061" s="10">
        <f t="shared" si="142"/>
        <v>5000.80473050193</v>
      </c>
      <c r="L3061" s="8">
        <f t="shared" si="143"/>
        <v>5000.80473050193</v>
      </c>
      <c r="M3061" s="14">
        <f>VLOOKUP(B3061,'[3]IVIC médio'!$A:$M,8,FALSE)</f>
        <v>0.62222222222222223</v>
      </c>
    </row>
    <row r="3062" spans="1:13" x14ac:dyDescent="0.25">
      <c r="A3062" s="7">
        <v>292130</v>
      </c>
      <c r="B3062" s="7">
        <v>2921302</v>
      </c>
      <c r="C3062" t="s">
        <v>1013</v>
      </c>
      <c r="D3062" t="s">
        <v>1784</v>
      </c>
      <c r="E3062" t="s">
        <v>466</v>
      </c>
      <c r="F3062" t="s">
        <v>10</v>
      </c>
      <c r="G3062">
        <f>VLOOKUP(A3062,[1]pop_total!$A:$H,8,FALSE)</f>
        <v>11071</v>
      </c>
      <c r="H3062">
        <f t="shared" si="141"/>
        <v>11071</v>
      </c>
      <c r="I3062">
        <v>0.622</v>
      </c>
      <c r="J3062" s="1">
        <f>VLOOKUP(B3062,[2]Planilha1!$A:$F,6,FALSE)</f>
        <v>55940103.229999997</v>
      </c>
      <c r="K3062" s="10">
        <f t="shared" si="142"/>
        <v>5052.8500794869478</v>
      </c>
      <c r="L3062" s="8">
        <f t="shared" si="143"/>
        <v>5052.8500794869478</v>
      </c>
      <c r="M3062" s="14">
        <f>VLOOKUP(B3062,'[3]IVIC médio'!$A:$M,8,FALSE)</f>
        <v>0.40555555555555561</v>
      </c>
    </row>
    <row r="3063" spans="1:13" x14ac:dyDescent="0.25">
      <c r="A3063" s="7">
        <v>210667</v>
      </c>
      <c r="B3063" s="7">
        <v>2106672</v>
      </c>
      <c r="C3063" t="s">
        <v>581</v>
      </c>
      <c r="D3063" t="s">
        <v>465</v>
      </c>
      <c r="E3063" t="s">
        <v>466</v>
      </c>
      <c r="F3063" t="s">
        <v>10</v>
      </c>
      <c r="G3063">
        <f>VLOOKUP(A3063,[1]pop_total!$A:$H,8,FALSE)</f>
        <v>8818</v>
      </c>
      <c r="H3063">
        <f t="shared" si="141"/>
        <v>8818</v>
      </c>
      <c r="I3063">
        <v>0.52700000000000002</v>
      </c>
      <c r="J3063" s="1">
        <f>VLOOKUP(B3063,[2]Planilha1!$A:$F,6,FALSE)</f>
        <v>50585511.719999999</v>
      </c>
      <c r="K3063" s="10">
        <f t="shared" si="142"/>
        <v>5736.6196098888631</v>
      </c>
      <c r="L3063" s="8">
        <f t="shared" si="143"/>
        <v>5736.6196098888631</v>
      </c>
      <c r="M3063" s="14">
        <f>VLOOKUP(B3063,'[3]IVIC médio'!$A:$M,8,FALSE)</f>
        <v>0.18333333333333332</v>
      </c>
    </row>
    <row r="3064" spans="1:13" x14ac:dyDescent="0.25">
      <c r="A3064" s="7">
        <v>230835</v>
      </c>
      <c r="B3064" s="7">
        <v>2308351</v>
      </c>
      <c r="C3064" t="s">
        <v>1014</v>
      </c>
      <c r="D3064" t="s">
        <v>905</v>
      </c>
      <c r="E3064" t="s">
        <v>466</v>
      </c>
      <c r="F3064" t="s">
        <v>10</v>
      </c>
      <c r="G3064">
        <f>VLOOKUP(A3064,[1]pop_total!$A:$H,8,FALSE)</f>
        <v>14123</v>
      </c>
      <c r="H3064">
        <f t="shared" si="141"/>
        <v>14123</v>
      </c>
      <c r="I3064">
        <v>0.626</v>
      </c>
      <c r="J3064" s="1">
        <f>VLOOKUP(B3064,[2]Planilha1!$A:$F,6,FALSE)</f>
        <v>73440609.519999996</v>
      </c>
      <c r="K3064" s="10">
        <f t="shared" si="142"/>
        <v>5200.0714805636189</v>
      </c>
      <c r="L3064" s="8">
        <f t="shared" si="143"/>
        <v>5200.0714805636189</v>
      </c>
      <c r="M3064" s="14">
        <f>VLOOKUP(B3064,'[3]IVIC médio'!$A:$M,8,FALSE)</f>
        <v>0.27777777777777779</v>
      </c>
    </row>
    <row r="3065" spans="1:13" x14ac:dyDescent="0.25">
      <c r="A3065" s="7">
        <v>220635</v>
      </c>
      <c r="B3065" s="7">
        <v>2206357</v>
      </c>
      <c r="C3065" t="s">
        <v>809</v>
      </c>
      <c r="D3065" t="s">
        <v>682</v>
      </c>
      <c r="E3065" t="s">
        <v>466</v>
      </c>
      <c r="F3065" t="s">
        <v>10</v>
      </c>
      <c r="G3065">
        <f>VLOOKUP(A3065,[1]pop_total!$A:$H,8,FALSE)</f>
        <v>6542</v>
      </c>
      <c r="H3065">
        <f t="shared" si="141"/>
        <v>6542</v>
      </c>
      <c r="I3065">
        <v>0.50800000000000001</v>
      </c>
      <c r="J3065" s="1">
        <f>VLOOKUP(B3065,[2]Planilha1!$A:$F,6,FALSE)</f>
        <v>29927287.059999999</v>
      </c>
      <c r="K3065" s="10">
        <f t="shared" si="142"/>
        <v>4574.6388046468965</v>
      </c>
      <c r="L3065" s="8">
        <f t="shared" si="143"/>
        <v>4574.6388046468965</v>
      </c>
      <c r="M3065" s="14">
        <f>VLOOKUP(B3065,'[3]IVIC médio'!$A:$M,8,FALSE)</f>
        <v>0.69444444444444442</v>
      </c>
    </row>
    <row r="3066" spans="1:13" x14ac:dyDescent="0.25">
      <c r="A3066" s="7">
        <v>521305</v>
      </c>
      <c r="B3066" s="7">
        <v>5213053</v>
      </c>
      <c r="C3066" t="s">
        <v>5271</v>
      </c>
      <c r="D3066" t="s">
        <v>5136</v>
      </c>
      <c r="E3066" t="s">
        <v>4932</v>
      </c>
      <c r="F3066" t="s">
        <v>10</v>
      </c>
      <c r="G3066">
        <f>VLOOKUP(A3066,[1]pop_total!$A:$H,8,FALSE)</f>
        <v>2614</v>
      </c>
      <c r="H3066">
        <f t="shared" si="141"/>
        <v>2614</v>
      </c>
      <c r="I3066">
        <v>0.66500000000000004</v>
      </c>
      <c r="J3066" s="1">
        <f>VLOOKUP(B3066,[2]Planilha1!$A:$F,6,FALSE)</f>
        <v>23024105.43</v>
      </c>
      <c r="K3066" s="10">
        <f t="shared" si="142"/>
        <v>8807.9974866105586</v>
      </c>
      <c r="L3066" s="8">
        <f t="shared" si="143"/>
        <v>8807.9974866105586</v>
      </c>
      <c r="M3066" s="14">
        <f>VLOOKUP(B3066,'[3]IVIC médio'!$A:$M,8,FALSE)</f>
        <v>0.41111111111111109</v>
      </c>
    </row>
    <row r="3067" spans="1:13" x14ac:dyDescent="0.25">
      <c r="A3067" s="7">
        <v>320340</v>
      </c>
      <c r="B3067" s="7">
        <v>3203403</v>
      </c>
      <c r="C3067" t="s">
        <v>3083</v>
      </c>
      <c r="D3067" t="s">
        <v>3036</v>
      </c>
      <c r="E3067" t="s">
        <v>2182</v>
      </c>
      <c r="F3067" t="s">
        <v>10</v>
      </c>
      <c r="G3067">
        <f>VLOOKUP(A3067,[1]pop_total!$A:$H,8,FALSE)</f>
        <v>24475</v>
      </c>
      <c r="H3067">
        <f t="shared" si="141"/>
        <v>24475</v>
      </c>
      <c r="I3067">
        <v>0.67</v>
      </c>
      <c r="J3067" s="1">
        <f>VLOOKUP(B3067,[2]Planilha1!$A:$F,6,FALSE)</f>
        <v>146622841.50999999</v>
      </c>
      <c r="K3067" s="10">
        <f t="shared" si="142"/>
        <v>5990.7187542390193</v>
      </c>
      <c r="L3067" s="8">
        <f t="shared" si="143"/>
        <v>5990.7187542390193</v>
      </c>
      <c r="M3067" s="14">
        <f>VLOOKUP(B3067,'[3]IVIC médio'!$A:$M,8,FALSE)</f>
        <v>0.27777777777777779</v>
      </c>
    </row>
    <row r="3068" spans="1:13" x14ac:dyDescent="0.25">
      <c r="A3068" s="7">
        <v>521308</v>
      </c>
      <c r="B3068" s="7">
        <v>5213087</v>
      </c>
      <c r="C3068" t="s">
        <v>5272</v>
      </c>
      <c r="D3068" t="s">
        <v>5136</v>
      </c>
      <c r="E3068" t="s">
        <v>4932</v>
      </c>
      <c r="F3068" t="s">
        <v>10</v>
      </c>
      <c r="G3068">
        <f>VLOOKUP(A3068,[1]pop_total!$A:$H,8,FALSE)</f>
        <v>27075</v>
      </c>
      <c r="H3068">
        <f t="shared" si="141"/>
        <v>27075</v>
      </c>
      <c r="I3068">
        <v>0.70699999999999996</v>
      </c>
      <c r="J3068" s="1">
        <f>VLOOKUP(B3068,[2]Planilha1!$A:$F,6,FALSE)</f>
        <v>204649270.28</v>
      </c>
      <c r="K3068" s="10">
        <f t="shared" si="142"/>
        <v>7558.6064738688829</v>
      </c>
      <c r="L3068" s="8">
        <f t="shared" si="143"/>
        <v>7558.6064738688829</v>
      </c>
      <c r="M3068" s="14">
        <f>VLOOKUP(B3068,'[3]IVIC médio'!$A:$M,8,FALSE)</f>
        <v>0.3166666666666666</v>
      </c>
    </row>
    <row r="3069" spans="1:13" x14ac:dyDescent="0.25">
      <c r="A3069" s="7">
        <v>270530</v>
      </c>
      <c r="B3069" s="7">
        <v>2705309</v>
      </c>
      <c r="C3069" t="s">
        <v>1672</v>
      </c>
      <c r="D3069" t="s">
        <v>1620</v>
      </c>
      <c r="E3069" t="s">
        <v>466</v>
      </c>
      <c r="F3069" t="s">
        <v>10</v>
      </c>
      <c r="G3069">
        <f>VLOOKUP(A3069,[1]pop_total!$A:$H,8,FALSE)</f>
        <v>4845</v>
      </c>
      <c r="H3069">
        <f t="shared" si="141"/>
        <v>4845</v>
      </c>
      <c r="I3069">
        <v>0.56299999999999994</v>
      </c>
      <c r="J3069" s="1">
        <f>VLOOKUP(B3069,[2]Planilha1!$A:$F,6,FALSE)</f>
        <v>45349965.030000001</v>
      </c>
      <c r="K3069" s="10">
        <f t="shared" si="142"/>
        <v>9360.1579009287925</v>
      </c>
      <c r="L3069" s="8">
        <f t="shared" si="143"/>
        <v>9360.1579009287925</v>
      </c>
      <c r="M3069" s="14">
        <f>VLOOKUP(B3069,'[3]IVIC médio'!$A:$M,8,FALSE)</f>
        <v>0</v>
      </c>
    </row>
    <row r="3070" spans="1:13" x14ac:dyDescent="0.25">
      <c r="A3070" s="7">
        <v>431225</v>
      </c>
      <c r="B3070" s="7">
        <v>4312252</v>
      </c>
      <c r="C3070" t="s">
        <v>4699</v>
      </c>
      <c r="D3070" t="s">
        <v>4459</v>
      </c>
      <c r="E3070" t="s">
        <v>3828</v>
      </c>
      <c r="F3070" t="s">
        <v>10</v>
      </c>
      <c r="G3070">
        <f>VLOOKUP(A3070,[1]pop_total!$A:$H,8,FALSE)</f>
        <v>7505</v>
      </c>
      <c r="H3070">
        <f t="shared" si="141"/>
        <v>7505</v>
      </c>
      <c r="I3070">
        <v>0.68100000000000005</v>
      </c>
      <c r="J3070" s="1">
        <f>VLOOKUP(B3070,[2]Planilha1!$A:$F,6,FALSE)</f>
        <v>47401975.189999998</v>
      </c>
      <c r="K3070" s="10">
        <f t="shared" si="142"/>
        <v>6316.0526568954028</v>
      </c>
      <c r="L3070" s="8">
        <f t="shared" si="143"/>
        <v>6316.0526568954028</v>
      </c>
      <c r="M3070" s="14">
        <f>VLOOKUP(B3070,'[3]IVIC médio'!$A:$M,8,FALSE)</f>
        <v>0.36111111111111116</v>
      </c>
    </row>
    <row r="3071" spans="1:13" x14ac:dyDescent="0.25">
      <c r="A3071" s="7">
        <v>314180</v>
      </c>
      <c r="B3071" s="7">
        <v>3141801</v>
      </c>
      <c r="C3071" t="s">
        <v>2664</v>
      </c>
      <c r="D3071" t="s">
        <v>2181</v>
      </c>
      <c r="E3071" t="s">
        <v>2182</v>
      </c>
      <c r="F3071" t="s">
        <v>10</v>
      </c>
      <c r="G3071">
        <f>VLOOKUP(A3071,[1]pop_total!$A:$H,8,FALSE)</f>
        <v>24405</v>
      </c>
      <c r="H3071">
        <f t="shared" si="141"/>
        <v>24405</v>
      </c>
      <c r="I3071">
        <v>0.63300000000000001</v>
      </c>
      <c r="J3071" s="1">
        <f>VLOOKUP(B3071,[2]Planilha1!$A:$F,6,FALSE)</f>
        <v>122845085.31</v>
      </c>
      <c r="K3071" s="10">
        <f t="shared" si="142"/>
        <v>5033.6031677934852</v>
      </c>
      <c r="L3071" s="8">
        <f t="shared" si="143"/>
        <v>5033.6031677934852</v>
      </c>
      <c r="M3071" s="14">
        <f>VLOOKUP(B3071,'[3]IVIC médio'!$A:$M,8,FALSE)</f>
        <v>0.74444444444444435</v>
      </c>
    </row>
    <row r="3072" spans="1:13" x14ac:dyDescent="0.25">
      <c r="A3072" s="7">
        <v>314190</v>
      </c>
      <c r="B3072" s="7">
        <v>3141900</v>
      </c>
      <c r="C3072" t="s">
        <v>2665</v>
      </c>
      <c r="D3072" t="s">
        <v>2181</v>
      </c>
      <c r="E3072" t="s">
        <v>2182</v>
      </c>
      <c r="F3072" t="s">
        <v>10</v>
      </c>
      <c r="G3072">
        <f>VLOOKUP(A3072,[1]pop_total!$A:$H,8,FALSE)</f>
        <v>3741</v>
      </c>
      <c r="H3072">
        <f t="shared" si="141"/>
        <v>3741</v>
      </c>
      <c r="I3072">
        <v>0.65800000000000003</v>
      </c>
      <c r="J3072" s="1">
        <f>VLOOKUP(B3072,[2]Planilha1!$A:$F,6,FALSE)</f>
        <v>34077838.189999998</v>
      </c>
      <c r="K3072" s="10">
        <f t="shared" si="142"/>
        <v>9109.2858032611603</v>
      </c>
      <c r="L3072" s="8">
        <f t="shared" si="143"/>
        <v>9109.2858032611603</v>
      </c>
      <c r="M3072" s="14">
        <f>VLOOKUP(B3072,'[3]IVIC médio'!$A:$M,8,FALSE)</f>
        <v>0.46666666666666667</v>
      </c>
    </row>
    <row r="3073" spans="1:13" x14ac:dyDescent="0.25">
      <c r="A3073" s="7">
        <v>521310</v>
      </c>
      <c r="B3073" s="7">
        <v>5213103</v>
      </c>
      <c r="C3073" t="s">
        <v>5273</v>
      </c>
      <c r="D3073" t="s">
        <v>5136</v>
      </c>
      <c r="E3073" t="s">
        <v>4932</v>
      </c>
      <c r="F3073" t="s">
        <v>10</v>
      </c>
      <c r="G3073">
        <f>VLOOKUP(A3073,[1]pop_total!$A:$H,8,FALSE)</f>
        <v>70081</v>
      </c>
      <c r="H3073">
        <f t="shared" si="141"/>
        <v>70081</v>
      </c>
      <c r="I3073">
        <v>0.71799999999999997</v>
      </c>
      <c r="J3073" s="1">
        <f>VLOOKUP(B3073,[2]Planilha1!$A:$F,6,FALSE)</f>
        <v>563999469.51999998</v>
      </c>
      <c r="K3073" s="10">
        <f t="shared" si="142"/>
        <v>8047.8227981906648</v>
      </c>
      <c r="L3073" s="8">
        <f t="shared" si="143"/>
        <v>8047.8227981906648</v>
      </c>
      <c r="M3073" s="14">
        <f>VLOOKUP(B3073,'[3]IVIC médio'!$A:$M,8,FALSE)</f>
        <v>0.65555555555555556</v>
      </c>
    </row>
    <row r="3074" spans="1:13" x14ac:dyDescent="0.25">
      <c r="A3074" s="7">
        <v>352980</v>
      </c>
      <c r="B3074" s="7">
        <v>3529807</v>
      </c>
      <c r="C3074" t="s">
        <v>3529</v>
      </c>
      <c r="D3074" t="s">
        <v>3202</v>
      </c>
      <c r="E3074" t="s">
        <v>2182</v>
      </c>
      <c r="F3074" t="s">
        <v>10</v>
      </c>
      <c r="G3074">
        <f>VLOOKUP(A3074,[1]pop_total!$A:$H,8,FALSE)</f>
        <v>11230</v>
      </c>
      <c r="H3074">
        <f t="shared" si="141"/>
        <v>11230</v>
      </c>
      <c r="I3074">
        <v>0.73</v>
      </c>
      <c r="J3074" s="1">
        <f>VLOOKUP(B3074,[2]Planilha1!$A:$F,6,FALSE)</f>
        <v>56020447.560000002</v>
      </c>
      <c r="K3074" s="10">
        <f t="shared" si="142"/>
        <v>4988.4637186108639</v>
      </c>
      <c r="L3074" s="8">
        <f t="shared" si="143"/>
        <v>4988.4637186108639</v>
      </c>
      <c r="M3074" s="14">
        <f>VLOOKUP(B3074,'[3]IVIC médio'!$A:$M,8,FALSE)</f>
        <v>0.95</v>
      </c>
    </row>
    <row r="3075" spans="1:13" x14ac:dyDescent="0.25">
      <c r="A3075" s="7">
        <v>110120</v>
      </c>
      <c r="B3075" s="7">
        <v>1101203</v>
      </c>
      <c r="C3075" t="s">
        <v>48</v>
      </c>
      <c r="D3075" t="s">
        <v>8</v>
      </c>
      <c r="E3075" t="s">
        <v>9</v>
      </c>
      <c r="F3075" t="s">
        <v>10</v>
      </c>
      <c r="G3075">
        <f>VLOOKUP(A3075,[1]pop_total!$A:$H,8,FALSE)</f>
        <v>6466</v>
      </c>
      <c r="H3075">
        <f t="shared" ref="H3075:H3138" si="144">IF(G3075&gt;200000, 200000, G3075)</f>
        <v>6466</v>
      </c>
      <c r="I3075">
        <v>0.63800000000000001</v>
      </c>
      <c r="J3075" s="1">
        <f>VLOOKUP(B3075,[2]Planilha1!$A:$F,6,FALSE)</f>
        <v>47331425.460000001</v>
      </c>
      <c r="K3075" s="10">
        <f t="shared" ref="K3075:K3138" si="145">J3075/G3075</f>
        <v>7320.0472409526756</v>
      </c>
      <c r="L3075" s="8">
        <f t="shared" ref="L3075:L3138" si="146">IF(K3075&gt;12739.39, 12739.39, K3075)</f>
        <v>7320.0472409526756</v>
      </c>
      <c r="M3075" s="14">
        <f>VLOOKUP(B3075,'[3]IVIC médio'!$A:$M,8,FALSE)</f>
        <v>0.19999999999999998</v>
      </c>
    </row>
    <row r="3076" spans="1:13" x14ac:dyDescent="0.25">
      <c r="A3076" s="7">
        <v>353000</v>
      </c>
      <c r="B3076" s="7">
        <v>3530003</v>
      </c>
      <c r="C3076" t="s">
        <v>3531</v>
      </c>
      <c r="D3076" t="s">
        <v>3202</v>
      </c>
      <c r="E3076" t="s">
        <v>2182</v>
      </c>
      <c r="F3076" t="s">
        <v>10</v>
      </c>
      <c r="G3076">
        <f>VLOOKUP(A3076,[1]pop_total!$A:$H,8,FALSE)</f>
        <v>3126</v>
      </c>
      <c r="H3076">
        <f t="shared" si="144"/>
        <v>3126</v>
      </c>
      <c r="I3076">
        <v>0.74299999999999999</v>
      </c>
      <c r="J3076" s="1">
        <f>VLOOKUP(B3076,[2]Planilha1!$A:$F,6,FALSE)</f>
        <v>38852729.960000001</v>
      </c>
      <c r="K3076" s="10">
        <f t="shared" si="145"/>
        <v>12428.896340371082</v>
      </c>
      <c r="L3076" s="8">
        <f t="shared" si="146"/>
        <v>12428.896340371082</v>
      </c>
      <c r="M3076" s="14">
        <f>VLOOKUP(B3076,'[3]IVIC médio'!$A:$M,8,FALSE)</f>
        <v>0.28333333333333333</v>
      </c>
    </row>
    <row r="3077" spans="1:13" x14ac:dyDescent="0.25">
      <c r="A3077" s="7">
        <v>314200</v>
      </c>
      <c r="B3077" s="7">
        <v>3142007</v>
      </c>
      <c r="C3077" t="s">
        <v>2666</v>
      </c>
      <c r="D3077" t="s">
        <v>2181</v>
      </c>
      <c r="E3077" t="s">
        <v>2182</v>
      </c>
      <c r="F3077" t="s">
        <v>10</v>
      </c>
      <c r="G3077">
        <f>VLOOKUP(A3077,[1]pop_total!$A:$H,8,FALSE)</f>
        <v>13651</v>
      </c>
      <c r="H3077">
        <f t="shared" si="144"/>
        <v>13651</v>
      </c>
      <c r="I3077">
        <v>0.66500000000000004</v>
      </c>
      <c r="J3077" s="1">
        <f>VLOOKUP(B3077,[2]Planilha1!$A:$F,6,FALSE)</f>
        <v>62178272.439999998</v>
      </c>
      <c r="K3077" s="10">
        <f t="shared" si="145"/>
        <v>4554.8511054135224</v>
      </c>
      <c r="L3077" s="8">
        <f t="shared" si="146"/>
        <v>4554.8511054135224</v>
      </c>
      <c r="M3077" s="14">
        <f>VLOOKUP(B3077,'[3]IVIC médio'!$A:$M,8,FALSE)</f>
        <v>0.58888888888888891</v>
      </c>
    </row>
    <row r="3078" spans="1:13" x14ac:dyDescent="0.25">
      <c r="A3078" s="7">
        <v>352990</v>
      </c>
      <c r="B3078" s="7">
        <v>3529906</v>
      </c>
      <c r="C3078" t="s">
        <v>3530</v>
      </c>
      <c r="D3078" t="s">
        <v>3202</v>
      </c>
      <c r="E3078" t="s">
        <v>2182</v>
      </c>
      <c r="F3078" t="s">
        <v>10</v>
      </c>
      <c r="G3078">
        <f>VLOOKUP(A3078,[1]pop_total!$A:$H,8,FALSE)</f>
        <v>18553</v>
      </c>
      <c r="H3078">
        <f t="shared" si="144"/>
        <v>18553</v>
      </c>
      <c r="I3078">
        <v>0.69699999999999995</v>
      </c>
      <c r="J3078" s="1">
        <f>VLOOKUP(B3078,[2]Planilha1!$A:$F,6,FALSE)</f>
        <v>107376966.34</v>
      </c>
      <c r="K3078" s="10">
        <f t="shared" si="145"/>
        <v>5787.5797089419502</v>
      </c>
      <c r="L3078" s="8">
        <f t="shared" si="146"/>
        <v>5787.5797089419502</v>
      </c>
      <c r="M3078" s="14">
        <f>VLOOKUP(B3078,'[3]IVIC médio'!$A:$M,8,FALSE)</f>
        <v>1.0444444444444445</v>
      </c>
    </row>
    <row r="3079" spans="1:13" x14ac:dyDescent="0.25">
      <c r="A3079" s="7">
        <v>330300</v>
      </c>
      <c r="B3079" s="7">
        <v>3303005</v>
      </c>
      <c r="C3079" t="s">
        <v>3156</v>
      </c>
      <c r="D3079" t="s">
        <v>3113</v>
      </c>
      <c r="E3079" t="s">
        <v>2182</v>
      </c>
      <c r="F3079" t="s">
        <v>10</v>
      </c>
      <c r="G3079">
        <f>VLOOKUP(A3079,[1]pop_total!$A:$H,8,FALSE)</f>
        <v>26881</v>
      </c>
      <c r="H3079">
        <f t="shared" si="144"/>
        <v>26881</v>
      </c>
      <c r="I3079">
        <v>0.71299999999999997</v>
      </c>
      <c r="J3079" s="1">
        <f>VLOOKUP(B3079,[2]Planilha1!$A:$F,6,FALSE)</f>
        <v>168931017.78999999</v>
      </c>
      <c r="K3079" s="10">
        <f t="shared" si="145"/>
        <v>6284.4022837692046</v>
      </c>
      <c r="L3079" s="8">
        <f t="shared" si="146"/>
        <v>6284.4022837692046</v>
      </c>
      <c r="M3079" s="14">
        <f>VLOOKUP(B3079,'[3]IVIC médio'!$A:$M,8,FALSE)</f>
        <v>0.56111111111111112</v>
      </c>
    </row>
    <row r="3080" spans="1:13" x14ac:dyDescent="0.25">
      <c r="A3080" s="7">
        <v>171320</v>
      </c>
      <c r="B3080" s="7">
        <v>1713205</v>
      </c>
      <c r="C3080" t="s">
        <v>400</v>
      </c>
      <c r="D3080" t="s">
        <v>327</v>
      </c>
      <c r="E3080" t="s">
        <v>9</v>
      </c>
      <c r="F3080" t="s">
        <v>10</v>
      </c>
      <c r="G3080">
        <f>VLOOKUP(A3080,[1]pop_total!$A:$H,8,FALSE)</f>
        <v>18566</v>
      </c>
      <c r="H3080">
        <f t="shared" si="144"/>
        <v>18566</v>
      </c>
      <c r="I3080">
        <v>0.68400000000000005</v>
      </c>
      <c r="J3080" s="1">
        <f>VLOOKUP(B3080,[2]Planilha1!$A:$F,6,FALSE)</f>
        <v>91679502.849999994</v>
      </c>
      <c r="K3080" s="10">
        <f t="shared" si="145"/>
        <v>4938.0320397500809</v>
      </c>
      <c r="L3080" s="8">
        <f t="shared" si="146"/>
        <v>4938.0320397500809</v>
      </c>
      <c r="M3080" s="14">
        <f>VLOOKUP(B3080,'[3]IVIC médio'!$A:$M,8,FALSE)</f>
        <v>0.48888888888888893</v>
      </c>
    </row>
    <row r="3081" spans="1:13" x14ac:dyDescent="0.25">
      <c r="A3081" s="7">
        <v>210670</v>
      </c>
      <c r="B3081" s="7">
        <v>2106706</v>
      </c>
      <c r="C3081" t="s">
        <v>582</v>
      </c>
      <c r="D3081" t="s">
        <v>465</v>
      </c>
      <c r="E3081" t="s">
        <v>466</v>
      </c>
      <c r="F3081" t="s">
        <v>10</v>
      </c>
      <c r="G3081">
        <f>VLOOKUP(A3081,[1]pop_total!$A:$H,8,FALSE)</f>
        <v>21030</v>
      </c>
      <c r="H3081">
        <f t="shared" si="144"/>
        <v>21030</v>
      </c>
      <c r="I3081">
        <v>0.54500000000000004</v>
      </c>
      <c r="J3081" s="1">
        <f>VLOOKUP(B3081,[2]Planilha1!$A:$F,6,FALSE)</f>
        <v>88930011.819999993</v>
      </c>
      <c r="K3081" s="10">
        <f t="shared" si="145"/>
        <v>4228.7214369947687</v>
      </c>
      <c r="L3081" s="8">
        <f t="shared" si="146"/>
        <v>4228.7214369947687</v>
      </c>
      <c r="M3081" s="14">
        <f>VLOOKUP(B3081,'[3]IVIC médio'!$A:$M,8,FALSE)</f>
        <v>0.4</v>
      </c>
    </row>
    <row r="3082" spans="1:13" x14ac:dyDescent="0.25">
      <c r="A3082" s="7">
        <v>411590</v>
      </c>
      <c r="B3082" s="7">
        <v>4115903</v>
      </c>
      <c r="C3082" t="s">
        <v>582</v>
      </c>
      <c r="D3082" t="s">
        <v>3827</v>
      </c>
      <c r="E3082" t="s">
        <v>3828</v>
      </c>
      <c r="F3082" t="s">
        <v>10</v>
      </c>
      <c r="G3082">
        <f>VLOOKUP(A3082,[1]pop_total!$A:$H,8,FALSE)</f>
        <v>2238</v>
      </c>
      <c r="H3082">
        <f t="shared" si="144"/>
        <v>2238</v>
      </c>
      <c r="I3082">
        <v>0.68</v>
      </c>
      <c r="J3082" s="1">
        <f>VLOOKUP(B3082,[2]Planilha1!$A:$F,6,FALSE)</f>
        <v>30632795.66</v>
      </c>
      <c r="K3082" s="10">
        <f t="shared" si="145"/>
        <v>13687.576255585343</v>
      </c>
      <c r="L3082" s="8">
        <f t="shared" si="146"/>
        <v>12739.39</v>
      </c>
      <c r="M3082" s="14">
        <f>VLOOKUP(B3082,'[3]IVIC médio'!$A:$M,8,FALSE)</f>
        <v>0.36666666666666664</v>
      </c>
    </row>
    <row r="3083" spans="1:13" x14ac:dyDescent="0.25">
      <c r="A3083" s="7">
        <v>314210</v>
      </c>
      <c r="B3083" s="7">
        <v>3142106</v>
      </c>
      <c r="C3083" t="s">
        <v>2667</v>
      </c>
      <c r="D3083" t="s">
        <v>2181</v>
      </c>
      <c r="E3083" t="s">
        <v>2182</v>
      </c>
      <c r="F3083" t="s">
        <v>10</v>
      </c>
      <c r="G3083">
        <f>VLOOKUP(A3083,[1]pop_total!$A:$H,8,FALSE)</f>
        <v>8968</v>
      </c>
      <c r="H3083">
        <f t="shared" si="144"/>
        <v>8968</v>
      </c>
      <c r="I3083">
        <v>0.66300000000000003</v>
      </c>
      <c r="J3083" s="1">
        <f>VLOOKUP(B3083,[2]Planilha1!$A:$F,6,FALSE)</f>
        <v>47664247.609999999</v>
      </c>
      <c r="K3083" s="10">
        <f t="shared" si="145"/>
        <v>5314.925023416592</v>
      </c>
      <c r="L3083" s="8">
        <f t="shared" si="146"/>
        <v>5314.925023416592</v>
      </c>
      <c r="M3083" s="14">
        <f>VLOOKUP(B3083,'[3]IVIC médio'!$A:$M,8,FALSE)</f>
        <v>0.29444444444444445</v>
      </c>
    </row>
    <row r="3084" spans="1:13" x14ac:dyDescent="0.25">
      <c r="A3084" s="7">
        <v>431230</v>
      </c>
      <c r="B3084" s="7">
        <v>4312302</v>
      </c>
      <c r="C3084" t="s">
        <v>4700</v>
      </c>
      <c r="D3084" t="s">
        <v>4459</v>
      </c>
      <c r="E3084" t="s">
        <v>3828</v>
      </c>
      <c r="F3084" t="s">
        <v>10</v>
      </c>
      <c r="G3084">
        <f>VLOOKUP(A3084,[1]pop_total!$A:$H,8,FALSE)</f>
        <v>4427</v>
      </c>
      <c r="H3084">
        <f t="shared" si="144"/>
        <v>4427</v>
      </c>
      <c r="I3084">
        <v>0.72499999999999998</v>
      </c>
      <c r="J3084" s="1">
        <f>VLOOKUP(B3084,[2]Planilha1!$A:$F,6,FALSE)</f>
        <v>36727095.079999998</v>
      </c>
      <c r="K3084" s="10">
        <f t="shared" si="145"/>
        <v>8296.1588163541892</v>
      </c>
      <c r="L3084" s="8">
        <f t="shared" si="146"/>
        <v>8296.1588163541892</v>
      </c>
      <c r="M3084" s="14">
        <f>VLOOKUP(B3084,'[3]IVIC médio'!$A:$M,8,FALSE)</f>
        <v>0.21666666666666665</v>
      </c>
    </row>
    <row r="3085" spans="1:13" x14ac:dyDescent="0.25">
      <c r="A3085" s="7">
        <v>314220</v>
      </c>
      <c r="B3085" s="7">
        <v>3142205</v>
      </c>
      <c r="C3085" t="s">
        <v>2668</v>
      </c>
      <c r="D3085" t="s">
        <v>2181</v>
      </c>
      <c r="E3085" t="s">
        <v>2182</v>
      </c>
      <c r="F3085" t="s">
        <v>10</v>
      </c>
      <c r="G3085">
        <f>VLOOKUP(A3085,[1]pop_total!$A:$H,8,FALSE)</f>
        <v>13633</v>
      </c>
      <c r="H3085">
        <f t="shared" si="144"/>
        <v>13633</v>
      </c>
      <c r="I3085">
        <v>0.68</v>
      </c>
      <c r="J3085" s="1">
        <f>VLOOKUP(B3085,[2]Planilha1!$A:$F,6,FALSE)</f>
        <v>64158361.130000003</v>
      </c>
      <c r="K3085" s="10">
        <f t="shared" si="145"/>
        <v>4706.1073226729259</v>
      </c>
      <c r="L3085" s="8">
        <f t="shared" si="146"/>
        <v>4706.1073226729259</v>
      </c>
      <c r="M3085" s="14">
        <f>VLOOKUP(B3085,'[3]IVIC médio'!$A:$M,8,FALSE)</f>
        <v>0.49444444444444446</v>
      </c>
    </row>
    <row r="3086" spans="1:13" x14ac:dyDescent="0.25">
      <c r="A3086" s="7">
        <v>230837</v>
      </c>
      <c r="B3086" s="7">
        <v>2308377</v>
      </c>
      <c r="C3086" t="s">
        <v>1015</v>
      </c>
      <c r="D3086" t="s">
        <v>905</v>
      </c>
      <c r="E3086" t="s">
        <v>466</v>
      </c>
      <c r="F3086" t="s">
        <v>10</v>
      </c>
      <c r="G3086">
        <f>VLOOKUP(A3086,[1]pop_total!$A:$H,8,FALSE)</f>
        <v>14196</v>
      </c>
      <c r="H3086">
        <f t="shared" si="144"/>
        <v>14196</v>
      </c>
      <c r="I3086">
        <v>0.59199999999999997</v>
      </c>
      <c r="J3086" s="1">
        <f>VLOOKUP(B3086,[2]Planilha1!$A:$F,6,FALSE)</f>
        <v>65234455.859999999</v>
      </c>
      <c r="K3086" s="10">
        <f t="shared" si="145"/>
        <v>4595.2702071005915</v>
      </c>
      <c r="L3086" s="8">
        <f t="shared" si="146"/>
        <v>4595.2702071005915</v>
      </c>
      <c r="M3086" s="14">
        <f>VLOOKUP(B3086,'[3]IVIC médio'!$A:$M,8,FALSE)</f>
        <v>2.2222222222222233E-2</v>
      </c>
    </row>
    <row r="3087" spans="1:13" x14ac:dyDescent="0.25">
      <c r="A3087" s="7">
        <v>500560</v>
      </c>
      <c r="B3087" s="7">
        <v>5005608</v>
      </c>
      <c r="C3087" t="s">
        <v>4975</v>
      </c>
      <c r="D3087" t="s">
        <v>4931</v>
      </c>
      <c r="E3087" t="s">
        <v>4932</v>
      </c>
      <c r="F3087" t="s">
        <v>10</v>
      </c>
      <c r="G3087">
        <f>VLOOKUP(A3087,[1]pop_total!$A:$H,8,FALSE)</f>
        <v>25536</v>
      </c>
      <c r="H3087">
        <f t="shared" si="144"/>
        <v>25536</v>
      </c>
      <c r="I3087">
        <v>0.63200000000000001</v>
      </c>
      <c r="J3087" s="1">
        <f>VLOOKUP(B3087,[2]Planilha1!$A:$F,6,FALSE)</f>
        <v>153613931.03999999</v>
      </c>
      <c r="K3087" s="10">
        <f t="shared" si="145"/>
        <v>6015.5831390977437</v>
      </c>
      <c r="L3087" s="8">
        <f t="shared" si="146"/>
        <v>6015.5831390977437</v>
      </c>
      <c r="M3087" s="14">
        <f>VLOOKUP(B3087,'[3]IVIC médio'!$A:$M,8,FALSE)</f>
        <v>0.05</v>
      </c>
    </row>
    <row r="3088" spans="1:13" x14ac:dyDescent="0.25">
      <c r="A3088" s="7">
        <v>210675</v>
      </c>
      <c r="B3088" s="7">
        <v>2106755</v>
      </c>
      <c r="C3088" t="s">
        <v>583</v>
      </c>
      <c r="D3088" t="s">
        <v>465</v>
      </c>
      <c r="E3088" t="s">
        <v>466</v>
      </c>
      <c r="F3088" t="s">
        <v>10</v>
      </c>
      <c r="G3088">
        <f>VLOOKUP(A3088,[1]pop_total!$A:$H,8,FALSE)</f>
        <v>23864</v>
      </c>
      <c r="H3088">
        <f t="shared" si="144"/>
        <v>23864</v>
      </c>
      <c r="I3088">
        <v>0.61</v>
      </c>
      <c r="J3088" s="1"/>
      <c r="K3088" s="10">
        <v>5485</v>
      </c>
      <c r="L3088" s="8">
        <f t="shared" si="146"/>
        <v>5485</v>
      </c>
      <c r="M3088" s="14">
        <f>VLOOKUP(B3088,'[3]IVIC médio'!$A:$M,8,FALSE)</f>
        <v>0.38888888888888884</v>
      </c>
    </row>
    <row r="3089" spans="1:13" x14ac:dyDescent="0.25">
      <c r="A3089" s="7">
        <v>260930</v>
      </c>
      <c r="B3089" s="7">
        <v>2609303</v>
      </c>
      <c r="C3089" t="s">
        <v>1550</v>
      </c>
      <c r="D3089" t="s">
        <v>1452</v>
      </c>
      <c r="E3089" t="s">
        <v>466</v>
      </c>
      <c r="F3089" t="s">
        <v>10</v>
      </c>
      <c r="G3089">
        <f>VLOOKUP(A3089,[1]pop_total!$A:$H,8,FALSE)</f>
        <v>14166</v>
      </c>
      <c r="H3089">
        <f t="shared" si="144"/>
        <v>14166</v>
      </c>
      <c r="I3089">
        <v>0.59099999999999997</v>
      </c>
      <c r="J3089" s="1">
        <f>VLOOKUP(B3089,[2]Planilha1!$A:$F,6,FALSE)</f>
        <v>67142324.310000002</v>
      </c>
      <c r="K3089" s="10">
        <f t="shared" si="145"/>
        <v>4739.6812304108435</v>
      </c>
      <c r="L3089" s="8">
        <f t="shared" si="146"/>
        <v>4739.6812304108435</v>
      </c>
      <c r="M3089" s="14">
        <f>VLOOKUP(B3089,'[3]IVIC médio'!$A:$M,8,FALSE)</f>
        <v>0.56666666666666665</v>
      </c>
    </row>
    <row r="3090" spans="1:13" x14ac:dyDescent="0.25">
      <c r="A3090" s="7">
        <v>353010</v>
      </c>
      <c r="B3090" s="7">
        <v>3530102</v>
      </c>
      <c r="C3090" t="s">
        <v>3532</v>
      </c>
      <c r="D3090" t="s">
        <v>3202</v>
      </c>
      <c r="E3090" t="s">
        <v>2182</v>
      </c>
      <c r="F3090" t="s">
        <v>10</v>
      </c>
      <c r="G3090">
        <f>VLOOKUP(A3090,[1]pop_total!$A:$H,8,FALSE)</f>
        <v>27983</v>
      </c>
      <c r="H3090">
        <f t="shared" si="144"/>
        <v>27983</v>
      </c>
      <c r="I3090">
        <v>0.751</v>
      </c>
      <c r="J3090" s="1">
        <f>VLOOKUP(B3090,[2]Planilha1!$A:$F,6,FALSE)</f>
        <v>127669862.15000001</v>
      </c>
      <c r="K3090" s="10">
        <f t="shared" si="145"/>
        <v>4562.4079673373126</v>
      </c>
      <c r="L3090" s="8">
        <f t="shared" si="146"/>
        <v>4562.4079673373126</v>
      </c>
      <c r="M3090" s="14">
        <f>VLOOKUP(B3090,'[3]IVIC médio'!$A:$M,8,FALSE)</f>
        <v>0.62222222222222223</v>
      </c>
    </row>
    <row r="3091" spans="1:13" x14ac:dyDescent="0.25">
      <c r="A3091" s="7">
        <v>292140</v>
      </c>
      <c r="B3091" s="7">
        <v>2921401</v>
      </c>
      <c r="C3091" t="s">
        <v>2034</v>
      </c>
      <c r="D3091" t="s">
        <v>1784</v>
      </c>
      <c r="E3091" t="s">
        <v>466</v>
      </c>
      <c r="F3091" t="s">
        <v>10</v>
      </c>
      <c r="G3091">
        <f>VLOOKUP(A3091,[1]pop_total!$A:$H,8,FALSE)</f>
        <v>15734</v>
      </c>
      <c r="H3091">
        <f t="shared" si="144"/>
        <v>15734</v>
      </c>
      <c r="I3091">
        <v>0.54200000000000004</v>
      </c>
      <c r="J3091" s="1">
        <f>VLOOKUP(B3091,[2]Planilha1!$A:$F,6,FALSE)</f>
        <v>82046987.650000006</v>
      </c>
      <c r="K3091" s="10">
        <f t="shared" si="145"/>
        <v>5214.6299510613962</v>
      </c>
      <c r="L3091" s="8">
        <f t="shared" si="146"/>
        <v>5214.6299510613962</v>
      </c>
      <c r="M3091" s="14">
        <f>VLOOKUP(B3091,'[3]IVIC médio'!$A:$M,8,FALSE)</f>
        <v>0.46666666666666667</v>
      </c>
    </row>
    <row r="3092" spans="1:13" x14ac:dyDescent="0.25">
      <c r="A3092" s="7">
        <v>171330</v>
      </c>
      <c r="B3092" s="7">
        <v>1713304</v>
      </c>
      <c r="C3092" t="s">
        <v>401</v>
      </c>
      <c r="D3092" t="s">
        <v>327</v>
      </c>
      <c r="E3092" t="s">
        <v>9</v>
      </c>
      <c r="F3092" t="s">
        <v>10</v>
      </c>
      <c r="G3092">
        <f>VLOOKUP(A3092,[1]pop_total!$A:$H,8,FALSE)</f>
        <v>12701</v>
      </c>
      <c r="H3092">
        <f t="shared" si="144"/>
        <v>12701</v>
      </c>
      <c r="I3092">
        <v>0.66200000000000003</v>
      </c>
      <c r="J3092" s="1">
        <f>VLOOKUP(B3092,[2]Planilha1!$A:$F,6,FALSE)</f>
        <v>68074913.709999993</v>
      </c>
      <c r="K3092" s="10">
        <f t="shared" si="145"/>
        <v>5359.8073939059914</v>
      </c>
      <c r="L3092" s="8">
        <f t="shared" si="146"/>
        <v>5359.8073939059914</v>
      </c>
      <c r="M3092" s="14">
        <f>VLOOKUP(B3092,'[3]IVIC médio'!$A:$M,8,FALSE)</f>
        <v>0.10000000000000002</v>
      </c>
    </row>
    <row r="3093" spans="1:13" x14ac:dyDescent="0.25">
      <c r="A3093" s="7">
        <v>292145</v>
      </c>
      <c r="B3093" s="7">
        <v>2921450</v>
      </c>
      <c r="C3093" t="s">
        <v>2035</v>
      </c>
      <c r="D3093" t="s">
        <v>1784</v>
      </c>
      <c r="E3093" t="s">
        <v>466</v>
      </c>
      <c r="F3093" t="s">
        <v>10</v>
      </c>
      <c r="G3093">
        <f>VLOOKUP(A3093,[1]pop_total!$A:$H,8,FALSE)</f>
        <v>10187</v>
      </c>
      <c r="H3093">
        <f t="shared" si="144"/>
        <v>10187</v>
      </c>
      <c r="I3093">
        <v>0.52700000000000002</v>
      </c>
      <c r="J3093" s="1">
        <f>VLOOKUP(B3093,[2]Planilha1!$A:$F,6,FALSE)</f>
        <v>45049735.969999999</v>
      </c>
      <c r="K3093" s="10">
        <f t="shared" si="145"/>
        <v>4422.2770167860999</v>
      </c>
      <c r="L3093" s="8">
        <f t="shared" si="146"/>
        <v>4422.2770167860999</v>
      </c>
      <c r="M3093" s="14">
        <f>VLOOKUP(B3093,'[3]IVIC médio'!$A:$M,8,FALSE)</f>
        <v>7.2222222222222229E-2</v>
      </c>
    </row>
    <row r="3094" spans="1:13" x14ac:dyDescent="0.25">
      <c r="A3094" s="7">
        <v>110130</v>
      </c>
      <c r="B3094" s="7">
        <v>1101302</v>
      </c>
      <c r="C3094" t="s">
        <v>49</v>
      </c>
      <c r="D3094" t="s">
        <v>8</v>
      </c>
      <c r="E3094" t="s">
        <v>9</v>
      </c>
      <c r="F3094" t="s">
        <v>10</v>
      </c>
      <c r="G3094">
        <f>VLOOKUP(A3094,[1]pop_total!$A:$H,8,FALSE)</f>
        <v>9235</v>
      </c>
      <c r="H3094">
        <f t="shared" si="144"/>
        <v>9235</v>
      </c>
      <c r="I3094">
        <v>0.64300000000000002</v>
      </c>
      <c r="J3094" s="1">
        <f>VLOOKUP(B3094,[2]Planilha1!$A:$F,6,FALSE)</f>
        <v>55377733.969999999</v>
      </c>
      <c r="K3094" s="10">
        <f t="shared" si="145"/>
        <v>5996.5061147807255</v>
      </c>
      <c r="L3094" s="8">
        <f t="shared" si="146"/>
        <v>5996.5061147807255</v>
      </c>
      <c r="M3094" s="14">
        <f>VLOOKUP(B3094,'[3]IVIC médio'!$A:$M,8,FALSE)</f>
        <v>0.34444444444444444</v>
      </c>
    </row>
    <row r="3095" spans="1:13" x14ac:dyDescent="0.25">
      <c r="A3095" s="7">
        <v>353020</v>
      </c>
      <c r="B3095" s="7">
        <v>3530201</v>
      </c>
      <c r="C3095" t="s">
        <v>3533</v>
      </c>
      <c r="D3095" t="s">
        <v>3202</v>
      </c>
      <c r="E3095" t="s">
        <v>2182</v>
      </c>
      <c r="F3095" t="s">
        <v>10</v>
      </c>
      <c r="G3095">
        <f>VLOOKUP(A3095,[1]pop_total!$A:$H,8,FALSE)</f>
        <v>15917</v>
      </c>
      <c r="H3095">
        <f t="shared" si="144"/>
        <v>15917</v>
      </c>
      <c r="I3095">
        <v>0.72399999999999998</v>
      </c>
      <c r="J3095" s="1">
        <f>VLOOKUP(B3095,[2]Planilha1!$A:$F,6,FALSE)</f>
        <v>114751800.72</v>
      </c>
      <c r="K3095" s="10">
        <f t="shared" si="145"/>
        <v>7209.3862360997673</v>
      </c>
      <c r="L3095" s="8">
        <f t="shared" si="146"/>
        <v>7209.3862360997673</v>
      </c>
      <c r="M3095" s="14">
        <f>VLOOKUP(B3095,'[3]IVIC médio'!$A:$M,8,FALSE)</f>
        <v>0.69444444444444453</v>
      </c>
    </row>
    <row r="3096" spans="1:13" x14ac:dyDescent="0.25">
      <c r="A3096" s="7">
        <v>411600</v>
      </c>
      <c r="B3096" s="7">
        <v>4116000</v>
      </c>
      <c r="C3096" t="s">
        <v>4031</v>
      </c>
      <c r="D3096" t="s">
        <v>3827</v>
      </c>
      <c r="E3096" t="s">
        <v>3828</v>
      </c>
      <c r="F3096" t="s">
        <v>10</v>
      </c>
      <c r="G3096">
        <f>VLOOKUP(A3096,[1]pop_total!$A:$H,8,FALSE)</f>
        <v>1966</v>
      </c>
      <c r="H3096">
        <f t="shared" si="144"/>
        <v>1966</v>
      </c>
      <c r="I3096">
        <v>0.748</v>
      </c>
      <c r="J3096" s="1">
        <f>VLOOKUP(B3096,[2]Planilha1!$A:$F,6,FALSE)</f>
        <v>1255153.3700000001</v>
      </c>
      <c r="K3096" s="10">
        <f t="shared" si="145"/>
        <v>638.42999491353009</v>
      </c>
      <c r="L3096" s="8">
        <f t="shared" si="146"/>
        <v>638.42999491353009</v>
      </c>
      <c r="M3096" s="14">
        <f>VLOOKUP(B3096,'[3]IVIC médio'!$A:$M,8,FALSE)</f>
        <v>0.60555555555555551</v>
      </c>
    </row>
    <row r="3097" spans="1:13" x14ac:dyDescent="0.25">
      <c r="A3097" s="7">
        <v>353030</v>
      </c>
      <c r="B3097" s="7">
        <v>3530300</v>
      </c>
      <c r="C3097" t="s">
        <v>3534</v>
      </c>
      <c r="D3097" t="s">
        <v>3202</v>
      </c>
      <c r="E3097" t="s">
        <v>2182</v>
      </c>
      <c r="F3097" t="s">
        <v>10</v>
      </c>
      <c r="G3097">
        <f>VLOOKUP(A3097,[1]pop_total!$A:$H,8,FALSE)</f>
        <v>63337</v>
      </c>
      <c r="H3097">
        <f t="shared" si="144"/>
        <v>63337</v>
      </c>
      <c r="I3097">
        <v>0.76200000000000001</v>
      </c>
      <c r="J3097" s="1">
        <f>VLOOKUP(B3097,[2]Planilha1!$A:$F,6,FALSE)</f>
        <v>325134847.50999999</v>
      </c>
      <c r="K3097" s="10">
        <f t="shared" si="145"/>
        <v>5133.4109211045679</v>
      </c>
      <c r="L3097" s="8">
        <f t="shared" si="146"/>
        <v>5133.4109211045679</v>
      </c>
      <c r="M3097" s="14">
        <f>VLOOKUP(B3097,'[3]IVIC médio'!$A:$M,8,FALSE)</f>
        <v>0.48333333333333328</v>
      </c>
    </row>
    <row r="3098" spans="1:13" x14ac:dyDescent="0.25">
      <c r="A3098" s="7">
        <v>510562</v>
      </c>
      <c r="B3098" s="7">
        <v>5105622</v>
      </c>
      <c r="C3098" t="s">
        <v>5067</v>
      </c>
      <c r="D3098" t="s">
        <v>5002</v>
      </c>
      <c r="E3098" t="s">
        <v>4932</v>
      </c>
      <c r="F3098" t="s">
        <v>10</v>
      </c>
      <c r="G3098">
        <f>VLOOKUP(A3098,[1]pop_total!$A:$H,8,FALSE)</f>
        <v>26785</v>
      </c>
      <c r="H3098">
        <f t="shared" si="144"/>
        <v>26785</v>
      </c>
      <c r="I3098">
        <v>0.70399999999999996</v>
      </c>
      <c r="J3098" s="1">
        <f>VLOOKUP(B3098,[2]Planilha1!$A:$F,6,FALSE)</f>
        <v>130413928.45999999</v>
      </c>
      <c r="K3098" s="10">
        <f t="shared" si="145"/>
        <v>4868.9165002800073</v>
      </c>
      <c r="L3098" s="8">
        <f t="shared" si="146"/>
        <v>4868.9165002800073</v>
      </c>
      <c r="M3098" s="14">
        <f>VLOOKUP(B3098,'[3]IVIC médio'!$A:$M,8,FALSE)</f>
        <v>0.73333333333333339</v>
      </c>
    </row>
    <row r="3099" spans="1:13" x14ac:dyDescent="0.25">
      <c r="A3099" s="7">
        <v>353040</v>
      </c>
      <c r="B3099" s="7">
        <v>3530409</v>
      </c>
      <c r="C3099" t="s">
        <v>3535</v>
      </c>
      <c r="D3099" t="s">
        <v>3202</v>
      </c>
      <c r="E3099" t="s">
        <v>2182</v>
      </c>
      <c r="F3099" t="s">
        <v>10</v>
      </c>
      <c r="G3099">
        <f>VLOOKUP(A3099,[1]pop_total!$A:$H,8,FALSE)</f>
        <v>4669</v>
      </c>
      <c r="H3099">
        <f t="shared" si="144"/>
        <v>4669</v>
      </c>
      <c r="I3099">
        <v>0.73799999999999999</v>
      </c>
      <c r="J3099" s="1">
        <f>VLOOKUP(B3099,[2]Planilha1!$A:$F,6,FALSE)</f>
        <v>36922577.649999999</v>
      </c>
      <c r="K3099" s="10">
        <f t="shared" si="145"/>
        <v>7908.0269115442279</v>
      </c>
      <c r="L3099" s="8">
        <f t="shared" si="146"/>
        <v>7908.0269115442279</v>
      </c>
      <c r="M3099" s="14">
        <f>VLOOKUP(B3099,'[3]IVIC médio'!$A:$M,8,FALSE)</f>
        <v>0.11111111111111109</v>
      </c>
    </row>
    <row r="3100" spans="1:13" x14ac:dyDescent="0.25">
      <c r="A3100" s="7">
        <v>314225</v>
      </c>
      <c r="B3100" s="7">
        <v>3142254</v>
      </c>
      <c r="C3100" t="s">
        <v>2669</v>
      </c>
      <c r="D3100" t="s">
        <v>2181</v>
      </c>
      <c r="E3100" t="s">
        <v>2182</v>
      </c>
      <c r="F3100" t="s">
        <v>10</v>
      </c>
      <c r="G3100">
        <f>VLOOKUP(A3100,[1]pop_total!$A:$H,8,FALSE)</f>
        <v>3985</v>
      </c>
      <c r="H3100">
        <f t="shared" si="144"/>
        <v>3985</v>
      </c>
      <c r="I3100">
        <v>0.59299999999999997</v>
      </c>
      <c r="J3100" s="1">
        <f>VLOOKUP(B3100,[2]Planilha1!$A:$F,6,FALSE)</f>
        <v>30378802.43</v>
      </c>
      <c r="K3100" s="10">
        <f t="shared" si="145"/>
        <v>7623.2879372647431</v>
      </c>
      <c r="L3100" s="8">
        <f t="shared" si="146"/>
        <v>7623.2879372647431</v>
      </c>
      <c r="M3100" s="14">
        <f>VLOOKUP(B3100,'[3]IVIC médio'!$A:$M,8,FALSE)</f>
        <v>0.37777777777777782</v>
      </c>
    </row>
    <row r="3101" spans="1:13" x14ac:dyDescent="0.25">
      <c r="A3101" s="7">
        <v>421085</v>
      </c>
      <c r="B3101" s="7">
        <v>4210852</v>
      </c>
      <c r="C3101" t="s">
        <v>4345</v>
      </c>
      <c r="D3101" t="s">
        <v>4197</v>
      </c>
      <c r="E3101" t="s">
        <v>3828</v>
      </c>
      <c r="F3101" t="s">
        <v>10</v>
      </c>
      <c r="G3101">
        <f>VLOOKUP(A3101,[1]pop_total!$A:$H,8,FALSE)</f>
        <v>2511</v>
      </c>
      <c r="H3101">
        <f t="shared" si="144"/>
        <v>2511</v>
      </c>
      <c r="I3101">
        <v>0.70799999999999996</v>
      </c>
      <c r="J3101" s="1">
        <f>VLOOKUP(B3101,[2]Planilha1!$A:$F,6,FALSE)</f>
        <v>30992492.449999999</v>
      </c>
      <c r="K3101" s="10">
        <f t="shared" si="145"/>
        <v>12342.689147749899</v>
      </c>
      <c r="L3101" s="8">
        <f t="shared" si="146"/>
        <v>12342.689147749899</v>
      </c>
      <c r="M3101" s="14">
        <f>VLOOKUP(B3101,'[3]IVIC médio'!$A:$M,8,FALSE)</f>
        <v>0.53333333333333344</v>
      </c>
    </row>
    <row r="3102" spans="1:13" x14ac:dyDescent="0.25">
      <c r="A3102" s="7">
        <v>210680</v>
      </c>
      <c r="B3102" s="7">
        <v>2106805</v>
      </c>
      <c r="C3102" t="s">
        <v>584</v>
      </c>
      <c r="D3102" t="s">
        <v>465</v>
      </c>
      <c r="E3102" t="s">
        <v>466</v>
      </c>
      <c r="F3102" t="s">
        <v>10</v>
      </c>
      <c r="G3102">
        <f>VLOOKUP(A3102,[1]pop_total!$A:$H,8,FALSE)</f>
        <v>13978</v>
      </c>
      <c r="H3102">
        <f t="shared" si="144"/>
        <v>13978</v>
      </c>
      <c r="I3102">
        <v>0.622</v>
      </c>
      <c r="J3102" s="1">
        <f>VLOOKUP(B3102,[2]Planilha1!$A:$F,6,FALSE)</f>
        <v>56287780.469999999</v>
      </c>
      <c r="K3102" s="10">
        <f t="shared" si="145"/>
        <v>4026.8837079696664</v>
      </c>
      <c r="L3102" s="8">
        <f t="shared" si="146"/>
        <v>4026.8837079696664</v>
      </c>
      <c r="M3102" s="14">
        <f>VLOOKUP(B3102,'[3]IVIC médio'!$A:$M,8,FALSE)</f>
        <v>0.31111111111111112</v>
      </c>
    </row>
    <row r="3103" spans="1:13" x14ac:dyDescent="0.25">
      <c r="A3103" s="7">
        <v>411605</v>
      </c>
      <c r="B3103" s="7">
        <v>4116059</v>
      </c>
      <c r="C3103" t="s">
        <v>4032</v>
      </c>
      <c r="D3103" t="s">
        <v>3827</v>
      </c>
      <c r="E3103" t="s">
        <v>3828</v>
      </c>
      <c r="F3103" t="s">
        <v>10</v>
      </c>
      <c r="G3103">
        <f>VLOOKUP(A3103,[1]pop_total!$A:$H,8,FALSE)</f>
        <v>11064</v>
      </c>
      <c r="H3103">
        <f t="shared" si="144"/>
        <v>11064</v>
      </c>
      <c r="I3103">
        <v>0.71099999999999997</v>
      </c>
      <c r="J3103" s="1">
        <f>VLOOKUP(B3103,[2]Planilha1!$A:$F,6,FALSE)</f>
        <v>108761685.2</v>
      </c>
      <c r="K3103" s="10">
        <f t="shared" si="145"/>
        <v>9830.2318510484456</v>
      </c>
      <c r="L3103" s="8">
        <f t="shared" si="146"/>
        <v>9830.2318510484456</v>
      </c>
      <c r="M3103" s="14">
        <f>VLOOKUP(B3103,'[3]IVIC médio'!$A:$M,8,FALSE)</f>
        <v>0.42777777777777776</v>
      </c>
    </row>
    <row r="3104" spans="1:13" x14ac:dyDescent="0.25">
      <c r="A3104" s="7">
        <v>230840</v>
      </c>
      <c r="B3104" s="7">
        <v>2308401</v>
      </c>
      <c r="C3104" t="s">
        <v>1016</v>
      </c>
      <c r="D3104" t="s">
        <v>905</v>
      </c>
      <c r="E3104" t="s">
        <v>466</v>
      </c>
      <c r="F3104" t="s">
        <v>10</v>
      </c>
      <c r="G3104">
        <f>VLOOKUP(A3104,[1]pop_total!$A:$H,8,FALSE)</f>
        <v>36822</v>
      </c>
      <c r="H3104">
        <f t="shared" si="144"/>
        <v>36822</v>
      </c>
      <c r="I3104">
        <v>0.622</v>
      </c>
      <c r="J3104" s="1">
        <f>VLOOKUP(B3104,[2]Planilha1!$A:$F,6,FALSE)</f>
        <v>147907909.41</v>
      </c>
      <c r="K3104" s="10">
        <f t="shared" si="145"/>
        <v>4016.8352998207592</v>
      </c>
      <c r="L3104" s="8">
        <f t="shared" si="146"/>
        <v>4016.8352998207592</v>
      </c>
      <c r="M3104" s="14">
        <f>VLOOKUP(B3104,'[3]IVIC médio'!$A:$M,8,FALSE)</f>
        <v>0.76666666666666672</v>
      </c>
    </row>
    <row r="3105" spans="1:13" x14ac:dyDescent="0.25">
      <c r="A3105" s="7">
        <v>150460</v>
      </c>
      <c r="B3105" s="7">
        <v>1504604</v>
      </c>
      <c r="C3105" t="s">
        <v>237</v>
      </c>
      <c r="D3105" t="s">
        <v>166</v>
      </c>
      <c r="E3105" t="s">
        <v>9</v>
      </c>
      <c r="F3105" t="s">
        <v>10</v>
      </c>
      <c r="G3105">
        <f>VLOOKUP(A3105,[1]pop_total!$A:$H,8,FALSE)</f>
        <v>27198</v>
      </c>
      <c r="H3105">
        <f t="shared" si="144"/>
        <v>27198</v>
      </c>
      <c r="I3105">
        <v>0.57499999999999996</v>
      </c>
      <c r="J3105" s="1">
        <f>VLOOKUP(B3105,[2]Planilha1!$A:$F,6,FALSE)</f>
        <v>130655287.39</v>
      </c>
      <c r="K3105" s="10">
        <f t="shared" si="145"/>
        <v>4803.8564376057066</v>
      </c>
      <c r="L3105" s="8">
        <f t="shared" si="146"/>
        <v>4803.8564376057066</v>
      </c>
      <c r="M3105" s="14">
        <f>VLOOKUP(B3105,'[3]IVIC médio'!$A:$M,8,FALSE)</f>
        <v>0.26666666666666672</v>
      </c>
    </row>
    <row r="3106" spans="1:13" x14ac:dyDescent="0.25">
      <c r="A3106" s="7">
        <v>353050</v>
      </c>
      <c r="B3106" s="7">
        <v>3530508</v>
      </c>
      <c r="C3106" t="s">
        <v>3536</v>
      </c>
      <c r="D3106" t="s">
        <v>3202</v>
      </c>
      <c r="E3106" t="s">
        <v>2182</v>
      </c>
      <c r="F3106" t="s">
        <v>10</v>
      </c>
      <c r="G3106">
        <f>VLOOKUP(A3106,[1]pop_total!$A:$H,8,FALSE)</f>
        <v>67681</v>
      </c>
      <c r="H3106">
        <f t="shared" si="144"/>
        <v>67681</v>
      </c>
      <c r="I3106">
        <v>0.76200000000000001</v>
      </c>
      <c r="J3106" s="1">
        <f>VLOOKUP(B3106,[2]Planilha1!$A:$F,6,FALSE)</f>
        <v>306497465.79000002</v>
      </c>
      <c r="K3106" s="10">
        <f t="shared" si="145"/>
        <v>4528.5599472525528</v>
      </c>
      <c r="L3106" s="8">
        <f t="shared" si="146"/>
        <v>4528.5599472525528</v>
      </c>
      <c r="M3106" s="14">
        <f>VLOOKUP(B3106,'[3]IVIC médio'!$A:$M,8,FALSE)</f>
        <v>0.9722222222222221</v>
      </c>
    </row>
    <row r="3107" spans="1:13" x14ac:dyDescent="0.25">
      <c r="A3107" s="7">
        <v>421090</v>
      </c>
      <c r="B3107" s="7">
        <v>4210902</v>
      </c>
      <c r="C3107" t="s">
        <v>4346</v>
      </c>
      <c r="D3107" t="s">
        <v>4197</v>
      </c>
      <c r="E3107" t="s">
        <v>3828</v>
      </c>
      <c r="F3107" t="s">
        <v>10</v>
      </c>
      <c r="G3107">
        <f>VLOOKUP(A3107,[1]pop_total!$A:$H,8,FALSE)</f>
        <v>4080</v>
      </c>
      <c r="H3107">
        <f t="shared" si="144"/>
        <v>4080</v>
      </c>
      <c r="I3107">
        <v>0.76</v>
      </c>
      <c r="J3107" s="1">
        <f>VLOOKUP(B3107,[2]Planilha1!$A:$F,6,FALSE)</f>
        <v>36879857.049999997</v>
      </c>
      <c r="K3107" s="10">
        <f t="shared" si="145"/>
        <v>9039.1806495098026</v>
      </c>
      <c r="L3107" s="8">
        <f t="shared" si="146"/>
        <v>9039.1806495098026</v>
      </c>
      <c r="M3107" s="14">
        <f>VLOOKUP(B3107,'[3]IVIC médio'!$A:$M,8,FALSE)</f>
        <v>0.63333333333333319</v>
      </c>
    </row>
    <row r="3108" spans="1:13" x14ac:dyDescent="0.25">
      <c r="A3108" s="7">
        <v>314230</v>
      </c>
      <c r="B3108" s="7">
        <v>3142304</v>
      </c>
      <c r="C3108" t="s">
        <v>2670</v>
      </c>
      <c r="D3108" t="s">
        <v>2181</v>
      </c>
      <c r="E3108" t="s">
        <v>2182</v>
      </c>
      <c r="F3108" t="s">
        <v>10</v>
      </c>
      <c r="G3108">
        <f>VLOOKUP(A3108,[1]pop_total!$A:$H,8,FALSE)</f>
        <v>5125</v>
      </c>
      <c r="H3108">
        <f t="shared" si="144"/>
        <v>5125</v>
      </c>
      <c r="I3108">
        <v>0.63800000000000001</v>
      </c>
      <c r="J3108" s="1">
        <f>VLOOKUP(B3108,[2]Planilha1!$A:$F,6,FALSE)</f>
        <v>33730183.25</v>
      </c>
      <c r="K3108" s="10">
        <f t="shared" si="145"/>
        <v>6581.4991707317076</v>
      </c>
      <c r="L3108" s="8">
        <f t="shared" si="146"/>
        <v>6581.4991707317076</v>
      </c>
      <c r="M3108" s="14">
        <f>VLOOKUP(B3108,'[3]IVIC médio'!$A:$M,8,FALSE)</f>
        <v>0.4</v>
      </c>
    </row>
    <row r="3109" spans="1:13" x14ac:dyDescent="0.25">
      <c r="A3109" s="7">
        <v>314240</v>
      </c>
      <c r="B3109" s="7">
        <v>3142403</v>
      </c>
      <c r="C3109" t="s">
        <v>2671</v>
      </c>
      <c r="D3109" t="s">
        <v>2181</v>
      </c>
      <c r="E3109" t="s">
        <v>2182</v>
      </c>
      <c r="F3109" t="s">
        <v>10</v>
      </c>
      <c r="G3109">
        <f>VLOOKUP(A3109,[1]pop_total!$A:$H,8,FALSE)</f>
        <v>7548</v>
      </c>
      <c r="H3109">
        <f t="shared" si="144"/>
        <v>7548</v>
      </c>
      <c r="I3109">
        <v>0.72099999999999997</v>
      </c>
      <c r="J3109" s="1">
        <f>VLOOKUP(B3109,[2]Planilha1!$A:$F,6,FALSE)</f>
        <v>42443673.460000001</v>
      </c>
      <c r="K3109" s="10">
        <f t="shared" si="145"/>
        <v>5623.1681849496554</v>
      </c>
      <c r="L3109" s="8">
        <f t="shared" si="146"/>
        <v>5623.1681849496554</v>
      </c>
      <c r="M3109" s="14">
        <f>VLOOKUP(B3109,'[3]IVIC médio'!$A:$M,8,FALSE)</f>
        <v>0.45</v>
      </c>
    </row>
    <row r="3110" spans="1:13" x14ac:dyDescent="0.25">
      <c r="A3110" s="7">
        <v>250940</v>
      </c>
      <c r="B3110" s="7">
        <v>2509404</v>
      </c>
      <c r="C3110" t="s">
        <v>1362</v>
      </c>
      <c r="D3110" t="s">
        <v>1247</v>
      </c>
      <c r="E3110" t="s">
        <v>466</v>
      </c>
      <c r="F3110" t="s">
        <v>10</v>
      </c>
      <c r="G3110">
        <f>VLOOKUP(A3110,[1]pop_total!$A:$H,8,FALSE)</f>
        <v>13899</v>
      </c>
      <c r="H3110">
        <f t="shared" si="144"/>
        <v>13899</v>
      </c>
      <c r="I3110">
        <v>0.57399999999999995</v>
      </c>
      <c r="J3110" s="1">
        <f>VLOOKUP(B3110,[2]Planilha1!$A:$F,6,FALSE)</f>
        <v>65865404.159999996</v>
      </c>
      <c r="K3110" s="10">
        <f t="shared" si="145"/>
        <v>4738.8592100151091</v>
      </c>
      <c r="L3110" s="8">
        <f t="shared" si="146"/>
        <v>4738.8592100151091</v>
      </c>
      <c r="M3110" s="14">
        <f>VLOOKUP(B3110,'[3]IVIC médio'!$A:$M,8,FALSE)</f>
        <v>0.39999999999999997</v>
      </c>
    </row>
    <row r="3111" spans="1:13" x14ac:dyDescent="0.25">
      <c r="A3111" s="7">
        <v>353060</v>
      </c>
      <c r="B3111" s="7">
        <v>3530607</v>
      </c>
      <c r="C3111" t="s">
        <v>3537</v>
      </c>
      <c r="D3111" t="s">
        <v>3202</v>
      </c>
      <c r="E3111" t="s">
        <v>2182</v>
      </c>
      <c r="F3111" t="s">
        <v>10</v>
      </c>
      <c r="G3111">
        <f>VLOOKUP(A3111,[1]pop_total!$A:$H,8,FALSE)</f>
        <v>451505</v>
      </c>
      <c r="H3111">
        <f t="shared" si="144"/>
        <v>200000</v>
      </c>
      <c r="I3111">
        <v>0.78300000000000003</v>
      </c>
      <c r="J3111" s="1">
        <f>VLOOKUP(B3111,[2]Planilha1!$A:$F,6,FALSE)</f>
        <v>2106951967.54</v>
      </c>
      <c r="K3111" s="10">
        <f t="shared" si="145"/>
        <v>4666.5086046444667</v>
      </c>
      <c r="L3111" s="8">
        <f t="shared" si="146"/>
        <v>4666.5086046444667</v>
      </c>
      <c r="M3111" s="14">
        <f>VLOOKUP(B3111,'[3]IVIC médio'!$A:$M,8,FALSE)</f>
        <v>0.68333333333333335</v>
      </c>
    </row>
    <row r="3112" spans="1:13" x14ac:dyDescent="0.25">
      <c r="A3112" s="7">
        <v>353070</v>
      </c>
      <c r="B3112" s="7">
        <v>3530706</v>
      </c>
      <c r="C3112" t="s">
        <v>3538</v>
      </c>
      <c r="D3112" t="s">
        <v>3202</v>
      </c>
      <c r="E3112" t="s">
        <v>2182</v>
      </c>
      <c r="F3112" t="s">
        <v>10</v>
      </c>
      <c r="G3112">
        <f>VLOOKUP(A3112,[1]pop_total!$A:$H,8,FALSE)</f>
        <v>153658</v>
      </c>
      <c r="H3112">
        <f t="shared" si="144"/>
        <v>153658</v>
      </c>
      <c r="I3112">
        <v>0.77400000000000002</v>
      </c>
      <c r="J3112" s="1">
        <f>VLOOKUP(B3112,[2]Planilha1!$A:$F,6,FALSE)</f>
        <v>809031927.03999996</v>
      </c>
      <c r="K3112" s="10">
        <f t="shared" si="145"/>
        <v>5265.1468002967631</v>
      </c>
      <c r="L3112" s="8">
        <f t="shared" si="146"/>
        <v>5265.1468002967631</v>
      </c>
      <c r="M3112" s="14">
        <f>VLOOKUP(B3112,'[3]IVIC médio'!$A:$M,8,FALSE)</f>
        <v>1.2444444444444445</v>
      </c>
    </row>
    <row r="3113" spans="1:13" x14ac:dyDescent="0.25">
      <c r="A3113" s="7">
        <v>521340</v>
      </c>
      <c r="B3113" s="7">
        <v>5213400</v>
      </c>
      <c r="C3113" t="s">
        <v>5274</v>
      </c>
      <c r="D3113" t="s">
        <v>5136</v>
      </c>
      <c r="E3113" t="s">
        <v>4932</v>
      </c>
      <c r="F3113" t="s">
        <v>10</v>
      </c>
      <c r="G3113">
        <f>VLOOKUP(A3113,[1]pop_total!$A:$H,8,FALSE)</f>
        <v>1685</v>
      </c>
      <c r="H3113">
        <f t="shared" si="144"/>
        <v>1685</v>
      </c>
      <c r="I3113">
        <v>0.69599999999999995</v>
      </c>
      <c r="J3113" s="1">
        <f>VLOOKUP(B3113,[2]Planilha1!$A:$F,6,FALSE)</f>
        <v>23719316.02</v>
      </c>
      <c r="K3113" s="10">
        <f t="shared" si="145"/>
        <v>14076.745412462908</v>
      </c>
      <c r="L3113" s="8">
        <f t="shared" si="146"/>
        <v>12739.39</v>
      </c>
      <c r="M3113" s="14">
        <f>VLOOKUP(B3113,'[3]IVIC médio'!$A:$M,8,FALSE)</f>
        <v>0.32777777777777778</v>
      </c>
    </row>
    <row r="3114" spans="1:13" x14ac:dyDescent="0.25">
      <c r="A3114" s="7">
        <v>280410</v>
      </c>
      <c r="B3114" s="7">
        <v>2804102</v>
      </c>
      <c r="C3114" t="s">
        <v>1750</v>
      </c>
      <c r="D3114" t="s">
        <v>1716</v>
      </c>
      <c r="E3114" t="s">
        <v>466</v>
      </c>
      <c r="F3114" t="s">
        <v>10</v>
      </c>
      <c r="G3114">
        <f>VLOOKUP(A3114,[1]pop_total!$A:$H,8,FALSE)</f>
        <v>11050</v>
      </c>
      <c r="H3114">
        <f t="shared" si="144"/>
        <v>11050</v>
      </c>
      <c r="I3114">
        <v>0.58699999999999997</v>
      </c>
      <c r="J3114" s="1">
        <f>VLOOKUP(B3114,[2]Planilha1!$A:$F,6,FALSE)</f>
        <v>59803794.420000002</v>
      </c>
      <c r="K3114" s="10">
        <f t="shared" si="145"/>
        <v>5412.1080923076925</v>
      </c>
      <c r="L3114" s="8">
        <f t="shared" si="146"/>
        <v>5412.1080923076925</v>
      </c>
      <c r="M3114" s="14">
        <f>VLOOKUP(B3114,'[3]IVIC médio'!$A:$M,8,FALSE)</f>
        <v>0.5</v>
      </c>
    </row>
    <row r="3115" spans="1:13" x14ac:dyDescent="0.25">
      <c r="A3115" s="7">
        <v>353080</v>
      </c>
      <c r="B3115" s="7">
        <v>3530805</v>
      </c>
      <c r="C3115" t="s">
        <v>3539</v>
      </c>
      <c r="D3115" t="s">
        <v>3202</v>
      </c>
      <c r="E3115" t="s">
        <v>2182</v>
      </c>
      <c r="F3115" t="s">
        <v>10</v>
      </c>
      <c r="G3115">
        <f>VLOOKUP(A3115,[1]pop_total!$A:$H,8,FALSE)</f>
        <v>92558</v>
      </c>
      <c r="H3115">
        <f t="shared" si="144"/>
        <v>92558</v>
      </c>
      <c r="I3115">
        <v>0.78400000000000003</v>
      </c>
      <c r="J3115" s="1">
        <f>VLOOKUP(B3115,[2]Planilha1!$A:$F,6,FALSE)</f>
        <v>644095305.12</v>
      </c>
      <c r="K3115" s="10">
        <f t="shared" si="145"/>
        <v>6958.8291138529357</v>
      </c>
      <c r="L3115" s="8">
        <f t="shared" si="146"/>
        <v>6958.8291138529357</v>
      </c>
      <c r="M3115" s="14">
        <f>VLOOKUP(B3115,'[3]IVIC médio'!$A:$M,8,FALSE)</f>
        <v>0.96666666666666679</v>
      </c>
    </row>
    <row r="3116" spans="1:13" x14ac:dyDescent="0.25">
      <c r="A3116" s="7">
        <v>150470</v>
      </c>
      <c r="B3116" s="7">
        <v>1504703</v>
      </c>
      <c r="C3116" t="s">
        <v>238</v>
      </c>
      <c r="D3116" t="s">
        <v>166</v>
      </c>
      <c r="E3116" t="s">
        <v>9</v>
      </c>
      <c r="F3116" t="s">
        <v>10</v>
      </c>
      <c r="G3116">
        <f>VLOOKUP(A3116,[1]pop_total!$A:$H,8,FALSE)</f>
        <v>84094</v>
      </c>
      <c r="H3116">
        <f t="shared" si="144"/>
        <v>84094</v>
      </c>
      <c r="I3116">
        <v>0.54700000000000004</v>
      </c>
      <c r="J3116" s="1">
        <f>VLOOKUP(B3116,[2]Planilha1!$A:$F,6,FALSE)</f>
        <v>313180357.08999997</v>
      </c>
      <c r="K3116" s="10">
        <f t="shared" si="145"/>
        <v>3724.1700607653338</v>
      </c>
      <c r="L3116" s="8">
        <f t="shared" si="146"/>
        <v>3724.1700607653338</v>
      </c>
      <c r="M3116" s="14">
        <f>VLOOKUP(B3116,'[3]IVIC médio'!$A:$M,8,FALSE)</f>
        <v>0.23888888888888887</v>
      </c>
    </row>
    <row r="3117" spans="1:13" x14ac:dyDescent="0.25">
      <c r="A3117" s="7">
        <v>150475</v>
      </c>
      <c r="B3117" s="7">
        <v>1504752</v>
      </c>
      <c r="C3117" t="s">
        <v>5369</v>
      </c>
      <c r="D3117" t="s">
        <v>166</v>
      </c>
      <c r="E3117" t="s">
        <v>5370</v>
      </c>
      <c r="F3117" t="s">
        <v>10</v>
      </c>
      <c r="G3117">
        <f>VLOOKUP(A3117,[1]pop_total!$A:$H,8,FALSE)</f>
        <v>23501</v>
      </c>
      <c r="H3117">
        <f t="shared" si="144"/>
        <v>23501</v>
      </c>
      <c r="I3117">
        <v>0.65900000000000003</v>
      </c>
      <c r="J3117" s="1">
        <f>VLOOKUP(B3117,[2]Planilha1!$A:$F,6,FALSE)</f>
        <v>88151050.230000004</v>
      </c>
      <c r="K3117" s="10">
        <f t="shared" si="145"/>
        <v>3750.9489055784861</v>
      </c>
      <c r="L3117" s="8">
        <f t="shared" si="146"/>
        <v>3750.9489055784861</v>
      </c>
      <c r="M3117" s="14">
        <f>VLOOKUP(B3117,'[3]IVIC médio'!$A:$M,8,FALSE)</f>
        <v>0.77777777777777779</v>
      </c>
    </row>
    <row r="3118" spans="1:13" x14ac:dyDescent="0.25">
      <c r="A3118" s="7">
        <v>230850</v>
      </c>
      <c r="B3118" s="7">
        <v>2308500</v>
      </c>
      <c r="C3118" t="s">
        <v>1017</v>
      </c>
      <c r="D3118" t="s">
        <v>905</v>
      </c>
      <c r="E3118" t="s">
        <v>466</v>
      </c>
      <c r="F3118" t="s">
        <v>10</v>
      </c>
      <c r="G3118">
        <f>VLOOKUP(A3118,[1]pop_total!$A:$H,8,FALSE)</f>
        <v>37735</v>
      </c>
      <c r="H3118">
        <f t="shared" si="144"/>
        <v>37735</v>
      </c>
      <c r="I3118">
        <v>0.58199999999999996</v>
      </c>
      <c r="J3118" s="1">
        <f>VLOOKUP(B3118,[2]Planilha1!$A:$F,6,FALSE)</f>
        <v>178565604.78999999</v>
      </c>
      <c r="K3118" s="10">
        <f t="shared" si="145"/>
        <v>4732.0949990724785</v>
      </c>
      <c r="L3118" s="8">
        <f t="shared" si="146"/>
        <v>4732.0949990724785</v>
      </c>
      <c r="M3118" s="14">
        <f>VLOOKUP(B3118,'[3]IVIC médio'!$A:$M,8,FALSE)</f>
        <v>0.74444444444444446</v>
      </c>
    </row>
    <row r="3119" spans="1:13" x14ac:dyDescent="0.25">
      <c r="A3119" s="7">
        <v>353090</v>
      </c>
      <c r="B3119" s="7">
        <v>3530904</v>
      </c>
      <c r="C3119" t="s">
        <v>3540</v>
      </c>
      <c r="D3119" t="s">
        <v>3202</v>
      </c>
      <c r="E3119" t="s">
        <v>2182</v>
      </c>
      <c r="F3119" t="s">
        <v>10</v>
      </c>
      <c r="G3119">
        <f>VLOOKUP(A3119,[1]pop_total!$A:$H,8,FALSE)</f>
        <v>3722</v>
      </c>
      <c r="H3119">
        <f t="shared" si="144"/>
        <v>3722</v>
      </c>
      <c r="I3119">
        <v>0.71899999999999997</v>
      </c>
      <c r="J3119" s="1">
        <f>VLOOKUP(B3119,[2]Planilha1!$A:$F,6,FALSE)</f>
        <v>35285959.469999999</v>
      </c>
      <c r="K3119" s="10">
        <f t="shared" si="145"/>
        <v>9480.3759994626544</v>
      </c>
      <c r="L3119" s="8">
        <f t="shared" si="146"/>
        <v>9480.3759994626544</v>
      </c>
      <c r="M3119" s="14">
        <f>VLOOKUP(B3119,'[3]IVIC médio'!$A:$M,8,FALSE)</f>
        <v>0.16666666666666669</v>
      </c>
    </row>
    <row r="3120" spans="1:13" x14ac:dyDescent="0.25">
      <c r="A3120" s="7">
        <v>210690</v>
      </c>
      <c r="B3120" s="7">
        <v>2106904</v>
      </c>
      <c r="C3120" t="s">
        <v>585</v>
      </c>
      <c r="D3120" t="s">
        <v>465</v>
      </c>
      <c r="E3120" t="s">
        <v>466</v>
      </c>
      <c r="F3120" t="s">
        <v>10</v>
      </c>
      <c r="G3120">
        <f>VLOOKUP(A3120,[1]pop_total!$A:$H,8,FALSE)</f>
        <v>27751</v>
      </c>
      <c r="H3120">
        <f t="shared" si="144"/>
        <v>27751</v>
      </c>
      <c r="I3120">
        <v>0.54600000000000004</v>
      </c>
      <c r="J3120" s="1">
        <f>VLOOKUP(B3120,[2]Planilha1!$A:$F,6,FALSE)</f>
        <v>129281590.42</v>
      </c>
      <c r="K3120" s="10">
        <f t="shared" si="145"/>
        <v>4658.6281726784619</v>
      </c>
      <c r="L3120" s="8">
        <f t="shared" si="146"/>
        <v>4658.6281726784619</v>
      </c>
      <c r="M3120" s="14">
        <f>VLOOKUP(B3120,'[3]IVIC médio'!$A:$M,8,FALSE)</f>
        <v>0.71111111111111114</v>
      </c>
    </row>
    <row r="3121" spans="1:13" x14ac:dyDescent="0.25">
      <c r="A3121" s="7">
        <v>353100</v>
      </c>
      <c r="B3121" s="7">
        <v>3531001</v>
      </c>
      <c r="C3121" t="s">
        <v>3541</v>
      </c>
      <c r="D3121" t="s">
        <v>3202</v>
      </c>
      <c r="E3121" t="s">
        <v>2182</v>
      </c>
      <c r="F3121" t="s">
        <v>10</v>
      </c>
      <c r="G3121">
        <f>VLOOKUP(A3121,[1]pop_total!$A:$H,8,FALSE)</f>
        <v>1937</v>
      </c>
      <c r="H3121">
        <f t="shared" si="144"/>
        <v>1937</v>
      </c>
      <c r="I3121">
        <v>0.77200000000000002</v>
      </c>
      <c r="J3121" s="1">
        <f>VLOOKUP(B3121,[2]Planilha1!$A:$F,6,FALSE)</f>
        <v>34438464.229999997</v>
      </c>
      <c r="K3121" s="10">
        <f t="shared" si="145"/>
        <v>17779.279416623642</v>
      </c>
      <c r="L3121" s="8">
        <f t="shared" si="146"/>
        <v>12739.39</v>
      </c>
      <c r="M3121" s="14">
        <f>VLOOKUP(B3121,'[3]IVIC médio'!$A:$M,8,FALSE)</f>
        <v>0</v>
      </c>
    </row>
    <row r="3122" spans="1:13" x14ac:dyDescent="0.25">
      <c r="A3122" s="7">
        <v>421100</v>
      </c>
      <c r="B3122" s="7">
        <v>4211009</v>
      </c>
      <c r="C3122" t="s">
        <v>4347</v>
      </c>
      <c r="D3122" t="s">
        <v>4197</v>
      </c>
      <c r="E3122" t="s">
        <v>3828</v>
      </c>
      <c r="F3122" t="s">
        <v>10</v>
      </c>
      <c r="G3122">
        <f>VLOOKUP(A3122,[1]pop_total!$A:$H,8,FALSE)</f>
        <v>10066</v>
      </c>
      <c r="H3122">
        <f t="shared" si="144"/>
        <v>10066</v>
      </c>
      <c r="I3122">
        <v>0.748</v>
      </c>
      <c r="J3122" s="1">
        <f>VLOOKUP(B3122,[2]Planilha1!$A:$F,6,FALSE)</f>
        <v>77633024.099999994</v>
      </c>
      <c r="K3122" s="10">
        <f t="shared" si="145"/>
        <v>7712.400566262666</v>
      </c>
      <c r="L3122" s="8">
        <f t="shared" si="146"/>
        <v>7712.400566262666</v>
      </c>
      <c r="M3122" s="14">
        <f>VLOOKUP(B3122,'[3]IVIC médio'!$A:$M,8,FALSE)</f>
        <v>0.68333333333333335</v>
      </c>
    </row>
    <row r="3123" spans="1:13" x14ac:dyDescent="0.25">
      <c r="A3123" s="7">
        <v>353110</v>
      </c>
      <c r="B3123" s="7">
        <v>3531100</v>
      </c>
      <c r="C3123" t="s">
        <v>3542</v>
      </c>
      <c r="D3123" t="s">
        <v>3202</v>
      </c>
      <c r="E3123" t="s">
        <v>2182</v>
      </c>
      <c r="F3123" t="s">
        <v>10</v>
      </c>
      <c r="G3123">
        <f>VLOOKUP(A3123,[1]pop_total!$A:$H,8,FALSE)</f>
        <v>61951</v>
      </c>
      <c r="H3123">
        <f t="shared" si="144"/>
        <v>61951</v>
      </c>
      <c r="I3123">
        <v>0.754</v>
      </c>
      <c r="J3123" s="1">
        <f>VLOOKUP(B3123,[2]Planilha1!$A:$F,6,FALSE)</f>
        <v>379406938.18000001</v>
      </c>
      <c r="K3123" s="10">
        <f t="shared" si="145"/>
        <v>6124.3069228906716</v>
      </c>
      <c r="L3123" s="8">
        <f t="shared" si="146"/>
        <v>6124.3069228906716</v>
      </c>
      <c r="M3123" s="14">
        <f>VLOOKUP(B3123,'[3]IVIC médio'!$A:$M,8,FALSE)</f>
        <v>0.49444444444444446</v>
      </c>
    </row>
    <row r="3124" spans="1:13" x14ac:dyDescent="0.25">
      <c r="A3124" s="7">
        <v>314250</v>
      </c>
      <c r="B3124" s="7">
        <v>3142502</v>
      </c>
      <c r="C3124" t="s">
        <v>2672</v>
      </c>
      <c r="D3124" t="s">
        <v>2181</v>
      </c>
      <c r="E3124" t="s">
        <v>2182</v>
      </c>
      <c r="F3124" t="s">
        <v>10</v>
      </c>
      <c r="G3124">
        <f>VLOOKUP(A3124,[1]pop_total!$A:$H,8,FALSE)</f>
        <v>2169</v>
      </c>
      <c r="H3124">
        <f t="shared" si="144"/>
        <v>2169</v>
      </c>
      <c r="I3124">
        <v>0.65</v>
      </c>
      <c r="J3124" s="1">
        <f>VLOOKUP(B3124,[2]Planilha1!$A:$F,6,FALSE)</f>
        <v>27473976.699999999</v>
      </c>
      <c r="K3124" s="10">
        <f t="shared" si="145"/>
        <v>12666.655924389119</v>
      </c>
      <c r="L3124" s="8">
        <f t="shared" si="146"/>
        <v>12666.655924389119</v>
      </c>
      <c r="M3124" s="14">
        <f>VLOOKUP(B3124,'[3]IVIC médio'!$A:$M,8,FALSE)</f>
        <v>0.13333333333333328</v>
      </c>
    </row>
    <row r="3125" spans="1:13" x14ac:dyDescent="0.25">
      <c r="A3125" s="7">
        <v>220640</v>
      </c>
      <c r="B3125" s="7">
        <v>2206407</v>
      </c>
      <c r="C3125" t="s">
        <v>810</v>
      </c>
      <c r="D3125" t="s">
        <v>682</v>
      </c>
      <c r="E3125" t="s">
        <v>466</v>
      </c>
      <c r="F3125" t="s">
        <v>10</v>
      </c>
      <c r="G3125">
        <f>VLOOKUP(A3125,[1]pop_total!$A:$H,8,FALSE)</f>
        <v>10255</v>
      </c>
      <c r="H3125">
        <f t="shared" si="144"/>
        <v>10255</v>
      </c>
      <c r="I3125">
        <v>0.61499999999999999</v>
      </c>
      <c r="J3125" s="1">
        <f>VLOOKUP(B3125,[2]Planilha1!$A:$F,6,FALSE)</f>
        <v>47635612.710000001</v>
      </c>
      <c r="K3125" s="10">
        <f t="shared" si="145"/>
        <v>4645.1109419795221</v>
      </c>
      <c r="L3125" s="8">
        <f t="shared" si="146"/>
        <v>4645.1109419795221</v>
      </c>
      <c r="M3125" s="14">
        <f>VLOOKUP(B3125,'[3]IVIC médio'!$A:$M,8,FALSE)</f>
        <v>0</v>
      </c>
    </row>
    <row r="3126" spans="1:13" x14ac:dyDescent="0.25">
      <c r="A3126" s="7">
        <v>220650</v>
      </c>
      <c r="B3126" s="7">
        <v>2206506</v>
      </c>
      <c r="C3126" t="s">
        <v>811</v>
      </c>
      <c r="D3126" t="s">
        <v>682</v>
      </c>
      <c r="E3126" t="s">
        <v>466</v>
      </c>
      <c r="F3126" t="s">
        <v>10</v>
      </c>
      <c r="G3126">
        <f>VLOOKUP(A3126,[1]pop_total!$A:$H,8,FALSE)</f>
        <v>7577</v>
      </c>
      <c r="H3126">
        <f t="shared" si="144"/>
        <v>7577</v>
      </c>
      <c r="I3126">
        <v>0.56100000000000005</v>
      </c>
      <c r="J3126" s="1">
        <f>VLOOKUP(B3126,[2]Planilha1!$A:$F,6,FALSE)</f>
        <v>39165732.5</v>
      </c>
      <c r="K3126" s="10">
        <f t="shared" si="145"/>
        <v>5169.0289692490433</v>
      </c>
      <c r="L3126" s="8">
        <f t="shared" si="146"/>
        <v>5169.0289692490433</v>
      </c>
      <c r="M3126" s="14">
        <f>VLOOKUP(B3126,'[3]IVIC médio'!$A:$M,8,FALSE)</f>
        <v>1.038888888888889</v>
      </c>
    </row>
    <row r="3127" spans="1:13" x14ac:dyDescent="0.25">
      <c r="A3127" s="7">
        <v>314260</v>
      </c>
      <c r="B3127" s="7">
        <v>3142601</v>
      </c>
      <c r="C3127" t="s">
        <v>2673</v>
      </c>
      <c r="D3127" t="s">
        <v>2181</v>
      </c>
      <c r="E3127" t="s">
        <v>2182</v>
      </c>
      <c r="F3127" t="s">
        <v>10</v>
      </c>
      <c r="G3127">
        <f>VLOOKUP(A3127,[1]pop_total!$A:$H,8,FALSE)</f>
        <v>8340</v>
      </c>
      <c r="H3127">
        <f t="shared" si="144"/>
        <v>8340</v>
      </c>
      <c r="I3127">
        <v>0.72099999999999997</v>
      </c>
      <c r="J3127" s="1">
        <f>VLOOKUP(B3127,[2]Planilha1!$A:$F,6,FALSE)</f>
        <v>45912177.229999997</v>
      </c>
      <c r="K3127" s="10">
        <f t="shared" si="145"/>
        <v>5505.0572218225416</v>
      </c>
      <c r="L3127" s="8">
        <f t="shared" si="146"/>
        <v>5505.0572218225416</v>
      </c>
      <c r="M3127" s="14">
        <f>VLOOKUP(B3127,'[3]IVIC médio'!$A:$M,8,FALSE)</f>
        <v>0.42222222222222217</v>
      </c>
    </row>
    <row r="3128" spans="1:13" x14ac:dyDescent="0.25">
      <c r="A3128" s="7">
        <v>230860</v>
      </c>
      <c r="B3128" s="7">
        <v>2308609</v>
      </c>
      <c r="C3128" t="s">
        <v>1018</v>
      </c>
      <c r="D3128" t="s">
        <v>905</v>
      </c>
      <c r="E3128" t="s">
        <v>466</v>
      </c>
      <c r="F3128" t="s">
        <v>10</v>
      </c>
      <c r="G3128">
        <f>VLOOKUP(A3128,[1]pop_total!$A:$H,8,FALSE)</f>
        <v>17149</v>
      </c>
      <c r="H3128">
        <f t="shared" si="144"/>
        <v>17149</v>
      </c>
      <c r="I3128">
        <v>0.61</v>
      </c>
      <c r="J3128" s="1">
        <f>VLOOKUP(B3128,[2]Planilha1!$A:$F,6,FALSE)</f>
        <v>110796492.34999999</v>
      </c>
      <c r="K3128" s="10">
        <f t="shared" si="145"/>
        <v>6460.8135955449297</v>
      </c>
      <c r="L3128" s="8">
        <f t="shared" si="146"/>
        <v>6460.8135955449297</v>
      </c>
      <c r="M3128" s="14">
        <f>VLOOKUP(B3128,'[3]IVIC médio'!$A:$M,8,FALSE)</f>
        <v>0.92222222222222217</v>
      </c>
    </row>
    <row r="3129" spans="1:13" x14ac:dyDescent="0.25">
      <c r="A3129" s="7">
        <v>250950</v>
      </c>
      <c r="B3129" s="7">
        <v>2509503</v>
      </c>
      <c r="C3129" t="s">
        <v>1363</v>
      </c>
      <c r="D3129" t="s">
        <v>1247</v>
      </c>
      <c r="E3129" t="s">
        <v>466</v>
      </c>
      <c r="F3129" t="s">
        <v>10</v>
      </c>
      <c r="G3129">
        <f>VLOOKUP(A3129,[1]pop_total!$A:$H,8,FALSE)</f>
        <v>5812</v>
      </c>
      <c r="H3129">
        <f t="shared" si="144"/>
        <v>5812</v>
      </c>
      <c r="I3129">
        <v>0.59</v>
      </c>
      <c r="J3129" s="1">
        <f>VLOOKUP(B3129,[2]Planilha1!$A:$F,6,FALSE)</f>
        <v>32288887.379999999</v>
      </c>
      <c r="K3129" s="10">
        <f t="shared" si="145"/>
        <v>5555.5552959394354</v>
      </c>
      <c r="L3129" s="8">
        <f t="shared" si="146"/>
        <v>5555.5552959394354</v>
      </c>
      <c r="M3129" s="14">
        <f>VLOOKUP(B3129,'[3]IVIC médio'!$A:$M,8,FALSE)</f>
        <v>0.58888888888888891</v>
      </c>
    </row>
    <row r="3130" spans="1:13" x14ac:dyDescent="0.25">
      <c r="A3130" s="7">
        <v>314270</v>
      </c>
      <c r="B3130" s="7">
        <v>3142700</v>
      </c>
      <c r="C3130" t="s">
        <v>2674</v>
      </c>
      <c r="D3130" t="s">
        <v>2181</v>
      </c>
      <c r="E3130" t="s">
        <v>2182</v>
      </c>
      <c r="F3130" t="s">
        <v>10</v>
      </c>
      <c r="G3130">
        <f>VLOOKUP(A3130,[1]pop_total!$A:$H,8,FALSE)</f>
        <v>14060</v>
      </c>
      <c r="H3130">
        <f t="shared" si="144"/>
        <v>14060</v>
      </c>
      <c r="I3130">
        <v>0.61299999999999999</v>
      </c>
      <c r="J3130" s="1">
        <f>VLOOKUP(B3130,[2]Planilha1!$A:$F,6,FALSE)</f>
        <v>59453250.030000001</v>
      </c>
      <c r="K3130" s="10">
        <f t="shared" si="145"/>
        <v>4228.5384089615936</v>
      </c>
      <c r="L3130" s="8">
        <f t="shared" si="146"/>
        <v>4228.5384089615936</v>
      </c>
      <c r="M3130" s="14">
        <f>VLOOKUP(B3130,'[3]IVIC médio'!$A:$M,8,FALSE)</f>
        <v>0.30555555555555552</v>
      </c>
    </row>
    <row r="3131" spans="1:13" x14ac:dyDescent="0.25">
      <c r="A3131" s="7">
        <v>320350</v>
      </c>
      <c r="B3131" s="7">
        <v>3203502</v>
      </c>
      <c r="C3131" t="s">
        <v>3084</v>
      </c>
      <c r="D3131" t="s">
        <v>3036</v>
      </c>
      <c r="E3131" t="s">
        <v>2182</v>
      </c>
      <c r="F3131" t="s">
        <v>10</v>
      </c>
      <c r="G3131">
        <f>VLOOKUP(A3131,[1]pop_total!$A:$H,8,FALSE)</f>
        <v>18900</v>
      </c>
      <c r="H3131">
        <f t="shared" si="144"/>
        <v>18900</v>
      </c>
      <c r="I3131">
        <v>0.66700000000000004</v>
      </c>
      <c r="J3131" s="1">
        <f>VLOOKUP(B3131,[2]Planilha1!$A:$F,6,FALSE)</f>
        <v>108872393.06</v>
      </c>
      <c r="K3131" s="10">
        <f t="shared" si="145"/>
        <v>5760.4440772486778</v>
      </c>
      <c r="L3131" s="8">
        <f t="shared" si="146"/>
        <v>5760.4440772486778</v>
      </c>
      <c r="M3131" s="14">
        <f>VLOOKUP(B3131,'[3]IVIC médio'!$A:$M,8,FALSE)</f>
        <v>0.11666666666666667</v>
      </c>
    </row>
    <row r="3132" spans="1:13" x14ac:dyDescent="0.25">
      <c r="A3132" s="7">
        <v>240770</v>
      </c>
      <c r="B3132" s="7">
        <v>2407708</v>
      </c>
      <c r="C3132" t="s">
        <v>1168</v>
      </c>
      <c r="D3132" t="s">
        <v>1086</v>
      </c>
      <c r="E3132" t="s">
        <v>466</v>
      </c>
      <c r="F3132" t="s">
        <v>10</v>
      </c>
      <c r="G3132">
        <f>VLOOKUP(A3132,[1]pop_total!$A:$H,8,FALSE)</f>
        <v>11444</v>
      </c>
      <c r="H3132">
        <f t="shared" si="144"/>
        <v>11444</v>
      </c>
      <c r="I3132">
        <v>0.55700000000000005</v>
      </c>
      <c r="J3132" s="1">
        <f>VLOOKUP(B3132,[2]Planilha1!$A:$F,6,FALSE)</f>
        <v>48806619.990000002</v>
      </c>
      <c r="K3132" s="10">
        <f t="shared" si="145"/>
        <v>4264.8217397763019</v>
      </c>
      <c r="L3132" s="8">
        <f t="shared" si="146"/>
        <v>4264.8217397763019</v>
      </c>
      <c r="M3132" s="14">
        <f>VLOOKUP(B3132,'[3]IVIC médio'!$A:$M,8,FALSE)</f>
        <v>0.33333333333333331</v>
      </c>
    </row>
    <row r="3133" spans="1:13" x14ac:dyDescent="0.25">
      <c r="A3133" s="7">
        <v>431235</v>
      </c>
      <c r="B3133" s="7">
        <v>4312351</v>
      </c>
      <c r="C3133" t="s">
        <v>4701</v>
      </c>
      <c r="D3133" t="s">
        <v>4459</v>
      </c>
      <c r="E3133" t="s">
        <v>3828</v>
      </c>
      <c r="F3133" t="s">
        <v>10</v>
      </c>
      <c r="G3133">
        <f>VLOOKUP(A3133,[1]pop_total!$A:$H,8,FALSE)</f>
        <v>1499</v>
      </c>
      <c r="H3133">
        <f t="shared" si="144"/>
        <v>1499</v>
      </c>
      <c r="I3133">
        <v>0.76400000000000001</v>
      </c>
      <c r="J3133" s="1">
        <f>VLOOKUP(B3133,[2]Planilha1!$A:$F,6,FALSE)</f>
        <v>27255694.530000001</v>
      </c>
      <c r="K3133" s="10">
        <f t="shared" si="145"/>
        <v>18182.584743162108</v>
      </c>
      <c r="L3133" s="8">
        <f t="shared" si="146"/>
        <v>12739.39</v>
      </c>
      <c r="M3133" s="14">
        <f>VLOOKUP(B3133,'[3]IVIC médio'!$A:$M,8,FALSE)</f>
        <v>0.10555555555555554</v>
      </c>
    </row>
    <row r="3134" spans="1:13" x14ac:dyDescent="0.25">
      <c r="A3134" s="7">
        <v>150480</v>
      </c>
      <c r="B3134" s="7">
        <v>1504802</v>
      </c>
      <c r="C3134" t="s">
        <v>239</v>
      </c>
      <c r="D3134" t="s">
        <v>166</v>
      </c>
      <c r="E3134" t="s">
        <v>9</v>
      </c>
      <c r="F3134" t="s">
        <v>10</v>
      </c>
      <c r="G3134">
        <f>VLOOKUP(A3134,[1]pop_total!$A:$H,8,FALSE)</f>
        <v>60012</v>
      </c>
      <c r="H3134">
        <f t="shared" si="144"/>
        <v>60012</v>
      </c>
      <c r="I3134">
        <v>0.58899999999999997</v>
      </c>
      <c r="J3134" s="1">
        <f>VLOOKUP(B3134,[2]Planilha1!$A:$F,6,FALSE)</f>
        <v>257163576.90000001</v>
      </c>
      <c r="K3134" s="10">
        <f t="shared" si="145"/>
        <v>4285.2025744851035</v>
      </c>
      <c r="L3134" s="8">
        <f t="shared" si="146"/>
        <v>4285.2025744851035</v>
      </c>
      <c r="M3134" s="14">
        <f>VLOOKUP(B3134,'[3]IVIC médio'!$A:$M,8,FALSE)</f>
        <v>0.25555555555555554</v>
      </c>
    </row>
    <row r="3135" spans="1:13" x14ac:dyDescent="0.25">
      <c r="A3135" s="7">
        <v>240780</v>
      </c>
      <c r="B3135" s="7">
        <v>2407807</v>
      </c>
      <c r="C3135" t="s">
        <v>239</v>
      </c>
      <c r="D3135" t="s">
        <v>1086</v>
      </c>
      <c r="E3135" t="s">
        <v>466</v>
      </c>
      <c r="F3135" t="s">
        <v>10</v>
      </c>
      <c r="G3135">
        <f>VLOOKUP(A3135,[1]pop_total!$A:$H,8,FALSE)</f>
        <v>23031</v>
      </c>
      <c r="H3135">
        <f t="shared" si="144"/>
        <v>23031</v>
      </c>
      <c r="I3135">
        <v>0.60899999999999999</v>
      </c>
      <c r="J3135" s="1">
        <f>VLOOKUP(B3135,[2]Planilha1!$A:$F,6,FALSE)</f>
        <v>111812401.11</v>
      </c>
      <c r="K3135" s="10">
        <f t="shared" si="145"/>
        <v>4854.8652299075156</v>
      </c>
      <c r="L3135" s="8">
        <f t="shared" si="146"/>
        <v>4854.8652299075156</v>
      </c>
      <c r="M3135" s="14">
        <f>VLOOKUP(B3135,'[3]IVIC médio'!$A:$M,8,FALSE)</f>
        <v>0.29444444444444445</v>
      </c>
    </row>
    <row r="3136" spans="1:13" x14ac:dyDescent="0.25">
      <c r="A3136" s="7">
        <v>521350</v>
      </c>
      <c r="B3136" s="7">
        <v>5213509</v>
      </c>
      <c r="C3136" t="s">
        <v>5275</v>
      </c>
      <c r="D3136" t="s">
        <v>5136</v>
      </c>
      <c r="E3136" t="s">
        <v>4932</v>
      </c>
      <c r="F3136" t="s">
        <v>10</v>
      </c>
      <c r="G3136">
        <f>VLOOKUP(A3136,[1]pop_total!$A:$H,8,FALSE)</f>
        <v>6692</v>
      </c>
      <c r="H3136">
        <f t="shared" si="144"/>
        <v>6692</v>
      </c>
      <c r="I3136">
        <v>0.61499999999999999</v>
      </c>
      <c r="J3136" s="1">
        <f>VLOOKUP(B3136,[2]Planilha1!$A:$F,6,FALSE)</f>
        <v>34268928.439999998</v>
      </c>
      <c r="K3136" s="10">
        <f t="shared" si="145"/>
        <v>5120.8799222952775</v>
      </c>
      <c r="L3136" s="8">
        <f t="shared" si="146"/>
        <v>5120.8799222952775</v>
      </c>
      <c r="M3136" s="14">
        <f>VLOOKUP(B3136,'[3]IVIC médio'!$A:$M,8,FALSE)</f>
        <v>0.25555555555555554</v>
      </c>
    </row>
    <row r="3137" spans="1:13" x14ac:dyDescent="0.25">
      <c r="A3137" s="7">
        <v>314280</v>
      </c>
      <c r="B3137" s="7">
        <v>3142809</v>
      </c>
      <c r="C3137" t="s">
        <v>2675</v>
      </c>
      <c r="D3137" t="s">
        <v>2181</v>
      </c>
      <c r="E3137" t="s">
        <v>2182</v>
      </c>
      <c r="F3137" t="s">
        <v>10</v>
      </c>
      <c r="G3137">
        <f>VLOOKUP(A3137,[1]pop_total!$A:$H,8,FALSE)</f>
        <v>20170</v>
      </c>
      <c r="H3137">
        <f t="shared" si="144"/>
        <v>20170</v>
      </c>
      <c r="I3137">
        <v>0.67400000000000004</v>
      </c>
      <c r="J3137" s="1">
        <f>VLOOKUP(B3137,[2]Planilha1!$A:$F,6,FALSE)</f>
        <v>142817668.80000001</v>
      </c>
      <c r="K3137" s="10">
        <f t="shared" si="145"/>
        <v>7080.6975111551819</v>
      </c>
      <c r="L3137" s="8">
        <f t="shared" si="146"/>
        <v>7080.6975111551819</v>
      </c>
      <c r="M3137" s="14">
        <f>VLOOKUP(B3137,'[3]IVIC médio'!$A:$M,8,FALSE)</f>
        <v>0.67777777777777781</v>
      </c>
    </row>
    <row r="3138" spans="1:13" x14ac:dyDescent="0.25">
      <c r="A3138" s="7">
        <v>280420</v>
      </c>
      <c r="B3138" s="7">
        <v>2804201</v>
      </c>
      <c r="C3138" t="s">
        <v>1751</v>
      </c>
      <c r="D3138" t="s">
        <v>1716</v>
      </c>
      <c r="E3138" t="s">
        <v>466</v>
      </c>
      <c r="F3138" t="s">
        <v>10</v>
      </c>
      <c r="G3138">
        <f>VLOOKUP(A3138,[1]pop_total!$A:$H,8,FALSE)</f>
        <v>14336</v>
      </c>
      <c r="H3138">
        <f t="shared" si="144"/>
        <v>14336</v>
      </c>
      <c r="I3138">
        <v>0.55300000000000005</v>
      </c>
      <c r="J3138" s="1">
        <f>VLOOKUP(B3138,[2]Planilha1!$A:$F,6,FALSE)</f>
        <v>66262568.770000003</v>
      </c>
      <c r="K3138" s="10">
        <f t="shared" si="145"/>
        <v>4622.1099867466519</v>
      </c>
      <c r="L3138" s="8">
        <f t="shared" si="146"/>
        <v>4622.1099867466519</v>
      </c>
      <c r="M3138" s="14">
        <f>VLOOKUP(B3138,'[3]IVIC médio'!$A:$M,8,FALSE)</f>
        <v>0.39444444444444443</v>
      </c>
    </row>
    <row r="3139" spans="1:13" x14ac:dyDescent="0.25">
      <c r="A3139" s="7">
        <v>220660</v>
      </c>
      <c r="B3139" s="7">
        <v>2206605</v>
      </c>
      <c r="C3139" t="s">
        <v>812</v>
      </c>
      <c r="D3139" t="s">
        <v>682</v>
      </c>
      <c r="E3139" t="s">
        <v>466</v>
      </c>
      <c r="F3139" t="s">
        <v>10</v>
      </c>
      <c r="G3139">
        <f>VLOOKUP(A3139,[1]pop_total!$A:$H,8,FALSE)</f>
        <v>10660</v>
      </c>
      <c r="H3139">
        <f t="shared" ref="H3139:H3202" si="147">IF(G3139&gt;200000, 200000, G3139)</f>
        <v>10660</v>
      </c>
      <c r="I3139">
        <v>0.57799999999999996</v>
      </c>
      <c r="J3139" s="1">
        <f>VLOOKUP(B3139,[2]Planilha1!$A:$F,6,FALSE)</f>
        <v>65309511.979999997</v>
      </c>
      <c r="K3139" s="10">
        <f t="shared" ref="K3139:K3202" si="148">J3139/G3139</f>
        <v>6126.5958705440898</v>
      </c>
      <c r="L3139" s="8">
        <f t="shared" ref="L3139:L3202" si="149">IF(K3139&gt;12739.39, 12739.39, K3139)</f>
        <v>6126.5958705440898</v>
      </c>
      <c r="M3139" s="14">
        <f>VLOOKUP(B3139,'[3]IVIC médio'!$A:$M,8,FALSE)</f>
        <v>0.3833333333333333</v>
      </c>
    </row>
    <row r="3140" spans="1:13" x14ac:dyDescent="0.25">
      <c r="A3140" s="7">
        <v>353120</v>
      </c>
      <c r="B3140" s="7">
        <v>3531209</v>
      </c>
      <c r="C3140" t="s">
        <v>3543</v>
      </c>
      <c r="D3140" t="s">
        <v>3202</v>
      </c>
      <c r="E3140" t="s">
        <v>2182</v>
      </c>
      <c r="F3140" t="s">
        <v>10</v>
      </c>
      <c r="G3140">
        <f>VLOOKUP(A3140,[1]pop_total!$A:$H,8,FALSE)</f>
        <v>8627</v>
      </c>
      <c r="H3140">
        <f t="shared" si="147"/>
        <v>8627</v>
      </c>
      <c r="I3140">
        <v>0.75900000000000001</v>
      </c>
      <c r="J3140" s="1">
        <f>VLOOKUP(B3140,[2]Planilha1!$A:$F,6,FALSE)</f>
        <v>51272124.469999999</v>
      </c>
      <c r="K3140" s="10">
        <f t="shared" si="148"/>
        <v>5943.216004404776</v>
      </c>
      <c r="L3140" s="8">
        <f t="shared" si="149"/>
        <v>5943.216004404776</v>
      </c>
      <c r="M3140" s="14">
        <f>VLOOKUP(B3140,'[3]IVIC médio'!$A:$M,8,FALSE)</f>
        <v>0</v>
      </c>
    </row>
    <row r="3141" spans="1:13" x14ac:dyDescent="0.25">
      <c r="A3141" s="7">
        <v>431237</v>
      </c>
      <c r="B3141" s="7">
        <v>4312377</v>
      </c>
      <c r="C3141" t="s">
        <v>4702</v>
      </c>
      <c r="D3141" t="s">
        <v>4459</v>
      </c>
      <c r="E3141" t="s">
        <v>3828</v>
      </c>
      <c r="F3141" t="s">
        <v>10</v>
      </c>
      <c r="G3141">
        <f>VLOOKUP(A3141,[1]pop_total!$A:$H,8,FALSE)</f>
        <v>3180</v>
      </c>
      <c r="H3141">
        <f t="shared" si="147"/>
        <v>3180</v>
      </c>
      <c r="I3141">
        <v>0.65</v>
      </c>
      <c r="J3141" s="1">
        <f>VLOOKUP(B3141,[2]Planilha1!$A:$F,6,FALSE)</f>
        <v>32827565.289999999</v>
      </c>
      <c r="K3141" s="10">
        <f t="shared" si="148"/>
        <v>10323.133738993711</v>
      </c>
      <c r="L3141" s="8">
        <f t="shared" si="149"/>
        <v>10323.133738993711</v>
      </c>
      <c r="M3141" s="14">
        <f>VLOOKUP(B3141,'[3]IVIC médio'!$A:$M,8,FALSE)</f>
        <v>0.4</v>
      </c>
    </row>
    <row r="3142" spans="1:13" x14ac:dyDescent="0.25">
      <c r="A3142" s="7">
        <v>353130</v>
      </c>
      <c r="B3142" s="7">
        <v>3531308</v>
      </c>
      <c r="C3142" t="s">
        <v>3544</v>
      </c>
      <c r="D3142" t="s">
        <v>3202</v>
      </c>
      <c r="E3142" t="s">
        <v>2182</v>
      </c>
      <c r="F3142" t="s">
        <v>10</v>
      </c>
      <c r="G3142">
        <f>VLOOKUP(A3142,[1]pop_total!$A:$H,8,FALSE)</f>
        <v>47574</v>
      </c>
      <c r="H3142">
        <f t="shared" si="147"/>
        <v>47574</v>
      </c>
      <c r="I3142">
        <v>0.76800000000000002</v>
      </c>
      <c r="J3142" s="1">
        <f>VLOOKUP(B3142,[2]Planilha1!$A:$F,6,FALSE)</f>
        <v>256376814.87</v>
      </c>
      <c r="K3142" s="10">
        <f t="shared" si="148"/>
        <v>5389.0111167864798</v>
      </c>
      <c r="L3142" s="8">
        <f t="shared" si="149"/>
        <v>5389.0111167864798</v>
      </c>
      <c r="M3142" s="14">
        <f>VLOOKUP(B3142,'[3]IVIC médio'!$A:$M,8,FALSE)</f>
        <v>0.56111111111111112</v>
      </c>
    </row>
    <row r="3143" spans="1:13" x14ac:dyDescent="0.25">
      <c r="A3143" s="7">
        <v>353140</v>
      </c>
      <c r="B3143" s="7">
        <v>3531407</v>
      </c>
      <c r="C3143" t="s">
        <v>3545</v>
      </c>
      <c r="D3143" t="s">
        <v>3202</v>
      </c>
      <c r="E3143" t="s">
        <v>2182</v>
      </c>
      <c r="F3143" t="s">
        <v>10</v>
      </c>
      <c r="G3143">
        <f>VLOOKUP(A3143,[1]pop_total!$A:$H,8,FALSE)</f>
        <v>22280</v>
      </c>
      <c r="H3143">
        <f t="shared" si="147"/>
        <v>22280</v>
      </c>
      <c r="I3143">
        <v>0.78500000000000003</v>
      </c>
      <c r="J3143" s="1">
        <f>VLOOKUP(B3143,[2]Planilha1!$A:$F,6,FALSE)</f>
        <v>123543560.34</v>
      </c>
      <c r="K3143" s="10">
        <f t="shared" si="148"/>
        <v>5545.0431032315983</v>
      </c>
      <c r="L3143" s="8">
        <f t="shared" si="149"/>
        <v>5545.0431032315983</v>
      </c>
      <c r="M3143" s="14">
        <f>VLOOKUP(B3143,'[3]IVIC médio'!$A:$M,8,FALSE)</f>
        <v>0.50555555555555554</v>
      </c>
    </row>
    <row r="3144" spans="1:13" x14ac:dyDescent="0.25">
      <c r="A3144" s="7">
        <v>314290</v>
      </c>
      <c r="B3144" s="7">
        <v>3142908</v>
      </c>
      <c r="C3144" t="s">
        <v>2676</v>
      </c>
      <c r="D3144" t="s">
        <v>2181</v>
      </c>
      <c r="E3144" t="s">
        <v>2182</v>
      </c>
      <c r="F3144" t="s">
        <v>10</v>
      </c>
      <c r="G3144">
        <f>VLOOKUP(A3144,[1]pop_total!$A:$H,8,FALSE)</f>
        <v>20328</v>
      </c>
      <c r="H3144">
        <f t="shared" si="147"/>
        <v>20328</v>
      </c>
      <c r="I3144">
        <v>0.65900000000000003</v>
      </c>
      <c r="J3144" s="1">
        <f>VLOOKUP(B3144,[2]Planilha1!$A:$F,6,FALSE)</f>
        <v>87530578.310000002</v>
      </c>
      <c r="K3144" s="10">
        <f t="shared" si="148"/>
        <v>4305.9119593663909</v>
      </c>
      <c r="L3144" s="8">
        <f t="shared" si="149"/>
        <v>4305.9119593663909</v>
      </c>
      <c r="M3144" s="14">
        <f>VLOOKUP(B3144,'[3]IVIC médio'!$A:$M,8,FALSE)</f>
        <v>0.4</v>
      </c>
    </row>
    <row r="3145" spans="1:13" x14ac:dyDescent="0.25">
      <c r="A3145" s="7">
        <v>353150</v>
      </c>
      <c r="B3145" s="7">
        <v>3531506</v>
      </c>
      <c r="C3145" t="s">
        <v>3546</v>
      </c>
      <c r="D3145" t="s">
        <v>3202</v>
      </c>
      <c r="E3145" t="s">
        <v>2182</v>
      </c>
      <c r="F3145" t="s">
        <v>10</v>
      </c>
      <c r="G3145">
        <f>VLOOKUP(A3145,[1]pop_total!$A:$H,8,FALSE)</f>
        <v>18151</v>
      </c>
      <c r="H3145">
        <f t="shared" si="147"/>
        <v>18151</v>
      </c>
      <c r="I3145">
        <v>0.753</v>
      </c>
      <c r="J3145" s="1">
        <f>VLOOKUP(B3145,[2]Planilha1!$A:$F,6,FALSE)</f>
        <v>120926027.03</v>
      </c>
      <c r="K3145" s="10">
        <f t="shared" si="148"/>
        <v>6662.2239562558534</v>
      </c>
      <c r="L3145" s="8">
        <f t="shared" si="149"/>
        <v>6662.2239562558534</v>
      </c>
      <c r="M3145" s="14">
        <f>VLOOKUP(B3145,'[3]IVIC médio'!$A:$M,8,FALSE)</f>
        <v>1.0666666666666667</v>
      </c>
    </row>
    <row r="3146" spans="1:13" x14ac:dyDescent="0.25">
      <c r="A3146" s="7">
        <v>314300</v>
      </c>
      <c r="B3146" s="7">
        <v>3143005</v>
      </c>
      <c r="C3146" t="s">
        <v>2677</v>
      </c>
      <c r="D3146" t="s">
        <v>2181</v>
      </c>
      <c r="E3146" t="s">
        <v>2182</v>
      </c>
      <c r="F3146" t="s">
        <v>10</v>
      </c>
      <c r="G3146">
        <f>VLOOKUP(A3146,[1]pop_total!$A:$H,8,FALSE)</f>
        <v>13046</v>
      </c>
      <c r="H3146">
        <f t="shared" si="147"/>
        <v>13046</v>
      </c>
      <c r="I3146">
        <v>0.68799999999999994</v>
      </c>
      <c r="J3146" s="1">
        <f>VLOOKUP(B3146,[2]Planilha1!$A:$F,6,FALSE)</f>
        <v>65364816.259999998</v>
      </c>
      <c r="K3146" s="10">
        <f t="shared" si="148"/>
        <v>5010.33391537636</v>
      </c>
      <c r="L3146" s="8">
        <f t="shared" si="149"/>
        <v>5010.33391537636</v>
      </c>
      <c r="M3146" s="14">
        <f>VLOOKUP(B3146,'[3]IVIC médio'!$A:$M,8,FALSE)</f>
        <v>0.47222222222222215</v>
      </c>
    </row>
    <row r="3147" spans="1:13" x14ac:dyDescent="0.25">
      <c r="A3147" s="7">
        <v>431238</v>
      </c>
      <c r="B3147" s="7">
        <v>4312385</v>
      </c>
      <c r="C3147" t="s">
        <v>4703</v>
      </c>
      <c r="D3147" t="s">
        <v>4459</v>
      </c>
      <c r="E3147" t="s">
        <v>3828</v>
      </c>
      <c r="F3147" t="s">
        <v>10</v>
      </c>
      <c r="G3147">
        <f>VLOOKUP(A3147,[1]pop_total!$A:$H,8,FALSE)</f>
        <v>2557</v>
      </c>
      <c r="H3147">
        <f t="shared" si="147"/>
        <v>2557</v>
      </c>
      <c r="I3147">
        <v>0.752</v>
      </c>
      <c r="J3147" s="1">
        <f>VLOOKUP(B3147,[2]Planilha1!$A:$F,6,FALSE)</f>
        <v>31942344.91</v>
      </c>
      <c r="K3147" s="10">
        <f t="shared" si="148"/>
        <v>12492.117680876026</v>
      </c>
      <c r="L3147" s="8">
        <f t="shared" si="149"/>
        <v>12492.117680876026</v>
      </c>
      <c r="M3147" s="14">
        <f>VLOOKUP(B3147,'[3]IVIC médio'!$A:$M,8,FALSE)</f>
        <v>6.1111111111111095E-2</v>
      </c>
    </row>
    <row r="3148" spans="1:13" x14ac:dyDescent="0.25">
      <c r="A3148" s="7">
        <v>421105</v>
      </c>
      <c r="B3148" s="7">
        <v>4211058</v>
      </c>
      <c r="C3148" t="s">
        <v>4348</v>
      </c>
      <c r="D3148" t="s">
        <v>4197</v>
      </c>
      <c r="E3148" t="s">
        <v>3828</v>
      </c>
      <c r="F3148" t="s">
        <v>10</v>
      </c>
      <c r="G3148">
        <f>VLOOKUP(A3148,[1]pop_total!$A:$H,8,FALSE)</f>
        <v>9117</v>
      </c>
      <c r="H3148">
        <f t="shared" si="147"/>
        <v>9117</v>
      </c>
      <c r="I3148">
        <v>0.64300000000000002</v>
      </c>
      <c r="J3148" s="1">
        <f>VLOOKUP(B3148,[2]Planilha1!$A:$F,6,FALSE)</f>
        <v>52583010.82</v>
      </c>
      <c r="K3148" s="10">
        <f t="shared" si="148"/>
        <v>5767.5782406493363</v>
      </c>
      <c r="L3148" s="8">
        <f t="shared" si="149"/>
        <v>5767.5782406493363</v>
      </c>
      <c r="M3148" s="14">
        <f>VLOOKUP(B3148,'[3]IVIC médio'!$A:$M,8,FALSE)</f>
        <v>0.30555555555555552</v>
      </c>
    </row>
    <row r="3149" spans="1:13" x14ac:dyDescent="0.25">
      <c r="A3149" s="7">
        <v>314310</v>
      </c>
      <c r="B3149" s="7">
        <v>3143104</v>
      </c>
      <c r="C3149" t="s">
        <v>2678</v>
      </c>
      <c r="D3149" t="s">
        <v>2181</v>
      </c>
      <c r="E3149" t="s">
        <v>2182</v>
      </c>
      <c r="F3149" t="s">
        <v>10</v>
      </c>
      <c r="G3149">
        <f>VLOOKUP(A3149,[1]pop_total!$A:$H,8,FALSE)</f>
        <v>47692</v>
      </c>
      <c r="H3149">
        <f t="shared" si="147"/>
        <v>47692</v>
      </c>
      <c r="I3149">
        <v>0.72799999999999998</v>
      </c>
      <c r="J3149" s="1">
        <f>VLOOKUP(B3149,[2]Planilha1!$A:$F,6,FALSE)</f>
        <v>216826808.97999999</v>
      </c>
      <c r="K3149" s="10">
        <f t="shared" si="148"/>
        <v>4546.3979069864963</v>
      </c>
      <c r="L3149" s="8">
        <f t="shared" si="149"/>
        <v>4546.3979069864963</v>
      </c>
      <c r="M3149" s="14">
        <f>VLOOKUP(B3149,'[3]IVIC médio'!$A:$M,8,FALSE)</f>
        <v>0.61111111111111105</v>
      </c>
    </row>
    <row r="3150" spans="1:13" x14ac:dyDescent="0.25">
      <c r="A3150" s="7">
        <v>353160</v>
      </c>
      <c r="B3150" s="7">
        <v>3531605</v>
      </c>
      <c r="C3150" t="s">
        <v>3547</v>
      </c>
      <c r="D3150" t="s">
        <v>3202</v>
      </c>
      <c r="E3150" t="s">
        <v>2182</v>
      </c>
      <c r="F3150" t="s">
        <v>10</v>
      </c>
      <c r="G3150">
        <f>VLOOKUP(A3150,[1]pop_total!$A:$H,8,FALSE)</f>
        <v>4222</v>
      </c>
      <c r="H3150">
        <f t="shared" si="147"/>
        <v>4222</v>
      </c>
      <c r="I3150">
        <v>0.74099999999999999</v>
      </c>
      <c r="J3150" s="1">
        <f>VLOOKUP(B3150,[2]Planilha1!$A:$F,6,FALSE)</f>
        <v>36032069.439999998</v>
      </c>
      <c r="K3150" s="10">
        <f t="shared" si="148"/>
        <v>8534.3603600189472</v>
      </c>
      <c r="L3150" s="8">
        <f t="shared" si="149"/>
        <v>8534.3603600189472</v>
      </c>
      <c r="M3150" s="14">
        <f>VLOOKUP(B3150,'[3]IVIC médio'!$A:$M,8,FALSE)</f>
        <v>0.58333333333333337</v>
      </c>
    </row>
    <row r="3151" spans="1:13" x14ac:dyDescent="0.25">
      <c r="A3151" s="7">
        <v>421110</v>
      </c>
      <c r="B3151" s="7">
        <v>4211108</v>
      </c>
      <c r="C3151" t="s">
        <v>3547</v>
      </c>
      <c r="D3151" t="s">
        <v>4197</v>
      </c>
      <c r="E3151" t="s">
        <v>3828</v>
      </c>
      <c r="F3151" t="s">
        <v>10</v>
      </c>
      <c r="G3151">
        <f>VLOOKUP(A3151,[1]pop_total!$A:$H,8,FALSE)</f>
        <v>7736</v>
      </c>
      <c r="H3151">
        <f t="shared" si="147"/>
        <v>7736</v>
      </c>
      <c r="I3151">
        <v>0.67500000000000004</v>
      </c>
      <c r="J3151" s="1">
        <f>VLOOKUP(B3151,[2]Planilha1!$A:$F,6,FALSE)</f>
        <v>45166656.899999999</v>
      </c>
      <c r="K3151" s="10">
        <f t="shared" si="148"/>
        <v>5838.5027016546019</v>
      </c>
      <c r="L3151" s="8">
        <f t="shared" si="149"/>
        <v>5838.5027016546019</v>
      </c>
      <c r="M3151" s="14">
        <f>VLOOKUP(B3151,'[3]IVIC médio'!$A:$M,8,FALSE)</f>
        <v>0.55555555555555558</v>
      </c>
    </row>
    <row r="3152" spans="1:13" x14ac:dyDescent="0.25">
      <c r="A3152" s="7">
        <v>240790</v>
      </c>
      <c r="B3152" s="7">
        <v>2407906</v>
      </c>
      <c r="C3152" t="s">
        <v>1169</v>
      </c>
      <c r="D3152" t="s">
        <v>1086</v>
      </c>
      <c r="E3152" t="s">
        <v>466</v>
      </c>
      <c r="F3152" t="s">
        <v>10</v>
      </c>
      <c r="G3152">
        <f>VLOOKUP(A3152,[1]pop_total!$A:$H,8,FALSE)</f>
        <v>2276</v>
      </c>
      <c r="H3152">
        <f t="shared" si="147"/>
        <v>2276</v>
      </c>
      <c r="I3152">
        <v>0.59799999999999998</v>
      </c>
      <c r="J3152" s="1">
        <f>VLOOKUP(B3152,[2]Planilha1!$A:$F,6,FALSE)</f>
        <v>24562509.050000001</v>
      </c>
      <c r="K3152" s="10">
        <f t="shared" si="148"/>
        <v>10791.963554481546</v>
      </c>
      <c r="L3152" s="8">
        <f t="shared" si="149"/>
        <v>10791.963554481546</v>
      </c>
      <c r="M3152" s="14">
        <f>VLOOKUP(B3152,'[3]IVIC médio'!$A:$M,8,FALSE)</f>
        <v>0.43333333333333329</v>
      </c>
    </row>
    <row r="3153" spans="1:13" x14ac:dyDescent="0.25">
      <c r="A3153" s="7">
        <v>171360</v>
      </c>
      <c r="B3153" s="7">
        <v>1713601</v>
      </c>
      <c r="C3153" t="s">
        <v>402</v>
      </c>
      <c r="D3153" t="s">
        <v>327</v>
      </c>
      <c r="E3153" t="s">
        <v>9</v>
      </c>
      <c r="F3153" t="s">
        <v>10</v>
      </c>
      <c r="G3153">
        <f>VLOOKUP(A3153,[1]pop_total!$A:$H,8,FALSE)</f>
        <v>5694</v>
      </c>
      <c r="H3153">
        <f t="shared" si="147"/>
        <v>5694</v>
      </c>
      <c r="I3153">
        <v>0.622</v>
      </c>
      <c r="J3153" s="1">
        <f>VLOOKUP(B3153,[2]Planilha1!$A:$F,6,FALSE)</f>
        <v>44126145.649999999</v>
      </c>
      <c r="K3153" s="10">
        <f t="shared" si="148"/>
        <v>7749.5865208991918</v>
      </c>
      <c r="L3153" s="8">
        <f t="shared" si="149"/>
        <v>7749.5865208991918</v>
      </c>
      <c r="M3153" s="14">
        <f>VLOOKUP(B3153,'[3]IVIC médio'!$A:$M,8,FALSE)</f>
        <v>0.71111111111111114</v>
      </c>
    </row>
    <row r="3154" spans="1:13" x14ac:dyDescent="0.25">
      <c r="A3154" s="7">
        <v>314315</v>
      </c>
      <c r="B3154" s="7">
        <v>3143153</v>
      </c>
      <c r="C3154" t="s">
        <v>2679</v>
      </c>
      <c r="D3154" t="s">
        <v>2181</v>
      </c>
      <c r="E3154" t="s">
        <v>2182</v>
      </c>
      <c r="F3154" t="s">
        <v>10</v>
      </c>
      <c r="G3154">
        <f>VLOOKUP(A3154,[1]pop_total!$A:$H,8,FALSE)</f>
        <v>4381</v>
      </c>
      <c r="H3154">
        <f t="shared" si="147"/>
        <v>4381</v>
      </c>
      <c r="I3154">
        <v>0.54100000000000004</v>
      </c>
      <c r="J3154" s="1">
        <f>VLOOKUP(B3154,[2]Planilha1!$A:$F,6,FALSE)</f>
        <v>33624381.859999999</v>
      </c>
      <c r="K3154" s="10">
        <f t="shared" si="148"/>
        <v>7675.0472175302439</v>
      </c>
      <c r="L3154" s="8">
        <f t="shared" si="149"/>
        <v>7675.0472175302439</v>
      </c>
      <c r="M3154" s="14">
        <f>VLOOKUP(B3154,'[3]IVIC médio'!$A:$M,8,FALSE)</f>
        <v>0.3</v>
      </c>
    </row>
    <row r="3155" spans="1:13" x14ac:dyDescent="0.25">
      <c r="A3155" s="7">
        <v>250960</v>
      </c>
      <c r="B3155" s="7">
        <v>2509602</v>
      </c>
      <c r="C3155" t="s">
        <v>1364</v>
      </c>
      <c r="D3155" t="s">
        <v>1247</v>
      </c>
      <c r="E3155" t="s">
        <v>466</v>
      </c>
      <c r="F3155" t="s">
        <v>10</v>
      </c>
      <c r="G3155">
        <f>VLOOKUP(A3155,[1]pop_total!$A:$H,8,FALSE)</f>
        <v>4338</v>
      </c>
      <c r="H3155">
        <f t="shared" si="147"/>
        <v>4338</v>
      </c>
      <c r="I3155">
        <v>0.58699999999999997</v>
      </c>
      <c r="J3155" s="1">
        <f>VLOOKUP(B3155,[2]Planilha1!$A:$F,6,FALSE)</f>
        <v>34514077.210000001</v>
      </c>
      <c r="K3155" s="10">
        <f t="shared" si="148"/>
        <v>7956.2188128169664</v>
      </c>
      <c r="L3155" s="8">
        <f t="shared" si="149"/>
        <v>7956.2188128169664</v>
      </c>
      <c r="M3155" s="14">
        <f>VLOOKUP(B3155,'[3]IVIC médio'!$A:$M,8,FALSE)</f>
        <v>0.28333333333333338</v>
      </c>
    </row>
    <row r="3156" spans="1:13" x14ac:dyDescent="0.25">
      <c r="A3156" s="7">
        <v>353180</v>
      </c>
      <c r="B3156" s="7">
        <v>3531803</v>
      </c>
      <c r="C3156" t="s">
        <v>3549</v>
      </c>
      <c r="D3156" t="s">
        <v>3202</v>
      </c>
      <c r="E3156" t="s">
        <v>2182</v>
      </c>
      <c r="F3156" t="s">
        <v>10</v>
      </c>
      <c r="G3156">
        <f>VLOOKUP(A3156,[1]pop_total!$A:$H,8,FALSE)</f>
        <v>64662</v>
      </c>
      <c r="H3156">
        <f t="shared" si="147"/>
        <v>64662</v>
      </c>
      <c r="I3156">
        <v>0.73299999999999998</v>
      </c>
      <c r="J3156" s="1">
        <f>VLOOKUP(B3156,[2]Planilha1!$A:$F,6,FALSE)</f>
        <v>378331215.73000002</v>
      </c>
      <c r="K3156" s="10">
        <f t="shared" si="148"/>
        <v>5850.9049477281869</v>
      </c>
      <c r="L3156" s="8">
        <f t="shared" si="149"/>
        <v>5850.9049477281869</v>
      </c>
      <c r="M3156" s="14">
        <f>VLOOKUP(B3156,'[3]IVIC médio'!$A:$M,8,FALSE)</f>
        <v>1</v>
      </c>
    </row>
    <row r="3157" spans="1:13" x14ac:dyDescent="0.25">
      <c r="A3157" s="7">
        <v>110140</v>
      </c>
      <c r="B3157" s="7">
        <v>1101401</v>
      </c>
      <c r="C3157" t="s">
        <v>50</v>
      </c>
      <c r="D3157" t="s">
        <v>8</v>
      </c>
      <c r="E3157" t="s">
        <v>9</v>
      </c>
      <c r="F3157" t="s">
        <v>10</v>
      </c>
      <c r="G3157">
        <f>VLOOKUP(A3157,[1]pop_total!$A:$H,8,FALSE)</f>
        <v>11548</v>
      </c>
      <c r="H3157">
        <f t="shared" si="147"/>
        <v>11548</v>
      </c>
      <c r="I3157">
        <v>0.60699999999999998</v>
      </c>
      <c r="J3157" s="1">
        <f>VLOOKUP(B3157,[2]Planilha1!$A:$F,6,FALSE)</f>
        <v>88145689.450000003</v>
      </c>
      <c r="K3157" s="10">
        <f t="shared" si="148"/>
        <v>7632.983152926914</v>
      </c>
      <c r="L3157" s="8">
        <f t="shared" si="149"/>
        <v>7632.983152926914</v>
      </c>
      <c r="M3157" s="14">
        <f>VLOOKUP(B3157,'[3]IVIC médio'!$A:$M,8,FALSE)</f>
        <v>0.86666666666666681</v>
      </c>
    </row>
    <row r="3158" spans="1:13" x14ac:dyDescent="0.25">
      <c r="A3158" s="7">
        <v>292150</v>
      </c>
      <c r="B3158" s="7">
        <v>2921500</v>
      </c>
      <c r="C3158" t="s">
        <v>2036</v>
      </c>
      <c r="D3158" t="s">
        <v>1784</v>
      </c>
      <c r="E3158" t="s">
        <v>466</v>
      </c>
      <c r="F3158" t="s">
        <v>10</v>
      </c>
      <c r="G3158">
        <f>VLOOKUP(A3158,[1]pop_total!$A:$H,8,FALSE)</f>
        <v>47780</v>
      </c>
      <c r="H3158">
        <f t="shared" si="147"/>
        <v>47780</v>
      </c>
      <c r="I3158">
        <v>0.50600000000000001</v>
      </c>
      <c r="J3158" s="1">
        <f>VLOOKUP(B3158,[2]Planilha1!$A:$F,6,FALSE)</f>
        <v>243898845.18000001</v>
      </c>
      <c r="K3158" s="10">
        <f t="shared" si="148"/>
        <v>5104.6221259941403</v>
      </c>
      <c r="L3158" s="8">
        <f t="shared" si="149"/>
        <v>5104.6221259941403</v>
      </c>
      <c r="M3158" s="14">
        <f>VLOOKUP(B3158,'[3]IVIC médio'!$A:$M,8,FALSE)</f>
        <v>0.28888888888888892</v>
      </c>
    </row>
    <row r="3159" spans="1:13" x14ac:dyDescent="0.25">
      <c r="A3159" s="7">
        <v>314320</v>
      </c>
      <c r="B3159" s="7">
        <v>3143203</v>
      </c>
      <c r="C3159" t="s">
        <v>2680</v>
      </c>
      <c r="D3159" t="s">
        <v>2181</v>
      </c>
      <c r="E3159" t="s">
        <v>2182</v>
      </c>
      <c r="F3159" t="s">
        <v>10</v>
      </c>
      <c r="G3159">
        <f>VLOOKUP(A3159,[1]pop_total!$A:$H,8,FALSE)</f>
        <v>20890</v>
      </c>
      <c r="H3159">
        <f t="shared" si="147"/>
        <v>20890</v>
      </c>
      <c r="I3159">
        <v>0.71</v>
      </c>
      <c r="J3159" s="1">
        <f>VLOOKUP(B3159,[2]Planilha1!$A:$F,6,FALSE)</f>
        <v>91080771.150000006</v>
      </c>
      <c r="K3159" s="10">
        <f t="shared" si="148"/>
        <v>4360.0177668741026</v>
      </c>
      <c r="L3159" s="8">
        <f t="shared" si="149"/>
        <v>4360.0177668741026</v>
      </c>
      <c r="M3159" s="14">
        <f>VLOOKUP(B3159,'[3]IVIC médio'!$A:$M,8,FALSE)</f>
        <v>0.3888888888888889</v>
      </c>
    </row>
    <row r="3160" spans="1:13" x14ac:dyDescent="0.25">
      <c r="A3160" s="7">
        <v>171370</v>
      </c>
      <c r="B3160" s="7">
        <v>1713700</v>
      </c>
      <c r="C3160" t="s">
        <v>403</v>
      </c>
      <c r="D3160" t="s">
        <v>327</v>
      </c>
      <c r="E3160" t="s">
        <v>9</v>
      </c>
      <c r="F3160" t="s">
        <v>10</v>
      </c>
      <c r="G3160">
        <f>VLOOKUP(A3160,[1]pop_total!$A:$H,8,FALSE)</f>
        <v>2396</v>
      </c>
      <c r="H3160">
        <f t="shared" si="147"/>
        <v>2396</v>
      </c>
      <c r="I3160">
        <v>0.62</v>
      </c>
      <c r="J3160" s="1">
        <f>VLOOKUP(B3160,[2]Planilha1!$A:$F,6,FALSE)</f>
        <v>23574401.109999999</v>
      </c>
      <c r="K3160" s="10">
        <f t="shared" si="148"/>
        <v>9839.0655717863101</v>
      </c>
      <c r="L3160" s="8">
        <f t="shared" si="149"/>
        <v>9839.0655717863101</v>
      </c>
      <c r="M3160" s="14">
        <f>VLOOKUP(B3160,'[3]IVIC médio'!$A:$M,8,FALSE)</f>
        <v>0.27777777777777779</v>
      </c>
    </row>
    <row r="3161" spans="1:13" x14ac:dyDescent="0.25">
      <c r="A3161" s="7">
        <v>314340</v>
      </c>
      <c r="B3161" s="7">
        <v>3143401</v>
      </c>
      <c r="C3161" t="s">
        <v>2682</v>
      </c>
      <c r="D3161" t="s">
        <v>2181</v>
      </c>
      <c r="E3161" t="s">
        <v>2182</v>
      </c>
      <c r="F3161" t="s">
        <v>10</v>
      </c>
      <c r="G3161">
        <f>VLOOKUP(A3161,[1]pop_total!$A:$H,8,FALSE)</f>
        <v>24089</v>
      </c>
      <c r="H3161">
        <f t="shared" si="147"/>
        <v>24089</v>
      </c>
      <c r="I3161">
        <v>0.72399999999999998</v>
      </c>
      <c r="J3161" s="1">
        <f>VLOOKUP(B3161,[2]Planilha1!$A:$F,6,FALSE)</f>
        <v>114900818.77</v>
      </c>
      <c r="K3161" s="10">
        <f t="shared" si="148"/>
        <v>4769.8459367346086</v>
      </c>
      <c r="L3161" s="8">
        <f t="shared" si="149"/>
        <v>4769.8459367346086</v>
      </c>
      <c r="M3161" s="14">
        <f>VLOOKUP(B3161,'[3]IVIC médio'!$A:$M,8,FALSE)</f>
        <v>0.51666666666666672</v>
      </c>
    </row>
    <row r="3162" spans="1:13" x14ac:dyDescent="0.25">
      <c r="A3162" s="7">
        <v>250970</v>
      </c>
      <c r="B3162" s="7">
        <v>2509701</v>
      </c>
      <c r="C3162" t="s">
        <v>1365</v>
      </c>
      <c r="D3162" t="s">
        <v>1247</v>
      </c>
      <c r="E3162" t="s">
        <v>466</v>
      </c>
      <c r="F3162" t="s">
        <v>10</v>
      </c>
      <c r="G3162">
        <f>VLOOKUP(A3162,[1]pop_total!$A:$H,8,FALSE)</f>
        <v>32277</v>
      </c>
      <c r="H3162">
        <f t="shared" si="147"/>
        <v>32277</v>
      </c>
      <c r="I3162">
        <v>0.628</v>
      </c>
      <c r="J3162" s="1">
        <f>VLOOKUP(B3162,[2]Planilha1!$A:$F,6,FALSE)</f>
        <v>141451448.46000001</v>
      </c>
      <c r="K3162" s="10">
        <f t="shared" si="148"/>
        <v>4382.4224202992846</v>
      </c>
      <c r="L3162" s="8">
        <f t="shared" si="149"/>
        <v>4382.4224202992846</v>
      </c>
      <c r="M3162" s="14">
        <f>VLOOKUP(B3162,'[3]IVIC médio'!$A:$M,8,FALSE)</f>
        <v>0.6777777777777777</v>
      </c>
    </row>
    <row r="3163" spans="1:13" x14ac:dyDescent="0.25">
      <c r="A3163" s="7">
        <v>353170</v>
      </c>
      <c r="B3163" s="7">
        <v>3531704</v>
      </c>
      <c r="C3163" t="s">
        <v>3548</v>
      </c>
      <c r="D3163" t="s">
        <v>3202</v>
      </c>
      <c r="E3163" t="s">
        <v>2182</v>
      </c>
      <c r="F3163" t="s">
        <v>10</v>
      </c>
      <c r="G3163">
        <f>VLOOKUP(A3163,[1]pop_total!$A:$H,8,FALSE)</f>
        <v>4138</v>
      </c>
      <c r="H3163">
        <f t="shared" si="147"/>
        <v>4138</v>
      </c>
      <c r="I3163">
        <v>0.71</v>
      </c>
      <c r="J3163" s="1">
        <f>VLOOKUP(B3163,[2]Planilha1!$A:$F,6,FALSE)</f>
        <v>36800441.030000001</v>
      </c>
      <c r="K3163" s="10">
        <f t="shared" si="148"/>
        <v>8893.2916940550986</v>
      </c>
      <c r="L3163" s="8">
        <f t="shared" si="149"/>
        <v>8893.2916940550986</v>
      </c>
      <c r="M3163" s="14">
        <f>VLOOKUP(B3163,'[3]IVIC médio'!$A:$M,8,FALSE)</f>
        <v>0.5</v>
      </c>
    </row>
    <row r="3164" spans="1:13" x14ac:dyDescent="0.25">
      <c r="A3164" s="7">
        <v>270540</v>
      </c>
      <c r="B3164" s="7">
        <v>2705408</v>
      </c>
      <c r="C3164" t="s">
        <v>1673</v>
      </c>
      <c r="D3164" t="s">
        <v>1620</v>
      </c>
      <c r="E3164" t="s">
        <v>466</v>
      </c>
      <c r="F3164" t="s">
        <v>10</v>
      </c>
      <c r="G3164">
        <f>VLOOKUP(A3164,[1]pop_total!$A:$H,8,FALSE)</f>
        <v>7184</v>
      </c>
      <c r="H3164">
        <f t="shared" si="147"/>
        <v>7184</v>
      </c>
      <c r="I3164">
        <v>0.53900000000000003</v>
      </c>
      <c r="J3164" s="1">
        <f>VLOOKUP(B3164,[2]Planilha1!$A:$F,6,FALSE)</f>
        <v>50745839.799999997</v>
      </c>
      <c r="K3164" s="10">
        <f t="shared" si="148"/>
        <v>7063.7304844097989</v>
      </c>
      <c r="L3164" s="8">
        <f t="shared" si="149"/>
        <v>7063.7304844097989</v>
      </c>
      <c r="M3164" s="14">
        <f>VLOOKUP(B3164,'[3]IVIC médio'!$A:$M,8,FALSE)</f>
        <v>0.19444444444444442</v>
      </c>
    </row>
    <row r="3165" spans="1:13" x14ac:dyDescent="0.25">
      <c r="A3165" s="7">
        <v>431240</v>
      </c>
      <c r="B3165" s="7">
        <v>4312401</v>
      </c>
      <c r="C3165" t="s">
        <v>4704</v>
      </c>
      <c r="D3165" t="s">
        <v>4459</v>
      </c>
      <c r="E3165" t="s">
        <v>3828</v>
      </c>
      <c r="F3165" t="s">
        <v>10</v>
      </c>
      <c r="G3165">
        <f>VLOOKUP(A3165,[1]pop_total!$A:$H,8,FALSE)</f>
        <v>64322</v>
      </c>
      <c r="H3165">
        <f t="shared" si="147"/>
        <v>64322</v>
      </c>
      <c r="I3165">
        <v>0.755</v>
      </c>
      <c r="J3165" s="1">
        <f>VLOOKUP(B3165,[2]Planilha1!$A:$F,6,FALSE)</f>
        <v>434892526.70999998</v>
      </c>
      <c r="K3165" s="10">
        <f t="shared" si="148"/>
        <v>6761.1785502627399</v>
      </c>
      <c r="L3165" s="8">
        <f t="shared" si="149"/>
        <v>6761.1785502627399</v>
      </c>
      <c r="M3165" s="14">
        <f>VLOOKUP(B3165,'[3]IVIC médio'!$A:$M,8,FALSE)</f>
        <v>0.85</v>
      </c>
    </row>
    <row r="3166" spans="1:13" x14ac:dyDescent="0.25">
      <c r="A3166" s="7">
        <v>210700</v>
      </c>
      <c r="B3166" s="7">
        <v>2107001</v>
      </c>
      <c r="C3166" t="s">
        <v>586</v>
      </c>
      <c r="D3166" t="s">
        <v>465</v>
      </c>
      <c r="E3166" t="s">
        <v>466</v>
      </c>
      <c r="F3166" t="s">
        <v>10</v>
      </c>
      <c r="G3166">
        <f>VLOOKUP(A3166,[1]pop_total!$A:$H,8,FALSE)</f>
        <v>9106</v>
      </c>
      <c r="H3166">
        <f t="shared" si="147"/>
        <v>9106</v>
      </c>
      <c r="I3166">
        <v>0.57499999999999996</v>
      </c>
      <c r="J3166" s="1">
        <f>VLOOKUP(B3166,[2]Planilha1!$A:$F,6,FALSE)</f>
        <v>42094093.43</v>
      </c>
      <c r="K3166" s="10">
        <f t="shared" si="148"/>
        <v>4622.6766340874146</v>
      </c>
      <c r="L3166" s="8">
        <f t="shared" si="149"/>
        <v>4622.6766340874146</v>
      </c>
      <c r="M3166" s="14">
        <f>VLOOKUP(B3166,'[3]IVIC médio'!$A:$M,8,FALSE)</f>
        <v>0.31111111111111106</v>
      </c>
    </row>
    <row r="3167" spans="1:13" x14ac:dyDescent="0.25">
      <c r="A3167" s="7">
        <v>314330</v>
      </c>
      <c r="B3167" s="7">
        <v>3143302</v>
      </c>
      <c r="C3167" t="s">
        <v>2681</v>
      </c>
      <c r="D3167" t="s">
        <v>2181</v>
      </c>
      <c r="E3167" t="s">
        <v>2182</v>
      </c>
      <c r="F3167" t="s">
        <v>10</v>
      </c>
      <c r="G3167">
        <f>VLOOKUP(A3167,[1]pop_total!$A:$H,8,FALSE)</f>
        <v>414240</v>
      </c>
      <c r="H3167">
        <f t="shared" si="147"/>
        <v>200000</v>
      </c>
      <c r="I3167">
        <v>0.77</v>
      </c>
      <c r="J3167" s="1">
        <f>VLOOKUP(B3167,[2]Planilha1!$A:$F,6,FALSE)</f>
        <v>1741028024.3399999</v>
      </c>
      <c r="K3167" s="10">
        <f t="shared" si="148"/>
        <v>4202.9452113267671</v>
      </c>
      <c r="L3167" s="8">
        <f t="shared" si="149"/>
        <v>4202.9452113267671</v>
      </c>
      <c r="M3167" s="14">
        <f>VLOOKUP(B3167,'[3]IVIC médio'!$A:$M,8,FALSE)</f>
        <v>0.83333333333333337</v>
      </c>
    </row>
    <row r="3168" spans="1:13" x14ac:dyDescent="0.25">
      <c r="A3168" s="7">
        <v>521370</v>
      </c>
      <c r="B3168" s="7">
        <v>5213707</v>
      </c>
      <c r="C3168" t="s">
        <v>5276</v>
      </c>
      <c r="D3168" t="s">
        <v>5136</v>
      </c>
      <c r="E3168" t="s">
        <v>4932</v>
      </c>
      <c r="F3168" t="s">
        <v>10</v>
      </c>
      <c r="G3168">
        <f>VLOOKUP(A3168,[1]pop_total!$A:$H,8,FALSE)</f>
        <v>8756</v>
      </c>
      <c r="H3168">
        <f t="shared" si="147"/>
        <v>8756</v>
      </c>
      <c r="I3168">
        <v>0.70699999999999996</v>
      </c>
      <c r="J3168" s="1">
        <f>VLOOKUP(B3168,[2]Planilha1!$A:$F,6,FALSE)</f>
        <v>69789390.280000001</v>
      </c>
      <c r="K3168" s="10">
        <f t="shared" si="148"/>
        <v>7970.4648560986752</v>
      </c>
      <c r="L3168" s="8">
        <f t="shared" si="149"/>
        <v>7970.4648560986752</v>
      </c>
      <c r="M3168" s="14">
        <f>VLOOKUP(B3168,'[3]IVIC médio'!$A:$M,8,FALSE)</f>
        <v>3.3333333333333326E-2</v>
      </c>
    </row>
    <row r="3169" spans="1:13" x14ac:dyDescent="0.25">
      <c r="A3169" s="7">
        <v>314345</v>
      </c>
      <c r="B3169" s="7">
        <v>3143450</v>
      </c>
      <c r="C3169" t="s">
        <v>2683</v>
      </c>
      <c r="D3169" t="s">
        <v>2181</v>
      </c>
      <c r="E3169" t="s">
        <v>2182</v>
      </c>
      <c r="F3169" t="s">
        <v>10</v>
      </c>
      <c r="G3169">
        <f>VLOOKUP(A3169,[1]pop_total!$A:$H,8,FALSE)</f>
        <v>6888</v>
      </c>
      <c r="H3169">
        <f t="shared" si="147"/>
        <v>6888</v>
      </c>
      <c r="I3169">
        <v>0.58699999999999997</v>
      </c>
      <c r="J3169" s="1">
        <f>VLOOKUP(B3169,[2]Planilha1!$A:$F,6,FALSE)</f>
        <v>39765986.009999998</v>
      </c>
      <c r="K3169" s="10">
        <f t="shared" si="148"/>
        <v>5773.2267726480832</v>
      </c>
      <c r="L3169" s="8">
        <f t="shared" si="149"/>
        <v>5773.2267726480832</v>
      </c>
      <c r="M3169" s="14">
        <f>VLOOKUP(B3169,'[3]IVIC médio'!$A:$M,8,FALSE)</f>
        <v>0.29444444444444445</v>
      </c>
    </row>
    <row r="3170" spans="1:13" x14ac:dyDescent="0.25">
      <c r="A3170" s="7">
        <v>521375</v>
      </c>
      <c r="B3170" s="7">
        <v>5213756</v>
      </c>
      <c r="C3170" t="s">
        <v>5277</v>
      </c>
      <c r="D3170" t="s">
        <v>5136</v>
      </c>
      <c r="E3170" t="s">
        <v>4932</v>
      </c>
      <c r="F3170" t="s">
        <v>10</v>
      </c>
      <c r="G3170">
        <f>VLOOKUP(A3170,[1]pop_total!$A:$H,8,FALSE)</f>
        <v>12521</v>
      </c>
      <c r="H3170">
        <f t="shared" si="147"/>
        <v>12521</v>
      </c>
      <c r="I3170">
        <v>0.73299999999999998</v>
      </c>
      <c r="J3170" s="1">
        <f>VLOOKUP(B3170,[2]Planilha1!$A:$F,6,FALSE)</f>
        <v>121998377.79000001</v>
      </c>
      <c r="K3170" s="10">
        <f t="shared" si="148"/>
        <v>9743.5011412826461</v>
      </c>
      <c r="L3170" s="8">
        <f t="shared" si="149"/>
        <v>9743.5011412826461</v>
      </c>
      <c r="M3170" s="14">
        <f>VLOOKUP(B3170,'[3]IVIC médio'!$A:$M,8,FALSE)</f>
        <v>0.4</v>
      </c>
    </row>
    <row r="3171" spans="1:13" x14ac:dyDescent="0.25">
      <c r="A3171" s="7">
        <v>521377</v>
      </c>
      <c r="B3171" s="7">
        <v>5213772</v>
      </c>
      <c r="C3171" t="s">
        <v>5278</v>
      </c>
      <c r="D3171" t="s">
        <v>5136</v>
      </c>
      <c r="E3171" t="s">
        <v>4932</v>
      </c>
      <c r="F3171" t="s">
        <v>10</v>
      </c>
      <c r="G3171">
        <f>VLOOKUP(A3171,[1]pop_total!$A:$H,8,FALSE)</f>
        <v>3779</v>
      </c>
      <c r="H3171">
        <f t="shared" si="147"/>
        <v>3779</v>
      </c>
      <c r="I3171">
        <v>0.61299999999999999</v>
      </c>
      <c r="J3171" s="1">
        <f>VLOOKUP(B3171,[2]Planilha1!$A:$F,6,FALSE)</f>
        <v>30673468.57</v>
      </c>
      <c r="K3171" s="10">
        <f t="shared" si="148"/>
        <v>8116.8215321513626</v>
      </c>
      <c r="L3171" s="8">
        <f t="shared" si="149"/>
        <v>8116.8215321513626</v>
      </c>
      <c r="M3171" s="14">
        <f>VLOOKUP(B3171,'[3]IVIC médio'!$A:$M,8,FALSE)</f>
        <v>0.19444444444444445</v>
      </c>
    </row>
    <row r="3172" spans="1:13" x14ac:dyDescent="0.25">
      <c r="A3172" s="7">
        <v>230870</v>
      </c>
      <c r="B3172" s="7">
        <v>2308708</v>
      </c>
      <c r="C3172" t="s">
        <v>1019</v>
      </c>
      <c r="D3172" t="s">
        <v>905</v>
      </c>
      <c r="E3172" t="s">
        <v>466</v>
      </c>
      <c r="F3172" t="s">
        <v>10</v>
      </c>
      <c r="G3172">
        <f>VLOOKUP(A3172,[1]pop_total!$A:$H,8,FALSE)</f>
        <v>61443</v>
      </c>
      <c r="H3172">
        <f t="shared" si="147"/>
        <v>61443</v>
      </c>
      <c r="I3172">
        <v>0.61</v>
      </c>
      <c r="J3172" s="1">
        <f>VLOOKUP(B3172,[2]Planilha1!$A:$F,6,FALSE)</f>
        <v>269116749.61000001</v>
      </c>
      <c r="K3172" s="10">
        <f t="shared" si="148"/>
        <v>4379.9415655160074</v>
      </c>
      <c r="L3172" s="8">
        <f t="shared" si="149"/>
        <v>4379.9415655160074</v>
      </c>
      <c r="M3172" s="14">
        <f>VLOOKUP(B3172,'[3]IVIC médio'!$A:$M,8,FALSE)</f>
        <v>0.56666666666666665</v>
      </c>
    </row>
    <row r="3173" spans="1:13" x14ac:dyDescent="0.25">
      <c r="A3173" s="7">
        <v>314350</v>
      </c>
      <c r="B3173" s="7">
        <v>3143500</v>
      </c>
      <c r="C3173" t="s">
        <v>2684</v>
      </c>
      <c r="D3173" t="s">
        <v>2181</v>
      </c>
      <c r="E3173" t="s">
        <v>2182</v>
      </c>
      <c r="F3173" t="s">
        <v>10</v>
      </c>
      <c r="G3173">
        <f>VLOOKUP(A3173,[1]pop_total!$A:$H,8,FALSE)</f>
        <v>9067</v>
      </c>
      <c r="H3173">
        <f t="shared" si="147"/>
        <v>9067</v>
      </c>
      <c r="I3173">
        <v>0.69599999999999995</v>
      </c>
      <c r="J3173" s="1">
        <f>VLOOKUP(B3173,[2]Planilha1!$A:$F,6,FALSE)</f>
        <v>72198334.200000003</v>
      </c>
      <c r="K3173" s="10">
        <f t="shared" si="148"/>
        <v>7962.7588176905265</v>
      </c>
      <c r="L3173" s="8">
        <f t="shared" si="149"/>
        <v>7962.7588176905265</v>
      </c>
      <c r="M3173" s="14">
        <f>VLOOKUP(B3173,'[3]IVIC médio'!$A:$M,8,FALSE)</f>
        <v>0.63333333333333341</v>
      </c>
    </row>
    <row r="3174" spans="1:13" x14ac:dyDescent="0.25">
      <c r="A3174" s="7">
        <v>230880</v>
      </c>
      <c r="B3174" s="7">
        <v>2308807</v>
      </c>
      <c r="C3174" t="s">
        <v>1020</v>
      </c>
      <c r="D3174" t="s">
        <v>905</v>
      </c>
      <c r="E3174" t="s">
        <v>466</v>
      </c>
      <c r="F3174" t="s">
        <v>10</v>
      </c>
      <c r="G3174">
        <f>VLOOKUP(A3174,[1]pop_total!$A:$H,8,FALSE)</f>
        <v>8254</v>
      </c>
      <c r="H3174">
        <f t="shared" si="147"/>
        <v>8254</v>
      </c>
      <c r="I3174">
        <v>0.58099999999999996</v>
      </c>
      <c r="J3174" s="1">
        <f>VLOOKUP(B3174,[2]Planilha1!$A:$F,6,FALSE)</f>
        <v>44520429.219999999</v>
      </c>
      <c r="K3174" s="10">
        <f t="shared" si="148"/>
        <v>5393.8004870365885</v>
      </c>
      <c r="L3174" s="8">
        <f t="shared" si="149"/>
        <v>5393.8004870365885</v>
      </c>
      <c r="M3174" s="14">
        <f>VLOOKUP(B3174,'[3]IVIC médio'!$A:$M,8,FALSE)</f>
        <v>0</v>
      </c>
    </row>
    <row r="3175" spans="1:13" x14ac:dyDescent="0.25">
      <c r="A3175" s="7">
        <v>261430</v>
      </c>
      <c r="B3175" s="7">
        <v>2614303</v>
      </c>
      <c r="C3175" t="s">
        <v>1597</v>
      </c>
      <c r="D3175" t="s">
        <v>1452</v>
      </c>
      <c r="E3175" t="s">
        <v>466</v>
      </c>
      <c r="F3175" t="s">
        <v>10</v>
      </c>
      <c r="G3175">
        <f>VLOOKUP(A3175,[1]pop_total!$A:$H,8,FALSE)</f>
        <v>10540</v>
      </c>
      <c r="H3175">
        <f t="shared" si="147"/>
        <v>10540</v>
      </c>
      <c r="I3175">
        <v>0.6</v>
      </c>
      <c r="J3175" s="1">
        <f>VLOOKUP(B3175,[2]Planilha1!$A:$F,6,FALSE)</f>
        <v>51550847.200000003</v>
      </c>
      <c r="K3175" s="10">
        <f t="shared" si="148"/>
        <v>4890.972220113852</v>
      </c>
      <c r="L3175" s="8">
        <f t="shared" si="149"/>
        <v>4890.972220113852</v>
      </c>
      <c r="M3175" s="14">
        <f>VLOOKUP(B3175,'[3]IVIC médio'!$A:$M,8,FALSE)</f>
        <v>0.54444444444444451</v>
      </c>
    </row>
    <row r="3176" spans="1:13" x14ac:dyDescent="0.25">
      <c r="A3176" s="7">
        <v>411610</v>
      </c>
      <c r="B3176" s="7">
        <v>4116109</v>
      </c>
      <c r="C3176" t="s">
        <v>4033</v>
      </c>
      <c r="D3176" t="s">
        <v>3827</v>
      </c>
      <c r="E3176" t="s">
        <v>3828</v>
      </c>
      <c r="F3176" t="s">
        <v>10</v>
      </c>
      <c r="G3176">
        <f>VLOOKUP(A3176,[1]pop_total!$A:$H,8,FALSE)</f>
        <v>11175</v>
      </c>
      <c r="H3176">
        <f t="shared" si="147"/>
        <v>11175</v>
      </c>
      <c r="I3176">
        <v>0.67500000000000004</v>
      </c>
      <c r="J3176" s="1">
        <f>VLOOKUP(B3176,[2]Planilha1!$A:$F,6,FALSE)</f>
        <v>73532423.870000005</v>
      </c>
      <c r="K3176" s="10">
        <f t="shared" si="148"/>
        <v>6580.0826729306491</v>
      </c>
      <c r="L3176" s="8">
        <f t="shared" si="149"/>
        <v>6580.0826729306491</v>
      </c>
      <c r="M3176" s="14">
        <f>VLOOKUP(B3176,'[3]IVIC médio'!$A:$M,8,FALSE)</f>
        <v>0.63333333333333341</v>
      </c>
    </row>
    <row r="3177" spans="1:13" x14ac:dyDescent="0.25">
      <c r="A3177" s="7">
        <v>260940</v>
      </c>
      <c r="B3177" s="7">
        <v>2609402</v>
      </c>
      <c r="C3177" t="s">
        <v>1551</v>
      </c>
      <c r="D3177" t="s">
        <v>1452</v>
      </c>
      <c r="E3177" t="s">
        <v>466</v>
      </c>
      <c r="F3177" t="s">
        <v>10</v>
      </c>
      <c r="G3177">
        <f>VLOOKUP(A3177,[1]pop_total!$A:$H,8,FALSE)</f>
        <v>55292</v>
      </c>
      <c r="H3177">
        <f t="shared" si="147"/>
        <v>55292</v>
      </c>
      <c r="I3177">
        <v>0.65200000000000002</v>
      </c>
      <c r="J3177" s="1">
        <f>VLOOKUP(B3177,[2]Planilha1!$A:$F,6,FALSE)</f>
        <v>194914419.99000001</v>
      </c>
      <c r="K3177" s="10">
        <f t="shared" si="148"/>
        <v>3525.1830281053317</v>
      </c>
      <c r="L3177" s="8">
        <f t="shared" si="149"/>
        <v>3525.1830281053317</v>
      </c>
      <c r="M3177" s="14">
        <f>VLOOKUP(B3177,'[3]IVIC médio'!$A:$M,8,FALSE)</f>
        <v>0.65555555555555556</v>
      </c>
    </row>
    <row r="3178" spans="1:13" x14ac:dyDescent="0.25">
      <c r="A3178" s="7">
        <v>431242</v>
      </c>
      <c r="B3178" s="7">
        <v>4312427</v>
      </c>
      <c r="C3178" t="s">
        <v>4705</v>
      </c>
      <c r="D3178" t="s">
        <v>4459</v>
      </c>
      <c r="E3178" t="s">
        <v>3828</v>
      </c>
      <c r="F3178" t="s">
        <v>10</v>
      </c>
      <c r="G3178">
        <f>VLOOKUP(A3178,[1]pop_total!$A:$H,8,FALSE)</f>
        <v>2756</v>
      </c>
      <c r="H3178">
        <f t="shared" si="147"/>
        <v>2756</v>
      </c>
      <c r="I3178">
        <v>0.71399999999999997</v>
      </c>
      <c r="J3178" s="1">
        <f>VLOOKUP(B3178,[2]Planilha1!$A:$F,6,FALSE)</f>
        <v>31964235.66</v>
      </c>
      <c r="K3178" s="10">
        <f t="shared" si="148"/>
        <v>11598.053577648767</v>
      </c>
      <c r="L3178" s="8">
        <f t="shared" si="149"/>
        <v>11598.053577648767</v>
      </c>
      <c r="M3178" s="14">
        <f>VLOOKUP(B3178,'[3]IVIC médio'!$A:$M,8,FALSE)</f>
        <v>0.43333333333333329</v>
      </c>
    </row>
    <row r="3179" spans="1:13" x14ac:dyDescent="0.25">
      <c r="A3179" s="7">
        <v>292160</v>
      </c>
      <c r="B3179" s="7">
        <v>2921609</v>
      </c>
      <c r="C3179" t="s">
        <v>2037</v>
      </c>
      <c r="D3179" t="s">
        <v>1784</v>
      </c>
      <c r="E3179" t="s">
        <v>466</v>
      </c>
      <c r="F3179" t="s">
        <v>10</v>
      </c>
      <c r="G3179">
        <f>VLOOKUP(A3179,[1]pop_total!$A:$H,8,FALSE)</f>
        <v>7996</v>
      </c>
      <c r="H3179">
        <f t="shared" si="147"/>
        <v>7996</v>
      </c>
      <c r="I3179">
        <v>0.55800000000000005</v>
      </c>
      <c r="J3179" s="1">
        <f>VLOOKUP(B3179,[2]Planilha1!$A:$F,6,FALSE)</f>
        <v>41752602.670000002</v>
      </c>
      <c r="K3179" s="10">
        <f t="shared" si="148"/>
        <v>5221.6861768384197</v>
      </c>
      <c r="L3179" s="8">
        <f t="shared" si="149"/>
        <v>5221.6861768384197</v>
      </c>
      <c r="M3179" s="14">
        <f>VLOOKUP(B3179,'[3]IVIC médio'!$A:$M,8,FALSE)</f>
        <v>0.15000000000000005</v>
      </c>
    </row>
    <row r="3180" spans="1:13" x14ac:dyDescent="0.25">
      <c r="A3180" s="7">
        <v>411620</v>
      </c>
      <c r="B3180" s="7">
        <v>4116208</v>
      </c>
      <c r="C3180" t="s">
        <v>4034</v>
      </c>
      <c r="D3180" t="s">
        <v>3827</v>
      </c>
      <c r="E3180" t="s">
        <v>3828</v>
      </c>
      <c r="F3180" t="s">
        <v>10</v>
      </c>
      <c r="G3180">
        <f>VLOOKUP(A3180,[1]pop_total!$A:$H,8,FALSE)</f>
        <v>18309</v>
      </c>
      <c r="H3180">
        <f t="shared" si="147"/>
        <v>18309</v>
      </c>
      <c r="I3180">
        <v>0.68600000000000005</v>
      </c>
      <c r="J3180" s="1">
        <f>VLOOKUP(B3180,[2]Planilha1!$A:$F,6,FALSE)</f>
        <v>95771701.549999997</v>
      </c>
      <c r="K3180" s="10">
        <f t="shared" si="148"/>
        <v>5230.8537631765794</v>
      </c>
      <c r="L3180" s="8">
        <f t="shared" si="149"/>
        <v>5230.8537631765794</v>
      </c>
      <c r="M3180" s="14">
        <f>VLOOKUP(B3180,'[3]IVIC médio'!$A:$M,8,FALSE)</f>
        <v>0.28333333333333333</v>
      </c>
    </row>
    <row r="3181" spans="1:13" x14ac:dyDescent="0.25">
      <c r="A3181" s="7">
        <v>230890</v>
      </c>
      <c r="B3181" s="7">
        <v>2308906</v>
      </c>
      <c r="C3181" t="s">
        <v>1021</v>
      </c>
      <c r="D3181" t="s">
        <v>905</v>
      </c>
      <c r="E3181" t="s">
        <v>466</v>
      </c>
      <c r="F3181" t="s">
        <v>10</v>
      </c>
      <c r="G3181">
        <f>VLOOKUP(A3181,[1]pop_total!$A:$H,8,FALSE)</f>
        <v>22753</v>
      </c>
      <c r="H3181">
        <f t="shared" si="147"/>
        <v>22753</v>
      </c>
      <c r="I3181">
        <v>0.58799999999999997</v>
      </c>
      <c r="J3181" s="1">
        <f>VLOOKUP(B3181,[2]Planilha1!$A:$F,6,FALSE)</f>
        <v>95560920.689999998</v>
      </c>
      <c r="K3181" s="10">
        <f t="shared" si="148"/>
        <v>4199.9261939084954</v>
      </c>
      <c r="L3181" s="8">
        <f t="shared" si="149"/>
        <v>4199.9261939084954</v>
      </c>
      <c r="M3181" s="14">
        <f>VLOOKUP(B3181,'[3]IVIC médio'!$A:$M,8,FALSE)</f>
        <v>0.70555555555555571</v>
      </c>
    </row>
    <row r="3182" spans="1:13" x14ac:dyDescent="0.25">
      <c r="A3182" s="7">
        <v>521380</v>
      </c>
      <c r="B3182" s="7">
        <v>5213806</v>
      </c>
      <c r="C3182" t="s">
        <v>1021</v>
      </c>
      <c r="D3182" t="s">
        <v>5136</v>
      </c>
      <c r="E3182" t="s">
        <v>4932</v>
      </c>
      <c r="F3182" t="s">
        <v>10</v>
      </c>
      <c r="G3182">
        <f>VLOOKUP(A3182,[1]pop_total!$A:$H,8,FALSE)</f>
        <v>51351</v>
      </c>
      <c r="H3182">
        <f t="shared" si="147"/>
        <v>51351</v>
      </c>
      <c r="I3182">
        <v>0.73399999999999999</v>
      </c>
      <c r="J3182" s="1">
        <f>VLOOKUP(B3182,[2]Planilha1!$A:$F,6,FALSE)</f>
        <v>245937439</v>
      </c>
      <c r="K3182" s="10">
        <f t="shared" si="148"/>
        <v>4789.3407918054172</v>
      </c>
      <c r="L3182" s="8">
        <f t="shared" si="149"/>
        <v>4789.3407918054172</v>
      </c>
      <c r="M3182" s="14">
        <f>VLOOKUP(B3182,'[3]IVIC médio'!$A:$M,8,FALSE)</f>
        <v>1.1444444444444444</v>
      </c>
    </row>
    <row r="3183" spans="1:13" x14ac:dyDescent="0.25">
      <c r="A3183" s="7">
        <v>431244</v>
      </c>
      <c r="B3183" s="7">
        <v>4312443</v>
      </c>
      <c r="C3183" t="s">
        <v>4706</v>
      </c>
      <c r="D3183" t="s">
        <v>4459</v>
      </c>
      <c r="E3183" t="s">
        <v>3828</v>
      </c>
      <c r="F3183" t="s">
        <v>10</v>
      </c>
      <c r="G3183">
        <f>VLOOKUP(A3183,[1]pop_total!$A:$H,8,FALSE)</f>
        <v>3071</v>
      </c>
      <c r="H3183">
        <f t="shared" si="147"/>
        <v>3071</v>
      </c>
      <c r="I3183">
        <v>0.71099999999999997</v>
      </c>
      <c r="J3183" s="1">
        <f>VLOOKUP(B3183,[2]Planilha1!$A:$F,6,FALSE)</f>
        <v>32553440.030000001</v>
      </c>
      <c r="K3183" s="10">
        <f t="shared" si="148"/>
        <v>10600.273536307392</v>
      </c>
      <c r="L3183" s="8">
        <f t="shared" si="149"/>
        <v>10600.273536307392</v>
      </c>
      <c r="M3183" s="14">
        <f>VLOOKUP(B3183,'[3]IVIC médio'!$A:$M,8,FALSE)</f>
        <v>0.16666666666666669</v>
      </c>
    </row>
    <row r="3184" spans="1:13" x14ac:dyDescent="0.25">
      <c r="A3184" s="7">
        <v>353190</v>
      </c>
      <c r="B3184" s="7">
        <v>3531902</v>
      </c>
      <c r="C3184" t="s">
        <v>3550</v>
      </c>
      <c r="D3184" t="s">
        <v>3202</v>
      </c>
      <c r="E3184" t="s">
        <v>2182</v>
      </c>
      <c r="F3184" t="s">
        <v>10</v>
      </c>
      <c r="G3184">
        <f>VLOOKUP(A3184,[1]pop_total!$A:$H,8,FALSE)</f>
        <v>27933</v>
      </c>
      <c r="H3184">
        <f t="shared" si="147"/>
        <v>27933</v>
      </c>
      <c r="I3184">
        <v>0.71199999999999997</v>
      </c>
      <c r="J3184" s="1">
        <f>VLOOKUP(B3184,[2]Planilha1!$A:$F,6,FALSE)</f>
        <v>233129712.15000001</v>
      </c>
      <c r="K3184" s="10">
        <f t="shared" si="148"/>
        <v>8346.0320105251849</v>
      </c>
      <c r="L3184" s="8">
        <f t="shared" si="149"/>
        <v>8346.0320105251849</v>
      </c>
      <c r="M3184" s="14">
        <f>VLOOKUP(B3184,'[3]IVIC médio'!$A:$M,8,FALSE)</f>
        <v>0.30000000000000004</v>
      </c>
    </row>
    <row r="3185" spans="1:13" x14ac:dyDescent="0.25">
      <c r="A3185" s="7">
        <v>521385</v>
      </c>
      <c r="B3185" s="7">
        <v>5213855</v>
      </c>
      <c r="C3185" t="s">
        <v>5279</v>
      </c>
      <c r="D3185" t="s">
        <v>5136</v>
      </c>
      <c r="E3185" t="s">
        <v>4932</v>
      </c>
      <c r="F3185" t="s">
        <v>10</v>
      </c>
      <c r="G3185">
        <f>VLOOKUP(A3185,[1]pop_total!$A:$H,8,FALSE)</f>
        <v>2456</v>
      </c>
      <c r="H3185">
        <f t="shared" si="147"/>
        <v>2456</v>
      </c>
      <c r="I3185">
        <v>0.69499999999999995</v>
      </c>
      <c r="J3185" s="1">
        <f>VLOOKUP(B3185,[2]Planilha1!$A:$F,6,FALSE)</f>
        <v>31052378.870000001</v>
      </c>
      <c r="K3185" s="10">
        <f t="shared" si="148"/>
        <v>12643.476738599349</v>
      </c>
      <c r="L3185" s="8">
        <f t="shared" si="149"/>
        <v>12643.476738599349</v>
      </c>
      <c r="M3185" s="14">
        <f>VLOOKUP(B3185,'[3]IVIC médio'!$A:$M,8,FALSE)</f>
        <v>0.25</v>
      </c>
    </row>
    <row r="3186" spans="1:13" x14ac:dyDescent="0.25">
      <c r="A3186" s="7">
        <v>220665</v>
      </c>
      <c r="B3186" s="7">
        <v>2206654</v>
      </c>
      <c r="C3186" t="s">
        <v>813</v>
      </c>
      <c r="D3186" t="s">
        <v>682</v>
      </c>
      <c r="E3186" t="s">
        <v>466</v>
      </c>
      <c r="F3186" t="s">
        <v>10</v>
      </c>
      <c r="G3186">
        <f>VLOOKUP(A3186,[1]pop_total!$A:$H,8,FALSE)</f>
        <v>4377</v>
      </c>
      <c r="H3186">
        <f t="shared" si="147"/>
        <v>4377</v>
      </c>
      <c r="I3186">
        <v>0.54200000000000004</v>
      </c>
      <c r="J3186" s="1">
        <f>VLOOKUP(B3186,[2]Planilha1!$A:$F,6,FALSE)</f>
        <v>38814352.350000001</v>
      </c>
      <c r="K3186" s="10">
        <f t="shared" si="148"/>
        <v>8867.7981151473614</v>
      </c>
      <c r="L3186" s="8">
        <f t="shared" si="149"/>
        <v>8867.7981151473614</v>
      </c>
      <c r="M3186" s="14">
        <f>VLOOKUP(B3186,'[3]IVIC médio'!$A:$M,8,FALSE)</f>
        <v>0.48333333333333328</v>
      </c>
    </row>
    <row r="3187" spans="1:13" x14ac:dyDescent="0.25">
      <c r="A3187" s="7">
        <v>421120</v>
      </c>
      <c r="B3187" s="7">
        <v>4211207</v>
      </c>
      <c r="C3187" t="s">
        <v>4349</v>
      </c>
      <c r="D3187" t="s">
        <v>4197</v>
      </c>
      <c r="E3187" t="s">
        <v>3828</v>
      </c>
      <c r="F3187" t="s">
        <v>10</v>
      </c>
      <c r="G3187">
        <f>VLOOKUP(A3187,[1]pop_total!$A:$H,8,FALSE)</f>
        <v>18537</v>
      </c>
      <c r="H3187">
        <f t="shared" si="147"/>
        <v>18537</v>
      </c>
      <c r="I3187">
        <v>0.73799999999999999</v>
      </c>
      <c r="J3187" s="1">
        <f>VLOOKUP(B3187,[2]Planilha1!$A:$F,6,FALSE)</f>
        <v>116368361.06</v>
      </c>
      <c r="K3187" s="10">
        <f t="shared" si="148"/>
        <v>6277.6264260667858</v>
      </c>
      <c r="L3187" s="8">
        <f t="shared" si="149"/>
        <v>6277.6264260667858</v>
      </c>
      <c r="M3187" s="14">
        <f>VLOOKUP(B3187,'[3]IVIC médio'!$A:$M,8,FALSE)</f>
        <v>0.52222222222222214</v>
      </c>
    </row>
    <row r="3188" spans="1:13" x14ac:dyDescent="0.25">
      <c r="A3188" s="7">
        <v>314360</v>
      </c>
      <c r="B3188" s="7">
        <v>3143609</v>
      </c>
      <c r="C3188" t="s">
        <v>2685</v>
      </c>
      <c r="D3188" t="s">
        <v>2181</v>
      </c>
      <c r="E3188" t="s">
        <v>2182</v>
      </c>
      <c r="F3188" t="s">
        <v>10</v>
      </c>
      <c r="G3188">
        <f>VLOOKUP(A3188,[1]pop_total!$A:$H,8,FALSE)</f>
        <v>2411</v>
      </c>
      <c r="H3188">
        <f t="shared" si="147"/>
        <v>2411</v>
      </c>
      <c r="I3188">
        <v>0.64800000000000002</v>
      </c>
      <c r="J3188" s="1">
        <f>VLOOKUP(B3188,[2]Planilha1!$A:$F,6,FALSE)</f>
        <v>30054453.050000001</v>
      </c>
      <c r="K3188" s="10">
        <f t="shared" si="148"/>
        <v>12465.554977187889</v>
      </c>
      <c r="L3188" s="8">
        <f t="shared" si="149"/>
        <v>12465.554977187889</v>
      </c>
      <c r="M3188" s="14">
        <f>VLOOKUP(B3188,'[3]IVIC médio'!$A:$M,8,FALSE)</f>
        <v>0.2277777777777778</v>
      </c>
    </row>
    <row r="3189" spans="1:13" x14ac:dyDescent="0.25">
      <c r="A3189" s="7">
        <v>292170</v>
      </c>
      <c r="B3189" s="7">
        <v>2921708</v>
      </c>
      <c r="C3189" t="s">
        <v>2038</v>
      </c>
      <c r="D3189" t="s">
        <v>1784</v>
      </c>
      <c r="E3189" t="s">
        <v>466</v>
      </c>
      <c r="F3189" t="s">
        <v>10</v>
      </c>
      <c r="G3189">
        <f>VLOOKUP(A3189,[1]pop_total!$A:$H,8,FALSE)</f>
        <v>33594</v>
      </c>
      <c r="H3189">
        <f t="shared" si="147"/>
        <v>33594</v>
      </c>
      <c r="I3189">
        <v>0.58799999999999997</v>
      </c>
      <c r="J3189" s="1">
        <f>VLOOKUP(B3189,[2]Planilha1!$A:$F,6,FALSE)</f>
        <v>192830897.13999999</v>
      </c>
      <c r="K3189" s="10">
        <f t="shared" si="148"/>
        <v>5740.0398029410007</v>
      </c>
      <c r="L3189" s="8">
        <f t="shared" si="149"/>
        <v>5740.0398029410007</v>
      </c>
      <c r="M3189" s="14">
        <f>VLOOKUP(B3189,'[3]IVIC médio'!$A:$M,8,FALSE)</f>
        <v>0.36111111111111105</v>
      </c>
    </row>
    <row r="3190" spans="1:13" x14ac:dyDescent="0.25">
      <c r="A3190" s="7">
        <v>220667</v>
      </c>
      <c r="B3190" s="7">
        <v>2206670</v>
      </c>
      <c r="C3190" t="s">
        <v>814</v>
      </c>
      <c r="D3190" t="s">
        <v>682</v>
      </c>
      <c r="E3190" t="s">
        <v>466</v>
      </c>
      <c r="F3190" t="s">
        <v>10</v>
      </c>
      <c r="G3190">
        <f>VLOOKUP(A3190,[1]pop_total!$A:$H,8,FALSE)</f>
        <v>6425</v>
      </c>
      <c r="H3190">
        <f t="shared" si="147"/>
        <v>6425</v>
      </c>
      <c r="I3190">
        <v>0.55000000000000004</v>
      </c>
      <c r="J3190" s="1">
        <f>VLOOKUP(B3190,[2]Planilha1!$A:$F,6,FALSE)</f>
        <v>33400418.98</v>
      </c>
      <c r="K3190" s="10">
        <f t="shared" si="148"/>
        <v>5198.508790661479</v>
      </c>
      <c r="L3190" s="8">
        <f t="shared" si="149"/>
        <v>5198.508790661479</v>
      </c>
      <c r="M3190" s="14">
        <f>VLOOKUP(B3190,'[3]IVIC médio'!$A:$M,8,FALSE)</f>
        <v>0.41111111111111109</v>
      </c>
    </row>
    <row r="3191" spans="1:13" x14ac:dyDescent="0.25">
      <c r="A3191" s="7">
        <v>314370</v>
      </c>
      <c r="B3191" s="7">
        <v>3143708</v>
      </c>
      <c r="C3191" t="s">
        <v>2686</v>
      </c>
      <c r="D3191" t="s">
        <v>2181</v>
      </c>
      <c r="E3191" t="s">
        <v>2182</v>
      </c>
      <c r="F3191" t="s">
        <v>10</v>
      </c>
      <c r="G3191">
        <f>VLOOKUP(A3191,[1]pop_total!$A:$H,8,FALSE)</f>
        <v>3133</v>
      </c>
      <c r="H3191">
        <f t="shared" si="147"/>
        <v>3133</v>
      </c>
      <c r="I3191">
        <v>0.59699999999999998</v>
      </c>
      <c r="J3191" s="1">
        <f>VLOOKUP(B3191,[2]Planilha1!$A:$F,6,FALSE)</f>
        <v>47197572.170000002</v>
      </c>
      <c r="K3191" s="10">
        <f t="shared" si="148"/>
        <v>15064.657571018193</v>
      </c>
      <c r="L3191" s="8">
        <f t="shared" si="149"/>
        <v>12739.39</v>
      </c>
      <c r="M3191" s="14">
        <f>VLOOKUP(B3191,'[3]IVIC médio'!$A:$M,8,FALSE)</f>
        <v>0.46111111111111114</v>
      </c>
    </row>
    <row r="3192" spans="1:13" x14ac:dyDescent="0.25">
      <c r="A3192" s="7">
        <v>421125</v>
      </c>
      <c r="B3192" s="7">
        <v>4211256</v>
      </c>
      <c r="C3192" t="s">
        <v>4350</v>
      </c>
      <c r="D3192" t="s">
        <v>4197</v>
      </c>
      <c r="E3192" t="s">
        <v>3828</v>
      </c>
      <c r="F3192" t="s">
        <v>10</v>
      </c>
      <c r="G3192">
        <f>VLOOKUP(A3192,[1]pop_total!$A:$H,8,FALSE)</f>
        <v>3010</v>
      </c>
      <c r="H3192">
        <f t="shared" si="147"/>
        <v>3010</v>
      </c>
      <c r="I3192">
        <v>0.70099999999999996</v>
      </c>
      <c r="J3192" s="1">
        <f>VLOOKUP(B3192,[2]Planilha1!$A:$F,6,FALSE)</f>
        <v>31141634.059999999</v>
      </c>
      <c r="K3192" s="10">
        <f t="shared" si="148"/>
        <v>10346.057827242525</v>
      </c>
      <c r="L3192" s="8">
        <f t="shared" si="149"/>
        <v>10346.057827242525</v>
      </c>
      <c r="M3192" s="14">
        <f>VLOOKUP(B3192,'[3]IVIC médio'!$A:$M,8,FALSE)</f>
        <v>0.3222222222222223</v>
      </c>
    </row>
    <row r="3193" spans="1:13" x14ac:dyDescent="0.25">
      <c r="A3193" s="7">
        <v>431245</v>
      </c>
      <c r="B3193" s="7">
        <v>4312450</v>
      </c>
      <c r="C3193" t="s">
        <v>4707</v>
      </c>
      <c r="D3193" t="s">
        <v>4459</v>
      </c>
      <c r="E3193" t="s">
        <v>3828</v>
      </c>
      <c r="F3193" t="s">
        <v>10</v>
      </c>
      <c r="G3193">
        <f>VLOOKUP(A3193,[1]pop_total!$A:$H,8,FALSE)</f>
        <v>6046</v>
      </c>
      <c r="H3193">
        <f t="shared" si="147"/>
        <v>6046</v>
      </c>
      <c r="I3193">
        <v>0.70199999999999996</v>
      </c>
      <c r="J3193" s="1">
        <f>VLOOKUP(B3193,[2]Planilha1!$A:$F,6,FALSE)</f>
        <v>36458535.240000002</v>
      </c>
      <c r="K3193" s="10">
        <f t="shared" si="148"/>
        <v>6030.1910750909692</v>
      </c>
      <c r="L3193" s="8">
        <f t="shared" si="149"/>
        <v>6030.1910750909692</v>
      </c>
      <c r="M3193" s="14">
        <f>VLOOKUP(B3193,'[3]IVIC médio'!$A:$M,8,FALSE)</f>
        <v>0.59444444444444444</v>
      </c>
    </row>
    <row r="3194" spans="1:13" x14ac:dyDescent="0.25">
      <c r="A3194" s="7">
        <v>431247</v>
      </c>
      <c r="B3194" s="7">
        <v>4312476</v>
      </c>
      <c r="C3194" t="s">
        <v>4708</v>
      </c>
      <c r="D3194" t="s">
        <v>4459</v>
      </c>
      <c r="E3194" t="s">
        <v>3828</v>
      </c>
      <c r="F3194" t="s">
        <v>10</v>
      </c>
      <c r="G3194">
        <f>VLOOKUP(A3194,[1]pop_total!$A:$H,8,FALSE)</f>
        <v>6029</v>
      </c>
      <c r="H3194">
        <f t="shared" si="147"/>
        <v>6029</v>
      </c>
      <c r="I3194">
        <v>0.74299999999999999</v>
      </c>
      <c r="J3194" s="1">
        <f>VLOOKUP(B3194,[2]Planilha1!$A:$F,6,FALSE)</f>
        <v>49086931.899999999</v>
      </c>
      <c r="K3194" s="10">
        <f t="shared" si="148"/>
        <v>8141.8032675402219</v>
      </c>
      <c r="L3194" s="8">
        <f t="shared" si="149"/>
        <v>8141.8032675402219</v>
      </c>
      <c r="M3194" s="14">
        <f>VLOOKUP(B3194,'[3]IVIC médio'!$A:$M,8,FALSE)</f>
        <v>0.24444444444444446</v>
      </c>
    </row>
    <row r="3195" spans="1:13" x14ac:dyDescent="0.25">
      <c r="A3195" s="7">
        <v>210710</v>
      </c>
      <c r="B3195" s="7">
        <v>2107100</v>
      </c>
      <c r="C3195" t="s">
        <v>587</v>
      </c>
      <c r="D3195" t="s">
        <v>465</v>
      </c>
      <c r="E3195" t="s">
        <v>466</v>
      </c>
      <c r="F3195" t="s">
        <v>10</v>
      </c>
      <c r="G3195">
        <f>VLOOKUP(A3195,[1]pop_total!$A:$H,8,FALSE)</f>
        <v>18554</v>
      </c>
      <c r="H3195">
        <f t="shared" si="147"/>
        <v>18554</v>
      </c>
      <c r="I3195">
        <v>0.54800000000000004</v>
      </c>
      <c r="J3195" s="1">
        <f>VLOOKUP(B3195,[2]Planilha1!$A:$F,6,FALSE)</f>
        <v>88609109.379999995</v>
      </c>
      <c r="K3195" s="10">
        <f t="shared" si="148"/>
        <v>4775.7415856419102</v>
      </c>
      <c r="L3195" s="8">
        <f t="shared" si="149"/>
        <v>4775.7415856419102</v>
      </c>
      <c r="M3195" s="14">
        <f>VLOOKUP(B3195,'[3]IVIC médio'!$A:$M,8,FALSE)</f>
        <v>0.16111111111111109</v>
      </c>
    </row>
    <row r="3196" spans="1:13" x14ac:dyDescent="0.25">
      <c r="A3196" s="7">
        <v>292180</v>
      </c>
      <c r="B3196" s="7">
        <v>2921807</v>
      </c>
      <c r="C3196" t="s">
        <v>2039</v>
      </c>
      <c r="D3196" t="s">
        <v>1784</v>
      </c>
      <c r="E3196" t="s">
        <v>466</v>
      </c>
      <c r="F3196" t="s">
        <v>10</v>
      </c>
      <c r="G3196">
        <f>VLOOKUP(A3196,[1]pop_total!$A:$H,8,FALSE)</f>
        <v>11143</v>
      </c>
      <c r="H3196">
        <f t="shared" si="147"/>
        <v>11143</v>
      </c>
      <c r="I3196">
        <v>0.61799999999999999</v>
      </c>
      <c r="J3196" s="1">
        <f>VLOOKUP(B3196,[2]Planilha1!$A:$F,6,FALSE)</f>
        <v>54473931.219999999</v>
      </c>
      <c r="K3196" s="10">
        <f t="shared" si="148"/>
        <v>4888.6234604684551</v>
      </c>
      <c r="L3196" s="8">
        <f t="shared" si="149"/>
        <v>4888.6234604684551</v>
      </c>
      <c r="M3196" s="14">
        <f>VLOOKUP(B3196,'[3]IVIC médio'!$A:$M,8,FALSE)</f>
        <v>0.32222222222222219</v>
      </c>
    </row>
    <row r="3197" spans="1:13" x14ac:dyDescent="0.25">
      <c r="A3197" s="7">
        <v>353200</v>
      </c>
      <c r="B3197" s="7">
        <v>3532009</v>
      </c>
      <c r="C3197" t="s">
        <v>3551</v>
      </c>
      <c r="D3197" t="s">
        <v>3202</v>
      </c>
      <c r="E3197" t="s">
        <v>2182</v>
      </c>
      <c r="F3197" t="s">
        <v>10</v>
      </c>
      <c r="G3197">
        <f>VLOOKUP(A3197,[1]pop_total!$A:$H,8,FALSE)</f>
        <v>13720</v>
      </c>
      <c r="H3197">
        <f t="shared" si="147"/>
        <v>13720</v>
      </c>
      <c r="I3197">
        <v>0.71499999999999997</v>
      </c>
      <c r="J3197" s="1">
        <f>VLOOKUP(B3197,[2]Planilha1!$A:$F,6,FALSE)</f>
        <v>83595718.310000002</v>
      </c>
      <c r="K3197" s="10">
        <f t="shared" si="148"/>
        <v>6092.9823841107873</v>
      </c>
      <c r="L3197" s="8">
        <f t="shared" si="149"/>
        <v>6092.9823841107873</v>
      </c>
      <c r="M3197" s="14">
        <f>VLOOKUP(B3197,'[3]IVIC médio'!$A:$M,8,FALSE)</f>
        <v>0.91666666666666663</v>
      </c>
    </row>
    <row r="3198" spans="1:13" x14ac:dyDescent="0.25">
      <c r="A3198" s="7">
        <v>521390</v>
      </c>
      <c r="B3198" s="7">
        <v>5213905</v>
      </c>
      <c r="C3198" t="s">
        <v>5280</v>
      </c>
      <c r="D3198" t="s">
        <v>5136</v>
      </c>
      <c r="E3198" t="s">
        <v>4932</v>
      </c>
      <c r="F3198" t="s">
        <v>10</v>
      </c>
      <c r="G3198">
        <f>VLOOKUP(A3198,[1]pop_total!$A:$H,8,FALSE)</f>
        <v>4654</v>
      </c>
      <c r="H3198">
        <f t="shared" si="147"/>
        <v>4654</v>
      </c>
      <c r="I3198">
        <v>0.70599999999999996</v>
      </c>
      <c r="J3198" s="1">
        <f>VLOOKUP(B3198,[2]Planilha1!$A:$F,6,FALSE)</f>
        <v>48746363.259999998</v>
      </c>
      <c r="K3198" s="10">
        <f t="shared" si="148"/>
        <v>10474.078912763214</v>
      </c>
      <c r="L3198" s="8">
        <f t="shared" si="149"/>
        <v>10474.078912763214</v>
      </c>
      <c r="M3198" s="14">
        <f>VLOOKUP(B3198,'[3]IVIC médio'!$A:$M,8,FALSE)</f>
        <v>0.27777777777777779</v>
      </c>
    </row>
    <row r="3199" spans="1:13" x14ac:dyDescent="0.25">
      <c r="A3199" s="7">
        <v>240800</v>
      </c>
      <c r="B3199" s="7">
        <v>2408003</v>
      </c>
      <c r="C3199" t="s">
        <v>1170</v>
      </c>
      <c r="D3199" t="s">
        <v>1086</v>
      </c>
      <c r="E3199" t="s">
        <v>466</v>
      </c>
      <c r="F3199" t="s">
        <v>10</v>
      </c>
      <c r="G3199">
        <f>VLOOKUP(A3199,[1]pop_total!$A:$H,8,FALSE)</f>
        <v>264577</v>
      </c>
      <c r="H3199">
        <f t="shared" si="147"/>
        <v>200000</v>
      </c>
      <c r="I3199">
        <v>0.72</v>
      </c>
      <c r="J3199" s="1">
        <f>VLOOKUP(B3199,[2]Planilha1!$A:$F,6,FALSE)</f>
        <v>1116527961.0599999</v>
      </c>
      <c r="K3199" s="10">
        <f t="shared" si="148"/>
        <v>4220.049214633169</v>
      </c>
      <c r="L3199" s="8">
        <f t="shared" si="149"/>
        <v>4220.049214633169</v>
      </c>
      <c r="M3199" s="14">
        <f>VLOOKUP(B3199,'[3]IVIC médio'!$A:$M,8,FALSE)</f>
        <v>1.25</v>
      </c>
    </row>
    <row r="3200" spans="1:13" x14ac:dyDescent="0.25">
      <c r="A3200" s="7">
        <v>431250</v>
      </c>
      <c r="B3200" s="7">
        <v>4312500</v>
      </c>
      <c r="C3200" t="s">
        <v>4709</v>
      </c>
      <c r="D3200" t="s">
        <v>4459</v>
      </c>
      <c r="E3200" t="s">
        <v>3828</v>
      </c>
      <c r="F3200" t="s">
        <v>10</v>
      </c>
      <c r="G3200">
        <f>VLOOKUP(A3200,[1]pop_total!$A:$H,8,FALSE)</f>
        <v>12090</v>
      </c>
      <c r="H3200">
        <f t="shared" si="147"/>
        <v>12090</v>
      </c>
      <c r="I3200">
        <v>0.66400000000000003</v>
      </c>
      <c r="J3200" s="1">
        <f>VLOOKUP(B3200,[2]Planilha1!$A:$F,6,FALSE)</f>
        <v>86724938.909999996</v>
      </c>
      <c r="K3200" s="10">
        <f t="shared" si="148"/>
        <v>7173.2786526054588</v>
      </c>
      <c r="L3200" s="8">
        <f t="shared" si="149"/>
        <v>7173.2786526054588</v>
      </c>
      <c r="M3200" s="14">
        <f>VLOOKUP(B3200,'[3]IVIC médio'!$A:$M,8,FALSE)</f>
        <v>0.12222222222222216</v>
      </c>
    </row>
    <row r="3201" spans="1:13" x14ac:dyDescent="0.25">
      <c r="A3201" s="7">
        <v>353205</v>
      </c>
      <c r="B3201" s="7">
        <v>3532058</v>
      </c>
      <c r="C3201" t="s">
        <v>3552</v>
      </c>
      <c r="D3201" t="s">
        <v>3202</v>
      </c>
      <c r="E3201" t="s">
        <v>2182</v>
      </c>
      <c r="F3201" t="s">
        <v>10</v>
      </c>
      <c r="G3201">
        <f>VLOOKUP(A3201,[1]pop_total!$A:$H,8,FALSE)</f>
        <v>4034</v>
      </c>
      <c r="H3201">
        <f t="shared" si="147"/>
        <v>4034</v>
      </c>
      <c r="I3201">
        <v>0.74099999999999999</v>
      </c>
      <c r="J3201" s="1">
        <f>VLOOKUP(B3201,[2]Planilha1!$A:$F,6,FALSE)</f>
        <v>36381269.469999999</v>
      </c>
      <c r="K3201" s="10">
        <f t="shared" si="148"/>
        <v>9018.6587679722361</v>
      </c>
      <c r="L3201" s="8">
        <f t="shared" si="149"/>
        <v>9018.6587679722361</v>
      </c>
      <c r="M3201" s="14">
        <f>VLOOKUP(B3201,'[3]IVIC médio'!$A:$M,8,FALSE)</f>
        <v>0.18888888888888888</v>
      </c>
    </row>
    <row r="3202" spans="1:13" x14ac:dyDescent="0.25">
      <c r="A3202" s="7">
        <v>521400</v>
      </c>
      <c r="B3202" s="7">
        <v>5214002</v>
      </c>
      <c r="C3202" t="s">
        <v>5281</v>
      </c>
      <c r="D3202" t="s">
        <v>5136</v>
      </c>
      <c r="E3202" t="s">
        <v>4932</v>
      </c>
      <c r="F3202" t="s">
        <v>10</v>
      </c>
      <c r="G3202">
        <f>VLOOKUP(A3202,[1]pop_total!$A:$H,8,FALSE)</f>
        <v>14750</v>
      </c>
      <c r="H3202">
        <f t="shared" si="147"/>
        <v>14750</v>
      </c>
      <c r="I3202">
        <v>0.68300000000000005</v>
      </c>
      <c r="J3202" s="1">
        <f>VLOOKUP(B3202,[2]Planilha1!$A:$F,6,FALSE)</f>
        <v>88814600.930000007</v>
      </c>
      <c r="K3202" s="10">
        <f t="shared" si="148"/>
        <v>6021.3288766101696</v>
      </c>
      <c r="L3202" s="8">
        <f t="shared" si="149"/>
        <v>6021.3288766101696</v>
      </c>
      <c r="M3202" s="14">
        <f>VLOOKUP(B3202,'[3]IVIC médio'!$A:$M,8,FALSE)</f>
        <v>0.33333333333333337</v>
      </c>
    </row>
    <row r="3203" spans="1:13" x14ac:dyDescent="0.25">
      <c r="A3203" s="7">
        <v>150490</v>
      </c>
      <c r="B3203" s="7">
        <v>1504901</v>
      </c>
      <c r="C3203" t="s">
        <v>240</v>
      </c>
      <c r="D3203" t="s">
        <v>166</v>
      </c>
      <c r="E3203" t="s">
        <v>9</v>
      </c>
      <c r="F3203" t="s">
        <v>10</v>
      </c>
      <c r="G3203">
        <f>VLOOKUP(A3203,[1]pop_total!$A:$H,8,FALSE)</f>
        <v>45368</v>
      </c>
      <c r="H3203">
        <f t="shared" ref="H3203:H3266" si="150">IF(G3203&gt;200000, 200000, G3203)</f>
        <v>45368</v>
      </c>
      <c r="I3203">
        <v>0.54700000000000004</v>
      </c>
      <c r="J3203" s="1">
        <f>VLOOKUP(B3203,[2]Planilha1!$A:$F,6,FALSE)</f>
        <v>174777135.16</v>
      </c>
      <c r="K3203" s="10">
        <f t="shared" ref="K3203:K3266" si="151">J3203/G3203</f>
        <v>3852.4320040557218</v>
      </c>
      <c r="L3203" s="8">
        <f t="shared" ref="L3203:L3266" si="152">IF(K3203&gt;12739.39, 12739.39, K3203)</f>
        <v>3852.4320040557218</v>
      </c>
      <c r="M3203" s="14">
        <f>VLOOKUP(B3203,'[3]IVIC médio'!$A:$M,8,FALSE)</f>
        <v>0.2</v>
      </c>
    </row>
    <row r="3204" spans="1:13" x14ac:dyDescent="0.25">
      <c r="A3204" s="7">
        <v>140030</v>
      </c>
      <c r="B3204" s="7">
        <v>1400308</v>
      </c>
      <c r="C3204" t="s">
        <v>158</v>
      </c>
      <c r="D3204" t="s">
        <v>150</v>
      </c>
      <c r="E3204" t="s">
        <v>9</v>
      </c>
      <c r="F3204" t="s">
        <v>10</v>
      </c>
      <c r="G3204">
        <f>VLOOKUP(A3204,[1]pop_total!$A:$H,8,FALSE)</f>
        <v>18095</v>
      </c>
      <c r="H3204">
        <f t="shared" si="150"/>
        <v>18095</v>
      </c>
      <c r="I3204">
        <v>0.66500000000000004</v>
      </c>
      <c r="J3204" s="1">
        <f>VLOOKUP(B3204,[2]Planilha1!$A:$F,6,FALSE)</f>
        <v>88859102.689999998</v>
      </c>
      <c r="K3204" s="10">
        <f t="shared" si="151"/>
        <v>4910.6992368057472</v>
      </c>
      <c r="L3204" s="8">
        <f t="shared" si="152"/>
        <v>4910.6992368057472</v>
      </c>
      <c r="M3204" s="14">
        <f>VLOOKUP(B3204,'[3]IVIC médio'!$A:$M,8,FALSE)</f>
        <v>0.11111111111111109</v>
      </c>
    </row>
    <row r="3205" spans="1:13" x14ac:dyDescent="0.25">
      <c r="A3205" s="7">
        <v>230900</v>
      </c>
      <c r="B3205" s="7">
        <v>2309003</v>
      </c>
      <c r="C3205" t="s">
        <v>1022</v>
      </c>
      <c r="D3205" t="s">
        <v>905</v>
      </c>
      <c r="E3205" t="s">
        <v>466</v>
      </c>
      <c r="F3205" t="s">
        <v>10</v>
      </c>
      <c r="G3205">
        <f>VLOOKUP(A3205,[1]pop_total!$A:$H,8,FALSE)</f>
        <v>13666</v>
      </c>
      <c r="H3205">
        <f t="shared" si="150"/>
        <v>13666</v>
      </c>
      <c r="I3205">
        <v>0.60699999999999998</v>
      </c>
      <c r="J3205" s="1">
        <f>VLOOKUP(B3205,[2]Planilha1!$A:$F,6,FALSE)</f>
        <v>79723509.099999994</v>
      </c>
      <c r="K3205" s="10">
        <f t="shared" si="151"/>
        <v>5833.7120664422646</v>
      </c>
      <c r="L3205" s="8">
        <f t="shared" si="152"/>
        <v>5833.7120664422646</v>
      </c>
      <c r="M3205" s="14">
        <f>VLOOKUP(B3205,'[3]IVIC médio'!$A:$M,8,FALSE)</f>
        <v>0.2166666666666667</v>
      </c>
    </row>
    <row r="3206" spans="1:13" x14ac:dyDescent="0.25">
      <c r="A3206" s="7">
        <v>292190</v>
      </c>
      <c r="B3206" s="7">
        <v>2921906</v>
      </c>
      <c r="C3206" t="s">
        <v>2040</v>
      </c>
      <c r="D3206" t="s">
        <v>1784</v>
      </c>
      <c r="E3206" t="s">
        <v>466</v>
      </c>
      <c r="F3206" t="s">
        <v>10</v>
      </c>
      <c r="G3206">
        <f>VLOOKUP(A3206,[1]pop_total!$A:$H,8,FALSE)</f>
        <v>12137</v>
      </c>
      <c r="H3206">
        <f t="shared" si="150"/>
        <v>12137</v>
      </c>
      <c r="I3206">
        <v>0.60599999999999998</v>
      </c>
      <c r="J3206" s="1">
        <f>VLOOKUP(B3206,[2]Planilha1!$A:$F,6,FALSE)</f>
        <v>83438324.420000002</v>
      </c>
      <c r="K3206" s="10">
        <f t="shared" si="151"/>
        <v>6874.7074581857132</v>
      </c>
      <c r="L3206" s="8">
        <f t="shared" si="152"/>
        <v>6874.7074581857132</v>
      </c>
      <c r="M3206" s="14">
        <f>VLOOKUP(B3206,'[3]IVIC médio'!$A:$M,8,FALSE)</f>
        <v>0.45</v>
      </c>
    </row>
    <row r="3207" spans="1:13" x14ac:dyDescent="0.25">
      <c r="A3207" s="7">
        <v>431260</v>
      </c>
      <c r="B3207" s="7">
        <v>4312609</v>
      </c>
      <c r="C3207" t="s">
        <v>4710</v>
      </c>
      <c r="D3207" t="s">
        <v>4459</v>
      </c>
      <c r="E3207" t="s">
        <v>3828</v>
      </c>
      <c r="F3207" t="s">
        <v>10</v>
      </c>
      <c r="G3207">
        <f>VLOOKUP(A3207,[1]pop_total!$A:$H,8,FALSE)</f>
        <v>4601</v>
      </c>
      <c r="H3207">
        <f t="shared" si="150"/>
        <v>4601</v>
      </c>
      <c r="I3207">
        <v>0.746</v>
      </c>
      <c r="J3207" s="1">
        <f>VLOOKUP(B3207,[2]Planilha1!$A:$F,6,FALSE)</f>
        <v>43314158.700000003</v>
      </c>
      <c r="K3207" s="10">
        <f t="shared" si="151"/>
        <v>9414.0749184959805</v>
      </c>
      <c r="L3207" s="8">
        <f t="shared" si="152"/>
        <v>9414.0749184959805</v>
      </c>
      <c r="M3207" s="14">
        <f>VLOOKUP(B3207,'[3]IVIC médio'!$A:$M,8,FALSE)</f>
        <v>0.37222222222222223</v>
      </c>
    </row>
    <row r="3208" spans="1:13" x14ac:dyDescent="0.25">
      <c r="A3208" s="7">
        <v>292200</v>
      </c>
      <c r="B3208" s="7">
        <v>2922003</v>
      </c>
      <c r="C3208" t="s">
        <v>2041</v>
      </c>
      <c r="D3208" t="s">
        <v>1784</v>
      </c>
      <c r="E3208" t="s">
        <v>466</v>
      </c>
      <c r="F3208" t="s">
        <v>10</v>
      </c>
      <c r="G3208">
        <f>VLOOKUP(A3208,[1]pop_total!$A:$H,8,FALSE)</f>
        <v>37977</v>
      </c>
      <c r="H3208">
        <f t="shared" si="150"/>
        <v>37977</v>
      </c>
      <c r="I3208">
        <v>0.66500000000000004</v>
      </c>
      <c r="J3208" s="1">
        <f>VLOOKUP(B3208,[2]Planilha1!$A:$F,6,FALSE)</f>
        <v>260511796.03</v>
      </c>
      <c r="K3208" s="10">
        <f t="shared" si="151"/>
        <v>6859.7255188666823</v>
      </c>
      <c r="L3208" s="8">
        <f t="shared" si="152"/>
        <v>6859.7255188666823</v>
      </c>
      <c r="M3208" s="14">
        <f>VLOOKUP(B3208,'[3]IVIC médio'!$A:$M,8,FALSE)</f>
        <v>0.42222222222222222</v>
      </c>
    </row>
    <row r="3209" spans="1:13" x14ac:dyDescent="0.25">
      <c r="A3209" s="7">
        <v>320360</v>
      </c>
      <c r="B3209" s="7">
        <v>3203601</v>
      </c>
      <c r="C3209" t="s">
        <v>3085</v>
      </c>
      <c r="D3209" t="s">
        <v>3036</v>
      </c>
      <c r="E3209" t="s">
        <v>2182</v>
      </c>
      <c r="F3209" t="s">
        <v>10</v>
      </c>
      <c r="G3209">
        <f>VLOOKUP(A3209,[1]pop_total!$A:$H,8,FALSE)</f>
        <v>5466</v>
      </c>
      <c r="H3209">
        <f t="shared" si="150"/>
        <v>5466</v>
      </c>
      <c r="I3209">
        <v>0.66600000000000004</v>
      </c>
      <c r="J3209" s="1">
        <f>VLOOKUP(B3209,[2]Planilha1!$A:$F,6,FALSE)</f>
        <v>46864315.899999999</v>
      </c>
      <c r="K3209" s="10">
        <f t="shared" si="151"/>
        <v>8573.7862971094037</v>
      </c>
      <c r="L3209" s="8">
        <f t="shared" si="152"/>
        <v>8573.7862971094037</v>
      </c>
      <c r="M3209" s="14">
        <f>VLOOKUP(B3209,'[3]IVIC médio'!$A:$M,8,FALSE)</f>
        <v>0.31111111111111112</v>
      </c>
    </row>
    <row r="3210" spans="1:13" x14ac:dyDescent="0.25">
      <c r="A3210" s="7">
        <v>431261</v>
      </c>
      <c r="B3210" s="7">
        <v>4312617</v>
      </c>
      <c r="C3210" t="s">
        <v>4711</v>
      </c>
      <c r="D3210" t="s">
        <v>4459</v>
      </c>
      <c r="E3210" t="s">
        <v>3828</v>
      </c>
      <c r="F3210" t="s">
        <v>10</v>
      </c>
      <c r="G3210">
        <f>VLOOKUP(A3210,[1]pop_total!$A:$H,8,FALSE)</f>
        <v>2879</v>
      </c>
      <c r="H3210">
        <f t="shared" si="150"/>
        <v>2879</v>
      </c>
      <c r="I3210">
        <v>0.70199999999999996</v>
      </c>
      <c r="J3210" s="1">
        <f>VLOOKUP(B3210,[2]Planilha1!$A:$F,6,FALSE)</f>
        <v>54465802.880000003</v>
      </c>
      <c r="K3210" s="10">
        <f t="shared" si="151"/>
        <v>18918.305967349774</v>
      </c>
      <c r="L3210" s="8">
        <f t="shared" si="152"/>
        <v>12739.39</v>
      </c>
      <c r="M3210" s="14">
        <f>VLOOKUP(B3210,'[3]IVIC médio'!$A:$M,8,FALSE)</f>
        <v>0.15</v>
      </c>
    </row>
    <row r="3211" spans="1:13" x14ac:dyDescent="0.25">
      <c r="A3211" s="7">
        <v>431262</v>
      </c>
      <c r="B3211" s="7">
        <v>4312625</v>
      </c>
      <c r="C3211" t="s">
        <v>4712</v>
      </c>
      <c r="D3211" t="s">
        <v>4459</v>
      </c>
      <c r="E3211" t="s">
        <v>3828</v>
      </c>
      <c r="F3211" t="s">
        <v>10</v>
      </c>
      <c r="G3211">
        <f>VLOOKUP(A3211,[1]pop_total!$A:$H,8,FALSE)</f>
        <v>1721</v>
      </c>
      <c r="H3211">
        <f t="shared" si="150"/>
        <v>1721</v>
      </c>
      <c r="I3211">
        <v>0.68899999999999995</v>
      </c>
      <c r="J3211" s="1">
        <f>VLOOKUP(B3211,[2]Planilha1!$A:$F,6,FALSE)</f>
        <v>25346633.050000001</v>
      </c>
      <c r="K3211" s="10">
        <f t="shared" si="151"/>
        <v>14727.85185938408</v>
      </c>
      <c r="L3211" s="8">
        <f t="shared" si="152"/>
        <v>12739.39</v>
      </c>
      <c r="M3211" s="14">
        <f>VLOOKUP(B3211,'[3]IVIC médio'!$A:$M,8,FALSE)</f>
        <v>0.3</v>
      </c>
    </row>
    <row r="3212" spans="1:13" x14ac:dyDescent="0.25">
      <c r="A3212" s="7">
        <v>230910</v>
      </c>
      <c r="B3212" s="7">
        <v>2309102</v>
      </c>
      <c r="C3212" t="s">
        <v>1023</v>
      </c>
      <c r="D3212" t="s">
        <v>905</v>
      </c>
      <c r="E3212" t="s">
        <v>466</v>
      </c>
      <c r="F3212" t="s">
        <v>10</v>
      </c>
      <c r="G3212">
        <f>VLOOKUP(A3212,[1]pop_total!$A:$H,8,FALSE)</f>
        <v>10569</v>
      </c>
      <c r="H3212">
        <f t="shared" si="150"/>
        <v>10569</v>
      </c>
      <c r="I3212">
        <v>0.60699999999999998</v>
      </c>
      <c r="J3212" s="1">
        <f>VLOOKUP(B3212,[2]Planilha1!$A:$F,6,FALSE)</f>
        <v>56712233.939999998</v>
      </c>
      <c r="K3212" s="10">
        <f t="shared" si="151"/>
        <v>5365.9034856656253</v>
      </c>
      <c r="L3212" s="8">
        <f t="shared" si="152"/>
        <v>5365.9034856656253</v>
      </c>
      <c r="M3212" s="14">
        <f>VLOOKUP(B3212,'[3]IVIC médio'!$A:$M,8,FALSE)</f>
        <v>0.76666666666666672</v>
      </c>
    </row>
    <row r="3213" spans="1:13" x14ac:dyDescent="0.25">
      <c r="A3213" s="7">
        <v>250980</v>
      </c>
      <c r="B3213" s="7">
        <v>2509800</v>
      </c>
      <c r="C3213" t="s">
        <v>1023</v>
      </c>
      <c r="D3213" t="s">
        <v>1247</v>
      </c>
      <c r="E3213" t="s">
        <v>466</v>
      </c>
      <c r="F3213" t="s">
        <v>10</v>
      </c>
      <c r="G3213">
        <f>VLOOKUP(A3213,[1]pop_total!$A:$H,8,FALSE)</f>
        <v>8791</v>
      </c>
      <c r="H3213">
        <f t="shared" si="150"/>
        <v>8791</v>
      </c>
      <c r="I3213">
        <v>0.56499999999999995</v>
      </c>
      <c r="J3213" s="1">
        <f>VLOOKUP(B3213,[2]Planilha1!$A:$F,6,FALSE)</f>
        <v>40848277.920000002</v>
      </c>
      <c r="K3213" s="10">
        <f t="shared" si="151"/>
        <v>4646.6019701967925</v>
      </c>
      <c r="L3213" s="8">
        <f t="shared" si="152"/>
        <v>4646.6019701967925</v>
      </c>
      <c r="M3213" s="14">
        <f>VLOOKUP(B3213,'[3]IVIC médio'!$A:$M,8,FALSE)</f>
        <v>0.33333333333333337</v>
      </c>
    </row>
    <row r="3214" spans="1:13" x14ac:dyDescent="0.25">
      <c r="A3214" s="7">
        <v>292205</v>
      </c>
      <c r="B3214" s="7">
        <v>2922052</v>
      </c>
      <c r="C3214" t="s">
        <v>2042</v>
      </c>
      <c r="D3214" t="s">
        <v>1784</v>
      </c>
      <c r="E3214" t="s">
        <v>466</v>
      </c>
      <c r="F3214" t="s">
        <v>10</v>
      </c>
      <c r="G3214">
        <f>VLOOKUP(A3214,[1]pop_total!$A:$H,8,FALSE)</f>
        <v>13152</v>
      </c>
      <c r="H3214">
        <f t="shared" si="150"/>
        <v>13152</v>
      </c>
      <c r="I3214">
        <v>0.56599999999999995</v>
      </c>
      <c r="J3214" s="1">
        <f>VLOOKUP(B3214,[2]Planilha1!$A:$F,6,FALSE)</f>
        <v>68980225.5</v>
      </c>
      <c r="K3214" s="10">
        <f t="shared" si="151"/>
        <v>5244.8468293795622</v>
      </c>
      <c r="L3214" s="8">
        <f t="shared" si="152"/>
        <v>5244.8468293795622</v>
      </c>
      <c r="M3214" s="14">
        <f>VLOOKUP(B3214,'[3]IVIC médio'!$A:$M,8,FALSE)</f>
        <v>0.05</v>
      </c>
    </row>
    <row r="3215" spans="1:13" x14ac:dyDescent="0.25">
      <c r="A3215" s="7">
        <v>292210</v>
      </c>
      <c r="B3215" s="7">
        <v>2922102</v>
      </c>
      <c r="C3215" t="s">
        <v>2043</v>
      </c>
      <c r="D3215" t="s">
        <v>1784</v>
      </c>
      <c r="E3215" t="s">
        <v>466</v>
      </c>
      <c r="F3215" t="s">
        <v>10</v>
      </c>
      <c r="G3215">
        <f>VLOOKUP(A3215,[1]pop_total!$A:$H,8,FALSE)</f>
        <v>17305</v>
      </c>
      <c r="H3215">
        <f t="shared" si="150"/>
        <v>17305</v>
      </c>
      <c r="I3215">
        <v>0.59</v>
      </c>
      <c r="J3215" s="1">
        <f>VLOOKUP(B3215,[2]Planilha1!$A:$F,6,FALSE)</f>
        <v>95607928.209999993</v>
      </c>
      <c r="K3215" s="10">
        <f t="shared" si="151"/>
        <v>5524.8730546084944</v>
      </c>
      <c r="L3215" s="8">
        <f t="shared" si="152"/>
        <v>5524.8730546084944</v>
      </c>
      <c r="M3215" s="14">
        <f>VLOOKUP(B3215,'[3]IVIC médio'!$A:$M,8,FALSE)</f>
        <v>0</v>
      </c>
    </row>
    <row r="3216" spans="1:13" x14ac:dyDescent="0.25">
      <c r="A3216" s="7">
        <v>500568</v>
      </c>
      <c r="B3216" s="7">
        <v>5005681</v>
      </c>
      <c r="C3216" t="s">
        <v>2043</v>
      </c>
      <c r="D3216" t="s">
        <v>4931</v>
      </c>
      <c r="E3216" t="s">
        <v>4932</v>
      </c>
      <c r="F3216" t="s">
        <v>10</v>
      </c>
      <c r="G3216">
        <f>VLOOKUP(A3216,[1]pop_total!$A:$H,8,FALSE)</f>
        <v>19193</v>
      </c>
      <c r="H3216">
        <f t="shared" si="150"/>
        <v>19193</v>
      </c>
      <c r="I3216">
        <v>0.68600000000000005</v>
      </c>
      <c r="J3216" s="1">
        <f>VLOOKUP(B3216,[2]Planilha1!$A:$F,6,FALSE)</f>
        <v>116809210.34999999</v>
      </c>
      <c r="K3216" s="10">
        <f t="shared" si="151"/>
        <v>6086.0319048611473</v>
      </c>
      <c r="L3216" s="8">
        <f t="shared" si="152"/>
        <v>6086.0319048611473</v>
      </c>
      <c r="M3216" s="14">
        <f>VLOOKUP(B3216,'[3]IVIC médio'!$A:$M,8,FALSE)</f>
        <v>0.54444444444444451</v>
      </c>
    </row>
    <row r="3217" spans="1:13" x14ac:dyDescent="0.25">
      <c r="A3217" s="7">
        <v>521405</v>
      </c>
      <c r="B3217" s="7">
        <v>5214051</v>
      </c>
      <c r="C3217" t="s">
        <v>2043</v>
      </c>
      <c r="D3217" t="s">
        <v>5136</v>
      </c>
      <c r="E3217" t="s">
        <v>4932</v>
      </c>
      <c r="F3217" t="s">
        <v>10</v>
      </c>
      <c r="G3217">
        <f>VLOOKUP(A3217,[1]pop_total!$A:$H,8,FALSE)</f>
        <v>6189</v>
      </c>
      <c r="H3217">
        <f t="shared" si="150"/>
        <v>6189</v>
      </c>
      <c r="I3217">
        <v>0.63400000000000001</v>
      </c>
      <c r="J3217" s="1"/>
      <c r="K3217" s="10">
        <v>5485</v>
      </c>
      <c r="L3217" s="8">
        <f t="shared" si="152"/>
        <v>5485</v>
      </c>
      <c r="M3217" s="14">
        <f>VLOOKUP(B3217,'[3]IVIC médio'!$A:$M,8,FALSE)</f>
        <v>0.28888888888888886</v>
      </c>
    </row>
    <row r="3218" spans="1:13" x14ac:dyDescent="0.25">
      <c r="A3218" s="7">
        <v>314380</v>
      </c>
      <c r="B3218" s="7">
        <v>3143807</v>
      </c>
      <c r="C3218" t="s">
        <v>2687</v>
      </c>
      <c r="D3218" t="s">
        <v>2181</v>
      </c>
      <c r="E3218" t="s">
        <v>2182</v>
      </c>
      <c r="F3218" t="s">
        <v>10</v>
      </c>
      <c r="G3218">
        <f>VLOOKUP(A3218,[1]pop_total!$A:$H,8,FALSE)</f>
        <v>7451</v>
      </c>
      <c r="H3218">
        <f t="shared" si="150"/>
        <v>7451</v>
      </c>
      <c r="I3218">
        <v>0.64700000000000002</v>
      </c>
      <c r="J3218" s="1">
        <f>VLOOKUP(B3218,[2]Planilha1!$A:$F,6,FALSE)</f>
        <v>37502565.310000002</v>
      </c>
      <c r="K3218" s="10">
        <f t="shared" si="151"/>
        <v>5033.2257831163606</v>
      </c>
      <c r="L3218" s="8">
        <f t="shared" si="152"/>
        <v>5033.2257831163606</v>
      </c>
      <c r="M3218" s="14">
        <f>VLOOKUP(B3218,'[3]IVIC médio'!$A:$M,8,FALSE)</f>
        <v>0</v>
      </c>
    </row>
    <row r="3219" spans="1:13" x14ac:dyDescent="0.25">
      <c r="A3219" s="7">
        <v>411630</v>
      </c>
      <c r="B3219" s="7">
        <v>4116307</v>
      </c>
      <c r="C3219" t="s">
        <v>4035</v>
      </c>
      <c r="D3219" t="s">
        <v>3827</v>
      </c>
      <c r="E3219" t="s">
        <v>3828</v>
      </c>
      <c r="F3219" t="s">
        <v>10</v>
      </c>
      <c r="G3219">
        <f>VLOOKUP(A3219,[1]pop_total!$A:$H,8,FALSE)</f>
        <v>3951</v>
      </c>
      <c r="H3219">
        <f t="shared" si="150"/>
        <v>3951</v>
      </c>
      <c r="I3219">
        <v>0.72599999999999998</v>
      </c>
      <c r="J3219" s="1">
        <f>VLOOKUP(B3219,[2]Planilha1!$A:$F,6,FALSE)</f>
        <v>44048515.460000001</v>
      </c>
      <c r="K3219" s="10">
        <f t="shared" si="151"/>
        <v>11148.700445456847</v>
      </c>
      <c r="L3219" s="8">
        <f t="shared" si="152"/>
        <v>11148.700445456847</v>
      </c>
      <c r="M3219" s="14">
        <f>VLOOKUP(B3219,'[3]IVIC médio'!$A:$M,8,FALSE)</f>
        <v>1.0333333333333332</v>
      </c>
    </row>
    <row r="3220" spans="1:13" x14ac:dyDescent="0.25">
      <c r="A3220" s="7">
        <v>292220</v>
      </c>
      <c r="B3220" s="7">
        <v>2922201</v>
      </c>
      <c r="C3220" t="s">
        <v>2044</v>
      </c>
      <c r="D3220" t="s">
        <v>1784</v>
      </c>
      <c r="E3220" t="s">
        <v>466</v>
      </c>
      <c r="F3220" t="s">
        <v>10</v>
      </c>
      <c r="G3220">
        <f>VLOOKUP(A3220,[1]pop_total!$A:$H,8,FALSE)</f>
        <v>7190</v>
      </c>
      <c r="H3220">
        <f t="shared" si="150"/>
        <v>7190</v>
      </c>
      <c r="I3220">
        <v>0.61699999999999999</v>
      </c>
      <c r="J3220" s="1">
        <f>VLOOKUP(B3220,[2]Planilha1!$A:$F,6,FALSE)</f>
        <v>44042140.100000001</v>
      </c>
      <c r="K3220" s="10">
        <f t="shared" si="151"/>
        <v>6125.4715020862313</v>
      </c>
      <c r="L3220" s="8">
        <f t="shared" si="152"/>
        <v>6125.4715020862313</v>
      </c>
      <c r="M3220" s="14">
        <f>VLOOKUP(B3220,'[3]IVIC médio'!$A:$M,8,FALSE)</f>
        <v>0.44444444444444448</v>
      </c>
    </row>
    <row r="3221" spans="1:13" x14ac:dyDescent="0.25">
      <c r="A3221" s="7">
        <v>320370</v>
      </c>
      <c r="B3221" s="7">
        <v>3203700</v>
      </c>
      <c r="C3221" t="s">
        <v>3086</v>
      </c>
      <c r="D3221" t="s">
        <v>3036</v>
      </c>
      <c r="E3221" t="s">
        <v>2182</v>
      </c>
      <c r="F3221" t="s">
        <v>10</v>
      </c>
      <c r="G3221">
        <f>VLOOKUP(A3221,[1]pop_total!$A:$H,8,FALSE)</f>
        <v>18153</v>
      </c>
      <c r="H3221">
        <f t="shared" si="150"/>
        <v>18153</v>
      </c>
      <c r="I3221">
        <v>0.64500000000000002</v>
      </c>
      <c r="J3221" s="1">
        <f>VLOOKUP(B3221,[2]Planilha1!$A:$F,6,FALSE)</f>
        <v>106763921.18000001</v>
      </c>
      <c r="K3221" s="10">
        <f t="shared" si="151"/>
        <v>5881.3375849721815</v>
      </c>
      <c r="L3221" s="8">
        <f t="shared" si="152"/>
        <v>5881.3375849721815</v>
      </c>
      <c r="M3221" s="14">
        <f>VLOOKUP(B3221,'[3]IVIC médio'!$A:$M,8,FALSE)</f>
        <v>-0.05</v>
      </c>
    </row>
    <row r="3222" spans="1:13" x14ac:dyDescent="0.25">
      <c r="A3222" s="7">
        <v>292225</v>
      </c>
      <c r="B3222" s="7">
        <v>2922250</v>
      </c>
      <c r="C3222" t="s">
        <v>2045</v>
      </c>
      <c r="D3222" t="s">
        <v>1784</v>
      </c>
      <c r="E3222" t="s">
        <v>466</v>
      </c>
      <c r="F3222" t="s">
        <v>10</v>
      </c>
      <c r="G3222">
        <f>VLOOKUP(A3222,[1]pop_total!$A:$H,8,FALSE)</f>
        <v>10443</v>
      </c>
      <c r="H3222">
        <f t="shared" si="150"/>
        <v>10443</v>
      </c>
      <c r="I3222">
        <v>0.54900000000000004</v>
      </c>
      <c r="J3222" s="1">
        <f>VLOOKUP(B3222,[2]Planilha1!$A:$F,6,FALSE)</f>
        <v>66633994.479999997</v>
      </c>
      <c r="K3222" s="10">
        <f t="shared" si="151"/>
        <v>6380.7329771138557</v>
      </c>
      <c r="L3222" s="8">
        <f t="shared" si="152"/>
        <v>6380.7329771138557</v>
      </c>
      <c r="M3222" s="14">
        <f>VLOOKUP(B3222,'[3]IVIC médio'!$A:$M,8,FALSE)</f>
        <v>0.31111111111111112</v>
      </c>
    </row>
    <row r="3223" spans="1:13" x14ac:dyDescent="0.25">
      <c r="A3223" s="7">
        <v>320380</v>
      </c>
      <c r="B3223" s="7">
        <v>3203809</v>
      </c>
      <c r="C3223" t="s">
        <v>3087</v>
      </c>
      <c r="D3223" t="s">
        <v>3036</v>
      </c>
      <c r="E3223" t="s">
        <v>2182</v>
      </c>
      <c r="F3223" t="s">
        <v>10</v>
      </c>
      <c r="G3223">
        <f>VLOOKUP(A3223,[1]pop_total!$A:$H,8,FALSE)</f>
        <v>13745</v>
      </c>
      <c r="H3223">
        <f t="shared" si="150"/>
        <v>13745</v>
      </c>
      <c r="I3223">
        <v>0.69399999999999995</v>
      </c>
      <c r="J3223" s="1">
        <f>VLOOKUP(B3223,[2]Planilha1!$A:$F,6,FALSE)</f>
        <v>69985001.859999999</v>
      </c>
      <c r="K3223" s="10">
        <f t="shared" si="151"/>
        <v>5091.6698333939612</v>
      </c>
      <c r="L3223" s="8">
        <f t="shared" si="152"/>
        <v>5091.6698333939612</v>
      </c>
      <c r="M3223" s="14">
        <f>VLOOKUP(B3223,'[3]IVIC médio'!$A:$M,8,FALSE)</f>
        <v>0.30000000000000004</v>
      </c>
    </row>
    <row r="3224" spans="1:13" x14ac:dyDescent="0.25">
      <c r="A3224" s="7">
        <v>314390</v>
      </c>
      <c r="B3224" s="7">
        <v>3143906</v>
      </c>
      <c r="C3224" t="s">
        <v>2688</v>
      </c>
      <c r="D3224" t="s">
        <v>2181</v>
      </c>
      <c r="E3224" t="s">
        <v>2182</v>
      </c>
      <c r="F3224" t="s">
        <v>10</v>
      </c>
      <c r="G3224">
        <f>VLOOKUP(A3224,[1]pop_total!$A:$H,8,FALSE)</f>
        <v>104108</v>
      </c>
      <c r="H3224">
        <f t="shared" si="150"/>
        <v>104108</v>
      </c>
      <c r="I3224">
        <v>0.73399999999999999</v>
      </c>
      <c r="J3224" s="1">
        <f>VLOOKUP(B3224,[2]Planilha1!$A:$F,6,FALSE)</f>
        <v>510386348.76999998</v>
      </c>
      <c r="K3224" s="10">
        <f t="shared" si="151"/>
        <v>4902.4700193068738</v>
      </c>
      <c r="L3224" s="8">
        <f t="shared" si="152"/>
        <v>4902.4700193068738</v>
      </c>
      <c r="M3224" s="14">
        <f>VLOOKUP(B3224,'[3]IVIC médio'!$A:$M,8,FALSE)</f>
        <v>0.93888888888888888</v>
      </c>
    </row>
    <row r="3225" spans="1:13" x14ac:dyDescent="0.25">
      <c r="A3225" s="7">
        <v>280430</v>
      </c>
      <c r="B3225" s="7">
        <v>2804300</v>
      </c>
      <c r="C3225" t="s">
        <v>1752</v>
      </c>
      <c r="D3225" t="s">
        <v>1716</v>
      </c>
      <c r="E3225" t="s">
        <v>466</v>
      </c>
      <c r="F3225" t="s">
        <v>10</v>
      </c>
      <c r="G3225">
        <f>VLOOKUP(A3225,[1]pop_total!$A:$H,8,FALSE)</f>
        <v>7822</v>
      </c>
      <c r="H3225">
        <f t="shared" si="150"/>
        <v>7822</v>
      </c>
      <c r="I3225">
        <v>0.626</v>
      </c>
      <c r="J3225" s="1">
        <f>VLOOKUP(B3225,[2]Planilha1!$A:$F,6,FALSE)</f>
        <v>40945974.020000003</v>
      </c>
      <c r="K3225" s="10">
        <f t="shared" si="151"/>
        <v>5234.7192559447712</v>
      </c>
      <c r="L3225" s="8">
        <f t="shared" si="152"/>
        <v>5234.7192559447712</v>
      </c>
      <c r="M3225" s="14">
        <f>VLOOKUP(B3225,'[3]IVIC médio'!$A:$M,8,FALSE)</f>
        <v>0.17777777777777776</v>
      </c>
    </row>
    <row r="3226" spans="1:13" x14ac:dyDescent="0.25">
      <c r="A3226" s="7">
        <v>270550</v>
      </c>
      <c r="B3226" s="7">
        <v>2705507</v>
      </c>
      <c r="C3226" t="s">
        <v>1674</v>
      </c>
      <c r="D3226" t="s">
        <v>1620</v>
      </c>
      <c r="E3226" t="s">
        <v>466</v>
      </c>
      <c r="F3226" t="s">
        <v>10</v>
      </c>
      <c r="G3226">
        <f>VLOOKUP(A3226,[1]pop_total!$A:$H,8,FALSE)</f>
        <v>25187</v>
      </c>
      <c r="H3226">
        <f t="shared" si="150"/>
        <v>25187</v>
      </c>
      <c r="I3226">
        <v>0.52700000000000002</v>
      </c>
      <c r="J3226" s="1">
        <f>VLOOKUP(B3226,[2]Planilha1!$A:$F,6,FALSE)</f>
        <v>168961650.50999999</v>
      </c>
      <c r="K3226" s="10">
        <f t="shared" si="151"/>
        <v>6708.2880259657759</v>
      </c>
      <c r="L3226" s="8">
        <f t="shared" si="152"/>
        <v>6708.2880259657759</v>
      </c>
      <c r="M3226" s="14">
        <f>VLOOKUP(B3226,'[3]IVIC médio'!$A:$M,8,FALSE)</f>
        <v>0.61111111111111127</v>
      </c>
    </row>
    <row r="3227" spans="1:13" x14ac:dyDescent="0.25">
      <c r="A3227" s="7">
        <v>220669</v>
      </c>
      <c r="B3227" s="7">
        <v>2206696</v>
      </c>
      <c r="C3227" t="s">
        <v>815</v>
      </c>
      <c r="D3227" t="s">
        <v>682</v>
      </c>
      <c r="E3227" t="s">
        <v>466</v>
      </c>
      <c r="F3227" t="s">
        <v>10</v>
      </c>
      <c r="G3227">
        <f>VLOOKUP(A3227,[1]pop_total!$A:$H,8,FALSE)</f>
        <v>9797</v>
      </c>
      <c r="H3227">
        <f t="shared" si="150"/>
        <v>9797</v>
      </c>
      <c r="I3227">
        <v>0.53</v>
      </c>
      <c r="J3227" s="1">
        <f>VLOOKUP(B3227,[2]Planilha1!$A:$F,6,FALSE)</f>
        <v>43554817.009999998</v>
      </c>
      <c r="K3227" s="10">
        <f t="shared" si="151"/>
        <v>4445.7300204144121</v>
      </c>
      <c r="L3227" s="8">
        <f t="shared" si="152"/>
        <v>4445.7300204144121</v>
      </c>
      <c r="M3227" s="14">
        <f>VLOOKUP(B3227,'[3]IVIC médio'!$A:$M,8,FALSE)</f>
        <v>0.35</v>
      </c>
    </row>
    <row r="3228" spans="1:13" x14ac:dyDescent="0.25">
      <c r="A3228" s="7">
        <v>171395</v>
      </c>
      <c r="B3228" s="7">
        <v>1713957</v>
      </c>
      <c r="C3228" t="s">
        <v>405</v>
      </c>
      <c r="D3228" t="s">
        <v>327</v>
      </c>
      <c r="E3228" t="s">
        <v>9</v>
      </c>
      <c r="F3228" t="s">
        <v>10</v>
      </c>
      <c r="G3228">
        <f>VLOOKUP(A3228,[1]pop_total!$A:$H,8,FALSE)</f>
        <v>3367</v>
      </c>
      <c r="H3228">
        <f t="shared" si="150"/>
        <v>3367</v>
      </c>
      <c r="I3228">
        <v>0.59599999999999997</v>
      </c>
      <c r="J3228" s="1"/>
      <c r="K3228" s="10">
        <v>5485</v>
      </c>
      <c r="L3228" s="8">
        <f t="shared" si="152"/>
        <v>5485</v>
      </c>
      <c r="M3228" s="14">
        <f>VLOOKUP(B3228,'[3]IVIC médio'!$A:$M,8,FALSE)</f>
        <v>0.7</v>
      </c>
    </row>
    <row r="3229" spans="1:13" x14ac:dyDescent="0.25">
      <c r="A3229" s="7">
        <v>292230</v>
      </c>
      <c r="B3229" s="7">
        <v>2922300</v>
      </c>
      <c r="C3229" t="s">
        <v>2046</v>
      </c>
      <c r="D3229" t="s">
        <v>1784</v>
      </c>
      <c r="E3229" t="s">
        <v>466</v>
      </c>
      <c r="F3229" t="s">
        <v>10</v>
      </c>
      <c r="G3229">
        <f>VLOOKUP(A3229,[1]pop_total!$A:$H,8,FALSE)</f>
        <v>28707</v>
      </c>
      <c r="H3229">
        <f t="shared" si="150"/>
        <v>28707</v>
      </c>
      <c r="I3229">
        <v>0.66</v>
      </c>
      <c r="J3229" s="1">
        <f>VLOOKUP(B3229,[2]Planilha1!$A:$F,6,FALSE)</f>
        <v>156690987.56</v>
      </c>
      <c r="K3229" s="10">
        <f t="shared" si="151"/>
        <v>5458.285002264256</v>
      </c>
      <c r="L3229" s="8">
        <f t="shared" si="152"/>
        <v>5458.285002264256</v>
      </c>
      <c r="M3229" s="14">
        <f>VLOOKUP(B3229,'[3]IVIC médio'!$A:$M,8,FALSE)</f>
        <v>0.76666666666666672</v>
      </c>
    </row>
    <row r="3230" spans="1:13" x14ac:dyDescent="0.25">
      <c r="A3230" s="7">
        <v>353210</v>
      </c>
      <c r="B3230" s="7">
        <v>3532108</v>
      </c>
      <c r="C3230" t="s">
        <v>3553</v>
      </c>
      <c r="D3230" t="s">
        <v>3202</v>
      </c>
      <c r="E3230" t="s">
        <v>2182</v>
      </c>
      <c r="F3230" t="s">
        <v>10</v>
      </c>
      <c r="G3230">
        <f>VLOOKUP(A3230,[1]pop_total!$A:$H,8,FALSE)</f>
        <v>3737</v>
      </c>
      <c r="H3230">
        <f t="shared" si="150"/>
        <v>3737</v>
      </c>
      <c r="I3230">
        <v>0.72599999999999998</v>
      </c>
      <c r="J3230" s="1">
        <f>VLOOKUP(B3230,[2]Planilha1!$A:$F,6,FALSE)</f>
        <v>35505567.990000002</v>
      </c>
      <c r="K3230" s="10">
        <f t="shared" si="151"/>
        <v>9501.0885710462935</v>
      </c>
      <c r="L3230" s="8">
        <f t="shared" si="152"/>
        <v>9501.0885710462935</v>
      </c>
      <c r="M3230" s="14">
        <f>VLOOKUP(B3230,'[3]IVIC médio'!$A:$M,8,FALSE)</f>
        <v>0.49444444444444446</v>
      </c>
    </row>
    <row r="3231" spans="1:13" x14ac:dyDescent="0.25">
      <c r="A3231" s="7">
        <v>292240</v>
      </c>
      <c r="B3231" s="7">
        <v>2922409</v>
      </c>
      <c r="C3231" t="s">
        <v>2047</v>
      </c>
      <c r="D3231" t="s">
        <v>1784</v>
      </c>
      <c r="E3231" t="s">
        <v>466</v>
      </c>
      <c r="F3231" t="s">
        <v>10</v>
      </c>
      <c r="G3231">
        <f>VLOOKUP(A3231,[1]pop_total!$A:$H,8,FALSE)</f>
        <v>20037</v>
      </c>
      <c r="H3231">
        <f t="shared" si="150"/>
        <v>20037</v>
      </c>
      <c r="I3231">
        <v>0.60099999999999998</v>
      </c>
      <c r="J3231" s="1">
        <f>VLOOKUP(B3231,[2]Planilha1!$A:$F,6,FALSE)</f>
        <v>89377969.879999995</v>
      </c>
      <c r="K3231" s="10">
        <f t="shared" si="151"/>
        <v>4460.646298348056</v>
      </c>
      <c r="L3231" s="8">
        <f t="shared" si="152"/>
        <v>4460.646298348056</v>
      </c>
      <c r="M3231" s="14">
        <f>VLOOKUP(B3231,'[3]IVIC médio'!$A:$M,8,FALSE)</f>
        <v>0.42222222222222222</v>
      </c>
    </row>
    <row r="3232" spans="1:13" x14ac:dyDescent="0.25">
      <c r="A3232" s="7">
        <v>314400</v>
      </c>
      <c r="B3232" s="7">
        <v>3144003</v>
      </c>
      <c r="C3232" t="s">
        <v>2689</v>
      </c>
      <c r="D3232" t="s">
        <v>2181</v>
      </c>
      <c r="E3232" t="s">
        <v>2182</v>
      </c>
      <c r="F3232" t="s">
        <v>10</v>
      </c>
      <c r="G3232">
        <f>VLOOKUP(A3232,[1]pop_total!$A:$H,8,FALSE)</f>
        <v>27635</v>
      </c>
      <c r="H3232">
        <f t="shared" si="150"/>
        <v>27635</v>
      </c>
      <c r="I3232">
        <v>0.64400000000000002</v>
      </c>
      <c r="J3232" s="1">
        <f>VLOOKUP(B3232,[2]Planilha1!$A:$F,6,FALSE)</f>
        <v>101649357.78</v>
      </c>
      <c r="K3232" s="10">
        <f t="shared" si="151"/>
        <v>3678.2832560159218</v>
      </c>
      <c r="L3232" s="8">
        <f t="shared" si="152"/>
        <v>3678.2832560159218</v>
      </c>
      <c r="M3232" s="14">
        <f>VLOOKUP(B3232,'[3]IVIC médio'!$A:$M,8,FALSE)</f>
        <v>0.15</v>
      </c>
    </row>
    <row r="3233" spans="1:13" x14ac:dyDescent="0.25">
      <c r="A3233" s="7">
        <v>521410</v>
      </c>
      <c r="B3233" s="7">
        <v>5214101</v>
      </c>
      <c r="C3233" t="s">
        <v>5282</v>
      </c>
      <c r="D3233" t="s">
        <v>5136</v>
      </c>
      <c r="E3233" t="s">
        <v>4932</v>
      </c>
      <c r="F3233" t="s">
        <v>10</v>
      </c>
      <c r="G3233">
        <f>VLOOKUP(A3233,[1]pop_total!$A:$H,8,FALSE)</f>
        <v>3564</v>
      </c>
      <c r="H3233">
        <f t="shared" si="150"/>
        <v>3564</v>
      </c>
      <c r="I3233">
        <v>0.68</v>
      </c>
      <c r="J3233" s="1">
        <f>VLOOKUP(B3233,[2]Planilha1!$A:$F,6,FALSE)</f>
        <v>30474770.329999998</v>
      </c>
      <c r="K3233" s="10">
        <f t="shared" si="151"/>
        <v>8550.7211924803578</v>
      </c>
      <c r="L3233" s="8">
        <f t="shared" si="152"/>
        <v>8550.7211924803578</v>
      </c>
      <c r="M3233" s="14">
        <f>VLOOKUP(B3233,'[3]IVIC médio'!$A:$M,8,FALSE)</f>
        <v>0.54444444444444451</v>
      </c>
    </row>
    <row r="3234" spans="1:13" x14ac:dyDescent="0.25">
      <c r="A3234" s="7">
        <v>314410</v>
      </c>
      <c r="B3234" s="7">
        <v>3144102</v>
      </c>
      <c r="C3234" t="s">
        <v>2690</v>
      </c>
      <c r="D3234" t="s">
        <v>2181</v>
      </c>
      <c r="E3234" t="s">
        <v>2182</v>
      </c>
      <c r="F3234" t="s">
        <v>10</v>
      </c>
      <c r="G3234">
        <f>VLOOKUP(A3234,[1]pop_total!$A:$H,8,FALSE)</f>
        <v>21891</v>
      </c>
      <c r="H3234">
        <f t="shared" si="150"/>
        <v>21891</v>
      </c>
      <c r="I3234">
        <v>0.74</v>
      </c>
      <c r="J3234" s="1">
        <f>VLOOKUP(B3234,[2]Planilha1!$A:$F,6,FALSE)</f>
        <v>100876009.95</v>
      </c>
      <c r="K3234" s="10">
        <f t="shared" si="151"/>
        <v>4608.1042414690974</v>
      </c>
      <c r="L3234" s="8">
        <f t="shared" si="152"/>
        <v>4608.1042414690974</v>
      </c>
      <c r="M3234" s="14">
        <f>VLOOKUP(B3234,'[3]IVIC médio'!$A:$M,8,FALSE)</f>
        <v>7.7777777777777793E-2</v>
      </c>
    </row>
    <row r="3235" spans="1:13" x14ac:dyDescent="0.25">
      <c r="A3235" s="7">
        <v>314420</v>
      </c>
      <c r="B3235" s="7">
        <v>3144201</v>
      </c>
      <c r="C3235" t="s">
        <v>2691</v>
      </c>
      <c r="D3235" t="s">
        <v>2181</v>
      </c>
      <c r="E3235" t="s">
        <v>2182</v>
      </c>
      <c r="F3235" t="s">
        <v>10</v>
      </c>
      <c r="G3235">
        <f>VLOOKUP(A3235,[1]pop_total!$A:$H,8,FALSE)</f>
        <v>2459</v>
      </c>
      <c r="H3235">
        <f t="shared" si="150"/>
        <v>2459</v>
      </c>
      <c r="I3235">
        <v>0.58499999999999996</v>
      </c>
      <c r="J3235" s="1">
        <f>VLOOKUP(B3235,[2]Planilha1!$A:$F,6,FALSE)</f>
        <v>24602883.07</v>
      </c>
      <c r="K3235" s="10">
        <f t="shared" si="151"/>
        <v>10005.239150061001</v>
      </c>
      <c r="L3235" s="8">
        <f t="shared" si="152"/>
        <v>10005.239150061001</v>
      </c>
      <c r="M3235" s="14">
        <f>VLOOKUP(B3235,'[3]IVIC médio'!$A:$M,8,FALSE)</f>
        <v>0.23888888888888887</v>
      </c>
    </row>
    <row r="3236" spans="1:13" x14ac:dyDescent="0.25">
      <c r="A3236" s="7">
        <v>353215</v>
      </c>
      <c r="B3236" s="7">
        <v>3532157</v>
      </c>
      <c r="C3236" t="s">
        <v>3554</v>
      </c>
      <c r="D3236" t="s">
        <v>3202</v>
      </c>
      <c r="E3236" t="s">
        <v>2182</v>
      </c>
      <c r="F3236" t="s">
        <v>10</v>
      </c>
      <c r="G3236">
        <f>VLOOKUP(A3236,[1]pop_total!$A:$H,8,FALSE)</f>
        <v>2660</v>
      </c>
      <c r="H3236">
        <f t="shared" si="150"/>
        <v>2660</v>
      </c>
      <c r="I3236">
        <v>0.71399999999999997</v>
      </c>
      <c r="J3236" s="1">
        <f>VLOOKUP(B3236,[2]Planilha1!$A:$F,6,FALSE)</f>
        <v>35811276.100000001</v>
      </c>
      <c r="K3236" s="10">
        <f t="shared" si="151"/>
        <v>13462.885751879699</v>
      </c>
      <c r="L3236" s="8">
        <f t="shared" si="152"/>
        <v>12739.39</v>
      </c>
      <c r="M3236" s="14">
        <f>VLOOKUP(B3236,'[3]IVIC médio'!$A:$M,8,FALSE)</f>
        <v>0.52222222222222225</v>
      </c>
    </row>
    <row r="3237" spans="1:13" x14ac:dyDescent="0.25">
      <c r="A3237" s="7">
        <v>314430</v>
      </c>
      <c r="B3237" s="7">
        <v>3144300</v>
      </c>
      <c r="C3237" t="s">
        <v>2692</v>
      </c>
      <c r="D3237" t="s">
        <v>2181</v>
      </c>
      <c r="E3237" t="s">
        <v>2182</v>
      </c>
      <c r="F3237" t="s">
        <v>10</v>
      </c>
      <c r="G3237">
        <f>VLOOKUP(A3237,[1]pop_total!$A:$H,8,FALSE)</f>
        <v>35038</v>
      </c>
      <c r="H3237">
        <f t="shared" si="150"/>
        <v>35038</v>
      </c>
      <c r="I3237">
        <v>0.70099999999999996</v>
      </c>
      <c r="J3237" s="1">
        <f>VLOOKUP(B3237,[2]Planilha1!$A:$F,6,FALSE)</f>
        <v>133147004.14</v>
      </c>
      <c r="K3237" s="10">
        <f t="shared" si="151"/>
        <v>3800.0743233061248</v>
      </c>
      <c r="L3237" s="8">
        <f t="shared" si="152"/>
        <v>3800.0743233061248</v>
      </c>
      <c r="M3237" s="14">
        <f>VLOOKUP(B3237,'[3]IVIC médio'!$A:$M,8,FALSE)</f>
        <v>0.35000000000000009</v>
      </c>
    </row>
    <row r="3238" spans="1:13" x14ac:dyDescent="0.25">
      <c r="A3238" s="7">
        <v>431265</v>
      </c>
      <c r="B3238" s="7">
        <v>4312658</v>
      </c>
      <c r="C3238" t="s">
        <v>4713</v>
      </c>
      <c r="D3238" t="s">
        <v>4459</v>
      </c>
      <c r="E3238" t="s">
        <v>3828</v>
      </c>
      <c r="F3238" t="s">
        <v>10</v>
      </c>
      <c r="G3238">
        <f>VLOOKUP(A3238,[1]pop_total!$A:$H,8,FALSE)</f>
        <v>17898</v>
      </c>
      <c r="H3238">
        <f t="shared" si="150"/>
        <v>17898</v>
      </c>
      <c r="I3238">
        <v>0.76500000000000001</v>
      </c>
      <c r="J3238" s="1">
        <f>VLOOKUP(B3238,[2]Planilha1!$A:$F,6,FALSE)</f>
        <v>145591323.16</v>
      </c>
      <c r="K3238" s="10">
        <f t="shared" si="151"/>
        <v>8134.5023555704547</v>
      </c>
      <c r="L3238" s="8">
        <f t="shared" si="152"/>
        <v>8134.5023555704547</v>
      </c>
      <c r="M3238" s="14">
        <f>VLOOKUP(B3238,'[3]IVIC médio'!$A:$M,8,FALSE)</f>
        <v>1.338888888888889</v>
      </c>
    </row>
    <row r="3239" spans="1:13" x14ac:dyDescent="0.25">
      <c r="A3239" s="7">
        <v>314435</v>
      </c>
      <c r="B3239" s="7">
        <v>3144359</v>
      </c>
      <c r="C3239" t="s">
        <v>2693</v>
      </c>
      <c r="D3239" t="s">
        <v>2181</v>
      </c>
      <c r="E3239" t="s">
        <v>2182</v>
      </c>
      <c r="F3239" t="s">
        <v>10</v>
      </c>
      <c r="G3239">
        <f>VLOOKUP(A3239,[1]pop_total!$A:$H,8,FALSE)</f>
        <v>6303</v>
      </c>
      <c r="H3239">
        <f t="shared" si="150"/>
        <v>6303</v>
      </c>
      <c r="I3239">
        <v>0.67500000000000004</v>
      </c>
      <c r="J3239" s="1">
        <f>VLOOKUP(B3239,[2]Planilha1!$A:$F,6,FALSE)</f>
        <v>39648667.960000001</v>
      </c>
      <c r="K3239" s="10">
        <f t="shared" si="151"/>
        <v>6290.4439092495641</v>
      </c>
      <c r="L3239" s="8">
        <f t="shared" si="152"/>
        <v>6290.4439092495641</v>
      </c>
      <c r="M3239" s="14">
        <f>VLOOKUP(B3239,'[3]IVIC médio'!$A:$M,8,FALSE)</f>
        <v>0.9</v>
      </c>
    </row>
    <row r="3240" spans="1:13" x14ac:dyDescent="0.25">
      <c r="A3240" s="7">
        <v>353220</v>
      </c>
      <c r="B3240" s="7">
        <v>3532207</v>
      </c>
      <c r="C3240" t="s">
        <v>3555</v>
      </c>
      <c r="D3240" t="s">
        <v>3202</v>
      </c>
      <c r="E3240" t="s">
        <v>2182</v>
      </c>
      <c r="F3240" t="s">
        <v>10</v>
      </c>
      <c r="G3240">
        <f>VLOOKUP(A3240,[1]pop_total!$A:$H,8,FALSE)</f>
        <v>5713</v>
      </c>
      <c r="H3240">
        <f t="shared" si="150"/>
        <v>5713</v>
      </c>
      <c r="I3240">
        <v>0.71799999999999997</v>
      </c>
      <c r="J3240" s="1">
        <f>VLOOKUP(B3240,[2]Planilha1!$A:$F,6,FALSE)</f>
        <v>61539992.060000002</v>
      </c>
      <c r="K3240" s="10">
        <f t="shared" si="151"/>
        <v>10771.922293015929</v>
      </c>
      <c r="L3240" s="8">
        <f t="shared" si="152"/>
        <v>10771.922293015929</v>
      </c>
      <c r="M3240" s="14">
        <f>VLOOKUP(B3240,'[3]IVIC médio'!$A:$M,8,FALSE)</f>
        <v>0.7</v>
      </c>
    </row>
    <row r="3241" spans="1:13" x14ac:dyDescent="0.25">
      <c r="A3241" s="7">
        <v>240810</v>
      </c>
      <c r="B3241" s="7">
        <v>2408102</v>
      </c>
      <c r="C3241" t="s">
        <v>1171</v>
      </c>
      <c r="D3241" t="s">
        <v>1086</v>
      </c>
      <c r="E3241" t="s">
        <v>466</v>
      </c>
      <c r="F3241" t="s">
        <v>27</v>
      </c>
      <c r="G3241">
        <f>VLOOKUP(A3241,[1]pop_total!$A:$H,8,FALSE)</f>
        <v>751300</v>
      </c>
      <c r="H3241">
        <f t="shared" si="150"/>
        <v>200000</v>
      </c>
      <c r="I3241">
        <v>0.76300000000000001</v>
      </c>
      <c r="J3241" s="1">
        <f>VLOOKUP(B3241,[2]Planilha1!$A:$F,6,FALSE)</f>
        <v>3873244166.6799998</v>
      </c>
      <c r="K3241" s="10">
        <f t="shared" si="151"/>
        <v>5155.3895470251564</v>
      </c>
      <c r="L3241" s="8">
        <f t="shared" si="152"/>
        <v>5155.3895470251564</v>
      </c>
      <c r="M3241" s="14">
        <f>VLOOKUP(B3241,'[3]IVIC médio'!$A:$M,8,FALSE)</f>
        <v>0.98888888888888871</v>
      </c>
    </row>
    <row r="3242" spans="1:13" x14ac:dyDescent="0.25">
      <c r="A3242" s="7">
        <v>314437</v>
      </c>
      <c r="B3242" s="7">
        <v>3144375</v>
      </c>
      <c r="C3242" t="s">
        <v>2694</v>
      </c>
      <c r="D3242" t="s">
        <v>2181</v>
      </c>
      <c r="E3242" t="s">
        <v>2182</v>
      </c>
      <c r="F3242" t="s">
        <v>10</v>
      </c>
      <c r="G3242">
        <f>VLOOKUP(A3242,[1]pop_total!$A:$H,8,FALSE)</f>
        <v>3520</v>
      </c>
      <c r="H3242">
        <f t="shared" si="150"/>
        <v>3520</v>
      </c>
      <c r="I3242">
        <v>0.67100000000000004</v>
      </c>
      <c r="J3242" s="1">
        <f>VLOOKUP(B3242,[2]Planilha1!$A:$F,6,FALSE)</f>
        <v>30817898.260000002</v>
      </c>
      <c r="K3242" s="10">
        <f t="shared" si="151"/>
        <v>8755.0847329545468</v>
      </c>
      <c r="L3242" s="8">
        <f t="shared" si="152"/>
        <v>8755.0847329545468</v>
      </c>
      <c r="M3242" s="14">
        <f>VLOOKUP(B3242,'[3]IVIC médio'!$A:$M,8,FALSE)</f>
        <v>0</v>
      </c>
    </row>
    <row r="3243" spans="1:13" x14ac:dyDescent="0.25">
      <c r="A3243" s="7">
        <v>314440</v>
      </c>
      <c r="B3243" s="7">
        <v>3144409</v>
      </c>
      <c r="C3243" t="s">
        <v>2695</v>
      </c>
      <c r="D3243" t="s">
        <v>2181</v>
      </c>
      <c r="E3243" t="s">
        <v>2182</v>
      </c>
      <c r="F3243" t="s">
        <v>10</v>
      </c>
      <c r="G3243">
        <f>VLOOKUP(A3243,[1]pop_total!$A:$H,8,FALSE)</f>
        <v>4691</v>
      </c>
      <c r="H3243">
        <f t="shared" si="150"/>
        <v>4691</v>
      </c>
      <c r="I3243">
        <v>0.69299999999999995</v>
      </c>
      <c r="J3243" s="1">
        <f>VLOOKUP(B3243,[2]Planilha1!$A:$F,6,FALSE)</f>
        <v>30306352.890000001</v>
      </c>
      <c r="K3243" s="10">
        <f t="shared" si="151"/>
        <v>6460.5314197399275</v>
      </c>
      <c r="L3243" s="8">
        <f t="shared" si="152"/>
        <v>6460.5314197399275</v>
      </c>
      <c r="M3243" s="14">
        <f>VLOOKUP(B3243,'[3]IVIC médio'!$A:$M,8,FALSE)</f>
        <v>0.58333333333333337</v>
      </c>
    </row>
    <row r="3244" spans="1:13" x14ac:dyDescent="0.25">
      <c r="A3244" s="7">
        <v>171420</v>
      </c>
      <c r="B3244" s="7">
        <v>1714203</v>
      </c>
      <c r="C3244" t="s">
        <v>406</v>
      </c>
      <c r="D3244" t="s">
        <v>327</v>
      </c>
      <c r="E3244" t="s">
        <v>9</v>
      </c>
      <c r="F3244" t="s">
        <v>10</v>
      </c>
      <c r="G3244">
        <f>VLOOKUP(A3244,[1]pop_total!$A:$H,8,FALSE)</f>
        <v>8754</v>
      </c>
      <c r="H3244">
        <f t="shared" si="150"/>
        <v>8754</v>
      </c>
      <c r="I3244">
        <v>0.67300000000000004</v>
      </c>
      <c r="J3244" s="1">
        <f>VLOOKUP(B3244,[2]Planilha1!$A:$F,6,FALSE)</f>
        <v>44478638.289999999</v>
      </c>
      <c r="K3244" s="10">
        <f t="shared" si="151"/>
        <v>5080.9502273246517</v>
      </c>
      <c r="L3244" s="8">
        <f t="shared" si="152"/>
        <v>5080.9502273246517</v>
      </c>
      <c r="M3244" s="14">
        <f>VLOOKUP(B3244,'[3]IVIC médio'!$A:$M,8,FALSE)</f>
        <v>0.2166666666666667</v>
      </c>
    </row>
    <row r="3245" spans="1:13" x14ac:dyDescent="0.25">
      <c r="A3245" s="7">
        <v>330310</v>
      </c>
      <c r="B3245" s="7">
        <v>3303104</v>
      </c>
      <c r="C3245" t="s">
        <v>406</v>
      </c>
      <c r="D3245" t="s">
        <v>3113</v>
      </c>
      <c r="E3245" t="s">
        <v>2182</v>
      </c>
      <c r="F3245" t="s">
        <v>10</v>
      </c>
      <c r="G3245">
        <f>VLOOKUP(A3245,[1]pop_total!$A:$H,8,FALSE)</f>
        <v>15074</v>
      </c>
      <c r="H3245">
        <f t="shared" si="150"/>
        <v>15074</v>
      </c>
      <c r="I3245">
        <v>0.73</v>
      </c>
      <c r="J3245" s="1">
        <f>VLOOKUP(B3245,[2]Planilha1!$A:$F,6,FALSE)</f>
        <v>95854782.069999993</v>
      </c>
      <c r="K3245" s="10">
        <f t="shared" si="151"/>
        <v>6358.9479945601697</v>
      </c>
      <c r="L3245" s="8">
        <f t="shared" si="152"/>
        <v>6358.9479945601697</v>
      </c>
      <c r="M3245" s="14">
        <f>VLOOKUP(B3245,'[3]IVIC médio'!$A:$M,8,FALSE)</f>
        <v>0</v>
      </c>
    </row>
    <row r="3246" spans="1:13" x14ac:dyDescent="0.25">
      <c r="A3246" s="7">
        <v>353230</v>
      </c>
      <c r="B3246" s="7">
        <v>3532306</v>
      </c>
      <c r="C3246" t="s">
        <v>3556</v>
      </c>
      <c r="D3246" t="s">
        <v>3202</v>
      </c>
      <c r="E3246" t="s">
        <v>2182</v>
      </c>
      <c r="F3246" t="s">
        <v>10</v>
      </c>
      <c r="G3246">
        <f>VLOOKUP(A3246,[1]pop_total!$A:$H,8,FALSE)</f>
        <v>6999</v>
      </c>
      <c r="H3246">
        <f t="shared" si="150"/>
        <v>6999</v>
      </c>
      <c r="I3246">
        <v>0.65500000000000003</v>
      </c>
      <c r="J3246" s="1">
        <f>VLOOKUP(B3246,[2]Planilha1!$A:$F,6,FALSE)</f>
        <v>46865087.82</v>
      </c>
      <c r="K3246" s="10">
        <f t="shared" si="151"/>
        <v>6695.9691127303904</v>
      </c>
      <c r="L3246" s="8">
        <f t="shared" si="152"/>
        <v>6695.9691127303904</v>
      </c>
      <c r="M3246" s="14">
        <f>VLOOKUP(B3246,'[3]IVIC médio'!$A:$M,8,FALSE)</f>
        <v>0.26111111111111113</v>
      </c>
    </row>
    <row r="3247" spans="1:13" x14ac:dyDescent="0.25">
      <c r="A3247" s="7">
        <v>250990</v>
      </c>
      <c r="B3247" s="7">
        <v>2509909</v>
      </c>
      <c r="C3247" t="s">
        <v>1366</v>
      </c>
      <c r="D3247" t="s">
        <v>1247</v>
      </c>
      <c r="E3247" t="s">
        <v>466</v>
      </c>
      <c r="F3247" t="s">
        <v>10</v>
      </c>
      <c r="G3247">
        <f>VLOOKUP(A3247,[1]pop_total!$A:$H,8,FALSE)</f>
        <v>8945</v>
      </c>
      <c r="H3247">
        <f t="shared" si="150"/>
        <v>8945</v>
      </c>
      <c r="I3247">
        <v>0.54100000000000004</v>
      </c>
      <c r="J3247" s="1">
        <f>VLOOKUP(B3247,[2]Planilha1!$A:$F,6,FALSE)</f>
        <v>51039412.140000001</v>
      </c>
      <c r="K3247" s="10">
        <f t="shared" si="151"/>
        <v>5705.9152755729456</v>
      </c>
      <c r="L3247" s="8">
        <f t="shared" si="152"/>
        <v>5705.9152755729456</v>
      </c>
      <c r="M3247" s="14">
        <f>VLOOKUP(B3247,'[3]IVIC médio'!$A:$M,8,FALSE)</f>
        <v>0.54444444444444451</v>
      </c>
    </row>
    <row r="3248" spans="1:13" x14ac:dyDescent="0.25">
      <c r="A3248" s="7">
        <v>421130</v>
      </c>
      <c r="B3248" s="7">
        <v>4211306</v>
      </c>
      <c r="C3248" t="s">
        <v>4351</v>
      </c>
      <c r="D3248" t="s">
        <v>4197</v>
      </c>
      <c r="E3248" t="s">
        <v>3828</v>
      </c>
      <c r="F3248" t="s">
        <v>10</v>
      </c>
      <c r="G3248">
        <f>VLOOKUP(A3248,[1]pop_total!$A:$H,8,FALSE)</f>
        <v>86401</v>
      </c>
      <c r="H3248">
        <f t="shared" si="150"/>
        <v>86401</v>
      </c>
      <c r="I3248">
        <v>0.73599999999999999</v>
      </c>
      <c r="J3248" s="1">
        <f>VLOOKUP(B3248,[2]Planilha1!$A:$F,6,FALSE)</f>
        <v>628201944.33000004</v>
      </c>
      <c r="K3248" s="10">
        <f t="shared" si="151"/>
        <v>7270.7716847027241</v>
      </c>
      <c r="L3248" s="8">
        <f t="shared" si="152"/>
        <v>7270.7716847027241</v>
      </c>
      <c r="M3248" s="14">
        <f>VLOOKUP(B3248,'[3]IVIC médio'!$A:$M,8,FALSE)</f>
        <v>1.1444444444444444</v>
      </c>
    </row>
    <row r="3249" spans="1:13" x14ac:dyDescent="0.25">
      <c r="A3249" s="7">
        <v>500570</v>
      </c>
      <c r="B3249" s="7">
        <v>5005707</v>
      </c>
      <c r="C3249" t="s">
        <v>4976</v>
      </c>
      <c r="D3249" t="s">
        <v>4931</v>
      </c>
      <c r="E3249" t="s">
        <v>4932</v>
      </c>
      <c r="F3249" t="s">
        <v>10</v>
      </c>
      <c r="G3249">
        <f>VLOOKUP(A3249,[1]pop_total!$A:$H,8,FALSE)</f>
        <v>50457</v>
      </c>
      <c r="H3249">
        <f t="shared" si="150"/>
        <v>50457</v>
      </c>
      <c r="I3249">
        <v>0.7</v>
      </c>
      <c r="J3249" s="1">
        <f>VLOOKUP(B3249,[2]Planilha1!$A:$F,6,FALSE)</f>
        <v>341583265.39999998</v>
      </c>
      <c r="K3249" s="10">
        <f t="shared" si="151"/>
        <v>6769.7894325861616</v>
      </c>
      <c r="L3249" s="8">
        <f t="shared" si="152"/>
        <v>6769.7894325861616</v>
      </c>
      <c r="M3249" s="14">
        <f>VLOOKUP(B3249,'[3]IVIC médio'!$A:$M,8,FALSE)</f>
        <v>0.57777777777777783</v>
      </c>
    </row>
    <row r="3250" spans="1:13" x14ac:dyDescent="0.25">
      <c r="A3250" s="7">
        <v>171430</v>
      </c>
      <c r="B3250" s="7">
        <v>1714302</v>
      </c>
      <c r="C3250" t="s">
        <v>407</v>
      </c>
      <c r="D3250" t="s">
        <v>327</v>
      </c>
      <c r="E3250" t="s">
        <v>9</v>
      </c>
      <c r="F3250" t="s">
        <v>10</v>
      </c>
      <c r="G3250">
        <f>VLOOKUP(A3250,[1]pop_total!$A:$H,8,FALSE)</f>
        <v>4521</v>
      </c>
      <c r="H3250">
        <f t="shared" si="150"/>
        <v>4521</v>
      </c>
      <c r="I3250">
        <v>0.64300000000000002</v>
      </c>
      <c r="J3250" s="1">
        <f>VLOOKUP(B3250,[2]Planilha1!$A:$F,6,FALSE)</f>
        <v>24313075.879999999</v>
      </c>
      <c r="K3250" s="10">
        <f t="shared" si="151"/>
        <v>5377.809307675293</v>
      </c>
      <c r="L3250" s="8">
        <f t="shared" si="152"/>
        <v>5377.809307675293</v>
      </c>
      <c r="M3250" s="14">
        <f>VLOOKUP(B3250,'[3]IVIC médio'!$A:$M,8,FALSE)</f>
        <v>0.1</v>
      </c>
    </row>
    <row r="3251" spans="1:13" x14ac:dyDescent="0.25">
      <c r="A3251" s="7">
        <v>292250</v>
      </c>
      <c r="B3251" s="7">
        <v>2922508</v>
      </c>
      <c r="C3251" t="s">
        <v>407</v>
      </c>
      <c r="D3251" t="s">
        <v>1784</v>
      </c>
      <c r="E3251" t="s">
        <v>466</v>
      </c>
      <c r="F3251" t="s">
        <v>10</v>
      </c>
      <c r="G3251">
        <f>VLOOKUP(A3251,[1]pop_total!$A:$H,8,FALSE)</f>
        <v>27060</v>
      </c>
      <c r="H3251">
        <f t="shared" si="150"/>
        <v>27060</v>
      </c>
      <c r="I3251">
        <v>0.64100000000000001</v>
      </c>
      <c r="J3251" s="1">
        <f>VLOOKUP(B3251,[2]Planilha1!$A:$F,6,FALSE)</f>
        <v>171579820.09</v>
      </c>
      <c r="K3251" s="10">
        <f t="shared" si="151"/>
        <v>6340.7176677753141</v>
      </c>
      <c r="L3251" s="8">
        <f t="shared" si="152"/>
        <v>6340.7176677753141</v>
      </c>
      <c r="M3251" s="14">
        <f>VLOOKUP(B3251,'[3]IVIC médio'!$A:$M,8,FALSE)</f>
        <v>0.16666666666666669</v>
      </c>
    </row>
    <row r="3252" spans="1:13" x14ac:dyDescent="0.25">
      <c r="A3252" s="7">
        <v>260950</v>
      </c>
      <c r="B3252" s="7">
        <v>2609501</v>
      </c>
      <c r="C3252" t="s">
        <v>1552</v>
      </c>
      <c r="D3252" t="s">
        <v>1452</v>
      </c>
      <c r="E3252" t="s">
        <v>466</v>
      </c>
      <c r="F3252" t="s">
        <v>10</v>
      </c>
      <c r="G3252">
        <f>VLOOKUP(A3252,[1]pop_total!$A:$H,8,FALSE)</f>
        <v>30648</v>
      </c>
      <c r="H3252">
        <f t="shared" si="150"/>
        <v>30648</v>
      </c>
      <c r="I3252">
        <v>0.66200000000000003</v>
      </c>
      <c r="J3252" s="1">
        <f>VLOOKUP(B3252,[2]Planilha1!$A:$F,6,FALSE)</f>
        <v>98507281.629999995</v>
      </c>
      <c r="K3252" s="10">
        <f t="shared" si="151"/>
        <v>3214.1504055729574</v>
      </c>
      <c r="L3252" s="8">
        <f t="shared" si="152"/>
        <v>3214.1504055729574</v>
      </c>
      <c r="M3252" s="14">
        <f>VLOOKUP(B3252,'[3]IVIC médio'!$A:$M,8,FALSE)</f>
        <v>1.6277777777777778</v>
      </c>
    </row>
    <row r="3253" spans="1:13" x14ac:dyDescent="0.25">
      <c r="A3253" s="7">
        <v>220670</v>
      </c>
      <c r="B3253" s="7">
        <v>2206704</v>
      </c>
      <c r="C3253" t="s">
        <v>816</v>
      </c>
      <c r="D3253" t="s">
        <v>682</v>
      </c>
      <c r="E3253" t="s">
        <v>466</v>
      </c>
      <c r="F3253" t="s">
        <v>10</v>
      </c>
      <c r="G3253">
        <f>VLOOKUP(A3253,[1]pop_total!$A:$H,8,FALSE)</f>
        <v>6665</v>
      </c>
      <c r="H3253">
        <f t="shared" si="150"/>
        <v>6665</v>
      </c>
      <c r="I3253">
        <v>0.57599999999999996</v>
      </c>
      <c r="J3253" s="1">
        <f>VLOOKUP(B3253,[2]Planilha1!$A:$F,6,FALSE)</f>
        <v>31795860.18</v>
      </c>
      <c r="K3253" s="10">
        <f t="shared" si="151"/>
        <v>4770.5716699174791</v>
      </c>
      <c r="L3253" s="8">
        <f t="shared" si="152"/>
        <v>4770.5716699174791</v>
      </c>
      <c r="M3253" s="14">
        <f>VLOOKUP(B3253,'[3]IVIC médio'!$A:$M,8,FALSE)</f>
        <v>0.26111111111111113</v>
      </c>
    </row>
    <row r="3254" spans="1:13" x14ac:dyDescent="0.25">
      <c r="A3254" s="7">
        <v>353240</v>
      </c>
      <c r="B3254" s="7">
        <v>3532405</v>
      </c>
      <c r="C3254" t="s">
        <v>3557</v>
      </c>
      <c r="D3254" t="s">
        <v>3202</v>
      </c>
      <c r="E3254" t="s">
        <v>2182</v>
      </c>
      <c r="F3254" t="s">
        <v>10</v>
      </c>
      <c r="G3254">
        <f>VLOOKUP(A3254,[1]pop_total!$A:$H,8,FALSE)</f>
        <v>18217</v>
      </c>
      <c r="H3254">
        <f t="shared" si="150"/>
        <v>18217</v>
      </c>
      <c r="I3254">
        <v>0.67800000000000005</v>
      </c>
      <c r="J3254" s="1">
        <f>VLOOKUP(B3254,[2]Planilha1!$A:$F,6,FALSE)</f>
        <v>103211071.36</v>
      </c>
      <c r="K3254" s="10">
        <f t="shared" si="151"/>
        <v>5665.6458999835322</v>
      </c>
      <c r="L3254" s="8">
        <f t="shared" si="152"/>
        <v>5665.6458999835322</v>
      </c>
      <c r="M3254" s="14">
        <f>VLOOKUP(B3254,'[3]IVIC médio'!$A:$M,8,FALSE)</f>
        <v>0.19444444444444445</v>
      </c>
    </row>
    <row r="3255" spans="1:13" x14ac:dyDescent="0.25">
      <c r="A3255" s="7">
        <v>314450</v>
      </c>
      <c r="B3255" s="7">
        <v>3144508</v>
      </c>
      <c r="C3255" t="s">
        <v>2696</v>
      </c>
      <c r="D3255" t="s">
        <v>2181</v>
      </c>
      <c r="E3255" t="s">
        <v>2182</v>
      </c>
      <c r="F3255" t="s">
        <v>10</v>
      </c>
      <c r="G3255">
        <f>VLOOKUP(A3255,[1]pop_total!$A:$H,8,FALSE)</f>
        <v>8179</v>
      </c>
      <c r="H3255">
        <f t="shared" si="150"/>
        <v>8179</v>
      </c>
      <c r="I3255">
        <v>0.69</v>
      </c>
      <c r="J3255" s="1">
        <f>VLOOKUP(B3255,[2]Planilha1!$A:$F,6,FALSE)</f>
        <v>86303476.340000004</v>
      </c>
      <c r="K3255" s="10">
        <f t="shared" si="151"/>
        <v>10551.837185474997</v>
      </c>
      <c r="L3255" s="8">
        <f t="shared" si="152"/>
        <v>10551.837185474997</v>
      </c>
      <c r="M3255" s="14">
        <f>VLOOKUP(B3255,'[3]IVIC médio'!$A:$M,8,FALSE)</f>
        <v>0.55555555555555558</v>
      </c>
    </row>
    <row r="3256" spans="1:13" x14ac:dyDescent="0.25">
      <c r="A3256" s="7">
        <v>251000</v>
      </c>
      <c r="B3256" s="7">
        <v>2510006</v>
      </c>
      <c r="C3256" t="s">
        <v>1367</v>
      </c>
      <c r="D3256" t="s">
        <v>1247</v>
      </c>
      <c r="E3256" t="s">
        <v>466</v>
      </c>
      <c r="F3256" t="s">
        <v>10</v>
      </c>
      <c r="G3256">
        <f>VLOOKUP(A3256,[1]pop_total!$A:$H,8,FALSE)</f>
        <v>7203</v>
      </c>
      <c r="H3256">
        <f t="shared" si="150"/>
        <v>7203</v>
      </c>
      <c r="I3256">
        <v>0.56200000000000006</v>
      </c>
      <c r="J3256" s="1">
        <f>VLOOKUP(B3256,[2]Planilha1!$A:$F,6,FALSE)</f>
        <v>38698328.880000003</v>
      </c>
      <c r="K3256" s="10">
        <f t="shared" si="151"/>
        <v>5372.52934610579</v>
      </c>
      <c r="L3256" s="8">
        <f t="shared" si="152"/>
        <v>5372.52934610579</v>
      </c>
      <c r="M3256" s="14">
        <f>VLOOKUP(B3256,'[3]IVIC médio'!$A:$M,8,FALSE)</f>
        <v>0.42222222222222222</v>
      </c>
    </row>
    <row r="3257" spans="1:13" x14ac:dyDescent="0.25">
      <c r="A3257" s="7">
        <v>220672</v>
      </c>
      <c r="B3257" s="7">
        <v>2206720</v>
      </c>
      <c r="C3257" t="s">
        <v>5371</v>
      </c>
      <c r="D3257" t="s">
        <v>682</v>
      </c>
      <c r="E3257" t="s">
        <v>5372</v>
      </c>
      <c r="F3257" t="s">
        <v>10</v>
      </c>
      <c r="G3257">
        <f>VLOOKUP(A3257,[1]pop_total!$A:$H,8,FALSE)</f>
        <v>10262</v>
      </c>
      <c r="H3257">
        <f t="shared" si="150"/>
        <v>10262</v>
      </c>
      <c r="I3257">
        <v>0.60199999999999998</v>
      </c>
      <c r="J3257" s="1">
        <f>VLOOKUP(B3257,[2]Planilha1!$A:$F,6,FALSE)</f>
        <v>45851214.549999997</v>
      </c>
      <c r="K3257" s="10">
        <f t="shared" si="151"/>
        <v>4468.0583268368737</v>
      </c>
      <c r="L3257" s="8">
        <f t="shared" si="152"/>
        <v>4468.0583268368737</v>
      </c>
      <c r="M3257" s="14">
        <f>VLOOKUP(B3257,'[3]IVIC médio'!$A:$M,8,FALSE)</f>
        <v>0.56666666666666665</v>
      </c>
    </row>
    <row r="3258" spans="1:13" x14ac:dyDescent="0.25">
      <c r="A3258" s="7">
        <v>521440</v>
      </c>
      <c r="B3258" s="7">
        <v>5214408</v>
      </c>
      <c r="C3258" t="s">
        <v>5283</v>
      </c>
      <c r="D3258" t="s">
        <v>5136</v>
      </c>
      <c r="E3258" t="s">
        <v>4932</v>
      </c>
      <c r="F3258" t="s">
        <v>10</v>
      </c>
      <c r="G3258">
        <f>VLOOKUP(A3258,[1]pop_total!$A:$H,8,FALSE)</f>
        <v>8189</v>
      </c>
      <c r="H3258">
        <f t="shared" si="150"/>
        <v>8189</v>
      </c>
      <c r="I3258">
        <v>0.71</v>
      </c>
      <c r="J3258" s="1">
        <f>VLOOKUP(B3258,[2]Planilha1!$A:$F,6,FALSE)</f>
        <v>49645933.549999997</v>
      </c>
      <c r="K3258" s="10">
        <f t="shared" si="151"/>
        <v>6062.5147820246666</v>
      </c>
      <c r="L3258" s="8">
        <f t="shared" si="152"/>
        <v>6062.5147820246666</v>
      </c>
      <c r="M3258" s="14">
        <f>VLOOKUP(B3258,'[3]IVIC médio'!$A:$M,8,FALSE)</f>
        <v>0.30555555555555552</v>
      </c>
    </row>
    <row r="3259" spans="1:13" x14ac:dyDescent="0.25">
      <c r="A3259" s="7">
        <v>280440</v>
      </c>
      <c r="B3259" s="7">
        <v>2804409</v>
      </c>
      <c r="C3259" t="s">
        <v>1753</v>
      </c>
      <c r="D3259" t="s">
        <v>1716</v>
      </c>
      <c r="E3259" t="s">
        <v>466</v>
      </c>
      <c r="F3259" t="s">
        <v>10</v>
      </c>
      <c r="G3259">
        <f>VLOOKUP(A3259,[1]pop_total!$A:$H,8,FALSE)</f>
        <v>16426</v>
      </c>
      <c r="H3259">
        <f t="shared" si="150"/>
        <v>16426</v>
      </c>
      <c r="I3259">
        <v>0.58899999999999997</v>
      </c>
      <c r="J3259" s="1">
        <f>VLOOKUP(B3259,[2]Planilha1!$A:$F,6,FALSE)</f>
        <v>76054494.370000005</v>
      </c>
      <c r="K3259" s="10">
        <f t="shared" si="151"/>
        <v>4630.1287209302327</v>
      </c>
      <c r="L3259" s="8">
        <f t="shared" si="152"/>
        <v>4630.1287209302327</v>
      </c>
      <c r="M3259" s="14">
        <f>VLOOKUP(B3259,'[3]IVIC médio'!$A:$M,8,FALSE)</f>
        <v>0.27222222222222225</v>
      </c>
    </row>
    <row r="3260" spans="1:13" x14ac:dyDescent="0.25">
      <c r="A3260" s="7">
        <v>314460</v>
      </c>
      <c r="B3260" s="7">
        <v>3144607</v>
      </c>
      <c r="C3260" t="s">
        <v>2697</v>
      </c>
      <c r="D3260" t="s">
        <v>2181</v>
      </c>
      <c r="E3260" t="s">
        <v>2182</v>
      </c>
      <c r="F3260" t="s">
        <v>10</v>
      </c>
      <c r="G3260">
        <f>VLOOKUP(A3260,[1]pop_total!$A:$H,8,FALSE)</f>
        <v>25018</v>
      </c>
      <c r="H3260">
        <f t="shared" si="150"/>
        <v>25018</v>
      </c>
      <c r="I3260">
        <v>0.66700000000000004</v>
      </c>
      <c r="J3260" s="1">
        <f>VLOOKUP(B3260,[2]Planilha1!$A:$F,6,FALSE)</f>
        <v>111074104.89</v>
      </c>
      <c r="K3260" s="10">
        <f t="shared" si="151"/>
        <v>4439.7675629546729</v>
      </c>
      <c r="L3260" s="8">
        <f t="shared" si="152"/>
        <v>4439.7675629546729</v>
      </c>
      <c r="M3260" s="14">
        <f>VLOOKUP(B3260,'[3]IVIC médio'!$A:$M,8,FALSE)</f>
        <v>0.63333333333333341</v>
      </c>
    </row>
    <row r="3261" spans="1:13" x14ac:dyDescent="0.25">
      <c r="A3261" s="7">
        <v>521450</v>
      </c>
      <c r="B3261" s="7">
        <v>5214507</v>
      </c>
      <c r="C3261" t="s">
        <v>5284</v>
      </c>
      <c r="D3261" t="s">
        <v>5136</v>
      </c>
      <c r="E3261" t="s">
        <v>4932</v>
      </c>
      <c r="F3261" t="s">
        <v>10</v>
      </c>
      <c r="G3261">
        <f>VLOOKUP(A3261,[1]pop_total!$A:$H,8,FALSE)</f>
        <v>31932</v>
      </c>
      <c r="H3261">
        <f t="shared" si="150"/>
        <v>31932</v>
      </c>
      <c r="I3261">
        <v>0.72099999999999997</v>
      </c>
      <c r="J3261" s="1">
        <f>VLOOKUP(B3261,[2]Planilha1!$A:$F,6,FALSE)</f>
        <v>223533565.58000001</v>
      </c>
      <c r="K3261" s="10">
        <f t="shared" si="151"/>
        <v>7000.2995609420022</v>
      </c>
      <c r="L3261" s="8">
        <f t="shared" si="152"/>
        <v>7000.2995609420022</v>
      </c>
      <c r="M3261" s="14">
        <f>VLOOKUP(B3261,'[3]IVIC médio'!$A:$M,8,FALSE)</f>
        <v>7.2222222222222229E-2</v>
      </c>
    </row>
    <row r="3262" spans="1:13" x14ac:dyDescent="0.25">
      <c r="A3262" s="7">
        <v>353250</v>
      </c>
      <c r="B3262" s="7">
        <v>3532504</v>
      </c>
      <c r="C3262" t="s">
        <v>3558</v>
      </c>
      <c r="D3262" t="s">
        <v>3202</v>
      </c>
      <c r="E3262" t="s">
        <v>2182</v>
      </c>
      <c r="F3262" t="s">
        <v>10</v>
      </c>
      <c r="G3262">
        <f>VLOOKUP(A3262,[1]pop_total!$A:$H,8,FALSE)</f>
        <v>9699</v>
      </c>
      <c r="H3262">
        <f t="shared" si="150"/>
        <v>9699</v>
      </c>
      <c r="I3262">
        <v>0.754</v>
      </c>
      <c r="J3262" s="1">
        <f>VLOOKUP(B3262,[2]Planilha1!$A:$F,6,FALSE)</f>
        <v>53315489.350000001</v>
      </c>
      <c r="K3262" s="10">
        <f t="shared" si="151"/>
        <v>5497.0089029796891</v>
      </c>
      <c r="L3262" s="8">
        <f t="shared" si="152"/>
        <v>5497.0089029796891</v>
      </c>
      <c r="M3262" s="14">
        <f>VLOOKUP(B3262,'[3]IVIC médio'!$A:$M,8,FALSE)</f>
        <v>0.24444444444444446</v>
      </c>
    </row>
    <row r="3263" spans="1:13" x14ac:dyDescent="0.25">
      <c r="A3263" s="7">
        <v>130300</v>
      </c>
      <c r="B3263" s="7">
        <v>1303007</v>
      </c>
      <c r="C3263" t="s">
        <v>128</v>
      </c>
      <c r="D3263" t="s">
        <v>87</v>
      </c>
      <c r="E3263" t="s">
        <v>9</v>
      </c>
      <c r="F3263" t="s">
        <v>10</v>
      </c>
      <c r="G3263">
        <f>VLOOKUP(A3263,[1]pop_total!$A:$H,8,FALSE)</f>
        <v>20136</v>
      </c>
      <c r="H3263">
        <f t="shared" si="150"/>
        <v>20136</v>
      </c>
      <c r="I3263">
        <v>0.58599999999999997</v>
      </c>
      <c r="J3263" s="1">
        <f>VLOOKUP(B3263,[2]Planilha1!$A:$F,6,FALSE)</f>
        <v>127615215.41</v>
      </c>
      <c r="K3263" s="10">
        <f t="shared" si="151"/>
        <v>6337.664650874056</v>
      </c>
      <c r="L3263" s="8">
        <f t="shared" si="152"/>
        <v>6337.664650874056</v>
      </c>
      <c r="M3263" s="14">
        <f>VLOOKUP(B3263,'[3]IVIC médio'!$A:$M,8,FALSE)</f>
        <v>0.51111111111111107</v>
      </c>
    </row>
    <row r="3264" spans="1:13" x14ac:dyDescent="0.25">
      <c r="A3264" s="7">
        <v>353260</v>
      </c>
      <c r="B3264" s="7">
        <v>3532603</v>
      </c>
      <c r="C3264" t="s">
        <v>3559</v>
      </c>
      <c r="D3264" t="s">
        <v>3202</v>
      </c>
      <c r="E3264" t="s">
        <v>2182</v>
      </c>
      <c r="F3264" t="s">
        <v>10</v>
      </c>
      <c r="G3264">
        <f>VLOOKUP(A3264,[1]pop_total!$A:$H,8,FALSE)</f>
        <v>9852</v>
      </c>
      <c r="H3264">
        <f t="shared" si="150"/>
        <v>9852</v>
      </c>
      <c r="I3264">
        <v>0.751</v>
      </c>
      <c r="J3264" s="1">
        <f>VLOOKUP(B3264,[2]Planilha1!$A:$F,6,FALSE)</f>
        <v>62821006.810000002</v>
      </c>
      <c r="K3264" s="10">
        <f t="shared" si="151"/>
        <v>6376.4724736094195</v>
      </c>
      <c r="L3264" s="8">
        <f t="shared" si="152"/>
        <v>6376.4724736094195</v>
      </c>
      <c r="M3264" s="14">
        <f>VLOOKUP(B3264,'[3]IVIC médio'!$A:$M,8,FALSE)</f>
        <v>0.2</v>
      </c>
    </row>
    <row r="3265" spans="1:13" x14ac:dyDescent="0.25">
      <c r="A3265" s="7">
        <v>431267</v>
      </c>
      <c r="B3265" s="7">
        <v>4312674</v>
      </c>
      <c r="C3265" t="s">
        <v>4714</v>
      </c>
      <c r="D3265" t="s">
        <v>4459</v>
      </c>
      <c r="E3265" t="s">
        <v>3828</v>
      </c>
      <c r="F3265" t="s">
        <v>10</v>
      </c>
      <c r="G3265">
        <f>VLOOKUP(A3265,[1]pop_total!$A:$H,8,FALSE)</f>
        <v>1932</v>
      </c>
      <c r="H3265">
        <f t="shared" si="150"/>
        <v>1932</v>
      </c>
      <c r="I3265">
        <v>0.753</v>
      </c>
      <c r="J3265" s="1">
        <f>VLOOKUP(B3265,[2]Planilha1!$A:$F,6,FALSE)</f>
        <v>27983028.280000001</v>
      </c>
      <c r="K3265" s="10">
        <f t="shared" si="151"/>
        <v>14483.969089026916</v>
      </c>
      <c r="L3265" s="8">
        <f t="shared" si="152"/>
        <v>12739.39</v>
      </c>
      <c r="M3265" s="14">
        <f>VLOOKUP(B3265,'[3]IVIC médio'!$A:$M,8,FALSE)</f>
        <v>0.2</v>
      </c>
    </row>
    <row r="3266" spans="1:13" x14ac:dyDescent="0.25">
      <c r="A3266" s="7">
        <v>292260</v>
      </c>
      <c r="B3266" s="7">
        <v>2922607</v>
      </c>
      <c r="C3266" t="s">
        <v>2048</v>
      </c>
      <c r="D3266" t="s">
        <v>1784</v>
      </c>
      <c r="E3266" t="s">
        <v>466</v>
      </c>
      <c r="F3266" t="s">
        <v>10</v>
      </c>
      <c r="G3266">
        <f>VLOOKUP(A3266,[1]pop_total!$A:$H,8,FALSE)</f>
        <v>12063</v>
      </c>
      <c r="H3266">
        <f t="shared" si="150"/>
        <v>12063</v>
      </c>
      <c r="I3266">
        <v>0.54700000000000004</v>
      </c>
      <c r="J3266" s="1">
        <f>VLOOKUP(B3266,[2]Planilha1!$A:$F,6,FALSE)</f>
        <v>86139028.510000005</v>
      </c>
      <c r="K3266" s="10">
        <f t="shared" si="151"/>
        <v>7140.7633681505431</v>
      </c>
      <c r="L3266" s="8">
        <f t="shared" si="152"/>
        <v>7140.7633681505431</v>
      </c>
      <c r="M3266" s="14">
        <f>VLOOKUP(B3266,'[3]IVIC médio'!$A:$M,8,FALSE)</f>
        <v>0.32222222222222224</v>
      </c>
    </row>
    <row r="3267" spans="1:13" x14ac:dyDescent="0.25">
      <c r="A3267" s="7">
        <v>330320</v>
      </c>
      <c r="B3267" s="7">
        <v>3303203</v>
      </c>
      <c r="C3267" t="s">
        <v>3157</v>
      </c>
      <c r="D3267" t="s">
        <v>3113</v>
      </c>
      <c r="E3267" t="s">
        <v>2182</v>
      </c>
      <c r="F3267" t="s">
        <v>10</v>
      </c>
      <c r="G3267">
        <f>VLOOKUP(A3267,[1]pop_total!$A:$H,8,FALSE)</f>
        <v>146774</v>
      </c>
      <c r="H3267">
        <f t="shared" ref="H3267:H3330" si="153">IF(G3267&gt;200000, 200000, G3267)</f>
        <v>146774</v>
      </c>
      <c r="I3267">
        <v>0.753</v>
      </c>
      <c r="J3267" s="1">
        <f>VLOOKUP(B3267,[2]Planilha1!$A:$F,6,FALSE)</f>
        <v>504778138.45999998</v>
      </c>
      <c r="K3267" s="10">
        <f t="shared" ref="K3267:K3330" si="154">J3267/G3267</f>
        <v>3439.1522916865383</v>
      </c>
      <c r="L3267" s="8">
        <f t="shared" ref="L3267:L3330" si="155">IF(K3267&gt;12739.39, 12739.39, K3267)</f>
        <v>3439.1522916865383</v>
      </c>
      <c r="M3267" s="14">
        <f>VLOOKUP(B3267,'[3]IVIC médio'!$A:$M,8,FALSE)</f>
        <v>1.1555555555555554</v>
      </c>
    </row>
    <row r="3268" spans="1:13" x14ac:dyDescent="0.25">
      <c r="A3268" s="7">
        <v>210720</v>
      </c>
      <c r="B3268" s="7">
        <v>2107209</v>
      </c>
      <c r="C3268" t="s">
        <v>588</v>
      </c>
      <c r="D3268" t="s">
        <v>465</v>
      </c>
      <c r="E3268" t="s">
        <v>466</v>
      </c>
      <c r="F3268" t="s">
        <v>10</v>
      </c>
      <c r="G3268">
        <f>VLOOKUP(A3268,[1]pop_total!$A:$H,8,FALSE)</f>
        <v>14176</v>
      </c>
      <c r="H3268">
        <f t="shared" si="153"/>
        <v>14176</v>
      </c>
      <c r="I3268">
        <v>0.58499999999999996</v>
      </c>
      <c r="J3268" s="1">
        <f>VLOOKUP(B3268,[2]Planilha1!$A:$F,6,FALSE)</f>
        <v>62252539.689999998</v>
      </c>
      <c r="K3268" s="10">
        <f t="shared" si="154"/>
        <v>4391.4037591704291</v>
      </c>
      <c r="L3268" s="8">
        <f t="shared" si="155"/>
        <v>4391.4037591704291</v>
      </c>
      <c r="M3268" s="14">
        <f>VLOOKUP(B3268,'[3]IVIC médio'!$A:$M,8,FALSE)</f>
        <v>0.41666666666666669</v>
      </c>
    </row>
    <row r="3269" spans="1:13" x14ac:dyDescent="0.25">
      <c r="A3269" s="7">
        <v>314465</v>
      </c>
      <c r="B3269" s="7">
        <v>3144656</v>
      </c>
      <c r="C3269" t="s">
        <v>2698</v>
      </c>
      <c r="D3269" t="s">
        <v>2181</v>
      </c>
      <c r="E3269" t="s">
        <v>2182</v>
      </c>
      <c r="F3269" t="s">
        <v>10</v>
      </c>
      <c r="G3269">
        <f>VLOOKUP(A3269,[1]pop_total!$A:$H,8,FALSE)</f>
        <v>10588</v>
      </c>
      <c r="H3269">
        <f t="shared" si="153"/>
        <v>10588</v>
      </c>
      <c r="I3269">
        <v>0.55600000000000005</v>
      </c>
      <c r="J3269" s="1">
        <f>VLOOKUP(B3269,[2]Planilha1!$A:$F,6,FALSE)</f>
        <v>48240192.880000003</v>
      </c>
      <c r="K3269" s="10">
        <f t="shared" si="154"/>
        <v>4556.119463543635</v>
      </c>
      <c r="L3269" s="8">
        <f t="shared" si="155"/>
        <v>4556.119463543635</v>
      </c>
      <c r="M3269" s="14">
        <f>VLOOKUP(B3269,'[3]IVIC médio'!$A:$M,8,FALSE)</f>
        <v>5.5555555555555358E-3</v>
      </c>
    </row>
    <row r="3270" spans="1:13" x14ac:dyDescent="0.25">
      <c r="A3270" s="7">
        <v>500580</v>
      </c>
      <c r="B3270" s="7">
        <v>5005806</v>
      </c>
      <c r="C3270" t="s">
        <v>4977</v>
      </c>
      <c r="D3270" t="s">
        <v>4931</v>
      </c>
      <c r="E3270" t="s">
        <v>4932</v>
      </c>
      <c r="F3270" t="s">
        <v>10</v>
      </c>
      <c r="G3270">
        <f>VLOOKUP(A3270,[1]pop_total!$A:$H,8,FALSE)</f>
        <v>13220</v>
      </c>
      <c r="H3270">
        <f t="shared" si="153"/>
        <v>13220</v>
      </c>
      <c r="I3270">
        <v>0.63900000000000001</v>
      </c>
      <c r="J3270" s="1">
        <f>VLOOKUP(B3270,[2]Planilha1!$A:$F,6,FALSE)</f>
        <v>110716936.70999999</v>
      </c>
      <c r="K3270" s="10">
        <f t="shared" si="154"/>
        <v>8374.9573910741292</v>
      </c>
      <c r="L3270" s="8">
        <f t="shared" si="155"/>
        <v>8374.9573910741292</v>
      </c>
      <c r="M3270" s="14">
        <f>VLOOKUP(B3270,'[3]IVIC médio'!$A:$M,8,FALSE)</f>
        <v>0.31666666666666671</v>
      </c>
    </row>
    <row r="3271" spans="1:13" x14ac:dyDescent="0.25">
      <c r="A3271" s="7">
        <v>353270</v>
      </c>
      <c r="B3271" s="7">
        <v>3532702</v>
      </c>
      <c r="C3271" t="s">
        <v>3560</v>
      </c>
      <c r="D3271" t="s">
        <v>3202</v>
      </c>
      <c r="E3271" t="s">
        <v>2182</v>
      </c>
      <c r="F3271" t="s">
        <v>10</v>
      </c>
      <c r="G3271">
        <f>VLOOKUP(A3271,[1]pop_total!$A:$H,8,FALSE)</f>
        <v>4750</v>
      </c>
      <c r="H3271">
        <f t="shared" si="153"/>
        <v>4750</v>
      </c>
      <c r="I3271">
        <v>0.71299999999999997</v>
      </c>
      <c r="J3271" s="1">
        <f>VLOOKUP(B3271,[2]Planilha1!$A:$F,6,FALSE)</f>
        <v>32354798.940000001</v>
      </c>
      <c r="K3271" s="10">
        <f t="shared" si="154"/>
        <v>6811.5366189473689</v>
      </c>
      <c r="L3271" s="8">
        <f t="shared" si="155"/>
        <v>6811.5366189473689</v>
      </c>
      <c r="M3271" s="14">
        <f>VLOOKUP(B3271,'[3]IVIC médio'!$A:$M,8,FALSE)</f>
        <v>0.55000000000000004</v>
      </c>
    </row>
    <row r="3272" spans="1:13" x14ac:dyDescent="0.25">
      <c r="A3272" s="7">
        <v>521460</v>
      </c>
      <c r="B3272" s="7">
        <v>5214606</v>
      </c>
      <c r="C3272" t="s">
        <v>5285</v>
      </c>
      <c r="D3272" t="s">
        <v>5136</v>
      </c>
      <c r="E3272" t="s">
        <v>4932</v>
      </c>
      <c r="F3272" t="s">
        <v>10</v>
      </c>
      <c r="G3272">
        <f>VLOOKUP(A3272,[1]pop_total!$A:$H,8,FALSE)</f>
        <v>34964</v>
      </c>
      <c r="H3272">
        <f t="shared" si="153"/>
        <v>34964</v>
      </c>
      <c r="I3272">
        <v>0.71499999999999997</v>
      </c>
      <c r="J3272" s="1">
        <f>VLOOKUP(B3272,[2]Planilha1!$A:$F,6,FALSE)</f>
        <v>206503725.08000001</v>
      </c>
      <c r="K3272" s="10">
        <f t="shared" si="154"/>
        <v>5906.1813602562643</v>
      </c>
      <c r="L3272" s="8">
        <f t="shared" si="155"/>
        <v>5906.1813602562643</v>
      </c>
      <c r="M3272" s="14">
        <f>VLOOKUP(B3272,'[3]IVIC médio'!$A:$M,8,FALSE)</f>
        <v>0.76111111111111107</v>
      </c>
    </row>
    <row r="3273" spans="1:13" x14ac:dyDescent="0.25">
      <c r="A3273" s="7">
        <v>240820</v>
      </c>
      <c r="B3273" s="7">
        <v>2408201</v>
      </c>
      <c r="C3273" t="s">
        <v>1172</v>
      </c>
      <c r="D3273" t="s">
        <v>1086</v>
      </c>
      <c r="E3273" t="s">
        <v>466</v>
      </c>
      <c r="F3273" t="s">
        <v>10</v>
      </c>
      <c r="G3273">
        <f>VLOOKUP(A3273,[1]pop_total!$A:$H,8,FALSE)</f>
        <v>31942</v>
      </c>
      <c r="H3273">
        <f t="shared" si="153"/>
        <v>31942</v>
      </c>
      <c r="I3273">
        <v>0.622</v>
      </c>
      <c r="J3273" s="1">
        <f>VLOOKUP(B3273,[2]Planilha1!$A:$F,6,FALSE)</f>
        <v>135703360.30000001</v>
      </c>
      <c r="K3273" s="10">
        <f t="shared" si="154"/>
        <v>4248.4302892743099</v>
      </c>
      <c r="L3273" s="8">
        <f t="shared" si="155"/>
        <v>4248.4302892743099</v>
      </c>
      <c r="M3273" s="14">
        <f>VLOOKUP(B3273,'[3]IVIC médio'!$A:$M,8,FALSE)</f>
        <v>0.61111111111111105</v>
      </c>
    </row>
    <row r="3274" spans="1:13" x14ac:dyDescent="0.25">
      <c r="A3274" s="7">
        <v>330330</v>
      </c>
      <c r="B3274" s="7">
        <v>3303302</v>
      </c>
      <c r="C3274" t="s">
        <v>3158</v>
      </c>
      <c r="D3274" t="s">
        <v>3113</v>
      </c>
      <c r="E3274" t="s">
        <v>2182</v>
      </c>
      <c r="F3274" t="s">
        <v>10</v>
      </c>
      <c r="G3274">
        <f>VLOOKUP(A3274,[1]pop_total!$A:$H,8,FALSE)</f>
        <v>481749</v>
      </c>
      <c r="H3274">
        <f t="shared" si="153"/>
        <v>200000</v>
      </c>
      <c r="I3274">
        <v>0.83699999999999997</v>
      </c>
      <c r="J3274" s="1">
        <f>VLOOKUP(B3274,[2]Planilha1!$A:$F,6,FALSE)</f>
        <v>6003976794.5100002</v>
      </c>
      <c r="K3274" s="10">
        <f t="shared" si="154"/>
        <v>12462.873393634445</v>
      </c>
      <c r="L3274" s="8">
        <f t="shared" si="155"/>
        <v>12462.873393634445</v>
      </c>
      <c r="M3274" s="14">
        <f>VLOOKUP(B3274,'[3]IVIC médio'!$A:$M,8,FALSE)</f>
        <v>0.96111111111111103</v>
      </c>
    </row>
    <row r="3275" spans="1:13" x14ac:dyDescent="0.25">
      <c r="A3275" s="7">
        <v>510590</v>
      </c>
      <c r="B3275" s="7">
        <v>5105903</v>
      </c>
      <c r="C3275" t="s">
        <v>5068</v>
      </c>
      <c r="D3275" t="s">
        <v>5002</v>
      </c>
      <c r="E3275" t="s">
        <v>4932</v>
      </c>
      <c r="F3275" t="s">
        <v>10</v>
      </c>
      <c r="G3275">
        <f>VLOOKUP(A3275,[1]pop_total!$A:$H,8,FALSE)</f>
        <v>15492</v>
      </c>
      <c r="H3275">
        <f t="shared" si="153"/>
        <v>15492</v>
      </c>
      <c r="I3275">
        <v>0.69899999999999995</v>
      </c>
      <c r="J3275" s="1">
        <f>VLOOKUP(B3275,[2]Planilha1!$A:$F,6,FALSE)</f>
        <v>130786292.56</v>
      </c>
      <c r="K3275" s="10">
        <f t="shared" si="154"/>
        <v>8442.1825819777951</v>
      </c>
      <c r="L3275" s="8">
        <f t="shared" si="155"/>
        <v>8442.1825819777951</v>
      </c>
      <c r="M3275" s="14">
        <f>VLOOKUP(B3275,'[3]IVIC médio'!$A:$M,8,FALSE)</f>
        <v>0.28333333333333333</v>
      </c>
    </row>
    <row r="3276" spans="1:13" x14ac:dyDescent="0.25">
      <c r="A3276" s="7">
        <v>431270</v>
      </c>
      <c r="B3276" s="7">
        <v>4312708</v>
      </c>
      <c r="C3276" t="s">
        <v>4715</v>
      </c>
      <c r="D3276" t="s">
        <v>4459</v>
      </c>
      <c r="E3276" t="s">
        <v>3828</v>
      </c>
      <c r="F3276" t="s">
        <v>10</v>
      </c>
      <c r="G3276">
        <f>VLOOKUP(A3276,[1]pop_total!$A:$H,8,FALSE)</f>
        <v>13719</v>
      </c>
      <c r="H3276">
        <f t="shared" si="153"/>
        <v>13719</v>
      </c>
      <c r="I3276">
        <v>0.70199999999999996</v>
      </c>
      <c r="J3276" s="1">
        <f>VLOOKUP(B3276,[2]Planilha1!$A:$F,6,FALSE)</f>
        <v>81472918.069999993</v>
      </c>
      <c r="K3276" s="10">
        <f t="shared" si="154"/>
        <v>5938.6921838326407</v>
      </c>
      <c r="L3276" s="8">
        <f t="shared" si="155"/>
        <v>5938.6921838326407</v>
      </c>
      <c r="M3276" s="14">
        <f>VLOOKUP(B3276,'[3]IVIC médio'!$A:$M,8,FALSE)</f>
        <v>0.17222222222222222</v>
      </c>
    </row>
    <row r="3277" spans="1:13" x14ac:dyDescent="0.25">
      <c r="A3277" s="7">
        <v>292265</v>
      </c>
      <c r="B3277" s="7">
        <v>2922656</v>
      </c>
      <c r="C3277" t="s">
        <v>2049</v>
      </c>
      <c r="D3277" t="s">
        <v>1784</v>
      </c>
      <c r="E3277" t="s">
        <v>466</v>
      </c>
      <c r="F3277" t="s">
        <v>10</v>
      </c>
      <c r="G3277">
        <f>VLOOKUP(A3277,[1]pop_total!$A:$H,8,FALSE)</f>
        <v>18523</v>
      </c>
      <c r="H3277">
        <f t="shared" si="153"/>
        <v>18523</v>
      </c>
      <c r="I3277">
        <v>0.56000000000000005</v>
      </c>
      <c r="J3277" s="1">
        <f>VLOOKUP(B3277,[2]Planilha1!$A:$F,6,FALSE)</f>
        <v>78284639.799999997</v>
      </c>
      <c r="K3277" s="10">
        <f t="shared" si="154"/>
        <v>4226.3477730389241</v>
      </c>
      <c r="L3277" s="8">
        <f t="shared" si="155"/>
        <v>4226.3477730389241</v>
      </c>
      <c r="M3277" s="14">
        <f>VLOOKUP(B3277,'[3]IVIC médio'!$A:$M,8,FALSE)</f>
        <v>0.21111111111111117</v>
      </c>
    </row>
    <row r="3278" spans="1:13" x14ac:dyDescent="0.25">
      <c r="A3278" s="7">
        <v>140040</v>
      </c>
      <c r="B3278" s="7">
        <v>1400407</v>
      </c>
      <c r="C3278" t="s">
        <v>159</v>
      </c>
      <c r="D3278" t="s">
        <v>150</v>
      </c>
      <c r="E3278" t="s">
        <v>9</v>
      </c>
      <c r="F3278" t="s">
        <v>10</v>
      </c>
      <c r="G3278">
        <f>VLOOKUP(A3278,[1]pop_total!$A:$H,8,FALSE)</f>
        <v>13986</v>
      </c>
      <c r="H3278">
        <f t="shared" si="153"/>
        <v>13986</v>
      </c>
      <c r="I3278">
        <v>0.59399999999999997</v>
      </c>
      <c r="J3278" s="1">
        <f>VLOOKUP(B3278,[2]Planilha1!$A:$F,6,FALSE)</f>
        <v>69003201.519999996</v>
      </c>
      <c r="K3278" s="10">
        <f t="shared" si="154"/>
        <v>4933.7338424138425</v>
      </c>
      <c r="L3278" s="8">
        <f t="shared" si="155"/>
        <v>4933.7338424138425</v>
      </c>
      <c r="M3278" s="14">
        <f>VLOOKUP(B3278,'[3]IVIC médio'!$A:$M,8,FALSE)</f>
        <v>0.48888888888888893</v>
      </c>
    </row>
    <row r="3279" spans="1:13" x14ac:dyDescent="0.25">
      <c r="A3279" s="7">
        <v>510600</v>
      </c>
      <c r="B3279" s="7">
        <v>5106000</v>
      </c>
      <c r="C3279" t="s">
        <v>5069</v>
      </c>
      <c r="D3279" t="s">
        <v>5002</v>
      </c>
      <c r="E3279" t="s">
        <v>4932</v>
      </c>
      <c r="F3279" t="s">
        <v>10</v>
      </c>
      <c r="G3279">
        <f>VLOOKUP(A3279,[1]pop_total!$A:$H,8,FALSE)</f>
        <v>5956</v>
      </c>
      <c r="H3279">
        <f t="shared" si="153"/>
        <v>5956</v>
      </c>
      <c r="I3279">
        <v>0.70199999999999996</v>
      </c>
      <c r="J3279" s="1">
        <f>VLOOKUP(B3279,[2]Planilha1!$A:$F,6,FALSE)</f>
        <v>45018983.109999999</v>
      </c>
      <c r="K3279" s="10">
        <f t="shared" si="154"/>
        <v>7558.5935376091338</v>
      </c>
      <c r="L3279" s="8">
        <f t="shared" si="155"/>
        <v>7558.5935376091338</v>
      </c>
      <c r="M3279" s="14">
        <f>VLOOKUP(B3279,'[3]IVIC médio'!$A:$M,8,FALSE)</f>
        <v>0.72222222222222221</v>
      </c>
    </row>
    <row r="3280" spans="1:13" x14ac:dyDescent="0.25">
      <c r="A3280" s="7">
        <v>280445</v>
      </c>
      <c r="B3280" s="7">
        <v>2804458</v>
      </c>
      <c r="C3280" t="s">
        <v>1754</v>
      </c>
      <c r="D3280" t="s">
        <v>1716</v>
      </c>
      <c r="E3280" t="s">
        <v>466</v>
      </c>
      <c r="F3280" t="s">
        <v>10</v>
      </c>
      <c r="G3280">
        <f>VLOOKUP(A3280,[1]pop_total!$A:$H,8,FALSE)</f>
        <v>9232</v>
      </c>
      <c r="H3280">
        <f t="shared" si="153"/>
        <v>9232</v>
      </c>
      <c r="I3280">
        <v>0.57699999999999996</v>
      </c>
      <c r="J3280" s="1">
        <f>VLOOKUP(B3280,[2]Planilha1!$A:$F,6,FALSE)</f>
        <v>40546704.109999999</v>
      </c>
      <c r="K3280" s="10">
        <f t="shared" si="154"/>
        <v>4391.9740153812827</v>
      </c>
      <c r="L3280" s="8">
        <f t="shared" si="155"/>
        <v>4391.9740153812827</v>
      </c>
      <c r="M3280" s="14">
        <f>VLOOKUP(B3280,'[3]IVIC médio'!$A:$M,8,FALSE)</f>
        <v>0.37777777777777777</v>
      </c>
    </row>
    <row r="3281" spans="1:13" x14ac:dyDescent="0.25">
      <c r="A3281" s="7">
        <v>280450</v>
      </c>
      <c r="B3281" s="7">
        <v>2804508</v>
      </c>
      <c r="C3281" t="s">
        <v>1755</v>
      </c>
      <c r="D3281" t="s">
        <v>1716</v>
      </c>
      <c r="E3281" t="s">
        <v>466</v>
      </c>
      <c r="F3281" t="s">
        <v>10</v>
      </c>
      <c r="G3281">
        <f>VLOOKUP(A3281,[1]pop_total!$A:$H,8,FALSE)</f>
        <v>41212</v>
      </c>
      <c r="H3281">
        <f t="shared" si="153"/>
        <v>41212</v>
      </c>
      <c r="I3281">
        <v>0.58699999999999997</v>
      </c>
      <c r="J3281" s="1">
        <f>VLOOKUP(B3281,[2]Planilha1!$A:$F,6,FALSE)</f>
        <v>176241590.88</v>
      </c>
      <c r="K3281" s="10">
        <f t="shared" si="154"/>
        <v>4276.4629447733669</v>
      </c>
      <c r="L3281" s="8">
        <f t="shared" si="155"/>
        <v>4276.4629447733669</v>
      </c>
      <c r="M3281" s="14">
        <f>VLOOKUP(B3281,'[3]IVIC médio'!$A:$M,8,FALSE)</f>
        <v>0.53333333333333333</v>
      </c>
    </row>
    <row r="3282" spans="1:13" x14ac:dyDescent="0.25">
      <c r="A3282" s="7">
        <v>280460</v>
      </c>
      <c r="B3282" s="7">
        <v>2804607</v>
      </c>
      <c r="C3282" t="s">
        <v>1756</v>
      </c>
      <c r="D3282" t="s">
        <v>1716</v>
      </c>
      <c r="E3282" t="s">
        <v>466</v>
      </c>
      <c r="F3282" t="s">
        <v>10</v>
      </c>
      <c r="G3282">
        <f>VLOOKUP(A3282,[1]pop_total!$A:$H,8,FALSE)</f>
        <v>24996</v>
      </c>
      <c r="H3282">
        <f t="shared" si="153"/>
        <v>24996</v>
      </c>
      <c r="I3282">
        <v>0.6</v>
      </c>
      <c r="J3282" s="1">
        <f>VLOOKUP(B3282,[2]Planilha1!$A:$F,6,FALSE)</f>
        <v>121133587.09</v>
      </c>
      <c r="K3282" s="10">
        <f t="shared" si="154"/>
        <v>4846.1188626180192</v>
      </c>
      <c r="L3282" s="8">
        <f t="shared" si="155"/>
        <v>4846.1188626180192</v>
      </c>
      <c r="M3282" s="14">
        <f>VLOOKUP(B3282,'[3]IVIC médio'!$A:$M,8,FALSE)</f>
        <v>0.55555555555555558</v>
      </c>
    </row>
    <row r="3283" spans="1:13" x14ac:dyDescent="0.25">
      <c r="A3283" s="7">
        <v>411640</v>
      </c>
      <c r="B3283" s="7">
        <v>4116406</v>
      </c>
      <c r="C3283" t="s">
        <v>4036</v>
      </c>
      <c r="D3283" t="s">
        <v>3827</v>
      </c>
      <c r="E3283" t="s">
        <v>3828</v>
      </c>
      <c r="F3283" t="s">
        <v>10</v>
      </c>
      <c r="G3283">
        <f>VLOOKUP(A3283,[1]pop_total!$A:$H,8,FALSE)</f>
        <v>3669</v>
      </c>
      <c r="H3283">
        <f t="shared" si="153"/>
        <v>3669</v>
      </c>
      <c r="I3283">
        <v>0.70899999999999996</v>
      </c>
      <c r="J3283" s="1">
        <f>VLOOKUP(B3283,[2]Planilha1!$A:$F,6,FALSE)</f>
        <v>30902291.52</v>
      </c>
      <c r="K3283" s="10">
        <f t="shared" si="154"/>
        <v>8422.5378904333611</v>
      </c>
      <c r="L3283" s="8">
        <f t="shared" si="155"/>
        <v>8422.5378904333611</v>
      </c>
      <c r="M3283" s="14">
        <f>VLOOKUP(B3283,'[3]IVIC médio'!$A:$M,8,FALSE)</f>
        <v>0.73333333333333328</v>
      </c>
    </row>
    <row r="3284" spans="1:13" x14ac:dyDescent="0.25">
      <c r="A3284" s="7">
        <v>280470</v>
      </c>
      <c r="B3284" s="7">
        <v>2804706</v>
      </c>
      <c r="C3284" t="s">
        <v>1757</v>
      </c>
      <c r="D3284" t="s">
        <v>1716</v>
      </c>
      <c r="E3284" t="s">
        <v>466</v>
      </c>
      <c r="F3284" t="s">
        <v>10</v>
      </c>
      <c r="G3284">
        <f>VLOOKUP(A3284,[1]pop_total!$A:$H,8,FALSE)</f>
        <v>6268</v>
      </c>
      <c r="H3284">
        <f t="shared" si="153"/>
        <v>6268</v>
      </c>
      <c r="I3284">
        <v>0.59799999999999998</v>
      </c>
      <c r="J3284" s="1"/>
      <c r="K3284" s="10">
        <v>5485</v>
      </c>
      <c r="L3284" s="8">
        <f t="shared" si="155"/>
        <v>5485</v>
      </c>
      <c r="M3284" s="14">
        <f>VLOOKUP(B3284,'[3]IVIC médio'!$A:$M,8,FALSE)</f>
        <v>0.19999999999999998</v>
      </c>
    </row>
    <row r="3285" spans="1:13" x14ac:dyDescent="0.25">
      <c r="A3285" s="7">
        <v>220675</v>
      </c>
      <c r="B3285" s="7">
        <v>2206753</v>
      </c>
      <c r="C3285" t="s">
        <v>817</v>
      </c>
      <c r="D3285" t="s">
        <v>682</v>
      </c>
      <c r="E3285" t="s">
        <v>466</v>
      </c>
      <c r="F3285" t="s">
        <v>10</v>
      </c>
      <c r="G3285">
        <f>VLOOKUP(A3285,[1]pop_total!$A:$H,8,FALSE)</f>
        <v>5228</v>
      </c>
      <c r="H3285">
        <f t="shared" si="153"/>
        <v>5228</v>
      </c>
      <c r="I3285">
        <v>0.58599999999999997</v>
      </c>
      <c r="J3285" s="1">
        <f>VLOOKUP(B3285,[2]Planilha1!$A:$F,6,FALSE)</f>
        <v>41180114.270000003</v>
      </c>
      <c r="K3285" s="10">
        <f t="shared" si="154"/>
        <v>7876.8389957918907</v>
      </c>
      <c r="L3285" s="8">
        <f t="shared" si="155"/>
        <v>7876.8389957918907</v>
      </c>
      <c r="M3285" s="14">
        <f>VLOOKUP(B3285,'[3]IVIC médio'!$A:$M,8,FALSE)</f>
        <v>1.1888888888888889</v>
      </c>
    </row>
    <row r="3286" spans="1:13" x14ac:dyDescent="0.25">
      <c r="A3286" s="7">
        <v>510610</v>
      </c>
      <c r="B3286" s="7">
        <v>5106109</v>
      </c>
      <c r="C3286" t="s">
        <v>5070</v>
      </c>
      <c r="D3286" t="s">
        <v>5002</v>
      </c>
      <c r="E3286" t="s">
        <v>4932</v>
      </c>
      <c r="F3286" t="s">
        <v>10</v>
      </c>
      <c r="G3286">
        <f>VLOOKUP(A3286,[1]pop_total!$A:$H,8,FALSE)</f>
        <v>12940</v>
      </c>
      <c r="H3286">
        <f t="shared" si="153"/>
        <v>12940</v>
      </c>
      <c r="I3286">
        <v>0.63800000000000001</v>
      </c>
      <c r="J3286" s="1">
        <f>VLOOKUP(B3286,[2]Planilha1!$A:$F,6,FALSE)</f>
        <v>92751155.670000002</v>
      </c>
      <c r="K3286" s="10">
        <f t="shared" si="154"/>
        <v>7167.7863732612059</v>
      </c>
      <c r="L3286" s="8">
        <f t="shared" si="155"/>
        <v>7167.7863732612059</v>
      </c>
      <c r="M3286" s="14">
        <f>VLOOKUP(B3286,'[3]IVIC médio'!$A:$M,8,FALSE)</f>
        <v>0.46666666666666667</v>
      </c>
    </row>
    <row r="3287" spans="1:13" x14ac:dyDescent="0.25">
      <c r="A3287" s="7">
        <v>280480</v>
      </c>
      <c r="B3287" s="7">
        <v>2804805</v>
      </c>
      <c r="C3287" t="s">
        <v>1758</v>
      </c>
      <c r="D3287" t="s">
        <v>1716</v>
      </c>
      <c r="E3287" t="s">
        <v>466</v>
      </c>
      <c r="F3287" t="s">
        <v>10</v>
      </c>
      <c r="G3287">
        <f>VLOOKUP(A3287,[1]pop_total!$A:$H,8,FALSE)</f>
        <v>192330</v>
      </c>
      <c r="H3287">
        <f t="shared" si="153"/>
        <v>192330</v>
      </c>
      <c r="I3287">
        <v>0.66400000000000003</v>
      </c>
      <c r="J3287" s="1">
        <f>VLOOKUP(B3287,[2]Planilha1!$A:$F,6,FALSE)</f>
        <v>605722099.97000003</v>
      </c>
      <c r="K3287" s="10">
        <f t="shared" si="154"/>
        <v>3149.3895906514845</v>
      </c>
      <c r="L3287" s="8">
        <f t="shared" si="155"/>
        <v>3149.3895906514845</v>
      </c>
      <c r="M3287" s="14">
        <f>VLOOKUP(B3287,'[3]IVIC médio'!$A:$M,8,FALSE)</f>
        <v>0.46666666666666667</v>
      </c>
    </row>
    <row r="3288" spans="1:13" x14ac:dyDescent="0.25">
      <c r="A3288" s="7">
        <v>220680</v>
      </c>
      <c r="B3288" s="7">
        <v>2206803</v>
      </c>
      <c r="C3288" t="s">
        <v>818</v>
      </c>
      <c r="D3288" t="s">
        <v>682</v>
      </c>
      <c r="E3288" t="s">
        <v>466</v>
      </c>
      <c r="F3288" t="s">
        <v>10</v>
      </c>
      <c r="G3288">
        <f>VLOOKUP(A3288,[1]pop_total!$A:$H,8,FALSE)</f>
        <v>8525</v>
      </c>
      <c r="H3288">
        <f t="shared" si="153"/>
        <v>8525</v>
      </c>
      <c r="I3288">
        <v>0.53300000000000003</v>
      </c>
      <c r="J3288" s="1">
        <f>VLOOKUP(B3288,[2]Planilha1!$A:$F,6,FALSE)</f>
        <v>65085618.990000002</v>
      </c>
      <c r="K3288" s="10">
        <f t="shared" si="154"/>
        <v>7634.6767143695015</v>
      </c>
      <c r="L3288" s="8">
        <f t="shared" si="155"/>
        <v>7634.6767143695015</v>
      </c>
      <c r="M3288" s="14">
        <f>VLOOKUP(B3288,'[3]IVIC médio'!$A:$M,8,FALSE)</f>
        <v>9.444444444444447E-2</v>
      </c>
    </row>
    <row r="3289" spans="1:13" x14ac:dyDescent="0.25">
      <c r="A3289" s="7">
        <v>353280</v>
      </c>
      <c r="B3289" s="7">
        <v>3532801</v>
      </c>
      <c r="C3289" t="s">
        <v>3561</v>
      </c>
      <c r="D3289" t="s">
        <v>3202</v>
      </c>
      <c r="E3289" t="s">
        <v>2182</v>
      </c>
      <c r="F3289" t="s">
        <v>10</v>
      </c>
      <c r="G3289">
        <f>VLOOKUP(A3289,[1]pop_total!$A:$H,8,FALSE)</f>
        <v>6693</v>
      </c>
      <c r="H3289">
        <f t="shared" si="153"/>
        <v>6693</v>
      </c>
      <c r="I3289">
        <v>0.73799999999999999</v>
      </c>
      <c r="J3289" s="1">
        <f>VLOOKUP(B3289,[2]Planilha1!$A:$F,6,FALSE)</f>
        <v>48747264.549999997</v>
      </c>
      <c r="K3289" s="10">
        <f t="shared" si="154"/>
        <v>7283.3205662632599</v>
      </c>
      <c r="L3289" s="8">
        <f t="shared" si="155"/>
        <v>7283.3205662632599</v>
      </c>
      <c r="M3289" s="14">
        <f>VLOOKUP(B3289,'[3]IVIC médio'!$A:$M,8,FALSE)</f>
        <v>0.63333333333333341</v>
      </c>
    </row>
    <row r="3290" spans="1:13" x14ac:dyDescent="0.25">
      <c r="A3290" s="7">
        <v>411650</v>
      </c>
      <c r="B3290" s="7">
        <v>4116505</v>
      </c>
      <c r="C3290" t="s">
        <v>4037</v>
      </c>
      <c r="D3290" t="s">
        <v>3827</v>
      </c>
      <c r="E3290" t="s">
        <v>3828</v>
      </c>
      <c r="F3290" t="s">
        <v>10</v>
      </c>
      <c r="G3290">
        <f>VLOOKUP(A3290,[1]pop_total!$A:$H,8,FALSE)</f>
        <v>1323</v>
      </c>
      <c r="H3290">
        <f t="shared" si="153"/>
        <v>1323</v>
      </c>
      <c r="I3290">
        <v>0.71699999999999997</v>
      </c>
      <c r="J3290" s="1">
        <f>VLOOKUP(B3290,[2]Planilha1!$A:$F,6,FALSE)</f>
        <v>23745823.010000002</v>
      </c>
      <c r="K3290" s="10">
        <f t="shared" si="154"/>
        <v>17948.467883597885</v>
      </c>
      <c r="L3290" s="8">
        <f t="shared" si="155"/>
        <v>12739.39</v>
      </c>
      <c r="M3290" s="14">
        <f>VLOOKUP(B3290,'[3]IVIC médio'!$A:$M,8,FALSE)</f>
        <v>0.75</v>
      </c>
    </row>
    <row r="3291" spans="1:13" x14ac:dyDescent="0.25">
      <c r="A3291" s="7">
        <v>431275</v>
      </c>
      <c r="B3291" s="7">
        <v>4312757</v>
      </c>
      <c r="C3291" t="s">
        <v>4716</v>
      </c>
      <c r="D3291" t="s">
        <v>4459</v>
      </c>
      <c r="E3291" t="s">
        <v>3828</v>
      </c>
      <c r="F3291" t="s">
        <v>10</v>
      </c>
      <c r="G3291">
        <f>VLOOKUP(A3291,[1]pop_total!$A:$H,8,FALSE)</f>
        <v>3163</v>
      </c>
      <c r="H3291">
        <f t="shared" si="153"/>
        <v>3163</v>
      </c>
      <c r="I3291">
        <v>0.74</v>
      </c>
      <c r="J3291" s="1">
        <f>VLOOKUP(B3291,[2]Planilha1!$A:$F,6,FALSE)</f>
        <v>37843228.979999997</v>
      </c>
      <c r="K3291" s="10">
        <f t="shared" si="154"/>
        <v>11964.346816313626</v>
      </c>
      <c r="L3291" s="8">
        <f t="shared" si="155"/>
        <v>11964.346816313626</v>
      </c>
      <c r="M3291" s="14">
        <f>VLOOKUP(B3291,'[3]IVIC médio'!$A:$M,8,FALSE)</f>
        <v>7.7777777777777793E-2</v>
      </c>
    </row>
    <row r="3292" spans="1:13" x14ac:dyDescent="0.25">
      <c r="A3292" s="7">
        <v>500600</v>
      </c>
      <c r="B3292" s="7">
        <v>5006002</v>
      </c>
      <c r="C3292" t="s">
        <v>4978</v>
      </c>
      <c r="D3292" t="s">
        <v>4931</v>
      </c>
      <c r="E3292" t="s">
        <v>4932</v>
      </c>
      <c r="F3292" t="s">
        <v>10</v>
      </c>
      <c r="G3292">
        <f>VLOOKUP(A3292,[1]pop_total!$A:$H,8,FALSE)</f>
        <v>21822</v>
      </c>
      <c r="H3292">
        <f t="shared" si="153"/>
        <v>21822</v>
      </c>
      <c r="I3292">
        <v>0.69399999999999995</v>
      </c>
      <c r="J3292" s="1">
        <f>VLOOKUP(B3292,[2]Planilha1!$A:$F,6,FALSE)</f>
        <v>173195452.75999999</v>
      </c>
      <c r="K3292" s="10">
        <f t="shared" si="154"/>
        <v>7936.735989368527</v>
      </c>
      <c r="L3292" s="8">
        <f t="shared" si="155"/>
        <v>7936.735989368527</v>
      </c>
      <c r="M3292" s="14">
        <f>VLOOKUP(B3292,'[3]IVIC médio'!$A:$M,8,FALSE)</f>
        <v>0.46666666666666662</v>
      </c>
    </row>
    <row r="3293" spans="1:13" x14ac:dyDescent="0.25">
      <c r="A3293" s="7">
        <v>521470</v>
      </c>
      <c r="B3293" s="7">
        <v>5214705</v>
      </c>
      <c r="C3293" t="s">
        <v>5286</v>
      </c>
      <c r="D3293" t="s">
        <v>5136</v>
      </c>
      <c r="E3293" t="s">
        <v>4932</v>
      </c>
      <c r="F3293" t="s">
        <v>10</v>
      </c>
      <c r="G3293">
        <f>VLOOKUP(A3293,[1]pop_total!$A:$H,8,FALSE)</f>
        <v>2337</v>
      </c>
      <c r="H3293">
        <f t="shared" si="153"/>
        <v>2337</v>
      </c>
      <c r="I3293">
        <v>0.67800000000000005</v>
      </c>
      <c r="J3293" s="1">
        <f>VLOOKUP(B3293,[2]Planilha1!$A:$F,6,FALSE)</f>
        <v>29128597.02</v>
      </c>
      <c r="K3293" s="10">
        <f t="shared" si="154"/>
        <v>12464.097997432606</v>
      </c>
      <c r="L3293" s="8">
        <f t="shared" si="155"/>
        <v>12464.097997432606</v>
      </c>
      <c r="M3293" s="14">
        <f>VLOOKUP(B3293,'[3]IVIC médio'!$A:$M,8,FALSE)</f>
        <v>0.8</v>
      </c>
    </row>
    <row r="3294" spans="1:13" x14ac:dyDescent="0.25">
      <c r="A3294" s="7">
        <v>411660</v>
      </c>
      <c r="B3294" s="7">
        <v>4116604</v>
      </c>
      <c r="C3294" t="s">
        <v>4038</v>
      </c>
      <c r="D3294" t="s">
        <v>3827</v>
      </c>
      <c r="E3294" t="s">
        <v>3828</v>
      </c>
      <c r="F3294" t="s">
        <v>10</v>
      </c>
      <c r="G3294">
        <f>VLOOKUP(A3294,[1]pop_total!$A:$H,8,FALSE)</f>
        <v>3280</v>
      </c>
      <c r="H3294">
        <f t="shared" si="153"/>
        <v>3280</v>
      </c>
      <c r="I3294">
        <v>0.69799999999999995</v>
      </c>
      <c r="J3294" s="1"/>
      <c r="K3294" s="10">
        <v>5485</v>
      </c>
      <c r="L3294" s="8">
        <f t="shared" si="155"/>
        <v>5485</v>
      </c>
      <c r="M3294" s="14">
        <f>VLOOKUP(B3294,'[3]IVIC médio'!$A:$M,8,FALSE)</f>
        <v>1.3</v>
      </c>
    </row>
    <row r="3295" spans="1:13" x14ac:dyDescent="0.25">
      <c r="A3295" s="7">
        <v>500620</v>
      </c>
      <c r="B3295" s="7">
        <v>5006200</v>
      </c>
      <c r="C3295" t="s">
        <v>4979</v>
      </c>
      <c r="D3295" t="s">
        <v>4931</v>
      </c>
      <c r="E3295" t="s">
        <v>4932</v>
      </c>
      <c r="F3295" t="s">
        <v>10</v>
      </c>
      <c r="G3295">
        <f>VLOOKUP(A3295,[1]pop_total!$A:$H,8,FALSE)</f>
        <v>48563</v>
      </c>
      <c r="H3295">
        <f t="shared" si="153"/>
        <v>48563</v>
      </c>
      <c r="I3295">
        <v>0.72099999999999997</v>
      </c>
      <c r="J3295" s="1">
        <f>VLOOKUP(B3295,[2]Planilha1!$A:$F,6,FALSE)</f>
        <v>325804285.51999998</v>
      </c>
      <c r="K3295" s="10">
        <f t="shared" si="154"/>
        <v>6708.8994814982598</v>
      </c>
      <c r="L3295" s="8">
        <f t="shared" si="155"/>
        <v>6708.8994814982598</v>
      </c>
      <c r="M3295" s="14">
        <f>VLOOKUP(B3295,'[3]IVIC médio'!$A:$M,8,FALSE)</f>
        <v>0.3833333333333333</v>
      </c>
    </row>
    <row r="3296" spans="1:13" x14ac:dyDescent="0.25">
      <c r="A3296" s="7">
        <v>431280</v>
      </c>
      <c r="B3296" s="7">
        <v>4312807</v>
      </c>
      <c r="C3296" t="s">
        <v>4717</v>
      </c>
      <c r="D3296" t="s">
        <v>4459</v>
      </c>
      <c r="E3296" t="s">
        <v>3828</v>
      </c>
      <c r="F3296" t="s">
        <v>10</v>
      </c>
      <c r="G3296">
        <f>VLOOKUP(A3296,[1]pop_total!$A:$H,8,FALSE)</f>
        <v>4954</v>
      </c>
      <c r="H3296">
        <f t="shared" si="153"/>
        <v>4954</v>
      </c>
      <c r="I3296">
        <v>0.78500000000000003</v>
      </c>
      <c r="J3296" s="1">
        <f>VLOOKUP(B3296,[2]Planilha1!$A:$F,6,FALSE)</f>
        <v>46583812.810000002</v>
      </c>
      <c r="K3296" s="10">
        <f t="shared" si="154"/>
        <v>9403.2726705692367</v>
      </c>
      <c r="L3296" s="8">
        <f t="shared" si="155"/>
        <v>9403.2726705692367</v>
      </c>
      <c r="M3296" s="14">
        <f>VLOOKUP(B3296,'[3]IVIC médio'!$A:$M,8,FALSE)</f>
        <v>0.17222222222222222</v>
      </c>
    </row>
    <row r="3297" spans="1:13" x14ac:dyDescent="0.25">
      <c r="A3297" s="7">
        <v>411670</v>
      </c>
      <c r="B3297" s="7">
        <v>4116703</v>
      </c>
      <c r="C3297" t="s">
        <v>4039</v>
      </c>
      <c r="D3297" t="s">
        <v>3827</v>
      </c>
      <c r="E3297" t="s">
        <v>3828</v>
      </c>
      <c r="F3297" t="s">
        <v>10</v>
      </c>
      <c r="G3297">
        <f>VLOOKUP(A3297,[1]pop_total!$A:$H,8,FALSE)</f>
        <v>13765</v>
      </c>
      <c r="H3297">
        <f t="shared" si="153"/>
        <v>13765</v>
      </c>
      <c r="I3297">
        <v>0.73299999999999998</v>
      </c>
      <c r="J3297" s="1">
        <f>VLOOKUP(B3297,[2]Planilha1!$A:$F,6,FALSE)</f>
        <v>105099372.65000001</v>
      </c>
      <c r="K3297" s="10">
        <f t="shared" si="154"/>
        <v>7635.2613621503815</v>
      </c>
      <c r="L3297" s="8">
        <f t="shared" si="155"/>
        <v>7635.2613621503815</v>
      </c>
      <c r="M3297" s="14">
        <f>VLOOKUP(B3297,'[3]IVIC médio'!$A:$M,8,FALSE)</f>
        <v>0.43888888888888894</v>
      </c>
    </row>
    <row r="3298" spans="1:13" x14ac:dyDescent="0.25">
      <c r="A3298" s="7">
        <v>521480</v>
      </c>
      <c r="B3298" s="7">
        <v>5214804</v>
      </c>
      <c r="C3298" t="s">
        <v>4039</v>
      </c>
      <c r="D3298" t="s">
        <v>5136</v>
      </c>
      <c r="E3298" t="s">
        <v>4932</v>
      </c>
      <c r="F3298" t="s">
        <v>10</v>
      </c>
      <c r="G3298">
        <f>VLOOKUP(A3298,[1]pop_total!$A:$H,8,FALSE)</f>
        <v>2101</v>
      </c>
      <c r="H3298">
        <f t="shared" si="153"/>
        <v>2101</v>
      </c>
      <c r="I3298">
        <v>0.747</v>
      </c>
      <c r="J3298" s="1">
        <f>VLOOKUP(B3298,[2]Planilha1!$A:$F,6,FALSE)</f>
        <v>26514415</v>
      </c>
      <c r="K3298" s="10">
        <f t="shared" si="154"/>
        <v>12619.902427415516</v>
      </c>
      <c r="L3298" s="8">
        <f t="shared" si="155"/>
        <v>12619.902427415516</v>
      </c>
      <c r="M3298" s="14">
        <f>VLOOKUP(B3298,'[3]IVIC médio'!$A:$M,8,FALSE)</f>
        <v>0.63888888888888895</v>
      </c>
    </row>
    <row r="3299" spans="1:13" x14ac:dyDescent="0.25">
      <c r="A3299" s="7">
        <v>510615</v>
      </c>
      <c r="B3299" s="7">
        <v>5106158</v>
      </c>
      <c r="C3299" t="s">
        <v>5071</v>
      </c>
      <c r="D3299" t="s">
        <v>5002</v>
      </c>
      <c r="E3299" t="s">
        <v>4932</v>
      </c>
      <c r="F3299" t="s">
        <v>10</v>
      </c>
      <c r="G3299">
        <f>VLOOKUP(A3299,[1]pop_total!$A:$H,8,FALSE)</f>
        <v>13635</v>
      </c>
      <c r="H3299">
        <f t="shared" si="153"/>
        <v>13635</v>
      </c>
      <c r="I3299">
        <v>0.65</v>
      </c>
      <c r="J3299" s="1">
        <f>VLOOKUP(B3299,[2]Planilha1!$A:$F,6,FALSE)</f>
        <v>83240610.730000004</v>
      </c>
      <c r="K3299" s="10">
        <f t="shared" si="154"/>
        <v>6104.9219457279069</v>
      </c>
      <c r="L3299" s="8">
        <f t="shared" si="155"/>
        <v>6104.9219457279069</v>
      </c>
      <c r="M3299" s="14">
        <f>VLOOKUP(B3299,'[3]IVIC médio'!$A:$M,8,FALSE)</f>
        <v>0.25</v>
      </c>
    </row>
    <row r="3300" spans="1:13" x14ac:dyDescent="0.25">
      <c r="A3300" s="7">
        <v>431290</v>
      </c>
      <c r="B3300" s="7">
        <v>4312906</v>
      </c>
      <c r="C3300" t="s">
        <v>4718</v>
      </c>
      <c r="D3300" t="s">
        <v>4459</v>
      </c>
      <c r="E3300" t="s">
        <v>3828</v>
      </c>
      <c r="F3300" t="s">
        <v>10</v>
      </c>
      <c r="G3300">
        <f>VLOOKUP(A3300,[1]pop_total!$A:$H,8,FALSE)</f>
        <v>9649</v>
      </c>
      <c r="H3300">
        <f t="shared" si="153"/>
        <v>9649</v>
      </c>
      <c r="I3300">
        <v>0.747</v>
      </c>
      <c r="J3300" s="1">
        <f>VLOOKUP(B3300,[2]Planilha1!$A:$F,6,FALSE)</f>
        <v>68088150.379999995</v>
      </c>
      <c r="K3300" s="10">
        <f t="shared" si="154"/>
        <v>7056.4981220851896</v>
      </c>
      <c r="L3300" s="8">
        <f t="shared" si="155"/>
        <v>7056.4981220851896</v>
      </c>
      <c r="M3300" s="14">
        <f>VLOOKUP(B3300,'[3]IVIC médio'!$A:$M,8,FALSE)</f>
        <v>3.8888888888888883E-2</v>
      </c>
    </row>
    <row r="3301" spans="1:13" x14ac:dyDescent="0.25">
      <c r="A3301" s="7">
        <v>314467</v>
      </c>
      <c r="B3301" s="7">
        <v>3144672</v>
      </c>
      <c r="C3301" t="s">
        <v>2699</v>
      </c>
      <c r="D3301" t="s">
        <v>2181</v>
      </c>
      <c r="E3301" t="s">
        <v>2182</v>
      </c>
      <c r="F3301" t="s">
        <v>10</v>
      </c>
      <c r="G3301">
        <f>VLOOKUP(A3301,[1]pop_total!$A:$H,8,FALSE)</f>
        <v>3151</v>
      </c>
      <c r="H3301">
        <f t="shared" si="153"/>
        <v>3151</v>
      </c>
      <c r="I3301">
        <v>0.59199999999999997</v>
      </c>
      <c r="J3301" s="1">
        <f>VLOOKUP(B3301,[2]Planilha1!$A:$F,6,FALSE)</f>
        <v>35215939.25</v>
      </c>
      <c r="K3301" s="10">
        <f t="shared" si="154"/>
        <v>11176.115280863218</v>
      </c>
      <c r="L3301" s="8">
        <f t="shared" si="155"/>
        <v>11176.115280863218</v>
      </c>
      <c r="M3301" s="14">
        <f>VLOOKUP(B3301,'[3]IVIC médio'!$A:$M,8,FALSE)</f>
        <v>0.41666666666666669</v>
      </c>
    </row>
    <row r="3302" spans="1:13" x14ac:dyDescent="0.25">
      <c r="A3302" s="7">
        <v>431295</v>
      </c>
      <c r="B3302" s="7">
        <v>4312955</v>
      </c>
      <c r="C3302" t="s">
        <v>4719</v>
      </c>
      <c r="D3302" t="s">
        <v>4459</v>
      </c>
      <c r="E3302" t="s">
        <v>3828</v>
      </c>
      <c r="F3302" t="s">
        <v>10</v>
      </c>
      <c r="G3302">
        <f>VLOOKUP(A3302,[1]pop_total!$A:$H,8,FALSE)</f>
        <v>2042</v>
      </c>
      <c r="H3302">
        <f t="shared" si="153"/>
        <v>2042</v>
      </c>
      <c r="I3302">
        <v>0.76800000000000002</v>
      </c>
      <c r="J3302" s="1">
        <f>VLOOKUP(B3302,[2]Planilha1!$A:$F,6,FALSE)</f>
        <v>33725658.789999999</v>
      </c>
      <c r="K3302" s="10">
        <f t="shared" si="154"/>
        <v>16515.993530852105</v>
      </c>
      <c r="L3302" s="8">
        <f t="shared" si="155"/>
        <v>12739.39</v>
      </c>
      <c r="M3302" s="14">
        <f>VLOOKUP(B3302,'[3]IVIC médio'!$A:$M,8,FALSE)</f>
        <v>0.17222222222222222</v>
      </c>
    </row>
    <row r="3303" spans="1:13" x14ac:dyDescent="0.25">
      <c r="A3303" s="7">
        <v>510620</v>
      </c>
      <c r="B3303" s="7">
        <v>5106208</v>
      </c>
      <c r="C3303" t="s">
        <v>5075</v>
      </c>
      <c r="D3303" t="s">
        <v>5002</v>
      </c>
      <c r="E3303" t="s">
        <v>4932</v>
      </c>
      <c r="F3303" t="s">
        <v>10</v>
      </c>
      <c r="G3303">
        <f>VLOOKUP(A3303,[1]pop_total!$A:$H,8,FALSE)</f>
        <v>3932</v>
      </c>
      <c r="H3303">
        <f t="shared" si="153"/>
        <v>3932</v>
      </c>
      <c r="I3303">
        <v>0.65100000000000002</v>
      </c>
      <c r="J3303" s="1">
        <f>VLOOKUP(B3303,[2]Planilha1!$A:$F,6,FALSE)</f>
        <v>45906106.159999996</v>
      </c>
      <c r="K3303" s="10">
        <f t="shared" si="154"/>
        <v>11675.001566632756</v>
      </c>
      <c r="L3303" s="8">
        <f t="shared" si="155"/>
        <v>11675.001566632756</v>
      </c>
      <c r="M3303" s="14">
        <f>VLOOKUP(B3303,'[3]IVIC médio'!$A:$M,8,FALSE)</f>
        <v>0.3</v>
      </c>
    </row>
    <row r="3304" spans="1:13" x14ac:dyDescent="0.25">
      <c r="A3304" s="7">
        <v>110014</v>
      </c>
      <c r="B3304" s="7">
        <v>1100148</v>
      </c>
      <c r="C3304" t="s">
        <v>23</v>
      </c>
      <c r="D3304" t="s">
        <v>8</v>
      </c>
      <c r="E3304" t="s">
        <v>9</v>
      </c>
      <c r="F3304" t="s">
        <v>10</v>
      </c>
      <c r="G3304">
        <f>VLOOKUP(A3304,[1]pop_total!$A:$H,8,FALSE)</f>
        <v>15679</v>
      </c>
      <c r="H3304">
        <f t="shared" si="153"/>
        <v>15679</v>
      </c>
      <c r="I3304">
        <v>0.64300000000000002</v>
      </c>
      <c r="J3304" s="1">
        <f>VLOOKUP(B3304,[2]Planilha1!$A:$F,6,FALSE)</f>
        <v>113636466.41</v>
      </c>
      <c r="K3304" s="10">
        <f t="shared" si="154"/>
        <v>7247.6858479494867</v>
      </c>
      <c r="L3304" s="8">
        <f t="shared" si="155"/>
        <v>7247.6858479494867</v>
      </c>
      <c r="M3304" s="14">
        <f>VLOOKUP(B3304,'[3]IVIC médio'!$A:$M,8,FALSE)</f>
        <v>6.1111111111111116E-2</v>
      </c>
    </row>
    <row r="3305" spans="1:13" x14ac:dyDescent="0.25">
      <c r="A3305" s="7">
        <v>431300</v>
      </c>
      <c r="B3305" s="7">
        <v>4313003</v>
      </c>
      <c r="C3305" t="s">
        <v>4720</v>
      </c>
      <c r="D3305" t="s">
        <v>4459</v>
      </c>
      <c r="E3305" t="s">
        <v>3828</v>
      </c>
      <c r="F3305" t="s">
        <v>10</v>
      </c>
      <c r="G3305">
        <f>VLOOKUP(A3305,[1]pop_total!$A:$H,8,FALSE)</f>
        <v>3044</v>
      </c>
      <c r="H3305">
        <f t="shared" si="153"/>
        <v>3044</v>
      </c>
      <c r="I3305">
        <v>0.77800000000000002</v>
      </c>
      <c r="J3305" s="1">
        <f>VLOOKUP(B3305,[2]Planilha1!$A:$F,6,FALSE)</f>
        <v>40397634.369999997</v>
      </c>
      <c r="K3305" s="10">
        <f t="shared" si="154"/>
        <v>13271.233367279894</v>
      </c>
      <c r="L3305" s="8">
        <f t="shared" si="155"/>
        <v>12739.39</v>
      </c>
      <c r="M3305" s="14">
        <f>VLOOKUP(B3305,'[3]IVIC médio'!$A:$M,8,FALSE)</f>
        <v>7.2222222222222229E-2</v>
      </c>
    </row>
    <row r="3306" spans="1:13" x14ac:dyDescent="0.25">
      <c r="A3306" s="7">
        <v>353282</v>
      </c>
      <c r="B3306" s="7">
        <v>3532827</v>
      </c>
      <c r="C3306" t="s">
        <v>3562</v>
      </c>
      <c r="D3306" t="s">
        <v>3202</v>
      </c>
      <c r="E3306" t="s">
        <v>2182</v>
      </c>
      <c r="F3306" t="s">
        <v>10</v>
      </c>
      <c r="G3306">
        <f>VLOOKUP(A3306,[1]pop_total!$A:$H,8,FALSE)</f>
        <v>8497</v>
      </c>
      <c r="H3306">
        <f t="shared" si="153"/>
        <v>8497</v>
      </c>
      <c r="I3306">
        <v>0.65100000000000002</v>
      </c>
      <c r="J3306" s="1">
        <f>VLOOKUP(B3306,[2]Planilha1!$A:$F,6,FALSE)</f>
        <v>62586969.75</v>
      </c>
      <c r="K3306" s="10">
        <f t="shared" si="154"/>
        <v>7365.7725962104269</v>
      </c>
      <c r="L3306" s="8">
        <f t="shared" si="155"/>
        <v>7365.7725962104269</v>
      </c>
      <c r="M3306" s="14">
        <f>VLOOKUP(B3306,'[3]IVIC médio'!$A:$M,8,FALSE)</f>
        <v>0.8</v>
      </c>
    </row>
    <row r="3307" spans="1:13" x14ac:dyDescent="0.25">
      <c r="A3307" s="7">
        <v>292270</v>
      </c>
      <c r="B3307" s="7">
        <v>2922706</v>
      </c>
      <c r="C3307" t="s">
        <v>2050</v>
      </c>
      <c r="D3307" t="s">
        <v>1784</v>
      </c>
      <c r="E3307" t="s">
        <v>466</v>
      </c>
      <c r="F3307" t="s">
        <v>10</v>
      </c>
      <c r="G3307">
        <f>VLOOKUP(A3307,[1]pop_total!$A:$H,8,FALSE)</f>
        <v>13715</v>
      </c>
      <c r="H3307">
        <f t="shared" si="153"/>
        <v>13715</v>
      </c>
      <c r="I3307">
        <v>0.54500000000000004</v>
      </c>
      <c r="J3307" s="1">
        <f>VLOOKUP(B3307,[2]Planilha1!$A:$F,6,FALSE)</f>
        <v>77938132.489999995</v>
      </c>
      <c r="K3307" s="10">
        <f t="shared" si="154"/>
        <v>5682.6928538096972</v>
      </c>
      <c r="L3307" s="8">
        <f t="shared" si="155"/>
        <v>5682.6928538096972</v>
      </c>
      <c r="M3307" s="14">
        <f>VLOOKUP(B3307,'[3]IVIC médio'!$A:$M,8,FALSE)</f>
        <v>0.28888888888888886</v>
      </c>
    </row>
    <row r="3308" spans="1:13" x14ac:dyDescent="0.25">
      <c r="A3308" s="7">
        <v>510621</v>
      </c>
      <c r="B3308" s="7">
        <v>5106216</v>
      </c>
      <c r="C3308" t="s">
        <v>5076</v>
      </c>
      <c r="D3308" t="s">
        <v>5002</v>
      </c>
      <c r="E3308" t="s">
        <v>4932</v>
      </c>
      <c r="F3308" t="s">
        <v>10</v>
      </c>
      <c r="G3308">
        <f>VLOOKUP(A3308,[1]pop_total!$A:$H,8,FALSE)</f>
        <v>11707</v>
      </c>
      <c r="H3308">
        <f t="shared" si="153"/>
        <v>11707</v>
      </c>
      <c r="I3308">
        <v>0.68600000000000005</v>
      </c>
      <c r="J3308" s="1">
        <f>VLOOKUP(B3308,[2]Planilha1!$A:$F,6,FALSE)</f>
        <v>90125673.239999995</v>
      </c>
      <c r="K3308" s="10">
        <f t="shared" si="154"/>
        <v>7698.4430887503195</v>
      </c>
      <c r="L3308" s="8">
        <f t="shared" si="155"/>
        <v>7698.4430887503195</v>
      </c>
      <c r="M3308" s="14">
        <f>VLOOKUP(B3308,'[3]IVIC médio'!$A:$M,8,FALSE)</f>
        <v>0.5277777777777779</v>
      </c>
    </row>
    <row r="3309" spans="1:13" x14ac:dyDescent="0.25">
      <c r="A3309" s="7">
        <v>353284</v>
      </c>
      <c r="B3309" s="7">
        <v>3532843</v>
      </c>
      <c r="C3309" t="s">
        <v>3563</v>
      </c>
      <c r="D3309" t="s">
        <v>3202</v>
      </c>
      <c r="E3309" t="s">
        <v>2182</v>
      </c>
      <c r="F3309" t="s">
        <v>10</v>
      </c>
      <c r="G3309">
        <f>VLOOKUP(A3309,[1]pop_total!$A:$H,8,FALSE)</f>
        <v>2032</v>
      </c>
      <c r="H3309">
        <f t="shared" si="153"/>
        <v>2032</v>
      </c>
      <c r="I3309">
        <v>0.71499999999999997</v>
      </c>
      <c r="J3309" s="1">
        <f>VLOOKUP(B3309,[2]Planilha1!$A:$F,6,FALSE)</f>
        <v>26045208.699999999</v>
      </c>
      <c r="K3309" s="10">
        <f t="shared" si="154"/>
        <v>12817.523966535433</v>
      </c>
      <c r="L3309" s="8">
        <f t="shared" si="155"/>
        <v>12739.39</v>
      </c>
      <c r="M3309" s="14">
        <f>VLOOKUP(B3309,'[3]IVIC médio'!$A:$M,8,FALSE)</f>
        <v>0.26666666666666666</v>
      </c>
    </row>
    <row r="3310" spans="1:13" x14ac:dyDescent="0.25">
      <c r="A3310" s="7">
        <v>431301</v>
      </c>
      <c r="B3310" s="7">
        <v>4313011</v>
      </c>
      <c r="C3310" t="s">
        <v>4721</v>
      </c>
      <c r="D3310" t="s">
        <v>4459</v>
      </c>
      <c r="E3310" t="s">
        <v>3828</v>
      </c>
      <c r="F3310" t="s">
        <v>10</v>
      </c>
      <c r="G3310">
        <f>VLOOKUP(A3310,[1]pop_total!$A:$H,8,FALSE)</f>
        <v>3061</v>
      </c>
      <c r="H3310">
        <f t="shared" si="153"/>
        <v>3061</v>
      </c>
      <c r="I3310">
        <v>0.75900000000000001</v>
      </c>
      <c r="J3310" s="1">
        <f>VLOOKUP(B3310,[2]Planilha1!$A:$F,6,FALSE)</f>
        <v>42624275.350000001</v>
      </c>
      <c r="K3310" s="10">
        <f t="shared" si="154"/>
        <v>13924.951110748121</v>
      </c>
      <c r="L3310" s="8">
        <f t="shared" si="155"/>
        <v>12739.39</v>
      </c>
      <c r="M3310" s="14">
        <f>VLOOKUP(B3310,'[3]IVIC médio'!$A:$M,8,FALSE)</f>
        <v>0.53888888888888897</v>
      </c>
    </row>
    <row r="3311" spans="1:13" x14ac:dyDescent="0.25">
      <c r="A3311" s="7">
        <v>411680</v>
      </c>
      <c r="B3311" s="7">
        <v>4116802</v>
      </c>
      <c r="C3311" t="s">
        <v>4040</v>
      </c>
      <c r="D3311" t="s">
        <v>3827</v>
      </c>
      <c r="E3311" t="s">
        <v>3828</v>
      </c>
      <c r="F3311" t="s">
        <v>10</v>
      </c>
      <c r="G3311">
        <f>VLOOKUP(A3311,[1]pop_total!$A:$H,8,FALSE)</f>
        <v>6790</v>
      </c>
      <c r="H3311">
        <f t="shared" si="153"/>
        <v>6790</v>
      </c>
      <c r="I3311">
        <v>0.65800000000000003</v>
      </c>
      <c r="J3311" s="1">
        <f>VLOOKUP(B3311,[2]Planilha1!$A:$F,6,FALSE)</f>
        <v>53588784.609999999</v>
      </c>
      <c r="K3311" s="10">
        <f t="shared" si="154"/>
        <v>7892.3099572901328</v>
      </c>
      <c r="L3311" s="8">
        <f t="shared" si="155"/>
        <v>7892.3099572901328</v>
      </c>
      <c r="M3311" s="14">
        <f>VLOOKUP(B3311,'[3]IVIC médio'!$A:$M,8,FALSE)</f>
        <v>0.50555555555555565</v>
      </c>
    </row>
    <row r="3312" spans="1:13" x14ac:dyDescent="0.25">
      <c r="A3312" s="7">
        <v>353286</v>
      </c>
      <c r="B3312" s="7">
        <v>3532868</v>
      </c>
      <c r="C3312" t="s">
        <v>3564</v>
      </c>
      <c r="D3312" t="s">
        <v>3202</v>
      </c>
      <c r="E3312" t="s">
        <v>2182</v>
      </c>
      <c r="F3312" t="s">
        <v>10</v>
      </c>
      <c r="G3312">
        <f>VLOOKUP(A3312,[1]pop_total!$A:$H,8,FALSE)</f>
        <v>1062</v>
      </c>
      <c r="H3312">
        <f t="shared" si="153"/>
        <v>1062</v>
      </c>
      <c r="I3312">
        <v>0.75600000000000001</v>
      </c>
      <c r="J3312" s="1">
        <f>VLOOKUP(B3312,[2]Planilha1!$A:$F,6,FALSE)</f>
        <v>30997849.469999999</v>
      </c>
      <c r="K3312" s="10">
        <f t="shared" si="154"/>
        <v>29188.182175141243</v>
      </c>
      <c r="L3312" s="8">
        <f t="shared" si="155"/>
        <v>12739.39</v>
      </c>
      <c r="M3312" s="14">
        <f>VLOOKUP(B3312,'[3]IVIC médio'!$A:$M,8,FALSE)</f>
        <v>0.34444444444444444</v>
      </c>
    </row>
    <row r="3313" spans="1:13" x14ac:dyDescent="0.25">
      <c r="A3313" s="7">
        <v>210725</v>
      </c>
      <c r="B3313" s="7">
        <v>2107258</v>
      </c>
      <c r="C3313" t="s">
        <v>589</v>
      </c>
      <c r="D3313" t="s">
        <v>465</v>
      </c>
      <c r="E3313" t="s">
        <v>466</v>
      </c>
      <c r="F3313" t="s">
        <v>10</v>
      </c>
      <c r="G3313">
        <f>VLOOKUP(A3313,[1]pop_total!$A:$H,8,FALSE)</f>
        <v>5021</v>
      </c>
      <c r="H3313">
        <f t="shared" si="153"/>
        <v>5021</v>
      </c>
      <c r="I3313">
        <v>0.56599999999999995</v>
      </c>
      <c r="J3313" s="1">
        <f>VLOOKUP(B3313,[2]Planilha1!$A:$F,6,FALSE)</f>
        <v>37173550.25</v>
      </c>
      <c r="K3313" s="10">
        <f t="shared" si="154"/>
        <v>7403.6148675562636</v>
      </c>
      <c r="L3313" s="8">
        <f t="shared" si="155"/>
        <v>7403.6148675562636</v>
      </c>
      <c r="M3313" s="14">
        <f>VLOOKUP(B3313,'[3]IVIC médio'!$A:$M,8,FALSE)</f>
        <v>0.49444444444444446</v>
      </c>
    </row>
    <row r="3314" spans="1:13" x14ac:dyDescent="0.25">
      <c r="A3314" s="7">
        <v>521483</v>
      </c>
      <c r="B3314" s="7">
        <v>5214838</v>
      </c>
      <c r="C3314" t="s">
        <v>5287</v>
      </c>
      <c r="D3314" t="s">
        <v>5136</v>
      </c>
      <c r="E3314" t="s">
        <v>4932</v>
      </c>
      <c r="F3314" t="s">
        <v>10</v>
      </c>
      <c r="G3314">
        <f>VLOOKUP(A3314,[1]pop_total!$A:$H,8,FALSE)</f>
        <v>12815</v>
      </c>
      <c r="H3314">
        <f t="shared" si="153"/>
        <v>12815</v>
      </c>
      <c r="I3314">
        <v>0.64300000000000002</v>
      </c>
      <c r="J3314" s="1">
        <f>VLOOKUP(B3314,[2]Planilha1!$A:$F,6,FALSE)</f>
        <v>97851670.5</v>
      </c>
      <c r="K3314" s="10">
        <f t="shared" si="154"/>
        <v>7635.7136558720249</v>
      </c>
      <c r="L3314" s="8">
        <f t="shared" si="155"/>
        <v>7635.7136558720249</v>
      </c>
      <c r="M3314" s="14">
        <f>VLOOKUP(B3314,'[3]IVIC médio'!$A:$M,8,FALSE)</f>
        <v>0.65</v>
      </c>
    </row>
    <row r="3315" spans="1:13" x14ac:dyDescent="0.25">
      <c r="A3315" s="7">
        <v>240830</v>
      </c>
      <c r="B3315" s="7">
        <v>2408300</v>
      </c>
      <c r="C3315" t="s">
        <v>1173</v>
      </c>
      <c r="D3315" t="s">
        <v>1086</v>
      </c>
      <c r="E3315" t="s">
        <v>466</v>
      </c>
      <c r="F3315" t="s">
        <v>10</v>
      </c>
      <c r="G3315">
        <f>VLOOKUP(A3315,[1]pop_total!$A:$H,8,FALSE)</f>
        <v>34269</v>
      </c>
      <c r="H3315">
        <f t="shared" si="153"/>
        <v>34269</v>
      </c>
      <c r="I3315">
        <v>0.629</v>
      </c>
      <c r="J3315" s="1">
        <f>VLOOKUP(B3315,[2]Planilha1!$A:$F,6,FALSE)</f>
        <v>131662700.84999999</v>
      </c>
      <c r="K3315" s="10">
        <f t="shared" si="154"/>
        <v>3842.035100236365</v>
      </c>
      <c r="L3315" s="8">
        <f t="shared" si="155"/>
        <v>3842.035100236365</v>
      </c>
      <c r="M3315" s="14">
        <f>VLOOKUP(B3315,'[3]IVIC médio'!$A:$M,8,FALSE)</f>
        <v>0.72222222222222221</v>
      </c>
    </row>
    <row r="3316" spans="1:13" x14ac:dyDescent="0.25">
      <c r="A3316" s="7">
        <v>314470</v>
      </c>
      <c r="B3316" s="7">
        <v>3144706</v>
      </c>
      <c r="C3316" t="s">
        <v>2700</v>
      </c>
      <c r="D3316" t="s">
        <v>2181</v>
      </c>
      <c r="E3316" t="s">
        <v>2182</v>
      </c>
      <c r="F3316" t="s">
        <v>10</v>
      </c>
      <c r="G3316">
        <f>VLOOKUP(A3316,[1]pop_total!$A:$H,8,FALSE)</f>
        <v>17438</v>
      </c>
      <c r="H3316">
        <f t="shared" si="153"/>
        <v>17438</v>
      </c>
      <c r="I3316">
        <v>0.70899999999999996</v>
      </c>
      <c r="J3316" s="1">
        <f>VLOOKUP(B3316,[2]Planilha1!$A:$F,6,FALSE)</f>
        <v>99760395.790000007</v>
      </c>
      <c r="K3316" s="10">
        <f t="shared" si="154"/>
        <v>5720.862242803074</v>
      </c>
      <c r="L3316" s="8">
        <f t="shared" si="155"/>
        <v>5720.862242803074</v>
      </c>
      <c r="M3316" s="14">
        <f>VLOOKUP(B3316,'[3]IVIC médio'!$A:$M,8,FALSE)</f>
        <v>1.0555555555555556</v>
      </c>
    </row>
    <row r="3317" spans="1:13" x14ac:dyDescent="0.25">
      <c r="A3317" s="7">
        <v>421140</v>
      </c>
      <c r="B3317" s="7">
        <v>4211405</v>
      </c>
      <c r="C3317" t="s">
        <v>4352</v>
      </c>
      <c r="D3317" t="s">
        <v>4197</v>
      </c>
      <c r="E3317" t="s">
        <v>3828</v>
      </c>
      <c r="F3317" t="s">
        <v>10</v>
      </c>
      <c r="G3317">
        <f>VLOOKUP(A3317,[1]pop_total!$A:$H,8,FALSE)</f>
        <v>5155</v>
      </c>
      <c r="H3317">
        <f t="shared" si="153"/>
        <v>5155</v>
      </c>
      <c r="I3317">
        <v>0.76500000000000001</v>
      </c>
      <c r="J3317" s="1">
        <f>VLOOKUP(B3317,[2]Planilha1!$A:$F,6,FALSE)</f>
        <v>43664624.579999998</v>
      </c>
      <c r="K3317" s="10">
        <f t="shared" si="154"/>
        <v>8470.3442444228895</v>
      </c>
      <c r="L3317" s="8">
        <f t="shared" si="155"/>
        <v>8470.3442444228895</v>
      </c>
      <c r="M3317" s="14">
        <f>VLOOKUP(B3317,'[3]IVIC médio'!$A:$M,8,FALSE)</f>
        <v>1.0555555555555556</v>
      </c>
    </row>
    <row r="3318" spans="1:13" x14ac:dyDescent="0.25">
      <c r="A3318" s="7">
        <v>411690</v>
      </c>
      <c r="B3318" s="7">
        <v>4116901</v>
      </c>
      <c r="C3318" t="s">
        <v>4041</v>
      </c>
      <c r="D3318" t="s">
        <v>3827</v>
      </c>
      <c r="E3318" t="s">
        <v>3828</v>
      </c>
      <c r="F3318" t="s">
        <v>10</v>
      </c>
      <c r="G3318">
        <f>VLOOKUP(A3318,[1]pop_total!$A:$H,8,FALSE)</f>
        <v>26585</v>
      </c>
      <c r="H3318">
        <f t="shared" si="153"/>
        <v>26585</v>
      </c>
      <c r="I3318">
        <v>0.72199999999999998</v>
      </c>
      <c r="J3318" s="1">
        <f>VLOOKUP(B3318,[2]Planilha1!$A:$F,6,FALSE)</f>
        <v>136403073.16</v>
      </c>
      <c r="K3318" s="10">
        <f t="shared" si="154"/>
        <v>5130.8284054918186</v>
      </c>
      <c r="L3318" s="8">
        <f t="shared" si="155"/>
        <v>5130.8284054918186</v>
      </c>
      <c r="M3318" s="14">
        <f>VLOOKUP(B3318,'[3]IVIC médio'!$A:$M,8,FALSE)</f>
        <v>0.65555555555555556</v>
      </c>
    </row>
    <row r="3319" spans="1:13" x14ac:dyDescent="0.25">
      <c r="A3319" s="7">
        <v>150495</v>
      </c>
      <c r="B3319" s="7">
        <v>1504950</v>
      </c>
      <c r="C3319" t="s">
        <v>241</v>
      </c>
      <c r="D3319" t="s">
        <v>166</v>
      </c>
      <c r="E3319" t="s">
        <v>9</v>
      </c>
      <c r="F3319" t="s">
        <v>10</v>
      </c>
      <c r="G3319">
        <f>VLOOKUP(A3319,[1]pop_total!$A:$H,8,FALSE)</f>
        <v>20478</v>
      </c>
      <c r="H3319">
        <f t="shared" si="153"/>
        <v>20478</v>
      </c>
      <c r="I3319">
        <v>0.502</v>
      </c>
      <c r="J3319" s="1"/>
      <c r="K3319" s="10">
        <v>5485</v>
      </c>
      <c r="L3319" s="8">
        <f t="shared" si="155"/>
        <v>5485</v>
      </c>
      <c r="M3319" s="14">
        <f>VLOOKUP(B3319,'[3]IVIC médio'!$A:$M,8,FALSE)</f>
        <v>0.12222222222222223</v>
      </c>
    </row>
    <row r="3320" spans="1:13" x14ac:dyDescent="0.25">
      <c r="A3320" s="7">
        <v>411695</v>
      </c>
      <c r="B3320" s="7">
        <v>4116950</v>
      </c>
      <c r="C3320" t="s">
        <v>4042</v>
      </c>
      <c r="D3320" t="s">
        <v>3827</v>
      </c>
      <c r="E3320" t="s">
        <v>3828</v>
      </c>
      <c r="F3320" t="s">
        <v>10</v>
      </c>
      <c r="G3320">
        <f>VLOOKUP(A3320,[1]pop_total!$A:$H,8,FALSE)</f>
        <v>5597</v>
      </c>
      <c r="H3320">
        <f t="shared" si="153"/>
        <v>5597</v>
      </c>
      <c r="I3320">
        <v>0.71399999999999997</v>
      </c>
      <c r="J3320" s="1">
        <f>VLOOKUP(B3320,[2]Planilha1!$A:$F,6,FALSE)</f>
        <v>43332638.659999996</v>
      </c>
      <c r="K3320" s="10">
        <f t="shared" si="154"/>
        <v>7742.1187529033405</v>
      </c>
      <c r="L3320" s="8">
        <f t="shared" si="155"/>
        <v>7742.1187529033405</v>
      </c>
      <c r="M3320" s="14">
        <f>VLOOKUP(B3320,'[3]IVIC médio'!$A:$M,8,FALSE)</f>
        <v>0.47222222222222221</v>
      </c>
    </row>
    <row r="3321" spans="1:13" x14ac:dyDescent="0.25">
      <c r="A3321" s="7">
        <v>431303</v>
      </c>
      <c r="B3321" s="7">
        <v>4313037</v>
      </c>
      <c r="C3321" t="s">
        <v>4722</v>
      </c>
      <c r="D3321" t="s">
        <v>4459</v>
      </c>
      <c r="E3321" t="s">
        <v>3828</v>
      </c>
      <c r="F3321" t="s">
        <v>10</v>
      </c>
      <c r="G3321">
        <f>VLOOKUP(A3321,[1]pop_total!$A:$H,8,FALSE)</f>
        <v>4865</v>
      </c>
      <c r="H3321">
        <f t="shared" si="153"/>
        <v>4865</v>
      </c>
      <c r="I3321">
        <v>0.73499999999999999</v>
      </c>
      <c r="J3321" s="1">
        <f>VLOOKUP(B3321,[2]Planilha1!$A:$F,6,FALSE)</f>
        <v>39584312.740000002</v>
      </c>
      <c r="K3321" s="10">
        <f t="shared" si="154"/>
        <v>8136.5493812949644</v>
      </c>
      <c r="L3321" s="8">
        <f t="shared" si="155"/>
        <v>8136.5493812949644</v>
      </c>
      <c r="M3321" s="14">
        <f>VLOOKUP(B3321,'[3]IVIC médio'!$A:$M,8,FALSE)</f>
        <v>0.12222222222222223</v>
      </c>
    </row>
    <row r="3322" spans="1:13" x14ac:dyDescent="0.25">
      <c r="A3322" s="7">
        <v>353290</v>
      </c>
      <c r="B3322" s="7">
        <v>3532900</v>
      </c>
      <c r="C3322" t="s">
        <v>3565</v>
      </c>
      <c r="D3322" t="s">
        <v>3202</v>
      </c>
      <c r="E3322" t="s">
        <v>2182</v>
      </c>
      <c r="F3322" t="s">
        <v>10</v>
      </c>
      <c r="G3322">
        <f>VLOOKUP(A3322,[1]pop_total!$A:$H,8,FALSE)</f>
        <v>9311</v>
      </c>
      <c r="H3322">
        <f t="shared" si="153"/>
        <v>9311</v>
      </c>
      <c r="I3322">
        <v>0.76500000000000001</v>
      </c>
      <c r="J3322" s="1">
        <f>VLOOKUP(B3322,[2]Planilha1!$A:$F,6,FALSE)</f>
        <v>72305777.180000007</v>
      </c>
      <c r="K3322" s="10">
        <f t="shared" si="154"/>
        <v>7765.629597250565</v>
      </c>
      <c r="L3322" s="8">
        <f t="shared" si="155"/>
        <v>7765.629597250565</v>
      </c>
      <c r="M3322" s="14">
        <f>VLOOKUP(B3322,'[3]IVIC médio'!$A:$M,8,FALSE)</f>
        <v>0.39444444444444449</v>
      </c>
    </row>
    <row r="3323" spans="1:13" x14ac:dyDescent="0.25">
      <c r="A3323" s="7">
        <v>292273</v>
      </c>
      <c r="B3323" s="7">
        <v>2922730</v>
      </c>
      <c r="C3323" t="s">
        <v>2051</v>
      </c>
      <c r="D3323" t="s">
        <v>1784</v>
      </c>
      <c r="E3323" t="s">
        <v>466</v>
      </c>
      <c r="F3323" t="s">
        <v>10</v>
      </c>
      <c r="G3323">
        <f>VLOOKUP(A3323,[1]pop_total!$A:$H,8,FALSE)</f>
        <v>7967</v>
      </c>
      <c r="H3323">
        <f t="shared" si="153"/>
        <v>7967</v>
      </c>
      <c r="I3323">
        <v>0.59699999999999998</v>
      </c>
      <c r="J3323" s="1">
        <f>VLOOKUP(B3323,[2]Planilha1!$A:$F,6,FALSE)</f>
        <v>40266979.020000003</v>
      </c>
      <c r="K3323" s="10">
        <f t="shared" si="154"/>
        <v>5054.2210392870593</v>
      </c>
      <c r="L3323" s="8">
        <f t="shared" si="155"/>
        <v>5054.2210392870593</v>
      </c>
      <c r="M3323" s="14">
        <f>VLOOKUP(B3323,'[3]IVIC médio'!$A:$M,8,FALSE)</f>
        <v>8.3333333333333329E-2</v>
      </c>
    </row>
    <row r="3324" spans="1:13" x14ac:dyDescent="0.25">
      <c r="A3324" s="7">
        <v>411700</v>
      </c>
      <c r="B3324" s="7">
        <v>4117008</v>
      </c>
      <c r="C3324" t="s">
        <v>2051</v>
      </c>
      <c r="D3324" t="s">
        <v>3827</v>
      </c>
      <c r="E3324" t="s">
        <v>3828</v>
      </c>
      <c r="F3324" t="s">
        <v>10</v>
      </c>
      <c r="G3324">
        <f>VLOOKUP(A3324,[1]pop_total!$A:$H,8,FALSE)</f>
        <v>7225</v>
      </c>
      <c r="H3324">
        <f t="shared" si="153"/>
        <v>7225</v>
      </c>
      <c r="I3324">
        <v>0.68799999999999994</v>
      </c>
      <c r="J3324" s="1">
        <f>VLOOKUP(B3324,[2]Planilha1!$A:$F,6,FALSE)</f>
        <v>47263492.210000001</v>
      </c>
      <c r="K3324" s="10">
        <f t="shared" si="154"/>
        <v>6541.6598214532869</v>
      </c>
      <c r="L3324" s="8">
        <f t="shared" si="155"/>
        <v>6541.6598214532869</v>
      </c>
      <c r="M3324" s="14">
        <f>VLOOKUP(B3324,'[3]IVIC médio'!$A:$M,8,FALSE)</f>
        <v>0.63888888888888895</v>
      </c>
    </row>
    <row r="3325" spans="1:13" x14ac:dyDescent="0.25">
      <c r="A3325" s="7">
        <v>251010</v>
      </c>
      <c r="B3325" s="7">
        <v>2510105</v>
      </c>
      <c r="C3325" t="s">
        <v>1368</v>
      </c>
      <c r="D3325" t="s">
        <v>1247</v>
      </c>
      <c r="E3325" t="s">
        <v>466</v>
      </c>
      <c r="F3325" t="s">
        <v>10</v>
      </c>
      <c r="G3325">
        <f>VLOOKUP(A3325,[1]pop_total!$A:$H,8,FALSE)</f>
        <v>9724</v>
      </c>
      <c r="H3325">
        <f t="shared" si="153"/>
        <v>9724</v>
      </c>
      <c r="I3325">
        <v>0.60099999999999998</v>
      </c>
      <c r="J3325" s="1">
        <f>VLOOKUP(B3325,[2]Planilha1!$A:$F,6,FALSE)</f>
        <v>44554968.920000002</v>
      </c>
      <c r="K3325" s="10">
        <f t="shared" si="154"/>
        <v>4581.9589592760185</v>
      </c>
      <c r="L3325" s="8">
        <f t="shared" si="155"/>
        <v>4581.9589592760185</v>
      </c>
      <c r="M3325" s="14">
        <f>VLOOKUP(B3325,'[3]IVIC médio'!$A:$M,8,FALSE)</f>
        <v>0.11666666666666667</v>
      </c>
    </row>
    <row r="3326" spans="1:13" x14ac:dyDescent="0.25">
      <c r="A3326" s="7">
        <v>330340</v>
      </c>
      <c r="B3326" s="7">
        <v>3303401</v>
      </c>
      <c r="C3326" t="s">
        <v>3159</v>
      </c>
      <c r="D3326" t="s">
        <v>3113</v>
      </c>
      <c r="E3326" t="s">
        <v>2182</v>
      </c>
      <c r="F3326" t="s">
        <v>10</v>
      </c>
      <c r="G3326">
        <f>VLOOKUP(A3326,[1]pop_total!$A:$H,8,FALSE)</f>
        <v>189939</v>
      </c>
      <c r="H3326">
        <f t="shared" si="153"/>
        <v>189939</v>
      </c>
      <c r="I3326">
        <v>0.745</v>
      </c>
      <c r="J3326" s="1">
        <f>VLOOKUP(B3326,[2]Planilha1!$A:$F,6,FALSE)</f>
        <v>835660376.96000004</v>
      </c>
      <c r="K3326" s="10">
        <f t="shared" si="154"/>
        <v>4399.6250215069049</v>
      </c>
      <c r="L3326" s="8">
        <f t="shared" si="155"/>
        <v>4399.6250215069049</v>
      </c>
      <c r="M3326" s="14">
        <f>VLOOKUP(B3326,'[3]IVIC médio'!$A:$M,8,FALSE)</f>
        <v>0.66666666666666674</v>
      </c>
    </row>
    <row r="3327" spans="1:13" x14ac:dyDescent="0.25">
      <c r="A3327" s="7">
        <v>521486</v>
      </c>
      <c r="B3327" s="7">
        <v>5214861</v>
      </c>
      <c r="C3327" t="s">
        <v>5288</v>
      </c>
      <c r="D3327" t="s">
        <v>5136</v>
      </c>
      <c r="E3327" t="s">
        <v>4932</v>
      </c>
      <c r="F3327" t="s">
        <v>10</v>
      </c>
      <c r="G3327">
        <f>VLOOKUP(A3327,[1]pop_total!$A:$H,8,FALSE)</f>
        <v>8310</v>
      </c>
      <c r="H3327">
        <f t="shared" si="153"/>
        <v>8310</v>
      </c>
      <c r="I3327">
        <v>0.68100000000000005</v>
      </c>
      <c r="J3327" s="1">
        <f>VLOOKUP(B3327,[2]Planilha1!$A:$F,6,FALSE)</f>
        <v>33099843.359999999</v>
      </c>
      <c r="K3327" s="10">
        <f t="shared" si="154"/>
        <v>3983.1339783393501</v>
      </c>
      <c r="L3327" s="8">
        <f t="shared" si="155"/>
        <v>3983.1339783393501</v>
      </c>
      <c r="M3327" s="14">
        <f>VLOOKUP(B3327,'[3]IVIC médio'!$A:$M,8,FALSE)</f>
        <v>0.37222222222222212</v>
      </c>
    </row>
    <row r="3328" spans="1:13" x14ac:dyDescent="0.25">
      <c r="A3328" s="7">
        <v>353300</v>
      </c>
      <c r="B3328" s="7">
        <v>3533007</v>
      </c>
      <c r="C3328" t="s">
        <v>3566</v>
      </c>
      <c r="D3328" t="s">
        <v>3202</v>
      </c>
      <c r="E3328" t="s">
        <v>2182</v>
      </c>
      <c r="F3328" t="s">
        <v>10</v>
      </c>
      <c r="G3328">
        <f>VLOOKUP(A3328,[1]pop_total!$A:$H,8,FALSE)</f>
        <v>19419</v>
      </c>
      <c r="H3328">
        <f t="shared" si="153"/>
        <v>19419</v>
      </c>
      <c r="I3328">
        <v>0.73899999999999999</v>
      </c>
      <c r="J3328" s="1">
        <f>VLOOKUP(B3328,[2]Planilha1!$A:$F,6,FALSE)</f>
        <v>95628900.849999994</v>
      </c>
      <c r="K3328" s="10">
        <f t="shared" si="154"/>
        <v>4924.5018203821</v>
      </c>
      <c r="L3328" s="8">
        <f t="shared" si="155"/>
        <v>4924.5018203821</v>
      </c>
      <c r="M3328" s="14">
        <f>VLOOKUP(B3328,'[3]IVIC médio'!$A:$M,8,FALSE)</f>
        <v>0.56666666666666665</v>
      </c>
    </row>
    <row r="3329" spans="1:13" x14ac:dyDescent="0.25">
      <c r="A3329" s="7">
        <v>510880</v>
      </c>
      <c r="B3329" s="7">
        <v>5108808</v>
      </c>
      <c r="C3329" t="s">
        <v>5131</v>
      </c>
      <c r="D3329" t="s">
        <v>5002</v>
      </c>
      <c r="E3329" t="s">
        <v>4932</v>
      </c>
      <c r="F3329" t="s">
        <v>10</v>
      </c>
      <c r="G3329">
        <f>VLOOKUP(A3329,[1]pop_total!$A:$H,8,FALSE)</f>
        <v>4590</v>
      </c>
      <c r="H3329">
        <f t="shared" si="153"/>
        <v>4590</v>
      </c>
      <c r="I3329">
        <v>0.68799999999999994</v>
      </c>
      <c r="J3329" s="1">
        <f>VLOOKUP(B3329,[2]Planilha1!$A:$F,6,FALSE)</f>
        <v>43051488.700000003</v>
      </c>
      <c r="K3329" s="10">
        <f t="shared" si="154"/>
        <v>9379.4093028322441</v>
      </c>
      <c r="L3329" s="8">
        <f t="shared" si="155"/>
        <v>9379.4093028322441</v>
      </c>
      <c r="M3329" s="14">
        <f>VLOOKUP(B3329,'[3]IVIC médio'!$A:$M,8,FALSE)</f>
        <v>0.3</v>
      </c>
    </row>
    <row r="3330" spans="1:13" x14ac:dyDescent="0.25">
      <c r="A3330" s="7">
        <v>353310</v>
      </c>
      <c r="B3330" s="7">
        <v>3533106</v>
      </c>
      <c r="C3330" t="s">
        <v>3567</v>
      </c>
      <c r="D3330" t="s">
        <v>3202</v>
      </c>
      <c r="E3330" t="s">
        <v>2182</v>
      </c>
      <c r="F3330" t="s">
        <v>10</v>
      </c>
      <c r="G3330">
        <f>VLOOKUP(A3330,[1]pop_total!$A:$H,8,FALSE)</f>
        <v>2156</v>
      </c>
      <c r="H3330">
        <f t="shared" si="153"/>
        <v>2156</v>
      </c>
      <c r="I3330">
        <v>0.72599999999999998</v>
      </c>
      <c r="J3330" s="1">
        <f>VLOOKUP(B3330,[2]Planilha1!$A:$F,6,FALSE)</f>
        <v>25338417.59</v>
      </c>
      <c r="K3330" s="10">
        <f t="shared" si="154"/>
        <v>11752.512796846011</v>
      </c>
      <c r="L3330" s="8">
        <f t="shared" si="155"/>
        <v>11752.512796846011</v>
      </c>
      <c r="M3330" s="14">
        <f>VLOOKUP(B3330,'[3]IVIC médio'!$A:$M,8,FALSE)</f>
        <v>0.54444444444444451</v>
      </c>
    </row>
    <row r="3331" spans="1:13" x14ac:dyDescent="0.25">
      <c r="A3331" s="7">
        <v>431306</v>
      </c>
      <c r="B3331" s="7">
        <v>4313060</v>
      </c>
      <c r="C3331" t="s">
        <v>4723</v>
      </c>
      <c r="D3331" t="s">
        <v>4459</v>
      </c>
      <c r="E3331" t="s">
        <v>3828</v>
      </c>
      <c r="F3331" t="s">
        <v>10</v>
      </c>
      <c r="G3331">
        <f>VLOOKUP(A3331,[1]pop_total!$A:$H,8,FALSE)</f>
        <v>20088</v>
      </c>
      <c r="H3331">
        <f t="shared" ref="H3331:H3394" si="156">IF(G3331&gt;200000, 200000, G3331)</f>
        <v>20088</v>
      </c>
      <c r="I3331">
        <v>0.68899999999999995</v>
      </c>
      <c r="J3331" s="1">
        <f>VLOOKUP(B3331,[2]Planilha1!$A:$F,6,FALSE)</f>
        <v>103051830.51000001</v>
      </c>
      <c r="K3331" s="10">
        <f t="shared" ref="K3331:K3394" si="157">J3331/G3331</f>
        <v>5130.0194399641578</v>
      </c>
      <c r="L3331" s="8">
        <f t="shared" ref="L3331:L3394" si="158">IF(K3331&gt;12739.39, 12739.39, K3331)</f>
        <v>5130.0194399641578</v>
      </c>
      <c r="M3331" s="14">
        <f>VLOOKUP(B3331,'[3]IVIC médio'!$A:$M,8,FALSE)</f>
        <v>0.5</v>
      </c>
    </row>
    <row r="3332" spans="1:13" x14ac:dyDescent="0.25">
      <c r="A3332" s="7">
        <v>292275</v>
      </c>
      <c r="B3332" s="7">
        <v>2922755</v>
      </c>
      <c r="C3332" t="s">
        <v>2052</v>
      </c>
      <c r="D3332" t="s">
        <v>1784</v>
      </c>
      <c r="E3332" t="s">
        <v>466</v>
      </c>
      <c r="F3332" t="s">
        <v>10</v>
      </c>
      <c r="G3332">
        <f>VLOOKUP(A3332,[1]pop_total!$A:$H,8,FALSE)</f>
        <v>6501</v>
      </c>
      <c r="H3332">
        <f t="shared" si="156"/>
        <v>6501</v>
      </c>
      <c r="I3332">
        <v>0.56999999999999995</v>
      </c>
      <c r="J3332" s="1">
        <f>VLOOKUP(B3332,[2]Planilha1!$A:$F,6,FALSE)</f>
        <v>41880400.780000001</v>
      </c>
      <c r="K3332" s="10">
        <f t="shared" si="157"/>
        <v>6442.1474819258574</v>
      </c>
      <c r="L3332" s="8">
        <f t="shared" si="158"/>
        <v>6442.1474819258574</v>
      </c>
      <c r="M3332" s="14">
        <f>VLOOKUP(B3332,'[3]IVIC médio'!$A:$M,8,FALSE)</f>
        <v>0.2166666666666667</v>
      </c>
    </row>
    <row r="3333" spans="1:13" x14ac:dyDescent="0.25">
      <c r="A3333" s="7">
        <v>330350</v>
      </c>
      <c r="B3333" s="7">
        <v>3303500</v>
      </c>
      <c r="C3333" t="s">
        <v>3160</v>
      </c>
      <c r="D3333" t="s">
        <v>3113</v>
      </c>
      <c r="E3333" t="s">
        <v>2182</v>
      </c>
      <c r="F3333" t="s">
        <v>10</v>
      </c>
      <c r="G3333">
        <f>VLOOKUP(A3333,[1]pop_total!$A:$H,8,FALSE)</f>
        <v>785867</v>
      </c>
      <c r="H3333">
        <f t="shared" si="156"/>
        <v>200000</v>
      </c>
      <c r="I3333">
        <v>0.71299999999999997</v>
      </c>
      <c r="J3333" s="1">
        <f>VLOOKUP(B3333,[2]Planilha1!$A:$F,6,FALSE)</f>
        <v>2345594604.3899999</v>
      </c>
      <c r="K3333" s="10">
        <f t="shared" si="157"/>
        <v>2984.7221023277475</v>
      </c>
      <c r="L3333" s="8">
        <f t="shared" si="158"/>
        <v>2984.7221023277475</v>
      </c>
      <c r="M3333" s="14">
        <f>VLOOKUP(B3333,'[3]IVIC médio'!$A:$M,8,FALSE)</f>
        <v>0.76666666666666683</v>
      </c>
    </row>
    <row r="3334" spans="1:13" x14ac:dyDescent="0.25">
      <c r="A3334" s="7">
        <v>521487</v>
      </c>
      <c r="B3334" s="7">
        <v>5214879</v>
      </c>
      <c r="C3334" t="s">
        <v>5289</v>
      </c>
      <c r="D3334" t="s">
        <v>5136</v>
      </c>
      <c r="E3334" t="s">
        <v>4932</v>
      </c>
      <c r="F3334" t="s">
        <v>10</v>
      </c>
      <c r="G3334">
        <f>VLOOKUP(A3334,[1]pop_total!$A:$H,8,FALSE)</f>
        <v>3010</v>
      </c>
      <c r="H3334">
        <f t="shared" si="156"/>
        <v>3010</v>
      </c>
      <c r="I3334">
        <v>0.65500000000000003</v>
      </c>
      <c r="J3334" s="1">
        <f>VLOOKUP(B3334,[2]Planilha1!$A:$F,6,FALSE)</f>
        <v>25786033.960000001</v>
      </c>
      <c r="K3334" s="10">
        <f t="shared" si="157"/>
        <v>8566.7886910299003</v>
      </c>
      <c r="L3334" s="8">
        <f t="shared" si="158"/>
        <v>8566.7886910299003</v>
      </c>
      <c r="M3334" s="14">
        <f>VLOOKUP(B3334,'[3]IVIC médio'!$A:$M,8,FALSE)</f>
        <v>0.24444444444444446</v>
      </c>
    </row>
    <row r="3335" spans="1:13" x14ac:dyDescent="0.25">
      <c r="A3335" s="7">
        <v>353320</v>
      </c>
      <c r="B3335" s="7">
        <v>3533205</v>
      </c>
      <c r="C3335" t="s">
        <v>3568</v>
      </c>
      <c r="D3335" t="s">
        <v>3202</v>
      </c>
      <c r="E3335" t="s">
        <v>2182</v>
      </c>
      <c r="F3335" t="s">
        <v>10</v>
      </c>
      <c r="G3335">
        <f>VLOOKUP(A3335,[1]pop_total!$A:$H,8,FALSE)</f>
        <v>4609</v>
      </c>
      <c r="H3335">
        <f t="shared" si="156"/>
        <v>4609</v>
      </c>
      <c r="I3335">
        <v>0.73499999999999999</v>
      </c>
      <c r="J3335" s="1">
        <f>VLOOKUP(B3335,[2]Planilha1!$A:$F,6,FALSE)</f>
        <v>50548676.020000003</v>
      </c>
      <c r="K3335" s="10">
        <f t="shared" si="157"/>
        <v>10967.384686482968</v>
      </c>
      <c r="L3335" s="8">
        <f t="shared" si="158"/>
        <v>10967.384686482968</v>
      </c>
      <c r="M3335" s="14">
        <f>VLOOKUP(B3335,'[3]IVIC médio'!$A:$M,8,FALSE)</f>
        <v>0.46666666666666667</v>
      </c>
    </row>
    <row r="3336" spans="1:13" x14ac:dyDescent="0.25">
      <c r="A3336" s="7">
        <v>210730</v>
      </c>
      <c r="B3336" s="7">
        <v>2107308</v>
      </c>
      <c r="C3336" t="s">
        <v>590</v>
      </c>
      <c r="D3336" t="s">
        <v>465</v>
      </c>
      <c r="E3336" t="s">
        <v>466</v>
      </c>
      <c r="F3336" t="s">
        <v>10</v>
      </c>
      <c r="G3336">
        <f>VLOOKUP(A3336,[1]pop_total!$A:$H,8,FALSE)</f>
        <v>4320</v>
      </c>
      <c r="H3336">
        <f t="shared" si="156"/>
        <v>4320</v>
      </c>
      <c r="I3336">
        <v>0.58399999999999996</v>
      </c>
      <c r="J3336" s="1">
        <f>VLOOKUP(B3336,[2]Planilha1!$A:$F,6,FALSE)</f>
        <v>30509477.539999999</v>
      </c>
      <c r="K3336" s="10">
        <f t="shared" si="157"/>
        <v>7062.3790601851852</v>
      </c>
      <c r="L3336" s="8">
        <f t="shared" si="158"/>
        <v>7062.3790601851852</v>
      </c>
      <c r="M3336" s="14">
        <f>VLOOKUP(B3336,'[3]IVIC médio'!$A:$M,8,FALSE)</f>
        <v>8.8888888888888878E-2</v>
      </c>
    </row>
    <row r="3337" spans="1:13" x14ac:dyDescent="0.25">
      <c r="A3337" s="7">
        <v>150497</v>
      </c>
      <c r="B3337" s="7">
        <v>1504976</v>
      </c>
      <c r="C3337" t="s">
        <v>242</v>
      </c>
      <c r="D3337" t="s">
        <v>166</v>
      </c>
      <c r="E3337" t="s">
        <v>9</v>
      </c>
      <c r="F3337" t="s">
        <v>10</v>
      </c>
      <c r="G3337">
        <f>VLOOKUP(A3337,[1]pop_total!$A:$H,8,FALSE)</f>
        <v>13955</v>
      </c>
      <c r="H3337">
        <f t="shared" si="156"/>
        <v>13955</v>
      </c>
      <c r="I3337">
        <v>0.58099999999999996</v>
      </c>
      <c r="J3337" s="1">
        <f>VLOOKUP(B3337,[2]Planilha1!$A:$F,6,FALSE)</f>
        <v>70916317.879999995</v>
      </c>
      <c r="K3337" s="10">
        <f t="shared" si="157"/>
        <v>5081.7855879613035</v>
      </c>
      <c r="L3337" s="8">
        <f t="shared" si="158"/>
        <v>5081.7855879613035</v>
      </c>
      <c r="M3337" s="14">
        <f>VLOOKUP(B3337,'[3]IVIC médio'!$A:$M,8,FALSE)</f>
        <v>0.26666666666666661</v>
      </c>
    </row>
    <row r="3338" spans="1:13" x14ac:dyDescent="0.25">
      <c r="A3338" s="7">
        <v>421145</v>
      </c>
      <c r="B3338" s="7">
        <v>4211454</v>
      </c>
      <c r="C3338" t="s">
        <v>4353</v>
      </c>
      <c r="D3338" t="s">
        <v>4197</v>
      </c>
      <c r="E3338" t="s">
        <v>3828</v>
      </c>
      <c r="F3338" t="s">
        <v>10</v>
      </c>
      <c r="G3338">
        <f>VLOOKUP(A3338,[1]pop_total!$A:$H,8,FALSE)</f>
        <v>4536</v>
      </c>
      <c r="H3338">
        <f t="shared" si="156"/>
        <v>4536</v>
      </c>
      <c r="I3338">
        <v>0.73599999999999999</v>
      </c>
      <c r="J3338" s="1">
        <f>VLOOKUP(B3338,[2]Planilha1!$A:$F,6,FALSE)</f>
        <v>40209777.079999998</v>
      </c>
      <c r="K3338" s="10">
        <f t="shared" si="157"/>
        <v>8864.5893033509692</v>
      </c>
      <c r="L3338" s="8">
        <f t="shared" si="158"/>
        <v>8864.5893033509692</v>
      </c>
      <c r="M3338" s="14">
        <f>VLOOKUP(B3338,'[3]IVIC médio'!$A:$M,8,FALSE)</f>
        <v>0.65</v>
      </c>
    </row>
    <row r="3339" spans="1:13" x14ac:dyDescent="0.25">
      <c r="A3339" s="7">
        <v>292280</v>
      </c>
      <c r="B3339" s="7">
        <v>2922805</v>
      </c>
      <c r="C3339" t="s">
        <v>2053</v>
      </c>
      <c r="D3339" t="s">
        <v>1784</v>
      </c>
      <c r="E3339" t="s">
        <v>466</v>
      </c>
      <c r="F3339" t="s">
        <v>10</v>
      </c>
      <c r="G3339">
        <f>VLOOKUP(A3339,[1]pop_total!$A:$H,8,FALSE)</f>
        <v>7780</v>
      </c>
      <c r="H3339">
        <f t="shared" si="156"/>
        <v>7780</v>
      </c>
      <c r="I3339">
        <v>0.52400000000000002</v>
      </c>
      <c r="J3339" s="1">
        <f>VLOOKUP(B3339,[2]Planilha1!$A:$F,6,FALSE)</f>
        <v>46491529.799999997</v>
      </c>
      <c r="K3339" s="10">
        <f t="shared" si="157"/>
        <v>5975.7750385604113</v>
      </c>
      <c r="L3339" s="8">
        <f t="shared" si="158"/>
        <v>5975.7750385604113</v>
      </c>
      <c r="M3339" s="14">
        <f>VLOOKUP(B3339,'[3]IVIC médio'!$A:$M,8,FALSE)</f>
        <v>0.38333333333333341</v>
      </c>
    </row>
    <row r="3340" spans="1:13" x14ac:dyDescent="0.25">
      <c r="A3340" s="7">
        <v>510618</v>
      </c>
      <c r="B3340" s="7">
        <v>5106182</v>
      </c>
      <c r="C3340" t="s">
        <v>5073</v>
      </c>
      <c r="D3340" t="s">
        <v>5002</v>
      </c>
      <c r="E3340" t="s">
        <v>4932</v>
      </c>
      <c r="F3340" t="s">
        <v>10</v>
      </c>
      <c r="G3340">
        <f>VLOOKUP(A3340,[1]pop_total!$A:$H,8,FALSE)</f>
        <v>6670</v>
      </c>
      <c r="H3340">
        <f t="shared" si="156"/>
        <v>6670</v>
      </c>
      <c r="I3340">
        <v>0.63600000000000001</v>
      </c>
      <c r="J3340" s="1">
        <f>VLOOKUP(B3340,[2]Planilha1!$A:$F,6,FALSE)</f>
        <v>60841789.119999997</v>
      </c>
      <c r="K3340" s="10">
        <f t="shared" si="157"/>
        <v>9121.7075142428785</v>
      </c>
      <c r="L3340" s="8">
        <f t="shared" si="158"/>
        <v>9121.7075142428785</v>
      </c>
      <c r="M3340" s="14">
        <f>VLOOKUP(B3340,'[3]IVIC médio'!$A:$M,8,FALSE)</f>
        <v>8.3333333333333329E-2</v>
      </c>
    </row>
    <row r="3341" spans="1:13" x14ac:dyDescent="0.25">
      <c r="A3341" s="7">
        <v>411705</v>
      </c>
      <c r="B3341" s="7">
        <v>4117057</v>
      </c>
      <c r="C3341" t="s">
        <v>4043</v>
      </c>
      <c r="D3341" t="s">
        <v>3827</v>
      </c>
      <c r="E3341" t="s">
        <v>3828</v>
      </c>
      <c r="F3341" t="s">
        <v>10</v>
      </c>
      <c r="G3341">
        <f>VLOOKUP(A3341,[1]pop_total!$A:$H,8,FALSE)</f>
        <v>12074</v>
      </c>
      <c r="H3341">
        <f t="shared" si="156"/>
        <v>12074</v>
      </c>
      <c r="I3341">
        <v>0.64200000000000002</v>
      </c>
      <c r="J3341" s="1">
        <f>VLOOKUP(B3341,[2]Planilha1!$A:$F,6,FALSE)</f>
        <v>64098031.109999999</v>
      </c>
      <c r="K3341" s="10">
        <f t="shared" si="157"/>
        <v>5308.7652070564845</v>
      </c>
      <c r="L3341" s="8">
        <f t="shared" si="158"/>
        <v>5308.7652070564845</v>
      </c>
      <c r="M3341" s="14">
        <f>VLOOKUP(B3341,'[3]IVIC médio'!$A:$M,8,FALSE)</f>
        <v>0.48888888888888893</v>
      </c>
    </row>
    <row r="3342" spans="1:13" x14ac:dyDescent="0.25">
      <c r="A3342" s="7">
        <v>314480</v>
      </c>
      <c r="B3342" s="7">
        <v>3144805</v>
      </c>
      <c r="C3342" t="s">
        <v>2701</v>
      </c>
      <c r="D3342" t="s">
        <v>2181</v>
      </c>
      <c r="E3342" t="s">
        <v>2182</v>
      </c>
      <c r="F3342" t="s">
        <v>10</v>
      </c>
      <c r="G3342">
        <f>VLOOKUP(A3342,[1]pop_total!$A:$H,8,FALSE)</f>
        <v>111697</v>
      </c>
      <c r="H3342">
        <f t="shared" si="156"/>
        <v>111697</v>
      </c>
      <c r="I3342">
        <v>0.81299999999999994</v>
      </c>
      <c r="J3342" s="1">
        <f>VLOOKUP(B3342,[2]Planilha1!$A:$F,6,FALSE)</f>
        <v>1365493322.55</v>
      </c>
      <c r="K3342" s="10">
        <f t="shared" si="157"/>
        <v>12224.977596085839</v>
      </c>
      <c r="L3342" s="8">
        <f t="shared" si="158"/>
        <v>12224.977596085839</v>
      </c>
      <c r="M3342" s="14">
        <f>VLOOKUP(B3342,'[3]IVIC médio'!$A:$M,8,FALSE)</f>
        <v>0.3888888888888889</v>
      </c>
    </row>
    <row r="3343" spans="1:13" x14ac:dyDescent="0.25">
      <c r="A3343" s="7">
        <v>411710</v>
      </c>
      <c r="B3343" s="7">
        <v>4117107</v>
      </c>
      <c r="C3343" t="s">
        <v>4044</v>
      </c>
      <c r="D3343" t="s">
        <v>3827</v>
      </c>
      <c r="E3343" t="s">
        <v>3828</v>
      </c>
      <c r="F3343" t="s">
        <v>10</v>
      </c>
      <c r="G3343">
        <f>VLOOKUP(A3343,[1]pop_total!$A:$H,8,FALSE)</f>
        <v>12923</v>
      </c>
      <c r="H3343">
        <f t="shared" si="156"/>
        <v>12923</v>
      </c>
      <c r="I3343">
        <v>0.75800000000000001</v>
      </c>
      <c r="J3343" s="1">
        <f>VLOOKUP(B3343,[2]Planilha1!$A:$F,6,FALSE)</f>
        <v>84123771.599999994</v>
      </c>
      <c r="K3343" s="10">
        <f t="shared" si="157"/>
        <v>6509.6163120018564</v>
      </c>
      <c r="L3343" s="8">
        <f t="shared" si="158"/>
        <v>6509.6163120018564</v>
      </c>
      <c r="M3343" s="14">
        <f>VLOOKUP(B3343,'[3]IVIC médio'!$A:$M,8,FALSE)</f>
        <v>0.8</v>
      </c>
    </row>
    <row r="3344" spans="1:13" x14ac:dyDescent="0.25">
      <c r="A3344" s="7">
        <v>353330</v>
      </c>
      <c r="B3344" s="7">
        <v>3533304</v>
      </c>
      <c r="C3344" t="s">
        <v>3570</v>
      </c>
      <c r="D3344" t="s">
        <v>3202</v>
      </c>
      <c r="E3344" t="s">
        <v>2182</v>
      </c>
      <c r="F3344" t="s">
        <v>10</v>
      </c>
      <c r="G3344">
        <f>VLOOKUP(A3344,[1]pop_total!$A:$H,8,FALSE)</f>
        <v>2837</v>
      </c>
      <c r="H3344">
        <f t="shared" si="156"/>
        <v>2837</v>
      </c>
      <c r="I3344">
        <v>0.74299999999999999</v>
      </c>
      <c r="J3344" s="1">
        <f>VLOOKUP(B3344,[2]Planilha1!$A:$F,6,FALSE)</f>
        <v>28929981.030000001</v>
      </c>
      <c r="K3344" s="10">
        <f t="shared" si="157"/>
        <v>10197.384924215721</v>
      </c>
      <c r="L3344" s="8">
        <f t="shared" si="158"/>
        <v>10197.384924215721</v>
      </c>
      <c r="M3344" s="14">
        <f>VLOOKUP(B3344,'[3]IVIC médio'!$A:$M,8,FALSE)</f>
        <v>0.3833333333333333</v>
      </c>
    </row>
    <row r="3345" spans="1:13" x14ac:dyDescent="0.25">
      <c r="A3345" s="7">
        <v>110033</v>
      </c>
      <c r="B3345" s="7">
        <v>1100338</v>
      </c>
      <c r="C3345" t="s">
        <v>34</v>
      </c>
      <c r="D3345" t="s">
        <v>8</v>
      </c>
      <c r="E3345" t="s">
        <v>9</v>
      </c>
      <c r="F3345" t="s">
        <v>10</v>
      </c>
      <c r="G3345">
        <f>VLOOKUP(A3345,[1]pop_total!$A:$H,8,FALSE)</f>
        <v>25444</v>
      </c>
      <c r="H3345">
        <f t="shared" si="156"/>
        <v>25444</v>
      </c>
      <c r="I3345">
        <v>0.58699999999999997</v>
      </c>
      <c r="J3345" s="1">
        <f>VLOOKUP(B3345,[2]Planilha1!$A:$F,6,FALSE)</f>
        <v>150128320.88999999</v>
      </c>
      <c r="K3345" s="10">
        <f t="shared" si="157"/>
        <v>5900.342748388618</v>
      </c>
      <c r="L3345" s="8">
        <f t="shared" si="158"/>
        <v>5900.342748388618</v>
      </c>
      <c r="M3345" s="14">
        <f>VLOOKUP(B3345,'[3]IVIC médio'!$A:$M,8,FALSE)</f>
        <v>0.3888888888888889</v>
      </c>
    </row>
    <row r="3346" spans="1:13" x14ac:dyDescent="0.25">
      <c r="A3346" s="7">
        <v>510885</v>
      </c>
      <c r="B3346" s="7">
        <v>5108857</v>
      </c>
      <c r="C3346" t="s">
        <v>5132</v>
      </c>
      <c r="D3346" t="s">
        <v>5002</v>
      </c>
      <c r="E3346" t="s">
        <v>4932</v>
      </c>
      <c r="F3346" t="s">
        <v>10</v>
      </c>
      <c r="G3346">
        <f>VLOOKUP(A3346,[1]pop_total!$A:$H,8,FALSE)</f>
        <v>3529</v>
      </c>
      <c r="H3346">
        <f t="shared" si="156"/>
        <v>3529</v>
      </c>
      <c r="I3346">
        <v>0.70399999999999996</v>
      </c>
      <c r="J3346" s="1">
        <f>VLOOKUP(B3346,[2]Planilha1!$A:$F,6,FALSE)</f>
        <v>56915029.130000003</v>
      </c>
      <c r="K3346" s="10">
        <f t="shared" si="157"/>
        <v>16127.806497591386</v>
      </c>
      <c r="L3346" s="8">
        <f t="shared" si="158"/>
        <v>12739.39</v>
      </c>
      <c r="M3346" s="14">
        <f>VLOOKUP(B3346,'[3]IVIC médio'!$A:$M,8,FALSE)</f>
        <v>0.61111111111111105</v>
      </c>
    </row>
    <row r="3347" spans="1:13" x14ac:dyDescent="0.25">
      <c r="A3347" s="7">
        <v>510890</v>
      </c>
      <c r="B3347" s="7">
        <v>5108907</v>
      </c>
      <c r="C3347" t="s">
        <v>5133</v>
      </c>
      <c r="D3347" t="s">
        <v>5002</v>
      </c>
      <c r="E3347" t="s">
        <v>4932</v>
      </c>
      <c r="F3347" t="s">
        <v>10</v>
      </c>
      <c r="G3347">
        <f>VLOOKUP(A3347,[1]pop_total!$A:$H,8,FALSE)</f>
        <v>5846</v>
      </c>
      <c r="H3347">
        <f t="shared" si="156"/>
        <v>5846</v>
      </c>
      <c r="I3347">
        <v>0.66300000000000003</v>
      </c>
      <c r="J3347" s="1">
        <f>VLOOKUP(B3347,[2]Planilha1!$A:$F,6,FALSE)</f>
        <v>75912456.650000006</v>
      </c>
      <c r="K3347" s="10">
        <f t="shared" si="157"/>
        <v>12985.367199794733</v>
      </c>
      <c r="L3347" s="8">
        <f t="shared" si="158"/>
        <v>12739.39</v>
      </c>
      <c r="M3347" s="14">
        <f>VLOOKUP(B3347,'[3]IVIC médio'!$A:$M,8,FALSE)</f>
        <v>0</v>
      </c>
    </row>
    <row r="3348" spans="1:13" x14ac:dyDescent="0.25">
      <c r="A3348" s="7">
        <v>314490</v>
      </c>
      <c r="B3348" s="7">
        <v>3144904</v>
      </c>
      <c r="C3348" t="s">
        <v>2702</v>
      </c>
      <c r="D3348" t="s">
        <v>2181</v>
      </c>
      <c r="E3348" t="s">
        <v>2182</v>
      </c>
      <c r="F3348" t="s">
        <v>10</v>
      </c>
      <c r="G3348">
        <f>VLOOKUP(A3348,[1]pop_total!$A:$H,8,FALSE)</f>
        <v>3663</v>
      </c>
      <c r="H3348">
        <f t="shared" si="156"/>
        <v>3663</v>
      </c>
      <c r="I3348">
        <v>0.63</v>
      </c>
      <c r="J3348" s="1">
        <f>VLOOKUP(B3348,[2]Planilha1!$A:$F,6,FALSE)</f>
        <v>31534675.170000002</v>
      </c>
      <c r="K3348" s="10">
        <f t="shared" si="157"/>
        <v>8608.9749303849312</v>
      </c>
      <c r="L3348" s="8">
        <f t="shared" si="158"/>
        <v>8608.9749303849312</v>
      </c>
      <c r="M3348" s="14">
        <f>VLOOKUP(B3348,'[3]IVIC médio'!$A:$M,8,FALSE)</f>
        <v>0.42222222222222222</v>
      </c>
    </row>
    <row r="3349" spans="1:13" x14ac:dyDescent="0.25">
      <c r="A3349" s="7">
        <v>510895</v>
      </c>
      <c r="B3349" s="7">
        <v>5108956</v>
      </c>
      <c r="C3349" t="s">
        <v>5134</v>
      </c>
      <c r="D3349" t="s">
        <v>5002</v>
      </c>
      <c r="E3349" t="s">
        <v>4932</v>
      </c>
      <c r="F3349" t="s">
        <v>10</v>
      </c>
      <c r="G3349">
        <f>VLOOKUP(A3349,[1]pop_total!$A:$H,8,FALSE)</f>
        <v>8313</v>
      </c>
      <c r="H3349">
        <f t="shared" si="156"/>
        <v>8313</v>
      </c>
      <c r="I3349">
        <v>0.69099999999999995</v>
      </c>
      <c r="J3349" s="1">
        <f>VLOOKUP(B3349,[2]Planilha1!$A:$F,6,FALSE)</f>
        <v>66311181.189999998</v>
      </c>
      <c r="K3349" s="10">
        <f t="shared" si="157"/>
        <v>7976.8051473595569</v>
      </c>
      <c r="L3349" s="8">
        <f t="shared" si="158"/>
        <v>7976.8051473595569</v>
      </c>
      <c r="M3349" s="14">
        <f>VLOOKUP(B3349,'[3]IVIC médio'!$A:$M,8,FALSE)</f>
        <v>0.77222222222222237</v>
      </c>
    </row>
    <row r="3350" spans="1:13" x14ac:dyDescent="0.25">
      <c r="A3350" s="7">
        <v>510622</v>
      </c>
      <c r="B3350" s="7">
        <v>5106224</v>
      </c>
      <c r="C3350" t="s">
        <v>5077</v>
      </c>
      <c r="D3350" t="s">
        <v>5002</v>
      </c>
      <c r="E3350" t="s">
        <v>4932</v>
      </c>
      <c r="F3350" t="s">
        <v>10</v>
      </c>
      <c r="G3350">
        <f>VLOOKUP(A3350,[1]pop_total!$A:$H,8,FALSE)</f>
        <v>55839</v>
      </c>
      <c r="H3350">
        <f t="shared" si="156"/>
        <v>55839</v>
      </c>
      <c r="I3350">
        <v>0.75800000000000001</v>
      </c>
      <c r="J3350" s="1">
        <f>VLOOKUP(B3350,[2]Planilha1!$A:$F,6,FALSE)</f>
        <v>509613885.48000002</v>
      </c>
      <c r="K3350" s="10">
        <f t="shared" si="157"/>
        <v>9126.486603986461</v>
      </c>
      <c r="L3350" s="8">
        <f t="shared" si="158"/>
        <v>9126.486603986461</v>
      </c>
      <c r="M3350" s="14">
        <f>VLOOKUP(B3350,'[3]IVIC médio'!$A:$M,8,FALSE)</f>
        <v>0.19444444444444445</v>
      </c>
    </row>
    <row r="3351" spans="1:13" x14ac:dyDescent="0.25">
      <c r="A3351" s="7">
        <v>510617</v>
      </c>
      <c r="B3351" s="7">
        <v>5106174</v>
      </c>
      <c r="C3351" t="s">
        <v>5072</v>
      </c>
      <c r="D3351" t="s">
        <v>5002</v>
      </c>
      <c r="E3351" t="s">
        <v>4932</v>
      </c>
      <c r="F3351" t="s">
        <v>10</v>
      </c>
      <c r="G3351">
        <f>VLOOKUP(A3351,[1]pop_total!$A:$H,8,FALSE)</f>
        <v>4200</v>
      </c>
      <c r="H3351">
        <f t="shared" si="156"/>
        <v>4200</v>
      </c>
      <c r="I3351">
        <v>0.59499999999999997</v>
      </c>
      <c r="J3351" s="1">
        <f>VLOOKUP(B3351,[2]Planilha1!$A:$F,6,FALSE)</f>
        <v>47984072.25</v>
      </c>
      <c r="K3351" s="10">
        <f t="shared" si="157"/>
        <v>11424.779107142856</v>
      </c>
      <c r="L3351" s="8">
        <f t="shared" si="158"/>
        <v>11424.779107142856</v>
      </c>
      <c r="M3351" s="14">
        <f>VLOOKUP(B3351,'[3]IVIC médio'!$A:$M,8,FALSE)</f>
        <v>0.3444444444444445</v>
      </c>
    </row>
    <row r="3352" spans="1:13" x14ac:dyDescent="0.25">
      <c r="A3352" s="7">
        <v>353340</v>
      </c>
      <c r="B3352" s="7">
        <v>3533403</v>
      </c>
      <c r="C3352" t="s">
        <v>3571</v>
      </c>
      <c r="D3352" t="s">
        <v>3202</v>
      </c>
      <c r="E3352" t="s">
        <v>2182</v>
      </c>
      <c r="F3352" t="s">
        <v>10</v>
      </c>
      <c r="G3352">
        <f>VLOOKUP(A3352,[1]pop_total!$A:$H,8,FALSE)</f>
        <v>62019</v>
      </c>
      <c r="H3352">
        <f t="shared" si="156"/>
        <v>62019</v>
      </c>
      <c r="I3352">
        <v>0.79100000000000004</v>
      </c>
      <c r="J3352" s="1">
        <f>VLOOKUP(B3352,[2]Planilha1!$A:$F,6,FALSE)</f>
        <v>336252623.42000002</v>
      </c>
      <c r="K3352" s="10">
        <f t="shared" si="157"/>
        <v>5421.7679004821102</v>
      </c>
      <c r="L3352" s="8">
        <f t="shared" si="158"/>
        <v>5421.7679004821102</v>
      </c>
      <c r="M3352" s="14">
        <f>VLOOKUP(B3352,'[3]IVIC médio'!$A:$M,8,FALSE)</f>
        <v>0.59444444444444433</v>
      </c>
    </row>
    <row r="3353" spans="1:13" x14ac:dyDescent="0.25">
      <c r="A3353" s="7">
        <v>411720</v>
      </c>
      <c r="B3353" s="7">
        <v>4117206</v>
      </c>
      <c r="C3353" t="s">
        <v>4045</v>
      </c>
      <c r="D3353" t="s">
        <v>3827</v>
      </c>
      <c r="E3353" t="s">
        <v>3828</v>
      </c>
      <c r="F3353" t="s">
        <v>10</v>
      </c>
      <c r="G3353">
        <f>VLOOKUP(A3353,[1]pop_total!$A:$H,8,FALSE)</f>
        <v>5833</v>
      </c>
      <c r="H3353">
        <f t="shared" si="156"/>
        <v>5833</v>
      </c>
      <c r="I3353">
        <v>0.71</v>
      </c>
      <c r="J3353" s="1">
        <f>VLOOKUP(B3353,[2]Planilha1!$A:$F,6,FALSE)</f>
        <v>42139448.219999999</v>
      </c>
      <c r="K3353" s="10">
        <f t="shared" si="157"/>
        <v>7224.318227327276</v>
      </c>
      <c r="L3353" s="8">
        <f t="shared" si="158"/>
        <v>7224.318227327276</v>
      </c>
      <c r="M3353" s="14">
        <f>VLOOKUP(B3353,'[3]IVIC médio'!$A:$M,8,FALSE)</f>
        <v>0.8</v>
      </c>
    </row>
    <row r="3354" spans="1:13" x14ac:dyDescent="0.25">
      <c r="A3354" s="7">
        <v>510623</v>
      </c>
      <c r="B3354" s="7">
        <v>5106232</v>
      </c>
      <c r="C3354" t="s">
        <v>4045</v>
      </c>
      <c r="D3354" t="s">
        <v>5002</v>
      </c>
      <c r="E3354" t="s">
        <v>4932</v>
      </c>
      <c r="F3354" t="s">
        <v>10</v>
      </c>
      <c r="G3354">
        <f>VLOOKUP(A3354,[1]pop_total!$A:$H,8,FALSE)</f>
        <v>16352</v>
      </c>
      <c r="H3354">
        <f t="shared" si="156"/>
        <v>16352</v>
      </c>
      <c r="I3354">
        <v>0.68200000000000005</v>
      </c>
      <c r="J3354" s="1">
        <f>VLOOKUP(B3354,[2]Planilha1!$A:$F,6,FALSE)</f>
        <v>101982941.34999999</v>
      </c>
      <c r="K3354" s="10">
        <f t="shared" si="157"/>
        <v>6236.7258653375729</v>
      </c>
      <c r="L3354" s="8">
        <f t="shared" si="158"/>
        <v>6236.7258653375729</v>
      </c>
      <c r="M3354" s="14">
        <f>VLOOKUP(B3354,'[3]IVIC médio'!$A:$M,8,FALSE)</f>
        <v>0</v>
      </c>
    </row>
    <row r="3355" spans="1:13" x14ac:dyDescent="0.25">
      <c r="A3355" s="7">
        <v>171488</v>
      </c>
      <c r="B3355" s="7">
        <v>1714880</v>
      </c>
      <c r="C3355" t="s">
        <v>408</v>
      </c>
      <c r="D3355" t="s">
        <v>327</v>
      </c>
      <c r="E3355" t="s">
        <v>9</v>
      </c>
      <c r="F3355" t="s">
        <v>10</v>
      </c>
      <c r="G3355">
        <f>VLOOKUP(A3355,[1]pop_total!$A:$H,8,FALSE)</f>
        <v>10367</v>
      </c>
      <c r="H3355">
        <f t="shared" si="156"/>
        <v>10367</v>
      </c>
      <c r="I3355">
        <v>0.63100000000000001</v>
      </c>
      <c r="J3355" s="1">
        <f>VLOOKUP(B3355,[2]Planilha1!$A:$F,6,FALSE)</f>
        <v>60412189.299999997</v>
      </c>
      <c r="K3355" s="10">
        <f t="shared" si="157"/>
        <v>5827.3550014468983</v>
      </c>
      <c r="L3355" s="8">
        <f t="shared" si="158"/>
        <v>5827.3550014468983</v>
      </c>
      <c r="M3355" s="14">
        <f>VLOOKUP(B3355,'[3]IVIC médio'!$A:$M,8,FALSE)</f>
        <v>0.8</v>
      </c>
    </row>
    <row r="3356" spans="1:13" x14ac:dyDescent="0.25">
      <c r="A3356" s="7">
        <v>230920</v>
      </c>
      <c r="B3356" s="7">
        <v>2309201</v>
      </c>
      <c r="C3356" t="s">
        <v>408</v>
      </c>
      <c r="D3356" t="s">
        <v>905</v>
      </c>
      <c r="E3356" t="s">
        <v>466</v>
      </c>
      <c r="F3356" t="s">
        <v>10</v>
      </c>
      <c r="G3356">
        <f>VLOOKUP(A3356,[1]pop_total!$A:$H,8,FALSE)</f>
        <v>15399</v>
      </c>
      <c r="H3356">
        <f t="shared" si="156"/>
        <v>15399</v>
      </c>
      <c r="I3356">
        <v>0.625</v>
      </c>
      <c r="J3356" s="1">
        <f>VLOOKUP(B3356,[2]Planilha1!$A:$F,6,FALSE)</f>
        <v>83632641.019999996</v>
      </c>
      <c r="K3356" s="10">
        <f t="shared" si="157"/>
        <v>5431.0436404961356</v>
      </c>
      <c r="L3356" s="8">
        <f t="shared" si="158"/>
        <v>5431.0436404961356</v>
      </c>
      <c r="M3356" s="14">
        <f>VLOOKUP(B3356,'[3]IVIC médio'!$A:$M,8,FALSE)</f>
        <v>0.62777777777777788</v>
      </c>
    </row>
    <row r="3357" spans="1:13" x14ac:dyDescent="0.25">
      <c r="A3357" s="7">
        <v>251020</v>
      </c>
      <c r="B3357" s="7">
        <v>2510204</v>
      </c>
      <c r="C3357" t="s">
        <v>408</v>
      </c>
      <c r="D3357" t="s">
        <v>1247</v>
      </c>
      <c r="E3357" t="s">
        <v>466</v>
      </c>
      <c r="F3357" t="s">
        <v>10</v>
      </c>
      <c r="G3357">
        <f>VLOOKUP(A3357,[1]pop_total!$A:$H,8,FALSE)</f>
        <v>5787</v>
      </c>
      <c r="H3357">
        <f t="shared" si="156"/>
        <v>5787</v>
      </c>
      <c r="I3357">
        <v>0.57299999999999995</v>
      </c>
      <c r="J3357" s="1">
        <f>VLOOKUP(B3357,[2]Planilha1!$A:$F,6,FALSE)</f>
        <v>36810571.030000001</v>
      </c>
      <c r="K3357" s="10">
        <f t="shared" si="157"/>
        <v>6360.9073837912565</v>
      </c>
      <c r="L3357" s="8">
        <f t="shared" si="158"/>
        <v>6360.9073837912565</v>
      </c>
      <c r="M3357" s="14">
        <f>VLOOKUP(B3357,'[3]IVIC médio'!$A:$M,8,FALSE)</f>
        <v>0.23888888888888887</v>
      </c>
    </row>
    <row r="3358" spans="1:13" x14ac:dyDescent="0.25">
      <c r="A3358" s="7">
        <v>210735</v>
      </c>
      <c r="B3358" s="7">
        <v>2107357</v>
      </c>
      <c r="C3358" t="s">
        <v>591</v>
      </c>
      <c r="D3358" t="s">
        <v>465</v>
      </c>
      <c r="E3358" t="s">
        <v>466</v>
      </c>
      <c r="F3358" t="s">
        <v>10</v>
      </c>
      <c r="G3358">
        <f>VLOOKUP(A3358,[1]pop_total!$A:$H,8,FALSE)</f>
        <v>14314</v>
      </c>
      <c r="H3358">
        <f t="shared" si="156"/>
        <v>14314</v>
      </c>
      <c r="I3358">
        <v>0.58099999999999996</v>
      </c>
      <c r="J3358" s="1">
        <f>VLOOKUP(B3358,[2]Planilha1!$A:$F,6,FALSE)</f>
        <v>83854511.269999996</v>
      </c>
      <c r="K3358" s="10">
        <f t="shared" si="157"/>
        <v>5858.2165201900234</v>
      </c>
      <c r="L3358" s="8">
        <f t="shared" si="158"/>
        <v>5858.2165201900234</v>
      </c>
      <c r="M3358" s="14">
        <f>VLOOKUP(B3358,'[3]IVIC médio'!$A:$M,8,FALSE)</f>
        <v>0</v>
      </c>
    </row>
    <row r="3359" spans="1:13" x14ac:dyDescent="0.25">
      <c r="A3359" s="7">
        <v>130310</v>
      </c>
      <c r="B3359" s="7">
        <v>1303106</v>
      </c>
      <c r="C3359" t="s">
        <v>129</v>
      </c>
      <c r="D3359" t="s">
        <v>87</v>
      </c>
      <c r="E3359" t="s">
        <v>9</v>
      </c>
      <c r="F3359" t="s">
        <v>10</v>
      </c>
      <c r="G3359">
        <f>VLOOKUP(A3359,[1]pop_total!$A:$H,8,FALSE)</f>
        <v>27062</v>
      </c>
      <c r="H3359">
        <f t="shared" si="156"/>
        <v>27062</v>
      </c>
      <c r="I3359">
        <v>0.55800000000000005</v>
      </c>
      <c r="J3359" s="1">
        <f>VLOOKUP(B3359,[2]Planilha1!$A:$F,6,FALSE)</f>
        <v>152592154.22999999</v>
      </c>
      <c r="K3359" s="10">
        <f t="shared" si="157"/>
        <v>5638.6133408469441</v>
      </c>
      <c r="L3359" s="8">
        <f t="shared" si="158"/>
        <v>5638.6133408469441</v>
      </c>
      <c r="M3359" s="14">
        <f>VLOOKUP(B3359,'[3]IVIC médio'!$A:$M,8,FALSE)</f>
        <v>0.68333333333333335</v>
      </c>
    </row>
    <row r="3360" spans="1:13" x14ac:dyDescent="0.25">
      <c r="A3360" s="7">
        <v>431308</v>
      </c>
      <c r="B3360" s="7">
        <v>4313086</v>
      </c>
      <c r="C3360" t="s">
        <v>4724</v>
      </c>
      <c r="D3360" t="s">
        <v>4459</v>
      </c>
      <c r="E3360" t="s">
        <v>3828</v>
      </c>
      <c r="F3360" t="s">
        <v>10</v>
      </c>
      <c r="G3360">
        <f>VLOOKUP(A3360,[1]pop_total!$A:$H,8,FALSE)</f>
        <v>2343</v>
      </c>
      <c r="H3360">
        <f t="shared" si="156"/>
        <v>2343</v>
      </c>
      <c r="I3360">
        <v>0.76100000000000001</v>
      </c>
      <c r="J3360" s="1">
        <f>VLOOKUP(B3360,[2]Planilha1!$A:$F,6,FALSE)</f>
        <v>32574761.289999999</v>
      </c>
      <c r="K3360" s="10">
        <f t="shared" si="157"/>
        <v>13903.013781476739</v>
      </c>
      <c r="L3360" s="8">
        <f t="shared" si="158"/>
        <v>12739.39</v>
      </c>
      <c r="M3360" s="14">
        <f>VLOOKUP(B3360,'[3]IVIC médio'!$A:$M,8,FALSE)</f>
        <v>3.8888888888888883E-2</v>
      </c>
    </row>
    <row r="3361" spans="1:13" x14ac:dyDescent="0.25">
      <c r="A3361" s="7">
        <v>431310</v>
      </c>
      <c r="B3361" s="7">
        <v>4313102</v>
      </c>
      <c r="C3361" t="s">
        <v>4725</v>
      </c>
      <c r="D3361" t="s">
        <v>4459</v>
      </c>
      <c r="E3361" t="s">
        <v>3828</v>
      </c>
      <c r="F3361" t="s">
        <v>10</v>
      </c>
      <c r="G3361">
        <f>VLOOKUP(A3361,[1]pop_total!$A:$H,8,FALSE)</f>
        <v>5586</v>
      </c>
      <c r="H3361">
        <f t="shared" si="156"/>
        <v>5586</v>
      </c>
      <c r="I3361">
        <v>0.74399999999999999</v>
      </c>
      <c r="J3361" s="1">
        <f>VLOOKUP(B3361,[2]Planilha1!$A:$F,6,FALSE)</f>
        <v>45187911.280000001</v>
      </c>
      <c r="K3361" s="10">
        <f t="shared" si="157"/>
        <v>8089.4936054421769</v>
      </c>
      <c r="L3361" s="8">
        <f t="shared" si="158"/>
        <v>8089.4936054421769</v>
      </c>
      <c r="M3361" s="14">
        <f>VLOOKUP(B3361,'[3]IVIC médio'!$A:$M,8,FALSE)</f>
        <v>0</v>
      </c>
    </row>
    <row r="3362" spans="1:13" x14ac:dyDescent="0.25">
      <c r="A3362" s="7">
        <v>251030</v>
      </c>
      <c r="B3362" s="7">
        <v>2510303</v>
      </c>
      <c r="C3362" t="s">
        <v>1369</v>
      </c>
      <c r="D3362" t="s">
        <v>1247</v>
      </c>
      <c r="E3362" t="s">
        <v>466</v>
      </c>
      <c r="F3362" t="s">
        <v>10</v>
      </c>
      <c r="G3362">
        <f>VLOOKUP(A3362,[1]pop_total!$A:$H,8,FALSE)</f>
        <v>4259</v>
      </c>
      <c r="H3362">
        <f t="shared" si="156"/>
        <v>4259</v>
      </c>
      <c r="I3362">
        <v>0.59499999999999997</v>
      </c>
      <c r="J3362" s="1">
        <f>VLOOKUP(B3362,[2]Planilha1!$A:$F,6,FALSE)</f>
        <v>30150554.030000001</v>
      </c>
      <c r="K3362" s="10">
        <f t="shared" si="157"/>
        <v>7079.2566400563519</v>
      </c>
      <c r="L3362" s="8">
        <f t="shared" si="158"/>
        <v>7079.2566400563519</v>
      </c>
      <c r="M3362" s="14">
        <f>VLOOKUP(B3362,'[3]IVIC médio'!$A:$M,8,FALSE)</f>
        <v>0</v>
      </c>
    </row>
    <row r="3363" spans="1:13" x14ac:dyDescent="0.25">
      <c r="A3363" s="7">
        <v>431320</v>
      </c>
      <c r="B3363" s="7">
        <v>4313201</v>
      </c>
      <c r="C3363" t="s">
        <v>4726</v>
      </c>
      <c r="D3363" t="s">
        <v>4459</v>
      </c>
      <c r="E3363" t="s">
        <v>3828</v>
      </c>
      <c r="F3363" t="s">
        <v>10</v>
      </c>
      <c r="G3363">
        <f>VLOOKUP(A3363,[1]pop_total!$A:$H,8,FALSE)</f>
        <v>23300</v>
      </c>
      <c r="H3363">
        <f t="shared" si="156"/>
        <v>23300</v>
      </c>
      <c r="I3363">
        <v>0.78</v>
      </c>
      <c r="J3363" s="1">
        <f>VLOOKUP(B3363,[2]Planilha1!$A:$F,6,FALSE)</f>
        <v>138592602.58000001</v>
      </c>
      <c r="K3363" s="10">
        <f t="shared" si="157"/>
        <v>5948.1803682403443</v>
      </c>
      <c r="L3363" s="8">
        <f t="shared" si="158"/>
        <v>5948.1803682403443</v>
      </c>
      <c r="M3363" s="14">
        <f>VLOOKUP(B3363,'[3]IVIC médio'!$A:$M,8,FALSE)</f>
        <v>0.70555555555555549</v>
      </c>
    </row>
    <row r="3364" spans="1:13" x14ac:dyDescent="0.25">
      <c r="A3364" s="7">
        <v>314500</v>
      </c>
      <c r="B3364" s="7">
        <v>3145000</v>
      </c>
      <c r="C3364" t="s">
        <v>2703</v>
      </c>
      <c r="D3364" t="s">
        <v>2181</v>
      </c>
      <c r="E3364" t="s">
        <v>2182</v>
      </c>
      <c r="F3364" t="s">
        <v>10</v>
      </c>
      <c r="G3364">
        <f>VLOOKUP(A3364,[1]pop_total!$A:$H,8,FALSE)</f>
        <v>14598</v>
      </c>
      <c r="H3364">
        <f t="shared" si="156"/>
        <v>14598</v>
      </c>
      <c r="I3364">
        <v>0.70099999999999996</v>
      </c>
      <c r="J3364" s="1">
        <f>VLOOKUP(B3364,[2]Planilha1!$A:$F,6,FALSE)</f>
        <v>120498994.2</v>
      </c>
      <c r="K3364" s="10">
        <f t="shared" si="157"/>
        <v>8254.4865187011928</v>
      </c>
      <c r="L3364" s="8">
        <f t="shared" si="158"/>
        <v>8254.4865187011928</v>
      </c>
      <c r="M3364" s="14">
        <f>VLOOKUP(B3364,'[3]IVIC médio'!$A:$M,8,FALSE)</f>
        <v>0.45555555555555555</v>
      </c>
    </row>
    <row r="3365" spans="1:13" x14ac:dyDescent="0.25">
      <c r="A3365" s="7">
        <v>314505</v>
      </c>
      <c r="B3365" s="7">
        <v>3145059</v>
      </c>
      <c r="C3365" t="s">
        <v>2704</v>
      </c>
      <c r="D3365" t="s">
        <v>2181</v>
      </c>
      <c r="E3365" t="s">
        <v>2182</v>
      </c>
      <c r="F3365" t="s">
        <v>10</v>
      </c>
      <c r="G3365">
        <f>VLOOKUP(A3365,[1]pop_total!$A:$H,8,FALSE)</f>
        <v>6706</v>
      </c>
      <c r="H3365">
        <f t="shared" si="156"/>
        <v>6706</v>
      </c>
      <c r="I3365">
        <v>0.64100000000000001</v>
      </c>
      <c r="J3365" s="1">
        <f>VLOOKUP(B3365,[2]Planilha1!$A:$F,6,FALSE)</f>
        <v>35823594.630000003</v>
      </c>
      <c r="K3365" s="10">
        <f t="shared" si="157"/>
        <v>5342.0212690128246</v>
      </c>
      <c r="L3365" s="8">
        <f t="shared" si="158"/>
        <v>5342.0212690128246</v>
      </c>
      <c r="M3365" s="14">
        <f>VLOOKUP(B3365,'[3]IVIC médio'!$A:$M,8,FALSE)</f>
        <v>0.35</v>
      </c>
    </row>
    <row r="3366" spans="1:13" x14ac:dyDescent="0.25">
      <c r="A3366" s="7">
        <v>431330</v>
      </c>
      <c r="B3366" s="7">
        <v>4313300</v>
      </c>
      <c r="C3366" t="s">
        <v>4727</v>
      </c>
      <c r="D3366" t="s">
        <v>4459</v>
      </c>
      <c r="E3366" t="s">
        <v>3828</v>
      </c>
      <c r="F3366" t="s">
        <v>10</v>
      </c>
      <c r="G3366">
        <f>VLOOKUP(A3366,[1]pop_total!$A:$H,8,FALSE)</f>
        <v>25692</v>
      </c>
      <c r="H3366">
        <f t="shared" si="156"/>
        <v>25692</v>
      </c>
      <c r="I3366">
        <v>0.76600000000000001</v>
      </c>
      <c r="J3366" s="1">
        <f>VLOOKUP(B3366,[2]Planilha1!$A:$F,6,FALSE)</f>
        <v>158327271.38</v>
      </c>
      <c r="K3366" s="10">
        <f t="shared" si="157"/>
        <v>6162.5125089522026</v>
      </c>
      <c r="L3366" s="8">
        <f t="shared" si="158"/>
        <v>6162.5125089522026</v>
      </c>
      <c r="M3366" s="14">
        <f>VLOOKUP(B3366,'[3]IVIC médio'!$A:$M,8,FALSE)</f>
        <v>0.3611111111111111</v>
      </c>
    </row>
    <row r="3367" spans="1:13" x14ac:dyDescent="0.25">
      <c r="A3367" s="7">
        <v>411725</v>
      </c>
      <c r="B3367" s="7">
        <v>4117255</v>
      </c>
      <c r="C3367" t="s">
        <v>4048</v>
      </c>
      <c r="D3367" t="s">
        <v>3827</v>
      </c>
      <c r="E3367" t="s">
        <v>3828</v>
      </c>
      <c r="F3367" t="s">
        <v>10</v>
      </c>
      <c r="G3367">
        <f>VLOOKUP(A3367,[1]pop_total!$A:$H,8,FALSE)</f>
        <v>12699</v>
      </c>
      <c r="H3367">
        <f t="shared" si="156"/>
        <v>12699</v>
      </c>
      <c r="I3367">
        <v>0.71599999999999997</v>
      </c>
      <c r="J3367" s="1">
        <f>VLOOKUP(B3367,[2]Planilha1!$A:$F,6,FALSE)</f>
        <v>83223191.189999998</v>
      </c>
      <c r="K3367" s="10">
        <f t="shared" si="157"/>
        <v>6553.5232057642334</v>
      </c>
      <c r="L3367" s="8">
        <f t="shared" si="158"/>
        <v>6553.5232057642334</v>
      </c>
      <c r="M3367" s="14">
        <f>VLOOKUP(B3367,'[3]IVIC médio'!$A:$M,8,FALSE)</f>
        <v>0.68333333333333335</v>
      </c>
    </row>
    <row r="3368" spans="1:13" x14ac:dyDescent="0.25">
      <c r="A3368" s="7">
        <v>431333</v>
      </c>
      <c r="B3368" s="7">
        <v>4313334</v>
      </c>
      <c r="C3368" t="s">
        <v>4728</v>
      </c>
      <c r="D3368" t="s">
        <v>4459</v>
      </c>
      <c r="E3368" t="s">
        <v>3828</v>
      </c>
      <c r="F3368" t="s">
        <v>10</v>
      </c>
      <c r="G3368">
        <f>VLOOKUP(A3368,[1]pop_total!$A:$H,8,FALSE)</f>
        <v>2163</v>
      </c>
      <c r="H3368">
        <f t="shared" si="156"/>
        <v>2163</v>
      </c>
      <c r="I3368">
        <v>0.74199999999999999</v>
      </c>
      <c r="J3368" s="1">
        <f>VLOOKUP(B3368,[2]Planilha1!$A:$F,6,FALSE)</f>
        <v>35342159.640000001</v>
      </c>
      <c r="K3368" s="10">
        <f t="shared" si="157"/>
        <v>16339.417309292648</v>
      </c>
      <c r="L3368" s="8">
        <f t="shared" si="158"/>
        <v>12739.39</v>
      </c>
      <c r="M3368" s="14">
        <f>VLOOKUP(B3368,'[3]IVIC médio'!$A:$M,8,FALSE)</f>
        <v>0.12777777777777777</v>
      </c>
    </row>
    <row r="3369" spans="1:13" x14ac:dyDescent="0.25">
      <c r="A3369" s="7">
        <v>292285</v>
      </c>
      <c r="B3369" s="7">
        <v>2922854</v>
      </c>
      <c r="C3369" t="s">
        <v>2054</v>
      </c>
      <c r="D3369" t="s">
        <v>1784</v>
      </c>
      <c r="E3369" t="s">
        <v>466</v>
      </c>
      <c r="F3369" t="s">
        <v>10</v>
      </c>
      <c r="G3369">
        <f>VLOOKUP(A3369,[1]pop_total!$A:$H,8,FALSE)</f>
        <v>7538</v>
      </c>
      <c r="H3369">
        <f t="shared" si="156"/>
        <v>7538</v>
      </c>
      <c r="I3369">
        <v>0.56699999999999995</v>
      </c>
      <c r="J3369" s="1">
        <f>VLOOKUP(B3369,[2]Planilha1!$A:$F,6,FALSE)</f>
        <v>36283526.82</v>
      </c>
      <c r="K3369" s="10">
        <f t="shared" si="157"/>
        <v>4813.4156036083841</v>
      </c>
      <c r="L3369" s="8">
        <f t="shared" si="158"/>
        <v>4813.4156036083841</v>
      </c>
      <c r="M3369" s="14">
        <f>VLOOKUP(B3369,'[3]IVIC médio'!$A:$M,8,FALSE)</f>
        <v>0.1388888888888889</v>
      </c>
    </row>
    <row r="3370" spans="1:13" x14ac:dyDescent="0.25">
      <c r="A3370" s="7">
        <v>314510</v>
      </c>
      <c r="B3370" s="7">
        <v>3145109</v>
      </c>
      <c r="C3370" t="s">
        <v>2705</v>
      </c>
      <c r="D3370" t="s">
        <v>2181</v>
      </c>
      <c r="E3370" t="s">
        <v>2182</v>
      </c>
      <c r="F3370" t="s">
        <v>10</v>
      </c>
      <c r="G3370">
        <f>VLOOKUP(A3370,[1]pop_total!$A:$H,8,FALSE)</f>
        <v>16387</v>
      </c>
      <c r="H3370">
        <f t="shared" si="156"/>
        <v>16387</v>
      </c>
      <c r="I3370">
        <v>0.67100000000000004</v>
      </c>
      <c r="J3370" s="1">
        <f>VLOOKUP(B3370,[2]Planilha1!$A:$F,6,FALSE)</f>
        <v>85500850.340000004</v>
      </c>
      <c r="K3370" s="10">
        <f t="shared" si="157"/>
        <v>5217.6023884786728</v>
      </c>
      <c r="L3370" s="8">
        <f t="shared" si="158"/>
        <v>5217.6023884786728</v>
      </c>
      <c r="M3370" s="14">
        <f>VLOOKUP(B3370,'[3]IVIC médio'!$A:$M,8,FALSE)</f>
        <v>0.4</v>
      </c>
    </row>
    <row r="3371" spans="1:13" x14ac:dyDescent="0.25">
      <c r="A3371" s="7">
        <v>521490</v>
      </c>
      <c r="B3371" s="7">
        <v>5214903</v>
      </c>
      <c r="C3371" t="s">
        <v>5290</v>
      </c>
      <c r="D3371" t="s">
        <v>5136</v>
      </c>
      <c r="E3371" t="s">
        <v>4932</v>
      </c>
      <c r="F3371" t="s">
        <v>10</v>
      </c>
      <c r="G3371">
        <f>VLOOKUP(A3371,[1]pop_total!$A:$H,8,FALSE)</f>
        <v>3076</v>
      </c>
      <c r="H3371">
        <f t="shared" si="156"/>
        <v>3076</v>
      </c>
      <c r="I3371">
        <v>0.63400000000000001</v>
      </c>
      <c r="J3371" s="1">
        <f>VLOOKUP(B3371,[2]Planilha1!$A:$F,6,FALSE)</f>
        <v>29685720.800000001</v>
      </c>
      <c r="K3371" s="10">
        <f t="shared" si="157"/>
        <v>9650.7544863459043</v>
      </c>
      <c r="L3371" s="8">
        <f t="shared" si="158"/>
        <v>9650.7544863459043</v>
      </c>
      <c r="M3371" s="14">
        <f>VLOOKUP(B3371,'[3]IVIC médio'!$A:$M,8,FALSE)</f>
        <v>0.41111111111111109</v>
      </c>
    </row>
    <row r="3372" spans="1:13" x14ac:dyDescent="0.25">
      <c r="A3372" s="7">
        <v>431335</v>
      </c>
      <c r="B3372" s="7">
        <v>4313359</v>
      </c>
      <c r="C3372" t="s">
        <v>4729</v>
      </c>
      <c r="D3372" t="s">
        <v>4459</v>
      </c>
      <c r="E3372" t="s">
        <v>3828</v>
      </c>
      <c r="F3372" t="s">
        <v>10</v>
      </c>
      <c r="G3372">
        <f>VLOOKUP(A3372,[1]pop_total!$A:$H,8,FALSE)</f>
        <v>3466</v>
      </c>
      <c r="H3372">
        <f t="shared" si="156"/>
        <v>3466</v>
      </c>
      <c r="I3372">
        <v>0.74099999999999999</v>
      </c>
      <c r="J3372" s="1">
        <f>VLOOKUP(B3372,[2]Planilha1!$A:$F,6,FALSE)</f>
        <v>43260963.789999999</v>
      </c>
      <c r="K3372" s="10">
        <f t="shared" si="157"/>
        <v>12481.524463358337</v>
      </c>
      <c r="L3372" s="8">
        <f t="shared" si="158"/>
        <v>12481.524463358337</v>
      </c>
      <c r="M3372" s="14">
        <f>VLOOKUP(B3372,'[3]IVIC médio'!$A:$M,8,FALSE)</f>
        <v>7.7777777777777793E-2</v>
      </c>
    </row>
    <row r="3373" spans="1:13" x14ac:dyDescent="0.25">
      <c r="A3373" s="7">
        <v>171500</v>
      </c>
      <c r="B3373" s="7">
        <v>1715002</v>
      </c>
      <c r="C3373" t="s">
        <v>409</v>
      </c>
      <c r="D3373" t="s">
        <v>327</v>
      </c>
      <c r="E3373" t="s">
        <v>9</v>
      </c>
      <c r="F3373" t="s">
        <v>10</v>
      </c>
      <c r="G3373">
        <f>VLOOKUP(A3373,[1]pop_total!$A:$H,8,FALSE)</f>
        <v>3362</v>
      </c>
      <c r="H3373">
        <f t="shared" si="156"/>
        <v>3362</v>
      </c>
      <c r="I3373">
        <v>0.66100000000000003</v>
      </c>
      <c r="J3373" s="1">
        <f>VLOOKUP(B3373,[2]Planilha1!$A:$F,6,FALSE)</f>
        <v>25861438.75</v>
      </c>
      <c r="K3373" s="10">
        <f t="shared" si="157"/>
        <v>7692.2780339083874</v>
      </c>
      <c r="L3373" s="8">
        <f t="shared" si="158"/>
        <v>7692.2780339083874</v>
      </c>
      <c r="M3373" s="14">
        <f>VLOOKUP(B3373,'[3]IVIC médio'!$A:$M,8,FALSE)</f>
        <v>0.28888888888888886</v>
      </c>
    </row>
    <row r="3374" spans="1:13" x14ac:dyDescent="0.25">
      <c r="A3374" s="7">
        <v>230930</v>
      </c>
      <c r="B3374" s="7">
        <v>2309300</v>
      </c>
      <c r="C3374" t="s">
        <v>1024</v>
      </c>
      <c r="D3374" t="s">
        <v>905</v>
      </c>
      <c r="E3374" t="s">
        <v>466</v>
      </c>
      <c r="F3374" t="s">
        <v>10</v>
      </c>
      <c r="G3374">
        <f>VLOOKUP(A3374,[1]pop_total!$A:$H,8,FALSE)</f>
        <v>30699</v>
      </c>
      <c r="H3374">
        <f t="shared" si="156"/>
        <v>30699</v>
      </c>
      <c r="I3374">
        <v>0.61399999999999999</v>
      </c>
      <c r="J3374" s="1">
        <f>VLOOKUP(B3374,[2]Planilha1!$A:$F,6,FALSE)</f>
        <v>164158468.43000001</v>
      </c>
      <c r="K3374" s="10">
        <f t="shared" si="157"/>
        <v>5347.3555630476567</v>
      </c>
      <c r="L3374" s="8">
        <f t="shared" si="158"/>
        <v>5347.3555630476567</v>
      </c>
      <c r="M3374" s="14">
        <f>VLOOKUP(B3374,'[3]IVIC médio'!$A:$M,8,FALSE)</f>
        <v>1.1833333333333333</v>
      </c>
    </row>
    <row r="3375" spans="1:13" x14ac:dyDescent="0.25">
      <c r="A3375" s="7">
        <v>411721</v>
      </c>
      <c r="B3375" s="7">
        <v>4117214</v>
      </c>
      <c r="C3375" t="s">
        <v>4046</v>
      </c>
      <c r="D3375" t="s">
        <v>3827</v>
      </c>
      <c r="E3375" t="s">
        <v>3828</v>
      </c>
      <c r="F3375" t="s">
        <v>10</v>
      </c>
      <c r="G3375">
        <f>VLOOKUP(A3375,[1]pop_total!$A:$H,8,FALSE)</f>
        <v>4184</v>
      </c>
      <c r="H3375">
        <f t="shared" si="156"/>
        <v>4184</v>
      </c>
      <c r="I3375">
        <v>0.68</v>
      </c>
      <c r="J3375" s="1">
        <f>VLOOKUP(B3375,[2]Planilha1!$A:$F,6,FALSE)</f>
        <v>32311746.370000001</v>
      </c>
      <c r="K3375" s="10">
        <f t="shared" si="157"/>
        <v>7722.6927270554497</v>
      </c>
      <c r="L3375" s="8">
        <f t="shared" si="158"/>
        <v>7722.6927270554497</v>
      </c>
      <c r="M3375" s="14">
        <f>VLOOKUP(B3375,'[3]IVIC médio'!$A:$M,8,FALSE)</f>
        <v>0.7</v>
      </c>
    </row>
    <row r="3376" spans="1:13" x14ac:dyDescent="0.25">
      <c r="A3376" s="7">
        <v>510619</v>
      </c>
      <c r="B3376" s="7">
        <v>5106190</v>
      </c>
      <c r="C3376" t="s">
        <v>5074</v>
      </c>
      <c r="D3376" t="s">
        <v>5002</v>
      </c>
      <c r="E3376" t="s">
        <v>4932</v>
      </c>
      <c r="F3376" t="s">
        <v>10</v>
      </c>
      <c r="G3376">
        <f>VLOOKUP(A3376,[1]pop_total!$A:$H,8,FALSE)</f>
        <v>4239</v>
      </c>
      <c r="H3376">
        <f t="shared" si="156"/>
        <v>4239</v>
      </c>
      <c r="I3376">
        <v>0.71399999999999997</v>
      </c>
      <c r="J3376" s="1">
        <f>VLOOKUP(B3376,[2]Planilha1!$A:$F,6,FALSE)</f>
        <v>48908305.560000002</v>
      </c>
      <c r="K3376" s="10">
        <f t="shared" si="157"/>
        <v>11537.698881811748</v>
      </c>
      <c r="L3376" s="8">
        <f t="shared" si="158"/>
        <v>11537.698881811748</v>
      </c>
      <c r="M3376" s="14">
        <f>VLOOKUP(B3376,'[3]IVIC médio'!$A:$M,8,FALSE)</f>
        <v>0.20555555555555555</v>
      </c>
    </row>
    <row r="3377" spans="1:13" x14ac:dyDescent="0.25">
      <c r="A3377" s="7">
        <v>220795</v>
      </c>
      <c r="B3377" s="7">
        <v>2207959</v>
      </c>
      <c r="C3377" t="s">
        <v>838</v>
      </c>
      <c r="D3377" t="s">
        <v>682</v>
      </c>
      <c r="E3377" t="s">
        <v>466</v>
      </c>
      <c r="F3377" t="s">
        <v>10</v>
      </c>
      <c r="G3377">
        <f>VLOOKUP(A3377,[1]pop_total!$A:$H,8,FALSE)</f>
        <v>4076</v>
      </c>
      <c r="H3377">
        <f t="shared" si="156"/>
        <v>4076</v>
      </c>
      <c r="I3377">
        <v>0.55400000000000005</v>
      </c>
      <c r="J3377" s="1">
        <f>VLOOKUP(B3377,[2]Planilha1!$A:$F,6,FALSE)</f>
        <v>24519702.210000001</v>
      </c>
      <c r="K3377" s="10">
        <f t="shared" si="157"/>
        <v>6015.6286089303239</v>
      </c>
      <c r="L3377" s="8">
        <f t="shared" si="158"/>
        <v>6015.6286089303239</v>
      </c>
      <c r="M3377" s="14">
        <f>VLOOKUP(B3377,'[3]IVIC médio'!$A:$M,8,FALSE)</f>
        <v>0.33888888888888891</v>
      </c>
    </row>
    <row r="3378" spans="1:13" x14ac:dyDescent="0.25">
      <c r="A3378" s="7">
        <v>431337</v>
      </c>
      <c r="B3378" s="7">
        <v>4313375</v>
      </c>
      <c r="C3378" t="s">
        <v>838</v>
      </c>
      <c r="D3378" t="s">
        <v>4459</v>
      </c>
      <c r="E3378" t="s">
        <v>3828</v>
      </c>
      <c r="F3378" t="s">
        <v>10</v>
      </c>
      <c r="G3378">
        <f>VLOOKUP(A3378,[1]pop_total!$A:$H,8,FALSE)</f>
        <v>29024</v>
      </c>
      <c r="H3378">
        <f t="shared" si="156"/>
        <v>29024</v>
      </c>
      <c r="I3378">
        <v>0.71799999999999997</v>
      </c>
      <c r="J3378" s="1">
        <f>VLOOKUP(B3378,[2]Planilha1!$A:$F,6,FALSE)</f>
        <v>234671950.33000001</v>
      </c>
      <c r="K3378" s="10">
        <f t="shared" si="157"/>
        <v>8085.4448156697908</v>
      </c>
      <c r="L3378" s="8">
        <f t="shared" si="158"/>
        <v>8085.4448156697908</v>
      </c>
      <c r="M3378" s="14">
        <f>VLOOKUP(B3378,'[3]IVIC médio'!$A:$M,8,FALSE)</f>
        <v>0.3611111111111111</v>
      </c>
    </row>
    <row r="3379" spans="1:13" x14ac:dyDescent="0.25">
      <c r="A3379" s="7">
        <v>411722</v>
      </c>
      <c r="B3379" s="7">
        <v>4117222</v>
      </c>
      <c r="C3379" t="s">
        <v>4047</v>
      </c>
      <c r="D3379" t="s">
        <v>3827</v>
      </c>
      <c r="E3379" t="s">
        <v>3828</v>
      </c>
      <c r="F3379" t="s">
        <v>10</v>
      </c>
      <c r="G3379">
        <f>VLOOKUP(A3379,[1]pop_total!$A:$H,8,FALSE)</f>
        <v>8322</v>
      </c>
      <c r="H3379">
        <f t="shared" si="156"/>
        <v>8322</v>
      </c>
      <c r="I3379">
        <v>0.73099999999999998</v>
      </c>
      <c r="J3379" s="1">
        <f>VLOOKUP(B3379,[2]Planilha1!$A:$F,6,FALSE)</f>
        <v>66436473.759999998</v>
      </c>
      <c r="K3379" s="10">
        <f t="shared" si="157"/>
        <v>7983.2340495073295</v>
      </c>
      <c r="L3379" s="8">
        <f t="shared" si="158"/>
        <v>7983.2340495073295</v>
      </c>
      <c r="M3379" s="14">
        <f>VLOOKUP(B3379,'[3]IVIC médio'!$A:$M,8,FALSE)</f>
        <v>0.75</v>
      </c>
    </row>
    <row r="3380" spans="1:13" x14ac:dyDescent="0.25">
      <c r="A3380" s="7">
        <v>314520</v>
      </c>
      <c r="B3380" s="7">
        <v>3145208</v>
      </c>
      <c r="C3380" t="s">
        <v>2706</v>
      </c>
      <c r="D3380" t="s">
        <v>2181</v>
      </c>
      <c r="E3380" t="s">
        <v>2182</v>
      </c>
      <c r="F3380" t="s">
        <v>10</v>
      </c>
      <c r="G3380">
        <f>VLOOKUP(A3380,[1]pop_total!$A:$H,8,FALSE)</f>
        <v>105552</v>
      </c>
      <c r="H3380">
        <f t="shared" si="156"/>
        <v>105552</v>
      </c>
      <c r="I3380">
        <v>0.71499999999999997</v>
      </c>
      <c r="J3380" s="1">
        <f>VLOOKUP(B3380,[2]Planilha1!$A:$F,6,FALSE)</f>
        <v>468157042.69999999</v>
      </c>
      <c r="K3380" s="10">
        <f t="shared" si="157"/>
        <v>4435.3213837729272</v>
      </c>
      <c r="L3380" s="8">
        <f t="shared" si="158"/>
        <v>4435.3213837729272</v>
      </c>
      <c r="M3380" s="14">
        <f>VLOOKUP(B3380,'[3]IVIC médio'!$A:$M,8,FALSE)</f>
        <v>0.56666666666666665</v>
      </c>
    </row>
    <row r="3381" spans="1:13" x14ac:dyDescent="0.25">
      <c r="A3381" s="7">
        <v>292290</v>
      </c>
      <c r="B3381" s="7">
        <v>2922904</v>
      </c>
      <c r="C3381" t="s">
        <v>2055</v>
      </c>
      <c r="D3381" t="s">
        <v>1784</v>
      </c>
      <c r="E3381" t="s">
        <v>466</v>
      </c>
      <c r="F3381" t="s">
        <v>10</v>
      </c>
      <c r="G3381">
        <f>VLOOKUP(A3381,[1]pop_total!$A:$H,8,FALSE)</f>
        <v>24236</v>
      </c>
      <c r="H3381">
        <f t="shared" si="156"/>
        <v>24236</v>
      </c>
      <c r="I3381">
        <v>0.55500000000000005</v>
      </c>
      <c r="J3381" s="1">
        <f>VLOOKUP(B3381,[2]Planilha1!$A:$F,6,FALSE)</f>
        <v>107931296.18000001</v>
      </c>
      <c r="K3381" s="10">
        <f t="shared" si="157"/>
        <v>4453.3461041425981</v>
      </c>
      <c r="L3381" s="8">
        <f t="shared" si="158"/>
        <v>4453.3461041425981</v>
      </c>
      <c r="M3381" s="14">
        <f>VLOOKUP(B3381,'[3]IVIC médio'!$A:$M,8,FALSE)</f>
        <v>0.32222222222222224</v>
      </c>
    </row>
    <row r="3382" spans="1:13" x14ac:dyDescent="0.25">
      <c r="A3382" s="7">
        <v>411727</v>
      </c>
      <c r="B3382" s="7">
        <v>4117271</v>
      </c>
      <c r="C3382" t="s">
        <v>4049</v>
      </c>
      <c r="D3382" t="s">
        <v>3827</v>
      </c>
      <c r="E3382" t="s">
        <v>3828</v>
      </c>
      <c r="F3382" t="s">
        <v>10</v>
      </c>
      <c r="G3382">
        <f>VLOOKUP(A3382,[1]pop_total!$A:$H,8,FALSE)</f>
        <v>6848</v>
      </c>
      <c r="H3382">
        <f t="shared" si="156"/>
        <v>6848</v>
      </c>
      <c r="I3382">
        <v>0.65100000000000002</v>
      </c>
      <c r="J3382" s="1">
        <f>VLOOKUP(B3382,[2]Planilha1!$A:$F,6,FALSE)</f>
        <v>51915529.770000003</v>
      </c>
      <c r="K3382" s="10">
        <f t="shared" si="157"/>
        <v>7581.1229220210289</v>
      </c>
      <c r="L3382" s="8">
        <f t="shared" si="158"/>
        <v>7581.1229220210289</v>
      </c>
      <c r="M3382" s="14">
        <f>VLOOKUP(B3382,'[3]IVIC médio'!$A:$M,8,FALSE)</f>
        <v>0.60555555555555551</v>
      </c>
    </row>
    <row r="3383" spans="1:13" x14ac:dyDescent="0.25">
      <c r="A3383" s="7">
        <v>150500</v>
      </c>
      <c r="B3383" s="7">
        <v>1505007</v>
      </c>
      <c r="C3383" t="s">
        <v>243</v>
      </c>
      <c r="D3383" t="s">
        <v>166</v>
      </c>
      <c r="E3383" t="s">
        <v>9</v>
      </c>
      <c r="F3383" t="s">
        <v>10</v>
      </c>
      <c r="G3383">
        <f>VLOOKUP(A3383,[1]pop_total!$A:$H,8,FALSE)</f>
        <v>12806</v>
      </c>
      <c r="H3383">
        <f t="shared" si="156"/>
        <v>12806</v>
      </c>
      <c r="I3383">
        <v>0.60899999999999999</v>
      </c>
      <c r="J3383" s="1">
        <f>VLOOKUP(B3383,[2]Planilha1!$A:$F,6,FALSE)</f>
        <v>62065926.619999997</v>
      </c>
      <c r="K3383" s="10">
        <f t="shared" si="157"/>
        <v>4846.6286600031235</v>
      </c>
      <c r="L3383" s="8">
        <f t="shared" si="158"/>
        <v>4846.6286600031235</v>
      </c>
      <c r="M3383" s="14">
        <f>VLOOKUP(B3383,'[3]IVIC médio'!$A:$M,8,FALSE)</f>
        <v>0.48333333333333339</v>
      </c>
    </row>
    <row r="3384" spans="1:13" x14ac:dyDescent="0.25">
      <c r="A3384" s="7">
        <v>421150</v>
      </c>
      <c r="B3384" s="7">
        <v>4211504</v>
      </c>
      <c r="C3384" t="s">
        <v>4354</v>
      </c>
      <c r="D3384" t="s">
        <v>4197</v>
      </c>
      <c r="E3384" t="s">
        <v>3828</v>
      </c>
      <c r="F3384" t="s">
        <v>10</v>
      </c>
      <c r="G3384">
        <f>VLOOKUP(A3384,[1]pop_total!$A:$H,8,FALSE)</f>
        <v>13727</v>
      </c>
      <c r="H3384">
        <f t="shared" si="156"/>
        <v>13727</v>
      </c>
      <c r="I3384">
        <v>0.748</v>
      </c>
      <c r="J3384" s="1">
        <f>VLOOKUP(B3384,[2]Planilha1!$A:$F,6,FALSE)</f>
        <v>93171602.25</v>
      </c>
      <c r="K3384" s="10">
        <f t="shared" si="157"/>
        <v>6787.470113644642</v>
      </c>
      <c r="L3384" s="8">
        <f t="shared" si="158"/>
        <v>6787.470113644642</v>
      </c>
      <c r="M3384" s="14">
        <f>VLOOKUP(B3384,'[3]IVIC médio'!$A:$M,8,FALSE)</f>
        <v>0.37222222222222218</v>
      </c>
    </row>
    <row r="3385" spans="1:13" x14ac:dyDescent="0.25">
      <c r="A3385" s="7">
        <v>510624</v>
      </c>
      <c r="B3385" s="7">
        <v>5106240</v>
      </c>
      <c r="C3385" t="s">
        <v>5078</v>
      </c>
      <c r="D3385" t="s">
        <v>5002</v>
      </c>
      <c r="E3385" t="s">
        <v>4932</v>
      </c>
      <c r="F3385" t="s">
        <v>10</v>
      </c>
      <c r="G3385">
        <f>VLOOKUP(A3385,[1]pop_total!$A:$H,8,FALSE)</f>
        <v>11530</v>
      </c>
      <c r="H3385">
        <f t="shared" si="156"/>
        <v>11530</v>
      </c>
      <c r="I3385">
        <v>0.66900000000000004</v>
      </c>
      <c r="J3385" s="1">
        <f>VLOOKUP(B3385,[2]Planilha1!$A:$F,6,FALSE)</f>
        <v>148575509.38</v>
      </c>
      <c r="K3385" s="10">
        <f t="shared" si="157"/>
        <v>12885.993875108412</v>
      </c>
      <c r="L3385" s="8">
        <f t="shared" si="158"/>
        <v>12739.39</v>
      </c>
      <c r="M3385" s="14">
        <f>VLOOKUP(B3385,'[3]IVIC médio'!$A:$M,8,FALSE)</f>
        <v>0.2166666666666667</v>
      </c>
    </row>
    <row r="3386" spans="1:13" x14ac:dyDescent="0.25">
      <c r="A3386" s="7">
        <v>110143</v>
      </c>
      <c r="B3386" s="7">
        <v>1101435</v>
      </c>
      <c r="C3386" t="s">
        <v>51</v>
      </c>
      <c r="D3386" t="s">
        <v>8</v>
      </c>
      <c r="E3386" t="s">
        <v>9</v>
      </c>
      <c r="F3386" t="s">
        <v>10</v>
      </c>
      <c r="G3386">
        <f>VLOOKUP(A3386,[1]pop_total!$A:$H,8,FALSE)</f>
        <v>6200</v>
      </c>
      <c r="H3386">
        <f t="shared" si="156"/>
        <v>6200</v>
      </c>
      <c r="I3386">
        <v>0.58699999999999997</v>
      </c>
      <c r="J3386" s="1">
        <f>VLOOKUP(B3386,[2]Planilha1!$A:$F,6,FALSE)</f>
        <v>45616332.719999999</v>
      </c>
      <c r="K3386" s="10">
        <f t="shared" si="157"/>
        <v>7357.4730193548385</v>
      </c>
      <c r="L3386" s="8">
        <f t="shared" si="158"/>
        <v>7357.4730193548385</v>
      </c>
      <c r="M3386" s="14">
        <f>VLOOKUP(B3386,'[3]IVIC médio'!$A:$M,8,FALSE)</f>
        <v>0.21111111111111108</v>
      </c>
    </row>
    <row r="3387" spans="1:13" x14ac:dyDescent="0.25">
      <c r="A3387" s="7">
        <v>313660</v>
      </c>
      <c r="B3387" s="7">
        <v>3136603</v>
      </c>
      <c r="C3387" t="s">
        <v>2599</v>
      </c>
      <c r="D3387" t="s">
        <v>2181</v>
      </c>
      <c r="E3387" t="s">
        <v>2182</v>
      </c>
      <c r="F3387" t="s">
        <v>10</v>
      </c>
      <c r="G3387">
        <f>VLOOKUP(A3387,[1]pop_total!$A:$H,8,FALSE)</f>
        <v>5909</v>
      </c>
      <c r="H3387">
        <f t="shared" si="156"/>
        <v>5909</v>
      </c>
      <c r="I3387">
        <v>0.66200000000000003</v>
      </c>
      <c r="J3387" s="1">
        <f>VLOOKUP(B3387,[2]Planilha1!$A:$F,6,FALSE)</f>
        <v>35248364.149999999</v>
      </c>
      <c r="K3387" s="10">
        <f t="shared" si="157"/>
        <v>5965.1995515315621</v>
      </c>
      <c r="L3387" s="8">
        <f t="shared" si="158"/>
        <v>5965.1995515315621</v>
      </c>
      <c r="M3387" s="14">
        <f>VLOOKUP(B3387,'[3]IVIC médio'!$A:$M,8,FALSE)</f>
        <v>0.36666666666666664</v>
      </c>
    </row>
    <row r="3388" spans="1:13" x14ac:dyDescent="0.25">
      <c r="A3388" s="7">
        <v>320390</v>
      </c>
      <c r="B3388" s="7">
        <v>3203908</v>
      </c>
      <c r="C3388" t="s">
        <v>3088</v>
      </c>
      <c r="D3388" t="s">
        <v>3036</v>
      </c>
      <c r="E3388" t="s">
        <v>2182</v>
      </c>
      <c r="F3388" t="s">
        <v>10</v>
      </c>
      <c r="G3388">
        <f>VLOOKUP(A3388,[1]pop_total!$A:$H,8,FALSE)</f>
        <v>49065</v>
      </c>
      <c r="H3388">
        <f t="shared" si="156"/>
        <v>49065</v>
      </c>
      <c r="I3388">
        <v>0.71199999999999997</v>
      </c>
      <c r="J3388" s="1">
        <f>VLOOKUP(B3388,[2]Planilha1!$A:$F,6,FALSE)</f>
        <v>263816469.41999999</v>
      </c>
      <c r="K3388" s="10">
        <f t="shared" si="157"/>
        <v>5376.8769880770406</v>
      </c>
      <c r="L3388" s="8">
        <f t="shared" si="158"/>
        <v>5376.8769880770406</v>
      </c>
      <c r="M3388" s="14">
        <f>VLOOKUP(B3388,'[3]IVIC médio'!$A:$M,8,FALSE)</f>
        <v>0.45</v>
      </c>
    </row>
    <row r="3389" spans="1:13" x14ac:dyDescent="0.25">
      <c r="A3389" s="7">
        <v>421160</v>
      </c>
      <c r="B3389" s="7">
        <v>4211603</v>
      </c>
      <c r="C3389" t="s">
        <v>4355</v>
      </c>
      <c r="D3389" t="s">
        <v>4197</v>
      </c>
      <c r="E3389" t="s">
        <v>3828</v>
      </c>
      <c r="F3389" t="s">
        <v>10</v>
      </c>
      <c r="G3389">
        <f>VLOOKUP(A3389,[1]pop_total!$A:$H,8,FALSE)</f>
        <v>13664</v>
      </c>
      <c r="H3389">
        <f t="shared" si="156"/>
        <v>13664</v>
      </c>
      <c r="I3389">
        <v>0.76800000000000002</v>
      </c>
      <c r="J3389" s="1">
        <f>VLOOKUP(B3389,[2]Planilha1!$A:$F,6,FALSE)</f>
        <v>96076718.950000003</v>
      </c>
      <c r="K3389" s="10">
        <f t="shared" si="157"/>
        <v>7031.3758013758788</v>
      </c>
      <c r="L3389" s="8">
        <f t="shared" si="158"/>
        <v>7031.3758013758788</v>
      </c>
      <c r="M3389" s="14">
        <f>VLOOKUP(B3389,'[3]IVIC médio'!$A:$M,8,FALSE)</f>
        <v>0.6</v>
      </c>
    </row>
    <row r="3390" spans="1:13" x14ac:dyDescent="0.25">
      <c r="A3390" s="7">
        <v>521500</v>
      </c>
      <c r="B3390" s="7">
        <v>5215009</v>
      </c>
      <c r="C3390" t="s">
        <v>4355</v>
      </c>
      <c r="D3390" t="s">
        <v>5136</v>
      </c>
      <c r="E3390" t="s">
        <v>4932</v>
      </c>
      <c r="F3390" t="s">
        <v>10</v>
      </c>
      <c r="G3390">
        <f>VLOOKUP(A3390,[1]pop_total!$A:$H,8,FALSE)</f>
        <v>9481</v>
      </c>
      <c r="H3390">
        <f t="shared" si="156"/>
        <v>9481</v>
      </c>
      <c r="I3390">
        <v>0.71799999999999997</v>
      </c>
      <c r="J3390" s="1">
        <f>VLOOKUP(B3390,[2]Planilha1!$A:$F,6,FALSE)</f>
        <v>51411860.450000003</v>
      </c>
      <c r="K3390" s="10">
        <f t="shared" si="157"/>
        <v>5422.6200242590448</v>
      </c>
      <c r="L3390" s="8">
        <f t="shared" si="158"/>
        <v>5422.6200242590448</v>
      </c>
      <c r="M3390" s="14">
        <f>VLOOKUP(B3390,'[3]IVIC médio'!$A:$M,8,FALSE)</f>
        <v>0.6333333333333333</v>
      </c>
    </row>
    <row r="3391" spans="1:13" x14ac:dyDescent="0.25">
      <c r="A3391" s="7">
        <v>292300</v>
      </c>
      <c r="B3391" s="7">
        <v>2923001</v>
      </c>
      <c r="C3391" t="s">
        <v>2056</v>
      </c>
      <c r="D3391" t="s">
        <v>1784</v>
      </c>
      <c r="E3391" t="s">
        <v>466</v>
      </c>
      <c r="F3391" t="s">
        <v>10</v>
      </c>
      <c r="G3391">
        <f>VLOOKUP(A3391,[1]pop_total!$A:$H,8,FALSE)</f>
        <v>39509</v>
      </c>
      <c r="H3391">
        <f t="shared" si="156"/>
        <v>39509</v>
      </c>
      <c r="I3391">
        <v>0.65400000000000003</v>
      </c>
      <c r="J3391" s="1">
        <f>VLOOKUP(B3391,[2]Planilha1!$A:$F,6,FALSE)</f>
        <v>177589945.19999999</v>
      </c>
      <c r="K3391" s="10">
        <f t="shared" si="157"/>
        <v>4494.9238198891389</v>
      </c>
      <c r="L3391" s="8">
        <f t="shared" si="158"/>
        <v>4494.9238198891389</v>
      </c>
      <c r="M3391" s="14">
        <f>VLOOKUP(B3391,'[3]IVIC médio'!$A:$M,8,FALSE)</f>
        <v>0.35</v>
      </c>
    </row>
    <row r="3392" spans="1:13" x14ac:dyDescent="0.25">
      <c r="A3392" s="7">
        <v>510625</v>
      </c>
      <c r="B3392" s="7">
        <v>5106257</v>
      </c>
      <c r="C3392" t="s">
        <v>5079</v>
      </c>
      <c r="D3392" t="s">
        <v>5002</v>
      </c>
      <c r="E3392" t="s">
        <v>4932</v>
      </c>
      <c r="F3392" t="s">
        <v>10</v>
      </c>
      <c r="G3392">
        <f>VLOOKUP(A3392,[1]pop_total!$A:$H,8,FALSE)</f>
        <v>24345</v>
      </c>
      <c r="H3392">
        <f t="shared" si="156"/>
        <v>24345</v>
      </c>
      <c r="I3392">
        <v>0.70399999999999996</v>
      </c>
      <c r="J3392" s="1">
        <f>VLOOKUP(B3392,[2]Planilha1!$A:$F,6,FALSE)</f>
        <v>135596054.84999999</v>
      </c>
      <c r="K3392" s="10">
        <f t="shared" si="157"/>
        <v>5569.7701725200241</v>
      </c>
      <c r="L3392" s="8">
        <f t="shared" si="158"/>
        <v>5569.7701725200241</v>
      </c>
      <c r="M3392" s="14">
        <f>VLOOKUP(B3392,'[3]IVIC médio'!$A:$M,8,FALSE)</f>
        <v>0.67777777777777781</v>
      </c>
    </row>
    <row r="3393" spans="1:13" x14ac:dyDescent="0.25">
      <c r="A3393" s="7">
        <v>353325</v>
      </c>
      <c r="B3393" s="7">
        <v>3533254</v>
      </c>
      <c r="C3393" t="s">
        <v>3569</v>
      </c>
      <c r="D3393" t="s">
        <v>3202</v>
      </c>
      <c r="E3393" t="s">
        <v>2182</v>
      </c>
      <c r="F3393" t="s">
        <v>10</v>
      </c>
      <c r="G3393">
        <f>VLOOKUP(A3393,[1]pop_total!$A:$H,8,FALSE)</f>
        <v>4412</v>
      </c>
      <c r="H3393">
        <f t="shared" si="156"/>
        <v>4412</v>
      </c>
      <c r="I3393">
        <v>0.71899999999999997</v>
      </c>
      <c r="J3393" s="1">
        <f>VLOOKUP(B3393,[2]Planilha1!$A:$F,6,FALSE)</f>
        <v>36018861.869999997</v>
      </c>
      <c r="K3393" s="10">
        <f t="shared" si="157"/>
        <v>8163.8399524025381</v>
      </c>
      <c r="L3393" s="8">
        <f t="shared" si="158"/>
        <v>8163.8399524025381</v>
      </c>
      <c r="M3393" s="14">
        <f>VLOOKUP(B3393,'[3]IVIC médio'!$A:$M,8,FALSE)</f>
        <v>0.52222222222222225</v>
      </c>
    </row>
    <row r="3394" spans="1:13" x14ac:dyDescent="0.25">
      <c r="A3394" s="7">
        <v>171510</v>
      </c>
      <c r="B3394" s="7">
        <v>1715101</v>
      </c>
      <c r="C3394" t="s">
        <v>410</v>
      </c>
      <c r="D3394" t="s">
        <v>327</v>
      </c>
      <c r="E3394" t="s">
        <v>9</v>
      </c>
      <c r="F3394" t="s">
        <v>10</v>
      </c>
      <c r="G3394">
        <f>VLOOKUP(A3394,[1]pop_total!$A:$H,8,FALSE)</f>
        <v>3969</v>
      </c>
      <c r="H3394">
        <f t="shared" si="156"/>
        <v>3969</v>
      </c>
      <c r="I3394">
        <v>0.63900000000000001</v>
      </c>
      <c r="J3394" s="1">
        <f>VLOOKUP(B3394,[2]Planilha1!$A:$F,6,FALSE)</f>
        <v>29580604.73</v>
      </c>
      <c r="K3394" s="10">
        <f t="shared" si="157"/>
        <v>7452.9112446460067</v>
      </c>
      <c r="L3394" s="8">
        <f t="shared" si="158"/>
        <v>7452.9112446460067</v>
      </c>
      <c r="M3394" s="14">
        <f>VLOOKUP(B3394,'[3]IVIC médio'!$A:$M,8,FALSE)</f>
        <v>0.3</v>
      </c>
    </row>
    <row r="3395" spans="1:13" x14ac:dyDescent="0.25">
      <c r="A3395" s="7">
        <v>130320</v>
      </c>
      <c r="B3395" s="7">
        <v>1303205</v>
      </c>
      <c r="C3395" t="s">
        <v>130</v>
      </c>
      <c r="D3395" t="s">
        <v>87</v>
      </c>
      <c r="E3395" t="s">
        <v>9</v>
      </c>
      <c r="F3395" t="s">
        <v>10</v>
      </c>
      <c r="G3395">
        <f>VLOOKUP(A3395,[1]pop_total!$A:$H,8,FALSE)</f>
        <v>15761</v>
      </c>
      <c r="H3395">
        <f t="shared" ref="H3395:H3458" si="159">IF(G3395&gt;200000, 200000, G3395)</f>
        <v>15761</v>
      </c>
      <c r="I3395">
        <v>0.56999999999999995</v>
      </c>
      <c r="J3395" s="1">
        <f>VLOOKUP(B3395,[2]Planilha1!$A:$F,6,FALSE)</f>
        <v>91373217.469999999</v>
      </c>
      <c r="K3395" s="10">
        <f t="shared" ref="K3395:K3458" si="160">J3395/G3395</f>
        <v>5797.4251297506498</v>
      </c>
      <c r="L3395" s="8">
        <f t="shared" ref="L3395:L3458" si="161">IF(K3395&gt;12739.39, 12739.39, K3395)</f>
        <v>5797.4251297506498</v>
      </c>
      <c r="M3395" s="14">
        <f>VLOOKUP(B3395,'[3]IVIC médio'!$A:$M,8,FALSE)</f>
        <v>0.45</v>
      </c>
    </row>
    <row r="3396" spans="1:13" x14ac:dyDescent="0.25">
      <c r="A3396" s="7">
        <v>171515</v>
      </c>
      <c r="B3396" s="7">
        <v>1715150</v>
      </c>
      <c r="C3396" t="s">
        <v>411</v>
      </c>
      <c r="D3396" t="s">
        <v>327</v>
      </c>
      <c r="E3396" t="s">
        <v>9</v>
      </c>
      <c r="F3396" t="s">
        <v>10</v>
      </c>
      <c r="G3396">
        <f>VLOOKUP(A3396,[1]pop_total!$A:$H,8,FALSE)</f>
        <v>1846</v>
      </c>
      <c r="H3396">
        <f t="shared" si="159"/>
        <v>1846</v>
      </c>
      <c r="I3396">
        <v>0.69899999999999995</v>
      </c>
      <c r="J3396" s="1">
        <f>VLOOKUP(B3396,[2]Planilha1!$A:$F,6,FALSE)</f>
        <v>18781128.16</v>
      </c>
      <c r="K3396" s="10">
        <f t="shared" si="160"/>
        <v>10173.958916576381</v>
      </c>
      <c r="L3396" s="8">
        <f t="shared" si="161"/>
        <v>10173.958916576381</v>
      </c>
      <c r="M3396" s="14">
        <f>VLOOKUP(B3396,'[3]IVIC médio'!$A:$M,8,FALSE)</f>
        <v>6.1111111111111116E-2</v>
      </c>
    </row>
    <row r="3397" spans="1:13" x14ac:dyDescent="0.25">
      <c r="A3397" s="7">
        <v>130330</v>
      </c>
      <c r="B3397" s="7">
        <v>1303304</v>
      </c>
      <c r="C3397" t="s">
        <v>131</v>
      </c>
      <c r="D3397" t="s">
        <v>87</v>
      </c>
      <c r="E3397" t="s">
        <v>9</v>
      </c>
      <c r="F3397" t="s">
        <v>10</v>
      </c>
      <c r="G3397">
        <f>VLOOKUP(A3397,[1]pop_total!$A:$H,8,FALSE)</f>
        <v>23818</v>
      </c>
      <c r="H3397">
        <f t="shared" si="159"/>
        <v>23818</v>
      </c>
      <c r="I3397">
        <v>0.55400000000000005</v>
      </c>
      <c r="J3397" s="1">
        <f>VLOOKUP(B3397,[2]Planilha1!$A:$F,6,FALSE)</f>
        <v>94869080.950000003</v>
      </c>
      <c r="K3397" s="10">
        <f t="shared" si="160"/>
        <v>3983.0834222016965</v>
      </c>
      <c r="L3397" s="8">
        <f t="shared" si="161"/>
        <v>3983.0834222016965</v>
      </c>
      <c r="M3397" s="14">
        <f>VLOOKUP(B3397,'[3]IVIC médio'!$A:$M,8,FALSE)</f>
        <v>0.19444444444444448</v>
      </c>
    </row>
    <row r="3398" spans="1:13" x14ac:dyDescent="0.25">
      <c r="A3398" s="7">
        <v>431349</v>
      </c>
      <c r="B3398" s="7">
        <v>4313490</v>
      </c>
      <c r="C3398" t="s">
        <v>4735</v>
      </c>
      <c r="D3398" t="s">
        <v>4459</v>
      </c>
      <c r="E3398" t="s">
        <v>3828</v>
      </c>
      <c r="F3398" t="s">
        <v>10</v>
      </c>
      <c r="G3398">
        <f>VLOOKUP(A3398,[1]pop_total!$A:$H,8,FALSE)</f>
        <v>4272</v>
      </c>
      <c r="H3398">
        <f t="shared" si="159"/>
        <v>4272</v>
      </c>
      <c r="I3398">
        <v>0.70599999999999996</v>
      </c>
      <c r="J3398" s="1">
        <f>VLOOKUP(B3398,[2]Planilha1!$A:$F,6,FALSE)</f>
        <v>38078712.810000002</v>
      </c>
      <c r="K3398" s="10">
        <f t="shared" si="160"/>
        <v>8913.5563693820222</v>
      </c>
      <c r="L3398" s="8">
        <f t="shared" si="161"/>
        <v>8913.5563693820222</v>
      </c>
      <c r="M3398" s="14">
        <f>VLOOKUP(B3398,'[3]IVIC médio'!$A:$M,8,FALSE)</f>
        <v>0.14444444444444446</v>
      </c>
    </row>
    <row r="3399" spans="1:13" x14ac:dyDescent="0.25">
      <c r="A3399" s="7">
        <v>521520</v>
      </c>
      <c r="B3399" s="7">
        <v>5215207</v>
      </c>
      <c r="C3399" t="s">
        <v>5291</v>
      </c>
      <c r="D3399" t="s">
        <v>5136</v>
      </c>
      <c r="E3399" t="s">
        <v>4932</v>
      </c>
      <c r="F3399" t="s">
        <v>10</v>
      </c>
      <c r="G3399">
        <f>VLOOKUP(A3399,[1]pop_total!$A:$H,8,FALSE)</f>
        <v>3527</v>
      </c>
      <c r="H3399">
        <f t="shared" si="159"/>
        <v>3527</v>
      </c>
      <c r="I3399">
        <v>0.69899999999999995</v>
      </c>
      <c r="J3399" s="1">
        <f>VLOOKUP(B3399,[2]Planilha1!$A:$F,6,FALSE)</f>
        <v>31230188.329999998</v>
      </c>
      <c r="K3399" s="10">
        <f t="shared" si="160"/>
        <v>8854.604006237596</v>
      </c>
      <c r="L3399" s="8">
        <f t="shared" si="161"/>
        <v>8854.604006237596</v>
      </c>
      <c r="M3399" s="14">
        <f>VLOOKUP(B3399,'[3]IVIC médio'!$A:$M,8,FALSE)</f>
        <v>0.37222222222222223</v>
      </c>
    </row>
    <row r="3400" spans="1:13" x14ac:dyDescent="0.25">
      <c r="A3400" s="7">
        <v>431339</v>
      </c>
      <c r="B3400" s="7">
        <v>4313391</v>
      </c>
      <c r="C3400" t="s">
        <v>4730</v>
      </c>
      <c r="D3400" t="s">
        <v>4459</v>
      </c>
      <c r="E3400" t="s">
        <v>3828</v>
      </c>
      <c r="F3400" t="s">
        <v>10</v>
      </c>
      <c r="G3400">
        <f>VLOOKUP(A3400,[1]pop_total!$A:$H,8,FALSE)</f>
        <v>3568</v>
      </c>
      <c r="H3400">
        <f t="shared" si="159"/>
        <v>3568</v>
      </c>
      <c r="I3400">
        <v>0.68799999999999994</v>
      </c>
      <c r="J3400" s="1">
        <f>VLOOKUP(B3400,[2]Planilha1!$A:$F,6,FALSE)</f>
        <v>33707398.399999999</v>
      </c>
      <c r="K3400" s="10">
        <f t="shared" si="160"/>
        <v>9447.1408071748883</v>
      </c>
      <c r="L3400" s="8">
        <f t="shared" si="161"/>
        <v>9447.1408071748883</v>
      </c>
      <c r="M3400" s="14">
        <f>VLOOKUP(B3400,'[3]IVIC médio'!$A:$M,8,FALSE)</f>
        <v>0.61111111111111116</v>
      </c>
    </row>
    <row r="3401" spans="1:13" x14ac:dyDescent="0.25">
      <c r="A3401" s="7">
        <v>314530</v>
      </c>
      <c r="B3401" s="7">
        <v>3145307</v>
      </c>
      <c r="C3401" t="s">
        <v>2707</v>
      </c>
      <c r="D3401" t="s">
        <v>2181</v>
      </c>
      <c r="E3401" t="s">
        <v>2182</v>
      </c>
      <c r="F3401" t="s">
        <v>10</v>
      </c>
      <c r="G3401">
        <f>VLOOKUP(A3401,[1]pop_total!$A:$H,8,FALSE)</f>
        <v>26975</v>
      </c>
      <c r="H3401">
        <f t="shared" si="159"/>
        <v>26975</v>
      </c>
      <c r="I3401">
        <v>0.57099999999999995</v>
      </c>
      <c r="J3401" s="1">
        <f>VLOOKUP(B3401,[2]Planilha1!$A:$F,6,FALSE)</f>
        <v>108739559.65000001</v>
      </c>
      <c r="K3401" s="10">
        <f t="shared" si="160"/>
        <v>4031.1236200185358</v>
      </c>
      <c r="L3401" s="8">
        <f t="shared" si="161"/>
        <v>4031.1236200185358</v>
      </c>
      <c r="M3401" s="14">
        <f>VLOOKUP(B3401,'[3]IVIC médio'!$A:$M,8,FALSE)</f>
        <v>0.28333333333333333</v>
      </c>
    </row>
    <row r="3402" spans="1:13" x14ac:dyDescent="0.25">
      <c r="A3402" s="7">
        <v>521523</v>
      </c>
      <c r="B3402" s="7">
        <v>5215231</v>
      </c>
      <c r="C3402" t="s">
        <v>5292</v>
      </c>
      <c r="D3402" t="s">
        <v>5136</v>
      </c>
      <c r="E3402" t="s">
        <v>4932</v>
      </c>
      <c r="F3402" t="s">
        <v>10</v>
      </c>
      <c r="G3402">
        <f>VLOOKUP(A3402,[1]pop_total!$A:$H,8,FALSE)</f>
        <v>103804</v>
      </c>
      <c r="H3402">
        <f t="shared" si="159"/>
        <v>103804</v>
      </c>
      <c r="I3402">
        <v>0.68400000000000005</v>
      </c>
      <c r="J3402" s="1">
        <f>VLOOKUP(B3402,[2]Planilha1!$A:$F,6,FALSE)</f>
        <v>293133495.11000001</v>
      </c>
      <c r="K3402" s="10">
        <f t="shared" si="160"/>
        <v>2823.9132895649495</v>
      </c>
      <c r="L3402" s="8">
        <f t="shared" si="161"/>
        <v>2823.9132895649495</v>
      </c>
      <c r="M3402" s="14">
        <f>VLOOKUP(B3402,'[3]IVIC médio'!$A:$M,8,FALSE)</f>
        <v>8.8888888888888878E-2</v>
      </c>
    </row>
    <row r="3403" spans="1:13" x14ac:dyDescent="0.25">
      <c r="A3403" s="7">
        <v>431340</v>
      </c>
      <c r="B3403" s="7">
        <v>4313409</v>
      </c>
      <c r="C3403" t="s">
        <v>4731</v>
      </c>
      <c r="D3403" t="s">
        <v>4459</v>
      </c>
      <c r="E3403" t="s">
        <v>3828</v>
      </c>
      <c r="F3403" t="s">
        <v>10</v>
      </c>
      <c r="G3403">
        <f>VLOOKUP(A3403,[1]pop_total!$A:$H,8,FALSE)</f>
        <v>227646</v>
      </c>
      <c r="H3403">
        <f t="shared" si="159"/>
        <v>200000</v>
      </c>
      <c r="I3403">
        <v>0.747</v>
      </c>
      <c r="J3403" s="1">
        <f>VLOOKUP(B3403,[2]Planilha1!$A:$F,6,FALSE)</f>
        <v>1385024084.8399999</v>
      </c>
      <c r="K3403" s="10">
        <f t="shared" si="160"/>
        <v>6084.1134254061126</v>
      </c>
      <c r="L3403" s="8">
        <f t="shared" si="161"/>
        <v>6084.1134254061126</v>
      </c>
      <c r="M3403" s="14">
        <f>VLOOKUP(B3403,'[3]IVIC médio'!$A:$M,8,FALSE)</f>
        <v>0.95</v>
      </c>
    </row>
    <row r="3404" spans="1:13" x14ac:dyDescent="0.25">
      <c r="A3404" s="7">
        <v>292303</v>
      </c>
      <c r="B3404" s="7">
        <v>2923035</v>
      </c>
      <c r="C3404" t="s">
        <v>2057</v>
      </c>
      <c r="D3404" t="s">
        <v>1784</v>
      </c>
      <c r="E3404" t="s">
        <v>466</v>
      </c>
      <c r="F3404" t="s">
        <v>10</v>
      </c>
      <c r="G3404">
        <f>VLOOKUP(A3404,[1]pop_total!$A:$H,8,FALSE)</f>
        <v>11162</v>
      </c>
      <c r="H3404">
        <f t="shared" si="159"/>
        <v>11162</v>
      </c>
      <c r="I3404">
        <v>0.59699999999999998</v>
      </c>
      <c r="J3404" s="1">
        <f>VLOOKUP(B3404,[2]Planilha1!$A:$F,6,FALSE)</f>
        <v>60266524.5</v>
      </c>
      <c r="K3404" s="10">
        <f t="shared" si="160"/>
        <v>5399.2586006092097</v>
      </c>
      <c r="L3404" s="8">
        <f t="shared" si="161"/>
        <v>5399.2586006092097</v>
      </c>
      <c r="M3404" s="14">
        <f>VLOOKUP(B3404,'[3]IVIC médio'!$A:$M,8,FALSE)</f>
        <v>0.48888888888888893</v>
      </c>
    </row>
    <row r="3405" spans="1:13" x14ac:dyDescent="0.25">
      <c r="A3405" s="7">
        <v>353350</v>
      </c>
      <c r="B3405" s="7">
        <v>3533502</v>
      </c>
      <c r="C3405" t="s">
        <v>2057</v>
      </c>
      <c r="D3405" t="s">
        <v>3202</v>
      </c>
      <c r="E3405" t="s">
        <v>2182</v>
      </c>
      <c r="F3405" t="s">
        <v>10</v>
      </c>
      <c r="G3405">
        <f>VLOOKUP(A3405,[1]pop_total!$A:$H,8,FALSE)</f>
        <v>38324</v>
      </c>
      <c r="H3405">
        <f t="shared" si="159"/>
        <v>38324</v>
      </c>
      <c r="I3405">
        <v>0.753</v>
      </c>
      <c r="J3405" s="1">
        <f>VLOOKUP(B3405,[2]Planilha1!$A:$F,6,FALSE)</f>
        <v>226967906.63999999</v>
      </c>
      <c r="K3405" s="10">
        <f t="shared" si="160"/>
        <v>5922.3438743346205</v>
      </c>
      <c r="L3405" s="8">
        <f t="shared" si="161"/>
        <v>5922.3438743346205</v>
      </c>
      <c r="M3405" s="14">
        <f>VLOOKUP(B3405,'[3]IVIC médio'!$A:$M,8,FALSE)</f>
        <v>0.89444444444444449</v>
      </c>
    </row>
    <row r="3406" spans="1:13" x14ac:dyDescent="0.25">
      <c r="A3406" s="7">
        <v>421165</v>
      </c>
      <c r="B3406" s="7">
        <v>4211652</v>
      </c>
      <c r="C3406" t="s">
        <v>2057</v>
      </c>
      <c r="D3406" t="s">
        <v>4197</v>
      </c>
      <c r="E3406" t="s">
        <v>3828</v>
      </c>
      <c r="F3406" t="s">
        <v>10</v>
      </c>
      <c r="G3406">
        <f>VLOOKUP(A3406,[1]pop_total!$A:$H,8,FALSE)</f>
        <v>2643</v>
      </c>
      <c r="H3406">
        <f t="shared" si="159"/>
        <v>2643</v>
      </c>
      <c r="I3406">
        <v>0.70599999999999996</v>
      </c>
      <c r="J3406" s="1">
        <f>VLOOKUP(B3406,[2]Planilha1!$A:$F,6,FALSE)</f>
        <v>32819947.34</v>
      </c>
      <c r="K3406" s="10">
        <f t="shared" si="160"/>
        <v>12417.687226636397</v>
      </c>
      <c r="L3406" s="8">
        <f t="shared" si="161"/>
        <v>12417.687226636397</v>
      </c>
      <c r="M3406" s="14">
        <f>VLOOKUP(B3406,'[3]IVIC médio'!$A:$M,8,FALSE)</f>
        <v>0.8</v>
      </c>
    </row>
    <row r="3407" spans="1:13" x14ac:dyDescent="0.25">
      <c r="A3407" s="7">
        <v>510627</v>
      </c>
      <c r="B3407" s="7">
        <v>5106273</v>
      </c>
      <c r="C3407" t="s">
        <v>5081</v>
      </c>
      <c r="D3407" t="s">
        <v>5002</v>
      </c>
      <c r="E3407" t="s">
        <v>4932</v>
      </c>
      <c r="F3407" t="s">
        <v>10</v>
      </c>
      <c r="G3407">
        <f>VLOOKUP(A3407,[1]pop_total!$A:$H,8,FALSE)</f>
        <v>3349</v>
      </c>
      <c r="H3407">
        <f t="shared" si="159"/>
        <v>3349</v>
      </c>
      <c r="I3407">
        <v>0.66400000000000003</v>
      </c>
      <c r="J3407" s="1">
        <f>VLOOKUP(B3407,[2]Planilha1!$A:$F,6,FALSE)</f>
        <v>36598389.270000003</v>
      </c>
      <c r="K3407" s="10">
        <f t="shared" si="160"/>
        <v>10928.154455061213</v>
      </c>
      <c r="L3407" s="8">
        <f t="shared" si="161"/>
        <v>10928.154455061213</v>
      </c>
      <c r="M3407" s="14">
        <f>VLOOKUP(B3407,'[3]IVIC médio'!$A:$M,8,FALSE)</f>
        <v>0.21111111111111111</v>
      </c>
    </row>
    <row r="3408" spans="1:13" x14ac:dyDescent="0.25">
      <c r="A3408" s="7">
        <v>110050</v>
      </c>
      <c r="B3408" s="7">
        <v>1100502</v>
      </c>
      <c r="C3408" t="s">
        <v>39</v>
      </c>
      <c r="D3408" t="s">
        <v>8</v>
      </c>
      <c r="E3408" t="s">
        <v>9</v>
      </c>
      <c r="F3408" t="s">
        <v>10</v>
      </c>
      <c r="G3408">
        <f>VLOOKUP(A3408,[1]pop_total!$A:$H,8,FALSE)</f>
        <v>7667</v>
      </c>
      <c r="H3408">
        <f t="shared" si="159"/>
        <v>7667</v>
      </c>
      <c r="I3408">
        <v>0.63400000000000001</v>
      </c>
      <c r="J3408" s="1">
        <f>VLOOKUP(B3408,[2]Planilha1!$A:$F,6,FALSE)</f>
        <v>50812490.979999997</v>
      </c>
      <c r="K3408" s="10">
        <f t="shared" si="160"/>
        <v>6627.4280657362715</v>
      </c>
      <c r="L3408" s="8">
        <f t="shared" si="161"/>
        <v>6627.4280657362715</v>
      </c>
      <c r="M3408" s="14">
        <f>VLOOKUP(B3408,'[3]IVIC médio'!$A:$M,8,FALSE)</f>
        <v>0.3</v>
      </c>
    </row>
    <row r="3409" spans="1:13" x14ac:dyDescent="0.25">
      <c r="A3409" s="7">
        <v>500625</v>
      </c>
      <c r="B3409" s="7">
        <v>5006259</v>
      </c>
      <c r="C3409" t="s">
        <v>4980</v>
      </c>
      <c r="D3409" t="s">
        <v>4931</v>
      </c>
      <c r="E3409" t="s">
        <v>4932</v>
      </c>
      <c r="F3409" t="s">
        <v>10</v>
      </c>
      <c r="G3409">
        <f>VLOOKUP(A3409,[1]pop_total!$A:$H,8,FALSE)</f>
        <v>4721</v>
      </c>
      <c r="H3409">
        <f t="shared" si="159"/>
        <v>4721</v>
      </c>
      <c r="I3409">
        <v>0.64900000000000002</v>
      </c>
      <c r="J3409" s="1">
        <f>VLOOKUP(B3409,[2]Planilha1!$A:$F,6,FALSE)</f>
        <v>49715535.5</v>
      </c>
      <c r="K3409" s="10">
        <f t="shared" si="160"/>
        <v>10530.7213514086</v>
      </c>
      <c r="L3409" s="8">
        <f t="shared" si="161"/>
        <v>10530.7213514086</v>
      </c>
      <c r="M3409" s="14">
        <f>VLOOKUP(B3409,'[3]IVIC médio'!$A:$M,8,FALSE)</f>
        <v>0.25555555555555554</v>
      </c>
    </row>
    <row r="3410" spans="1:13" x14ac:dyDescent="0.25">
      <c r="A3410" s="7">
        <v>411729</v>
      </c>
      <c r="B3410" s="7">
        <v>4117297</v>
      </c>
      <c r="C3410" t="s">
        <v>4050</v>
      </c>
      <c r="D3410" t="s">
        <v>3827</v>
      </c>
      <c r="E3410" t="s">
        <v>3828</v>
      </c>
      <c r="F3410" t="s">
        <v>10</v>
      </c>
      <c r="G3410">
        <f>VLOOKUP(A3410,[1]pop_total!$A:$H,8,FALSE)</f>
        <v>3125</v>
      </c>
      <c r="H3410">
        <f t="shared" si="159"/>
        <v>3125</v>
      </c>
      <c r="I3410">
        <v>0.71</v>
      </c>
      <c r="J3410" s="1">
        <f>VLOOKUP(B3410,[2]Planilha1!$A:$F,6,FALSE)</f>
        <v>37012008.390000001</v>
      </c>
      <c r="K3410" s="10">
        <f t="shared" si="160"/>
        <v>11843.8426848</v>
      </c>
      <c r="L3410" s="8">
        <f t="shared" si="161"/>
        <v>11843.8426848</v>
      </c>
      <c r="M3410" s="14">
        <f>VLOOKUP(B3410,'[3]IVIC médio'!$A:$M,8,FALSE)</f>
        <v>0.68333333333333335</v>
      </c>
    </row>
    <row r="3411" spans="1:13" x14ac:dyDescent="0.25">
      <c r="A3411" s="7">
        <v>171525</v>
      </c>
      <c r="B3411" s="7">
        <v>1715259</v>
      </c>
      <c r="C3411" t="s">
        <v>412</v>
      </c>
      <c r="D3411" t="s">
        <v>327</v>
      </c>
      <c r="E3411" t="s">
        <v>9</v>
      </c>
      <c r="F3411" t="s">
        <v>10</v>
      </c>
      <c r="G3411">
        <f>VLOOKUP(A3411,[1]pop_total!$A:$H,8,FALSE)</f>
        <v>2230</v>
      </c>
      <c r="H3411">
        <f t="shared" si="159"/>
        <v>2230</v>
      </c>
      <c r="I3411">
        <v>0.59599999999999997</v>
      </c>
      <c r="J3411" s="1">
        <f>VLOOKUP(B3411,[2]Planilha1!$A:$F,6,FALSE)</f>
        <v>19680996.760000002</v>
      </c>
      <c r="K3411" s="10">
        <f t="shared" si="160"/>
        <v>8825.559085201794</v>
      </c>
      <c r="L3411" s="8">
        <f t="shared" si="161"/>
        <v>8825.559085201794</v>
      </c>
      <c r="M3411" s="14">
        <f>VLOOKUP(B3411,'[3]IVIC médio'!$A:$M,8,FALSE)</f>
        <v>0.43333333333333329</v>
      </c>
    </row>
    <row r="3412" spans="1:13" x14ac:dyDescent="0.25">
      <c r="A3412" s="7">
        <v>270560</v>
      </c>
      <c r="B3412" s="7">
        <v>2705606</v>
      </c>
      <c r="C3412" t="s">
        <v>1675</v>
      </c>
      <c r="D3412" t="s">
        <v>1620</v>
      </c>
      <c r="E3412" t="s">
        <v>466</v>
      </c>
      <c r="F3412" t="s">
        <v>10</v>
      </c>
      <c r="G3412">
        <f>VLOOKUP(A3412,[1]pop_total!$A:$H,8,FALSE)</f>
        <v>10020</v>
      </c>
      <c r="H3412">
        <f t="shared" si="159"/>
        <v>10020</v>
      </c>
      <c r="I3412">
        <v>0.52100000000000002</v>
      </c>
      <c r="J3412" s="1">
        <f>VLOOKUP(B3412,[2]Planilha1!$A:$F,6,FALSE)</f>
        <v>86733700.030000001</v>
      </c>
      <c r="K3412" s="10">
        <f t="shared" si="160"/>
        <v>8656.0578872255483</v>
      </c>
      <c r="L3412" s="8">
        <f t="shared" si="161"/>
        <v>8656.0578872255483</v>
      </c>
      <c r="M3412" s="14">
        <f>VLOOKUP(B3412,'[3]IVIC médio'!$A:$M,8,FALSE)</f>
        <v>0.21111111111111117</v>
      </c>
    </row>
    <row r="3413" spans="1:13" x14ac:dyDescent="0.25">
      <c r="A3413" s="7">
        <v>431342</v>
      </c>
      <c r="B3413" s="7">
        <v>4313425</v>
      </c>
      <c r="C3413" t="s">
        <v>4732</v>
      </c>
      <c r="D3413" t="s">
        <v>4459</v>
      </c>
      <c r="E3413" t="s">
        <v>3828</v>
      </c>
      <c r="F3413" t="s">
        <v>10</v>
      </c>
      <c r="G3413">
        <f>VLOOKUP(A3413,[1]pop_total!$A:$H,8,FALSE)</f>
        <v>3198</v>
      </c>
      <c r="H3413">
        <f t="shared" si="159"/>
        <v>3198</v>
      </c>
      <c r="I3413">
        <v>0.66300000000000003</v>
      </c>
      <c r="J3413" s="1">
        <f>VLOOKUP(B3413,[2]Planilha1!$A:$F,6,FALSE)</f>
        <v>37798972.399999999</v>
      </c>
      <c r="K3413" s="10">
        <f t="shared" si="160"/>
        <v>11819.566103814885</v>
      </c>
      <c r="L3413" s="8">
        <f t="shared" si="161"/>
        <v>11819.566103814885</v>
      </c>
      <c r="M3413" s="14">
        <f>VLOOKUP(B3413,'[3]IVIC médio'!$A:$M,8,FALSE)</f>
        <v>8.333333333333337E-2</v>
      </c>
    </row>
    <row r="3414" spans="1:13" x14ac:dyDescent="0.25">
      <c r="A3414" s="7">
        <v>510626</v>
      </c>
      <c r="B3414" s="7">
        <v>5106265</v>
      </c>
      <c r="C3414" t="s">
        <v>5080</v>
      </c>
      <c r="D3414" t="s">
        <v>5002</v>
      </c>
      <c r="E3414" t="s">
        <v>4932</v>
      </c>
      <c r="F3414" t="s">
        <v>10</v>
      </c>
      <c r="G3414">
        <f>VLOOKUP(A3414,[1]pop_total!$A:$H,8,FALSE)</f>
        <v>6520</v>
      </c>
      <c r="H3414">
        <f t="shared" si="159"/>
        <v>6520</v>
      </c>
      <c r="I3414">
        <v>0.67400000000000004</v>
      </c>
      <c r="J3414" s="1">
        <f>VLOOKUP(B3414,[2]Planilha1!$A:$F,6,FALSE)</f>
        <v>69753366.780000001</v>
      </c>
      <c r="K3414" s="10">
        <f t="shared" si="160"/>
        <v>10698.369138036809</v>
      </c>
      <c r="L3414" s="8">
        <f t="shared" si="161"/>
        <v>10698.369138036809</v>
      </c>
      <c r="M3414" s="14">
        <f>VLOOKUP(B3414,'[3]IVIC médio'!$A:$M,8,FALSE)</f>
        <v>0.23333333333333339</v>
      </c>
    </row>
    <row r="3415" spans="1:13" x14ac:dyDescent="0.25">
      <c r="A3415" s="7">
        <v>230940</v>
      </c>
      <c r="B3415" s="7">
        <v>2309409</v>
      </c>
      <c r="C3415" t="s">
        <v>1025</v>
      </c>
      <c r="D3415" t="s">
        <v>905</v>
      </c>
      <c r="E3415" t="s">
        <v>466</v>
      </c>
      <c r="F3415" t="s">
        <v>10</v>
      </c>
      <c r="G3415">
        <f>VLOOKUP(A3415,[1]pop_total!$A:$H,8,FALSE)</f>
        <v>27545</v>
      </c>
      <c r="H3415">
        <f t="shared" si="159"/>
        <v>27545</v>
      </c>
      <c r="I3415">
        <v>0.60499999999999998</v>
      </c>
      <c r="J3415" s="1">
        <f>VLOOKUP(B3415,[2]Planilha1!$A:$F,6,FALSE)</f>
        <v>132765448.53</v>
      </c>
      <c r="K3415" s="10">
        <f t="shared" si="160"/>
        <v>4819.9473055000908</v>
      </c>
      <c r="L3415" s="8">
        <f t="shared" si="161"/>
        <v>4819.9473055000908</v>
      </c>
      <c r="M3415" s="14">
        <f>VLOOKUP(B3415,'[3]IVIC médio'!$A:$M,8,FALSE)</f>
        <v>0.95</v>
      </c>
    </row>
    <row r="3416" spans="1:13" x14ac:dyDescent="0.25">
      <c r="A3416" s="7">
        <v>314535</v>
      </c>
      <c r="B3416" s="7">
        <v>3145356</v>
      </c>
      <c r="C3416" t="s">
        <v>2708</v>
      </c>
      <c r="D3416" t="s">
        <v>2181</v>
      </c>
      <c r="E3416" t="s">
        <v>2182</v>
      </c>
      <c r="F3416" t="s">
        <v>10</v>
      </c>
      <c r="G3416">
        <f>VLOOKUP(A3416,[1]pop_total!$A:$H,8,FALSE)</f>
        <v>10275</v>
      </c>
      <c r="H3416">
        <f t="shared" si="159"/>
        <v>10275</v>
      </c>
      <c r="I3416">
        <v>0.55500000000000005</v>
      </c>
      <c r="J3416" s="1">
        <f>VLOOKUP(B3416,[2]Planilha1!$A:$F,6,FALSE)</f>
        <v>45072319.82</v>
      </c>
      <c r="K3416" s="10">
        <f t="shared" si="160"/>
        <v>4386.600469099757</v>
      </c>
      <c r="L3416" s="8">
        <f t="shared" si="161"/>
        <v>4386.600469099757</v>
      </c>
      <c r="M3416" s="14">
        <f>VLOOKUP(B3416,'[3]IVIC médio'!$A:$M,8,FALSE)</f>
        <v>0.51666666666666672</v>
      </c>
    </row>
    <row r="3417" spans="1:13" x14ac:dyDescent="0.25">
      <c r="A3417" s="7">
        <v>220690</v>
      </c>
      <c r="B3417" s="7">
        <v>2206902</v>
      </c>
      <c r="C3417" t="s">
        <v>819</v>
      </c>
      <c r="D3417" t="s">
        <v>682</v>
      </c>
      <c r="E3417" t="s">
        <v>466</v>
      </c>
      <c r="F3417" t="s">
        <v>10</v>
      </c>
      <c r="G3417">
        <f>VLOOKUP(A3417,[1]pop_total!$A:$H,8,FALSE)</f>
        <v>6097</v>
      </c>
      <c r="H3417">
        <f t="shared" si="159"/>
        <v>6097</v>
      </c>
      <c r="I3417">
        <v>0.56200000000000006</v>
      </c>
      <c r="J3417" s="1">
        <f>VLOOKUP(B3417,[2]Planilha1!$A:$F,6,FALSE)</f>
        <v>30030862.359999999</v>
      </c>
      <c r="K3417" s="10">
        <f t="shared" si="160"/>
        <v>4925.5145743808425</v>
      </c>
      <c r="L3417" s="8">
        <f t="shared" si="161"/>
        <v>4925.5145743808425</v>
      </c>
      <c r="M3417" s="14">
        <f>VLOOKUP(B3417,'[3]IVIC médio'!$A:$M,8,FALSE)</f>
        <v>0.3611111111111111</v>
      </c>
    </row>
    <row r="3418" spans="1:13" x14ac:dyDescent="0.25">
      <c r="A3418" s="7">
        <v>521525</v>
      </c>
      <c r="B3418" s="7">
        <v>5215256</v>
      </c>
      <c r="C3418" t="s">
        <v>5293</v>
      </c>
      <c r="D3418" t="s">
        <v>5136</v>
      </c>
      <c r="E3418" t="s">
        <v>4932</v>
      </c>
      <c r="F3418" t="s">
        <v>10</v>
      </c>
      <c r="G3418">
        <f>VLOOKUP(A3418,[1]pop_total!$A:$H,8,FALSE)</f>
        <v>3716</v>
      </c>
      <c r="H3418">
        <f t="shared" si="159"/>
        <v>3716</v>
      </c>
      <c r="I3418">
        <v>0.65800000000000003</v>
      </c>
      <c r="J3418" s="1">
        <f>VLOOKUP(B3418,[2]Planilha1!$A:$F,6,FALSE)</f>
        <v>38187576.409999996</v>
      </c>
      <c r="K3418" s="10">
        <f t="shared" si="160"/>
        <v>10276.527559203443</v>
      </c>
      <c r="L3418" s="8">
        <f t="shared" si="161"/>
        <v>10276.527559203443</v>
      </c>
      <c r="M3418" s="14">
        <f>VLOOKUP(B3418,'[3]IVIC médio'!$A:$M,8,FALSE)</f>
        <v>8.333333333333337E-2</v>
      </c>
    </row>
    <row r="3419" spans="1:13" x14ac:dyDescent="0.25">
      <c r="A3419" s="7">
        <v>150503</v>
      </c>
      <c r="B3419" s="7">
        <v>1505031</v>
      </c>
      <c r="C3419" t="s">
        <v>244</v>
      </c>
      <c r="D3419" t="s">
        <v>166</v>
      </c>
      <c r="E3419" t="s">
        <v>9</v>
      </c>
      <c r="F3419" t="s">
        <v>10</v>
      </c>
      <c r="G3419">
        <f>VLOOKUP(A3419,[1]pop_total!$A:$H,8,FALSE)</f>
        <v>33638</v>
      </c>
      <c r="H3419">
        <f t="shared" si="159"/>
        <v>33638</v>
      </c>
      <c r="I3419">
        <v>0.67300000000000004</v>
      </c>
      <c r="J3419" s="1">
        <f>VLOOKUP(B3419,[2]Planilha1!$A:$F,6,FALSE)</f>
        <v>188225085.00999999</v>
      </c>
      <c r="K3419" s="10">
        <f t="shared" si="160"/>
        <v>5595.6086869017181</v>
      </c>
      <c r="L3419" s="8">
        <f t="shared" si="161"/>
        <v>5595.6086869017181</v>
      </c>
      <c r="M3419" s="14">
        <f>VLOOKUP(B3419,'[3]IVIC médio'!$A:$M,8,FALSE)</f>
        <v>0.67777777777777781</v>
      </c>
    </row>
    <row r="3420" spans="1:13" x14ac:dyDescent="0.25">
      <c r="A3420" s="7">
        <v>150506</v>
      </c>
      <c r="B3420" s="7">
        <v>1505064</v>
      </c>
      <c r="C3420" t="s">
        <v>245</v>
      </c>
      <c r="D3420" t="s">
        <v>166</v>
      </c>
      <c r="E3420" t="s">
        <v>9</v>
      </c>
      <c r="F3420" t="s">
        <v>10</v>
      </c>
      <c r="G3420">
        <f>VLOOKUP(A3420,[1]pop_total!$A:$H,8,FALSE)</f>
        <v>60732</v>
      </c>
      <c r="H3420">
        <f t="shared" si="159"/>
        <v>60732</v>
      </c>
      <c r="I3420">
        <v>0.53700000000000003</v>
      </c>
      <c r="J3420" s="1">
        <f>VLOOKUP(B3420,[2]Planilha1!$A:$F,6,FALSE)</f>
        <v>308037759.38999999</v>
      </c>
      <c r="K3420" s="10">
        <f t="shared" si="160"/>
        <v>5072.0832409602845</v>
      </c>
      <c r="L3420" s="8">
        <f t="shared" si="161"/>
        <v>5072.0832409602845</v>
      </c>
      <c r="M3420" s="14">
        <f>VLOOKUP(B3420,'[3]IVIC médio'!$A:$M,8,FALSE)</f>
        <v>0.41666666666666669</v>
      </c>
    </row>
    <row r="3421" spans="1:13" x14ac:dyDescent="0.25">
      <c r="A3421" s="7">
        <v>220695</v>
      </c>
      <c r="B3421" s="7">
        <v>2206951</v>
      </c>
      <c r="C3421" t="s">
        <v>820</v>
      </c>
      <c r="D3421" t="s">
        <v>682</v>
      </c>
      <c r="E3421" t="s">
        <v>466</v>
      </c>
      <c r="F3421" t="s">
        <v>10</v>
      </c>
      <c r="G3421">
        <f>VLOOKUP(A3421,[1]pop_total!$A:$H,8,FALSE)</f>
        <v>2827</v>
      </c>
      <c r="H3421">
        <f t="shared" si="159"/>
        <v>2827</v>
      </c>
      <c r="I3421">
        <v>0.52800000000000002</v>
      </c>
      <c r="J3421" s="1">
        <f>VLOOKUP(B3421,[2]Planilha1!$A:$F,6,FALSE)</f>
        <v>25722474.91</v>
      </c>
      <c r="K3421" s="10">
        <f t="shared" si="160"/>
        <v>9098.8591828793778</v>
      </c>
      <c r="L3421" s="8">
        <f t="shared" si="161"/>
        <v>9098.8591828793778</v>
      </c>
      <c r="M3421" s="14">
        <f>VLOOKUP(B3421,'[3]IVIC médio'!$A:$M,8,FALSE)</f>
        <v>0.23888888888888887</v>
      </c>
    </row>
    <row r="3422" spans="1:13" x14ac:dyDescent="0.25">
      <c r="A3422" s="7">
        <v>510631</v>
      </c>
      <c r="B3422" s="7">
        <v>5106315</v>
      </c>
      <c r="C3422" t="s">
        <v>820</v>
      </c>
      <c r="D3422" t="s">
        <v>5002</v>
      </c>
      <c r="E3422" t="s">
        <v>4932</v>
      </c>
      <c r="F3422" t="s">
        <v>10</v>
      </c>
      <c r="G3422">
        <f>VLOOKUP(A3422,[1]pop_total!$A:$H,8,FALSE)</f>
        <v>2015</v>
      </c>
      <c r="H3422">
        <f t="shared" si="159"/>
        <v>2015</v>
      </c>
      <c r="I3422">
        <v>0.65300000000000002</v>
      </c>
      <c r="J3422" s="1">
        <f>VLOOKUP(B3422,[2]Planilha1!$A:$F,6,FALSE)</f>
        <v>42258911.329999998</v>
      </c>
      <c r="K3422" s="10">
        <f t="shared" si="160"/>
        <v>20972.164431761787</v>
      </c>
      <c r="L3422" s="8">
        <f t="shared" si="161"/>
        <v>12739.39</v>
      </c>
      <c r="M3422" s="14">
        <f>VLOOKUP(B3422,'[3]IVIC médio'!$A:$M,8,FALSE)</f>
        <v>0.2166666666666667</v>
      </c>
    </row>
    <row r="3423" spans="1:13" x14ac:dyDescent="0.25">
      <c r="A3423" s="7">
        <v>510628</v>
      </c>
      <c r="B3423" s="7">
        <v>5106281</v>
      </c>
      <c r="C3423" t="s">
        <v>5082</v>
      </c>
      <c r="D3423" t="s">
        <v>5002</v>
      </c>
      <c r="E3423" t="s">
        <v>4932</v>
      </c>
      <c r="F3423" t="s">
        <v>10</v>
      </c>
      <c r="G3423">
        <f>VLOOKUP(A3423,[1]pop_total!$A:$H,8,FALSE)</f>
        <v>6919</v>
      </c>
      <c r="H3423">
        <f t="shared" si="159"/>
        <v>6919</v>
      </c>
      <c r="I3423">
        <v>0.64900000000000002</v>
      </c>
      <c r="J3423" s="1">
        <f>VLOOKUP(B3423,[2]Planilha1!$A:$F,6,FALSE)</f>
        <v>65950683.920000002</v>
      </c>
      <c r="K3423" s="10">
        <f t="shared" si="160"/>
        <v>9531.8230842607318</v>
      </c>
      <c r="L3423" s="8">
        <f t="shared" si="161"/>
        <v>9531.8230842607318</v>
      </c>
      <c r="M3423" s="14">
        <f>VLOOKUP(B3423,'[3]IVIC médio'!$A:$M,8,FALSE)</f>
        <v>6.1111111111111095E-2</v>
      </c>
    </row>
    <row r="3424" spans="1:13" x14ac:dyDescent="0.25">
      <c r="A3424" s="7">
        <v>431344</v>
      </c>
      <c r="B3424" s="7">
        <v>4313441</v>
      </c>
      <c r="C3424" t="s">
        <v>4733</v>
      </c>
      <c r="D3424" t="s">
        <v>4459</v>
      </c>
      <c r="E3424" t="s">
        <v>3828</v>
      </c>
      <c r="F3424" t="s">
        <v>10</v>
      </c>
      <c r="G3424">
        <f>VLOOKUP(A3424,[1]pop_total!$A:$H,8,FALSE)</f>
        <v>2146</v>
      </c>
      <c r="H3424">
        <f t="shared" si="159"/>
        <v>2146</v>
      </c>
      <c r="I3424">
        <v>0.67600000000000005</v>
      </c>
      <c r="J3424" s="1">
        <f>VLOOKUP(B3424,[2]Planilha1!$A:$F,6,FALSE)</f>
        <v>32015817.239999998</v>
      </c>
      <c r="K3424" s="10">
        <f t="shared" si="160"/>
        <v>14918.833755824789</v>
      </c>
      <c r="L3424" s="8">
        <f t="shared" si="161"/>
        <v>12739.39</v>
      </c>
      <c r="M3424" s="14">
        <f>VLOOKUP(B3424,'[3]IVIC médio'!$A:$M,8,FALSE)</f>
        <v>0</v>
      </c>
    </row>
    <row r="3425" spans="1:13" x14ac:dyDescent="0.25">
      <c r="A3425" s="7">
        <v>292305</v>
      </c>
      <c r="B3425" s="7">
        <v>2923050</v>
      </c>
      <c r="C3425" t="s">
        <v>2058</v>
      </c>
      <c r="D3425" t="s">
        <v>1784</v>
      </c>
      <c r="E3425" t="s">
        <v>466</v>
      </c>
      <c r="F3425" t="s">
        <v>10</v>
      </c>
      <c r="G3425">
        <f>VLOOKUP(A3425,[1]pop_total!$A:$H,8,FALSE)</f>
        <v>10660</v>
      </c>
      <c r="H3425">
        <f t="shared" si="159"/>
        <v>10660</v>
      </c>
      <c r="I3425">
        <v>0.55400000000000005</v>
      </c>
      <c r="J3425" s="1">
        <f>VLOOKUP(B3425,[2]Planilha1!$A:$F,6,FALSE)</f>
        <v>75286147.469999999</v>
      </c>
      <c r="K3425" s="10">
        <f t="shared" si="160"/>
        <v>7062.4903818011253</v>
      </c>
      <c r="L3425" s="8">
        <f t="shared" si="161"/>
        <v>7062.4903818011253</v>
      </c>
      <c r="M3425" s="14">
        <f>VLOOKUP(B3425,'[3]IVIC médio'!$A:$M,8,FALSE)</f>
        <v>0.33888888888888891</v>
      </c>
    </row>
    <row r="3426" spans="1:13" x14ac:dyDescent="0.25">
      <c r="A3426" s="7">
        <v>431346</v>
      </c>
      <c r="B3426" s="7">
        <v>4313466</v>
      </c>
      <c r="C3426" t="s">
        <v>4734</v>
      </c>
      <c r="D3426" t="s">
        <v>4459</v>
      </c>
      <c r="E3426" t="s">
        <v>3828</v>
      </c>
      <c r="F3426" t="s">
        <v>10</v>
      </c>
      <c r="G3426">
        <f>VLOOKUP(A3426,[1]pop_total!$A:$H,8,FALSE)</f>
        <v>1646</v>
      </c>
      <c r="H3426">
        <f t="shared" si="159"/>
        <v>1646</v>
      </c>
      <c r="I3426">
        <v>0.76700000000000002</v>
      </c>
      <c r="J3426" s="1">
        <f>VLOOKUP(B3426,[2]Planilha1!$A:$F,6,FALSE)</f>
        <v>26099063.199999999</v>
      </c>
      <c r="K3426" s="10">
        <f t="shared" si="160"/>
        <v>15856.05297691373</v>
      </c>
      <c r="L3426" s="8">
        <f t="shared" si="161"/>
        <v>12739.39</v>
      </c>
      <c r="M3426" s="14">
        <f>VLOOKUP(B3426,'[3]IVIC médio'!$A:$M,8,FALSE)</f>
        <v>6.6666666666666666E-2</v>
      </c>
    </row>
    <row r="3427" spans="1:13" x14ac:dyDescent="0.25">
      <c r="A3427" s="7">
        <v>314537</v>
      </c>
      <c r="B3427" s="7">
        <v>3145372</v>
      </c>
      <c r="C3427" t="s">
        <v>2709</v>
      </c>
      <c r="D3427" t="s">
        <v>2181</v>
      </c>
      <c r="E3427" t="s">
        <v>2182</v>
      </c>
      <c r="F3427" t="s">
        <v>10</v>
      </c>
      <c r="G3427">
        <f>VLOOKUP(A3427,[1]pop_total!$A:$H,8,FALSE)</f>
        <v>4571</v>
      </c>
      <c r="H3427">
        <f t="shared" si="159"/>
        <v>4571</v>
      </c>
      <c r="I3427">
        <v>0.61599999999999999</v>
      </c>
      <c r="J3427" s="1">
        <f>VLOOKUP(B3427,[2]Planilha1!$A:$F,6,FALSE)</f>
        <v>32633327.199999999</v>
      </c>
      <c r="K3427" s="10">
        <f t="shared" si="160"/>
        <v>7139.2096259024283</v>
      </c>
      <c r="L3427" s="8">
        <f t="shared" si="161"/>
        <v>7139.2096259024283</v>
      </c>
      <c r="M3427" s="14">
        <f>VLOOKUP(B3427,'[3]IVIC médio'!$A:$M,8,FALSE)</f>
        <v>0.32777777777777778</v>
      </c>
    </row>
    <row r="3428" spans="1:13" x14ac:dyDescent="0.25">
      <c r="A3428" s="7">
        <v>353360</v>
      </c>
      <c r="B3428" s="7">
        <v>3533601</v>
      </c>
      <c r="C3428" t="s">
        <v>3572</v>
      </c>
      <c r="D3428" t="s">
        <v>3202</v>
      </c>
      <c r="E3428" t="s">
        <v>2182</v>
      </c>
      <c r="F3428" t="s">
        <v>10</v>
      </c>
      <c r="G3428">
        <f>VLOOKUP(A3428,[1]pop_total!$A:$H,8,FALSE)</f>
        <v>7391</v>
      </c>
      <c r="H3428">
        <f t="shared" si="159"/>
        <v>7391</v>
      </c>
      <c r="I3428">
        <v>0.746</v>
      </c>
      <c r="J3428" s="1">
        <f>VLOOKUP(B3428,[2]Planilha1!$A:$F,6,FALSE)</f>
        <v>63958938.479999997</v>
      </c>
      <c r="K3428" s="10">
        <f t="shared" si="160"/>
        <v>8653.6244730077124</v>
      </c>
      <c r="L3428" s="8">
        <f t="shared" si="161"/>
        <v>8653.6244730077124</v>
      </c>
      <c r="M3428" s="14">
        <f>VLOOKUP(B3428,'[3]IVIC médio'!$A:$M,8,FALSE)</f>
        <v>0.29999999999999993</v>
      </c>
    </row>
    <row r="3429" spans="1:13" x14ac:dyDescent="0.25">
      <c r="A3429" s="7">
        <v>150510</v>
      </c>
      <c r="B3429" s="7">
        <v>1505106</v>
      </c>
      <c r="C3429" t="s">
        <v>246</v>
      </c>
      <c r="D3429" t="s">
        <v>166</v>
      </c>
      <c r="E3429" t="s">
        <v>9</v>
      </c>
      <c r="F3429" t="s">
        <v>10</v>
      </c>
      <c r="G3429">
        <f>VLOOKUP(A3429,[1]pop_total!$A:$H,8,FALSE)</f>
        <v>52229</v>
      </c>
      <c r="H3429">
        <f t="shared" si="159"/>
        <v>52229</v>
      </c>
      <c r="I3429">
        <v>0.59399999999999997</v>
      </c>
      <c r="J3429" s="1">
        <f>VLOOKUP(B3429,[2]Planilha1!$A:$F,6,FALSE)</f>
        <v>195151244.65000001</v>
      </c>
      <c r="K3429" s="10">
        <f t="shared" si="160"/>
        <v>3736.4537833387581</v>
      </c>
      <c r="L3429" s="8">
        <f t="shared" si="161"/>
        <v>3736.4537833387581</v>
      </c>
      <c r="M3429" s="14">
        <f>VLOOKUP(B3429,'[3]IVIC médio'!$A:$M,8,FALSE)</f>
        <v>0.45555555555555555</v>
      </c>
    </row>
    <row r="3430" spans="1:13" x14ac:dyDescent="0.25">
      <c r="A3430" s="7">
        <v>230945</v>
      </c>
      <c r="B3430" s="7">
        <v>2309458</v>
      </c>
      <c r="C3430" t="s">
        <v>1026</v>
      </c>
      <c r="D3430" t="s">
        <v>905</v>
      </c>
      <c r="E3430" t="s">
        <v>466</v>
      </c>
      <c r="F3430" t="s">
        <v>10</v>
      </c>
      <c r="G3430">
        <f>VLOOKUP(A3430,[1]pop_total!$A:$H,8,FALSE)</f>
        <v>24493</v>
      </c>
      <c r="H3430">
        <f t="shared" si="159"/>
        <v>24493</v>
      </c>
      <c r="I3430">
        <v>0.59399999999999997</v>
      </c>
      <c r="J3430" s="1">
        <f>VLOOKUP(B3430,[2]Planilha1!$A:$F,6,FALSE)</f>
        <v>116632026.67</v>
      </c>
      <c r="K3430" s="10">
        <f t="shared" si="160"/>
        <v>4761.8514134650713</v>
      </c>
      <c r="L3430" s="8">
        <f t="shared" si="161"/>
        <v>4761.8514134650713</v>
      </c>
      <c r="M3430" s="14">
        <f>VLOOKUP(B3430,'[3]IVIC médio'!$A:$M,8,FALSE)</f>
        <v>0.76666666666666672</v>
      </c>
    </row>
    <row r="3431" spans="1:13" x14ac:dyDescent="0.25">
      <c r="A3431" s="7">
        <v>353370</v>
      </c>
      <c r="B3431" s="7">
        <v>3533700</v>
      </c>
      <c r="C3431" t="s">
        <v>3573</v>
      </c>
      <c r="D3431" t="s">
        <v>3202</v>
      </c>
      <c r="E3431" t="s">
        <v>2182</v>
      </c>
      <c r="F3431" t="s">
        <v>10</v>
      </c>
      <c r="G3431">
        <f>VLOOKUP(A3431,[1]pop_total!$A:$H,8,FALSE)</f>
        <v>4331</v>
      </c>
      <c r="H3431">
        <f t="shared" si="159"/>
        <v>4331</v>
      </c>
      <c r="I3431">
        <v>0.71699999999999997</v>
      </c>
      <c r="J3431" s="1">
        <f>VLOOKUP(B3431,[2]Planilha1!$A:$F,6,FALSE)</f>
        <v>37174999.439999998</v>
      </c>
      <c r="K3431" s="10">
        <f t="shared" si="160"/>
        <v>8583.4678919418147</v>
      </c>
      <c r="L3431" s="8">
        <f t="shared" si="161"/>
        <v>8583.4678919418147</v>
      </c>
      <c r="M3431" s="14">
        <f>VLOOKUP(B3431,'[3]IVIC médio'!$A:$M,8,FALSE)</f>
        <v>0.23888888888888893</v>
      </c>
    </row>
    <row r="3432" spans="1:13" x14ac:dyDescent="0.25">
      <c r="A3432" s="7">
        <v>220700</v>
      </c>
      <c r="B3432" s="7">
        <v>2207009</v>
      </c>
      <c r="C3432" t="s">
        <v>821</v>
      </c>
      <c r="D3432" t="s">
        <v>682</v>
      </c>
      <c r="E3432" t="s">
        <v>466</v>
      </c>
      <c r="F3432" t="s">
        <v>10</v>
      </c>
      <c r="G3432">
        <f>VLOOKUP(A3432,[1]pop_total!$A:$H,8,FALSE)</f>
        <v>38161</v>
      </c>
      <c r="H3432">
        <f t="shared" si="159"/>
        <v>38161</v>
      </c>
      <c r="I3432">
        <v>0.63400000000000001</v>
      </c>
      <c r="J3432" s="1">
        <f>VLOOKUP(B3432,[2]Planilha1!$A:$F,6,FALSE)</f>
        <v>154562295.24000001</v>
      </c>
      <c r="K3432" s="10">
        <f t="shared" si="160"/>
        <v>4050.268474096591</v>
      </c>
      <c r="L3432" s="8">
        <f t="shared" si="161"/>
        <v>4050.268474096591</v>
      </c>
      <c r="M3432" s="14">
        <f>VLOOKUP(B3432,'[3]IVIC médio'!$A:$M,8,FALSE)</f>
        <v>0.68333333333333335</v>
      </c>
    </row>
    <row r="3433" spans="1:13" x14ac:dyDescent="0.25">
      <c r="A3433" s="7">
        <v>150520</v>
      </c>
      <c r="B3433" s="7">
        <v>1505205</v>
      </c>
      <c r="C3433" t="s">
        <v>247</v>
      </c>
      <c r="D3433" t="s">
        <v>166</v>
      </c>
      <c r="E3433" t="s">
        <v>9</v>
      </c>
      <c r="F3433" t="s">
        <v>10</v>
      </c>
      <c r="G3433">
        <f>VLOOKUP(A3433,[1]pop_total!$A:$H,8,FALSE)</f>
        <v>33844</v>
      </c>
      <c r="H3433">
        <f t="shared" si="159"/>
        <v>33844</v>
      </c>
      <c r="I3433">
        <v>0.50700000000000001</v>
      </c>
      <c r="J3433" s="1">
        <f>VLOOKUP(B3433,[2]Planilha1!$A:$F,6,FALSE)</f>
        <v>168610258.61000001</v>
      </c>
      <c r="K3433" s="10">
        <f t="shared" si="160"/>
        <v>4981.9837669897179</v>
      </c>
      <c r="L3433" s="8">
        <f t="shared" si="161"/>
        <v>4981.9837669897179</v>
      </c>
      <c r="M3433" s="14">
        <f>VLOOKUP(B3433,'[3]IVIC médio'!$A:$M,8,FALSE)</f>
        <v>0.18333333333333335</v>
      </c>
    </row>
    <row r="3434" spans="1:13" x14ac:dyDescent="0.25">
      <c r="A3434" s="7">
        <v>160050</v>
      </c>
      <c r="B3434" s="7">
        <v>1600501</v>
      </c>
      <c r="C3434" t="s">
        <v>320</v>
      </c>
      <c r="D3434" t="s">
        <v>310</v>
      </c>
      <c r="E3434" t="s">
        <v>9</v>
      </c>
      <c r="F3434" t="s">
        <v>10</v>
      </c>
      <c r="G3434">
        <f>VLOOKUP(A3434,[1]pop_total!$A:$H,8,FALSE)</f>
        <v>27482</v>
      </c>
      <c r="H3434">
        <f t="shared" si="159"/>
        <v>27482</v>
      </c>
      <c r="I3434">
        <v>0.65800000000000003</v>
      </c>
      <c r="J3434" s="1"/>
      <c r="K3434" s="10">
        <v>5485</v>
      </c>
      <c r="L3434" s="8">
        <f t="shared" si="161"/>
        <v>5485</v>
      </c>
      <c r="M3434" s="14">
        <f>VLOOKUP(B3434,'[3]IVIC médio'!$A:$M,8,FALSE)</f>
        <v>0.31111111111111117</v>
      </c>
    </row>
    <row r="3435" spans="1:13" x14ac:dyDescent="0.25">
      <c r="A3435" s="7">
        <v>314540</v>
      </c>
      <c r="B3435" s="7">
        <v>3145406</v>
      </c>
      <c r="C3435" t="s">
        <v>2710</v>
      </c>
      <c r="D3435" t="s">
        <v>2181</v>
      </c>
      <c r="E3435" t="s">
        <v>2182</v>
      </c>
      <c r="F3435" t="s">
        <v>10</v>
      </c>
      <c r="G3435">
        <f>VLOOKUP(A3435,[1]pop_total!$A:$H,8,FALSE)</f>
        <v>1945</v>
      </c>
      <c r="H3435">
        <f t="shared" si="159"/>
        <v>1945</v>
      </c>
      <c r="I3435">
        <v>0.63600000000000001</v>
      </c>
      <c r="J3435" s="1">
        <f>VLOOKUP(B3435,[2]Planilha1!$A:$F,6,FALSE)</f>
        <v>28144577.800000001</v>
      </c>
      <c r="K3435" s="10">
        <f t="shared" si="160"/>
        <v>14470.219948586118</v>
      </c>
      <c r="L3435" s="8">
        <f t="shared" si="161"/>
        <v>12739.39</v>
      </c>
      <c r="M3435" s="14">
        <f>VLOOKUP(B3435,'[3]IVIC médio'!$A:$M,8,FALSE)</f>
        <v>0.4</v>
      </c>
    </row>
    <row r="3436" spans="1:13" x14ac:dyDescent="0.25">
      <c r="A3436" s="7">
        <v>353380</v>
      </c>
      <c r="B3436" s="7">
        <v>3533809</v>
      </c>
      <c r="C3436" t="s">
        <v>3574</v>
      </c>
      <c r="D3436" t="s">
        <v>3202</v>
      </c>
      <c r="E3436" t="s">
        <v>2182</v>
      </c>
      <c r="F3436" t="s">
        <v>10</v>
      </c>
      <c r="G3436">
        <f>VLOOKUP(A3436,[1]pop_total!$A:$H,8,FALSE)</f>
        <v>2512</v>
      </c>
      <c r="H3436">
        <f t="shared" si="159"/>
        <v>2512</v>
      </c>
      <c r="I3436">
        <v>0.73</v>
      </c>
      <c r="J3436" s="1">
        <f>VLOOKUP(B3436,[2]Planilha1!$A:$F,6,FALSE)</f>
        <v>29250475.399999999</v>
      </c>
      <c r="K3436" s="10">
        <f t="shared" si="160"/>
        <v>11644.297531847133</v>
      </c>
      <c r="L3436" s="8">
        <f t="shared" si="161"/>
        <v>11644.297531847133</v>
      </c>
      <c r="M3436" s="14">
        <f>VLOOKUP(B3436,'[3]IVIC médio'!$A:$M,8,FALSE)</f>
        <v>8.3333333333333329E-2</v>
      </c>
    </row>
    <row r="3437" spans="1:13" x14ac:dyDescent="0.25">
      <c r="A3437" s="7">
        <v>251040</v>
      </c>
      <c r="B3437" s="7">
        <v>2510402</v>
      </c>
      <c r="C3437" t="s">
        <v>1370</v>
      </c>
      <c r="D3437" t="s">
        <v>1247</v>
      </c>
      <c r="E3437" t="s">
        <v>466</v>
      </c>
      <c r="F3437" t="s">
        <v>10</v>
      </c>
      <c r="G3437">
        <f>VLOOKUP(A3437,[1]pop_total!$A:$H,8,FALSE)</f>
        <v>6060</v>
      </c>
      <c r="H3437">
        <f t="shared" si="159"/>
        <v>6060</v>
      </c>
      <c r="I3437">
        <v>0.57199999999999995</v>
      </c>
      <c r="J3437" s="1">
        <f>VLOOKUP(B3437,[2]Planilha1!$A:$F,6,FALSE)</f>
        <v>35341861.859999999</v>
      </c>
      <c r="K3437" s="10">
        <f t="shared" si="160"/>
        <v>5831.9904059405935</v>
      </c>
      <c r="L3437" s="8">
        <f t="shared" si="161"/>
        <v>5831.9904059405935</v>
      </c>
      <c r="M3437" s="14">
        <f>VLOOKUP(B3437,'[3]IVIC médio'!$A:$M,8,FALSE)</f>
        <v>0.22222222222222224</v>
      </c>
    </row>
    <row r="3438" spans="1:13" x14ac:dyDescent="0.25">
      <c r="A3438" s="7">
        <v>210740</v>
      </c>
      <c r="B3438" s="7">
        <v>2107407</v>
      </c>
      <c r="C3438" t="s">
        <v>592</v>
      </c>
      <c r="D3438" t="s">
        <v>465</v>
      </c>
      <c r="E3438" t="s">
        <v>466</v>
      </c>
      <c r="F3438" t="s">
        <v>10</v>
      </c>
      <c r="G3438">
        <f>VLOOKUP(A3438,[1]pop_total!$A:$H,8,FALSE)</f>
        <v>17919</v>
      </c>
      <c r="H3438">
        <f t="shared" si="159"/>
        <v>17919</v>
      </c>
      <c r="I3438">
        <v>0.58899999999999997</v>
      </c>
      <c r="J3438" s="1">
        <f>VLOOKUP(B3438,[2]Planilha1!$A:$F,6,FALSE)</f>
        <v>122742953.54000001</v>
      </c>
      <c r="K3438" s="10">
        <f t="shared" si="160"/>
        <v>6849.8774228472575</v>
      </c>
      <c r="L3438" s="8">
        <f t="shared" si="161"/>
        <v>6849.8774228472575</v>
      </c>
      <c r="M3438" s="14">
        <f>VLOOKUP(B3438,'[3]IVIC médio'!$A:$M,8,FALSE)</f>
        <v>1.0611111111111111</v>
      </c>
    </row>
    <row r="3439" spans="1:13" x14ac:dyDescent="0.25">
      <c r="A3439" s="7">
        <v>270570</v>
      </c>
      <c r="B3439" s="7">
        <v>2705705</v>
      </c>
      <c r="C3439" t="s">
        <v>1676</v>
      </c>
      <c r="D3439" t="s">
        <v>1620</v>
      </c>
      <c r="E3439" t="s">
        <v>466</v>
      </c>
      <c r="F3439" t="s">
        <v>10</v>
      </c>
      <c r="G3439">
        <f>VLOOKUP(A3439,[1]pop_total!$A:$H,8,FALSE)</f>
        <v>20695</v>
      </c>
      <c r="H3439">
        <f t="shared" si="159"/>
        <v>20695</v>
      </c>
      <c r="I3439">
        <v>0.56499999999999995</v>
      </c>
      <c r="J3439" s="1">
        <f>VLOOKUP(B3439,[2]Planilha1!$A:$F,6,FALSE)</f>
        <v>126823311.19</v>
      </c>
      <c r="K3439" s="10">
        <f t="shared" si="160"/>
        <v>6128.2102532012559</v>
      </c>
      <c r="L3439" s="8">
        <f t="shared" si="161"/>
        <v>6128.2102532012559</v>
      </c>
      <c r="M3439" s="14">
        <f>VLOOKUP(B3439,'[3]IVIC médio'!$A:$M,8,FALSE)</f>
        <v>0.55000000000000004</v>
      </c>
    </row>
    <row r="3440" spans="1:13" x14ac:dyDescent="0.25">
      <c r="A3440" s="7">
        <v>270580</v>
      </c>
      <c r="B3440" s="7">
        <v>2705804</v>
      </c>
      <c r="C3440" t="s">
        <v>1677</v>
      </c>
      <c r="D3440" t="s">
        <v>1620</v>
      </c>
      <c r="E3440" t="s">
        <v>466</v>
      </c>
      <c r="F3440" t="s">
        <v>10</v>
      </c>
      <c r="G3440">
        <f>VLOOKUP(A3440,[1]pop_total!$A:$H,8,FALSE)</f>
        <v>8349</v>
      </c>
      <c r="H3440">
        <f t="shared" si="159"/>
        <v>8349</v>
      </c>
      <c r="I3440">
        <v>0.52500000000000002</v>
      </c>
      <c r="J3440" s="1">
        <f>VLOOKUP(B3440,[2]Planilha1!$A:$F,6,FALSE)</f>
        <v>53608722.979999997</v>
      </c>
      <c r="K3440" s="10">
        <f t="shared" si="160"/>
        <v>6420.9753239908969</v>
      </c>
      <c r="L3440" s="8">
        <f t="shared" si="161"/>
        <v>6420.9753239908969</v>
      </c>
      <c r="M3440" s="14">
        <f>VLOOKUP(B3440,'[3]IVIC médio'!$A:$M,8,FALSE)</f>
        <v>0.25</v>
      </c>
    </row>
    <row r="3441" spans="1:13" x14ac:dyDescent="0.25">
      <c r="A3441" s="7">
        <v>220710</v>
      </c>
      <c r="B3441" s="7">
        <v>2207108</v>
      </c>
      <c r="C3441" t="s">
        <v>822</v>
      </c>
      <c r="D3441" t="s">
        <v>682</v>
      </c>
      <c r="E3441" t="s">
        <v>466</v>
      </c>
      <c r="F3441" t="s">
        <v>10</v>
      </c>
      <c r="G3441">
        <f>VLOOKUP(A3441,[1]pop_total!$A:$H,8,FALSE)</f>
        <v>2637</v>
      </c>
      <c r="H3441">
        <f t="shared" si="159"/>
        <v>2637</v>
      </c>
      <c r="I3441">
        <v>0.57599999999999996</v>
      </c>
      <c r="J3441" s="1"/>
      <c r="K3441" s="10">
        <v>5485</v>
      </c>
      <c r="L3441" s="8">
        <f t="shared" si="161"/>
        <v>5485</v>
      </c>
      <c r="M3441" s="14">
        <f>VLOOKUP(B3441,'[3]IVIC médio'!$A:$M,8,FALSE)</f>
        <v>0.47777777777777775</v>
      </c>
    </row>
    <row r="3442" spans="1:13" x14ac:dyDescent="0.25">
      <c r="A3442" s="7">
        <v>270590</v>
      </c>
      <c r="B3442" s="7">
        <v>2705903</v>
      </c>
      <c r="C3442" t="s">
        <v>1678</v>
      </c>
      <c r="D3442" t="s">
        <v>1620</v>
      </c>
      <c r="E3442" t="s">
        <v>466</v>
      </c>
      <c r="F3442" t="s">
        <v>10</v>
      </c>
      <c r="G3442">
        <f>VLOOKUP(A3442,[1]pop_total!$A:$H,8,FALSE)</f>
        <v>4330</v>
      </c>
      <c r="H3442">
        <f t="shared" si="159"/>
        <v>4330</v>
      </c>
      <c r="I3442">
        <v>0.503</v>
      </c>
      <c r="J3442" s="1"/>
      <c r="K3442" s="10">
        <v>5485</v>
      </c>
      <c r="L3442" s="8">
        <f t="shared" si="161"/>
        <v>5485</v>
      </c>
      <c r="M3442" s="14">
        <f>VLOOKUP(B3442,'[3]IVIC médio'!$A:$M,8,FALSE)</f>
        <v>0.17222222222222222</v>
      </c>
    </row>
    <row r="3443" spans="1:13" x14ac:dyDescent="0.25">
      <c r="A3443" s="7">
        <v>240840</v>
      </c>
      <c r="B3443" s="7">
        <v>2408409</v>
      </c>
      <c r="C3443" t="s">
        <v>1174</v>
      </c>
      <c r="D3443" t="s">
        <v>1086</v>
      </c>
      <c r="E3443" t="s">
        <v>466</v>
      </c>
      <c r="F3443" t="s">
        <v>10</v>
      </c>
      <c r="G3443">
        <f>VLOOKUP(A3443,[1]pop_total!$A:$H,8,FALSE)</f>
        <v>3905</v>
      </c>
      <c r="H3443">
        <f t="shared" si="159"/>
        <v>3905</v>
      </c>
      <c r="I3443">
        <v>0.58499999999999996</v>
      </c>
      <c r="J3443" s="1">
        <f>VLOOKUP(B3443,[2]Planilha1!$A:$F,6,FALSE)</f>
        <v>30478964.010000002</v>
      </c>
      <c r="K3443" s="10">
        <f t="shared" si="160"/>
        <v>7805.1124225352114</v>
      </c>
      <c r="L3443" s="8">
        <f t="shared" si="161"/>
        <v>7805.1124225352114</v>
      </c>
      <c r="M3443" s="14">
        <f>VLOOKUP(B3443,'[3]IVIC médio'!$A:$M,8,FALSE)</f>
        <v>0.3</v>
      </c>
    </row>
    <row r="3444" spans="1:13" x14ac:dyDescent="0.25">
      <c r="A3444" s="7">
        <v>314545</v>
      </c>
      <c r="B3444" s="7">
        <v>3145455</v>
      </c>
      <c r="C3444" t="s">
        <v>2711</v>
      </c>
      <c r="D3444" t="s">
        <v>2181</v>
      </c>
      <c r="E3444" t="s">
        <v>2182</v>
      </c>
      <c r="F3444" t="s">
        <v>10</v>
      </c>
      <c r="G3444">
        <f>VLOOKUP(A3444,[1]pop_total!$A:$H,8,FALSE)</f>
        <v>5385</v>
      </c>
      <c r="H3444">
        <f t="shared" si="159"/>
        <v>5385</v>
      </c>
      <c r="I3444">
        <v>0.626</v>
      </c>
      <c r="J3444" s="1">
        <f>VLOOKUP(B3444,[2]Planilha1!$A:$F,6,FALSE)</f>
        <v>39084792.740000002</v>
      </c>
      <c r="K3444" s="10">
        <f t="shared" si="160"/>
        <v>7258.0859312906223</v>
      </c>
      <c r="L3444" s="8">
        <f t="shared" si="161"/>
        <v>7258.0859312906223</v>
      </c>
      <c r="M3444" s="14">
        <f>VLOOKUP(B3444,'[3]IVIC médio'!$A:$M,8,FALSE)</f>
        <v>0.29444444444444445</v>
      </c>
    </row>
    <row r="3445" spans="1:13" x14ac:dyDescent="0.25">
      <c r="A3445" s="7">
        <v>353390</v>
      </c>
      <c r="B3445" s="7">
        <v>3533908</v>
      </c>
      <c r="C3445" t="s">
        <v>3575</v>
      </c>
      <c r="D3445" t="s">
        <v>3202</v>
      </c>
      <c r="E3445" t="s">
        <v>2182</v>
      </c>
      <c r="F3445" t="s">
        <v>10</v>
      </c>
      <c r="G3445">
        <f>VLOOKUP(A3445,[1]pop_total!$A:$H,8,FALSE)</f>
        <v>55074</v>
      </c>
      <c r="H3445">
        <f t="shared" si="159"/>
        <v>55074</v>
      </c>
      <c r="I3445">
        <v>0.77300000000000002</v>
      </c>
      <c r="J3445" s="1">
        <f>VLOOKUP(B3445,[2]Planilha1!$A:$F,6,FALSE)</f>
        <v>458293836.83999997</v>
      </c>
      <c r="K3445" s="10">
        <f t="shared" si="160"/>
        <v>8321.4191240875916</v>
      </c>
      <c r="L3445" s="8">
        <f t="shared" si="161"/>
        <v>8321.4191240875916</v>
      </c>
      <c r="M3445" s="14">
        <f>VLOOKUP(B3445,'[3]IVIC médio'!$A:$M,8,FALSE)</f>
        <v>0.73333333333333339</v>
      </c>
    </row>
    <row r="3446" spans="1:13" x14ac:dyDescent="0.25">
      <c r="A3446" s="7">
        <v>314550</v>
      </c>
      <c r="B3446" s="7">
        <v>3145505</v>
      </c>
      <c r="C3446" t="s">
        <v>2712</v>
      </c>
      <c r="D3446" t="s">
        <v>2181</v>
      </c>
      <c r="E3446" t="s">
        <v>2182</v>
      </c>
      <c r="F3446" t="s">
        <v>10</v>
      </c>
      <c r="G3446">
        <f>VLOOKUP(A3446,[1]pop_total!$A:$H,8,FALSE)</f>
        <v>2555</v>
      </c>
      <c r="H3446">
        <f t="shared" si="159"/>
        <v>2555</v>
      </c>
      <c r="I3446">
        <v>0.67400000000000004</v>
      </c>
      <c r="J3446" s="1">
        <f>VLOOKUP(B3446,[2]Planilha1!$A:$F,6,FALSE)</f>
        <v>30040838.469999999</v>
      </c>
      <c r="K3446" s="10">
        <f t="shared" si="160"/>
        <v>11757.666720156556</v>
      </c>
      <c r="L3446" s="8">
        <f t="shared" si="161"/>
        <v>11757.666720156556</v>
      </c>
      <c r="M3446" s="14">
        <f>VLOOKUP(B3446,'[3]IVIC médio'!$A:$M,8,FALSE)</f>
        <v>0.1388888888888889</v>
      </c>
    </row>
    <row r="3447" spans="1:13" x14ac:dyDescent="0.25">
      <c r="A3447" s="7">
        <v>260960</v>
      </c>
      <c r="B3447" s="7">
        <v>2609600</v>
      </c>
      <c r="C3447" t="s">
        <v>1553</v>
      </c>
      <c r="D3447" t="s">
        <v>1452</v>
      </c>
      <c r="E3447" t="s">
        <v>466</v>
      </c>
      <c r="F3447" t="s">
        <v>10</v>
      </c>
      <c r="G3447">
        <f>VLOOKUP(A3447,[1]pop_total!$A:$H,8,FALSE)</f>
        <v>349976</v>
      </c>
      <c r="H3447">
        <f t="shared" si="159"/>
        <v>200000</v>
      </c>
      <c r="I3447">
        <v>0.73499999999999999</v>
      </c>
      <c r="J3447" s="1">
        <f>VLOOKUP(B3447,[2]Planilha1!$A:$F,6,FALSE)</f>
        <v>1009964172.36</v>
      </c>
      <c r="K3447" s="10">
        <f t="shared" si="160"/>
        <v>2885.8098051294946</v>
      </c>
      <c r="L3447" s="8">
        <f t="shared" si="161"/>
        <v>2885.8098051294946</v>
      </c>
      <c r="M3447" s="14">
        <f>VLOOKUP(B3447,'[3]IVIC médio'!$A:$M,8,FALSE)</f>
        <v>0.95</v>
      </c>
    </row>
    <row r="3448" spans="1:13" x14ac:dyDescent="0.25">
      <c r="A3448" s="7">
        <v>210745</v>
      </c>
      <c r="B3448" s="7">
        <v>2107456</v>
      </c>
      <c r="C3448" t="s">
        <v>593</v>
      </c>
      <c r="D3448" t="s">
        <v>465</v>
      </c>
      <c r="E3448" t="s">
        <v>466</v>
      </c>
      <c r="F3448" t="s">
        <v>10</v>
      </c>
      <c r="G3448">
        <f>VLOOKUP(A3448,[1]pop_total!$A:$H,8,FALSE)</f>
        <v>13577</v>
      </c>
      <c r="H3448">
        <f t="shared" si="159"/>
        <v>13577</v>
      </c>
      <c r="I3448">
        <v>0.57499999999999996</v>
      </c>
      <c r="J3448" s="1">
        <f>VLOOKUP(B3448,[2]Planilha1!$A:$F,6,FALSE)</f>
        <v>65885322.149999999</v>
      </c>
      <c r="K3448" s="10">
        <f t="shared" si="160"/>
        <v>4852.7157803638502</v>
      </c>
      <c r="L3448" s="8">
        <f t="shared" si="161"/>
        <v>4852.7157803638502</v>
      </c>
      <c r="M3448" s="14">
        <f>VLOOKUP(B3448,'[3]IVIC médio'!$A:$M,8,FALSE)</f>
        <v>0.5</v>
      </c>
    </row>
    <row r="3449" spans="1:13" x14ac:dyDescent="0.25">
      <c r="A3449" s="7">
        <v>292310</v>
      </c>
      <c r="B3449" s="7">
        <v>2923100</v>
      </c>
      <c r="C3449" t="s">
        <v>2059</v>
      </c>
      <c r="D3449" t="s">
        <v>1784</v>
      </c>
      <c r="E3449" t="s">
        <v>466</v>
      </c>
      <c r="F3449" t="s">
        <v>10</v>
      </c>
      <c r="G3449">
        <f>VLOOKUP(A3449,[1]pop_total!$A:$H,8,FALSE)</f>
        <v>22633</v>
      </c>
      <c r="H3449">
        <f t="shared" si="159"/>
        <v>22633</v>
      </c>
      <c r="I3449">
        <v>0.55900000000000005</v>
      </c>
      <c r="J3449" s="1">
        <f>VLOOKUP(B3449,[2]Planilha1!$A:$F,6,FALSE)</f>
        <v>102114016.83</v>
      </c>
      <c r="K3449" s="10">
        <f t="shared" si="160"/>
        <v>4511.7314023770596</v>
      </c>
      <c r="L3449" s="8">
        <f t="shared" si="161"/>
        <v>4511.7314023770596</v>
      </c>
      <c r="M3449" s="14">
        <f>VLOOKUP(B3449,'[3]IVIC médio'!$A:$M,8,FALSE)</f>
        <v>0.19444444444444445</v>
      </c>
    </row>
    <row r="3450" spans="1:13" x14ac:dyDescent="0.25">
      <c r="A3450" s="7">
        <v>251050</v>
      </c>
      <c r="B3450" s="7">
        <v>2510501</v>
      </c>
      <c r="C3450" t="s">
        <v>1371</v>
      </c>
      <c r="D3450" t="s">
        <v>1247</v>
      </c>
      <c r="E3450" t="s">
        <v>466</v>
      </c>
      <c r="F3450" t="s">
        <v>10</v>
      </c>
      <c r="G3450">
        <f>VLOOKUP(A3450,[1]pop_total!$A:$H,8,FALSE)</f>
        <v>3580</v>
      </c>
      <c r="H3450">
        <f t="shared" si="159"/>
        <v>3580</v>
      </c>
      <c r="I3450">
        <v>0.60299999999999998</v>
      </c>
      <c r="J3450" s="1">
        <f>VLOOKUP(B3450,[2]Planilha1!$A:$F,6,FALSE)</f>
        <v>27865038.469999999</v>
      </c>
      <c r="K3450" s="10">
        <f t="shared" si="160"/>
        <v>7783.5302988826816</v>
      </c>
      <c r="L3450" s="8">
        <f t="shared" si="161"/>
        <v>7783.5302988826816</v>
      </c>
      <c r="M3450" s="14">
        <f>VLOOKUP(B3450,'[3]IVIC médio'!$A:$M,8,FALSE)</f>
        <v>0.5</v>
      </c>
    </row>
    <row r="3451" spans="1:13" x14ac:dyDescent="0.25">
      <c r="A3451" s="7">
        <v>314560</v>
      </c>
      <c r="B3451" s="7">
        <v>3145604</v>
      </c>
      <c r="C3451" t="s">
        <v>2713</v>
      </c>
      <c r="D3451" t="s">
        <v>2181</v>
      </c>
      <c r="E3451" t="s">
        <v>2182</v>
      </c>
      <c r="F3451" t="s">
        <v>10</v>
      </c>
      <c r="G3451">
        <f>VLOOKUP(A3451,[1]pop_total!$A:$H,8,FALSE)</f>
        <v>39262</v>
      </c>
      <c r="H3451">
        <f t="shared" si="159"/>
        <v>39262</v>
      </c>
      <c r="I3451">
        <v>0.69899999999999995</v>
      </c>
      <c r="J3451" s="1">
        <f>VLOOKUP(B3451,[2]Planilha1!$A:$F,6,FALSE)</f>
        <v>204299197.22999999</v>
      </c>
      <c r="K3451" s="10">
        <f t="shared" si="160"/>
        <v>5203.4842145076664</v>
      </c>
      <c r="L3451" s="8">
        <f t="shared" si="161"/>
        <v>5203.4842145076664</v>
      </c>
      <c r="M3451" s="14">
        <f>VLOOKUP(B3451,'[3]IVIC médio'!$A:$M,8,FALSE)</f>
        <v>1.0111111111111111</v>
      </c>
    </row>
    <row r="3452" spans="1:13" x14ac:dyDescent="0.25">
      <c r="A3452" s="7">
        <v>171550</v>
      </c>
      <c r="B3452" s="7">
        <v>1715507</v>
      </c>
      <c r="C3452" t="s">
        <v>413</v>
      </c>
      <c r="D3452" t="s">
        <v>327</v>
      </c>
      <c r="E3452" t="s">
        <v>9</v>
      </c>
      <c r="F3452" t="s">
        <v>10</v>
      </c>
      <c r="G3452">
        <f>VLOOKUP(A3452,[1]pop_total!$A:$H,8,FALSE)</f>
        <v>1164</v>
      </c>
      <c r="H3452">
        <f t="shared" si="159"/>
        <v>1164</v>
      </c>
      <c r="I3452">
        <v>0.67500000000000004</v>
      </c>
      <c r="J3452" s="1"/>
      <c r="K3452" s="10">
        <v>5485</v>
      </c>
      <c r="L3452" s="8">
        <f t="shared" si="161"/>
        <v>5485</v>
      </c>
      <c r="M3452" s="14">
        <f>VLOOKUP(B3452,'[3]IVIC médio'!$A:$M,8,FALSE)</f>
        <v>0.57222222222222219</v>
      </c>
    </row>
    <row r="3453" spans="1:13" x14ac:dyDescent="0.25">
      <c r="A3453" s="7">
        <v>292320</v>
      </c>
      <c r="B3453" s="7">
        <v>2923209</v>
      </c>
      <c r="C3453" t="s">
        <v>2060</v>
      </c>
      <c r="D3453" t="s">
        <v>1784</v>
      </c>
      <c r="E3453" t="s">
        <v>466</v>
      </c>
      <c r="F3453" t="s">
        <v>10</v>
      </c>
      <c r="G3453">
        <f>VLOOKUP(A3453,[1]pop_total!$A:$H,8,FALSE)</f>
        <v>20715</v>
      </c>
      <c r="H3453">
        <f t="shared" si="159"/>
        <v>20715</v>
      </c>
      <c r="I3453">
        <v>0.55400000000000005</v>
      </c>
      <c r="J3453" s="1">
        <f>VLOOKUP(B3453,[2]Planilha1!$A:$F,6,FALSE)</f>
        <v>97277659.5</v>
      </c>
      <c r="K3453" s="10">
        <f t="shared" si="160"/>
        <v>4696.0009413468497</v>
      </c>
      <c r="L3453" s="8">
        <f t="shared" si="161"/>
        <v>4696.0009413468497</v>
      </c>
      <c r="M3453" s="14">
        <f>VLOOKUP(B3453,'[3]IVIC médio'!$A:$M,8,FALSE)</f>
        <v>0.10000000000000002</v>
      </c>
    </row>
    <row r="3454" spans="1:13" x14ac:dyDescent="0.25">
      <c r="A3454" s="7">
        <v>314570</v>
      </c>
      <c r="B3454" s="7">
        <v>3145703</v>
      </c>
      <c r="C3454" t="s">
        <v>2714</v>
      </c>
      <c r="D3454" t="s">
        <v>2181</v>
      </c>
      <c r="E3454" t="s">
        <v>2182</v>
      </c>
      <c r="F3454" t="s">
        <v>10</v>
      </c>
      <c r="G3454">
        <f>VLOOKUP(A3454,[1]pop_total!$A:$H,8,FALSE)</f>
        <v>2027</v>
      </c>
      <c r="H3454">
        <f t="shared" si="159"/>
        <v>2027</v>
      </c>
      <c r="I3454">
        <v>0.63500000000000001</v>
      </c>
      <c r="J3454" s="1">
        <f>VLOOKUP(B3454,[2]Planilha1!$A:$F,6,FALSE)</f>
        <v>24344733.699999999</v>
      </c>
      <c r="K3454" s="10">
        <f t="shared" si="160"/>
        <v>12010.228761716822</v>
      </c>
      <c r="L3454" s="8">
        <f t="shared" si="161"/>
        <v>12010.228761716822</v>
      </c>
      <c r="M3454" s="14">
        <f>VLOOKUP(B3454,'[3]IVIC médio'!$A:$M,8,FALSE)</f>
        <v>-3.3333333333333326E-2</v>
      </c>
    </row>
    <row r="3455" spans="1:13" x14ac:dyDescent="0.25">
      <c r="A3455" s="7">
        <v>270600</v>
      </c>
      <c r="B3455" s="7">
        <v>2706000</v>
      </c>
      <c r="C3455" t="s">
        <v>1679</v>
      </c>
      <c r="D3455" t="s">
        <v>1620</v>
      </c>
      <c r="E3455" t="s">
        <v>466</v>
      </c>
      <c r="F3455" t="s">
        <v>10</v>
      </c>
      <c r="G3455">
        <f>VLOOKUP(A3455,[1]pop_total!$A:$H,8,FALSE)</f>
        <v>10812</v>
      </c>
      <c r="H3455">
        <f t="shared" si="159"/>
        <v>10812</v>
      </c>
      <c r="I3455">
        <v>0.49299999999999999</v>
      </c>
      <c r="J3455" s="1">
        <f>VLOOKUP(B3455,[2]Planilha1!$A:$F,6,FALSE)</f>
        <v>64859108.659999996</v>
      </c>
      <c r="K3455" s="10">
        <f t="shared" si="160"/>
        <v>5998.807682204957</v>
      </c>
      <c r="L3455" s="8">
        <f t="shared" si="161"/>
        <v>5998.807682204957</v>
      </c>
      <c r="M3455" s="14">
        <f>VLOOKUP(B3455,'[3]IVIC médio'!$A:$M,8,FALSE)</f>
        <v>0.40555555555555556</v>
      </c>
    </row>
    <row r="3456" spans="1:13" x14ac:dyDescent="0.25">
      <c r="A3456" s="7">
        <v>314580</v>
      </c>
      <c r="B3456" s="7">
        <v>3145802</v>
      </c>
      <c r="C3456" t="s">
        <v>2715</v>
      </c>
      <c r="D3456" t="s">
        <v>2181</v>
      </c>
      <c r="E3456" t="s">
        <v>2182</v>
      </c>
      <c r="F3456" t="s">
        <v>10</v>
      </c>
      <c r="G3456">
        <f>VLOOKUP(A3456,[1]pop_total!$A:$H,8,FALSE)</f>
        <v>2969</v>
      </c>
      <c r="H3456">
        <f t="shared" si="159"/>
        <v>2969</v>
      </c>
      <c r="I3456">
        <v>0.66300000000000003</v>
      </c>
      <c r="J3456" s="1">
        <f>VLOOKUP(B3456,[2]Planilha1!$A:$F,6,FALSE)</f>
        <v>32162151.57</v>
      </c>
      <c r="K3456" s="10">
        <f t="shared" si="160"/>
        <v>10832.654621084541</v>
      </c>
      <c r="L3456" s="8">
        <f t="shared" si="161"/>
        <v>10832.654621084541</v>
      </c>
      <c r="M3456" s="14">
        <f>VLOOKUP(B3456,'[3]IVIC médio'!$A:$M,8,FALSE)</f>
        <v>0.28888888888888886</v>
      </c>
    </row>
    <row r="3457" spans="1:13" x14ac:dyDescent="0.25">
      <c r="A3457" s="7">
        <v>353400</v>
      </c>
      <c r="B3457" s="7">
        <v>3534005</v>
      </c>
      <c r="C3457" t="s">
        <v>3576</v>
      </c>
      <c r="D3457" t="s">
        <v>3202</v>
      </c>
      <c r="E3457" t="s">
        <v>2182</v>
      </c>
      <c r="F3457" t="s">
        <v>10</v>
      </c>
      <c r="G3457">
        <f>VLOOKUP(A3457,[1]pop_total!$A:$H,8,FALSE)</f>
        <v>4771</v>
      </c>
      <c r="H3457">
        <f t="shared" si="159"/>
        <v>4771</v>
      </c>
      <c r="I3457">
        <v>0.73799999999999999</v>
      </c>
      <c r="J3457" s="1">
        <f>VLOOKUP(B3457,[2]Planilha1!$A:$F,6,FALSE)</f>
        <v>46847853.590000004</v>
      </c>
      <c r="K3457" s="10">
        <f t="shared" si="160"/>
        <v>9819.2944015929588</v>
      </c>
      <c r="L3457" s="8">
        <f t="shared" si="161"/>
        <v>9819.2944015929588</v>
      </c>
      <c r="M3457" s="14">
        <f>VLOOKUP(B3457,'[3]IVIC médio'!$A:$M,8,FALSE)</f>
        <v>0.26666666666666661</v>
      </c>
    </row>
    <row r="3458" spans="1:13" x14ac:dyDescent="0.25">
      <c r="A3458" s="7">
        <v>314585</v>
      </c>
      <c r="B3458" s="7">
        <v>3145851</v>
      </c>
      <c r="C3458" t="s">
        <v>2716</v>
      </c>
      <c r="D3458" t="s">
        <v>2181</v>
      </c>
      <c r="E3458" t="s">
        <v>2182</v>
      </c>
      <c r="F3458" t="s">
        <v>10</v>
      </c>
      <c r="G3458">
        <f>VLOOKUP(A3458,[1]pop_total!$A:$H,8,FALSE)</f>
        <v>4917</v>
      </c>
      <c r="H3458">
        <f t="shared" si="159"/>
        <v>4917</v>
      </c>
      <c r="I3458">
        <v>0.63700000000000001</v>
      </c>
      <c r="J3458" s="1">
        <f>VLOOKUP(B3458,[2]Planilha1!$A:$F,6,FALSE)</f>
        <v>34504483.340000004</v>
      </c>
      <c r="K3458" s="10">
        <f t="shared" si="160"/>
        <v>7017.3852633719753</v>
      </c>
      <c r="L3458" s="8">
        <f t="shared" si="161"/>
        <v>7017.3852633719753</v>
      </c>
      <c r="M3458" s="14">
        <f>VLOOKUP(B3458,'[3]IVIC médio'!$A:$M,8,FALSE)</f>
        <v>-2.2222222222222209E-2</v>
      </c>
    </row>
    <row r="3459" spans="1:13" x14ac:dyDescent="0.25">
      <c r="A3459" s="7">
        <v>353410</v>
      </c>
      <c r="B3459" s="7">
        <v>3534104</v>
      </c>
      <c r="C3459" t="s">
        <v>3577</v>
      </c>
      <c r="D3459" t="s">
        <v>3202</v>
      </c>
      <c r="E3459" t="s">
        <v>2182</v>
      </c>
      <c r="F3459" t="s">
        <v>10</v>
      </c>
      <c r="G3459">
        <f>VLOOKUP(A3459,[1]pop_total!$A:$H,8,FALSE)</f>
        <v>6085</v>
      </c>
      <c r="H3459">
        <f t="shared" ref="H3459:H3522" si="162">IF(G3459&gt;200000, 200000, G3459)</f>
        <v>6085</v>
      </c>
      <c r="I3459">
        <v>0.77</v>
      </c>
      <c r="J3459" s="1">
        <f>VLOOKUP(B3459,[2]Planilha1!$A:$F,6,FALSE)</f>
        <v>39423262.840000004</v>
      </c>
      <c r="K3459" s="10">
        <f t="shared" ref="K3459:K3522" si="163">J3459/G3459</f>
        <v>6478.7613541495484</v>
      </c>
      <c r="L3459" s="8">
        <f t="shared" ref="L3459:L3522" si="164">IF(K3459&gt;12739.39, 12739.39, K3459)</f>
        <v>6478.7613541495484</v>
      </c>
      <c r="M3459" s="14">
        <f>VLOOKUP(B3459,'[3]IVIC médio'!$A:$M,8,FALSE)</f>
        <v>0.44444444444444448</v>
      </c>
    </row>
    <row r="3460" spans="1:13" x14ac:dyDescent="0.25">
      <c r="A3460" s="7">
        <v>353420</v>
      </c>
      <c r="B3460" s="7">
        <v>3534203</v>
      </c>
      <c r="C3460" t="s">
        <v>3578</v>
      </c>
      <c r="D3460" t="s">
        <v>3202</v>
      </c>
      <c r="E3460" t="s">
        <v>2182</v>
      </c>
      <c r="F3460" t="s">
        <v>10</v>
      </c>
      <c r="G3460">
        <f>VLOOKUP(A3460,[1]pop_total!$A:$H,8,FALSE)</f>
        <v>6024</v>
      </c>
      <c r="H3460">
        <f t="shared" si="162"/>
        <v>6024</v>
      </c>
      <c r="I3460">
        <v>0.76700000000000002</v>
      </c>
      <c r="J3460" s="1">
        <f>VLOOKUP(B3460,[2]Planilha1!$A:$F,6,FALSE)</f>
        <v>59578500.579999998</v>
      </c>
      <c r="K3460" s="10">
        <f t="shared" si="163"/>
        <v>9890.1893393094288</v>
      </c>
      <c r="L3460" s="8">
        <f t="shared" si="164"/>
        <v>9890.1893393094288</v>
      </c>
      <c r="M3460" s="14">
        <f>VLOOKUP(B3460,'[3]IVIC médio'!$A:$M,8,FALSE)</f>
        <v>0.85</v>
      </c>
    </row>
    <row r="3461" spans="1:13" x14ac:dyDescent="0.25">
      <c r="A3461" s="7">
        <v>150530</v>
      </c>
      <c r="B3461" s="7">
        <v>1505304</v>
      </c>
      <c r="C3461" t="s">
        <v>248</v>
      </c>
      <c r="D3461" t="s">
        <v>166</v>
      </c>
      <c r="E3461" t="s">
        <v>9</v>
      </c>
      <c r="F3461" t="s">
        <v>10</v>
      </c>
      <c r="G3461">
        <f>VLOOKUP(A3461,[1]pop_total!$A:$H,8,FALSE)</f>
        <v>68294</v>
      </c>
      <c r="H3461">
        <f t="shared" si="162"/>
        <v>68294</v>
      </c>
      <c r="I3461">
        <v>0.623</v>
      </c>
      <c r="J3461" s="1">
        <f>VLOOKUP(B3461,[2]Planilha1!$A:$F,6,FALSE)</f>
        <v>339284411.80000001</v>
      </c>
      <c r="K3461" s="10">
        <f t="shared" si="163"/>
        <v>4967.99736140803</v>
      </c>
      <c r="L3461" s="8">
        <f t="shared" si="164"/>
        <v>4967.99736140803</v>
      </c>
      <c r="M3461" s="14">
        <f>VLOOKUP(B3461,'[3]IVIC médio'!$A:$M,8,FALSE)</f>
        <v>0.34444444444444444</v>
      </c>
    </row>
    <row r="3462" spans="1:13" x14ac:dyDescent="0.25">
      <c r="A3462" s="7">
        <v>314587</v>
      </c>
      <c r="B3462" s="7">
        <v>3145877</v>
      </c>
      <c r="C3462" t="s">
        <v>2717</v>
      </c>
      <c r="D3462" t="s">
        <v>2181</v>
      </c>
      <c r="E3462" t="s">
        <v>2182</v>
      </c>
      <c r="F3462" t="s">
        <v>10</v>
      </c>
      <c r="G3462">
        <f>VLOOKUP(A3462,[1]pop_total!$A:$H,8,FALSE)</f>
        <v>8437</v>
      </c>
      <c r="H3462">
        <f t="shared" si="162"/>
        <v>8437</v>
      </c>
      <c r="I3462">
        <v>0.56200000000000006</v>
      </c>
      <c r="J3462" s="1">
        <f>VLOOKUP(B3462,[2]Planilha1!$A:$F,6,FALSE)</f>
        <v>37890291.390000001</v>
      </c>
      <c r="K3462" s="10">
        <f t="shared" si="163"/>
        <v>4490.9673331752992</v>
      </c>
      <c r="L3462" s="8">
        <f t="shared" si="164"/>
        <v>4490.9673331752992</v>
      </c>
      <c r="M3462" s="14">
        <f>VLOOKUP(B3462,'[3]IVIC médio'!$A:$M,8,FALSE)</f>
        <v>0</v>
      </c>
    </row>
    <row r="3463" spans="1:13" x14ac:dyDescent="0.25">
      <c r="A3463" s="7">
        <v>521530</v>
      </c>
      <c r="B3463" s="7">
        <v>5215306</v>
      </c>
      <c r="C3463" t="s">
        <v>5294</v>
      </c>
      <c r="D3463" t="s">
        <v>5136</v>
      </c>
      <c r="E3463" t="s">
        <v>4932</v>
      </c>
      <c r="F3463" t="s">
        <v>10</v>
      </c>
      <c r="G3463">
        <f>VLOOKUP(A3463,[1]pop_total!$A:$H,8,FALSE)</f>
        <v>16399</v>
      </c>
      <c r="H3463">
        <f t="shared" si="162"/>
        <v>16399</v>
      </c>
      <c r="I3463">
        <v>0.71499999999999997</v>
      </c>
      <c r="J3463" s="1"/>
      <c r="K3463" s="10">
        <v>5485</v>
      </c>
      <c r="L3463" s="8">
        <f t="shared" si="164"/>
        <v>5485</v>
      </c>
      <c r="M3463" s="14">
        <f>VLOOKUP(B3463,'[3]IVIC médio'!$A:$M,8,FALSE)</f>
        <v>0.12777777777777774</v>
      </c>
    </row>
    <row r="3464" spans="1:13" x14ac:dyDescent="0.25">
      <c r="A3464" s="7">
        <v>353430</v>
      </c>
      <c r="B3464" s="7">
        <v>3534302</v>
      </c>
      <c r="C3464" t="s">
        <v>3579</v>
      </c>
      <c r="D3464" t="s">
        <v>3202</v>
      </c>
      <c r="E3464" t="s">
        <v>2182</v>
      </c>
      <c r="F3464" t="s">
        <v>10</v>
      </c>
      <c r="G3464">
        <f>VLOOKUP(A3464,[1]pop_total!$A:$H,8,FALSE)</f>
        <v>38319</v>
      </c>
      <c r="H3464">
        <f t="shared" si="162"/>
        <v>38319</v>
      </c>
      <c r="I3464">
        <v>0.78</v>
      </c>
      <c r="J3464" s="1">
        <f>VLOOKUP(B3464,[2]Planilha1!$A:$F,6,FALSE)</f>
        <v>287976577.72000003</v>
      </c>
      <c r="K3464" s="10">
        <f t="shared" si="163"/>
        <v>7515.2425094600594</v>
      </c>
      <c r="L3464" s="8">
        <f t="shared" si="164"/>
        <v>7515.2425094600594</v>
      </c>
      <c r="M3464" s="14">
        <f>VLOOKUP(B3464,'[3]IVIC médio'!$A:$M,8,FALSE)</f>
        <v>0.35555555555555551</v>
      </c>
    </row>
    <row r="3465" spans="1:13" x14ac:dyDescent="0.25">
      <c r="A3465" s="7">
        <v>421170</v>
      </c>
      <c r="B3465" s="7">
        <v>4211702</v>
      </c>
      <c r="C3465" t="s">
        <v>4356</v>
      </c>
      <c r="D3465" t="s">
        <v>4197</v>
      </c>
      <c r="E3465" t="s">
        <v>3828</v>
      </c>
      <c r="F3465" t="s">
        <v>10</v>
      </c>
      <c r="G3465">
        <f>VLOOKUP(A3465,[1]pop_total!$A:$H,8,FALSE)</f>
        <v>23661</v>
      </c>
      <c r="H3465">
        <f t="shared" si="162"/>
        <v>23661</v>
      </c>
      <c r="I3465">
        <v>0.755</v>
      </c>
      <c r="J3465" s="1">
        <f>VLOOKUP(B3465,[2]Planilha1!$A:$F,6,FALSE)</f>
        <v>134096632.83</v>
      </c>
      <c r="K3465" s="10">
        <f t="shared" si="163"/>
        <v>5667.4118942563709</v>
      </c>
      <c r="L3465" s="8">
        <f t="shared" si="164"/>
        <v>5667.4118942563709</v>
      </c>
      <c r="M3465" s="14">
        <f>VLOOKUP(B3465,'[3]IVIC médio'!$A:$M,8,FALSE)</f>
        <v>0.67777777777777781</v>
      </c>
    </row>
    <row r="3466" spans="1:13" x14ac:dyDescent="0.25">
      <c r="A3466" s="7">
        <v>260970</v>
      </c>
      <c r="B3466" s="7">
        <v>2609709</v>
      </c>
      <c r="C3466" t="s">
        <v>1554</v>
      </c>
      <c r="D3466" t="s">
        <v>1452</v>
      </c>
      <c r="E3466" t="s">
        <v>466</v>
      </c>
      <c r="F3466" t="s">
        <v>10</v>
      </c>
      <c r="G3466">
        <f>VLOOKUP(A3466,[1]pop_total!$A:$H,8,FALSE)</f>
        <v>21808</v>
      </c>
      <c r="H3466">
        <f t="shared" si="162"/>
        <v>21808</v>
      </c>
      <c r="I3466">
        <v>0.61</v>
      </c>
      <c r="J3466" s="1">
        <f>VLOOKUP(B3466,[2]Planilha1!$A:$F,6,FALSE)</f>
        <v>113113807.33</v>
      </c>
      <c r="K3466" s="10">
        <f t="shared" si="163"/>
        <v>5186.8033441856196</v>
      </c>
      <c r="L3466" s="8">
        <f t="shared" si="164"/>
        <v>5186.8033441856196</v>
      </c>
      <c r="M3466" s="14">
        <f>VLOOKUP(B3466,'[3]IVIC médio'!$A:$M,8,FALSE)</f>
        <v>0.17777777777777781</v>
      </c>
    </row>
    <row r="3467" spans="1:13" x14ac:dyDescent="0.25">
      <c r="A3467" s="7">
        <v>260980</v>
      </c>
      <c r="B3467" s="7">
        <v>2609808</v>
      </c>
      <c r="C3467" t="s">
        <v>1555</v>
      </c>
      <c r="D3467" t="s">
        <v>1452</v>
      </c>
      <c r="E3467" t="s">
        <v>466</v>
      </c>
      <c r="F3467" t="s">
        <v>10</v>
      </c>
      <c r="G3467">
        <f>VLOOKUP(A3467,[1]pop_total!$A:$H,8,FALSE)</f>
        <v>13613</v>
      </c>
      <c r="H3467">
        <f t="shared" si="162"/>
        <v>13613</v>
      </c>
      <c r="I3467">
        <v>0.61</v>
      </c>
      <c r="J3467" s="1">
        <f>VLOOKUP(B3467,[2]Planilha1!$A:$F,6,FALSE)</f>
        <v>73416953.680000007</v>
      </c>
      <c r="K3467" s="10">
        <f t="shared" si="163"/>
        <v>5393.1502005435987</v>
      </c>
      <c r="L3467" s="8">
        <f t="shared" si="164"/>
        <v>5393.1502005435987</v>
      </c>
      <c r="M3467" s="14">
        <f>VLOOKUP(B3467,'[3]IVIC médio'!$A:$M,8,FALSE)</f>
        <v>0.49444444444444446</v>
      </c>
    </row>
    <row r="3468" spans="1:13" x14ac:dyDescent="0.25">
      <c r="A3468" s="7">
        <v>230950</v>
      </c>
      <c r="B3468" s="7">
        <v>2309508</v>
      </c>
      <c r="C3468" t="s">
        <v>1027</v>
      </c>
      <c r="D3468" t="s">
        <v>905</v>
      </c>
      <c r="E3468" t="s">
        <v>466</v>
      </c>
      <c r="F3468" t="s">
        <v>10</v>
      </c>
      <c r="G3468">
        <f>VLOOKUP(A3468,[1]pop_total!$A:$H,8,FALSE)</f>
        <v>19675</v>
      </c>
      <c r="H3468">
        <f t="shared" si="162"/>
        <v>19675</v>
      </c>
      <c r="I3468">
        <v>0.63600000000000001</v>
      </c>
      <c r="J3468" s="1">
        <f>VLOOKUP(B3468,[2]Planilha1!$A:$F,6,FALSE)</f>
        <v>95700139.569999993</v>
      </c>
      <c r="K3468" s="10">
        <f t="shared" si="163"/>
        <v>4864.0477545108006</v>
      </c>
      <c r="L3468" s="8">
        <f t="shared" si="164"/>
        <v>4864.0477545108006</v>
      </c>
      <c r="M3468" s="14">
        <f>VLOOKUP(B3468,'[3]IVIC médio'!$A:$M,8,FALSE)</f>
        <v>1.4277777777777778</v>
      </c>
    </row>
    <row r="3469" spans="1:13" x14ac:dyDescent="0.25">
      <c r="A3469" s="7">
        <v>411730</v>
      </c>
      <c r="B3469" s="7">
        <v>4117305</v>
      </c>
      <c r="C3469" t="s">
        <v>4051</v>
      </c>
      <c r="D3469" t="s">
        <v>3827</v>
      </c>
      <c r="E3469" t="s">
        <v>3828</v>
      </c>
      <c r="F3469" t="s">
        <v>10</v>
      </c>
      <c r="G3469">
        <f>VLOOKUP(A3469,[1]pop_total!$A:$H,8,FALSE)</f>
        <v>24192</v>
      </c>
      <c r="H3469">
        <f t="shared" si="162"/>
        <v>24192</v>
      </c>
      <c r="I3469">
        <v>0.60899999999999999</v>
      </c>
      <c r="J3469" s="1">
        <f>VLOOKUP(B3469,[2]Planilha1!$A:$F,6,FALSE)</f>
        <v>256298011.36000001</v>
      </c>
      <c r="K3469" s="10">
        <f t="shared" si="163"/>
        <v>10594.329173280425</v>
      </c>
      <c r="L3469" s="8">
        <f t="shared" si="164"/>
        <v>10594.329173280425</v>
      </c>
      <c r="M3469" s="14">
        <f>VLOOKUP(B3469,'[3]IVIC médio'!$A:$M,8,FALSE)</f>
        <v>0.41111111111111109</v>
      </c>
    </row>
    <row r="3470" spans="1:13" x14ac:dyDescent="0.25">
      <c r="A3470" s="7">
        <v>353440</v>
      </c>
      <c r="B3470" s="7">
        <v>3534401</v>
      </c>
      <c r="C3470" t="s">
        <v>3580</v>
      </c>
      <c r="D3470" t="s">
        <v>3202</v>
      </c>
      <c r="E3470" t="s">
        <v>2182</v>
      </c>
      <c r="F3470" t="s">
        <v>10</v>
      </c>
      <c r="G3470">
        <f>VLOOKUP(A3470,[1]pop_total!$A:$H,8,FALSE)</f>
        <v>728615</v>
      </c>
      <c r="H3470">
        <f t="shared" si="162"/>
        <v>200000</v>
      </c>
      <c r="I3470">
        <v>0.77600000000000002</v>
      </c>
      <c r="J3470" s="1">
        <f>VLOOKUP(B3470,[2]Planilha1!$A:$F,6,FALSE)</f>
        <v>4452903498.6899996</v>
      </c>
      <c r="K3470" s="10">
        <f t="shared" si="163"/>
        <v>6111.4628420908157</v>
      </c>
      <c r="L3470" s="8">
        <f t="shared" si="164"/>
        <v>6111.4628420908157</v>
      </c>
      <c r="M3470" s="14">
        <f>VLOOKUP(B3470,'[3]IVIC médio'!$A:$M,8,FALSE)</f>
        <v>1.0777777777777779</v>
      </c>
    </row>
    <row r="3471" spans="1:13" x14ac:dyDescent="0.25">
      <c r="A3471" s="7">
        <v>353450</v>
      </c>
      <c r="B3471" s="7">
        <v>3534500</v>
      </c>
      <c r="C3471" t="s">
        <v>3581</v>
      </c>
      <c r="D3471" t="s">
        <v>3202</v>
      </c>
      <c r="E3471" t="s">
        <v>2182</v>
      </c>
      <c r="F3471" t="s">
        <v>10</v>
      </c>
      <c r="G3471">
        <f>VLOOKUP(A3471,[1]pop_total!$A:$H,8,FALSE)</f>
        <v>2470</v>
      </c>
      <c r="H3471">
        <f t="shared" si="162"/>
        <v>2470</v>
      </c>
      <c r="I3471">
        <v>0.749</v>
      </c>
      <c r="J3471" s="1">
        <f>VLOOKUP(B3471,[2]Planilha1!$A:$F,6,FALSE)</f>
        <v>30263213.969999999</v>
      </c>
      <c r="K3471" s="10">
        <f t="shared" si="163"/>
        <v>12252.313348178137</v>
      </c>
      <c r="L3471" s="8">
        <f t="shared" si="164"/>
        <v>12252.313348178137</v>
      </c>
      <c r="M3471" s="14">
        <f>VLOOKUP(B3471,'[3]IVIC médio'!$A:$M,8,FALSE)</f>
        <v>0.91666666666666663</v>
      </c>
    </row>
    <row r="3472" spans="1:13" x14ac:dyDescent="0.25">
      <c r="A3472" s="7">
        <v>431350</v>
      </c>
      <c r="B3472" s="7">
        <v>4313508</v>
      </c>
      <c r="C3472" t="s">
        <v>4736</v>
      </c>
      <c r="D3472" t="s">
        <v>4459</v>
      </c>
      <c r="E3472" t="s">
        <v>3828</v>
      </c>
      <c r="F3472" t="s">
        <v>10</v>
      </c>
      <c r="G3472">
        <f>VLOOKUP(A3472,[1]pop_total!$A:$H,8,FALSE)</f>
        <v>47396</v>
      </c>
      <c r="H3472">
        <f t="shared" si="162"/>
        <v>47396</v>
      </c>
      <c r="I3472">
        <v>0.751</v>
      </c>
      <c r="J3472" s="1">
        <f>VLOOKUP(B3472,[2]Planilha1!$A:$F,6,FALSE)</f>
        <v>350744167.85000002</v>
      </c>
      <c r="K3472" s="10">
        <f t="shared" si="163"/>
        <v>7400.2904854840071</v>
      </c>
      <c r="L3472" s="8">
        <f t="shared" si="164"/>
        <v>7400.2904854840071</v>
      </c>
      <c r="M3472" s="14">
        <f>VLOOKUP(B3472,'[3]IVIC médio'!$A:$M,8,FALSE)</f>
        <v>0.53888888888888897</v>
      </c>
    </row>
    <row r="3473" spans="1:13" x14ac:dyDescent="0.25">
      <c r="A3473" s="7">
        <v>353460</v>
      </c>
      <c r="B3473" s="7">
        <v>3534609</v>
      </c>
      <c r="C3473" t="s">
        <v>3582</v>
      </c>
      <c r="D3473" t="s">
        <v>3202</v>
      </c>
      <c r="E3473" t="s">
        <v>2182</v>
      </c>
      <c r="F3473" t="s">
        <v>10</v>
      </c>
      <c r="G3473">
        <f>VLOOKUP(A3473,[1]pop_total!$A:$H,8,FALSE)</f>
        <v>31272</v>
      </c>
      <c r="H3473">
        <f t="shared" si="162"/>
        <v>31272</v>
      </c>
      <c r="I3473">
        <v>0.76200000000000001</v>
      </c>
      <c r="J3473" s="1">
        <f>VLOOKUP(B3473,[2]Planilha1!$A:$F,6,FALSE)</f>
        <v>136841695.53</v>
      </c>
      <c r="K3473" s="10">
        <f t="shared" si="163"/>
        <v>4375.8536559861859</v>
      </c>
      <c r="L3473" s="8">
        <f t="shared" si="164"/>
        <v>4375.8536559861859</v>
      </c>
      <c r="M3473" s="14">
        <f>VLOOKUP(B3473,'[3]IVIC médio'!$A:$M,8,FALSE)</f>
        <v>0.54444444444444451</v>
      </c>
    </row>
    <row r="3474" spans="1:13" x14ac:dyDescent="0.25">
      <c r="A3474" s="7">
        <v>421175</v>
      </c>
      <c r="B3474" s="7">
        <v>4211751</v>
      </c>
      <c r="C3474" t="s">
        <v>4357</v>
      </c>
      <c r="D3474" t="s">
        <v>4197</v>
      </c>
      <c r="E3474" t="s">
        <v>3828</v>
      </c>
      <c r="F3474" t="s">
        <v>10</v>
      </c>
      <c r="G3474">
        <f>VLOOKUP(A3474,[1]pop_total!$A:$H,8,FALSE)</f>
        <v>17312</v>
      </c>
      <c r="H3474">
        <f t="shared" si="162"/>
        <v>17312</v>
      </c>
      <c r="I3474">
        <v>0.74</v>
      </c>
      <c r="J3474" s="1">
        <f>VLOOKUP(B3474,[2]Planilha1!$A:$F,6,FALSE)</f>
        <v>130084672.47</v>
      </c>
      <c r="K3474" s="10">
        <f t="shared" si="163"/>
        <v>7514.133114024954</v>
      </c>
      <c r="L3474" s="8">
        <f t="shared" si="164"/>
        <v>7514.133114024954</v>
      </c>
      <c r="M3474" s="14">
        <f>VLOOKUP(B3474,'[3]IVIC médio'!$A:$M,8,FALSE)</f>
        <v>0.31111111111111106</v>
      </c>
    </row>
    <row r="3475" spans="1:13" x14ac:dyDescent="0.25">
      <c r="A3475" s="7">
        <v>150540</v>
      </c>
      <c r="B3475" s="7">
        <v>1505403</v>
      </c>
      <c r="C3475" t="s">
        <v>249</v>
      </c>
      <c r="D3475" t="s">
        <v>166</v>
      </c>
      <c r="E3475" t="s">
        <v>9</v>
      </c>
      <c r="F3475" t="s">
        <v>10</v>
      </c>
      <c r="G3475">
        <f>VLOOKUP(A3475,[1]pop_total!$A:$H,8,FALSE)</f>
        <v>17855</v>
      </c>
      <c r="H3475">
        <f t="shared" si="162"/>
        <v>17855</v>
      </c>
      <c r="I3475">
        <v>0.56799999999999995</v>
      </c>
      <c r="J3475" s="1">
        <f>VLOOKUP(B3475,[2]Planilha1!$A:$F,6,FALSE)</f>
        <v>74410547.170000002</v>
      </c>
      <c r="K3475" s="10">
        <f t="shared" si="163"/>
        <v>4167.490740408849</v>
      </c>
      <c r="L3475" s="8">
        <f t="shared" si="164"/>
        <v>4167.490740408849</v>
      </c>
      <c r="M3475" s="14">
        <f>VLOOKUP(B3475,'[3]IVIC médio'!$A:$M,8,FALSE)</f>
        <v>0.28333333333333333</v>
      </c>
    </row>
    <row r="3476" spans="1:13" x14ac:dyDescent="0.25">
      <c r="A3476" s="7">
        <v>292330</v>
      </c>
      <c r="B3476" s="7">
        <v>2923308</v>
      </c>
      <c r="C3476" t="s">
        <v>2061</v>
      </c>
      <c r="D3476" t="s">
        <v>1784</v>
      </c>
      <c r="E3476" t="s">
        <v>466</v>
      </c>
      <c r="F3476" t="s">
        <v>10</v>
      </c>
      <c r="G3476">
        <f>VLOOKUP(A3476,[1]pop_total!$A:$H,8,FALSE)</f>
        <v>7716</v>
      </c>
      <c r="H3476">
        <f t="shared" si="162"/>
        <v>7716</v>
      </c>
      <c r="I3476">
        <v>0.60699999999999998</v>
      </c>
      <c r="J3476" s="1">
        <f>VLOOKUP(B3476,[2]Planilha1!$A:$F,6,FALSE)</f>
        <v>52130551.020000003</v>
      </c>
      <c r="K3476" s="10">
        <f t="shared" si="163"/>
        <v>6756.1626516329707</v>
      </c>
      <c r="L3476" s="8">
        <f t="shared" si="164"/>
        <v>6756.1626516329707</v>
      </c>
      <c r="M3476" s="14">
        <f>VLOOKUP(B3476,'[3]IVIC médio'!$A:$M,8,FALSE)</f>
        <v>0.55555555555555558</v>
      </c>
    </row>
    <row r="3477" spans="1:13" x14ac:dyDescent="0.25">
      <c r="A3477" s="7">
        <v>260990</v>
      </c>
      <c r="B3477" s="7">
        <v>2609907</v>
      </c>
      <c r="C3477" t="s">
        <v>1556</v>
      </c>
      <c r="D3477" t="s">
        <v>1452</v>
      </c>
      <c r="E3477" t="s">
        <v>466</v>
      </c>
      <c r="F3477" t="s">
        <v>10</v>
      </c>
      <c r="G3477">
        <f>VLOOKUP(A3477,[1]pop_total!$A:$H,8,FALSE)</f>
        <v>65245</v>
      </c>
      <c r="H3477">
        <f t="shared" si="162"/>
        <v>65245</v>
      </c>
      <c r="I3477">
        <v>0.57199999999999995</v>
      </c>
      <c r="J3477" s="1">
        <f>VLOOKUP(B3477,[2]Planilha1!$A:$F,6,FALSE)</f>
        <v>238622553.28999999</v>
      </c>
      <c r="K3477" s="10">
        <f t="shared" si="163"/>
        <v>3657.3308803739751</v>
      </c>
      <c r="L3477" s="8">
        <f t="shared" si="164"/>
        <v>3657.3308803739751</v>
      </c>
      <c r="M3477" s="14">
        <f>VLOOKUP(B3477,'[3]IVIC médio'!$A:$M,8,FALSE)</f>
        <v>0.45555555555555555</v>
      </c>
    </row>
    <row r="3478" spans="1:13" x14ac:dyDescent="0.25">
      <c r="A3478" s="7">
        <v>150543</v>
      </c>
      <c r="B3478" s="7">
        <v>1505437</v>
      </c>
      <c r="C3478" t="s">
        <v>250</v>
      </c>
      <c r="D3478" t="s">
        <v>166</v>
      </c>
      <c r="E3478" t="s">
        <v>9</v>
      </c>
      <c r="F3478" t="s">
        <v>10</v>
      </c>
      <c r="G3478">
        <f>VLOOKUP(A3478,[1]pop_total!$A:$H,8,FALSE)</f>
        <v>32467</v>
      </c>
      <c r="H3478">
        <f t="shared" si="162"/>
        <v>32467</v>
      </c>
      <c r="I3478">
        <v>0.624</v>
      </c>
      <c r="J3478" s="1">
        <f>VLOOKUP(B3478,[2]Planilha1!$A:$F,6,FALSE)</f>
        <v>193479777.69</v>
      </c>
      <c r="K3478" s="10">
        <f t="shared" si="163"/>
        <v>5959.274884960113</v>
      </c>
      <c r="L3478" s="8">
        <f t="shared" si="164"/>
        <v>5959.274884960113</v>
      </c>
      <c r="M3478" s="14">
        <f>VLOOKUP(B3478,'[3]IVIC médio'!$A:$M,8,FALSE)</f>
        <v>0.68888888888888888</v>
      </c>
    </row>
    <row r="3479" spans="1:13" x14ac:dyDescent="0.25">
      <c r="A3479" s="7">
        <v>353470</v>
      </c>
      <c r="B3479" s="7">
        <v>3534708</v>
      </c>
      <c r="C3479" t="s">
        <v>3583</v>
      </c>
      <c r="D3479" t="s">
        <v>3202</v>
      </c>
      <c r="E3479" t="s">
        <v>2182</v>
      </c>
      <c r="F3479" t="s">
        <v>10</v>
      </c>
      <c r="G3479">
        <f>VLOOKUP(A3479,[1]pop_total!$A:$H,8,FALSE)</f>
        <v>103970</v>
      </c>
      <c r="H3479">
        <f t="shared" si="162"/>
        <v>103970</v>
      </c>
      <c r="I3479">
        <v>0.77800000000000002</v>
      </c>
      <c r="J3479" s="1">
        <f>VLOOKUP(B3479,[2]Planilha1!$A:$F,6,FALSE)</f>
        <v>619359770.54999995</v>
      </c>
      <c r="K3479" s="10">
        <f t="shared" si="163"/>
        <v>5957.1008035971909</v>
      </c>
      <c r="L3479" s="8">
        <f t="shared" si="164"/>
        <v>5957.1008035971909</v>
      </c>
      <c r="M3479" s="14">
        <f>VLOOKUP(B3479,'[3]IVIC médio'!$A:$M,8,FALSE)</f>
        <v>0.71666666666666656</v>
      </c>
    </row>
    <row r="3480" spans="1:13" x14ac:dyDescent="0.25">
      <c r="A3480" s="7">
        <v>411740</v>
      </c>
      <c r="B3480" s="7">
        <v>4117404</v>
      </c>
      <c r="C3480" t="s">
        <v>4052</v>
      </c>
      <c r="D3480" t="s">
        <v>3827</v>
      </c>
      <c r="E3480" t="s">
        <v>3828</v>
      </c>
      <c r="F3480" t="s">
        <v>10</v>
      </c>
      <c r="G3480">
        <f>VLOOKUP(A3480,[1]pop_total!$A:$H,8,FALSE)</f>
        <v>3187</v>
      </c>
      <c r="H3480">
        <f t="shared" si="162"/>
        <v>3187</v>
      </c>
      <c r="I3480">
        <v>0.72</v>
      </c>
      <c r="J3480" s="1">
        <f>VLOOKUP(B3480,[2]Planilha1!$A:$F,6,FALSE)</f>
        <v>37603904.719999999</v>
      </c>
      <c r="K3480" s="10">
        <f t="shared" si="163"/>
        <v>11799.154289300282</v>
      </c>
      <c r="L3480" s="8">
        <f t="shared" si="164"/>
        <v>11799.154289300282</v>
      </c>
      <c r="M3480" s="14">
        <f>VLOOKUP(B3480,'[3]IVIC médio'!$A:$M,8,FALSE)</f>
        <v>0.4</v>
      </c>
    </row>
    <row r="3481" spans="1:13" x14ac:dyDescent="0.25">
      <c r="A3481" s="7">
        <v>421180</v>
      </c>
      <c r="B3481" s="7">
        <v>4211801</v>
      </c>
      <c r="C3481" t="s">
        <v>4358</v>
      </c>
      <c r="D3481" t="s">
        <v>4197</v>
      </c>
      <c r="E3481" t="s">
        <v>3828</v>
      </c>
      <c r="F3481" t="s">
        <v>10</v>
      </c>
      <c r="G3481">
        <f>VLOOKUP(A3481,[1]pop_total!$A:$H,8,FALSE)</f>
        <v>7032</v>
      </c>
      <c r="H3481">
        <f t="shared" si="162"/>
        <v>7032</v>
      </c>
      <c r="I3481">
        <v>0.77400000000000002</v>
      </c>
      <c r="J3481" s="1">
        <f>VLOOKUP(B3481,[2]Planilha1!$A:$F,6,FALSE)</f>
        <v>50499667.729999997</v>
      </c>
      <c r="K3481" s="10">
        <f t="shared" si="163"/>
        <v>7181.4089490898741</v>
      </c>
      <c r="L3481" s="8">
        <f t="shared" si="164"/>
        <v>7181.4089490898741</v>
      </c>
      <c r="M3481" s="14">
        <f>VLOOKUP(B3481,'[3]IVIC médio'!$A:$M,8,FALSE)</f>
        <v>0.14444444444444443</v>
      </c>
    </row>
    <row r="3482" spans="1:13" x14ac:dyDescent="0.25">
      <c r="A3482" s="7">
        <v>240850</v>
      </c>
      <c r="B3482" s="7">
        <v>2408508</v>
      </c>
      <c r="C3482" t="s">
        <v>1175</v>
      </c>
      <c r="D3482" t="s">
        <v>1086</v>
      </c>
      <c r="E3482" t="s">
        <v>466</v>
      </c>
      <c r="F3482" t="s">
        <v>10</v>
      </c>
      <c r="G3482">
        <f>VLOOKUP(A3482,[1]pop_total!$A:$H,8,FALSE)</f>
        <v>4913</v>
      </c>
      <c r="H3482">
        <f t="shared" si="162"/>
        <v>4913</v>
      </c>
      <c r="I3482">
        <v>0.64500000000000002</v>
      </c>
      <c r="J3482" s="1">
        <f>VLOOKUP(B3482,[2]Planilha1!$A:$F,6,FALSE)</f>
        <v>33125752.510000002</v>
      </c>
      <c r="K3482" s="10">
        <f t="shared" si="163"/>
        <v>6742.469470791777</v>
      </c>
      <c r="L3482" s="8">
        <f t="shared" si="164"/>
        <v>6742.469470791777</v>
      </c>
      <c r="M3482" s="14">
        <f>VLOOKUP(B3482,'[3]IVIC médio'!$A:$M,8,FALSE)</f>
        <v>0.48888888888888893</v>
      </c>
    </row>
    <row r="3483" spans="1:13" x14ac:dyDescent="0.25">
      <c r="A3483" s="7">
        <v>270610</v>
      </c>
      <c r="B3483" s="7">
        <v>2706109</v>
      </c>
      <c r="C3483" t="s">
        <v>1175</v>
      </c>
      <c r="D3483" t="s">
        <v>1620</v>
      </c>
      <c r="E3483" t="s">
        <v>466</v>
      </c>
      <c r="F3483" t="s">
        <v>10</v>
      </c>
      <c r="G3483">
        <f>VLOOKUP(A3483,[1]pop_total!$A:$H,8,FALSE)</f>
        <v>11446</v>
      </c>
      <c r="H3483">
        <f t="shared" si="162"/>
        <v>11446</v>
      </c>
      <c r="I3483">
        <v>0.54700000000000004</v>
      </c>
      <c r="J3483" s="1">
        <f>VLOOKUP(B3483,[2]Planilha1!$A:$F,6,FALSE)</f>
        <v>73966890.349999994</v>
      </c>
      <c r="K3483" s="10">
        <f t="shared" si="163"/>
        <v>6462.2479774593739</v>
      </c>
      <c r="L3483" s="8">
        <f t="shared" si="164"/>
        <v>6462.2479774593739</v>
      </c>
      <c r="M3483" s="14">
        <f>VLOOKUP(B3483,'[3]IVIC médio'!$A:$M,8,FALSE)</f>
        <v>0</v>
      </c>
    </row>
    <row r="3484" spans="1:13" x14ac:dyDescent="0.25">
      <c r="A3484" s="7">
        <v>314590</v>
      </c>
      <c r="B3484" s="7">
        <v>3145901</v>
      </c>
      <c r="C3484" t="s">
        <v>2718</v>
      </c>
      <c r="D3484" t="s">
        <v>2181</v>
      </c>
      <c r="E3484" t="s">
        <v>2182</v>
      </c>
      <c r="F3484" t="s">
        <v>10</v>
      </c>
      <c r="G3484">
        <f>VLOOKUP(A3484,[1]pop_total!$A:$H,8,FALSE)</f>
        <v>38724</v>
      </c>
      <c r="H3484">
        <f t="shared" si="162"/>
        <v>38724</v>
      </c>
      <c r="I3484">
        <v>0.76400000000000001</v>
      </c>
      <c r="J3484" s="1">
        <f>VLOOKUP(B3484,[2]Planilha1!$A:$F,6,FALSE)</f>
        <v>286465189.75</v>
      </c>
      <c r="K3484" s="10">
        <f t="shared" si="163"/>
        <v>7397.6136181696102</v>
      </c>
      <c r="L3484" s="8">
        <f t="shared" si="164"/>
        <v>7397.6136181696102</v>
      </c>
      <c r="M3484" s="14">
        <f>VLOOKUP(B3484,'[3]IVIC médio'!$A:$M,8,FALSE)</f>
        <v>0.49444444444444446</v>
      </c>
    </row>
    <row r="3485" spans="1:13" x14ac:dyDescent="0.25">
      <c r="A3485" s="7">
        <v>314600</v>
      </c>
      <c r="B3485" s="7">
        <v>3146008</v>
      </c>
      <c r="C3485" t="s">
        <v>2719</v>
      </c>
      <c r="D3485" t="s">
        <v>2181</v>
      </c>
      <c r="E3485" t="s">
        <v>2182</v>
      </c>
      <c r="F3485" t="s">
        <v>10</v>
      </c>
      <c r="G3485">
        <f>VLOOKUP(A3485,[1]pop_total!$A:$H,8,FALSE)</f>
        <v>32094</v>
      </c>
      <c r="H3485">
        <f t="shared" si="162"/>
        <v>32094</v>
      </c>
      <c r="I3485">
        <v>0.72199999999999998</v>
      </c>
      <c r="J3485" s="1">
        <f>VLOOKUP(B3485,[2]Planilha1!$A:$F,6,FALSE)</f>
        <v>135873582.62</v>
      </c>
      <c r="K3485" s="10">
        <f t="shared" si="163"/>
        <v>4233.6132180469867</v>
      </c>
      <c r="L3485" s="8">
        <f t="shared" si="164"/>
        <v>4233.6132180469867</v>
      </c>
      <c r="M3485" s="14">
        <f>VLOOKUP(B3485,'[3]IVIC médio'!$A:$M,8,FALSE)</f>
        <v>0.59444444444444444</v>
      </c>
    </row>
    <row r="3486" spans="1:13" x14ac:dyDescent="0.25">
      <c r="A3486" s="7">
        <v>314610</v>
      </c>
      <c r="B3486" s="7">
        <v>3146107</v>
      </c>
      <c r="C3486" t="s">
        <v>2720</v>
      </c>
      <c r="D3486" t="s">
        <v>2181</v>
      </c>
      <c r="E3486" t="s">
        <v>2182</v>
      </c>
      <c r="F3486" t="s">
        <v>10</v>
      </c>
      <c r="G3486">
        <f>VLOOKUP(A3486,[1]pop_total!$A:$H,8,FALSE)</f>
        <v>74821</v>
      </c>
      <c r="H3486">
        <f t="shared" si="162"/>
        <v>74821</v>
      </c>
      <c r="I3486">
        <v>0.74099999999999999</v>
      </c>
      <c r="J3486" s="1">
        <f>VLOOKUP(B3486,[2]Planilha1!$A:$F,6,FALSE)</f>
        <v>710863855.94000006</v>
      </c>
      <c r="K3486" s="10">
        <f t="shared" si="163"/>
        <v>9500.8601320484904</v>
      </c>
      <c r="L3486" s="8">
        <f t="shared" si="164"/>
        <v>9500.8601320484904</v>
      </c>
      <c r="M3486" s="14">
        <f>VLOOKUP(B3486,'[3]IVIC médio'!$A:$M,8,FALSE)</f>
        <v>0.9722222222222221</v>
      </c>
    </row>
    <row r="3487" spans="1:13" x14ac:dyDescent="0.25">
      <c r="A3487" s="7">
        <v>110015</v>
      </c>
      <c r="B3487" s="7">
        <v>1100155</v>
      </c>
      <c r="C3487" t="s">
        <v>24</v>
      </c>
      <c r="D3487" t="s">
        <v>8</v>
      </c>
      <c r="E3487" t="s">
        <v>9</v>
      </c>
      <c r="F3487" t="s">
        <v>10</v>
      </c>
      <c r="G3487">
        <f>VLOOKUP(A3487,[1]pop_total!$A:$H,8,FALSE)</f>
        <v>35044</v>
      </c>
      <c r="H3487">
        <f t="shared" si="162"/>
        <v>35044</v>
      </c>
      <c r="I3487">
        <v>0.68200000000000005</v>
      </c>
      <c r="J3487" s="1">
        <f>VLOOKUP(B3487,[2]Planilha1!$A:$F,6,FALSE)</f>
        <v>196880736.13999999</v>
      </c>
      <c r="K3487" s="10">
        <f t="shared" si="163"/>
        <v>5618.1011340029672</v>
      </c>
      <c r="L3487" s="8">
        <f t="shared" si="164"/>
        <v>5618.1011340029672</v>
      </c>
      <c r="M3487" s="14">
        <f>VLOOKUP(B3487,'[3]IVIC médio'!$A:$M,8,FALSE)</f>
        <v>0.28333333333333338</v>
      </c>
    </row>
    <row r="3488" spans="1:13" x14ac:dyDescent="0.25">
      <c r="A3488" s="7">
        <v>251060</v>
      </c>
      <c r="B3488" s="7">
        <v>2510600</v>
      </c>
      <c r="C3488" t="s">
        <v>1372</v>
      </c>
      <c r="D3488" t="s">
        <v>1247</v>
      </c>
      <c r="E3488" t="s">
        <v>466</v>
      </c>
      <c r="F3488" t="s">
        <v>10</v>
      </c>
      <c r="G3488">
        <f>VLOOKUP(A3488,[1]pop_total!$A:$H,8,FALSE)</f>
        <v>2918</v>
      </c>
      <c r="H3488">
        <f t="shared" si="162"/>
        <v>2918</v>
      </c>
      <c r="I3488">
        <v>0.61399999999999999</v>
      </c>
      <c r="J3488" s="1">
        <f>VLOOKUP(B3488,[2]Planilha1!$A:$F,6,FALSE)</f>
        <v>28537782.02</v>
      </c>
      <c r="K3488" s="10">
        <f t="shared" si="163"/>
        <v>9779.9115901302266</v>
      </c>
      <c r="L3488" s="8">
        <f t="shared" si="164"/>
        <v>9779.9115901302266</v>
      </c>
      <c r="M3488" s="14">
        <f>VLOOKUP(B3488,'[3]IVIC médio'!$A:$M,8,FALSE)</f>
        <v>0.63333333333333341</v>
      </c>
    </row>
    <row r="3489" spans="1:13" x14ac:dyDescent="0.25">
      <c r="A3489" s="7">
        <v>353480</v>
      </c>
      <c r="B3489" s="7">
        <v>3534807</v>
      </c>
      <c r="C3489" t="s">
        <v>3585</v>
      </c>
      <c r="D3489" t="s">
        <v>3202</v>
      </c>
      <c r="E3489" t="s">
        <v>2182</v>
      </c>
      <c r="F3489" t="s">
        <v>10</v>
      </c>
      <c r="G3489">
        <f>VLOOKUP(A3489,[1]pop_total!$A:$H,8,FALSE)</f>
        <v>7779</v>
      </c>
      <c r="H3489">
        <f t="shared" si="162"/>
        <v>7779</v>
      </c>
      <c r="I3489">
        <v>0.69199999999999995</v>
      </c>
      <c r="J3489" s="1">
        <f>VLOOKUP(B3489,[2]Planilha1!$A:$F,6,FALSE)</f>
        <v>44921578.039999999</v>
      </c>
      <c r="K3489" s="10">
        <f t="shared" si="163"/>
        <v>5774.7240056562541</v>
      </c>
      <c r="L3489" s="8">
        <f t="shared" si="164"/>
        <v>5774.7240056562541</v>
      </c>
      <c r="M3489" s="14">
        <f>VLOOKUP(B3489,'[3]IVIC médio'!$A:$M,8,FALSE)</f>
        <v>0.44444444444444448</v>
      </c>
    </row>
    <row r="3490" spans="1:13" x14ac:dyDescent="0.25">
      <c r="A3490" s="7">
        <v>421185</v>
      </c>
      <c r="B3490" s="7">
        <v>4211850</v>
      </c>
      <c r="C3490" t="s">
        <v>3585</v>
      </c>
      <c r="D3490" t="s">
        <v>4197</v>
      </c>
      <c r="E3490" t="s">
        <v>3828</v>
      </c>
      <c r="F3490" t="s">
        <v>10</v>
      </c>
      <c r="G3490">
        <f>VLOOKUP(A3490,[1]pop_total!$A:$H,8,FALSE)</f>
        <v>2181</v>
      </c>
      <c r="H3490">
        <f t="shared" si="162"/>
        <v>2181</v>
      </c>
      <c r="I3490">
        <v>0.69499999999999995</v>
      </c>
      <c r="J3490" s="1">
        <f>VLOOKUP(B3490,[2]Planilha1!$A:$F,6,FALSE)</f>
        <v>30986988.949999999</v>
      </c>
      <c r="K3490" s="10">
        <f t="shared" si="163"/>
        <v>14207.697822099954</v>
      </c>
      <c r="L3490" s="8">
        <f t="shared" si="164"/>
        <v>12739.39</v>
      </c>
      <c r="M3490" s="14">
        <f>VLOOKUP(B3490,'[3]IVIC médio'!$A:$M,8,FALSE)</f>
        <v>0.53333333333333344</v>
      </c>
    </row>
    <row r="3491" spans="1:13" x14ac:dyDescent="0.25">
      <c r="A3491" s="7">
        <v>521540</v>
      </c>
      <c r="B3491" s="7">
        <v>5215405</v>
      </c>
      <c r="C3491" t="s">
        <v>5295</v>
      </c>
      <c r="D3491" t="s">
        <v>5136</v>
      </c>
      <c r="E3491" t="s">
        <v>4932</v>
      </c>
      <c r="F3491" t="s">
        <v>10</v>
      </c>
      <c r="G3491">
        <f>VLOOKUP(A3491,[1]pop_total!$A:$H,8,FALSE)</f>
        <v>4057</v>
      </c>
      <c r="H3491">
        <f t="shared" si="162"/>
        <v>4057</v>
      </c>
      <c r="I3491">
        <v>0.71899999999999997</v>
      </c>
      <c r="J3491" s="1"/>
      <c r="K3491" s="10">
        <v>5485</v>
      </c>
      <c r="L3491" s="8">
        <f t="shared" si="164"/>
        <v>5485</v>
      </c>
      <c r="M3491" s="14">
        <f>VLOOKUP(B3491,'[3]IVIC médio'!$A:$M,8,FALSE)</f>
        <v>0.16666666666666669</v>
      </c>
    </row>
    <row r="3492" spans="1:13" x14ac:dyDescent="0.25">
      <c r="A3492" s="7">
        <v>314620</v>
      </c>
      <c r="B3492" s="7">
        <v>3146206</v>
      </c>
      <c r="C3492" t="s">
        <v>2721</v>
      </c>
      <c r="D3492" t="s">
        <v>2181</v>
      </c>
      <c r="E3492" t="s">
        <v>2182</v>
      </c>
      <c r="F3492" t="s">
        <v>10</v>
      </c>
      <c r="G3492">
        <f>VLOOKUP(A3492,[1]pop_total!$A:$H,8,FALSE)</f>
        <v>5757</v>
      </c>
      <c r="H3492">
        <f t="shared" si="162"/>
        <v>5757</v>
      </c>
      <c r="I3492">
        <v>0.59499999999999997</v>
      </c>
      <c r="J3492" s="1">
        <f>VLOOKUP(B3492,[2]Planilha1!$A:$F,6,FALSE)</f>
        <v>34672297.140000001</v>
      </c>
      <c r="K3492" s="10">
        <f t="shared" si="163"/>
        <v>6022.6328191766543</v>
      </c>
      <c r="L3492" s="8">
        <f t="shared" si="164"/>
        <v>6022.6328191766543</v>
      </c>
      <c r="M3492" s="14">
        <f>VLOOKUP(B3492,'[3]IVIC médio'!$A:$M,8,FALSE)</f>
        <v>0.33333333333333337</v>
      </c>
    </row>
    <row r="3493" spans="1:13" x14ac:dyDescent="0.25">
      <c r="A3493" s="7">
        <v>411745</v>
      </c>
      <c r="B3493" s="7">
        <v>4117453</v>
      </c>
      <c r="C3493" t="s">
        <v>4053</v>
      </c>
      <c r="D3493" t="s">
        <v>3827</v>
      </c>
      <c r="E3493" t="s">
        <v>3828</v>
      </c>
      <c r="F3493" t="s">
        <v>10</v>
      </c>
      <c r="G3493">
        <f>VLOOKUP(A3493,[1]pop_total!$A:$H,8,FALSE)</f>
        <v>6785</v>
      </c>
      <c r="H3493">
        <f t="shared" si="162"/>
        <v>6785</v>
      </c>
      <c r="I3493">
        <v>0.70899999999999996</v>
      </c>
      <c r="J3493" s="1">
        <f>VLOOKUP(B3493,[2]Planilha1!$A:$F,6,FALSE)</f>
        <v>54839348.200000003</v>
      </c>
      <c r="K3493" s="10">
        <f t="shared" si="163"/>
        <v>8082.4389388356676</v>
      </c>
      <c r="L3493" s="8">
        <f t="shared" si="164"/>
        <v>8082.4389388356676</v>
      </c>
      <c r="M3493" s="14">
        <f>VLOOKUP(B3493,'[3]IVIC médio'!$A:$M,8,FALSE)</f>
        <v>0.44444444444444448</v>
      </c>
    </row>
    <row r="3494" spans="1:13" x14ac:dyDescent="0.25">
      <c r="A3494" s="7">
        <v>353475</v>
      </c>
      <c r="B3494" s="7">
        <v>3534757</v>
      </c>
      <c r="C3494" t="s">
        <v>3584</v>
      </c>
      <c r="D3494" t="s">
        <v>3202</v>
      </c>
      <c r="E3494" t="s">
        <v>2182</v>
      </c>
      <c r="F3494" t="s">
        <v>10</v>
      </c>
      <c r="G3494">
        <f>VLOOKUP(A3494,[1]pop_total!$A:$H,8,FALSE)</f>
        <v>10294</v>
      </c>
      <c r="H3494">
        <f t="shared" si="162"/>
        <v>10294</v>
      </c>
      <c r="I3494">
        <v>0.77</v>
      </c>
      <c r="J3494" s="1">
        <f>VLOOKUP(B3494,[2]Planilha1!$A:$F,6,FALSE)</f>
        <v>103436704.63</v>
      </c>
      <c r="K3494" s="10">
        <f t="shared" si="163"/>
        <v>10048.251858364096</v>
      </c>
      <c r="L3494" s="8">
        <f t="shared" si="164"/>
        <v>10048.251858364096</v>
      </c>
      <c r="M3494" s="14">
        <f>VLOOKUP(B3494,'[3]IVIC médio'!$A:$M,8,FALSE)</f>
        <v>0.41111111111111109</v>
      </c>
    </row>
    <row r="3495" spans="1:13" x14ac:dyDescent="0.25">
      <c r="A3495" s="7">
        <v>292335</v>
      </c>
      <c r="B3495" s="7">
        <v>2923357</v>
      </c>
      <c r="C3495" t="s">
        <v>2062</v>
      </c>
      <c r="D3495" t="s">
        <v>1784</v>
      </c>
      <c r="E3495" t="s">
        <v>466</v>
      </c>
      <c r="F3495" t="s">
        <v>10</v>
      </c>
      <c r="G3495">
        <f>VLOOKUP(A3495,[1]pop_total!$A:$H,8,FALSE)</f>
        <v>19243</v>
      </c>
      <c r="H3495">
        <f t="shared" si="162"/>
        <v>19243</v>
      </c>
      <c r="I3495">
        <v>0.56000000000000005</v>
      </c>
      <c r="J3495" s="1">
        <f>VLOOKUP(B3495,[2]Planilha1!$A:$F,6,FALSE)</f>
        <v>102105313.18000001</v>
      </c>
      <c r="K3495" s="10">
        <f t="shared" si="163"/>
        <v>5306.1016047393859</v>
      </c>
      <c r="L3495" s="8">
        <f t="shared" si="164"/>
        <v>5306.1016047393859</v>
      </c>
      <c r="M3495" s="14">
        <f>VLOOKUP(B3495,'[3]IVIC médio'!$A:$M,8,FALSE)</f>
        <v>0.28333333333333338</v>
      </c>
    </row>
    <row r="3496" spans="1:13" x14ac:dyDescent="0.25">
      <c r="A3496" s="7">
        <v>521550</v>
      </c>
      <c r="B3496" s="7">
        <v>5215504</v>
      </c>
      <c r="C3496" t="s">
        <v>5296</v>
      </c>
      <c r="D3496" t="s">
        <v>5136</v>
      </c>
      <c r="E3496" t="s">
        <v>4932</v>
      </c>
      <c r="F3496" t="s">
        <v>10</v>
      </c>
      <c r="G3496">
        <f>VLOOKUP(A3496,[1]pop_total!$A:$H,8,FALSE)</f>
        <v>7200</v>
      </c>
      <c r="H3496">
        <f t="shared" si="162"/>
        <v>7200</v>
      </c>
      <c r="I3496">
        <v>0.747</v>
      </c>
      <c r="J3496" s="1">
        <f>VLOOKUP(B3496,[2]Planilha1!$A:$F,6,FALSE)</f>
        <v>104392626.98</v>
      </c>
      <c r="K3496" s="10">
        <f t="shared" si="163"/>
        <v>14498.975969444446</v>
      </c>
      <c r="L3496" s="8">
        <f t="shared" si="164"/>
        <v>12739.39</v>
      </c>
      <c r="M3496" s="14">
        <f>VLOOKUP(B3496,'[3]IVIC médio'!$A:$M,8,FALSE)</f>
        <v>0.6</v>
      </c>
    </row>
    <row r="3497" spans="1:13" x14ac:dyDescent="0.25">
      <c r="A3497" s="7">
        <v>353490</v>
      </c>
      <c r="B3497" s="7">
        <v>3534906</v>
      </c>
      <c r="C3497" t="s">
        <v>3586</v>
      </c>
      <c r="D3497" t="s">
        <v>3202</v>
      </c>
      <c r="E3497" t="s">
        <v>2182</v>
      </c>
      <c r="F3497" t="s">
        <v>10</v>
      </c>
      <c r="G3497">
        <f>VLOOKUP(A3497,[1]pop_total!$A:$H,8,FALSE)</f>
        <v>14877</v>
      </c>
      <c r="H3497">
        <f t="shared" si="162"/>
        <v>14877</v>
      </c>
      <c r="I3497">
        <v>0.72499999999999998</v>
      </c>
      <c r="J3497" s="1">
        <f>VLOOKUP(B3497,[2]Planilha1!$A:$F,6,FALSE)</f>
        <v>67891821.670000002</v>
      </c>
      <c r="K3497" s="10">
        <f t="shared" si="163"/>
        <v>4563.5424931101697</v>
      </c>
      <c r="L3497" s="8">
        <f t="shared" si="164"/>
        <v>4563.5424931101697</v>
      </c>
      <c r="M3497" s="14">
        <f>VLOOKUP(B3497,'[3]IVIC médio'!$A:$M,8,FALSE)</f>
        <v>0.66666666666666674</v>
      </c>
    </row>
    <row r="3498" spans="1:13" x14ac:dyDescent="0.25">
      <c r="A3498" s="7">
        <v>150548</v>
      </c>
      <c r="B3498" s="7">
        <v>1505486</v>
      </c>
      <c r="C3498" t="s">
        <v>251</v>
      </c>
      <c r="D3498" t="s">
        <v>166</v>
      </c>
      <c r="E3498" t="s">
        <v>9</v>
      </c>
      <c r="F3498" t="s">
        <v>10</v>
      </c>
      <c r="G3498">
        <f>VLOOKUP(A3498,[1]pop_total!$A:$H,8,FALSE)</f>
        <v>41097</v>
      </c>
      <c r="H3498">
        <f t="shared" si="162"/>
        <v>41097</v>
      </c>
      <c r="I3498">
        <v>0.51500000000000001</v>
      </c>
      <c r="J3498" s="1">
        <f>VLOOKUP(B3498,[2]Planilha1!$A:$F,6,FALSE)</f>
        <v>212961931.41999999</v>
      </c>
      <c r="K3498" s="10">
        <f t="shared" si="163"/>
        <v>5181.9337523420199</v>
      </c>
      <c r="L3498" s="8">
        <f t="shared" si="164"/>
        <v>5181.9337523420199</v>
      </c>
      <c r="M3498" s="14">
        <f>VLOOKUP(B3498,'[3]IVIC médio'!$A:$M,8,FALSE)</f>
        <v>0.47777777777777775</v>
      </c>
    </row>
    <row r="3499" spans="1:13" x14ac:dyDescent="0.25">
      <c r="A3499" s="7">
        <v>230960</v>
      </c>
      <c r="B3499" s="7">
        <v>2309607</v>
      </c>
      <c r="C3499" t="s">
        <v>1028</v>
      </c>
      <c r="D3499" t="s">
        <v>905</v>
      </c>
      <c r="E3499" t="s">
        <v>466</v>
      </c>
      <c r="F3499" t="s">
        <v>10</v>
      </c>
      <c r="G3499">
        <f>VLOOKUP(A3499,[1]pop_total!$A:$H,8,FALSE)</f>
        <v>70983</v>
      </c>
      <c r="H3499">
        <f t="shared" si="162"/>
        <v>70983</v>
      </c>
      <c r="I3499">
        <v>0.65900000000000003</v>
      </c>
      <c r="J3499" s="1">
        <f>VLOOKUP(B3499,[2]Planilha1!$A:$F,6,FALSE)</f>
        <v>264634645.72999999</v>
      </c>
      <c r="K3499" s="10">
        <f t="shared" si="163"/>
        <v>3728.1411849316032</v>
      </c>
      <c r="L3499" s="8">
        <f t="shared" si="164"/>
        <v>3728.1411849316032</v>
      </c>
      <c r="M3499" s="14">
        <f>VLOOKUP(B3499,'[3]IVIC médio'!$A:$M,8,FALSE)</f>
        <v>0.27222222222222225</v>
      </c>
    </row>
    <row r="3500" spans="1:13" x14ac:dyDescent="0.25">
      <c r="A3500" s="7">
        <v>140045</v>
      </c>
      <c r="B3500" s="7">
        <v>1400456</v>
      </c>
      <c r="C3500" t="s">
        <v>160</v>
      </c>
      <c r="D3500" t="s">
        <v>150</v>
      </c>
      <c r="E3500" t="s">
        <v>9</v>
      </c>
      <c r="F3500" t="s">
        <v>10</v>
      </c>
      <c r="G3500">
        <f>VLOOKUP(A3500,[1]pop_total!$A:$H,8,FALSE)</f>
        <v>19305</v>
      </c>
      <c r="H3500">
        <f t="shared" si="162"/>
        <v>19305</v>
      </c>
      <c r="I3500">
        <v>0.65</v>
      </c>
      <c r="J3500" s="1">
        <f>VLOOKUP(B3500,[2]Planilha1!$A:$F,6,FALSE)</f>
        <v>89421046.390000001</v>
      </c>
      <c r="K3500" s="10">
        <f t="shared" si="163"/>
        <v>4632.0148350168347</v>
      </c>
      <c r="L3500" s="8">
        <f t="shared" si="164"/>
        <v>4632.0148350168347</v>
      </c>
      <c r="M3500" s="14">
        <f>VLOOKUP(B3500,'[3]IVIC médio'!$A:$M,8,FALSE)</f>
        <v>0.62222222222222212</v>
      </c>
    </row>
    <row r="3501" spans="1:13" x14ac:dyDescent="0.25">
      <c r="A3501" s="7">
        <v>230970</v>
      </c>
      <c r="B3501" s="7">
        <v>2309706</v>
      </c>
      <c r="C3501" t="s">
        <v>1029</v>
      </c>
      <c r="D3501" t="s">
        <v>905</v>
      </c>
      <c r="E3501" t="s">
        <v>466</v>
      </c>
      <c r="F3501" t="s">
        <v>10</v>
      </c>
      <c r="G3501">
        <f>VLOOKUP(A3501,[1]pop_total!$A:$H,8,FALSE)</f>
        <v>81524</v>
      </c>
      <c r="H3501">
        <f t="shared" si="162"/>
        <v>81524</v>
      </c>
      <c r="I3501">
        <v>0.67500000000000004</v>
      </c>
      <c r="J3501" s="1">
        <f>VLOOKUP(B3501,[2]Planilha1!$A:$F,6,FALSE)</f>
        <v>292224624.07999998</v>
      </c>
      <c r="K3501" s="10">
        <f t="shared" si="163"/>
        <v>3584.522644619989</v>
      </c>
      <c r="L3501" s="8">
        <f t="shared" si="164"/>
        <v>3584.522644619989</v>
      </c>
      <c r="M3501" s="14">
        <f>VLOOKUP(B3501,'[3]IVIC médio'!$A:$M,8,FALSE)</f>
        <v>0.85555555555555551</v>
      </c>
    </row>
    <row r="3502" spans="1:13" x14ac:dyDescent="0.25">
      <c r="A3502" s="7">
        <v>280490</v>
      </c>
      <c r="B3502" s="7">
        <v>2804904</v>
      </c>
      <c r="C3502" t="s">
        <v>1029</v>
      </c>
      <c r="D3502" t="s">
        <v>1716</v>
      </c>
      <c r="E3502" t="s">
        <v>466</v>
      </c>
      <c r="F3502" t="s">
        <v>10</v>
      </c>
      <c r="G3502">
        <f>VLOOKUP(A3502,[1]pop_total!$A:$H,8,FALSE)</f>
        <v>12502</v>
      </c>
      <c r="H3502">
        <f t="shared" si="162"/>
        <v>12502</v>
      </c>
      <c r="I3502">
        <v>0.55500000000000005</v>
      </c>
      <c r="J3502" s="1">
        <f>VLOOKUP(B3502,[2]Planilha1!$A:$F,6,FALSE)</f>
        <v>185775261.03999999</v>
      </c>
      <c r="K3502" s="10">
        <f t="shared" si="163"/>
        <v>14859.643340265557</v>
      </c>
      <c r="L3502" s="8">
        <f t="shared" si="164"/>
        <v>12739.39</v>
      </c>
      <c r="M3502" s="14">
        <f>VLOOKUP(B3502,'[3]IVIC médio'!$A:$M,8,FALSE)</f>
        <v>0.37222222222222223</v>
      </c>
    </row>
    <row r="3503" spans="1:13" x14ac:dyDescent="0.25">
      <c r="A3503" s="7">
        <v>210750</v>
      </c>
      <c r="B3503" s="7">
        <v>2107506</v>
      </c>
      <c r="C3503" t="s">
        <v>594</v>
      </c>
      <c r="D3503" t="s">
        <v>465</v>
      </c>
      <c r="E3503" t="s">
        <v>466</v>
      </c>
      <c r="F3503" t="s">
        <v>10</v>
      </c>
      <c r="G3503">
        <f>VLOOKUP(A3503,[1]pop_total!$A:$H,8,FALSE)</f>
        <v>145643</v>
      </c>
      <c r="H3503">
        <f t="shared" si="162"/>
        <v>145643</v>
      </c>
      <c r="I3503">
        <v>0.72399999999999998</v>
      </c>
      <c r="J3503" s="1">
        <f>VLOOKUP(B3503,[2]Planilha1!$A:$F,6,FALSE)</f>
        <v>458910368.82999998</v>
      </c>
      <c r="K3503" s="10">
        <f t="shared" si="163"/>
        <v>3150.9263667323521</v>
      </c>
      <c r="L3503" s="8">
        <f t="shared" si="164"/>
        <v>3150.9263667323521</v>
      </c>
      <c r="M3503" s="14">
        <f>VLOOKUP(B3503,'[3]IVIC médio'!$A:$M,8,FALSE)</f>
        <v>0.71666666666666667</v>
      </c>
    </row>
    <row r="3504" spans="1:13" x14ac:dyDescent="0.25">
      <c r="A3504" s="7">
        <v>230980</v>
      </c>
      <c r="B3504" s="7">
        <v>2309805</v>
      </c>
      <c r="C3504" t="s">
        <v>1030</v>
      </c>
      <c r="D3504" t="s">
        <v>905</v>
      </c>
      <c r="E3504" t="s">
        <v>466</v>
      </c>
      <c r="F3504" t="s">
        <v>10</v>
      </c>
      <c r="G3504">
        <f>VLOOKUP(A3504,[1]pop_total!$A:$H,8,FALSE)</f>
        <v>11186</v>
      </c>
      <c r="H3504">
        <f t="shared" si="162"/>
        <v>11186</v>
      </c>
      <c r="I3504">
        <v>0.63500000000000001</v>
      </c>
      <c r="J3504" s="1">
        <f>VLOOKUP(B3504,[2]Planilha1!$A:$F,6,FALSE)</f>
        <v>67116452</v>
      </c>
      <c r="K3504" s="10">
        <f t="shared" si="163"/>
        <v>6000.0404076524228</v>
      </c>
      <c r="L3504" s="8">
        <f t="shared" si="164"/>
        <v>6000.0404076524228</v>
      </c>
      <c r="M3504" s="14">
        <f>VLOOKUP(B3504,'[3]IVIC médio'!$A:$M,8,FALSE)</f>
        <v>0.76666666666666672</v>
      </c>
    </row>
    <row r="3505" spans="1:13" x14ac:dyDescent="0.25">
      <c r="A3505" s="7">
        <v>230990</v>
      </c>
      <c r="B3505" s="7">
        <v>2309904</v>
      </c>
      <c r="C3505" t="s">
        <v>1031</v>
      </c>
      <c r="D3505" t="s">
        <v>905</v>
      </c>
      <c r="E3505" t="s">
        <v>466</v>
      </c>
      <c r="F3505" t="s">
        <v>10</v>
      </c>
      <c r="G3505">
        <f>VLOOKUP(A3505,[1]pop_total!$A:$H,8,FALSE)</f>
        <v>6175</v>
      </c>
      <c r="H3505">
        <f t="shared" si="162"/>
        <v>6175</v>
      </c>
      <c r="I3505">
        <v>0.621</v>
      </c>
      <c r="J3505" s="1">
        <f>VLOOKUP(B3505,[2]Planilha1!$A:$F,6,FALSE)</f>
        <v>50846832.520000003</v>
      </c>
      <c r="K3505" s="10">
        <f t="shared" si="163"/>
        <v>8234.3048615384614</v>
      </c>
      <c r="L3505" s="8">
        <f t="shared" si="164"/>
        <v>8234.3048615384614</v>
      </c>
      <c r="M3505" s="14">
        <f>VLOOKUP(B3505,'[3]IVIC médio'!$A:$M,8,FALSE)</f>
        <v>0.66666666666666674</v>
      </c>
    </row>
    <row r="3506" spans="1:13" x14ac:dyDescent="0.25">
      <c r="A3506" s="7">
        <v>521560</v>
      </c>
      <c r="B3506" s="7">
        <v>5215603</v>
      </c>
      <c r="C3506" t="s">
        <v>5297</v>
      </c>
      <c r="D3506" t="s">
        <v>5136</v>
      </c>
      <c r="E3506" t="s">
        <v>4932</v>
      </c>
      <c r="F3506" t="s">
        <v>10</v>
      </c>
      <c r="G3506">
        <f>VLOOKUP(A3506,[1]pop_total!$A:$H,8,FALSE)</f>
        <v>34967</v>
      </c>
      <c r="H3506">
        <f t="shared" si="162"/>
        <v>34967</v>
      </c>
      <c r="I3506">
        <v>0.65100000000000002</v>
      </c>
      <c r="J3506" s="1">
        <f>VLOOKUP(B3506,[2]Planilha1!$A:$F,6,FALSE)</f>
        <v>145564322.47999999</v>
      </c>
      <c r="K3506" s="10">
        <f t="shared" si="163"/>
        <v>4162.9056676294786</v>
      </c>
      <c r="L3506" s="8">
        <f t="shared" si="164"/>
        <v>4162.9056676294786</v>
      </c>
      <c r="M3506" s="14">
        <f>VLOOKUP(B3506,'[3]IVIC médio'!$A:$M,8,FALSE)</f>
        <v>0.26111111111111113</v>
      </c>
    </row>
    <row r="3507" spans="1:13" x14ac:dyDescent="0.25">
      <c r="A3507" s="7">
        <v>314625</v>
      </c>
      <c r="B3507" s="7">
        <v>3146255</v>
      </c>
      <c r="C3507" t="s">
        <v>2722</v>
      </c>
      <c r="D3507" t="s">
        <v>2181</v>
      </c>
      <c r="E3507" t="s">
        <v>2182</v>
      </c>
      <c r="F3507" t="s">
        <v>10</v>
      </c>
      <c r="G3507">
        <f>VLOOKUP(A3507,[1]pop_total!$A:$H,8,FALSE)</f>
        <v>5058</v>
      </c>
      <c r="H3507">
        <f t="shared" si="162"/>
        <v>5058</v>
      </c>
      <c r="I3507">
        <v>0.59899999999999998</v>
      </c>
      <c r="J3507" s="1">
        <f>VLOOKUP(B3507,[2]Planilha1!$A:$F,6,FALSE)</f>
        <v>32412520.219999999</v>
      </c>
      <c r="K3507" s="10">
        <f t="shared" si="163"/>
        <v>6408.1692803479636</v>
      </c>
      <c r="L3507" s="8">
        <f t="shared" si="164"/>
        <v>6408.1692803479636</v>
      </c>
      <c r="M3507" s="14">
        <f>VLOOKUP(B3507,'[3]IVIC médio'!$A:$M,8,FALSE)</f>
        <v>0.35</v>
      </c>
    </row>
    <row r="3508" spans="1:13" x14ac:dyDescent="0.25">
      <c r="A3508" s="7">
        <v>220720</v>
      </c>
      <c r="B3508" s="7">
        <v>2207207</v>
      </c>
      <c r="C3508" t="s">
        <v>823</v>
      </c>
      <c r="D3508" t="s">
        <v>682</v>
      </c>
      <c r="E3508" t="s">
        <v>466</v>
      </c>
      <c r="F3508" t="s">
        <v>10</v>
      </c>
      <c r="G3508">
        <f>VLOOKUP(A3508,[1]pop_total!$A:$H,8,FALSE)</f>
        <v>6382</v>
      </c>
      <c r="H3508">
        <f t="shared" si="162"/>
        <v>6382</v>
      </c>
      <c r="I3508">
        <v>0.54100000000000004</v>
      </c>
      <c r="J3508" s="1">
        <f>VLOOKUP(B3508,[2]Planilha1!$A:$F,6,FALSE)</f>
        <v>39453753.920000002</v>
      </c>
      <c r="K3508" s="10">
        <f t="shared" si="163"/>
        <v>6182.0360263240364</v>
      </c>
      <c r="L3508" s="8">
        <f t="shared" si="164"/>
        <v>6182.0360263240364</v>
      </c>
      <c r="M3508" s="14">
        <f>VLOOKUP(B3508,'[3]IVIC médio'!$A:$M,8,FALSE)</f>
        <v>0.25</v>
      </c>
    </row>
    <row r="3509" spans="1:13" x14ac:dyDescent="0.25">
      <c r="A3509" s="7">
        <v>314630</v>
      </c>
      <c r="B3509" s="7">
        <v>3146305</v>
      </c>
      <c r="C3509" t="s">
        <v>2723</v>
      </c>
      <c r="D3509" t="s">
        <v>2181</v>
      </c>
      <c r="E3509" t="s">
        <v>2182</v>
      </c>
      <c r="F3509" t="s">
        <v>10</v>
      </c>
      <c r="G3509">
        <f>VLOOKUP(A3509,[1]pop_total!$A:$H,8,FALSE)</f>
        <v>17334</v>
      </c>
      <c r="H3509">
        <f t="shared" si="162"/>
        <v>17334</v>
      </c>
      <c r="I3509">
        <v>0.59599999999999997</v>
      </c>
      <c r="J3509" s="1">
        <f>VLOOKUP(B3509,[2]Planilha1!$A:$F,6,FALSE)</f>
        <v>82503744.409999996</v>
      </c>
      <c r="K3509" s="10">
        <f t="shared" si="163"/>
        <v>4759.6483448713507</v>
      </c>
      <c r="L3509" s="8">
        <f t="shared" si="164"/>
        <v>4759.6483448713507</v>
      </c>
      <c r="M3509" s="14">
        <f>VLOOKUP(B3509,'[3]IVIC médio'!$A:$M,8,FALSE)</f>
        <v>0.15</v>
      </c>
    </row>
    <row r="3510" spans="1:13" x14ac:dyDescent="0.25">
      <c r="A3510" s="7">
        <v>220730</v>
      </c>
      <c r="B3510" s="7">
        <v>2207306</v>
      </c>
      <c r="C3510" t="s">
        <v>824</v>
      </c>
      <c r="D3510" t="s">
        <v>682</v>
      </c>
      <c r="E3510" t="s">
        <v>466</v>
      </c>
      <c r="F3510" t="s">
        <v>10</v>
      </c>
      <c r="G3510">
        <f>VLOOKUP(A3510,[1]pop_total!$A:$H,8,FALSE)</f>
        <v>4088</v>
      </c>
      <c r="H3510">
        <f t="shared" si="162"/>
        <v>4088</v>
      </c>
      <c r="I3510">
        <v>0.57499999999999996</v>
      </c>
      <c r="J3510" s="1">
        <f>VLOOKUP(B3510,[2]Planilha1!$A:$F,6,FALSE)</f>
        <v>28887387.02</v>
      </c>
      <c r="K3510" s="10">
        <f t="shared" si="163"/>
        <v>7066.3862573385513</v>
      </c>
      <c r="L3510" s="8">
        <f t="shared" si="164"/>
        <v>7066.3862573385513</v>
      </c>
      <c r="M3510" s="14">
        <f>VLOOKUP(B3510,'[3]IVIC médio'!$A:$M,8,FALSE)</f>
        <v>0</v>
      </c>
    </row>
    <row r="3511" spans="1:13" x14ac:dyDescent="0.25">
      <c r="A3511" s="7">
        <v>314655</v>
      </c>
      <c r="B3511" s="7">
        <v>3146552</v>
      </c>
      <c r="C3511" t="s">
        <v>2726</v>
      </c>
      <c r="D3511" t="s">
        <v>2181</v>
      </c>
      <c r="E3511" t="s">
        <v>2182</v>
      </c>
      <c r="F3511" t="s">
        <v>10</v>
      </c>
      <c r="G3511">
        <f>VLOOKUP(A3511,[1]pop_total!$A:$H,8,FALSE)</f>
        <v>5551</v>
      </c>
      <c r="H3511">
        <f t="shared" si="162"/>
        <v>5551</v>
      </c>
      <c r="I3511">
        <v>0.59</v>
      </c>
      <c r="J3511" s="1">
        <f>VLOOKUP(B3511,[2]Planilha1!$A:$F,6,FALSE)</f>
        <v>34490480.68</v>
      </c>
      <c r="K3511" s="10">
        <f t="shared" si="163"/>
        <v>6213.3814952260855</v>
      </c>
      <c r="L3511" s="8">
        <f t="shared" si="164"/>
        <v>6213.3814952260855</v>
      </c>
      <c r="M3511" s="14">
        <f>VLOOKUP(B3511,'[3]IVIC médio'!$A:$M,8,FALSE)</f>
        <v>0.3888888888888889</v>
      </c>
    </row>
    <row r="3512" spans="1:13" x14ac:dyDescent="0.25">
      <c r="A3512" s="7">
        <v>421187</v>
      </c>
      <c r="B3512" s="7">
        <v>4211876</v>
      </c>
      <c r="C3512" t="s">
        <v>4359</v>
      </c>
      <c r="D3512" t="s">
        <v>4197</v>
      </c>
      <c r="E3512" t="s">
        <v>3828</v>
      </c>
      <c r="F3512" t="s">
        <v>10</v>
      </c>
      <c r="G3512">
        <f>VLOOKUP(A3512,[1]pop_total!$A:$H,8,FALSE)</f>
        <v>1927</v>
      </c>
      <c r="H3512">
        <f t="shared" si="162"/>
        <v>1927</v>
      </c>
      <c r="I3512">
        <v>0.71799999999999997</v>
      </c>
      <c r="J3512" s="1">
        <f>VLOOKUP(B3512,[2]Planilha1!$A:$F,6,FALSE)</f>
        <v>28051898.620000001</v>
      </c>
      <c r="K3512" s="10">
        <f t="shared" si="163"/>
        <v>14557.290409963674</v>
      </c>
      <c r="L3512" s="8">
        <f t="shared" si="164"/>
        <v>12739.39</v>
      </c>
      <c r="M3512" s="14">
        <f>VLOOKUP(B3512,'[3]IVIC médio'!$A:$M,8,FALSE)</f>
        <v>0.22777777777777777</v>
      </c>
    </row>
    <row r="3513" spans="1:13" x14ac:dyDescent="0.25">
      <c r="A3513" s="7">
        <v>411750</v>
      </c>
      <c r="B3513" s="7">
        <v>4117503</v>
      </c>
      <c r="C3513" t="s">
        <v>4054</v>
      </c>
      <c r="D3513" t="s">
        <v>3827</v>
      </c>
      <c r="E3513" t="s">
        <v>3828</v>
      </c>
      <c r="F3513" t="s">
        <v>10</v>
      </c>
      <c r="G3513">
        <f>VLOOKUP(A3513,[1]pop_total!$A:$H,8,FALSE)</f>
        <v>45962</v>
      </c>
      <c r="H3513">
        <f t="shared" si="162"/>
        <v>45962</v>
      </c>
      <c r="I3513">
        <v>0.71599999999999997</v>
      </c>
      <c r="J3513" s="1">
        <f>VLOOKUP(B3513,[2]Planilha1!$A:$F,6,FALSE)</f>
        <v>159985776.71000001</v>
      </c>
      <c r="K3513" s="10">
        <f t="shared" si="163"/>
        <v>3480.8271335015884</v>
      </c>
      <c r="L3513" s="8">
        <f t="shared" si="164"/>
        <v>3480.8271335015884</v>
      </c>
      <c r="M3513" s="14">
        <f>VLOOKUP(B3513,'[3]IVIC médio'!$A:$M,8,FALSE)</f>
        <v>0.78888888888888897</v>
      </c>
    </row>
    <row r="3514" spans="1:13" x14ac:dyDescent="0.25">
      <c r="A3514" s="7">
        <v>431360</v>
      </c>
      <c r="B3514" s="7">
        <v>4313607</v>
      </c>
      <c r="C3514" t="s">
        <v>4737</v>
      </c>
      <c r="D3514" t="s">
        <v>4459</v>
      </c>
      <c r="E3514" t="s">
        <v>3828</v>
      </c>
      <c r="F3514" t="s">
        <v>10</v>
      </c>
      <c r="G3514">
        <f>VLOOKUP(A3514,[1]pop_total!$A:$H,8,FALSE)</f>
        <v>3629</v>
      </c>
      <c r="H3514">
        <f t="shared" si="162"/>
        <v>3629</v>
      </c>
      <c r="I3514">
        <v>0.70599999999999996</v>
      </c>
      <c r="J3514" s="1">
        <f>VLOOKUP(B3514,[2]Planilha1!$A:$F,6,FALSE)</f>
        <v>34016058.75</v>
      </c>
      <c r="K3514" s="10">
        <f t="shared" si="163"/>
        <v>9373.3972857536519</v>
      </c>
      <c r="L3514" s="8">
        <f t="shared" si="164"/>
        <v>9373.3972857536519</v>
      </c>
      <c r="M3514" s="14">
        <f>VLOOKUP(B3514,'[3]IVIC médio'!$A:$M,8,FALSE)</f>
        <v>0.3666666666666667</v>
      </c>
    </row>
    <row r="3515" spans="1:13" x14ac:dyDescent="0.25">
      <c r="A3515" s="7">
        <v>314640</v>
      </c>
      <c r="B3515" s="7">
        <v>3146404</v>
      </c>
      <c r="C3515" t="s">
        <v>2724</v>
      </c>
      <c r="D3515" t="s">
        <v>2181</v>
      </c>
      <c r="E3515" t="s">
        <v>2182</v>
      </c>
      <c r="F3515" t="s">
        <v>10</v>
      </c>
      <c r="G3515">
        <f>VLOOKUP(A3515,[1]pop_total!$A:$H,8,FALSE)</f>
        <v>4224</v>
      </c>
      <c r="H3515">
        <f t="shared" si="162"/>
        <v>4224</v>
      </c>
      <c r="I3515">
        <v>0.66900000000000004</v>
      </c>
      <c r="J3515" s="1">
        <f>VLOOKUP(B3515,[2]Planilha1!$A:$F,6,FALSE)</f>
        <v>32968609.550000001</v>
      </c>
      <c r="K3515" s="10">
        <f t="shared" si="163"/>
        <v>7805.0685487689398</v>
      </c>
      <c r="L3515" s="8">
        <f t="shared" si="164"/>
        <v>7805.0685487689398</v>
      </c>
      <c r="M3515" s="14">
        <f>VLOOKUP(B3515,'[3]IVIC médio'!$A:$M,8,FALSE)</f>
        <v>0.33888888888888891</v>
      </c>
    </row>
    <row r="3516" spans="1:13" x14ac:dyDescent="0.25">
      <c r="A3516" s="7">
        <v>421189</v>
      </c>
      <c r="B3516" s="7">
        <v>4211892</v>
      </c>
      <c r="C3516" t="s">
        <v>4360</v>
      </c>
      <c r="D3516" t="s">
        <v>4197</v>
      </c>
      <c r="E3516" t="s">
        <v>3828</v>
      </c>
      <c r="F3516" t="s">
        <v>10</v>
      </c>
      <c r="G3516">
        <f>VLOOKUP(A3516,[1]pop_total!$A:$H,8,FALSE)</f>
        <v>2215</v>
      </c>
      <c r="H3516">
        <f t="shared" si="162"/>
        <v>2215</v>
      </c>
      <c r="I3516">
        <v>0.66400000000000003</v>
      </c>
      <c r="J3516" s="1">
        <f>VLOOKUP(B3516,[2]Planilha1!$A:$F,6,FALSE)</f>
        <v>29000053.420000002</v>
      </c>
      <c r="K3516" s="10">
        <f t="shared" si="163"/>
        <v>13092.574907449211</v>
      </c>
      <c r="L3516" s="8">
        <f t="shared" si="164"/>
        <v>12739.39</v>
      </c>
      <c r="M3516" s="14">
        <f>VLOOKUP(B3516,'[3]IVIC médio'!$A:$M,8,FALSE)</f>
        <v>0.36666666666666664</v>
      </c>
    </row>
    <row r="3517" spans="1:13" x14ac:dyDescent="0.25">
      <c r="A3517" s="7">
        <v>314650</v>
      </c>
      <c r="B3517" s="7">
        <v>3146503</v>
      </c>
      <c r="C3517" t="s">
        <v>2725</v>
      </c>
      <c r="D3517" t="s">
        <v>2181</v>
      </c>
      <c r="E3517" t="s">
        <v>2182</v>
      </c>
      <c r="F3517" t="s">
        <v>10</v>
      </c>
      <c r="G3517">
        <f>VLOOKUP(A3517,[1]pop_total!$A:$H,8,FALSE)</f>
        <v>8142</v>
      </c>
      <c r="H3517">
        <f t="shared" si="162"/>
        <v>8142</v>
      </c>
      <c r="I3517">
        <v>0.72799999999999998</v>
      </c>
      <c r="J3517" s="1">
        <f>VLOOKUP(B3517,[2]Planilha1!$A:$F,6,FALSE)</f>
        <v>64718790.340000004</v>
      </c>
      <c r="K3517" s="10">
        <f t="shared" si="163"/>
        <v>7948.7583321051343</v>
      </c>
      <c r="L3517" s="8">
        <f t="shared" si="164"/>
        <v>7948.7583321051343</v>
      </c>
      <c r="M3517" s="14">
        <f>VLOOKUP(B3517,'[3]IVIC médio'!$A:$M,8,FALSE)</f>
        <v>0.22222222222222218</v>
      </c>
    </row>
    <row r="3518" spans="1:13" x14ac:dyDescent="0.25">
      <c r="A3518" s="7">
        <v>314660</v>
      </c>
      <c r="B3518" s="7">
        <v>3146602</v>
      </c>
      <c r="C3518" t="s">
        <v>2727</v>
      </c>
      <c r="D3518" t="s">
        <v>2181</v>
      </c>
      <c r="E3518" t="s">
        <v>2182</v>
      </c>
      <c r="F3518" t="s">
        <v>10</v>
      </c>
      <c r="G3518">
        <f>VLOOKUP(A3518,[1]pop_total!$A:$H,8,FALSE)</f>
        <v>1474</v>
      </c>
      <c r="H3518">
        <f t="shared" si="162"/>
        <v>1474</v>
      </c>
      <c r="I3518">
        <v>0.72</v>
      </c>
      <c r="J3518" s="1">
        <f>VLOOKUP(B3518,[2]Planilha1!$A:$F,6,FALSE)</f>
        <v>24218681.670000002</v>
      </c>
      <c r="K3518" s="10">
        <f t="shared" si="163"/>
        <v>16430.584579375849</v>
      </c>
      <c r="L3518" s="8">
        <f t="shared" si="164"/>
        <v>12739.39</v>
      </c>
      <c r="M3518" s="14">
        <f>VLOOKUP(B3518,'[3]IVIC médio'!$A:$M,8,FALSE)</f>
        <v>0.13333333333333336</v>
      </c>
    </row>
    <row r="3519" spans="1:13" x14ac:dyDescent="0.25">
      <c r="A3519" s="7">
        <v>220735</v>
      </c>
      <c r="B3519" s="7">
        <v>2207355</v>
      </c>
      <c r="C3519" t="s">
        <v>825</v>
      </c>
      <c r="D3519" t="s">
        <v>682</v>
      </c>
      <c r="E3519" t="s">
        <v>466</v>
      </c>
      <c r="F3519" t="s">
        <v>10</v>
      </c>
      <c r="G3519">
        <f>VLOOKUP(A3519,[1]pop_total!$A:$H,8,FALSE)</f>
        <v>3000</v>
      </c>
      <c r="H3519">
        <f t="shared" si="162"/>
        <v>3000</v>
      </c>
      <c r="I3519">
        <v>0.55900000000000005</v>
      </c>
      <c r="J3519" s="1">
        <f>VLOOKUP(B3519,[2]Planilha1!$A:$F,6,FALSE)</f>
        <v>25433144.550000001</v>
      </c>
      <c r="K3519" s="10">
        <f t="shared" si="163"/>
        <v>8477.7148500000003</v>
      </c>
      <c r="L3519" s="8">
        <f t="shared" si="164"/>
        <v>8477.7148500000003</v>
      </c>
      <c r="M3519" s="14">
        <f>VLOOKUP(B3519,'[3]IVIC médio'!$A:$M,8,FALSE)</f>
        <v>0.12777777777777774</v>
      </c>
    </row>
    <row r="3520" spans="1:13" x14ac:dyDescent="0.25">
      <c r="A3520" s="7">
        <v>270620</v>
      </c>
      <c r="B3520" s="7">
        <v>2706208</v>
      </c>
      <c r="C3520" t="s">
        <v>1680</v>
      </c>
      <c r="D3520" t="s">
        <v>1620</v>
      </c>
      <c r="E3520" t="s">
        <v>466</v>
      </c>
      <c r="F3520" t="s">
        <v>10</v>
      </c>
      <c r="G3520">
        <f>VLOOKUP(A3520,[1]pop_total!$A:$H,8,FALSE)</f>
        <v>4325</v>
      </c>
      <c r="H3520">
        <f t="shared" si="162"/>
        <v>4325</v>
      </c>
      <c r="I3520">
        <v>0.55800000000000005</v>
      </c>
      <c r="J3520" s="1">
        <f>VLOOKUP(B3520,[2]Planilha1!$A:$F,6,FALSE)</f>
        <v>36951389.359999999</v>
      </c>
      <c r="K3520" s="10">
        <f t="shared" si="163"/>
        <v>8543.6738404624284</v>
      </c>
      <c r="L3520" s="8">
        <f t="shared" si="164"/>
        <v>8543.6738404624284</v>
      </c>
      <c r="M3520" s="14">
        <f>VLOOKUP(B3520,'[3]IVIC médio'!$A:$M,8,FALSE)</f>
        <v>5.5555555555555358E-3</v>
      </c>
    </row>
    <row r="3521" spans="1:13" x14ac:dyDescent="0.25">
      <c r="A3521" s="7">
        <v>353500</v>
      </c>
      <c r="B3521" s="7">
        <v>3535002</v>
      </c>
      <c r="C3521" t="s">
        <v>1680</v>
      </c>
      <c r="D3521" t="s">
        <v>3202</v>
      </c>
      <c r="E3521" t="s">
        <v>2182</v>
      </c>
      <c r="F3521" t="s">
        <v>10</v>
      </c>
      <c r="G3521">
        <f>VLOOKUP(A3521,[1]pop_total!$A:$H,8,FALSE)</f>
        <v>11476</v>
      </c>
      <c r="H3521">
        <f t="shared" si="162"/>
        <v>11476</v>
      </c>
      <c r="I3521">
        <v>0.73199999999999998</v>
      </c>
      <c r="J3521" s="1">
        <f>VLOOKUP(B3521,[2]Planilha1!$A:$F,6,FALSE)</f>
        <v>84750817.290000007</v>
      </c>
      <c r="K3521" s="10">
        <f t="shared" si="163"/>
        <v>7385.0485613454175</v>
      </c>
      <c r="L3521" s="8">
        <f t="shared" si="164"/>
        <v>7385.0485613454175</v>
      </c>
      <c r="M3521" s="14">
        <f>VLOOKUP(B3521,'[3]IVIC médio'!$A:$M,8,FALSE)</f>
        <v>0.63333333333333341</v>
      </c>
    </row>
    <row r="3522" spans="1:13" x14ac:dyDescent="0.25">
      <c r="A3522" s="7">
        <v>521565</v>
      </c>
      <c r="B3522" s="7">
        <v>5215652</v>
      </c>
      <c r="C3522" t="s">
        <v>5298</v>
      </c>
      <c r="D3522" t="s">
        <v>5136</v>
      </c>
      <c r="E3522" t="s">
        <v>4932</v>
      </c>
      <c r="F3522" t="s">
        <v>10</v>
      </c>
      <c r="G3522">
        <f>VLOOKUP(A3522,[1]pop_total!$A:$H,8,FALSE)</f>
        <v>3132</v>
      </c>
      <c r="H3522">
        <f t="shared" si="162"/>
        <v>3132</v>
      </c>
      <c r="I3522">
        <v>0.71299999999999997</v>
      </c>
      <c r="J3522" s="1">
        <f>VLOOKUP(B3522,[2]Planilha1!$A:$F,6,FALSE)</f>
        <v>33266890.440000001</v>
      </c>
      <c r="K3522" s="10">
        <f t="shared" si="163"/>
        <v>10621.612528735632</v>
      </c>
      <c r="L3522" s="8">
        <f t="shared" si="164"/>
        <v>10621.612528735632</v>
      </c>
      <c r="M3522" s="14">
        <f>VLOOKUP(B3522,'[3]IVIC médio'!$A:$M,8,FALSE)</f>
        <v>0.19444444444444442</v>
      </c>
    </row>
    <row r="3523" spans="1:13" x14ac:dyDescent="0.25">
      <c r="A3523" s="7">
        <v>150549</v>
      </c>
      <c r="B3523" s="7">
        <v>1505494</v>
      </c>
      <c r="C3523" t="s">
        <v>252</v>
      </c>
      <c r="D3523" t="s">
        <v>166</v>
      </c>
      <c r="E3523" t="s">
        <v>9</v>
      </c>
      <c r="F3523" t="s">
        <v>10</v>
      </c>
      <c r="G3523">
        <f>VLOOKUP(A3523,[1]pop_total!$A:$H,8,FALSE)</f>
        <v>6885</v>
      </c>
      <c r="H3523">
        <f t="shared" ref="H3523:H3586" si="165">IF(G3523&gt;200000, 200000, G3523)</f>
        <v>6885</v>
      </c>
      <c r="I3523">
        <v>0.58899999999999997</v>
      </c>
      <c r="J3523" s="1">
        <f>VLOOKUP(B3523,[2]Planilha1!$A:$F,6,FALSE)</f>
        <v>38318257.039999999</v>
      </c>
      <c r="K3523" s="10">
        <f t="shared" ref="K3523:K3586" si="166">J3523/G3523</f>
        <v>5565.4694320987655</v>
      </c>
      <c r="L3523" s="8">
        <f t="shared" ref="L3523:L3586" si="167">IF(K3523&gt;12739.39, 12739.39, K3523)</f>
        <v>5565.4694320987655</v>
      </c>
      <c r="M3523" s="14">
        <f>VLOOKUP(B3523,'[3]IVIC médio'!$A:$M,8,FALSE)</f>
        <v>0.25555555555555554</v>
      </c>
    </row>
    <row r="3524" spans="1:13" x14ac:dyDescent="0.25">
      <c r="A3524" s="7">
        <v>231000</v>
      </c>
      <c r="B3524" s="7">
        <v>2310001</v>
      </c>
      <c r="C3524" t="s">
        <v>1032</v>
      </c>
      <c r="D3524" t="s">
        <v>905</v>
      </c>
      <c r="E3524" t="s">
        <v>466</v>
      </c>
      <c r="F3524" t="s">
        <v>10</v>
      </c>
      <c r="G3524">
        <f>VLOOKUP(A3524,[1]pop_total!$A:$H,8,FALSE)</f>
        <v>9346</v>
      </c>
      <c r="H3524">
        <f t="shared" si="165"/>
        <v>9346</v>
      </c>
      <c r="I3524">
        <v>0.63800000000000001</v>
      </c>
      <c r="J3524" s="1">
        <f>VLOOKUP(B3524,[2]Planilha1!$A:$F,6,FALSE)</f>
        <v>47822410.689999998</v>
      </c>
      <c r="K3524" s="10">
        <f t="shared" si="166"/>
        <v>5116.8853723518077</v>
      </c>
      <c r="L3524" s="8">
        <f t="shared" si="167"/>
        <v>5116.8853723518077</v>
      </c>
      <c r="M3524" s="14">
        <f>VLOOKUP(B3524,'[3]IVIC médio'!$A:$M,8,FALSE)</f>
        <v>0.37222222222222223</v>
      </c>
    </row>
    <row r="3525" spans="1:13" x14ac:dyDescent="0.25">
      <c r="A3525" s="7">
        <v>421190</v>
      </c>
      <c r="B3525" s="7">
        <v>4211900</v>
      </c>
      <c r="C3525" t="s">
        <v>4361</v>
      </c>
      <c r="D3525" t="s">
        <v>4197</v>
      </c>
      <c r="E3525" t="s">
        <v>3828</v>
      </c>
      <c r="F3525" t="s">
        <v>10</v>
      </c>
      <c r="G3525">
        <f>VLOOKUP(A3525,[1]pop_total!$A:$H,8,FALSE)</f>
        <v>222598</v>
      </c>
      <c r="H3525">
        <f t="shared" si="165"/>
        <v>200000</v>
      </c>
      <c r="I3525">
        <v>0.75700000000000001</v>
      </c>
      <c r="J3525" s="1">
        <f>VLOOKUP(B3525,[2]Planilha1!$A:$F,6,FALSE)</f>
        <v>1099464175.0899999</v>
      </c>
      <c r="K3525" s="10">
        <f t="shared" si="166"/>
        <v>4939.2365389176894</v>
      </c>
      <c r="L3525" s="8">
        <f t="shared" si="167"/>
        <v>4939.2365389176894</v>
      </c>
      <c r="M3525" s="14">
        <f>VLOOKUP(B3525,'[3]IVIC médio'!$A:$M,8,FALSE)</f>
        <v>0.3166666666666666</v>
      </c>
    </row>
    <row r="3526" spans="1:13" x14ac:dyDescent="0.25">
      <c r="A3526" s="7">
        <v>314670</v>
      </c>
      <c r="B3526" s="7">
        <v>3146701</v>
      </c>
      <c r="C3526" t="s">
        <v>2728</v>
      </c>
      <c r="D3526" t="s">
        <v>2181</v>
      </c>
      <c r="E3526" t="s">
        <v>2182</v>
      </c>
      <c r="F3526" t="s">
        <v>10</v>
      </c>
      <c r="G3526">
        <f>VLOOKUP(A3526,[1]pop_total!$A:$H,8,FALSE)</f>
        <v>5707</v>
      </c>
      <c r="H3526">
        <f t="shared" si="165"/>
        <v>5707</v>
      </c>
      <c r="I3526">
        <v>0.70299999999999996</v>
      </c>
      <c r="J3526" s="1">
        <f>VLOOKUP(B3526,[2]Planilha1!$A:$F,6,FALSE)</f>
        <v>36028191.350000001</v>
      </c>
      <c r="K3526" s="10">
        <f t="shared" si="166"/>
        <v>6312.9825389872085</v>
      </c>
      <c r="L3526" s="8">
        <f t="shared" si="167"/>
        <v>6312.9825389872085</v>
      </c>
      <c r="M3526" s="14">
        <f>VLOOKUP(B3526,'[3]IVIC médio'!$A:$M,8,FALSE)</f>
        <v>0.18333333333333332</v>
      </c>
    </row>
    <row r="3527" spans="1:13" x14ac:dyDescent="0.25">
      <c r="A3527" s="7">
        <v>421200</v>
      </c>
      <c r="B3527" s="7">
        <v>4212007</v>
      </c>
      <c r="C3527" t="s">
        <v>4362</v>
      </c>
      <c r="D3527" t="s">
        <v>4197</v>
      </c>
      <c r="E3527" t="s">
        <v>3828</v>
      </c>
      <c r="F3527" t="s">
        <v>10</v>
      </c>
      <c r="G3527">
        <f>VLOOKUP(A3527,[1]pop_total!$A:$H,8,FALSE)</f>
        <v>7605</v>
      </c>
      <c r="H3527">
        <f t="shared" si="165"/>
        <v>7605</v>
      </c>
      <c r="I3527">
        <v>0.70399999999999996</v>
      </c>
      <c r="J3527" s="1">
        <f>VLOOKUP(B3527,[2]Planilha1!$A:$F,6,FALSE)</f>
        <v>51693904.600000001</v>
      </c>
      <c r="K3527" s="10">
        <f t="shared" si="166"/>
        <v>6797.3576068376069</v>
      </c>
      <c r="L3527" s="8">
        <f t="shared" si="167"/>
        <v>6797.3576068376069</v>
      </c>
      <c r="M3527" s="14">
        <f>VLOOKUP(B3527,'[3]IVIC médio'!$A:$M,8,FALSE)</f>
        <v>0.34444444444444444</v>
      </c>
    </row>
    <row r="3528" spans="1:13" x14ac:dyDescent="0.25">
      <c r="A3528" s="7">
        <v>231010</v>
      </c>
      <c r="B3528" s="7">
        <v>2310100</v>
      </c>
      <c r="C3528" t="s">
        <v>1033</v>
      </c>
      <c r="D3528" t="s">
        <v>905</v>
      </c>
      <c r="E3528" t="s">
        <v>466</v>
      </c>
      <c r="F3528" t="s">
        <v>10</v>
      </c>
      <c r="G3528">
        <f>VLOOKUP(A3528,[1]pop_total!$A:$H,8,FALSE)</f>
        <v>10242</v>
      </c>
      <c r="H3528">
        <f t="shared" si="165"/>
        <v>10242</v>
      </c>
      <c r="I3528">
        <v>0.622</v>
      </c>
      <c r="J3528" s="1">
        <f>VLOOKUP(B3528,[2]Planilha1!$A:$F,6,FALSE)</f>
        <v>61887930.520000003</v>
      </c>
      <c r="K3528" s="10">
        <f t="shared" si="166"/>
        <v>6042.5630267525876</v>
      </c>
      <c r="L3528" s="8">
        <f t="shared" si="167"/>
        <v>6042.5630267525876</v>
      </c>
      <c r="M3528" s="14">
        <f>VLOOKUP(B3528,'[3]IVIC médio'!$A:$M,8,FALSE)</f>
        <v>0.30555555555555558</v>
      </c>
    </row>
    <row r="3529" spans="1:13" x14ac:dyDescent="0.25">
      <c r="A3529" s="7">
        <v>261000</v>
      </c>
      <c r="B3529" s="7">
        <v>2610004</v>
      </c>
      <c r="C3529" t="s">
        <v>1557</v>
      </c>
      <c r="D3529" t="s">
        <v>1452</v>
      </c>
      <c r="E3529" t="s">
        <v>466</v>
      </c>
      <c r="F3529" t="s">
        <v>10</v>
      </c>
      <c r="G3529">
        <f>VLOOKUP(A3529,[1]pop_total!$A:$H,8,FALSE)</f>
        <v>54584</v>
      </c>
      <c r="H3529">
        <f t="shared" si="165"/>
        <v>54584</v>
      </c>
      <c r="I3529">
        <v>0.622</v>
      </c>
      <c r="J3529" s="1">
        <f>VLOOKUP(B3529,[2]Planilha1!$A:$F,6,FALSE)</f>
        <v>225938186.28</v>
      </c>
      <c r="K3529" s="10">
        <f t="shared" si="166"/>
        <v>4139.2749941374759</v>
      </c>
      <c r="L3529" s="8">
        <f t="shared" si="167"/>
        <v>4139.2749941374759</v>
      </c>
      <c r="M3529" s="14">
        <f>VLOOKUP(B3529,'[3]IVIC médio'!$A:$M,8,FALSE)</f>
        <v>0.2</v>
      </c>
    </row>
    <row r="3530" spans="1:13" x14ac:dyDescent="0.25">
      <c r="A3530" s="7">
        <v>431365</v>
      </c>
      <c r="B3530" s="7">
        <v>4313656</v>
      </c>
      <c r="C3530" t="s">
        <v>4738</v>
      </c>
      <c r="D3530" t="s">
        <v>4459</v>
      </c>
      <c r="E3530" t="s">
        <v>3828</v>
      </c>
      <c r="F3530" t="s">
        <v>10</v>
      </c>
      <c r="G3530">
        <f>VLOOKUP(A3530,[1]pop_total!$A:$H,8,FALSE)</f>
        <v>12844</v>
      </c>
      <c r="H3530">
        <f t="shared" si="165"/>
        <v>12844</v>
      </c>
      <c r="I3530">
        <v>0.71499999999999997</v>
      </c>
      <c r="J3530" s="1">
        <f>VLOOKUP(B3530,[2]Planilha1!$A:$F,6,FALSE)</f>
        <v>86018227.480000004</v>
      </c>
      <c r="K3530" s="10">
        <f t="shared" si="166"/>
        <v>6697.152559950172</v>
      </c>
      <c r="L3530" s="8">
        <f t="shared" si="167"/>
        <v>6697.152559950172</v>
      </c>
      <c r="M3530" s="14">
        <f>VLOOKUP(B3530,'[3]IVIC médio'!$A:$M,8,FALSE)</f>
        <v>0.34444444444444444</v>
      </c>
    </row>
    <row r="3531" spans="1:13" x14ac:dyDescent="0.25">
      <c r="A3531" s="7">
        <v>353510</v>
      </c>
      <c r="B3531" s="7">
        <v>3535101</v>
      </c>
      <c r="C3531" t="s">
        <v>3587</v>
      </c>
      <c r="D3531" t="s">
        <v>3202</v>
      </c>
      <c r="E3531" t="s">
        <v>2182</v>
      </c>
      <c r="F3531" t="s">
        <v>10</v>
      </c>
      <c r="G3531">
        <f>VLOOKUP(A3531,[1]pop_total!$A:$H,8,FALSE)</f>
        <v>9650</v>
      </c>
      <c r="H3531">
        <f t="shared" si="165"/>
        <v>9650</v>
      </c>
      <c r="I3531">
        <v>0.72199999999999998</v>
      </c>
      <c r="J3531" s="1">
        <f>VLOOKUP(B3531,[2]Planilha1!$A:$F,6,FALSE)</f>
        <v>49901468.289999999</v>
      </c>
      <c r="K3531" s="10">
        <f t="shared" si="166"/>
        <v>5171.1366103626942</v>
      </c>
      <c r="L3531" s="8">
        <f t="shared" si="167"/>
        <v>5171.1366103626942</v>
      </c>
      <c r="M3531" s="14">
        <f>VLOOKUP(B3531,'[3]IVIC médio'!$A:$M,8,FALSE)</f>
        <v>1.2333333333333332</v>
      </c>
    </row>
    <row r="3532" spans="1:13" x14ac:dyDescent="0.25">
      <c r="A3532" s="7">
        <v>172100</v>
      </c>
      <c r="B3532" s="7">
        <v>1721000</v>
      </c>
      <c r="C3532" t="s">
        <v>457</v>
      </c>
      <c r="D3532" t="s">
        <v>327</v>
      </c>
      <c r="E3532" t="s">
        <v>9</v>
      </c>
      <c r="F3532" t="s">
        <v>27</v>
      </c>
      <c r="G3532">
        <f>VLOOKUP(A3532,[1]pop_total!$A:$H,8,FALSE)</f>
        <v>302692</v>
      </c>
      <c r="H3532">
        <f t="shared" si="165"/>
        <v>200000</v>
      </c>
      <c r="I3532">
        <v>0.78800000000000003</v>
      </c>
      <c r="J3532" s="1">
        <f>VLOOKUP(B3532,[2]Planilha1!$A:$F,6,FALSE)</f>
        <v>2201770750.5799999</v>
      </c>
      <c r="K3532" s="10">
        <f t="shared" si="166"/>
        <v>7273.9641304692559</v>
      </c>
      <c r="L3532" s="8">
        <f t="shared" si="167"/>
        <v>7273.9641304692559</v>
      </c>
      <c r="M3532" s="14">
        <f>VLOOKUP(B3532,'[3]IVIC médio'!$A:$M,8,FALSE)</f>
        <v>0.43333333333333329</v>
      </c>
    </row>
    <row r="3533" spans="1:13" x14ac:dyDescent="0.25">
      <c r="A3533" s="7">
        <v>411760</v>
      </c>
      <c r="B3533" s="7">
        <v>4117602</v>
      </c>
      <c r="C3533" t="s">
        <v>457</v>
      </c>
      <c r="D3533" t="s">
        <v>3827</v>
      </c>
      <c r="E3533" t="s">
        <v>3828</v>
      </c>
      <c r="F3533" t="s">
        <v>10</v>
      </c>
      <c r="G3533">
        <f>VLOOKUP(A3533,[1]pop_total!$A:$H,8,FALSE)</f>
        <v>48247</v>
      </c>
      <c r="H3533">
        <f t="shared" si="165"/>
        <v>48247</v>
      </c>
      <c r="I3533">
        <v>0.66</v>
      </c>
      <c r="J3533" s="1">
        <f>VLOOKUP(B3533,[2]Planilha1!$A:$F,6,FALSE)</f>
        <v>220818259.88</v>
      </c>
      <c r="K3533" s="10">
        <f t="shared" si="166"/>
        <v>4576.8288158849255</v>
      </c>
      <c r="L3533" s="8">
        <f t="shared" si="167"/>
        <v>4576.8288158849255</v>
      </c>
      <c r="M3533" s="14">
        <f>VLOOKUP(B3533,'[3]IVIC médio'!$A:$M,8,FALSE)</f>
        <v>0.88333333333333319</v>
      </c>
    </row>
    <row r="3534" spans="1:13" x14ac:dyDescent="0.25">
      <c r="A3534" s="7">
        <v>292340</v>
      </c>
      <c r="B3534" s="7">
        <v>2923407</v>
      </c>
      <c r="C3534" t="s">
        <v>2063</v>
      </c>
      <c r="D3534" t="s">
        <v>1784</v>
      </c>
      <c r="E3534" t="s">
        <v>466</v>
      </c>
      <c r="F3534" t="s">
        <v>10</v>
      </c>
      <c r="G3534">
        <f>VLOOKUP(A3534,[1]pop_total!$A:$H,8,FALSE)</f>
        <v>20078</v>
      </c>
      <c r="H3534">
        <f t="shared" si="165"/>
        <v>20078</v>
      </c>
      <c r="I3534">
        <v>0.58599999999999997</v>
      </c>
      <c r="J3534" s="1">
        <f>VLOOKUP(B3534,[2]Planilha1!$A:$F,6,FALSE)</f>
        <v>86615422.519999996</v>
      </c>
      <c r="K3534" s="10">
        <f t="shared" si="166"/>
        <v>4313.9467337384203</v>
      </c>
      <c r="L3534" s="8">
        <f t="shared" si="167"/>
        <v>4313.9467337384203</v>
      </c>
      <c r="M3534" s="14">
        <f>VLOOKUP(B3534,'[3]IVIC médio'!$A:$M,8,FALSE)</f>
        <v>0.29444444444444445</v>
      </c>
    </row>
    <row r="3535" spans="1:13" x14ac:dyDescent="0.25">
      <c r="A3535" s="7">
        <v>411770</v>
      </c>
      <c r="B3535" s="7">
        <v>4117701</v>
      </c>
      <c r="C3535" t="s">
        <v>4055</v>
      </c>
      <c r="D3535" t="s">
        <v>3827</v>
      </c>
      <c r="E3535" t="s">
        <v>3828</v>
      </c>
      <c r="F3535" t="s">
        <v>10</v>
      </c>
      <c r="G3535">
        <f>VLOOKUP(A3535,[1]pop_total!$A:$H,8,FALSE)</f>
        <v>33855</v>
      </c>
      <c r="H3535">
        <f t="shared" si="165"/>
        <v>33855</v>
      </c>
      <c r="I3535">
        <v>0.71799999999999997</v>
      </c>
      <c r="J3535" s="1">
        <f>VLOOKUP(B3535,[2]Planilha1!$A:$F,6,FALSE)</f>
        <v>215063337.69999999</v>
      </c>
      <c r="K3535" s="10">
        <f t="shared" si="166"/>
        <v>6352.4837601535955</v>
      </c>
      <c r="L3535" s="8">
        <f t="shared" si="167"/>
        <v>6352.4837601535955</v>
      </c>
      <c r="M3535" s="14">
        <f>VLOOKUP(B3535,'[3]IVIC médio'!$A:$M,8,FALSE)</f>
        <v>0.65555555555555567</v>
      </c>
    </row>
    <row r="3536" spans="1:13" x14ac:dyDescent="0.25">
      <c r="A3536" s="7">
        <v>421205</v>
      </c>
      <c r="B3536" s="7">
        <v>4212056</v>
      </c>
      <c r="C3536" t="s">
        <v>4055</v>
      </c>
      <c r="D3536" t="s">
        <v>4197</v>
      </c>
      <c r="E3536" t="s">
        <v>3828</v>
      </c>
      <c r="F3536" t="s">
        <v>10</v>
      </c>
      <c r="G3536">
        <f>VLOOKUP(A3536,[1]pop_total!$A:$H,8,FALSE)</f>
        <v>2561</v>
      </c>
      <c r="H3536">
        <f t="shared" si="165"/>
        <v>2561</v>
      </c>
      <c r="I3536">
        <v>0.67100000000000004</v>
      </c>
      <c r="J3536" s="1">
        <f>VLOOKUP(B3536,[2]Planilha1!$A:$F,6,FALSE)</f>
        <v>32081560.289999999</v>
      </c>
      <c r="K3536" s="10">
        <f t="shared" si="166"/>
        <v>12526.96614213198</v>
      </c>
      <c r="L3536" s="8">
        <f t="shared" si="167"/>
        <v>12526.96614213198</v>
      </c>
      <c r="M3536" s="14">
        <f>VLOOKUP(B3536,'[3]IVIC médio'!$A:$M,8,FALSE)</f>
        <v>0.26666666666666666</v>
      </c>
    </row>
    <row r="3537" spans="1:13" x14ac:dyDescent="0.25">
      <c r="A3537" s="7">
        <v>431370</v>
      </c>
      <c r="B3537" s="7">
        <v>4313706</v>
      </c>
      <c r="C3537" t="s">
        <v>4739</v>
      </c>
      <c r="D3537" t="s">
        <v>4459</v>
      </c>
      <c r="E3537" t="s">
        <v>3828</v>
      </c>
      <c r="F3537" t="s">
        <v>10</v>
      </c>
      <c r="G3537">
        <f>VLOOKUP(A3537,[1]pop_total!$A:$H,8,FALSE)</f>
        <v>33216</v>
      </c>
      <c r="H3537">
        <f t="shared" si="165"/>
        <v>33216</v>
      </c>
      <c r="I3537">
        <v>0.73699999999999999</v>
      </c>
      <c r="J3537" s="1">
        <f>VLOOKUP(B3537,[2]Planilha1!$A:$F,6,FALSE)</f>
        <v>226783882.86000001</v>
      </c>
      <c r="K3537" s="10">
        <f t="shared" si="166"/>
        <v>6827.5494598988444</v>
      </c>
      <c r="L3537" s="8">
        <f t="shared" si="167"/>
        <v>6827.5494598988444</v>
      </c>
      <c r="M3537" s="14">
        <f>VLOOKUP(B3537,'[3]IVIC médio'!$A:$M,8,FALSE)</f>
        <v>0.71666666666666667</v>
      </c>
    </row>
    <row r="3538" spans="1:13" x14ac:dyDescent="0.25">
      <c r="A3538" s="7">
        <v>220740</v>
      </c>
      <c r="B3538" s="7">
        <v>2207405</v>
      </c>
      <c r="C3538" t="s">
        <v>826</v>
      </c>
      <c r="D3538" t="s">
        <v>682</v>
      </c>
      <c r="E3538" t="s">
        <v>466</v>
      </c>
      <c r="F3538" t="s">
        <v>10</v>
      </c>
      <c r="G3538">
        <f>VLOOKUP(A3538,[1]pop_total!$A:$H,8,FALSE)</f>
        <v>4952</v>
      </c>
      <c r="H3538">
        <f t="shared" si="165"/>
        <v>4952</v>
      </c>
      <c r="I3538">
        <v>0.55700000000000005</v>
      </c>
      <c r="J3538" s="1">
        <f>VLOOKUP(B3538,[2]Planilha1!$A:$F,6,FALSE)</f>
        <v>31533178.760000002</v>
      </c>
      <c r="K3538" s="10">
        <f t="shared" si="166"/>
        <v>6367.7663085621971</v>
      </c>
      <c r="L3538" s="8">
        <f t="shared" si="167"/>
        <v>6367.7663085621971</v>
      </c>
      <c r="M3538" s="14">
        <f>VLOOKUP(B3538,'[3]IVIC médio'!$A:$M,8,FALSE)</f>
        <v>0.28333333333333333</v>
      </c>
    </row>
    <row r="3539" spans="1:13" x14ac:dyDescent="0.25">
      <c r="A3539" s="7">
        <v>353520</v>
      </c>
      <c r="B3539" s="7">
        <v>3535200</v>
      </c>
      <c r="C3539" t="s">
        <v>3588</v>
      </c>
      <c r="D3539" t="s">
        <v>3202</v>
      </c>
      <c r="E3539" t="s">
        <v>2182</v>
      </c>
      <c r="F3539" t="s">
        <v>10</v>
      </c>
      <c r="G3539">
        <f>VLOOKUP(A3539,[1]pop_total!$A:$H,8,FALSE)</f>
        <v>8903</v>
      </c>
      <c r="H3539">
        <f t="shared" si="165"/>
        <v>8903</v>
      </c>
      <c r="I3539">
        <v>0.753</v>
      </c>
      <c r="J3539" s="1">
        <f>VLOOKUP(B3539,[2]Planilha1!$A:$F,6,FALSE)</f>
        <v>46144058.479999997</v>
      </c>
      <c r="K3539" s="10">
        <f t="shared" si="166"/>
        <v>5182.9786004717507</v>
      </c>
      <c r="L3539" s="8">
        <f t="shared" si="167"/>
        <v>5182.9786004717507</v>
      </c>
      <c r="M3539" s="14">
        <f>VLOOKUP(B3539,'[3]IVIC médio'!$A:$M,8,FALSE)</f>
        <v>0.65</v>
      </c>
    </row>
    <row r="3540" spans="1:13" x14ac:dyDescent="0.25">
      <c r="A3540" s="7">
        <v>270630</v>
      </c>
      <c r="B3540" s="7">
        <v>2706307</v>
      </c>
      <c r="C3540" t="s">
        <v>1681</v>
      </c>
      <c r="D3540" t="s">
        <v>1620</v>
      </c>
      <c r="E3540" t="s">
        <v>466</v>
      </c>
      <c r="F3540" t="s">
        <v>10</v>
      </c>
      <c r="G3540">
        <f>VLOOKUP(A3540,[1]pop_total!$A:$H,8,FALSE)</f>
        <v>71574</v>
      </c>
      <c r="H3540">
        <f t="shared" si="165"/>
        <v>71574</v>
      </c>
      <c r="I3540">
        <v>0.63800000000000001</v>
      </c>
      <c r="J3540" s="1">
        <f>VLOOKUP(B3540,[2]Planilha1!$A:$F,6,FALSE)</f>
        <v>340280669.75999999</v>
      </c>
      <c r="K3540" s="10">
        <f t="shared" si="166"/>
        <v>4754.2497242015252</v>
      </c>
      <c r="L3540" s="8">
        <f t="shared" si="167"/>
        <v>4754.2497242015252</v>
      </c>
      <c r="M3540" s="14">
        <f>VLOOKUP(B3540,'[3]IVIC médio'!$A:$M,8,FALSE)</f>
        <v>0.83333333333333337</v>
      </c>
    </row>
    <row r="3541" spans="1:13" x14ac:dyDescent="0.25">
      <c r="A3541" s="7">
        <v>220750</v>
      </c>
      <c r="B3541" s="7">
        <v>2207504</v>
      </c>
      <c r="C3541" t="s">
        <v>827</v>
      </c>
      <c r="D3541" t="s">
        <v>682</v>
      </c>
      <c r="E3541" t="s">
        <v>466</v>
      </c>
      <c r="F3541" t="s">
        <v>10</v>
      </c>
      <c r="G3541">
        <f>VLOOKUP(A3541,[1]pop_total!$A:$H,8,FALSE)</f>
        <v>13264</v>
      </c>
      <c r="H3541">
        <f t="shared" si="165"/>
        <v>13264</v>
      </c>
      <c r="I3541">
        <v>0.56200000000000006</v>
      </c>
      <c r="J3541" s="1">
        <f>VLOOKUP(B3541,[2]Planilha1!$A:$F,6,FALSE)</f>
        <v>72519676.879999995</v>
      </c>
      <c r="K3541" s="10">
        <f t="shared" si="166"/>
        <v>5467.406278648974</v>
      </c>
      <c r="L3541" s="8">
        <f t="shared" si="167"/>
        <v>5467.406278648974</v>
      </c>
      <c r="M3541" s="14">
        <f>VLOOKUP(B3541,'[3]IVIC médio'!$A:$M,8,FALSE)</f>
        <v>1.3833333333333333</v>
      </c>
    </row>
    <row r="3542" spans="1:13" x14ac:dyDescent="0.25">
      <c r="A3542" s="7">
        <v>210760</v>
      </c>
      <c r="B3542" s="7">
        <v>2107605</v>
      </c>
      <c r="C3542" t="s">
        <v>595</v>
      </c>
      <c r="D3542" t="s">
        <v>465</v>
      </c>
      <c r="E3542" t="s">
        <v>466</v>
      </c>
      <c r="F3542" t="s">
        <v>10</v>
      </c>
      <c r="G3542">
        <f>VLOOKUP(A3542,[1]pop_total!$A:$H,8,FALSE)</f>
        <v>21059</v>
      </c>
      <c r="H3542">
        <f t="shared" si="165"/>
        <v>21059</v>
      </c>
      <c r="I3542">
        <v>0.55600000000000005</v>
      </c>
      <c r="J3542" s="1">
        <f>VLOOKUP(B3542,[2]Planilha1!$A:$F,6,FALSE)</f>
        <v>78729071.959999993</v>
      </c>
      <c r="K3542" s="10">
        <f t="shared" si="166"/>
        <v>3738.500021843392</v>
      </c>
      <c r="L3542" s="8">
        <f t="shared" si="167"/>
        <v>3738.500021843392</v>
      </c>
      <c r="M3542" s="14">
        <f>VLOOKUP(B3542,'[3]IVIC médio'!$A:$M,8,FALSE)</f>
        <v>0.4333333333333334</v>
      </c>
    </row>
    <row r="3543" spans="1:13" x14ac:dyDescent="0.25">
      <c r="A3543" s="7">
        <v>171570</v>
      </c>
      <c r="B3543" s="7">
        <v>1715705</v>
      </c>
      <c r="C3543" t="s">
        <v>414</v>
      </c>
      <c r="D3543" t="s">
        <v>327</v>
      </c>
      <c r="E3543" t="s">
        <v>9</v>
      </c>
      <c r="F3543" t="s">
        <v>10</v>
      </c>
      <c r="G3543">
        <f>VLOOKUP(A3543,[1]pop_total!$A:$H,8,FALSE)</f>
        <v>4798</v>
      </c>
      <c r="H3543">
        <f t="shared" si="165"/>
        <v>4798</v>
      </c>
      <c r="I3543">
        <v>0.57099999999999995</v>
      </c>
      <c r="J3543" s="1">
        <f>VLOOKUP(B3543,[2]Planilha1!$A:$F,6,FALSE)</f>
        <v>43672482.200000003</v>
      </c>
      <c r="K3543" s="10">
        <f t="shared" si="166"/>
        <v>9102.226385994165</v>
      </c>
      <c r="L3543" s="8">
        <f t="shared" si="167"/>
        <v>9102.226385994165</v>
      </c>
      <c r="M3543" s="14">
        <f>VLOOKUP(B3543,'[3]IVIC médio'!$A:$M,8,FALSE)</f>
        <v>0.16666666666666669</v>
      </c>
    </row>
    <row r="3544" spans="1:13" x14ac:dyDescent="0.25">
      <c r="A3544" s="7">
        <v>292350</v>
      </c>
      <c r="B3544" s="7">
        <v>2923506</v>
      </c>
      <c r="C3544" t="s">
        <v>2064</v>
      </c>
      <c r="D3544" t="s">
        <v>1784</v>
      </c>
      <c r="E3544" t="s">
        <v>466</v>
      </c>
      <c r="F3544" t="s">
        <v>10</v>
      </c>
      <c r="G3544">
        <f>VLOOKUP(A3544,[1]pop_total!$A:$H,8,FALSE)</f>
        <v>10339</v>
      </c>
      <c r="H3544">
        <f t="shared" si="165"/>
        <v>10339</v>
      </c>
      <c r="I3544">
        <v>0.64300000000000002</v>
      </c>
      <c r="J3544" s="1">
        <f>VLOOKUP(B3544,[2]Planilha1!$A:$F,6,FALSE)</f>
        <v>46767610.170000002</v>
      </c>
      <c r="K3544" s="10">
        <f t="shared" si="166"/>
        <v>4523.4171747751234</v>
      </c>
      <c r="L3544" s="8">
        <f t="shared" si="167"/>
        <v>4523.4171747751234</v>
      </c>
      <c r="M3544" s="14">
        <f>VLOOKUP(B3544,'[3]IVIC médio'!$A:$M,8,FALSE)</f>
        <v>0.33888888888888891</v>
      </c>
    </row>
    <row r="3545" spans="1:13" x14ac:dyDescent="0.25">
      <c r="A3545" s="7">
        <v>521570</v>
      </c>
      <c r="B3545" s="7">
        <v>5215702</v>
      </c>
      <c r="C3545" t="s">
        <v>5299</v>
      </c>
      <c r="D3545" t="s">
        <v>5136</v>
      </c>
      <c r="E3545" t="s">
        <v>4932</v>
      </c>
      <c r="F3545" t="s">
        <v>10</v>
      </c>
      <c r="G3545">
        <f>VLOOKUP(A3545,[1]pop_total!$A:$H,8,FALSE)</f>
        <v>31858</v>
      </c>
      <c r="H3545">
        <f t="shared" si="165"/>
        <v>31858</v>
      </c>
      <c r="I3545">
        <v>0.69799999999999995</v>
      </c>
      <c r="J3545" s="1">
        <f>VLOOKUP(B3545,[2]Planilha1!$A:$F,6,FALSE)</f>
        <v>176766316.72</v>
      </c>
      <c r="K3545" s="10">
        <f t="shared" si="166"/>
        <v>5548.5691732061023</v>
      </c>
      <c r="L3545" s="8">
        <f t="shared" si="167"/>
        <v>5548.5691732061023</v>
      </c>
      <c r="M3545" s="14">
        <f>VLOOKUP(B3545,'[3]IVIC médio'!$A:$M,8,FALSE)</f>
        <v>0.34444444444444444</v>
      </c>
    </row>
    <row r="3546" spans="1:13" x14ac:dyDescent="0.25">
      <c r="A3546" s="7">
        <v>171380</v>
      </c>
      <c r="B3546" s="7">
        <v>1713809</v>
      </c>
      <c r="C3546" t="s">
        <v>404</v>
      </c>
      <c r="D3546" t="s">
        <v>327</v>
      </c>
      <c r="E3546" t="s">
        <v>9</v>
      </c>
      <c r="F3546" t="s">
        <v>10</v>
      </c>
      <c r="G3546">
        <f>VLOOKUP(A3546,[1]pop_total!$A:$H,8,FALSE)</f>
        <v>4872</v>
      </c>
      <c r="H3546">
        <f t="shared" si="165"/>
        <v>4872</v>
      </c>
      <c r="I3546">
        <v>0.628</v>
      </c>
      <c r="J3546" s="1">
        <f>VLOOKUP(B3546,[2]Planilha1!$A:$F,6,FALSE)</f>
        <v>43144987.759999998</v>
      </c>
      <c r="K3546" s="10">
        <f t="shared" si="166"/>
        <v>8855.7035632183906</v>
      </c>
      <c r="L3546" s="8">
        <f t="shared" si="167"/>
        <v>8855.7035632183906</v>
      </c>
      <c r="M3546" s="14">
        <f>VLOOKUP(B3546,'[3]IVIC médio'!$A:$M,8,FALSE)</f>
        <v>0.65555555555555567</v>
      </c>
    </row>
    <row r="3547" spans="1:13" x14ac:dyDescent="0.25">
      <c r="A3547" s="7">
        <v>261010</v>
      </c>
      <c r="B3547" s="7">
        <v>2610103</v>
      </c>
      <c r="C3547" t="s">
        <v>1558</v>
      </c>
      <c r="D3547" t="s">
        <v>1452</v>
      </c>
      <c r="E3547" t="s">
        <v>466</v>
      </c>
      <c r="F3547" t="s">
        <v>10</v>
      </c>
      <c r="G3547">
        <f>VLOOKUP(A3547,[1]pop_total!$A:$H,8,FALSE)</f>
        <v>7031</v>
      </c>
      <c r="H3547">
        <f t="shared" si="165"/>
        <v>7031</v>
      </c>
      <c r="I3547">
        <v>0.54900000000000004</v>
      </c>
      <c r="J3547" s="1">
        <f>VLOOKUP(B3547,[2]Planilha1!$A:$F,6,FALSE)</f>
        <v>42097010.490000002</v>
      </c>
      <c r="K3547" s="10">
        <f t="shared" si="166"/>
        <v>5987.343264116058</v>
      </c>
      <c r="L3547" s="8">
        <f t="shared" si="167"/>
        <v>5987.343264116058</v>
      </c>
      <c r="M3547" s="14">
        <f>VLOOKUP(B3547,'[3]IVIC médio'!$A:$M,8,FALSE)</f>
        <v>0.26111111111111113</v>
      </c>
    </row>
    <row r="3548" spans="1:13" x14ac:dyDescent="0.25">
      <c r="A3548" s="7">
        <v>171575</v>
      </c>
      <c r="B3548" s="7">
        <v>1715754</v>
      </c>
      <c r="C3548" t="s">
        <v>415</v>
      </c>
      <c r="D3548" t="s">
        <v>327</v>
      </c>
      <c r="E3548" t="s">
        <v>9</v>
      </c>
      <c r="F3548" t="s">
        <v>10</v>
      </c>
      <c r="G3548">
        <f>VLOOKUP(A3548,[1]pop_total!$A:$H,8,FALSE)</f>
        <v>6975</v>
      </c>
      <c r="H3548">
        <f t="shared" si="165"/>
        <v>6975</v>
      </c>
      <c r="I3548">
        <v>0.67300000000000004</v>
      </c>
      <c r="J3548" s="1">
        <f>VLOOKUP(B3548,[2]Planilha1!$A:$F,6,FALSE)</f>
        <v>47143594.020000003</v>
      </c>
      <c r="K3548" s="10">
        <f t="shared" si="166"/>
        <v>6758.938210752689</v>
      </c>
      <c r="L3548" s="8">
        <f t="shared" si="167"/>
        <v>6758.938210752689</v>
      </c>
      <c r="M3548" s="14">
        <f>VLOOKUP(B3548,'[3]IVIC médio'!$A:$M,8,FALSE)</f>
        <v>0.80555555555555558</v>
      </c>
    </row>
    <row r="3549" spans="1:13" x14ac:dyDescent="0.25">
      <c r="A3549" s="7">
        <v>521580</v>
      </c>
      <c r="B3549" s="7">
        <v>5215801</v>
      </c>
      <c r="C3549" t="s">
        <v>5300</v>
      </c>
      <c r="D3549" t="s">
        <v>5136</v>
      </c>
      <c r="E3549" t="s">
        <v>4932</v>
      </c>
      <c r="F3549" t="s">
        <v>10</v>
      </c>
      <c r="G3549">
        <f>VLOOKUP(A3549,[1]pop_total!$A:$H,8,FALSE)</f>
        <v>2259</v>
      </c>
      <c r="H3549">
        <f t="shared" si="165"/>
        <v>2259</v>
      </c>
      <c r="I3549">
        <v>0.73</v>
      </c>
      <c r="J3549" s="1">
        <f>VLOOKUP(B3549,[2]Planilha1!$A:$F,6,FALSE)</f>
        <v>26958501.390000001</v>
      </c>
      <c r="K3549" s="10">
        <f t="shared" si="166"/>
        <v>11933.820889774237</v>
      </c>
      <c r="L3549" s="8">
        <f t="shared" si="167"/>
        <v>11933.820889774237</v>
      </c>
      <c r="M3549" s="14">
        <f>VLOOKUP(B3549,'[3]IVIC médio'!$A:$M,8,FALSE)</f>
        <v>0.4</v>
      </c>
    </row>
    <row r="3550" spans="1:13" x14ac:dyDescent="0.25">
      <c r="A3550" s="7">
        <v>521590</v>
      </c>
      <c r="B3550" s="7">
        <v>5215900</v>
      </c>
      <c r="C3550" t="s">
        <v>5301</v>
      </c>
      <c r="D3550" t="s">
        <v>5136</v>
      </c>
      <c r="E3550" t="s">
        <v>4932</v>
      </c>
      <c r="F3550" t="s">
        <v>10</v>
      </c>
      <c r="G3550">
        <f>VLOOKUP(A3550,[1]pop_total!$A:$H,8,FALSE)</f>
        <v>3851</v>
      </c>
      <c r="H3550">
        <f t="shared" si="165"/>
        <v>3851</v>
      </c>
      <c r="I3550">
        <v>0.72199999999999998</v>
      </c>
      <c r="J3550" s="1">
        <f>VLOOKUP(B3550,[2]Planilha1!$A:$F,6,FALSE)</f>
        <v>35810970.409999996</v>
      </c>
      <c r="K3550" s="10">
        <f t="shared" si="166"/>
        <v>9299.1353960010383</v>
      </c>
      <c r="L3550" s="8">
        <f t="shared" si="167"/>
        <v>9299.1353960010383</v>
      </c>
      <c r="M3550" s="14">
        <f>VLOOKUP(B3550,'[3]IVIC médio'!$A:$M,8,FALSE)</f>
        <v>0.12777777777777774</v>
      </c>
    </row>
    <row r="3551" spans="1:13" x14ac:dyDescent="0.25">
      <c r="A3551" s="7">
        <v>353530</v>
      </c>
      <c r="B3551" s="7">
        <v>3535309</v>
      </c>
      <c r="C3551" t="s">
        <v>3589</v>
      </c>
      <c r="D3551" t="s">
        <v>3202</v>
      </c>
      <c r="E3551" t="s">
        <v>2182</v>
      </c>
      <c r="F3551" t="s">
        <v>10</v>
      </c>
      <c r="G3551">
        <f>VLOOKUP(A3551,[1]pop_total!$A:$H,8,FALSE)</f>
        <v>19594</v>
      </c>
      <c r="H3551">
        <f t="shared" si="165"/>
        <v>19594</v>
      </c>
      <c r="I3551">
        <v>0.746</v>
      </c>
      <c r="J3551" s="1">
        <f>VLOOKUP(B3551,[2]Planilha1!$A:$F,6,FALSE)</f>
        <v>145036963.13</v>
      </c>
      <c r="K3551" s="10">
        <f t="shared" si="166"/>
        <v>7402.1110100030619</v>
      </c>
      <c r="L3551" s="8">
        <f t="shared" si="167"/>
        <v>7402.1110100030619</v>
      </c>
      <c r="M3551" s="14">
        <f>VLOOKUP(B3551,'[3]IVIC médio'!$A:$M,8,FALSE)</f>
        <v>0.53888888888888897</v>
      </c>
    </row>
    <row r="3552" spans="1:13" x14ac:dyDescent="0.25">
      <c r="A3552" s="7">
        <v>411780</v>
      </c>
      <c r="B3552" s="7">
        <v>4117800</v>
      </c>
      <c r="C3552" t="s">
        <v>3589</v>
      </c>
      <c r="D3552" t="s">
        <v>3827</v>
      </c>
      <c r="E3552" t="s">
        <v>3828</v>
      </c>
      <c r="F3552" t="s">
        <v>10</v>
      </c>
      <c r="G3552">
        <f>VLOOKUP(A3552,[1]pop_total!$A:$H,8,FALSE)</f>
        <v>13033</v>
      </c>
      <c r="H3552">
        <f t="shared" si="165"/>
        <v>13033</v>
      </c>
      <c r="I3552">
        <v>0.63900000000000001</v>
      </c>
      <c r="J3552" s="1">
        <f>VLOOKUP(B3552,[2]Planilha1!$A:$F,6,FALSE)</f>
        <v>82744245.159999996</v>
      </c>
      <c r="K3552" s="10">
        <f t="shared" si="166"/>
        <v>6348.8256855674053</v>
      </c>
      <c r="L3552" s="8">
        <f t="shared" si="167"/>
        <v>6348.8256855674053</v>
      </c>
      <c r="M3552" s="14">
        <f>VLOOKUP(B3552,'[3]IVIC médio'!$A:$M,8,FALSE)</f>
        <v>0.35</v>
      </c>
    </row>
    <row r="3553" spans="1:13" x14ac:dyDescent="0.25">
      <c r="A3553" s="7">
        <v>431380</v>
      </c>
      <c r="B3553" s="7">
        <v>4313805</v>
      </c>
      <c r="C3553" t="s">
        <v>4740</v>
      </c>
      <c r="D3553" t="s">
        <v>4459</v>
      </c>
      <c r="E3553" t="s">
        <v>3828</v>
      </c>
      <c r="F3553" t="s">
        <v>10</v>
      </c>
      <c r="G3553">
        <f>VLOOKUP(A3553,[1]pop_total!$A:$H,8,FALSE)</f>
        <v>7839</v>
      </c>
      <c r="H3553">
        <f t="shared" si="165"/>
        <v>7839</v>
      </c>
      <c r="I3553">
        <v>0.72</v>
      </c>
      <c r="J3553" s="1">
        <f>VLOOKUP(B3553,[2]Planilha1!$A:$F,6,FALSE)</f>
        <v>48573040.030000001</v>
      </c>
      <c r="K3553" s="10">
        <f t="shared" si="166"/>
        <v>6196.3311685163926</v>
      </c>
      <c r="L3553" s="8">
        <f t="shared" si="167"/>
        <v>6196.3311685163926</v>
      </c>
      <c r="M3553" s="14">
        <f>VLOOKUP(B3553,'[3]IVIC médio'!$A:$M,8,FALSE)</f>
        <v>0.38333333333333336</v>
      </c>
    </row>
    <row r="3554" spans="1:13" x14ac:dyDescent="0.25">
      <c r="A3554" s="7">
        <v>421210</v>
      </c>
      <c r="B3554" s="7">
        <v>4212106</v>
      </c>
      <c r="C3554" t="s">
        <v>4363</v>
      </c>
      <c r="D3554" t="s">
        <v>4197</v>
      </c>
      <c r="E3554" t="s">
        <v>3828</v>
      </c>
      <c r="F3554" t="s">
        <v>10</v>
      </c>
      <c r="G3554">
        <f>VLOOKUP(A3554,[1]pop_total!$A:$H,8,FALSE)</f>
        <v>15626</v>
      </c>
      <c r="H3554">
        <f t="shared" si="165"/>
        <v>15626</v>
      </c>
      <c r="I3554">
        <v>0.73699999999999999</v>
      </c>
      <c r="J3554" s="1">
        <f>VLOOKUP(B3554,[2]Planilha1!$A:$F,6,FALSE)</f>
        <v>92927537.370000005</v>
      </c>
      <c r="K3554" s="10">
        <f t="shared" si="166"/>
        <v>5946.9817848457706</v>
      </c>
      <c r="L3554" s="8">
        <f t="shared" si="167"/>
        <v>5946.9817848457706</v>
      </c>
      <c r="M3554" s="14">
        <f>VLOOKUP(B3554,'[3]IVIC médio'!$A:$M,8,FALSE)</f>
        <v>0.31111111111111106</v>
      </c>
    </row>
    <row r="3555" spans="1:13" x14ac:dyDescent="0.25">
      <c r="A3555" s="7">
        <v>314675</v>
      </c>
      <c r="B3555" s="7">
        <v>3146750</v>
      </c>
      <c r="C3555" t="s">
        <v>2729</v>
      </c>
      <c r="D3555" t="s">
        <v>2181</v>
      </c>
      <c r="E3555" t="s">
        <v>2182</v>
      </c>
      <c r="F3555" t="s">
        <v>10</v>
      </c>
      <c r="G3555">
        <f>VLOOKUP(A3555,[1]pop_total!$A:$H,8,FALSE)</f>
        <v>6301</v>
      </c>
      <c r="H3555">
        <f t="shared" si="165"/>
        <v>6301</v>
      </c>
      <c r="I3555">
        <v>0.56499999999999995</v>
      </c>
      <c r="J3555" s="1">
        <f>VLOOKUP(B3555,[2]Planilha1!$A:$F,6,FALSE)</f>
        <v>33143975.719999999</v>
      </c>
      <c r="K3555" s="10">
        <f t="shared" si="166"/>
        <v>5260.1135883193147</v>
      </c>
      <c r="L3555" s="8">
        <f t="shared" si="167"/>
        <v>5260.1135883193147</v>
      </c>
      <c r="M3555" s="14">
        <f>VLOOKUP(B3555,'[3]IVIC médio'!$A:$M,8,FALSE)</f>
        <v>9.4444444444444442E-2</v>
      </c>
    </row>
    <row r="3556" spans="1:13" x14ac:dyDescent="0.25">
      <c r="A3556" s="7">
        <v>411790</v>
      </c>
      <c r="B3556" s="7">
        <v>4117909</v>
      </c>
      <c r="C3556" t="s">
        <v>4056</v>
      </c>
      <c r="D3556" t="s">
        <v>3827</v>
      </c>
      <c r="E3556" t="s">
        <v>3828</v>
      </c>
      <c r="F3556" t="s">
        <v>10</v>
      </c>
      <c r="G3556">
        <f>VLOOKUP(A3556,[1]pop_total!$A:$H,8,FALSE)</f>
        <v>35011</v>
      </c>
      <c r="H3556">
        <f t="shared" si="165"/>
        <v>35011</v>
      </c>
      <c r="I3556">
        <v>0.76800000000000002</v>
      </c>
      <c r="J3556" s="1">
        <f>VLOOKUP(B3556,[2]Planilha1!$A:$F,6,FALSE)</f>
        <v>300664898.43000001</v>
      </c>
      <c r="K3556" s="10">
        <f t="shared" si="166"/>
        <v>8587.7266696181196</v>
      </c>
      <c r="L3556" s="8">
        <f t="shared" si="167"/>
        <v>8587.7266696181196</v>
      </c>
      <c r="M3556" s="14">
        <f>VLOOKUP(B3556,'[3]IVIC médio'!$A:$M,8,FALSE)</f>
        <v>7.7777777777777862E-2</v>
      </c>
    </row>
    <row r="3557" spans="1:13" x14ac:dyDescent="0.25">
      <c r="A3557" s="7">
        <v>521600</v>
      </c>
      <c r="B3557" s="7">
        <v>5216007</v>
      </c>
      <c r="C3557" t="s">
        <v>5302</v>
      </c>
      <c r="D3557" t="s">
        <v>5136</v>
      </c>
      <c r="E3557" t="s">
        <v>4932</v>
      </c>
      <c r="F3557" t="s">
        <v>10</v>
      </c>
      <c r="G3557">
        <f>VLOOKUP(A3557,[1]pop_total!$A:$H,8,FALSE)</f>
        <v>2455</v>
      </c>
      <c r="H3557">
        <f t="shared" si="165"/>
        <v>2455</v>
      </c>
      <c r="I3557">
        <v>0.68600000000000005</v>
      </c>
      <c r="J3557" s="1">
        <f>VLOOKUP(B3557,[2]Planilha1!$A:$F,6,FALSE)</f>
        <v>31169626.359999999</v>
      </c>
      <c r="K3557" s="10">
        <f t="shared" si="166"/>
        <v>12696.385482688391</v>
      </c>
      <c r="L3557" s="8">
        <f t="shared" si="167"/>
        <v>12696.385482688391</v>
      </c>
      <c r="M3557" s="14">
        <f>VLOOKUP(B3557,'[3]IVIC médio'!$A:$M,8,FALSE)</f>
        <v>0.39444444444444443</v>
      </c>
    </row>
    <row r="3558" spans="1:13" x14ac:dyDescent="0.25">
      <c r="A3558" s="7">
        <v>431390</v>
      </c>
      <c r="B3558" s="7">
        <v>4313904</v>
      </c>
      <c r="C3558" t="s">
        <v>4741</v>
      </c>
      <c r="D3558" t="s">
        <v>4459</v>
      </c>
      <c r="E3558" t="s">
        <v>3828</v>
      </c>
      <c r="F3558" t="s">
        <v>10</v>
      </c>
      <c r="G3558">
        <f>VLOOKUP(A3558,[1]pop_total!$A:$H,8,FALSE)</f>
        <v>43515</v>
      </c>
      <c r="H3558">
        <f t="shared" si="165"/>
        <v>43515</v>
      </c>
      <c r="I3558">
        <v>0.76100000000000001</v>
      </c>
      <c r="J3558" s="1">
        <f>VLOOKUP(B3558,[2]Planilha1!$A:$F,6,FALSE)</f>
        <v>290582522.13999999</v>
      </c>
      <c r="K3558" s="10">
        <f t="shared" si="166"/>
        <v>6677.7553059864413</v>
      </c>
      <c r="L3558" s="8">
        <f t="shared" si="167"/>
        <v>6677.7553059864413</v>
      </c>
      <c r="M3558" s="14">
        <f>VLOOKUP(B3558,'[3]IVIC médio'!$A:$M,8,FALSE)</f>
        <v>0.75</v>
      </c>
    </row>
    <row r="3559" spans="1:13" x14ac:dyDescent="0.25">
      <c r="A3559" s="7">
        <v>320400</v>
      </c>
      <c r="B3559" s="7">
        <v>3204005</v>
      </c>
      <c r="C3559" t="s">
        <v>3089</v>
      </c>
      <c r="D3559" t="s">
        <v>3036</v>
      </c>
      <c r="E3559" t="s">
        <v>2182</v>
      </c>
      <c r="F3559" t="s">
        <v>10</v>
      </c>
      <c r="G3559">
        <f>VLOOKUP(A3559,[1]pop_total!$A:$H,8,FALSE)</f>
        <v>18893</v>
      </c>
      <c r="H3559">
        <f t="shared" si="165"/>
        <v>18893</v>
      </c>
      <c r="I3559">
        <v>0.66700000000000004</v>
      </c>
      <c r="J3559" s="1">
        <f>VLOOKUP(B3559,[2]Planilha1!$A:$F,6,FALSE)</f>
        <v>98837616.170000002</v>
      </c>
      <c r="K3559" s="10">
        <f t="shared" si="166"/>
        <v>5231.441071825544</v>
      </c>
      <c r="L3559" s="8">
        <f t="shared" si="167"/>
        <v>5231.441071825544</v>
      </c>
      <c r="M3559" s="14">
        <f>VLOOKUP(B3559,'[3]IVIC médio'!$A:$M,8,FALSE)</f>
        <v>0.2166666666666667</v>
      </c>
    </row>
    <row r="3560" spans="1:13" x14ac:dyDescent="0.25">
      <c r="A3560" s="7">
        <v>261020</v>
      </c>
      <c r="B3560" s="7">
        <v>2610202</v>
      </c>
      <c r="C3560" t="s">
        <v>1559</v>
      </c>
      <c r="D3560" t="s">
        <v>1452</v>
      </c>
      <c r="E3560" t="s">
        <v>466</v>
      </c>
      <c r="F3560" t="s">
        <v>10</v>
      </c>
      <c r="G3560">
        <f>VLOOKUP(A3560,[1]pop_total!$A:$H,8,FALSE)</f>
        <v>22991</v>
      </c>
      <c r="H3560">
        <f t="shared" si="165"/>
        <v>22991</v>
      </c>
      <c r="I3560">
        <v>0.56899999999999995</v>
      </c>
      <c r="J3560" s="1">
        <f>VLOOKUP(B3560,[2]Planilha1!$A:$F,6,FALSE)</f>
        <v>133830831.03</v>
      </c>
      <c r="K3560" s="10">
        <f t="shared" si="166"/>
        <v>5821.0095702666258</v>
      </c>
      <c r="L3560" s="8">
        <f t="shared" si="167"/>
        <v>5821.0095702666258</v>
      </c>
      <c r="M3560" s="14">
        <f>VLOOKUP(B3560,'[3]IVIC médio'!$A:$M,8,FALSE)</f>
        <v>0.33333333333333337</v>
      </c>
    </row>
    <row r="3561" spans="1:13" x14ac:dyDescent="0.25">
      <c r="A3561" s="7">
        <v>353540</v>
      </c>
      <c r="B3561" s="7">
        <v>3535408</v>
      </c>
      <c r="C3561" t="s">
        <v>3590</v>
      </c>
      <c r="D3561" t="s">
        <v>3202</v>
      </c>
      <c r="E3561" t="s">
        <v>2182</v>
      </c>
      <c r="F3561" t="s">
        <v>10</v>
      </c>
      <c r="G3561">
        <f>VLOOKUP(A3561,[1]pop_total!$A:$H,8,FALSE)</f>
        <v>14964</v>
      </c>
      <c r="H3561">
        <f t="shared" si="165"/>
        <v>14964</v>
      </c>
      <c r="I3561">
        <v>0.72199999999999998</v>
      </c>
      <c r="J3561" s="1">
        <f>VLOOKUP(B3561,[2]Planilha1!$A:$F,6,FALSE)</f>
        <v>77712650.269999996</v>
      </c>
      <c r="K3561" s="10">
        <f t="shared" si="166"/>
        <v>5193.3072888265169</v>
      </c>
      <c r="L3561" s="8">
        <f t="shared" si="167"/>
        <v>5193.3072888265169</v>
      </c>
      <c r="M3561" s="14">
        <f>VLOOKUP(B3561,'[3]IVIC médio'!$A:$M,8,FALSE)</f>
        <v>0.21111111111111111</v>
      </c>
    </row>
    <row r="3562" spans="1:13" x14ac:dyDescent="0.25">
      <c r="A3562" s="7">
        <v>431395</v>
      </c>
      <c r="B3562" s="7">
        <v>4313953</v>
      </c>
      <c r="C3562" t="s">
        <v>4742</v>
      </c>
      <c r="D3562" t="s">
        <v>4459</v>
      </c>
      <c r="E3562" t="s">
        <v>3828</v>
      </c>
      <c r="F3562" t="s">
        <v>10</v>
      </c>
      <c r="G3562">
        <f>VLOOKUP(A3562,[1]pop_total!$A:$H,8,FALSE)</f>
        <v>10212</v>
      </c>
      <c r="H3562">
        <f t="shared" si="165"/>
        <v>10212</v>
      </c>
      <c r="I3562">
        <v>0.66100000000000003</v>
      </c>
      <c r="J3562" s="1">
        <f>VLOOKUP(B3562,[2]Planilha1!$A:$F,6,FALSE)</f>
        <v>71366698.430000007</v>
      </c>
      <c r="K3562" s="10">
        <f t="shared" si="166"/>
        <v>6988.5133597728172</v>
      </c>
      <c r="L3562" s="8">
        <f t="shared" si="167"/>
        <v>6988.5133597728172</v>
      </c>
      <c r="M3562" s="14">
        <f>VLOOKUP(B3562,'[3]IVIC médio'!$A:$M,8,FALSE)</f>
        <v>2.2222222222222233E-2</v>
      </c>
    </row>
    <row r="3563" spans="1:13" x14ac:dyDescent="0.25">
      <c r="A3563" s="7">
        <v>270640</v>
      </c>
      <c r="B3563" s="7">
        <v>2706406</v>
      </c>
      <c r="C3563" t="s">
        <v>1682</v>
      </c>
      <c r="D3563" t="s">
        <v>1620</v>
      </c>
      <c r="E3563" t="s">
        <v>466</v>
      </c>
      <c r="F3563" t="s">
        <v>10</v>
      </c>
      <c r="G3563">
        <f>VLOOKUP(A3563,[1]pop_total!$A:$H,8,FALSE)</f>
        <v>23823</v>
      </c>
      <c r="H3563">
        <f t="shared" si="165"/>
        <v>23823</v>
      </c>
      <c r="I3563">
        <v>0.59299999999999997</v>
      </c>
      <c r="J3563" s="1">
        <f>VLOOKUP(B3563,[2]Planilha1!$A:$F,6,FALSE)</f>
        <v>154030302.03</v>
      </c>
      <c r="K3563" s="10">
        <f t="shared" si="166"/>
        <v>6465.613148218109</v>
      </c>
      <c r="L3563" s="8">
        <f t="shared" si="167"/>
        <v>6465.613148218109</v>
      </c>
      <c r="M3563" s="14">
        <f>VLOOKUP(B3563,'[3]IVIC médio'!$A:$M,8,FALSE)</f>
        <v>0.4</v>
      </c>
    </row>
    <row r="3564" spans="1:13" x14ac:dyDescent="0.25">
      <c r="A3564" s="7">
        <v>314690</v>
      </c>
      <c r="B3564" s="7">
        <v>3146909</v>
      </c>
      <c r="C3564" t="s">
        <v>2730</v>
      </c>
      <c r="D3564" t="s">
        <v>2181</v>
      </c>
      <c r="E3564" t="s">
        <v>2182</v>
      </c>
      <c r="F3564" t="s">
        <v>10</v>
      </c>
      <c r="G3564">
        <f>VLOOKUP(A3564,[1]pop_total!$A:$H,8,FALSE)</f>
        <v>13920</v>
      </c>
      <c r="H3564">
        <f t="shared" si="165"/>
        <v>13920</v>
      </c>
      <c r="I3564">
        <v>0.66600000000000004</v>
      </c>
      <c r="J3564" s="1">
        <f>VLOOKUP(B3564,[2]Planilha1!$A:$F,6,FALSE)</f>
        <v>72810913.540000007</v>
      </c>
      <c r="K3564" s="10">
        <f t="shared" si="166"/>
        <v>5230.6690761494256</v>
      </c>
      <c r="L3564" s="8">
        <f t="shared" si="167"/>
        <v>5230.6690761494256</v>
      </c>
      <c r="M3564" s="14">
        <f>VLOOKUP(B3564,'[3]IVIC médio'!$A:$M,8,FALSE)</f>
        <v>0.2166666666666667</v>
      </c>
    </row>
    <row r="3565" spans="1:13" x14ac:dyDescent="0.25">
      <c r="A3565" s="7">
        <v>421220</v>
      </c>
      <c r="B3565" s="7">
        <v>4212205</v>
      </c>
      <c r="C3565" t="s">
        <v>4364</v>
      </c>
      <c r="D3565" t="s">
        <v>4197</v>
      </c>
      <c r="E3565" t="s">
        <v>3828</v>
      </c>
      <c r="F3565" t="s">
        <v>10</v>
      </c>
      <c r="G3565">
        <f>VLOOKUP(A3565,[1]pop_total!$A:$H,8,FALSE)</f>
        <v>19150</v>
      </c>
      <c r="H3565">
        <f t="shared" si="165"/>
        <v>19150</v>
      </c>
      <c r="I3565">
        <v>0.70399999999999996</v>
      </c>
      <c r="J3565" s="1">
        <f>VLOOKUP(B3565,[2]Planilha1!$A:$F,6,FALSE)</f>
        <v>109960443.58</v>
      </c>
      <c r="K3565" s="10">
        <f t="shared" si="166"/>
        <v>5742.0597169712792</v>
      </c>
      <c r="L3565" s="8">
        <f t="shared" si="167"/>
        <v>5742.0597169712792</v>
      </c>
      <c r="M3565" s="14">
        <f>VLOOKUP(B3565,'[3]IVIC médio'!$A:$M,8,FALSE)</f>
        <v>0.31111111111111112</v>
      </c>
    </row>
    <row r="3566" spans="1:13" x14ac:dyDescent="0.25">
      <c r="A3566" s="7">
        <v>220755</v>
      </c>
      <c r="B3566" s="7">
        <v>2207553</v>
      </c>
      <c r="C3566" t="s">
        <v>828</v>
      </c>
      <c r="D3566" t="s">
        <v>682</v>
      </c>
      <c r="E3566" t="s">
        <v>466</v>
      </c>
      <c r="F3566" t="s">
        <v>10</v>
      </c>
      <c r="G3566">
        <f>VLOOKUP(A3566,[1]pop_total!$A:$H,8,FALSE)</f>
        <v>3813</v>
      </c>
      <c r="H3566">
        <f t="shared" si="165"/>
        <v>3813</v>
      </c>
      <c r="I3566">
        <v>0.50900000000000001</v>
      </c>
      <c r="J3566" s="1">
        <f>VLOOKUP(B3566,[2]Planilha1!$A:$F,6,FALSE)</f>
        <v>33631122.960000001</v>
      </c>
      <c r="K3566" s="10">
        <f t="shared" si="166"/>
        <v>8820.1214162077104</v>
      </c>
      <c r="L3566" s="8">
        <f t="shared" si="167"/>
        <v>8820.1214162077104</v>
      </c>
      <c r="M3566" s="14">
        <f>VLOOKUP(B3566,'[3]IVIC médio'!$A:$M,8,FALSE)</f>
        <v>0.52777777777777779</v>
      </c>
    </row>
    <row r="3567" spans="1:13" x14ac:dyDescent="0.25">
      <c r="A3567" s="7">
        <v>314710</v>
      </c>
      <c r="B3567" s="7">
        <v>3147105</v>
      </c>
      <c r="C3567" t="s">
        <v>2732</v>
      </c>
      <c r="D3567" t="s">
        <v>2181</v>
      </c>
      <c r="E3567" t="s">
        <v>2182</v>
      </c>
      <c r="F3567" t="s">
        <v>10</v>
      </c>
      <c r="G3567">
        <f>VLOOKUP(A3567,[1]pop_total!$A:$H,8,FALSE)</f>
        <v>97139</v>
      </c>
      <c r="H3567">
        <f t="shared" si="165"/>
        <v>97139</v>
      </c>
      <c r="I3567">
        <v>0.72499999999999998</v>
      </c>
      <c r="J3567" s="1">
        <f>VLOOKUP(B3567,[2]Planilha1!$A:$F,6,FALSE)</f>
        <v>466927199.18000001</v>
      </c>
      <c r="K3567" s="10">
        <f t="shared" si="166"/>
        <v>4806.794378982695</v>
      </c>
      <c r="L3567" s="8">
        <f t="shared" si="167"/>
        <v>4806.794378982695</v>
      </c>
      <c r="M3567" s="14">
        <f>VLOOKUP(B3567,'[3]IVIC médio'!$A:$M,8,FALSE)</f>
        <v>0.5722222222222223</v>
      </c>
    </row>
    <row r="3568" spans="1:13" x14ac:dyDescent="0.25">
      <c r="A3568" s="7">
        <v>330360</v>
      </c>
      <c r="B3568" s="7">
        <v>3303609</v>
      </c>
      <c r="C3568" t="s">
        <v>3161</v>
      </c>
      <c r="D3568" t="s">
        <v>3113</v>
      </c>
      <c r="E3568" t="s">
        <v>2182</v>
      </c>
      <c r="F3568" t="s">
        <v>10</v>
      </c>
      <c r="G3568">
        <f>VLOOKUP(A3568,[1]pop_total!$A:$H,8,FALSE)</f>
        <v>41375</v>
      </c>
      <c r="H3568">
        <f t="shared" si="165"/>
        <v>41375</v>
      </c>
      <c r="I3568">
        <v>0.72</v>
      </c>
      <c r="J3568" s="1">
        <f>VLOOKUP(B3568,[2]Planilha1!$A:$F,6,FALSE)</f>
        <v>161712081.11000001</v>
      </c>
      <c r="K3568" s="10">
        <f t="shared" si="166"/>
        <v>3908.4490902719035</v>
      </c>
      <c r="L3568" s="8">
        <f t="shared" si="167"/>
        <v>3908.4490902719035</v>
      </c>
      <c r="M3568" s="14">
        <f>VLOOKUP(B3568,'[3]IVIC médio'!$A:$M,8,FALSE)</f>
        <v>0.42777777777777787</v>
      </c>
    </row>
    <row r="3569" spans="1:13" x14ac:dyDescent="0.25">
      <c r="A3569" s="7">
        <v>314700</v>
      </c>
      <c r="B3569" s="7">
        <v>3147006</v>
      </c>
      <c r="C3569" t="s">
        <v>2731</v>
      </c>
      <c r="D3569" t="s">
        <v>2181</v>
      </c>
      <c r="E3569" t="s">
        <v>2182</v>
      </c>
      <c r="F3569" t="s">
        <v>10</v>
      </c>
      <c r="G3569">
        <f>VLOOKUP(A3569,[1]pop_total!$A:$H,8,FALSE)</f>
        <v>94023</v>
      </c>
      <c r="H3569">
        <f t="shared" si="165"/>
        <v>94023</v>
      </c>
      <c r="I3569">
        <v>0.74399999999999999</v>
      </c>
      <c r="J3569" s="1">
        <f>VLOOKUP(B3569,[2]Planilha1!$A:$F,6,FALSE)</f>
        <v>697557096.05999994</v>
      </c>
      <c r="K3569" s="10">
        <f t="shared" si="166"/>
        <v>7419.004882422385</v>
      </c>
      <c r="L3569" s="8">
        <f t="shared" si="167"/>
        <v>7419.004882422385</v>
      </c>
      <c r="M3569" s="14">
        <f>VLOOKUP(B3569,'[3]IVIC médio'!$A:$M,8,FALSE)</f>
        <v>0.53888888888888897</v>
      </c>
    </row>
    <row r="3570" spans="1:13" x14ac:dyDescent="0.25">
      <c r="A3570" s="7">
        <v>231020</v>
      </c>
      <c r="B3570" s="7">
        <v>2310209</v>
      </c>
      <c r="C3570" t="s">
        <v>1034</v>
      </c>
      <c r="D3570" t="s">
        <v>905</v>
      </c>
      <c r="E3570" t="s">
        <v>466</v>
      </c>
      <c r="F3570" t="s">
        <v>10</v>
      </c>
      <c r="G3570">
        <f>VLOOKUP(A3570,[1]pop_total!$A:$H,8,FALSE)</f>
        <v>38980</v>
      </c>
      <c r="H3570">
        <f t="shared" si="165"/>
        <v>38980</v>
      </c>
      <c r="I3570">
        <v>0.63700000000000001</v>
      </c>
      <c r="J3570" s="1">
        <f>VLOOKUP(B3570,[2]Planilha1!$A:$F,6,FALSE)</f>
        <v>167423810.71000001</v>
      </c>
      <c r="K3570" s="10">
        <f t="shared" si="166"/>
        <v>4295.1208494099537</v>
      </c>
      <c r="L3570" s="8">
        <f t="shared" si="167"/>
        <v>4295.1208494099537</v>
      </c>
      <c r="M3570" s="14">
        <f>VLOOKUP(B3570,'[3]IVIC médio'!$A:$M,8,FALSE)</f>
        <v>0.56666666666666665</v>
      </c>
    </row>
    <row r="3571" spans="1:13" x14ac:dyDescent="0.25">
      <c r="A3571" s="7">
        <v>150550</v>
      </c>
      <c r="B3571" s="7">
        <v>1505502</v>
      </c>
      <c r="C3571" t="s">
        <v>253</v>
      </c>
      <c r="D3571" t="s">
        <v>166</v>
      </c>
      <c r="E3571" t="s">
        <v>9</v>
      </c>
      <c r="F3571" t="s">
        <v>10</v>
      </c>
      <c r="G3571">
        <f>VLOOKUP(A3571,[1]pop_total!$A:$H,8,FALSE)</f>
        <v>105550</v>
      </c>
      <c r="H3571">
        <f t="shared" si="165"/>
        <v>105550</v>
      </c>
      <c r="I3571">
        <v>0.64500000000000002</v>
      </c>
      <c r="J3571" s="1">
        <f>VLOOKUP(B3571,[2]Planilha1!$A:$F,6,FALSE)</f>
        <v>626561393.87</v>
      </c>
      <c r="K3571" s="10">
        <f t="shared" si="166"/>
        <v>5936.1572133585978</v>
      </c>
      <c r="L3571" s="8">
        <f t="shared" si="167"/>
        <v>5936.1572133585978</v>
      </c>
      <c r="M3571" s="14">
        <f>VLOOKUP(B3571,'[3]IVIC médio'!$A:$M,8,FALSE)</f>
        <v>0.32222222222222224</v>
      </c>
    </row>
    <row r="3572" spans="1:13" x14ac:dyDescent="0.25">
      <c r="A3572" s="7">
        <v>314720</v>
      </c>
      <c r="B3572" s="7">
        <v>3147204</v>
      </c>
      <c r="C3572" t="s">
        <v>2733</v>
      </c>
      <c r="D3572" t="s">
        <v>2181</v>
      </c>
      <c r="E3572" t="s">
        <v>2182</v>
      </c>
      <c r="F3572" t="s">
        <v>10</v>
      </c>
      <c r="G3572">
        <f>VLOOKUP(A3572,[1]pop_total!$A:$H,8,FALSE)</f>
        <v>21723</v>
      </c>
      <c r="H3572">
        <f t="shared" si="165"/>
        <v>21723</v>
      </c>
      <c r="I3572">
        <v>0.71499999999999997</v>
      </c>
      <c r="J3572" s="1">
        <f>VLOOKUP(B3572,[2]Planilha1!$A:$F,6,FALSE)</f>
        <v>97592103.219999999</v>
      </c>
      <c r="K3572" s="10">
        <f t="shared" si="166"/>
        <v>4492.5702352345443</v>
      </c>
      <c r="L3572" s="8">
        <f t="shared" si="167"/>
        <v>4492.5702352345443</v>
      </c>
      <c r="M3572" s="14">
        <f>VLOOKUP(B3572,'[3]IVIC médio'!$A:$M,8,FALSE)</f>
        <v>0.5277777777777779</v>
      </c>
    </row>
    <row r="3573" spans="1:13" x14ac:dyDescent="0.25">
      <c r="A3573" s="7">
        <v>353550</v>
      </c>
      <c r="B3573" s="7">
        <v>3535507</v>
      </c>
      <c r="C3573" t="s">
        <v>3591</v>
      </c>
      <c r="D3573" t="s">
        <v>3202</v>
      </c>
      <c r="E3573" t="s">
        <v>2182</v>
      </c>
      <c r="F3573" t="s">
        <v>10</v>
      </c>
      <c r="G3573">
        <f>VLOOKUP(A3573,[1]pop_total!$A:$H,8,FALSE)</f>
        <v>41120</v>
      </c>
      <c r="H3573">
        <f t="shared" si="165"/>
        <v>41120</v>
      </c>
      <c r="I3573">
        <v>0.76200000000000001</v>
      </c>
      <c r="J3573" s="1">
        <f>VLOOKUP(B3573,[2]Planilha1!$A:$F,6,FALSE)</f>
        <v>286609346.98000002</v>
      </c>
      <c r="K3573" s="10">
        <f t="shared" si="166"/>
        <v>6970.0716678015569</v>
      </c>
      <c r="L3573" s="8">
        <f t="shared" si="167"/>
        <v>6970.0716678015569</v>
      </c>
      <c r="M3573" s="14">
        <f>VLOOKUP(B3573,'[3]IVIC médio'!$A:$M,8,FALSE)</f>
        <v>0.36111111111111116</v>
      </c>
    </row>
    <row r="3574" spans="1:13" x14ac:dyDescent="0.25">
      <c r="A3574" s="7">
        <v>431400</v>
      </c>
      <c r="B3574" s="7">
        <v>4314001</v>
      </c>
      <c r="C3574" t="s">
        <v>4743</v>
      </c>
      <c r="D3574" t="s">
        <v>4459</v>
      </c>
      <c r="E3574" t="s">
        <v>3828</v>
      </c>
      <c r="F3574" t="s">
        <v>10</v>
      </c>
      <c r="G3574">
        <f>VLOOKUP(A3574,[1]pop_total!$A:$H,8,FALSE)</f>
        <v>7194</v>
      </c>
      <c r="H3574">
        <f t="shared" si="165"/>
        <v>7194</v>
      </c>
      <c r="I3574">
        <v>0.77300000000000002</v>
      </c>
      <c r="J3574" s="1">
        <f>VLOOKUP(B3574,[2]Planilha1!$A:$F,6,FALSE)</f>
        <v>59183654.43</v>
      </c>
      <c r="K3574" s="10">
        <f t="shared" si="166"/>
        <v>8226.8076772310251</v>
      </c>
      <c r="L3574" s="8">
        <f t="shared" si="167"/>
        <v>8226.8076772310251</v>
      </c>
      <c r="M3574" s="14">
        <f>VLOOKUP(B3574,'[3]IVIC médio'!$A:$M,8,FALSE)</f>
        <v>0.23888888888888893</v>
      </c>
    </row>
    <row r="3575" spans="1:13" x14ac:dyDescent="0.25">
      <c r="A3575" s="7">
        <v>330370</v>
      </c>
      <c r="B3575" s="7">
        <v>3303708</v>
      </c>
      <c r="C3575" t="s">
        <v>3162</v>
      </c>
      <c r="D3575" t="s">
        <v>3113</v>
      </c>
      <c r="E3575" t="s">
        <v>2182</v>
      </c>
      <c r="F3575" t="s">
        <v>10</v>
      </c>
      <c r="G3575">
        <f>VLOOKUP(A3575,[1]pop_total!$A:$H,8,FALSE)</f>
        <v>42063</v>
      </c>
      <c r="H3575">
        <f t="shared" si="165"/>
        <v>42063</v>
      </c>
      <c r="I3575">
        <v>0.70199999999999996</v>
      </c>
      <c r="J3575" s="1">
        <f>VLOOKUP(B3575,[2]Planilha1!$A:$F,6,FALSE)</f>
        <v>267137533.08000001</v>
      </c>
      <c r="K3575" s="10">
        <f t="shared" si="166"/>
        <v>6350.8911176093006</v>
      </c>
      <c r="L3575" s="8">
        <f t="shared" si="167"/>
        <v>6350.8911176093006</v>
      </c>
      <c r="M3575" s="14">
        <f>VLOOKUP(B3575,'[3]IVIC médio'!$A:$M,8,FALSE)</f>
        <v>0.42777777777777776</v>
      </c>
    </row>
    <row r="3576" spans="1:13" x14ac:dyDescent="0.25">
      <c r="A3576" s="7">
        <v>210770</v>
      </c>
      <c r="B3576" s="7">
        <v>2107704</v>
      </c>
      <c r="C3576" t="s">
        <v>596</v>
      </c>
      <c r="D3576" t="s">
        <v>465</v>
      </c>
      <c r="E3576" t="s">
        <v>466</v>
      </c>
      <c r="F3576" t="s">
        <v>10</v>
      </c>
      <c r="G3576">
        <f>VLOOKUP(A3576,[1]pop_total!$A:$H,8,FALSE)</f>
        <v>18274</v>
      </c>
      <c r="H3576">
        <f t="shared" si="165"/>
        <v>18274</v>
      </c>
      <c r="I3576">
        <v>0.57999999999999996</v>
      </c>
      <c r="J3576" s="1">
        <f>VLOOKUP(B3576,[2]Planilha1!$A:$F,6,FALSE)</f>
        <v>83172911.840000004</v>
      </c>
      <c r="K3576" s="10">
        <f t="shared" si="166"/>
        <v>4551.4343788989827</v>
      </c>
      <c r="L3576" s="8">
        <f t="shared" si="167"/>
        <v>4551.4343788989827</v>
      </c>
      <c r="M3576" s="14">
        <f>VLOOKUP(B3576,'[3]IVIC médio'!$A:$M,8,FALSE)</f>
        <v>0.41111111111111109</v>
      </c>
    </row>
    <row r="3577" spans="1:13" x14ac:dyDescent="0.25">
      <c r="A3577" s="7">
        <v>353560</v>
      </c>
      <c r="B3577" s="7">
        <v>3535606</v>
      </c>
      <c r="C3577" t="s">
        <v>3592</v>
      </c>
      <c r="D3577" t="s">
        <v>3202</v>
      </c>
      <c r="E3577" t="s">
        <v>2182</v>
      </c>
      <c r="F3577" t="s">
        <v>10</v>
      </c>
      <c r="G3577">
        <f>VLOOKUP(A3577,[1]pop_total!$A:$H,8,FALSE)</f>
        <v>17667</v>
      </c>
      <c r="H3577">
        <f t="shared" si="165"/>
        <v>17667</v>
      </c>
      <c r="I3577">
        <v>0.71899999999999997</v>
      </c>
      <c r="J3577" s="1">
        <f>VLOOKUP(B3577,[2]Planilha1!$A:$F,6,FALSE)</f>
        <v>130862985.39</v>
      </c>
      <c r="K3577" s="10">
        <f t="shared" si="166"/>
        <v>7407.1990371879774</v>
      </c>
      <c r="L3577" s="8">
        <f t="shared" si="167"/>
        <v>7407.1990371879774</v>
      </c>
      <c r="M3577" s="14">
        <f>VLOOKUP(B3577,'[3]IVIC médio'!$A:$M,8,FALSE)</f>
        <v>1</v>
      </c>
    </row>
    <row r="3578" spans="1:13" x14ac:dyDescent="0.25">
      <c r="A3578" s="7">
        <v>231025</v>
      </c>
      <c r="B3578" s="7">
        <v>2310258</v>
      </c>
      <c r="C3578" t="s">
        <v>1035</v>
      </c>
      <c r="D3578" t="s">
        <v>905</v>
      </c>
      <c r="E3578" t="s">
        <v>466</v>
      </c>
      <c r="F3578" t="s">
        <v>10</v>
      </c>
      <c r="G3578">
        <f>VLOOKUP(A3578,[1]pop_total!$A:$H,8,FALSE)</f>
        <v>32216</v>
      </c>
      <c r="H3578">
        <f t="shared" si="165"/>
        <v>32216</v>
      </c>
      <c r="I3578">
        <v>0.63400000000000001</v>
      </c>
      <c r="J3578" s="1">
        <f>VLOOKUP(B3578,[2]Planilha1!$A:$F,6,FALSE)</f>
        <v>158999558.68000001</v>
      </c>
      <c r="K3578" s="10">
        <f t="shared" si="166"/>
        <v>4935.4221095108023</v>
      </c>
      <c r="L3578" s="8">
        <f t="shared" si="167"/>
        <v>4935.4221095108023</v>
      </c>
      <c r="M3578" s="14">
        <f>VLOOKUP(B3578,'[3]IVIC médio'!$A:$M,8,FALSE)</f>
        <v>1.0833333333333335</v>
      </c>
    </row>
    <row r="3579" spans="1:13" x14ac:dyDescent="0.25">
      <c r="A3579" s="7">
        <v>353570</v>
      </c>
      <c r="B3579" s="7">
        <v>3535705</v>
      </c>
      <c r="C3579" t="s">
        <v>3593</v>
      </c>
      <c r="D3579" t="s">
        <v>3202</v>
      </c>
      <c r="E3579" t="s">
        <v>2182</v>
      </c>
      <c r="F3579" t="s">
        <v>10</v>
      </c>
      <c r="G3579">
        <f>VLOOKUP(A3579,[1]pop_total!$A:$H,8,FALSE)</f>
        <v>6099</v>
      </c>
      <c r="H3579">
        <f t="shared" si="165"/>
        <v>6099</v>
      </c>
      <c r="I3579">
        <v>0.749</v>
      </c>
      <c r="J3579" s="1">
        <f>VLOOKUP(B3579,[2]Planilha1!$A:$F,6,FALSE)</f>
        <v>55749299.710000001</v>
      </c>
      <c r="K3579" s="10">
        <f t="shared" si="166"/>
        <v>9140.7279406460075</v>
      </c>
      <c r="L3579" s="8">
        <f t="shared" si="167"/>
        <v>9140.7279406460075</v>
      </c>
      <c r="M3579" s="14">
        <f>VLOOKUP(B3579,'[3]IVIC médio'!$A:$M,8,FALSE)</f>
        <v>0.26666666666666672</v>
      </c>
    </row>
    <row r="3580" spans="1:13" x14ac:dyDescent="0.25">
      <c r="A3580" s="7">
        <v>421223</v>
      </c>
      <c r="B3580" s="7">
        <v>4212239</v>
      </c>
      <c r="C3580" t="s">
        <v>3593</v>
      </c>
      <c r="D3580" t="s">
        <v>4197</v>
      </c>
      <c r="E3580" t="s">
        <v>3828</v>
      </c>
      <c r="F3580" t="s">
        <v>10</v>
      </c>
      <c r="G3580">
        <f>VLOOKUP(A3580,[1]pop_total!$A:$H,8,FALSE)</f>
        <v>4267</v>
      </c>
      <c r="H3580">
        <f t="shared" si="165"/>
        <v>4267</v>
      </c>
      <c r="I3580">
        <v>0.7</v>
      </c>
      <c r="J3580" s="1">
        <f>VLOOKUP(B3580,[2]Planilha1!$A:$F,6,FALSE)</f>
        <v>35187350.630000003</v>
      </c>
      <c r="K3580" s="10">
        <f t="shared" si="166"/>
        <v>8246.3910546051102</v>
      </c>
      <c r="L3580" s="8">
        <f t="shared" si="167"/>
        <v>8246.3910546051102</v>
      </c>
      <c r="M3580" s="14">
        <f>VLOOKUP(B3580,'[3]IVIC médio'!$A:$M,8,FALSE)</f>
        <v>0.65</v>
      </c>
    </row>
    <row r="3581" spans="1:13" x14ac:dyDescent="0.25">
      <c r="A3581" s="7">
        <v>500627</v>
      </c>
      <c r="B3581" s="7">
        <v>5006275</v>
      </c>
      <c r="C3581" t="s">
        <v>5377</v>
      </c>
      <c r="D3581" t="s">
        <v>4931</v>
      </c>
      <c r="E3581" t="s">
        <v>4932</v>
      </c>
      <c r="F3581" t="s">
        <v>10</v>
      </c>
      <c r="G3581">
        <f>VLOOKUP(A3581,[1]pop_total!$A:$H,8,FALSE)</f>
        <v>5510</v>
      </c>
      <c r="H3581">
        <f t="shared" si="165"/>
        <v>5510</v>
      </c>
      <c r="I3581">
        <v>0.65900000000000003</v>
      </c>
      <c r="J3581" s="1">
        <f>VLOOKUP(B3581,[2]Planilha1!$A:$F,6,FALSE)</f>
        <v>110000285.93000001</v>
      </c>
      <c r="K3581" s="10">
        <f t="shared" si="166"/>
        <v>19963.754252268605</v>
      </c>
      <c r="L3581" s="8">
        <f t="shared" si="167"/>
        <v>12739.39</v>
      </c>
      <c r="M3581" s="14">
        <f>VLOOKUP(B3581,'[3]IVIC médio'!$A:$M,8,FALSE)</f>
        <v>0.22222222222222224</v>
      </c>
    </row>
    <row r="3582" spans="1:13" x14ac:dyDescent="0.25">
      <c r="A3582" s="7">
        <v>411800</v>
      </c>
      <c r="B3582" s="7">
        <v>4118006</v>
      </c>
      <c r="C3582" t="s">
        <v>4057</v>
      </c>
      <c r="D3582" t="s">
        <v>3827</v>
      </c>
      <c r="E3582" t="s">
        <v>3828</v>
      </c>
      <c r="F3582" t="s">
        <v>10</v>
      </c>
      <c r="G3582">
        <f>VLOOKUP(A3582,[1]pop_total!$A:$H,8,FALSE)</f>
        <v>13245</v>
      </c>
      <c r="H3582">
        <f t="shared" si="165"/>
        <v>13245</v>
      </c>
      <c r="I3582">
        <v>0.746</v>
      </c>
      <c r="J3582" s="1">
        <f>VLOOKUP(B3582,[2]Planilha1!$A:$F,6,FALSE)</f>
        <v>78045534.700000003</v>
      </c>
      <c r="K3582" s="10">
        <f t="shared" si="166"/>
        <v>5892.4526009815027</v>
      </c>
      <c r="L3582" s="8">
        <f t="shared" si="167"/>
        <v>5892.4526009815027</v>
      </c>
      <c r="M3582" s="14">
        <f>VLOOKUP(B3582,'[3]IVIC médio'!$A:$M,8,FALSE)</f>
        <v>0.53888888888888897</v>
      </c>
    </row>
    <row r="3583" spans="1:13" x14ac:dyDescent="0.25">
      <c r="A3583" s="7">
        <v>431402</v>
      </c>
      <c r="B3583" s="7">
        <v>4314027</v>
      </c>
      <c r="C3583" t="s">
        <v>4744</v>
      </c>
      <c r="D3583" t="s">
        <v>4459</v>
      </c>
      <c r="E3583" t="s">
        <v>3828</v>
      </c>
      <c r="F3583" t="s">
        <v>10</v>
      </c>
      <c r="G3583">
        <f>VLOOKUP(A3583,[1]pop_total!$A:$H,8,FALSE)</f>
        <v>6519</v>
      </c>
      <c r="H3583">
        <f t="shared" si="165"/>
        <v>6519</v>
      </c>
      <c r="I3583">
        <v>0.67600000000000005</v>
      </c>
      <c r="J3583" s="1">
        <f>VLOOKUP(B3583,[2]Planilha1!$A:$F,6,FALSE)</f>
        <v>43473616.399999999</v>
      </c>
      <c r="K3583" s="10">
        <f t="shared" si="166"/>
        <v>6668.7553919312777</v>
      </c>
      <c r="L3583" s="8">
        <f t="shared" si="167"/>
        <v>6668.7553919312777</v>
      </c>
      <c r="M3583" s="14">
        <f>VLOOKUP(B3583,'[3]IVIC médio'!$A:$M,8,FALSE)</f>
        <v>0.78888888888888897</v>
      </c>
    </row>
    <row r="3584" spans="1:13" x14ac:dyDescent="0.25">
      <c r="A3584" s="7">
        <v>171610</v>
      </c>
      <c r="B3584" s="7">
        <v>1716109</v>
      </c>
      <c r="C3584" t="s">
        <v>416</v>
      </c>
      <c r="D3584" t="s">
        <v>327</v>
      </c>
      <c r="E3584" t="s">
        <v>9</v>
      </c>
      <c r="F3584" t="s">
        <v>10</v>
      </c>
      <c r="G3584">
        <f>VLOOKUP(A3584,[1]pop_total!$A:$H,8,FALSE)</f>
        <v>52360</v>
      </c>
      <c r="H3584">
        <f t="shared" si="165"/>
        <v>52360</v>
      </c>
      <c r="I3584">
        <v>0.76400000000000001</v>
      </c>
      <c r="J3584" s="1">
        <f>VLOOKUP(B3584,[2]Planilha1!$A:$F,6,FALSE)</f>
        <v>230743077.61000001</v>
      </c>
      <c r="K3584" s="10">
        <f t="shared" si="166"/>
        <v>4406.8578611535522</v>
      </c>
      <c r="L3584" s="8">
        <f t="shared" si="167"/>
        <v>4406.8578611535522</v>
      </c>
      <c r="M3584" s="14">
        <f>VLOOKUP(B3584,'[3]IVIC médio'!$A:$M,8,FALSE)</f>
        <v>0.18333333333333338</v>
      </c>
    </row>
    <row r="3585" spans="1:13" x14ac:dyDescent="0.25">
      <c r="A3585" s="7">
        <v>314730</v>
      </c>
      <c r="B3585" s="7">
        <v>3147303</v>
      </c>
      <c r="C3585" t="s">
        <v>2734</v>
      </c>
      <c r="D3585" t="s">
        <v>2181</v>
      </c>
      <c r="E3585" t="s">
        <v>2182</v>
      </c>
      <c r="F3585" t="s">
        <v>10</v>
      </c>
      <c r="G3585">
        <f>VLOOKUP(A3585,[1]pop_total!$A:$H,8,FALSE)</f>
        <v>20445</v>
      </c>
      <c r="H3585">
        <f t="shared" si="165"/>
        <v>20445</v>
      </c>
      <c r="I3585">
        <v>0.72899999999999998</v>
      </c>
      <c r="J3585" s="1">
        <f>VLOOKUP(B3585,[2]Planilha1!$A:$F,6,FALSE)</f>
        <v>88418107.329999998</v>
      </c>
      <c r="K3585" s="10">
        <f t="shared" si="166"/>
        <v>4324.6812095866962</v>
      </c>
      <c r="L3585" s="8">
        <f t="shared" si="167"/>
        <v>4324.6812095866962</v>
      </c>
      <c r="M3585" s="14">
        <f>VLOOKUP(B3585,'[3]IVIC médio'!$A:$M,8,FALSE)</f>
        <v>0.38333333333333341</v>
      </c>
    </row>
    <row r="3586" spans="1:13" x14ac:dyDescent="0.25">
      <c r="A3586" s="7">
        <v>231030</v>
      </c>
      <c r="B3586" s="7">
        <v>2310308</v>
      </c>
      <c r="C3586" t="s">
        <v>1036</v>
      </c>
      <c r="D3586" t="s">
        <v>905</v>
      </c>
      <c r="E3586" t="s">
        <v>466</v>
      </c>
      <c r="F3586" t="s">
        <v>10</v>
      </c>
      <c r="G3586">
        <f>VLOOKUP(A3586,[1]pop_total!$A:$H,8,FALSE)</f>
        <v>31445</v>
      </c>
      <c r="H3586">
        <f t="shared" si="165"/>
        <v>31445</v>
      </c>
      <c r="I3586">
        <v>0.56999999999999995</v>
      </c>
      <c r="J3586" s="1">
        <f>VLOOKUP(B3586,[2]Planilha1!$A:$F,6,FALSE)</f>
        <v>129024896.09999999</v>
      </c>
      <c r="K3586" s="10">
        <f t="shared" si="166"/>
        <v>4103.1927524248686</v>
      </c>
      <c r="L3586" s="8">
        <f t="shared" si="167"/>
        <v>4103.1927524248686</v>
      </c>
      <c r="M3586" s="14">
        <f>VLOOKUP(B3586,'[3]IVIC médio'!$A:$M,8,FALSE)</f>
        <v>0.18333333333333335</v>
      </c>
    </row>
    <row r="3587" spans="1:13" x14ac:dyDescent="0.25">
      <c r="A3587" s="7">
        <v>292360</v>
      </c>
      <c r="B3587" s="7">
        <v>2923605</v>
      </c>
      <c r="C3587" t="s">
        <v>2065</v>
      </c>
      <c r="D3587" t="s">
        <v>1784</v>
      </c>
      <c r="E3587" t="s">
        <v>466</v>
      </c>
      <c r="F3587" t="s">
        <v>10</v>
      </c>
      <c r="G3587">
        <f>VLOOKUP(A3587,[1]pop_total!$A:$H,8,FALSE)</f>
        <v>20351</v>
      </c>
      <c r="H3587">
        <f t="shared" ref="H3587:H3650" si="168">IF(G3587&gt;200000, 200000, G3587)</f>
        <v>20351</v>
      </c>
      <c r="I3587">
        <v>0.61499999999999999</v>
      </c>
      <c r="J3587" s="1">
        <f>VLOOKUP(B3587,[2]Planilha1!$A:$F,6,FALSE)</f>
        <v>89064824.900000006</v>
      </c>
      <c r="K3587" s="10">
        <f t="shared" ref="K3587:K3650" si="169">J3587/G3587</f>
        <v>4376.4348140140537</v>
      </c>
      <c r="L3587" s="8">
        <f t="shared" ref="L3587:L3650" si="170">IF(K3587&gt;12739.39, 12739.39, K3587)</f>
        <v>4376.4348140140537</v>
      </c>
      <c r="M3587" s="14">
        <f>VLOOKUP(B3587,'[3]IVIC médio'!$A:$M,8,FALSE)</f>
        <v>0.6</v>
      </c>
    </row>
    <row r="3588" spans="1:13" x14ac:dyDescent="0.25">
      <c r="A3588" s="7">
        <v>231040</v>
      </c>
      <c r="B3588" s="7">
        <v>2310407</v>
      </c>
      <c r="C3588" t="s">
        <v>1037</v>
      </c>
      <c r="D3588" t="s">
        <v>905</v>
      </c>
      <c r="E3588" t="s">
        <v>466</v>
      </c>
      <c r="F3588" t="s">
        <v>10</v>
      </c>
      <c r="G3588">
        <f>VLOOKUP(A3588,[1]pop_total!$A:$H,8,FALSE)</f>
        <v>10384</v>
      </c>
      <c r="H3588">
        <f t="shared" si="168"/>
        <v>10384</v>
      </c>
      <c r="I3588">
        <v>0.58299999999999996</v>
      </c>
      <c r="J3588" s="1">
        <f>VLOOKUP(B3588,[2]Planilha1!$A:$F,6,FALSE)</f>
        <v>56644922.539999999</v>
      </c>
      <c r="K3588" s="10">
        <f t="shared" si="169"/>
        <v>5455.0195050077036</v>
      </c>
      <c r="L3588" s="8">
        <f t="shared" si="170"/>
        <v>5455.0195050077036</v>
      </c>
      <c r="M3588" s="14">
        <f>VLOOKUP(B3588,'[3]IVIC médio'!$A:$M,8,FALSE)</f>
        <v>0.35555555555555557</v>
      </c>
    </row>
    <row r="3589" spans="1:13" x14ac:dyDescent="0.25">
      <c r="A3589" s="7">
        <v>240860</v>
      </c>
      <c r="B3589" s="7">
        <v>2408607</v>
      </c>
      <c r="C3589" t="s">
        <v>1176</v>
      </c>
      <c r="D3589" t="s">
        <v>1086</v>
      </c>
      <c r="E3589" t="s">
        <v>466</v>
      </c>
      <c r="F3589" t="s">
        <v>10</v>
      </c>
      <c r="G3589">
        <f>VLOOKUP(A3589,[1]pop_total!$A:$H,8,FALSE)</f>
        <v>3934</v>
      </c>
      <c r="H3589">
        <f t="shared" si="168"/>
        <v>3934</v>
      </c>
      <c r="I3589">
        <v>0.58899999999999997</v>
      </c>
      <c r="J3589" s="1">
        <f>VLOOKUP(B3589,[2]Planilha1!$A:$F,6,FALSE)</f>
        <v>27976745.18</v>
      </c>
      <c r="K3589" s="10">
        <f t="shared" si="169"/>
        <v>7111.5264819522117</v>
      </c>
      <c r="L3589" s="8">
        <f t="shared" si="170"/>
        <v>7111.5264819522117</v>
      </c>
      <c r="M3589" s="14">
        <f>VLOOKUP(B3589,'[3]IVIC médio'!$A:$M,8,FALSE)</f>
        <v>0.66666666666666674</v>
      </c>
    </row>
    <row r="3590" spans="1:13" x14ac:dyDescent="0.25">
      <c r="A3590" s="7">
        <v>171620</v>
      </c>
      <c r="B3590" s="7">
        <v>1716208</v>
      </c>
      <c r="C3590" t="s">
        <v>417</v>
      </c>
      <c r="D3590" t="s">
        <v>327</v>
      </c>
      <c r="E3590" t="s">
        <v>9</v>
      </c>
      <c r="F3590" t="s">
        <v>10</v>
      </c>
      <c r="G3590">
        <f>VLOOKUP(A3590,[1]pop_total!$A:$H,8,FALSE)</f>
        <v>10542</v>
      </c>
      <c r="H3590">
        <f t="shared" si="168"/>
        <v>10542</v>
      </c>
      <c r="I3590">
        <v>0.59499999999999997</v>
      </c>
      <c r="J3590" s="1"/>
      <c r="K3590" s="10">
        <v>5485</v>
      </c>
      <c r="L3590" s="8">
        <f t="shared" si="170"/>
        <v>5485</v>
      </c>
      <c r="M3590" s="14">
        <f>VLOOKUP(B3590,'[3]IVIC médio'!$A:$M,8,FALSE)</f>
        <v>0.5</v>
      </c>
    </row>
    <row r="3591" spans="1:13" x14ac:dyDescent="0.25">
      <c r="A3591" s="7">
        <v>411810</v>
      </c>
      <c r="B3591" s="7">
        <v>4118105</v>
      </c>
      <c r="C3591" t="s">
        <v>4058</v>
      </c>
      <c r="D3591" t="s">
        <v>3827</v>
      </c>
      <c r="E3591" t="s">
        <v>3828</v>
      </c>
      <c r="F3591" t="s">
        <v>10</v>
      </c>
      <c r="G3591">
        <f>VLOOKUP(A3591,[1]pop_total!$A:$H,8,FALSE)</f>
        <v>9557</v>
      </c>
      <c r="H3591">
        <f t="shared" si="168"/>
        <v>9557</v>
      </c>
      <c r="I3591">
        <v>0.71699999999999997</v>
      </c>
      <c r="J3591" s="1">
        <f>VLOOKUP(B3591,[2]Planilha1!$A:$F,6,FALSE)</f>
        <v>64764816.280000001</v>
      </c>
      <c r="K3591" s="10">
        <f t="shared" si="169"/>
        <v>6776.688948414775</v>
      </c>
      <c r="L3591" s="8">
        <f t="shared" si="170"/>
        <v>6776.688948414775</v>
      </c>
      <c r="M3591" s="14">
        <f>VLOOKUP(B3591,'[3]IVIC médio'!$A:$M,8,FALSE)</f>
        <v>0.67777777777777781</v>
      </c>
    </row>
    <row r="3592" spans="1:13" x14ac:dyDescent="0.25">
      <c r="A3592" s="7">
        <v>411820</v>
      </c>
      <c r="B3592" s="7">
        <v>4118204</v>
      </c>
      <c r="C3592" t="s">
        <v>4059</v>
      </c>
      <c r="D3592" t="s">
        <v>3827</v>
      </c>
      <c r="E3592" t="s">
        <v>3828</v>
      </c>
      <c r="F3592" t="s">
        <v>10</v>
      </c>
      <c r="G3592">
        <f>VLOOKUP(A3592,[1]pop_total!$A:$H,8,FALSE)</f>
        <v>145829</v>
      </c>
      <c r="H3592">
        <f t="shared" si="168"/>
        <v>145829</v>
      </c>
      <c r="I3592">
        <v>0.75</v>
      </c>
      <c r="J3592" s="1">
        <f>VLOOKUP(B3592,[2]Planilha1!$A:$F,6,FALSE)</f>
        <v>1155479319.21</v>
      </c>
      <c r="K3592" s="10">
        <f t="shared" si="169"/>
        <v>7923.5222020997198</v>
      </c>
      <c r="L3592" s="8">
        <f t="shared" si="170"/>
        <v>7923.5222020997198</v>
      </c>
      <c r="M3592" s="14">
        <f>VLOOKUP(B3592,'[3]IVIC médio'!$A:$M,8,FALSE)</f>
        <v>1.1222222222222222</v>
      </c>
    </row>
    <row r="3593" spans="1:13" x14ac:dyDescent="0.25">
      <c r="A3593" s="7">
        <v>500630</v>
      </c>
      <c r="B3593" s="7">
        <v>5006309</v>
      </c>
      <c r="C3593" t="s">
        <v>4981</v>
      </c>
      <c r="D3593" t="s">
        <v>4931</v>
      </c>
      <c r="E3593" t="s">
        <v>4932</v>
      </c>
      <c r="F3593" t="s">
        <v>10</v>
      </c>
      <c r="G3593">
        <f>VLOOKUP(A3593,[1]pop_total!$A:$H,8,FALSE)</f>
        <v>40957</v>
      </c>
      <c r="H3593">
        <f t="shared" si="168"/>
        <v>40957</v>
      </c>
      <c r="I3593">
        <v>0.72099999999999997</v>
      </c>
      <c r="J3593" s="1">
        <f>VLOOKUP(B3593,[2]Planilha1!$A:$F,6,FALSE)</f>
        <v>288194559.52999997</v>
      </c>
      <c r="K3593" s="10">
        <f t="shared" si="169"/>
        <v>7036.5153583026095</v>
      </c>
      <c r="L3593" s="8">
        <f t="shared" si="170"/>
        <v>7036.5153583026095</v>
      </c>
      <c r="M3593" s="14">
        <f>VLOOKUP(B3593,'[3]IVIC médio'!$A:$M,8,FALSE)</f>
        <v>0.41111111111111109</v>
      </c>
    </row>
    <row r="3594" spans="1:13" x14ac:dyDescent="0.25">
      <c r="A3594" s="7">
        <v>521630</v>
      </c>
      <c r="B3594" s="7">
        <v>5216304</v>
      </c>
      <c r="C3594" t="s">
        <v>5303</v>
      </c>
      <c r="D3594" t="s">
        <v>5136</v>
      </c>
      <c r="E3594" t="s">
        <v>4932</v>
      </c>
      <c r="F3594" t="s">
        <v>10</v>
      </c>
      <c r="G3594">
        <f>VLOOKUP(A3594,[1]pop_total!$A:$H,8,FALSE)</f>
        <v>7607</v>
      </c>
      <c r="H3594">
        <f t="shared" si="168"/>
        <v>7607</v>
      </c>
      <c r="I3594">
        <v>0.71099999999999997</v>
      </c>
      <c r="J3594" s="1">
        <f>VLOOKUP(B3594,[2]Planilha1!$A:$F,6,FALSE)</f>
        <v>55256209.420000002</v>
      </c>
      <c r="K3594" s="10">
        <f t="shared" si="169"/>
        <v>7263.8634704877086</v>
      </c>
      <c r="L3594" s="8">
        <f t="shared" si="170"/>
        <v>7263.8634704877086</v>
      </c>
      <c r="M3594" s="14">
        <f>VLOOKUP(B3594,'[3]IVIC médio'!$A:$M,8,FALSE)</f>
        <v>0.6</v>
      </c>
    </row>
    <row r="3595" spans="1:13" x14ac:dyDescent="0.25">
      <c r="A3595" s="7">
        <v>510629</v>
      </c>
      <c r="B3595" s="7">
        <v>5106299</v>
      </c>
      <c r="C3595" t="s">
        <v>5083</v>
      </c>
      <c r="D3595" t="s">
        <v>5002</v>
      </c>
      <c r="E3595" t="s">
        <v>4932</v>
      </c>
      <c r="F3595" t="s">
        <v>10</v>
      </c>
      <c r="G3595">
        <f>VLOOKUP(A3595,[1]pop_total!$A:$H,8,FALSE)</f>
        <v>11671</v>
      </c>
      <c r="H3595">
        <f t="shared" si="168"/>
        <v>11671</v>
      </c>
      <c r="I3595">
        <v>0.67200000000000004</v>
      </c>
      <c r="J3595" s="1">
        <f>VLOOKUP(B3595,[2]Planilha1!$A:$F,6,FALSE)</f>
        <v>112155928.92</v>
      </c>
      <c r="K3595" s="10">
        <f t="shared" si="169"/>
        <v>9609.795983206237</v>
      </c>
      <c r="L3595" s="8">
        <f t="shared" si="170"/>
        <v>9609.795983206237</v>
      </c>
      <c r="M3595" s="14">
        <f>VLOOKUP(B3595,'[3]IVIC médio'!$A:$M,8,FALSE)</f>
        <v>0.40555555555555561</v>
      </c>
    </row>
    <row r="3596" spans="1:13" x14ac:dyDescent="0.25">
      <c r="A3596" s="7">
        <v>353580</v>
      </c>
      <c r="B3596" s="7">
        <v>3535804</v>
      </c>
      <c r="C3596" t="s">
        <v>3594</v>
      </c>
      <c r="D3596" t="s">
        <v>3202</v>
      </c>
      <c r="E3596" t="s">
        <v>2182</v>
      </c>
      <c r="F3596" t="s">
        <v>10</v>
      </c>
      <c r="G3596">
        <f>VLOOKUP(A3596,[1]pop_total!$A:$H,8,FALSE)</f>
        <v>19395</v>
      </c>
      <c r="H3596">
        <f t="shared" si="168"/>
        <v>19395</v>
      </c>
      <c r="I3596">
        <v>0.71699999999999997</v>
      </c>
      <c r="J3596" s="1">
        <f>VLOOKUP(B3596,[2]Planilha1!$A:$F,6,FALSE)</f>
        <v>160853720.58000001</v>
      </c>
      <c r="K3596" s="10">
        <f t="shared" si="169"/>
        <v>8293.566412993041</v>
      </c>
      <c r="L3596" s="8">
        <f t="shared" si="170"/>
        <v>8293.566412993041</v>
      </c>
      <c r="M3596" s="14">
        <f>VLOOKUP(B3596,'[3]IVIC médio'!$A:$M,8,FALSE)</f>
        <v>0.9</v>
      </c>
    </row>
    <row r="3597" spans="1:13" x14ac:dyDescent="0.25">
      <c r="A3597" s="7">
        <v>411830</v>
      </c>
      <c r="B3597" s="7">
        <v>4118303</v>
      </c>
      <c r="C3597" t="s">
        <v>4060</v>
      </c>
      <c r="D3597" t="s">
        <v>3827</v>
      </c>
      <c r="E3597" t="s">
        <v>3828</v>
      </c>
      <c r="F3597" t="s">
        <v>10</v>
      </c>
      <c r="G3597">
        <f>VLOOKUP(A3597,[1]pop_total!$A:$H,8,FALSE)</f>
        <v>2398</v>
      </c>
      <c r="H3597">
        <f t="shared" si="168"/>
        <v>2398</v>
      </c>
      <c r="I3597">
        <v>0.70899999999999996</v>
      </c>
      <c r="J3597" s="1">
        <f>VLOOKUP(B3597,[2]Planilha1!$A:$F,6,FALSE)</f>
        <v>33263229.82</v>
      </c>
      <c r="K3597" s="10">
        <f t="shared" si="169"/>
        <v>13871.238457047541</v>
      </c>
      <c r="L3597" s="8">
        <f t="shared" si="170"/>
        <v>12739.39</v>
      </c>
      <c r="M3597" s="14">
        <f>VLOOKUP(B3597,'[3]IVIC médio'!$A:$M,8,FALSE)</f>
        <v>0.63888888888888895</v>
      </c>
    </row>
    <row r="3598" spans="1:13" x14ac:dyDescent="0.25">
      <c r="A3598" s="7">
        <v>353590</v>
      </c>
      <c r="B3598" s="7">
        <v>3535903</v>
      </c>
      <c r="C3598" t="s">
        <v>3595</v>
      </c>
      <c r="D3598" t="s">
        <v>3202</v>
      </c>
      <c r="E3598" t="s">
        <v>2182</v>
      </c>
      <c r="F3598" t="s">
        <v>10</v>
      </c>
      <c r="G3598">
        <f>VLOOKUP(A3598,[1]pop_total!$A:$H,8,FALSE)</f>
        <v>4031</v>
      </c>
      <c r="H3598">
        <f t="shared" si="168"/>
        <v>4031</v>
      </c>
      <c r="I3598">
        <v>0.73199999999999998</v>
      </c>
      <c r="J3598" s="1">
        <f>VLOOKUP(B3598,[2]Planilha1!$A:$F,6,FALSE)</f>
        <v>32627703.870000001</v>
      </c>
      <c r="K3598" s="10">
        <f t="shared" si="169"/>
        <v>8094.1959488960556</v>
      </c>
      <c r="L3598" s="8">
        <f t="shared" si="170"/>
        <v>8094.1959488960556</v>
      </c>
      <c r="M3598" s="14">
        <f>VLOOKUP(B3598,'[3]IVIC médio'!$A:$M,8,FALSE)</f>
        <v>0.31666666666666671</v>
      </c>
    </row>
    <row r="3599" spans="1:13" x14ac:dyDescent="0.25">
      <c r="A3599" s="7">
        <v>261030</v>
      </c>
      <c r="B3599" s="7">
        <v>2610301</v>
      </c>
      <c r="C3599" t="s">
        <v>1560</v>
      </c>
      <c r="D3599" t="s">
        <v>1452</v>
      </c>
      <c r="E3599" t="s">
        <v>466</v>
      </c>
      <c r="F3599" t="s">
        <v>10</v>
      </c>
      <c r="G3599">
        <f>VLOOKUP(A3599,[1]pop_total!$A:$H,8,FALSE)</f>
        <v>12199</v>
      </c>
      <c r="H3599">
        <f t="shared" si="168"/>
        <v>12199</v>
      </c>
      <c r="I3599">
        <v>0.53700000000000003</v>
      </c>
      <c r="J3599" s="1">
        <f>VLOOKUP(B3599,[2]Planilha1!$A:$F,6,FALSE)</f>
        <v>68890380.530000001</v>
      </c>
      <c r="K3599" s="10">
        <f t="shared" si="169"/>
        <v>5647.2153889663086</v>
      </c>
      <c r="L3599" s="8">
        <f t="shared" si="170"/>
        <v>5647.2153889663086</v>
      </c>
      <c r="M3599" s="14">
        <f>VLOOKUP(B3599,'[3]IVIC médio'!$A:$M,8,FALSE)</f>
        <v>0.3</v>
      </c>
    </row>
    <row r="3600" spans="1:13" x14ac:dyDescent="0.25">
      <c r="A3600" s="7">
        <v>510630</v>
      </c>
      <c r="B3600" s="7">
        <v>5106307</v>
      </c>
      <c r="C3600" t="s">
        <v>5084</v>
      </c>
      <c r="D3600" t="s">
        <v>5002</v>
      </c>
      <c r="E3600" t="s">
        <v>4932</v>
      </c>
      <c r="F3600" t="s">
        <v>10</v>
      </c>
      <c r="G3600">
        <f>VLOOKUP(A3600,[1]pop_total!$A:$H,8,FALSE)</f>
        <v>26423</v>
      </c>
      <c r="H3600">
        <f t="shared" si="168"/>
        <v>26423</v>
      </c>
      <c r="I3600">
        <v>0.66700000000000004</v>
      </c>
      <c r="J3600" s="1">
        <f>VLOOKUP(B3600,[2]Planilha1!$A:$F,6,FALSE)</f>
        <v>194044511.83000001</v>
      </c>
      <c r="K3600" s="10">
        <f t="shared" si="169"/>
        <v>7343.7729186693414</v>
      </c>
      <c r="L3600" s="8">
        <f t="shared" si="170"/>
        <v>7343.7729186693414</v>
      </c>
      <c r="M3600" s="14">
        <f>VLOOKUP(B3600,'[3]IVIC médio'!$A:$M,8,FALSE)</f>
        <v>0.43888888888888894</v>
      </c>
    </row>
    <row r="3601" spans="1:13" x14ac:dyDescent="0.25">
      <c r="A3601" s="7">
        <v>411840</v>
      </c>
      <c r="B3601" s="7">
        <v>4118402</v>
      </c>
      <c r="C3601" t="s">
        <v>4061</v>
      </c>
      <c r="D3601" t="s">
        <v>3827</v>
      </c>
      <c r="E3601" t="s">
        <v>3828</v>
      </c>
      <c r="F3601" t="s">
        <v>10</v>
      </c>
      <c r="G3601">
        <f>VLOOKUP(A3601,[1]pop_total!$A:$H,8,FALSE)</f>
        <v>92001</v>
      </c>
      <c r="H3601">
        <f t="shared" si="168"/>
        <v>92001</v>
      </c>
      <c r="I3601">
        <v>0.76300000000000001</v>
      </c>
      <c r="J3601" s="1">
        <f>VLOOKUP(B3601,[2]Planilha1!$A:$F,6,FALSE)</f>
        <v>460753935.20999998</v>
      </c>
      <c r="K3601" s="10">
        <f t="shared" si="169"/>
        <v>5008.1405116248734</v>
      </c>
      <c r="L3601" s="8">
        <f t="shared" si="170"/>
        <v>5008.1405116248734</v>
      </c>
      <c r="M3601" s="14">
        <f>VLOOKUP(B3601,'[3]IVIC médio'!$A:$M,8,FALSE)</f>
        <v>0.81666666666666676</v>
      </c>
    </row>
    <row r="3602" spans="1:13" x14ac:dyDescent="0.25">
      <c r="A3602" s="7">
        <v>500635</v>
      </c>
      <c r="B3602" s="7">
        <v>5006358</v>
      </c>
      <c r="C3602" t="s">
        <v>4982</v>
      </c>
      <c r="D3602" t="s">
        <v>4931</v>
      </c>
      <c r="E3602" t="s">
        <v>4932</v>
      </c>
      <c r="F3602" t="s">
        <v>10</v>
      </c>
      <c r="G3602">
        <f>VLOOKUP(A3602,[1]pop_total!$A:$H,8,FALSE)</f>
        <v>12921</v>
      </c>
      <c r="H3602">
        <f t="shared" si="168"/>
        <v>12921</v>
      </c>
      <c r="I3602">
        <v>0.58799999999999997</v>
      </c>
      <c r="J3602" s="1">
        <f>VLOOKUP(B3602,[2]Planilha1!$A:$F,6,FALSE)</f>
        <v>96316100.769999996</v>
      </c>
      <c r="K3602" s="10">
        <f t="shared" si="169"/>
        <v>7454.2296083894435</v>
      </c>
      <c r="L3602" s="8">
        <f t="shared" si="170"/>
        <v>7454.2296083894435</v>
      </c>
      <c r="M3602" s="14">
        <f>VLOOKUP(B3602,'[3]IVIC médio'!$A:$M,8,FALSE)</f>
        <v>0.35</v>
      </c>
    </row>
    <row r="3603" spans="1:13" x14ac:dyDescent="0.25">
      <c r="A3603" s="7">
        <v>314740</v>
      </c>
      <c r="B3603" s="7">
        <v>3147402</v>
      </c>
      <c r="C3603" t="s">
        <v>2735</v>
      </c>
      <c r="D3603" t="s">
        <v>2181</v>
      </c>
      <c r="E3603" t="s">
        <v>2182</v>
      </c>
      <c r="F3603" t="s">
        <v>10</v>
      </c>
      <c r="G3603">
        <f>VLOOKUP(A3603,[1]pop_total!$A:$H,8,FALSE)</f>
        <v>24107</v>
      </c>
      <c r="H3603">
        <f t="shared" si="168"/>
        <v>24107</v>
      </c>
      <c r="I3603">
        <v>0.69399999999999995</v>
      </c>
      <c r="J3603" s="1">
        <f>VLOOKUP(B3603,[2]Planilha1!$A:$F,6,FALSE)</f>
        <v>114888464.25</v>
      </c>
      <c r="K3603" s="10">
        <f t="shared" si="169"/>
        <v>4765.7719438337408</v>
      </c>
      <c r="L3603" s="8">
        <f t="shared" si="170"/>
        <v>4765.7719438337408</v>
      </c>
      <c r="M3603" s="14">
        <f>VLOOKUP(B3603,'[3]IVIC médio'!$A:$M,8,FALSE)</f>
        <v>0.34444444444444444</v>
      </c>
    </row>
    <row r="3604" spans="1:13" x14ac:dyDescent="0.25">
      <c r="A3604" s="7">
        <v>353600</v>
      </c>
      <c r="B3604" s="7">
        <v>3536000</v>
      </c>
      <c r="C3604" t="s">
        <v>3596</v>
      </c>
      <c r="D3604" t="s">
        <v>3202</v>
      </c>
      <c r="E3604" t="s">
        <v>2182</v>
      </c>
      <c r="F3604" t="s">
        <v>10</v>
      </c>
      <c r="G3604">
        <f>VLOOKUP(A3604,[1]pop_total!$A:$H,8,FALSE)</f>
        <v>10580</v>
      </c>
      <c r="H3604">
        <f t="shared" si="168"/>
        <v>10580</v>
      </c>
      <c r="I3604">
        <v>0.73699999999999999</v>
      </c>
      <c r="J3604" s="1">
        <f>VLOOKUP(B3604,[2]Planilha1!$A:$F,6,FALSE)</f>
        <v>64239870.189999998</v>
      </c>
      <c r="K3604" s="10">
        <f t="shared" si="169"/>
        <v>6071.821379017013</v>
      </c>
      <c r="L3604" s="8">
        <f t="shared" si="170"/>
        <v>6071.821379017013</v>
      </c>
      <c r="M3604" s="14">
        <f>VLOOKUP(B3604,'[3]IVIC médio'!$A:$M,8,FALSE)</f>
        <v>0.28888888888888892</v>
      </c>
    </row>
    <row r="3605" spans="1:13" x14ac:dyDescent="0.25">
      <c r="A3605" s="7">
        <v>251065</v>
      </c>
      <c r="B3605" s="7">
        <v>2510659</v>
      </c>
      <c r="C3605" t="s">
        <v>1373</v>
      </c>
      <c r="D3605" t="s">
        <v>1247</v>
      </c>
      <c r="E3605" t="s">
        <v>466</v>
      </c>
      <c r="F3605" t="s">
        <v>10</v>
      </c>
      <c r="G3605">
        <f>VLOOKUP(A3605,[1]pop_total!$A:$H,8,FALSE)</f>
        <v>1720</v>
      </c>
      <c r="H3605">
        <f t="shared" si="168"/>
        <v>1720</v>
      </c>
      <c r="I3605">
        <v>0.58399999999999996</v>
      </c>
      <c r="J3605" s="1">
        <f>VLOOKUP(B3605,[2]Planilha1!$A:$F,6,FALSE)</f>
        <v>22989663.510000002</v>
      </c>
      <c r="K3605" s="10">
        <f t="shared" si="169"/>
        <v>13366.083436046512</v>
      </c>
      <c r="L3605" s="8">
        <f t="shared" si="170"/>
        <v>12739.39</v>
      </c>
      <c r="M3605" s="14">
        <f>VLOOKUP(B3605,'[3]IVIC médio'!$A:$M,8,FALSE)</f>
        <v>0.65</v>
      </c>
    </row>
    <row r="3606" spans="1:13" x14ac:dyDescent="0.25">
      <c r="A3606" s="7">
        <v>292370</v>
      </c>
      <c r="B3606" s="7">
        <v>2923704</v>
      </c>
      <c r="C3606" t="s">
        <v>2066</v>
      </c>
      <c r="D3606" t="s">
        <v>1784</v>
      </c>
      <c r="E3606" t="s">
        <v>466</v>
      </c>
      <c r="F3606" t="s">
        <v>10</v>
      </c>
      <c r="G3606">
        <f>VLOOKUP(A3606,[1]pop_total!$A:$H,8,FALSE)</f>
        <v>29252</v>
      </c>
      <c r="H3606">
        <f t="shared" si="168"/>
        <v>29252</v>
      </c>
      <c r="I3606">
        <v>0.59</v>
      </c>
      <c r="J3606" s="1">
        <f>VLOOKUP(B3606,[2]Planilha1!$A:$F,6,FALSE)</f>
        <v>128836461.52</v>
      </c>
      <c r="K3606" s="10">
        <f t="shared" si="169"/>
        <v>4404.3641980035554</v>
      </c>
      <c r="L3606" s="8">
        <f t="shared" si="170"/>
        <v>4404.3641980035554</v>
      </c>
      <c r="M3606" s="14">
        <f>VLOOKUP(B3606,'[3]IVIC médio'!$A:$M,8,FALSE)</f>
        <v>0.24444444444444446</v>
      </c>
    </row>
    <row r="3607" spans="1:13" x14ac:dyDescent="0.25">
      <c r="A3607" s="7">
        <v>330380</v>
      </c>
      <c r="B3607" s="7">
        <v>3303807</v>
      </c>
      <c r="C3607" t="s">
        <v>3163</v>
      </c>
      <c r="D3607" t="s">
        <v>3113</v>
      </c>
      <c r="E3607" t="s">
        <v>2182</v>
      </c>
      <c r="F3607" t="s">
        <v>10</v>
      </c>
      <c r="G3607">
        <f>VLOOKUP(A3607,[1]pop_total!$A:$H,8,FALSE)</f>
        <v>45243</v>
      </c>
      <c r="H3607">
        <f t="shared" si="168"/>
        <v>45243</v>
      </c>
      <c r="I3607">
        <v>0.69299999999999995</v>
      </c>
      <c r="J3607" s="1">
        <f>VLOOKUP(B3607,[2]Planilha1!$A:$F,6,FALSE)</f>
        <v>494667362.82999998</v>
      </c>
      <c r="K3607" s="10">
        <f t="shared" si="169"/>
        <v>10933.56680215724</v>
      </c>
      <c r="L3607" s="8">
        <f t="shared" si="170"/>
        <v>10933.56680215724</v>
      </c>
      <c r="M3607" s="14">
        <f>VLOOKUP(B3607,'[3]IVIC médio'!$A:$M,8,FALSE)</f>
        <v>0.88888888888888895</v>
      </c>
    </row>
    <row r="3608" spans="1:13" x14ac:dyDescent="0.25">
      <c r="A3608" s="7">
        <v>240870</v>
      </c>
      <c r="B3608" s="7">
        <v>2408706</v>
      </c>
      <c r="C3608" t="s">
        <v>1177</v>
      </c>
      <c r="D3608" t="s">
        <v>1086</v>
      </c>
      <c r="E3608" t="s">
        <v>466</v>
      </c>
      <c r="F3608" t="s">
        <v>10</v>
      </c>
      <c r="G3608">
        <f>VLOOKUP(A3608,[1]pop_total!$A:$H,8,FALSE)</f>
        <v>3579</v>
      </c>
      <c r="H3608">
        <f t="shared" si="168"/>
        <v>3579</v>
      </c>
      <c r="I3608">
        <v>0.60299999999999998</v>
      </c>
      <c r="J3608" s="1">
        <f>VLOOKUP(B3608,[2]Planilha1!$A:$F,6,FALSE)</f>
        <v>26357106.359999999</v>
      </c>
      <c r="K3608" s="10">
        <f t="shared" si="169"/>
        <v>7364.3773009220449</v>
      </c>
      <c r="L3608" s="8">
        <f t="shared" si="170"/>
        <v>7364.3773009220449</v>
      </c>
      <c r="M3608" s="14">
        <f>VLOOKUP(B3608,'[3]IVIC médio'!$A:$M,8,FALSE)</f>
        <v>0.34444444444444444</v>
      </c>
    </row>
    <row r="3609" spans="1:13" x14ac:dyDescent="0.25">
      <c r="A3609" s="7">
        <v>150553</v>
      </c>
      <c r="B3609" s="7">
        <v>1505536</v>
      </c>
      <c r="C3609" t="s">
        <v>254</v>
      </c>
      <c r="D3609" t="s">
        <v>166</v>
      </c>
      <c r="E3609" t="s">
        <v>9</v>
      </c>
      <c r="F3609" t="s">
        <v>10</v>
      </c>
      <c r="G3609">
        <f>VLOOKUP(A3609,[1]pop_total!$A:$H,8,FALSE)</f>
        <v>267836</v>
      </c>
      <c r="H3609">
        <f t="shared" si="168"/>
        <v>200000</v>
      </c>
      <c r="I3609">
        <v>0.71499999999999997</v>
      </c>
      <c r="J3609" s="1">
        <f>VLOOKUP(B3609,[2]Planilha1!$A:$F,6,FALSE)</f>
        <v>2794673090.4099998</v>
      </c>
      <c r="K3609" s="10">
        <f t="shared" si="169"/>
        <v>10434.269815894801</v>
      </c>
      <c r="L3609" s="8">
        <f t="shared" si="170"/>
        <v>10434.269815894801</v>
      </c>
      <c r="M3609" s="14">
        <f>VLOOKUP(B3609,'[3]IVIC médio'!$A:$M,8,FALSE)</f>
        <v>0.66666666666666674</v>
      </c>
    </row>
    <row r="3610" spans="1:13" x14ac:dyDescent="0.25">
      <c r="A3610" s="7">
        <v>521640</v>
      </c>
      <c r="B3610" s="7">
        <v>5216403</v>
      </c>
      <c r="C3610" t="s">
        <v>5304</v>
      </c>
      <c r="D3610" t="s">
        <v>5136</v>
      </c>
      <c r="E3610" t="s">
        <v>4932</v>
      </c>
      <c r="F3610" t="s">
        <v>10</v>
      </c>
      <c r="G3610">
        <f>VLOOKUP(A3610,[1]pop_total!$A:$H,8,FALSE)</f>
        <v>10659</v>
      </c>
      <c r="H3610">
        <f t="shared" si="168"/>
        <v>10659</v>
      </c>
      <c r="I3610">
        <v>0.67200000000000004</v>
      </c>
      <c r="J3610" s="1">
        <f>VLOOKUP(B3610,[2]Planilha1!$A:$F,6,FALSE)</f>
        <v>127060024.98999999</v>
      </c>
      <c r="K3610" s="10">
        <f t="shared" si="169"/>
        <v>11920.445162773243</v>
      </c>
      <c r="L3610" s="8">
        <f t="shared" si="170"/>
        <v>11920.445162773243</v>
      </c>
      <c r="M3610" s="14">
        <f>VLOOKUP(B3610,'[3]IVIC médio'!$A:$M,8,FALSE)</f>
        <v>0.4</v>
      </c>
    </row>
    <row r="3611" spans="1:13" x14ac:dyDescent="0.25">
      <c r="A3611" s="7">
        <v>240880</v>
      </c>
      <c r="B3611" s="7">
        <v>2408805</v>
      </c>
      <c r="C3611" t="s">
        <v>1178</v>
      </c>
      <c r="D3611" t="s">
        <v>1086</v>
      </c>
      <c r="E3611" t="s">
        <v>466</v>
      </c>
      <c r="F3611" t="s">
        <v>10</v>
      </c>
      <c r="G3611">
        <f>VLOOKUP(A3611,[1]pop_total!$A:$H,8,FALSE)</f>
        <v>4801</v>
      </c>
      <c r="H3611">
        <f t="shared" si="168"/>
        <v>4801</v>
      </c>
      <c r="I3611">
        <v>0.54900000000000004</v>
      </c>
      <c r="J3611" s="1">
        <f>VLOOKUP(B3611,[2]Planilha1!$A:$F,6,FALSE)</f>
        <v>61209365.770000003</v>
      </c>
      <c r="K3611" s="10">
        <f t="shared" si="169"/>
        <v>12749.295098937722</v>
      </c>
      <c r="L3611" s="8">
        <f t="shared" si="170"/>
        <v>12739.39</v>
      </c>
      <c r="M3611" s="14">
        <f>VLOOKUP(B3611,'[3]IVIC médio'!$A:$M,8,FALSE)</f>
        <v>0.13333333333333336</v>
      </c>
    </row>
    <row r="3612" spans="1:13" x14ac:dyDescent="0.25">
      <c r="A3612" s="7">
        <v>353610</v>
      </c>
      <c r="B3612" s="7">
        <v>3536109</v>
      </c>
      <c r="C3612" t="s">
        <v>3597</v>
      </c>
      <c r="D3612" t="s">
        <v>3202</v>
      </c>
      <c r="E3612" t="s">
        <v>2182</v>
      </c>
      <c r="F3612" t="s">
        <v>10</v>
      </c>
      <c r="G3612">
        <f>VLOOKUP(A3612,[1]pop_total!$A:$H,8,FALSE)</f>
        <v>7153</v>
      </c>
      <c r="H3612">
        <f t="shared" si="168"/>
        <v>7153</v>
      </c>
      <c r="I3612">
        <v>0.72699999999999998</v>
      </c>
      <c r="J3612" s="1">
        <f>VLOOKUP(B3612,[2]Planilha1!$A:$F,6,FALSE)</f>
        <v>58141980.649999999</v>
      </c>
      <c r="K3612" s="10">
        <f t="shared" si="169"/>
        <v>8128.3350552215852</v>
      </c>
      <c r="L3612" s="8">
        <f t="shared" si="170"/>
        <v>8128.3350552215852</v>
      </c>
      <c r="M3612" s="14">
        <f>VLOOKUP(B3612,'[3]IVIC médio'!$A:$M,8,FALSE)</f>
        <v>0.88888888888888895</v>
      </c>
    </row>
    <row r="3613" spans="1:13" x14ac:dyDescent="0.25">
      <c r="A3613" s="7">
        <v>431403</v>
      </c>
      <c r="B3613" s="7">
        <v>4314035</v>
      </c>
      <c r="C3613" t="s">
        <v>4745</v>
      </c>
      <c r="D3613" t="s">
        <v>4459</v>
      </c>
      <c r="E3613" t="s">
        <v>3828</v>
      </c>
      <c r="F3613" t="s">
        <v>10</v>
      </c>
      <c r="G3613">
        <f>VLOOKUP(A3613,[1]pop_total!$A:$H,8,FALSE)</f>
        <v>4319</v>
      </c>
      <c r="H3613">
        <f t="shared" si="168"/>
        <v>4319</v>
      </c>
      <c r="I3613">
        <v>0.749</v>
      </c>
      <c r="J3613" s="1">
        <f>VLOOKUP(B3613,[2]Planilha1!$A:$F,6,FALSE)</f>
        <v>21574775.800000001</v>
      </c>
      <c r="K3613" s="10">
        <f t="shared" si="169"/>
        <v>4995.3173882843248</v>
      </c>
      <c r="L3613" s="8">
        <f t="shared" si="170"/>
        <v>4995.3173882843248</v>
      </c>
      <c r="M3613" s="14">
        <f>VLOOKUP(B3613,'[3]IVIC médio'!$A:$M,8,FALSE)</f>
        <v>0.12777777777777777</v>
      </c>
    </row>
    <row r="3614" spans="1:13" x14ac:dyDescent="0.25">
      <c r="A3614" s="7">
        <v>110145</v>
      </c>
      <c r="B3614" s="7">
        <v>1101450</v>
      </c>
      <c r="C3614" t="s">
        <v>52</v>
      </c>
      <c r="D3614" t="s">
        <v>8</v>
      </c>
      <c r="E3614" t="s">
        <v>9</v>
      </c>
      <c r="F3614" t="s">
        <v>10</v>
      </c>
      <c r="G3614">
        <f>VLOOKUP(A3614,[1]pop_total!$A:$H,8,FALSE)</f>
        <v>4125</v>
      </c>
      <c r="H3614">
        <f t="shared" si="168"/>
        <v>4125</v>
      </c>
      <c r="I3614">
        <v>0.61699999999999999</v>
      </c>
      <c r="J3614" s="1">
        <f>VLOOKUP(B3614,[2]Planilha1!$A:$F,6,FALSE)</f>
        <v>38487474.380000003</v>
      </c>
      <c r="K3614" s="10">
        <f t="shared" si="169"/>
        <v>9330.2968193939396</v>
      </c>
      <c r="L3614" s="8">
        <f t="shared" si="170"/>
        <v>9330.2968193939396</v>
      </c>
      <c r="M3614" s="14">
        <f>VLOOKUP(B3614,'[3]IVIC médio'!$A:$M,8,FALSE)</f>
        <v>2.7777777777777769E-2</v>
      </c>
    </row>
    <row r="3615" spans="1:13" x14ac:dyDescent="0.25">
      <c r="A3615" s="7">
        <v>240890</v>
      </c>
      <c r="B3615" s="7">
        <v>2408904</v>
      </c>
      <c r="C3615" t="s">
        <v>1179</v>
      </c>
      <c r="D3615" t="s">
        <v>1086</v>
      </c>
      <c r="E3615" t="s">
        <v>466</v>
      </c>
      <c r="F3615" t="s">
        <v>10</v>
      </c>
      <c r="G3615">
        <f>VLOOKUP(A3615,[1]pop_total!$A:$H,8,FALSE)</f>
        <v>21499</v>
      </c>
      <c r="H3615">
        <f t="shared" si="168"/>
        <v>21499</v>
      </c>
      <c r="I3615">
        <v>0.67600000000000005</v>
      </c>
      <c r="J3615" s="1">
        <f>VLOOKUP(B3615,[2]Planilha1!$A:$F,6,FALSE)</f>
        <v>84629415.969999999</v>
      </c>
      <c r="K3615" s="10">
        <f t="shared" si="169"/>
        <v>3936.4349955811899</v>
      </c>
      <c r="L3615" s="8">
        <f t="shared" si="170"/>
        <v>3936.4349955811899</v>
      </c>
      <c r="M3615" s="14">
        <f>VLOOKUP(B3615,'[3]IVIC médio'!$A:$M,8,FALSE)</f>
        <v>0.23888888888888893</v>
      </c>
    </row>
    <row r="3616" spans="1:13" x14ac:dyDescent="0.25">
      <c r="A3616" s="7">
        <v>270642</v>
      </c>
      <c r="B3616" s="7">
        <v>2706422</v>
      </c>
      <c r="C3616" t="s">
        <v>1683</v>
      </c>
      <c r="D3616" t="s">
        <v>1620</v>
      </c>
      <c r="E3616" t="s">
        <v>466</v>
      </c>
      <c r="F3616" t="s">
        <v>10</v>
      </c>
      <c r="G3616">
        <f>VLOOKUP(A3616,[1]pop_total!$A:$H,8,FALSE)</f>
        <v>10573</v>
      </c>
      <c r="H3616">
        <f t="shared" si="168"/>
        <v>10573</v>
      </c>
      <c r="I3616">
        <v>0.54800000000000004</v>
      </c>
      <c r="J3616" s="1">
        <f>VLOOKUP(B3616,[2]Planilha1!$A:$F,6,FALSE)</f>
        <v>61952930.670000002</v>
      </c>
      <c r="K3616" s="10">
        <f t="shared" si="169"/>
        <v>5859.5413477726288</v>
      </c>
      <c r="L3616" s="8">
        <f t="shared" si="170"/>
        <v>5859.5413477726288</v>
      </c>
      <c r="M3616" s="14">
        <f>VLOOKUP(B3616,'[3]IVIC médio'!$A:$M,8,FALSE)</f>
        <v>0.26666666666666672</v>
      </c>
    </row>
    <row r="3617" spans="1:13" x14ac:dyDescent="0.25">
      <c r="A3617" s="7">
        <v>130340</v>
      </c>
      <c r="B3617" s="7">
        <v>1303403</v>
      </c>
      <c r="C3617" t="s">
        <v>132</v>
      </c>
      <c r="D3617" t="s">
        <v>87</v>
      </c>
      <c r="E3617" t="s">
        <v>9</v>
      </c>
      <c r="F3617" t="s">
        <v>10</v>
      </c>
      <c r="G3617">
        <f>VLOOKUP(A3617,[1]pop_total!$A:$H,8,FALSE)</f>
        <v>96372</v>
      </c>
      <c r="H3617">
        <f t="shared" si="168"/>
        <v>96372</v>
      </c>
      <c r="I3617">
        <v>0.65800000000000003</v>
      </c>
      <c r="J3617" s="1">
        <f>VLOOKUP(B3617,[2]Planilha1!$A:$F,6,FALSE)</f>
        <v>449603655.13999999</v>
      </c>
      <c r="K3617" s="10">
        <f t="shared" si="169"/>
        <v>4665.2933957996092</v>
      </c>
      <c r="L3617" s="8">
        <f t="shared" si="170"/>
        <v>4665.2933957996092</v>
      </c>
      <c r="M3617" s="14">
        <f>VLOOKUP(B3617,'[3]IVIC médio'!$A:$M,8,FALSE)</f>
        <v>0.16111111111111107</v>
      </c>
    </row>
    <row r="3618" spans="1:13" x14ac:dyDescent="0.25">
      <c r="A3618" s="7">
        <v>292380</v>
      </c>
      <c r="B3618" s="7">
        <v>2923803</v>
      </c>
      <c r="C3618" t="s">
        <v>2067</v>
      </c>
      <c r="D3618" t="s">
        <v>1784</v>
      </c>
      <c r="E3618" t="s">
        <v>466</v>
      </c>
      <c r="F3618" t="s">
        <v>10</v>
      </c>
      <c r="G3618">
        <f>VLOOKUP(A3618,[1]pop_total!$A:$H,8,FALSE)</f>
        <v>26604</v>
      </c>
      <c r="H3618">
        <f t="shared" si="168"/>
        <v>26604</v>
      </c>
      <c r="I3618">
        <v>0.57699999999999996</v>
      </c>
      <c r="J3618" s="1">
        <f>VLOOKUP(B3618,[2]Planilha1!$A:$F,6,FALSE)</f>
        <v>111114587.65000001</v>
      </c>
      <c r="K3618" s="10">
        <f t="shared" si="169"/>
        <v>4176.6120752518418</v>
      </c>
      <c r="L3618" s="8">
        <f t="shared" si="170"/>
        <v>4176.6120752518418</v>
      </c>
      <c r="M3618" s="14">
        <f>VLOOKUP(B3618,'[3]IVIC médio'!$A:$M,8,FALSE)</f>
        <v>0.3888888888888889</v>
      </c>
    </row>
    <row r="3619" spans="1:13" x14ac:dyDescent="0.25">
      <c r="A3619" s="7">
        <v>270644</v>
      </c>
      <c r="B3619" s="7">
        <v>2706448</v>
      </c>
      <c r="C3619" t="s">
        <v>1684</v>
      </c>
      <c r="D3619" t="s">
        <v>1620</v>
      </c>
      <c r="E3619" t="s">
        <v>466</v>
      </c>
      <c r="F3619" t="s">
        <v>10</v>
      </c>
      <c r="G3619">
        <f>VLOOKUP(A3619,[1]pop_total!$A:$H,8,FALSE)</f>
        <v>13835</v>
      </c>
      <c r="H3619">
        <f t="shared" si="168"/>
        <v>13835</v>
      </c>
      <c r="I3619">
        <v>0.60499999999999998</v>
      </c>
      <c r="J3619" s="1">
        <f>VLOOKUP(B3619,[2]Planilha1!$A:$F,6,FALSE)</f>
        <v>77780353.030000001</v>
      </c>
      <c r="K3619" s="10">
        <f t="shared" si="169"/>
        <v>5621.9987734007955</v>
      </c>
      <c r="L3619" s="8">
        <f t="shared" si="170"/>
        <v>5621.9987734007955</v>
      </c>
      <c r="M3619" s="14">
        <f>VLOOKUP(B3619,'[3]IVIC médio'!$A:$M,8,FALSE)</f>
        <v>0.11666666666666667</v>
      </c>
    </row>
    <row r="3620" spans="1:13" x14ac:dyDescent="0.25">
      <c r="A3620" s="7">
        <v>353620</v>
      </c>
      <c r="B3620" s="7">
        <v>3536208</v>
      </c>
      <c r="C3620" t="s">
        <v>3598</v>
      </c>
      <c r="D3620" t="s">
        <v>3202</v>
      </c>
      <c r="E3620" t="s">
        <v>2182</v>
      </c>
      <c r="F3620" t="s">
        <v>10</v>
      </c>
      <c r="G3620">
        <f>VLOOKUP(A3620,[1]pop_total!$A:$H,8,FALSE)</f>
        <v>19233</v>
      </c>
      <c r="H3620">
        <f t="shared" si="168"/>
        <v>19233</v>
      </c>
      <c r="I3620">
        <v>0.73599999999999999</v>
      </c>
      <c r="J3620" s="1">
        <f>VLOOKUP(B3620,[2]Planilha1!$A:$F,6,FALSE)</f>
        <v>88176191.019999996</v>
      </c>
      <c r="K3620" s="10">
        <f t="shared" si="169"/>
        <v>4584.6301159465502</v>
      </c>
      <c r="L3620" s="8">
        <f t="shared" si="170"/>
        <v>4584.6301159465502</v>
      </c>
      <c r="M3620" s="14">
        <f>VLOOKUP(B3620,'[3]IVIC médio'!$A:$M,8,FALSE)</f>
        <v>0.33333333333333337</v>
      </c>
    </row>
    <row r="3621" spans="1:13" x14ac:dyDescent="0.25">
      <c r="A3621" s="7">
        <v>353625</v>
      </c>
      <c r="B3621" s="7">
        <v>3536257</v>
      </c>
      <c r="C3621" t="s">
        <v>3599</v>
      </c>
      <c r="D3621" t="s">
        <v>3202</v>
      </c>
      <c r="E3621" t="s">
        <v>2182</v>
      </c>
      <c r="F3621" t="s">
        <v>10</v>
      </c>
      <c r="G3621">
        <f>VLOOKUP(A3621,[1]pop_total!$A:$H,8,FALSE)</f>
        <v>2892</v>
      </c>
      <c r="H3621">
        <f t="shared" si="168"/>
        <v>2892</v>
      </c>
      <c r="I3621">
        <v>0.72099999999999997</v>
      </c>
      <c r="J3621" s="1">
        <f>VLOOKUP(B3621,[2]Planilha1!$A:$F,6,FALSE)</f>
        <v>30054213.34</v>
      </c>
      <c r="K3621" s="10">
        <f t="shared" si="169"/>
        <v>10392.189951590595</v>
      </c>
      <c r="L3621" s="8">
        <f t="shared" si="170"/>
        <v>10392.189951590595</v>
      </c>
      <c r="M3621" s="14">
        <f>VLOOKUP(B3621,'[3]IVIC médio'!$A:$M,8,FALSE)</f>
        <v>0.33333333333333337</v>
      </c>
    </row>
    <row r="3622" spans="1:13" x14ac:dyDescent="0.25">
      <c r="A3622" s="7">
        <v>220760</v>
      </c>
      <c r="B3622" s="7">
        <v>2207603</v>
      </c>
      <c r="C3622" t="s">
        <v>829</v>
      </c>
      <c r="D3622" t="s">
        <v>682</v>
      </c>
      <c r="E3622" t="s">
        <v>466</v>
      </c>
      <c r="F3622" t="s">
        <v>10</v>
      </c>
      <c r="G3622">
        <f>VLOOKUP(A3622,[1]pop_total!$A:$H,8,FALSE)</f>
        <v>10103</v>
      </c>
      <c r="H3622">
        <f t="shared" si="168"/>
        <v>10103</v>
      </c>
      <c r="I3622">
        <v>0.57499999999999996</v>
      </c>
      <c r="J3622" s="1">
        <f>VLOOKUP(B3622,[2]Planilha1!$A:$F,6,FALSE)</f>
        <v>49040740.07</v>
      </c>
      <c r="K3622" s="10">
        <f t="shared" si="169"/>
        <v>4854.0770137582895</v>
      </c>
      <c r="L3622" s="8">
        <f t="shared" si="170"/>
        <v>4854.0770137582895</v>
      </c>
      <c r="M3622" s="14">
        <f>VLOOKUP(B3622,'[3]IVIC médio'!$A:$M,8,FALSE)</f>
        <v>0.12777777777777774</v>
      </c>
    </row>
    <row r="3623" spans="1:13" x14ac:dyDescent="0.25">
      <c r="A3623" s="7">
        <v>220770</v>
      </c>
      <c r="B3623" s="7">
        <v>2207702</v>
      </c>
      <c r="C3623" t="s">
        <v>830</v>
      </c>
      <c r="D3623" t="s">
        <v>682</v>
      </c>
      <c r="E3623" t="s">
        <v>466</v>
      </c>
      <c r="F3623" t="s">
        <v>10</v>
      </c>
      <c r="G3623">
        <f>VLOOKUP(A3623,[1]pop_total!$A:$H,8,FALSE)</f>
        <v>162159</v>
      </c>
      <c r="H3623">
        <f t="shared" si="168"/>
        <v>162159</v>
      </c>
      <c r="I3623">
        <v>0.68700000000000006</v>
      </c>
      <c r="J3623" s="1">
        <f>VLOOKUP(B3623,[2]Planilha1!$A:$F,6,FALSE)</f>
        <v>618320124.88999999</v>
      </c>
      <c r="K3623" s="10">
        <f t="shared" si="169"/>
        <v>3813.0484579332629</v>
      </c>
      <c r="L3623" s="8">
        <f t="shared" si="170"/>
        <v>3813.0484579332629</v>
      </c>
      <c r="M3623" s="14">
        <f>VLOOKUP(B3623,'[3]IVIC médio'!$A:$M,8,FALSE)</f>
        <v>0.9</v>
      </c>
    </row>
    <row r="3624" spans="1:13" x14ac:dyDescent="0.25">
      <c r="A3624" s="7">
        <v>240325</v>
      </c>
      <c r="B3624" s="7">
        <v>2403251</v>
      </c>
      <c r="C3624" t="s">
        <v>1120</v>
      </c>
      <c r="D3624" t="s">
        <v>1086</v>
      </c>
      <c r="E3624" t="s">
        <v>466</v>
      </c>
      <c r="F3624" t="s">
        <v>10</v>
      </c>
      <c r="G3624">
        <f>VLOOKUP(A3624,[1]pop_total!$A:$H,8,FALSE)</f>
        <v>252716</v>
      </c>
      <c r="H3624">
        <f t="shared" si="168"/>
        <v>200000</v>
      </c>
      <c r="I3624">
        <v>0.76600000000000001</v>
      </c>
      <c r="J3624" s="1">
        <f>VLOOKUP(B3624,[2]Planilha1!$A:$F,6,FALSE)</f>
        <v>836969380.61000001</v>
      </c>
      <c r="K3624" s="10">
        <f t="shared" si="169"/>
        <v>3311.8970726428088</v>
      </c>
      <c r="L3624" s="8">
        <f t="shared" si="170"/>
        <v>3311.8970726428088</v>
      </c>
      <c r="M3624" s="14">
        <f>VLOOKUP(B3624,'[3]IVIC médio'!$A:$M,8,FALSE)</f>
        <v>1.1833333333333333</v>
      </c>
    </row>
    <row r="3625" spans="1:13" x14ac:dyDescent="0.25">
      <c r="A3625" s="7">
        <v>261040</v>
      </c>
      <c r="B3625" s="7">
        <v>2610400</v>
      </c>
      <c r="C3625" t="s">
        <v>1120</v>
      </c>
      <c r="D3625" t="s">
        <v>1452</v>
      </c>
      <c r="E3625" t="s">
        <v>466</v>
      </c>
      <c r="F3625" t="s">
        <v>10</v>
      </c>
      <c r="G3625">
        <f>VLOOKUP(A3625,[1]pop_total!$A:$H,8,FALSE)</f>
        <v>18612</v>
      </c>
      <c r="H3625">
        <f t="shared" si="168"/>
        <v>18612</v>
      </c>
      <c r="I3625">
        <v>0.59899999999999998</v>
      </c>
      <c r="J3625" s="1">
        <f>VLOOKUP(B3625,[2]Planilha1!$A:$F,6,FALSE)</f>
        <v>88057215.810000002</v>
      </c>
      <c r="K3625" s="10">
        <f t="shared" si="169"/>
        <v>4731.2065232108316</v>
      </c>
      <c r="L3625" s="8">
        <f t="shared" si="170"/>
        <v>4731.2065232108316</v>
      </c>
      <c r="M3625" s="14">
        <f>VLOOKUP(B3625,'[3]IVIC médio'!$A:$M,8,FALSE)</f>
        <v>0.15000000000000002</v>
      </c>
    </row>
    <row r="3626" spans="1:13" x14ac:dyDescent="0.25">
      <c r="A3626" s="7">
        <v>210780</v>
      </c>
      <c r="B3626" s="7">
        <v>2107803</v>
      </c>
      <c r="C3626" t="s">
        <v>597</v>
      </c>
      <c r="D3626" t="s">
        <v>465</v>
      </c>
      <c r="E3626" t="s">
        <v>466</v>
      </c>
      <c r="F3626" t="s">
        <v>10</v>
      </c>
      <c r="G3626">
        <f>VLOOKUP(A3626,[1]pop_total!$A:$H,8,FALSE)</f>
        <v>31250</v>
      </c>
      <c r="H3626">
        <f t="shared" si="168"/>
        <v>31250</v>
      </c>
      <c r="I3626">
        <v>0.54200000000000004</v>
      </c>
      <c r="J3626" s="1">
        <f>VLOOKUP(B3626,[2]Planilha1!$A:$F,6,FALSE)</f>
        <v>175554834.52000001</v>
      </c>
      <c r="K3626" s="10">
        <f t="shared" si="169"/>
        <v>5617.7547046400005</v>
      </c>
      <c r="L3626" s="8">
        <f t="shared" si="170"/>
        <v>5617.7547046400005</v>
      </c>
      <c r="M3626" s="14">
        <f>VLOOKUP(B3626,'[3]IVIC médio'!$A:$M,8,FALSE)</f>
        <v>0.62222222222222223</v>
      </c>
    </row>
    <row r="3627" spans="1:13" x14ac:dyDescent="0.25">
      <c r="A3627" s="7">
        <v>431405</v>
      </c>
      <c r="B3627" s="7">
        <v>4314050</v>
      </c>
      <c r="C3627" t="s">
        <v>4746</v>
      </c>
      <c r="D3627" t="s">
        <v>4459</v>
      </c>
      <c r="E3627" t="s">
        <v>3828</v>
      </c>
      <c r="F3627" t="s">
        <v>10</v>
      </c>
      <c r="G3627">
        <f>VLOOKUP(A3627,[1]pop_total!$A:$H,8,FALSE)</f>
        <v>52058</v>
      </c>
      <c r="H3627">
        <f t="shared" si="168"/>
        <v>52058</v>
      </c>
      <c r="I3627">
        <v>0.70399999999999996</v>
      </c>
      <c r="J3627" s="1">
        <f>VLOOKUP(B3627,[2]Planilha1!$A:$F,6,FALSE)</f>
        <v>244945633.65000001</v>
      </c>
      <c r="K3627" s="10">
        <f t="shared" si="169"/>
        <v>4705.2447971493339</v>
      </c>
      <c r="L3627" s="8">
        <f t="shared" si="170"/>
        <v>4705.2447971493339</v>
      </c>
      <c r="M3627" s="14">
        <f>VLOOKUP(B3627,'[3]IVIC médio'!$A:$M,8,FALSE)</f>
        <v>1.088888888888889</v>
      </c>
    </row>
    <row r="3628" spans="1:13" x14ac:dyDescent="0.25">
      <c r="A3628" s="7">
        <v>240910</v>
      </c>
      <c r="B3628" s="7">
        <v>2409100</v>
      </c>
      <c r="C3628" t="s">
        <v>1181</v>
      </c>
      <c r="D3628" t="s">
        <v>1086</v>
      </c>
      <c r="E3628" t="s">
        <v>466</v>
      </c>
      <c r="F3628" t="s">
        <v>10</v>
      </c>
      <c r="G3628">
        <f>VLOOKUP(A3628,[1]pop_total!$A:$H,8,FALSE)</f>
        <v>10896</v>
      </c>
      <c r="H3628">
        <f t="shared" si="168"/>
        <v>10896</v>
      </c>
      <c r="I3628">
        <v>0.60599999999999998</v>
      </c>
      <c r="J3628" s="1">
        <f>VLOOKUP(B3628,[2]Planilha1!$A:$F,6,FALSE)</f>
        <v>62570862.270000003</v>
      </c>
      <c r="K3628" s="10">
        <f t="shared" si="169"/>
        <v>5742.5534388766519</v>
      </c>
      <c r="L3628" s="8">
        <f t="shared" si="170"/>
        <v>5742.5534388766519</v>
      </c>
      <c r="M3628" s="14">
        <f>VLOOKUP(B3628,'[3]IVIC médio'!$A:$M,8,FALSE)</f>
        <v>0.14444444444444443</v>
      </c>
    </row>
    <row r="3629" spans="1:13" x14ac:dyDescent="0.25">
      <c r="A3629" s="7">
        <v>314760</v>
      </c>
      <c r="B3629" s="7">
        <v>3147600</v>
      </c>
      <c r="C3629" t="s">
        <v>2737</v>
      </c>
      <c r="D3629" t="s">
        <v>2181</v>
      </c>
      <c r="E3629" t="s">
        <v>2182</v>
      </c>
      <c r="F3629" t="s">
        <v>10</v>
      </c>
      <c r="G3629">
        <f>VLOOKUP(A3629,[1]pop_total!$A:$H,8,FALSE)</f>
        <v>15515</v>
      </c>
      <c r="H3629">
        <f t="shared" si="168"/>
        <v>15515</v>
      </c>
      <c r="I3629">
        <v>0.71499999999999997</v>
      </c>
      <c r="J3629" s="1">
        <f>VLOOKUP(B3629,[2]Planilha1!$A:$F,6,FALSE)</f>
        <v>72832863.840000004</v>
      </c>
      <c r="K3629" s="10">
        <f t="shared" si="169"/>
        <v>4694.3515204640671</v>
      </c>
      <c r="L3629" s="8">
        <f t="shared" si="170"/>
        <v>4694.3515204640671</v>
      </c>
      <c r="M3629" s="14">
        <f>VLOOKUP(B3629,'[3]IVIC médio'!$A:$M,8,FALSE)</f>
        <v>0.4166666666666668</v>
      </c>
    </row>
    <row r="3630" spans="1:13" x14ac:dyDescent="0.25">
      <c r="A3630" s="7">
        <v>431406</v>
      </c>
      <c r="B3630" s="7">
        <v>4314068</v>
      </c>
      <c r="C3630" t="s">
        <v>4747</v>
      </c>
      <c r="D3630" t="s">
        <v>4459</v>
      </c>
      <c r="E3630" t="s">
        <v>3828</v>
      </c>
      <c r="F3630" t="s">
        <v>10</v>
      </c>
      <c r="G3630">
        <f>VLOOKUP(A3630,[1]pop_total!$A:$H,8,FALSE)</f>
        <v>3983</v>
      </c>
      <c r="H3630">
        <f t="shared" si="168"/>
        <v>3983</v>
      </c>
      <c r="I3630">
        <v>0.622</v>
      </c>
      <c r="J3630" s="1">
        <f>VLOOKUP(B3630,[2]Planilha1!$A:$F,6,FALSE)</f>
        <v>39085804.719999999</v>
      </c>
      <c r="K3630" s="10">
        <f t="shared" si="169"/>
        <v>9813.1570976650764</v>
      </c>
      <c r="L3630" s="8">
        <f t="shared" si="170"/>
        <v>9813.1570976650764</v>
      </c>
      <c r="M3630" s="14">
        <f>VLOOKUP(B3630,'[3]IVIC médio'!$A:$M,8,FALSE)</f>
        <v>0.31666666666666671</v>
      </c>
    </row>
    <row r="3631" spans="1:13" x14ac:dyDescent="0.25">
      <c r="A3631" s="7">
        <v>314770</v>
      </c>
      <c r="B3631" s="7">
        <v>3147709</v>
      </c>
      <c r="C3631" t="s">
        <v>2738</v>
      </c>
      <c r="D3631" t="s">
        <v>2181</v>
      </c>
      <c r="E3631" t="s">
        <v>2182</v>
      </c>
      <c r="F3631" t="s">
        <v>10</v>
      </c>
      <c r="G3631">
        <f>VLOOKUP(A3631,[1]pop_total!$A:$H,8,FALSE)</f>
        <v>8473</v>
      </c>
      <c r="H3631">
        <f t="shared" si="168"/>
        <v>8473</v>
      </c>
      <c r="I3631">
        <v>0.68700000000000006</v>
      </c>
      <c r="J3631" s="1">
        <f>VLOOKUP(B3631,[2]Planilha1!$A:$F,6,FALSE)</f>
        <v>54007351.560000002</v>
      </c>
      <c r="K3631" s="10">
        <f t="shared" si="169"/>
        <v>6374.0530579487786</v>
      </c>
      <c r="L3631" s="8">
        <f t="shared" si="170"/>
        <v>6374.0530579487786</v>
      </c>
      <c r="M3631" s="14">
        <f>VLOOKUP(B3631,'[3]IVIC médio'!$A:$M,8,FALSE)</f>
        <v>0.24444444444444446</v>
      </c>
    </row>
    <row r="3632" spans="1:13" x14ac:dyDescent="0.25">
      <c r="A3632" s="7">
        <v>314750</v>
      </c>
      <c r="B3632" s="7">
        <v>3147501</v>
      </c>
      <c r="C3632" t="s">
        <v>2736</v>
      </c>
      <c r="D3632" t="s">
        <v>2181</v>
      </c>
      <c r="E3632" t="s">
        <v>2182</v>
      </c>
      <c r="F3632" t="s">
        <v>10</v>
      </c>
      <c r="G3632">
        <f>VLOOKUP(A3632,[1]pop_total!$A:$H,8,FALSE)</f>
        <v>1600</v>
      </c>
      <c r="H3632">
        <f t="shared" si="168"/>
        <v>1600</v>
      </c>
      <c r="I3632">
        <v>0.64200000000000002</v>
      </c>
      <c r="J3632" s="1">
        <f>VLOOKUP(B3632,[2]Planilha1!$A:$F,6,FALSE)</f>
        <v>28645930.579999998</v>
      </c>
      <c r="K3632" s="10">
        <f t="shared" si="169"/>
        <v>17903.706612499998</v>
      </c>
      <c r="L3632" s="8">
        <f t="shared" si="170"/>
        <v>12739.39</v>
      </c>
      <c r="M3632" s="14">
        <f>VLOOKUP(B3632,'[3]IVIC médio'!$A:$M,8,FALSE)</f>
        <v>1.6666666666666673E-2</v>
      </c>
    </row>
    <row r="3633" spans="1:13" x14ac:dyDescent="0.25">
      <c r="A3633" s="7">
        <v>240920</v>
      </c>
      <c r="B3633" s="7">
        <v>2409209</v>
      </c>
      <c r="C3633" t="s">
        <v>1182</v>
      </c>
      <c r="D3633" t="s">
        <v>1086</v>
      </c>
      <c r="E3633" t="s">
        <v>466</v>
      </c>
      <c r="F3633" t="s">
        <v>10</v>
      </c>
      <c r="G3633">
        <f>VLOOKUP(A3633,[1]pop_total!$A:$H,8,FALSE)</f>
        <v>3115</v>
      </c>
      <c r="H3633">
        <f t="shared" si="168"/>
        <v>3115</v>
      </c>
      <c r="I3633">
        <v>0.58899999999999997</v>
      </c>
      <c r="J3633" s="1">
        <f>VLOOKUP(B3633,[2]Planilha1!$A:$F,6,FALSE)</f>
        <v>28622688.440000001</v>
      </c>
      <c r="K3633" s="10">
        <f t="shared" si="169"/>
        <v>9188.6640256821829</v>
      </c>
      <c r="L3633" s="8">
        <f t="shared" si="170"/>
        <v>9188.6640256821829</v>
      </c>
      <c r="M3633" s="14">
        <f>VLOOKUP(B3633,'[3]IVIC médio'!$A:$M,8,FALSE)</f>
        <v>0.3666666666666667</v>
      </c>
    </row>
    <row r="3634" spans="1:13" x14ac:dyDescent="0.25">
      <c r="A3634" s="7">
        <v>251070</v>
      </c>
      <c r="B3634" s="7">
        <v>2510709</v>
      </c>
      <c r="C3634" t="s">
        <v>1182</v>
      </c>
      <c r="D3634" t="s">
        <v>1247</v>
      </c>
      <c r="E3634" t="s">
        <v>466</v>
      </c>
      <c r="F3634" t="s">
        <v>10</v>
      </c>
      <c r="G3634">
        <f>VLOOKUP(A3634,[1]pop_total!$A:$H,8,FALSE)</f>
        <v>2463</v>
      </c>
      <c r="H3634">
        <f t="shared" si="168"/>
        <v>2463</v>
      </c>
      <c r="I3634">
        <v>0.62</v>
      </c>
      <c r="J3634" s="1">
        <f>VLOOKUP(B3634,[2]Planilha1!$A:$F,6,FALSE)</f>
        <v>26390329.32</v>
      </c>
      <c r="K3634" s="10">
        <f t="shared" si="169"/>
        <v>10714.709427527405</v>
      </c>
      <c r="L3634" s="8">
        <f t="shared" si="170"/>
        <v>10714.709427527405</v>
      </c>
      <c r="M3634" s="14">
        <f>VLOOKUP(B3634,'[3]IVIC médio'!$A:$M,8,FALSE)</f>
        <v>0.2</v>
      </c>
    </row>
    <row r="3635" spans="1:13" x14ac:dyDescent="0.25">
      <c r="A3635" s="7">
        <v>210790</v>
      </c>
      <c r="B3635" s="7">
        <v>2107902</v>
      </c>
      <c r="C3635" t="s">
        <v>598</v>
      </c>
      <c r="D3635" t="s">
        <v>465</v>
      </c>
      <c r="E3635" t="s">
        <v>466</v>
      </c>
      <c r="F3635" t="s">
        <v>10</v>
      </c>
      <c r="G3635">
        <f>VLOOKUP(A3635,[1]pop_total!$A:$H,8,FALSE)</f>
        <v>17220</v>
      </c>
      <c r="H3635">
        <f t="shared" si="168"/>
        <v>17220</v>
      </c>
      <c r="I3635">
        <v>0.53200000000000003</v>
      </c>
      <c r="J3635" s="1">
        <f>VLOOKUP(B3635,[2]Planilha1!$A:$F,6,FALSE)</f>
        <v>75022805.790000007</v>
      </c>
      <c r="K3635" s="10">
        <f t="shared" si="169"/>
        <v>4356.7250749128925</v>
      </c>
      <c r="L3635" s="8">
        <f t="shared" si="170"/>
        <v>4356.7250749128925</v>
      </c>
      <c r="M3635" s="14">
        <f>VLOOKUP(B3635,'[3]IVIC médio'!$A:$M,8,FALSE)</f>
        <v>0.3611111111111111</v>
      </c>
    </row>
    <row r="3636" spans="1:13" x14ac:dyDescent="0.25">
      <c r="A3636" s="7">
        <v>220775</v>
      </c>
      <c r="B3636" s="7">
        <v>2207751</v>
      </c>
      <c r="C3636" t="s">
        <v>831</v>
      </c>
      <c r="D3636" t="s">
        <v>682</v>
      </c>
      <c r="E3636" t="s">
        <v>466</v>
      </c>
      <c r="F3636" t="s">
        <v>10</v>
      </c>
      <c r="G3636">
        <f>VLOOKUP(A3636,[1]pop_total!$A:$H,8,FALSE)</f>
        <v>4135</v>
      </c>
      <c r="H3636">
        <f t="shared" si="168"/>
        <v>4135</v>
      </c>
      <c r="I3636">
        <v>0.56100000000000005</v>
      </c>
      <c r="J3636" s="1">
        <f>VLOOKUP(B3636,[2]Planilha1!$A:$F,6,FALSE)</f>
        <v>34544619.450000003</v>
      </c>
      <c r="K3636" s="10">
        <f t="shared" si="169"/>
        <v>8354.2005925030244</v>
      </c>
      <c r="L3636" s="8">
        <f t="shared" si="170"/>
        <v>8354.2005925030244</v>
      </c>
      <c r="M3636" s="14">
        <f>VLOOKUP(B3636,'[3]IVIC médio'!$A:$M,8,FALSE)</f>
        <v>0.56666666666666665</v>
      </c>
    </row>
    <row r="3637" spans="1:13" x14ac:dyDescent="0.25">
      <c r="A3637" s="7">
        <v>314780</v>
      </c>
      <c r="B3637" s="7">
        <v>3147808</v>
      </c>
      <c r="C3637" t="s">
        <v>2739</v>
      </c>
      <c r="D3637" t="s">
        <v>2181</v>
      </c>
      <c r="E3637" t="s">
        <v>2182</v>
      </c>
      <c r="F3637" t="s">
        <v>10</v>
      </c>
      <c r="G3637">
        <f>VLOOKUP(A3637,[1]pop_total!$A:$H,8,FALSE)</f>
        <v>2233</v>
      </c>
      <c r="H3637">
        <f t="shared" si="168"/>
        <v>2233</v>
      </c>
      <c r="I3637">
        <v>0.64800000000000002</v>
      </c>
      <c r="J3637" s="1">
        <f>VLOOKUP(B3637,[2]Planilha1!$A:$F,6,FALSE)</f>
        <v>31023865.899999999</v>
      </c>
      <c r="K3637" s="10">
        <f t="shared" si="169"/>
        <v>13893.356874160321</v>
      </c>
      <c r="L3637" s="8">
        <f t="shared" si="170"/>
        <v>12739.39</v>
      </c>
      <c r="M3637" s="14">
        <f>VLOOKUP(B3637,'[3]IVIC médio'!$A:$M,8,FALSE)</f>
        <v>0.2166666666666667</v>
      </c>
    </row>
    <row r="3638" spans="1:13" x14ac:dyDescent="0.25">
      <c r="A3638" s="7">
        <v>261050</v>
      </c>
      <c r="B3638" s="7">
        <v>2610509</v>
      </c>
      <c r="C3638" t="s">
        <v>1561</v>
      </c>
      <c r="D3638" t="s">
        <v>1452</v>
      </c>
      <c r="E3638" t="s">
        <v>466</v>
      </c>
      <c r="F3638" t="s">
        <v>10</v>
      </c>
      <c r="G3638">
        <f>VLOOKUP(A3638,[1]pop_total!$A:$H,8,FALSE)</f>
        <v>28340</v>
      </c>
      <c r="H3638">
        <f t="shared" si="168"/>
        <v>28340</v>
      </c>
      <c r="I3638">
        <v>0.59199999999999997</v>
      </c>
      <c r="J3638" s="1">
        <f>VLOOKUP(B3638,[2]Planilha1!$A:$F,6,FALSE)</f>
        <v>119945540.01000001</v>
      </c>
      <c r="K3638" s="10">
        <f t="shared" si="169"/>
        <v>4232.3761471418493</v>
      </c>
      <c r="L3638" s="8">
        <f t="shared" si="170"/>
        <v>4232.3761471418493</v>
      </c>
      <c r="M3638" s="14">
        <f>VLOOKUP(B3638,'[3]IVIC médio'!$A:$M,8,FALSE)</f>
        <v>0.52222222222222225</v>
      </c>
    </row>
    <row r="3639" spans="1:13" x14ac:dyDescent="0.25">
      <c r="A3639" s="7">
        <v>270650</v>
      </c>
      <c r="B3639" s="7">
        <v>2706505</v>
      </c>
      <c r="C3639" t="s">
        <v>1685</v>
      </c>
      <c r="D3639" t="s">
        <v>1620</v>
      </c>
      <c r="E3639" t="s">
        <v>466</v>
      </c>
      <c r="F3639" t="s">
        <v>10</v>
      </c>
      <c r="G3639">
        <f>VLOOKUP(A3639,[1]pop_total!$A:$H,8,FALSE)</f>
        <v>13804</v>
      </c>
      <c r="H3639">
        <f t="shared" si="168"/>
        <v>13804</v>
      </c>
      <c r="I3639">
        <v>0.53300000000000003</v>
      </c>
      <c r="J3639" s="1">
        <f>VLOOKUP(B3639,[2]Planilha1!$A:$F,6,FALSE)</f>
        <v>74636160.269999996</v>
      </c>
      <c r="K3639" s="10">
        <f t="shared" si="169"/>
        <v>5406.8502079107502</v>
      </c>
      <c r="L3639" s="8">
        <f t="shared" si="170"/>
        <v>5406.8502079107502</v>
      </c>
      <c r="M3639" s="14">
        <f>VLOOKUP(B3639,'[3]IVIC médio'!$A:$M,8,FALSE)</f>
        <v>0.22777777777777777</v>
      </c>
    </row>
    <row r="3640" spans="1:13" x14ac:dyDescent="0.25">
      <c r="A3640" s="7">
        <v>421225</v>
      </c>
      <c r="B3640" s="7">
        <v>4212254</v>
      </c>
      <c r="C3640" t="s">
        <v>4365</v>
      </c>
      <c r="D3640" t="s">
        <v>4197</v>
      </c>
      <c r="E3640" t="s">
        <v>3828</v>
      </c>
      <c r="F3640" t="s">
        <v>10</v>
      </c>
      <c r="G3640">
        <f>VLOOKUP(A3640,[1]pop_total!$A:$H,8,FALSE)</f>
        <v>12897</v>
      </c>
      <c r="H3640">
        <f t="shared" si="168"/>
        <v>12897</v>
      </c>
      <c r="I3640">
        <v>0.72</v>
      </c>
      <c r="J3640" s="1">
        <f>VLOOKUP(B3640,[2]Planilha1!$A:$F,6,FALSE)</f>
        <v>70152237.700000003</v>
      </c>
      <c r="K3640" s="10">
        <f t="shared" si="169"/>
        <v>5439.4229433201526</v>
      </c>
      <c r="L3640" s="8">
        <f t="shared" si="170"/>
        <v>5439.4229433201526</v>
      </c>
      <c r="M3640" s="14">
        <f>VLOOKUP(B3640,'[3]IVIC médio'!$A:$M,8,FALSE)</f>
        <v>0.53333333333333333</v>
      </c>
    </row>
    <row r="3641" spans="1:13" x14ac:dyDescent="0.25">
      <c r="A3641" s="7">
        <v>431407</v>
      </c>
      <c r="B3641" s="7">
        <v>4314076</v>
      </c>
      <c r="C3641" t="s">
        <v>4748</v>
      </c>
      <c r="D3641" t="s">
        <v>4459</v>
      </c>
      <c r="E3641" t="s">
        <v>3828</v>
      </c>
      <c r="F3641" t="s">
        <v>10</v>
      </c>
      <c r="G3641">
        <f>VLOOKUP(A3641,[1]pop_total!$A:$H,8,FALSE)</f>
        <v>6025</v>
      </c>
      <c r="H3641">
        <f t="shared" si="168"/>
        <v>6025</v>
      </c>
      <c r="I3641">
        <v>0.69799999999999995</v>
      </c>
      <c r="J3641" s="1">
        <f>VLOOKUP(B3641,[2]Planilha1!$A:$F,6,FALSE)</f>
        <v>43434360.68</v>
      </c>
      <c r="K3641" s="10">
        <f t="shared" si="169"/>
        <v>7209.0225195020748</v>
      </c>
      <c r="L3641" s="8">
        <f t="shared" si="170"/>
        <v>7209.0225195020748</v>
      </c>
      <c r="M3641" s="14">
        <f>VLOOKUP(B3641,'[3]IVIC médio'!$A:$M,8,FALSE)</f>
        <v>0.2</v>
      </c>
    </row>
    <row r="3642" spans="1:13" x14ac:dyDescent="0.25">
      <c r="A3642" s="7">
        <v>431410</v>
      </c>
      <c r="B3642" s="7">
        <v>4314100</v>
      </c>
      <c r="C3642" t="s">
        <v>4749</v>
      </c>
      <c r="D3642" t="s">
        <v>4459</v>
      </c>
      <c r="E3642" t="s">
        <v>3828</v>
      </c>
      <c r="F3642" t="s">
        <v>10</v>
      </c>
      <c r="G3642">
        <f>VLOOKUP(A3642,[1]pop_total!$A:$H,8,FALSE)</f>
        <v>206215</v>
      </c>
      <c r="H3642">
        <f t="shared" si="168"/>
        <v>200000</v>
      </c>
      <c r="I3642">
        <v>0.77600000000000002</v>
      </c>
      <c r="J3642" s="1">
        <f>VLOOKUP(B3642,[2]Planilha1!$A:$F,6,FALSE)</f>
        <v>1057190548.5</v>
      </c>
      <c r="K3642" s="10">
        <f t="shared" si="169"/>
        <v>5126.6423320321028</v>
      </c>
      <c r="L3642" s="8">
        <f t="shared" si="170"/>
        <v>5126.6423320321028</v>
      </c>
      <c r="M3642" s="14">
        <f>VLOOKUP(B3642,'[3]IVIC médio'!$A:$M,8,FALSE)</f>
        <v>1.1499999999999999</v>
      </c>
    </row>
    <row r="3643" spans="1:13" x14ac:dyDescent="0.25">
      <c r="A3643" s="7">
        <v>314790</v>
      </c>
      <c r="B3643" s="7">
        <v>3147907</v>
      </c>
      <c r="C3643" t="s">
        <v>2740</v>
      </c>
      <c r="D3643" t="s">
        <v>2181</v>
      </c>
      <c r="E3643" t="s">
        <v>2182</v>
      </c>
      <c r="F3643" t="s">
        <v>10</v>
      </c>
      <c r="G3643">
        <f>VLOOKUP(A3643,[1]pop_total!$A:$H,8,FALSE)</f>
        <v>111939</v>
      </c>
      <c r="H3643">
        <f t="shared" si="168"/>
        <v>111939</v>
      </c>
      <c r="I3643">
        <v>0.75600000000000001</v>
      </c>
      <c r="J3643" s="1">
        <f>VLOOKUP(B3643,[2]Planilha1!$A:$F,6,FALSE)</f>
        <v>465001914.80000001</v>
      </c>
      <c r="K3643" s="10">
        <f t="shared" si="169"/>
        <v>4154.0652927040619</v>
      </c>
      <c r="L3643" s="8">
        <f t="shared" si="170"/>
        <v>4154.0652927040619</v>
      </c>
      <c r="M3643" s="14">
        <f>VLOOKUP(B3643,'[3]IVIC médio'!$A:$M,8,FALSE)</f>
        <v>0.51111111111111107</v>
      </c>
    </row>
    <row r="3644" spans="1:13" x14ac:dyDescent="0.25">
      <c r="A3644" s="7">
        <v>421227</v>
      </c>
      <c r="B3644" s="7">
        <v>4212270</v>
      </c>
      <c r="C3644" t="s">
        <v>4366</v>
      </c>
      <c r="D3644" t="s">
        <v>4197</v>
      </c>
      <c r="E3644" t="s">
        <v>3828</v>
      </c>
      <c r="F3644" t="s">
        <v>10</v>
      </c>
      <c r="G3644">
        <f>VLOOKUP(A3644,[1]pop_total!$A:$H,8,FALSE)</f>
        <v>4034</v>
      </c>
      <c r="H3644">
        <f t="shared" si="168"/>
        <v>4034</v>
      </c>
      <c r="I3644">
        <v>0.65900000000000003</v>
      </c>
      <c r="J3644" s="1">
        <f>VLOOKUP(B3644,[2]Planilha1!$A:$F,6,FALSE)</f>
        <v>39916739.450000003</v>
      </c>
      <c r="K3644" s="10">
        <f t="shared" si="169"/>
        <v>9895.0767104610823</v>
      </c>
      <c r="L3644" s="8">
        <f t="shared" si="170"/>
        <v>9895.0767104610823</v>
      </c>
      <c r="M3644" s="14">
        <f>VLOOKUP(B3644,'[3]IVIC médio'!$A:$M,8,FALSE)</f>
        <v>0.75</v>
      </c>
    </row>
    <row r="3645" spans="1:13" x14ac:dyDescent="0.25">
      <c r="A3645" s="7">
        <v>210800</v>
      </c>
      <c r="B3645" s="7">
        <v>2108009</v>
      </c>
      <c r="C3645" t="s">
        <v>599</v>
      </c>
      <c r="D3645" t="s">
        <v>465</v>
      </c>
      <c r="E3645" t="s">
        <v>466</v>
      </c>
      <c r="F3645" t="s">
        <v>10</v>
      </c>
      <c r="G3645">
        <f>VLOOKUP(A3645,[1]pop_total!$A:$H,8,FALSE)</f>
        <v>18802</v>
      </c>
      <c r="H3645">
        <f t="shared" si="168"/>
        <v>18802</v>
      </c>
      <c r="I3645">
        <v>0.61</v>
      </c>
      <c r="J3645" s="1">
        <f>VLOOKUP(B3645,[2]Planilha1!$A:$F,6,FALSE)</f>
        <v>114194002.64</v>
      </c>
      <c r="K3645" s="10">
        <f t="shared" si="169"/>
        <v>6073.5029592596529</v>
      </c>
      <c r="L3645" s="8">
        <f t="shared" si="170"/>
        <v>6073.5029592596529</v>
      </c>
      <c r="M3645" s="14">
        <f>VLOOKUP(B3645,'[3]IVIC médio'!$A:$M,8,FALSE)</f>
        <v>0.76666666666666661</v>
      </c>
    </row>
    <row r="3646" spans="1:13" x14ac:dyDescent="0.25">
      <c r="A3646" s="7">
        <v>314795</v>
      </c>
      <c r="B3646" s="7">
        <v>3147956</v>
      </c>
      <c r="C3646" t="s">
        <v>2741</v>
      </c>
      <c r="D3646" t="s">
        <v>2181</v>
      </c>
      <c r="E3646" t="s">
        <v>2182</v>
      </c>
      <c r="F3646" t="s">
        <v>10</v>
      </c>
      <c r="G3646">
        <f>VLOOKUP(A3646,[1]pop_total!$A:$H,8,FALSE)</f>
        <v>4837</v>
      </c>
      <c r="H3646">
        <f t="shared" si="168"/>
        <v>4837</v>
      </c>
      <c r="I3646">
        <v>0.61399999999999999</v>
      </c>
      <c r="J3646" s="1">
        <f>VLOOKUP(B3646,[2]Planilha1!$A:$F,6,FALSE)</f>
        <v>34753218.640000001</v>
      </c>
      <c r="K3646" s="10">
        <f t="shared" si="169"/>
        <v>7184.8705065123013</v>
      </c>
      <c r="L3646" s="8">
        <f t="shared" si="170"/>
        <v>7184.8705065123013</v>
      </c>
      <c r="M3646" s="14">
        <f>VLOOKUP(B3646,'[3]IVIC médio'!$A:$M,8,FALSE)</f>
        <v>0.19444444444444445</v>
      </c>
    </row>
    <row r="3647" spans="1:13" x14ac:dyDescent="0.25">
      <c r="A3647" s="7">
        <v>411845</v>
      </c>
      <c r="B3647" s="7">
        <v>4118451</v>
      </c>
      <c r="C3647" t="s">
        <v>4062</v>
      </c>
      <c r="D3647" t="s">
        <v>3827</v>
      </c>
      <c r="E3647" t="s">
        <v>3828</v>
      </c>
      <c r="F3647" t="s">
        <v>10</v>
      </c>
      <c r="G3647">
        <f>VLOOKUP(A3647,[1]pop_total!$A:$H,8,FALSE)</f>
        <v>5733</v>
      </c>
      <c r="H3647">
        <f t="shared" si="168"/>
        <v>5733</v>
      </c>
      <c r="I3647">
        <v>0.747</v>
      </c>
      <c r="J3647" s="1">
        <f>VLOOKUP(B3647,[2]Planilha1!$A:$F,6,FALSE)</f>
        <v>81935824.969999999</v>
      </c>
      <c r="K3647" s="10">
        <f t="shared" si="169"/>
        <v>14291.963190301762</v>
      </c>
      <c r="L3647" s="8">
        <f t="shared" si="170"/>
        <v>12739.39</v>
      </c>
      <c r="M3647" s="14">
        <f>VLOOKUP(B3647,'[3]IVIC médio'!$A:$M,8,FALSE)</f>
        <v>0.52777777777777779</v>
      </c>
    </row>
    <row r="3648" spans="1:13" x14ac:dyDescent="0.25">
      <c r="A3648" s="7">
        <v>411850</v>
      </c>
      <c r="B3648" s="7">
        <v>4118501</v>
      </c>
      <c r="C3648" t="s">
        <v>4063</v>
      </c>
      <c r="D3648" t="s">
        <v>3827</v>
      </c>
      <c r="E3648" t="s">
        <v>3828</v>
      </c>
      <c r="F3648" t="s">
        <v>10</v>
      </c>
      <c r="G3648">
        <f>VLOOKUP(A3648,[1]pop_total!$A:$H,8,FALSE)</f>
        <v>91836</v>
      </c>
      <c r="H3648">
        <f t="shared" si="168"/>
        <v>91836</v>
      </c>
      <c r="I3648">
        <v>0.78200000000000003</v>
      </c>
      <c r="J3648" s="1">
        <f>VLOOKUP(B3648,[2]Planilha1!$A:$F,6,FALSE)</f>
        <v>578165064.65999997</v>
      </c>
      <c r="K3648" s="10">
        <f t="shared" si="169"/>
        <v>6295.6255135241081</v>
      </c>
      <c r="L3648" s="8">
        <f t="shared" si="170"/>
        <v>6295.6255135241081</v>
      </c>
      <c r="M3648" s="14">
        <f>VLOOKUP(B3648,'[3]IVIC médio'!$A:$M,8,FALSE)</f>
        <v>1.161111111111111</v>
      </c>
    </row>
    <row r="3649" spans="1:13" x14ac:dyDescent="0.25">
      <c r="A3649" s="7">
        <v>251080</v>
      </c>
      <c r="B3649" s="7">
        <v>2510808</v>
      </c>
      <c r="C3649" t="s">
        <v>1374</v>
      </c>
      <c r="D3649" t="s">
        <v>1247</v>
      </c>
      <c r="E3649" t="s">
        <v>466</v>
      </c>
      <c r="F3649" t="s">
        <v>10</v>
      </c>
      <c r="G3649">
        <f>VLOOKUP(A3649,[1]pop_total!$A:$H,8,FALSE)</f>
        <v>103165</v>
      </c>
      <c r="H3649">
        <f t="shared" si="168"/>
        <v>103165</v>
      </c>
      <c r="I3649">
        <v>0.70099999999999996</v>
      </c>
      <c r="J3649" s="1">
        <f>VLOOKUP(B3649,[2]Planilha1!$A:$F,6,FALSE)</f>
        <v>381242016.54000002</v>
      </c>
      <c r="K3649" s="10">
        <f t="shared" si="169"/>
        <v>3695.4588914845153</v>
      </c>
      <c r="L3649" s="8">
        <f t="shared" si="170"/>
        <v>3695.4588914845153</v>
      </c>
      <c r="M3649" s="14">
        <f>VLOOKUP(B3649,'[3]IVIC médio'!$A:$M,8,FALSE)</f>
        <v>0.93333333333333335</v>
      </c>
    </row>
    <row r="3650" spans="1:13" x14ac:dyDescent="0.25">
      <c r="A3650" s="7">
        <v>314800</v>
      </c>
      <c r="B3650" s="7">
        <v>3148004</v>
      </c>
      <c r="C3650" t="s">
        <v>2742</v>
      </c>
      <c r="D3650" t="s">
        <v>2181</v>
      </c>
      <c r="E3650" t="s">
        <v>2182</v>
      </c>
      <c r="F3650" t="s">
        <v>10</v>
      </c>
      <c r="G3650">
        <f>VLOOKUP(A3650,[1]pop_total!$A:$H,8,FALSE)</f>
        <v>159235</v>
      </c>
      <c r="H3650">
        <f t="shared" si="168"/>
        <v>159235</v>
      </c>
      <c r="I3650">
        <v>0.76500000000000001</v>
      </c>
      <c r="J3650" s="1">
        <f>VLOOKUP(B3650,[2]Planilha1!$A:$F,6,FALSE)</f>
        <v>811655648.51999998</v>
      </c>
      <c r="K3650" s="10">
        <f t="shared" si="169"/>
        <v>5097.2188810248999</v>
      </c>
      <c r="L3650" s="8">
        <f t="shared" si="170"/>
        <v>5097.2188810248999</v>
      </c>
      <c r="M3650" s="14">
        <f>VLOOKUP(B3650,'[3]IVIC médio'!$A:$M,8,FALSE)</f>
        <v>0.59444444444444444</v>
      </c>
    </row>
    <row r="3651" spans="1:13" x14ac:dyDescent="0.25">
      <c r="A3651" s="7">
        <v>220777</v>
      </c>
      <c r="B3651" s="7">
        <v>2207777</v>
      </c>
      <c r="C3651" t="s">
        <v>832</v>
      </c>
      <c r="D3651" t="s">
        <v>682</v>
      </c>
      <c r="E3651" t="s">
        <v>466</v>
      </c>
      <c r="F3651" t="s">
        <v>10</v>
      </c>
      <c r="G3651">
        <f>VLOOKUP(A3651,[1]pop_total!$A:$H,8,FALSE)</f>
        <v>5425</v>
      </c>
      <c r="H3651">
        <f t="shared" ref="H3651:H3714" si="171">IF(G3651&gt;200000, 200000, G3651)</f>
        <v>5425</v>
      </c>
      <c r="I3651">
        <v>0.56299999999999994</v>
      </c>
      <c r="J3651" s="1">
        <f>VLOOKUP(B3651,[2]Planilha1!$A:$F,6,FALSE)</f>
        <v>28992289.420000002</v>
      </c>
      <c r="K3651" s="10">
        <f t="shared" ref="K3651:K3714" si="172">J3651/G3651</f>
        <v>5344.200814746544</v>
      </c>
      <c r="L3651" s="8">
        <f t="shared" ref="L3651:L3714" si="173">IF(K3651&gt;12739.39, 12739.39, K3651)</f>
        <v>5344.200814746544</v>
      </c>
      <c r="M3651" s="14">
        <f>VLOOKUP(B3651,'[3]IVIC médio'!$A:$M,8,FALSE)</f>
        <v>0.31111111111111112</v>
      </c>
    </row>
    <row r="3652" spans="1:13" x14ac:dyDescent="0.25">
      <c r="A3652" s="7">
        <v>314810</v>
      </c>
      <c r="B3652" s="7">
        <v>3148103</v>
      </c>
      <c r="C3652" t="s">
        <v>2743</v>
      </c>
      <c r="D3652" t="s">
        <v>2181</v>
      </c>
      <c r="E3652" t="s">
        <v>2182</v>
      </c>
      <c r="F3652" t="s">
        <v>10</v>
      </c>
      <c r="G3652">
        <f>VLOOKUP(A3652,[1]pop_total!$A:$H,8,FALSE)</f>
        <v>89826</v>
      </c>
      <c r="H3652">
        <f t="shared" si="171"/>
        <v>89826</v>
      </c>
      <c r="I3652">
        <v>0.72899999999999998</v>
      </c>
      <c r="J3652" s="1">
        <f>VLOOKUP(B3652,[2]Planilha1!$A:$F,6,FALSE)</f>
        <v>626497457.44000006</v>
      </c>
      <c r="K3652" s="10">
        <f t="shared" si="172"/>
        <v>6974.5670233562669</v>
      </c>
      <c r="L3652" s="8">
        <f t="shared" si="173"/>
        <v>6974.5670233562669</v>
      </c>
      <c r="M3652" s="14">
        <f>VLOOKUP(B3652,'[3]IVIC médio'!$A:$M,8,FALSE)</f>
        <v>0.55555555555555558</v>
      </c>
    </row>
    <row r="3653" spans="1:13" x14ac:dyDescent="0.25">
      <c r="A3653" s="7">
        <v>314820</v>
      </c>
      <c r="B3653" s="7">
        <v>3148202</v>
      </c>
      <c r="C3653" t="s">
        <v>2744</v>
      </c>
      <c r="D3653" t="s">
        <v>2181</v>
      </c>
      <c r="E3653" t="s">
        <v>2182</v>
      </c>
      <c r="F3653" t="s">
        <v>10</v>
      </c>
      <c r="G3653">
        <f>VLOOKUP(A3653,[1]pop_total!$A:$H,8,FALSE)</f>
        <v>5576</v>
      </c>
      <c r="H3653">
        <f t="shared" si="171"/>
        <v>5576</v>
      </c>
      <c r="I3653">
        <v>0.68200000000000005</v>
      </c>
      <c r="J3653" s="1">
        <f>VLOOKUP(B3653,[2]Planilha1!$A:$F,6,FALSE)</f>
        <v>30652723.539999999</v>
      </c>
      <c r="K3653" s="10">
        <f t="shared" si="172"/>
        <v>5497.2603192252509</v>
      </c>
      <c r="L3653" s="8">
        <f t="shared" si="173"/>
        <v>5497.2603192252509</v>
      </c>
      <c r="M3653" s="14">
        <f>VLOOKUP(B3653,'[3]IVIC médio'!$A:$M,8,FALSE)</f>
        <v>0.18888888888888888</v>
      </c>
    </row>
    <row r="3654" spans="1:13" x14ac:dyDescent="0.25">
      <c r="A3654" s="7">
        <v>353630</v>
      </c>
      <c r="B3654" s="7">
        <v>3536307</v>
      </c>
      <c r="C3654" t="s">
        <v>3600</v>
      </c>
      <c r="D3654" t="s">
        <v>3202</v>
      </c>
      <c r="E3654" t="s">
        <v>2182</v>
      </c>
      <c r="F3654" t="s">
        <v>10</v>
      </c>
      <c r="G3654">
        <f>VLOOKUP(A3654,[1]pop_total!$A:$H,8,FALSE)</f>
        <v>14512</v>
      </c>
      <c r="H3654">
        <f t="shared" si="171"/>
        <v>14512</v>
      </c>
      <c r="I3654">
        <v>0.73</v>
      </c>
      <c r="J3654" s="1">
        <f>VLOOKUP(B3654,[2]Planilha1!$A:$F,6,FALSE)</f>
        <v>98241811.799999997</v>
      </c>
      <c r="K3654" s="10">
        <f t="shared" si="172"/>
        <v>6769.6948594266814</v>
      </c>
      <c r="L3654" s="8">
        <f t="shared" si="173"/>
        <v>6769.6948594266814</v>
      </c>
      <c r="M3654" s="14">
        <f>VLOOKUP(B3654,'[3]IVIC médio'!$A:$M,8,FALSE)</f>
        <v>0.95</v>
      </c>
    </row>
    <row r="3655" spans="1:13" x14ac:dyDescent="0.25">
      <c r="A3655" s="7">
        <v>240930</v>
      </c>
      <c r="B3655" s="7">
        <v>2409308</v>
      </c>
      <c r="C3655" t="s">
        <v>1183</v>
      </c>
      <c r="D3655" t="s">
        <v>1086</v>
      </c>
      <c r="E3655" t="s">
        <v>466</v>
      </c>
      <c r="F3655" t="s">
        <v>10</v>
      </c>
      <c r="G3655">
        <f>VLOOKUP(A3655,[1]pop_total!$A:$H,8,FALSE)</f>
        <v>11007</v>
      </c>
      <c r="H3655">
        <f t="shared" si="171"/>
        <v>11007</v>
      </c>
      <c r="I3655">
        <v>0.61799999999999999</v>
      </c>
      <c r="J3655" s="1">
        <f>VLOOKUP(B3655,[2]Planilha1!$A:$F,6,FALSE)</f>
        <v>52350853.390000001</v>
      </c>
      <c r="K3655" s="10">
        <f t="shared" si="172"/>
        <v>4756.1418542745523</v>
      </c>
      <c r="L3655" s="8">
        <f t="shared" si="173"/>
        <v>4756.1418542745523</v>
      </c>
      <c r="M3655" s="14">
        <f>VLOOKUP(B3655,'[3]IVIC médio'!$A:$M,8,FALSE)</f>
        <v>0.10555555555555556</v>
      </c>
    </row>
    <row r="3656" spans="1:13" x14ac:dyDescent="0.25">
      <c r="A3656" s="7">
        <v>330385</v>
      </c>
      <c r="B3656" s="7">
        <v>3303856</v>
      </c>
      <c r="C3656" t="s">
        <v>3164</v>
      </c>
      <c r="D3656" t="s">
        <v>3113</v>
      </c>
      <c r="E3656" t="s">
        <v>2182</v>
      </c>
      <c r="F3656" t="s">
        <v>10</v>
      </c>
      <c r="G3656">
        <f>VLOOKUP(A3656,[1]pop_total!$A:$H,8,FALSE)</f>
        <v>29619</v>
      </c>
      <c r="H3656">
        <f t="shared" si="171"/>
        <v>29619</v>
      </c>
      <c r="I3656">
        <v>0.67100000000000004</v>
      </c>
      <c r="J3656" s="1">
        <f>VLOOKUP(B3656,[2]Planilha1!$A:$F,6,FALSE)</f>
        <v>212413459.75</v>
      </c>
      <c r="K3656" s="10">
        <f t="shared" si="172"/>
        <v>7171.5270518923662</v>
      </c>
      <c r="L3656" s="8">
        <f t="shared" si="173"/>
        <v>7171.5270518923662</v>
      </c>
      <c r="M3656" s="14">
        <f>VLOOKUP(B3656,'[3]IVIC médio'!$A:$M,8,FALSE)</f>
        <v>0.94444444444444442</v>
      </c>
    </row>
    <row r="3657" spans="1:13" x14ac:dyDescent="0.25">
      <c r="A3657" s="7">
        <v>292390</v>
      </c>
      <c r="B3657" s="7">
        <v>2923902</v>
      </c>
      <c r="C3657" t="s">
        <v>2068</v>
      </c>
      <c r="D3657" t="s">
        <v>1784</v>
      </c>
      <c r="E3657" t="s">
        <v>466</v>
      </c>
      <c r="F3657" t="s">
        <v>10</v>
      </c>
      <c r="G3657">
        <f>VLOOKUP(A3657,[1]pop_total!$A:$H,8,FALSE)</f>
        <v>9370</v>
      </c>
      <c r="H3657">
        <f t="shared" si="171"/>
        <v>9370</v>
      </c>
      <c r="I3657">
        <v>0.58299999999999996</v>
      </c>
      <c r="J3657" s="1">
        <f>VLOOKUP(B3657,[2]Planilha1!$A:$F,6,FALSE)</f>
        <v>43142501.890000001</v>
      </c>
      <c r="K3657" s="10">
        <f t="shared" si="172"/>
        <v>4604.3225069370328</v>
      </c>
      <c r="L3657" s="8">
        <f t="shared" si="173"/>
        <v>4604.3225069370328</v>
      </c>
      <c r="M3657" s="14">
        <f>VLOOKUP(B3657,'[3]IVIC médio'!$A:$M,8,FALSE)</f>
        <v>0.11666666666666667</v>
      </c>
    </row>
    <row r="3658" spans="1:13" x14ac:dyDescent="0.25">
      <c r="A3658" s="7">
        <v>150555</v>
      </c>
      <c r="B3658" s="7">
        <v>1505551</v>
      </c>
      <c r="C3658" t="s">
        <v>255</v>
      </c>
      <c r="D3658" t="s">
        <v>166</v>
      </c>
      <c r="E3658" t="s">
        <v>9</v>
      </c>
      <c r="F3658" t="s">
        <v>10</v>
      </c>
      <c r="G3658">
        <f>VLOOKUP(A3658,[1]pop_total!$A:$H,8,FALSE)</f>
        <v>6931</v>
      </c>
      <c r="H3658">
        <f t="shared" si="171"/>
        <v>6931</v>
      </c>
      <c r="I3658">
        <v>0.57399999999999995</v>
      </c>
      <c r="J3658" s="1">
        <f>VLOOKUP(B3658,[2]Planilha1!$A:$F,6,FALSE)</f>
        <v>46838385.469999999</v>
      </c>
      <c r="K3658" s="10">
        <f t="shared" si="172"/>
        <v>6757.8106290578562</v>
      </c>
      <c r="L3658" s="8">
        <f t="shared" si="173"/>
        <v>6757.8106290578562</v>
      </c>
      <c r="M3658" s="14">
        <f>VLOOKUP(B3658,'[3]IVIC médio'!$A:$M,8,FALSE)</f>
        <v>0.30555555555555558</v>
      </c>
    </row>
    <row r="3659" spans="1:13" x14ac:dyDescent="0.25">
      <c r="A3659" s="7">
        <v>171630</v>
      </c>
      <c r="B3659" s="7">
        <v>1716307</v>
      </c>
      <c r="C3659" t="s">
        <v>255</v>
      </c>
      <c r="D3659" t="s">
        <v>327</v>
      </c>
      <c r="E3659" t="s">
        <v>9</v>
      </c>
      <c r="F3659" t="s">
        <v>10</v>
      </c>
      <c r="G3659">
        <f>VLOOKUP(A3659,[1]pop_total!$A:$H,8,FALSE)</f>
        <v>4043</v>
      </c>
      <c r="H3659">
        <f t="shared" si="171"/>
        <v>4043</v>
      </c>
      <c r="I3659">
        <v>0.66100000000000003</v>
      </c>
      <c r="J3659" s="1">
        <f>VLOOKUP(B3659,[2]Planilha1!$A:$F,6,FALSE)</f>
        <v>25959896.170000002</v>
      </c>
      <c r="K3659" s="10">
        <f t="shared" si="172"/>
        <v>6420.9488424437304</v>
      </c>
      <c r="L3659" s="8">
        <f t="shared" si="173"/>
        <v>6420.9488424437304</v>
      </c>
      <c r="M3659" s="14">
        <f>VLOOKUP(B3659,'[3]IVIC médio'!$A:$M,8,FALSE)</f>
        <v>0.26666666666666672</v>
      </c>
    </row>
    <row r="3660" spans="1:13" x14ac:dyDescent="0.25">
      <c r="A3660" s="7">
        <v>220779</v>
      </c>
      <c r="B3660" s="7">
        <v>2207793</v>
      </c>
      <c r="C3660" t="s">
        <v>833</v>
      </c>
      <c r="D3660" t="s">
        <v>682</v>
      </c>
      <c r="E3660" t="s">
        <v>466</v>
      </c>
      <c r="F3660" t="s">
        <v>10</v>
      </c>
      <c r="G3660">
        <f>VLOOKUP(A3660,[1]pop_total!$A:$H,8,FALSE)</f>
        <v>3880</v>
      </c>
      <c r="H3660">
        <f t="shared" si="171"/>
        <v>3880</v>
      </c>
      <c r="I3660">
        <v>0.51400000000000001</v>
      </c>
      <c r="J3660" s="1">
        <f>VLOOKUP(B3660,[2]Planilha1!$A:$F,6,FALSE)</f>
        <v>25303722.739999998</v>
      </c>
      <c r="K3660" s="10">
        <f t="shared" si="172"/>
        <v>6521.5780257731958</v>
      </c>
      <c r="L3660" s="8">
        <f t="shared" si="173"/>
        <v>6521.5780257731958</v>
      </c>
      <c r="M3660" s="14">
        <f>VLOOKUP(B3660,'[3]IVIC médio'!$A:$M,8,FALSE)</f>
        <v>0.29444444444444445</v>
      </c>
    </row>
    <row r="3661" spans="1:13" x14ac:dyDescent="0.25">
      <c r="A3661" s="7">
        <v>240940</v>
      </c>
      <c r="B3661" s="7">
        <v>2409407</v>
      </c>
      <c r="C3661" t="s">
        <v>1185</v>
      </c>
      <c r="D3661" t="s">
        <v>1086</v>
      </c>
      <c r="E3661" t="s">
        <v>466</v>
      </c>
      <c r="F3661" t="s">
        <v>10</v>
      </c>
      <c r="G3661">
        <f>VLOOKUP(A3661,[1]pop_total!$A:$H,8,FALSE)</f>
        <v>30479</v>
      </c>
      <c r="H3661">
        <f t="shared" si="171"/>
        <v>30479</v>
      </c>
      <c r="I3661">
        <v>0.67800000000000005</v>
      </c>
      <c r="J3661" s="1">
        <f>VLOOKUP(B3661,[2]Planilha1!$A:$F,6,FALSE)</f>
        <v>130807443.97</v>
      </c>
      <c r="K3661" s="10">
        <f t="shared" si="172"/>
        <v>4291.723611995144</v>
      </c>
      <c r="L3661" s="8">
        <f t="shared" si="173"/>
        <v>4291.723611995144</v>
      </c>
      <c r="M3661" s="14">
        <f>VLOOKUP(B3661,'[3]IVIC médio'!$A:$M,8,FALSE)</f>
        <v>1.0444444444444445</v>
      </c>
    </row>
    <row r="3662" spans="1:13" x14ac:dyDescent="0.25">
      <c r="A3662" s="7">
        <v>261060</v>
      </c>
      <c r="B3662" s="7">
        <v>2610608</v>
      </c>
      <c r="C3662" t="s">
        <v>1562</v>
      </c>
      <c r="D3662" t="s">
        <v>1452</v>
      </c>
      <c r="E3662" t="s">
        <v>466</v>
      </c>
      <c r="F3662" t="s">
        <v>10</v>
      </c>
      <c r="G3662">
        <f>VLOOKUP(A3662,[1]pop_total!$A:$H,8,FALSE)</f>
        <v>56665</v>
      </c>
      <c r="H3662">
        <f t="shared" si="171"/>
        <v>56665</v>
      </c>
      <c r="I3662">
        <v>0.63900000000000001</v>
      </c>
      <c r="J3662" s="1">
        <f>VLOOKUP(B3662,[2]Planilha1!$A:$F,6,FALSE)</f>
        <v>210933685.55000001</v>
      </c>
      <c r="K3662" s="10">
        <f t="shared" si="172"/>
        <v>3722.4686411365042</v>
      </c>
      <c r="L3662" s="8">
        <f t="shared" si="173"/>
        <v>3722.4686411365042</v>
      </c>
      <c r="M3662" s="14">
        <f>VLOOKUP(B3662,'[3]IVIC médio'!$A:$M,8,FALSE)</f>
        <v>1.161111111111111</v>
      </c>
    </row>
    <row r="3663" spans="1:13" x14ac:dyDescent="0.25">
      <c r="A3663" s="7">
        <v>130350</v>
      </c>
      <c r="B3663" s="7">
        <v>1303502</v>
      </c>
      <c r="C3663" t="s">
        <v>133</v>
      </c>
      <c r="D3663" t="s">
        <v>87</v>
      </c>
      <c r="E3663" t="s">
        <v>9</v>
      </c>
      <c r="F3663" t="s">
        <v>10</v>
      </c>
      <c r="G3663">
        <f>VLOOKUP(A3663,[1]pop_total!$A:$H,8,FALSE)</f>
        <v>19373</v>
      </c>
      <c r="H3663">
        <f t="shared" si="171"/>
        <v>19373</v>
      </c>
      <c r="I3663">
        <v>0.496</v>
      </c>
      <c r="J3663" s="1">
        <f>VLOOKUP(B3663,[2]Planilha1!$A:$F,6,FALSE)</f>
        <v>96260663.900000006</v>
      </c>
      <c r="K3663" s="10">
        <f t="shared" si="172"/>
        <v>4968.8052392505033</v>
      </c>
      <c r="L3663" s="8">
        <f t="shared" si="173"/>
        <v>4968.8052392505033</v>
      </c>
      <c r="M3663" s="14">
        <f>VLOOKUP(B3663,'[3]IVIC médio'!$A:$M,8,FALSE)</f>
        <v>0.13333333333333333</v>
      </c>
    </row>
    <row r="3664" spans="1:13" x14ac:dyDescent="0.25">
      <c r="A3664" s="7">
        <v>314830</v>
      </c>
      <c r="B3664" s="7">
        <v>3148301</v>
      </c>
      <c r="C3664" t="s">
        <v>2745</v>
      </c>
      <c r="D3664" t="s">
        <v>2181</v>
      </c>
      <c r="E3664" t="s">
        <v>2182</v>
      </c>
      <c r="F3664" t="s">
        <v>10</v>
      </c>
      <c r="G3664">
        <f>VLOOKUP(A3664,[1]pop_total!$A:$H,8,FALSE)</f>
        <v>8659</v>
      </c>
      <c r="H3664">
        <f t="shared" si="171"/>
        <v>8659</v>
      </c>
      <c r="I3664">
        <v>0.63700000000000001</v>
      </c>
      <c r="J3664" s="1">
        <f>VLOOKUP(B3664,[2]Planilha1!$A:$F,6,FALSE)</f>
        <v>36791696.189999998</v>
      </c>
      <c r="K3664" s="10">
        <f t="shared" si="172"/>
        <v>4248.9544046656656</v>
      </c>
      <c r="L3664" s="8">
        <f t="shared" si="173"/>
        <v>4248.9544046656656</v>
      </c>
      <c r="M3664" s="14">
        <f>VLOOKUP(B3664,'[3]IVIC médio'!$A:$M,8,FALSE)</f>
        <v>0.5</v>
      </c>
    </row>
    <row r="3665" spans="1:13" x14ac:dyDescent="0.25">
      <c r="A3665" s="7">
        <v>411860</v>
      </c>
      <c r="B3665" s="7">
        <v>4118600</v>
      </c>
      <c r="C3665" t="s">
        <v>4064</v>
      </c>
      <c r="D3665" t="s">
        <v>3827</v>
      </c>
      <c r="E3665" t="s">
        <v>3828</v>
      </c>
      <c r="F3665" t="s">
        <v>10</v>
      </c>
      <c r="G3665">
        <f>VLOOKUP(A3665,[1]pop_total!$A:$H,8,FALSE)</f>
        <v>5666</v>
      </c>
      <c r="H3665">
        <f t="shared" si="171"/>
        <v>5666</v>
      </c>
      <c r="I3665">
        <v>0.71699999999999997</v>
      </c>
      <c r="J3665" s="1">
        <f>VLOOKUP(B3665,[2]Planilha1!$A:$F,6,FALSE)</f>
        <v>44278888.43</v>
      </c>
      <c r="K3665" s="10">
        <f t="shared" si="172"/>
        <v>7814.840880691846</v>
      </c>
      <c r="L3665" s="8">
        <f t="shared" si="173"/>
        <v>7814.840880691846</v>
      </c>
      <c r="M3665" s="14">
        <f>VLOOKUP(B3665,'[3]IVIC médio'!$A:$M,8,FALSE)</f>
        <v>0.6000000000000002</v>
      </c>
    </row>
    <row r="3666" spans="1:13" x14ac:dyDescent="0.25">
      <c r="A3666" s="7">
        <v>353640</v>
      </c>
      <c r="B3666" s="7">
        <v>3536406</v>
      </c>
      <c r="C3666" t="s">
        <v>3601</v>
      </c>
      <c r="D3666" t="s">
        <v>3202</v>
      </c>
      <c r="E3666" t="s">
        <v>2182</v>
      </c>
      <c r="F3666" t="s">
        <v>10</v>
      </c>
      <c r="G3666">
        <f>VLOOKUP(A3666,[1]pop_total!$A:$H,8,FALSE)</f>
        <v>7955</v>
      </c>
      <c r="H3666">
        <f t="shared" si="171"/>
        <v>7955</v>
      </c>
      <c r="I3666">
        <v>0.71099999999999997</v>
      </c>
      <c r="J3666" s="1">
        <f>VLOOKUP(B3666,[2]Planilha1!$A:$F,6,FALSE)</f>
        <v>58299781.57</v>
      </c>
      <c r="K3666" s="10">
        <f t="shared" si="172"/>
        <v>7328.696614707731</v>
      </c>
      <c r="L3666" s="8">
        <f t="shared" si="173"/>
        <v>7328.696614707731</v>
      </c>
      <c r="M3666" s="14">
        <f>VLOOKUP(B3666,'[3]IVIC médio'!$A:$M,8,FALSE)</f>
        <v>0.27222222222222225</v>
      </c>
    </row>
    <row r="3667" spans="1:13" x14ac:dyDescent="0.25">
      <c r="A3667" s="7">
        <v>353650</v>
      </c>
      <c r="B3667" s="7">
        <v>3536505</v>
      </c>
      <c r="C3667" t="s">
        <v>3602</v>
      </c>
      <c r="D3667" t="s">
        <v>3202</v>
      </c>
      <c r="E3667" t="s">
        <v>2182</v>
      </c>
      <c r="F3667" t="s">
        <v>10</v>
      </c>
      <c r="G3667">
        <f>VLOOKUP(A3667,[1]pop_total!$A:$H,8,FALSE)</f>
        <v>110537</v>
      </c>
      <c r="H3667">
        <f t="shared" si="171"/>
        <v>110537</v>
      </c>
      <c r="I3667">
        <v>0.79500000000000004</v>
      </c>
      <c r="J3667" s="1">
        <f>VLOOKUP(B3667,[2]Planilha1!$A:$F,6,FALSE)</f>
        <v>2515561801.0300002</v>
      </c>
      <c r="K3667" s="10">
        <f t="shared" si="172"/>
        <v>22757.644960782363</v>
      </c>
      <c r="L3667" s="8">
        <f t="shared" si="173"/>
        <v>12739.39</v>
      </c>
      <c r="M3667" s="14">
        <f>VLOOKUP(B3667,'[3]IVIC médio'!$A:$M,8,FALSE)</f>
        <v>0.80555555555555569</v>
      </c>
    </row>
    <row r="3668" spans="1:13" x14ac:dyDescent="0.25">
      <c r="A3668" s="7">
        <v>210805</v>
      </c>
      <c r="B3668" s="7">
        <v>2108058</v>
      </c>
      <c r="C3668" t="s">
        <v>600</v>
      </c>
      <c r="D3668" t="s">
        <v>465</v>
      </c>
      <c r="E3668" t="s">
        <v>466</v>
      </c>
      <c r="F3668" t="s">
        <v>10</v>
      </c>
      <c r="G3668">
        <f>VLOOKUP(A3668,[1]pop_total!$A:$H,8,FALSE)</f>
        <v>17056</v>
      </c>
      <c r="H3668">
        <f t="shared" si="171"/>
        <v>17056</v>
      </c>
      <c r="I3668">
        <v>0.56100000000000005</v>
      </c>
      <c r="J3668" s="1">
        <f>VLOOKUP(B3668,[2]Planilha1!$A:$F,6,FALSE)</f>
        <v>92904483.739999995</v>
      </c>
      <c r="K3668" s="10">
        <f t="shared" si="172"/>
        <v>5447.026485694184</v>
      </c>
      <c r="L3668" s="8">
        <f t="shared" si="173"/>
        <v>5447.026485694184</v>
      </c>
      <c r="M3668" s="14">
        <f>VLOOKUP(B3668,'[3]IVIC médio'!$A:$M,8,FALSE)</f>
        <v>0.37222222222222223</v>
      </c>
    </row>
    <row r="3669" spans="1:13" x14ac:dyDescent="0.25">
      <c r="A3669" s="7">
        <v>251090</v>
      </c>
      <c r="B3669" s="7">
        <v>2510907</v>
      </c>
      <c r="C3669" t="s">
        <v>1375</v>
      </c>
      <c r="D3669" t="s">
        <v>1247</v>
      </c>
      <c r="E3669" t="s">
        <v>466</v>
      </c>
      <c r="F3669" t="s">
        <v>10</v>
      </c>
      <c r="G3669">
        <f>VLOOKUP(A3669,[1]pop_total!$A:$H,8,FALSE)</f>
        <v>11834</v>
      </c>
      <c r="H3669">
        <f t="shared" si="171"/>
        <v>11834</v>
      </c>
      <c r="I3669">
        <v>0.58699999999999997</v>
      </c>
      <c r="J3669" s="1">
        <f>VLOOKUP(B3669,[2]Planilha1!$A:$F,6,FALSE)</f>
        <v>68074677.450000003</v>
      </c>
      <c r="K3669" s="10">
        <f t="shared" si="172"/>
        <v>5752.4655610951495</v>
      </c>
      <c r="L3669" s="8">
        <f t="shared" si="173"/>
        <v>5752.4655610951495</v>
      </c>
      <c r="M3669" s="14">
        <f>VLOOKUP(B3669,'[3]IVIC médio'!$A:$M,8,FALSE)</f>
        <v>0.3</v>
      </c>
    </row>
    <row r="3670" spans="1:13" x14ac:dyDescent="0.25">
      <c r="A3670" s="7">
        <v>261070</v>
      </c>
      <c r="B3670" s="7">
        <v>2610707</v>
      </c>
      <c r="C3670" t="s">
        <v>1375</v>
      </c>
      <c r="D3670" t="s">
        <v>1452</v>
      </c>
      <c r="E3670" t="s">
        <v>466</v>
      </c>
      <c r="F3670" t="s">
        <v>10</v>
      </c>
      <c r="G3670">
        <f>VLOOKUP(A3670,[1]pop_total!$A:$H,8,FALSE)</f>
        <v>342167</v>
      </c>
      <c r="H3670">
        <f t="shared" si="171"/>
        <v>200000</v>
      </c>
      <c r="I3670">
        <v>0.73199999999999998</v>
      </c>
      <c r="J3670" s="1">
        <f>VLOOKUP(B3670,[2]Planilha1!$A:$F,6,FALSE)</f>
        <v>800858079.25</v>
      </c>
      <c r="K3670" s="10">
        <f t="shared" si="172"/>
        <v>2340.5473913323026</v>
      </c>
      <c r="L3670" s="8">
        <f t="shared" si="173"/>
        <v>2340.5473913323026</v>
      </c>
      <c r="M3670" s="14">
        <f>VLOOKUP(B3670,'[3]IVIC médio'!$A:$M,8,FALSE)</f>
        <v>0.72777777777777786</v>
      </c>
    </row>
    <row r="3671" spans="1:13" x14ac:dyDescent="0.25">
      <c r="A3671" s="7">
        <v>220780</v>
      </c>
      <c r="B3671" s="7">
        <v>2207801</v>
      </c>
      <c r="C3671" t="s">
        <v>834</v>
      </c>
      <c r="D3671" t="s">
        <v>682</v>
      </c>
      <c r="E3671" t="s">
        <v>466</v>
      </c>
      <c r="F3671" t="s">
        <v>10</v>
      </c>
      <c r="G3671">
        <f>VLOOKUP(A3671,[1]pop_total!$A:$H,8,FALSE)</f>
        <v>21055</v>
      </c>
      <c r="H3671">
        <f t="shared" si="171"/>
        <v>21055</v>
      </c>
      <c r="I3671">
        <v>0.6</v>
      </c>
      <c r="J3671" s="1">
        <f>VLOOKUP(B3671,[2]Planilha1!$A:$F,6,FALSE)</f>
        <v>102049549.22</v>
      </c>
      <c r="K3671" s="10">
        <f t="shared" si="172"/>
        <v>4846.8083220137732</v>
      </c>
      <c r="L3671" s="8">
        <f t="shared" si="173"/>
        <v>4846.8083220137732</v>
      </c>
      <c r="M3671" s="14">
        <f>VLOOKUP(B3671,'[3]IVIC médio'!$A:$M,8,FALSE)</f>
        <v>0.57777777777777783</v>
      </c>
    </row>
    <row r="3672" spans="1:13" x14ac:dyDescent="0.25">
      <c r="A3672" s="7">
        <v>353657</v>
      </c>
      <c r="B3672" s="7">
        <v>3536570</v>
      </c>
      <c r="C3672" t="s">
        <v>3603</v>
      </c>
      <c r="D3672" t="s">
        <v>3202</v>
      </c>
      <c r="E3672" t="s">
        <v>2182</v>
      </c>
      <c r="F3672" t="s">
        <v>10</v>
      </c>
      <c r="G3672">
        <f>VLOOKUP(A3672,[1]pop_total!$A:$H,8,FALSE)</f>
        <v>2090</v>
      </c>
      <c r="H3672">
        <f t="shared" si="171"/>
        <v>2090</v>
      </c>
      <c r="I3672">
        <v>0.71799999999999997</v>
      </c>
      <c r="J3672" s="1">
        <f>VLOOKUP(B3672,[2]Planilha1!$A:$F,6,FALSE)</f>
        <v>30070213.460000001</v>
      </c>
      <c r="K3672" s="10">
        <f t="shared" si="172"/>
        <v>14387.661942583733</v>
      </c>
      <c r="L3672" s="8">
        <f t="shared" si="173"/>
        <v>12739.39</v>
      </c>
      <c r="M3672" s="14">
        <f>VLOOKUP(B3672,'[3]IVIC médio'!$A:$M,8,FALSE)</f>
        <v>0.39444444444444449</v>
      </c>
    </row>
    <row r="3673" spans="1:13" x14ac:dyDescent="0.25">
      <c r="A3673" s="7">
        <v>314840</v>
      </c>
      <c r="B3673" s="7">
        <v>3148400</v>
      </c>
      <c r="C3673" t="s">
        <v>2746</v>
      </c>
      <c r="D3673" t="s">
        <v>2181</v>
      </c>
      <c r="E3673" t="s">
        <v>2182</v>
      </c>
      <c r="F3673" t="s">
        <v>10</v>
      </c>
      <c r="G3673">
        <f>VLOOKUP(A3673,[1]pop_total!$A:$H,8,FALSE)</f>
        <v>4389</v>
      </c>
      <c r="H3673">
        <f t="shared" si="171"/>
        <v>4389</v>
      </c>
      <c r="I3673">
        <v>0.625</v>
      </c>
      <c r="J3673" s="1">
        <f>VLOOKUP(B3673,[2]Planilha1!$A:$F,6,FALSE)</f>
        <v>30482986.32</v>
      </c>
      <c r="K3673" s="10">
        <f t="shared" si="172"/>
        <v>6945.3147231715657</v>
      </c>
      <c r="L3673" s="8">
        <f t="shared" si="173"/>
        <v>6945.3147231715657</v>
      </c>
      <c r="M3673" s="14">
        <f>VLOOKUP(B3673,'[3]IVIC médio'!$A:$M,8,FALSE)</f>
        <v>0.96666666666666656</v>
      </c>
    </row>
    <row r="3674" spans="1:13" x14ac:dyDescent="0.25">
      <c r="A3674" s="7">
        <v>292400</v>
      </c>
      <c r="B3674" s="7">
        <v>2924009</v>
      </c>
      <c r="C3674" t="s">
        <v>2069</v>
      </c>
      <c r="D3674" t="s">
        <v>1784</v>
      </c>
      <c r="E3674" t="s">
        <v>466</v>
      </c>
      <c r="F3674" t="s">
        <v>10</v>
      </c>
      <c r="G3674">
        <f>VLOOKUP(A3674,[1]pop_total!$A:$H,8,FALSE)</f>
        <v>112870</v>
      </c>
      <c r="H3674">
        <f t="shared" si="171"/>
        <v>112870</v>
      </c>
      <c r="I3674">
        <v>0.67400000000000004</v>
      </c>
      <c r="J3674" s="1">
        <f>VLOOKUP(B3674,[2]Planilha1!$A:$F,6,FALSE)</f>
        <v>447554759.63999999</v>
      </c>
      <c r="K3674" s="10">
        <f t="shared" si="172"/>
        <v>3965.2233511118984</v>
      </c>
      <c r="L3674" s="8">
        <f t="shared" si="173"/>
        <v>3965.2233511118984</v>
      </c>
      <c r="M3674" s="14">
        <f>VLOOKUP(B3674,'[3]IVIC médio'!$A:$M,8,FALSE)</f>
        <v>1.1444444444444444</v>
      </c>
    </row>
    <row r="3675" spans="1:13" x14ac:dyDescent="0.25">
      <c r="A3675" s="7">
        <v>431413</v>
      </c>
      <c r="B3675" s="7">
        <v>4314134</v>
      </c>
      <c r="C3675" t="s">
        <v>4750</v>
      </c>
      <c r="D3675" t="s">
        <v>4459</v>
      </c>
      <c r="E3675" t="s">
        <v>3828</v>
      </c>
      <c r="F3675" t="s">
        <v>10</v>
      </c>
      <c r="G3675">
        <f>VLOOKUP(A3675,[1]pop_total!$A:$H,8,FALSE)</f>
        <v>2144</v>
      </c>
      <c r="H3675">
        <f t="shared" si="171"/>
        <v>2144</v>
      </c>
      <c r="I3675">
        <v>0.71</v>
      </c>
      <c r="J3675" s="1">
        <f>VLOOKUP(B3675,[2]Planilha1!$A:$F,6,FALSE)</f>
        <v>28257702.280000001</v>
      </c>
      <c r="K3675" s="10">
        <f t="shared" si="172"/>
        <v>13179.898451492538</v>
      </c>
      <c r="L3675" s="8">
        <f t="shared" si="173"/>
        <v>12739.39</v>
      </c>
      <c r="M3675" s="14">
        <f>VLOOKUP(B3675,'[3]IVIC médio'!$A:$M,8,FALSE)</f>
        <v>0.86666666666666681</v>
      </c>
    </row>
    <row r="3676" spans="1:13" x14ac:dyDescent="0.25">
      <c r="A3676" s="7">
        <v>353660</v>
      </c>
      <c r="B3676" s="7">
        <v>3536604</v>
      </c>
      <c r="C3676" t="s">
        <v>3604</v>
      </c>
      <c r="D3676" t="s">
        <v>3202</v>
      </c>
      <c r="E3676" t="s">
        <v>2182</v>
      </c>
      <c r="F3676" t="s">
        <v>10</v>
      </c>
      <c r="G3676">
        <f>VLOOKUP(A3676,[1]pop_total!$A:$H,8,FALSE)</f>
        <v>7400</v>
      </c>
      <c r="H3676">
        <f t="shared" si="171"/>
        <v>7400</v>
      </c>
      <c r="I3676">
        <v>0.72499999999999998</v>
      </c>
      <c r="J3676" s="1">
        <f>VLOOKUP(B3676,[2]Planilha1!$A:$F,6,FALSE)</f>
        <v>64086355.490000002</v>
      </c>
      <c r="K3676" s="10">
        <f t="shared" si="172"/>
        <v>8660.3183094594606</v>
      </c>
      <c r="L3676" s="8">
        <f t="shared" si="173"/>
        <v>8660.3183094594606</v>
      </c>
      <c r="M3676" s="14">
        <f>VLOOKUP(B3676,'[3]IVIC médio'!$A:$M,8,FALSE)</f>
        <v>0.68333333333333335</v>
      </c>
    </row>
    <row r="3677" spans="1:13" x14ac:dyDescent="0.25">
      <c r="A3677" s="7">
        <v>411870</v>
      </c>
      <c r="B3677" s="7">
        <v>4118709</v>
      </c>
      <c r="C3677" t="s">
        <v>4065</v>
      </c>
      <c r="D3677" t="s">
        <v>3827</v>
      </c>
      <c r="E3677" t="s">
        <v>3828</v>
      </c>
      <c r="F3677" t="s">
        <v>10</v>
      </c>
      <c r="G3677">
        <f>VLOOKUP(A3677,[1]pop_total!$A:$H,8,FALSE)</f>
        <v>6343</v>
      </c>
      <c r="H3677">
        <f t="shared" si="171"/>
        <v>6343</v>
      </c>
      <c r="I3677">
        <v>0.70799999999999996</v>
      </c>
      <c r="J3677" s="1">
        <f>VLOOKUP(B3677,[2]Planilha1!$A:$F,6,FALSE)</f>
        <v>51539471.520000003</v>
      </c>
      <c r="K3677" s="10">
        <f t="shared" si="172"/>
        <v>8125.4093520416209</v>
      </c>
      <c r="L3677" s="8">
        <f t="shared" si="173"/>
        <v>8125.4093520416209</v>
      </c>
      <c r="M3677" s="14">
        <f>VLOOKUP(B3677,'[3]IVIC médio'!$A:$M,8,FALSE)</f>
        <v>0.17222222222222228</v>
      </c>
    </row>
    <row r="3678" spans="1:13" x14ac:dyDescent="0.25">
      <c r="A3678" s="7">
        <v>270660</v>
      </c>
      <c r="B3678" s="7">
        <v>2706604</v>
      </c>
      <c r="C3678" t="s">
        <v>1686</v>
      </c>
      <c r="D3678" t="s">
        <v>1620</v>
      </c>
      <c r="E3678" t="s">
        <v>466</v>
      </c>
      <c r="F3678" t="s">
        <v>10</v>
      </c>
      <c r="G3678">
        <f>VLOOKUP(A3678,[1]pop_total!$A:$H,8,FALSE)</f>
        <v>6576</v>
      </c>
      <c r="H3678">
        <f t="shared" si="171"/>
        <v>6576</v>
      </c>
      <c r="I3678">
        <v>0.58899999999999997</v>
      </c>
      <c r="J3678" s="1">
        <f>VLOOKUP(B3678,[2]Planilha1!$A:$F,6,FALSE)</f>
        <v>44094108.5</v>
      </c>
      <c r="K3678" s="10">
        <f t="shared" si="172"/>
        <v>6705.3084701946473</v>
      </c>
      <c r="L3678" s="8">
        <f t="shared" si="173"/>
        <v>6705.3084701946473</v>
      </c>
      <c r="M3678" s="14">
        <f>VLOOKUP(B3678,'[3]IVIC médio'!$A:$M,8,FALSE)</f>
        <v>0.23888888888888887</v>
      </c>
    </row>
    <row r="3679" spans="1:13" x14ac:dyDescent="0.25">
      <c r="A3679" s="7">
        <v>421230</v>
      </c>
      <c r="B3679" s="7">
        <v>4212304</v>
      </c>
      <c r="C3679" t="s">
        <v>4367</v>
      </c>
      <c r="D3679" t="s">
        <v>4197</v>
      </c>
      <c r="E3679" t="s">
        <v>3828</v>
      </c>
      <c r="F3679" t="s">
        <v>10</v>
      </c>
      <c r="G3679">
        <f>VLOOKUP(A3679,[1]pop_total!$A:$H,8,FALSE)</f>
        <v>9063</v>
      </c>
      <c r="H3679">
        <f t="shared" si="171"/>
        <v>9063</v>
      </c>
      <c r="I3679">
        <v>0.71599999999999997</v>
      </c>
      <c r="J3679" s="1">
        <f>VLOOKUP(B3679,[2]Planilha1!$A:$F,6,FALSE)</f>
        <v>50287393.25</v>
      </c>
      <c r="K3679" s="10">
        <f t="shared" si="172"/>
        <v>5548.6476056493439</v>
      </c>
      <c r="L3679" s="8">
        <f t="shared" si="173"/>
        <v>5548.6476056493439</v>
      </c>
      <c r="M3679" s="14">
        <f>VLOOKUP(B3679,'[3]IVIC médio'!$A:$M,8,FALSE)</f>
        <v>0.46111111111111114</v>
      </c>
    </row>
    <row r="3680" spans="1:13" x14ac:dyDescent="0.25">
      <c r="A3680" s="7">
        <v>210810</v>
      </c>
      <c r="B3680" s="7">
        <v>2108108</v>
      </c>
      <c r="C3680" t="s">
        <v>601</v>
      </c>
      <c r="D3680" t="s">
        <v>465</v>
      </c>
      <c r="E3680" t="s">
        <v>466</v>
      </c>
      <c r="F3680" t="s">
        <v>10</v>
      </c>
      <c r="G3680">
        <f>VLOOKUP(A3680,[1]pop_total!$A:$H,8,FALSE)</f>
        <v>20341</v>
      </c>
      <c r="H3680">
        <f t="shared" si="171"/>
        <v>20341</v>
      </c>
      <c r="I3680">
        <v>0.54900000000000004</v>
      </c>
      <c r="J3680" s="1">
        <f>VLOOKUP(B3680,[2]Planilha1!$A:$F,6,FALSE)</f>
        <v>105241635.12</v>
      </c>
      <c r="K3680" s="10">
        <f t="shared" si="172"/>
        <v>5173.8673182242765</v>
      </c>
      <c r="L3680" s="8">
        <f t="shared" si="173"/>
        <v>5173.8673182242765</v>
      </c>
      <c r="M3680" s="14">
        <f>VLOOKUP(B3680,'[3]IVIC médio'!$A:$M,8,FALSE)</f>
        <v>0</v>
      </c>
    </row>
    <row r="3681" spans="1:13" x14ac:dyDescent="0.25">
      <c r="A3681" s="7">
        <v>314850</v>
      </c>
      <c r="B3681" s="7">
        <v>3148509</v>
      </c>
      <c r="C3681" t="s">
        <v>2747</v>
      </c>
      <c r="D3681" t="s">
        <v>2181</v>
      </c>
      <c r="E3681" t="s">
        <v>2182</v>
      </c>
      <c r="F3681" t="s">
        <v>10</v>
      </c>
      <c r="G3681">
        <f>VLOOKUP(A3681,[1]pop_total!$A:$H,8,FALSE)</f>
        <v>8047</v>
      </c>
      <c r="H3681">
        <f t="shared" si="171"/>
        <v>8047</v>
      </c>
      <c r="I3681">
        <v>0.627</v>
      </c>
      <c r="J3681" s="1">
        <f>VLOOKUP(B3681,[2]Planilha1!$A:$F,6,FALSE)</f>
        <v>36498973.939999998</v>
      </c>
      <c r="K3681" s="10">
        <f t="shared" si="172"/>
        <v>4535.7243618739903</v>
      </c>
      <c r="L3681" s="8">
        <f t="shared" si="173"/>
        <v>4535.7243618739903</v>
      </c>
      <c r="M3681" s="14">
        <f>VLOOKUP(B3681,'[3]IVIC médio'!$A:$M,8,FALSE)</f>
        <v>-0.1277777777777778</v>
      </c>
    </row>
    <row r="3682" spans="1:13" x14ac:dyDescent="0.25">
      <c r="A3682" s="7">
        <v>431415</v>
      </c>
      <c r="B3682" s="7">
        <v>4314159</v>
      </c>
      <c r="C3682" t="s">
        <v>4751</v>
      </c>
      <c r="D3682" t="s">
        <v>4459</v>
      </c>
      <c r="E3682" t="s">
        <v>3828</v>
      </c>
      <c r="F3682" t="s">
        <v>10</v>
      </c>
      <c r="G3682">
        <f>VLOOKUP(A3682,[1]pop_total!$A:$H,8,FALSE)</f>
        <v>7978</v>
      </c>
      <c r="H3682">
        <f t="shared" si="171"/>
        <v>7978</v>
      </c>
      <c r="I3682">
        <v>0.68300000000000005</v>
      </c>
      <c r="J3682" s="1">
        <f>VLOOKUP(B3682,[2]Planilha1!$A:$F,6,FALSE)</f>
        <v>45858187.789999999</v>
      </c>
      <c r="K3682" s="10">
        <f t="shared" si="172"/>
        <v>5748.0806956630731</v>
      </c>
      <c r="L3682" s="8">
        <f t="shared" si="173"/>
        <v>5748.0806956630731</v>
      </c>
      <c r="M3682" s="14">
        <f>VLOOKUP(B3682,'[3]IVIC médio'!$A:$M,8,FALSE)</f>
        <v>0.38333333333333336</v>
      </c>
    </row>
    <row r="3683" spans="1:13" x14ac:dyDescent="0.25">
      <c r="A3683" s="7">
        <v>220785</v>
      </c>
      <c r="B3683" s="7">
        <v>2207850</v>
      </c>
      <c r="C3683" t="s">
        <v>835</v>
      </c>
      <c r="D3683" t="s">
        <v>682</v>
      </c>
      <c r="E3683" t="s">
        <v>466</v>
      </c>
      <c r="F3683" t="s">
        <v>10</v>
      </c>
      <c r="G3683">
        <f>VLOOKUP(A3683,[1]pop_total!$A:$H,8,FALSE)</f>
        <v>3628</v>
      </c>
      <c r="H3683">
        <f t="shared" si="171"/>
        <v>3628</v>
      </c>
      <c r="I3683">
        <v>0.52600000000000002</v>
      </c>
      <c r="J3683" s="1">
        <f>VLOOKUP(B3683,[2]Planilha1!$A:$F,6,FALSE)</f>
        <v>24820553.760000002</v>
      </c>
      <c r="K3683" s="10">
        <f t="shared" si="172"/>
        <v>6841.3874751929443</v>
      </c>
      <c r="L3683" s="8">
        <f t="shared" si="173"/>
        <v>6841.3874751929443</v>
      </c>
      <c r="M3683" s="14">
        <f>VLOOKUP(B3683,'[3]IVIC médio'!$A:$M,8,FALSE)</f>
        <v>0.24444444444444446</v>
      </c>
    </row>
    <row r="3684" spans="1:13" x14ac:dyDescent="0.25">
      <c r="A3684" s="7">
        <v>292405</v>
      </c>
      <c r="B3684" s="7">
        <v>2924058</v>
      </c>
      <c r="C3684" t="s">
        <v>2070</v>
      </c>
      <c r="D3684" t="s">
        <v>1784</v>
      </c>
      <c r="E3684" t="s">
        <v>466</v>
      </c>
      <c r="F3684" t="s">
        <v>10</v>
      </c>
      <c r="G3684">
        <f>VLOOKUP(A3684,[1]pop_total!$A:$H,8,FALSE)</f>
        <v>13243</v>
      </c>
      <c r="H3684">
        <f t="shared" si="171"/>
        <v>13243</v>
      </c>
      <c r="I3684">
        <v>0.58699999999999997</v>
      </c>
      <c r="J3684" s="1">
        <f>VLOOKUP(B3684,[2]Planilha1!$A:$F,6,FALSE)</f>
        <v>63453707.719999999</v>
      </c>
      <c r="K3684" s="10">
        <f t="shared" si="172"/>
        <v>4791.4904266404892</v>
      </c>
      <c r="L3684" s="8">
        <f t="shared" si="173"/>
        <v>4791.4904266404892</v>
      </c>
      <c r="M3684" s="14">
        <f>VLOOKUP(B3684,'[3]IVIC médio'!$A:$M,8,FALSE)</f>
        <v>0.43333333333333329</v>
      </c>
    </row>
    <row r="3685" spans="1:13" x14ac:dyDescent="0.25">
      <c r="A3685" s="7">
        <v>411880</v>
      </c>
      <c r="B3685" s="7">
        <v>4118808</v>
      </c>
      <c r="C3685" t="s">
        <v>4066</v>
      </c>
      <c r="D3685" t="s">
        <v>3827</v>
      </c>
      <c r="E3685" t="s">
        <v>3828</v>
      </c>
      <c r="F3685" t="s">
        <v>10</v>
      </c>
      <c r="G3685">
        <f>VLOOKUP(A3685,[1]pop_total!$A:$H,8,FALSE)</f>
        <v>13346</v>
      </c>
      <c r="H3685">
        <f t="shared" si="171"/>
        <v>13346</v>
      </c>
      <c r="I3685">
        <v>0.72299999999999998</v>
      </c>
      <c r="J3685" s="1">
        <f>VLOOKUP(B3685,[2]Planilha1!$A:$F,6,FALSE)</f>
        <v>87899385.409999996</v>
      </c>
      <c r="K3685" s="10">
        <f t="shared" si="172"/>
        <v>6586.1970185823466</v>
      </c>
      <c r="L3685" s="8">
        <f t="shared" si="173"/>
        <v>6586.1970185823466</v>
      </c>
      <c r="M3685" s="14">
        <f>VLOOKUP(B3685,'[3]IVIC médio'!$A:$M,8,FALSE)</f>
        <v>0.64444444444444449</v>
      </c>
    </row>
    <row r="3686" spans="1:13" x14ac:dyDescent="0.25">
      <c r="A3686" s="7">
        <v>314860</v>
      </c>
      <c r="B3686" s="7">
        <v>3148608</v>
      </c>
      <c r="C3686" t="s">
        <v>2748</v>
      </c>
      <c r="D3686" t="s">
        <v>2181</v>
      </c>
      <c r="E3686" t="s">
        <v>2182</v>
      </c>
      <c r="F3686" t="s">
        <v>10</v>
      </c>
      <c r="G3686">
        <f>VLOOKUP(A3686,[1]pop_total!$A:$H,8,FALSE)</f>
        <v>17446</v>
      </c>
      <c r="H3686">
        <f t="shared" si="171"/>
        <v>17446</v>
      </c>
      <c r="I3686">
        <v>0.627</v>
      </c>
      <c r="J3686" s="1">
        <f>VLOOKUP(B3686,[2]Planilha1!$A:$F,6,FALSE)</f>
        <v>89134847.609999999</v>
      </c>
      <c r="K3686" s="10">
        <f t="shared" si="172"/>
        <v>5109.18534965035</v>
      </c>
      <c r="L3686" s="8">
        <f t="shared" si="173"/>
        <v>5109.18534965035</v>
      </c>
      <c r="M3686" s="14">
        <f>VLOOKUP(B3686,'[3]IVIC médio'!$A:$M,8,FALSE)</f>
        <v>0.65</v>
      </c>
    </row>
    <row r="3687" spans="1:13" x14ac:dyDescent="0.25">
      <c r="A3687" s="7">
        <v>353670</v>
      </c>
      <c r="B3687" s="7">
        <v>3536703</v>
      </c>
      <c r="C3687" t="s">
        <v>3605</v>
      </c>
      <c r="D3687" t="s">
        <v>3202</v>
      </c>
      <c r="E3687" t="s">
        <v>2182</v>
      </c>
      <c r="F3687" t="s">
        <v>10</v>
      </c>
      <c r="G3687">
        <f>VLOOKUP(A3687,[1]pop_total!$A:$H,8,FALSE)</f>
        <v>44827</v>
      </c>
      <c r="H3687">
        <f t="shared" si="171"/>
        <v>44827</v>
      </c>
      <c r="I3687">
        <v>0.73899999999999999</v>
      </c>
      <c r="J3687" s="1">
        <f>VLOOKUP(B3687,[2]Planilha1!$A:$F,6,FALSE)</f>
        <v>239919962.25</v>
      </c>
      <c r="K3687" s="10">
        <f t="shared" si="172"/>
        <v>5352.1306857474292</v>
      </c>
      <c r="L3687" s="8">
        <f t="shared" si="173"/>
        <v>5352.1306857474292</v>
      </c>
      <c r="M3687" s="14">
        <f>VLOOKUP(B3687,'[3]IVIC médio'!$A:$M,8,FALSE)</f>
        <v>0.73333333333333328</v>
      </c>
    </row>
    <row r="3688" spans="1:13" x14ac:dyDescent="0.25">
      <c r="A3688" s="7">
        <v>261080</v>
      </c>
      <c r="B3688" s="7">
        <v>2610806</v>
      </c>
      <c r="C3688" t="s">
        <v>1563</v>
      </c>
      <c r="D3688" t="s">
        <v>1452</v>
      </c>
      <c r="E3688" t="s">
        <v>466</v>
      </c>
      <c r="F3688" t="s">
        <v>10</v>
      </c>
      <c r="G3688">
        <f>VLOOKUP(A3688,[1]pop_total!$A:$H,8,FALSE)</f>
        <v>22795</v>
      </c>
      <c r="H3688">
        <f t="shared" si="171"/>
        <v>22795</v>
      </c>
      <c r="I3688">
        <v>0.56699999999999995</v>
      </c>
      <c r="J3688" s="1">
        <f>VLOOKUP(B3688,[2]Planilha1!$A:$F,6,FALSE)</f>
        <v>88830989.810000002</v>
      </c>
      <c r="K3688" s="10">
        <f t="shared" si="172"/>
        <v>3896.950638736565</v>
      </c>
      <c r="L3688" s="8">
        <f t="shared" si="173"/>
        <v>3896.950638736565</v>
      </c>
      <c r="M3688" s="14">
        <f>VLOOKUP(B3688,'[3]IVIC médio'!$A:$M,8,FALSE)</f>
        <v>0.27222222222222225</v>
      </c>
    </row>
    <row r="3689" spans="1:13" x14ac:dyDescent="0.25">
      <c r="A3689" s="7">
        <v>314870</v>
      </c>
      <c r="B3689" s="7">
        <v>3148707</v>
      </c>
      <c r="C3689" t="s">
        <v>2749</v>
      </c>
      <c r="D3689" t="s">
        <v>2181</v>
      </c>
      <c r="E3689" t="s">
        <v>2182</v>
      </c>
      <c r="F3689" t="s">
        <v>10</v>
      </c>
      <c r="G3689">
        <f>VLOOKUP(A3689,[1]pop_total!$A:$H,8,FALSE)</f>
        <v>24410</v>
      </c>
      <c r="H3689">
        <f t="shared" si="171"/>
        <v>24410</v>
      </c>
      <c r="I3689">
        <v>0.627</v>
      </c>
      <c r="J3689" s="1">
        <f>VLOOKUP(B3689,[2]Planilha1!$A:$F,6,FALSE)</f>
        <v>103091813.13</v>
      </c>
      <c r="K3689" s="10">
        <f t="shared" si="172"/>
        <v>4223.3434301515772</v>
      </c>
      <c r="L3689" s="8">
        <f t="shared" si="173"/>
        <v>4223.3434301515772</v>
      </c>
      <c r="M3689" s="14">
        <f>VLOOKUP(B3689,'[3]IVIC médio'!$A:$M,8,FALSE)</f>
        <v>0.57222222222222219</v>
      </c>
    </row>
    <row r="3690" spans="1:13" x14ac:dyDescent="0.25">
      <c r="A3690" s="7">
        <v>353680</v>
      </c>
      <c r="B3690" s="7">
        <v>3536802</v>
      </c>
      <c r="C3690" t="s">
        <v>3606</v>
      </c>
      <c r="D3690" t="s">
        <v>3202</v>
      </c>
      <c r="E3690" t="s">
        <v>2182</v>
      </c>
      <c r="F3690" t="s">
        <v>10</v>
      </c>
      <c r="G3690">
        <f>VLOOKUP(A3690,[1]pop_total!$A:$H,8,FALSE)</f>
        <v>6557</v>
      </c>
      <c r="H3690">
        <f t="shared" si="171"/>
        <v>6557</v>
      </c>
      <c r="I3690">
        <v>0.67700000000000005</v>
      </c>
      <c r="J3690" s="1">
        <f>VLOOKUP(B3690,[2]Planilha1!$A:$F,6,FALSE)</f>
        <v>37960195.380000003</v>
      </c>
      <c r="K3690" s="10">
        <f t="shared" si="172"/>
        <v>5789.2626780539886</v>
      </c>
      <c r="L3690" s="8">
        <f t="shared" si="173"/>
        <v>5789.2626780539886</v>
      </c>
      <c r="M3690" s="14">
        <f>VLOOKUP(B3690,'[3]IVIC médio'!$A:$M,8,FALSE)</f>
        <v>0.86666666666666659</v>
      </c>
    </row>
    <row r="3691" spans="1:13" x14ac:dyDescent="0.25">
      <c r="A3691" s="7">
        <v>314875</v>
      </c>
      <c r="B3691" s="7">
        <v>3148756</v>
      </c>
      <c r="C3691" t="s">
        <v>2750</v>
      </c>
      <c r="D3691" t="s">
        <v>2181</v>
      </c>
      <c r="E3691" t="s">
        <v>2182</v>
      </c>
      <c r="F3691" t="s">
        <v>10</v>
      </c>
      <c r="G3691">
        <f>VLOOKUP(A3691,[1]pop_total!$A:$H,8,FALSE)</f>
        <v>7320</v>
      </c>
      <c r="H3691">
        <f t="shared" si="171"/>
        <v>7320</v>
      </c>
      <c r="I3691">
        <v>0.57299999999999995</v>
      </c>
      <c r="J3691" s="1">
        <f>VLOOKUP(B3691,[2]Planilha1!$A:$F,6,FALSE)</f>
        <v>38812677.340000004</v>
      </c>
      <c r="K3691" s="10">
        <f t="shared" si="172"/>
        <v>5302.2783251366127</v>
      </c>
      <c r="L3691" s="8">
        <f t="shared" si="173"/>
        <v>5302.2783251366127</v>
      </c>
      <c r="M3691" s="14">
        <f>VLOOKUP(B3691,'[3]IVIC médio'!$A:$M,8,FALSE)</f>
        <v>0.3611111111111111</v>
      </c>
    </row>
    <row r="3692" spans="1:13" x14ac:dyDescent="0.25">
      <c r="A3692" s="7">
        <v>231050</v>
      </c>
      <c r="B3692" s="7">
        <v>2310506</v>
      </c>
      <c r="C3692" t="s">
        <v>1038</v>
      </c>
      <c r="D3692" t="s">
        <v>905</v>
      </c>
      <c r="E3692" t="s">
        <v>466</v>
      </c>
      <c r="F3692" t="s">
        <v>10</v>
      </c>
      <c r="G3692">
        <f>VLOOKUP(A3692,[1]pop_total!$A:$H,8,FALSE)</f>
        <v>40187</v>
      </c>
      <c r="H3692">
        <f t="shared" si="171"/>
        <v>40187</v>
      </c>
      <c r="I3692">
        <v>0.60299999999999998</v>
      </c>
      <c r="J3692" s="1">
        <f>VLOOKUP(B3692,[2]Planilha1!$A:$F,6,FALSE)</f>
        <v>170389278.50999999</v>
      </c>
      <c r="K3692" s="10">
        <f t="shared" si="172"/>
        <v>4239.9103817154801</v>
      </c>
      <c r="L3692" s="8">
        <f t="shared" si="173"/>
        <v>4239.9103817154801</v>
      </c>
      <c r="M3692" s="14">
        <f>VLOOKUP(B3692,'[3]IVIC médio'!$A:$M,8,FALSE)</f>
        <v>0.41111111111111109</v>
      </c>
    </row>
    <row r="3693" spans="1:13" x14ac:dyDescent="0.25">
      <c r="A3693" s="7">
        <v>251100</v>
      </c>
      <c r="B3693" s="7">
        <v>2511004</v>
      </c>
      <c r="C3693" t="s">
        <v>1038</v>
      </c>
      <c r="D3693" t="s">
        <v>1247</v>
      </c>
      <c r="E3693" t="s">
        <v>466</v>
      </c>
      <c r="F3693" t="s">
        <v>10</v>
      </c>
      <c r="G3693">
        <f>VLOOKUP(A3693,[1]pop_total!$A:$H,8,FALSE)</f>
        <v>3739</v>
      </c>
      <c r="H3693">
        <f t="shared" si="171"/>
        <v>3739</v>
      </c>
      <c r="I3693">
        <v>0.59899999999999998</v>
      </c>
      <c r="J3693" s="1">
        <f>VLOOKUP(B3693,[2]Planilha1!$A:$F,6,FALSE)</f>
        <v>31174485.199999999</v>
      </c>
      <c r="K3693" s="10">
        <f t="shared" si="172"/>
        <v>8337.6531692966037</v>
      </c>
      <c r="L3693" s="8">
        <f t="shared" si="173"/>
        <v>8337.6531692966037</v>
      </c>
      <c r="M3693" s="14">
        <f>VLOOKUP(B3693,'[3]IVIC médio'!$A:$M,8,FALSE)</f>
        <v>1.0722222222222222</v>
      </c>
    </row>
    <row r="3694" spans="1:13" x14ac:dyDescent="0.25">
      <c r="A3694" s="7">
        <v>160015</v>
      </c>
      <c r="B3694" s="7">
        <v>1600154</v>
      </c>
      <c r="C3694" t="s">
        <v>312</v>
      </c>
      <c r="D3694" t="s">
        <v>310</v>
      </c>
      <c r="E3694" t="s">
        <v>9</v>
      </c>
      <c r="F3694" t="s">
        <v>10</v>
      </c>
      <c r="G3694">
        <f>VLOOKUP(A3694,[1]pop_total!$A:$H,8,FALSE)</f>
        <v>12847</v>
      </c>
      <c r="H3694">
        <f t="shared" si="171"/>
        <v>12847</v>
      </c>
      <c r="I3694">
        <v>0.626</v>
      </c>
      <c r="J3694" s="1">
        <f>VLOOKUP(B3694,[2]Planilha1!$A:$F,6,FALSE)</f>
        <v>209528105.83000001</v>
      </c>
      <c r="K3694" s="10">
        <f t="shared" si="172"/>
        <v>16309.496834280379</v>
      </c>
      <c r="L3694" s="8">
        <f t="shared" si="173"/>
        <v>12739.39</v>
      </c>
      <c r="M3694" s="14">
        <f>VLOOKUP(B3694,'[3]IVIC médio'!$A:$M,8,FALSE)</f>
        <v>0.34444444444444444</v>
      </c>
    </row>
    <row r="3695" spans="1:13" x14ac:dyDescent="0.25">
      <c r="A3695" s="7">
        <v>314880</v>
      </c>
      <c r="B3695" s="7">
        <v>3148806</v>
      </c>
      <c r="C3695" t="s">
        <v>2751</v>
      </c>
      <c r="D3695" t="s">
        <v>2181</v>
      </c>
      <c r="E3695" t="s">
        <v>2182</v>
      </c>
      <c r="F3695" t="s">
        <v>10</v>
      </c>
      <c r="G3695">
        <f>VLOOKUP(A3695,[1]pop_total!$A:$H,8,FALSE)</f>
        <v>3311</v>
      </c>
      <c r="H3695">
        <f t="shared" si="171"/>
        <v>3311</v>
      </c>
      <c r="I3695">
        <v>0.624</v>
      </c>
      <c r="J3695" s="1">
        <f>VLOOKUP(B3695,[2]Planilha1!$A:$F,6,FALSE)</f>
        <v>28625749.34</v>
      </c>
      <c r="K3695" s="10">
        <f t="shared" si="172"/>
        <v>8645.6506614315913</v>
      </c>
      <c r="L3695" s="8">
        <f t="shared" si="173"/>
        <v>8645.6506614315913</v>
      </c>
      <c r="M3695" s="14">
        <f>VLOOKUP(B3695,'[3]IVIC médio'!$A:$M,8,FALSE)</f>
        <v>0.23888888888888887</v>
      </c>
    </row>
    <row r="3696" spans="1:13" x14ac:dyDescent="0.25">
      <c r="A3696" s="7">
        <v>314890</v>
      </c>
      <c r="B3696" s="7">
        <v>3148905</v>
      </c>
      <c r="C3696" t="s">
        <v>2752</v>
      </c>
      <c r="D3696" t="s">
        <v>2181</v>
      </c>
      <c r="E3696" t="s">
        <v>2182</v>
      </c>
      <c r="F3696" t="s">
        <v>10</v>
      </c>
      <c r="G3696">
        <f>VLOOKUP(A3696,[1]pop_total!$A:$H,8,FALSE)</f>
        <v>4112</v>
      </c>
      <c r="H3696">
        <f t="shared" si="171"/>
        <v>4112</v>
      </c>
      <c r="I3696">
        <v>0.70799999999999996</v>
      </c>
      <c r="J3696" s="1">
        <f>VLOOKUP(B3696,[2]Planilha1!$A:$F,6,FALSE)</f>
        <v>34656065.170000002</v>
      </c>
      <c r="K3696" s="10">
        <f t="shared" si="172"/>
        <v>8428.0314129377439</v>
      </c>
      <c r="L3696" s="8">
        <f t="shared" si="173"/>
        <v>8428.0314129377439</v>
      </c>
      <c r="M3696" s="14">
        <f>VLOOKUP(B3696,'[3]IVIC médio'!$A:$M,8,FALSE)</f>
        <v>0.15</v>
      </c>
    </row>
    <row r="3697" spans="1:13" x14ac:dyDescent="0.25">
      <c r="A3697" s="7">
        <v>314900</v>
      </c>
      <c r="B3697" s="7">
        <v>3149002</v>
      </c>
      <c r="C3697" t="s">
        <v>2753</v>
      </c>
      <c r="D3697" t="s">
        <v>2181</v>
      </c>
      <c r="E3697" t="s">
        <v>2182</v>
      </c>
      <c r="F3697" t="s">
        <v>10</v>
      </c>
      <c r="G3697">
        <f>VLOOKUP(A3697,[1]pop_total!$A:$H,8,FALSE)</f>
        <v>2757</v>
      </c>
      <c r="H3697">
        <f t="shared" si="171"/>
        <v>2757</v>
      </c>
      <c r="I3697">
        <v>0.65500000000000003</v>
      </c>
      <c r="J3697" s="1">
        <f>VLOOKUP(B3697,[2]Planilha1!$A:$F,6,FALSE)</f>
        <v>28141485.77</v>
      </c>
      <c r="K3697" s="10">
        <f t="shared" si="172"/>
        <v>10207.285371780921</v>
      </c>
      <c r="L3697" s="8">
        <f t="shared" si="173"/>
        <v>10207.285371780921</v>
      </c>
      <c r="M3697" s="14">
        <f>VLOOKUP(B3697,'[3]IVIC médio'!$A:$M,8,FALSE)</f>
        <v>0</v>
      </c>
    </row>
    <row r="3698" spans="1:13" x14ac:dyDescent="0.25">
      <c r="A3698" s="7">
        <v>240950</v>
      </c>
      <c r="B3698" s="7">
        <v>2409506</v>
      </c>
      <c r="C3698" t="s">
        <v>1186</v>
      </c>
      <c r="D3698" t="s">
        <v>1086</v>
      </c>
      <c r="E3698" t="s">
        <v>466</v>
      </c>
      <c r="F3698" t="s">
        <v>10</v>
      </c>
      <c r="G3698">
        <f>VLOOKUP(A3698,[1]pop_total!$A:$H,8,FALSE)</f>
        <v>3618</v>
      </c>
      <c r="H3698">
        <f t="shared" si="171"/>
        <v>3618</v>
      </c>
      <c r="I3698">
        <v>0.55900000000000005</v>
      </c>
      <c r="J3698" s="1">
        <f>VLOOKUP(B3698,[2]Planilha1!$A:$F,6,FALSE)</f>
        <v>50290356.420000002</v>
      </c>
      <c r="K3698" s="10">
        <f t="shared" si="172"/>
        <v>13900.043233830846</v>
      </c>
      <c r="L3698" s="8">
        <f t="shared" si="173"/>
        <v>12739.39</v>
      </c>
      <c r="M3698" s="14">
        <f>VLOOKUP(B3698,'[3]IVIC médio'!$A:$M,8,FALSE)</f>
        <v>0.62222222222222212</v>
      </c>
    </row>
    <row r="3699" spans="1:13" x14ac:dyDescent="0.25">
      <c r="A3699" s="7">
        <v>251110</v>
      </c>
      <c r="B3699" s="7">
        <v>2511103</v>
      </c>
      <c r="C3699" t="s">
        <v>1376</v>
      </c>
      <c r="D3699" t="s">
        <v>1247</v>
      </c>
      <c r="E3699" t="s">
        <v>466</v>
      </c>
      <c r="F3699" t="s">
        <v>10</v>
      </c>
      <c r="G3699">
        <f>VLOOKUP(A3699,[1]pop_total!$A:$H,8,FALSE)</f>
        <v>6859</v>
      </c>
      <c r="H3699">
        <f t="shared" si="171"/>
        <v>6859</v>
      </c>
      <c r="I3699">
        <v>0.57399999999999995</v>
      </c>
      <c r="J3699" s="1">
        <f>VLOOKUP(B3699,[2]Planilha1!$A:$F,6,FALSE)</f>
        <v>47936646.969999999</v>
      </c>
      <c r="K3699" s="10">
        <f t="shared" si="172"/>
        <v>6988.8681979880448</v>
      </c>
      <c r="L3699" s="8">
        <f t="shared" si="173"/>
        <v>6988.8681979880448</v>
      </c>
      <c r="M3699" s="14">
        <f>VLOOKUP(B3699,'[3]IVIC médio'!$A:$M,8,FALSE)</f>
        <v>0.27222222222222225</v>
      </c>
    </row>
    <row r="3700" spans="1:13" x14ac:dyDescent="0.25">
      <c r="A3700" s="7">
        <v>280500</v>
      </c>
      <c r="B3700" s="7">
        <v>2805000</v>
      </c>
      <c r="C3700" t="s">
        <v>1759</v>
      </c>
      <c r="D3700" t="s">
        <v>1716</v>
      </c>
      <c r="E3700" t="s">
        <v>466</v>
      </c>
      <c r="F3700" t="s">
        <v>10</v>
      </c>
      <c r="G3700">
        <f>VLOOKUP(A3700,[1]pop_total!$A:$H,8,FALSE)</f>
        <v>2778</v>
      </c>
      <c r="H3700">
        <f t="shared" si="171"/>
        <v>2778</v>
      </c>
      <c r="I3700">
        <v>0.59299999999999997</v>
      </c>
      <c r="J3700" s="1">
        <f>VLOOKUP(B3700,[2]Planilha1!$A:$F,6,FALSE)</f>
        <v>28776754.800000001</v>
      </c>
      <c r="K3700" s="10">
        <f t="shared" si="172"/>
        <v>10358.803023758099</v>
      </c>
      <c r="L3700" s="8">
        <f t="shared" si="173"/>
        <v>10358.803023758099</v>
      </c>
      <c r="M3700" s="14">
        <f>VLOOKUP(B3700,'[3]IVIC médio'!$A:$M,8,FALSE)</f>
        <v>0.30000000000000004</v>
      </c>
    </row>
    <row r="3701" spans="1:13" x14ac:dyDescent="0.25">
      <c r="A3701" s="7">
        <v>240960</v>
      </c>
      <c r="B3701" s="7">
        <v>2409605</v>
      </c>
      <c r="C3701" t="s">
        <v>1187</v>
      </c>
      <c r="D3701" t="s">
        <v>1086</v>
      </c>
      <c r="E3701" t="s">
        <v>466</v>
      </c>
      <c r="F3701" t="s">
        <v>10</v>
      </c>
      <c r="G3701">
        <f>VLOOKUP(A3701,[1]pop_total!$A:$H,8,FALSE)</f>
        <v>2441</v>
      </c>
      <c r="H3701">
        <f t="shared" si="171"/>
        <v>2441</v>
      </c>
      <c r="I3701">
        <v>0.55800000000000005</v>
      </c>
      <c r="J3701" s="1">
        <f>VLOOKUP(B3701,[2]Planilha1!$A:$F,6,FALSE)</f>
        <v>28367185.899999999</v>
      </c>
      <c r="K3701" s="10">
        <f t="shared" si="172"/>
        <v>11621.133101188037</v>
      </c>
      <c r="L3701" s="8">
        <f t="shared" si="173"/>
        <v>11621.133101188037</v>
      </c>
      <c r="M3701" s="14">
        <f>VLOOKUP(B3701,'[3]IVIC médio'!$A:$M,8,FALSE)</f>
        <v>0</v>
      </c>
    </row>
    <row r="3702" spans="1:13" x14ac:dyDescent="0.25">
      <c r="A3702" s="7">
        <v>510637</v>
      </c>
      <c r="B3702" s="7">
        <v>5106372</v>
      </c>
      <c r="C3702" t="s">
        <v>1187</v>
      </c>
      <c r="D3702" t="s">
        <v>5002</v>
      </c>
      <c r="E3702" t="s">
        <v>4932</v>
      </c>
      <c r="F3702" t="s">
        <v>10</v>
      </c>
      <c r="G3702">
        <f>VLOOKUP(A3702,[1]pop_total!$A:$H,8,FALSE)</f>
        <v>18066</v>
      </c>
      <c r="H3702">
        <f t="shared" si="171"/>
        <v>18066</v>
      </c>
      <c r="I3702">
        <v>0.67900000000000005</v>
      </c>
      <c r="J3702" s="1">
        <f>VLOOKUP(B3702,[2]Planilha1!$A:$F,6,FALSE)</f>
        <v>129049794.23</v>
      </c>
      <c r="K3702" s="10">
        <f t="shared" si="172"/>
        <v>7143.2411286394336</v>
      </c>
      <c r="L3702" s="8">
        <f t="shared" si="173"/>
        <v>7143.2411286394336</v>
      </c>
      <c r="M3702" s="14">
        <f>VLOOKUP(B3702,'[3]IVIC médio'!$A:$M,8,FALSE)</f>
        <v>0.4</v>
      </c>
    </row>
    <row r="3703" spans="1:13" x14ac:dyDescent="0.25">
      <c r="A3703" s="7">
        <v>314910</v>
      </c>
      <c r="B3703" s="7">
        <v>3149101</v>
      </c>
      <c r="C3703" t="s">
        <v>2754</v>
      </c>
      <c r="D3703" t="s">
        <v>2181</v>
      </c>
      <c r="E3703" t="s">
        <v>2182</v>
      </c>
      <c r="F3703" t="s">
        <v>10</v>
      </c>
      <c r="G3703">
        <f>VLOOKUP(A3703,[1]pop_total!$A:$H,8,FALSE)</f>
        <v>10760</v>
      </c>
      <c r="H3703">
        <f t="shared" si="171"/>
        <v>10760</v>
      </c>
      <c r="I3703">
        <v>0.67500000000000004</v>
      </c>
      <c r="J3703" s="1">
        <f>VLOOKUP(B3703,[2]Planilha1!$A:$F,6,FALSE)</f>
        <v>45408502.920000002</v>
      </c>
      <c r="K3703" s="10">
        <f t="shared" si="172"/>
        <v>4220.1210892193312</v>
      </c>
      <c r="L3703" s="8">
        <f t="shared" si="173"/>
        <v>4220.1210892193312</v>
      </c>
      <c r="M3703" s="14">
        <f>VLOOKUP(B3703,'[3]IVIC médio'!$A:$M,8,FALSE)</f>
        <v>0.23888888888888887</v>
      </c>
    </row>
    <row r="3704" spans="1:13" x14ac:dyDescent="0.25">
      <c r="A3704" s="7">
        <v>353690</v>
      </c>
      <c r="B3704" s="7">
        <v>3536901</v>
      </c>
      <c r="C3704" t="s">
        <v>3607</v>
      </c>
      <c r="D3704" t="s">
        <v>3202</v>
      </c>
      <c r="E3704" t="s">
        <v>2182</v>
      </c>
      <c r="F3704" t="s">
        <v>10</v>
      </c>
      <c r="G3704">
        <f>VLOOKUP(A3704,[1]pop_total!$A:$H,8,FALSE)</f>
        <v>2787</v>
      </c>
      <c r="H3704">
        <f t="shared" si="171"/>
        <v>2787</v>
      </c>
      <c r="I3704">
        <v>0.74199999999999999</v>
      </c>
      <c r="J3704" s="1">
        <f>VLOOKUP(B3704,[2]Planilha1!$A:$F,6,FALSE)</f>
        <v>31886168.010000002</v>
      </c>
      <c r="K3704" s="10">
        <f t="shared" si="172"/>
        <v>11441.036243272336</v>
      </c>
      <c r="L3704" s="8">
        <f t="shared" si="173"/>
        <v>11441.036243272336</v>
      </c>
      <c r="M3704" s="14">
        <f>VLOOKUP(B3704,'[3]IVIC médio'!$A:$M,8,FALSE)</f>
        <v>0.46111111111111108</v>
      </c>
    </row>
    <row r="3705" spans="1:13" x14ac:dyDescent="0.25">
      <c r="A3705" s="7">
        <v>292410</v>
      </c>
      <c r="B3705" s="7">
        <v>2924108</v>
      </c>
      <c r="C3705" t="s">
        <v>2071</v>
      </c>
      <c r="D3705" t="s">
        <v>1784</v>
      </c>
      <c r="E3705" t="s">
        <v>466</v>
      </c>
      <c r="F3705" t="s">
        <v>10</v>
      </c>
      <c r="G3705">
        <f>VLOOKUP(A3705,[1]pop_total!$A:$H,8,FALSE)</f>
        <v>6235</v>
      </c>
      <c r="H3705">
        <f t="shared" si="171"/>
        <v>6235</v>
      </c>
      <c r="I3705">
        <v>0.58799999999999997</v>
      </c>
      <c r="J3705" s="1">
        <f>VLOOKUP(B3705,[2]Planilha1!$A:$F,6,FALSE)</f>
        <v>37746727.649999999</v>
      </c>
      <c r="K3705" s="10">
        <f t="shared" si="172"/>
        <v>6054.0060384923818</v>
      </c>
      <c r="L3705" s="8">
        <f t="shared" si="173"/>
        <v>6054.0060384923818</v>
      </c>
      <c r="M3705" s="14">
        <f>VLOOKUP(B3705,'[3]IVIC médio'!$A:$M,8,FALSE)</f>
        <v>0.64444444444444449</v>
      </c>
    </row>
    <row r="3706" spans="1:13" x14ac:dyDescent="0.25">
      <c r="A3706" s="7">
        <v>431417</v>
      </c>
      <c r="B3706" s="7">
        <v>4314175</v>
      </c>
      <c r="C3706" t="s">
        <v>4752</v>
      </c>
      <c r="D3706" t="s">
        <v>4459</v>
      </c>
      <c r="E3706" t="s">
        <v>3828</v>
      </c>
      <c r="F3706" t="s">
        <v>10</v>
      </c>
      <c r="G3706">
        <f>VLOOKUP(A3706,[1]pop_total!$A:$H,8,FALSE)</f>
        <v>2061</v>
      </c>
      <c r="H3706">
        <f t="shared" si="171"/>
        <v>2061</v>
      </c>
      <c r="I3706">
        <v>0.64</v>
      </c>
      <c r="J3706" s="1">
        <f>VLOOKUP(B3706,[2]Planilha1!$A:$F,6,FALSE)</f>
        <v>42327557.700000003</v>
      </c>
      <c r="K3706" s="10">
        <f t="shared" si="172"/>
        <v>20537.388500727804</v>
      </c>
      <c r="L3706" s="8">
        <f t="shared" si="173"/>
        <v>12739.39</v>
      </c>
      <c r="M3706" s="14">
        <f>VLOOKUP(B3706,'[3]IVIC médio'!$A:$M,8,FALSE)</f>
        <v>0.37222222222222223</v>
      </c>
    </row>
    <row r="3707" spans="1:13" x14ac:dyDescent="0.25">
      <c r="A3707" s="7">
        <v>251120</v>
      </c>
      <c r="B3707" s="7">
        <v>2511202</v>
      </c>
      <c r="C3707" t="s">
        <v>1377</v>
      </c>
      <c r="D3707" t="s">
        <v>1247</v>
      </c>
      <c r="E3707" t="s">
        <v>466</v>
      </c>
      <c r="F3707" t="s">
        <v>10</v>
      </c>
      <c r="G3707">
        <f>VLOOKUP(A3707,[1]pop_total!$A:$H,8,FALSE)</f>
        <v>29662</v>
      </c>
      <c r="H3707">
        <f t="shared" si="171"/>
        <v>29662</v>
      </c>
      <c r="I3707">
        <v>0.59</v>
      </c>
      <c r="J3707" s="1">
        <f>VLOOKUP(B3707,[2]Planilha1!$A:$F,6,FALSE)</f>
        <v>157201382.81</v>
      </c>
      <c r="K3707" s="10">
        <f t="shared" si="172"/>
        <v>5299.7566856584181</v>
      </c>
      <c r="L3707" s="8">
        <f t="shared" si="173"/>
        <v>5299.7566856584181</v>
      </c>
      <c r="M3707" s="14">
        <f>VLOOKUP(B3707,'[3]IVIC médio'!$A:$M,8,FALSE)</f>
        <v>0.41666666666666663</v>
      </c>
    </row>
    <row r="3708" spans="1:13" x14ac:dyDescent="0.25">
      <c r="A3708" s="7">
        <v>314915</v>
      </c>
      <c r="B3708" s="7">
        <v>3149150</v>
      </c>
      <c r="C3708" t="s">
        <v>2755</v>
      </c>
      <c r="D3708" t="s">
        <v>2181</v>
      </c>
      <c r="E3708" t="s">
        <v>2182</v>
      </c>
      <c r="F3708" t="s">
        <v>10</v>
      </c>
      <c r="G3708">
        <f>VLOOKUP(A3708,[1]pop_total!$A:$H,8,FALSE)</f>
        <v>10433</v>
      </c>
      <c r="H3708">
        <f t="shared" si="171"/>
        <v>10433</v>
      </c>
      <c r="I3708">
        <v>0.61399999999999999</v>
      </c>
      <c r="J3708" s="1">
        <f>VLOOKUP(B3708,[2]Planilha1!$A:$F,6,FALSE)</f>
        <v>50677846</v>
      </c>
      <c r="K3708" s="10">
        <f t="shared" si="172"/>
        <v>4857.4567238569925</v>
      </c>
      <c r="L3708" s="8">
        <f t="shared" si="173"/>
        <v>4857.4567238569925</v>
      </c>
      <c r="M3708" s="14">
        <f>VLOOKUP(B3708,'[3]IVIC médio'!$A:$M,8,FALSE)</f>
        <v>0.28333333333333338</v>
      </c>
    </row>
    <row r="3709" spans="1:13" x14ac:dyDescent="0.25">
      <c r="A3709" s="7">
        <v>421240</v>
      </c>
      <c r="B3709" s="7">
        <v>4212403</v>
      </c>
      <c r="C3709" t="s">
        <v>4368</v>
      </c>
      <c r="D3709" t="s">
        <v>4197</v>
      </c>
      <c r="E3709" t="s">
        <v>3828</v>
      </c>
      <c r="F3709" t="s">
        <v>10</v>
      </c>
      <c r="G3709">
        <f>VLOOKUP(A3709,[1]pop_total!$A:$H,8,FALSE)</f>
        <v>4245</v>
      </c>
      <c r="H3709">
        <f t="shared" si="171"/>
        <v>4245</v>
      </c>
      <c r="I3709">
        <v>0.72799999999999998</v>
      </c>
      <c r="J3709" s="1">
        <f>VLOOKUP(B3709,[2]Planilha1!$A:$F,6,FALSE)</f>
        <v>35369906.439999998</v>
      </c>
      <c r="K3709" s="10">
        <f t="shared" si="172"/>
        <v>8332.1334369846882</v>
      </c>
      <c r="L3709" s="8">
        <f t="shared" si="173"/>
        <v>8332.1334369846882</v>
      </c>
      <c r="M3709" s="14">
        <f>VLOOKUP(B3709,'[3]IVIC médio'!$A:$M,8,FALSE)</f>
        <v>0.6</v>
      </c>
    </row>
    <row r="3710" spans="1:13" x14ac:dyDescent="0.25">
      <c r="A3710" s="7">
        <v>353700</v>
      </c>
      <c r="B3710" s="7">
        <v>3537008</v>
      </c>
      <c r="C3710" t="s">
        <v>3608</v>
      </c>
      <c r="D3710" t="s">
        <v>3202</v>
      </c>
      <c r="E3710" t="s">
        <v>2182</v>
      </c>
      <c r="F3710" t="s">
        <v>10</v>
      </c>
      <c r="G3710">
        <f>VLOOKUP(A3710,[1]pop_total!$A:$H,8,FALSE)</f>
        <v>15525</v>
      </c>
      <c r="H3710">
        <f t="shared" si="171"/>
        <v>15525</v>
      </c>
      <c r="I3710">
        <v>0.71499999999999997</v>
      </c>
      <c r="J3710" s="1">
        <f>VLOOKUP(B3710,[2]Planilha1!$A:$F,6,FALSE)</f>
        <v>102005008.51000001</v>
      </c>
      <c r="K3710" s="10">
        <f t="shared" si="172"/>
        <v>6570.3709185185189</v>
      </c>
      <c r="L3710" s="8">
        <f t="shared" si="173"/>
        <v>6570.3709185185189</v>
      </c>
      <c r="M3710" s="14">
        <f>VLOOKUP(B3710,'[3]IVIC médio'!$A:$M,8,FALSE)</f>
        <v>9.4444444444444442E-2</v>
      </c>
    </row>
    <row r="3711" spans="1:13" x14ac:dyDescent="0.25">
      <c r="A3711" s="7">
        <v>353710</v>
      </c>
      <c r="B3711" s="7">
        <v>3537107</v>
      </c>
      <c r="C3711" t="s">
        <v>3609</v>
      </c>
      <c r="D3711" t="s">
        <v>3202</v>
      </c>
      <c r="E3711" t="s">
        <v>2182</v>
      </c>
      <c r="F3711" t="s">
        <v>10</v>
      </c>
      <c r="G3711">
        <f>VLOOKUP(A3711,[1]pop_total!$A:$H,8,FALSE)</f>
        <v>43112</v>
      </c>
      <c r="H3711">
        <f t="shared" si="171"/>
        <v>43112</v>
      </c>
      <c r="I3711">
        <v>0.76900000000000002</v>
      </c>
      <c r="J3711" s="1">
        <f>VLOOKUP(B3711,[2]Planilha1!$A:$F,6,FALSE)</f>
        <v>250980513.94999999</v>
      </c>
      <c r="K3711" s="10">
        <f t="shared" si="172"/>
        <v>5821.59291960475</v>
      </c>
      <c r="L3711" s="8">
        <f t="shared" si="173"/>
        <v>5821.59291960475</v>
      </c>
      <c r="M3711" s="14">
        <f>VLOOKUP(B3711,'[3]IVIC médio'!$A:$M,8,FALSE)</f>
        <v>1.1222222222222222</v>
      </c>
    </row>
    <row r="3712" spans="1:13" x14ac:dyDescent="0.25">
      <c r="A3712" s="7">
        <v>210820</v>
      </c>
      <c r="B3712" s="7">
        <v>2108207</v>
      </c>
      <c r="C3712" t="s">
        <v>602</v>
      </c>
      <c r="D3712" t="s">
        <v>465</v>
      </c>
      <c r="E3712" t="s">
        <v>466</v>
      </c>
      <c r="F3712" t="s">
        <v>10</v>
      </c>
      <c r="G3712">
        <f>VLOOKUP(A3712,[1]pop_total!$A:$H,8,FALSE)</f>
        <v>37050</v>
      </c>
      <c r="H3712">
        <f t="shared" si="171"/>
        <v>37050</v>
      </c>
      <c r="I3712">
        <v>0.68200000000000005</v>
      </c>
      <c r="J3712" s="1">
        <f>VLOOKUP(B3712,[2]Planilha1!$A:$F,6,FALSE)</f>
        <v>178132901.06999999</v>
      </c>
      <c r="K3712" s="10">
        <f t="shared" si="172"/>
        <v>4807.9055619433193</v>
      </c>
      <c r="L3712" s="8">
        <f t="shared" si="173"/>
        <v>4807.9055619433193</v>
      </c>
      <c r="M3712" s="14">
        <f>VLOOKUP(B3712,'[3]IVIC médio'!$A:$M,8,FALSE)</f>
        <v>0.28888888888888886</v>
      </c>
    </row>
    <row r="3713" spans="1:13" x14ac:dyDescent="0.25">
      <c r="A3713" s="7">
        <v>280510</v>
      </c>
      <c r="B3713" s="7">
        <v>2805109</v>
      </c>
      <c r="C3713" t="s">
        <v>1760</v>
      </c>
      <c r="D3713" t="s">
        <v>1716</v>
      </c>
      <c r="E3713" t="s">
        <v>466</v>
      </c>
      <c r="F3713" t="s">
        <v>10</v>
      </c>
      <c r="G3713">
        <f>VLOOKUP(A3713,[1]pop_total!$A:$H,8,FALSE)</f>
        <v>7396</v>
      </c>
      <c r="H3713">
        <f t="shared" si="171"/>
        <v>7396</v>
      </c>
      <c r="I3713">
        <v>0.59199999999999997</v>
      </c>
      <c r="J3713" s="1">
        <f>VLOOKUP(B3713,[2]Planilha1!$A:$F,6,FALSE)</f>
        <v>49925249.649999999</v>
      </c>
      <c r="K3713" s="10">
        <f t="shared" si="172"/>
        <v>6750.3041711736068</v>
      </c>
      <c r="L3713" s="8">
        <f t="shared" si="173"/>
        <v>6750.3041711736068</v>
      </c>
      <c r="M3713" s="14">
        <f>VLOOKUP(B3713,'[3]IVIC médio'!$A:$M,8,FALSE)</f>
        <v>0.13888888888888892</v>
      </c>
    </row>
    <row r="3714" spans="1:13" x14ac:dyDescent="0.25">
      <c r="A3714" s="7">
        <v>353715</v>
      </c>
      <c r="B3714" s="7">
        <v>3537156</v>
      </c>
      <c r="C3714" t="s">
        <v>3610</v>
      </c>
      <c r="D3714" t="s">
        <v>3202</v>
      </c>
      <c r="E3714" t="s">
        <v>2182</v>
      </c>
      <c r="F3714" t="s">
        <v>10</v>
      </c>
      <c r="G3714">
        <f>VLOOKUP(A3714,[1]pop_total!$A:$H,8,FALSE)</f>
        <v>2804</v>
      </c>
      <c r="H3714">
        <f t="shared" si="171"/>
        <v>2804</v>
      </c>
      <c r="I3714">
        <v>0.77400000000000002</v>
      </c>
      <c r="J3714" s="1">
        <f>VLOOKUP(B3714,[2]Planilha1!$A:$F,6,FALSE)</f>
        <v>36159183.770000003</v>
      </c>
      <c r="K3714" s="10">
        <f t="shared" si="172"/>
        <v>12895.571957917262</v>
      </c>
      <c r="L3714" s="8">
        <f t="shared" si="173"/>
        <v>12739.39</v>
      </c>
      <c r="M3714" s="14">
        <f>VLOOKUP(B3714,'[3]IVIC médio'!$A:$M,8,FALSE)</f>
        <v>0.42777777777777776</v>
      </c>
    </row>
    <row r="3715" spans="1:13" x14ac:dyDescent="0.25">
      <c r="A3715" s="7">
        <v>314920</v>
      </c>
      <c r="B3715" s="7">
        <v>3149200</v>
      </c>
      <c r="C3715" t="s">
        <v>2756</v>
      </c>
      <c r="D3715" t="s">
        <v>2181</v>
      </c>
      <c r="E3715" t="s">
        <v>2182</v>
      </c>
      <c r="F3715" t="s">
        <v>10</v>
      </c>
      <c r="G3715">
        <f>VLOOKUP(A3715,[1]pop_total!$A:$H,8,FALSE)</f>
        <v>3344</v>
      </c>
      <c r="H3715">
        <f t="shared" ref="H3715:H3778" si="174">IF(G3715&gt;200000, 200000, G3715)</f>
        <v>3344</v>
      </c>
      <c r="I3715">
        <v>0.72899999999999998</v>
      </c>
      <c r="J3715" s="1">
        <f>VLOOKUP(B3715,[2]Planilha1!$A:$F,6,FALSE)</f>
        <v>42975009.439999998</v>
      </c>
      <c r="K3715" s="10">
        <f t="shared" ref="K3715:K3778" si="175">J3715/G3715</f>
        <v>12851.37842105263</v>
      </c>
      <c r="L3715" s="8">
        <f t="shared" ref="L3715:L3778" si="176">IF(K3715&gt;12739.39, 12739.39, K3715)</f>
        <v>12739.39</v>
      </c>
      <c r="M3715" s="14">
        <f>VLOOKUP(B3715,'[3]IVIC médio'!$A:$M,8,FALSE)</f>
        <v>0.22222222222222224</v>
      </c>
    </row>
    <row r="3716" spans="1:13" x14ac:dyDescent="0.25">
      <c r="A3716" s="7">
        <v>171650</v>
      </c>
      <c r="B3716" s="7">
        <v>1716505</v>
      </c>
      <c r="C3716" t="s">
        <v>418</v>
      </c>
      <c r="D3716" t="s">
        <v>327</v>
      </c>
      <c r="E3716" t="s">
        <v>9</v>
      </c>
      <c r="F3716" t="s">
        <v>10</v>
      </c>
      <c r="G3716">
        <f>VLOOKUP(A3716,[1]pop_total!$A:$H,8,FALSE)</f>
        <v>14055</v>
      </c>
      <c r="H3716">
        <f t="shared" si="174"/>
        <v>14055</v>
      </c>
      <c r="I3716">
        <v>0.73199999999999998</v>
      </c>
      <c r="J3716" s="1">
        <f>VLOOKUP(B3716,[2]Planilha1!$A:$F,6,FALSE)</f>
        <v>77722220.609999999</v>
      </c>
      <c r="K3716" s="10">
        <f t="shared" si="175"/>
        <v>5529.8627257203843</v>
      </c>
      <c r="L3716" s="8">
        <f t="shared" si="176"/>
        <v>5529.8627257203843</v>
      </c>
      <c r="M3716" s="14">
        <f>VLOOKUP(B3716,'[3]IVIC médio'!$A:$M,8,FALSE)</f>
        <v>0.60555555555555562</v>
      </c>
    </row>
    <row r="3717" spans="1:13" x14ac:dyDescent="0.25">
      <c r="A3717" s="7">
        <v>292420</v>
      </c>
      <c r="B3717" s="7">
        <v>2924207</v>
      </c>
      <c r="C3717" t="s">
        <v>2072</v>
      </c>
      <c r="D3717" t="s">
        <v>1784</v>
      </c>
      <c r="E3717" t="s">
        <v>466</v>
      </c>
      <c r="F3717" t="s">
        <v>10</v>
      </c>
      <c r="G3717">
        <f>VLOOKUP(A3717,[1]pop_total!$A:$H,8,FALSE)</f>
        <v>13954</v>
      </c>
      <c r="H3717">
        <f t="shared" si="174"/>
        <v>13954</v>
      </c>
      <c r="I3717">
        <v>0.51300000000000001</v>
      </c>
      <c r="J3717" s="1">
        <f>VLOOKUP(B3717,[2]Planilha1!$A:$F,6,FALSE)</f>
        <v>74792076.280000001</v>
      </c>
      <c r="K3717" s="10">
        <f t="shared" si="175"/>
        <v>5359.9022703167548</v>
      </c>
      <c r="L3717" s="8">
        <f t="shared" si="176"/>
        <v>5359.9022703167548</v>
      </c>
      <c r="M3717" s="14">
        <f>VLOOKUP(B3717,'[3]IVIC médio'!$A:$M,8,FALSE)</f>
        <v>0.26666666666666672</v>
      </c>
    </row>
    <row r="3718" spans="1:13" x14ac:dyDescent="0.25">
      <c r="A3718" s="7">
        <v>240970</v>
      </c>
      <c r="B3718" s="7">
        <v>2409704</v>
      </c>
      <c r="C3718" t="s">
        <v>1188</v>
      </c>
      <c r="D3718" t="s">
        <v>1086</v>
      </c>
      <c r="E3718" t="s">
        <v>466</v>
      </c>
      <c r="F3718" t="s">
        <v>10</v>
      </c>
      <c r="G3718">
        <f>VLOOKUP(A3718,[1]pop_total!$A:$H,8,FALSE)</f>
        <v>6242</v>
      </c>
      <c r="H3718">
        <f t="shared" si="174"/>
        <v>6242</v>
      </c>
      <c r="I3718">
        <v>0.58299999999999996</v>
      </c>
      <c r="J3718" s="1">
        <f>VLOOKUP(B3718,[2]Planilha1!$A:$F,6,FALSE)</f>
        <v>40886885.229999997</v>
      </c>
      <c r="K3718" s="10">
        <f t="shared" si="175"/>
        <v>6550.2860028836903</v>
      </c>
      <c r="L3718" s="8">
        <f t="shared" si="176"/>
        <v>6550.2860028836903</v>
      </c>
      <c r="M3718" s="14">
        <f>VLOOKUP(B3718,'[3]IVIC médio'!$A:$M,8,FALSE)</f>
        <v>0</v>
      </c>
    </row>
    <row r="3719" spans="1:13" x14ac:dyDescent="0.25">
      <c r="A3719" s="7">
        <v>320405</v>
      </c>
      <c r="B3719" s="7">
        <v>3204054</v>
      </c>
      <c r="C3719" t="s">
        <v>3090</v>
      </c>
      <c r="D3719" t="s">
        <v>3036</v>
      </c>
      <c r="E3719" t="s">
        <v>2182</v>
      </c>
      <c r="F3719" t="s">
        <v>10</v>
      </c>
      <c r="G3719">
        <f>VLOOKUP(A3719,[1]pop_total!$A:$H,8,FALSE)</f>
        <v>21522</v>
      </c>
      <c r="H3719">
        <f t="shared" si="174"/>
        <v>21522</v>
      </c>
      <c r="I3719">
        <v>0.65400000000000003</v>
      </c>
      <c r="J3719" s="1">
        <f>VLOOKUP(B3719,[2]Planilha1!$A:$F,6,FALSE)</f>
        <v>137239398.62</v>
      </c>
      <c r="K3719" s="10">
        <f t="shared" si="175"/>
        <v>6376.702844531178</v>
      </c>
      <c r="L3719" s="8">
        <f t="shared" si="176"/>
        <v>6376.702844531178</v>
      </c>
      <c r="M3719" s="14">
        <f>VLOOKUP(B3719,'[3]IVIC médio'!$A:$M,8,FALSE)</f>
        <v>0.3833333333333333</v>
      </c>
    </row>
    <row r="3720" spans="1:13" x14ac:dyDescent="0.25">
      <c r="A3720" s="7">
        <v>353720</v>
      </c>
      <c r="B3720" s="7">
        <v>3537206</v>
      </c>
      <c r="C3720" t="s">
        <v>3611</v>
      </c>
      <c r="D3720" t="s">
        <v>3202</v>
      </c>
      <c r="E3720" t="s">
        <v>2182</v>
      </c>
      <c r="F3720" t="s">
        <v>10</v>
      </c>
      <c r="G3720">
        <f>VLOOKUP(A3720,[1]pop_total!$A:$H,8,FALSE)</f>
        <v>11281</v>
      </c>
      <c r="H3720">
        <f t="shared" si="174"/>
        <v>11281</v>
      </c>
      <c r="I3720">
        <v>0.69599999999999995</v>
      </c>
      <c r="J3720" s="1">
        <f>VLOOKUP(B3720,[2]Planilha1!$A:$F,6,FALSE)</f>
        <v>64049547.75</v>
      </c>
      <c r="K3720" s="10">
        <f t="shared" si="175"/>
        <v>5677.6480586827411</v>
      </c>
      <c r="L3720" s="8">
        <f t="shared" si="176"/>
        <v>5677.6480586827411</v>
      </c>
      <c r="M3720" s="14">
        <f>VLOOKUP(B3720,'[3]IVIC médio'!$A:$M,8,FALSE)</f>
        <v>0.23333333333333334</v>
      </c>
    </row>
    <row r="3721" spans="1:13" x14ac:dyDescent="0.25">
      <c r="A3721" s="7">
        <v>210825</v>
      </c>
      <c r="B3721" s="7">
        <v>2108256</v>
      </c>
      <c r="C3721" t="s">
        <v>603</v>
      </c>
      <c r="D3721" t="s">
        <v>465</v>
      </c>
      <c r="E3721" t="s">
        <v>466</v>
      </c>
      <c r="F3721" t="s">
        <v>10</v>
      </c>
      <c r="G3721">
        <f>VLOOKUP(A3721,[1]pop_total!$A:$H,8,FALSE)</f>
        <v>24320</v>
      </c>
      <c r="H3721">
        <f t="shared" si="174"/>
        <v>24320</v>
      </c>
      <c r="I3721">
        <v>0.51600000000000001</v>
      </c>
      <c r="J3721" s="1">
        <f>VLOOKUP(B3721,[2]Planilha1!$A:$F,6,FALSE)</f>
        <v>130407114.17</v>
      </c>
      <c r="K3721" s="10">
        <f t="shared" si="175"/>
        <v>5362.1346287006581</v>
      </c>
      <c r="L3721" s="8">
        <f t="shared" si="176"/>
        <v>5362.1346287006581</v>
      </c>
      <c r="M3721" s="14">
        <f>VLOOKUP(B3721,'[3]IVIC médio'!$A:$M,8,FALSE)</f>
        <v>0.53333333333333333</v>
      </c>
    </row>
    <row r="3722" spans="1:13" x14ac:dyDescent="0.25">
      <c r="A3722" s="7">
        <v>500640</v>
      </c>
      <c r="B3722" s="7">
        <v>5006408</v>
      </c>
      <c r="C3722" t="s">
        <v>4983</v>
      </c>
      <c r="D3722" t="s">
        <v>4931</v>
      </c>
      <c r="E3722" t="s">
        <v>4932</v>
      </c>
      <c r="F3722" t="s">
        <v>10</v>
      </c>
      <c r="G3722">
        <f>VLOOKUP(A3722,[1]pop_total!$A:$H,8,FALSE)</f>
        <v>6941</v>
      </c>
      <c r="H3722">
        <f t="shared" si="174"/>
        <v>6941</v>
      </c>
      <c r="I3722">
        <v>0.67100000000000004</v>
      </c>
      <c r="J3722" s="1">
        <f>VLOOKUP(B3722,[2]Planilha1!$A:$F,6,FALSE)</f>
        <v>64260693.590000004</v>
      </c>
      <c r="K3722" s="10">
        <f t="shared" si="175"/>
        <v>9258.1319103875521</v>
      </c>
      <c r="L3722" s="8">
        <f t="shared" si="176"/>
        <v>9258.1319103875521</v>
      </c>
      <c r="M3722" s="14">
        <f>VLOOKUP(B3722,'[3]IVIC médio'!$A:$M,8,FALSE)</f>
        <v>0.3888888888888889</v>
      </c>
    </row>
    <row r="3723" spans="1:13" x14ac:dyDescent="0.25">
      <c r="A3723" s="7">
        <v>220790</v>
      </c>
      <c r="B3723" s="7">
        <v>2207900</v>
      </c>
      <c r="C3723" t="s">
        <v>836</v>
      </c>
      <c r="D3723" t="s">
        <v>682</v>
      </c>
      <c r="E3723" t="s">
        <v>466</v>
      </c>
      <c r="F3723" t="s">
        <v>10</v>
      </c>
      <c r="G3723">
        <f>VLOOKUP(A3723,[1]pop_total!$A:$H,8,FALSE)</f>
        <v>37894</v>
      </c>
      <c r="H3723">
        <f t="shared" si="174"/>
        <v>37894</v>
      </c>
      <c r="I3723">
        <v>0.57099999999999995</v>
      </c>
      <c r="J3723" s="1">
        <f>VLOOKUP(B3723,[2]Planilha1!$A:$F,6,FALSE)</f>
        <v>149084584.65000001</v>
      </c>
      <c r="K3723" s="10">
        <f t="shared" si="175"/>
        <v>3934.2530387396423</v>
      </c>
      <c r="L3723" s="8">
        <f t="shared" si="176"/>
        <v>3934.2530387396423</v>
      </c>
      <c r="M3723" s="14">
        <f>VLOOKUP(B3723,'[3]IVIC médio'!$A:$M,8,FALSE)</f>
        <v>1.2333333333333334</v>
      </c>
    </row>
    <row r="3724" spans="1:13" x14ac:dyDescent="0.25">
      <c r="A3724" s="7">
        <v>220793</v>
      </c>
      <c r="B3724" s="7">
        <v>2207934</v>
      </c>
      <c r="C3724" t="s">
        <v>837</v>
      </c>
      <c r="D3724" t="s">
        <v>682</v>
      </c>
      <c r="E3724" t="s">
        <v>466</v>
      </c>
      <c r="F3724" t="s">
        <v>10</v>
      </c>
      <c r="G3724">
        <f>VLOOKUP(A3724,[1]pop_total!$A:$H,8,FALSE)</f>
        <v>2458</v>
      </c>
      <c r="H3724">
        <f t="shared" si="174"/>
        <v>2458</v>
      </c>
      <c r="I3724">
        <v>0.56200000000000006</v>
      </c>
      <c r="J3724" s="1">
        <f>VLOOKUP(B3724,[2]Planilha1!$A:$F,6,FALSE)</f>
        <v>23070817.879999999</v>
      </c>
      <c r="K3724" s="10">
        <f t="shared" si="175"/>
        <v>9386.0121562245731</v>
      </c>
      <c r="L3724" s="8">
        <f t="shared" si="176"/>
        <v>9386.0121562245731</v>
      </c>
      <c r="M3724" s="14">
        <f>VLOOKUP(B3724,'[3]IVIC médio'!$A:$M,8,FALSE)</f>
        <v>0.74444444444444446</v>
      </c>
    </row>
    <row r="3725" spans="1:13" x14ac:dyDescent="0.25">
      <c r="A3725" s="7">
        <v>314930</v>
      </c>
      <c r="B3725" s="7">
        <v>3149309</v>
      </c>
      <c r="C3725" t="s">
        <v>2757</v>
      </c>
      <c r="D3725" t="s">
        <v>2181</v>
      </c>
      <c r="E3725" t="s">
        <v>2182</v>
      </c>
      <c r="F3725" t="s">
        <v>10</v>
      </c>
      <c r="G3725">
        <f>VLOOKUP(A3725,[1]pop_total!$A:$H,8,FALSE)</f>
        <v>62580</v>
      </c>
      <c r="H3725">
        <f t="shared" si="174"/>
        <v>62580</v>
      </c>
      <c r="I3725">
        <v>0.75700000000000001</v>
      </c>
      <c r="J3725" s="1">
        <f>VLOOKUP(B3725,[2]Planilha1!$A:$F,6,FALSE)</f>
        <v>275422365.60000002</v>
      </c>
      <c r="K3725" s="10">
        <f t="shared" si="175"/>
        <v>4401.124410354746</v>
      </c>
      <c r="L3725" s="8">
        <f t="shared" si="176"/>
        <v>4401.124410354746</v>
      </c>
      <c r="M3725" s="14">
        <f>VLOOKUP(B3725,'[3]IVIC médio'!$A:$M,8,FALSE)</f>
        <v>0.47777777777777775</v>
      </c>
    </row>
    <row r="3726" spans="1:13" x14ac:dyDescent="0.25">
      <c r="A3726" s="7">
        <v>431420</v>
      </c>
      <c r="B3726" s="7">
        <v>4314209</v>
      </c>
      <c r="C3726" t="s">
        <v>4753</v>
      </c>
      <c r="D3726" t="s">
        <v>4459</v>
      </c>
      <c r="E3726" t="s">
        <v>3828</v>
      </c>
      <c r="F3726" t="s">
        <v>10</v>
      </c>
      <c r="G3726">
        <f>VLOOKUP(A3726,[1]pop_total!$A:$H,8,FALSE)</f>
        <v>7484</v>
      </c>
      <c r="H3726">
        <f t="shared" si="174"/>
        <v>7484</v>
      </c>
      <c r="I3726">
        <v>0.67800000000000005</v>
      </c>
      <c r="J3726" s="1">
        <f>VLOOKUP(B3726,[2]Planilha1!$A:$F,6,FALSE)</f>
        <v>41399839.060000002</v>
      </c>
      <c r="K3726" s="10">
        <f t="shared" si="175"/>
        <v>5531.7796712987711</v>
      </c>
      <c r="L3726" s="8">
        <f t="shared" si="176"/>
        <v>5531.7796712987711</v>
      </c>
      <c r="M3726" s="14">
        <f>VLOOKUP(B3726,'[3]IVIC médio'!$A:$M,8,FALSE)</f>
        <v>0.19444444444444445</v>
      </c>
    </row>
    <row r="3727" spans="1:13" x14ac:dyDescent="0.25">
      <c r="A3727" s="7">
        <v>251272</v>
      </c>
      <c r="B3727" s="7">
        <v>2512721</v>
      </c>
      <c r="C3727" t="s">
        <v>1394</v>
      </c>
      <c r="D3727" t="s">
        <v>1247</v>
      </c>
      <c r="E3727" t="s">
        <v>466</v>
      </c>
      <c r="F3727" t="s">
        <v>10</v>
      </c>
      <c r="G3727">
        <f>VLOOKUP(A3727,[1]pop_total!$A:$H,8,FALSE)</f>
        <v>5766</v>
      </c>
      <c r="H3727">
        <f t="shared" si="174"/>
        <v>5766</v>
      </c>
      <c r="I3727">
        <v>0.54200000000000004</v>
      </c>
      <c r="J3727" s="1">
        <f>VLOOKUP(B3727,[2]Planilha1!$A:$F,6,FALSE)</f>
        <v>32654414.710000001</v>
      </c>
      <c r="K3727" s="10">
        <f t="shared" si="175"/>
        <v>5663.2699809226506</v>
      </c>
      <c r="L3727" s="8">
        <f t="shared" si="176"/>
        <v>5663.2699809226506</v>
      </c>
      <c r="M3727" s="14">
        <f>VLOOKUP(B3727,'[3]IVIC médio'!$A:$M,8,FALSE)</f>
        <v>0.17222222222222222</v>
      </c>
    </row>
    <row r="3728" spans="1:13" x14ac:dyDescent="0.25">
      <c r="A3728" s="7">
        <v>314940</v>
      </c>
      <c r="B3728" s="7">
        <v>3149408</v>
      </c>
      <c r="C3728" t="s">
        <v>2758</v>
      </c>
      <c r="D3728" t="s">
        <v>2181</v>
      </c>
      <c r="E3728" t="s">
        <v>2182</v>
      </c>
      <c r="F3728" t="s">
        <v>10</v>
      </c>
      <c r="G3728">
        <f>VLOOKUP(A3728,[1]pop_total!$A:$H,8,FALSE)</f>
        <v>1810</v>
      </c>
      <c r="H3728">
        <f t="shared" si="174"/>
        <v>1810</v>
      </c>
      <c r="I3728">
        <v>0.63700000000000001</v>
      </c>
      <c r="J3728" s="1">
        <f>VLOOKUP(B3728,[2]Planilha1!$A:$F,6,FALSE)</f>
        <v>24634920.09</v>
      </c>
      <c r="K3728" s="10">
        <f t="shared" si="175"/>
        <v>13610.45308839779</v>
      </c>
      <c r="L3728" s="8">
        <f t="shared" si="176"/>
        <v>12739.39</v>
      </c>
      <c r="M3728" s="14">
        <f>VLOOKUP(B3728,'[3]IVIC médio'!$A:$M,8,FALSE)</f>
        <v>0.2166666666666667</v>
      </c>
    </row>
    <row r="3729" spans="1:13" x14ac:dyDescent="0.25">
      <c r="A3729" s="7">
        <v>240980</v>
      </c>
      <c r="B3729" s="7">
        <v>2409803</v>
      </c>
      <c r="C3729" t="s">
        <v>1189</v>
      </c>
      <c r="D3729" t="s">
        <v>1086</v>
      </c>
      <c r="E3729" t="s">
        <v>466</v>
      </c>
      <c r="F3729" t="s">
        <v>10</v>
      </c>
      <c r="G3729">
        <f>VLOOKUP(A3729,[1]pop_total!$A:$H,8,FALSE)</f>
        <v>13824</v>
      </c>
      <c r="H3729">
        <f t="shared" si="174"/>
        <v>13824</v>
      </c>
      <c r="I3729">
        <v>0.56799999999999995</v>
      </c>
      <c r="J3729" s="1">
        <f>VLOOKUP(B3729,[2]Planilha1!$A:$F,6,FALSE)</f>
        <v>68657336.879999995</v>
      </c>
      <c r="K3729" s="10">
        <f t="shared" si="175"/>
        <v>4966.5318923611112</v>
      </c>
      <c r="L3729" s="8">
        <f t="shared" si="176"/>
        <v>4966.5318923611112</v>
      </c>
      <c r="M3729" s="14">
        <f>VLOOKUP(B3729,'[3]IVIC médio'!$A:$M,8,FALSE)</f>
        <v>0.31666666666666671</v>
      </c>
    </row>
    <row r="3730" spans="1:13" x14ac:dyDescent="0.25">
      <c r="A3730" s="7">
        <v>171660</v>
      </c>
      <c r="B3730" s="7">
        <v>1716604</v>
      </c>
      <c r="C3730" t="s">
        <v>419</v>
      </c>
      <c r="D3730" t="s">
        <v>327</v>
      </c>
      <c r="E3730" t="s">
        <v>9</v>
      </c>
      <c r="F3730" t="s">
        <v>10</v>
      </c>
      <c r="G3730">
        <f>VLOOKUP(A3730,[1]pop_total!$A:$H,8,FALSE)</f>
        <v>9317</v>
      </c>
      <c r="H3730">
        <f t="shared" si="174"/>
        <v>9317</v>
      </c>
      <c r="I3730">
        <v>0.67400000000000004</v>
      </c>
      <c r="J3730" s="1">
        <f>VLOOKUP(B3730,[2]Planilha1!$A:$F,6,FALSE)</f>
        <v>66123789.460000001</v>
      </c>
      <c r="K3730" s="10">
        <f t="shared" si="175"/>
        <v>7097.1116732853925</v>
      </c>
      <c r="L3730" s="8">
        <f t="shared" si="176"/>
        <v>7097.1116732853925</v>
      </c>
      <c r="M3730" s="14">
        <f>VLOOKUP(B3730,'[3]IVIC médio'!$A:$M,8,FALSE)</f>
        <v>0.18888888888888894</v>
      </c>
    </row>
    <row r="3731" spans="1:13" x14ac:dyDescent="0.25">
      <c r="A3731" s="7">
        <v>150560</v>
      </c>
      <c r="B3731" s="7">
        <v>1505601</v>
      </c>
      <c r="C3731" t="s">
        <v>256</v>
      </c>
      <c r="D3731" t="s">
        <v>166</v>
      </c>
      <c r="E3731" t="s">
        <v>9</v>
      </c>
      <c r="F3731" t="s">
        <v>10</v>
      </c>
      <c r="G3731">
        <f>VLOOKUP(A3731,[1]pop_total!$A:$H,8,FALSE)</f>
        <v>8285</v>
      </c>
      <c r="H3731">
        <f t="shared" si="174"/>
        <v>8285</v>
      </c>
      <c r="I3731">
        <v>0.58099999999999996</v>
      </c>
      <c r="J3731" s="1">
        <f>VLOOKUP(B3731,[2]Planilha1!$A:$F,6,FALSE)</f>
        <v>50321389.329999998</v>
      </c>
      <c r="K3731" s="10">
        <f t="shared" si="175"/>
        <v>6073.7947290283646</v>
      </c>
      <c r="L3731" s="8">
        <f t="shared" si="176"/>
        <v>6073.7947290283646</v>
      </c>
      <c r="M3731" s="14">
        <f>VLOOKUP(B3731,'[3]IVIC médio'!$A:$M,8,FALSE)</f>
        <v>0.3666666666666667</v>
      </c>
    </row>
    <row r="3732" spans="1:13" x14ac:dyDescent="0.25">
      <c r="A3732" s="7">
        <v>510642</v>
      </c>
      <c r="B3732" s="7">
        <v>5106422</v>
      </c>
      <c r="C3732" t="s">
        <v>5085</v>
      </c>
      <c r="D3732" t="s">
        <v>5002</v>
      </c>
      <c r="E3732" t="s">
        <v>4932</v>
      </c>
      <c r="F3732" t="s">
        <v>10</v>
      </c>
      <c r="G3732">
        <f>VLOOKUP(A3732,[1]pop_total!$A:$H,8,FALSE)</f>
        <v>32714</v>
      </c>
      <c r="H3732">
        <f t="shared" si="174"/>
        <v>32714</v>
      </c>
      <c r="I3732">
        <v>0.64900000000000002</v>
      </c>
      <c r="J3732" s="1">
        <f>VLOOKUP(B3732,[2]Planilha1!$A:$F,6,FALSE)</f>
        <v>219028294.84999999</v>
      </c>
      <c r="K3732" s="10">
        <f t="shared" si="175"/>
        <v>6695.2465259521914</v>
      </c>
      <c r="L3732" s="8">
        <f t="shared" si="176"/>
        <v>6695.2465259521914</v>
      </c>
      <c r="M3732" s="14">
        <f>VLOOKUP(B3732,'[3]IVIC médio'!$A:$M,8,FALSE)</f>
        <v>-3.8888888888888883E-2</v>
      </c>
    </row>
    <row r="3733" spans="1:13" x14ac:dyDescent="0.25">
      <c r="A3733" s="7">
        <v>431430</v>
      </c>
      <c r="B3733" s="7">
        <v>4314308</v>
      </c>
      <c r="C3733" t="s">
        <v>4754</v>
      </c>
      <c r="D3733" t="s">
        <v>4459</v>
      </c>
      <c r="E3733" t="s">
        <v>3828</v>
      </c>
      <c r="F3733" t="s">
        <v>10</v>
      </c>
      <c r="G3733">
        <f>VLOOKUP(A3733,[1]pop_total!$A:$H,8,FALSE)</f>
        <v>3745</v>
      </c>
      <c r="H3733">
        <f t="shared" si="174"/>
        <v>3745</v>
      </c>
      <c r="I3733">
        <v>0.74099999999999999</v>
      </c>
      <c r="J3733" s="1">
        <f>VLOOKUP(B3733,[2]Planilha1!$A:$F,6,FALSE)</f>
        <v>45150326.689999998</v>
      </c>
      <c r="K3733" s="10">
        <f t="shared" si="175"/>
        <v>12056.162</v>
      </c>
      <c r="L3733" s="8">
        <f t="shared" si="176"/>
        <v>12056.162</v>
      </c>
      <c r="M3733" s="14">
        <f>VLOOKUP(B3733,'[3]IVIC médio'!$A:$M,8,FALSE)</f>
        <v>-2.7777777777777769E-2</v>
      </c>
    </row>
    <row r="3734" spans="1:13" x14ac:dyDescent="0.25">
      <c r="A3734" s="7">
        <v>431440</v>
      </c>
      <c r="B3734" s="7">
        <v>4314407</v>
      </c>
      <c r="C3734" t="s">
        <v>4755</v>
      </c>
      <c r="D3734" t="s">
        <v>4459</v>
      </c>
      <c r="E3734" t="s">
        <v>3828</v>
      </c>
      <c r="F3734" t="s">
        <v>10</v>
      </c>
      <c r="G3734">
        <f>VLOOKUP(A3734,[1]pop_total!$A:$H,8,FALSE)</f>
        <v>325685</v>
      </c>
      <c r="H3734">
        <f t="shared" si="174"/>
        <v>200000</v>
      </c>
      <c r="I3734">
        <v>0.73899999999999999</v>
      </c>
      <c r="J3734" s="1">
        <f>VLOOKUP(B3734,[2]Planilha1!$A:$F,6,FALSE)</f>
        <v>1533445842.02</v>
      </c>
      <c r="K3734" s="10">
        <f t="shared" si="175"/>
        <v>4708.3711009717981</v>
      </c>
      <c r="L3734" s="8">
        <f t="shared" si="176"/>
        <v>4708.3711009717981</v>
      </c>
      <c r="M3734" s="14">
        <f>VLOOKUP(B3734,'[3]IVIC médio'!$A:$M,8,FALSE)</f>
        <v>0.60555555555555562</v>
      </c>
    </row>
    <row r="3735" spans="1:13" x14ac:dyDescent="0.25">
      <c r="A3735" s="7">
        <v>231060</v>
      </c>
      <c r="B3735" s="7">
        <v>2310605</v>
      </c>
      <c r="C3735" t="s">
        <v>1039</v>
      </c>
      <c r="D3735" t="s">
        <v>905</v>
      </c>
      <c r="E3735" t="s">
        <v>466</v>
      </c>
      <c r="F3735" t="s">
        <v>10</v>
      </c>
      <c r="G3735">
        <f>VLOOKUP(A3735,[1]pop_total!$A:$H,8,FALSE)</f>
        <v>8972</v>
      </c>
      <c r="H3735">
        <f t="shared" si="174"/>
        <v>8972</v>
      </c>
      <c r="I3735">
        <v>0.64600000000000002</v>
      </c>
      <c r="J3735" s="1">
        <f>VLOOKUP(B3735,[2]Planilha1!$A:$F,6,FALSE)</f>
        <v>48849122.119999997</v>
      </c>
      <c r="K3735" s="10">
        <f t="shared" si="175"/>
        <v>5444.6190503789567</v>
      </c>
      <c r="L3735" s="8">
        <f t="shared" si="176"/>
        <v>5444.6190503789567</v>
      </c>
      <c r="M3735" s="14">
        <f>VLOOKUP(B3735,'[3]IVIC médio'!$A:$M,8,FALSE)</f>
        <v>0.3666666666666667</v>
      </c>
    </row>
    <row r="3736" spans="1:13" x14ac:dyDescent="0.25">
      <c r="A3736" s="7">
        <v>210830</v>
      </c>
      <c r="B3736" s="7">
        <v>2108306</v>
      </c>
      <c r="C3736" t="s">
        <v>604</v>
      </c>
      <c r="D3736" t="s">
        <v>465</v>
      </c>
      <c r="E3736" t="s">
        <v>466</v>
      </c>
      <c r="F3736" t="s">
        <v>10</v>
      </c>
      <c r="G3736">
        <f>VLOOKUP(A3736,[1]pop_total!$A:$H,8,FALSE)</f>
        <v>32511</v>
      </c>
      <c r="H3736">
        <f t="shared" si="174"/>
        <v>32511</v>
      </c>
      <c r="I3736">
        <v>0.55400000000000005</v>
      </c>
      <c r="J3736" s="1">
        <f>VLOOKUP(B3736,[2]Planilha1!$A:$F,6,FALSE)</f>
        <v>143351691.52000001</v>
      </c>
      <c r="K3736" s="10">
        <f t="shared" si="175"/>
        <v>4409.3288892990067</v>
      </c>
      <c r="L3736" s="8">
        <f t="shared" si="176"/>
        <v>4409.3288892990067</v>
      </c>
      <c r="M3736" s="14">
        <f>VLOOKUP(B3736,'[3]IVIC médio'!$A:$M,8,FALSE)</f>
        <v>0.41666666666666669</v>
      </c>
    </row>
    <row r="3737" spans="1:13" x14ac:dyDescent="0.25">
      <c r="A3737" s="7">
        <v>353730</v>
      </c>
      <c r="B3737" s="7">
        <v>3537305</v>
      </c>
      <c r="C3737" t="s">
        <v>3612</v>
      </c>
      <c r="D3737" t="s">
        <v>3202</v>
      </c>
      <c r="E3737" t="s">
        <v>2182</v>
      </c>
      <c r="F3737" t="s">
        <v>10</v>
      </c>
      <c r="G3737">
        <f>VLOOKUP(A3737,[1]pop_total!$A:$H,8,FALSE)</f>
        <v>61679</v>
      </c>
      <c r="H3737">
        <f t="shared" si="174"/>
        <v>61679</v>
      </c>
      <c r="I3737">
        <v>0.75900000000000001</v>
      </c>
      <c r="J3737" s="1">
        <f>VLOOKUP(B3737,[2]Planilha1!$A:$F,6,FALSE)</f>
        <v>348344929.91000003</v>
      </c>
      <c r="K3737" s="10">
        <f t="shared" si="175"/>
        <v>5647.7071598112816</v>
      </c>
      <c r="L3737" s="8">
        <f t="shared" si="176"/>
        <v>5647.7071598112816</v>
      </c>
      <c r="M3737" s="14">
        <f>VLOOKUP(B3737,'[3]IVIC médio'!$A:$M,8,FALSE)</f>
        <v>1.1333333333333333</v>
      </c>
    </row>
    <row r="3738" spans="1:13" x14ac:dyDescent="0.25">
      <c r="A3738" s="7">
        <v>240990</v>
      </c>
      <c r="B3738" s="7">
        <v>2409902</v>
      </c>
      <c r="C3738" t="s">
        <v>1190</v>
      </c>
      <c r="D3738" t="s">
        <v>1086</v>
      </c>
      <c r="E3738" t="s">
        <v>466</v>
      </c>
      <c r="F3738" t="s">
        <v>10</v>
      </c>
      <c r="G3738">
        <f>VLOOKUP(A3738,[1]pop_total!$A:$H,8,FALSE)</f>
        <v>12278</v>
      </c>
      <c r="H3738">
        <f t="shared" si="174"/>
        <v>12278</v>
      </c>
      <c r="I3738">
        <v>0.63100000000000001</v>
      </c>
      <c r="J3738" s="1">
        <f>VLOOKUP(B3738,[2]Planilha1!$A:$F,6,FALSE)</f>
        <v>71567023.409999996</v>
      </c>
      <c r="K3738" s="10">
        <f t="shared" si="175"/>
        <v>5828.8828318944452</v>
      </c>
      <c r="L3738" s="8">
        <f t="shared" si="176"/>
        <v>5828.8828318944452</v>
      </c>
      <c r="M3738" s="14">
        <f>VLOOKUP(B3738,'[3]IVIC médio'!$A:$M,8,FALSE)</f>
        <v>0.31111111111111112</v>
      </c>
    </row>
    <row r="3739" spans="1:13" x14ac:dyDescent="0.25">
      <c r="A3739" s="7">
        <v>270670</v>
      </c>
      <c r="B3739" s="7">
        <v>2706703</v>
      </c>
      <c r="C3739" t="s">
        <v>1687</v>
      </c>
      <c r="D3739" t="s">
        <v>1620</v>
      </c>
      <c r="E3739" t="s">
        <v>466</v>
      </c>
      <c r="F3739" t="s">
        <v>10</v>
      </c>
      <c r="G3739">
        <f>VLOOKUP(A3739,[1]pop_total!$A:$H,8,FALSE)</f>
        <v>58650</v>
      </c>
      <c r="H3739">
        <f t="shared" si="174"/>
        <v>58650</v>
      </c>
      <c r="I3739">
        <v>0.63</v>
      </c>
      <c r="J3739" s="1">
        <f>VLOOKUP(B3739,[2]Planilha1!$A:$F,6,FALSE)</f>
        <v>298743020.18000001</v>
      </c>
      <c r="K3739" s="10">
        <f t="shared" si="175"/>
        <v>5093.6576330775788</v>
      </c>
      <c r="L3739" s="8">
        <f t="shared" si="176"/>
        <v>5093.6576330775788</v>
      </c>
      <c r="M3739" s="14">
        <f>VLOOKUP(B3739,'[3]IVIC médio'!$A:$M,8,FALSE)</f>
        <v>0.51666666666666683</v>
      </c>
    </row>
    <row r="3740" spans="1:13" x14ac:dyDescent="0.25">
      <c r="A3740" s="7">
        <v>421250</v>
      </c>
      <c r="B3740" s="7">
        <v>4212502</v>
      </c>
      <c r="C3740" t="s">
        <v>4369</v>
      </c>
      <c r="D3740" t="s">
        <v>4197</v>
      </c>
      <c r="E3740" t="s">
        <v>3828</v>
      </c>
      <c r="F3740" t="s">
        <v>10</v>
      </c>
      <c r="G3740">
        <f>VLOOKUP(A3740,[1]pop_total!$A:$H,8,FALSE)</f>
        <v>33663</v>
      </c>
      <c r="H3740">
        <f t="shared" si="174"/>
        <v>33663</v>
      </c>
      <c r="I3740">
        <v>0.74299999999999999</v>
      </c>
      <c r="J3740" s="1">
        <f>VLOOKUP(B3740,[2]Planilha1!$A:$F,6,FALSE)</f>
        <v>192432294.53999999</v>
      </c>
      <c r="K3740" s="10">
        <f t="shared" si="175"/>
        <v>5716.4333107566172</v>
      </c>
      <c r="L3740" s="8">
        <f t="shared" si="176"/>
        <v>5716.4333107566172</v>
      </c>
      <c r="M3740" s="14">
        <f>VLOOKUP(B3740,'[3]IVIC médio'!$A:$M,8,FALSE)</f>
        <v>0.45555555555555555</v>
      </c>
    </row>
    <row r="3741" spans="1:13" x14ac:dyDescent="0.25">
      <c r="A3741" s="7">
        <v>231070</v>
      </c>
      <c r="B3741" s="7">
        <v>2310704</v>
      </c>
      <c r="C3741" t="s">
        <v>1040</v>
      </c>
      <c r="D3741" t="s">
        <v>905</v>
      </c>
      <c r="E3741" t="s">
        <v>466</v>
      </c>
      <c r="F3741" t="s">
        <v>10</v>
      </c>
      <c r="G3741">
        <f>VLOOKUP(A3741,[1]pop_total!$A:$H,8,FALSE)</f>
        <v>37813</v>
      </c>
      <c r="H3741">
        <f t="shared" si="174"/>
        <v>37813</v>
      </c>
      <c r="I3741">
        <v>0.629</v>
      </c>
      <c r="J3741" s="1">
        <f>VLOOKUP(B3741,[2]Planilha1!$A:$F,6,FALSE)</f>
        <v>163285246.72999999</v>
      </c>
      <c r="K3741" s="10">
        <f t="shared" si="175"/>
        <v>4318.230416258958</v>
      </c>
      <c r="L3741" s="8">
        <f t="shared" si="176"/>
        <v>4318.230416258958</v>
      </c>
      <c r="M3741" s="14">
        <f>VLOOKUP(B3741,'[3]IVIC médio'!$A:$M,8,FALSE)</f>
        <v>0.41111111111111109</v>
      </c>
    </row>
    <row r="3742" spans="1:13" x14ac:dyDescent="0.25">
      <c r="A3742" s="7">
        <v>314950</v>
      </c>
      <c r="B3742" s="7">
        <v>3149507</v>
      </c>
      <c r="C3742" t="s">
        <v>2759</v>
      </c>
      <c r="D3742" t="s">
        <v>2181</v>
      </c>
      <c r="E3742" t="s">
        <v>2182</v>
      </c>
      <c r="F3742" t="s">
        <v>10</v>
      </c>
      <c r="G3742">
        <f>VLOOKUP(A3742,[1]pop_total!$A:$H,8,FALSE)</f>
        <v>3351</v>
      </c>
      <c r="H3742">
        <f t="shared" si="174"/>
        <v>3351</v>
      </c>
      <c r="I3742">
        <v>0.69399999999999995</v>
      </c>
      <c r="J3742" s="1">
        <f>VLOOKUP(B3742,[2]Planilha1!$A:$F,6,FALSE)</f>
        <v>30175310.09</v>
      </c>
      <c r="K3742" s="10">
        <f t="shared" si="175"/>
        <v>9004.8672306774097</v>
      </c>
      <c r="L3742" s="8">
        <f t="shared" si="176"/>
        <v>9004.8672306774097</v>
      </c>
      <c r="M3742" s="14">
        <f>VLOOKUP(B3742,'[3]IVIC médio'!$A:$M,8,FALSE)</f>
        <v>0.55000000000000004</v>
      </c>
    </row>
    <row r="3743" spans="1:13" x14ac:dyDescent="0.25">
      <c r="A3743" s="7">
        <v>314960</v>
      </c>
      <c r="B3743" s="7">
        <v>3149606</v>
      </c>
      <c r="C3743" t="s">
        <v>2760</v>
      </c>
      <c r="D3743" t="s">
        <v>2181</v>
      </c>
      <c r="E3743" t="s">
        <v>2182</v>
      </c>
      <c r="F3743" t="s">
        <v>10</v>
      </c>
      <c r="G3743">
        <f>VLOOKUP(A3743,[1]pop_total!$A:$H,8,FALSE)</f>
        <v>4155</v>
      </c>
      <c r="H3743">
        <f t="shared" si="174"/>
        <v>4155</v>
      </c>
      <c r="I3743">
        <v>0.67400000000000004</v>
      </c>
      <c r="J3743" s="1">
        <f>VLOOKUP(B3743,[2]Planilha1!$A:$F,6,FALSE)</f>
        <v>41208187.280000001</v>
      </c>
      <c r="K3743" s="10">
        <f t="shared" si="175"/>
        <v>9917.7346040914563</v>
      </c>
      <c r="L3743" s="8">
        <f t="shared" si="176"/>
        <v>9917.7346040914563</v>
      </c>
      <c r="M3743" s="14">
        <f>VLOOKUP(B3743,'[3]IVIC médio'!$A:$M,8,FALSE)</f>
        <v>0.42222222222222222</v>
      </c>
    </row>
    <row r="3744" spans="1:13" x14ac:dyDescent="0.25">
      <c r="A3744" s="7">
        <v>171665</v>
      </c>
      <c r="B3744" s="7">
        <v>1716653</v>
      </c>
      <c r="C3744" t="s">
        <v>420</v>
      </c>
      <c r="D3744" t="s">
        <v>327</v>
      </c>
      <c r="E3744" t="s">
        <v>9</v>
      </c>
      <c r="F3744" t="s">
        <v>10</v>
      </c>
      <c r="G3744">
        <f>VLOOKUP(A3744,[1]pop_total!$A:$H,8,FALSE)</f>
        <v>4921</v>
      </c>
      <c r="H3744">
        <f t="shared" si="174"/>
        <v>4921</v>
      </c>
      <c r="I3744">
        <v>0.627</v>
      </c>
      <c r="J3744" s="1">
        <f>VLOOKUP(B3744,[2]Planilha1!$A:$F,6,FALSE)</f>
        <v>35327003.789999999</v>
      </c>
      <c r="K3744" s="10">
        <f t="shared" si="175"/>
        <v>7178.8262121520011</v>
      </c>
      <c r="L3744" s="8">
        <f t="shared" si="176"/>
        <v>7178.8262121520011</v>
      </c>
      <c r="M3744" s="14">
        <f>VLOOKUP(B3744,'[3]IVIC médio'!$A:$M,8,FALSE)</f>
        <v>0.3888888888888889</v>
      </c>
    </row>
    <row r="3745" spans="1:13" x14ac:dyDescent="0.25">
      <c r="A3745" s="7">
        <v>314970</v>
      </c>
      <c r="B3745" s="7">
        <v>3149705</v>
      </c>
      <c r="C3745" t="s">
        <v>2761</v>
      </c>
      <c r="D3745" t="s">
        <v>2181</v>
      </c>
      <c r="E3745" t="s">
        <v>2182</v>
      </c>
      <c r="F3745" t="s">
        <v>10</v>
      </c>
      <c r="G3745">
        <f>VLOOKUP(A3745,[1]pop_total!$A:$H,8,FALSE)</f>
        <v>12268</v>
      </c>
      <c r="H3745">
        <f t="shared" si="174"/>
        <v>12268</v>
      </c>
      <c r="I3745">
        <v>0.70299999999999996</v>
      </c>
      <c r="J3745" s="1">
        <f>VLOOKUP(B3745,[2]Planilha1!$A:$F,6,FALSE)</f>
        <v>63393321.890000001</v>
      </c>
      <c r="K3745" s="10">
        <f t="shared" si="175"/>
        <v>5167.3721788392568</v>
      </c>
      <c r="L3745" s="8">
        <f t="shared" si="176"/>
        <v>5167.3721788392568</v>
      </c>
      <c r="M3745" s="14">
        <f>VLOOKUP(B3745,'[3]IVIC médio'!$A:$M,8,FALSE)</f>
        <v>0.27222222222222225</v>
      </c>
    </row>
    <row r="3746" spans="1:13" x14ac:dyDescent="0.25">
      <c r="A3746" s="7">
        <v>314980</v>
      </c>
      <c r="B3746" s="7">
        <v>3149804</v>
      </c>
      <c r="C3746" t="s">
        <v>2762</v>
      </c>
      <c r="D3746" t="s">
        <v>2181</v>
      </c>
      <c r="E3746" t="s">
        <v>2182</v>
      </c>
      <c r="F3746" t="s">
        <v>10</v>
      </c>
      <c r="G3746">
        <f>VLOOKUP(A3746,[1]pop_total!$A:$H,8,FALSE)</f>
        <v>17151</v>
      </c>
      <c r="H3746">
        <f t="shared" si="174"/>
        <v>17151</v>
      </c>
      <c r="I3746">
        <v>0.72299999999999998</v>
      </c>
      <c r="J3746" s="1">
        <f>VLOOKUP(B3746,[2]Planilha1!$A:$F,6,FALSE)</f>
        <v>135709400.69</v>
      </c>
      <c r="K3746" s="10">
        <f t="shared" si="175"/>
        <v>7912.6232108914928</v>
      </c>
      <c r="L3746" s="8">
        <f t="shared" si="176"/>
        <v>7912.6232108914928</v>
      </c>
      <c r="M3746" s="14">
        <f>VLOOKUP(B3746,'[3]IVIC médio'!$A:$M,8,FALSE)</f>
        <v>0.45555555555555555</v>
      </c>
    </row>
    <row r="3747" spans="1:13" x14ac:dyDescent="0.25">
      <c r="A3747" s="7">
        <v>314990</v>
      </c>
      <c r="B3747" s="7">
        <v>3149903</v>
      </c>
      <c r="C3747" t="s">
        <v>2763</v>
      </c>
      <c r="D3747" t="s">
        <v>2181</v>
      </c>
      <c r="E3747" t="s">
        <v>2182</v>
      </c>
      <c r="F3747" t="s">
        <v>10</v>
      </c>
      <c r="G3747">
        <f>VLOOKUP(A3747,[1]pop_total!$A:$H,8,FALSE)</f>
        <v>21384</v>
      </c>
      <c r="H3747">
        <f t="shared" si="174"/>
        <v>21384</v>
      </c>
      <c r="I3747">
        <v>0.74399999999999999</v>
      </c>
      <c r="J3747" s="1">
        <f>VLOOKUP(B3747,[2]Planilha1!$A:$F,6,FALSE)</f>
        <v>107713433.12</v>
      </c>
      <c r="K3747" s="10">
        <f t="shared" si="175"/>
        <v>5037.1040553684998</v>
      </c>
      <c r="L3747" s="8">
        <f t="shared" si="176"/>
        <v>5037.1040553684998</v>
      </c>
      <c r="M3747" s="14">
        <f>VLOOKUP(B3747,'[3]IVIC médio'!$A:$M,8,FALSE)</f>
        <v>0.37777777777777777</v>
      </c>
    </row>
    <row r="3748" spans="1:13" x14ac:dyDescent="0.25">
      <c r="A3748" s="7">
        <v>353740</v>
      </c>
      <c r="B3748" s="7">
        <v>3537404</v>
      </c>
      <c r="C3748" t="s">
        <v>3613</v>
      </c>
      <c r="D3748" t="s">
        <v>3202</v>
      </c>
      <c r="E3748" t="s">
        <v>2182</v>
      </c>
      <c r="F3748" t="s">
        <v>10</v>
      </c>
      <c r="G3748">
        <f>VLOOKUP(A3748,[1]pop_total!$A:$H,8,FALSE)</f>
        <v>24095</v>
      </c>
      <c r="H3748">
        <f t="shared" si="174"/>
        <v>24095</v>
      </c>
      <c r="I3748">
        <v>0.76600000000000001</v>
      </c>
      <c r="J3748" s="1">
        <f>VLOOKUP(B3748,[2]Planilha1!$A:$F,6,FALSE)</f>
        <v>159790521.55000001</v>
      </c>
      <c r="K3748" s="10">
        <f t="shared" si="175"/>
        <v>6631.6879663830678</v>
      </c>
      <c r="L3748" s="8">
        <f t="shared" si="176"/>
        <v>6631.6879663830678</v>
      </c>
      <c r="M3748" s="14">
        <f>VLOOKUP(B3748,'[3]IVIC médio'!$A:$M,8,FALSE)</f>
        <v>0.74444444444444446</v>
      </c>
    </row>
    <row r="3749" spans="1:13" x14ac:dyDescent="0.25">
      <c r="A3749" s="7">
        <v>353750</v>
      </c>
      <c r="B3749" s="7">
        <v>3537503</v>
      </c>
      <c r="C3749" t="s">
        <v>3614</v>
      </c>
      <c r="D3749" t="s">
        <v>3202</v>
      </c>
      <c r="E3749" t="s">
        <v>2182</v>
      </c>
      <c r="F3749" t="s">
        <v>10</v>
      </c>
      <c r="G3749">
        <f>VLOOKUP(A3749,[1]pop_total!$A:$H,8,FALSE)</f>
        <v>8737</v>
      </c>
      <c r="H3749">
        <f t="shared" si="174"/>
        <v>8737</v>
      </c>
      <c r="I3749">
        <v>0.73599999999999999</v>
      </c>
      <c r="J3749" s="1">
        <f>VLOOKUP(B3749,[2]Planilha1!$A:$F,6,FALSE)</f>
        <v>46726514.18</v>
      </c>
      <c r="K3749" s="10">
        <f t="shared" si="175"/>
        <v>5348.1188256838732</v>
      </c>
      <c r="L3749" s="8">
        <f t="shared" si="176"/>
        <v>5348.1188256838732</v>
      </c>
      <c r="M3749" s="14">
        <f>VLOOKUP(B3749,'[3]IVIC médio'!$A:$M,8,FALSE)</f>
        <v>0.5</v>
      </c>
    </row>
    <row r="3750" spans="1:13" x14ac:dyDescent="0.25">
      <c r="A3750" s="7">
        <v>231080</v>
      </c>
      <c r="B3750" s="7">
        <v>2310803</v>
      </c>
      <c r="C3750" t="s">
        <v>1041</v>
      </c>
      <c r="D3750" t="s">
        <v>905</v>
      </c>
      <c r="E3750" t="s">
        <v>466</v>
      </c>
      <c r="F3750" t="s">
        <v>10</v>
      </c>
      <c r="G3750">
        <f>VLOOKUP(A3750,[1]pop_total!$A:$H,8,FALSE)</f>
        <v>15274</v>
      </c>
      <c r="H3750">
        <f t="shared" si="174"/>
        <v>15274</v>
      </c>
      <c r="I3750">
        <v>0.60099999999999998</v>
      </c>
      <c r="J3750" s="1">
        <f>VLOOKUP(B3750,[2]Planilha1!$A:$F,6,FALSE)</f>
        <v>93798444.739999995</v>
      </c>
      <c r="K3750" s="10">
        <f t="shared" si="175"/>
        <v>6141.0530797433539</v>
      </c>
      <c r="L3750" s="8">
        <f t="shared" si="176"/>
        <v>6141.0530797433539</v>
      </c>
      <c r="M3750" s="14">
        <f>VLOOKUP(B3750,'[3]IVIC médio'!$A:$M,8,FALSE)</f>
        <v>0</v>
      </c>
    </row>
    <row r="3751" spans="1:13" x14ac:dyDescent="0.25">
      <c r="A3751" s="7">
        <v>210840</v>
      </c>
      <c r="B3751" s="7">
        <v>2108405</v>
      </c>
      <c r="C3751" t="s">
        <v>605</v>
      </c>
      <c r="D3751" t="s">
        <v>465</v>
      </c>
      <c r="E3751" t="s">
        <v>466</v>
      </c>
      <c r="F3751" t="s">
        <v>10</v>
      </c>
      <c r="G3751">
        <f>VLOOKUP(A3751,[1]pop_total!$A:$H,8,FALSE)</f>
        <v>11108</v>
      </c>
      <c r="H3751">
        <f t="shared" si="174"/>
        <v>11108</v>
      </c>
      <c r="I3751">
        <v>0.59899999999999998</v>
      </c>
      <c r="J3751" s="1">
        <f>VLOOKUP(B3751,[2]Planilha1!$A:$F,6,FALSE)</f>
        <v>54239378.509999998</v>
      </c>
      <c r="K3751" s="10">
        <f t="shared" si="175"/>
        <v>4882.9112810586967</v>
      </c>
      <c r="L3751" s="8">
        <f t="shared" si="176"/>
        <v>4882.9112810586967</v>
      </c>
      <c r="M3751" s="14">
        <f>VLOOKUP(B3751,'[3]IVIC médio'!$A:$M,8,FALSE)</f>
        <v>0.46666666666666667</v>
      </c>
    </row>
    <row r="3752" spans="1:13" x14ac:dyDescent="0.25">
      <c r="A3752" s="7">
        <v>314995</v>
      </c>
      <c r="B3752" s="7">
        <v>3149952</v>
      </c>
      <c r="C3752" t="s">
        <v>2764</v>
      </c>
      <c r="D3752" t="s">
        <v>2181</v>
      </c>
      <c r="E3752" t="s">
        <v>2182</v>
      </c>
      <c r="F3752" t="s">
        <v>10</v>
      </c>
      <c r="G3752">
        <f>VLOOKUP(A3752,[1]pop_total!$A:$H,8,FALSE)</f>
        <v>6553</v>
      </c>
      <c r="H3752">
        <f t="shared" si="174"/>
        <v>6553</v>
      </c>
      <c r="I3752">
        <v>0.65100000000000002</v>
      </c>
      <c r="J3752" s="1">
        <f>VLOOKUP(B3752,[2]Planilha1!$A:$F,6,FALSE)</f>
        <v>53391901.030000001</v>
      </c>
      <c r="K3752" s="10">
        <f t="shared" si="175"/>
        <v>8147.7034991606897</v>
      </c>
      <c r="L3752" s="8">
        <f t="shared" si="176"/>
        <v>8147.7034991606897</v>
      </c>
      <c r="M3752" s="14">
        <f>VLOOKUP(B3752,'[3]IVIC médio'!$A:$M,8,FALSE)</f>
        <v>0.86111111111111105</v>
      </c>
    </row>
    <row r="3753" spans="1:13" x14ac:dyDescent="0.25">
      <c r="A3753" s="7">
        <v>421260</v>
      </c>
      <c r="B3753" s="7">
        <v>4212601</v>
      </c>
      <c r="C3753" t="s">
        <v>4370</v>
      </c>
      <c r="D3753" t="s">
        <v>4197</v>
      </c>
      <c r="E3753" t="s">
        <v>3828</v>
      </c>
      <c r="F3753" t="s">
        <v>10</v>
      </c>
      <c r="G3753">
        <f>VLOOKUP(A3753,[1]pop_total!$A:$H,8,FALSE)</f>
        <v>2992</v>
      </c>
      <c r="H3753">
        <f t="shared" si="174"/>
        <v>2992</v>
      </c>
      <c r="I3753">
        <v>0.76600000000000001</v>
      </c>
      <c r="J3753" s="1">
        <f>VLOOKUP(B3753,[2]Planilha1!$A:$F,6,FALSE)</f>
        <v>33810769.490000002</v>
      </c>
      <c r="K3753" s="10">
        <f t="shared" si="175"/>
        <v>11300.390872326205</v>
      </c>
      <c r="L3753" s="8">
        <f t="shared" si="176"/>
        <v>11300.390872326205</v>
      </c>
      <c r="M3753" s="14">
        <f>VLOOKUP(B3753,'[3]IVIC médio'!$A:$M,8,FALSE)</f>
        <v>0.60555555555555551</v>
      </c>
    </row>
    <row r="3754" spans="1:13" x14ac:dyDescent="0.25">
      <c r="A3754" s="7">
        <v>210845</v>
      </c>
      <c r="B3754" s="7">
        <v>2108454</v>
      </c>
      <c r="C3754" t="s">
        <v>606</v>
      </c>
      <c r="D3754" t="s">
        <v>465</v>
      </c>
      <c r="E3754" t="s">
        <v>466</v>
      </c>
      <c r="F3754" t="s">
        <v>10</v>
      </c>
      <c r="G3754">
        <f>VLOOKUP(A3754,[1]pop_total!$A:$H,8,FALSE)</f>
        <v>20479</v>
      </c>
      <c r="H3754">
        <f t="shared" si="174"/>
        <v>20479</v>
      </c>
      <c r="I3754">
        <v>0.56399999999999995</v>
      </c>
      <c r="J3754" s="1">
        <f>VLOOKUP(B3754,[2]Planilha1!$A:$F,6,FALSE)</f>
        <v>105586930.45999999</v>
      </c>
      <c r="K3754" s="10">
        <f t="shared" si="175"/>
        <v>5155.8635900190438</v>
      </c>
      <c r="L3754" s="8">
        <f t="shared" si="176"/>
        <v>5155.8635900190438</v>
      </c>
      <c r="M3754" s="14">
        <f>VLOOKUP(B3754,'[3]IVIC médio'!$A:$M,8,FALSE)</f>
        <v>0.51111111111111107</v>
      </c>
    </row>
    <row r="3755" spans="1:13" x14ac:dyDescent="0.25">
      <c r="A3755" s="7">
        <v>411885</v>
      </c>
      <c r="B3755" s="7">
        <v>4118857</v>
      </c>
      <c r="C3755" t="s">
        <v>4067</v>
      </c>
      <c r="D3755" t="s">
        <v>3827</v>
      </c>
      <c r="E3755" t="s">
        <v>3828</v>
      </c>
      <c r="F3755" t="s">
        <v>10</v>
      </c>
      <c r="G3755">
        <f>VLOOKUP(A3755,[1]pop_total!$A:$H,8,FALSE)</f>
        <v>7189</v>
      </c>
      <c r="H3755">
        <f t="shared" si="174"/>
        <v>7189</v>
      </c>
      <c r="I3755">
        <v>0.71299999999999997</v>
      </c>
      <c r="J3755" s="1">
        <f>VLOOKUP(B3755,[2]Planilha1!$A:$F,6,FALSE)</f>
        <v>52968921.350000001</v>
      </c>
      <c r="K3755" s="10">
        <f t="shared" si="175"/>
        <v>7368.0513771039086</v>
      </c>
      <c r="L3755" s="8">
        <f t="shared" si="176"/>
        <v>7368.0513771039086</v>
      </c>
      <c r="M3755" s="14">
        <f>VLOOKUP(B3755,'[3]IVIC médio'!$A:$M,8,FALSE)</f>
        <v>0.6</v>
      </c>
    </row>
    <row r="3756" spans="1:13" x14ac:dyDescent="0.25">
      <c r="A3756" s="7">
        <v>411890</v>
      </c>
      <c r="B3756" s="7">
        <v>4118907</v>
      </c>
      <c r="C3756" t="s">
        <v>4068</v>
      </c>
      <c r="D3756" t="s">
        <v>3827</v>
      </c>
      <c r="E3756" t="s">
        <v>3828</v>
      </c>
      <c r="F3756" t="s">
        <v>10</v>
      </c>
      <c r="G3756">
        <f>VLOOKUP(A3756,[1]pop_total!$A:$H,8,FALSE)</f>
        <v>11878</v>
      </c>
      <c r="H3756">
        <f t="shared" si="174"/>
        <v>11878</v>
      </c>
      <c r="I3756">
        <v>0.7</v>
      </c>
      <c r="J3756" s="1">
        <f>VLOOKUP(B3756,[2]Planilha1!$A:$F,6,FALSE)</f>
        <v>70153999.120000005</v>
      </c>
      <c r="K3756" s="10">
        <f t="shared" si="175"/>
        <v>5906.2130931133188</v>
      </c>
      <c r="L3756" s="8">
        <f t="shared" si="176"/>
        <v>5906.2130931133188</v>
      </c>
      <c r="M3756" s="14">
        <f>VLOOKUP(B3756,'[3]IVIC médio'!$A:$M,8,FALSE)</f>
        <v>0.73333333333333339</v>
      </c>
    </row>
    <row r="3757" spans="1:13" x14ac:dyDescent="0.25">
      <c r="A3757" s="7">
        <v>411900</v>
      </c>
      <c r="B3757" s="7">
        <v>4119004</v>
      </c>
      <c r="C3757" t="s">
        <v>4069</v>
      </c>
      <c r="D3757" t="s">
        <v>3827</v>
      </c>
      <c r="E3757" t="s">
        <v>3828</v>
      </c>
      <c r="F3757" t="s">
        <v>10</v>
      </c>
      <c r="G3757">
        <f>VLOOKUP(A3757,[1]pop_total!$A:$H,8,FALSE)</f>
        <v>6221</v>
      </c>
      <c r="H3757">
        <f t="shared" si="174"/>
        <v>6221</v>
      </c>
      <c r="I3757">
        <v>0.72599999999999998</v>
      </c>
      <c r="J3757" s="1">
        <f>VLOOKUP(B3757,[2]Planilha1!$A:$F,6,FALSE)</f>
        <v>46788075.530000001</v>
      </c>
      <c r="K3757" s="10">
        <f t="shared" si="175"/>
        <v>7520.9894759684939</v>
      </c>
      <c r="L3757" s="8">
        <f t="shared" si="176"/>
        <v>7520.9894759684939</v>
      </c>
      <c r="M3757" s="14">
        <f>VLOOKUP(B3757,'[3]IVIC médio'!$A:$M,8,FALSE)</f>
        <v>0.51666666666666672</v>
      </c>
    </row>
    <row r="3758" spans="1:13" x14ac:dyDescent="0.25">
      <c r="A3758" s="7">
        <v>521645</v>
      </c>
      <c r="B3758" s="7">
        <v>5216452</v>
      </c>
      <c r="C3758" t="s">
        <v>5305</v>
      </c>
      <c r="D3758" t="s">
        <v>5136</v>
      </c>
      <c r="E3758" t="s">
        <v>4932</v>
      </c>
      <c r="F3758" t="s">
        <v>10</v>
      </c>
      <c r="G3758">
        <f>VLOOKUP(A3758,[1]pop_total!$A:$H,8,FALSE)</f>
        <v>2964</v>
      </c>
      <c r="H3758">
        <f t="shared" si="174"/>
        <v>2964</v>
      </c>
      <c r="I3758">
        <v>0.67600000000000005</v>
      </c>
      <c r="J3758" s="1">
        <f>VLOOKUP(B3758,[2]Planilha1!$A:$F,6,FALSE)</f>
        <v>57925409.109999999</v>
      </c>
      <c r="K3758" s="10">
        <f t="shared" si="175"/>
        <v>19542.985529689609</v>
      </c>
      <c r="L3758" s="8">
        <f t="shared" si="176"/>
        <v>12739.39</v>
      </c>
      <c r="M3758" s="14">
        <f>VLOOKUP(B3758,'[3]IVIC médio'!$A:$M,8,FALSE)</f>
        <v>0.28333333333333338</v>
      </c>
    </row>
    <row r="3759" spans="1:13" x14ac:dyDescent="0.25">
      <c r="A3759" s="7">
        <v>353760</v>
      </c>
      <c r="B3759" s="7">
        <v>3537602</v>
      </c>
      <c r="C3759" t="s">
        <v>3615</v>
      </c>
      <c r="D3759" t="s">
        <v>3202</v>
      </c>
      <c r="E3759" t="s">
        <v>2182</v>
      </c>
      <c r="F3759" t="s">
        <v>10</v>
      </c>
      <c r="G3759">
        <f>VLOOKUP(A3759,[1]pop_total!$A:$H,8,FALSE)</f>
        <v>68352</v>
      </c>
      <c r="H3759">
        <f t="shared" si="174"/>
        <v>68352</v>
      </c>
      <c r="I3759">
        <v>0.749</v>
      </c>
      <c r="J3759" s="1">
        <f>VLOOKUP(B3759,[2]Planilha1!$A:$F,6,FALSE)</f>
        <v>409079877.47000003</v>
      </c>
      <c r="K3759" s="10">
        <f t="shared" si="175"/>
        <v>5984.8998927610019</v>
      </c>
      <c r="L3759" s="8">
        <f t="shared" si="176"/>
        <v>5984.8998927610019</v>
      </c>
      <c r="M3759" s="14">
        <f>VLOOKUP(B3759,'[3]IVIC médio'!$A:$M,8,FALSE)</f>
        <v>0.96111111111111125</v>
      </c>
    </row>
    <row r="3760" spans="1:13" x14ac:dyDescent="0.25">
      <c r="A3760" s="7">
        <v>315000</v>
      </c>
      <c r="B3760" s="7">
        <v>3150000</v>
      </c>
      <c r="C3760" t="s">
        <v>2765</v>
      </c>
      <c r="D3760" t="s">
        <v>2181</v>
      </c>
      <c r="E3760" t="s">
        <v>2182</v>
      </c>
      <c r="F3760" t="s">
        <v>10</v>
      </c>
      <c r="G3760">
        <f>VLOOKUP(A3760,[1]pop_total!$A:$H,8,FALSE)</f>
        <v>3570</v>
      </c>
      <c r="H3760">
        <f t="shared" si="174"/>
        <v>3570</v>
      </c>
      <c r="I3760">
        <v>0.65600000000000003</v>
      </c>
      <c r="J3760" s="1">
        <f>VLOOKUP(B3760,[2]Planilha1!$A:$F,6,FALSE)</f>
        <v>27137506.239999998</v>
      </c>
      <c r="K3760" s="10">
        <f t="shared" si="175"/>
        <v>7601.5423641456582</v>
      </c>
      <c r="L3760" s="8">
        <f t="shared" si="176"/>
        <v>7601.5423641456582</v>
      </c>
      <c r="M3760" s="14">
        <f>VLOOKUP(B3760,'[3]IVIC médio'!$A:$M,8,FALSE)</f>
        <v>0.12222222222222223</v>
      </c>
    </row>
    <row r="3761" spans="1:13" x14ac:dyDescent="0.25">
      <c r="A3761" s="7">
        <v>421265</v>
      </c>
      <c r="B3761" s="7">
        <v>4212650</v>
      </c>
      <c r="C3761" t="s">
        <v>5373</v>
      </c>
      <c r="D3761" t="s">
        <v>4197</v>
      </c>
      <c r="E3761" t="s">
        <v>5374</v>
      </c>
      <c r="F3761" t="s">
        <v>10</v>
      </c>
      <c r="G3761">
        <f>VLOOKUP(A3761,[1]pop_total!$A:$H,8,FALSE)</f>
        <v>10190</v>
      </c>
      <c r="H3761">
        <f t="shared" si="174"/>
        <v>10190</v>
      </c>
      <c r="I3761">
        <v>0.65900000000000003</v>
      </c>
      <c r="J3761" s="1"/>
      <c r="K3761" s="10">
        <v>5485</v>
      </c>
      <c r="L3761" s="8">
        <f t="shared" si="176"/>
        <v>5485</v>
      </c>
      <c r="M3761" s="14">
        <f>VLOOKUP(B3761,'[3]IVIC médio'!$A:$M,8,FALSE)</f>
        <v>0.56666666666666665</v>
      </c>
    </row>
    <row r="3762" spans="1:13" x14ac:dyDescent="0.25">
      <c r="A3762" s="7">
        <v>261090</v>
      </c>
      <c r="B3762" s="7">
        <v>2610905</v>
      </c>
      <c r="C3762" t="s">
        <v>1564</v>
      </c>
      <c r="D3762" t="s">
        <v>1452</v>
      </c>
      <c r="E3762" t="s">
        <v>466</v>
      </c>
      <c r="F3762" t="s">
        <v>10</v>
      </c>
      <c r="G3762">
        <f>VLOOKUP(A3762,[1]pop_total!$A:$H,8,FALSE)</f>
        <v>62722</v>
      </c>
      <c r="H3762">
        <f t="shared" si="174"/>
        <v>62722</v>
      </c>
      <c r="I3762">
        <v>0.61</v>
      </c>
      <c r="J3762" s="1">
        <f>VLOOKUP(B3762,[2]Planilha1!$A:$F,6,FALSE)</f>
        <v>228785957.38999999</v>
      </c>
      <c r="K3762" s="10">
        <f t="shared" si="175"/>
        <v>3647.6189756385315</v>
      </c>
      <c r="L3762" s="8">
        <f t="shared" si="176"/>
        <v>3647.6189756385315</v>
      </c>
      <c r="M3762" s="14">
        <f>VLOOKUP(B3762,'[3]IVIC médio'!$A:$M,8,FALSE)</f>
        <v>1.3</v>
      </c>
    </row>
    <row r="3763" spans="1:13" x14ac:dyDescent="0.25">
      <c r="A3763" s="7">
        <v>261100</v>
      </c>
      <c r="B3763" s="7">
        <v>2611002</v>
      </c>
      <c r="C3763" t="s">
        <v>1565</v>
      </c>
      <c r="D3763" t="s">
        <v>1452</v>
      </c>
      <c r="E3763" t="s">
        <v>466</v>
      </c>
      <c r="F3763" t="s">
        <v>10</v>
      </c>
      <c r="G3763">
        <f>VLOOKUP(A3763,[1]pop_total!$A:$H,8,FALSE)</f>
        <v>34161</v>
      </c>
      <c r="H3763">
        <f t="shared" si="174"/>
        <v>34161</v>
      </c>
      <c r="I3763">
        <v>0.623</v>
      </c>
      <c r="J3763" s="1">
        <f>VLOOKUP(B3763,[2]Planilha1!$A:$F,6,FALSE)</f>
        <v>174041492.25999999</v>
      </c>
      <c r="K3763" s="10">
        <f t="shared" si="175"/>
        <v>5094.7423160914486</v>
      </c>
      <c r="L3763" s="8">
        <f t="shared" si="176"/>
        <v>5094.7423160914486</v>
      </c>
      <c r="M3763" s="14">
        <f>VLOOKUP(B3763,'[3]IVIC médio'!$A:$M,8,FALSE)</f>
        <v>0.62222222222222223</v>
      </c>
    </row>
    <row r="3764" spans="1:13" x14ac:dyDescent="0.25">
      <c r="A3764" s="7">
        <v>421270</v>
      </c>
      <c r="B3764" s="7">
        <v>4212700</v>
      </c>
      <c r="C3764" t="s">
        <v>1565</v>
      </c>
      <c r="D3764" t="s">
        <v>4197</v>
      </c>
      <c r="E3764" t="s">
        <v>3828</v>
      </c>
      <c r="F3764" t="s">
        <v>10</v>
      </c>
      <c r="G3764">
        <f>VLOOKUP(A3764,[1]pop_total!$A:$H,8,FALSE)</f>
        <v>6716</v>
      </c>
      <c r="H3764">
        <f t="shared" si="174"/>
        <v>6716</v>
      </c>
      <c r="I3764">
        <v>0.71599999999999997</v>
      </c>
      <c r="J3764" s="1">
        <f>VLOOKUP(B3764,[2]Planilha1!$A:$F,6,FALSE)</f>
        <v>39730985.359999999</v>
      </c>
      <c r="K3764" s="10">
        <f t="shared" si="175"/>
        <v>5915.8703633114947</v>
      </c>
      <c r="L3764" s="8">
        <f t="shared" si="176"/>
        <v>5915.8703633114947</v>
      </c>
      <c r="M3764" s="14">
        <f>VLOOKUP(B3764,'[3]IVIC médio'!$A:$M,8,FALSE)</f>
        <v>0.63888888888888884</v>
      </c>
    </row>
    <row r="3765" spans="1:13" x14ac:dyDescent="0.25">
      <c r="A3765" s="7">
        <v>261110</v>
      </c>
      <c r="B3765" s="7">
        <v>2611101</v>
      </c>
      <c r="C3765" t="s">
        <v>1566</v>
      </c>
      <c r="D3765" t="s">
        <v>1452</v>
      </c>
      <c r="E3765" t="s">
        <v>466</v>
      </c>
      <c r="F3765" t="s">
        <v>10</v>
      </c>
      <c r="G3765">
        <f>VLOOKUP(A3765,[1]pop_total!$A:$H,8,FALSE)</f>
        <v>386791</v>
      </c>
      <c r="H3765">
        <f t="shared" si="174"/>
        <v>200000</v>
      </c>
      <c r="I3765">
        <v>0.69699999999999995</v>
      </c>
      <c r="J3765" s="1">
        <f>VLOOKUP(B3765,[2]Planilha1!$A:$F,6,FALSE)</f>
        <v>1441300564.2</v>
      </c>
      <c r="K3765" s="10">
        <f t="shared" si="175"/>
        <v>3726.3032599000494</v>
      </c>
      <c r="L3765" s="8">
        <f t="shared" si="176"/>
        <v>3726.3032599000494</v>
      </c>
      <c r="M3765" s="14">
        <f>VLOOKUP(B3765,'[3]IVIC médio'!$A:$M,8,FALSE)</f>
        <v>0.91111111111111109</v>
      </c>
    </row>
    <row r="3766" spans="1:13" x14ac:dyDescent="0.25">
      <c r="A3766" s="7">
        <v>521680</v>
      </c>
      <c r="B3766" s="7">
        <v>5216809</v>
      </c>
      <c r="C3766" t="s">
        <v>5306</v>
      </c>
      <c r="D3766" t="s">
        <v>5136</v>
      </c>
      <c r="E3766" t="s">
        <v>4932</v>
      </c>
      <c r="F3766" t="s">
        <v>10</v>
      </c>
      <c r="G3766">
        <f>VLOOKUP(A3766,[1]pop_total!$A:$H,8,FALSE)</f>
        <v>9573</v>
      </c>
      <c r="H3766">
        <f t="shared" si="174"/>
        <v>9573</v>
      </c>
      <c r="I3766">
        <v>0.71199999999999997</v>
      </c>
      <c r="J3766" s="1">
        <f>VLOOKUP(B3766,[2]Planilha1!$A:$F,6,FALSE)</f>
        <v>44085924.390000001</v>
      </c>
      <c r="K3766" s="10">
        <f t="shared" si="175"/>
        <v>4605.2360169225949</v>
      </c>
      <c r="L3766" s="8">
        <f t="shared" si="176"/>
        <v>4605.2360169225949</v>
      </c>
      <c r="M3766" s="14">
        <f>VLOOKUP(B3766,'[3]IVIC médio'!$A:$M,8,FALSE)</f>
        <v>9.4444444444444442E-2</v>
      </c>
    </row>
    <row r="3767" spans="1:13" x14ac:dyDescent="0.25">
      <c r="A3767" s="7">
        <v>330390</v>
      </c>
      <c r="B3767" s="7">
        <v>3303906</v>
      </c>
      <c r="C3767" t="s">
        <v>3165</v>
      </c>
      <c r="D3767" t="s">
        <v>3113</v>
      </c>
      <c r="E3767" t="s">
        <v>2182</v>
      </c>
      <c r="F3767" t="s">
        <v>10</v>
      </c>
      <c r="G3767">
        <f>VLOOKUP(A3767,[1]pop_total!$A:$H,8,FALSE)</f>
        <v>278881</v>
      </c>
      <c r="H3767">
        <f t="shared" si="174"/>
        <v>200000</v>
      </c>
      <c r="I3767">
        <v>0.745</v>
      </c>
      <c r="J3767" s="1">
        <f>VLOOKUP(B3767,[2]Planilha1!$A:$F,6,FALSE)</f>
        <v>1933629232.1700001</v>
      </c>
      <c r="K3767" s="10">
        <f t="shared" si="175"/>
        <v>6933.5280358647597</v>
      </c>
      <c r="L3767" s="8">
        <f t="shared" si="176"/>
        <v>6933.5280358647597</v>
      </c>
      <c r="M3767" s="14">
        <f>VLOOKUP(B3767,'[3]IVIC médio'!$A:$M,8,FALSE)</f>
        <v>0.48888888888888893</v>
      </c>
    </row>
    <row r="3768" spans="1:13" x14ac:dyDescent="0.25">
      <c r="A3768" s="7">
        <v>270680</v>
      </c>
      <c r="B3768" s="7">
        <v>2706802</v>
      </c>
      <c r="C3768" t="s">
        <v>1688</v>
      </c>
      <c r="D3768" t="s">
        <v>1620</v>
      </c>
      <c r="E3768" t="s">
        <v>466</v>
      </c>
      <c r="F3768" t="s">
        <v>10</v>
      </c>
      <c r="G3768">
        <f>VLOOKUP(A3768,[1]pop_total!$A:$H,8,FALSE)</f>
        <v>15908</v>
      </c>
      <c r="H3768">
        <f t="shared" si="174"/>
        <v>15908</v>
      </c>
      <c r="I3768">
        <v>0.57199999999999995</v>
      </c>
      <c r="J3768" s="1">
        <f>VLOOKUP(B3768,[2]Planilha1!$A:$F,6,FALSE)</f>
        <v>97259405.480000004</v>
      </c>
      <c r="K3768" s="10">
        <f t="shared" si="175"/>
        <v>6113.8675810912755</v>
      </c>
      <c r="L3768" s="8">
        <f t="shared" si="176"/>
        <v>6113.8675810912755</v>
      </c>
      <c r="M3768" s="14">
        <f>VLOOKUP(B3768,'[3]IVIC médio'!$A:$M,8,FALSE)</f>
        <v>0.12777777777777782</v>
      </c>
    </row>
    <row r="3769" spans="1:13" x14ac:dyDescent="0.25">
      <c r="A3769" s="7">
        <v>353770</v>
      </c>
      <c r="B3769" s="7">
        <v>3537701</v>
      </c>
      <c r="C3769" t="s">
        <v>3616</v>
      </c>
      <c r="D3769" t="s">
        <v>3202</v>
      </c>
      <c r="E3769" t="s">
        <v>2182</v>
      </c>
      <c r="F3769" t="s">
        <v>10</v>
      </c>
      <c r="G3769">
        <f>VLOOKUP(A3769,[1]pop_total!$A:$H,8,FALSE)</f>
        <v>5519</v>
      </c>
      <c r="H3769">
        <f t="shared" si="174"/>
        <v>5519</v>
      </c>
      <c r="I3769">
        <v>0.73199999999999998</v>
      </c>
      <c r="J3769" s="1">
        <f>VLOOKUP(B3769,[2]Planilha1!$A:$F,6,FALSE)</f>
        <v>38476863.729999997</v>
      </c>
      <c r="K3769" s="10">
        <f t="shared" si="175"/>
        <v>6971.7093187171586</v>
      </c>
      <c r="L3769" s="8">
        <f t="shared" si="176"/>
        <v>6971.7093187171586</v>
      </c>
      <c r="M3769" s="14">
        <f>VLOOKUP(B3769,'[3]IVIC médio'!$A:$M,8,FALSE)</f>
        <v>0.11111111111111113</v>
      </c>
    </row>
    <row r="3770" spans="1:13" x14ac:dyDescent="0.25">
      <c r="A3770" s="7">
        <v>251130</v>
      </c>
      <c r="B3770" s="7">
        <v>2511301</v>
      </c>
      <c r="C3770" t="s">
        <v>1378</v>
      </c>
      <c r="D3770" t="s">
        <v>1247</v>
      </c>
      <c r="E3770" t="s">
        <v>466</v>
      </c>
      <c r="F3770" t="s">
        <v>10</v>
      </c>
      <c r="G3770">
        <f>VLOOKUP(A3770,[1]pop_total!$A:$H,8,FALSE)</f>
        <v>16441</v>
      </c>
      <c r="H3770">
        <f t="shared" si="174"/>
        <v>16441</v>
      </c>
      <c r="I3770">
        <v>0.621</v>
      </c>
      <c r="J3770" s="1">
        <f>VLOOKUP(B3770,[2]Planilha1!$A:$F,6,FALSE)</f>
        <v>80745743.019999996</v>
      </c>
      <c r="K3770" s="10">
        <f t="shared" si="175"/>
        <v>4911.2428088315792</v>
      </c>
      <c r="L3770" s="8">
        <f t="shared" si="176"/>
        <v>4911.2428088315792</v>
      </c>
      <c r="M3770" s="14">
        <f>VLOOKUP(B3770,'[3]IVIC médio'!$A:$M,8,FALSE)</f>
        <v>0.46111111111111114</v>
      </c>
    </row>
    <row r="3771" spans="1:13" x14ac:dyDescent="0.25">
      <c r="A3771" s="7">
        <v>292430</v>
      </c>
      <c r="B3771" s="7">
        <v>2924306</v>
      </c>
      <c r="C3771" t="s">
        <v>2073</v>
      </c>
      <c r="D3771" t="s">
        <v>1784</v>
      </c>
      <c r="E3771" t="s">
        <v>466</v>
      </c>
      <c r="F3771" t="s">
        <v>10</v>
      </c>
      <c r="G3771">
        <f>VLOOKUP(A3771,[1]pop_total!$A:$H,8,FALSE)</f>
        <v>20086</v>
      </c>
      <c r="H3771">
        <f t="shared" si="174"/>
        <v>20086</v>
      </c>
      <c r="I3771">
        <v>0.57099999999999995</v>
      </c>
      <c r="J3771" s="1">
        <f>VLOOKUP(B3771,[2]Planilha1!$A:$F,6,FALSE)</f>
        <v>104639763.44</v>
      </c>
      <c r="K3771" s="10">
        <f t="shared" si="175"/>
        <v>5209.5869481230711</v>
      </c>
      <c r="L3771" s="8">
        <f t="shared" si="176"/>
        <v>5209.5869481230711</v>
      </c>
      <c r="M3771" s="14">
        <f>VLOOKUP(B3771,'[3]IVIC médio'!$A:$M,8,FALSE)</f>
        <v>0.48333333333333328</v>
      </c>
    </row>
    <row r="3772" spans="1:13" x14ac:dyDescent="0.25">
      <c r="A3772" s="7">
        <v>315010</v>
      </c>
      <c r="B3772" s="7">
        <v>3150109</v>
      </c>
      <c r="C3772" t="s">
        <v>2766</v>
      </c>
      <c r="D3772" t="s">
        <v>2181</v>
      </c>
      <c r="E3772" t="s">
        <v>2182</v>
      </c>
      <c r="F3772" t="s">
        <v>10</v>
      </c>
      <c r="G3772">
        <f>VLOOKUP(A3772,[1]pop_total!$A:$H,8,FALSE)</f>
        <v>2796</v>
      </c>
      <c r="H3772">
        <f t="shared" si="174"/>
        <v>2796</v>
      </c>
      <c r="I3772">
        <v>0.629</v>
      </c>
      <c r="J3772" s="1">
        <f>VLOOKUP(B3772,[2]Planilha1!$A:$F,6,FALSE)</f>
        <v>26678771.600000001</v>
      </c>
      <c r="K3772" s="10">
        <f t="shared" si="175"/>
        <v>9541.7638054363379</v>
      </c>
      <c r="L3772" s="8">
        <f t="shared" si="176"/>
        <v>9541.7638054363379</v>
      </c>
      <c r="M3772" s="14">
        <f>VLOOKUP(B3772,'[3]IVIC médio'!$A:$M,8,FALSE)</f>
        <v>0.43333333333333329</v>
      </c>
    </row>
    <row r="3773" spans="1:13" x14ac:dyDescent="0.25">
      <c r="A3773" s="7">
        <v>431442</v>
      </c>
      <c r="B3773" s="7">
        <v>4314423</v>
      </c>
      <c r="C3773" t="s">
        <v>4756</v>
      </c>
      <c r="D3773" t="s">
        <v>4459</v>
      </c>
      <c r="E3773" t="s">
        <v>3828</v>
      </c>
      <c r="F3773" t="s">
        <v>10</v>
      </c>
      <c r="G3773">
        <f>VLOOKUP(A3773,[1]pop_total!$A:$H,8,FALSE)</f>
        <v>5351</v>
      </c>
      <c r="H3773">
        <f t="shared" si="174"/>
        <v>5351</v>
      </c>
      <c r="I3773">
        <v>0.75800000000000001</v>
      </c>
      <c r="J3773" s="1">
        <f>VLOOKUP(B3773,[2]Planilha1!$A:$F,6,FALSE)</f>
        <v>42464933.450000003</v>
      </c>
      <c r="K3773" s="10">
        <f t="shared" si="175"/>
        <v>7935.8873948794626</v>
      </c>
      <c r="L3773" s="8">
        <f t="shared" si="176"/>
        <v>7935.8873948794626</v>
      </c>
      <c r="M3773" s="14">
        <f>VLOOKUP(B3773,'[3]IVIC médio'!$A:$M,8,FALSE)</f>
        <v>0.26111111111111118</v>
      </c>
    </row>
    <row r="3774" spans="1:13" x14ac:dyDescent="0.25">
      <c r="A3774" s="7">
        <v>150563</v>
      </c>
      <c r="B3774" s="7">
        <v>1505635</v>
      </c>
      <c r="C3774" t="s">
        <v>257</v>
      </c>
      <c r="D3774" t="s">
        <v>166</v>
      </c>
      <c r="E3774" t="s">
        <v>9</v>
      </c>
      <c r="F3774" t="s">
        <v>10</v>
      </c>
      <c r="G3774">
        <f>VLOOKUP(A3774,[1]pop_total!$A:$H,8,FALSE)</f>
        <v>12832</v>
      </c>
      <c r="H3774">
        <f t="shared" si="174"/>
        <v>12832</v>
      </c>
      <c r="I3774">
        <v>0.56299999999999994</v>
      </c>
      <c r="J3774" s="1">
        <f>VLOOKUP(B3774,[2]Planilha1!$A:$F,6,FALSE)</f>
        <v>85849627.109999999</v>
      </c>
      <c r="K3774" s="10">
        <f t="shared" si="175"/>
        <v>6690.2764269014961</v>
      </c>
      <c r="L3774" s="8">
        <f t="shared" si="176"/>
        <v>6690.2764269014961</v>
      </c>
      <c r="M3774" s="14">
        <f>VLOOKUP(B3774,'[3]IVIC médio'!$A:$M,8,FALSE)</f>
        <v>0.3888888888888889</v>
      </c>
    </row>
    <row r="3775" spans="1:13" x14ac:dyDescent="0.25">
      <c r="A3775" s="7">
        <v>220800</v>
      </c>
      <c r="B3775" s="7">
        <v>2208007</v>
      </c>
      <c r="C3775" t="s">
        <v>839</v>
      </c>
      <c r="D3775" t="s">
        <v>682</v>
      </c>
      <c r="E3775" t="s">
        <v>466</v>
      </c>
      <c r="F3775" t="s">
        <v>10</v>
      </c>
      <c r="G3775">
        <f>VLOOKUP(A3775,[1]pop_total!$A:$H,8,FALSE)</f>
        <v>83090</v>
      </c>
      <c r="H3775">
        <f t="shared" si="174"/>
        <v>83090</v>
      </c>
      <c r="I3775">
        <v>0.69799999999999995</v>
      </c>
      <c r="J3775" s="1">
        <f>VLOOKUP(B3775,[2]Planilha1!$A:$F,6,FALSE)</f>
        <v>321349012.91000003</v>
      </c>
      <c r="K3775" s="10">
        <f t="shared" si="175"/>
        <v>3867.4812000240704</v>
      </c>
      <c r="L3775" s="8">
        <f t="shared" si="176"/>
        <v>3867.4812000240704</v>
      </c>
      <c r="M3775" s="14">
        <f>VLOOKUP(B3775,'[3]IVIC médio'!$A:$M,8,FALSE)</f>
        <v>1.1722222222222221</v>
      </c>
    </row>
    <row r="3776" spans="1:13" x14ac:dyDescent="0.25">
      <c r="A3776" s="7">
        <v>251140</v>
      </c>
      <c r="B3776" s="7">
        <v>2511400</v>
      </c>
      <c r="C3776" t="s">
        <v>1379</v>
      </c>
      <c r="D3776" t="s">
        <v>1247</v>
      </c>
      <c r="E3776" t="s">
        <v>466</v>
      </c>
      <c r="F3776" t="s">
        <v>10</v>
      </c>
      <c r="G3776">
        <f>VLOOKUP(A3776,[1]pop_total!$A:$H,8,FALSE)</f>
        <v>18333</v>
      </c>
      <c r="H3776">
        <f t="shared" si="174"/>
        <v>18333</v>
      </c>
      <c r="I3776">
        <v>0.60799999999999998</v>
      </c>
      <c r="J3776" s="1">
        <f>VLOOKUP(B3776,[2]Planilha1!$A:$F,6,FALSE)</f>
        <v>90920490.049999997</v>
      </c>
      <c r="K3776" s="10">
        <f t="shared" si="175"/>
        <v>4959.389627993236</v>
      </c>
      <c r="L3776" s="8">
        <f t="shared" si="176"/>
        <v>4959.389627993236</v>
      </c>
      <c r="M3776" s="14">
        <f>VLOOKUP(B3776,'[3]IVIC médio'!$A:$M,8,FALSE)</f>
        <v>0.29444444444444445</v>
      </c>
    </row>
    <row r="3777" spans="1:13" x14ac:dyDescent="0.25">
      <c r="A3777" s="7">
        <v>353780</v>
      </c>
      <c r="B3777" s="7">
        <v>3537800</v>
      </c>
      <c r="C3777" t="s">
        <v>3617</v>
      </c>
      <c r="D3777" t="s">
        <v>3202</v>
      </c>
      <c r="E3777" t="s">
        <v>2182</v>
      </c>
      <c r="F3777" t="s">
        <v>10</v>
      </c>
      <c r="G3777">
        <f>VLOOKUP(A3777,[1]pop_total!$A:$H,8,FALSE)</f>
        <v>52970</v>
      </c>
      <c r="H3777">
        <f t="shared" si="174"/>
        <v>52970</v>
      </c>
      <c r="I3777">
        <v>0.71599999999999997</v>
      </c>
      <c r="J3777" s="1">
        <f>VLOOKUP(B3777,[2]Planilha1!$A:$F,6,FALSE)</f>
        <v>217490149.47</v>
      </c>
      <c r="K3777" s="10">
        <f t="shared" si="175"/>
        <v>4105.9118268831417</v>
      </c>
      <c r="L3777" s="8">
        <f t="shared" si="176"/>
        <v>4105.9118268831417</v>
      </c>
      <c r="M3777" s="14">
        <f>VLOOKUP(B3777,'[3]IVIC médio'!$A:$M,8,FALSE)</f>
        <v>0.48888888888888893</v>
      </c>
    </row>
    <row r="3778" spans="1:13" x14ac:dyDescent="0.25">
      <c r="A3778" s="7">
        <v>315015</v>
      </c>
      <c r="B3778" s="7">
        <v>3150158</v>
      </c>
      <c r="C3778" t="s">
        <v>2767</v>
      </c>
      <c r="D3778" t="s">
        <v>2181</v>
      </c>
      <c r="E3778" t="s">
        <v>2182</v>
      </c>
      <c r="F3778" t="s">
        <v>10</v>
      </c>
      <c r="G3778">
        <f>VLOOKUP(A3778,[1]pop_total!$A:$H,8,FALSE)</f>
        <v>8529</v>
      </c>
      <c r="H3778">
        <f t="shared" si="174"/>
        <v>8529</v>
      </c>
      <c r="I3778">
        <v>0.61199999999999999</v>
      </c>
      <c r="J3778" s="1">
        <f>VLOOKUP(B3778,[2]Planilha1!$A:$F,6,FALSE)</f>
        <v>39935231.299999997</v>
      </c>
      <c r="K3778" s="10">
        <f t="shared" si="175"/>
        <v>4682.2876421620349</v>
      </c>
      <c r="L3778" s="8">
        <f t="shared" si="176"/>
        <v>4682.2876421620349</v>
      </c>
      <c r="M3778" s="14">
        <f>VLOOKUP(B3778,'[3]IVIC médio'!$A:$M,8,FALSE)</f>
        <v>0</v>
      </c>
    </row>
    <row r="3779" spans="1:13" x14ac:dyDescent="0.25">
      <c r="A3779" s="7">
        <v>315020</v>
      </c>
      <c r="B3779" s="7">
        <v>3150208</v>
      </c>
      <c r="C3779" t="s">
        <v>2768</v>
      </c>
      <c r="D3779" t="s">
        <v>2181</v>
      </c>
      <c r="E3779" t="s">
        <v>2182</v>
      </c>
      <c r="F3779" t="s">
        <v>10</v>
      </c>
      <c r="G3779">
        <f>VLOOKUP(A3779,[1]pop_total!$A:$H,8,FALSE)</f>
        <v>3976</v>
      </c>
      <c r="H3779">
        <f t="shared" ref="H3779:H3842" si="177">IF(G3779&gt;200000, 200000, G3779)</f>
        <v>3976</v>
      </c>
      <c r="I3779">
        <v>0.63900000000000001</v>
      </c>
      <c r="J3779" s="1">
        <f>VLOOKUP(B3779,[2]Planilha1!$A:$F,6,FALSE)</f>
        <v>32268180.469999999</v>
      </c>
      <c r="K3779" s="10">
        <f t="shared" ref="K3779:K3842" si="178">J3779/G3779</f>
        <v>8115.7395548289733</v>
      </c>
      <c r="L3779" s="8">
        <f t="shared" ref="L3779:L3842" si="179">IF(K3779&gt;12739.39, 12739.39, K3779)</f>
        <v>8115.7395548289733</v>
      </c>
      <c r="M3779" s="14">
        <f>VLOOKUP(B3779,'[3]IVIC médio'!$A:$M,8,FALSE)</f>
        <v>0.7</v>
      </c>
    </row>
    <row r="3780" spans="1:13" x14ac:dyDescent="0.25">
      <c r="A3780" s="7">
        <v>315030</v>
      </c>
      <c r="B3780" s="7">
        <v>3150307</v>
      </c>
      <c r="C3780" t="s">
        <v>2769</v>
      </c>
      <c r="D3780" t="s">
        <v>2181</v>
      </c>
      <c r="E3780" t="s">
        <v>2182</v>
      </c>
      <c r="F3780" t="s">
        <v>10</v>
      </c>
      <c r="G3780">
        <f>VLOOKUP(A3780,[1]pop_total!$A:$H,8,FALSE)</f>
        <v>4604</v>
      </c>
      <c r="H3780">
        <f t="shared" si="177"/>
        <v>4604</v>
      </c>
      <c r="I3780">
        <v>0.67800000000000005</v>
      </c>
      <c r="J3780" s="1">
        <f>VLOOKUP(B3780,[2]Planilha1!$A:$F,6,FALSE)</f>
        <v>30486995</v>
      </c>
      <c r="K3780" s="10">
        <f t="shared" si="178"/>
        <v>6621.8494787141617</v>
      </c>
      <c r="L3780" s="8">
        <f t="shared" si="179"/>
        <v>6621.8494787141617</v>
      </c>
      <c r="M3780" s="14">
        <f>VLOOKUP(B3780,'[3]IVIC médio'!$A:$M,8,FALSE)</f>
        <v>0.13888888888888892</v>
      </c>
    </row>
    <row r="3781" spans="1:13" x14ac:dyDescent="0.25">
      <c r="A3781" s="7">
        <v>315040</v>
      </c>
      <c r="B3781" s="7">
        <v>3150406</v>
      </c>
      <c r="C3781" t="s">
        <v>2770</v>
      </c>
      <c r="D3781" t="s">
        <v>2181</v>
      </c>
      <c r="E3781" t="s">
        <v>2182</v>
      </c>
      <c r="F3781" t="s">
        <v>10</v>
      </c>
      <c r="G3781">
        <f>VLOOKUP(A3781,[1]pop_total!$A:$H,8,FALSE)</f>
        <v>5019</v>
      </c>
      <c r="H3781">
        <f t="shared" si="177"/>
        <v>5019</v>
      </c>
      <c r="I3781">
        <v>0.626</v>
      </c>
      <c r="J3781" s="1">
        <f>VLOOKUP(B3781,[2]Planilha1!$A:$F,6,FALSE)</f>
        <v>31718798.57</v>
      </c>
      <c r="K3781" s="10">
        <f t="shared" si="178"/>
        <v>6319.74468420004</v>
      </c>
      <c r="L3781" s="8">
        <f t="shared" si="179"/>
        <v>6319.74468420004</v>
      </c>
      <c r="M3781" s="14">
        <f>VLOOKUP(B3781,'[3]IVIC médio'!$A:$M,8,FALSE)</f>
        <v>0.55000000000000004</v>
      </c>
    </row>
    <row r="3782" spans="1:13" x14ac:dyDescent="0.25">
      <c r="A3782" s="7">
        <v>411910</v>
      </c>
      <c r="B3782" s="7">
        <v>4119103</v>
      </c>
      <c r="C3782" t="s">
        <v>4070</v>
      </c>
      <c r="D3782" t="s">
        <v>3827</v>
      </c>
      <c r="E3782" t="s">
        <v>3828</v>
      </c>
      <c r="F3782" t="s">
        <v>10</v>
      </c>
      <c r="G3782">
        <f>VLOOKUP(A3782,[1]pop_total!$A:$H,8,FALSE)</f>
        <v>13655</v>
      </c>
      <c r="H3782">
        <f t="shared" si="177"/>
        <v>13655</v>
      </c>
      <c r="I3782">
        <v>0.69399999999999995</v>
      </c>
      <c r="J3782" s="1">
        <f>VLOOKUP(B3782,[2]Planilha1!$A:$F,6,FALSE)</f>
        <v>100969931.34</v>
      </c>
      <c r="K3782" s="10">
        <f t="shared" si="178"/>
        <v>7394.3560117173201</v>
      </c>
      <c r="L3782" s="8">
        <f t="shared" si="179"/>
        <v>7394.3560117173201</v>
      </c>
      <c r="M3782" s="14">
        <f>VLOOKUP(B3782,'[3]IVIC médio'!$A:$M,8,FALSE)</f>
        <v>0.35555555555555551</v>
      </c>
    </row>
    <row r="3783" spans="1:13" x14ac:dyDescent="0.25">
      <c r="A3783" s="7">
        <v>292440</v>
      </c>
      <c r="B3783" s="7">
        <v>2924405</v>
      </c>
      <c r="C3783" t="s">
        <v>2074</v>
      </c>
      <c r="D3783" t="s">
        <v>1784</v>
      </c>
      <c r="E3783" t="s">
        <v>466</v>
      </c>
      <c r="F3783" t="s">
        <v>10</v>
      </c>
      <c r="G3783">
        <f>VLOOKUP(A3783,[1]pop_total!$A:$H,8,FALSE)</f>
        <v>35357</v>
      </c>
      <c r="H3783">
        <f t="shared" si="177"/>
        <v>35357</v>
      </c>
      <c r="I3783">
        <v>0.50600000000000001</v>
      </c>
      <c r="J3783" s="1">
        <f>VLOOKUP(B3783,[2]Planilha1!$A:$F,6,FALSE)</f>
        <v>148413818.90000001</v>
      </c>
      <c r="K3783" s="10">
        <f t="shared" si="178"/>
        <v>4197.579514664706</v>
      </c>
      <c r="L3783" s="8">
        <f t="shared" si="179"/>
        <v>4197.579514664706</v>
      </c>
      <c r="M3783" s="14">
        <f>VLOOKUP(B3783,'[3]IVIC médio'!$A:$M,8,FALSE)</f>
        <v>0.22222222222222224</v>
      </c>
    </row>
    <row r="3784" spans="1:13" x14ac:dyDescent="0.25">
      <c r="A3784" s="7">
        <v>251150</v>
      </c>
      <c r="B3784" s="7">
        <v>2511509</v>
      </c>
      <c r="C3784" t="s">
        <v>1380</v>
      </c>
      <c r="D3784" t="s">
        <v>1247</v>
      </c>
      <c r="E3784" t="s">
        <v>466</v>
      </c>
      <c r="F3784" t="s">
        <v>10</v>
      </c>
      <c r="G3784">
        <f>VLOOKUP(A3784,[1]pop_total!$A:$H,8,FALSE)</f>
        <v>12311</v>
      </c>
      <c r="H3784">
        <f t="shared" si="177"/>
        <v>12311</v>
      </c>
      <c r="I3784">
        <v>0.57899999999999996</v>
      </c>
      <c r="J3784" s="1">
        <f>VLOOKUP(B3784,[2]Planilha1!$A:$F,6,FALSE)</f>
        <v>55782955.979999997</v>
      </c>
      <c r="K3784" s="10">
        <f t="shared" si="178"/>
        <v>4531.1474275038581</v>
      </c>
      <c r="L3784" s="8">
        <f t="shared" si="179"/>
        <v>4531.1474275038581</v>
      </c>
      <c r="M3784" s="14">
        <f>VLOOKUP(B3784,'[3]IVIC médio'!$A:$M,8,FALSE)</f>
        <v>0</v>
      </c>
    </row>
    <row r="3785" spans="1:13" x14ac:dyDescent="0.25">
      <c r="A3785" s="7">
        <v>270690</v>
      </c>
      <c r="B3785" s="7">
        <v>2706901</v>
      </c>
      <c r="C3785" t="s">
        <v>1380</v>
      </c>
      <c r="D3785" t="s">
        <v>1620</v>
      </c>
      <c r="E3785" t="s">
        <v>466</v>
      </c>
      <c r="F3785" t="s">
        <v>10</v>
      </c>
      <c r="G3785">
        <f>VLOOKUP(A3785,[1]pop_total!$A:$H,8,FALSE)</f>
        <v>35370</v>
      </c>
      <c r="H3785">
        <f t="shared" si="177"/>
        <v>35370</v>
      </c>
      <c r="I3785">
        <v>0.61</v>
      </c>
      <c r="J3785" s="1">
        <f>VLOOKUP(B3785,[2]Planilha1!$A:$F,6,FALSE)</f>
        <v>339024306.02999997</v>
      </c>
      <c r="K3785" s="10">
        <f t="shared" si="178"/>
        <v>9585.0807472434262</v>
      </c>
      <c r="L3785" s="8">
        <f t="shared" si="179"/>
        <v>9585.0807472434262</v>
      </c>
      <c r="M3785" s="14">
        <f>VLOOKUP(B3785,'[3]IVIC médio'!$A:$M,8,FALSE)</f>
        <v>0.12222222222222219</v>
      </c>
    </row>
    <row r="3786" spans="1:13" x14ac:dyDescent="0.25">
      <c r="A3786" s="7">
        <v>521690</v>
      </c>
      <c r="B3786" s="7">
        <v>5216908</v>
      </c>
      <c r="C3786" t="s">
        <v>5307</v>
      </c>
      <c r="D3786" t="s">
        <v>5136</v>
      </c>
      <c r="E3786" t="s">
        <v>4932</v>
      </c>
      <c r="F3786" t="s">
        <v>10</v>
      </c>
      <c r="G3786">
        <f>VLOOKUP(A3786,[1]pop_total!$A:$H,8,FALSE)</f>
        <v>2328</v>
      </c>
      <c r="H3786">
        <f t="shared" si="177"/>
        <v>2328</v>
      </c>
      <c r="I3786">
        <v>0.68400000000000005</v>
      </c>
      <c r="J3786" s="1">
        <f>VLOOKUP(B3786,[2]Planilha1!$A:$F,6,FALSE)</f>
        <v>34696432.990000002</v>
      </c>
      <c r="K3786" s="10">
        <f t="shared" si="178"/>
        <v>14903.966060996565</v>
      </c>
      <c r="L3786" s="8">
        <f t="shared" si="179"/>
        <v>12739.39</v>
      </c>
      <c r="M3786" s="14">
        <f>VLOOKUP(B3786,'[3]IVIC médio'!$A:$M,8,FALSE)</f>
        <v>0.19444444444444439</v>
      </c>
    </row>
    <row r="3787" spans="1:13" x14ac:dyDescent="0.25">
      <c r="A3787" s="7">
        <v>353790</v>
      </c>
      <c r="B3787" s="7">
        <v>3537909</v>
      </c>
      <c r="C3787" t="s">
        <v>3618</v>
      </c>
      <c r="D3787" t="s">
        <v>3202</v>
      </c>
      <c r="E3787" t="s">
        <v>2182</v>
      </c>
      <c r="F3787" t="s">
        <v>10</v>
      </c>
      <c r="G3787">
        <f>VLOOKUP(A3787,[1]pop_total!$A:$H,8,FALSE)</f>
        <v>27619</v>
      </c>
      <c r="H3787">
        <f t="shared" si="177"/>
        <v>27619</v>
      </c>
      <c r="I3787">
        <v>0.69</v>
      </c>
      <c r="J3787" s="1">
        <f>VLOOKUP(B3787,[2]Planilha1!$A:$F,6,FALSE)</f>
        <v>140236967.40000001</v>
      </c>
      <c r="K3787" s="10">
        <f t="shared" si="178"/>
        <v>5077.5541257829755</v>
      </c>
      <c r="L3787" s="8">
        <f t="shared" si="179"/>
        <v>5077.5541257829755</v>
      </c>
      <c r="M3787" s="14">
        <f>VLOOKUP(B3787,'[3]IVIC médio'!$A:$M,8,FALSE)</f>
        <v>1.2722222222222221</v>
      </c>
    </row>
    <row r="3788" spans="1:13" x14ac:dyDescent="0.25">
      <c r="A3788" s="7">
        <v>241000</v>
      </c>
      <c r="B3788" s="7">
        <v>2410009</v>
      </c>
      <c r="C3788" t="s">
        <v>1191</v>
      </c>
      <c r="D3788" t="s">
        <v>1086</v>
      </c>
      <c r="E3788" t="s">
        <v>466</v>
      </c>
      <c r="F3788" t="s">
        <v>10</v>
      </c>
      <c r="G3788">
        <f>VLOOKUP(A3788,[1]pop_total!$A:$H,8,FALSE)</f>
        <v>2965</v>
      </c>
      <c r="H3788">
        <f t="shared" si="177"/>
        <v>2965</v>
      </c>
      <c r="I3788">
        <v>0.61399999999999999</v>
      </c>
      <c r="J3788" s="1">
        <f>VLOOKUP(B3788,[2]Planilha1!$A:$F,6,FALSE)</f>
        <v>25425038.719999999</v>
      </c>
      <c r="K3788" s="10">
        <f t="shared" si="178"/>
        <v>8575.0552175379416</v>
      </c>
      <c r="L3788" s="8">
        <f t="shared" si="179"/>
        <v>8575.0552175379416</v>
      </c>
      <c r="M3788" s="14">
        <f>VLOOKUP(B3788,'[3]IVIC médio'!$A:$M,8,FALSE)</f>
        <v>0.3</v>
      </c>
    </row>
    <row r="3789" spans="1:13" x14ac:dyDescent="0.25">
      <c r="A3789" s="7">
        <v>251160</v>
      </c>
      <c r="B3789" s="7">
        <v>2511608</v>
      </c>
      <c r="C3789" t="s">
        <v>1191</v>
      </c>
      <c r="D3789" t="s">
        <v>1247</v>
      </c>
      <c r="E3789" t="s">
        <v>466</v>
      </c>
      <c r="F3789" t="s">
        <v>10</v>
      </c>
      <c r="G3789">
        <f>VLOOKUP(A3789,[1]pop_total!$A:$H,8,FALSE)</f>
        <v>6815</v>
      </c>
      <c r="H3789">
        <f t="shared" si="177"/>
        <v>6815</v>
      </c>
      <c r="I3789">
        <v>0.56000000000000005</v>
      </c>
      <c r="J3789" s="1">
        <f>VLOOKUP(B3789,[2]Planilha1!$A:$F,6,FALSE)</f>
        <v>38293154.289999999</v>
      </c>
      <c r="K3789" s="10">
        <f t="shared" si="178"/>
        <v>5618.9514732208363</v>
      </c>
      <c r="L3789" s="8">
        <f t="shared" si="179"/>
        <v>5618.9514732208363</v>
      </c>
      <c r="M3789" s="14">
        <f>VLOOKUP(B3789,'[3]IVIC médio'!$A:$M,8,FALSE)</f>
        <v>0.32777777777777778</v>
      </c>
    </row>
    <row r="3790" spans="1:13" x14ac:dyDescent="0.25">
      <c r="A3790" s="7">
        <v>251170</v>
      </c>
      <c r="B3790" s="7">
        <v>2511707</v>
      </c>
      <c r="C3790" t="s">
        <v>1381</v>
      </c>
      <c r="D3790" t="s">
        <v>1247</v>
      </c>
      <c r="E3790" t="s">
        <v>466</v>
      </c>
      <c r="F3790" t="s">
        <v>10</v>
      </c>
      <c r="G3790">
        <f>VLOOKUP(A3790,[1]pop_total!$A:$H,8,FALSE)</f>
        <v>5329</v>
      </c>
      <c r="H3790">
        <f t="shared" si="177"/>
        <v>5329</v>
      </c>
      <c r="I3790">
        <v>0.56399999999999995</v>
      </c>
      <c r="J3790" s="1">
        <f>VLOOKUP(B3790,[2]Planilha1!$A:$F,6,FALSE)</f>
        <v>31352810.699999999</v>
      </c>
      <c r="K3790" s="10">
        <f t="shared" si="178"/>
        <v>5883.4322949896787</v>
      </c>
      <c r="L3790" s="8">
        <f t="shared" si="179"/>
        <v>5883.4322949896787</v>
      </c>
      <c r="M3790" s="14">
        <f>VLOOKUP(B3790,'[3]IVIC médio'!$A:$M,8,FALSE)</f>
        <v>0</v>
      </c>
    </row>
    <row r="3791" spans="1:13" x14ac:dyDescent="0.25">
      <c r="A3791" s="7">
        <v>315050</v>
      </c>
      <c r="B3791" s="7">
        <v>3150505</v>
      </c>
      <c r="C3791" t="s">
        <v>2771</v>
      </c>
      <c r="D3791" t="s">
        <v>2181</v>
      </c>
      <c r="E3791" t="s">
        <v>2182</v>
      </c>
      <c r="F3791" t="s">
        <v>10</v>
      </c>
      <c r="G3791">
        <f>VLOOKUP(A3791,[1]pop_total!$A:$H,8,FALSE)</f>
        <v>8563</v>
      </c>
      <c r="H3791">
        <f t="shared" si="177"/>
        <v>8563</v>
      </c>
      <c r="I3791">
        <v>0.68600000000000005</v>
      </c>
      <c r="J3791" s="1">
        <f>VLOOKUP(B3791,[2]Planilha1!$A:$F,6,FALSE)</f>
        <v>52306920.159999996</v>
      </c>
      <c r="K3791" s="10">
        <f t="shared" si="178"/>
        <v>6108.4806913464899</v>
      </c>
      <c r="L3791" s="8">
        <f t="shared" si="179"/>
        <v>6108.4806913464899</v>
      </c>
      <c r="M3791" s="14">
        <f>VLOOKUP(B3791,'[3]IVIC médio'!$A:$M,8,FALSE)</f>
        <v>0.63333333333333341</v>
      </c>
    </row>
    <row r="3792" spans="1:13" x14ac:dyDescent="0.25">
      <c r="A3792" s="7">
        <v>110018</v>
      </c>
      <c r="B3792" s="7">
        <v>1100189</v>
      </c>
      <c r="C3792" t="s">
        <v>25</v>
      </c>
      <c r="D3792" t="s">
        <v>8</v>
      </c>
      <c r="E3792" t="s">
        <v>9</v>
      </c>
      <c r="F3792" t="s">
        <v>10</v>
      </c>
      <c r="G3792">
        <f>VLOOKUP(A3792,[1]pop_total!$A:$H,8,FALSE)</f>
        <v>35079</v>
      </c>
      <c r="H3792">
        <f t="shared" si="177"/>
        <v>35079</v>
      </c>
      <c r="I3792">
        <v>0.71</v>
      </c>
      <c r="J3792" s="1">
        <f>VLOOKUP(B3792,[2]Planilha1!$A:$F,6,FALSE)</f>
        <v>195719090.13</v>
      </c>
      <c r="K3792" s="10">
        <f t="shared" si="178"/>
        <v>5579.3805447703753</v>
      </c>
      <c r="L3792" s="8">
        <f t="shared" si="179"/>
        <v>5579.3805447703753</v>
      </c>
      <c r="M3792" s="14">
        <f>VLOOKUP(B3792,'[3]IVIC médio'!$A:$M,8,FALSE)</f>
        <v>0.38333333333333341</v>
      </c>
    </row>
    <row r="3793" spans="1:13" x14ac:dyDescent="0.25">
      <c r="A3793" s="7">
        <v>220810</v>
      </c>
      <c r="B3793" s="7">
        <v>2208106</v>
      </c>
      <c r="C3793" t="s">
        <v>840</v>
      </c>
      <c r="D3793" t="s">
        <v>682</v>
      </c>
      <c r="E3793" t="s">
        <v>466</v>
      </c>
      <c r="F3793" t="s">
        <v>10</v>
      </c>
      <c r="G3793">
        <f>VLOOKUP(A3793,[1]pop_total!$A:$H,8,FALSE)</f>
        <v>11341</v>
      </c>
      <c r="H3793">
        <f t="shared" si="177"/>
        <v>11341</v>
      </c>
      <c r="I3793">
        <v>0.56599999999999995</v>
      </c>
      <c r="J3793" s="1">
        <f>VLOOKUP(B3793,[2]Planilha1!$A:$F,6,FALSE)</f>
        <v>45833991.630000003</v>
      </c>
      <c r="K3793" s="10">
        <f t="shared" si="178"/>
        <v>4041.4418155365493</v>
      </c>
      <c r="L3793" s="8">
        <f t="shared" si="179"/>
        <v>4041.4418155365493</v>
      </c>
      <c r="M3793" s="14">
        <f>VLOOKUP(B3793,'[3]IVIC médio'!$A:$M,8,FALSE)</f>
        <v>0.5888888888888888</v>
      </c>
    </row>
    <row r="3794" spans="1:13" x14ac:dyDescent="0.25">
      <c r="A3794" s="7">
        <v>110146</v>
      </c>
      <c r="B3794" s="7">
        <v>1101468</v>
      </c>
      <c r="C3794" t="s">
        <v>53</v>
      </c>
      <c r="D3794" t="s">
        <v>8</v>
      </c>
      <c r="E3794" t="s">
        <v>9</v>
      </c>
      <c r="F3794" t="s">
        <v>10</v>
      </c>
      <c r="G3794">
        <f>VLOOKUP(A3794,[1]pop_total!$A:$H,8,FALSE)</f>
        <v>2156</v>
      </c>
      <c r="H3794">
        <f t="shared" si="177"/>
        <v>2156</v>
      </c>
      <c r="I3794">
        <v>0.66500000000000004</v>
      </c>
      <c r="J3794" s="1">
        <f>VLOOKUP(B3794,[2]Planilha1!$A:$F,6,FALSE)</f>
        <v>41106275.600000001</v>
      </c>
      <c r="K3794" s="10">
        <f t="shared" si="178"/>
        <v>19065.990538033395</v>
      </c>
      <c r="L3794" s="8">
        <f t="shared" si="179"/>
        <v>12739.39</v>
      </c>
      <c r="M3794" s="14">
        <f>VLOOKUP(B3794,'[3]IVIC médio'!$A:$M,8,FALSE)</f>
        <v>0.3833333333333333</v>
      </c>
    </row>
    <row r="3795" spans="1:13" x14ac:dyDescent="0.25">
      <c r="A3795" s="7">
        <v>292450</v>
      </c>
      <c r="B3795" s="7">
        <v>2924504</v>
      </c>
      <c r="C3795" t="s">
        <v>2075</v>
      </c>
      <c r="D3795" t="s">
        <v>1784</v>
      </c>
      <c r="E3795" t="s">
        <v>466</v>
      </c>
      <c r="F3795" t="s">
        <v>10</v>
      </c>
      <c r="G3795">
        <f>VLOOKUP(A3795,[1]pop_total!$A:$H,8,FALSE)</f>
        <v>14731</v>
      </c>
      <c r="H3795">
        <f t="shared" si="177"/>
        <v>14731</v>
      </c>
      <c r="I3795">
        <v>0.60299999999999998</v>
      </c>
      <c r="J3795" s="1">
        <f>VLOOKUP(B3795,[2]Planilha1!$A:$F,6,FALSE)</f>
        <v>74352517.569999993</v>
      </c>
      <c r="K3795" s="10">
        <f t="shared" si="178"/>
        <v>5047.3503204127346</v>
      </c>
      <c r="L3795" s="8">
        <f t="shared" si="179"/>
        <v>5047.3503204127346</v>
      </c>
      <c r="M3795" s="14">
        <f>VLOOKUP(B3795,'[3]IVIC médio'!$A:$M,8,FALSE)</f>
        <v>0.48333333333333328</v>
      </c>
    </row>
    <row r="3796" spans="1:13" x14ac:dyDescent="0.25">
      <c r="A3796" s="7">
        <v>353800</v>
      </c>
      <c r="B3796" s="7">
        <v>3538006</v>
      </c>
      <c r="C3796" t="s">
        <v>3619</v>
      </c>
      <c r="D3796" t="s">
        <v>3202</v>
      </c>
      <c r="E3796" t="s">
        <v>2182</v>
      </c>
      <c r="F3796" t="s">
        <v>10</v>
      </c>
      <c r="G3796">
        <f>VLOOKUP(A3796,[1]pop_total!$A:$H,8,FALSE)</f>
        <v>165428</v>
      </c>
      <c r="H3796">
        <f t="shared" si="177"/>
        <v>165428</v>
      </c>
      <c r="I3796">
        <v>0.77300000000000002</v>
      </c>
      <c r="J3796" s="1">
        <f>VLOOKUP(B3796,[2]Planilha1!$A:$F,6,FALSE)</f>
        <v>953897182.26999998</v>
      </c>
      <c r="K3796" s="10">
        <f t="shared" si="178"/>
        <v>5766.2377727470557</v>
      </c>
      <c r="L3796" s="8">
        <f t="shared" si="179"/>
        <v>5766.2377727470557</v>
      </c>
      <c r="M3796" s="14">
        <f>VLOOKUP(B3796,'[3]IVIC médio'!$A:$M,8,FALSE)</f>
        <v>0.76111111111111107</v>
      </c>
    </row>
    <row r="3797" spans="1:13" x14ac:dyDescent="0.25">
      <c r="A3797" s="7">
        <v>210850</v>
      </c>
      <c r="B3797" s="7">
        <v>2108504</v>
      </c>
      <c r="C3797" t="s">
        <v>607</v>
      </c>
      <c r="D3797" t="s">
        <v>465</v>
      </c>
      <c r="E3797" t="s">
        <v>466</v>
      </c>
      <c r="F3797" t="s">
        <v>10</v>
      </c>
      <c r="G3797">
        <f>VLOOKUP(A3797,[1]pop_total!$A:$H,8,FALSE)</f>
        <v>31429</v>
      </c>
      <c r="H3797">
        <f t="shared" si="177"/>
        <v>31429</v>
      </c>
      <c r="I3797">
        <v>0.63300000000000001</v>
      </c>
      <c r="J3797" s="1">
        <f>VLOOKUP(B3797,[2]Planilha1!$A:$F,6,FALSE)</f>
        <v>176931792.05000001</v>
      </c>
      <c r="K3797" s="10">
        <f t="shared" si="178"/>
        <v>5629.571161984155</v>
      </c>
      <c r="L3797" s="8">
        <f t="shared" si="179"/>
        <v>5629.571161984155</v>
      </c>
      <c r="M3797" s="14">
        <f>VLOOKUP(B3797,'[3]IVIC médio'!$A:$M,8,FALSE)</f>
        <v>0.48888888888888893</v>
      </c>
    </row>
    <row r="3798" spans="1:13" x14ac:dyDescent="0.25">
      <c r="A3798" s="7">
        <v>270700</v>
      </c>
      <c r="B3798" s="7">
        <v>2707008</v>
      </c>
      <c r="C3798" t="s">
        <v>1689</v>
      </c>
      <c r="D3798" t="s">
        <v>1620</v>
      </c>
      <c r="E3798" t="s">
        <v>466</v>
      </c>
      <c r="F3798" t="s">
        <v>10</v>
      </c>
      <c r="G3798">
        <f>VLOOKUP(A3798,[1]pop_total!$A:$H,8,FALSE)</f>
        <v>2731</v>
      </c>
      <c r="H3798">
        <f t="shared" si="177"/>
        <v>2731</v>
      </c>
      <c r="I3798">
        <v>0.57399999999999995</v>
      </c>
      <c r="J3798" s="1">
        <f>VLOOKUP(B3798,[2]Planilha1!$A:$F,6,FALSE)</f>
        <v>35397413.030000001</v>
      </c>
      <c r="K3798" s="10">
        <f t="shared" si="178"/>
        <v>12961.337616257781</v>
      </c>
      <c r="L3798" s="8">
        <f t="shared" si="179"/>
        <v>12739.39</v>
      </c>
      <c r="M3798" s="14">
        <f>VLOOKUP(B3798,'[3]IVIC médio'!$A:$M,8,FALSE)</f>
        <v>0.53333333333333333</v>
      </c>
    </row>
    <row r="3799" spans="1:13" x14ac:dyDescent="0.25">
      <c r="A3799" s="7">
        <v>292460</v>
      </c>
      <c r="B3799" s="7">
        <v>2924603</v>
      </c>
      <c r="C3799" t="s">
        <v>2076</v>
      </c>
      <c r="D3799" t="s">
        <v>1784</v>
      </c>
      <c r="E3799" t="s">
        <v>466</v>
      </c>
      <c r="F3799" t="s">
        <v>10</v>
      </c>
      <c r="G3799">
        <f>VLOOKUP(A3799,[1]pop_total!$A:$H,8,FALSE)</f>
        <v>19083</v>
      </c>
      <c r="H3799">
        <f t="shared" si="177"/>
        <v>19083</v>
      </c>
      <c r="I3799">
        <v>0.57699999999999996</v>
      </c>
      <c r="J3799" s="1">
        <f>VLOOKUP(B3799,[2]Planilha1!$A:$F,6,FALSE)</f>
        <v>112458411.97</v>
      </c>
      <c r="K3799" s="10">
        <f t="shared" si="178"/>
        <v>5893.1201577320126</v>
      </c>
      <c r="L3799" s="8">
        <f t="shared" si="179"/>
        <v>5893.1201577320126</v>
      </c>
      <c r="M3799" s="14">
        <f>VLOOKUP(B3799,'[3]IVIC médio'!$A:$M,8,FALSE)</f>
        <v>0.41111111111111109</v>
      </c>
    </row>
    <row r="3800" spans="1:13" x14ac:dyDescent="0.25">
      <c r="A3800" s="7">
        <v>353810</v>
      </c>
      <c r="B3800" s="7">
        <v>3538105</v>
      </c>
      <c r="C3800" t="s">
        <v>3620</v>
      </c>
      <c r="D3800" t="s">
        <v>3202</v>
      </c>
      <c r="E3800" t="s">
        <v>2182</v>
      </c>
      <c r="F3800" t="s">
        <v>10</v>
      </c>
      <c r="G3800">
        <f>VLOOKUP(A3800,[1]pop_total!$A:$H,8,FALSE)</f>
        <v>14542</v>
      </c>
      <c r="H3800">
        <f t="shared" si="177"/>
        <v>14542</v>
      </c>
      <c r="I3800">
        <v>0.73699999999999999</v>
      </c>
      <c r="J3800" s="1">
        <f>VLOOKUP(B3800,[2]Planilha1!$A:$F,6,FALSE)</f>
        <v>90207505.489999995</v>
      </c>
      <c r="K3800" s="10">
        <f t="shared" si="178"/>
        <v>6203.2392717645434</v>
      </c>
      <c r="L3800" s="8">
        <f t="shared" si="179"/>
        <v>6203.2392717645434</v>
      </c>
      <c r="M3800" s="14">
        <f>VLOOKUP(B3800,'[3]IVIC médio'!$A:$M,8,FALSE)</f>
        <v>0.2166666666666667</v>
      </c>
    </row>
    <row r="3801" spans="1:13" x14ac:dyDescent="0.25">
      <c r="A3801" s="7">
        <v>171700</v>
      </c>
      <c r="B3801" s="7">
        <v>1717008</v>
      </c>
      <c r="C3801" t="s">
        <v>422</v>
      </c>
      <c r="D3801" t="s">
        <v>327</v>
      </c>
      <c r="E3801" t="s">
        <v>9</v>
      </c>
      <c r="F3801" t="s">
        <v>10</v>
      </c>
      <c r="G3801">
        <f>VLOOKUP(A3801,[1]pop_total!$A:$H,8,FALSE)</f>
        <v>4478</v>
      </c>
      <c r="H3801">
        <f t="shared" si="177"/>
        <v>4478</v>
      </c>
      <c r="I3801">
        <v>0.60499999999999998</v>
      </c>
      <c r="J3801" s="1">
        <f>VLOOKUP(B3801,[2]Planilha1!$A:$F,6,FALSE)</f>
        <v>34258940.479999997</v>
      </c>
      <c r="K3801" s="10">
        <f t="shared" si="178"/>
        <v>7650.5003305046885</v>
      </c>
      <c r="L3801" s="8">
        <f t="shared" si="179"/>
        <v>7650.5003305046885</v>
      </c>
      <c r="M3801" s="14">
        <f>VLOOKUP(B3801,'[3]IVIC médio'!$A:$M,8,FALSE)</f>
        <v>0.56666666666666665</v>
      </c>
    </row>
    <row r="3802" spans="1:13" x14ac:dyDescent="0.25">
      <c r="A3802" s="7">
        <v>231085</v>
      </c>
      <c r="B3802" s="7">
        <v>2310852</v>
      </c>
      <c r="C3802" t="s">
        <v>1042</v>
      </c>
      <c r="D3802" t="s">
        <v>905</v>
      </c>
      <c r="E3802" t="s">
        <v>466</v>
      </c>
      <c r="F3802" t="s">
        <v>10</v>
      </c>
      <c r="G3802">
        <f>VLOOKUP(A3802,[1]pop_total!$A:$H,8,FALSE)</f>
        <v>23391</v>
      </c>
      <c r="H3802">
        <f t="shared" si="177"/>
        <v>23391</v>
      </c>
      <c r="I3802">
        <v>0.63600000000000001</v>
      </c>
      <c r="J3802" s="1">
        <f>VLOOKUP(B3802,[2]Planilha1!$A:$F,6,FALSE)</f>
        <v>102247631.48999999</v>
      </c>
      <c r="K3802" s="10">
        <f t="shared" si="178"/>
        <v>4371.238146723098</v>
      </c>
      <c r="L3802" s="8">
        <f t="shared" si="179"/>
        <v>4371.238146723098</v>
      </c>
      <c r="M3802" s="14">
        <f>VLOOKUP(B3802,'[3]IVIC médio'!$A:$M,8,FALSE)</f>
        <v>0.2166666666666667</v>
      </c>
    </row>
    <row r="3803" spans="1:13" x14ac:dyDescent="0.25">
      <c r="A3803" s="7">
        <v>315053</v>
      </c>
      <c r="B3803" s="7">
        <v>3150539</v>
      </c>
      <c r="C3803" t="s">
        <v>2772</v>
      </c>
      <c r="D3803" t="s">
        <v>2181</v>
      </c>
      <c r="E3803" t="s">
        <v>2182</v>
      </c>
      <c r="F3803" t="s">
        <v>10</v>
      </c>
      <c r="G3803">
        <f>VLOOKUP(A3803,[1]pop_total!$A:$H,8,FALSE)</f>
        <v>4706</v>
      </c>
      <c r="H3803">
        <f t="shared" si="177"/>
        <v>4706</v>
      </c>
      <c r="I3803">
        <v>0.61899999999999999</v>
      </c>
      <c r="J3803" s="1">
        <f>VLOOKUP(B3803,[2]Planilha1!$A:$F,6,FALSE)</f>
        <v>31928315.16</v>
      </c>
      <c r="K3803" s="10">
        <f t="shared" si="178"/>
        <v>6784.5973565660861</v>
      </c>
      <c r="L3803" s="8">
        <f t="shared" si="179"/>
        <v>6784.5973565660861</v>
      </c>
      <c r="M3803" s="14">
        <f>VLOOKUP(B3803,'[3]IVIC médio'!$A:$M,8,FALSE)</f>
        <v>1.1499999999999999</v>
      </c>
    </row>
    <row r="3804" spans="1:13" x14ac:dyDescent="0.25">
      <c r="A3804" s="7">
        <v>411915</v>
      </c>
      <c r="B3804" s="7">
        <v>4119152</v>
      </c>
      <c r="C3804" t="s">
        <v>4071</v>
      </c>
      <c r="D3804" t="s">
        <v>3827</v>
      </c>
      <c r="E3804" t="s">
        <v>3828</v>
      </c>
      <c r="F3804" t="s">
        <v>10</v>
      </c>
      <c r="G3804">
        <f>VLOOKUP(A3804,[1]pop_total!$A:$H,8,FALSE)</f>
        <v>127019</v>
      </c>
      <c r="H3804">
        <f t="shared" si="177"/>
        <v>127019</v>
      </c>
      <c r="I3804">
        <v>0.751</v>
      </c>
      <c r="J3804" s="1">
        <f>VLOOKUP(B3804,[2]Planilha1!$A:$F,6,FALSE)</f>
        <v>760025452.96000004</v>
      </c>
      <c r="K3804" s="10">
        <f t="shared" si="178"/>
        <v>5983.5572076618464</v>
      </c>
      <c r="L3804" s="8">
        <f t="shared" si="179"/>
        <v>5983.5572076618464</v>
      </c>
      <c r="M3804" s="14">
        <f>VLOOKUP(B3804,'[3]IVIC médio'!$A:$M,8,FALSE)</f>
        <v>1.1000000000000001</v>
      </c>
    </row>
    <row r="3805" spans="1:13" x14ac:dyDescent="0.25">
      <c r="A3805" s="7">
        <v>431445</v>
      </c>
      <c r="B3805" s="7">
        <v>4314456</v>
      </c>
      <c r="C3805" t="s">
        <v>4757</v>
      </c>
      <c r="D3805" t="s">
        <v>4459</v>
      </c>
      <c r="E3805" t="s">
        <v>3828</v>
      </c>
      <c r="F3805" t="s">
        <v>10</v>
      </c>
      <c r="G3805">
        <f>VLOOKUP(A3805,[1]pop_total!$A:$H,8,FALSE)</f>
        <v>2959</v>
      </c>
      <c r="H3805">
        <f t="shared" si="177"/>
        <v>2959</v>
      </c>
      <c r="I3805">
        <v>0.72</v>
      </c>
      <c r="J3805" s="1">
        <f>VLOOKUP(B3805,[2]Planilha1!$A:$F,6,FALSE)</f>
        <v>42789733.850000001</v>
      </c>
      <c r="K3805" s="10">
        <f t="shared" si="178"/>
        <v>14460.876596823251</v>
      </c>
      <c r="L3805" s="8">
        <f t="shared" si="179"/>
        <v>12739.39</v>
      </c>
      <c r="M3805" s="14">
        <f>VLOOKUP(B3805,'[3]IVIC médio'!$A:$M,8,FALSE)</f>
        <v>6.6666666666666721E-2</v>
      </c>
    </row>
    <row r="3806" spans="1:13" x14ac:dyDescent="0.25">
      <c r="A3806" s="7">
        <v>431446</v>
      </c>
      <c r="B3806" s="7">
        <v>4314464</v>
      </c>
      <c r="C3806" t="s">
        <v>4758</v>
      </c>
      <c r="D3806" t="s">
        <v>4459</v>
      </c>
      <c r="E3806" t="s">
        <v>3828</v>
      </c>
      <c r="F3806" t="s">
        <v>10</v>
      </c>
      <c r="G3806">
        <f>VLOOKUP(A3806,[1]pop_total!$A:$H,8,FALSE)</f>
        <v>2248</v>
      </c>
      <c r="H3806">
        <f t="shared" si="177"/>
        <v>2248</v>
      </c>
      <c r="I3806">
        <v>0.65</v>
      </c>
      <c r="J3806" s="1">
        <f>VLOOKUP(B3806,[2]Planilha1!$A:$F,6,FALSE)</f>
        <v>39430564.539999999</v>
      </c>
      <c r="K3806" s="10">
        <f t="shared" si="178"/>
        <v>17540.28671708185</v>
      </c>
      <c r="L3806" s="8">
        <f t="shared" si="179"/>
        <v>12739.39</v>
      </c>
      <c r="M3806" s="14">
        <f>VLOOKUP(B3806,'[3]IVIC médio'!$A:$M,8,FALSE)</f>
        <v>0</v>
      </c>
    </row>
    <row r="3807" spans="1:13" x14ac:dyDescent="0.25">
      <c r="A3807" s="7">
        <v>411925</v>
      </c>
      <c r="B3807" s="7">
        <v>4119251</v>
      </c>
      <c r="C3807" t="s">
        <v>4073</v>
      </c>
      <c r="D3807" t="s">
        <v>3827</v>
      </c>
      <c r="E3807" t="s">
        <v>3828</v>
      </c>
      <c r="F3807" t="s">
        <v>10</v>
      </c>
      <c r="G3807">
        <f>VLOOKUP(A3807,[1]pop_total!$A:$H,8,FALSE)</f>
        <v>2761</v>
      </c>
      <c r="H3807">
        <f t="shared" si="177"/>
        <v>2761</v>
      </c>
      <c r="I3807">
        <v>0.69499999999999995</v>
      </c>
      <c r="J3807" s="1">
        <f>VLOOKUP(B3807,[2]Planilha1!$A:$F,6,FALSE)</f>
        <v>29908034.940000001</v>
      </c>
      <c r="K3807" s="10">
        <f t="shared" si="178"/>
        <v>10832.319789931185</v>
      </c>
      <c r="L3807" s="8">
        <f t="shared" si="179"/>
        <v>10832.319789931185</v>
      </c>
      <c r="M3807" s="14">
        <f>VLOOKUP(B3807,'[3]IVIC médio'!$A:$M,8,FALSE)</f>
        <v>0.75555555555555554</v>
      </c>
    </row>
    <row r="3808" spans="1:13" x14ac:dyDescent="0.25">
      <c r="A3808" s="7">
        <v>431447</v>
      </c>
      <c r="B3808" s="7">
        <v>4314472</v>
      </c>
      <c r="C3808" t="s">
        <v>4759</v>
      </c>
      <c r="D3808" t="s">
        <v>4459</v>
      </c>
      <c r="E3808" t="s">
        <v>3828</v>
      </c>
      <c r="F3808" t="s">
        <v>10</v>
      </c>
      <c r="G3808">
        <f>VLOOKUP(A3808,[1]pop_total!$A:$H,8,FALSE)</f>
        <v>3805</v>
      </c>
      <c r="H3808">
        <f t="shared" si="177"/>
        <v>3805</v>
      </c>
      <c r="I3808">
        <v>0.67800000000000005</v>
      </c>
      <c r="J3808" s="1">
        <f>VLOOKUP(B3808,[2]Planilha1!$A:$F,6,FALSE)</f>
        <v>50109394.57</v>
      </c>
      <c r="K3808" s="10">
        <f t="shared" si="178"/>
        <v>13169.354683311432</v>
      </c>
      <c r="L3808" s="8">
        <f t="shared" si="179"/>
        <v>12739.39</v>
      </c>
      <c r="M3808" s="14">
        <f>VLOOKUP(B3808,'[3]IVIC médio'!$A:$M,8,FALSE)</f>
        <v>0.4</v>
      </c>
    </row>
    <row r="3809" spans="1:13" x14ac:dyDescent="0.25">
      <c r="A3809" s="7">
        <v>411920</v>
      </c>
      <c r="B3809" s="7">
        <v>4119202</v>
      </c>
      <c r="C3809" t="s">
        <v>4072</v>
      </c>
      <c r="D3809" t="s">
        <v>3827</v>
      </c>
      <c r="E3809" t="s">
        <v>3828</v>
      </c>
      <c r="F3809" t="s">
        <v>10</v>
      </c>
      <c r="G3809">
        <f>VLOOKUP(A3809,[1]pop_total!$A:$H,8,FALSE)</f>
        <v>6566</v>
      </c>
      <c r="H3809">
        <f t="shared" si="177"/>
        <v>6566</v>
      </c>
      <c r="I3809">
        <v>0.69699999999999995</v>
      </c>
      <c r="J3809" s="1">
        <f>VLOOKUP(B3809,[2]Planilha1!$A:$F,6,FALSE)</f>
        <v>43543357.259999998</v>
      </c>
      <c r="K3809" s="10">
        <f t="shared" si="178"/>
        <v>6631.6413737435269</v>
      </c>
      <c r="L3809" s="8">
        <f t="shared" si="179"/>
        <v>6631.6413737435269</v>
      </c>
      <c r="M3809" s="14">
        <f>VLOOKUP(B3809,'[3]IVIC médio'!$A:$M,8,FALSE)</f>
        <v>0.38333333333333341</v>
      </c>
    </row>
    <row r="3810" spans="1:13" x14ac:dyDescent="0.25">
      <c r="A3810" s="7">
        <v>353820</v>
      </c>
      <c r="B3810" s="7">
        <v>3538204</v>
      </c>
      <c r="C3810" t="s">
        <v>3621</v>
      </c>
      <c r="D3810" t="s">
        <v>3202</v>
      </c>
      <c r="E3810" t="s">
        <v>2182</v>
      </c>
      <c r="F3810" t="s">
        <v>10</v>
      </c>
      <c r="G3810">
        <f>VLOOKUP(A3810,[1]pop_total!$A:$H,8,FALSE)</f>
        <v>15224</v>
      </c>
      <c r="H3810">
        <f t="shared" si="177"/>
        <v>15224</v>
      </c>
      <c r="I3810">
        <v>0.72499999999999998</v>
      </c>
      <c r="J3810" s="1">
        <f>VLOOKUP(B3810,[2]Planilha1!$A:$F,6,FALSE)</f>
        <v>75815847.599999994</v>
      </c>
      <c r="K3810" s="10">
        <f t="shared" si="178"/>
        <v>4980.0215186547557</v>
      </c>
      <c r="L3810" s="8">
        <f t="shared" si="179"/>
        <v>4980.0215186547557</v>
      </c>
      <c r="M3810" s="14">
        <f>VLOOKUP(B3810,'[3]IVIC médio'!$A:$M,8,FALSE)</f>
        <v>0.41666666666666663</v>
      </c>
    </row>
    <row r="3811" spans="1:13" x14ac:dyDescent="0.25">
      <c r="A3811" s="7">
        <v>421290</v>
      </c>
      <c r="B3811" s="7">
        <v>4212908</v>
      </c>
      <c r="C3811" t="s">
        <v>3621</v>
      </c>
      <c r="D3811" t="s">
        <v>4197</v>
      </c>
      <c r="E3811" t="s">
        <v>3828</v>
      </c>
      <c r="F3811" t="s">
        <v>10</v>
      </c>
      <c r="G3811">
        <f>VLOOKUP(A3811,[1]pop_total!$A:$H,8,FALSE)</f>
        <v>21972</v>
      </c>
      <c r="H3811">
        <f t="shared" si="177"/>
        <v>21972</v>
      </c>
      <c r="I3811">
        <v>0.78300000000000003</v>
      </c>
      <c r="J3811" s="1">
        <f>VLOOKUP(B3811,[2]Planilha1!$A:$F,6,FALSE)</f>
        <v>139184667.47999999</v>
      </c>
      <c r="K3811" s="10">
        <f t="shared" si="178"/>
        <v>6334.63806116876</v>
      </c>
      <c r="L3811" s="8">
        <f t="shared" si="179"/>
        <v>6334.63806116876</v>
      </c>
      <c r="M3811" s="14">
        <f>VLOOKUP(B3811,'[3]IVIC médio'!$A:$M,8,FALSE)</f>
        <v>0</v>
      </c>
    </row>
    <row r="3812" spans="1:13" x14ac:dyDescent="0.25">
      <c r="A3812" s="7">
        <v>280520</v>
      </c>
      <c r="B3812" s="7">
        <v>2805208</v>
      </c>
      <c r="C3812" t="s">
        <v>1761</v>
      </c>
      <c r="D3812" t="s">
        <v>1716</v>
      </c>
      <c r="E3812" t="s">
        <v>466</v>
      </c>
      <c r="F3812" t="s">
        <v>10</v>
      </c>
      <c r="G3812">
        <f>VLOOKUP(A3812,[1]pop_total!$A:$H,8,FALSE)</f>
        <v>5677</v>
      </c>
      <c r="H3812">
        <f t="shared" si="177"/>
        <v>5677</v>
      </c>
      <c r="I3812">
        <v>0.58299999999999996</v>
      </c>
      <c r="J3812" s="1">
        <f>VLOOKUP(B3812,[2]Planilha1!$A:$F,6,FALSE)</f>
        <v>36456845.259999998</v>
      </c>
      <c r="K3812" s="10">
        <f t="shared" si="178"/>
        <v>6421.8504949797425</v>
      </c>
      <c r="L3812" s="8">
        <f t="shared" si="179"/>
        <v>6421.8504949797425</v>
      </c>
      <c r="M3812" s="14">
        <f>VLOOKUP(B3812,'[3]IVIC médio'!$A:$M,8,FALSE)</f>
        <v>0</v>
      </c>
    </row>
    <row r="3813" spans="1:13" x14ac:dyDescent="0.25">
      <c r="A3813" s="7">
        <v>411930</v>
      </c>
      <c r="B3813" s="7">
        <v>4119301</v>
      </c>
      <c r="C3813" t="s">
        <v>1761</v>
      </c>
      <c r="D3813" t="s">
        <v>3827</v>
      </c>
      <c r="E3813" t="s">
        <v>3828</v>
      </c>
      <c r="F3813" t="s">
        <v>10</v>
      </c>
      <c r="G3813">
        <f>VLOOKUP(A3813,[1]pop_total!$A:$H,8,FALSE)</f>
        <v>29886</v>
      </c>
      <c r="H3813">
        <f t="shared" si="177"/>
        <v>29886</v>
      </c>
      <c r="I3813">
        <v>0.65400000000000003</v>
      </c>
      <c r="J3813" s="1"/>
      <c r="K3813" s="10">
        <v>5485</v>
      </c>
      <c r="L3813" s="8">
        <f t="shared" si="179"/>
        <v>5485</v>
      </c>
      <c r="M3813" s="14">
        <f>VLOOKUP(B3813,'[3]IVIC médio'!$A:$M,8,FALSE)</f>
        <v>0.51111111111111118</v>
      </c>
    </row>
    <row r="3814" spans="1:13" x14ac:dyDescent="0.25">
      <c r="A3814" s="7">
        <v>330395</v>
      </c>
      <c r="B3814" s="7">
        <v>3303955</v>
      </c>
      <c r="C3814" t="s">
        <v>3166</v>
      </c>
      <c r="D3814" t="s">
        <v>3113</v>
      </c>
      <c r="E3814" t="s">
        <v>2182</v>
      </c>
      <c r="F3814" t="s">
        <v>10</v>
      </c>
      <c r="G3814">
        <f>VLOOKUP(A3814,[1]pop_total!$A:$H,8,FALSE)</f>
        <v>24298</v>
      </c>
      <c r="H3814">
        <f t="shared" si="177"/>
        <v>24298</v>
      </c>
      <c r="I3814">
        <v>0.71499999999999997</v>
      </c>
      <c r="J3814" s="1">
        <f>VLOOKUP(B3814,[2]Planilha1!$A:$F,6,FALSE)</f>
        <v>177408100.61000001</v>
      </c>
      <c r="K3814" s="10">
        <f t="shared" si="178"/>
        <v>7301.3458148818836</v>
      </c>
      <c r="L3814" s="8">
        <f t="shared" si="179"/>
        <v>7301.3458148818836</v>
      </c>
      <c r="M3814" s="14">
        <f>VLOOKUP(B3814,'[3]IVIC médio'!$A:$M,8,FALSE)</f>
        <v>0</v>
      </c>
    </row>
    <row r="3815" spans="1:13" x14ac:dyDescent="0.25">
      <c r="A3815" s="7">
        <v>431449</v>
      </c>
      <c r="B3815" s="7">
        <v>4314498</v>
      </c>
      <c r="C3815" t="s">
        <v>4760</v>
      </c>
      <c r="D3815" t="s">
        <v>4459</v>
      </c>
      <c r="E3815" t="s">
        <v>3828</v>
      </c>
      <c r="F3815" t="s">
        <v>10</v>
      </c>
      <c r="G3815">
        <f>VLOOKUP(A3815,[1]pop_total!$A:$H,8,FALSE)</f>
        <v>4540</v>
      </c>
      <c r="H3815">
        <f t="shared" si="177"/>
        <v>4540</v>
      </c>
      <c r="I3815">
        <v>0.71</v>
      </c>
      <c r="J3815" s="1">
        <f>VLOOKUP(B3815,[2]Planilha1!$A:$F,6,FALSE)</f>
        <v>35928490.240000002</v>
      </c>
      <c r="K3815" s="10">
        <f t="shared" si="178"/>
        <v>7913.7643700440531</v>
      </c>
      <c r="L3815" s="8">
        <f t="shared" si="179"/>
        <v>7913.7643700440531</v>
      </c>
      <c r="M3815" s="14">
        <f>VLOOKUP(B3815,'[3]IVIC médio'!$A:$M,8,FALSE)</f>
        <v>0.51666666666666661</v>
      </c>
    </row>
    <row r="3816" spans="1:13" x14ac:dyDescent="0.25">
      <c r="A3816" s="7">
        <v>210860</v>
      </c>
      <c r="B3816" s="7">
        <v>2108603</v>
      </c>
      <c r="C3816" t="s">
        <v>608</v>
      </c>
      <c r="D3816" t="s">
        <v>465</v>
      </c>
      <c r="E3816" t="s">
        <v>466</v>
      </c>
      <c r="F3816" t="s">
        <v>10</v>
      </c>
      <c r="G3816">
        <f>VLOOKUP(A3816,[1]pop_total!$A:$H,8,FALSE)</f>
        <v>84621</v>
      </c>
      <c r="H3816">
        <f t="shared" si="177"/>
        <v>84621</v>
      </c>
      <c r="I3816">
        <v>0.63700000000000001</v>
      </c>
      <c r="J3816" s="1">
        <f>VLOOKUP(B3816,[2]Planilha1!$A:$F,6,FALSE)</f>
        <v>402850995.49000001</v>
      </c>
      <c r="K3816" s="10">
        <f t="shared" si="178"/>
        <v>4760.6503762659386</v>
      </c>
      <c r="L3816" s="8">
        <f t="shared" si="179"/>
        <v>4760.6503762659386</v>
      </c>
      <c r="M3816" s="14">
        <f>VLOOKUP(B3816,'[3]IVIC médio'!$A:$M,8,FALSE)</f>
        <v>0.52222222222222225</v>
      </c>
    </row>
    <row r="3817" spans="1:13" x14ac:dyDescent="0.25">
      <c r="A3817" s="7">
        <v>431450</v>
      </c>
      <c r="B3817" s="7">
        <v>4314506</v>
      </c>
      <c r="C3817" t="s">
        <v>4761</v>
      </c>
      <c r="D3817" t="s">
        <v>4459</v>
      </c>
      <c r="E3817" t="s">
        <v>3828</v>
      </c>
      <c r="F3817" t="s">
        <v>10</v>
      </c>
      <c r="G3817">
        <f>VLOOKUP(A3817,[1]pop_total!$A:$H,8,FALSE)</f>
        <v>11214</v>
      </c>
      <c r="H3817">
        <f t="shared" si="177"/>
        <v>11214</v>
      </c>
      <c r="I3817">
        <v>0.66100000000000003</v>
      </c>
      <c r="J3817" s="1">
        <f>VLOOKUP(B3817,[2]Planilha1!$A:$F,6,FALSE)</f>
        <v>78405337.170000002</v>
      </c>
      <c r="K3817" s="10">
        <f t="shared" si="178"/>
        <v>6991.7368619582667</v>
      </c>
      <c r="L3817" s="8">
        <f t="shared" si="179"/>
        <v>6991.7368619582667</v>
      </c>
      <c r="M3817" s="14">
        <f>VLOOKUP(B3817,'[3]IVIC médio'!$A:$M,8,FALSE)</f>
        <v>0.38888888888888895</v>
      </c>
    </row>
    <row r="3818" spans="1:13" x14ac:dyDescent="0.25">
      <c r="A3818" s="7">
        <v>421300</v>
      </c>
      <c r="B3818" s="7">
        <v>4213005</v>
      </c>
      <c r="C3818" t="s">
        <v>4372</v>
      </c>
      <c r="D3818" t="s">
        <v>4197</v>
      </c>
      <c r="E3818" t="s">
        <v>3828</v>
      </c>
      <c r="F3818" t="s">
        <v>10</v>
      </c>
      <c r="G3818">
        <f>VLOOKUP(A3818,[1]pop_total!$A:$H,8,FALSE)</f>
        <v>3473</v>
      </c>
      <c r="H3818">
        <f t="shared" si="177"/>
        <v>3473</v>
      </c>
      <c r="I3818">
        <v>0.77700000000000002</v>
      </c>
      <c r="J3818" s="1">
        <f>VLOOKUP(B3818,[2]Planilha1!$A:$F,6,FALSE)</f>
        <v>43556837.009999998</v>
      </c>
      <c r="K3818" s="10">
        <f t="shared" si="178"/>
        <v>12541.559749496113</v>
      </c>
      <c r="L3818" s="8">
        <f t="shared" si="179"/>
        <v>12541.559749496113</v>
      </c>
      <c r="M3818" s="14">
        <f>VLOOKUP(B3818,'[3]IVIC médio'!$A:$M,8,FALSE)</f>
        <v>0.28888888888888886</v>
      </c>
    </row>
    <row r="3819" spans="1:13" x14ac:dyDescent="0.25">
      <c r="A3819" s="7">
        <v>320410</v>
      </c>
      <c r="B3819" s="7">
        <v>3204104</v>
      </c>
      <c r="C3819" t="s">
        <v>3091</v>
      </c>
      <c r="D3819" t="s">
        <v>3036</v>
      </c>
      <c r="E3819" t="s">
        <v>2182</v>
      </c>
      <c r="F3819" t="s">
        <v>10</v>
      </c>
      <c r="G3819">
        <f>VLOOKUP(A3819,[1]pop_total!$A:$H,8,FALSE)</f>
        <v>23915</v>
      </c>
      <c r="H3819">
        <f t="shared" si="177"/>
        <v>23915</v>
      </c>
      <c r="I3819">
        <v>0.67300000000000004</v>
      </c>
      <c r="J3819" s="1">
        <f>VLOOKUP(B3819,[2]Planilha1!$A:$F,6,FALSE)</f>
        <v>131890163.47</v>
      </c>
      <c r="K3819" s="10">
        <f t="shared" si="178"/>
        <v>5514.955612377169</v>
      </c>
      <c r="L3819" s="8">
        <f t="shared" si="179"/>
        <v>5514.955612377169</v>
      </c>
      <c r="M3819" s="14">
        <f>VLOOKUP(B3819,'[3]IVIC médio'!$A:$M,8,FALSE)</f>
        <v>0.15555555555555559</v>
      </c>
    </row>
    <row r="3820" spans="1:13" x14ac:dyDescent="0.25">
      <c r="A3820" s="7">
        <v>292465</v>
      </c>
      <c r="B3820" s="7">
        <v>2924652</v>
      </c>
      <c r="C3820" t="s">
        <v>2077</v>
      </c>
      <c r="D3820" t="s">
        <v>1784</v>
      </c>
      <c r="E3820" t="s">
        <v>466</v>
      </c>
      <c r="F3820" t="s">
        <v>10</v>
      </c>
      <c r="G3820">
        <f>VLOOKUP(A3820,[1]pop_total!$A:$H,8,FALSE)</f>
        <v>10325</v>
      </c>
      <c r="H3820">
        <f t="shared" si="177"/>
        <v>10325</v>
      </c>
      <c r="I3820">
        <v>0.61199999999999999</v>
      </c>
      <c r="J3820" s="1">
        <f>VLOOKUP(B3820,[2]Planilha1!$A:$F,6,FALSE)</f>
        <v>47540554.049999997</v>
      </c>
      <c r="K3820" s="10">
        <f t="shared" si="178"/>
        <v>4604.4120145278448</v>
      </c>
      <c r="L3820" s="8">
        <f t="shared" si="179"/>
        <v>4604.4120145278448</v>
      </c>
      <c r="M3820" s="14">
        <f>VLOOKUP(B3820,'[3]IVIC médio'!$A:$M,8,FALSE)</f>
        <v>0.28888888888888886</v>
      </c>
    </row>
    <row r="3821" spans="1:13" x14ac:dyDescent="0.25">
      <c r="A3821" s="7">
        <v>431454</v>
      </c>
      <c r="B3821" s="7">
        <v>4314548</v>
      </c>
      <c r="C3821" t="s">
        <v>5376</v>
      </c>
      <c r="D3821" t="s">
        <v>4459</v>
      </c>
      <c r="E3821" t="s">
        <v>5374</v>
      </c>
      <c r="F3821" t="s">
        <v>10</v>
      </c>
      <c r="G3821">
        <f>VLOOKUP(A3821,[1]pop_total!$A:$H,8,FALSE)</f>
        <v>2723</v>
      </c>
      <c r="H3821">
        <f t="shared" si="177"/>
        <v>2723</v>
      </c>
      <c r="I3821">
        <v>0.65900000000000003</v>
      </c>
      <c r="J3821" s="1">
        <f>VLOOKUP(B3821,[2]Planilha1!$A:$F,6,FALSE)</f>
        <v>3413153.97</v>
      </c>
      <c r="K3821" s="10">
        <f t="shared" si="178"/>
        <v>1253.4535328681602</v>
      </c>
      <c r="L3821" s="8">
        <f t="shared" si="179"/>
        <v>1253.4535328681602</v>
      </c>
      <c r="M3821" s="14">
        <f>VLOOKUP(B3821,'[3]IVIC médio'!$A:$M,8,FALSE)</f>
        <v>0.30555555555555552</v>
      </c>
    </row>
    <row r="3822" spans="1:13" x14ac:dyDescent="0.25">
      <c r="A3822" s="7">
        <v>315057</v>
      </c>
      <c r="B3822" s="7">
        <v>3150570</v>
      </c>
      <c r="C3822" t="s">
        <v>2773</v>
      </c>
      <c r="D3822" t="s">
        <v>2181</v>
      </c>
      <c r="E3822" t="s">
        <v>2182</v>
      </c>
      <c r="F3822" t="s">
        <v>10</v>
      </c>
      <c r="G3822">
        <f>VLOOKUP(A3822,[1]pop_total!$A:$H,8,FALSE)</f>
        <v>7084</v>
      </c>
      <c r="H3822">
        <f t="shared" si="177"/>
        <v>7084</v>
      </c>
      <c r="I3822">
        <v>0.59399999999999997</v>
      </c>
      <c r="J3822" s="1">
        <f>VLOOKUP(B3822,[2]Planilha1!$A:$F,6,FALSE)</f>
        <v>43141123.460000001</v>
      </c>
      <c r="K3822" s="10">
        <f t="shared" si="178"/>
        <v>6089.9383766233768</v>
      </c>
      <c r="L3822" s="8">
        <f t="shared" si="179"/>
        <v>6089.9383766233768</v>
      </c>
      <c r="M3822" s="14">
        <f>VLOOKUP(B3822,'[3]IVIC médio'!$A:$M,8,FALSE)</f>
        <v>9.4444444444444442E-2</v>
      </c>
    </row>
    <row r="3823" spans="1:13" x14ac:dyDescent="0.25">
      <c r="A3823" s="7">
        <v>220820</v>
      </c>
      <c r="B3823" s="7">
        <v>2208205</v>
      </c>
      <c r="C3823" t="s">
        <v>841</v>
      </c>
      <c r="D3823" t="s">
        <v>682</v>
      </c>
      <c r="E3823" t="s">
        <v>466</v>
      </c>
      <c r="F3823" t="s">
        <v>10</v>
      </c>
      <c r="G3823">
        <f>VLOOKUP(A3823,[1]pop_total!$A:$H,8,FALSE)</f>
        <v>17613</v>
      </c>
      <c r="H3823">
        <f t="shared" si="177"/>
        <v>17613</v>
      </c>
      <c r="I3823">
        <v>0.56399999999999995</v>
      </c>
      <c r="J3823" s="1">
        <f>VLOOKUP(B3823,[2]Planilha1!$A:$F,6,FALSE)</f>
        <v>71864793.819999993</v>
      </c>
      <c r="K3823" s="10">
        <f t="shared" si="178"/>
        <v>4080.2131278033266</v>
      </c>
      <c r="L3823" s="8">
        <f t="shared" si="179"/>
        <v>4080.2131278033266</v>
      </c>
      <c r="M3823" s="14">
        <f>VLOOKUP(B3823,'[3]IVIC médio'!$A:$M,8,FALSE)</f>
        <v>0.18888888888888888</v>
      </c>
    </row>
    <row r="3824" spans="1:13" x14ac:dyDescent="0.25">
      <c r="A3824" s="7">
        <v>210870</v>
      </c>
      <c r="B3824" s="7">
        <v>2108702</v>
      </c>
      <c r="C3824" t="s">
        <v>609</v>
      </c>
      <c r="D3824" t="s">
        <v>465</v>
      </c>
      <c r="E3824" t="s">
        <v>466</v>
      </c>
      <c r="F3824" t="s">
        <v>10</v>
      </c>
      <c r="G3824">
        <f>VLOOKUP(A3824,[1]pop_total!$A:$H,8,FALSE)</f>
        <v>21886</v>
      </c>
      <c r="H3824">
        <f t="shared" si="177"/>
        <v>21886</v>
      </c>
      <c r="I3824">
        <v>0.54100000000000004</v>
      </c>
      <c r="J3824" s="1">
        <f>VLOOKUP(B3824,[2]Planilha1!$A:$F,6,FALSE)</f>
        <v>136537430.72</v>
      </c>
      <c r="K3824" s="10">
        <f t="shared" si="178"/>
        <v>6238.5740071278442</v>
      </c>
      <c r="L3824" s="8">
        <f t="shared" si="179"/>
        <v>6238.5740071278442</v>
      </c>
      <c r="M3824" s="14">
        <f>VLOOKUP(B3824,'[3]IVIC médio'!$A:$M,8,FALSE)</f>
        <v>0</v>
      </c>
    </row>
    <row r="3825" spans="1:13" x14ac:dyDescent="0.25">
      <c r="A3825" s="7">
        <v>353830</v>
      </c>
      <c r="B3825" s="7">
        <v>3538303</v>
      </c>
      <c r="C3825" t="s">
        <v>3622</v>
      </c>
      <c r="D3825" t="s">
        <v>3202</v>
      </c>
      <c r="E3825" t="s">
        <v>2182</v>
      </c>
      <c r="F3825" t="s">
        <v>10</v>
      </c>
      <c r="G3825">
        <f>VLOOKUP(A3825,[1]pop_total!$A:$H,8,FALSE)</f>
        <v>3264</v>
      </c>
      <c r="H3825">
        <f t="shared" si="177"/>
        <v>3264</v>
      </c>
      <c r="I3825">
        <v>0.71099999999999997</v>
      </c>
      <c r="J3825" s="1">
        <f>VLOOKUP(B3825,[2]Planilha1!$A:$F,6,FALSE)</f>
        <v>36017523.630000003</v>
      </c>
      <c r="K3825" s="10">
        <f t="shared" si="178"/>
        <v>11034.78052389706</v>
      </c>
      <c r="L3825" s="8">
        <f t="shared" si="179"/>
        <v>11034.78052389706</v>
      </c>
      <c r="M3825" s="14">
        <f>VLOOKUP(B3825,'[3]IVIC médio'!$A:$M,8,FALSE)</f>
        <v>-6.6666666666666666E-2</v>
      </c>
    </row>
    <row r="3826" spans="1:13" x14ac:dyDescent="0.25">
      <c r="A3826" s="7">
        <v>231090</v>
      </c>
      <c r="B3826" s="7">
        <v>2310902</v>
      </c>
      <c r="C3826" t="s">
        <v>1043</v>
      </c>
      <c r="D3826" t="s">
        <v>905</v>
      </c>
      <c r="E3826" t="s">
        <v>466</v>
      </c>
      <c r="F3826" t="s">
        <v>10</v>
      </c>
      <c r="G3826">
        <f>VLOOKUP(A3826,[1]pop_total!$A:$H,8,FALSE)</f>
        <v>16616</v>
      </c>
      <c r="H3826">
        <f t="shared" si="177"/>
        <v>16616</v>
      </c>
      <c r="I3826">
        <v>0.6</v>
      </c>
      <c r="J3826" s="1">
        <f>VLOOKUP(B3826,[2]Planilha1!$A:$F,6,FALSE)</f>
        <v>81655926.030000001</v>
      </c>
      <c r="K3826" s="10">
        <f t="shared" si="178"/>
        <v>4914.2950186567168</v>
      </c>
      <c r="L3826" s="8">
        <f t="shared" si="179"/>
        <v>4914.2950186567168</v>
      </c>
      <c r="M3826" s="14">
        <f>VLOOKUP(B3826,'[3]IVIC médio'!$A:$M,8,FALSE)</f>
        <v>1.2222222222222221</v>
      </c>
    </row>
    <row r="3827" spans="1:13" x14ac:dyDescent="0.25">
      <c r="A3827" s="7">
        <v>353850</v>
      </c>
      <c r="B3827" s="7">
        <v>3538501</v>
      </c>
      <c r="C3827" t="s">
        <v>3623</v>
      </c>
      <c r="D3827" t="s">
        <v>3202</v>
      </c>
      <c r="E3827" t="s">
        <v>2182</v>
      </c>
      <c r="F3827" t="s">
        <v>10</v>
      </c>
      <c r="G3827">
        <f>VLOOKUP(A3827,[1]pop_total!$A:$H,8,FALSE)</f>
        <v>12490</v>
      </c>
      <c r="H3827">
        <f t="shared" si="177"/>
        <v>12490</v>
      </c>
      <c r="I3827">
        <v>0.75700000000000001</v>
      </c>
      <c r="J3827" s="1">
        <f>VLOOKUP(B3827,[2]Planilha1!$A:$F,6,FALSE)</f>
        <v>57776321.310000002</v>
      </c>
      <c r="K3827" s="10">
        <f t="shared" si="178"/>
        <v>4625.8063498799038</v>
      </c>
      <c r="L3827" s="8">
        <f t="shared" si="179"/>
        <v>4625.8063498799038</v>
      </c>
      <c r="M3827" s="14">
        <f>VLOOKUP(B3827,'[3]IVIC médio'!$A:$M,8,FALSE)</f>
        <v>0.4</v>
      </c>
    </row>
    <row r="3828" spans="1:13" x14ac:dyDescent="0.25">
      <c r="A3828" s="7">
        <v>353860</v>
      </c>
      <c r="B3828" s="7">
        <v>3538600</v>
      </c>
      <c r="C3828" t="s">
        <v>3624</v>
      </c>
      <c r="D3828" t="s">
        <v>3202</v>
      </c>
      <c r="E3828" t="s">
        <v>2182</v>
      </c>
      <c r="F3828" t="s">
        <v>10</v>
      </c>
      <c r="G3828">
        <f>VLOOKUP(A3828,[1]pop_total!$A:$H,8,FALSE)</f>
        <v>26029</v>
      </c>
      <c r="H3828">
        <f t="shared" si="177"/>
        <v>26029</v>
      </c>
      <c r="I3828">
        <v>0.73899999999999999</v>
      </c>
      <c r="J3828" s="1">
        <f>VLOOKUP(B3828,[2]Planilha1!$A:$F,6,FALSE)</f>
        <v>147054868.41</v>
      </c>
      <c r="K3828" s="10">
        <f t="shared" si="178"/>
        <v>5649.6549391063809</v>
      </c>
      <c r="L3828" s="8">
        <f t="shared" si="179"/>
        <v>5649.6549391063809</v>
      </c>
      <c r="M3828" s="14">
        <f>VLOOKUP(B3828,'[3]IVIC médio'!$A:$M,8,FALSE)</f>
        <v>0.81666666666666665</v>
      </c>
    </row>
    <row r="3829" spans="1:13" x14ac:dyDescent="0.25">
      <c r="A3829" s="7">
        <v>521710</v>
      </c>
      <c r="B3829" s="7">
        <v>5217104</v>
      </c>
      <c r="C3829" t="s">
        <v>5308</v>
      </c>
      <c r="D3829" t="s">
        <v>5136</v>
      </c>
      <c r="E3829" t="s">
        <v>4932</v>
      </c>
      <c r="F3829" t="s">
        <v>10</v>
      </c>
      <c r="G3829">
        <f>VLOOKUP(A3829,[1]pop_total!$A:$H,8,FALSE)</f>
        <v>24883</v>
      </c>
      <c r="H3829">
        <f t="shared" si="177"/>
        <v>24883</v>
      </c>
      <c r="I3829">
        <v>0.72099999999999997</v>
      </c>
      <c r="J3829" s="1">
        <f>VLOOKUP(B3829,[2]Planilha1!$A:$F,6,FALSE)</f>
        <v>130743273.61</v>
      </c>
      <c r="K3829" s="10">
        <f t="shared" si="178"/>
        <v>5254.3211674637305</v>
      </c>
      <c r="L3829" s="8">
        <f t="shared" si="179"/>
        <v>5254.3211674637305</v>
      </c>
      <c r="M3829" s="14">
        <f>VLOOKUP(B3829,'[3]IVIC médio'!$A:$M,8,FALSE)</f>
        <v>0.16111111111111112</v>
      </c>
    </row>
    <row r="3830" spans="1:13" x14ac:dyDescent="0.25">
      <c r="A3830" s="7">
        <v>315060</v>
      </c>
      <c r="B3830" s="7">
        <v>3150604</v>
      </c>
      <c r="C3830" t="s">
        <v>2774</v>
      </c>
      <c r="D3830" t="s">
        <v>2181</v>
      </c>
      <c r="E3830" t="s">
        <v>2182</v>
      </c>
      <c r="F3830" t="s">
        <v>10</v>
      </c>
      <c r="G3830">
        <f>VLOOKUP(A3830,[1]pop_total!$A:$H,8,FALSE)</f>
        <v>6700</v>
      </c>
      <c r="H3830">
        <f t="shared" si="177"/>
        <v>6700</v>
      </c>
      <c r="I3830">
        <v>0.64600000000000002</v>
      </c>
      <c r="J3830" s="1">
        <f>VLOOKUP(B3830,[2]Planilha1!$A:$F,6,FALSE)</f>
        <v>50686222.479999997</v>
      </c>
      <c r="K3830" s="10">
        <f t="shared" si="178"/>
        <v>7565.1078328358208</v>
      </c>
      <c r="L3830" s="8">
        <f t="shared" si="179"/>
        <v>7565.1078328358208</v>
      </c>
      <c r="M3830" s="14">
        <f>VLOOKUP(B3830,'[3]IVIC médio'!$A:$M,8,FALSE)</f>
        <v>0.14444444444444443</v>
      </c>
    </row>
    <row r="3831" spans="1:13" x14ac:dyDescent="0.25">
      <c r="A3831" s="7">
        <v>353870</v>
      </c>
      <c r="B3831" s="7">
        <v>3538709</v>
      </c>
      <c r="C3831" t="s">
        <v>3625</v>
      </c>
      <c r="D3831" t="s">
        <v>3202</v>
      </c>
      <c r="E3831" t="s">
        <v>2182</v>
      </c>
      <c r="F3831" t="s">
        <v>10</v>
      </c>
      <c r="G3831">
        <f>VLOOKUP(A3831,[1]pop_total!$A:$H,8,FALSE)</f>
        <v>423323</v>
      </c>
      <c r="H3831">
        <f t="shared" si="177"/>
        <v>200000</v>
      </c>
      <c r="I3831">
        <v>0.78500000000000003</v>
      </c>
      <c r="J3831" s="1">
        <f>VLOOKUP(B3831,[2]Planilha1!$A:$F,6,FALSE)</f>
        <v>2768659655.29</v>
      </c>
      <c r="K3831" s="10">
        <f t="shared" si="178"/>
        <v>6540.30056313973</v>
      </c>
      <c r="L3831" s="8">
        <f t="shared" si="179"/>
        <v>6540.30056313973</v>
      </c>
      <c r="M3831" s="14">
        <f>VLOOKUP(B3831,'[3]IVIC médio'!$A:$M,8,FALSE)</f>
        <v>1.2</v>
      </c>
    </row>
    <row r="3832" spans="1:13" x14ac:dyDescent="0.25">
      <c r="A3832" s="7">
        <v>220830</v>
      </c>
      <c r="B3832" s="7">
        <v>2208304</v>
      </c>
      <c r="C3832" t="s">
        <v>842</v>
      </c>
      <c r="D3832" t="s">
        <v>682</v>
      </c>
      <c r="E3832" t="s">
        <v>466</v>
      </c>
      <c r="F3832" t="s">
        <v>10</v>
      </c>
      <c r="G3832">
        <f>VLOOKUP(A3832,[1]pop_total!$A:$H,8,FALSE)</f>
        <v>28846</v>
      </c>
      <c r="H3832">
        <f t="shared" si="177"/>
        <v>28846</v>
      </c>
      <c r="I3832">
        <v>0.59599999999999997</v>
      </c>
      <c r="J3832" s="1">
        <f>VLOOKUP(B3832,[2]Planilha1!$A:$F,6,FALSE)</f>
        <v>108112368.33</v>
      </c>
      <c r="K3832" s="10">
        <f t="shared" si="178"/>
        <v>3747.9154243222629</v>
      </c>
      <c r="L3832" s="8">
        <f t="shared" si="179"/>
        <v>3747.9154243222629</v>
      </c>
      <c r="M3832" s="14">
        <f>VLOOKUP(B3832,'[3]IVIC médio'!$A:$M,8,FALSE)</f>
        <v>0.2166666666666667</v>
      </c>
    </row>
    <row r="3833" spans="1:13" x14ac:dyDescent="0.25">
      <c r="A3833" s="7">
        <v>330400</v>
      </c>
      <c r="B3833" s="7">
        <v>3304003</v>
      </c>
      <c r="C3833" t="s">
        <v>3167</v>
      </c>
      <c r="D3833" t="s">
        <v>3113</v>
      </c>
      <c r="E3833" t="s">
        <v>2182</v>
      </c>
      <c r="F3833" t="s">
        <v>10</v>
      </c>
      <c r="G3833">
        <f>VLOOKUP(A3833,[1]pop_total!$A:$H,8,FALSE)</f>
        <v>27474</v>
      </c>
      <c r="H3833">
        <f t="shared" si="177"/>
        <v>27474</v>
      </c>
      <c r="I3833">
        <v>0.70799999999999996</v>
      </c>
      <c r="J3833" s="1">
        <f>VLOOKUP(B3833,[2]Planilha1!$A:$F,6,FALSE)</f>
        <v>341679184.66000003</v>
      </c>
      <c r="K3833" s="10">
        <f t="shared" si="178"/>
        <v>12436.455727597002</v>
      </c>
      <c r="L3833" s="8">
        <f t="shared" si="179"/>
        <v>12436.455727597002</v>
      </c>
      <c r="M3833" s="14">
        <f>VLOOKUP(B3833,'[3]IVIC médio'!$A:$M,8,FALSE)</f>
        <v>1.0777777777777779</v>
      </c>
    </row>
    <row r="3834" spans="1:13" x14ac:dyDescent="0.25">
      <c r="A3834" s="7">
        <v>292467</v>
      </c>
      <c r="B3834" s="7">
        <v>2924678</v>
      </c>
      <c r="C3834" t="s">
        <v>2078</v>
      </c>
      <c r="D3834" t="s">
        <v>1784</v>
      </c>
      <c r="E3834" t="s">
        <v>466</v>
      </c>
      <c r="F3834" t="s">
        <v>10</v>
      </c>
      <c r="G3834">
        <f>VLOOKUP(A3834,[1]pop_total!$A:$H,8,FALSE)</f>
        <v>10974</v>
      </c>
      <c r="H3834">
        <f t="shared" si="177"/>
        <v>10974</v>
      </c>
      <c r="I3834">
        <v>0.53300000000000003</v>
      </c>
      <c r="J3834" s="1">
        <f>VLOOKUP(B3834,[2]Planilha1!$A:$F,6,FALSE)</f>
        <v>44826172.810000002</v>
      </c>
      <c r="K3834" s="10">
        <f t="shared" si="178"/>
        <v>4084.7615099325681</v>
      </c>
      <c r="L3834" s="8">
        <f t="shared" si="179"/>
        <v>4084.7615099325681</v>
      </c>
      <c r="M3834" s="14">
        <f>VLOOKUP(B3834,'[3]IVIC médio'!$A:$M,8,FALSE)</f>
        <v>0.15</v>
      </c>
    </row>
    <row r="3835" spans="1:13" x14ac:dyDescent="0.25">
      <c r="A3835" s="7">
        <v>411940</v>
      </c>
      <c r="B3835" s="7">
        <v>4119400</v>
      </c>
      <c r="C3835" t="s">
        <v>4074</v>
      </c>
      <c r="D3835" t="s">
        <v>3827</v>
      </c>
      <c r="E3835" t="s">
        <v>3828</v>
      </c>
      <c r="F3835" t="s">
        <v>10</v>
      </c>
      <c r="G3835">
        <f>VLOOKUP(A3835,[1]pop_total!$A:$H,8,FALSE)</f>
        <v>23651</v>
      </c>
      <c r="H3835">
        <f t="shared" si="177"/>
        <v>23651</v>
      </c>
      <c r="I3835">
        <v>0.70799999999999996</v>
      </c>
      <c r="J3835" s="1">
        <f>VLOOKUP(B3835,[2]Planilha1!$A:$F,6,FALSE)</f>
        <v>153626680.08000001</v>
      </c>
      <c r="K3835" s="10">
        <f t="shared" si="178"/>
        <v>6495.5680554733417</v>
      </c>
      <c r="L3835" s="8">
        <f t="shared" si="179"/>
        <v>6495.5680554733417</v>
      </c>
      <c r="M3835" s="14">
        <f>VLOOKUP(B3835,'[3]IVIC médio'!$A:$M,8,FALSE)</f>
        <v>0.62777777777777777</v>
      </c>
    </row>
    <row r="3836" spans="1:13" x14ac:dyDescent="0.25">
      <c r="A3836" s="7">
        <v>353880</v>
      </c>
      <c r="B3836" s="7">
        <v>3538808</v>
      </c>
      <c r="C3836" t="s">
        <v>3626</v>
      </c>
      <c r="D3836" t="s">
        <v>3202</v>
      </c>
      <c r="E3836" t="s">
        <v>2182</v>
      </c>
      <c r="F3836" t="s">
        <v>10</v>
      </c>
      <c r="G3836">
        <f>VLOOKUP(A3836,[1]pop_total!$A:$H,8,FALSE)</f>
        <v>29436</v>
      </c>
      <c r="H3836">
        <f t="shared" si="177"/>
        <v>29436</v>
      </c>
      <c r="I3836">
        <v>0.75800000000000001</v>
      </c>
      <c r="J3836" s="1">
        <f>VLOOKUP(B3836,[2]Planilha1!$A:$F,6,FALSE)</f>
        <v>148874699.91999999</v>
      </c>
      <c r="K3836" s="10">
        <f t="shared" si="178"/>
        <v>5057.57235765729</v>
      </c>
      <c r="L3836" s="8">
        <f t="shared" si="179"/>
        <v>5057.57235765729</v>
      </c>
      <c r="M3836" s="14">
        <f>VLOOKUP(B3836,'[3]IVIC médio'!$A:$M,8,FALSE)</f>
        <v>0.27222222222222231</v>
      </c>
    </row>
    <row r="3837" spans="1:13" x14ac:dyDescent="0.25">
      <c r="A3837" s="7">
        <v>315070</v>
      </c>
      <c r="B3837" s="7">
        <v>3150703</v>
      </c>
      <c r="C3837" t="s">
        <v>2775</v>
      </c>
      <c r="D3837" t="s">
        <v>2181</v>
      </c>
      <c r="E3837" t="s">
        <v>2182</v>
      </c>
      <c r="F3837" t="s">
        <v>10</v>
      </c>
      <c r="G3837">
        <f>VLOOKUP(A3837,[1]pop_total!$A:$H,8,FALSE)</f>
        <v>5537</v>
      </c>
      <c r="H3837">
        <f t="shared" si="177"/>
        <v>5537</v>
      </c>
      <c r="I3837">
        <v>0.72299999999999998</v>
      </c>
      <c r="J3837" s="1">
        <f>VLOOKUP(B3837,[2]Planilha1!$A:$F,6,FALSE)</f>
        <v>52911774.93</v>
      </c>
      <c r="K3837" s="10">
        <f t="shared" si="178"/>
        <v>9556.0366498103667</v>
      </c>
      <c r="L3837" s="8">
        <f t="shared" si="179"/>
        <v>9556.0366498103667</v>
      </c>
      <c r="M3837" s="14">
        <f>VLOOKUP(B3837,'[3]IVIC médio'!$A:$M,8,FALSE)</f>
        <v>0.45</v>
      </c>
    </row>
    <row r="3838" spans="1:13" x14ac:dyDescent="0.25">
      <c r="A3838" s="7">
        <v>353890</v>
      </c>
      <c r="B3838" s="7">
        <v>3538907</v>
      </c>
      <c r="C3838" t="s">
        <v>3627</v>
      </c>
      <c r="D3838" t="s">
        <v>3202</v>
      </c>
      <c r="E3838" t="s">
        <v>2182</v>
      </c>
      <c r="F3838" t="s">
        <v>10</v>
      </c>
      <c r="G3838">
        <f>VLOOKUP(A3838,[1]pop_total!$A:$H,8,FALSE)</f>
        <v>22431</v>
      </c>
      <c r="H3838">
        <f t="shared" si="177"/>
        <v>22431</v>
      </c>
      <c r="I3838">
        <v>0.749</v>
      </c>
      <c r="J3838" s="1">
        <f>VLOOKUP(B3838,[2]Planilha1!$A:$F,6,FALSE)</f>
        <v>117695083.01000001</v>
      </c>
      <c r="K3838" s="10">
        <f t="shared" si="178"/>
        <v>5246.9833270919708</v>
      </c>
      <c r="L3838" s="8">
        <f t="shared" si="179"/>
        <v>5246.9833270919708</v>
      </c>
      <c r="M3838" s="14">
        <f>VLOOKUP(B3838,'[3]IVIC médio'!$A:$M,8,FALSE)</f>
        <v>0.91111111111111109</v>
      </c>
    </row>
    <row r="3839" spans="1:13" x14ac:dyDescent="0.25">
      <c r="A3839" s="7">
        <v>280530</v>
      </c>
      <c r="B3839" s="7">
        <v>2805307</v>
      </c>
      <c r="C3839" t="s">
        <v>1762</v>
      </c>
      <c r="D3839" t="s">
        <v>1716</v>
      </c>
      <c r="E3839" t="s">
        <v>466</v>
      </c>
      <c r="F3839" t="s">
        <v>10</v>
      </c>
      <c r="G3839">
        <f>VLOOKUP(A3839,[1]pop_total!$A:$H,8,FALSE)</f>
        <v>7913</v>
      </c>
      <c r="H3839">
        <f t="shared" si="177"/>
        <v>7913</v>
      </c>
      <c r="I3839">
        <v>0.60299999999999998</v>
      </c>
      <c r="J3839" s="1">
        <f>VLOOKUP(B3839,[2]Planilha1!$A:$F,6,FALSE)</f>
        <v>87889545.299999997</v>
      </c>
      <c r="K3839" s="10">
        <f t="shared" si="178"/>
        <v>11106.981587261467</v>
      </c>
      <c r="L3839" s="8">
        <f t="shared" si="179"/>
        <v>11106.981587261467</v>
      </c>
      <c r="M3839" s="14">
        <f>VLOOKUP(B3839,'[3]IVIC médio'!$A:$M,8,FALSE)</f>
        <v>0.28333333333333333</v>
      </c>
    </row>
    <row r="3840" spans="1:13" x14ac:dyDescent="0.25">
      <c r="A3840" s="7">
        <v>315080</v>
      </c>
      <c r="B3840" s="7">
        <v>3150802</v>
      </c>
      <c r="C3840" t="s">
        <v>2776</v>
      </c>
      <c r="D3840" t="s">
        <v>2181</v>
      </c>
      <c r="E3840" t="s">
        <v>2182</v>
      </c>
      <c r="F3840" t="s">
        <v>10</v>
      </c>
      <c r="G3840">
        <f>VLOOKUP(A3840,[1]pop_total!$A:$H,8,FALSE)</f>
        <v>17018</v>
      </c>
      <c r="H3840">
        <f t="shared" si="177"/>
        <v>17018</v>
      </c>
      <c r="I3840">
        <v>0.6</v>
      </c>
      <c r="J3840" s="1">
        <f>VLOOKUP(B3840,[2]Planilha1!$A:$F,6,FALSE)</f>
        <v>72989918.939999998</v>
      </c>
      <c r="K3840" s="10">
        <f t="shared" si="178"/>
        <v>4288.9833670231519</v>
      </c>
      <c r="L3840" s="8">
        <f t="shared" si="179"/>
        <v>4288.9833670231519</v>
      </c>
      <c r="M3840" s="14">
        <f>VLOOKUP(B3840,'[3]IVIC médio'!$A:$M,8,FALSE)</f>
        <v>0.29444444444444451</v>
      </c>
    </row>
    <row r="3841" spans="1:13" x14ac:dyDescent="0.25">
      <c r="A3841" s="7">
        <v>353900</v>
      </c>
      <c r="B3841" s="7">
        <v>3539004</v>
      </c>
      <c r="C3841" t="s">
        <v>3628</v>
      </c>
      <c r="D3841" t="s">
        <v>3202</v>
      </c>
      <c r="E3841" t="s">
        <v>2182</v>
      </c>
      <c r="F3841" t="s">
        <v>10</v>
      </c>
      <c r="G3841">
        <f>VLOOKUP(A3841,[1]pop_total!$A:$H,8,FALSE)</f>
        <v>10885</v>
      </c>
      <c r="H3841">
        <f t="shared" si="177"/>
        <v>10885</v>
      </c>
      <c r="I3841">
        <v>0.75600000000000001</v>
      </c>
      <c r="J3841" s="1">
        <f>VLOOKUP(B3841,[2]Planilha1!$A:$F,6,FALSE)</f>
        <v>61534262.329999998</v>
      </c>
      <c r="K3841" s="10">
        <f t="shared" si="178"/>
        <v>5653.124697289848</v>
      </c>
      <c r="L3841" s="8">
        <f t="shared" si="179"/>
        <v>5653.124697289848</v>
      </c>
      <c r="M3841" s="14">
        <f>VLOOKUP(B3841,'[3]IVIC médio'!$A:$M,8,FALSE)</f>
        <v>0.43888888888888894</v>
      </c>
    </row>
    <row r="3842" spans="1:13" x14ac:dyDescent="0.25">
      <c r="A3842" s="7">
        <v>315090</v>
      </c>
      <c r="B3842" s="7">
        <v>3150901</v>
      </c>
      <c r="C3842" t="s">
        <v>2777</v>
      </c>
      <c r="D3842" t="s">
        <v>2181</v>
      </c>
      <c r="E3842" t="s">
        <v>2182</v>
      </c>
      <c r="F3842" t="s">
        <v>10</v>
      </c>
      <c r="G3842">
        <f>VLOOKUP(A3842,[1]pop_total!$A:$H,8,FALSE)</f>
        <v>6041</v>
      </c>
      <c r="H3842">
        <f t="shared" si="177"/>
        <v>6041</v>
      </c>
      <c r="I3842">
        <v>0.68500000000000005</v>
      </c>
      <c r="J3842" s="1">
        <f>VLOOKUP(B3842,[2]Planilha1!$A:$F,6,FALSE)</f>
        <v>31753377.149999999</v>
      </c>
      <c r="K3842" s="10">
        <f t="shared" si="178"/>
        <v>5256.3113971196817</v>
      </c>
      <c r="L3842" s="8">
        <f t="shared" si="179"/>
        <v>5256.3113971196817</v>
      </c>
      <c r="M3842" s="14">
        <f>VLOOKUP(B3842,'[3]IVIC médio'!$A:$M,8,FALSE)</f>
        <v>0.39444444444444449</v>
      </c>
    </row>
    <row r="3843" spans="1:13" x14ac:dyDescent="0.25">
      <c r="A3843" s="7">
        <v>315100</v>
      </c>
      <c r="B3843" s="7">
        <v>3151008</v>
      </c>
      <c r="C3843" t="s">
        <v>2778</v>
      </c>
      <c r="D3843" t="s">
        <v>2181</v>
      </c>
      <c r="E3843" t="s">
        <v>2182</v>
      </c>
      <c r="F3843" t="s">
        <v>10</v>
      </c>
      <c r="G3843">
        <f>VLOOKUP(A3843,[1]pop_total!$A:$H,8,FALSE)</f>
        <v>9120</v>
      </c>
      <c r="H3843">
        <f t="shared" ref="H3843:H3906" si="180">IF(G3843&gt;200000, 200000, G3843)</f>
        <v>9120</v>
      </c>
      <c r="I3843">
        <v>0.71699999999999997</v>
      </c>
      <c r="J3843" s="1">
        <f>VLOOKUP(B3843,[2]Planilha1!$A:$F,6,FALSE)</f>
        <v>42009955.810000002</v>
      </c>
      <c r="K3843" s="10">
        <f t="shared" ref="K3843:K3906" si="181">J3843/G3843</f>
        <v>4606.3548037280707</v>
      </c>
      <c r="L3843" s="8">
        <f t="shared" ref="L3843:L3906" si="182">IF(K3843&gt;12739.39, 12739.39, K3843)</f>
        <v>4606.3548037280707</v>
      </c>
      <c r="M3843" s="14">
        <f>VLOOKUP(B3843,'[3]IVIC médio'!$A:$M,8,FALSE)</f>
        <v>0</v>
      </c>
    </row>
    <row r="3844" spans="1:13" x14ac:dyDescent="0.25">
      <c r="A3844" s="7">
        <v>270710</v>
      </c>
      <c r="B3844" s="7">
        <v>2707107</v>
      </c>
      <c r="C3844" t="s">
        <v>1690</v>
      </c>
      <c r="D3844" t="s">
        <v>1620</v>
      </c>
      <c r="E3844" t="s">
        <v>466</v>
      </c>
      <c r="F3844" t="s">
        <v>10</v>
      </c>
      <c r="G3844">
        <f>VLOOKUP(A3844,[1]pop_total!$A:$H,8,FALSE)</f>
        <v>22609</v>
      </c>
      <c r="H3844">
        <f t="shared" si="180"/>
        <v>22609</v>
      </c>
      <c r="I3844">
        <v>0.58899999999999997</v>
      </c>
      <c r="J3844" s="1">
        <f>VLOOKUP(B3844,[2]Planilha1!$A:$F,6,FALSE)</f>
        <v>154412382.28999999</v>
      </c>
      <c r="K3844" s="10">
        <f t="shared" si="181"/>
        <v>6829.6865093546812</v>
      </c>
      <c r="L3844" s="8">
        <f t="shared" si="182"/>
        <v>6829.6865093546812</v>
      </c>
      <c r="M3844" s="14">
        <f>VLOOKUP(B3844,'[3]IVIC médio'!$A:$M,8,FALSE)</f>
        <v>0.22777777777777777</v>
      </c>
    </row>
    <row r="3845" spans="1:13" x14ac:dyDescent="0.25">
      <c r="A3845" s="7">
        <v>521720</v>
      </c>
      <c r="B3845" s="7">
        <v>5217203</v>
      </c>
      <c r="C3845" t="s">
        <v>1690</v>
      </c>
      <c r="D3845" t="s">
        <v>5136</v>
      </c>
      <c r="E3845" t="s">
        <v>4932</v>
      </c>
      <c r="F3845" t="s">
        <v>10</v>
      </c>
      <c r="G3845">
        <f>VLOOKUP(A3845,[1]pop_total!$A:$H,8,FALSE)</f>
        <v>11712</v>
      </c>
      <c r="H3845">
        <f t="shared" si="180"/>
        <v>11712</v>
      </c>
      <c r="I3845">
        <v>0.72099999999999997</v>
      </c>
      <c r="J3845" s="1">
        <f>VLOOKUP(B3845,[2]Planilha1!$A:$F,6,FALSE)</f>
        <v>70087311.969999999</v>
      </c>
      <c r="K3845" s="10">
        <f t="shared" si="181"/>
        <v>5984.2308717554642</v>
      </c>
      <c r="L3845" s="8">
        <f t="shared" si="182"/>
        <v>5984.2308717554642</v>
      </c>
      <c r="M3845" s="14">
        <f>VLOOKUP(B3845,'[3]IVIC médio'!$A:$M,8,FALSE)</f>
        <v>0.48888888888888893</v>
      </c>
    </row>
    <row r="3846" spans="1:13" x14ac:dyDescent="0.25">
      <c r="A3846" s="7">
        <v>210880</v>
      </c>
      <c r="B3846" s="7">
        <v>2108801</v>
      </c>
      <c r="C3846" t="s">
        <v>610</v>
      </c>
      <c r="D3846" t="s">
        <v>465</v>
      </c>
      <c r="E3846" t="s">
        <v>466</v>
      </c>
      <c r="F3846" t="s">
        <v>10</v>
      </c>
      <c r="G3846">
        <f>VLOOKUP(A3846,[1]pop_total!$A:$H,8,FALSE)</f>
        <v>17714</v>
      </c>
      <c r="H3846">
        <f t="shared" si="180"/>
        <v>17714</v>
      </c>
      <c r="I3846">
        <v>0.57599999999999996</v>
      </c>
      <c r="J3846" s="1">
        <f>VLOOKUP(B3846,[2]Planilha1!$A:$F,6,FALSE)</f>
        <v>89070047.230000004</v>
      </c>
      <c r="K3846" s="10">
        <f t="shared" si="181"/>
        <v>5028.2289279665802</v>
      </c>
      <c r="L3846" s="8">
        <f t="shared" si="182"/>
        <v>5028.2289279665802</v>
      </c>
      <c r="M3846" s="14">
        <f>VLOOKUP(B3846,'[3]IVIC médio'!$A:$M,8,FALSE)</f>
        <v>0</v>
      </c>
    </row>
    <row r="3847" spans="1:13" x14ac:dyDescent="0.25">
      <c r="A3847" s="7">
        <v>315110</v>
      </c>
      <c r="B3847" s="7">
        <v>3151107</v>
      </c>
      <c r="C3847" t="s">
        <v>2779</v>
      </c>
      <c r="D3847" t="s">
        <v>2181</v>
      </c>
      <c r="E3847" t="s">
        <v>2182</v>
      </c>
      <c r="F3847" t="s">
        <v>10</v>
      </c>
      <c r="G3847">
        <f>VLOOKUP(A3847,[1]pop_total!$A:$H,8,FALSE)</f>
        <v>11077</v>
      </c>
      <c r="H3847">
        <f t="shared" si="180"/>
        <v>11077</v>
      </c>
      <c r="I3847">
        <v>0.70899999999999996</v>
      </c>
      <c r="J3847" s="1">
        <f>VLOOKUP(B3847,[2]Planilha1!$A:$F,6,FALSE)</f>
        <v>59667028.990000002</v>
      </c>
      <c r="K3847" s="10">
        <f t="shared" si="181"/>
        <v>5386.5693770876596</v>
      </c>
      <c r="L3847" s="8">
        <f t="shared" si="182"/>
        <v>5386.5693770876596</v>
      </c>
      <c r="M3847" s="14">
        <f>VLOOKUP(B3847,'[3]IVIC médio'!$A:$M,8,FALSE)</f>
        <v>6.1111111111111116E-2</v>
      </c>
    </row>
    <row r="3848" spans="1:13" x14ac:dyDescent="0.25">
      <c r="A3848" s="7">
        <v>431455</v>
      </c>
      <c r="B3848" s="7">
        <v>4314555</v>
      </c>
      <c r="C3848" t="s">
        <v>4762</v>
      </c>
      <c r="D3848" t="s">
        <v>4459</v>
      </c>
      <c r="E3848" t="s">
        <v>3828</v>
      </c>
      <c r="F3848" t="s">
        <v>10</v>
      </c>
      <c r="G3848">
        <f>VLOOKUP(A3848,[1]pop_total!$A:$H,8,FALSE)</f>
        <v>2260</v>
      </c>
      <c r="H3848">
        <f t="shared" si="180"/>
        <v>2260</v>
      </c>
      <c r="I3848">
        <v>0.66900000000000004</v>
      </c>
      <c r="J3848" s="1">
        <f>VLOOKUP(B3848,[2]Planilha1!$A:$F,6,FALSE)</f>
        <v>30268326.690000001</v>
      </c>
      <c r="K3848" s="10">
        <f t="shared" si="181"/>
        <v>13393.064907079646</v>
      </c>
      <c r="L3848" s="8">
        <f t="shared" si="182"/>
        <v>12739.39</v>
      </c>
      <c r="M3848" s="14">
        <f>VLOOKUP(B3848,'[3]IVIC médio'!$A:$M,8,FALSE)</f>
        <v>0.20555555555555557</v>
      </c>
    </row>
    <row r="3849" spans="1:13" x14ac:dyDescent="0.25">
      <c r="A3849" s="7">
        <v>315120</v>
      </c>
      <c r="B3849" s="7">
        <v>3151206</v>
      </c>
      <c r="C3849" t="s">
        <v>2780</v>
      </c>
      <c r="D3849" t="s">
        <v>2181</v>
      </c>
      <c r="E3849" t="s">
        <v>2182</v>
      </c>
      <c r="F3849" t="s">
        <v>10</v>
      </c>
      <c r="G3849">
        <f>VLOOKUP(A3849,[1]pop_total!$A:$H,8,FALSE)</f>
        <v>55606</v>
      </c>
      <c r="H3849">
        <f t="shared" si="180"/>
        <v>55606</v>
      </c>
      <c r="I3849">
        <v>0.73099999999999998</v>
      </c>
      <c r="J3849" s="1">
        <f>VLOOKUP(B3849,[2]Planilha1!$A:$F,6,FALSE)</f>
        <v>340529482.61000001</v>
      </c>
      <c r="K3849" s="10">
        <f t="shared" si="181"/>
        <v>6123.9701221091254</v>
      </c>
      <c r="L3849" s="8">
        <f t="shared" si="182"/>
        <v>6123.9701221091254</v>
      </c>
      <c r="M3849" s="14">
        <f>VLOOKUP(B3849,'[3]IVIC médio'!$A:$M,8,FALSE)</f>
        <v>0.37222222222222212</v>
      </c>
    </row>
    <row r="3850" spans="1:13" x14ac:dyDescent="0.25">
      <c r="A3850" s="7">
        <v>353910</v>
      </c>
      <c r="B3850" s="7">
        <v>3539103</v>
      </c>
      <c r="C3850" t="s">
        <v>3629</v>
      </c>
      <c r="D3850" t="s">
        <v>3202</v>
      </c>
      <c r="E3850" t="s">
        <v>2182</v>
      </c>
      <c r="F3850" t="s">
        <v>10</v>
      </c>
      <c r="G3850">
        <f>VLOOKUP(A3850,[1]pop_total!$A:$H,8,FALSE)</f>
        <v>18370</v>
      </c>
      <c r="H3850">
        <f t="shared" si="180"/>
        <v>18370</v>
      </c>
      <c r="I3850">
        <v>0.72699999999999998</v>
      </c>
      <c r="J3850" s="1">
        <f>VLOOKUP(B3850,[2]Planilha1!$A:$F,6,FALSE)</f>
        <v>116975421.93000001</v>
      </c>
      <c r="K3850" s="10">
        <f t="shared" si="181"/>
        <v>6367.7420756668489</v>
      </c>
      <c r="L3850" s="8">
        <f t="shared" si="182"/>
        <v>6367.7420756668489</v>
      </c>
      <c r="M3850" s="14">
        <f>VLOOKUP(B3850,'[3]IVIC médio'!$A:$M,8,FALSE)</f>
        <v>0.26666666666666672</v>
      </c>
    </row>
    <row r="3851" spans="1:13" x14ac:dyDescent="0.25">
      <c r="A3851" s="7">
        <v>353920</v>
      </c>
      <c r="B3851" s="7">
        <v>3539202</v>
      </c>
      <c r="C3851" t="s">
        <v>3630</v>
      </c>
      <c r="D3851" t="s">
        <v>3202</v>
      </c>
      <c r="E3851" t="s">
        <v>2182</v>
      </c>
      <c r="F3851" t="s">
        <v>10</v>
      </c>
      <c r="G3851">
        <f>VLOOKUP(A3851,[1]pop_total!$A:$H,8,FALSE)</f>
        <v>25348</v>
      </c>
      <c r="H3851">
        <f t="shared" si="180"/>
        <v>25348</v>
      </c>
      <c r="I3851">
        <v>0.77600000000000002</v>
      </c>
      <c r="J3851" s="1">
        <f>VLOOKUP(B3851,[2]Planilha1!$A:$F,6,FALSE)</f>
        <v>127671461.83</v>
      </c>
      <c r="K3851" s="10">
        <f t="shared" si="181"/>
        <v>5036.7469555783491</v>
      </c>
      <c r="L3851" s="8">
        <f t="shared" si="182"/>
        <v>5036.7469555783491</v>
      </c>
      <c r="M3851" s="14">
        <f>VLOOKUP(B3851,'[3]IVIC médio'!$A:$M,8,FALSE)</f>
        <v>0.98888888888888893</v>
      </c>
    </row>
    <row r="3852" spans="1:13" x14ac:dyDescent="0.25">
      <c r="A3852" s="7">
        <v>411950</v>
      </c>
      <c r="B3852" s="7">
        <v>4119509</v>
      </c>
      <c r="C3852" t="s">
        <v>4075</v>
      </c>
      <c r="D3852" t="s">
        <v>3827</v>
      </c>
      <c r="E3852" t="s">
        <v>3828</v>
      </c>
      <c r="F3852" t="s">
        <v>10</v>
      </c>
      <c r="G3852">
        <f>VLOOKUP(A3852,[1]pop_total!$A:$H,8,FALSE)</f>
        <v>118730</v>
      </c>
      <c r="H3852">
        <f t="shared" si="180"/>
        <v>118730</v>
      </c>
      <c r="I3852">
        <v>0.7</v>
      </c>
      <c r="J3852" s="1">
        <f>VLOOKUP(B3852,[2]Planilha1!$A:$F,6,FALSE)</f>
        <v>495429677.86000001</v>
      </c>
      <c r="K3852" s="10">
        <f t="shared" si="181"/>
        <v>4172.7421701339172</v>
      </c>
      <c r="L3852" s="8">
        <f t="shared" si="182"/>
        <v>4172.7421701339172</v>
      </c>
      <c r="M3852" s="14">
        <f>VLOOKUP(B3852,'[3]IVIC médio'!$A:$M,8,FALSE)</f>
        <v>0.73888888888888893</v>
      </c>
    </row>
    <row r="3853" spans="1:13" x14ac:dyDescent="0.25">
      <c r="A3853" s="7">
        <v>171720</v>
      </c>
      <c r="B3853" s="7">
        <v>1717206</v>
      </c>
      <c r="C3853" t="s">
        <v>423</v>
      </c>
      <c r="D3853" t="s">
        <v>327</v>
      </c>
      <c r="E3853" t="s">
        <v>9</v>
      </c>
      <c r="F3853" t="s">
        <v>10</v>
      </c>
      <c r="G3853">
        <f>VLOOKUP(A3853,[1]pop_total!$A:$H,8,FALSE)</f>
        <v>2282</v>
      </c>
      <c r="H3853">
        <f t="shared" si="180"/>
        <v>2282</v>
      </c>
      <c r="I3853">
        <v>0.621</v>
      </c>
      <c r="J3853" s="1">
        <f>VLOOKUP(B3853,[2]Planilha1!$A:$F,6,FALSE)</f>
        <v>24491274.41</v>
      </c>
      <c r="K3853" s="10">
        <f t="shared" si="181"/>
        <v>10732.372659947414</v>
      </c>
      <c r="L3853" s="8">
        <f t="shared" si="182"/>
        <v>10732.372659947414</v>
      </c>
      <c r="M3853" s="14">
        <f>VLOOKUP(B3853,'[3]IVIC médio'!$A:$M,8,FALSE)</f>
        <v>0.15555555555555559</v>
      </c>
    </row>
    <row r="3854" spans="1:13" x14ac:dyDescent="0.25">
      <c r="A3854" s="7">
        <v>353930</v>
      </c>
      <c r="B3854" s="7">
        <v>3539301</v>
      </c>
      <c r="C3854" t="s">
        <v>3631</v>
      </c>
      <c r="D3854" t="s">
        <v>3202</v>
      </c>
      <c r="E3854" t="s">
        <v>2182</v>
      </c>
      <c r="F3854" t="s">
        <v>10</v>
      </c>
      <c r="G3854">
        <f>VLOOKUP(A3854,[1]pop_total!$A:$H,8,FALSE)</f>
        <v>73545</v>
      </c>
      <c r="H3854">
        <f t="shared" si="180"/>
        <v>73545</v>
      </c>
      <c r="I3854">
        <v>0.80100000000000005</v>
      </c>
      <c r="J3854" s="1">
        <f>VLOOKUP(B3854,[2]Planilha1!$A:$F,6,FALSE)</f>
        <v>394651431.81999999</v>
      </c>
      <c r="K3854" s="10">
        <f t="shared" si="181"/>
        <v>5366.121854918757</v>
      </c>
      <c r="L3854" s="8">
        <f t="shared" si="182"/>
        <v>5366.121854918757</v>
      </c>
      <c r="M3854" s="14">
        <f>VLOOKUP(B3854,'[3]IVIC médio'!$A:$M,8,FALSE)</f>
        <v>0.22222222222222224</v>
      </c>
    </row>
    <row r="3855" spans="1:13" x14ac:dyDescent="0.25">
      <c r="A3855" s="7">
        <v>431460</v>
      </c>
      <c r="B3855" s="7">
        <v>4314605</v>
      </c>
      <c r="C3855" t="s">
        <v>4763</v>
      </c>
      <c r="D3855" t="s">
        <v>4459</v>
      </c>
      <c r="E3855" t="s">
        <v>3828</v>
      </c>
      <c r="F3855" t="s">
        <v>10</v>
      </c>
      <c r="G3855">
        <f>VLOOKUP(A3855,[1]pop_total!$A:$H,8,FALSE)</f>
        <v>17504</v>
      </c>
      <c r="H3855">
        <f t="shared" si="180"/>
        <v>17504</v>
      </c>
      <c r="I3855">
        <v>0.65800000000000003</v>
      </c>
      <c r="J3855" s="1">
        <f>VLOOKUP(B3855,[2]Planilha1!$A:$F,6,FALSE)</f>
        <v>95494494.799999997</v>
      </c>
      <c r="K3855" s="10">
        <f t="shared" si="181"/>
        <v>5455.5812842778796</v>
      </c>
      <c r="L3855" s="8">
        <f t="shared" si="182"/>
        <v>5455.5812842778796</v>
      </c>
      <c r="M3855" s="14">
        <f>VLOOKUP(B3855,'[3]IVIC médio'!$A:$M,8,FALSE)</f>
        <v>0.53888888888888897</v>
      </c>
    </row>
    <row r="3856" spans="1:13" x14ac:dyDescent="0.25">
      <c r="A3856" s="7">
        <v>353940</v>
      </c>
      <c r="B3856" s="7">
        <v>3539400</v>
      </c>
      <c r="C3856" t="s">
        <v>3632</v>
      </c>
      <c r="D3856" t="s">
        <v>3202</v>
      </c>
      <c r="E3856" t="s">
        <v>2182</v>
      </c>
      <c r="F3856" t="s">
        <v>10</v>
      </c>
      <c r="G3856">
        <f>VLOOKUP(A3856,[1]pop_total!$A:$H,8,FALSE)</f>
        <v>15108</v>
      </c>
      <c r="H3856">
        <f t="shared" si="180"/>
        <v>15108</v>
      </c>
      <c r="I3856">
        <v>0.77900000000000003</v>
      </c>
      <c r="J3856" s="1">
        <f>VLOOKUP(B3856,[2]Planilha1!$A:$F,6,FALSE)</f>
        <v>82825645.379999995</v>
      </c>
      <c r="K3856" s="10">
        <f t="shared" si="181"/>
        <v>5482.2375814138204</v>
      </c>
      <c r="L3856" s="8">
        <f t="shared" si="182"/>
        <v>5482.2375814138204</v>
      </c>
      <c r="M3856" s="14">
        <f>VLOOKUP(B3856,'[3]IVIC médio'!$A:$M,8,FALSE)</f>
        <v>0.87777777777777788</v>
      </c>
    </row>
    <row r="3857" spans="1:13" x14ac:dyDescent="0.25">
      <c r="A3857" s="7">
        <v>421310</v>
      </c>
      <c r="B3857" s="7">
        <v>4213104</v>
      </c>
      <c r="C3857" t="s">
        <v>4373</v>
      </c>
      <c r="D3857" t="s">
        <v>4197</v>
      </c>
      <c r="E3857" t="s">
        <v>3828</v>
      </c>
      <c r="F3857" t="s">
        <v>10</v>
      </c>
      <c r="G3857">
        <f>VLOOKUP(A3857,[1]pop_total!$A:$H,8,FALSE)</f>
        <v>5769</v>
      </c>
      <c r="H3857">
        <f t="shared" si="180"/>
        <v>5769</v>
      </c>
      <c r="I3857">
        <v>0.75800000000000001</v>
      </c>
      <c r="J3857" s="1">
        <f>VLOOKUP(B3857,[2]Planilha1!$A:$F,6,FALSE)</f>
        <v>66246981.43</v>
      </c>
      <c r="K3857" s="10">
        <f t="shared" si="181"/>
        <v>11483.269445311145</v>
      </c>
      <c r="L3857" s="8">
        <f t="shared" si="182"/>
        <v>11483.269445311145</v>
      </c>
      <c r="M3857" s="14">
        <f>VLOOKUP(B3857,'[3]IVIC médio'!$A:$M,8,FALSE)</f>
        <v>0.83333333333333337</v>
      </c>
    </row>
    <row r="3858" spans="1:13" x14ac:dyDescent="0.25">
      <c r="A3858" s="7">
        <v>315130</v>
      </c>
      <c r="B3858" s="7">
        <v>3151305</v>
      </c>
      <c r="C3858" t="s">
        <v>2781</v>
      </c>
      <c r="D3858" t="s">
        <v>2181</v>
      </c>
      <c r="E3858" t="s">
        <v>2182</v>
      </c>
      <c r="F3858" t="s">
        <v>10</v>
      </c>
      <c r="G3858">
        <f>VLOOKUP(A3858,[1]pop_total!$A:$H,8,FALSE)</f>
        <v>11610</v>
      </c>
      <c r="H3858">
        <f t="shared" si="180"/>
        <v>11610</v>
      </c>
      <c r="I3858">
        <v>0.68400000000000005</v>
      </c>
      <c r="J3858" s="1">
        <f>VLOOKUP(B3858,[2]Planilha1!$A:$F,6,FALSE)</f>
        <v>50189390.539999999</v>
      </c>
      <c r="K3858" s="10">
        <f t="shared" si="181"/>
        <v>4322.9449216192934</v>
      </c>
      <c r="L3858" s="8">
        <f t="shared" si="182"/>
        <v>4322.9449216192934</v>
      </c>
      <c r="M3858" s="14">
        <f>VLOOKUP(B3858,'[3]IVIC médio'!$A:$M,8,FALSE)</f>
        <v>0.48888888888888882</v>
      </c>
    </row>
    <row r="3859" spans="1:13" x14ac:dyDescent="0.25">
      <c r="A3859" s="7">
        <v>521730</v>
      </c>
      <c r="B3859" s="7">
        <v>5217302</v>
      </c>
      <c r="C3859" t="s">
        <v>5309</v>
      </c>
      <c r="D3859" t="s">
        <v>5136</v>
      </c>
      <c r="E3859" t="s">
        <v>4932</v>
      </c>
      <c r="F3859" t="s">
        <v>10</v>
      </c>
      <c r="G3859">
        <f>VLOOKUP(A3859,[1]pop_total!$A:$H,8,FALSE)</f>
        <v>26690</v>
      </c>
      <c r="H3859">
        <f t="shared" si="180"/>
        <v>26690</v>
      </c>
      <c r="I3859">
        <v>0.69299999999999995</v>
      </c>
      <c r="J3859" s="1">
        <f>VLOOKUP(B3859,[2]Planilha1!$A:$F,6,FALSE)</f>
        <v>94314818.069999993</v>
      </c>
      <c r="K3859" s="10">
        <f t="shared" si="181"/>
        <v>3533.7136781566128</v>
      </c>
      <c r="L3859" s="8">
        <f t="shared" si="182"/>
        <v>3533.7136781566128</v>
      </c>
      <c r="M3859" s="14">
        <f>VLOOKUP(B3859,'[3]IVIC médio'!$A:$M,8,FALSE)</f>
        <v>0.67777777777777781</v>
      </c>
    </row>
    <row r="3860" spans="1:13" x14ac:dyDescent="0.25">
      <c r="A3860" s="7">
        <v>521740</v>
      </c>
      <c r="B3860" s="7">
        <v>5217401</v>
      </c>
      <c r="C3860" t="s">
        <v>5310</v>
      </c>
      <c r="D3860" t="s">
        <v>5136</v>
      </c>
      <c r="E3860" t="s">
        <v>4932</v>
      </c>
      <c r="F3860" t="s">
        <v>10</v>
      </c>
      <c r="G3860">
        <f>VLOOKUP(A3860,[1]pop_total!$A:$H,8,FALSE)</f>
        <v>32373</v>
      </c>
      <c r="H3860">
        <f t="shared" si="180"/>
        <v>32373</v>
      </c>
      <c r="I3860">
        <v>0.74399999999999999</v>
      </c>
      <c r="J3860" s="1">
        <f>VLOOKUP(B3860,[2]Planilha1!$A:$F,6,FALSE)</f>
        <v>154117243.78999999</v>
      </c>
      <c r="K3860" s="10">
        <f t="shared" si="181"/>
        <v>4760.6722821487037</v>
      </c>
      <c r="L3860" s="8">
        <f t="shared" si="182"/>
        <v>4760.6722821487037</v>
      </c>
      <c r="M3860" s="14">
        <f>VLOOKUP(B3860,'[3]IVIC médio'!$A:$M,8,FALSE)</f>
        <v>0.48333333333333339</v>
      </c>
    </row>
    <row r="3861" spans="1:13" x14ac:dyDescent="0.25">
      <c r="A3861" s="7">
        <v>231095</v>
      </c>
      <c r="B3861" s="7">
        <v>2310951</v>
      </c>
      <c r="C3861" t="s">
        <v>1044</v>
      </c>
      <c r="D3861" t="s">
        <v>905</v>
      </c>
      <c r="E3861" t="s">
        <v>466</v>
      </c>
      <c r="F3861" t="s">
        <v>10</v>
      </c>
      <c r="G3861">
        <f>VLOOKUP(A3861,[1]pop_total!$A:$H,8,FALSE)</f>
        <v>10606</v>
      </c>
      <c r="H3861">
        <f t="shared" si="180"/>
        <v>10606</v>
      </c>
      <c r="I3861">
        <v>0.59099999999999997</v>
      </c>
      <c r="J3861" s="1">
        <f>VLOOKUP(B3861,[2]Planilha1!$A:$F,6,FALSE)</f>
        <v>53471185.159999996</v>
      </c>
      <c r="K3861" s="10">
        <f t="shared" si="181"/>
        <v>5041.5976956439745</v>
      </c>
      <c r="L3861" s="8">
        <f t="shared" si="182"/>
        <v>5041.5976956439745</v>
      </c>
      <c r="M3861" s="14">
        <f>VLOOKUP(B3861,'[3]IVIC médio'!$A:$M,8,FALSE)</f>
        <v>0.53333333333333333</v>
      </c>
    </row>
    <row r="3862" spans="1:13" x14ac:dyDescent="0.25">
      <c r="A3862" s="7">
        <v>292470</v>
      </c>
      <c r="B3862" s="7">
        <v>2924702</v>
      </c>
      <c r="C3862" t="s">
        <v>2079</v>
      </c>
      <c r="D3862" t="s">
        <v>1784</v>
      </c>
      <c r="E3862" t="s">
        <v>466</v>
      </c>
      <c r="F3862" t="s">
        <v>10</v>
      </c>
      <c r="G3862">
        <f>VLOOKUP(A3862,[1]pop_total!$A:$H,8,FALSE)</f>
        <v>9152</v>
      </c>
      <c r="H3862">
        <f t="shared" si="180"/>
        <v>9152</v>
      </c>
      <c r="I3862">
        <v>0.57499999999999996</v>
      </c>
      <c r="J3862" s="1">
        <f>VLOOKUP(B3862,[2]Planilha1!$A:$F,6,FALSE)</f>
        <v>50537569.359999999</v>
      </c>
      <c r="K3862" s="10">
        <f t="shared" si="181"/>
        <v>5522.0246241258737</v>
      </c>
      <c r="L3862" s="8">
        <f t="shared" si="182"/>
        <v>5522.0246241258737</v>
      </c>
      <c r="M3862" s="14">
        <f>VLOOKUP(B3862,'[3]IVIC médio'!$A:$M,8,FALSE)</f>
        <v>0.26111111111111113</v>
      </c>
    </row>
    <row r="3863" spans="1:13" x14ac:dyDescent="0.25">
      <c r="A3863" s="7">
        <v>220840</v>
      </c>
      <c r="B3863" s="7">
        <v>2208403</v>
      </c>
      <c r="C3863" t="s">
        <v>843</v>
      </c>
      <c r="D3863" t="s">
        <v>682</v>
      </c>
      <c r="E3863" t="s">
        <v>466</v>
      </c>
      <c r="F3863" t="s">
        <v>10</v>
      </c>
      <c r="G3863">
        <f>VLOOKUP(A3863,[1]pop_total!$A:$H,8,FALSE)</f>
        <v>65538</v>
      </c>
      <c r="H3863">
        <f t="shared" si="180"/>
        <v>65538</v>
      </c>
      <c r="I3863">
        <v>0.63500000000000001</v>
      </c>
      <c r="J3863" s="1">
        <f>VLOOKUP(B3863,[2]Planilha1!$A:$F,6,FALSE)</f>
        <v>264862352.56</v>
      </c>
      <c r="K3863" s="10">
        <f t="shared" si="181"/>
        <v>4041.3554359302998</v>
      </c>
      <c r="L3863" s="8">
        <f t="shared" si="182"/>
        <v>4041.3554359302998</v>
      </c>
      <c r="M3863" s="14">
        <f>VLOOKUP(B3863,'[3]IVIC médio'!$A:$M,8,FALSE)</f>
        <v>0.52777777777777779</v>
      </c>
    </row>
    <row r="3864" spans="1:13" x14ac:dyDescent="0.25">
      <c r="A3864" s="7">
        <v>292480</v>
      </c>
      <c r="B3864" s="7">
        <v>2924801</v>
      </c>
      <c r="C3864" t="s">
        <v>2080</v>
      </c>
      <c r="D3864" t="s">
        <v>1784</v>
      </c>
      <c r="E3864" t="s">
        <v>466</v>
      </c>
      <c r="F3864" t="s">
        <v>10</v>
      </c>
      <c r="G3864">
        <f>VLOOKUP(A3864,[1]pop_total!$A:$H,8,FALSE)</f>
        <v>17566</v>
      </c>
      <c r="H3864">
        <f t="shared" si="180"/>
        <v>17566</v>
      </c>
      <c r="I3864">
        <v>0.57799999999999996</v>
      </c>
      <c r="J3864" s="1">
        <f>VLOOKUP(B3864,[2]Planilha1!$A:$F,6,FALSE)</f>
        <v>78588967.849999994</v>
      </c>
      <c r="K3864" s="10">
        <f t="shared" si="181"/>
        <v>4473.9250740066036</v>
      </c>
      <c r="L3864" s="8">
        <f t="shared" si="182"/>
        <v>4473.9250740066036</v>
      </c>
      <c r="M3864" s="14">
        <f>VLOOKUP(B3864,'[3]IVIC médio'!$A:$M,8,FALSE)</f>
        <v>0.34444444444444444</v>
      </c>
    </row>
    <row r="3865" spans="1:13" x14ac:dyDescent="0.25">
      <c r="A3865" s="7">
        <v>251180</v>
      </c>
      <c r="B3865" s="7">
        <v>2511806</v>
      </c>
      <c r="C3865" t="s">
        <v>1382</v>
      </c>
      <c r="D3865" t="s">
        <v>1247</v>
      </c>
      <c r="E3865" t="s">
        <v>466</v>
      </c>
      <c r="F3865" t="s">
        <v>10</v>
      </c>
      <c r="G3865">
        <f>VLOOKUP(A3865,[1]pop_total!$A:$H,8,FALSE)</f>
        <v>9340</v>
      </c>
      <c r="H3865">
        <f t="shared" si="180"/>
        <v>9340</v>
      </c>
      <c r="I3865">
        <v>0.59499999999999997</v>
      </c>
      <c r="J3865" s="1">
        <f>VLOOKUP(B3865,[2]Planilha1!$A:$F,6,FALSE)</f>
        <v>45692340.600000001</v>
      </c>
      <c r="K3865" s="10">
        <f t="shared" si="181"/>
        <v>4892.1135546038549</v>
      </c>
      <c r="L3865" s="8">
        <f t="shared" si="182"/>
        <v>4892.1135546038549</v>
      </c>
      <c r="M3865" s="14">
        <f>VLOOKUP(B3865,'[3]IVIC médio'!$A:$M,8,FALSE)</f>
        <v>0.83888888888888891</v>
      </c>
    </row>
    <row r="3866" spans="1:13" x14ac:dyDescent="0.25">
      <c r="A3866" s="7">
        <v>411960</v>
      </c>
      <c r="B3866" s="7">
        <v>4119608</v>
      </c>
      <c r="C3866" t="s">
        <v>4076</v>
      </c>
      <c r="D3866" t="s">
        <v>3827</v>
      </c>
      <c r="E3866" t="s">
        <v>3828</v>
      </c>
      <c r="F3866" t="s">
        <v>10</v>
      </c>
      <c r="G3866">
        <f>VLOOKUP(A3866,[1]pop_total!$A:$H,8,FALSE)</f>
        <v>33567</v>
      </c>
      <c r="H3866">
        <f t="shared" si="180"/>
        <v>33567</v>
      </c>
      <c r="I3866">
        <v>0.70199999999999996</v>
      </c>
      <c r="J3866" s="1">
        <f>VLOOKUP(B3866,[2]Planilha1!$A:$F,6,FALSE)</f>
        <v>187571255.16</v>
      </c>
      <c r="K3866" s="10">
        <f t="shared" si="181"/>
        <v>5587.9660130485299</v>
      </c>
      <c r="L3866" s="8">
        <f t="shared" si="182"/>
        <v>5587.9660130485299</v>
      </c>
      <c r="M3866" s="14">
        <f>VLOOKUP(B3866,'[3]IVIC médio'!$A:$M,8,FALSE)</f>
        <v>0.93888888888888888</v>
      </c>
    </row>
    <row r="3867" spans="1:13" x14ac:dyDescent="0.25">
      <c r="A3867" s="7">
        <v>353950</v>
      </c>
      <c r="B3867" s="7">
        <v>3539509</v>
      </c>
      <c r="C3867" t="s">
        <v>3633</v>
      </c>
      <c r="D3867" t="s">
        <v>3202</v>
      </c>
      <c r="E3867" t="s">
        <v>2182</v>
      </c>
      <c r="F3867" t="s">
        <v>10</v>
      </c>
      <c r="G3867">
        <f>VLOOKUP(A3867,[1]pop_total!$A:$H,8,FALSE)</f>
        <v>33674</v>
      </c>
      <c r="H3867">
        <f t="shared" si="180"/>
        <v>33674</v>
      </c>
      <c r="I3867">
        <v>0.72299999999999998</v>
      </c>
      <c r="J3867" s="1">
        <f>VLOOKUP(B3867,[2]Planilha1!$A:$F,6,FALSE)</f>
        <v>200975924.50999999</v>
      </c>
      <c r="K3867" s="10">
        <f t="shared" si="181"/>
        <v>5968.2818943398461</v>
      </c>
      <c r="L3867" s="8">
        <f t="shared" si="182"/>
        <v>5968.2818943398461</v>
      </c>
      <c r="M3867" s="14">
        <f>VLOOKUP(B3867,'[3]IVIC médio'!$A:$M,8,FALSE)</f>
        <v>0.33333333333333337</v>
      </c>
    </row>
    <row r="3868" spans="1:13" x14ac:dyDescent="0.25">
      <c r="A3868" s="7">
        <v>411965</v>
      </c>
      <c r="B3868" s="7">
        <v>4119657</v>
      </c>
      <c r="C3868" t="s">
        <v>3633</v>
      </c>
      <c r="D3868" t="s">
        <v>3827</v>
      </c>
      <c r="E3868" t="s">
        <v>3828</v>
      </c>
      <c r="F3868" t="s">
        <v>10</v>
      </c>
      <c r="G3868">
        <f>VLOOKUP(A3868,[1]pop_total!$A:$H,8,FALSE)</f>
        <v>3046</v>
      </c>
      <c r="H3868">
        <f t="shared" si="180"/>
        <v>3046</v>
      </c>
      <c r="I3868">
        <v>0.71</v>
      </c>
      <c r="J3868" s="1">
        <f>VLOOKUP(B3868,[2]Planilha1!$A:$F,6,FALSE)</f>
        <v>34044439.259999998</v>
      </c>
      <c r="K3868" s="10">
        <f t="shared" si="181"/>
        <v>11176.769290873275</v>
      </c>
      <c r="L3868" s="8">
        <f t="shared" si="182"/>
        <v>11176.769290873275</v>
      </c>
      <c r="M3868" s="14">
        <f>VLOOKUP(B3868,'[3]IVIC médio'!$A:$M,8,FALSE)</f>
        <v>0.62222222222222223</v>
      </c>
    </row>
    <row r="3869" spans="1:13" x14ac:dyDescent="0.25">
      <c r="A3869" s="7">
        <v>315140</v>
      </c>
      <c r="B3869" s="7">
        <v>3151404</v>
      </c>
      <c r="C3869" t="s">
        <v>2782</v>
      </c>
      <c r="D3869" t="s">
        <v>2181</v>
      </c>
      <c r="E3869" t="s">
        <v>2182</v>
      </c>
      <c r="F3869" t="s">
        <v>10</v>
      </c>
      <c r="G3869">
        <f>VLOOKUP(A3869,[1]pop_total!$A:$H,8,FALSE)</f>
        <v>26685</v>
      </c>
      <c r="H3869">
        <f t="shared" si="180"/>
        <v>26685</v>
      </c>
      <c r="I3869">
        <v>0.72499999999999998</v>
      </c>
      <c r="J3869" s="1">
        <f>VLOOKUP(B3869,[2]Planilha1!$A:$F,6,FALSE)</f>
        <v>104116179.67</v>
      </c>
      <c r="K3869" s="10">
        <f t="shared" si="181"/>
        <v>3901.6743365186435</v>
      </c>
      <c r="L3869" s="8">
        <f t="shared" si="182"/>
        <v>3901.6743365186435</v>
      </c>
      <c r="M3869" s="14">
        <f>VLOOKUP(B3869,'[3]IVIC médio'!$A:$M,8,FALSE)</f>
        <v>0.55000000000000004</v>
      </c>
    </row>
    <row r="3870" spans="1:13" x14ac:dyDescent="0.25">
      <c r="A3870" s="7">
        <v>251190</v>
      </c>
      <c r="B3870" s="7">
        <v>2511905</v>
      </c>
      <c r="C3870" t="s">
        <v>1383</v>
      </c>
      <c r="D3870" t="s">
        <v>1247</v>
      </c>
      <c r="E3870" t="s">
        <v>466</v>
      </c>
      <c r="F3870" t="s">
        <v>10</v>
      </c>
      <c r="G3870">
        <f>VLOOKUP(A3870,[1]pop_total!$A:$H,8,FALSE)</f>
        <v>16751</v>
      </c>
      <c r="H3870">
        <f t="shared" si="180"/>
        <v>16751</v>
      </c>
      <c r="I3870">
        <v>0.56999999999999995</v>
      </c>
      <c r="J3870" s="1">
        <f>VLOOKUP(B3870,[2]Planilha1!$A:$F,6,FALSE)</f>
        <v>109402557.20999999</v>
      </c>
      <c r="K3870" s="10">
        <f t="shared" si="181"/>
        <v>6531.1060360575484</v>
      </c>
      <c r="L3870" s="8">
        <f t="shared" si="182"/>
        <v>6531.1060360575484</v>
      </c>
      <c r="M3870" s="14">
        <f>VLOOKUP(B3870,'[3]IVIC médio'!$A:$M,8,FALSE)</f>
        <v>0.71666666666666656</v>
      </c>
    </row>
    <row r="3871" spans="1:13" x14ac:dyDescent="0.25">
      <c r="A3871" s="7">
        <v>171750</v>
      </c>
      <c r="B3871" s="7">
        <v>1717503</v>
      </c>
      <c r="C3871" t="s">
        <v>424</v>
      </c>
      <c r="D3871" t="s">
        <v>327</v>
      </c>
      <c r="E3871" t="s">
        <v>9</v>
      </c>
      <c r="F3871" t="s">
        <v>10</v>
      </c>
      <c r="G3871">
        <f>VLOOKUP(A3871,[1]pop_total!$A:$H,8,FALSE)</f>
        <v>7128</v>
      </c>
      <c r="H3871">
        <f t="shared" si="180"/>
        <v>7128</v>
      </c>
      <c r="I3871">
        <v>0.65</v>
      </c>
      <c r="J3871" s="1">
        <f>VLOOKUP(B3871,[2]Planilha1!$A:$F,6,FALSE)</f>
        <v>43544198.939999998</v>
      </c>
      <c r="K3871" s="10">
        <f t="shared" si="181"/>
        <v>6108.8943518518518</v>
      </c>
      <c r="L3871" s="8">
        <f t="shared" si="182"/>
        <v>6108.8943518518518</v>
      </c>
      <c r="M3871" s="14">
        <f>VLOOKUP(B3871,'[3]IVIC médio'!$A:$M,8,FALSE)</f>
        <v>9.4444444444444442E-2</v>
      </c>
    </row>
    <row r="3872" spans="1:13" x14ac:dyDescent="0.25">
      <c r="A3872" s="7">
        <v>320420</v>
      </c>
      <c r="B3872" s="7">
        <v>3204203</v>
      </c>
      <c r="C3872" t="s">
        <v>3092</v>
      </c>
      <c r="D3872" t="s">
        <v>3036</v>
      </c>
      <c r="E3872" t="s">
        <v>2182</v>
      </c>
      <c r="F3872" t="s">
        <v>10</v>
      </c>
      <c r="G3872">
        <f>VLOOKUP(A3872,[1]pop_total!$A:$H,8,FALSE)</f>
        <v>22300</v>
      </c>
      <c r="H3872">
        <f t="shared" si="180"/>
        <v>22300</v>
      </c>
      <c r="I3872">
        <v>0.72699999999999998</v>
      </c>
      <c r="J3872" s="1">
        <f>VLOOKUP(B3872,[2]Planilha1!$A:$F,6,FALSE)</f>
        <v>135691842.56</v>
      </c>
      <c r="K3872" s="10">
        <f t="shared" si="181"/>
        <v>6084.8359892376684</v>
      </c>
      <c r="L3872" s="8">
        <f t="shared" si="182"/>
        <v>6084.8359892376684</v>
      </c>
      <c r="M3872" s="14">
        <f>VLOOKUP(B3872,'[3]IVIC médio'!$A:$M,8,FALSE)</f>
        <v>0.12777777777777774</v>
      </c>
    </row>
    <row r="3873" spans="1:13" x14ac:dyDescent="0.25">
      <c r="A3873" s="7">
        <v>315150</v>
      </c>
      <c r="B3873" s="7">
        <v>3151503</v>
      </c>
      <c r="C3873" t="s">
        <v>2783</v>
      </c>
      <c r="D3873" t="s">
        <v>2181</v>
      </c>
      <c r="E3873" t="s">
        <v>2182</v>
      </c>
      <c r="F3873" t="s">
        <v>10</v>
      </c>
      <c r="G3873">
        <f>VLOOKUP(A3873,[1]pop_total!$A:$H,8,FALSE)</f>
        <v>36062</v>
      </c>
      <c r="H3873">
        <f t="shared" si="180"/>
        <v>36062</v>
      </c>
      <c r="I3873">
        <v>0.73699999999999999</v>
      </c>
      <c r="J3873" s="1">
        <f>VLOOKUP(B3873,[2]Planilha1!$A:$F,6,FALSE)</f>
        <v>172744288.12</v>
      </c>
      <c r="K3873" s="10">
        <f t="shared" si="181"/>
        <v>4790.2026543175643</v>
      </c>
      <c r="L3873" s="8">
        <f t="shared" si="182"/>
        <v>4790.2026543175643</v>
      </c>
      <c r="M3873" s="14">
        <f>VLOOKUP(B3873,'[3]IVIC médio'!$A:$M,8,FALSE)</f>
        <v>0.46666666666666667</v>
      </c>
    </row>
    <row r="3874" spans="1:13" x14ac:dyDescent="0.25">
      <c r="A3874" s="7">
        <v>150565</v>
      </c>
      <c r="B3874" s="7">
        <v>1505650</v>
      </c>
      <c r="C3874" t="s">
        <v>258</v>
      </c>
      <c r="D3874" t="s">
        <v>166</v>
      </c>
      <c r="E3874" t="s">
        <v>9</v>
      </c>
      <c r="F3874" t="s">
        <v>10</v>
      </c>
      <c r="G3874">
        <f>VLOOKUP(A3874,[1]pop_total!$A:$H,8,FALSE)</f>
        <v>18668</v>
      </c>
      <c r="H3874">
        <f t="shared" si="180"/>
        <v>18668</v>
      </c>
      <c r="I3874">
        <v>0.55200000000000005</v>
      </c>
      <c r="J3874" s="1">
        <f>VLOOKUP(B3874,[2]Planilha1!$A:$F,6,FALSE)</f>
        <v>137488952.09999999</v>
      </c>
      <c r="K3874" s="10">
        <f t="shared" si="181"/>
        <v>7364.9535086779515</v>
      </c>
      <c r="L3874" s="8">
        <f t="shared" si="182"/>
        <v>7364.9535086779515</v>
      </c>
      <c r="M3874" s="14">
        <f>VLOOKUP(B3874,'[3]IVIC médio'!$A:$M,8,FALSE)</f>
        <v>0.46666666666666667</v>
      </c>
    </row>
    <row r="3875" spans="1:13" x14ac:dyDescent="0.25">
      <c r="A3875" s="7">
        <v>120038</v>
      </c>
      <c r="B3875" s="7">
        <v>1200385</v>
      </c>
      <c r="C3875" t="s">
        <v>76</v>
      </c>
      <c r="D3875" t="s">
        <v>64</v>
      </c>
      <c r="E3875" t="s">
        <v>9</v>
      </c>
      <c r="F3875" t="s">
        <v>10</v>
      </c>
      <c r="G3875">
        <f>VLOOKUP(A3875,[1]pop_total!$A:$H,8,FALSE)</f>
        <v>16560</v>
      </c>
      <c r="H3875">
        <f t="shared" si="180"/>
        <v>16560</v>
      </c>
      <c r="I3875">
        <v>0.622</v>
      </c>
      <c r="J3875" s="1">
        <f>VLOOKUP(B3875,[2]Planilha1!$A:$F,6,FALSE)</f>
        <v>70038648.25</v>
      </c>
      <c r="K3875" s="10">
        <f t="shared" si="181"/>
        <v>4229.3869716183572</v>
      </c>
      <c r="L3875" s="8">
        <f t="shared" si="182"/>
        <v>4229.3869716183572</v>
      </c>
      <c r="M3875" s="14">
        <f>VLOOKUP(B3875,'[3]IVIC médio'!$A:$M,8,FALSE)</f>
        <v>0.36666666666666664</v>
      </c>
    </row>
    <row r="3876" spans="1:13" x14ac:dyDescent="0.25">
      <c r="A3876" s="7">
        <v>521760</v>
      </c>
      <c r="B3876" s="7">
        <v>5217609</v>
      </c>
      <c r="C3876" t="s">
        <v>5311</v>
      </c>
      <c r="D3876" t="s">
        <v>5136</v>
      </c>
      <c r="E3876" t="s">
        <v>4932</v>
      </c>
      <c r="F3876" t="s">
        <v>10</v>
      </c>
      <c r="G3876">
        <f>VLOOKUP(A3876,[1]pop_total!$A:$H,8,FALSE)</f>
        <v>105031</v>
      </c>
      <c r="H3876">
        <f t="shared" si="180"/>
        <v>105031</v>
      </c>
      <c r="I3876">
        <v>0.66900000000000004</v>
      </c>
      <c r="J3876" s="1">
        <f>VLOOKUP(B3876,[2]Planilha1!$A:$F,6,FALSE)</f>
        <v>349838723.99000001</v>
      </c>
      <c r="K3876" s="10">
        <f t="shared" si="181"/>
        <v>3330.8139881558777</v>
      </c>
      <c r="L3876" s="8">
        <f t="shared" si="182"/>
        <v>3330.8139881558777</v>
      </c>
      <c r="M3876" s="14">
        <f>VLOOKUP(B3876,'[3]IVIC médio'!$A:$M,8,FALSE)</f>
        <v>0.63888888888888895</v>
      </c>
    </row>
    <row r="3877" spans="1:13" x14ac:dyDescent="0.25">
      <c r="A3877" s="7">
        <v>411970</v>
      </c>
      <c r="B3877" s="7">
        <v>4119707</v>
      </c>
      <c r="C3877" t="s">
        <v>4077</v>
      </c>
      <c r="D3877" t="s">
        <v>3827</v>
      </c>
      <c r="E3877" t="s">
        <v>3828</v>
      </c>
      <c r="F3877" t="s">
        <v>10</v>
      </c>
      <c r="G3877">
        <f>VLOOKUP(A3877,[1]pop_total!$A:$H,8,FALSE)</f>
        <v>4070</v>
      </c>
      <c r="H3877">
        <f t="shared" si="180"/>
        <v>4070</v>
      </c>
      <c r="I3877">
        <v>0.70499999999999996</v>
      </c>
      <c r="J3877" s="1">
        <f>VLOOKUP(B3877,[2]Planilha1!$A:$F,6,FALSE)</f>
        <v>35395365</v>
      </c>
      <c r="K3877" s="10">
        <f t="shared" si="181"/>
        <v>8696.6498771498773</v>
      </c>
      <c r="L3877" s="8">
        <f t="shared" si="182"/>
        <v>8696.6498771498773</v>
      </c>
      <c r="M3877" s="14">
        <f>VLOOKUP(B3877,'[3]IVIC médio'!$A:$M,8,FALSE)</f>
        <v>0</v>
      </c>
    </row>
    <row r="3878" spans="1:13" x14ac:dyDescent="0.25">
      <c r="A3878" s="7">
        <v>292490</v>
      </c>
      <c r="B3878" s="7">
        <v>2924900</v>
      </c>
      <c r="C3878" t="s">
        <v>2081</v>
      </c>
      <c r="D3878" t="s">
        <v>1784</v>
      </c>
      <c r="E3878" t="s">
        <v>466</v>
      </c>
      <c r="F3878" t="s">
        <v>10</v>
      </c>
      <c r="G3878">
        <f>VLOOKUP(A3878,[1]pop_total!$A:$H,8,FALSE)</f>
        <v>8022</v>
      </c>
      <c r="H3878">
        <f t="shared" si="180"/>
        <v>8022</v>
      </c>
      <c r="I3878">
        <v>0.57199999999999995</v>
      </c>
      <c r="J3878" s="1">
        <f>VLOOKUP(B3878,[2]Planilha1!$A:$F,6,FALSE)</f>
        <v>38582647.630000003</v>
      </c>
      <c r="K3878" s="10">
        <f t="shared" si="181"/>
        <v>4809.6045412615313</v>
      </c>
      <c r="L3878" s="8">
        <f t="shared" si="182"/>
        <v>4809.6045412615313</v>
      </c>
      <c r="M3878" s="14">
        <f>VLOOKUP(B3878,'[3]IVIC médio'!$A:$M,8,FALSE)</f>
        <v>0.4555555555555556</v>
      </c>
    </row>
    <row r="3879" spans="1:13" x14ac:dyDescent="0.25">
      <c r="A3879" s="7">
        <v>292500</v>
      </c>
      <c r="B3879" s="7">
        <v>2925006</v>
      </c>
      <c r="C3879" t="s">
        <v>2082</v>
      </c>
      <c r="D3879" t="s">
        <v>1784</v>
      </c>
      <c r="E3879" t="s">
        <v>466</v>
      </c>
      <c r="F3879" t="s">
        <v>10</v>
      </c>
      <c r="G3879">
        <f>VLOOKUP(A3879,[1]pop_total!$A:$H,8,FALSE)</f>
        <v>23334</v>
      </c>
      <c r="H3879">
        <f t="shared" si="180"/>
        <v>23334</v>
      </c>
      <c r="I3879">
        <v>0.56000000000000005</v>
      </c>
      <c r="J3879" s="1">
        <f>VLOOKUP(B3879,[2]Planilha1!$A:$F,6,FALSE)</f>
        <v>96115766.200000003</v>
      </c>
      <c r="K3879" s="10">
        <f t="shared" si="181"/>
        <v>4119.1294334447584</v>
      </c>
      <c r="L3879" s="8">
        <f t="shared" si="182"/>
        <v>4119.1294334447584</v>
      </c>
      <c r="M3879" s="14">
        <f>VLOOKUP(B3879,'[3]IVIC médio'!$A:$M,8,FALSE)</f>
        <v>0.20555555555555557</v>
      </c>
    </row>
    <row r="3880" spans="1:13" x14ac:dyDescent="0.25">
      <c r="A3880" s="7">
        <v>353960</v>
      </c>
      <c r="B3880" s="7">
        <v>3539608</v>
      </c>
      <c r="C3880" t="s">
        <v>2082</v>
      </c>
      <c r="D3880" t="s">
        <v>3202</v>
      </c>
      <c r="E3880" t="s">
        <v>2182</v>
      </c>
      <c r="F3880" t="s">
        <v>10</v>
      </c>
      <c r="G3880">
        <f>VLOOKUP(A3880,[1]pop_total!$A:$H,8,FALSE)</f>
        <v>4389</v>
      </c>
      <c r="H3880">
        <f t="shared" si="180"/>
        <v>4389</v>
      </c>
      <c r="I3880">
        <v>0.71899999999999997</v>
      </c>
      <c r="J3880" s="1">
        <f>VLOOKUP(B3880,[2]Planilha1!$A:$F,6,FALSE)</f>
        <v>50716906.560000002</v>
      </c>
      <c r="K3880" s="10">
        <f t="shared" si="181"/>
        <v>11555.458318523582</v>
      </c>
      <c r="L3880" s="8">
        <f t="shared" si="182"/>
        <v>11555.458318523582</v>
      </c>
      <c r="M3880" s="14">
        <f>VLOOKUP(B3880,'[3]IVIC médio'!$A:$M,8,FALSE)</f>
        <v>0.1388888888888889</v>
      </c>
    </row>
    <row r="3881" spans="1:13" x14ac:dyDescent="0.25">
      <c r="A3881" s="7">
        <v>411980</v>
      </c>
      <c r="B3881" s="7">
        <v>4119806</v>
      </c>
      <c r="C3881" t="s">
        <v>2082</v>
      </c>
      <c r="D3881" t="s">
        <v>3827</v>
      </c>
      <c r="E3881" t="s">
        <v>3828</v>
      </c>
      <c r="F3881" t="s">
        <v>10</v>
      </c>
      <c r="G3881">
        <f>VLOOKUP(A3881,[1]pop_total!$A:$H,8,FALSE)</f>
        <v>14374</v>
      </c>
      <c r="H3881">
        <f t="shared" si="180"/>
        <v>14374</v>
      </c>
      <c r="I3881">
        <v>0.70599999999999996</v>
      </c>
      <c r="J3881" s="1">
        <f>VLOOKUP(B3881,[2]Planilha1!$A:$F,6,FALSE)</f>
        <v>85736829.060000002</v>
      </c>
      <c r="K3881" s="10">
        <f t="shared" si="181"/>
        <v>5964.7160887713926</v>
      </c>
      <c r="L3881" s="8">
        <f t="shared" si="182"/>
        <v>5964.7160887713926</v>
      </c>
      <c r="M3881" s="14">
        <f>VLOOKUP(B3881,'[3]IVIC médio'!$A:$M,8,FALSE)</f>
        <v>0.23333333333333331</v>
      </c>
    </row>
    <row r="3882" spans="1:13" x14ac:dyDescent="0.25">
      <c r="A3882" s="7">
        <v>431470</v>
      </c>
      <c r="B3882" s="7">
        <v>4314704</v>
      </c>
      <c r="C3882" t="s">
        <v>2082</v>
      </c>
      <c r="D3882" t="s">
        <v>4459</v>
      </c>
      <c r="E3882" t="s">
        <v>3828</v>
      </c>
      <c r="F3882" t="s">
        <v>10</v>
      </c>
      <c r="G3882">
        <f>VLOOKUP(A3882,[1]pop_total!$A:$H,8,FALSE)</f>
        <v>10406</v>
      </c>
      <c r="H3882">
        <f t="shared" si="180"/>
        <v>10406</v>
      </c>
      <c r="I3882">
        <v>0.68700000000000006</v>
      </c>
      <c r="J3882" s="1">
        <f>VLOOKUP(B3882,[2]Planilha1!$A:$F,6,FALSE)</f>
        <v>55099113.670000002</v>
      </c>
      <c r="K3882" s="10">
        <f t="shared" si="181"/>
        <v>5294.9369277340002</v>
      </c>
      <c r="L3882" s="8">
        <f t="shared" si="182"/>
        <v>5294.9369277340002</v>
      </c>
      <c r="M3882" s="14">
        <f>VLOOKUP(B3882,'[3]IVIC médio'!$A:$M,8,FALSE)</f>
        <v>0.98333333333333317</v>
      </c>
    </row>
    <row r="3883" spans="1:13" x14ac:dyDescent="0.25">
      <c r="A3883" s="7">
        <v>421315</v>
      </c>
      <c r="B3883" s="7">
        <v>4213153</v>
      </c>
      <c r="C3883" t="s">
        <v>4374</v>
      </c>
      <c r="D3883" t="s">
        <v>4197</v>
      </c>
      <c r="E3883" t="s">
        <v>3828</v>
      </c>
      <c r="F3883" t="s">
        <v>10</v>
      </c>
      <c r="G3883">
        <f>VLOOKUP(A3883,[1]pop_total!$A:$H,8,FALSE)</f>
        <v>2946</v>
      </c>
      <c r="H3883">
        <f t="shared" si="180"/>
        <v>2946</v>
      </c>
      <c r="I3883">
        <v>0.751</v>
      </c>
      <c r="J3883" s="1">
        <f>VLOOKUP(B3883,[2]Planilha1!$A:$F,6,FALSE)</f>
        <v>30787227.57</v>
      </c>
      <c r="K3883" s="10">
        <f t="shared" si="181"/>
        <v>10450.518523421588</v>
      </c>
      <c r="L3883" s="8">
        <f t="shared" si="182"/>
        <v>10450.518523421588</v>
      </c>
      <c r="M3883" s="14">
        <f>VLOOKUP(B3883,'[3]IVIC médio'!$A:$M,8,FALSE)</f>
        <v>0.13333333333333333</v>
      </c>
    </row>
    <row r="3884" spans="1:13" x14ac:dyDescent="0.25">
      <c r="A3884" s="7">
        <v>510645</v>
      </c>
      <c r="B3884" s="7">
        <v>5106455</v>
      </c>
      <c r="C3884" t="s">
        <v>5086</v>
      </c>
      <c r="D3884" t="s">
        <v>5002</v>
      </c>
      <c r="E3884" t="s">
        <v>4932</v>
      </c>
      <c r="F3884" t="s">
        <v>10</v>
      </c>
      <c r="G3884">
        <f>VLOOKUP(A3884,[1]pop_total!$A:$H,8,FALSE)</f>
        <v>3166</v>
      </c>
      <c r="H3884">
        <f t="shared" si="180"/>
        <v>3166</v>
      </c>
      <c r="I3884">
        <v>0.65600000000000003</v>
      </c>
      <c r="J3884" s="1">
        <f>VLOOKUP(B3884,[2]Planilha1!$A:$F,6,FALSE)</f>
        <v>28672512.989999998</v>
      </c>
      <c r="K3884" s="10">
        <f t="shared" si="181"/>
        <v>9056.3843935565383</v>
      </c>
      <c r="L3884" s="8">
        <f t="shared" si="182"/>
        <v>9056.3843935565383</v>
      </c>
      <c r="M3884" s="14">
        <f>VLOOKUP(B3884,'[3]IVIC médio'!$A:$M,8,FALSE)</f>
        <v>0</v>
      </c>
    </row>
    <row r="3885" spans="1:13" x14ac:dyDescent="0.25">
      <c r="A3885" s="7">
        <v>315160</v>
      </c>
      <c r="B3885" s="7">
        <v>3151602</v>
      </c>
      <c r="C3885" t="s">
        <v>2784</v>
      </c>
      <c r="D3885" t="s">
        <v>2181</v>
      </c>
      <c r="E3885" t="s">
        <v>2182</v>
      </c>
      <c r="F3885" t="s">
        <v>10</v>
      </c>
      <c r="G3885">
        <f>VLOOKUP(A3885,[1]pop_total!$A:$H,8,FALSE)</f>
        <v>11145</v>
      </c>
      <c r="H3885">
        <f t="shared" si="180"/>
        <v>11145</v>
      </c>
      <c r="I3885">
        <v>0.71199999999999997</v>
      </c>
      <c r="J3885" s="1">
        <f>VLOOKUP(B3885,[2]Planilha1!$A:$F,6,FALSE)</f>
        <v>75795377.159999996</v>
      </c>
      <c r="K3885" s="10">
        <f t="shared" si="181"/>
        <v>6800.8413781965</v>
      </c>
      <c r="L3885" s="8">
        <f t="shared" si="182"/>
        <v>6800.8413781965</v>
      </c>
      <c r="M3885" s="14">
        <f>VLOOKUP(B3885,'[3]IVIC médio'!$A:$M,8,FALSE)</f>
        <v>0.38333333333333341</v>
      </c>
    </row>
    <row r="3886" spans="1:13" x14ac:dyDescent="0.25">
      <c r="A3886" s="7">
        <v>353970</v>
      </c>
      <c r="B3886" s="7">
        <v>3539707</v>
      </c>
      <c r="C3886" t="s">
        <v>3634</v>
      </c>
      <c r="D3886" t="s">
        <v>3202</v>
      </c>
      <c r="E3886" t="s">
        <v>2182</v>
      </c>
      <c r="F3886" t="s">
        <v>10</v>
      </c>
      <c r="G3886">
        <f>VLOOKUP(A3886,[1]pop_total!$A:$H,8,FALSE)</f>
        <v>3025</v>
      </c>
      <c r="H3886">
        <f t="shared" si="180"/>
        <v>3025</v>
      </c>
      <c r="I3886">
        <v>0.71899999999999997</v>
      </c>
      <c r="J3886" s="1">
        <f>VLOOKUP(B3886,[2]Planilha1!$A:$F,6,FALSE)</f>
        <v>41034508.520000003</v>
      </c>
      <c r="K3886" s="10">
        <f t="shared" si="181"/>
        <v>13565.126783471076</v>
      </c>
      <c r="L3886" s="8">
        <f t="shared" si="182"/>
        <v>12739.39</v>
      </c>
      <c r="M3886" s="14">
        <f>VLOOKUP(B3886,'[3]IVIC médio'!$A:$M,8,FALSE)</f>
        <v>0.5888888888888888</v>
      </c>
    </row>
    <row r="3887" spans="1:13" x14ac:dyDescent="0.25">
      <c r="A3887" s="7">
        <v>353980</v>
      </c>
      <c r="B3887" s="7">
        <v>3539806</v>
      </c>
      <c r="C3887" t="s">
        <v>3635</v>
      </c>
      <c r="D3887" t="s">
        <v>3202</v>
      </c>
      <c r="E3887" t="s">
        <v>2182</v>
      </c>
      <c r="F3887" t="s">
        <v>10</v>
      </c>
      <c r="G3887">
        <f>VLOOKUP(A3887,[1]pop_total!$A:$H,8,FALSE)</f>
        <v>103765</v>
      </c>
      <c r="H3887">
        <f t="shared" si="180"/>
        <v>103765</v>
      </c>
      <c r="I3887">
        <v>0.77100000000000002</v>
      </c>
      <c r="J3887" s="1">
        <f>VLOOKUP(B3887,[2]Planilha1!$A:$F,6,FALSE)</f>
        <v>450179913.24000001</v>
      </c>
      <c r="K3887" s="10">
        <f t="shared" si="181"/>
        <v>4338.4562544210476</v>
      </c>
      <c r="L3887" s="8">
        <f t="shared" si="182"/>
        <v>4338.4562544210476</v>
      </c>
      <c r="M3887" s="14">
        <f>VLOOKUP(B3887,'[3]IVIC médio'!$A:$M,8,FALSE)</f>
        <v>1.1666666666666665</v>
      </c>
    </row>
    <row r="3888" spans="1:13" x14ac:dyDescent="0.25">
      <c r="A3888" s="7">
        <v>261120</v>
      </c>
      <c r="B3888" s="7">
        <v>2611200</v>
      </c>
      <c r="C3888" t="s">
        <v>1567</v>
      </c>
      <c r="D3888" t="s">
        <v>1452</v>
      </c>
      <c r="E3888" t="s">
        <v>466</v>
      </c>
      <c r="F3888" t="s">
        <v>10</v>
      </c>
      <c r="G3888">
        <f>VLOOKUP(A3888,[1]pop_total!$A:$H,8,FALSE)</f>
        <v>10500</v>
      </c>
      <c r="H3888">
        <f t="shared" si="180"/>
        <v>10500</v>
      </c>
      <c r="I3888">
        <v>0.52800000000000002</v>
      </c>
      <c r="J3888" s="1">
        <f>VLOOKUP(B3888,[2]Planilha1!$A:$F,6,FALSE)</f>
        <v>51968426.140000001</v>
      </c>
      <c r="K3888" s="10">
        <f t="shared" si="181"/>
        <v>4949.373918095238</v>
      </c>
      <c r="L3888" s="8">
        <f t="shared" si="182"/>
        <v>4949.373918095238</v>
      </c>
      <c r="M3888" s="14">
        <f>VLOOKUP(B3888,'[3]IVIC médio'!$A:$M,8,FALSE)</f>
        <v>0.82222222222222219</v>
      </c>
    </row>
    <row r="3889" spans="1:13" x14ac:dyDescent="0.25">
      <c r="A3889" s="7">
        <v>210890</v>
      </c>
      <c r="B3889" s="7">
        <v>2108900</v>
      </c>
      <c r="C3889" t="s">
        <v>611</v>
      </c>
      <c r="D3889" t="s">
        <v>465</v>
      </c>
      <c r="E3889" t="s">
        <v>466</v>
      </c>
      <c r="F3889" t="s">
        <v>10</v>
      </c>
      <c r="G3889">
        <f>VLOOKUP(A3889,[1]pop_total!$A:$H,8,FALSE)</f>
        <v>17161</v>
      </c>
      <c r="H3889">
        <f t="shared" si="180"/>
        <v>17161</v>
      </c>
      <c r="I3889">
        <v>0.57599999999999996</v>
      </c>
      <c r="J3889" s="1">
        <f>VLOOKUP(B3889,[2]Planilha1!$A:$F,6,FALSE)</f>
        <v>85088821.650000006</v>
      </c>
      <c r="K3889" s="10">
        <f t="shared" si="181"/>
        <v>4958.2670969057754</v>
      </c>
      <c r="L3889" s="8">
        <f t="shared" si="182"/>
        <v>4958.2670969057754</v>
      </c>
      <c r="M3889" s="14">
        <f>VLOOKUP(B3889,'[3]IVIC médio'!$A:$M,8,FALSE)</f>
        <v>0.23888888888888885</v>
      </c>
    </row>
    <row r="3890" spans="1:13" x14ac:dyDescent="0.25">
      <c r="A3890" s="7">
        <v>251200</v>
      </c>
      <c r="B3890" s="7">
        <v>2512002</v>
      </c>
      <c r="C3890" t="s">
        <v>1384</v>
      </c>
      <c r="D3890" t="s">
        <v>1247</v>
      </c>
      <c r="E3890" t="s">
        <v>466</v>
      </c>
      <c r="F3890" t="s">
        <v>10</v>
      </c>
      <c r="G3890">
        <f>VLOOKUP(A3890,[1]pop_total!$A:$H,8,FALSE)</f>
        <v>17469</v>
      </c>
      <c r="H3890">
        <f t="shared" si="180"/>
        <v>17469</v>
      </c>
      <c r="I3890">
        <v>0.59099999999999997</v>
      </c>
      <c r="J3890" s="1">
        <f>VLOOKUP(B3890,[2]Planilha1!$A:$F,6,FALSE)</f>
        <v>80940287.200000003</v>
      </c>
      <c r="K3890" s="10">
        <f t="shared" si="181"/>
        <v>4633.3669471635467</v>
      </c>
      <c r="L3890" s="8">
        <f t="shared" si="182"/>
        <v>4633.3669471635467</v>
      </c>
      <c r="M3890" s="14">
        <f>VLOOKUP(B3890,'[3]IVIC médio'!$A:$M,8,FALSE)</f>
        <v>6.6666666666666666E-2</v>
      </c>
    </row>
    <row r="3891" spans="1:13" x14ac:dyDescent="0.25">
      <c r="A3891" s="7">
        <v>241010</v>
      </c>
      <c r="B3891" s="7">
        <v>2410108</v>
      </c>
      <c r="C3891" t="s">
        <v>1192</v>
      </c>
      <c r="D3891" t="s">
        <v>1086</v>
      </c>
      <c r="E3891" t="s">
        <v>466</v>
      </c>
      <c r="F3891" t="s">
        <v>10</v>
      </c>
      <c r="G3891">
        <f>VLOOKUP(A3891,[1]pop_total!$A:$H,8,FALSE)</f>
        <v>12390</v>
      </c>
      <c r="H3891">
        <f t="shared" si="180"/>
        <v>12390</v>
      </c>
      <c r="I3891">
        <v>0.58699999999999997</v>
      </c>
      <c r="J3891" s="1">
        <f>VLOOKUP(B3891,[2]Planilha1!$A:$F,6,FALSE)</f>
        <v>53988441.219999999</v>
      </c>
      <c r="K3891" s="10">
        <f t="shared" si="181"/>
        <v>4357.420598870056</v>
      </c>
      <c r="L3891" s="8">
        <f t="shared" si="182"/>
        <v>4357.420598870056</v>
      </c>
      <c r="M3891" s="14">
        <f>VLOOKUP(B3891,'[3]IVIC médio'!$A:$M,8,FALSE)</f>
        <v>0.18888888888888894</v>
      </c>
    </row>
    <row r="3892" spans="1:13" x14ac:dyDescent="0.25">
      <c r="A3892" s="7">
        <v>251203</v>
      </c>
      <c r="B3892" s="7">
        <v>2512036</v>
      </c>
      <c r="C3892" t="s">
        <v>1385</v>
      </c>
      <c r="D3892" t="s">
        <v>1247</v>
      </c>
      <c r="E3892" t="s">
        <v>466</v>
      </c>
      <c r="F3892" t="s">
        <v>10</v>
      </c>
      <c r="G3892">
        <f>VLOOKUP(A3892,[1]pop_total!$A:$H,8,FALSE)</f>
        <v>3830</v>
      </c>
      <c r="H3892">
        <f t="shared" si="180"/>
        <v>3830</v>
      </c>
      <c r="I3892">
        <v>0.52500000000000002</v>
      </c>
      <c r="J3892" s="1">
        <f>VLOOKUP(B3892,[2]Planilha1!$A:$F,6,FALSE)</f>
        <v>42455784.619999997</v>
      </c>
      <c r="K3892" s="10">
        <f t="shared" si="181"/>
        <v>11085.061258485639</v>
      </c>
      <c r="L3892" s="8">
        <f t="shared" si="182"/>
        <v>11085.061258485639</v>
      </c>
      <c r="M3892" s="14">
        <f>VLOOKUP(B3892,'[3]IVIC médio'!$A:$M,8,FALSE)</f>
        <v>0.77777777777777779</v>
      </c>
    </row>
    <row r="3893" spans="1:13" x14ac:dyDescent="0.25">
      <c r="A3893" s="7">
        <v>431475</v>
      </c>
      <c r="B3893" s="7">
        <v>4314753</v>
      </c>
      <c r="C3893" t="s">
        <v>4764</v>
      </c>
      <c r="D3893" t="s">
        <v>4459</v>
      </c>
      <c r="E3893" t="s">
        <v>3828</v>
      </c>
      <c r="F3893" t="s">
        <v>10</v>
      </c>
      <c r="G3893">
        <f>VLOOKUP(A3893,[1]pop_total!$A:$H,8,FALSE)</f>
        <v>2171</v>
      </c>
      <c r="H3893">
        <f t="shared" si="180"/>
        <v>2171</v>
      </c>
      <c r="I3893">
        <v>0.74399999999999999</v>
      </c>
      <c r="J3893" s="1">
        <f>VLOOKUP(B3893,[2]Planilha1!$A:$F,6,FALSE)</f>
        <v>31092665.739999998</v>
      </c>
      <c r="K3893" s="10">
        <f t="shared" si="181"/>
        <v>14321.817475817596</v>
      </c>
      <c r="L3893" s="8">
        <f t="shared" si="182"/>
        <v>12739.39</v>
      </c>
      <c r="M3893" s="14">
        <f>VLOOKUP(B3893,'[3]IVIC médio'!$A:$M,8,FALSE)</f>
        <v>0.56666666666666665</v>
      </c>
    </row>
    <row r="3894" spans="1:13" x14ac:dyDescent="0.25">
      <c r="A3894" s="7">
        <v>270720</v>
      </c>
      <c r="B3894" s="7">
        <v>2707206</v>
      </c>
      <c r="C3894" t="s">
        <v>1691</v>
      </c>
      <c r="D3894" t="s">
        <v>1620</v>
      </c>
      <c r="E3894" t="s">
        <v>466</v>
      </c>
      <c r="F3894" t="s">
        <v>10</v>
      </c>
      <c r="G3894">
        <f>VLOOKUP(A3894,[1]pop_total!$A:$H,8,FALSE)</f>
        <v>12518</v>
      </c>
      <c r="H3894">
        <f t="shared" si="180"/>
        <v>12518</v>
      </c>
      <c r="I3894">
        <v>0.52600000000000002</v>
      </c>
      <c r="J3894" s="1">
        <f>VLOOKUP(B3894,[2]Planilha1!$A:$F,6,FALSE)</f>
        <v>86961593.489999995</v>
      </c>
      <c r="K3894" s="10">
        <f t="shared" si="181"/>
        <v>6946.9239087713686</v>
      </c>
      <c r="L3894" s="8">
        <f t="shared" si="182"/>
        <v>6946.9239087713686</v>
      </c>
      <c r="M3894" s="14">
        <f>VLOOKUP(B3894,'[3]IVIC médio'!$A:$M,8,FALSE)</f>
        <v>0.19444444444444445</v>
      </c>
    </row>
    <row r="3895" spans="1:13" x14ac:dyDescent="0.25">
      <c r="A3895" s="7">
        <v>251207</v>
      </c>
      <c r="B3895" s="7">
        <v>2512077</v>
      </c>
      <c r="C3895" t="s">
        <v>1386</v>
      </c>
      <c r="D3895" t="s">
        <v>1247</v>
      </c>
      <c r="E3895" t="s">
        <v>466</v>
      </c>
      <c r="F3895" t="s">
        <v>10</v>
      </c>
      <c r="G3895">
        <f>VLOOKUP(A3895,[1]pop_total!$A:$H,8,FALSE)</f>
        <v>4006</v>
      </c>
      <c r="H3895">
        <f t="shared" si="180"/>
        <v>4006</v>
      </c>
      <c r="I3895">
        <v>0.61199999999999999</v>
      </c>
      <c r="J3895" s="1">
        <f>VLOOKUP(B3895,[2]Planilha1!$A:$F,6,FALSE)</f>
        <v>47449481.159999996</v>
      </c>
      <c r="K3895" s="10">
        <f t="shared" si="181"/>
        <v>11844.603384922615</v>
      </c>
      <c r="L3895" s="8">
        <f t="shared" si="182"/>
        <v>11844.603384922615</v>
      </c>
      <c r="M3895" s="14">
        <f>VLOOKUP(B3895,'[3]IVIC médio'!$A:$M,8,FALSE)</f>
        <v>0.73888888888888882</v>
      </c>
    </row>
    <row r="3896" spans="1:13" x14ac:dyDescent="0.25">
      <c r="A3896" s="7">
        <v>315170</v>
      </c>
      <c r="B3896" s="7">
        <v>3151701</v>
      </c>
      <c r="C3896" t="s">
        <v>2785</v>
      </c>
      <c r="D3896" t="s">
        <v>2181</v>
      </c>
      <c r="E3896" t="s">
        <v>2182</v>
      </c>
      <c r="F3896" t="s">
        <v>10</v>
      </c>
      <c r="G3896">
        <f>VLOOKUP(A3896,[1]pop_total!$A:$H,8,FALSE)</f>
        <v>16390</v>
      </c>
      <c r="H3896">
        <f t="shared" si="180"/>
        <v>16390</v>
      </c>
      <c r="I3896">
        <v>0.69099999999999995</v>
      </c>
      <c r="J3896" s="1">
        <f>VLOOKUP(B3896,[2]Planilha1!$A:$F,6,FALSE)</f>
        <v>90595154.909999996</v>
      </c>
      <c r="K3896" s="10">
        <f t="shared" si="181"/>
        <v>5527.465217205613</v>
      </c>
      <c r="L3896" s="8">
        <f t="shared" si="182"/>
        <v>5527.465217205613</v>
      </c>
      <c r="M3896" s="14">
        <f>VLOOKUP(B3896,'[3]IVIC médio'!$A:$M,8,FALSE)</f>
        <v>0.55000000000000004</v>
      </c>
    </row>
    <row r="3897" spans="1:13" x14ac:dyDescent="0.25">
      <c r="A3897" s="7">
        <v>280540</v>
      </c>
      <c r="B3897" s="7">
        <v>2805406</v>
      </c>
      <c r="C3897" t="s">
        <v>1763</v>
      </c>
      <c r="D3897" t="s">
        <v>1716</v>
      </c>
      <c r="E3897" t="s">
        <v>466</v>
      </c>
      <c r="F3897" t="s">
        <v>10</v>
      </c>
      <c r="G3897">
        <f>VLOOKUP(A3897,[1]pop_total!$A:$H,8,FALSE)</f>
        <v>33439</v>
      </c>
      <c r="H3897">
        <f t="shared" si="180"/>
        <v>33439</v>
      </c>
      <c r="I3897">
        <v>0.52900000000000003</v>
      </c>
      <c r="J3897" s="1">
        <f>VLOOKUP(B3897,[2]Planilha1!$A:$F,6,FALSE)</f>
        <v>124816489.66</v>
      </c>
      <c r="K3897" s="10">
        <f t="shared" si="181"/>
        <v>3732.6621507820209</v>
      </c>
      <c r="L3897" s="8">
        <f t="shared" si="182"/>
        <v>3732.6621507820209</v>
      </c>
      <c r="M3897" s="14">
        <f>VLOOKUP(B3897,'[3]IVIC médio'!$A:$M,8,FALSE)</f>
        <v>0.24444444444444441</v>
      </c>
    </row>
    <row r="3898" spans="1:13" x14ac:dyDescent="0.25">
      <c r="A3898" s="7">
        <v>280550</v>
      </c>
      <c r="B3898" s="7">
        <v>2805505</v>
      </c>
      <c r="C3898" t="s">
        <v>1764</v>
      </c>
      <c r="D3898" t="s">
        <v>1716</v>
      </c>
      <c r="E3898" t="s">
        <v>466</v>
      </c>
      <c r="F3898" t="s">
        <v>10</v>
      </c>
      <c r="G3898">
        <f>VLOOKUP(A3898,[1]pop_total!$A:$H,8,FALSE)</f>
        <v>21794</v>
      </c>
      <c r="H3898">
        <f t="shared" si="180"/>
        <v>21794</v>
      </c>
      <c r="I3898">
        <v>0.56100000000000005</v>
      </c>
      <c r="J3898" s="1">
        <f>VLOOKUP(B3898,[2]Planilha1!$A:$F,6,FALSE)</f>
        <v>83565155.099999994</v>
      </c>
      <c r="K3898" s="10">
        <f t="shared" si="181"/>
        <v>3834.319312654859</v>
      </c>
      <c r="L3898" s="8">
        <f t="shared" si="182"/>
        <v>3834.319312654859</v>
      </c>
      <c r="M3898" s="14">
        <f>VLOOKUP(B3898,'[3]IVIC médio'!$A:$M,8,FALSE)</f>
        <v>0.51111111111111107</v>
      </c>
    </row>
    <row r="3899" spans="1:13" x14ac:dyDescent="0.25">
      <c r="A3899" s="7">
        <v>292510</v>
      </c>
      <c r="B3899" s="7">
        <v>2925105</v>
      </c>
      <c r="C3899" t="s">
        <v>2083</v>
      </c>
      <c r="D3899" t="s">
        <v>1784</v>
      </c>
      <c r="E3899" t="s">
        <v>466</v>
      </c>
      <c r="F3899" t="s">
        <v>10</v>
      </c>
      <c r="G3899">
        <f>VLOOKUP(A3899,[1]pop_total!$A:$H,8,FALSE)</f>
        <v>48293</v>
      </c>
      <c r="H3899">
        <f t="shared" si="180"/>
        <v>48293</v>
      </c>
      <c r="I3899">
        <v>0.60399999999999998</v>
      </c>
      <c r="J3899" s="1">
        <f>VLOOKUP(B3899,[2]Planilha1!$A:$F,6,FALSE)</f>
        <v>173638937.59999999</v>
      </c>
      <c r="K3899" s="10">
        <f t="shared" si="181"/>
        <v>3595.5301513676927</v>
      </c>
      <c r="L3899" s="8">
        <f t="shared" si="182"/>
        <v>3595.5301513676927</v>
      </c>
      <c r="M3899" s="14">
        <f>VLOOKUP(B3899,'[3]IVIC médio'!$A:$M,8,FALSE)</f>
        <v>0.62777777777777777</v>
      </c>
    </row>
    <row r="3900" spans="1:13" x14ac:dyDescent="0.25">
      <c r="A3900" s="7">
        <v>510650</v>
      </c>
      <c r="B3900" s="7">
        <v>5106505</v>
      </c>
      <c r="C3900" t="s">
        <v>5087</v>
      </c>
      <c r="D3900" t="s">
        <v>5002</v>
      </c>
      <c r="E3900" t="s">
        <v>4932</v>
      </c>
      <c r="F3900" t="s">
        <v>10</v>
      </c>
      <c r="G3900">
        <f>VLOOKUP(A3900,[1]pop_total!$A:$H,8,FALSE)</f>
        <v>31217</v>
      </c>
      <c r="H3900">
        <f t="shared" si="180"/>
        <v>31217</v>
      </c>
      <c r="I3900">
        <v>0.65200000000000002</v>
      </c>
      <c r="J3900" s="1">
        <f>VLOOKUP(B3900,[2]Planilha1!$A:$F,6,FALSE)</f>
        <v>168738814.47</v>
      </c>
      <c r="K3900" s="10">
        <f t="shared" si="181"/>
        <v>5405.3501127590735</v>
      </c>
      <c r="L3900" s="8">
        <f t="shared" si="182"/>
        <v>5405.3501127590735</v>
      </c>
      <c r="M3900" s="14">
        <f>VLOOKUP(B3900,'[3]IVIC médio'!$A:$M,8,FALSE)</f>
        <v>0.58333333333333337</v>
      </c>
    </row>
    <row r="3901" spans="1:13" x14ac:dyDescent="0.25">
      <c r="A3901" s="7">
        <v>315180</v>
      </c>
      <c r="B3901" s="7">
        <v>3151800</v>
      </c>
      <c r="C3901" t="s">
        <v>2786</v>
      </c>
      <c r="D3901" t="s">
        <v>2181</v>
      </c>
      <c r="E3901" t="s">
        <v>2182</v>
      </c>
      <c r="F3901" t="s">
        <v>10</v>
      </c>
      <c r="G3901">
        <f>VLOOKUP(A3901,[1]pop_total!$A:$H,8,FALSE)</f>
        <v>163742</v>
      </c>
      <c r="H3901">
        <f t="shared" si="180"/>
        <v>163742</v>
      </c>
      <c r="I3901">
        <v>0.77900000000000003</v>
      </c>
      <c r="J3901" s="1">
        <f>VLOOKUP(B3901,[2]Planilha1!$A:$F,6,FALSE)</f>
        <v>1147394624.73</v>
      </c>
      <c r="K3901" s="10">
        <f t="shared" si="181"/>
        <v>7007.3324176448314</v>
      </c>
      <c r="L3901" s="8">
        <f t="shared" si="182"/>
        <v>7007.3324176448314</v>
      </c>
      <c r="M3901" s="14">
        <f>VLOOKUP(B3901,'[3]IVIC médio'!$A:$M,8,FALSE)</f>
        <v>0.79444444444444451</v>
      </c>
    </row>
    <row r="3902" spans="1:13" x14ac:dyDescent="0.25">
      <c r="A3902" s="7">
        <v>315190</v>
      </c>
      <c r="B3902" s="7">
        <v>3151909</v>
      </c>
      <c r="C3902" t="s">
        <v>2787</v>
      </c>
      <c r="D3902" t="s">
        <v>2181</v>
      </c>
      <c r="E3902" t="s">
        <v>2182</v>
      </c>
      <c r="F3902" t="s">
        <v>10</v>
      </c>
      <c r="G3902">
        <f>VLOOKUP(A3902,[1]pop_total!$A:$H,8,FALSE)</f>
        <v>8350</v>
      </c>
      <c r="H3902">
        <f t="shared" si="180"/>
        <v>8350</v>
      </c>
      <c r="I3902">
        <v>0.626</v>
      </c>
      <c r="J3902" s="1">
        <f>VLOOKUP(B3902,[2]Planilha1!$A:$F,6,FALSE)</f>
        <v>35802925.439999998</v>
      </c>
      <c r="K3902" s="10">
        <f t="shared" si="181"/>
        <v>4287.7755017964073</v>
      </c>
      <c r="L3902" s="8">
        <f t="shared" si="182"/>
        <v>4287.7755017964073</v>
      </c>
      <c r="M3902" s="14">
        <f>VLOOKUP(B3902,'[3]IVIC médio'!$A:$M,8,FALSE)</f>
        <v>8.8888888888888878E-2</v>
      </c>
    </row>
    <row r="3903" spans="1:13" x14ac:dyDescent="0.25">
      <c r="A3903" s="7">
        <v>292520</v>
      </c>
      <c r="B3903" s="7">
        <v>2925204</v>
      </c>
      <c r="C3903" t="s">
        <v>2084</v>
      </c>
      <c r="D3903" t="s">
        <v>1784</v>
      </c>
      <c r="E3903" t="s">
        <v>466</v>
      </c>
      <c r="F3903" t="s">
        <v>10</v>
      </c>
      <c r="G3903">
        <f>VLOOKUP(A3903,[1]pop_total!$A:$H,8,FALSE)</f>
        <v>32136</v>
      </c>
      <c r="H3903">
        <f t="shared" si="180"/>
        <v>32136</v>
      </c>
      <c r="I3903">
        <v>0.66600000000000004</v>
      </c>
      <c r="J3903" s="1">
        <f>VLOOKUP(B3903,[2]Planilha1!$A:$F,6,FALSE)</f>
        <v>240533392.88999999</v>
      </c>
      <c r="K3903" s="10">
        <f t="shared" si="181"/>
        <v>7484.8578818147871</v>
      </c>
      <c r="L3903" s="8">
        <f t="shared" si="182"/>
        <v>7484.8578818147871</v>
      </c>
      <c r="M3903" s="14">
        <f>VLOOKUP(B3903,'[3]IVIC médio'!$A:$M,8,FALSE)</f>
        <v>0.19444444444444445</v>
      </c>
    </row>
    <row r="3904" spans="1:13" x14ac:dyDescent="0.25">
      <c r="A3904" s="7">
        <v>353990</v>
      </c>
      <c r="B3904" s="7">
        <v>3539905</v>
      </c>
      <c r="C3904" t="s">
        <v>3636</v>
      </c>
      <c r="D3904" t="s">
        <v>3202</v>
      </c>
      <c r="E3904" t="s">
        <v>2182</v>
      </c>
      <c r="F3904" t="s">
        <v>10</v>
      </c>
      <c r="G3904">
        <f>VLOOKUP(A3904,[1]pop_total!$A:$H,8,FALSE)</f>
        <v>5592</v>
      </c>
      <c r="H3904">
        <f t="shared" si="180"/>
        <v>5592</v>
      </c>
      <c r="I3904">
        <v>0.76600000000000001</v>
      </c>
      <c r="J3904" s="1">
        <f>VLOOKUP(B3904,[2]Planilha1!$A:$F,6,FALSE)</f>
        <v>24336384.530000001</v>
      </c>
      <c r="K3904" s="10">
        <f t="shared" si="181"/>
        <v>4352.0000947782546</v>
      </c>
      <c r="L3904" s="8">
        <f t="shared" si="182"/>
        <v>4352.0000947782546</v>
      </c>
      <c r="M3904" s="14">
        <f>VLOOKUP(B3904,'[3]IVIC médio'!$A:$M,8,FALSE)</f>
        <v>1.0333333333333334</v>
      </c>
    </row>
    <row r="3905" spans="1:13" x14ac:dyDescent="0.25">
      <c r="A3905" s="7">
        <v>251210</v>
      </c>
      <c r="B3905" s="7">
        <v>2512101</v>
      </c>
      <c r="C3905" t="s">
        <v>1387</v>
      </c>
      <c r="D3905" t="s">
        <v>1247</v>
      </c>
      <c r="E3905" t="s">
        <v>466</v>
      </c>
      <c r="F3905" t="s">
        <v>10</v>
      </c>
      <c r="G3905">
        <f>VLOOKUP(A3905,[1]pop_total!$A:$H,8,FALSE)</f>
        <v>32473</v>
      </c>
      <c r="H3905">
        <f t="shared" si="180"/>
        <v>32473</v>
      </c>
      <c r="I3905">
        <v>0.63400000000000001</v>
      </c>
      <c r="J3905" s="1">
        <f>VLOOKUP(B3905,[2]Planilha1!$A:$F,6,FALSE)</f>
        <v>137137859.47</v>
      </c>
      <c r="K3905" s="10">
        <f t="shared" si="181"/>
        <v>4223.1348957595537</v>
      </c>
      <c r="L3905" s="8">
        <f t="shared" si="182"/>
        <v>4223.1348957595537</v>
      </c>
      <c r="M3905" s="14">
        <f>VLOOKUP(B3905,'[3]IVIC médio'!$A:$M,8,FALSE)</f>
        <v>0.37222222222222223</v>
      </c>
    </row>
    <row r="3906" spans="1:13" x14ac:dyDescent="0.25">
      <c r="A3906" s="7">
        <v>261130</v>
      </c>
      <c r="B3906" s="7">
        <v>2611309</v>
      </c>
      <c r="C3906" t="s">
        <v>1568</v>
      </c>
      <c r="D3906" t="s">
        <v>1452</v>
      </c>
      <c r="E3906" t="s">
        <v>466</v>
      </c>
      <c r="F3906" t="s">
        <v>10</v>
      </c>
      <c r="G3906">
        <f>VLOOKUP(A3906,[1]pop_total!$A:$H,8,FALSE)</f>
        <v>27552</v>
      </c>
      <c r="H3906">
        <f t="shared" si="180"/>
        <v>27552</v>
      </c>
      <c r="I3906">
        <v>0.59799999999999998</v>
      </c>
      <c r="J3906" s="1">
        <f>VLOOKUP(B3906,[2]Planilha1!$A:$F,6,FALSE)</f>
        <v>104628650.7</v>
      </c>
      <c r="K3906" s="10">
        <f t="shared" si="181"/>
        <v>3797.4974847560975</v>
      </c>
      <c r="L3906" s="8">
        <f t="shared" si="182"/>
        <v>3797.4974847560975</v>
      </c>
      <c r="M3906" s="14">
        <f>VLOOKUP(B3906,'[3]IVIC médio'!$A:$M,8,FALSE)</f>
        <v>0.42222222222222222</v>
      </c>
    </row>
    <row r="3907" spans="1:13" x14ac:dyDescent="0.25">
      <c r="A3907" s="7">
        <v>421320</v>
      </c>
      <c r="B3907" s="7">
        <v>4213203</v>
      </c>
      <c r="C3907" t="s">
        <v>4375</v>
      </c>
      <c r="D3907" t="s">
        <v>4197</v>
      </c>
      <c r="E3907" t="s">
        <v>3828</v>
      </c>
      <c r="F3907" t="s">
        <v>10</v>
      </c>
      <c r="G3907">
        <f>VLOOKUP(A3907,[1]pop_total!$A:$H,8,FALSE)</f>
        <v>34289</v>
      </c>
      <c r="H3907">
        <f t="shared" ref="H3907:H3970" si="183">IF(G3907&gt;200000, 200000, G3907)</f>
        <v>34289</v>
      </c>
      <c r="I3907">
        <v>0.78</v>
      </c>
      <c r="J3907" s="1">
        <f>VLOOKUP(B3907,[2]Planilha1!$A:$F,6,FALSE)</f>
        <v>335783783.19</v>
      </c>
      <c r="K3907" s="10">
        <f t="shared" ref="K3907:K3970" si="184">J3907/G3907</f>
        <v>9792.7552040012833</v>
      </c>
      <c r="L3907" s="8">
        <f t="shared" ref="L3907:L3970" si="185">IF(K3907&gt;12739.39, 12739.39, K3907)</f>
        <v>9792.7552040012833</v>
      </c>
      <c r="M3907" s="14">
        <f>VLOOKUP(B3907,'[3]IVIC médio'!$A:$M,8,FALSE)</f>
        <v>0.78333333333333333</v>
      </c>
    </row>
    <row r="3908" spans="1:13" x14ac:dyDescent="0.25">
      <c r="A3908" s="7">
        <v>354000</v>
      </c>
      <c r="B3908" s="7">
        <v>3540002</v>
      </c>
      <c r="C3908" t="s">
        <v>3637</v>
      </c>
      <c r="D3908" t="s">
        <v>3202</v>
      </c>
      <c r="E3908" t="s">
        <v>2182</v>
      </c>
      <c r="F3908" t="s">
        <v>10</v>
      </c>
      <c r="G3908">
        <f>VLOOKUP(A3908,[1]pop_total!$A:$H,8,FALSE)</f>
        <v>20196</v>
      </c>
      <c r="H3908">
        <f t="shared" si="183"/>
        <v>20196</v>
      </c>
      <c r="I3908">
        <v>0.78600000000000003</v>
      </c>
      <c r="J3908" s="1">
        <f>VLOOKUP(B3908,[2]Planilha1!$A:$F,6,FALSE)</f>
        <v>168301967.09</v>
      </c>
      <c r="K3908" s="10">
        <f t="shared" si="184"/>
        <v>8333.4307333135275</v>
      </c>
      <c r="L3908" s="8">
        <f t="shared" si="185"/>
        <v>8333.4307333135275</v>
      </c>
      <c r="M3908" s="14">
        <f>VLOOKUP(B3908,'[3]IVIC médio'!$A:$M,8,FALSE)</f>
        <v>0.53888888888888897</v>
      </c>
    </row>
    <row r="3909" spans="1:13" x14ac:dyDescent="0.25">
      <c r="A3909" s="7">
        <v>315200</v>
      </c>
      <c r="B3909" s="7">
        <v>3152006</v>
      </c>
      <c r="C3909" t="s">
        <v>2788</v>
      </c>
      <c r="D3909" t="s">
        <v>2181</v>
      </c>
      <c r="E3909" t="s">
        <v>2182</v>
      </c>
      <c r="F3909" t="s">
        <v>10</v>
      </c>
      <c r="G3909">
        <f>VLOOKUP(A3909,[1]pop_total!$A:$H,8,FALSE)</f>
        <v>31047</v>
      </c>
      <c r="H3909">
        <f t="shared" si="183"/>
        <v>31047</v>
      </c>
      <c r="I3909">
        <v>0.68899999999999995</v>
      </c>
      <c r="J3909" s="1">
        <f>VLOOKUP(B3909,[2]Planilha1!$A:$F,6,FALSE)</f>
        <v>154403462.12</v>
      </c>
      <c r="K3909" s="10">
        <f t="shared" si="184"/>
        <v>4973.216804200084</v>
      </c>
      <c r="L3909" s="8">
        <f t="shared" si="185"/>
        <v>4973.216804200084</v>
      </c>
      <c r="M3909" s="14">
        <f>VLOOKUP(B3909,'[3]IVIC médio'!$A:$M,8,FALSE)</f>
        <v>1.1222222222222222</v>
      </c>
    </row>
    <row r="3910" spans="1:13" x14ac:dyDescent="0.25">
      <c r="A3910" s="7">
        <v>354010</v>
      </c>
      <c r="B3910" s="7">
        <v>3540101</v>
      </c>
      <c r="C3910" t="s">
        <v>3638</v>
      </c>
      <c r="D3910" t="s">
        <v>3202</v>
      </c>
      <c r="E3910" t="s">
        <v>2182</v>
      </c>
      <c r="F3910" t="s">
        <v>10</v>
      </c>
      <c r="G3910">
        <f>VLOOKUP(A3910,[1]pop_total!$A:$H,8,FALSE)</f>
        <v>3395</v>
      </c>
      <c r="H3910">
        <f t="shared" si="183"/>
        <v>3395</v>
      </c>
      <c r="I3910">
        <v>0.755</v>
      </c>
      <c r="J3910" s="1">
        <f>VLOOKUP(B3910,[2]Planilha1!$A:$F,6,FALSE)</f>
        <v>33130836.07</v>
      </c>
      <c r="K3910" s="10">
        <f t="shared" si="184"/>
        <v>9758.7146008836517</v>
      </c>
      <c r="L3910" s="8">
        <f t="shared" si="185"/>
        <v>9758.7146008836517</v>
      </c>
      <c r="M3910" s="14">
        <f>VLOOKUP(B3910,'[3]IVIC médio'!$A:$M,8,FALSE)</f>
        <v>5.5555555555555539E-2</v>
      </c>
    </row>
    <row r="3911" spans="1:13" x14ac:dyDescent="0.25">
      <c r="A3911" s="7">
        <v>150570</v>
      </c>
      <c r="B3911" s="7">
        <v>1505700</v>
      </c>
      <c r="C3911" t="s">
        <v>259</v>
      </c>
      <c r="D3911" t="s">
        <v>166</v>
      </c>
      <c r="E3911" t="s">
        <v>9</v>
      </c>
      <c r="F3911" t="s">
        <v>10</v>
      </c>
      <c r="G3911">
        <f>VLOOKUP(A3911,[1]pop_total!$A:$H,8,FALSE)</f>
        <v>24984</v>
      </c>
      <c r="H3911">
        <f t="shared" si="183"/>
        <v>24984</v>
      </c>
      <c r="I3911">
        <v>0.56200000000000006</v>
      </c>
      <c r="J3911" s="1">
        <f>VLOOKUP(B3911,[2]Planilha1!$A:$F,6,FALSE)</f>
        <v>104825132.16</v>
      </c>
      <c r="K3911" s="10">
        <f t="shared" si="184"/>
        <v>4195.6905283381366</v>
      </c>
      <c r="L3911" s="8">
        <f t="shared" si="185"/>
        <v>4195.6905283381366</v>
      </c>
      <c r="M3911" s="14">
        <f>VLOOKUP(B3911,'[3]IVIC médio'!$A:$M,8,FALSE)</f>
        <v>0.30555555555555558</v>
      </c>
    </row>
    <row r="3912" spans="1:13" x14ac:dyDescent="0.25">
      <c r="A3912" s="7">
        <v>411990</v>
      </c>
      <c r="B3912" s="7">
        <v>4119905</v>
      </c>
      <c r="C3912" t="s">
        <v>4078</v>
      </c>
      <c r="D3912" t="s">
        <v>3827</v>
      </c>
      <c r="E3912" t="s">
        <v>3828</v>
      </c>
      <c r="F3912" t="s">
        <v>10</v>
      </c>
      <c r="G3912">
        <f>VLOOKUP(A3912,[1]pop_total!$A:$H,8,FALSE)</f>
        <v>358371</v>
      </c>
      <c r="H3912">
        <f t="shared" si="183"/>
        <v>200000</v>
      </c>
      <c r="I3912">
        <v>0.76300000000000001</v>
      </c>
      <c r="J3912" s="1">
        <f>VLOOKUP(B3912,[2]Planilha1!$A:$F,6,FALSE)</f>
        <v>1443289541.1500001</v>
      </c>
      <c r="K3912" s="10">
        <f t="shared" si="184"/>
        <v>4027.3614247525611</v>
      </c>
      <c r="L3912" s="8">
        <f t="shared" si="185"/>
        <v>4027.3614247525611</v>
      </c>
      <c r="M3912" s="14">
        <f>VLOOKUP(B3912,'[3]IVIC médio'!$A:$M,8,FALSE)</f>
        <v>0.9722222222222221</v>
      </c>
    </row>
    <row r="3913" spans="1:13" x14ac:dyDescent="0.25">
      <c r="A3913" s="7">
        <v>500660</v>
      </c>
      <c r="B3913" s="7">
        <v>5006606</v>
      </c>
      <c r="C3913" t="s">
        <v>4984</v>
      </c>
      <c r="D3913" t="s">
        <v>4931</v>
      </c>
      <c r="E3913" t="s">
        <v>4932</v>
      </c>
      <c r="F3913" t="s">
        <v>10</v>
      </c>
      <c r="G3913">
        <f>VLOOKUP(A3913,[1]pop_total!$A:$H,8,FALSE)</f>
        <v>92017</v>
      </c>
      <c r="H3913">
        <f t="shared" si="183"/>
        <v>92017</v>
      </c>
      <c r="I3913">
        <v>0.70099999999999996</v>
      </c>
      <c r="J3913" s="1">
        <f>VLOOKUP(B3913,[2]Planilha1!$A:$F,6,FALSE)</f>
        <v>521624861.31</v>
      </c>
      <c r="K3913" s="10">
        <f t="shared" si="184"/>
        <v>5668.7879555951622</v>
      </c>
      <c r="L3913" s="8">
        <f t="shared" si="185"/>
        <v>5668.7879555951622</v>
      </c>
      <c r="M3913" s="14">
        <f>VLOOKUP(B3913,'[3]IVIC médio'!$A:$M,8,FALSE)</f>
        <v>0.41111111111111109</v>
      </c>
    </row>
    <row r="3914" spans="1:13" x14ac:dyDescent="0.25">
      <c r="A3914" s="7">
        <v>354020</v>
      </c>
      <c r="B3914" s="7">
        <v>3540200</v>
      </c>
      <c r="C3914" t="s">
        <v>3639</v>
      </c>
      <c r="D3914" t="s">
        <v>3202</v>
      </c>
      <c r="E3914" t="s">
        <v>2182</v>
      </c>
      <c r="F3914" t="s">
        <v>10</v>
      </c>
      <c r="G3914">
        <f>VLOOKUP(A3914,[1]pop_total!$A:$H,8,FALSE)</f>
        <v>37607</v>
      </c>
      <c r="H3914">
        <f t="shared" si="183"/>
        <v>37607</v>
      </c>
      <c r="I3914">
        <v>0.72499999999999998</v>
      </c>
      <c r="J3914" s="1">
        <f>VLOOKUP(B3914,[2]Planilha1!$A:$F,6,FALSE)</f>
        <v>207590185.09999999</v>
      </c>
      <c r="K3914" s="10">
        <f t="shared" si="184"/>
        <v>5519.9879038476874</v>
      </c>
      <c r="L3914" s="8">
        <f t="shared" si="185"/>
        <v>5519.9879038476874</v>
      </c>
      <c r="M3914" s="14">
        <f>VLOOKUP(B3914,'[3]IVIC médio'!$A:$M,8,FALSE)</f>
        <v>1.0166666666666666</v>
      </c>
    </row>
    <row r="3915" spans="1:13" x14ac:dyDescent="0.25">
      <c r="A3915" s="7">
        <v>510665</v>
      </c>
      <c r="B3915" s="7">
        <v>5106653</v>
      </c>
      <c r="C3915" t="s">
        <v>5088</v>
      </c>
      <c r="D3915" t="s">
        <v>5002</v>
      </c>
      <c r="E3915" t="s">
        <v>4932</v>
      </c>
      <c r="F3915" t="s">
        <v>10</v>
      </c>
      <c r="G3915">
        <f>VLOOKUP(A3915,[1]pop_total!$A:$H,8,FALSE)</f>
        <v>6932</v>
      </c>
      <c r="H3915">
        <f t="shared" si="183"/>
        <v>6932</v>
      </c>
      <c r="I3915">
        <v>0.73399999999999999</v>
      </c>
      <c r="J3915" s="1">
        <f>VLOOKUP(B3915,[2]Planilha1!$A:$F,6,FALSE)</f>
        <v>49807234.810000002</v>
      </c>
      <c r="K3915" s="10">
        <f t="shared" si="184"/>
        <v>7185.1175432775535</v>
      </c>
      <c r="L3915" s="8">
        <f t="shared" si="185"/>
        <v>7185.1175432775535</v>
      </c>
      <c r="M3915" s="14">
        <f>VLOOKUP(B3915,'[3]IVIC médio'!$A:$M,8,FALSE)</f>
        <v>0.77777777777777779</v>
      </c>
    </row>
    <row r="3916" spans="1:13" x14ac:dyDescent="0.25">
      <c r="A3916" s="7">
        <v>411995</v>
      </c>
      <c r="B3916" s="7">
        <v>4119954</v>
      </c>
      <c r="C3916" t="s">
        <v>4079</v>
      </c>
      <c r="D3916" t="s">
        <v>3827</v>
      </c>
      <c r="E3916" t="s">
        <v>3828</v>
      </c>
      <c r="F3916" t="s">
        <v>10</v>
      </c>
      <c r="G3916">
        <f>VLOOKUP(A3916,[1]pop_total!$A:$H,8,FALSE)</f>
        <v>30425</v>
      </c>
      <c r="H3916">
        <f t="shared" si="183"/>
        <v>30425</v>
      </c>
      <c r="I3916">
        <v>0.73799999999999999</v>
      </c>
      <c r="J3916" s="1">
        <f>VLOOKUP(B3916,[2]Planilha1!$A:$F,6,FALSE)</f>
        <v>189428042.43000001</v>
      </c>
      <c r="K3916" s="10">
        <f t="shared" si="184"/>
        <v>6226.0654866064096</v>
      </c>
      <c r="L3916" s="8">
        <f t="shared" si="185"/>
        <v>6226.0654866064096</v>
      </c>
      <c r="M3916" s="14">
        <f>VLOOKUP(B3916,'[3]IVIC médio'!$A:$M,8,FALSE)</f>
        <v>0.87777777777777788</v>
      </c>
    </row>
    <row r="3917" spans="1:13" x14ac:dyDescent="0.25">
      <c r="A3917" s="7">
        <v>521770</v>
      </c>
      <c r="B3917" s="7">
        <v>5217708</v>
      </c>
      <c r="C3917" t="s">
        <v>5312</v>
      </c>
      <c r="D3917" t="s">
        <v>5136</v>
      </c>
      <c r="E3917" t="s">
        <v>4932</v>
      </c>
      <c r="F3917" t="s">
        <v>10</v>
      </c>
      <c r="G3917">
        <f>VLOOKUP(A3917,[1]pop_total!$A:$H,8,FALSE)</f>
        <v>18309</v>
      </c>
      <c r="H3917">
        <f t="shared" si="183"/>
        <v>18309</v>
      </c>
      <c r="I3917">
        <v>0.68700000000000006</v>
      </c>
      <c r="J3917" s="1">
        <f>VLOOKUP(B3917,[2]Planilha1!$A:$F,6,FALSE)</f>
        <v>91148453.870000005</v>
      </c>
      <c r="K3917" s="10">
        <f t="shared" si="184"/>
        <v>4978.3414643071719</v>
      </c>
      <c r="L3917" s="8">
        <f t="shared" si="185"/>
        <v>4978.3414643071719</v>
      </c>
      <c r="M3917" s="14">
        <f>VLOOKUP(B3917,'[3]IVIC médio'!$A:$M,8,FALSE)</f>
        <v>0.44444444444444448</v>
      </c>
    </row>
    <row r="3918" spans="1:13" x14ac:dyDescent="0.25">
      <c r="A3918" s="7">
        <v>354025</v>
      </c>
      <c r="B3918" s="7">
        <v>3540259</v>
      </c>
      <c r="C3918" t="s">
        <v>3640</v>
      </c>
      <c r="D3918" t="s">
        <v>3202</v>
      </c>
      <c r="E3918" t="s">
        <v>2182</v>
      </c>
      <c r="F3918" t="s">
        <v>10</v>
      </c>
      <c r="G3918">
        <f>VLOOKUP(A3918,[1]pop_total!$A:$H,8,FALSE)</f>
        <v>4127</v>
      </c>
      <c r="H3918">
        <f t="shared" si="183"/>
        <v>4127</v>
      </c>
      <c r="I3918">
        <v>0.70199999999999996</v>
      </c>
      <c r="J3918" s="1">
        <f>VLOOKUP(B3918,[2]Planilha1!$A:$F,6,FALSE)</f>
        <v>46954635.020000003</v>
      </c>
      <c r="K3918" s="10">
        <f t="shared" si="184"/>
        <v>11377.425495517326</v>
      </c>
      <c r="L3918" s="8">
        <f t="shared" si="185"/>
        <v>11377.425495517326</v>
      </c>
      <c r="M3918" s="14">
        <f>VLOOKUP(B3918,'[3]IVIC médio'!$A:$M,8,FALSE)</f>
        <v>0.4333333333333334</v>
      </c>
    </row>
    <row r="3919" spans="1:13" x14ac:dyDescent="0.25">
      <c r="A3919" s="7">
        <v>431477</v>
      </c>
      <c r="B3919" s="7">
        <v>4314779</v>
      </c>
      <c r="C3919" t="s">
        <v>4765</v>
      </c>
      <c r="D3919" t="s">
        <v>4459</v>
      </c>
      <c r="E3919" t="s">
        <v>3828</v>
      </c>
      <c r="F3919" t="s">
        <v>10</v>
      </c>
      <c r="G3919">
        <f>VLOOKUP(A3919,[1]pop_total!$A:$H,8,FALSE)</f>
        <v>3296</v>
      </c>
      <c r="H3919">
        <f t="shared" si="183"/>
        <v>3296</v>
      </c>
      <c r="I3919">
        <v>0.72499999999999998</v>
      </c>
      <c r="J3919" s="1">
        <f>VLOOKUP(B3919,[2]Planilha1!$A:$F,6,FALSE)</f>
        <v>42681203.719999999</v>
      </c>
      <c r="K3919" s="10">
        <f t="shared" si="184"/>
        <v>12949.394332524271</v>
      </c>
      <c r="L3919" s="8">
        <f t="shared" si="185"/>
        <v>12739.39</v>
      </c>
      <c r="M3919" s="14">
        <f>VLOOKUP(B3919,'[3]IVIC médio'!$A:$M,8,FALSE)</f>
        <v>0.42222222222222222</v>
      </c>
    </row>
    <row r="3920" spans="1:13" x14ac:dyDescent="0.25">
      <c r="A3920" s="7">
        <v>421330</v>
      </c>
      <c r="B3920" s="7">
        <v>4213302</v>
      </c>
      <c r="C3920" t="s">
        <v>4376</v>
      </c>
      <c r="D3920" t="s">
        <v>4197</v>
      </c>
      <c r="E3920" t="s">
        <v>3828</v>
      </c>
      <c r="F3920" t="s">
        <v>10</v>
      </c>
      <c r="G3920">
        <f>VLOOKUP(A3920,[1]pop_total!$A:$H,8,FALSE)</f>
        <v>4437</v>
      </c>
      <c r="H3920">
        <f t="shared" si="183"/>
        <v>4437</v>
      </c>
      <c r="I3920">
        <v>0.67300000000000004</v>
      </c>
      <c r="J3920" s="1">
        <f>VLOOKUP(B3920,[2]Planilha1!$A:$F,6,FALSE)</f>
        <v>36855529.890000001</v>
      </c>
      <c r="K3920" s="10">
        <f t="shared" si="184"/>
        <v>8306.4074577417177</v>
      </c>
      <c r="L3920" s="8">
        <f t="shared" si="185"/>
        <v>8306.4074577417177</v>
      </c>
      <c r="M3920" s="14">
        <f>VLOOKUP(B3920,'[3]IVIC médio'!$A:$M,8,FALSE)</f>
        <v>-2.777777777777779E-2</v>
      </c>
    </row>
    <row r="3921" spans="1:13" x14ac:dyDescent="0.25">
      <c r="A3921" s="7">
        <v>171780</v>
      </c>
      <c r="B3921" s="7">
        <v>1717800</v>
      </c>
      <c r="C3921" t="s">
        <v>425</v>
      </c>
      <c r="D3921" t="s">
        <v>327</v>
      </c>
      <c r="E3921" t="s">
        <v>9</v>
      </c>
      <c r="F3921" t="s">
        <v>10</v>
      </c>
      <c r="G3921">
        <f>VLOOKUP(A3921,[1]pop_total!$A:$H,8,FALSE)</f>
        <v>4220</v>
      </c>
      <c r="H3921">
        <f t="shared" si="183"/>
        <v>4220</v>
      </c>
      <c r="I3921">
        <v>0.60299999999999998</v>
      </c>
      <c r="J3921" s="1">
        <f>VLOOKUP(B3921,[2]Planilha1!$A:$F,6,FALSE)</f>
        <v>26151027</v>
      </c>
      <c r="K3921" s="10">
        <f t="shared" si="184"/>
        <v>6196.9258293838866</v>
      </c>
      <c r="L3921" s="8">
        <f t="shared" si="185"/>
        <v>6196.9258293838866</v>
      </c>
      <c r="M3921" s="14">
        <f>VLOOKUP(B3921,'[3]IVIC médio'!$A:$M,8,FALSE)</f>
        <v>0.15000000000000002</v>
      </c>
    </row>
    <row r="3922" spans="1:13" x14ac:dyDescent="0.25">
      <c r="A3922" s="7">
        <v>421335</v>
      </c>
      <c r="B3922" s="7">
        <v>4213351</v>
      </c>
      <c r="C3922" t="s">
        <v>4377</v>
      </c>
      <c r="D3922" t="s">
        <v>4197</v>
      </c>
      <c r="E3922" t="s">
        <v>3828</v>
      </c>
      <c r="F3922" t="s">
        <v>10</v>
      </c>
      <c r="G3922">
        <f>VLOOKUP(A3922,[1]pop_total!$A:$H,8,FALSE)</f>
        <v>3210</v>
      </c>
      <c r="H3922">
        <f t="shared" si="183"/>
        <v>3210</v>
      </c>
      <c r="I3922">
        <v>0.68899999999999995</v>
      </c>
      <c r="J3922" s="1">
        <f>VLOOKUP(B3922,[2]Planilha1!$A:$F,6,FALSE)</f>
        <v>31552164.52</v>
      </c>
      <c r="K3922" s="10">
        <f t="shared" si="184"/>
        <v>9829.3347414330219</v>
      </c>
      <c r="L3922" s="8">
        <f t="shared" si="185"/>
        <v>9829.3347414330219</v>
      </c>
      <c r="M3922" s="14">
        <f>VLOOKUP(B3922,'[3]IVIC médio'!$A:$M,8,FALSE)</f>
        <v>0.27222222222222225</v>
      </c>
    </row>
    <row r="3923" spans="1:13" x14ac:dyDescent="0.25">
      <c r="A3923" s="7">
        <v>171790</v>
      </c>
      <c r="B3923" s="7">
        <v>1717909</v>
      </c>
      <c r="C3923" t="s">
        <v>426</v>
      </c>
      <c r="D3923" t="s">
        <v>327</v>
      </c>
      <c r="E3923" t="s">
        <v>9</v>
      </c>
      <c r="F3923" t="s">
        <v>10</v>
      </c>
      <c r="G3923">
        <f>VLOOKUP(A3923,[1]pop_total!$A:$H,8,FALSE)</f>
        <v>7586</v>
      </c>
      <c r="H3923">
        <f t="shared" si="183"/>
        <v>7586</v>
      </c>
      <c r="I3923">
        <v>0.624</v>
      </c>
      <c r="J3923" s="1">
        <f>VLOOKUP(B3923,[2]Planilha1!$A:$F,6,FALSE)</f>
        <v>39862764.75</v>
      </c>
      <c r="K3923" s="10">
        <f t="shared" si="184"/>
        <v>5254.7804837859212</v>
      </c>
      <c r="L3923" s="8">
        <f t="shared" si="185"/>
        <v>5254.7804837859212</v>
      </c>
      <c r="M3923" s="14">
        <f>VLOOKUP(B3923,'[3]IVIC médio'!$A:$M,8,FALSE)</f>
        <v>0.11666666666666667</v>
      </c>
    </row>
    <row r="3924" spans="1:13" x14ac:dyDescent="0.25">
      <c r="A3924" s="7">
        <v>510670</v>
      </c>
      <c r="B3924" s="7">
        <v>5106703</v>
      </c>
      <c r="C3924" t="s">
        <v>5089</v>
      </c>
      <c r="D3924" t="s">
        <v>5002</v>
      </c>
      <c r="E3924" t="s">
        <v>4932</v>
      </c>
      <c r="F3924" t="s">
        <v>10</v>
      </c>
      <c r="G3924">
        <f>VLOOKUP(A3924,[1]pop_total!$A:$H,8,FALSE)</f>
        <v>2008</v>
      </c>
      <c r="H3924">
        <f t="shared" si="183"/>
        <v>2008</v>
      </c>
      <c r="I3924">
        <v>0.68600000000000005</v>
      </c>
      <c r="J3924" s="1">
        <f>VLOOKUP(B3924,[2]Planilha1!$A:$F,6,FALSE)</f>
        <v>28714820.34</v>
      </c>
      <c r="K3924" s="10">
        <f t="shared" si="184"/>
        <v>14300.209332669323</v>
      </c>
      <c r="L3924" s="8">
        <f t="shared" si="185"/>
        <v>12739.39</v>
      </c>
      <c r="M3924" s="14">
        <f>VLOOKUP(B3924,'[3]IVIC médio'!$A:$M,8,FALSE)</f>
        <v>0.45555555555555555</v>
      </c>
    </row>
    <row r="3925" spans="1:13" x14ac:dyDescent="0.25">
      <c r="A3925" s="7">
        <v>315210</v>
      </c>
      <c r="B3925" s="7">
        <v>3152105</v>
      </c>
      <c r="C3925" t="s">
        <v>2789</v>
      </c>
      <c r="D3925" t="s">
        <v>2181</v>
      </c>
      <c r="E3925" t="s">
        <v>2182</v>
      </c>
      <c r="F3925" t="s">
        <v>10</v>
      </c>
      <c r="G3925">
        <f>VLOOKUP(A3925,[1]pop_total!$A:$H,8,FALSE)</f>
        <v>57776</v>
      </c>
      <c r="H3925">
        <f t="shared" si="183"/>
        <v>57776</v>
      </c>
      <c r="I3925">
        <v>0.71699999999999997</v>
      </c>
      <c r="J3925" s="1">
        <f>VLOOKUP(B3925,[2]Planilha1!$A:$F,6,FALSE)</f>
        <v>359801274.60000002</v>
      </c>
      <c r="K3925" s="10">
        <f t="shared" si="184"/>
        <v>6227.521368734423</v>
      </c>
      <c r="L3925" s="8">
        <f t="shared" si="185"/>
        <v>6227.521368734423</v>
      </c>
      <c r="M3925" s="14">
        <f>VLOOKUP(B3925,'[3]IVIC médio'!$A:$M,8,FALSE)</f>
        <v>1.2</v>
      </c>
    </row>
    <row r="3926" spans="1:13" x14ac:dyDescent="0.25">
      <c r="A3926" s="7">
        <v>431478</v>
      </c>
      <c r="B3926" s="7">
        <v>4314787</v>
      </c>
      <c r="C3926" t="s">
        <v>4766</v>
      </c>
      <c r="D3926" t="s">
        <v>4459</v>
      </c>
      <c r="E3926" t="s">
        <v>3828</v>
      </c>
      <c r="F3926" t="s">
        <v>10</v>
      </c>
      <c r="G3926">
        <f>VLOOKUP(A3926,[1]pop_total!$A:$H,8,FALSE)</f>
        <v>1575</v>
      </c>
      <c r="H3926">
        <f t="shared" si="183"/>
        <v>1575</v>
      </c>
      <c r="I3926">
        <v>0.72499999999999998</v>
      </c>
      <c r="J3926" s="1">
        <f>VLOOKUP(B3926,[2]Planilha1!$A:$F,6,FALSE)</f>
        <v>27471611.879999999</v>
      </c>
      <c r="K3926" s="10">
        <f t="shared" si="184"/>
        <v>17442.293257142857</v>
      </c>
      <c r="L3926" s="8">
        <f t="shared" si="185"/>
        <v>12739.39</v>
      </c>
      <c r="M3926" s="14">
        <f>VLOOKUP(B3926,'[3]IVIC médio'!$A:$M,8,FALSE)</f>
        <v>0.11666666666666667</v>
      </c>
    </row>
    <row r="3927" spans="1:13" x14ac:dyDescent="0.25">
      <c r="A3927" s="7">
        <v>421340</v>
      </c>
      <c r="B3927" s="7">
        <v>4213401</v>
      </c>
      <c r="C3927" t="s">
        <v>4378</v>
      </c>
      <c r="D3927" t="s">
        <v>4197</v>
      </c>
      <c r="E3927" t="s">
        <v>3828</v>
      </c>
      <c r="F3927" t="s">
        <v>10</v>
      </c>
      <c r="G3927">
        <f>VLOOKUP(A3927,[1]pop_total!$A:$H,8,FALSE)</f>
        <v>10649</v>
      </c>
      <c r="H3927">
        <f t="shared" si="183"/>
        <v>10649</v>
      </c>
      <c r="I3927">
        <v>0.69299999999999995</v>
      </c>
      <c r="J3927" s="1">
        <f>VLOOKUP(B3927,[2]Planilha1!$A:$F,6,FALSE)</f>
        <v>65529692.170000002</v>
      </c>
      <c r="K3927" s="10">
        <f t="shared" si="184"/>
        <v>6153.6005418349141</v>
      </c>
      <c r="L3927" s="8">
        <f t="shared" si="185"/>
        <v>6153.6005418349141</v>
      </c>
      <c r="M3927" s="14">
        <f>VLOOKUP(B3927,'[3]IVIC médio'!$A:$M,8,FALSE)</f>
        <v>0.10555555555555554</v>
      </c>
    </row>
    <row r="3928" spans="1:13" x14ac:dyDescent="0.25">
      <c r="A3928" s="7">
        <v>510675</v>
      </c>
      <c r="B3928" s="7">
        <v>5106752</v>
      </c>
      <c r="C3928" t="s">
        <v>5090</v>
      </c>
      <c r="D3928" t="s">
        <v>5002</v>
      </c>
      <c r="E3928" t="s">
        <v>4932</v>
      </c>
      <c r="F3928" t="s">
        <v>10</v>
      </c>
      <c r="G3928">
        <f>VLOOKUP(A3928,[1]pop_total!$A:$H,8,FALSE)</f>
        <v>52018</v>
      </c>
      <c r="H3928">
        <f t="shared" si="183"/>
        <v>52018</v>
      </c>
      <c r="I3928">
        <v>0.70299999999999996</v>
      </c>
      <c r="J3928" s="1">
        <f>VLOOKUP(B3928,[2]Planilha1!$A:$F,6,FALSE)</f>
        <v>265477782.78</v>
      </c>
      <c r="K3928" s="10">
        <f t="shared" si="184"/>
        <v>5103.5753543004348</v>
      </c>
      <c r="L3928" s="8">
        <f t="shared" si="185"/>
        <v>5103.5753543004348</v>
      </c>
      <c r="M3928" s="14">
        <f>VLOOKUP(B3928,'[3]IVIC médio'!$A:$M,8,FALSE)</f>
        <v>0.15555555555555556</v>
      </c>
    </row>
    <row r="3929" spans="1:13" x14ac:dyDescent="0.25">
      <c r="A3929" s="7">
        <v>354030</v>
      </c>
      <c r="B3929" s="7">
        <v>3540309</v>
      </c>
      <c r="C3929" t="s">
        <v>3641</v>
      </c>
      <c r="D3929" t="s">
        <v>3202</v>
      </c>
      <c r="E3929" t="s">
        <v>2182</v>
      </c>
      <c r="F3929" t="s">
        <v>10</v>
      </c>
      <c r="G3929">
        <f>VLOOKUP(A3929,[1]pop_total!$A:$H,8,FALSE)</f>
        <v>2387</v>
      </c>
      <c r="H3929">
        <f t="shared" si="183"/>
        <v>2387</v>
      </c>
      <c r="I3929">
        <v>0.73199999999999998</v>
      </c>
      <c r="J3929" s="1">
        <f>VLOOKUP(B3929,[2]Planilha1!$A:$F,6,FALSE)</f>
        <v>40010869.659999996</v>
      </c>
      <c r="K3929" s="10">
        <f t="shared" si="184"/>
        <v>16761.989803100125</v>
      </c>
      <c r="L3929" s="8">
        <f t="shared" si="185"/>
        <v>12739.39</v>
      </c>
      <c r="M3929" s="14">
        <f>VLOOKUP(B3929,'[3]IVIC médio'!$A:$M,8,FALSE)</f>
        <v>0.3888888888888889</v>
      </c>
    </row>
    <row r="3930" spans="1:13" x14ac:dyDescent="0.25">
      <c r="A3930" s="7">
        <v>320425</v>
      </c>
      <c r="B3930" s="7">
        <v>3204252</v>
      </c>
      <c r="C3930" t="s">
        <v>3093</v>
      </c>
      <c r="D3930" t="s">
        <v>3036</v>
      </c>
      <c r="E3930" t="s">
        <v>2182</v>
      </c>
      <c r="F3930" t="s">
        <v>10</v>
      </c>
      <c r="G3930">
        <f>VLOOKUP(A3930,[1]pop_total!$A:$H,8,FALSE)</f>
        <v>6497</v>
      </c>
      <c r="H3930">
        <f t="shared" si="183"/>
        <v>6497</v>
      </c>
      <c r="I3930">
        <v>0.66900000000000004</v>
      </c>
      <c r="J3930" s="1">
        <f>VLOOKUP(B3930,[2]Planilha1!$A:$F,6,FALSE)</f>
        <v>45716862.659999996</v>
      </c>
      <c r="K3930" s="10">
        <f t="shared" si="184"/>
        <v>7036.6111528397714</v>
      </c>
      <c r="L3930" s="8">
        <f t="shared" si="185"/>
        <v>7036.6111528397714</v>
      </c>
      <c r="M3930" s="14">
        <f>VLOOKUP(B3930,'[3]IVIC médio'!$A:$M,8,FALSE)</f>
        <v>9.4444444444444442E-2</v>
      </c>
    </row>
    <row r="3931" spans="1:13" x14ac:dyDescent="0.25">
      <c r="A3931" s="7">
        <v>315213</v>
      </c>
      <c r="B3931" s="7">
        <v>3152131</v>
      </c>
      <c r="C3931" t="s">
        <v>2790</v>
      </c>
      <c r="D3931" t="s">
        <v>2181</v>
      </c>
      <c r="E3931" t="s">
        <v>2182</v>
      </c>
      <c r="F3931" t="s">
        <v>10</v>
      </c>
      <c r="G3931">
        <f>VLOOKUP(A3931,[1]pop_total!$A:$H,8,FALSE)</f>
        <v>3747</v>
      </c>
      <c r="H3931">
        <f t="shared" si="183"/>
        <v>3747</v>
      </c>
      <c r="I3931">
        <v>0.60599999999999998</v>
      </c>
      <c r="J3931" s="1">
        <f>VLOOKUP(B3931,[2]Planilha1!$A:$F,6,FALSE)</f>
        <v>30569340.140000001</v>
      </c>
      <c r="K3931" s="10">
        <f t="shared" si="184"/>
        <v>8158.3507179076596</v>
      </c>
      <c r="L3931" s="8">
        <f t="shared" si="185"/>
        <v>8158.3507179076596</v>
      </c>
      <c r="M3931" s="14">
        <f>VLOOKUP(B3931,'[3]IVIC médio'!$A:$M,8,FALSE)</f>
        <v>2.7777777777777769E-2</v>
      </c>
    </row>
    <row r="3932" spans="1:13" x14ac:dyDescent="0.25">
      <c r="A3932" s="7">
        <v>315217</v>
      </c>
      <c r="B3932" s="7">
        <v>3152170</v>
      </c>
      <c r="C3932" t="s">
        <v>2791</v>
      </c>
      <c r="D3932" t="s">
        <v>2181</v>
      </c>
      <c r="E3932" t="s">
        <v>2182</v>
      </c>
      <c r="F3932" t="s">
        <v>10</v>
      </c>
      <c r="G3932">
        <f>VLOOKUP(A3932,[1]pop_total!$A:$H,8,FALSE)</f>
        <v>10883</v>
      </c>
      <c r="H3932">
        <f t="shared" si="183"/>
        <v>10883</v>
      </c>
      <c r="I3932">
        <v>0.59499999999999997</v>
      </c>
      <c r="J3932" s="1">
        <f>VLOOKUP(B3932,[2]Planilha1!$A:$F,6,FALSE)</f>
        <v>55488069.93</v>
      </c>
      <c r="K3932" s="10">
        <f t="shared" si="184"/>
        <v>5098.6005632638062</v>
      </c>
      <c r="L3932" s="8">
        <f t="shared" si="185"/>
        <v>5098.6005632638062</v>
      </c>
      <c r="M3932" s="14">
        <f>VLOOKUP(B3932,'[3]IVIC médio'!$A:$M,8,FALSE)</f>
        <v>0.21111111111111108</v>
      </c>
    </row>
    <row r="3933" spans="1:13" x14ac:dyDescent="0.25">
      <c r="A3933" s="7">
        <v>292525</v>
      </c>
      <c r="B3933" s="7">
        <v>2925253</v>
      </c>
      <c r="C3933" t="s">
        <v>2085</v>
      </c>
      <c r="D3933" t="s">
        <v>1784</v>
      </c>
      <c r="E3933" t="s">
        <v>466</v>
      </c>
      <c r="F3933" t="s">
        <v>10</v>
      </c>
      <c r="G3933">
        <f>VLOOKUP(A3933,[1]pop_total!$A:$H,8,FALSE)</f>
        <v>17938</v>
      </c>
      <c r="H3933">
        <f t="shared" si="183"/>
        <v>17938</v>
      </c>
      <c r="I3933">
        <v>0.57999999999999996</v>
      </c>
      <c r="J3933" s="1">
        <f>VLOOKUP(B3933,[2]Planilha1!$A:$F,6,FALSE)</f>
        <v>98453417.150000006</v>
      </c>
      <c r="K3933" s="10">
        <f t="shared" si="184"/>
        <v>5488.5392546549228</v>
      </c>
      <c r="L3933" s="8">
        <f t="shared" si="185"/>
        <v>5488.5392546549228</v>
      </c>
      <c r="M3933" s="14">
        <f>VLOOKUP(B3933,'[3]IVIC médio'!$A:$M,8,FALSE)</f>
        <v>0.43888888888888894</v>
      </c>
    </row>
    <row r="3934" spans="1:13" x14ac:dyDescent="0.25">
      <c r="A3934" s="7">
        <v>354040</v>
      </c>
      <c r="B3934" s="7">
        <v>3540408</v>
      </c>
      <c r="C3934" t="s">
        <v>3642</v>
      </c>
      <c r="D3934" t="s">
        <v>3202</v>
      </c>
      <c r="E3934" t="s">
        <v>2182</v>
      </c>
      <c r="F3934" t="s">
        <v>10</v>
      </c>
      <c r="G3934">
        <f>VLOOKUP(A3934,[1]pop_total!$A:$H,8,FALSE)</f>
        <v>4127</v>
      </c>
      <c r="H3934">
        <f t="shared" si="183"/>
        <v>4127</v>
      </c>
      <c r="I3934">
        <v>0.71399999999999997</v>
      </c>
      <c r="J3934" s="1">
        <f>VLOOKUP(B3934,[2]Planilha1!$A:$F,6,FALSE)</f>
        <v>37258512.759999998</v>
      </c>
      <c r="K3934" s="10">
        <f t="shared" si="184"/>
        <v>9027.9895226556819</v>
      </c>
      <c r="L3934" s="8">
        <f t="shared" si="185"/>
        <v>9027.9895226556819</v>
      </c>
      <c r="M3934" s="14">
        <f>VLOOKUP(B3934,'[3]IVIC médio'!$A:$M,8,FALSE)</f>
        <v>0.7</v>
      </c>
    </row>
    <row r="3935" spans="1:13" x14ac:dyDescent="0.25">
      <c r="A3935" s="7">
        <v>231100</v>
      </c>
      <c r="B3935" s="7">
        <v>2311009</v>
      </c>
      <c r="C3935" t="s">
        <v>1045</v>
      </c>
      <c r="D3935" t="s">
        <v>905</v>
      </c>
      <c r="E3935" t="s">
        <v>466</v>
      </c>
      <c r="F3935" t="s">
        <v>10</v>
      </c>
      <c r="G3935">
        <f>VLOOKUP(A3935,[1]pop_total!$A:$H,8,FALSE)</f>
        <v>12065</v>
      </c>
      <c r="H3935">
        <f t="shared" si="183"/>
        <v>12065</v>
      </c>
      <c r="I3935">
        <v>0.58099999999999996</v>
      </c>
      <c r="J3935" s="1">
        <f>VLOOKUP(B3935,[2]Planilha1!$A:$F,6,FALSE)</f>
        <v>65350762.979999997</v>
      </c>
      <c r="K3935" s="10">
        <f t="shared" si="184"/>
        <v>5416.557230004144</v>
      </c>
      <c r="L3935" s="8">
        <f t="shared" si="185"/>
        <v>5416.557230004144</v>
      </c>
      <c r="M3935" s="14">
        <f>VLOOKUP(B3935,'[3]IVIC médio'!$A:$M,8,FALSE)</f>
        <v>0.3666666666666667</v>
      </c>
    </row>
    <row r="3936" spans="1:13" x14ac:dyDescent="0.25">
      <c r="A3936" s="7">
        <v>354050</v>
      </c>
      <c r="B3936" s="7">
        <v>3540507</v>
      </c>
      <c r="C3936" t="s">
        <v>3643</v>
      </c>
      <c r="D3936" t="s">
        <v>3202</v>
      </c>
      <c r="E3936" t="s">
        <v>2182</v>
      </c>
      <c r="F3936" t="s">
        <v>10</v>
      </c>
      <c r="G3936">
        <f>VLOOKUP(A3936,[1]pop_total!$A:$H,8,FALSE)</f>
        <v>10451</v>
      </c>
      <c r="H3936">
        <f t="shared" si="183"/>
        <v>10451</v>
      </c>
      <c r="I3936">
        <v>0.70299999999999996</v>
      </c>
      <c r="J3936" s="1">
        <f>VLOOKUP(B3936,[2]Planilha1!$A:$F,6,FALSE)</f>
        <v>59415669.119999997</v>
      </c>
      <c r="K3936" s="10">
        <f t="shared" si="184"/>
        <v>5685.1659286192707</v>
      </c>
      <c r="L3936" s="8">
        <f t="shared" si="185"/>
        <v>5685.1659286192707</v>
      </c>
      <c r="M3936" s="14">
        <f>VLOOKUP(B3936,'[3]IVIC médio'!$A:$M,8,FALSE)</f>
        <v>0.73333333333333339</v>
      </c>
    </row>
    <row r="3937" spans="1:13" x14ac:dyDescent="0.25">
      <c r="A3937" s="7">
        <v>521800</v>
      </c>
      <c r="B3937" s="7">
        <v>5218003</v>
      </c>
      <c r="C3937" t="s">
        <v>5313</v>
      </c>
      <c r="D3937" t="s">
        <v>5136</v>
      </c>
      <c r="E3937" t="s">
        <v>4932</v>
      </c>
      <c r="F3937" t="s">
        <v>10</v>
      </c>
      <c r="G3937">
        <f>VLOOKUP(A3937,[1]pop_total!$A:$H,8,FALSE)</f>
        <v>44317</v>
      </c>
      <c r="H3937">
        <f t="shared" si="183"/>
        <v>44317</v>
      </c>
      <c r="I3937">
        <v>0.72699999999999998</v>
      </c>
      <c r="J3937" s="1">
        <f>VLOOKUP(B3937,[2]Planilha1!$A:$F,6,FALSE)</f>
        <v>213423850.94</v>
      </c>
      <c r="K3937" s="10">
        <f t="shared" si="184"/>
        <v>4815.8460847981587</v>
      </c>
      <c r="L3937" s="8">
        <f t="shared" si="185"/>
        <v>4815.8460847981587</v>
      </c>
      <c r="M3937" s="14">
        <f>VLOOKUP(B3937,'[3]IVIC médio'!$A:$M,8,FALSE)</f>
        <v>0.56666666666666665</v>
      </c>
    </row>
    <row r="3938" spans="1:13" x14ac:dyDescent="0.25">
      <c r="A3938" s="7">
        <v>330410</v>
      </c>
      <c r="B3938" s="7">
        <v>3304102</v>
      </c>
      <c r="C3938" t="s">
        <v>3168</v>
      </c>
      <c r="D3938" t="s">
        <v>3113</v>
      </c>
      <c r="E3938" t="s">
        <v>2182</v>
      </c>
      <c r="F3938" t="s">
        <v>10</v>
      </c>
      <c r="G3938">
        <f>VLOOKUP(A3938,[1]pop_total!$A:$H,8,FALSE)</f>
        <v>17288</v>
      </c>
      <c r="H3938">
        <f t="shared" si="183"/>
        <v>17288</v>
      </c>
      <c r="I3938">
        <v>0.69699999999999995</v>
      </c>
      <c r="J3938" s="1">
        <f>VLOOKUP(B3938,[2]Planilha1!$A:$F,6,FALSE)</f>
        <v>144444986.90000001</v>
      </c>
      <c r="K3938" s="10">
        <f t="shared" si="184"/>
        <v>8355.2167341508557</v>
      </c>
      <c r="L3938" s="8">
        <f t="shared" si="185"/>
        <v>8355.2167341508557</v>
      </c>
      <c r="M3938" s="14">
        <f>VLOOKUP(B3938,'[3]IVIC médio'!$A:$M,8,FALSE)</f>
        <v>0.58333333333333337</v>
      </c>
    </row>
    <row r="3939" spans="1:13" x14ac:dyDescent="0.25">
      <c r="A3939" s="7">
        <v>412000</v>
      </c>
      <c r="B3939" s="7">
        <v>4120002</v>
      </c>
      <c r="C3939" t="s">
        <v>4080</v>
      </c>
      <c r="D3939" t="s">
        <v>3827</v>
      </c>
      <c r="E3939" t="s">
        <v>3828</v>
      </c>
      <c r="F3939" t="s">
        <v>10</v>
      </c>
      <c r="G3939">
        <f>VLOOKUP(A3939,[1]pop_total!$A:$H,8,FALSE)</f>
        <v>11624</v>
      </c>
      <c r="H3939">
        <f t="shared" si="183"/>
        <v>11624</v>
      </c>
      <c r="I3939">
        <v>0.73799999999999999</v>
      </c>
      <c r="J3939" s="1">
        <f>VLOOKUP(B3939,[2]Planilha1!$A:$F,6,FALSE)</f>
        <v>69652604.280000001</v>
      </c>
      <c r="K3939" s="10">
        <f t="shared" si="184"/>
        <v>5992.1373262216102</v>
      </c>
      <c r="L3939" s="8">
        <f t="shared" si="185"/>
        <v>5992.1373262216102</v>
      </c>
      <c r="M3939" s="14">
        <f>VLOOKUP(B3939,'[3]IVIC médio'!$A:$M,8,FALSE)</f>
        <v>0.70000000000000007</v>
      </c>
    </row>
    <row r="3940" spans="1:13" x14ac:dyDescent="0.25">
      <c r="A3940" s="7">
        <v>241020</v>
      </c>
      <c r="B3940" s="7">
        <v>2410207</v>
      </c>
      <c r="C3940" t="s">
        <v>1193</v>
      </c>
      <c r="D3940" t="s">
        <v>1086</v>
      </c>
      <c r="E3940" t="s">
        <v>466</v>
      </c>
      <c r="F3940" t="s">
        <v>10</v>
      </c>
      <c r="G3940">
        <f>VLOOKUP(A3940,[1]pop_total!$A:$H,8,FALSE)</f>
        <v>7601</v>
      </c>
      <c r="H3940">
        <f t="shared" si="183"/>
        <v>7601</v>
      </c>
      <c r="I3940">
        <v>0.621</v>
      </c>
      <c r="J3940" s="1">
        <f>VLOOKUP(B3940,[2]Planilha1!$A:$F,6,FALSE)</f>
        <v>41973444.960000001</v>
      </c>
      <c r="K3940" s="10">
        <f t="shared" si="184"/>
        <v>5522.0951138008159</v>
      </c>
      <c r="L3940" s="8">
        <f t="shared" si="185"/>
        <v>5522.0951138008159</v>
      </c>
      <c r="M3940" s="14">
        <f>VLOOKUP(B3940,'[3]IVIC médio'!$A:$M,8,FALSE)</f>
        <v>0.44444444444444448</v>
      </c>
    </row>
    <row r="3941" spans="1:13" x14ac:dyDescent="0.25">
      <c r="A3941" s="7">
        <v>431480</v>
      </c>
      <c r="B3941" s="7">
        <v>4314803</v>
      </c>
      <c r="C3941" t="s">
        <v>4767</v>
      </c>
      <c r="D3941" t="s">
        <v>4459</v>
      </c>
      <c r="E3941" t="s">
        <v>3828</v>
      </c>
      <c r="F3941" t="s">
        <v>10</v>
      </c>
      <c r="G3941">
        <f>VLOOKUP(A3941,[1]pop_total!$A:$H,8,FALSE)</f>
        <v>34071</v>
      </c>
      <c r="H3941">
        <f t="shared" si="183"/>
        <v>34071</v>
      </c>
      <c r="I3941">
        <v>0.71299999999999997</v>
      </c>
      <c r="J3941" s="1">
        <f>VLOOKUP(B3941,[2]Planilha1!$A:$F,6,FALSE)</f>
        <v>205425085.37</v>
      </c>
      <c r="K3941" s="10">
        <f t="shared" si="184"/>
        <v>6029.3236291861112</v>
      </c>
      <c r="L3941" s="8">
        <f t="shared" si="185"/>
        <v>6029.3236291861112</v>
      </c>
      <c r="M3941" s="14">
        <f>VLOOKUP(B3941,'[3]IVIC médio'!$A:$M,8,FALSE)</f>
        <v>0.71111111111111114</v>
      </c>
    </row>
    <row r="3942" spans="1:13" x14ac:dyDescent="0.25">
      <c r="A3942" s="7">
        <v>521805</v>
      </c>
      <c r="B3942" s="7">
        <v>5218052</v>
      </c>
      <c r="C3942" t="s">
        <v>5314</v>
      </c>
      <c r="D3942" t="s">
        <v>5136</v>
      </c>
      <c r="E3942" t="s">
        <v>4932</v>
      </c>
      <c r="F3942" t="s">
        <v>10</v>
      </c>
      <c r="G3942">
        <f>VLOOKUP(A3942,[1]pop_total!$A:$H,8,FALSE)</f>
        <v>4070</v>
      </c>
      <c r="H3942">
        <f t="shared" si="183"/>
        <v>4070</v>
      </c>
      <c r="I3942">
        <v>0.68400000000000005</v>
      </c>
      <c r="J3942" s="1">
        <f>VLOOKUP(B3942,[2]Planilha1!$A:$F,6,FALSE)</f>
        <v>46181991.57</v>
      </c>
      <c r="K3942" s="10">
        <f t="shared" si="184"/>
        <v>11346.926675675675</v>
      </c>
      <c r="L3942" s="8">
        <f t="shared" si="185"/>
        <v>11346.926675675675</v>
      </c>
      <c r="M3942" s="14">
        <f>VLOOKUP(B3942,'[3]IVIC médio'!$A:$M,8,FALSE)</f>
        <v>0.68333333333333335</v>
      </c>
    </row>
    <row r="3943" spans="1:13" x14ac:dyDescent="0.25">
      <c r="A3943" s="7">
        <v>231110</v>
      </c>
      <c r="B3943" s="7">
        <v>2311108</v>
      </c>
      <c r="C3943" t="s">
        <v>1046</v>
      </c>
      <c r="D3943" t="s">
        <v>905</v>
      </c>
      <c r="E3943" t="s">
        <v>466</v>
      </c>
      <c r="F3943" t="s">
        <v>10</v>
      </c>
      <c r="G3943">
        <f>VLOOKUP(A3943,[1]pop_total!$A:$H,8,FALSE)</f>
        <v>17050</v>
      </c>
      <c r="H3943">
        <f t="shared" si="183"/>
        <v>17050</v>
      </c>
      <c r="I3943">
        <v>0.622</v>
      </c>
      <c r="J3943" s="1">
        <f>VLOOKUP(B3943,[2]Planilha1!$A:$F,6,FALSE)</f>
        <v>83856258.680000007</v>
      </c>
      <c r="K3943" s="10">
        <f t="shared" si="184"/>
        <v>4918.255641055719</v>
      </c>
      <c r="L3943" s="8">
        <f t="shared" si="185"/>
        <v>4918.255641055719</v>
      </c>
      <c r="M3943" s="14">
        <f>VLOOKUP(B3943,'[3]IVIC médio'!$A:$M,8,FALSE)</f>
        <v>0.57777777777777772</v>
      </c>
    </row>
    <row r="3944" spans="1:13" x14ac:dyDescent="0.25">
      <c r="A3944" s="7">
        <v>315220</v>
      </c>
      <c r="B3944" s="7">
        <v>3152204</v>
      </c>
      <c r="C3944" t="s">
        <v>2792</v>
      </c>
      <c r="D3944" t="s">
        <v>2181</v>
      </c>
      <c r="E3944" t="s">
        <v>2182</v>
      </c>
      <c r="F3944" t="s">
        <v>10</v>
      </c>
      <c r="G3944">
        <f>VLOOKUP(A3944,[1]pop_total!$A:$H,8,FALSE)</f>
        <v>37438</v>
      </c>
      <c r="H3944">
        <f t="shared" si="183"/>
        <v>37438</v>
      </c>
      <c r="I3944">
        <v>0.65100000000000002</v>
      </c>
      <c r="J3944" s="1">
        <f>VLOOKUP(B3944,[2]Planilha1!$A:$F,6,FALSE)</f>
        <v>142098886.40000001</v>
      </c>
      <c r="K3944" s="10">
        <f t="shared" si="184"/>
        <v>3795.5789946044129</v>
      </c>
      <c r="L3944" s="8">
        <f t="shared" si="185"/>
        <v>3795.5789946044129</v>
      </c>
      <c r="M3944" s="14">
        <f>VLOOKUP(B3944,'[3]IVIC médio'!$A:$M,8,FALSE)</f>
        <v>0.46111111111111114</v>
      </c>
    </row>
    <row r="3945" spans="1:13" x14ac:dyDescent="0.25">
      <c r="A3945" s="7">
        <v>150580</v>
      </c>
      <c r="B3945" s="7">
        <v>1505809</v>
      </c>
      <c r="C3945" t="s">
        <v>260</v>
      </c>
      <c r="D3945" t="s">
        <v>166</v>
      </c>
      <c r="E3945" t="s">
        <v>9</v>
      </c>
      <c r="F3945" t="s">
        <v>10</v>
      </c>
      <c r="G3945">
        <f>VLOOKUP(A3945,[1]pop_total!$A:$H,8,FALSE)</f>
        <v>62503</v>
      </c>
      <c r="H3945">
        <f t="shared" si="183"/>
        <v>62503</v>
      </c>
      <c r="I3945">
        <v>0.48299999999999998</v>
      </c>
      <c r="J3945" s="1">
        <f>VLOOKUP(B3945,[2]Planilha1!$A:$F,6,FALSE)</f>
        <v>355875192.07999998</v>
      </c>
      <c r="K3945" s="10">
        <f t="shared" si="184"/>
        <v>5693.7297742508354</v>
      </c>
      <c r="L3945" s="8">
        <f t="shared" si="185"/>
        <v>5693.7297742508354</v>
      </c>
      <c r="M3945" s="14">
        <f>VLOOKUP(B3945,'[3]IVIC médio'!$A:$M,8,FALSE)</f>
        <v>0.61111111111111105</v>
      </c>
    </row>
    <row r="3946" spans="1:13" x14ac:dyDescent="0.25">
      <c r="A3946" s="7">
        <v>521810</v>
      </c>
      <c r="B3946" s="7">
        <v>5218102</v>
      </c>
      <c r="C3946" t="s">
        <v>5315</v>
      </c>
      <c r="D3946" t="s">
        <v>5136</v>
      </c>
      <c r="E3946" t="s">
        <v>4932</v>
      </c>
      <c r="F3946" t="s">
        <v>10</v>
      </c>
      <c r="G3946">
        <f>VLOOKUP(A3946,[1]pop_total!$A:$H,8,FALSE)</f>
        <v>3280</v>
      </c>
      <c r="H3946">
        <f t="shared" si="183"/>
        <v>3280</v>
      </c>
      <c r="I3946">
        <v>0.65400000000000003</v>
      </c>
      <c r="J3946" s="1">
        <f>VLOOKUP(B3946,[2]Planilha1!$A:$F,6,FALSE)</f>
        <v>37378234.969999999</v>
      </c>
      <c r="K3946" s="10">
        <f t="shared" si="184"/>
        <v>11395.803344512195</v>
      </c>
      <c r="L3946" s="8">
        <f t="shared" si="185"/>
        <v>11395.803344512195</v>
      </c>
      <c r="M3946" s="14">
        <f>VLOOKUP(B3946,'[3]IVIC médio'!$A:$M,8,FALSE)</f>
        <v>0.36111111111111105</v>
      </c>
    </row>
    <row r="3947" spans="1:13" x14ac:dyDescent="0.25">
      <c r="A3947" s="7">
        <v>220850</v>
      </c>
      <c r="B3947" s="7">
        <v>2208502</v>
      </c>
      <c r="C3947" t="s">
        <v>844</v>
      </c>
      <c r="D3947" t="s">
        <v>682</v>
      </c>
      <c r="E3947" t="s">
        <v>466</v>
      </c>
      <c r="F3947" t="s">
        <v>10</v>
      </c>
      <c r="G3947">
        <f>VLOOKUP(A3947,[1]pop_total!$A:$H,8,FALSE)</f>
        <v>12052</v>
      </c>
      <c r="H3947">
        <f t="shared" si="183"/>
        <v>12052</v>
      </c>
      <c r="I3947">
        <v>0.54900000000000004</v>
      </c>
      <c r="J3947" s="1">
        <f>VLOOKUP(B3947,[2]Planilha1!$A:$F,6,FALSE)</f>
        <v>64291548.729999997</v>
      </c>
      <c r="K3947" s="10">
        <f t="shared" si="184"/>
        <v>5334.5128385330236</v>
      </c>
      <c r="L3947" s="8">
        <f t="shared" si="185"/>
        <v>5334.5128385330236</v>
      </c>
      <c r="M3947" s="14">
        <f>VLOOKUP(B3947,'[3]IVIC médio'!$A:$M,8,FALSE)</f>
        <v>0.78888888888888897</v>
      </c>
    </row>
    <row r="3948" spans="1:13" x14ac:dyDescent="0.25">
      <c r="A3948" s="7">
        <v>120080</v>
      </c>
      <c r="B3948" s="7">
        <v>1200807</v>
      </c>
      <c r="C3948" t="s">
        <v>85</v>
      </c>
      <c r="D3948" t="s">
        <v>64</v>
      </c>
      <c r="E3948" t="s">
        <v>9</v>
      </c>
      <c r="F3948" t="s">
        <v>10</v>
      </c>
      <c r="G3948">
        <f>VLOOKUP(A3948,[1]pop_total!$A:$H,8,FALSE)</f>
        <v>16693</v>
      </c>
      <c r="H3948">
        <f t="shared" si="183"/>
        <v>16693</v>
      </c>
      <c r="I3948">
        <v>0.57599999999999996</v>
      </c>
      <c r="J3948" s="1">
        <f>VLOOKUP(B3948,[2]Planilha1!$A:$F,6,FALSE)</f>
        <v>67367375.310000002</v>
      </c>
      <c r="K3948" s="10">
        <f t="shared" si="184"/>
        <v>4035.6661660576292</v>
      </c>
      <c r="L3948" s="8">
        <f t="shared" si="185"/>
        <v>4035.6661660576292</v>
      </c>
      <c r="M3948" s="14">
        <f>VLOOKUP(B3948,'[3]IVIC médio'!$A:$M,8,FALSE)</f>
        <v>0.24444444444444441</v>
      </c>
    </row>
    <row r="3949" spans="1:13" x14ac:dyDescent="0.25">
      <c r="A3949" s="7">
        <v>431490</v>
      </c>
      <c r="B3949" s="7">
        <v>4314902</v>
      </c>
      <c r="C3949" t="s">
        <v>4768</v>
      </c>
      <c r="D3949" t="s">
        <v>4459</v>
      </c>
      <c r="E3949" t="s">
        <v>3828</v>
      </c>
      <c r="F3949" t="s">
        <v>27</v>
      </c>
      <c r="G3949">
        <f>VLOOKUP(A3949,[1]pop_total!$A:$H,8,FALSE)</f>
        <v>1332845</v>
      </c>
      <c r="H3949">
        <f t="shared" si="183"/>
        <v>200000</v>
      </c>
      <c r="I3949">
        <v>0.80500000000000005</v>
      </c>
      <c r="J3949" s="1">
        <f>VLOOKUP(B3949,[2]Planilha1!$A:$F,6,FALSE)</f>
        <v>9552970278.2800007</v>
      </c>
      <c r="K3949" s="10">
        <f t="shared" si="184"/>
        <v>7167.352751655294</v>
      </c>
      <c r="L3949" s="8">
        <f t="shared" si="185"/>
        <v>7167.352751655294</v>
      </c>
      <c r="M3949" s="14">
        <f>VLOOKUP(B3949,'[3]IVIC médio'!$A:$M,8,FALSE)</f>
        <v>1.5</v>
      </c>
    </row>
    <row r="3950" spans="1:13" x14ac:dyDescent="0.25">
      <c r="A3950" s="7">
        <v>510677</v>
      </c>
      <c r="B3950" s="7">
        <v>5106778</v>
      </c>
      <c r="C3950" t="s">
        <v>5091</v>
      </c>
      <c r="D3950" t="s">
        <v>5002</v>
      </c>
      <c r="E3950" t="s">
        <v>4932</v>
      </c>
      <c r="F3950" t="s">
        <v>10</v>
      </c>
      <c r="G3950">
        <f>VLOOKUP(A3950,[1]pop_total!$A:$H,8,FALSE)</f>
        <v>12127</v>
      </c>
      <c r="H3950">
        <f t="shared" si="183"/>
        <v>12127</v>
      </c>
      <c r="I3950">
        <v>0.67300000000000004</v>
      </c>
      <c r="J3950" s="1">
        <f>VLOOKUP(B3950,[2]Planilha1!$A:$F,6,FALSE)</f>
        <v>72345636</v>
      </c>
      <c r="K3950" s="10">
        <f t="shared" si="184"/>
        <v>5965.6663643110414</v>
      </c>
      <c r="L3950" s="8">
        <f t="shared" si="185"/>
        <v>5965.6663643110414</v>
      </c>
      <c r="M3950" s="14">
        <f>VLOOKUP(B3950,'[3]IVIC médio'!$A:$M,8,FALSE)</f>
        <v>0.3</v>
      </c>
    </row>
    <row r="3951" spans="1:13" x14ac:dyDescent="0.25">
      <c r="A3951" s="7">
        <v>220855</v>
      </c>
      <c r="B3951" s="7">
        <v>2208551</v>
      </c>
      <c r="C3951" t="s">
        <v>845</v>
      </c>
      <c r="D3951" t="s">
        <v>682</v>
      </c>
      <c r="E3951" t="s">
        <v>466</v>
      </c>
      <c r="F3951" t="s">
        <v>10</v>
      </c>
      <c r="G3951">
        <f>VLOOKUP(A3951,[1]pop_total!$A:$H,8,FALSE)</f>
        <v>2364</v>
      </c>
      <c r="H3951">
        <f t="shared" si="183"/>
        <v>2364</v>
      </c>
      <c r="I3951">
        <v>0.56299999999999994</v>
      </c>
      <c r="J3951" s="1">
        <f>VLOOKUP(B3951,[2]Planilha1!$A:$F,6,FALSE)</f>
        <v>23287335.73</v>
      </c>
      <c r="K3951" s="10">
        <f t="shared" si="184"/>
        <v>9850.818836717428</v>
      </c>
      <c r="L3951" s="8">
        <f t="shared" si="185"/>
        <v>9850.818836717428</v>
      </c>
      <c r="M3951" s="14">
        <f>VLOOKUP(B3951,'[3]IVIC médio'!$A:$M,8,FALSE)</f>
        <v>0.3666666666666667</v>
      </c>
    </row>
    <row r="3952" spans="1:13" x14ac:dyDescent="0.25">
      <c r="A3952" s="7">
        <v>171800</v>
      </c>
      <c r="B3952" s="7">
        <v>1718006</v>
      </c>
      <c r="C3952" t="s">
        <v>427</v>
      </c>
      <c r="D3952" t="s">
        <v>327</v>
      </c>
      <c r="E3952" t="s">
        <v>9</v>
      </c>
      <c r="F3952" t="s">
        <v>10</v>
      </c>
      <c r="G3952">
        <f>VLOOKUP(A3952,[1]pop_total!$A:$H,8,FALSE)</f>
        <v>2866</v>
      </c>
      <c r="H3952">
        <f t="shared" si="183"/>
        <v>2866</v>
      </c>
      <c r="I3952">
        <v>0.64500000000000002</v>
      </c>
      <c r="J3952" s="1">
        <f>VLOOKUP(B3952,[2]Planilha1!$A:$F,6,FALSE)</f>
        <v>22032426.370000001</v>
      </c>
      <c r="K3952" s="10">
        <f t="shared" si="184"/>
        <v>7687.5179239357994</v>
      </c>
      <c r="L3952" s="8">
        <f t="shared" si="185"/>
        <v>7687.5179239357994</v>
      </c>
      <c r="M3952" s="14">
        <f>VLOOKUP(B3952,'[3]IVIC médio'!$A:$M,8,FALSE)</f>
        <v>0.1166666666666667</v>
      </c>
    </row>
    <row r="3953" spans="1:13" x14ac:dyDescent="0.25">
      <c r="A3953" s="7">
        <v>412010</v>
      </c>
      <c r="B3953" s="7">
        <v>4120101</v>
      </c>
      <c r="C3953" t="s">
        <v>4081</v>
      </c>
      <c r="D3953" t="s">
        <v>3827</v>
      </c>
      <c r="E3953" t="s">
        <v>3828</v>
      </c>
      <c r="F3953" t="s">
        <v>10</v>
      </c>
      <c r="G3953">
        <f>VLOOKUP(A3953,[1]pop_total!$A:$H,8,FALSE)</f>
        <v>4098</v>
      </c>
      <c r="H3953">
        <f t="shared" si="183"/>
        <v>4098</v>
      </c>
      <c r="I3953">
        <v>0.7</v>
      </c>
      <c r="J3953" s="1">
        <f>VLOOKUP(B3953,[2]Planilha1!$A:$F,6,FALSE)</f>
        <v>33820816.689999998</v>
      </c>
      <c r="K3953" s="10">
        <f t="shared" si="184"/>
        <v>8253.0055368472422</v>
      </c>
      <c r="L3953" s="8">
        <f t="shared" si="185"/>
        <v>8253.0055368472422</v>
      </c>
      <c r="M3953" s="14">
        <f>VLOOKUP(B3953,'[3]IVIC médio'!$A:$M,8,FALSE)</f>
        <v>0.66666666666666674</v>
      </c>
    </row>
    <row r="3954" spans="1:13" x14ac:dyDescent="0.25">
      <c r="A3954" s="7">
        <v>412015</v>
      </c>
      <c r="B3954" s="7">
        <v>4120150</v>
      </c>
      <c r="C3954" t="s">
        <v>4082</v>
      </c>
      <c r="D3954" t="s">
        <v>3827</v>
      </c>
      <c r="E3954" t="s">
        <v>3828</v>
      </c>
      <c r="F3954" t="s">
        <v>10</v>
      </c>
      <c r="G3954">
        <f>VLOOKUP(A3954,[1]pop_total!$A:$H,8,FALSE)</f>
        <v>3110</v>
      </c>
      <c r="H3954">
        <f t="shared" si="183"/>
        <v>3110</v>
      </c>
      <c r="I3954">
        <v>0.68799999999999994</v>
      </c>
      <c r="J3954" s="1">
        <f>VLOOKUP(B3954,[2]Planilha1!$A:$F,6,FALSE)</f>
        <v>50805872.310000002</v>
      </c>
      <c r="K3954" s="10">
        <f t="shared" si="184"/>
        <v>16336.293347266881</v>
      </c>
      <c r="L3954" s="8">
        <f t="shared" si="185"/>
        <v>12739.39</v>
      </c>
      <c r="M3954" s="14">
        <f>VLOOKUP(B3954,'[3]IVIC médio'!$A:$M,8,FALSE)</f>
        <v>0.36111111111111116</v>
      </c>
    </row>
    <row r="3955" spans="1:13" x14ac:dyDescent="0.25">
      <c r="A3955" s="7">
        <v>421350</v>
      </c>
      <c r="B3955" s="7">
        <v>4213500</v>
      </c>
      <c r="C3955" t="s">
        <v>4379</v>
      </c>
      <c r="D3955" t="s">
        <v>4197</v>
      </c>
      <c r="E3955" t="s">
        <v>3828</v>
      </c>
      <c r="F3955" t="s">
        <v>10</v>
      </c>
      <c r="G3955">
        <f>VLOOKUP(A3955,[1]pop_total!$A:$H,8,FALSE)</f>
        <v>27688</v>
      </c>
      <c r="H3955">
        <f t="shared" si="183"/>
        <v>27688</v>
      </c>
      <c r="I3955">
        <v>0.76</v>
      </c>
      <c r="J3955" s="1">
        <f>VLOOKUP(B3955,[2]Planilha1!$A:$F,6,FALSE)</f>
        <v>277884048.56</v>
      </c>
      <c r="K3955" s="10">
        <f t="shared" si="184"/>
        <v>10036.262950014447</v>
      </c>
      <c r="L3955" s="8">
        <f t="shared" si="185"/>
        <v>10036.262950014447</v>
      </c>
      <c r="M3955" s="14">
        <f>VLOOKUP(B3955,'[3]IVIC médio'!$A:$M,8,FALSE)</f>
        <v>0.51111111111111107</v>
      </c>
    </row>
    <row r="3956" spans="1:13" x14ac:dyDescent="0.25">
      <c r="A3956" s="7">
        <v>270730</v>
      </c>
      <c r="B3956" s="7">
        <v>2707305</v>
      </c>
      <c r="C3956" t="s">
        <v>1692</v>
      </c>
      <c r="D3956" t="s">
        <v>1620</v>
      </c>
      <c r="E3956" t="s">
        <v>466</v>
      </c>
      <c r="F3956" t="s">
        <v>10</v>
      </c>
      <c r="G3956">
        <f>VLOOKUP(A3956,[1]pop_total!$A:$H,8,FALSE)</f>
        <v>24071</v>
      </c>
      <c r="H3956">
        <f t="shared" si="183"/>
        <v>24071</v>
      </c>
      <c r="I3956">
        <v>0.58599999999999997</v>
      </c>
      <c r="J3956" s="1">
        <f>VLOOKUP(B3956,[2]Planilha1!$A:$F,6,FALSE)</f>
        <v>143654533.77000001</v>
      </c>
      <c r="K3956" s="10">
        <f t="shared" si="184"/>
        <v>5967.9503871879033</v>
      </c>
      <c r="L3956" s="8">
        <f t="shared" si="185"/>
        <v>5967.9503871879033</v>
      </c>
      <c r="M3956" s="14">
        <f>VLOOKUP(B3956,'[3]IVIC médio'!$A:$M,8,FALSE)</f>
        <v>0.39444444444444449</v>
      </c>
    </row>
    <row r="3957" spans="1:13" x14ac:dyDescent="0.25">
      <c r="A3957" s="7">
        <v>280560</v>
      </c>
      <c r="B3957" s="7">
        <v>2805604</v>
      </c>
      <c r="C3957" t="s">
        <v>1765</v>
      </c>
      <c r="D3957" t="s">
        <v>1716</v>
      </c>
      <c r="E3957" t="s">
        <v>466</v>
      </c>
      <c r="F3957" t="s">
        <v>10</v>
      </c>
      <c r="G3957">
        <f>VLOOKUP(A3957,[1]pop_total!$A:$H,8,FALSE)</f>
        <v>26576</v>
      </c>
      <c r="H3957">
        <f t="shared" si="183"/>
        <v>26576</v>
      </c>
      <c r="I3957">
        <v>0.56799999999999995</v>
      </c>
      <c r="J3957" s="1">
        <f>VLOOKUP(B3957,[2]Planilha1!$A:$F,6,FALSE)</f>
        <v>105107189.23</v>
      </c>
      <c r="K3957" s="10">
        <f t="shared" si="184"/>
        <v>3954.9664821643591</v>
      </c>
      <c r="L3957" s="8">
        <f t="shared" si="185"/>
        <v>3954.9664821643591</v>
      </c>
      <c r="M3957" s="14">
        <f>VLOOKUP(B3957,'[3]IVIC médio'!$A:$M,8,FALSE)</f>
        <v>0.32222222222222224</v>
      </c>
    </row>
    <row r="3958" spans="1:13" x14ac:dyDescent="0.25">
      <c r="A3958" s="7">
        <v>150590</v>
      </c>
      <c r="B3958" s="7">
        <v>1505908</v>
      </c>
      <c r="C3958" t="s">
        <v>261</v>
      </c>
      <c r="D3958" t="s">
        <v>166</v>
      </c>
      <c r="E3958" t="s">
        <v>9</v>
      </c>
      <c r="F3958" t="s">
        <v>10</v>
      </c>
      <c r="G3958">
        <f>VLOOKUP(A3958,[1]pop_total!$A:$H,8,FALSE)</f>
        <v>40597</v>
      </c>
      <c r="H3958">
        <f t="shared" si="183"/>
        <v>40597</v>
      </c>
      <c r="I3958">
        <v>0.503</v>
      </c>
      <c r="J3958" s="1">
        <f>VLOOKUP(B3958,[2]Planilha1!$A:$F,6,FALSE)</f>
        <v>235098432.16999999</v>
      </c>
      <c r="K3958" s="10">
        <f t="shared" si="184"/>
        <v>5791.0296861837078</v>
      </c>
      <c r="L3958" s="8">
        <f t="shared" si="185"/>
        <v>5791.0296861837078</v>
      </c>
      <c r="M3958" s="14">
        <f>VLOOKUP(B3958,'[3]IVIC médio'!$A:$M,8,FALSE)</f>
        <v>1.0277777777777777</v>
      </c>
    </row>
    <row r="3959" spans="1:13" x14ac:dyDescent="0.25">
      <c r="A3959" s="7">
        <v>270740</v>
      </c>
      <c r="B3959" s="7">
        <v>2707404</v>
      </c>
      <c r="C3959" t="s">
        <v>1693</v>
      </c>
      <c r="D3959" t="s">
        <v>1620</v>
      </c>
      <c r="E3959" t="s">
        <v>466</v>
      </c>
      <c r="F3959" t="s">
        <v>10</v>
      </c>
      <c r="G3959">
        <f>VLOOKUP(A3959,[1]pop_total!$A:$H,8,FALSE)</f>
        <v>9295</v>
      </c>
      <c r="H3959">
        <f t="shared" si="183"/>
        <v>9295</v>
      </c>
      <c r="I3959">
        <v>0.54100000000000004</v>
      </c>
      <c r="J3959" s="1">
        <f>VLOOKUP(B3959,[2]Planilha1!$A:$F,6,FALSE)</f>
        <v>78284381.670000002</v>
      </c>
      <c r="K3959" s="10">
        <f t="shared" si="184"/>
        <v>8422.2035147929</v>
      </c>
      <c r="L3959" s="8">
        <f t="shared" si="185"/>
        <v>8422.2035147929</v>
      </c>
      <c r="M3959" s="14">
        <f>VLOOKUP(B3959,'[3]IVIC médio'!$A:$M,8,FALSE)</f>
        <v>0.33333333333333337</v>
      </c>
    </row>
    <row r="3960" spans="1:13" x14ac:dyDescent="0.25">
      <c r="A3960" s="7">
        <v>241025</v>
      </c>
      <c r="B3960" s="7">
        <v>2410256</v>
      </c>
      <c r="C3960" t="s">
        <v>1194</v>
      </c>
      <c r="D3960" t="s">
        <v>1086</v>
      </c>
      <c r="E3960" t="s">
        <v>466</v>
      </c>
      <c r="F3960" t="s">
        <v>10</v>
      </c>
      <c r="G3960">
        <f>VLOOKUP(A3960,[1]pop_total!$A:$H,8,FALSE)</f>
        <v>5228</v>
      </c>
      <c r="H3960">
        <f t="shared" si="183"/>
        <v>5228</v>
      </c>
      <c r="I3960">
        <v>0.59</v>
      </c>
      <c r="J3960" s="1"/>
      <c r="K3960" s="10">
        <v>5485</v>
      </c>
      <c r="L3960" s="8">
        <f t="shared" si="185"/>
        <v>5485</v>
      </c>
      <c r="M3960" s="14">
        <f>VLOOKUP(B3960,'[3]IVIC médio'!$A:$M,8,FALSE)</f>
        <v>0.41111111111111115</v>
      </c>
    </row>
    <row r="3961" spans="1:13" x14ac:dyDescent="0.25">
      <c r="A3961" s="7">
        <v>510680</v>
      </c>
      <c r="B3961" s="7">
        <v>5106802</v>
      </c>
      <c r="C3961" t="s">
        <v>5092</v>
      </c>
      <c r="D3961" t="s">
        <v>5002</v>
      </c>
      <c r="E3961" t="s">
        <v>4932</v>
      </c>
      <c r="F3961" t="s">
        <v>10</v>
      </c>
      <c r="G3961">
        <f>VLOOKUP(A3961,[1]pop_total!$A:$H,8,FALSE)</f>
        <v>5593</v>
      </c>
      <c r="H3961">
        <f t="shared" si="183"/>
        <v>5593</v>
      </c>
      <c r="I3961">
        <v>0.68500000000000005</v>
      </c>
      <c r="J3961" s="1">
        <f>VLOOKUP(B3961,[2]Planilha1!$A:$F,6,FALSE)</f>
        <v>77632890.849999994</v>
      </c>
      <c r="K3961" s="10">
        <f t="shared" si="184"/>
        <v>13880.366681566242</v>
      </c>
      <c r="L3961" s="8">
        <f t="shared" si="185"/>
        <v>12739.39</v>
      </c>
      <c r="M3961" s="14">
        <f>VLOOKUP(B3961,'[3]IVIC médio'!$A:$M,8,FALSE)</f>
        <v>0.2722222222222222</v>
      </c>
    </row>
    <row r="3962" spans="1:13" x14ac:dyDescent="0.25">
      <c r="A3962" s="7">
        <v>510682</v>
      </c>
      <c r="B3962" s="7">
        <v>5106828</v>
      </c>
      <c r="C3962" t="s">
        <v>5093</v>
      </c>
      <c r="D3962" t="s">
        <v>5002</v>
      </c>
      <c r="E3962" t="s">
        <v>4932</v>
      </c>
      <c r="F3962" t="s">
        <v>10</v>
      </c>
      <c r="G3962">
        <f>VLOOKUP(A3962,[1]pop_total!$A:$H,8,FALSE)</f>
        <v>10204</v>
      </c>
      <c r="H3962">
        <f t="shared" si="183"/>
        <v>10204</v>
      </c>
      <c r="I3962">
        <v>0.65200000000000002</v>
      </c>
      <c r="J3962" s="1">
        <f>VLOOKUP(B3962,[2]Planilha1!$A:$F,6,FALSE)</f>
        <v>80430523.670000002</v>
      </c>
      <c r="K3962" s="10">
        <f t="shared" si="184"/>
        <v>7882.2543776950215</v>
      </c>
      <c r="L3962" s="8">
        <f t="shared" si="185"/>
        <v>7882.2543776950215</v>
      </c>
      <c r="M3962" s="14">
        <f>VLOOKUP(B3962,'[3]IVIC médio'!$A:$M,8,FALSE)</f>
        <v>0.10555555555555558</v>
      </c>
    </row>
    <row r="3963" spans="1:13" x14ac:dyDescent="0.25">
      <c r="A3963" s="7">
        <v>510685</v>
      </c>
      <c r="B3963" s="7">
        <v>5106851</v>
      </c>
      <c r="C3963" t="s">
        <v>5094</v>
      </c>
      <c r="D3963" t="s">
        <v>5002</v>
      </c>
      <c r="E3963" t="s">
        <v>4932</v>
      </c>
      <c r="F3963" t="s">
        <v>10</v>
      </c>
      <c r="G3963">
        <f>VLOOKUP(A3963,[1]pop_total!$A:$H,8,FALSE)</f>
        <v>3224</v>
      </c>
      <c r="H3963">
        <f t="shared" si="183"/>
        <v>3224</v>
      </c>
      <c r="I3963">
        <v>0.59899999999999998</v>
      </c>
      <c r="J3963" s="1">
        <f>VLOOKUP(B3963,[2]Planilha1!$A:$F,6,FALSE)</f>
        <v>37069156.18</v>
      </c>
      <c r="K3963" s="10">
        <f t="shared" si="184"/>
        <v>11497.877227047145</v>
      </c>
      <c r="L3963" s="8">
        <f t="shared" si="185"/>
        <v>11497.877227047145</v>
      </c>
      <c r="M3963" s="14">
        <f>VLOOKUP(B3963,'[3]IVIC médio'!$A:$M,8,FALSE)</f>
        <v>0.21111111111111111</v>
      </c>
    </row>
    <row r="3964" spans="1:13" x14ac:dyDescent="0.25">
      <c r="A3964" s="7">
        <v>354060</v>
      </c>
      <c r="B3964" s="7">
        <v>3540606</v>
      </c>
      <c r="C3964" t="s">
        <v>3644</v>
      </c>
      <c r="D3964" t="s">
        <v>3202</v>
      </c>
      <c r="E3964" t="s">
        <v>2182</v>
      </c>
      <c r="F3964" t="s">
        <v>10</v>
      </c>
      <c r="G3964">
        <f>VLOOKUP(A3964,[1]pop_total!$A:$H,8,FALSE)</f>
        <v>56497</v>
      </c>
      <c r="H3964">
        <f t="shared" si="183"/>
        <v>56497</v>
      </c>
      <c r="I3964">
        <v>0.75800000000000001</v>
      </c>
      <c r="J3964" s="1">
        <f>VLOOKUP(B3964,[2]Planilha1!$A:$F,6,FALSE)</f>
        <v>480246675.97000003</v>
      </c>
      <c r="K3964" s="10">
        <f t="shared" si="184"/>
        <v>8500.3925158858001</v>
      </c>
      <c r="L3964" s="8">
        <f t="shared" si="185"/>
        <v>8500.3925158858001</v>
      </c>
      <c r="M3964" s="14">
        <f>VLOOKUP(B3964,'[3]IVIC médio'!$A:$M,8,FALSE)</f>
        <v>0.97777777777777786</v>
      </c>
    </row>
    <row r="3965" spans="1:13" x14ac:dyDescent="0.25">
      <c r="A3965" s="7">
        <v>354070</v>
      </c>
      <c r="B3965" s="7">
        <v>3540705</v>
      </c>
      <c r="C3965" t="s">
        <v>3645</v>
      </c>
      <c r="D3965" t="s">
        <v>3202</v>
      </c>
      <c r="E3965" t="s">
        <v>2182</v>
      </c>
      <c r="F3965" t="s">
        <v>10</v>
      </c>
      <c r="G3965">
        <f>VLOOKUP(A3965,[1]pop_total!$A:$H,8,FALSE)</f>
        <v>52649</v>
      </c>
      <c r="H3965">
        <f t="shared" si="183"/>
        <v>52649</v>
      </c>
      <c r="I3965">
        <v>0.751</v>
      </c>
      <c r="J3965" s="1">
        <f>VLOOKUP(B3965,[2]Planilha1!$A:$F,6,FALSE)</f>
        <v>337648663.08999997</v>
      </c>
      <c r="K3965" s="10">
        <f t="shared" si="184"/>
        <v>6413.2018289046318</v>
      </c>
      <c r="L3965" s="8">
        <f t="shared" si="185"/>
        <v>6413.2018289046318</v>
      </c>
      <c r="M3965" s="14">
        <f>VLOOKUP(B3965,'[3]IVIC médio'!$A:$M,8,FALSE)</f>
        <v>0.77222222222222225</v>
      </c>
    </row>
    <row r="3966" spans="1:13" x14ac:dyDescent="0.25">
      <c r="A3966" s="7">
        <v>315230</v>
      </c>
      <c r="B3966" s="7">
        <v>3152303</v>
      </c>
      <c r="C3966" t="s">
        <v>2793</v>
      </c>
      <c r="D3966" t="s">
        <v>2181</v>
      </c>
      <c r="E3966" t="s">
        <v>2182</v>
      </c>
      <c r="F3966" t="s">
        <v>10</v>
      </c>
      <c r="G3966">
        <f>VLOOKUP(A3966,[1]pop_total!$A:$H,8,FALSE)</f>
        <v>10569</v>
      </c>
      <c r="H3966">
        <f t="shared" si="183"/>
        <v>10569</v>
      </c>
      <c r="I3966">
        <v>0.63400000000000001</v>
      </c>
      <c r="J3966" s="1">
        <f>VLOOKUP(B3966,[2]Planilha1!$A:$F,6,FALSE)</f>
        <v>40830668.450000003</v>
      </c>
      <c r="K3966" s="10">
        <f t="shared" si="184"/>
        <v>3863.2480319803199</v>
      </c>
      <c r="L3966" s="8">
        <f t="shared" si="185"/>
        <v>3863.2480319803199</v>
      </c>
      <c r="M3966" s="14">
        <f>VLOOKUP(B3966,'[3]IVIC médio'!$A:$M,8,FALSE)</f>
        <v>0.35</v>
      </c>
    </row>
    <row r="3967" spans="1:13" x14ac:dyDescent="0.25">
      <c r="A3967" s="7">
        <v>210900</v>
      </c>
      <c r="B3967" s="7">
        <v>2109007</v>
      </c>
      <c r="C3967" t="s">
        <v>612</v>
      </c>
      <c r="D3967" t="s">
        <v>465</v>
      </c>
      <c r="E3967" t="s">
        <v>466</v>
      </c>
      <c r="F3967" t="s">
        <v>10</v>
      </c>
      <c r="G3967">
        <f>VLOOKUP(A3967,[1]pop_total!$A:$H,8,FALSE)</f>
        <v>23903</v>
      </c>
      <c r="H3967">
        <f t="shared" si="183"/>
        <v>23903</v>
      </c>
      <c r="I3967">
        <v>0.68400000000000005</v>
      </c>
      <c r="J3967" s="1">
        <f>VLOOKUP(B3967,[2]Planilha1!$A:$F,6,FALSE)</f>
        <v>166452573.69999999</v>
      </c>
      <c r="K3967" s="10">
        <f t="shared" si="184"/>
        <v>6963.6687319583307</v>
      </c>
      <c r="L3967" s="8">
        <f t="shared" si="185"/>
        <v>6963.6687319583307</v>
      </c>
      <c r="M3967" s="14">
        <f>VLOOKUP(B3967,'[3]IVIC médio'!$A:$M,8,FALSE)</f>
        <v>1.0777777777777779</v>
      </c>
    </row>
    <row r="3968" spans="1:13" x14ac:dyDescent="0.25">
      <c r="A3968" s="7">
        <v>160053</v>
      </c>
      <c r="B3968" s="7">
        <v>1600535</v>
      </c>
      <c r="C3968" t="s">
        <v>321</v>
      </c>
      <c r="D3968" t="s">
        <v>310</v>
      </c>
      <c r="E3968" t="s">
        <v>9</v>
      </c>
      <c r="F3968" t="s">
        <v>10</v>
      </c>
      <c r="G3968">
        <f>VLOOKUP(A3968,[1]pop_total!$A:$H,8,FALSE)</f>
        <v>17848</v>
      </c>
      <c r="H3968">
        <f t="shared" si="183"/>
        <v>17848</v>
      </c>
      <c r="I3968">
        <v>0.64</v>
      </c>
      <c r="J3968" s="1">
        <f>VLOOKUP(B3968,[2]Planilha1!$A:$F,6,FALSE)</f>
        <v>85609988.319999993</v>
      </c>
      <c r="K3968" s="10">
        <f t="shared" si="184"/>
        <v>4796.6152129090087</v>
      </c>
      <c r="L3968" s="8">
        <f t="shared" si="185"/>
        <v>4796.6152129090087</v>
      </c>
      <c r="M3968" s="14">
        <f>VLOOKUP(B3968,'[3]IVIC médio'!$A:$M,8,FALSE)</f>
        <v>0.52222222222222225</v>
      </c>
    </row>
    <row r="3969" spans="1:13" x14ac:dyDescent="0.25">
      <c r="A3969" s="7">
        <v>431500</v>
      </c>
      <c r="B3969" s="7">
        <v>4315008</v>
      </c>
      <c r="C3969" t="s">
        <v>4769</v>
      </c>
      <c r="D3969" t="s">
        <v>4459</v>
      </c>
      <c r="E3969" t="s">
        <v>3828</v>
      </c>
      <c r="F3969" t="s">
        <v>10</v>
      </c>
      <c r="G3969">
        <f>VLOOKUP(A3969,[1]pop_total!$A:$H,8,FALSE)</f>
        <v>4360</v>
      </c>
      <c r="H3969">
        <f t="shared" si="183"/>
        <v>4360</v>
      </c>
      <c r="I3969">
        <v>0.69299999999999995</v>
      </c>
      <c r="J3969" s="1">
        <f>VLOOKUP(B3969,[2]Planilha1!$A:$F,6,FALSE)</f>
        <v>35087310.229999997</v>
      </c>
      <c r="K3969" s="10">
        <f t="shared" si="184"/>
        <v>8047.5482178899074</v>
      </c>
      <c r="L3969" s="8">
        <f t="shared" si="185"/>
        <v>8047.5482178899074</v>
      </c>
      <c r="M3969" s="14">
        <f>VLOOKUP(B3969,'[3]IVIC médio'!$A:$M,8,FALSE)</f>
        <v>0.27777777777777779</v>
      </c>
    </row>
    <row r="3970" spans="1:13" x14ac:dyDescent="0.25">
      <c r="A3970" s="7">
        <v>431505</v>
      </c>
      <c r="B3970" s="7">
        <v>4315057</v>
      </c>
      <c r="C3970" t="s">
        <v>4770</v>
      </c>
      <c r="D3970" t="s">
        <v>4459</v>
      </c>
      <c r="E3970" t="s">
        <v>3828</v>
      </c>
      <c r="F3970" t="s">
        <v>10</v>
      </c>
      <c r="G3970">
        <f>VLOOKUP(A3970,[1]pop_total!$A:$H,8,FALSE)</f>
        <v>2142</v>
      </c>
      <c r="H3970">
        <f t="shared" si="183"/>
        <v>2142</v>
      </c>
      <c r="I3970">
        <v>0.69799999999999995</v>
      </c>
      <c r="J3970" s="1">
        <f>VLOOKUP(B3970,[2]Planilha1!$A:$F,6,FALSE)</f>
        <v>30388420.84</v>
      </c>
      <c r="K3970" s="10">
        <f t="shared" si="184"/>
        <v>14186.937833800186</v>
      </c>
      <c r="L3970" s="8">
        <f t="shared" si="185"/>
        <v>12739.39</v>
      </c>
      <c r="M3970" s="14">
        <f>VLOOKUP(B3970,'[3]IVIC médio'!$A:$M,8,FALSE)</f>
        <v>0.2722222222222222</v>
      </c>
    </row>
    <row r="3971" spans="1:13" x14ac:dyDescent="0.25">
      <c r="A3971" s="7">
        <v>500690</v>
      </c>
      <c r="B3971" s="7">
        <v>5006903</v>
      </c>
      <c r="C3971" t="s">
        <v>4985</v>
      </c>
      <c r="D3971" t="s">
        <v>4931</v>
      </c>
      <c r="E3971" t="s">
        <v>4932</v>
      </c>
      <c r="F3971" t="s">
        <v>10</v>
      </c>
      <c r="G3971">
        <f>VLOOKUP(A3971,[1]pop_total!$A:$H,8,FALSE)</f>
        <v>12859</v>
      </c>
      <c r="H3971">
        <f t="shared" ref="H3971:H4034" si="186">IF(G3971&gt;200000, 200000, G3971)</f>
        <v>12859</v>
      </c>
      <c r="I3971">
        <v>0.66600000000000004</v>
      </c>
      <c r="J3971" s="1">
        <f>VLOOKUP(B3971,[2]Planilha1!$A:$F,6,FALSE)</f>
        <v>151662093.77000001</v>
      </c>
      <c r="K3971" s="10">
        <f t="shared" ref="K3971:K4034" si="187">J3971/G3971</f>
        <v>11794.237014542345</v>
      </c>
      <c r="L3971" s="8">
        <f t="shared" ref="L3971:L4034" si="188">IF(K3971&gt;12739.39, 12739.39, K3971)</f>
        <v>11794.237014542345</v>
      </c>
      <c r="M3971" s="14">
        <f>VLOOKUP(B3971,'[3]IVIC médio'!$A:$M,8,FALSE)</f>
        <v>0.17222222222222222</v>
      </c>
    </row>
    <row r="3972" spans="1:13" x14ac:dyDescent="0.25">
      <c r="A3972" s="7">
        <v>171820</v>
      </c>
      <c r="B3972" s="7">
        <v>1718204</v>
      </c>
      <c r="C3972" t="s">
        <v>428</v>
      </c>
      <c r="D3972" t="s">
        <v>327</v>
      </c>
      <c r="E3972" t="s">
        <v>9</v>
      </c>
      <c r="F3972" t="s">
        <v>10</v>
      </c>
      <c r="G3972">
        <f>VLOOKUP(A3972,[1]pop_total!$A:$H,8,FALSE)</f>
        <v>64418</v>
      </c>
      <c r="H3972">
        <f t="shared" si="186"/>
        <v>64418</v>
      </c>
      <c r="I3972">
        <v>0.74</v>
      </c>
      <c r="J3972" s="1">
        <f>VLOOKUP(B3972,[2]Planilha1!$A:$F,6,FALSE)</f>
        <v>298346895.85000002</v>
      </c>
      <c r="K3972" s="10">
        <f t="shared" si="187"/>
        <v>4631.4212774379839</v>
      </c>
      <c r="L3972" s="8">
        <f t="shared" si="188"/>
        <v>4631.4212774379839</v>
      </c>
      <c r="M3972" s="14">
        <f>VLOOKUP(B3972,'[3]IVIC médio'!$A:$M,8,FALSE)</f>
        <v>0.82777777777777783</v>
      </c>
    </row>
    <row r="3973" spans="1:13" x14ac:dyDescent="0.25">
      <c r="A3973" s="7">
        <v>330411</v>
      </c>
      <c r="B3973" s="7">
        <v>3304110</v>
      </c>
      <c r="C3973" t="s">
        <v>3169</v>
      </c>
      <c r="D3973" t="s">
        <v>3113</v>
      </c>
      <c r="E3973" t="s">
        <v>2182</v>
      </c>
      <c r="F3973" t="s">
        <v>10</v>
      </c>
      <c r="G3973">
        <f>VLOOKUP(A3973,[1]pop_total!$A:$H,8,FALSE)</f>
        <v>20373</v>
      </c>
      <c r="H3973">
        <f t="shared" si="186"/>
        <v>20373</v>
      </c>
      <c r="I3973">
        <v>0.71299999999999997</v>
      </c>
      <c r="J3973" s="1">
        <f>VLOOKUP(B3973,[2]Planilha1!$A:$F,6,FALSE)</f>
        <v>245408114.90000001</v>
      </c>
      <c r="K3973" s="10">
        <f t="shared" si="187"/>
        <v>12045.752461591323</v>
      </c>
      <c r="L3973" s="8">
        <f t="shared" si="188"/>
        <v>12045.752461591323</v>
      </c>
      <c r="M3973" s="14">
        <f>VLOOKUP(B3973,'[3]IVIC médio'!$A:$M,8,FALSE)</f>
        <v>0.83888888888888891</v>
      </c>
    </row>
    <row r="3974" spans="1:13" x14ac:dyDescent="0.25">
      <c r="A3974" s="7">
        <v>270750</v>
      </c>
      <c r="B3974" s="7">
        <v>2707503</v>
      </c>
      <c r="C3974" t="s">
        <v>1694</v>
      </c>
      <c r="D3974" t="s">
        <v>1620</v>
      </c>
      <c r="E3974" t="s">
        <v>466</v>
      </c>
      <c r="F3974" t="s">
        <v>10</v>
      </c>
      <c r="G3974">
        <f>VLOOKUP(A3974,[1]pop_total!$A:$H,8,FALSE)</f>
        <v>20082</v>
      </c>
      <c r="H3974">
        <f t="shared" si="186"/>
        <v>20082</v>
      </c>
      <c r="I3974">
        <v>0.55100000000000005</v>
      </c>
      <c r="J3974" s="1">
        <f>VLOOKUP(B3974,[2]Planilha1!$A:$F,6,FALSE)</f>
        <v>89389701.480000004</v>
      </c>
      <c r="K3974" s="10">
        <f t="shared" si="187"/>
        <v>4451.235010457126</v>
      </c>
      <c r="L3974" s="8">
        <f t="shared" si="188"/>
        <v>4451.235010457126</v>
      </c>
      <c r="M3974" s="14">
        <f>VLOOKUP(B3974,'[3]IVIC médio'!$A:$M,8,FALSE)</f>
        <v>0.20555555555555557</v>
      </c>
    </row>
    <row r="3975" spans="1:13" x14ac:dyDescent="0.25">
      <c r="A3975" s="7">
        <v>412020</v>
      </c>
      <c r="B3975" s="7">
        <v>4120200</v>
      </c>
      <c r="C3975" t="s">
        <v>4083</v>
      </c>
      <c r="D3975" t="s">
        <v>3827</v>
      </c>
      <c r="E3975" t="s">
        <v>3828</v>
      </c>
      <c r="F3975" t="s">
        <v>10</v>
      </c>
      <c r="G3975">
        <f>VLOOKUP(A3975,[1]pop_total!$A:$H,8,FALSE)</f>
        <v>3182</v>
      </c>
      <c r="H3975">
        <f t="shared" si="186"/>
        <v>3182</v>
      </c>
      <c r="I3975">
        <v>0.73499999999999999</v>
      </c>
      <c r="J3975" s="1">
        <f>VLOOKUP(B3975,[2]Planilha1!$A:$F,6,FALSE)</f>
        <v>50044823.740000002</v>
      </c>
      <c r="K3975" s="10">
        <f t="shared" si="187"/>
        <v>15727.474462602138</v>
      </c>
      <c r="L3975" s="8">
        <f t="shared" si="188"/>
        <v>12739.39</v>
      </c>
      <c r="M3975" s="14">
        <f>VLOOKUP(B3975,'[3]IVIC médio'!$A:$M,8,FALSE)</f>
        <v>0.49444444444444446</v>
      </c>
    </row>
    <row r="3976" spans="1:13" x14ac:dyDescent="0.25">
      <c r="A3976" s="7">
        <v>210905</v>
      </c>
      <c r="B3976" s="7">
        <v>2109056</v>
      </c>
      <c r="C3976" t="s">
        <v>613</v>
      </c>
      <c r="D3976" t="s">
        <v>465</v>
      </c>
      <c r="E3976" t="s">
        <v>466</v>
      </c>
      <c r="F3976" t="s">
        <v>10</v>
      </c>
      <c r="G3976">
        <f>VLOOKUP(A3976,[1]pop_total!$A:$H,8,FALSE)</f>
        <v>5954</v>
      </c>
      <c r="H3976">
        <f t="shared" si="186"/>
        <v>5954</v>
      </c>
      <c r="I3976">
        <v>0.61499999999999999</v>
      </c>
      <c r="J3976" s="1">
        <f>VLOOKUP(B3976,[2]Planilha1!$A:$F,6,FALSE)</f>
        <v>36997357.350000001</v>
      </c>
      <c r="K3976" s="10">
        <f t="shared" si="187"/>
        <v>6213.8658632851866</v>
      </c>
      <c r="L3976" s="8">
        <f t="shared" si="188"/>
        <v>6213.8658632851866</v>
      </c>
      <c r="M3976" s="14">
        <f>VLOOKUP(B3976,'[3]IVIC médio'!$A:$M,8,FALSE)</f>
        <v>0.26666666666666672</v>
      </c>
    </row>
    <row r="3977" spans="1:13" x14ac:dyDescent="0.25">
      <c r="A3977" s="7">
        <v>292530</v>
      </c>
      <c r="B3977" s="7">
        <v>2925303</v>
      </c>
      <c r="C3977" t="s">
        <v>2086</v>
      </c>
      <c r="D3977" t="s">
        <v>1784</v>
      </c>
      <c r="E3977" t="s">
        <v>466</v>
      </c>
      <c r="F3977" t="s">
        <v>10</v>
      </c>
      <c r="G3977">
        <f>VLOOKUP(A3977,[1]pop_total!$A:$H,8,FALSE)</f>
        <v>168326</v>
      </c>
      <c r="H3977">
        <f t="shared" si="186"/>
        <v>168326</v>
      </c>
      <c r="I3977">
        <v>0.67600000000000005</v>
      </c>
      <c r="J3977" s="1">
        <f>VLOOKUP(B3977,[2]Planilha1!$A:$F,6,FALSE)</f>
        <v>819673349.29999995</v>
      </c>
      <c r="K3977" s="10">
        <f t="shared" si="187"/>
        <v>4869.5587686988338</v>
      </c>
      <c r="L3977" s="8">
        <f t="shared" si="188"/>
        <v>4869.5587686988338</v>
      </c>
      <c r="M3977" s="14">
        <f>VLOOKUP(B3977,'[3]IVIC médio'!$A:$M,8,FALSE)</f>
        <v>0.73333333333333339</v>
      </c>
    </row>
    <row r="3978" spans="1:13" x14ac:dyDescent="0.25">
      <c r="A3978" s="7">
        <v>421360</v>
      </c>
      <c r="B3978" s="7">
        <v>4213609</v>
      </c>
      <c r="C3978" t="s">
        <v>4380</v>
      </c>
      <c r="D3978" t="s">
        <v>4197</v>
      </c>
      <c r="E3978" t="s">
        <v>3828</v>
      </c>
      <c r="F3978" t="s">
        <v>10</v>
      </c>
      <c r="G3978">
        <f>VLOOKUP(A3978,[1]pop_total!$A:$H,8,FALSE)</f>
        <v>32970</v>
      </c>
      <c r="H3978">
        <f t="shared" si="186"/>
        <v>32970</v>
      </c>
      <c r="I3978">
        <v>0.78600000000000003</v>
      </c>
      <c r="J3978" s="1">
        <f>VLOOKUP(B3978,[2]Planilha1!$A:$F,6,FALSE)</f>
        <v>168017184.46000001</v>
      </c>
      <c r="K3978" s="10">
        <f t="shared" si="187"/>
        <v>5096.0626163178649</v>
      </c>
      <c r="L3978" s="8">
        <f t="shared" si="188"/>
        <v>5096.0626163178649</v>
      </c>
      <c r="M3978" s="14">
        <f>VLOOKUP(B3978,'[3]IVIC médio'!$A:$M,8,FALSE)</f>
        <v>0.65555555555555556</v>
      </c>
    </row>
    <row r="3979" spans="1:13" x14ac:dyDescent="0.25">
      <c r="A3979" s="7">
        <v>110020</v>
      </c>
      <c r="B3979" s="7">
        <v>1100205</v>
      </c>
      <c r="C3979" t="s">
        <v>26</v>
      </c>
      <c r="D3979" t="s">
        <v>8</v>
      </c>
      <c r="E3979" t="s">
        <v>9</v>
      </c>
      <c r="F3979" t="s">
        <v>27</v>
      </c>
      <c r="G3979">
        <f>VLOOKUP(A3979,[1]pop_total!$A:$H,8,FALSE)</f>
        <v>460434</v>
      </c>
      <c r="H3979">
        <f t="shared" si="186"/>
        <v>200000</v>
      </c>
      <c r="I3979">
        <v>0.73599999999999999</v>
      </c>
      <c r="J3979" s="1">
        <f>VLOOKUP(B3979,[2]Planilha1!$A:$F,6,FALSE)</f>
        <v>2377936955.0599999</v>
      </c>
      <c r="K3979" s="10">
        <f t="shared" si="187"/>
        <v>5164.5555173162711</v>
      </c>
      <c r="L3979" s="8">
        <f t="shared" si="188"/>
        <v>5164.5555173162711</v>
      </c>
      <c r="M3979" s="14">
        <f>VLOOKUP(B3979,'[3]IVIC médio'!$A:$M,8,FALSE)</f>
        <v>0</v>
      </c>
    </row>
    <row r="3980" spans="1:13" x14ac:dyDescent="0.25">
      <c r="A3980" s="7">
        <v>431507</v>
      </c>
      <c r="B3980" s="7">
        <v>4315073</v>
      </c>
      <c r="C3980" t="s">
        <v>4771</v>
      </c>
      <c r="D3980" t="s">
        <v>4459</v>
      </c>
      <c r="E3980" t="s">
        <v>3828</v>
      </c>
      <c r="F3980" t="s">
        <v>10</v>
      </c>
      <c r="G3980">
        <f>VLOOKUP(A3980,[1]pop_total!$A:$H,8,FALSE)</f>
        <v>1560</v>
      </c>
      <c r="H3980">
        <f t="shared" si="186"/>
        <v>1560</v>
      </c>
      <c r="I3980">
        <v>0.69</v>
      </c>
      <c r="J3980" s="1">
        <f>VLOOKUP(B3980,[2]Planilha1!$A:$F,6,FALSE)</f>
        <v>29012035.199999999</v>
      </c>
      <c r="K3980" s="10">
        <f t="shared" si="187"/>
        <v>18597.458461538463</v>
      </c>
      <c r="L3980" s="8">
        <f t="shared" si="188"/>
        <v>12739.39</v>
      </c>
      <c r="M3980" s="14">
        <f>VLOOKUP(B3980,'[3]IVIC médio'!$A:$M,8,FALSE)</f>
        <v>0.1</v>
      </c>
    </row>
    <row r="3981" spans="1:13" x14ac:dyDescent="0.25">
      <c r="A3981" s="7">
        <v>412030</v>
      </c>
      <c r="B3981" s="7">
        <v>4120309</v>
      </c>
      <c r="C3981" t="s">
        <v>4084</v>
      </c>
      <c r="D3981" t="s">
        <v>3827</v>
      </c>
      <c r="E3981" t="s">
        <v>3828</v>
      </c>
      <c r="F3981" t="s">
        <v>10</v>
      </c>
      <c r="G3981">
        <f>VLOOKUP(A3981,[1]pop_total!$A:$H,8,FALSE)</f>
        <v>3562</v>
      </c>
      <c r="H3981">
        <f t="shared" si="186"/>
        <v>3562</v>
      </c>
      <c r="I3981">
        <v>0.68500000000000005</v>
      </c>
      <c r="J3981" s="1">
        <f>VLOOKUP(B3981,[2]Planilha1!$A:$F,6,FALSE)</f>
        <v>35591237.509999998</v>
      </c>
      <c r="K3981" s="10">
        <f t="shared" si="187"/>
        <v>9991.925185289163</v>
      </c>
      <c r="L3981" s="8">
        <f t="shared" si="188"/>
        <v>9991.925185289163</v>
      </c>
      <c r="M3981" s="14">
        <f>VLOOKUP(B3981,'[3]IVIC médio'!$A:$M,8,FALSE)</f>
        <v>0.23333333333333331</v>
      </c>
    </row>
    <row r="3982" spans="1:13" x14ac:dyDescent="0.25">
      <c r="A3982" s="7">
        <v>120039</v>
      </c>
      <c r="B3982" s="7">
        <v>1200393</v>
      </c>
      <c r="C3982" t="s">
        <v>77</v>
      </c>
      <c r="D3982" t="s">
        <v>64</v>
      </c>
      <c r="E3982" t="s">
        <v>9</v>
      </c>
      <c r="F3982" t="s">
        <v>10</v>
      </c>
      <c r="G3982">
        <f>VLOOKUP(A3982,[1]pop_total!$A:$H,8,FALSE)</f>
        <v>10735</v>
      </c>
      <c r="H3982">
        <f t="shared" si="186"/>
        <v>10735</v>
      </c>
      <c r="I3982">
        <v>0.53200000000000003</v>
      </c>
      <c r="J3982" s="1">
        <f>VLOOKUP(B3982,[2]Planilha1!$A:$F,6,FALSE)</f>
        <v>63432259.310000002</v>
      </c>
      <c r="K3982" s="10">
        <f t="shared" si="187"/>
        <v>5908.9202897065679</v>
      </c>
      <c r="L3982" s="8">
        <f t="shared" si="188"/>
        <v>5908.9202897065679</v>
      </c>
      <c r="M3982" s="14">
        <f>VLOOKUP(B3982,'[3]IVIC médio'!$A:$M,8,FALSE)</f>
        <v>0.54444444444444451</v>
      </c>
    </row>
    <row r="3983" spans="1:13" x14ac:dyDescent="0.25">
      <c r="A3983" s="7">
        <v>431510</v>
      </c>
      <c r="B3983" s="7">
        <v>4315107</v>
      </c>
      <c r="C3983" t="s">
        <v>4772</v>
      </c>
      <c r="D3983" t="s">
        <v>4459</v>
      </c>
      <c r="E3983" t="s">
        <v>3828</v>
      </c>
      <c r="F3983" t="s">
        <v>10</v>
      </c>
      <c r="G3983">
        <f>VLOOKUP(A3983,[1]pop_total!$A:$H,8,FALSE)</f>
        <v>9938</v>
      </c>
      <c r="H3983">
        <f t="shared" si="186"/>
        <v>9938</v>
      </c>
      <c r="I3983">
        <v>0.72299999999999998</v>
      </c>
      <c r="J3983" s="1">
        <f>VLOOKUP(B3983,[2]Planilha1!$A:$F,6,FALSE)</f>
        <v>66177228.479999997</v>
      </c>
      <c r="K3983" s="10">
        <f t="shared" si="187"/>
        <v>6659.0087019521025</v>
      </c>
      <c r="L3983" s="8">
        <f t="shared" si="188"/>
        <v>6659.0087019521025</v>
      </c>
      <c r="M3983" s="14">
        <f>VLOOKUP(B3983,'[3]IVIC médio'!$A:$M,8,FALSE)</f>
        <v>0.36666666666666659</v>
      </c>
    </row>
    <row r="3984" spans="1:13" x14ac:dyDescent="0.25">
      <c r="A3984" s="7">
        <v>521830</v>
      </c>
      <c r="B3984" s="7">
        <v>5218300</v>
      </c>
      <c r="C3984" t="s">
        <v>5316</v>
      </c>
      <c r="D3984" t="s">
        <v>5136</v>
      </c>
      <c r="E3984" t="s">
        <v>4932</v>
      </c>
      <c r="F3984" t="s">
        <v>10</v>
      </c>
      <c r="G3984">
        <f>VLOOKUP(A3984,[1]pop_total!$A:$H,8,FALSE)</f>
        <v>34914</v>
      </c>
      <c r="H3984">
        <f t="shared" si="186"/>
        <v>34914</v>
      </c>
      <c r="I3984">
        <v>0.65900000000000003</v>
      </c>
      <c r="J3984" s="1">
        <f>VLOOKUP(B3984,[2]Planilha1!$A:$F,6,FALSE)</f>
        <v>147844997.09</v>
      </c>
      <c r="K3984" s="10">
        <f t="shared" si="187"/>
        <v>4234.5476625422471</v>
      </c>
      <c r="L3984" s="8">
        <f t="shared" si="188"/>
        <v>4234.5476625422471</v>
      </c>
      <c r="M3984" s="14">
        <f>VLOOKUP(B3984,'[3]IVIC médio'!$A:$M,8,FALSE)</f>
        <v>0.2</v>
      </c>
    </row>
    <row r="3985" spans="1:13" x14ac:dyDescent="0.25">
      <c r="A3985" s="7">
        <v>315240</v>
      </c>
      <c r="B3985" s="7">
        <v>3152402</v>
      </c>
      <c r="C3985" t="s">
        <v>2794</v>
      </c>
      <c r="D3985" t="s">
        <v>2181</v>
      </c>
      <c r="E3985" t="s">
        <v>2182</v>
      </c>
      <c r="F3985" t="s">
        <v>10</v>
      </c>
      <c r="G3985">
        <f>VLOOKUP(A3985,[1]pop_total!$A:$H,8,FALSE)</f>
        <v>13666</v>
      </c>
      <c r="H3985">
        <f t="shared" si="186"/>
        <v>13666</v>
      </c>
      <c r="I3985">
        <v>0.624</v>
      </c>
      <c r="J3985" s="1">
        <f>VLOOKUP(B3985,[2]Planilha1!$A:$F,6,FALSE)</f>
        <v>68222753.109999999</v>
      </c>
      <c r="K3985" s="10">
        <f t="shared" si="187"/>
        <v>4992.1522837699404</v>
      </c>
      <c r="L3985" s="8">
        <f t="shared" si="188"/>
        <v>4992.1522837699404</v>
      </c>
      <c r="M3985" s="14">
        <f>VLOOKUP(B3985,'[3]IVIC médio'!$A:$M,8,FALSE)</f>
        <v>0.42777777777777776</v>
      </c>
    </row>
    <row r="3986" spans="1:13" x14ac:dyDescent="0.25">
      <c r="A3986" s="7">
        <v>231120</v>
      </c>
      <c r="B3986" s="7">
        <v>2311207</v>
      </c>
      <c r="C3986" t="s">
        <v>1047</v>
      </c>
      <c r="D3986" t="s">
        <v>905</v>
      </c>
      <c r="E3986" t="s">
        <v>466</v>
      </c>
      <c r="F3986" t="s">
        <v>10</v>
      </c>
      <c r="G3986">
        <f>VLOOKUP(A3986,[1]pop_total!$A:$H,8,FALSE)</f>
        <v>8833</v>
      </c>
      <c r="H3986">
        <f t="shared" si="186"/>
        <v>8833</v>
      </c>
      <c r="I3986">
        <v>0.56200000000000006</v>
      </c>
      <c r="J3986" s="1">
        <f>VLOOKUP(B3986,[2]Planilha1!$A:$F,6,FALSE)</f>
        <v>46580012.460000001</v>
      </c>
      <c r="K3986" s="10">
        <f t="shared" si="187"/>
        <v>5273.4079542624249</v>
      </c>
      <c r="L3986" s="8">
        <f t="shared" si="188"/>
        <v>5273.4079542624249</v>
      </c>
      <c r="M3986" s="14">
        <f>VLOOKUP(B3986,'[3]IVIC médio'!$A:$M,8,FALSE)</f>
        <v>0.81111111111111112</v>
      </c>
    </row>
    <row r="3987" spans="1:13" x14ac:dyDescent="0.25">
      <c r="A3987" s="7">
        <v>354075</v>
      </c>
      <c r="B3987" s="7">
        <v>3540754</v>
      </c>
      <c r="C3987" t="s">
        <v>3646</v>
      </c>
      <c r="D3987" t="s">
        <v>3202</v>
      </c>
      <c r="E3987" t="s">
        <v>2182</v>
      </c>
      <c r="F3987" t="s">
        <v>10</v>
      </c>
      <c r="G3987">
        <f>VLOOKUP(A3987,[1]pop_total!$A:$H,8,FALSE)</f>
        <v>20392</v>
      </c>
      <c r="H3987">
        <f t="shared" si="186"/>
        <v>20392</v>
      </c>
      <c r="I3987">
        <v>0.69699999999999995</v>
      </c>
      <c r="J3987" s="1">
        <f>VLOOKUP(B3987,[2]Planilha1!$A:$F,6,FALSE)</f>
        <v>89616840.609999999</v>
      </c>
      <c r="K3987" s="10">
        <f t="shared" si="187"/>
        <v>4394.7057968811296</v>
      </c>
      <c r="L3987" s="8">
        <f t="shared" si="188"/>
        <v>4394.7057968811296</v>
      </c>
      <c r="M3987" s="14">
        <f>VLOOKUP(B3987,'[3]IVIC médio'!$A:$M,8,FALSE)</f>
        <v>0.54444444444444451</v>
      </c>
    </row>
    <row r="3988" spans="1:13" x14ac:dyDescent="0.25">
      <c r="A3988" s="7">
        <v>292540</v>
      </c>
      <c r="B3988" s="7">
        <v>2925402</v>
      </c>
      <c r="C3988" t="s">
        <v>2087</v>
      </c>
      <c r="D3988" t="s">
        <v>1784</v>
      </c>
      <c r="E3988" t="s">
        <v>466</v>
      </c>
      <c r="F3988" t="s">
        <v>10</v>
      </c>
      <c r="G3988">
        <f>VLOOKUP(A3988,[1]pop_total!$A:$H,8,FALSE)</f>
        <v>10274</v>
      </c>
      <c r="H3988">
        <f t="shared" si="186"/>
        <v>10274</v>
      </c>
      <c r="I3988">
        <v>0.625</v>
      </c>
      <c r="J3988" s="1">
        <f>VLOOKUP(B3988,[2]Planilha1!$A:$F,6,FALSE)</f>
        <v>43568778.939999998</v>
      </c>
      <c r="K3988" s="10">
        <f t="shared" si="187"/>
        <v>4240.6831750048668</v>
      </c>
      <c r="L3988" s="8">
        <f t="shared" si="188"/>
        <v>4240.6831750048668</v>
      </c>
      <c r="M3988" s="14">
        <f>VLOOKUP(B3988,'[3]IVIC médio'!$A:$M,8,FALSE)</f>
        <v>8.8888888888888878E-2</v>
      </c>
    </row>
    <row r="3989" spans="1:13" x14ac:dyDescent="0.25">
      <c r="A3989" s="7">
        <v>354080</v>
      </c>
      <c r="B3989" s="7">
        <v>3540804</v>
      </c>
      <c r="C3989" t="s">
        <v>3647</v>
      </c>
      <c r="D3989" t="s">
        <v>3202</v>
      </c>
      <c r="E3989" t="s">
        <v>2182</v>
      </c>
      <c r="F3989" t="s">
        <v>10</v>
      </c>
      <c r="G3989">
        <f>VLOOKUP(A3989,[1]pop_total!$A:$H,8,FALSE)</f>
        <v>18496</v>
      </c>
      <c r="H3989">
        <f t="shared" si="186"/>
        <v>18496</v>
      </c>
      <c r="I3989">
        <v>0.747</v>
      </c>
      <c r="J3989" s="1">
        <f>VLOOKUP(B3989,[2]Planilha1!$A:$F,6,FALSE)</f>
        <v>121832590.95</v>
      </c>
      <c r="K3989" s="10">
        <f t="shared" si="187"/>
        <v>6586.9696664143603</v>
      </c>
      <c r="L3989" s="8">
        <f t="shared" si="188"/>
        <v>6586.9696664143603</v>
      </c>
      <c r="M3989" s="14">
        <f>VLOOKUP(B3989,'[3]IVIC médio'!$A:$M,8,FALSE)</f>
        <v>0.86666666666666681</v>
      </c>
    </row>
    <row r="3990" spans="1:13" x14ac:dyDescent="0.25">
      <c r="A3990" s="7">
        <v>231123</v>
      </c>
      <c r="B3990" s="7">
        <v>2311231</v>
      </c>
      <c r="C3990" t="s">
        <v>1048</v>
      </c>
      <c r="D3990" t="s">
        <v>905</v>
      </c>
      <c r="E3990" t="s">
        <v>466</v>
      </c>
      <c r="F3990" t="s">
        <v>10</v>
      </c>
      <c r="G3990">
        <f>VLOOKUP(A3990,[1]pop_total!$A:$H,8,FALSE)</f>
        <v>5974</v>
      </c>
      <c r="H3990">
        <f t="shared" si="186"/>
        <v>5974</v>
      </c>
      <c r="I3990">
        <v>0.60399999999999998</v>
      </c>
      <c r="J3990" s="1">
        <f>VLOOKUP(B3990,[2]Planilha1!$A:$F,6,FALSE)</f>
        <v>47179707.850000001</v>
      </c>
      <c r="K3990" s="10">
        <f t="shared" si="187"/>
        <v>7897.5071727485774</v>
      </c>
      <c r="L3990" s="8">
        <f t="shared" si="188"/>
        <v>7897.5071727485774</v>
      </c>
      <c r="M3990" s="14">
        <f>VLOOKUP(B3990,'[3]IVIC médio'!$A:$M,8,FALSE)</f>
        <v>0.19444444444444442</v>
      </c>
    </row>
    <row r="3991" spans="1:13" x14ac:dyDescent="0.25">
      <c r="A3991" s="7">
        <v>315250</v>
      </c>
      <c r="B3991" s="7">
        <v>3152501</v>
      </c>
      <c r="C3991" t="s">
        <v>2795</v>
      </c>
      <c r="D3991" t="s">
        <v>2181</v>
      </c>
      <c r="E3991" t="s">
        <v>2182</v>
      </c>
      <c r="F3991" t="s">
        <v>10</v>
      </c>
      <c r="G3991">
        <f>VLOOKUP(A3991,[1]pop_total!$A:$H,8,FALSE)</f>
        <v>152217</v>
      </c>
      <c r="H3991">
        <f t="shared" si="186"/>
        <v>152217</v>
      </c>
      <c r="I3991">
        <v>0.77400000000000002</v>
      </c>
      <c r="J3991" s="1">
        <f>VLOOKUP(B3991,[2]Planilha1!$A:$F,6,FALSE)</f>
        <v>1166356364.46</v>
      </c>
      <c r="K3991" s="10">
        <f t="shared" si="187"/>
        <v>7662.4579676383064</v>
      </c>
      <c r="L3991" s="8">
        <f t="shared" si="188"/>
        <v>7662.4579676383064</v>
      </c>
      <c r="M3991" s="14">
        <f>VLOOKUP(B3991,'[3]IVIC médio'!$A:$M,8,FALSE)</f>
        <v>1.1000000000000001</v>
      </c>
    </row>
    <row r="3992" spans="1:13" x14ac:dyDescent="0.25">
      <c r="A3992" s="7">
        <v>315260</v>
      </c>
      <c r="B3992" s="7">
        <v>3152600</v>
      </c>
      <c r="C3992" t="s">
        <v>2796</v>
      </c>
      <c r="D3992" t="s">
        <v>2181</v>
      </c>
      <c r="E3992" t="s">
        <v>2182</v>
      </c>
      <c r="F3992" t="s">
        <v>10</v>
      </c>
      <c r="G3992">
        <f>VLOOKUP(A3992,[1]pop_total!$A:$H,8,FALSE)</f>
        <v>6566</v>
      </c>
      <c r="H3992">
        <f t="shared" si="186"/>
        <v>6566</v>
      </c>
      <c r="I3992">
        <v>0.71</v>
      </c>
      <c r="J3992" s="1">
        <f>VLOOKUP(B3992,[2]Planilha1!$A:$F,6,FALSE)</f>
        <v>39184921.960000001</v>
      </c>
      <c r="K3992" s="10">
        <f t="shared" si="187"/>
        <v>5967.8528723728296</v>
      </c>
      <c r="L3992" s="8">
        <f t="shared" si="188"/>
        <v>5967.8528723728296</v>
      </c>
      <c r="M3992" s="14">
        <f>VLOOKUP(B3992,'[3]IVIC médio'!$A:$M,8,FALSE)</f>
        <v>0.63333333333333341</v>
      </c>
    </row>
    <row r="3993" spans="1:13" x14ac:dyDescent="0.25">
      <c r="A3993" s="7">
        <v>431513</v>
      </c>
      <c r="B3993" s="7">
        <v>4315131</v>
      </c>
      <c r="C3993" t="s">
        <v>4773</v>
      </c>
      <c r="D3993" t="s">
        <v>4459</v>
      </c>
      <c r="E3993" t="s">
        <v>3828</v>
      </c>
      <c r="F3993" t="s">
        <v>10</v>
      </c>
      <c r="G3993">
        <f>VLOOKUP(A3993,[1]pop_total!$A:$H,8,FALSE)</f>
        <v>1739</v>
      </c>
      <c r="H3993">
        <f t="shared" si="186"/>
        <v>1739</v>
      </c>
      <c r="I3993">
        <v>0.71499999999999997</v>
      </c>
      <c r="J3993" s="1">
        <f>VLOOKUP(B3993,[2]Planilha1!$A:$F,6,FALSE)</f>
        <v>25399379.719999999</v>
      </c>
      <c r="K3993" s="10">
        <f t="shared" si="187"/>
        <v>14605.738769407704</v>
      </c>
      <c r="L3993" s="8">
        <f t="shared" si="188"/>
        <v>12739.39</v>
      </c>
      <c r="M3993" s="14">
        <f>VLOOKUP(B3993,'[3]IVIC médio'!$A:$M,8,FALSE)</f>
        <v>0.14444444444444446</v>
      </c>
    </row>
    <row r="3994" spans="1:13" x14ac:dyDescent="0.25">
      <c r="A3994" s="7">
        <v>421370</v>
      </c>
      <c r="B3994" s="7">
        <v>4213708</v>
      </c>
      <c r="C3994" t="s">
        <v>4381</v>
      </c>
      <c r="D3994" t="s">
        <v>4197</v>
      </c>
      <c r="E3994" t="s">
        <v>3828</v>
      </c>
      <c r="F3994" t="s">
        <v>10</v>
      </c>
      <c r="G3994">
        <f>VLOOKUP(A3994,[1]pop_total!$A:$H,8,FALSE)</f>
        <v>17123</v>
      </c>
      <c r="H3994">
        <f t="shared" si="186"/>
        <v>17123</v>
      </c>
      <c r="I3994">
        <v>0.72</v>
      </c>
      <c r="J3994" s="1">
        <f>VLOOKUP(B3994,[2]Planilha1!$A:$F,6,FALSE)</f>
        <v>89473918.829999998</v>
      </c>
      <c r="K3994" s="10">
        <f t="shared" si="187"/>
        <v>5225.3646457980494</v>
      </c>
      <c r="L3994" s="8">
        <f t="shared" si="188"/>
        <v>5225.3646457980494</v>
      </c>
      <c r="M3994" s="14">
        <f>VLOOKUP(B3994,'[3]IVIC médio'!$A:$M,8,FALSE)</f>
        <v>0.83333333333333337</v>
      </c>
    </row>
    <row r="3995" spans="1:13" x14ac:dyDescent="0.25">
      <c r="A3995" s="7">
        <v>510700</v>
      </c>
      <c r="B3995" s="7">
        <v>5107008</v>
      </c>
      <c r="C3995" t="s">
        <v>5095</v>
      </c>
      <c r="D3995" t="s">
        <v>5002</v>
      </c>
      <c r="E3995" t="s">
        <v>4932</v>
      </c>
      <c r="F3995" t="s">
        <v>10</v>
      </c>
      <c r="G3995">
        <f>VLOOKUP(A3995,[1]pop_total!$A:$H,8,FALSE)</f>
        <v>23283</v>
      </c>
      <c r="H3995">
        <f t="shared" si="186"/>
        <v>23283</v>
      </c>
      <c r="I3995">
        <v>0.67800000000000005</v>
      </c>
      <c r="J3995" s="1">
        <f>VLOOKUP(B3995,[2]Planilha1!$A:$F,6,FALSE)</f>
        <v>108741193.34</v>
      </c>
      <c r="K3995" s="10">
        <f t="shared" si="187"/>
        <v>4670.4116024567284</v>
      </c>
      <c r="L3995" s="8">
        <f t="shared" si="188"/>
        <v>4670.4116024567284</v>
      </c>
      <c r="M3995" s="14">
        <f>VLOOKUP(B3995,'[3]IVIC médio'!$A:$M,8,FALSE)</f>
        <v>0.63888888888888884</v>
      </c>
    </row>
    <row r="3996" spans="1:13" x14ac:dyDescent="0.25">
      <c r="A3996" s="7">
        <v>354085</v>
      </c>
      <c r="B3996" s="7">
        <v>3540853</v>
      </c>
      <c r="C3996" t="s">
        <v>3648</v>
      </c>
      <c r="D3996" t="s">
        <v>3202</v>
      </c>
      <c r="E3996" t="s">
        <v>2182</v>
      </c>
      <c r="F3996" t="s">
        <v>10</v>
      </c>
      <c r="G3996">
        <f>VLOOKUP(A3996,[1]pop_total!$A:$H,8,FALSE)</f>
        <v>2578</v>
      </c>
      <c r="H3996">
        <f t="shared" si="186"/>
        <v>2578</v>
      </c>
      <c r="I3996">
        <v>0.69599999999999995</v>
      </c>
      <c r="J3996" s="1">
        <f>VLOOKUP(B3996,[2]Planilha1!$A:$F,6,FALSE)</f>
        <v>23098040.390000001</v>
      </c>
      <c r="K3996" s="10">
        <f t="shared" si="187"/>
        <v>8959.6743173002324</v>
      </c>
      <c r="L3996" s="8">
        <f t="shared" si="188"/>
        <v>8959.6743173002324</v>
      </c>
      <c r="M3996" s="14">
        <f>VLOOKUP(B3996,'[3]IVIC médio'!$A:$M,8,FALSE)</f>
        <v>0.37777777777777777</v>
      </c>
    </row>
    <row r="3997" spans="1:13" x14ac:dyDescent="0.25">
      <c r="A3997" s="7">
        <v>160055</v>
      </c>
      <c r="B3997" s="7">
        <v>1600550</v>
      </c>
      <c r="C3997" t="s">
        <v>322</v>
      </c>
      <c r="D3997" t="s">
        <v>310</v>
      </c>
      <c r="E3997" t="s">
        <v>9</v>
      </c>
      <c r="F3997" t="s">
        <v>10</v>
      </c>
      <c r="G3997">
        <f>VLOOKUP(A3997,[1]pop_total!$A:$H,8,FALSE)</f>
        <v>3803</v>
      </c>
      <c r="H3997">
        <f t="shared" si="186"/>
        <v>3803</v>
      </c>
      <c r="I3997">
        <v>0.61399999999999999</v>
      </c>
      <c r="J3997" s="1">
        <f>VLOOKUP(B3997,[2]Planilha1!$A:$F,6,FALSE)</f>
        <v>28658567.640000001</v>
      </c>
      <c r="K3997" s="10">
        <f t="shared" si="187"/>
        <v>7535.7790270838814</v>
      </c>
      <c r="L3997" s="8">
        <f t="shared" si="188"/>
        <v>7535.7790270838814</v>
      </c>
      <c r="M3997" s="14">
        <f>VLOOKUP(B3997,'[3]IVIC médio'!$A:$M,8,FALSE)</f>
        <v>0.32222222222222224</v>
      </c>
    </row>
    <row r="3998" spans="1:13" x14ac:dyDescent="0.25">
      <c r="A3998" s="7">
        <v>292550</v>
      </c>
      <c r="B3998" s="7">
        <v>2925501</v>
      </c>
      <c r="C3998" t="s">
        <v>2088</v>
      </c>
      <c r="D3998" t="s">
        <v>1784</v>
      </c>
      <c r="E3998" t="s">
        <v>466</v>
      </c>
      <c r="F3998" t="s">
        <v>10</v>
      </c>
      <c r="G3998">
        <f>VLOOKUP(A3998,[1]pop_total!$A:$H,8,FALSE)</f>
        <v>35003</v>
      </c>
      <c r="H3998">
        <f t="shared" si="186"/>
        <v>35003</v>
      </c>
      <c r="I3998">
        <v>0.621</v>
      </c>
      <c r="J3998" s="1">
        <f>VLOOKUP(B3998,[2]Planilha1!$A:$F,6,FALSE)</f>
        <v>161422406.03</v>
      </c>
      <c r="K3998" s="10">
        <f t="shared" si="187"/>
        <v>4611.6734574179354</v>
      </c>
      <c r="L3998" s="8">
        <f t="shared" si="188"/>
        <v>4611.6734574179354</v>
      </c>
      <c r="M3998" s="14">
        <f>VLOOKUP(B3998,'[3]IVIC médio'!$A:$M,8,FALSE)</f>
        <v>0.71111111111111103</v>
      </c>
    </row>
    <row r="3999" spans="1:13" x14ac:dyDescent="0.25">
      <c r="A3999" s="7">
        <v>412033</v>
      </c>
      <c r="B3999" s="7">
        <v>4120333</v>
      </c>
      <c r="C3999" t="s">
        <v>4085</v>
      </c>
      <c r="D3999" t="s">
        <v>3827</v>
      </c>
      <c r="E3999" t="s">
        <v>3828</v>
      </c>
      <c r="F3999" t="s">
        <v>10</v>
      </c>
      <c r="G3999">
        <f>VLOOKUP(A3999,[1]pop_total!$A:$H,8,FALSE)</f>
        <v>3709</v>
      </c>
      <c r="H3999">
        <f t="shared" si="186"/>
        <v>3709</v>
      </c>
      <c r="I3999">
        <v>0.71</v>
      </c>
      <c r="J3999" s="1">
        <f>VLOOKUP(B3999,[2]Planilha1!$A:$F,6,FALSE)</f>
        <v>35085603.719999999</v>
      </c>
      <c r="K3999" s="10">
        <f t="shared" si="187"/>
        <v>9459.585796710704</v>
      </c>
      <c r="L3999" s="8">
        <f t="shared" si="188"/>
        <v>9459.585796710704</v>
      </c>
      <c r="M3999" s="14">
        <f>VLOOKUP(B3999,'[3]IVIC médio'!$A:$M,8,FALSE)</f>
        <v>0.61666666666666659</v>
      </c>
    </row>
    <row r="4000" spans="1:13" x14ac:dyDescent="0.25">
      <c r="A4000" s="7">
        <v>354090</v>
      </c>
      <c r="B4000" s="7">
        <v>3540903</v>
      </c>
      <c r="C4000" t="s">
        <v>3649</v>
      </c>
      <c r="D4000" t="s">
        <v>3202</v>
      </c>
      <c r="E4000" t="s">
        <v>2182</v>
      </c>
      <c r="F4000" t="s">
        <v>10</v>
      </c>
      <c r="G4000">
        <f>VLOOKUP(A4000,[1]pop_total!$A:$H,8,FALSE)</f>
        <v>17078</v>
      </c>
      <c r="H4000">
        <f t="shared" si="186"/>
        <v>17078</v>
      </c>
      <c r="I4000">
        <v>0.73299999999999998</v>
      </c>
      <c r="J4000" s="1">
        <f>VLOOKUP(B4000,[2]Planilha1!$A:$F,6,FALSE)</f>
        <v>138267898.69</v>
      </c>
      <c r="K4000" s="10">
        <f t="shared" si="187"/>
        <v>8096.2582673615179</v>
      </c>
      <c r="L4000" s="8">
        <f t="shared" si="188"/>
        <v>8096.2582673615179</v>
      </c>
      <c r="M4000" s="14">
        <f>VLOOKUP(B4000,'[3]IVIC médio'!$A:$M,8,FALSE)</f>
        <v>0.34444444444444444</v>
      </c>
    </row>
    <row r="4001" spans="1:13" x14ac:dyDescent="0.25">
      <c r="A4001" s="7">
        <v>315270</v>
      </c>
      <c r="B4001" s="7">
        <v>3152709</v>
      </c>
      <c r="C4001" t="s">
        <v>2797</v>
      </c>
      <c r="D4001" t="s">
        <v>2181</v>
      </c>
      <c r="E4001" t="s">
        <v>2182</v>
      </c>
      <c r="F4001" t="s">
        <v>10</v>
      </c>
      <c r="G4001">
        <f>VLOOKUP(A4001,[1]pop_total!$A:$H,8,FALSE)</f>
        <v>9048</v>
      </c>
      <c r="H4001">
        <f t="shared" si="186"/>
        <v>9048</v>
      </c>
      <c r="I4001">
        <v>0.68899999999999995</v>
      </c>
      <c r="J4001" s="1">
        <f>VLOOKUP(B4001,[2]Planilha1!$A:$F,6,FALSE)</f>
        <v>41242268.880000003</v>
      </c>
      <c r="K4001" s="10">
        <f t="shared" si="187"/>
        <v>4558.1641114058357</v>
      </c>
      <c r="L4001" s="8">
        <f t="shared" si="188"/>
        <v>4558.1641114058357</v>
      </c>
      <c r="M4001" s="14">
        <f>VLOOKUP(B4001,'[3]IVIC médio'!$A:$M,8,FALSE)</f>
        <v>0.15</v>
      </c>
    </row>
    <row r="4002" spans="1:13" x14ac:dyDescent="0.25">
      <c r="A4002" s="7">
        <v>354100</v>
      </c>
      <c r="B4002" s="7">
        <v>3541000</v>
      </c>
      <c r="C4002" t="s">
        <v>3650</v>
      </c>
      <c r="D4002" t="s">
        <v>3202</v>
      </c>
      <c r="E4002" t="s">
        <v>2182</v>
      </c>
      <c r="F4002" t="s">
        <v>10</v>
      </c>
      <c r="G4002">
        <f>VLOOKUP(A4002,[1]pop_total!$A:$H,8,FALSE)</f>
        <v>349935</v>
      </c>
      <c r="H4002">
        <f t="shared" si="186"/>
        <v>200000</v>
      </c>
      <c r="I4002">
        <v>0.754</v>
      </c>
      <c r="J4002" s="1">
        <f>VLOOKUP(B4002,[2]Planilha1!$A:$F,6,FALSE)</f>
        <v>2311936376.3499999</v>
      </c>
      <c r="K4002" s="10">
        <f t="shared" si="187"/>
        <v>6606.7594734736449</v>
      </c>
      <c r="L4002" s="8">
        <f t="shared" si="188"/>
        <v>6606.7594734736449</v>
      </c>
      <c r="M4002" s="14">
        <f>VLOOKUP(B4002,'[3]IVIC médio'!$A:$M,8,FALSE)</f>
        <v>0.77222222222222225</v>
      </c>
    </row>
    <row r="4003" spans="1:13" x14ac:dyDescent="0.25">
      <c r="A4003" s="7">
        <v>421380</v>
      </c>
      <c r="B4003" s="7">
        <v>4213807</v>
      </c>
      <c r="C4003" t="s">
        <v>3650</v>
      </c>
      <c r="D4003" t="s">
        <v>4197</v>
      </c>
      <c r="E4003" t="s">
        <v>3828</v>
      </c>
      <c r="F4003" t="s">
        <v>10</v>
      </c>
      <c r="G4003">
        <f>VLOOKUP(A4003,[1]pop_total!$A:$H,8,FALSE)</f>
        <v>8270</v>
      </c>
      <c r="H4003">
        <f t="shared" si="186"/>
        <v>8270</v>
      </c>
      <c r="I4003">
        <v>0.71799999999999997</v>
      </c>
      <c r="J4003" s="1">
        <f>VLOOKUP(B4003,[2]Planilha1!$A:$F,6,FALSE)</f>
        <v>53946479.159999996</v>
      </c>
      <c r="K4003" s="10">
        <f t="shared" si="187"/>
        <v>6523.1534655380892</v>
      </c>
      <c r="L4003" s="8">
        <f t="shared" si="188"/>
        <v>6523.1534655380892</v>
      </c>
      <c r="M4003" s="14">
        <f>VLOOKUP(B4003,'[3]IVIC médio'!$A:$M,8,FALSE)</f>
        <v>0.2166666666666667</v>
      </c>
    </row>
    <row r="4004" spans="1:13" x14ac:dyDescent="0.25">
      <c r="A4004" s="7">
        <v>171830</v>
      </c>
      <c r="B4004" s="7">
        <v>1718303</v>
      </c>
      <c r="C4004" t="s">
        <v>429</v>
      </c>
      <c r="D4004" t="s">
        <v>327</v>
      </c>
      <c r="E4004" t="s">
        <v>9</v>
      </c>
      <c r="F4004" t="s">
        <v>10</v>
      </c>
      <c r="G4004">
        <f>VLOOKUP(A4004,[1]pop_total!$A:$H,8,FALSE)</f>
        <v>9044</v>
      </c>
      <c r="H4004">
        <f t="shared" si="186"/>
        <v>9044</v>
      </c>
      <c r="I4004">
        <v>0.58299999999999996</v>
      </c>
      <c r="J4004" s="1">
        <f>VLOOKUP(B4004,[2]Planilha1!$A:$F,6,FALSE)</f>
        <v>39930306.450000003</v>
      </c>
      <c r="K4004" s="10">
        <f t="shared" si="187"/>
        <v>4415.1157065457764</v>
      </c>
      <c r="L4004" s="8">
        <f t="shared" si="188"/>
        <v>4415.1157065457764</v>
      </c>
      <c r="M4004" s="14">
        <f>VLOOKUP(B4004,'[3]IVIC médio'!$A:$M,8,FALSE)</f>
        <v>0.3666666666666667</v>
      </c>
    </row>
    <row r="4005" spans="1:13" x14ac:dyDescent="0.25">
      <c r="A4005" s="7">
        <v>150600</v>
      </c>
      <c r="B4005" s="7">
        <v>1506005</v>
      </c>
      <c r="C4005" t="s">
        <v>262</v>
      </c>
      <c r="D4005" t="s">
        <v>166</v>
      </c>
      <c r="E4005" t="s">
        <v>9</v>
      </c>
      <c r="F4005" t="s">
        <v>10</v>
      </c>
      <c r="G4005">
        <f>VLOOKUP(A4005,[1]pop_total!$A:$H,8,FALSE)</f>
        <v>35577</v>
      </c>
      <c r="H4005">
        <f t="shared" si="186"/>
        <v>35577</v>
      </c>
      <c r="I4005">
        <v>0.52300000000000002</v>
      </c>
      <c r="J4005" s="1"/>
      <c r="K4005" s="10">
        <v>5485</v>
      </c>
      <c r="L4005" s="8">
        <f t="shared" si="188"/>
        <v>5485</v>
      </c>
      <c r="M4005" s="14">
        <f>VLOOKUP(B4005,'[3]IVIC médio'!$A:$M,8,FALSE)</f>
        <v>0.34444444444444444</v>
      </c>
    </row>
    <row r="4006" spans="1:13" x14ac:dyDescent="0.25">
      <c r="A4006" s="7">
        <v>412035</v>
      </c>
      <c r="B4006" s="7">
        <v>4120358</v>
      </c>
      <c r="C4006" t="s">
        <v>4086</v>
      </c>
      <c r="D4006" t="s">
        <v>3827</v>
      </c>
      <c r="E4006" t="s">
        <v>3828</v>
      </c>
      <c r="F4006" t="s">
        <v>10</v>
      </c>
      <c r="G4006">
        <f>VLOOKUP(A4006,[1]pop_total!$A:$H,8,FALSE)</f>
        <v>5737</v>
      </c>
      <c r="H4006">
        <f t="shared" si="186"/>
        <v>5737</v>
      </c>
      <c r="I4006">
        <v>0.752</v>
      </c>
      <c r="J4006" s="1">
        <f>VLOOKUP(B4006,[2]Planilha1!$A:$F,6,FALSE)</f>
        <v>45131914.640000001</v>
      </c>
      <c r="K4006" s="10">
        <f t="shared" si="187"/>
        <v>7866.8144744640058</v>
      </c>
      <c r="L4006" s="8">
        <f t="shared" si="188"/>
        <v>7866.8144744640058</v>
      </c>
      <c r="M4006" s="14">
        <f>VLOOKUP(B4006,'[3]IVIC médio'!$A:$M,8,FALSE)</f>
        <v>0.46111111111111108</v>
      </c>
    </row>
    <row r="4007" spans="1:13" x14ac:dyDescent="0.25">
      <c r="A4007" s="7">
        <v>251220</v>
      </c>
      <c r="B4007" s="7">
        <v>2512200</v>
      </c>
      <c r="C4007" t="s">
        <v>1388</v>
      </c>
      <c r="D4007" t="s">
        <v>1247</v>
      </c>
      <c r="E4007" t="s">
        <v>466</v>
      </c>
      <c r="F4007" t="s">
        <v>10</v>
      </c>
      <c r="G4007">
        <f>VLOOKUP(A4007,[1]pop_total!$A:$H,8,FALSE)</f>
        <v>3915</v>
      </c>
      <c r="H4007">
        <f t="shared" si="186"/>
        <v>3915</v>
      </c>
      <c r="I4007">
        <v>0.60799999999999998</v>
      </c>
      <c r="J4007" s="1">
        <f>VLOOKUP(B4007,[2]Planilha1!$A:$F,6,FALSE)</f>
        <v>31070997.48</v>
      </c>
      <c r="K4007" s="10">
        <f t="shared" si="187"/>
        <v>7936.397823754789</v>
      </c>
      <c r="L4007" s="8">
        <f t="shared" si="188"/>
        <v>7936.397823754789</v>
      </c>
      <c r="M4007" s="14">
        <f>VLOOKUP(B4007,'[3]IVIC médio'!$A:$M,8,FALSE)</f>
        <v>0.41666666666666663</v>
      </c>
    </row>
    <row r="4008" spans="1:13" x14ac:dyDescent="0.25">
      <c r="A4008" s="7">
        <v>315280</v>
      </c>
      <c r="B4008" s="7">
        <v>3152808</v>
      </c>
      <c r="C4008" t="s">
        <v>2798</v>
      </c>
      <c r="D4008" t="s">
        <v>2181</v>
      </c>
      <c r="E4008" t="s">
        <v>2182</v>
      </c>
      <c r="F4008" t="s">
        <v>10</v>
      </c>
      <c r="G4008">
        <f>VLOOKUP(A4008,[1]pop_total!$A:$H,8,FALSE)</f>
        <v>28342</v>
      </c>
      <c r="H4008">
        <f t="shared" si="186"/>
        <v>28342</v>
      </c>
      <c r="I4008">
        <v>0.69499999999999995</v>
      </c>
      <c r="J4008" s="1">
        <f>VLOOKUP(B4008,[2]Planilha1!$A:$F,6,FALSE)</f>
        <v>156674932.84999999</v>
      </c>
      <c r="K4008" s="10">
        <f t="shared" si="187"/>
        <v>5528.0125908545615</v>
      </c>
      <c r="L4008" s="8">
        <f t="shared" si="188"/>
        <v>5528.0125908545615</v>
      </c>
      <c r="M4008" s="14">
        <f>VLOOKUP(B4008,'[3]IVIC médio'!$A:$M,8,FALSE)</f>
        <v>1.0333333333333334</v>
      </c>
    </row>
    <row r="4009" spans="1:13" x14ac:dyDescent="0.25">
      <c r="A4009" s="7">
        <v>220860</v>
      </c>
      <c r="B4009" s="7">
        <v>2208601</v>
      </c>
      <c r="C4009" t="s">
        <v>846</v>
      </c>
      <c r="D4009" t="s">
        <v>682</v>
      </c>
      <c r="E4009" t="s">
        <v>466</v>
      </c>
      <c r="F4009" t="s">
        <v>10</v>
      </c>
      <c r="G4009">
        <f>VLOOKUP(A4009,[1]pop_total!$A:$H,8,FALSE)</f>
        <v>3042</v>
      </c>
      <c r="H4009">
        <f t="shared" si="186"/>
        <v>3042</v>
      </c>
      <c r="I4009">
        <v>0.56499999999999995</v>
      </c>
      <c r="J4009" s="1">
        <f>VLOOKUP(B4009,[2]Planilha1!$A:$F,6,FALSE)</f>
        <v>24325096.75</v>
      </c>
      <c r="K4009" s="10">
        <f t="shared" si="187"/>
        <v>7996.4157626561473</v>
      </c>
      <c r="L4009" s="8">
        <f t="shared" si="188"/>
        <v>7996.4157626561473</v>
      </c>
      <c r="M4009" s="14">
        <f>VLOOKUP(B4009,'[3]IVIC médio'!$A:$M,8,FALSE)</f>
        <v>0.33888888888888891</v>
      </c>
    </row>
    <row r="4010" spans="1:13" x14ac:dyDescent="0.25">
      <c r="A4010" s="7">
        <v>354105</v>
      </c>
      <c r="B4010" s="7">
        <v>3541059</v>
      </c>
      <c r="C4010" t="s">
        <v>3651</v>
      </c>
      <c r="D4010" t="s">
        <v>3202</v>
      </c>
      <c r="E4010" t="s">
        <v>2182</v>
      </c>
      <c r="F4010" t="s">
        <v>10</v>
      </c>
      <c r="G4010">
        <f>VLOOKUP(A4010,[1]pop_total!$A:$H,8,FALSE)</f>
        <v>5126</v>
      </c>
      <c r="H4010">
        <f t="shared" si="186"/>
        <v>5126</v>
      </c>
      <c r="I4010">
        <v>0.70099999999999996</v>
      </c>
      <c r="J4010" s="1">
        <f>VLOOKUP(B4010,[2]Planilha1!$A:$F,6,FALSE)</f>
        <v>36874474.380000003</v>
      </c>
      <c r="K4010" s="10">
        <f t="shared" si="187"/>
        <v>7193.6157588763172</v>
      </c>
      <c r="L4010" s="8">
        <f t="shared" si="188"/>
        <v>7193.6157588763172</v>
      </c>
      <c r="M4010" s="14">
        <f>VLOOKUP(B4010,'[3]IVIC médio'!$A:$M,8,FALSE)</f>
        <v>0.37222222222222229</v>
      </c>
    </row>
    <row r="4011" spans="1:13" x14ac:dyDescent="0.25">
      <c r="A4011" s="7">
        <v>315290</v>
      </c>
      <c r="B4011" s="7">
        <v>3152907</v>
      </c>
      <c r="C4011" t="s">
        <v>2799</v>
      </c>
      <c r="D4011" t="s">
        <v>2181</v>
      </c>
      <c r="E4011" t="s">
        <v>2182</v>
      </c>
      <c r="F4011" t="s">
        <v>10</v>
      </c>
      <c r="G4011">
        <f>VLOOKUP(A4011,[1]pop_total!$A:$H,8,FALSE)</f>
        <v>8406</v>
      </c>
      <c r="H4011">
        <f t="shared" si="186"/>
        <v>8406</v>
      </c>
      <c r="I4011">
        <v>0.72899999999999998</v>
      </c>
      <c r="J4011" s="1">
        <f>VLOOKUP(B4011,[2]Planilha1!$A:$F,6,FALSE)</f>
        <v>43549047.390000001</v>
      </c>
      <c r="K4011" s="10">
        <f t="shared" si="187"/>
        <v>5180.7098965024979</v>
      </c>
      <c r="L4011" s="8">
        <f t="shared" si="188"/>
        <v>5180.7098965024979</v>
      </c>
      <c r="M4011" s="14">
        <f>VLOOKUP(B4011,'[3]IVIC médio'!$A:$M,8,FALSE)</f>
        <v>0.27777777777777779</v>
      </c>
    </row>
    <row r="4012" spans="1:13" x14ac:dyDescent="0.25">
      <c r="A4012" s="7">
        <v>315300</v>
      </c>
      <c r="B4012" s="7">
        <v>3153004</v>
      </c>
      <c r="C4012" t="s">
        <v>2800</v>
      </c>
      <c r="D4012" t="s">
        <v>2181</v>
      </c>
      <c r="E4012" t="s">
        <v>2182</v>
      </c>
      <c r="F4012" t="s">
        <v>10</v>
      </c>
      <c r="G4012">
        <f>VLOOKUP(A4012,[1]pop_total!$A:$H,8,FALSE)</f>
        <v>3559</v>
      </c>
      <c r="H4012">
        <f t="shared" si="186"/>
        <v>3559</v>
      </c>
      <c r="I4012">
        <v>0.72099999999999997</v>
      </c>
      <c r="J4012" s="1">
        <f>VLOOKUP(B4012,[2]Planilha1!$A:$F,6,FALSE)</f>
        <v>36860550.439999998</v>
      </c>
      <c r="K4012" s="10">
        <f t="shared" si="187"/>
        <v>10356.996470918797</v>
      </c>
      <c r="L4012" s="8">
        <f t="shared" si="188"/>
        <v>10356.996470918797</v>
      </c>
      <c r="M4012" s="14">
        <f>VLOOKUP(B4012,'[3]IVIC médio'!$A:$M,8,FALSE)</f>
        <v>0.72777777777777775</v>
      </c>
    </row>
    <row r="4013" spans="1:13" x14ac:dyDescent="0.25">
      <c r="A4013" s="7">
        <v>354110</v>
      </c>
      <c r="B4013" s="7">
        <v>3541109</v>
      </c>
      <c r="C4013" t="s">
        <v>3652</v>
      </c>
      <c r="D4013" t="s">
        <v>3202</v>
      </c>
      <c r="E4013" t="s">
        <v>2182</v>
      </c>
      <c r="F4013" t="s">
        <v>10</v>
      </c>
      <c r="G4013">
        <f>VLOOKUP(A4013,[1]pop_total!$A:$H,8,FALSE)</f>
        <v>3804</v>
      </c>
      <c r="H4013">
        <f t="shared" si="186"/>
        <v>3804</v>
      </c>
      <c r="I4013">
        <v>0.73499999999999999</v>
      </c>
      <c r="J4013" s="1">
        <f>VLOOKUP(B4013,[2]Planilha1!$A:$F,6,FALSE)</f>
        <v>30474418.199999999</v>
      </c>
      <c r="K4013" s="10">
        <f t="shared" si="187"/>
        <v>8011.1509463722396</v>
      </c>
      <c r="L4013" s="8">
        <f t="shared" si="188"/>
        <v>8011.1509463722396</v>
      </c>
      <c r="M4013" s="14">
        <f>VLOOKUP(B4013,'[3]IVIC médio'!$A:$M,8,FALSE)</f>
        <v>0.4</v>
      </c>
    </row>
    <row r="4014" spans="1:13" x14ac:dyDescent="0.25">
      <c r="A4014" s="7">
        <v>315310</v>
      </c>
      <c r="B4014" s="7">
        <v>3153103</v>
      </c>
      <c r="C4014" t="s">
        <v>2801</v>
      </c>
      <c r="D4014" t="s">
        <v>2181</v>
      </c>
      <c r="E4014" t="s">
        <v>2182</v>
      </c>
      <c r="F4014" t="s">
        <v>10</v>
      </c>
      <c r="G4014">
        <f>VLOOKUP(A4014,[1]pop_total!$A:$H,8,FALSE)</f>
        <v>4850</v>
      </c>
      <c r="H4014">
        <f t="shared" si="186"/>
        <v>4850</v>
      </c>
      <c r="I4014">
        <v>0.63200000000000001</v>
      </c>
      <c r="J4014" s="1">
        <f>VLOOKUP(B4014,[2]Planilha1!$A:$F,6,FALSE)</f>
        <v>30303017.02</v>
      </c>
      <c r="K4014" s="10">
        <f t="shared" si="187"/>
        <v>6248.0447463917526</v>
      </c>
      <c r="L4014" s="8">
        <f t="shared" si="188"/>
        <v>6248.0447463917526</v>
      </c>
      <c r="M4014" s="14">
        <f>VLOOKUP(B4014,'[3]IVIC médio'!$A:$M,8,FALSE)</f>
        <v>0.33333333333333331</v>
      </c>
    </row>
    <row r="4015" spans="1:13" x14ac:dyDescent="0.25">
      <c r="A4015" s="7">
        <v>354120</v>
      </c>
      <c r="B4015" s="7">
        <v>3541208</v>
      </c>
      <c r="C4015" t="s">
        <v>3653</v>
      </c>
      <c r="D4015" t="s">
        <v>3202</v>
      </c>
      <c r="E4015" t="s">
        <v>2182</v>
      </c>
      <c r="F4015" t="s">
        <v>10</v>
      </c>
      <c r="G4015">
        <f>VLOOKUP(A4015,[1]pop_total!$A:$H,8,FALSE)</f>
        <v>14490</v>
      </c>
      <c r="H4015">
        <f t="shared" si="186"/>
        <v>14490</v>
      </c>
      <c r="I4015">
        <v>0.75700000000000001</v>
      </c>
      <c r="J4015" s="1">
        <f>VLOOKUP(B4015,[2]Planilha1!$A:$F,6,FALSE)</f>
        <v>80204496.719999999</v>
      </c>
      <c r="K4015" s="10">
        <f t="shared" si="187"/>
        <v>5535.161954451346</v>
      </c>
      <c r="L4015" s="8">
        <f t="shared" si="188"/>
        <v>5535.161954451346</v>
      </c>
      <c r="M4015" s="14">
        <f>VLOOKUP(B4015,'[3]IVIC médio'!$A:$M,8,FALSE)</f>
        <v>0.64444444444444449</v>
      </c>
    </row>
    <row r="4016" spans="1:13" x14ac:dyDescent="0.25">
      <c r="A4016" s="7">
        <v>421390</v>
      </c>
      <c r="B4016" s="7">
        <v>4213906</v>
      </c>
      <c r="C4016" t="s">
        <v>4382</v>
      </c>
      <c r="D4016" t="s">
        <v>4197</v>
      </c>
      <c r="E4016" t="s">
        <v>3828</v>
      </c>
      <c r="F4016" t="s">
        <v>10</v>
      </c>
      <c r="G4016">
        <f>VLOOKUP(A4016,[1]pop_total!$A:$H,8,FALSE)</f>
        <v>1689</v>
      </c>
      <c r="H4016">
        <f t="shared" si="186"/>
        <v>1689</v>
      </c>
      <c r="I4016">
        <v>0.77</v>
      </c>
      <c r="J4016" s="1">
        <f>VLOOKUP(B4016,[2]Planilha1!$A:$F,6,FALSE)</f>
        <v>29780735.870000001</v>
      </c>
      <c r="K4016" s="10">
        <f t="shared" si="187"/>
        <v>17632.170438129073</v>
      </c>
      <c r="L4016" s="8">
        <f t="shared" si="188"/>
        <v>12739.39</v>
      </c>
      <c r="M4016" s="14">
        <f>VLOOKUP(B4016,'[3]IVIC médio'!$A:$M,8,FALSE)</f>
        <v>0.47777777777777786</v>
      </c>
    </row>
    <row r="4017" spans="1:13" x14ac:dyDescent="0.25">
      <c r="A4017" s="7">
        <v>412040</v>
      </c>
      <c r="B4017" s="7">
        <v>4120408</v>
      </c>
      <c r="C4017" t="s">
        <v>4087</v>
      </c>
      <c r="D4017" t="s">
        <v>3827</v>
      </c>
      <c r="E4017" t="s">
        <v>3828</v>
      </c>
      <c r="F4017" t="s">
        <v>10</v>
      </c>
      <c r="G4017">
        <f>VLOOKUP(A4017,[1]pop_total!$A:$H,8,FALSE)</f>
        <v>4336</v>
      </c>
      <c r="H4017">
        <f t="shared" si="186"/>
        <v>4336</v>
      </c>
      <c r="I4017">
        <v>0.71299999999999997</v>
      </c>
      <c r="J4017" s="1">
        <f>VLOOKUP(B4017,[2]Planilha1!$A:$F,6,FALSE)</f>
        <v>36397833.399999999</v>
      </c>
      <c r="K4017" s="10">
        <f t="shared" si="187"/>
        <v>8394.3342712177127</v>
      </c>
      <c r="L4017" s="8">
        <f t="shared" si="188"/>
        <v>8394.3342712177127</v>
      </c>
      <c r="M4017" s="14">
        <f>VLOOKUP(B4017,'[3]IVIC médio'!$A:$M,8,FALSE)</f>
        <v>0.25</v>
      </c>
    </row>
    <row r="4018" spans="1:13" x14ac:dyDescent="0.25">
      <c r="A4018" s="7">
        <v>210910</v>
      </c>
      <c r="B4018" s="7">
        <v>2109106</v>
      </c>
      <c r="C4018" t="s">
        <v>614</v>
      </c>
      <c r="D4018" t="s">
        <v>465</v>
      </c>
      <c r="E4018" t="s">
        <v>466</v>
      </c>
      <c r="F4018" t="s">
        <v>10</v>
      </c>
      <c r="G4018">
        <f>VLOOKUP(A4018,[1]pop_total!$A:$H,8,FALSE)</f>
        <v>45155</v>
      </c>
      <c r="H4018">
        <f t="shared" si="186"/>
        <v>45155</v>
      </c>
      <c r="I4018">
        <v>0.65300000000000002</v>
      </c>
      <c r="J4018" s="1">
        <f>VLOOKUP(B4018,[2]Planilha1!$A:$F,6,FALSE)</f>
        <v>179622816.27000001</v>
      </c>
      <c r="K4018" s="10">
        <f t="shared" si="187"/>
        <v>3977.9164271952168</v>
      </c>
      <c r="L4018" s="8">
        <f t="shared" si="188"/>
        <v>3977.9164271952168</v>
      </c>
      <c r="M4018" s="14">
        <f>VLOOKUP(B4018,'[3]IVIC médio'!$A:$M,8,FALSE)</f>
        <v>0.3</v>
      </c>
    </row>
    <row r="4019" spans="1:13" x14ac:dyDescent="0.25">
      <c r="A4019" s="7">
        <v>292560</v>
      </c>
      <c r="B4019" s="7">
        <v>2925600</v>
      </c>
      <c r="C4019" t="s">
        <v>614</v>
      </c>
      <c r="D4019" t="s">
        <v>1784</v>
      </c>
      <c r="E4019" t="s">
        <v>466</v>
      </c>
      <c r="F4019" t="s">
        <v>10</v>
      </c>
      <c r="G4019">
        <f>VLOOKUP(A4019,[1]pop_total!$A:$H,8,FALSE)</f>
        <v>15130</v>
      </c>
      <c r="H4019">
        <f t="shared" si="186"/>
        <v>15130</v>
      </c>
      <c r="I4019">
        <v>0.61399999999999999</v>
      </c>
      <c r="J4019" s="1">
        <f>VLOOKUP(B4019,[2]Planilha1!$A:$F,6,FALSE)</f>
        <v>68162428.170000002</v>
      </c>
      <c r="K4019" s="10">
        <f t="shared" si="187"/>
        <v>4505.1175261070721</v>
      </c>
      <c r="L4019" s="8">
        <f t="shared" si="188"/>
        <v>4505.1175261070721</v>
      </c>
      <c r="M4019" s="14">
        <f>VLOOKUP(B4019,'[3]IVIC médio'!$A:$M,8,FALSE)</f>
        <v>0.4</v>
      </c>
    </row>
    <row r="4020" spans="1:13" x14ac:dyDescent="0.25">
      <c r="A4020" s="7">
        <v>354130</v>
      </c>
      <c r="B4020" s="7">
        <v>3541307</v>
      </c>
      <c r="C4020" t="s">
        <v>3654</v>
      </c>
      <c r="D4020" t="s">
        <v>3202</v>
      </c>
      <c r="E4020" t="s">
        <v>2182</v>
      </c>
      <c r="F4020" t="s">
        <v>10</v>
      </c>
      <c r="G4020">
        <f>VLOOKUP(A4020,[1]pop_total!$A:$H,8,FALSE)</f>
        <v>39505</v>
      </c>
      <c r="H4020">
        <f t="shared" si="186"/>
        <v>39505</v>
      </c>
      <c r="I4020">
        <v>0.75</v>
      </c>
      <c r="J4020" s="1">
        <f>VLOOKUP(B4020,[2]Planilha1!$A:$F,6,FALSE)</f>
        <v>188530769.41</v>
      </c>
      <c r="K4020" s="10">
        <f t="shared" si="187"/>
        <v>4772.3267791418803</v>
      </c>
      <c r="L4020" s="8">
        <f t="shared" si="188"/>
        <v>4772.3267791418803</v>
      </c>
      <c r="M4020" s="14">
        <f>VLOOKUP(B4020,'[3]IVIC médio'!$A:$M,8,FALSE)</f>
        <v>0.46111111111111108</v>
      </c>
    </row>
    <row r="4021" spans="1:13" x14ac:dyDescent="0.25">
      <c r="A4021" s="7">
        <v>130353</v>
      </c>
      <c r="B4021" s="7">
        <v>1303536</v>
      </c>
      <c r="C4021" t="s">
        <v>134</v>
      </c>
      <c r="D4021" t="s">
        <v>87</v>
      </c>
      <c r="E4021" t="s">
        <v>9</v>
      </c>
      <c r="F4021" t="s">
        <v>10</v>
      </c>
      <c r="G4021">
        <f>VLOOKUP(A4021,[1]pop_total!$A:$H,8,FALSE)</f>
        <v>30668</v>
      </c>
      <c r="H4021">
        <f t="shared" si="186"/>
        <v>30668</v>
      </c>
      <c r="I4021">
        <v>0.64700000000000002</v>
      </c>
      <c r="J4021" s="1">
        <f>VLOOKUP(B4021,[2]Planilha1!$A:$F,6,FALSE)</f>
        <v>329916105.22000003</v>
      </c>
      <c r="K4021" s="10">
        <f t="shared" si="187"/>
        <v>10757.666141254729</v>
      </c>
      <c r="L4021" s="8">
        <f t="shared" si="188"/>
        <v>10757.666141254729</v>
      </c>
      <c r="M4021" s="14">
        <f>VLOOKUP(B4021,'[3]IVIC médio'!$A:$M,8,FALSE)</f>
        <v>1.1666666666666665</v>
      </c>
    </row>
    <row r="4022" spans="1:13" x14ac:dyDescent="0.25">
      <c r="A4022" s="7">
        <v>421400</v>
      </c>
      <c r="B4022" s="7">
        <v>4214003</v>
      </c>
      <c r="C4022" t="s">
        <v>4383</v>
      </c>
      <c r="D4022" t="s">
        <v>4197</v>
      </c>
      <c r="E4022" t="s">
        <v>3828</v>
      </c>
      <c r="F4022" t="s">
        <v>10</v>
      </c>
      <c r="G4022">
        <f>VLOOKUP(A4022,[1]pop_total!$A:$H,8,FALSE)</f>
        <v>20010</v>
      </c>
      <c r="H4022">
        <f t="shared" si="186"/>
        <v>20010</v>
      </c>
      <c r="I4022">
        <v>0.75900000000000001</v>
      </c>
      <c r="J4022" s="1">
        <f>VLOOKUP(B4022,[2]Planilha1!$A:$F,6,FALSE)</f>
        <v>115977393.40000001</v>
      </c>
      <c r="K4022" s="10">
        <f t="shared" si="187"/>
        <v>5795.9716841579211</v>
      </c>
      <c r="L4022" s="8">
        <f t="shared" si="188"/>
        <v>5795.9716841579211</v>
      </c>
      <c r="M4022" s="14">
        <f>VLOOKUP(B4022,'[3]IVIC médio'!$A:$M,8,FALSE)</f>
        <v>0.4333333333333334</v>
      </c>
    </row>
    <row r="4023" spans="1:13" x14ac:dyDescent="0.25">
      <c r="A4023" s="7">
        <v>292570</v>
      </c>
      <c r="B4023" s="7">
        <v>2925709</v>
      </c>
      <c r="C4023" t="s">
        <v>2089</v>
      </c>
      <c r="D4023" t="s">
        <v>1784</v>
      </c>
      <c r="E4023" t="s">
        <v>466</v>
      </c>
      <c r="F4023" t="s">
        <v>10</v>
      </c>
      <c r="G4023">
        <f>VLOOKUP(A4023,[1]pop_total!$A:$H,8,FALSE)</f>
        <v>12621</v>
      </c>
      <c r="H4023">
        <f t="shared" si="186"/>
        <v>12621</v>
      </c>
      <c r="I4023">
        <v>0.54200000000000004</v>
      </c>
      <c r="J4023" s="1">
        <f>VLOOKUP(B4023,[2]Planilha1!$A:$F,6,FALSE)</f>
        <v>55245191.93</v>
      </c>
      <c r="K4023" s="10">
        <f t="shared" si="187"/>
        <v>4377.2436360034862</v>
      </c>
      <c r="L4023" s="8">
        <f t="shared" si="188"/>
        <v>4377.2436360034862</v>
      </c>
      <c r="M4023" s="14">
        <f>VLOOKUP(B4023,'[3]IVIC médio'!$A:$M,8,FALSE)</f>
        <v>0.32222222222222224</v>
      </c>
    </row>
    <row r="4024" spans="1:13" x14ac:dyDescent="0.25">
      <c r="A4024" s="7">
        <v>210920</v>
      </c>
      <c r="B4024" s="7">
        <v>2109205</v>
      </c>
      <c r="C4024" t="s">
        <v>615</v>
      </c>
      <c r="D4024" t="s">
        <v>465</v>
      </c>
      <c r="E4024" t="s">
        <v>466</v>
      </c>
      <c r="F4024" t="s">
        <v>10</v>
      </c>
      <c r="G4024">
        <f>VLOOKUP(A4024,[1]pop_total!$A:$H,8,FALSE)</f>
        <v>11356</v>
      </c>
      <c r="H4024">
        <f t="shared" si="186"/>
        <v>11356</v>
      </c>
      <c r="I4024">
        <v>0.56299999999999994</v>
      </c>
      <c r="J4024" s="1">
        <f>VLOOKUP(B4024,[2]Planilha1!$A:$F,6,FALSE)</f>
        <v>54622132.939999998</v>
      </c>
      <c r="K4024" s="10">
        <f t="shared" si="187"/>
        <v>4809.9800052835508</v>
      </c>
      <c r="L4024" s="8">
        <f t="shared" si="188"/>
        <v>4809.9800052835508</v>
      </c>
      <c r="M4024" s="14">
        <f>VLOOKUP(B4024,'[3]IVIC médio'!$A:$M,8,FALSE)</f>
        <v>0.24444444444444446</v>
      </c>
    </row>
    <row r="4025" spans="1:13" x14ac:dyDescent="0.25">
      <c r="A4025" s="7">
        <v>241030</v>
      </c>
      <c r="B4025" s="7">
        <v>2410306</v>
      </c>
      <c r="C4025" t="s">
        <v>615</v>
      </c>
      <c r="D4025" t="s">
        <v>1086</v>
      </c>
      <c r="E4025" t="s">
        <v>466</v>
      </c>
      <c r="F4025" t="s">
        <v>10</v>
      </c>
      <c r="G4025">
        <f>VLOOKUP(A4025,[1]pop_total!$A:$H,8,FALSE)</f>
        <v>10125</v>
      </c>
      <c r="H4025">
        <f t="shared" si="186"/>
        <v>10125</v>
      </c>
      <c r="I4025">
        <v>0.56299999999999994</v>
      </c>
      <c r="J4025" s="1">
        <f>VLOOKUP(B4025,[2]Planilha1!$A:$F,6,FALSE)</f>
        <v>62646233.369999997</v>
      </c>
      <c r="K4025" s="10">
        <f t="shared" si="187"/>
        <v>6187.2823081481483</v>
      </c>
      <c r="L4025" s="8">
        <f t="shared" si="188"/>
        <v>6187.2823081481483</v>
      </c>
      <c r="M4025" s="14">
        <f>VLOOKUP(B4025,'[3]IVIC médio'!$A:$M,8,FALSE)</f>
        <v>0.3888888888888889</v>
      </c>
    </row>
    <row r="4026" spans="1:13" x14ac:dyDescent="0.25">
      <c r="A4026" s="7">
        <v>315320</v>
      </c>
      <c r="B4026" s="7">
        <v>3153202</v>
      </c>
      <c r="C4026" t="s">
        <v>2802</v>
      </c>
      <c r="D4026" t="s">
        <v>2181</v>
      </c>
      <c r="E4026" t="s">
        <v>2182</v>
      </c>
      <c r="F4026" t="s">
        <v>10</v>
      </c>
      <c r="G4026">
        <f>VLOOKUP(A4026,[1]pop_total!$A:$H,8,FALSE)</f>
        <v>3465</v>
      </c>
      <c r="H4026">
        <f t="shared" si="186"/>
        <v>3465</v>
      </c>
      <c r="I4026">
        <v>0.61399999999999999</v>
      </c>
      <c r="J4026" s="1">
        <f>VLOOKUP(B4026,[2]Planilha1!$A:$F,6,FALSE)</f>
        <v>30088614.300000001</v>
      </c>
      <c r="K4026" s="10">
        <f t="shared" si="187"/>
        <v>8683.5827705627707</v>
      </c>
      <c r="L4026" s="8">
        <f t="shared" si="188"/>
        <v>8683.5827705627707</v>
      </c>
      <c r="M4026" s="14">
        <f>VLOOKUP(B4026,'[3]IVIC médio'!$A:$M,8,FALSE)</f>
        <v>0.30555555555555564</v>
      </c>
    </row>
    <row r="4027" spans="1:13" x14ac:dyDescent="0.25">
      <c r="A4027" s="7">
        <v>171840</v>
      </c>
      <c r="B4027" s="7">
        <v>1718402</v>
      </c>
      <c r="C4027" t="s">
        <v>430</v>
      </c>
      <c r="D4027" t="s">
        <v>327</v>
      </c>
      <c r="E4027" t="s">
        <v>9</v>
      </c>
      <c r="F4027" t="s">
        <v>10</v>
      </c>
      <c r="G4027">
        <f>VLOOKUP(A4027,[1]pop_total!$A:$H,8,FALSE)</f>
        <v>3047</v>
      </c>
      <c r="H4027">
        <f t="shared" si="186"/>
        <v>3047</v>
      </c>
      <c r="I4027">
        <v>0.66900000000000004</v>
      </c>
      <c r="J4027" s="1">
        <f>VLOOKUP(B4027,[2]Planilha1!$A:$F,6,FALSE)</f>
        <v>24057248.989999998</v>
      </c>
      <c r="K4027" s="10">
        <f t="shared" si="187"/>
        <v>7895.3885756481777</v>
      </c>
      <c r="L4027" s="8">
        <f t="shared" si="188"/>
        <v>7895.3885756481777</v>
      </c>
      <c r="M4027" s="14">
        <f>VLOOKUP(B4027,'[3]IVIC médio'!$A:$M,8,FALSE)</f>
        <v>0.43333333333333329</v>
      </c>
    </row>
    <row r="4028" spans="1:13" x14ac:dyDescent="0.25">
      <c r="A4028" s="7">
        <v>320430</v>
      </c>
      <c r="B4028" s="7">
        <v>3204302</v>
      </c>
      <c r="C4028" t="s">
        <v>430</v>
      </c>
      <c r="D4028" t="s">
        <v>3036</v>
      </c>
      <c r="E4028" t="s">
        <v>2182</v>
      </c>
      <c r="F4028" t="s">
        <v>10</v>
      </c>
      <c r="G4028">
        <f>VLOOKUP(A4028,[1]pop_total!$A:$H,8,FALSE)</f>
        <v>13696</v>
      </c>
      <c r="H4028">
        <f t="shared" si="186"/>
        <v>13696</v>
      </c>
      <c r="I4028">
        <v>0.65700000000000003</v>
      </c>
      <c r="J4028" s="1">
        <f>VLOOKUP(B4028,[2]Planilha1!$A:$F,6,FALSE)</f>
        <v>479405972.12</v>
      </c>
      <c r="K4028" s="10">
        <f t="shared" si="187"/>
        <v>35003.356609228969</v>
      </c>
      <c r="L4028" s="8">
        <f t="shared" si="188"/>
        <v>12739.39</v>
      </c>
      <c r="M4028" s="14">
        <f>VLOOKUP(B4028,'[3]IVIC médio'!$A:$M,8,FALSE)</f>
        <v>0.86111111111111105</v>
      </c>
    </row>
    <row r="4029" spans="1:13" x14ac:dyDescent="0.25">
      <c r="A4029" s="7">
        <v>315330</v>
      </c>
      <c r="B4029" s="7">
        <v>3153301</v>
      </c>
      <c r="C4029" t="s">
        <v>2803</v>
      </c>
      <c r="D4029" t="s">
        <v>2181</v>
      </c>
      <c r="E4029" t="s">
        <v>2182</v>
      </c>
      <c r="F4029" t="s">
        <v>10</v>
      </c>
      <c r="G4029">
        <f>VLOOKUP(A4029,[1]pop_total!$A:$H,8,FALSE)</f>
        <v>3071</v>
      </c>
      <c r="H4029">
        <f t="shared" si="186"/>
        <v>3071</v>
      </c>
      <c r="I4029">
        <v>0.59499999999999997</v>
      </c>
      <c r="J4029" s="1">
        <f>VLOOKUP(B4029,[2]Planilha1!$A:$F,6,FALSE)</f>
        <v>28725011.870000001</v>
      </c>
      <c r="K4029" s="10">
        <f t="shared" si="187"/>
        <v>9353.6346043634003</v>
      </c>
      <c r="L4029" s="8">
        <f t="shared" si="188"/>
        <v>9353.6346043634003</v>
      </c>
      <c r="M4029" s="14">
        <f>VLOOKUP(B4029,'[3]IVIC médio'!$A:$M,8,FALSE)</f>
        <v>0.23333333333333334</v>
      </c>
    </row>
    <row r="4030" spans="1:13" x14ac:dyDescent="0.25">
      <c r="A4030" s="7">
        <v>431514</v>
      </c>
      <c r="B4030" s="7">
        <v>4315149</v>
      </c>
      <c r="C4030" t="s">
        <v>4774</v>
      </c>
      <c r="D4030" t="s">
        <v>4459</v>
      </c>
      <c r="E4030" t="s">
        <v>3828</v>
      </c>
      <c r="F4030" t="s">
        <v>10</v>
      </c>
      <c r="G4030">
        <f>VLOOKUP(A4030,[1]pop_total!$A:$H,8,FALSE)</f>
        <v>3077</v>
      </c>
      <c r="H4030">
        <f t="shared" si="186"/>
        <v>3077</v>
      </c>
      <c r="I4030">
        <v>0.75700000000000001</v>
      </c>
      <c r="J4030" s="1">
        <f>VLOOKUP(B4030,[2]Planilha1!$A:$F,6,FALSE)</f>
        <v>38029928.719999999</v>
      </c>
      <c r="K4030" s="10">
        <f t="shared" si="187"/>
        <v>12359.417848553785</v>
      </c>
      <c r="L4030" s="8">
        <f t="shared" si="188"/>
        <v>12359.417848553785</v>
      </c>
      <c r="M4030" s="14">
        <f>VLOOKUP(B4030,'[3]IVIC médio'!$A:$M,8,FALSE)</f>
        <v>0.55555555555555558</v>
      </c>
    </row>
    <row r="4031" spans="1:13" x14ac:dyDescent="0.25">
      <c r="A4031" s="7">
        <v>110025</v>
      </c>
      <c r="B4031" s="7">
        <v>1100254</v>
      </c>
      <c r="C4031" t="s">
        <v>28</v>
      </c>
      <c r="D4031" t="s">
        <v>8</v>
      </c>
      <c r="E4031" t="s">
        <v>9</v>
      </c>
      <c r="F4031" t="s">
        <v>10</v>
      </c>
      <c r="G4031">
        <f>VLOOKUP(A4031,[1]pop_total!$A:$H,8,FALSE)</f>
        <v>19327</v>
      </c>
      <c r="H4031">
        <f t="shared" si="186"/>
        <v>19327</v>
      </c>
      <c r="I4031">
        <v>0.66400000000000003</v>
      </c>
      <c r="J4031" s="1">
        <f>VLOOKUP(B4031,[2]Planilha1!$A:$F,6,FALSE)</f>
        <v>90466917.030000001</v>
      </c>
      <c r="K4031" s="10">
        <f t="shared" si="187"/>
        <v>4680.8566787395876</v>
      </c>
      <c r="L4031" s="8">
        <f t="shared" si="188"/>
        <v>4680.8566787395876</v>
      </c>
      <c r="M4031" s="14">
        <f>VLOOKUP(B4031,'[3]IVIC médio'!$A:$M,8,FALSE)</f>
        <v>0.10555555555555558</v>
      </c>
    </row>
    <row r="4032" spans="1:13" x14ac:dyDescent="0.25">
      <c r="A4032" s="7">
        <v>210923</v>
      </c>
      <c r="B4032" s="7">
        <v>2109239</v>
      </c>
      <c r="C4032" t="s">
        <v>28</v>
      </c>
      <c r="D4032" t="s">
        <v>465</v>
      </c>
      <c r="E4032" t="s">
        <v>466</v>
      </c>
      <c r="F4032" t="s">
        <v>10</v>
      </c>
      <c r="G4032">
        <f>VLOOKUP(A4032,[1]pop_total!$A:$H,8,FALSE)</f>
        <v>4696</v>
      </c>
      <c r="H4032">
        <f t="shared" si="186"/>
        <v>4696</v>
      </c>
      <c r="I4032">
        <v>0.59099999999999997</v>
      </c>
      <c r="J4032" s="1">
        <f>VLOOKUP(B4032,[2]Planilha1!$A:$F,6,FALSE)</f>
        <v>37980101.770000003</v>
      </c>
      <c r="K4032" s="10">
        <f t="shared" si="187"/>
        <v>8087.7559135434421</v>
      </c>
      <c r="L4032" s="8">
        <f t="shared" si="188"/>
        <v>8087.7559135434421</v>
      </c>
      <c r="M4032" s="14">
        <f>VLOOKUP(B4032,'[3]IVIC médio'!$A:$M,8,FALSE)</f>
        <v>0.43888888888888894</v>
      </c>
    </row>
    <row r="4033" spans="1:13" x14ac:dyDescent="0.25">
      <c r="A4033" s="7">
        <v>421410</v>
      </c>
      <c r="B4033" s="7">
        <v>4214102</v>
      </c>
      <c r="C4033" t="s">
        <v>4384</v>
      </c>
      <c r="D4033" t="s">
        <v>4197</v>
      </c>
      <c r="E4033" t="s">
        <v>3828</v>
      </c>
      <c r="F4033" t="s">
        <v>10</v>
      </c>
      <c r="G4033">
        <f>VLOOKUP(A4033,[1]pop_total!$A:$H,8,FALSE)</f>
        <v>2301</v>
      </c>
      <c r="H4033">
        <f t="shared" si="186"/>
        <v>2301</v>
      </c>
      <c r="I4033">
        <v>0.73699999999999999</v>
      </c>
      <c r="J4033" s="1">
        <f>VLOOKUP(B4033,[2]Planilha1!$A:$F,6,FALSE)</f>
        <v>26914383.309999999</v>
      </c>
      <c r="K4033" s="10">
        <f t="shared" si="187"/>
        <v>11696.82021295089</v>
      </c>
      <c r="L4033" s="8">
        <f t="shared" si="188"/>
        <v>11696.82021295089</v>
      </c>
      <c r="M4033" s="14">
        <f>VLOOKUP(B4033,'[3]IVIC médio'!$A:$M,8,FALSE)</f>
        <v>0.85</v>
      </c>
    </row>
    <row r="4034" spans="1:13" x14ac:dyDescent="0.25">
      <c r="A4034" s="7">
        <v>315340</v>
      </c>
      <c r="B4034" s="7">
        <v>3153400</v>
      </c>
      <c r="C4034" t="s">
        <v>2804</v>
      </c>
      <c r="D4034" t="s">
        <v>2181</v>
      </c>
      <c r="E4034" t="s">
        <v>2182</v>
      </c>
      <c r="F4034" t="s">
        <v>10</v>
      </c>
      <c r="G4034">
        <f>VLOOKUP(A4034,[1]pop_total!$A:$H,8,FALSE)</f>
        <v>18765</v>
      </c>
      <c r="H4034">
        <f t="shared" si="186"/>
        <v>18765</v>
      </c>
      <c r="I4034">
        <v>0.70099999999999996</v>
      </c>
      <c r="J4034" s="1">
        <f>VLOOKUP(B4034,[2]Planilha1!$A:$F,6,FALSE)</f>
        <v>106387674.93000001</v>
      </c>
      <c r="K4034" s="10">
        <f t="shared" si="187"/>
        <v>5669.4737505995208</v>
      </c>
      <c r="L4034" s="8">
        <f t="shared" si="188"/>
        <v>5669.4737505995208</v>
      </c>
      <c r="M4034" s="14">
        <f>VLOOKUP(B4034,'[3]IVIC médio'!$A:$M,8,FALSE)</f>
        <v>0.83333333333333337</v>
      </c>
    </row>
    <row r="4035" spans="1:13" x14ac:dyDescent="0.25">
      <c r="A4035" s="7">
        <v>354140</v>
      </c>
      <c r="B4035" s="7">
        <v>3541406</v>
      </c>
      <c r="C4035" t="s">
        <v>3655</v>
      </c>
      <c r="D4035" t="s">
        <v>3202</v>
      </c>
      <c r="E4035" t="s">
        <v>2182</v>
      </c>
      <c r="F4035" t="s">
        <v>10</v>
      </c>
      <c r="G4035">
        <f>VLOOKUP(A4035,[1]pop_total!$A:$H,8,FALSE)</f>
        <v>225668</v>
      </c>
      <c r="H4035">
        <f t="shared" ref="H4035:H4098" si="189">IF(G4035&gt;200000, 200000, G4035)</f>
        <v>200000</v>
      </c>
      <c r="I4035">
        <v>0.80600000000000005</v>
      </c>
      <c r="J4035" s="1">
        <f>VLOOKUP(B4035,[2]Planilha1!$A:$F,6,FALSE)</f>
        <v>1111383490.0999999</v>
      </c>
      <c r="K4035" s="10">
        <f t="shared" ref="K4035:K4098" si="190">J4035/G4035</f>
        <v>4924.8608136731827</v>
      </c>
      <c r="L4035" s="8">
        <f t="shared" ref="L4035:L4098" si="191">IF(K4035&gt;12739.39, 12739.39, K4035)</f>
        <v>4924.8608136731827</v>
      </c>
      <c r="M4035" s="14">
        <f>VLOOKUP(B4035,'[3]IVIC médio'!$A:$M,8,FALSE)</f>
        <v>1.2222222222222221</v>
      </c>
    </row>
    <row r="4036" spans="1:13" x14ac:dyDescent="0.25">
      <c r="A4036" s="7">
        <v>210927</v>
      </c>
      <c r="B4036" s="7">
        <v>2109270</v>
      </c>
      <c r="C4036" t="s">
        <v>616</v>
      </c>
      <c r="D4036" t="s">
        <v>465</v>
      </c>
      <c r="E4036" t="s">
        <v>466</v>
      </c>
      <c r="F4036" t="s">
        <v>10</v>
      </c>
      <c r="G4036">
        <f>VLOOKUP(A4036,[1]pop_total!$A:$H,8,FALSE)</f>
        <v>17511</v>
      </c>
      <c r="H4036">
        <f t="shared" si="189"/>
        <v>17511</v>
      </c>
      <c r="I4036">
        <v>0.55700000000000005</v>
      </c>
      <c r="J4036" s="1">
        <f>VLOOKUP(B4036,[2]Planilha1!$A:$F,6,FALSE)</f>
        <v>98345317.129999995</v>
      </c>
      <c r="K4036" s="10">
        <f t="shared" si="190"/>
        <v>5616.2022231740048</v>
      </c>
      <c r="L4036" s="8">
        <f t="shared" si="191"/>
        <v>5616.2022231740048</v>
      </c>
      <c r="M4036" s="14">
        <f>VLOOKUP(B4036,'[3]IVIC médio'!$A:$M,8,FALSE)</f>
        <v>0.31666666666666671</v>
      </c>
    </row>
    <row r="4037" spans="1:13" x14ac:dyDescent="0.25">
      <c r="A4037" s="7">
        <v>292575</v>
      </c>
      <c r="B4037" s="7">
        <v>2925758</v>
      </c>
      <c r="C4037" t="s">
        <v>2090</v>
      </c>
      <c r="D4037" t="s">
        <v>1784</v>
      </c>
      <c r="E4037" t="s">
        <v>466</v>
      </c>
      <c r="F4037" t="s">
        <v>10</v>
      </c>
      <c r="G4037">
        <f>VLOOKUP(A4037,[1]pop_total!$A:$H,8,FALSE)</f>
        <v>27734</v>
      </c>
      <c r="H4037">
        <f t="shared" si="189"/>
        <v>27734</v>
      </c>
      <c r="I4037">
        <v>0.55900000000000005</v>
      </c>
      <c r="J4037" s="1">
        <f>VLOOKUP(B4037,[2]Planilha1!$A:$F,6,FALSE)</f>
        <v>124939746.41</v>
      </c>
      <c r="K4037" s="10">
        <f t="shared" si="190"/>
        <v>4504.9306414509265</v>
      </c>
      <c r="L4037" s="8">
        <f t="shared" si="191"/>
        <v>4504.9306414509265</v>
      </c>
      <c r="M4037" s="14">
        <f>VLOOKUP(B4037,'[3]IVIC médio'!$A:$M,8,FALSE)</f>
        <v>1.0111111111111111</v>
      </c>
    </row>
    <row r="4038" spans="1:13" x14ac:dyDescent="0.25">
      <c r="A4038" s="7">
        <v>210930</v>
      </c>
      <c r="B4038" s="7">
        <v>2109304</v>
      </c>
      <c r="C4038" t="s">
        <v>617</v>
      </c>
      <c r="D4038" t="s">
        <v>465</v>
      </c>
      <c r="E4038" t="s">
        <v>466</v>
      </c>
      <c r="F4038" t="s">
        <v>10</v>
      </c>
      <c r="G4038">
        <f>VLOOKUP(A4038,[1]pop_total!$A:$H,8,FALSE)</f>
        <v>10549</v>
      </c>
      <c r="H4038">
        <f t="shared" si="189"/>
        <v>10549</v>
      </c>
      <c r="I4038">
        <v>0.58699999999999997</v>
      </c>
      <c r="J4038" s="1">
        <f>VLOOKUP(B4038,[2]Planilha1!$A:$F,6,FALSE)</f>
        <v>69662181.680000007</v>
      </c>
      <c r="K4038" s="10">
        <f t="shared" si="190"/>
        <v>6603.6763370935641</v>
      </c>
      <c r="L4038" s="8">
        <f t="shared" si="191"/>
        <v>6603.6763370935641</v>
      </c>
      <c r="M4038" s="14">
        <f>VLOOKUP(B4038,'[3]IVIC médio'!$A:$M,8,FALSE)</f>
        <v>5.555555555555558E-2</v>
      </c>
    </row>
    <row r="4039" spans="1:13" x14ac:dyDescent="0.25">
      <c r="A4039" s="7">
        <v>354150</v>
      </c>
      <c r="B4039" s="7">
        <v>3541505</v>
      </c>
      <c r="C4039" t="s">
        <v>3656</v>
      </c>
      <c r="D4039" t="s">
        <v>3202</v>
      </c>
      <c r="E4039" t="s">
        <v>2182</v>
      </c>
      <c r="F4039" t="s">
        <v>10</v>
      </c>
      <c r="G4039">
        <f>VLOOKUP(A4039,[1]pop_total!$A:$H,8,FALSE)</f>
        <v>35201</v>
      </c>
      <c r="H4039">
        <f t="shared" si="189"/>
        <v>35201</v>
      </c>
      <c r="I4039">
        <v>0.76300000000000001</v>
      </c>
      <c r="J4039" s="1">
        <f>VLOOKUP(B4039,[2]Planilha1!$A:$F,6,FALSE)</f>
        <v>180388908.46000001</v>
      </c>
      <c r="K4039" s="10">
        <f t="shared" si="190"/>
        <v>5124.539315928525</v>
      </c>
      <c r="L4039" s="8">
        <f t="shared" si="191"/>
        <v>5124.539315928525</v>
      </c>
      <c r="M4039" s="14">
        <f>VLOOKUP(B4039,'[3]IVIC médio'!$A:$M,8,FALSE)</f>
        <v>0.51111111111111118</v>
      </c>
    </row>
    <row r="4040" spans="1:13" x14ac:dyDescent="0.25">
      <c r="A4040" s="7">
        <v>150610</v>
      </c>
      <c r="B4040" s="7">
        <v>1506104</v>
      </c>
      <c r="C4040" t="s">
        <v>263</v>
      </c>
      <c r="D4040" t="s">
        <v>166</v>
      </c>
      <c r="E4040" t="s">
        <v>9</v>
      </c>
      <c r="F4040" t="s">
        <v>10</v>
      </c>
      <c r="G4040">
        <f>VLOOKUP(A4040,[1]pop_total!$A:$H,8,FALSE)</f>
        <v>10851</v>
      </c>
      <c r="H4040">
        <f t="shared" si="189"/>
        <v>10851</v>
      </c>
      <c r="I4040">
        <v>0.57699999999999996</v>
      </c>
      <c r="J4040" s="1">
        <f>VLOOKUP(B4040,[2]Planilha1!$A:$F,6,FALSE)</f>
        <v>58806244.329999998</v>
      </c>
      <c r="K4040" s="10">
        <f t="shared" si="190"/>
        <v>5419.4308662796057</v>
      </c>
      <c r="L4040" s="8">
        <f t="shared" si="191"/>
        <v>5419.4308662796057</v>
      </c>
      <c r="M4040" s="14">
        <f>VLOOKUP(B4040,'[3]IVIC médio'!$A:$M,8,FALSE)</f>
        <v>0.23888888888888887</v>
      </c>
    </row>
    <row r="4041" spans="1:13" x14ac:dyDescent="0.25">
      <c r="A4041" s="7">
        <v>261140</v>
      </c>
      <c r="B4041" s="7">
        <v>2611408</v>
      </c>
      <c r="C4041" t="s">
        <v>263</v>
      </c>
      <c r="D4041" t="s">
        <v>1452</v>
      </c>
      <c r="E4041" t="s">
        <v>466</v>
      </c>
      <c r="F4041" t="s">
        <v>10</v>
      </c>
      <c r="G4041">
        <f>VLOOKUP(A4041,[1]pop_total!$A:$H,8,FALSE)</f>
        <v>13838</v>
      </c>
      <c r="H4041">
        <f t="shared" si="189"/>
        <v>13838</v>
      </c>
      <c r="I4041">
        <v>0.57999999999999996</v>
      </c>
      <c r="J4041" s="1">
        <f>VLOOKUP(B4041,[2]Planilha1!$A:$F,6,FALSE)</f>
        <v>63046724.630000003</v>
      </c>
      <c r="K4041" s="10">
        <f t="shared" si="190"/>
        <v>4556.0575682902154</v>
      </c>
      <c r="L4041" s="8">
        <f t="shared" si="191"/>
        <v>4556.0575682902154</v>
      </c>
      <c r="M4041" s="14">
        <f>VLOOKUP(B4041,'[3]IVIC médio'!$A:$M,8,FALSE)</f>
        <v>0.50555555555555554</v>
      </c>
    </row>
    <row r="4042" spans="1:13" x14ac:dyDescent="0.25">
      <c r="A4042" s="7">
        <v>110147</v>
      </c>
      <c r="B4042" s="7">
        <v>1101476</v>
      </c>
      <c r="C4042" t="s">
        <v>54</v>
      </c>
      <c r="D4042" t="s">
        <v>8</v>
      </c>
      <c r="E4042" t="s">
        <v>9</v>
      </c>
      <c r="F4042" t="s">
        <v>10</v>
      </c>
      <c r="G4042">
        <f>VLOOKUP(A4042,[1]pop_total!$A:$H,8,FALSE)</f>
        <v>3076</v>
      </c>
      <c r="H4042">
        <f t="shared" si="189"/>
        <v>3076</v>
      </c>
      <c r="I4042">
        <v>0.64100000000000001</v>
      </c>
      <c r="J4042" s="1">
        <f>VLOOKUP(B4042,[2]Planilha1!$A:$F,6,FALSE)</f>
        <v>32081645.989999998</v>
      </c>
      <c r="K4042" s="10">
        <f t="shared" si="190"/>
        <v>10429.663845903771</v>
      </c>
      <c r="L4042" s="8">
        <f t="shared" si="191"/>
        <v>10429.663845903771</v>
      </c>
      <c r="M4042" s="14">
        <f>VLOOKUP(B4042,'[3]IVIC médio'!$A:$M,8,FALSE)</f>
        <v>0.3666666666666667</v>
      </c>
    </row>
    <row r="4043" spans="1:13" x14ac:dyDescent="0.25">
      <c r="A4043" s="7">
        <v>510704</v>
      </c>
      <c r="B4043" s="7">
        <v>5107040</v>
      </c>
      <c r="C4043" t="s">
        <v>5096</v>
      </c>
      <c r="D4043" t="s">
        <v>5002</v>
      </c>
      <c r="E4043" t="s">
        <v>4932</v>
      </c>
      <c r="F4043" t="s">
        <v>10</v>
      </c>
      <c r="G4043">
        <f>VLOOKUP(A4043,[1]pop_total!$A:$H,8,FALSE)</f>
        <v>85146</v>
      </c>
      <c r="H4043">
        <f t="shared" si="189"/>
        <v>85146</v>
      </c>
      <c r="I4043">
        <v>0.752</v>
      </c>
      <c r="J4043" s="1">
        <f>VLOOKUP(B4043,[2]Planilha1!$A:$F,6,FALSE)</f>
        <v>606143947.38999999</v>
      </c>
      <c r="K4043" s="10">
        <f t="shared" si="190"/>
        <v>7118.8775443356117</v>
      </c>
      <c r="L4043" s="8">
        <f t="shared" si="191"/>
        <v>7118.8775443356117</v>
      </c>
      <c r="M4043" s="14">
        <f>VLOOKUP(B4043,'[3]IVIC médio'!$A:$M,8,FALSE)</f>
        <v>0.96111111111111103</v>
      </c>
    </row>
    <row r="4044" spans="1:13" x14ac:dyDescent="0.25">
      <c r="A4044" s="7">
        <v>210940</v>
      </c>
      <c r="B4044" s="7">
        <v>2109403</v>
      </c>
      <c r="C4044" t="s">
        <v>618</v>
      </c>
      <c r="D4044" t="s">
        <v>465</v>
      </c>
      <c r="E4044" t="s">
        <v>466</v>
      </c>
      <c r="F4044" t="s">
        <v>10</v>
      </c>
      <c r="G4044">
        <f>VLOOKUP(A4044,[1]pop_total!$A:$H,8,FALSE)</f>
        <v>13614</v>
      </c>
      <c r="H4044">
        <f t="shared" si="189"/>
        <v>13614</v>
      </c>
      <c r="I4044">
        <v>0.51200000000000001</v>
      </c>
      <c r="J4044" s="1">
        <f>VLOOKUP(B4044,[2]Planilha1!$A:$F,6,FALSE)</f>
        <v>86649789.400000006</v>
      </c>
      <c r="K4044" s="10">
        <f t="shared" si="190"/>
        <v>6364.7560893198179</v>
      </c>
      <c r="L4044" s="8">
        <f t="shared" si="191"/>
        <v>6364.7560893198179</v>
      </c>
      <c r="M4044" s="14">
        <f>VLOOKUP(B4044,'[3]IVIC médio'!$A:$M,8,FALSE)</f>
        <v>0.32777777777777778</v>
      </c>
    </row>
    <row r="4045" spans="1:13" x14ac:dyDescent="0.25">
      <c r="A4045" s="7">
        <v>412050</v>
      </c>
      <c r="B4045" s="7">
        <v>4120507</v>
      </c>
      <c r="C4045" t="s">
        <v>4088</v>
      </c>
      <c r="D4045" t="s">
        <v>3827</v>
      </c>
      <c r="E4045" t="s">
        <v>3828</v>
      </c>
      <c r="F4045" t="s">
        <v>10</v>
      </c>
      <c r="G4045">
        <f>VLOOKUP(A4045,[1]pop_total!$A:$H,8,FALSE)</f>
        <v>10082</v>
      </c>
      <c r="H4045">
        <f t="shared" si="189"/>
        <v>10082</v>
      </c>
      <c r="I4045">
        <v>0.70099999999999996</v>
      </c>
      <c r="J4045" s="1">
        <f>VLOOKUP(B4045,[2]Planilha1!$A:$F,6,FALSE)</f>
        <v>68733526.640000001</v>
      </c>
      <c r="K4045" s="10">
        <f t="shared" si="190"/>
        <v>6817.4495774647885</v>
      </c>
      <c r="L4045" s="8">
        <f t="shared" si="191"/>
        <v>6817.4495774647885</v>
      </c>
      <c r="M4045" s="14">
        <f>VLOOKUP(B4045,'[3]IVIC médio'!$A:$M,8,FALSE)</f>
        <v>0.3611111111111111</v>
      </c>
    </row>
    <row r="4046" spans="1:13" x14ac:dyDescent="0.25">
      <c r="A4046" s="7">
        <v>421415</v>
      </c>
      <c r="B4046" s="7">
        <v>4214151</v>
      </c>
      <c r="C4046" t="s">
        <v>4385</v>
      </c>
      <c r="D4046" t="s">
        <v>4197</v>
      </c>
      <c r="E4046" t="s">
        <v>3828</v>
      </c>
      <c r="F4046" t="s">
        <v>10</v>
      </c>
      <c r="G4046">
        <f>VLOOKUP(A4046,[1]pop_total!$A:$H,8,FALSE)</f>
        <v>2964</v>
      </c>
      <c r="H4046">
        <f t="shared" si="189"/>
        <v>2964</v>
      </c>
      <c r="I4046">
        <v>0.70599999999999996</v>
      </c>
      <c r="J4046" s="1">
        <f>VLOOKUP(B4046,[2]Planilha1!$A:$F,6,FALSE)</f>
        <v>33170882.109999999</v>
      </c>
      <c r="K4046" s="10">
        <f t="shared" si="190"/>
        <v>11191.255772604589</v>
      </c>
      <c r="L4046" s="8">
        <f t="shared" si="191"/>
        <v>11191.255772604589</v>
      </c>
      <c r="M4046" s="14">
        <f>VLOOKUP(B4046,'[3]IVIC médio'!$A:$M,8,FALSE)</f>
        <v>0.71666666666666667</v>
      </c>
    </row>
    <row r="4047" spans="1:13" x14ac:dyDescent="0.25">
      <c r="A4047" s="7">
        <v>251230</v>
      </c>
      <c r="B4047" s="7">
        <v>2512309</v>
      </c>
      <c r="C4047" t="s">
        <v>1389</v>
      </c>
      <c r="D4047" t="s">
        <v>1247</v>
      </c>
      <c r="E4047" t="s">
        <v>466</v>
      </c>
      <c r="F4047" t="s">
        <v>10</v>
      </c>
      <c r="G4047">
        <f>VLOOKUP(A4047,[1]pop_total!$A:$H,8,FALSE)</f>
        <v>21114</v>
      </c>
      <c r="H4047">
        <f t="shared" si="189"/>
        <v>21114</v>
      </c>
      <c r="I4047">
        <v>0.60599999999999998</v>
      </c>
      <c r="J4047" s="1">
        <f>VLOOKUP(B4047,[2]Planilha1!$A:$F,6,FALSE)</f>
        <v>102659855.3</v>
      </c>
      <c r="K4047" s="10">
        <f t="shared" si="190"/>
        <v>4862.1699014871647</v>
      </c>
      <c r="L4047" s="8">
        <f t="shared" si="191"/>
        <v>4862.1699014871647</v>
      </c>
      <c r="M4047" s="14">
        <f>VLOOKUP(B4047,'[3]IVIC médio'!$A:$M,8,FALSE)</f>
        <v>0.75000000000000011</v>
      </c>
    </row>
    <row r="4048" spans="1:13" x14ac:dyDescent="0.25">
      <c r="A4048" s="7">
        <v>521839</v>
      </c>
      <c r="B4048" s="7">
        <v>5218391</v>
      </c>
      <c r="C4048" t="s">
        <v>5317</v>
      </c>
      <c r="D4048" t="s">
        <v>5136</v>
      </c>
      <c r="E4048" t="s">
        <v>4932</v>
      </c>
      <c r="F4048" t="s">
        <v>10</v>
      </c>
      <c r="G4048">
        <f>VLOOKUP(A4048,[1]pop_total!$A:$H,8,FALSE)</f>
        <v>3649</v>
      </c>
      <c r="H4048">
        <f t="shared" si="189"/>
        <v>3649</v>
      </c>
      <c r="I4048">
        <v>0.68400000000000005</v>
      </c>
      <c r="J4048" s="1">
        <f>VLOOKUP(B4048,[2]Planilha1!$A:$F,6,FALSE)</f>
        <v>22744756.440000001</v>
      </c>
      <c r="K4048" s="10">
        <f t="shared" si="190"/>
        <v>6233.1478322828179</v>
      </c>
      <c r="L4048" s="8">
        <f t="shared" si="191"/>
        <v>6233.1478322828179</v>
      </c>
      <c r="M4048" s="14">
        <f>VLOOKUP(B4048,'[3]IVIC médio'!$A:$M,8,FALSE)</f>
        <v>0.41111111111111115</v>
      </c>
    </row>
    <row r="4049" spans="1:13" x14ac:dyDescent="0.25">
      <c r="A4049" s="7">
        <v>431515</v>
      </c>
      <c r="B4049" s="7">
        <v>4315156</v>
      </c>
      <c r="C4049" t="s">
        <v>4775</v>
      </c>
      <c r="D4049" t="s">
        <v>4459</v>
      </c>
      <c r="E4049" t="s">
        <v>3828</v>
      </c>
      <c r="F4049" t="s">
        <v>10</v>
      </c>
      <c r="G4049">
        <f>VLOOKUP(A4049,[1]pop_total!$A:$H,8,FALSE)</f>
        <v>5340</v>
      </c>
      <c r="H4049">
        <f t="shared" si="189"/>
        <v>5340</v>
      </c>
      <c r="I4049">
        <v>0.68300000000000005</v>
      </c>
      <c r="J4049" s="1">
        <f>VLOOKUP(B4049,[2]Planilha1!$A:$F,6,FALSE)</f>
        <v>36739222.869999997</v>
      </c>
      <c r="K4049" s="10">
        <f t="shared" si="190"/>
        <v>6880.0042827715351</v>
      </c>
      <c r="L4049" s="8">
        <f t="shared" si="191"/>
        <v>6880.0042827715351</v>
      </c>
      <c r="M4049" s="14">
        <f>VLOOKUP(B4049,'[3]IVIC médio'!$A:$M,8,FALSE)</f>
        <v>0.17777777777777778</v>
      </c>
    </row>
    <row r="4050" spans="1:13" x14ac:dyDescent="0.25">
      <c r="A4050" s="7">
        <v>354160</v>
      </c>
      <c r="B4050" s="7">
        <v>3541604</v>
      </c>
      <c r="C4050" t="s">
        <v>3657</v>
      </c>
      <c r="D4050" t="s">
        <v>3202</v>
      </c>
      <c r="E4050" t="s">
        <v>2182</v>
      </c>
      <c r="F4050" t="s">
        <v>10</v>
      </c>
      <c r="G4050">
        <f>VLOOKUP(A4050,[1]pop_total!$A:$H,8,FALSE)</f>
        <v>35131</v>
      </c>
      <c r="H4050">
        <f t="shared" si="189"/>
        <v>35131</v>
      </c>
      <c r="I4050">
        <v>0.74299999999999999</v>
      </c>
      <c r="J4050" s="1">
        <f>VLOOKUP(B4050,[2]Planilha1!$A:$F,6,FALSE)</f>
        <v>189857429.34</v>
      </c>
      <c r="K4050" s="10">
        <f t="shared" si="190"/>
        <v>5404.2705684438242</v>
      </c>
      <c r="L4050" s="8">
        <f t="shared" si="191"/>
        <v>5404.2705684438242</v>
      </c>
      <c r="M4050" s="14">
        <f>VLOOKUP(B4050,'[3]IVIC médio'!$A:$M,8,FALSE)</f>
        <v>0.25555555555555565</v>
      </c>
    </row>
    <row r="4051" spans="1:13" x14ac:dyDescent="0.25">
      <c r="A4051" s="7">
        <v>280570</v>
      </c>
      <c r="B4051" s="7">
        <v>2805703</v>
      </c>
      <c r="C4051" t="s">
        <v>1766</v>
      </c>
      <c r="D4051" t="s">
        <v>1716</v>
      </c>
      <c r="E4051" t="s">
        <v>466</v>
      </c>
      <c r="F4051" t="s">
        <v>10</v>
      </c>
      <c r="G4051">
        <f>VLOOKUP(A4051,[1]pop_total!$A:$H,8,FALSE)</f>
        <v>26618</v>
      </c>
      <c r="H4051">
        <f t="shared" si="189"/>
        <v>26618</v>
      </c>
      <c r="I4051">
        <v>0.66100000000000003</v>
      </c>
      <c r="J4051" s="1">
        <f>VLOOKUP(B4051,[2]Planilha1!$A:$F,6,FALSE)</f>
        <v>92701056.189999998</v>
      </c>
      <c r="K4051" s="10">
        <f t="shared" si="190"/>
        <v>3482.6454350439553</v>
      </c>
      <c r="L4051" s="8">
        <f t="shared" si="191"/>
        <v>3482.6454350439553</v>
      </c>
      <c r="M4051" s="14">
        <f>VLOOKUP(B4051,'[3]IVIC médio'!$A:$M,8,FALSE)</f>
        <v>0.31666666666666671</v>
      </c>
    </row>
    <row r="4052" spans="1:13" x14ac:dyDescent="0.25">
      <c r="A4052" s="7">
        <v>431517</v>
      </c>
      <c r="B4052" s="7">
        <v>4315172</v>
      </c>
      <c r="C4052" t="s">
        <v>4776</v>
      </c>
      <c r="D4052" t="s">
        <v>4459</v>
      </c>
      <c r="E4052" t="s">
        <v>3828</v>
      </c>
      <c r="F4052" t="s">
        <v>10</v>
      </c>
      <c r="G4052">
        <f>VLOOKUP(A4052,[1]pop_total!$A:$H,8,FALSE)</f>
        <v>2025</v>
      </c>
      <c r="H4052">
        <f t="shared" si="189"/>
        <v>2025</v>
      </c>
      <c r="I4052">
        <v>0.73299999999999998</v>
      </c>
      <c r="J4052" s="1">
        <f>VLOOKUP(B4052,[2]Planilha1!$A:$F,6,FALSE)</f>
        <v>28647724.77</v>
      </c>
      <c r="K4052" s="10">
        <f t="shared" si="190"/>
        <v>14147.024577777778</v>
      </c>
      <c r="L4052" s="8">
        <f t="shared" si="191"/>
        <v>12739.39</v>
      </c>
      <c r="M4052" s="14">
        <f>VLOOKUP(B4052,'[3]IVIC médio'!$A:$M,8,FALSE)</f>
        <v>0.33333333333333337</v>
      </c>
    </row>
    <row r="4053" spans="1:13" x14ac:dyDescent="0.25">
      <c r="A4053" s="7">
        <v>315360</v>
      </c>
      <c r="B4053" s="7">
        <v>3153608</v>
      </c>
      <c r="C4053" t="s">
        <v>2806</v>
      </c>
      <c r="D4053" t="s">
        <v>2181</v>
      </c>
      <c r="E4053" t="s">
        <v>2182</v>
      </c>
      <c r="F4053" t="s">
        <v>10</v>
      </c>
      <c r="G4053">
        <f>VLOOKUP(A4053,[1]pop_total!$A:$H,8,FALSE)</f>
        <v>11466</v>
      </c>
      <c r="H4053">
        <f t="shared" si="189"/>
        <v>11466</v>
      </c>
      <c r="I4053">
        <v>0.69</v>
      </c>
      <c r="J4053" s="1">
        <f>VLOOKUP(B4053,[2]Planilha1!$A:$F,6,FALSE)</f>
        <v>53161558.310000002</v>
      </c>
      <c r="K4053" s="10">
        <f t="shared" si="190"/>
        <v>4636.4519719169721</v>
      </c>
      <c r="L4053" s="8">
        <f t="shared" si="191"/>
        <v>4636.4519719169721</v>
      </c>
      <c r="M4053" s="14">
        <f>VLOOKUP(B4053,'[3]IVIC médio'!$A:$M,8,FALSE)</f>
        <v>0.3</v>
      </c>
    </row>
    <row r="4054" spans="1:13" x14ac:dyDescent="0.25">
      <c r="A4054" s="7">
        <v>412060</v>
      </c>
      <c r="B4054" s="7">
        <v>4120606</v>
      </c>
      <c r="C4054" t="s">
        <v>4089</v>
      </c>
      <c r="D4054" t="s">
        <v>3827</v>
      </c>
      <c r="E4054" t="s">
        <v>3828</v>
      </c>
      <c r="F4054" t="s">
        <v>10</v>
      </c>
      <c r="G4054">
        <f>VLOOKUP(A4054,[1]pop_total!$A:$H,8,FALSE)</f>
        <v>49393</v>
      </c>
      <c r="H4054">
        <f t="shared" si="189"/>
        <v>49393</v>
      </c>
      <c r="I4054">
        <v>0.67600000000000005</v>
      </c>
      <c r="J4054" s="1">
        <f>VLOOKUP(B4054,[2]Planilha1!$A:$F,6,FALSE)</f>
        <v>233805660.24000001</v>
      </c>
      <c r="K4054" s="10">
        <f t="shared" si="190"/>
        <v>4733.5788520640581</v>
      </c>
      <c r="L4054" s="8">
        <f t="shared" si="191"/>
        <v>4733.5788520640581</v>
      </c>
      <c r="M4054" s="14">
        <f>VLOOKUP(B4054,'[3]IVIC médio'!$A:$M,8,FALSE)</f>
        <v>0.3</v>
      </c>
    </row>
    <row r="4055" spans="1:13" x14ac:dyDescent="0.25">
      <c r="A4055" s="7">
        <v>171845</v>
      </c>
      <c r="B4055" s="7">
        <v>1718451</v>
      </c>
      <c r="C4055" t="s">
        <v>431</v>
      </c>
      <c r="D4055" t="s">
        <v>327</v>
      </c>
      <c r="E4055" t="s">
        <v>9</v>
      </c>
      <c r="F4055" t="s">
        <v>10</v>
      </c>
      <c r="G4055">
        <f>VLOOKUP(A4055,[1]pop_total!$A:$H,8,FALSE)</f>
        <v>2193</v>
      </c>
      <c r="H4055">
        <f t="shared" si="189"/>
        <v>2193</v>
      </c>
      <c r="I4055">
        <v>0.66900000000000004</v>
      </c>
      <c r="J4055" s="1">
        <f>VLOOKUP(B4055,[2]Planilha1!$A:$F,6,FALSE)</f>
        <v>21345682.52</v>
      </c>
      <c r="K4055" s="10">
        <f t="shared" si="190"/>
        <v>9733.5533606931149</v>
      </c>
      <c r="L4055" s="8">
        <f t="shared" si="191"/>
        <v>9733.5533606931149</v>
      </c>
      <c r="M4055" s="14">
        <f>VLOOKUP(B4055,'[3]IVIC médio'!$A:$M,8,FALSE)</f>
        <v>1.6666666666666673E-2</v>
      </c>
    </row>
    <row r="4056" spans="1:13" x14ac:dyDescent="0.25">
      <c r="A4056" s="7">
        <v>241040</v>
      </c>
      <c r="B4056" s="7">
        <v>2410405</v>
      </c>
      <c r="C4056" t="s">
        <v>1195</v>
      </c>
      <c r="D4056" t="s">
        <v>1086</v>
      </c>
      <c r="E4056" t="s">
        <v>466</v>
      </c>
      <c r="F4056" t="s">
        <v>10</v>
      </c>
      <c r="G4056">
        <f>VLOOKUP(A4056,[1]pop_total!$A:$H,8,FALSE)</f>
        <v>9362</v>
      </c>
      <c r="H4056">
        <f t="shared" si="189"/>
        <v>9362</v>
      </c>
      <c r="I4056">
        <v>0.56699999999999995</v>
      </c>
      <c r="J4056" s="1">
        <f>VLOOKUP(B4056,[2]Planilha1!$A:$F,6,FALSE)</f>
        <v>42508727.990000002</v>
      </c>
      <c r="K4056" s="10">
        <f t="shared" si="190"/>
        <v>4540.5605629139072</v>
      </c>
      <c r="L4056" s="8">
        <f t="shared" si="191"/>
        <v>4540.5605629139072</v>
      </c>
      <c r="M4056" s="14">
        <f>VLOOKUP(B4056,'[3]IVIC médio'!$A:$M,8,FALSE)</f>
        <v>0.05</v>
      </c>
    </row>
    <row r="4057" spans="1:13" x14ac:dyDescent="0.25">
      <c r="A4057" s="7">
        <v>431520</v>
      </c>
      <c r="B4057" s="7">
        <v>4315206</v>
      </c>
      <c r="C4057" t="s">
        <v>4777</v>
      </c>
      <c r="D4057" t="s">
        <v>4459</v>
      </c>
      <c r="E4057" t="s">
        <v>3828</v>
      </c>
      <c r="F4057" t="s">
        <v>10</v>
      </c>
      <c r="G4057">
        <f>VLOOKUP(A4057,[1]pop_total!$A:$H,8,FALSE)</f>
        <v>3747</v>
      </c>
      <c r="H4057">
        <f t="shared" si="189"/>
        <v>3747</v>
      </c>
      <c r="I4057">
        <v>0.71499999999999997</v>
      </c>
      <c r="J4057" s="1">
        <f>VLOOKUP(B4057,[2]Planilha1!$A:$F,6,FALSE)</f>
        <v>34121731.170000002</v>
      </c>
      <c r="K4057" s="10">
        <f t="shared" si="190"/>
        <v>9106.4134427542031</v>
      </c>
      <c r="L4057" s="8">
        <f t="shared" si="191"/>
        <v>9106.4134427542031</v>
      </c>
      <c r="M4057" s="14">
        <f>VLOOKUP(B4057,'[3]IVIC médio'!$A:$M,8,FALSE)</f>
        <v>0.05</v>
      </c>
    </row>
    <row r="4058" spans="1:13" x14ac:dyDescent="0.25">
      <c r="A4058" s="7">
        <v>251240</v>
      </c>
      <c r="B4058" s="7">
        <v>2512408</v>
      </c>
      <c r="C4058" t="s">
        <v>1390</v>
      </c>
      <c r="D4058" t="s">
        <v>1247</v>
      </c>
      <c r="E4058" t="s">
        <v>466</v>
      </c>
      <c r="F4058" t="s">
        <v>10</v>
      </c>
      <c r="G4058">
        <f>VLOOKUP(A4058,[1]pop_total!$A:$H,8,FALSE)</f>
        <v>14277</v>
      </c>
      <c r="H4058">
        <f t="shared" si="189"/>
        <v>14277</v>
      </c>
      <c r="I4058">
        <v>0.61699999999999999</v>
      </c>
      <c r="J4058" s="1">
        <f>VLOOKUP(B4058,[2]Planilha1!$A:$F,6,FALSE)</f>
        <v>68722529.590000004</v>
      </c>
      <c r="K4058" s="10">
        <f t="shared" si="190"/>
        <v>4813.513314421798</v>
      </c>
      <c r="L4058" s="8">
        <f t="shared" si="191"/>
        <v>4813.513314421798</v>
      </c>
      <c r="M4058" s="14">
        <f>VLOOKUP(B4058,'[3]IVIC médio'!$A:$M,8,FALSE)</f>
        <v>0.57777777777777772</v>
      </c>
    </row>
    <row r="4059" spans="1:13" x14ac:dyDescent="0.25">
      <c r="A4059" s="7">
        <v>354165</v>
      </c>
      <c r="B4059" s="7">
        <v>3541653</v>
      </c>
      <c r="C4059" t="s">
        <v>3658</v>
      </c>
      <c r="D4059" t="s">
        <v>3202</v>
      </c>
      <c r="E4059" t="s">
        <v>2182</v>
      </c>
      <c r="F4059" t="s">
        <v>10</v>
      </c>
      <c r="G4059">
        <f>VLOOKUP(A4059,[1]pop_total!$A:$H,8,FALSE)</f>
        <v>3405</v>
      </c>
      <c r="H4059">
        <f t="shared" si="189"/>
        <v>3405</v>
      </c>
      <c r="I4059">
        <v>0.67800000000000005</v>
      </c>
      <c r="J4059" s="1">
        <f>VLOOKUP(B4059,[2]Planilha1!$A:$F,6,FALSE)</f>
        <v>36243750.740000002</v>
      </c>
      <c r="K4059" s="10">
        <f t="shared" si="190"/>
        <v>10644.273345080765</v>
      </c>
      <c r="L4059" s="8">
        <f t="shared" si="191"/>
        <v>10644.273345080765</v>
      </c>
      <c r="M4059" s="14">
        <f>VLOOKUP(B4059,'[3]IVIC médio'!$A:$M,8,FALSE)</f>
        <v>0.74999999999999989</v>
      </c>
    </row>
    <row r="4060" spans="1:13" x14ac:dyDescent="0.25">
      <c r="A4060" s="7">
        <v>431530</v>
      </c>
      <c r="B4060" s="7">
        <v>4315305</v>
      </c>
      <c r="C4060" t="s">
        <v>4778</v>
      </c>
      <c r="D4060" t="s">
        <v>4459</v>
      </c>
      <c r="E4060" t="s">
        <v>3828</v>
      </c>
      <c r="F4060" t="s">
        <v>10</v>
      </c>
      <c r="G4060">
        <f>VLOOKUP(A4060,[1]pop_total!$A:$H,8,FALSE)</f>
        <v>23500</v>
      </c>
      <c r="H4060">
        <f t="shared" si="189"/>
        <v>23500</v>
      </c>
      <c r="I4060">
        <v>0.70399999999999996</v>
      </c>
      <c r="J4060" s="1">
        <f>VLOOKUP(B4060,[2]Planilha1!$A:$F,6,FALSE)</f>
        <v>109872137.19</v>
      </c>
      <c r="K4060" s="10">
        <f t="shared" si="190"/>
        <v>4675.4100931914891</v>
      </c>
      <c r="L4060" s="8">
        <f t="shared" si="191"/>
        <v>4675.4100931914891</v>
      </c>
      <c r="M4060" s="14">
        <f>VLOOKUP(B4060,'[3]IVIC médio'!$A:$M,8,FALSE)</f>
        <v>0.35555555555555551</v>
      </c>
    </row>
    <row r="4061" spans="1:13" x14ac:dyDescent="0.25">
      <c r="A4061" s="7">
        <v>315370</v>
      </c>
      <c r="B4061" s="7">
        <v>3153707</v>
      </c>
      <c r="C4061" t="s">
        <v>2807</v>
      </c>
      <c r="D4061" t="s">
        <v>2181</v>
      </c>
      <c r="E4061" t="s">
        <v>2182</v>
      </c>
      <c r="F4061" t="s">
        <v>10</v>
      </c>
      <c r="G4061">
        <f>VLOOKUP(A4061,[1]pop_total!$A:$H,8,FALSE)</f>
        <v>3179</v>
      </c>
      <c r="H4061">
        <f t="shared" si="189"/>
        <v>3179</v>
      </c>
      <c r="I4061">
        <v>0.68300000000000005</v>
      </c>
      <c r="J4061" s="1">
        <f>VLOOKUP(B4061,[2]Planilha1!$A:$F,6,FALSE)</f>
        <v>33412705.460000001</v>
      </c>
      <c r="K4061" s="10">
        <f t="shared" si="190"/>
        <v>10510.445253224285</v>
      </c>
      <c r="L4061" s="8">
        <f t="shared" si="191"/>
        <v>10510.445253224285</v>
      </c>
      <c r="M4061" s="14">
        <f>VLOOKUP(B4061,'[3]IVIC médio'!$A:$M,8,FALSE)</f>
        <v>0.2</v>
      </c>
    </row>
    <row r="4062" spans="1:13" x14ac:dyDescent="0.25">
      <c r="A4062" s="7">
        <v>412065</v>
      </c>
      <c r="B4062" s="7">
        <v>4120655</v>
      </c>
      <c r="C4062" t="s">
        <v>4090</v>
      </c>
      <c r="D4062" t="s">
        <v>3827</v>
      </c>
      <c r="E4062" t="s">
        <v>3828</v>
      </c>
      <c r="F4062" t="s">
        <v>10</v>
      </c>
      <c r="G4062">
        <f>VLOOKUP(A4062,[1]pop_total!$A:$H,8,FALSE)</f>
        <v>4201</v>
      </c>
      <c r="H4062">
        <f t="shared" si="189"/>
        <v>4201</v>
      </c>
      <c r="I4062">
        <v>0.71</v>
      </c>
      <c r="J4062" s="1">
        <f>VLOOKUP(B4062,[2]Planilha1!$A:$F,6,FALSE)</f>
        <v>46555638.590000004</v>
      </c>
      <c r="K4062" s="10">
        <f t="shared" si="190"/>
        <v>11082.037274458464</v>
      </c>
      <c r="L4062" s="8">
        <f t="shared" si="191"/>
        <v>11082.037274458464</v>
      </c>
      <c r="M4062" s="14">
        <f>VLOOKUP(B4062,'[3]IVIC médio'!$A:$M,8,FALSE)</f>
        <v>0.1277777777777778</v>
      </c>
    </row>
    <row r="4063" spans="1:13" x14ac:dyDescent="0.25">
      <c r="A4063" s="7">
        <v>354170</v>
      </c>
      <c r="B4063" s="7">
        <v>3541703</v>
      </c>
      <c r="C4063" t="s">
        <v>3659</v>
      </c>
      <c r="D4063" t="s">
        <v>3202</v>
      </c>
      <c r="E4063" t="s">
        <v>2182</v>
      </c>
      <c r="F4063" t="s">
        <v>10</v>
      </c>
      <c r="G4063">
        <f>VLOOKUP(A4063,[1]pop_total!$A:$H,8,FALSE)</f>
        <v>13163</v>
      </c>
      <c r="H4063">
        <f t="shared" si="189"/>
        <v>13163</v>
      </c>
      <c r="I4063">
        <v>0.73799999999999999</v>
      </c>
      <c r="J4063" s="1">
        <f>VLOOKUP(B4063,[2]Planilha1!$A:$F,6,FALSE)</f>
        <v>93281926.849999994</v>
      </c>
      <c r="K4063" s="10">
        <f t="shared" si="190"/>
        <v>7086.6768099977207</v>
      </c>
      <c r="L4063" s="8">
        <f t="shared" si="191"/>
        <v>7086.6768099977207</v>
      </c>
      <c r="M4063" s="14">
        <f>VLOOKUP(B4063,'[3]IVIC médio'!$A:$M,8,FALSE)</f>
        <v>0.4555555555555556</v>
      </c>
    </row>
    <row r="4064" spans="1:13" x14ac:dyDescent="0.25">
      <c r="A4064" s="7">
        <v>412070</v>
      </c>
      <c r="B4064" s="7">
        <v>4120705</v>
      </c>
      <c r="C4064" t="s">
        <v>4091</v>
      </c>
      <c r="D4064" t="s">
        <v>3827</v>
      </c>
      <c r="E4064" t="s">
        <v>3828</v>
      </c>
      <c r="F4064" t="s">
        <v>10</v>
      </c>
      <c r="G4064">
        <f>VLOOKUP(A4064,[1]pop_total!$A:$H,8,FALSE)</f>
        <v>8099</v>
      </c>
      <c r="H4064">
        <f t="shared" si="189"/>
        <v>8099</v>
      </c>
      <c r="I4064">
        <v>0.71399999999999997</v>
      </c>
      <c r="J4064" s="1">
        <f>VLOOKUP(B4064,[2]Planilha1!$A:$F,6,FALSE)</f>
        <v>42888788.090000004</v>
      </c>
      <c r="K4064" s="10">
        <f t="shared" si="190"/>
        <v>5295.5658834424012</v>
      </c>
      <c r="L4064" s="8">
        <f t="shared" si="191"/>
        <v>5295.5658834424012</v>
      </c>
      <c r="M4064" s="14">
        <f>VLOOKUP(B4064,'[3]IVIC médio'!$A:$M,8,FALSE)</f>
        <v>0.53333333333333344</v>
      </c>
    </row>
    <row r="4065" spans="1:13" x14ac:dyDescent="0.25">
      <c r="A4065" s="7">
        <v>150611</v>
      </c>
      <c r="B4065" s="7">
        <v>1506112</v>
      </c>
      <c r="C4065" t="s">
        <v>264</v>
      </c>
      <c r="D4065" t="s">
        <v>166</v>
      </c>
      <c r="E4065" t="s">
        <v>9</v>
      </c>
      <c r="F4065" t="s">
        <v>10</v>
      </c>
      <c r="G4065">
        <f>VLOOKUP(A4065,[1]pop_total!$A:$H,8,FALSE)</f>
        <v>11524</v>
      </c>
      <c r="H4065">
        <f t="shared" si="189"/>
        <v>11524</v>
      </c>
      <c r="I4065">
        <v>0.54300000000000004</v>
      </c>
      <c r="J4065" s="1"/>
      <c r="K4065" s="10">
        <v>5485</v>
      </c>
      <c r="L4065" s="8">
        <f t="shared" si="191"/>
        <v>5485</v>
      </c>
      <c r="M4065" s="14">
        <f>VLOOKUP(B4065,'[3]IVIC médio'!$A:$M,8,FALSE)</f>
        <v>0.18333333333333338</v>
      </c>
    </row>
    <row r="4066" spans="1:13" x14ac:dyDescent="0.25">
      <c r="A4066" s="7">
        <v>330412</v>
      </c>
      <c r="B4066" s="7">
        <v>3304128</v>
      </c>
      <c r="C4066" t="s">
        <v>3170</v>
      </c>
      <c r="D4066" t="s">
        <v>3113</v>
      </c>
      <c r="E4066" t="s">
        <v>2182</v>
      </c>
      <c r="F4066" t="s">
        <v>10</v>
      </c>
      <c r="G4066">
        <f>VLOOKUP(A4066,[1]pop_total!$A:$H,8,FALSE)</f>
        <v>13682</v>
      </c>
      <c r="H4066">
        <f t="shared" si="189"/>
        <v>13682</v>
      </c>
      <c r="I4066">
        <v>0.69</v>
      </c>
      <c r="J4066" s="1">
        <f>VLOOKUP(B4066,[2]Planilha1!$A:$F,6,FALSE)</f>
        <v>134965163.25999999</v>
      </c>
      <c r="K4066" s="10">
        <f t="shared" si="190"/>
        <v>9864.4323388393495</v>
      </c>
      <c r="L4066" s="8">
        <f t="shared" si="191"/>
        <v>9864.4323388393495</v>
      </c>
      <c r="M4066" s="14">
        <f>VLOOKUP(B4066,'[3]IVIC médio'!$A:$M,8,FALSE)</f>
        <v>0.43333333333333329</v>
      </c>
    </row>
    <row r="4067" spans="1:13" x14ac:dyDescent="0.25">
      <c r="A4067" s="7">
        <v>412080</v>
      </c>
      <c r="B4067" s="7">
        <v>4120804</v>
      </c>
      <c r="C4067" t="s">
        <v>4092</v>
      </c>
      <c r="D4067" t="s">
        <v>3827</v>
      </c>
      <c r="E4067" t="s">
        <v>3828</v>
      </c>
      <c r="F4067" t="s">
        <v>10</v>
      </c>
      <c r="G4067">
        <f>VLOOKUP(A4067,[1]pop_total!$A:$H,8,FALSE)</f>
        <v>24191</v>
      </c>
      <c r="H4067">
        <f t="shared" si="189"/>
        <v>24191</v>
      </c>
      <c r="I4067">
        <v>0.74199999999999999</v>
      </c>
      <c r="J4067" s="1">
        <f>VLOOKUP(B4067,[2]Planilha1!$A:$F,6,FALSE)</f>
        <v>186254695.56</v>
      </c>
      <c r="K4067" s="10">
        <f t="shared" si="190"/>
        <v>7699.3384134595508</v>
      </c>
      <c r="L4067" s="8">
        <f t="shared" si="191"/>
        <v>7699.3384134595508</v>
      </c>
      <c r="M4067" s="14">
        <f>VLOOKUP(B4067,'[3]IVIC médio'!$A:$M,8,FALSE)</f>
        <v>0.64444444444444449</v>
      </c>
    </row>
    <row r="4068" spans="1:13" x14ac:dyDescent="0.25">
      <c r="A4068" s="7">
        <v>431531</v>
      </c>
      <c r="B4068" s="7">
        <v>4315313</v>
      </c>
      <c r="C4068" t="s">
        <v>4779</v>
      </c>
      <c r="D4068" t="s">
        <v>4459</v>
      </c>
      <c r="E4068" t="s">
        <v>3828</v>
      </c>
      <c r="F4068" t="s">
        <v>10</v>
      </c>
      <c r="G4068">
        <f>VLOOKUP(A4068,[1]pop_total!$A:$H,8,FALSE)</f>
        <v>1552</v>
      </c>
      <c r="H4068">
        <f t="shared" si="189"/>
        <v>1552</v>
      </c>
      <c r="I4068">
        <v>0.68899999999999995</v>
      </c>
      <c r="J4068" s="1">
        <f>VLOOKUP(B4068,[2]Planilha1!$A:$F,6,FALSE)</f>
        <v>28021179.91</v>
      </c>
      <c r="K4068" s="10">
        <f t="shared" si="190"/>
        <v>18054.883962628865</v>
      </c>
      <c r="L4068" s="8">
        <f t="shared" si="191"/>
        <v>12739.39</v>
      </c>
      <c r="M4068" s="14">
        <f>VLOOKUP(B4068,'[3]IVIC médio'!$A:$M,8,FALSE)</f>
        <v>0.3833333333333333</v>
      </c>
    </row>
    <row r="4069" spans="1:13" x14ac:dyDescent="0.25">
      <c r="A4069" s="7">
        <v>412085</v>
      </c>
      <c r="B4069" s="7">
        <v>4120853</v>
      </c>
      <c r="C4069" t="s">
        <v>4093</v>
      </c>
      <c r="D4069" t="s">
        <v>3827</v>
      </c>
      <c r="E4069" t="s">
        <v>3828</v>
      </c>
      <c r="F4069" t="s">
        <v>10</v>
      </c>
      <c r="G4069">
        <f>VLOOKUP(A4069,[1]pop_total!$A:$H,8,FALSE)</f>
        <v>4480</v>
      </c>
      <c r="H4069">
        <f t="shared" si="189"/>
        <v>4480</v>
      </c>
      <c r="I4069">
        <v>0.79100000000000004</v>
      </c>
      <c r="J4069" s="1">
        <f>VLOOKUP(B4069,[2]Planilha1!$A:$F,6,FALSE)</f>
        <v>48504789.409999996</v>
      </c>
      <c r="K4069" s="10">
        <f t="shared" si="190"/>
        <v>10826.961921874999</v>
      </c>
      <c r="L4069" s="8">
        <f t="shared" si="191"/>
        <v>10826.961921874999</v>
      </c>
      <c r="M4069" s="14">
        <f>VLOOKUP(B4069,'[3]IVIC médio'!$A:$M,8,FALSE)</f>
        <v>0.66111111111111109</v>
      </c>
    </row>
    <row r="4070" spans="1:13" x14ac:dyDescent="0.25">
      <c r="A4070" s="7">
        <v>270760</v>
      </c>
      <c r="B4070" s="7">
        <v>2707602</v>
      </c>
      <c r="C4070" t="s">
        <v>1695</v>
      </c>
      <c r="D4070" t="s">
        <v>1620</v>
      </c>
      <c r="E4070" t="s">
        <v>466</v>
      </c>
      <c r="F4070" t="s">
        <v>10</v>
      </c>
      <c r="G4070">
        <f>VLOOKUP(A4070,[1]pop_total!$A:$H,8,FALSE)</f>
        <v>11080</v>
      </c>
      <c r="H4070">
        <f t="shared" si="189"/>
        <v>11080</v>
      </c>
      <c r="I4070">
        <v>0.55900000000000005</v>
      </c>
      <c r="J4070" s="1">
        <f>VLOOKUP(B4070,[2]Planilha1!$A:$F,6,FALSE)</f>
        <v>85712848.930000007</v>
      </c>
      <c r="K4070" s="10">
        <f t="shared" si="190"/>
        <v>7735.8166904332138</v>
      </c>
      <c r="L4070" s="8">
        <f t="shared" si="191"/>
        <v>7735.8166904332138</v>
      </c>
      <c r="M4070" s="14">
        <f>VLOOKUP(B4070,'[3]IVIC médio'!$A:$M,8,FALSE)</f>
        <v>0.2166666666666667</v>
      </c>
    </row>
    <row r="4071" spans="1:13" x14ac:dyDescent="0.25">
      <c r="A4071" s="7">
        <v>412090</v>
      </c>
      <c r="B4071" s="7">
        <v>4120903</v>
      </c>
      <c r="C4071" t="s">
        <v>4094</v>
      </c>
      <c r="D4071" t="s">
        <v>3827</v>
      </c>
      <c r="E4071" t="s">
        <v>3828</v>
      </c>
      <c r="F4071" t="s">
        <v>10</v>
      </c>
      <c r="G4071">
        <f>VLOOKUP(A4071,[1]pop_total!$A:$H,8,FALSE)</f>
        <v>30738</v>
      </c>
      <c r="H4071">
        <f t="shared" si="189"/>
        <v>30738</v>
      </c>
      <c r="I4071">
        <v>0.68100000000000005</v>
      </c>
      <c r="J4071" s="1">
        <f>VLOOKUP(B4071,[2]Planilha1!$A:$F,6,FALSE)</f>
        <v>159776895.41999999</v>
      </c>
      <c r="K4071" s="10">
        <f t="shared" si="190"/>
        <v>5198.0250966230724</v>
      </c>
      <c r="L4071" s="8">
        <f t="shared" si="191"/>
        <v>5198.0250966230724</v>
      </c>
      <c r="M4071" s="14">
        <f>VLOOKUP(B4071,'[3]IVIC médio'!$A:$M,8,FALSE)</f>
        <v>0.22222222222222224</v>
      </c>
    </row>
    <row r="4072" spans="1:13" x14ac:dyDescent="0.25">
      <c r="A4072" s="7">
        <v>220865</v>
      </c>
      <c r="B4072" s="7">
        <v>2208650</v>
      </c>
      <c r="C4072" t="s">
        <v>847</v>
      </c>
      <c r="D4072" t="s">
        <v>682</v>
      </c>
      <c r="E4072" t="s">
        <v>466</v>
      </c>
      <c r="F4072" t="s">
        <v>10</v>
      </c>
      <c r="G4072">
        <f>VLOOKUP(A4072,[1]pop_total!$A:$H,8,FALSE)</f>
        <v>8738</v>
      </c>
      <c r="H4072">
        <f t="shared" si="189"/>
        <v>8738</v>
      </c>
      <c r="I4072">
        <v>0.51500000000000001</v>
      </c>
      <c r="J4072" s="1">
        <f>VLOOKUP(B4072,[2]Planilha1!$A:$F,6,FALSE)</f>
        <v>43652846.18</v>
      </c>
      <c r="K4072" s="10">
        <f t="shared" si="190"/>
        <v>4995.7480178530559</v>
      </c>
      <c r="L4072" s="8">
        <f t="shared" si="191"/>
        <v>4995.7480178530559</v>
      </c>
      <c r="M4072" s="14">
        <f>VLOOKUP(B4072,'[3]IVIC médio'!$A:$M,8,FALSE)</f>
        <v>0.76666666666666683</v>
      </c>
    </row>
    <row r="4073" spans="1:13" x14ac:dyDescent="0.25">
      <c r="A4073" s="7">
        <v>251250</v>
      </c>
      <c r="B4073" s="7">
        <v>2512507</v>
      </c>
      <c r="C4073" t="s">
        <v>1391</v>
      </c>
      <c r="D4073" t="s">
        <v>1247</v>
      </c>
      <c r="E4073" t="s">
        <v>466</v>
      </c>
      <c r="F4073" t="s">
        <v>10</v>
      </c>
      <c r="G4073">
        <f>VLOOKUP(A4073,[1]pop_total!$A:$H,8,FALSE)</f>
        <v>47658</v>
      </c>
      <c r="H4073">
        <f t="shared" si="189"/>
        <v>47658</v>
      </c>
      <c r="I4073">
        <v>0.60799999999999998</v>
      </c>
      <c r="J4073" s="1">
        <f>VLOOKUP(B4073,[2]Planilha1!$A:$F,6,FALSE)</f>
        <v>196144172.81999999</v>
      </c>
      <c r="K4073" s="10">
        <f t="shared" si="190"/>
        <v>4115.6610185068612</v>
      </c>
      <c r="L4073" s="8">
        <f t="shared" si="191"/>
        <v>4115.6610185068612</v>
      </c>
      <c r="M4073" s="14">
        <f>VLOOKUP(B4073,'[3]IVIC médio'!$A:$M,8,FALSE)</f>
        <v>0.87777777777777788</v>
      </c>
    </row>
    <row r="4074" spans="1:13" x14ac:dyDescent="0.25">
      <c r="A4074" s="7">
        <v>292580</v>
      </c>
      <c r="B4074" s="7">
        <v>2925808</v>
      </c>
      <c r="C4074" t="s">
        <v>1391</v>
      </c>
      <c r="D4074" t="s">
        <v>1784</v>
      </c>
      <c r="E4074" t="s">
        <v>466</v>
      </c>
      <c r="F4074" t="s">
        <v>10</v>
      </c>
      <c r="G4074">
        <f>VLOOKUP(A4074,[1]pop_total!$A:$H,8,FALSE)</f>
        <v>25988</v>
      </c>
      <c r="H4074">
        <f t="shared" si="189"/>
        <v>25988</v>
      </c>
      <c r="I4074">
        <v>0.59199999999999997</v>
      </c>
      <c r="J4074" s="1">
        <f>VLOOKUP(B4074,[2]Planilha1!$A:$F,6,FALSE)</f>
        <v>107975425.37</v>
      </c>
      <c r="K4074" s="10">
        <f t="shared" si="190"/>
        <v>4154.8185843466217</v>
      </c>
      <c r="L4074" s="8">
        <f t="shared" si="191"/>
        <v>4154.8185843466217</v>
      </c>
      <c r="M4074" s="14">
        <f>VLOOKUP(B4074,'[3]IVIC médio'!$A:$M,8,FALSE)</f>
        <v>0.56111111111111112</v>
      </c>
    </row>
    <row r="4075" spans="1:13" x14ac:dyDescent="0.25">
      <c r="A4075" s="7">
        <v>330414</v>
      </c>
      <c r="B4075" s="7">
        <v>3304144</v>
      </c>
      <c r="C4075" t="s">
        <v>3171</v>
      </c>
      <c r="D4075" t="s">
        <v>3113</v>
      </c>
      <c r="E4075" t="s">
        <v>2182</v>
      </c>
      <c r="F4075" t="s">
        <v>10</v>
      </c>
      <c r="G4075">
        <f>VLOOKUP(A4075,[1]pop_total!$A:$H,8,FALSE)</f>
        <v>140523</v>
      </c>
      <c r="H4075">
        <f t="shared" si="189"/>
        <v>140523</v>
      </c>
      <c r="I4075">
        <v>0.68</v>
      </c>
      <c r="J4075" s="1">
        <f>VLOOKUP(B4075,[2]Planilha1!$A:$F,6,FALSE)</f>
        <v>516297051.99000001</v>
      </c>
      <c r="K4075" s="10">
        <f t="shared" si="190"/>
        <v>3674.1106579705815</v>
      </c>
      <c r="L4075" s="8">
        <f t="shared" si="191"/>
        <v>3674.1106579705815</v>
      </c>
      <c r="M4075" s="14">
        <f>VLOOKUP(B4075,'[3]IVIC médio'!$A:$M,8,FALSE)</f>
        <v>0.6333333333333333</v>
      </c>
    </row>
    <row r="4076" spans="1:13" x14ac:dyDescent="0.25">
      <c r="A4076" s="7">
        <v>354180</v>
      </c>
      <c r="B4076" s="7">
        <v>3541802</v>
      </c>
      <c r="C4076" t="s">
        <v>3660</v>
      </c>
      <c r="D4076" t="s">
        <v>3202</v>
      </c>
      <c r="E4076" t="s">
        <v>2182</v>
      </c>
      <c r="F4076" t="s">
        <v>10</v>
      </c>
      <c r="G4076">
        <f>VLOOKUP(A4076,[1]pop_total!$A:$H,8,FALSE)</f>
        <v>3265</v>
      </c>
      <c r="H4076">
        <f t="shared" si="189"/>
        <v>3265</v>
      </c>
      <c r="I4076">
        <v>0.71499999999999997</v>
      </c>
      <c r="J4076" s="1">
        <f>VLOOKUP(B4076,[2]Planilha1!$A:$F,6,FALSE)</f>
        <v>50513835.210000001</v>
      </c>
      <c r="K4076" s="10">
        <f t="shared" si="190"/>
        <v>15471.312468606433</v>
      </c>
      <c r="L4076" s="8">
        <f t="shared" si="191"/>
        <v>12739.39</v>
      </c>
      <c r="M4076" s="14">
        <f>VLOOKUP(B4076,'[3]IVIC médio'!$A:$M,8,FALSE)</f>
        <v>0.24444444444444446</v>
      </c>
    </row>
    <row r="4077" spans="1:13" x14ac:dyDescent="0.25">
      <c r="A4077" s="7">
        <v>354190</v>
      </c>
      <c r="B4077" s="7">
        <v>3541901</v>
      </c>
      <c r="C4077" t="s">
        <v>3661</v>
      </c>
      <c r="D4077" t="s">
        <v>3202</v>
      </c>
      <c r="E4077" t="s">
        <v>2182</v>
      </c>
      <c r="F4077" t="s">
        <v>10</v>
      </c>
      <c r="G4077">
        <f>VLOOKUP(A4077,[1]pop_total!$A:$H,8,FALSE)</f>
        <v>9159</v>
      </c>
      <c r="H4077">
        <f t="shared" si="189"/>
        <v>9159</v>
      </c>
      <c r="I4077">
        <v>0.72199999999999998</v>
      </c>
      <c r="J4077" s="1">
        <f>VLOOKUP(B4077,[2]Planilha1!$A:$F,6,FALSE)</f>
        <v>68977165.689999998</v>
      </c>
      <c r="K4077" s="10">
        <f t="shared" si="190"/>
        <v>7531.0804334534332</v>
      </c>
      <c r="L4077" s="8">
        <f t="shared" si="191"/>
        <v>7531.0804334534332</v>
      </c>
      <c r="M4077" s="14">
        <f>VLOOKUP(B4077,'[3]IVIC médio'!$A:$M,8,FALSE)</f>
        <v>0.37222222222222223</v>
      </c>
    </row>
    <row r="4078" spans="1:13" x14ac:dyDescent="0.25">
      <c r="A4078" s="7">
        <v>315380</v>
      </c>
      <c r="B4078" s="7">
        <v>3153806</v>
      </c>
      <c r="C4078" t="s">
        <v>2808</v>
      </c>
      <c r="D4078" t="s">
        <v>2181</v>
      </c>
      <c r="E4078" t="s">
        <v>2182</v>
      </c>
      <c r="F4078" t="s">
        <v>10</v>
      </c>
      <c r="G4078">
        <f>VLOOKUP(A4078,[1]pop_total!$A:$H,8,FALSE)</f>
        <v>1770</v>
      </c>
      <c r="H4078">
        <f t="shared" si="189"/>
        <v>1770</v>
      </c>
      <c r="I4078">
        <v>0.68200000000000005</v>
      </c>
      <c r="J4078" s="1">
        <f>VLOOKUP(B4078,[2]Planilha1!$A:$F,6,FALSE)</f>
        <v>33866213.210000001</v>
      </c>
      <c r="K4078" s="10">
        <f t="shared" si="190"/>
        <v>19133.453790960451</v>
      </c>
      <c r="L4078" s="8">
        <f t="shared" si="191"/>
        <v>12739.39</v>
      </c>
      <c r="M4078" s="14">
        <f>VLOOKUP(B4078,'[3]IVIC médio'!$A:$M,8,FALSE)</f>
        <v>0.2166666666666667</v>
      </c>
    </row>
    <row r="4079" spans="1:13" x14ac:dyDescent="0.25">
      <c r="A4079" s="7">
        <v>510706</v>
      </c>
      <c r="B4079" s="7">
        <v>5107065</v>
      </c>
      <c r="C4079" t="s">
        <v>5097</v>
      </c>
      <c r="D4079" t="s">
        <v>5002</v>
      </c>
      <c r="E4079" t="s">
        <v>4932</v>
      </c>
      <c r="F4079" t="s">
        <v>10</v>
      </c>
      <c r="G4079">
        <f>VLOOKUP(A4079,[1]pop_total!$A:$H,8,FALSE)</f>
        <v>26769</v>
      </c>
      <c r="H4079">
        <f t="shared" si="189"/>
        <v>26769</v>
      </c>
      <c r="I4079">
        <v>0.69199999999999995</v>
      </c>
      <c r="J4079" s="1">
        <f>VLOOKUP(B4079,[2]Planilha1!$A:$F,6,FALSE)</f>
        <v>265750063.78</v>
      </c>
      <c r="K4079" s="10">
        <f t="shared" si="190"/>
        <v>9927.5304934812648</v>
      </c>
      <c r="L4079" s="8">
        <f t="shared" si="191"/>
        <v>9927.5304934812648</v>
      </c>
      <c r="M4079" s="14">
        <f>VLOOKUP(B4079,'[3]IVIC médio'!$A:$M,8,FALSE)</f>
        <v>0.42777777777777787</v>
      </c>
    </row>
    <row r="4080" spans="1:13" x14ac:dyDescent="0.25">
      <c r="A4080" s="7">
        <v>412100</v>
      </c>
      <c r="B4080" s="7">
        <v>4121000</v>
      </c>
      <c r="C4080" t="s">
        <v>4095</v>
      </c>
      <c r="D4080" t="s">
        <v>3827</v>
      </c>
      <c r="E4080" t="s">
        <v>3828</v>
      </c>
      <c r="F4080" t="s">
        <v>10</v>
      </c>
      <c r="G4080">
        <f>VLOOKUP(A4080,[1]pop_total!$A:$H,8,FALSE)</f>
        <v>10685</v>
      </c>
      <c r="H4080">
        <f t="shared" si="189"/>
        <v>10685</v>
      </c>
      <c r="I4080">
        <v>0.68799999999999994</v>
      </c>
      <c r="J4080" s="1">
        <f>VLOOKUP(B4080,[2]Planilha1!$A:$F,6,FALSE)</f>
        <v>75169017.420000002</v>
      </c>
      <c r="K4080" s="10">
        <f t="shared" si="190"/>
        <v>7035.0039700514744</v>
      </c>
      <c r="L4080" s="8">
        <f t="shared" si="191"/>
        <v>7035.0039700514744</v>
      </c>
      <c r="M4080" s="14">
        <f>VLOOKUP(B4080,'[3]IVIC médio'!$A:$M,8,FALSE)</f>
        <v>0.47777777777777775</v>
      </c>
    </row>
    <row r="4081" spans="1:13" x14ac:dyDescent="0.25">
      <c r="A4081" s="7">
        <v>431532</v>
      </c>
      <c r="B4081" s="7">
        <v>4315321</v>
      </c>
      <c r="C4081" t="s">
        <v>4780</v>
      </c>
      <c r="D4081" t="s">
        <v>4459</v>
      </c>
      <c r="E4081" t="s">
        <v>3828</v>
      </c>
      <c r="F4081" t="s">
        <v>10</v>
      </c>
      <c r="G4081">
        <f>VLOOKUP(A4081,[1]pop_total!$A:$H,8,FALSE)</f>
        <v>2507</v>
      </c>
      <c r="H4081">
        <f t="shared" si="189"/>
        <v>2507</v>
      </c>
      <c r="I4081">
        <v>0.66500000000000004</v>
      </c>
      <c r="J4081" s="1">
        <f>VLOOKUP(B4081,[2]Planilha1!$A:$F,6,FALSE)</f>
        <v>35377799.200000003</v>
      </c>
      <c r="K4081" s="10">
        <f t="shared" si="190"/>
        <v>14111.607179896291</v>
      </c>
      <c r="L4081" s="8">
        <f t="shared" si="191"/>
        <v>12739.39</v>
      </c>
      <c r="M4081" s="14">
        <f>VLOOKUP(B4081,'[3]IVIC médio'!$A:$M,8,FALSE)</f>
        <v>0.28888888888888886</v>
      </c>
    </row>
    <row r="4082" spans="1:13" x14ac:dyDescent="0.25">
      <c r="A4082" s="7">
        <v>292590</v>
      </c>
      <c r="B4082" s="7">
        <v>2925907</v>
      </c>
      <c r="C4082" t="s">
        <v>2091</v>
      </c>
      <c r="D4082" t="s">
        <v>1784</v>
      </c>
      <c r="E4082" t="s">
        <v>466</v>
      </c>
      <c r="F4082" t="s">
        <v>10</v>
      </c>
      <c r="G4082">
        <f>VLOOKUP(A4082,[1]pop_total!$A:$H,8,FALSE)</f>
        <v>25272</v>
      </c>
      <c r="H4082">
        <f t="shared" si="189"/>
        <v>25272</v>
      </c>
      <c r="I4082">
        <v>0.54400000000000004</v>
      </c>
      <c r="J4082" s="1">
        <f>VLOOKUP(B4082,[2]Planilha1!$A:$F,6,FALSE)</f>
        <v>111605686.8</v>
      </c>
      <c r="K4082" s="10">
        <f t="shared" si="190"/>
        <v>4416.1794396961059</v>
      </c>
      <c r="L4082" s="8">
        <f t="shared" si="191"/>
        <v>4416.1794396961059</v>
      </c>
      <c r="M4082" s="14">
        <f>VLOOKUP(B4082,'[3]IVIC médio'!$A:$M,8,FALSE)</f>
        <v>0.3666666666666667</v>
      </c>
    </row>
    <row r="4083" spans="1:13" x14ac:dyDescent="0.25">
      <c r="A4083" s="7">
        <v>421420</v>
      </c>
      <c r="B4083" s="7">
        <v>4214201</v>
      </c>
      <c r="C4083" t="s">
        <v>4386</v>
      </c>
      <c r="D4083" t="s">
        <v>4197</v>
      </c>
      <c r="E4083" t="s">
        <v>3828</v>
      </c>
      <c r="F4083" t="s">
        <v>10</v>
      </c>
      <c r="G4083">
        <f>VLOOKUP(A4083,[1]pop_total!$A:$H,8,FALSE)</f>
        <v>11022</v>
      </c>
      <c r="H4083">
        <f t="shared" si="189"/>
        <v>11022</v>
      </c>
      <c r="I4083">
        <v>0.73</v>
      </c>
      <c r="J4083" s="1">
        <f>VLOOKUP(B4083,[2]Planilha1!$A:$F,6,FALSE)</f>
        <v>68026554.519999996</v>
      </c>
      <c r="K4083" s="10">
        <f t="shared" si="190"/>
        <v>6171.8884521865357</v>
      </c>
      <c r="L4083" s="8">
        <f t="shared" si="191"/>
        <v>6171.8884521865357</v>
      </c>
      <c r="M4083" s="14">
        <f>VLOOKUP(B4083,'[3]IVIC médio'!$A:$M,8,FALSE)</f>
        <v>0.40555555555555556</v>
      </c>
    </row>
    <row r="4084" spans="1:13" x14ac:dyDescent="0.25">
      <c r="A4084" s="7">
        <v>412110</v>
      </c>
      <c r="B4084" s="7">
        <v>4121109</v>
      </c>
      <c r="C4084" t="s">
        <v>4096</v>
      </c>
      <c r="D4084" t="s">
        <v>3827</v>
      </c>
      <c r="E4084" t="s">
        <v>3828</v>
      </c>
      <c r="F4084" t="s">
        <v>10</v>
      </c>
      <c r="G4084">
        <f>VLOOKUP(A4084,[1]pop_total!$A:$H,8,FALSE)</f>
        <v>5001</v>
      </c>
      <c r="H4084">
        <f t="shared" si="189"/>
        <v>5001</v>
      </c>
      <c r="I4084">
        <v>0.71499999999999997</v>
      </c>
      <c r="J4084" s="1"/>
      <c r="K4084" s="10">
        <v>5485</v>
      </c>
      <c r="L4084" s="8">
        <f t="shared" si="191"/>
        <v>5485</v>
      </c>
      <c r="M4084" s="14">
        <f>VLOOKUP(B4084,'[3]IVIC médio'!$A:$M,8,FALSE)</f>
        <v>1</v>
      </c>
    </row>
    <row r="4085" spans="1:13" x14ac:dyDescent="0.25">
      <c r="A4085" s="7">
        <v>354200</v>
      </c>
      <c r="B4085" s="7">
        <v>3542008</v>
      </c>
      <c r="C4085" t="s">
        <v>3662</v>
      </c>
      <c r="D4085" t="s">
        <v>3202</v>
      </c>
      <c r="E4085" t="s">
        <v>2182</v>
      </c>
      <c r="F4085" t="s">
        <v>10</v>
      </c>
      <c r="G4085">
        <f>VLOOKUP(A4085,[1]pop_total!$A:$H,8,FALSE)</f>
        <v>7038</v>
      </c>
      <c r="H4085">
        <f t="shared" si="189"/>
        <v>7038</v>
      </c>
      <c r="I4085">
        <v>0.73199999999999998</v>
      </c>
      <c r="J4085" s="1">
        <f>VLOOKUP(B4085,[2]Planilha1!$A:$F,6,FALSE)</f>
        <v>48439242.340000004</v>
      </c>
      <c r="K4085" s="10">
        <f t="shared" si="190"/>
        <v>6882.5294600738853</v>
      </c>
      <c r="L4085" s="8">
        <f t="shared" si="191"/>
        <v>6882.5294600738853</v>
      </c>
      <c r="M4085" s="14">
        <f>VLOOKUP(B4085,'[3]IVIC médio'!$A:$M,8,FALSE)</f>
        <v>0.35555555555555551</v>
      </c>
    </row>
    <row r="4086" spans="1:13" x14ac:dyDescent="0.25">
      <c r="A4086" s="7">
        <v>431535</v>
      </c>
      <c r="B4086" s="7">
        <v>4315354</v>
      </c>
      <c r="C4086" t="s">
        <v>4781</v>
      </c>
      <c r="D4086" t="s">
        <v>4459</v>
      </c>
      <c r="E4086" t="s">
        <v>3828</v>
      </c>
      <c r="F4086" t="s">
        <v>10</v>
      </c>
      <c r="G4086">
        <f>VLOOKUP(A4086,[1]pop_total!$A:$H,8,FALSE)</f>
        <v>3910</v>
      </c>
      <c r="H4086">
        <f t="shared" si="189"/>
        <v>3910</v>
      </c>
      <c r="I4086">
        <v>0.75600000000000001</v>
      </c>
      <c r="J4086" s="1">
        <f>VLOOKUP(B4086,[2]Planilha1!$A:$F,6,FALSE)</f>
        <v>43386754.079999998</v>
      </c>
      <c r="K4086" s="10">
        <f t="shared" si="190"/>
        <v>11096.356542199488</v>
      </c>
      <c r="L4086" s="8">
        <f t="shared" si="191"/>
        <v>11096.356542199488</v>
      </c>
      <c r="M4086" s="14">
        <f>VLOOKUP(B4086,'[3]IVIC médio'!$A:$M,8,FALSE)</f>
        <v>-0.05</v>
      </c>
    </row>
    <row r="4087" spans="1:13" x14ac:dyDescent="0.25">
      <c r="A4087" s="7">
        <v>261150</v>
      </c>
      <c r="B4087" s="7">
        <v>2611507</v>
      </c>
      <c r="C4087" t="s">
        <v>1569</v>
      </c>
      <c r="D4087" t="s">
        <v>1452</v>
      </c>
      <c r="E4087" t="s">
        <v>466</v>
      </c>
      <c r="F4087" t="s">
        <v>10</v>
      </c>
      <c r="G4087">
        <f>VLOOKUP(A4087,[1]pop_total!$A:$H,8,FALSE)</f>
        <v>17928</v>
      </c>
      <c r="H4087">
        <f t="shared" si="189"/>
        <v>17928</v>
      </c>
      <c r="I4087">
        <v>0.55200000000000005</v>
      </c>
      <c r="J4087" s="1">
        <f>VLOOKUP(B4087,[2]Planilha1!$A:$F,6,FALSE)</f>
        <v>87201316.120000005</v>
      </c>
      <c r="K4087" s="10">
        <f t="shared" si="190"/>
        <v>4863.9734560464085</v>
      </c>
      <c r="L4087" s="8">
        <f t="shared" si="191"/>
        <v>4863.9734560464085</v>
      </c>
      <c r="M4087" s="14">
        <f>VLOOKUP(B4087,'[3]IVIC médio'!$A:$M,8,FALSE)</f>
        <v>0.38888888888888895</v>
      </c>
    </row>
    <row r="4088" spans="1:13" x14ac:dyDescent="0.25">
      <c r="A4088" s="7">
        <v>521850</v>
      </c>
      <c r="B4088" s="7">
        <v>5218508</v>
      </c>
      <c r="C4088" t="s">
        <v>5318</v>
      </c>
      <c r="D4088" t="s">
        <v>5136</v>
      </c>
      <c r="E4088" t="s">
        <v>4932</v>
      </c>
      <c r="F4088" t="s">
        <v>10</v>
      </c>
      <c r="G4088">
        <f>VLOOKUP(A4088,[1]pop_total!$A:$H,8,FALSE)</f>
        <v>48447</v>
      </c>
      <c r="H4088">
        <f t="shared" si="189"/>
        <v>48447</v>
      </c>
      <c r="I4088">
        <v>0.74</v>
      </c>
      <c r="J4088" s="1">
        <f>VLOOKUP(B4088,[2]Planilha1!$A:$F,6,FALSE)</f>
        <v>284108954.12</v>
      </c>
      <c r="K4088" s="10">
        <f t="shared" si="190"/>
        <v>5864.3250174417408</v>
      </c>
      <c r="L4088" s="8">
        <f t="shared" si="191"/>
        <v>5864.3250174417408</v>
      </c>
      <c r="M4088" s="14">
        <f>VLOOKUP(B4088,'[3]IVIC médio'!$A:$M,8,FALSE)</f>
        <v>0.73888888888888893</v>
      </c>
    </row>
    <row r="4089" spans="1:13" x14ac:dyDescent="0.25">
      <c r="A4089" s="7">
        <v>330415</v>
      </c>
      <c r="B4089" s="7">
        <v>3304151</v>
      </c>
      <c r="C4089" t="s">
        <v>3172</v>
      </c>
      <c r="D4089" t="s">
        <v>3113</v>
      </c>
      <c r="E4089" t="s">
        <v>2182</v>
      </c>
      <c r="F4089" t="s">
        <v>10</v>
      </c>
      <c r="G4089">
        <f>VLOOKUP(A4089,[1]pop_total!$A:$H,8,FALSE)</f>
        <v>22393</v>
      </c>
      <c r="H4089">
        <f t="shared" si="189"/>
        <v>22393</v>
      </c>
      <c r="I4089">
        <v>0.70399999999999996</v>
      </c>
      <c r="J4089" s="1">
        <f>VLOOKUP(B4089,[2]Planilha1!$A:$F,6,FALSE)</f>
        <v>499495622.67000002</v>
      </c>
      <c r="K4089" s="10">
        <f t="shared" si="190"/>
        <v>22305.882314562587</v>
      </c>
      <c r="L4089" s="8">
        <f t="shared" si="191"/>
        <v>12739.39</v>
      </c>
      <c r="M4089" s="14">
        <f>VLOOKUP(B4089,'[3]IVIC médio'!$A:$M,8,FALSE)</f>
        <v>1.0111111111111111</v>
      </c>
    </row>
    <row r="4090" spans="1:13" x14ac:dyDescent="0.25">
      <c r="A4090" s="7">
        <v>412120</v>
      </c>
      <c r="B4090" s="7">
        <v>4121208</v>
      </c>
      <c r="C4090" t="s">
        <v>4097</v>
      </c>
      <c r="D4090" t="s">
        <v>3827</v>
      </c>
      <c r="E4090" t="s">
        <v>3828</v>
      </c>
      <c r="F4090" t="s">
        <v>10</v>
      </c>
      <c r="G4090">
        <f>VLOOKUP(A4090,[1]pop_total!$A:$H,8,FALSE)</f>
        <v>18398</v>
      </c>
      <c r="H4090">
        <f t="shared" si="189"/>
        <v>18398</v>
      </c>
      <c r="I4090">
        <v>0.68</v>
      </c>
      <c r="J4090" s="1">
        <f>VLOOKUP(B4090,[2]Planilha1!$A:$F,6,FALSE)</f>
        <v>112593923.27</v>
      </c>
      <c r="K4090" s="10">
        <f t="shared" si="190"/>
        <v>6119.9001668659639</v>
      </c>
      <c r="L4090" s="8">
        <f t="shared" si="191"/>
        <v>6119.9001668659639</v>
      </c>
      <c r="M4090" s="14">
        <f>VLOOKUP(B4090,'[3]IVIC médio'!$A:$M,8,FALSE)</f>
        <v>0.63333333333333341</v>
      </c>
    </row>
    <row r="4091" spans="1:13" x14ac:dyDescent="0.25">
      <c r="A4091" s="7">
        <v>231126</v>
      </c>
      <c r="B4091" s="7">
        <v>2311264</v>
      </c>
      <c r="C4091" t="s">
        <v>1049</v>
      </c>
      <c r="D4091" t="s">
        <v>905</v>
      </c>
      <c r="E4091" t="s">
        <v>466</v>
      </c>
      <c r="F4091" t="s">
        <v>10</v>
      </c>
      <c r="G4091">
        <f>VLOOKUP(A4091,[1]pop_total!$A:$H,8,FALSE)</f>
        <v>20213</v>
      </c>
      <c r="H4091">
        <f t="shared" si="189"/>
        <v>20213</v>
      </c>
      <c r="I4091">
        <v>0.59399999999999997</v>
      </c>
      <c r="J4091" s="1">
        <f>VLOOKUP(B4091,[2]Planilha1!$A:$F,6,FALSE)</f>
        <v>128396100.22</v>
      </c>
      <c r="K4091" s="10">
        <f t="shared" si="190"/>
        <v>6352.1545648839856</v>
      </c>
      <c r="L4091" s="8">
        <f t="shared" si="191"/>
        <v>6352.1545648839856</v>
      </c>
      <c r="M4091" s="14">
        <f>VLOOKUP(B4091,'[3]IVIC médio'!$A:$M,8,FALSE)</f>
        <v>0.64444444444444449</v>
      </c>
    </row>
    <row r="4092" spans="1:13" x14ac:dyDescent="0.25">
      <c r="A4092" s="7">
        <v>261153</v>
      </c>
      <c r="B4092" s="7">
        <v>2611533</v>
      </c>
      <c r="C4092" t="s">
        <v>1570</v>
      </c>
      <c r="D4092" t="s">
        <v>1452</v>
      </c>
      <c r="E4092" t="s">
        <v>466</v>
      </c>
      <c r="F4092" t="s">
        <v>10</v>
      </c>
      <c r="G4092">
        <f>VLOOKUP(A4092,[1]pop_total!$A:$H,8,FALSE)</f>
        <v>6554</v>
      </c>
      <c r="H4092">
        <f t="shared" si="189"/>
        <v>6554</v>
      </c>
      <c r="I4092">
        <v>0.57699999999999996</v>
      </c>
      <c r="J4092" s="1">
        <f>VLOOKUP(B4092,[2]Planilha1!$A:$F,6,FALSE)</f>
        <v>50916565.670000002</v>
      </c>
      <c r="K4092" s="10">
        <f t="shared" si="190"/>
        <v>7768.7771849252367</v>
      </c>
      <c r="L4092" s="8">
        <f t="shared" si="191"/>
        <v>7768.7771849252367</v>
      </c>
      <c r="M4092" s="14">
        <f>VLOOKUP(B4092,'[3]IVIC médio'!$A:$M,8,FALSE)</f>
        <v>0.2166666666666667</v>
      </c>
    </row>
    <row r="4093" spans="1:13" x14ac:dyDescent="0.25">
      <c r="A4093" s="7">
        <v>251260</v>
      </c>
      <c r="B4093" s="7">
        <v>2512606</v>
      </c>
      <c r="C4093" t="s">
        <v>1392</v>
      </c>
      <c r="D4093" t="s">
        <v>1247</v>
      </c>
      <c r="E4093" t="s">
        <v>466</v>
      </c>
      <c r="F4093" t="s">
        <v>10</v>
      </c>
      <c r="G4093">
        <f>VLOOKUP(A4093,[1]pop_total!$A:$H,8,FALSE)</f>
        <v>1743</v>
      </c>
      <c r="H4093">
        <f t="shared" si="189"/>
        <v>1743</v>
      </c>
      <c r="I4093">
        <v>0.622</v>
      </c>
      <c r="J4093" s="1">
        <f>VLOOKUP(B4093,[2]Planilha1!$A:$F,6,FALSE)</f>
        <v>24787541.949999999</v>
      </c>
      <c r="K4093" s="10">
        <f t="shared" si="190"/>
        <v>14221.19446356856</v>
      </c>
      <c r="L4093" s="8">
        <f t="shared" si="191"/>
        <v>12739.39</v>
      </c>
      <c r="M4093" s="14">
        <f>VLOOKUP(B4093,'[3]IVIC médio'!$A:$M,8,FALSE)</f>
        <v>0.46111111111111108</v>
      </c>
    </row>
    <row r="4094" spans="1:13" x14ac:dyDescent="0.25">
      <c r="A4094" s="7">
        <v>292593</v>
      </c>
      <c r="B4094" s="7">
        <v>2925931</v>
      </c>
      <c r="C4094" t="s">
        <v>2092</v>
      </c>
      <c r="D4094" t="s">
        <v>1784</v>
      </c>
      <c r="E4094" t="s">
        <v>466</v>
      </c>
      <c r="F4094" t="s">
        <v>10</v>
      </c>
      <c r="G4094">
        <f>VLOOKUP(A4094,[1]pop_total!$A:$H,8,FALSE)</f>
        <v>9461</v>
      </c>
      <c r="H4094">
        <f t="shared" si="189"/>
        <v>9461</v>
      </c>
      <c r="I4094">
        <v>0.57799999999999996</v>
      </c>
      <c r="J4094" s="1">
        <f>VLOOKUP(B4094,[2]Planilha1!$A:$F,6,FALSE)</f>
        <v>66371074.5</v>
      </c>
      <c r="K4094" s="10">
        <f t="shared" si="190"/>
        <v>7015.2282528273963</v>
      </c>
      <c r="L4094" s="8">
        <f t="shared" si="191"/>
        <v>7015.2282528273963</v>
      </c>
      <c r="M4094" s="14">
        <f>VLOOKUP(B4094,'[3]IVIC médio'!$A:$M,8,FALSE)</f>
        <v>0.3</v>
      </c>
    </row>
    <row r="4095" spans="1:13" x14ac:dyDescent="0.25">
      <c r="A4095" s="7">
        <v>231130</v>
      </c>
      <c r="B4095" s="7">
        <v>2311306</v>
      </c>
      <c r="C4095" t="s">
        <v>1050</v>
      </c>
      <c r="D4095" t="s">
        <v>905</v>
      </c>
      <c r="E4095" t="s">
        <v>466</v>
      </c>
      <c r="F4095" t="s">
        <v>10</v>
      </c>
      <c r="G4095">
        <f>VLOOKUP(A4095,[1]pop_total!$A:$H,8,FALSE)</f>
        <v>84168</v>
      </c>
      <c r="H4095">
        <f t="shared" si="189"/>
        <v>84168</v>
      </c>
      <c r="I4095">
        <v>0.65900000000000003</v>
      </c>
      <c r="J4095" s="1">
        <f>VLOOKUP(B4095,[2]Planilha1!$A:$F,6,FALSE)</f>
        <v>339881658.35000002</v>
      </c>
      <c r="K4095" s="10">
        <f t="shared" si="190"/>
        <v>4038.1339505512788</v>
      </c>
      <c r="L4095" s="8">
        <f t="shared" si="191"/>
        <v>4038.1339505512788</v>
      </c>
      <c r="M4095" s="14">
        <f>VLOOKUP(B4095,'[3]IVIC médio'!$A:$M,8,FALSE)</f>
        <v>0.41111111111111115</v>
      </c>
    </row>
    <row r="4096" spans="1:13" x14ac:dyDescent="0.25">
      <c r="A4096" s="7">
        <v>231135</v>
      </c>
      <c r="B4096" s="7">
        <v>2311355</v>
      </c>
      <c r="C4096" t="s">
        <v>1051</v>
      </c>
      <c r="D4096" t="s">
        <v>905</v>
      </c>
      <c r="E4096" t="s">
        <v>466</v>
      </c>
      <c r="F4096" t="s">
        <v>10</v>
      </c>
      <c r="G4096">
        <f>VLOOKUP(A4096,[1]pop_total!$A:$H,8,FALSE)</f>
        <v>15910</v>
      </c>
      <c r="H4096">
        <f t="shared" si="189"/>
        <v>15910</v>
      </c>
      <c r="I4096">
        <v>0.59099999999999997</v>
      </c>
      <c r="J4096" s="1">
        <f>VLOOKUP(B4096,[2]Planilha1!$A:$F,6,FALSE)</f>
        <v>83480273.519999996</v>
      </c>
      <c r="K4096" s="10">
        <f t="shared" si="190"/>
        <v>5247.0316480201127</v>
      </c>
      <c r="L4096" s="8">
        <f t="shared" si="191"/>
        <v>5247.0316480201127</v>
      </c>
      <c r="M4096" s="14">
        <f>VLOOKUP(B4096,'[3]IVIC médio'!$A:$M,8,FALSE)</f>
        <v>0.37222222222222223</v>
      </c>
    </row>
    <row r="4097" spans="1:13" x14ac:dyDescent="0.25">
      <c r="A4097" s="7">
        <v>231140</v>
      </c>
      <c r="B4097" s="7">
        <v>2311405</v>
      </c>
      <c r="C4097" t="s">
        <v>1052</v>
      </c>
      <c r="D4097" t="s">
        <v>905</v>
      </c>
      <c r="E4097" t="s">
        <v>466</v>
      </c>
      <c r="F4097" t="s">
        <v>10</v>
      </c>
      <c r="G4097">
        <f>VLOOKUP(A4097,[1]pop_total!$A:$H,8,FALSE)</f>
        <v>82177</v>
      </c>
      <c r="H4097">
        <f t="shared" si="189"/>
        <v>82177</v>
      </c>
      <c r="I4097">
        <v>0.64200000000000002</v>
      </c>
      <c r="J4097" s="1">
        <f>VLOOKUP(B4097,[2]Planilha1!$A:$F,6,FALSE)</f>
        <v>338875266.75</v>
      </c>
      <c r="K4097" s="10">
        <f t="shared" si="190"/>
        <v>4123.7239951567954</v>
      </c>
      <c r="L4097" s="8">
        <f t="shared" si="191"/>
        <v>4123.7239951567954</v>
      </c>
      <c r="M4097" s="14">
        <f>VLOOKUP(B4097,'[3]IVIC médio'!$A:$M,8,FALSE)</f>
        <v>0.82777777777777783</v>
      </c>
    </row>
    <row r="4098" spans="1:13" x14ac:dyDescent="0.25">
      <c r="A4098" s="7">
        <v>231150</v>
      </c>
      <c r="B4098" s="7">
        <v>2311504</v>
      </c>
      <c r="C4098" t="s">
        <v>1053</v>
      </c>
      <c r="D4098" t="s">
        <v>905</v>
      </c>
      <c r="E4098" t="s">
        <v>466</v>
      </c>
      <c r="F4098" t="s">
        <v>10</v>
      </c>
      <c r="G4098">
        <f>VLOOKUP(A4098,[1]pop_total!$A:$H,8,FALSE)</f>
        <v>20874</v>
      </c>
      <c r="H4098">
        <f t="shared" si="189"/>
        <v>20874</v>
      </c>
      <c r="I4098">
        <v>0.622</v>
      </c>
      <c r="J4098" s="1">
        <f>VLOOKUP(B4098,[2]Planilha1!$A:$F,6,FALSE)</f>
        <v>108575379.58</v>
      </c>
      <c r="K4098" s="10">
        <f t="shared" si="190"/>
        <v>5201.4649602376157</v>
      </c>
      <c r="L4098" s="8">
        <f t="shared" si="191"/>
        <v>5201.4649602376157</v>
      </c>
      <c r="M4098" s="14">
        <f>VLOOKUP(B4098,'[3]IVIC médio'!$A:$M,8,FALSE)</f>
        <v>0.93333333333333335</v>
      </c>
    </row>
    <row r="4099" spans="1:13" x14ac:dyDescent="0.25">
      <c r="A4099" s="7">
        <v>241050</v>
      </c>
      <c r="B4099" s="7">
        <v>2410504</v>
      </c>
      <c r="C4099" t="s">
        <v>1196</v>
      </c>
      <c r="D4099" t="s">
        <v>1086</v>
      </c>
      <c r="E4099" t="s">
        <v>466</v>
      </c>
      <c r="F4099" t="s">
        <v>10</v>
      </c>
      <c r="G4099">
        <f>VLOOKUP(A4099,[1]pop_total!$A:$H,8,FALSE)</f>
        <v>5432</v>
      </c>
      <c r="H4099">
        <f t="shared" ref="H4099:H4162" si="192">IF(G4099&gt;200000, 200000, G4099)</f>
        <v>5432</v>
      </c>
      <c r="I4099">
        <v>0.60799999999999998</v>
      </c>
      <c r="J4099" s="1">
        <f>VLOOKUP(B4099,[2]Planilha1!$A:$F,6,FALSE)</f>
        <v>22487913.539999999</v>
      </c>
      <c r="K4099" s="10">
        <f t="shared" ref="K4099:K4162" si="193">J4099/G4099</f>
        <v>4139.895717967599</v>
      </c>
      <c r="L4099" s="8">
        <f t="shared" ref="L4099:L4162" si="194">IF(K4099&gt;12739.39, 12739.39, K4099)</f>
        <v>4139.895717967599</v>
      </c>
      <c r="M4099" s="14">
        <f>VLOOKUP(B4099,'[3]IVIC médio'!$A:$M,8,FALSE)</f>
        <v>0.32222222222222219</v>
      </c>
    </row>
    <row r="4100" spans="1:13" x14ac:dyDescent="0.25">
      <c r="A4100" s="7">
        <v>241060</v>
      </c>
      <c r="B4100" s="7">
        <v>2410603</v>
      </c>
      <c r="C4100" t="s">
        <v>1197</v>
      </c>
      <c r="D4100" t="s">
        <v>1086</v>
      </c>
      <c r="E4100" t="s">
        <v>466</v>
      </c>
      <c r="F4100" t="s">
        <v>10</v>
      </c>
      <c r="G4100">
        <f>VLOOKUP(A4100,[1]pop_total!$A:$H,8,FALSE)</f>
        <v>2934</v>
      </c>
      <c r="H4100">
        <f t="shared" si="192"/>
        <v>2934</v>
      </c>
      <c r="I4100">
        <v>0.65400000000000003</v>
      </c>
      <c r="J4100" s="1">
        <f>VLOOKUP(B4100,[2]Planilha1!$A:$F,6,FALSE)</f>
        <v>29986639.739999998</v>
      </c>
      <c r="K4100" s="10">
        <f t="shared" si="193"/>
        <v>10220.395276073619</v>
      </c>
      <c r="L4100" s="8">
        <f t="shared" si="194"/>
        <v>10220.395276073619</v>
      </c>
      <c r="M4100" s="14">
        <f>VLOOKUP(B4100,'[3]IVIC médio'!$A:$M,8,FALSE)</f>
        <v>0.15555555555555559</v>
      </c>
    </row>
    <row r="4101" spans="1:13" x14ac:dyDescent="0.25">
      <c r="A4101" s="7">
        <v>292595</v>
      </c>
      <c r="B4101" s="7">
        <v>2925956</v>
      </c>
      <c r="C4101" t="s">
        <v>2093</v>
      </c>
      <c r="D4101" t="s">
        <v>1784</v>
      </c>
      <c r="E4101" t="s">
        <v>466</v>
      </c>
      <c r="F4101" t="s">
        <v>10</v>
      </c>
      <c r="G4101">
        <f>VLOOKUP(A4101,[1]pop_total!$A:$H,8,FALSE)</f>
        <v>19662</v>
      </c>
      <c r="H4101">
        <f t="shared" si="192"/>
        <v>19662</v>
      </c>
      <c r="I4101">
        <v>0.56399999999999995</v>
      </c>
      <c r="J4101" s="1">
        <f>VLOOKUP(B4101,[2]Planilha1!$A:$F,6,FALSE)</f>
        <v>93630911.519999996</v>
      </c>
      <c r="K4101" s="10">
        <f t="shared" si="193"/>
        <v>4762.0237778455903</v>
      </c>
      <c r="L4101" s="8">
        <f t="shared" si="194"/>
        <v>4762.0237778455903</v>
      </c>
      <c r="M4101" s="14">
        <f>VLOOKUP(B4101,'[3]IVIC médio'!$A:$M,8,FALSE)</f>
        <v>0.55000000000000004</v>
      </c>
    </row>
    <row r="4102" spans="1:13" x14ac:dyDescent="0.25">
      <c r="A4102" s="7">
        <v>354210</v>
      </c>
      <c r="B4102" s="7">
        <v>3542107</v>
      </c>
      <c r="C4102" t="s">
        <v>3663</v>
      </c>
      <c r="D4102" t="s">
        <v>3202</v>
      </c>
      <c r="E4102" t="s">
        <v>2182</v>
      </c>
      <c r="F4102" t="s">
        <v>10</v>
      </c>
      <c r="G4102">
        <f>VLOOKUP(A4102,[1]pop_total!$A:$H,8,FALSE)</f>
        <v>8965</v>
      </c>
      <c r="H4102">
        <f t="shared" si="192"/>
        <v>8965</v>
      </c>
      <c r="I4102">
        <v>0.745</v>
      </c>
      <c r="J4102" s="1">
        <f>VLOOKUP(B4102,[2]Planilha1!$A:$F,6,FALSE)</f>
        <v>61032059.100000001</v>
      </c>
      <c r="K4102" s="10">
        <f t="shared" si="193"/>
        <v>6807.8147350808704</v>
      </c>
      <c r="L4102" s="8">
        <f t="shared" si="194"/>
        <v>6807.8147350808704</v>
      </c>
      <c r="M4102" s="14">
        <f>VLOOKUP(B4102,'[3]IVIC médio'!$A:$M,8,FALSE)</f>
        <v>0.36666666666666664</v>
      </c>
    </row>
    <row r="4103" spans="1:13" x14ac:dyDescent="0.25">
      <c r="A4103" s="7">
        <v>412125</v>
      </c>
      <c r="B4103" s="7">
        <v>4121257</v>
      </c>
      <c r="C4103" t="s">
        <v>4098</v>
      </c>
      <c r="D4103" t="s">
        <v>3827</v>
      </c>
      <c r="E4103" t="s">
        <v>3828</v>
      </c>
      <c r="F4103" t="s">
        <v>10</v>
      </c>
      <c r="G4103">
        <f>VLOOKUP(A4103,[1]pop_total!$A:$H,8,FALSE)</f>
        <v>4221</v>
      </c>
      <c r="H4103">
        <f t="shared" si="192"/>
        <v>4221</v>
      </c>
      <c r="I4103">
        <v>0.63</v>
      </c>
      <c r="J4103" s="1">
        <f>VLOOKUP(B4103,[2]Planilha1!$A:$F,6,FALSE)</f>
        <v>34923515.189999998</v>
      </c>
      <c r="K4103" s="10">
        <f t="shared" si="193"/>
        <v>8273.7538948116562</v>
      </c>
      <c r="L4103" s="8">
        <f t="shared" si="194"/>
        <v>8273.7538948116562</v>
      </c>
      <c r="M4103" s="14">
        <f>VLOOKUP(B4103,'[3]IVIC médio'!$A:$M,8,FALSE)</f>
        <v>0.6166666666666667</v>
      </c>
    </row>
    <row r="4104" spans="1:13" x14ac:dyDescent="0.25">
      <c r="A4104" s="7">
        <v>354220</v>
      </c>
      <c r="B4104" s="7">
        <v>3542206</v>
      </c>
      <c r="C4104" t="s">
        <v>3664</v>
      </c>
      <c r="D4104" t="s">
        <v>3202</v>
      </c>
      <c r="E4104" t="s">
        <v>2182</v>
      </c>
      <c r="F4104" t="s">
        <v>10</v>
      </c>
      <c r="G4104">
        <f>VLOOKUP(A4104,[1]pop_total!$A:$H,8,FALSE)</f>
        <v>28588</v>
      </c>
      <c r="H4104">
        <f t="shared" si="192"/>
        <v>28588</v>
      </c>
      <c r="I4104">
        <v>0.751</v>
      </c>
      <c r="J4104" s="1">
        <f>VLOOKUP(B4104,[2]Planilha1!$A:$F,6,FALSE)</f>
        <v>176824021.97999999</v>
      </c>
      <c r="K4104" s="10">
        <f t="shared" si="193"/>
        <v>6185.2533223730234</v>
      </c>
      <c r="L4104" s="8">
        <f t="shared" si="194"/>
        <v>6185.2533223730234</v>
      </c>
      <c r="M4104" s="14">
        <f>VLOOKUP(B4104,'[3]IVIC médio'!$A:$M,8,FALSE)</f>
        <v>0.42777777777777776</v>
      </c>
    </row>
    <row r="4105" spans="1:13" x14ac:dyDescent="0.25">
      <c r="A4105" s="7">
        <v>412130</v>
      </c>
      <c r="B4105" s="7">
        <v>4121307</v>
      </c>
      <c r="C4105" t="s">
        <v>4099</v>
      </c>
      <c r="D4105" t="s">
        <v>3827</v>
      </c>
      <c r="E4105" t="s">
        <v>3828</v>
      </c>
      <c r="F4105" t="s">
        <v>10</v>
      </c>
      <c r="G4105">
        <f>VLOOKUP(A4105,[1]pop_total!$A:$H,8,FALSE)</f>
        <v>3512</v>
      </c>
      <c r="H4105">
        <f t="shared" si="192"/>
        <v>3512</v>
      </c>
      <c r="I4105">
        <v>0.70699999999999996</v>
      </c>
      <c r="J4105" s="1">
        <f>VLOOKUP(B4105,[2]Planilha1!$A:$F,6,FALSE)</f>
        <v>30218212.309999999</v>
      </c>
      <c r="K4105" s="10">
        <f t="shared" si="193"/>
        <v>8604.2745757403191</v>
      </c>
      <c r="L4105" s="8">
        <f t="shared" si="194"/>
        <v>8604.2745757403191</v>
      </c>
      <c r="M4105" s="14">
        <f>VLOOKUP(B4105,'[3]IVIC médio'!$A:$M,8,FALSE)</f>
        <v>0.52777777777777779</v>
      </c>
    </row>
    <row r="4106" spans="1:13" x14ac:dyDescent="0.25">
      <c r="A4106" s="7">
        <v>412135</v>
      </c>
      <c r="B4106" s="7">
        <v>4121356</v>
      </c>
      <c r="C4106" t="s">
        <v>4100</v>
      </c>
      <c r="D4106" t="s">
        <v>3827</v>
      </c>
      <c r="E4106" t="s">
        <v>3828</v>
      </c>
      <c r="F4106" t="s">
        <v>10</v>
      </c>
      <c r="G4106">
        <f>VLOOKUP(A4106,[1]pop_total!$A:$H,8,FALSE)</f>
        <v>2618</v>
      </c>
      <c r="H4106">
        <f t="shared" si="192"/>
        <v>2618</v>
      </c>
      <c r="I4106">
        <v>0.70399999999999996</v>
      </c>
      <c r="J4106" s="1">
        <f>VLOOKUP(B4106,[2]Planilha1!$A:$F,6,FALSE)</f>
        <v>35123198.990000002</v>
      </c>
      <c r="K4106" s="10">
        <f t="shared" si="193"/>
        <v>13416.042394957984</v>
      </c>
      <c r="L4106" s="8">
        <f t="shared" si="194"/>
        <v>12739.39</v>
      </c>
      <c r="M4106" s="14">
        <f>VLOOKUP(B4106,'[3]IVIC médio'!$A:$M,8,FALSE)</f>
        <v>6.666666666666668E-2</v>
      </c>
    </row>
    <row r="4107" spans="1:13" x14ac:dyDescent="0.25">
      <c r="A4107" s="7">
        <v>421430</v>
      </c>
      <c r="B4107" s="7">
        <v>4214300</v>
      </c>
      <c r="C4107" t="s">
        <v>4387</v>
      </c>
      <c r="D4107" t="s">
        <v>4197</v>
      </c>
      <c r="E4107" t="s">
        <v>3828</v>
      </c>
      <c r="F4107" t="s">
        <v>10</v>
      </c>
      <c r="G4107">
        <f>VLOOKUP(A4107,[1]pop_total!$A:$H,8,FALSE)</f>
        <v>3279</v>
      </c>
      <c r="H4107">
        <f t="shared" si="192"/>
        <v>3279</v>
      </c>
      <c r="I4107">
        <v>0.753</v>
      </c>
      <c r="J4107" s="1">
        <f>VLOOKUP(B4107,[2]Planilha1!$A:$F,6,FALSE)</f>
        <v>41302981.270000003</v>
      </c>
      <c r="K4107" s="10">
        <f t="shared" si="193"/>
        <v>12596.212647148523</v>
      </c>
      <c r="L4107" s="8">
        <f t="shared" si="194"/>
        <v>12596.212647148523</v>
      </c>
      <c r="M4107" s="14">
        <f>VLOOKUP(B4107,'[3]IVIC médio'!$A:$M,8,FALSE)</f>
        <v>0.48888888888888893</v>
      </c>
    </row>
    <row r="4108" spans="1:13" x14ac:dyDescent="0.25">
      <c r="A4108" s="7">
        <v>210945</v>
      </c>
      <c r="B4108" s="7">
        <v>2109452</v>
      </c>
      <c r="C4108" t="s">
        <v>619</v>
      </c>
      <c r="D4108" t="s">
        <v>465</v>
      </c>
      <c r="E4108" t="s">
        <v>466</v>
      </c>
      <c r="F4108" t="s">
        <v>10</v>
      </c>
      <c r="G4108">
        <f>VLOOKUP(A4108,[1]pop_total!$A:$H,8,FALSE)</f>
        <v>30839</v>
      </c>
      <c r="H4108">
        <f t="shared" si="192"/>
        <v>30839</v>
      </c>
      <c r="I4108">
        <v>0.626</v>
      </c>
      <c r="J4108" s="1">
        <f>VLOOKUP(B4108,[2]Planilha1!$A:$F,6,FALSE)</f>
        <v>144001846.34</v>
      </c>
      <c r="K4108" s="10">
        <f t="shared" si="193"/>
        <v>4669.4719783391165</v>
      </c>
      <c r="L4108" s="8">
        <f t="shared" si="194"/>
        <v>4669.4719783391165</v>
      </c>
      <c r="M4108" s="14">
        <f>VLOOKUP(B4108,'[3]IVIC médio'!$A:$M,8,FALSE)</f>
        <v>0.15555555555555559</v>
      </c>
    </row>
    <row r="4109" spans="1:13" x14ac:dyDescent="0.25">
      <c r="A4109" s="7">
        <v>315390</v>
      </c>
      <c r="B4109" s="7">
        <v>3153905</v>
      </c>
      <c r="C4109" t="s">
        <v>2809</v>
      </c>
      <c r="D4109" t="s">
        <v>2181</v>
      </c>
      <c r="E4109" t="s">
        <v>2182</v>
      </c>
      <c r="F4109" t="s">
        <v>10</v>
      </c>
      <c r="G4109">
        <f>VLOOKUP(A4109,[1]pop_total!$A:$H,8,FALSE)</f>
        <v>16279</v>
      </c>
      <c r="H4109">
        <f t="shared" si="192"/>
        <v>16279</v>
      </c>
      <c r="I4109">
        <v>0.73</v>
      </c>
      <c r="J4109" s="1">
        <f>VLOOKUP(B4109,[2]Planilha1!$A:$F,6,FALSE)</f>
        <v>63458094.869999997</v>
      </c>
      <c r="K4109" s="10">
        <f t="shared" si="193"/>
        <v>3898.1568198292275</v>
      </c>
      <c r="L4109" s="8">
        <f t="shared" si="194"/>
        <v>3898.1568198292275</v>
      </c>
      <c r="M4109" s="14">
        <f>VLOOKUP(B4109,'[3]IVIC médio'!$A:$M,8,FALSE)</f>
        <v>0.72222222222222221</v>
      </c>
    </row>
    <row r="4110" spans="1:13" x14ac:dyDescent="0.25">
      <c r="A4110" s="7">
        <v>315400</v>
      </c>
      <c r="B4110" s="7">
        <v>3154002</v>
      </c>
      <c r="C4110" t="s">
        <v>2810</v>
      </c>
      <c r="D4110" t="s">
        <v>2181</v>
      </c>
      <c r="E4110" t="s">
        <v>2182</v>
      </c>
      <c r="F4110" t="s">
        <v>10</v>
      </c>
      <c r="G4110">
        <f>VLOOKUP(A4110,[1]pop_total!$A:$H,8,FALSE)</f>
        <v>23423</v>
      </c>
      <c r="H4110">
        <f t="shared" si="192"/>
        <v>23423</v>
      </c>
      <c r="I4110">
        <v>0.65500000000000003</v>
      </c>
      <c r="J4110" s="1">
        <f>VLOOKUP(B4110,[2]Planilha1!$A:$F,6,FALSE)</f>
        <v>99903761.299999997</v>
      </c>
      <c r="K4110" s="10">
        <f t="shared" si="193"/>
        <v>4265.1992187166461</v>
      </c>
      <c r="L4110" s="8">
        <f t="shared" si="194"/>
        <v>4265.1992187166461</v>
      </c>
      <c r="M4110" s="14">
        <f>VLOOKUP(B4110,'[3]IVIC médio'!$A:$M,8,FALSE)</f>
        <v>0.38888888888888895</v>
      </c>
    </row>
    <row r="4111" spans="1:13" x14ac:dyDescent="0.25">
      <c r="A4111" s="7">
        <v>412140</v>
      </c>
      <c r="B4111" s="7">
        <v>4121406</v>
      </c>
      <c r="C4111" t="s">
        <v>4101</v>
      </c>
      <c r="D4111" t="s">
        <v>3827</v>
      </c>
      <c r="E4111" t="s">
        <v>3828</v>
      </c>
      <c r="F4111" t="s">
        <v>10</v>
      </c>
      <c r="G4111">
        <f>VLOOKUP(A4111,[1]pop_total!$A:$H,8,FALSE)</f>
        <v>19247</v>
      </c>
      <c r="H4111">
        <f t="shared" si="192"/>
        <v>19247</v>
      </c>
      <c r="I4111">
        <v>0.72199999999999998</v>
      </c>
      <c r="J4111" s="1">
        <f>VLOOKUP(B4111,[2]Planilha1!$A:$F,6,FALSE)</f>
        <v>98352063.450000003</v>
      </c>
      <c r="K4111" s="10">
        <f t="shared" si="193"/>
        <v>5109.9944640723234</v>
      </c>
      <c r="L4111" s="8">
        <f t="shared" si="194"/>
        <v>5109.9944640723234</v>
      </c>
      <c r="M4111" s="14">
        <f>VLOOKUP(B4111,'[3]IVIC médio'!$A:$M,8,FALSE)</f>
        <v>0.8</v>
      </c>
    </row>
    <row r="4112" spans="1:13" x14ac:dyDescent="0.25">
      <c r="A4112" s="7">
        <v>412150</v>
      </c>
      <c r="B4112" s="7">
        <v>4121505</v>
      </c>
      <c r="C4112" t="s">
        <v>4102</v>
      </c>
      <c r="D4112" t="s">
        <v>3827</v>
      </c>
      <c r="E4112" t="s">
        <v>3828</v>
      </c>
      <c r="F4112" t="s">
        <v>10</v>
      </c>
      <c r="G4112">
        <f>VLOOKUP(A4112,[1]pop_total!$A:$H,8,FALSE)</f>
        <v>14514</v>
      </c>
      <c r="H4112">
        <f t="shared" si="192"/>
        <v>14514</v>
      </c>
      <c r="I4112">
        <v>0.67200000000000004</v>
      </c>
      <c r="J4112" s="1">
        <f>VLOOKUP(B4112,[2]Planilha1!$A:$F,6,FALSE)</f>
        <v>79703427.189999998</v>
      </c>
      <c r="K4112" s="10">
        <f t="shared" si="193"/>
        <v>5491.4859576960171</v>
      </c>
      <c r="L4112" s="8">
        <f t="shared" si="194"/>
        <v>5491.4859576960171</v>
      </c>
      <c r="M4112" s="14">
        <f>VLOOKUP(B4112,'[3]IVIC médio'!$A:$M,8,FALSE)</f>
        <v>0.63888888888888895</v>
      </c>
    </row>
    <row r="4113" spans="1:13" x14ac:dyDescent="0.25">
      <c r="A4113" s="7">
        <v>261160</v>
      </c>
      <c r="B4113" s="7">
        <v>2611606</v>
      </c>
      <c r="C4113" t="s">
        <v>1571</v>
      </c>
      <c r="D4113" t="s">
        <v>1452</v>
      </c>
      <c r="E4113" t="s">
        <v>466</v>
      </c>
      <c r="F4113" t="s">
        <v>27</v>
      </c>
      <c r="G4113">
        <f>VLOOKUP(A4113,[1]pop_total!$A:$H,8,FALSE)</f>
        <v>1488920</v>
      </c>
      <c r="H4113">
        <f t="shared" si="192"/>
        <v>200000</v>
      </c>
      <c r="I4113">
        <v>0.77200000000000002</v>
      </c>
      <c r="J4113" s="1">
        <f>VLOOKUP(B4113,[2]Planilha1!$A:$F,6,FALSE)</f>
        <v>7490258534.5799999</v>
      </c>
      <c r="K4113" s="10">
        <f t="shared" si="193"/>
        <v>5030.6655391693312</v>
      </c>
      <c r="L4113" s="8">
        <f t="shared" si="194"/>
        <v>5030.6655391693312</v>
      </c>
      <c r="M4113" s="14">
        <f>VLOOKUP(B4113,'[3]IVIC médio'!$A:$M,8,FALSE)</f>
        <v>1.6388888888888893</v>
      </c>
    </row>
    <row r="4114" spans="1:13" x14ac:dyDescent="0.25">
      <c r="A4114" s="7">
        <v>315410</v>
      </c>
      <c r="B4114" s="7">
        <v>3154101</v>
      </c>
      <c r="C4114" t="s">
        <v>2811</v>
      </c>
      <c r="D4114" t="s">
        <v>2181</v>
      </c>
      <c r="E4114" t="s">
        <v>2182</v>
      </c>
      <c r="F4114" t="s">
        <v>10</v>
      </c>
      <c r="G4114">
        <f>VLOOKUP(A4114,[1]pop_total!$A:$H,8,FALSE)</f>
        <v>11007</v>
      </c>
      <c r="H4114">
        <f t="shared" si="192"/>
        <v>11007</v>
      </c>
      <c r="I4114">
        <v>0.69199999999999995</v>
      </c>
      <c r="J4114" s="1">
        <f>VLOOKUP(B4114,[2]Planilha1!$A:$F,6,FALSE)</f>
        <v>45419302.670000002</v>
      </c>
      <c r="K4114" s="10">
        <f t="shared" si="193"/>
        <v>4126.4016235123108</v>
      </c>
      <c r="L4114" s="8">
        <f t="shared" si="194"/>
        <v>4126.4016235123108</v>
      </c>
      <c r="M4114" s="14">
        <f>VLOOKUP(B4114,'[3]IVIC médio'!$A:$M,8,FALSE)</f>
        <v>0.45</v>
      </c>
    </row>
    <row r="4115" spans="1:13" x14ac:dyDescent="0.25">
      <c r="A4115" s="7">
        <v>171850</v>
      </c>
      <c r="B4115" s="7">
        <v>1718501</v>
      </c>
      <c r="C4115" t="s">
        <v>432</v>
      </c>
      <c r="D4115" t="s">
        <v>327</v>
      </c>
      <c r="E4115" t="s">
        <v>9</v>
      </c>
      <c r="F4115" t="s">
        <v>10</v>
      </c>
      <c r="G4115">
        <f>VLOOKUP(A4115,[1]pop_total!$A:$H,8,FALSE)</f>
        <v>3421</v>
      </c>
      <c r="H4115">
        <f t="shared" si="192"/>
        <v>3421</v>
      </c>
      <c r="I4115">
        <v>0.5</v>
      </c>
      <c r="J4115" s="1">
        <f>VLOOKUP(B4115,[2]Planilha1!$A:$F,6,FALSE)</f>
        <v>25861418.34</v>
      </c>
      <c r="K4115" s="10">
        <f t="shared" si="193"/>
        <v>7559.6078164279452</v>
      </c>
      <c r="L4115" s="8">
        <f t="shared" si="194"/>
        <v>7559.6078164279452</v>
      </c>
      <c r="M4115" s="14">
        <f>VLOOKUP(B4115,'[3]IVIC médio'!$A:$M,8,FALSE)</f>
        <v>0.28888888888888892</v>
      </c>
    </row>
    <row r="4116" spans="1:13" x14ac:dyDescent="0.25">
      <c r="A4116" s="7">
        <v>150613</v>
      </c>
      <c r="B4116" s="7">
        <v>1506138</v>
      </c>
      <c r="C4116" t="s">
        <v>265</v>
      </c>
      <c r="D4116" t="s">
        <v>166</v>
      </c>
      <c r="E4116" t="s">
        <v>9</v>
      </c>
      <c r="F4116" t="s">
        <v>10</v>
      </c>
      <c r="G4116">
        <f>VLOOKUP(A4116,[1]pop_total!$A:$H,8,FALSE)</f>
        <v>85597</v>
      </c>
      <c r="H4116">
        <f t="shared" si="192"/>
        <v>85597</v>
      </c>
      <c r="I4116">
        <v>0.67200000000000004</v>
      </c>
      <c r="J4116" s="1">
        <f>VLOOKUP(B4116,[2]Planilha1!$A:$F,6,FALSE)</f>
        <v>367925660.92000002</v>
      </c>
      <c r="K4116" s="10">
        <f t="shared" si="193"/>
        <v>4298.3476163884252</v>
      </c>
      <c r="L4116" s="8">
        <f t="shared" si="194"/>
        <v>4298.3476163884252</v>
      </c>
      <c r="M4116" s="14">
        <f>VLOOKUP(B4116,'[3]IVIC médio'!$A:$M,8,FALSE)</f>
        <v>0.56666666666666665</v>
      </c>
    </row>
    <row r="4117" spans="1:13" x14ac:dyDescent="0.25">
      <c r="A4117" s="7">
        <v>231160</v>
      </c>
      <c r="B4117" s="7">
        <v>2311603</v>
      </c>
      <c r="C4117" t="s">
        <v>265</v>
      </c>
      <c r="D4117" t="s">
        <v>905</v>
      </c>
      <c r="E4117" t="s">
        <v>466</v>
      </c>
      <c r="F4117" t="s">
        <v>10</v>
      </c>
      <c r="G4117">
        <f>VLOOKUP(A4117,[1]pop_total!$A:$H,8,FALSE)</f>
        <v>27214</v>
      </c>
      <c r="H4117">
        <f t="shared" si="192"/>
        <v>27214</v>
      </c>
      <c r="I4117">
        <v>0.626</v>
      </c>
      <c r="J4117" s="1">
        <f>VLOOKUP(B4117,[2]Planilha1!$A:$F,6,FALSE)</f>
        <v>136545902.91</v>
      </c>
      <c r="K4117" s="10">
        <f t="shared" si="193"/>
        <v>5017.4874296318067</v>
      </c>
      <c r="L4117" s="8">
        <f t="shared" si="194"/>
        <v>5017.4874296318067</v>
      </c>
      <c r="M4117" s="14">
        <f>VLOOKUP(B4117,'[3]IVIC médio'!$A:$M,8,FALSE)</f>
        <v>0.8</v>
      </c>
    </row>
    <row r="4118" spans="1:13" x14ac:dyDescent="0.25">
      <c r="A4118" s="7">
        <v>354230</v>
      </c>
      <c r="B4118" s="7">
        <v>3542305</v>
      </c>
      <c r="C4118" t="s">
        <v>3665</v>
      </c>
      <c r="D4118" t="s">
        <v>3202</v>
      </c>
      <c r="E4118" t="s">
        <v>2182</v>
      </c>
      <c r="F4118" t="s">
        <v>10</v>
      </c>
      <c r="G4118">
        <f>VLOOKUP(A4118,[1]pop_total!$A:$H,8,FALSE)</f>
        <v>4494</v>
      </c>
      <c r="H4118">
        <f t="shared" si="192"/>
        <v>4494</v>
      </c>
      <c r="I4118">
        <v>0.65700000000000003</v>
      </c>
      <c r="J4118" s="1">
        <f>VLOOKUP(B4118,[2]Planilha1!$A:$F,6,FALSE)</f>
        <v>33701554.909999996</v>
      </c>
      <c r="K4118" s="10">
        <f t="shared" si="193"/>
        <v>7499.2334023141957</v>
      </c>
      <c r="L4118" s="8">
        <f t="shared" si="194"/>
        <v>7499.2334023141957</v>
      </c>
      <c r="M4118" s="14">
        <f>VLOOKUP(B4118,'[3]IVIC médio'!$A:$M,8,FALSE)</f>
        <v>0.43333333333333329</v>
      </c>
    </row>
    <row r="4119" spans="1:13" x14ac:dyDescent="0.25">
      <c r="A4119" s="7">
        <v>220870</v>
      </c>
      <c r="B4119" s="7">
        <v>2208700</v>
      </c>
      <c r="C4119" t="s">
        <v>848</v>
      </c>
      <c r="D4119" t="s">
        <v>682</v>
      </c>
      <c r="E4119" t="s">
        <v>466</v>
      </c>
      <c r="F4119" t="s">
        <v>10</v>
      </c>
      <c r="G4119">
        <f>VLOOKUP(A4119,[1]pop_total!$A:$H,8,FALSE)</f>
        <v>8394</v>
      </c>
      <c r="H4119">
        <f t="shared" si="192"/>
        <v>8394</v>
      </c>
      <c r="I4119">
        <v>0.58899999999999997</v>
      </c>
      <c r="J4119" s="1">
        <f>VLOOKUP(B4119,[2]Planilha1!$A:$F,6,FALSE)</f>
        <v>51341536.210000001</v>
      </c>
      <c r="K4119" s="10">
        <f t="shared" si="193"/>
        <v>6116.4565415773168</v>
      </c>
      <c r="L4119" s="8">
        <f t="shared" si="194"/>
        <v>6116.4565415773168</v>
      </c>
      <c r="M4119" s="14">
        <f>VLOOKUP(B4119,'[3]IVIC médio'!$A:$M,8,FALSE)</f>
        <v>1.1777777777777778</v>
      </c>
    </row>
    <row r="4120" spans="1:13" x14ac:dyDescent="0.25">
      <c r="A4120" s="7">
        <v>431540</v>
      </c>
      <c r="B4120" s="7">
        <v>4315404</v>
      </c>
      <c r="C4120" t="s">
        <v>4782</v>
      </c>
      <c r="D4120" t="s">
        <v>4459</v>
      </c>
      <c r="E4120" t="s">
        <v>3828</v>
      </c>
      <c r="F4120" t="s">
        <v>10</v>
      </c>
      <c r="G4120">
        <f>VLOOKUP(A4120,[1]pop_total!$A:$H,8,FALSE)</f>
        <v>9738</v>
      </c>
      <c r="H4120">
        <f t="shared" si="192"/>
        <v>9738</v>
      </c>
      <c r="I4120">
        <v>0.63100000000000001</v>
      </c>
      <c r="J4120" s="1">
        <f>VLOOKUP(B4120,[2]Planilha1!$A:$F,6,FALSE)</f>
        <v>56023460.950000003</v>
      </c>
      <c r="K4120" s="10">
        <f t="shared" si="193"/>
        <v>5753.0767046621486</v>
      </c>
      <c r="L4120" s="8">
        <f t="shared" si="194"/>
        <v>5753.0767046621486</v>
      </c>
      <c r="M4120" s="14">
        <f>VLOOKUP(B4120,'[3]IVIC médio'!$A:$M,8,FALSE)</f>
        <v>0.47222222222222221</v>
      </c>
    </row>
    <row r="4121" spans="1:13" x14ac:dyDescent="0.25">
      <c r="A4121" s="7">
        <v>315415</v>
      </c>
      <c r="B4121" s="7">
        <v>3154150</v>
      </c>
      <c r="C4121" t="s">
        <v>2812</v>
      </c>
      <c r="D4121" t="s">
        <v>2181</v>
      </c>
      <c r="E4121" t="s">
        <v>2182</v>
      </c>
      <c r="F4121" t="s">
        <v>10</v>
      </c>
      <c r="G4121">
        <f>VLOOKUP(A4121,[1]pop_total!$A:$H,8,FALSE)</f>
        <v>7848</v>
      </c>
      <c r="H4121">
        <f t="shared" si="192"/>
        <v>7848</v>
      </c>
      <c r="I4121">
        <v>0.629</v>
      </c>
      <c r="J4121" s="1">
        <f>VLOOKUP(B4121,[2]Planilha1!$A:$F,6,FALSE)</f>
        <v>38028881.210000001</v>
      </c>
      <c r="K4121" s="10">
        <f t="shared" si="193"/>
        <v>4845.6780338939861</v>
      </c>
      <c r="L4121" s="8">
        <f t="shared" si="194"/>
        <v>4845.6780338939861</v>
      </c>
      <c r="M4121" s="14">
        <f>VLOOKUP(B4121,'[3]IVIC médio'!$A:$M,8,FALSE)</f>
        <v>0.43888888888888894</v>
      </c>
    </row>
    <row r="4122" spans="1:13" x14ac:dyDescent="0.25">
      <c r="A4122" s="7">
        <v>220880</v>
      </c>
      <c r="B4122" s="7">
        <v>2208809</v>
      </c>
      <c r="C4122" t="s">
        <v>849</v>
      </c>
      <c r="D4122" t="s">
        <v>682</v>
      </c>
      <c r="E4122" t="s">
        <v>466</v>
      </c>
      <c r="F4122" t="s">
        <v>10</v>
      </c>
      <c r="G4122">
        <f>VLOOKUP(A4122,[1]pop_total!$A:$H,8,FALSE)</f>
        <v>17133</v>
      </c>
      <c r="H4122">
        <f t="shared" si="192"/>
        <v>17133</v>
      </c>
      <c r="I4122">
        <v>0.59099999999999997</v>
      </c>
      <c r="J4122" s="1">
        <f>VLOOKUP(B4122,[2]Planilha1!$A:$F,6,FALSE)</f>
        <v>84470619.719999999</v>
      </c>
      <c r="K4122" s="10">
        <f t="shared" si="193"/>
        <v>4930.287732446156</v>
      </c>
      <c r="L4122" s="8">
        <f t="shared" si="194"/>
        <v>4930.287732446156</v>
      </c>
      <c r="M4122" s="14">
        <f>VLOOKUP(B4122,'[3]IVIC médio'!$A:$M,8,FALSE)</f>
        <v>0.53888888888888897</v>
      </c>
    </row>
    <row r="4123" spans="1:13" x14ac:dyDescent="0.25">
      <c r="A4123" s="7">
        <v>354240</v>
      </c>
      <c r="B4123" s="7">
        <v>3542404</v>
      </c>
      <c r="C4123" t="s">
        <v>3666</v>
      </c>
      <c r="D4123" t="s">
        <v>3202</v>
      </c>
      <c r="E4123" t="s">
        <v>2182</v>
      </c>
      <c r="F4123" t="s">
        <v>10</v>
      </c>
      <c r="G4123">
        <f>VLOOKUP(A4123,[1]pop_total!$A:$H,8,FALSE)</f>
        <v>20145</v>
      </c>
      <c r="H4123">
        <f t="shared" si="192"/>
        <v>20145</v>
      </c>
      <c r="I4123">
        <v>0.76800000000000002</v>
      </c>
      <c r="J4123" s="1">
        <f>VLOOKUP(B4123,[2]Planilha1!$A:$F,6,FALSE)</f>
        <v>123960937.06999999</v>
      </c>
      <c r="K4123" s="10">
        <f t="shared" si="193"/>
        <v>6153.4344537105981</v>
      </c>
      <c r="L4123" s="8">
        <f t="shared" si="194"/>
        <v>6153.4344537105981</v>
      </c>
      <c r="M4123" s="14">
        <f>VLOOKUP(B4123,'[3]IVIC médio'!$A:$M,8,FALSE)</f>
        <v>0.51666666666666672</v>
      </c>
    </row>
    <row r="4124" spans="1:13" x14ac:dyDescent="0.25">
      <c r="A4124" s="7">
        <v>354250</v>
      </c>
      <c r="B4124" s="7">
        <v>3542503</v>
      </c>
      <c r="C4124" t="s">
        <v>3667</v>
      </c>
      <c r="D4124" t="s">
        <v>3202</v>
      </c>
      <c r="E4124" t="s">
        <v>2182</v>
      </c>
      <c r="F4124" t="s">
        <v>10</v>
      </c>
      <c r="G4124">
        <f>VLOOKUP(A4124,[1]pop_total!$A:$H,8,FALSE)</f>
        <v>7662</v>
      </c>
      <c r="H4124">
        <f t="shared" si="192"/>
        <v>7662</v>
      </c>
      <c r="I4124">
        <v>0.72799999999999998</v>
      </c>
      <c r="J4124" s="1">
        <f>VLOOKUP(B4124,[2]Planilha1!$A:$F,6,FALSE)</f>
        <v>50065279.25</v>
      </c>
      <c r="K4124" s="10">
        <f t="shared" si="193"/>
        <v>6534.2311733228926</v>
      </c>
      <c r="L4124" s="8">
        <f t="shared" si="194"/>
        <v>6534.2311733228926</v>
      </c>
      <c r="M4124" s="14">
        <f>VLOOKUP(B4124,'[3]IVIC médio'!$A:$M,8,FALSE)</f>
        <v>0.45</v>
      </c>
    </row>
    <row r="4125" spans="1:13" x14ac:dyDescent="0.25">
      <c r="A4125" s="7">
        <v>354260</v>
      </c>
      <c r="B4125" s="7">
        <v>3542602</v>
      </c>
      <c r="C4125" t="s">
        <v>3668</v>
      </c>
      <c r="D4125" t="s">
        <v>3202</v>
      </c>
      <c r="E4125" t="s">
        <v>2182</v>
      </c>
      <c r="F4125" t="s">
        <v>10</v>
      </c>
      <c r="G4125">
        <f>VLOOKUP(A4125,[1]pop_total!$A:$H,8,FALSE)</f>
        <v>59947</v>
      </c>
      <c r="H4125">
        <f t="shared" si="192"/>
        <v>59947</v>
      </c>
      <c r="I4125">
        <v>0.754</v>
      </c>
      <c r="J4125" s="1">
        <f>VLOOKUP(B4125,[2]Planilha1!$A:$F,6,FALSE)</f>
        <v>295324619.17000002</v>
      </c>
      <c r="K4125" s="10">
        <f t="shared" si="193"/>
        <v>4926.4286648205916</v>
      </c>
      <c r="L4125" s="8">
        <f t="shared" si="194"/>
        <v>4926.4286648205916</v>
      </c>
      <c r="M4125" s="14">
        <f>VLOOKUP(B4125,'[3]IVIC médio'!$A:$M,8,FALSE)</f>
        <v>1.0222222222222221</v>
      </c>
    </row>
    <row r="4126" spans="1:13" x14ac:dyDescent="0.25">
      <c r="A4126" s="7">
        <v>431545</v>
      </c>
      <c r="B4126" s="7">
        <v>4315453</v>
      </c>
      <c r="C4126" t="s">
        <v>4783</v>
      </c>
      <c r="D4126" t="s">
        <v>4459</v>
      </c>
      <c r="E4126" t="s">
        <v>3828</v>
      </c>
      <c r="F4126" t="s">
        <v>10</v>
      </c>
      <c r="G4126">
        <f>VLOOKUP(A4126,[1]pop_total!$A:$H,8,FALSE)</f>
        <v>1796</v>
      </c>
      <c r="H4126">
        <f t="shared" si="192"/>
        <v>1796</v>
      </c>
      <c r="I4126">
        <v>0.73099999999999998</v>
      </c>
      <c r="J4126" s="1">
        <f>VLOOKUP(B4126,[2]Planilha1!$A:$F,6,FALSE)</f>
        <v>26277782.300000001</v>
      </c>
      <c r="K4126" s="10">
        <f t="shared" si="193"/>
        <v>14631.281904231626</v>
      </c>
      <c r="L4126" s="8">
        <f t="shared" si="194"/>
        <v>12739.39</v>
      </c>
      <c r="M4126" s="14">
        <f>VLOOKUP(B4126,'[3]IVIC médio'!$A:$M,8,FALSE)</f>
        <v>0.32222222222222224</v>
      </c>
    </row>
    <row r="4127" spans="1:13" x14ac:dyDescent="0.25">
      <c r="A4127" s="7">
        <v>292600</v>
      </c>
      <c r="B4127" s="7">
        <v>2926004</v>
      </c>
      <c r="C4127" t="s">
        <v>2094</v>
      </c>
      <c r="D4127" t="s">
        <v>1784</v>
      </c>
      <c r="E4127" t="s">
        <v>466</v>
      </c>
      <c r="F4127" t="s">
        <v>10</v>
      </c>
      <c r="G4127">
        <f>VLOOKUP(A4127,[1]pop_total!$A:$H,8,FALSE)</f>
        <v>40586</v>
      </c>
      <c r="H4127">
        <f t="shared" si="192"/>
        <v>40586</v>
      </c>
      <c r="I4127">
        <v>0.57899999999999996</v>
      </c>
      <c r="J4127" s="1">
        <f>VLOOKUP(B4127,[2]Planilha1!$A:$F,6,FALSE)</f>
        <v>161658995.11000001</v>
      </c>
      <c r="K4127" s="10">
        <f t="shared" si="193"/>
        <v>3983.1221384221162</v>
      </c>
      <c r="L4127" s="8">
        <f t="shared" si="194"/>
        <v>3983.1221384221162</v>
      </c>
      <c r="M4127" s="14">
        <f>VLOOKUP(B4127,'[3]IVIC médio'!$A:$M,8,FALSE)</f>
        <v>0.95555555555555549</v>
      </c>
    </row>
    <row r="4128" spans="1:13" x14ac:dyDescent="0.25">
      <c r="A4128" s="7">
        <v>251270</v>
      </c>
      <c r="B4128" s="7">
        <v>2512705</v>
      </c>
      <c r="C4128" t="s">
        <v>1393</v>
      </c>
      <c r="D4128" t="s">
        <v>1247</v>
      </c>
      <c r="E4128" t="s">
        <v>466</v>
      </c>
      <c r="F4128" t="s">
        <v>10</v>
      </c>
      <c r="G4128">
        <f>VLOOKUP(A4128,[1]pop_total!$A:$H,8,FALSE)</f>
        <v>17885</v>
      </c>
      <c r="H4128">
        <f t="shared" si="192"/>
        <v>17885</v>
      </c>
      <c r="I4128">
        <v>0.60699999999999998</v>
      </c>
      <c r="J4128" s="1">
        <f>VLOOKUP(B4128,[2]Planilha1!$A:$F,6,FALSE)</f>
        <v>84125139.290000007</v>
      </c>
      <c r="K4128" s="10">
        <f t="shared" si="193"/>
        <v>4703.6700749231204</v>
      </c>
      <c r="L4128" s="8">
        <f t="shared" si="194"/>
        <v>4703.6700749231204</v>
      </c>
      <c r="M4128" s="14">
        <f>VLOOKUP(B4128,'[3]IVIC médio'!$A:$M,8,FALSE)</f>
        <v>0.58333333333333337</v>
      </c>
    </row>
    <row r="4129" spans="1:13" x14ac:dyDescent="0.25">
      <c r="A4129" s="7">
        <v>412160</v>
      </c>
      <c r="B4129" s="7">
        <v>4121604</v>
      </c>
      <c r="C4129" t="s">
        <v>4103</v>
      </c>
      <c r="D4129" t="s">
        <v>3827</v>
      </c>
      <c r="E4129" t="s">
        <v>3828</v>
      </c>
      <c r="F4129" t="s">
        <v>10</v>
      </c>
      <c r="G4129">
        <f>VLOOKUP(A4129,[1]pop_total!$A:$H,8,FALSE)</f>
        <v>6845</v>
      </c>
      <c r="H4129">
        <f t="shared" si="192"/>
        <v>6845</v>
      </c>
      <c r="I4129">
        <v>0.73299999999999998</v>
      </c>
      <c r="J4129" s="1">
        <f>VLOOKUP(B4129,[2]Planilha1!$A:$F,6,FALSE)</f>
        <v>56084646.539999999</v>
      </c>
      <c r="K4129" s="10">
        <f t="shared" si="193"/>
        <v>8193.5203126369615</v>
      </c>
      <c r="L4129" s="8">
        <f t="shared" si="194"/>
        <v>8193.5203126369615</v>
      </c>
      <c r="M4129" s="14">
        <f>VLOOKUP(B4129,'[3]IVIC médio'!$A:$M,8,FALSE)</f>
        <v>0.61666666666666659</v>
      </c>
    </row>
    <row r="4130" spans="1:13" x14ac:dyDescent="0.25">
      <c r="A4130" s="7">
        <v>231170</v>
      </c>
      <c r="B4130" s="7">
        <v>2311702</v>
      </c>
      <c r="C4130" t="s">
        <v>1054</v>
      </c>
      <c r="D4130" t="s">
        <v>905</v>
      </c>
      <c r="E4130" t="s">
        <v>466</v>
      </c>
      <c r="F4130" t="s">
        <v>10</v>
      </c>
      <c r="G4130">
        <f>VLOOKUP(A4130,[1]pop_total!$A:$H,8,FALSE)</f>
        <v>18606</v>
      </c>
      <c r="H4130">
        <f t="shared" si="192"/>
        <v>18606</v>
      </c>
      <c r="I4130">
        <v>0.60099999999999998</v>
      </c>
      <c r="J4130" s="1">
        <f>VLOOKUP(B4130,[2]Planilha1!$A:$F,6,FALSE)</f>
        <v>95117991.849999994</v>
      </c>
      <c r="K4130" s="10">
        <f t="shared" si="193"/>
        <v>5112.2214258841232</v>
      </c>
      <c r="L4130" s="8">
        <f t="shared" si="194"/>
        <v>5112.2214258841232</v>
      </c>
      <c r="M4130" s="14">
        <f>VLOOKUP(B4130,'[3]IVIC médio'!$A:$M,8,FALSE)</f>
        <v>1.1833333333333333</v>
      </c>
    </row>
    <row r="4131" spans="1:13" x14ac:dyDescent="0.25">
      <c r="A4131" s="7">
        <v>330420</v>
      </c>
      <c r="B4131" s="7">
        <v>3304201</v>
      </c>
      <c r="C4131" t="s">
        <v>3173</v>
      </c>
      <c r="D4131" t="s">
        <v>3113</v>
      </c>
      <c r="E4131" t="s">
        <v>2182</v>
      </c>
      <c r="F4131" t="s">
        <v>10</v>
      </c>
      <c r="G4131">
        <f>VLOOKUP(A4131,[1]pop_total!$A:$H,8,FALSE)</f>
        <v>129612</v>
      </c>
      <c r="H4131">
        <f t="shared" si="192"/>
        <v>129612</v>
      </c>
      <c r="I4131">
        <v>0.76800000000000002</v>
      </c>
      <c r="J4131" s="1">
        <f>VLOOKUP(B4131,[2]Planilha1!$A:$F,6,FALSE)</f>
        <v>952453710.66999996</v>
      </c>
      <c r="K4131" s="10">
        <f t="shared" si="193"/>
        <v>7348.4994496651543</v>
      </c>
      <c r="L4131" s="8">
        <f t="shared" si="194"/>
        <v>7348.4994496651543</v>
      </c>
      <c r="M4131" s="14">
        <f>VLOOKUP(B4131,'[3]IVIC médio'!$A:$M,8,FALSE)</f>
        <v>0.76111111111111118</v>
      </c>
    </row>
    <row r="4132" spans="1:13" x14ac:dyDescent="0.25">
      <c r="A4132" s="7">
        <v>315420</v>
      </c>
      <c r="B4132" s="7">
        <v>3154200</v>
      </c>
      <c r="C4132" t="s">
        <v>2813</v>
      </c>
      <c r="D4132" t="s">
        <v>2181</v>
      </c>
      <c r="E4132" t="s">
        <v>2182</v>
      </c>
      <c r="F4132" t="s">
        <v>10</v>
      </c>
      <c r="G4132">
        <f>VLOOKUP(A4132,[1]pop_total!$A:$H,8,FALSE)</f>
        <v>11230</v>
      </c>
      <c r="H4132">
        <f t="shared" si="192"/>
        <v>11230</v>
      </c>
      <c r="I4132">
        <v>0.68500000000000005</v>
      </c>
      <c r="J4132" s="1">
        <f>VLOOKUP(B4132,[2]Planilha1!$A:$F,6,FALSE)</f>
        <v>56075425.659999996</v>
      </c>
      <c r="K4132" s="10">
        <f t="shared" si="193"/>
        <v>4993.3593642030273</v>
      </c>
      <c r="L4132" s="8">
        <f t="shared" si="194"/>
        <v>4993.3593642030273</v>
      </c>
      <c r="M4132" s="14">
        <f>VLOOKUP(B4132,'[3]IVIC médio'!$A:$M,8,FALSE)</f>
        <v>0.47777777777777775</v>
      </c>
    </row>
    <row r="4133" spans="1:13" x14ac:dyDescent="0.25">
      <c r="A4133" s="7">
        <v>412170</v>
      </c>
      <c r="B4133" s="7">
        <v>4121703</v>
      </c>
      <c r="C4133" t="s">
        <v>4104</v>
      </c>
      <c r="D4133" t="s">
        <v>3827</v>
      </c>
      <c r="E4133" t="s">
        <v>3828</v>
      </c>
      <c r="F4133" t="s">
        <v>10</v>
      </c>
      <c r="G4133">
        <f>VLOOKUP(A4133,[1]pop_total!$A:$H,8,FALSE)</f>
        <v>24573</v>
      </c>
      <c r="H4133">
        <f t="shared" si="192"/>
        <v>24573</v>
      </c>
      <c r="I4133">
        <v>0.61799999999999999</v>
      </c>
      <c r="J4133" s="1">
        <f>VLOOKUP(B4133,[2]Planilha1!$A:$F,6,FALSE)</f>
        <v>133589022.89</v>
      </c>
      <c r="K4133" s="10">
        <f t="shared" si="193"/>
        <v>5436.4148817808164</v>
      </c>
      <c r="L4133" s="8">
        <f t="shared" si="194"/>
        <v>5436.4148817808164</v>
      </c>
      <c r="M4133" s="14">
        <f>VLOOKUP(B4133,'[3]IVIC médio'!$A:$M,8,FALSE)</f>
        <v>0.85</v>
      </c>
    </row>
    <row r="4134" spans="1:13" x14ac:dyDescent="0.25">
      <c r="A4134" s="7">
        <v>510715</v>
      </c>
      <c r="B4134" s="7">
        <v>5107156</v>
      </c>
      <c r="C4134" t="s">
        <v>5099</v>
      </c>
      <c r="D4134" t="s">
        <v>5002</v>
      </c>
      <c r="E4134" t="s">
        <v>4932</v>
      </c>
      <c r="F4134" t="s">
        <v>10</v>
      </c>
      <c r="G4134">
        <f>VLOOKUP(A4134,[1]pop_total!$A:$H,8,FALSE)</f>
        <v>2122</v>
      </c>
      <c r="H4134">
        <f t="shared" si="192"/>
        <v>2122</v>
      </c>
      <c r="I4134">
        <v>0.67600000000000005</v>
      </c>
      <c r="J4134" s="1">
        <f>VLOOKUP(B4134,[2]Planilha1!$A:$F,6,FALSE)</f>
        <v>29335363.420000002</v>
      </c>
      <c r="K4134" s="10">
        <f t="shared" si="193"/>
        <v>13824.39369462771</v>
      </c>
      <c r="L4134" s="8">
        <f t="shared" si="194"/>
        <v>12739.39</v>
      </c>
      <c r="M4134" s="14">
        <f>VLOOKUP(B4134,'[3]IVIC médio'!$A:$M,8,FALSE)</f>
        <v>0.6</v>
      </c>
    </row>
    <row r="4135" spans="1:13" x14ac:dyDescent="0.25">
      <c r="A4135" s="7">
        <v>412175</v>
      </c>
      <c r="B4135" s="7">
        <v>4121752</v>
      </c>
      <c r="C4135" t="s">
        <v>4105</v>
      </c>
      <c r="D4135" t="s">
        <v>3827</v>
      </c>
      <c r="E4135" t="s">
        <v>3828</v>
      </c>
      <c r="F4135" t="s">
        <v>10</v>
      </c>
      <c r="G4135">
        <f>VLOOKUP(A4135,[1]pop_total!$A:$H,8,FALSE)</f>
        <v>6553</v>
      </c>
      <c r="H4135">
        <f t="shared" si="192"/>
        <v>6553</v>
      </c>
      <c r="I4135">
        <v>0.64800000000000002</v>
      </c>
      <c r="J4135" s="1">
        <f>VLOOKUP(B4135,[2]Planilha1!$A:$F,6,FALSE)</f>
        <v>61686143.670000002</v>
      </c>
      <c r="K4135" s="10">
        <f t="shared" si="193"/>
        <v>9413.4203677704863</v>
      </c>
      <c r="L4135" s="8">
        <f t="shared" si="194"/>
        <v>9413.4203677704863</v>
      </c>
      <c r="M4135" s="14">
        <f>VLOOKUP(B4135,'[3]IVIC médio'!$A:$M,8,FALSE)</f>
        <v>1.1888888888888889</v>
      </c>
    </row>
    <row r="4136" spans="1:13" x14ac:dyDescent="0.25">
      <c r="A4136" s="7">
        <v>315430</v>
      </c>
      <c r="B4136" s="7">
        <v>3154309</v>
      </c>
      <c r="C4136" t="s">
        <v>2814</v>
      </c>
      <c r="D4136" t="s">
        <v>2181</v>
      </c>
      <c r="E4136" t="s">
        <v>2182</v>
      </c>
      <c r="F4136" t="s">
        <v>10</v>
      </c>
      <c r="G4136">
        <f>VLOOKUP(A4136,[1]pop_total!$A:$H,8,FALSE)</f>
        <v>17226</v>
      </c>
      <c r="H4136">
        <f t="shared" si="192"/>
        <v>17226</v>
      </c>
      <c r="I4136">
        <v>0.67</v>
      </c>
      <c r="J4136" s="1">
        <f>VLOOKUP(B4136,[2]Planilha1!$A:$F,6,FALSE)</f>
        <v>90160355.620000005</v>
      </c>
      <c r="K4136" s="10">
        <f t="shared" si="193"/>
        <v>5233.9693265993265</v>
      </c>
      <c r="L4136" s="8">
        <f t="shared" si="194"/>
        <v>5233.9693265993265</v>
      </c>
      <c r="M4136" s="14">
        <f>VLOOKUP(B4136,'[3]IVIC médio'!$A:$M,8,FALSE)</f>
        <v>0.6</v>
      </c>
    </row>
    <row r="4137" spans="1:13" x14ac:dyDescent="0.25">
      <c r="A4137" s="7">
        <v>315440</v>
      </c>
      <c r="B4137" s="7">
        <v>3154408</v>
      </c>
      <c r="C4137" t="s">
        <v>2815</v>
      </c>
      <c r="D4137" t="s">
        <v>2181</v>
      </c>
      <c r="E4137" t="s">
        <v>2182</v>
      </c>
      <c r="F4137" t="s">
        <v>10</v>
      </c>
      <c r="G4137">
        <f>VLOOKUP(A4137,[1]pop_total!$A:$H,8,FALSE)</f>
        <v>4548</v>
      </c>
      <c r="H4137">
        <f t="shared" si="192"/>
        <v>4548</v>
      </c>
      <c r="I4137">
        <v>0.68300000000000005</v>
      </c>
      <c r="J4137" s="1">
        <f>VLOOKUP(B4137,[2]Planilha1!$A:$F,6,FALSE)</f>
        <v>43799276.780000001</v>
      </c>
      <c r="K4137" s="10">
        <f t="shared" si="193"/>
        <v>9630.4478408091472</v>
      </c>
      <c r="L4137" s="8">
        <f t="shared" si="194"/>
        <v>9630.4478408091472</v>
      </c>
      <c r="M4137" s="14">
        <f>VLOOKUP(B4137,'[3]IVIC médio'!$A:$M,8,FALSE)</f>
        <v>0.15</v>
      </c>
    </row>
    <row r="4138" spans="1:13" x14ac:dyDescent="0.25">
      <c r="A4138" s="7">
        <v>354270</v>
      </c>
      <c r="B4138" s="7">
        <v>3542701</v>
      </c>
      <c r="C4138" t="s">
        <v>3669</v>
      </c>
      <c r="D4138" t="s">
        <v>3202</v>
      </c>
      <c r="E4138" t="s">
        <v>2182</v>
      </c>
      <c r="F4138" t="s">
        <v>10</v>
      </c>
      <c r="G4138">
        <f>VLOOKUP(A4138,[1]pop_total!$A:$H,8,FALSE)</f>
        <v>6404</v>
      </c>
      <c r="H4138">
        <f t="shared" si="192"/>
        <v>6404</v>
      </c>
      <c r="I4138">
        <v>0.70499999999999996</v>
      </c>
      <c r="J4138" s="1">
        <f>VLOOKUP(B4138,[2]Planilha1!$A:$F,6,FALSE)</f>
        <v>48159019.460000001</v>
      </c>
      <c r="K4138" s="10">
        <f t="shared" si="193"/>
        <v>7520.1466989381634</v>
      </c>
      <c r="L4138" s="8">
        <f t="shared" si="194"/>
        <v>7520.1466989381634</v>
      </c>
      <c r="M4138" s="14">
        <f>VLOOKUP(B4138,'[3]IVIC médio'!$A:$M,8,FALSE)</f>
        <v>0.62222222222222223</v>
      </c>
    </row>
    <row r="4139" spans="1:13" x14ac:dyDescent="0.25">
      <c r="A4139" s="7">
        <v>431550</v>
      </c>
      <c r="B4139" s="7">
        <v>4315503</v>
      </c>
      <c r="C4139" t="s">
        <v>4784</v>
      </c>
      <c r="D4139" t="s">
        <v>4459</v>
      </c>
      <c r="E4139" t="s">
        <v>3828</v>
      </c>
      <c r="F4139" t="s">
        <v>10</v>
      </c>
      <c r="G4139">
        <f>VLOOKUP(A4139,[1]pop_total!$A:$H,8,FALSE)</f>
        <v>14939</v>
      </c>
      <c r="H4139">
        <f t="shared" si="192"/>
        <v>14939</v>
      </c>
      <c r="I4139">
        <v>0.68300000000000005</v>
      </c>
      <c r="J4139" s="1">
        <f>VLOOKUP(B4139,[2]Planilha1!$A:$F,6,FALSE)</f>
        <v>95728046.890000001</v>
      </c>
      <c r="K4139" s="10">
        <f t="shared" si="193"/>
        <v>6407.9287027244127</v>
      </c>
      <c r="L4139" s="8">
        <f t="shared" si="194"/>
        <v>6407.9287027244127</v>
      </c>
      <c r="M4139" s="14">
        <f>VLOOKUP(B4139,'[3]IVIC médio'!$A:$M,8,FALSE)</f>
        <v>6.1111111111111151E-2</v>
      </c>
    </row>
    <row r="4140" spans="1:13" x14ac:dyDescent="0.25">
      <c r="A4140" s="7">
        <v>292610</v>
      </c>
      <c r="B4140" s="7">
        <v>2926103</v>
      </c>
      <c r="C4140" t="s">
        <v>2095</v>
      </c>
      <c r="D4140" t="s">
        <v>1784</v>
      </c>
      <c r="E4140" t="s">
        <v>466</v>
      </c>
      <c r="F4140" t="s">
        <v>10</v>
      </c>
      <c r="G4140">
        <f>VLOOKUP(A4140,[1]pop_total!$A:$H,8,FALSE)</f>
        <v>13651</v>
      </c>
      <c r="H4140">
        <f t="shared" si="192"/>
        <v>13651</v>
      </c>
      <c r="I4140">
        <v>0.63600000000000001</v>
      </c>
      <c r="J4140" s="1">
        <f>VLOOKUP(B4140,[2]Planilha1!$A:$F,6,FALSE)</f>
        <v>66153771.460000001</v>
      </c>
      <c r="K4140" s="10">
        <f t="shared" si="193"/>
        <v>4846.0751197714453</v>
      </c>
      <c r="L4140" s="8">
        <f t="shared" si="194"/>
        <v>4846.0751197714453</v>
      </c>
      <c r="M4140" s="14">
        <f>VLOOKUP(B4140,'[3]IVIC médio'!$A:$M,8,FALSE)</f>
        <v>0.61111111111111116</v>
      </c>
    </row>
    <row r="4141" spans="1:13" x14ac:dyDescent="0.25">
      <c r="A4141" s="7">
        <v>210950</v>
      </c>
      <c r="B4141" s="7">
        <v>2109502</v>
      </c>
      <c r="C4141" t="s">
        <v>620</v>
      </c>
      <c r="D4141" t="s">
        <v>465</v>
      </c>
      <c r="E4141" t="s">
        <v>466</v>
      </c>
      <c r="F4141" t="s">
        <v>10</v>
      </c>
      <c r="G4141">
        <f>VLOOKUP(A4141,[1]pop_total!$A:$H,8,FALSE)</f>
        <v>22145</v>
      </c>
      <c r="H4141">
        <f t="shared" si="192"/>
        <v>22145</v>
      </c>
      <c r="I4141">
        <v>0.57599999999999996</v>
      </c>
      <c r="J4141" s="1">
        <f>VLOOKUP(B4141,[2]Planilha1!$A:$F,6,FALSE)</f>
        <v>103798610.23</v>
      </c>
      <c r="K4141" s="10">
        <f t="shared" si="193"/>
        <v>4687.2255692029803</v>
      </c>
      <c r="L4141" s="8">
        <f t="shared" si="194"/>
        <v>4687.2255692029803</v>
      </c>
      <c r="M4141" s="14">
        <f>VLOOKUP(B4141,'[3]IVIC médio'!$A:$M,8,FALSE)</f>
        <v>0.42222222222222222</v>
      </c>
    </row>
    <row r="4142" spans="1:13" x14ac:dyDescent="0.25">
      <c r="A4142" s="7">
        <v>251274</v>
      </c>
      <c r="B4142" s="7">
        <v>2512747</v>
      </c>
      <c r="C4142" t="s">
        <v>620</v>
      </c>
      <c r="D4142" t="s">
        <v>1247</v>
      </c>
      <c r="E4142" t="s">
        <v>466</v>
      </c>
      <c r="F4142" t="s">
        <v>10</v>
      </c>
      <c r="G4142">
        <f>VLOOKUP(A4142,[1]pop_total!$A:$H,8,FALSE)</f>
        <v>2927</v>
      </c>
      <c r="H4142">
        <f t="shared" si="192"/>
        <v>2927</v>
      </c>
      <c r="I4142">
        <v>0.57399999999999995</v>
      </c>
      <c r="J4142" s="1">
        <f>VLOOKUP(B4142,[2]Planilha1!$A:$F,6,FALSE)</f>
        <v>31831332.600000001</v>
      </c>
      <c r="K4142" s="10">
        <f t="shared" si="193"/>
        <v>10875.070925862659</v>
      </c>
      <c r="L4142" s="8">
        <f t="shared" si="194"/>
        <v>10875.070925862659</v>
      </c>
      <c r="M4142" s="14">
        <f>VLOOKUP(B4142,'[3]IVIC médio'!$A:$M,8,FALSE)</f>
        <v>0.32222222222222224</v>
      </c>
    </row>
    <row r="4143" spans="1:13" x14ac:dyDescent="0.25">
      <c r="A4143" s="7">
        <v>292620</v>
      </c>
      <c r="B4143" s="7">
        <v>2926202</v>
      </c>
      <c r="C4143" t="s">
        <v>2096</v>
      </c>
      <c r="D4143" t="s">
        <v>1784</v>
      </c>
      <c r="E4143" t="s">
        <v>466</v>
      </c>
      <c r="F4143" t="s">
        <v>10</v>
      </c>
      <c r="G4143">
        <f>VLOOKUP(A4143,[1]pop_total!$A:$H,8,FALSE)</f>
        <v>21642</v>
      </c>
      <c r="H4143">
        <f t="shared" si="192"/>
        <v>21642</v>
      </c>
      <c r="I4143">
        <v>0.57799999999999996</v>
      </c>
      <c r="J4143" s="1">
        <f>VLOOKUP(B4143,[2]Planilha1!$A:$F,6,FALSE)</f>
        <v>155001359.38</v>
      </c>
      <c r="K4143" s="10">
        <f t="shared" si="193"/>
        <v>7162.0626272987711</v>
      </c>
      <c r="L4143" s="8">
        <f t="shared" si="194"/>
        <v>7162.0626272987711</v>
      </c>
      <c r="M4143" s="14">
        <f>VLOOKUP(B4143,'[3]IVIC médio'!$A:$M,8,FALSE)</f>
        <v>0.23888888888888887</v>
      </c>
    </row>
    <row r="4144" spans="1:13" x14ac:dyDescent="0.25">
      <c r="A4144" s="7">
        <v>251275</v>
      </c>
      <c r="B4144" s="7">
        <v>2512754</v>
      </c>
      <c r="C4144" t="s">
        <v>1395</v>
      </c>
      <c r="D4144" t="s">
        <v>1247</v>
      </c>
      <c r="E4144" t="s">
        <v>466</v>
      </c>
      <c r="F4144" t="s">
        <v>10</v>
      </c>
      <c r="G4144">
        <f>VLOOKUP(A4144,[1]pop_total!$A:$H,8,FALSE)</f>
        <v>4690</v>
      </c>
      <c r="H4144">
        <f t="shared" si="192"/>
        <v>4690</v>
      </c>
      <c r="I4144">
        <v>0.55300000000000005</v>
      </c>
      <c r="J4144" s="1">
        <f>VLOOKUP(B4144,[2]Planilha1!$A:$F,6,FALSE)</f>
        <v>37541297.289999999</v>
      </c>
      <c r="K4144" s="10">
        <f t="shared" si="193"/>
        <v>8004.5410000000002</v>
      </c>
      <c r="L4144" s="8">
        <f t="shared" si="194"/>
        <v>8004.5410000000002</v>
      </c>
      <c r="M4144" s="14">
        <f>VLOOKUP(B4144,'[3]IVIC médio'!$A:$M,8,FALSE)</f>
        <v>0.3833333333333333</v>
      </c>
    </row>
    <row r="4145" spans="1:13" x14ac:dyDescent="0.25">
      <c r="A4145" s="7">
        <v>280580</v>
      </c>
      <c r="B4145" s="7">
        <v>2805802</v>
      </c>
      <c r="C4145" t="s">
        <v>1767</v>
      </c>
      <c r="D4145" t="s">
        <v>1716</v>
      </c>
      <c r="E4145" t="s">
        <v>466</v>
      </c>
      <c r="F4145" t="s">
        <v>10</v>
      </c>
      <c r="G4145">
        <f>VLOOKUP(A4145,[1]pop_total!$A:$H,8,FALSE)</f>
        <v>18313</v>
      </c>
      <c r="H4145">
        <f t="shared" si="192"/>
        <v>18313</v>
      </c>
      <c r="I4145">
        <v>0.53900000000000003</v>
      </c>
      <c r="J4145" s="1">
        <f>VLOOKUP(B4145,[2]Planilha1!$A:$F,6,FALSE)</f>
        <v>82159383.840000004</v>
      </c>
      <c r="K4145" s="10">
        <f t="shared" si="193"/>
        <v>4486.3967585867968</v>
      </c>
      <c r="L4145" s="8">
        <f t="shared" si="194"/>
        <v>4486.3967585867968</v>
      </c>
      <c r="M4145" s="14">
        <f>VLOOKUP(B4145,'[3]IVIC médio'!$A:$M,8,FALSE)</f>
        <v>0.35</v>
      </c>
    </row>
    <row r="4146" spans="1:13" x14ac:dyDescent="0.25">
      <c r="A4146" s="7">
        <v>292630</v>
      </c>
      <c r="B4146" s="7">
        <v>2926301</v>
      </c>
      <c r="C4146" t="s">
        <v>2097</v>
      </c>
      <c r="D4146" t="s">
        <v>1784</v>
      </c>
      <c r="E4146" t="s">
        <v>466</v>
      </c>
      <c r="F4146" t="s">
        <v>10</v>
      </c>
      <c r="G4146">
        <f>VLOOKUP(A4146,[1]pop_total!$A:$H,8,FALSE)</f>
        <v>33386</v>
      </c>
      <c r="H4146">
        <f t="shared" si="192"/>
        <v>33386</v>
      </c>
      <c r="I4146">
        <v>0.628</v>
      </c>
      <c r="J4146" s="1">
        <f>VLOOKUP(B4146,[2]Planilha1!$A:$F,6,FALSE)</f>
        <v>113796020.81999999</v>
      </c>
      <c r="K4146" s="10">
        <f t="shared" si="193"/>
        <v>3408.4952021805543</v>
      </c>
      <c r="L4146" s="8">
        <f t="shared" si="194"/>
        <v>3408.4952021805543</v>
      </c>
      <c r="M4146" s="14">
        <f>VLOOKUP(B4146,'[3]IVIC médio'!$A:$M,8,FALSE)</f>
        <v>0.5</v>
      </c>
    </row>
    <row r="4147" spans="1:13" x14ac:dyDescent="0.25">
      <c r="A4147" s="7">
        <v>251276</v>
      </c>
      <c r="B4147" s="7">
        <v>2512762</v>
      </c>
      <c r="C4147" t="s">
        <v>1396</v>
      </c>
      <c r="D4147" t="s">
        <v>1247</v>
      </c>
      <c r="E4147" t="s">
        <v>466</v>
      </c>
      <c r="F4147" t="s">
        <v>10</v>
      </c>
      <c r="G4147">
        <f>VLOOKUP(A4147,[1]pop_total!$A:$H,8,FALSE)</f>
        <v>4738</v>
      </c>
      <c r="H4147">
        <f t="shared" si="192"/>
        <v>4738</v>
      </c>
      <c r="I4147">
        <v>0.55500000000000005</v>
      </c>
      <c r="J4147" s="1">
        <f>VLOOKUP(B4147,[2]Planilha1!$A:$F,6,FALSE)</f>
        <v>32250039.52</v>
      </c>
      <c r="K4147" s="10">
        <f t="shared" si="193"/>
        <v>6806.6778218657664</v>
      </c>
      <c r="L4147" s="8">
        <f t="shared" si="194"/>
        <v>6806.6778218657664</v>
      </c>
      <c r="M4147" s="14">
        <f>VLOOKUP(B4147,'[3]IVIC médio'!$A:$M,8,FALSE)</f>
        <v>0.51666666666666672</v>
      </c>
    </row>
    <row r="4148" spans="1:13" x14ac:dyDescent="0.25">
      <c r="A4148" s="7">
        <v>171855</v>
      </c>
      <c r="B4148" s="7">
        <v>1718550</v>
      </c>
      <c r="C4148" t="s">
        <v>433</v>
      </c>
      <c r="D4148" t="s">
        <v>327</v>
      </c>
      <c r="E4148" t="s">
        <v>9</v>
      </c>
      <c r="F4148" t="s">
        <v>10</v>
      </c>
      <c r="G4148">
        <f>VLOOKUP(A4148,[1]pop_total!$A:$H,8,FALSE)</f>
        <v>3960</v>
      </c>
      <c r="H4148">
        <f t="shared" si="192"/>
        <v>3960</v>
      </c>
      <c r="I4148">
        <v>0.57199999999999995</v>
      </c>
      <c r="J4148" s="1">
        <f>VLOOKUP(B4148,[2]Planilha1!$A:$F,6,FALSE)</f>
        <v>31422692.510000002</v>
      </c>
      <c r="K4148" s="10">
        <f t="shared" si="193"/>
        <v>7935.0233611111116</v>
      </c>
      <c r="L4148" s="8">
        <f t="shared" si="194"/>
        <v>7935.0233611111116</v>
      </c>
      <c r="M4148" s="14">
        <f>VLOOKUP(B4148,'[3]IVIC médio'!$A:$M,8,FALSE)</f>
        <v>0.11111111111111116</v>
      </c>
    </row>
    <row r="4149" spans="1:13" x14ac:dyDescent="0.25">
      <c r="A4149" s="7">
        <v>315445</v>
      </c>
      <c r="B4149" s="7">
        <v>3154457</v>
      </c>
      <c r="C4149" t="s">
        <v>2816</v>
      </c>
      <c r="D4149" t="s">
        <v>2181</v>
      </c>
      <c r="E4149" t="s">
        <v>2182</v>
      </c>
      <c r="F4149" t="s">
        <v>10</v>
      </c>
      <c r="G4149">
        <f>VLOOKUP(A4149,[1]pop_total!$A:$H,8,FALSE)</f>
        <v>6863</v>
      </c>
      <c r="H4149">
        <f t="shared" si="192"/>
        <v>6863</v>
      </c>
      <c r="I4149">
        <v>0.63200000000000001</v>
      </c>
      <c r="J4149" s="1">
        <f>VLOOKUP(B4149,[2]Planilha1!$A:$F,6,FALSE)</f>
        <v>42799712.07</v>
      </c>
      <c r="K4149" s="10">
        <f t="shared" si="193"/>
        <v>6236.2978391374036</v>
      </c>
      <c r="L4149" s="8">
        <f t="shared" si="194"/>
        <v>6236.2978391374036</v>
      </c>
      <c r="M4149" s="14">
        <f>VLOOKUP(B4149,'[3]IVIC médio'!$A:$M,8,FALSE)</f>
        <v>0.11111111111111112</v>
      </c>
    </row>
    <row r="4150" spans="1:13" x14ac:dyDescent="0.25">
      <c r="A4150" s="7">
        <v>241070</v>
      </c>
      <c r="B4150" s="7">
        <v>2410702</v>
      </c>
      <c r="C4150" t="s">
        <v>1198</v>
      </c>
      <c r="D4150" t="s">
        <v>1086</v>
      </c>
      <c r="E4150" t="s">
        <v>466</v>
      </c>
      <c r="F4150" t="s">
        <v>10</v>
      </c>
      <c r="G4150">
        <f>VLOOKUP(A4150,[1]pop_total!$A:$H,8,FALSE)</f>
        <v>2701</v>
      </c>
      <c r="H4150">
        <f t="shared" si="192"/>
        <v>2701</v>
      </c>
      <c r="I4150">
        <v>0.58399999999999996</v>
      </c>
      <c r="J4150" s="1">
        <f>VLOOKUP(B4150,[2]Planilha1!$A:$F,6,FALSE)</f>
        <v>31086476.949999999</v>
      </c>
      <c r="K4150" s="10">
        <f t="shared" si="193"/>
        <v>11509.247297297297</v>
      </c>
      <c r="L4150" s="8">
        <f t="shared" si="194"/>
        <v>11509.247297297297</v>
      </c>
      <c r="M4150" s="14">
        <f>VLOOKUP(B4150,'[3]IVIC médio'!$A:$M,8,FALSE)</f>
        <v>0.58333333333333337</v>
      </c>
    </row>
    <row r="4151" spans="1:13" x14ac:dyDescent="0.25">
      <c r="A4151" s="7">
        <v>261170</v>
      </c>
      <c r="B4151" s="7">
        <v>2611705</v>
      </c>
      <c r="C4151" t="s">
        <v>1572</v>
      </c>
      <c r="D4151" t="s">
        <v>1452</v>
      </c>
      <c r="E4151" t="s">
        <v>466</v>
      </c>
      <c r="F4151" t="s">
        <v>10</v>
      </c>
      <c r="G4151">
        <f>VLOOKUP(A4151,[1]pop_total!$A:$H,8,FALSE)</f>
        <v>20639</v>
      </c>
      <c r="H4151">
        <f t="shared" si="192"/>
        <v>20639</v>
      </c>
      <c r="I4151">
        <v>0.56999999999999995</v>
      </c>
      <c r="J4151" s="1">
        <f>VLOOKUP(B4151,[2]Planilha1!$A:$F,6,FALSE)</f>
        <v>102161371.36</v>
      </c>
      <c r="K4151" s="10">
        <f t="shared" si="193"/>
        <v>4949.9186666020641</v>
      </c>
      <c r="L4151" s="8">
        <f t="shared" si="194"/>
        <v>4949.9186666020641</v>
      </c>
      <c r="M4151" s="14">
        <f>VLOOKUP(B4151,'[3]IVIC médio'!$A:$M,8,FALSE)</f>
        <v>0.67222222222222217</v>
      </c>
    </row>
    <row r="4152" spans="1:13" x14ac:dyDescent="0.25">
      <c r="A4152" s="7">
        <v>241080</v>
      </c>
      <c r="B4152" s="7">
        <v>2410801</v>
      </c>
      <c r="C4152" t="s">
        <v>1199</v>
      </c>
      <c r="D4152" t="s">
        <v>1086</v>
      </c>
      <c r="E4152" t="s">
        <v>466</v>
      </c>
      <c r="F4152" t="s">
        <v>10</v>
      </c>
      <c r="G4152">
        <f>VLOOKUP(A4152,[1]pop_total!$A:$H,8,FALSE)</f>
        <v>4127</v>
      </c>
      <c r="H4152">
        <f t="shared" si="192"/>
        <v>4127</v>
      </c>
      <c r="I4152">
        <v>0.59099999999999997</v>
      </c>
      <c r="J4152" s="1">
        <f>VLOOKUP(B4152,[2]Planilha1!$A:$F,6,FALSE)</f>
        <v>27383345.27</v>
      </c>
      <c r="K4152" s="10">
        <f t="shared" si="193"/>
        <v>6635.1696801550761</v>
      </c>
      <c r="L4152" s="8">
        <f t="shared" si="194"/>
        <v>6635.1696801550761</v>
      </c>
      <c r="M4152" s="14">
        <f>VLOOKUP(B4152,'[3]IVIC médio'!$A:$M,8,FALSE)</f>
        <v>8.8888888888888878E-2</v>
      </c>
    </row>
    <row r="4153" spans="1:13" x14ac:dyDescent="0.25">
      <c r="A4153" s="7">
        <v>292640</v>
      </c>
      <c r="B4153" s="7">
        <v>2926400</v>
      </c>
      <c r="C4153" t="s">
        <v>1199</v>
      </c>
      <c r="D4153" t="s">
        <v>1784</v>
      </c>
      <c r="E4153" t="s">
        <v>466</v>
      </c>
      <c r="F4153" t="s">
        <v>10</v>
      </c>
      <c r="G4153">
        <f>VLOOKUP(A4153,[1]pop_total!$A:$H,8,FALSE)</f>
        <v>30711</v>
      </c>
      <c r="H4153">
        <f t="shared" si="192"/>
        <v>30711</v>
      </c>
      <c r="I4153">
        <v>0.61499999999999999</v>
      </c>
      <c r="J4153" s="1">
        <f>VLOOKUP(B4153,[2]Planilha1!$A:$F,6,FALSE)</f>
        <v>116889374.43000001</v>
      </c>
      <c r="K4153" s="10">
        <f t="shared" si="193"/>
        <v>3806.1077278499561</v>
      </c>
      <c r="L4153" s="8">
        <f t="shared" si="194"/>
        <v>3806.1077278499561</v>
      </c>
      <c r="M4153" s="14">
        <f>VLOOKUP(B4153,'[3]IVIC médio'!$A:$M,8,FALSE)</f>
        <v>0.6</v>
      </c>
    </row>
    <row r="4154" spans="1:13" x14ac:dyDescent="0.25">
      <c r="A4154" s="7">
        <v>251278</v>
      </c>
      <c r="B4154" s="7">
        <v>2512788</v>
      </c>
      <c r="C4154" t="s">
        <v>1397</v>
      </c>
      <c r="D4154" t="s">
        <v>1247</v>
      </c>
      <c r="E4154" t="s">
        <v>466</v>
      </c>
      <c r="F4154" t="s">
        <v>10</v>
      </c>
      <c r="G4154">
        <f>VLOOKUP(A4154,[1]pop_total!$A:$H,8,FALSE)</f>
        <v>1955</v>
      </c>
      <c r="H4154">
        <f t="shared" si="192"/>
        <v>1955</v>
      </c>
      <c r="I4154">
        <v>0.59399999999999997</v>
      </c>
      <c r="J4154" s="1">
        <f>VLOOKUP(B4154,[2]Planilha1!$A:$F,6,FALSE)</f>
        <v>26980379.760000002</v>
      </c>
      <c r="K4154" s="10">
        <f t="shared" si="193"/>
        <v>13800.705759590794</v>
      </c>
      <c r="L4154" s="8">
        <f t="shared" si="194"/>
        <v>12739.39</v>
      </c>
      <c r="M4154" s="14">
        <f>VLOOKUP(B4154,'[3]IVIC médio'!$A:$M,8,FALSE)</f>
        <v>0</v>
      </c>
    </row>
    <row r="4155" spans="1:13" x14ac:dyDescent="0.25">
      <c r="A4155" s="7">
        <v>251280</v>
      </c>
      <c r="B4155" s="7">
        <v>2512804</v>
      </c>
      <c r="C4155" t="s">
        <v>1398</v>
      </c>
      <c r="D4155" t="s">
        <v>1247</v>
      </c>
      <c r="E4155" t="s">
        <v>466</v>
      </c>
      <c r="F4155" t="s">
        <v>10</v>
      </c>
      <c r="G4155">
        <f>VLOOKUP(A4155,[1]pop_total!$A:$H,8,FALSE)</f>
        <v>8493</v>
      </c>
      <c r="H4155">
        <f t="shared" si="192"/>
        <v>8493</v>
      </c>
      <c r="I4155">
        <v>0.56799999999999995</v>
      </c>
      <c r="J4155" s="1">
        <f>VLOOKUP(B4155,[2]Planilha1!$A:$F,6,FALSE)</f>
        <v>43503834.57</v>
      </c>
      <c r="K4155" s="10">
        <f t="shared" si="193"/>
        <v>5122.3165630519252</v>
      </c>
      <c r="L4155" s="8">
        <f t="shared" si="194"/>
        <v>5122.3165630519252</v>
      </c>
      <c r="M4155" s="14">
        <f>VLOOKUP(B4155,'[3]IVIC médio'!$A:$M,8,FALSE)</f>
        <v>0.78888888888888897</v>
      </c>
    </row>
    <row r="4156" spans="1:13" x14ac:dyDescent="0.25">
      <c r="A4156" s="7">
        <v>315450</v>
      </c>
      <c r="B4156" s="7">
        <v>3154507</v>
      </c>
      <c r="C4156" t="s">
        <v>2817</v>
      </c>
      <c r="D4156" t="s">
        <v>2181</v>
      </c>
      <c r="E4156" t="s">
        <v>2182</v>
      </c>
      <c r="F4156" t="s">
        <v>10</v>
      </c>
      <c r="G4156">
        <f>VLOOKUP(A4156,[1]pop_total!$A:$H,8,FALSE)</f>
        <v>8756</v>
      </c>
      <c r="H4156">
        <f t="shared" si="192"/>
        <v>8756</v>
      </c>
      <c r="I4156">
        <v>0.627</v>
      </c>
      <c r="J4156" s="1">
        <f>VLOOKUP(B4156,[2]Planilha1!$A:$F,6,FALSE)</f>
        <v>57799128.18</v>
      </c>
      <c r="K4156" s="10">
        <f t="shared" si="193"/>
        <v>6601.0881886706256</v>
      </c>
      <c r="L4156" s="8">
        <f t="shared" si="194"/>
        <v>6601.0881886706256</v>
      </c>
      <c r="M4156" s="14">
        <f>VLOOKUP(B4156,'[3]IVIC médio'!$A:$M,8,FALSE)</f>
        <v>0.15555555555555559</v>
      </c>
    </row>
    <row r="4157" spans="1:13" x14ac:dyDescent="0.25">
      <c r="A4157" s="7">
        <v>220885</v>
      </c>
      <c r="B4157" s="7">
        <v>2208858</v>
      </c>
      <c r="C4157" t="s">
        <v>850</v>
      </c>
      <c r="D4157" t="s">
        <v>682</v>
      </c>
      <c r="E4157" t="s">
        <v>466</v>
      </c>
      <c r="F4157" t="s">
        <v>10</v>
      </c>
      <c r="G4157">
        <f>VLOOKUP(A4157,[1]pop_total!$A:$H,8,FALSE)</f>
        <v>4165</v>
      </c>
      <c r="H4157">
        <f t="shared" si="192"/>
        <v>4165</v>
      </c>
      <c r="I4157">
        <v>0.54100000000000004</v>
      </c>
      <c r="J4157" s="1">
        <f>VLOOKUP(B4157,[2]Planilha1!$A:$F,6,FALSE)</f>
        <v>38522383.149999999</v>
      </c>
      <c r="K4157" s="10">
        <f t="shared" si="193"/>
        <v>9249.0715846338535</v>
      </c>
      <c r="L4157" s="8">
        <f t="shared" si="194"/>
        <v>9249.0715846338535</v>
      </c>
      <c r="M4157" s="14">
        <f>VLOOKUP(B4157,'[3]IVIC médio'!$A:$M,8,FALSE)</f>
        <v>0.41111111111111115</v>
      </c>
    </row>
    <row r="4158" spans="1:13" x14ac:dyDescent="0.25">
      <c r="A4158" s="7">
        <v>241090</v>
      </c>
      <c r="B4158" s="7">
        <v>2410900</v>
      </c>
      <c r="C4158" t="s">
        <v>1200</v>
      </c>
      <c r="D4158" t="s">
        <v>1086</v>
      </c>
      <c r="E4158" t="s">
        <v>466</v>
      </c>
      <c r="F4158" t="s">
        <v>10</v>
      </c>
      <c r="G4158">
        <f>VLOOKUP(A4158,[1]pop_total!$A:$H,8,FALSE)</f>
        <v>7389</v>
      </c>
      <c r="H4158">
        <f t="shared" si="192"/>
        <v>7389</v>
      </c>
      <c r="I4158">
        <v>0.59199999999999997</v>
      </c>
      <c r="J4158" s="1">
        <f>VLOOKUP(B4158,[2]Planilha1!$A:$F,6,FALSE)</f>
        <v>44190423.219999999</v>
      </c>
      <c r="K4158" s="10">
        <f t="shared" si="193"/>
        <v>5980.5688482879959</v>
      </c>
      <c r="L4158" s="8">
        <f t="shared" si="194"/>
        <v>5980.5688482879959</v>
      </c>
      <c r="M4158" s="14">
        <f>VLOOKUP(B4158,'[3]IVIC médio'!$A:$M,8,FALSE)</f>
        <v>0.78333333333333344</v>
      </c>
    </row>
    <row r="4159" spans="1:13" x14ac:dyDescent="0.25">
      <c r="A4159" s="7">
        <v>280590</v>
      </c>
      <c r="B4159" s="7">
        <v>2805901</v>
      </c>
      <c r="C4159" t="s">
        <v>1200</v>
      </c>
      <c r="D4159" t="s">
        <v>1716</v>
      </c>
      <c r="E4159" t="s">
        <v>466</v>
      </c>
      <c r="F4159" t="s">
        <v>10</v>
      </c>
      <c r="G4159">
        <f>VLOOKUP(A4159,[1]pop_total!$A:$H,8,FALSE)</f>
        <v>8748</v>
      </c>
      <c r="H4159">
        <f t="shared" si="192"/>
        <v>8748</v>
      </c>
      <c r="I4159">
        <v>0.61699999999999999</v>
      </c>
      <c r="J4159" s="1">
        <f>VLOOKUP(B4159,[2]Planilha1!$A:$F,6,FALSE)</f>
        <v>65744699.450000003</v>
      </c>
      <c r="K4159" s="10">
        <f t="shared" si="193"/>
        <v>7515.397742341107</v>
      </c>
      <c r="L4159" s="8">
        <f t="shared" si="194"/>
        <v>7515.397742341107</v>
      </c>
      <c r="M4159" s="14">
        <f>VLOOKUP(B4159,'[3]IVIC médio'!$A:$M,8,FALSE)</f>
        <v>0.27222222222222225</v>
      </c>
    </row>
    <row r="4160" spans="1:13" x14ac:dyDescent="0.25">
      <c r="A4160" s="7">
        <v>521860</v>
      </c>
      <c r="B4160" s="7">
        <v>5218607</v>
      </c>
      <c r="C4160" t="s">
        <v>5319</v>
      </c>
      <c r="D4160" t="s">
        <v>5136</v>
      </c>
      <c r="E4160" t="s">
        <v>4932</v>
      </c>
      <c r="F4160" t="s">
        <v>10</v>
      </c>
      <c r="G4160">
        <f>VLOOKUP(A4160,[1]pop_total!$A:$H,8,FALSE)</f>
        <v>12165</v>
      </c>
      <c r="H4160">
        <f t="shared" si="192"/>
        <v>12165</v>
      </c>
      <c r="I4160">
        <v>0.72699999999999998</v>
      </c>
      <c r="J4160" s="1">
        <f>VLOOKUP(B4160,[2]Planilha1!$A:$F,6,FALSE)</f>
        <v>57812647.609999999</v>
      </c>
      <c r="K4160" s="10">
        <f t="shared" si="193"/>
        <v>4752.3754714344432</v>
      </c>
      <c r="L4160" s="8">
        <f t="shared" si="194"/>
        <v>4752.3754714344432</v>
      </c>
      <c r="M4160" s="14">
        <f>VLOOKUP(B4160,'[3]IVIC médio'!$A:$M,8,FALSE)</f>
        <v>0.17777777777777778</v>
      </c>
    </row>
    <row r="4161" spans="1:13" x14ac:dyDescent="0.25">
      <c r="A4161" s="7">
        <v>521870</v>
      </c>
      <c r="B4161" s="7">
        <v>5218706</v>
      </c>
      <c r="C4161" t="s">
        <v>5320</v>
      </c>
      <c r="D4161" t="s">
        <v>5136</v>
      </c>
      <c r="E4161" t="s">
        <v>4932</v>
      </c>
      <c r="F4161" t="s">
        <v>10</v>
      </c>
      <c r="G4161">
        <f>VLOOKUP(A4161,[1]pop_total!$A:$H,8,FALSE)</f>
        <v>3980</v>
      </c>
      <c r="H4161">
        <f t="shared" si="192"/>
        <v>3980</v>
      </c>
      <c r="I4161">
        <v>0.69299999999999995</v>
      </c>
      <c r="J4161" s="1">
        <f>VLOOKUP(B4161,[2]Planilha1!$A:$F,6,FALSE)</f>
        <v>29614778.59</v>
      </c>
      <c r="K4161" s="10">
        <f t="shared" si="193"/>
        <v>7440.8991432160801</v>
      </c>
      <c r="L4161" s="8">
        <f t="shared" si="194"/>
        <v>7440.8991432160801</v>
      </c>
      <c r="M4161" s="14">
        <f>VLOOKUP(B4161,'[3]IVIC médio'!$A:$M,8,FALSE)</f>
        <v>4.4444444444444439E-2</v>
      </c>
    </row>
    <row r="4162" spans="1:13" x14ac:dyDescent="0.25">
      <c r="A4162" s="7">
        <v>210955</v>
      </c>
      <c r="B4162" s="7">
        <v>2109551</v>
      </c>
      <c r="C4162" t="s">
        <v>621</v>
      </c>
      <c r="D4162" t="s">
        <v>465</v>
      </c>
      <c r="E4162" t="s">
        <v>466</v>
      </c>
      <c r="F4162" t="s">
        <v>10</v>
      </c>
      <c r="G4162">
        <f>VLOOKUP(A4162,[1]pop_total!$A:$H,8,FALSE)</f>
        <v>7420</v>
      </c>
      <c r="H4162">
        <f t="shared" si="192"/>
        <v>7420</v>
      </c>
      <c r="I4162">
        <v>0.61499999999999999</v>
      </c>
      <c r="J4162" s="1">
        <f>VLOOKUP(B4162,[2]Planilha1!$A:$F,6,FALSE)</f>
        <v>39299666.770000003</v>
      </c>
      <c r="K4162" s="10">
        <f t="shared" si="193"/>
        <v>5296.4510471698113</v>
      </c>
      <c r="L4162" s="8">
        <f t="shared" si="194"/>
        <v>5296.4510471698113</v>
      </c>
      <c r="M4162" s="14">
        <f>VLOOKUP(B4162,'[3]IVIC médio'!$A:$M,8,FALSE)</f>
        <v>0.48333333333333339</v>
      </c>
    </row>
    <row r="4163" spans="1:13" x14ac:dyDescent="0.25">
      <c r="A4163" s="7">
        <v>500710</v>
      </c>
      <c r="B4163" s="7">
        <v>5007109</v>
      </c>
      <c r="C4163" t="s">
        <v>4986</v>
      </c>
      <c r="D4163" t="s">
        <v>4931</v>
      </c>
      <c r="E4163" t="s">
        <v>4932</v>
      </c>
      <c r="F4163" t="s">
        <v>10</v>
      </c>
      <c r="G4163">
        <f>VLOOKUP(A4163,[1]pop_total!$A:$H,8,FALSE)</f>
        <v>23150</v>
      </c>
      <c r="H4163">
        <f t="shared" ref="H4163:H4226" si="195">IF(G4163&gt;200000, 200000, G4163)</f>
        <v>23150</v>
      </c>
      <c r="I4163">
        <v>0.66400000000000003</v>
      </c>
      <c r="J4163" s="1">
        <f>VLOOKUP(B4163,[2]Planilha1!$A:$F,6,FALSE)</f>
        <v>310441947.95999998</v>
      </c>
      <c r="K4163" s="10">
        <f t="shared" ref="K4163:K4226" si="196">J4163/G4163</f>
        <v>13410.019350323973</v>
      </c>
      <c r="L4163" s="8">
        <f t="shared" ref="L4163:L4226" si="197">IF(K4163&gt;12739.39, 12739.39, K4163)</f>
        <v>12739.39</v>
      </c>
      <c r="M4163" s="14">
        <f>VLOOKUP(B4163,'[3]IVIC médio'!$A:$M,8,FALSE)</f>
        <v>0.27777777777777779</v>
      </c>
    </row>
    <row r="4164" spans="1:13" x14ac:dyDescent="0.25">
      <c r="A4164" s="7">
        <v>354280</v>
      </c>
      <c r="B4164" s="7">
        <v>3542800</v>
      </c>
      <c r="C4164" t="s">
        <v>3670</v>
      </c>
      <c r="D4164" t="s">
        <v>3202</v>
      </c>
      <c r="E4164" t="s">
        <v>2182</v>
      </c>
      <c r="F4164" t="s">
        <v>10</v>
      </c>
      <c r="G4164">
        <f>VLOOKUP(A4164,[1]pop_total!$A:$H,8,FALSE)</f>
        <v>3132</v>
      </c>
      <c r="H4164">
        <f t="shared" si="195"/>
        <v>3132</v>
      </c>
      <c r="I4164">
        <v>0.69799999999999995</v>
      </c>
      <c r="J4164" s="1">
        <f>VLOOKUP(B4164,[2]Planilha1!$A:$F,6,FALSE)</f>
        <v>31673041.260000002</v>
      </c>
      <c r="K4164" s="10">
        <f t="shared" si="196"/>
        <v>10112.720708812261</v>
      </c>
      <c r="L4164" s="8">
        <f t="shared" si="197"/>
        <v>10112.720708812261</v>
      </c>
      <c r="M4164" s="14">
        <f>VLOOKUP(B4164,'[3]IVIC médio'!$A:$M,8,FALSE)</f>
        <v>0.63333333333333341</v>
      </c>
    </row>
    <row r="4165" spans="1:13" x14ac:dyDescent="0.25">
      <c r="A4165" s="7">
        <v>292650</v>
      </c>
      <c r="B4165" s="7">
        <v>2926509</v>
      </c>
      <c r="C4165" t="s">
        <v>2098</v>
      </c>
      <c r="D4165" t="s">
        <v>1784</v>
      </c>
      <c r="E4165" t="s">
        <v>466</v>
      </c>
      <c r="F4165" t="s">
        <v>10</v>
      </c>
      <c r="G4165">
        <f>VLOOKUP(A4165,[1]pop_total!$A:$H,8,FALSE)</f>
        <v>13841</v>
      </c>
      <c r="H4165">
        <f t="shared" si="195"/>
        <v>13841</v>
      </c>
      <c r="I4165">
        <v>0.51200000000000001</v>
      </c>
      <c r="J4165" s="1">
        <f>VLOOKUP(B4165,[2]Planilha1!$A:$F,6,FALSE)</f>
        <v>75151986.150000006</v>
      </c>
      <c r="K4165" s="10">
        <f t="shared" si="196"/>
        <v>5429.6644859475473</v>
      </c>
      <c r="L4165" s="8">
        <f t="shared" si="197"/>
        <v>5429.6644859475473</v>
      </c>
      <c r="M4165" s="14">
        <f>VLOOKUP(B4165,'[3]IVIC médio'!$A:$M,8,FALSE)</f>
        <v>0.3888888888888889</v>
      </c>
    </row>
    <row r="4166" spans="1:13" x14ac:dyDescent="0.25">
      <c r="A4166" s="7">
        <v>220887</v>
      </c>
      <c r="B4166" s="7">
        <v>2208874</v>
      </c>
      <c r="C4166" t="s">
        <v>851</v>
      </c>
      <c r="D4166" t="s">
        <v>682</v>
      </c>
      <c r="E4166" t="s">
        <v>466</v>
      </c>
      <c r="F4166" t="s">
        <v>10</v>
      </c>
      <c r="G4166">
        <f>VLOOKUP(A4166,[1]pop_total!$A:$H,8,FALSE)</f>
        <v>4055</v>
      </c>
      <c r="H4166">
        <f t="shared" si="195"/>
        <v>4055</v>
      </c>
      <c r="I4166">
        <v>0.52</v>
      </c>
      <c r="J4166" s="1">
        <f>VLOOKUP(B4166,[2]Planilha1!$A:$F,6,FALSE)</f>
        <v>39206637.700000003</v>
      </c>
      <c r="K4166" s="10">
        <f t="shared" si="196"/>
        <v>9668.7145992601727</v>
      </c>
      <c r="L4166" s="8">
        <f t="shared" si="197"/>
        <v>9668.7145992601727</v>
      </c>
      <c r="M4166" s="14">
        <f>VLOOKUP(B4166,'[3]IVIC médio'!$A:$M,8,FALSE)</f>
        <v>0.19444444444444442</v>
      </c>
    </row>
    <row r="4167" spans="1:13" x14ac:dyDescent="0.25">
      <c r="A4167" s="7">
        <v>292660</v>
      </c>
      <c r="B4167" s="7">
        <v>2926608</v>
      </c>
      <c r="C4167" t="s">
        <v>2099</v>
      </c>
      <c r="D4167" t="s">
        <v>1784</v>
      </c>
      <c r="E4167" t="s">
        <v>466</v>
      </c>
      <c r="F4167" t="s">
        <v>10</v>
      </c>
      <c r="G4167">
        <f>VLOOKUP(A4167,[1]pop_total!$A:$H,8,FALSE)</f>
        <v>54010</v>
      </c>
      <c r="H4167">
        <f t="shared" si="195"/>
        <v>54010</v>
      </c>
      <c r="I4167">
        <v>0.60099999999999998</v>
      </c>
      <c r="J4167" s="1">
        <f>VLOOKUP(B4167,[2]Planilha1!$A:$F,6,FALSE)</f>
        <v>212948094.40000001</v>
      </c>
      <c r="K4167" s="10">
        <f t="shared" si="196"/>
        <v>3942.7530901684872</v>
      </c>
      <c r="L4167" s="8">
        <f t="shared" si="197"/>
        <v>3942.7530901684872</v>
      </c>
      <c r="M4167" s="14">
        <f>VLOOKUP(B4167,'[3]IVIC médio'!$A:$M,8,FALSE)</f>
        <v>0.34444444444444444</v>
      </c>
    </row>
    <row r="4168" spans="1:13" x14ac:dyDescent="0.25">
      <c r="A4168" s="7">
        <v>261180</v>
      </c>
      <c r="B4168" s="7">
        <v>2611804</v>
      </c>
      <c r="C4168" t="s">
        <v>1573</v>
      </c>
      <c r="D4168" t="s">
        <v>1452</v>
      </c>
      <c r="E4168" t="s">
        <v>466</v>
      </c>
      <c r="F4168" t="s">
        <v>10</v>
      </c>
      <c r="G4168">
        <f>VLOOKUP(A4168,[1]pop_total!$A:$H,8,FALSE)</f>
        <v>33507</v>
      </c>
      <c r="H4168">
        <f t="shared" si="195"/>
        <v>33507</v>
      </c>
      <c r="I4168">
        <v>0.60199999999999998</v>
      </c>
      <c r="J4168" s="1">
        <f>VLOOKUP(B4168,[2]Planilha1!$A:$F,6,FALSE)</f>
        <v>147931113.97</v>
      </c>
      <c r="K4168" s="10">
        <f t="shared" si="196"/>
        <v>4414.9316253320203</v>
      </c>
      <c r="L4168" s="8">
        <f t="shared" si="197"/>
        <v>4414.9316253320203</v>
      </c>
      <c r="M4168" s="14">
        <f>VLOOKUP(B4168,'[3]IVIC médio'!$A:$M,8,FALSE)</f>
        <v>0.34444444444444444</v>
      </c>
    </row>
    <row r="4169" spans="1:13" x14ac:dyDescent="0.25">
      <c r="A4169" s="7">
        <v>354290</v>
      </c>
      <c r="B4169" s="7">
        <v>3542909</v>
      </c>
      <c r="C4169" t="s">
        <v>3671</v>
      </c>
      <c r="D4169" t="s">
        <v>3202</v>
      </c>
      <c r="E4169" t="s">
        <v>2182</v>
      </c>
      <c r="F4169" t="s">
        <v>10</v>
      </c>
      <c r="G4169">
        <f>VLOOKUP(A4169,[1]pop_total!$A:$H,8,FALSE)</f>
        <v>10989</v>
      </c>
      <c r="H4169">
        <f t="shared" si="195"/>
        <v>10989</v>
      </c>
      <c r="I4169">
        <v>0.71199999999999997</v>
      </c>
      <c r="J4169" s="1">
        <f>VLOOKUP(B4169,[2]Planilha1!$A:$F,6,FALSE)</f>
        <v>63349865.93</v>
      </c>
      <c r="K4169" s="10">
        <f t="shared" si="196"/>
        <v>5764.8435644735646</v>
      </c>
      <c r="L4169" s="8">
        <f t="shared" si="197"/>
        <v>5764.8435644735646</v>
      </c>
      <c r="M4169" s="14">
        <f>VLOOKUP(B4169,'[3]IVIC médio'!$A:$M,8,FALSE)</f>
        <v>0.41666666666666669</v>
      </c>
    </row>
    <row r="4170" spans="1:13" x14ac:dyDescent="0.25">
      <c r="A4170" s="7">
        <v>354300</v>
      </c>
      <c r="B4170" s="7">
        <v>3543006</v>
      </c>
      <c r="C4170" t="s">
        <v>3672</v>
      </c>
      <c r="D4170" t="s">
        <v>3202</v>
      </c>
      <c r="E4170" t="s">
        <v>2182</v>
      </c>
      <c r="F4170" t="s">
        <v>10</v>
      </c>
      <c r="G4170">
        <f>VLOOKUP(A4170,[1]pop_total!$A:$H,8,FALSE)</f>
        <v>18627</v>
      </c>
      <c r="H4170">
        <f t="shared" si="195"/>
        <v>18627</v>
      </c>
      <c r="I4170">
        <v>0.63900000000000001</v>
      </c>
      <c r="J4170" s="1">
        <f>VLOOKUP(B4170,[2]Planilha1!$A:$F,6,FALSE)</f>
        <v>80634743.049999997</v>
      </c>
      <c r="K4170" s="10">
        <f t="shared" si="196"/>
        <v>4328.9173269984431</v>
      </c>
      <c r="L4170" s="8">
        <f t="shared" si="197"/>
        <v>4328.9173269984431</v>
      </c>
      <c r="M4170" s="14">
        <f>VLOOKUP(B4170,'[3]IVIC médio'!$A:$M,8,FALSE)</f>
        <v>0.84444444444444444</v>
      </c>
    </row>
    <row r="4171" spans="1:13" x14ac:dyDescent="0.25">
      <c r="A4171" s="7">
        <v>510718</v>
      </c>
      <c r="B4171" s="7">
        <v>5107180</v>
      </c>
      <c r="C4171" t="s">
        <v>5100</v>
      </c>
      <c r="D4171" t="s">
        <v>5002</v>
      </c>
      <c r="E4171" t="s">
        <v>4932</v>
      </c>
      <c r="F4171" t="s">
        <v>10</v>
      </c>
      <c r="G4171">
        <f>VLOOKUP(A4171,[1]pop_total!$A:$H,8,FALSE)</f>
        <v>10089</v>
      </c>
      <c r="H4171">
        <f t="shared" si="195"/>
        <v>10089</v>
      </c>
      <c r="I4171">
        <v>0.67</v>
      </c>
      <c r="J4171" s="1">
        <f>VLOOKUP(B4171,[2]Planilha1!$A:$F,6,FALSE)</f>
        <v>6569397.8899999997</v>
      </c>
      <c r="K4171" s="10">
        <f t="shared" si="196"/>
        <v>651.14460204182774</v>
      </c>
      <c r="L4171" s="8">
        <f t="shared" si="197"/>
        <v>651.14460204182774</v>
      </c>
      <c r="M4171" s="14">
        <f>VLOOKUP(B4171,'[3]IVIC médio'!$A:$M,8,FALSE)</f>
        <v>0.46666666666666662</v>
      </c>
    </row>
    <row r="4172" spans="1:13" x14ac:dyDescent="0.25">
      <c r="A4172" s="7">
        <v>412180</v>
      </c>
      <c r="B4172" s="7">
        <v>4121802</v>
      </c>
      <c r="C4172" t="s">
        <v>4106</v>
      </c>
      <c r="D4172" t="s">
        <v>3827</v>
      </c>
      <c r="E4172" t="s">
        <v>3828</v>
      </c>
      <c r="F4172" t="s">
        <v>10</v>
      </c>
      <c r="G4172">
        <f>VLOOKUP(A4172,[1]pop_total!$A:$H,8,FALSE)</f>
        <v>12364</v>
      </c>
      <c r="H4172">
        <f t="shared" si="195"/>
        <v>12364</v>
      </c>
      <c r="I4172">
        <v>0.71599999999999997</v>
      </c>
      <c r="J4172" s="1">
        <f>VLOOKUP(B4172,[2]Planilha1!$A:$F,6,FALSE)</f>
        <v>76600785.719999999</v>
      </c>
      <c r="K4172" s="10">
        <f t="shared" si="196"/>
        <v>6195.4695664833389</v>
      </c>
      <c r="L4172" s="8">
        <f t="shared" si="197"/>
        <v>6195.4695664833389</v>
      </c>
      <c r="M4172" s="14">
        <f>VLOOKUP(B4172,'[3]IVIC médio'!$A:$M,8,FALSE)</f>
        <v>0.22777777777777777</v>
      </c>
    </row>
    <row r="4173" spans="1:13" x14ac:dyDescent="0.25">
      <c r="A4173" s="7">
        <v>354310</v>
      </c>
      <c r="B4173" s="7">
        <v>3543105</v>
      </c>
      <c r="C4173" t="s">
        <v>3673</v>
      </c>
      <c r="D4173" t="s">
        <v>3202</v>
      </c>
      <c r="E4173" t="s">
        <v>2182</v>
      </c>
      <c r="F4173" t="s">
        <v>10</v>
      </c>
      <c r="G4173">
        <f>VLOOKUP(A4173,[1]pop_total!$A:$H,8,FALSE)</f>
        <v>4608</v>
      </c>
      <c r="H4173">
        <f t="shared" si="195"/>
        <v>4608</v>
      </c>
      <c r="I4173">
        <v>0.71099999999999997</v>
      </c>
      <c r="J4173" s="1">
        <f>VLOOKUP(B4173,[2]Planilha1!$A:$F,6,FALSE)</f>
        <v>40791790.240000002</v>
      </c>
      <c r="K4173" s="10">
        <f t="shared" si="196"/>
        <v>8852.3850347222233</v>
      </c>
      <c r="L4173" s="8">
        <f t="shared" si="197"/>
        <v>8852.3850347222233</v>
      </c>
      <c r="M4173" s="14">
        <f>VLOOKUP(B4173,'[3]IVIC médio'!$A:$M,8,FALSE)</f>
        <v>0.6611111111111112</v>
      </c>
    </row>
    <row r="4174" spans="1:13" x14ac:dyDescent="0.25">
      <c r="A4174" s="7">
        <v>315460</v>
      </c>
      <c r="B4174" s="7">
        <v>3154606</v>
      </c>
      <c r="C4174" t="s">
        <v>2818</v>
      </c>
      <c r="D4174" t="s">
        <v>2181</v>
      </c>
      <c r="E4174" t="s">
        <v>2182</v>
      </c>
      <c r="F4174" t="s">
        <v>10</v>
      </c>
      <c r="G4174">
        <f>VLOOKUP(A4174,[1]pop_total!$A:$H,8,FALSE)</f>
        <v>329794</v>
      </c>
      <c r="H4174">
        <f t="shared" si="195"/>
        <v>200000</v>
      </c>
      <c r="I4174">
        <v>0.68400000000000005</v>
      </c>
      <c r="J4174" s="1">
        <f>VLOOKUP(B4174,[2]Planilha1!$A:$F,6,FALSE)</f>
        <v>965739758.94000006</v>
      </c>
      <c r="K4174" s="10">
        <f t="shared" si="196"/>
        <v>2928.3120946408972</v>
      </c>
      <c r="L4174" s="8">
        <f t="shared" si="197"/>
        <v>2928.3120946408972</v>
      </c>
      <c r="M4174" s="14">
        <f>VLOOKUP(B4174,'[3]IVIC médio'!$A:$M,8,FALSE)</f>
        <v>0.72777777777777786</v>
      </c>
    </row>
    <row r="4175" spans="1:13" x14ac:dyDescent="0.25">
      <c r="A4175" s="7">
        <v>292665</v>
      </c>
      <c r="B4175" s="7">
        <v>2926657</v>
      </c>
      <c r="C4175" t="s">
        <v>2100</v>
      </c>
      <c r="D4175" t="s">
        <v>1784</v>
      </c>
      <c r="E4175" t="s">
        <v>466</v>
      </c>
      <c r="F4175" t="s">
        <v>10</v>
      </c>
      <c r="G4175">
        <f>VLOOKUP(A4175,[1]pop_total!$A:$H,8,FALSE)</f>
        <v>9740</v>
      </c>
      <c r="H4175">
        <f t="shared" si="195"/>
        <v>9740</v>
      </c>
      <c r="I4175">
        <v>0.54</v>
      </c>
      <c r="J4175" s="1">
        <f>VLOOKUP(B4175,[2]Planilha1!$A:$F,6,FALSE)</f>
        <v>50939232.240000002</v>
      </c>
      <c r="K4175" s="10">
        <f t="shared" si="196"/>
        <v>5229.9006406570843</v>
      </c>
      <c r="L4175" s="8">
        <f t="shared" si="197"/>
        <v>5229.9006406570843</v>
      </c>
      <c r="M4175" s="14">
        <f>VLOOKUP(B4175,'[3]IVIC médio'!$A:$M,8,FALSE)</f>
        <v>0.6</v>
      </c>
    </row>
    <row r="4176" spans="1:13" x14ac:dyDescent="0.25">
      <c r="A4176" s="7">
        <v>412190</v>
      </c>
      <c r="B4176" s="7">
        <v>4121901</v>
      </c>
      <c r="C4176" t="s">
        <v>4107</v>
      </c>
      <c r="D4176" t="s">
        <v>3827</v>
      </c>
      <c r="E4176" t="s">
        <v>3828</v>
      </c>
      <c r="F4176" t="s">
        <v>10</v>
      </c>
      <c r="G4176">
        <f>VLOOKUP(A4176,[1]pop_total!$A:$H,8,FALSE)</f>
        <v>13060</v>
      </c>
      <c r="H4176">
        <f t="shared" si="195"/>
        <v>13060</v>
      </c>
      <c r="I4176">
        <v>0.70099999999999996</v>
      </c>
      <c r="J4176" s="1">
        <f>VLOOKUP(B4176,[2]Planilha1!$A:$F,6,FALSE)</f>
        <v>65191584.630000003</v>
      </c>
      <c r="K4176" s="10">
        <f t="shared" si="196"/>
        <v>4991.6986699846866</v>
      </c>
      <c r="L4176" s="8">
        <f t="shared" si="197"/>
        <v>4991.6986699846866</v>
      </c>
      <c r="M4176" s="14">
        <f>VLOOKUP(B4176,'[3]IVIC médio'!$A:$M,8,FALSE)</f>
        <v>0.62777777777777788</v>
      </c>
    </row>
    <row r="4177" spans="1:13" x14ac:dyDescent="0.25">
      <c r="A4177" s="7">
        <v>354320</v>
      </c>
      <c r="B4177" s="7">
        <v>3543204</v>
      </c>
      <c r="C4177" t="s">
        <v>3674</v>
      </c>
      <c r="D4177" t="s">
        <v>3202</v>
      </c>
      <c r="E4177" t="s">
        <v>2182</v>
      </c>
      <c r="F4177" t="s">
        <v>10</v>
      </c>
      <c r="G4177">
        <f>VLOOKUP(A4177,[1]pop_total!$A:$H,8,FALSE)</f>
        <v>4677</v>
      </c>
      <c r="H4177">
        <f t="shared" si="195"/>
        <v>4677</v>
      </c>
      <c r="I4177">
        <v>0.747</v>
      </c>
      <c r="J4177" s="1">
        <f>VLOOKUP(B4177,[2]Planilha1!$A:$F,6,FALSE)</f>
        <v>37325400.460000001</v>
      </c>
      <c r="K4177" s="10">
        <f t="shared" si="196"/>
        <v>7980.6287064357493</v>
      </c>
      <c r="L4177" s="8">
        <f t="shared" si="197"/>
        <v>7980.6287064357493</v>
      </c>
      <c r="M4177" s="14">
        <f>VLOOKUP(B4177,'[3]IVIC médio'!$A:$M,8,FALSE)</f>
        <v>0.45</v>
      </c>
    </row>
    <row r="4178" spans="1:13" x14ac:dyDescent="0.25">
      <c r="A4178" s="7">
        <v>354323</v>
      </c>
      <c r="B4178" s="7">
        <v>3543238</v>
      </c>
      <c r="C4178" t="s">
        <v>3675</v>
      </c>
      <c r="D4178" t="s">
        <v>3202</v>
      </c>
      <c r="E4178" t="s">
        <v>2182</v>
      </c>
      <c r="F4178" t="s">
        <v>10</v>
      </c>
      <c r="G4178">
        <f>VLOOKUP(A4178,[1]pop_total!$A:$H,8,FALSE)</f>
        <v>2025</v>
      </c>
      <c r="H4178">
        <f t="shared" si="195"/>
        <v>2025</v>
      </c>
      <c r="I4178">
        <v>0.72099999999999997</v>
      </c>
      <c r="J4178" s="1">
        <f>VLOOKUP(B4178,[2]Planilha1!$A:$F,6,FALSE)</f>
        <v>28021911.98</v>
      </c>
      <c r="K4178" s="10">
        <f t="shared" si="196"/>
        <v>13837.981224691359</v>
      </c>
      <c r="L4178" s="8">
        <f t="shared" si="197"/>
        <v>12739.39</v>
      </c>
      <c r="M4178" s="14">
        <f>VLOOKUP(B4178,'[3]IVIC médio'!$A:$M,8,FALSE)</f>
        <v>0.25</v>
      </c>
    </row>
    <row r="4179" spans="1:13" x14ac:dyDescent="0.25">
      <c r="A4179" s="7">
        <v>354325</v>
      </c>
      <c r="B4179" s="7">
        <v>3543253</v>
      </c>
      <c r="C4179" t="s">
        <v>3676</v>
      </c>
      <c r="D4179" t="s">
        <v>3202</v>
      </c>
      <c r="E4179" t="s">
        <v>2182</v>
      </c>
      <c r="F4179" t="s">
        <v>10</v>
      </c>
      <c r="G4179">
        <f>VLOOKUP(A4179,[1]pop_total!$A:$H,8,FALSE)</f>
        <v>7450</v>
      </c>
      <c r="H4179">
        <f t="shared" si="195"/>
        <v>7450</v>
      </c>
      <c r="I4179">
        <v>0.70499999999999996</v>
      </c>
      <c r="J4179" s="1">
        <f>VLOOKUP(B4179,[2]Planilha1!$A:$F,6,FALSE)</f>
        <v>45050038.960000001</v>
      </c>
      <c r="K4179" s="10">
        <f t="shared" si="196"/>
        <v>6046.9850953020132</v>
      </c>
      <c r="L4179" s="8">
        <f t="shared" si="197"/>
        <v>6046.9850953020132</v>
      </c>
      <c r="M4179" s="14">
        <f>VLOOKUP(B4179,'[3]IVIC médio'!$A:$M,8,FALSE)</f>
        <v>0.75</v>
      </c>
    </row>
    <row r="4180" spans="1:13" x14ac:dyDescent="0.25">
      <c r="A4180" s="7">
        <v>354330</v>
      </c>
      <c r="B4180" s="7">
        <v>3543303</v>
      </c>
      <c r="C4180" t="s">
        <v>3677</v>
      </c>
      <c r="D4180" t="s">
        <v>3202</v>
      </c>
      <c r="E4180" t="s">
        <v>2182</v>
      </c>
      <c r="F4180" t="s">
        <v>10</v>
      </c>
      <c r="G4180">
        <f>VLOOKUP(A4180,[1]pop_total!$A:$H,8,FALSE)</f>
        <v>115559</v>
      </c>
      <c r="H4180">
        <f t="shared" si="195"/>
        <v>115559</v>
      </c>
      <c r="I4180">
        <v>0.78400000000000003</v>
      </c>
      <c r="J4180" s="1">
        <f>VLOOKUP(B4180,[2]Planilha1!$A:$F,6,FALSE)</f>
        <v>485972950.79000002</v>
      </c>
      <c r="K4180" s="10">
        <f t="shared" si="196"/>
        <v>4205.4097975060358</v>
      </c>
      <c r="L4180" s="8">
        <f t="shared" si="197"/>
        <v>4205.4097975060358</v>
      </c>
      <c r="M4180" s="14">
        <f>VLOOKUP(B4180,'[3]IVIC médio'!$A:$M,8,FALSE)</f>
        <v>0.53333333333333333</v>
      </c>
    </row>
    <row r="4181" spans="1:13" x14ac:dyDescent="0.25">
      <c r="A4181" s="7">
        <v>354340</v>
      </c>
      <c r="B4181" s="7">
        <v>3543402</v>
      </c>
      <c r="C4181" t="s">
        <v>3678</v>
      </c>
      <c r="D4181" t="s">
        <v>3202</v>
      </c>
      <c r="E4181" t="s">
        <v>2182</v>
      </c>
      <c r="F4181" t="s">
        <v>10</v>
      </c>
      <c r="G4181">
        <f>VLOOKUP(A4181,[1]pop_total!$A:$H,8,FALSE)</f>
        <v>698642</v>
      </c>
      <c r="H4181">
        <f t="shared" si="195"/>
        <v>200000</v>
      </c>
      <c r="I4181">
        <v>0.8</v>
      </c>
      <c r="J4181" s="1">
        <f>VLOOKUP(B4181,[2]Planilha1!$A:$F,6,FALSE)</f>
        <v>4068950317.8099999</v>
      </c>
      <c r="K4181" s="10">
        <f t="shared" si="196"/>
        <v>5824.084892992405</v>
      </c>
      <c r="L4181" s="8">
        <f t="shared" si="197"/>
        <v>5824.084892992405</v>
      </c>
      <c r="M4181" s="14">
        <f>VLOOKUP(B4181,'[3]IVIC médio'!$A:$M,8,FALSE)</f>
        <v>1.1888888888888887</v>
      </c>
    </row>
    <row r="4182" spans="1:13" x14ac:dyDescent="0.25">
      <c r="A4182" s="7">
        <v>315470</v>
      </c>
      <c r="B4182" s="7">
        <v>3154705</v>
      </c>
      <c r="C4182" t="s">
        <v>2819</v>
      </c>
      <c r="D4182" t="s">
        <v>2181</v>
      </c>
      <c r="E4182" t="s">
        <v>2182</v>
      </c>
      <c r="F4182" t="s">
        <v>10</v>
      </c>
      <c r="G4182">
        <f>VLOOKUP(A4182,[1]pop_total!$A:$H,8,FALSE)</f>
        <v>4080</v>
      </c>
      <c r="H4182">
        <f t="shared" si="195"/>
        <v>4080</v>
      </c>
      <c r="I4182">
        <v>0.73699999999999999</v>
      </c>
      <c r="J4182" s="1">
        <f>VLOOKUP(B4182,[2]Planilha1!$A:$F,6,FALSE)</f>
        <v>28486548.84</v>
      </c>
      <c r="K4182" s="10">
        <f t="shared" si="196"/>
        <v>6981.9972647058821</v>
      </c>
      <c r="L4182" s="8">
        <f t="shared" si="197"/>
        <v>6981.9972647058821</v>
      </c>
      <c r="M4182" s="14">
        <f>VLOOKUP(B4182,'[3]IVIC médio'!$A:$M,8,FALSE)</f>
        <v>0.15555555555555553</v>
      </c>
    </row>
    <row r="4183" spans="1:13" x14ac:dyDescent="0.25">
      <c r="A4183" s="7">
        <v>510719</v>
      </c>
      <c r="B4183" s="7">
        <v>5107198</v>
      </c>
      <c r="C4183" t="s">
        <v>5101</v>
      </c>
      <c r="D4183" t="s">
        <v>5002</v>
      </c>
      <c r="E4183" t="s">
        <v>4932</v>
      </c>
      <c r="F4183" t="s">
        <v>10</v>
      </c>
      <c r="G4183">
        <f>VLOOKUP(A4183,[1]pop_total!$A:$H,8,FALSE)</f>
        <v>2593</v>
      </c>
      <c r="H4183">
        <f t="shared" si="195"/>
        <v>2593</v>
      </c>
      <c r="I4183">
        <v>0.69199999999999995</v>
      </c>
      <c r="J4183" s="1">
        <f>VLOOKUP(B4183,[2]Planilha1!$A:$F,6,FALSE)</f>
        <v>35342106.880000003</v>
      </c>
      <c r="K4183" s="10">
        <f t="shared" si="196"/>
        <v>13629.813682992673</v>
      </c>
      <c r="L4183" s="8">
        <f t="shared" si="197"/>
        <v>12739.39</v>
      </c>
      <c r="M4183" s="14">
        <f>VLOOKUP(B4183,'[3]IVIC médio'!$A:$M,8,FALSE)</f>
        <v>0.46111111111111114</v>
      </c>
    </row>
    <row r="4184" spans="1:13" x14ac:dyDescent="0.25">
      <c r="A4184" s="7">
        <v>220890</v>
      </c>
      <c r="B4184" s="7">
        <v>2208908</v>
      </c>
      <c r="C4184" t="s">
        <v>852</v>
      </c>
      <c r="D4184" t="s">
        <v>682</v>
      </c>
      <c r="E4184" t="s">
        <v>466</v>
      </c>
      <c r="F4184" t="s">
        <v>10</v>
      </c>
      <c r="G4184">
        <f>VLOOKUP(A4184,[1]pop_total!$A:$H,8,FALSE)</f>
        <v>6164</v>
      </c>
      <c r="H4184">
        <f t="shared" si="195"/>
        <v>6164</v>
      </c>
      <c r="I4184">
        <v>0.60099999999999998</v>
      </c>
      <c r="J4184" s="1">
        <f>VLOOKUP(B4184,[2]Planilha1!$A:$F,6,FALSE)</f>
        <v>72784474.739999995</v>
      </c>
      <c r="K4184" s="10">
        <f t="shared" si="196"/>
        <v>11807.993955223879</v>
      </c>
      <c r="L4184" s="8">
        <f t="shared" si="197"/>
        <v>11807.993955223879</v>
      </c>
      <c r="M4184" s="14">
        <f>VLOOKUP(B4184,'[3]IVIC médio'!$A:$M,8,FALSE)</f>
        <v>0.42222222222222217</v>
      </c>
    </row>
    <row r="4185" spans="1:13" x14ac:dyDescent="0.25">
      <c r="A4185" s="7">
        <v>280600</v>
      </c>
      <c r="B4185" s="7">
        <v>2806008</v>
      </c>
      <c r="C4185" t="s">
        <v>1768</v>
      </c>
      <c r="D4185" t="s">
        <v>1716</v>
      </c>
      <c r="E4185" t="s">
        <v>466</v>
      </c>
      <c r="F4185" t="s">
        <v>10</v>
      </c>
      <c r="G4185">
        <f>VLOOKUP(A4185,[1]pop_total!$A:$H,8,FALSE)</f>
        <v>17033</v>
      </c>
      <c r="H4185">
        <f t="shared" si="195"/>
        <v>17033</v>
      </c>
      <c r="I4185">
        <v>0.61299999999999999</v>
      </c>
      <c r="J4185" s="1">
        <f>VLOOKUP(B4185,[2]Planilha1!$A:$F,6,FALSE)</f>
        <v>84561030.849999994</v>
      </c>
      <c r="K4185" s="10">
        <f t="shared" si="196"/>
        <v>4964.541234662126</v>
      </c>
      <c r="L4185" s="8">
        <f t="shared" si="197"/>
        <v>4964.541234662126</v>
      </c>
      <c r="M4185" s="14">
        <f>VLOOKUP(B4185,'[3]IVIC médio'!$A:$M,8,FALSE)</f>
        <v>0</v>
      </c>
    </row>
    <row r="4186" spans="1:13" x14ac:dyDescent="0.25">
      <c r="A4186" s="7">
        <v>354360</v>
      </c>
      <c r="B4186" s="7">
        <v>3543600</v>
      </c>
      <c r="C4186" t="s">
        <v>3680</v>
      </c>
      <c r="D4186" t="s">
        <v>3202</v>
      </c>
      <c r="E4186" t="s">
        <v>2182</v>
      </c>
      <c r="F4186" t="s">
        <v>10</v>
      </c>
      <c r="G4186">
        <f>VLOOKUP(A4186,[1]pop_total!$A:$H,8,FALSE)</f>
        <v>4049</v>
      </c>
      <c r="H4186">
        <f t="shared" si="195"/>
        <v>4049</v>
      </c>
      <c r="I4186">
        <v>0.74</v>
      </c>
      <c r="J4186" s="1">
        <f>VLOOKUP(B4186,[2]Planilha1!$A:$F,6,FALSE)</f>
        <v>55321315.509999998</v>
      </c>
      <c r="K4186" s="10">
        <f t="shared" si="196"/>
        <v>13662.957646332427</v>
      </c>
      <c r="L4186" s="8">
        <f t="shared" si="197"/>
        <v>12739.39</v>
      </c>
      <c r="M4186" s="14">
        <f>VLOOKUP(B4186,'[3]IVIC médio'!$A:$M,8,FALSE)</f>
        <v>-5.555555555555558E-2</v>
      </c>
    </row>
    <row r="4187" spans="1:13" x14ac:dyDescent="0.25">
      <c r="A4187" s="7">
        <v>354370</v>
      </c>
      <c r="B4187" s="7">
        <v>3543709</v>
      </c>
      <c r="C4187" t="s">
        <v>3681</v>
      </c>
      <c r="D4187" t="s">
        <v>3202</v>
      </c>
      <c r="E4187" t="s">
        <v>2182</v>
      </c>
      <c r="F4187" t="s">
        <v>10</v>
      </c>
      <c r="G4187">
        <f>VLOOKUP(A4187,[1]pop_total!$A:$H,8,FALSE)</f>
        <v>9098</v>
      </c>
      <c r="H4187">
        <f t="shared" si="195"/>
        <v>9098</v>
      </c>
      <c r="I4187">
        <v>0.73399999999999999</v>
      </c>
      <c r="J4187" s="1">
        <f>VLOOKUP(B4187,[2]Planilha1!$A:$F,6,FALSE)</f>
        <v>58156873.75</v>
      </c>
      <c r="K4187" s="10">
        <f t="shared" si="196"/>
        <v>6392.2701417894041</v>
      </c>
      <c r="L4187" s="8">
        <f t="shared" si="197"/>
        <v>6392.2701417894041</v>
      </c>
      <c r="M4187" s="14">
        <f>VLOOKUP(B4187,'[3]IVIC médio'!$A:$M,8,FALSE)</f>
        <v>0.51111111111111107</v>
      </c>
    </row>
    <row r="4188" spans="1:13" x14ac:dyDescent="0.25">
      <c r="A4188" s="7">
        <v>354380</v>
      </c>
      <c r="B4188" s="7">
        <v>3543808</v>
      </c>
      <c r="C4188" t="s">
        <v>3682</v>
      </c>
      <c r="D4188" t="s">
        <v>3202</v>
      </c>
      <c r="E4188" t="s">
        <v>2182</v>
      </c>
      <c r="F4188" t="s">
        <v>10</v>
      </c>
      <c r="G4188">
        <f>VLOOKUP(A4188,[1]pop_total!$A:$H,8,FALSE)</f>
        <v>9259</v>
      </c>
      <c r="H4188">
        <f t="shared" si="195"/>
        <v>9259</v>
      </c>
      <c r="I4188">
        <v>0.72299999999999998</v>
      </c>
      <c r="J4188" s="1">
        <f>VLOOKUP(B4188,[2]Planilha1!$A:$F,6,FALSE)</f>
        <v>53326094.119999997</v>
      </c>
      <c r="K4188" s="10">
        <f t="shared" si="196"/>
        <v>5759.3794275839718</v>
      </c>
      <c r="L4188" s="8">
        <f t="shared" si="197"/>
        <v>5759.3794275839718</v>
      </c>
      <c r="M4188" s="14">
        <f>VLOOKUP(B4188,'[3]IVIC médio'!$A:$M,8,FALSE)</f>
        <v>0.36666666666666659</v>
      </c>
    </row>
    <row r="4189" spans="1:13" x14ac:dyDescent="0.25">
      <c r="A4189" s="7">
        <v>315480</v>
      </c>
      <c r="B4189" s="7">
        <v>3154804</v>
      </c>
      <c r="C4189" t="s">
        <v>2820</v>
      </c>
      <c r="D4189" t="s">
        <v>2181</v>
      </c>
      <c r="E4189" t="s">
        <v>2182</v>
      </c>
      <c r="F4189" t="s">
        <v>10</v>
      </c>
      <c r="G4189">
        <f>VLOOKUP(A4189,[1]pop_total!$A:$H,8,FALSE)</f>
        <v>10261</v>
      </c>
      <c r="H4189">
        <f t="shared" si="195"/>
        <v>10261</v>
      </c>
      <c r="I4189">
        <v>0.67300000000000004</v>
      </c>
      <c r="J4189" s="1">
        <f>VLOOKUP(B4189,[2]Planilha1!$A:$F,6,FALSE)</f>
        <v>103126335.58</v>
      </c>
      <c r="K4189" s="10">
        <f t="shared" si="196"/>
        <v>10050.320200760159</v>
      </c>
      <c r="L4189" s="8">
        <f t="shared" si="197"/>
        <v>10050.320200760159</v>
      </c>
      <c r="M4189" s="14">
        <f>VLOOKUP(B4189,'[3]IVIC médio'!$A:$M,8,FALSE)</f>
        <v>0.42777777777777776</v>
      </c>
    </row>
    <row r="4190" spans="1:13" x14ac:dyDescent="0.25">
      <c r="A4190" s="7">
        <v>412200</v>
      </c>
      <c r="B4190" s="7">
        <v>4122008</v>
      </c>
      <c r="C4190" t="s">
        <v>4108</v>
      </c>
      <c r="D4190" t="s">
        <v>3827</v>
      </c>
      <c r="E4190" t="s">
        <v>3828</v>
      </c>
      <c r="F4190" t="s">
        <v>10</v>
      </c>
      <c r="G4190">
        <f>VLOOKUP(A4190,[1]pop_total!$A:$H,8,FALSE)</f>
        <v>14025</v>
      </c>
      <c r="H4190">
        <f t="shared" si="195"/>
        <v>14025</v>
      </c>
      <c r="I4190">
        <v>0.68700000000000006</v>
      </c>
      <c r="J4190" s="1">
        <f>VLOOKUP(B4190,[2]Planilha1!$A:$F,6,FALSE)</f>
        <v>91450201.590000004</v>
      </c>
      <c r="K4190" s="10">
        <f t="shared" si="196"/>
        <v>6520.5134823529415</v>
      </c>
      <c r="L4190" s="8">
        <f t="shared" si="197"/>
        <v>6520.5134823529415</v>
      </c>
      <c r="M4190" s="14">
        <f>VLOOKUP(B4190,'[3]IVIC médio'!$A:$M,8,FALSE)</f>
        <v>0.55555555555555558</v>
      </c>
    </row>
    <row r="4191" spans="1:13" x14ac:dyDescent="0.25">
      <c r="A4191" s="7">
        <v>320435</v>
      </c>
      <c r="B4191" s="7">
        <v>3204351</v>
      </c>
      <c r="C4191" t="s">
        <v>3094</v>
      </c>
      <c r="D4191" t="s">
        <v>3036</v>
      </c>
      <c r="E4191" t="s">
        <v>2182</v>
      </c>
      <c r="F4191" t="s">
        <v>10</v>
      </c>
      <c r="G4191">
        <f>VLOOKUP(A4191,[1]pop_total!$A:$H,8,FALSE)</f>
        <v>19274</v>
      </c>
      <c r="H4191">
        <f t="shared" si="195"/>
        <v>19274</v>
      </c>
      <c r="I4191">
        <v>0.68100000000000005</v>
      </c>
      <c r="J4191" s="1">
        <f>VLOOKUP(B4191,[2]Planilha1!$A:$F,6,FALSE)</f>
        <v>157095493.55000001</v>
      </c>
      <c r="K4191" s="10">
        <f t="shared" si="196"/>
        <v>8150.6430190930796</v>
      </c>
      <c r="L4191" s="8">
        <f t="shared" si="197"/>
        <v>8150.6430190930796</v>
      </c>
      <c r="M4191" s="14">
        <f>VLOOKUP(B4191,'[3]IVIC médio'!$A:$M,8,FALSE)</f>
        <v>0.5</v>
      </c>
    </row>
    <row r="4192" spans="1:13" x14ac:dyDescent="0.25">
      <c r="A4192" s="7">
        <v>412210</v>
      </c>
      <c r="B4192" s="7">
        <v>4122107</v>
      </c>
      <c r="C4192" t="s">
        <v>4109</v>
      </c>
      <c r="D4192" t="s">
        <v>3827</v>
      </c>
      <c r="E4192" t="s">
        <v>3828</v>
      </c>
      <c r="F4192" t="s">
        <v>10</v>
      </c>
      <c r="G4192">
        <f>VLOOKUP(A4192,[1]pop_total!$A:$H,8,FALSE)</f>
        <v>3197</v>
      </c>
      <c r="H4192">
        <f t="shared" si="195"/>
        <v>3197</v>
      </c>
      <c r="I4192">
        <v>0.72899999999999998</v>
      </c>
      <c r="J4192" s="1">
        <f>VLOOKUP(B4192,[2]Planilha1!$A:$F,6,FALSE)</f>
        <v>30301659.620000001</v>
      </c>
      <c r="K4192" s="10">
        <f t="shared" si="196"/>
        <v>9478.1544010009384</v>
      </c>
      <c r="L4192" s="8">
        <f t="shared" si="197"/>
        <v>9478.1544010009384</v>
      </c>
      <c r="M4192" s="14">
        <f>VLOOKUP(B4192,'[3]IVIC médio'!$A:$M,8,FALSE)</f>
        <v>0.63888888888888884</v>
      </c>
    </row>
    <row r="4193" spans="1:13" x14ac:dyDescent="0.25">
      <c r="A4193" s="7">
        <v>330430</v>
      </c>
      <c r="B4193" s="7">
        <v>3304300</v>
      </c>
      <c r="C4193" t="s">
        <v>3174</v>
      </c>
      <c r="D4193" t="s">
        <v>3113</v>
      </c>
      <c r="E4193" t="s">
        <v>2182</v>
      </c>
      <c r="F4193" t="s">
        <v>10</v>
      </c>
      <c r="G4193">
        <f>VLOOKUP(A4193,[1]pop_total!$A:$H,8,FALSE)</f>
        <v>56276</v>
      </c>
      <c r="H4193">
        <f t="shared" si="195"/>
        <v>56276</v>
      </c>
      <c r="I4193">
        <v>0.71</v>
      </c>
      <c r="J4193" s="1">
        <f>VLOOKUP(B4193,[2]Planilha1!$A:$F,6,FALSE)</f>
        <v>368211075.31999999</v>
      </c>
      <c r="K4193" s="10">
        <f t="shared" si="196"/>
        <v>6542.9503752931978</v>
      </c>
      <c r="L4193" s="8">
        <f t="shared" si="197"/>
        <v>6542.9503752931978</v>
      </c>
      <c r="M4193" s="14">
        <f>VLOOKUP(B4193,'[3]IVIC médio'!$A:$M,8,FALSE)</f>
        <v>1.4111111111111112</v>
      </c>
    </row>
    <row r="4194" spans="1:13" x14ac:dyDescent="0.25">
      <c r="A4194" s="7">
        <v>412215</v>
      </c>
      <c r="B4194" s="7">
        <v>4122156</v>
      </c>
      <c r="C4194" t="s">
        <v>4110</v>
      </c>
      <c r="D4194" t="s">
        <v>3827</v>
      </c>
      <c r="E4194" t="s">
        <v>3828</v>
      </c>
      <c r="F4194" t="s">
        <v>10</v>
      </c>
      <c r="G4194">
        <f>VLOOKUP(A4194,[1]pop_total!$A:$H,8,FALSE)</f>
        <v>13929</v>
      </c>
      <c r="H4194">
        <f t="shared" si="195"/>
        <v>13929</v>
      </c>
      <c r="I4194">
        <v>0.629</v>
      </c>
      <c r="J4194" s="1">
        <f>VLOOKUP(B4194,[2]Planilha1!$A:$F,6,FALSE)</f>
        <v>96191213.909999996</v>
      </c>
      <c r="K4194" s="10">
        <f t="shared" si="196"/>
        <v>6905.8233835881974</v>
      </c>
      <c r="L4194" s="8">
        <f t="shared" si="197"/>
        <v>6905.8233835881974</v>
      </c>
      <c r="M4194" s="14">
        <f>VLOOKUP(B4194,'[3]IVIC médio'!$A:$M,8,FALSE)</f>
        <v>0.41666666666666669</v>
      </c>
    </row>
    <row r="4195" spans="1:13" x14ac:dyDescent="0.25">
      <c r="A4195" s="7">
        <v>120040</v>
      </c>
      <c r="B4195" s="7">
        <v>1200401</v>
      </c>
      <c r="C4195" t="s">
        <v>78</v>
      </c>
      <c r="D4195" t="s">
        <v>64</v>
      </c>
      <c r="E4195" t="s">
        <v>9</v>
      </c>
      <c r="F4195" t="s">
        <v>27</v>
      </c>
      <c r="G4195">
        <f>VLOOKUP(A4195,[1]pop_total!$A:$H,8,FALSE)</f>
        <v>364756</v>
      </c>
      <c r="H4195">
        <f t="shared" si="195"/>
        <v>200000</v>
      </c>
      <c r="I4195">
        <v>0.72699999999999998</v>
      </c>
      <c r="J4195" s="1">
        <f>VLOOKUP(B4195,[2]Planilha1!$A:$F,6,FALSE)</f>
        <v>1861143363.78</v>
      </c>
      <c r="K4195" s="10">
        <f t="shared" si="196"/>
        <v>5102.4338565506805</v>
      </c>
      <c r="L4195" s="8">
        <f t="shared" si="197"/>
        <v>5102.4338565506805</v>
      </c>
      <c r="M4195" s="14">
        <f>VLOOKUP(B4195,'[3]IVIC médio'!$A:$M,8,FALSE)</f>
        <v>0.55555555555555558</v>
      </c>
    </row>
    <row r="4196" spans="1:13" x14ac:dyDescent="0.25">
      <c r="A4196" s="7">
        <v>510720</v>
      </c>
      <c r="B4196" s="7">
        <v>5107206</v>
      </c>
      <c r="C4196" t="s">
        <v>78</v>
      </c>
      <c r="D4196" t="s">
        <v>5002</v>
      </c>
      <c r="E4196" t="s">
        <v>4932</v>
      </c>
      <c r="F4196" t="s">
        <v>10</v>
      </c>
      <c r="G4196">
        <f>VLOOKUP(A4196,[1]pop_total!$A:$H,8,FALSE)</f>
        <v>4535</v>
      </c>
      <c r="H4196">
        <f t="shared" si="195"/>
        <v>4535</v>
      </c>
      <c r="I4196">
        <v>0.70699999999999996</v>
      </c>
      <c r="J4196" s="1">
        <f>VLOOKUP(B4196,[2]Planilha1!$A:$F,6,FALSE)</f>
        <v>38693257.049999997</v>
      </c>
      <c r="K4196" s="10">
        <f t="shared" si="196"/>
        <v>8532.1404740904072</v>
      </c>
      <c r="L4196" s="8">
        <f t="shared" si="197"/>
        <v>8532.1404740904072</v>
      </c>
      <c r="M4196" s="14">
        <f>VLOOKUP(B4196,'[3]IVIC médio'!$A:$M,8,FALSE)</f>
        <v>0.33333333333333331</v>
      </c>
    </row>
    <row r="4197" spans="1:13" x14ac:dyDescent="0.25">
      <c r="A4197" s="7">
        <v>412217</v>
      </c>
      <c r="B4197" s="7">
        <v>4122172</v>
      </c>
      <c r="C4197" t="s">
        <v>4111</v>
      </c>
      <c r="D4197" t="s">
        <v>3827</v>
      </c>
      <c r="E4197" t="s">
        <v>3828</v>
      </c>
      <c r="F4197" t="s">
        <v>10</v>
      </c>
      <c r="G4197">
        <f>VLOOKUP(A4197,[1]pop_total!$A:$H,8,FALSE)</f>
        <v>3808</v>
      </c>
      <c r="H4197">
        <f t="shared" si="195"/>
        <v>3808</v>
      </c>
      <c r="I4197">
        <v>0.64</v>
      </c>
      <c r="J4197" s="1">
        <f>VLOOKUP(B4197,[2]Planilha1!$A:$F,6,FALSE)</f>
        <v>37941669.969999999</v>
      </c>
      <c r="K4197" s="10">
        <f t="shared" si="196"/>
        <v>9963.6738366596637</v>
      </c>
      <c r="L4197" s="8">
        <f t="shared" si="197"/>
        <v>9963.6738366596637</v>
      </c>
      <c r="M4197" s="14">
        <f>VLOOKUP(B4197,'[3]IVIC médio'!$A:$M,8,FALSE)</f>
        <v>0.72222222222222232</v>
      </c>
    </row>
    <row r="4198" spans="1:13" x14ac:dyDescent="0.25">
      <c r="A4198" s="7">
        <v>412220</v>
      </c>
      <c r="B4198" s="7">
        <v>4122206</v>
      </c>
      <c r="C4198" t="s">
        <v>4112</v>
      </c>
      <c r="D4198" t="s">
        <v>3827</v>
      </c>
      <c r="E4198" t="s">
        <v>3828</v>
      </c>
      <c r="F4198" t="s">
        <v>10</v>
      </c>
      <c r="G4198">
        <f>VLOOKUP(A4198,[1]pop_total!$A:$H,8,FALSE)</f>
        <v>37558</v>
      </c>
      <c r="H4198">
        <f t="shared" si="195"/>
        <v>37558</v>
      </c>
      <c r="I4198">
        <v>0.67900000000000005</v>
      </c>
      <c r="J4198" s="1">
        <f>VLOOKUP(B4198,[2]Planilha1!$A:$F,6,FALSE)</f>
        <v>160164922.06</v>
      </c>
      <c r="K4198" s="10">
        <f t="shared" si="196"/>
        <v>4264.468876404494</v>
      </c>
      <c r="L4198" s="8">
        <f t="shared" si="197"/>
        <v>4264.468876404494</v>
      </c>
      <c r="M4198" s="14">
        <f>VLOOKUP(B4198,'[3]IVIC médio'!$A:$M,8,FALSE)</f>
        <v>0.60555555555555551</v>
      </c>
    </row>
    <row r="4199" spans="1:13" x14ac:dyDescent="0.25">
      <c r="A4199" s="7">
        <v>500720</v>
      </c>
      <c r="B4199" s="7">
        <v>5007208</v>
      </c>
      <c r="C4199" t="s">
        <v>4987</v>
      </c>
      <c r="D4199" t="s">
        <v>4931</v>
      </c>
      <c r="E4199" t="s">
        <v>4932</v>
      </c>
      <c r="F4199" t="s">
        <v>10</v>
      </c>
      <c r="G4199">
        <f>VLOOKUP(A4199,[1]pop_total!$A:$H,8,FALSE)</f>
        <v>37601</v>
      </c>
      <c r="H4199">
        <f t="shared" si="195"/>
        <v>37601</v>
      </c>
      <c r="I4199">
        <v>0.71499999999999997</v>
      </c>
      <c r="J4199" s="1">
        <f>VLOOKUP(B4199,[2]Planilha1!$A:$F,6,FALSE)</f>
        <v>307439014.45999998</v>
      </c>
      <c r="K4199" s="10">
        <f t="shared" si="196"/>
        <v>8176.352077338368</v>
      </c>
      <c r="L4199" s="8">
        <f t="shared" si="197"/>
        <v>8176.352077338368</v>
      </c>
      <c r="M4199" s="14">
        <f>VLOOKUP(B4199,'[3]IVIC médio'!$A:$M,8,FALSE)</f>
        <v>0.65000000000000013</v>
      </c>
    </row>
    <row r="4200" spans="1:13" x14ac:dyDescent="0.25">
      <c r="A4200" s="7">
        <v>315490</v>
      </c>
      <c r="B4200" s="7">
        <v>3154903</v>
      </c>
      <c r="C4200" t="s">
        <v>2821</v>
      </c>
      <c r="D4200" t="s">
        <v>2181</v>
      </c>
      <c r="E4200" t="s">
        <v>2182</v>
      </c>
      <c r="F4200" t="s">
        <v>10</v>
      </c>
      <c r="G4200">
        <f>VLOOKUP(A4200,[1]pop_total!$A:$H,8,FALSE)</f>
        <v>12789</v>
      </c>
      <c r="H4200">
        <f t="shared" si="195"/>
        <v>12789</v>
      </c>
      <c r="I4200">
        <v>0.65</v>
      </c>
      <c r="J4200" s="1">
        <f>VLOOKUP(B4200,[2]Planilha1!$A:$F,6,FALSE)</f>
        <v>74880345.010000005</v>
      </c>
      <c r="K4200" s="10">
        <f t="shared" si="196"/>
        <v>5855.0586449292368</v>
      </c>
      <c r="L4200" s="8">
        <f t="shared" si="197"/>
        <v>5855.0586449292368</v>
      </c>
      <c r="M4200" s="14">
        <f>VLOOKUP(B4200,'[3]IVIC médio'!$A:$M,8,FALSE)</f>
        <v>0.3</v>
      </c>
    </row>
    <row r="4201" spans="1:13" x14ac:dyDescent="0.25">
      <c r="A4201" s="7">
        <v>330440</v>
      </c>
      <c r="B4201" s="7">
        <v>3304409</v>
      </c>
      <c r="C4201" t="s">
        <v>3175</v>
      </c>
      <c r="D4201" t="s">
        <v>3113</v>
      </c>
      <c r="E4201" t="s">
        <v>2182</v>
      </c>
      <c r="F4201" t="s">
        <v>10</v>
      </c>
      <c r="G4201">
        <f>VLOOKUP(A4201,[1]pop_total!$A:$H,8,FALSE)</f>
        <v>17401</v>
      </c>
      <c r="H4201">
        <f t="shared" si="195"/>
        <v>17401</v>
      </c>
      <c r="I4201">
        <v>0.68300000000000005</v>
      </c>
      <c r="J4201" s="1">
        <f>VLOOKUP(B4201,[2]Planilha1!$A:$F,6,FALSE)</f>
        <v>219546058.50999999</v>
      </c>
      <c r="K4201" s="10">
        <f t="shared" si="196"/>
        <v>12616.864462387219</v>
      </c>
      <c r="L4201" s="8">
        <f t="shared" si="197"/>
        <v>12616.864462387219</v>
      </c>
      <c r="M4201" s="14">
        <f>VLOOKUP(B4201,'[3]IVIC médio'!$A:$M,8,FALSE)</f>
        <v>0.72222222222222232</v>
      </c>
    </row>
    <row r="4202" spans="1:13" x14ac:dyDescent="0.25">
      <c r="A4202" s="7">
        <v>354390</v>
      </c>
      <c r="B4202" s="7">
        <v>3543907</v>
      </c>
      <c r="C4202" t="s">
        <v>3175</v>
      </c>
      <c r="D4202" t="s">
        <v>3202</v>
      </c>
      <c r="E4202" t="s">
        <v>2182</v>
      </c>
      <c r="F4202" t="s">
        <v>10</v>
      </c>
      <c r="G4202">
        <f>VLOOKUP(A4202,[1]pop_total!$A:$H,8,FALSE)</f>
        <v>201418</v>
      </c>
      <c r="H4202">
        <f t="shared" si="195"/>
        <v>200000</v>
      </c>
      <c r="I4202">
        <v>0.80300000000000005</v>
      </c>
      <c r="J4202" s="1">
        <f>VLOOKUP(B4202,[2]Planilha1!$A:$F,6,FALSE)</f>
        <v>1254197228.3900001</v>
      </c>
      <c r="K4202" s="10">
        <f t="shared" si="196"/>
        <v>6226.8378615118809</v>
      </c>
      <c r="L4202" s="8">
        <f t="shared" si="197"/>
        <v>6226.8378615118809</v>
      </c>
      <c r="M4202" s="14">
        <f>VLOOKUP(B4202,'[3]IVIC médio'!$A:$M,8,FALSE)</f>
        <v>0.77222222222222214</v>
      </c>
    </row>
    <row r="4203" spans="1:13" x14ac:dyDescent="0.25">
      <c r="A4203" s="7">
        <v>110026</v>
      </c>
      <c r="B4203" s="7">
        <v>1100262</v>
      </c>
      <c r="C4203" t="s">
        <v>29</v>
      </c>
      <c r="D4203" t="s">
        <v>8</v>
      </c>
      <c r="E4203" t="s">
        <v>9</v>
      </c>
      <c r="F4203" t="s">
        <v>10</v>
      </c>
      <c r="G4203">
        <f>VLOOKUP(A4203,[1]pop_total!$A:$H,8,FALSE)</f>
        <v>3471</v>
      </c>
      <c r="H4203">
        <f t="shared" si="195"/>
        <v>3471</v>
      </c>
      <c r="I4203">
        <v>0.64300000000000002</v>
      </c>
      <c r="J4203" s="1">
        <f>VLOOKUP(B4203,[2]Planilha1!$A:$F,6,FALSE)</f>
        <v>39958441.950000003</v>
      </c>
      <c r="K4203" s="10">
        <f t="shared" si="196"/>
        <v>11512.083535004322</v>
      </c>
      <c r="L4203" s="8">
        <f t="shared" si="197"/>
        <v>11512.083535004322</v>
      </c>
      <c r="M4203" s="14">
        <f>VLOOKUP(B4203,'[3]IVIC médio'!$A:$M,8,FALSE)</f>
        <v>0.51666666666666672</v>
      </c>
    </row>
    <row r="4204" spans="1:13" x14ac:dyDescent="0.25">
      <c r="A4204" s="7">
        <v>171865</v>
      </c>
      <c r="B4204" s="7">
        <v>1718659</v>
      </c>
      <c r="C4204" t="s">
        <v>434</v>
      </c>
      <c r="D4204" t="s">
        <v>327</v>
      </c>
      <c r="E4204" t="s">
        <v>9</v>
      </c>
      <c r="F4204" t="s">
        <v>10</v>
      </c>
      <c r="G4204">
        <f>VLOOKUP(A4204,[1]pop_total!$A:$H,8,FALSE)</f>
        <v>1768</v>
      </c>
      <c r="H4204">
        <f t="shared" si="195"/>
        <v>1768</v>
      </c>
      <c r="I4204">
        <v>0.60799999999999998</v>
      </c>
      <c r="J4204" s="1">
        <f>VLOOKUP(B4204,[2]Planilha1!$A:$F,6,FALSE)</f>
        <v>23419390.800000001</v>
      </c>
      <c r="K4204" s="10">
        <f t="shared" si="196"/>
        <v>13246.261764705883</v>
      </c>
      <c r="L4204" s="8">
        <f t="shared" si="197"/>
        <v>12739.39</v>
      </c>
      <c r="M4204" s="14">
        <f>VLOOKUP(B4204,'[3]IVIC médio'!$A:$M,8,FALSE)</f>
        <v>0.47777777777777775</v>
      </c>
    </row>
    <row r="4205" spans="1:13" x14ac:dyDescent="0.25">
      <c r="A4205" s="7">
        <v>421440</v>
      </c>
      <c r="B4205" s="7">
        <v>4214409</v>
      </c>
      <c r="C4205" t="s">
        <v>4388</v>
      </c>
      <c r="D4205" t="s">
        <v>4197</v>
      </c>
      <c r="E4205" t="s">
        <v>3828</v>
      </c>
      <c r="F4205" t="s">
        <v>10</v>
      </c>
      <c r="G4205">
        <f>VLOOKUP(A4205,[1]pop_total!$A:$H,8,FALSE)</f>
        <v>6253</v>
      </c>
      <c r="H4205">
        <f t="shared" si="195"/>
        <v>6253</v>
      </c>
      <c r="I4205">
        <v>0.69699999999999995</v>
      </c>
      <c r="J4205" s="1">
        <f>VLOOKUP(B4205,[2]Planilha1!$A:$F,6,FALSE)</f>
        <v>62214280.270000003</v>
      </c>
      <c r="K4205" s="10">
        <f t="shared" si="196"/>
        <v>9949.5090788421567</v>
      </c>
      <c r="L4205" s="8">
        <f t="shared" si="197"/>
        <v>9949.5090788421567</v>
      </c>
      <c r="M4205" s="14">
        <f>VLOOKUP(B4205,'[3]IVIC médio'!$A:$M,8,FALSE)</f>
        <v>0.44444444444444448</v>
      </c>
    </row>
    <row r="4206" spans="1:13" x14ac:dyDescent="0.25">
      <c r="A4206" s="7">
        <v>330450</v>
      </c>
      <c r="B4206" s="7">
        <v>3304508</v>
      </c>
      <c r="C4206" t="s">
        <v>3176</v>
      </c>
      <c r="D4206" t="s">
        <v>3113</v>
      </c>
      <c r="E4206" t="s">
        <v>2182</v>
      </c>
      <c r="F4206" t="s">
        <v>10</v>
      </c>
      <c r="G4206">
        <f>VLOOKUP(A4206,[1]pop_total!$A:$H,8,FALSE)</f>
        <v>8954</v>
      </c>
      <c r="H4206">
        <f t="shared" si="195"/>
        <v>8954</v>
      </c>
      <c r="I4206">
        <v>0.68</v>
      </c>
      <c r="J4206" s="1">
        <f>VLOOKUP(B4206,[2]Planilha1!$A:$F,6,FALSE)</f>
        <v>101902170.84999999</v>
      </c>
      <c r="K4206" s="10">
        <f t="shared" si="196"/>
        <v>11380.631097833369</v>
      </c>
      <c r="L4206" s="8">
        <f t="shared" si="197"/>
        <v>11380.631097833369</v>
      </c>
      <c r="M4206" s="14">
        <f>VLOOKUP(B4206,'[3]IVIC médio'!$A:$M,8,FALSE)</f>
        <v>1.3444444444444446</v>
      </c>
    </row>
    <row r="4207" spans="1:13" x14ac:dyDescent="0.25">
      <c r="A4207" s="7">
        <v>330452</v>
      </c>
      <c r="B4207" s="7">
        <v>3304524</v>
      </c>
      <c r="C4207" t="s">
        <v>3177</v>
      </c>
      <c r="D4207" t="s">
        <v>3113</v>
      </c>
      <c r="E4207" t="s">
        <v>2182</v>
      </c>
      <c r="F4207" t="s">
        <v>10</v>
      </c>
      <c r="G4207">
        <f>VLOOKUP(A4207,[1]pop_total!$A:$H,8,FALSE)</f>
        <v>156491</v>
      </c>
      <c r="H4207">
        <f t="shared" si="195"/>
        <v>156491</v>
      </c>
      <c r="I4207">
        <v>0.77300000000000002</v>
      </c>
      <c r="J4207" s="1">
        <f>VLOOKUP(B4207,[2]Planilha1!$A:$F,6,FALSE)</f>
        <v>1108390775.4100001</v>
      </c>
      <c r="K4207" s="10">
        <f t="shared" si="196"/>
        <v>7082.7764881686489</v>
      </c>
      <c r="L4207" s="8">
        <f t="shared" si="197"/>
        <v>7082.7764881686489</v>
      </c>
      <c r="M4207" s="14">
        <f>VLOOKUP(B4207,'[3]IVIC médio'!$A:$M,8,FALSE)</f>
        <v>1.1499999999999999</v>
      </c>
    </row>
    <row r="4208" spans="1:13" x14ac:dyDescent="0.25">
      <c r="A4208" s="7">
        <v>354400</v>
      </c>
      <c r="B4208" s="7">
        <v>3544004</v>
      </c>
      <c r="C4208" t="s">
        <v>3683</v>
      </c>
      <c r="D4208" t="s">
        <v>3202</v>
      </c>
      <c r="E4208" t="s">
        <v>2182</v>
      </c>
      <c r="F4208" t="s">
        <v>10</v>
      </c>
      <c r="G4208">
        <f>VLOOKUP(A4208,[1]pop_total!$A:$H,8,FALSE)</f>
        <v>31328</v>
      </c>
      <c r="H4208">
        <f t="shared" si="195"/>
        <v>31328</v>
      </c>
      <c r="I4208">
        <v>0.75900000000000001</v>
      </c>
      <c r="J4208" s="1">
        <f>VLOOKUP(B4208,[2]Planilha1!$A:$F,6,FALSE)</f>
        <v>193221617.88999999</v>
      </c>
      <c r="K4208" s="10">
        <f t="shared" si="196"/>
        <v>6167.6972002681305</v>
      </c>
      <c r="L4208" s="8">
        <f t="shared" si="197"/>
        <v>6167.6972002681305</v>
      </c>
      <c r="M4208" s="14">
        <f>VLOOKUP(B4208,'[3]IVIC médio'!$A:$M,8,FALSE)</f>
        <v>0.58888888888888891</v>
      </c>
    </row>
    <row r="4209" spans="1:13" x14ac:dyDescent="0.25">
      <c r="A4209" s="7">
        <v>292670</v>
      </c>
      <c r="B4209" s="7">
        <v>2926707</v>
      </c>
      <c r="C4209" t="s">
        <v>2101</v>
      </c>
      <c r="D4209" t="s">
        <v>1784</v>
      </c>
      <c r="E4209" t="s">
        <v>466</v>
      </c>
      <c r="F4209" t="s">
        <v>10</v>
      </c>
      <c r="G4209">
        <f>VLOOKUP(A4209,[1]pop_total!$A:$H,8,FALSE)</f>
        <v>13184</v>
      </c>
      <c r="H4209">
        <f t="shared" si="195"/>
        <v>13184</v>
      </c>
      <c r="I4209">
        <v>0.60499999999999998</v>
      </c>
      <c r="J4209" s="1">
        <f>VLOOKUP(B4209,[2]Planilha1!$A:$F,6,FALSE)</f>
        <v>53487728.100000001</v>
      </c>
      <c r="K4209" s="10">
        <f t="shared" si="196"/>
        <v>4057.0182114684467</v>
      </c>
      <c r="L4209" s="8">
        <f t="shared" si="197"/>
        <v>4057.0182114684467</v>
      </c>
      <c r="M4209" s="14">
        <f>VLOOKUP(B4209,'[3]IVIC médio'!$A:$M,8,FALSE)</f>
        <v>0.71111111111111114</v>
      </c>
    </row>
    <row r="4210" spans="1:13" x14ac:dyDescent="0.25">
      <c r="A4210" s="7">
        <v>330455</v>
      </c>
      <c r="B4210" s="7">
        <v>3304557</v>
      </c>
      <c r="C4210" t="s">
        <v>3178</v>
      </c>
      <c r="D4210" t="s">
        <v>3113</v>
      </c>
      <c r="E4210" t="s">
        <v>2182</v>
      </c>
      <c r="F4210" t="s">
        <v>27</v>
      </c>
      <c r="G4210">
        <f>VLOOKUP(A4210,[1]pop_total!$A:$H,8,FALSE)</f>
        <v>6211223</v>
      </c>
      <c r="H4210">
        <f t="shared" si="195"/>
        <v>200000</v>
      </c>
      <c r="I4210">
        <v>0.79900000000000004</v>
      </c>
      <c r="J4210" s="1">
        <f>VLOOKUP(B4210,[2]Planilha1!$A:$F,6,FALSE)</f>
        <v>35569354929.459999</v>
      </c>
      <c r="K4210" s="10">
        <f t="shared" si="196"/>
        <v>5726.626612739552</v>
      </c>
      <c r="L4210" s="8">
        <f t="shared" si="197"/>
        <v>5726.626612739552</v>
      </c>
      <c r="M4210" s="14">
        <f>VLOOKUP(B4210,'[3]IVIC médio'!$A:$M,8,FALSE)</f>
        <v>0.91111111111111109</v>
      </c>
    </row>
    <row r="4211" spans="1:13" x14ac:dyDescent="0.25">
      <c r="A4211" s="7">
        <v>292680</v>
      </c>
      <c r="B4211" s="7">
        <v>2926806</v>
      </c>
      <c r="C4211" t="s">
        <v>2102</v>
      </c>
      <c r="D4211" t="s">
        <v>1784</v>
      </c>
      <c r="E4211" t="s">
        <v>466</v>
      </c>
      <c r="F4211" t="s">
        <v>10</v>
      </c>
      <c r="G4211">
        <f>VLOOKUP(A4211,[1]pop_total!$A:$H,8,FALSE)</f>
        <v>13146</v>
      </c>
      <c r="H4211">
        <f t="shared" si="195"/>
        <v>13146</v>
      </c>
      <c r="I4211">
        <v>0.57599999999999996</v>
      </c>
      <c r="J4211" s="1">
        <f>VLOOKUP(B4211,[2]Planilha1!$A:$F,6,FALSE)</f>
        <v>63742450.390000001</v>
      </c>
      <c r="K4211" s="10">
        <f t="shared" si="196"/>
        <v>4848.8095534763424</v>
      </c>
      <c r="L4211" s="8">
        <f t="shared" si="197"/>
        <v>4848.8095534763424</v>
      </c>
      <c r="M4211" s="14">
        <f>VLOOKUP(B4211,'[3]IVIC médio'!$A:$M,8,FALSE)</f>
        <v>0.57777777777777772</v>
      </c>
    </row>
    <row r="4212" spans="1:13" x14ac:dyDescent="0.25">
      <c r="A4212" s="7">
        <v>421450</v>
      </c>
      <c r="B4212" s="7">
        <v>4214508</v>
      </c>
      <c r="C4212" t="s">
        <v>4389</v>
      </c>
      <c r="D4212" t="s">
        <v>4197</v>
      </c>
      <c r="E4212" t="s">
        <v>3828</v>
      </c>
      <c r="F4212" t="s">
        <v>10</v>
      </c>
      <c r="G4212">
        <f>VLOOKUP(A4212,[1]pop_total!$A:$H,8,FALSE)</f>
        <v>6452</v>
      </c>
      <c r="H4212">
        <f t="shared" si="195"/>
        <v>6452</v>
      </c>
      <c r="I4212">
        <v>0.72899999999999998</v>
      </c>
      <c r="J4212" s="1">
        <f>VLOOKUP(B4212,[2]Planilha1!$A:$F,6,FALSE)</f>
        <v>47597619.740000002</v>
      </c>
      <c r="K4212" s="10">
        <f t="shared" si="196"/>
        <v>7377.1884283942964</v>
      </c>
      <c r="L4212" s="8">
        <f t="shared" si="197"/>
        <v>7377.1884283942964</v>
      </c>
      <c r="M4212" s="14">
        <f>VLOOKUP(B4212,'[3]IVIC médio'!$A:$M,8,FALSE)</f>
        <v>0.56666666666666665</v>
      </c>
    </row>
    <row r="4213" spans="1:13" x14ac:dyDescent="0.25">
      <c r="A4213" s="7">
        <v>240895</v>
      </c>
      <c r="B4213" s="7">
        <v>2408953</v>
      </c>
      <c r="C4213" t="s">
        <v>1180</v>
      </c>
      <c r="D4213" t="s">
        <v>1086</v>
      </c>
      <c r="E4213" t="s">
        <v>466</v>
      </c>
      <c r="F4213" t="s">
        <v>10</v>
      </c>
      <c r="G4213">
        <f>VLOOKUP(A4213,[1]pop_total!$A:$H,8,FALSE)</f>
        <v>10351</v>
      </c>
      <c r="H4213">
        <f t="shared" si="195"/>
        <v>10351</v>
      </c>
      <c r="I4213">
        <v>0.56899999999999995</v>
      </c>
      <c r="J4213" s="1">
        <f>VLOOKUP(B4213,[2]Planilha1!$A:$F,6,FALSE)</f>
        <v>63733750.149999999</v>
      </c>
      <c r="K4213" s="10">
        <f t="shared" si="196"/>
        <v>6157.2553521398895</v>
      </c>
      <c r="L4213" s="8">
        <f t="shared" si="197"/>
        <v>6157.2553521398895</v>
      </c>
      <c r="M4213" s="14">
        <f>VLOOKUP(B4213,'[3]IVIC médio'!$A:$M,8,FALSE)</f>
        <v>0.4555555555555556</v>
      </c>
    </row>
    <row r="4214" spans="1:13" x14ac:dyDescent="0.25">
      <c r="A4214" s="7">
        <v>421460</v>
      </c>
      <c r="B4214" s="7">
        <v>4214607</v>
      </c>
      <c r="C4214" t="s">
        <v>4390</v>
      </c>
      <c r="D4214" t="s">
        <v>4197</v>
      </c>
      <c r="E4214" t="s">
        <v>3828</v>
      </c>
      <c r="F4214" t="s">
        <v>10</v>
      </c>
      <c r="G4214">
        <f>VLOOKUP(A4214,[1]pop_total!$A:$H,8,FALSE)</f>
        <v>7747</v>
      </c>
      <c r="H4214">
        <f t="shared" si="195"/>
        <v>7747</v>
      </c>
      <c r="I4214">
        <v>0.754</v>
      </c>
      <c r="J4214" s="1">
        <f>VLOOKUP(B4214,[2]Planilha1!$A:$F,6,FALSE)</f>
        <v>46118827.030000001</v>
      </c>
      <c r="K4214" s="10">
        <f t="shared" si="196"/>
        <v>5953.1208248354205</v>
      </c>
      <c r="L4214" s="8">
        <f t="shared" si="197"/>
        <v>5953.1208248354205</v>
      </c>
      <c r="M4214" s="14">
        <f>VLOOKUP(B4214,'[3]IVIC médio'!$A:$M,8,FALSE)</f>
        <v>7.7777777777777765E-2</v>
      </c>
    </row>
    <row r="4215" spans="1:13" x14ac:dyDescent="0.25">
      <c r="A4215" s="7">
        <v>292690</v>
      </c>
      <c r="B4215" s="7">
        <v>2926905</v>
      </c>
      <c r="C4215" t="s">
        <v>2103</v>
      </c>
      <c r="D4215" t="s">
        <v>1784</v>
      </c>
      <c r="E4215" t="s">
        <v>466</v>
      </c>
      <c r="F4215" t="s">
        <v>10</v>
      </c>
      <c r="G4215">
        <f>VLOOKUP(A4215,[1]pop_total!$A:$H,8,FALSE)</f>
        <v>10497</v>
      </c>
      <c r="H4215">
        <f t="shared" si="195"/>
        <v>10497</v>
      </c>
      <c r="I4215">
        <v>0.59399999999999997</v>
      </c>
      <c r="J4215" s="1">
        <f>VLOOKUP(B4215,[2]Planilha1!$A:$F,6,FALSE)</f>
        <v>45861734.590000004</v>
      </c>
      <c r="K4215" s="10">
        <f t="shared" si="196"/>
        <v>4369.0325416785754</v>
      </c>
      <c r="L4215" s="8">
        <f t="shared" si="197"/>
        <v>4369.0325416785754</v>
      </c>
      <c r="M4215" s="14">
        <f>VLOOKUP(B4215,'[3]IVIC médio'!$A:$M,8,FALSE)</f>
        <v>0.19444444444444445</v>
      </c>
    </row>
    <row r="4216" spans="1:13" x14ac:dyDescent="0.25">
      <c r="A4216" s="7">
        <v>315510</v>
      </c>
      <c r="B4216" s="7">
        <v>3155108</v>
      </c>
      <c r="C4216" t="s">
        <v>2823</v>
      </c>
      <c r="D4216" t="s">
        <v>2181</v>
      </c>
      <c r="E4216" t="s">
        <v>2182</v>
      </c>
      <c r="F4216" t="s">
        <v>10</v>
      </c>
      <c r="G4216">
        <f>VLOOKUP(A4216,[1]pop_total!$A:$H,8,FALSE)</f>
        <v>4639</v>
      </c>
      <c r="H4216">
        <f t="shared" si="195"/>
        <v>4639</v>
      </c>
      <c r="I4216">
        <v>0.60499999999999998</v>
      </c>
      <c r="J4216" s="1">
        <f>VLOOKUP(B4216,[2]Planilha1!$A:$F,6,FALSE)</f>
        <v>32382206.32</v>
      </c>
      <c r="K4216" s="10">
        <f t="shared" si="196"/>
        <v>6980.4281784867426</v>
      </c>
      <c r="L4216" s="8">
        <f t="shared" si="197"/>
        <v>6980.4281784867426</v>
      </c>
      <c r="M4216" s="14">
        <f>VLOOKUP(B4216,'[3]IVIC médio'!$A:$M,8,FALSE)</f>
        <v>0.7</v>
      </c>
    </row>
    <row r="4217" spans="1:13" x14ac:dyDescent="0.25">
      <c r="A4217" s="7">
        <v>421480</v>
      </c>
      <c r="B4217" s="7">
        <v>4214805</v>
      </c>
      <c r="C4217" t="s">
        <v>4392</v>
      </c>
      <c r="D4217" t="s">
        <v>4197</v>
      </c>
      <c r="E4217" t="s">
        <v>3828</v>
      </c>
      <c r="F4217" t="s">
        <v>10</v>
      </c>
      <c r="G4217">
        <f>VLOOKUP(A4217,[1]pop_total!$A:$H,8,FALSE)</f>
        <v>72587</v>
      </c>
      <c r="H4217">
        <f t="shared" si="195"/>
        <v>72587</v>
      </c>
      <c r="I4217">
        <v>0.80200000000000005</v>
      </c>
      <c r="J4217" s="1">
        <f>VLOOKUP(B4217,[2]Planilha1!$A:$F,6,FALSE)</f>
        <v>469830184.45999998</v>
      </c>
      <c r="K4217" s="10">
        <f t="shared" si="196"/>
        <v>6472.649158389243</v>
      </c>
      <c r="L4217" s="8">
        <f t="shared" si="197"/>
        <v>6472.649158389243</v>
      </c>
      <c r="M4217" s="14">
        <f>VLOOKUP(B4217,'[3]IVIC médio'!$A:$M,8,FALSE)</f>
        <v>0.65000000000000013</v>
      </c>
    </row>
    <row r="4218" spans="1:13" x14ac:dyDescent="0.25">
      <c r="A4218" s="7">
        <v>315500</v>
      </c>
      <c r="B4218" s="7">
        <v>3155009</v>
      </c>
      <c r="C4218" t="s">
        <v>2822</v>
      </c>
      <c r="D4218" t="s">
        <v>2181</v>
      </c>
      <c r="E4218" t="s">
        <v>2182</v>
      </c>
      <c r="F4218" t="s">
        <v>10</v>
      </c>
      <c r="G4218">
        <f>VLOOKUP(A4218,[1]pop_total!$A:$H,8,FALSE)</f>
        <v>2484</v>
      </c>
      <c r="H4218">
        <f t="shared" si="195"/>
        <v>2484</v>
      </c>
      <c r="I4218">
        <v>0.66400000000000003</v>
      </c>
      <c r="J4218" s="1">
        <f>VLOOKUP(B4218,[2]Planilha1!$A:$F,6,FALSE)</f>
        <v>40488059.340000004</v>
      </c>
      <c r="K4218" s="10">
        <f t="shared" si="196"/>
        <v>16299.54079710145</v>
      </c>
      <c r="L4218" s="8">
        <f t="shared" si="197"/>
        <v>12739.39</v>
      </c>
      <c r="M4218" s="14">
        <f>VLOOKUP(B4218,'[3]IVIC médio'!$A:$M,8,FALSE)</f>
        <v>0.12777777777777782</v>
      </c>
    </row>
    <row r="4219" spans="1:13" x14ac:dyDescent="0.25">
      <c r="A4219" s="7">
        <v>171870</v>
      </c>
      <c r="B4219" s="7">
        <v>1718709</v>
      </c>
      <c r="C4219" t="s">
        <v>435</v>
      </c>
      <c r="D4219" t="s">
        <v>327</v>
      </c>
      <c r="E4219" t="s">
        <v>9</v>
      </c>
      <c r="F4219" t="s">
        <v>10</v>
      </c>
      <c r="G4219">
        <f>VLOOKUP(A4219,[1]pop_total!$A:$H,8,FALSE)</f>
        <v>2738</v>
      </c>
      <c r="H4219">
        <f t="shared" si="195"/>
        <v>2738</v>
      </c>
      <c r="I4219">
        <v>0.61599999999999999</v>
      </c>
      <c r="J4219" s="1">
        <f>VLOOKUP(B4219,[2]Planilha1!$A:$F,6,FALSE)</f>
        <v>26179992.059999999</v>
      </c>
      <c r="K4219" s="10">
        <f t="shared" si="196"/>
        <v>9561.7209861212559</v>
      </c>
      <c r="L4219" s="8">
        <f t="shared" si="197"/>
        <v>9561.7209861212559</v>
      </c>
      <c r="M4219" s="14">
        <f>VLOOKUP(B4219,'[3]IVIC médio'!$A:$M,8,FALSE)</f>
        <v>0.27222222222222225</v>
      </c>
    </row>
    <row r="4220" spans="1:13" x14ac:dyDescent="0.25">
      <c r="A4220" s="7">
        <v>421470</v>
      </c>
      <c r="B4220" s="7">
        <v>4214706</v>
      </c>
      <c r="C4220" t="s">
        <v>4391</v>
      </c>
      <c r="D4220" t="s">
        <v>4197</v>
      </c>
      <c r="E4220" t="s">
        <v>3828</v>
      </c>
      <c r="F4220" t="s">
        <v>10</v>
      </c>
      <c r="G4220">
        <f>VLOOKUP(A4220,[1]pop_total!$A:$H,8,FALSE)</f>
        <v>10865</v>
      </c>
      <c r="H4220">
        <f t="shared" si="195"/>
        <v>10865</v>
      </c>
      <c r="I4220">
        <v>0.72899999999999998</v>
      </c>
      <c r="J4220" s="1">
        <f>VLOOKUP(B4220,[2]Planilha1!$A:$F,6,FALSE)</f>
        <v>69661600.239999995</v>
      </c>
      <c r="K4220" s="10">
        <f t="shared" si="196"/>
        <v>6411.5600773124706</v>
      </c>
      <c r="L4220" s="8">
        <f t="shared" si="197"/>
        <v>6411.5600773124706</v>
      </c>
      <c r="M4220" s="14">
        <f>VLOOKUP(B4220,'[3]IVIC médio'!$A:$M,8,FALSE)</f>
        <v>0.50555555555555554</v>
      </c>
    </row>
    <row r="4221" spans="1:13" x14ac:dyDescent="0.25">
      <c r="A4221" s="7">
        <v>431555</v>
      </c>
      <c r="B4221" s="7">
        <v>4315552</v>
      </c>
      <c r="C4221" t="s">
        <v>4785</v>
      </c>
      <c r="D4221" t="s">
        <v>4459</v>
      </c>
      <c r="E4221" t="s">
        <v>3828</v>
      </c>
      <c r="F4221" t="s">
        <v>10</v>
      </c>
      <c r="G4221">
        <f>VLOOKUP(A4221,[1]pop_total!$A:$H,8,FALSE)</f>
        <v>2835</v>
      </c>
      <c r="H4221">
        <f t="shared" si="195"/>
        <v>2835</v>
      </c>
      <c r="I4221">
        <v>0.65600000000000003</v>
      </c>
      <c r="J4221" s="1">
        <f>VLOOKUP(B4221,[2]Planilha1!$A:$F,6,FALSE)</f>
        <v>36661458.140000001</v>
      </c>
      <c r="K4221" s="10">
        <f t="shared" si="196"/>
        <v>12931.731266313933</v>
      </c>
      <c r="L4221" s="8">
        <f t="shared" si="197"/>
        <v>12739.39</v>
      </c>
      <c r="M4221" s="14">
        <f>VLOOKUP(B4221,'[3]IVIC médio'!$A:$M,8,FALSE)</f>
        <v>6.6666666666666666E-2</v>
      </c>
    </row>
    <row r="4222" spans="1:13" x14ac:dyDescent="0.25">
      <c r="A4222" s="7">
        <v>315520</v>
      </c>
      <c r="B4222" s="7">
        <v>3155207</v>
      </c>
      <c r="C4222" t="s">
        <v>2824</v>
      </c>
      <c r="D4222" t="s">
        <v>2181</v>
      </c>
      <c r="E4222" t="s">
        <v>2182</v>
      </c>
      <c r="F4222" t="s">
        <v>10</v>
      </c>
      <c r="G4222">
        <f>VLOOKUP(A4222,[1]pop_total!$A:$H,8,FALSE)</f>
        <v>5429</v>
      </c>
      <c r="H4222">
        <f t="shared" si="195"/>
        <v>5429</v>
      </c>
      <c r="I4222">
        <v>0.60199999999999998</v>
      </c>
      <c r="J4222" s="1">
        <f>VLOOKUP(B4222,[2]Planilha1!$A:$F,6,FALSE)</f>
        <v>28654977.789999999</v>
      </c>
      <c r="K4222" s="10">
        <f t="shared" si="196"/>
        <v>5278.1318456437648</v>
      </c>
      <c r="L4222" s="8">
        <f t="shared" si="197"/>
        <v>5278.1318456437648</v>
      </c>
      <c r="M4222" s="14">
        <f>VLOOKUP(B4222,'[3]IVIC médio'!$A:$M,8,FALSE)</f>
        <v>0.27222222222222225</v>
      </c>
    </row>
    <row r="4223" spans="1:13" x14ac:dyDescent="0.25">
      <c r="A4223" s="7">
        <v>261190</v>
      </c>
      <c r="B4223" s="7">
        <v>2611903</v>
      </c>
      <c r="C4223" t="s">
        <v>1574</v>
      </c>
      <c r="D4223" t="s">
        <v>1452</v>
      </c>
      <c r="E4223" t="s">
        <v>466</v>
      </c>
      <c r="F4223" t="s">
        <v>10</v>
      </c>
      <c r="G4223">
        <f>VLOOKUP(A4223,[1]pop_total!$A:$H,8,FALSE)</f>
        <v>20009</v>
      </c>
      <c r="H4223">
        <f t="shared" si="195"/>
        <v>20009</v>
      </c>
      <c r="I4223">
        <v>0.61299999999999999</v>
      </c>
      <c r="J4223" s="1">
        <f>VLOOKUP(B4223,[2]Planilha1!$A:$F,6,FALSE)</f>
        <v>105082581.48</v>
      </c>
      <c r="K4223" s="10">
        <f t="shared" si="196"/>
        <v>5251.7657793992703</v>
      </c>
      <c r="L4223" s="8">
        <f t="shared" si="197"/>
        <v>5251.7657793992703</v>
      </c>
      <c r="M4223" s="14">
        <f>VLOOKUP(B4223,'[3]IVIC médio'!$A:$M,8,FALSE)</f>
        <v>0.22777777777777777</v>
      </c>
    </row>
    <row r="4224" spans="1:13" x14ac:dyDescent="0.25">
      <c r="A4224" s="7">
        <v>421490</v>
      </c>
      <c r="B4224" s="7">
        <v>4214904</v>
      </c>
      <c r="C4224" t="s">
        <v>4393</v>
      </c>
      <c r="D4224" t="s">
        <v>4197</v>
      </c>
      <c r="E4224" t="s">
        <v>3828</v>
      </c>
      <c r="F4224" t="s">
        <v>10</v>
      </c>
      <c r="G4224">
        <f>VLOOKUP(A4224,[1]pop_total!$A:$H,8,FALSE)</f>
        <v>4847</v>
      </c>
      <c r="H4224">
        <f t="shared" si="195"/>
        <v>4847</v>
      </c>
      <c r="I4224">
        <v>0.80600000000000005</v>
      </c>
      <c r="J4224" s="1">
        <f>VLOOKUP(B4224,[2]Planilha1!$A:$F,6,FALSE)</f>
        <v>38692547.57</v>
      </c>
      <c r="K4224" s="10">
        <f t="shared" si="196"/>
        <v>7982.7826635031979</v>
      </c>
      <c r="L4224" s="8">
        <f t="shared" si="197"/>
        <v>7982.7826635031979</v>
      </c>
      <c r="M4224" s="14">
        <f>VLOOKUP(B4224,'[3]IVIC médio'!$A:$M,8,FALSE)</f>
        <v>0.7</v>
      </c>
    </row>
    <row r="4225" spans="1:13" x14ac:dyDescent="0.25">
      <c r="A4225" s="7">
        <v>431560</v>
      </c>
      <c r="B4225" s="7">
        <v>4315602</v>
      </c>
      <c r="C4225" t="s">
        <v>4786</v>
      </c>
      <c r="D4225" t="s">
        <v>4459</v>
      </c>
      <c r="E4225" t="s">
        <v>3828</v>
      </c>
      <c r="F4225" t="s">
        <v>10</v>
      </c>
      <c r="G4225">
        <f>VLOOKUP(A4225,[1]pop_total!$A:$H,8,FALSE)</f>
        <v>191900</v>
      </c>
      <c r="H4225">
        <f t="shared" si="195"/>
        <v>191900</v>
      </c>
      <c r="I4225">
        <v>0.74399999999999999</v>
      </c>
      <c r="J4225" s="1">
        <f>VLOOKUP(B4225,[2]Planilha1!$A:$F,6,FALSE)</f>
        <v>1052215730.47</v>
      </c>
      <c r="K4225" s="10">
        <f t="shared" si="196"/>
        <v>5483.14606810839</v>
      </c>
      <c r="L4225" s="8">
        <f t="shared" si="197"/>
        <v>5483.14606810839</v>
      </c>
      <c r="M4225" s="14">
        <f>VLOOKUP(B4225,'[3]IVIC médio'!$A:$M,8,FALSE)</f>
        <v>1.1444444444444444</v>
      </c>
    </row>
    <row r="4226" spans="1:13" x14ac:dyDescent="0.25">
      <c r="A4226" s="7">
        <v>354410</v>
      </c>
      <c r="B4226" s="7">
        <v>3544103</v>
      </c>
      <c r="C4226" t="s">
        <v>3684</v>
      </c>
      <c r="D4226" t="s">
        <v>3202</v>
      </c>
      <c r="E4226" t="s">
        <v>2182</v>
      </c>
      <c r="F4226" t="s">
        <v>10</v>
      </c>
      <c r="G4226">
        <f>VLOOKUP(A4226,[1]pop_total!$A:$H,8,FALSE)</f>
        <v>44170</v>
      </c>
      <c r="H4226">
        <f t="shared" si="195"/>
        <v>44170</v>
      </c>
      <c r="I4226">
        <v>0.749</v>
      </c>
      <c r="J4226" s="1">
        <f>VLOOKUP(B4226,[2]Planilha1!$A:$F,6,FALSE)</f>
        <v>154422403.52000001</v>
      </c>
      <c r="K4226" s="10">
        <f t="shared" si="196"/>
        <v>3496.0924500792394</v>
      </c>
      <c r="L4226" s="8">
        <f t="shared" si="197"/>
        <v>3496.0924500792394</v>
      </c>
      <c r="M4226" s="14">
        <f>VLOOKUP(B4226,'[3]IVIC médio'!$A:$M,8,FALSE)</f>
        <v>0.46111111111111108</v>
      </c>
    </row>
    <row r="4227" spans="1:13" x14ac:dyDescent="0.25">
      <c r="A4227" s="7">
        <v>220900</v>
      </c>
      <c r="B4227" s="7">
        <v>2209005</v>
      </c>
      <c r="C4227" t="s">
        <v>853</v>
      </c>
      <c r="D4227" t="s">
        <v>682</v>
      </c>
      <c r="E4227" t="s">
        <v>466</v>
      </c>
      <c r="F4227" t="s">
        <v>10</v>
      </c>
      <c r="G4227">
        <f>VLOOKUP(A4227,[1]pop_total!$A:$H,8,FALSE)</f>
        <v>5801</v>
      </c>
      <c r="H4227">
        <f t="shared" ref="H4227:H4290" si="198">IF(G4227&gt;200000, 200000, G4227)</f>
        <v>5801</v>
      </c>
      <c r="I4227">
        <v>0.57199999999999995</v>
      </c>
      <c r="J4227" s="1">
        <f>VLOOKUP(B4227,[2]Planilha1!$A:$F,6,FALSE)</f>
        <v>33185248.629999999</v>
      </c>
      <c r="K4227" s="10">
        <f t="shared" ref="K4227:K4290" si="199">J4227/G4227</f>
        <v>5720.6082796069641</v>
      </c>
      <c r="L4227" s="8">
        <f t="shared" ref="L4227:L4290" si="200">IF(K4227&gt;12739.39, 12739.39, K4227)</f>
        <v>5720.6082796069641</v>
      </c>
      <c r="M4227" s="14">
        <f>VLOOKUP(B4227,'[3]IVIC médio'!$A:$M,8,FALSE)</f>
        <v>0</v>
      </c>
    </row>
    <row r="4228" spans="1:13" x14ac:dyDescent="0.25">
      <c r="A4228" s="7">
        <v>270770</v>
      </c>
      <c r="B4228" s="7">
        <v>2707701</v>
      </c>
      <c r="C4228" t="s">
        <v>1696</v>
      </c>
      <c r="D4228" t="s">
        <v>1620</v>
      </c>
      <c r="E4228" t="s">
        <v>466</v>
      </c>
      <c r="F4228" t="s">
        <v>10</v>
      </c>
      <c r="G4228">
        <f>VLOOKUP(A4228,[1]pop_total!$A:$H,8,FALSE)</f>
        <v>93927</v>
      </c>
      <c r="H4228">
        <f t="shared" si="198"/>
        <v>93927</v>
      </c>
      <c r="I4228">
        <v>0.64300000000000002</v>
      </c>
      <c r="J4228" s="1">
        <f>VLOOKUP(B4228,[2]Planilha1!$A:$F,6,FALSE)</f>
        <v>378353673.42000002</v>
      </c>
      <c r="K4228" s="10">
        <f t="shared" si="199"/>
        <v>4028.1673365485963</v>
      </c>
      <c r="L4228" s="8">
        <f t="shared" si="200"/>
        <v>4028.1673365485963</v>
      </c>
      <c r="M4228" s="14">
        <f>VLOOKUP(B4228,'[3]IVIC médio'!$A:$M,8,FALSE)</f>
        <v>0.53888888888888897</v>
      </c>
    </row>
    <row r="4229" spans="1:13" x14ac:dyDescent="0.25">
      <c r="A4229" s="7">
        <v>315530</v>
      </c>
      <c r="B4229" s="7">
        <v>3155306</v>
      </c>
      <c r="C4229" t="s">
        <v>2825</v>
      </c>
      <c r="D4229" t="s">
        <v>2181</v>
      </c>
      <c r="E4229" t="s">
        <v>2182</v>
      </c>
      <c r="F4229" t="s">
        <v>10</v>
      </c>
      <c r="G4229">
        <f>VLOOKUP(A4229,[1]pop_total!$A:$H,8,FALSE)</f>
        <v>5568</v>
      </c>
      <c r="H4229">
        <f t="shared" si="198"/>
        <v>5568</v>
      </c>
      <c r="I4229">
        <v>0.64800000000000002</v>
      </c>
      <c r="J4229" s="1">
        <f>VLOOKUP(B4229,[2]Planilha1!$A:$F,6,FALSE)</f>
        <v>32269211.309999999</v>
      </c>
      <c r="K4229" s="10">
        <f t="shared" si="199"/>
        <v>5795.4761691810345</v>
      </c>
      <c r="L4229" s="8">
        <f t="shared" si="200"/>
        <v>5795.4761691810345</v>
      </c>
      <c r="M4229" s="14">
        <f>VLOOKUP(B4229,'[3]IVIC médio'!$A:$M,8,FALSE)</f>
        <v>0.31111111111111112</v>
      </c>
    </row>
    <row r="4230" spans="1:13" x14ac:dyDescent="0.25">
      <c r="A4230" s="7">
        <v>150616</v>
      </c>
      <c r="B4230" s="7">
        <v>1506161</v>
      </c>
      <c r="C4230" t="s">
        <v>266</v>
      </c>
      <c r="D4230" t="s">
        <v>166</v>
      </c>
      <c r="E4230" t="s">
        <v>9</v>
      </c>
      <c r="F4230" t="s">
        <v>10</v>
      </c>
      <c r="G4230">
        <f>VLOOKUP(A4230,[1]pop_total!$A:$H,8,FALSE)</f>
        <v>18384</v>
      </c>
      <c r="H4230">
        <f t="shared" si="198"/>
        <v>18384</v>
      </c>
      <c r="I4230">
        <v>0.63800000000000001</v>
      </c>
      <c r="J4230" s="1">
        <f>VLOOKUP(B4230,[2]Planilha1!$A:$F,6,FALSE)</f>
        <v>88185403</v>
      </c>
      <c r="K4230" s="10">
        <f t="shared" si="199"/>
        <v>4796.8561248912101</v>
      </c>
      <c r="L4230" s="8">
        <f t="shared" si="200"/>
        <v>4796.8561248912101</v>
      </c>
      <c r="M4230" s="14">
        <f>VLOOKUP(B4230,'[3]IVIC médio'!$A:$M,8,FALSE)</f>
        <v>0.2277777777777778</v>
      </c>
    </row>
    <row r="4231" spans="1:13" x14ac:dyDescent="0.25">
      <c r="A4231" s="7">
        <v>421500</v>
      </c>
      <c r="B4231" s="7">
        <v>4215000</v>
      </c>
      <c r="C4231" t="s">
        <v>4394</v>
      </c>
      <c r="D4231" t="s">
        <v>4197</v>
      </c>
      <c r="E4231" t="s">
        <v>3828</v>
      </c>
      <c r="F4231" t="s">
        <v>10</v>
      </c>
      <c r="G4231">
        <f>VLOOKUP(A4231,[1]pop_total!$A:$H,8,FALSE)</f>
        <v>39261</v>
      </c>
      <c r="H4231">
        <f t="shared" si="198"/>
        <v>39261</v>
      </c>
      <c r="I4231">
        <v>0.73799999999999999</v>
      </c>
      <c r="J4231" s="1">
        <f>VLOOKUP(B4231,[2]Planilha1!$A:$F,6,FALSE)</f>
        <v>265284724.53999999</v>
      </c>
      <c r="K4231" s="10">
        <f t="shared" si="199"/>
        <v>6756.952816790199</v>
      </c>
      <c r="L4231" s="8">
        <f t="shared" si="200"/>
        <v>6756.952816790199</v>
      </c>
      <c r="M4231" s="14">
        <f>VLOOKUP(B4231,'[3]IVIC médio'!$A:$M,8,FALSE)</f>
        <v>0.85</v>
      </c>
    </row>
    <row r="4232" spans="1:13" x14ac:dyDescent="0.25">
      <c r="A4232" s="7">
        <v>412230</v>
      </c>
      <c r="B4232" s="7">
        <v>4122305</v>
      </c>
      <c r="C4232" t="s">
        <v>4113</v>
      </c>
      <c r="D4232" t="s">
        <v>3827</v>
      </c>
      <c r="E4232" t="s">
        <v>3828</v>
      </c>
      <c r="F4232" t="s">
        <v>10</v>
      </c>
      <c r="G4232">
        <f>VLOOKUP(A4232,[1]pop_total!$A:$H,8,FALSE)</f>
        <v>31324</v>
      </c>
      <c r="H4232">
        <f t="shared" si="198"/>
        <v>31324</v>
      </c>
      <c r="I4232">
        <v>0.76</v>
      </c>
      <c r="J4232" s="1">
        <f>VLOOKUP(B4232,[2]Planilha1!$A:$F,6,FALSE)</f>
        <v>170247713.87</v>
      </c>
      <c r="K4232" s="10">
        <f t="shared" si="199"/>
        <v>5435.056629740774</v>
      </c>
      <c r="L4232" s="8">
        <f t="shared" si="200"/>
        <v>5435.056629740774</v>
      </c>
      <c r="M4232" s="14">
        <f>VLOOKUP(B4232,'[3]IVIC médio'!$A:$M,8,FALSE)</f>
        <v>0.49444444444444458</v>
      </c>
    </row>
    <row r="4233" spans="1:13" x14ac:dyDescent="0.25">
      <c r="A4233" s="7">
        <v>500730</v>
      </c>
      <c r="B4233" s="7">
        <v>5007307</v>
      </c>
      <c r="C4233" t="s">
        <v>4113</v>
      </c>
      <c r="D4233" t="s">
        <v>4931</v>
      </c>
      <c r="E4233" t="s">
        <v>4932</v>
      </c>
      <c r="F4233" t="s">
        <v>10</v>
      </c>
      <c r="G4233">
        <f>VLOOKUP(A4233,[1]pop_total!$A:$H,8,FALSE)</f>
        <v>4841</v>
      </c>
      <c r="H4233">
        <f t="shared" si="198"/>
        <v>4841</v>
      </c>
      <c r="I4233">
        <v>0.70899999999999996</v>
      </c>
      <c r="J4233" s="1">
        <f>VLOOKUP(B4233,[2]Planilha1!$A:$F,6,FALSE)</f>
        <v>49973210.240000002</v>
      </c>
      <c r="K4233" s="10">
        <f t="shared" si="199"/>
        <v>10322.910605246851</v>
      </c>
      <c r="L4233" s="8">
        <f t="shared" si="200"/>
        <v>10322.910605246851</v>
      </c>
      <c r="M4233" s="14">
        <f>VLOOKUP(B4233,'[3]IVIC médio'!$A:$M,8,FALSE)</f>
        <v>0</v>
      </c>
    </row>
    <row r="4234" spans="1:13" x14ac:dyDescent="0.25">
      <c r="A4234" s="7">
        <v>315540</v>
      </c>
      <c r="B4234" s="7">
        <v>3155405</v>
      </c>
      <c r="C4234" t="s">
        <v>2826</v>
      </c>
      <c r="D4234" t="s">
        <v>2181</v>
      </c>
      <c r="E4234" t="s">
        <v>2182</v>
      </c>
      <c r="F4234" t="s">
        <v>10</v>
      </c>
      <c r="G4234">
        <f>VLOOKUP(A4234,[1]pop_total!$A:$H,8,FALSE)</f>
        <v>8518</v>
      </c>
      <c r="H4234">
        <f t="shared" si="198"/>
        <v>8518</v>
      </c>
      <c r="I4234">
        <v>0.70699999999999996</v>
      </c>
      <c r="J4234" s="1">
        <f>VLOOKUP(B4234,[2]Planilha1!$A:$F,6,FALSE)</f>
        <v>38727728.189999998</v>
      </c>
      <c r="K4234" s="10">
        <f t="shared" si="199"/>
        <v>4546.5752747123734</v>
      </c>
      <c r="L4234" s="8">
        <f t="shared" si="200"/>
        <v>4546.5752747123734</v>
      </c>
      <c r="M4234" s="14">
        <f>VLOOKUP(B4234,'[3]IVIC médio'!$A:$M,8,FALSE)</f>
        <v>8.8888888888888878E-2</v>
      </c>
    </row>
    <row r="4235" spans="1:13" x14ac:dyDescent="0.25">
      <c r="A4235" s="7">
        <v>320440</v>
      </c>
      <c r="B4235" s="7">
        <v>3204401</v>
      </c>
      <c r="C4235" t="s">
        <v>3095</v>
      </c>
      <c r="D4235" t="s">
        <v>3036</v>
      </c>
      <c r="E4235" t="s">
        <v>2182</v>
      </c>
      <c r="F4235" t="s">
        <v>10</v>
      </c>
      <c r="G4235">
        <f>VLOOKUP(A4235,[1]pop_total!$A:$H,8,FALSE)</f>
        <v>11069</v>
      </c>
      <c r="H4235">
        <f t="shared" si="198"/>
        <v>11069</v>
      </c>
      <c r="I4235">
        <v>0.71099999999999997</v>
      </c>
      <c r="J4235" s="1">
        <f>VLOOKUP(B4235,[2]Planilha1!$A:$F,6,FALSE)</f>
        <v>71301697.159999996</v>
      </c>
      <c r="K4235" s="10">
        <f t="shared" si="199"/>
        <v>6441.566280603487</v>
      </c>
      <c r="L4235" s="8">
        <f t="shared" si="200"/>
        <v>6441.566280603487</v>
      </c>
      <c r="M4235" s="14">
        <f>VLOOKUP(B4235,'[3]IVIC médio'!$A:$M,8,FALSE)</f>
        <v>0.35</v>
      </c>
    </row>
    <row r="4236" spans="1:13" x14ac:dyDescent="0.25">
      <c r="A4236" s="7">
        <v>315550</v>
      </c>
      <c r="B4236" s="7">
        <v>3155504</v>
      </c>
      <c r="C4236" t="s">
        <v>2827</v>
      </c>
      <c r="D4236" t="s">
        <v>2181</v>
      </c>
      <c r="E4236" t="s">
        <v>2182</v>
      </c>
      <c r="F4236" t="s">
        <v>10</v>
      </c>
      <c r="G4236">
        <f>VLOOKUP(A4236,[1]pop_total!$A:$H,8,FALSE)</f>
        <v>14532</v>
      </c>
      <c r="H4236">
        <f t="shared" si="198"/>
        <v>14532</v>
      </c>
      <c r="I4236">
        <v>0.70899999999999996</v>
      </c>
      <c r="J4236" s="1">
        <f>VLOOKUP(B4236,[2]Planilha1!$A:$F,6,FALSE)</f>
        <v>113293762.73999999</v>
      </c>
      <c r="K4236" s="10">
        <f t="shared" si="199"/>
        <v>7796.1576341866221</v>
      </c>
      <c r="L4236" s="8">
        <f t="shared" si="200"/>
        <v>7796.1576341866221</v>
      </c>
      <c r="M4236" s="14">
        <f>VLOOKUP(B4236,'[3]IVIC médio'!$A:$M,8,FALSE)</f>
        <v>0.2722222222222222</v>
      </c>
    </row>
    <row r="4237" spans="1:13" x14ac:dyDescent="0.25">
      <c r="A4237" s="7">
        <v>431570</v>
      </c>
      <c r="B4237" s="7">
        <v>4315701</v>
      </c>
      <c r="C4237" t="s">
        <v>4787</v>
      </c>
      <c r="D4237" t="s">
        <v>4459</v>
      </c>
      <c r="E4237" t="s">
        <v>3828</v>
      </c>
      <c r="F4237" t="s">
        <v>10</v>
      </c>
      <c r="G4237">
        <f>VLOOKUP(A4237,[1]pop_total!$A:$H,8,FALSE)</f>
        <v>34654</v>
      </c>
      <c r="H4237">
        <f t="shared" si="198"/>
        <v>34654</v>
      </c>
      <c r="I4237">
        <v>0.69299999999999995</v>
      </c>
      <c r="J4237" s="1">
        <f>VLOOKUP(B4237,[2]Planilha1!$A:$F,6,FALSE)</f>
        <v>156450120.58000001</v>
      </c>
      <c r="K4237" s="10">
        <f t="shared" si="199"/>
        <v>4514.6338252438391</v>
      </c>
      <c r="L4237" s="8">
        <f t="shared" si="200"/>
        <v>4514.6338252438391</v>
      </c>
      <c r="M4237" s="14">
        <f>VLOOKUP(B4237,'[3]IVIC médio'!$A:$M,8,FALSE)</f>
        <v>0.28888888888888886</v>
      </c>
    </row>
    <row r="4238" spans="1:13" x14ac:dyDescent="0.25">
      <c r="A4238" s="7">
        <v>315560</v>
      </c>
      <c r="B4238" s="7">
        <v>3155603</v>
      </c>
      <c r="C4238" t="s">
        <v>2828</v>
      </c>
      <c r="D4238" t="s">
        <v>2181</v>
      </c>
      <c r="E4238" t="s">
        <v>2182</v>
      </c>
      <c r="F4238" t="s">
        <v>10</v>
      </c>
      <c r="G4238">
        <f>VLOOKUP(A4238,[1]pop_total!$A:$H,8,FALSE)</f>
        <v>28271</v>
      </c>
      <c r="H4238">
        <f t="shared" si="198"/>
        <v>28271</v>
      </c>
      <c r="I4238">
        <v>0.624</v>
      </c>
      <c r="J4238" s="1">
        <f>VLOOKUP(B4238,[2]Planilha1!$A:$F,6,FALSE)</f>
        <v>114262230.40000001</v>
      </c>
      <c r="K4238" s="10">
        <f t="shared" si="199"/>
        <v>4041.6762901913626</v>
      </c>
      <c r="L4238" s="8">
        <f t="shared" si="200"/>
        <v>4041.6762901913626</v>
      </c>
      <c r="M4238" s="14">
        <f>VLOOKUP(B4238,'[3]IVIC médio'!$A:$M,8,FALSE)</f>
        <v>1.1333333333333333</v>
      </c>
    </row>
    <row r="4239" spans="1:13" x14ac:dyDescent="0.25">
      <c r="A4239" s="7">
        <v>315570</v>
      </c>
      <c r="B4239" s="7">
        <v>3155702</v>
      </c>
      <c r="C4239" t="s">
        <v>2829</v>
      </c>
      <c r="D4239" t="s">
        <v>2181</v>
      </c>
      <c r="E4239" t="s">
        <v>2182</v>
      </c>
      <c r="F4239" t="s">
        <v>10</v>
      </c>
      <c r="G4239">
        <f>VLOOKUP(A4239,[1]pop_total!$A:$H,8,FALSE)</f>
        <v>14631</v>
      </c>
      <c r="H4239">
        <f t="shared" si="198"/>
        <v>14631</v>
      </c>
      <c r="I4239">
        <v>0.68500000000000005</v>
      </c>
      <c r="J4239" s="1">
        <f>VLOOKUP(B4239,[2]Planilha1!$A:$F,6,FALSE)</f>
        <v>99187010.140000001</v>
      </c>
      <c r="K4239" s="10">
        <f t="shared" si="199"/>
        <v>6779.2365620941837</v>
      </c>
      <c r="L4239" s="8">
        <f t="shared" si="200"/>
        <v>6779.2365620941837</v>
      </c>
      <c r="M4239" s="14">
        <f>VLOOKUP(B4239,'[3]IVIC médio'!$A:$M,8,FALSE)</f>
        <v>0.6166666666666667</v>
      </c>
    </row>
    <row r="4240" spans="1:13" x14ac:dyDescent="0.25">
      <c r="A4240" s="7">
        <v>315580</v>
      </c>
      <c r="B4240" s="7">
        <v>3155801</v>
      </c>
      <c r="C4240" t="s">
        <v>2830</v>
      </c>
      <c r="D4240" t="s">
        <v>2181</v>
      </c>
      <c r="E4240" t="s">
        <v>2182</v>
      </c>
      <c r="F4240" t="s">
        <v>10</v>
      </c>
      <c r="G4240">
        <f>VLOOKUP(A4240,[1]pop_total!$A:$H,8,FALSE)</f>
        <v>17443</v>
      </c>
      <c r="H4240">
        <f t="shared" si="198"/>
        <v>17443</v>
      </c>
      <c r="I4240">
        <v>0.71399999999999997</v>
      </c>
      <c r="J4240" s="1">
        <f>VLOOKUP(B4240,[2]Planilha1!$A:$F,6,FALSE)</f>
        <v>78777452.129999995</v>
      </c>
      <c r="K4240" s="10">
        <f t="shared" si="199"/>
        <v>4516.2788585679064</v>
      </c>
      <c r="L4240" s="8">
        <f t="shared" si="200"/>
        <v>4516.2788585679064</v>
      </c>
      <c r="M4240" s="14">
        <f>VLOOKUP(B4240,'[3]IVIC médio'!$A:$M,8,FALSE)</f>
        <v>0.18888888888888888</v>
      </c>
    </row>
    <row r="4241" spans="1:13" x14ac:dyDescent="0.25">
      <c r="A4241" s="7">
        <v>315590</v>
      </c>
      <c r="B4241" s="7">
        <v>3155900</v>
      </c>
      <c r="C4241" t="s">
        <v>2831</v>
      </c>
      <c r="D4241" t="s">
        <v>2181</v>
      </c>
      <c r="E4241" t="s">
        <v>2182</v>
      </c>
      <c r="F4241" t="s">
        <v>10</v>
      </c>
      <c r="G4241">
        <f>VLOOKUP(A4241,[1]pop_total!$A:$H,8,FALSE)</f>
        <v>5141</v>
      </c>
      <c r="H4241">
        <f t="shared" si="198"/>
        <v>5141</v>
      </c>
      <c r="I4241">
        <v>0.67900000000000005</v>
      </c>
      <c r="J4241" s="1">
        <f>VLOOKUP(B4241,[2]Planilha1!$A:$F,6,FALSE)</f>
        <v>30614909.09</v>
      </c>
      <c r="K4241" s="10">
        <f t="shared" si="199"/>
        <v>5955.0494242365294</v>
      </c>
      <c r="L4241" s="8">
        <f t="shared" si="200"/>
        <v>5955.0494242365294</v>
      </c>
      <c r="M4241" s="14">
        <f>VLOOKUP(B4241,'[3]IVIC médio'!$A:$M,8,FALSE)</f>
        <v>0.53333333333333333</v>
      </c>
    </row>
    <row r="4242" spans="1:13" x14ac:dyDescent="0.25">
      <c r="A4242" s="7">
        <v>130356</v>
      </c>
      <c r="B4242" s="7">
        <v>1303569</v>
      </c>
      <c r="C4242" t="s">
        <v>135</v>
      </c>
      <c r="D4242" t="s">
        <v>87</v>
      </c>
      <c r="E4242" t="s">
        <v>9</v>
      </c>
      <c r="F4242" t="s">
        <v>10</v>
      </c>
      <c r="G4242">
        <f>VLOOKUP(A4242,[1]pop_total!$A:$H,8,FALSE)</f>
        <v>24936</v>
      </c>
      <c r="H4242">
        <f t="shared" si="198"/>
        <v>24936</v>
      </c>
      <c r="I4242">
        <v>0.61099999999999999</v>
      </c>
      <c r="J4242" s="1">
        <f>VLOOKUP(B4242,[2]Planilha1!$A:$F,6,FALSE)</f>
        <v>141755678.94</v>
      </c>
      <c r="K4242" s="10">
        <f t="shared" si="199"/>
        <v>5684.7801948989409</v>
      </c>
      <c r="L4242" s="8">
        <f t="shared" si="200"/>
        <v>5684.7801948989409</v>
      </c>
      <c r="M4242" s="14">
        <f>VLOOKUP(B4242,'[3]IVIC médio'!$A:$M,8,FALSE)</f>
        <v>0.7</v>
      </c>
    </row>
    <row r="4243" spans="1:13" x14ac:dyDescent="0.25">
      <c r="A4243" s="7">
        <v>521878</v>
      </c>
      <c r="B4243" s="7">
        <v>5218789</v>
      </c>
      <c r="C4243" t="s">
        <v>5321</v>
      </c>
      <c r="D4243" t="s">
        <v>5136</v>
      </c>
      <c r="E4243" t="s">
        <v>4932</v>
      </c>
      <c r="F4243" t="s">
        <v>10</v>
      </c>
      <c r="G4243">
        <f>VLOOKUP(A4243,[1]pop_total!$A:$H,8,FALSE)</f>
        <v>3864</v>
      </c>
      <c r="H4243">
        <f t="shared" si="198"/>
        <v>3864</v>
      </c>
      <c r="I4243">
        <v>0.73099999999999998</v>
      </c>
      <c r="J4243" s="1">
        <f>VLOOKUP(B4243,[2]Planilha1!$A:$F,6,FALSE)</f>
        <v>60649774.259999998</v>
      </c>
      <c r="K4243" s="10">
        <f t="shared" si="199"/>
        <v>15696.111350931676</v>
      </c>
      <c r="L4243" s="8">
        <f t="shared" si="200"/>
        <v>12739.39</v>
      </c>
      <c r="M4243" s="14">
        <f>VLOOKUP(B4243,'[3]IVIC médio'!$A:$M,8,FALSE)</f>
        <v>0.16666666666666669</v>
      </c>
    </row>
    <row r="4244" spans="1:13" x14ac:dyDescent="0.25">
      <c r="A4244" s="7">
        <v>292700</v>
      </c>
      <c r="B4244" s="7">
        <v>2927002</v>
      </c>
      <c r="C4244" t="s">
        <v>2104</v>
      </c>
      <c r="D4244" t="s">
        <v>1784</v>
      </c>
      <c r="E4244" t="s">
        <v>466</v>
      </c>
      <c r="F4244" t="s">
        <v>10</v>
      </c>
      <c r="G4244">
        <f>VLOOKUP(A4244,[1]pop_total!$A:$H,8,FALSE)</f>
        <v>35362</v>
      </c>
      <c r="H4244">
        <f t="shared" si="198"/>
        <v>35362</v>
      </c>
      <c r="I4244">
        <v>0.57199999999999995</v>
      </c>
      <c r="J4244" s="1">
        <f>VLOOKUP(B4244,[2]Planilha1!$A:$F,6,FALSE)</f>
        <v>150971193.12</v>
      </c>
      <c r="K4244" s="10">
        <f t="shared" si="199"/>
        <v>4269.3058401674116</v>
      </c>
      <c r="L4244" s="8">
        <f t="shared" si="200"/>
        <v>4269.3058401674116</v>
      </c>
      <c r="M4244" s="14">
        <f>VLOOKUP(B4244,'[3]IVIC médio'!$A:$M,8,FALSE)</f>
        <v>0.95</v>
      </c>
    </row>
    <row r="4245" spans="1:13" x14ac:dyDescent="0.25">
      <c r="A4245" s="7">
        <v>421505</v>
      </c>
      <c r="B4245" s="7">
        <v>4215059</v>
      </c>
      <c r="C4245" t="s">
        <v>4395</v>
      </c>
      <c r="D4245" t="s">
        <v>4197</v>
      </c>
      <c r="E4245" t="s">
        <v>3828</v>
      </c>
      <c r="F4245" t="s">
        <v>10</v>
      </c>
      <c r="G4245">
        <f>VLOOKUP(A4245,[1]pop_total!$A:$H,8,FALSE)</f>
        <v>2397</v>
      </c>
      <c r="H4245">
        <f t="shared" si="198"/>
        <v>2397</v>
      </c>
      <c r="I4245">
        <v>0.65300000000000002</v>
      </c>
      <c r="J4245" s="1">
        <f>VLOOKUP(B4245,[2]Planilha1!$A:$F,6,FALSE)</f>
        <v>29483063.18</v>
      </c>
      <c r="K4245" s="10">
        <f t="shared" si="199"/>
        <v>12299.984639132248</v>
      </c>
      <c r="L4245" s="8">
        <f t="shared" si="200"/>
        <v>12299.984639132248</v>
      </c>
      <c r="M4245" s="14">
        <f>VLOOKUP(B4245,'[3]IVIC médio'!$A:$M,8,FALSE)</f>
        <v>0.2</v>
      </c>
    </row>
    <row r="4246" spans="1:13" x14ac:dyDescent="0.25">
      <c r="A4246" s="7">
        <v>171875</v>
      </c>
      <c r="B4246" s="7">
        <v>1718758</v>
      </c>
      <c r="C4246" t="s">
        <v>436</v>
      </c>
      <c r="D4246" t="s">
        <v>327</v>
      </c>
      <c r="E4246" t="s">
        <v>9</v>
      </c>
      <c r="F4246" t="s">
        <v>10</v>
      </c>
      <c r="G4246">
        <f>VLOOKUP(A4246,[1]pop_total!$A:$H,8,FALSE)</f>
        <v>4841</v>
      </c>
      <c r="H4246">
        <f t="shared" si="198"/>
        <v>4841</v>
      </c>
      <c r="I4246">
        <v>0.6</v>
      </c>
      <c r="J4246" s="1">
        <f>VLOOKUP(B4246,[2]Planilha1!$A:$F,6,FALSE)</f>
        <v>44643523.210000001</v>
      </c>
      <c r="K4246" s="10">
        <f t="shared" si="199"/>
        <v>9221.9630675480275</v>
      </c>
      <c r="L4246" s="8">
        <f t="shared" si="200"/>
        <v>9221.9630675480275</v>
      </c>
      <c r="M4246" s="14">
        <f>VLOOKUP(B4246,'[3]IVIC médio'!$A:$M,8,FALSE)</f>
        <v>0.10555555555555556</v>
      </c>
    </row>
    <row r="4247" spans="1:13" x14ac:dyDescent="0.25">
      <c r="A4247" s="7">
        <v>251290</v>
      </c>
      <c r="B4247" s="7">
        <v>2512903</v>
      </c>
      <c r="C4247" t="s">
        <v>1399</v>
      </c>
      <c r="D4247" t="s">
        <v>1247</v>
      </c>
      <c r="E4247" t="s">
        <v>466</v>
      </c>
      <c r="F4247" t="s">
        <v>10</v>
      </c>
      <c r="G4247">
        <f>VLOOKUP(A4247,[1]pop_total!$A:$H,8,FALSE)</f>
        <v>24581</v>
      </c>
      <c r="H4247">
        <f t="shared" si="198"/>
        <v>24581</v>
      </c>
      <c r="I4247">
        <v>0.58499999999999996</v>
      </c>
      <c r="J4247" s="1">
        <f>VLOOKUP(B4247,[2]Planilha1!$A:$F,6,FALSE)</f>
        <v>101199783.02</v>
      </c>
      <c r="K4247" s="10">
        <f t="shared" si="199"/>
        <v>4116.9921085391152</v>
      </c>
      <c r="L4247" s="8">
        <f t="shared" si="200"/>
        <v>4116.9921085391152</v>
      </c>
      <c r="M4247" s="14">
        <f>VLOOKUP(B4247,'[3]IVIC médio'!$A:$M,8,FALSE)</f>
        <v>0.37222222222222223</v>
      </c>
    </row>
    <row r="4248" spans="1:13" x14ac:dyDescent="0.25">
      <c r="A4248" s="7">
        <v>521880</v>
      </c>
      <c r="B4248" s="7">
        <v>5218805</v>
      </c>
      <c r="C4248" t="s">
        <v>5322</v>
      </c>
      <c r="D4248" t="s">
        <v>5136</v>
      </c>
      <c r="E4248" t="s">
        <v>4932</v>
      </c>
      <c r="F4248" t="s">
        <v>10</v>
      </c>
      <c r="G4248">
        <f>VLOOKUP(A4248,[1]pop_total!$A:$H,8,FALSE)</f>
        <v>225696</v>
      </c>
      <c r="H4248">
        <f t="shared" si="198"/>
        <v>200000</v>
      </c>
      <c r="I4248">
        <v>0.754</v>
      </c>
      <c r="J4248" s="1">
        <f>VLOOKUP(B4248,[2]Planilha1!$A:$F,6,FALSE)</f>
        <v>1886881747.3900001</v>
      </c>
      <c r="K4248" s="10">
        <f t="shared" si="199"/>
        <v>8360.2799668137668</v>
      </c>
      <c r="L4248" s="8">
        <f t="shared" si="200"/>
        <v>8360.2799668137668</v>
      </c>
      <c r="M4248" s="14">
        <f>VLOOKUP(B4248,'[3]IVIC médio'!$A:$M,8,FALSE)</f>
        <v>1.2222222222222221</v>
      </c>
    </row>
    <row r="4249" spans="1:13" x14ac:dyDescent="0.25">
      <c r="A4249" s="7">
        <v>500740</v>
      </c>
      <c r="B4249" s="7">
        <v>5007406</v>
      </c>
      <c r="C4249" t="s">
        <v>4988</v>
      </c>
      <c r="D4249" t="s">
        <v>4931</v>
      </c>
      <c r="E4249" t="s">
        <v>4932</v>
      </c>
      <c r="F4249" t="s">
        <v>10</v>
      </c>
      <c r="G4249">
        <f>VLOOKUP(A4249,[1]pop_total!$A:$H,8,FALSE)</f>
        <v>19818</v>
      </c>
      <c r="H4249">
        <f t="shared" si="198"/>
        <v>19818</v>
      </c>
      <c r="I4249">
        <v>0.67300000000000004</v>
      </c>
      <c r="J4249" s="1">
        <f>VLOOKUP(B4249,[2]Planilha1!$A:$F,6,FALSE)</f>
        <v>160195757.66</v>
      </c>
      <c r="K4249" s="10">
        <f t="shared" si="199"/>
        <v>8083.3463346452718</v>
      </c>
      <c r="L4249" s="8">
        <f t="shared" si="200"/>
        <v>8083.3463346452718</v>
      </c>
      <c r="M4249" s="14">
        <f>VLOOKUP(B4249,'[3]IVIC médio'!$A:$M,8,FALSE)</f>
        <v>0.73333333333333339</v>
      </c>
    </row>
    <row r="4250" spans="1:13" x14ac:dyDescent="0.25">
      <c r="A4250" s="7">
        <v>315600</v>
      </c>
      <c r="B4250" s="7">
        <v>3156007</v>
      </c>
      <c r="C4250" t="s">
        <v>2832</v>
      </c>
      <c r="D4250" t="s">
        <v>2181</v>
      </c>
      <c r="E4250" t="s">
        <v>2182</v>
      </c>
      <c r="F4250" t="s">
        <v>10</v>
      </c>
      <c r="G4250">
        <f>VLOOKUP(A4250,[1]pop_total!$A:$H,8,FALSE)</f>
        <v>12641</v>
      </c>
      <c r="H4250">
        <f t="shared" si="198"/>
        <v>12641</v>
      </c>
      <c r="I4250">
        <v>0.55800000000000005</v>
      </c>
      <c r="J4250" s="1">
        <f>VLOOKUP(B4250,[2]Planilha1!$A:$F,6,FALSE)</f>
        <v>50764125.039999999</v>
      </c>
      <c r="K4250" s="10">
        <f t="shared" si="199"/>
        <v>4015.8314247290564</v>
      </c>
      <c r="L4250" s="8">
        <f t="shared" si="200"/>
        <v>4015.8314247290564</v>
      </c>
      <c r="M4250" s="14">
        <f>VLOOKUP(B4250,'[3]IVIC médio'!$A:$M,8,FALSE)</f>
        <v>1.05</v>
      </c>
    </row>
    <row r="4251" spans="1:13" x14ac:dyDescent="0.25">
      <c r="A4251" s="7">
        <v>354420</v>
      </c>
      <c r="B4251" s="7">
        <v>3544202</v>
      </c>
      <c r="C4251" t="s">
        <v>3685</v>
      </c>
      <c r="D4251" t="s">
        <v>3202</v>
      </c>
      <c r="E4251" t="s">
        <v>2182</v>
      </c>
      <c r="F4251" t="s">
        <v>10</v>
      </c>
      <c r="G4251">
        <f>VLOOKUP(A4251,[1]pop_total!$A:$H,8,FALSE)</f>
        <v>10309</v>
      </c>
      <c r="H4251">
        <f t="shared" si="198"/>
        <v>10309</v>
      </c>
      <c r="I4251">
        <v>0.70299999999999996</v>
      </c>
      <c r="J4251" s="1">
        <f>VLOOKUP(B4251,[2]Planilha1!$A:$F,6,FALSE)</f>
        <v>75859186.430000007</v>
      </c>
      <c r="K4251" s="10">
        <f t="shared" si="199"/>
        <v>7358.539764283636</v>
      </c>
      <c r="L4251" s="8">
        <f t="shared" si="200"/>
        <v>7358.539764283636</v>
      </c>
      <c r="M4251" s="14">
        <f>VLOOKUP(B4251,'[3]IVIC médio'!$A:$M,8,FALSE)</f>
        <v>0.40555555555555561</v>
      </c>
    </row>
    <row r="4252" spans="1:13" x14ac:dyDescent="0.25">
      <c r="A4252" s="7">
        <v>431575</v>
      </c>
      <c r="B4252" s="7">
        <v>4315750</v>
      </c>
      <c r="C4252" t="s">
        <v>4788</v>
      </c>
      <c r="D4252" t="s">
        <v>4459</v>
      </c>
      <c r="E4252" t="s">
        <v>3828</v>
      </c>
      <c r="F4252" t="s">
        <v>10</v>
      </c>
      <c r="G4252">
        <f>VLOOKUP(A4252,[1]pop_total!$A:$H,8,FALSE)</f>
        <v>4473</v>
      </c>
      <c r="H4252">
        <f t="shared" si="198"/>
        <v>4473</v>
      </c>
      <c r="I4252">
        <v>0.66100000000000003</v>
      </c>
      <c r="J4252" s="1">
        <f>VLOOKUP(B4252,[2]Planilha1!$A:$F,6,FALSE)</f>
        <v>36282996.130000003</v>
      </c>
      <c r="K4252" s="10">
        <f t="shared" si="199"/>
        <v>8111.5573731276554</v>
      </c>
      <c r="L4252" s="8">
        <f t="shared" si="200"/>
        <v>8111.5573731276554</v>
      </c>
      <c r="M4252" s="14">
        <f>VLOOKUP(B4252,'[3]IVIC médio'!$A:$M,8,FALSE)</f>
        <v>0.45</v>
      </c>
    </row>
    <row r="4253" spans="1:13" x14ac:dyDescent="0.25">
      <c r="A4253" s="7">
        <v>421507</v>
      </c>
      <c r="B4253" s="7">
        <v>4215075</v>
      </c>
      <c r="C4253" t="s">
        <v>4396</v>
      </c>
      <c r="D4253" t="s">
        <v>4197</v>
      </c>
      <c r="E4253" t="s">
        <v>3828</v>
      </c>
      <c r="F4253" t="s">
        <v>10</v>
      </c>
      <c r="G4253">
        <f>VLOOKUP(A4253,[1]pop_total!$A:$H,8,FALSE)</f>
        <v>4768</v>
      </c>
      <c r="H4253">
        <f t="shared" si="198"/>
        <v>4768</v>
      </c>
      <c r="I4253">
        <v>0.71399999999999997</v>
      </c>
      <c r="J4253" s="1">
        <f>VLOOKUP(B4253,[2]Planilha1!$A:$F,6,FALSE)</f>
        <v>36754725.630000003</v>
      </c>
      <c r="K4253" s="10">
        <f t="shared" si="199"/>
        <v>7708.6253418624165</v>
      </c>
      <c r="L4253" s="8">
        <f t="shared" si="200"/>
        <v>7708.6253418624165</v>
      </c>
      <c r="M4253" s="14">
        <f>VLOOKUP(B4253,'[3]IVIC médio'!$A:$M,8,FALSE)</f>
        <v>0.3888888888888889</v>
      </c>
    </row>
    <row r="4254" spans="1:13" x14ac:dyDescent="0.25">
      <c r="A4254" s="7">
        <v>315610</v>
      </c>
      <c r="B4254" s="7">
        <v>3156106</v>
      </c>
      <c r="C4254" t="s">
        <v>2833</v>
      </c>
      <c r="D4254" t="s">
        <v>2181</v>
      </c>
      <c r="E4254" t="s">
        <v>2182</v>
      </c>
      <c r="F4254" t="s">
        <v>10</v>
      </c>
      <c r="G4254">
        <f>VLOOKUP(A4254,[1]pop_total!$A:$H,8,FALSE)</f>
        <v>4994</v>
      </c>
      <c r="H4254">
        <f t="shared" si="198"/>
        <v>4994</v>
      </c>
      <c r="I4254">
        <v>0.65300000000000002</v>
      </c>
      <c r="J4254" s="1">
        <f>VLOOKUP(B4254,[2]Planilha1!$A:$F,6,FALSE)</f>
        <v>30701041.91</v>
      </c>
      <c r="K4254" s="10">
        <f t="shared" si="199"/>
        <v>6147.5854845814974</v>
      </c>
      <c r="L4254" s="8">
        <f t="shared" si="200"/>
        <v>6147.5854845814974</v>
      </c>
      <c r="M4254" s="14">
        <f>VLOOKUP(B4254,'[3]IVIC médio'!$A:$M,8,FALSE)</f>
        <v>0.41666666666666669</v>
      </c>
    </row>
    <row r="4255" spans="1:13" x14ac:dyDescent="0.25">
      <c r="A4255" s="7">
        <v>354350</v>
      </c>
      <c r="B4255" s="7">
        <v>3543501</v>
      </c>
      <c r="C4255" t="s">
        <v>3679</v>
      </c>
      <c r="D4255" t="s">
        <v>3202</v>
      </c>
      <c r="E4255" t="s">
        <v>2182</v>
      </c>
      <c r="F4255" t="s">
        <v>10</v>
      </c>
      <c r="G4255">
        <f>VLOOKUP(A4255,[1]pop_total!$A:$H,8,FALSE)</f>
        <v>5599</v>
      </c>
      <c r="H4255">
        <f t="shared" si="198"/>
        <v>5599</v>
      </c>
      <c r="I4255">
        <v>0.66400000000000003</v>
      </c>
      <c r="J4255" s="1">
        <f>VLOOKUP(B4255,[2]Planilha1!$A:$F,6,FALSE)</f>
        <v>39577544.68</v>
      </c>
      <c r="K4255" s="10">
        <f t="shared" si="199"/>
        <v>7068.6809573138062</v>
      </c>
      <c r="L4255" s="8">
        <f t="shared" si="200"/>
        <v>7068.6809573138062</v>
      </c>
      <c r="M4255" s="14">
        <f>VLOOKUP(B4255,'[3]IVIC médio'!$A:$M,8,FALSE)</f>
        <v>0.22777777777777777</v>
      </c>
    </row>
    <row r="4256" spans="1:13" x14ac:dyDescent="0.25">
      <c r="A4256" s="7">
        <v>431580</v>
      </c>
      <c r="B4256" s="7">
        <v>4315800</v>
      </c>
      <c r="C4256" t="s">
        <v>4789</v>
      </c>
      <c r="D4256" t="s">
        <v>4459</v>
      </c>
      <c r="E4256" t="s">
        <v>3828</v>
      </c>
      <c r="F4256" t="s">
        <v>10</v>
      </c>
      <c r="G4256">
        <f>VLOOKUP(A4256,[1]pop_total!$A:$H,8,FALSE)</f>
        <v>10418</v>
      </c>
      <c r="H4256">
        <f t="shared" si="198"/>
        <v>10418</v>
      </c>
      <c r="I4256">
        <v>0.72899999999999998</v>
      </c>
      <c r="J4256" s="1">
        <f>VLOOKUP(B4256,[2]Planilha1!$A:$F,6,FALSE)</f>
        <v>75719815.189999998</v>
      </c>
      <c r="K4256" s="10">
        <f t="shared" si="199"/>
        <v>7268.1719322326744</v>
      </c>
      <c r="L4256" s="8">
        <f t="shared" si="200"/>
        <v>7268.1719322326744</v>
      </c>
      <c r="M4256" s="14">
        <f>VLOOKUP(B4256,'[3]IVIC médio'!$A:$M,8,FALSE)</f>
        <v>0.35</v>
      </c>
    </row>
    <row r="4257" spans="1:13" x14ac:dyDescent="0.25">
      <c r="A4257" s="7">
        <v>500750</v>
      </c>
      <c r="B4257" s="7">
        <v>5007505</v>
      </c>
      <c r="C4257" t="s">
        <v>4989</v>
      </c>
      <c r="D4257" t="s">
        <v>4931</v>
      </c>
      <c r="E4257" t="s">
        <v>4932</v>
      </c>
      <c r="F4257" t="s">
        <v>10</v>
      </c>
      <c r="G4257">
        <f>VLOOKUP(A4257,[1]pop_total!$A:$H,8,FALSE)</f>
        <v>5199</v>
      </c>
      <c r="H4257">
        <f t="shared" si="198"/>
        <v>5199</v>
      </c>
      <c r="I4257">
        <v>0.65100000000000002</v>
      </c>
      <c r="J4257" s="1">
        <f>VLOOKUP(B4257,[2]Planilha1!$A:$F,6,FALSE)</f>
        <v>55837261.829999998</v>
      </c>
      <c r="K4257" s="10">
        <f t="shared" si="199"/>
        <v>10740.000351990768</v>
      </c>
      <c r="L4257" s="8">
        <f t="shared" si="200"/>
        <v>10740.000351990768</v>
      </c>
      <c r="M4257" s="14">
        <f>VLOOKUP(B4257,'[3]IVIC médio'!$A:$M,8,FALSE)</f>
        <v>0.53333333333333344</v>
      </c>
    </row>
    <row r="4258" spans="1:13" x14ac:dyDescent="0.25">
      <c r="A4258" s="7">
        <v>315620</v>
      </c>
      <c r="B4258" s="7">
        <v>3156205</v>
      </c>
      <c r="C4258" t="s">
        <v>2834</v>
      </c>
      <c r="D4258" t="s">
        <v>2181</v>
      </c>
      <c r="E4258" t="s">
        <v>2182</v>
      </c>
      <c r="F4258" t="s">
        <v>10</v>
      </c>
      <c r="G4258">
        <f>VLOOKUP(A4258,[1]pop_total!$A:$H,8,FALSE)</f>
        <v>2291</v>
      </c>
      <c r="H4258">
        <f t="shared" si="198"/>
        <v>2291</v>
      </c>
      <c r="I4258">
        <v>0.68400000000000005</v>
      </c>
      <c r="J4258" s="1">
        <f>VLOOKUP(B4258,[2]Planilha1!$A:$F,6,FALSE)</f>
        <v>28384022.050000001</v>
      </c>
      <c r="K4258" s="10">
        <f t="shared" si="199"/>
        <v>12389.359253601047</v>
      </c>
      <c r="L4258" s="8">
        <f t="shared" si="200"/>
        <v>12389.359253601047</v>
      </c>
      <c r="M4258" s="14">
        <f>VLOOKUP(B4258,'[3]IVIC médio'!$A:$M,8,FALSE)</f>
        <v>0.25555555555555554</v>
      </c>
    </row>
    <row r="4259" spans="1:13" x14ac:dyDescent="0.25">
      <c r="A4259" s="7">
        <v>421510</v>
      </c>
      <c r="B4259" s="7">
        <v>4215109</v>
      </c>
      <c r="C4259" t="s">
        <v>4397</v>
      </c>
      <c r="D4259" t="s">
        <v>4197</v>
      </c>
      <c r="E4259" t="s">
        <v>3828</v>
      </c>
      <c r="F4259" t="s">
        <v>10</v>
      </c>
      <c r="G4259">
        <f>VLOOKUP(A4259,[1]pop_total!$A:$H,8,FALSE)</f>
        <v>12757</v>
      </c>
      <c r="H4259">
        <f t="shared" si="198"/>
        <v>12757</v>
      </c>
      <c r="I4259">
        <v>0.754</v>
      </c>
      <c r="J4259" s="1">
        <f>VLOOKUP(B4259,[2]Planilha1!$A:$F,6,FALSE)</f>
        <v>64054215.439999998</v>
      </c>
      <c r="K4259" s="10">
        <f t="shared" si="199"/>
        <v>5021.1033503174722</v>
      </c>
      <c r="L4259" s="8">
        <f t="shared" si="200"/>
        <v>5021.1033503174722</v>
      </c>
      <c r="M4259" s="14">
        <f>VLOOKUP(B4259,'[3]IVIC médio'!$A:$M,8,FALSE)</f>
        <v>0.68888888888888888</v>
      </c>
    </row>
    <row r="4260" spans="1:13" x14ac:dyDescent="0.25">
      <c r="A4260" s="7">
        <v>431590</v>
      </c>
      <c r="B4260" s="7">
        <v>4315909</v>
      </c>
      <c r="C4260" t="s">
        <v>4790</v>
      </c>
      <c r="D4260" t="s">
        <v>4459</v>
      </c>
      <c r="E4260" t="s">
        <v>3828</v>
      </c>
      <c r="F4260" t="s">
        <v>10</v>
      </c>
      <c r="G4260">
        <f>VLOOKUP(A4260,[1]pop_total!$A:$H,8,FALSE)</f>
        <v>6654</v>
      </c>
      <c r="H4260">
        <f t="shared" si="198"/>
        <v>6654</v>
      </c>
      <c r="I4260">
        <v>0.73199999999999998</v>
      </c>
      <c r="J4260" s="1">
        <f>VLOOKUP(B4260,[2]Planilha1!$A:$F,6,FALSE)</f>
        <v>49897983.869999997</v>
      </c>
      <c r="K4260" s="10">
        <f t="shared" si="199"/>
        <v>7498.9455770964832</v>
      </c>
      <c r="L4260" s="8">
        <f t="shared" si="200"/>
        <v>7498.9455770964832</v>
      </c>
      <c r="M4260" s="14">
        <f>VLOOKUP(B4260,'[3]IVIC médio'!$A:$M,8,FALSE)</f>
        <v>0.61666666666666659</v>
      </c>
    </row>
    <row r="4261" spans="1:13" x14ac:dyDescent="0.25">
      <c r="A4261" s="7">
        <v>315630</v>
      </c>
      <c r="B4261" s="7">
        <v>3156304</v>
      </c>
      <c r="C4261" t="s">
        <v>2835</v>
      </c>
      <c r="D4261" t="s">
        <v>2181</v>
      </c>
      <c r="E4261" t="s">
        <v>2182</v>
      </c>
      <c r="F4261" t="s">
        <v>10</v>
      </c>
      <c r="G4261">
        <f>VLOOKUP(A4261,[1]pop_total!$A:$H,8,FALSE)</f>
        <v>8664</v>
      </c>
      <c r="H4261">
        <f t="shared" si="198"/>
        <v>8664</v>
      </c>
      <c r="I4261">
        <v>0.66800000000000004</v>
      </c>
      <c r="J4261" s="1">
        <f>VLOOKUP(B4261,[2]Planilha1!$A:$F,6,FALSE)</f>
        <v>44408753.109999999</v>
      </c>
      <c r="K4261" s="10">
        <f t="shared" si="199"/>
        <v>5125.6640246999077</v>
      </c>
      <c r="L4261" s="8">
        <f t="shared" si="200"/>
        <v>5125.6640246999077</v>
      </c>
      <c r="M4261" s="14">
        <f>VLOOKUP(B4261,'[3]IVIC médio'!$A:$M,8,FALSE)</f>
        <v>0.25000000000000006</v>
      </c>
    </row>
    <row r="4262" spans="1:13" x14ac:dyDescent="0.25">
      <c r="A4262" s="7">
        <v>292710</v>
      </c>
      <c r="B4262" s="7">
        <v>2927101</v>
      </c>
      <c r="C4262" t="s">
        <v>2105</v>
      </c>
      <c r="D4262" t="s">
        <v>1784</v>
      </c>
      <c r="E4262" t="s">
        <v>466</v>
      </c>
      <c r="F4262" t="s">
        <v>10</v>
      </c>
      <c r="G4262">
        <f>VLOOKUP(A4262,[1]pop_total!$A:$H,8,FALSE)</f>
        <v>10308</v>
      </c>
      <c r="H4262">
        <f t="shared" si="198"/>
        <v>10308</v>
      </c>
      <c r="I4262">
        <v>0.63200000000000001</v>
      </c>
      <c r="J4262" s="1">
        <f>VLOOKUP(B4262,[2]Planilha1!$A:$F,6,FALSE)</f>
        <v>54104271.829999998</v>
      </c>
      <c r="K4262" s="10">
        <f t="shared" si="199"/>
        <v>5248.7652143965852</v>
      </c>
      <c r="L4262" s="8">
        <f t="shared" si="200"/>
        <v>5248.7652143965852</v>
      </c>
      <c r="M4262" s="14">
        <f>VLOOKUP(B4262,'[3]IVIC médio'!$A:$M,8,FALSE)</f>
        <v>0.13333333333333336</v>
      </c>
    </row>
    <row r="4263" spans="1:13" x14ac:dyDescent="0.25">
      <c r="A4263" s="7">
        <v>241100</v>
      </c>
      <c r="B4263" s="7">
        <v>2411007</v>
      </c>
      <c r="C4263" t="s">
        <v>1201</v>
      </c>
      <c r="D4263" t="s">
        <v>1086</v>
      </c>
      <c r="E4263" t="s">
        <v>466</v>
      </c>
      <c r="F4263" t="s">
        <v>10</v>
      </c>
      <c r="G4263">
        <f>VLOOKUP(A4263,[1]pop_total!$A:$H,8,FALSE)</f>
        <v>4242</v>
      </c>
      <c r="H4263">
        <f t="shared" si="198"/>
        <v>4242</v>
      </c>
      <c r="I4263">
        <v>0.60399999999999998</v>
      </c>
      <c r="J4263" s="1">
        <f>VLOOKUP(B4263,[2]Planilha1!$A:$F,6,FALSE)</f>
        <v>31390108.32</v>
      </c>
      <c r="K4263" s="10">
        <f t="shared" si="199"/>
        <v>7399.8369448373405</v>
      </c>
      <c r="L4263" s="8">
        <f t="shared" si="200"/>
        <v>7399.8369448373405</v>
      </c>
      <c r="M4263" s="14">
        <f>VLOOKUP(B4263,'[3]IVIC médio'!$A:$M,8,FALSE)</f>
        <v>0.16666666666666669</v>
      </c>
    </row>
    <row r="4264" spans="1:13" x14ac:dyDescent="0.25">
      <c r="A4264" s="7">
        <v>120042</v>
      </c>
      <c r="B4264" s="7">
        <v>1200427</v>
      </c>
      <c r="C4264" t="s">
        <v>79</v>
      </c>
      <c r="D4264" t="s">
        <v>64</v>
      </c>
      <c r="E4264" t="s">
        <v>9</v>
      </c>
      <c r="F4264" t="s">
        <v>10</v>
      </c>
      <c r="G4264">
        <f>VLOOKUP(A4264,[1]pop_total!$A:$H,8,FALSE)</f>
        <v>14938</v>
      </c>
      <c r="H4264">
        <f t="shared" si="198"/>
        <v>14938</v>
      </c>
      <c r="I4264">
        <v>0.56699999999999995</v>
      </c>
      <c r="J4264" s="1">
        <f>VLOOKUP(B4264,[2]Planilha1!$A:$F,6,FALSE)</f>
        <v>88402176.519999996</v>
      </c>
      <c r="K4264" s="10">
        <f t="shared" si="199"/>
        <v>5917.9392502343017</v>
      </c>
      <c r="L4264" s="8">
        <f t="shared" si="200"/>
        <v>5917.9392502343017</v>
      </c>
      <c r="M4264" s="14">
        <f>VLOOKUP(B4264,'[3]IVIC médio'!$A:$M,8,FALSE)</f>
        <v>0.5888888888888888</v>
      </c>
    </row>
    <row r="4265" spans="1:13" x14ac:dyDescent="0.25">
      <c r="A4265" s="7">
        <v>431595</v>
      </c>
      <c r="B4265" s="7">
        <v>4315958</v>
      </c>
      <c r="C4265" t="s">
        <v>4791</v>
      </c>
      <c r="D4265" t="s">
        <v>4459</v>
      </c>
      <c r="E4265" t="s">
        <v>3828</v>
      </c>
      <c r="F4265" t="s">
        <v>10</v>
      </c>
      <c r="G4265">
        <f>VLOOKUP(A4265,[1]pop_total!$A:$H,8,FALSE)</f>
        <v>2291</v>
      </c>
      <c r="H4265">
        <f t="shared" si="198"/>
        <v>2291</v>
      </c>
      <c r="I4265">
        <v>0.68899999999999995</v>
      </c>
      <c r="J4265" s="1">
        <f>VLOOKUP(B4265,[2]Planilha1!$A:$F,6,FALSE)</f>
        <v>32439646.690000001</v>
      </c>
      <c r="K4265" s="10">
        <f t="shared" si="199"/>
        <v>14159.601348756003</v>
      </c>
      <c r="L4265" s="8">
        <f t="shared" si="200"/>
        <v>12739.39</v>
      </c>
      <c r="M4265" s="14">
        <f>VLOOKUP(B4265,'[3]IVIC médio'!$A:$M,8,FALSE)</f>
        <v>0.94444444444444431</v>
      </c>
    </row>
    <row r="4266" spans="1:13" x14ac:dyDescent="0.25">
      <c r="A4266" s="7">
        <v>412240</v>
      </c>
      <c r="B4266" s="7">
        <v>4122404</v>
      </c>
      <c r="C4266" t="s">
        <v>4114</v>
      </c>
      <c r="D4266" t="s">
        <v>3827</v>
      </c>
      <c r="E4266" t="s">
        <v>3828</v>
      </c>
      <c r="F4266" t="s">
        <v>10</v>
      </c>
      <c r="G4266">
        <f>VLOOKUP(A4266,[1]pop_total!$A:$H,8,FALSE)</f>
        <v>71670</v>
      </c>
      <c r="H4266">
        <f t="shared" si="198"/>
        <v>71670</v>
      </c>
      <c r="I4266">
        <v>0.73899999999999999</v>
      </c>
      <c r="J4266" s="1">
        <f>VLOOKUP(B4266,[2]Planilha1!$A:$F,6,FALSE)</f>
        <v>385255543.54000002</v>
      </c>
      <c r="K4266" s="10">
        <f t="shared" si="199"/>
        <v>5375.4087280591602</v>
      </c>
      <c r="L4266" s="8">
        <f t="shared" si="200"/>
        <v>5375.4087280591602</v>
      </c>
      <c r="M4266" s="14">
        <f>VLOOKUP(B4266,'[3]IVIC médio'!$A:$M,8,FALSE)</f>
        <v>0.44444444444444448</v>
      </c>
    </row>
    <row r="4267" spans="1:13" x14ac:dyDescent="0.25">
      <c r="A4267" s="7">
        <v>431600</v>
      </c>
      <c r="B4267" s="7">
        <v>4316006</v>
      </c>
      <c r="C4267" t="s">
        <v>4792</v>
      </c>
      <c r="D4267" t="s">
        <v>4459</v>
      </c>
      <c r="E4267" t="s">
        <v>3828</v>
      </c>
      <c r="F4267" t="s">
        <v>10</v>
      </c>
      <c r="G4267">
        <f>VLOOKUP(A4267,[1]pop_total!$A:$H,8,FALSE)</f>
        <v>21253</v>
      </c>
      <c r="H4267">
        <f t="shared" si="198"/>
        <v>21253</v>
      </c>
      <c r="I4267">
        <v>0.68799999999999994</v>
      </c>
      <c r="J4267" s="1">
        <f>VLOOKUP(B4267,[2]Planilha1!$A:$F,6,FALSE)</f>
        <v>107521077.43000001</v>
      </c>
      <c r="K4267" s="10">
        <f t="shared" si="199"/>
        <v>5059.1011824213056</v>
      </c>
      <c r="L4267" s="8">
        <f t="shared" si="200"/>
        <v>5059.1011824213056</v>
      </c>
      <c r="M4267" s="14">
        <f>VLOOKUP(B4267,'[3]IVIC médio'!$A:$M,8,FALSE)</f>
        <v>1.2444444444444445</v>
      </c>
    </row>
    <row r="4268" spans="1:13" x14ac:dyDescent="0.25">
      <c r="A4268" s="7">
        <v>110028</v>
      </c>
      <c r="B4268" s="7">
        <v>1100288</v>
      </c>
      <c r="C4268" t="s">
        <v>30</v>
      </c>
      <c r="D4268" t="s">
        <v>8</v>
      </c>
      <c r="E4268" t="s">
        <v>9</v>
      </c>
      <c r="F4268" t="s">
        <v>10</v>
      </c>
      <c r="G4268">
        <f>VLOOKUP(A4268,[1]pop_total!$A:$H,8,FALSE)</f>
        <v>56406</v>
      </c>
      <c r="H4268">
        <f t="shared" si="198"/>
        <v>56406</v>
      </c>
      <c r="I4268">
        <v>0.7</v>
      </c>
      <c r="J4268" s="1">
        <f>VLOOKUP(B4268,[2]Planilha1!$A:$F,6,FALSE)</f>
        <v>255624878.09</v>
      </c>
      <c r="K4268" s="10">
        <f t="shared" si="199"/>
        <v>4531.8738802609651</v>
      </c>
      <c r="L4268" s="8">
        <f t="shared" si="200"/>
        <v>4531.8738802609651</v>
      </c>
      <c r="M4268" s="14">
        <f>VLOOKUP(B4268,'[3]IVIC médio'!$A:$M,8,FALSE)</f>
        <v>0.26111111111111113</v>
      </c>
    </row>
    <row r="4269" spans="1:13" x14ac:dyDescent="0.25">
      <c r="A4269" s="7">
        <v>315640</v>
      </c>
      <c r="B4269" s="7">
        <v>3156403</v>
      </c>
      <c r="C4269" t="s">
        <v>2836</v>
      </c>
      <c r="D4269" t="s">
        <v>2181</v>
      </c>
      <c r="E4269" t="s">
        <v>2182</v>
      </c>
      <c r="F4269" t="s">
        <v>10</v>
      </c>
      <c r="G4269">
        <f>VLOOKUP(A4269,[1]pop_total!$A:$H,8,FALSE)</f>
        <v>3386</v>
      </c>
      <c r="H4269">
        <f t="shared" si="198"/>
        <v>3386</v>
      </c>
      <c r="I4269">
        <v>0.70799999999999996</v>
      </c>
      <c r="J4269" s="1">
        <f>VLOOKUP(B4269,[2]Planilha1!$A:$F,6,FALSE)</f>
        <v>36891068.420000002</v>
      </c>
      <c r="K4269" s="10">
        <f t="shared" si="199"/>
        <v>10895.176733608978</v>
      </c>
      <c r="L4269" s="8">
        <f t="shared" si="200"/>
        <v>10895.176733608978</v>
      </c>
      <c r="M4269" s="14">
        <f>VLOOKUP(B4269,'[3]IVIC médio'!$A:$M,8,FALSE)</f>
        <v>0.33333333333333337</v>
      </c>
    </row>
    <row r="4270" spans="1:13" x14ac:dyDescent="0.25">
      <c r="A4270" s="7">
        <v>421520</v>
      </c>
      <c r="B4270" s="7">
        <v>4215208</v>
      </c>
      <c r="C4270" t="s">
        <v>4398</v>
      </c>
      <c r="D4270" t="s">
        <v>4197</v>
      </c>
      <c r="E4270" t="s">
        <v>3828</v>
      </c>
      <c r="F4270" t="s">
        <v>10</v>
      </c>
      <c r="G4270">
        <f>VLOOKUP(A4270,[1]pop_total!$A:$H,8,FALSE)</f>
        <v>4823</v>
      </c>
      <c r="H4270">
        <f t="shared" si="198"/>
        <v>4823</v>
      </c>
      <c r="I4270">
        <v>0.69199999999999995</v>
      </c>
      <c r="J4270" s="1">
        <f>VLOOKUP(B4270,[2]Planilha1!$A:$F,6,FALSE)</f>
        <v>34180720.439999998</v>
      </c>
      <c r="K4270" s="10">
        <f t="shared" si="199"/>
        <v>7087.0247646692924</v>
      </c>
      <c r="L4270" s="8">
        <f t="shared" si="200"/>
        <v>7087.0247646692924</v>
      </c>
      <c r="M4270" s="14">
        <f>VLOOKUP(B4270,'[3]IVIC médio'!$A:$M,8,FALSE)</f>
        <v>0.5</v>
      </c>
    </row>
    <row r="4271" spans="1:13" x14ac:dyDescent="0.25">
      <c r="A4271" s="7">
        <v>412250</v>
      </c>
      <c r="B4271" s="7">
        <v>4122503</v>
      </c>
      <c r="C4271" t="s">
        <v>4115</v>
      </c>
      <c r="D4271" t="s">
        <v>3827</v>
      </c>
      <c r="E4271" t="s">
        <v>3828</v>
      </c>
      <c r="F4271" t="s">
        <v>10</v>
      </c>
      <c r="G4271">
        <f>VLOOKUP(A4271,[1]pop_total!$A:$H,8,FALSE)</f>
        <v>11251</v>
      </c>
      <c r="H4271">
        <f t="shared" si="198"/>
        <v>11251</v>
      </c>
      <c r="I4271">
        <v>0.68100000000000005</v>
      </c>
      <c r="J4271" s="1">
        <f>VLOOKUP(B4271,[2]Planilha1!$A:$F,6,FALSE)</f>
        <v>83796118.120000005</v>
      </c>
      <c r="K4271" s="10">
        <f t="shared" si="199"/>
        <v>7447.8817989512045</v>
      </c>
      <c r="L4271" s="8">
        <f t="shared" si="200"/>
        <v>7447.8817989512045</v>
      </c>
      <c r="M4271" s="14">
        <f>VLOOKUP(B4271,'[3]IVIC médio'!$A:$M,8,FALSE)</f>
        <v>0</v>
      </c>
    </row>
    <row r="4272" spans="1:13" x14ac:dyDescent="0.25">
      <c r="A4272" s="7">
        <v>431610</v>
      </c>
      <c r="B4272" s="7">
        <v>4316105</v>
      </c>
      <c r="C4272" t="s">
        <v>4793</v>
      </c>
      <c r="D4272" t="s">
        <v>4459</v>
      </c>
      <c r="E4272" t="s">
        <v>3828</v>
      </c>
      <c r="F4272" t="s">
        <v>10</v>
      </c>
      <c r="G4272">
        <f>VLOOKUP(A4272,[1]pop_total!$A:$H,8,FALSE)</f>
        <v>9777</v>
      </c>
      <c r="H4272">
        <f t="shared" si="198"/>
        <v>9777</v>
      </c>
      <c r="I4272">
        <v>0.72399999999999998</v>
      </c>
      <c r="J4272" s="1">
        <f>VLOOKUP(B4272,[2]Planilha1!$A:$F,6,FALSE)</f>
        <v>65903120.689999998</v>
      </c>
      <c r="K4272" s="10">
        <f t="shared" si="199"/>
        <v>6740.6280750741535</v>
      </c>
      <c r="L4272" s="8">
        <f t="shared" si="200"/>
        <v>6740.6280750741535</v>
      </c>
      <c r="M4272" s="14">
        <f>VLOOKUP(B4272,'[3]IVIC médio'!$A:$M,8,FALSE)</f>
        <v>0.31666666666666671</v>
      </c>
    </row>
    <row r="4273" spans="1:13" x14ac:dyDescent="0.25">
      <c r="A4273" s="7">
        <v>431620</v>
      </c>
      <c r="B4273" s="7">
        <v>4316204</v>
      </c>
      <c r="C4273" t="s">
        <v>4794</v>
      </c>
      <c r="D4273" t="s">
        <v>4459</v>
      </c>
      <c r="E4273" t="s">
        <v>3828</v>
      </c>
      <c r="F4273" t="s">
        <v>10</v>
      </c>
      <c r="G4273">
        <f>VLOOKUP(A4273,[1]pop_total!$A:$H,8,FALSE)</f>
        <v>4991</v>
      </c>
      <c r="H4273">
        <f t="shared" si="198"/>
        <v>4991</v>
      </c>
      <c r="I4273">
        <v>0.76400000000000001</v>
      </c>
      <c r="J4273" s="1">
        <f>VLOOKUP(B4273,[2]Planilha1!$A:$F,6,FALSE)</f>
        <v>44445134.969999999</v>
      </c>
      <c r="K4273" s="10">
        <f t="shared" si="199"/>
        <v>8905.056094970947</v>
      </c>
      <c r="L4273" s="8">
        <f t="shared" si="200"/>
        <v>8905.056094970947</v>
      </c>
      <c r="M4273" s="14">
        <f>VLOOKUP(B4273,'[3]IVIC médio'!$A:$M,8,FALSE)</f>
        <v>0.46666666666666667</v>
      </c>
    </row>
    <row r="4274" spans="1:13" x14ac:dyDescent="0.25">
      <c r="A4274" s="7">
        <v>510757</v>
      </c>
      <c r="B4274" s="7">
        <v>5107578</v>
      </c>
      <c r="C4274" t="s">
        <v>5108</v>
      </c>
      <c r="D4274" t="s">
        <v>5002</v>
      </c>
      <c r="E4274" t="s">
        <v>4932</v>
      </c>
      <c r="F4274" t="s">
        <v>10</v>
      </c>
      <c r="G4274">
        <f>VLOOKUP(A4274,[1]pop_total!$A:$H,8,FALSE)</f>
        <v>3505</v>
      </c>
      <c r="H4274">
        <f t="shared" si="198"/>
        <v>3505</v>
      </c>
      <c r="I4274">
        <v>0.64</v>
      </c>
      <c r="J4274" s="1">
        <f>VLOOKUP(B4274,[2]Planilha1!$A:$F,6,FALSE)</f>
        <v>44683854.710000001</v>
      </c>
      <c r="K4274" s="10">
        <f t="shared" si="199"/>
        <v>12748.603340941512</v>
      </c>
      <c r="L4274" s="8">
        <f t="shared" si="200"/>
        <v>12739.39</v>
      </c>
      <c r="M4274" s="14">
        <f>VLOOKUP(B4274,'[3]IVIC médio'!$A:$M,8,FALSE)</f>
        <v>0</v>
      </c>
    </row>
    <row r="4275" spans="1:13" x14ac:dyDescent="0.25">
      <c r="A4275" s="7">
        <v>412260</v>
      </c>
      <c r="B4275" s="7">
        <v>4122602</v>
      </c>
      <c r="C4275" t="s">
        <v>4116</v>
      </c>
      <c r="D4275" t="s">
        <v>3827</v>
      </c>
      <c r="E4275" t="s">
        <v>3828</v>
      </c>
      <c r="F4275" t="s">
        <v>10</v>
      </c>
      <c r="G4275">
        <f>VLOOKUP(A4275,[1]pop_total!$A:$H,8,FALSE)</f>
        <v>9097</v>
      </c>
      <c r="H4275">
        <f t="shared" si="198"/>
        <v>9097</v>
      </c>
      <c r="I4275">
        <v>0.71299999999999997</v>
      </c>
      <c r="J4275" s="1">
        <f>VLOOKUP(B4275,[2]Planilha1!$A:$F,6,FALSE)</f>
        <v>50062648.299999997</v>
      </c>
      <c r="K4275" s="10">
        <f t="shared" si="199"/>
        <v>5503.2041662086394</v>
      </c>
      <c r="L4275" s="8">
        <f t="shared" si="200"/>
        <v>5503.2041662086394</v>
      </c>
      <c r="M4275" s="14">
        <f>VLOOKUP(B4275,'[3]IVIC médio'!$A:$M,8,FALSE)</f>
        <v>0.31111111111111106</v>
      </c>
    </row>
    <row r="4276" spans="1:13" x14ac:dyDescent="0.25">
      <c r="A4276" s="7">
        <v>150618</v>
      </c>
      <c r="B4276" s="7">
        <v>1506187</v>
      </c>
      <c r="C4276" t="s">
        <v>267</v>
      </c>
      <c r="D4276" t="s">
        <v>166</v>
      </c>
      <c r="E4276" t="s">
        <v>9</v>
      </c>
      <c r="F4276" t="s">
        <v>10</v>
      </c>
      <c r="G4276">
        <f>VLOOKUP(A4276,[1]pop_total!$A:$H,8,FALSE)</f>
        <v>53143</v>
      </c>
      <c r="H4276">
        <f t="shared" si="198"/>
        <v>53143</v>
      </c>
      <c r="I4276">
        <v>0.60199999999999998</v>
      </c>
      <c r="J4276" s="1">
        <f>VLOOKUP(B4276,[2]Planilha1!$A:$F,6,FALSE)</f>
        <v>166016302.50999999</v>
      </c>
      <c r="K4276" s="10">
        <f t="shared" si="199"/>
        <v>3123.954283913215</v>
      </c>
      <c r="L4276" s="8">
        <f t="shared" si="200"/>
        <v>3123.954283913215</v>
      </c>
      <c r="M4276" s="14">
        <f>VLOOKUP(B4276,'[3]IVIC médio'!$A:$M,8,FALSE)</f>
        <v>0.28888888888888886</v>
      </c>
    </row>
    <row r="4277" spans="1:13" x14ac:dyDescent="0.25">
      <c r="A4277" s="7">
        <v>510760</v>
      </c>
      <c r="B4277" s="7">
        <v>5107602</v>
      </c>
      <c r="C4277" t="s">
        <v>5109</v>
      </c>
      <c r="D4277" t="s">
        <v>5002</v>
      </c>
      <c r="E4277" t="s">
        <v>4932</v>
      </c>
      <c r="F4277" t="s">
        <v>10</v>
      </c>
      <c r="G4277">
        <f>VLOOKUP(A4277,[1]pop_total!$A:$H,8,FALSE)</f>
        <v>244911</v>
      </c>
      <c r="H4277">
        <f t="shared" si="198"/>
        <v>200000</v>
      </c>
      <c r="I4277">
        <v>0.755</v>
      </c>
      <c r="J4277" s="1">
        <f>VLOOKUP(B4277,[2]Planilha1!$A:$F,6,FALSE)</f>
        <v>1650637527.45</v>
      </c>
      <c r="K4277" s="10">
        <f t="shared" si="199"/>
        <v>6739.7443457010913</v>
      </c>
      <c r="L4277" s="8">
        <f t="shared" si="200"/>
        <v>6739.7443457010913</v>
      </c>
      <c r="M4277" s="14">
        <f>VLOOKUP(B4277,'[3]IVIC médio'!$A:$M,8,FALSE)</f>
        <v>0.76666666666666672</v>
      </c>
    </row>
    <row r="4278" spans="1:13" x14ac:dyDescent="0.25">
      <c r="A4278" s="7">
        <v>431630</v>
      </c>
      <c r="B4278" s="7">
        <v>4316303</v>
      </c>
      <c r="C4278" t="s">
        <v>4795</v>
      </c>
      <c r="D4278" t="s">
        <v>4459</v>
      </c>
      <c r="E4278" t="s">
        <v>3828</v>
      </c>
      <c r="F4278" t="s">
        <v>10</v>
      </c>
      <c r="G4278">
        <f>VLOOKUP(A4278,[1]pop_total!$A:$H,8,FALSE)</f>
        <v>6576</v>
      </c>
      <c r="H4278">
        <f t="shared" si="198"/>
        <v>6576</v>
      </c>
      <c r="I4278">
        <v>0.68799999999999994</v>
      </c>
      <c r="J4278" s="1">
        <f>VLOOKUP(B4278,[2]Planilha1!$A:$F,6,FALSE)</f>
        <v>47783172.039999999</v>
      </c>
      <c r="K4278" s="10">
        <f t="shared" si="199"/>
        <v>7266.2974513381996</v>
      </c>
      <c r="L4278" s="8">
        <f t="shared" si="200"/>
        <v>7266.2974513381996</v>
      </c>
      <c r="M4278" s="14">
        <f>VLOOKUP(B4278,'[3]IVIC médio'!$A:$M,8,FALSE)</f>
        <v>0.16666666666666666</v>
      </c>
    </row>
    <row r="4279" spans="1:13" x14ac:dyDescent="0.25">
      <c r="A4279" s="7">
        <v>140047</v>
      </c>
      <c r="B4279" s="7">
        <v>1400472</v>
      </c>
      <c r="C4279" t="s">
        <v>161</v>
      </c>
      <c r="D4279" t="s">
        <v>150</v>
      </c>
      <c r="E4279" t="s">
        <v>9</v>
      </c>
      <c r="F4279" t="s">
        <v>10</v>
      </c>
      <c r="G4279">
        <f>VLOOKUP(A4279,[1]pop_total!$A:$H,8,FALSE)</f>
        <v>32647</v>
      </c>
      <c r="H4279">
        <f t="shared" si="198"/>
        <v>32647</v>
      </c>
      <c r="I4279">
        <v>0.61899999999999999</v>
      </c>
      <c r="J4279" s="1">
        <f>VLOOKUP(B4279,[2]Planilha1!$A:$F,6,FALSE)</f>
        <v>110714621.40000001</v>
      </c>
      <c r="K4279" s="10">
        <f t="shared" si="199"/>
        <v>3391.2647839005117</v>
      </c>
      <c r="L4279" s="8">
        <f t="shared" si="200"/>
        <v>3391.2647839005117</v>
      </c>
      <c r="M4279" s="14">
        <f>VLOOKUP(B4279,'[3]IVIC médio'!$A:$M,8,FALSE)</f>
        <v>0.18333333333333338</v>
      </c>
    </row>
    <row r="4280" spans="1:13" x14ac:dyDescent="0.25">
      <c r="A4280" s="7">
        <v>354425</v>
      </c>
      <c r="B4280" s="7">
        <v>3544251</v>
      </c>
      <c r="C4280" t="s">
        <v>3686</v>
      </c>
      <c r="D4280" t="s">
        <v>3202</v>
      </c>
      <c r="E4280" t="s">
        <v>2182</v>
      </c>
      <c r="F4280" t="s">
        <v>10</v>
      </c>
      <c r="G4280">
        <f>VLOOKUP(A4280,[1]pop_total!$A:$H,8,FALSE)</f>
        <v>17440</v>
      </c>
      <c r="H4280">
        <f t="shared" si="198"/>
        <v>17440</v>
      </c>
      <c r="I4280">
        <v>0.76400000000000001</v>
      </c>
      <c r="J4280" s="1">
        <f>VLOOKUP(B4280,[2]Planilha1!$A:$F,6,FALSE)</f>
        <v>130499023.54000001</v>
      </c>
      <c r="K4280" s="10">
        <f t="shared" si="199"/>
        <v>7482.7421754587158</v>
      </c>
      <c r="L4280" s="8">
        <f t="shared" si="200"/>
        <v>7482.7421754587158</v>
      </c>
      <c r="M4280" s="14">
        <f>VLOOKUP(B4280,'[3]IVIC médio'!$A:$M,8,FALSE)</f>
        <v>0.5</v>
      </c>
    </row>
    <row r="4281" spans="1:13" x14ac:dyDescent="0.25">
      <c r="A4281" s="7">
        <v>210960</v>
      </c>
      <c r="B4281" s="7">
        <v>2109601</v>
      </c>
      <c r="C4281" t="s">
        <v>622</v>
      </c>
      <c r="D4281" t="s">
        <v>465</v>
      </c>
      <c r="E4281" t="s">
        <v>466</v>
      </c>
      <c r="F4281" t="s">
        <v>10</v>
      </c>
      <c r="G4281">
        <f>VLOOKUP(A4281,[1]pop_total!$A:$H,8,FALSE)</f>
        <v>38475</v>
      </c>
      <c r="H4281">
        <f t="shared" si="198"/>
        <v>38475</v>
      </c>
      <c r="I4281">
        <v>0.63200000000000001</v>
      </c>
      <c r="J4281" s="1">
        <f>VLOOKUP(B4281,[2]Planilha1!$A:$F,6,FALSE)</f>
        <v>157454940.46000001</v>
      </c>
      <c r="K4281" s="10">
        <f t="shared" si="199"/>
        <v>4092.3961133203379</v>
      </c>
      <c r="L4281" s="8">
        <f t="shared" si="200"/>
        <v>4092.3961133203379</v>
      </c>
      <c r="M4281" s="14">
        <f>VLOOKUP(B4281,'[3]IVIC médio'!$A:$M,8,FALSE)</f>
        <v>0.76666666666666672</v>
      </c>
    </row>
    <row r="4282" spans="1:13" x14ac:dyDescent="0.25">
      <c r="A4282" s="7">
        <v>315645</v>
      </c>
      <c r="B4282" s="7">
        <v>3156452</v>
      </c>
      <c r="C4282" t="s">
        <v>2837</v>
      </c>
      <c r="D4282" t="s">
        <v>2181</v>
      </c>
      <c r="E4282" t="s">
        <v>2182</v>
      </c>
      <c r="F4282" t="s">
        <v>10</v>
      </c>
      <c r="G4282">
        <f>VLOOKUP(A4282,[1]pop_total!$A:$H,8,FALSE)</f>
        <v>4734</v>
      </c>
      <c r="H4282">
        <f t="shared" si="198"/>
        <v>4734</v>
      </c>
      <c r="I4282">
        <v>0.66200000000000003</v>
      </c>
      <c r="J4282" s="1">
        <f>VLOOKUP(B4282,[2]Planilha1!$A:$F,6,FALSE)</f>
        <v>32775574.43</v>
      </c>
      <c r="K4282" s="10">
        <f t="shared" si="199"/>
        <v>6923.4420004224758</v>
      </c>
      <c r="L4282" s="8">
        <f t="shared" si="200"/>
        <v>6923.4420004224758</v>
      </c>
      <c r="M4282" s="14">
        <f>VLOOKUP(B4282,'[3]IVIC médio'!$A:$M,8,FALSE)</f>
        <v>0.32222222222222224</v>
      </c>
    </row>
    <row r="4283" spans="1:13" x14ac:dyDescent="0.25">
      <c r="A4283" s="7">
        <v>280610</v>
      </c>
      <c r="B4283" s="7">
        <v>2806107</v>
      </c>
      <c r="C4283" t="s">
        <v>1769</v>
      </c>
      <c r="D4283" t="s">
        <v>1716</v>
      </c>
      <c r="E4283" t="s">
        <v>466</v>
      </c>
      <c r="F4283" t="s">
        <v>10</v>
      </c>
      <c r="G4283">
        <f>VLOOKUP(A4283,[1]pop_total!$A:$H,8,FALSE)</f>
        <v>9295</v>
      </c>
      <c r="H4283">
        <f t="shared" si="198"/>
        <v>9295</v>
      </c>
      <c r="I4283">
        <v>0.63100000000000001</v>
      </c>
      <c r="J4283" s="1">
        <f>VLOOKUP(B4283,[2]Planilha1!$A:$F,6,FALSE)</f>
        <v>105131995.73999999</v>
      </c>
      <c r="K4283" s="10">
        <f t="shared" si="199"/>
        <v>11310.596636901559</v>
      </c>
      <c r="L4283" s="8">
        <f t="shared" si="200"/>
        <v>11310.596636901559</v>
      </c>
      <c r="M4283" s="14">
        <f>VLOOKUP(B4283,'[3]IVIC médio'!$A:$M,8,FALSE)</f>
        <v>0.42777777777777776</v>
      </c>
    </row>
    <row r="4284" spans="1:13" x14ac:dyDescent="0.25">
      <c r="A4284" s="7">
        <v>412265</v>
      </c>
      <c r="B4284" s="7">
        <v>4122651</v>
      </c>
      <c r="C4284" t="s">
        <v>4117</v>
      </c>
      <c r="D4284" t="s">
        <v>3827</v>
      </c>
      <c r="E4284" t="s">
        <v>3828</v>
      </c>
      <c r="F4284" t="s">
        <v>10</v>
      </c>
      <c r="G4284">
        <f>VLOOKUP(A4284,[1]pop_total!$A:$H,8,FALSE)</f>
        <v>5435</v>
      </c>
      <c r="H4284">
        <f t="shared" si="198"/>
        <v>5435</v>
      </c>
      <c r="I4284">
        <v>0.66200000000000003</v>
      </c>
      <c r="J4284" s="1">
        <f>VLOOKUP(B4284,[2]Planilha1!$A:$F,6,FALSE)</f>
        <v>36346883.630000003</v>
      </c>
      <c r="K4284" s="10">
        <f t="shared" si="199"/>
        <v>6687.5590855565779</v>
      </c>
      <c r="L4284" s="8">
        <f t="shared" si="200"/>
        <v>6687.5590855565779</v>
      </c>
      <c r="M4284" s="14">
        <f>VLOOKUP(B4284,'[3]IVIC médio'!$A:$M,8,FALSE)</f>
        <v>0.63888888888888895</v>
      </c>
    </row>
    <row r="4285" spans="1:13" x14ac:dyDescent="0.25">
      <c r="A4285" s="7">
        <v>431640</v>
      </c>
      <c r="B4285" s="7">
        <v>4316402</v>
      </c>
      <c r="C4285" t="s">
        <v>4796</v>
      </c>
      <c r="D4285" t="s">
        <v>4459</v>
      </c>
      <c r="E4285" t="s">
        <v>3828</v>
      </c>
      <c r="F4285" t="s">
        <v>10</v>
      </c>
      <c r="G4285">
        <f>VLOOKUP(A4285,[1]pop_total!$A:$H,8,FALSE)</f>
        <v>36630</v>
      </c>
      <c r="H4285">
        <f t="shared" si="198"/>
        <v>36630</v>
      </c>
      <c r="I4285">
        <v>0.69899999999999995</v>
      </c>
      <c r="J4285" s="1">
        <f>VLOOKUP(B4285,[2]Planilha1!$A:$F,6,FALSE)</f>
        <v>170959218.86000001</v>
      </c>
      <c r="K4285" s="10">
        <f t="shared" si="199"/>
        <v>4667.1913420693427</v>
      </c>
      <c r="L4285" s="8">
        <f t="shared" si="200"/>
        <v>4667.1913420693427</v>
      </c>
      <c r="M4285" s="14">
        <f>VLOOKUP(B4285,'[3]IVIC médio'!$A:$M,8,FALSE)</f>
        <v>0.28333333333333333</v>
      </c>
    </row>
    <row r="4286" spans="1:13" x14ac:dyDescent="0.25">
      <c r="A4286" s="7">
        <v>510770</v>
      </c>
      <c r="B4286" s="7">
        <v>5107701</v>
      </c>
      <c r="C4286" t="s">
        <v>5110</v>
      </c>
      <c r="D4286" t="s">
        <v>5002</v>
      </c>
      <c r="E4286" t="s">
        <v>4932</v>
      </c>
      <c r="F4286" t="s">
        <v>10</v>
      </c>
      <c r="G4286">
        <f>VLOOKUP(A4286,[1]pop_total!$A:$H,8,FALSE)</f>
        <v>15453</v>
      </c>
      <c r="H4286">
        <f t="shared" si="198"/>
        <v>15453</v>
      </c>
      <c r="I4286">
        <v>0.65</v>
      </c>
      <c r="J4286" s="1">
        <f>VLOOKUP(B4286,[2]Planilha1!$A:$F,6,FALSE)</f>
        <v>101836942.31</v>
      </c>
      <c r="K4286" s="10">
        <f t="shared" si="199"/>
        <v>6590.1082191160294</v>
      </c>
      <c r="L4286" s="8">
        <f t="shared" si="200"/>
        <v>6590.1082191160294</v>
      </c>
      <c r="M4286" s="14">
        <f>VLOOKUP(B4286,'[3]IVIC médio'!$A:$M,8,FALSE)</f>
        <v>0.5</v>
      </c>
    </row>
    <row r="4287" spans="1:13" x14ac:dyDescent="0.25">
      <c r="A4287" s="7">
        <v>354430</v>
      </c>
      <c r="B4287" s="7">
        <v>3544301</v>
      </c>
      <c r="C4287" t="s">
        <v>3687</v>
      </c>
      <c r="D4287" t="s">
        <v>3202</v>
      </c>
      <c r="E4287" t="s">
        <v>2182</v>
      </c>
      <c r="F4287" t="s">
        <v>10</v>
      </c>
      <c r="G4287">
        <f>VLOOKUP(A4287,[1]pop_total!$A:$H,8,FALSE)</f>
        <v>10832</v>
      </c>
      <c r="H4287">
        <f t="shared" si="198"/>
        <v>10832</v>
      </c>
      <c r="I4287">
        <v>0.73699999999999999</v>
      </c>
      <c r="J4287" s="1">
        <f>VLOOKUP(B4287,[2]Planilha1!$A:$F,6,FALSE)</f>
        <v>68601405.879999995</v>
      </c>
      <c r="K4287" s="10">
        <f t="shared" si="199"/>
        <v>6333.2169387001477</v>
      </c>
      <c r="L4287" s="8">
        <f t="shared" si="200"/>
        <v>6333.2169387001477</v>
      </c>
      <c r="M4287" s="14">
        <f>VLOOKUP(B4287,'[3]IVIC médio'!$A:$M,8,FALSE)</f>
        <v>0.47777777777777775</v>
      </c>
    </row>
    <row r="4288" spans="1:13" x14ac:dyDescent="0.25">
      <c r="A4288" s="7">
        <v>270780</v>
      </c>
      <c r="B4288" s="7">
        <v>2707800</v>
      </c>
      <c r="C4288" t="s">
        <v>1697</v>
      </c>
      <c r="D4288" t="s">
        <v>1620</v>
      </c>
      <c r="E4288" t="s">
        <v>466</v>
      </c>
      <c r="F4288" t="s">
        <v>10</v>
      </c>
      <c r="G4288">
        <f>VLOOKUP(A4288,[1]pop_total!$A:$H,8,FALSE)</f>
        <v>6474</v>
      </c>
      <c r="H4288">
        <f t="shared" si="198"/>
        <v>6474</v>
      </c>
      <c r="I4288">
        <v>0.505</v>
      </c>
      <c r="J4288" s="1">
        <f>VLOOKUP(B4288,[2]Planilha1!$A:$F,6,FALSE)</f>
        <v>49463642.560000002</v>
      </c>
      <c r="K4288" s="10">
        <f t="shared" si="199"/>
        <v>7640.3525733704055</v>
      </c>
      <c r="L4288" s="8">
        <f t="shared" si="200"/>
        <v>7640.3525733704055</v>
      </c>
      <c r="M4288" s="14">
        <f>VLOOKUP(B4288,'[3]IVIC médio'!$A:$M,8,FALSE)</f>
        <v>0.28333333333333333</v>
      </c>
    </row>
    <row r="4289" spans="1:13" x14ac:dyDescent="0.25">
      <c r="A4289" s="7">
        <v>315650</v>
      </c>
      <c r="B4289" s="7">
        <v>3156502</v>
      </c>
      <c r="C4289" t="s">
        <v>2838</v>
      </c>
      <c r="D4289" t="s">
        <v>2181</v>
      </c>
      <c r="E4289" t="s">
        <v>2182</v>
      </c>
      <c r="F4289" t="s">
        <v>10</v>
      </c>
      <c r="G4289">
        <f>VLOOKUP(A4289,[1]pop_total!$A:$H,8,FALSE)</f>
        <v>5679</v>
      </c>
      <c r="H4289">
        <f t="shared" si="198"/>
        <v>5679</v>
      </c>
      <c r="I4289">
        <v>0.58199999999999996</v>
      </c>
      <c r="J4289" s="1">
        <f>VLOOKUP(B4289,[2]Planilha1!$A:$F,6,FALSE)</f>
        <v>34724164.890000001</v>
      </c>
      <c r="K4289" s="10">
        <f t="shared" si="199"/>
        <v>6114.4858055995774</v>
      </c>
      <c r="L4289" s="8">
        <f t="shared" si="200"/>
        <v>6114.4858055995774</v>
      </c>
      <c r="M4289" s="14">
        <f>VLOOKUP(B4289,'[3]IVIC médio'!$A:$M,8,FALSE)</f>
        <v>0.45000000000000007</v>
      </c>
    </row>
    <row r="4290" spans="1:13" x14ac:dyDescent="0.25">
      <c r="A4290" s="7">
        <v>354440</v>
      </c>
      <c r="B4290" s="7">
        <v>3544400</v>
      </c>
      <c r="C4290" t="s">
        <v>3688</v>
      </c>
      <c r="D4290" t="s">
        <v>3202</v>
      </c>
      <c r="E4290" t="s">
        <v>2182</v>
      </c>
      <c r="F4290" t="s">
        <v>10</v>
      </c>
      <c r="G4290">
        <f>VLOOKUP(A4290,[1]pop_total!$A:$H,8,FALSE)</f>
        <v>2700</v>
      </c>
      <c r="H4290">
        <f t="shared" si="198"/>
        <v>2700</v>
      </c>
      <c r="I4290">
        <v>0.72099999999999997</v>
      </c>
      <c r="J4290" s="1">
        <f>VLOOKUP(B4290,[2]Planilha1!$A:$F,6,FALSE)</f>
        <v>31981899.02</v>
      </c>
      <c r="K4290" s="10">
        <f t="shared" si="199"/>
        <v>11845.147785185185</v>
      </c>
      <c r="L4290" s="8">
        <f t="shared" si="200"/>
        <v>11845.147785185185</v>
      </c>
      <c r="M4290" s="14">
        <f>VLOOKUP(B4290,'[3]IVIC médio'!$A:$M,8,FALSE)</f>
        <v>0.32777777777777778</v>
      </c>
    </row>
    <row r="4291" spans="1:13" x14ac:dyDescent="0.25">
      <c r="A4291" s="7">
        <v>521890</v>
      </c>
      <c r="B4291" s="7">
        <v>5218904</v>
      </c>
      <c r="C4291" t="s">
        <v>5323</v>
      </c>
      <c r="D4291" t="s">
        <v>5136</v>
      </c>
      <c r="E4291" t="s">
        <v>4932</v>
      </c>
      <c r="F4291" t="s">
        <v>10</v>
      </c>
      <c r="G4291">
        <f>VLOOKUP(A4291,[1]pop_total!$A:$H,8,FALSE)</f>
        <v>19788</v>
      </c>
      <c r="H4291">
        <f t="shared" ref="H4291:H4354" si="201">IF(G4291&gt;200000, 200000, G4291)</f>
        <v>19788</v>
      </c>
      <c r="I4291">
        <v>0.71899999999999997</v>
      </c>
      <c r="J4291" s="1">
        <f>VLOOKUP(B4291,[2]Planilha1!$A:$F,6,FALSE)</f>
        <v>106929358.28</v>
      </c>
      <c r="K4291" s="10">
        <f t="shared" ref="K4291:K4354" si="202">J4291/G4291</f>
        <v>5403.7476389731155</v>
      </c>
      <c r="L4291" s="8">
        <f t="shared" ref="L4291:L4354" si="203">IF(K4291&gt;12739.39, 12739.39, K4291)</f>
        <v>5403.7476389731155</v>
      </c>
      <c r="M4291" s="14">
        <f>VLOOKUP(B4291,'[3]IVIC médio'!$A:$M,8,FALSE)</f>
        <v>0</v>
      </c>
    </row>
    <row r="4292" spans="1:13" x14ac:dyDescent="0.25">
      <c r="A4292" s="7">
        <v>315660</v>
      </c>
      <c r="B4292" s="7">
        <v>3156601</v>
      </c>
      <c r="C4292" t="s">
        <v>2839</v>
      </c>
      <c r="D4292" t="s">
        <v>2181</v>
      </c>
      <c r="E4292" t="s">
        <v>2182</v>
      </c>
      <c r="F4292" t="s">
        <v>10</v>
      </c>
      <c r="G4292">
        <f>VLOOKUP(A4292,[1]pop_total!$A:$H,8,FALSE)</f>
        <v>10298</v>
      </c>
      <c r="H4292">
        <f t="shared" si="201"/>
        <v>10298</v>
      </c>
      <c r="I4292">
        <v>0.60899999999999999</v>
      </c>
      <c r="J4292" s="1">
        <f>VLOOKUP(B4292,[2]Planilha1!$A:$F,6,FALSE)</f>
        <v>50093986.939999998</v>
      </c>
      <c r="K4292" s="10">
        <f t="shared" si="202"/>
        <v>4864.4384288211304</v>
      </c>
      <c r="L4292" s="8">
        <f t="shared" si="203"/>
        <v>4864.4384288211304</v>
      </c>
      <c r="M4292" s="14">
        <f>VLOOKUP(B4292,'[3]IVIC médio'!$A:$M,8,FALSE)</f>
        <v>0.31666666666666676</v>
      </c>
    </row>
    <row r="4293" spans="1:13" x14ac:dyDescent="0.25">
      <c r="A4293" s="7">
        <v>354450</v>
      </c>
      <c r="B4293" s="7">
        <v>3544509</v>
      </c>
      <c r="C4293" t="s">
        <v>3689</v>
      </c>
      <c r="D4293" t="s">
        <v>3202</v>
      </c>
      <c r="E4293" t="s">
        <v>2182</v>
      </c>
      <c r="F4293" t="s">
        <v>10</v>
      </c>
      <c r="G4293">
        <f>VLOOKUP(A4293,[1]pop_total!$A:$H,8,FALSE)</f>
        <v>3833</v>
      </c>
      <c r="H4293">
        <f t="shared" si="201"/>
        <v>3833</v>
      </c>
      <c r="I4293">
        <v>0.75900000000000001</v>
      </c>
      <c r="J4293" s="1">
        <f>VLOOKUP(B4293,[2]Planilha1!$A:$F,6,FALSE)</f>
        <v>40681086.170000002</v>
      </c>
      <c r="K4293" s="10">
        <f t="shared" si="202"/>
        <v>10613.380164362119</v>
      </c>
      <c r="L4293" s="8">
        <f t="shared" si="203"/>
        <v>10613.380164362119</v>
      </c>
      <c r="M4293" s="14">
        <f>VLOOKUP(B4293,'[3]IVIC médio'!$A:$M,8,FALSE)</f>
        <v>0.49444444444444446</v>
      </c>
    </row>
    <row r="4294" spans="1:13" x14ac:dyDescent="0.25">
      <c r="A4294" s="7">
        <v>150619</v>
      </c>
      <c r="B4294" s="7">
        <v>1506195</v>
      </c>
      <c r="C4294" t="s">
        <v>268</v>
      </c>
      <c r="D4294" t="s">
        <v>166</v>
      </c>
      <c r="E4294" t="s">
        <v>9</v>
      </c>
      <c r="F4294" t="s">
        <v>10</v>
      </c>
      <c r="G4294">
        <f>VLOOKUP(A4294,[1]pop_total!$A:$H,8,FALSE)</f>
        <v>35769</v>
      </c>
      <c r="H4294">
        <f t="shared" si="201"/>
        <v>35769</v>
      </c>
      <c r="I4294">
        <v>0.54800000000000004</v>
      </c>
      <c r="J4294" s="1">
        <f>VLOOKUP(B4294,[2]Planilha1!$A:$F,6,FALSE)</f>
        <v>134558346.06</v>
      </c>
      <c r="K4294" s="10">
        <f t="shared" si="202"/>
        <v>3761.8705040677683</v>
      </c>
      <c r="L4294" s="8">
        <f t="shared" si="203"/>
        <v>3761.8705040677683</v>
      </c>
      <c r="M4294" s="14">
        <f>VLOOKUP(B4294,'[3]IVIC médio'!$A:$M,8,FALSE)</f>
        <v>0.3666666666666667</v>
      </c>
    </row>
    <row r="4295" spans="1:13" x14ac:dyDescent="0.25">
      <c r="A4295" s="7">
        <v>231180</v>
      </c>
      <c r="B4295" s="7">
        <v>2311801</v>
      </c>
      <c r="C4295" t="s">
        <v>1055</v>
      </c>
      <c r="D4295" t="s">
        <v>905</v>
      </c>
      <c r="E4295" t="s">
        <v>466</v>
      </c>
      <c r="F4295" t="s">
        <v>10</v>
      </c>
      <c r="G4295">
        <f>VLOOKUP(A4295,[1]pop_total!$A:$H,8,FALSE)</f>
        <v>72928</v>
      </c>
      <c r="H4295">
        <f t="shared" si="201"/>
        <v>72928</v>
      </c>
      <c r="I4295">
        <v>0.67400000000000004</v>
      </c>
      <c r="J4295" s="1">
        <f>VLOOKUP(B4295,[2]Planilha1!$A:$F,6,FALSE)</f>
        <v>309181812.31</v>
      </c>
      <c r="K4295" s="10">
        <f t="shared" si="202"/>
        <v>4239.5487646720057</v>
      </c>
      <c r="L4295" s="8">
        <f t="shared" si="203"/>
        <v>4239.5487646720057</v>
      </c>
      <c r="M4295" s="14">
        <f>VLOOKUP(B4295,'[3]IVIC médio'!$A:$M,8,FALSE)</f>
        <v>1.2444444444444447</v>
      </c>
    </row>
    <row r="4296" spans="1:13" x14ac:dyDescent="0.25">
      <c r="A4296" s="7">
        <v>241110</v>
      </c>
      <c r="B4296" s="7">
        <v>2411106</v>
      </c>
      <c r="C4296" t="s">
        <v>1203</v>
      </c>
      <c r="D4296" t="s">
        <v>1086</v>
      </c>
      <c r="E4296" t="s">
        <v>466</v>
      </c>
      <c r="F4296" t="s">
        <v>10</v>
      </c>
      <c r="G4296">
        <f>VLOOKUP(A4296,[1]pop_total!$A:$H,8,FALSE)</f>
        <v>3206</v>
      </c>
      <c r="H4296">
        <f t="shared" si="201"/>
        <v>3206</v>
      </c>
      <c r="I4296">
        <v>0.60499999999999998</v>
      </c>
      <c r="J4296" s="1">
        <f>VLOOKUP(B4296,[2]Planilha1!$A:$F,6,FALSE)</f>
        <v>29520450.09</v>
      </c>
      <c r="K4296" s="10">
        <f t="shared" si="202"/>
        <v>9207.875885839052</v>
      </c>
      <c r="L4296" s="8">
        <f t="shared" si="203"/>
        <v>9207.875885839052</v>
      </c>
      <c r="M4296" s="14">
        <f>VLOOKUP(B4296,'[3]IVIC médio'!$A:$M,8,FALSE)</f>
        <v>0.25</v>
      </c>
    </row>
    <row r="4297" spans="1:13" x14ac:dyDescent="0.25">
      <c r="A4297" s="7">
        <v>292720</v>
      </c>
      <c r="B4297" s="7">
        <v>2927200</v>
      </c>
      <c r="C4297" t="s">
        <v>1203</v>
      </c>
      <c r="D4297" t="s">
        <v>1784</v>
      </c>
      <c r="E4297" t="s">
        <v>466</v>
      </c>
      <c r="F4297" t="s">
        <v>10</v>
      </c>
      <c r="G4297">
        <f>VLOOKUP(A4297,[1]pop_total!$A:$H,8,FALSE)</f>
        <v>28282</v>
      </c>
      <c r="H4297">
        <f t="shared" si="201"/>
        <v>28282</v>
      </c>
      <c r="I4297">
        <v>0.61</v>
      </c>
      <c r="J4297" s="1">
        <f>VLOOKUP(B4297,[2]Planilha1!$A:$F,6,FALSE)</f>
        <v>118811643.73</v>
      </c>
      <c r="K4297" s="10">
        <f t="shared" si="202"/>
        <v>4200.9632886641684</v>
      </c>
      <c r="L4297" s="8">
        <f t="shared" si="203"/>
        <v>4200.9632886641684</v>
      </c>
      <c r="M4297" s="14">
        <f>VLOOKUP(B4297,'[3]IVIC médio'!$A:$M,8,FALSE)</f>
        <v>0.77777777777777779</v>
      </c>
    </row>
    <row r="4298" spans="1:13" x14ac:dyDescent="0.25">
      <c r="A4298" s="7">
        <v>315670</v>
      </c>
      <c r="B4298" s="7">
        <v>3156700</v>
      </c>
      <c r="C4298" t="s">
        <v>2840</v>
      </c>
      <c r="D4298" t="s">
        <v>2181</v>
      </c>
      <c r="E4298" t="s">
        <v>2182</v>
      </c>
      <c r="F4298" t="s">
        <v>10</v>
      </c>
      <c r="G4298">
        <f>VLOOKUP(A4298,[1]pop_total!$A:$H,8,FALSE)</f>
        <v>129380</v>
      </c>
      <c r="H4298">
        <f t="shared" si="201"/>
        <v>129380</v>
      </c>
      <c r="I4298">
        <v>0.73099999999999998</v>
      </c>
      <c r="J4298" s="1">
        <f>VLOOKUP(B4298,[2]Planilha1!$A:$F,6,FALSE)</f>
        <v>528450703.20999998</v>
      </c>
      <c r="K4298" s="10">
        <f t="shared" si="202"/>
        <v>4084.4852620961506</v>
      </c>
      <c r="L4298" s="8">
        <f t="shared" si="203"/>
        <v>4084.4852620961506</v>
      </c>
      <c r="M4298" s="14">
        <f>VLOOKUP(B4298,'[3]IVIC médio'!$A:$M,8,FALSE)</f>
        <v>1.1777777777777778</v>
      </c>
    </row>
    <row r="4299" spans="1:13" x14ac:dyDescent="0.25">
      <c r="A4299" s="7">
        <v>412270</v>
      </c>
      <c r="B4299" s="7">
        <v>4122701</v>
      </c>
      <c r="C4299" t="s">
        <v>4118</v>
      </c>
      <c r="D4299" t="s">
        <v>3827</v>
      </c>
      <c r="E4299" t="s">
        <v>3828</v>
      </c>
      <c r="F4299" t="s">
        <v>10</v>
      </c>
      <c r="G4299">
        <f>VLOOKUP(A4299,[1]pop_total!$A:$H,8,FALSE)</f>
        <v>8822</v>
      </c>
      <c r="H4299">
        <f t="shared" si="201"/>
        <v>8822</v>
      </c>
      <c r="I4299">
        <v>0.74</v>
      </c>
      <c r="J4299" s="1">
        <f>VLOOKUP(B4299,[2]Planilha1!$A:$F,6,FALSE)</f>
        <v>61635192.109999999</v>
      </c>
      <c r="K4299" s="10">
        <f t="shared" si="202"/>
        <v>6986.5327714803898</v>
      </c>
      <c r="L4299" s="8">
        <f t="shared" si="203"/>
        <v>6986.5327714803898</v>
      </c>
      <c r="M4299" s="14">
        <f>VLOOKUP(B4299,'[3]IVIC médio'!$A:$M,8,FALSE)</f>
        <v>0.25555555555555554</v>
      </c>
    </row>
    <row r="4300" spans="1:13" x14ac:dyDescent="0.25">
      <c r="A4300" s="7">
        <v>354460</v>
      </c>
      <c r="B4300" s="7">
        <v>3544608</v>
      </c>
      <c r="C4300" t="s">
        <v>3690</v>
      </c>
      <c r="D4300" t="s">
        <v>3202</v>
      </c>
      <c r="E4300" t="s">
        <v>2182</v>
      </c>
      <c r="F4300" t="s">
        <v>10</v>
      </c>
      <c r="G4300">
        <f>VLOOKUP(A4300,[1]pop_total!$A:$H,8,FALSE)</f>
        <v>5112</v>
      </c>
      <c r="H4300">
        <f t="shared" si="201"/>
        <v>5112</v>
      </c>
      <c r="I4300">
        <v>0.72799999999999998</v>
      </c>
      <c r="J4300" s="1">
        <f>VLOOKUP(B4300,[2]Planilha1!$A:$F,6,FALSE)</f>
        <v>49582459.659999996</v>
      </c>
      <c r="K4300" s="10">
        <f t="shared" si="202"/>
        <v>9699.2291979655711</v>
      </c>
      <c r="L4300" s="8">
        <f t="shared" si="203"/>
        <v>9699.2291979655711</v>
      </c>
      <c r="M4300" s="14">
        <f>VLOOKUP(B4300,'[3]IVIC médio'!$A:$M,8,FALSE)</f>
        <v>0.55000000000000004</v>
      </c>
    </row>
    <row r="4301" spans="1:13" x14ac:dyDescent="0.25">
      <c r="A4301" s="7">
        <v>315680</v>
      </c>
      <c r="B4301" s="7">
        <v>3156809</v>
      </c>
      <c r="C4301" t="s">
        <v>2841</v>
      </c>
      <c r="D4301" t="s">
        <v>2181</v>
      </c>
      <c r="E4301" t="s">
        <v>2182</v>
      </c>
      <c r="F4301" t="s">
        <v>10</v>
      </c>
      <c r="G4301">
        <f>VLOOKUP(A4301,[1]pop_total!$A:$H,8,FALSE)</f>
        <v>14240</v>
      </c>
      <c r="H4301">
        <f t="shared" si="201"/>
        <v>14240</v>
      </c>
      <c r="I4301">
        <v>0.63800000000000001</v>
      </c>
      <c r="J4301" s="1">
        <f>VLOOKUP(B4301,[2]Planilha1!$A:$F,6,FALSE)</f>
        <v>75158770.150000006</v>
      </c>
      <c r="K4301" s="10">
        <f t="shared" si="202"/>
        <v>5278.0035217696632</v>
      </c>
      <c r="L4301" s="8">
        <f t="shared" si="203"/>
        <v>5278.0035217696632</v>
      </c>
      <c r="M4301" s="14">
        <f>VLOOKUP(B4301,'[3]IVIC médio'!$A:$M,8,FALSE)</f>
        <v>0.28333333333333333</v>
      </c>
    </row>
    <row r="4302" spans="1:13" x14ac:dyDescent="0.25">
      <c r="A4302" s="7">
        <v>231190</v>
      </c>
      <c r="B4302" s="7">
        <v>2311900</v>
      </c>
      <c r="C4302" t="s">
        <v>1056</v>
      </c>
      <c r="D4302" t="s">
        <v>905</v>
      </c>
      <c r="E4302" t="s">
        <v>466</v>
      </c>
      <c r="F4302" t="s">
        <v>10</v>
      </c>
      <c r="G4302">
        <f>VLOOKUP(A4302,[1]pop_total!$A:$H,8,FALSE)</f>
        <v>13854</v>
      </c>
      <c r="H4302">
        <f t="shared" si="201"/>
        <v>13854</v>
      </c>
      <c r="I4302">
        <v>0.57499999999999996</v>
      </c>
      <c r="J4302" s="1">
        <f>VLOOKUP(B4302,[2]Planilha1!$A:$F,6,FALSE)</f>
        <v>80705614.819999993</v>
      </c>
      <c r="K4302" s="10">
        <f t="shared" si="202"/>
        <v>5825.4377667099752</v>
      </c>
      <c r="L4302" s="8">
        <f t="shared" si="203"/>
        <v>5825.4377667099752</v>
      </c>
      <c r="M4302" s="14">
        <f>VLOOKUP(B4302,'[3]IVIC médio'!$A:$M,8,FALSE)</f>
        <v>0.98888888888888893</v>
      </c>
    </row>
    <row r="4303" spans="1:13" x14ac:dyDescent="0.25">
      <c r="A4303" s="7">
        <v>315690</v>
      </c>
      <c r="B4303" s="7">
        <v>3156908</v>
      </c>
      <c r="C4303" t="s">
        <v>2842</v>
      </c>
      <c r="D4303" t="s">
        <v>2181</v>
      </c>
      <c r="E4303" t="s">
        <v>2182</v>
      </c>
      <c r="F4303" t="s">
        <v>10</v>
      </c>
      <c r="G4303">
        <f>VLOOKUP(A4303,[1]pop_total!$A:$H,8,FALSE)</f>
        <v>26670</v>
      </c>
      <c r="H4303">
        <f t="shared" si="201"/>
        <v>26670</v>
      </c>
      <c r="I4303">
        <v>0.73199999999999998</v>
      </c>
      <c r="J4303" s="1">
        <f>VLOOKUP(B4303,[2]Planilha1!$A:$F,6,FALSE)</f>
        <v>198401019.41</v>
      </c>
      <c r="K4303" s="10">
        <f t="shared" si="202"/>
        <v>7439.1083393325835</v>
      </c>
      <c r="L4303" s="8">
        <f t="shared" si="203"/>
        <v>7439.1083393325835</v>
      </c>
      <c r="M4303" s="14">
        <f>VLOOKUP(B4303,'[3]IVIC médio'!$A:$M,8,FALSE)</f>
        <v>0.41666666666666669</v>
      </c>
    </row>
    <row r="4304" spans="1:13" x14ac:dyDescent="0.25">
      <c r="A4304" s="7">
        <v>431642</v>
      </c>
      <c r="B4304" s="7">
        <v>4316428</v>
      </c>
      <c r="C4304" t="s">
        <v>4797</v>
      </c>
      <c r="D4304" t="s">
        <v>4459</v>
      </c>
      <c r="E4304" t="s">
        <v>3828</v>
      </c>
      <c r="F4304" t="s">
        <v>10</v>
      </c>
      <c r="G4304">
        <f>VLOOKUP(A4304,[1]pop_total!$A:$H,8,FALSE)</f>
        <v>2480</v>
      </c>
      <c r="H4304">
        <f t="shared" si="201"/>
        <v>2480</v>
      </c>
      <c r="I4304">
        <v>0.67800000000000005</v>
      </c>
      <c r="J4304" s="1">
        <f>VLOOKUP(B4304,[2]Planilha1!$A:$F,6,FALSE)</f>
        <v>33063314.260000002</v>
      </c>
      <c r="K4304" s="10">
        <f t="shared" si="202"/>
        <v>13331.981556451614</v>
      </c>
      <c r="L4304" s="8">
        <f t="shared" si="203"/>
        <v>12739.39</v>
      </c>
      <c r="M4304" s="14">
        <f>VLOOKUP(B4304,'[3]IVIC médio'!$A:$M,8,FALSE)</f>
        <v>0.18888888888888888</v>
      </c>
    </row>
    <row r="4305" spans="1:13" x14ac:dyDescent="0.25">
      <c r="A4305" s="7">
        <v>354470</v>
      </c>
      <c r="B4305" s="7">
        <v>3544707</v>
      </c>
      <c r="C4305" t="s">
        <v>3691</v>
      </c>
      <c r="D4305" t="s">
        <v>3202</v>
      </c>
      <c r="E4305" t="s">
        <v>2182</v>
      </c>
      <c r="F4305" t="s">
        <v>10</v>
      </c>
      <c r="G4305">
        <f>VLOOKUP(A4305,[1]pop_total!$A:$H,8,FALSE)</f>
        <v>2474</v>
      </c>
      <c r="H4305">
        <f t="shared" si="201"/>
        <v>2474</v>
      </c>
      <c r="I4305">
        <v>0.73</v>
      </c>
      <c r="J4305" s="1">
        <f>VLOOKUP(B4305,[2]Planilha1!$A:$F,6,FALSE)</f>
        <v>25862244.609999999</v>
      </c>
      <c r="K4305" s="10">
        <f t="shared" si="202"/>
        <v>10453.615444624091</v>
      </c>
      <c r="L4305" s="8">
        <f t="shared" si="203"/>
        <v>10453.615444624091</v>
      </c>
      <c r="M4305" s="14">
        <f>VLOOKUP(B4305,'[3]IVIC médio'!$A:$M,8,FALSE)</f>
        <v>0.4</v>
      </c>
    </row>
    <row r="4306" spans="1:13" x14ac:dyDescent="0.25">
      <c r="A4306" s="7">
        <v>261200</v>
      </c>
      <c r="B4306" s="7">
        <v>2612000</v>
      </c>
      <c r="C4306" t="s">
        <v>1575</v>
      </c>
      <c r="D4306" t="s">
        <v>1452</v>
      </c>
      <c r="E4306" t="s">
        <v>466</v>
      </c>
      <c r="F4306" t="s">
        <v>10</v>
      </c>
      <c r="G4306">
        <f>VLOOKUP(A4306,[1]pop_total!$A:$H,8,FALSE)</f>
        <v>10887</v>
      </c>
      <c r="H4306">
        <f t="shared" si="201"/>
        <v>10887</v>
      </c>
      <c r="I4306">
        <v>0.58499999999999996</v>
      </c>
      <c r="J4306" s="1">
        <f>VLOOKUP(B4306,[2]Planilha1!$A:$F,6,FALSE)</f>
        <v>53417568.700000003</v>
      </c>
      <c r="K4306" s="10">
        <f t="shared" si="202"/>
        <v>4906.5462202626986</v>
      </c>
      <c r="L4306" s="8">
        <f t="shared" si="203"/>
        <v>4906.5462202626986</v>
      </c>
      <c r="M4306" s="14">
        <f>VLOOKUP(B4306,'[3]IVIC médio'!$A:$M,8,FALSE)</f>
        <v>0.33888888888888891</v>
      </c>
    </row>
    <row r="4307" spans="1:13" x14ac:dyDescent="0.25">
      <c r="A4307" s="7">
        <v>431643</v>
      </c>
      <c r="B4307" s="7">
        <v>4316436</v>
      </c>
      <c r="C4307" t="s">
        <v>4798</v>
      </c>
      <c r="D4307" t="s">
        <v>4459</v>
      </c>
      <c r="E4307" t="s">
        <v>3828</v>
      </c>
      <c r="F4307" t="s">
        <v>10</v>
      </c>
      <c r="G4307">
        <f>VLOOKUP(A4307,[1]pop_total!$A:$H,8,FALSE)</f>
        <v>2575</v>
      </c>
      <c r="H4307">
        <f t="shared" si="201"/>
        <v>2575</v>
      </c>
      <c r="I4307">
        <v>0.76200000000000001</v>
      </c>
      <c r="J4307" s="1">
        <f>VLOOKUP(B4307,[2]Planilha1!$A:$F,6,FALSE)</f>
        <v>36615902.740000002</v>
      </c>
      <c r="K4307" s="10">
        <f t="shared" si="202"/>
        <v>14219.768054368933</v>
      </c>
      <c r="L4307" s="8">
        <f t="shared" si="203"/>
        <v>12739.39</v>
      </c>
      <c r="M4307" s="14">
        <f>VLOOKUP(B4307,'[3]IVIC médio'!$A:$M,8,FALSE)</f>
        <v>0</v>
      </c>
    </row>
    <row r="4308" spans="1:13" x14ac:dyDescent="0.25">
      <c r="A4308" s="7">
        <v>354480</v>
      </c>
      <c r="B4308" s="7">
        <v>3544806</v>
      </c>
      <c r="C4308" t="s">
        <v>3692</v>
      </c>
      <c r="D4308" t="s">
        <v>3202</v>
      </c>
      <c r="E4308" t="s">
        <v>2182</v>
      </c>
      <c r="F4308" t="s">
        <v>10</v>
      </c>
      <c r="G4308">
        <f>VLOOKUP(A4308,[1]pop_total!$A:$H,8,FALSE)</f>
        <v>6437</v>
      </c>
      <c r="H4308">
        <f t="shared" si="201"/>
        <v>6437</v>
      </c>
      <c r="I4308">
        <v>0.751</v>
      </c>
      <c r="J4308" s="1">
        <f>VLOOKUP(B4308,[2]Planilha1!$A:$F,6,FALSE)</f>
        <v>56732735.590000004</v>
      </c>
      <c r="K4308" s="10">
        <f t="shared" si="202"/>
        <v>8813.5366770234596</v>
      </c>
      <c r="L4308" s="8">
        <f t="shared" si="203"/>
        <v>8813.5366770234596</v>
      </c>
      <c r="M4308" s="14">
        <f>VLOOKUP(B4308,'[3]IVIC médio'!$A:$M,8,FALSE)</f>
        <v>0.33888888888888885</v>
      </c>
    </row>
    <row r="4309" spans="1:13" x14ac:dyDescent="0.25">
      <c r="A4309" s="7">
        <v>354490</v>
      </c>
      <c r="B4309" s="7">
        <v>3544905</v>
      </c>
      <c r="C4309" t="s">
        <v>3693</v>
      </c>
      <c r="D4309" t="s">
        <v>3202</v>
      </c>
      <c r="E4309" t="s">
        <v>2182</v>
      </c>
      <c r="F4309" t="s">
        <v>10</v>
      </c>
      <c r="G4309">
        <f>VLOOKUP(A4309,[1]pop_total!$A:$H,8,FALSE)</f>
        <v>11411</v>
      </c>
      <c r="H4309">
        <f t="shared" si="201"/>
        <v>11411</v>
      </c>
      <c r="I4309">
        <v>0.77200000000000002</v>
      </c>
      <c r="J4309" s="1">
        <f>VLOOKUP(B4309,[2]Planilha1!$A:$F,6,FALSE)</f>
        <v>75974746.019999996</v>
      </c>
      <c r="K4309" s="10">
        <f t="shared" si="202"/>
        <v>6658.0269932521251</v>
      </c>
      <c r="L4309" s="8">
        <f t="shared" si="203"/>
        <v>6658.0269932521251</v>
      </c>
      <c r="M4309" s="14">
        <f>VLOOKUP(B4309,'[3]IVIC médio'!$A:$M,8,FALSE)</f>
        <v>0.59444444444444444</v>
      </c>
    </row>
    <row r="4310" spans="1:13" x14ac:dyDescent="0.25">
      <c r="A4310" s="7">
        <v>354500</v>
      </c>
      <c r="B4310" s="7">
        <v>3545001</v>
      </c>
      <c r="C4310" t="s">
        <v>3694</v>
      </c>
      <c r="D4310" t="s">
        <v>3202</v>
      </c>
      <c r="E4310" t="s">
        <v>2182</v>
      </c>
      <c r="F4310" t="s">
        <v>10</v>
      </c>
      <c r="G4310">
        <f>VLOOKUP(A4310,[1]pop_total!$A:$H,8,FALSE)</f>
        <v>15202</v>
      </c>
      <c r="H4310">
        <f t="shared" si="201"/>
        <v>15202</v>
      </c>
      <c r="I4310">
        <v>0.73199999999999998</v>
      </c>
      <c r="J4310" s="1">
        <f>VLOOKUP(B4310,[2]Planilha1!$A:$F,6,FALSE)</f>
        <v>99014505.200000003</v>
      </c>
      <c r="K4310" s="10">
        <f t="shared" si="202"/>
        <v>6513.2551769504016</v>
      </c>
      <c r="L4310" s="8">
        <f t="shared" si="203"/>
        <v>6513.2551769504016</v>
      </c>
      <c r="M4310" s="14">
        <f>VLOOKUP(B4310,'[3]IVIC médio'!$A:$M,8,FALSE)</f>
        <v>0.55000000000000004</v>
      </c>
    </row>
    <row r="4311" spans="1:13" x14ac:dyDescent="0.25">
      <c r="A4311" s="7">
        <v>421530</v>
      </c>
      <c r="B4311" s="7">
        <v>4215307</v>
      </c>
      <c r="C4311" t="s">
        <v>4399</v>
      </c>
      <c r="D4311" t="s">
        <v>4197</v>
      </c>
      <c r="E4311" t="s">
        <v>3828</v>
      </c>
      <c r="F4311" t="s">
        <v>10</v>
      </c>
      <c r="G4311">
        <f>VLOOKUP(A4311,[1]pop_total!$A:$H,8,FALSE)</f>
        <v>7489</v>
      </c>
      <c r="H4311">
        <f t="shared" si="201"/>
        <v>7489</v>
      </c>
      <c r="I4311">
        <v>0.74399999999999999</v>
      </c>
      <c r="J4311" s="1">
        <f>VLOOKUP(B4311,[2]Planilha1!$A:$F,6,FALSE)</f>
        <v>55782271.119999997</v>
      </c>
      <c r="K4311" s="10">
        <f t="shared" si="202"/>
        <v>7448.5607050340495</v>
      </c>
      <c r="L4311" s="8">
        <f t="shared" si="203"/>
        <v>7448.5607050340495</v>
      </c>
      <c r="M4311" s="14">
        <f>VLOOKUP(B4311,'[3]IVIC médio'!$A:$M,8,FALSE)</f>
        <v>0.58333333333333326</v>
      </c>
    </row>
    <row r="4312" spans="1:13" x14ac:dyDescent="0.25">
      <c r="A4312" s="7">
        <v>251300</v>
      </c>
      <c r="B4312" s="7">
        <v>2513000</v>
      </c>
      <c r="C4312" t="s">
        <v>1400</v>
      </c>
      <c r="D4312" t="s">
        <v>1247</v>
      </c>
      <c r="E4312" t="s">
        <v>466</v>
      </c>
      <c r="F4312" t="s">
        <v>10</v>
      </c>
      <c r="G4312">
        <f>VLOOKUP(A4312,[1]pop_total!$A:$H,8,FALSE)</f>
        <v>3355</v>
      </c>
      <c r="H4312">
        <f t="shared" si="201"/>
        <v>3355</v>
      </c>
      <c r="I4312">
        <v>0.56299999999999994</v>
      </c>
      <c r="J4312" s="1">
        <f>VLOOKUP(B4312,[2]Planilha1!$A:$F,6,FALSE)</f>
        <v>30091952.77</v>
      </c>
      <c r="K4312" s="10">
        <f t="shared" si="202"/>
        <v>8969.2854754098353</v>
      </c>
      <c r="L4312" s="8">
        <f t="shared" si="203"/>
        <v>8969.2854754098353</v>
      </c>
      <c r="M4312" s="14">
        <f>VLOOKUP(B4312,'[3]IVIC médio'!$A:$M,8,FALSE)</f>
        <v>0.58333333333333337</v>
      </c>
    </row>
    <row r="4313" spans="1:13" x14ac:dyDescent="0.25">
      <c r="A4313" s="7">
        <v>261210</v>
      </c>
      <c r="B4313" s="7">
        <v>2612109</v>
      </c>
      <c r="C4313" t="s">
        <v>1400</v>
      </c>
      <c r="D4313" t="s">
        <v>1452</v>
      </c>
      <c r="E4313" t="s">
        <v>466</v>
      </c>
      <c r="F4313" t="s">
        <v>10</v>
      </c>
      <c r="G4313">
        <f>VLOOKUP(A4313,[1]pop_total!$A:$H,8,FALSE)</f>
        <v>5727</v>
      </c>
      <c r="H4313">
        <f t="shared" si="201"/>
        <v>5727</v>
      </c>
      <c r="I4313">
        <v>0.53400000000000003</v>
      </c>
      <c r="J4313" s="1">
        <f>VLOOKUP(B4313,[2]Planilha1!$A:$F,6,FALSE)</f>
        <v>48189372.759999998</v>
      </c>
      <c r="K4313" s="10">
        <f t="shared" si="202"/>
        <v>8414.4181526104421</v>
      </c>
      <c r="L4313" s="8">
        <f t="shared" si="203"/>
        <v>8414.4181526104421</v>
      </c>
      <c r="M4313" s="14">
        <f>VLOOKUP(B4313,'[3]IVIC médio'!$A:$M,8,FALSE)</f>
        <v>0.43333333333333329</v>
      </c>
    </row>
    <row r="4314" spans="1:13" x14ac:dyDescent="0.25">
      <c r="A4314" s="7">
        <v>280620</v>
      </c>
      <c r="B4314" s="7">
        <v>2806206</v>
      </c>
      <c r="C4314" t="s">
        <v>1770</v>
      </c>
      <c r="D4314" t="s">
        <v>1716</v>
      </c>
      <c r="E4314" t="s">
        <v>466</v>
      </c>
      <c r="F4314" t="s">
        <v>10</v>
      </c>
      <c r="G4314">
        <f>VLOOKUP(A4314,[1]pop_total!$A:$H,8,FALSE)</f>
        <v>20279</v>
      </c>
      <c r="H4314">
        <f t="shared" si="201"/>
        <v>20279</v>
      </c>
      <c r="I4314">
        <v>0.60899999999999999</v>
      </c>
      <c r="J4314" s="1">
        <f>VLOOKUP(B4314,[2]Planilha1!$A:$F,6,FALSE)</f>
        <v>81328513.870000005</v>
      </c>
      <c r="K4314" s="10">
        <f t="shared" si="202"/>
        <v>4010.479504413433</v>
      </c>
      <c r="L4314" s="8">
        <f t="shared" si="203"/>
        <v>4010.479504413433</v>
      </c>
      <c r="M4314" s="14">
        <f>VLOOKUP(B4314,'[3]IVIC médio'!$A:$M,8,FALSE)</f>
        <v>0.16111111111111112</v>
      </c>
    </row>
    <row r="4315" spans="1:13" x14ac:dyDescent="0.25">
      <c r="A4315" s="7">
        <v>251310</v>
      </c>
      <c r="B4315" s="7">
        <v>2513109</v>
      </c>
      <c r="C4315" t="s">
        <v>1401</v>
      </c>
      <c r="D4315" t="s">
        <v>1247</v>
      </c>
      <c r="E4315" t="s">
        <v>466</v>
      </c>
      <c r="F4315" t="s">
        <v>10</v>
      </c>
      <c r="G4315">
        <f>VLOOKUP(A4315,[1]pop_total!$A:$H,8,FALSE)</f>
        <v>11505</v>
      </c>
      <c r="H4315">
        <f t="shared" si="201"/>
        <v>11505</v>
      </c>
      <c r="I4315">
        <v>0.56799999999999995</v>
      </c>
      <c r="J4315" s="1">
        <f>VLOOKUP(B4315,[2]Planilha1!$A:$F,6,FALSE)</f>
        <v>54589618.850000001</v>
      </c>
      <c r="K4315" s="10">
        <f t="shared" si="202"/>
        <v>4744.8603954802265</v>
      </c>
      <c r="L4315" s="8">
        <f t="shared" si="203"/>
        <v>4744.8603954802265</v>
      </c>
      <c r="M4315" s="14">
        <f>VLOOKUP(B4315,'[3]IVIC médio'!$A:$M,8,FALSE)</f>
        <v>0.27222222222222225</v>
      </c>
    </row>
    <row r="4316" spans="1:13" x14ac:dyDescent="0.25">
      <c r="A4316" s="7">
        <v>412280</v>
      </c>
      <c r="B4316" s="7">
        <v>4122800</v>
      </c>
      <c r="C4316" t="s">
        <v>4119</v>
      </c>
      <c r="D4316" t="s">
        <v>3827</v>
      </c>
      <c r="E4316" t="s">
        <v>3828</v>
      </c>
      <c r="F4316" t="s">
        <v>10</v>
      </c>
      <c r="G4316">
        <f>VLOOKUP(A4316,[1]pop_total!$A:$H,8,FALSE)</f>
        <v>4075</v>
      </c>
      <c r="H4316">
        <f t="shared" si="201"/>
        <v>4075</v>
      </c>
      <c r="I4316">
        <v>0.7</v>
      </c>
      <c r="J4316" s="1">
        <f>VLOOKUP(B4316,[2]Planilha1!$A:$F,6,FALSE)</f>
        <v>33780104.200000003</v>
      </c>
      <c r="K4316" s="10">
        <f t="shared" si="202"/>
        <v>8289.5961226993877</v>
      </c>
      <c r="L4316" s="8">
        <f t="shared" si="203"/>
        <v>8289.5961226993877</v>
      </c>
      <c r="M4316" s="14">
        <f>VLOOKUP(B4316,'[3]IVIC médio'!$A:$M,8,FALSE)</f>
        <v>0.86666666666666659</v>
      </c>
    </row>
    <row r="4317" spans="1:13" x14ac:dyDescent="0.25">
      <c r="A4317" s="7">
        <v>261220</v>
      </c>
      <c r="B4317" s="7">
        <v>2612208</v>
      </c>
      <c r="C4317" t="s">
        <v>1576</v>
      </c>
      <c r="D4317" t="s">
        <v>1452</v>
      </c>
      <c r="E4317" t="s">
        <v>466</v>
      </c>
      <c r="F4317" t="s">
        <v>10</v>
      </c>
      <c r="G4317">
        <f>VLOOKUP(A4317,[1]pop_total!$A:$H,8,FALSE)</f>
        <v>62372</v>
      </c>
      <c r="H4317">
        <f t="shared" si="201"/>
        <v>62372</v>
      </c>
      <c r="I4317">
        <v>0.66900000000000004</v>
      </c>
      <c r="J4317" s="1">
        <f>VLOOKUP(B4317,[2]Planilha1!$A:$F,6,FALSE)</f>
        <v>233980413.44999999</v>
      </c>
      <c r="K4317" s="10">
        <f t="shared" si="202"/>
        <v>3751.3694197716923</v>
      </c>
      <c r="L4317" s="8">
        <f t="shared" si="203"/>
        <v>3751.3694197716923</v>
      </c>
      <c r="M4317" s="14">
        <f>VLOOKUP(B4317,'[3]IVIC médio'!$A:$M,8,FALSE)</f>
        <v>0.65</v>
      </c>
    </row>
    <row r="4318" spans="1:13" x14ac:dyDescent="0.25">
      <c r="A4318" s="7">
        <v>315700</v>
      </c>
      <c r="B4318" s="7">
        <v>3157005</v>
      </c>
      <c r="C4318" t="s">
        <v>2843</v>
      </c>
      <c r="D4318" t="s">
        <v>2181</v>
      </c>
      <c r="E4318" t="s">
        <v>2182</v>
      </c>
      <c r="F4318" t="s">
        <v>10</v>
      </c>
      <c r="G4318">
        <f>VLOOKUP(A4318,[1]pop_total!$A:$H,8,FALSE)</f>
        <v>40178</v>
      </c>
      <c r="H4318">
        <f t="shared" si="201"/>
        <v>40178</v>
      </c>
      <c r="I4318">
        <v>0.67900000000000005</v>
      </c>
      <c r="J4318" s="1">
        <f>VLOOKUP(B4318,[2]Planilha1!$A:$F,6,FALSE)</f>
        <v>177480002.11000001</v>
      </c>
      <c r="K4318" s="10">
        <f t="shared" si="202"/>
        <v>4417.342876947584</v>
      </c>
      <c r="L4318" s="8">
        <f t="shared" si="203"/>
        <v>4417.342876947584</v>
      </c>
      <c r="M4318" s="14">
        <f>VLOOKUP(B4318,'[3]IVIC médio'!$A:$M,8,FALSE)</f>
        <v>1.0333333333333334</v>
      </c>
    </row>
    <row r="4319" spans="1:13" x14ac:dyDescent="0.25">
      <c r="A4319" s="7">
        <v>292730</v>
      </c>
      <c r="B4319" s="7">
        <v>2927309</v>
      </c>
      <c r="C4319" t="s">
        <v>2106</v>
      </c>
      <c r="D4319" t="s">
        <v>1784</v>
      </c>
      <c r="E4319" t="s">
        <v>466</v>
      </c>
      <c r="F4319" t="s">
        <v>10</v>
      </c>
      <c r="G4319">
        <f>VLOOKUP(A4319,[1]pop_total!$A:$H,8,FALSE)</f>
        <v>14987</v>
      </c>
      <c r="H4319">
        <f t="shared" si="201"/>
        <v>14987</v>
      </c>
      <c r="I4319">
        <v>0.61699999999999999</v>
      </c>
      <c r="J4319" s="1">
        <f>VLOOKUP(B4319,[2]Planilha1!$A:$F,6,FALSE)</f>
        <v>92940556.909999996</v>
      </c>
      <c r="K4319" s="10">
        <f t="shared" si="202"/>
        <v>6201.4116841262421</v>
      </c>
      <c r="L4319" s="8">
        <f t="shared" si="203"/>
        <v>6201.4116841262421</v>
      </c>
      <c r="M4319" s="14">
        <f>VLOOKUP(B4319,'[3]IVIC médio'!$A:$M,8,FALSE)</f>
        <v>0.8</v>
      </c>
    </row>
    <row r="4320" spans="1:13" x14ac:dyDescent="0.25">
      <c r="A4320" s="7">
        <v>150620</v>
      </c>
      <c r="B4320" s="7">
        <v>1506203</v>
      </c>
      <c r="C4320" t="s">
        <v>269</v>
      </c>
      <c r="D4320" t="s">
        <v>166</v>
      </c>
      <c r="E4320" t="s">
        <v>9</v>
      </c>
      <c r="F4320" t="s">
        <v>10</v>
      </c>
      <c r="G4320">
        <f>VLOOKUP(A4320,[1]pop_total!$A:$H,8,FALSE)</f>
        <v>44772</v>
      </c>
      <c r="H4320">
        <f t="shared" si="201"/>
        <v>44772</v>
      </c>
      <c r="I4320">
        <v>0.64700000000000002</v>
      </c>
      <c r="J4320" s="1">
        <f>VLOOKUP(B4320,[2]Planilha1!$A:$F,6,FALSE)</f>
        <v>147871400.99000001</v>
      </c>
      <c r="K4320" s="10">
        <f t="shared" si="202"/>
        <v>3302.7651431698387</v>
      </c>
      <c r="L4320" s="8">
        <f t="shared" si="203"/>
        <v>3302.7651431698387</v>
      </c>
      <c r="M4320" s="14">
        <f>VLOOKUP(B4320,'[3]IVIC médio'!$A:$M,8,FALSE)</f>
        <v>0.41111111111111109</v>
      </c>
    </row>
    <row r="4321" spans="1:13" x14ac:dyDescent="0.25">
      <c r="A4321" s="7">
        <v>231195</v>
      </c>
      <c r="B4321" s="7">
        <v>2311959</v>
      </c>
      <c r="C4321" t="s">
        <v>1057</v>
      </c>
      <c r="D4321" t="s">
        <v>905</v>
      </c>
      <c r="E4321" t="s">
        <v>466</v>
      </c>
      <c r="F4321" t="s">
        <v>10</v>
      </c>
      <c r="G4321">
        <f>VLOOKUP(A4321,[1]pop_total!$A:$H,8,FALSE)</f>
        <v>16633</v>
      </c>
      <c r="H4321">
        <f t="shared" si="201"/>
        <v>16633</v>
      </c>
      <c r="I4321">
        <v>0.54</v>
      </c>
      <c r="J4321" s="1">
        <f>VLOOKUP(B4321,[2]Planilha1!$A:$F,6,FALSE)</f>
        <v>86672387.299999997</v>
      </c>
      <c r="K4321" s="10">
        <f t="shared" si="202"/>
        <v>5210.8691937714184</v>
      </c>
      <c r="L4321" s="8">
        <f t="shared" si="203"/>
        <v>5210.8691937714184</v>
      </c>
      <c r="M4321" s="14">
        <f>VLOOKUP(B4321,'[3]IVIC médio'!$A:$M,8,FALSE)</f>
        <v>0.53888888888888897</v>
      </c>
    </row>
    <row r="4322" spans="1:13" x14ac:dyDescent="0.25">
      <c r="A4322" s="7">
        <v>354510</v>
      </c>
      <c r="B4322" s="7">
        <v>3545100</v>
      </c>
      <c r="C4322" t="s">
        <v>3695</v>
      </c>
      <c r="D4322" t="s">
        <v>3202</v>
      </c>
      <c r="E4322" t="s">
        <v>2182</v>
      </c>
      <c r="F4322" t="s">
        <v>10</v>
      </c>
      <c r="G4322">
        <f>VLOOKUP(A4322,[1]pop_total!$A:$H,8,FALSE)</f>
        <v>4808</v>
      </c>
      <c r="H4322">
        <f t="shared" si="201"/>
        <v>4808</v>
      </c>
      <c r="I4322">
        <v>0.71899999999999997</v>
      </c>
      <c r="J4322" s="1">
        <f>VLOOKUP(B4322,[2]Planilha1!$A:$F,6,FALSE)</f>
        <v>31444327.140000001</v>
      </c>
      <c r="K4322" s="10">
        <f t="shared" si="202"/>
        <v>6540.0014850249581</v>
      </c>
      <c r="L4322" s="8">
        <f t="shared" si="203"/>
        <v>6540.0014850249581</v>
      </c>
      <c r="M4322" s="14">
        <f>VLOOKUP(B4322,'[3]IVIC médio'!$A:$M,8,FALSE)</f>
        <v>0.12777777777777777</v>
      </c>
    </row>
    <row r="4323" spans="1:13" x14ac:dyDescent="0.25">
      <c r="A4323" s="7">
        <v>261230</v>
      </c>
      <c r="B4323" s="7">
        <v>2612307</v>
      </c>
      <c r="C4323" t="s">
        <v>1577</v>
      </c>
      <c r="D4323" t="s">
        <v>1452</v>
      </c>
      <c r="E4323" t="s">
        <v>466</v>
      </c>
      <c r="F4323" t="s">
        <v>10</v>
      </c>
      <c r="G4323">
        <f>VLOOKUP(A4323,[1]pop_total!$A:$H,8,FALSE)</f>
        <v>13836</v>
      </c>
      <c r="H4323">
        <f t="shared" si="201"/>
        <v>13836</v>
      </c>
      <c r="I4323">
        <v>0.55900000000000005</v>
      </c>
      <c r="J4323" s="1">
        <f>VLOOKUP(B4323,[2]Planilha1!$A:$F,6,FALSE)</f>
        <v>76878544.620000005</v>
      </c>
      <c r="K4323" s="10">
        <f t="shared" si="202"/>
        <v>5556.4140372940155</v>
      </c>
      <c r="L4323" s="8">
        <f t="shared" si="203"/>
        <v>5556.4140372940155</v>
      </c>
      <c r="M4323" s="14">
        <f>VLOOKUP(B4323,'[3]IVIC médio'!$A:$M,8,FALSE)</f>
        <v>0.6</v>
      </c>
    </row>
    <row r="4324" spans="1:13" x14ac:dyDescent="0.25">
      <c r="A4324" s="7">
        <v>354515</v>
      </c>
      <c r="B4324" s="7">
        <v>3545159</v>
      </c>
      <c r="C4324" t="s">
        <v>3696</v>
      </c>
      <c r="D4324" t="s">
        <v>3202</v>
      </c>
      <c r="E4324" t="s">
        <v>2182</v>
      </c>
      <c r="F4324" t="s">
        <v>10</v>
      </c>
      <c r="G4324">
        <f>VLOOKUP(A4324,[1]pop_total!$A:$H,8,FALSE)</f>
        <v>8161</v>
      </c>
      <c r="H4324">
        <f t="shared" si="201"/>
        <v>8161</v>
      </c>
      <c r="I4324">
        <v>0.79100000000000004</v>
      </c>
      <c r="J4324" s="1">
        <f>VLOOKUP(B4324,[2]Planilha1!$A:$F,6,FALSE)</f>
        <v>54644979.200000003</v>
      </c>
      <c r="K4324" s="10">
        <f t="shared" si="202"/>
        <v>6695.8680553853701</v>
      </c>
      <c r="L4324" s="8">
        <f t="shared" si="203"/>
        <v>6695.8680553853701</v>
      </c>
      <c r="M4324" s="14">
        <f>VLOOKUP(B4324,'[3]IVIC médio'!$A:$M,8,FALSE)</f>
        <v>1.0166666666666668</v>
      </c>
    </row>
    <row r="4325" spans="1:13" x14ac:dyDescent="0.25">
      <c r="A4325" s="7">
        <v>421535</v>
      </c>
      <c r="B4325" s="7">
        <v>4215356</v>
      </c>
      <c r="C4325" t="s">
        <v>3696</v>
      </c>
      <c r="D4325" t="s">
        <v>4197</v>
      </c>
      <c r="E4325" t="s">
        <v>3828</v>
      </c>
      <c r="F4325" t="s">
        <v>10</v>
      </c>
      <c r="G4325">
        <f>VLOOKUP(A4325,[1]pop_total!$A:$H,8,FALSE)</f>
        <v>3632</v>
      </c>
      <c r="H4325">
        <f t="shared" si="201"/>
        <v>3632</v>
      </c>
      <c r="I4325">
        <v>0.65400000000000003</v>
      </c>
      <c r="J4325" s="1">
        <f>VLOOKUP(B4325,[2]Planilha1!$A:$F,6,FALSE)</f>
        <v>35355592.560000002</v>
      </c>
      <c r="K4325" s="10">
        <f t="shared" si="202"/>
        <v>9734.4693171806175</v>
      </c>
      <c r="L4325" s="8">
        <f t="shared" si="203"/>
        <v>9734.4693171806175</v>
      </c>
      <c r="M4325" s="14">
        <f>VLOOKUP(B4325,'[3]IVIC médio'!$A:$M,8,FALSE)</f>
        <v>4.4444444444444418E-2</v>
      </c>
    </row>
    <row r="4326" spans="1:13" x14ac:dyDescent="0.25">
      <c r="A4326" s="7">
        <v>354520</v>
      </c>
      <c r="B4326" s="7">
        <v>3545209</v>
      </c>
      <c r="C4326" t="s">
        <v>3697</v>
      </c>
      <c r="D4326" t="s">
        <v>3202</v>
      </c>
      <c r="E4326" t="s">
        <v>2182</v>
      </c>
      <c r="F4326" t="s">
        <v>10</v>
      </c>
      <c r="G4326">
        <f>VLOOKUP(A4326,[1]pop_total!$A:$H,8,FALSE)</f>
        <v>134319</v>
      </c>
      <c r="H4326">
        <f t="shared" si="201"/>
        <v>134319</v>
      </c>
      <c r="I4326">
        <v>0.78</v>
      </c>
      <c r="J4326" s="1">
        <f>VLOOKUP(B4326,[2]Planilha1!$A:$F,6,FALSE)</f>
        <v>647124327.88</v>
      </c>
      <c r="K4326" s="10">
        <f t="shared" si="202"/>
        <v>4817.8167487846094</v>
      </c>
      <c r="L4326" s="8">
        <f t="shared" si="203"/>
        <v>4817.8167487846094</v>
      </c>
      <c r="M4326" s="14">
        <f>VLOOKUP(B4326,'[3]IVIC médio'!$A:$M,8,FALSE)</f>
        <v>1.2277777777777779</v>
      </c>
    </row>
    <row r="4327" spans="1:13" x14ac:dyDescent="0.25">
      <c r="A4327" s="7">
        <v>315710</v>
      </c>
      <c r="B4327" s="7">
        <v>3157104</v>
      </c>
      <c r="C4327" t="s">
        <v>2844</v>
      </c>
      <c r="D4327" t="s">
        <v>2181</v>
      </c>
      <c r="E4327" t="s">
        <v>2182</v>
      </c>
      <c r="F4327" t="s">
        <v>10</v>
      </c>
      <c r="G4327">
        <f>VLOOKUP(A4327,[1]pop_total!$A:$H,8,FALSE)</f>
        <v>6110</v>
      </c>
      <c r="H4327">
        <f t="shared" si="201"/>
        <v>6110</v>
      </c>
      <c r="I4327">
        <v>0.60799999999999998</v>
      </c>
      <c r="J4327" s="1">
        <f>VLOOKUP(B4327,[2]Planilha1!$A:$F,6,FALSE)</f>
        <v>39862008.009999998</v>
      </c>
      <c r="K4327" s="10">
        <f t="shared" si="202"/>
        <v>6524.0602307692307</v>
      </c>
      <c r="L4327" s="8">
        <f t="shared" si="203"/>
        <v>6524.0602307692307</v>
      </c>
      <c r="M4327" s="14">
        <f>VLOOKUP(B4327,'[3]IVIC médio'!$A:$M,8,FALSE)</f>
        <v>0.26666666666666672</v>
      </c>
    </row>
    <row r="4328" spans="1:13" x14ac:dyDescent="0.25">
      <c r="A4328" s="7">
        <v>354530</v>
      </c>
      <c r="B4328" s="7">
        <v>3545308</v>
      </c>
      <c r="C4328" t="s">
        <v>3698</v>
      </c>
      <c r="D4328" t="s">
        <v>3202</v>
      </c>
      <c r="E4328" t="s">
        <v>2182</v>
      </c>
      <c r="F4328" t="s">
        <v>10</v>
      </c>
      <c r="G4328">
        <f>VLOOKUP(A4328,[1]pop_total!$A:$H,8,FALSE)</f>
        <v>43748</v>
      </c>
      <c r="H4328">
        <f t="shared" si="201"/>
        <v>43748</v>
      </c>
      <c r="I4328">
        <v>0.72899999999999998</v>
      </c>
      <c r="J4328" s="1">
        <f>VLOOKUP(B4328,[2]Planilha1!$A:$F,6,FALSE)</f>
        <v>238019741.15000001</v>
      </c>
      <c r="K4328" s="10">
        <f t="shared" si="202"/>
        <v>5440.6999439974397</v>
      </c>
      <c r="L4328" s="8">
        <f t="shared" si="203"/>
        <v>5440.6999439974397</v>
      </c>
      <c r="M4328" s="14">
        <f>VLOOKUP(B4328,'[3]IVIC médio'!$A:$M,8,FALSE)</f>
        <v>0.50555555555555554</v>
      </c>
    </row>
    <row r="4329" spans="1:13" x14ac:dyDescent="0.25">
      <c r="A4329" s="7">
        <v>510775</v>
      </c>
      <c r="B4329" s="7">
        <v>5107750</v>
      </c>
      <c r="C4329" t="s">
        <v>5112</v>
      </c>
      <c r="D4329" t="s">
        <v>5002</v>
      </c>
      <c r="E4329" t="s">
        <v>4932</v>
      </c>
      <c r="F4329" t="s">
        <v>10</v>
      </c>
      <c r="G4329">
        <f>VLOOKUP(A4329,[1]pop_total!$A:$H,8,FALSE)</f>
        <v>3679</v>
      </c>
      <c r="H4329">
        <f t="shared" si="201"/>
        <v>3679</v>
      </c>
      <c r="I4329">
        <v>0.66600000000000004</v>
      </c>
      <c r="J4329" s="1">
        <f>VLOOKUP(B4329,[2]Planilha1!$A:$F,6,FALSE)</f>
        <v>48519345.460000001</v>
      </c>
      <c r="K4329" s="10">
        <f t="shared" si="202"/>
        <v>13188.188491437892</v>
      </c>
      <c r="L4329" s="8">
        <f t="shared" si="203"/>
        <v>12739.39</v>
      </c>
      <c r="M4329" s="14">
        <f>VLOOKUP(B4329,'[3]IVIC médio'!$A:$M,8,FALSE)</f>
        <v>0.30000000000000004</v>
      </c>
    </row>
    <row r="4330" spans="1:13" x14ac:dyDescent="0.25">
      <c r="A4330" s="7">
        <v>412290</v>
      </c>
      <c r="B4330" s="7">
        <v>4122909</v>
      </c>
      <c r="C4330" t="s">
        <v>4120</v>
      </c>
      <c r="D4330" t="s">
        <v>3827</v>
      </c>
      <c r="E4330" t="s">
        <v>3828</v>
      </c>
      <c r="F4330" t="s">
        <v>10</v>
      </c>
      <c r="G4330">
        <f>VLOOKUP(A4330,[1]pop_total!$A:$H,8,FALSE)</f>
        <v>5192</v>
      </c>
      <c r="H4330">
        <f t="shared" si="201"/>
        <v>5192</v>
      </c>
      <c r="I4330">
        <v>0.70399999999999996</v>
      </c>
      <c r="J4330" s="1">
        <f>VLOOKUP(B4330,[2]Planilha1!$A:$F,6,FALSE)</f>
        <v>33552772.399999999</v>
      </c>
      <c r="K4330" s="10">
        <f t="shared" si="202"/>
        <v>6462.3983821263482</v>
      </c>
      <c r="L4330" s="8">
        <f t="shared" si="203"/>
        <v>6462.3983821263482</v>
      </c>
      <c r="M4330" s="14">
        <f>VLOOKUP(B4330,'[3]IVIC médio'!$A:$M,8,FALSE)</f>
        <v>0.59999999999999987</v>
      </c>
    </row>
    <row r="4331" spans="1:13" x14ac:dyDescent="0.25">
      <c r="A4331" s="7">
        <v>431645</v>
      </c>
      <c r="B4331" s="7">
        <v>4316451</v>
      </c>
      <c r="C4331" t="s">
        <v>4799</v>
      </c>
      <c r="D4331" t="s">
        <v>4459</v>
      </c>
      <c r="E4331" t="s">
        <v>3828</v>
      </c>
      <c r="F4331" t="s">
        <v>10</v>
      </c>
      <c r="G4331">
        <f>VLOOKUP(A4331,[1]pop_total!$A:$H,8,FALSE)</f>
        <v>10203</v>
      </c>
      <c r="H4331">
        <f t="shared" si="201"/>
        <v>10203</v>
      </c>
      <c r="I4331">
        <v>0.68700000000000006</v>
      </c>
      <c r="J4331" s="1">
        <f>VLOOKUP(B4331,[2]Planilha1!$A:$F,6,FALSE)</f>
        <v>81429763.719999999</v>
      </c>
      <c r="K4331" s="10">
        <f t="shared" si="202"/>
        <v>7980.9628266196214</v>
      </c>
      <c r="L4331" s="8">
        <f t="shared" si="203"/>
        <v>7980.9628266196214</v>
      </c>
      <c r="M4331" s="14">
        <f>VLOOKUP(B4331,'[3]IVIC médio'!$A:$M,8,FALSE)</f>
        <v>0.53333333333333333</v>
      </c>
    </row>
    <row r="4332" spans="1:13" x14ac:dyDescent="0.25">
      <c r="A4332" s="7">
        <v>412300</v>
      </c>
      <c r="B4332" s="7">
        <v>4123006</v>
      </c>
      <c r="C4332" t="s">
        <v>4121</v>
      </c>
      <c r="D4332" t="s">
        <v>3827</v>
      </c>
      <c r="E4332" t="s">
        <v>3828</v>
      </c>
      <c r="F4332" t="s">
        <v>10</v>
      </c>
      <c r="G4332">
        <f>VLOOKUP(A4332,[1]pop_total!$A:$H,8,FALSE)</f>
        <v>15223</v>
      </c>
      <c r="H4332">
        <f t="shared" si="201"/>
        <v>15223</v>
      </c>
      <c r="I4332">
        <v>0.71799999999999997</v>
      </c>
      <c r="J4332" s="1">
        <f>VLOOKUP(B4332,[2]Planilha1!$A:$F,6,FALSE)</f>
        <v>80100466.260000005</v>
      </c>
      <c r="K4332" s="10">
        <f t="shared" si="202"/>
        <v>5261.8055744596995</v>
      </c>
      <c r="L4332" s="8">
        <f t="shared" si="203"/>
        <v>5261.8055744596995</v>
      </c>
      <c r="M4332" s="14">
        <f>VLOOKUP(B4332,'[3]IVIC médio'!$A:$M,8,FALSE)</f>
        <v>0.57222222222222219</v>
      </c>
    </row>
    <row r="4333" spans="1:13" x14ac:dyDescent="0.25">
      <c r="A4333" s="7">
        <v>354540</v>
      </c>
      <c r="B4333" s="7">
        <v>3545407</v>
      </c>
      <c r="C4333" t="s">
        <v>3699</v>
      </c>
      <c r="D4333" t="s">
        <v>3202</v>
      </c>
      <c r="E4333" t="s">
        <v>2182</v>
      </c>
      <c r="F4333" t="s">
        <v>10</v>
      </c>
      <c r="G4333">
        <f>VLOOKUP(A4333,[1]pop_total!$A:$H,8,FALSE)</f>
        <v>9050</v>
      </c>
      <c r="H4333">
        <f t="shared" si="201"/>
        <v>9050</v>
      </c>
      <c r="I4333">
        <v>0.70399999999999996</v>
      </c>
      <c r="J4333" s="1">
        <f>VLOOKUP(B4333,[2]Planilha1!$A:$F,6,FALSE)</f>
        <v>56654112.140000001</v>
      </c>
      <c r="K4333" s="10">
        <f t="shared" si="202"/>
        <v>6260.1228883977901</v>
      </c>
      <c r="L4333" s="8">
        <f t="shared" si="203"/>
        <v>6260.1228883977901</v>
      </c>
      <c r="M4333" s="14">
        <f>VLOOKUP(B4333,'[3]IVIC médio'!$A:$M,8,FALSE)</f>
        <v>0.42222222222222222</v>
      </c>
    </row>
    <row r="4334" spans="1:13" x14ac:dyDescent="0.25">
      <c r="A4334" s="7">
        <v>421540</v>
      </c>
      <c r="B4334" s="7">
        <v>4215406</v>
      </c>
      <c r="C4334" t="s">
        <v>4400</v>
      </c>
      <c r="D4334" t="s">
        <v>4197</v>
      </c>
      <c r="E4334" t="s">
        <v>3828</v>
      </c>
      <c r="F4334" t="s">
        <v>10</v>
      </c>
      <c r="G4334">
        <f>VLOOKUP(A4334,[1]pop_total!$A:$H,8,FALSE)</f>
        <v>4390</v>
      </c>
      <c r="H4334">
        <f t="shared" si="201"/>
        <v>4390</v>
      </c>
      <c r="I4334">
        <v>0.78400000000000003</v>
      </c>
      <c r="J4334" s="1">
        <f>VLOOKUP(B4334,[2]Planilha1!$A:$F,6,FALSE)</f>
        <v>45678293.090000004</v>
      </c>
      <c r="K4334" s="10">
        <f t="shared" si="202"/>
        <v>10405.078152619591</v>
      </c>
      <c r="L4334" s="8">
        <f t="shared" si="203"/>
        <v>10405.078152619591</v>
      </c>
      <c r="M4334" s="14">
        <f>VLOOKUP(B4334,'[3]IVIC médio'!$A:$M,8,FALSE)</f>
        <v>0.62777777777777788</v>
      </c>
    </row>
    <row r="4335" spans="1:13" x14ac:dyDescent="0.25">
      <c r="A4335" s="7">
        <v>292740</v>
      </c>
      <c r="B4335" s="7">
        <v>2927408</v>
      </c>
      <c r="C4335" t="s">
        <v>2107</v>
      </c>
      <c r="D4335" t="s">
        <v>1784</v>
      </c>
      <c r="E4335" t="s">
        <v>466</v>
      </c>
      <c r="F4335" t="s">
        <v>27</v>
      </c>
      <c r="G4335">
        <f>VLOOKUP(A4335,[1]pop_total!$A:$H,8,FALSE)</f>
        <v>2417678</v>
      </c>
      <c r="H4335">
        <f t="shared" si="201"/>
        <v>200000</v>
      </c>
      <c r="I4335">
        <v>0.75900000000000001</v>
      </c>
      <c r="J4335" s="1">
        <f>VLOOKUP(B4335,[2]Planilha1!$A:$F,6,FALSE)</f>
        <v>10327641319.66</v>
      </c>
      <c r="K4335" s="10">
        <f t="shared" si="202"/>
        <v>4271.7191121646474</v>
      </c>
      <c r="L4335" s="8">
        <f t="shared" si="203"/>
        <v>4271.7191121646474</v>
      </c>
      <c r="M4335" s="14">
        <f>VLOOKUP(B4335,'[3]IVIC médio'!$A:$M,8,FALSE)</f>
        <v>0.96666666666666679</v>
      </c>
    </row>
    <row r="4336" spans="1:13" x14ac:dyDescent="0.25">
      <c r="A4336" s="7">
        <v>431647</v>
      </c>
      <c r="B4336" s="7">
        <v>4316477</v>
      </c>
      <c r="C4336" t="s">
        <v>4800</v>
      </c>
      <c r="D4336" t="s">
        <v>4459</v>
      </c>
      <c r="E4336" t="s">
        <v>3828</v>
      </c>
      <c r="F4336" t="s">
        <v>10</v>
      </c>
      <c r="G4336">
        <f>VLOOKUP(A4336,[1]pop_total!$A:$H,8,FALSE)</f>
        <v>2877</v>
      </c>
      <c r="H4336">
        <f t="shared" si="201"/>
        <v>2877</v>
      </c>
      <c r="I4336">
        <v>0.753</v>
      </c>
      <c r="J4336" s="1">
        <f>VLOOKUP(B4336,[2]Planilha1!$A:$F,6,FALSE)</f>
        <v>36061919.390000001</v>
      </c>
      <c r="K4336" s="10">
        <f t="shared" si="202"/>
        <v>12534.556618004866</v>
      </c>
      <c r="L4336" s="8">
        <f t="shared" si="203"/>
        <v>12534.556618004866</v>
      </c>
      <c r="M4336" s="14">
        <f>VLOOKUP(B4336,'[3]IVIC médio'!$A:$M,8,FALSE)</f>
        <v>6.6666666666666652E-2</v>
      </c>
    </row>
    <row r="4337" spans="1:13" x14ac:dyDescent="0.25">
      <c r="A4337" s="7">
        <v>431650</v>
      </c>
      <c r="B4337" s="7">
        <v>4316501</v>
      </c>
      <c r="C4337" t="s">
        <v>4801</v>
      </c>
      <c r="D4337" t="s">
        <v>4459</v>
      </c>
      <c r="E4337" t="s">
        <v>3828</v>
      </c>
      <c r="F4337" t="s">
        <v>10</v>
      </c>
      <c r="G4337">
        <f>VLOOKUP(A4337,[1]pop_total!$A:$H,8,FALSE)</f>
        <v>6879</v>
      </c>
      <c r="H4337">
        <f t="shared" si="201"/>
        <v>6879</v>
      </c>
      <c r="I4337">
        <v>0.74</v>
      </c>
      <c r="J4337" s="1">
        <f>VLOOKUP(B4337,[2]Planilha1!$A:$F,6,FALSE)</f>
        <v>58194563.090000004</v>
      </c>
      <c r="K4337" s="10">
        <f t="shared" si="202"/>
        <v>8459.7416906527124</v>
      </c>
      <c r="L4337" s="8">
        <f t="shared" si="203"/>
        <v>8459.7416906527124</v>
      </c>
      <c r="M4337" s="14">
        <f>VLOOKUP(B4337,'[3]IVIC médio'!$A:$M,8,FALSE)</f>
        <v>0.23333333333333334</v>
      </c>
    </row>
    <row r="4338" spans="1:13" x14ac:dyDescent="0.25">
      <c r="A4338" s="7">
        <v>150630</v>
      </c>
      <c r="B4338" s="7">
        <v>1506302</v>
      </c>
      <c r="C4338" t="s">
        <v>270</v>
      </c>
      <c r="D4338" t="s">
        <v>166</v>
      </c>
      <c r="E4338" t="s">
        <v>9</v>
      </c>
      <c r="F4338" t="s">
        <v>10</v>
      </c>
      <c r="G4338">
        <f>VLOOKUP(A4338,[1]pop_total!$A:$H,8,FALSE)</f>
        <v>24129</v>
      </c>
      <c r="H4338">
        <f t="shared" si="201"/>
        <v>24129</v>
      </c>
      <c r="I4338">
        <v>0.60799999999999998</v>
      </c>
      <c r="J4338" s="1">
        <f>VLOOKUP(B4338,[2]Planilha1!$A:$F,6,FALSE)</f>
        <v>80807125.780000001</v>
      </c>
      <c r="K4338" s="10">
        <f t="shared" si="202"/>
        <v>3348.962898586763</v>
      </c>
      <c r="L4338" s="8">
        <f t="shared" si="203"/>
        <v>3348.962898586763</v>
      </c>
      <c r="M4338" s="14">
        <f>VLOOKUP(B4338,'[3]IVIC médio'!$A:$M,8,FALSE)</f>
        <v>0.17777777777777778</v>
      </c>
    </row>
    <row r="4339" spans="1:13" x14ac:dyDescent="0.25">
      <c r="A4339" s="7">
        <v>210970</v>
      </c>
      <c r="B4339" s="7">
        <v>2109700</v>
      </c>
      <c r="C4339" t="s">
        <v>623</v>
      </c>
      <c r="D4339" t="s">
        <v>465</v>
      </c>
      <c r="E4339" t="s">
        <v>466</v>
      </c>
      <c r="F4339" t="s">
        <v>10</v>
      </c>
      <c r="G4339">
        <f>VLOOKUP(A4339,[1]pop_total!$A:$H,8,FALSE)</f>
        <v>5568</v>
      </c>
      <c r="H4339">
        <f t="shared" si="201"/>
        <v>5568</v>
      </c>
      <c r="I4339">
        <v>0.56499999999999995</v>
      </c>
      <c r="J4339" s="1">
        <f>VLOOKUP(B4339,[2]Planilha1!$A:$F,6,FALSE)</f>
        <v>43229867.829999998</v>
      </c>
      <c r="K4339" s="10">
        <f t="shared" si="202"/>
        <v>7763.9848832614944</v>
      </c>
      <c r="L4339" s="8">
        <f t="shared" si="203"/>
        <v>7763.9848832614944</v>
      </c>
      <c r="M4339" s="14">
        <f>VLOOKUP(B4339,'[3]IVIC médio'!$A:$M,8,FALSE)</f>
        <v>0.17222222222222222</v>
      </c>
    </row>
    <row r="4340" spans="1:13" x14ac:dyDescent="0.25">
      <c r="A4340" s="7">
        <v>171880</v>
      </c>
      <c r="B4340" s="7">
        <v>1718808</v>
      </c>
      <c r="C4340" t="s">
        <v>437</v>
      </c>
      <c r="D4340" t="s">
        <v>327</v>
      </c>
      <c r="E4340" t="s">
        <v>9</v>
      </c>
      <c r="F4340" t="s">
        <v>10</v>
      </c>
      <c r="G4340">
        <f>VLOOKUP(A4340,[1]pop_total!$A:$H,8,FALSE)</f>
        <v>4215</v>
      </c>
      <c r="H4340">
        <f t="shared" si="201"/>
        <v>4215</v>
      </c>
      <c r="I4340">
        <v>0.60599999999999998</v>
      </c>
      <c r="J4340" s="1">
        <f>VLOOKUP(B4340,[2]Planilha1!$A:$F,6,FALSE)</f>
        <v>26798396.539999999</v>
      </c>
      <c r="K4340" s="10">
        <f t="shared" si="202"/>
        <v>6357.8639478054565</v>
      </c>
      <c r="L4340" s="8">
        <f t="shared" si="203"/>
        <v>6357.8639478054565</v>
      </c>
      <c r="M4340" s="14">
        <f>VLOOKUP(B4340,'[3]IVIC médio'!$A:$M,8,FALSE)</f>
        <v>0.35</v>
      </c>
    </row>
    <row r="4341" spans="1:13" x14ac:dyDescent="0.25">
      <c r="A4341" s="7">
        <v>431660</v>
      </c>
      <c r="B4341" s="7">
        <v>4316600</v>
      </c>
      <c r="C4341" t="s">
        <v>4802</v>
      </c>
      <c r="D4341" t="s">
        <v>4459</v>
      </c>
      <c r="E4341" t="s">
        <v>3828</v>
      </c>
      <c r="F4341" t="s">
        <v>10</v>
      </c>
      <c r="G4341">
        <f>VLOOKUP(A4341,[1]pop_total!$A:$H,8,FALSE)</f>
        <v>16399</v>
      </c>
      <c r="H4341">
        <f t="shared" si="201"/>
        <v>16399</v>
      </c>
      <c r="I4341">
        <v>0.747</v>
      </c>
      <c r="J4341" s="1">
        <f>VLOOKUP(B4341,[2]Planilha1!$A:$F,6,FALSE)</f>
        <v>98810102.489999995</v>
      </c>
      <c r="K4341" s="10">
        <f t="shared" si="202"/>
        <v>6025.3736502225738</v>
      </c>
      <c r="L4341" s="8">
        <f t="shared" si="203"/>
        <v>6025.3736502225738</v>
      </c>
      <c r="M4341" s="14">
        <f>VLOOKUP(B4341,'[3]IVIC médio'!$A:$M,8,FALSE)</f>
        <v>0.51111111111111107</v>
      </c>
    </row>
    <row r="4342" spans="1:13" x14ac:dyDescent="0.25">
      <c r="A4342" s="7">
        <v>521900</v>
      </c>
      <c r="B4342" s="7">
        <v>5219001</v>
      </c>
      <c r="C4342" t="s">
        <v>5324</v>
      </c>
      <c r="D4342" t="s">
        <v>5136</v>
      </c>
      <c r="E4342" t="s">
        <v>4932</v>
      </c>
      <c r="F4342" t="s">
        <v>10</v>
      </c>
      <c r="G4342">
        <f>VLOOKUP(A4342,[1]pop_total!$A:$H,8,FALSE)</f>
        <v>7918</v>
      </c>
      <c r="H4342">
        <f t="shared" si="201"/>
        <v>7918</v>
      </c>
      <c r="I4342">
        <v>0.73599999999999999</v>
      </c>
      <c r="J4342" s="1">
        <f>VLOOKUP(B4342,[2]Planilha1!$A:$F,6,FALSE)</f>
        <v>43920423.979999997</v>
      </c>
      <c r="K4342" s="10">
        <f t="shared" si="202"/>
        <v>5546.9088128315225</v>
      </c>
      <c r="L4342" s="8">
        <f t="shared" si="203"/>
        <v>5546.9088128315225</v>
      </c>
      <c r="M4342" s="14">
        <f>VLOOKUP(B4342,'[3]IVIC médio'!$A:$M,8,FALSE)</f>
        <v>0.33333333333333331</v>
      </c>
    </row>
    <row r="4343" spans="1:13" x14ac:dyDescent="0.25">
      <c r="A4343" s="7">
        <v>171884</v>
      </c>
      <c r="B4343" s="7">
        <v>1718840</v>
      </c>
      <c r="C4343" t="s">
        <v>438</v>
      </c>
      <c r="D4343" t="s">
        <v>327</v>
      </c>
      <c r="E4343" t="s">
        <v>9</v>
      </c>
      <c r="F4343" t="s">
        <v>10</v>
      </c>
      <c r="G4343">
        <f>VLOOKUP(A4343,[1]pop_total!$A:$H,8,FALSE)</f>
        <v>3723</v>
      </c>
      <c r="H4343">
        <f t="shared" si="201"/>
        <v>3723</v>
      </c>
      <c r="I4343">
        <v>0.65900000000000003</v>
      </c>
      <c r="J4343" s="1">
        <f>VLOOKUP(B4343,[2]Planilha1!$A:$F,6,FALSE)</f>
        <v>29121666.66</v>
      </c>
      <c r="K4343" s="10">
        <f t="shared" si="202"/>
        <v>7822.0968734891221</v>
      </c>
      <c r="L4343" s="8">
        <f t="shared" si="203"/>
        <v>7822.0968734891221</v>
      </c>
      <c r="M4343" s="14">
        <f>VLOOKUP(B4343,'[3]IVIC médio'!$A:$M,8,FALSE)</f>
        <v>0.28888888888888886</v>
      </c>
    </row>
    <row r="4344" spans="1:13" x14ac:dyDescent="0.25">
      <c r="A4344" s="7">
        <v>354550</v>
      </c>
      <c r="B4344" s="7">
        <v>3545506</v>
      </c>
      <c r="C4344" t="s">
        <v>3700</v>
      </c>
      <c r="D4344" t="s">
        <v>3202</v>
      </c>
      <c r="E4344" t="s">
        <v>2182</v>
      </c>
      <c r="F4344" t="s">
        <v>10</v>
      </c>
      <c r="G4344">
        <f>VLOOKUP(A4344,[1]pop_total!$A:$H,8,FALSE)</f>
        <v>3645</v>
      </c>
      <c r="H4344">
        <f t="shared" si="201"/>
        <v>3645</v>
      </c>
      <c r="I4344">
        <v>0.70899999999999996</v>
      </c>
      <c r="J4344" s="1">
        <f>VLOOKUP(B4344,[2]Planilha1!$A:$F,6,FALSE)</f>
        <v>58916314.850000001</v>
      </c>
      <c r="K4344" s="10">
        <f t="shared" si="202"/>
        <v>16163.59803840878</v>
      </c>
      <c r="L4344" s="8">
        <f t="shared" si="203"/>
        <v>12739.39</v>
      </c>
      <c r="M4344" s="14">
        <f>VLOOKUP(B4344,'[3]IVIC médio'!$A:$M,8,FALSE)</f>
        <v>0.21666666666666665</v>
      </c>
    </row>
    <row r="4345" spans="1:13" x14ac:dyDescent="0.25">
      <c r="A4345" s="7">
        <v>421545</v>
      </c>
      <c r="B4345" s="7">
        <v>4215455</v>
      </c>
      <c r="C4345" t="s">
        <v>4401</v>
      </c>
      <c r="D4345" t="s">
        <v>4197</v>
      </c>
      <c r="E4345" t="s">
        <v>3828</v>
      </c>
      <c r="F4345" t="s">
        <v>10</v>
      </c>
      <c r="G4345">
        <f>VLOOKUP(A4345,[1]pop_total!$A:$H,8,FALSE)</f>
        <v>12882</v>
      </c>
      <c r="H4345">
        <f t="shared" si="201"/>
        <v>12882</v>
      </c>
      <c r="I4345">
        <v>0.7</v>
      </c>
      <c r="J4345" s="1">
        <f>VLOOKUP(B4345,[2]Planilha1!$A:$F,6,FALSE)</f>
        <v>59985229.93</v>
      </c>
      <c r="K4345" s="10">
        <f t="shared" si="202"/>
        <v>4656.5152872224808</v>
      </c>
      <c r="L4345" s="8">
        <f t="shared" si="203"/>
        <v>4656.5152872224808</v>
      </c>
      <c r="M4345" s="14">
        <f>VLOOKUP(B4345,'[3]IVIC médio'!$A:$M,8,FALSE)</f>
        <v>0.28333333333333338</v>
      </c>
    </row>
    <row r="4346" spans="1:13" x14ac:dyDescent="0.25">
      <c r="A4346" s="7">
        <v>261240</v>
      </c>
      <c r="B4346" s="7">
        <v>2612406</v>
      </c>
      <c r="C4346" t="s">
        <v>1578</v>
      </c>
      <c r="D4346" t="s">
        <v>1452</v>
      </c>
      <c r="E4346" t="s">
        <v>466</v>
      </c>
      <c r="F4346" t="s">
        <v>10</v>
      </c>
      <c r="G4346">
        <f>VLOOKUP(A4346,[1]pop_total!$A:$H,8,FALSE)</f>
        <v>18624</v>
      </c>
      <c r="H4346">
        <f t="shared" si="201"/>
        <v>18624</v>
      </c>
      <c r="I4346">
        <v>0.60299999999999998</v>
      </c>
      <c r="J4346" s="1">
        <f>VLOOKUP(B4346,[2]Planilha1!$A:$F,6,FALSE)</f>
        <v>91836780.510000005</v>
      </c>
      <c r="K4346" s="10">
        <f t="shared" si="202"/>
        <v>4931.098609858248</v>
      </c>
      <c r="L4346" s="8">
        <f t="shared" si="203"/>
        <v>4931.098609858248</v>
      </c>
      <c r="M4346" s="14">
        <f>VLOOKUP(B4346,'[3]IVIC médio'!$A:$M,8,FALSE)</f>
        <v>1.6666666666666653E-2</v>
      </c>
    </row>
    <row r="4347" spans="1:13" x14ac:dyDescent="0.25">
      <c r="A4347" s="7">
        <v>354560</v>
      </c>
      <c r="B4347" s="7">
        <v>3545605</v>
      </c>
      <c r="C4347" t="s">
        <v>3701</v>
      </c>
      <c r="D4347" t="s">
        <v>3202</v>
      </c>
      <c r="E4347" t="s">
        <v>2182</v>
      </c>
      <c r="F4347" t="s">
        <v>10</v>
      </c>
      <c r="G4347">
        <f>VLOOKUP(A4347,[1]pop_total!$A:$H,8,FALSE)</f>
        <v>14018</v>
      </c>
      <c r="H4347">
        <f t="shared" si="201"/>
        <v>14018</v>
      </c>
      <c r="I4347">
        <v>0.76</v>
      </c>
      <c r="J4347" s="1">
        <f>VLOOKUP(B4347,[2]Planilha1!$A:$F,6,FALSE)</f>
        <v>82725381.719999999</v>
      </c>
      <c r="K4347" s="10">
        <f t="shared" si="202"/>
        <v>5901.3683635326006</v>
      </c>
      <c r="L4347" s="8">
        <f t="shared" si="203"/>
        <v>5901.3683635326006</v>
      </c>
      <c r="M4347" s="14">
        <f>VLOOKUP(B4347,'[3]IVIC médio'!$A:$M,8,FALSE)</f>
        <v>0.73333333333333339</v>
      </c>
    </row>
    <row r="4348" spans="1:13" x14ac:dyDescent="0.25">
      <c r="A4348" s="7">
        <v>354570</v>
      </c>
      <c r="B4348" s="7">
        <v>3545704</v>
      </c>
      <c r="C4348" t="s">
        <v>3702</v>
      </c>
      <c r="D4348" t="s">
        <v>3202</v>
      </c>
      <c r="E4348" t="s">
        <v>2182</v>
      </c>
      <c r="F4348" t="s">
        <v>10</v>
      </c>
      <c r="G4348">
        <f>VLOOKUP(A4348,[1]pop_total!$A:$H,8,FALSE)</f>
        <v>6393</v>
      </c>
      <c r="H4348">
        <f t="shared" si="201"/>
        <v>6393</v>
      </c>
      <c r="I4348">
        <v>0.72799999999999998</v>
      </c>
      <c r="J4348" s="1">
        <f>VLOOKUP(B4348,[2]Planilha1!$A:$F,6,FALSE)</f>
        <v>50102187.68</v>
      </c>
      <c r="K4348" s="10">
        <f t="shared" si="202"/>
        <v>7837.0385859533862</v>
      </c>
      <c r="L4348" s="8">
        <f t="shared" si="203"/>
        <v>7837.0385859533862</v>
      </c>
      <c r="M4348" s="14">
        <f>VLOOKUP(B4348,'[3]IVIC médio'!$A:$M,8,FALSE)</f>
        <v>0.45</v>
      </c>
    </row>
    <row r="4349" spans="1:13" x14ac:dyDescent="0.25">
      <c r="A4349" s="7">
        <v>412310</v>
      </c>
      <c r="B4349" s="7">
        <v>4123105</v>
      </c>
      <c r="C4349" t="s">
        <v>4122</v>
      </c>
      <c r="D4349" t="s">
        <v>3827</v>
      </c>
      <c r="E4349" t="s">
        <v>3828</v>
      </c>
      <c r="F4349" t="s">
        <v>10</v>
      </c>
      <c r="G4349">
        <f>VLOOKUP(A4349,[1]pop_total!$A:$H,8,FALSE)</f>
        <v>3394</v>
      </c>
      <c r="H4349">
        <f t="shared" si="201"/>
        <v>3394</v>
      </c>
      <c r="I4349">
        <v>0.65300000000000002</v>
      </c>
      <c r="J4349" s="1">
        <f>VLOOKUP(B4349,[2]Planilha1!$A:$F,6,FALSE)</f>
        <v>28845783.48</v>
      </c>
      <c r="K4349" s="10">
        <f t="shared" si="202"/>
        <v>8499.0522922804957</v>
      </c>
      <c r="L4349" s="8">
        <f t="shared" si="203"/>
        <v>8499.0522922804957</v>
      </c>
      <c r="M4349" s="14">
        <f>VLOOKUP(B4349,'[3]IVIC médio'!$A:$M,8,FALSE)</f>
        <v>0.3611111111111111</v>
      </c>
    </row>
    <row r="4350" spans="1:13" x14ac:dyDescent="0.25">
      <c r="A4350" s="7">
        <v>292750</v>
      </c>
      <c r="B4350" s="7">
        <v>2927507</v>
      </c>
      <c r="C4350" t="s">
        <v>2108</v>
      </c>
      <c r="D4350" t="s">
        <v>1784</v>
      </c>
      <c r="E4350" t="s">
        <v>466</v>
      </c>
      <c r="F4350" t="s">
        <v>10</v>
      </c>
      <c r="G4350">
        <f>VLOOKUP(A4350,[1]pop_total!$A:$H,8,FALSE)</f>
        <v>20952</v>
      </c>
      <c r="H4350">
        <f t="shared" si="201"/>
        <v>20952</v>
      </c>
      <c r="I4350">
        <v>0.58299999999999996</v>
      </c>
      <c r="J4350" s="1">
        <f>VLOOKUP(B4350,[2]Planilha1!$A:$F,6,FALSE)</f>
        <v>89926877.810000002</v>
      </c>
      <c r="K4350" s="10">
        <f t="shared" si="202"/>
        <v>4292.0426598892709</v>
      </c>
      <c r="L4350" s="8">
        <f t="shared" si="203"/>
        <v>4292.0426598892709</v>
      </c>
      <c r="M4350" s="14">
        <f>VLOOKUP(B4350,'[3]IVIC médio'!$A:$M,8,FALSE)</f>
        <v>0.46111111111111114</v>
      </c>
    </row>
    <row r="4351" spans="1:13" x14ac:dyDescent="0.25">
      <c r="A4351" s="7">
        <v>315720</v>
      </c>
      <c r="B4351" s="7">
        <v>3157203</v>
      </c>
      <c r="C4351" t="s">
        <v>2845</v>
      </c>
      <c r="D4351" t="s">
        <v>2181</v>
      </c>
      <c r="E4351" t="s">
        <v>2182</v>
      </c>
      <c r="F4351" t="s">
        <v>10</v>
      </c>
      <c r="G4351">
        <f>VLOOKUP(A4351,[1]pop_total!$A:$H,8,FALSE)</f>
        <v>30466</v>
      </c>
      <c r="H4351">
        <f t="shared" si="201"/>
        <v>30466</v>
      </c>
      <c r="I4351">
        <v>0.70699999999999996</v>
      </c>
      <c r="J4351" s="1">
        <f>VLOOKUP(B4351,[2]Planilha1!$A:$F,6,FALSE)</f>
        <v>218401538.36000001</v>
      </c>
      <c r="K4351" s="10">
        <f t="shared" si="202"/>
        <v>7168.69751066763</v>
      </c>
      <c r="L4351" s="8">
        <f t="shared" si="203"/>
        <v>7168.69751066763</v>
      </c>
      <c r="M4351" s="14">
        <f>VLOOKUP(B4351,'[3]IVIC médio'!$A:$M,8,FALSE)</f>
        <v>0.45000000000000007</v>
      </c>
    </row>
    <row r="4352" spans="1:13" x14ac:dyDescent="0.25">
      <c r="A4352" s="7">
        <v>521910</v>
      </c>
      <c r="B4352" s="7">
        <v>5219100</v>
      </c>
      <c r="C4352" t="s">
        <v>5325</v>
      </c>
      <c r="D4352" t="s">
        <v>5136</v>
      </c>
      <c r="E4352" t="s">
        <v>4932</v>
      </c>
      <c r="F4352" t="s">
        <v>10</v>
      </c>
      <c r="G4352">
        <f>VLOOKUP(A4352,[1]pop_total!$A:$H,8,FALSE)</f>
        <v>6149</v>
      </c>
      <c r="H4352">
        <f t="shared" si="201"/>
        <v>6149</v>
      </c>
      <c r="I4352">
        <v>0.70599999999999996</v>
      </c>
      <c r="J4352" s="1">
        <f>VLOOKUP(B4352,[2]Planilha1!$A:$F,6,FALSE)</f>
        <v>40417923.859999999</v>
      </c>
      <c r="K4352" s="10">
        <f t="shared" si="202"/>
        <v>6573.0889347861439</v>
      </c>
      <c r="L4352" s="8">
        <f t="shared" si="203"/>
        <v>6573.0889347861439</v>
      </c>
      <c r="M4352" s="14">
        <f>VLOOKUP(B4352,'[3]IVIC médio'!$A:$M,8,FALSE)</f>
        <v>0.14444444444444443</v>
      </c>
    </row>
    <row r="4353" spans="1:13" x14ac:dyDescent="0.25">
      <c r="A4353" s="7">
        <v>315725</v>
      </c>
      <c r="B4353" s="7">
        <v>3157252</v>
      </c>
      <c r="C4353" t="s">
        <v>2846</v>
      </c>
      <c r="D4353" t="s">
        <v>2181</v>
      </c>
      <c r="E4353" t="s">
        <v>2182</v>
      </c>
      <c r="F4353" t="s">
        <v>10</v>
      </c>
      <c r="G4353">
        <f>VLOOKUP(A4353,[1]pop_total!$A:$H,8,FALSE)</f>
        <v>8458</v>
      </c>
      <c r="H4353">
        <f t="shared" si="201"/>
        <v>8458</v>
      </c>
      <c r="I4353">
        <v>0.61299999999999999</v>
      </c>
      <c r="J4353" s="1">
        <f>VLOOKUP(B4353,[2]Planilha1!$A:$F,6,FALSE)</f>
        <v>40563146.630000003</v>
      </c>
      <c r="K4353" s="10">
        <f t="shared" si="202"/>
        <v>4795.8319496334834</v>
      </c>
      <c r="L4353" s="8">
        <f t="shared" si="203"/>
        <v>4795.8319496334834</v>
      </c>
      <c r="M4353" s="14">
        <f>VLOOKUP(B4353,'[3]IVIC médio'!$A:$M,8,FALSE)</f>
        <v>5.5555555555555546E-2</v>
      </c>
    </row>
    <row r="4354" spans="1:13" x14ac:dyDescent="0.25">
      <c r="A4354" s="7">
        <v>315727</v>
      </c>
      <c r="B4354" s="7">
        <v>3157278</v>
      </c>
      <c r="C4354" t="s">
        <v>2847</v>
      </c>
      <c r="D4354" t="s">
        <v>2181</v>
      </c>
      <c r="E4354" t="s">
        <v>2182</v>
      </c>
      <c r="F4354" t="s">
        <v>10</v>
      </c>
      <c r="G4354">
        <f>VLOOKUP(A4354,[1]pop_total!$A:$H,8,FALSE)</f>
        <v>3095</v>
      </c>
      <c r="H4354">
        <f t="shared" si="201"/>
        <v>3095</v>
      </c>
      <c r="I4354">
        <v>0.60599999999999998</v>
      </c>
      <c r="J4354" s="1">
        <f>VLOOKUP(B4354,[2]Planilha1!$A:$F,6,FALSE)</f>
        <v>28150643.690000001</v>
      </c>
      <c r="K4354" s="10">
        <f t="shared" si="202"/>
        <v>9095.5230016155092</v>
      </c>
      <c r="L4354" s="8">
        <f t="shared" si="203"/>
        <v>9095.5230016155092</v>
      </c>
      <c r="M4354" s="14">
        <f>VLOOKUP(B4354,'[3]IVIC médio'!$A:$M,8,FALSE)</f>
        <v>0.58333333333333337</v>
      </c>
    </row>
    <row r="4355" spans="1:13" x14ac:dyDescent="0.25">
      <c r="A4355" s="7">
        <v>150635</v>
      </c>
      <c r="B4355" s="7">
        <v>1506351</v>
      </c>
      <c r="C4355" t="s">
        <v>271</v>
      </c>
      <c r="D4355" t="s">
        <v>166</v>
      </c>
      <c r="E4355" t="s">
        <v>9</v>
      </c>
      <c r="F4355" t="s">
        <v>10</v>
      </c>
      <c r="G4355">
        <f>VLOOKUP(A4355,[1]pop_total!$A:$H,8,FALSE)</f>
        <v>21087</v>
      </c>
      <c r="H4355">
        <f t="shared" ref="H4355:H4418" si="204">IF(G4355&gt;200000, 200000, G4355)</f>
        <v>21087</v>
      </c>
      <c r="I4355">
        <v>0.627</v>
      </c>
      <c r="J4355" s="1">
        <f>VLOOKUP(B4355,[2]Planilha1!$A:$F,6,FALSE)</f>
        <v>80208428.439999998</v>
      </c>
      <c r="K4355" s="10">
        <f t="shared" ref="K4355:K4418" si="205">J4355/G4355</f>
        <v>3803.6908256271636</v>
      </c>
      <c r="L4355" s="8">
        <f t="shared" ref="L4355:L4418" si="206">IF(K4355&gt;12739.39, 12739.39, K4355)</f>
        <v>3803.6908256271636</v>
      </c>
      <c r="M4355" s="14">
        <f>VLOOKUP(B4355,'[3]IVIC médio'!$A:$M,8,FALSE)</f>
        <v>0.2166666666666667</v>
      </c>
    </row>
    <row r="4356" spans="1:13" x14ac:dyDescent="0.25">
      <c r="A4356" s="7">
        <v>431670</v>
      </c>
      <c r="B4356" s="7">
        <v>4316709</v>
      </c>
      <c r="C4356" t="s">
        <v>4803</v>
      </c>
      <c r="D4356" t="s">
        <v>4459</v>
      </c>
      <c r="E4356" t="s">
        <v>3828</v>
      </c>
      <c r="F4356" t="s">
        <v>10</v>
      </c>
      <c r="G4356">
        <f>VLOOKUP(A4356,[1]pop_total!$A:$H,8,FALSE)</f>
        <v>8122</v>
      </c>
      <c r="H4356">
        <f t="shared" si="204"/>
        <v>8122</v>
      </c>
      <c r="I4356">
        <v>0.72499999999999998</v>
      </c>
      <c r="J4356" s="1">
        <f>VLOOKUP(B4356,[2]Planilha1!$A:$F,6,FALSE)</f>
        <v>78705922.069999993</v>
      </c>
      <c r="K4356" s="10">
        <f t="shared" si="205"/>
        <v>9690.4607325781817</v>
      </c>
      <c r="L4356" s="8">
        <f t="shared" si="206"/>
        <v>9690.4607325781817</v>
      </c>
      <c r="M4356" s="14">
        <f>VLOOKUP(B4356,'[3]IVIC médio'!$A:$M,8,FALSE)</f>
        <v>0.65555555555555556</v>
      </c>
    </row>
    <row r="4357" spans="1:13" x14ac:dyDescent="0.25">
      <c r="A4357" s="7">
        <v>315730</v>
      </c>
      <c r="B4357" s="7">
        <v>3157302</v>
      </c>
      <c r="C4357" t="s">
        <v>2848</v>
      </c>
      <c r="D4357" t="s">
        <v>2181</v>
      </c>
      <c r="E4357" t="s">
        <v>2182</v>
      </c>
      <c r="F4357" t="s">
        <v>10</v>
      </c>
      <c r="G4357">
        <f>VLOOKUP(A4357,[1]pop_total!$A:$H,8,FALSE)</f>
        <v>4208</v>
      </c>
      <c r="H4357">
        <f t="shared" si="204"/>
        <v>4208</v>
      </c>
      <c r="I4357">
        <v>0.63700000000000001</v>
      </c>
      <c r="J4357" s="1">
        <f>VLOOKUP(B4357,[2]Planilha1!$A:$F,6,FALSE)</f>
        <v>30581084.550000001</v>
      </c>
      <c r="K4357" s="10">
        <f t="shared" si="205"/>
        <v>7267.3680014258553</v>
      </c>
      <c r="L4357" s="8">
        <f t="shared" si="206"/>
        <v>7267.3680014258553</v>
      </c>
      <c r="M4357" s="14">
        <f>VLOOKUP(B4357,'[3]IVIC médio'!$A:$M,8,FALSE)</f>
        <v>0.25</v>
      </c>
    </row>
    <row r="4358" spans="1:13" x14ac:dyDescent="0.25">
      <c r="A4358" s="7">
        <v>354580</v>
      </c>
      <c r="B4358" s="7">
        <v>3545803</v>
      </c>
      <c r="C4358" t="s">
        <v>3703</v>
      </c>
      <c r="D4358" t="s">
        <v>3202</v>
      </c>
      <c r="E4358" t="s">
        <v>2182</v>
      </c>
      <c r="F4358" t="s">
        <v>10</v>
      </c>
      <c r="G4358">
        <f>VLOOKUP(A4358,[1]pop_total!$A:$H,8,FALSE)</f>
        <v>183347</v>
      </c>
      <c r="H4358">
        <f t="shared" si="204"/>
        <v>183347</v>
      </c>
      <c r="I4358">
        <v>0.78100000000000003</v>
      </c>
      <c r="J4358" s="1">
        <f>VLOOKUP(B4358,[2]Planilha1!$A:$F,6,FALSE)</f>
        <v>847545302.25</v>
      </c>
      <c r="K4358" s="10">
        <f t="shared" si="205"/>
        <v>4622.6297798709547</v>
      </c>
      <c r="L4358" s="8">
        <f t="shared" si="206"/>
        <v>4622.6297798709547</v>
      </c>
      <c r="M4358" s="14">
        <f>VLOOKUP(B4358,'[3]IVIC médio'!$A:$M,8,FALSE)</f>
        <v>0.67222222222222228</v>
      </c>
    </row>
    <row r="4359" spans="1:13" x14ac:dyDescent="0.25">
      <c r="A4359" s="7">
        <v>354600</v>
      </c>
      <c r="B4359" s="7">
        <v>3546009</v>
      </c>
      <c r="C4359" t="s">
        <v>3704</v>
      </c>
      <c r="D4359" t="s">
        <v>3202</v>
      </c>
      <c r="E4359" t="s">
        <v>2182</v>
      </c>
      <c r="F4359" t="s">
        <v>10</v>
      </c>
      <c r="G4359">
        <f>VLOOKUP(A4359,[1]pop_total!$A:$H,8,FALSE)</f>
        <v>13975</v>
      </c>
      <c r="H4359">
        <f t="shared" si="204"/>
        <v>13975</v>
      </c>
      <c r="I4359">
        <v>0.73499999999999999</v>
      </c>
      <c r="J4359" s="1">
        <f>VLOOKUP(B4359,[2]Planilha1!$A:$F,6,FALSE)</f>
        <v>83787742.120000005</v>
      </c>
      <c r="K4359" s="10">
        <f t="shared" si="205"/>
        <v>5995.5450533094818</v>
      </c>
      <c r="L4359" s="8">
        <f t="shared" si="206"/>
        <v>5995.5450533094818</v>
      </c>
      <c r="M4359" s="14">
        <f>VLOOKUP(B4359,'[3]IVIC médio'!$A:$M,8,FALSE)</f>
        <v>0.44444444444444448</v>
      </c>
    </row>
    <row r="4360" spans="1:13" x14ac:dyDescent="0.25">
      <c r="A4360" s="7">
        <v>292760</v>
      </c>
      <c r="B4360" s="7">
        <v>2927606</v>
      </c>
      <c r="C4360" t="s">
        <v>2109</v>
      </c>
      <c r="D4360" t="s">
        <v>1784</v>
      </c>
      <c r="E4360" t="s">
        <v>466</v>
      </c>
      <c r="F4360" t="s">
        <v>10</v>
      </c>
      <c r="G4360">
        <f>VLOOKUP(A4360,[1]pop_total!$A:$H,8,FALSE)</f>
        <v>14965</v>
      </c>
      <c r="H4360">
        <f t="shared" si="204"/>
        <v>14965</v>
      </c>
      <c r="I4360">
        <v>0.54600000000000004</v>
      </c>
      <c r="J4360" s="1">
        <f>VLOOKUP(B4360,[2]Planilha1!$A:$F,6,FALSE)</f>
        <v>73471050.159999996</v>
      </c>
      <c r="K4360" s="10">
        <f t="shared" si="205"/>
        <v>4909.5255703307712</v>
      </c>
      <c r="L4360" s="8">
        <f t="shared" si="206"/>
        <v>4909.5255703307712</v>
      </c>
      <c r="M4360" s="14">
        <f>VLOOKUP(B4360,'[3]IVIC médio'!$A:$M,8,FALSE)</f>
        <v>0.19444444444444445</v>
      </c>
    </row>
    <row r="4361" spans="1:13" x14ac:dyDescent="0.25">
      <c r="A4361" s="7">
        <v>510724</v>
      </c>
      <c r="B4361" s="7">
        <v>5107248</v>
      </c>
      <c r="C4361" t="s">
        <v>5102</v>
      </c>
      <c r="D4361" t="s">
        <v>5002</v>
      </c>
      <c r="E4361" t="s">
        <v>4932</v>
      </c>
      <c r="F4361" t="s">
        <v>10</v>
      </c>
      <c r="G4361">
        <f>VLOOKUP(A4361,[1]pop_total!$A:$H,8,FALSE)</f>
        <v>5374</v>
      </c>
      <c r="H4361">
        <f t="shared" si="204"/>
        <v>5374</v>
      </c>
      <c r="I4361">
        <v>0.71499999999999997</v>
      </c>
      <c r="J4361" s="1">
        <f>VLOOKUP(B4361,[2]Planilha1!$A:$F,6,FALSE)</f>
        <v>63996052.149999999</v>
      </c>
      <c r="K4361" s="10">
        <f t="shared" si="205"/>
        <v>11908.457787495348</v>
      </c>
      <c r="L4361" s="8">
        <f t="shared" si="206"/>
        <v>11908.457787495348</v>
      </c>
      <c r="M4361" s="14">
        <f>VLOOKUP(B4361,'[3]IVIC médio'!$A:$M,8,FALSE)</f>
        <v>0.3666666666666667</v>
      </c>
    </row>
    <row r="4362" spans="1:13" x14ac:dyDescent="0.25">
      <c r="A4362" s="7">
        <v>251315</v>
      </c>
      <c r="B4362" s="7">
        <v>2513158</v>
      </c>
      <c r="C4362" t="s">
        <v>1402</v>
      </c>
      <c r="D4362" t="s">
        <v>1247</v>
      </c>
      <c r="E4362" t="s">
        <v>466</v>
      </c>
      <c r="F4362" t="s">
        <v>10</v>
      </c>
      <c r="G4362">
        <f>VLOOKUP(A4362,[1]pop_total!$A:$H,8,FALSE)</f>
        <v>7670</v>
      </c>
      <c r="H4362">
        <f t="shared" si="204"/>
        <v>7670</v>
      </c>
      <c r="I4362">
        <v>0.52500000000000002</v>
      </c>
      <c r="J4362" s="1">
        <f>VLOOKUP(B4362,[2]Planilha1!$A:$F,6,FALSE)</f>
        <v>37245035.75</v>
      </c>
      <c r="K4362" s="10">
        <f t="shared" si="205"/>
        <v>4855.9368644067799</v>
      </c>
      <c r="L4362" s="8">
        <f t="shared" si="206"/>
        <v>4855.9368644067799</v>
      </c>
      <c r="M4362" s="14">
        <f>VLOOKUP(B4362,'[3]IVIC médio'!$A:$M,8,FALSE)</f>
        <v>0.28888888888888892</v>
      </c>
    </row>
    <row r="4363" spans="1:13" x14ac:dyDescent="0.25">
      <c r="A4363" s="7">
        <v>421550</v>
      </c>
      <c r="B4363" s="7">
        <v>4215505</v>
      </c>
      <c r="C4363" t="s">
        <v>1402</v>
      </c>
      <c r="D4363" t="s">
        <v>4197</v>
      </c>
      <c r="E4363" t="s">
        <v>3828</v>
      </c>
      <c r="F4363" t="s">
        <v>10</v>
      </c>
      <c r="G4363">
        <f>VLOOKUP(A4363,[1]pop_total!$A:$H,8,FALSE)</f>
        <v>15546</v>
      </c>
      <c r="H4363">
        <f t="shared" si="204"/>
        <v>15546</v>
      </c>
      <c r="I4363">
        <v>0.69799999999999995</v>
      </c>
      <c r="J4363" s="1">
        <f>VLOOKUP(B4363,[2]Planilha1!$A:$F,6,FALSE)</f>
        <v>97369514.180000007</v>
      </c>
      <c r="K4363" s="10">
        <f t="shared" si="205"/>
        <v>6263.3162344011325</v>
      </c>
      <c r="L4363" s="8">
        <f t="shared" si="206"/>
        <v>6263.3162344011325</v>
      </c>
      <c r="M4363" s="14">
        <f>VLOOKUP(B4363,'[3]IVIC médio'!$A:$M,8,FALSE)</f>
        <v>0.41111111111111115</v>
      </c>
    </row>
    <row r="4364" spans="1:13" x14ac:dyDescent="0.25">
      <c r="A4364" s="7">
        <v>412320</v>
      </c>
      <c r="B4364" s="7">
        <v>4123204</v>
      </c>
      <c r="C4364" t="s">
        <v>4123</v>
      </c>
      <c r="D4364" t="s">
        <v>3827</v>
      </c>
      <c r="E4364" t="s">
        <v>3828</v>
      </c>
      <c r="F4364" t="s">
        <v>10</v>
      </c>
      <c r="G4364">
        <f>VLOOKUP(A4364,[1]pop_total!$A:$H,8,FALSE)</f>
        <v>3365</v>
      </c>
      <c r="H4364">
        <f t="shared" si="204"/>
        <v>3365</v>
      </c>
      <c r="I4364">
        <v>0.72299999999999998</v>
      </c>
      <c r="J4364" s="1">
        <f>VLOOKUP(B4364,[2]Planilha1!$A:$F,6,FALSE)</f>
        <v>29996118.539999999</v>
      </c>
      <c r="K4364" s="10">
        <f t="shared" si="205"/>
        <v>8914.1511263001485</v>
      </c>
      <c r="L4364" s="8">
        <f t="shared" si="206"/>
        <v>8914.1511263001485</v>
      </c>
      <c r="M4364" s="14">
        <f>VLOOKUP(B4364,'[3]IVIC médio'!$A:$M,8,FALSE)</f>
        <v>0.4</v>
      </c>
    </row>
    <row r="4365" spans="1:13" x14ac:dyDescent="0.25">
      <c r="A4365" s="7">
        <v>431673</v>
      </c>
      <c r="B4365" s="7">
        <v>4316733</v>
      </c>
      <c r="C4365" t="s">
        <v>4804</v>
      </c>
      <c r="D4365" t="s">
        <v>4459</v>
      </c>
      <c r="E4365" t="s">
        <v>3828</v>
      </c>
      <c r="F4365" t="s">
        <v>10</v>
      </c>
      <c r="G4365">
        <f>VLOOKUP(A4365,[1]pop_total!$A:$H,8,FALSE)</f>
        <v>1674</v>
      </c>
      <c r="H4365">
        <f t="shared" si="204"/>
        <v>1674</v>
      </c>
      <c r="I4365">
        <v>0.72499999999999998</v>
      </c>
      <c r="J4365" s="1">
        <f>VLOOKUP(B4365,[2]Planilha1!$A:$F,6,FALSE)</f>
        <v>27852232.57</v>
      </c>
      <c r="K4365" s="10">
        <f t="shared" si="205"/>
        <v>16638.131762246117</v>
      </c>
      <c r="L4365" s="8">
        <f t="shared" si="206"/>
        <v>12739.39</v>
      </c>
      <c r="M4365" s="14">
        <f>VLOOKUP(B4365,'[3]IVIC médio'!$A:$M,8,FALSE)</f>
        <v>0.17222222222222222</v>
      </c>
    </row>
    <row r="4366" spans="1:13" x14ac:dyDescent="0.25">
      <c r="A4366" s="7">
        <v>431675</v>
      </c>
      <c r="B4366" s="7">
        <v>4316758</v>
      </c>
      <c r="C4366" t="s">
        <v>4805</v>
      </c>
      <c r="D4366" t="s">
        <v>4459</v>
      </c>
      <c r="E4366" t="s">
        <v>3828</v>
      </c>
      <c r="F4366" t="s">
        <v>10</v>
      </c>
      <c r="G4366">
        <f>VLOOKUP(A4366,[1]pop_total!$A:$H,8,FALSE)</f>
        <v>6887</v>
      </c>
      <c r="H4366">
        <f t="shared" si="204"/>
        <v>6887</v>
      </c>
      <c r="I4366">
        <v>0.74</v>
      </c>
      <c r="J4366" s="1">
        <f>VLOOKUP(B4366,[2]Planilha1!$A:$F,6,FALSE)</f>
        <v>45958768.590000004</v>
      </c>
      <c r="K4366" s="10">
        <f t="shared" si="205"/>
        <v>6673.2639160737626</v>
      </c>
      <c r="L4366" s="8">
        <f t="shared" si="206"/>
        <v>6673.2639160737626</v>
      </c>
      <c r="M4366" s="14">
        <f>VLOOKUP(B4366,'[3]IVIC médio'!$A:$M,8,FALSE)</f>
        <v>0.1222222222222222</v>
      </c>
    </row>
    <row r="4367" spans="1:13" x14ac:dyDescent="0.25">
      <c r="A4367" s="7">
        <v>354610</v>
      </c>
      <c r="B4367" s="7">
        <v>3546108</v>
      </c>
      <c r="C4367" t="s">
        <v>3705</v>
      </c>
      <c r="D4367" t="s">
        <v>3202</v>
      </c>
      <c r="E4367" t="s">
        <v>2182</v>
      </c>
      <c r="F4367" t="s">
        <v>10</v>
      </c>
      <c r="G4367">
        <f>VLOOKUP(A4367,[1]pop_total!$A:$H,8,FALSE)</f>
        <v>2598</v>
      </c>
      <c r="H4367">
        <f t="shared" si="204"/>
        <v>2598</v>
      </c>
      <c r="I4367">
        <v>0.73299999999999998</v>
      </c>
      <c r="J4367" s="1">
        <f>VLOOKUP(B4367,[2]Planilha1!$A:$F,6,FALSE)</f>
        <v>36615986.439999998</v>
      </c>
      <c r="K4367" s="10">
        <f t="shared" si="205"/>
        <v>14093.913179368745</v>
      </c>
      <c r="L4367" s="8">
        <f t="shared" si="206"/>
        <v>12739.39</v>
      </c>
      <c r="M4367" s="14">
        <f>VLOOKUP(B4367,'[3]IVIC médio'!$A:$M,8,FALSE)</f>
        <v>0.33333333333333331</v>
      </c>
    </row>
    <row r="4368" spans="1:13" x14ac:dyDescent="0.25">
      <c r="A4368" s="7">
        <v>241120</v>
      </c>
      <c r="B4368" s="7">
        <v>2411205</v>
      </c>
      <c r="C4368" t="s">
        <v>1204</v>
      </c>
      <c r="D4368" t="s">
        <v>1086</v>
      </c>
      <c r="E4368" t="s">
        <v>466</v>
      </c>
      <c r="F4368" t="s">
        <v>10</v>
      </c>
      <c r="G4368">
        <f>VLOOKUP(A4368,[1]pop_total!$A:$H,8,FALSE)</f>
        <v>37313</v>
      </c>
      <c r="H4368">
        <f t="shared" si="204"/>
        <v>37313</v>
      </c>
      <c r="I4368">
        <v>0.63500000000000001</v>
      </c>
      <c r="J4368" s="1">
        <f>VLOOKUP(B4368,[2]Planilha1!$A:$F,6,FALSE)</f>
        <v>137155545.91</v>
      </c>
      <c r="K4368" s="10">
        <f t="shared" si="205"/>
        <v>3675.8112697987294</v>
      </c>
      <c r="L4368" s="8">
        <f t="shared" si="206"/>
        <v>3675.8112697987294</v>
      </c>
      <c r="M4368" s="14">
        <f>VLOOKUP(B4368,'[3]IVIC médio'!$A:$M,8,FALSE)</f>
        <v>0.4</v>
      </c>
    </row>
    <row r="4369" spans="1:13" x14ac:dyDescent="0.25">
      <c r="A4369" s="7">
        <v>251320</v>
      </c>
      <c r="B4369" s="7">
        <v>2513208</v>
      </c>
      <c r="C4369" t="s">
        <v>1204</v>
      </c>
      <c r="D4369" t="s">
        <v>1247</v>
      </c>
      <c r="E4369" t="s">
        <v>466</v>
      </c>
      <c r="F4369" t="s">
        <v>10</v>
      </c>
      <c r="G4369">
        <f>VLOOKUP(A4369,[1]pop_total!$A:$H,8,FALSE)</f>
        <v>5947</v>
      </c>
      <c r="H4369">
        <f t="shared" si="204"/>
        <v>5947</v>
      </c>
      <c r="I4369">
        <v>0.61799999999999999</v>
      </c>
      <c r="J4369" s="1">
        <f>VLOOKUP(B4369,[2]Planilha1!$A:$F,6,FALSE)</f>
        <v>33667472.719999999</v>
      </c>
      <c r="K4369" s="10">
        <f t="shared" si="205"/>
        <v>5661.2531898436182</v>
      </c>
      <c r="L4369" s="8">
        <f t="shared" si="206"/>
        <v>5661.2531898436182</v>
      </c>
      <c r="M4369" s="14">
        <f>VLOOKUP(B4369,'[3]IVIC médio'!$A:$M,8,FALSE)</f>
        <v>0.31666666666666665</v>
      </c>
    </row>
    <row r="4370" spans="1:13" x14ac:dyDescent="0.25">
      <c r="A4370" s="7">
        <v>261245</v>
      </c>
      <c r="B4370" s="7">
        <v>2612455</v>
      </c>
      <c r="C4370" t="s">
        <v>1204</v>
      </c>
      <c r="D4370" t="s">
        <v>1452</v>
      </c>
      <c r="E4370" t="s">
        <v>466</v>
      </c>
      <c r="F4370" t="s">
        <v>10</v>
      </c>
      <c r="G4370">
        <f>VLOOKUP(A4370,[1]pop_total!$A:$H,8,FALSE)</f>
        <v>13841</v>
      </c>
      <c r="H4370">
        <f t="shared" si="204"/>
        <v>13841</v>
      </c>
      <c r="I4370">
        <v>0.54900000000000004</v>
      </c>
      <c r="J4370" s="1">
        <f>VLOOKUP(B4370,[2]Planilha1!$A:$F,6,FALSE)</f>
        <v>80528035.760000005</v>
      </c>
      <c r="K4370" s="10">
        <f t="shared" si="205"/>
        <v>5818.0793121884262</v>
      </c>
      <c r="L4370" s="8">
        <f t="shared" si="206"/>
        <v>5818.0793121884262</v>
      </c>
      <c r="M4370" s="14">
        <f>VLOOKUP(B4370,'[3]IVIC médio'!$A:$M,8,FALSE)</f>
        <v>0.8</v>
      </c>
    </row>
    <row r="4371" spans="1:13" x14ac:dyDescent="0.25">
      <c r="A4371" s="7">
        <v>292770</v>
      </c>
      <c r="B4371" s="7">
        <v>2927705</v>
      </c>
      <c r="C4371" t="s">
        <v>2110</v>
      </c>
      <c r="D4371" t="s">
        <v>1784</v>
      </c>
      <c r="E4371" t="s">
        <v>466</v>
      </c>
      <c r="F4371" t="s">
        <v>10</v>
      </c>
      <c r="G4371">
        <f>VLOOKUP(A4371,[1]pop_total!$A:$H,8,FALSE)</f>
        <v>29185</v>
      </c>
      <c r="H4371">
        <f t="shared" si="204"/>
        <v>29185</v>
      </c>
      <c r="I4371">
        <v>0.65400000000000003</v>
      </c>
      <c r="J4371" s="1">
        <f>VLOOKUP(B4371,[2]Planilha1!$A:$F,6,FALSE)</f>
        <v>159287987.31999999</v>
      </c>
      <c r="K4371" s="10">
        <f t="shared" si="205"/>
        <v>5457.8717601507624</v>
      </c>
      <c r="L4371" s="8">
        <f t="shared" si="206"/>
        <v>5457.8717601507624</v>
      </c>
      <c r="M4371" s="14">
        <f>VLOOKUP(B4371,'[3]IVIC médio'!$A:$M,8,FALSE)</f>
        <v>0.31111111111111112</v>
      </c>
    </row>
    <row r="4372" spans="1:13" x14ac:dyDescent="0.25">
      <c r="A4372" s="7">
        <v>261247</v>
      </c>
      <c r="B4372" s="7">
        <v>2612471</v>
      </c>
      <c r="C4372" t="s">
        <v>1579</v>
      </c>
      <c r="D4372" t="s">
        <v>1452</v>
      </c>
      <c r="E4372" t="s">
        <v>466</v>
      </c>
      <c r="F4372" t="s">
        <v>10</v>
      </c>
      <c r="G4372">
        <f>VLOOKUP(A4372,[1]pop_total!$A:$H,8,FALSE)</f>
        <v>11567</v>
      </c>
      <c r="H4372">
        <f t="shared" si="204"/>
        <v>11567</v>
      </c>
      <c r="I4372">
        <v>0.61199999999999999</v>
      </c>
      <c r="J4372" s="1">
        <f>VLOOKUP(B4372,[2]Planilha1!$A:$F,6,FALSE)</f>
        <v>60720758.149999999</v>
      </c>
      <c r="K4372" s="10">
        <f t="shared" si="205"/>
        <v>5249.481987550791</v>
      </c>
      <c r="L4372" s="8">
        <f t="shared" si="206"/>
        <v>5249.481987550791</v>
      </c>
      <c r="M4372" s="14">
        <f>VLOOKUP(B4372,'[3]IVIC médio'!$A:$M,8,FALSE)</f>
        <v>0.52222222222222225</v>
      </c>
    </row>
    <row r="4373" spans="1:13" x14ac:dyDescent="0.25">
      <c r="A4373" s="7">
        <v>354620</v>
      </c>
      <c r="B4373" s="7">
        <v>3546207</v>
      </c>
      <c r="C4373" t="s">
        <v>3706</v>
      </c>
      <c r="D4373" t="s">
        <v>3202</v>
      </c>
      <c r="E4373" t="s">
        <v>2182</v>
      </c>
      <c r="F4373" t="s">
        <v>10</v>
      </c>
      <c r="G4373">
        <f>VLOOKUP(A4373,[1]pop_total!$A:$H,8,FALSE)</f>
        <v>4277</v>
      </c>
      <c r="H4373">
        <f t="shared" si="204"/>
        <v>4277</v>
      </c>
      <c r="I4373">
        <v>0.79</v>
      </c>
      <c r="J4373" s="1">
        <f>VLOOKUP(B4373,[2]Planilha1!$A:$F,6,FALSE)</f>
        <v>41142083.369999997</v>
      </c>
      <c r="K4373" s="10">
        <f t="shared" si="205"/>
        <v>9619.3788566752391</v>
      </c>
      <c r="L4373" s="8">
        <f t="shared" si="206"/>
        <v>9619.3788566752391</v>
      </c>
      <c r="M4373" s="14">
        <f>VLOOKUP(B4373,'[3]IVIC médio'!$A:$M,8,FALSE)</f>
        <v>0.28888888888888892</v>
      </c>
    </row>
    <row r="4374" spans="1:13" x14ac:dyDescent="0.25">
      <c r="A4374" s="7">
        <v>354625</v>
      </c>
      <c r="B4374" s="7">
        <v>3546256</v>
      </c>
      <c r="C4374" t="s">
        <v>3707</v>
      </c>
      <c r="D4374" t="s">
        <v>3202</v>
      </c>
      <c r="E4374" t="s">
        <v>2182</v>
      </c>
      <c r="F4374" t="s">
        <v>10</v>
      </c>
      <c r="G4374">
        <f>VLOOKUP(A4374,[1]pop_total!$A:$H,8,FALSE)</f>
        <v>2116</v>
      </c>
      <c r="H4374">
        <f t="shared" si="204"/>
        <v>2116</v>
      </c>
      <c r="I4374">
        <v>0.74299999999999999</v>
      </c>
      <c r="J4374" s="1">
        <f>VLOOKUP(B4374,[2]Planilha1!$A:$F,6,FALSE)</f>
        <v>28427214.460000001</v>
      </c>
      <c r="K4374" s="10">
        <f t="shared" si="205"/>
        <v>13434.411370510397</v>
      </c>
      <c r="L4374" s="8">
        <f t="shared" si="206"/>
        <v>12739.39</v>
      </c>
      <c r="M4374" s="14">
        <f>VLOOKUP(B4374,'[3]IVIC médio'!$A:$M,8,FALSE)</f>
        <v>1.0666666666666669</v>
      </c>
    </row>
    <row r="4375" spans="1:13" x14ac:dyDescent="0.25">
      <c r="A4375" s="7">
        <v>292780</v>
      </c>
      <c r="B4375" s="7">
        <v>2927804</v>
      </c>
      <c r="C4375" t="s">
        <v>2111</v>
      </c>
      <c r="D4375" t="s">
        <v>1784</v>
      </c>
      <c r="E4375" t="s">
        <v>466</v>
      </c>
      <c r="F4375" t="s">
        <v>10</v>
      </c>
      <c r="G4375">
        <f>VLOOKUP(A4375,[1]pop_total!$A:$H,8,FALSE)</f>
        <v>4681</v>
      </c>
      <c r="H4375">
        <f t="shared" si="204"/>
        <v>4681</v>
      </c>
      <c r="I4375">
        <v>0.61</v>
      </c>
      <c r="J4375" s="1">
        <f>VLOOKUP(B4375,[2]Planilha1!$A:$F,6,FALSE)</f>
        <v>35374268.469999999</v>
      </c>
      <c r="K4375" s="10">
        <f t="shared" si="205"/>
        <v>7556.9896325571453</v>
      </c>
      <c r="L4375" s="8">
        <f t="shared" si="206"/>
        <v>7556.9896325571453</v>
      </c>
      <c r="M4375" s="14">
        <f>VLOOKUP(B4375,'[3]IVIC médio'!$A:$M,8,FALSE)</f>
        <v>0.35000000000000003</v>
      </c>
    </row>
    <row r="4376" spans="1:13" x14ac:dyDescent="0.25">
      <c r="A4376" s="7">
        <v>354630</v>
      </c>
      <c r="B4376" s="7">
        <v>3546306</v>
      </c>
      <c r="C4376" t="s">
        <v>3708</v>
      </c>
      <c r="D4376" t="s">
        <v>3202</v>
      </c>
      <c r="E4376" t="s">
        <v>2182</v>
      </c>
      <c r="F4376" t="s">
        <v>10</v>
      </c>
      <c r="G4376">
        <f>VLOOKUP(A4376,[1]pop_total!$A:$H,8,FALSE)</f>
        <v>28864</v>
      </c>
      <c r="H4376">
        <f t="shared" si="204"/>
        <v>28864</v>
      </c>
      <c r="I4376">
        <v>0.72799999999999998</v>
      </c>
      <c r="J4376" s="1">
        <f>VLOOKUP(B4376,[2]Planilha1!$A:$F,6,FALSE)</f>
        <v>133719237.95999999</v>
      </c>
      <c r="K4376" s="10">
        <f t="shared" si="205"/>
        <v>4632.7341310975607</v>
      </c>
      <c r="L4376" s="8">
        <f t="shared" si="206"/>
        <v>4632.7341310975607</v>
      </c>
      <c r="M4376" s="14">
        <f>VLOOKUP(B4376,'[3]IVIC médio'!$A:$M,8,FALSE)</f>
        <v>0.95</v>
      </c>
    </row>
    <row r="4377" spans="1:13" x14ac:dyDescent="0.25">
      <c r="A4377" s="7">
        <v>521920</v>
      </c>
      <c r="B4377" s="7">
        <v>5219209</v>
      </c>
      <c r="C4377" t="s">
        <v>5326</v>
      </c>
      <c r="D4377" t="s">
        <v>5136</v>
      </c>
      <c r="E4377" t="s">
        <v>4932</v>
      </c>
      <c r="F4377" t="s">
        <v>10</v>
      </c>
      <c r="G4377">
        <f>VLOOKUP(A4377,[1]pop_total!$A:$H,8,FALSE)</f>
        <v>3002</v>
      </c>
      <c r="H4377">
        <f t="shared" si="204"/>
        <v>3002</v>
      </c>
      <c r="I4377">
        <v>0.68799999999999994</v>
      </c>
      <c r="J4377" s="1">
        <f>VLOOKUP(B4377,[2]Planilha1!$A:$F,6,FALSE)</f>
        <v>35906687.460000001</v>
      </c>
      <c r="K4377" s="10">
        <f t="shared" si="205"/>
        <v>11960.921872085277</v>
      </c>
      <c r="L4377" s="8">
        <f t="shared" si="206"/>
        <v>11960.921872085277</v>
      </c>
      <c r="M4377" s="14">
        <f>VLOOKUP(B4377,'[3]IVIC médio'!$A:$M,8,FALSE)</f>
        <v>0.21111111111111111</v>
      </c>
    </row>
    <row r="4378" spans="1:13" x14ac:dyDescent="0.25">
      <c r="A4378" s="7">
        <v>315733</v>
      </c>
      <c r="B4378" s="7">
        <v>3157336</v>
      </c>
      <c r="C4378" t="s">
        <v>2849</v>
      </c>
      <c r="D4378" t="s">
        <v>2181</v>
      </c>
      <c r="E4378" t="s">
        <v>2182</v>
      </c>
      <c r="F4378" t="s">
        <v>10</v>
      </c>
      <c r="G4378">
        <f>VLOOKUP(A4378,[1]pop_total!$A:$H,8,FALSE)</f>
        <v>8109</v>
      </c>
      <c r="H4378">
        <f t="shared" si="204"/>
        <v>8109</v>
      </c>
      <c r="I4378">
        <v>0.70599999999999996</v>
      </c>
      <c r="J4378" s="1">
        <f>VLOOKUP(B4378,[2]Planilha1!$A:$F,6,FALSE)</f>
        <v>34834655.990000002</v>
      </c>
      <c r="K4378" s="10">
        <f t="shared" si="205"/>
        <v>4295.8017005796028</v>
      </c>
      <c r="L4378" s="8">
        <f t="shared" si="206"/>
        <v>4295.8017005796028</v>
      </c>
      <c r="M4378" s="14">
        <f>VLOOKUP(B4378,'[3]IVIC médio'!$A:$M,8,FALSE)</f>
        <v>0.31111111111111112</v>
      </c>
    </row>
    <row r="4379" spans="1:13" x14ac:dyDescent="0.25">
      <c r="A4379" s="7">
        <v>412330</v>
      </c>
      <c r="B4379" s="7">
        <v>4123303</v>
      </c>
      <c r="C4379" t="s">
        <v>4124</v>
      </c>
      <c r="D4379" t="s">
        <v>3827</v>
      </c>
      <c r="E4379" t="s">
        <v>3828</v>
      </c>
      <c r="F4379" t="s">
        <v>10</v>
      </c>
      <c r="G4379">
        <f>VLOOKUP(A4379,[1]pop_total!$A:$H,8,FALSE)</f>
        <v>8613</v>
      </c>
      <c r="H4379">
        <f t="shared" si="204"/>
        <v>8613</v>
      </c>
      <c r="I4379">
        <v>0.71</v>
      </c>
      <c r="J4379" s="1">
        <f>VLOOKUP(B4379,[2]Planilha1!$A:$F,6,FALSE)</f>
        <v>50729546.310000002</v>
      </c>
      <c r="K4379" s="10">
        <f t="shared" si="205"/>
        <v>5889.8811459421804</v>
      </c>
      <c r="L4379" s="8">
        <f t="shared" si="206"/>
        <v>5889.8811459421804</v>
      </c>
      <c r="M4379" s="14">
        <f>VLOOKUP(B4379,'[3]IVIC médio'!$A:$M,8,FALSE)</f>
        <v>0.57222222222222219</v>
      </c>
    </row>
    <row r="4380" spans="1:13" x14ac:dyDescent="0.25">
      <c r="A4380" s="7">
        <v>315737</v>
      </c>
      <c r="B4380" s="7">
        <v>3157377</v>
      </c>
      <c r="C4380" t="s">
        <v>2850</v>
      </c>
      <c r="D4380" t="s">
        <v>2181</v>
      </c>
      <c r="E4380" t="s">
        <v>2182</v>
      </c>
      <c r="F4380" t="s">
        <v>10</v>
      </c>
      <c r="G4380">
        <f>VLOOKUP(A4380,[1]pop_total!$A:$H,8,FALSE)</f>
        <v>3910</v>
      </c>
      <c r="H4380">
        <f t="shared" si="204"/>
        <v>3910</v>
      </c>
      <c r="I4380">
        <v>0.57699999999999996</v>
      </c>
      <c r="J4380" s="1">
        <f>VLOOKUP(B4380,[2]Planilha1!$A:$F,6,FALSE)</f>
        <v>30313955.66</v>
      </c>
      <c r="K4380" s="10">
        <f t="shared" si="205"/>
        <v>7752.9298363171356</v>
      </c>
      <c r="L4380" s="8">
        <f t="shared" si="206"/>
        <v>7752.9298363171356</v>
      </c>
      <c r="M4380" s="14">
        <f>VLOOKUP(B4380,'[3]IVIC médio'!$A:$M,8,FALSE)</f>
        <v>0.26666666666666672</v>
      </c>
    </row>
    <row r="4381" spans="1:13" x14ac:dyDescent="0.25">
      <c r="A4381" s="7">
        <v>150640</v>
      </c>
      <c r="B4381" s="7">
        <v>1506401</v>
      </c>
      <c r="C4381" t="s">
        <v>272</v>
      </c>
      <c r="D4381" t="s">
        <v>166</v>
      </c>
      <c r="E4381" t="s">
        <v>9</v>
      </c>
      <c r="F4381" t="s">
        <v>10</v>
      </c>
      <c r="G4381">
        <f>VLOOKUP(A4381,[1]pop_total!$A:$H,8,FALSE)</f>
        <v>7445</v>
      </c>
      <c r="H4381">
        <f t="shared" si="204"/>
        <v>7445</v>
      </c>
      <c r="I4381">
        <v>0.55700000000000005</v>
      </c>
      <c r="J4381" s="1">
        <f>VLOOKUP(B4381,[2]Planilha1!$A:$F,6,FALSE)</f>
        <v>49871014.450000003</v>
      </c>
      <c r="K4381" s="10">
        <f t="shared" si="205"/>
        <v>6698.5915983881805</v>
      </c>
      <c r="L4381" s="8">
        <f t="shared" si="206"/>
        <v>6698.5915983881805</v>
      </c>
      <c r="M4381" s="14">
        <f>VLOOKUP(B4381,'[3]IVIC médio'!$A:$M,8,FALSE)</f>
        <v>0.37777777777777782</v>
      </c>
    </row>
    <row r="4382" spans="1:13" x14ac:dyDescent="0.25">
      <c r="A4382" s="7">
        <v>261250</v>
      </c>
      <c r="B4382" s="7">
        <v>2612505</v>
      </c>
      <c r="C4382" t="s">
        <v>1580</v>
      </c>
      <c r="D4382" t="s">
        <v>1452</v>
      </c>
      <c r="E4382" t="s">
        <v>466</v>
      </c>
      <c r="F4382" t="s">
        <v>10</v>
      </c>
      <c r="G4382">
        <f>VLOOKUP(A4382,[1]pop_total!$A:$H,8,FALSE)</f>
        <v>98254</v>
      </c>
      <c r="H4382">
        <f t="shared" si="204"/>
        <v>98254</v>
      </c>
      <c r="I4382">
        <v>0.64800000000000002</v>
      </c>
      <c r="J4382" s="1">
        <f>VLOOKUP(B4382,[2]Planilha1!$A:$F,6,FALSE)</f>
        <v>368566693.67000002</v>
      </c>
      <c r="K4382" s="10">
        <f t="shared" si="205"/>
        <v>3751.16222922222</v>
      </c>
      <c r="L4382" s="8">
        <f t="shared" si="206"/>
        <v>3751.16222922222</v>
      </c>
      <c r="M4382" s="14">
        <f>VLOOKUP(B4382,'[3]IVIC médio'!$A:$M,8,FALSE)</f>
        <v>0.92222222222222217</v>
      </c>
    </row>
    <row r="4383" spans="1:13" x14ac:dyDescent="0.25">
      <c r="A4383" s="7">
        <v>315740</v>
      </c>
      <c r="B4383" s="7">
        <v>3157401</v>
      </c>
      <c r="C4383" t="s">
        <v>2851</v>
      </c>
      <c r="D4383" t="s">
        <v>2181</v>
      </c>
      <c r="E4383" t="s">
        <v>2182</v>
      </c>
      <c r="F4383" t="s">
        <v>10</v>
      </c>
      <c r="G4383">
        <f>VLOOKUP(A4383,[1]pop_total!$A:$H,8,FALSE)</f>
        <v>4673</v>
      </c>
      <c r="H4383">
        <f t="shared" si="204"/>
        <v>4673</v>
      </c>
      <c r="I4383">
        <v>0.625</v>
      </c>
      <c r="J4383" s="1">
        <f>VLOOKUP(B4383,[2]Planilha1!$A:$F,6,FALSE)</f>
        <v>35527198.710000001</v>
      </c>
      <c r="K4383" s="10">
        <f t="shared" si="205"/>
        <v>7602.6532655681576</v>
      </c>
      <c r="L4383" s="8">
        <f t="shared" si="206"/>
        <v>7602.6532655681576</v>
      </c>
      <c r="M4383" s="14">
        <f>VLOOKUP(B4383,'[3]IVIC médio'!$A:$M,8,FALSE)</f>
        <v>0.3</v>
      </c>
    </row>
    <row r="4384" spans="1:13" x14ac:dyDescent="0.25">
      <c r="A4384" s="7">
        <v>220910</v>
      </c>
      <c r="B4384" s="7">
        <v>2209104</v>
      </c>
      <c r="C4384" t="s">
        <v>854</v>
      </c>
      <c r="D4384" t="s">
        <v>682</v>
      </c>
      <c r="E4384" t="s">
        <v>466</v>
      </c>
      <c r="F4384" t="s">
        <v>10</v>
      </c>
      <c r="G4384">
        <f>VLOOKUP(A4384,[1]pop_total!$A:$H,8,FALSE)</f>
        <v>5831</v>
      </c>
      <c r="H4384">
        <f t="shared" si="204"/>
        <v>5831</v>
      </c>
      <c r="I4384">
        <v>0.60099999999999998</v>
      </c>
      <c r="J4384" s="1">
        <f>VLOOKUP(B4384,[2]Planilha1!$A:$F,6,FALSE)</f>
        <v>31564376.289999999</v>
      </c>
      <c r="K4384" s="10">
        <f t="shared" si="205"/>
        <v>5413.2012159149372</v>
      </c>
      <c r="L4384" s="8">
        <f t="shared" si="206"/>
        <v>5413.2012159149372</v>
      </c>
      <c r="M4384" s="14">
        <f>VLOOKUP(B4384,'[3]IVIC médio'!$A:$M,8,FALSE)</f>
        <v>0.77222222222222237</v>
      </c>
    </row>
    <row r="4385" spans="1:13" x14ac:dyDescent="0.25">
      <c r="A4385" s="7">
        <v>354640</v>
      </c>
      <c r="B4385" s="7">
        <v>3546405</v>
      </c>
      <c r="C4385" t="s">
        <v>3709</v>
      </c>
      <c r="D4385" t="s">
        <v>3202</v>
      </c>
      <c r="E4385" t="s">
        <v>2182</v>
      </c>
      <c r="F4385" t="s">
        <v>10</v>
      </c>
      <c r="G4385">
        <f>VLOOKUP(A4385,[1]pop_total!$A:$H,8,FALSE)</f>
        <v>46442</v>
      </c>
      <c r="H4385">
        <f t="shared" si="204"/>
        <v>46442</v>
      </c>
      <c r="I4385">
        <v>0.76200000000000001</v>
      </c>
      <c r="J4385" s="1">
        <f>VLOOKUP(B4385,[2]Planilha1!$A:$F,6,FALSE)</f>
        <v>287083996.89999998</v>
      </c>
      <c r="K4385" s="10">
        <f t="shared" si="205"/>
        <v>6181.5597282632098</v>
      </c>
      <c r="L4385" s="8">
        <f t="shared" si="206"/>
        <v>6181.5597282632098</v>
      </c>
      <c r="M4385" s="14">
        <f>VLOOKUP(B4385,'[3]IVIC médio'!$A:$M,8,FALSE)</f>
        <v>0.27222222222222225</v>
      </c>
    </row>
    <row r="4386" spans="1:13" x14ac:dyDescent="0.25">
      <c r="A4386" s="7">
        <v>431680</v>
      </c>
      <c r="B4386" s="7">
        <v>4316808</v>
      </c>
      <c r="C4386" t="s">
        <v>4806</v>
      </c>
      <c r="D4386" t="s">
        <v>4459</v>
      </c>
      <c r="E4386" t="s">
        <v>3828</v>
      </c>
      <c r="F4386" t="s">
        <v>10</v>
      </c>
      <c r="G4386">
        <f>VLOOKUP(A4386,[1]pop_total!$A:$H,8,FALSE)</f>
        <v>133230</v>
      </c>
      <c r="H4386">
        <f t="shared" si="204"/>
        <v>133230</v>
      </c>
      <c r="I4386">
        <v>0.77300000000000002</v>
      </c>
      <c r="J4386" s="1">
        <f>VLOOKUP(B4386,[2]Planilha1!$A:$F,6,FALSE)</f>
        <v>799702526.40999997</v>
      </c>
      <c r="K4386" s="10">
        <f t="shared" si="205"/>
        <v>6002.4208242137656</v>
      </c>
      <c r="L4386" s="8">
        <f t="shared" si="206"/>
        <v>6002.4208242137656</v>
      </c>
      <c r="M4386" s="14">
        <f>VLOOKUP(B4386,'[3]IVIC médio'!$A:$M,8,FALSE)</f>
        <v>1.2666666666666668</v>
      </c>
    </row>
    <row r="4387" spans="1:13" x14ac:dyDescent="0.25">
      <c r="A4387" s="7">
        <v>510774</v>
      </c>
      <c r="B4387" s="7">
        <v>5107743</v>
      </c>
      <c r="C4387" t="s">
        <v>5111</v>
      </c>
      <c r="D4387" t="s">
        <v>5002</v>
      </c>
      <c r="E4387" t="s">
        <v>4932</v>
      </c>
      <c r="F4387" t="s">
        <v>10</v>
      </c>
      <c r="G4387">
        <f>VLOOKUP(A4387,[1]pop_total!$A:$H,8,FALSE)</f>
        <v>2661</v>
      </c>
      <c r="H4387">
        <f t="shared" si="204"/>
        <v>2661</v>
      </c>
      <c r="I4387">
        <v>0.68400000000000005</v>
      </c>
      <c r="J4387" s="1">
        <f>VLOOKUP(B4387,[2]Planilha1!$A:$F,6,FALSE)</f>
        <v>44394946.509999998</v>
      </c>
      <c r="K4387" s="10">
        <f t="shared" si="205"/>
        <v>16683.557500939496</v>
      </c>
      <c r="L4387" s="8">
        <f t="shared" si="206"/>
        <v>12739.39</v>
      </c>
      <c r="M4387" s="14">
        <f>VLOOKUP(B4387,'[3]IVIC médio'!$A:$M,8,FALSE)</f>
        <v>0.11111111111111113</v>
      </c>
    </row>
    <row r="4388" spans="1:13" x14ac:dyDescent="0.25">
      <c r="A4388" s="7">
        <v>220915</v>
      </c>
      <c r="B4388" s="7">
        <v>2209153</v>
      </c>
      <c r="C4388" t="s">
        <v>855</v>
      </c>
      <c r="D4388" t="s">
        <v>682</v>
      </c>
      <c r="E4388" t="s">
        <v>466</v>
      </c>
      <c r="F4388" t="s">
        <v>10</v>
      </c>
      <c r="G4388">
        <f>VLOOKUP(A4388,[1]pop_total!$A:$H,8,FALSE)</f>
        <v>3435</v>
      </c>
      <c r="H4388">
        <f t="shared" si="204"/>
        <v>3435</v>
      </c>
      <c r="I4388">
        <v>0.57699999999999996</v>
      </c>
      <c r="J4388" s="1">
        <f>VLOOKUP(B4388,[2]Planilha1!$A:$F,6,FALSE)</f>
        <v>27625055.949999999</v>
      </c>
      <c r="K4388" s="10">
        <f t="shared" si="205"/>
        <v>8042.2288064046579</v>
      </c>
      <c r="L4388" s="8">
        <f t="shared" si="206"/>
        <v>8042.2288064046579</v>
      </c>
      <c r="M4388" s="14">
        <f>VLOOKUP(B4388,'[3]IVIC médio'!$A:$M,8,FALSE)</f>
        <v>0.53333333333333344</v>
      </c>
    </row>
    <row r="4389" spans="1:13" x14ac:dyDescent="0.25">
      <c r="A4389" s="7">
        <v>315750</v>
      </c>
      <c r="B4389" s="7">
        <v>3157500</v>
      </c>
      <c r="C4389" t="s">
        <v>2852</v>
      </c>
      <c r="D4389" t="s">
        <v>2181</v>
      </c>
      <c r="E4389" t="s">
        <v>2182</v>
      </c>
      <c r="F4389" t="s">
        <v>10</v>
      </c>
      <c r="G4389">
        <f>VLOOKUP(A4389,[1]pop_total!$A:$H,8,FALSE)</f>
        <v>4039</v>
      </c>
      <c r="H4389">
        <f t="shared" si="204"/>
        <v>4039</v>
      </c>
      <c r="I4389">
        <v>0.60699999999999998</v>
      </c>
      <c r="J4389" s="1">
        <f>VLOOKUP(B4389,[2]Planilha1!$A:$F,6,FALSE)</f>
        <v>28253914.07</v>
      </c>
      <c r="K4389" s="10">
        <f t="shared" si="205"/>
        <v>6995.2745902451106</v>
      </c>
      <c r="L4389" s="8">
        <f t="shared" si="206"/>
        <v>6995.2745902451106</v>
      </c>
      <c r="M4389" s="14">
        <f>VLOOKUP(B4389,'[3]IVIC médio'!$A:$M,8,FALSE)</f>
        <v>0.2944444444444444</v>
      </c>
    </row>
    <row r="4390" spans="1:13" x14ac:dyDescent="0.25">
      <c r="A4390" s="7">
        <v>354650</v>
      </c>
      <c r="B4390" s="7">
        <v>3546504</v>
      </c>
      <c r="C4390" t="s">
        <v>3710</v>
      </c>
      <c r="D4390" t="s">
        <v>3202</v>
      </c>
      <c r="E4390" t="s">
        <v>2182</v>
      </c>
      <c r="F4390" t="s">
        <v>10</v>
      </c>
      <c r="G4390">
        <f>VLOOKUP(A4390,[1]pop_total!$A:$H,8,FALSE)</f>
        <v>6118</v>
      </c>
      <c r="H4390">
        <f t="shared" si="204"/>
        <v>6118</v>
      </c>
      <c r="I4390">
        <v>0.73799999999999999</v>
      </c>
      <c r="J4390" s="1">
        <f>VLOOKUP(B4390,[2]Planilha1!$A:$F,6,FALSE)</f>
        <v>34668119.590000004</v>
      </c>
      <c r="K4390" s="10">
        <f t="shared" si="205"/>
        <v>5666.5772458319716</v>
      </c>
      <c r="L4390" s="8">
        <f t="shared" si="206"/>
        <v>5666.5772458319716</v>
      </c>
      <c r="M4390" s="14">
        <f>VLOOKUP(B4390,'[3]IVIC médio'!$A:$M,8,FALSE)</f>
        <v>0.85</v>
      </c>
    </row>
    <row r="4391" spans="1:13" x14ac:dyDescent="0.25">
      <c r="A4391" s="7">
        <v>412340</v>
      </c>
      <c r="B4391" s="7">
        <v>4123402</v>
      </c>
      <c r="C4391" t="s">
        <v>4125</v>
      </c>
      <c r="D4391" t="s">
        <v>3827</v>
      </c>
      <c r="E4391" t="s">
        <v>3828</v>
      </c>
      <c r="F4391" t="s">
        <v>10</v>
      </c>
      <c r="G4391">
        <f>VLOOKUP(A4391,[1]pop_total!$A:$H,8,FALSE)</f>
        <v>11378</v>
      </c>
      <c r="H4391">
        <f t="shared" si="204"/>
        <v>11378</v>
      </c>
      <c r="I4391">
        <v>0.70499999999999996</v>
      </c>
      <c r="J4391" s="1">
        <f>VLOOKUP(B4391,[2]Planilha1!$A:$F,6,FALSE)</f>
        <v>75956472.269999996</v>
      </c>
      <c r="K4391" s="10">
        <f t="shared" si="205"/>
        <v>6675.7314352258745</v>
      </c>
      <c r="L4391" s="8">
        <f t="shared" si="206"/>
        <v>6675.7314352258745</v>
      </c>
      <c r="M4391" s="14">
        <f>VLOOKUP(B4391,'[3]IVIC médio'!$A:$M,8,FALSE)</f>
        <v>0.57222222222222219</v>
      </c>
    </row>
    <row r="4392" spans="1:13" x14ac:dyDescent="0.25">
      <c r="A4392" s="7">
        <v>521925</v>
      </c>
      <c r="B4392" s="7">
        <v>5219258</v>
      </c>
      <c r="C4392" t="s">
        <v>5327</v>
      </c>
      <c r="D4392" t="s">
        <v>5136</v>
      </c>
      <c r="E4392" t="s">
        <v>4932</v>
      </c>
      <c r="F4392" t="s">
        <v>10</v>
      </c>
      <c r="G4392">
        <f>VLOOKUP(A4392,[1]pop_total!$A:$H,8,FALSE)</f>
        <v>4951</v>
      </c>
      <c r="H4392">
        <f t="shared" si="204"/>
        <v>4951</v>
      </c>
      <c r="I4392">
        <v>0.71299999999999997</v>
      </c>
      <c r="J4392" s="1">
        <f>VLOOKUP(B4392,[2]Planilha1!$A:$F,6,FALSE)</f>
        <v>41334570.920000002</v>
      </c>
      <c r="K4392" s="10">
        <f t="shared" si="205"/>
        <v>8348.7317552009699</v>
      </c>
      <c r="L4392" s="8">
        <f t="shared" si="206"/>
        <v>8348.7317552009699</v>
      </c>
      <c r="M4392" s="14">
        <f>VLOOKUP(B4392,'[3]IVIC médio'!$A:$M,8,FALSE)</f>
        <v>0.12222222222222223</v>
      </c>
    </row>
    <row r="4393" spans="1:13" x14ac:dyDescent="0.25">
      <c r="A4393" s="7">
        <v>315760</v>
      </c>
      <c r="B4393" s="7">
        <v>3157609</v>
      </c>
      <c r="C4393" t="s">
        <v>2853</v>
      </c>
      <c r="D4393" t="s">
        <v>2181</v>
      </c>
      <c r="E4393" t="s">
        <v>2182</v>
      </c>
      <c r="F4393" t="s">
        <v>10</v>
      </c>
      <c r="G4393">
        <f>VLOOKUP(A4393,[1]pop_total!$A:$H,8,FALSE)</f>
        <v>3522</v>
      </c>
      <c r="H4393">
        <f t="shared" si="204"/>
        <v>3522</v>
      </c>
      <c r="I4393">
        <v>0.61499999999999999</v>
      </c>
      <c r="J4393" s="1">
        <f>VLOOKUP(B4393,[2]Planilha1!$A:$F,6,FALSE)</f>
        <v>32964256.07</v>
      </c>
      <c r="K4393" s="10">
        <f t="shared" si="205"/>
        <v>9359.5275610448607</v>
      </c>
      <c r="L4393" s="8">
        <f t="shared" si="206"/>
        <v>9359.5275610448607</v>
      </c>
      <c r="M4393" s="14">
        <f>VLOOKUP(B4393,'[3]IVIC médio'!$A:$M,8,FALSE)</f>
        <v>0.52222222222222225</v>
      </c>
    </row>
    <row r="4394" spans="1:13" x14ac:dyDescent="0.25">
      <c r="A4394" s="7">
        <v>171886</v>
      </c>
      <c r="B4394" s="7">
        <v>1718865</v>
      </c>
      <c r="C4394" t="s">
        <v>439</v>
      </c>
      <c r="D4394" t="s">
        <v>327</v>
      </c>
      <c r="E4394" t="s">
        <v>9</v>
      </c>
      <c r="F4394" t="s">
        <v>10</v>
      </c>
      <c r="G4394">
        <f>VLOOKUP(A4394,[1]pop_total!$A:$H,8,FALSE)</f>
        <v>7216</v>
      </c>
      <c r="H4394">
        <f t="shared" si="204"/>
        <v>7216</v>
      </c>
      <c r="I4394">
        <v>0.61599999999999999</v>
      </c>
      <c r="J4394" s="1">
        <f>VLOOKUP(B4394,[2]Planilha1!$A:$F,6,FALSE)</f>
        <v>35315050.600000001</v>
      </c>
      <c r="K4394" s="10">
        <f t="shared" si="205"/>
        <v>4893.9925997782711</v>
      </c>
      <c r="L4394" s="8">
        <f t="shared" si="206"/>
        <v>4893.9925997782711</v>
      </c>
      <c r="M4394" s="14">
        <f>VLOOKUP(B4394,'[3]IVIC médio'!$A:$M,8,FALSE)</f>
        <v>0.40555555555555556</v>
      </c>
    </row>
    <row r="4395" spans="1:13" x14ac:dyDescent="0.25">
      <c r="A4395" s="7">
        <v>354660</v>
      </c>
      <c r="B4395" s="7">
        <v>3546603</v>
      </c>
      <c r="C4395" t="s">
        <v>3711</v>
      </c>
      <c r="D4395" t="s">
        <v>3202</v>
      </c>
      <c r="E4395" t="s">
        <v>2182</v>
      </c>
      <c r="F4395" t="s">
        <v>10</v>
      </c>
      <c r="G4395">
        <f>VLOOKUP(A4395,[1]pop_total!$A:$H,8,FALSE)</f>
        <v>34794</v>
      </c>
      <c r="H4395">
        <f t="shared" si="204"/>
        <v>34794</v>
      </c>
      <c r="I4395">
        <v>0.78400000000000003</v>
      </c>
      <c r="J4395" s="1">
        <f>VLOOKUP(B4395,[2]Planilha1!$A:$F,6,FALSE)</f>
        <v>302750504.49000001</v>
      </c>
      <c r="K4395" s="10">
        <f t="shared" si="205"/>
        <v>8701.2273521296775</v>
      </c>
      <c r="L4395" s="8">
        <f t="shared" si="206"/>
        <v>8701.2273521296775</v>
      </c>
      <c r="M4395" s="14">
        <f>VLOOKUP(B4395,'[3]IVIC médio'!$A:$M,8,FALSE)</f>
        <v>0.5444444444444444</v>
      </c>
    </row>
    <row r="4396" spans="1:13" x14ac:dyDescent="0.25">
      <c r="A4396" s="7">
        <v>220920</v>
      </c>
      <c r="B4396" s="7">
        <v>2209203</v>
      </c>
      <c r="C4396" t="s">
        <v>856</v>
      </c>
      <c r="D4396" t="s">
        <v>682</v>
      </c>
      <c r="E4396" t="s">
        <v>466</v>
      </c>
      <c r="F4396" t="s">
        <v>10</v>
      </c>
      <c r="G4396">
        <f>VLOOKUP(A4396,[1]pop_total!$A:$H,8,FALSE)</f>
        <v>6087</v>
      </c>
      <c r="H4396">
        <f t="shared" si="204"/>
        <v>6087</v>
      </c>
      <c r="I4396">
        <v>0.54400000000000004</v>
      </c>
      <c r="J4396" s="1">
        <f>VLOOKUP(B4396,[2]Planilha1!$A:$F,6,FALSE)</f>
        <v>52855716.200000003</v>
      </c>
      <c r="K4396" s="10">
        <f t="shared" si="205"/>
        <v>8683.3770658781013</v>
      </c>
      <c r="L4396" s="8">
        <f t="shared" si="206"/>
        <v>8683.3770658781013</v>
      </c>
      <c r="M4396" s="14">
        <f>VLOOKUP(B4396,'[3]IVIC médio'!$A:$M,8,FALSE)</f>
        <v>0</v>
      </c>
    </row>
    <row r="4397" spans="1:13" x14ac:dyDescent="0.25">
      <c r="A4397" s="7">
        <v>261255</v>
      </c>
      <c r="B4397" s="7">
        <v>2612554</v>
      </c>
      <c r="C4397" t="s">
        <v>856</v>
      </c>
      <c r="D4397" t="s">
        <v>1452</v>
      </c>
      <c r="E4397" t="s">
        <v>466</v>
      </c>
      <c r="F4397" t="s">
        <v>10</v>
      </c>
      <c r="G4397">
        <f>VLOOKUP(A4397,[1]pop_total!$A:$H,8,FALSE)</f>
        <v>12106</v>
      </c>
      <c r="H4397">
        <f t="shared" si="204"/>
        <v>12106</v>
      </c>
      <c r="I4397">
        <v>0.53300000000000003</v>
      </c>
      <c r="J4397" s="1">
        <f>VLOOKUP(B4397,[2]Planilha1!$A:$F,6,FALSE)</f>
        <v>65025305.259999998</v>
      </c>
      <c r="K4397" s="10">
        <f t="shared" si="205"/>
        <v>5371.3287014703455</v>
      </c>
      <c r="L4397" s="8">
        <f t="shared" si="206"/>
        <v>5371.3287014703455</v>
      </c>
      <c r="M4397" s="14">
        <f>VLOOKUP(B4397,'[3]IVIC médio'!$A:$M,8,FALSE)</f>
        <v>0.61666666666666681</v>
      </c>
    </row>
    <row r="4398" spans="1:13" x14ac:dyDescent="0.25">
      <c r="A4398" s="7">
        <v>210975</v>
      </c>
      <c r="B4398" s="7">
        <v>2109759</v>
      </c>
      <c r="C4398" t="s">
        <v>624</v>
      </c>
      <c r="D4398" t="s">
        <v>465</v>
      </c>
      <c r="E4398" t="s">
        <v>466</v>
      </c>
      <c r="F4398" t="s">
        <v>10</v>
      </c>
      <c r="G4398">
        <f>VLOOKUP(A4398,[1]pop_total!$A:$H,8,FALSE)</f>
        <v>6697</v>
      </c>
      <c r="H4398">
        <f t="shared" si="204"/>
        <v>6697</v>
      </c>
      <c r="I4398">
        <v>0.52500000000000002</v>
      </c>
      <c r="J4398" s="1">
        <f>VLOOKUP(B4398,[2]Planilha1!$A:$F,6,FALSE)</f>
        <v>37368921.119999997</v>
      </c>
      <c r="K4398" s="10">
        <f t="shared" si="205"/>
        <v>5579.9493982380163</v>
      </c>
      <c r="L4398" s="8">
        <f t="shared" si="206"/>
        <v>5579.9493982380163</v>
      </c>
      <c r="M4398" s="14">
        <f>VLOOKUP(B4398,'[3]IVIC médio'!$A:$M,8,FALSE)</f>
        <v>0.27777777777777779</v>
      </c>
    </row>
    <row r="4399" spans="1:13" x14ac:dyDescent="0.25">
      <c r="A4399" s="7">
        <v>354670</v>
      </c>
      <c r="B4399" s="7">
        <v>3546702</v>
      </c>
      <c r="C4399" t="s">
        <v>3712</v>
      </c>
      <c r="D4399" t="s">
        <v>3202</v>
      </c>
      <c r="E4399" t="s">
        <v>2182</v>
      </c>
      <c r="F4399" t="s">
        <v>10</v>
      </c>
      <c r="G4399">
        <f>VLOOKUP(A4399,[1]pop_total!$A:$H,8,FALSE)</f>
        <v>23611</v>
      </c>
      <c r="H4399">
        <f t="shared" si="204"/>
        <v>23611</v>
      </c>
      <c r="I4399">
        <v>0.73699999999999999</v>
      </c>
      <c r="J4399" s="1">
        <f>VLOOKUP(B4399,[2]Planilha1!$A:$F,6,FALSE)</f>
        <v>245795047.41</v>
      </c>
      <c r="K4399" s="10">
        <f t="shared" si="205"/>
        <v>10410.192173563169</v>
      </c>
      <c r="L4399" s="8">
        <f t="shared" si="206"/>
        <v>10410.192173563169</v>
      </c>
      <c r="M4399" s="14">
        <f>VLOOKUP(B4399,'[3]IVIC médio'!$A:$M,8,FALSE)</f>
        <v>0.63888888888888895</v>
      </c>
    </row>
    <row r="4400" spans="1:13" x14ac:dyDescent="0.25">
      <c r="A4400" s="7">
        <v>210980</v>
      </c>
      <c r="B4400" s="7">
        <v>2109809</v>
      </c>
      <c r="C4400" t="s">
        <v>625</v>
      </c>
      <c r="D4400" t="s">
        <v>465</v>
      </c>
      <c r="E4400" t="s">
        <v>466</v>
      </c>
      <c r="F4400" t="s">
        <v>10</v>
      </c>
      <c r="G4400">
        <f>VLOOKUP(A4400,[1]pop_total!$A:$H,8,FALSE)</f>
        <v>41561</v>
      </c>
      <c r="H4400">
        <f t="shared" si="204"/>
        <v>41561</v>
      </c>
      <c r="I4400">
        <v>0.57099999999999995</v>
      </c>
      <c r="J4400" s="1">
        <f>VLOOKUP(B4400,[2]Planilha1!$A:$F,6,FALSE)</f>
        <v>176766548.30000001</v>
      </c>
      <c r="K4400" s="10">
        <f t="shared" si="205"/>
        <v>4253.183231876038</v>
      </c>
      <c r="L4400" s="8">
        <f t="shared" si="206"/>
        <v>4253.183231876038</v>
      </c>
      <c r="M4400" s="14">
        <f>VLOOKUP(B4400,'[3]IVIC médio'!$A:$M,8,FALSE)</f>
        <v>0.73333333333333339</v>
      </c>
    </row>
    <row r="4401" spans="1:13" x14ac:dyDescent="0.25">
      <c r="A4401" s="7">
        <v>251330</v>
      </c>
      <c r="B4401" s="7">
        <v>2513307</v>
      </c>
      <c r="C4401" t="s">
        <v>625</v>
      </c>
      <c r="D4401" t="s">
        <v>1247</v>
      </c>
      <c r="E4401" t="s">
        <v>466</v>
      </c>
      <c r="F4401" t="s">
        <v>10</v>
      </c>
      <c r="G4401">
        <f>VLOOKUP(A4401,[1]pop_total!$A:$H,8,FALSE)</f>
        <v>5865</v>
      </c>
      <c r="H4401">
        <f t="shared" si="204"/>
        <v>5865</v>
      </c>
      <c r="I4401">
        <v>0.60899999999999999</v>
      </c>
      <c r="J4401" s="1">
        <f>VLOOKUP(B4401,[2]Planilha1!$A:$F,6,FALSE)</f>
        <v>44122275.920000002</v>
      </c>
      <c r="K4401" s="10">
        <f t="shared" si="205"/>
        <v>7522.9796965046889</v>
      </c>
      <c r="L4401" s="8">
        <f t="shared" si="206"/>
        <v>7522.9796965046889</v>
      </c>
      <c r="M4401" s="14">
        <f>VLOOKUP(B4401,'[3]IVIC médio'!$A:$M,8,FALSE)</f>
        <v>0.35555555555555551</v>
      </c>
    </row>
    <row r="4402" spans="1:13" x14ac:dyDescent="0.25">
      <c r="A4402" s="7">
        <v>412350</v>
      </c>
      <c r="B4402" s="7">
        <v>4123501</v>
      </c>
      <c r="C4402" t="s">
        <v>625</v>
      </c>
      <c r="D4402" t="s">
        <v>3827</v>
      </c>
      <c r="E4402" t="s">
        <v>3828</v>
      </c>
      <c r="F4402" t="s">
        <v>10</v>
      </c>
      <c r="G4402">
        <f>VLOOKUP(A4402,[1]pop_total!$A:$H,8,FALSE)</f>
        <v>25492</v>
      </c>
      <c r="H4402">
        <f t="shared" si="204"/>
        <v>25492</v>
      </c>
      <c r="I4402">
        <v>0.74399999999999999</v>
      </c>
      <c r="J4402" s="1">
        <f>VLOOKUP(B4402,[2]Planilha1!$A:$F,6,FALSE)</f>
        <v>350086878.85000002</v>
      </c>
      <c r="K4402" s="10">
        <f t="shared" si="205"/>
        <v>13733.205666483604</v>
      </c>
      <c r="L4402" s="8">
        <f t="shared" si="206"/>
        <v>12739.39</v>
      </c>
      <c r="M4402" s="14">
        <f>VLOOKUP(B4402,'[3]IVIC médio'!$A:$M,8,FALSE)</f>
        <v>0.53888888888888897</v>
      </c>
    </row>
    <row r="4403" spans="1:13" x14ac:dyDescent="0.25">
      <c r="A4403" s="7">
        <v>421555</v>
      </c>
      <c r="B4403" s="7">
        <v>4215554</v>
      </c>
      <c r="C4403" t="s">
        <v>625</v>
      </c>
      <c r="D4403" t="s">
        <v>4197</v>
      </c>
      <c r="E4403" t="s">
        <v>3828</v>
      </c>
      <c r="F4403" t="s">
        <v>10</v>
      </c>
      <c r="G4403">
        <f>VLOOKUP(A4403,[1]pop_total!$A:$H,8,FALSE)</f>
        <v>2425</v>
      </c>
      <c r="H4403">
        <f t="shared" si="204"/>
        <v>2425</v>
      </c>
      <c r="I4403">
        <v>0.72699999999999998</v>
      </c>
      <c r="J4403" s="1">
        <f>VLOOKUP(B4403,[2]Planilha1!$A:$F,6,FALSE)</f>
        <v>17598520.359999999</v>
      </c>
      <c r="K4403" s="10">
        <f t="shared" si="205"/>
        <v>7257.1217979381445</v>
      </c>
      <c r="L4403" s="8">
        <f t="shared" si="206"/>
        <v>7257.1217979381445</v>
      </c>
      <c r="M4403" s="14">
        <f>VLOOKUP(B4403,'[3]IVIC médio'!$A:$M,8,FALSE)</f>
        <v>0.73333333333333339</v>
      </c>
    </row>
    <row r="4404" spans="1:13" x14ac:dyDescent="0.25">
      <c r="A4404" s="7">
        <v>521930</v>
      </c>
      <c r="B4404" s="7">
        <v>5219308</v>
      </c>
      <c r="C4404" t="s">
        <v>5328</v>
      </c>
      <c r="D4404" t="s">
        <v>5136</v>
      </c>
      <c r="E4404" t="s">
        <v>4932</v>
      </c>
      <c r="F4404" t="s">
        <v>10</v>
      </c>
      <c r="G4404">
        <f>VLOOKUP(A4404,[1]pop_total!$A:$H,8,FALSE)</f>
        <v>38492</v>
      </c>
      <c r="H4404">
        <f t="shared" si="204"/>
        <v>38492</v>
      </c>
      <c r="I4404">
        <v>0.72399999999999998</v>
      </c>
      <c r="J4404" s="1">
        <f>VLOOKUP(B4404,[2]Planilha1!$A:$F,6,FALSE)</f>
        <v>215125595.05000001</v>
      </c>
      <c r="K4404" s="10">
        <f t="shared" si="205"/>
        <v>5588.8391107243069</v>
      </c>
      <c r="L4404" s="8">
        <f t="shared" si="206"/>
        <v>5588.8391107243069</v>
      </c>
      <c r="M4404" s="14">
        <f>VLOOKUP(B4404,'[3]IVIC médio'!$A:$M,8,FALSE)</f>
        <v>0.62222222222222234</v>
      </c>
    </row>
    <row r="4405" spans="1:13" x14ac:dyDescent="0.25">
      <c r="A4405" s="7">
        <v>315765</v>
      </c>
      <c r="B4405" s="7">
        <v>3157658</v>
      </c>
      <c r="C4405" t="s">
        <v>2854</v>
      </c>
      <c r="D4405" t="s">
        <v>2181</v>
      </c>
      <c r="E4405" t="s">
        <v>2182</v>
      </c>
      <c r="F4405" t="s">
        <v>10</v>
      </c>
      <c r="G4405">
        <f>VLOOKUP(A4405,[1]pop_total!$A:$H,8,FALSE)</f>
        <v>5938</v>
      </c>
      <c r="H4405">
        <f t="shared" si="204"/>
        <v>5938</v>
      </c>
      <c r="I4405">
        <v>0.56699999999999995</v>
      </c>
      <c r="J4405" s="1">
        <f>VLOOKUP(B4405,[2]Planilha1!$A:$F,6,FALSE)</f>
        <v>32369880.399999999</v>
      </c>
      <c r="K4405" s="10">
        <f t="shared" si="205"/>
        <v>5451.3102728191307</v>
      </c>
      <c r="L4405" s="8">
        <f t="shared" si="206"/>
        <v>5451.3102728191307</v>
      </c>
      <c r="M4405" s="14">
        <f>VLOOKUP(B4405,'[3]IVIC médio'!$A:$M,8,FALSE)</f>
        <v>0.25</v>
      </c>
    </row>
    <row r="4406" spans="1:13" x14ac:dyDescent="0.25">
      <c r="A4406" s="7">
        <v>210990</v>
      </c>
      <c r="B4406" s="7">
        <v>2109908</v>
      </c>
      <c r="C4406" t="s">
        <v>626</v>
      </c>
      <c r="D4406" t="s">
        <v>465</v>
      </c>
      <c r="E4406" t="s">
        <v>466</v>
      </c>
      <c r="F4406" t="s">
        <v>10</v>
      </c>
      <c r="G4406">
        <f>VLOOKUP(A4406,[1]pop_total!$A:$H,8,FALSE)</f>
        <v>85014</v>
      </c>
      <c r="H4406">
        <f t="shared" si="204"/>
        <v>85014</v>
      </c>
      <c r="I4406">
        <v>0.67400000000000004</v>
      </c>
      <c r="J4406" s="1">
        <f>VLOOKUP(B4406,[2]Planilha1!$A:$F,6,FALSE)</f>
        <v>316901551.47000003</v>
      </c>
      <c r="K4406" s="10">
        <f t="shared" si="205"/>
        <v>3727.639582539347</v>
      </c>
      <c r="L4406" s="8">
        <f t="shared" si="206"/>
        <v>3727.639582539347</v>
      </c>
      <c r="M4406" s="14">
        <f>VLOOKUP(B4406,'[3]IVIC médio'!$A:$M,8,FALSE)</f>
        <v>0.82222222222222219</v>
      </c>
    </row>
    <row r="4407" spans="1:13" x14ac:dyDescent="0.25">
      <c r="A4407" s="7">
        <v>251335</v>
      </c>
      <c r="B4407" s="7">
        <v>2513356</v>
      </c>
      <c r="C4407" t="s">
        <v>626</v>
      </c>
      <c r="D4407" t="s">
        <v>1247</v>
      </c>
      <c r="E4407" t="s">
        <v>466</v>
      </c>
      <c r="F4407" t="s">
        <v>10</v>
      </c>
      <c r="G4407">
        <f>VLOOKUP(A4407,[1]pop_total!$A:$H,8,FALSE)</f>
        <v>3227</v>
      </c>
      <c r="H4407">
        <f t="shared" si="204"/>
        <v>3227</v>
      </c>
      <c r="I4407">
        <v>0.57199999999999995</v>
      </c>
      <c r="J4407" s="1">
        <f>VLOOKUP(B4407,[2]Planilha1!$A:$F,6,FALSE)</f>
        <v>25565689.760000002</v>
      </c>
      <c r="K4407" s="10">
        <f t="shared" si="205"/>
        <v>7922.4325255655413</v>
      </c>
      <c r="L4407" s="8">
        <f t="shared" si="206"/>
        <v>7922.4325255655413</v>
      </c>
      <c r="M4407" s="14">
        <f>VLOOKUP(B4407,'[3]IVIC médio'!$A:$M,8,FALSE)</f>
        <v>8.3333333333333329E-2</v>
      </c>
    </row>
    <row r="4408" spans="1:13" x14ac:dyDescent="0.25">
      <c r="A4408" s="7">
        <v>292790</v>
      </c>
      <c r="B4408" s="7">
        <v>2927903</v>
      </c>
      <c r="C4408" t="s">
        <v>626</v>
      </c>
      <c r="D4408" t="s">
        <v>1784</v>
      </c>
      <c r="E4408" t="s">
        <v>466</v>
      </c>
      <c r="F4408" t="s">
        <v>10</v>
      </c>
      <c r="G4408">
        <f>VLOOKUP(A4408,[1]pop_total!$A:$H,8,FALSE)</f>
        <v>10300</v>
      </c>
      <c r="H4408">
        <f t="shared" si="204"/>
        <v>10300</v>
      </c>
      <c r="I4408">
        <v>0.57399999999999995</v>
      </c>
      <c r="J4408" s="1">
        <f>VLOOKUP(B4408,[2]Planilha1!$A:$F,6,FALSE)</f>
        <v>62376712.75</v>
      </c>
      <c r="K4408" s="10">
        <f t="shared" si="205"/>
        <v>6055.9915291262132</v>
      </c>
      <c r="L4408" s="8">
        <f t="shared" si="206"/>
        <v>6055.9915291262132</v>
      </c>
      <c r="M4408" s="14">
        <f>VLOOKUP(B4408,'[3]IVIC médio'!$A:$M,8,FALSE)</f>
        <v>0.33888888888888891</v>
      </c>
    </row>
    <row r="4409" spans="1:13" x14ac:dyDescent="0.25">
      <c r="A4409" s="7">
        <v>412360</v>
      </c>
      <c r="B4409" s="7">
        <v>4123600</v>
      </c>
      <c r="C4409" t="s">
        <v>626</v>
      </c>
      <c r="D4409" t="s">
        <v>3827</v>
      </c>
      <c r="E4409" t="s">
        <v>3828</v>
      </c>
      <c r="F4409" t="s">
        <v>10</v>
      </c>
      <c r="G4409">
        <f>VLOOKUP(A4409,[1]pop_total!$A:$H,8,FALSE)</f>
        <v>1748</v>
      </c>
      <c r="H4409">
        <f t="shared" si="204"/>
        <v>1748</v>
      </c>
      <c r="I4409">
        <v>0.71699999999999997</v>
      </c>
      <c r="J4409" s="1"/>
      <c r="K4409" s="10">
        <v>5485</v>
      </c>
      <c r="L4409" s="8">
        <f t="shared" si="206"/>
        <v>5485</v>
      </c>
      <c r="M4409" s="14">
        <f>VLOOKUP(B4409,'[3]IVIC médio'!$A:$M,8,FALSE)</f>
        <v>0.41111111111111109</v>
      </c>
    </row>
    <row r="4410" spans="1:13" x14ac:dyDescent="0.25">
      <c r="A4410" s="7">
        <v>354680</v>
      </c>
      <c r="B4410" s="7">
        <v>3546801</v>
      </c>
      <c r="C4410" t="s">
        <v>3713</v>
      </c>
      <c r="D4410" t="s">
        <v>3202</v>
      </c>
      <c r="E4410" t="s">
        <v>2182</v>
      </c>
      <c r="F4410" t="s">
        <v>10</v>
      </c>
      <c r="G4410">
        <f>VLOOKUP(A4410,[1]pop_total!$A:$H,8,FALSE)</f>
        <v>53174</v>
      </c>
      <c r="H4410">
        <f t="shared" si="204"/>
        <v>53174</v>
      </c>
      <c r="I4410">
        <v>0.73799999999999999</v>
      </c>
      <c r="J4410" s="1">
        <f>VLOOKUP(B4410,[2]Planilha1!$A:$F,6,FALSE)</f>
        <v>255098821.52000001</v>
      </c>
      <c r="K4410" s="10">
        <f t="shared" si="205"/>
        <v>4797.4352412833341</v>
      </c>
      <c r="L4410" s="8">
        <f t="shared" si="206"/>
        <v>4797.4352412833341</v>
      </c>
      <c r="M4410" s="14">
        <f>VLOOKUP(B4410,'[3]IVIC médio'!$A:$M,8,FALSE)</f>
        <v>0.42777777777777787</v>
      </c>
    </row>
    <row r="4411" spans="1:13" x14ac:dyDescent="0.25">
      <c r="A4411" s="7">
        <v>521935</v>
      </c>
      <c r="B4411" s="7">
        <v>5219357</v>
      </c>
      <c r="C4411" t="s">
        <v>3713</v>
      </c>
      <c r="D4411" t="s">
        <v>5136</v>
      </c>
      <c r="E4411" t="s">
        <v>4932</v>
      </c>
      <c r="F4411" t="s">
        <v>10</v>
      </c>
      <c r="G4411">
        <f>VLOOKUP(A4411,[1]pop_total!$A:$H,8,FALSE)</f>
        <v>3538</v>
      </c>
      <c r="H4411">
        <f t="shared" si="204"/>
        <v>3538</v>
      </c>
      <c r="I4411">
        <v>0.68300000000000005</v>
      </c>
      <c r="J4411" s="1">
        <f>VLOOKUP(B4411,[2]Planilha1!$A:$F,6,FALSE)</f>
        <v>32452717.219999999</v>
      </c>
      <c r="K4411" s="10">
        <f t="shared" si="205"/>
        <v>9172.6165121537597</v>
      </c>
      <c r="L4411" s="8">
        <f t="shared" si="206"/>
        <v>9172.6165121537597</v>
      </c>
      <c r="M4411" s="14">
        <f>VLOOKUP(B4411,'[3]IVIC médio'!$A:$M,8,FALSE)</f>
        <v>0.5</v>
      </c>
    </row>
    <row r="4412" spans="1:13" x14ac:dyDescent="0.25">
      <c r="A4412" s="7">
        <v>412370</v>
      </c>
      <c r="B4412" s="7">
        <v>4123709</v>
      </c>
      <c r="C4412" t="s">
        <v>4126</v>
      </c>
      <c r="D4412" t="s">
        <v>3827</v>
      </c>
      <c r="E4412" t="s">
        <v>3828</v>
      </c>
      <c r="F4412" t="s">
        <v>10</v>
      </c>
      <c r="G4412">
        <f>VLOOKUP(A4412,[1]pop_total!$A:$H,8,FALSE)</f>
        <v>8912</v>
      </c>
      <c r="H4412">
        <f t="shared" si="204"/>
        <v>8912</v>
      </c>
      <c r="I4412">
        <v>0.72</v>
      </c>
      <c r="J4412" s="1">
        <f>VLOOKUP(B4412,[2]Planilha1!$A:$F,6,FALSE)</f>
        <v>53544082.490000002</v>
      </c>
      <c r="K4412" s="10">
        <f t="shared" si="205"/>
        <v>6008.0882506732496</v>
      </c>
      <c r="L4412" s="8">
        <f t="shared" si="206"/>
        <v>6008.0882506732496</v>
      </c>
      <c r="M4412" s="14">
        <f>VLOOKUP(B4412,'[3]IVIC médio'!$A:$M,8,FALSE)</f>
        <v>1.2555555555555553</v>
      </c>
    </row>
    <row r="4413" spans="1:13" x14ac:dyDescent="0.25">
      <c r="A4413" s="7">
        <v>150650</v>
      </c>
      <c r="B4413" s="7">
        <v>1506500</v>
      </c>
      <c r="C4413" t="s">
        <v>273</v>
      </c>
      <c r="D4413" t="s">
        <v>166</v>
      </c>
      <c r="E4413" t="s">
        <v>9</v>
      </c>
      <c r="F4413" t="s">
        <v>10</v>
      </c>
      <c r="G4413">
        <f>VLOOKUP(A4413,[1]pop_total!$A:$H,8,FALSE)</f>
        <v>73019</v>
      </c>
      <c r="H4413">
        <f t="shared" si="204"/>
        <v>73019</v>
      </c>
      <c r="I4413">
        <v>0.65900000000000003</v>
      </c>
      <c r="J4413" s="1">
        <f>VLOOKUP(B4413,[2]Planilha1!$A:$F,6,FALSE)</f>
        <v>251368088.78</v>
      </c>
      <c r="K4413" s="10">
        <f t="shared" si="205"/>
        <v>3442.5024826415042</v>
      </c>
      <c r="L4413" s="8">
        <f t="shared" si="206"/>
        <v>3442.5024826415042</v>
      </c>
      <c r="M4413" s="14">
        <f>VLOOKUP(B4413,'[3]IVIC médio'!$A:$M,8,FALSE)</f>
        <v>0.82222222222222219</v>
      </c>
    </row>
    <row r="4414" spans="1:13" x14ac:dyDescent="0.25">
      <c r="A4414" s="7">
        <v>130360</v>
      </c>
      <c r="B4414" s="7">
        <v>1303601</v>
      </c>
      <c r="C4414" t="s">
        <v>136</v>
      </c>
      <c r="D4414" t="s">
        <v>87</v>
      </c>
      <c r="E4414" t="s">
        <v>9</v>
      </c>
      <c r="F4414" t="s">
        <v>10</v>
      </c>
      <c r="G4414">
        <f>VLOOKUP(A4414,[1]pop_total!$A:$H,8,FALSE)</f>
        <v>14164</v>
      </c>
      <c r="H4414">
        <f t="shared" si="204"/>
        <v>14164</v>
      </c>
      <c r="I4414">
        <v>0.47899999999999998</v>
      </c>
      <c r="J4414" s="1">
        <f>VLOOKUP(B4414,[2]Planilha1!$A:$F,6,FALSE)</f>
        <v>101317175.2</v>
      </c>
      <c r="K4414" s="10">
        <f t="shared" si="205"/>
        <v>7153.1470770968654</v>
      </c>
      <c r="L4414" s="8">
        <f t="shared" si="206"/>
        <v>7153.1470770968654</v>
      </c>
      <c r="M4414" s="14">
        <f>VLOOKUP(B4414,'[3]IVIC médio'!$A:$M,8,FALSE)</f>
        <v>0.35555555555555551</v>
      </c>
    </row>
    <row r="4415" spans="1:13" x14ac:dyDescent="0.25">
      <c r="A4415" s="7">
        <v>412380</v>
      </c>
      <c r="B4415" s="7">
        <v>4123808</v>
      </c>
      <c r="C4415" t="s">
        <v>4127</v>
      </c>
      <c r="D4415" t="s">
        <v>3827</v>
      </c>
      <c r="E4415" t="s">
        <v>3828</v>
      </c>
      <c r="F4415" t="s">
        <v>10</v>
      </c>
      <c r="G4415">
        <f>VLOOKUP(A4415,[1]pop_total!$A:$H,8,FALSE)</f>
        <v>14070</v>
      </c>
      <c r="H4415">
        <f t="shared" si="204"/>
        <v>14070</v>
      </c>
      <c r="I4415">
        <v>0.69599999999999995</v>
      </c>
      <c r="J4415" s="1">
        <f>VLOOKUP(B4415,[2]Planilha1!$A:$F,6,FALSE)</f>
        <v>88689176.599999994</v>
      </c>
      <c r="K4415" s="10">
        <f t="shared" si="205"/>
        <v>6303.4240653873485</v>
      </c>
      <c r="L4415" s="8">
        <f t="shared" si="206"/>
        <v>6303.4240653873485</v>
      </c>
      <c r="M4415" s="14">
        <f>VLOOKUP(B4415,'[3]IVIC médio'!$A:$M,8,FALSE)</f>
        <v>1</v>
      </c>
    </row>
    <row r="4416" spans="1:13" x14ac:dyDescent="0.25">
      <c r="A4416" s="7">
        <v>315770</v>
      </c>
      <c r="B4416" s="7">
        <v>3157708</v>
      </c>
      <c r="C4416" t="s">
        <v>2855</v>
      </c>
      <c r="D4416" t="s">
        <v>2181</v>
      </c>
      <c r="E4416" t="s">
        <v>2182</v>
      </c>
      <c r="F4416" t="s">
        <v>10</v>
      </c>
      <c r="G4416">
        <f>VLOOKUP(A4416,[1]pop_total!$A:$H,8,FALSE)</f>
        <v>15734</v>
      </c>
      <c r="H4416">
        <f t="shared" si="204"/>
        <v>15734</v>
      </c>
      <c r="I4416">
        <v>0.70599999999999996</v>
      </c>
      <c r="J4416" s="1">
        <f>VLOOKUP(B4416,[2]Planilha1!$A:$F,6,FALSE)</f>
        <v>93420353.769999996</v>
      </c>
      <c r="K4416" s="10">
        <f t="shared" si="205"/>
        <v>5937.482761535528</v>
      </c>
      <c r="L4416" s="8">
        <f t="shared" si="206"/>
        <v>5937.482761535528</v>
      </c>
      <c r="M4416" s="14">
        <f>VLOOKUP(B4416,'[3]IVIC médio'!$A:$M,8,FALSE)</f>
        <v>0</v>
      </c>
    </row>
    <row r="4417" spans="1:13" x14ac:dyDescent="0.25">
      <c r="A4417" s="7">
        <v>320450</v>
      </c>
      <c r="B4417" s="7">
        <v>3204500</v>
      </c>
      <c r="C4417" t="s">
        <v>3096</v>
      </c>
      <c r="D4417" t="s">
        <v>3036</v>
      </c>
      <c r="E4417" t="s">
        <v>2182</v>
      </c>
      <c r="F4417" t="s">
        <v>10</v>
      </c>
      <c r="G4417">
        <f>VLOOKUP(A4417,[1]pop_total!$A:$H,8,FALSE)</f>
        <v>13106</v>
      </c>
      <c r="H4417">
        <f t="shared" si="204"/>
        <v>13106</v>
      </c>
      <c r="I4417">
        <v>0.626</v>
      </c>
      <c r="J4417" s="1">
        <f>VLOOKUP(B4417,[2]Planilha1!$A:$F,6,FALSE)</f>
        <v>83393946.260000005</v>
      </c>
      <c r="K4417" s="10">
        <f t="shared" si="205"/>
        <v>6363.0357286738899</v>
      </c>
      <c r="L4417" s="8">
        <f t="shared" si="206"/>
        <v>6363.0357286738899</v>
      </c>
      <c r="M4417" s="14">
        <f>VLOOKUP(B4417,'[3]IVIC médio'!$A:$M,8,FALSE)</f>
        <v>0.23333333333333334</v>
      </c>
    </row>
    <row r="4418" spans="1:13" x14ac:dyDescent="0.25">
      <c r="A4418" s="7">
        <v>354690</v>
      </c>
      <c r="B4418" s="7">
        <v>3546900</v>
      </c>
      <c r="C4418" t="s">
        <v>3714</v>
      </c>
      <c r="D4418" t="s">
        <v>3202</v>
      </c>
      <c r="E4418" t="s">
        <v>2182</v>
      </c>
      <c r="F4418" t="s">
        <v>10</v>
      </c>
      <c r="G4418">
        <f>VLOOKUP(A4418,[1]pop_total!$A:$H,8,FALSE)</f>
        <v>7149</v>
      </c>
      <c r="H4418">
        <f t="shared" si="204"/>
        <v>7149</v>
      </c>
      <c r="I4418">
        <v>0.73699999999999999</v>
      </c>
      <c r="J4418" s="1">
        <f>VLOOKUP(B4418,[2]Planilha1!$A:$F,6,FALSE)</f>
        <v>38250285.329999998</v>
      </c>
      <c r="K4418" s="10">
        <f t="shared" si="205"/>
        <v>5350.4385690306335</v>
      </c>
      <c r="L4418" s="8">
        <f t="shared" si="206"/>
        <v>5350.4385690306335</v>
      </c>
      <c r="M4418" s="14">
        <f>VLOOKUP(B4418,'[3]IVIC médio'!$A:$M,8,FALSE)</f>
        <v>0.28333333333333338</v>
      </c>
    </row>
    <row r="4419" spans="1:13" x14ac:dyDescent="0.25">
      <c r="A4419" s="7">
        <v>412382</v>
      </c>
      <c r="B4419" s="7">
        <v>4123824</v>
      </c>
      <c r="C4419" t="s">
        <v>3714</v>
      </c>
      <c r="D4419" t="s">
        <v>3827</v>
      </c>
      <c r="E4419" t="s">
        <v>3828</v>
      </c>
      <c r="F4419" t="s">
        <v>10</v>
      </c>
      <c r="G4419">
        <f>VLOOKUP(A4419,[1]pop_total!$A:$H,8,FALSE)</f>
        <v>3644</v>
      </c>
      <c r="H4419">
        <f t="shared" ref="H4419:H4482" si="207">IF(G4419&gt;200000, 200000, G4419)</f>
        <v>3644</v>
      </c>
      <c r="I4419">
        <v>0.68700000000000006</v>
      </c>
      <c r="J4419" s="1">
        <f>VLOOKUP(B4419,[2]Planilha1!$A:$F,6,FALSE)</f>
        <v>34974156.490000002</v>
      </c>
      <c r="K4419" s="10">
        <f t="shared" ref="K4419:K4482" si="208">J4419/G4419</f>
        <v>9597.737785400659</v>
      </c>
      <c r="L4419" s="8">
        <f t="shared" ref="L4419:L4482" si="209">IF(K4419&gt;12739.39, 12739.39, K4419)</f>
        <v>9597.737785400659</v>
      </c>
      <c r="M4419" s="14">
        <f>VLOOKUP(B4419,'[3]IVIC médio'!$A:$M,8,FALSE)</f>
        <v>0.51666666666666672</v>
      </c>
    </row>
    <row r="4420" spans="1:13" x14ac:dyDescent="0.25">
      <c r="A4420" s="7">
        <v>220930</v>
      </c>
      <c r="B4420" s="7">
        <v>2209302</v>
      </c>
      <c r="C4420" t="s">
        <v>857</v>
      </c>
      <c r="D4420" t="s">
        <v>682</v>
      </c>
      <c r="E4420" t="s">
        <v>466</v>
      </c>
      <c r="F4420" t="s">
        <v>10</v>
      </c>
      <c r="G4420">
        <f>VLOOKUP(A4420,[1]pop_total!$A:$H,8,FALSE)</f>
        <v>5336</v>
      </c>
      <c r="H4420">
        <f t="shared" si="207"/>
        <v>5336</v>
      </c>
      <c r="I4420">
        <v>0.58799999999999997</v>
      </c>
      <c r="J4420" s="1">
        <f>VLOOKUP(B4420,[2]Planilha1!$A:$F,6,FALSE)</f>
        <v>30911212.25</v>
      </c>
      <c r="K4420" s="10">
        <f t="shared" si="208"/>
        <v>5792.9558189655172</v>
      </c>
      <c r="L4420" s="8">
        <f t="shared" si="209"/>
        <v>5792.9558189655172</v>
      </c>
      <c r="M4420" s="14">
        <f>VLOOKUP(B4420,'[3]IVIC médio'!$A:$M,8,FALSE)</f>
        <v>0.41111111111111109</v>
      </c>
    </row>
    <row r="4421" spans="1:13" x14ac:dyDescent="0.25">
      <c r="A4421" s="7">
        <v>211000</v>
      </c>
      <c r="B4421" s="7">
        <v>2110005</v>
      </c>
      <c r="C4421" t="s">
        <v>627</v>
      </c>
      <c r="D4421" t="s">
        <v>465</v>
      </c>
      <c r="E4421" t="s">
        <v>466</v>
      </c>
      <c r="F4421" t="s">
        <v>10</v>
      </c>
      <c r="G4421">
        <f>VLOOKUP(A4421,[1]pop_total!$A:$H,8,FALSE)</f>
        <v>57635</v>
      </c>
      <c r="H4421">
        <f t="shared" si="207"/>
        <v>57635</v>
      </c>
      <c r="I4421">
        <v>0.55000000000000004</v>
      </c>
      <c r="J4421" s="1">
        <f>VLOOKUP(B4421,[2]Planilha1!$A:$F,6,FALSE)</f>
        <v>263647137.25</v>
      </c>
      <c r="K4421" s="10">
        <f t="shared" si="208"/>
        <v>4574.4276437928338</v>
      </c>
      <c r="L4421" s="8">
        <f t="shared" si="209"/>
        <v>4574.4276437928338</v>
      </c>
      <c r="M4421" s="14">
        <f>VLOOKUP(B4421,'[3]IVIC médio'!$A:$M,8,FALSE)</f>
        <v>0.41111111111111109</v>
      </c>
    </row>
    <row r="4422" spans="1:13" x14ac:dyDescent="0.25">
      <c r="A4422" s="7">
        <v>251340</v>
      </c>
      <c r="B4422" s="7">
        <v>2513406</v>
      </c>
      <c r="C4422" t="s">
        <v>627</v>
      </c>
      <c r="D4422" t="s">
        <v>1247</v>
      </c>
      <c r="E4422" t="s">
        <v>466</v>
      </c>
      <c r="F4422" t="s">
        <v>10</v>
      </c>
      <c r="G4422">
        <f>VLOOKUP(A4422,[1]pop_total!$A:$H,8,FALSE)</f>
        <v>14959</v>
      </c>
      <c r="H4422">
        <f t="shared" si="207"/>
        <v>14959</v>
      </c>
      <c r="I4422">
        <v>0.68200000000000005</v>
      </c>
      <c r="J4422" s="1">
        <f>VLOOKUP(B4422,[2]Planilha1!$A:$F,6,FALSE)</f>
        <v>69433545.469999999</v>
      </c>
      <c r="K4422" s="10">
        <f t="shared" si="208"/>
        <v>4641.5900441205958</v>
      </c>
      <c r="L4422" s="8">
        <f t="shared" si="209"/>
        <v>4641.5900441205958</v>
      </c>
      <c r="M4422" s="14">
        <f>VLOOKUP(B4422,'[3]IVIC médio'!$A:$M,8,FALSE)</f>
        <v>2.777777777777779E-2</v>
      </c>
    </row>
    <row r="4423" spans="1:13" x14ac:dyDescent="0.25">
      <c r="A4423" s="7">
        <v>292805</v>
      </c>
      <c r="B4423" s="7">
        <v>2928059</v>
      </c>
      <c r="C4423" t="s">
        <v>627</v>
      </c>
      <c r="D4423" t="s">
        <v>1784</v>
      </c>
      <c r="E4423" t="s">
        <v>466</v>
      </c>
      <c r="F4423" t="s">
        <v>10</v>
      </c>
      <c r="G4423">
        <f>VLOOKUP(A4423,[1]pop_total!$A:$H,8,FALSE)</f>
        <v>13896</v>
      </c>
      <c r="H4423">
        <f t="shared" si="207"/>
        <v>13896</v>
      </c>
      <c r="I4423">
        <v>0.55600000000000005</v>
      </c>
      <c r="J4423" s="1">
        <f>VLOOKUP(B4423,[2]Planilha1!$A:$F,6,FALSE)</f>
        <v>62391640.590000004</v>
      </c>
      <c r="K4423" s="10">
        <f t="shared" si="208"/>
        <v>4489.899294041451</v>
      </c>
      <c r="L4423" s="8">
        <f t="shared" si="209"/>
        <v>4489.899294041451</v>
      </c>
      <c r="M4423" s="14">
        <f>VLOOKUP(B4423,'[3]IVIC médio'!$A:$M,8,FALSE)</f>
        <v>0.26111111111111113</v>
      </c>
    </row>
    <row r="4424" spans="1:13" x14ac:dyDescent="0.25">
      <c r="A4424" s="7">
        <v>315780</v>
      </c>
      <c r="B4424" s="7">
        <v>3157807</v>
      </c>
      <c r="C4424" t="s">
        <v>2856</v>
      </c>
      <c r="D4424" t="s">
        <v>2181</v>
      </c>
      <c r="E4424" t="s">
        <v>2182</v>
      </c>
      <c r="F4424" t="s">
        <v>10</v>
      </c>
      <c r="G4424">
        <f>VLOOKUP(A4424,[1]pop_total!$A:$H,8,FALSE)</f>
        <v>219132</v>
      </c>
      <c r="H4424">
        <f t="shared" si="207"/>
        <v>200000</v>
      </c>
      <c r="I4424">
        <v>0.71499999999999997</v>
      </c>
      <c r="J4424" s="1">
        <f>VLOOKUP(B4424,[2]Planilha1!$A:$F,6,FALSE)</f>
        <v>780609069.94000006</v>
      </c>
      <c r="K4424" s="10">
        <f t="shared" si="208"/>
        <v>3562.2778505193219</v>
      </c>
      <c r="L4424" s="8">
        <f t="shared" si="209"/>
        <v>3562.2778505193219</v>
      </c>
      <c r="M4424" s="14">
        <f>VLOOKUP(B4424,'[3]IVIC médio'!$A:$M,8,FALSE)</f>
        <v>0.7777777777777779</v>
      </c>
    </row>
    <row r="4425" spans="1:13" x14ac:dyDescent="0.25">
      <c r="A4425" s="7">
        <v>280630</v>
      </c>
      <c r="B4425" s="7">
        <v>2806305</v>
      </c>
      <c r="C4425" t="s">
        <v>1771</v>
      </c>
      <c r="D4425" t="s">
        <v>1716</v>
      </c>
      <c r="E4425" t="s">
        <v>466</v>
      </c>
      <c r="F4425" t="s">
        <v>10</v>
      </c>
      <c r="G4425">
        <f>VLOOKUP(A4425,[1]pop_total!$A:$H,8,FALSE)</f>
        <v>13616</v>
      </c>
      <c r="H4425">
        <f t="shared" si="207"/>
        <v>13616</v>
      </c>
      <c r="I4425">
        <v>0.54500000000000004</v>
      </c>
      <c r="J4425" s="1">
        <f>VLOOKUP(B4425,[2]Planilha1!$A:$F,6,FALSE)</f>
        <v>91651148.159999996</v>
      </c>
      <c r="K4425" s="10">
        <f t="shared" si="208"/>
        <v>6731.1360282021151</v>
      </c>
      <c r="L4425" s="8">
        <f t="shared" si="209"/>
        <v>6731.1360282021151</v>
      </c>
      <c r="M4425" s="14">
        <f>VLOOKUP(B4425,'[3]IVIC médio'!$A:$M,8,FALSE)</f>
        <v>0.23333333333333339</v>
      </c>
    </row>
    <row r="4426" spans="1:13" x14ac:dyDescent="0.25">
      <c r="A4426" s="7">
        <v>270790</v>
      </c>
      <c r="B4426" s="7">
        <v>2707909</v>
      </c>
      <c r="C4426" t="s">
        <v>1698</v>
      </c>
      <c r="D4426" t="s">
        <v>1620</v>
      </c>
      <c r="E4426" t="s">
        <v>466</v>
      </c>
      <c r="F4426" t="s">
        <v>10</v>
      </c>
      <c r="G4426">
        <f>VLOOKUP(A4426,[1]pop_total!$A:$H,8,FALSE)</f>
        <v>6919</v>
      </c>
      <c r="H4426">
        <f t="shared" si="207"/>
        <v>6919</v>
      </c>
      <c r="I4426">
        <v>0.59699999999999998</v>
      </c>
      <c r="J4426" s="1">
        <f>VLOOKUP(B4426,[2]Planilha1!$A:$F,6,FALSE)</f>
        <v>55542200.789999999</v>
      </c>
      <c r="K4426" s="10">
        <f t="shared" si="208"/>
        <v>8027.4896357855177</v>
      </c>
      <c r="L4426" s="8">
        <f t="shared" si="209"/>
        <v>8027.4896357855177</v>
      </c>
      <c r="M4426" s="14">
        <f>VLOOKUP(B4426,'[3]IVIC médio'!$A:$M,8,FALSE)</f>
        <v>0.4</v>
      </c>
    </row>
    <row r="4427" spans="1:13" x14ac:dyDescent="0.25">
      <c r="A4427" s="7">
        <v>150655</v>
      </c>
      <c r="B4427" s="7">
        <v>1506559</v>
      </c>
      <c r="C4427" t="s">
        <v>274</v>
      </c>
      <c r="D4427" t="s">
        <v>166</v>
      </c>
      <c r="E4427" t="s">
        <v>9</v>
      </c>
      <c r="F4427" t="s">
        <v>10</v>
      </c>
      <c r="G4427">
        <f>VLOOKUP(A4427,[1]pop_total!$A:$H,8,FALSE)</f>
        <v>20370</v>
      </c>
      <c r="H4427">
        <f t="shared" si="207"/>
        <v>20370</v>
      </c>
      <c r="I4427">
        <v>0.54600000000000004</v>
      </c>
      <c r="J4427" s="1">
        <f>VLOOKUP(B4427,[2]Planilha1!$A:$F,6,FALSE)</f>
        <v>88295058.870000005</v>
      </c>
      <c r="K4427" s="10">
        <f t="shared" si="208"/>
        <v>4334.5635184094263</v>
      </c>
      <c r="L4427" s="8">
        <f t="shared" si="209"/>
        <v>4334.5635184094263</v>
      </c>
      <c r="M4427" s="14">
        <f>VLOOKUP(B4427,'[3]IVIC médio'!$A:$M,8,FALSE)</f>
        <v>0.19999999999999998</v>
      </c>
    </row>
    <row r="4428" spans="1:13" x14ac:dyDescent="0.25">
      <c r="A4428" s="7">
        <v>211003</v>
      </c>
      <c r="B4428" s="7">
        <v>2110039</v>
      </c>
      <c r="C4428" t="s">
        <v>628</v>
      </c>
      <c r="D4428" t="s">
        <v>465</v>
      </c>
      <c r="E4428" t="s">
        <v>466</v>
      </c>
      <c r="F4428" t="s">
        <v>10</v>
      </c>
      <c r="G4428">
        <f>VLOOKUP(A4428,[1]pop_total!$A:$H,8,FALSE)</f>
        <v>24307</v>
      </c>
      <c r="H4428">
        <f t="shared" si="207"/>
        <v>24307</v>
      </c>
      <c r="I4428">
        <v>0.59899999999999998</v>
      </c>
      <c r="J4428" s="1">
        <f>VLOOKUP(B4428,[2]Planilha1!$A:$F,6,FALSE)</f>
        <v>110070000.17</v>
      </c>
      <c r="K4428" s="10">
        <f t="shared" si="208"/>
        <v>4528.3251808121122</v>
      </c>
      <c r="L4428" s="8">
        <f t="shared" si="209"/>
        <v>4528.3251808121122</v>
      </c>
      <c r="M4428" s="14">
        <f>VLOOKUP(B4428,'[3]IVIC médio'!$A:$M,8,FALSE)</f>
        <v>1.4777777777777779</v>
      </c>
    </row>
    <row r="4429" spans="1:13" x14ac:dyDescent="0.25">
      <c r="A4429" s="7">
        <v>110029</v>
      </c>
      <c r="B4429" s="7">
        <v>1100296</v>
      </c>
      <c r="C4429" t="s">
        <v>31</v>
      </c>
      <c r="D4429" t="s">
        <v>8</v>
      </c>
      <c r="E4429" t="s">
        <v>9</v>
      </c>
      <c r="F4429" t="s">
        <v>10</v>
      </c>
      <c r="G4429">
        <f>VLOOKUP(A4429,[1]pop_total!$A:$H,8,FALSE)</f>
        <v>7419</v>
      </c>
      <c r="H4429">
        <f t="shared" si="207"/>
        <v>7419</v>
      </c>
      <c r="I4429">
        <v>0.67</v>
      </c>
      <c r="J4429" s="1">
        <f>VLOOKUP(B4429,[2]Planilha1!$A:$F,6,FALSE)</f>
        <v>51442765.990000002</v>
      </c>
      <c r="K4429" s="10">
        <f t="shared" si="208"/>
        <v>6933.9218210001354</v>
      </c>
      <c r="L4429" s="8">
        <f t="shared" si="209"/>
        <v>6933.9218210001354</v>
      </c>
      <c r="M4429" s="14">
        <f>VLOOKUP(B4429,'[3]IVIC médio'!$A:$M,8,FALSE)</f>
        <v>0.33333333333333331</v>
      </c>
    </row>
    <row r="4430" spans="1:13" x14ac:dyDescent="0.25">
      <c r="A4430" s="7">
        <v>315790</v>
      </c>
      <c r="B4430" s="7">
        <v>3157906</v>
      </c>
      <c r="C4430" t="s">
        <v>2857</v>
      </c>
      <c r="D4430" t="s">
        <v>2181</v>
      </c>
      <c r="E4430" t="s">
        <v>2182</v>
      </c>
      <c r="F4430" t="s">
        <v>10</v>
      </c>
      <c r="G4430">
        <f>VLOOKUP(A4430,[1]pop_total!$A:$H,8,FALSE)</f>
        <v>16395</v>
      </c>
      <c r="H4430">
        <f t="shared" si="207"/>
        <v>16395</v>
      </c>
      <c r="I4430">
        <v>0.61</v>
      </c>
      <c r="J4430" s="1">
        <f>VLOOKUP(B4430,[2]Planilha1!$A:$F,6,FALSE)</f>
        <v>77301145.909999996</v>
      </c>
      <c r="K4430" s="10">
        <f t="shared" si="208"/>
        <v>4714.9219829216227</v>
      </c>
      <c r="L4430" s="8">
        <f t="shared" si="209"/>
        <v>4714.9219829216227</v>
      </c>
      <c r="M4430" s="14">
        <f>VLOOKUP(B4430,'[3]IVIC médio'!$A:$M,8,FALSE)</f>
        <v>0.2166666666666667</v>
      </c>
    </row>
    <row r="4431" spans="1:13" x14ac:dyDescent="0.25">
      <c r="A4431" s="7">
        <v>431697</v>
      </c>
      <c r="B4431" s="7">
        <v>4316972</v>
      </c>
      <c r="C4431" t="s">
        <v>4808</v>
      </c>
      <c r="D4431" t="s">
        <v>4459</v>
      </c>
      <c r="E4431" t="s">
        <v>3828</v>
      </c>
      <c r="F4431" t="s">
        <v>10</v>
      </c>
      <c r="G4431">
        <f>VLOOKUP(A4431,[1]pop_total!$A:$H,8,FALSE)</f>
        <v>2596</v>
      </c>
      <c r="H4431">
        <f t="shared" si="207"/>
        <v>2596</v>
      </c>
      <c r="I4431">
        <v>0.66300000000000003</v>
      </c>
      <c r="J4431" s="1">
        <f>VLOOKUP(B4431,[2]Planilha1!$A:$F,6,FALSE)</f>
        <v>35208623.390000001</v>
      </c>
      <c r="K4431" s="10">
        <f t="shared" si="208"/>
        <v>13562.643832819724</v>
      </c>
      <c r="L4431" s="8">
        <f t="shared" si="209"/>
        <v>12739.39</v>
      </c>
      <c r="M4431" s="14">
        <f>VLOOKUP(B4431,'[3]IVIC médio'!$A:$M,8,FALSE)</f>
        <v>0.5</v>
      </c>
    </row>
    <row r="4432" spans="1:13" x14ac:dyDescent="0.25">
      <c r="A4432" s="7">
        <v>240933</v>
      </c>
      <c r="B4432" s="7">
        <v>2409332</v>
      </c>
      <c r="C4432" t="s">
        <v>1184</v>
      </c>
      <c r="D4432" t="s">
        <v>1086</v>
      </c>
      <c r="E4432" t="s">
        <v>466</v>
      </c>
      <c r="F4432" t="s">
        <v>10</v>
      </c>
      <c r="G4432">
        <f>VLOOKUP(A4432,[1]pop_total!$A:$H,8,FALSE)</f>
        <v>4847</v>
      </c>
      <c r="H4432">
        <f t="shared" si="207"/>
        <v>4847</v>
      </c>
      <c r="I4432">
        <v>0.59</v>
      </c>
      <c r="J4432" s="1">
        <f>VLOOKUP(B4432,[2]Planilha1!$A:$F,6,FALSE)</f>
        <v>30983507.129999999</v>
      </c>
      <c r="K4432" s="10">
        <f t="shared" si="208"/>
        <v>6392.3059892717147</v>
      </c>
      <c r="L4432" s="8">
        <f t="shared" si="209"/>
        <v>6392.3059892717147</v>
      </c>
      <c r="M4432" s="14">
        <f>VLOOKUP(B4432,'[3]IVIC médio'!$A:$M,8,FALSE)</f>
        <v>1.1111111111111117E-2</v>
      </c>
    </row>
    <row r="4433" spans="1:13" x14ac:dyDescent="0.25">
      <c r="A4433" s="7">
        <v>431690</v>
      </c>
      <c r="B4433" s="7">
        <v>4316907</v>
      </c>
      <c r="C4433" t="s">
        <v>1184</v>
      </c>
      <c r="D4433" t="s">
        <v>4459</v>
      </c>
      <c r="E4433" t="s">
        <v>3828</v>
      </c>
      <c r="F4433" t="s">
        <v>10</v>
      </c>
      <c r="G4433">
        <f>VLOOKUP(A4433,[1]pop_total!$A:$H,8,FALSE)</f>
        <v>271735</v>
      </c>
      <c r="H4433">
        <f t="shared" si="207"/>
        <v>200000</v>
      </c>
      <c r="I4433">
        <v>0.78400000000000003</v>
      </c>
      <c r="J4433" s="1">
        <f>VLOOKUP(B4433,[2]Planilha1!$A:$F,6,FALSE)</f>
        <v>1108742564.3900001</v>
      </c>
      <c r="K4433" s="10">
        <f t="shared" si="208"/>
        <v>4080.2346565219796</v>
      </c>
      <c r="L4433" s="8">
        <f t="shared" si="209"/>
        <v>4080.2346565219796</v>
      </c>
      <c r="M4433" s="14">
        <f>VLOOKUP(B4433,'[3]IVIC médio'!$A:$M,8,FALSE)</f>
        <v>0.57222222222222219</v>
      </c>
    </row>
    <row r="4434" spans="1:13" x14ac:dyDescent="0.25">
      <c r="A4434" s="7">
        <v>261260</v>
      </c>
      <c r="B4434" s="7">
        <v>2612604</v>
      </c>
      <c r="C4434" t="s">
        <v>1581</v>
      </c>
      <c r="D4434" t="s">
        <v>1452</v>
      </c>
      <c r="E4434" t="s">
        <v>466</v>
      </c>
      <c r="F4434" t="s">
        <v>10</v>
      </c>
      <c r="G4434">
        <f>VLOOKUP(A4434,[1]pop_total!$A:$H,8,FALSE)</f>
        <v>40578</v>
      </c>
      <c r="H4434">
        <f t="shared" si="207"/>
        <v>40578</v>
      </c>
      <c r="I4434">
        <v>0.59</v>
      </c>
      <c r="J4434" s="1">
        <f>VLOOKUP(B4434,[2]Planilha1!$A:$F,6,FALSE)</f>
        <v>178935857.83000001</v>
      </c>
      <c r="K4434" s="10">
        <f t="shared" si="208"/>
        <v>4409.6766186110708</v>
      </c>
      <c r="L4434" s="8">
        <f t="shared" si="209"/>
        <v>4409.6766186110708</v>
      </c>
      <c r="M4434" s="14">
        <f>VLOOKUP(B4434,'[3]IVIC médio'!$A:$M,8,FALSE)</f>
        <v>0.33333333333333337</v>
      </c>
    </row>
    <row r="4435" spans="1:13" x14ac:dyDescent="0.25">
      <c r="A4435" s="7">
        <v>354700</v>
      </c>
      <c r="B4435" s="7">
        <v>3547007</v>
      </c>
      <c r="C4435" t="s">
        <v>3715</v>
      </c>
      <c r="D4435" t="s">
        <v>3202</v>
      </c>
      <c r="E4435" t="s">
        <v>2182</v>
      </c>
      <c r="F4435" t="s">
        <v>10</v>
      </c>
      <c r="G4435">
        <f>VLOOKUP(A4435,[1]pop_total!$A:$H,8,FALSE)</f>
        <v>5243</v>
      </c>
      <c r="H4435">
        <f t="shared" si="207"/>
        <v>5243</v>
      </c>
      <c r="I4435">
        <v>0.68600000000000005</v>
      </c>
      <c r="J4435" s="1">
        <f>VLOOKUP(B4435,[2]Planilha1!$A:$F,6,FALSE)</f>
        <v>42323331.210000001</v>
      </c>
      <c r="K4435" s="10">
        <f t="shared" si="208"/>
        <v>8072.35003051688</v>
      </c>
      <c r="L4435" s="8">
        <f t="shared" si="209"/>
        <v>8072.35003051688</v>
      </c>
      <c r="M4435" s="14">
        <f>VLOOKUP(B4435,'[3]IVIC médio'!$A:$M,8,FALSE)</f>
        <v>0.36666666666666664</v>
      </c>
    </row>
    <row r="4436" spans="1:13" x14ac:dyDescent="0.25">
      <c r="A4436" s="7">
        <v>292810</v>
      </c>
      <c r="B4436" s="7">
        <v>2928109</v>
      </c>
      <c r="C4436" t="s">
        <v>2113</v>
      </c>
      <c r="D4436" t="s">
        <v>1784</v>
      </c>
      <c r="E4436" t="s">
        <v>466</v>
      </c>
      <c r="F4436" t="s">
        <v>10</v>
      </c>
      <c r="G4436">
        <f>VLOOKUP(A4436,[1]pop_total!$A:$H,8,FALSE)</f>
        <v>38604</v>
      </c>
      <c r="H4436">
        <f t="shared" si="207"/>
        <v>38604</v>
      </c>
      <c r="I4436">
        <v>0.61399999999999999</v>
      </c>
      <c r="J4436" s="1">
        <f>VLOOKUP(B4436,[2]Planilha1!$A:$F,6,FALSE)</f>
        <v>180733356.36000001</v>
      </c>
      <c r="K4436" s="10">
        <f t="shared" si="208"/>
        <v>4681.7261516941253</v>
      </c>
      <c r="L4436" s="8">
        <f t="shared" si="209"/>
        <v>4681.7261516941253</v>
      </c>
      <c r="M4436" s="14">
        <f>VLOOKUP(B4436,'[3]IVIC médio'!$A:$M,8,FALSE)</f>
        <v>0.48888888888888893</v>
      </c>
    </row>
    <row r="4437" spans="1:13" x14ac:dyDescent="0.25">
      <c r="A4437" s="7">
        <v>150658</v>
      </c>
      <c r="B4437" s="7">
        <v>1506583</v>
      </c>
      <c r="C4437" t="s">
        <v>275</v>
      </c>
      <c r="D4437" t="s">
        <v>166</v>
      </c>
      <c r="E4437" t="s">
        <v>9</v>
      </c>
      <c r="F4437" t="s">
        <v>10</v>
      </c>
      <c r="G4437">
        <f>VLOOKUP(A4437,[1]pop_total!$A:$H,8,FALSE)</f>
        <v>16548</v>
      </c>
      <c r="H4437">
        <f t="shared" si="207"/>
        <v>16548</v>
      </c>
      <c r="I4437">
        <v>0.54400000000000004</v>
      </c>
      <c r="J4437" s="1">
        <f>VLOOKUP(B4437,[2]Planilha1!$A:$F,6,FALSE)</f>
        <v>118662578.3</v>
      </c>
      <c r="K4437" s="10">
        <f t="shared" si="208"/>
        <v>7170.8108714043992</v>
      </c>
      <c r="L4437" s="8">
        <f t="shared" si="209"/>
        <v>7170.8108714043992</v>
      </c>
      <c r="M4437" s="14">
        <f>VLOOKUP(B4437,'[3]IVIC médio'!$A:$M,8,FALSE)</f>
        <v>0.4</v>
      </c>
    </row>
    <row r="4438" spans="1:13" x14ac:dyDescent="0.25">
      <c r="A4438" s="7">
        <v>315800</v>
      </c>
      <c r="B4438" s="7">
        <v>3158003</v>
      </c>
      <c r="C4438" t="s">
        <v>2858</v>
      </c>
      <c r="D4438" t="s">
        <v>2181</v>
      </c>
      <c r="E4438" t="s">
        <v>2182</v>
      </c>
      <c r="F4438" t="s">
        <v>10</v>
      </c>
      <c r="G4438">
        <f>VLOOKUP(A4438,[1]pop_total!$A:$H,8,FALSE)</f>
        <v>10485</v>
      </c>
      <c r="H4438">
        <f t="shared" si="207"/>
        <v>10485</v>
      </c>
      <c r="I4438">
        <v>0.64800000000000002</v>
      </c>
      <c r="J4438" s="1">
        <f>VLOOKUP(B4438,[2]Planilha1!$A:$F,6,FALSE)</f>
        <v>54332874.329999998</v>
      </c>
      <c r="K4438" s="10">
        <f t="shared" si="208"/>
        <v>5181.9622632331902</v>
      </c>
      <c r="L4438" s="8">
        <f t="shared" si="209"/>
        <v>5181.9622632331902</v>
      </c>
      <c r="M4438" s="14">
        <f>VLOOKUP(B4438,'[3]IVIC médio'!$A:$M,8,FALSE)</f>
        <v>0.83333333333333337</v>
      </c>
    </row>
    <row r="4439" spans="1:13" x14ac:dyDescent="0.25">
      <c r="A4439" s="7">
        <v>320455</v>
      </c>
      <c r="B4439" s="7">
        <v>3204559</v>
      </c>
      <c r="C4439" t="s">
        <v>3097</v>
      </c>
      <c r="D4439" t="s">
        <v>3036</v>
      </c>
      <c r="E4439" t="s">
        <v>2182</v>
      </c>
      <c r="F4439" t="s">
        <v>10</v>
      </c>
      <c r="G4439">
        <f>VLOOKUP(A4439,[1]pop_total!$A:$H,8,FALSE)</f>
        <v>41636</v>
      </c>
      <c r="H4439">
        <f t="shared" si="207"/>
        <v>41636</v>
      </c>
      <c r="I4439">
        <v>0.67100000000000004</v>
      </c>
      <c r="J4439" s="1">
        <f>VLOOKUP(B4439,[2]Planilha1!$A:$F,6,FALSE)</f>
        <v>271552499.99000001</v>
      </c>
      <c r="K4439" s="10">
        <f t="shared" si="208"/>
        <v>6522.0602360937655</v>
      </c>
      <c r="L4439" s="8">
        <f t="shared" si="209"/>
        <v>6522.0602360937655</v>
      </c>
      <c r="M4439" s="14">
        <f>VLOOKUP(B4439,'[3]IVIC médio'!$A:$M,8,FALSE)</f>
        <v>0.42222222222222222</v>
      </c>
    </row>
    <row r="4440" spans="1:13" x14ac:dyDescent="0.25">
      <c r="A4440" s="7">
        <v>261270</v>
      </c>
      <c r="B4440" s="7">
        <v>2612703</v>
      </c>
      <c r="C4440" t="s">
        <v>1582</v>
      </c>
      <c r="D4440" t="s">
        <v>1452</v>
      </c>
      <c r="E4440" t="s">
        <v>466</v>
      </c>
      <c r="F4440" t="s">
        <v>10</v>
      </c>
      <c r="G4440">
        <f>VLOOKUP(A4440,[1]pop_total!$A:$H,8,FALSE)</f>
        <v>14013</v>
      </c>
      <c r="H4440">
        <f t="shared" si="207"/>
        <v>14013</v>
      </c>
      <c r="I4440">
        <v>0.54800000000000004</v>
      </c>
      <c r="J4440" s="1">
        <f>VLOOKUP(B4440,[2]Planilha1!$A:$F,6,FALSE)</f>
        <v>62379170.409999996</v>
      </c>
      <c r="K4440" s="10">
        <f t="shared" si="208"/>
        <v>4451.5214736316275</v>
      </c>
      <c r="L4440" s="8">
        <f t="shared" si="209"/>
        <v>4451.5214736316275</v>
      </c>
      <c r="M4440" s="14">
        <f>VLOOKUP(B4440,'[3]IVIC médio'!$A:$M,8,FALSE)</f>
        <v>0.1388888888888889</v>
      </c>
    </row>
    <row r="4441" spans="1:13" x14ac:dyDescent="0.25">
      <c r="A4441" s="7">
        <v>431695</v>
      </c>
      <c r="B4441" s="7">
        <v>4316956</v>
      </c>
      <c r="C4441" t="s">
        <v>4807</v>
      </c>
      <c r="D4441" t="s">
        <v>4459</v>
      </c>
      <c r="E4441" t="s">
        <v>3828</v>
      </c>
      <c r="F4441" t="s">
        <v>10</v>
      </c>
      <c r="G4441">
        <f>VLOOKUP(A4441,[1]pop_total!$A:$H,8,FALSE)</f>
        <v>6340</v>
      </c>
      <c r="H4441">
        <f t="shared" si="207"/>
        <v>6340</v>
      </c>
      <c r="I4441">
        <v>0.67600000000000005</v>
      </c>
      <c r="J4441" s="1">
        <f>VLOOKUP(B4441,[2]Planilha1!$A:$F,6,FALSE)</f>
        <v>46674977.32</v>
      </c>
      <c r="K4441" s="10">
        <f t="shared" si="208"/>
        <v>7361.9838044164035</v>
      </c>
      <c r="L4441" s="8">
        <f t="shared" si="209"/>
        <v>7361.9838044164035</v>
      </c>
      <c r="M4441" s="14">
        <f>VLOOKUP(B4441,'[3]IVIC médio'!$A:$M,8,FALSE)</f>
        <v>-3.8888888888888903E-2</v>
      </c>
    </row>
    <row r="4442" spans="1:13" x14ac:dyDescent="0.25">
      <c r="A4442" s="7">
        <v>412385</v>
      </c>
      <c r="B4442" s="7">
        <v>4123857</v>
      </c>
      <c r="C4442" t="s">
        <v>4128</v>
      </c>
      <c r="D4442" t="s">
        <v>3827</v>
      </c>
      <c r="E4442" t="s">
        <v>3828</v>
      </c>
      <c r="F4442" t="s">
        <v>10</v>
      </c>
      <c r="G4442">
        <f>VLOOKUP(A4442,[1]pop_total!$A:$H,8,FALSE)</f>
        <v>9934</v>
      </c>
      <c r="H4442">
        <f t="shared" si="207"/>
        <v>9934</v>
      </c>
      <c r="I4442">
        <v>0.60899999999999999</v>
      </c>
      <c r="J4442" s="1">
        <f>VLOOKUP(B4442,[2]Planilha1!$A:$F,6,FALSE)</f>
        <v>58436147.159999996</v>
      </c>
      <c r="K4442" s="10">
        <f t="shared" si="208"/>
        <v>5882.4388121602569</v>
      </c>
      <c r="L4442" s="8">
        <f t="shared" si="209"/>
        <v>5882.4388121602569</v>
      </c>
      <c r="M4442" s="14">
        <f>VLOOKUP(B4442,'[3]IVIC médio'!$A:$M,8,FALSE)</f>
        <v>0.45</v>
      </c>
    </row>
    <row r="4443" spans="1:13" x14ac:dyDescent="0.25">
      <c r="A4443" s="7">
        <v>150660</v>
      </c>
      <c r="B4443" s="7">
        <v>1506609</v>
      </c>
      <c r="C4443" t="s">
        <v>276</v>
      </c>
      <c r="D4443" t="s">
        <v>166</v>
      </c>
      <c r="E4443" t="s">
        <v>9</v>
      </c>
      <c r="F4443" t="s">
        <v>10</v>
      </c>
      <c r="G4443">
        <f>VLOOKUP(A4443,[1]pop_total!$A:$H,8,FALSE)</f>
        <v>24624</v>
      </c>
      <c r="H4443">
        <f t="shared" si="207"/>
        <v>24624</v>
      </c>
      <c r="I4443">
        <v>0.59799999999999998</v>
      </c>
      <c r="J4443" s="1">
        <f>VLOOKUP(B4443,[2]Planilha1!$A:$F,6,FALSE)</f>
        <v>87627808.859999999</v>
      </c>
      <c r="K4443" s="10">
        <f t="shared" si="208"/>
        <v>3558.6342129629629</v>
      </c>
      <c r="L4443" s="8">
        <f t="shared" si="209"/>
        <v>3558.6342129629629</v>
      </c>
      <c r="M4443" s="14">
        <f>VLOOKUP(B4443,'[3]IVIC médio'!$A:$M,8,FALSE)</f>
        <v>0.57777777777777772</v>
      </c>
    </row>
    <row r="4444" spans="1:13" x14ac:dyDescent="0.25">
      <c r="A4444" s="7">
        <v>315810</v>
      </c>
      <c r="B4444" s="7">
        <v>3158102</v>
      </c>
      <c r="C4444" t="s">
        <v>2859</v>
      </c>
      <c r="D4444" t="s">
        <v>2181</v>
      </c>
      <c r="E4444" t="s">
        <v>2182</v>
      </c>
      <c r="F4444" t="s">
        <v>10</v>
      </c>
      <c r="G4444">
        <f>VLOOKUP(A4444,[1]pop_total!$A:$H,8,FALSE)</f>
        <v>4755</v>
      </c>
      <c r="H4444">
        <f t="shared" si="207"/>
        <v>4755</v>
      </c>
      <c r="I4444">
        <v>0.61299999999999999</v>
      </c>
      <c r="J4444" s="1">
        <f>VLOOKUP(B4444,[2]Planilha1!$A:$F,6,FALSE)</f>
        <v>30747389.539999999</v>
      </c>
      <c r="K4444" s="10">
        <f t="shared" si="208"/>
        <v>6466.3279789695052</v>
      </c>
      <c r="L4444" s="8">
        <f t="shared" si="209"/>
        <v>6466.3279789695052</v>
      </c>
      <c r="M4444" s="14">
        <f>VLOOKUP(B4444,'[3]IVIC médio'!$A:$M,8,FALSE)</f>
        <v>0.35</v>
      </c>
    </row>
    <row r="4445" spans="1:13" x14ac:dyDescent="0.25">
      <c r="A4445" s="7">
        <v>315820</v>
      </c>
      <c r="B4445" s="7">
        <v>3158201</v>
      </c>
      <c r="C4445" t="s">
        <v>2860</v>
      </c>
      <c r="D4445" t="s">
        <v>2181</v>
      </c>
      <c r="E4445" t="s">
        <v>2182</v>
      </c>
      <c r="F4445" t="s">
        <v>10</v>
      </c>
      <c r="G4445">
        <f>VLOOKUP(A4445,[1]pop_total!$A:$H,8,FALSE)</f>
        <v>12788</v>
      </c>
      <c r="H4445">
        <f t="shared" si="207"/>
        <v>12788</v>
      </c>
      <c r="I4445">
        <v>0.64</v>
      </c>
      <c r="J4445" s="1">
        <f>VLOOKUP(B4445,[2]Planilha1!$A:$F,6,FALSE)</f>
        <v>65500373.539999999</v>
      </c>
      <c r="K4445" s="10">
        <f t="shared" si="208"/>
        <v>5122.0185752267753</v>
      </c>
      <c r="L4445" s="8">
        <f t="shared" si="209"/>
        <v>5122.0185752267753</v>
      </c>
      <c r="M4445" s="14">
        <f>VLOOKUP(B4445,'[3]IVIC médio'!$A:$M,8,FALSE)</f>
        <v>0.78333333333333344</v>
      </c>
    </row>
    <row r="4446" spans="1:13" x14ac:dyDescent="0.25">
      <c r="A4446" s="7">
        <v>171888</v>
      </c>
      <c r="B4446" s="7">
        <v>1718881</v>
      </c>
      <c r="C4446" t="s">
        <v>440</v>
      </c>
      <c r="D4446" t="s">
        <v>327</v>
      </c>
      <c r="E4446" t="s">
        <v>9</v>
      </c>
      <c r="F4446" t="s">
        <v>10</v>
      </c>
      <c r="G4446">
        <f>VLOOKUP(A4446,[1]pop_total!$A:$H,8,FALSE)</f>
        <v>2680</v>
      </c>
      <c r="H4446">
        <f t="shared" si="207"/>
        <v>2680</v>
      </c>
      <c r="I4446">
        <v>0.63400000000000001</v>
      </c>
      <c r="J4446" s="1">
        <f>VLOOKUP(B4446,[2]Planilha1!$A:$F,6,FALSE)</f>
        <v>24975562.129999999</v>
      </c>
      <c r="K4446" s="10">
        <f t="shared" si="208"/>
        <v>9319.2396007462685</v>
      </c>
      <c r="L4446" s="8">
        <f t="shared" si="209"/>
        <v>9319.2396007462685</v>
      </c>
      <c r="M4446" s="14">
        <f>VLOOKUP(B4446,'[3]IVIC médio'!$A:$M,8,FALSE)</f>
        <v>0.3666666666666667</v>
      </c>
    </row>
    <row r="4447" spans="1:13" x14ac:dyDescent="0.25">
      <c r="A4447" s="7">
        <v>330460</v>
      </c>
      <c r="B4447" s="7">
        <v>3304607</v>
      </c>
      <c r="C4447" t="s">
        <v>3179</v>
      </c>
      <c r="D4447" t="s">
        <v>3113</v>
      </c>
      <c r="E4447" t="s">
        <v>2182</v>
      </c>
      <c r="F4447" t="s">
        <v>10</v>
      </c>
      <c r="G4447">
        <f>VLOOKUP(A4447,[1]pop_total!$A:$H,8,FALSE)</f>
        <v>10232</v>
      </c>
      <c r="H4447">
        <f t="shared" si="207"/>
        <v>10232</v>
      </c>
      <c r="I4447">
        <v>0.66800000000000004</v>
      </c>
      <c r="J4447" s="1">
        <f>VLOOKUP(B4447,[2]Planilha1!$A:$F,6,FALSE)</f>
        <v>109118049.8</v>
      </c>
      <c r="K4447" s="10">
        <f t="shared" si="208"/>
        <v>10664.391106333072</v>
      </c>
      <c r="L4447" s="8">
        <f t="shared" si="209"/>
        <v>10664.391106333072</v>
      </c>
      <c r="M4447" s="14">
        <f>VLOOKUP(B4447,'[3]IVIC médio'!$A:$M,8,FALSE)</f>
        <v>0.21111111111111108</v>
      </c>
    </row>
    <row r="4448" spans="1:13" x14ac:dyDescent="0.25">
      <c r="A4448" s="7">
        <v>412390</v>
      </c>
      <c r="B4448" s="7">
        <v>4123907</v>
      </c>
      <c r="C4448" t="s">
        <v>4129</v>
      </c>
      <c r="D4448" t="s">
        <v>3827</v>
      </c>
      <c r="E4448" t="s">
        <v>3828</v>
      </c>
      <c r="F4448" t="s">
        <v>10</v>
      </c>
      <c r="G4448">
        <f>VLOOKUP(A4448,[1]pop_total!$A:$H,8,FALSE)</f>
        <v>11066</v>
      </c>
      <c r="H4448">
        <f t="shared" si="207"/>
        <v>11066</v>
      </c>
      <c r="I4448">
        <v>0.7</v>
      </c>
      <c r="J4448" s="1">
        <f>VLOOKUP(B4448,[2]Planilha1!$A:$F,6,FALSE)</f>
        <v>60846063.979999997</v>
      </c>
      <c r="K4448" s="10">
        <f t="shared" si="208"/>
        <v>5498.469544550876</v>
      </c>
      <c r="L4448" s="8">
        <f t="shared" si="209"/>
        <v>5498.469544550876</v>
      </c>
      <c r="M4448" s="14">
        <f>VLOOKUP(B4448,'[3]IVIC médio'!$A:$M,8,FALSE)</f>
        <v>0.4333333333333334</v>
      </c>
    </row>
    <row r="4449" spans="1:13" x14ac:dyDescent="0.25">
      <c r="A4449" s="7">
        <v>354710</v>
      </c>
      <c r="B4449" s="7">
        <v>3547106</v>
      </c>
      <c r="C4449" t="s">
        <v>3716</v>
      </c>
      <c r="D4449" t="s">
        <v>3202</v>
      </c>
      <c r="E4449" t="s">
        <v>2182</v>
      </c>
      <c r="F4449" t="s">
        <v>10</v>
      </c>
      <c r="G4449">
        <f>VLOOKUP(A4449,[1]pop_total!$A:$H,8,FALSE)</f>
        <v>2956</v>
      </c>
      <c r="H4449">
        <f t="shared" si="207"/>
        <v>2956</v>
      </c>
      <c r="I4449">
        <v>0.73899999999999999</v>
      </c>
      <c r="J4449" s="1">
        <f>VLOOKUP(B4449,[2]Planilha1!$A:$F,6,FALSE)</f>
        <v>31071203.350000001</v>
      </c>
      <c r="K4449" s="10">
        <f t="shared" si="208"/>
        <v>10511.232527063599</v>
      </c>
      <c r="L4449" s="8">
        <f t="shared" si="209"/>
        <v>10511.232527063599</v>
      </c>
      <c r="M4449" s="14">
        <f>VLOOKUP(B4449,'[3]IVIC médio'!$A:$M,8,FALSE)</f>
        <v>0.6166666666666667</v>
      </c>
    </row>
    <row r="4450" spans="1:13" x14ac:dyDescent="0.25">
      <c r="A4450" s="7">
        <v>412395</v>
      </c>
      <c r="B4450" s="7">
        <v>4123956</v>
      </c>
      <c r="C4450" t="s">
        <v>4130</v>
      </c>
      <c r="D4450" t="s">
        <v>3827</v>
      </c>
      <c r="E4450" t="s">
        <v>3828</v>
      </c>
      <c r="F4450" t="s">
        <v>10</v>
      </c>
      <c r="G4450">
        <f>VLOOKUP(A4450,[1]pop_total!$A:$H,8,FALSE)</f>
        <v>3356</v>
      </c>
      <c r="H4450">
        <f t="shared" si="207"/>
        <v>3356</v>
      </c>
      <c r="I4450">
        <v>0.70399999999999996</v>
      </c>
      <c r="J4450" s="1">
        <f>VLOOKUP(B4450,[2]Planilha1!$A:$F,6,FALSE)</f>
        <v>37061764.390000001</v>
      </c>
      <c r="K4450" s="10">
        <f t="shared" si="208"/>
        <v>11043.433966030989</v>
      </c>
      <c r="L4450" s="8">
        <f t="shared" si="209"/>
        <v>11043.433966030989</v>
      </c>
      <c r="M4450" s="14">
        <f>VLOOKUP(B4450,'[3]IVIC médio'!$A:$M,8,FALSE)</f>
        <v>0.6</v>
      </c>
    </row>
    <row r="4451" spans="1:13" x14ac:dyDescent="0.25">
      <c r="A4451" s="7">
        <v>231220</v>
      </c>
      <c r="B4451" s="7">
        <v>2312205</v>
      </c>
      <c r="C4451" t="s">
        <v>1060</v>
      </c>
      <c r="D4451" t="s">
        <v>905</v>
      </c>
      <c r="E4451" t="s">
        <v>466</v>
      </c>
      <c r="F4451" t="s">
        <v>10</v>
      </c>
      <c r="G4451">
        <f>VLOOKUP(A4451,[1]pop_total!$A:$H,8,FALSE)</f>
        <v>40183</v>
      </c>
      <c r="H4451">
        <f t="shared" si="207"/>
        <v>40183</v>
      </c>
      <c r="I4451">
        <v>0.61599999999999999</v>
      </c>
      <c r="J4451" s="1">
        <f>VLOOKUP(B4451,[2]Planilha1!$A:$F,6,FALSE)</f>
        <v>181112532.99000001</v>
      </c>
      <c r="K4451" s="10">
        <f t="shared" si="208"/>
        <v>4507.1929171540205</v>
      </c>
      <c r="L4451" s="8">
        <f t="shared" si="209"/>
        <v>4507.1929171540205</v>
      </c>
      <c r="M4451" s="14">
        <f>VLOOKUP(B4451,'[3]IVIC médio'!$A:$M,8,FALSE)</f>
        <v>0.50555555555555554</v>
      </c>
    </row>
    <row r="4452" spans="1:13" x14ac:dyDescent="0.25">
      <c r="A4452" s="7">
        <v>211010</v>
      </c>
      <c r="B4452" s="7">
        <v>2110104</v>
      </c>
      <c r="C4452" t="s">
        <v>629</v>
      </c>
      <c r="D4452" t="s">
        <v>465</v>
      </c>
      <c r="E4452" t="s">
        <v>466</v>
      </c>
      <c r="F4452" t="s">
        <v>10</v>
      </c>
      <c r="G4452">
        <f>VLOOKUP(A4452,[1]pop_total!$A:$H,8,FALSE)</f>
        <v>23957</v>
      </c>
      <c r="H4452">
        <f t="shared" si="207"/>
        <v>23957</v>
      </c>
      <c r="I4452">
        <v>0.55500000000000005</v>
      </c>
      <c r="J4452" s="1">
        <f>VLOOKUP(B4452,[2]Planilha1!$A:$F,6,FALSE)</f>
        <v>199073476.77000001</v>
      </c>
      <c r="K4452" s="10">
        <f t="shared" si="208"/>
        <v>8309.616261218016</v>
      </c>
      <c r="L4452" s="8">
        <f t="shared" si="209"/>
        <v>8309.616261218016</v>
      </c>
      <c r="M4452" s="14">
        <f>VLOOKUP(B4452,'[3]IVIC médio'!$A:$M,8,FALSE)</f>
        <v>0.88333333333333341</v>
      </c>
    </row>
    <row r="4453" spans="1:13" x14ac:dyDescent="0.25">
      <c r="A4453" s="7">
        <v>211020</v>
      </c>
      <c r="B4453" s="7">
        <v>2110203</v>
      </c>
      <c r="C4453" t="s">
        <v>630</v>
      </c>
      <c r="D4453" t="s">
        <v>465</v>
      </c>
      <c r="E4453" t="s">
        <v>466</v>
      </c>
      <c r="F4453" t="s">
        <v>10</v>
      </c>
      <c r="G4453">
        <f>VLOOKUP(A4453,[1]pop_total!$A:$H,8,FALSE)</f>
        <v>37035</v>
      </c>
      <c r="H4453">
        <f t="shared" si="207"/>
        <v>37035</v>
      </c>
      <c r="I4453">
        <v>0.60899999999999999</v>
      </c>
      <c r="J4453" s="1">
        <f>VLOOKUP(B4453,[2]Planilha1!$A:$F,6,FALSE)</f>
        <v>147067711.13</v>
      </c>
      <c r="K4453" s="10">
        <f t="shared" si="208"/>
        <v>3971.0466080734441</v>
      </c>
      <c r="L4453" s="8">
        <f t="shared" si="209"/>
        <v>3971.0466080734441</v>
      </c>
      <c r="M4453" s="14">
        <f>VLOOKUP(B4453,'[3]IVIC médio'!$A:$M,8,FALSE)</f>
        <v>0.57777777777777772</v>
      </c>
    </row>
    <row r="4454" spans="1:13" x14ac:dyDescent="0.25">
      <c r="A4454" s="7">
        <v>251370</v>
      </c>
      <c r="B4454" s="7">
        <v>2513703</v>
      </c>
      <c r="C4454" t="s">
        <v>630</v>
      </c>
      <c r="D4454" t="s">
        <v>1247</v>
      </c>
      <c r="E4454" t="s">
        <v>466</v>
      </c>
      <c r="F4454" t="s">
        <v>10</v>
      </c>
      <c r="G4454">
        <f>VLOOKUP(A4454,[1]pop_total!$A:$H,8,FALSE)</f>
        <v>149910</v>
      </c>
      <c r="H4454">
        <f t="shared" si="207"/>
        <v>149910</v>
      </c>
      <c r="I4454">
        <v>0.627</v>
      </c>
      <c r="J4454" s="1">
        <f>VLOOKUP(B4454,[2]Planilha1!$A:$F,6,FALSE)</f>
        <v>472902910.11000001</v>
      </c>
      <c r="K4454" s="10">
        <f t="shared" si="208"/>
        <v>3154.5788146888135</v>
      </c>
      <c r="L4454" s="8">
        <f t="shared" si="209"/>
        <v>3154.5788146888135</v>
      </c>
      <c r="M4454" s="14">
        <f>VLOOKUP(B4454,'[3]IVIC médio'!$A:$M,8,FALSE)</f>
        <v>0</v>
      </c>
    </row>
    <row r="4455" spans="1:13" x14ac:dyDescent="0.25">
      <c r="A4455" s="7">
        <v>315920</v>
      </c>
      <c r="B4455" s="7">
        <v>3159209</v>
      </c>
      <c r="C4455" t="s">
        <v>2871</v>
      </c>
      <c r="D4455" t="s">
        <v>2181</v>
      </c>
      <c r="E4455" t="s">
        <v>2182</v>
      </c>
      <c r="F4455" t="s">
        <v>10</v>
      </c>
      <c r="G4455">
        <f>VLOOKUP(A4455,[1]pop_total!$A:$H,8,FALSE)</f>
        <v>8460</v>
      </c>
      <c r="H4455">
        <f t="shared" si="207"/>
        <v>8460</v>
      </c>
      <c r="I4455">
        <v>0.69</v>
      </c>
      <c r="J4455" s="1">
        <f>VLOOKUP(B4455,[2]Planilha1!$A:$F,6,FALSE)</f>
        <v>42068761.840000004</v>
      </c>
      <c r="K4455" s="10">
        <f t="shared" si="208"/>
        <v>4972.666884160757</v>
      </c>
      <c r="L4455" s="8">
        <f t="shared" si="209"/>
        <v>4972.666884160757</v>
      </c>
      <c r="M4455" s="14">
        <f>VLOOKUP(B4455,'[3]IVIC médio'!$A:$M,8,FALSE)</f>
        <v>0.25555555555555559</v>
      </c>
    </row>
    <row r="4456" spans="1:13" x14ac:dyDescent="0.25">
      <c r="A4456" s="7">
        <v>292840</v>
      </c>
      <c r="B4456" s="7">
        <v>2928406</v>
      </c>
      <c r="C4456" t="s">
        <v>2115</v>
      </c>
      <c r="D4456" t="s">
        <v>1784</v>
      </c>
      <c r="E4456" t="s">
        <v>466</v>
      </c>
      <c r="F4456" t="s">
        <v>10</v>
      </c>
      <c r="G4456">
        <f>VLOOKUP(A4456,[1]pop_total!$A:$H,8,FALSE)</f>
        <v>27390</v>
      </c>
      <c r="H4456">
        <f t="shared" si="207"/>
        <v>27390</v>
      </c>
      <c r="I4456">
        <v>0.60499999999999998</v>
      </c>
      <c r="J4456" s="1">
        <f>VLOOKUP(B4456,[2]Planilha1!$A:$F,6,FALSE)</f>
        <v>117617780.5</v>
      </c>
      <c r="K4456" s="10">
        <f t="shared" si="208"/>
        <v>4294.186947791165</v>
      </c>
      <c r="L4456" s="8">
        <f t="shared" si="209"/>
        <v>4294.186947791165</v>
      </c>
      <c r="M4456" s="14">
        <f>VLOOKUP(B4456,'[3]IVIC médio'!$A:$M,8,FALSE)</f>
        <v>0</v>
      </c>
    </row>
    <row r="4457" spans="1:13" x14ac:dyDescent="0.25">
      <c r="A4457" s="7">
        <v>315940</v>
      </c>
      <c r="B4457" s="7">
        <v>3159407</v>
      </c>
      <c r="C4457" t="s">
        <v>2874</v>
      </c>
      <c r="D4457" t="s">
        <v>2181</v>
      </c>
      <c r="E4457" t="s">
        <v>2182</v>
      </c>
      <c r="F4457" t="s">
        <v>10</v>
      </c>
      <c r="G4457">
        <f>VLOOKUP(A4457,[1]pop_total!$A:$H,8,FALSE)</f>
        <v>3301</v>
      </c>
      <c r="H4457">
        <f t="shared" si="207"/>
        <v>3301</v>
      </c>
      <c r="I4457">
        <v>0.63</v>
      </c>
      <c r="J4457" s="1">
        <f>VLOOKUP(B4457,[2]Planilha1!$A:$F,6,FALSE)</f>
        <v>29143541.77</v>
      </c>
      <c r="K4457" s="10">
        <f t="shared" si="208"/>
        <v>8828.7009300212048</v>
      </c>
      <c r="L4457" s="8">
        <f t="shared" si="209"/>
        <v>8828.7009300212048</v>
      </c>
      <c r="M4457" s="14">
        <f>VLOOKUP(B4457,'[3]IVIC médio'!$A:$M,8,FALSE)</f>
        <v>0.27222222222222225</v>
      </c>
    </row>
    <row r="4458" spans="1:13" x14ac:dyDescent="0.25">
      <c r="A4458" s="7">
        <v>315930</v>
      </c>
      <c r="B4458" s="7">
        <v>3159308</v>
      </c>
      <c r="C4458" t="s">
        <v>2872</v>
      </c>
      <c r="D4458" t="s">
        <v>2181</v>
      </c>
      <c r="E4458" t="s">
        <v>2182</v>
      </c>
      <c r="F4458" t="s">
        <v>10</v>
      </c>
      <c r="G4458">
        <f>VLOOKUP(A4458,[1]pop_total!$A:$H,8,FALSE)</f>
        <v>4755</v>
      </c>
      <c r="H4458">
        <f t="shared" si="207"/>
        <v>4755</v>
      </c>
      <c r="I4458">
        <v>0.68200000000000005</v>
      </c>
      <c r="J4458" s="1">
        <f>VLOOKUP(B4458,[2]Planilha1!$A:$F,6,FALSE)</f>
        <v>36644344.899999999</v>
      </c>
      <c r="K4458" s="10">
        <f t="shared" si="208"/>
        <v>7706.48683491062</v>
      </c>
      <c r="L4458" s="8">
        <f t="shared" si="209"/>
        <v>7706.48683491062</v>
      </c>
      <c r="M4458" s="14">
        <f>VLOOKUP(B4458,'[3]IVIC médio'!$A:$M,8,FALSE)</f>
        <v>0.51666666666666661</v>
      </c>
    </row>
    <row r="4459" spans="1:13" x14ac:dyDescent="0.25">
      <c r="A4459" s="7">
        <v>315935</v>
      </c>
      <c r="B4459" s="7">
        <v>3159357</v>
      </c>
      <c r="C4459" t="s">
        <v>2873</v>
      </c>
      <c r="D4459" t="s">
        <v>2181</v>
      </c>
      <c r="E4459" t="s">
        <v>2182</v>
      </c>
      <c r="F4459" t="s">
        <v>10</v>
      </c>
      <c r="G4459">
        <f>VLOOKUP(A4459,[1]pop_total!$A:$H,8,FALSE)</f>
        <v>6773</v>
      </c>
      <c r="H4459">
        <f t="shared" si="207"/>
        <v>6773</v>
      </c>
      <c r="I4459">
        <v>0.61299999999999999</v>
      </c>
      <c r="J4459" s="1">
        <f>VLOOKUP(B4459,[2]Planilha1!$A:$F,6,FALSE)</f>
        <v>37956191.810000002</v>
      </c>
      <c r="K4459" s="10">
        <f t="shared" si="208"/>
        <v>5604.0442654658209</v>
      </c>
      <c r="L4459" s="8">
        <f t="shared" si="209"/>
        <v>5604.0442654658209</v>
      </c>
      <c r="M4459" s="14">
        <f>VLOOKUP(B4459,'[3]IVIC médio'!$A:$M,8,FALSE)</f>
        <v>0.47777777777777775</v>
      </c>
    </row>
    <row r="4460" spans="1:13" x14ac:dyDescent="0.25">
      <c r="A4460" s="7">
        <v>521940</v>
      </c>
      <c r="B4460" s="7">
        <v>5219407</v>
      </c>
      <c r="C4460" t="s">
        <v>5329</v>
      </c>
      <c r="D4460" t="s">
        <v>5136</v>
      </c>
      <c r="E4460" t="s">
        <v>4932</v>
      </c>
      <c r="F4460" t="s">
        <v>10</v>
      </c>
      <c r="G4460">
        <f>VLOOKUP(A4460,[1]pop_total!$A:$H,8,FALSE)</f>
        <v>5924</v>
      </c>
      <c r="H4460">
        <f t="shared" si="207"/>
        <v>5924</v>
      </c>
      <c r="I4460">
        <v>0.71399999999999997</v>
      </c>
      <c r="J4460" s="1">
        <f>VLOOKUP(B4460,[2]Planilha1!$A:$F,6,FALSE)</f>
        <v>35458047.289999999</v>
      </c>
      <c r="K4460" s="10">
        <f t="shared" si="208"/>
        <v>5985.4907646860229</v>
      </c>
      <c r="L4460" s="8">
        <f t="shared" si="209"/>
        <v>5985.4907646860229</v>
      </c>
      <c r="M4460" s="14">
        <f>VLOOKUP(B4460,'[3]IVIC médio'!$A:$M,8,FALSE)</f>
        <v>0.43888888888888894</v>
      </c>
    </row>
    <row r="4461" spans="1:13" x14ac:dyDescent="0.25">
      <c r="A4461" s="7">
        <v>315950</v>
      </c>
      <c r="B4461" s="7">
        <v>3159506</v>
      </c>
      <c r="C4461" t="s">
        <v>2875</v>
      </c>
      <c r="D4461" t="s">
        <v>2181</v>
      </c>
      <c r="E4461" t="s">
        <v>2182</v>
      </c>
      <c r="F4461" t="s">
        <v>10</v>
      </c>
      <c r="G4461">
        <f>VLOOKUP(A4461,[1]pop_total!$A:$H,8,FALSE)</f>
        <v>5826</v>
      </c>
      <c r="H4461">
        <f t="shared" si="207"/>
        <v>5826</v>
      </c>
      <c r="I4461">
        <v>0.60699999999999998</v>
      </c>
      <c r="J4461" s="1">
        <f>VLOOKUP(B4461,[2]Planilha1!$A:$F,6,FALSE)</f>
        <v>35200670.270000003</v>
      </c>
      <c r="K4461" s="10">
        <f t="shared" si="208"/>
        <v>6041.9962701682116</v>
      </c>
      <c r="L4461" s="8">
        <f t="shared" si="209"/>
        <v>6041.9962701682116</v>
      </c>
      <c r="M4461" s="14">
        <f>VLOOKUP(B4461,'[3]IVIC médio'!$A:$M,8,FALSE)</f>
        <v>0.44444444444444448</v>
      </c>
    </row>
    <row r="4462" spans="1:13" x14ac:dyDescent="0.25">
      <c r="A4462" s="7">
        <v>521945</v>
      </c>
      <c r="B4462" s="7">
        <v>5219456</v>
      </c>
      <c r="C4462" t="s">
        <v>5330</v>
      </c>
      <c r="D4462" t="s">
        <v>5136</v>
      </c>
      <c r="E4462" t="s">
        <v>4932</v>
      </c>
      <c r="F4462" t="s">
        <v>10</v>
      </c>
      <c r="G4462">
        <f>VLOOKUP(A4462,[1]pop_total!$A:$H,8,FALSE)</f>
        <v>2689</v>
      </c>
      <c r="H4462">
        <f t="shared" si="207"/>
        <v>2689</v>
      </c>
      <c r="I4462">
        <v>0.63400000000000001</v>
      </c>
      <c r="J4462" s="1">
        <f>VLOOKUP(B4462,[2]Planilha1!$A:$F,6,FALSE)</f>
        <v>28550419.190000001</v>
      </c>
      <c r="K4462" s="10">
        <f t="shared" si="208"/>
        <v>10617.485753068055</v>
      </c>
      <c r="L4462" s="8">
        <f t="shared" si="209"/>
        <v>10617.485753068055</v>
      </c>
      <c r="M4462" s="14">
        <f>VLOOKUP(B4462,'[3]IVIC médio'!$A:$M,8,FALSE)</f>
        <v>0.16111111111111112</v>
      </c>
    </row>
    <row r="4463" spans="1:13" x14ac:dyDescent="0.25">
      <c r="A4463" s="7">
        <v>500755</v>
      </c>
      <c r="B4463" s="7">
        <v>5007554</v>
      </c>
      <c r="C4463" t="s">
        <v>4990</v>
      </c>
      <c r="D4463" t="s">
        <v>4931</v>
      </c>
      <c r="E4463" t="s">
        <v>4932</v>
      </c>
      <c r="F4463" t="s">
        <v>10</v>
      </c>
      <c r="G4463">
        <f>VLOOKUP(A4463,[1]pop_total!$A:$H,8,FALSE)</f>
        <v>7027</v>
      </c>
      <c r="H4463">
        <f t="shared" si="207"/>
        <v>7027</v>
      </c>
      <c r="I4463">
        <v>0.64200000000000002</v>
      </c>
      <c r="J4463" s="1">
        <f>VLOOKUP(B4463,[2]Planilha1!$A:$F,6,FALSE)</f>
        <v>95486733.769999996</v>
      </c>
      <c r="K4463" s="10">
        <f t="shared" si="208"/>
        <v>13588.548992457663</v>
      </c>
      <c r="L4463" s="8">
        <f t="shared" si="209"/>
        <v>12739.39</v>
      </c>
      <c r="M4463" s="14">
        <f>VLOOKUP(B4463,'[3]IVIC médio'!$A:$M,8,FALSE)</f>
        <v>0.11666666666666663</v>
      </c>
    </row>
    <row r="4464" spans="1:13" x14ac:dyDescent="0.25">
      <c r="A4464" s="7">
        <v>354750</v>
      </c>
      <c r="B4464" s="7">
        <v>3547502</v>
      </c>
      <c r="C4464" t="s">
        <v>3720</v>
      </c>
      <c r="D4464" t="s">
        <v>3202</v>
      </c>
      <c r="E4464" t="s">
        <v>2182</v>
      </c>
      <c r="F4464" t="s">
        <v>10</v>
      </c>
      <c r="G4464">
        <f>VLOOKUP(A4464,[1]pop_total!$A:$H,8,FALSE)</f>
        <v>24833</v>
      </c>
      <c r="H4464">
        <f t="shared" si="207"/>
        <v>24833</v>
      </c>
      <c r="I4464">
        <v>0.77500000000000002</v>
      </c>
      <c r="J4464" s="1">
        <f>VLOOKUP(B4464,[2]Planilha1!$A:$F,6,FALSE)</f>
        <v>146802018.93000001</v>
      </c>
      <c r="K4464" s="10">
        <f t="shared" si="208"/>
        <v>5911.5700451012772</v>
      </c>
      <c r="L4464" s="8">
        <f t="shared" si="209"/>
        <v>5911.5700451012772</v>
      </c>
      <c r="M4464" s="14">
        <f>VLOOKUP(B4464,'[3]IVIC médio'!$A:$M,8,FALSE)</f>
        <v>0.62777777777777777</v>
      </c>
    </row>
    <row r="4465" spans="1:13" x14ac:dyDescent="0.25">
      <c r="A4465" s="7">
        <v>315960</v>
      </c>
      <c r="B4465" s="7">
        <v>3159605</v>
      </c>
      <c r="C4465" t="s">
        <v>2876</v>
      </c>
      <c r="D4465" t="s">
        <v>2181</v>
      </c>
      <c r="E4465" t="s">
        <v>2182</v>
      </c>
      <c r="F4465" t="s">
        <v>10</v>
      </c>
      <c r="G4465">
        <f>VLOOKUP(A4465,[1]pop_total!$A:$H,8,FALSE)</f>
        <v>40635</v>
      </c>
      <c r="H4465">
        <f t="shared" si="207"/>
        <v>40635</v>
      </c>
      <c r="I4465">
        <v>0.72099999999999997</v>
      </c>
      <c r="J4465" s="1">
        <f>VLOOKUP(B4465,[2]Planilha1!$A:$F,6,FALSE)</f>
        <v>182714620.47999999</v>
      </c>
      <c r="K4465" s="10">
        <f t="shared" si="208"/>
        <v>4496.4838311800168</v>
      </c>
      <c r="L4465" s="8">
        <f t="shared" si="209"/>
        <v>4496.4838311800168</v>
      </c>
      <c r="M4465" s="14">
        <f>VLOOKUP(B4465,'[3]IVIC médio'!$A:$M,8,FALSE)</f>
        <v>0.51111111111111107</v>
      </c>
    </row>
    <row r="4466" spans="1:13" x14ac:dyDescent="0.25">
      <c r="A4466" s="7">
        <v>171889</v>
      </c>
      <c r="B4466" s="7">
        <v>1718899</v>
      </c>
      <c r="C4466" t="s">
        <v>441</v>
      </c>
      <c r="D4466" t="s">
        <v>327</v>
      </c>
      <c r="E4466" t="s">
        <v>9</v>
      </c>
      <c r="F4466" t="s">
        <v>10</v>
      </c>
      <c r="G4466">
        <f>VLOOKUP(A4466,[1]pop_total!$A:$H,8,FALSE)</f>
        <v>2219</v>
      </c>
      <c r="H4466">
        <f t="shared" si="207"/>
        <v>2219</v>
      </c>
      <c r="I4466">
        <v>0.65100000000000002</v>
      </c>
      <c r="J4466" s="1">
        <f>VLOOKUP(B4466,[2]Planilha1!$A:$F,6,FALSE)</f>
        <v>29637428.420000002</v>
      </c>
      <c r="K4466" s="10">
        <f t="shared" si="208"/>
        <v>13356.209292474088</v>
      </c>
      <c r="L4466" s="8">
        <f t="shared" si="209"/>
        <v>12739.39</v>
      </c>
      <c r="M4466" s="14">
        <f>VLOOKUP(B4466,'[3]IVIC médio'!$A:$M,8,FALSE)</f>
        <v>0.16666666666666669</v>
      </c>
    </row>
    <row r="4467" spans="1:13" x14ac:dyDescent="0.25">
      <c r="A4467" s="7">
        <v>510776</v>
      </c>
      <c r="B4467" s="7">
        <v>5107768</v>
      </c>
      <c r="C4467" t="s">
        <v>5113</v>
      </c>
      <c r="D4467" t="s">
        <v>5002</v>
      </c>
      <c r="E4467" t="s">
        <v>4932</v>
      </c>
      <c r="F4467" t="s">
        <v>10</v>
      </c>
      <c r="G4467">
        <f>VLOOKUP(A4467,[1]pop_total!$A:$H,8,FALSE)</f>
        <v>3276</v>
      </c>
      <c r="H4467">
        <f t="shared" si="207"/>
        <v>3276</v>
      </c>
      <c r="I4467">
        <v>0.73499999999999999</v>
      </c>
      <c r="J4467" s="1">
        <f>VLOOKUP(B4467,[2]Planilha1!$A:$F,6,FALSE)</f>
        <v>76595642.209999993</v>
      </c>
      <c r="K4467" s="10">
        <f t="shared" si="208"/>
        <v>23380.843165445662</v>
      </c>
      <c r="L4467" s="8">
        <f t="shared" si="209"/>
        <v>12739.39</v>
      </c>
      <c r="M4467" s="14">
        <f>VLOOKUP(B4467,'[3]IVIC médio'!$A:$M,8,FALSE)</f>
        <v>0.18333333333333338</v>
      </c>
    </row>
    <row r="4468" spans="1:13" x14ac:dyDescent="0.25">
      <c r="A4468" s="7">
        <v>354740</v>
      </c>
      <c r="B4468" s="7">
        <v>3547403</v>
      </c>
      <c r="C4468" t="s">
        <v>3719</v>
      </c>
      <c r="D4468" t="s">
        <v>3202</v>
      </c>
      <c r="E4468" t="s">
        <v>2182</v>
      </c>
      <c r="F4468" t="s">
        <v>10</v>
      </c>
      <c r="G4468">
        <f>VLOOKUP(A4468,[1]pop_total!$A:$H,8,FALSE)</f>
        <v>2733</v>
      </c>
      <c r="H4468">
        <f t="shared" si="207"/>
        <v>2733</v>
      </c>
      <c r="I4468">
        <v>0.76100000000000001</v>
      </c>
      <c r="J4468" s="1">
        <f>VLOOKUP(B4468,[2]Planilha1!$A:$F,6,FALSE)</f>
        <v>29831989.420000002</v>
      </c>
      <c r="K4468" s="10">
        <f t="shared" si="208"/>
        <v>10915.473626051958</v>
      </c>
      <c r="L4468" s="8">
        <f t="shared" si="209"/>
        <v>10915.473626051958</v>
      </c>
      <c r="M4468" s="14">
        <f>VLOOKUP(B4468,'[3]IVIC médio'!$A:$M,8,FALSE)</f>
        <v>0.52222222222222225</v>
      </c>
    </row>
    <row r="4469" spans="1:13" x14ac:dyDescent="0.25">
      <c r="A4469" s="7">
        <v>431720</v>
      </c>
      <c r="B4469" s="7">
        <v>4317202</v>
      </c>
      <c r="C4469" t="s">
        <v>4811</v>
      </c>
      <c r="D4469" t="s">
        <v>4459</v>
      </c>
      <c r="E4469" t="s">
        <v>3828</v>
      </c>
      <c r="F4469" t="s">
        <v>10</v>
      </c>
      <c r="G4469">
        <f>VLOOKUP(A4469,[1]pop_total!$A:$H,8,FALSE)</f>
        <v>76963</v>
      </c>
      <c r="H4469">
        <f t="shared" si="207"/>
        <v>76963</v>
      </c>
      <c r="I4469">
        <v>0.76900000000000002</v>
      </c>
      <c r="J4469" s="1">
        <f>VLOOKUP(B4469,[2]Planilha1!$A:$F,6,FALSE)</f>
        <v>533142354.86000001</v>
      </c>
      <c r="K4469" s="10">
        <f t="shared" si="208"/>
        <v>6927.255367644193</v>
      </c>
      <c r="L4469" s="8">
        <f t="shared" si="209"/>
        <v>6927.255367644193</v>
      </c>
      <c r="M4469" s="14">
        <f>VLOOKUP(B4469,'[3]IVIC médio'!$A:$M,8,FALSE)</f>
        <v>0.54444444444444451</v>
      </c>
    </row>
    <row r="4470" spans="1:13" x14ac:dyDescent="0.25">
      <c r="A4470" s="7">
        <v>315970</v>
      </c>
      <c r="B4470" s="7">
        <v>3159704</v>
      </c>
      <c r="C4470" t="s">
        <v>2877</v>
      </c>
      <c r="D4470" t="s">
        <v>2181</v>
      </c>
      <c r="E4470" t="s">
        <v>2182</v>
      </c>
      <c r="F4470" t="s">
        <v>10</v>
      </c>
      <c r="G4470">
        <f>VLOOKUP(A4470,[1]pop_total!$A:$H,8,FALSE)</f>
        <v>3382</v>
      </c>
      <c r="H4470">
        <f t="shared" si="207"/>
        <v>3382</v>
      </c>
      <c r="I4470">
        <v>0.70499999999999996</v>
      </c>
      <c r="J4470" s="1">
        <f>VLOOKUP(B4470,[2]Planilha1!$A:$F,6,FALSE)</f>
        <v>33061679.690000001</v>
      </c>
      <c r="K4470" s="10">
        <f t="shared" si="208"/>
        <v>9775.7775547013607</v>
      </c>
      <c r="L4470" s="8">
        <f t="shared" si="209"/>
        <v>9775.7775547013607</v>
      </c>
      <c r="M4470" s="14">
        <f>VLOOKUP(B4470,'[3]IVIC médio'!$A:$M,8,FALSE)</f>
        <v>0.47777777777777775</v>
      </c>
    </row>
    <row r="4471" spans="1:13" x14ac:dyDescent="0.25">
      <c r="A4471" s="7">
        <v>521950</v>
      </c>
      <c r="B4471" s="7">
        <v>5219506</v>
      </c>
      <c r="C4471" t="s">
        <v>5331</v>
      </c>
      <c r="D4471" t="s">
        <v>5136</v>
      </c>
      <c r="E4471" t="s">
        <v>4932</v>
      </c>
      <c r="F4471" t="s">
        <v>10</v>
      </c>
      <c r="G4471">
        <f>VLOOKUP(A4471,[1]pop_total!$A:$H,8,FALSE)</f>
        <v>2820</v>
      </c>
      <c r="H4471">
        <f t="shared" si="207"/>
        <v>2820</v>
      </c>
      <c r="I4471">
        <v>0.70099999999999996</v>
      </c>
      <c r="J4471" s="1">
        <f>VLOOKUP(B4471,[2]Planilha1!$A:$F,6,FALSE)</f>
        <v>29664765.640000001</v>
      </c>
      <c r="K4471" s="10">
        <f t="shared" si="208"/>
        <v>10519.420439716312</v>
      </c>
      <c r="L4471" s="8">
        <f t="shared" si="209"/>
        <v>10519.420439716312</v>
      </c>
      <c r="M4471" s="14">
        <f>VLOOKUP(B4471,'[3]IVIC médio'!$A:$M,8,FALSE)</f>
        <v>0.63333333333333341</v>
      </c>
    </row>
    <row r="4472" spans="1:13" x14ac:dyDescent="0.25">
      <c r="A4472" s="7">
        <v>280650</v>
      </c>
      <c r="B4472" s="7">
        <v>2806503</v>
      </c>
      <c r="C4472" t="s">
        <v>1773</v>
      </c>
      <c r="D4472" t="s">
        <v>1716</v>
      </c>
      <c r="E4472" t="s">
        <v>466</v>
      </c>
      <c r="F4472" t="s">
        <v>10</v>
      </c>
      <c r="G4472">
        <f>VLOOKUP(A4472,[1]pop_total!$A:$H,8,FALSE)</f>
        <v>3937</v>
      </c>
      <c r="H4472">
        <f t="shared" si="207"/>
        <v>3937</v>
      </c>
      <c r="I4472">
        <v>0.59199999999999997</v>
      </c>
      <c r="J4472" s="1">
        <f>VLOOKUP(B4472,[2]Planilha1!$A:$F,6,FALSE)</f>
        <v>33520372.23</v>
      </c>
      <c r="K4472" s="10">
        <f t="shared" si="208"/>
        <v>8514.1915748031497</v>
      </c>
      <c r="L4472" s="8">
        <f t="shared" si="209"/>
        <v>8514.1915748031497</v>
      </c>
      <c r="M4472" s="14">
        <f>VLOOKUP(B4472,'[3]IVIC médio'!$A:$M,8,FALSE)</f>
        <v>0.33333333333333331</v>
      </c>
    </row>
    <row r="4473" spans="1:13" x14ac:dyDescent="0.25">
      <c r="A4473" s="7">
        <v>421560</v>
      </c>
      <c r="B4473" s="7">
        <v>4215604</v>
      </c>
      <c r="C4473" t="s">
        <v>1773</v>
      </c>
      <c r="D4473" t="s">
        <v>4197</v>
      </c>
      <c r="E4473" t="s">
        <v>3828</v>
      </c>
      <c r="F4473" t="s">
        <v>10</v>
      </c>
      <c r="G4473">
        <f>VLOOKUP(A4473,[1]pop_total!$A:$H,8,FALSE)</f>
        <v>2088</v>
      </c>
      <c r="H4473">
        <f t="shared" si="207"/>
        <v>2088</v>
      </c>
      <c r="I4473">
        <v>0.75700000000000001</v>
      </c>
      <c r="J4473" s="1">
        <f>VLOOKUP(B4473,[2]Planilha1!$A:$F,6,FALSE)</f>
        <v>27978741.920000002</v>
      </c>
      <c r="K4473" s="10">
        <f t="shared" si="208"/>
        <v>13399.78061302682</v>
      </c>
      <c r="L4473" s="8">
        <f t="shared" si="209"/>
        <v>12739.39</v>
      </c>
      <c r="M4473" s="14">
        <f>VLOOKUP(B4473,'[3]IVIC médio'!$A:$M,8,FALSE)</f>
        <v>0.91111111111111109</v>
      </c>
    </row>
    <row r="4474" spans="1:13" x14ac:dyDescent="0.25">
      <c r="A4474" s="7">
        <v>354760</v>
      </c>
      <c r="B4474" s="7">
        <v>3547601</v>
      </c>
      <c r="C4474" t="s">
        <v>3721</v>
      </c>
      <c r="D4474" t="s">
        <v>3202</v>
      </c>
      <c r="E4474" t="s">
        <v>2182</v>
      </c>
      <c r="F4474" t="s">
        <v>10</v>
      </c>
      <c r="G4474">
        <f>VLOOKUP(A4474,[1]pop_total!$A:$H,8,FALSE)</f>
        <v>23411</v>
      </c>
      <c r="H4474">
        <f t="shared" si="207"/>
        <v>23411</v>
      </c>
      <c r="I4474">
        <v>0.77</v>
      </c>
      <c r="J4474" s="1">
        <f>VLOOKUP(B4474,[2]Planilha1!$A:$F,6,FALSE)</f>
        <v>119633793.77</v>
      </c>
      <c r="K4474" s="10">
        <f t="shared" si="208"/>
        <v>5110.1530806031351</v>
      </c>
      <c r="L4474" s="8">
        <f t="shared" si="209"/>
        <v>5110.1530806031351</v>
      </c>
      <c r="M4474" s="14">
        <f>VLOOKUP(B4474,'[3]IVIC médio'!$A:$M,8,FALSE)</f>
        <v>0.67222222222222217</v>
      </c>
    </row>
    <row r="4475" spans="1:13" x14ac:dyDescent="0.25">
      <c r="A4475" s="7">
        <v>220937</v>
      </c>
      <c r="B4475" s="7">
        <v>2209377</v>
      </c>
      <c r="C4475" t="s">
        <v>859</v>
      </c>
      <c r="D4475" t="s">
        <v>682</v>
      </c>
      <c r="E4475" t="s">
        <v>466</v>
      </c>
      <c r="F4475" t="s">
        <v>10</v>
      </c>
      <c r="G4475">
        <f>VLOOKUP(A4475,[1]pop_total!$A:$H,8,FALSE)</f>
        <v>4650</v>
      </c>
      <c r="H4475">
        <f t="shared" si="207"/>
        <v>4650</v>
      </c>
      <c r="I4475">
        <v>0.56699999999999995</v>
      </c>
      <c r="J4475" s="1">
        <f>VLOOKUP(B4475,[2]Planilha1!$A:$F,6,FALSE)</f>
        <v>28656344.420000002</v>
      </c>
      <c r="K4475" s="10">
        <f t="shared" si="208"/>
        <v>6162.6547139784952</v>
      </c>
      <c r="L4475" s="8">
        <f t="shared" si="209"/>
        <v>6162.6547139784952</v>
      </c>
      <c r="M4475" s="14">
        <f>VLOOKUP(B4475,'[3]IVIC médio'!$A:$M,8,FALSE)</f>
        <v>0.7</v>
      </c>
    </row>
    <row r="4476" spans="1:13" x14ac:dyDescent="0.25">
      <c r="A4476" s="7">
        <v>120043</v>
      </c>
      <c r="B4476" s="7">
        <v>1200435</v>
      </c>
      <c r="C4476" t="s">
        <v>80</v>
      </c>
      <c r="D4476" t="s">
        <v>64</v>
      </c>
      <c r="E4476" t="s">
        <v>9</v>
      </c>
      <c r="F4476" t="s">
        <v>10</v>
      </c>
      <c r="G4476">
        <f>VLOOKUP(A4476,[1]pop_total!$A:$H,8,FALSE)</f>
        <v>6723</v>
      </c>
      <c r="H4476">
        <f t="shared" si="207"/>
        <v>6723</v>
      </c>
      <c r="I4476">
        <v>0.51700000000000002</v>
      </c>
      <c r="J4476" s="1">
        <f>VLOOKUP(B4476,[2]Planilha1!$A:$F,6,FALSE)</f>
        <v>46200285.390000001</v>
      </c>
      <c r="K4476" s="10">
        <f t="shared" si="208"/>
        <v>6871.974622936189</v>
      </c>
      <c r="L4476" s="8">
        <f t="shared" si="209"/>
        <v>6871.974622936189</v>
      </c>
      <c r="M4476" s="14">
        <f>VLOOKUP(B4476,'[3]IVIC médio'!$A:$M,8,FALSE)</f>
        <v>0.05</v>
      </c>
    </row>
    <row r="4477" spans="1:13" x14ac:dyDescent="0.25">
      <c r="A4477" s="7">
        <v>421565</v>
      </c>
      <c r="B4477" s="7">
        <v>4215653</v>
      </c>
      <c r="C4477" t="s">
        <v>4402</v>
      </c>
      <c r="D4477" t="s">
        <v>4197</v>
      </c>
      <c r="E4477" t="s">
        <v>3828</v>
      </c>
      <c r="F4477" t="s">
        <v>10</v>
      </c>
      <c r="G4477">
        <f>VLOOKUP(A4477,[1]pop_total!$A:$H,8,FALSE)</f>
        <v>9792</v>
      </c>
      <c r="H4477">
        <f t="shared" si="207"/>
        <v>9792</v>
      </c>
      <c r="I4477">
        <v>0.70499999999999996</v>
      </c>
      <c r="J4477" s="1">
        <f>VLOOKUP(B4477,[2]Planilha1!$A:$F,6,FALSE)</f>
        <v>53049160.57</v>
      </c>
      <c r="K4477" s="10">
        <f t="shared" si="208"/>
        <v>5417.6021823937908</v>
      </c>
      <c r="L4477" s="8">
        <f t="shared" si="209"/>
        <v>5417.6021823937908</v>
      </c>
      <c r="M4477" s="14">
        <f>VLOOKUP(B4477,'[3]IVIC médio'!$A:$M,8,FALSE)</f>
        <v>0.75555555555555554</v>
      </c>
    </row>
    <row r="4478" spans="1:13" x14ac:dyDescent="0.25">
      <c r="A4478" s="7">
        <v>171890</v>
      </c>
      <c r="B4478" s="7">
        <v>1718907</v>
      </c>
      <c r="C4478" t="s">
        <v>442</v>
      </c>
      <c r="D4478" t="s">
        <v>327</v>
      </c>
      <c r="E4478" t="s">
        <v>9</v>
      </c>
      <c r="F4478" t="s">
        <v>10</v>
      </c>
      <c r="G4478">
        <f>VLOOKUP(A4478,[1]pop_total!$A:$H,8,FALSE)</f>
        <v>4653</v>
      </c>
      <c r="H4478">
        <f t="shared" si="207"/>
        <v>4653</v>
      </c>
      <c r="I4478">
        <v>0.59499999999999997</v>
      </c>
      <c r="J4478" s="1">
        <f>VLOOKUP(B4478,[2]Planilha1!$A:$F,6,FALSE)</f>
        <v>38413426.020000003</v>
      </c>
      <c r="K4478" s="10">
        <f t="shared" si="208"/>
        <v>8255.6256221792391</v>
      </c>
      <c r="L4478" s="8">
        <f t="shared" si="209"/>
        <v>8255.6256221792391</v>
      </c>
      <c r="M4478" s="14">
        <f>VLOOKUP(B4478,'[3]IVIC médio'!$A:$M,8,FALSE)</f>
        <v>0.05</v>
      </c>
    </row>
    <row r="4479" spans="1:13" x14ac:dyDescent="0.25">
      <c r="A4479" s="7">
        <v>354765</v>
      </c>
      <c r="B4479" s="7">
        <v>3547650</v>
      </c>
      <c r="C4479" t="s">
        <v>3722</v>
      </c>
      <c r="D4479" t="s">
        <v>3202</v>
      </c>
      <c r="E4479" t="s">
        <v>2182</v>
      </c>
      <c r="F4479" t="s">
        <v>10</v>
      </c>
      <c r="G4479">
        <f>VLOOKUP(A4479,[1]pop_total!$A:$H,8,FALSE)</f>
        <v>1645</v>
      </c>
      <c r="H4479">
        <f t="shared" si="207"/>
        <v>1645</v>
      </c>
      <c r="I4479">
        <v>0.77200000000000002</v>
      </c>
      <c r="J4479" s="1">
        <f>VLOOKUP(B4479,[2]Planilha1!$A:$F,6,FALSE)</f>
        <v>23593896.210000001</v>
      </c>
      <c r="K4479" s="10">
        <f t="shared" si="208"/>
        <v>14342.794048632219</v>
      </c>
      <c r="L4479" s="8">
        <f t="shared" si="209"/>
        <v>12739.39</v>
      </c>
      <c r="M4479" s="14">
        <f>VLOOKUP(B4479,'[3]IVIC médio'!$A:$M,8,FALSE)</f>
        <v>0.4333333333333334</v>
      </c>
    </row>
    <row r="4480" spans="1:13" x14ac:dyDescent="0.25">
      <c r="A4480" s="7">
        <v>320460</v>
      </c>
      <c r="B4480" s="7">
        <v>3204609</v>
      </c>
      <c r="C4480" t="s">
        <v>3098</v>
      </c>
      <c r="D4480" t="s">
        <v>3036</v>
      </c>
      <c r="E4480" t="s">
        <v>2182</v>
      </c>
      <c r="F4480" t="s">
        <v>10</v>
      </c>
      <c r="G4480">
        <f>VLOOKUP(A4480,[1]pop_total!$A:$H,8,FALSE)</f>
        <v>22808</v>
      </c>
      <c r="H4480">
        <f t="shared" si="207"/>
        <v>22808</v>
      </c>
      <c r="I4480">
        <v>0.71399999999999997</v>
      </c>
      <c r="J4480" s="1">
        <f>VLOOKUP(B4480,[2]Planilha1!$A:$F,6,FALSE)</f>
        <v>143122438.12</v>
      </c>
      <c r="K4480" s="10">
        <f t="shared" si="208"/>
        <v>6275.0981287267623</v>
      </c>
      <c r="L4480" s="8">
        <f t="shared" si="209"/>
        <v>6275.0981287267623</v>
      </c>
      <c r="M4480" s="14">
        <f>VLOOKUP(B4480,'[3]IVIC médio'!$A:$M,8,FALSE)</f>
        <v>0.41111111111111115</v>
      </c>
    </row>
    <row r="4481" spans="1:13" x14ac:dyDescent="0.25">
      <c r="A4481" s="7">
        <v>251380</v>
      </c>
      <c r="B4481" s="7">
        <v>2513802</v>
      </c>
      <c r="C4481" t="s">
        <v>1405</v>
      </c>
      <c r="D4481" t="s">
        <v>1247</v>
      </c>
      <c r="E4481" t="s">
        <v>466</v>
      </c>
      <c r="F4481" t="s">
        <v>10</v>
      </c>
      <c r="G4481">
        <f>VLOOKUP(A4481,[1]pop_total!$A:$H,8,FALSE)</f>
        <v>4402</v>
      </c>
      <c r="H4481">
        <f t="shared" si="207"/>
        <v>4402</v>
      </c>
      <c r="I4481">
        <v>0.627</v>
      </c>
      <c r="J4481" s="1">
        <f>VLOOKUP(B4481,[2]Planilha1!$A:$F,6,FALSE)</f>
        <v>30561573.879999999</v>
      </c>
      <c r="K4481" s="10">
        <f t="shared" si="208"/>
        <v>6942.6564925034072</v>
      </c>
      <c r="L4481" s="8">
        <f t="shared" si="209"/>
        <v>6942.6564925034072</v>
      </c>
      <c r="M4481" s="14">
        <f>VLOOKUP(B4481,'[3]IVIC médio'!$A:$M,8,FALSE)</f>
        <v>0.98888888888888893</v>
      </c>
    </row>
    <row r="4482" spans="1:13" x14ac:dyDescent="0.25">
      <c r="A4482" s="7">
        <v>292850</v>
      </c>
      <c r="B4482" s="7">
        <v>2928505</v>
      </c>
      <c r="C4482" t="s">
        <v>1405</v>
      </c>
      <c r="D4482" t="s">
        <v>1784</v>
      </c>
      <c r="E4482" t="s">
        <v>466</v>
      </c>
      <c r="F4482" t="s">
        <v>10</v>
      </c>
      <c r="G4482">
        <f>VLOOKUP(A4482,[1]pop_total!$A:$H,8,FALSE)</f>
        <v>10441</v>
      </c>
      <c r="H4482">
        <f t="shared" si="207"/>
        <v>10441</v>
      </c>
      <c r="I4482">
        <v>0.58699999999999997</v>
      </c>
      <c r="J4482" s="1">
        <f>VLOOKUP(B4482,[2]Planilha1!$A:$F,6,FALSE)</f>
        <v>53858928.759999998</v>
      </c>
      <c r="K4482" s="10">
        <f t="shared" si="208"/>
        <v>5158.4071219231873</v>
      </c>
      <c r="L4482" s="8">
        <f t="shared" si="209"/>
        <v>5158.4071219231873</v>
      </c>
      <c r="M4482" s="14">
        <f>VLOOKUP(B4482,'[3]IVIC médio'!$A:$M,8,FALSE)</f>
        <v>0.15000000000000002</v>
      </c>
    </row>
    <row r="4483" spans="1:13" x14ac:dyDescent="0.25">
      <c r="A4483" s="7">
        <v>431725</v>
      </c>
      <c r="B4483" s="7">
        <v>4317251</v>
      </c>
      <c r="C4483" t="s">
        <v>4812</v>
      </c>
      <c r="D4483" t="s">
        <v>4459</v>
      </c>
      <c r="E4483" t="s">
        <v>3828</v>
      </c>
      <c r="F4483" t="s">
        <v>10</v>
      </c>
      <c r="G4483">
        <f>VLOOKUP(A4483,[1]pop_total!$A:$H,8,FALSE)</f>
        <v>1505</v>
      </c>
      <c r="H4483">
        <f t="shared" ref="H4483:H4546" si="210">IF(G4483&gt;200000, 200000, G4483)</f>
        <v>1505</v>
      </c>
      <c r="I4483">
        <v>0.746</v>
      </c>
      <c r="J4483" s="1">
        <f>VLOOKUP(B4483,[2]Planilha1!$A:$F,6,FALSE)</f>
        <v>25590451.530000001</v>
      </c>
      <c r="K4483" s="10">
        <f t="shared" ref="K4483:K4546" si="211">J4483/G4483</f>
        <v>17003.622279069768</v>
      </c>
      <c r="L4483" s="8">
        <f t="shared" ref="L4483:L4546" si="212">IF(K4483&gt;12739.39, 12739.39, K4483)</f>
        <v>12739.39</v>
      </c>
      <c r="M4483" s="14">
        <f>VLOOKUP(B4483,'[3]IVIC médio'!$A:$M,8,FALSE)</f>
        <v>0.23888888888888887</v>
      </c>
    </row>
    <row r="4484" spans="1:13" x14ac:dyDescent="0.25">
      <c r="A4484" s="7">
        <v>521960</v>
      </c>
      <c r="B4484" s="7">
        <v>5219605</v>
      </c>
      <c r="C4484" t="s">
        <v>5332</v>
      </c>
      <c r="D4484" t="s">
        <v>5136</v>
      </c>
      <c r="E4484" t="s">
        <v>4932</v>
      </c>
      <c r="F4484" t="s">
        <v>10</v>
      </c>
      <c r="G4484">
        <f>VLOOKUP(A4484,[1]pop_total!$A:$H,8,FALSE)</f>
        <v>3293</v>
      </c>
      <c r="H4484">
        <f t="shared" si="210"/>
        <v>3293</v>
      </c>
      <c r="I4484">
        <v>0.66500000000000004</v>
      </c>
      <c r="J4484" s="1">
        <f>VLOOKUP(B4484,[2]Planilha1!$A:$F,6,FALSE)</f>
        <v>31884396.039999999</v>
      </c>
      <c r="K4484" s="10">
        <f t="shared" si="211"/>
        <v>9682.4767810507128</v>
      </c>
      <c r="L4484" s="8">
        <f t="shared" si="212"/>
        <v>9682.4767810507128</v>
      </c>
      <c r="M4484" s="14">
        <f>VLOOKUP(B4484,'[3]IVIC médio'!$A:$M,8,FALSE)</f>
        <v>0.79444444444444451</v>
      </c>
    </row>
    <row r="4485" spans="1:13" x14ac:dyDescent="0.25">
      <c r="A4485" s="7">
        <v>412402</v>
      </c>
      <c r="B4485" s="7">
        <v>4124020</v>
      </c>
      <c r="C4485" t="s">
        <v>4132</v>
      </c>
      <c r="D4485" t="s">
        <v>3827</v>
      </c>
      <c r="E4485" t="s">
        <v>3828</v>
      </c>
      <c r="F4485" t="s">
        <v>10</v>
      </c>
      <c r="G4485">
        <f>VLOOKUP(A4485,[1]pop_total!$A:$H,8,FALSE)</f>
        <v>13174</v>
      </c>
      <c r="H4485">
        <f t="shared" si="210"/>
        <v>13174</v>
      </c>
      <c r="I4485">
        <v>0.70499999999999996</v>
      </c>
      <c r="J4485" s="1">
        <f>VLOOKUP(B4485,[2]Planilha1!$A:$F,6,FALSE)</f>
        <v>76201803.980000004</v>
      </c>
      <c r="K4485" s="10">
        <f t="shared" si="211"/>
        <v>5784.2571717018373</v>
      </c>
      <c r="L4485" s="8">
        <f t="shared" si="212"/>
        <v>5784.2571717018373</v>
      </c>
      <c r="M4485" s="14">
        <f>VLOOKUP(B4485,'[3]IVIC médio'!$A:$M,8,FALSE)</f>
        <v>0.37222222222222223</v>
      </c>
    </row>
    <row r="4486" spans="1:13" x14ac:dyDescent="0.25">
      <c r="A4486" s="7">
        <v>171900</v>
      </c>
      <c r="B4486" s="7">
        <v>1719004</v>
      </c>
      <c r="C4486" t="s">
        <v>443</v>
      </c>
      <c r="D4486" t="s">
        <v>327</v>
      </c>
      <c r="E4486" t="s">
        <v>9</v>
      </c>
      <c r="F4486" t="s">
        <v>10</v>
      </c>
      <c r="G4486">
        <f>VLOOKUP(A4486,[1]pop_total!$A:$H,8,FALSE)</f>
        <v>2781</v>
      </c>
      <c r="H4486">
        <f t="shared" si="210"/>
        <v>2781</v>
      </c>
      <c r="I4486">
        <v>0.66200000000000003</v>
      </c>
      <c r="J4486" s="1">
        <f>VLOOKUP(B4486,[2]Planilha1!$A:$F,6,FALSE)</f>
        <v>22096101.57</v>
      </c>
      <c r="K4486" s="10">
        <f t="shared" si="211"/>
        <v>7945.3799244875945</v>
      </c>
      <c r="L4486" s="8">
        <f t="shared" si="212"/>
        <v>7945.3799244875945</v>
      </c>
      <c r="M4486" s="14">
        <f>VLOOKUP(B4486,'[3]IVIC médio'!$A:$M,8,FALSE)</f>
        <v>0.34444444444444444</v>
      </c>
    </row>
    <row r="4487" spans="1:13" x14ac:dyDescent="0.25">
      <c r="A4487" s="7">
        <v>261280</v>
      </c>
      <c r="B4487" s="7">
        <v>2612802</v>
      </c>
      <c r="C4487" t="s">
        <v>1583</v>
      </c>
      <c r="D4487" t="s">
        <v>1452</v>
      </c>
      <c r="E4487" t="s">
        <v>466</v>
      </c>
      <c r="F4487" t="s">
        <v>10</v>
      </c>
      <c r="G4487">
        <f>VLOOKUP(A4487,[1]pop_total!$A:$H,8,FALSE)</f>
        <v>10244</v>
      </c>
      <c r="H4487">
        <f t="shared" si="210"/>
        <v>10244</v>
      </c>
      <c r="I4487">
        <v>0.59299999999999997</v>
      </c>
      <c r="J4487" s="1">
        <f>VLOOKUP(B4487,[2]Planilha1!$A:$F,6,FALSE)</f>
        <v>58106564.960000001</v>
      </c>
      <c r="K4487" s="10">
        <f t="shared" si="211"/>
        <v>5672.2535103475202</v>
      </c>
      <c r="L4487" s="8">
        <f t="shared" si="212"/>
        <v>5672.2535103475202</v>
      </c>
      <c r="M4487" s="14">
        <f>VLOOKUP(B4487,'[3]IVIC médio'!$A:$M,8,FALSE)</f>
        <v>0.38333333333333336</v>
      </c>
    </row>
    <row r="4488" spans="1:13" x14ac:dyDescent="0.25">
      <c r="A4488" s="7">
        <v>421567</v>
      </c>
      <c r="B4488" s="7">
        <v>4215679</v>
      </c>
      <c r="C4488" t="s">
        <v>1583</v>
      </c>
      <c r="D4488" t="s">
        <v>4197</v>
      </c>
      <c r="E4488" t="s">
        <v>3828</v>
      </c>
      <c r="F4488" t="s">
        <v>10</v>
      </c>
      <c r="G4488">
        <f>VLOOKUP(A4488,[1]pop_total!$A:$H,8,FALSE)</f>
        <v>8066</v>
      </c>
      <c r="H4488">
        <f t="shared" si="210"/>
        <v>8066</v>
      </c>
      <c r="I4488">
        <v>0.66900000000000004</v>
      </c>
      <c r="J4488" s="1">
        <f>VLOOKUP(B4488,[2]Planilha1!$A:$F,6,FALSE)</f>
        <v>41734443.509999998</v>
      </c>
      <c r="K4488" s="10">
        <f t="shared" si="211"/>
        <v>5174.1189573518468</v>
      </c>
      <c r="L4488" s="8">
        <f t="shared" si="212"/>
        <v>5174.1189573518468</v>
      </c>
      <c r="M4488" s="14">
        <f>VLOOKUP(B4488,'[3]IVIC médio'!$A:$M,8,FALSE)</f>
        <v>0.25</v>
      </c>
    </row>
    <row r="4489" spans="1:13" x14ac:dyDescent="0.25">
      <c r="A4489" s="7">
        <v>510777</v>
      </c>
      <c r="B4489" s="7">
        <v>5107776</v>
      </c>
      <c r="C4489" t="s">
        <v>1583</v>
      </c>
      <c r="D4489" t="s">
        <v>5002</v>
      </c>
      <c r="E4489" t="s">
        <v>4932</v>
      </c>
      <c r="F4489" t="s">
        <v>10</v>
      </c>
      <c r="G4489">
        <f>VLOOKUP(A4489,[1]pop_total!$A:$H,8,FALSE)</f>
        <v>7596</v>
      </c>
      <c r="H4489">
        <f t="shared" si="210"/>
        <v>7596</v>
      </c>
      <c r="I4489">
        <v>0.60899999999999999</v>
      </c>
      <c r="J4489" s="1">
        <f>VLOOKUP(B4489,[2]Planilha1!$A:$F,6,FALSE)</f>
        <v>50330961.609999999</v>
      </c>
      <c r="K4489" s="10">
        <f t="shared" si="211"/>
        <v>6625.9823077935753</v>
      </c>
      <c r="L4489" s="8">
        <f t="shared" si="212"/>
        <v>6625.9823077935753</v>
      </c>
      <c r="M4489" s="14">
        <f>VLOOKUP(B4489,'[3]IVIC médio'!$A:$M,8,FALSE)</f>
        <v>0.42222222222222222</v>
      </c>
    </row>
    <row r="4490" spans="1:13" x14ac:dyDescent="0.25">
      <c r="A4490" s="7">
        <v>521970</v>
      </c>
      <c r="B4490" s="7">
        <v>5219704</v>
      </c>
      <c r="C4490" t="s">
        <v>5333</v>
      </c>
      <c r="D4490" t="s">
        <v>5136</v>
      </c>
      <c r="E4490" t="s">
        <v>4932</v>
      </c>
      <c r="F4490" t="s">
        <v>10</v>
      </c>
      <c r="G4490">
        <f>VLOOKUP(A4490,[1]pop_total!$A:$H,8,FALSE)</f>
        <v>10645</v>
      </c>
      <c r="H4490">
        <f t="shared" si="210"/>
        <v>10645</v>
      </c>
      <c r="I4490">
        <v>0.70099999999999996</v>
      </c>
      <c r="J4490" s="1">
        <f>VLOOKUP(B4490,[2]Planilha1!$A:$F,6,FALSE)</f>
        <v>59884995.259999998</v>
      </c>
      <c r="K4490" s="10">
        <f t="shared" si="211"/>
        <v>5625.6453978393611</v>
      </c>
      <c r="L4490" s="8">
        <f t="shared" si="212"/>
        <v>5625.6453978393611</v>
      </c>
      <c r="M4490" s="14">
        <f>VLOOKUP(B4490,'[3]IVIC médio'!$A:$M,8,FALSE)</f>
        <v>0.81111111111111112</v>
      </c>
    </row>
    <row r="4491" spans="1:13" x14ac:dyDescent="0.25">
      <c r="A4491" s="7">
        <v>412405</v>
      </c>
      <c r="B4491" s="7">
        <v>4124053</v>
      </c>
      <c r="C4491" t="s">
        <v>4133</v>
      </c>
      <c r="D4491" t="s">
        <v>3827</v>
      </c>
      <c r="E4491" t="s">
        <v>3828</v>
      </c>
      <c r="F4491" t="s">
        <v>10</v>
      </c>
      <c r="G4491">
        <f>VLOOKUP(A4491,[1]pop_total!$A:$H,8,FALSE)</f>
        <v>24262</v>
      </c>
      <c r="H4491">
        <f t="shared" si="210"/>
        <v>24262</v>
      </c>
      <c r="I4491">
        <v>0.73799999999999999</v>
      </c>
      <c r="J4491" s="1">
        <f>VLOOKUP(B4491,[2]Planilha1!$A:$F,6,FALSE)</f>
        <v>163224337.09999999</v>
      </c>
      <c r="K4491" s="10">
        <f t="shared" si="211"/>
        <v>6727.5713914763828</v>
      </c>
      <c r="L4491" s="8">
        <f t="shared" si="212"/>
        <v>6727.5713914763828</v>
      </c>
      <c r="M4491" s="14">
        <f>VLOOKUP(B4491,'[3]IVIC médio'!$A:$M,8,FALSE)</f>
        <v>1.2277777777777776</v>
      </c>
    </row>
    <row r="4492" spans="1:13" x14ac:dyDescent="0.25">
      <c r="A4492" s="7">
        <v>421568</v>
      </c>
      <c r="B4492" s="7">
        <v>4215687</v>
      </c>
      <c r="C4492" t="s">
        <v>4403</v>
      </c>
      <c r="D4492" t="s">
        <v>4197</v>
      </c>
      <c r="E4492" t="s">
        <v>3828</v>
      </c>
      <c r="F4492" t="s">
        <v>10</v>
      </c>
      <c r="G4492">
        <f>VLOOKUP(A4492,[1]pop_total!$A:$H,8,FALSE)</f>
        <v>2576</v>
      </c>
      <c r="H4492">
        <f t="shared" si="210"/>
        <v>2576</v>
      </c>
      <c r="I4492">
        <v>0.68200000000000005</v>
      </c>
      <c r="J4492" s="1">
        <f>VLOOKUP(B4492,[2]Planilha1!$A:$F,6,FALSE)</f>
        <v>28488607.649999999</v>
      </c>
      <c r="K4492" s="10">
        <f t="shared" si="211"/>
        <v>11059.242100155279</v>
      </c>
      <c r="L4492" s="8">
        <f t="shared" si="212"/>
        <v>11059.242100155279</v>
      </c>
      <c r="M4492" s="14">
        <f>VLOOKUP(B4492,'[3]IVIC médio'!$A:$M,8,FALSE)</f>
        <v>0.17777777777777776</v>
      </c>
    </row>
    <row r="4493" spans="1:13" x14ac:dyDescent="0.25">
      <c r="A4493" s="7">
        <v>172000</v>
      </c>
      <c r="B4493" s="7">
        <v>1720002</v>
      </c>
      <c r="C4493" t="s">
        <v>444</v>
      </c>
      <c r="D4493" t="s">
        <v>327</v>
      </c>
      <c r="E4493" t="s">
        <v>9</v>
      </c>
      <c r="F4493" t="s">
        <v>10</v>
      </c>
      <c r="G4493">
        <f>VLOOKUP(A4493,[1]pop_total!$A:$H,8,FALSE)</f>
        <v>2406</v>
      </c>
      <c r="H4493">
        <f t="shared" si="210"/>
        <v>2406</v>
      </c>
      <c r="I4493">
        <v>0.63700000000000001</v>
      </c>
      <c r="J4493" s="1">
        <f>VLOOKUP(B4493,[2]Planilha1!$A:$F,6,FALSE)</f>
        <v>21839246.75</v>
      </c>
      <c r="K4493" s="10">
        <f t="shared" si="211"/>
        <v>9076.9936616791347</v>
      </c>
      <c r="L4493" s="8">
        <f t="shared" si="212"/>
        <v>9076.9936616791347</v>
      </c>
      <c r="M4493" s="14">
        <f>VLOOKUP(B4493,'[3]IVIC médio'!$A:$M,8,FALSE)</f>
        <v>0.51666666666666661</v>
      </c>
    </row>
    <row r="4494" spans="1:13" x14ac:dyDescent="0.25">
      <c r="A4494" s="7">
        <v>315980</v>
      </c>
      <c r="B4494" s="7">
        <v>3159803</v>
      </c>
      <c r="C4494" t="s">
        <v>2878</v>
      </c>
      <c r="D4494" t="s">
        <v>2181</v>
      </c>
      <c r="E4494" t="s">
        <v>2182</v>
      </c>
      <c r="F4494" t="s">
        <v>10</v>
      </c>
      <c r="G4494">
        <f>VLOOKUP(A4494,[1]pop_total!$A:$H,8,FALSE)</f>
        <v>20973</v>
      </c>
      <c r="H4494">
        <f t="shared" si="210"/>
        <v>20973</v>
      </c>
      <c r="I4494">
        <v>0.71</v>
      </c>
      <c r="J4494" s="1">
        <f>VLOOKUP(B4494,[2]Planilha1!$A:$F,6,FALSE)</f>
        <v>216917382.33000001</v>
      </c>
      <c r="K4494" s="10">
        <f t="shared" si="211"/>
        <v>10342.696911743671</v>
      </c>
      <c r="L4494" s="8">
        <f t="shared" si="212"/>
        <v>10342.696911743671</v>
      </c>
      <c r="M4494" s="14">
        <f>VLOOKUP(B4494,'[3]IVIC médio'!$A:$M,8,FALSE)</f>
        <v>0.25555555555555554</v>
      </c>
    </row>
    <row r="4495" spans="1:13" x14ac:dyDescent="0.25">
      <c r="A4495" s="7">
        <v>431730</v>
      </c>
      <c r="B4495" s="7">
        <v>4317301</v>
      </c>
      <c r="C4495" t="s">
        <v>4813</v>
      </c>
      <c r="D4495" t="s">
        <v>4459</v>
      </c>
      <c r="E4495" t="s">
        <v>3828</v>
      </c>
      <c r="F4495" t="s">
        <v>10</v>
      </c>
      <c r="G4495">
        <f>VLOOKUP(A4495,[1]pop_total!$A:$H,8,FALSE)</f>
        <v>30983</v>
      </c>
      <c r="H4495">
        <f t="shared" si="210"/>
        <v>30983</v>
      </c>
      <c r="I4495">
        <v>0.71199999999999997</v>
      </c>
      <c r="J4495" s="1">
        <f>VLOOKUP(B4495,[2]Planilha1!$A:$F,6,FALSE)</f>
        <v>215513719.88999999</v>
      </c>
      <c r="K4495" s="10">
        <f t="shared" si="211"/>
        <v>6955.8699896717553</v>
      </c>
      <c r="L4495" s="8">
        <f t="shared" si="212"/>
        <v>6955.8699896717553</v>
      </c>
      <c r="M4495" s="14">
        <f>VLOOKUP(B4495,'[3]IVIC médio'!$A:$M,8,FALSE)</f>
        <v>0.57777777777777772</v>
      </c>
    </row>
    <row r="4496" spans="1:13" x14ac:dyDescent="0.25">
      <c r="A4496" s="7">
        <v>292800</v>
      </c>
      <c r="B4496" s="7">
        <v>2928000</v>
      </c>
      <c r="C4496" t="s">
        <v>2112</v>
      </c>
      <c r="D4496" t="s">
        <v>1784</v>
      </c>
      <c r="E4496" t="s">
        <v>466</v>
      </c>
      <c r="F4496" t="s">
        <v>10</v>
      </c>
      <c r="G4496">
        <f>VLOOKUP(A4496,[1]pop_total!$A:$H,8,FALSE)</f>
        <v>37834</v>
      </c>
      <c r="H4496">
        <f t="shared" si="210"/>
        <v>37834</v>
      </c>
      <c r="I4496">
        <v>0.59799999999999998</v>
      </c>
      <c r="J4496" s="1">
        <f>VLOOKUP(B4496,[2]Planilha1!$A:$F,6,FALSE)</f>
        <v>184767317.15000001</v>
      </c>
      <c r="K4496" s="10">
        <f t="shared" si="211"/>
        <v>4883.6315787387011</v>
      </c>
      <c r="L4496" s="8">
        <f t="shared" si="212"/>
        <v>4883.6315787387011</v>
      </c>
      <c r="M4496" s="14">
        <f>VLOOKUP(B4496,'[3]IVIC médio'!$A:$M,8,FALSE)</f>
        <v>0.33333333333333337</v>
      </c>
    </row>
    <row r="4497" spans="1:13" x14ac:dyDescent="0.25">
      <c r="A4497" s="7">
        <v>160060</v>
      </c>
      <c r="B4497" s="7">
        <v>1600600</v>
      </c>
      <c r="C4497" t="s">
        <v>323</v>
      </c>
      <c r="D4497" t="s">
        <v>310</v>
      </c>
      <c r="E4497" t="s">
        <v>9</v>
      </c>
      <c r="F4497" t="s">
        <v>10</v>
      </c>
      <c r="G4497">
        <f>VLOOKUP(A4497,[1]pop_total!$A:$H,8,FALSE)</f>
        <v>107618</v>
      </c>
      <c r="H4497">
        <f t="shared" si="210"/>
        <v>107618</v>
      </c>
      <c r="I4497">
        <v>0.69199999999999995</v>
      </c>
      <c r="J4497" s="1">
        <f>VLOOKUP(B4497,[2]Planilha1!$A:$F,6,FALSE)</f>
        <v>368787667.27999997</v>
      </c>
      <c r="K4497" s="10">
        <f t="shared" si="211"/>
        <v>3426.8214172350349</v>
      </c>
      <c r="L4497" s="8">
        <f t="shared" si="212"/>
        <v>3426.8214172350349</v>
      </c>
      <c r="M4497" s="14">
        <f>VLOOKUP(B4497,'[3]IVIC médio'!$A:$M,8,FALSE)</f>
        <v>0.64444444444444449</v>
      </c>
    </row>
    <row r="4498" spans="1:13" x14ac:dyDescent="0.25">
      <c r="A4498" s="7">
        <v>292820</v>
      </c>
      <c r="B4498" s="7">
        <v>2928208</v>
      </c>
      <c r="C4498" t="s">
        <v>323</v>
      </c>
      <c r="D4498" t="s">
        <v>1784</v>
      </c>
      <c r="E4498" t="s">
        <v>466</v>
      </c>
      <c r="F4498" t="s">
        <v>10</v>
      </c>
      <c r="G4498">
        <f>VLOOKUP(A4498,[1]pop_total!$A:$H,8,FALSE)</f>
        <v>24755</v>
      </c>
      <c r="H4498">
        <f t="shared" si="210"/>
        <v>24755</v>
      </c>
      <c r="I4498">
        <v>0.60799999999999998</v>
      </c>
      <c r="J4498" s="1">
        <f>VLOOKUP(B4498,[2]Planilha1!$A:$F,6,FALSE)</f>
        <v>115083370.11</v>
      </c>
      <c r="K4498" s="10">
        <f t="shared" si="211"/>
        <v>4648.8939652595436</v>
      </c>
      <c r="L4498" s="8">
        <f t="shared" si="212"/>
        <v>4648.8939652595436</v>
      </c>
      <c r="M4498" s="14">
        <f>VLOOKUP(B4498,'[3]IVIC médio'!$A:$M,8,FALSE)</f>
        <v>0.2</v>
      </c>
    </row>
    <row r="4499" spans="1:13" x14ac:dyDescent="0.25">
      <c r="A4499" s="7">
        <v>431700</v>
      </c>
      <c r="B4499" s="7">
        <v>4317004</v>
      </c>
      <c r="C4499" t="s">
        <v>4809</v>
      </c>
      <c r="D4499" t="s">
        <v>4459</v>
      </c>
      <c r="E4499" t="s">
        <v>3828</v>
      </c>
      <c r="F4499" t="s">
        <v>10</v>
      </c>
      <c r="G4499">
        <f>VLOOKUP(A4499,[1]pop_total!$A:$H,8,FALSE)</f>
        <v>7024</v>
      </c>
      <c r="H4499">
        <f t="shared" si="210"/>
        <v>7024</v>
      </c>
      <c r="I4499">
        <v>0.63300000000000001</v>
      </c>
      <c r="J4499" s="1">
        <f>VLOOKUP(B4499,[2]Planilha1!$A:$F,6,FALSE)</f>
        <v>52521668.149999999</v>
      </c>
      <c r="K4499" s="10">
        <f t="shared" si="211"/>
        <v>7477.4584496013667</v>
      </c>
      <c r="L4499" s="8">
        <f t="shared" si="212"/>
        <v>7477.4584496013667</v>
      </c>
      <c r="M4499" s="14">
        <f>VLOOKUP(B4499,'[3]IVIC médio'!$A:$M,8,FALSE)</f>
        <v>0.56111111111111112</v>
      </c>
    </row>
    <row r="4500" spans="1:13" x14ac:dyDescent="0.25">
      <c r="A4500" s="7">
        <v>354720</v>
      </c>
      <c r="B4500" s="7">
        <v>3547205</v>
      </c>
      <c r="C4500" t="s">
        <v>3717</v>
      </c>
      <c r="D4500" t="s">
        <v>3202</v>
      </c>
      <c r="E4500" t="s">
        <v>2182</v>
      </c>
      <c r="F4500" t="s">
        <v>10</v>
      </c>
      <c r="G4500">
        <f>VLOOKUP(A4500,[1]pop_total!$A:$H,8,FALSE)</f>
        <v>1670</v>
      </c>
      <c r="H4500">
        <f t="shared" si="210"/>
        <v>1670</v>
      </c>
      <c r="I4500">
        <v>0.77300000000000002</v>
      </c>
      <c r="J4500" s="1">
        <f>VLOOKUP(B4500,[2]Planilha1!$A:$F,6,FALSE)</f>
        <v>26819355.620000001</v>
      </c>
      <c r="K4500" s="10">
        <f t="shared" si="211"/>
        <v>16059.494383233534</v>
      </c>
      <c r="L4500" s="8">
        <f t="shared" si="212"/>
        <v>12739.39</v>
      </c>
      <c r="M4500" s="14">
        <f>VLOOKUP(B4500,'[3]IVIC médio'!$A:$M,8,FALSE)</f>
        <v>0.26666666666666661</v>
      </c>
    </row>
    <row r="4501" spans="1:13" x14ac:dyDescent="0.25">
      <c r="A4501" s="7">
        <v>315830</v>
      </c>
      <c r="B4501" s="7">
        <v>3158300</v>
      </c>
      <c r="C4501" t="s">
        <v>2861</v>
      </c>
      <c r="D4501" t="s">
        <v>2181</v>
      </c>
      <c r="E4501" t="s">
        <v>2182</v>
      </c>
      <c r="F4501" t="s">
        <v>10</v>
      </c>
      <c r="G4501">
        <f>VLOOKUP(A4501,[1]pop_total!$A:$H,8,FALSE)</f>
        <v>6691</v>
      </c>
      <c r="H4501">
        <f t="shared" si="210"/>
        <v>6691</v>
      </c>
      <c r="I4501">
        <v>0.69799999999999995</v>
      </c>
      <c r="J4501" s="1">
        <f>VLOOKUP(B4501,[2]Planilha1!$A:$F,6,FALSE)</f>
        <v>37144696.829999998</v>
      </c>
      <c r="K4501" s="10">
        <f t="shared" si="211"/>
        <v>5551.4417620684499</v>
      </c>
      <c r="L4501" s="8">
        <f t="shared" si="212"/>
        <v>5551.4417620684499</v>
      </c>
      <c r="M4501" s="14">
        <f>VLOOKUP(B4501,'[3]IVIC médio'!$A:$M,8,FALSE)</f>
        <v>0.68333333333333335</v>
      </c>
    </row>
    <row r="4502" spans="1:13" x14ac:dyDescent="0.25">
      <c r="A4502" s="7">
        <v>315840</v>
      </c>
      <c r="B4502" s="7">
        <v>3158409</v>
      </c>
      <c r="C4502" t="s">
        <v>2862</v>
      </c>
      <c r="D4502" t="s">
        <v>2181</v>
      </c>
      <c r="E4502" t="s">
        <v>2182</v>
      </c>
      <c r="F4502" t="s">
        <v>10</v>
      </c>
      <c r="G4502">
        <f>VLOOKUP(A4502,[1]pop_total!$A:$H,8,FALSE)</f>
        <v>3489</v>
      </c>
      <c r="H4502">
        <f t="shared" si="210"/>
        <v>3489</v>
      </c>
      <c r="I4502">
        <v>0.69399999999999995</v>
      </c>
      <c r="J4502" s="1">
        <f>VLOOKUP(B4502,[2]Planilha1!$A:$F,6,FALSE)</f>
        <v>28669800.489999998</v>
      </c>
      <c r="K4502" s="10">
        <f t="shared" si="211"/>
        <v>8217.1970449985656</v>
      </c>
      <c r="L4502" s="8">
        <f t="shared" si="212"/>
        <v>8217.1970449985656</v>
      </c>
      <c r="M4502" s="14">
        <f>VLOOKUP(B4502,'[3]IVIC médio'!$A:$M,8,FALSE)</f>
        <v>0.39999999999999997</v>
      </c>
    </row>
    <row r="4503" spans="1:13" x14ac:dyDescent="0.25">
      <c r="A4503" s="7">
        <v>251350</v>
      </c>
      <c r="B4503" s="7">
        <v>2513505</v>
      </c>
      <c r="C4503" t="s">
        <v>1403</v>
      </c>
      <c r="D4503" t="s">
        <v>1247</v>
      </c>
      <c r="E4503" t="s">
        <v>466</v>
      </c>
      <c r="F4503" t="s">
        <v>10</v>
      </c>
      <c r="G4503">
        <f>VLOOKUP(A4503,[1]pop_total!$A:$H,8,FALSE)</f>
        <v>5010</v>
      </c>
      <c r="H4503">
        <f t="shared" si="210"/>
        <v>5010</v>
      </c>
      <c r="I4503">
        <v>0.53500000000000003</v>
      </c>
      <c r="J4503" s="1">
        <f>VLOOKUP(B4503,[2]Planilha1!$A:$F,6,FALSE)</f>
        <v>32221262.739999998</v>
      </c>
      <c r="K4503" s="10">
        <f t="shared" si="211"/>
        <v>6431.3897684630738</v>
      </c>
      <c r="L4503" s="8">
        <f t="shared" si="212"/>
        <v>6431.3897684630738</v>
      </c>
      <c r="M4503" s="14">
        <f>VLOOKUP(B4503,'[3]IVIC médio'!$A:$M,8,FALSE)</f>
        <v>0.96666666666666679</v>
      </c>
    </row>
    <row r="4504" spans="1:13" x14ac:dyDescent="0.25">
      <c r="A4504" s="7">
        <v>354730</v>
      </c>
      <c r="B4504" s="7">
        <v>3547304</v>
      </c>
      <c r="C4504" t="s">
        <v>3718</v>
      </c>
      <c r="D4504" t="s">
        <v>3202</v>
      </c>
      <c r="E4504" t="s">
        <v>2182</v>
      </c>
      <c r="F4504" t="s">
        <v>10</v>
      </c>
      <c r="G4504">
        <f>VLOOKUP(A4504,[1]pop_total!$A:$H,8,FALSE)</f>
        <v>154105</v>
      </c>
      <c r="H4504">
        <f t="shared" si="210"/>
        <v>154105</v>
      </c>
      <c r="I4504">
        <v>0.81399999999999995</v>
      </c>
      <c r="J4504" s="1">
        <f>VLOOKUP(B4504,[2]Planilha1!$A:$F,6,FALSE)</f>
        <v>1662748866</v>
      </c>
      <c r="K4504" s="10">
        <f t="shared" si="211"/>
        <v>10789.713935303851</v>
      </c>
      <c r="L4504" s="8">
        <f t="shared" si="212"/>
        <v>10789.713935303851</v>
      </c>
      <c r="M4504" s="14">
        <f>VLOOKUP(B4504,'[3]IVIC médio'!$A:$M,8,FALSE)</f>
        <v>0.91111111111111109</v>
      </c>
    </row>
    <row r="4505" spans="1:13" x14ac:dyDescent="0.25">
      <c r="A4505" s="7">
        <v>315850</v>
      </c>
      <c r="B4505" s="7">
        <v>3158508</v>
      </c>
      <c r="C4505" t="s">
        <v>2863</v>
      </c>
      <c r="D4505" t="s">
        <v>2181</v>
      </c>
      <c r="E4505" t="s">
        <v>2182</v>
      </c>
      <c r="F4505" t="s">
        <v>10</v>
      </c>
      <c r="G4505">
        <f>VLOOKUP(A4505,[1]pop_total!$A:$H,8,FALSE)</f>
        <v>7030</v>
      </c>
      <c r="H4505">
        <f t="shared" si="210"/>
        <v>7030</v>
      </c>
      <c r="I4505">
        <v>0.628</v>
      </c>
      <c r="J4505" s="1">
        <f>VLOOKUP(B4505,[2]Planilha1!$A:$F,6,FALSE)</f>
        <v>36694997.030000001</v>
      </c>
      <c r="K4505" s="10">
        <f t="shared" si="211"/>
        <v>5219.7719815078235</v>
      </c>
      <c r="L4505" s="8">
        <f t="shared" si="212"/>
        <v>5219.7719815078235</v>
      </c>
      <c r="M4505" s="14">
        <f>VLOOKUP(B4505,'[3]IVIC médio'!$A:$M,8,FALSE)</f>
        <v>0.85555555555555551</v>
      </c>
    </row>
    <row r="4506" spans="1:13" x14ac:dyDescent="0.25">
      <c r="A4506" s="7">
        <v>231200</v>
      </c>
      <c r="B4506" s="7">
        <v>2312007</v>
      </c>
      <c r="C4506" t="s">
        <v>1058</v>
      </c>
      <c r="D4506" t="s">
        <v>905</v>
      </c>
      <c r="E4506" t="s">
        <v>466</v>
      </c>
      <c r="F4506" t="s">
        <v>10</v>
      </c>
      <c r="G4506">
        <f>VLOOKUP(A4506,[1]pop_total!$A:$H,8,FALSE)</f>
        <v>30628</v>
      </c>
      <c r="H4506">
        <f t="shared" si="210"/>
        <v>30628</v>
      </c>
      <c r="I4506">
        <v>0.58699999999999997</v>
      </c>
      <c r="J4506" s="1">
        <f>VLOOKUP(B4506,[2]Planilha1!$A:$F,6,FALSE)</f>
        <v>111865014.59</v>
      </c>
      <c r="K4506" s="10">
        <f t="shared" si="211"/>
        <v>3652.3773863784772</v>
      </c>
      <c r="L4506" s="8">
        <f t="shared" si="212"/>
        <v>3652.3773863784772</v>
      </c>
      <c r="M4506" s="14">
        <f>VLOOKUP(B4506,'[3]IVIC médio'!$A:$M,8,FALSE)</f>
        <v>0.30000000000000004</v>
      </c>
    </row>
    <row r="4507" spans="1:13" x14ac:dyDescent="0.25">
      <c r="A4507" s="7">
        <v>150670</v>
      </c>
      <c r="B4507" s="7">
        <v>1506708</v>
      </c>
      <c r="C4507" t="s">
        <v>277</v>
      </c>
      <c r="D4507" t="s">
        <v>166</v>
      </c>
      <c r="E4507" t="s">
        <v>9</v>
      </c>
      <c r="F4507" t="s">
        <v>10</v>
      </c>
      <c r="G4507">
        <f>VLOOKUP(A4507,[1]pop_total!$A:$H,8,FALSE)</f>
        <v>32413</v>
      </c>
      <c r="H4507">
        <f t="shared" si="210"/>
        <v>32413</v>
      </c>
      <c r="I4507">
        <v>0.60199999999999998</v>
      </c>
      <c r="J4507" s="1">
        <f>VLOOKUP(B4507,[2]Planilha1!$A:$F,6,FALSE)</f>
        <v>299227405.44</v>
      </c>
      <c r="K4507" s="10">
        <f t="shared" si="211"/>
        <v>9231.7096671088766</v>
      </c>
      <c r="L4507" s="8">
        <f t="shared" si="212"/>
        <v>9231.7096671088766</v>
      </c>
      <c r="M4507" s="14">
        <f>VLOOKUP(B4507,'[3]IVIC médio'!$A:$M,8,FALSE)</f>
        <v>0.68333333333333335</v>
      </c>
    </row>
    <row r="4508" spans="1:13" x14ac:dyDescent="0.25">
      <c r="A4508" s="7">
        <v>231210</v>
      </c>
      <c r="B4508" s="7">
        <v>2312106</v>
      </c>
      <c r="C4508" t="s">
        <v>1059</v>
      </c>
      <c r="D4508" t="s">
        <v>905</v>
      </c>
      <c r="E4508" t="s">
        <v>466</v>
      </c>
      <c r="F4508" t="s">
        <v>10</v>
      </c>
      <c r="G4508">
        <f>VLOOKUP(A4508,[1]pop_total!$A:$H,8,FALSE)</f>
        <v>16954</v>
      </c>
      <c r="H4508">
        <f t="shared" si="210"/>
        <v>16954</v>
      </c>
      <c r="I4508">
        <v>0.61199999999999999</v>
      </c>
      <c r="J4508" s="1">
        <f>VLOOKUP(B4508,[2]Planilha1!$A:$F,6,FALSE)</f>
        <v>83404273.629999995</v>
      </c>
      <c r="K4508" s="10">
        <f t="shared" si="211"/>
        <v>4919.4451828477049</v>
      </c>
      <c r="L4508" s="8">
        <f t="shared" si="212"/>
        <v>4919.4451828477049</v>
      </c>
      <c r="M4508" s="14">
        <f>VLOOKUP(B4508,'[3]IVIC médio'!$A:$M,8,FALSE)</f>
        <v>0.44444444444444448</v>
      </c>
    </row>
    <row r="4509" spans="1:13" x14ac:dyDescent="0.25">
      <c r="A4509" s="7">
        <v>315860</v>
      </c>
      <c r="B4509" s="7">
        <v>3158607</v>
      </c>
      <c r="C4509" t="s">
        <v>2864</v>
      </c>
      <c r="D4509" t="s">
        <v>2181</v>
      </c>
      <c r="E4509" t="s">
        <v>2182</v>
      </c>
      <c r="F4509" t="s">
        <v>10</v>
      </c>
      <c r="G4509">
        <f>VLOOKUP(A4509,[1]pop_total!$A:$H,8,FALSE)</f>
        <v>3747</v>
      </c>
      <c r="H4509">
        <f t="shared" si="210"/>
        <v>3747</v>
      </c>
      <c r="I4509">
        <v>0.65100000000000002</v>
      </c>
      <c r="J4509" s="1">
        <f>VLOOKUP(B4509,[2]Planilha1!$A:$F,6,FALSE)</f>
        <v>29071117.629999999</v>
      </c>
      <c r="K4509" s="10">
        <f t="shared" si="211"/>
        <v>7758.5048385374967</v>
      </c>
      <c r="L4509" s="8">
        <f t="shared" si="212"/>
        <v>7758.5048385374967</v>
      </c>
      <c r="M4509" s="14">
        <f>VLOOKUP(B4509,'[3]IVIC médio'!$A:$M,8,FALSE)</f>
        <v>0.42222222222222217</v>
      </c>
    </row>
    <row r="4510" spans="1:13" x14ac:dyDescent="0.25">
      <c r="A4510" s="7">
        <v>315870</v>
      </c>
      <c r="B4510" s="7">
        <v>3158706</v>
      </c>
      <c r="C4510" t="s">
        <v>2865</v>
      </c>
      <c r="D4510" t="s">
        <v>2181</v>
      </c>
      <c r="E4510" t="s">
        <v>2182</v>
      </c>
      <c r="F4510" t="s">
        <v>10</v>
      </c>
      <c r="G4510">
        <f>VLOOKUP(A4510,[1]pop_total!$A:$H,8,FALSE)</f>
        <v>2137</v>
      </c>
      <c r="H4510">
        <f t="shared" si="210"/>
        <v>2137</v>
      </c>
      <c r="I4510">
        <v>0.66700000000000004</v>
      </c>
      <c r="J4510" s="1">
        <f>VLOOKUP(B4510,[2]Planilha1!$A:$F,6,FALSE)</f>
        <v>26348275.809999999</v>
      </c>
      <c r="K4510" s="10">
        <f t="shared" si="211"/>
        <v>12329.562849789423</v>
      </c>
      <c r="L4510" s="8">
        <f t="shared" si="212"/>
        <v>12329.562849789423</v>
      </c>
      <c r="M4510" s="14">
        <f>VLOOKUP(B4510,'[3]IVIC médio'!$A:$M,8,FALSE)</f>
        <v>0.14444444444444443</v>
      </c>
    </row>
    <row r="4511" spans="1:13" x14ac:dyDescent="0.25">
      <c r="A4511" s="7">
        <v>270800</v>
      </c>
      <c r="B4511" s="7">
        <v>2708006</v>
      </c>
      <c r="C4511" t="s">
        <v>1699</v>
      </c>
      <c r="D4511" t="s">
        <v>1620</v>
      </c>
      <c r="E4511" t="s">
        <v>466</v>
      </c>
      <c r="F4511" t="s">
        <v>10</v>
      </c>
      <c r="G4511">
        <f>VLOOKUP(A4511,[1]pop_total!$A:$H,8,FALSE)</f>
        <v>46220</v>
      </c>
      <c r="H4511">
        <f t="shared" si="210"/>
        <v>46220</v>
      </c>
      <c r="I4511">
        <v>0.59099999999999997</v>
      </c>
      <c r="J4511" s="1">
        <f>VLOOKUP(B4511,[2]Planilha1!$A:$F,6,FALSE)</f>
        <v>255334762.88</v>
      </c>
      <c r="K4511" s="10">
        <f t="shared" si="211"/>
        <v>5524.3349822587625</v>
      </c>
      <c r="L4511" s="8">
        <f t="shared" si="212"/>
        <v>5524.3349822587625</v>
      </c>
      <c r="M4511" s="14">
        <f>VLOOKUP(B4511,'[3]IVIC médio'!$A:$M,8,FALSE)</f>
        <v>0.62777777777777777</v>
      </c>
    </row>
    <row r="4512" spans="1:13" x14ac:dyDescent="0.25">
      <c r="A4512" s="7">
        <v>412400</v>
      </c>
      <c r="B4512" s="7">
        <v>4124004</v>
      </c>
      <c r="C4512" t="s">
        <v>4131</v>
      </c>
      <c r="D4512" t="s">
        <v>3827</v>
      </c>
      <c r="E4512" t="s">
        <v>3828</v>
      </c>
      <c r="F4512" t="s">
        <v>10</v>
      </c>
      <c r="G4512">
        <f>VLOOKUP(A4512,[1]pop_total!$A:$H,8,FALSE)</f>
        <v>5514</v>
      </c>
      <c r="H4512">
        <f t="shared" si="210"/>
        <v>5514</v>
      </c>
      <c r="I4512">
        <v>0.68700000000000006</v>
      </c>
      <c r="J4512" s="1">
        <f>VLOOKUP(B4512,[2]Planilha1!$A:$F,6,FALSE)</f>
        <v>45629334.409999996</v>
      </c>
      <c r="K4512" s="10">
        <f t="shared" si="211"/>
        <v>8275.1785291984033</v>
      </c>
      <c r="L4512" s="8">
        <f t="shared" si="212"/>
        <v>8275.1785291984033</v>
      </c>
      <c r="M4512" s="14">
        <f>VLOOKUP(B4512,'[3]IVIC médio'!$A:$M,8,FALSE)</f>
        <v>0.51111111111111107</v>
      </c>
    </row>
    <row r="4513" spans="1:13" x14ac:dyDescent="0.25">
      <c r="A4513" s="7">
        <v>315880</v>
      </c>
      <c r="B4513" s="7">
        <v>3158805</v>
      </c>
      <c r="C4513" t="s">
        <v>2866</v>
      </c>
      <c r="D4513" t="s">
        <v>2181</v>
      </c>
      <c r="E4513" t="s">
        <v>2182</v>
      </c>
      <c r="F4513" t="s">
        <v>10</v>
      </c>
      <c r="G4513">
        <f>VLOOKUP(A4513,[1]pop_total!$A:$H,8,FALSE)</f>
        <v>4214</v>
      </c>
      <c r="H4513">
        <f t="shared" si="210"/>
        <v>4214</v>
      </c>
      <c r="I4513">
        <v>0.64700000000000002</v>
      </c>
      <c r="J4513" s="1">
        <f>VLOOKUP(B4513,[2]Planilha1!$A:$F,6,FALSE)</f>
        <v>29127749.379999999</v>
      </c>
      <c r="K4513" s="10">
        <f t="shared" si="211"/>
        <v>6912.1379639297575</v>
      </c>
      <c r="L4513" s="8">
        <f t="shared" si="212"/>
        <v>6912.1379639297575</v>
      </c>
      <c r="M4513" s="14">
        <f>VLOOKUP(B4513,'[3]IVIC médio'!$A:$M,8,FALSE)</f>
        <v>0.27222222222222225</v>
      </c>
    </row>
    <row r="4514" spans="1:13" x14ac:dyDescent="0.25">
      <c r="A4514" s="7">
        <v>431710</v>
      </c>
      <c r="B4514" s="7">
        <v>4317103</v>
      </c>
      <c r="C4514" t="s">
        <v>4810</v>
      </c>
      <c r="D4514" t="s">
        <v>4459</v>
      </c>
      <c r="E4514" t="s">
        <v>3828</v>
      </c>
      <c r="F4514" t="s">
        <v>10</v>
      </c>
      <c r="G4514">
        <f>VLOOKUP(A4514,[1]pop_total!$A:$H,8,FALSE)</f>
        <v>84421</v>
      </c>
      <c r="H4514">
        <f t="shared" si="210"/>
        <v>84421</v>
      </c>
      <c r="I4514">
        <v>0.72699999999999998</v>
      </c>
      <c r="J4514" s="1">
        <f>VLOOKUP(B4514,[2]Planilha1!$A:$F,6,FALSE)</f>
        <v>424398184.06999999</v>
      </c>
      <c r="K4514" s="10">
        <f t="shared" si="211"/>
        <v>5027.1636686369502</v>
      </c>
      <c r="L4514" s="8">
        <f t="shared" si="212"/>
        <v>5027.1636686369502</v>
      </c>
      <c r="M4514" s="14">
        <f>VLOOKUP(B4514,'[3]IVIC médio'!$A:$M,8,FALSE)</f>
        <v>0.3611111111111111</v>
      </c>
    </row>
    <row r="4515" spans="1:13" x14ac:dyDescent="0.25">
      <c r="A4515" s="7">
        <v>315890</v>
      </c>
      <c r="B4515" s="7">
        <v>3158904</v>
      </c>
      <c r="C4515" t="s">
        <v>2867</v>
      </c>
      <c r="D4515" t="s">
        <v>2181</v>
      </c>
      <c r="E4515" t="s">
        <v>2182</v>
      </c>
      <c r="F4515" t="s">
        <v>10</v>
      </c>
      <c r="G4515">
        <f>VLOOKUP(A4515,[1]pop_total!$A:$H,8,FALSE)</f>
        <v>8987</v>
      </c>
      <c r="H4515">
        <f t="shared" si="210"/>
        <v>8987</v>
      </c>
      <c r="I4515">
        <v>0.621</v>
      </c>
      <c r="J4515" s="1">
        <f>VLOOKUP(B4515,[2]Planilha1!$A:$F,6,FALSE)</f>
        <v>40915321.490000002</v>
      </c>
      <c r="K4515" s="10">
        <f t="shared" si="211"/>
        <v>4552.7229876488263</v>
      </c>
      <c r="L4515" s="8">
        <f t="shared" si="212"/>
        <v>4552.7229876488263</v>
      </c>
      <c r="M4515" s="14">
        <f>VLOOKUP(B4515,'[3]IVIC médio'!$A:$M,8,FALSE)</f>
        <v>0.23888888888888887</v>
      </c>
    </row>
    <row r="4516" spans="1:13" x14ac:dyDescent="0.25">
      <c r="A4516" s="7">
        <v>211023</v>
      </c>
      <c r="B4516" s="7">
        <v>2110237</v>
      </c>
      <c r="C4516" t="s">
        <v>631</v>
      </c>
      <c r="D4516" t="s">
        <v>465</v>
      </c>
      <c r="E4516" t="s">
        <v>466</v>
      </c>
      <c r="F4516" t="s">
        <v>10</v>
      </c>
      <c r="G4516">
        <f>VLOOKUP(A4516,[1]pop_total!$A:$H,8,FALSE)</f>
        <v>10567</v>
      </c>
      <c r="H4516">
        <f t="shared" si="210"/>
        <v>10567</v>
      </c>
      <c r="I4516">
        <v>0.51</v>
      </c>
      <c r="J4516" s="1">
        <f>VLOOKUP(B4516,[2]Planilha1!$A:$F,6,FALSE)</f>
        <v>60079238.82</v>
      </c>
      <c r="K4516" s="10">
        <f t="shared" si="211"/>
        <v>5685.5530254566102</v>
      </c>
      <c r="L4516" s="8">
        <f t="shared" si="212"/>
        <v>5685.5530254566102</v>
      </c>
      <c r="M4516" s="14">
        <f>VLOOKUP(B4516,'[3]IVIC médio'!$A:$M,8,FALSE)</f>
        <v>0.11111111111111109</v>
      </c>
    </row>
    <row r="4517" spans="1:13" x14ac:dyDescent="0.25">
      <c r="A4517" s="7">
        <v>241140</v>
      </c>
      <c r="B4517" s="7">
        <v>2411403</v>
      </c>
      <c r="C4517" t="s">
        <v>1205</v>
      </c>
      <c r="D4517" t="s">
        <v>1086</v>
      </c>
      <c r="E4517" t="s">
        <v>466</v>
      </c>
      <c r="F4517" t="s">
        <v>10</v>
      </c>
      <c r="G4517">
        <f>VLOOKUP(A4517,[1]pop_total!$A:$H,8,FALSE)</f>
        <v>12456</v>
      </c>
      <c r="H4517">
        <f t="shared" si="210"/>
        <v>12456</v>
      </c>
      <c r="I4517">
        <v>0.59099999999999997</v>
      </c>
      <c r="J4517" s="1">
        <f>VLOOKUP(B4517,[2]Planilha1!$A:$F,6,FALSE)</f>
        <v>57223940.030000001</v>
      </c>
      <c r="K4517" s="10">
        <f t="shared" si="211"/>
        <v>4594.0863864804114</v>
      </c>
      <c r="L4517" s="8">
        <f t="shared" si="212"/>
        <v>4594.0863864804114</v>
      </c>
      <c r="M4517" s="14">
        <f>VLOOKUP(B4517,'[3]IVIC médio'!$A:$M,8,FALSE)</f>
        <v>0.33333333333333337</v>
      </c>
    </row>
    <row r="4518" spans="1:13" x14ac:dyDescent="0.25">
      <c r="A4518" s="7">
        <v>270810</v>
      </c>
      <c r="B4518" s="7">
        <v>2708105</v>
      </c>
      <c r="C4518" t="s">
        <v>1700</v>
      </c>
      <c r="D4518" t="s">
        <v>1620</v>
      </c>
      <c r="E4518" t="s">
        <v>466</v>
      </c>
      <c r="F4518" t="s">
        <v>10</v>
      </c>
      <c r="G4518">
        <f>VLOOKUP(A4518,[1]pop_total!$A:$H,8,FALSE)</f>
        <v>11323</v>
      </c>
      <c r="H4518">
        <f t="shared" si="210"/>
        <v>11323</v>
      </c>
      <c r="I4518">
        <v>0.51900000000000002</v>
      </c>
      <c r="J4518" s="1">
        <f>VLOOKUP(B4518,[2]Planilha1!$A:$F,6,FALSE)</f>
        <v>82431814.280000001</v>
      </c>
      <c r="K4518" s="10">
        <f t="shared" si="211"/>
        <v>7280.0330548441225</v>
      </c>
      <c r="L4518" s="8">
        <f t="shared" si="212"/>
        <v>7280.0330548441225</v>
      </c>
      <c r="M4518" s="14">
        <f>VLOOKUP(B4518,'[3]IVIC médio'!$A:$M,8,FALSE)</f>
        <v>0.17777777777777776</v>
      </c>
    </row>
    <row r="4519" spans="1:13" x14ac:dyDescent="0.25">
      <c r="A4519" s="7">
        <v>315895</v>
      </c>
      <c r="B4519" s="7">
        <v>3158953</v>
      </c>
      <c r="C4519" t="s">
        <v>2868</v>
      </c>
      <c r="D4519" t="s">
        <v>2181</v>
      </c>
      <c r="E4519" t="s">
        <v>2182</v>
      </c>
      <c r="F4519" t="s">
        <v>10</v>
      </c>
      <c r="G4519">
        <f>VLOOKUP(A4519,[1]pop_total!$A:$H,8,FALSE)</f>
        <v>44800</v>
      </c>
      <c r="H4519">
        <f t="shared" si="210"/>
        <v>44800</v>
      </c>
      <c r="I4519">
        <v>0.68500000000000005</v>
      </c>
      <c r="J4519" s="1">
        <f>VLOOKUP(B4519,[2]Planilha1!$A:$F,6,FALSE)</f>
        <v>160610076.43000001</v>
      </c>
      <c r="K4519" s="10">
        <f t="shared" si="211"/>
        <v>3585.0463488839287</v>
      </c>
      <c r="L4519" s="8">
        <f t="shared" si="212"/>
        <v>3585.0463488839287</v>
      </c>
      <c r="M4519" s="14">
        <f>VLOOKUP(B4519,'[3]IVIC médio'!$A:$M,8,FALSE)</f>
        <v>0.8</v>
      </c>
    </row>
    <row r="4520" spans="1:13" x14ac:dyDescent="0.25">
      <c r="A4520" s="7">
        <v>220935</v>
      </c>
      <c r="B4520" s="7">
        <v>2209351</v>
      </c>
      <c r="C4520" t="s">
        <v>858</v>
      </c>
      <c r="D4520" t="s">
        <v>682</v>
      </c>
      <c r="E4520" t="s">
        <v>466</v>
      </c>
      <c r="F4520" t="s">
        <v>10</v>
      </c>
      <c r="G4520">
        <f>VLOOKUP(A4520,[1]pop_total!$A:$H,8,FALSE)</f>
        <v>4125</v>
      </c>
      <c r="H4520">
        <f t="shared" si="210"/>
        <v>4125</v>
      </c>
      <c r="I4520">
        <v>0.57399999999999995</v>
      </c>
      <c r="J4520" s="1">
        <f>VLOOKUP(B4520,[2]Planilha1!$A:$F,6,FALSE)</f>
        <v>27327220</v>
      </c>
      <c r="K4520" s="10">
        <f t="shared" si="211"/>
        <v>6624.7806060606063</v>
      </c>
      <c r="L4520" s="8">
        <f t="shared" si="212"/>
        <v>6624.7806060606063</v>
      </c>
      <c r="M4520" s="14">
        <f>VLOOKUP(B4520,'[3]IVIC médio'!$A:$M,8,FALSE)</f>
        <v>1.1666666666666665</v>
      </c>
    </row>
    <row r="4521" spans="1:13" x14ac:dyDescent="0.25">
      <c r="A4521" s="7">
        <v>315900</v>
      </c>
      <c r="B4521" s="7">
        <v>3159001</v>
      </c>
      <c r="C4521" t="s">
        <v>2869</v>
      </c>
      <c r="D4521" t="s">
        <v>2181</v>
      </c>
      <c r="E4521" t="s">
        <v>2182</v>
      </c>
      <c r="F4521" t="s">
        <v>10</v>
      </c>
      <c r="G4521">
        <f>VLOOKUP(A4521,[1]pop_total!$A:$H,8,FALSE)</f>
        <v>5313</v>
      </c>
      <c r="H4521">
        <f t="shared" si="210"/>
        <v>5313</v>
      </c>
      <c r="I4521">
        <v>0.66500000000000004</v>
      </c>
      <c r="J4521" s="1">
        <f>VLOOKUP(B4521,[2]Planilha1!$A:$F,6,FALSE)</f>
        <v>38994832.159999996</v>
      </c>
      <c r="K4521" s="10">
        <f t="shared" si="211"/>
        <v>7339.5129230190096</v>
      </c>
      <c r="L4521" s="8">
        <f t="shared" si="212"/>
        <v>7339.5129230190096</v>
      </c>
      <c r="M4521" s="14">
        <f>VLOOKUP(B4521,'[3]IVIC médio'!$A:$M,8,FALSE)</f>
        <v>0.33888888888888891</v>
      </c>
    </row>
    <row r="4522" spans="1:13" x14ac:dyDescent="0.25">
      <c r="A4522" s="7">
        <v>280640</v>
      </c>
      <c r="B4522" s="7">
        <v>2806404</v>
      </c>
      <c r="C4522" t="s">
        <v>1772</v>
      </c>
      <c r="D4522" t="s">
        <v>1716</v>
      </c>
      <c r="E4522" t="s">
        <v>466</v>
      </c>
      <c r="F4522" t="s">
        <v>10</v>
      </c>
      <c r="G4522">
        <f>VLOOKUP(A4522,[1]pop_total!$A:$H,8,FALSE)</f>
        <v>7346</v>
      </c>
      <c r="H4522">
        <f t="shared" si="210"/>
        <v>7346</v>
      </c>
      <c r="I4522">
        <v>0.59</v>
      </c>
      <c r="J4522" s="1">
        <f>VLOOKUP(B4522,[2]Planilha1!$A:$F,6,FALSE)</f>
        <v>55262007.43</v>
      </c>
      <c r="K4522" s="10">
        <f t="shared" si="211"/>
        <v>7522.734471821399</v>
      </c>
      <c r="L4522" s="8">
        <f t="shared" si="212"/>
        <v>7522.734471821399</v>
      </c>
      <c r="M4522" s="14">
        <f>VLOOKUP(B4522,'[3]IVIC médio'!$A:$M,8,FALSE)</f>
        <v>0.11666666666666667</v>
      </c>
    </row>
    <row r="4523" spans="1:13" x14ac:dyDescent="0.25">
      <c r="A4523" s="7">
        <v>241142</v>
      </c>
      <c r="B4523" s="7">
        <v>2411429</v>
      </c>
      <c r="C4523" t="s">
        <v>1206</v>
      </c>
      <c r="D4523" t="s">
        <v>1086</v>
      </c>
      <c r="E4523" t="s">
        <v>466</v>
      </c>
      <c r="F4523" t="s">
        <v>10</v>
      </c>
      <c r="G4523">
        <f>VLOOKUP(A4523,[1]pop_total!$A:$H,8,FALSE)</f>
        <v>2696</v>
      </c>
      <c r="H4523">
        <f t="shared" si="210"/>
        <v>2696</v>
      </c>
      <c r="I4523">
        <v>0.64200000000000002</v>
      </c>
      <c r="J4523" s="1">
        <f>VLOOKUP(B4523,[2]Planilha1!$A:$F,6,FALSE)</f>
        <v>26877980.699999999</v>
      </c>
      <c r="K4523" s="10">
        <f t="shared" si="211"/>
        <v>9969.5774109792274</v>
      </c>
      <c r="L4523" s="8">
        <f t="shared" si="212"/>
        <v>9969.5774109792274</v>
      </c>
      <c r="M4523" s="14">
        <f>VLOOKUP(B4523,'[3]IVIC médio'!$A:$M,8,FALSE)</f>
        <v>0.42777777777777776</v>
      </c>
    </row>
    <row r="4524" spans="1:13" x14ac:dyDescent="0.25">
      <c r="A4524" s="7">
        <v>251360</v>
      </c>
      <c r="B4524" s="7">
        <v>2513604</v>
      </c>
      <c r="C4524" t="s">
        <v>1404</v>
      </c>
      <c r="D4524" t="s">
        <v>1247</v>
      </c>
      <c r="E4524" t="s">
        <v>466</v>
      </c>
      <c r="F4524" t="s">
        <v>10</v>
      </c>
      <c r="G4524">
        <f>VLOOKUP(A4524,[1]pop_total!$A:$H,8,FALSE)</f>
        <v>6569</v>
      </c>
      <c r="H4524">
        <f t="shared" si="210"/>
        <v>6569</v>
      </c>
      <c r="I4524">
        <v>0.59399999999999997</v>
      </c>
      <c r="J4524" s="1">
        <f>VLOOKUP(B4524,[2]Planilha1!$A:$F,6,FALSE)</f>
        <v>36094516.689999998</v>
      </c>
      <c r="K4524" s="10">
        <f t="shared" si="211"/>
        <v>5494.6744847008677</v>
      </c>
      <c r="L4524" s="8">
        <f t="shared" si="212"/>
        <v>5494.6744847008677</v>
      </c>
      <c r="M4524" s="14">
        <f>VLOOKUP(B4524,'[3]IVIC médio'!$A:$M,8,FALSE)</f>
        <v>0.21111111111111111</v>
      </c>
    </row>
    <row r="4525" spans="1:13" x14ac:dyDescent="0.25">
      <c r="A4525" s="7">
        <v>315910</v>
      </c>
      <c r="B4525" s="7">
        <v>3159100</v>
      </c>
      <c r="C4525" t="s">
        <v>2870</v>
      </c>
      <c r="D4525" t="s">
        <v>2181</v>
      </c>
      <c r="E4525" t="s">
        <v>2182</v>
      </c>
      <c r="F4525" t="s">
        <v>10</v>
      </c>
      <c r="G4525">
        <f>VLOOKUP(A4525,[1]pop_total!$A:$H,8,FALSE)</f>
        <v>3469</v>
      </c>
      <c r="H4525">
        <f t="shared" si="210"/>
        <v>3469</v>
      </c>
      <c r="I4525">
        <v>0.64700000000000002</v>
      </c>
      <c r="J4525" s="1">
        <f>VLOOKUP(B4525,[2]Planilha1!$A:$F,6,FALSE)</f>
        <v>27601073.440000001</v>
      </c>
      <c r="K4525" s="10">
        <f t="shared" si="211"/>
        <v>7956.4927760161436</v>
      </c>
      <c r="L4525" s="8">
        <f t="shared" si="212"/>
        <v>7956.4927760161436</v>
      </c>
      <c r="M4525" s="14">
        <f>VLOOKUP(B4525,'[3]IVIC médio'!$A:$M,8,FALSE)</f>
        <v>0.67222222222222228</v>
      </c>
    </row>
    <row r="4526" spans="1:13" x14ac:dyDescent="0.25">
      <c r="A4526" s="7">
        <v>292830</v>
      </c>
      <c r="B4526" s="7">
        <v>2928307</v>
      </c>
      <c r="C4526" t="s">
        <v>2114</v>
      </c>
      <c r="D4526" t="s">
        <v>1784</v>
      </c>
      <c r="E4526" t="s">
        <v>466</v>
      </c>
      <c r="F4526" t="s">
        <v>10</v>
      </c>
      <c r="G4526">
        <f>VLOOKUP(A4526,[1]pop_total!$A:$H,8,FALSE)</f>
        <v>8716</v>
      </c>
      <c r="H4526">
        <f t="shared" si="210"/>
        <v>8716</v>
      </c>
      <c r="I4526">
        <v>0.59199999999999997</v>
      </c>
      <c r="J4526" s="1">
        <f>VLOOKUP(B4526,[2]Planilha1!$A:$F,6,FALSE)</f>
        <v>42057344.640000001</v>
      </c>
      <c r="K4526" s="10">
        <f t="shared" si="211"/>
        <v>4825.3034235888026</v>
      </c>
      <c r="L4526" s="8">
        <f t="shared" si="212"/>
        <v>4825.3034235888026</v>
      </c>
      <c r="M4526" s="14">
        <f>VLOOKUP(B4526,'[3]IVIC médio'!$A:$M,8,FALSE)</f>
        <v>0.35</v>
      </c>
    </row>
    <row r="4527" spans="1:13" x14ac:dyDescent="0.25">
      <c r="A4527" s="7">
        <v>150680</v>
      </c>
      <c r="B4527" s="7">
        <v>1506807</v>
      </c>
      <c r="C4527" t="s">
        <v>278</v>
      </c>
      <c r="D4527" t="s">
        <v>166</v>
      </c>
      <c r="E4527" t="s">
        <v>9</v>
      </c>
      <c r="F4527" t="s">
        <v>10</v>
      </c>
      <c r="G4527">
        <f>VLOOKUP(A4527,[1]pop_total!$A:$H,8,FALSE)</f>
        <v>331942</v>
      </c>
      <c r="H4527">
        <f t="shared" si="210"/>
        <v>200000</v>
      </c>
      <c r="I4527">
        <v>0.69099999999999995</v>
      </c>
      <c r="J4527" s="1">
        <f>VLOOKUP(B4527,[2]Planilha1!$A:$F,6,FALSE)</f>
        <v>1299159016.8800001</v>
      </c>
      <c r="K4527" s="10">
        <f t="shared" si="211"/>
        <v>3913.8133073850254</v>
      </c>
      <c r="L4527" s="8">
        <f t="shared" si="212"/>
        <v>3913.8133073850254</v>
      </c>
      <c r="M4527" s="14">
        <f>VLOOKUP(B4527,'[3]IVIC médio'!$A:$M,8,FALSE)</f>
        <v>1.0111111111111111</v>
      </c>
    </row>
    <row r="4528" spans="1:13" x14ac:dyDescent="0.25">
      <c r="A4528" s="7">
        <v>150690</v>
      </c>
      <c r="B4528" s="7">
        <v>1506906</v>
      </c>
      <c r="C4528" t="s">
        <v>279</v>
      </c>
      <c r="D4528" t="s">
        <v>166</v>
      </c>
      <c r="E4528" t="s">
        <v>9</v>
      </c>
      <c r="F4528" t="s">
        <v>10</v>
      </c>
      <c r="G4528">
        <f>VLOOKUP(A4528,[1]pop_total!$A:$H,8,FALSE)</f>
        <v>6116</v>
      </c>
      <c r="H4528">
        <f t="shared" si="210"/>
        <v>6116</v>
      </c>
      <c r="I4528">
        <v>0.58699999999999997</v>
      </c>
      <c r="J4528" s="1"/>
      <c r="K4528" s="10">
        <v>5485</v>
      </c>
      <c r="L4528" s="8">
        <f t="shared" si="212"/>
        <v>5485</v>
      </c>
      <c r="M4528" s="14">
        <f>VLOOKUP(B4528,'[3]IVIC médio'!$A:$M,8,FALSE)</f>
        <v>0.3666666666666667</v>
      </c>
    </row>
    <row r="4529" spans="1:13" x14ac:dyDescent="0.25">
      <c r="A4529" s="7">
        <v>431740</v>
      </c>
      <c r="B4529" s="7">
        <v>4317400</v>
      </c>
      <c r="C4529" t="s">
        <v>4814</v>
      </c>
      <c r="D4529" t="s">
        <v>4459</v>
      </c>
      <c r="E4529" t="s">
        <v>3828</v>
      </c>
      <c r="F4529" t="s">
        <v>10</v>
      </c>
      <c r="G4529">
        <f>VLOOKUP(A4529,[1]pop_total!$A:$H,8,FALSE)</f>
        <v>48938</v>
      </c>
      <c r="H4529">
        <f t="shared" si="210"/>
        <v>48938</v>
      </c>
      <c r="I4529">
        <v>0.76600000000000001</v>
      </c>
      <c r="J4529" s="1">
        <f>VLOOKUP(B4529,[2]Planilha1!$A:$F,6,FALSE)</f>
        <v>252583081.69</v>
      </c>
      <c r="K4529" s="10">
        <f t="shared" si="211"/>
        <v>5161.2873777023988</v>
      </c>
      <c r="L4529" s="8">
        <f t="shared" si="212"/>
        <v>5161.2873777023988</v>
      </c>
      <c r="M4529" s="14">
        <f>VLOOKUP(B4529,'[3]IVIC médio'!$A:$M,8,FALSE)</f>
        <v>0.9722222222222221</v>
      </c>
    </row>
    <row r="4530" spans="1:13" x14ac:dyDescent="0.25">
      <c r="A4530" s="7">
        <v>421569</v>
      </c>
      <c r="B4530" s="7">
        <v>4215695</v>
      </c>
      <c r="C4530" t="s">
        <v>4404</v>
      </c>
      <c r="D4530" t="s">
        <v>4197</v>
      </c>
      <c r="E4530" t="s">
        <v>3828</v>
      </c>
      <c r="F4530" t="s">
        <v>10</v>
      </c>
      <c r="G4530">
        <f>VLOOKUP(A4530,[1]pop_total!$A:$H,8,FALSE)</f>
        <v>1651</v>
      </c>
      <c r="H4530">
        <f t="shared" si="210"/>
        <v>1651</v>
      </c>
      <c r="I4530">
        <v>0.72799999999999998</v>
      </c>
      <c r="J4530" s="1">
        <f>VLOOKUP(B4530,[2]Planilha1!$A:$F,6,FALSE)</f>
        <v>26839401.73</v>
      </c>
      <c r="K4530" s="10">
        <f t="shared" si="211"/>
        <v>16256.451683827983</v>
      </c>
      <c r="L4530" s="8">
        <f t="shared" si="212"/>
        <v>12739.39</v>
      </c>
      <c r="M4530" s="14">
        <f>VLOOKUP(B4530,'[3]IVIC médio'!$A:$M,8,FALSE)</f>
        <v>0.5</v>
      </c>
    </row>
    <row r="4531" spans="1:13" x14ac:dyDescent="0.25">
      <c r="A4531" s="7">
        <v>510726</v>
      </c>
      <c r="B4531" s="7">
        <v>5107263</v>
      </c>
      <c r="C4531" t="s">
        <v>5103</v>
      </c>
      <c r="D4531" t="s">
        <v>5002</v>
      </c>
      <c r="E4531" t="s">
        <v>4932</v>
      </c>
      <c r="F4531" t="s">
        <v>10</v>
      </c>
      <c r="G4531">
        <f>VLOOKUP(A4531,[1]pop_total!$A:$H,8,FALSE)</f>
        <v>2519</v>
      </c>
      <c r="H4531">
        <f t="shared" si="210"/>
        <v>2519</v>
      </c>
      <c r="I4531">
        <v>0.68899999999999995</v>
      </c>
      <c r="J4531" s="1">
        <f>VLOOKUP(B4531,[2]Planilha1!$A:$F,6,FALSE)</f>
        <v>41583680.770000003</v>
      </c>
      <c r="K4531" s="10">
        <f t="shared" si="211"/>
        <v>16508.011421198891</v>
      </c>
      <c r="L4531" s="8">
        <f t="shared" si="212"/>
        <v>12739.39</v>
      </c>
      <c r="M4531" s="14">
        <f>VLOOKUP(B4531,'[3]IVIC médio'!$A:$M,8,FALSE)</f>
        <v>0.83333333333333337</v>
      </c>
    </row>
    <row r="4532" spans="1:13" x14ac:dyDescent="0.25">
      <c r="A4532" s="7">
        <v>292860</v>
      </c>
      <c r="B4532" s="7">
        <v>2928604</v>
      </c>
      <c r="C4532" t="s">
        <v>2116</v>
      </c>
      <c r="D4532" t="s">
        <v>1784</v>
      </c>
      <c r="E4532" t="s">
        <v>466</v>
      </c>
      <c r="F4532" t="s">
        <v>10</v>
      </c>
      <c r="G4532">
        <f>VLOOKUP(A4532,[1]pop_total!$A:$H,8,FALSE)</f>
        <v>56012</v>
      </c>
      <c r="H4532">
        <f t="shared" si="210"/>
        <v>56012</v>
      </c>
      <c r="I4532">
        <v>0.64600000000000002</v>
      </c>
      <c r="J4532" s="1">
        <f>VLOOKUP(B4532,[2]Planilha1!$A:$F,6,FALSE)</f>
        <v>225646010.28</v>
      </c>
      <c r="K4532" s="10">
        <f t="shared" si="211"/>
        <v>4028.529784331929</v>
      </c>
      <c r="L4532" s="8">
        <f t="shared" si="212"/>
        <v>4028.529784331929</v>
      </c>
      <c r="M4532" s="14">
        <f>VLOOKUP(B4532,'[3]IVIC médio'!$A:$M,8,FALSE)</f>
        <v>0.56111111111111112</v>
      </c>
    </row>
    <row r="4533" spans="1:13" x14ac:dyDescent="0.25">
      <c r="A4533" s="7">
        <v>421570</v>
      </c>
      <c r="B4533" s="7">
        <v>4215703</v>
      </c>
      <c r="C4533" t="s">
        <v>4405</v>
      </c>
      <c r="D4533" t="s">
        <v>4197</v>
      </c>
      <c r="E4533" t="s">
        <v>3828</v>
      </c>
      <c r="F4533" t="s">
        <v>10</v>
      </c>
      <c r="G4533">
        <f>VLOOKUP(A4533,[1]pop_total!$A:$H,8,FALSE)</f>
        <v>27272</v>
      </c>
      <c r="H4533">
        <f t="shared" si="210"/>
        <v>27272</v>
      </c>
      <c r="I4533">
        <v>0.78100000000000003</v>
      </c>
      <c r="J4533" s="1">
        <f>VLOOKUP(B4533,[2]Planilha1!$A:$F,6,FALSE)</f>
        <v>168125200.19</v>
      </c>
      <c r="K4533" s="10">
        <f t="shared" si="211"/>
        <v>6164.7550671017889</v>
      </c>
      <c r="L4533" s="8">
        <f t="shared" si="212"/>
        <v>6164.7550671017889</v>
      </c>
      <c r="M4533" s="14">
        <f>VLOOKUP(B4533,'[3]IVIC médio'!$A:$M,8,FALSE)</f>
        <v>1.088888888888889</v>
      </c>
    </row>
    <row r="4534" spans="1:13" x14ac:dyDescent="0.25">
      <c r="A4534" s="7">
        <v>280660</v>
      </c>
      <c r="B4534" s="7">
        <v>2806602</v>
      </c>
      <c r="C4534" t="s">
        <v>1774</v>
      </c>
      <c r="D4534" t="s">
        <v>1716</v>
      </c>
      <c r="E4534" t="s">
        <v>466</v>
      </c>
      <c r="F4534" t="s">
        <v>10</v>
      </c>
      <c r="G4534">
        <f>VLOOKUP(A4534,[1]pop_total!$A:$H,8,FALSE)</f>
        <v>11092</v>
      </c>
      <c r="H4534">
        <f t="shared" si="210"/>
        <v>11092</v>
      </c>
      <c r="I4534">
        <v>0.63700000000000001</v>
      </c>
      <c r="J4534" s="1">
        <f>VLOOKUP(B4534,[2]Planilha1!$A:$F,6,FALSE)</f>
        <v>62794689.159999996</v>
      </c>
      <c r="K4534" s="10">
        <f t="shared" si="211"/>
        <v>5661.2593905517488</v>
      </c>
      <c r="L4534" s="8">
        <f t="shared" si="212"/>
        <v>5661.2593905517488</v>
      </c>
      <c r="M4534" s="14">
        <f>VLOOKUP(B4534,'[3]IVIC médio'!$A:$M,8,FALSE)</f>
        <v>0.41111111111111109</v>
      </c>
    </row>
    <row r="4535" spans="1:13" x14ac:dyDescent="0.25">
      <c r="A4535" s="7">
        <v>211027</v>
      </c>
      <c r="B4535" s="7">
        <v>2110278</v>
      </c>
      <c r="C4535" t="s">
        <v>632</v>
      </c>
      <c r="D4535" t="s">
        <v>465</v>
      </c>
      <c r="E4535" t="s">
        <v>466</v>
      </c>
      <c r="F4535" t="s">
        <v>10</v>
      </c>
      <c r="G4535">
        <f>VLOOKUP(A4535,[1]pop_total!$A:$H,8,FALSE)</f>
        <v>13949</v>
      </c>
      <c r="H4535">
        <f t="shared" si="210"/>
        <v>13949</v>
      </c>
      <c r="I4535">
        <v>0.51800000000000002</v>
      </c>
      <c r="J4535" s="1">
        <f>VLOOKUP(B4535,[2]Planilha1!$A:$F,6,FALSE)</f>
        <v>72228546.659999996</v>
      </c>
      <c r="K4535" s="10">
        <f t="shared" si="211"/>
        <v>5178.0447817047816</v>
      </c>
      <c r="L4535" s="8">
        <f t="shared" si="212"/>
        <v>5178.0447817047816</v>
      </c>
      <c r="M4535" s="14">
        <f>VLOOKUP(B4535,'[3]IVIC médio'!$A:$M,8,FALSE)</f>
        <v>0.15</v>
      </c>
    </row>
    <row r="4536" spans="1:13" x14ac:dyDescent="0.25">
      <c r="A4536" s="7">
        <v>354770</v>
      </c>
      <c r="B4536" s="7">
        <v>3547700</v>
      </c>
      <c r="C4536" t="s">
        <v>3723</v>
      </c>
      <c r="D4536" t="s">
        <v>3202</v>
      </c>
      <c r="E4536" t="s">
        <v>2182</v>
      </c>
      <c r="F4536" t="s">
        <v>10</v>
      </c>
      <c r="G4536">
        <f>VLOOKUP(A4536,[1]pop_total!$A:$H,8,FALSE)</f>
        <v>17963</v>
      </c>
      <c r="H4536">
        <f t="shared" si="210"/>
        <v>17963</v>
      </c>
      <c r="I4536">
        <v>0.753</v>
      </c>
      <c r="J4536" s="1">
        <f>VLOOKUP(B4536,[2]Planilha1!$A:$F,6,FALSE)</f>
        <v>89550875.129999995</v>
      </c>
      <c r="K4536" s="10">
        <f t="shared" si="211"/>
        <v>4985.2961715749034</v>
      </c>
      <c r="L4536" s="8">
        <f t="shared" si="212"/>
        <v>4985.2961715749034</v>
      </c>
      <c r="M4536" s="14">
        <f>VLOOKUP(B4536,'[3]IVIC médio'!$A:$M,8,FALSE)</f>
        <v>1.0333333333333332</v>
      </c>
    </row>
    <row r="4537" spans="1:13" x14ac:dyDescent="0.25">
      <c r="A4537" s="7">
        <v>251385</v>
      </c>
      <c r="B4537" s="7">
        <v>2513851</v>
      </c>
      <c r="C4537" t="s">
        <v>1406</v>
      </c>
      <c r="D4537" t="s">
        <v>1247</v>
      </c>
      <c r="E4537" t="s">
        <v>466</v>
      </c>
      <c r="F4537" t="s">
        <v>10</v>
      </c>
      <c r="G4537">
        <f>VLOOKUP(A4537,[1]pop_total!$A:$H,8,FALSE)</f>
        <v>2622</v>
      </c>
      <c r="H4537">
        <f t="shared" si="210"/>
        <v>2622</v>
      </c>
      <c r="I4537">
        <v>0.6</v>
      </c>
      <c r="J4537" s="1">
        <f>VLOOKUP(B4537,[2]Planilha1!$A:$F,6,FALSE)</f>
        <v>25178598.18</v>
      </c>
      <c r="K4537" s="10">
        <f t="shared" si="211"/>
        <v>9602.8215789473688</v>
      </c>
      <c r="L4537" s="8">
        <f t="shared" si="212"/>
        <v>9602.8215789473688</v>
      </c>
      <c r="M4537" s="14">
        <f>VLOOKUP(B4537,'[3]IVIC médio'!$A:$M,8,FALSE)</f>
        <v>0.53888888888888897</v>
      </c>
    </row>
    <row r="4538" spans="1:13" x14ac:dyDescent="0.25">
      <c r="A4538" s="7">
        <v>354780</v>
      </c>
      <c r="B4538" s="7">
        <v>3547809</v>
      </c>
      <c r="C4538" t="s">
        <v>1406</v>
      </c>
      <c r="D4538" t="s">
        <v>3202</v>
      </c>
      <c r="E4538" t="s">
        <v>2182</v>
      </c>
      <c r="F4538" t="s">
        <v>10</v>
      </c>
      <c r="G4538">
        <f>VLOOKUP(A4538,[1]pop_total!$A:$H,8,FALSE)</f>
        <v>748919</v>
      </c>
      <c r="H4538">
        <f t="shared" si="210"/>
        <v>200000</v>
      </c>
      <c r="I4538">
        <v>0.81499999999999995</v>
      </c>
      <c r="J4538" s="1">
        <f>VLOOKUP(B4538,[2]Planilha1!$A:$F,6,FALSE)</f>
        <v>3629712957.9099998</v>
      </c>
      <c r="K4538" s="10">
        <f t="shared" si="211"/>
        <v>4846.6028474507921</v>
      </c>
      <c r="L4538" s="8">
        <f t="shared" si="212"/>
        <v>4846.6028474507921</v>
      </c>
      <c r="M4538" s="14">
        <f>VLOOKUP(B4538,'[3]IVIC médio'!$A:$M,8,FALSE)</f>
        <v>1.0055555555555555</v>
      </c>
    </row>
    <row r="4539" spans="1:13" x14ac:dyDescent="0.25">
      <c r="A4539" s="7">
        <v>431750</v>
      </c>
      <c r="B4539" s="7">
        <v>4317509</v>
      </c>
      <c r="C4539" t="s">
        <v>4815</v>
      </c>
      <c r="D4539" t="s">
        <v>4459</v>
      </c>
      <c r="E4539" t="s">
        <v>3828</v>
      </c>
      <c r="F4539" t="s">
        <v>10</v>
      </c>
      <c r="G4539">
        <f>VLOOKUP(A4539,[1]pop_total!$A:$H,8,FALSE)</f>
        <v>76917</v>
      </c>
      <c r="H4539">
        <f t="shared" si="210"/>
        <v>76917</v>
      </c>
      <c r="I4539">
        <v>0.77200000000000002</v>
      </c>
      <c r="J4539" s="1">
        <f>VLOOKUP(B4539,[2]Planilha1!$A:$F,6,FALSE)</f>
        <v>343014772.98000002</v>
      </c>
      <c r="K4539" s="10">
        <f t="shared" si="211"/>
        <v>4459.5443527438674</v>
      </c>
      <c r="L4539" s="8">
        <f t="shared" si="212"/>
        <v>4459.5443527438674</v>
      </c>
      <c r="M4539" s="14">
        <f>VLOOKUP(B4539,'[3]IVIC médio'!$A:$M,8,FALSE)</f>
        <v>0.86666666666666659</v>
      </c>
    </row>
    <row r="4540" spans="1:13" x14ac:dyDescent="0.25">
      <c r="A4540" s="7">
        <v>241150</v>
      </c>
      <c r="B4540" s="7">
        <v>2411502</v>
      </c>
      <c r="C4540" t="s">
        <v>1207</v>
      </c>
      <c r="D4540" t="s">
        <v>1086</v>
      </c>
      <c r="E4540" t="s">
        <v>466</v>
      </c>
      <c r="F4540" t="s">
        <v>10</v>
      </c>
      <c r="G4540">
        <f>VLOOKUP(A4540,[1]pop_total!$A:$H,8,FALSE)</f>
        <v>22177</v>
      </c>
      <c r="H4540">
        <f t="shared" si="210"/>
        <v>22177</v>
      </c>
      <c r="I4540">
        <v>0.62</v>
      </c>
      <c r="J4540" s="1">
        <f>VLOOKUP(B4540,[2]Planilha1!$A:$F,6,FALSE)</f>
        <v>85948518.590000004</v>
      </c>
      <c r="K4540" s="10">
        <f t="shared" si="211"/>
        <v>3875.5701217477567</v>
      </c>
      <c r="L4540" s="8">
        <f t="shared" si="212"/>
        <v>3875.5701217477567</v>
      </c>
      <c r="M4540" s="14">
        <f>VLOOKUP(B4540,'[3]IVIC médio'!$A:$M,8,FALSE)</f>
        <v>0.11666666666666667</v>
      </c>
    </row>
    <row r="4541" spans="1:13" x14ac:dyDescent="0.25">
      <c r="A4541" s="7">
        <v>354790</v>
      </c>
      <c r="B4541" s="7">
        <v>3547908</v>
      </c>
      <c r="C4541" t="s">
        <v>3724</v>
      </c>
      <c r="D4541" t="s">
        <v>3202</v>
      </c>
      <c r="E4541" t="s">
        <v>2182</v>
      </c>
      <c r="F4541" t="s">
        <v>10</v>
      </c>
      <c r="G4541">
        <f>VLOOKUP(A4541,[1]pop_total!$A:$H,8,FALSE)</f>
        <v>6775</v>
      </c>
      <c r="H4541">
        <f t="shared" si="210"/>
        <v>6775</v>
      </c>
      <c r="I4541">
        <v>0.70199999999999996</v>
      </c>
      <c r="J4541" s="1">
        <f>VLOOKUP(B4541,[2]Planilha1!$A:$F,6,FALSE)</f>
        <v>46415543.68</v>
      </c>
      <c r="K4541" s="10">
        <f t="shared" si="211"/>
        <v>6851.0027571955716</v>
      </c>
      <c r="L4541" s="8">
        <f t="shared" si="212"/>
        <v>6851.0027571955716</v>
      </c>
      <c r="M4541" s="14">
        <f>VLOOKUP(B4541,'[3]IVIC médio'!$A:$M,8,FALSE)</f>
        <v>0.82222222222222219</v>
      </c>
    </row>
    <row r="4542" spans="1:13" x14ac:dyDescent="0.25">
      <c r="A4542" s="7">
        <v>521971</v>
      </c>
      <c r="B4542" s="7">
        <v>5219712</v>
      </c>
      <c r="C4542" t="s">
        <v>5334</v>
      </c>
      <c r="D4542" t="s">
        <v>5136</v>
      </c>
      <c r="E4542" t="s">
        <v>4932</v>
      </c>
      <c r="F4542" t="s">
        <v>10</v>
      </c>
      <c r="G4542">
        <f>VLOOKUP(A4542,[1]pop_total!$A:$H,8,FALSE)</f>
        <v>4267</v>
      </c>
      <c r="H4542">
        <f t="shared" si="210"/>
        <v>4267</v>
      </c>
      <c r="I4542">
        <v>0.69099999999999995</v>
      </c>
      <c r="J4542" s="1">
        <f>VLOOKUP(B4542,[2]Planilha1!$A:$F,6,FALSE)</f>
        <v>48820441.82</v>
      </c>
      <c r="K4542" s="10">
        <f t="shared" si="211"/>
        <v>11441.397192406843</v>
      </c>
      <c r="L4542" s="8">
        <f t="shared" si="212"/>
        <v>11441.397192406843</v>
      </c>
      <c r="M4542" s="14">
        <f>VLOOKUP(B4542,'[3]IVIC médio'!$A:$M,8,FALSE)</f>
        <v>0.68333333333333335</v>
      </c>
    </row>
    <row r="4543" spans="1:13" x14ac:dyDescent="0.25">
      <c r="A4543" s="7">
        <v>431760</v>
      </c>
      <c r="B4543" s="7">
        <v>4317608</v>
      </c>
      <c r="C4543" t="s">
        <v>4817</v>
      </c>
      <c r="D4543" t="s">
        <v>4459</v>
      </c>
      <c r="E4543" t="s">
        <v>3828</v>
      </c>
      <c r="F4543" t="s">
        <v>10</v>
      </c>
      <c r="G4543">
        <f>VLOOKUP(A4543,[1]pop_total!$A:$H,8,FALSE)</f>
        <v>42947</v>
      </c>
      <c r="H4543">
        <f t="shared" si="210"/>
        <v>42947</v>
      </c>
      <c r="I4543">
        <v>0.71699999999999997</v>
      </c>
      <c r="J4543" s="1">
        <f>VLOOKUP(B4543,[2]Planilha1!$A:$F,6,FALSE)</f>
        <v>209309094.75</v>
      </c>
      <c r="K4543" s="10">
        <f t="shared" si="211"/>
        <v>4873.6604361189375</v>
      </c>
      <c r="L4543" s="8">
        <f t="shared" si="212"/>
        <v>4873.6604361189375</v>
      </c>
      <c r="M4543" s="14">
        <f>VLOOKUP(B4543,'[3]IVIC médio'!$A:$M,8,FALSE)</f>
        <v>0.46666666666666679</v>
      </c>
    </row>
    <row r="4544" spans="1:13" x14ac:dyDescent="0.25">
      <c r="A4544" s="7">
        <v>412410</v>
      </c>
      <c r="B4544" s="7">
        <v>4124103</v>
      </c>
      <c r="C4544" t="s">
        <v>4134</v>
      </c>
      <c r="D4544" t="s">
        <v>3827</v>
      </c>
      <c r="E4544" t="s">
        <v>3828</v>
      </c>
      <c r="F4544" t="s">
        <v>10</v>
      </c>
      <c r="G4544">
        <f>VLOOKUP(A4544,[1]pop_total!$A:$H,8,FALSE)</f>
        <v>44369</v>
      </c>
      <c r="H4544">
        <f t="shared" si="210"/>
        <v>44369</v>
      </c>
      <c r="I4544">
        <v>0.71799999999999997</v>
      </c>
      <c r="J4544" s="1">
        <f>VLOOKUP(B4544,[2]Planilha1!$A:$F,6,FALSE)</f>
        <v>187115372.31</v>
      </c>
      <c r="K4544" s="10">
        <f t="shared" si="211"/>
        <v>4217.2546667718452</v>
      </c>
      <c r="L4544" s="8">
        <f t="shared" si="212"/>
        <v>4217.2546667718452</v>
      </c>
      <c r="M4544" s="14">
        <f>VLOOKUP(B4544,'[3]IVIC médio'!$A:$M,8,FALSE)</f>
        <v>0.64444444444444449</v>
      </c>
    </row>
    <row r="4545" spans="1:13" x14ac:dyDescent="0.25">
      <c r="A4545" s="7">
        <v>431770</v>
      </c>
      <c r="B4545" s="7">
        <v>4317707</v>
      </c>
      <c r="C4545" t="s">
        <v>4818</v>
      </c>
      <c r="D4545" t="s">
        <v>4459</v>
      </c>
      <c r="E4545" t="s">
        <v>3828</v>
      </c>
      <c r="F4545" t="s">
        <v>10</v>
      </c>
      <c r="G4545">
        <f>VLOOKUP(A4545,[1]pop_total!$A:$H,8,FALSE)</f>
        <v>10300</v>
      </c>
      <c r="H4545">
        <f t="shared" si="210"/>
        <v>10300</v>
      </c>
      <c r="I4545">
        <v>0.68600000000000005</v>
      </c>
      <c r="J4545" s="1">
        <f>VLOOKUP(B4545,[2]Planilha1!$A:$F,6,FALSE)</f>
        <v>75807607.140000001</v>
      </c>
      <c r="K4545" s="10">
        <f t="shared" si="211"/>
        <v>7359.9618582524272</v>
      </c>
      <c r="L4545" s="8">
        <f t="shared" si="212"/>
        <v>7359.9618582524272</v>
      </c>
      <c r="M4545" s="14">
        <f>VLOOKUP(B4545,'[3]IVIC médio'!$A:$M,8,FALSE)</f>
        <v>0.88888888888888895</v>
      </c>
    </row>
    <row r="4546" spans="1:13" x14ac:dyDescent="0.25">
      <c r="A4546" s="7">
        <v>521973</v>
      </c>
      <c r="B4546" s="7">
        <v>5219738</v>
      </c>
      <c r="C4546" t="s">
        <v>5335</v>
      </c>
      <c r="D4546" t="s">
        <v>5136</v>
      </c>
      <c r="E4546" t="s">
        <v>4932</v>
      </c>
      <c r="F4546" t="s">
        <v>10</v>
      </c>
      <c r="G4546">
        <f>VLOOKUP(A4546,[1]pop_total!$A:$H,8,FALSE)</f>
        <v>7386</v>
      </c>
      <c r="H4546">
        <f t="shared" si="210"/>
        <v>7386</v>
      </c>
      <c r="I4546">
        <v>0.72299999999999998</v>
      </c>
      <c r="J4546" s="1">
        <f>VLOOKUP(B4546,[2]Planilha1!$A:$F,6,FALSE)</f>
        <v>42931459.909999996</v>
      </c>
      <c r="K4546" s="10">
        <f t="shared" si="211"/>
        <v>5812.545343893853</v>
      </c>
      <c r="L4546" s="8">
        <f t="shared" si="212"/>
        <v>5812.545343893853</v>
      </c>
      <c r="M4546" s="14">
        <f>VLOOKUP(B4546,'[3]IVIC médio'!$A:$M,8,FALSE)</f>
        <v>0.37777777777777777</v>
      </c>
    </row>
    <row r="4547" spans="1:13" x14ac:dyDescent="0.25">
      <c r="A4547" s="7">
        <v>292870</v>
      </c>
      <c r="B4547" s="7">
        <v>2928703</v>
      </c>
      <c r="C4547" t="s">
        <v>2117</v>
      </c>
      <c r="D4547" t="s">
        <v>1784</v>
      </c>
      <c r="E4547" t="s">
        <v>466</v>
      </c>
      <c r="F4547" t="s">
        <v>10</v>
      </c>
      <c r="G4547">
        <f>VLOOKUP(A4547,[1]pop_total!$A:$H,8,FALSE)</f>
        <v>103055</v>
      </c>
      <c r="H4547">
        <f t="shared" ref="H4547:H4610" si="213">IF(G4547&gt;200000, 200000, G4547)</f>
        <v>103055</v>
      </c>
      <c r="I4547">
        <v>0.7</v>
      </c>
      <c r="J4547" s="1">
        <f>VLOOKUP(B4547,[2]Planilha1!$A:$F,6,FALSE)</f>
        <v>371860713.01999998</v>
      </c>
      <c r="K4547" s="10">
        <f t="shared" ref="K4547:K4610" si="214">J4547/G4547</f>
        <v>3608.3713844063845</v>
      </c>
      <c r="L4547" s="8">
        <f t="shared" ref="L4547:L4610" si="215">IF(K4547&gt;12739.39, 12739.39, K4547)</f>
        <v>3608.3713844063845</v>
      </c>
      <c r="M4547" s="14">
        <f>VLOOKUP(B4547,'[3]IVIC médio'!$A:$M,8,FALSE)</f>
        <v>1.1222222222222222</v>
      </c>
    </row>
    <row r="4548" spans="1:13" x14ac:dyDescent="0.25">
      <c r="A4548" s="7">
        <v>220940</v>
      </c>
      <c r="B4548" s="7">
        <v>2209401</v>
      </c>
      <c r="C4548" t="s">
        <v>860</v>
      </c>
      <c r="D4548" t="s">
        <v>682</v>
      </c>
      <c r="E4548" t="s">
        <v>466</v>
      </c>
      <c r="F4548" t="s">
        <v>10</v>
      </c>
      <c r="G4548">
        <f>VLOOKUP(A4548,[1]pop_total!$A:$H,8,FALSE)</f>
        <v>5839</v>
      </c>
      <c r="H4548">
        <f t="shared" si="213"/>
        <v>5839</v>
      </c>
      <c r="I4548">
        <v>0.58399999999999996</v>
      </c>
      <c r="J4548" s="1">
        <f>VLOOKUP(B4548,[2]Planilha1!$A:$F,6,FALSE)</f>
        <v>31886746.309999999</v>
      </c>
      <c r="K4548" s="10">
        <f t="shared" si="214"/>
        <v>5460.9944014386019</v>
      </c>
      <c r="L4548" s="8">
        <f t="shared" si="215"/>
        <v>5460.9944014386019</v>
      </c>
      <c r="M4548" s="14">
        <f>VLOOKUP(B4548,'[3]IVIC médio'!$A:$M,8,FALSE)</f>
        <v>0.21111111111111117</v>
      </c>
    </row>
    <row r="4549" spans="1:13" x14ac:dyDescent="0.25">
      <c r="A4549" s="7">
        <v>330470</v>
      </c>
      <c r="B4549" s="7">
        <v>3304706</v>
      </c>
      <c r="C4549" t="s">
        <v>3180</v>
      </c>
      <c r="D4549" t="s">
        <v>3113</v>
      </c>
      <c r="E4549" t="s">
        <v>2182</v>
      </c>
      <c r="F4549" t="s">
        <v>10</v>
      </c>
      <c r="G4549">
        <f>VLOOKUP(A4549,[1]pop_total!$A:$H,8,FALSE)</f>
        <v>41325</v>
      </c>
      <c r="H4549">
        <f t="shared" si="213"/>
        <v>41325</v>
      </c>
      <c r="I4549">
        <v>0.71799999999999997</v>
      </c>
      <c r="J4549" s="1">
        <f>VLOOKUP(B4549,[2]Planilha1!$A:$F,6,FALSE)</f>
        <v>243238890.02000001</v>
      </c>
      <c r="K4549" s="10">
        <f t="shared" si="214"/>
        <v>5885.9985485783427</v>
      </c>
      <c r="L4549" s="8">
        <f t="shared" si="215"/>
        <v>5885.9985485783427</v>
      </c>
      <c r="M4549" s="14">
        <f>VLOOKUP(B4549,'[3]IVIC médio'!$A:$M,8,FALSE)</f>
        <v>0.4</v>
      </c>
    </row>
    <row r="4550" spans="1:13" x14ac:dyDescent="0.25">
      <c r="A4550" s="7">
        <v>354800</v>
      </c>
      <c r="B4550" s="7">
        <v>3548005</v>
      </c>
      <c r="C4550" t="s">
        <v>3725</v>
      </c>
      <c r="D4550" t="s">
        <v>3202</v>
      </c>
      <c r="E4550" t="s">
        <v>2182</v>
      </c>
      <c r="F4550" t="s">
        <v>10</v>
      </c>
      <c r="G4550">
        <f>VLOOKUP(A4550,[1]pop_total!$A:$H,8,FALSE)</f>
        <v>23244</v>
      </c>
      <c r="H4550">
        <f t="shared" si="213"/>
        <v>23244</v>
      </c>
      <c r="I4550">
        <v>0.70199999999999996</v>
      </c>
      <c r="J4550" s="1">
        <f>VLOOKUP(B4550,[2]Planilha1!$A:$F,6,FALSE)</f>
        <v>169290085.94</v>
      </c>
      <c r="K4550" s="10">
        <f t="shared" si="214"/>
        <v>7283.1735475821715</v>
      </c>
      <c r="L4550" s="8">
        <f t="shared" si="215"/>
        <v>7283.1735475821715</v>
      </c>
      <c r="M4550" s="14">
        <f>VLOOKUP(B4550,'[3]IVIC médio'!$A:$M,8,FALSE)</f>
        <v>0.60555555555555551</v>
      </c>
    </row>
    <row r="4551" spans="1:13" x14ac:dyDescent="0.25">
      <c r="A4551" s="7">
        <v>315990</v>
      </c>
      <c r="B4551" s="7">
        <v>3159902</v>
      </c>
      <c r="C4551" t="s">
        <v>2879</v>
      </c>
      <c r="D4551" t="s">
        <v>2181</v>
      </c>
      <c r="E4551" t="s">
        <v>2182</v>
      </c>
      <c r="F4551" t="s">
        <v>10</v>
      </c>
      <c r="G4551">
        <f>VLOOKUP(A4551,[1]pop_total!$A:$H,8,FALSE)</f>
        <v>17285</v>
      </c>
      <c r="H4551">
        <f t="shared" si="213"/>
        <v>17285</v>
      </c>
      <c r="I4551">
        <v>0.67200000000000004</v>
      </c>
      <c r="J4551" s="1">
        <f>VLOOKUP(B4551,[2]Planilha1!$A:$F,6,FALSE)</f>
        <v>92083723.939999998</v>
      </c>
      <c r="K4551" s="10">
        <f t="shared" si="214"/>
        <v>5327.3777228811105</v>
      </c>
      <c r="L4551" s="8">
        <f t="shared" si="215"/>
        <v>5327.3777228811105</v>
      </c>
      <c r="M4551" s="14">
        <f>VLOOKUP(B4551,'[3]IVIC médio'!$A:$M,8,FALSE)</f>
        <v>0.2166666666666667</v>
      </c>
    </row>
    <row r="4552" spans="1:13" x14ac:dyDescent="0.25">
      <c r="A4552" s="7">
        <v>354805</v>
      </c>
      <c r="B4552" s="7">
        <v>3548054</v>
      </c>
      <c r="C4552" t="s">
        <v>3726</v>
      </c>
      <c r="D4552" t="s">
        <v>3202</v>
      </c>
      <c r="E4552" t="s">
        <v>2182</v>
      </c>
      <c r="F4552" t="s">
        <v>10</v>
      </c>
      <c r="G4552">
        <f>VLOOKUP(A4552,[1]pop_total!$A:$H,8,FALSE)</f>
        <v>8379</v>
      </c>
      <c r="H4552">
        <f t="shared" si="213"/>
        <v>8379</v>
      </c>
      <c r="I4552">
        <v>0.75700000000000001</v>
      </c>
      <c r="J4552" s="1">
        <f>VLOOKUP(B4552,[2]Planilha1!$A:$F,6,FALSE)</f>
        <v>81636364</v>
      </c>
      <c r="K4552" s="10">
        <f t="shared" si="214"/>
        <v>9742.9721923857269</v>
      </c>
      <c r="L4552" s="8">
        <f t="shared" si="215"/>
        <v>9742.9721923857269</v>
      </c>
      <c r="M4552" s="14">
        <f>VLOOKUP(B4552,'[3]IVIC médio'!$A:$M,8,FALSE)</f>
        <v>0.26666666666666666</v>
      </c>
    </row>
    <row r="4553" spans="1:13" x14ac:dyDescent="0.25">
      <c r="A4553" s="7">
        <v>316000</v>
      </c>
      <c r="B4553" s="7">
        <v>3160009</v>
      </c>
      <c r="C4553" t="s">
        <v>2880</v>
      </c>
      <c r="D4553" t="s">
        <v>2181</v>
      </c>
      <c r="E4553" t="s">
        <v>2182</v>
      </c>
      <c r="F4553" t="s">
        <v>10</v>
      </c>
      <c r="G4553">
        <f>VLOOKUP(A4553,[1]pop_total!$A:$H,8,FALSE)</f>
        <v>3769</v>
      </c>
      <c r="H4553">
        <f t="shared" si="213"/>
        <v>3769</v>
      </c>
      <c r="I4553">
        <v>0.67100000000000004</v>
      </c>
      <c r="J4553" s="1">
        <f>VLOOKUP(B4553,[2]Planilha1!$A:$F,6,FALSE)</f>
        <v>27815815.039999999</v>
      </c>
      <c r="K4553" s="10">
        <f t="shared" si="214"/>
        <v>7380.1578774210666</v>
      </c>
      <c r="L4553" s="8">
        <f t="shared" si="215"/>
        <v>7380.1578774210666</v>
      </c>
      <c r="M4553" s="14">
        <f>VLOOKUP(B4553,'[3]IVIC médio'!$A:$M,8,FALSE)</f>
        <v>0.18333333333333332</v>
      </c>
    </row>
    <row r="4554" spans="1:13" x14ac:dyDescent="0.25">
      <c r="A4554" s="7">
        <v>412420</v>
      </c>
      <c r="B4554" s="7">
        <v>4124202</v>
      </c>
      <c r="C4554" t="s">
        <v>4135</v>
      </c>
      <c r="D4554" t="s">
        <v>3827</v>
      </c>
      <c r="E4554" t="s">
        <v>3828</v>
      </c>
      <c r="F4554" t="s">
        <v>10</v>
      </c>
      <c r="G4554">
        <f>VLOOKUP(A4554,[1]pop_total!$A:$H,8,FALSE)</f>
        <v>2493</v>
      </c>
      <c r="H4554">
        <f t="shared" si="213"/>
        <v>2493</v>
      </c>
      <c r="I4554">
        <v>0.69599999999999995</v>
      </c>
      <c r="J4554" s="1">
        <f>VLOOKUP(B4554,[2]Planilha1!$A:$F,6,FALSE)</f>
        <v>29859212.890000001</v>
      </c>
      <c r="K4554" s="10">
        <f t="shared" si="214"/>
        <v>11977.221375852387</v>
      </c>
      <c r="L4554" s="8">
        <f t="shared" si="215"/>
        <v>11977.221375852387</v>
      </c>
      <c r="M4554" s="14">
        <f>VLOOKUP(B4554,'[3]IVIC médio'!$A:$M,8,FALSE)</f>
        <v>0.62222222222222223</v>
      </c>
    </row>
    <row r="4555" spans="1:13" x14ac:dyDescent="0.25">
      <c r="A4555" s="7">
        <v>521975</v>
      </c>
      <c r="B4555" s="7">
        <v>5219753</v>
      </c>
      <c r="C4555" t="s">
        <v>5336</v>
      </c>
      <c r="D4555" t="s">
        <v>5136</v>
      </c>
      <c r="E4555" t="s">
        <v>4932</v>
      </c>
      <c r="F4555" t="s">
        <v>10</v>
      </c>
      <c r="G4555">
        <f>VLOOKUP(A4555,[1]pop_total!$A:$H,8,FALSE)</f>
        <v>72127</v>
      </c>
      <c r="H4555">
        <f t="shared" si="213"/>
        <v>72127</v>
      </c>
      <c r="I4555">
        <v>0.66500000000000004</v>
      </c>
      <c r="J4555" s="1">
        <f>VLOOKUP(B4555,[2]Planilha1!$A:$F,6,FALSE)</f>
        <v>219541515.74000001</v>
      </c>
      <c r="K4555" s="10">
        <f t="shared" si="214"/>
        <v>3043.818760519639</v>
      </c>
      <c r="L4555" s="8">
        <f t="shared" si="215"/>
        <v>3043.818760519639</v>
      </c>
      <c r="M4555" s="14">
        <f>VLOOKUP(B4555,'[3]IVIC médio'!$A:$M,8,FALSE)</f>
        <v>0.39444444444444449</v>
      </c>
    </row>
    <row r="4556" spans="1:13" x14ac:dyDescent="0.25">
      <c r="A4556" s="7">
        <v>316010</v>
      </c>
      <c r="B4556" s="7">
        <v>3160108</v>
      </c>
      <c r="C4556" t="s">
        <v>2881</v>
      </c>
      <c r="D4556" t="s">
        <v>2181</v>
      </c>
      <c r="E4556" t="s">
        <v>2182</v>
      </c>
      <c r="F4556" t="s">
        <v>10</v>
      </c>
      <c r="G4556">
        <f>VLOOKUP(A4556,[1]pop_total!$A:$H,8,FALSE)</f>
        <v>4229</v>
      </c>
      <c r="H4556">
        <f t="shared" si="213"/>
        <v>4229</v>
      </c>
      <c r="I4556">
        <v>0.63300000000000001</v>
      </c>
      <c r="J4556" s="1">
        <f>VLOOKUP(B4556,[2]Planilha1!$A:$F,6,FALSE)</f>
        <v>33640187.100000001</v>
      </c>
      <c r="K4556" s="10">
        <f t="shared" si="214"/>
        <v>7954.6434381650515</v>
      </c>
      <c r="L4556" s="8">
        <f t="shared" si="215"/>
        <v>7954.6434381650515</v>
      </c>
      <c r="M4556" s="14">
        <f>VLOOKUP(B4556,'[3]IVIC médio'!$A:$M,8,FALSE)</f>
        <v>0.4</v>
      </c>
    </row>
    <row r="4557" spans="1:13" x14ac:dyDescent="0.25">
      <c r="A4557" s="7">
        <v>130370</v>
      </c>
      <c r="B4557" s="7">
        <v>1303700</v>
      </c>
      <c r="C4557" t="s">
        <v>137</v>
      </c>
      <c r="D4557" t="s">
        <v>87</v>
      </c>
      <c r="E4557" t="s">
        <v>9</v>
      </c>
      <c r="F4557" t="s">
        <v>10</v>
      </c>
      <c r="G4557">
        <f>VLOOKUP(A4557,[1]pop_total!$A:$H,8,FALSE)</f>
        <v>28211</v>
      </c>
      <c r="H4557">
        <f t="shared" si="213"/>
        <v>28211</v>
      </c>
      <c r="I4557">
        <v>0.49</v>
      </c>
      <c r="J4557" s="1">
        <f>VLOOKUP(B4557,[2]Planilha1!$A:$F,6,FALSE)</f>
        <v>153781056.43000001</v>
      </c>
      <c r="K4557" s="10">
        <f t="shared" si="214"/>
        <v>5451.1026347878487</v>
      </c>
      <c r="L4557" s="8">
        <f t="shared" si="215"/>
        <v>5451.1026347878487</v>
      </c>
      <c r="M4557" s="14">
        <f>VLOOKUP(B4557,'[3]IVIC médio'!$A:$M,8,FALSE)</f>
        <v>0.4</v>
      </c>
    </row>
    <row r="4558" spans="1:13" x14ac:dyDescent="0.25">
      <c r="A4558" s="7">
        <v>316020</v>
      </c>
      <c r="B4558" s="7">
        <v>3160207</v>
      </c>
      <c r="C4558" t="s">
        <v>2882</v>
      </c>
      <c r="D4558" t="s">
        <v>2181</v>
      </c>
      <c r="E4558" t="s">
        <v>2182</v>
      </c>
      <c r="F4558" t="s">
        <v>10</v>
      </c>
      <c r="G4558">
        <f>VLOOKUP(A4558,[1]pop_total!$A:$H,8,FALSE)</f>
        <v>3915</v>
      </c>
      <c r="H4558">
        <f t="shared" si="213"/>
        <v>3915</v>
      </c>
      <c r="I4558">
        <v>0.55800000000000005</v>
      </c>
      <c r="J4558" s="1">
        <f>VLOOKUP(B4558,[2]Planilha1!$A:$F,6,FALSE)</f>
        <v>29673374.699999999</v>
      </c>
      <c r="K4558" s="10">
        <f t="shared" si="214"/>
        <v>7579.4060536398465</v>
      </c>
      <c r="L4558" s="8">
        <f t="shared" si="215"/>
        <v>7579.4060536398465</v>
      </c>
      <c r="M4558" s="14">
        <f>VLOOKUP(B4558,'[3]IVIC médio'!$A:$M,8,FALSE)</f>
        <v>0.57777777777777772</v>
      </c>
    </row>
    <row r="4559" spans="1:13" x14ac:dyDescent="0.25">
      <c r="A4559" s="7">
        <v>316030</v>
      </c>
      <c r="B4559" s="7">
        <v>3160306</v>
      </c>
      <c r="C4559" t="s">
        <v>2883</v>
      </c>
      <c r="D4559" t="s">
        <v>2181</v>
      </c>
      <c r="E4559" t="s">
        <v>2182</v>
      </c>
      <c r="F4559" t="s">
        <v>10</v>
      </c>
      <c r="G4559">
        <f>VLOOKUP(A4559,[1]pop_total!$A:$H,8,FALSE)</f>
        <v>10327</v>
      </c>
      <c r="H4559">
        <f t="shared" si="213"/>
        <v>10327</v>
      </c>
      <c r="I4559">
        <v>0.57399999999999995</v>
      </c>
      <c r="J4559" s="1">
        <f>VLOOKUP(B4559,[2]Planilha1!$A:$F,6,FALSE)</f>
        <v>47119833.82</v>
      </c>
      <c r="K4559" s="10">
        <f t="shared" si="214"/>
        <v>4562.7804609276654</v>
      </c>
      <c r="L4559" s="8">
        <f t="shared" si="215"/>
        <v>4562.7804609276654</v>
      </c>
      <c r="M4559" s="14">
        <f>VLOOKUP(B4559,'[3]IVIC médio'!$A:$M,8,FALSE)</f>
        <v>0.43333333333333329</v>
      </c>
    </row>
    <row r="4560" spans="1:13" x14ac:dyDescent="0.25">
      <c r="A4560" s="7">
        <v>354810</v>
      </c>
      <c r="B4560" s="7">
        <v>3548104</v>
      </c>
      <c r="C4560" t="s">
        <v>3727</v>
      </c>
      <c r="D4560" t="s">
        <v>3202</v>
      </c>
      <c r="E4560" t="s">
        <v>2182</v>
      </c>
      <c r="F4560" t="s">
        <v>10</v>
      </c>
      <c r="G4560">
        <f>VLOOKUP(A4560,[1]pop_total!$A:$H,8,FALSE)</f>
        <v>6126</v>
      </c>
      <c r="H4560">
        <f t="shared" si="213"/>
        <v>6126</v>
      </c>
      <c r="I4560">
        <v>0.71399999999999997</v>
      </c>
      <c r="J4560" s="1">
        <f>VLOOKUP(B4560,[2]Planilha1!$A:$F,6,FALSE)</f>
        <v>37346998.600000001</v>
      </c>
      <c r="K4560" s="10">
        <f t="shared" si="214"/>
        <v>6096.4738165197523</v>
      </c>
      <c r="L4560" s="8">
        <f t="shared" si="215"/>
        <v>6096.4738165197523</v>
      </c>
      <c r="M4560" s="14">
        <f>VLOOKUP(B4560,'[3]IVIC médio'!$A:$M,8,FALSE)</f>
        <v>0.16666666666666669</v>
      </c>
    </row>
    <row r="4561" spans="1:13" x14ac:dyDescent="0.25">
      <c r="A4561" s="7">
        <v>510779</v>
      </c>
      <c r="B4561" s="7">
        <v>5107792</v>
      </c>
      <c r="C4561" t="s">
        <v>5114</v>
      </c>
      <c r="D4561" t="s">
        <v>5002</v>
      </c>
      <c r="E4561" t="s">
        <v>4932</v>
      </c>
      <c r="F4561" t="s">
        <v>10</v>
      </c>
      <c r="G4561">
        <f>VLOOKUP(A4561,[1]pop_total!$A:$H,8,FALSE)</f>
        <v>4099</v>
      </c>
      <c r="H4561">
        <f t="shared" si="213"/>
        <v>4099</v>
      </c>
      <c r="I4561">
        <v>0.65500000000000003</v>
      </c>
      <c r="J4561" s="1">
        <f>VLOOKUP(B4561,[2]Planilha1!$A:$F,6,FALSE)</f>
        <v>61409065.280000001</v>
      </c>
      <c r="K4561" s="10">
        <f t="shared" si="214"/>
        <v>14981.474818248353</v>
      </c>
      <c r="L4561" s="8">
        <f t="shared" si="215"/>
        <v>12739.39</v>
      </c>
      <c r="M4561" s="14">
        <f>VLOOKUP(B4561,'[3]IVIC médio'!$A:$M,8,FALSE)</f>
        <v>-0.11111111111111112</v>
      </c>
    </row>
    <row r="4562" spans="1:13" x14ac:dyDescent="0.25">
      <c r="A4562" s="7">
        <v>510780</v>
      </c>
      <c r="B4562" s="7">
        <v>5107800</v>
      </c>
      <c r="C4562" t="s">
        <v>5115</v>
      </c>
      <c r="D4562" t="s">
        <v>5002</v>
      </c>
      <c r="E4562" t="s">
        <v>4932</v>
      </c>
      <c r="F4562" t="s">
        <v>10</v>
      </c>
      <c r="G4562">
        <f>VLOOKUP(A4562,[1]pop_total!$A:$H,8,FALSE)</f>
        <v>15246</v>
      </c>
      <c r="H4562">
        <f t="shared" si="213"/>
        <v>15246</v>
      </c>
      <c r="I4562">
        <v>0.65600000000000003</v>
      </c>
      <c r="J4562" s="1">
        <f>VLOOKUP(B4562,[2]Planilha1!$A:$F,6,FALSE)</f>
        <v>97718103.700000003</v>
      </c>
      <c r="K4562" s="10">
        <f t="shared" si="214"/>
        <v>6409.4256657483929</v>
      </c>
      <c r="L4562" s="8">
        <f t="shared" si="215"/>
        <v>6409.4256657483929</v>
      </c>
      <c r="M4562" s="14">
        <f>VLOOKUP(B4562,'[3]IVIC médio'!$A:$M,8,FALSE)</f>
        <v>0.2944444444444444</v>
      </c>
    </row>
    <row r="4563" spans="1:13" x14ac:dyDescent="0.25">
      <c r="A4563" s="7">
        <v>316040</v>
      </c>
      <c r="B4563" s="7">
        <v>3160405</v>
      </c>
      <c r="C4563" t="s">
        <v>2884</v>
      </c>
      <c r="D4563" t="s">
        <v>2181</v>
      </c>
      <c r="E4563" t="s">
        <v>2182</v>
      </c>
      <c r="F4563" t="s">
        <v>10</v>
      </c>
      <c r="G4563">
        <f>VLOOKUP(A4563,[1]pop_total!$A:$H,8,FALSE)</f>
        <v>27295</v>
      </c>
      <c r="H4563">
        <f t="shared" si="213"/>
        <v>27295</v>
      </c>
      <c r="I4563">
        <v>0.72399999999999998</v>
      </c>
      <c r="J4563" s="1">
        <f>VLOOKUP(B4563,[2]Planilha1!$A:$F,6,FALSE)</f>
        <v>154000700.49000001</v>
      </c>
      <c r="K4563" s="10">
        <f t="shared" si="214"/>
        <v>5642.0846488367833</v>
      </c>
      <c r="L4563" s="8">
        <f t="shared" si="215"/>
        <v>5642.0846488367833</v>
      </c>
      <c r="M4563" s="14">
        <f>VLOOKUP(B4563,'[3]IVIC médio'!$A:$M,8,FALSE)</f>
        <v>0.33888888888888891</v>
      </c>
    </row>
    <row r="4564" spans="1:13" x14ac:dyDescent="0.25">
      <c r="A4564" s="7">
        <v>431755</v>
      </c>
      <c r="B4564" s="7">
        <v>4317558</v>
      </c>
      <c r="C4564" t="s">
        <v>4816</v>
      </c>
      <c r="D4564" t="s">
        <v>4459</v>
      </c>
      <c r="E4564" t="s">
        <v>3828</v>
      </c>
      <c r="F4564" t="s">
        <v>10</v>
      </c>
      <c r="G4564">
        <f>VLOOKUP(A4564,[1]pop_total!$A:$H,8,FALSE)</f>
        <v>2091</v>
      </c>
      <c r="H4564">
        <f t="shared" si="213"/>
        <v>2091</v>
      </c>
      <c r="I4564">
        <v>0.76400000000000001</v>
      </c>
      <c r="J4564" s="1">
        <f>VLOOKUP(B4564,[2]Planilha1!$A:$F,6,FALSE)</f>
        <v>29822070.73</v>
      </c>
      <c r="K4564" s="10">
        <f t="shared" si="214"/>
        <v>14262.109387852703</v>
      </c>
      <c r="L4564" s="8">
        <f t="shared" si="215"/>
        <v>12739.39</v>
      </c>
      <c r="M4564" s="14">
        <f>VLOOKUP(B4564,'[3]IVIC médio'!$A:$M,8,FALSE)</f>
        <v>0.26111111111111113</v>
      </c>
    </row>
    <row r="4565" spans="1:13" x14ac:dyDescent="0.25">
      <c r="A4565" s="7">
        <v>412430</v>
      </c>
      <c r="B4565" s="7">
        <v>4124301</v>
      </c>
      <c r="C4565" t="s">
        <v>4136</v>
      </c>
      <c r="D4565" t="s">
        <v>3827</v>
      </c>
      <c r="E4565" t="s">
        <v>3828</v>
      </c>
      <c r="F4565" t="s">
        <v>10</v>
      </c>
      <c r="G4565">
        <f>VLOOKUP(A4565,[1]pop_total!$A:$H,8,FALSE)</f>
        <v>2125</v>
      </c>
      <c r="H4565">
        <f t="shared" si="213"/>
        <v>2125</v>
      </c>
      <c r="I4565">
        <v>0.71599999999999997</v>
      </c>
      <c r="J4565" s="1">
        <f>VLOOKUP(B4565,[2]Planilha1!$A:$F,6,FALSE)</f>
        <v>33048857.09</v>
      </c>
      <c r="K4565" s="10">
        <f t="shared" si="214"/>
        <v>15552.403336470588</v>
      </c>
      <c r="L4565" s="8">
        <f t="shared" si="215"/>
        <v>12739.39</v>
      </c>
      <c r="M4565" s="14">
        <f>VLOOKUP(B4565,'[3]IVIC médio'!$A:$M,8,FALSE)</f>
        <v>0.61111111111111116</v>
      </c>
    </row>
    <row r="4566" spans="1:13" x14ac:dyDescent="0.25">
      <c r="A4566" s="7">
        <v>354820</v>
      </c>
      <c r="B4566" s="7">
        <v>3548203</v>
      </c>
      <c r="C4566" t="s">
        <v>3728</v>
      </c>
      <c r="D4566" t="s">
        <v>3202</v>
      </c>
      <c r="E4566" t="s">
        <v>2182</v>
      </c>
      <c r="F4566" t="s">
        <v>10</v>
      </c>
      <c r="G4566">
        <f>VLOOKUP(A4566,[1]pop_total!$A:$H,8,FALSE)</f>
        <v>7133</v>
      </c>
      <c r="H4566">
        <f t="shared" si="213"/>
        <v>7133</v>
      </c>
      <c r="I4566">
        <v>0.70599999999999996</v>
      </c>
      <c r="J4566" s="1">
        <f>VLOOKUP(B4566,[2]Planilha1!$A:$F,6,FALSE)</f>
        <v>49669171.200000003</v>
      </c>
      <c r="K4566" s="10">
        <f t="shared" si="214"/>
        <v>6963.2933127716251</v>
      </c>
      <c r="L4566" s="8">
        <f t="shared" si="215"/>
        <v>6963.2933127716251</v>
      </c>
      <c r="M4566" s="14">
        <f>VLOOKUP(B4566,'[3]IVIC médio'!$A:$M,8,FALSE)</f>
        <v>0.6</v>
      </c>
    </row>
    <row r="4567" spans="1:13" x14ac:dyDescent="0.25">
      <c r="A4567" s="7">
        <v>431775</v>
      </c>
      <c r="B4567" s="7">
        <v>4317756</v>
      </c>
      <c r="C4567" t="s">
        <v>4819</v>
      </c>
      <c r="D4567" t="s">
        <v>4459</v>
      </c>
      <c r="E4567" t="s">
        <v>3828</v>
      </c>
      <c r="F4567" t="s">
        <v>10</v>
      </c>
      <c r="G4567">
        <f>VLOOKUP(A4567,[1]pop_total!$A:$H,8,FALSE)</f>
        <v>2089</v>
      </c>
      <c r="H4567">
        <f t="shared" si="213"/>
        <v>2089</v>
      </c>
      <c r="I4567">
        <v>0.75900000000000001</v>
      </c>
      <c r="J4567" s="1">
        <f>VLOOKUP(B4567,[2]Planilha1!$A:$F,6,FALSE)</f>
        <v>34071034.390000001</v>
      </c>
      <c r="K4567" s="10">
        <f t="shared" si="214"/>
        <v>16309.734030636668</v>
      </c>
      <c r="L4567" s="8">
        <f t="shared" si="215"/>
        <v>12739.39</v>
      </c>
      <c r="M4567" s="14">
        <f>VLOOKUP(B4567,'[3]IVIC médio'!$A:$M,8,FALSE)</f>
        <v>0.27222222222222225</v>
      </c>
    </row>
    <row r="4568" spans="1:13" x14ac:dyDescent="0.25">
      <c r="A4568" s="7">
        <v>316045</v>
      </c>
      <c r="B4568" s="7">
        <v>3160454</v>
      </c>
      <c r="C4568" t="s">
        <v>2885</v>
      </c>
      <c r="D4568" t="s">
        <v>2181</v>
      </c>
      <c r="E4568" t="s">
        <v>2182</v>
      </c>
      <c r="F4568" t="s">
        <v>10</v>
      </c>
      <c r="G4568">
        <f>VLOOKUP(A4568,[1]pop_total!$A:$H,8,FALSE)</f>
        <v>6629</v>
      </c>
      <c r="H4568">
        <f t="shared" si="213"/>
        <v>6629</v>
      </c>
      <c r="I4568">
        <v>0.56999999999999995</v>
      </c>
      <c r="J4568" s="1">
        <f>VLOOKUP(B4568,[2]Planilha1!$A:$F,6,FALSE)</f>
        <v>37384939.240000002</v>
      </c>
      <c r="K4568" s="10">
        <f t="shared" si="214"/>
        <v>5639.6046522854131</v>
      </c>
      <c r="L4568" s="8">
        <f t="shared" si="215"/>
        <v>5639.6046522854131</v>
      </c>
      <c r="M4568" s="14">
        <f>VLOOKUP(B4568,'[3]IVIC médio'!$A:$M,8,FALSE)</f>
        <v>0.44444444444444448</v>
      </c>
    </row>
    <row r="4569" spans="1:13" x14ac:dyDescent="0.25">
      <c r="A4569" s="7">
        <v>316050</v>
      </c>
      <c r="B4569" s="7">
        <v>3160504</v>
      </c>
      <c r="C4569" t="s">
        <v>2886</v>
      </c>
      <c r="D4569" t="s">
        <v>2181</v>
      </c>
      <c r="E4569" t="s">
        <v>2182</v>
      </c>
      <c r="F4569" t="s">
        <v>10</v>
      </c>
      <c r="G4569">
        <f>VLOOKUP(A4569,[1]pop_total!$A:$H,8,FALSE)</f>
        <v>1808</v>
      </c>
      <c r="H4569">
        <f t="shared" si="213"/>
        <v>1808</v>
      </c>
      <c r="I4569">
        <v>0.66900000000000004</v>
      </c>
      <c r="J4569" s="1">
        <f>VLOOKUP(B4569,[2]Planilha1!$A:$F,6,FALSE)</f>
        <v>26190244.699999999</v>
      </c>
      <c r="K4569" s="10">
        <f t="shared" si="214"/>
        <v>14485.754811946903</v>
      </c>
      <c r="L4569" s="8">
        <f t="shared" si="215"/>
        <v>12739.39</v>
      </c>
      <c r="M4569" s="14">
        <f>VLOOKUP(B4569,'[3]IVIC médio'!$A:$M,8,FALSE)</f>
        <v>0.2166666666666667</v>
      </c>
    </row>
    <row r="4570" spans="1:13" x14ac:dyDescent="0.25">
      <c r="A4570" s="7">
        <v>412440</v>
      </c>
      <c r="B4570" s="7">
        <v>4124400</v>
      </c>
      <c r="C4570" t="s">
        <v>4137</v>
      </c>
      <c r="D4570" t="s">
        <v>3827</v>
      </c>
      <c r="E4570" t="s">
        <v>3828</v>
      </c>
      <c r="F4570" t="s">
        <v>10</v>
      </c>
      <c r="G4570">
        <f>VLOOKUP(A4570,[1]pop_total!$A:$H,8,FALSE)</f>
        <v>23673</v>
      </c>
      <c r="H4570">
        <f t="shared" si="213"/>
        <v>23673</v>
      </c>
      <c r="I4570">
        <v>0.67100000000000004</v>
      </c>
      <c r="J4570" s="1">
        <f>VLOOKUP(B4570,[2]Planilha1!$A:$F,6,FALSE)</f>
        <v>103401862.37</v>
      </c>
      <c r="K4570" s="10">
        <f t="shared" si="214"/>
        <v>4367.9238951548177</v>
      </c>
      <c r="L4570" s="8">
        <f t="shared" si="215"/>
        <v>4367.9238951548177</v>
      </c>
      <c r="M4570" s="14">
        <f>VLOOKUP(B4570,'[3]IVIC médio'!$A:$M,8,FALSE)</f>
        <v>0.9</v>
      </c>
    </row>
    <row r="4571" spans="1:13" x14ac:dyDescent="0.25">
      <c r="A4571" s="7">
        <v>150700</v>
      </c>
      <c r="B4571" s="7">
        <v>1507003</v>
      </c>
      <c r="C4571" t="s">
        <v>280</v>
      </c>
      <c r="D4571" t="s">
        <v>166</v>
      </c>
      <c r="E4571" t="s">
        <v>9</v>
      </c>
      <c r="F4571" t="s">
        <v>10</v>
      </c>
      <c r="G4571">
        <f>VLOOKUP(A4571,[1]pop_total!$A:$H,8,FALSE)</f>
        <v>27461</v>
      </c>
      <c r="H4571">
        <f t="shared" si="213"/>
        <v>27461</v>
      </c>
      <c r="I4571">
        <v>0.63200000000000001</v>
      </c>
      <c r="J4571" s="1">
        <f>VLOOKUP(B4571,[2]Planilha1!$A:$F,6,FALSE)</f>
        <v>112915683.97</v>
      </c>
      <c r="K4571" s="10">
        <f t="shared" si="214"/>
        <v>4111.8562313826878</v>
      </c>
      <c r="L4571" s="8">
        <f t="shared" si="215"/>
        <v>4111.8562313826878</v>
      </c>
      <c r="M4571" s="14">
        <f>VLOOKUP(B4571,'[3]IVIC médio'!$A:$M,8,FALSE)</f>
        <v>0.30555555555555552</v>
      </c>
    </row>
    <row r="4572" spans="1:13" x14ac:dyDescent="0.25">
      <c r="A4572" s="7">
        <v>211030</v>
      </c>
      <c r="B4572" s="7">
        <v>2110302</v>
      </c>
      <c r="C4572" t="s">
        <v>633</v>
      </c>
      <c r="D4572" t="s">
        <v>465</v>
      </c>
      <c r="E4572" t="s">
        <v>466</v>
      </c>
      <c r="F4572" t="s">
        <v>10</v>
      </c>
      <c r="G4572">
        <f>VLOOKUP(A4572,[1]pop_total!$A:$H,8,FALSE)</f>
        <v>14304</v>
      </c>
      <c r="H4572">
        <f t="shared" si="213"/>
        <v>14304</v>
      </c>
      <c r="I4572">
        <v>0.56599999999999995</v>
      </c>
      <c r="J4572" s="1">
        <f>VLOOKUP(B4572,[2]Planilha1!$A:$F,6,FALSE)</f>
        <v>162568487.99000001</v>
      </c>
      <c r="K4572" s="10">
        <f t="shared" si="214"/>
        <v>11365.246643596198</v>
      </c>
      <c r="L4572" s="8">
        <f t="shared" si="215"/>
        <v>11365.246643596198</v>
      </c>
      <c r="M4572" s="14">
        <f>VLOOKUP(B4572,'[3]IVIC médio'!$A:$M,8,FALSE)</f>
        <v>0</v>
      </c>
    </row>
    <row r="4573" spans="1:13" x14ac:dyDescent="0.25">
      <c r="A4573" s="7">
        <v>220945</v>
      </c>
      <c r="B4573" s="7">
        <v>2209450</v>
      </c>
      <c r="C4573" t="s">
        <v>861</v>
      </c>
      <c r="D4573" t="s">
        <v>682</v>
      </c>
      <c r="E4573" t="s">
        <v>466</v>
      </c>
      <c r="F4573" t="s">
        <v>10</v>
      </c>
      <c r="G4573">
        <f>VLOOKUP(A4573,[1]pop_total!$A:$H,8,FALSE)</f>
        <v>2138</v>
      </c>
      <c r="H4573">
        <f t="shared" si="213"/>
        <v>2138</v>
      </c>
      <c r="I4573">
        <v>0.61899999999999999</v>
      </c>
      <c r="J4573" s="1">
        <f>VLOOKUP(B4573,[2]Planilha1!$A:$F,6,FALSE)</f>
        <v>24038735.390000001</v>
      </c>
      <c r="K4573" s="10">
        <f t="shared" si="214"/>
        <v>11243.561922357343</v>
      </c>
      <c r="L4573" s="8">
        <f t="shared" si="215"/>
        <v>11243.561922357343</v>
      </c>
      <c r="M4573" s="14">
        <f>VLOOKUP(B4573,'[3]IVIC médio'!$A:$M,8,FALSE)</f>
        <v>0.12777777777777777</v>
      </c>
    </row>
    <row r="4574" spans="1:13" x14ac:dyDescent="0.25">
      <c r="A4574" s="7">
        <v>431780</v>
      </c>
      <c r="B4574" s="7">
        <v>4317806</v>
      </c>
      <c r="C4574" t="s">
        <v>4820</v>
      </c>
      <c r="D4574" t="s">
        <v>4459</v>
      </c>
      <c r="E4574" t="s">
        <v>3828</v>
      </c>
      <c r="F4574" t="s">
        <v>10</v>
      </c>
      <c r="G4574">
        <f>VLOOKUP(A4574,[1]pop_total!$A:$H,8,FALSE)</f>
        <v>13902</v>
      </c>
      <c r="H4574">
        <f t="shared" si="213"/>
        <v>13902</v>
      </c>
      <c r="I4574">
        <v>0.73899999999999999</v>
      </c>
      <c r="J4574" s="1">
        <f>VLOOKUP(B4574,[2]Planilha1!$A:$F,6,FALSE)</f>
        <v>102102328.05</v>
      </c>
      <c r="K4574" s="10">
        <f t="shared" si="214"/>
        <v>7344.4344734570559</v>
      </c>
      <c r="L4574" s="8">
        <f t="shared" si="215"/>
        <v>7344.4344734570559</v>
      </c>
      <c r="M4574" s="14">
        <f>VLOOKUP(B4574,'[3]IVIC médio'!$A:$M,8,FALSE)</f>
        <v>0.38888888888888884</v>
      </c>
    </row>
    <row r="4575" spans="1:13" x14ac:dyDescent="0.25">
      <c r="A4575" s="7">
        <v>431790</v>
      </c>
      <c r="B4575" s="7">
        <v>4317905</v>
      </c>
      <c r="C4575" t="s">
        <v>4821</v>
      </c>
      <c r="D4575" t="s">
        <v>4459</v>
      </c>
      <c r="E4575" t="s">
        <v>3828</v>
      </c>
      <c r="F4575" t="s">
        <v>10</v>
      </c>
      <c r="G4575">
        <f>VLOOKUP(A4575,[1]pop_total!$A:$H,8,FALSE)</f>
        <v>15320</v>
      </c>
      <c r="H4575">
        <f t="shared" si="213"/>
        <v>15320</v>
      </c>
      <c r="I4575">
        <v>0.73799999999999999</v>
      </c>
      <c r="J4575" s="1">
        <f>VLOOKUP(B4575,[2]Planilha1!$A:$F,6,FALSE)</f>
        <v>96544242.159999996</v>
      </c>
      <c r="K4575" s="10">
        <f t="shared" si="214"/>
        <v>6301.8434830287206</v>
      </c>
      <c r="L4575" s="8">
        <f t="shared" si="215"/>
        <v>6301.8434830287206</v>
      </c>
      <c r="M4575" s="14">
        <f>VLOOKUP(B4575,'[3]IVIC médio'!$A:$M,8,FALSE)</f>
        <v>0.43888888888888894</v>
      </c>
    </row>
    <row r="4576" spans="1:13" x14ac:dyDescent="0.25">
      <c r="A4576" s="7">
        <v>292880</v>
      </c>
      <c r="B4576" s="7">
        <v>2928802</v>
      </c>
      <c r="C4576" t="s">
        <v>2118</v>
      </c>
      <c r="D4576" t="s">
        <v>1784</v>
      </c>
      <c r="E4576" t="s">
        <v>466</v>
      </c>
      <c r="F4576" t="s">
        <v>10</v>
      </c>
      <c r="G4576">
        <f>VLOOKUP(A4576,[1]pop_total!$A:$H,8,FALSE)</f>
        <v>52276</v>
      </c>
      <c r="H4576">
        <f t="shared" si="213"/>
        <v>52276</v>
      </c>
      <c r="I4576">
        <v>0.626</v>
      </c>
      <c r="J4576" s="1">
        <f>VLOOKUP(B4576,[2]Planilha1!$A:$F,6,FALSE)</f>
        <v>239851456.00999999</v>
      </c>
      <c r="K4576" s="10">
        <f t="shared" si="214"/>
        <v>4588.1753770372634</v>
      </c>
      <c r="L4576" s="8">
        <f t="shared" si="215"/>
        <v>4588.1753770372634</v>
      </c>
      <c r="M4576" s="14">
        <f>VLOOKUP(B4576,'[3]IVIC médio'!$A:$M,8,FALSE)</f>
        <v>0.36111111111111116</v>
      </c>
    </row>
    <row r="4577" spans="1:13" x14ac:dyDescent="0.25">
      <c r="A4577" s="7">
        <v>354830</v>
      </c>
      <c r="B4577" s="7">
        <v>3548302</v>
      </c>
      <c r="C4577" t="s">
        <v>3729</v>
      </c>
      <c r="D4577" t="s">
        <v>3202</v>
      </c>
      <c r="E4577" t="s">
        <v>2182</v>
      </c>
      <c r="F4577" t="s">
        <v>10</v>
      </c>
      <c r="G4577">
        <f>VLOOKUP(A4577,[1]pop_total!$A:$H,8,FALSE)</f>
        <v>3000</v>
      </c>
      <c r="H4577">
        <f t="shared" si="213"/>
        <v>3000</v>
      </c>
      <c r="I4577">
        <v>0.73199999999999998</v>
      </c>
      <c r="J4577" s="1">
        <f>VLOOKUP(B4577,[2]Planilha1!$A:$F,6,FALSE)</f>
        <v>26366777.600000001</v>
      </c>
      <c r="K4577" s="10">
        <f t="shared" si="214"/>
        <v>8788.9258666666665</v>
      </c>
      <c r="L4577" s="8">
        <f t="shared" si="215"/>
        <v>8788.9258666666665</v>
      </c>
      <c r="M4577" s="14">
        <f>VLOOKUP(B4577,'[3]IVIC médio'!$A:$M,8,FALSE)</f>
        <v>0.52777777777777779</v>
      </c>
    </row>
    <row r="4578" spans="1:13" x14ac:dyDescent="0.25">
      <c r="A4578" s="7">
        <v>431795</v>
      </c>
      <c r="B4578" s="7">
        <v>4317954</v>
      </c>
      <c r="C4578" t="s">
        <v>4822</v>
      </c>
      <c r="D4578" t="s">
        <v>4459</v>
      </c>
      <c r="E4578" t="s">
        <v>3828</v>
      </c>
      <c r="F4578" t="s">
        <v>10</v>
      </c>
      <c r="G4578">
        <f>VLOOKUP(A4578,[1]pop_total!$A:$H,8,FALSE)</f>
        <v>2349</v>
      </c>
      <c r="H4578">
        <f t="shared" si="213"/>
        <v>2349</v>
      </c>
      <c r="I4578">
        <v>0.73199999999999998</v>
      </c>
      <c r="J4578" s="1">
        <f>VLOOKUP(B4578,[2]Planilha1!$A:$F,6,FALSE)</f>
        <v>26420617.690000001</v>
      </c>
      <c r="K4578" s="10">
        <f t="shared" si="214"/>
        <v>11247.602252022138</v>
      </c>
      <c r="L4578" s="8">
        <f t="shared" si="215"/>
        <v>11247.602252022138</v>
      </c>
      <c r="M4578" s="14">
        <f>VLOOKUP(B4578,'[3]IVIC médio'!$A:$M,8,FALSE)</f>
        <v>0.28888888888888886</v>
      </c>
    </row>
    <row r="4579" spans="1:13" x14ac:dyDescent="0.25">
      <c r="A4579" s="7">
        <v>316060</v>
      </c>
      <c r="B4579" s="7">
        <v>3160603</v>
      </c>
      <c r="C4579" t="s">
        <v>2887</v>
      </c>
      <c r="D4579" t="s">
        <v>2181</v>
      </c>
      <c r="E4579" t="s">
        <v>2182</v>
      </c>
      <c r="F4579" t="s">
        <v>10</v>
      </c>
      <c r="G4579">
        <f>VLOOKUP(A4579,[1]pop_total!$A:$H,8,FALSE)</f>
        <v>2717</v>
      </c>
      <c r="H4579">
        <f t="shared" si="213"/>
        <v>2717</v>
      </c>
      <c r="I4579">
        <v>0.65700000000000003</v>
      </c>
      <c r="J4579" s="1">
        <f>VLOOKUP(B4579,[2]Planilha1!$A:$F,6,FALSE)</f>
        <v>27997598.93</v>
      </c>
      <c r="K4579" s="10">
        <f t="shared" si="214"/>
        <v>10304.600268678689</v>
      </c>
      <c r="L4579" s="8">
        <f t="shared" si="215"/>
        <v>10304.600268678689</v>
      </c>
      <c r="M4579" s="14">
        <f>VLOOKUP(B4579,'[3]IVIC médio'!$A:$M,8,FALSE)</f>
        <v>0.25</v>
      </c>
    </row>
    <row r="4580" spans="1:13" x14ac:dyDescent="0.25">
      <c r="A4580" s="7">
        <v>412450</v>
      </c>
      <c r="B4580" s="7">
        <v>4124509</v>
      </c>
      <c r="C4580" t="s">
        <v>4138</v>
      </c>
      <c r="D4580" t="s">
        <v>3827</v>
      </c>
      <c r="E4580" t="s">
        <v>3828</v>
      </c>
      <c r="F4580" t="s">
        <v>10</v>
      </c>
      <c r="G4580">
        <f>VLOOKUP(A4580,[1]pop_total!$A:$H,8,FALSE)</f>
        <v>6181</v>
      </c>
      <c r="H4580">
        <f t="shared" si="213"/>
        <v>6181</v>
      </c>
      <c r="I4580">
        <v>0.73899999999999999</v>
      </c>
      <c r="J4580" s="1">
        <f>VLOOKUP(B4580,[2]Planilha1!$A:$F,6,FALSE)</f>
        <v>50022423.130000003</v>
      </c>
      <c r="K4580" s="10">
        <f t="shared" si="214"/>
        <v>8092.9336887235077</v>
      </c>
      <c r="L4580" s="8">
        <f t="shared" si="215"/>
        <v>8092.9336887235077</v>
      </c>
      <c r="M4580" s="14">
        <f>VLOOKUP(B4580,'[3]IVIC médio'!$A:$M,8,FALSE)</f>
        <v>0.38333333333333336</v>
      </c>
    </row>
    <row r="4581" spans="1:13" x14ac:dyDescent="0.25">
      <c r="A4581" s="7">
        <v>220950</v>
      </c>
      <c r="B4581" s="7">
        <v>2209500</v>
      </c>
      <c r="C4581" t="s">
        <v>862</v>
      </c>
      <c r="D4581" t="s">
        <v>682</v>
      </c>
      <c r="E4581" t="s">
        <v>466</v>
      </c>
      <c r="F4581" t="s">
        <v>10</v>
      </c>
      <c r="G4581">
        <f>VLOOKUP(A4581,[1]pop_total!$A:$H,8,FALSE)</f>
        <v>3646</v>
      </c>
      <c r="H4581">
        <f t="shared" si="213"/>
        <v>3646</v>
      </c>
      <c r="I4581">
        <v>0.61299999999999999</v>
      </c>
      <c r="J4581" s="1">
        <f>VLOOKUP(B4581,[2]Planilha1!$A:$F,6,FALSE)</f>
        <v>27661118.100000001</v>
      </c>
      <c r="K4581" s="10">
        <f t="shared" si="214"/>
        <v>7586.7027153044437</v>
      </c>
      <c r="L4581" s="8">
        <f t="shared" si="215"/>
        <v>7586.7027153044437</v>
      </c>
      <c r="M4581" s="14">
        <f>VLOOKUP(B4581,'[3]IVIC médio'!$A:$M,8,FALSE)</f>
        <v>0.29444444444444445</v>
      </c>
    </row>
    <row r="4582" spans="1:13" x14ac:dyDescent="0.25">
      <c r="A4582" s="7">
        <v>354840</v>
      </c>
      <c r="B4582" s="7">
        <v>3548401</v>
      </c>
      <c r="C4582" t="s">
        <v>3730</v>
      </c>
      <c r="D4582" t="s">
        <v>3202</v>
      </c>
      <c r="E4582" t="s">
        <v>2182</v>
      </c>
      <c r="F4582" t="s">
        <v>10</v>
      </c>
      <c r="G4582">
        <f>VLOOKUP(A4582,[1]pop_total!$A:$H,8,FALSE)</f>
        <v>3899</v>
      </c>
      <c r="H4582">
        <f t="shared" si="213"/>
        <v>3899</v>
      </c>
      <c r="I4582">
        <v>0.74</v>
      </c>
      <c r="J4582" s="1">
        <f>VLOOKUP(B4582,[2]Planilha1!$A:$F,6,FALSE)</f>
        <v>33550596.890000001</v>
      </c>
      <c r="K4582" s="10">
        <f t="shared" si="214"/>
        <v>8604.9235419338293</v>
      </c>
      <c r="L4582" s="8">
        <f t="shared" si="215"/>
        <v>8604.9235419338293</v>
      </c>
      <c r="M4582" s="14">
        <f>VLOOKUP(B4582,'[3]IVIC médio'!$A:$M,8,FALSE)</f>
        <v>0.86666666666666659</v>
      </c>
    </row>
    <row r="4583" spans="1:13" x14ac:dyDescent="0.25">
      <c r="A4583" s="7">
        <v>354850</v>
      </c>
      <c r="B4583" s="7">
        <v>3548500</v>
      </c>
      <c r="C4583" t="s">
        <v>3731</v>
      </c>
      <c r="D4583" t="s">
        <v>3202</v>
      </c>
      <c r="E4583" t="s">
        <v>2182</v>
      </c>
      <c r="F4583" t="s">
        <v>10</v>
      </c>
      <c r="G4583">
        <f>VLOOKUP(A4583,[1]pop_total!$A:$H,8,FALSE)</f>
        <v>418608</v>
      </c>
      <c r="H4583">
        <f t="shared" si="213"/>
        <v>200000</v>
      </c>
      <c r="I4583">
        <v>0.84</v>
      </c>
      <c r="J4583" s="1">
        <f>VLOOKUP(B4583,[2]Planilha1!$A:$F,6,FALSE)</f>
        <v>4169069742.9899998</v>
      </c>
      <c r="K4583" s="10">
        <f t="shared" si="214"/>
        <v>9959.364711113978</v>
      </c>
      <c r="L4583" s="8">
        <f t="shared" si="215"/>
        <v>9959.364711113978</v>
      </c>
      <c r="M4583" s="14">
        <f>VLOOKUP(B4583,'[3]IVIC médio'!$A:$M,8,FALSE)</f>
        <v>1.6722222222222225</v>
      </c>
    </row>
    <row r="4584" spans="1:13" x14ac:dyDescent="0.25">
      <c r="A4584" s="7">
        <v>316070</v>
      </c>
      <c r="B4584" s="7">
        <v>3160702</v>
      </c>
      <c r="C4584" t="s">
        <v>2888</v>
      </c>
      <c r="D4584" t="s">
        <v>2181</v>
      </c>
      <c r="E4584" t="s">
        <v>2182</v>
      </c>
      <c r="F4584" t="s">
        <v>10</v>
      </c>
      <c r="G4584">
        <f>VLOOKUP(A4584,[1]pop_total!$A:$H,8,FALSE)</f>
        <v>42406</v>
      </c>
      <c r="H4584">
        <f t="shared" si="213"/>
        <v>42406</v>
      </c>
      <c r="I4584">
        <v>0.74099999999999999</v>
      </c>
      <c r="J4584" s="1">
        <f>VLOOKUP(B4584,[2]Planilha1!$A:$F,6,FALSE)</f>
        <v>167540939.66</v>
      </c>
      <c r="K4584" s="10">
        <f t="shared" si="214"/>
        <v>3950.8781695986418</v>
      </c>
      <c r="L4584" s="8">
        <f t="shared" si="215"/>
        <v>3950.8781695986418</v>
      </c>
      <c r="M4584" s="14">
        <f>VLOOKUP(B4584,'[3]IVIC médio'!$A:$M,8,FALSE)</f>
        <v>0.55555555555555558</v>
      </c>
    </row>
    <row r="4585" spans="1:13" x14ac:dyDescent="0.25">
      <c r="A4585" s="7">
        <v>231230</v>
      </c>
      <c r="B4585" s="7">
        <v>2312304</v>
      </c>
      <c r="C4585" t="s">
        <v>1061</v>
      </c>
      <c r="D4585" t="s">
        <v>905</v>
      </c>
      <c r="E4585" t="s">
        <v>466</v>
      </c>
      <c r="F4585" t="s">
        <v>10</v>
      </c>
      <c r="G4585">
        <f>VLOOKUP(A4585,[1]pop_total!$A:$H,8,FALSE)</f>
        <v>47640</v>
      </c>
      <c r="H4585">
        <f t="shared" si="213"/>
        <v>47640</v>
      </c>
      <c r="I4585">
        <v>0.61099999999999999</v>
      </c>
      <c r="J4585" s="1">
        <f>VLOOKUP(B4585,[2]Planilha1!$A:$F,6,FALSE)</f>
        <v>187398622.43000001</v>
      </c>
      <c r="K4585" s="10">
        <f t="shared" si="214"/>
        <v>3933.6402693115033</v>
      </c>
      <c r="L4585" s="8">
        <f t="shared" si="215"/>
        <v>3933.6402693115033</v>
      </c>
      <c r="M4585" s="14">
        <f>VLOOKUP(B4585,'[3]IVIC médio'!$A:$M,8,FALSE)</f>
        <v>1.0444444444444445</v>
      </c>
    </row>
    <row r="4586" spans="1:13" x14ac:dyDescent="0.25">
      <c r="A4586" s="7">
        <v>211040</v>
      </c>
      <c r="B4586" s="7">
        <v>2110401</v>
      </c>
      <c r="C4586" t="s">
        <v>634</v>
      </c>
      <c r="D4586" t="s">
        <v>465</v>
      </c>
      <c r="E4586" t="s">
        <v>466</v>
      </c>
      <c r="F4586" t="s">
        <v>10</v>
      </c>
      <c r="G4586">
        <f>VLOOKUP(A4586,[1]pop_total!$A:$H,8,FALSE)</f>
        <v>18364</v>
      </c>
      <c r="H4586">
        <f t="shared" si="213"/>
        <v>18364</v>
      </c>
      <c r="I4586">
        <v>0.54100000000000004</v>
      </c>
      <c r="J4586" s="1">
        <f>VLOOKUP(B4586,[2]Planilha1!$A:$F,6,FALSE)</f>
        <v>101623430.05</v>
      </c>
      <c r="K4586" s="10">
        <f t="shared" si="214"/>
        <v>5533.8395801568286</v>
      </c>
      <c r="L4586" s="8">
        <f t="shared" si="215"/>
        <v>5533.8395801568286</v>
      </c>
      <c r="M4586" s="14">
        <f>VLOOKUP(B4586,'[3]IVIC médio'!$A:$M,8,FALSE)</f>
        <v>0.85</v>
      </c>
    </row>
    <row r="4587" spans="1:13" x14ac:dyDescent="0.25">
      <c r="A4587" s="7">
        <v>261290</v>
      </c>
      <c r="B4587" s="7">
        <v>2612901</v>
      </c>
      <c r="C4587" t="s">
        <v>1584</v>
      </c>
      <c r="D4587" t="s">
        <v>1452</v>
      </c>
      <c r="E4587" t="s">
        <v>466</v>
      </c>
      <c r="F4587" t="s">
        <v>10</v>
      </c>
      <c r="G4587">
        <f>VLOOKUP(A4587,[1]pop_total!$A:$H,8,FALSE)</f>
        <v>13113</v>
      </c>
      <c r="H4587">
        <f t="shared" si="213"/>
        <v>13113</v>
      </c>
      <c r="I4587">
        <v>0.53</v>
      </c>
      <c r="J4587" s="1">
        <f>VLOOKUP(B4587,[2]Planilha1!$A:$F,6,FALSE)</f>
        <v>59928457.939999998</v>
      </c>
      <c r="K4587" s="10">
        <f t="shared" si="214"/>
        <v>4570.1561763135815</v>
      </c>
      <c r="L4587" s="8">
        <f t="shared" si="215"/>
        <v>4570.1561763135815</v>
      </c>
      <c r="M4587" s="14">
        <f>VLOOKUP(B4587,'[3]IVIC médio'!$A:$M,8,FALSE)</f>
        <v>0.70000000000000007</v>
      </c>
    </row>
    <row r="4588" spans="1:13" x14ac:dyDescent="0.25">
      <c r="A4588" s="7">
        <v>251392</v>
      </c>
      <c r="B4588" s="7">
        <v>2513927</v>
      </c>
      <c r="C4588" t="s">
        <v>1407</v>
      </c>
      <c r="D4588" t="s">
        <v>1247</v>
      </c>
      <c r="E4588" t="s">
        <v>466</v>
      </c>
      <c r="F4588" t="s">
        <v>10</v>
      </c>
      <c r="G4588">
        <f>VLOOKUP(A4588,[1]pop_total!$A:$H,8,FALSE)</f>
        <v>4327</v>
      </c>
      <c r="H4588">
        <f t="shared" si="213"/>
        <v>4327</v>
      </c>
      <c r="I4588">
        <v>0.60599999999999998</v>
      </c>
      <c r="J4588" s="1">
        <f>VLOOKUP(B4588,[2]Planilha1!$A:$F,6,FALSE)</f>
        <v>28792772.98</v>
      </c>
      <c r="K4588" s="10">
        <f t="shared" si="214"/>
        <v>6654.2114582851864</v>
      </c>
      <c r="L4588" s="8">
        <f t="shared" si="215"/>
        <v>6654.2114582851864</v>
      </c>
      <c r="M4588" s="14">
        <f>VLOOKUP(B4588,'[3]IVIC médio'!$A:$M,8,FALSE)</f>
        <v>0.4333333333333334</v>
      </c>
    </row>
    <row r="4589" spans="1:13" x14ac:dyDescent="0.25">
      <c r="A4589" s="7">
        <v>211050</v>
      </c>
      <c r="B4589" s="7">
        <v>2110500</v>
      </c>
      <c r="C4589" t="s">
        <v>635</v>
      </c>
      <c r="D4589" t="s">
        <v>465</v>
      </c>
      <c r="E4589" t="s">
        <v>466</v>
      </c>
      <c r="F4589" t="s">
        <v>10</v>
      </c>
      <c r="G4589">
        <f>VLOOKUP(A4589,[1]pop_total!$A:$H,8,FALSE)</f>
        <v>46395</v>
      </c>
      <c r="H4589">
        <f t="shared" si="213"/>
        <v>46395</v>
      </c>
      <c r="I4589">
        <v>0.60199999999999998</v>
      </c>
      <c r="J4589" s="1">
        <f>VLOOKUP(B4589,[2]Planilha1!$A:$F,6,FALSE)</f>
        <v>151812127.13</v>
      </c>
      <c r="K4589" s="10">
        <f t="shared" si="214"/>
        <v>3272.1656887595645</v>
      </c>
      <c r="L4589" s="8">
        <f t="shared" si="215"/>
        <v>3272.1656887595645</v>
      </c>
      <c r="M4589" s="14">
        <f>VLOOKUP(B4589,'[3]IVIC médio'!$A:$M,8,FALSE)</f>
        <v>0</v>
      </c>
    </row>
    <row r="4590" spans="1:13" x14ac:dyDescent="0.25">
      <c r="A4590" s="7">
        <v>251390</v>
      </c>
      <c r="B4590" s="7">
        <v>2513901</v>
      </c>
      <c r="C4590" t="s">
        <v>635</v>
      </c>
      <c r="D4590" t="s">
        <v>1247</v>
      </c>
      <c r="E4590" t="s">
        <v>466</v>
      </c>
      <c r="F4590" t="s">
        <v>10</v>
      </c>
      <c r="G4590">
        <f>VLOOKUP(A4590,[1]pop_total!$A:$H,8,FALSE)</f>
        <v>32235</v>
      </c>
      <c r="H4590">
        <f t="shared" si="213"/>
        <v>32235</v>
      </c>
      <c r="I4590">
        <v>0.57999999999999996</v>
      </c>
      <c r="J4590" s="1">
        <f>VLOOKUP(B4590,[2]Planilha1!$A:$F,6,FALSE)</f>
        <v>150485508.53</v>
      </c>
      <c r="K4590" s="10">
        <f t="shared" si="214"/>
        <v>4668.3886623235612</v>
      </c>
      <c r="L4590" s="8">
        <f t="shared" si="215"/>
        <v>4668.3886623235612</v>
      </c>
      <c r="M4590" s="14">
        <f>VLOOKUP(B4590,'[3]IVIC médio'!$A:$M,8,FALSE)</f>
        <v>1.0833333333333335</v>
      </c>
    </row>
    <row r="4591" spans="1:13" x14ac:dyDescent="0.25">
      <c r="A4591" s="7">
        <v>316080</v>
      </c>
      <c r="B4591" s="7">
        <v>3160801</v>
      </c>
      <c r="C4591" t="s">
        <v>2889</v>
      </c>
      <c r="D4591" t="s">
        <v>2181</v>
      </c>
      <c r="E4591" t="s">
        <v>2182</v>
      </c>
      <c r="F4591" t="s">
        <v>10</v>
      </c>
      <c r="G4591">
        <f>VLOOKUP(A4591,[1]pop_total!$A:$H,8,FALSE)</f>
        <v>4713</v>
      </c>
      <c r="H4591">
        <f t="shared" si="213"/>
        <v>4713</v>
      </c>
      <c r="I4591">
        <v>0.67200000000000004</v>
      </c>
      <c r="J4591" s="1">
        <f>VLOOKUP(B4591,[2]Planilha1!$A:$F,6,FALSE)</f>
        <v>33507810.100000001</v>
      </c>
      <c r="K4591" s="10">
        <f t="shared" si="214"/>
        <v>7109.6562911096971</v>
      </c>
      <c r="L4591" s="8">
        <f t="shared" si="215"/>
        <v>7109.6562911096971</v>
      </c>
      <c r="M4591" s="14">
        <f>VLOOKUP(B4591,'[3]IVIC médio'!$A:$M,8,FALSE)</f>
        <v>0.2722222222222222</v>
      </c>
    </row>
    <row r="4592" spans="1:13" x14ac:dyDescent="0.25">
      <c r="A4592" s="7">
        <v>241160</v>
      </c>
      <c r="B4592" s="7">
        <v>2411601</v>
      </c>
      <c r="C4592" t="s">
        <v>1208</v>
      </c>
      <c r="D4592" t="s">
        <v>1086</v>
      </c>
      <c r="E4592" t="s">
        <v>466</v>
      </c>
      <c r="F4592" t="s">
        <v>10</v>
      </c>
      <c r="G4592">
        <f>VLOOKUP(A4592,[1]pop_total!$A:$H,8,FALSE)</f>
        <v>3304</v>
      </c>
      <c r="H4592">
        <f t="shared" si="213"/>
        <v>3304</v>
      </c>
      <c r="I4592">
        <v>0.55500000000000005</v>
      </c>
      <c r="J4592" s="1">
        <f>VLOOKUP(B4592,[2]Planilha1!$A:$F,6,FALSE)</f>
        <v>56388981.850000001</v>
      </c>
      <c r="K4592" s="10">
        <f t="shared" si="214"/>
        <v>17066.883126513319</v>
      </c>
      <c r="L4592" s="8">
        <f t="shared" si="215"/>
        <v>12739.39</v>
      </c>
      <c r="M4592" s="14">
        <f>VLOOKUP(B4592,'[3]IVIC médio'!$A:$M,8,FALSE)</f>
        <v>0.55555555555555558</v>
      </c>
    </row>
    <row r="4593" spans="1:13" x14ac:dyDescent="0.25">
      <c r="A4593" s="7">
        <v>354860</v>
      </c>
      <c r="B4593" s="7">
        <v>3548609</v>
      </c>
      <c r="C4593" t="s">
        <v>3732</v>
      </c>
      <c r="D4593" t="s">
        <v>3202</v>
      </c>
      <c r="E4593" t="s">
        <v>2182</v>
      </c>
      <c r="F4593" t="s">
        <v>10</v>
      </c>
      <c r="G4593">
        <f>VLOOKUP(A4593,[1]pop_total!$A:$H,8,FALSE)</f>
        <v>11674</v>
      </c>
      <c r="H4593">
        <f t="shared" si="213"/>
        <v>11674</v>
      </c>
      <c r="I4593">
        <v>0.72</v>
      </c>
      <c r="J4593" s="1">
        <f>VLOOKUP(B4593,[2]Planilha1!$A:$F,6,FALSE)</f>
        <v>62675334.189999998</v>
      </c>
      <c r="K4593" s="10">
        <f t="shared" si="214"/>
        <v>5368.7968297070411</v>
      </c>
      <c r="L4593" s="8">
        <f t="shared" si="215"/>
        <v>5368.7968297070411</v>
      </c>
      <c r="M4593" s="14">
        <f>VLOOKUP(B4593,'[3]IVIC médio'!$A:$M,8,FALSE)</f>
        <v>0.3666666666666667</v>
      </c>
    </row>
    <row r="4594" spans="1:13" x14ac:dyDescent="0.25">
      <c r="A4594" s="7">
        <v>421580</v>
      </c>
      <c r="B4594" s="7">
        <v>4215802</v>
      </c>
      <c r="C4594" t="s">
        <v>4407</v>
      </c>
      <c r="D4594" t="s">
        <v>4197</v>
      </c>
      <c r="E4594" t="s">
        <v>3828</v>
      </c>
      <c r="F4594" t="s">
        <v>10</v>
      </c>
      <c r="G4594">
        <f>VLOOKUP(A4594,[1]pop_total!$A:$H,8,FALSE)</f>
        <v>83277</v>
      </c>
      <c r="H4594">
        <f t="shared" si="213"/>
        <v>83277</v>
      </c>
      <c r="I4594">
        <v>0.78200000000000003</v>
      </c>
      <c r="J4594" s="1">
        <f>VLOOKUP(B4594,[2]Planilha1!$A:$F,6,FALSE)</f>
        <v>567642444.42999995</v>
      </c>
      <c r="K4594" s="10">
        <f t="shared" si="214"/>
        <v>6816.3171635625677</v>
      </c>
      <c r="L4594" s="8">
        <f t="shared" si="215"/>
        <v>6816.3171635625677</v>
      </c>
      <c r="M4594" s="14">
        <f>VLOOKUP(B4594,'[3]IVIC médio'!$A:$M,8,FALSE)</f>
        <v>0.75555555555555554</v>
      </c>
    </row>
    <row r="4595" spans="1:13" x14ac:dyDescent="0.25">
      <c r="A4595" s="7">
        <v>172010</v>
      </c>
      <c r="B4595" s="7">
        <v>1720101</v>
      </c>
      <c r="C4595" t="s">
        <v>445</v>
      </c>
      <c r="D4595" t="s">
        <v>327</v>
      </c>
      <c r="E4595" t="s">
        <v>9</v>
      </c>
      <c r="F4595" t="s">
        <v>10</v>
      </c>
      <c r="G4595">
        <f>VLOOKUP(A4595,[1]pop_total!$A:$H,8,FALSE)</f>
        <v>5654</v>
      </c>
      <c r="H4595">
        <f t="shared" si="213"/>
        <v>5654</v>
      </c>
      <c r="I4595">
        <v>0.60499999999999998</v>
      </c>
      <c r="J4595" s="1">
        <f>VLOOKUP(B4595,[2]Planilha1!$A:$F,6,FALSE)</f>
        <v>33902785.18</v>
      </c>
      <c r="K4595" s="10">
        <f t="shared" si="214"/>
        <v>5996.2478210116733</v>
      </c>
      <c r="L4595" s="8">
        <f t="shared" si="215"/>
        <v>5996.2478210116733</v>
      </c>
      <c r="M4595" s="14">
        <f>VLOOKUP(B4595,'[3]IVIC médio'!$A:$M,8,FALSE)</f>
        <v>0.42777777777777776</v>
      </c>
    </row>
    <row r="4596" spans="1:13" x14ac:dyDescent="0.25">
      <c r="A4596" s="7">
        <v>241170</v>
      </c>
      <c r="B4596" s="7">
        <v>2411700</v>
      </c>
      <c r="C4596" t="s">
        <v>1209</v>
      </c>
      <c r="D4596" t="s">
        <v>1086</v>
      </c>
      <c r="E4596" t="s">
        <v>466</v>
      </c>
      <c r="F4596" t="s">
        <v>10</v>
      </c>
      <c r="G4596">
        <f>VLOOKUP(A4596,[1]pop_total!$A:$H,8,FALSE)</f>
        <v>3792</v>
      </c>
      <c r="H4596">
        <f t="shared" si="213"/>
        <v>3792</v>
      </c>
      <c r="I4596">
        <v>0.59499999999999997</v>
      </c>
      <c r="J4596" s="1">
        <f>VLOOKUP(B4596,[2]Planilha1!$A:$F,6,FALSE)</f>
        <v>27319430.829999998</v>
      </c>
      <c r="K4596" s="10">
        <f t="shared" si="214"/>
        <v>7204.4912526371299</v>
      </c>
      <c r="L4596" s="8">
        <f t="shared" si="215"/>
        <v>7204.4912526371299</v>
      </c>
      <c r="M4596" s="14">
        <f>VLOOKUP(B4596,'[3]IVIC médio'!$A:$M,8,FALSE)</f>
        <v>0</v>
      </c>
    </row>
    <row r="4597" spans="1:13" x14ac:dyDescent="0.25">
      <c r="A4597" s="7">
        <v>261300</v>
      </c>
      <c r="B4597" s="7">
        <v>2613008</v>
      </c>
      <c r="C4597" t="s">
        <v>1585</v>
      </c>
      <c r="D4597" t="s">
        <v>1452</v>
      </c>
      <c r="E4597" t="s">
        <v>466</v>
      </c>
      <c r="F4597" t="s">
        <v>10</v>
      </c>
      <c r="G4597">
        <f>VLOOKUP(A4597,[1]pop_total!$A:$H,8,FALSE)</f>
        <v>49449</v>
      </c>
      <c r="H4597">
        <f t="shared" si="213"/>
        <v>49449</v>
      </c>
      <c r="I4597">
        <v>0.59299999999999997</v>
      </c>
      <c r="J4597" s="1">
        <f>VLOOKUP(B4597,[2]Planilha1!$A:$F,6,FALSE)</f>
        <v>190157554.30000001</v>
      </c>
      <c r="K4597" s="10">
        <f t="shared" si="214"/>
        <v>3845.5288135250462</v>
      </c>
      <c r="L4597" s="8">
        <f t="shared" si="215"/>
        <v>3845.5288135250462</v>
      </c>
      <c r="M4597" s="14">
        <f>VLOOKUP(B4597,'[3]IVIC médio'!$A:$M,8,FALSE)</f>
        <v>0.73888888888888904</v>
      </c>
    </row>
    <row r="4598" spans="1:13" x14ac:dyDescent="0.25">
      <c r="A4598" s="7">
        <v>421575</v>
      </c>
      <c r="B4598" s="7">
        <v>4215752</v>
      </c>
      <c r="C4598" t="s">
        <v>4406</v>
      </c>
      <c r="D4598" t="s">
        <v>4197</v>
      </c>
      <c r="E4598" t="s">
        <v>3828</v>
      </c>
      <c r="F4598" t="s">
        <v>10</v>
      </c>
      <c r="G4598">
        <f>VLOOKUP(A4598,[1]pop_total!$A:$H,8,FALSE)</f>
        <v>2684</v>
      </c>
      <c r="H4598">
        <f t="shared" si="213"/>
        <v>2684</v>
      </c>
      <c r="I4598">
        <v>0.67700000000000005</v>
      </c>
      <c r="J4598" s="1">
        <f>VLOOKUP(B4598,[2]Planilha1!$A:$F,6,FALSE)</f>
        <v>29400772.039999999</v>
      </c>
      <c r="K4598" s="10">
        <f t="shared" si="214"/>
        <v>10954.087943368108</v>
      </c>
      <c r="L4598" s="8">
        <f t="shared" si="215"/>
        <v>10954.087943368108</v>
      </c>
      <c r="M4598" s="14">
        <f>VLOOKUP(B4598,'[3]IVIC médio'!$A:$M,8,FALSE)</f>
        <v>0.44444444444444448</v>
      </c>
    </row>
    <row r="4599" spans="1:13" x14ac:dyDescent="0.25">
      <c r="A4599" s="7">
        <v>211060</v>
      </c>
      <c r="B4599" s="7">
        <v>2110609</v>
      </c>
      <c r="C4599" t="s">
        <v>636</v>
      </c>
      <c r="D4599" t="s">
        <v>465</v>
      </c>
      <c r="E4599" t="s">
        <v>466</v>
      </c>
      <c r="F4599" t="s">
        <v>10</v>
      </c>
      <c r="G4599">
        <f>VLOOKUP(A4599,[1]pop_total!$A:$H,8,FALSE)</f>
        <v>26943</v>
      </c>
      <c r="H4599">
        <f t="shared" si="213"/>
        <v>26943</v>
      </c>
      <c r="I4599">
        <v>0.57199999999999995</v>
      </c>
      <c r="J4599" s="1">
        <f>VLOOKUP(B4599,[2]Planilha1!$A:$F,6,FALSE)</f>
        <v>187151009.41</v>
      </c>
      <c r="K4599" s="10">
        <f t="shared" si="214"/>
        <v>6946.1830312140446</v>
      </c>
      <c r="L4599" s="8">
        <f t="shared" si="215"/>
        <v>6946.1830312140446</v>
      </c>
      <c r="M4599" s="14">
        <f>VLOOKUP(B4599,'[3]IVIC médio'!$A:$M,8,FALSE)</f>
        <v>0.17777777777777778</v>
      </c>
    </row>
    <row r="4600" spans="1:13" x14ac:dyDescent="0.25">
      <c r="A4600" s="7">
        <v>354870</v>
      </c>
      <c r="B4600" s="7">
        <v>3548708</v>
      </c>
      <c r="C4600" t="s">
        <v>3733</v>
      </c>
      <c r="D4600" t="s">
        <v>3202</v>
      </c>
      <c r="E4600" t="s">
        <v>2182</v>
      </c>
      <c r="F4600" t="s">
        <v>10</v>
      </c>
      <c r="G4600">
        <f>VLOOKUP(A4600,[1]pop_total!$A:$H,8,FALSE)</f>
        <v>810729</v>
      </c>
      <c r="H4600">
        <f t="shared" si="213"/>
        <v>200000</v>
      </c>
      <c r="I4600">
        <v>0.80500000000000005</v>
      </c>
      <c r="J4600" s="1">
        <f>VLOOKUP(B4600,[2]Planilha1!$A:$F,6,FALSE)</f>
        <v>5574260197.8900003</v>
      </c>
      <c r="K4600" s="10">
        <f t="shared" si="214"/>
        <v>6875.6146602502195</v>
      </c>
      <c r="L4600" s="8">
        <f t="shared" si="215"/>
        <v>6875.6146602502195</v>
      </c>
      <c r="M4600" s="14">
        <f>VLOOKUP(B4600,'[3]IVIC médio'!$A:$M,8,FALSE)</f>
        <v>0.71666666666666667</v>
      </c>
    </row>
    <row r="4601" spans="1:13" x14ac:dyDescent="0.25">
      <c r="A4601" s="7">
        <v>421590</v>
      </c>
      <c r="B4601" s="7">
        <v>4215901</v>
      </c>
      <c r="C4601" t="s">
        <v>4408</v>
      </c>
      <c r="D4601" t="s">
        <v>4197</v>
      </c>
      <c r="E4601" t="s">
        <v>3828</v>
      </c>
      <c r="F4601" t="s">
        <v>10</v>
      </c>
      <c r="G4601">
        <f>VLOOKUP(A4601,[1]pop_total!$A:$H,8,FALSE)</f>
        <v>2946</v>
      </c>
      <c r="H4601">
        <f t="shared" si="213"/>
        <v>2946</v>
      </c>
      <c r="I4601">
        <v>0.73099999999999998</v>
      </c>
      <c r="J4601" s="1">
        <f>VLOOKUP(B4601,[2]Planilha1!$A:$F,6,FALSE)</f>
        <v>28866800.16</v>
      </c>
      <c r="K4601" s="10">
        <f t="shared" si="214"/>
        <v>9798.642281059063</v>
      </c>
      <c r="L4601" s="8">
        <f t="shared" si="215"/>
        <v>9798.642281059063</v>
      </c>
      <c r="M4601" s="14">
        <f>VLOOKUP(B4601,'[3]IVIC médio'!$A:$M,8,FALSE)</f>
        <v>0.4333333333333334</v>
      </c>
    </row>
    <row r="4602" spans="1:13" x14ac:dyDescent="0.25">
      <c r="A4602" s="7">
        <v>431800</v>
      </c>
      <c r="B4602" s="7">
        <v>4318002</v>
      </c>
      <c r="C4602" t="s">
        <v>4823</v>
      </c>
      <c r="D4602" t="s">
        <v>4459</v>
      </c>
      <c r="E4602" t="s">
        <v>3828</v>
      </c>
      <c r="F4602" t="s">
        <v>10</v>
      </c>
      <c r="G4602">
        <f>VLOOKUP(A4602,[1]pop_total!$A:$H,8,FALSE)</f>
        <v>59676</v>
      </c>
      <c r="H4602">
        <f t="shared" si="213"/>
        <v>59676</v>
      </c>
      <c r="I4602">
        <v>0.73599999999999999</v>
      </c>
      <c r="J4602" s="1">
        <f>VLOOKUP(B4602,[2]Planilha1!$A:$F,6,FALSE)</f>
        <v>342261488.44999999</v>
      </c>
      <c r="K4602" s="10">
        <f t="shared" si="214"/>
        <v>5735.3289169850523</v>
      </c>
      <c r="L4602" s="8">
        <f t="shared" si="215"/>
        <v>5735.3289169850523</v>
      </c>
      <c r="M4602" s="14">
        <f>VLOOKUP(B4602,'[3]IVIC médio'!$A:$M,8,FALSE)</f>
        <v>1.2722222222222221</v>
      </c>
    </row>
    <row r="4603" spans="1:13" x14ac:dyDescent="0.25">
      <c r="A4603" s="7">
        <v>270820</v>
      </c>
      <c r="B4603" s="7">
        <v>2708204</v>
      </c>
      <c r="C4603" t="s">
        <v>1701</v>
      </c>
      <c r="D4603" t="s">
        <v>1620</v>
      </c>
      <c r="E4603" t="s">
        <v>466</v>
      </c>
      <c r="F4603" t="s">
        <v>10</v>
      </c>
      <c r="G4603">
        <f>VLOOKUP(A4603,[1]pop_total!$A:$H,8,FALSE)</f>
        <v>6555</v>
      </c>
      <c r="H4603">
        <f t="shared" si="213"/>
        <v>6555</v>
      </c>
      <c r="I4603">
        <v>0.57199999999999995</v>
      </c>
      <c r="J4603" s="1">
        <f>VLOOKUP(B4603,[2]Planilha1!$A:$F,6,FALSE)</f>
        <v>48660846.060000002</v>
      </c>
      <c r="K4603" s="10">
        <f t="shared" si="214"/>
        <v>7423.4700320366137</v>
      </c>
      <c r="L4603" s="8">
        <f t="shared" si="215"/>
        <v>7423.4700320366137</v>
      </c>
      <c r="M4603" s="14">
        <f>VLOOKUP(B4603,'[3]IVIC médio'!$A:$M,8,FALSE)</f>
        <v>0.5</v>
      </c>
    </row>
    <row r="4604" spans="1:13" x14ac:dyDescent="0.25">
      <c r="A4604" s="7">
        <v>316090</v>
      </c>
      <c r="B4604" s="7">
        <v>3160900</v>
      </c>
      <c r="C4604" t="s">
        <v>2890</v>
      </c>
      <c r="D4604" t="s">
        <v>2181</v>
      </c>
      <c r="E4604" t="s">
        <v>2182</v>
      </c>
      <c r="F4604" t="s">
        <v>10</v>
      </c>
      <c r="G4604">
        <f>VLOOKUP(A4604,[1]pop_total!$A:$H,8,FALSE)</f>
        <v>3989</v>
      </c>
      <c r="H4604">
        <f t="shared" si="213"/>
        <v>3989</v>
      </c>
      <c r="I4604">
        <v>0.66400000000000003</v>
      </c>
      <c r="J4604" s="1">
        <f>VLOOKUP(B4604,[2]Planilha1!$A:$F,6,FALSE)</f>
        <v>47627787.890000001</v>
      </c>
      <c r="K4604" s="10">
        <f t="shared" si="214"/>
        <v>11939.781371270996</v>
      </c>
      <c r="L4604" s="8">
        <f t="shared" si="215"/>
        <v>11939.781371270996</v>
      </c>
      <c r="M4604" s="14">
        <f>VLOOKUP(B4604,'[3]IVIC médio'!$A:$M,8,FALSE)</f>
        <v>0.40555555555555556</v>
      </c>
    </row>
    <row r="4605" spans="1:13" x14ac:dyDescent="0.25">
      <c r="A4605" s="7">
        <v>220955</v>
      </c>
      <c r="B4605" s="7">
        <v>2209559</v>
      </c>
      <c r="C4605" t="s">
        <v>863</v>
      </c>
      <c r="D4605" t="s">
        <v>682</v>
      </c>
      <c r="E4605" t="s">
        <v>466</v>
      </c>
      <c r="F4605" t="s">
        <v>10</v>
      </c>
      <c r="G4605">
        <f>VLOOKUP(A4605,[1]pop_total!$A:$H,8,FALSE)</f>
        <v>4358</v>
      </c>
      <c r="H4605">
        <f t="shared" si="213"/>
        <v>4358</v>
      </c>
      <c r="I4605">
        <v>0.59599999999999997</v>
      </c>
      <c r="J4605" s="1">
        <f>VLOOKUP(B4605,[2]Planilha1!$A:$F,6,FALSE)</f>
        <v>29074609.140000001</v>
      </c>
      <c r="K4605" s="10">
        <f t="shared" si="214"/>
        <v>6671.5486782927946</v>
      </c>
      <c r="L4605" s="8">
        <f t="shared" si="215"/>
        <v>6671.5486782927946</v>
      </c>
      <c r="M4605" s="14">
        <f>VLOOKUP(B4605,'[3]IVIC médio'!$A:$M,8,FALSE)</f>
        <v>0.31111111111111112</v>
      </c>
    </row>
    <row r="4606" spans="1:13" x14ac:dyDescent="0.25">
      <c r="A4606" s="7">
        <v>150710</v>
      </c>
      <c r="B4606" s="7">
        <v>1507102</v>
      </c>
      <c r="C4606" t="s">
        <v>281</v>
      </c>
      <c r="D4606" t="s">
        <v>166</v>
      </c>
      <c r="E4606" t="s">
        <v>9</v>
      </c>
      <c r="F4606" t="s">
        <v>10</v>
      </c>
      <c r="G4606">
        <f>VLOOKUP(A4606,[1]pop_total!$A:$H,8,FALSE)</f>
        <v>16666</v>
      </c>
      <c r="H4606">
        <f t="shared" si="213"/>
        <v>16666</v>
      </c>
      <c r="I4606">
        <v>0.58499999999999996</v>
      </c>
      <c r="J4606" s="1">
        <f>VLOOKUP(B4606,[2]Planilha1!$A:$F,6,FALSE)</f>
        <v>78895629.480000004</v>
      </c>
      <c r="K4606" s="10">
        <f t="shared" si="214"/>
        <v>4733.9271258850358</v>
      </c>
      <c r="L4606" s="8">
        <f t="shared" si="215"/>
        <v>4733.9271258850358</v>
      </c>
      <c r="M4606" s="14">
        <f>VLOOKUP(B4606,'[3]IVIC médio'!$A:$M,8,FALSE)</f>
        <v>0.36666666666666664</v>
      </c>
    </row>
    <row r="4607" spans="1:13" x14ac:dyDescent="0.25">
      <c r="A4607" s="7">
        <v>354880</v>
      </c>
      <c r="B4607" s="7">
        <v>3548807</v>
      </c>
      <c r="C4607" t="s">
        <v>3734</v>
      </c>
      <c r="D4607" t="s">
        <v>3202</v>
      </c>
      <c r="E4607" t="s">
        <v>2182</v>
      </c>
      <c r="F4607" t="s">
        <v>10</v>
      </c>
      <c r="G4607">
        <f>VLOOKUP(A4607,[1]pop_total!$A:$H,8,FALSE)</f>
        <v>165655</v>
      </c>
      <c r="H4607">
        <f t="shared" si="213"/>
        <v>165655</v>
      </c>
      <c r="I4607">
        <v>0.86199999999999999</v>
      </c>
      <c r="J4607" s="1">
        <f>VLOOKUP(B4607,[2]Planilha1!$A:$F,6,FALSE)</f>
        <v>2261281934.3899999</v>
      </c>
      <c r="K4607" s="10">
        <f t="shared" si="214"/>
        <v>13650.550447556669</v>
      </c>
      <c r="L4607" s="8">
        <f t="shared" si="215"/>
        <v>12739.39</v>
      </c>
      <c r="M4607" s="14">
        <f>VLOOKUP(B4607,'[3]IVIC médio'!$A:$M,8,FALSE)</f>
        <v>0.88333333333333341</v>
      </c>
    </row>
    <row r="4608" spans="1:13" x14ac:dyDescent="0.25">
      <c r="A4608" s="7">
        <v>261310</v>
      </c>
      <c r="B4608" s="7">
        <v>2613107</v>
      </c>
      <c r="C4608" t="s">
        <v>1586</v>
      </c>
      <c r="D4608" t="s">
        <v>1452</v>
      </c>
      <c r="E4608" t="s">
        <v>466</v>
      </c>
      <c r="F4608" t="s">
        <v>10</v>
      </c>
      <c r="G4608">
        <f>VLOOKUP(A4608,[1]pop_total!$A:$H,8,FALSE)</f>
        <v>37126</v>
      </c>
      <c r="H4608">
        <f t="shared" si="213"/>
        <v>37126</v>
      </c>
      <c r="I4608">
        <v>0.59099999999999997</v>
      </c>
      <c r="J4608" s="1">
        <f>VLOOKUP(B4608,[2]Planilha1!$A:$F,6,FALSE)</f>
        <v>125140042.87</v>
      </c>
      <c r="K4608" s="10">
        <f t="shared" si="214"/>
        <v>3370.6847726660562</v>
      </c>
      <c r="L4608" s="8">
        <f t="shared" si="215"/>
        <v>3370.6847726660562</v>
      </c>
      <c r="M4608" s="14">
        <f>VLOOKUP(B4608,'[3]IVIC médio'!$A:$M,8,FALSE)</f>
        <v>0.64444444444444449</v>
      </c>
    </row>
    <row r="4609" spans="1:13" x14ac:dyDescent="0.25">
      <c r="A4609" s="7">
        <v>354890</v>
      </c>
      <c r="B4609" s="7">
        <v>3548906</v>
      </c>
      <c r="C4609" t="s">
        <v>3735</v>
      </c>
      <c r="D4609" t="s">
        <v>3202</v>
      </c>
      <c r="E4609" t="s">
        <v>2182</v>
      </c>
      <c r="F4609" t="s">
        <v>10</v>
      </c>
      <c r="G4609">
        <f>VLOOKUP(A4609,[1]pop_total!$A:$H,8,FALSE)</f>
        <v>254857</v>
      </c>
      <c r="H4609">
        <f t="shared" si="213"/>
        <v>200000</v>
      </c>
      <c r="I4609">
        <v>0.80500000000000005</v>
      </c>
      <c r="J4609" s="1">
        <f>VLOOKUP(B4609,[2]Planilha1!$A:$F,6,FALSE)</f>
        <v>1374092736.0999999</v>
      </c>
      <c r="K4609" s="10">
        <f t="shared" si="214"/>
        <v>5391.622502422927</v>
      </c>
      <c r="L4609" s="8">
        <f t="shared" si="215"/>
        <v>5391.622502422927</v>
      </c>
      <c r="M4609" s="14">
        <f>VLOOKUP(B4609,'[3]IVIC médio'!$A:$M,8,FALSE)</f>
        <v>1.0722222222222222</v>
      </c>
    </row>
    <row r="4610" spans="1:13" x14ac:dyDescent="0.25">
      <c r="A4610" s="7">
        <v>421600</v>
      </c>
      <c r="B4610" s="7">
        <v>4216008</v>
      </c>
      <c r="C4610" t="s">
        <v>3735</v>
      </c>
      <c r="D4610" t="s">
        <v>4197</v>
      </c>
      <c r="E4610" t="s">
        <v>3828</v>
      </c>
      <c r="F4610" t="s">
        <v>10</v>
      </c>
      <c r="G4610">
        <f>VLOOKUP(A4610,[1]pop_total!$A:$H,8,FALSE)</f>
        <v>10282</v>
      </c>
      <c r="H4610">
        <f t="shared" si="213"/>
        <v>10282</v>
      </c>
      <c r="I4610">
        <v>0.76900000000000002</v>
      </c>
      <c r="J4610" s="1">
        <f>VLOOKUP(B4610,[2]Planilha1!$A:$F,6,FALSE)</f>
        <v>71996934.140000001</v>
      </c>
      <c r="K4610" s="10">
        <f t="shared" si="214"/>
        <v>7002.2305135187707</v>
      </c>
      <c r="L4610" s="8">
        <f t="shared" si="215"/>
        <v>7002.2305135187707</v>
      </c>
      <c r="M4610" s="14">
        <f>VLOOKUP(B4610,'[3]IVIC médio'!$A:$M,8,FALSE)</f>
        <v>0.35555555555555551</v>
      </c>
    </row>
    <row r="4611" spans="1:13" x14ac:dyDescent="0.25">
      <c r="A4611" s="7">
        <v>412460</v>
      </c>
      <c r="B4611" s="7">
        <v>4124608</v>
      </c>
      <c r="C4611" t="s">
        <v>4139</v>
      </c>
      <c r="D4611" t="s">
        <v>3827</v>
      </c>
      <c r="E4611" t="s">
        <v>3828</v>
      </c>
      <c r="F4611" t="s">
        <v>10</v>
      </c>
      <c r="G4611">
        <f>VLOOKUP(A4611,[1]pop_total!$A:$H,8,FALSE)</f>
        <v>6587</v>
      </c>
      <c r="H4611">
        <f t="shared" ref="H4611:H4674" si="216">IF(G4611&gt;200000, 200000, G4611)</f>
        <v>6587</v>
      </c>
      <c r="I4611">
        <v>0.68200000000000005</v>
      </c>
      <c r="J4611" s="1">
        <f>VLOOKUP(B4611,[2]Planilha1!$A:$F,6,FALSE)</f>
        <v>45447690.899999999</v>
      </c>
      <c r="K4611" s="10">
        <f t="shared" ref="K4611:K4674" si="217">J4611/G4611</f>
        <v>6899.6039016244113</v>
      </c>
      <c r="L4611" s="8">
        <f t="shared" ref="L4611:L4674" si="218">IF(K4611&gt;12739.39, 12739.39, K4611)</f>
        <v>6899.6039016244113</v>
      </c>
      <c r="M4611" s="14">
        <f>VLOOKUP(B4611,'[3]IVIC médio'!$A:$M,8,FALSE)</f>
        <v>0.77222222222222225</v>
      </c>
    </row>
    <row r="4612" spans="1:13" x14ac:dyDescent="0.25">
      <c r="A4612" s="7">
        <v>280670</v>
      </c>
      <c r="B4612" s="7">
        <v>2806701</v>
      </c>
      <c r="C4612" t="s">
        <v>1775</v>
      </c>
      <c r="D4612" t="s">
        <v>1716</v>
      </c>
      <c r="E4612" t="s">
        <v>466</v>
      </c>
      <c r="F4612" t="s">
        <v>10</v>
      </c>
      <c r="G4612">
        <f>VLOOKUP(A4612,[1]pop_total!$A:$H,8,FALSE)</f>
        <v>95612</v>
      </c>
      <c r="H4612">
        <f t="shared" si="216"/>
        <v>95612</v>
      </c>
      <c r="I4612">
        <v>0.66200000000000003</v>
      </c>
      <c r="J4612" s="1">
        <f>VLOOKUP(B4612,[2]Planilha1!$A:$F,6,FALSE)</f>
        <v>302726795.25999999</v>
      </c>
      <c r="K4612" s="10">
        <f t="shared" si="217"/>
        <v>3166.2008457097436</v>
      </c>
      <c r="L4612" s="8">
        <f t="shared" si="218"/>
        <v>3166.2008457097436</v>
      </c>
      <c r="M4612" s="14">
        <f>VLOOKUP(B4612,'[3]IVIC médio'!$A:$M,8,FALSE)</f>
        <v>0.56666666666666665</v>
      </c>
    </row>
    <row r="4613" spans="1:13" x14ac:dyDescent="0.25">
      <c r="A4613" s="7">
        <v>421605</v>
      </c>
      <c r="B4613" s="7">
        <v>4216057</v>
      </c>
      <c r="C4613" t="s">
        <v>4409</v>
      </c>
      <c r="D4613" t="s">
        <v>4197</v>
      </c>
      <c r="E4613" t="s">
        <v>3828</v>
      </c>
      <c r="F4613" t="s">
        <v>10</v>
      </c>
      <c r="G4613">
        <f>VLOOKUP(A4613,[1]pop_total!$A:$H,8,FALSE)</f>
        <v>6084</v>
      </c>
      <c r="H4613">
        <f t="shared" si="216"/>
        <v>6084</v>
      </c>
      <c r="I4613">
        <v>0.66500000000000004</v>
      </c>
      <c r="J4613" s="1">
        <f>VLOOKUP(B4613,[2]Planilha1!$A:$F,6,FALSE)</f>
        <v>46444666.82</v>
      </c>
      <c r="K4613" s="10">
        <f t="shared" si="217"/>
        <v>7633.903159105851</v>
      </c>
      <c r="L4613" s="8">
        <f t="shared" si="218"/>
        <v>7633.903159105851</v>
      </c>
      <c r="M4613" s="14">
        <f>VLOOKUP(B4613,'[3]IVIC médio'!$A:$M,8,FALSE)</f>
        <v>0.41666666666666669</v>
      </c>
    </row>
    <row r="4614" spans="1:13" x14ac:dyDescent="0.25">
      <c r="A4614" s="7">
        <v>292890</v>
      </c>
      <c r="B4614" s="7">
        <v>2928901</v>
      </c>
      <c r="C4614" t="s">
        <v>2119</v>
      </c>
      <c r="D4614" t="s">
        <v>1784</v>
      </c>
      <c r="E4614" t="s">
        <v>466</v>
      </c>
      <c r="F4614" t="s">
        <v>10</v>
      </c>
      <c r="G4614">
        <f>VLOOKUP(A4614,[1]pop_total!$A:$H,8,FALSE)</f>
        <v>32828</v>
      </c>
      <c r="H4614">
        <f t="shared" si="216"/>
        <v>32828</v>
      </c>
      <c r="I4614">
        <v>0.57899999999999996</v>
      </c>
      <c r="J4614" s="1">
        <f>VLOOKUP(B4614,[2]Planilha1!$A:$F,6,FALSE)</f>
        <v>420864453.81999999</v>
      </c>
      <c r="K4614" s="10">
        <f t="shared" si="217"/>
        <v>12820.289198854636</v>
      </c>
      <c r="L4614" s="8">
        <f t="shared" si="218"/>
        <v>12739.39</v>
      </c>
      <c r="M4614" s="14">
        <f>VLOOKUP(B4614,'[3]IVIC médio'!$A:$M,8,FALSE)</f>
        <v>0.1388888888888889</v>
      </c>
    </row>
    <row r="4615" spans="1:13" x14ac:dyDescent="0.25">
      <c r="A4615" s="7">
        <v>251396</v>
      </c>
      <c r="B4615" s="7">
        <v>2513968</v>
      </c>
      <c r="C4615" t="s">
        <v>1409</v>
      </c>
      <c r="D4615" t="s">
        <v>1247</v>
      </c>
      <c r="E4615" t="s">
        <v>466</v>
      </c>
      <c r="F4615" t="s">
        <v>10</v>
      </c>
      <c r="G4615">
        <f>VLOOKUP(A4615,[1]pop_total!$A:$H,8,FALSE)</f>
        <v>2595</v>
      </c>
      <c r="H4615">
        <f t="shared" si="216"/>
        <v>2595</v>
      </c>
      <c r="I4615">
        <v>0.54800000000000004</v>
      </c>
      <c r="J4615" s="1">
        <f>VLOOKUP(B4615,[2]Planilha1!$A:$F,6,FALSE)</f>
        <v>25374690.289999999</v>
      </c>
      <c r="K4615" s="10">
        <f t="shared" si="217"/>
        <v>9778.3006897880532</v>
      </c>
      <c r="L4615" s="8">
        <f t="shared" si="218"/>
        <v>9778.3006897880532</v>
      </c>
      <c r="M4615" s="14">
        <f>VLOOKUP(B4615,'[3]IVIC médio'!$A:$M,8,FALSE)</f>
        <v>0.5</v>
      </c>
    </row>
    <row r="4616" spans="1:13" x14ac:dyDescent="0.25">
      <c r="A4616" s="7">
        <v>280680</v>
      </c>
      <c r="B4616" s="7">
        <v>2806800</v>
      </c>
      <c r="C4616" t="s">
        <v>1409</v>
      </c>
      <c r="D4616" t="s">
        <v>1716</v>
      </c>
      <c r="E4616" t="s">
        <v>466</v>
      </c>
      <c r="F4616" t="s">
        <v>10</v>
      </c>
      <c r="G4616">
        <f>VLOOKUP(A4616,[1]pop_total!$A:$H,8,FALSE)</f>
        <v>10327</v>
      </c>
      <c r="H4616">
        <f t="shared" si="216"/>
        <v>10327</v>
      </c>
      <c r="I4616">
        <v>0.58799999999999997</v>
      </c>
      <c r="J4616" s="1">
        <f>VLOOKUP(B4616,[2]Planilha1!$A:$F,6,FALSE)</f>
        <v>50376351.509999998</v>
      </c>
      <c r="K4616" s="10">
        <f t="shared" si="217"/>
        <v>4878.1206071463157</v>
      </c>
      <c r="L4616" s="8">
        <f t="shared" si="218"/>
        <v>4878.1206071463157</v>
      </c>
      <c r="M4616" s="14">
        <f>VLOOKUP(B4616,'[3]IVIC médio'!$A:$M,8,FALSE)</f>
        <v>0.24444444444444446</v>
      </c>
    </row>
    <row r="4617" spans="1:13" x14ac:dyDescent="0.25">
      <c r="A4617" s="7">
        <v>292895</v>
      </c>
      <c r="B4617" s="7">
        <v>2928950</v>
      </c>
      <c r="C4617" t="s">
        <v>1409</v>
      </c>
      <c r="D4617" t="s">
        <v>1784</v>
      </c>
      <c r="E4617" t="s">
        <v>466</v>
      </c>
      <c r="F4617" t="s">
        <v>10</v>
      </c>
      <c r="G4617">
        <f>VLOOKUP(A4617,[1]pop_total!$A:$H,8,FALSE)</f>
        <v>8426</v>
      </c>
      <c r="H4617">
        <f t="shared" si="216"/>
        <v>8426</v>
      </c>
      <c r="I4617">
        <v>0.64</v>
      </c>
      <c r="J4617" s="1"/>
      <c r="K4617" s="10">
        <v>5485</v>
      </c>
      <c r="L4617" s="8">
        <f t="shared" si="218"/>
        <v>5485</v>
      </c>
      <c r="M4617" s="14">
        <f>VLOOKUP(B4617,'[3]IVIC médio'!$A:$M,8,FALSE)</f>
        <v>0.25555555555555559</v>
      </c>
    </row>
    <row r="4618" spans="1:13" x14ac:dyDescent="0.25">
      <c r="A4618" s="7">
        <v>421610</v>
      </c>
      <c r="B4618" s="7">
        <v>4216107</v>
      </c>
      <c r="C4618" t="s">
        <v>1409</v>
      </c>
      <c r="D4618" t="s">
        <v>4197</v>
      </c>
      <c r="E4618" t="s">
        <v>3828</v>
      </c>
      <c r="F4618" t="s">
        <v>10</v>
      </c>
      <c r="G4618">
        <f>VLOOKUP(A4618,[1]pop_total!$A:$H,8,FALSE)</f>
        <v>9226</v>
      </c>
      <c r="H4618">
        <f t="shared" si="216"/>
        <v>9226</v>
      </c>
      <c r="I4618">
        <v>0.76500000000000001</v>
      </c>
      <c r="J4618" s="1">
        <f>VLOOKUP(B4618,[2]Planilha1!$A:$F,6,FALSE)</f>
        <v>54737825.109999999</v>
      </c>
      <c r="K4618" s="10">
        <f t="shared" si="217"/>
        <v>5932.9964350747887</v>
      </c>
      <c r="L4618" s="8">
        <f t="shared" si="218"/>
        <v>5932.9964350747887</v>
      </c>
      <c r="M4618" s="14">
        <f>VLOOKUP(B4618,'[3]IVIC médio'!$A:$M,8,FALSE)</f>
        <v>0</v>
      </c>
    </row>
    <row r="4619" spans="1:13" x14ac:dyDescent="0.25">
      <c r="A4619" s="7">
        <v>521980</v>
      </c>
      <c r="B4619" s="7">
        <v>5219803</v>
      </c>
      <c r="C4619" t="s">
        <v>1409</v>
      </c>
      <c r="D4619" t="s">
        <v>5136</v>
      </c>
      <c r="E4619" t="s">
        <v>4932</v>
      </c>
      <c r="F4619" t="s">
        <v>10</v>
      </c>
      <c r="G4619">
        <f>VLOOKUP(A4619,[1]pop_total!$A:$H,8,FALSE)</f>
        <v>9711</v>
      </c>
      <c r="H4619">
        <f t="shared" si="216"/>
        <v>9711</v>
      </c>
      <c r="I4619">
        <v>0.59699999999999998</v>
      </c>
      <c r="J4619" s="1">
        <f>VLOOKUP(B4619,[2]Planilha1!$A:$F,6,FALSE)</f>
        <v>56081304.960000001</v>
      </c>
      <c r="K4619" s="10">
        <f t="shared" si="217"/>
        <v>5775.0288291628049</v>
      </c>
      <c r="L4619" s="8">
        <f t="shared" si="218"/>
        <v>5775.0288291628049</v>
      </c>
      <c r="M4619" s="14">
        <f>VLOOKUP(B4619,'[3]IVIC médio'!$A:$M,8,FALSE)</f>
        <v>0.28888888888888892</v>
      </c>
    </row>
    <row r="4620" spans="1:13" x14ac:dyDescent="0.25">
      <c r="A4620" s="7">
        <v>316095</v>
      </c>
      <c r="B4620" s="7">
        <v>3160959</v>
      </c>
      <c r="C4620" t="s">
        <v>2891</v>
      </c>
      <c r="D4620" t="s">
        <v>2181</v>
      </c>
      <c r="E4620" t="s">
        <v>2182</v>
      </c>
      <c r="F4620" t="s">
        <v>10</v>
      </c>
      <c r="G4620">
        <f>VLOOKUP(A4620,[1]pop_total!$A:$H,8,FALSE)</f>
        <v>5626</v>
      </c>
      <c r="H4620">
        <f t="shared" si="216"/>
        <v>5626</v>
      </c>
      <c r="I4620">
        <v>0.63800000000000001</v>
      </c>
      <c r="J4620" s="1">
        <f>VLOOKUP(B4620,[2]Planilha1!$A:$F,6,FALSE)</f>
        <v>35043901.43</v>
      </c>
      <c r="K4620" s="10">
        <f t="shared" si="217"/>
        <v>6228.9195574120158</v>
      </c>
      <c r="L4620" s="8">
        <f t="shared" si="218"/>
        <v>6228.9195574120158</v>
      </c>
      <c r="M4620" s="14">
        <f>VLOOKUP(B4620,'[3]IVIC médio'!$A:$M,8,FALSE)</f>
        <v>0.26111111111111113</v>
      </c>
    </row>
    <row r="4621" spans="1:13" x14ac:dyDescent="0.25">
      <c r="A4621" s="7">
        <v>150715</v>
      </c>
      <c r="B4621" s="7">
        <v>1507151</v>
      </c>
      <c r="C4621" t="s">
        <v>282</v>
      </c>
      <c r="D4621" t="s">
        <v>166</v>
      </c>
      <c r="E4621" t="s">
        <v>9</v>
      </c>
      <c r="F4621" t="s">
        <v>10</v>
      </c>
      <c r="G4621">
        <f>VLOOKUP(A4621,[1]pop_total!$A:$H,8,FALSE)</f>
        <v>21092</v>
      </c>
      <c r="H4621">
        <f t="shared" si="216"/>
        <v>21092</v>
      </c>
      <c r="I4621">
        <v>0.59399999999999997</v>
      </c>
      <c r="J4621" s="1">
        <f>VLOOKUP(B4621,[2]Planilha1!$A:$F,6,FALSE)</f>
        <v>98831891.980000004</v>
      </c>
      <c r="K4621" s="10">
        <f t="shared" si="217"/>
        <v>4685.7525118528356</v>
      </c>
      <c r="L4621" s="8">
        <f t="shared" si="218"/>
        <v>4685.7525118528356</v>
      </c>
      <c r="M4621" s="14">
        <f>VLOOKUP(B4621,'[3]IVIC médio'!$A:$M,8,FALSE)</f>
        <v>0.81666666666666676</v>
      </c>
    </row>
    <row r="4622" spans="1:13" x14ac:dyDescent="0.25">
      <c r="A4622" s="7">
        <v>211065</v>
      </c>
      <c r="B4622" s="7">
        <v>2110658</v>
      </c>
      <c r="C4622" t="s">
        <v>637</v>
      </c>
      <c r="D4622" t="s">
        <v>465</v>
      </c>
      <c r="E4622" t="s">
        <v>466</v>
      </c>
      <c r="F4622" t="s">
        <v>10</v>
      </c>
      <c r="G4622">
        <f>VLOOKUP(A4622,[1]pop_total!$A:$H,8,FALSE)</f>
        <v>7992</v>
      </c>
      <c r="H4622">
        <f t="shared" si="216"/>
        <v>7992</v>
      </c>
      <c r="I4622">
        <v>0.59</v>
      </c>
      <c r="J4622" s="1">
        <f>VLOOKUP(B4622,[2]Planilha1!$A:$F,6,FALSE)</f>
        <v>46250038.170000002</v>
      </c>
      <c r="K4622" s="10">
        <f t="shared" si="217"/>
        <v>5787.0418130630633</v>
      </c>
      <c r="L4622" s="8">
        <f t="shared" si="218"/>
        <v>5787.0418130630633</v>
      </c>
      <c r="M4622" s="14">
        <f>VLOOKUP(B4622,'[3]IVIC médio'!$A:$M,8,FALSE)</f>
        <v>0.33333333333333337</v>
      </c>
    </row>
    <row r="4623" spans="1:13" x14ac:dyDescent="0.25">
      <c r="A4623" s="7">
        <v>150720</v>
      </c>
      <c r="B4623" s="7">
        <v>1507201</v>
      </c>
      <c r="C4623" t="s">
        <v>283</v>
      </c>
      <c r="D4623" t="s">
        <v>166</v>
      </c>
      <c r="E4623" t="s">
        <v>9</v>
      </c>
      <c r="F4623" t="s">
        <v>10</v>
      </c>
      <c r="G4623">
        <f>VLOOKUP(A4623,[1]pop_total!$A:$H,8,FALSE)</f>
        <v>30599</v>
      </c>
      <c r="H4623">
        <f t="shared" si="216"/>
        <v>30599</v>
      </c>
      <c r="I4623">
        <v>0.53200000000000003</v>
      </c>
      <c r="J4623" s="1">
        <f>VLOOKUP(B4623,[2]Planilha1!$A:$F,6,FALSE)</f>
        <v>152163003.13</v>
      </c>
      <c r="K4623" s="10">
        <f t="shared" si="217"/>
        <v>4972.8096712310862</v>
      </c>
      <c r="L4623" s="8">
        <f t="shared" si="218"/>
        <v>4972.8096712310862</v>
      </c>
      <c r="M4623" s="14">
        <f>VLOOKUP(B4623,'[3]IVIC médio'!$A:$M,8,FALSE)</f>
        <v>0.19444444444444448</v>
      </c>
    </row>
    <row r="4624" spans="1:13" x14ac:dyDescent="0.25">
      <c r="A4624" s="7">
        <v>251394</v>
      </c>
      <c r="B4624" s="7">
        <v>2513943</v>
      </c>
      <c r="C4624" t="s">
        <v>1408</v>
      </c>
      <c r="D4624" t="s">
        <v>1247</v>
      </c>
      <c r="E4624" t="s">
        <v>466</v>
      </c>
      <c r="F4624" t="s">
        <v>10</v>
      </c>
      <c r="G4624">
        <f>VLOOKUP(A4624,[1]pop_total!$A:$H,8,FALSE)</f>
        <v>2585</v>
      </c>
      <c r="H4624">
        <f t="shared" si="216"/>
        <v>2585</v>
      </c>
      <c r="I4624">
        <v>0.58899999999999997</v>
      </c>
      <c r="J4624" s="1">
        <f>VLOOKUP(B4624,[2]Planilha1!$A:$F,6,FALSE)</f>
        <v>27143198.859999999</v>
      </c>
      <c r="K4624" s="10">
        <f t="shared" si="217"/>
        <v>10500.270352030948</v>
      </c>
      <c r="L4624" s="8">
        <f t="shared" si="218"/>
        <v>10500.270352030948</v>
      </c>
      <c r="M4624" s="14">
        <f>VLOOKUP(B4624,'[3]IVIC médio'!$A:$M,8,FALSE)</f>
        <v>0.3666666666666667</v>
      </c>
    </row>
    <row r="4625" spans="1:13" x14ac:dyDescent="0.25">
      <c r="A4625" s="7">
        <v>211070</v>
      </c>
      <c r="B4625" s="7">
        <v>2110708</v>
      </c>
      <c r="C4625" t="s">
        <v>638</v>
      </c>
      <c r="D4625" t="s">
        <v>465</v>
      </c>
      <c r="E4625" t="s">
        <v>466</v>
      </c>
      <c r="F4625" t="s">
        <v>10</v>
      </c>
      <c r="G4625">
        <f>VLOOKUP(A4625,[1]pop_total!$A:$H,8,FALSE)</f>
        <v>34034</v>
      </c>
      <c r="H4625">
        <f t="shared" si="216"/>
        <v>34034</v>
      </c>
      <c r="I4625">
        <v>0.58199999999999996</v>
      </c>
      <c r="J4625" s="1">
        <f>VLOOKUP(B4625,[2]Planilha1!$A:$F,6,FALSE)</f>
        <v>143575743.06999999</v>
      </c>
      <c r="K4625" s="10">
        <f t="shared" si="217"/>
        <v>4218.5973752717864</v>
      </c>
      <c r="L4625" s="8">
        <f t="shared" si="218"/>
        <v>4218.5973752717864</v>
      </c>
      <c r="M4625" s="14">
        <f>VLOOKUP(B4625,'[3]IVIC médio'!$A:$M,8,FALSE)</f>
        <v>0.74444444444444446</v>
      </c>
    </row>
    <row r="4626" spans="1:13" x14ac:dyDescent="0.25">
      <c r="A4626" s="7">
        <v>320465</v>
      </c>
      <c r="B4626" s="7">
        <v>3204658</v>
      </c>
      <c r="C4626" t="s">
        <v>3099</v>
      </c>
      <c r="D4626" t="s">
        <v>3036</v>
      </c>
      <c r="E4626" t="s">
        <v>2182</v>
      </c>
      <c r="F4626" t="s">
        <v>10</v>
      </c>
      <c r="G4626">
        <f>VLOOKUP(A4626,[1]pop_total!$A:$H,8,FALSE)</f>
        <v>8589</v>
      </c>
      <c r="H4626">
        <f t="shared" si="216"/>
        <v>8589</v>
      </c>
      <c r="I4626">
        <v>0.68200000000000005</v>
      </c>
      <c r="J4626" s="1">
        <f>VLOOKUP(B4626,[2]Planilha1!$A:$F,6,FALSE)</f>
        <v>63574194.75</v>
      </c>
      <c r="K4626" s="10">
        <f t="shared" si="217"/>
        <v>7401.8156653859587</v>
      </c>
      <c r="L4626" s="8">
        <f t="shared" si="218"/>
        <v>7401.8156653859587</v>
      </c>
      <c r="M4626" s="14">
        <f>VLOOKUP(B4626,'[3]IVIC médio'!$A:$M,8,FALSE)</f>
        <v>0.6</v>
      </c>
    </row>
    <row r="4627" spans="1:13" x14ac:dyDescent="0.25">
      <c r="A4627" s="7">
        <v>316100</v>
      </c>
      <c r="B4627" s="7">
        <v>3161007</v>
      </c>
      <c r="C4627" t="s">
        <v>2892</v>
      </c>
      <c r="D4627" t="s">
        <v>2181</v>
      </c>
      <c r="E4627" t="s">
        <v>2182</v>
      </c>
      <c r="F4627" t="s">
        <v>10</v>
      </c>
      <c r="G4627">
        <f>VLOOKUP(A4627,[1]pop_total!$A:$H,8,FALSE)</f>
        <v>17392</v>
      </c>
      <c r="H4627">
        <f t="shared" si="216"/>
        <v>17392</v>
      </c>
      <c r="I4627">
        <v>0.69</v>
      </c>
      <c r="J4627" s="1">
        <f>VLOOKUP(B4627,[2]Planilha1!$A:$F,6,FALSE)</f>
        <v>78902902.5</v>
      </c>
      <c r="K4627" s="10">
        <f t="shared" si="217"/>
        <v>4536.7354243330265</v>
      </c>
      <c r="L4627" s="8">
        <f t="shared" si="218"/>
        <v>4536.7354243330265</v>
      </c>
      <c r="M4627" s="14">
        <f>VLOOKUP(B4627,'[3]IVIC médio'!$A:$M,8,FALSE)</f>
        <v>0.53333333333333344</v>
      </c>
    </row>
    <row r="4628" spans="1:13" x14ac:dyDescent="0.25">
      <c r="A4628" s="7">
        <v>431805</v>
      </c>
      <c r="B4628" s="7">
        <v>4318051</v>
      </c>
      <c r="C4628" t="s">
        <v>4824</v>
      </c>
      <c r="D4628" t="s">
        <v>4459</v>
      </c>
      <c r="E4628" t="s">
        <v>3828</v>
      </c>
      <c r="F4628" t="s">
        <v>10</v>
      </c>
      <c r="G4628">
        <f>VLOOKUP(A4628,[1]pop_total!$A:$H,8,FALSE)</f>
        <v>2754</v>
      </c>
      <c r="H4628">
        <f t="shared" si="216"/>
        <v>2754</v>
      </c>
      <c r="I4628">
        <v>0.76300000000000001</v>
      </c>
      <c r="J4628" s="1">
        <f>VLOOKUP(B4628,[2]Planilha1!$A:$F,6,FALSE)</f>
        <v>29232497.579999998</v>
      </c>
      <c r="K4628" s="10">
        <f t="shared" si="217"/>
        <v>10614.559760348584</v>
      </c>
      <c r="L4628" s="8">
        <f t="shared" si="218"/>
        <v>10614.559760348584</v>
      </c>
      <c r="M4628" s="14">
        <f>VLOOKUP(B4628,'[3]IVIC médio'!$A:$M,8,FALSE)</f>
        <v>0.10000000000000002</v>
      </c>
    </row>
    <row r="4629" spans="1:13" x14ac:dyDescent="0.25">
      <c r="A4629" s="7">
        <v>292910</v>
      </c>
      <c r="B4629" s="7">
        <v>2929107</v>
      </c>
      <c r="C4629" t="s">
        <v>2122</v>
      </c>
      <c r="D4629" t="s">
        <v>1784</v>
      </c>
      <c r="E4629" t="s">
        <v>466</v>
      </c>
      <c r="F4629" t="s">
        <v>10</v>
      </c>
      <c r="G4629">
        <f>VLOOKUP(A4629,[1]pop_total!$A:$H,8,FALSE)</f>
        <v>20283</v>
      </c>
      <c r="H4629">
        <f t="shared" si="216"/>
        <v>20283</v>
      </c>
      <c r="I4629">
        <v>0.61599999999999999</v>
      </c>
      <c r="J4629" s="1">
        <f>VLOOKUP(B4629,[2]Planilha1!$A:$F,6,FALSE)</f>
        <v>109412545.88</v>
      </c>
      <c r="K4629" s="10">
        <f t="shared" si="217"/>
        <v>5394.2979776167231</v>
      </c>
      <c r="L4629" s="8">
        <f t="shared" si="218"/>
        <v>5394.2979776167231</v>
      </c>
      <c r="M4629" s="14">
        <f>VLOOKUP(B4629,'[3]IVIC médio'!$A:$M,8,FALSE)</f>
        <v>0.17777777777777776</v>
      </c>
    </row>
    <row r="4630" spans="1:13" x14ac:dyDescent="0.25">
      <c r="A4630" s="7">
        <v>110148</v>
      </c>
      <c r="B4630" s="7">
        <v>1101484</v>
      </c>
      <c r="C4630" t="s">
        <v>55</v>
      </c>
      <c r="D4630" t="s">
        <v>8</v>
      </c>
      <c r="E4630" t="s">
        <v>9</v>
      </c>
      <c r="F4630" t="s">
        <v>10</v>
      </c>
      <c r="G4630">
        <f>VLOOKUP(A4630,[1]pop_total!$A:$H,8,FALSE)</f>
        <v>5258</v>
      </c>
      <c r="H4630">
        <f t="shared" si="216"/>
        <v>5258</v>
      </c>
      <c r="I4630">
        <v>0.64900000000000002</v>
      </c>
      <c r="J4630" s="1">
        <f>VLOOKUP(B4630,[2]Planilha1!$A:$F,6,FALSE)</f>
        <v>38076014.049999997</v>
      </c>
      <c r="K4630" s="10">
        <f t="shared" si="217"/>
        <v>7241.5393780905279</v>
      </c>
      <c r="L4630" s="8">
        <f t="shared" si="218"/>
        <v>7241.5393780905279</v>
      </c>
      <c r="M4630" s="14">
        <f>VLOOKUP(B4630,'[3]IVIC médio'!$A:$M,8,FALSE)</f>
        <v>0.2166666666666667</v>
      </c>
    </row>
    <row r="4631" spans="1:13" x14ac:dyDescent="0.25">
      <c r="A4631" s="7">
        <v>292900</v>
      </c>
      <c r="B4631" s="7">
        <v>2929008</v>
      </c>
      <c r="C4631" t="s">
        <v>2120</v>
      </c>
      <c r="D4631" t="s">
        <v>1784</v>
      </c>
      <c r="E4631" t="s">
        <v>466</v>
      </c>
      <c r="F4631" t="s">
        <v>10</v>
      </c>
      <c r="G4631">
        <f>VLOOKUP(A4631,[1]pop_total!$A:$H,8,FALSE)</f>
        <v>11026</v>
      </c>
      <c r="H4631">
        <f t="shared" si="216"/>
        <v>11026</v>
      </c>
      <c r="I4631">
        <v>0.63900000000000001</v>
      </c>
      <c r="J4631" s="1">
        <f>VLOOKUP(B4631,[2]Planilha1!$A:$F,6,FALSE)</f>
        <v>69877756.040000007</v>
      </c>
      <c r="K4631" s="10">
        <f t="shared" si="217"/>
        <v>6337.543627788863</v>
      </c>
      <c r="L4631" s="8">
        <f t="shared" si="218"/>
        <v>6337.543627788863</v>
      </c>
      <c r="M4631" s="14">
        <f>VLOOKUP(B4631,'[3]IVIC médio'!$A:$M,8,FALSE)</f>
        <v>0.3611111111111111</v>
      </c>
    </row>
    <row r="4632" spans="1:13" x14ac:dyDescent="0.25">
      <c r="A4632" s="7">
        <v>211080</v>
      </c>
      <c r="B4632" s="7">
        <v>2110807</v>
      </c>
      <c r="C4632" t="s">
        <v>639</v>
      </c>
      <c r="D4632" t="s">
        <v>465</v>
      </c>
      <c r="E4632" t="s">
        <v>466</v>
      </c>
      <c r="F4632" t="s">
        <v>10</v>
      </c>
      <c r="G4632">
        <f>VLOOKUP(A4632,[1]pop_total!$A:$H,8,FALSE)</f>
        <v>4402</v>
      </c>
      <c r="H4632">
        <f t="shared" si="216"/>
        <v>4402</v>
      </c>
      <c r="I4632">
        <v>0.55700000000000005</v>
      </c>
      <c r="J4632" s="1">
        <f>VLOOKUP(B4632,[2]Planilha1!$A:$F,6,FALSE)</f>
        <v>28972246.100000001</v>
      </c>
      <c r="K4632" s="10">
        <f t="shared" si="217"/>
        <v>6581.6097455701956</v>
      </c>
      <c r="L4632" s="8">
        <f t="shared" si="218"/>
        <v>6581.6097455701956</v>
      </c>
      <c r="M4632" s="14">
        <f>VLOOKUP(B4632,'[3]IVIC médio'!$A:$M,8,FALSE)</f>
        <v>0.23333333333333334</v>
      </c>
    </row>
    <row r="4633" spans="1:13" x14ac:dyDescent="0.25">
      <c r="A4633" s="7">
        <v>316105</v>
      </c>
      <c r="B4633" s="7">
        <v>3161056</v>
      </c>
      <c r="C4633" t="s">
        <v>2893</v>
      </c>
      <c r="D4633" t="s">
        <v>2181</v>
      </c>
      <c r="E4633" t="s">
        <v>2182</v>
      </c>
      <c r="F4633" t="s">
        <v>10</v>
      </c>
      <c r="G4633">
        <f>VLOOKUP(A4633,[1]pop_total!$A:$H,8,FALSE)</f>
        <v>3200</v>
      </c>
      <c r="H4633">
        <f t="shared" si="216"/>
        <v>3200</v>
      </c>
      <c r="I4633">
        <v>0.62</v>
      </c>
      <c r="J4633" s="1">
        <f>VLOOKUP(B4633,[2]Planilha1!$A:$F,6,FALSE)</f>
        <v>35631785.469999999</v>
      </c>
      <c r="K4633" s="10">
        <f t="shared" si="217"/>
        <v>11134.932959374999</v>
      </c>
      <c r="L4633" s="8">
        <f t="shared" si="218"/>
        <v>11134.932959374999</v>
      </c>
      <c r="M4633" s="14">
        <f>VLOOKUP(B4633,'[3]IVIC médio'!$A:$M,8,FALSE)</f>
        <v>0.1</v>
      </c>
    </row>
    <row r="4634" spans="1:13" x14ac:dyDescent="0.25">
      <c r="A4634" s="7">
        <v>510785</v>
      </c>
      <c r="B4634" s="7">
        <v>5107859</v>
      </c>
      <c r="C4634" t="s">
        <v>5116</v>
      </c>
      <c r="D4634" t="s">
        <v>5002</v>
      </c>
      <c r="E4634" t="s">
        <v>4932</v>
      </c>
      <c r="F4634" t="s">
        <v>10</v>
      </c>
      <c r="G4634">
        <f>VLOOKUP(A4634,[1]pop_total!$A:$H,8,FALSE)</f>
        <v>13621</v>
      </c>
      <c r="H4634">
        <f t="shared" si="216"/>
        <v>13621</v>
      </c>
      <c r="I4634">
        <v>0.66800000000000004</v>
      </c>
      <c r="J4634" s="1">
        <f>VLOOKUP(B4634,[2]Planilha1!$A:$F,6,FALSE)</f>
        <v>128624380.36</v>
      </c>
      <c r="K4634" s="10">
        <f t="shared" si="217"/>
        <v>9443.0937787240291</v>
      </c>
      <c r="L4634" s="8">
        <f t="shared" si="218"/>
        <v>9443.0937787240291</v>
      </c>
      <c r="M4634" s="14">
        <f>VLOOKUP(B4634,'[3]IVIC médio'!$A:$M,8,FALSE)</f>
        <v>0.24444444444444446</v>
      </c>
    </row>
    <row r="4635" spans="1:13" x14ac:dyDescent="0.25">
      <c r="A4635" s="7">
        <v>292905</v>
      </c>
      <c r="B4635" s="7">
        <v>2929057</v>
      </c>
      <c r="C4635" t="s">
        <v>2121</v>
      </c>
      <c r="D4635" t="s">
        <v>1784</v>
      </c>
      <c r="E4635" t="s">
        <v>466</v>
      </c>
      <c r="F4635" t="s">
        <v>10</v>
      </c>
      <c r="G4635">
        <f>VLOOKUP(A4635,[1]pop_total!$A:$H,8,FALSE)</f>
        <v>15194</v>
      </c>
      <c r="H4635">
        <f t="shared" si="216"/>
        <v>15194</v>
      </c>
      <c r="I4635">
        <v>0.63900000000000001</v>
      </c>
      <c r="J4635" s="1">
        <f>VLOOKUP(B4635,[2]Planilha1!$A:$F,6,FALSE)</f>
        <v>83141399.609999999</v>
      </c>
      <c r="K4635" s="10">
        <f t="shared" si="217"/>
        <v>5471.9889173357906</v>
      </c>
      <c r="L4635" s="8">
        <f t="shared" si="218"/>
        <v>5471.9889173357906</v>
      </c>
      <c r="M4635" s="14">
        <f>VLOOKUP(B4635,'[3]IVIC médio'!$A:$M,8,FALSE)</f>
        <v>0.28888888888888886</v>
      </c>
    </row>
    <row r="4636" spans="1:13" x14ac:dyDescent="0.25">
      <c r="A4636" s="7">
        <v>220960</v>
      </c>
      <c r="B4636" s="7">
        <v>2209609</v>
      </c>
      <c r="C4636" t="s">
        <v>864</v>
      </c>
      <c r="D4636" t="s">
        <v>682</v>
      </c>
      <c r="E4636" t="s">
        <v>466</v>
      </c>
      <c r="F4636" t="s">
        <v>10</v>
      </c>
      <c r="G4636">
        <f>VLOOKUP(A4636,[1]pop_total!$A:$H,8,FALSE)</f>
        <v>2842</v>
      </c>
      <c r="H4636">
        <f t="shared" si="216"/>
        <v>2842</v>
      </c>
      <c r="I4636">
        <v>0.61</v>
      </c>
      <c r="J4636" s="1">
        <f>VLOOKUP(B4636,[2]Planilha1!$A:$F,6,FALSE)</f>
        <v>26178049.300000001</v>
      </c>
      <c r="K4636" s="10">
        <f t="shared" si="217"/>
        <v>9211.1362772695284</v>
      </c>
      <c r="L4636" s="8">
        <f t="shared" si="218"/>
        <v>9211.1362772695284</v>
      </c>
      <c r="M4636" s="14">
        <f>VLOOKUP(B4636,'[3]IVIC médio'!$A:$M,8,FALSE)</f>
        <v>0.1388888888888889</v>
      </c>
    </row>
    <row r="4637" spans="1:13" x14ac:dyDescent="0.25">
      <c r="A4637" s="7">
        <v>172015</v>
      </c>
      <c r="B4637" s="7">
        <v>1720150</v>
      </c>
      <c r="C4637" t="s">
        <v>446</v>
      </c>
      <c r="D4637" t="s">
        <v>327</v>
      </c>
      <c r="E4637" t="s">
        <v>9</v>
      </c>
      <c r="F4637" t="s">
        <v>10</v>
      </c>
      <c r="G4637">
        <f>VLOOKUP(A4637,[1]pop_total!$A:$H,8,FALSE)</f>
        <v>1783</v>
      </c>
      <c r="H4637">
        <f t="shared" si="216"/>
        <v>1783</v>
      </c>
      <c r="I4637">
        <v>0.57399999999999995</v>
      </c>
      <c r="J4637" s="1"/>
      <c r="K4637" s="10">
        <v>5485</v>
      </c>
      <c r="L4637" s="8">
        <f t="shared" si="218"/>
        <v>5485</v>
      </c>
      <c r="M4637" s="14">
        <f>VLOOKUP(B4637,'[3]IVIC médio'!$A:$M,8,FALSE)</f>
        <v>0.46111111111111108</v>
      </c>
    </row>
    <row r="4638" spans="1:13" x14ac:dyDescent="0.25">
      <c r="A4638" s="7">
        <v>150730</v>
      </c>
      <c r="B4638" s="7">
        <v>1507300</v>
      </c>
      <c r="C4638" t="s">
        <v>284</v>
      </c>
      <c r="D4638" t="s">
        <v>166</v>
      </c>
      <c r="E4638" t="s">
        <v>9</v>
      </c>
      <c r="F4638" t="s">
        <v>10</v>
      </c>
      <c r="G4638">
        <f>VLOOKUP(A4638,[1]pop_total!$A:$H,8,FALSE)</f>
        <v>65418</v>
      </c>
      <c r="H4638">
        <f t="shared" si="216"/>
        <v>65418</v>
      </c>
      <c r="I4638">
        <v>0.59399999999999997</v>
      </c>
      <c r="J4638" s="1">
        <f>VLOOKUP(B4638,[2]Planilha1!$A:$F,6,FALSE)</f>
        <v>367292262.26999998</v>
      </c>
      <c r="K4638" s="10">
        <f t="shared" si="217"/>
        <v>5614.5443497202605</v>
      </c>
      <c r="L4638" s="8">
        <f t="shared" si="218"/>
        <v>5614.5443497202605</v>
      </c>
      <c r="M4638" s="14">
        <f>VLOOKUP(B4638,'[3]IVIC médio'!$A:$M,8,FALSE)</f>
        <v>0.58333333333333337</v>
      </c>
    </row>
    <row r="4639" spans="1:13" x14ac:dyDescent="0.25">
      <c r="A4639" s="7">
        <v>241180</v>
      </c>
      <c r="B4639" s="7">
        <v>2411809</v>
      </c>
      <c r="C4639" t="s">
        <v>1210</v>
      </c>
      <c r="D4639" t="s">
        <v>1086</v>
      </c>
      <c r="E4639" t="s">
        <v>466</v>
      </c>
      <c r="F4639" t="s">
        <v>10</v>
      </c>
      <c r="G4639">
        <f>VLOOKUP(A4639,[1]pop_total!$A:$H,8,FALSE)</f>
        <v>3492</v>
      </c>
      <c r="H4639">
        <f t="shared" si="216"/>
        <v>3492</v>
      </c>
      <c r="I4639">
        <v>0.60799999999999998</v>
      </c>
      <c r="J4639" s="1">
        <f>VLOOKUP(B4639,[2]Planilha1!$A:$F,6,FALSE)</f>
        <v>27780807.780000001</v>
      </c>
      <c r="K4639" s="10">
        <f t="shared" si="217"/>
        <v>7955.5577835051554</v>
      </c>
      <c r="L4639" s="8">
        <f t="shared" si="218"/>
        <v>7955.5577835051554</v>
      </c>
      <c r="M4639" s="14">
        <f>VLOOKUP(B4639,'[3]IVIC médio'!$A:$M,8,FALSE)</f>
        <v>0.30555555555555552</v>
      </c>
    </row>
    <row r="4640" spans="1:13" x14ac:dyDescent="0.25">
      <c r="A4640" s="7">
        <v>330480</v>
      </c>
      <c r="B4640" s="7">
        <v>3304805</v>
      </c>
      <c r="C4640" t="s">
        <v>3182</v>
      </c>
      <c r="D4640" t="s">
        <v>3113</v>
      </c>
      <c r="E4640" t="s">
        <v>2182</v>
      </c>
      <c r="F4640" t="s">
        <v>10</v>
      </c>
      <c r="G4640">
        <f>VLOOKUP(A4640,[1]pop_total!$A:$H,8,FALSE)</f>
        <v>38961</v>
      </c>
      <c r="H4640">
        <f t="shared" si="216"/>
        <v>38961</v>
      </c>
      <c r="I4640">
        <v>0.69099999999999995</v>
      </c>
      <c r="J4640" s="1">
        <f>VLOOKUP(B4640,[2]Planilha1!$A:$F,6,FALSE)</f>
        <v>217798168.69999999</v>
      </c>
      <c r="K4640" s="10">
        <f t="shared" si="217"/>
        <v>5590.1585867919202</v>
      </c>
      <c r="L4640" s="8">
        <f t="shared" si="218"/>
        <v>5590.1585867919202</v>
      </c>
      <c r="M4640" s="14">
        <f>VLOOKUP(B4640,'[3]IVIC médio'!$A:$M,8,FALSE)</f>
        <v>0.7055555555555556</v>
      </c>
    </row>
    <row r="4641" spans="1:13" x14ac:dyDescent="0.25">
      <c r="A4641" s="7">
        <v>251398</v>
      </c>
      <c r="B4641" s="7">
        <v>2513984</v>
      </c>
      <c r="C4641" t="s">
        <v>1410</v>
      </c>
      <c r="D4641" t="s">
        <v>1247</v>
      </c>
      <c r="E4641" t="s">
        <v>466</v>
      </c>
      <c r="F4641" t="s">
        <v>10</v>
      </c>
      <c r="G4641">
        <f>VLOOKUP(A4641,[1]pop_total!$A:$H,8,FALSE)</f>
        <v>3137</v>
      </c>
      <c r="H4641">
        <f t="shared" si="216"/>
        <v>3137</v>
      </c>
      <c r="I4641">
        <v>0.57999999999999996</v>
      </c>
      <c r="J4641" s="1">
        <f>VLOOKUP(B4641,[2]Planilha1!$A:$F,6,FALSE)</f>
        <v>27023192.960000001</v>
      </c>
      <c r="K4641" s="10">
        <f t="shared" si="217"/>
        <v>8614.3426713420467</v>
      </c>
      <c r="L4641" s="8">
        <f t="shared" si="218"/>
        <v>8614.3426713420467</v>
      </c>
      <c r="M4641" s="14">
        <f>VLOOKUP(B4641,'[3]IVIC médio'!$A:$M,8,FALSE)</f>
        <v>0.34444444444444444</v>
      </c>
    </row>
    <row r="4642" spans="1:13" x14ac:dyDescent="0.25">
      <c r="A4642" s="7">
        <v>280690</v>
      </c>
      <c r="B4642" s="7">
        <v>2806909</v>
      </c>
      <c r="C4642" t="s">
        <v>1410</v>
      </c>
      <c r="D4642" t="s">
        <v>1716</v>
      </c>
      <c r="E4642" t="s">
        <v>466</v>
      </c>
      <c r="F4642" t="s">
        <v>10</v>
      </c>
      <c r="G4642">
        <f>VLOOKUP(A4642,[1]pop_total!$A:$H,8,FALSE)</f>
        <v>3243</v>
      </c>
      <c r="H4642">
        <f t="shared" si="216"/>
        <v>3243</v>
      </c>
      <c r="I4642">
        <v>0.58699999999999997</v>
      </c>
      <c r="J4642" s="1">
        <f>VLOOKUP(B4642,[2]Planilha1!$A:$F,6,FALSE)</f>
        <v>31370282.190000001</v>
      </c>
      <c r="K4642" s="10">
        <f t="shared" si="217"/>
        <v>9673.2291674375574</v>
      </c>
      <c r="L4642" s="8">
        <f t="shared" si="218"/>
        <v>9673.2291674375574</v>
      </c>
      <c r="M4642" s="14">
        <f>VLOOKUP(B4642,'[3]IVIC médio'!$A:$M,8,FALSE)</f>
        <v>0.44444444444444448</v>
      </c>
    </row>
    <row r="4643" spans="1:13" x14ac:dyDescent="0.25">
      <c r="A4643" s="7">
        <v>316110</v>
      </c>
      <c r="B4643" s="7">
        <v>3161106</v>
      </c>
      <c r="C4643" t="s">
        <v>2894</v>
      </c>
      <c r="D4643" t="s">
        <v>2181</v>
      </c>
      <c r="E4643" t="s">
        <v>2182</v>
      </c>
      <c r="F4643" t="s">
        <v>10</v>
      </c>
      <c r="G4643">
        <f>VLOOKUP(A4643,[1]pop_total!$A:$H,8,FALSE)</f>
        <v>52762</v>
      </c>
      <c r="H4643">
        <f t="shared" si="216"/>
        <v>52762</v>
      </c>
      <c r="I4643">
        <v>0.63800000000000001</v>
      </c>
      <c r="J4643" s="1">
        <f>VLOOKUP(B4643,[2]Planilha1!$A:$F,6,FALSE)</f>
        <v>210521501.87</v>
      </c>
      <c r="K4643" s="10">
        <f t="shared" si="217"/>
        <v>3990.0212628406807</v>
      </c>
      <c r="L4643" s="8">
        <f t="shared" si="218"/>
        <v>3990.0212628406807</v>
      </c>
      <c r="M4643" s="14">
        <f>VLOOKUP(B4643,'[3]IVIC médio'!$A:$M,8,FALSE)</f>
        <v>0.8</v>
      </c>
    </row>
    <row r="4644" spans="1:13" x14ac:dyDescent="0.25">
      <c r="A4644" s="7">
        <v>354900</v>
      </c>
      <c r="B4644" s="7">
        <v>3549003</v>
      </c>
      <c r="C4644" t="s">
        <v>1410</v>
      </c>
      <c r="D4644" t="s">
        <v>3202</v>
      </c>
      <c r="E4644" t="s">
        <v>2182</v>
      </c>
      <c r="F4644" t="s">
        <v>10</v>
      </c>
      <c r="G4644">
        <f>VLOOKUP(A4644,[1]pop_total!$A:$H,8,FALSE)</f>
        <v>2602</v>
      </c>
      <c r="H4644">
        <f t="shared" si="216"/>
        <v>2602</v>
      </c>
      <c r="I4644">
        <v>0.72299999999999998</v>
      </c>
      <c r="J4644" s="1">
        <f>VLOOKUP(B4644,[2]Planilha1!$A:$F,6,FALSE)</f>
        <v>27287750.25</v>
      </c>
      <c r="K4644" s="10">
        <f t="shared" si="217"/>
        <v>10487.221464258262</v>
      </c>
      <c r="L4644" s="8">
        <f t="shared" si="218"/>
        <v>10487.221464258262</v>
      </c>
      <c r="M4644" s="14">
        <f>VLOOKUP(B4644,'[3]IVIC médio'!$A:$M,8,FALSE)</f>
        <v>0.11111111111111108</v>
      </c>
    </row>
    <row r="4645" spans="1:13" x14ac:dyDescent="0.25">
      <c r="A4645" s="7">
        <v>431810</v>
      </c>
      <c r="B4645" s="7">
        <v>4318101</v>
      </c>
      <c r="C4645" t="s">
        <v>4825</v>
      </c>
      <c r="D4645" t="s">
        <v>4459</v>
      </c>
      <c r="E4645" t="s">
        <v>3828</v>
      </c>
      <c r="F4645" t="s">
        <v>10</v>
      </c>
      <c r="G4645">
        <f>VLOOKUP(A4645,[1]pop_total!$A:$H,8,FALSE)</f>
        <v>17618</v>
      </c>
      <c r="H4645">
        <f t="shared" si="216"/>
        <v>17618</v>
      </c>
      <c r="I4645">
        <v>0.67500000000000004</v>
      </c>
      <c r="J4645" s="1">
        <f>VLOOKUP(B4645,[2]Planilha1!$A:$F,6,FALSE)</f>
        <v>106876318.8</v>
      </c>
      <c r="K4645" s="10">
        <f t="shared" si="217"/>
        <v>6066.3139289363153</v>
      </c>
      <c r="L4645" s="8">
        <f t="shared" si="218"/>
        <v>6066.3139289363153</v>
      </c>
      <c r="M4645" s="14">
        <f>VLOOKUP(B4645,'[3]IVIC médio'!$A:$M,8,FALSE)</f>
        <v>8.8888888888888906E-2</v>
      </c>
    </row>
    <row r="4646" spans="1:13" x14ac:dyDescent="0.25">
      <c r="A4646" s="7">
        <v>220965</v>
      </c>
      <c r="B4646" s="7">
        <v>2209658</v>
      </c>
      <c r="C4646" t="s">
        <v>865</v>
      </c>
      <c r="D4646" t="s">
        <v>682</v>
      </c>
      <c r="E4646" t="s">
        <v>466</v>
      </c>
      <c r="F4646" t="s">
        <v>10</v>
      </c>
      <c r="G4646">
        <f>VLOOKUP(A4646,[1]pop_total!$A:$H,8,FALSE)</f>
        <v>5572</v>
      </c>
      <c r="H4646">
        <f t="shared" si="216"/>
        <v>5572</v>
      </c>
      <c r="I4646">
        <v>0.48499999999999999</v>
      </c>
      <c r="J4646" s="1">
        <f>VLOOKUP(B4646,[2]Planilha1!$A:$F,6,FALSE)</f>
        <v>27576336.870000001</v>
      </c>
      <c r="K4646" s="10">
        <f t="shared" si="217"/>
        <v>4949.0913262742288</v>
      </c>
      <c r="L4646" s="8">
        <f t="shared" si="218"/>
        <v>4949.0913262742288</v>
      </c>
      <c r="M4646" s="14">
        <f>VLOOKUP(B4646,'[3]IVIC médio'!$A:$M,8,FALSE)</f>
        <v>0.28888888888888886</v>
      </c>
    </row>
    <row r="4647" spans="1:13" x14ac:dyDescent="0.25">
      <c r="A4647" s="7">
        <v>521990</v>
      </c>
      <c r="B4647" s="7">
        <v>5219902</v>
      </c>
      <c r="C4647" t="s">
        <v>5337</v>
      </c>
      <c r="D4647" t="s">
        <v>5136</v>
      </c>
      <c r="E4647" t="s">
        <v>4932</v>
      </c>
      <c r="F4647" t="s">
        <v>10</v>
      </c>
      <c r="G4647">
        <f>VLOOKUP(A4647,[1]pop_total!$A:$H,8,FALSE)</f>
        <v>6378</v>
      </c>
      <c r="H4647">
        <f t="shared" si="216"/>
        <v>6378</v>
      </c>
      <c r="I4647">
        <v>0.65100000000000002</v>
      </c>
      <c r="J4647" s="1">
        <f>VLOOKUP(B4647,[2]Planilha1!$A:$F,6,FALSE)</f>
        <v>39422995.369999997</v>
      </c>
      <c r="K4647" s="10">
        <f t="shared" si="217"/>
        <v>6181.0905252430221</v>
      </c>
      <c r="L4647" s="8">
        <f t="shared" si="218"/>
        <v>6181.0905252430221</v>
      </c>
      <c r="M4647" s="14">
        <f>VLOOKUP(B4647,'[3]IVIC médio'!$A:$M,8,FALSE)</f>
        <v>1.6666666666666673E-2</v>
      </c>
    </row>
    <row r="4648" spans="1:13" x14ac:dyDescent="0.25">
      <c r="A4648" s="7">
        <v>330475</v>
      </c>
      <c r="B4648" s="7">
        <v>3304755</v>
      </c>
      <c r="C4648" t="s">
        <v>3181</v>
      </c>
      <c r="D4648" t="s">
        <v>3113</v>
      </c>
      <c r="E4648" t="s">
        <v>2182</v>
      </c>
      <c r="F4648" t="s">
        <v>10</v>
      </c>
      <c r="G4648">
        <f>VLOOKUP(A4648,[1]pop_total!$A:$H,8,FALSE)</f>
        <v>45059</v>
      </c>
      <c r="H4648">
        <f t="shared" si="216"/>
        <v>45059</v>
      </c>
      <c r="I4648">
        <v>0.63900000000000001</v>
      </c>
      <c r="J4648" s="1">
        <f>VLOOKUP(B4648,[2]Planilha1!$A:$F,6,FALSE)</f>
        <v>298116121.16000003</v>
      </c>
      <c r="K4648" s="10">
        <f t="shared" si="217"/>
        <v>6616.1282132315418</v>
      </c>
      <c r="L4648" s="8">
        <f t="shared" si="218"/>
        <v>6616.1282132315418</v>
      </c>
      <c r="M4648" s="14">
        <f>VLOOKUP(B4648,'[3]IVIC médio'!$A:$M,8,FALSE)</f>
        <v>0.3</v>
      </c>
    </row>
    <row r="4649" spans="1:13" x14ac:dyDescent="0.25">
      <c r="A4649" s="7">
        <v>316120</v>
      </c>
      <c r="B4649" s="7">
        <v>3161205</v>
      </c>
      <c r="C4649" t="s">
        <v>2895</v>
      </c>
      <c r="D4649" t="s">
        <v>2181</v>
      </c>
      <c r="E4649" t="s">
        <v>2182</v>
      </c>
      <c r="F4649" t="s">
        <v>10</v>
      </c>
      <c r="G4649">
        <f>VLOOKUP(A4649,[1]pop_total!$A:$H,8,FALSE)</f>
        <v>6187</v>
      </c>
      <c r="H4649">
        <f t="shared" si="216"/>
        <v>6187</v>
      </c>
      <c r="I4649">
        <v>0.66</v>
      </c>
      <c r="J4649" s="1">
        <f>VLOOKUP(B4649,[2]Planilha1!$A:$F,6,FALSE)</f>
        <v>35145135.289999999</v>
      </c>
      <c r="K4649" s="10">
        <f t="shared" si="217"/>
        <v>5680.4808938096003</v>
      </c>
      <c r="L4649" s="8">
        <f t="shared" si="218"/>
        <v>5680.4808938096003</v>
      </c>
      <c r="M4649" s="14">
        <f>VLOOKUP(B4649,'[3]IVIC médio'!$A:$M,8,FALSE)</f>
        <v>0.38888888888888895</v>
      </c>
    </row>
    <row r="4650" spans="1:13" x14ac:dyDescent="0.25">
      <c r="A4650" s="7">
        <v>431820</v>
      </c>
      <c r="B4650" s="7">
        <v>4318200</v>
      </c>
      <c r="C4650" t="s">
        <v>4826</v>
      </c>
      <c r="D4650" t="s">
        <v>4459</v>
      </c>
      <c r="E4650" t="s">
        <v>3828</v>
      </c>
      <c r="F4650" t="s">
        <v>10</v>
      </c>
      <c r="G4650">
        <f>VLOOKUP(A4650,[1]pop_total!$A:$H,8,FALSE)</f>
        <v>21893</v>
      </c>
      <c r="H4650">
        <f t="shared" si="216"/>
        <v>21893</v>
      </c>
      <c r="I4650">
        <v>0.68500000000000005</v>
      </c>
      <c r="J4650" s="1">
        <f>VLOOKUP(B4650,[2]Planilha1!$A:$F,6,FALSE)</f>
        <v>144352490.36000001</v>
      </c>
      <c r="K4650" s="10">
        <f t="shared" si="217"/>
        <v>6593.545441922076</v>
      </c>
      <c r="L4650" s="8">
        <f t="shared" si="218"/>
        <v>6593.545441922076</v>
      </c>
      <c r="M4650" s="14">
        <f>VLOOKUP(B4650,'[3]IVIC médio'!$A:$M,8,FALSE)</f>
        <v>1.1499999999999999</v>
      </c>
    </row>
    <row r="4651" spans="1:13" x14ac:dyDescent="0.25">
      <c r="A4651" s="7">
        <v>316130</v>
      </c>
      <c r="B4651" s="7">
        <v>3161304</v>
      </c>
      <c r="C4651" t="s">
        <v>2896</v>
      </c>
      <c r="D4651" t="s">
        <v>2181</v>
      </c>
      <c r="E4651" t="s">
        <v>2182</v>
      </c>
      <c r="F4651" t="s">
        <v>10</v>
      </c>
      <c r="G4651">
        <f>VLOOKUP(A4651,[1]pop_total!$A:$H,8,FALSE)</f>
        <v>5732</v>
      </c>
      <c r="H4651">
        <f t="shared" si="216"/>
        <v>5732</v>
      </c>
      <c r="I4651">
        <v>0.68799999999999994</v>
      </c>
      <c r="J4651" s="1">
        <f>VLOOKUP(B4651,[2]Planilha1!$A:$F,6,FALSE)</f>
        <v>50171166.689999998</v>
      </c>
      <c r="K4651" s="10">
        <f t="shared" si="217"/>
        <v>8752.820427424982</v>
      </c>
      <c r="L4651" s="8">
        <f t="shared" si="218"/>
        <v>8752.820427424982</v>
      </c>
      <c r="M4651" s="14">
        <f>VLOOKUP(B4651,'[3]IVIC médio'!$A:$M,8,FALSE)</f>
        <v>0.74444444444444435</v>
      </c>
    </row>
    <row r="4652" spans="1:13" x14ac:dyDescent="0.25">
      <c r="A4652" s="7">
        <v>211085</v>
      </c>
      <c r="B4652" s="7">
        <v>2110856</v>
      </c>
      <c r="C4652" t="s">
        <v>640</v>
      </c>
      <c r="D4652" t="s">
        <v>465</v>
      </c>
      <c r="E4652" t="s">
        <v>466</v>
      </c>
      <c r="F4652" t="s">
        <v>10</v>
      </c>
      <c r="G4652">
        <f>VLOOKUP(A4652,[1]pop_total!$A:$H,8,FALSE)</f>
        <v>9051</v>
      </c>
      <c r="H4652">
        <f t="shared" si="216"/>
        <v>9051</v>
      </c>
      <c r="I4652">
        <v>0.58399999999999996</v>
      </c>
      <c r="J4652" s="1">
        <f>VLOOKUP(B4652,[2]Planilha1!$A:$F,6,FALSE)</f>
        <v>54758708.549999997</v>
      </c>
      <c r="K4652" s="10">
        <f t="shared" si="217"/>
        <v>6050.0175174013921</v>
      </c>
      <c r="L4652" s="8">
        <f t="shared" si="218"/>
        <v>6050.0175174013921</v>
      </c>
      <c r="M4652" s="14">
        <f>VLOOKUP(B4652,'[3]IVIC médio'!$A:$M,8,FALSE)</f>
        <v>0.8</v>
      </c>
    </row>
    <row r="4653" spans="1:13" x14ac:dyDescent="0.25">
      <c r="A4653" s="7">
        <v>292920</v>
      </c>
      <c r="B4653" s="7">
        <v>2929206</v>
      </c>
      <c r="C4653" t="s">
        <v>2123</v>
      </c>
      <c r="D4653" t="s">
        <v>1784</v>
      </c>
      <c r="E4653" t="s">
        <v>466</v>
      </c>
      <c r="F4653" t="s">
        <v>10</v>
      </c>
      <c r="G4653">
        <f>VLOOKUP(A4653,[1]pop_total!$A:$H,8,FALSE)</f>
        <v>38733</v>
      </c>
      <c r="H4653">
        <f t="shared" si="216"/>
        <v>38733</v>
      </c>
      <c r="I4653">
        <v>0.67400000000000004</v>
      </c>
      <c r="J4653" s="1">
        <f>VLOOKUP(B4653,[2]Planilha1!$A:$F,6,FALSE)</f>
        <v>920812764.33000004</v>
      </c>
      <c r="K4653" s="10">
        <f t="shared" si="217"/>
        <v>23773.339641391063</v>
      </c>
      <c r="L4653" s="8">
        <f t="shared" si="218"/>
        <v>12739.39</v>
      </c>
      <c r="M4653" s="14">
        <f>VLOOKUP(B4653,'[3]IVIC médio'!$A:$M,8,FALSE)</f>
        <v>0.81666666666666665</v>
      </c>
    </row>
    <row r="4654" spans="1:13" x14ac:dyDescent="0.25">
      <c r="A4654" s="7">
        <v>316140</v>
      </c>
      <c r="B4654" s="7">
        <v>3161403</v>
      </c>
      <c r="C4654" t="s">
        <v>2897</v>
      </c>
      <c r="D4654" t="s">
        <v>2181</v>
      </c>
      <c r="E4654" t="s">
        <v>2182</v>
      </c>
      <c r="F4654" t="s">
        <v>10</v>
      </c>
      <c r="G4654">
        <f>VLOOKUP(A4654,[1]pop_total!$A:$H,8,FALSE)</f>
        <v>4800</v>
      </c>
      <c r="H4654">
        <f t="shared" si="216"/>
        <v>4800</v>
      </c>
      <c r="I4654">
        <v>0.66300000000000003</v>
      </c>
      <c r="J4654" s="1">
        <f>VLOOKUP(B4654,[2]Planilha1!$A:$F,6,FALSE)</f>
        <v>37065320.170000002</v>
      </c>
      <c r="K4654" s="10">
        <f t="shared" si="217"/>
        <v>7721.9417020833334</v>
      </c>
      <c r="L4654" s="8">
        <f t="shared" si="218"/>
        <v>7721.9417020833334</v>
      </c>
      <c r="M4654" s="14">
        <f>VLOOKUP(B4654,'[3]IVIC médio'!$A:$M,8,FALSE)</f>
        <v>1.0833333333333335</v>
      </c>
    </row>
    <row r="4655" spans="1:13" x14ac:dyDescent="0.25">
      <c r="A4655" s="7">
        <v>110149</v>
      </c>
      <c r="B4655" s="7">
        <v>1101492</v>
      </c>
      <c r="C4655" t="s">
        <v>56</v>
      </c>
      <c r="D4655" t="s">
        <v>8</v>
      </c>
      <c r="E4655" t="s">
        <v>9</v>
      </c>
      <c r="F4655" t="s">
        <v>10</v>
      </c>
      <c r="G4655">
        <f>VLOOKUP(A4655,[1]pop_total!$A:$H,8,FALSE)</f>
        <v>16286</v>
      </c>
      <c r="H4655">
        <f t="shared" si="216"/>
        <v>16286</v>
      </c>
      <c r="I4655">
        <v>0.61099999999999999</v>
      </c>
      <c r="J4655" s="1">
        <f>VLOOKUP(B4655,[2]Planilha1!$A:$F,6,FALSE)</f>
        <v>118331924.29000001</v>
      </c>
      <c r="K4655" s="10">
        <f t="shared" si="217"/>
        <v>7265.8678797740395</v>
      </c>
      <c r="L4655" s="8">
        <f t="shared" si="218"/>
        <v>7265.8678797740395</v>
      </c>
      <c r="M4655" s="14">
        <f>VLOOKUP(B4655,'[3]IVIC médio'!$A:$M,8,FALSE)</f>
        <v>0.91111111111111109</v>
      </c>
    </row>
    <row r="4656" spans="1:13" x14ac:dyDescent="0.25">
      <c r="A4656" s="7">
        <v>211090</v>
      </c>
      <c r="B4656" s="7">
        <v>2110906</v>
      </c>
      <c r="C4656" t="s">
        <v>641</v>
      </c>
      <c r="D4656" t="s">
        <v>465</v>
      </c>
      <c r="E4656" t="s">
        <v>466</v>
      </c>
      <c r="F4656" t="s">
        <v>10</v>
      </c>
      <c r="G4656">
        <f>VLOOKUP(A4656,[1]pop_total!$A:$H,8,FALSE)</f>
        <v>12064</v>
      </c>
      <c r="H4656">
        <f t="shared" si="216"/>
        <v>12064</v>
      </c>
      <c r="I4656">
        <v>0.52800000000000002</v>
      </c>
      <c r="J4656" s="1">
        <f>VLOOKUP(B4656,[2]Planilha1!$A:$F,6,FALSE)</f>
        <v>63406649.460000001</v>
      </c>
      <c r="K4656" s="10">
        <f t="shared" si="217"/>
        <v>5255.8562218169764</v>
      </c>
      <c r="L4656" s="8">
        <f t="shared" si="218"/>
        <v>5255.8562218169764</v>
      </c>
      <c r="M4656" s="14">
        <f>VLOOKUP(B4656,'[3]IVIC médio'!$A:$M,8,FALSE)</f>
        <v>0</v>
      </c>
    </row>
    <row r="4657" spans="1:13" x14ac:dyDescent="0.25">
      <c r="A4657" s="7">
        <v>241190</v>
      </c>
      <c r="B4657" s="7">
        <v>2411908</v>
      </c>
      <c r="C4657" t="s">
        <v>1211</v>
      </c>
      <c r="D4657" t="s">
        <v>1086</v>
      </c>
      <c r="E4657" t="s">
        <v>466</v>
      </c>
      <c r="F4657" t="s">
        <v>10</v>
      </c>
      <c r="G4657">
        <f>VLOOKUP(A4657,[1]pop_total!$A:$H,8,FALSE)</f>
        <v>4161</v>
      </c>
      <c r="H4657">
        <f t="shared" si="216"/>
        <v>4161</v>
      </c>
      <c r="I4657">
        <v>0.628</v>
      </c>
      <c r="J4657" s="1">
        <f>VLOOKUP(B4657,[2]Planilha1!$A:$F,6,FALSE)</f>
        <v>31830277.699999999</v>
      </c>
      <c r="K4657" s="10">
        <f t="shared" si="217"/>
        <v>7649.6701994712812</v>
      </c>
      <c r="L4657" s="8">
        <f t="shared" si="218"/>
        <v>7649.6701994712812</v>
      </c>
      <c r="M4657" s="14">
        <f>VLOOKUP(B4657,'[3]IVIC médio'!$A:$M,8,FALSE)</f>
        <v>0</v>
      </c>
    </row>
    <row r="4658" spans="1:13" x14ac:dyDescent="0.25">
      <c r="A4658" s="7">
        <v>150740</v>
      </c>
      <c r="B4658" s="7">
        <v>1507409</v>
      </c>
      <c r="C4658" t="s">
        <v>285</v>
      </c>
      <c r="D4658" t="s">
        <v>166</v>
      </c>
      <c r="E4658" t="s">
        <v>9</v>
      </c>
      <c r="F4658" t="s">
        <v>10</v>
      </c>
      <c r="G4658">
        <f>VLOOKUP(A4658,[1]pop_total!$A:$H,8,FALSE)</f>
        <v>14894</v>
      </c>
      <c r="H4658">
        <f t="shared" si="216"/>
        <v>14894</v>
      </c>
      <c r="I4658">
        <v>0.60799999999999998</v>
      </c>
      <c r="J4658" s="1">
        <f>VLOOKUP(B4658,[2]Planilha1!$A:$F,6,FALSE)</f>
        <v>65561975.600000001</v>
      </c>
      <c r="K4658" s="10">
        <f t="shared" si="217"/>
        <v>4401.905169867061</v>
      </c>
      <c r="L4658" s="8">
        <f t="shared" si="218"/>
        <v>4401.905169867061</v>
      </c>
      <c r="M4658" s="14">
        <f>VLOOKUP(B4658,'[3]IVIC médio'!$A:$M,8,FALSE)</f>
        <v>0.63333333333333341</v>
      </c>
    </row>
    <row r="4659" spans="1:13" x14ac:dyDescent="0.25">
      <c r="A4659" s="7">
        <v>220970</v>
      </c>
      <c r="B4659" s="7">
        <v>2209708</v>
      </c>
      <c r="C4659" t="s">
        <v>866</v>
      </c>
      <c r="D4659" t="s">
        <v>682</v>
      </c>
      <c r="E4659" t="s">
        <v>466</v>
      </c>
      <c r="F4659" t="s">
        <v>10</v>
      </c>
      <c r="G4659">
        <f>VLOOKUP(A4659,[1]pop_total!$A:$H,8,FALSE)</f>
        <v>5392</v>
      </c>
      <c r="H4659">
        <f t="shared" si="216"/>
        <v>5392</v>
      </c>
      <c r="I4659">
        <v>0.56999999999999995</v>
      </c>
      <c r="J4659" s="1">
        <f>VLOOKUP(B4659,[2]Planilha1!$A:$F,6,FALSE)</f>
        <v>36533660.140000001</v>
      </c>
      <c r="K4659" s="10">
        <f t="shared" si="217"/>
        <v>6775.5304413946587</v>
      </c>
      <c r="L4659" s="8">
        <f t="shared" si="218"/>
        <v>6775.5304413946587</v>
      </c>
      <c r="M4659" s="14">
        <f>VLOOKUP(B4659,'[3]IVIC médio'!$A:$M,8,FALSE)</f>
        <v>0.32777777777777783</v>
      </c>
    </row>
    <row r="4660" spans="1:13" x14ac:dyDescent="0.25">
      <c r="A4660" s="7">
        <v>421620</v>
      </c>
      <c r="B4660" s="7">
        <v>4216206</v>
      </c>
      <c r="C4660" t="s">
        <v>4410</v>
      </c>
      <c r="D4660" t="s">
        <v>4197</v>
      </c>
      <c r="E4660" t="s">
        <v>3828</v>
      </c>
      <c r="F4660" t="s">
        <v>10</v>
      </c>
      <c r="G4660">
        <f>VLOOKUP(A4660,[1]pop_total!$A:$H,8,FALSE)</f>
        <v>52674</v>
      </c>
      <c r="H4660">
        <f t="shared" si="216"/>
        <v>52674</v>
      </c>
      <c r="I4660">
        <v>0.76200000000000001</v>
      </c>
      <c r="J4660" s="1">
        <f>VLOOKUP(B4660,[2]Planilha1!$A:$F,6,FALSE)</f>
        <v>549369012.73000002</v>
      </c>
      <c r="K4660" s="10">
        <f t="shared" si="217"/>
        <v>10429.604980255914</v>
      </c>
      <c r="L4660" s="8">
        <f t="shared" si="218"/>
        <v>10429.604980255914</v>
      </c>
      <c r="M4660" s="14">
        <f>VLOOKUP(B4660,'[3]IVIC médio'!$A:$M,8,FALSE)</f>
        <v>1.2555555555555555</v>
      </c>
    </row>
    <row r="4661" spans="1:13" x14ac:dyDescent="0.25">
      <c r="A4661" s="7">
        <v>292925</v>
      </c>
      <c r="B4661" s="7">
        <v>2929255</v>
      </c>
      <c r="C4661" t="s">
        <v>2124</v>
      </c>
      <c r="D4661" t="s">
        <v>1784</v>
      </c>
      <c r="E4661" t="s">
        <v>466</v>
      </c>
      <c r="F4661" t="s">
        <v>10</v>
      </c>
      <c r="G4661">
        <f>VLOOKUP(A4661,[1]pop_total!$A:$H,8,FALSE)</f>
        <v>18600</v>
      </c>
      <c r="H4661">
        <f t="shared" si="216"/>
        <v>18600</v>
      </c>
      <c r="I4661">
        <v>0.59199999999999997</v>
      </c>
      <c r="J4661" s="1">
        <f>VLOOKUP(B4661,[2]Planilha1!$A:$F,6,FALSE)</f>
        <v>79535153.980000004</v>
      </c>
      <c r="K4661" s="10">
        <f t="shared" si="217"/>
        <v>4276.0835473118286</v>
      </c>
      <c r="L4661" s="8">
        <f t="shared" si="218"/>
        <v>4276.0835473118286</v>
      </c>
      <c r="M4661" s="14">
        <f>VLOOKUP(B4661,'[3]IVIC médio'!$A:$M,8,FALSE)</f>
        <v>0.6333333333333333</v>
      </c>
    </row>
    <row r="4662" spans="1:13" x14ac:dyDescent="0.25">
      <c r="A4662" s="7">
        <v>431830</v>
      </c>
      <c r="B4662" s="7">
        <v>4318309</v>
      </c>
      <c r="C4662" t="s">
        <v>2124</v>
      </c>
      <c r="D4662" t="s">
        <v>4459</v>
      </c>
      <c r="E4662" t="s">
        <v>3828</v>
      </c>
      <c r="F4662" t="s">
        <v>10</v>
      </c>
      <c r="G4662">
        <f>VLOOKUP(A4662,[1]pop_total!$A:$H,8,FALSE)</f>
        <v>58487</v>
      </c>
      <c r="H4662">
        <f t="shared" si="216"/>
        <v>58487</v>
      </c>
      <c r="I4662">
        <v>0.69899999999999995</v>
      </c>
      <c r="J4662" s="1">
        <f>VLOOKUP(B4662,[2]Planilha1!$A:$F,6,FALSE)</f>
        <v>275767322.33999997</v>
      </c>
      <c r="K4662" s="10">
        <f t="shared" si="217"/>
        <v>4715.0191040744094</v>
      </c>
      <c r="L4662" s="8">
        <f t="shared" si="218"/>
        <v>4715.0191040744094</v>
      </c>
      <c r="M4662" s="14">
        <f>VLOOKUP(B4662,'[3]IVIC médio'!$A:$M,8,FALSE)</f>
        <v>0.62777777777777788</v>
      </c>
    </row>
    <row r="4663" spans="1:13" x14ac:dyDescent="0.25">
      <c r="A4663" s="7">
        <v>130380</v>
      </c>
      <c r="B4663" s="7">
        <v>1303809</v>
      </c>
      <c r="C4663" t="s">
        <v>138</v>
      </c>
      <c r="D4663" t="s">
        <v>87</v>
      </c>
      <c r="E4663" t="s">
        <v>9</v>
      </c>
      <c r="F4663" t="s">
        <v>10</v>
      </c>
      <c r="G4663">
        <f>VLOOKUP(A4663,[1]pop_total!$A:$H,8,FALSE)</f>
        <v>51795</v>
      </c>
      <c r="H4663">
        <f t="shared" si="216"/>
        <v>51795</v>
      </c>
      <c r="I4663">
        <v>0.60899999999999999</v>
      </c>
      <c r="J4663" s="1">
        <f>VLOOKUP(B4663,[2]Planilha1!$A:$F,6,FALSE)</f>
        <v>194494850.11000001</v>
      </c>
      <c r="K4663" s="10">
        <f t="shared" si="217"/>
        <v>3755.0892964571872</v>
      </c>
      <c r="L4663" s="8">
        <f t="shared" si="218"/>
        <v>3755.0892964571872</v>
      </c>
      <c r="M4663" s="14">
        <f>VLOOKUP(B4663,'[3]IVIC médio'!$A:$M,8,FALSE)</f>
        <v>0</v>
      </c>
    </row>
    <row r="4664" spans="1:13" x14ac:dyDescent="0.25">
      <c r="A4664" s="7">
        <v>320470</v>
      </c>
      <c r="B4664" s="7">
        <v>3204708</v>
      </c>
      <c r="C4664" t="s">
        <v>3100</v>
      </c>
      <c r="D4664" t="s">
        <v>3036</v>
      </c>
      <c r="E4664" t="s">
        <v>2182</v>
      </c>
      <c r="F4664" t="s">
        <v>10</v>
      </c>
      <c r="G4664">
        <f>VLOOKUP(A4664,[1]pop_total!$A:$H,8,FALSE)</f>
        <v>32252</v>
      </c>
      <c r="H4664">
        <f t="shared" si="216"/>
        <v>32252</v>
      </c>
      <c r="I4664">
        <v>0.70899999999999996</v>
      </c>
      <c r="J4664" s="1">
        <f>VLOOKUP(B4664,[2]Planilha1!$A:$F,6,FALSE)</f>
        <v>176495300.19999999</v>
      </c>
      <c r="K4664" s="10">
        <f t="shared" si="217"/>
        <v>5472.3831142254739</v>
      </c>
      <c r="L4664" s="8">
        <f t="shared" si="218"/>
        <v>5472.3831142254739</v>
      </c>
      <c r="M4664" s="14">
        <f>VLOOKUP(B4664,'[3]IVIC médio'!$A:$M,8,FALSE)</f>
        <v>0.59444444444444444</v>
      </c>
    </row>
    <row r="4665" spans="1:13" x14ac:dyDescent="0.25">
      <c r="A4665" s="7">
        <v>500769</v>
      </c>
      <c r="B4665" s="7">
        <v>5007695</v>
      </c>
      <c r="C4665" t="s">
        <v>4991</v>
      </c>
      <c r="D4665" t="s">
        <v>4931</v>
      </c>
      <c r="E4665" t="s">
        <v>4932</v>
      </c>
      <c r="F4665" t="s">
        <v>10</v>
      </c>
      <c r="G4665">
        <f>VLOOKUP(A4665,[1]pop_total!$A:$H,8,FALSE)</f>
        <v>29579</v>
      </c>
      <c r="H4665">
        <f t="shared" si="216"/>
        <v>29579</v>
      </c>
      <c r="I4665">
        <v>0.72899999999999998</v>
      </c>
      <c r="J4665" s="1">
        <f>VLOOKUP(B4665,[2]Planilha1!$A:$F,6,FALSE)</f>
        <v>280635927.88999999</v>
      </c>
      <c r="K4665" s="10">
        <f t="shared" si="217"/>
        <v>9487.6746303120453</v>
      </c>
      <c r="L4665" s="8">
        <f t="shared" si="218"/>
        <v>9487.6746303120453</v>
      </c>
      <c r="M4665" s="14">
        <f>VLOOKUP(B4665,'[3]IVIC médio'!$A:$M,8,FALSE)</f>
        <v>0.63333333333333341</v>
      </c>
    </row>
    <row r="4666" spans="1:13" x14ac:dyDescent="0.25">
      <c r="A4666" s="7">
        <v>316150</v>
      </c>
      <c r="B4666" s="7">
        <v>3161502</v>
      </c>
      <c r="C4666" t="s">
        <v>2898</v>
      </c>
      <c r="D4666" t="s">
        <v>2181</v>
      </c>
      <c r="E4666" t="s">
        <v>2182</v>
      </c>
      <c r="F4666" t="s">
        <v>10</v>
      </c>
      <c r="G4666">
        <f>VLOOKUP(A4666,[1]pop_total!$A:$H,8,FALSE)</f>
        <v>10282</v>
      </c>
      <c r="H4666">
        <f t="shared" si="216"/>
        <v>10282</v>
      </c>
      <c r="I4666">
        <v>0.65100000000000002</v>
      </c>
      <c r="J4666" s="1">
        <f>VLOOKUP(B4666,[2]Planilha1!$A:$F,6,FALSE)</f>
        <v>48193109.060000002</v>
      </c>
      <c r="K4666" s="10">
        <f t="shared" si="217"/>
        <v>4687.1337346819691</v>
      </c>
      <c r="L4666" s="8">
        <f t="shared" si="218"/>
        <v>4687.1337346819691</v>
      </c>
      <c r="M4666" s="14">
        <f>VLOOKUP(B4666,'[3]IVIC médio'!$A:$M,8,FALSE)</f>
        <v>0.31666666666666671</v>
      </c>
    </row>
    <row r="4667" spans="1:13" x14ac:dyDescent="0.25">
      <c r="A4667" s="7">
        <v>316160</v>
      </c>
      <c r="B4667" s="7">
        <v>3161601</v>
      </c>
      <c r="C4667" t="s">
        <v>2899</v>
      </c>
      <c r="D4667" t="s">
        <v>2181</v>
      </c>
      <c r="E4667" t="s">
        <v>2182</v>
      </c>
      <c r="F4667" t="s">
        <v>10</v>
      </c>
      <c r="G4667">
        <f>VLOOKUP(A4667,[1]pop_total!$A:$H,8,FALSE)</f>
        <v>3305</v>
      </c>
      <c r="H4667">
        <f t="shared" si="216"/>
        <v>3305</v>
      </c>
      <c r="I4667">
        <v>0.6</v>
      </c>
      <c r="J4667" s="1">
        <f>VLOOKUP(B4667,[2]Planilha1!$A:$F,6,FALSE)</f>
        <v>29978729.460000001</v>
      </c>
      <c r="K4667" s="10">
        <f t="shared" si="217"/>
        <v>9070.7199576399398</v>
      </c>
      <c r="L4667" s="8">
        <f t="shared" si="218"/>
        <v>9070.7199576399398</v>
      </c>
      <c r="M4667" s="14">
        <f>VLOOKUP(B4667,'[3]IVIC médio'!$A:$M,8,FALSE)</f>
        <v>0.43888888888888894</v>
      </c>
    </row>
    <row r="4668" spans="1:13" x14ac:dyDescent="0.25">
      <c r="A4668" s="7">
        <v>150745</v>
      </c>
      <c r="B4668" s="7">
        <v>1507458</v>
      </c>
      <c r="C4668" t="s">
        <v>286</v>
      </c>
      <c r="D4668" t="s">
        <v>166</v>
      </c>
      <c r="E4668" t="s">
        <v>9</v>
      </c>
      <c r="F4668" t="s">
        <v>10</v>
      </c>
      <c r="G4668">
        <f>VLOOKUP(A4668,[1]pop_total!$A:$H,8,FALSE)</f>
        <v>24255</v>
      </c>
      <c r="H4668">
        <f t="shared" si="216"/>
        <v>24255</v>
      </c>
      <c r="I4668">
        <v>0.59499999999999997</v>
      </c>
      <c r="J4668" s="1">
        <f>VLOOKUP(B4668,[2]Planilha1!$A:$F,6,FALSE)</f>
        <v>117845443.23999999</v>
      </c>
      <c r="K4668" s="10">
        <f t="shared" si="217"/>
        <v>4858.6041327561325</v>
      </c>
      <c r="L4668" s="8">
        <f t="shared" si="218"/>
        <v>4858.6041327561325</v>
      </c>
      <c r="M4668" s="14">
        <f>VLOOKUP(B4668,'[3]IVIC médio'!$A:$M,8,FALSE)</f>
        <v>0.68888888888888888</v>
      </c>
    </row>
    <row r="4669" spans="1:13" x14ac:dyDescent="0.25">
      <c r="A4669" s="7">
        <v>316165</v>
      </c>
      <c r="B4669" s="7">
        <v>3161650</v>
      </c>
      <c r="C4669" t="s">
        <v>2900</v>
      </c>
      <c r="D4669" t="s">
        <v>2181</v>
      </c>
      <c r="E4669" t="s">
        <v>2182</v>
      </c>
      <c r="F4669" t="s">
        <v>10</v>
      </c>
      <c r="G4669">
        <f>VLOOKUP(A4669,[1]pop_total!$A:$H,8,FALSE)</f>
        <v>3143</v>
      </c>
      <c r="H4669">
        <f t="shared" si="216"/>
        <v>3143</v>
      </c>
      <c r="I4669">
        <v>0.63</v>
      </c>
      <c r="J4669" s="1">
        <f>VLOOKUP(B4669,[2]Planilha1!$A:$F,6,FALSE)</f>
        <v>27526532.559999999</v>
      </c>
      <c r="K4669" s="10">
        <f t="shared" si="217"/>
        <v>8758.0440852688516</v>
      </c>
      <c r="L4669" s="8">
        <f t="shared" si="218"/>
        <v>8758.0440852688516</v>
      </c>
      <c r="M4669" s="14">
        <f>VLOOKUP(B4669,'[3]IVIC médio'!$A:$M,8,FALSE)</f>
        <v>0.2</v>
      </c>
    </row>
    <row r="4670" spans="1:13" x14ac:dyDescent="0.25">
      <c r="A4670" s="7">
        <v>330490</v>
      </c>
      <c r="B4670" s="7">
        <v>3304904</v>
      </c>
      <c r="C4670" t="s">
        <v>3183</v>
      </c>
      <c r="D4670" t="s">
        <v>3113</v>
      </c>
      <c r="E4670" t="s">
        <v>2182</v>
      </c>
      <c r="F4670" t="s">
        <v>10</v>
      </c>
      <c r="G4670">
        <f>VLOOKUP(A4670,[1]pop_total!$A:$H,8,FALSE)</f>
        <v>896744</v>
      </c>
      <c r="H4670">
        <f t="shared" si="216"/>
        <v>200000</v>
      </c>
      <c r="I4670">
        <v>0.73899999999999999</v>
      </c>
      <c r="J4670" s="1">
        <f>VLOOKUP(B4670,[2]Planilha1!$A:$F,6,FALSE)</f>
        <v>2061142092.0799999</v>
      </c>
      <c r="K4670" s="10">
        <f t="shared" si="217"/>
        <v>2298.4732455193453</v>
      </c>
      <c r="L4670" s="8">
        <f t="shared" si="218"/>
        <v>2298.4732455193453</v>
      </c>
      <c r="M4670" s="14">
        <f>VLOOKUP(B4670,'[3]IVIC médio'!$A:$M,8,FALSE)</f>
        <v>0.99444444444444446</v>
      </c>
    </row>
    <row r="4671" spans="1:13" x14ac:dyDescent="0.25">
      <c r="A4671" s="7">
        <v>316170</v>
      </c>
      <c r="B4671" s="7">
        <v>3161700</v>
      </c>
      <c r="C4671" t="s">
        <v>2901</v>
      </c>
      <c r="D4671" t="s">
        <v>2181</v>
      </c>
      <c r="E4671" t="s">
        <v>2182</v>
      </c>
      <c r="F4671" t="s">
        <v>10</v>
      </c>
      <c r="G4671">
        <f>VLOOKUP(A4671,[1]pop_total!$A:$H,8,FALSE)</f>
        <v>7375</v>
      </c>
      <c r="H4671">
        <f t="shared" si="216"/>
        <v>7375</v>
      </c>
      <c r="I4671">
        <v>0.67</v>
      </c>
      <c r="J4671" s="1">
        <f>VLOOKUP(B4671,[2]Planilha1!$A:$F,6,FALSE)</f>
        <v>61014559.109999999</v>
      </c>
      <c r="K4671" s="10">
        <f t="shared" si="217"/>
        <v>8273.1605572881363</v>
      </c>
      <c r="L4671" s="8">
        <f t="shared" si="218"/>
        <v>8273.1605572881363</v>
      </c>
      <c r="M4671" s="14">
        <f>VLOOKUP(B4671,'[3]IVIC médio'!$A:$M,8,FALSE)</f>
        <v>0.48333333333333328</v>
      </c>
    </row>
    <row r="4672" spans="1:13" x14ac:dyDescent="0.25">
      <c r="A4672" s="7">
        <v>231240</v>
      </c>
      <c r="B4672" s="7">
        <v>2312403</v>
      </c>
      <c r="C4672" t="s">
        <v>1062</v>
      </c>
      <c r="D4672" t="s">
        <v>905</v>
      </c>
      <c r="E4672" t="s">
        <v>466</v>
      </c>
      <c r="F4672" t="s">
        <v>10</v>
      </c>
      <c r="G4672">
        <f>VLOOKUP(A4672,[1]pop_total!$A:$H,8,FALSE)</f>
        <v>54143</v>
      </c>
      <c r="H4672">
        <f t="shared" si="216"/>
        <v>54143</v>
      </c>
      <c r="I4672">
        <v>0.66500000000000004</v>
      </c>
      <c r="J4672" s="1">
        <f>VLOOKUP(B4672,[2]Planilha1!$A:$F,6,FALSE)</f>
        <v>577747120.09000003</v>
      </c>
      <c r="K4672" s="10">
        <f t="shared" si="217"/>
        <v>10670.76298117947</v>
      </c>
      <c r="L4672" s="8">
        <f t="shared" si="218"/>
        <v>10670.76298117947</v>
      </c>
      <c r="M4672" s="14">
        <f>VLOOKUP(B4672,'[3]IVIC médio'!$A:$M,8,FALSE)</f>
        <v>1.0055555555555558</v>
      </c>
    </row>
    <row r="4673" spans="1:13" x14ac:dyDescent="0.25">
      <c r="A4673" s="7">
        <v>241200</v>
      </c>
      <c r="B4673" s="7">
        <v>2412005</v>
      </c>
      <c r="C4673" t="s">
        <v>1062</v>
      </c>
      <c r="D4673" t="s">
        <v>1086</v>
      </c>
      <c r="E4673" t="s">
        <v>466</v>
      </c>
      <c r="F4673" t="s">
        <v>10</v>
      </c>
      <c r="G4673">
        <f>VLOOKUP(A4673,[1]pop_total!$A:$H,8,FALSE)</f>
        <v>115838</v>
      </c>
      <c r="H4673">
        <f t="shared" si="216"/>
        <v>115838</v>
      </c>
      <c r="I4673">
        <v>0.66100000000000003</v>
      </c>
      <c r="J4673" s="1">
        <f>VLOOKUP(B4673,[2]Planilha1!$A:$F,6,FALSE)</f>
        <v>464596660.99000001</v>
      </c>
      <c r="K4673" s="10">
        <f t="shared" si="217"/>
        <v>4010.7448418480981</v>
      </c>
      <c r="L4673" s="8">
        <f t="shared" si="218"/>
        <v>4010.7448418480981</v>
      </c>
      <c r="M4673" s="14">
        <f>VLOOKUP(B4673,'[3]IVIC médio'!$A:$M,8,FALSE)</f>
        <v>0.44444444444444448</v>
      </c>
    </row>
    <row r="4674" spans="1:13" x14ac:dyDescent="0.25">
      <c r="A4674" s="7">
        <v>220975</v>
      </c>
      <c r="B4674" s="7">
        <v>2209757</v>
      </c>
      <c r="C4674" t="s">
        <v>867</v>
      </c>
      <c r="D4674" t="s">
        <v>682</v>
      </c>
      <c r="E4674" t="s">
        <v>466</v>
      </c>
      <c r="F4674" t="s">
        <v>10</v>
      </c>
      <c r="G4674">
        <f>VLOOKUP(A4674,[1]pop_total!$A:$H,8,FALSE)</f>
        <v>2947</v>
      </c>
      <c r="H4674">
        <f t="shared" si="216"/>
        <v>2947</v>
      </c>
      <c r="I4674">
        <v>0.56000000000000005</v>
      </c>
      <c r="J4674" s="1">
        <f>VLOOKUP(B4674,[2]Planilha1!$A:$F,6,FALSE)</f>
        <v>39211663.100000001</v>
      </c>
      <c r="K4674" s="10">
        <f t="shared" si="217"/>
        <v>13305.620325755006</v>
      </c>
      <c r="L4674" s="8">
        <f t="shared" si="218"/>
        <v>12739.39</v>
      </c>
      <c r="M4674" s="14">
        <f>VLOOKUP(B4674,'[3]IVIC médio'!$A:$M,8,FALSE)</f>
        <v>0.5</v>
      </c>
    </row>
    <row r="4675" spans="1:13" x14ac:dyDescent="0.25">
      <c r="A4675" s="7">
        <v>316180</v>
      </c>
      <c r="B4675" s="7">
        <v>3161809</v>
      </c>
      <c r="C4675" t="s">
        <v>2902</v>
      </c>
      <c r="D4675" t="s">
        <v>2181</v>
      </c>
      <c r="E4675" t="s">
        <v>2182</v>
      </c>
      <c r="F4675" t="s">
        <v>10</v>
      </c>
      <c r="G4675">
        <f>VLOOKUP(A4675,[1]pop_total!$A:$H,8,FALSE)</f>
        <v>11770</v>
      </c>
      <c r="H4675">
        <f t="shared" ref="H4675:H4738" si="219">IF(G4675&gt;200000, 200000, G4675)</f>
        <v>11770</v>
      </c>
      <c r="I4675">
        <v>0.68899999999999995</v>
      </c>
      <c r="J4675" s="1">
        <f>VLOOKUP(B4675,[2]Planilha1!$A:$F,6,FALSE)</f>
        <v>54936271.770000003</v>
      </c>
      <c r="K4675" s="10">
        <f t="shared" ref="K4675:K4738" si="220">J4675/G4675</f>
        <v>4667.4827332200512</v>
      </c>
      <c r="L4675" s="8">
        <f t="shared" ref="L4675:L4738" si="221">IF(K4675&gt;12739.39, 12739.39, K4675)</f>
        <v>4667.4827332200512</v>
      </c>
      <c r="M4675" s="14">
        <f>VLOOKUP(B4675,'[3]IVIC médio'!$A:$M,8,FALSE)</f>
        <v>0.73333333333333339</v>
      </c>
    </row>
    <row r="4676" spans="1:13" x14ac:dyDescent="0.25">
      <c r="A4676" s="7">
        <v>220980</v>
      </c>
      <c r="B4676" s="7">
        <v>2209807</v>
      </c>
      <c r="C4676" t="s">
        <v>868</v>
      </c>
      <c r="D4676" t="s">
        <v>682</v>
      </c>
      <c r="E4676" t="s">
        <v>466</v>
      </c>
      <c r="F4676" t="s">
        <v>10</v>
      </c>
      <c r="G4676">
        <f>VLOOKUP(A4676,[1]pop_total!$A:$H,8,FALSE)</f>
        <v>4837</v>
      </c>
      <c r="H4676">
        <f t="shared" si="219"/>
        <v>4837</v>
      </c>
      <c r="I4676">
        <v>0.61599999999999999</v>
      </c>
      <c r="J4676" s="1">
        <f>VLOOKUP(B4676,[2]Planilha1!$A:$F,6,FALSE)</f>
        <v>28706737.690000001</v>
      </c>
      <c r="K4676" s="10">
        <f t="shared" si="220"/>
        <v>5934.8227599751917</v>
      </c>
      <c r="L4676" s="8">
        <f t="shared" si="221"/>
        <v>5934.8227599751917</v>
      </c>
      <c r="M4676" s="14">
        <f>VLOOKUP(B4676,'[3]IVIC médio'!$A:$M,8,FALSE)</f>
        <v>0.3888888888888889</v>
      </c>
    </row>
    <row r="4677" spans="1:13" x14ac:dyDescent="0.25">
      <c r="A4677" s="7">
        <v>316190</v>
      </c>
      <c r="B4677" s="7">
        <v>3161908</v>
      </c>
      <c r="C4677" t="s">
        <v>2903</v>
      </c>
      <c r="D4677" t="s">
        <v>2181</v>
      </c>
      <c r="E4677" t="s">
        <v>2182</v>
      </c>
      <c r="F4677" t="s">
        <v>10</v>
      </c>
      <c r="G4677">
        <f>VLOOKUP(A4677,[1]pop_total!$A:$H,8,FALSE)</f>
        <v>11850</v>
      </c>
      <c r="H4677">
        <f t="shared" si="219"/>
        <v>11850</v>
      </c>
      <c r="I4677">
        <v>0.66700000000000004</v>
      </c>
      <c r="J4677" s="1">
        <f>VLOOKUP(B4677,[2]Planilha1!$A:$F,6,FALSE)</f>
        <v>475197651.07999998</v>
      </c>
      <c r="K4677" s="10">
        <f t="shared" si="220"/>
        <v>40101.067601687762</v>
      </c>
      <c r="L4677" s="8">
        <f t="shared" si="221"/>
        <v>12739.39</v>
      </c>
      <c r="M4677" s="14">
        <f>VLOOKUP(B4677,'[3]IVIC médio'!$A:$M,8,FALSE)</f>
        <v>0.99444444444444469</v>
      </c>
    </row>
    <row r="4678" spans="1:13" x14ac:dyDescent="0.25">
      <c r="A4678" s="7">
        <v>312550</v>
      </c>
      <c r="B4678" s="7">
        <v>3125507</v>
      </c>
      <c r="C4678" t="s">
        <v>2465</v>
      </c>
      <c r="D4678" t="s">
        <v>2181</v>
      </c>
      <c r="E4678" t="s">
        <v>2182</v>
      </c>
      <c r="F4678" t="s">
        <v>10</v>
      </c>
      <c r="G4678">
        <f>VLOOKUP(A4678,[1]pop_total!$A:$H,8,FALSE)</f>
        <v>3032</v>
      </c>
      <c r="H4678">
        <f t="shared" si="219"/>
        <v>3032</v>
      </c>
      <c r="I4678">
        <v>0.64</v>
      </c>
      <c r="J4678" s="1">
        <f>VLOOKUP(B4678,[2]Planilha1!$A:$F,6,FALSE)</f>
        <v>28788605.059999999</v>
      </c>
      <c r="K4678" s="10">
        <f t="shared" si="220"/>
        <v>9494.9225131926123</v>
      </c>
      <c r="L4678" s="8">
        <f t="shared" si="221"/>
        <v>9494.9225131926123</v>
      </c>
      <c r="M4678" s="14">
        <f>VLOOKUP(B4678,'[3]IVIC médio'!$A:$M,8,FALSE)</f>
        <v>0.6333333333333333</v>
      </c>
    </row>
    <row r="4679" spans="1:13" x14ac:dyDescent="0.25">
      <c r="A4679" s="7">
        <v>316200</v>
      </c>
      <c r="B4679" s="7">
        <v>3162005</v>
      </c>
      <c r="C4679" t="s">
        <v>2904</v>
      </c>
      <c r="D4679" t="s">
        <v>2181</v>
      </c>
      <c r="E4679" t="s">
        <v>2182</v>
      </c>
      <c r="F4679" t="s">
        <v>10</v>
      </c>
      <c r="G4679">
        <f>VLOOKUP(A4679,[1]pop_total!$A:$H,8,FALSE)</f>
        <v>23959</v>
      </c>
      <c r="H4679">
        <f t="shared" si="219"/>
        <v>23959</v>
      </c>
      <c r="I4679">
        <v>0.71499999999999997</v>
      </c>
      <c r="J4679" s="1">
        <f>VLOOKUP(B4679,[2]Planilha1!$A:$F,6,FALSE)</f>
        <v>106007443.91</v>
      </c>
      <c r="K4679" s="10">
        <f t="shared" si="220"/>
        <v>4424.5354109103046</v>
      </c>
      <c r="L4679" s="8">
        <f t="shared" si="221"/>
        <v>4424.5354109103046</v>
      </c>
      <c r="M4679" s="14">
        <f>VLOOKUP(B4679,'[3]IVIC médio'!$A:$M,8,FALSE)</f>
        <v>0.6166666666666667</v>
      </c>
    </row>
    <row r="4680" spans="1:13" x14ac:dyDescent="0.25">
      <c r="A4680" s="7">
        <v>292930</v>
      </c>
      <c r="B4680" s="7">
        <v>2929305</v>
      </c>
      <c r="C4680" t="s">
        <v>2125</v>
      </c>
      <c r="D4680" t="s">
        <v>1784</v>
      </c>
      <c r="E4680" t="s">
        <v>466</v>
      </c>
      <c r="F4680" t="s">
        <v>10</v>
      </c>
      <c r="G4680">
        <f>VLOOKUP(A4680,[1]pop_total!$A:$H,8,FALSE)</f>
        <v>39513</v>
      </c>
      <c r="H4680">
        <f t="shared" si="219"/>
        <v>39513</v>
      </c>
      <c r="I4680">
        <v>0.627</v>
      </c>
      <c r="J4680" s="1">
        <f>VLOOKUP(B4680,[2]Planilha1!$A:$F,6,FALSE)</f>
        <v>144168697.56999999</v>
      </c>
      <c r="K4680" s="10">
        <f t="shared" si="220"/>
        <v>3648.639626705135</v>
      </c>
      <c r="L4680" s="8">
        <f t="shared" si="221"/>
        <v>3648.639626705135</v>
      </c>
      <c r="M4680" s="14">
        <f>VLOOKUP(B4680,'[3]IVIC médio'!$A:$M,8,FALSE)</f>
        <v>0.38333333333333336</v>
      </c>
    </row>
    <row r="4681" spans="1:13" x14ac:dyDescent="0.25">
      <c r="A4681" s="7">
        <v>316210</v>
      </c>
      <c r="B4681" s="7">
        <v>3162104</v>
      </c>
      <c r="C4681" t="s">
        <v>2905</v>
      </c>
      <c r="D4681" t="s">
        <v>2181</v>
      </c>
      <c r="E4681" t="s">
        <v>2182</v>
      </c>
      <c r="F4681" t="s">
        <v>10</v>
      </c>
      <c r="G4681">
        <f>VLOOKUP(A4681,[1]pop_total!$A:$H,8,FALSE)</f>
        <v>40910</v>
      </c>
      <c r="H4681">
        <f t="shared" si="219"/>
        <v>40910</v>
      </c>
      <c r="I4681">
        <v>0.73599999999999999</v>
      </c>
      <c r="J4681" s="1">
        <f>VLOOKUP(B4681,[2]Planilha1!$A:$F,6,FALSE)</f>
        <v>171082823.21000001</v>
      </c>
      <c r="K4681" s="10">
        <f t="shared" si="220"/>
        <v>4181.931635541433</v>
      </c>
      <c r="L4681" s="8">
        <f t="shared" si="221"/>
        <v>4181.931635541433</v>
      </c>
      <c r="M4681" s="14">
        <f>VLOOKUP(B4681,'[3]IVIC médio'!$A:$M,8,FALSE)</f>
        <v>0.26111111111111118</v>
      </c>
    </row>
    <row r="4682" spans="1:13" x14ac:dyDescent="0.25">
      <c r="A4682" s="7">
        <v>431840</v>
      </c>
      <c r="B4682" s="7">
        <v>4318408</v>
      </c>
      <c r="C4682" t="s">
        <v>4827</v>
      </c>
      <c r="D4682" t="s">
        <v>4459</v>
      </c>
      <c r="E4682" t="s">
        <v>3828</v>
      </c>
      <c r="F4682" t="s">
        <v>10</v>
      </c>
      <c r="G4682">
        <f>VLOOKUP(A4682,[1]pop_total!$A:$H,8,FALSE)</f>
        <v>21028</v>
      </c>
      <c r="H4682">
        <f t="shared" si="219"/>
        <v>21028</v>
      </c>
      <c r="I4682">
        <v>0.69599999999999995</v>
      </c>
      <c r="J4682" s="1">
        <f>VLOOKUP(B4682,[2]Planilha1!$A:$F,6,FALSE)</f>
        <v>106703911.97</v>
      </c>
      <c r="K4682" s="10">
        <f t="shared" si="220"/>
        <v>5074.3728347917058</v>
      </c>
      <c r="L4682" s="8">
        <f t="shared" si="221"/>
        <v>5074.3728347917058</v>
      </c>
      <c r="M4682" s="14">
        <f>VLOOKUP(B4682,'[3]IVIC médio'!$A:$M,8,FALSE)</f>
        <v>0.60555555555555551</v>
      </c>
    </row>
    <row r="4683" spans="1:13" x14ac:dyDescent="0.25">
      <c r="A4683" s="7">
        <v>412470</v>
      </c>
      <c r="B4683" s="7">
        <v>4124707</v>
      </c>
      <c r="C4683" t="s">
        <v>4140</v>
      </c>
      <c r="D4683" t="s">
        <v>3827</v>
      </c>
      <c r="E4683" t="s">
        <v>3828</v>
      </c>
      <c r="F4683" t="s">
        <v>10</v>
      </c>
      <c r="G4683">
        <f>VLOOKUP(A4683,[1]pop_total!$A:$H,8,FALSE)</f>
        <v>10830</v>
      </c>
      <c r="H4683">
        <f t="shared" si="219"/>
        <v>10830</v>
      </c>
      <c r="I4683">
        <v>0.63700000000000001</v>
      </c>
      <c r="J4683" s="1">
        <f>VLOOKUP(B4683,[2]Planilha1!$A:$F,6,FALSE)</f>
        <v>60958634.159999996</v>
      </c>
      <c r="K4683" s="10">
        <f t="shared" si="220"/>
        <v>5628.6827479224376</v>
      </c>
      <c r="L4683" s="8">
        <f t="shared" si="221"/>
        <v>5628.6827479224376</v>
      </c>
      <c r="M4683" s="14">
        <f>VLOOKUP(B4683,'[3]IVIC médio'!$A:$M,8,FALSE)</f>
        <v>0.2</v>
      </c>
    </row>
    <row r="4684" spans="1:13" x14ac:dyDescent="0.25">
      <c r="A4684" s="7">
        <v>261320</v>
      </c>
      <c r="B4684" s="7">
        <v>2613206</v>
      </c>
      <c r="C4684" t="s">
        <v>1587</v>
      </c>
      <c r="D4684" t="s">
        <v>1452</v>
      </c>
      <c r="E4684" t="s">
        <v>466</v>
      </c>
      <c r="F4684" t="s">
        <v>10</v>
      </c>
      <c r="G4684">
        <f>VLOOKUP(A4684,[1]pop_total!$A:$H,8,FALSE)</f>
        <v>23837</v>
      </c>
      <c r="H4684">
        <f t="shared" si="219"/>
        <v>23837</v>
      </c>
      <c r="I4684">
        <v>0.56999999999999995</v>
      </c>
      <c r="J4684" s="1">
        <f>VLOOKUP(B4684,[2]Planilha1!$A:$F,6,FALSE)</f>
        <v>105891647.78</v>
      </c>
      <c r="K4684" s="10">
        <f t="shared" si="220"/>
        <v>4442.3227662877043</v>
      </c>
      <c r="L4684" s="8">
        <f t="shared" si="221"/>
        <v>4442.3227662877043</v>
      </c>
      <c r="M4684" s="14">
        <f>VLOOKUP(B4684,'[3]IVIC médio'!$A:$M,8,FALSE)</f>
        <v>0.91111111111111109</v>
      </c>
    </row>
    <row r="4685" spans="1:13" x14ac:dyDescent="0.25">
      <c r="A4685" s="7">
        <v>412480</v>
      </c>
      <c r="B4685" s="7">
        <v>4124806</v>
      </c>
      <c r="C4685" t="s">
        <v>1587</v>
      </c>
      <c r="D4685" t="s">
        <v>3827</v>
      </c>
      <c r="E4685" t="s">
        <v>3828</v>
      </c>
      <c r="F4685" t="s">
        <v>10</v>
      </c>
      <c r="G4685">
        <f>VLOOKUP(A4685,[1]pop_total!$A:$H,8,FALSE)</f>
        <v>11886</v>
      </c>
      <c r="H4685">
        <f t="shared" si="219"/>
        <v>11886</v>
      </c>
      <c r="I4685">
        <v>0.72699999999999998</v>
      </c>
      <c r="J4685" s="1">
        <f>VLOOKUP(B4685,[2]Planilha1!$A:$F,6,FALSE)</f>
        <v>79898897.230000004</v>
      </c>
      <c r="K4685" s="10">
        <f t="shared" si="220"/>
        <v>6722.1013991250211</v>
      </c>
      <c r="L4685" s="8">
        <f t="shared" si="221"/>
        <v>6722.1013991250211</v>
      </c>
      <c r="M4685" s="14">
        <f>VLOOKUP(B4685,'[3]IVIC médio'!$A:$M,8,FALSE)</f>
        <v>0.4</v>
      </c>
    </row>
    <row r="4686" spans="1:13" x14ac:dyDescent="0.25">
      <c r="A4686" s="7">
        <v>211100</v>
      </c>
      <c r="B4686" s="7">
        <v>2111003</v>
      </c>
      <c r="C4686" t="s">
        <v>642</v>
      </c>
      <c r="D4686" t="s">
        <v>465</v>
      </c>
      <c r="E4686" t="s">
        <v>466</v>
      </c>
      <c r="F4686" t="s">
        <v>10</v>
      </c>
      <c r="G4686">
        <f>VLOOKUP(A4686,[1]pop_total!$A:$H,8,FALSE)</f>
        <v>18544</v>
      </c>
      <c r="H4686">
        <f t="shared" si="219"/>
        <v>18544</v>
      </c>
      <c r="I4686">
        <v>0.59799999999999998</v>
      </c>
      <c r="J4686" s="1">
        <f>VLOOKUP(B4686,[2]Planilha1!$A:$F,6,FALSE)</f>
        <v>76638084.829999998</v>
      </c>
      <c r="K4686" s="10">
        <f t="shared" si="220"/>
        <v>4132.7698894521136</v>
      </c>
      <c r="L4686" s="8">
        <f t="shared" si="221"/>
        <v>4132.7698894521136</v>
      </c>
      <c r="M4686" s="14">
        <f>VLOOKUP(B4686,'[3]IVIC médio'!$A:$M,8,FALSE)</f>
        <v>0.75</v>
      </c>
    </row>
    <row r="4687" spans="1:13" x14ac:dyDescent="0.25">
      <c r="A4687" s="7">
        <v>421630</v>
      </c>
      <c r="B4687" s="7">
        <v>4216305</v>
      </c>
      <c r="C4687" t="s">
        <v>642</v>
      </c>
      <c r="D4687" t="s">
        <v>4197</v>
      </c>
      <c r="E4687" t="s">
        <v>3828</v>
      </c>
      <c r="F4687" t="s">
        <v>10</v>
      </c>
      <c r="G4687">
        <f>VLOOKUP(A4687,[1]pop_total!$A:$H,8,FALSE)</f>
        <v>32687</v>
      </c>
      <c r="H4687">
        <f t="shared" si="219"/>
        <v>32687</v>
      </c>
      <c r="I4687">
        <v>0.74</v>
      </c>
      <c r="J4687" s="1">
        <f>VLOOKUP(B4687,[2]Planilha1!$A:$F,6,FALSE)</f>
        <v>189996736.66999999</v>
      </c>
      <c r="K4687" s="10">
        <f t="shared" si="220"/>
        <v>5812.6085804754175</v>
      </c>
      <c r="L4687" s="8">
        <f t="shared" si="221"/>
        <v>5812.6085804754175</v>
      </c>
      <c r="M4687" s="14">
        <f>VLOOKUP(B4687,'[3]IVIC médio'!$A:$M,8,FALSE)</f>
        <v>0.42222222222222233</v>
      </c>
    </row>
    <row r="4688" spans="1:13" x14ac:dyDescent="0.25">
      <c r="A4688" s="7">
        <v>316220</v>
      </c>
      <c r="B4688" s="7">
        <v>3162203</v>
      </c>
      <c r="C4688" t="s">
        <v>2906</v>
      </c>
      <c r="D4688" t="s">
        <v>2181</v>
      </c>
      <c r="E4688" t="s">
        <v>2182</v>
      </c>
      <c r="F4688" t="s">
        <v>10</v>
      </c>
      <c r="G4688">
        <f>VLOOKUP(A4688,[1]pop_total!$A:$H,8,FALSE)</f>
        <v>7652</v>
      </c>
      <c r="H4688">
        <f t="shared" si="219"/>
        <v>7652</v>
      </c>
      <c r="I4688">
        <v>0.72399999999999998</v>
      </c>
      <c r="J4688" s="1">
        <f>VLOOKUP(B4688,[2]Planilha1!$A:$F,6,FALSE)</f>
        <v>62589399.43</v>
      </c>
      <c r="K4688" s="10">
        <f t="shared" si="220"/>
        <v>8179.48241374804</v>
      </c>
      <c r="L4688" s="8">
        <f t="shared" si="221"/>
        <v>8179.48241374804</v>
      </c>
      <c r="M4688" s="14">
        <f>VLOOKUP(B4688,'[3]IVIC médio'!$A:$M,8,FALSE)</f>
        <v>0.16666666666666669</v>
      </c>
    </row>
    <row r="4689" spans="1:13" x14ac:dyDescent="0.25">
      <c r="A4689" s="7">
        <v>140050</v>
      </c>
      <c r="B4689" s="7">
        <v>1400506</v>
      </c>
      <c r="C4689" t="s">
        <v>162</v>
      </c>
      <c r="D4689" t="s">
        <v>150</v>
      </c>
      <c r="E4689" t="s">
        <v>9</v>
      </c>
      <c r="F4689" t="s">
        <v>10</v>
      </c>
      <c r="G4689">
        <f>VLOOKUP(A4689,[1]pop_total!$A:$H,8,FALSE)</f>
        <v>8858</v>
      </c>
      <c r="H4689">
        <f t="shared" si="219"/>
        <v>8858</v>
      </c>
      <c r="I4689">
        <v>0.65500000000000003</v>
      </c>
      <c r="J4689" s="1">
        <f>VLOOKUP(B4689,[2]Planilha1!$A:$F,6,FALSE)</f>
        <v>49064853.659999996</v>
      </c>
      <c r="K4689" s="10">
        <f t="shared" si="220"/>
        <v>5539.0442153985096</v>
      </c>
      <c r="L4689" s="8">
        <f t="shared" si="221"/>
        <v>5539.0442153985096</v>
      </c>
      <c r="M4689" s="14">
        <f>VLOOKUP(B4689,'[3]IVIC médio'!$A:$M,8,FALSE)</f>
        <v>0.12222222222222223</v>
      </c>
    </row>
    <row r="4690" spans="1:13" x14ac:dyDescent="0.25">
      <c r="A4690" s="7">
        <v>330500</v>
      </c>
      <c r="B4690" s="7">
        <v>3305000</v>
      </c>
      <c r="C4690" t="s">
        <v>3184</v>
      </c>
      <c r="D4690" t="s">
        <v>3113</v>
      </c>
      <c r="E4690" t="s">
        <v>2182</v>
      </c>
      <c r="F4690" t="s">
        <v>10</v>
      </c>
      <c r="G4690">
        <f>VLOOKUP(A4690,[1]pop_total!$A:$H,8,FALSE)</f>
        <v>36573</v>
      </c>
      <c r="H4690">
        <f t="shared" si="219"/>
        <v>36573</v>
      </c>
      <c r="I4690">
        <v>0.67100000000000004</v>
      </c>
      <c r="J4690" s="1">
        <f>VLOOKUP(B4690,[2]Planilha1!$A:$F,6,FALSE)</f>
        <v>865175711.13999999</v>
      </c>
      <c r="K4690" s="10">
        <f t="shared" si="220"/>
        <v>23656.131877067783</v>
      </c>
      <c r="L4690" s="8">
        <f t="shared" si="221"/>
        <v>12739.39</v>
      </c>
      <c r="M4690" s="14">
        <f>VLOOKUP(B4690,'[3]IVIC médio'!$A:$M,8,FALSE)</f>
        <v>0.86666666666666681</v>
      </c>
    </row>
    <row r="4691" spans="1:13" x14ac:dyDescent="0.25">
      <c r="A4691" s="7">
        <v>354910</v>
      </c>
      <c r="B4691" s="7">
        <v>3549102</v>
      </c>
      <c r="C4691" t="s">
        <v>3736</v>
      </c>
      <c r="D4691" t="s">
        <v>3202</v>
      </c>
      <c r="E4691" t="s">
        <v>2182</v>
      </c>
      <c r="F4691" t="s">
        <v>10</v>
      </c>
      <c r="G4691">
        <f>VLOOKUP(A4691,[1]pop_total!$A:$H,8,FALSE)</f>
        <v>92547</v>
      </c>
      <c r="H4691">
        <f t="shared" si="219"/>
        <v>92547</v>
      </c>
      <c r="I4691">
        <v>0.79700000000000004</v>
      </c>
      <c r="J4691" s="1">
        <f>VLOOKUP(B4691,[2]Planilha1!$A:$F,6,FALSE)</f>
        <v>555078053.62</v>
      </c>
      <c r="K4691" s="10">
        <f t="shared" si="220"/>
        <v>5997.7962939911613</v>
      </c>
      <c r="L4691" s="8">
        <f t="shared" si="221"/>
        <v>5997.7962939911613</v>
      </c>
      <c r="M4691" s="14">
        <f>VLOOKUP(B4691,'[3]IVIC médio'!$A:$M,8,FALSE)</f>
        <v>1.1166666666666667</v>
      </c>
    </row>
    <row r="4692" spans="1:13" x14ac:dyDescent="0.25">
      <c r="A4692" s="7">
        <v>220985</v>
      </c>
      <c r="B4692" s="7">
        <v>2209856</v>
      </c>
      <c r="C4692" t="s">
        <v>869</v>
      </c>
      <c r="D4692" t="s">
        <v>682</v>
      </c>
      <c r="E4692" t="s">
        <v>466</v>
      </c>
      <c r="F4692" t="s">
        <v>10</v>
      </c>
      <c r="G4692">
        <f>VLOOKUP(A4692,[1]pop_total!$A:$H,8,FALSE)</f>
        <v>4242</v>
      </c>
      <c r="H4692">
        <f t="shared" si="219"/>
        <v>4242</v>
      </c>
      <c r="I4692">
        <v>0.55900000000000005</v>
      </c>
      <c r="J4692" s="1">
        <f>VLOOKUP(B4692,[2]Planilha1!$A:$F,6,FALSE)</f>
        <v>32579360.91</v>
      </c>
      <c r="K4692" s="10">
        <f t="shared" si="220"/>
        <v>7680.1888048090523</v>
      </c>
      <c r="L4692" s="8">
        <f t="shared" si="221"/>
        <v>7680.1888048090523</v>
      </c>
      <c r="M4692" s="14">
        <f>VLOOKUP(B4692,'[3]IVIC médio'!$A:$M,8,FALSE)</f>
        <v>0.67777777777777781</v>
      </c>
    </row>
    <row r="4693" spans="1:13" x14ac:dyDescent="0.25">
      <c r="A4693" s="7">
        <v>220987</v>
      </c>
      <c r="B4693" s="7">
        <v>2209872</v>
      </c>
      <c r="C4693" t="s">
        <v>870</v>
      </c>
      <c r="D4693" t="s">
        <v>682</v>
      </c>
      <c r="E4693" t="s">
        <v>466</v>
      </c>
      <c r="F4693" t="s">
        <v>10</v>
      </c>
      <c r="G4693">
        <f>VLOOKUP(A4693,[1]pop_total!$A:$H,8,FALSE)</f>
        <v>5522</v>
      </c>
      <c r="H4693">
        <f t="shared" si="219"/>
        <v>5522</v>
      </c>
      <c r="I4693">
        <v>0.51500000000000001</v>
      </c>
      <c r="J4693" s="1">
        <f>VLOOKUP(B4693,[2]Planilha1!$A:$F,6,FALSE)</f>
        <v>30810692.84</v>
      </c>
      <c r="K4693" s="10">
        <f t="shared" si="220"/>
        <v>5579.6256501267653</v>
      </c>
      <c r="L4693" s="8">
        <f t="shared" si="221"/>
        <v>5579.6256501267653</v>
      </c>
      <c r="M4693" s="14">
        <f>VLOOKUP(B4693,'[3]IVIC médio'!$A:$M,8,FALSE)</f>
        <v>0.25555555555555554</v>
      </c>
    </row>
    <row r="4694" spans="1:13" x14ac:dyDescent="0.25">
      <c r="A4694" s="7">
        <v>316225</v>
      </c>
      <c r="B4694" s="7">
        <v>3162252</v>
      </c>
      <c r="C4694" t="s">
        <v>2907</v>
      </c>
      <c r="D4694" t="s">
        <v>2181</v>
      </c>
      <c r="E4694" t="s">
        <v>2182</v>
      </c>
      <c r="F4694" t="s">
        <v>10</v>
      </c>
      <c r="G4694">
        <f>VLOOKUP(A4694,[1]pop_total!$A:$H,8,FALSE)</f>
        <v>4822</v>
      </c>
      <c r="H4694">
        <f t="shared" si="219"/>
        <v>4822</v>
      </c>
      <c r="I4694">
        <v>0.63400000000000001</v>
      </c>
      <c r="J4694" s="1">
        <f>VLOOKUP(B4694,[2]Planilha1!$A:$F,6,FALSE)</f>
        <v>33219465.300000001</v>
      </c>
      <c r="K4694" s="10">
        <f t="shared" si="220"/>
        <v>6889.1466818747413</v>
      </c>
      <c r="L4694" s="8">
        <f t="shared" si="221"/>
        <v>6889.1466818747413</v>
      </c>
      <c r="M4694" s="14">
        <f>VLOOKUP(B4694,'[3]IVIC médio'!$A:$M,8,FALSE)</f>
        <v>0.39444444444444449</v>
      </c>
    </row>
    <row r="4695" spans="1:13" x14ac:dyDescent="0.25">
      <c r="A4695" s="7">
        <v>316230</v>
      </c>
      <c r="B4695" s="7">
        <v>3162302</v>
      </c>
      <c r="C4695" t="s">
        <v>2908</v>
      </c>
      <c r="D4695" t="s">
        <v>2181</v>
      </c>
      <c r="E4695" t="s">
        <v>2182</v>
      </c>
      <c r="F4695" t="s">
        <v>10</v>
      </c>
      <c r="G4695">
        <f>VLOOKUP(A4695,[1]pop_total!$A:$H,8,FALSE)</f>
        <v>2914</v>
      </c>
      <c r="H4695">
        <f t="shared" si="219"/>
        <v>2914</v>
      </c>
      <c r="I4695">
        <v>0.65300000000000002</v>
      </c>
      <c r="J4695" s="1">
        <f>VLOOKUP(B4695,[2]Planilha1!$A:$F,6,FALSE)</f>
        <v>25918175.390000001</v>
      </c>
      <c r="K4695" s="10">
        <f t="shared" si="220"/>
        <v>8894.3635518188057</v>
      </c>
      <c r="L4695" s="8">
        <f t="shared" si="221"/>
        <v>8894.3635518188057</v>
      </c>
      <c r="M4695" s="14">
        <f>VLOOKUP(B4695,'[3]IVIC médio'!$A:$M,8,FALSE)</f>
        <v>0.4</v>
      </c>
    </row>
    <row r="4696" spans="1:13" x14ac:dyDescent="0.25">
      <c r="A4696" s="7">
        <v>522005</v>
      </c>
      <c r="B4696" s="7">
        <v>5220058</v>
      </c>
      <c r="C4696" t="s">
        <v>5339</v>
      </c>
      <c r="D4696" t="s">
        <v>5136</v>
      </c>
      <c r="E4696" t="s">
        <v>4932</v>
      </c>
      <c r="F4696" t="s">
        <v>10</v>
      </c>
      <c r="G4696">
        <f>VLOOKUP(A4696,[1]pop_total!$A:$H,8,FALSE)</f>
        <v>1774</v>
      </c>
      <c r="H4696">
        <f t="shared" si="219"/>
        <v>1774</v>
      </c>
      <c r="I4696">
        <v>0.72399999999999998</v>
      </c>
      <c r="J4696" s="1">
        <f>VLOOKUP(B4696,[2]Planilha1!$A:$F,6,FALSE)</f>
        <v>20962112.079999998</v>
      </c>
      <c r="K4696" s="10">
        <f t="shared" si="220"/>
        <v>11816.297677564824</v>
      </c>
      <c r="L4696" s="8">
        <f t="shared" si="221"/>
        <v>11816.297677564824</v>
      </c>
      <c r="M4696" s="14">
        <f>VLOOKUP(B4696,'[3]IVIC médio'!$A:$M,8,FALSE)</f>
        <v>0.18333333333333329</v>
      </c>
    </row>
    <row r="4697" spans="1:13" x14ac:dyDescent="0.25">
      <c r="A4697" s="7">
        <v>150746</v>
      </c>
      <c r="B4697" s="7">
        <v>1507466</v>
      </c>
      <c r="C4697" t="s">
        <v>287</v>
      </c>
      <c r="D4697" t="s">
        <v>166</v>
      </c>
      <c r="E4697" t="s">
        <v>9</v>
      </c>
      <c r="F4697" t="s">
        <v>10</v>
      </c>
      <c r="G4697">
        <f>VLOOKUP(A4697,[1]pop_total!$A:$H,8,FALSE)</f>
        <v>4430</v>
      </c>
      <c r="H4697">
        <f t="shared" si="219"/>
        <v>4430</v>
      </c>
      <c r="I4697">
        <v>0.58299999999999996</v>
      </c>
      <c r="J4697" s="1">
        <f>VLOOKUP(B4697,[2]Planilha1!$A:$F,6,FALSE)</f>
        <v>34419046.390000001</v>
      </c>
      <c r="K4697" s="10">
        <f t="shared" si="220"/>
        <v>7769.5364311512412</v>
      </c>
      <c r="L4697" s="8">
        <f t="shared" si="221"/>
        <v>7769.5364311512412</v>
      </c>
      <c r="M4697" s="14">
        <f>VLOOKUP(B4697,'[3]IVIC médio'!$A:$M,8,FALSE)</f>
        <v>0.27222222222222225</v>
      </c>
    </row>
    <row r="4698" spans="1:13" x14ac:dyDescent="0.25">
      <c r="A4698" s="7">
        <v>316240</v>
      </c>
      <c r="B4698" s="7">
        <v>3162401</v>
      </c>
      <c r="C4698" t="s">
        <v>2909</v>
      </c>
      <c r="D4698" t="s">
        <v>2181</v>
      </c>
      <c r="E4698" t="s">
        <v>2182</v>
      </c>
      <c r="F4698" t="s">
        <v>10</v>
      </c>
      <c r="G4698">
        <f>VLOOKUP(A4698,[1]pop_total!$A:$H,8,FALSE)</f>
        <v>23930</v>
      </c>
      <c r="H4698">
        <f t="shared" si="219"/>
        <v>23930</v>
      </c>
      <c r="I4698">
        <v>0.56899999999999995</v>
      </c>
      <c r="J4698" s="1">
        <f>VLOOKUP(B4698,[2]Planilha1!$A:$F,6,FALSE)</f>
        <v>131150432.8</v>
      </c>
      <c r="K4698" s="10">
        <f t="shared" si="220"/>
        <v>5480.5864103635604</v>
      </c>
      <c r="L4698" s="8">
        <f t="shared" si="221"/>
        <v>5480.5864103635604</v>
      </c>
      <c r="M4698" s="14">
        <f>VLOOKUP(B4698,'[3]IVIC médio'!$A:$M,8,FALSE)</f>
        <v>0.86666666666666659</v>
      </c>
    </row>
    <row r="4699" spans="1:13" x14ac:dyDescent="0.25">
      <c r="A4699" s="7">
        <v>220990</v>
      </c>
      <c r="B4699" s="7">
        <v>2209906</v>
      </c>
      <c r="C4699" t="s">
        <v>871</v>
      </c>
      <c r="D4699" t="s">
        <v>682</v>
      </c>
      <c r="E4699" t="s">
        <v>466</v>
      </c>
      <c r="F4699" t="s">
        <v>10</v>
      </c>
      <c r="G4699">
        <f>VLOOKUP(A4699,[1]pop_total!$A:$H,8,FALSE)</f>
        <v>6114</v>
      </c>
      <c r="H4699">
        <f t="shared" si="219"/>
        <v>6114</v>
      </c>
      <c r="I4699">
        <v>0.58199999999999996</v>
      </c>
      <c r="J4699" s="1">
        <f>VLOOKUP(B4699,[2]Planilha1!$A:$F,6,FALSE)</f>
        <v>29373436.5</v>
      </c>
      <c r="K4699" s="10">
        <f t="shared" si="220"/>
        <v>4804.2912168792936</v>
      </c>
      <c r="L4699" s="8">
        <f t="shared" si="221"/>
        <v>4804.2912168792936</v>
      </c>
      <c r="M4699" s="14">
        <f>VLOOKUP(B4699,'[3]IVIC médio'!$A:$M,8,FALSE)</f>
        <v>0.32222222222222224</v>
      </c>
    </row>
    <row r="4700" spans="1:13" x14ac:dyDescent="0.25">
      <c r="A4700" s="7">
        <v>431842</v>
      </c>
      <c r="B4700" s="7">
        <v>4318424</v>
      </c>
      <c r="C4700" t="s">
        <v>4828</v>
      </c>
      <c r="D4700" t="s">
        <v>4459</v>
      </c>
      <c r="E4700" t="s">
        <v>3828</v>
      </c>
      <c r="F4700" t="s">
        <v>10</v>
      </c>
      <c r="G4700">
        <f>VLOOKUP(A4700,[1]pop_total!$A:$H,8,FALSE)</f>
        <v>4461</v>
      </c>
      <c r="H4700">
        <f t="shared" si="219"/>
        <v>4461</v>
      </c>
      <c r="I4700">
        <v>0.69399999999999995</v>
      </c>
      <c r="J4700" s="1">
        <f>VLOOKUP(B4700,[2]Planilha1!$A:$F,6,FALSE)</f>
        <v>39218845.950000003</v>
      </c>
      <c r="K4700" s="10">
        <f t="shared" si="220"/>
        <v>8791.492030934769</v>
      </c>
      <c r="L4700" s="8">
        <f t="shared" si="221"/>
        <v>8791.492030934769</v>
      </c>
      <c r="M4700" s="14">
        <f>VLOOKUP(B4700,'[3]IVIC médio'!$A:$M,8,FALSE)</f>
        <v>0.28888888888888892</v>
      </c>
    </row>
    <row r="4701" spans="1:13" x14ac:dyDescent="0.25">
      <c r="A4701" s="7">
        <v>220995</v>
      </c>
      <c r="B4701" s="7">
        <v>2209955</v>
      </c>
      <c r="C4701" t="s">
        <v>872</v>
      </c>
      <c r="D4701" t="s">
        <v>682</v>
      </c>
      <c r="E4701" t="s">
        <v>466</v>
      </c>
      <c r="F4701" t="s">
        <v>10</v>
      </c>
      <c r="G4701">
        <f>VLOOKUP(A4701,[1]pop_total!$A:$H,8,FALSE)</f>
        <v>4383</v>
      </c>
      <c r="H4701">
        <f t="shared" si="219"/>
        <v>4383</v>
      </c>
      <c r="I4701">
        <v>0.55900000000000005</v>
      </c>
      <c r="J4701" s="1">
        <f>VLOOKUP(B4701,[2]Planilha1!$A:$F,6,FALSE)</f>
        <v>25589786.98</v>
      </c>
      <c r="K4701" s="10">
        <f t="shared" si="220"/>
        <v>5838.4182021446495</v>
      </c>
      <c r="L4701" s="8">
        <f t="shared" si="221"/>
        <v>5838.4182021446495</v>
      </c>
      <c r="M4701" s="14">
        <f>VLOOKUP(B4701,'[3]IVIC médio'!$A:$M,8,FALSE)</f>
        <v>0.75</v>
      </c>
    </row>
    <row r="4702" spans="1:13" x14ac:dyDescent="0.25">
      <c r="A4702" s="7">
        <v>522000</v>
      </c>
      <c r="B4702" s="7">
        <v>5220009</v>
      </c>
      <c r="C4702" t="s">
        <v>5338</v>
      </c>
      <c r="D4702" t="s">
        <v>5136</v>
      </c>
      <c r="E4702" t="s">
        <v>4932</v>
      </c>
      <c r="F4702" t="s">
        <v>10</v>
      </c>
      <c r="G4702">
        <f>VLOOKUP(A4702,[1]pop_total!$A:$H,8,FALSE)</f>
        <v>14041</v>
      </c>
      <c r="H4702">
        <f t="shared" si="219"/>
        <v>14041</v>
      </c>
      <c r="I4702">
        <v>0.68500000000000005</v>
      </c>
      <c r="J4702" s="1">
        <f>VLOOKUP(B4702,[2]Planilha1!$A:$F,6,FALSE)</f>
        <v>67335557.439999998</v>
      </c>
      <c r="K4702" s="10">
        <f t="shared" si="220"/>
        <v>4795.6383049640335</v>
      </c>
      <c r="L4702" s="8">
        <f t="shared" si="221"/>
        <v>4795.6383049640335</v>
      </c>
      <c r="M4702" s="14">
        <f>VLOOKUP(B4702,'[3]IVIC médio'!$A:$M,8,FALSE)</f>
        <v>0.3</v>
      </c>
    </row>
    <row r="4703" spans="1:13" x14ac:dyDescent="0.25">
      <c r="A4703" s="7">
        <v>354920</v>
      </c>
      <c r="B4703" s="7">
        <v>3549201</v>
      </c>
      <c r="C4703" t="s">
        <v>3737</v>
      </c>
      <c r="D4703" t="s">
        <v>3202</v>
      </c>
      <c r="E4703" t="s">
        <v>2182</v>
      </c>
      <c r="F4703" t="s">
        <v>10</v>
      </c>
      <c r="G4703">
        <f>VLOOKUP(A4703,[1]pop_total!$A:$H,8,FALSE)</f>
        <v>2580</v>
      </c>
      <c r="H4703">
        <f t="shared" si="219"/>
        <v>2580</v>
      </c>
      <c r="I4703">
        <v>0.72</v>
      </c>
      <c r="J4703" s="1">
        <f>VLOOKUP(B4703,[2]Planilha1!$A:$F,6,FALSE)</f>
        <v>27258372.670000002</v>
      </c>
      <c r="K4703" s="10">
        <f t="shared" si="220"/>
        <v>10565.260724806203</v>
      </c>
      <c r="L4703" s="8">
        <f t="shared" si="221"/>
        <v>10565.260724806203</v>
      </c>
      <c r="M4703" s="14">
        <f>VLOOKUP(B4703,'[3]IVIC médio'!$A:$M,8,FALSE)</f>
        <v>0</v>
      </c>
    </row>
    <row r="4704" spans="1:13" x14ac:dyDescent="0.25">
      <c r="A4704" s="7">
        <v>316245</v>
      </c>
      <c r="B4704" s="7">
        <v>3162450</v>
      </c>
      <c r="C4704" t="s">
        <v>2910</v>
      </c>
      <c r="D4704" t="s">
        <v>2181</v>
      </c>
      <c r="E4704" t="s">
        <v>2182</v>
      </c>
      <c r="F4704" t="s">
        <v>10</v>
      </c>
      <c r="G4704">
        <f>VLOOKUP(A4704,[1]pop_total!$A:$H,8,FALSE)</f>
        <v>13024</v>
      </c>
      <c r="H4704">
        <f t="shared" si="219"/>
        <v>13024</v>
      </c>
      <c r="I4704">
        <v>0.52900000000000003</v>
      </c>
      <c r="J4704" s="1">
        <f>VLOOKUP(B4704,[2]Planilha1!$A:$F,6,FALSE)</f>
        <v>55251866.689999998</v>
      </c>
      <c r="K4704" s="10">
        <f t="shared" si="220"/>
        <v>4242.3116316031937</v>
      </c>
      <c r="L4704" s="8">
        <f t="shared" si="221"/>
        <v>4242.3116316031937</v>
      </c>
      <c r="M4704" s="14">
        <f>VLOOKUP(B4704,'[3]IVIC médio'!$A:$M,8,FALSE)</f>
        <v>0.3611111111111111</v>
      </c>
    </row>
    <row r="4705" spans="1:13" x14ac:dyDescent="0.25">
      <c r="A4705" s="7">
        <v>354925</v>
      </c>
      <c r="B4705" s="7">
        <v>3549250</v>
      </c>
      <c r="C4705" t="s">
        <v>3738</v>
      </c>
      <c r="D4705" t="s">
        <v>3202</v>
      </c>
      <c r="E4705" t="s">
        <v>2182</v>
      </c>
      <c r="F4705" t="s">
        <v>10</v>
      </c>
      <c r="G4705">
        <f>VLOOKUP(A4705,[1]pop_total!$A:$H,8,FALSE)</f>
        <v>1846</v>
      </c>
      <c r="H4705">
        <f t="shared" si="219"/>
        <v>1846</v>
      </c>
      <c r="I4705">
        <v>0.748</v>
      </c>
      <c r="J4705" s="1">
        <f>VLOOKUP(B4705,[2]Planilha1!$A:$F,6,FALSE)</f>
        <v>29591409.960000001</v>
      </c>
      <c r="K4705" s="10">
        <f t="shared" si="220"/>
        <v>16030.016229685807</v>
      </c>
      <c r="L4705" s="8">
        <f t="shared" si="221"/>
        <v>12739.39</v>
      </c>
      <c r="M4705" s="14">
        <f>VLOOKUP(B4705,'[3]IVIC médio'!$A:$M,8,FALSE)</f>
        <v>0.83333333333333337</v>
      </c>
    </row>
    <row r="4706" spans="1:13" x14ac:dyDescent="0.25">
      <c r="A4706" s="7">
        <v>330510</v>
      </c>
      <c r="B4706" s="7">
        <v>3305109</v>
      </c>
      <c r="C4706" t="s">
        <v>3185</v>
      </c>
      <c r="D4706" t="s">
        <v>3113</v>
      </c>
      <c r="E4706" t="s">
        <v>2182</v>
      </c>
      <c r="F4706" t="s">
        <v>10</v>
      </c>
      <c r="G4706">
        <f>VLOOKUP(A4706,[1]pop_total!$A:$H,8,FALSE)</f>
        <v>440962</v>
      </c>
      <c r="H4706">
        <f t="shared" si="219"/>
        <v>200000</v>
      </c>
      <c r="I4706">
        <v>0.71899999999999997</v>
      </c>
      <c r="J4706" s="1">
        <f>VLOOKUP(B4706,[2]Planilha1!$A:$F,6,FALSE)</f>
        <v>986237189.14999998</v>
      </c>
      <c r="K4706" s="10">
        <f t="shared" si="220"/>
        <v>2236.5582275797005</v>
      </c>
      <c r="L4706" s="8">
        <f t="shared" si="221"/>
        <v>2236.5582275797005</v>
      </c>
      <c r="M4706" s="14">
        <f>VLOOKUP(B4706,'[3]IVIC médio'!$A:$M,8,FALSE)</f>
        <v>0.53333333333333344</v>
      </c>
    </row>
    <row r="4707" spans="1:13" x14ac:dyDescent="0.25">
      <c r="A4707" s="7">
        <v>150747</v>
      </c>
      <c r="B4707" s="7">
        <v>1507474</v>
      </c>
      <c r="C4707" t="s">
        <v>288</v>
      </c>
      <c r="D4707" t="s">
        <v>166</v>
      </c>
      <c r="E4707" t="s">
        <v>9</v>
      </c>
      <c r="F4707" t="s">
        <v>10</v>
      </c>
      <c r="G4707">
        <f>VLOOKUP(A4707,[1]pop_total!$A:$H,8,FALSE)</f>
        <v>20689</v>
      </c>
      <c r="H4707">
        <f t="shared" si="219"/>
        <v>20689</v>
      </c>
      <c r="I4707">
        <v>0.53900000000000003</v>
      </c>
      <c r="J4707" s="1">
        <f>VLOOKUP(B4707,[2]Planilha1!$A:$F,6,FALSE)</f>
        <v>82645234.340000004</v>
      </c>
      <c r="K4707" s="10">
        <f t="shared" si="220"/>
        <v>3994.6461568949685</v>
      </c>
      <c r="L4707" s="8">
        <f t="shared" si="221"/>
        <v>3994.6461568949685</v>
      </c>
      <c r="M4707" s="14">
        <f>VLOOKUP(B4707,'[3]IVIC médio'!$A:$M,8,FALSE)</f>
        <v>0.28888888888888886</v>
      </c>
    </row>
    <row r="4708" spans="1:13" x14ac:dyDescent="0.25">
      <c r="A4708" s="7">
        <v>316250</v>
      </c>
      <c r="B4708" s="7">
        <v>3162500</v>
      </c>
      <c r="C4708" t="s">
        <v>2911</v>
      </c>
      <c r="D4708" t="s">
        <v>2181</v>
      </c>
      <c r="E4708" t="s">
        <v>2182</v>
      </c>
      <c r="F4708" t="s">
        <v>10</v>
      </c>
      <c r="G4708">
        <f>VLOOKUP(A4708,[1]pop_total!$A:$H,8,FALSE)</f>
        <v>90225</v>
      </c>
      <c r="H4708">
        <f t="shared" si="219"/>
        <v>90225</v>
      </c>
      <c r="I4708">
        <v>0.75800000000000001</v>
      </c>
      <c r="J4708" s="1">
        <f>VLOOKUP(B4708,[2]Planilha1!$A:$F,6,FALSE)</f>
        <v>424660152.35000002</v>
      </c>
      <c r="K4708" s="10">
        <f t="shared" si="220"/>
        <v>4706.6794386256579</v>
      </c>
      <c r="L4708" s="8">
        <f t="shared" si="221"/>
        <v>4706.6794386256579</v>
      </c>
      <c r="M4708" s="14">
        <f>VLOOKUP(B4708,'[3]IVIC médio'!$A:$M,8,FALSE)</f>
        <v>0.8</v>
      </c>
    </row>
    <row r="4709" spans="1:13" x14ac:dyDescent="0.25">
      <c r="A4709" s="7">
        <v>150750</v>
      </c>
      <c r="B4709" s="7">
        <v>1507508</v>
      </c>
      <c r="C4709" t="s">
        <v>289</v>
      </c>
      <c r="D4709" t="s">
        <v>166</v>
      </c>
      <c r="E4709" t="s">
        <v>9</v>
      </c>
      <c r="F4709" t="s">
        <v>10</v>
      </c>
      <c r="G4709">
        <f>VLOOKUP(A4709,[1]pop_total!$A:$H,8,FALSE)</f>
        <v>13664</v>
      </c>
      <c r="H4709">
        <f t="shared" si="219"/>
        <v>13664</v>
      </c>
      <c r="I4709">
        <v>0.55000000000000004</v>
      </c>
      <c r="J4709" s="1">
        <f>VLOOKUP(B4709,[2]Planilha1!$A:$F,6,FALSE)</f>
        <v>68537766.069999993</v>
      </c>
      <c r="K4709" s="10">
        <f t="shared" si="220"/>
        <v>5015.9372123829035</v>
      </c>
      <c r="L4709" s="8">
        <f t="shared" si="221"/>
        <v>5015.9372123829035</v>
      </c>
      <c r="M4709" s="14">
        <f>VLOOKUP(B4709,'[3]IVIC médio'!$A:$M,8,FALSE)</f>
        <v>0.58333333333333337</v>
      </c>
    </row>
    <row r="4710" spans="1:13" x14ac:dyDescent="0.25">
      <c r="A4710" s="7">
        <v>220997</v>
      </c>
      <c r="B4710" s="7">
        <v>2209971</v>
      </c>
      <c r="C4710" t="s">
        <v>873</v>
      </c>
      <c r="D4710" t="s">
        <v>682</v>
      </c>
      <c r="E4710" t="s">
        <v>466</v>
      </c>
      <c r="F4710" t="s">
        <v>10</v>
      </c>
      <c r="G4710">
        <f>VLOOKUP(A4710,[1]pop_total!$A:$H,8,FALSE)</f>
        <v>8186</v>
      </c>
      <c r="H4710">
        <f t="shared" si="219"/>
        <v>8186</v>
      </c>
      <c r="I4710">
        <v>0.52300000000000002</v>
      </c>
      <c r="J4710" s="1">
        <f>VLOOKUP(B4710,[2]Planilha1!$A:$F,6,FALSE)</f>
        <v>54141179.310000002</v>
      </c>
      <c r="K4710" s="10">
        <f t="shared" si="220"/>
        <v>6613.8748240899095</v>
      </c>
      <c r="L4710" s="8">
        <f t="shared" si="221"/>
        <v>6613.8748240899095</v>
      </c>
      <c r="M4710" s="14">
        <f>VLOOKUP(B4710,'[3]IVIC médio'!$A:$M,8,FALSE)</f>
        <v>0.18333333333333335</v>
      </c>
    </row>
    <row r="4711" spans="1:13" x14ac:dyDescent="0.25">
      <c r="A4711" s="7">
        <v>412490</v>
      </c>
      <c r="B4711" s="7">
        <v>4124905</v>
      </c>
      <c r="C4711" t="s">
        <v>4141</v>
      </c>
      <c r="D4711" t="s">
        <v>3827</v>
      </c>
      <c r="E4711" t="s">
        <v>3828</v>
      </c>
      <c r="F4711" t="s">
        <v>10</v>
      </c>
      <c r="G4711">
        <f>VLOOKUP(A4711,[1]pop_total!$A:$H,8,FALSE)</f>
        <v>5586</v>
      </c>
      <c r="H4711">
        <f t="shared" si="219"/>
        <v>5586</v>
      </c>
      <c r="I4711">
        <v>0.66400000000000003</v>
      </c>
      <c r="J4711" s="1">
        <f>VLOOKUP(B4711,[2]Planilha1!$A:$F,6,FALSE)</f>
        <v>38507945.340000004</v>
      </c>
      <c r="K4711" s="10">
        <f t="shared" si="220"/>
        <v>6893.6529430719665</v>
      </c>
      <c r="L4711" s="8">
        <f t="shared" si="221"/>
        <v>6893.6529430719665</v>
      </c>
      <c r="M4711" s="14">
        <f>VLOOKUP(B4711,'[3]IVIC médio'!$A:$M,8,FALSE)</f>
        <v>4.4444444444444439E-2</v>
      </c>
    </row>
    <row r="4712" spans="1:13" x14ac:dyDescent="0.25">
      <c r="A4712" s="7">
        <v>251400</v>
      </c>
      <c r="B4712" s="7">
        <v>2514008</v>
      </c>
      <c r="C4712" t="s">
        <v>1411</v>
      </c>
      <c r="D4712" t="s">
        <v>1247</v>
      </c>
      <c r="E4712" t="s">
        <v>466</v>
      </c>
      <c r="F4712" t="s">
        <v>10</v>
      </c>
      <c r="G4712">
        <f>VLOOKUP(A4712,[1]pop_total!$A:$H,8,FALSE)</f>
        <v>4226</v>
      </c>
      <c r="H4712">
        <f t="shared" si="219"/>
        <v>4226</v>
      </c>
      <c r="I4712">
        <v>0.622</v>
      </c>
      <c r="J4712" s="1">
        <f>VLOOKUP(B4712,[2]Planilha1!$A:$F,6,FALSE)</f>
        <v>31047083.969999999</v>
      </c>
      <c r="K4712" s="10">
        <f t="shared" si="220"/>
        <v>7346.6833814481779</v>
      </c>
      <c r="L4712" s="8">
        <f t="shared" si="221"/>
        <v>7346.6833814481779</v>
      </c>
      <c r="M4712" s="14">
        <f>VLOOKUP(B4712,'[3]IVIC médio'!$A:$M,8,FALSE)</f>
        <v>0.25555555555555554</v>
      </c>
    </row>
    <row r="4713" spans="1:13" x14ac:dyDescent="0.25">
      <c r="A4713" s="7">
        <v>211102</v>
      </c>
      <c r="B4713" s="7">
        <v>2111029</v>
      </c>
      <c r="C4713" t="s">
        <v>643</v>
      </c>
      <c r="D4713" t="s">
        <v>465</v>
      </c>
      <c r="E4713" t="s">
        <v>466</v>
      </c>
      <c r="F4713" t="s">
        <v>10</v>
      </c>
      <c r="G4713">
        <f>VLOOKUP(A4713,[1]pop_total!$A:$H,8,FALSE)</f>
        <v>12251</v>
      </c>
      <c r="H4713">
        <f t="shared" si="219"/>
        <v>12251</v>
      </c>
      <c r="I4713">
        <v>0.50900000000000001</v>
      </c>
      <c r="J4713" s="1">
        <f>VLOOKUP(B4713,[2]Planilha1!$A:$F,6,FALSE)</f>
        <v>71298124.109999999</v>
      </c>
      <c r="K4713" s="10">
        <f t="shared" si="220"/>
        <v>5819.7799453105872</v>
      </c>
      <c r="L4713" s="8">
        <f t="shared" si="221"/>
        <v>5819.7799453105872</v>
      </c>
      <c r="M4713" s="14">
        <f>VLOOKUP(B4713,'[3]IVIC médio'!$A:$M,8,FALSE)</f>
        <v>0.82777777777777783</v>
      </c>
    </row>
    <row r="4714" spans="1:13" x14ac:dyDescent="0.25">
      <c r="A4714" s="7">
        <v>421635</v>
      </c>
      <c r="B4714" s="7">
        <v>4216354</v>
      </c>
      <c r="C4714" t="s">
        <v>4412</v>
      </c>
      <c r="D4714" t="s">
        <v>4197</v>
      </c>
      <c r="E4714" t="s">
        <v>3828</v>
      </c>
      <c r="F4714" t="s">
        <v>10</v>
      </c>
      <c r="G4714">
        <f>VLOOKUP(A4714,[1]pop_total!$A:$H,8,FALSE)</f>
        <v>4463</v>
      </c>
      <c r="H4714">
        <f t="shared" si="219"/>
        <v>4463</v>
      </c>
      <c r="I4714">
        <v>0.73799999999999999</v>
      </c>
      <c r="J4714" s="1">
        <f>VLOOKUP(B4714,[2]Planilha1!$A:$F,6,FALSE)</f>
        <v>39576411.700000003</v>
      </c>
      <c r="K4714" s="10">
        <f t="shared" si="220"/>
        <v>8867.6701097916211</v>
      </c>
      <c r="L4714" s="8">
        <f t="shared" si="221"/>
        <v>8867.6701097916211</v>
      </c>
      <c r="M4714" s="14">
        <f>VLOOKUP(B4714,'[3]IVIC médio'!$A:$M,8,FALSE)</f>
        <v>0.66666666666666674</v>
      </c>
    </row>
    <row r="4715" spans="1:13" x14ac:dyDescent="0.25">
      <c r="A4715" s="7">
        <v>412500</v>
      </c>
      <c r="B4715" s="7">
        <v>4125001</v>
      </c>
      <c r="C4715" t="s">
        <v>4142</v>
      </c>
      <c r="D4715" t="s">
        <v>3827</v>
      </c>
      <c r="E4715" t="s">
        <v>3828</v>
      </c>
      <c r="F4715" t="s">
        <v>10</v>
      </c>
      <c r="G4715">
        <f>VLOOKUP(A4715,[1]pop_total!$A:$H,8,FALSE)</f>
        <v>10667</v>
      </c>
      <c r="H4715">
        <f t="shared" si="219"/>
        <v>10667</v>
      </c>
      <c r="I4715">
        <v>0.69299999999999995</v>
      </c>
      <c r="J4715" s="1">
        <f>VLOOKUP(B4715,[2]Planilha1!$A:$F,6,FALSE)</f>
        <v>59817953.640000001</v>
      </c>
      <c r="K4715" s="10">
        <f t="shared" si="220"/>
        <v>5607.7579113152715</v>
      </c>
      <c r="L4715" s="8">
        <f t="shared" si="221"/>
        <v>5607.7579113152715</v>
      </c>
      <c r="M4715" s="14">
        <f>VLOOKUP(B4715,'[3]IVIC médio'!$A:$M,8,FALSE)</f>
        <v>0.71666666666666679</v>
      </c>
    </row>
    <row r="4716" spans="1:13" x14ac:dyDescent="0.25">
      <c r="A4716" s="7">
        <v>231250</v>
      </c>
      <c r="B4716" s="7">
        <v>2312502</v>
      </c>
      <c r="C4716" t="s">
        <v>1063</v>
      </c>
      <c r="D4716" t="s">
        <v>905</v>
      </c>
      <c r="E4716" t="s">
        <v>466</v>
      </c>
      <c r="F4716" t="s">
        <v>10</v>
      </c>
      <c r="G4716">
        <f>VLOOKUP(A4716,[1]pop_total!$A:$H,8,FALSE)</f>
        <v>5855</v>
      </c>
      <c r="H4716">
        <f t="shared" si="219"/>
        <v>5855</v>
      </c>
      <c r="I4716">
        <v>0.65400000000000003</v>
      </c>
      <c r="J4716" s="1">
        <f>VLOOKUP(B4716,[2]Planilha1!$A:$F,6,FALSE)</f>
        <v>40347991.039999999</v>
      </c>
      <c r="K4716" s="10">
        <f t="shared" si="220"/>
        <v>6891.2025687446621</v>
      </c>
      <c r="L4716" s="8">
        <f t="shared" si="221"/>
        <v>6891.2025687446621</v>
      </c>
      <c r="M4716" s="14">
        <f>VLOOKUP(B4716,'[3]IVIC médio'!$A:$M,8,FALSE)</f>
        <v>0.73333333333333339</v>
      </c>
    </row>
    <row r="4717" spans="1:13" x14ac:dyDescent="0.25">
      <c r="A4717" s="7">
        <v>316255</v>
      </c>
      <c r="B4717" s="7">
        <v>3162559</v>
      </c>
      <c r="C4717" t="s">
        <v>2912</v>
      </c>
      <c r="D4717" t="s">
        <v>2181</v>
      </c>
      <c r="E4717" t="s">
        <v>2182</v>
      </c>
      <c r="F4717" t="s">
        <v>10</v>
      </c>
      <c r="G4717">
        <f>VLOOKUP(A4717,[1]pop_total!$A:$H,8,FALSE)</f>
        <v>11246</v>
      </c>
      <c r="H4717">
        <f t="shared" si="219"/>
        <v>11246</v>
      </c>
      <c r="I4717">
        <v>0.65</v>
      </c>
      <c r="J4717" s="1">
        <f>VLOOKUP(B4717,[2]Planilha1!$A:$F,6,FALSE)</f>
        <v>61183790.049999997</v>
      </c>
      <c r="K4717" s="10">
        <f t="shared" si="220"/>
        <v>5440.4935132491546</v>
      </c>
      <c r="L4717" s="8">
        <f t="shared" si="221"/>
        <v>5440.4935132491546</v>
      </c>
      <c r="M4717" s="14">
        <f>VLOOKUP(B4717,'[3]IVIC médio'!$A:$M,8,FALSE)</f>
        <v>0.83333333333333337</v>
      </c>
    </row>
    <row r="4718" spans="1:13" x14ac:dyDescent="0.25">
      <c r="A4718" s="7">
        <v>316257</v>
      </c>
      <c r="B4718" s="7">
        <v>3162575</v>
      </c>
      <c r="C4718" t="s">
        <v>2913</v>
      </c>
      <c r="D4718" t="s">
        <v>2181</v>
      </c>
      <c r="E4718" t="s">
        <v>2182</v>
      </c>
      <c r="F4718" t="s">
        <v>10</v>
      </c>
      <c r="G4718">
        <f>VLOOKUP(A4718,[1]pop_total!$A:$H,8,FALSE)</f>
        <v>5331</v>
      </c>
      <c r="H4718">
        <f t="shared" si="219"/>
        <v>5331</v>
      </c>
      <c r="I4718">
        <v>0.64</v>
      </c>
      <c r="J4718" s="1">
        <f>VLOOKUP(B4718,[2]Planilha1!$A:$F,6,FALSE)</f>
        <v>35058535.219999999</v>
      </c>
      <c r="K4718" s="10">
        <f t="shared" si="220"/>
        <v>6576.3525079722376</v>
      </c>
      <c r="L4718" s="8">
        <f t="shared" si="221"/>
        <v>6576.3525079722376</v>
      </c>
      <c r="M4718" s="14">
        <f>VLOOKUP(B4718,'[3]IVIC médio'!$A:$M,8,FALSE)</f>
        <v>0.05</v>
      </c>
    </row>
    <row r="4719" spans="1:13" x14ac:dyDescent="0.25">
      <c r="A4719" s="7">
        <v>421625</v>
      </c>
      <c r="B4719" s="7">
        <v>4216255</v>
      </c>
      <c r="C4719" t="s">
        <v>4411</v>
      </c>
      <c r="D4719" t="s">
        <v>4197</v>
      </c>
      <c r="E4719" t="s">
        <v>3828</v>
      </c>
      <c r="F4719" t="s">
        <v>10</v>
      </c>
      <c r="G4719">
        <f>VLOOKUP(A4719,[1]pop_total!$A:$H,8,FALSE)</f>
        <v>6295</v>
      </c>
      <c r="H4719">
        <f t="shared" si="219"/>
        <v>6295</v>
      </c>
      <c r="I4719">
        <v>0.76100000000000001</v>
      </c>
      <c r="J4719" s="1">
        <f>VLOOKUP(B4719,[2]Planilha1!$A:$F,6,FALSE)</f>
        <v>52654550.710000001</v>
      </c>
      <c r="K4719" s="10">
        <f t="shared" si="220"/>
        <v>8364.5036870532167</v>
      </c>
      <c r="L4719" s="8">
        <f t="shared" si="221"/>
        <v>8364.5036870532167</v>
      </c>
      <c r="M4719" s="14">
        <f>VLOOKUP(B4719,'[3]IVIC médio'!$A:$M,8,FALSE)</f>
        <v>0.81666666666666665</v>
      </c>
    </row>
    <row r="4720" spans="1:13" x14ac:dyDescent="0.25">
      <c r="A4720" s="7">
        <v>316260</v>
      </c>
      <c r="B4720" s="7">
        <v>3162609</v>
      </c>
      <c r="C4720" t="s">
        <v>2914</v>
      </c>
      <c r="D4720" t="s">
        <v>2181</v>
      </c>
      <c r="E4720" t="s">
        <v>2182</v>
      </c>
      <c r="F4720" t="s">
        <v>10</v>
      </c>
      <c r="G4720">
        <f>VLOOKUP(A4720,[1]pop_total!$A:$H,8,FALSE)</f>
        <v>7070</v>
      </c>
      <c r="H4720">
        <f t="shared" si="219"/>
        <v>7070</v>
      </c>
      <c r="I4720">
        <v>0.64800000000000002</v>
      </c>
      <c r="J4720" s="1">
        <f>VLOOKUP(B4720,[2]Planilha1!$A:$F,6,FALSE)</f>
        <v>35759076.630000003</v>
      </c>
      <c r="K4720" s="10">
        <f t="shared" si="220"/>
        <v>5057.8609094766625</v>
      </c>
      <c r="L4720" s="8">
        <f t="shared" si="221"/>
        <v>5057.8609094766625</v>
      </c>
      <c r="M4720" s="14">
        <f>VLOOKUP(B4720,'[3]IVIC médio'!$A:$M,8,FALSE)</f>
        <v>0.20555555555555555</v>
      </c>
    </row>
    <row r="4721" spans="1:13" x14ac:dyDescent="0.25">
      <c r="A4721" s="7">
        <v>316265</v>
      </c>
      <c r="B4721" s="7">
        <v>3162658</v>
      </c>
      <c r="C4721" t="s">
        <v>2915</v>
      </c>
      <c r="D4721" t="s">
        <v>2181</v>
      </c>
      <c r="E4721" t="s">
        <v>2182</v>
      </c>
      <c r="F4721" t="s">
        <v>10</v>
      </c>
      <c r="G4721">
        <f>VLOOKUP(A4721,[1]pop_total!$A:$H,8,FALSE)</f>
        <v>3972</v>
      </c>
      <c r="H4721">
        <f t="shared" si="219"/>
        <v>3972</v>
      </c>
      <c r="I4721">
        <v>0.625</v>
      </c>
      <c r="J4721" s="1">
        <f>VLOOKUP(B4721,[2]Planilha1!$A:$F,6,FALSE)</f>
        <v>34486834.880000003</v>
      </c>
      <c r="K4721" s="10">
        <f t="shared" si="220"/>
        <v>8682.4861228600203</v>
      </c>
      <c r="L4721" s="8">
        <f t="shared" si="221"/>
        <v>8682.4861228600203</v>
      </c>
      <c r="M4721" s="14">
        <f>VLOOKUP(B4721,'[3]IVIC médio'!$A:$M,8,FALSE)</f>
        <v>0.35</v>
      </c>
    </row>
    <row r="4722" spans="1:13" x14ac:dyDescent="0.25">
      <c r="A4722" s="7">
        <v>211105</v>
      </c>
      <c r="B4722" s="7">
        <v>2111052</v>
      </c>
      <c r="C4722" t="s">
        <v>644</v>
      </c>
      <c r="D4722" t="s">
        <v>465</v>
      </c>
      <c r="E4722" t="s">
        <v>466</v>
      </c>
      <c r="F4722" t="s">
        <v>10</v>
      </c>
      <c r="G4722">
        <f>VLOOKUP(A4722,[1]pop_total!$A:$H,8,FALSE)</f>
        <v>9904</v>
      </c>
      <c r="H4722">
        <f t="shared" si="219"/>
        <v>9904</v>
      </c>
      <c r="I4722">
        <v>0.60899999999999999</v>
      </c>
      <c r="J4722" s="1">
        <f>VLOOKUP(B4722,[2]Planilha1!$A:$F,6,FALSE)</f>
        <v>60751581.590000004</v>
      </c>
      <c r="K4722" s="10">
        <f t="shared" si="220"/>
        <v>6134.0449909127628</v>
      </c>
      <c r="L4722" s="8">
        <f t="shared" si="221"/>
        <v>6134.0449909127628</v>
      </c>
      <c r="M4722" s="14">
        <f>VLOOKUP(B4722,'[3]IVIC médio'!$A:$M,8,FALSE)</f>
        <v>0.95555555555555549</v>
      </c>
    </row>
    <row r="4723" spans="1:13" x14ac:dyDescent="0.25">
      <c r="A4723" s="7">
        <v>316270</v>
      </c>
      <c r="B4723" s="7">
        <v>3162708</v>
      </c>
      <c r="C4723" t="s">
        <v>2916</v>
      </c>
      <c r="D4723" t="s">
        <v>2181</v>
      </c>
      <c r="E4723" t="s">
        <v>2182</v>
      </c>
      <c r="F4723" t="s">
        <v>10</v>
      </c>
      <c r="G4723">
        <f>VLOOKUP(A4723,[1]pop_total!$A:$H,8,FALSE)</f>
        <v>23910</v>
      </c>
      <c r="H4723">
        <f t="shared" si="219"/>
        <v>23910</v>
      </c>
      <c r="I4723">
        <v>0.61499999999999999</v>
      </c>
      <c r="J4723" s="1">
        <f>VLOOKUP(B4723,[2]Planilha1!$A:$F,6,FALSE)</f>
        <v>91841122.269999996</v>
      </c>
      <c r="K4723" s="10">
        <f t="shared" si="220"/>
        <v>3841.1176189878711</v>
      </c>
      <c r="L4723" s="8">
        <f t="shared" si="221"/>
        <v>3841.1176189878711</v>
      </c>
      <c r="M4723" s="14">
        <f>VLOOKUP(B4723,'[3]IVIC médio'!$A:$M,8,FALSE)</f>
        <v>0.25000000000000006</v>
      </c>
    </row>
    <row r="4724" spans="1:13" x14ac:dyDescent="0.25">
      <c r="A4724" s="7">
        <v>354930</v>
      </c>
      <c r="B4724" s="7">
        <v>3549300</v>
      </c>
      <c r="C4724" t="s">
        <v>3739</v>
      </c>
      <c r="D4724" t="s">
        <v>3202</v>
      </c>
      <c r="E4724" t="s">
        <v>2182</v>
      </c>
      <c r="F4724" t="s">
        <v>10</v>
      </c>
      <c r="G4724">
        <f>VLOOKUP(A4724,[1]pop_total!$A:$H,8,FALSE)</f>
        <v>2242</v>
      </c>
      <c r="H4724">
        <f t="shared" si="219"/>
        <v>2242</v>
      </c>
      <c r="I4724">
        <v>0.75</v>
      </c>
      <c r="J4724" s="1">
        <f>VLOOKUP(B4724,[2]Planilha1!$A:$F,6,FALSE)</f>
        <v>27651155.670000002</v>
      </c>
      <c r="K4724" s="10">
        <f t="shared" si="220"/>
        <v>12333.254090098128</v>
      </c>
      <c r="L4724" s="8">
        <f t="shared" si="221"/>
        <v>12333.254090098128</v>
      </c>
      <c r="M4724" s="14">
        <f>VLOOKUP(B4724,'[3]IVIC médio'!$A:$M,8,FALSE)</f>
        <v>0.54444444444444451</v>
      </c>
    </row>
    <row r="4725" spans="1:13" x14ac:dyDescent="0.25">
      <c r="A4725" s="7">
        <v>221000</v>
      </c>
      <c r="B4725" s="7">
        <v>2210003</v>
      </c>
      <c r="C4725" t="s">
        <v>874</v>
      </c>
      <c r="D4725" t="s">
        <v>682</v>
      </c>
      <c r="E4725" t="s">
        <v>466</v>
      </c>
      <c r="F4725" t="s">
        <v>10</v>
      </c>
      <c r="G4725">
        <f>VLOOKUP(A4725,[1]pop_total!$A:$H,8,FALSE)</f>
        <v>21421</v>
      </c>
      <c r="H4725">
        <f t="shared" si="219"/>
        <v>21421</v>
      </c>
      <c r="I4725">
        <v>0.64500000000000002</v>
      </c>
      <c r="J4725" s="1">
        <f>VLOOKUP(B4725,[2]Planilha1!$A:$F,6,FALSE)</f>
        <v>98764124.469999999</v>
      </c>
      <c r="K4725" s="10">
        <f t="shared" si="220"/>
        <v>4610.6215615517485</v>
      </c>
      <c r="L4725" s="8">
        <f t="shared" si="221"/>
        <v>4610.6215615517485</v>
      </c>
      <c r="M4725" s="14">
        <f>VLOOKUP(B4725,'[3]IVIC médio'!$A:$M,8,FALSE)</f>
        <v>0.55000000000000004</v>
      </c>
    </row>
    <row r="4726" spans="1:13" x14ac:dyDescent="0.25">
      <c r="A4726" s="7">
        <v>431843</v>
      </c>
      <c r="B4726" s="7">
        <v>4318432</v>
      </c>
      <c r="C4726" t="s">
        <v>4829</v>
      </c>
      <c r="D4726" t="s">
        <v>4459</v>
      </c>
      <c r="E4726" t="s">
        <v>3828</v>
      </c>
      <c r="F4726" t="s">
        <v>10</v>
      </c>
      <c r="G4726">
        <f>VLOOKUP(A4726,[1]pop_total!$A:$H,8,FALSE)</f>
        <v>2649</v>
      </c>
      <c r="H4726">
        <f t="shared" si="219"/>
        <v>2649</v>
      </c>
      <c r="I4726">
        <v>0.748</v>
      </c>
      <c r="J4726" s="1">
        <f>VLOOKUP(B4726,[2]Planilha1!$A:$F,6,FALSE)</f>
        <v>30957938.09</v>
      </c>
      <c r="K4726" s="10">
        <f t="shared" si="220"/>
        <v>11686.650845602115</v>
      </c>
      <c r="L4726" s="8">
        <f t="shared" si="221"/>
        <v>11686.650845602115</v>
      </c>
      <c r="M4726" s="14">
        <f>VLOOKUP(B4726,'[3]IVIC médio'!$A:$M,8,FALSE)</f>
        <v>6.6666666666666652E-2</v>
      </c>
    </row>
    <row r="4727" spans="1:13" x14ac:dyDescent="0.25">
      <c r="A4727" s="7">
        <v>250070</v>
      </c>
      <c r="B4727" s="7">
        <v>2500700</v>
      </c>
      <c r="C4727" t="s">
        <v>1255</v>
      </c>
      <c r="D4727" t="s">
        <v>1247</v>
      </c>
      <c r="E4727" t="s">
        <v>466</v>
      </c>
      <c r="F4727" t="s">
        <v>10</v>
      </c>
      <c r="G4727">
        <f>VLOOKUP(A4727,[1]pop_total!$A:$H,8,FALSE)</f>
        <v>17964</v>
      </c>
      <c r="H4727">
        <f t="shared" si="219"/>
        <v>17964</v>
      </c>
      <c r="I4727">
        <v>0.60799999999999998</v>
      </c>
      <c r="J4727" s="1">
        <f>VLOOKUP(B4727,[2]Planilha1!$A:$F,6,FALSE)</f>
        <v>102486622.5</v>
      </c>
      <c r="K4727" s="10">
        <f t="shared" si="220"/>
        <v>5705.1114729458914</v>
      </c>
      <c r="L4727" s="8">
        <f t="shared" si="221"/>
        <v>5705.1114729458914</v>
      </c>
      <c r="M4727" s="14">
        <f>VLOOKUP(B4727,'[3]IVIC médio'!$A:$M,8,FALSE)</f>
        <v>0.81111111111111112</v>
      </c>
    </row>
    <row r="4728" spans="1:13" x14ac:dyDescent="0.25">
      <c r="A4728" s="7">
        <v>241210</v>
      </c>
      <c r="B4728" s="7">
        <v>2412104</v>
      </c>
      <c r="C4728" t="s">
        <v>1212</v>
      </c>
      <c r="D4728" t="s">
        <v>1086</v>
      </c>
      <c r="E4728" t="s">
        <v>466</v>
      </c>
      <c r="F4728" t="s">
        <v>10</v>
      </c>
      <c r="G4728">
        <f>VLOOKUP(A4728,[1]pop_total!$A:$H,8,FALSE)</f>
        <v>5956</v>
      </c>
      <c r="H4728">
        <f t="shared" si="219"/>
        <v>5956</v>
      </c>
      <c r="I4728">
        <v>0.65500000000000003</v>
      </c>
      <c r="J4728" s="1">
        <f>VLOOKUP(B4728,[2]Planilha1!$A:$F,6,FALSE)</f>
        <v>31389033.469999999</v>
      </c>
      <c r="K4728" s="10">
        <f t="shared" si="220"/>
        <v>5270.1533697112154</v>
      </c>
      <c r="L4728" s="8">
        <f t="shared" si="221"/>
        <v>5270.1533697112154</v>
      </c>
      <c r="M4728" s="14">
        <f>VLOOKUP(B4728,'[3]IVIC médio'!$A:$M,8,FALSE)</f>
        <v>0.77777777777777779</v>
      </c>
    </row>
    <row r="4729" spans="1:13" x14ac:dyDescent="0.25">
      <c r="A4729" s="7">
        <v>211107</v>
      </c>
      <c r="B4729" s="7">
        <v>2111078</v>
      </c>
      <c r="C4729" t="s">
        <v>645</v>
      </c>
      <c r="D4729" t="s">
        <v>465</v>
      </c>
      <c r="E4729" t="s">
        <v>466</v>
      </c>
      <c r="F4729" t="s">
        <v>10</v>
      </c>
      <c r="G4729">
        <f>VLOOKUP(A4729,[1]pop_total!$A:$H,8,FALSE)</f>
        <v>16889</v>
      </c>
      <c r="H4729">
        <f t="shared" si="219"/>
        <v>16889</v>
      </c>
      <c r="I4729">
        <v>0.51700000000000002</v>
      </c>
      <c r="J4729" s="1">
        <f>VLOOKUP(B4729,[2]Planilha1!$A:$F,6,FALSE)</f>
        <v>86895955.340000004</v>
      </c>
      <c r="K4729" s="10">
        <f t="shared" si="220"/>
        <v>5145.1214009118366</v>
      </c>
      <c r="L4729" s="8">
        <f t="shared" si="221"/>
        <v>5145.1214009118366</v>
      </c>
      <c r="M4729" s="14">
        <f>VLOOKUP(B4729,'[3]IVIC médio'!$A:$M,8,FALSE)</f>
        <v>1.0444444444444443</v>
      </c>
    </row>
    <row r="4730" spans="1:13" x14ac:dyDescent="0.25">
      <c r="A4730" s="7">
        <v>421640</v>
      </c>
      <c r="B4730" s="7">
        <v>4216404</v>
      </c>
      <c r="C4730" t="s">
        <v>4413</v>
      </c>
      <c r="D4730" t="s">
        <v>4197</v>
      </c>
      <c r="E4730" t="s">
        <v>3828</v>
      </c>
      <c r="F4730" t="s">
        <v>10</v>
      </c>
      <c r="G4730">
        <f>VLOOKUP(A4730,[1]pop_total!$A:$H,8,FALSE)</f>
        <v>8668</v>
      </c>
      <c r="H4730">
        <f t="shared" si="219"/>
        <v>8668</v>
      </c>
      <c r="I4730">
        <v>0.69499999999999995</v>
      </c>
      <c r="J4730" s="1">
        <f>VLOOKUP(B4730,[2]Planilha1!$A:$F,6,FALSE)</f>
        <v>48608280.109999999</v>
      </c>
      <c r="K4730" s="10">
        <f t="shared" si="220"/>
        <v>5607.7849688509459</v>
      </c>
      <c r="L4730" s="8">
        <f t="shared" si="221"/>
        <v>5607.7849688509459</v>
      </c>
      <c r="M4730" s="14">
        <f>VLOOKUP(B4730,'[3]IVIC médio'!$A:$M,8,FALSE)</f>
        <v>0.68333333333333335</v>
      </c>
    </row>
    <row r="4731" spans="1:13" x14ac:dyDescent="0.25">
      <c r="A4731" s="7">
        <v>251410</v>
      </c>
      <c r="B4731" s="7">
        <v>2514107</v>
      </c>
      <c r="C4731" t="s">
        <v>1412</v>
      </c>
      <c r="D4731" t="s">
        <v>1247</v>
      </c>
      <c r="E4731" t="s">
        <v>466</v>
      </c>
      <c r="F4731" t="s">
        <v>10</v>
      </c>
      <c r="G4731">
        <f>VLOOKUP(A4731,[1]pop_total!$A:$H,8,FALSE)</f>
        <v>4263</v>
      </c>
      <c r="H4731">
        <f t="shared" si="219"/>
        <v>4263</v>
      </c>
      <c r="I4731">
        <v>0.55200000000000005</v>
      </c>
      <c r="J4731" s="1">
        <f>VLOOKUP(B4731,[2]Planilha1!$A:$F,6,FALSE)</f>
        <v>30643370.649999999</v>
      </c>
      <c r="K4731" s="10">
        <f t="shared" si="220"/>
        <v>7188.2173703964345</v>
      </c>
      <c r="L4731" s="8">
        <f t="shared" si="221"/>
        <v>7188.2173703964345</v>
      </c>
      <c r="M4731" s="14">
        <f>VLOOKUP(B4731,'[3]IVIC médio'!$A:$M,8,FALSE)</f>
        <v>0.27777777777777779</v>
      </c>
    </row>
    <row r="4732" spans="1:13" x14ac:dyDescent="0.25">
      <c r="A4732" s="7">
        <v>412510</v>
      </c>
      <c r="B4732" s="7">
        <v>4125100</v>
      </c>
      <c r="C4732" t="s">
        <v>4143</v>
      </c>
      <c r="D4732" t="s">
        <v>3827</v>
      </c>
      <c r="E4732" t="s">
        <v>3828</v>
      </c>
      <c r="F4732" t="s">
        <v>10</v>
      </c>
      <c r="G4732">
        <f>VLOOKUP(A4732,[1]pop_total!$A:$H,8,FALSE)</f>
        <v>13726</v>
      </c>
      <c r="H4732">
        <f t="shared" si="219"/>
        <v>13726</v>
      </c>
      <c r="I4732">
        <v>0.629</v>
      </c>
      <c r="J4732" s="1">
        <f>VLOOKUP(B4732,[2]Planilha1!$A:$F,6,FALSE)</f>
        <v>74733031.390000001</v>
      </c>
      <c r="K4732" s="10">
        <f t="shared" si="220"/>
        <v>5444.6329149060175</v>
      </c>
      <c r="L4732" s="8">
        <f t="shared" si="221"/>
        <v>5444.6329149060175</v>
      </c>
      <c r="M4732" s="14">
        <f>VLOOKUP(B4732,'[3]IVIC médio'!$A:$M,8,FALSE)</f>
        <v>0.77222222222222214</v>
      </c>
    </row>
    <row r="4733" spans="1:13" x14ac:dyDescent="0.25">
      <c r="A4733" s="7">
        <v>211110</v>
      </c>
      <c r="B4733" s="7">
        <v>2111102</v>
      </c>
      <c r="C4733" t="s">
        <v>646</v>
      </c>
      <c r="D4733" t="s">
        <v>465</v>
      </c>
      <c r="E4733" t="s">
        <v>466</v>
      </c>
      <c r="F4733" t="s">
        <v>10</v>
      </c>
      <c r="G4733">
        <f>VLOOKUP(A4733,[1]pop_total!$A:$H,8,FALSE)</f>
        <v>25020</v>
      </c>
      <c r="H4733">
        <f t="shared" si="219"/>
        <v>25020</v>
      </c>
      <c r="I4733">
        <v>0.61499999999999999</v>
      </c>
      <c r="J4733" s="1">
        <f>VLOOKUP(B4733,[2]Planilha1!$A:$F,6,FALSE)</f>
        <v>111295102.95</v>
      </c>
      <c r="K4733" s="10">
        <f t="shared" si="220"/>
        <v>4448.245521582734</v>
      </c>
      <c r="L4733" s="8">
        <f t="shared" si="221"/>
        <v>4448.245521582734</v>
      </c>
      <c r="M4733" s="14">
        <f>VLOOKUP(B4733,'[3]IVIC médio'!$A:$M,8,FALSE)</f>
        <v>0.34444444444444444</v>
      </c>
    </row>
    <row r="4734" spans="1:13" x14ac:dyDescent="0.25">
      <c r="A4734" s="7">
        <v>316280</v>
      </c>
      <c r="B4734" s="7">
        <v>3162807</v>
      </c>
      <c r="C4734" t="s">
        <v>2917</v>
      </c>
      <c r="D4734" t="s">
        <v>2181</v>
      </c>
      <c r="E4734" t="s">
        <v>2182</v>
      </c>
      <c r="F4734" t="s">
        <v>10</v>
      </c>
      <c r="G4734">
        <f>VLOOKUP(A4734,[1]pop_total!$A:$H,8,FALSE)</f>
        <v>15315</v>
      </c>
      <c r="H4734">
        <f t="shared" si="219"/>
        <v>15315</v>
      </c>
      <c r="I4734">
        <v>0.63800000000000001</v>
      </c>
      <c r="J4734" s="1">
        <f>VLOOKUP(B4734,[2]Planilha1!$A:$F,6,FALSE)</f>
        <v>70870297.579999998</v>
      </c>
      <c r="K4734" s="10">
        <f t="shared" si="220"/>
        <v>4627.508820111002</v>
      </c>
      <c r="L4734" s="8">
        <f t="shared" si="221"/>
        <v>4627.508820111002</v>
      </c>
      <c r="M4734" s="14">
        <f>VLOOKUP(B4734,'[3]IVIC médio'!$A:$M,8,FALSE)</f>
        <v>0.75</v>
      </c>
    </row>
    <row r="4735" spans="1:13" x14ac:dyDescent="0.25">
      <c r="A4735" s="7">
        <v>316290</v>
      </c>
      <c r="B4735" s="7">
        <v>3162906</v>
      </c>
      <c r="C4735" t="s">
        <v>2918</v>
      </c>
      <c r="D4735" t="s">
        <v>2181</v>
      </c>
      <c r="E4735" t="s">
        <v>2182</v>
      </c>
      <c r="F4735" t="s">
        <v>10</v>
      </c>
      <c r="G4735">
        <f>VLOOKUP(A4735,[1]pop_total!$A:$H,8,FALSE)</f>
        <v>25565</v>
      </c>
      <c r="H4735">
        <f t="shared" si="219"/>
        <v>25565</v>
      </c>
      <c r="I4735">
        <v>0.70799999999999996</v>
      </c>
      <c r="J4735" s="1"/>
      <c r="K4735" s="10">
        <v>5485</v>
      </c>
      <c r="L4735" s="8">
        <f t="shared" si="221"/>
        <v>5485</v>
      </c>
      <c r="M4735" s="14">
        <f>VLOOKUP(B4735,'[3]IVIC médio'!$A:$M,8,FALSE)</f>
        <v>0.46111111111111114</v>
      </c>
    </row>
    <row r="4736" spans="1:13" x14ac:dyDescent="0.25">
      <c r="A4736" s="7">
        <v>421650</v>
      </c>
      <c r="B4736" s="7">
        <v>4216503</v>
      </c>
      <c r="C4736" t="s">
        <v>4414</v>
      </c>
      <c r="D4736" t="s">
        <v>4197</v>
      </c>
      <c r="E4736" t="s">
        <v>3828</v>
      </c>
      <c r="F4736" t="s">
        <v>10</v>
      </c>
      <c r="G4736">
        <f>VLOOKUP(A4736,[1]pop_total!$A:$H,8,FALSE)</f>
        <v>25939</v>
      </c>
      <c r="H4736">
        <f t="shared" si="219"/>
        <v>25939</v>
      </c>
      <c r="I4736">
        <v>0.68700000000000006</v>
      </c>
      <c r="J4736" s="1">
        <f>VLOOKUP(B4736,[2]Planilha1!$A:$F,6,FALSE)</f>
        <v>125055340.06</v>
      </c>
      <c r="K4736" s="10">
        <f t="shared" si="220"/>
        <v>4821.131888661861</v>
      </c>
      <c r="L4736" s="8">
        <f t="shared" si="221"/>
        <v>4821.131888661861</v>
      </c>
      <c r="M4736" s="14">
        <f>VLOOKUP(B4736,'[3]IVIC médio'!$A:$M,8,FALSE)</f>
        <v>0.68333333333333335</v>
      </c>
    </row>
    <row r="4737" spans="1:13" x14ac:dyDescent="0.25">
      <c r="A4737" s="7">
        <v>354940</v>
      </c>
      <c r="B4737" s="7">
        <v>3549409</v>
      </c>
      <c r="C4737" t="s">
        <v>3740</v>
      </c>
      <c r="D4737" t="s">
        <v>3202</v>
      </c>
      <c r="E4737" t="s">
        <v>2182</v>
      </c>
      <c r="F4737" t="s">
        <v>10</v>
      </c>
      <c r="G4737">
        <f>VLOOKUP(A4737,[1]pop_total!$A:$H,8,FALSE)</f>
        <v>48558</v>
      </c>
      <c r="H4737">
        <f t="shared" si="219"/>
        <v>48558</v>
      </c>
      <c r="I4737">
        <v>0.76200000000000001</v>
      </c>
      <c r="J4737" s="1">
        <f>VLOOKUP(B4737,[2]Planilha1!$A:$F,6,FALSE)</f>
        <v>268179792.97999999</v>
      </c>
      <c r="K4737" s="10">
        <f t="shared" si="220"/>
        <v>5522.8755916635773</v>
      </c>
      <c r="L4737" s="8">
        <f t="shared" si="221"/>
        <v>5522.8755916635773</v>
      </c>
      <c r="M4737" s="14">
        <f>VLOOKUP(B4737,'[3]IVIC médio'!$A:$M,8,FALSE)</f>
        <v>0.31666666666666671</v>
      </c>
    </row>
    <row r="4738" spans="1:13" x14ac:dyDescent="0.25">
      <c r="A4738" s="7">
        <v>316292</v>
      </c>
      <c r="B4738" s="7">
        <v>3162922</v>
      </c>
      <c r="C4738" t="s">
        <v>2919</v>
      </c>
      <c r="D4738" t="s">
        <v>2181</v>
      </c>
      <c r="E4738" t="s">
        <v>2182</v>
      </c>
      <c r="F4738" t="s">
        <v>10</v>
      </c>
      <c r="G4738">
        <f>VLOOKUP(A4738,[1]pop_total!$A:$H,8,FALSE)</f>
        <v>34348</v>
      </c>
      <c r="H4738">
        <f t="shared" si="219"/>
        <v>34348</v>
      </c>
      <c r="I4738">
        <v>0.66200000000000003</v>
      </c>
      <c r="J4738" s="1">
        <f>VLOOKUP(B4738,[2]Planilha1!$A:$F,6,FALSE)</f>
        <v>170502551.44999999</v>
      </c>
      <c r="K4738" s="10">
        <f t="shared" si="220"/>
        <v>4963.9731993129144</v>
      </c>
      <c r="L4738" s="8">
        <f t="shared" si="221"/>
        <v>4963.9731993129144</v>
      </c>
      <c r="M4738" s="14">
        <f>VLOOKUP(B4738,'[3]IVIC médio'!$A:$M,8,FALSE)</f>
        <v>0.62777777777777777</v>
      </c>
    </row>
    <row r="4739" spans="1:13" x14ac:dyDescent="0.25">
      <c r="A4739" s="7">
        <v>261330</v>
      </c>
      <c r="B4739" s="7">
        <v>2613305</v>
      </c>
      <c r="C4739" t="s">
        <v>1588</v>
      </c>
      <c r="D4739" t="s">
        <v>1452</v>
      </c>
      <c r="E4739" t="s">
        <v>466</v>
      </c>
      <c r="F4739" t="s">
        <v>10</v>
      </c>
      <c r="G4739">
        <f>VLOOKUP(A4739,[1]pop_total!$A:$H,8,FALSE)</f>
        <v>20037</v>
      </c>
      <c r="H4739">
        <f t="shared" ref="H4739:H4802" si="222">IF(G4739&gt;200000, 200000, G4739)</f>
        <v>20037</v>
      </c>
      <c r="I4739">
        <v>0.53700000000000003</v>
      </c>
      <c r="J4739" s="1">
        <f>VLOOKUP(B4739,[2]Planilha1!$A:$F,6,FALSE)</f>
        <v>96050403.950000003</v>
      </c>
      <c r="K4739" s="10">
        <f t="shared" ref="K4739:K4802" si="223">J4739/G4739</f>
        <v>4793.651941408395</v>
      </c>
      <c r="L4739" s="8">
        <f t="shared" ref="L4739:L4802" si="224">IF(K4739&gt;12739.39, 12739.39, K4739)</f>
        <v>4793.651941408395</v>
      </c>
      <c r="M4739" s="14">
        <f>VLOOKUP(B4739,'[3]IVIC médio'!$A:$M,8,FALSE)</f>
        <v>0.93333333333333335</v>
      </c>
    </row>
    <row r="4740" spans="1:13" x14ac:dyDescent="0.25">
      <c r="A4740" s="7">
        <v>431844</v>
      </c>
      <c r="B4740" s="7">
        <v>4318440</v>
      </c>
      <c r="C4740" t="s">
        <v>4830</v>
      </c>
      <c r="D4740" t="s">
        <v>4459</v>
      </c>
      <c r="E4740" t="s">
        <v>3828</v>
      </c>
      <c r="F4740" t="s">
        <v>10</v>
      </c>
      <c r="G4740">
        <f>VLOOKUP(A4740,[1]pop_total!$A:$H,8,FALSE)</f>
        <v>2912</v>
      </c>
      <c r="H4740">
        <f t="shared" si="222"/>
        <v>2912</v>
      </c>
      <c r="I4740">
        <v>0.73199999999999998</v>
      </c>
      <c r="J4740" s="1">
        <f>VLOOKUP(B4740,[2]Planilha1!$A:$F,6,FALSE)</f>
        <v>29429041.739999998</v>
      </c>
      <c r="K4740" s="10">
        <f t="shared" si="223"/>
        <v>10106.126971153846</v>
      </c>
      <c r="L4740" s="8">
        <f t="shared" si="224"/>
        <v>10106.126971153846</v>
      </c>
      <c r="M4740" s="14">
        <f>VLOOKUP(B4740,'[3]IVIC médio'!$A:$M,8,FALSE)</f>
        <v>0.1388888888888889</v>
      </c>
    </row>
    <row r="4741" spans="1:13" x14ac:dyDescent="0.25">
      <c r="A4741" s="7">
        <v>412530</v>
      </c>
      <c r="B4741" s="7">
        <v>4125308</v>
      </c>
      <c r="C4741" t="s">
        <v>4145</v>
      </c>
      <c r="D4741" t="s">
        <v>3827</v>
      </c>
      <c r="E4741" t="s">
        <v>3828</v>
      </c>
      <c r="F4741" t="s">
        <v>10</v>
      </c>
      <c r="G4741">
        <f>VLOOKUP(A4741,[1]pop_total!$A:$H,8,FALSE)</f>
        <v>5168</v>
      </c>
      <c r="H4741">
        <f t="shared" si="222"/>
        <v>5168</v>
      </c>
      <c r="I4741">
        <v>0.74299999999999999</v>
      </c>
      <c r="J4741" s="1">
        <f>VLOOKUP(B4741,[2]Planilha1!$A:$F,6,FALSE)</f>
        <v>49106060.18</v>
      </c>
      <c r="K4741" s="10">
        <f t="shared" si="223"/>
        <v>9501.946629256965</v>
      </c>
      <c r="L4741" s="8">
        <f t="shared" si="224"/>
        <v>9501.946629256965</v>
      </c>
      <c r="M4741" s="14">
        <f>VLOOKUP(B4741,'[3]IVIC médio'!$A:$M,8,FALSE)</f>
        <v>0.57777777777777772</v>
      </c>
    </row>
    <row r="4742" spans="1:13" x14ac:dyDescent="0.25">
      <c r="A4742" s="7">
        <v>412535</v>
      </c>
      <c r="B4742" s="7">
        <v>4125357</v>
      </c>
      <c r="C4742" t="s">
        <v>4146</v>
      </c>
      <c r="D4742" t="s">
        <v>3827</v>
      </c>
      <c r="E4742" t="s">
        <v>3828</v>
      </c>
      <c r="F4742" t="s">
        <v>10</v>
      </c>
      <c r="G4742">
        <f>VLOOKUP(A4742,[1]pop_total!$A:$H,8,FALSE)</f>
        <v>6504</v>
      </c>
      <c r="H4742">
        <f t="shared" si="222"/>
        <v>6504</v>
      </c>
      <c r="I4742">
        <v>0.67600000000000005</v>
      </c>
      <c r="J4742" s="1">
        <f>VLOOKUP(B4742,[2]Planilha1!$A:$F,6,FALSE)</f>
        <v>63722341.840000004</v>
      </c>
      <c r="K4742" s="10">
        <f t="shared" si="223"/>
        <v>9797.4080319803197</v>
      </c>
      <c r="L4742" s="8">
        <f t="shared" si="224"/>
        <v>9797.4080319803197</v>
      </c>
      <c r="M4742" s="14">
        <f>VLOOKUP(B4742,'[3]IVIC médio'!$A:$M,8,FALSE)</f>
        <v>0.51111111111111107</v>
      </c>
    </row>
    <row r="4743" spans="1:13" x14ac:dyDescent="0.25">
      <c r="A4743" s="7">
        <v>412520</v>
      </c>
      <c r="B4743" s="7">
        <v>4125209</v>
      </c>
      <c r="C4743" t="s">
        <v>4144</v>
      </c>
      <c r="D4743" t="s">
        <v>3827</v>
      </c>
      <c r="E4743" t="s">
        <v>3828</v>
      </c>
      <c r="F4743" t="s">
        <v>10</v>
      </c>
      <c r="G4743">
        <f>VLOOKUP(A4743,[1]pop_total!$A:$H,8,FALSE)</f>
        <v>9378</v>
      </c>
      <c r="H4743">
        <f t="shared" si="222"/>
        <v>9378</v>
      </c>
      <c r="I4743">
        <v>0.72199999999999998</v>
      </c>
      <c r="J4743" s="1">
        <f>VLOOKUP(B4743,[2]Planilha1!$A:$F,6,FALSE)</f>
        <v>79843923.530000001</v>
      </c>
      <c r="K4743" s="10">
        <f t="shared" si="223"/>
        <v>8513.960709106419</v>
      </c>
      <c r="L4743" s="8">
        <f t="shared" si="224"/>
        <v>8513.960709106419</v>
      </c>
      <c r="M4743" s="14">
        <f>VLOOKUP(B4743,'[3]IVIC médio'!$A:$M,8,FALSE)</f>
        <v>0.64444444444444449</v>
      </c>
    </row>
    <row r="4744" spans="1:13" x14ac:dyDescent="0.25">
      <c r="A4744" s="7">
        <v>421660</v>
      </c>
      <c r="B4744" s="7">
        <v>4216602</v>
      </c>
      <c r="C4744" t="s">
        <v>4415</v>
      </c>
      <c r="D4744" t="s">
        <v>4197</v>
      </c>
      <c r="E4744" t="s">
        <v>3828</v>
      </c>
      <c r="F4744" t="s">
        <v>10</v>
      </c>
      <c r="G4744">
        <f>VLOOKUP(A4744,[1]pop_total!$A:$H,8,FALSE)</f>
        <v>270299</v>
      </c>
      <c r="H4744">
        <f t="shared" si="222"/>
        <v>200000</v>
      </c>
      <c r="I4744">
        <v>0.80900000000000005</v>
      </c>
      <c r="J4744" s="1">
        <f>VLOOKUP(B4744,[2]Planilha1!$A:$F,6,FALSE)</f>
        <v>1395605920.1900001</v>
      </c>
      <c r="K4744" s="10">
        <f t="shared" si="223"/>
        <v>5163.1930572810115</v>
      </c>
      <c r="L4744" s="8">
        <f t="shared" si="224"/>
        <v>5163.1930572810115</v>
      </c>
      <c r="M4744" s="14">
        <f>VLOOKUP(B4744,'[3]IVIC médio'!$A:$M,8,FALSE)</f>
        <v>0.78333333333333333</v>
      </c>
    </row>
    <row r="4745" spans="1:13" x14ac:dyDescent="0.25">
      <c r="A4745" s="7">
        <v>316294</v>
      </c>
      <c r="B4745" s="7">
        <v>3162948</v>
      </c>
      <c r="C4745" t="s">
        <v>2920</v>
      </c>
      <c r="D4745" t="s">
        <v>2181</v>
      </c>
      <c r="E4745" t="s">
        <v>2182</v>
      </c>
      <c r="F4745" t="s">
        <v>10</v>
      </c>
      <c r="G4745">
        <f>VLOOKUP(A4745,[1]pop_total!$A:$H,8,FALSE)</f>
        <v>7793</v>
      </c>
      <c r="H4745">
        <f t="shared" si="222"/>
        <v>7793</v>
      </c>
      <c r="I4745">
        <v>0.73899999999999999</v>
      </c>
      <c r="J4745" s="1">
        <f>VLOOKUP(B4745,[2]Planilha1!$A:$F,6,FALSE)</f>
        <v>58602123.770000003</v>
      </c>
      <c r="K4745" s="10">
        <f t="shared" si="223"/>
        <v>7519.8413666110619</v>
      </c>
      <c r="L4745" s="8">
        <f t="shared" si="224"/>
        <v>7519.8413666110619</v>
      </c>
      <c r="M4745" s="14">
        <f>VLOOKUP(B4745,'[3]IVIC médio'!$A:$M,8,FALSE)</f>
        <v>0.48888888888888893</v>
      </c>
    </row>
    <row r="4746" spans="1:13" x14ac:dyDescent="0.25">
      <c r="A4746" s="7">
        <v>354950</v>
      </c>
      <c r="B4746" s="7">
        <v>3549508</v>
      </c>
      <c r="C4746" t="s">
        <v>3741</v>
      </c>
      <c r="D4746" t="s">
        <v>3202</v>
      </c>
      <c r="E4746" t="s">
        <v>2182</v>
      </c>
      <c r="F4746" t="s">
        <v>10</v>
      </c>
      <c r="G4746">
        <f>VLOOKUP(A4746,[1]pop_total!$A:$H,8,FALSE)</f>
        <v>7626</v>
      </c>
      <c r="H4746">
        <f t="shared" si="222"/>
        <v>7626</v>
      </c>
      <c r="I4746">
        <v>0.69299999999999995</v>
      </c>
      <c r="J4746" s="1">
        <f>VLOOKUP(B4746,[2]Planilha1!$A:$F,6,FALSE)</f>
        <v>45553116.840000004</v>
      </c>
      <c r="K4746" s="10">
        <f t="shared" si="223"/>
        <v>5973.3958615263573</v>
      </c>
      <c r="L4746" s="8">
        <f t="shared" si="224"/>
        <v>5973.3958615263573</v>
      </c>
      <c r="M4746" s="14">
        <f>VLOOKUP(B4746,'[3]IVIC médio'!$A:$M,8,FALSE)</f>
        <v>0.33333333333333331</v>
      </c>
    </row>
    <row r="4747" spans="1:13" x14ac:dyDescent="0.25">
      <c r="A4747" s="7">
        <v>412540</v>
      </c>
      <c r="B4747" s="7">
        <v>4125407</v>
      </c>
      <c r="C4747" t="s">
        <v>4147</v>
      </c>
      <c r="D4747" t="s">
        <v>3827</v>
      </c>
      <c r="E4747" t="s">
        <v>3828</v>
      </c>
      <c r="F4747" t="s">
        <v>10</v>
      </c>
      <c r="G4747">
        <f>VLOOKUP(A4747,[1]pop_total!$A:$H,8,FALSE)</f>
        <v>6040</v>
      </c>
      <c r="H4747">
        <f t="shared" si="222"/>
        <v>6040</v>
      </c>
      <c r="I4747">
        <v>0.67100000000000004</v>
      </c>
      <c r="J4747" s="1">
        <f>VLOOKUP(B4747,[2]Planilha1!$A:$F,6,FALSE)</f>
        <v>39277771.899999999</v>
      </c>
      <c r="K4747" s="10">
        <f t="shared" si="223"/>
        <v>6502.9423675496682</v>
      </c>
      <c r="L4747" s="8">
        <f t="shared" si="224"/>
        <v>6502.9423675496682</v>
      </c>
      <c r="M4747" s="14">
        <f>VLOOKUP(B4747,'[3]IVIC médio'!$A:$M,8,FALSE)</f>
        <v>0.52222222222222225</v>
      </c>
    </row>
    <row r="4748" spans="1:13" x14ac:dyDescent="0.25">
      <c r="A4748" s="7">
        <v>261340</v>
      </c>
      <c r="B4748" s="7">
        <v>2613404</v>
      </c>
      <c r="C4748" t="s">
        <v>1589</v>
      </c>
      <c r="D4748" t="s">
        <v>1452</v>
      </c>
      <c r="E4748" t="s">
        <v>466</v>
      </c>
      <c r="F4748" t="s">
        <v>10</v>
      </c>
      <c r="G4748">
        <f>VLOOKUP(A4748,[1]pop_total!$A:$H,8,FALSE)</f>
        <v>18825</v>
      </c>
      <c r="H4748">
        <f t="shared" si="222"/>
        <v>18825</v>
      </c>
      <c r="I4748">
        <v>0.60799999999999998</v>
      </c>
      <c r="J4748" s="1">
        <f>VLOOKUP(B4748,[2]Planilha1!$A:$F,6,FALSE)</f>
        <v>100926910.75</v>
      </c>
      <c r="K4748" s="10">
        <f t="shared" si="223"/>
        <v>5361.323280212483</v>
      </c>
      <c r="L4748" s="8">
        <f t="shared" si="224"/>
        <v>5361.323280212483</v>
      </c>
      <c r="M4748" s="14">
        <f>VLOOKUP(B4748,'[3]IVIC médio'!$A:$M,8,FALSE)</f>
        <v>0.16666666666666666</v>
      </c>
    </row>
    <row r="4749" spans="1:13" x14ac:dyDescent="0.25">
      <c r="A4749" s="7">
        <v>251420</v>
      </c>
      <c r="B4749" s="7">
        <v>2514206</v>
      </c>
      <c r="C4749" t="s">
        <v>1413</v>
      </c>
      <c r="D4749" t="s">
        <v>1247</v>
      </c>
      <c r="E4749" t="s">
        <v>466</v>
      </c>
      <c r="F4749" t="s">
        <v>10</v>
      </c>
      <c r="G4749">
        <f>VLOOKUP(A4749,[1]pop_total!$A:$H,8,FALSE)</f>
        <v>7126</v>
      </c>
      <c r="H4749">
        <f t="shared" si="222"/>
        <v>7126</v>
      </c>
      <c r="I4749">
        <v>0.53</v>
      </c>
      <c r="J4749" s="1">
        <f>VLOOKUP(B4749,[2]Planilha1!$A:$F,6,FALSE)</f>
        <v>42008903.200000003</v>
      </c>
      <c r="K4749" s="10">
        <f t="shared" si="223"/>
        <v>5895.1590232949766</v>
      </c>
      <c r="L4749" s="8">
        <f t="shared" si="224"/>
        <v>5895.1590232949766</v>
      </c>
      <c r="M4749" s="14">
        <f>VLOOKUP(B4749,'[3]IVIC médio'!$A:$M,8,FALSE)</f>
        <v>-2.7777777777777769E-2</v>
      </c>
    </row>
    <row r="4750" spans="1:13" x14ac:dyDescent="0.25">
      <c r="A4750" s="7">
        <v>270830</v>
      </c>
      <c r="B4750" s="7">
        <v>2708303</v>
      </c>
      <c r="C4750" t="s">
        <v>1702</v>
      </c>
      <c r="D4750" t="s">
        <v>1620</v>
      </c>
      <c r="E4750" t="s">
        <v>466</v>
      </c>
      <c r="F4750" t="s">
        <v>10</v>
      </c>
      <c r="G4750">
        <f>VLOOKUP(A4750,[1]pop_total!$A:$H,8,FALSE)</f>
        <v>20813</v>
      </c>
      <c r="H4750">
        <f t="shared" si="222"/>
        <v>20813</v>
      </c>
      <c r="I4750">
        <v>0.57299999999999995</v>
      </c>
      <c r="J4750" s="1">
        <f>VLOOKUP(B4750,[2]Planilha1!$A:$F,6,FALSE)</f>
        <v>123611968.88</v>
      </c>
      <c r="K4750" s="10">
        <f t="shared" si="223"/>
        <v>5939.1711372699756</v>
      </c>
      <c r="L4750" s="8">
        <f t="shared" si="224"/>
        <v>5939.1711372699756</v>
      </c>
      <c r="M4750" s="14">
        <f>VLOOKUP(B4750,'[3]IVIC médio'!$A:$M,8,FALSE)</f>
        <v>0.41111111111111109</v>
      </c>
    </row>
    <row r="4751" spans="1:13" x14ac:dyDescent="0.25">
      <c r="A4751" s="7">
        <v>316295</v>
      </c>
      <c r="B4751" s="7">
        <v>3162955</v>
      </c>
      <c r="C4751" t="s">
        <v>2921</v>
      </c>
      <c r="D4751" t="s">
        <v>2181</v>
      </c>
      <c r="E4751" t="s">
        <v>2182</v>
      </c>
      <c r="F4751" t="s">
        <v>10</v>
      </c>
      <c r="G4751">
        <f>VLOOKUP(A4751,[1]pop_total!$A:$H,8,FALSE)</f>
        <v>26090</v>
      </c>
      <c r="H4751">
        <f t="shared" si="222"/>
        <v>26090</v>
      </c>
      <c r="I4751">
        <v>0.72899999999999998</v>
      </c>
      <c r="J4751" s="1">
        <f>VLOOKUP(B4751,[2]Planilha1!$A:$F,6,FALSE)</f>
        <v>137452909.88999999</v>
      </c>
      <c r="K4751" s="10">
        <f t="shared" si="223"/>
        <v>5268.4135642008423</v>
      </c>
      <c r="L4751" s="8">
        <f t="shared" si="224"/>
        <v>5268.4135642008423</v>
      </c>
      <c r="M4751" s="14">
        <f>VLOOKUP(B4751,'[3]IVIC médio'!$A:$M,8,FALSE)</f>
        <v>0.66666666666666674</v>
      </c>
    </row>
    <row r="4752" spans="1:13" x14ac:dyDescent="0.25">
      <c r="A4752" s="7">
        <v>316300</v>
      </c>
      <c r="B4752" s="7">
        <v>3163003</v>
      </c>
      <c r="C4752" t="s">
        <v>2922</v>
      </c>
      <c r="D4752" t="s">
        <v>2181</v>
      </c>
      <c r="E4752" t="s">
        <v>2182</v>
      </c>
      <c r="F4752" t="s">
        <v>10</v>
      </c>
      <c r="G4752">
        <f>VLOOKUP(A4752,[1]pop_total!$A:$H,8,FALSE)</f>
        <v>3806</v>
      </c>
      <c r="H4752">
        <f t="shared" si="222"/>
        <v>3806</v>
      </c>
      <c r="I4752">
        <v>0.58299999999999996</v>
      </c>
      <c r="J4752" s="1">
        <f>VLOOKUP(B4752,[2]Planilha1!$A:$F,6,FALSE)</f>
        <v>27467900.010000002</v>
      </c>
      <c r="K4752" s="10">
        <f t="shared" si="223"/>
        <v>7216.9994771413558</v>
      </c>
      <c r="L4752" s="8">
        <f t="shared" si="224"/>
        <v>7216.9994771413558</v>
      </c>
      <c r="M4752" s="14">
        <f>VLOOKUP(B4752,'[3]IVIC médio'!$A:$M,8,FALSE)</f>
        <v>0.32222222222222224</v>
      </c>
    </row>
    <row r="4753" spans="1:13" x14ac:dyDescent="0.25">
      <c r="A4753" s="7">
        <v>270840</v>
      </c>
      <c r="B4753" s="7">
        <v>2708402</v>
      </c>
      <c r="C4753" t="s">
        <v>1703</v>
      </c>
      <c r="D4753" t="s">
        <v>1620</v>
      </c>
      <c r="E4753" t="s">
        <v>466</v>
      </c>
      <c r="F4753" t="s">
        <v>10</v>
      </c>
      <c r="G4753">
        <f>VLOOKUP(A4753,[1]pop_total!$A:$H,8,FALSE)</f>
        <v>30604</v>
      </c>
      <c r="H4753">
        <f t="shared" si="222"/>
        <v>30604</v>
      </c>
      <c r="I4753">
        <v>0.52700000000000002</v>
      </c>
      <c r="J4753" s="1">
        <f>VLOOKUP(B4753,[2]Planilha1!$A:$F,6,FALSE)</f>
        <v>155617634.75</v>
      </c>
      <c r="K4753" s="10">
        <f t="shared" si="223"/>
        <v>5084.8789292249376</v>
      </c>
      <c r="L4753" s="8">
        <f t="shared" si="224"/>
        <v>5084.8789292249376</v>
      </c>
      <c r="M4753" s="14">
        <f>VLOOKUP(B4753,'[3]IVIC médio'!$A:$M,8,FALSE)</f>
        <v>0.28888888888888886</v>
      </c>
    </row>
    <row r="4754" spans="1:13" x14ac:dyDescent="0.25">
      <c r="A4754" s="7">
        <v>316310</v>
      </c>
      <c r="B4754" s="7">
        <v>3163102</v>
      </c>
      <c r="C4754" t="s">
        <v>2923</v>
      </c>
      <c r="D4754" t="s">
        <v>2181</v>
      </c>
      <c r="E4754" t="s">
        <v>2182</v>
      </c>
      <c r="F4754" t="s">
        <v>10</v>
      </c>
      <c r="G4754">
        <f>VLOOKUP(A4754,[1]pop_total!$A:$H,8,FALSE)</f>
        <v>4536</v>
      </c>
      <c r="H4754">
        <f t="shared" si="222"/>
        <v>4536</v>
      </c>
      <c r="I4754">
        <v>0.70399999999999996</v>
      </c>
      <c r="J4754" s="1">
        <f>VLOOKUP(B4754,[2]Planilha1!$A:$F,6,FALSE)</f>
        <v>36989642.600000001</v>
      </c>
      <c r="K4754" s="10">
        <f t="shared" si="223"/>
        <v>8154.6831128747799</v>
      </c>
      <c r="L4754" s="8">
        <f t="shared" si="224"/>
        <v>8154.6831128747799</v>
      </c>
      <c r="M4754" s="14">
        <f>VLOOKUP(B4754,'[3]IVIC médio'!$A:$M,8,FALSE)</f>
        <v>0.62222222222222223</v>
      </c>
    </row>
    <row r="4755" spans="1:13" x14ac:dyDescent="0.25">
      <c r="A4755" s="7">
        <v>292935</v>
      </c>
      <c r="B4755" s="7">
        <v>2929354</v>
      </c>
      <c r="C4755" t="s">
        <v>2126</v>
      </c>
      <c r="D4755" t="s">
        <v>1784</v>
      </c>
      <c r="E4755" t="s">
        <v>466</v>
      </c>
      <c r="F4755" t="s">
        <v>10</v>
      </c>
      <c r="G4755">
        <f>VLOOKUP(A4755,[1]pop_total!$A:$H,8,FALSE)</f>
        <v>5315</v>
      </c>
      <c r="H4755">
        <f t="shared" si="222"/>
        <v>5315</v>
      </c>
      <c r="I4755">
        <v>0.54600000000000004</v>
      </c>
      <c r="J4755" s="1">
        <f>VLOOKUP(B4755,[2]Planilha1!$A:$F,6,FALSE)</f>
        <v>30797508.539999999</v>
      </c>
      <c r="K4755" s="10">
        <f t="shared" si="223"/>
        <v>5794.4512775164631</v>
      </c>
      <c r="L4755" s="8">
        <f t="shared" si="224"/>
        <v>5794.4512775164631</v>
      </c>
      <c r="M4755" s="14">
        <f>VLOOKUP(B4755,'[3]IVIC médio'!$A:$M,8,FALSE)</f>
        <v>0.19444444444444448</v>
      </c>
    </row>
    <row r="4756" spans="1:13" x14ac:dyDescent="0.25">
      <c r="A4756" s="7">
        <v>431845</v>
      </c>
      <c r="B4756" s="7">
        <v>4318457</v>
      </c>
      <c r="C4756" t="s">
        <v>4831</v>
      </c>
      <c r="D4756" t="s">
        <v>4459</v>
      </c>
      <c r="E4756" t="s">
        <v>3828</v>
      </c>
      <c r="F4756" t="s">
        <v>10</v>
      </c>
      <c r="G4756">
        <f>VLOOKUP(A4756,[1]pop_total!$A:$H,8,FALSE)</f>
        <v>2362</v>
      </c>
      <c r="H4756">
        <f t="shared" si="222"/>
        <v>2362</v>
      </c>
      <c r="I4756">
        <v>0.65100000000000002</v>
      </c>
      <c r="J4756" s="1">
        <f>VLOOKUP(B4756,[2]Planilha1!$A:$F,6,FALSE)</f>
        <v>27967302.920000002</v>
      </c>
      <c r="K4756" s="10">
        <f t="shared" si="223"/>
        <v>11840.517747671465</v>
      </c>
      <c r="L4756" s="8">
        <f t="shared" si="224"/>
        <v>11840.517747671465</v>
      </c>
      <c r="M4756" s="14">
        <f>VLOOKUP(B4756,'[3]IVIC médio'!$A:$M,8,FALSE)</f>
        <v>0.3888888888888889</v>
      </c>
    </row>
    <row r="4757" spans="1:13" x14ac:dyDescent="0.25">
      <c r="A4757" s="7">
        <v>412545</v>
      </c>
      <c r="B4757" s="7">
        <v>4125456</v>
      </c>
      <c r="C4757" t="s">
        <v>4148</v>
      </c>
      <c r="D4757" t="s">
        <v>3827</v>
      </c>
      <c r="E4757" t="s">
        <v>3828</v>
      </c>
      <c r="F4757" t="s">
        <v>10</v>
      </c>
      <c r="G4757">
        <f>VLOOKUP(A4757,[1]pop_total!$A:$H,8,FALSE)</f>
        <v>3957</v>
      </c>
      <c r="H4757">
        <f t="shared" si="222"/>
        <v>3957</v>
      </c>
      <c r="I4757">
        <v>0.71299999999999997</v>
      </c>
      <c r="J4757" s="1">
        <f>VLOOKUP(B4757,[2]Planilha1!$A:$F,6,FALSE)</f>
        <v>30919608.23</v>
      </c>
      <c r="K4757" s="10">
        <f t="shared" si="223"/>
        <v>7813.9014986100583</v>
      </c>
      <c r="L4757" s="8">
        <f t="shared" si="224"/>
        <v>7813.9014986100583</v>
      </c>
      <c r="M4757" s="14">
        <f>VLOOKUP(B4757,'[3]IVIC médio'!$A:$M,8,FALSE)</f>
        <v>0.69444444444444442</v>
      </c>
    </row>
    <row r="4758" spans="1:13" x14ac:dyDescent="0.25">
      <c r="A4758" s="7">
        <v>251430</v>
      </c>
      <c r="B4758" s="7">
        <v>2514305</v>
      </c>
      <c r="C4758" t="s">
        <v>1414</v>
      </c>
      <c r="D4758" t="s">
        <v>1247</v>
      </c>
      <c r="E4758" t="s">
        <v>466</v>
      </c>
      <c r="F4758" t="s">
        <v>10</v>
      </c>
      <c r="G4758">
        <f>VLOOKUP(A4758,[1]pop_total!$A:$H,8,FALSE)</f>
        <v>5034</v>
      </c>
      <c r="H4758">
        <f t="shared" si="222"/>
        <v>5034</v>
      </c>
      <c r="I4758">
        <v>0.56499999999999995</v>
      </c>
      <c r="J4758" s="1">
        <f>VLOOKUP(B4758,[2]Planilha1!$A:$F,6,FALSE)</f>
        <v>36511087.32</v>
      </c>
      <c r="K4758" s="10">
        <f t="shared" si="223"/>
        <v>7252.8977592371875</v>
      </c>
      <c r="L4758" s="8">
        <f t="shared" si="224"/>
        <v>7252.8977592371875</v>
      </c>
      <c r="M4758" s="14">
        <f>VLOOKUP(B4758,'[3]IVIC médio'!$A:$M,8,FALSE)</f>
        <v>0.33888888888888891</v>
      </c>
    </row>
    <row r="4759" spans="1:13" x14ac:dyDescent="0.25">
      <c r="A4759" s="7">
        <v>251440</v>
      </c>
      <c r="B4759" s="7">
        <v>2514404</v>
      </c>
      <c r="C4759" t="s">
        <v>1415</v>
      </c>
      <c r="D4759" t="s">
        <v>1247</v>
      </c>
      <c r="E4759" t="s">
        <v>466</v>
      </c>
      <c r="F4759" t="s">
        <v>10</v>
      </c>
      <c r="G4759">
        <f>VLOOKUP(A4759,[1]pop_total!$A:$H,8,FALSE)</f>
        <v>4083</v>
      </c>
      <c r="H4759">
        <f t="shared" si="222"/>
        <v>4083</v>
      </c>
      <c r="I4759">
        <v>0.57699999999999996</v>
      </c>
      <c r="J4759" s="1">
        <f>VLOOKUP(B4759,[2]Planilha1!$A:$F,6,FALSE)</f>
        <v>30125007.719999999</v>
      </c>
      <c r="K4759" s="10">
        <f t="shared" si="223"/>
        <v>7378.1552094048493</v>
      </c>
      <c r="L4759" s="8">
        <f t="shared" si="224"/>
        <v>7378.1552094048493</v>
      </c>
      <c r="M4759" s="14">
        <f>VLOOKUP(B4759,'[3]IVIC médio'!$A:$M,8,FALSE)</f>
        <v>0.3888888888888889</v>
      </c>
    </row>
    <row r="4760" spans="1:13" x14ac:dyDescent="0.25">
      <c r="A4760" s="7">
        <v>241220</v>
      </c>
      <c r="B4760" s="7">
        <v>2412203</v>
      </c>
      <c r="C4760" t="s">
        <v>1213</v>
      </c>
      <c r="D4760" t="s">
        <v>1086</v>
      </c>
      <c r="E4760" t="s">
        <v>466</v>
      </c>
      <c r="F4760" t="s">
        <v>10</v>
      </c>
      <c r="G4760">
        <f>VLOOKUP(A4760,[1]pop_total!$A:$H,8,FALSE)</f>
        <v>47286</v>
      </c>
      <c r="H4760">
        <f t="shared" si="222"/>
        <v>47286</v>
      </c>
      <c r="I4760">
        <v>0.61099999999999999</v>
      </c>
      <c r="J4760" s="1">
        <f>VLOOKUP(B4760,[2]Planilha1!$A:$F,6,FALSE)</f>
        <v>205757821.74000001</v>
      </c>
      <c r="K4760" s="10">
        <f t="shared" si="223"/>
        <v>4351.3475815251877</v>
      </c>
      <c r="L4760" s="8">
        <f t="shared" si="224"/>
        <v>4351.3475815251877</v>
      </c>
      <c r="M4760" s="14">
        <f>VLOOKUP(B4760,'[3]IVIC médio'!$A:$M,8,FALSE)</f>
        <v>0.68333333333333335</v>
      </c>
    </row>
    <row r="4761" spans="1:13" x14ac:dyDescent="0.25">
      <c r="A4761" s="7">
        <v>251450</v>
      </c>
      <c r="B4761" s="7">
        <v>2514503</v>
      </c>
      <c r="C4761" t="s">
        <v>1417</v>
      </c>
      <c r="D4761" t="s">
        <v>1247</v>
      </c>
      <c r="E4761" t="s">
        <v>466</v>
      </c>
      <c r="F4761" t="s">
        <v>10</v>
      </c>
      <c r="G4761">
        <f>VLOOKUP(A4761,[1]pop_total!$A:$H,8,FALSE)</f>
        <v>19067</v>
      </c>
      <c r="H4761">
        <f t="shared" si="222"/>
        <v>19067</v>
      </c>
      <c r="I4761">
        <v>0.59099999999999997</v>
      </c>
      <c r="J4761" s="1">
        <f>VLOOKUP(B4761,[2]Planilha1!$A:$F,6,FALSE)</f>
        <v>94163083.609999999</v>
      </c>
      <c r="K4761" s="10">
        <f t="shared" si="223"/>
        <v>4938.5369282005558</v>
      </c>
      <c r="L4761" s="8">
        <f t="shared" si="224"/>
        <v>4938.5369282005558</v>
      </c>
      <c r="M4761" s="14">
        <f>VLOOKUP(B4761,'[3]IVIC médio'!$A:$M,8,FALSE)</f>
        <v>8.3333333333333343E-2</v>
      </c>
    </row>
    <row r="4762" spans="1:13" x14ac:dyDescent="0.25">
      <c r="A4762" s="7">
        <v>251455</v>
      </c>
      <c r="B4762" s="7">
        <v>2514552</v>
      </c>
      <c r="C4762" t="s">
        <v>1418</v>
      </c>
      <c r="D4762" t="s">
        <v>1247</v>
      </c>
      <c r="E4762" t="s">
        <v>466</v>
      </c>
      <c r="F4762" t="s">
        <v>10</v>
      </c>
      <c r="G4762">
        <f>VLOOKUP(A4762,[1]pop_total!$A:$H,8,FALSE)</f>
        <v>3416</v>
      </c>
      <c r="H4762">
        <f t="shared" si="222"/>
        <v>3416</v>
      </c>
      <c r="I4762">
        <v>0.56499999999999995</v>
      </c>
      <c r="J4762" s="1">
        <f>VLOOKUP(B4762,[2]Planilha1!$A:$F,6,FALSE)</f>
        <v>25263511.550000001</v>
      </c>
      <c r="K4762" s="10">
        <f t="shared" si="223"/>
        <v>7395.6415544496485</v>
      </c>
      <c r="L4762" s="8">
        <f t="shared" si="224"/>
        <v>7395.6415544496485</v>
      </c>
      <c r="M4762" s="14">
        <f>VLOOKUP(B4762,'[3]IVIC médio'!$A:$M,8,FALSE)</f>
        <v>0.75555555555555554</v>
      </c>
    </row>
    <row r="4763" spans="1:13" x14ac:dyDescent="0.25">
      <c r="A4763" s="7">
        <v>211120</v>
      </c>
      <c r="B4763" s="7">
        <v>2111201</v>
      </c>
      <c r="C4763" t="s">
        <v>647</v>
      </c>
      <c r="D4763" t="s">
        <v>465</v>
      </c>
      <c r="E4763" t="s">
        <v>466</v>
      </c>
      <c r="F4763" t="s">
        <v>10</v>
      </c>
      <c r="G4763">
        <f>VLOOKUP(A4763,[1]pop_total!$A:$H,8,FALSE)</f>
        <v>244579</v>
      </c>
      <c r="H4763">
        <f t="shared" si="222"/>
        <v>200000</v>
      </c>
      <c r="I4763">
        <v>0.70799999999999996</v>
      </c>
      <c r="J4763" s="1">
        <f>VLOOKUP(B4763,[2]Planilha1!$A:$F,6,FALSE)</f>
        <v>781689272.71000004</v>
      </c>
      <c r="K4763" s="10">
        <f t="shared" si="223"/>
        <v>3196.0604659844062</v>
      </c>
      <c r="L4763" s="8">
        <f t="shared" si="224"/>
        <v>3196.0604659844062</v>
      </c>
      <c r="M4763" s="14">
        <f>VLOOKUP(B4763,'[3]IVIC médio'!$A:$M,8,FALSE)</f>
        <v>1.1444444444444444</v>
      </c>
    </row>
    <row r="4764" spans="1:13" x14ac:dyDescent="0.25">
      <c r="A4764" s="7">
        <v>330513</v>
      </c>
      <c r="B4764" s="7">
        <v>3305133</v>
      </c>
      <c r="C4764" t="s">
        <v>3186</v>
      </c>
      <c r="D4764" t="s">
        <v>3113</v>
      </c>
      <c r="E4764" t="s">
        <v>2182</v>
      </c>
      <c r="F4764" t="s">
        <v>10</v>
      </c>
      <c r="G4764">
        <f>VLOOKUP(A4764,[1]pop_total!$A:$H,8,FALSE)</f>
        <v>7070</v>
      </c>
      <c r="H4764">
        <f t="shared" si="222"/>
        <v>7070</v>
      </c>
      <c r="I4764">
        <v>0.65200000000000002</v>
      </c>
      <c r="J4764" s="1">
        <f>VLOOKUP(B4764,[2]Planilha1!$A:$F,6,FALSE)</f>
        <v>63900367.450000003</v>
      </c>
      <c r="K4764" s="10">
        <f t="shared" si="223"/>
        <v>9038.2415063649223</v>
      </c>
      <c r="L4764" s="8">
        <f t="shared" si="224"/>
        <v>9038.2415063649223</v>
      </c>
      <c r="M4764" s="14">
        <f>VLOOKUP(B4764,'[3]IVIC médio'!$A:$M,8,FALSE)</f>
        <v>0.59444444444444455</v>
      </c>
    </row>
    <row r="4765" spans="1:13" x14ac:dyDescent="0.25">
      <c r="A4765" s="7">
        <v>316320</v>
      </c>
      <c r="B4765" s="7">
        <v>3163201</v>
      </c>
      <c r="C4765" t="s">
        <v>2924</v>
      </c>
      <c r="D4765" t="s">
        <v>2181</v>
      </c>
      <c r="E4765" t="s">
        <v>2182</v>
      </c>
      <c r="F4765" t="s">
        <v>10</v>
      </c>
      <c r="G4765">
        <f>VLOOKUP(A4765,[1]pop_total!$A:$H,8,FALSE)</f>
        <v>4133</v>
      </c>
      <c r="H4765">
        <f t="shared" si="222"/>
        <v>4133</v>
      </c>
      <c r="I4765">
        <v>0.71699999999999997</v>
      </c>
      <c r="J4765" s="1">
        <f>VLOOKUP(B4765,[2]Planilha1!$A:$F,6,FALSE)</f>
        <v>28360218.120000001</v>
      </c>
      <c r="K4765" s="10">
        <f t="shared" si="223"/>
        <v>6861.8964722961528</v>
      </c>
      <c r="L4765" s="8">
        <f t="shared" si="224"/>
        <v>6861.8964722961528</v>
      </c>
      <c r="M4765" s="14">
        <f>VLOOKUP(B4765,'[3]IVIC médio'!$A:$M,8,FALSE)</f>
        <v>0.3</v>
      </c>
    </row>
    <row r="4766" spans="1:13" x14ac:dyDescent="0.25">
      <c r="A4766" s="7">
        <v>354960</v>
      </c>
      <c r="B4766" s="7">
        <v>3549607</v>
      </c>
      <c r="C4766" t="s">
        <v>3742</v>
      </c>
      <c r="D4766" t="s">
        <v>3202</v>
      </c>
      <c r="E4766" t="s">
        <v>2182</v>
      </c>
      <c r="F4766" t="s">
        <v>10</v>
      </c>
      <c r="G4766">
        <f>VLOOKUP(A4766,[1]pop_total!$A:$H,8,FALSE)</f>
        <v>3853</v>
      </c>
      <c r="H4766">
        <f t="shared" si="222"/>
        <v>3853</v>
      </c>
      <c r="I4766">
        <v>0.68400000000000005</v>
      </c>
      <c r="J4766" s="1">
        <f>VLOOKUP(B4766,[2]Planilha1!$A:$F,6,FALSE)</f>
        <v>42874820.32</v>
      </c>
      <c r="K4766" s="10">
        <f t="shared" si="223"/>
        <v>11127.646073189722</v>
      </c>
      <c r="L4766" s="8">
        <f t="shared" si="224"/>
        <v>11127.646073189722</v>
      </c>
      <c r="M4766" s="14">
        <f>VLOOKUP(B4766,'[3]IVIC médio'!$A:$M,8,FALSE)</f>
        <v>0.43333333333333329</v>
      </c>
    </row>
    <row r="4767" spans="1:13" x14ac:dyDescent="0.25">
      <c r="A4767" s="7">
        <v>261350</v>
      </c>
      <c r="B4767" s="7">
        <v>2613503</v>
      </c>
      <c r="C4767" t="s">
        <v>1590</v>
      </c>
      <c r="D4767" t="s">
        <v>1452</v>
      </c>
      <c r="E4767" t="s">
        <v>466</v>
      </c>
      <c r="F4767" t="s">
        <v>10</v>
      </c>
      <c r="G4767">
        <f>VLOOKUP(A4767,[1]pop_total!$A:$H,8,FALSE)</f>
        <v>34843</v>
      </c>
      <c r="H4767">
        <f t="shared" si="222"/>
        <v>34843</v>
      </c>
      <c r="I4767">
        <v>0.61</v>
      </c>
      <c r="J4767" s="1">
        <f>VLOOKUP(B4767,[2]Planilha1!$A:$F,6,FALSE)</f>
        <v>142741826.59</v>
      </c>
      <c r="K4767" s="10">
        <f t="shared" si="223"/>
        <v>4096.7145937491032</v>
      </c>
      <c r="L4767" s="8">
        <f t="shared" si="224"/>
        <v>4096.7145937491032</v>
      </c>
      <c r="M4767" s="14">
        <f>VLOOKUP(B4767,'[3]IVIC médio'!$A:$M,8,FALSE)</f>
        <v>0.75555555555555554</v>
      </c>
    </row>
    <row r="4768" spans="1:13" x14ac:dyDescent="0.25">
      <c r="A4768" s="7">
        <v>251460</v>
      </c>
      <c r="B4768" s="7">
        <v>2514602</v>
      </c>
      <c r="C4768" t="s">
        <v>1419</v>
      </c>
      <c r="D4768" t="s">
        <v>1247</v>
      </c>
      <c r="E4768" t="s">
        <v>466</v>
      </c>
      <c r="F4768" t="s">
        <v>10</v>
      </c>
      <c r="G4768">
        <f>VLOOKUP(A4768,[1]pop_total!$A:$H,8,FALSE)</f>
        <v>3242</v>
      </c>
      <c r="H4768">
        <f t="shared" si="222"/>
        <v>3242</v>
      </c>
      <c r="I4768">
        <v>0.57799999999999996</v>
      </c>
      <c r="J4768" s="1">
        <f>VLOOKUP(B4768,[2]Planilha1!$A:$F,6,FALSE)</f>
        <v>27782355.640000001</v>
      </c>
      <c r="K4768" s="10">
        <f t="shared" si="223"/>
        <v>8569.5113016656378</v>
      </c>
      <c r="L4768" s="8">
        <f t="shared" si="224"/>
        <v>8569.5113016656378</v>
      </c>
      <c r="M4768" s="14">
        <f>VLOOKUP(B4768,'[3]IVIC médio'!$A:$M,8,FALSE)</f>
        <v>1.3666666666666667</v>
      </c>
    </row>
    <row r="4769" spans="1:13" x14ac:dyDescent="0.25">
      <c r="A4769" s="7">
        <v>251465</v>
      </c>
      <c r="B4769" s="7">
        <v>2514651</v>
      </c>
      <c r="C4769" t="s">
        <v>1420</v>
      </c>
      <c r="D4769" t="s">
        <v>1247</v>
      </c>
      <c r="E4769" t="s">
        <v>466</v>
      </c>
      <c r="F4769" t="s">
        <v>10</v>
      </c>
      <c r="G4769">
        <f>VLOOKUP(A4769,[1]pop_total!$A:$H,8,FALSE)</f>
        <v>1699</v>
      </c>
      <c r="H4769">
        <f t="shared" si="222"/>
        <v>1699</v>
      </c>
      <c r="I4769">
        <v>0.58099999999999996</v>
      </c>
      <c r="J4769" s="1">
        <f>VLOOKUP(B4769,[2]Planilha1!$A:$F,6,FALSE)</f>
        <v>26969814.469999999</v>
      </c>
      <c r="K4769" s="10">
        <f t="shared" si="223"/>
        <v>15873.934355503237</v>
      </c>
      <c r="L4769" s="8">
        <f t="shared" si="224"/>
        <v>12739.39</v>
      </c>
      <c r="M4769" s="14">
        <f>VLOOKUP(B4769,'[3]IVIC médio'!$A:$M,8,FALSE)</f>
        <v>0.11111111111111112</v>
      </c>
    </row>
    <row r="4770" spans="1:13" x14ac:dyDescent="0.25">
      <c r="A4770" s="7">
        <v>320480</v>
      </c>
      <c r="B4770" s="7">
        <v>3204807</v>
      </c>
      <c r="C4770" t="s">
        <v>3101</v>
      </c>
      <c r="D4770" t="s">
        <v>3036</v>
      </c>
      <c r="E4770" t="s">
        <v>2182</v>
      </c>
      <c r="F4770" t="s">
        <v>10</v>
      </c>
      <c r="G4770">
        <f>VLOOKUP(A4770,[1]pop_total!$A:$H,8,FALSE)</f>
        <v>10878</v>
      </c>
      <c r="H4770">
        <f t="shared" si="222"/>
        <v>10878</v>
      </c>
      <c r="I4770">
        <v>0.68799999999999994</v>
      </c>
      <c r="J4770" s="1">
        <f>VLOOKUP(B4770,[2]Planilha1!$A:$F,6,FALSE)</f>
        <v>80085896.290000007</v>
      </c>
      <c r="K4770" s="10">
        <f t="shared" si="223"/>
        <v>7362.1893997058287</v>
      </c>
      <c r="L4770" s="8">
        <f t="shared" si="224"/>
        <v>7362.1893997058287</v>
      </c>
      <c r="M4770" s="14">
        <f>VLOOKUP(B4770,'[3]IVIC médio'!$A:$M,8,FALSE)</f>
        <v>0.61111111111111127</v>
      </c>
    </row>
    <row r="4771" spans="1:13" x14ac:dyDescent="0.25">
      <c r="A4771" s="7">
        <v>241230</v>
      </c>
      <c r="B4771" s="7">
        <v>2412302</v>
      </c>
      <c r="C4771" t="s">
        <v>1214</v>
      </c>
      <c r="D4771" t="s">
        <v>1086</v>
      </c>
      <c r="E4771" t="s">
        <v>466</v>
      </c>
      <c r="F4771" t="s">
        <v>10</v>
      </c>
      <c r="G4771">
        <f>VLOOKUP(A4771,[1]pop_total!$A:$H,8,FALSE)</f>
        <v>11121</v>
      </c>
      <c r="H4771">
        <f t="shared" si="222"/>
        <v>11121</v>
      </c>
      <c r="I4771">
        <v>0.61499999999999999</v>
      </c>
      <c r="J4771" s="1">
        <f>VLOOKUP(B4771,[2]Planilha1!$A:$F,6,FALSE)</f>
        <v>64079711.549999997</v>
      </c>
      <c r="K4771" s="10">
        <f t="shared" si="223"/>
        <v>5762.045818721338</v>
      </c>
      <c r="L4771" s="8">
        <f t="shared" si="224"/>
        <v>5762.045818721338</v>
      </c>
      <c r="M4771" s="14">
        <f>VLOOKUP(B4771,'[3]IVIC médio'!$A:$M,8,FALSE)</f>
        <v>0.27777777777777779</v>
      </c>
    </row>
    <row r="4772" spans="1:13" x14ac:dyDescent="0.25">
      <c r="A4772" s="7">
        <v>421670</v>
      </c>
      <c r="B4772" s="7">
        <v>4216701</v>
      </c>
      <c r="C4772" t="s">
        <v>4416</v>
      </c>
      <c r="D4772" t="s">
        <v>4197</v>
      </c>
      <c r="E4772" t="s">
        <v>3828</v>
      </c>
      <c r="F4772" t="s">
        <v>10</v>
      </c>
      <c r="G4772">
        <f>VLOOKUP(A4772,[1]pop_total!$A:$H,8,FALSE)</f>
        <v>14167</v>
      </c>
      <c r="H4772">
        <f t="shared" si="222"/>
        <v>14167</v>
      </c>
      <c r="I4772">
        <v>0.73099999999999998</v>
      </c>
      <c r="J4772" s="1">
        <f>VLOOKUP(B4772,[2]Planilha1!$A:$F,6,FALSE)</f>
        <v>86333108.590000004</v>
      </c>
      <c r="K4772" s="10">
        <f t="shared" si="223"/>
        <v>6093.9583955671633</v>
      </c>
      <c r="L4772" s="8">
        <f t="shared" si="224"/>
        <v>6093.9583955671633</v>
      </c>
      <c r="M4772" s="14">
        <f>VLOOKUP(B4772,'[3]IVIC médio'!$A:$M,8,FALSE)</f>
        <v>0.6166666666666667</v>
      </c>
    </row>
    <row r="4773" spans="1:13" x14ac:dyDescent="0.25">
      <c r="A4773" s="7">
        <v>421680</v>
      </c>
      <c r="B4773" s="7">
        <v>4216800</v>
      </c>
      <c r="C4773" t="s">
        <v>4417</v>
      </c>
      <c r="D4773" t="s">
        <v>4197</v>
      </c>
      <c r="E4773" t="s">
        <v>3828</v>
      </c>
      <c r="F4773" t="s">
        <v>10</v>
      </c>
      <c r="G4773">
        <f>VLOOKUP(A4773,[1]pop_total!$A:$H,8,FALSE)</f>
        <v>8708</v>
      </c>
      <c r="H4773">
        <f t="shared" si="222"/>
        <v>8708</v>
      </c>
      <c r="I4773">
        <v>0.63600000000000001</v>
      </c>
      <c r="J4773" s="1">
        <f>VLOOKUP(B4773,[2]Planilha1!$A:$F,6,FALSE)</f>
        <v>42673883.840000004</v>
      </c>
      <c r="K4773" s="10">
        <f t="shared" si="223"/>
        <v>4900.5378778135055</v>
      </c>
      <c r="L4773" s="8">
        <f t="shared" si="224"/>
        <v>4900.5378778135055</v>
      </c>
      <c r="M4773" s="14">
        <f>VLOOKUP(B4773,'[3]IVIC médio'!$A:$M,8,FALSE)</f>
        <v>0.73333333333333339</v>
      </c>
    </row>
    <row r="4774" spans="1:13" x14ac:dyDescent="0.25">
      <c r="A4774" s="7">
        <v>221005</v>
      </c>
      <c r="B4774" s="7">
        <v>2210052</v>
      </c>
      <c r="C4774" t="s">
        <v>875</v>
      </c>
      <c r="D4774" t="s">
        <v>682</v>
      </c>
      <c r="E4774" t="s">
        <v>466</v>
      </c>
      <c r="F4774" t="s">
        <v>10</v>
      </c>
      <c r="G4774">
        <f>VLOOKUP(A4774,[1]pop_total!$A:$H,8,FALSE)</f>
        <v>4841</v>
      </c>
      <c r="H4774">
        <f t="shared" si="222"/>
        <v>4841</v>
      </c>
      <c r="I4774">
        <v>0.56499999999999995</v>
      </c>
      <c r="J4774" s="1">
        <f>VLOOKUP(B4774,[2]Planilha1!$A:$F,6,FALSE)</f>
        <v>28593385.890000001</v>
      </c>
      <c r="K4774" s="10">
        <f t="shared" si="223"/>
        <v>5906.5040053707917</v>
      </c>
      <c r="L4774" s="8">
        <f t="shared" si="224"/>
        <v>5906.5040053707917</v>
      </c>
      <c r="M4774" s="14">
        <f>VLOOKUP(B4774,'[3]IVIC médio'!$A:$M,8,FALSE)</f>
        <v>0.17777777777777776</v>
      </c>
    </row>
    <row r="4775" spans="1:13" x14ac:dyDescent="0.25">
      <c r="A4775" s="7">
        <v>316330</v>
      </c>
      <c r="B4775" s="7">
        <v>3163300</v>
      </c>
      <c r="C4775" t="s">
        <v>2925</v>
      </c>
      <c r="D4775" t="s">
        <v>2181</v>
      </c>
      <c r="E4775" t="s">
        <v>2182</v>
      </c>
      <c r="F4775" t="s">
        <v>10</v>
      </c>
      <c r="G4775">
        <f>VLOOKUP(A4775,[1]pop_total!$A:$H,8,FALSE)</f>
        <v>3464</v>
      </c>
      <c r="H4775">
        <f t="shared" si="222"/>
        <v>3464</v>
      </c>
      <c r="I4775">
        <v>0.65800000000000003</v>
      </c>
      <c r="J4775" s="1">
        <f>VLOOKUP(B4775,[2]Planilha1!$A:$F,6,FALSE)</f>
        <v>32483717.18</v>
      </c>
      <c r="K4775" s="10">
        <f t="shared" si="223"/>
        <v>9377.5165069284067</v>
      </c>
      <c r="L4775" s="8">
        <f t="shared" si="224"/>
        <v>9377.5165069284067</v>
      </c>
      <c r="M4775" s="14">
        <f>VLOOKUP(B4775,'[3]IVIC médio'!$A:$M,8,FALSE)</f>
        <v>0.3666666666666667</v>
      </c>
    </row>
    <row r="4776" spans="1:13" x14ac:dyDescent="0.25">
      <c r="A4776" s="7">
        <v>261360</v>
      </c>
      <c r="B4776" s="7">
        <v>2613602</v>
      </c>
      <c r="C4776" t="s">
        <v>1591</v>
      </c>
      <c r="D4776" t="s">
        <v>1452</v>
      </c>
      <c r="E4776" t="s">
        <v>466</v>
      </c>
      <c r="F4776" t="s">
        <v>10</v>
      </c>
      <c r="G4776">
        <f>VLOOKUP(A4776,[1]pop_total!$A:$H,8,FALSE)</f>
        <v>31004</v>
      </c>
      <c r="H4776">
        <f t="shared" si="222"/>
        <v>31004</v>
      </c>
      <c r="I4776">
        <v>0.63500000000000001</v>
      </c>
      <c r="J4776" s="1">
        <f>VLOOKUP(B4776,[2]Planilha1!$A:$F,6,FALSE)</f>
        <v>131387580.08</v>
      </c>
      <c r="K4776" s="10">
        <f t="shared" si="223"/>
        <v>4237.7622268094437</v>
      </c>
      <c r="L4776" s="8">
        <f t="shared" si="224"/>
        <v>4237.7622268094437</v>
      </c>
      <c r="M4776" s="14">
        <f>VLOOKUP(B4776,'[3]IVIC médio'!$A:$M,8,FALSE)</f>
        <v>0.43888888888888894</v>
      </c>
    </row>
    <row r="4777" spans="1:13" x14ac:dyDescent="0.25">
      <c r="A4777" s="7">
        <v>316340</v>
      </c>
      <c r="B4777" s="7">
        <v>3163409</v>
      </c>
      <c r="C4777" t="s">
        <v>2926</v>
      </c>
      <c r="D4777" t="s">
        <v>2181</v>
      </c>
      <c r="E4777" t="s">
        <v>2182</v>
      </c>
      <c r="F4777" t="s">
        <v>10</v>
      </c>
      <c r="G4777">
        <f>VLOOKUP(A4777,[1]pop_total!$A:$H,8,FALSE)</f>
        <v>5396</v>
      </c>
      <c r="H4777">
        <f t="shared" si="222"/>
        <v>5396</v>
      </c>
      <c r="I4777">
        <v>0.66600000000000004</v>
      </c>
      <c r="J4777" s="1">
        <f>VLOOKUP(B4777,[2]Planilha1!$A:$F,6,FALSE)</f>
        <v>31378769.350000001</v>
      </c>
      <c r="K4777" s="10">
        <f t="shared" si="223"/>
        <v>5815.1907616753151</v>
      </c>
      <c r="L4777" s="8">
        <f t="shared" si="224"/>
        <v>5815.1907616753151</v>
      </c>
      <c r="M4777" s="14">
        <f>VLOOKUP(B4777,'[3]IVIC médio'!$A:$M,8,FALSE)</f>
        <v>8.8888888888888878E-2</v>
      </c>
    </row>
    <row r="4778" spans="1:13" x14ac:dyDescent="0.25">
      <c r="A4778" s="7">
        <v>431846</v>
      </c>
      <c r="B4778" s="7">
        <v>4318465</v>
      </c>
      <c r="C4778" t="s">
        <v>4832</v>
      </c>
      <c r="D4778" t="s">
        <v>4459</v>
      </c>
      <c r="E4778" t="s">
        <v>3828</v>
      </c>
      <c r="F4778" t="s">
        <v>10</v>
      </c>
      <c r="G4778">
        <f>VLOOKUP(A4778,[1]pop_total!$A:$H,8,FALSE)</f>
        <v>1902</v>
      </c>
      <c r="H4778">
        <f t="shared" si="222"/>
        <v>1902</v>
      </c>
      <c r="I4778">
        <v>0.71699999999999997</v>
      </c>
      <c r="J4778" s="1">
        <f>VLOOKUP(B4778,[2]Planilha1!$A:$F,6,FALSE)</f>
        <v>28914074.649999999</v>
      </c>
      <c r="K4778" s="10">
        <f t="shared" si="223"/>
        <v>15201.931992639325</v>
      </c>
      <c r="L4778" s="8">
        <f t="shared" si="224"/>
        <v>12739.39</v>
      </c>
      <c r="M4778" s="14">
        <f>VLOOKUP(B4778,'[3]IVIC médio'!$A:$M,8,FALSE)</f>
        <v>0.2</v>
      </c>
    </row>
    <row r="4779" spans="1:13" x14ac:dyDescent="0.25">
      <c r="A4779" s="7">
        <v>431848</v>
      </c>
      <c r="B4779" s="7">
        <v>4318481</v>
      </c>
      <c r="C4779" t="s">
        <v>4833</v>
      </c>
      <c r="D4779" t="s">
        <v>4459</v>
      </c>
      <c r="E4779" t="s">
        <v>3828</v>
      </c>
      <c r="F4779" t="s">
        <v>10</v>
      </c>
      <c r="G4779">
        <f>VLOOKUP(A4779,[1]pop_total!$A:$H,8,FALSE)</f>
        <v>4447</v>
      </c>
      <c r="H4779">
        <f t="shared" si="222"/>
        <v>4447</v>
      </c>
      <c r="I4779">
        <v>0.70699999999999996</v>
      </c>
      <c r="J4779" s="1">
        <f>VLOOKUP(B4779,[2]Planilha1!$A:$F,6,FALSE)</f>
        <v>40128496.039999999</v>
      </c>
      <c r="K4779" s="10">
        <f t="shared" si="223"/>
        <v>9023.722968293232</v>
      </c>
      <c r="L4779" s="8">
        <f t="shared" si="224"/>
        <v>9023.722968293232</v>
      </c>
      <c r="M4779" s="14">
        <f>VLOOKUP(B4779,'[3]IVIC médio'!$A:$M,8,FALSE)</f>
        <v>0.35555555555555557</v>
      </c>
    </row>
    <row r="4780" spans="1:13" x14ac:dyDescent="0.25">
      <c r="A4780" s="7">
        <v>431849</v>
      </c>
      <c r="B4780" s="7">
        <v>4318499</v>
      </c>
      <c r="C4780" t="s">
        <v>4834</v>
      </c>
      <c r="D4780" t="s">
        <v>4459</v>
      </c>
      <c r="E4780" t="s">
        <v>3828</v>
      </c>
      <c r="F4780" t="s">
        <v>10</v>
      </c>
      <c r="G4780">
        <f>VLOOKUP(A4780,[1]pop_total!$A:$H,8,FALSE)</f>
        <v>2406</v>
      </c>
      <c r="H4780">
        <f t="shared" si="222"/>
        <v>2406</v>
      </c>
      <c r="I4780">
        <v>0.747</v>
      </c>
      <c r="J4780" s="1">
        <f>VLOOKUP(B4780,[2]Planilha1!$A:$F,6,FALSE)</f>
        <v>35488930.409999996</v>
      </c>
      <c r="K4780" s="10">
        <f t="shared" si="223"/>
        <v>14750.178890274312</v>
      </c>
      <c r="L4780" s="8">
        <f t="shared" si="224"/>
        <v>12739.39</v>
      </c>
      <c r="M4780" s="14">
        <f>VLOOKUP(B4780,'[3]IVIC médio'!$A:$M,8,FALSE)</f>
        <v>0.38333333333333341</v>
      </c>
    </row>
    <row r="4781" spans="1:13" x14ac:dyDescent="0.25">
      <c r="A4781" s="7">
        <v>292937</v>
      </c>
      <c r="B4781" s="7">
        <v>2929370</v>
      </c>
      <c r="C4781" t="s">
        <v>2127</v>
      </c>
      <c r="D4781" t="s">
        <v>1784</v>
      </c>
      <c r="E4781" t="s">
        <v>466</v>
      </c>
      <c r="F4781" t="s">
        <v>10</v>
      </c>
      <c r="G4781">
        <f>VLOOKUP(A4781,[1]pop_total!$A:$H,8,FALSE)</f>
        <v>10187</v>
      </c>
      <c r="H4781">
        <f t="shared" si="222"/>
        <v>10187</v>
      </c>
      <c r="I4781">
        <v>0.55200000000000005</v>
      </c>
      <c r="J4781" s="1">
        <f>VLOOKUP(B4781,[2]Planilha1!$A:$F,6,FALSE)</f>
        <v>57188284.619999997</v>
      </c>
      <c r="K4781" s="10">
        <f t="shared" si="223"/>
        <v>5613.8494767841366</v>
      </c>
      <c r="L4781" s="8">
        <f t="shared" si="224"/>
        <v>5613.8494767841366</v>
      </c>
      <c r="M4781" s="14">
        <f>VLOOKUP(B4781,'[3]IVIC médio'!$A:$M,8,FALSE)</f>
        <v>0.24444444444444446</v>
      </c>
    </row>
    <row r="4782" spans="1:13" x14ac:dyDescent="0.25">
      <c r="A4782" s="7">
        <v>316350</v>
      </c>
      <c r="B4782" s="7">
        <v>3163508</v>
      </c>
      <c r="C4782" t="s">
        <v>2927</v>
      </c>
      <c r="D4782" t="s">
        <v>2181</v>
      </c>
      <c r="E4782" t="s">
        <v>2182</v>
      </c>
      <c r="F4782" t="s">
        <v>10</v>
      </c>
      <c r="G4782">
        <f>VLOOKUP(A4782,[1]pop_total!$A:$H,8,FALSE)</f>
        <v>6197</v>
      </c>
      <c r="H4782">
        <f t="shared" si="222"/>
        <v>6197</v>
      </c>
      <c r="I4782">
        <v>0.56599999999999995</v>
      </c>
      <c r="J4782" s="1">
        <f>VLOOKUP(B4782,[2]Planilha1!$A:$F,6,FALSE)</f>
        <v>39349616.289999999</v>
      </c>
      <c r="K4782" s="10">
        <f t="shared" si="223"/>
        <v>6349.784781345812</v>
      </c>
      <c r="L4782" s="8">
        <f t="shared" si="224"/>
        <v>6349.784781345812</v>
      </c>
      <c r="M4782" s="14">
        <f>VLOOKUP(B4782,'[3]IVIC médio'!$A:$M,8,FALSE)</f>
        <v>0.61666666666666659</v>
      </c>
    </row>
    <row r="4783" spans="1:13" x14ac:dyDescent="0.25">
      <c r="A4783" s="7">
        <v>316360</v>
      </c>
      <c r="B4783" s="7">
        <v>3163607</v>
      </c>
      <c r="C4783" t="s">
        <v>2928</v>
      </c>
      <c r="D4783" t="s">
        <v>2181</v>
      </c>
      <c r="E4783" t="s">
        <v>2182</v>
      </c>
      <c r="F4783" t="s">
        <v>10</v>
      </c>
      <c r="G4783">
        <f>VLOOKUP(A4783,[1]pop_total!$A:$H,8,FALSE)</f>
        <v>2753</v>
      </c>
      <c r="H4783">
        <f t="shared" si="222"/>
        <v>2753</v>
      </c>
      <c r="I4783">
        <v>0.65700000000000003</v>
      </c>
      <c r="J4783" s="1">
        <f>VLOOKUP(B4783,[2]Planilha1!$A:$F,6,FALSE)</f>
        <v>26699123.899999999</v>
      </c>
      <c r="K4783" s="10">
        <f t="shared" si="223"/>
        <v>9698.1924809298944</v>
      </c>
      <c r="L4783" s="8">
        <f t="shared" si="224"/>
        <v>9698.1924809298944</v>
      </c>
      <c r="M4783" s="14">
        <f>VLOOKUP(B4783,'[3]IVIC médio'!$A:$M,8,FALSE)</f>
        <v>0.41666666666666669</v>
      </c>
    </row>
    <row r="4784" spans="1:13" x14ac:dyDescent="0.25">
      <c r="A4784" s="7">
        <v>431850</v>
      </c>
      <c r="B4784" s="7">
        <v>4318507</v>
      </c>
      <c r="C4784" t="s">
        <v>4835</v>
      </c>
      <c r="D4784" t="s">
        <v>4459</v>
      </c>
      <c r="E4784" t="s">
        <v>3828</v>
      </c>
      <c r="F4784" t="s">
        <v>10</v>
      </c>
      <c r="G4784">
        <f>VLOOKUP(A4784,[1]pop_total!$A:$H,8,FALSE)</f>
        <v>25443</v>
      </c>
      <c r="H4784">
        <f t="shared" si="222"/>
        <v>25443</v>
      </c>
      <c r="I4784">
        <v>0.623</v>
      </c>
      <c r="J4784" s="1">
        <f>VLOOKUP(B4784,[2]Planilha1!$A:$F,6,FALSE)</f>
        <v>128389310.86</v>
      </c>
      <c r="K4784" s="10">
        <f t="shared" si="223"/>
        <v>5046.1545753252367</v>
      </c>
      <c r="L4784" s="8">
        <f t="shared" si="224"/>
        <v>5046.1545753252367</v>
      </c>
      <c r="M4784" s="14">
        <f>VLOOKUP(B4784,'[3]IVIC médio'!$A:$M,8,FALSE)</f>
        <v>1.0333333333333334</v>
      </c>
    </row>
    <row r="4785" spans="1:13" x14ac:dyDescent="0.25">
      <c r="A4785" s="7">
        <v>431860</v>
      </c>
      <c r="B4785" s="7">
        <v>4318606</v>
      </c>
      <c r="C4785" t="s">
        <v>4836</v>
      </c>
      <c r="D4785" t="s">
        <v>4459</v>
      </c>
      <c r="E4785" t="s">
        <v>3828</v>
      </c>
      <c r="F4785" t="s">
        <v>10</v>
      </c>
      <c r="G4785">
        <f>VLOOKUP(A4785,[1]pop_total!$A:$H,8,FALSE)</f>
        <v>6834</v>
      </c>
      <c r="H4785">
        <f t="shared" si="222"/>
        <v>6834</v>
      </c>
      <c r="I4785">
        <v>0.755</v>
      </c>
      <c r="J4785" s="1">
        <f>VLOOKUP(B4785,[2]Planilha1!$A:$F,6,FALSE)</f>
        <v>42067152.789999999</v>
      </c>
      <c r="K4785" s="10">
        <f t="shared" si="223"/>
        <v>6155.5681577407076</v>
      </c>
      <c r="L4785" s="8">
        <f t="shared" si="224"/>
        <v>6155.5681577407076</v>
      </c>
      <c r="M4785" s="14">
        <f>VLOOKUP(B4785,'[3]IVIC médio'!$A:$M,8,FALSE)</f>
        <v>0.29444444444444445</v>
      </c>
    </row>
    <row r="4786" spans="1:13" x14ac:dyDescent="0.25">
      <c r="A4786" s="7">
        <v>221010</v>
      </c>
      <c r="B4786" s="7">
        <v>2210102</v>
      </c>
      <c r="C4786" t="s">
        <v>876</v>
      </c>
      <c r="D4786" t="s">
        <v>682</v>
      </c>
      <c r="E4786" t="s">
        <v>466</v>
      </c>
      <c r="F4786" t="s">
        <v>10</v>
      </c>
      <c r="G4786">
        <f>VLOOKUP(A4786,[1]pop_total!$A:$H,8,FALSE)</f>
        <v>3297</v>
      </c>
      <c r="H4786">
        <f t="shared" si="222"/>
        <v>3297</v>
      </c>
      <c r="I4786">
        <v>0.57299999999999995</v>
      </c>
      <c r="J4786" s="1">
        <f>VLOOKUP(B4786,[2]Planilha1!$A:$F,6,FALSE)</f>
        <v>25654465.329999998</v>
      </c>
      <c r="K4786" s="10">
        <f t="shared" si="223"/>
        <v>7781.1541795571729</v>
      </c>
      <c r="L4786" s="8">
        <f t="shared" si="224"/>
        <v>7781.1541795571729</v>
      </c>
      <c r="M4786" s="14">
        <f>VLOOKUP(B4786,'[3]IVIC médio'!$A:$M,8,FALSE)</f>
        <v>0.41111111111111109</v>
      </c>
    </row>
    <row r="4787" spans="1:13" x14ac:dyDescent="0.25">
      <c r="A4787" s="7">
        <v>221020</v>
      </c>
      <c r="B4787" s="7">
        <v>2210201</v>
      </c>
      <c r="C4787" t="s">
        <v>877</v>
      </c>
      <c r="D4787" t="s">
        <v>682</v>
      </c>
      <c r="E4787" t="s">
        <v>466</v>
      </c>
      <c r="F4787" t="s">
        <v>10</v>
      </c>
      <c r="G4787">
        <f>VLOOKUP(A4787,[1]pop_total!$A:$H,8,FALSE)</f>
        <v>6597</v>
      </c>
      <c r="H4787">
        <f t="shared" si="222"/>
        <v>6597</v>
      </c>
      <c r="I4787">
        <v>0.55200000000000005</v>
      </c>
      <c r="J4787" s="1">
        <f>VLOOKUP(B4787,[2]Planilha1!$A:$F,6,FALSE)</f>
        <v>29700747.870000001</v>
      </c>
      <c r="K4787" s="10">
        <f t="shared" si="223"/>
        <v>4502.1597498863121</v>
      </c>
      <c r="L4787" s="8">
        <f t="shared" si="224"/>
        <v>4502.1597498863121</v>
      </c>
      <c r="M4787" s="14">
        <f>VLOOKUP(B4787,'[3]IVIC médio'!$A:$M,8,FALSE)</f>
        <v>0.7</v>
      </c>
    </row>
    <row r="4788" spans="1:13" x14ac:dyDescent="0.25">
      <c r="A4788" s="7">
        <v>510729</v>
      </c>
      <c r="B4788" s="7">
        <v>5107297</v>
      </c>
      <c r="C4788" t="s">
        <v>5104</v>
      </c>
      <c r="D4788" t="s">
        <v>5002</v>
      </c>
      <c r="E4788" t="s">
        <v>4932</v>
      </c>
      <c r="F4788" t="s">
        <v>10</v>
      </c>
      <c r="G4788">
        <f>VLOOKUP(A4788,[1]pop_total!$A:$H,8,FALSE)</f>
        <v>2875</v>
      </c>
      <c r="H4788">
        <f t="shared" si="222"/>
        <v>2875</v>
      </c>
      <c r="I4788">
        <v>0.66100000000000003</v>
      </c>
      <c r="J4788" s="1">
        <f>VLOOKUP(B4788,[2]Planilha1!$A:$F,6,FALSE)</f>
        <v>31002314.710000001</v>
      </c>
      <c r="K4788" s="10">
        <f t="shared" si="223"/>
        <v>10783.413812173912</v>
      </c>
      <c r="L4788" s="8">
        <f t="shared" si="224"/>
        <v>10783.413812173912</v>
      </c>
      <c r="M4788" s="14">
        <f>VLOOKUP(B4788,'[3]IVIC médio'!$A:$M,8,FALSE)</f>
        <v>0.31666666666666671</v>
      </c>
    </row>
    <row r="4789" spans="1:13" x14ac:dyDescent="0.25">
      <c r="A4789" s="7">
        <v>510730</v>
      </c>
      <c r="B4789" s="7">
        <v>5107305</v>
      </c>
      <c r="C4789" t="s">
        <v>5105</v>
      </c>
      <c r="D4789" t="s">
        <v>5002</v>
      </c>
      <c r="E4789" t="s">
        <v>4932</v>
      </c>
      <c r="F4789" t="s">
        <v>10</v>
      </c>
      <c r="G4789">
        <f>VLOOKUP(A4789,[1]pop_total!$A:$H,8,FALSE)</f>
        <v>14911</v>
      </c>
      <c r="H4789">
        <f t="shared" si="222"/>
        <v>14911</v>
      </c>
      <c r="I4789">
        <v>0.68200000000000005</v>
      </c>
      <c r="J4789" s="1">
        <f>VLOOKUP(B4789,[2]Planilha1!$A:$F,6,FALSE)</f>
        <v>124123013</v>
      </c>
      <c r="K4789" s="10">
        <f t="shared" si="223"/>
        <v>8324.2581315807129</v>
      </c>
      <c r="L4789" s="8">
        <f t="shared" si="224"/>
        <v>8324.2581315807129</v>
      </c>
      <c r="M4789" s="14">
        <f>VLOOKUP(B4789,'[3]IVIC médio'!$A:$M,8,FALSE)</f>
        <v>0.91111111111111109</v>
      </c>
    </row>
    <row r="4790" spans="1:13" x14ac:dyDescent="0.25">
      <c r="A4790" s="7">
        <v>354970</v>
      </c>
      <c r="B4790" s="7">
        <v>3549706</v>
      </c>
      <c r="C4790" t="s">
        <v>3743</v>
      </c>
      <c r="D4790" t="s">
        <v>3202</v>
      </c>
      <c r="E4790" t="s">
        <v>2182</v>
      </c>
      <c r="F4790" t="s">
        <v>10</v>
      </c>
      <c r="G4790">
        <f>VLOOKUP(A4790,[1]pop_total!$A:$H,8,FALSE)</f>
        <v>52205</v>
      </c>
      <c r="H4790">
        <f t="shared" si="222"/>
        <v>52205</v>
      </c>
      <c r="I4790">
        <v>0.77400000000000002</v>
      </c>
      <c r="J4790" s="1">
        <f>VLOOKUP(B4790,[2]Planilha1!$A:$F,6,FALSE)</f>
        <v>291476365.01999998</v>
      </c>
      <c r="K4790" s="10">
        <f t="shared" si="223"/>
        <v>5583.303611148357</v>
      </c>
      <c r="L4790" s="8">
        <f t="shared" si="224"/>
        <v>5583.303611148357</v>
      </c>
      <c r="M4790" s="14">
        <f>VLOOKUP(B4790,'[3]IVIC médio'!$A:$M,8,FALSE)</f>
        <v>0.54444444444444451</v>
      </c>
    </row>
    <row r="4791" spans="1:13" x14ac:dyDescent="0.25">
      <c r="A4791" s="7">
        <v>354980</v>
      </c>
      <c r="B4791" s="7">
        <v>3549805</v>
      </c>
      <c r="C4791" t="s">
        <v>3744</v>
      </c>
      <c r="D4791" t="s">
        <v>3202</v>
      </c>
      <c r="E4791" t="s">
        <v>2182</v>
      </c>
      <c r="F4791" t="s">
        <v>10</v>
      </c>
      <c r="G4791">
        <f>VLOOKUP(A4791,[1]pop_total!$A:$H,8,FALSE)</f>
        <v>480393</v>
      </c>
      <c r="H4791">
        <f t="shared" si="222"/>
        <v>200000</v>
      </c>
      <c r="I4791">
        <v>0.79700000000000004</v>
      </c>
      <c r="J4791" s="1">
        <f>VLOOKUP(B4791,[2]Planilha1!$A:$F,6,FALSE)</f>
        <v>2722207577.0700002</v>
      </c>
      <c r="K4791" s="10">
        <f t="shared" si="223"/>
        <v>5666.6262353323218</v>
      </c>
      <c r="L4791" s="8">
        <f t="shared" si="224"/>
        <v>5666.6262353323218</v>
      </c>
      <c r="M4791" s="14">
        <f>VLOOKUP(B4791,'[3]IVIC médio'!$A:$M,8,FALSE)</f>
        <v>1.1055555555555556</v>
      </c>
    </row>
    <row r="4792" spans="1:13" x14ac:dyDescent="0.25">
      <c r="A4792" s="7">
        <v>251470</v>
      </c>
      <c r="B4792" s="7">
        <v>2514701</v>
      </c>
      <c r="C4792" t="s">
        <v>1421</v>
      </c>
      <c r="D4792" t="s">
        <v>1247</v>
      </c>
      <c r="E4792" t="s">
        <v>466</v>
      </c>
      <c r="F4792" t="s">
        <v>10</v>
      </c>
      <c r="G4792">
        <f>VLOOKUP(A4792,[1]pop_total!$A:$H,8,FALSE)</f>
        <v>4138</v>
      </c>
      <c r="H4792">
        <f t="shared" si="222"/>
        <v>4138</v>
      </c>
      <c r="I4792">
        <v>0.61699999999999999</v>
      </c>
      <c r="J4792" s="1">
        <f>VLOOKUP(B4792,[2]Planilha1!$A:$F,6,FALSE)</f>
        <v>36488516.990000002</v>
      </c>
      <c r="K4792" s="10">
        <f t="shared" si="223"/>
        <v>8817.9113073948774</v>
      </c>
      <c r="L4792" s="8">
        <f t="shared" si="224"/>
        <v>8817.9113073948774</v>
      </c>
      <c r="M4792" s="14">
        <f>VLOOKUP(B4792,'[3]IVIC médio'!$A:$M,8,FALSE)</f>
        <v>0.3611111111111111</v>
      </c>
    </row>
    <row r="4793" spans="1:13" x14ac:dyDescent="0.25">
      <c r="A4793" s="7">
        <v>241240</v>
      </c>
      <c r="B4793" s="7">
        <v>2412401</v>
      </c>
      <c r="C4793" t="s">
        <v>1215</v>
      </c>
      <c r="D4793" t="s">
        <v>1086</v>
      </c>
      <c r="E4793" t="s">
        <v>466</v>
      </c>
      <c r="F4793" t="s">
        <v>10</v>
      </c>
      <c r="G4793">
        <f>VLOOKUP(A4793,[1]pop_total!$A:$H,8,FALSE)</f>
        <v>4558</v>
      </c>
      <c r="H4793">
        <f t="shared" si="222"/>
        <v>4558</v>
      </c>
      <c r="I4793">
        <v>0.69399999999999995</v>
      </c>
      <c r="J4793" s="1">
        <f>VLOOKUP(B4793,[2]Planilha1!$A:$F,6,FALSE)</f>
        <v>35245449.590000004</v>
      </c>
      <c r="K4793" s="10">
        <f t="shared" si="223"/>
        <v>7732.6567770952179</v>
      </c>
      <c r="L4793" s="8">
        <f t="shared" si="224"/>
        <v>7732.6567770952179</v>
      </c>
      <c r="M4793" s="14">
        <f>VLOOKUP(B4793,'[3]IVIC médio'!$A:$M,8,FALSE)</f>
        <v>0.42777777777777787</v>
      </c>
    </row>
    <row r="4794" spans="1:13" x14ac:dyDescent="0.25">
      <c r="A4794" s="7">
        <v>431861</v>
      </c>
      <c r="B4794" s="7">
        <v>4318614</v>
      </c>
      <c r="C4794" t="s">
        <v>4837</v>
      </c>
      <c r="D4794" t="s">
        <v>4459</v>
      </c>
      <c r="E4794" t="s">
        <v>3828</v>
      </c>
      <c r="F4794" t="s">
        <v>10</v>
      </c>
      <c r="G4794">
        <f>VLOOKUP(A4794,[1]pop_total!$A:$H,8,FALSE)</f>
        <v>2380</v>
      </c>
      <c r="H4794">
        <f t="shared" si="222"/>
        <v>2380</v>
      </c>
      <c r="I4794">
        <v>0.72499999999999998</v>
      </c>
      <c r="J4794" s="1">
        <f>VLOOKUP(B4794,[2]Planilha1!$A:$F,6,FALSE)</f>
        <v>33414727.52</v>
      </c>
      <c r="K4794" s="10">
        <f t="shared" si="223"/>
        <v>14039.801478991596</v>
      </c>
      <c r="L4794" s="8">
        <f t="shared" si="224"/>
        <v>12739.39</v>
      </c>
      <c r="M4794" s="14">
        <f>VLOOKUP(B4794,'[3]IVIC médio'!$A:$M,8,FALSE)</f>
        <v>0.25</v>
      </c>
    </row>
    <row r="4795" spans="1:13" x14ac:dyDescent="0.25">
      <c r="A4795" s="7">
        <v>330515</v>
      </c>
      <c r="B4795" s="7">
        <v>3305158</v>
      </c>
      <c r="C4795" t="s">
        <v>3187</v>
      </c>
      <c r="D4795" t="s">
        <v>3113</v>
      </c>
      <c r="E4795" t="s">
        <v>2182</v>
      </c>
      <c r="F4795" t="s">
        <v>10</v>
      </c>
      <c r="G4795">
        <f>VLOOKUP(A4795,[1]pop_total!$A:$H,8,FALSE)</f>
        <v>22080</v>
      </c>
      <c r="H4795">
        <f t="shared" si="222"/>
        <v>22080</v>
      </c>
      <c r="I4795">
        <v>0.66</v>
      </c>
      <c r="J4795" s="1">
        <f>VLOOKUP(B4795,[2]Planilha1!$A:$F,6,FALSE)</f>
        <v>142810536.08000001</v>
      </c>
      <c r="K4795" s="10">
        <f t="shared" si="223"/>
        <v>6467.8684818840584</v>
      </c>
      <c r="L4795" s="8">
        <f t="shared" si="224"/>
        <v>6467.8684818840584</v>
      </c>
      <c r="M4795" s="14">
        <f>VLOOKUP(B4795,'[3]IVIC médio'!$A:$M,8,FALSE)</f>
        <v>0.48888888888888893</v>
      </c>
    </row>
    <row r="4796" spans="1:13" x14ac:dyDescent="0.25">
      <c r="A4796" s="7">
        <v>510735</v>
      </c>
      <c r="B4796" s="7">
        <v>5107354</v>
      </c>
      <c r="C4796" t="s">
        <v>5106</v>
      </c>
      <c r="D4796" t="s">
        <v>5002</v>
      </c>
      <c r="E4796" t="s">
        <v>4932</v>
      </c>
      <c r="F4796" t="s">
        <v>10</v>
      </c>
      <c r="G4796">
        <f>VLOOKUP(A4796,[1]pop_total!$A:$H,8,FALSE)</f>
        <v>5964</v>
      </c>
      <c r="H4796">
        <f t="shared" si="222"/>
        <v>5964</v>
      </c>
      <c r="I4796">
        <v>0.65700000000000003</v>
      </c>
      <c r="J4796" s="1">
        <f>VLOOKUP(B4796,[2]Planilha1!$A:$F,6,FALSE)</f>
        <v>67390340.859999999</v>
      </c>
      <c r="K4796" s="10">
        <f t="shared" si="223"/>
        <v>11299.520600268277</v>
      </c>
      <c r="L4796" s="8">
        <f t="shared" si="224"/>
        <v>11299.520600268277</v>
      </c>
      <c r="M4796" s="14">
        <f>VLOOKUP(B4796,'[3]IVIC médio'!$A:$M,8,FALSE)</f>
        <v>0</v>
      </c>
    </row>
    <row r="4797" spans="1:13" x14ac:dyDescent="0.25">
      <c r="A4797" s="7">
        <v>431862</v>
      </c>
      <c r="B4797" s="7">
        <v>4318622</v>
      </c>
      <c r="C4797" t="s">
        <v>4838</v>
      </c>
      <c r="D4797" t="s">
        <v>4459</v>
      </c>
      <c r="E4797" t="s">
        <v>3828</v>
      </c>
      <c r="F4797" t="s">
        <v>10</v>
      </c>
      <c r="G4797">
        <f>VLOOKUP(A4797,[1]pop_total!$A:$H,8,FALSE)</f>
        <v>4172</v>
      </c>
      <c r="H4797">
        <f t="shared" si="222"/>
        <v>4172</v>
      </c>
      <c r="I4797">
        <v>0.66300000000000003</v>
      </c>
      <c r="J4797" s="1">
        <f>VLOOKUP(B4797,[2]Planilha1!$A:$F,6,FALSE)</f>
        <v>54477595.43</v>
      </c>
      <c r="K4797" s="10">
        <f t="shared" si="223"/>
        <v>13057.908779961648</v>
      </c>
      <c r="L4797" s="8">
        <f t="shared" si="224"/>
        <v>12739.39</v>
      </c>
      <c r="M4797" s="14">
        <f>VLOOKUP(B4797,'[3]IVIC médio'!$A:$M,8,FALSE)</f>
        <v>0.36666666666666664</v>
      </c>
    </row>
    <row r="4798" spans="1:13" x14ac:dyDescent="0.25">
      <c r="A4798" s="7">
        <v>211125</v>
      </c>
      <c r="B4798" s="7">
        <v>2111250</v>
      </c>
      <c r="C4798" t="s">
        <v>648</v>
      </c>
      <c r="D4798" t="s">
        <v>465</v>
      </c>
      <c r="E4798" t="s">
        <v>466</v>
      </c>
      <c r="F4798" t="s">
        <v>10</v>
      </c>
      <c r="G4798">
        <f>VLOOKUP(A4798,[1]pop_total!$A:$H,8,FALSE)</f>
        <v>6957</v>
      </c>
      <c r="H4798">
        <f t="shared" si="222"/>
        <v>6957</v>
      </c>
      <c r="I4798">
        <v>0.55700000000000005</v>
      </c>
      <c r="J4798" s="1">
        <f>VLOOKUP(B4798,[2]Planilha1!$A:$F,6,FALSE)</f>
        <v>40707096.359999999</v>
      </c>
      <c r="K4798" s="10">
        <f t="shared" si="223"/>
        <v>5851.2428288055198</v>
      </c>
      <c r="L4798" s="8">
        <f t="shared" si="224"/>
        <v>5851.2428288055198</v>
      </c>
      <c r="M4798" s="14">
        <f>VLOOKUP(B4798,'[3]IVIC médio'!$A:$M,8,FALSE)</f>
        <v>0</v>
      </c>
    </row>
    <row r="4799" spans="1:13" x14ac:dyDescent="0.25">
      <c r="A4799" s="7">
        <v>354990</v>
      </c>
      <c r="B4799" s="7">
        <v>3549904</v>
      </c>
      <c r="C4799" t="s">
        <v>3745</v>
      </c>
      <c r="D4799" t="s">
        <v>3202</v>
      </c>
      <c r="E4799" t="s">
        <v>2182</v>
      </c>
      <c r="F4799" t="s">
        <v>10</v>
      </c>
      <c r="G4799">
        <f>VLOOKUP(A4799,[1]pop_total!$A:$H,8,FALSE)</f>
        <v>697054</v>
      </c>
      <c r="H4799">
        <f t="shared" si="222"/>
        <v>200000</v>
      </c>
      <c r="I4799">
        <v>0.80700000000000005</v>
      </c>
      <c r="J4799" s="1">
        <f>VLOOKUP(B4799,[2]Planilha1!$A:$F,6,FALSE)</f>
        <v>4221601149.1199999</v>
      </c>
      <c r="K4799" s="10">
        <f t="shared" si="223"/>
        <v>6056.3473548964639</v>
      </c>
      <c r="L4799" s="8">
        <f t="shared" si="224"/>
        <v>6056.3473548964639</v>
      </c>
      <c r="M4799" s="14">
        <f>VLOOKUP(B4799,'[3]IVIC médio'!$A:$M,8,FALSE)</f>
        <v>1.2333333333333334</v>
      </c>
    </row>
    <row r="4800" spans="1:13" x14ac:dyDescent="0.25">
      <c r="A4800" s="7">
        <v>251480</v>
      </c>
      <c r="B4800" s="7">
        <v>2514800</v>
      </c>
      <c r="C4800" t="s">
        <v>1422</v>
      </c>
      <c r="D4800" t="s">
        <v>1247</v>
      </c>
      <c r="E4800" t="s">
        <v>466</v>
      </c>
      <c r="F4800" t="s">
        <v>10</v>
      </c>
      <c r="G4800">
        <f>VLOOKUP(A4800,[1]pop_total!$A:$H,8,FALSE)</f>
        <v>3411</v>
      </c>
      <c r="H4800">
        <f t="shared" si="222"/>
        <v>3411</v>
      </c>
      <c r="I4800">
        <v>0.55600000000000005</v>
      </c>
      <c r="J4800" s="1">
        <f>VLOOKUP(B4800,[2]Planilha1!$A:$F,6,FALSE)</f>
        <v>26710742.68</v>
      </c>
      <c r="K4800" s="10">
        <f t="shared" si="223"/>
        <v>7830.7659571973027</v>
      </c>
      <c r="L4800" s="8">
        <f t="shared" si="224"/>
        <v>7830.7659571973027</v>
      </c>
      <c r="M4800" s="14">
        <f>VLOOKUP(B4800,'[3]IVIC médio'!$A:$M,8,FALSE)</f>
        <v>0.83333333333333326</v>
      </c>
    </row>
    <row r="4801" spans="1:13" x14ac:dyDescent="0.25">
      <c r="A4801" s="7">
        <v>412550</v>
      </c>
      <c r="B4801" s="7">
        <v>4125506</v>
      </c>
      <c r="C4801" t="s">
        <v>4149</v>
      </c>
      <c r="D4801" t="s">
        <v>3827</v>
      </c>
      <c r="E4801" t="s">
        <v>3828</v>
      </c>
      <c r="F4801" t="s">
        <v>10</v>
      </c>
      <c r="G4801">
        <f>VLOOKUP(A4801,[1]pop_total!$A:$H,8,FALSE)</f>
        <v>329628</v>
      </c>
      <c r="H4801">
        <f t="shared" si="222"/>
        <v>200000</v>
      </c>
      <c r="I4801">
        <v>0.75800000000000001</v>
      </c>
      <c r="J4801" s="1">
        <f>VLOOKUP(B4801,[2]Planilha1!$A:$F,6,FALSE)</f>
        <v>2221060027.0799999</v>
      </c>
      <c r="K4801" s="10">
        <f t="shared" si="223"/>
        <v>6738.0805850231163</v>
      </c>
      <c r="L4801" s="8">
        <f t="shared" si="224"/>
        <v>6738.0805850231163</v>
      </c>
      <c r="M4801" s="14">
        <f>VLOOKUP(B4801,'[3]IVIC médio'!$A:$M,8,FALSE)</f>
        <v>0.53333333333333344</v>
      </c>
    </row>
    <row r="4802" spans="1:13" x14ac:dyDescent="0.25">
      <c r="A4802" s="7">
        <v>510710</v>
      </c>
      <c r="B4802" s="7">
        <v>5107107</v>
      </c>
      <c r="C4802" t="s">
        <v>5098</v>
      </c>
      <c r="D4802" t="s">
        <v>5002</v>
      </c>
      <c r="E4802" t="s">
        <v>4932</v>
      </c>
      <c r="F4802" t="s">
        <v>10</v>
      </c>
      <c r="G4802">
        <f>VLOOKUP(A4802,[1]pop_total!$A:$H,8,FALSE)</f>
        <v>17849</v>
      </c>
      <c r="H4802">
        <f t="shared" si="222"/>
        <v>17849</v>
      </c>
      <c r="I4802">
        <v>0.71899999999999997</v>
      </c>
      <c r="J4802" s="1">
        <f>VLOOKUP(B4802,[2]Planilha1!$A:$F,6,FALSE)</f>
        <v>85656009.319999993</v>
      </c>
      <c r="K4802" s="10">
        <f t="shared" si="223"/>
        <v>4798.9248316432286</v>
      </c>
      <c r="L4802" s="8">
        <f t="shared" si="224"/>
        <v>4798.9248316432286</v>
      </c>
      <c r="M4802" s="14">
        <f>VLOOKUP(B4802,'[3]IVIC médio'!$A:$M,8,FALSE)</f>
        <v>0.2166666666666667</v>
      </c>
    </row>
    <row r="4803" spans="1:13" x14ac:dyDescent="0.25">
      <c r="A4803" s="7">
        <v>251445</v>
      </c>
      <c r="B4803" s="7">
        <v>2514453</v>
      </c>
      <c r="C4803" t="s">
        <v>1416</v>
      </c>
      <c r="D4803" t="s">
        <v>1247</v>
      </c>
      <c r="E4803" t="s">
        <v>466</v>
      </c>
      <c r="F4803" t="s">
        <v>10</v>
      </c>
      <c r="G4803">
        <f>VLOOKUP(A4803,[1]pop_total!$A:$H,8,FALSE)</f>
        <v>5891</v>
      </c>
      <c r="H4803">
        <f t="shared" ref="H4803:H4866" si="225">IF(G4803&gt;200000, 200000, G4803)</f>
        <v>5891</v>
      </c>
      <c r="I4803">
        <v>0.54100000000000004</v>
      </c>
      <c r="J4803" s="1">
        <f>VLOOKUP(B4803,[2]Planilha1!$A:$F,6,FALSE)</f>
        <v>40825158.32</v>
      </c>
      <c r="K4803" s="10">
        <f t="shared" ref="K4803:K4866" si="226">J4803/G4803</f>
        <v>6930.0896825666268</v>
      </c>
      <c r="L4803" s="8">
        <f t="shared" ref="L4803:L4866" si="227">IF(K4803&gt;12739.39, 12739.39, K4803)</f>
        <v>6930.0896825666268</v>
      </c>
      <c r="M4803" s="14">
        <f>VLOOKUP(B4803,'[3]IVIC médio'!$A:$M,8,FALSE)</f>
        <v>7.2222222222222229E-2</v>
      </c>
    </row>
    <row r="4804" spans="1:13" x14ac:dyDescent="0.25">
      <c r="A4804" s="7">
        <v>221030</v>
      </c>
      <c r="B4804" s="7">
        <v>2210300</v>
      </c>
      <c r="C4804" t="s">
        <v>878</v>
      </c>
      <c r="D4804" t="s">
        <v>682</v>
      </c>
      <c r="E4804" t="s">
        <v>466</v>
      </c>
      <c r="F4804" t="s">
        <v>10</v>
      </c>
      <c r="G4804">
        <f>VLOOKUP(A4804,[1]pop_total!$A:$H,8,FALSE)</f>
        <v>6025</v>
      </c>
      <c r="H4804">
        <f t="shared" si="225"/>
        <v>6025</v>
      </c>
      <c r="I4804">
        <v>0.59399999999999997</v>
      </c>
      <c r="J4804" s="1">
        <f>VLOOKUP(B4804,[2]Planilha1!$A:$F,6,FALSE)</f>
        <v>28329102.93</v>
      </c>
      <c r="K4804" s="10">
        <f t="shared" si="226"/>
        <v>4701.9257975103737</v>
      </c>
      <c r="L4804" s="8">
        <f t="shared" si="227"/>
        <v>4701.9257975103737</v>
      </c>
      <c r="M4804" s="14">
        <f>VLOOKUP(B4804,'[3]IVIC médio'!$A:$M,8,FALSE)</f>
        <v>0.5</v>
      </c>
    </row>
    <row r="4805" spans="1:13" x14ac:dyDescent="0.25">
      <c r="A4805" s="7">
        <v>431870</v>
      </c>
      <c r="B4805" s="7">
        <v>4318705</v>
      </c>
      <c r="C4805" t="s">
        <v>4839</v>
      </c>
      <c r="D4805" t="s">
        <v>4459</v>
      </c>
      <c r="E4805" t="s">
        <v>3828</v>
      </c>
      <c r="F4805" t="s">
        <v>10</v>
      </c>
      <c r="G4805">
        <f>VLOOKUP(A4805,[1]pop_total!$A:$H,8,FALSE)</f>
        <v>217409</v>
      </c>
      <c r="H4805">
        <f t="shared" si="225"/>
        <v>200000</v>
      </c>
      <c r="I4805">
        <v>0.73899999999999999</v>
      </c>
      <c r="J4805" s="1">
        <f>VLOOKUP(B4805,[2]Planilha1!$A:$F,6,FALSE)</f>
        <v>1280134076.6300001</v>
      </c>
      <c r="K4805" s="10">
        <f t="shared" si="226"/>
        <v>5888.1374581089103</v>
      </c>
      <c r="L4805" s="8">
        <f t="shared" si="227"/>
        <v>5888.1374581089103</v>
      </c>
      <c r="M4805" s="14">
        <f>VLOOKUP(B4805,'[3]IVIC médio'!$A:$M,8,FALSE)</f>
        <v>0.95555555555555549</v>
      </c>
    </row>
    <row r="4806" spans="1:13" x14ac:dyDescent="0.25">
      <c r="A4806" s="7">
        <v>316370</v>
      </c>
      <c r="B4806" s="7">
        <v>3163706</v>
      </c>
      <c r="C4806" t="s">
        <v>2929</v>
      </c>
      <c r="D4806" t="s">
        <v>2181</v>
      </c>
      <c r="E4806" t="s">
        <v>2182</v>
      </c>
      <c r="F4806" t="s">
        <v>10</v>
      </c>
      <c r="G4806">
        <f>VLOOKUP(A4806,[1]pop_total!$A:$H,8,FALSE)</f>
        <v>44798</v>
      </c>
      <c r="H4806">
        <f t="shared" si="225"/>
        <v>44798</v>
      </c>
      <c r="I4806">
        <v>0.75900000000000001</v>
      </c>
      <c r="J4806" s="1">
        <f>VLOOKUP(B4806,[2]Planilha1!$A:$F,6,FALSE)</f>
        <v>288545603.89999998</v>
      </c>
      <c r="K4806" s="10">
        <f t="shared" si="226"/>
        <v>6441.0376333764898</v>
      </c>
      <c r="L4806" s="8">
        <f t="shared" si="227"/>
        <v>6441.0376333764898</v>
      </c>
      <c r="M4806" s="14">
        <f>VLOOKUP(B4806,'[3]IVIC médio'!$A:$M,8,FALSE)</f>
        <v>0.70555555555555549</v>
      </c>
    </row>
    <row r="4807" spans="1:13" x14ac:dyDescent="0.25">
      <c r="A4807" s="7">
        <v>261370</v>
      </c>
      <c r="B4807" s="7">
        <v>2613701</v>
      </c>
      <c r="C4807" t="s">
        <v>1592</v>
      </c>
      <c r="D4807" t="s">
        <v>1452</v>
      </c>
      <c r="E4807" t="s">
        <v>466</v>
      </c>
      <c r="F4807" t="s">
        <v>10</v>
      </c>
      <c r="G4807">
        <f>VLOOKUP(A4807,[1]pop_total!$A:$H,8,FALSE)</f>
        <v>111249</v>
      </c>
      <c r="H4807">
        <f t="shared" si="225"/>
        <v>111249</v>
      </c>
      <c r="I4807">
        <v>0.65300000000000002</v>
      </c>
      <c r="J4807" s="1">
        <f>VLOOKUP(B4807,[2]Planilha1!$A:$F,6,FALSE)</f>
        <v>315884157.48000002</v>
      </c>
      <c r="K4807" s="10">
        <f t="shared" si="226"/>
        <v>2839.4336801229674</v>
      </c>
      <c r="L4807" s="8">
        <f t="shared" si="227"/>
        <v>2839.4336801229674</v>
      </c>
      <c r="M4807" s="14">
        <f>VLOOKUP(B4807,'[3]IVIC médio'!$A:$M,8,FALSE)</f>
        <v>0.67777777777777781</v>
      </c>
    </row>
    <row r="4808" spans="1:13" x14ac:dyDescent="0.25">
      <c r="A4808" s="7">
        <v>354995</v>
      </c>
      <c r="B4808" s="7">
        <v>3549953</v>
      </c>
      <c r="C4808" t="s">
        <v>3746</v>
      </c>
      <c r="D4808" t="s">
        <v>3202</v>
      </c>
      <c r="E4808" t="s">
        <v>2182</v>
      </c>
      <c r="F4808" t="s">
        <v>10</v>
      </c>
      <c r="G4808">
        <f>VLOOKUP(A4808,[1]pop_total!$A:$H,8,FALSE)</f>
        <v>16067</v>
      </c>
      <c r="H4808">
        <f t="shared" si="225"/>
        <v>16067</v>
      </c>
      <c r="I4808">
        <v>0.72799999999999998</v>
      </c>
      <c r="J4808" s="1">
        <f>VLOOKUP(B4808,[2]Planilha1!$A:$F,6,FALSE)</f>
        <v>75800699.930000007</v>
      </c>
      <c r="K4808" s="10">
        <f t="shared" si="226"/>
        <v>4717.788008340076</v>
      </c>
      <c r="L4808" s="8">
        <f t="shared" si="227"/>
        <v>4717.788008340076</v>
      </c>
      <c r="M4808" s="14">
        <f>VLOOKUP(B4808,'[3]IVIC médio'!$A:$M,8,FALSE)</f>
        <v>0.98333333333333317</v>
      </c>
    </row>
    <row r="4809" spans="1:13" x14ac:dyDescent="0.25">
      <c r="A4809" s="7">
        <v>421690</v>
      </c>
      <c r="B4809" s="7">
        <v>4216909</v>
      </c>
      <c r="C4809" t="s">
        <v>4418</v>
      </c>
      <c r="D4809" t="s">
        <v>4197</v>
      </c>
      <c r="E4809" t="s">
        <v>3828</v>
      </c>
      <c r="F4809" t="s">
        <v>10</v>
      </c>
      <c r="G4809">
        <f>VLOOKUP(A4809,[1]pop_total!$A:$H,8,FALSE)</f>
        <v>24791</v>
      </c>
      <c r="H4809">
        <f t="shared" si="225"/>
        <v>24791</v>
      </c>
      <c r="I4809">
        <v>0.749</v>
      </c>
      <c r="J4809" s="1">
        <f>VLOOKUP(B4809,[2]Planilha1!$A:$F,6,FALSE)</f>
        <v>164380135.66</v>
      </c>
      <c r="K4809" s="10">
        <f t="shared" si="226"/>
        <v>6630.6375563712636</v>
      </c>
      <c r="L4809" s="8">
        <f t="shared" si="227"/>
        <v>6630.6375563712636</v>
      </c>
      <c r="M4809" s="14">
        <f>VLOOKUP(B4809,'[3]IVIC médio'!$A:$M,8,FALSE)</f>
        <v>0.88333333333333341</v>
      </c>
    </row>
    <row r="4810" spans="1:13" x14ac:dyDescent="0.25">
      <c r="A4810" s="7">
        <v>221035</v>
      </c>
      <c r="B4810" s="7">
        <v>2210359</v>
      </c>
      <c r="C4810" t="s">
        <v>879</v>
      </c>
      <c r="D4810" t="s">
        <v>682</v>
      </c>
      <c r="E4810" t="s">
        <v>466</v>
      </c>
      <c r="F4810" t="s">
        <v>10</v>
      </c>
      <c r="G4810">
        <f>VLOOKUP(A4810,[1]pop_total!$A:$H,8,FALSE)</f>
        <v>4410</v>
      </c>
      <c r="H4810">
        <f t="shared" si="225"/>
        <v>4410</v>
      </c>
      <c r="I4810">
        <v>0.59499999999999997</v>
      </c>
      <c r="J4810" s="1">
        <f>VLOOKUP(B4810,[2]Planilha1!$A:$F,6,FALSE)</f>
        <v>28471176.82</v>
      </c>
      <c r="K4810" s="10">
        <f t="shared" si="226"/>
        <v>6456.0491655328797</v>
      </c>
      <c r="L4810" s="8">
        <f t="shared" si="227"/>
        <v>6456.0491655328797</v>
      </c>
      <c r="M4810" s="14">
        <f>VLOOKUP(B4810,'[3]IVIC médio'!$A:$M,8,FALSE)</f>
        <v>0</v>
      </c>
    </row>
    <row r="4811" spans="1:13" x14ac:dyDescent="0.25">
      <c r="A4811" s="7">
        <v>431880</v>
      </c>
      <c r="B4811" s="7">
        <v>4318804</v>
      </c>
      <c r="C4811" t="s">
        <v>4840</v>
      </c>
      <c r="D4811" t="s">
        <v>4459</v>
      </c>
      <c r="E4811" t="s">
        <v>3828</v>
      </c>
      <c r="F4811" t="s">
        <v>10</v>
      </c>
      <c r="G4811">
        <f>VLOOKUP(A4811,[1]pop_total!$A:$H,8,FALSE)</f>
        <v>41989</v>
      </c>
      <c r="H4811">
        <f t="shared" si="225"/>
        <v>41989</v>
      </c>
      <c r="I4811">
        <v>0.68700000000000006</v>
      </c>
      <c r="J4811" s="1">
        <f>VLOOKUP(B4811,[2]Planilha1!$A:$F,6,FALSE)</f>
        <v>221899445.38999999</v>
      </c>
      <c r="K4811" s="10">
        <f t="shared" si="226"/>
        <v>5284.7042175331635</v>
      </c>
      <c r="L4811" s="8">
        <f t="shared" si="227"/>
        <v>5284.7042175331635</v>
      </c>
      <c r="M4811" s="14">
        <f>VLOOKUP(B4811,'[3]IVIC médio'!$A:$M,8,FALSE)</f>
        <v>0.6611111111111112</v>
      </c>
    </row>
    <row r="4812" spans="1:13" x14ac:dyDescent="0.25">
      <c r="A4812" s="7">
        <v>421700</v>
      </c>
      <c r="B4812" s="7">
        <v>4217006</v>
      </c>
      <c r="C4812" t="s">
        <v>4419</v>
      </c>
      <c r="D4812" t="s">
        <v>4197</v>
      </c>
      <c r="E4812" t="s">
        <v>3828</v>
      </c>
      <c r="F4812" t="s">
        <v>10</v>
      </c>
      <c r="G4812">
        <f>VLOOKUP(A4812,[1]pop_total!$A:$H,8,FALSE)</f>
        <v>13509</v>
      </c>
      <c r="H4812">
        <f t="shared" si="225"/>
        <v>13509</v>
      </c>
      <c r="I4812">
        <v>0.755</v>
      </c>
      <c r="J4812" s="1">
        <f>VLOOKUP(B4812,[2]Planilha1!$A:$F,6,FALSE)</f>
        <v>93794517.959999993</v>
      </c>
      <c r="K4812" s="10">
        <f t="shared" si="226"/>
        <v>6943.1133288918491</v>
      </c>
      <c r="L4812" s="8">
        <f t="shared" si="227"/>
        <v>6943.1133288918491</v>
      </c>
      <c r="M4812" s="14">
        <f>VLOOKUP(B4812,'[3]IVIC médio'!$A:$M,8,FALSE)</f>
        <v>0.16666666666666669</v>
      </c>
    </row>
    <row r="4813" spans="1:13" x14ac:dyDescent="0.25">
      <c r="A4813" s="7">
        <v>211130</v>
      </c>
      <c r="B4813" s="7">
        <v>2111300</v>
      </c>
      <c r="C4813" t="s">
        <v>649</v>
      </c>
      <c r="D4813" t="s">
        <v>465</v>
      </c>
      <c r="E4813" t="s">
        <v>466</v>
      </c>
      <c r="F4813" t="s">
        <v>27</v>
      </c>
      <c r="G4813">
        <f>VLOOKUP(A4813,[1]pop_total!$A:$H,8,FALSE)</f>
        <v>1037775</v>
      </c>
      <c r="H4813">
        <f t="shared" si="225"/>
        <v>200000</v>
      </c>
      <c r="I4813">
        <v>0.76800000000000002</v>
      </c>
      <c r="J4813" s="1">
        <f>VLOOKUP(B4813,[2]Planilha1!$A:$F,6,FALSE)</f>
        <v>5509643185.4799995</v>
      </c>
      <c r="K4813" s="10">
        <f t="shared" si="226"/>
        <v>5309.0922266194502</v>
      </c>
      <c r="L4813" s="8">
        <f t="shared" si="227"/>
        <v>5309.0922266194502</v>
      </c>
      <c r="M4813" s="14">
        <f>VLOOKUP(B4813,'[3]IVIC médio'!$A:$M,8,FALSE)</f>
        <v>0.91666666666666674</v>
      </c>
    </row>
    <row r="4814" spans="1:13" x14ac:dyDescent="0.25">
      <c r="A4814" s="7">
        <v>522010</v>
      </c>
      <c r="B4814" s="7">
        <v>5220108</v>
      </c>
      <c r="C4814" t="s">
        <v>5340</v>
      </c>
      <c r="D4814" t="s">
        <v>5136</v>
      </c>
      <c r="E4814" t="s">
        <v>4932</v>
      </c>
      <c r="F4814" t="s">
        <v>10</v>
      </c>
      <c r="G4814">
        <f>VLOOKUP(A4814,[1]pop_total!$A:$H,8,FALSE)</f>
        <v>33852</v>
      </c>
      <c r="H4814">
        <f t="shared" si="225"/>
        <v>33852</v>
      </c>
      <c r="I4814">
        <v>0.73099999999999998</v>
      </c>
      <c r="J4814" s="1">
        <f>VLOOKUP(B4814,[2]Planilha1!$A:$F,6,FALSE)</f>
        <v>184189487.36000001</v>
      </c>
      <c r="K4814" s="10">
        <f t="shared" si="226"/>
        <v>5441.0223136003788</v>
      </c>
      <c r="L4814" s="8">
        <f t="shared" si="227"/>
        <v>5441.0223136003788</v>
      </c>
      <c r="M4814" s="14">
        <f>VLOOKUP(B4814,'[3]IVIC médio'!$A:$M,8,FALSE)</f>
        <v>0.37222222222222223</v>
      </c>
    </row>
    <row r="4815" spans="1:13" x14ac:dyDescent="0.25">
      <c r="A4815" s="7">
        <v>231260</v>
      </c>
      <c r="B4815" s="7">
        <v>2312601</v>
      </c>
      <c r="C4815" t="s">
        <v>1064</v>
      </c>
      <c r="D4815" t="s">
        <v>905</v>
      </c>
      <c r="E4815" t="s">
        <v>466</v>
      </c>
      <c r="F4815" t="s">
        <v>10</v>
      </c>
      <c r="G4815">
        <f>VLOOKUP(A4815,[1]pop_total!$A:$H,8,FALSE)</f>
        <v>10822</v>
      </c>
      <c r="H4815">
        <f t="shared" si="225"/>
        <v>10822</v>
      </c>
      <c r="I4815">
        <v>0.62</v>
      </c>
      <c r="J4815" s="1">
        <f>VLOOKUP(B4815,[2]Planilha1!$A:$F,6,FALSE)</f>
        <v>50302426.979999997</v>
      </c>
      <c r="K4815" s="10">
        <f t="shared" si="226"/>
        <v>4648.1636462761044</v>
      </c>
      <c r="L4815" s="8">
        <f t="shared" si="227"/>
        <v>4648.1636462761044</v>
      </c>
      <c r="M4815" s="14">
        <f>VLOOKUP(B4815,'[3]IVIC médio'!$A:$M,8,FALSE)</f>
        <v>0.55555555555555558</v>
      </c>
    </row>
    <row r="4816" spans="1:13" x14ac:dyDescent="0.25">
      <c r="A4816" s="7">
        <v>355000</v>
      </c>
      <c r="B4816" s="7">
        <v>3550001</v>
      </c>
      <c r="C4816" t="s">
        <v>3747</v>
      </c>
      <c r="D4816" t="s">
        <v>3202</v>
      </c>
      <c r="E4816" t="s">
        <v>2182</v>
      </c>
      <c r="F4816" t="s">
        <v>10</v>
      </c>
      <c r="G4816">
        <f>VLOOKUP(A4816,[1]pop_total!$A:$H,8,FALSE)</f>
        <v>10337</v>
      </c>
      <c r="H4816">
        <f t="shared" si="225"/>
        <v>10337</v>
      </c>
      <c r="I4816">
        <v>0.69699999999999995</v>
      </c>
      <c r="J4816" s="1">
        <f>VLOOKUP(B4816,[2]Planilha1!$A:$F,6,FALSE)</f>
        <v>61708931.780000001</v>
      </c>
      <c r="K4816" s="10">
        <f t="shared" si="226"/>
        <v>5969.7138221921259</v>
      </c>
      <c r="L4816" s="8">
        <f t="shared" si="227"/>
        <v>5969.7138221921259</v>
      </c>
      <c r="M4816" s="14">
        <f>VLOOKUP(B4816,'[3]IVIC médio'!$A:$M,8,FALSE)</f>
        <v>1.0222222222222221</v>
      </c>
    </row>
    <row r="4817" spans="1:13" x14ac:dyDescent="0.25">
      <c r="A4817" s="7">
        <v>221037</v>
      </c>
      <c r="B4817" s="7">
        <v>2210375</v>
      </c>
      <c r="C4817" t="s">
        <v>880</v>
      </c>
      <c r="D4817" t="s">
        <v>682</v>
      </c>
      <c r="E4817" t="s">
        <v>466</v>
      </c>
      <c r="F4817" t="s">
        <v>10</v>
      </c>
      <c r="G4817">
        <f>VLOOKUP(A4817,[1]pop_total!$A:$H,8,FALSE)</f>
        <v>2309</v>
      </c>
      <c r="H4817">
        <f t="shared" si="225"/>
        <v>2309</v>
      </c>
      <c r="I4817">
        <v>0.55400000000000005</v>
      </c>
      <c r="J4817" s="1">
        <f>VLOOKUP(B4817,[2]Planilha1!$A:$F,6,FALSE)</f>
        <v>20682375</v>
      </c>
      <c r="K4817" s="10">
        <f t="shared" si="226"/>
        <v>8957.286704200953</v>
      </c>
      <c r="L4817" s="8">
        <f t="shared" si="227"/>
        <v>8957.286704200953</v>
      </c>
      <c r="M4817" s="14">
        <f>VLOOKUP(B4817,'[3]IVIC médio'!$A:$M,8,FALSE)</f>
        <v>0.6611111111111112</v>
      </c>
    </row>
    <row r="4818" spans="1:13" x14ac:dyDescent="0.25">
      <c r="A4818" s="7">
        <v>270850</v>
      </c>
      <c r="B4818" s="7">
        <v>2708501</v>
      </c>
      <c r="C4818" t="s">
        <v>1704</v>
      </c>
      <c r="D4818" t="s">
        <v>1620</v>
      </c>
      <c r="E4818" t="s">
        <v>466</v>
      </c>
      <c r="F4818" t="s">
        <v>10</v>
      </c>
      <c r="G4818">
        <f>VLOOKUP(A4818,[1]pop_total!$A:$H,8,FALSE)</f>
        <v>30873</v>
      </c>
      <c r="H4818">
        <f t="shared" si="225"/>
        <v>30873</v>
      </c>
      <c r="I4818">
        <v>0.53600000000000003</v>
      </c>
      <c r="J4818" s="1">
        <f>VLOOKUP(B4818,[2]Planilha1!$A:$F,6,FALSE)</f>
        <v>156336561.31</v>
      </c>
      <c r="K4818" s="10">
        <f t="shared" si="226"/>
        <v>5063.860373465488</v>
      </c>
      <c r="L4818" s="8">
        <f t="shared" si="227"/>
        <v>5063.860373465488</v>
      </c>
      <c r="M4818" s="14">
        <f>VLOOKUP(B4818,'[3]IVIC médio'!$A:$M,8,FALSE)</f>
        <v>0.17777777777777781</v>
      </c>
    </row>
    <row r="4819" spans="1:13" x14ac:dyDescent="0.25">
      <c r="A4819" s="7">
        <v>211140</v>
      </c>
      <c r="B4819" s="7">
        <v>2111409</v>
      </c>
      <c r="C4819" t="s">
        <v>650</v>
      </c>
      <c r="D4819" t="s">
        <v>465</v>
      </c>
      <c r="E4819" t="s">
        <v>466</v>
      </c>
      <c r="F4819" t="s">
        <v>10</v>
      </c>
      <c r="G4819">
        <f>VLOOKUP(A4819,[1]pop_total!$A:$H,8,FALSE)</f>
        <v>17818</v>
      </c>
      <c r="H4819">
        <f t="shared" si="225"/>
        <v>17818</v>
      </c>
      <c r="I4819">
        <v>0.54</v>
      </c>
      <c r="J4819" s="1">
        <f>VLOOKUP(B4819,[2]Planilha1!$A:$F,6,FALSE)</f>
        <v>99724293.400000006</v>
      </c>
      <c r="K4819" s="10">
        <f t="shared" si="226"/>
        <v>5596.8286788640708</v>
      </c>
      <c r="L4819" s="8">
        <f t="shared" si="227"/>
        <v>5596.8286788640708</v>
      </c>
      <c r="M4819" s="14">
        <f>VLOOKUP(B4819,'[3]IVIC médio'!$A:$M,8,FALSE)</f>
        <v>0.73333333333333328</v>
      </c>
    </row>
    <row r="4820" spans="1:13" x14ac:dyDescent="0.25">
      <c r="A4820" s="7">
        <v>140060</v>
      </c>
      <c r="B4820" s="7">
        <v>1400605</v>
      </c>
      <c r="C4820" t="s">
        <v>163</v>
      </c>
      <c r="D4820" t="s">
        <v>150</v>
      </c>
      <c r="E4820" t="s">
        <v>9</v>
      </c>
      <c r="F4820" t="s">
        <v>10</v>
      </c>
      <c r="G4820">
        <f>VLOOKUP(A4820,[1]pop_total!$A:$H,8,FALSE)</f>
        <v>7315</v>
      </c>
      <c r="H4820">
        <f t="shared" si="225"/>
        <v>7315</v>
      </c>
      <c r="I4820">
        <v>0.64900000000000002</v>
      </c>
      <c r="J4820" s="1">
        <f>VLOOKUP(B4820,[2]Planilha1!$A:$F,6,FALSE)</f>
        <v>41312835.969999999</v>
      </c>
      <c r="K4820" s="10">
        <f t="shared" si="226"/>
        <v>5647.6877607655497</v>
      </c>
      <c r="L4820" s="8">
        <f t="shared" si="227"/>
        <v>5647.6877607655497</v>
      </c>
      <c r="M4820" s="14">
        <f>VLOOKUP(B4820,'[3]IVIC médio'!$A:$M,8,FALSE)</f>
        <v>0.38888888888888895</v>
      </c>
    </row>
    <row r="4821" spans="1:13" x14ac:dyDescent="0.25">
      <c r="A4821" s="7">
        <v>522015</v>
      </c>
      <c r="B4821" s="7">
        <v>5220157</v>
      </c>
      <c r="C4821" t="s">
        <v>5341</v>
      </c>
      <c r="D4821" t="s">
        <v>5136</v>
      </c>
      <c r="E4821" t="s">
        <v>4932</v>
      </c>
      <c r="F4821" t="s">
        <v>10</v>
      </c>
      <c r="G4821">
        <f>VLOOKUP(A4821,[1]pop_total!$A:$H,8,FALSE)</f>
        <v>4837</v>
      </c>
      <c r="H4821">
        <f t="shared" si="225"/>
        <v>4837</v>
      </c>
      <c r="I4821">
        <v>0.66900000000000004</v>
      </c>
      <c r="J4821" s="1">
        <f>VLOOKUP(B4821,[2]Planilha1!$A:$F,6,FALSE)</f>
        <v>40188441.850000001</v>
      </c>
      <c r="K4821" s="10">
        <f t="shared" si="226"/>
        <v>8308.5470022741374</v>
      </c>
      <c r="L4821" s="8">
        <f t="shared" si="227"/>
        <v>8308.5470022741374</v>
      </c>
      <c r="M4821" s="14">
        <f>VLOOKUP(B4821,'[3]IVIC médio'!$A:$M,8,FALSE)</f>
        <v>0.7</v>
      </c>
    </row>
    <row r="4822" spans="1:13" x14ac:dyDescent="0.25">
      <c r="A4822" s="7">
        <v>431890</v>
      </c>
      <c r="B4822" s="7">
        <v>4318903</v>
      </c>
      <c r="C4822" t="s">
        <v>4841</v>
      </c>
      <c r="D4822" t="s">
        <v>4459</v>
      </c>
      <c r="E4822" t="s">
        <v>3828</v>
      </c>
      <c r="F4822" t="s">
        <v>10</v>
      </c>
      <c r="G4822">
        <f>VLOOKUP(A4822,[1]pop_total!$A:$H,8,FALSE)</f>
        <v>34752</v>
      </c>
      <c r="H4822">
        <f t="shared" si="225"/>
        <v>34752</v>
      </c>
      <c r="I4822">
        <v>0.74099999999999999</v>
      </c>
      <c r="J4822" s="1">
        <f>VLOOKUP(B4822,[2]Planilha1!$A:$F,6,FALSE)</f>
        <v>172379586.09999999</v>
      </c>
      <c r="K4822" s="10">
        <f t="shared" si="226"/>
        <v>4960.2781451427254</v>
      </c>
      <c r="L4822" s="8">
        <f t="shared" si="227"/>
        <v>4960.2781451427254</v>
      </c>
      <c r="M4822" s="14">
        <f>VLOOKUP(B4822,'[3]IVIC médio'!$A:$M,8,FALSE)</f>
        <v>0.70000000000000007</v>
      </c>
    </row>
    <row r="4823" spans="1:13" x14ac:dyDescent="0.25">
      <c r="A4823" s="7">
        <v>251490</v>
      </c>
      <c r="B4823" s="7">
        <v>2514909</v>
      </c>
      <c r="C4823" t="s">
        <v>1423</v>
      </c>
      <c r="D4823" t="s">
        <v>1247</v>
      </c>
      <c r="E4823" t="s">
        <v>466</v>
      </c>
      <c r="F4823" t="s">
        <v>10</v>
      </c>
      <c r="G4823">
        <f>VLOOKUP(A4823,[1]pop_total!$A:$H,8,FALSE)</f>
        <v>7470</v>
      </c>
      <c r="H4823">
        <f t="shared" si="225"/>
        <v>7470</v>
      </c>
      <c r="I4823">
        <v>0.64100000000000001</v>
      </c>
      <c r="J4823" s="1">
        <f>VLOOKUP(B4823,[2]Planilha1!$A:$F,6,FALSE)</f>
        <v>48634310.130000003</v>
      </c>
      <c r="K4823" s="10">
        <f t="shared" si="226"/>
        <v>6510.6171526104417</v>
      </c>
      <c r="L4823" s="8">
        <f t="shared" si="227"/>
        <v>6510.6171526104417</v>
      </c>
      <c r="M4823" s="14">
        <f>VLOOKUP(B4823,'[3]IVIC médio'!$A:$M,8,FALSE)</f>
        <v>0.2166666666666667</v>
      </c>
    </row>
    <row r="4824" spans="1:13" x14ac:dyDescent="0.25">
      <c r="A4824" s="7">
        <v>412555</v>
      </c>
      <c r="B4824" s="7">
        <v>4125555</v>
      </c>
      <c r="C4824" t="s">
        <v>4150</v>
      </c>
      <c r="D4824" t="s">
        <v>3827</v>
      </c>
      <c r="E4824" t="s">
        <v>3828</v>
      </c>
      <c r="F4824" t="s">
        <v>10</v>
      </c>
      <c r="G4824">
        <f>VLOOKUP(A4824,[1]pop_total!$A:$H,8,FALSE)</f>
        <v>2138</v>
      </c>
      <c r="H4824">
        <f t="shared" si="225"/>
        <v>2138</v>
      </c>
      <c r="I4824">
        <v>0.72499999999999998</v>
      </c>
      <c r="J4824" s="1">
        <f>VLOOKUP(B4824,[2]Planilha1!$A:$F,6,FALSE)</f>
        <v>33867196.07</v>
      </c>
      <c r="K4824" s="10">
        <f t="shared" si="226"/>
        <v>15840.596852198316</v>
      </c>
      <c r="L4824" s="8">
        <f t="shared" si="227"/>
        <v>12739.39</v>
      </c>
      <c r="M4824" s="14">
        <f>VLOOKUP(B4824,'[3]IVIC médio'!$A:$M,8,FALSE)</f>
        <v>0.18888888888888888</v>
      </c>
    </row>
    <row r="4825" spans="1:13" x14ac:dyDescent="0.25">
      <c r="A4825" s="7">
        <v>355010</v>
      </c>
      <c r="B4825" s="7">
        <v>3550100</v>
      </c>
      <c r="C4825" t="s">
        <v>3748</v>
      </c>
      <c r="D4825" t="s">
        <v>3202</v>
      </c>
      <c r="E4825" t="s">
        <v>2182</v>
      </c>
      <c r="F4825" t="s">
        <v>10</v>
      </c>
      <c r="G4825">
        <f>VLOOKUP(A4825,[1]pop_total!$A:$H,8,FALSE)</f>
        <v>37289</v>
      </c>
      <c r="H4825">
        <f t="shared" si="225"/>
        <v>37289</v>
      </c>
      <c r="I4825">
        <v>0.74399999999999999</v>
      </c>
      <c r="J4825" s="1">
        <f>VLOOKUP(B4825,[2]Planilha1!$A:$F,6,FALSE)</f>
        <v>194693384.68000001</v>
      </c>
      <c r="K4825" s="10">
        <f t="shared" si="226"/>
        <v>5221.2015522003812</v>
      </c>
      <c r="L4825" s="8">
        <f t="shared" si="227"/>
        <v>5221.2015522003812</v>
      </c>
      <c r="M4825" s="14">
        <f>VLOOKUP(B4825,'[3]IVIC médio'!$A:$M,8,FALSE)</f>
        <v>1.711111111111111</v>
      </c>
    </row>
    <row r="4826" spans="1:13" x14ac:dyDescent="0.25">
      <c r="A4826" s="7">
        <v>431900</v>
      </c>
      <c r="B4826" s="7">
        <v>4319000</v>
      </c>
      <c r="C4826" t="s">
        <v>4842</v>
      </c>
      <c r="D4826" t="s">
        <v>4459</v>
      </c>
      <c r="E4826" t="s">
        <v>3828</v>
      </c>
      <c r="F4826" t="s">
        <v>10</v>
      </c>
      <c r="G4826">
        <f>VLOOKUP(A4826,[1]pop_total!$A:$H,8,FALSE)</f>
        <v>21084</v>
      </c>
      <c r="H4826">
        <f t="shared" si="225"/>
        <v>21084</v>
      </c>
      <c r="I4826">
        <v>0.76800000000000002</v>
      </c>
      <c r="J4826" s="1">
        <f>VLOOKUP(B4826,[2]Planilha1!$A:$F,6,FALSE)</f>
        <v>148191008.78999999</v>
      </c>
      <c r="K4826" s="10">
        <f t="shared" si="226"/>
        <v>7028.60030307342</v>
      </c>
      <c r="L4826" s="8">
        <f t="shared" si="227"/>
        <v>7028.60030307342</v>
      </c>
      <c r="M4826" s="14">
        <f>VLOOKUP(B4826,'[3]IVIC médio'!$A:$M,8,FALSE)</f>
        <v>0.37777777777777788</v>
      </c>
    </row>
    <row r="4827" spans="1:13" x14ac:dyDescent="0.25">
      <c r="A4827" s="7">
        <v>421710</v>
      </c>
      <c r="B4827" s="7">
        <v>4217105</v>
      </c>
      <c r="C4827" t="s">
        <v>4420</v>
      </c>
      <c r="D4827" t="s">
        <v>4197</v>
      </c>
      <c r="E4827" t="s">
        <v>3828</v>
      </c>
      <c r="F4827" t="s">
        <v>10</v>
      </c>
      <c r="G4827">
        <f>VLOOKUP(A4827,[1]pop_total!$A:$H,8,FALSE)</f>
        <v>3405</v>
      </c>
      <c r="H4827">
        <f t="shared" si="225"/>
        <v>3405</v>
      </c>
      <c r="I4827">
        <v>0.74199999999999999</v>
      </c>
      <c r="J4827" s="1">
        <f>VLOOKUP(B4827,[2]Planilha1!$A:$F,6,FALSE)</f>
        <v>31008412.809999999</v>
      </c>
      <c r="K4827" s="10">
        <f t="shared" si="226"/>
        <v>9106.729165932451</v>
      </c>
      <c r="L4827" s="8">
        <f t="shared" si="227"/>
        <v>9106.729165932451</v>
      </c>
      <c r="M4827" s="14">
        <f>VLOOKUP(B4827,'[3]IVIC médio'!$A:$M,8,FALSE)</f>
        <v>0.18333333333333335</v>
      </c>
    </row>
    <row r="4828" spans="1:13" x14ac:dyDescent="0.25">
      <c r="A4828" s="7">
        <v>431910</v>
      </c>
      <c r="B4828" s="7">
        <v>4319109</v>
      </c>
      <c r="C4828" t="s">
        <v>4420</v>
      </c>
      <c r="D4828" t="s">
        <v>4459</v>
      </c>
      <c r="E4828" t="s">
        <v>3828</v>
      </c>
      <c r="F4828" t="s">
        <v>10</v>
      </c>
      <c r="G4828">
        <f>VLOOKUP(A4828,[1]pop_total!$A:$H,8,FALSE)</f>
        <v>5481</v>
      </c>
      <c r="H4828">
        <f t="shared" si="225"/>
        <v>5481</v>
      </c>
      <c r="I4828">
        <v>0.72599999999999998</v>
      </c>
      <c r="J4828" s="1">
        <f>VLOOKUP(B4828,[2]Planilha1!$A:$F,6,FALSE)</f>
        <v>47493696.549999997</v>
      </c>
      <c r="K4828" s="10">
        <f t="shared" si="226"/>
        <v>8665.1517150155069</v>
      </c>
      <c r="L4828" s="8">
        <f t="shared" si="227"/>
        <v>8665.1517150155069</v>
      </c>
      <c r="M4828" s="14">
        <f>VLOOKUP(B4828,'[3]IVIC médio'!$A:$M,8,FALSE)</f>
        <v>0.16666666666666666</v>
      </c>
    </row>
    <row r="4829" spans="1:13" x14ac:dyDescent="0.25">
      <c r="A4829" s="7">
        <v>431912</v>
      </c>
      <c r="B4829" s="7">
        <v>4319125</v>
      </c>
      <c r="C4829" t="s">
        <v>4843</v>
      </c>
      <c r="D4829" t="s">
        <v>4459</v>
      </c>
      <c r="E4829" t="s">
        <v>3828</v>
      </c>
      <c r="F4829" t="s">
        <v>10</v>
      </c>
      <c r="G4829">
        <f>VLOOKUP(A4829,[1]pop_total!$A:$H,8,FALSE)</f>
        <v>2860</v>
      </c>
      <c r="H4829">
        <f t="shared" si="225"/>
        <v>2860</v>
      </c>
      <c r="I4829">
        <v>0.65200000000000002</v>
      </c>
      <c r="J4829" s="1">
        <f>VLOOKUP(B4829,[2]Planilha1!$A:$F,6,FALSE)</f>
        <v>33162145.329999998</v>
      </c>
      <c r="K4829" s="10">
        <f t="shared" si="226"/>
        <v>11595.15570979021</v>
      </c>
      <c r="L4829" s="8">
        <f t="shared" si="227"/>
        <v>11595.15570979021</v>
      </c>
      <c r="M4829" s="14">
        <f>VLOOKUP(B4829,'[3]IVIC médio'!$A:$M,8,FALSE)</f>
        <v>0</v>
      </c>
    </row>
    <row r="4830" spans="1:13" x14ac:dyDescent="0.25">
      <c r="A4830" s="7">
        <v>320490</v>
      </c>
      <c r="B4830" s="7">
        <v>3204906</v>
      </c>
      <c r="C4830" t="s">
        <v>3102</v>
      </c>
      <c r="D4830" t="s">
        <v>3036</v>
      </c>
      <c r="E4830" t="s">
        <v>2182</v>
      </c>
      <c r="F4830" t="s">
        <v>10</v>
      </c>
      <c r="G4830">
        <f>VLOOKUP(A4830,[1]pop_total!$A:$H,8,FALSE)</f>
        <v>123752</v>
      </c>
      <c r="H4830">
        <f t="shared" si="225"/>
        <v>123752</v>
      </c>
      <c r="I4830">
        <v>0.73499999999999999</v>
      </c>
      <c r="J4830" s="1">
        <f>VLOOKUP(B4830,[2]Planilha1!$A:$F,6,FALSE)</f>
        <v>533523422.61000001</v>
      </c>
      <c r="K4830" s="10">
        <f t="shared" si="226"/>
        <v>4311.2307082713814</v>
      </c>
      <c r="L4830" s="8">
        <f t="shared" si="227"/>
        <v>4311.2307082713814</v>
      </c>
      <c r="M4830" s="14">
        <f>VLOOKUP(B4830,'[3]IVIC médio'!$A:$M,8,FALSE)</f>
        <v>0.5</v>
      </c>
    </row>
    <row r="4831" spans="1:13" x14ac:dyDescent="0.25">
      <c r="A4831" s="7">
        <v>211150</v>
      </c>
      <c r="B4831" s="7">
        <v>2111508</v>
      </c>
      <c r="C4831" t="s">
        <v>651</v>
      </c>
      <c r="D4831" t="s">
        <v>465</v>
      </c>
      <c r="E4831" t="s">
        <v>466</v>
      </c>
      <c r="F4831" t="s">
        <v>10</v>
      </c>
      <c r="G4831">
        <f>VLOOKUP(A4831,[1]pop_total!$A:$H,8,FALSE)</f>
        <v>38829</v>
      </c>
      <c r="H4831">
        <f t="shared" si="225"/>
        <v>38829</v>
      </c>
      <c r="I4831">
        <v>0.61599999999999999</v>
      </c>
      <c r="J4831" s="1">
        <f>VLOOKUP(B4831,[2]Planilha1!$A:$F,6,FALSE)</f>
        <v>164752962.88999999</v>
      </c>
      <c r="K4831" s="10">
        <f t="shared" si="226"/>
        <v>4243.0390401504028</v>
      </c>
      <c r="L4831" s="8">
        <f t="shared" si="227"/>
        <v>4243.0390401504028</v>
      </c>
      <c r="M4831" s="14">
        <f>VLOOKUP(B4831,'[3]IVIC médio'!$A:$M,8,FALSE)</f>
        <v>0.8500000000000002</v>
      </c>
    </row>
    <row r="4832" spans="1:13" x14ac:dyDescent="0.25">
      <c r="A4832" s="7">
        <v>412560</v>
      </c>
      <c r="B4832" s="7">
        <v>4125605</v>
      </c>
      <c r="C4832" t="s">
        <v>4151</v>
      </c>
      <c r="D4832" t="s">
        <v>3827</v>
      </c>
      <c r="E4832" t="s">
        <v>3828</v>
      </c>
      <c r="F4832" t="s">
        <v>10</v>
      </c>
      <c r="G4832">
        <f>VLOOKUP(A4832,[1]pop_total!$A:$H,8,FALSE)</f>
        <v>42366</v>
      </c>
      <c r="H4832">
        <f t="shared" si="225"/>
        <v>42366</v>
      </c>
      <c r="I4832">
        <v>0.71899999999999997</v>
      </c>
      <c r="J4832" s="1">
        <f>VLOOKUP(B4832,[2]Planilha1!$A:$F,6,FALSE)</f>
        <v>270304273.81</v>
      </c>
      <c r="K4832" s="10">
        <f t="shared" si="226"/>
        <v>6380.2170091582875</v>
      </c>
      <c r="L4832" s="8">
        <f t="shared" si="227"/>
        <v>6380.2170091582875</v>
      </c>
      <c r="M4832" s="14">
        <f>VLOOKUP(B4832,'[3]IVIC médio'!$A:$M,8,FALSE)</f>
        <v>0.98888888888888893</v>
      </c>
    </row>
    <row r="4833" spans="1:13" x14ac:dyDescent="0.25">
      <c r="A4833" s="7">
        <v>241250</v>
      </c>
      <c r="B4833" s="7">
        <v>2412500</v>
      </c>
      <c r="C4833" t="s">
        <v>1216</v>
      </c>
      <c r="D4833" t="s">
        <v>1086</v>
      </c>
      <c r="E4833" t="s">
        <v>466</v>
      </c>
      <c r="F4833" t="s">
        <v>10</v>
      </c>
      <c r="G4833">
        <f>VLOOKUP(A4833,[1]pop_total!$A:$H,8,FALSE)</f>
        <v>23537</v>
      </c>
      <c r="H4833">
        <f t="shared" si="225"/>
        <v>23537</v>
      </c>
      <c r="I4833">
        <v>0.60599999999999998</v>
      </c>
      <c r="J4833" s="1">
        <f>VLOOKUP(B4833,[2]Planilha1!$A:$F,6,FALSE)</f>
        <v>109684070.06999999</v>
      </c>
      <c r="K4833" s="10">
        <f t="shared" si="226"/>
        <v>4660.0701053660196</v>
      </c>
      <c r="L4833" s="8">
        <f t="shared" si="227"/>
        <v>4660.0701053660196</v>
      </c>
      <c r="M4833" s="14">
        <f>VLOOKUP(B4833,'[3]IVIC médio'!$A:$M,8,FALSE)</f>
        <v>0.17222222222222219</v>
      </c>
    </row>
    <row r="4834" spans="1:13" x14ac:dyDescent="0.25">
      <c r="A4834" s="7">
        <v>355020</v>
      </c>
      <c r="B4834" s="7">
        <v>3550209</v>
      </c>
      <c r="C4834" t="s">
        <v>3749</v>
      </c>
      <c r="D4834" t="s">
        <v>3202</v>
      </c>
      <c r="E4834" t="s">
        <v>2182</v>
      </c>
      <c r="F4834" t="s">
        <v>10</v>
      </c>
      <c r="G4834">
        <f>VLOOKUP(A4834,[1]pop_total!$A:$H,8,FALSE)</f>
        <v>32039</v>
      </c>
      <c r="H4834">
        <f t="shared" si="225"/>
        <v>32039</v>
      </c>
      <c r="I4834">
        <v>0.71</v>
      </c>
      <c r="J4834" s="1">
        <f>VLOOKUP(B4834,[2]Planilha1!$A:$F,6,FALSE)</f>
        <v>146972008.59999999</v>
      </c>
      <c r="K4834" s="10">
        <f t="shared" si="226"/>
        <v>4587.2845157464335</v>
      </c>
      <c r="L4834" s="8">
        <f t="shared" si="227"/>
        <v>4587.2845157464335</v>
      </c>
      <c r="M4834" s="14">
        <f>VLOOKUP(B4834,'[3]IVIC médio'!$A:$M,8,FALSE)</f>
        <v>0.57777777777777772</v>
      </c>
    </row>
    <row r="4835" spans="1:13" x14ac:dyDescent="0.25">
      <c r="A4835" s="7">
        <v>221038</v>
      </c>
      <c r="B4835" s="7">
        <v>2210383</v>
      </c>
      <c r="C4835" t="s">
        <v>881</v>
      </c>
      <c r="D4835" t="s">
        <v>682</v>
      </c>
      <c r="E4835" t="s">
        <v>466</v>
      </c>
      <c r="F4835" t="s">
        <v>10</v>
      </c>
      <c r="G4835">
        <f>VLOOKUP(A4835,[1]pop_total!$A:$H,8,FALSE)</f>
        <v>2269</v>
      </c>
      <c r="H4835">
        <f t="shared" si="225"/>
        <v>2269</v>
      </c>
      <c r="I4835">
        <v>0.56299999999999994</v>
      </c>
      <c r="J4835" s="1">
        <f>VLOOKUP(B4835,[2]Planilha1!$A:$F,6,FALSE)</f>
        <v>19823836.579999998</v>
      </c>
      <c r="K4835" s="10">
        <f t="shared" si="226"/>
        <v>8736.8164742177159</v>
      </c>
      <c r="L4835" s="8">
        <f t="shared" si="227"/>
        <v>8736.8164742177159</v>
      </c>
      <c r="M4835" s="14">
        <f>VLOOKUP(B4835,'[3]IVIC médio'!$A:$M,8,FALSE)</f>
        <v>0.27222222222222225</v>
      </c>
    </row>
    <row r="4836" spans="1:13" x14ac:dyDescent="0.25">
      <c r="A4836" s="7">
        <v>421715</v>
      </c>
      <c r="B4836" s="7">
        <v>4217154</v>
      </c>
      <c r="C4836" t="s">
        <v>4421</v>
      </c>
      <c r="D4836" t="s">
        <v>4197</v>
      </c>
      <c r="E4836" t="s">
        <v>3828</v>
      </c>
      <c r="F4836" t="s">
        <v>10</v>
      </c>
      <c r="G4836">
        <f>VLOOKUP(A4836,[1]pop_total!$A:$H,8,FALSE)</f>
        <v>1781</v>
      </c>
      <c r="H4836">
        <f t="shared" si="225"/>
        <v>1781</v>
      </c>
      <c r="I4836">
        <v>0.71</v>
      </c>
      <c r="J4836" s="1">
        <f>VLOOKUP(B4836,[2]Planilha1!$A:$F,6,FALSE)</f>
        <v>26856416.77</v>
      </c>
      <c r="K4836" s="10">
        <f t="shared" si="226"/>
        <v>15079.403015160022</v>
      </c>
      <c r="L4836" s="8">
        <f t="shared" si="227"/>
        <v>12739.39</v>
      </c>
      <c r="M4836" s="14">
        <f>VLOOKUP(B4836,'[3]IVIC médio'!$A:$M,8,FALSE)</f>
        <v>0.41111111111111109</v>
      </c>
    </row>
    <row r="4837" spans="1:13" x14ac:dyDescent="0.25">
      <c r="A4837" s="7">
        <v>292940</v>
      </c>
      <c r="B4837" s="7">
        <v>2929404</v>
      </c>
      <c r="C4837" t="s">
        <v>2128</v>
      </c>
      <c r="D4837" t="s">
        <v>1784</v>
      </c>
      <c r="E4837" t="s">
        <v>466</v>
      </c>
      <c r="F4837" t="s">
        <v>10</v>
      </c>
      <c r="G4837">
        <f>VLOOKUP(A4837,[1]pop_total!$A:$H,8,FALSE)</f>
        <v>10334</v>
      </c>
      <c r="H4837">
        <f t="shared" si="225"/>
        <v>10334</v>
      </c>
      <c r="I4837">
        <v>0.59299999999999997</v>
      </c>
      <c r="J4837" s="1">
        <f>VLOOKUP(B4837,[2]Planilha1!$A:$F,6,FALSE)</f>
        <v>49060361.950000003</v>
      </c>
      <c r="K4837" s="10">
        <f t="shared" si="226"/>
        <v>4747.4706744726145</v>
      </c>
      <c r="L4837" s="8">
        <f t="shared" si="227"/>
        <v>4747.4706744726145</v>
      </c>
      <c r="M4837" s="14">
        <f>VLOOKUP(B4837,'[3]IVIC médio'!$A:$M,8,FALSE)</f>
        <v>0.31666666666666671</v>
      </c>
    </row>
    <row r="4838" spans="1:13" x14ac:dyDescent="0.25">
      <c r="A4838" s="7">
        <v>431915</v>
      </c>
      <c r="B4838" s="7">
        <v>4319158</v>
      </c>
      <c r="C4838" t="s">
        <v>4844</v>
      </c>
      <c r="D4838" t="s">
        <v>4459</v>
      </c>
      <c r="E4838" t="s">
        <v>3828</v>
      </c>
      <c r="F4838" t="s">
        <v>10</v>
      </c>
      <c r="G4838">
        <f>VLOOKUP(A4838,[1]pop_total!$A:$H,8,FALSE)</f>
        <v>7056</v>
      </c>
      <c r="H4838">
        <f t="shared" si="225"/>
        <v>7056</v>
      </c>
      <c r="I4838">
        <v>0.66700000000000004</v>
      </c>
      <c r="J4838" s="1">
        <f>VLOOKUP(B4838,[2]Planilha1!$A:$F,6,FALSE)</f>
        <v>67635545.900000006</v>
      </c>
      <c r="K4838" s="10">
        <f t="shared" si="226"/>
        <v>9585.5365504535148</v>
      </c>
      <c r="L4838" s="8">
        <f t="shared" si="227"/>
        <v>9585.5365504535148</v>
      </c>
      <c r="M4838" s="14">
        <f>VLOOKUP(B4838,'[3]IVIC médio'!$A:$M,8,FALSE)</f>
        <v>0.30000000000000004</v>
      </c>
    </row>
    <row r="4839" spans="1:13" x14ac:dyDescent="0.25">
      <c r="A4839" s="7">
        <v>251500</v>
      </c>
      <c r="B4839" s="7">
        <v>2515005</v>
      </c>
      <c r="C4839" t="s">
        <v>1424</v>
      </c>
      <c r="D4839" t="s">
        <v>1247</v>
      </c>
      <c r="E4839" t="s">
        <v>466</v>
      </c>
      <c r="F4839" t="s">
        <v>10</v>
      </c>
      <c r="G4839">
        <f>VLOOKUP(A4839,[1]pop_total!$A:$H,8,FALSE)</f>
        <v>7066</v>
      </c>
      <c r="H4839">
        <f t="shared" si="225"/>
        <v>7066</v>
      </c>
      <c r="I4839">
        <v>0.54800000000000004</v>
      </c>
      <c r="J4839" s="1">
        <f>VLOOKUP(B4839,[2]Planilha1!$A:$F,6,FALSE)</f>
        <v>47677499.68</v>
      </c>
      <c r="K4839" s="10">
        <f t="shared" si="226"/>
        <v>6747.4525445796771</v>
      </c>
      <c r="L4839" s="8">
        <f t="shared" si="227"/>
        <v>6747.4525445796771</v>
      </c>
      <c r="M4839" s="14">
        <f>VLOOKUP(B4839,'[3]IVIC médio'!$A:$M,8,FALSE)</f>
        <v>0.32222222222222224</v>
      </c>
    </row>
    <row r="4840" spans="1:13" x14ac:dyDescent="0.25">
      <c r="A4840" s="7">
        <v>280700</v>
      </c>
      <c r="B4840" s="7">
        <v>2807006</v>
      </c>
      <c r="C4840" t="s">
        <v>1776</v>
      </c>
      <c r="D4840" t="s">
        <v>1716</v>
      </c>
      <c r="E4840" t="s">
        <v>466</v>
      </c>
      <c r="F4840" t="s">
        <v>10</v>
      </c>
      <c r="G4840">
        <f>VLOOKUP(A4840,[1]pop_total!$A:$H,8,FALSE)</f>
        <v>3434</v>
      </c>
      <c r="H4840">
        <f t="shared" si="225"/>
        <v>3434</v>
      </c>
      <c r="I4840">
        <v>0.56699999999999995</v>
      </c>
      <c r="J4840" s="1">
        <f>VLOOKUP(B4840,[2]Planilha1!$A:$F,6,FALSE)</f>
        <v>31849053.059999999</v>
      </c>
      <c r="K4840" s="10">
        <f t="shared" si="226"/>
        <v>9274.6223238206167</v>
      </c>
      <c r="L4840" s="8">
        <f t="shared" si="227"/>
        <v>9274.6223238206167</v>
      </c>
      <c r="M4840" s="14">
        <f>VLOOKUP(B4840,'[3]IVIC médio'!$A:$M,8,FALSE)</f>
        <v>0.55000000000000004</v>
      </c>
    </row>
    <row r="4841" spans="1:13" x14ac:dyDescent="0.25">
      <c r="A4841" s="7">
        <v>316380</v>
      </c>
      <c r="B4841" s="7">
        <v>3163805</v>
      </c>
      <c r="C4841" t="s">
        <v>2930</v>
      </c>
      <c r="D4841" t="s">
        <v>2181</v>
      </c>
      <c r="E4841" t="s">
        <v>2182</v>
      </c>
      <c r="F4841" t="s">
        <v>10</v>
      </c>
      <c r="G4841">
        <f>VLOOKUP(A4841,[1]pop_total!$A:$H,8,FALSE)</f>
        <v>6334</v>
      </c>
      <c r="H4841">
        <f t="shared" si="225"/>
        <v>6334</v>
      </c>
      <c r="I4841">
        <v>0.64400000000000002</v>
      </c>
      <c r="J4841" s="1">
        <f>VLOOKUP(B4841,[2]Planilha1!$A:$F,6,FALSE)</f>
        <v>34169588.770000003</v>
      </c>
      <c r="K4841" s="10">
        <f t="shared" si="226"/>
        <v>5394.630371013578</v>
      </c>
      <c r="L4841" s="8">
        <f t="shared" si="227"/>
        <v>5394.630371013578</v>
      </c>
      <c r="M4841" s="14">
        <f>VLOOKUP(B4841,'[3]IVIC médio'!$A:$M,8,FALSE)</f>
        <v>0.46666666666666667</v>
      </c>
    </row>
    <row r="4842" spans="1:13" x14ac:dyDescent="0.25">
      <c r="A4842" s="7">
        <v>522020</v>
      </c>
      <c r="B4842" s="7">
        <v>5220207</v>
      </c>
      <c r="C4842" t="s">
        <v>5342</v>
      </c>
      <c r="D4842" t="s">
        <v>5136</v>
      </c>
      <c r="E4842" t="s">
        <v>4932</v>
      </c>
      <c r="F4842" t="s">
        <v>10</v>
      </c>
      <c r="G4842">
        <f>VLOOKUP(A4842,[1]pop_total!$A:$H,8,FALSE)</f>
        <v>21900</v>
      </c>
      <c r="H4842">
        <f t="shared" si="225"/>
        <v>21900</v>
      </c>
      <c r="I4842">
        <v>0.66400000000000003</v>
      </c>
      <c r="J4842" s="1">
        <f>VLOOKUP(B4842,[2]Planilha1!$A:$F,6,FALSE)</f>
        <v>126836834.70999999</v>
      </c>
      <c r="K4842" s="10">
        <f t="shared" si="226"/>
        <v>5791.6362881278537</v>
      </c>
      <c r="L4842" s="8">
        <f t="shared" si="227"/>
        <v>5791.6362881278537</v>
      </c>
      <c r="M4842" s="14">
        <f>VLOOKUP(B4842,'[3]IVIC médio'!$A:$M,8,FALSE)</f>
        <v>0.56666666666666665</v>
      </c>
    </row>
    <row r="4843" spans="1:13" x14ac:dyDescent="0.25">
      <c r="A4843" s="7">
        <v>221039</v>
      </c>
      <c r="B4843" s="7">
        <v>2210391</v>
      </c>
      <c r="C4843" t="s">
        <v>882</v>
      </c>
      <c r="D4843" t="s">
        <v>682</v>
      </c>
      <c r="E4843" t="s">
        <v>466</v>
      </c>
      <c r="F4843" t="s">
        <v>10</v>
      </c>
      <c r="G4843">
        <f>VLOOKUP(A4843,[1]pop_total!$A:$H,8,FALSE)</f>
        <v>2829</v>
      </c>
      <c r="H4843">
        <f t="shared" si="225"/>
        <v>2829</v>
      </c>
      <c r="I4843">
        <v>0.53500000000000003</v>
      </c>
      <c r="J4843" s="1">
        <f>VLOOKUP(B4843,[2]Planilha1!$A:$F,6,FALSE)</f>
        <v>24469955.550000001</v>
      </c>
      <c r="K4843" s="10">
        <f t="shared" si="226"/>
        <v>8649.6838282078479</v>
      </c>
      <c r="L4843" s="8">
        <f t="shared" si="227"/>
        <v>8649.6838282078479</v>
      </c>
      <c r="M4843" s="14">
        <f>VLOOKUP(B4843,'[3]IVIC médio'!$A:$M,8,FALSE)</f>
        <v>0.32777777777777778</v>
      </c>
    </row>
    <row r="4844" spans="1:13" x14ac:dyDescent="0.25">
      <c r="A4844" s="7">
        <v>241255</v>
      </c>
      <c r="B4844" s="7">
        <v>2412559</v>
      </c>
      <c r="C4844" t="s">
        <v>1217</v>
      </c>
      <c r="D4844" t="s">
        <v>1086</v>
      </c>
      <c r="E4844" t="s">
        <v>466</v>
      </c>
      <c r="F4844" t="s">
        <v>10</v>
      </c>
      <c r="G4844">
        <f>VLOOKUP(A4844,[1]pop_total!$A:$H,8,FALSE)</f>
        <v>10221</v>
      </c>
      <c r="H4844">
        <f t="shared" si="225"/>
        <v>10221</v>
      </c>
      <c r="I4844">
        <v>0.59099999999999997</v>
      </c>
      <c r="J4844" s="1">
        <f>VLOOKUP(B4844,[2]Planilha1!$A:$F,6,FALSE)</f>
        <v>80368606.530000001</v>
      </c>
      <c r="K4844" s="10">
        <f t="shared" si="226"/>
        <v>7863.0864426181388</v>
      </c>
      <c r="L4844" s="8">
        <f t="shared" si="227"/>
        <v>7863.0864426181388</v>
      </c>
      <c r="M4844" s="14">
        <f>VLOOKUP(B4844,'[3]IVIC médio'!$A:$M,8,FALSE)</f>
        <v>0.48888888888888893</v>
      </c>
    </row>
    <row r="4845" spans="1:13" x14ac:dyDescent="0.25">
      <c r="A4845" s="7">
        <v>150760</v>
      </c>
      <c r="B4845" s="7">
        <v>1507607</v>
      </c>
      <c r="C4845" t="s">
        <v>290</v>
      </c>
      <c r="D4845" t="s">
        <v>166</v>
      </c>
      <c r="E4845" t="s">
        <v>9</v>
      </c>
      <c r="F4845" t="s">
        <v>10</v>
      </c>
      <c r="G4845">
        <f>VLOOKUP(A4845,[1]pop_total!$A:$H,8,FALSE)</f>
        <v>52894</v>
      </c>
      <c r="H4845">
        <f t="shared" si="225"/>
        <v>52894</v>
      </c>
      <c r="I4845">
        <v>0.59099999999999997</v>
      </c>
      <c r="J4845" s="1">
        <f>VLOOKUP(B4845,[2]Planilha1!$A:$F,6,FALSE)</f>
        <v>246382758.02000001</v>
      </c>
      <c r="K4845" s="10">
        <f t="shared" si="226"/>
        <v>4658.0473781525316</v>
      </c>
      <c r="L4845" s="8">
        <f t="shared" si="227"/>
        <v>4658.0473781525316</v>
      </c>
      <c r="M4845" s="14">
        <f>VLOOKUP(B4845,'[3]IVIC médio'!$A:$M,8,FALSE)</f>
        <v>0.56111111111111112</v>
      </c>
    </row>
    <row r="4846" spans="1:13" x14ac:dyDescent="0.25">
      <c r="A4846" s="7">
        <v>110032</v>
      </c>
      <c r="B4846" s="7">
        <v>1100320</v>
      </c>
      <c r="C4846" t="s">
        <v>33</v>
      </c>
      <c r="D4846" t="s">
        <v>8</v>
      </c>
      <c r="E4846" t="s">
        <v>9</v>
      </c>
      <c r="F4846" t="s">
        <v>10</v>
      </c>
      <c r="G4846">
        <f>VLOOKUP(A4846,[1]pop_total!$A:$H,8,FALSE)</f>
        <v>21635</v>
      </c>
      <c r="H4846">
        <f t="shared" si="225"/>
        <v>21635</v>
      </c>
      <c r="I4846">
        <v>0.64600000000000002</v>
      </c>
      <c r="J4846" s="1">
        <f>VLOOKUP(B4846,[2]Planilha1!$A:$F,6,FALSE)</f>
        <v>123876628.89</v>
      </c>
      <c r="K4846" s="10">
        <f t="shared" si="226"/>
        <v>5725.7512775595105</v>
      </c>
      <c r="L4846" s="8">
        <f t="shared" si="227"/>
        <v>5725.7512775595105</v>
      </c>
      <c r="M4846" s="14">
        <f>VLOOKUP(B4846,'[3]IVIC médio'!$A:$M,8,FALSE)</f>
        <v>0.3666666666666667</v>
      </c>
    </row>
    <row r="4847" spans="1:13" x14ac:dyDescent="0.25">
      <c r="A4847" s="7">
        <v>412570</v>
      </c>
      <c r="B4847" s="7">
        <v>4125704</v>
      </c>
      <c r="C4847" t="s">
        <v>4152</v>
      </c>
      <c r="D4847" t="s">
        <v>3827</v>
      </c>
      <c r="E4847" t="s">
        <v>3828</v>
      </c>
      <c r="F4847" t="s">
        <v>10</v>
      </c>
      <c r="G4847">
        <f>VLOOKUP(A4847,[1]pop_total!$A:$H,8,FALSE)</f>
        <v>29122</v>
      </c>
      <c r="H4847">
        <f t="shared" si="225"/>
        <v>29122</v>
      </c>
      <c r="I4847">
        <v>0.70399999999999996</v>
      </c>
      <c r="J4847" s="1">
        <f>VLOOKUP(B4847,[2]Planilha1!$A:$F,6,FALSE)</f>
        <v>234469069.41</v>
      </c>
      <c r="K4847" s="10">
        <f t="shared" si="226"/>
        <v>8051.2694667261867</v>
      </c>
      <c r="L4847" s="8">
        <f t="shared" si="227"/>
        <v>8051.2694667261867</v>
      </c>
      <c r="M4847" s="14">
        <f>VLOOKUP(B4847,'[3]IVIC médio'!$A:$M,8,FALSE)</f>
        <v>0.40000000000000008</v>
      </c>
    </row>
    <row r="4848" spans="1:13" x14ac:dyDescent="0.25">
      <c r="A4848" s="7">
        <v>421720</v>
      </c>
      <c r="B4848" s="7">
        <v>4217204</v>
      </c>
      <c r="C4848" t="s">
        <v>4422</v>
      </c>
      <c r="D4848" t="s">
        <v>4197</v>
      </c>
      <c r="E4848" t="s">
        <v>3828</v>
      </c>
      <c r="F4848" t="s">
        <v>10</v>
      </c>
      <c r="G4848">
        <f>VLOOKUP(A4848,[1]pop_total!$A:$H,8,FALSE)</f>
        <v>44330</v>
      </c>
      <c r="H4848">
        <f t="shared" si="225"/>
        <v>44330</v>
      </c>
      <c r="I4848">
        <v>0.80100000000000005</v>
      </c>
      <c r="J4848" s="1">
        <f>VLOOKUP(B4848,[2]Planilha1!$A:$F,6,FALSE)</f>
        <v>218712498.31</v>
      </c>
      <c r="K4848" s="10">
        <f t="shared" si="226"/>
        <v>4933.7355810963227</v>
      </c>
      <c r="L4848" s="8">
        <f t="shared" si="227"/>
        <v>4933.7355810963227</v>
      </c>
      <c r="M4848" s="14">
        <f>VLOOKUP(B4848,'[3]IVIC médio'!$A:$M,8,FALSE)</f>
        <v>1.2</v>
      </c>
    </row>
    <row r="4849" spans="1:13" x14ac:dyDescent="0.25">
      <c r="A4849" s="7">
        <v>522026</v>
      </c>
      <c r="B4849" s="7">
        <v>5220264</v>
      </c>
      <c r="C4849" t="s">
        <v>5343</v>
      </c>
      <c r="D4849" t="s">
        <v>5136</v>
      </c>
      <c r="E4849" t="s">
        <v>4932</v>
      </c>
      <c r="F4849" t="s">
        <v>10</v>
      </c>
      <c r="G4849">
        <f>VLOOKUP(A4849,[1]pop_total!$A:$H,8,FALSE)</f>
        <v>4464</v>
      </c>
      <c r="H4849">
        <f t="shared" si="225"/>
        <v>4464</v>
      </c>
      <c r="I4849">
        <v>0.69699999999999995</v>
      </c>
      <c r="J4849" s="1"/>
      <c r="K4849" s="10">
        <v>5485</v>
      </c>
      <c r="L4849" s="8">
        <f t="shared" si="227"/>
        <v>5485</v>
      </c>
      <c r="M4849" s="14">
        <f>VLOOKUP(B4849,'[3]IVIC médio'!$A:$M,8,FALSE)</f>
        <v>7.7777777777777793E-2</v>
      </c>
    </row>
    <row r="4850" spans="1:13" x14ac:dyDescent="0.25">
      <c r="A4850" s="7">
        <v>221040</v>
      </c>
      <c r="B4850" s="7">
        <v>2210409</v>
      </c>
      <c r="C4850" t="s">
        <v>883</v>
      </c>
      <c r="D4850" t="s">
        <v>682</v>
      </c>
      <c r="E4850" t="s">
        <v>466</v>
      </c>
      <c r="F4850" t="s">
        <v>10</v>
      </c>
      <c r="G4850">
        <f>VLOOKUP(A4850,[1]pop_total!$A:$H,8,FALSE)</f>
        <v>17554</v>
      </c>
      <c r="H4850">
        <f t="shared" si="225"/>
        <v>17554</v>
      </c>
      <c r="I4850">
        <v>0.55600000000000005</v>
      </c>
      <c r="J4850" s="1">
        <f>VLOOKUP(B4850,[2]Planilha1!$A:$F,6,FALSE)</f>
        <v>87603819.969999999</v>
      </c>
      <c r="K4850" s="10">
        <f t="shared" si="226"/>
        <v>4990.5332100945652</v>
      </c>
      <c r="L4850" s="8">
        <f t="shared" si="227"/>
        <v>4990.5332100945652</v>
      </c>
      <c r="M4850" s="14">
        <f>VLOOKUP(B4850,'[3]IVIC médio'!$A:$M,8,FALSE)</f>
        <v>0.8222222222222223</v>
      </c>
    </row>
    <row r="4851" spans="1:13" x14ac:dyDescent="0.25">
      <c r="A4851" s="7">
        <v>172020</v>
      </c>
      <c r="B4851" s="7">
        <v>1720200</v>
      </c>
      <c r="C4851" t="s">
        <v>447</v>
      </c>
      <c r="D4851" t="s">
        <v>327</v>
      </c>
      <c r="E4851" t="s">
        <v>9</v>
      </c>
      <c r="F4851" t="s">
        <v>10</v>
      </c>
      <c r="G4851">
        <f>VLOOKUP(A4851,[1]pop_total!$A:$H,8,FALSE)</f>
        <v>13241</v>
      </c>
      <c r="H4851">
        <f t="shared" si="225"/>
        <v>13241</v>
      </c>
      <c r="I4851">
        <v>0.623</v>
      </c>
      <c r="J4851" s="1">
        <f>VLOOKUP(B4851,[2]Planilha1!$A:$F,6,FALSE)</f>
        <v>57609842.490000002</v>
      </c>
      <c r="K4851" s="10">
        <f t="shared" si="226"/>
        <v>4350.8679472849481</v>
      </c>
      <c r="L4851" s="8">
        <f t="shared" si="227"/>
        <v>4350.8679472849481</v>
      </c>
      <c r="M4851" s="14">
        <f>VLOOKUP(B4851,'[3]IVIC médio'!$A:$M,8,FALSE)</f>
        <v>0.17777777777777776</v>
      </c>
    </row>
    <row r="4852" spans="1:13" x14ac:dyDescent="0.25">
      <c r="A4852" s="7">
        <v>270860</v>
      </c>
      <c r="B4852" s="7">
        <v>2708600</v>
      </c>
      <c r="C4852" t="s">
        <v>1705</v>
      </c>
      <c r="D4852" t="s">
        <v>1620</v>
      </c>
      <c r="E4852" t="s">
        <v>466</v>
      </c>
      <c r="F4852" t="s">
        <v>10</v>
      </c>
      <c r="G4852">
        <f>VLOOKUP(A4852,[1]pop_total!$A:$H,8,FALSE)</f>
        <v>51990</v>
      </c>
      <c r="H4852">
        <f t="shared" si="225"/>
        <v>51990</v>
      </c>
      <c r="I4852">
        <v>0.623</v>
      </c>
      <c r="J4852" s="1">
        <f>VLOOKUP(B4852,[2]Planilha1!$A:$F,6,FALSE)</f>
        <v>314525398.61000001</v>
      </c>
      <c r="K4852" s="10">
        <f t="shared" si="226"/>
        <v>6049.7287672629354</v>
      </c>
      <c r="L4852" s="8">
        <f t="shared" si="227"/>
        <v>6049.7287672629354</v>
      </c>
      <c r="M4852" s="14">
        <f>VLOOKUP(B4852,'[3]IVIC médio'!$A:$M,8,FALSE)</f>
        <v>1.2444444444444445</v>
      </c>
    </row>
    <row r="4853" spans="1:13" x14ac:dyDescent="0.25">
      <c r="A4853" s="7">
        <v>270870</v>
      </c>
      <c r="B4853" s="7">
        <v>2708709</v>
      </c>
      <c r="C4853" t="s">
        <v>1706</v>
      </c>
      <c r="D4853" t="s">
        <v>1620</v>
      </c>
      <c r="E4853" t="s">
        <v>466</v>
      </c>
      <c r="F4853" t="s">
        <v>10</v>
      </c>
      <c r="G4853">
        <f>VLOOKUP(A4853,[1]pop_total!$A:$H,8,FALSE)</f>
        <v>8482</v>
      </c>
      <c r="H4853">
        <f t="shared" si="225"/>
        <v>8482</v>
      </c>
      <c r="I4853">
        <v>0.59099999999999997</v>
      </c>
      <c r="J4853" s="1">
        <f>VLOOKUP(B4853,[2]Planilha1!$A:$F,6,FALSE)</f>
        <v>70766316.5</v>
      </c>
      <c r="K4853" s="10">
        <f t="shared" si="226"/>
        <v>8343.1167767036077</v>
      </c>
      <c r="L4853" s="8">
        <f t="shared" si="227"/>
        <v>8343.1167767036077</v>
      </c>
      <c r="M4853" s="14">
        <f>VLOOKUP(B4853,'[3]IVIC médio'!$A:$M,8,FALSE)</f>
        <v>5.5555555555555584E-3</v>
      </c>
    </row>
    <row r="4854" spans="1:13" x14ac:dyDescent="0.25">
      <c r="A4854" s="7">
        <v>431920</v>
      </c>
      <c r="B4854" s="7">
        <v>4319208</v>
      </c>
      <c r="C4854" t="s">
        <v>4845</v>
      </c>
      <c r="D4854" t="s">
        <v>4459</v>
      </c>
      <c r="E4854" t="s">
        <v>3828</v>
      </c>
      <c r="F4854" t="s">
        <v>10</v>
      </c>
      <c r="G4854">
        <f>VLOOKUP(A4854,[1]pop_total!$A:$H,8,FALSE)</f>
        <v>5118</v>
      </c>
      <c r="H4854">
        <f t="shared" si="225"/>
        <v>5118</v>
      </c>
      <c r="I4854">
        <v>0.64500000000000002</v>
      </c>
      <c r="J4854" s="1">
        <f>VLOOKUP(B4854,[2]Planilha1!$A:$F,6,FALSE)</f>
        <v>40391694.82</v>
      </c>
      <c r="K4854" s="10">
        <f t="shared" si="226"/>
        <v>7892.085740523642</v>
      </c>
      <c r="L4854" s="8">
        <f t="shared" si="227"/>
        <v>7892.085740523642</v>
      </c>
      <c r="M4854" s="14">
        <f>VLOOKUP(B4854,'[3]IVIC médio'!$A:$M,8,FALSE)</f>
        <v>0.10555555555555556</v>
      </c>
    </row>
    <row r="4855" spans="1:13" x14ac:dyDescent="0.25">
      <c r="A4855" s="7">
        <v>522028</v>
      </c>
      <c r="B4855" s="7">
        <v>5220280</v>
      </c>
      <c r="C4855" t="s">
        <v>5344</v>
      </c>
      <c r="D4855" t="s">
        <v>5136</v>
      </c>
      <c r="E4855" t="s">
        <v>4932</v>
      </c>
      <c r="F4855" t="s">
        <v>10</v>
      </c>
      <c r="G4855">
        <f>VLOOKUP(A4855,[1]pop_total!$A:$H,8,FALSE)</f>
        <v>2143</v>
      </c>
      <c r="H4855">
        <f t="shared" si="225"/>
        <v>2143</v>
      </c>
      <c r="I4855">
        <v>0.69299999999999995</v>
      </c>
      <c r="J4855" s="1">
        <f>VLOOKUP(B4855,[2]Planilha1!$A:$F,6,FALSE)</f>
        <v>31909448.41</v>
      </c>
      <c r="K4855" s="10">
        <f t="shared" si="226"/>
        <v>14890.083252449836</v>
      </c>
      <c r="L4855" s="8">
        <f t="shared" si="227"/>
        <v>12739.39</v>
      </c>
      <c r="M4855" s="14">
        <f>VLOOKUP(B4855,'[3]IVIC médio'!$A:$M,8,FALSE)</f>
        <v>0.53888888888888886</v>
      </c>
    </row>
    <row r="4856" spans="1:13" x14ac:dyDescent="0.25">
      <c r="A4856" s="7">
        <v>355030</v>
      </c>
      <c r="B4856" s="7">
        <v>3550308</v>
      </c>
      <c r="C4856" t="s">
        <v>3750</v>
      </c>
      <c r="D4856" t="s">
        <v>3202</v>
      </c>
      <c r="E4856" t="s">
        <v>2182</v>
      </c>
      <c r="F4856" t="s">
        <v>27</v>
      </c>
      <c r="G4856">
        <f>VLOOKUP(A4856,[1]pop_total!$A:$H,8,FALSE)</f>
        <v>11451999</v>
      </c>
      <c r="H4856">
        <f t="shared" si="225"/>
        <v>200000</v>
      </c>
      <c r="I4856">
        <v>0.80500000000000005</v>
      </c>
      <c r="J4856" s="1">
        <f>VLOOKUP(B4856,[2]Planilha1!$A:$F,6,FALSE)</f>
        <v>89678434970.699997</v>
      </c>
      <c r="K4856" s="10">
        <f t="shared" si="226"/>
        <v>7830.8105834361313</v>
      </c>
      <c r="L4856" s="8">
        <f t="shared" si="227"/>
        <v>7830.8105834361313</v>
      </c>
      <c r="M4856" s="14">
        <f>VLOOKUP(B4856,'[3]IVIC médio'!$A:$M,8,FALSE)</f>
        <v>0.97777777777777786</v>
      </c>
    </row>
    <row r="4857" spans="1:13" x14ac:dyDescent="0.25">
      <c r="A4857" s="7">
        <v>431930</v>
      </c>
      <c r="B4857" s="7">
        <v>4319307</v>
      </c>
      <c r="C4857" t="s">
        <v>4846</v>
      </c>
      <c r="D4857" t="s">
        <v>4459</v>
      </c>
      <c r="E4857" t="s">
        <v>3828</v>
      </c>
      <c r="F4857" t="s">
        <v>10</v>
      </c>
      <c r="G4857">
        <f>VLOOKUP(A4857,[1]pop_total!$A:$H,8,FALSE)</f>
        <v>5846</v>
      </c>
      <c r="H4857">
        <f t="shared" si="225"/>
        <v>5846</v>
      </c>
      <c r="I4857">
        <v>0.69199999999999995</v>
      </c>
      <c r="J4857" s="1">
        <f>VLOOKUP(B4857,[2]Planilha1!$A:$F,6,FALSE)</f>
        <v>43916213.710000001</v>
      </c>
      <c r="K4857" s="10">
        <f t="shared" si="226"/>
        <v>7512.1816130687648</v>
      </c>
      <c r="L4857" s="8">
        <f t="shared" si="227"/>
        <v>7512.1816130687648</v>
      </c>
      <c r="M4857" s="14">
        <f>VLOOKUP(B4857,'[3]IVIC médio'!$A:$M,8,FALSE)</f>
        <v>0.3888888888888889</v>
      </c>
    </row>
    <row r="4858" spans="1:13" x14ac:dyDescent="0.25">
      <c r="A4858" s="7">
        <v>130390</v>
      </c>
      <c r="B4858" s="7">
        <v>1303908</v>
      </c>
      <c r="C4858" t="s">
        <v>139</v>
      </c>
      <c r="D4858" t="s">
        <v>87</v>
      </c>
      <c r="E4858" t="s">
        <v>9</v>
      </c>
      <c r="F4858" t="s">
        <v>10</v>
      </c>
      <c r="G4858">
        <f>VLOOKUP(A4858,[1]pop_total!$A:$H,8,FALSE)</f>
        <v>32967</v>
      </c>
      <c r="H4858">
        <f t="shared" si="225"/>
        <v>32967</v>
      </c>
      <c r="I4858">
        <v>0.52100000000000002</v>
      </c>
      <c r="J4858" s="1">
        <f>VLOOKUP(B4858,[2]Planilha1!$A:$F,6,FALSE)</f>
        <v>172456172.81999999</v>
      </c>
      <c r="K4858" s="10">
        <f t="shared" si="226"/>
        <v>5231.1758067158062</v>
      </c>
      <c r="L4858" s="8">
        <f t="shared" si="227"/>
        <v>5231.1758067158062</v>
      </c>
      <c r="M4858" s="14">
        <f>VLOOKUP(B4858,'[3]IVIC médio'!$A:$M,8,FALSE)</f>
        <v>0.30000000000000004</v>
      </c>
    </row>
    <row r="4859" spans="1:13" x14ac:dyDescent="0.25">
      <c r="A4859" s="7">
        <v>241260</v>
      </c>
      <c r="B4859" s="7">
        <v>2412609</v>
      </c>
      <c r="C4859" t="s">
        <v>1218</v>
      </c>
      <c r="D4859" t="s">
        <v>1086</v>
      </c>
      <c r="E4859" t="s">
        <v>466</v>
      </c>
      <c r="F4859" t="s">
        <v>10</v>
      </c>
      <c r="G4859">
        <f>VLOOKUP(A4859,[1]pop_total!$A:$H,8,FALSE)</f>
        <v>16786</v>
      </c>
      <c r="H4859">
        <f t="shared" si="225"/>
        <v>16786</v>
      </c>
      <c r="I4859">
        <v>0.622</v>
      </c>
      <c r="J4859" s="1">
        <f>VLOOKUP(B4859,[2]Planilha1!$A:$F,6,FALSE)</f>
        <v>81208962.790000007</v>
      </c>
      <c r="K4859" s="10">
        <f t="shared" si="226"/>
        <v>4837.8984147503879</v>
      </c>
      <c r="L4859" s="8">
        <f t="shared" si="227"/>
        <v>4837.8984147503879</v>
      </c>
      <c r="M4859" s="14">
        <f>VLOOKUP(B4859,'[3]IVIC médio'!$A:$M,8,FALSE)</f>
        <v>0.27777777777777779</v>
      </c>
    </row>
    <row r="4860" spans="1:13" x14ac:dyDescent="0.25">
      <c r="A4860" s="7">
        <v>241270</v>
      </c>
      <c r="B4860" s="7">
        <v>2412708</v>
      </c>
      <c r="C4860" t="s">
        <v>1219</v>
      </c>
      <c r="D4860" t="s">
        <v>1086</v>
      </c>
      <c r="E4860" t="s">
        <v>466</v>
      </c>
      <c r="F4860" t="s">
        <v>10</v>
      </c>
      <c r="G4860">
        <f>VLOOKUP(A4860,[1]pop_total!$A:$H,8,FALSE)</f>
        <v>5776</v>
      </c>
      <c r="H4860">
        <f t="shared" si="225"/>
        <v>5776</v>
      </c>
      <c r="I4860">
        <v>0.58899999999999997</v>
      </c>
      <c r="J4860" s="1">
        <f>VLOOKUP(B4860,[2]Planilha1!$A:$F,6,FALSE)</f>
        <v>32071157.850000001</v>
      </c>
      <c r="K4860" s="10">
        <f t="shared" si="226"/>
        <v>5552.4857773545709</v>
      </c>
      <c r="L4860" s="8">
        <f t="shared" si="227"/>
        <v>5552.4857773545709</v>
      </c>
      <c r="M4860" s="14">
        <f>VLOOKUP(B4860,'[3]IVIC médio'!$A:$M,8,FALSE)</f>
        <v>0.46666666666666667</v>
      </c>
    </row>
    <row r="4861" spans="1:13" x14ac:dyDescent="0.25">
      <c r="A4861" s="7">
        <v>355040</v>
      </c>
      <c r="B4861" s="7">
        <v>3550407</v>
      </c>
      <c r="C4861" t="s">
        <v>1219</v>
      </c>
      <c r="D4861" t="s">
        <v>3202</v>
      </c>
      <c r="E4861" t="s">
        <v>2182</v>
      </c>
      <c r="F4861" t="s">
        <v>10</v>
      </c>
      <c r="G4861">
        <f>VLOOKUP(A4861,[1]pop_total!$A:$H,8,FALSE)</f>
        <v>38256</v>
      </c>
      <c r="H4861">
        <f t="shared" si="225"/>
        <v>38256</v>
      </c>
      <c r="I4861">
        <v>0.755</v>
      </c>
      <c r="J4861" s="1">
        <f>VLOOKUP(B4861,[2]Planilha1!$A:$F,6,FALSE)</f>
        <v>218373503.68000001</v>
      </c>
      <c r="K4861" s="10">
        <f t="shared" si="226"/>
        <v>5708.2158009201175</v>
      </c>
      <c r="L4861" s="8">
        <f t="shared" si="227"/>
        <v>5708.2158009201175</v>
      </c>
      <c r="M4861" s="14">
        <f>VLOOKUP(B4861,'[3]IVIC médio'!$A:$M,8,FALSE)</f>
        <v>0.88333333333333319</v>
      </c>
    </row>
    <row r="4862" spans="1:13" x14ac:dyDescent="0.25">
      <c r="A4862" s="7">
        <v>211153</v>
      </c>
      <c r="B4862" s="7">
        <v>2111532</v>
      </c>
      <c r="C4862" t="s">
        <v>652</v>
      </c>
      <c r="D4862" t="s">
        <v>465</v>
      </c>
      <c r="E4862" t="s">
        <v>466</v>
      </c>
      <c r="F4862" t="s">
        <v>10</v>
      </c>
      <c r="G4862">
        <f>VLOOKUP(A4862,[1]pop_total!$A:$H,8,FALSE)</f>
        <v>13444</v>
      </c>
      <c r="H4862">
        <f t="shared" si="225"/>
        <v>13444</v>
      </c>
      <c r="I4862">
        <v>0.60499999999999998</v>
      </c>
      <c r="J4862" s="1">
        <f>VLOOKUP(B4862,[2]Planilha1!$A:$F,6,FALSE)</f>
        <v>66907008.829999998</v>
      </c>
      <c r="K4862" s="10">
        <f t="shared" si="226"/>
        <v>4976.7188954180301</v>
      </c>
      <c r="L4862" s="8">
        <f t="shared" si="227"/>
        <v>4976.7188954180301</v>
      </c>
      <c r="M4862" s="14">
        <f>VLOOKUP(B4862,'[3]IVIC médio'!$A:$M,8,FALSE)</f>
        <v>0.68888888888888888</v>
      </c>
    </row>
    <row r="4863" spans="1:13" x14ac:dyDescent="0.25">
      <c r="A4863" s="7">
        <v>330520</v>
      </c>
      <c r="B4863" s="7">
        <v>3305208</v>
      </c>
      <c r="C4863" t="s">
        <v>3188</v>
      </c>
      <c r="D4863" t="s">
        <v>3113</v>
      </c>
      <c r="E4863" t="s">
        <v>2182</v>
      </c>
      <c r="F4863" t="s">
        <v>10</v>
      </c>
      <c r="G4863">
        <f>VLOOKUP(A4863,[1]pop_total!$A:$H,8,FALSE)</f>
        <v>104029</v>
      </c>
      <c r="H4863">
        <f t="shared" si="225"/>
        <v>104029</v>
      </c>
      <c r="I4863">
        <v>0.71199999999999997</v>
      </c>
      <c r="J4863" s="1">
        <f>VLOOKUP(B4863,[2]Planilha1!$A:$F,6,FALSE)</f>
        <v>462816293.25999999</v>
      </c>
      <c r="K4863" s="10">
        <f t="shared" si="226"/>
        <v>4448.9161028174831</v>
      </c>
      <c r="L4863" s="8">
        <f t="shared" si="227"/>
        <v>4448.9161028174831</v>
      </c>
      <c r="M4863" s="14">
        <f>VLOOKUP(B4863,'[3]IVIC médio'!$A:$M,8,FALSE)</f>
        <v>0.86111111111111105</v>
      </c>
    </row>
    <row r="4864" spans="1:13" x14ac:dyDescent="0.25">
      <c r="A4864" s="7">
        <v>510740</v>
      </c>
      <c r="B4864" s="7">
        <v>5107404</v>
      </c>
      <c r="C4864" t="s">
        <v>5107</v>
      </c>
      <c r="D4864" t="s">
        <v>5002</v>
      </c>
      <c r="E4864" t="s">
        <v>4932</v>
      </c>
      <c r="F4864" t="s">
        <v>10</v>
      </c>
      <c r="G4864">
        <f>VLOOKUP(A4864,[1]pop_total!$A:$H,8,FALSE)</f>
        <v>4191</v>
      </c>
      <c r="H4864">
        <f t="shared" si="225"/>
        <v>4191</v>
      </c>
      <c r="I4864">
        <v>0.66</v>
      </c>
      <c r="J4864" s="1">
        <f>VLOOKUP(B4864,[2]Planilha1!$A:$F,6,FALSE)</f>
        <v>35395316.600000001</v>
      </c>
      <c r="K4864" s="10">
        <f t="shared" si="226"/>
        <v>8445.5539489382008</v>
      </c>
      <c r="L4864" s="8">
        <f t="shared" si="227"/>
        <v>8445.5539489382008</v>
      </c>
      <c r="M4864" s="14">
        <f>VLOOKUP(B4864,'[3]IVIC médio'!$A:$M,8,FALSE)</f>
        <v>0.19444444444444445</v>
      </c>
    </row>
    <row r="4865" spans="1:13" x14ac:dyDescent="0.25">
      <c r="A4865" s="7">
        <v>431935</v>
      </c>
      <c r="B4865" s="7">
        <v>4319356</v>
      </c>
      <c r="C4865" t="s">
        <v>4847</v>
      </c>
      <c r="D4865" t="s">
        <v>4459</v>
      </c>
      <c r="E4865" t="s">
        <v>3828</v>
      </c>
      <c r="F4865" t="s">
        <v>10</v>
      </c>
      <c r="G4865">
        <f>VLOOKUP(A4865,[1]pop_total!$A:$H,8,FALSE)</f>
        <v>3548</v>
      </c>
      <c r="H4865">
        <f t="shared" si="225"/>
        <v>3548</v>
      </c>
      <c r="I4865">
        <v>0.73899999999999999</v>
      </c>
      <c r="J4865" s="1">
        <f>VLOOKUP(B4865,[2]Planilha1!$A:$F,6,FALSE)</f>
        <v>38218199.350000001</v>
      </c>
      <c r="K4865" s="10">
        <f t="shared" si="226"/>
        <v>10771.758554114995</v>
      </c>
      <c r="L4865" s="8">
        <f t="shared" si="227"/>
        <v>10771.758554114995</v>
      </c>
      <c r="M4865" s="14">
        <f>VLOOKUP(B4865,'[3]IVIC médio'!$A:$M,8,FALSE)</f>
        <v>0.34444444444444444</v>
      </c>
    </row>
    <row r="4866" spans="1:13" x14ac:dyDescent="0.25">
      <c r="A4866" s="7">
        <v>316390</v>
      </c>
      <c r="B4866" s="7">
        <v>3163904</v>
      </c>
      <c r="C4866" t="s">
        <v>2931</v>
      </c>
      <c r="D4866" t="s">
        <v>2181</v>
      </c>
      <c r="E4866" t="s">
        <v>2182</v>
      </c>
      <c r="F4866" t="s">
        <v>10</v>
      </c>
      <c r="G4866">
        <f>VLOOKUP(A4866,[1]pop_total!$A:$H,8,FALSE)</f>
        <v>4885</v>
      </c>
      <c r="H4866">
        <f t="shared" si="225"/>
        <v>4885</v>
      </c>
      <c r="I4866">
        <v>0.67400000000000004</v>
      </c>
      <c r="J4866" s="1">
        <f>VLOOKUP(B4866,[2]Planilha1!$A:$F,6,FALSE)</f>
        <v>35786738.100000001</v>
      </c>
      <c r="K4866" s="10">
        <f t="shared" si="226"/>
        <v>7325.8419856704204</v>
      </c>
      <c r="L4866" s="8">
        <f t="shared" si="227"/>
        <v>7325.8419856704204</v>
      </c>
      <c r="M4866" s="14">
        <f>VLOOKUP(B4866,'[3]IVIC médio'!$A:$M,8,FALSE)</f>
        <v>0.1166666666666667</v>
      </c>
    </row>
    <row r="4867" spans="1:13" x14ac:dyDescent="0.25">
      <c r="A4867" s="7">
        <v>431936</v>
      </c>
      <c r="B4867" s="7">
        <v>4319364</v>
      </c>
      <c r="C4867" t="s">
        <v>4848</v>
      </c>
      <c r="D4867" t="s">
        <v>4459</v>
      </c>
      <c r="E4867" t="s">
        <v>3828</v>
      </c>
      <c r="F4867" t="s">
        <v>10</v>
      </c>
      <c r="G4867">
        <f>VLOOKUP(A4867,[1]pop_total!$A:$H,8,FALSE)</f>
        <v>1757</v>
      </c>
      <c r="H4867">
        <f t="shared" ref="H4867:H4930" si="228">IF(G4867&gt;200000, 200000, G4867)</f>
        <v>1757</v>
      </c>
      <c r="I4867">
        <v>0.66400000000000003</v>
      </c>
      <c r="J4867" s="1">
        <f>VLOOKUP(B4867,[2]Planilha1!$A:$F,6,FALSE)</f>
        <v>25850946.690000001</v>
      </c>
      <c r="K4867" s="10">
        <f t="shared" ref="K4867:K4930" si="229">J4867/G4867</f>
        <v>14713.117068867388</v>
      </c>
      <c r="L4867" s="8">
        <f t="shared" ref="L4867:L4930" si="230">IF(K4867&gt;12739.39, 12739.39, K4867)</f>
        <v>12739.39</v>
      </c>
      <c r="M4867" s="14">
        <f>VLOOKUP(B4867,'[3]IVIC médio'!$A:$M,8,FALSE)</f>
        <v>0.53888888888888897</v>
      </c>
    </row>
    <row r="4868" spans="1:13" x14ac:dyDescent="0.25">
      <c r="A4868" s="7">
        <v>421725</v>
      </c>
      <c r="B4868" s="7">
        <v>4217253</v>
      </c>
      <c r="C4868" t="s">
        <v>4423</v>
      </c>
      <c r="D4868" t="s">
        <v>4197</v>
      </c>
      <c r="E4868" t="s">
        <v>3828</v>
      </c>
      <c r="F4868" t="s">
        <v>10</v>
      </c>
      <c r="G4868">
        <f>VLOOKUP(A4868,[1]pop_total!$A:$H,8,FALSE)</f>
        <v>5776</v>
      </c>
      <c r="H4868">
        <f t="shared" si="228"/>
        <v>5776</v>
      </c>
      <c r="I4868">
        <v>0.73399999999999999</v>
      </c>
      <c r="J4868" s="1">
        <f>VLOOKUP(B4868,[2]Planilha1!$A:$F,6,FALSE)</f>
        <v>41323549.93</v>
      </c>
      <c r="K4868" s="10">
        <f t="shared" si="229"/>
        <v>7154.3542122576173</v>
      </c>
      <c r="L4868" s="8">
        <f t="shared" si="230"/>
        <v>7154.3542122576173</v>
      </c>
      <c r="M4868" s="14">
        <f>VLOOKUP(B4868,'[3]IVIC médio'!$A:$M,8,FALSE)</f>
        <v>0.92222222222222217</v>
      </c>
    </row>
    <row r="4869" spans="1:13" x14ac:dyDescent="0.25">
      <c r="A4869" s="7">
        <v>431937</v>
      </c>
      <c r="B4869" s="7">
        <v>4319372</v>
      </c>
      <c r="C4869" t="s">
        <v>4849</v>
      </c>
      <c r="D4869" t="s">
        <v>4459</v>
      </c>
      <c r="E4869" t="s">
        <v>3828</v>
      </c>
      <c r="F4869" t="s">
        <v>10</v>
      </c>
      <c r="G4869">
        <f>VLOOKUP(A4869,[1]pop_total!$A:$H,8,FALSE)</f>
        <v>3070</v>
      </c>
      <c r="H4869">
        <f t="shared" si="228"/>
        <v>3070</v>
      </c>
      <c r="I4869">
        <v>0.76300000000000001</v>
      </c>
      <c r="J4869" s="1">
        <f>VLOOKUP(B4869,[2]Planilha1!$A:$F,6,FALSE)</f>
        <v>39809082.909999996</v>
      </c>
      <c r="K4869" s="10">
        <f t="shared" si="229"/>
        <v>12967.127983713353</v>
      </c>
      <c r="L4869" s="8">
        <f t="shared" si="230"/>
        <v>12739.39</v>
      </c>
      <c r="M4869" s="14">
        <f>VLOOKUP(B4869,'[3]IVIC médio'!$A:$M,8,FALSE)</f>
        <v>0.21666666666666665</v>
      </c>
    </row>
    <row r="4870" spans="1:13" x14ac:dyDescent="0.25">
      <c r="A4870" s="7">
        <v>412575</v>
      </c>
      <c r="B4870" s="7">
        <v>4125753</v>
      </c>
      <c r="C4870" t="s">
        <v>4153</v>
      </c>
      <c r="D4870" t="s">
        <v>3827</v>
      </c>
      <c r="E4870" t="s">
        <v>3828</v>
      </c>
      <c r="F4870" t="s">
        <v>10</v>
      </c>
      <c r="G4870">
        <f>VLOOKUP(A4870,[1]pop_total!$A:$H,8,FALSE)</f>
        <v>5784</v>
      </c>
      <c r="H4870">
        <f t="shared" si="228"/>
        <v>5784</v>
      </c>
      <c r="I4870">
        <v>0.68300000000000005</v>
      </c>
      <c r="J4870" s="1">
        <f>VLOOKUP(B4870,[2]Planilha1!$A:$F,6,FALSE)</f>
        <v>45137752.799999997</v>
      </c>
      <c r="K4870" s="10">
        <f t="shared" si="229"/>
        <v>7803.8991701244804</v>
      </c>
      <c r="L4870" s="8">
        <f t="shared" si="230"/>
        <v>7803.8991701244804</v>
      </c>
      <c r="M4870" s="14">
        <f>VLOOKUP(B4870,'[3]IVIC médio'!$A:$M,8,FALSE)</f>
        <v>0.41666666666666669</v>
      </c>
    </row>
    <row r="4871" spans="1:13" x14ac:dyDescent="0.25">
      <c r="A4871" s="7">
        <v>412580</v>
      </c>
      <c r="B4871" s="7">
        <v>4125803</v>
      </c>
      <c r="C4871" t="s">
        <v>4154</v>
      </c>
      <c r="D4871" t="s">
        <v>3827</v>
      </c>
      <c r="E4871" t="s">
        <v>3828</v>
      </c>
      <c r="F4871" t="s">
        <v>10</v>
      </c>
      <c r="G4871">
        <f>VLOOKUP(A4871,[1]pop_total!$A:$H,8,FALSE)</f>
        <v>8690</v>
      </c>
      <c r="H4871">
        <f t="shared" si="228"/>
        <v>8690</v>
      </c>
      <c r="I4871">
        <v>0.71699999999999997</v>
      </c>
      <c r="J4871" s="1">
        <f>VLOOKUP(B4871,[2]Planilha1!$A:$F,6,FALSE)</f>
        <v>55214726.350000001</v>
      </c>
      <c r="K4871" s="10">
        <f t="shared" si="229"/>
        <v>6353.8235155350976</v>
      </c>
      <c r="L4871" s="8">
        <f t="shared" si="230"/>
        <v>6353.8235155350976</v>
      </c>
      <c r="M4871" s="14">
        <f>VLOOKUP(B4871,'[3]IVIC médio'!$A:$M,8,FALSE)</f>
        <v>0.58888888888888891</v>
      </c>
    </row>
    <row r="4872" spans="1:13" x14ac:dyDescent="0.25">
      <c r="A4872" s="7">
        <v>412590</v>
      </c>
      <c r="B4872" s="7">
        <v>4125902</v>
      </c>
      <c r="C4872" t="s">
        <v>4155</v>
      </c>
      <c r="D4872" t="s">
        <v>3827</v>
      </c>
      <c r="E4872" t="s">
        <v>3828</v>
      </c>
      <c r="F4872" t="s">
        <v>10</v>
      </c>
      <c r="G4872">
        <f>VLOOKUP(A4872,[1]pop_total!$A:$H,8,FALSE)</f>
        <v>2661</v>
      </c>
      <c r="H4872">
        <f t="shared" si="228"/>
        <v>2661</v>
      </c>
      <c r="I4872">
        <v>0.70399999999999996</v>
      </c>
      <c r="J4872" s="1">
        <f>VLOOKUP(B4872,[2]Planilha1!$A:$F,6,FALSE)</f>
        <v>33900561.549999997</v>
      </c>
      <c r="K4872" s="10">
        <f t="shared" si="229"/>
        <v>12739.782619316045</v>
      </c>
      <c r="L4872" s="8">
        <f t="shared" si="230"/>
        <v>12739.39</v>
      </c>
      <c r="M4872" s="14">
        <f>VLOOKUP(B4872,'[3]IVIC médio'!$A:$M,8,FALSE)</f>
        <v>0.38888888888888895</v>
      </c>
    </row>
    <row r="4873" spans="1:13" x14ac:dyDescent="0.25">
      <c r="A4873" s="7">
        <v>221050</v>
      </c>
      <c r="B4873" s="7">
        <v>2210508</v>
      </c>
      <c r="C4873" t="s">
        <v>884</v>
      </c>
      <c r="D4873" t="s">
        <v>682</v>
      </c>
      <c r="E4873" t="s">
        <v>466</v>
      </c>
      <c r="F4873" t="s">
        <v>10</v>
      </c>
      <c r="G4873">
        <f>VLOOKUP(A4873,[1]pop_total!$A:$H,8,FALSE)</f>
        <v>13755</v>
      </c>
      <c r="H4873">
        <f t="shared" si="228"/>
        <v>13755</v>
      </c>
      <c r="I4873">
        <v>0.59499999999999997</v>
      </c>
      <c r="J4873" s="1">
        <f>VLOOKUP(B4873,[2]Planilha1!$A:$F,6,FALSE)</f>
        <v>67868952.329999998</v>
      </c>
      <c r="K4873" s="10">
        <f t="shared" si="229"/>
        <v>4934.1295768811342</v>
      </c>
      <c r="L4873" s="8">
        <f t="shared" si="230"/>
        <v>4934.1295768811342</v>
      </c>
      <c r="M4873" s="14">
        <f>VLOOKUP(B4873,'[3]IVIC médio'!$A:$M,8,FALSE)</f>
        <v>0</v>
      </c>
    </row>
    <row r="4874" spans="1:13" x14ac:dyDescent="0.25">
      <c r="A4874" s="7">
        <v>316410</v>
      </c>
      <c r="B4874" s="7">
        <v>3164100</v>
      </c>
      <c r="C4874" t="s">
        <v>2933</v>
      </c>
      <c r="D4874" t="s">
        <v>2181</v>
      </c>
      <c r="E4874" t="s">
        <v>2182</v>
      </c>
      <c r="F4874" t="s">
        <v>10</v>
      </c>
      <c r="G4874">
        <f>VLOOKUP(A4874,[1]pop_total!$A:$H,8,FALSE)</f>
        <v>5103</v>
      </c>
      <c r="H4874">
        <f t="shared" si="228"/>
        <v>5103</v>
      </c>
      <c r="I4874">
        <v>0.622</v>
      </c>
      <c r="J4874" s="1">
        <f>VLOOKUP(B4874,[2]Planilha1!$A:$F,6,FALSE)</f>
        <v>31350139.879999999</v>
      </c>
      <c r="K4874" s="10">
        <f t="shared" si="229"/>
        <v>6143.472443660592</v>
      </c>
      <c r="L4874" s="8">
        <f t="shared" si="230"/>
        <v>6143.472443660592</v>
      </c>
      <c r="M4874" s="14">
        <f>VLOOKUP(B4874,'[3]IVIC médio'!$A:$M,8,FALSE)</f>
        <v>0.65</v>
      </c>
    </row>
    <row r="4875" spans="1:13" x14ac:dyDescent="0.25">
      <c r="A4875" s="7">
        <v>431940</v>
      </c>
      <c r="B4875" s="7">
        <v>4319406</v>
      </c>
      <c r="C4875" t="s">
        <v>4850</v>
      </c>
      <c r="D4875" t="s">
        <v>4459</v>
      </c>
      <c r="E4875" t="s">
        <v>3828</v>
      </c>
      <c r="F4875" t="s">
        <v>10</v>
      </c>
      <c r="G4875">
        <f>VLOOKUP(A4875,[1]pop_total!$A:$H,8,FALSE)</f>
        <v>15577</v>
      </c>
      <c r="H4875">
        <f t="shared" si="228"/>
        <v>15577</v>
      </c>
      <c r="I4875">
        <v>0.70899999999999996</v>
      </c>
      <c r="J4875" s="1">
        <f>VLOOKUP(B4875,[2]Planilha1!$A:$F,6,FALSE)</f>
        <v>88494963.989999995</v>
      </c>
      <c r="K4875" s="10">
        <f t="shared" si="229"/>
        <v>5681.130127110483</v>
      </c>
      <c r="L4875" s="8">
        <f t="shared" si="230"/>
        <v>5681.130127110483</v>
      </c>
      <c r="M4875" s="14">
        <f>VLOOKUP(B4875,'[3]IVIC médio'!$A:$M,8,FALSE)</f>
        <v>0.43888888888888894</v>
      </c>
    </row>
    <row r="4876" spans="1:13" x14ac:dyDescent="0.25">
      <c r="A4876" s="7">
        <v>355050</v>
      </c>
      <c r="B4876" s="7">
        <v>3550506</v>
      </c>
      <c r="C4876" t="s">
        <v>3751</v>
      </c>
      <c r="D4876" t="s">
        <v>3202</v>
      </c>
      <c r="E4876" t="s">
        <v>2182</v>
      </c>
      <c r="F4876" t="s">
        <v>10</v>
      </c>
      <c r="G4876">
        <f>VLOOKUP(A4876,[1]pop_total!$A:$H,8,FALSE)</f>
        <v>7217</v>
      </c>
      <c r="H4876">
        <f t="shared" si="228"/>
        <v>7217</v>
      </c>
      <c r="I4876">
        <v>0.70299999999999996</v>
      </c>
      <c r="J4876" s="1">
        <f>VLOOKUP(B4876,[2]Planilha1!$A:$F,6,FALSE)</f>
        <v>60439388.270000003</v>
      </c>
      <c r="K4876" s="10">
        <f t="shared" si="229"/>
        <v>8374.5861535263957</v>
      </c>
      <c r="L4876" s="8">
        <f t="shared" si="230"/>
        <v>8374.5861535263957</v>
      </c>
      <c r="M4876" s="14">
        <f>VLOOKUP(B4876,'[3]IVIC médio'!$A:$M,8,FALSE)</f>
        <v>0.70555555555555549</v>
      </c>
    </row>
    <row r="4877" spans="1:13" x14ac:dyDescent="0.25">
      <c r="A4877" s="7">
        <v>211157</v>
      </c>
      <c r="B4877" s="7">
        <v>2111573</v>
      </c>
      <c r="C4877" t="s">
        <v>653</v>
      </c>
      <c r="D4877" t="s">
        <v>465</v>
      </c>
      <c r="E4877" t="s">
        <v>466</v>
      </c>
      <c r="F4877" t="s">
        <v>10</v>
      </c>
      <c r="G4877">
        <f>VLOOKUP(A4877,[1]pop_total!$A:$H,8,FALSE)</f>
        <v>5783</v>
      </c>
      <c r="H4877">
        <f t="shared" si="228"/>
        <v>5783</v>
      </c>
      <c r="I4877">
        <v>0.6</v>
      </c>
      <c r="J4877" s="1">
        <f>VLOOKUP(B4877,[2]Planilha1!$A:$F,6,FALSE)</f>
        <v>33845825.329999998</v>
      </c>
      <c r="K4877" s="10">
        <f t="shared" si="229"/>
        <v>5852.6414196783671</v>
      </c>
      <c r="L4877" s="8">
        <f t="shared" si="230"/>
        <v>5852.6414196783671</v>
      </c>
      <c r="M4877" s="14">
        <f>VLOOKUP(B4877,'[3]IVIC médio'!$A:$M,8,FALSE)</f>
        <v>0.30555555555555558</v>
      </c>
    </row>
    <row r="4878" spans="1:13" x14ac:dyDescent="0.25">
      <c r="A4878" s="7">
        <v>316400</v>
      </c>
      <c r="B4878" s="7">
        <v>3164001</v>
      </c>
      <c r="C4878" t="s">
        <v>2932</v>
      </c>
      <c r="D4878" t="s">
        <v>2181</v>
      </c>
      <c r="E4878" t="s">
        <v>2182</v>
      </c>
      <c r="F4878" t="s">
        <v>10</v>
      </c>
      <c r="G4878">
        <f>VLOOKUP(A4878,[1]pop_total!$A:$H,8,FALSE)</f>
        <v>7166</v>
      </c>
      <c r="H4878">
        <f t="shared" si="228"/>
        <v>7166</v>
      </c>
      <c r="I4878">
        <v>0.65900000000000003</v>
      </c>
      <c r="J4878" s="1">
        <f>VLOOKUP(B4878,[2]Planilha1!$A:$F,6,FALSE)</f>
        <v>33638216.82</v>
      </c>
      <c r="K4878" s="10">
        <f t="shared" si="229"/>
        <v>4694.1413368685462</v>
      </c>
      <c r="L4878" s="8">
        <f t="shared" si="230"/>
        <v>4694.1413368685462</v>
      </c>
      <c r="M4878" s="14">
        <f>VLOOKUP(B4878,'[3]IVIC médio'!$A:$M,8,FALSE)</f>
        <v>0.24444444444444441</v>
      </c>
    </row>
    <row r="4879" spans="1:13" x14ac:dyDescent="0.25">
      <c r="A4879" s="7">
        <v>241280</v>
      </c>
      <c r="B4879" s="7">
        <v>2412807</v>
      </c>
      <c r="C4879" t="s">
        <v>1220</v>
      </c>
      <c r="D4879" t="s">
        <v>1086</v>
      </c>
      <c r="E4879" t="s">
        <v>466</v>
      </c>
      <c r="F4879" t="s">
        <v>10</v>
      </c>
      <c r="G4879">
        <f>VLOOKUP(A4879,[1]pop_total!$A:$H,8,FALSE)</f>
        <v>7711</v>
      </c>
      <c r="H4879">
        <f t="shared" si="228"/>
        <v>7711</v>
      </c>
      <c r="I4879">
        <v>0.61099999999999999</v>
      </c>
      <c r="J4879" s="1">
        <f>VLOOKUP(B4879,[2]Planilha1!$A:$F,6,FALSE)</f>
        <v>33796177.43</v>
      </c>
      <c r="K4879" s="10">
        <f t="shared" si="229"/>
        <v>4382.8527337569703</v>
      </c>
      <c r="L4879" s="8">
        <f t="shared" si="230"/>
        <v>4382.8527337569703</v>
      </c>
      <c r="M4879" s="14">
        <f>VLOOKUP(B4879,'[3]IVIC médio'!$A:$M,8,FALSE)</f>
        <v>0.24444444444444446</v>
      </c>
    </row>
    <row r="4880" spans="1:13" x14ac:dyDescent="0.25">
      <c r="A4880" s="7">
        <v>211160</v>
      </c>
      <c r="B4880" s="7">
        <v>2111607</v>
      </c>
      <c r="C4880" t="s">
        <v>654</v>
      </c>
      <c r="D4880" t="s">
        <v>465</v>
      </c>
      <c r="E4880" t="s">
        <v>466</v>
      </c>
      <c r="F4880" t="s">
        <v>10</v>
      </c>
      <c r="G4880">
        <f>VLOOKUP(A4880,[1]pop_total!$A:$H,8,FALSE)</f>
        <v>18672</v>
      </c>
      <c r="H4880">
        <f t="shared" si="228"/>
        <v>18672</v>
      </c>
      <c r="I4880">
        <v>0.61</v>
      </c>
      <c r="J4880" s="1">
        <f>VLOOKUP(B4880,[2]Planilha1!$A:$F,6,FALSE)</f>
        <v>92044628.670000002</v>
      </c>
      <c r="K4880" s="10">
        <f t="shared" si="229"/>
        <v>4929.5538062339328</v>
      </c>
      <c r="L4880" s="8">
        <f t="shared" si="230"/>
        <v>4929.5538062339328</v>
      </c>
      <c r="M4880" s="14">
        <f>VLOOKUP(B4880,'[3]IVIC médio'!$A:$M,8,FALSE)</f>
        <v>0.8222222222222223</v>
      </c>
    </row>
    <row r="4881" spans="1:13" x14ac:dyDescent="0.25">
      <c r="A4881" s="7">
        <v>211163</v>
      </c>
      <c r="B4881" s="7">
        <v>2111631</v>
      </c>
      <c r="C4881" t="s">
        <v>655</v>
      </c>
      <c r="D4881" t="s">
        <v>465</v>
      </c>
      <c r="E4881" t="s">
        <v>466</v>
      </c>
      <c r="F4881" t="s">
        <v>10</v>
      </c>
      <c r="G4881">
        <f>VLOOKUP(A4881,[1]pop_total!$A:$H,8,FALSE)</f>
        <v>5650</v>
      </c>
      <c r="H4881">
        <f t="shared" si="228"/>
        <v>5650</v>
      </c>
      <c r="I4881">
        <v>0.51600000000000001</v>
      </c>
      <c r="J4881" s="1">
        <f>VLOOKUP(B4881,[2]Planilha1!$A:$F,6,FALSE)</f>
        <v>33081197.710000001</v>
      </c>
      <c r="K4881" s="10">
        <f t="shared" si="229"/>
        <v>5855.0792407079643</v>
      </c>
      <c r="L4881" s="8">
        <f t="shared" si="230"/>
        <v>5855.0792407079643</v>
      </c>
      <c r="M4881" s="14">
        <f>VLOOKUP(B4881,'[3]IVIC médio'!$A:$M,8,FALSE)</f>
        <v>0.20555555555555555</v>
      </c>
    </row>
    <row r="4882" spans="1:13" x14ac:dyDescent="0.25">
      <c r="A4882" s="7">
        <v>221060</v>
      </c>
      <c r="B4882" s="7">
        <v>2210607</v>
      </c>
      <c r="C4882" t="s">
        <v>885</v>
      </c>
      <c r="D4882" t="s">
        <v>682</v>
      </c>
      <c r="E4882" t="s">
        <v>466</v>
      </c>
      <c r="F4882" t="s">
        <v>10</v>
      </c>
      <c r="G4882">
        <f>VLOOKUP(A4882,[1]pop_total!$A:$H,8,FALSE)</f>
        <v>38934</v>
      </c>
      <c r="H4882">
        <f t="shared" si="228"/>
        <v>38934</v>
      </c>
      <c r="I4882">
        <v>0.66100000000000003</v>
      </c>
      <c r="J4882" s="1">
        <f>VLOOKUP(B4882,[2]Planilha1!$A:$F,6,FALSE)</f>
        <v>162725544</v>
      </c>
      <c r="K4882" s="10">
        <f t="shared" si="229"/>
        <v>4179.522884882108</v>
      </c>
      <c r="L4882" s="8">
        <f t="shared" si="230"/>
        <v>4179.522884882108</v>
      </c>
      <c r="M4882" s="14">
        <f>VLOOKUP(B4882,'[3]IVIC médio'!$A:$M,8,FALSE)</f>
        <v>1.3555555555555556</v>
      </c>
    </row>
    <row r="4883" spans="1:13" x14ac:dyDescent="0.25">
      <c r="A4883" s="7">
        <v>211167</v>
      </c>
      <c r="B4883" s="7">
        <v>2111672</v>
      </c>
      <c r="C4883" t="s">
        <v>656</v>
      </c>
      <c r="D4883" t="s">
        <v>465</v>
      </c>
      <c r="E4883" t="s">
        <v>466</v>
      </c>
      <c r="F4883" t="s">
        <v>10</v>
      </c>
      <c r="G4883">
        <f>VLOOKUP(A4883,[1]pop_total!$A:$H,8,FALSE)</f>
        <v>4544</v>
      </c>
      <c r="H4883">
        <f t="shared" si="228"/>
        <v>4544</v>
      </c>
      <c r="I4883">
        <v>0.51600000000000001</v>
      </c>
      <c r="J4883" s="1">
        <f>VLOOKUP(B4883,[2]Planilha1!$A:$F,6,FALSE)</f>
        <v>37192728.140000001</v>
      </c>
      <c r="K4883" s="10">
        <f t="shared" si="229"/>
        <v>8185.0193970070422</v>
      </c>
      <c r="L4883" s="8">
        <f t="shared" si="230"/>
        <v>8185.0193970070422</v>
      </c>
      <c r="M4883" s="14">
        <f>VLOOKUP(B4883,'[3]IVIC médio'!$A:$M,8,FALSE)</f>
        <v>0.35555555555555557</v>
      </c>
    </row>
    <row r="4884" spans="1:13" x14ac:dyDescent="0.25">
      <c r="A4884" s="7">
        <v>316420</v>
      </c>
      <c r="B4884" s="7">
        <v>3164209</v>
      </c>
      <c r="C4884" t="s">
        <v>2934</v>
      </c>
      <c r="D4884" t="s">
        <v>2181</v>
      </c>
      <c r="E4884" t="s">
        <v>2182</v>
      </c>
      <c r="F4884" t="s">
        <v>10</v>
      </c>
      <c r="G4884">
        <f>VLOOKUP(A4884,[1]pop_total!$A:$H,8,FALSE)</f>
        <v>10315</v>
      </c>
      <c r="H4884">
        <f t="shared" si="228"/>
        <v>10315</v>
      </c>
      <c r="I4884">
        <v>0.64</v>
      </c>
      <c r="J4884" s="1">
        <f>VLOOKUP(B4884,[2]Planilha1!$A:$F,6,FALSE)</f>
        <v>51467361.979999997</v>
      </c>
      <c r="K4884" s="10">
        <f t="shared" si="229"/>
        <v>4989.5649035385359</v>
      </c>
      <c r="L4884" s="8">
        <f t="shared" si="230"/>
        <v>4989.5649035385359</v>
      </c>
      <c r="M4884" s="14">
        <f>VLOOKUP(B4884,'[3]IVIC médio'!$A:$M,8,FALSE)</f>
        <v>0.51666666666666672</v>
      </c>
    </row>
    <row r="4885" spans="1:13" x14ac:dyDescent="0.25">
      <c r="A4885" s="7">
        <v>355060</v>
      </c>
      <c r="B4885" s="7">
        <v>3550605</v>
      </c>
      <c r="C4885" t="s">
        <v>3752</v>
      </c>
      <c r="D4885" t="s">
        <v>3202</v>
      </c>
      <c r="E4885" t="s">
        <v>2182</v>
      </c>
      <c r="F4885" t="s">
        <v>10</v>
      </c>
      <c r="G4885">
        <f>VLOOKUP(A4885,[1]pop_total!$A:$H,8,FALSE)</f>
        <v>79484</v>
      </c>
      <c r="H4885">
        <f t="shared" si="228"/>
        <v>79484</v>
      </c>
      <c r="I4885">
        <v>0.76800000000000002</v>
      </c>
      <c r="J4885" s="1">
        <f>VLOOKUP(B4885,[2]Planilha1!$A:$F,6,FALSE)</f>
        <v>524247953.42000002</v>
      </c>
      <c r="K4885" s="10">
        <f t="shared" si="229"/>
        <v>6595.6413041618443</v>
      </c>
      <c r="L4885" s="8">
        <f t="shared" si="230"/>
        <v>6595.6413041618443</v>
      </c>
      <c r="M4885" s="14">
        <f>VLOOKUP(B4885,'[3]IVIC médio'!$A:$M,8,FALSE)</f>
        <v>0.57222222222222219</v>
      </c>
    </row>
    <row r="4886" spans="1:13" x14ac:dyDescent="0.25">
      <c r="A4886" s="7">
        <v>316430</v>
      </c>
      <c r="B4886" s="7">
        <v>3164308</v>
      </c>
      <c r="C4886" t="s">
        <v>2935</v>
      </c>
      <c r="D4886" t="s">
        <v>2181</v>
      </c>
      <c r="E4886" t="s">
        <v>2182</v>
      </c>
      <c r="F4886" t="s">
        <v>10</v>
      </c>
      <c r="G4886">
        <f>VLOOKUP(A4886,[1]pop_total!$A:$H,8,FALSE)</f>
        <v>7129</v>
      </c>
      <c r="H4886">
        <f t="shared" si="228"/>
        <v>7129</v>
      </c>
      <c r="I4886">
        <v>0.67200000000000004</v>
      </c>
      <c r="J4886" s="1">
        <f>VLOOKUP(B4886,[2]Planilha1!$A:$F,6,FALSE)</f>
        <v>48321832.960000001</v>
      </c>
      <c r="K4886" s="10">
        <f t="shared" si="229"/>
        <v>6778.2063346892974</v>
      </c>
      <c r="L4886" s="8">
        <f t="shared" si="230"/>
        <v>6778.2063346892974</v>
      </c>
      <c r="M4886" s="14">
        <f>VLOOKUP(B4886,'[3]IVIC médio'!$A:$M,8,FALSE)</f>
        <v>6.666666666666668E-2</v>
      </c>
    </row>
    <row r="4887" spans="1:13" x14ac:dyDescent="0.25">
      <c r="A4887" s="7">
        <v>320495</v>
      </c>
      <c r="B4887" s="7">
        <v>3204955</v>
      </c>
      <c r="C4887" t="s">
        <v>3103</v>
      </c>
      <c r="D4887" t="s">
        <v>3036</v>
      </c>
      <c r="E4887" t="s">
        <v>2182</v>
      </c>
      <c r="F4887" t="s">
        <v>10</v>
      </c>
      <c r="G4887">
        <f>VLOOKUP(A4887,[1]pop_total!$A:$H,8,FALSE)</f>
        <v>10886</v>
      </c>
      <c r="H4887">
        <f t="shared" si="228"/>
        <v>10886</v>
      </c>
      <c r="I4887">
        <v>0.7</v>
      </c>
      <c r="J4887" s="1">
        <f>VLOOKUP(B4887,[2]Planilha1!$A:$F,6,FALSE)</f>
        <v>65005851.990000002</v>
      </c>
      <c r="K4887" s="10">
        <f t="shared" si="229"/>
        <v>5971.5094607753081</v>
      </c>
      <c r="L4887" s="8">
        <f t="shared" si="230"/>
        <v>5971.5094607753081</v>
      </c>
      <c r="M4887" s="14">
        <f>VLOOKUP(B4887,'[3]IVIC médio'!$A:$M,8,FALSE)</f>
        <v>0.57777777777777772</v>
      </c>
    </row>
    <row r="4888" spans="1:13" x14ac:dyDescent="0.25">
      <c r="A4888" s="7">
        <v>172025</v>
      </c>
      <c r="B4888" s="7">
        <v>1720259</v>
      </c>
      <c r="C4888" t="s">
        <v>448</v>
      </c>
      <c r="D4888" t="s">
        <v>327</v>
      </c>
      <c r="E4888" t="s">
        <v>9</v>
      </c>
      <c r="F4888" t="s">
        <v>10</v>
      </c>
      <c r="G4888">
        <f>VLOOKUP(A4888,[1]pop_total!$A:$H,8,FALSE)</f>
        <v>2385</v>
      </c>
      <c r="H4888">
        <f t="shared" si="228"/>
        <v>2385</v>
      </c>
      <c r="I4888">
        <v>0.60499999999999998</v>
      </c>
      <c r="J4888" s="1">
        <f>VLOOKUP(B4888,[2]Planilha1!$A:$F,6,FALSE)</f>
        <v>27384983.41</v>
      </c>
      <c r="K4888" s="10">
        <f t="shared" si="229"/>
        <v>11482.173337526205</v>
      </c>
      <c r="L4888" s="8">
        <f t="shared" si="230"/>
        <v>11482.173337526205</v>
      </c>
      <c r="M4888" s="14">
        <f>VLOOKUP(B4888,'[3]IVIC médio'!$A:$M,8,FALSE)</f>
        <v>0.25555555555555559</v>
      </c>
    </row>
    <row r="4889" spans="1:13" x14ac:dyDescent="0.25">
      <c r="A4889" s="7">
        <v>270880</v>
      </c>
      <c r="B4889" s="7">
        <v>2708808</v>
      </c>
      <c r="C4889" t="s">
        <v>1707</v>
      </c>
      <c r="D4889" t="s">
        <v>1620</v>
      </c>
      <c r="E4889" t="s">
        <v>466</v>
      </c>
      <c r="F4889" t="s">
        <v>10</v>
      </c>
      <c r="G4889">
        <f>VLOOKUP(A4889,[1]pop_total!$A:$H,8,FALSE)</f>
        <v>31786</v>
      </c>
      <c r="H4889">
        <f t="shared" si="228"/>
        <v>31786</v>
      </c>
      <c r="I4889">
        <v>0.54900000000000004</v>
      </c>
      <c r="J4889" s="1">
        <f>VLOOKUP(B4889,[2]Planilha1!$A:$F,6,FALSE)</f>
        <v>171903165.44999999</v>
      </c>
      <c r="K4889" s="10">
        <f t="shared" si="229"/>
        <v>5408.1408623293273</v>
      </c>
      <c r="L4889" s="8">
        <f t="shared" si="230"/>
        <v>5408.1408623293273</v>
      </c>
      <c r="M4889" s="14">
        <f>VLOOKUP(B4889,'[3]IVIC médio'!$A:$M,8,FALSE)</f>
        <v>0.78333333333333344</v>
      </c>
    </row>
    <row r="4890" spans="1:13" x14ac:dyDescent="0.25">
      <c r="A4890" s="7">
        <v>355070</v>
      </c>
      <c r="B4890" s="7">
        <v>3550704</v>
      </c>
      <c r="C4890" t="s">
        <v>1707</v>
      </c>
      <c r="D4890" t="s">
        <v>3202</v>
      </c>
      <c r="E4890" t="s">
        <v>2182</v>
      </c>
      <c r="F4890" t="s">
        <v>10</v>
      </c>
      <c r="G4890">
        <f>VLOOKUP(A4890,[1]pop_total!$A:$H,8,FALSE)</f>
        <v>81595</v>
      </c>
      <c r="H4890">
        <f t="shared" si="228"/>
        <v>81595</v>
      </c>
      <c r="I4890">
        <v>0.77200000000000002</v>
      </c>
      <c r="J4890" s="1">
        <f>VLOOKUP(B4890,[2]Planilha1!$A:$F,6,FALSE)</f>
        <v>2307550268.5300002</v>
      </c>
      <c r="K4890" s="10">
        <f t="shared" si="229"/>
        <v>28280.535186347206</v>
      </c>
      <c r="L4890" s="8">
        <f t="shared" si="230"/>
        <v>12739.39</v>
      </c>
      <c r="M4890" s="14">
        <f>VLOOKUP(B4890,'[3]IVIC médio'!$A:$M,8,FALSE)</f>
        <v>0.90555555555555567</v>
      </c>
    </row>
    <row r="4891" spans="1:13" x14ac:dyDescent="0.25">
      <c r="A4891" s="7">
        <v>412600</v>
      </c>
      <c r="B4891" s="7">
        <v>4126009</v>
      </c>
      <c r="C4891" t="s">
        <v>4156</v>
      </c>
      <c r="D4891" t="s">
        <v>3827</v>
      </c>
      <c r="E4891" t="s">
        <v>3828</v>
      </c>
      <c r="F4891" t="s">
        <v>10</v>
      </c>
      <c r="G4891">
        <f>VLOOKUP(A4891,[1]pop_total!$A:$H,8,FALSE)</f>
        <v>8063</v>
      </c>
      <c r="H4891">
        <f t="shared" si="228"/>
        <v>8063</v>
      </c>
      <c r="I4891">
        <v>0.71499999999999997</v>
      </c>
      <c r="J4891" s="1">
        <f>VLOOKUP(B4891,[2]Planilha1!$A:$F,6,FALSE)</f>
        <v>46160372.640000001</v>
      </c>
      <c r="K4891" s="10">
        <f t="shared" si="229"/>
        <v>5724.9625003100582</v>
      </c>
      <c r="L4891" s="8">
        <f t="shared" si="230"/>
        <v>5724.9625003100582</v>
      </c>
      <c r="M4891" s="14">
        <f>VLOOKUP(B4891,'[3]IVIC médio'!$A:$M,8,FALSE)</f>
        <v>0.73888888888888882</v>
      </c>
    </row>
    <row r="4892" spans="1:13" x14ac:dyDescent="0.25">
      <c r="A4892" s="7">
        <v>316440</v>
      </c>
      <c r="B4892" s="7">
        <v>3164407</v>
      </c>
      <c r="C4892" t="s">
        <v>2936</v>
      </c>
      <c r="D4892" t="s">
        <v>2181</v>
      </c>
      <c r="E4892" t="s">
        <v>2182</v>
      </c>
      <c r="F4892" t="s">
        <v>10</v>
      </c>
      <c r="G4892">
        <f>VLOOKUP(A4892,[1]pop_total!$A:$H,8,FALSE)</f>
        <v>6387</v>
      </c>
      <c r="H4892">
        <f t="shared" si="228"/>
        <v>6387</v>
      </c>
      <c r="I4892">
        <v>0.69199999999999995</v>
      </c>
      <c r="J4892" s="1">
        <f>VLOOKUP(B4892,[2]Planilha1!$A:$F,6,FALSE)</f>
        <v>40796895.219999999</v>
      </c>
      <c r="K4892" s="10">
        <f t="shared" si="229"/>
        <v>6387.4894661030212</v>
      </c>
      <c r="L4892" s="8">
        <f t="shared" si="230"/>
        <v>6387.4894661030212</v>
      </c>
      <c r="M4892" s="14">
        <f>VLOOKUP(B4892,'[3]IVIC médio'!$A:$M,8,FALSE)</f>
        <v>8.3333333333333329E-2</v>
      </c>
    </row>
    <row r="4893" spans="1:13" x14ac:dyDescent="0.25">
      <c r="A4893" s="7">
        <v>150770</v>
      </c>
      <c r="B4893" s="7">
        <v>1507706</v>
      </c>
      <c r="C4893" t="s">
        <v>291</v>
      </c>
      <c r="D4893" t="s">
        <v>166</v>
      </c>
      <c r="E4893" t="s">
        <v>9</v>
      </c>
      <c r="F4893" t="s">
        <v>10</v>
      </c>
      <c r="G4893">
        <f>VLOOKUP(A4893,[1]pop_total!$A:$H,8,FALSE)</f>
        <v>25643</v>
      </c>
      <c r="H4893">
        <f t="shared" si="228"/>
        <v>25643</v>
      </c>
      <c r="I4893">
        <v>0.55800000000000005</v>
      </c>
      <c r="J4893" s="1">
        <f>VLOOKUP(B4893,[2]Planilha1!$A:$F,6,FALSE)</f>
        <v>125345980.87</v>
      </c>
      <c r="K4893" s="10">
        <f t="shared" si="229"/>
        <v>4888.1168689310925</v>
      </c>
      <c r="L4893" s="8">
        <f t="shared" si="230"/>
        <v>4888.1168689310925</v>
      </c>
      <c r="M4893" s="14">
        <f>VLOOKUP(B4893,'[3]IVIC médio'!$A:$M,8,FALSE)</f>
        <v>0.26111111111111113</v>
      </c>
    </row>
    <row r="4894" spans="1:13" x14ac:dyDescent="0.25">
      <c r="A4894" s="7">
        <v>355080</v>
      </c>
      <c r="B4894" s="7">
        <v>3550803</v>
      </c>
      <c r="C4894" t="s">
        <v>3753</v>
      </c>
      <c r="D4894" t="s">
        <v>3202</v>
      </c>
      <c r="E4894" t="s">
        <v>2182</v>
      </c>
      <c r="F4894" t="s">
        <v>10</v>
      </c>
      <c r="G4894">
        <f>VLOOKUP(A4894,[1]pop_total!$A:$H,8,FALSE)</f>
        <v>10441</v>
      </c>
      <c r="H4894">
        <f t="shared" si="228"/>
        <v>10441</v>
      </c>
      <c r="I4894">
        <v>0.70099999999999996</v>
      </c>
      <c r="J4894" s="1">
        <f>VLOOKUP(B4894,[2]Planilha1!$A:$F,6,FALSE)</f>
        <v>55889573.909999996</v>
      </c>
      <c r="K4894" s="10">
        <f t="shared" si="229"/>
        <v>5352.8947332630969</v>
      </c>
      <c r="L4894" s="8">
        <f t="shared" si="230"/>
        <v>5352.8947332630969</v>
      </c>
      <c r="M4894" s="14">
        <f>VLOOKUP(B4894,'[3]IVIC médio'!$A:$M,8,FALSE)</f>
        <v>0.25555555555555559</v>
      </c>
    </row>
    <row r="4895" spans="1:13" x14ac:dyDescent="0.25">
      <c r="A4895" s="7">
        <v>316443</v>
      </c>
      <c r="B4895" s="7">
        <v>3164431</v>
      </c>
      <c r="C4895" t="s">
        <v>2937</v>
      </c>
      <c r="D4895" t="s">
        <v>2181</v>
      </c>
      <c r="E4895" t="s">
        <v>2182</v>
      </c>
      <c r="F4895" t="s">
        <v>10</v>
      </c>
      <c r="G4895">
        <f>VLOOKUP(A4895,[1]pop_total!$A:$H,8,FALSE)</f>
        <v>3113</v>
      </c>
      <c r="H4895">
        <f t="shared" si="228"/>
        <v>3113</v>
      </c>
      <c r="I4895">
        <v>0.66</v>
      </c>
      <c r="J4895" s="1">
        <f>VLOOKUP(B4895,[2]Planilha1!$A:$F,6,FALSE)</f>
        <v>30736113.690000001</v>
      </c>
      <c r="K4895" s="10">
        <f t="shared" si="229"/>
        <v>9873.4705075489892</v>
      </c>
      <c r="L4895" s="8">
        <f t="shared" si="230"/>
        <v>9873.4705075489892</v>
      </c>
      <c r="M4895" s="14">
        <f>VLOOKUP(B4895,'[3]IVIC médio'!$A:$M,8,FALSE)</f>
        <v>0.16666666666666666</v>
      </c>
    </row>
    <row r="4896" spans="1:13" x14ac:dyDescent="0.25">
      <c r="A4896" s="7">
        <v>251510</v>
      </c>
      <c r="B4896" s="7">
        <v>2515104</v>
      </c>
      <c r="C4896" t="s">
        <v>1425</v>
      </c>
      <c r="D4896" t="s">
        <v>1247</v>
      </c>
      <c r="E4896" t="s">
        <v>466</v>
      </c>
      <c r="F4896" t="s">
        <v>10</v>
      </c>
      <c r="G4896">
        <f>VLOOKUP(A4896,[1]pop_total!$A:$H,8,FALSE)</f>
        <v>11040</v>
      </c>
      <c r="H4896">
        <f t="shared" si="228"/>
        <v>11040</v>
      </c>
      <c r="I4896">
        <v>0.59399999999999997</v>
      </c>
      <c r="J4896" s="1">
        <f>VLOOKUP(B4896,[2]Planilha1!$A:$F,6,FALSE)</f>
        <v>48477188.229999997</v>
      </c>
      <c r="K4896" s="10">
        <f t="shared" si="229"/>
        <v>4391.0496585144929</v>
      </c>
      <c r="L4896" s="8">
        <f t="shared" si="230"/>
        <v>4391.0496585144929</v>
      </c>
      <c r="M4896" s="14">
        <f>VLOOKUP(B4896,'[3]IVIC médio'!$A:$M,8,FALSE)</f>
        <v>0.46111111111111108</v>
      </c>
    </row>
    <row r="4897" spans="1:13" x14ac:dyDescent="0.25">
      <c r="A4897" s="7">
        <v>330530</v>
      </c>
      <c r="B4897" s="7">
        <v>3305307</v>
      </c>
      <c r="C4897" t="s">
        <v>3189</v>
      </c>
      <c r="D4897" t="s">
        <v>3113</v>
      </c>
      <c r="E4897" t="s">
        <v>2182</v>
      </c>
      <c r="F4897" t="s">
        <v>10</v>
      </c>
      <c r="G4897">
        <f>VLOOKUP(A4897,[1]pop_total!$A:$H,8,FALSE)</f>
        <v>7750</v>
      </c>
      <c r="H4897">
        <f t="shared" si="228"/>
        <v>7750</v>
      </c>
      <c r="I4897">
        <v>0.64600000000000002</v>
      </c>
      <c r="J4897" s="1">
        <f>VLOOKUP(B4897,[2]Planilha1!$A:$F,6,FALSE)</f>
        <v>92619267.670000002</v>
      </c>
      <c r="K4897" s="10">
        <f t="shared" si="229"/>
        <v>11950.873247741936</v>
      </c>
      <c r="L4897" s="8">
        <f t="shared" si="230"/>
        <v>11950.873247741936</v>
      </c>
      <c r="M4897" s="14">
        <f>VLOOKUP(B4897,'[3]IVIC médio'!$A:$M,8,FALSE)</f>
        <v>0.31111111111111117</v>
      </c>
    </row>
    <row r="4898" spans="1:13" x14ac:dyDescent="0.25">
      <c r="A4898" s="7">
        <v>316447</v>
      </c>
      <c r="B4898" s="7">
        <v>3164472</v>
      </c>
      <c r="C4898" t="s">
        <v>2938</v>
      </c>
      <c r="D4898" t="s">
        <v>2181</v>
      </c>
      <c r="E4898" t="s">
        <v>2182</v>
      </c>
      <c r="F4898" t="s">
        <v>10</v>
      </c>
      <c r="G4898">
        <f>VLOOKUP(A4898,[1]pop_total!$A:$H,8,FALSE)</f>
        <v>6194</v>
      </c>
      <c r="H4898">
        <f t="shared" si="228"/>
        <v>6194</v>
      </c>
      <c r="I4898">
        <v>0.60699999999999998</v>
      </c>
      <c r="J4898" s="1">
        <f>VLOOKUP(B4898,[2]Planilha1!$A:$F,6,FALSE)</f>
        <v>36778069.060000002</v>
      </c>
      <c r="K4898" s="10">
        <f t="shared" si="229"/>
        <v>5937.6927768808528</v>
      </c>
      <c r="L4898" s="8">
        <f t="shared" si="230"/>
        <v>5937.6927768808528</v>
      </c>
      <c r="M4898" s="14">
        <f>VLOOKUP(B4898,'[3]IVIC médio'!$A:$M,8,FALSE)</f>
        <v>0.25</v>
      </c>
    </row>
    <row r="4899" spans="1:13" x14ac:dyDescent="0.25">
      <c r="A4899" s="7">
        <v>431950</v>
      </c>
      <c r="B4899" s="7">
        <v>4319505</v>
      </c>
      <c r="C4899" t="s">
        <v>4851</v>
      </c>
      <c r="D4899" t="s">
        <v>4459</v>
      </c>
      <c r="E4899" t="s">
        <v>3828</v>
      </c>
      <c r="F4899" t="s">
        <v>10</v>
      </c>
      <c r="G4899">
        <f>VLOOKUP(A4899,[1]pop_total!$A:$H,8,FALSE)</f>
        <v>24428</v>
      </c>
      <c r="H4899">
        <f t="shared" si="228"/>
        <v>24428</v>
      </c>
      <c r="I4899">
        <v>0.73899999999999999</v>
      </c>
      <c r="J4899" s="1">
        <f>VLOOKUP(B4899,[2]Planilha1!$A:$F,6,FALSE)</f>
        <v>150783225.58000001</v>
      </c>
      <c r="K4899" s="10">
        <f t="shared" si="229"/>
        <v>6172.5571303422312</v>
      </c>
      <c r="L4899" s="8">
        <f t="shared" si="230"/>
        <v>6172.5571303422312</v>
      </c>
      <c r="M4899" s="14">
        <f>VLOOKUP(B4899,'[3]IVIC médio'!$A:$M,8,FALSE)</f>
        <v>0.52777777777777779</v>
      </c>
    </row>
    <row r="4900" spans="1:13" x14ac:dyDescent="0.25">
      <c r="A4900" s="7">
        <v>316450</v>
      </c>
      <c r="B4900" s="7">
        <v>3164506</v>
      </c>
      <c r="C4900" t="s">
        <v>2939</v>
      </c>
      <c r="D4900" t="s">
        <v>2181</v>
      </c>
      <c r="E4900" t="s">
        <v>2182</v>
      </c>
      <c r="F4900" t="s">
        <v>10</v>
      </c>
      <c r="G4900">
        <f>VLOOKUP(A4900,[1]pop_total!$A:$H,8,FALSE)</f>
        <v>10079</v>
      </c>
      <c r="H4900">
        <f t="shared" si="228"/>
        <v>10079</v>
      </c>
      <c r="I4900">
        <v>0.58099999999999996</v>
      </c>
      <c r="J4900" s="1">
        <f>VLOOKUP(B4900,[2]Planilha1!$A:$F,6,FALSE)</f>
        <v>43871586.020000003</v>
      </c>
      <c r="K4900" s="10">
        <f t="shared" si="229"/>
        <v>4352.771705526342</v>
      </c>
      <c r="L4900" s="8">
        <f t="shared" si="230"/>
        <v>4352.771705526342</v>
      </c>
      <c r="M4900" s="14">
        <f>VLOOKUP(B4900,'[3]IVIC médio'!$A:$M,8,FALSE)</f>
        <v>0.62222222222222223</v>
      </c>
    </row>
    <row r="4901" spans="1:13" x14ac:dyDescent="0.25">
      <c r="A4901" s="7">
        <v>316460</v>
      </c>
      <c r="B4901" s="7">
        <v>3164605</v>
      </c>
      <c r="C4901" t="s">
        <v>2940</v>
      </c>
      <c r="D4901" t="s">
        <v>2181</v>
      </c>
      <c r="E4901" t="s">
        <v>2182</v>
      </c>
      <c r="F4901" t="s">
        <v>10</v>
      </c>
      <c r="G4901">
        <f>VLOOKUP(A4901,[1]pop_total!$A:$H,8,FALSE)</f>
        <v>8815</v>
      </c>
      <c r="H4901">
        <f t="shared" si="228"/>
        <v>8815</v>
      </c>
      <c r="I4901">
        <v>0.626</v>
      </c>
      <c r="J4901" s="1">
        <f>VLOOKUP(B4901,[2]Planilha1!$A:$F,6,FALSE)</f>
        <v>62308474.82</v>
      </c>
      <c r="K4901" s="10">
        <f t="shared" si="229"/>
        <v>7068.4599909245608</v>
      </c>
      <c r="L4901" s="8">
        <f t="shared" si="230"/>
        <v>7068.4599909245608</v>
      </c>
      <c r="M4901" s="14">
        <f>VLOOKUP(B4901,'[3]IVIC médio'!$A:$M,8,FALSE)</f>
        <v>0.34444444444444444</v>
      </c>
    </row>
    <row r="4902" spans="1:13" x14ac:dyDescent="0.25">
      <c r="A4902" s="7">
        <v>316470</v>
      </c>
      <c r="B4902" s="7">
        <v>3164704</v>
      </c>
      <c r="C4902" t="s">
        <v>2941</v>
      </c>
      <c r="D4902" t="s">
        <v>2181</v>
      </c>
      <c r="E4902" t="s">
        <v>2182</v>
      </c>
      <c r="F4902" t="s">
        <v>10</v>
      </c>
      <c r="G4902">
        <f>VLOOKUP(A4902,[1]pop_total!$A:$H,8,FALSE)</f>
        <v>71796</v>
      </c>
      <c r="H4902">
        <f t="shared" si="228"/>
        <v>71796</v>
      </c>
      <c r="I4902">
        <v>0.72199999999999998</v>
      </c>
      <c r="J4902" s="1">
        <f>VLOOKUP(B4902,[2]Planilha1!$A:$F,6,FALSE)</f>
        <v>383348165.64999998</v>
      </c>
      <c r="K4902" s="10">
        <f t="shared" si="229"/>
        <v>5339.4084022786783</v>
      </c>
      <c r="L4902" s="8">
        <f t="shared" si="230"/>
        <v>5339.4084022786783</v>
      </c>
      <c r="M4902" s="14">
        <f>VLOOKUP(B4902,'[3]IVIC médio'!$A:$M,8,FALSE)</f>
        <v>0.91111111111111109</v>
      </c>
    </row>
    <row r="4903" spans="1:13" x14ac:dyDescent="0.25">
      <c r="A4903" s="7">
        <v>292950</v>
      </c>
      <c r="B4903" s="7">
        <v>2929503</v>
      </c>
      <c r="C4903" t="s">
        <v>2129</v>
      </c>
      <c r="D4903" t="s">
        <v>1784</v>
      </c>
      <c r="E4903" t="s">
        <v>466</v>
      </c>
      <c r="F4903" t="s">
        <v>10</v>
      </c>
      <c r="G4903">
        <f>VLOOKUP(A4903,[1]pop_total!$A:$H,8,FALSE)</f>
        <v>40958</v>
      </c>
      <c r="H4903">
        <f t="shared" si="228"/>
        <v>40958</v>
      </c>
      <c r="I4903">
        <v>0.65700000000000003</v>
      </c>
      <c r="J4903" s="1">
        <f>VLOOKUP(B4903,[2]Planilha1!$A:$F,6,FALSE)</f>
        <v>210565649.81</v>
      </c>
      <c r="K4903" s="10">
        <f t="shared" si="229"/>
        <v>5141.0139608867621</v>
      </c>
      <c r="L4903" s="8">
        <f t="shared" si="230"/>
        <v>5141.0139608867621</v>
      </c>
      <c r="M4903" s="14">
        <f>VLOOKUP(B4903,'[3]IVIC médio'!$A:$M,8,FALSE)</f>
        <v>0.80555555555555558</v>
      </c>
    </row>
    <row r="4904" spans="1:13" x14ac:dyDescent="0.25">
      <c r="A4904" s="7">
        <v>316480</v>
      </c>
      <c r="B4904" s="7">
        <v>3164803</v>
      </c>
      <c r="C4904" t="s">
        <v>2942</v>
      </c>
      <c r="D4904" t="s">
        <v>2181</v>
      </c>
      <c r="E4904" t="s">
        <v>2182</v>
      </c>
      <c r="F4904" t="s">
        <v>10</v>
      </c>
      <c r="G4904">
        <f>VLOOKUP(A4904,[1]pop_total!$A:$H,8,FALSE)</f>
        <v>1259</v>
      </c>
      <c r="H4904">
        <f t="shared" si="228"/>
        <v>1259</v>
      </c>
      <c r="I4904">
        <v>0.63200000000000001</v>
      </c>
      <c r="J4904" s="1">
        <f>VLOOKUP(B4904,[2]Planilha1!$A:$F,6,FALSE)</f>
        <v>28227151.41</v>
      </c>
      <c r="K4904" s="10">
        <f t="shared" si="229"/>
        <v>22420.295003971405</v>
      </c>
      <c r="L4904" s="8">
        <f t="shared" si="230"/>
        <v>12739.39</v>
      </c>
      <c r="M4904" s="14">
        <f>VLOOKUP(B4904,'[3]IVIC médio'!$A:$M,8,FALSE)</f>
        <v>0.33888888888888891</v>
      </c>
    </row>
    <row r="4905" spans="1:13" x14ac:dyDescent="0.25">
      <c r="A4905" s="7">
        <v>316490</v>
      </c>
      <c r="B4905" s="7">
        <v>3164902</v>
      </c>
      <c r="C4905" t="s">
        <v>2943</v>
      </c>
      <c r="D4905" t="s">
        <v>2181</v>
      </c>
      <c r="E4905" t="s">
        <v>2182</v>
      </c>
      <c r="F4905" t="s">
        <v>10</v>
      </c>
      <c r="G4905">
        <f>VLOOKUP(A4905,[1]pop_total!$A:$H,8,FALSE)</f>
        <v>2300</v>
      </c>
      <c r="H4905">
        <f t="shared" si="228"/>
        <v>2300</v>
      </c>
      <c r="I4905">
        <v>0.67600000000000005</v>
      </c>
      <c r="J4905" s="1">
        <f>VLOOKUP(B4905,[2]Planilha1!$A:$F,6,FALSE)</f>
        <v>26069024.219999999</v>
      </c>
      <c r="K4905" s="10">
        <f t="shared" si="229"/>
        <v>11334.358356521738</v>
      </c>
      <c r="L4905" s="8">
        <f t="shared" si="230"/>
        <v>11334.358356521738</v>
      </c>
      <c r="M4905" s="14">
        <f>VLOOKUP(B4905,'[3]IVIC médio'!$A:$M,8,FALSE)</f>
        <v>0.68333333333333335</v>
      </c>
    </row>
    <row r="4906" spans="1:13" x14ac:dyDescent="0.25">
      <c r="A4906" s="7">
        <v>172030</v>
      </c>
      <c r="B4906" s="7">
        <v>1720309</v>
      </c>
      <c r="C4906" t="s">
        <v>449</v>
      </c>
      <c r="D4906" t="s">
        <v>327</v>
      </c>
      <c r="E4906" t="s">
        <v>9</v>
      </c>
      <c r="F4906" t="s">
        <v>10</v>
      </c>
      <c r="G4906">
        <f>VLOOKUP(A4906,[1]pop_total!$A:$H,8,FALSE)</f>
        <v>4100</v>
      </c>
      <c r="H4906">
        <f t="shared" si="228"/>
        <v>4100</v>
      </c>
      <c r="I4906">
        <v>0.57299999999999995</v>
      </c>
      <c r="J4906" s="1">
        <f>VLOOKUP(B4906,[2]Planilha1!$A:$F,6,FALSE)</f>
        <v>27787650.629999999</v>
      </c>
      <c r="K4906" s="10">
        <f t="shared" si="229"/>
        <v>6777.4757634146335</v>
      </c>
      <c r="L4906" s="8">
        <f t="shared" si="230"/>
        <v>6777.4757634146335</v>
      </c>
      <c r="M4906" s="14">
        <f>VLOOKUP(B4906,'[3]IVIC médio'!$A:$M,8,FALSE)</f>
        <v>0</v>
      </c>
    </row>
    <row r="4907" spans="1:13" x14ac:dyDescent="0.25">
      <c r="A4907" s="7">
        <v>130395</v>
      </c>
      <c r="B4907" s="7">
        <v>1303957</v>
      </c>
      <c r="C4907" t="s">
        <v>140</v>
      </c>
      <c r="D4907" t="s">
        <v>87</v>
      </c>
      <c r="E4907" t="s">
        <v>9</v>
      </c>
      <c r="F4907" t="s">
        <v>10</v>
      </c>
      <c r="G4907">
        <f>VLOOKUP(A4907,[1]pop_total!$A:$H,8,FALSE)</f>
        <v>11670</v>
      </c>
      <c r="H4907">
        <f t="shared" si="228"/>
        <v>11670</v>
      </c>
      <c r="I4907">
        <v>0.57699999999999996</v>
      </c>
      <c r="J4907" s="1">
        <f>VLOOKUP(B4907,[2]Planilha1!$A:$F,6,FALSE)</f>
        <v>64661382.229999997</v>
      </c>
      <c r="K4907" s="10">
        <f t="shared" si="229"/>
        <v>5540.8210994001711</v>
      </c>
      <c r="L4907" s="8">
        <f t="shared" si="230"/>
        <v>5540.8210994001711</v>
      </c>
      <c r="M4907" s="14">
        <f>VLOOKUP(B4907,'[3]IVIC médio'!$A:$M,8,FALSE)</f>
        <v>0.3611111111111111</v>
      </c>
    </row>
    <row r="4908" spans="1:13" x14ac:dyDescent="0.25">
      <c r="A4908" s="7">
        <v>251520</v>
      </c>
      <c r="B4908" s="7">
        <v>2515203</v>
      </c>
      <c r="C4908" t="s">
        <v>1426</v>
      </c>
      <c r="D4908" t="s">
        <v>1247</v>
      </c>
      <c r="E4908" t="s">
        <v>466</v>
      </c>
      <c r="F4908" t="s">
        <v>10</v>
      </c>
      <c r="G4908">
        <f>VLOOKUP(A4908,[1]pop_total!$A:$H,8,FALSE)</f>
        <v>3279</v>
      </c>
      <c r="H4908">
        <f t="shared" si="228"/>
        <v>3279</v>
      </c>
      <c r="I4908">
        <v>0.58099999999999996</v>
      </c>
      <c r="J4908" s="1"/>
      <c r="K4908" s="10">
        <v>5485</v>
      </c>
      <c r="L4908" s="8">
        <f t="shared" si="230"/>
        <v>5485</v>
      </c>
      <c r="M4908" s="14">
        <f>VLOOKUP(B4908,'[3]IVIC médio'!$A:$M,8,FALSE)</f>
        <v>0.27777777777777779</v>
      </c>
    </row>
    <row r="4909" spans="1:13" x14ac:dyDescent="0.25">
      <c r="A4909" s="7">
        <v>431960</v>
      </c>
      <c r="B4909" s="7">
        <v>4319604</v>
      </c>
      <c r="C4909" t="s">
        <v>4852</v>
      </c>
      <c r="D4909" t="s">
        <v>4459</v>
      </c>
      <c r="E4909" t="s">
        <v>3828</v>
      </c>
      <c r="F4909" t="s">
        <v>10</v>
      </c>
      <c r="G4909">
        <f>VLOOKUP(A4909,[1]pop_total!$A:$H,8,FALSE)</f>
        <v>21219</v>
      </c>
      <c r="H4909">
        <f t="shared" si="228"/>
        <v>21219</v>
      </c>
      <c r="I4909">
        <v>0.70799999999999996</v>
      </c>
      <c r="J4909" s="1">
        <f>VLOOKUP(B4909,[2]Planilha1!$A:$F,6,FALSE)</f>
        <v>151094180.97999999</v>
      </c>
      <c r="K4909" s="10">
        <f t="shared" si="229"/>
        <v>7120.7022470427446</v>
      </c>
      <c r="L4909" s="8">
        <f t="shared" si="230"/>
        <v>7120.7022470427446</v>
      </c>
      <c r="M4909" s="14">
        <f>VLOOKUP(B4909,'[3]IVIC médio'!$A:$M,8,FALSE)</f>
        <v>0.12222222222222223</v>
      </c>
    </row>
    <row r="4910" spans="1:13" x14ac:dyDescent="0.25">
      <c r="A4910" s="7">
        <v>355090</v>
      </c>
      <c r="B4910" s="7">
        <v>3550902</v>
      </c>
      <c r="C4910" t="s">
        <v>3754</v>
      </c>
      <c r="D4910" t="s">
        <v>3202</v>
      </c>
      <c r="E4910" t="s">
        <v>2182</v>
      </c>
      <c r="F4910" t="s">
        <v>10</v>
      </c>
      <c r="G4910">
        <f>VLOOKUP(A4910,[1]pop_total!$A:$H,8,FALSE)</f>
        <v>13442</v>
      </c>
      <c r="H4910">
        <f t="shared" si="228"/>
        <v>13442</v>
      </c>
      <c r="I4910">
        <v>0.76600000000000001</v>
      </c>
      <c r="J4910" s="1">
        <f>VLOOKUP(B4910,[2]Planilha1!$A:$F,6,FALSE)</f>
        <v>93263249.090000004</v>
      </c>
      <c r="K4910" s="10">
        <f t="shared" si="229"/>
        <v>6938.1973731587568</v>
      </c>
      <c r="L4910" s="8">
        <f t="shared" si="230"/>
        <v>6938.1973731587568</v>
      </c>
      <c r="M4910" s="14">
        <f>VLOOKUP(B4910,'[3]IVIC médio'!$A:$M,8,FALSE)</f>
        <v>0.22777777777777786</v>
      </c>
    </row>
    <row r="4911" spans="1:13" x14ac:dyDescent="0.25">
      <c r="A4911" s="7">
        <v>522040</v>
      </c>
      <c r="B4911" s="7">
        <v>5220405</v>
      </c>
      <c r="C4911" t="s">
        <v>3754</v>
      </c>
      <c r="D4911" t="s">
        <v>5136</v>
      </c>
      <c r="E4911" t="s">
        <v>4932</v>
      </c>
      <c r="F4911" t="s">
        <v>10</v>
      </c>
      <c r="G4911">
        <f>VLOOKUP(A4911,[1]pop_total!$A:$H,8,FALSE)</f>
        <v>17020</v>
      </c>
      <c r="H4911">
        <f t="shared" si="228"/>
        <v>17020</v>
      </c>
      <c r="I4911">
        <v>0.72</v>
      </c>
      <c r="J4911" s="1">
        <f>VLOOKUP(B4911,[2]Planilha1!$A:$F,6,FALSE)</f>
        <v>147482290.68000001</v>
      </c>
      <c r="K4911" s="10">
        <f t="shared" si="229"/>
        <v>8665.2344700352533</v>
      </c>
      <c r="L4911" s="8">
        <f t="shared" si="230"/>
        <v>8665.2344700352533</v>
      </c>
      <c r="M4911" s="14">
        <f>VLOOKUP(B4911,'[3]IVIC médio'!$A:$M,8,FALSE)</f>
        <v>0.66666666666666674</v>
      </c>
    </row>
    <row r="4912" spans="1:13" x14ac:dyDescent="0.25">
      <c r="A4912" s="7">
        <v>316520</v>
      </c>
      <c r="B4912" s="7">
        <v>3165206</v>
      </c>
      <c r="C4912" t="s">
        <v>2946</v>
      </c>
      <c r="D4912" t="s">
        <v>2181</v>
      </c>
      <c r="E4912" t="s">
        <v>2182</v>
      </c>
      <c r="F4912" t="s">
        <v>10</v>
      </c>
      <c r="G4912">
        <f>VLOOKUP(A4912,[1]pop_total!$A:$H,8,FALSE)</f>
        <v>6904</v>
      </c>
      <c r="H4912">
        <f t="shared" si="228"/>
        <v>6904</v>
      </c>
      <c r="I4912">
        <v>0.66700000000000004</v>
      </c>
      <c r="J4912" s="1">
        <f>VLOOKUP(B4912,[2]Planilha1!$A:$F,6,FALSE)</f>
        <v>37476947.710000001</v>
      </c>
      <c r="K4912" s="10">
        <f t="shared" si="229"/>
        <v>5428.2948595017378</v>
      </c>
      <c r="L4912" s="8">
        <f t="shared" si="230"/>
        <v>5428.2948595017378</v>
      </c>
      <c r="M4912" s="14">
        <f>VLOOKUP(B4912,'[3]IVIC médio'!$A:$M,8,FALSE)</f>
        <v>0.34444444444444444</v>
      </c>
    </row>
    <row r="4913" spans="1:13" x14ac:dyDescent="0.25">
      <c r="A4913" s="7">
        <v>316500</v>
      </c>
      <c r="B4913" s="7">
        <v>3165008</v>
      </c>
      <c r="C4913" t="s">
        <v>2944</v>
      </c>
      <c r="D4913" t="s">
        <v>2181</v>
      </c>
      <c r="E4913" t="s">
        <v>2182</v>
      </c>
      <c r="F4913" t="s">
        <v>10</v>
      </c>
      <c r="G4913">
        <f>VLOOKUP(A4913,[1]pop_total!$A:$H,8,FALSE)</f>
        <v>11192</v>
      </c>
      <c r="H4913">
        <f t="shared" si="228"/>
        <v>11192</v>
      </c>
      <c r="I4913">
        <v>0.66200000000000003</v>
      </c>
      <c r="J4913" s="1">
        <f>VLOOKUP(B4913,[2]Planilha1!$A:$F,6,FALSE)</f>
        <v>49972481.799999997</v>
      </c>
      <c r="K4913" s="10">
        <f t="shared" si="229"/>
        <v>4465.0180307362398</v>
      </c>
      <c r="L4913" s="8">
        <f t="shared" si="230"/>
        <v>4465.0180307362398</v>
      </c>
      <c r="M4913" s="14">
        <f>VLOOKUP(B4913,'[3]IVIC médio'!$A:$M,8,FALSE)</f>
        <v>0.3833333333333333</v>
      </c>
    </row>
    <row r="4914" spans="1:13" x14ac:dyDescent="0.25">
      <c r="A4914" s="7">
        <v>316510</v>
      </c>
      <c r="B4914" s="7">
        <v>3165107</v>
      </c>
      <c r="C4914" t="s">
        <v>2945</v>
      </c>
      <c r="D4914" t="s">
        <v>2181</v>
      </c>
      <c r="E4914" t="s">
        <v>2182</v>
      </c>
      <c r="F4914" t="s">
        <v>10</v>
      </c>
      <c r="G4914">
        <f>VLOOKUP(A4914,[1]pop_total!$A:$H,8,FALSE)</f>
        <v>6740</v>
      </c>
      <c r="H4914">
        <f t="shared" si="228"/>
        <v>6740</v>
      </c>
      <c r="I4914">
        <v>0.7</v>
      </c>
      <c r="J4914" s="1">
        <f>VLOOKUP(B4914,[2]Planilha1!$A:$F,6,FALSE)</f>
        <v>41949284.409999996</v>
      </c>
      <c r="K4914" s="10">
        <f t="shared" si="229"/>
        <v>6223.9294376854596</v>
      </c>
      <c r="L4914" s="8">
        <f t="shared" si="230"/>
        <v>6223.9294376854596</v>
      </c>
      <c r="M4914" s="14">
        <f>VLOOKUP(B4914,'[3]IVIC médio'!$A:$M,8,FALSE)</f>
        <v>0.53333333333333333</v>
      </c>
    </row>
    <row r="4915" spans="1:13" x14ac:dyDescent="0.25">
      <c r="A4915" s="7">
        <v>241290</v>
      </c>
      <c r="B4915" s="7">
        <v>2412906</v>
      </c>
      <c r="C4915" t="s">
        <v>1221</v>
      </c>
      <c r="D4915" t="s">
        <v>1086</v>
      </c>
      <c r="E4915" t="s">
        <v>466</v>
      </c>
      <c r="F4915" t="s">
        <v>10</v>
      </c>
      <c r="G4915">
        <f>VLOOKUP(A4915,[1]pop_total!$A:$H,8,FALSE)</f>
        <v>9972</v>
      </c>
      <c r="H4915">
        <f t="shared" si="228"/>
        <v>9972</v>
      </c>
      <c r="I4915">
        <v>0.58499999999999996</v>
      </c>
      <c r="J4915" s="1">
        <f>VLOOKUP(B4915,[2]Planilha1!$A:$F,6,FALSE)</f>
        <v>61555173.640000001</v>
      </c>
      <c r="K4915" s="10">
        <f t="shared" si="229"/>
        <v>6172.8012073806658</v>
      </c>
      <c r="L4915" s="8">
        <f t="shared" si="230"/>
        <v>6172.8012073806658</v>
      </c>
      <c r="M4915" s="14">
        <f>VLOOKUP(B4915,'[3]IVIC médio'!$A:$M,8,FALSE)</f>
        <v>7.2222222222222229E-2</v>
      </c>
    </row>
    <row r="4916" spans="1:13" x14ac:dyDescent="0.25">
      <c r="A4916" s="7">
        <v>412610</v>
      </c>
      <c r="B4916" s="7">
        <v>4126108</v>
      </c>
      <c r="C4916" t="s">
        <v>1221</v>
      </c>
      <c r="D4916" t="s">
        <v>3827</v>
      </c>
      <c r="E4916" t="s">
        <v>3828</v>
      </c>
      <c r="F4916" t="s">
        <v>10</v>
      </c>
      <c r="G4916">
        <f>VLOOKUP(A4916,[1]pop_total!$A:$H,8,FALSE)</f>
        <v>5232</v>
      </c>
      <c r="H4916">
        <f t="shared" si="228"/>
        <v>5232</v>
      </c>
      <c r="I4916">
        <v>0.72499999999999998</v>
      </c>
      <c r="J4916" s="1">
        <f>VLOOKUP(B4916,[2]Planilha1!$A:$F,6,FALSE)</f>
        <v>41468987.990000002</v>
      </c>
      <c r="K4916" s="10">
        <f t="shared" si="229"/>
        <v>7926.029814602447</v>
      </c>
      <c r="L4916" s="8">
        <f t="shared" si="230"/>
        <v>7926.029814602447</v>
      </c>
      <c r="M4916" s="14">
        <f>VLOOKUP(B4916,'[3]IVIC médio'!$A:$M,8,FALSE)</f>
        <v>0.42222222222222217</v>
      </c>
    </row>
    <row r="4917" spans="1:13" x14ac:dyDescent="0.25">
      <c r="A4917" s="7">
        <v>431970</v>
      </c>
      <c r="B4917" s="7">
        <v>4319703</v>
      </c>
      <c r="C4917" t="s">
        <v>4853</v>
      </c>
      <c r="D4917" t="s">
        <v>4459</v>
      </c>
      <c r="E4917" t="s">
        <v>3828</v>
      </c>
      <c r="F4917" t="s">
        <v>10</v>
      </c>
      <c r="G4917">
        <f>VLOOKUP(A4917,[1]pop_total!$A:$H,8,FALSE)</f>
        <v>3264</v>
      </c>
      <c r="H4917">
        <f t="shared" si="228"/>
        <v>3264</v>
      </c>
      <c r="I4917">
        <v>0.72</v>
      </c>
      <c r="J4917" s="1">
        <f>VLOOKUP(B4917,[2]Planilha1!$A:$F,6,FALSE)</f>
        <v>29693662.260000002</v>
      </c>
      <c r="K4917" s="10">
        <f t="shared" si="229"/>
        <v>9097.3229963235299</v>
      </c>
      <c r="L4917" s="8">
        <f t="shared" si="230"/>
        <v>9097.3229963235299</v>
      </c>
      <c r="M4917" s="14">
        <f>VLOOKUP(B4917,'[3]IVIC médio'!$A:$M,8,FALSE)</f>
        <v>0.26666666666666672</v>
      </c>
    </row>
    <row r="4918" spans="1:13" x14ac:dyDescent="0.25">
      <c r="A4918" s="7">
        <v>431971</v>
      </c>
      <c r="B4918" s="7">
        <v>4319711</v>
      </c>
      <c r="C4918" t="s">
        <v>4854</v>
      </c>
      <c r="D4918" t="s">
        <v>4459</v>
      </c>
      <c r="E4918" t="s">
        <v>3828</v>
      </c>
      <c r="F4918" t="s">
        <v>10</v>
      </c>
      <c r="G4918">
        <f>VLOOKUP(A4918,[1]pop_total!$A:$H,8,FALSE)</f>
        <v>2207</v>
      </c>
      <c r="H4918">
        <f t="shared" si="228"/>
        <v>2207</v>
      </c>
      <c r="I4918">
        <v>0.76400000000000001</v>
      </c>
      <c r="J4918" s="1">
        <f>VLOOKUP(B4918,[2]Planilha1!$A:$F,6,FALSE)</f>
        <v>29130731.890000001</v>
      </c>
      <c r="K4918" s="10">
        <f t="shared" si="229"/>
        <v>13199.244173085637</v>
      </c>
      <c r="L4918" s="8">
        <f t="shared" si="230"/>
        <v>12739.39</v>
      </c>
      <c r="M4918" s="14">
        <f>VLOOKUP(B4918,'[3]IVIC médio'!$A:$M,8,FALSE)</f>
        <v>0.34444444444444444</v>
      </c>
    </row>
    <row r="4919" spans="1:13" x14ac:dyDescent="0.25">
      <c r="A4919" s="7">
        <v>172049</v>
      </c>
      <c r="B4919" s="7">
        <v>1720499</v>
      </c>
      <c r="C4919" t="s">
        <v>450</v>
      </c>
      <c r="D4919" t="s">
        <v>327</v>
      </c>
      <c r="E4919" t="s">
        <v>9</v>
      </c>
      <c r="F4919" t="s">
        <v>10</v>
      </c>
      <c r="G4919">
        <f>VLOOKUP(A4919,[1]pop_total!$A:$H,8,FALSE)</f>
        <v>4422</v>
      </c>
      <c r="H4919">
        <f t="shared" si="228"/>
        <v>4422</v>
      </c>
      <c r="I4919">
        <v>0.64300000000000002</v>
      </c>
      <c r="J4919" s="1">
        <f>VLOOKUP(B4919,[2]Planilha1!$A:$F,6,FALSE)</f>
        <v>28793797.039999999</v>
      </c>
      <c r="K4919" s="10">
        <f t="shared" si="229"/>
        <v>6511.487345092718</v>
      </c>
      <c r="L4919" s="8">
        <f t="shared" si="230"/>
        <v>6511.487345092718</v>
      </c>
      <c r="M4919" s="14">
        <f>VLOOKUP(B4919,'[3]IVIC médio'!$A:$M,8,FALSE)</f>
        <v>0.42222222222222217</v>
      </c>
    </row>
    <row r="4920" spans="1:13" x14ac:dyDescent="0.25">
      <c r="A4920" s="7">
        <v>431973</v>
      </c>
      <c r="B4920" s="7">
        <v>4319737</v>
      </c>
      <c r="C4920" t="s">
        <v>4855</v>
      </c>
      <c r="D4920" t="s">
        <v>4459</v>
      </c>
      <c r="E4920" t="s">
        <v>3828</v>
      </c>
      <c r="F4920" t="s">
        <v>10</v>
      </c>
      <c r="G4920">
        <f>VLOOKUP(A4920,[1]pop_total!$A:$H,8,FALSE)</f>
        <v>2543</v>
      </c>
      <c r="H4920">
        <f t="shared" si="228"/>
        <v>2543</v>
      </c>
      <c r="I4920">
        <v>0.64200000000000002</v>
      </c>
      <c r="J4920" s="1">
        <f>VLOOKUP(B4920,[2]Planilha1!$A:$F,6,FALSE)</f>
        <v>29376323.149999999</v>
      </c>
      <c r="K4920" s="10">
        <f t="shared" si="229"/>
        <v>11551.837652379079</v>
      </c>
      <c r="L4920" s="8">
        <f t="shared" si="230"/>
        <v>11551.837652379079</v>
      </c>
      <c r="M4920" s="14">
        <f>VLOOKUP(B4920,'[3]IVIC médio'!$A:$M,8,FALSE)</f>
        <v>0.66666666666666663</v>
      </c>
    </row>
    <row r="4921" spans="1:13" x14ac:dyDescent="0.25">
      <c r="A4921" s="7">
        <v>431975</v>
      </c>
      <c r="B4921" s="7">
        <v>4319752</v>
      </c>
      <c r="C4921" t="s">
        <v>4856</v>
      </c>
      <c r="D4921" t="s">
        <v>4459</v>
      </c>
      <c r="E4921" t="s">
        <v>3828</v>
      </c>
      <c r="F4921" t="s">
        <v>10</v>
      </c>
      <c r="G4921">
        <f>VLOOKUP(A4921,[1]pop_total!$A:$H,8,FALSE)</f>
        <v>2251</v>
      </c>
      <c r="H4921">
        <f t="shared" si="228"/>
        <v>2251</v>
      </c>
      <c r="I4921">
        <v>0.754</v>
      </c>
      <c r="J4921" s="1">
        <f>VLOOKUP(B4921,[2]Planilha1!$A:$F,6,FALSE)</f>
        <v>33639547.840000004</v>
      </c>
      <c r="K4921" s="10">
        <f t="shared" si="229"/>
        <v>14944.268254109287</v>
      </c>
      <c r="L4921" s="8">
        <f t="shared" si="230"/>
        <v>12739.39</v>
      </c>
      <c r="M4921" s="14">
        <f>VLOOKUP(B4921,'[3]IVIC médio'!$A:$M,8,FALSE)</f>
        <v>1.6666666666666653E-2</v>
      </c>
    </row>
    <row r="4922" spans="1:13" x14ac:dyDescent="0.25">
      <c r="A4922" s="7">
        <v>241300</v>
      </c>
      <c r="B4922" s="7">
        <v>2413003</v>
      </c>
      <c r="C4922" t="s">
        <v>1222</v>
      </c>
      <c r="D4922" t="s">
        <v>1086</v>
      </c>
      <c r="E4922" t="s">
        <v>466</v>
      </c>
      <c r="F4922" t="s">
        <v>10</v>
      </c>
      <c r="G4922">
        <f>VLOOKUP(A4922,[1]pop_total!$A:$H,8,FALSE)</f>
        <v>6310</v>
      </c>
      <c r="H4922">
        <f t="shared" si="228"/>
        <v>6310</v>
      </c>
      <c r="I4922">
        <v>0.64200000000000002</v>
      </c>
      <c r="J4922" s="1">
        <f>VLOOKUP(B4922,[2]Planilha1!$A:$F,6,FALSE)</f>
        <v>40715575.640000001</v>
      </c>
      <c r="K4922" s="10">
        <f t="shared" si="229"/>
        <v>6452.5476450079241</v>
      </c>
      <c r="L4922" s="8">
        <f t="shared" si="230"/>
        <v>6452.5476450079241</v>
      </c>
      <c r="M4922" s="14">
        <f>VLOOKUP(B4922,'[3]IVIC médio'!$A:$M,8,FALSE)</f>
        <v>0.1388888888888889</v>
      </c>
    </row>
    <row r="4923" spans="1:13" x14ac:dyDescent="0.25">
      <c r="A4923" s="7">
        <v>355100</v>
      </c>
      <c r="B4923" s="7">
        <v>3551009</v>
      </c>
      <c r="C4923" t="s">
        <v>1222</v>
      </c>
      <c r="D4923" t="s">
        <v>3202</v>
      </c>
      <c r="E4923" t="s">
        <v>2182</v>
      </c>
      <c r="F4923" t="s">
        <v>10</v>
      </c>
      <c r="G4923">
        <f>VLOOKUP(A4923,[1]pop_total!$A:$H,8,FALSE)</f>
        <v>329911</v>
      </c>
      <c r="H4923">
        <f t="shared" si="228"/>
        <v>200000</v>
      </c>
      <c r="I4923">
        <v>0.76800000000000002</v>
      </c>
      <c r="J4923" s="1">
        <f>VLOOKUP(B4923,[2]Planilha1!$A:$F,6,FALSE)</f>
        <v>1454750352.1700001</v>
      </c>
      <c r="K4923" s="10">
        <f t="shared" si="229"/>
        <v>4409.5236356775013</v>
      </c>
      <c r="L4923" s="8">
        <f t="shared" si="230"/>
        <v>4409.5236356775013</v>
      </c>
      <c r="M4923" s="14">
        <f>VLOOKUP(B4923,'[3]IVIC médio'!$A:$M,8,FALSE)</f>
        <v>0.75</v>
      </c>
    </row>
    <row r="4924" spans="1:13" x14ac:dyDescent="0.25">
      <c r="A4924" s="7">
        <v>316530</v>
      </c>
      <c r="B4924" s="7">
        <v>3165305</v>
      </c>
      <c r="C4924" t="s">
        <v>2947</v>
      </c>
      <c r="D4924" t="s">
        <v>2181</v>
      </c>
      <c r="E4924" t="s">
        <v>2182</v>
      </c>
      <c r="F4924" t="s">
        <v>10</v>
      </c>
      <c r="G4924">
        <f>VLOOKUP(A4924,[1]pop_total!$A:$H,8,FALSE)</f>
        <v>6804</v>
      </c>
      <c r="H4924">
        <f t="shared" si="228"/>
        <v>6804</v>
      </c>
      <c r="I4924">
        <v>0.71499999999999997</v>
      </c>
      <c r="J4924" s="1">
        <f>VLOOKUP(B4924,[2]Planilha1!$A:$F,6,FALSE)</f>
        <v>41061375.130000003</v>
      </c>
      <c r="K4924" s="10">
        <f t="shared" si="229"/>
        <v>6034.8875852439742</v>
      </c>
      <c r="L4924" s="8">
        <f t="shared" si="230"/>
        <v>6034.8875852439742</v>
      </c>
      <c r="M4924" s="14">
        <f>VLOOKUP(B4924,'[3]IVIC médio'!$A:$M,8,FALSE)</f>
        <v>0.58333333333333337</v>
      </c>
    </row>
    <row r="4925" spans="1:13" x14ac:dyDescent="0.25">
      <c r="A4925" s="7">
        <v>431980</v>
      </c>
      <c r="B4925" s="7">
        <v>4319802</v>
      </c>
      <c r="C4925" t="s">
        <v>4857</v>
      </c>
      <c r="D4925" t="s">
        <v>4459</v>
      </c>
      <c r="E4925" t="s">
        <v>3828</v>
      </c>
      <c r="F4925" t="s">
        <v>10</v>
      </c>
      <c r="G4925">
        <f>VLOOKUP(A4925,[1]pop_total!$A:$H,8,FALSE)</f>
        <v>8097</v>
      </c>
      <c r="H4925">
        <f t="shared" si="228"/>
        <v>8097</v>
      </c>
      <c r="I4925">
        <v>0.68500000000000005</v>
      </c>
      <c r="J4925" s="1">
        <f>VLOOKUP(B4925,[2]Planilha1!$A:$F,6,FALSE)</f>
        <v>61323129.560000002</v>
      </c>
      <c r="K4925" s="10">
        <f t="shared" si="229"/>
        <v>7573.5617586760527</v>
      </c>
      <c r="L4925" s="8">
        <f t="shared" si="230"/>
        <v>7573.5617586760527</v>
      </c>
      <c r="M4925" s="14">
        <f>VLOOKUP(B4925,'[3]IVIC médio'!$A:$M,8,FALSE)</f>
        <v>0.68888888888888888</v>
      </c>
    </row>
    <row r="4926" spans="1:13" x14ac:dyDescent="0.25">
      <c r="A4926" s="7">
        <v>211170</v>
      </c>
      <c r="B4926" s="7">
        <v>2111706</v>
      </c>
      <c r="C4926" t="s">
        <v>657</v>
      </c>
      <c r="D4926" t="s">
        <v>465</v>
      </c>
      <c r="E4926" t="s">
        <v>466</v>
      </c>
      <c r="F4926" t="s">
        <v>10</v>
      </c>
      <c r="G4926">
        <f>VLOOKUP(A4926,[1]pop_total!$A:$H,8,FALSE)</f>
        <v>19498</v>
      </c>
      <c r="H4926">
        <f t="shared" si="228"/>
        <v>19498</v>
      </c>
      <c r="I4926">
        <v>0.59199999999999997</v>
      </c>
      <c r="J4926" s="1">
        <f>VLOOKUP(B4926,[2]Planilha1!$A:$F,6,FALSE)</f>
        <v>81308868.390000001</v>
      </c>
      <c r="K4926" s="10">
        <f t="shared" si="229"/>
        <v>4170.1132623858857</v>
      </c>
      <c r="L4926" s="8">
        <f t="shared" si="230"/>
        <v>4170.1132623858857</v>
      </c>
      <c r="M4926" s="14">
        <f>VLOOKUP(B4926,'[3]IVIC médio'!$A:$M,8,FALSE)</f>
        <v>0.31666666666666671</v>
      </c>
    </row>
    <row r="4927" spans="1:13" x14ac:dyDescent="0.25">
      <c r="A4927" s="7">
        <v>261380</v>
      </c>
      <c r="B4927" s="7">
        <v>2613800</v>
      </c>
      <c r="C4927" t="s">
        <v>657</v>
      </c>
      <c r="D4927" t="s">
        <v>1452</v>
      </c>
      <c r="E4927" t="s">
        <v>466</v>
      </c>
      <c r="F4927" t="s">
        <v>10</v>
      </c>
      <c r="G4927">
        <f>VLOOKUP(A4927,[1]pop_total!$A:$H,8,FALSE)</f>
        <v>16677</v>
      </c>
      <c r="H4927">
        <f t="shared" si="228"/>
        <v>16677</v>
      </c>
      <c r="I4927">
        <v>0.54900000000000004</v>
      </c>
      <c r="J4927" s="1">
        <f>VLOOKUP(B4927,[2]Planilha1!$A:$F,6,FALSE)</f>
        <v>85755010.629999995</v>
      </c>
      <c r="K4927" s="10">
        <f t="shared" si="229"/>
        <v>5142.1125280326196</v>
      </c>
      <c r="L4927" s="8">
        <f t="shared" si="230"/>
        <v>5142.1125280326196</v>
      </c>
      <c r="M4927" s="14">
        <f>VLOOKUP(B4927,'[3]IVIC médio'!$A:$M,8,FALSE)</f>
        <v>0.23333333333333339</v>
      </c>
    </row>
    <row r="4928" spans="1:13" x14ac:dyDescent="0.25">
      <c r="A4928" s="7">
        <v>251530</v>
      </c>
      <c r="B4928" s="7">
        <v>2515302</v>
      </c>
      <c r="C4928" t="s">
        <v>1427</v>
      </c>
      <c r="D4928" t="s">
        <v>1247</v>
      </c>
      <c r="E4928" t="s">
        <v>466</v>
      </c>
      <c r="F4928" t="s">
        <v>10</v>
      </c>
      <c r="G4928">
        <f>VLOOKUP(A4928,[1]pop_total!$A:$H,8,FALSE)</f>
        <v>51306</v>
      </c>
      <c r="H4928">
        <f t="shared" si="228"/>
        <v>51306</v>
      </c>
      <c r="I4928">
        <v>0.56899999999999995</v>
      </c>
      <c r="J4928" s="1">
        <f>VLOOKUP(B4928,[2]Planilha1!$A:$F,6,FALSE)</f>
        <v>191756072.41999999</v>
      </c>
      <c r="K4928" s="10">
        <f t="shared" si="229"/>
        <v>3737.4980006237083</v>
      </c>
      <c r="L4928" s="8">
        <f t="shared" si="230"/>
        <v>3737.4980006237083</v>
      </c>
      <c r="M4928" s="14">
        <f>VLOOKUP(B4928,'[3]IVIC médio'!$A:$M,8,FALSE)</f>
        <v>0.59444444444444444</v>
      </c>
    </row>
    <row r="4929" spans="1:13" x14ac:dyDescent="0.25">
      <c r="A4929" s="7">
        <v>292960</v>
      </c>
      <c r="B4929" s="7">
        <v>2929602</v>
      </c>
      <c r="C4929" t="s">
        <v>2130</v>
      </c>
      <c r="D4929" t="s">
        <v>1784</v>
      </c>
      <c r="E4929" t="s">
        <v>466</v>
      </c>
      <c r="F4929" t="s">
        <v>10</v>
      </c>
      <c r="G4929">
        <f>VLOOKUP(A4929,[1]pop_total!$A:$H,8,FALSE)</f>
        <v>17963</v>
      </c>
      <c r="H4929">
        <f t="shared" si="228"/>
        <v>17963</v>
      </c>
      <c r="I4929">
        <v>0.61399999999999999</v>
      </c>
      <c r="J4929" s="1">
        <f>VLOOKUP(B4929,[2]Planilha1!$A:$F,6,FALSE)</f>
        <v>126482099.94</v>
      </c>
      <c r="K4929" s="10">
        <f t="shared" si="229"/>
        <v>7041.2570249958244</v>
      </c>
      <c r="L4929" s="8">
        <f t="shared" si="230"/>
        <v>7041.2570249958244</v>
      </c>
      <c r="M4929" s="14">
        <f>VLOOKUP(B4929,'[3]IVIC médio'!$A:$M,8,FALSE)</f>
        <v>0.76666666666666683</v>
      </c>
    </row>
    <row r="4930" spans="1:13" x14ac:dyDescent="0.25">
      <c r="A4930" s="7">
        <v>510787</v>
      </c>
      <c r="B4930" s="7">
        <v>5107875</v>
      </c>
      <c r="C4930" t="s">
        <v>5117</v>
      </c>
      <c r="D4930" t="s">
        <v>5002</v>
      </c>
      <c r="E4930" t="s">
        <v>4932</v>
      </c>
      <c r="F4930" t="s">
        <v>10</v>
      </c>
      <c r="G4930">
        <f>VLOOKUP(A4930,[1]pop_total!$A:$H,8,FALSE)</f>
        <v>28944</v>
      </c>
      <c r="H4930">
        <f t="shared" si="228"/>
        <v>28944</v>
      </c>
      <c r="I4930">
        <v>0.73199999999999998</v>
      </c>
      <c r="J4930" s="1">
        <f>VLOOKUP(B4930,[2]Planilha1!$A:$F,6,FALSE)</f>
        <v>289262729.50999999</v>
      </c>
      <c r="K4930" s="10">
        <f t="shared" si="229"/>
        <v>9993.8753976644548</v>
      </c>
      <c r="L4930" s="8">
        <f t="shared" si="230"/>
        <v>9993.8753976644548</v>
      </c>
      <c r="M4930" s="14">
        <f>VLOOKUP(B4930,'[3]IVIC médio'!$A:$M,8,FALSE)</f>
        <v>0</v>
      </c>
    </row>
    <row r="4931" spans="1:13" x14ac:dyDescent="0.25">
      <c r="A4931" s="7">
        <v>431990</v>
      </c>
      <c r="B4931" s="7">
        <v>4319901</v>
      </c>
      <c r="C4931" t="s">
        <v>4858</v>
      </c>
      <c r="D4931" t="s">
        <v>4459</v>
      </c>
      <c r="E4931" t="s">
        <v>3828</v>
      </c>
      <c r="F4931" t="s">
        <v>10</v>
      </c>
      <c r="G4931">
        <f>VLOOKUP(A4931,[1]pop_total!$A:$H,8,FALSE)</f>
        <v>75648</v>
      </c>
      <c r="H4931">
        <f t="shared" ref="H4931:H4994" si="231">IF(G4931&gt;200000, 200000, G4931)</f>
        <v>75648</v>
      </c>
      <c r="I4931">
        <v>0.71099999999999997</v>
      </c>
      <c r="J4931" s="1">
        <f>VLOOKUP(B4931,[2]Planilha1!$A:$F,6,FALSE)</f>
        <v>393812246.74000001</v>
      </c>
      <c r="K4931" s="10">
        <f t="shared" ref="K4931:K4994" si="232">J4931/G4931</f>
        <v>5205.8514004335875</v>
      </c>
      <c r="L4931" s="8">
        <f t="shared" ref="L4931:L4994" si="233">IF(K4931&gt;12739.39, 12739.39, K4931)</f>
        <v>5205.8514004335875</v>
      </c>
      <c r="M4931" s="14">
        <f>VLOOKUP(B4931,'[3]IVIC médio'!$A:$M,8,FALSE)</f>
        <v>1.2666666666666668</v>
      </c>
    </row>
    <row r="4932" spans="1:13" x14ac:dyDescent="0.25">
      <c r="A4932" s="7">
        <v>412620</v>
      </c>
      <c r="B4932" s="7">
        <v>4126207</v>
      </c>
      <c r="C4932" t="s">
        <v>4157</v>
      </c>
      <c r="D4932" t="s">
        <v>3827</v>
      </c>
      <c r="E4932" t="s">
        <v>3828</v>
      </c>
      <c r="F4932" t="s">
        <v>10</v>
      </c>
      <c r="G4932">
        <f>VLOOKUP(A4932,[1]pop_total!$A:$H,8,FALSE)</f>
        <v>6695</v>
      </c>
      <c r="H4932">
        <f t="shared" si="231"/>
        <v>6695</v>
      </c>
      <c r="I4932">
        <v>0.65500000000000003</v>
      </c>
      <c r="J4932" s="1">
        <f>VLOOKUP(B4932,[2]Planilha1!$A:$F,6,FALSE)</f>
        <v>42156313.640000001</v>
      </c>
      <c r="K4932" s="10">
        <f t="shared" si="232"/>
        <v>6296.6861299477223</v>
      </c>
      <c r="L4932" s="8">
        <f t="shared" si="233"/>
        <v>6296.6861299477223</v>
      </c>
      <c r="M4932" s="14">
        <f>VLOOKUP(B4932,'[3]IVIC médio'!$A:$M,8,FALSE)</f>
        <v>0.51666666666666661</v>
      </c>
    </row>
    <row r="4933" spans="1:13" x14ac:dyDescent="0.25">
      <c r="A4933" s="7">
        <v>150775</v>
      </c>
      <c r="B4933" s="7">
        <v>1507755</v>
      </c>
      <c r="C4933" t="s">
        <v>292</v>
      </c>
      <c r="D4933" t="s">
        <v>166</v>
      </c>
      <c r="E4933" t="s">
        <v>9</v>
      </c>
      <c r="F4933" t="s">
        <v>10</v>
      </c>
      <c r="G4933">
        <f>VLOOKUP(A4933,[1]pop_total!$A:$H,8,FALSE)</f>
        <v>5847</v>
      </c>
      <c r="H4933">
        <f t="shared" si="231"/>
        <v>5847</v>
      </c>
      <c r="I4933">
        <v>0.59</v>
      </c>
      <c r="J4933" s="1">
        <f>VLOOKUP(B4933,[2]Planilha1!$A:$F,6,FALSE)</f>
        <v>48631228.130000003</v>
      </c>
      <c r="K4933" s="10">
        <f t="shared" si="232"/>
        <v>8317.2957294338976</v>
      </c>
      <c r="L4933" s="8">
        <f t="shared" si="233"/>
        <v>8317.2957294338976</v>
      </c>
      <c r="M4933" s="14">
        <f>VLOOKUP(B4933,'[3]IVIC médio'!$A:$M,8,FALSE)</f>
        <v>0.22222222222222224</v>
      </c>
    </row>
    <row r="4934" spans="1:13" x14ac:dyDescent="0.25">
      <c r="A4934" s="7">
        <v>330540</v>
      </c>
      <c r="B4934" s="7">
        <v>3305406</v>
      </c>
      <c r="C4934" t="s">
        <v>292</v>
      </c>
      <c r="D4934" t="s">
        <v>3113</v>
      </c>
      <c r="E4934" t="s">
        <v>2182</v>
      </c>
      <c r="F4934" t="s">
        <v>10</v>
      </c>
      <c r="G4934">
        <f>VLOOKUP(A4934,[1]pop_total!$A:$H,8,FALSE)</f>
        <v>17729</v>
      </c>
      <c r="H4934">
        <f t="shared" si="231"/>
        <v>17729</v>
      </c>
      <c r="I4934">
        <v>0.67500000000000004</v>
      </c>
      <c r="J4934" s="1">
        <f>VLOOKUP(B4934,[2]Planilha1!$A:$F,6,FALSE)</f>
        <v>177389330.49000001</v>
      </c>
      <c r="K4934" s="10">
        <f t="shared" si="232"/>
        <v>10005.602712504937</v>
      </c>
      <c r="L4934" s="8">
        <f t="shared" si="233"/>
        <v>10005.602712504937</v>
      </c>
      <c r="M4934" s="14">
        <f>VLOOKUP(B4934,'[3]IVIC médio'!$A:$M,8,FALSE)</f>
        <v>0.16666666666666669</v>
      </c>
    </row>
    <row r="4935" spans="1:13" x14ac:dyDescent="0.25">
      <c r="A4935" s="7">
        <v>432000</v>
      </c>
      <c r="B4935" s="7">
        <v>4320008</v>
      </c>
      <c r="C4935" t="s">
        <v>4859</v>
      </c>
      <c r="D4935" t="s">
        <v>4459</v>
      </c>
      <c r="E4935" t="s">
        <v>3828</v>
      </c>
      <c r="F4935" t="s">
        <v>10</v>
      </c>
      <c r="G4935">
        <f>VLOOKUP(A4935,[1]pop_total!$A:$H,8,FALSE)</f>
        <v>132107</v>
      </c>
      <c r="H4935">
        <f t="shared" si="231"/>
        <v>132107</v>
      </c>
      <c r="I4935">
        <v>0.72599999999999998</v>
      </c>
      <c r="J4935" s="1">
        <f>VLOOKUP(B4935,[2]Planilha1!$A:$F,6,FALSE)</f>
        <v>637397891.04999995</v>
      </c>
      <c r="K4935" s="10">
        <f t="shared" si="232"/>
        <v>4824.8608404550851</v>
      </c>
      <c r="L4935" s="8">
        <f t="shared" si="233"/>
        <v>4824.8608404550851</v>
      </c>
      <c r="M4935" s="14">
        <f>VLOOKUP(B4935,'[3]IVIC médio'!$A:$M,8,FALSE)</f>
        <v>0.81111111111111112</v>
      </c>
    </row>
    <row r="4936" spans="1:13" x14ac:dyDescent="0.25">
      <c r="A4936" s="7">
        <v>316540</v>
      </c>
      <c r="B4936" s="7">
        <v>3165404</v>
      </c>
      <c r="C4936" t="s">
        <v>2948</v>
      </c>
      <c r="D4936" t="s">
        <v>2181</v>
      </c>
      <c r="E4936" t="s">
        <v>2182</v>
      </c>
      <c r="F4936" t="s">
        <v>10</v>
      </c>
      <c r="G4936">
        <f>VLOOKUP(A4936,[1]pop_total!$A:$H,8,FALSE)</f>
        <v>6311</v>
      </c>
      <c r="H4936">
        <f t="shared" si="231"/>
        <v>6311</v>
      </c>
      <c r="I4936">
        <v>0.68</v>
      </c>
      <c r="J4936" s="1">
        <f>VLOOKUP(B4936,[2]Planilha1!$A:$F,6,FALSE)</f>
        <v>36391369.350000001</v>
      </c>
      <c r="K4936" s="10">
        <f t="shared" si="232"/>
        <v>5766.3396212961497</v>
      </c>
      <c r="L4936" s="8">
        <f t="shared" si="233"/>
        <v>5766.3396212961497</v>
      </c>
      <c r="M4936" s="14">
        <f>VLOOKUP(B4936,'[3]IVIC médio'!$A:$M,8,FALSE)</f>
        <v>0.35</v>
      </c>
    </row>
    <row r="4937" spans="1:13" x14ac:dyDescent="0.25">
      <c r="A4937" s="7">
        <v>330550</v>
      </c>
      <c r="B4937" s="7">
        <v>3305505</v>
      </c>
      <c r="C4937" t="s">
        <v>3190</v>
      </c>
      <c r="D4937" t="s">
        <v>3113</v>
      </c>
      <c r="E4937" t="s">
        <v>2182</v>
      </c>
      <c r="F4937" t="s">
        <v>10</v>
      </c>
      <c r="G4937">
        <f>VLOOKUP(A4937,[1]pop_total!$A:$H,8,FALSE)</f>
        <v>89559</v>
      </c>
      <c r="H4937">
        <f t="shared" si="231"/>
        <v>89559</v>
      </c>
      <c r="I4937">
        <v>0.70899999999999996</v>
      </c>
      <c r="J4937" s="1">
        <f>VLOOKUP(B4937,[2]Planilha1!$A:$F,6,FALSE)</f>
        <v>2763662267.4499998</v>
      </c>
      <c r="K4937" s="10">
        <f t="shared" si="232"/>
        <v>30858.565498163221</v>
      </c>
      <c r="L4937" s="8">
        <f t="shared" si="233"/>
        <v>12739.39</v>
      </c>
      <c r="M4937" s="14">
        <f>VLOOKUP(B4937,'[3]IVIC médio'!$A:$M,8,FALSE)</f>
        <v>1.1000000000000001</v>
      </c>
    </row>
    <row r="4938" spans="1:13" x14ac:dyDescent="0.25">
      <c r="A4938" s="7">
        <v>412625</v>
      </c>
      <c r="B4938" s="7">
        <v>4126256</v>
      </c>
      <c r="C4938" t="s">
        <v>4158</v>
      </c>
      <c r="D4938" t="s">
        <v>3827</v>
      </c>
      <c r="E4938" t="s">
        <v>3828</v>
      </c>
      <c r="F4938" t="s">
        <v>10</v>
      </c>
      <c r="G4938">
        <f>VLOOKUP(A4938,[1]pop_total!$A:$H,8,FALSE)</f>
        <v>118455</v>
      </c>
      <c r="H4938">
        <f t="shared" si="231"/>
        <v>118455</v>
      </c>
      <c r="I4938">
        <v>0.69499999999999995</v>
      </c>
      <c r="J4938" s="1">
        <f>VLOOKUP(B4938,[2]Planilha1!$A:$F,6,FALSE)</f>
        <v>468159543.57999998</v>
      </c>
      <c r="K4938" s="10">
        <f t="shared" si="232"/>
        <v>3952.2142888016547</v>
      </c>
      <c r="L4938" s="8">
        <f t="shared" si="233"/>
        <v>3952.2142888016547</v>
      </c>
      <c r="M4938" s="14">
        <f>VLOOKUP(B4938,'[3]IVIC médio'!$A:$M,8,FALSE)</f>
        <v>0.48333333333333339</v>
      </c>
    </row>
    <row r="4939" spans="1:13" x14ac:dyDescent="0.25">
      <c r="A4939" s="7">
        <v>432010</v>
      </c>
      <c r="B4939" s="7">
        <v>4320107</v>
      </c>
      <c r="C4939" t="s">
        <v>4158</v>
      </c>
      <c r="D4939" t="s">
        <v>4459</v>
      </c>
      <c r="E4939" t="s">
        <v>3828</v>
      </c>
      <c r="F4939" t="s">
        <v>10</v>
      </c>
      <c r="G4939">
        <f>VLOOKUP(A4939,[1]pop_total!$A:$H,8,FALSE)</f>
        <v>22851</v>
      </c>
      <c r="H4939">
        <f t="shared" si="231"/>
        <v>22851</v>
      </c>
      <c r="I4939">
        <v>0.77700000000000002</v>
      </c>
      <c r="J4939" s="1">
        <f>VLOOKUP(B4939,[2]Planilha1!$A:$F,6,FALSE)</f>
        <v>140664970.03</v>
      </c>
      <c r="K4939" s="10">
        <f t="shared" si="232"/>
        <v>6155.7467957638619</v>
      </c>
      <c r="L4939" s="8">
        <f t="shared" si="233"/>
        <v>6155.7467957638619</v>
      </c>
      <c r="M4939" s="14">
        <f>VLOOKUP(B4939,'[3]IVIC médio'!$A:$M,8,FALSE)</f>
        <v>0.4</v>
      </c>
    </row>
    <row r="4940" spans="1:13" x14ac:dyDescent="0.25">
      <c r="A4940" s="7">
        <v>355110</v>
      </c>
      <c r="B4940" s="7">
        <v>3551108</v>
      </c>
      <c r="C4940" t="s">
        <v>3755</v>
      </c>
      <c r="D4940" t="s">
        <v>3202</v>
      </c>
      <c r="E4940" t="s">
        <v>2182</v>
      </c>
      <c r="F4940" t="s">
        <v>10</v>
      </c>
      <c r="G4940">
        <f>VLOOKUP(A4940,[1]pop_total!$A:$H,8,FALSE)</f>
        <v>10369</v>
      </c>
      <c r="H4940">
        <f t="shared" si="231"/>
        <v>10369</v>
      </c>
      <c r="I4940">
        <v>0.70699999999999996</v>
      </c>
      <c r="J4940" s="1">
        <f>VLOOKUP(B4940,[2]Planilha1!$A:$F,6,FALSE)</f>
        <v>58183169.5</v>
      </c>
      <c r="K4940" s="10">
        <f t="shared" si="232"/>
        <v>5611.2614041855531</v>
      </c>
      <c r="L4940" s="8">
        <f t="shared" si="233"/>
        <v>5611.2614041855531</v>
      </c>
      <c r="M4940" s="14">
        <f>VLOOKUP(B4940,'[3]IVIC médio'!$A:$M,8,FALSE)</f>
        <v>0.78333333333333344</v>
      </c>
    </row>
    <row r="4941" spans="1:13" x14ac:dyDescent="0.25">
      <c r="A4941" s="7">
        <v>316550</v>
      </c>
      <c r="B4941" s="7">
        <v>3165503</v>
      </c>
      <c r="C4941" t="s">
        <v>2949</v>
      </c>
      <c r="D4941" t="s">
        <v>2181</v>
      </c>
      <c r="E4941" t="s">
        <v>2182</v>
      </c>
      <c r="F4941" t="s">
        <v>10</v>
      </c>
      <c r="G4941">
        <f>VLOOKUP(A4941,[1]pop_total!$A:$H,8,FALSE)</f>
        <v>5104</v>
      </c>
      <c r="H4941">
        <f t="shared" si="231"/>
        <v>5104</v>
      </c>
      <c r="I4941">
        <v>0.63600000000000001</v>
      </c>
      <c r="J4941" s="1">
        <f>VLOOKUP(B4941,[2]Planilha1!$A:$F,6,FALSE)</f>
        <v>34534974.909999996</v>
      </c>
      <c r="K4941" s="10">
        <f t="shared" si="232"/>
        <v>6766.2568397335417</v>
      </c>
      <c r="L4941" s="8">
        <f t="shared" si="233"/>
        <v>6766.2568397335417</v>
      </c>
      <c r="M4941" s="14">
        <f>VLOOKUP(B4941,'[3]IVIC médio'!$A:$M,8,FALSE)</f>
        <v>0.78333333333333344</v>
      </c>
    </row>
    <row r="4942" spans="1:13" x14ac:dyDescent="0.25">
      <c r="A4942" s="7">
        <v>355120</v>
      </c>
      <c r="B4942" s="7">
        <v>3551207</v>
      </c>
      <c r="C4942" t="s">
        <v>3756</v>
      </c>
      <c r="D4942" t="s">
        <v>3202</v>
      </c>
      <c r="E4942" t="s">
        <v>2182</v>
      </c>
      <c r="F4942" t="s">
        <v>10</v>
      </c>
      <c r="G4942">
        <f>VLOOKUP(A4942,[1]pop_total!$A:$H,8,FALSE)</f>
        <v>3704</v>
      </c>
      <c r="H4942">
        <f t="shared" si="231"/>
        <v>3704</v>
      </c>
      <c r="I4942">
        <v>0.68799999999999994</v>
      </c>
      <c r="J4942" s="1">
        <f>VLOOKUP(B4942,[2]Planilha1!$A:$F,6,FALSE)</f>
        <v>29818048.010000002</v>
      </c>
      <c r="K4942" s="10">
        <f t="shared" si="232"/>
        <v>8050.2289443844493</v>
      </c>
      <c r="L4942" s="8">
        <f t="shared" si="233"/>
        <v>8050.2289443844493</v>
      </c>
      <c r="M4942" s="14">
        <f>VLOOKUP(B4942,'[3]IVIC médio'!$A:$M,8,FALSE)</f>
        <v>0.42222222222222222</v>
      </c>
    </row>
    <row r="4943" spans="1:13" x14ac:dyDescent="0.25">
      <c r="A4943" s="7">
        <v>316553</v>
      </c>
      <c r="B4943" s="7">
        <v>3165537</v>
      </c>
      <c r="C4943" t="s">
        <v>2950</v>
      </c>
      <c r="D4943" t="s">
        <v>2181</v>
      </c>
      <c r="E4943" t="s">
        <v>2182</v>
      </c>
      <c r="F4943" t="s">
        <v>10</v>
      </c>
      <c r="G4943">
        <f>VLOOKUP(A4943,[1]pop_total!$A:$H,8,FALSE)</f>
        <v>36844</v>
      </c>
      <c r="H4943">
        <f t="shared" si="231"/>
        <v>36844</v>
      </c>
      <c r="I4943">
        <v>0.73399999999999999</v>
      </c>
      <c r="J4943" s="1">
        <f>VLOOKUP(B4943,[2]Planilha1!$A:$F,6,FALSE)</f>
        <v>245751616.30000001</v>
      </c>
      <c r="K4943" s="10">
        <f t="shared" si="232"/>
        <v>6670.0579823037679</v>
      </c>
      <c r="L4943" s="8">
        <f t="shared" si="233"/>
        <v>6670.0579823037679</v>
      </c>
      <c r="M4943" s="14">
        <f>VLOOKUP(B4943,'[3]IVIC médio'!$A:$M,8,FALSE)</f>
        <v>0.68888888888888888</v>
      </c>
    </row>
    <row r="4944" spans="1:13" x14ac:dyDescent="0.25">
      <c r="A4944" s="7">
        <v>292970</v>
      </c>
      <c r="B4944" s="7">
        <v>2929701</v>
      </c>
      <c r="C4944" t="s">
        <v>2131</v>
      </c>
      <c r="D4944" t="s">
        <v>1784</v>
      </c>
      <c r="E4944" t="s">
        <v>466</v>
      </c>
      <c r="F4944" t="s">
        <v>10</v>
      </c>
      <c r="G4944">
        <f>VLOOKUP(A4944,[1]pop_total!$A:$H,8,FALSE)</f>
        <v>16008</v>
      </c>
      <c r="H4944">
        <f t="shared" si="231"/>
        <v>16008</v>
      </c>
      <c r="I4944">
        <v>0.52700000000000002</v>
      </c>
      <c r="J4944" s="1">
        <f>VLOOKUP(B4944,[2]Planilha1!$A:$F,6,FALSE)</f>
        <v>126996000.81</v>
      </c>
      <c r="K4944" s="10">
        <f t="shared" si="232"/>
        <v>7933.2834089205398</v>
      </c>
      <c r="L4944" s="8">
        <f t="shared" si="233"/>
        <v>7933.2834089205398</v>
      </c>
      <c r="M4944" s="14">
        <f>VLOOKUP(B4944,'[3]IVIC médio'!$A:$M,8,FALSE)</f>
        <v>0.3</v>
      </c>
    </row>
    <row r="4945" spans="1:13" x14ac:dyDescent="0.25">
      <c r="A4945" s="7">
        <v>270890</v>
      </c>
      <c r="B4945" s="7">
        <v>2708907</v>
      </c>
      <c r="C4945" t="s">
        <v>1708</v>
      </c>
      <c r="D4945" t="s">
        <v>1620</v>
      </c>
      <c r="E4945" t="s">
        <v>466</v>
      </c>
      <c r="F4945" t="s">
        <v>10</v>
      </c>
      <c r="G4945">
        <f>VLOOKUP(A4945,[1]pop_total!$A:$H,8,FALSE)</f>
        <v>24278</v>
      </c>
      <c r="H4945">
        <f t="shared" si="231"/>
        <v>24278</v>
      </c>
      <c r="I4945">
        <v>0.66</v>
      </c>
      <c r="J4945" s="1"/>
      <c r="K4945" s="10">
        <v>5485</v>
      </c>
      <c r="L4945" s="8">
        <f t="shared" si="233"/>
        <v>5485</v>
      </c>
      <c r="M4945" s="14">
        <f>VLOOKUP(B4945,'[3]IVIC médio'!$A:$M,8,FALSE)</f>
        <v>0.3666666666666667</v>
      </c>
    </row>
    <row r="4946" spans="1:13" x14ac:dyDescent="0.25">
      <c r="A4946" s="7">
        <v>211172</v>
      </c>
      <c r="B4946" s="7">
        <v>2111722</v>
      </c>
      <c r="C4946" t="s">
        <v>658</v>
      </c>
      <c r="D4946" t="s">
        <v>465</v>
      </c>
      <c r="E4946" t="s">
        <v>466</v>
      </c>
      <c r="F4946" t="s">
        <v>10</v>
      </c>
      <c r="G4946">
        <f>VLOOKUP(A4946,[1]pop_total!$A:$H,8,FALSE)</f>
        <v>8784</v>
      </c>
      <c r="H4946">
        <f t="shared" si="231"/>
        <v>8784</v>
      </c>
      <c r="I4946">
        <v>0.49299999999999999</v>
      </c>
      <c r="J4946" s="1">
        <f>VLOOKUP(B4946,[2]Planilha1!$A:$F,6,FALSE)</f>
        <v>66501847.880000003</v>
      </c>
      <c r="K4946" s="10">
        <f t="shared" si="232"/>
        <v>7570.7932468123863</v>
      </c>
      <c r="L4946" s="8">
        <f t="shared" si="233"/>
        <v>7570.7932468123863</v>
      </c>
      <c r="M4946" s="14">
        <f>VLOOKUP(B4946,'[3]IVIC médio'!$A:$M,8,FALSE)</f>
        <v>0</v>
      </c>
    </row>
    <row r="4947" spans="1:13" x14ac:dyDescent="0.25">
      <c r="A4947" s="7">
        <v>292975</v>
      </c>
      <c r="B4947" s="7">
        <v>2929750</v>
      </c>
      <c r="C4947" t="s">
        <v>2132</v>
      </c>
      <c r="D4947" t="s">
        <v>1784</v>
      </c>
      <c r="E4947" t="s">
        <v>466</v>
      </c>
      <c r="F4947" t="s">
        <v>10</v>
      </c>
      <c r="G4947">
        <f>VLOOKUP(A4947,[1]pop_total!$A:$H,8,FALSE)</f>
        <v>11438</v>
      </c>
      <c r="H4947">
        <f t="shared" si="231"/>
        <v>11438</v>
      </c>
      <c r="I4947">
        <v>0.61699999999999999</v>
      </c>
      <c r="J4947" s="1">
        <f>VLOOKUP(B4947,[2]Planilha1!$A:$F,6,FALSE)</f>
        <v>64759648.729999997</v>
      </c>
      <c r="K4947" s="10">
        <f t="shared" si="232"/>
        <v>5661.7982802937577</v>
      </c>
      <c r="L4947" s="8">
        <f t="shared" si="233"/>
        <v>5661.7982802937577</v>
      </c>
      <c r="M4947" s="14">
        <f>VLOOKUP(B4947,'[3]IVIC médio'!$A:$M,8,FALSE)</f>
        <v>6.1111111111111137E-2</v>
      </c>
    </row>
    <row r="4948" spans="1:13" x14ac:dyDescent="0.25">
      <c r="A4948" s="7">
        <v>412627</v>
      </c>
      <c r="B4948" s="7">
        <v>4126272</v>
      </c>
      <c r="C4948" t="s">
        <v>4159</v>
      </c>
      <c r="D4948" t="s">
        <v>3827</v>
      </c>
      <c r="E4948" t="s">
        <v>3828</v>
      </c>
      <c r="F4948" t="s">
        <v>10</v>
      </c>
      <c r="G4948">
        <f>VLOOKUP(A4948,[1]pop_total!$A:$H,8,FALSE)</f>
        <v>6108</v>
      </c>
      <c r="H4948">
        <f t="shared" si="231"/>
        <v>6108</v>
      </c>
      <c r="I4948">
        <v>0.69899999999999995</v>
      </c>
      <c r="J4948" s="1">
        <f>VLOOKUP(B4948,[2]Planilha1!$A:$F,6,FALSE)</f>
        <v>62186943.850000001</v>
      </c>
      <c r="K4948" s="10">
        <f t="shared" si="232"/>
        <v>10181.228528159791</v>
      </c>
      <c r="L4948" s="8">
        <f t="shared" si="233"/>
        <v>10181.228528159791</v>
      </c>
      <c r="M4948" s="14">
        <f>VLOOKUP(B4948,'[3]IVIC médio'!$A:$M,8,FALSE)</f>
        <v>0.90555555555555567</v>
      </c>
    </row>
    <row r="4949" spans="1:13" x14ac:dyDescent="0.25">
      <c r="A4949" s="7">
        <v>421730</v>
      </c>
      <c r="B4949" s="7">
        <v>4217303</v>
      </c>
      <c r="C4949" t="s">
        <v>4424</v>
      </c>
      <c r="D4949" t="s">
        <v>4197</v>
      </c>
      <c r="E4949" t="s">
        <v>3828</v>
      </c>
      <c r="F4949" t="s">
        <v>10</v>
      </c>
      <c r="G4949">
        <f>VLOOKUP(A4949,[1]pop_total!$A:$H,8,FALSE)</f>
        <v>10265</v>
      </c>
      <c r="H4949">
        <f t="shared" si="231"/>
        <v>10265</v>
      </c>
      <c r="I4949">
        <v>0.755</v>
      </c>
      <c r="J4949" s="1">
        <f>VLOOKUP(B4949,[2]Planilha1!$A:$F,6,FALSE)</f>
        <v>64706578.659999996</v>
      </c>
      <c r="K4949" s="10">
        <f t="shared" si="232"/>
        <v>6303.6121441792493</v>
      </c>
      <c r="L4949" s="8">
        <f t="shared" si="233"/>
        <v>6303.6121441792493</v>
      </c>
      <c r="M4949" s="14">
        <f>VLOOKUP(B4949,'[3]IVIC médio'!$A:$M,8,FALSE)</f>
        <v>0.91111111111111109</v>
      </c>
    </row>
    <row r="4950" spans="1:13" x14ac:dyDescent="0.25">
      <c r="A4950" s="7">
        <v>292980</v>
      </c>
      <c r="B4950" s="7">
        <v>2929800</v>
      </c>
      <c r="C4950" t="s">
        <v>2133</v>
      </c>
      <c r="D4950" t="s">
        <v>1784</v>
      </c>
      <c r="E4950" t="s">
        <v>466</v>
      </c>
      <c r="F4950" t="s">
        <v>10</v>
      </c>
      <c r="G4950">
        <f>VLOOKUP(A4950,[1]pop_total!$A:$H,8,FALSE)</f>
        <v>10478</v>
      </c>
      <c r="H4950">
        <f t="shared" si="231"/>
        <v>10478</v>
      </c>
      <c r="I4950">
        <v>0.54900000000000004</v>
      </c>
      <c r="J4950" s="1">
        <f>VLOOKUP(B4950,[2]Planilha1!$A:$F,6,FALSE)</f>
        <v>52898209.93</v>
      </c>
      <c r="K4950" s="10">
        <f t="shared" si="232"/>
        <v>5048.5025701469749</v>
      </c>
      <c r="L4950" s="8">
        <f t="shared" si="233"/>
        <v>5048.5025701469749</v>
      </c>
      <c r="M4950" s="14">
        <f>VLOOKUP(B4950,'[3]IVIC médio'!$A:$M,8,FALSE)</f>
        <v>0.33333333333333337</v>
      </c>
    </row>
    <row r="4951" spans="1:13" x14ac:dyDescent="0.25">
      <c r="A4951" s="7">
        <v>421740</v>
      </c>
      <c r="B4951" s="7">
        <v>4217402</v>
      </c>
      <c r="C4951" t="s">
        <v>4425</v>
      </c>
      <c r="D4951" t="s">
        <v>4197</v>
      </c>
      <c r="E4951" t="s">
        <v>3828</v>
      </c>
      <c r="F4951" t="s">
        <v>10</v>
      </c>
      <c r="G4951">
        <f>VLOOKUP(A4951,[1]pop_total!$A:$H,8,FALSE)</f>
        <v>20061</v>
      </c>
      <c r="H4951">
        <f t="shared" si="231"/>
        <v>20061</v>
      </c>
      <c r="I4951">
        <v>0.76900000000000002</v>
      </c>
      <c r="J4951" s="1">
        <f>VLOOKUP(B4951,[2]Planilha1!$A:$F,6,FALSE)</f>
        <v>105847219.12</v>
      </c>
      <c r="K4951" s="10">
        <f t="shared" si="232"/>
        <v>5276.26833757041</v>
      </c>
      <c r="L4951" s="8">
        <f t="shared" si="233"/>
        <v>5276.26833757041</v>
      </c>
      <c r="M4951" s="14">
        <f>VLOOKUP(B4951,'[3]IVIC médio'!$A:$M,8,FALSE)</f>
        <v>0.9</v>
      </c>
    </row>
    <row r="4952" spans="1:13" x14ac:dyDescent="0.25">
      <c r="A4952" s="7">
        <v>292990</v>
      </c>
      <c r="B4952" s="7">
        <v>2929909</v>
      </c>
      <c r="C4952" t="s">
        <v>2134</v>
      </c>
      <c r="D4952" t="s">
        <v>1784</v>
      </c>
      <c r="E4952" t="s">
        <v>466</v>
      </c>
      <c r="F4952" t="s">
        <v>10</v>
      </c>
      <c r="G4952">
        <f>VLOOKUP(A4952,[1]pop_total!$A:$H,8,FALSE)</f>
        <v>46160</v>
      </c>
      <c r="H4952">
        <f t="shared" si="231"/>
        <v>46160</v>
      </c>
      <c r="I4952">
        <v>0.63500000000000001</v>
      </c>
      <c r="J4952" s="1">
        <f>VLOOKUP(B4952,[2]Planilha1!$A:$F,6,FALSE)</f>
        <v>168822922.13</v>
      </c>
      <c r="K4952" s="10">
        <f t="shared" si="232"/>
        <v>3657.3423338388216</v>
      </c>
      <c r="L4952" s="8">
        <f t="shared" si="233"/>
        <v>3657.3423338388216</v>
      </c>
      <c r="M4952" s="14">
        <f>VLOOKUP(B4952,'[3]IVIC médio'!$A:$M,8,FALSE)</f>
        <v>0.63888888888888884</v>
      </c>
    </row>
    <row r="4953" spans="1:13" x14ac:dyDescent="0.25">
      <c r="A4953" s="7">
        <v>421750</v>
      </c>
      <c r="B4953" s="7">
        <v>4217501</v>
      </c>
      <c r="C4953" t="s">
        <v>4426</v>
      </c>
      <c r="D4953" t="s">
        <v>4197</v>
      </c>
      <c r="E4953" t="s">
        <v>3828</v>
      </c>
      <c r="F4953" t="s">
        <v>10</v>
      </c>
      <c r="G4953">
        <f>VLOOKUP(A4953,[1]pop_total!$A:$H,8,FALSE)</f>
        <v>18620</v>
      </c>
      <c r="H4953">
        <f t="shared" si="231"/>
        <v>18620</v>
      </c>
      <c r="I4953">
        <v>0.77900000000000003</v>
      </c>
      <c r="J4953" s="1">
        <f>VLOOKUP(B4953,[2]Planilha1!$A:$F,6,FALSE)</f>
        <v>119983828.45</v>
      </c>
      <c r="K4953" s="10">
        <f t="shared" si="232"/>
        <v>6443.8146321160048</v>
      </c>
      <c r="L4953" s="8">
        <f t="shared" si="233"/>
        <v>6443.8146321160048</v>
      </c>
      <c r="M4953" s="14">
        <f>VLOOKUP(B4953,'[3]IVIC médio'!$A:$M,8,FALSE)</f>
        <v>0.73333333333333339</v>
      </c>
    </row>
    <row r="4954" spans="1:13" x14ac:dyDescent="0.25">
      <c r="A4954" s="7">
        <v>355130</v>
      </c>
      <c r="B4954" s="7">
        <v>3551306</v>
      </c>
      <c r="C4954" t="s">
        <v>3757</v>
      </c>
      <c r="D4954" t="s">
        <v>3202</v>
      </c>
      <c r="E4954" t="s">
        <v>2182</v>
      </c>
      <c r="F4954" t="s">
        <v>10</v>
      </c>
      <c r="G4954">
        <f>VLOOKUP(A4954,[1]pop_total!$A:$H,8,FALSE)</f>
        <v>3130</v>
      </c>
      <c r="H4954">
        <f t="shared" si="231"/>
        <v>3130</v>
      </c>
      <c r="I4954">
        <v>0.77300000000000002</v>
      </c>
      <c r="J4954" s="1">
        <f>VLOOKUP(B4954,[2]Planilha1!$A:$F,6,FALSE)</f>
        <v>53281506.280000001</v>
      </c>
      <c r="K4954" s="10">
        <f t="shared" si="232"/>
        <v>17022.84545686901</v>
      </c>
      <c r="L4954" s="8">
        <f t="shared" si="233"/>
        <v>12739.39</v>
      </c>
      <c r="M4954" s="14">
        <f>VLOOKUP(B4954,'[3]IVIC médio'!$A:$M,8,FALSE)</f>
        <v>0.46666666666666667</v>
      </c>
    </row>
    <row r="4955" spans="1:13" x14ac:dyDescent="0.25">
      <c r="A4955" s="7">
        <v>221062</v>
      </c>
      <c r="B4955" s="7">
        <v>2210623</v>
      </c>
      <c r="C4955" t="s">
        <v>886</v>
      </c>
      <c r="D4955" t="s">
        <v>682</v>
      </c>
      <c r="E4955" t="s">
        <v>466</v>
      </c>
      <c r="F4955" t="s">
        <v>10</v>
      </c>
      <c r="G4955">
        <f>VLOOKUP(A4955,[1]pop_total!$A:$H,8,FALSE)</f>
        <v>3202</v>
      </c>
      <c r="H4955">
        <f t="shared" si="231"/>
        <v>3202</v>
      </c>
      <c r="I4955">
        <v>0.53600000000000003</v>
      </c>
      <c r="J4955" s="1">
        <f>VLOOKUP(B4955,[2]Planilha1!$A:$F,6,FALSE)</f>
        <v>30335872.530000001</v>
      </c>
      <c r="K4955" s="10">
        <f t="shared" si="232"/>
        <v>9474.0388913179268</v>
      </c>
      <c r="L4955" s="8">
        <f t="shared" si="233"/>
        <v>9474.0388913179268</v>
      </c>
      <c r="M4955" s="14">
        <f>VLOOKUP(B4955,'[3]IVIC médio'!$A:$M,8,FALSE)</f>
        <v>0.4</v>
      </c>
    </row>
    <row r="4956" spans="1:13" x14ac:dyDescent="0.25">
      <c r="A4956" s="7">
        <v>293000</v>
      </c>
      <c r="B4956" s="7">
        <v>2930006</v>
      </c>
      <c r="C4956" t="s">
        <v>2135</v>
      </c>
      <c r="D4956" t="s">
        <v>1784</v>
      </c>
      <c r="E4956" t="s">
        <v>466</v>
      </c>
      <c r="F4956" t="s">
        <v>10</v>
      </c>
      <c r="G4956">
        <f>VLOOKUP(A4956,[1]pop_total!$A:$H,8,FALSE)</f>
        <v>9360</v>
      </c>
      <c r="H4956">
        <f t="shared" si="231"/>
        <v>9360</v>
      </c>
      <c r="I4956">
        <v>0.61499999999999999</v>
      </c>
      <c r="J4956" s="1">
        <f>VLOOKUP(B4956,[2]Planilha1!$A:$F,6,FALSE)</f>
        <v>50272886.670000002</v>
      </c>
      <c r="K4956" s="10">
        <f t="shared" si="232"/>
        <v>5371.0349006410261</v>
      </c>
      <c r="L4956" s="8">
        <f t="shared" si="233"/>
        <v>5371.0349006410261</v>
      </c>
      <c r="M4956" s="14">
        <f>VLOOKUP(B4956,'[3]IVIC médio'!$A:$M,8,FALSE)</f>
        <v>0.25</v>
      </c>
    </row>
    <row r="4957" spans="1:13" x14ac:dyDescent="0.25">
      <c r="A4957" s="7">
        <v>221063</v>
      </c>
      <c r="B4957" s="7">
        <v>2210631</v>
      </c>
      <c r="C4957" t="s">
        <v>887</v>
      </c>
      <c r="D4957" t="s">
        <v>682</v>
      </c>
      <c r="E4957" t="s">
        <v>466</v>
      </c>
      <c r="F4957" t="s">
        <v>10</v>
      </c>
      <c r="G4957">
        <f>VLOOKUP(A4957,[1]pop_total!$A:$H,8,FALSE)</f>
        <v>4446</v>
      </c>
      <c r="H4957">
        <f t="shared" si="231"/>
        <v>4446</v>
      </c>
      <c r="I4957">
        <v>0.56200000000000006</v>
      </c>
      <c r="J4957" s="1">
        <f>VLOOKUP(B4957,[2]Planilha1!$A:$F,6,FALSE)</f>
        <v>42206967.590000004</v>
      </c>
      <c r="K4957" s="10">
        <f t="shared" si="232"/>
        <v>9493.2450719748103</v>
      </c>
      <c r="L4957" s="8">
        <f t="shared" si="233"/>
        <v>9493.2450719748103</v>
      </c>
      <c r="M4957" s="14">
        <f>VLOOKUP(B4957,'[3]IVIC médio'!$A:$M,8,FALSE)</f>
        <v>0.11111111111111108</v>
      </c>
    </row>
    <row r="4958" spans="1:13" x14ac:dyDescent="0.25">
      <c r="A4958" s="7">
        <v>432020</v>
      </c>
      <c r="B4958" s="7">
        <v>4320206</v>
      </c>
      <c r="C4958" t="s">
        <v>4860</v>
      </c>
      <c r="D4958" t="s">
        <v>4459</v>
      </c>
      <c r="E4958" t="s">
        <v>3828</v>
      </c>
      <c r="F4958" t="s">
        <v>10</v>
      </c>
      <c r="G4958">
        <f>VLOOKUP(A4958,[1]pop_total!$A:$H,8,FALSE)</f>
        <v>11950</v>
      </c>
      <c r="H4958">
        <f t="shared" si="231"/>
        <v>11950</v>
      </c>
      <c r="I4958">
        <v>0.72299999999999998</v>
      </c>
      <c r="J4958" s="1">
        <f>VLOOKUP(B4958,[2]Planilha1!$A:$F,6,FALSE)</f>
        <v>83711405.180000007</v>
      </c>
      <c r="K4958" s="10">
        <f t="shared" si="232"/>
        <v>7005.1385087866111</v>
      </c>
      <c r="L4958" s="8">
        <f t="shared" si="233"/>
        <v>7005.1385087866111</v>
      </c>
      <c r="M4958" s="14">
        <f>VLOOKUP(B4958,'[3]IVIC médio'!$A:$M,8,FALSE)</f>
        <v>0.35</v>
      </c>
    </row>
    <row r="4959" spans="1:13" x14ac:dyDescent="0.25">
      <c r="A4959" s="7">
        <v>432023</v>
      </c>
      <c r="B4959" s="7">
        <v>4320230</v>
      </c>
      <c r="C4959" t="s">
        <v>4861</v>
      </c>
      <c r="D4959" t="s">
        <v>4459</v>
      </c>
      <c r="E4959" t="s">
        <v>3828</v>
      </c>
      <c r="F4959" t="s">
        <v>10</v>
      </c>
      <c r="G4959">
        <f>VLOOKUP(A4959,[1]pop_total!$A:$H,8,FALSE)</f>
        <v>2704</v>
      </c>
      <c r="H4959">
        <f t="shared" si="231"/>
        <v>2704</v>
      </c>
      <c r="I4959">
        <v>0.71199999999999997</v>
      </c>
      <c r="J4959" s="1">
        <f>VLOOKUP(B4959,[2]Planilha1!$A:$F,6,FALSE)</f>
        <v>40018650.990000002</v>
      </c>
      <c r="K4959" s="10">
        <f t="shared" si="232"/>
        <v>14799.796963757397</v>
      </c>
      <c r="L4959" s="8">
        <f t="shared" si="233"/>
        <v>12739.39</v>
      </c>
      <c r="M4959" s="14">
        <f>VLOOKUP(B4959,'[3]IVIC médio'!$A:$M,8,FALSE)</f>
        <v>0.35</v>
      </c>
    </row>
    <row r="4960" spans="1:13" x14ac:dyDescent="0.25">
      <c r="A4960" s="7">
        <v>432026</v>
      </c>
      <c r="B4960" s="7">
        <v>4320263</v>
      </c>
      <c r="C4960" t="s">
        <v>4862</v>
      </c>
      <c r="D4960" t="s">
        <v>4459</v>
      </c>
      <c r="E4960" t="s">
        <v>3828</v>
      </c>
      <c r="F4960" t="s">
        <v>10</v>
      </c>
      <c r="G4960">
        <f>VLOOKUP(A4960,[1]pop_total!$A:$H,8,FALSE)</f>
        <v>6009</v>
      </c>
      <c r="H4960">
        <f t="shared" si="231"/>
        <v>6009</v>
      </c>
      <c r="I4960">
        <v>0.65900000000000003</v>
      </c>
      <c r="J4960" s="1">
        <f>VLOOKUP(B4960,[2]Planilha1!$A:$F,6,FALSE)</f>
        <v>40654092.770000003</v>
      </c>
      <c r="K4960" s="10">
        <f t="shared" si="232"/>
        <v>6765.5338275919457</v>
      </c>
      <c r="L4960" s="8">
        <f t="shared" si="233"/>
        <v>6765.5338275919457</v>
      </c>
      <c r="M4960" s="14">
        <f>VLOOKUP(B4960,'[3]IVIC médio'!$A:$M,8,FALSE)</f>
        <v>0.62222222222222223</v>
      </c>
    </row>
    <row r="4961" spans="1:13" x14ac:dyDescent="0.25">
      <c r="A4961" s="7">
        <v>432030</v>
      </c>
      <c r="B4961" s="7">
        <v>4320305</v>
      </c>
      <c r="C4961" t="s">
        <v>4863</v>
      </c>
      <c r="D4961" t="s">
        <v>4459</v>
      </c>
      <c r="E4961" t="s">
        <v>3828</v>
      </c>
      <c r="F4961" t="s">
        <v>10</v>
      </c>
      <c r="G4961">
        <f>VLOOKUP(A4961,[1]pop_total!$A:$H,8,FALSE)</f>
        <v>5107</v>
      </c>
      <c r="H4961">
        <f t="shared" si="231"/>
        <v>5107</v>
      </c>
      <c r="I4961">
        <v>0.77700000000000002</v>
      </c>
      <c r="J4961" s="1">
        <f>VLOOKUP(B4961,[2]Planilha1!$A:$F,6,FALSE)</f>
        <v>46652617.229999997</v>
      </c>
      <c r="K4961" s="10">
        <f t="shared" si="232"/>
        <v>9135.0337242999794</v>
      </c>
      <c r="L4961" s="8">
        <f t="shared" si="233"/>
        <v>9135.0337242999794</v>
      </c>
      <c r="M4961" s="14">
        <f>VLOOKUP(B4961,'[3]IVIC médio'!$A:$M,8,FALSE)</f>
        <v>0.48888888888888893</v>
      </c>
    </row>
    <row r="4962" spans="1:13" x14ac:dyDescent="0.25">
      <c r="A4962" s="7">
        <v>500780</v>
      </c>
      <c r="B4962" s="7">
        <v>5007802</v>
      </c>
      <c r="C4962" t="s">
        <v>4993</v>
      </c>
      <c r="D4962" t="s">
        <v>4931</v>
      </c>
      <c r="E4962" t="s">
        <v>4932</v>
      </c>
      <c r="F4962" t="s">
        <v>10</v>
      </c>
      <c r="G4962">
        <f>VLOOKUP(A4962,[1]pop_total!$A:$H,8,FALSE)</f>
        <v>8142</v>
      </c>
      <c r="H4962">
        <f t="shared" si="231"/>
        <v>8142</v>
      </c>
      <c r="I4962">
        <v>0.68200000000000005</v>
      </c>
      <c r="J4962" s="1">
        <f>VLOOKUP(B4962,[2]Planilha1!$A:$F,6,FALSE)</f>
        <v>111069749.5</v>
      </c>
      <c r="K4962" s="10">
        <f t="shared" si="232"/>
        <v>13641.580631294522</v>
      </c>
      <c r="L4962" s="8">
        <f t="shared" si="233"/>
        <v>12739.39</v>
      </c>
      <c r="M4962" s="14">
        <f>VLOOKUP(B4962,'[3]IVIC médio'!$A:$M,8,FALSE)</f>
        <v>0.11666666666666667</v>
      </c>
    </row>
    <row r="4963" spans="1:13" x14ac:dyDescent="0.25">
      <c r="A4963" s="7">
        <v>316556</v>
      </c>
      <c r="B4963" s="7">
        <v>3165560</v>
      </c>
      <c r="C4963" t="s">
        <v>2952</v>
      </c>
      <c r="D4963" t="s">
        <v>2181</v>
      </c>
      <c r="E4963" t="s">
        <v>2182</v>
      </c>
      <c r="F4963" t="s">
        <v>10</v>
      </c>
      <c r="G4963">
        <f>VLOOKUP(A4963,[1]pop_total!$A:$H,8,FALSE)</f>
        <v>2433</v>
      </c>
      <c r="H4963">
        <f t="shared" si="231"/>
        <v>2433</v>
      </c>
      <c r="I4963">
        <v>0.65400000000000003</v>
      </c>
      <c r="J4963" s="1">
        <f>VLOOKUP(B4963,[2]Planilha1!$A:$F,6,FALSE)</f>
        <v>28289103.050000001</v>
      </c>
      <c r="K4963" s="10">
        <f t="shared" si="232"/>
        <v>11627.251561857789</v>
      </c>
      <c r="L4963" s="8">
        <f t="shared" si="233"/>
        <v>11627.251561857789</v>
      </c>
      <c r="M4963" s="14">
        <f>VLOOKUP(B4963,'[3]IVIC médio'!$A:$M,8,FALSE)</f>
        <v>0.47777777777777769</v>
      </c>
    </row>
    <row r="4964" spans="1:13" x14ac:dyDescent="0.25">
      <c r="A4964" s="7">
        <v>120050</v>
      </c>
      <c r="B4964" s="7">
        <v>1200500</v>
      </c>
      <c r="C4964" t="s">
        <v>82</v>
      </c>
      <c r="D4964" t="s">
        <v>64</v>
      </c>
      <c r="E4964" t="s">
        <v>9</v>
      </c>
      <c r="F4964" t="s">
        <v>10</v>
      </c>
      <c r="G4964">
        <f>VLOOKUP(A4964,[1]pop_total!$A:$H,8,FALSE)</f>
        <v>41343</v>
      </c>
      <c r="H4964">
        <f t="shared" si="231"/>
        <v>41343</v>
      </c>
      <c r="I4964">
        <v>0.60299999999999998</v>
      </c>
      <c r="J4964" s="1">
        <f>VLOOKUP(B4964,[2]Planilha1!$A:$F,6,FALSE)</f>
        <v>168169522.16</v>
      </c>
      <c r="K4964" s="10">
        <f t="shared" si="232"/>
        <v>4067.6661625910069</v>
      </c>
      <c r="L4964" s="8">
        <f t="shared" si="233"/>
        <v>4067.6661625910069</v>
      </c>
      <c r="M4964" s="14">
        <f>VLOOKUP(B4964,'[3]IVIC médio'!$A:$M,8,FALSE)</f>
        <v>0.69444444444444442</v>
      </c>
    </row>
    <row r="4965" spans="1:13" x14ac:dyDescent="0.25">
      <c r="A4965" s="7">
        <v>211174</v>
      </c>
      <c r="B4965" s="7">
        <v>2111748</v>
      </c>
      <c r="C4965" t="s">
        <v>659</v>
      </c>
      <c r="D4965" t="s">
        <v>465</v>
      </c>
      <c r="E4965" t="s">
        <v>466</v>
      </c>
      <c r="F4965" t="s">
        <v>10</v>
      </c>
      <c r="G4965">
        <f>VLOOKUP(A4965,[1]pop_total!$A:$H,8,FALSE)</f>
        <v>10207</v>
      </c>
      <c r="H4965">
        <f t="shared" si="231"/>
        <v>10207</v>
      </c>
      <c r="I4965">
        <v>0.53800000000000003</v>
      </c>
      <c r="J4965" s="1">
        <f>VLOOKUP(B4965,[2]Planilha1!$A:$F,6,FALSE)</f>
        <v>53199095.509999998</v>
      </c>
      <c r="K4965" s="10">
        <f t="shared" si="232"/>
        <v>5212.0207220534921</v>
      </c>
      <c r="L4965" s="8">
        <f t="shared" si="233"/>
        <v>5212.0207220534921</v>
      </c>
      <c r="M4965" s="14">
        <f>VLOOKUP(B4965,'[3]IVIC médio'!$A:$M,8,FALSE)</f>
        <v>0</v>
      </c>
    </row>
    <row r="4966" spans="1:13" x14ac:dyDescent="0.25">
      <c r="A4966" s="7">
        <v>316557</v>
      </c>
      <c r="B4966" s="7">
        <v>3165578</v>
      </c>
      <c r="C4966" t="s">
        <v>2953</v>
      </c>
      <c r="D4966" t="s">
        <v>2181</v>
      </c>
      <c r="E4966" t="s">
        <v>2182</v>
      </c>
      <c r="F4966" t="s">
        <v>10</v>
      </c>
      <c r="G4966">
        <f>VLOOKUP(A4966,[1]pop_total!$A:$H,8,FALSE)</f>
        <v>6206</v>
      </c>
      <c r="H4966">
        <f t="shared" si="231"/>
        <v>6206</v>
      </c>
      <c r="I4966">
        <v>0.66100000000000003</v>
      </c>
      <c r="J4966" s="1">
        <f>VLOOKUP(B4966,[2]Planilha1!$A:$F,6,FALSE)</f>
        <v>34152801.240000002</v>
      </c>
      <c r="K4966" s="10">
        <f t="shared" si="232"/>
        <v>5503.1906606509829</v>
      </c>
      <c r="L4966" s="8">
        <f t="shared" si="233"/>
        <v>5503.1906606509829</v>
      </c>
      <c r="M4966" s="14">
        <f>VLOOKUP(B4966,'[3]IVIC médio'!$A:$M,8,FALSE)</f>
        <v>0.25555555555555559</v>
      </c>
    </row>
    <row r="4967" spans="1:13" x14ac:dyDescent="0.25">
      <c r="A4967" s="7">
        <v>522045</v>
      </c>
      <c r="B4967" s="7">
        <v>5220454</v>
      </c>
      <c r="C4967" t="s">
        <v>5345</v>
      </c>
      <c r="D4967" t="s">
        <v>5136</v>
      </c>
      <c r="E4967" t="s">
        <v>4932</v>
      </c>
      <c r="F4967" t="s">
        <v>10</v>
      </c>
      <c r="G4967">
        <f>VLOOKUP(A4967,[1]pop_total!$A:$H,8,FALSE)</f>
        <v>155635</v>
      </c>
      <c r="H4967">
        <f t="shared" si="231"/>
        <v>155635</v>
      </c>
      <c r="I4967">
        <v>0.70099999999999996</v>
      </c>
      <c r="J4967" s="1">
        <f>VLOOKUP(B4967,[2]Planilha1!$A:$F,6,FALSE)</f>
        <v>960584972.87</v>
      </c>
      <c r="K4967" s="10">
        <f t="shared" si="232"/>
        <v>6172.036963857744</v>
      </c>
      <c r="L4967" s="8">
        <f t="shared" si="233"/>
        <v>6172.036963857744</v>
      </c>
      <c r="M4967" s="14">
        <f>VLOOKUP(B4967,'[3]IVIC médio'!$A:$M,8,FALSE)</f>
        <v>0.76666666666666672</v>
      </c>
    </row>
    <row r="4968" spans="1:13" x14ac:dyDescent="0.25">
      <c r="A4968" s="7">
        <v>316560</v>
      </c>
      <c r="B4968" s="7">
        <v>3165602</v>
      </c>
      <c r="C4968" t="s">
        <v>2954</v>
      </c>
      <c r="D4968" t="s">
        <v>2181</v>
      </c>
      <c r="E4968" t="s">
        <v>2182</v>
      </c>
      <c r="F4968" t="s">
        <v>10</v>
      </c>
      <c r="G4968">
        <f>VLOOKUP(A4968,[1]pop_total!$A:$H,8,FALSE)</f>
        <v>2240</v>
      </c>
      <c r="H4968">
        <f t="shared" si="231"/>
        <v>2240</v>
      </c>
      <c r="I4968">
        <v>0.67400000000000004</v>
      </c>
      <c r="J4968" s="1">
        <f>VLOOKUP(B4968,[2]Planilha1!$A:$F,6,FALSE)</f>
        <v>26652308.68</v>
      </c>
      <c r="K4968" s="10">
        <f t="shared" si="232"/>
        <v>11898.352089285714</v>
      </c>
      <c r="L4968" s="8">
        <f t="shared" si="233"/>
        <v>11898.352089285714</v>
      </c>
      <c r="M4968" s="14">
        <f>VLOOKUP(B4968,'[3]IVIC médio'!$A:$M,8,FALSE)</f>
        <v>0.19444444444444445</v>
      </c>
    </row>
    <row r="4969" spans="1:13" x14ac:dyDescent="0.25">
      <c r="A4969" s="7">
        <v>241310</v>
      </c>
      <c r="B4969" s="7">
        <v>2413102</v>
      </c>
      <c r="C4969" t="s">
        <v>1223</v>
      </c>
      <c r="D4969" t="s">
        <v>1086</v>
      </c>
      <c r="E4969" t="s">
        <v>466</v>
      </c>
      <c r="F4969" t="s">
        <v>10</v>
      </c>
      <c r="G4969">
        <f>VLOOKUP(A4969,[1]pop_total!$A:$H,8,FALSE)</f>
        <v>5965</v>
      </c>
      <c r="H4969">
        <f t="shared" si="231"/>
        <v>5965</v>
      </c>
      <c r="I4969">
        <v>0.58299999999999996</v>
      </c>
      <c r="J4969" s="1">
        <f>VLOOKUP(B4969,[2]Planilha1!$A:$F,6,FALSE)</f>
        <v>33846747.840000004</v>
      </c>
      <c r="K4969" s="10">
        <f t="shared" si="232"/>
        <v>5674.224281642918</v>
      </c>
      <c r="L4969" s="8">
        <f t="shared" si="233"/>
        <v>5674.224281642918</v>
      </c>
      <c r="M4969" s="14">
        <f>VLOOKUP(B4969,'[3]IVIC médio'!$A:$M,8,FALSE)</f>
        <v>0</v>
      </c>
    </row>
    <row r="4970" spans="1:13" x14ac:dyDescent="0.25">
      <c r="A4970" s="7">
        <v>316570</v>
      </c>
      <c r="B4970" s="7">
        <v>3165701</v>
      </c>
      <c r="C4970" t="s">
        <v>2955</v>
      </c>
      <c r="D4970" t="s">
        <v>2181</v>
      </c>
      <c r="E4970" t="s">
        <v>2182</v>
      </c>
      <c r="F4970" t="s">
        <v>10</v>
      </c>
      <c r="G4970">
        <f>VLOOKUP(A4970,[1]pop_total!$A:$H,8,FALSE)</f>
        <v>7716</v>
      </c>
      <c r="H4970">
        <f t="shared" si="231"/>
        <v>7716</v>
      </c>
      <c r="I4970">
        <v>0.64400000000000002</v>
      </c>
      <c r="J4970" s="1">
        <f>VLOOKUP(B4970,[2]Planilha1!$A:$F,6,FALSE)</f>
        <v>41127626</v>
      </c>
      <c r="K4970" s="10">
        <f t="shared" si="232"/>
        <v>5330.1744427164331</v>
      </c>
      <c r="L4970" s="8">
        <f t="shared" si="233"/>
        <v>5330.1744427164331</v>
      </c>
      <c r="M4970" s="14">
        <f>VLOOKUP(B4970,'[3]IVIC médio'!$A:$M,8,FALSE)</f>
        <v>0.3888888888888889</v>
      </c>
    </row>
    <row r="4971" spans="1:13" x14ac:dyDescent="0.25">
      <c r="A4971" s="7">
        <v>241320</v>
      </c>
      <c r="B4971" s="7">
        <v>2413201</v>
      </c>
      <c r="C4971" t="s">
        <v>1224</v>
      </c>
      <c r="D4971" t="s">
        <v>1086</v>
      </c>
      <c r="E4971" t="s">
        <v>466</v>
      </c>
      <c r="F4971" t="s">
        <v>10</v>
      </c>
      <c r="G4971">
        <f>VLOOKUP(A4971,[1]pop_total!$A:$H,8,FALSE)</f>
        <v>4065</v>
      </c>
      <c r="H4971">
        <f t="shared" si="231"/>
        <v>4065</v>
      </c>
      <c r="I4971">
        <v>0.56999999999999995</v>
      </c>
      <c r="J4971" s="1">
        <f>VLOOKUP(B4971,[2]Planilha1!$A:$F,6,FALSE)</f>
        <v>31292012.239999998</v>
      </c>
      <c r="K4971" s="10">
        <f t="shared" si="232"/>
        <v>7697.9119901599015</v>
      </c>
      <c r="L4971" s="8">
        <f t="shared" si="233"/>
        <v>7697.9119901599015</v>
      </c>
      <c r="M4971" s="14">
        <f>VLOOKUP(B4971,'[3]IVIC médio'!$A:$M,8,FALSE)</f>
        <v>0.1</v>
      </c>
    </row>
    <row r="4972" spans="1:13" x14ac:dyDescent="0.25">
      <c r="A4972" s="7">
        <v>120045</v>
      </c>
      <c r="B4972" s="7">
        <v>1200450</v>
      </c>
      <c r="C4972" t="s">
        <v>81</v>
      </c>
      <c r="D4972" t="s">
        <v>64</v>
      </c>
      <c r="E4972" t="s">
        <v>9</v>
      </c>
      <c r="F4972" t="s">
        <v>10</v>
      </c>
      <c r="G4972">
        <f>VLOOKUP(A4972,[1]pop_total!$A:$H,8,FALSE)</f>
        <v>21454</v>
      </c>
      <c r="H4972">
        <f t="shared" si="231"/>
        <v>21454</v>
      </c>
      <c r="I4972">
        <v>0.64</v>
      </c>
      <c r="J4972" s="1">
        <f>VLOOKUP(B4972,[2]Planilha1!$A:$F,6,FALSE)</f>
        <v>78421151.510000005</v>
      </c>
      <c r="K4972" s="10">
        <f t="shared" si="232"/>
        <v>3655.3160953668316</v>
      </c>
      <c r="L4972" s="8">
        <f t="shared" si="233"/>
        <v>3655.3160953668316</v>
      </c>
      <c r="M4972" s="14">
        <f>VLOOKUP(B4972,'[3]IVIC médio'!$A:$M,8,FALSE)</f>
        <v>0.46666666666666662</v>
      </c>
    </row>
    <row r="4973" spans="1:13" x14ac:dyDescent="0.25">
      <c r="A4973" s="7">
        <v>316580</v>
      </c>
      <c r="B4973" s="7">
        <v>3165800</v>
      </c>
      <c r="C4973" t="s">
        <v>2956</v>
      </c>
      <c r="D4973" t="s">
        <v>2181</v>
      </c>
      <c r="E4973" t="s">
        <v>2182</v>
      </c>
      <c r="F4973" t="s">
        <v>10</v>
      </c>
      <c r="G4973">
        <f>VLOOKUP(A4973,[1]pop_total!$A:$H,8,FALSE)</f>
        <v>2068</v>
      </c>
      <c r="H4973">
        <f t="shared" si="231"/>
        <v>2068</v>
      </c>
      <c r="I4973">
        <v>0.68400000000000005</v>
      </c>
      <c r="J4973" s="1">
        <f>VLOOKUP(B4973,[2]Planilha1!$A:$F,6,FALSE)</f>
        <v>24609543.66</v>
      </c>
      <c r="K4973" s="10">
        <f t="shared" si="232"/>
        <v>11900.166179883945</v>
      </c>
      <c r="L4973" s="8">
        <f t="shared" si="233"/>
        <v>11900.166179883945</v>
      </c>
      <c r="M4973" s="14">
        <f>VLOOKUP(B4973,'[3]IVIC médio'!$A:$M,8,FALSE)</f>
        <v>0.25</v>
      </c>
    </row>
    <row r="4974" spans="1:13" x14ac:dyDescent="0.25">
      <c r="A4974" s="7">
        <v>150780</v>
      </c>
      <c r="B4974" s="7">
        <v>1507805</v>
      </c>
      <c r="C4974" t="s">
        <v>293</v>
      </c>
      <c r="D4974" t="s">
        <v>166</v>
      </c>
      <c r="E4974" t="s">
        <v>9</v>
      </c>
      <c r="F4974" t="s">
        <v>10</v>
      </c>
      <c r="G4974">
        <f>VLOOKUP(A4974,[1]pop_total!$A:$H,8,FALSE)</f>
        <v>22576</v>
      </c>
      <c r="H4974">
        <f t="shared" si="231"/>
        <v>22576</v>
      </c>
      <c r="I4974">
        <v>0.51400000000000001</v>
      </c>
      <c r="J4974" s="1">
        <f>VLOOKUP(B4974,[2]Planilha1!$A:$F,6,FALSE)</f>
        <v>98204761.629999995</v>
      </c>
      <c r="K4974" s="10">
        <f t="shared" si="232"/>
        <v>4349.9628645464209</v>
      </c>
      <c r="L4974" s="8">
        <f t="shared" si="233"/>
        <v>4349.9628645464209</v>
      </c>
      <c r="M4974" s="14">
        <f>VLOOKUP(B4974,'[3]IVIC médio'!$A:$M,8,FALSE)</f>
        <v>6.1111111111111095E-2</v>
      </c>
    </row>
    <row r="4975" spans="1:13" x14ac:dyDescent="0.25">
      <c r="A4975" s="7">
        <v>211176</v>
      </c>
      <c r="B4975" s="7">
        <v>2111763</v>
      </c>
      <c r="C4975" t="s">
        <v>660</v>
      </c>
      <c r="D4975" t="s">
        <v>465</v>
      </c>
      <c r="E4975" t="s">
        <v>466</v>
      </c>
      <c r="F4975" t="s">
        <v>10</v>
      </c>
      <c r="G4975">
        <f>VLOOKUP(A4975,[1]pop_total!$A:$H,8,FALSE)</f>
        <v>14700</v>
      </c>
      <c r="H4975">
        <f t="shared" si="231"/>
        <v>14700</v>
      </c>
      <c r="I4975">
        <v>0.60199999999999998</v>
      </c>
      <c r="J4975" s="1">
        <f>VLOOKUP(B4975,[2]Planilha1!$A:$F,6,FALSE)</f>
        <v>73301479.689999998</v>
      </c>
      <c r="K4975" s="10">
        <f t="shared" si="232"/>
        <v>4986.4952170068027</v>
      </c>
      <c r="L4975" s="8">
        <f t="shared" si="233"/>
        <v>4986.4952170068027</v>
      </c>
      <c r="M4975" s="14">
        <f>VLOOKUP(B4975,'[3]IVIC médio'!$A:$M,8,FALSE)</f>
        <v>0.46666666666666667</v>
      </c>
    </row>
    <row r="4976" spans="1:13" x14ac:dyDescent="0.25">
      <c r="A4976" s="7">
        <v>316590</v>
      </c>
      <c r="B4976" s="7">
        <v>3165909</v>
      </c>
      <c r="C4976" t="s">
        <v>2957</v>
      </c>
      <c r="D4976" t="s">
        <v>2181</v>
      </c>
      <c r="E4976" t="s">
        <v>2182</v>
      </c>
      <c r="F4976" t="s">
        <v>10</v>
      </c>
      <c r="G4976">
        <f>VLOOKUP(A4976,[1]pop_total!$A:$H,8,FALSE)</f>
        <v>4008</v>
      </c>
      <c r="H4976">
        <f t="shared" si="231"/>
        <v>4008</v>
      </c>
      <c r="I4976">
        <v>0.62</v>
      </c>
      <c r="J4976" s="1">
        <f>VLOOKUP(B4976,[2]Planilha1!$A:$F,6,FALSE)</f>
        <v>33037138.300000001</v>
      </c>
      <c r="K4976" s="10">
        <f t="shared" si="232"/>
        <v>8242.798977045908</v>
      </c>
      <c r="L4976" s="8">
        <f t="shared" si="233"/>
        <v>8242.798977045908</v>
      </c>
      <c r="M4976" s="14">
        <f>VLOOKUP(B4976,'[3]IVIC médio'!$A:$M,8,FALSE)</f>
        <v>0.58333333333333337</v>
      </c>
    </row>
    <row r="4977" spans="1:13" x14ac:dyDescent="0.25">
      <c r="A4977" s="7">
        <v>231270</v>
      </c>
      <c r="B4977" s="7">
        <v>2312700</v>
      </c>
      <c r="C4977" t="s">
        <v>1065</v>
      </c>
      <c r="D4977" t="s">
        <v>905</v>
      </c>
      <c r="E4977" t="s">
        <v>466</v>
      </c>
      <c r="F4977" t="s">
        <v>10</v>
      </c>
      <c r="G4977">
        <f>VLOOKUP(A4977,[1]pop_total!$A:$H,8,FALSE)</f>
        <v>24266</v>
      </c>
      <c r="H4977">
        <f t="shared" si="231"/>
        <v>24266</v>
      </c>
      <c r="I4977">
        <v>0.61899999999999999</v>
      </c>
      <c r="J4977" s="1">
        <f>VLOOKUP(B4977,[2]Planilha1!$A:$F,6,FALSE)</f>
        <v>108351410.7</v>
      </c>
      <c r="K4977" s="10">
        <f t="shared" si="232"/>
        <v>4465.1533297618071</v>
      </c>
      <c r="L4977" s="8">
        <f t="shared" si="233"/>
        <v>4465.1533297618071</v>
      </c>
      <c r="M4977" s="14">
        <f>VLOOKUP(B4977,'[3]IVIC médio'!$A:$M,8,FALSE)</f>
        <v>0.34444444444444444</v>
      </c>
    </row>
    <row r="4978" spans="1:13" x14ac:dyDescent="0.25">
      <c r="A4978" s="7">
        <v>270895</v>
      </c>
      <c r="B4978" s="7">
        <v>2708956</v>
      </c>
      <c r="C4978" t="s">
        <v>1709</v>
      </c>
      <c r="D4978" t="s">
        <v>1620</v>
      </c>
      <c r="E4978" t="s">
        <v>466</v>
      </c>
      <c r="F4978" t="s">
        <v>10</v>
      </c>
      <c r="G4978">
        <f>VLOOKUP(A4978,[1]pop_total!$A:$H,8,FALSE)</f>
        <v>12303</v>
      </c>
      <c r="H4978">
        <f t="shared" si="231"/>
        <v>12303</v>
      </c>
      <c r="I4978">
        <v>0.51800000000000002</v>
      </c>
      <c r="J4978" s="1">
        <f>VLOOKUP(B4978,[2]Planilha1!$A:$F,6,FALSE)</f>
        <v>82238512.819999993</v>
      </c>
      <c r="K4978" s="10">
        <f t="shared" si="232"/>
        <v>6684.4276046492723</v>
      </c>
      <c r="L4978" s="8">
        <f t="shared" si="233"/>
        <v>6684.4276046492723</v>
      </c>
      <c r="M4978" s="14">
        <f>VLOOKUP(B4978,'[3]IVIC médio'!$A:$M,8,FALSE)</f>
        <v>0.3611111111111111</v>
      </c>
    </row>
    <row r="4979" spans="1:13" x14ac:dyDescent="0.25">
      <c r="A4979" s="7">
        <v>231280</v>
      </c>
      <c r="B4979" s="7">
        <v>2312809</v>
      </c>
      <c r="C4979" t="s">
        <v>1066</v>
      </c>
      <c r="D4979" t="s">
        <v>905</v>
      </c>
      <c r="E4979" t="s">
        <v>466</v>
      </c>
      <c r="F4979" t="s">
        <v>10</v>
      </c>
      <c r="G4979">
        <f>VLOOKUP(A4979,[1]pop_total!$A:$H,8,FALSE)</f>
        <v>7262</v>
      </c>
      <c r="H4979">
        <f t="shared" si="231"/>
        <v>7262</v>
      </c>
      <c r="I4979">
        <v>0.60299999999999998</v>
      </c>
      <c r="J4979" s="1">
        <f>VLOOKUP(B4979,[2]Planilha1!$A:$F,6,FALSE)</f>
        <v>52694987.82</v>
      </c>
      <c r="K4979" s="10">
        <f t="shared" si="232"/>
        <v>7256.2638143762051</v>
      </c>
      <c r="L4979" s="8">
        <f t="shared" si="233"/>
        <v>7256.2638143762051</v>
      </c>
      <c r="M4979" s="14">
        <f>VLOOKUP(B4979,'[3]IVIC médio'!$A:$M,8,FALSE)</f>
        <v>0.28333333333333333</v>
      </c>
    </row>
    <row r="4980" spans="1:13" x14ac:dyDescent="0.25">
      <c r="A4980" s="7">
        <v>432032</v>
      </c>
      <c r="B4980" s="7">
        <v>4320321</v>
      </c>
      <c r="C4980" t="s">
        <v>4864</v>
      </c>
      <c r="D4980" t="s">
        <v>4459</v>
      </c>
      <c r="E4980" t="s">
        <v>3828</v>
      </c>
      <c r="F4980" t="s">
        <v>10</v>
      </c>
      <c r="G4980">
        <f>VLOOKUP(A4980,[1]pop_total!$A:$H,8,FALSE)</f>
        <v>2673</v>
      </c>
      <c r="H4980">
        <f t="shared" si="231"/>
        <v>2673</v>
      </c>
      <c r="I4980">
        <v>0.69299999999999995</v>
      </c>
      <c r="J4980" s="1">
        <f>VLOOKUP(B4980,[2]Planilha1!$A:$F,6,FALSE)</f>
        <v>30448359.010000002</v>
      </c>
      <c r="K4980" s="10">
        <f t="shared" si="232"/>
        <v>11391.080811821923</v>
      </c>
      <c r="L4980" s="8">
        <f t="shared" si="233"/>
        <v>11391.080811821923</v>
      </c>
      <c r="M4980" s="14">
        <f>VLOOKUP(B4980,'[3]IVIC médio'!$A:$M,8,FALSE)</f>
        <v>0.3833333333333333</v>
      </c>
    </row>
    <row r="4981" spans="1:13" x14ac:dyDescent="0.25">
      <c r="A4981" s="7">
        <v>412630</v>
      </c>
      <c r="B4981" s="7">
        <v>4126306</v>
      </c>
      <c r="C4981" t="s">
        <v>4160</v>
      </c>
      <c r="D4981" t="s">
        <v>3827</v>
      </c>
      <c r="E4981" t="s">
        <v>3828</v>
      </c>
      <c r="F4981" t="s">
        <v>10</v>
      </c>
      <c r="G4981">
        <f>VLOOKUP(A4981,[1]pop_total!$A:$H,8,FALSE)</f>
        <v>17270</v>
      </c>
      <c r="H4981">
        <f t="shared" si="231"/>
        <v>17270</v>
      </c>
      <c r="I4981">
        <v>0.66300000000000003</v>
      </c>
      <c r="J4981" s="1">
        <f>VLOOKUP(B4981,[2]Planilha1!$A:$F,6,FALSE)</f>
        <v>110426938.93000001</v>
      </c>
      <c r="K4981" s="10">
        <f t="shared" si="232"/>
        <v>6394.1481719745225</v>
      </c>
      <c r="L4981" s="8">
        <f t="shared" si="233"/>
        <v>6394.1481719745225</v>
      </c>
      <c r="M4981" s="14">
        <f>VLOOKUP(B4981,'[3]IVIC médio'!$A:$M,8,FALSE)</f>
        <v>0.37777777777777777</v>
      </c>
    </row>
    <row r="4982" spans="1:13" x14ac:dyDescent="0.25">
      <c r="A4982" s="7">
        <v>293010</v>
      </c>
      <c r="B4982" s="7">
        <v>2930105</v>
      </c>
      <c r="C4982" t="s">
        <v>2136</v>
      </c>
      <c r="D4982" t="s">
        <v>1784</v>
      </c>
      <c r="E4982" t="s">
        <v>466</v>
      </c>
      <c r="F4982" t="s">
        <v>10</v>
      </c>
      <c r="G4982">
        <f>VLOOKUP(A4982,[1]pop_total!$A:$H,8,FALSE)</f>
        <v>74523</v>
      </c>
      <c r="H4982">
        <f t="shared" si="231"/>
        <v>74523</v>
      </c>
      <c r="I4982">
        <v>0.66600000000000004</v>
      </c>
      <c r="J4982" s="1">
        <f>VLOOKUP(B4982,[2]Planilha1!$A:$F,6,FALSE)</f>
        <v>277987839.66000003</v>
      </c>
      <c r="K4982" s="10">
        <f t="shared" si="232"/>
        <v>3730.2287838653842</v>
      </c>
      <c r="L4982" s="8">
        <f t="shared" si="233"/>
        <v>3730.2287838653842</v>
      </c>
      <c r="M4982" s="14">
        <f>VLOOKUP(B4982,'[3]IVIC médio'!$A:$M,8,FALSE)</f>
        <v>1.088888888888889</v>
      </c>
    </row>
    <row r="4983" spans="1:13" x14ac:dyDescent="0.25">
      <c r="A4983" s="7">
        <v>316600</v>
      </c>
      <c r="B4983" s="7">
        <v>3166006</v>
      </c>
      <c r="C4983" t="s">
        <v>2958</v>
      </c>
      <c r="D4983" t="s">
        <v>2181</v>
      </c>
      <c r="E4983" t="s">
        <v>2182</v>
      </c>
      <c r="F4983" t="s">
        <v>10</v>
      </c>
      <c r="G4983">
        <f>VLOOKUP(A4983,[1]pop_total!$A:$H,8,FALSE)</f>
        <v>5483</v>
      </c>
      <c r="H4983">
        <f t="shared" si="231"/>
        <v>5483</v>
      </c>
      <c r="I4983">
        <v>0.63100000000000001</v>
      </c>
      <c r="J4983" s="1">
        <f>VLOOKUP(B4983,[2]Planilha1!$A:$F,6,FALSE)</f>
        <v>32118753.32</v>
      </c>
      <c r="K4983" s="10">
        <f t="shared" si="232"/>
        <v>5857.8795039212109</v>
      </c>
      <c r="L4983" s="8">
        <f t="shared" si="233"/>
        <v>5857.8795039212109</v>
      </c>
      <c r="M4983" s="14">
        <f>VLOOKUP(B4983,'[3]IVIC médio'!$A:$M,8,FALSE)</f>
        <v>3.8888888888888883E-2</v>
      </c>
    </row>
    <row r="4984" spans="1:13" x14ac:dyDescent="0.25">
      <c r="A4984" s="7">
        <v>316610</v>
      </c>
      <c r="B4984" s="7">
        <v>3166105</v>
      </c>
      <c r="C4984" t="s">
        <v>2959</v>
      </c>
      <c r="D4984" t="s">
        <v>2181</v>
      </c>
      <c r="E4984" t="s">
        <v>2182</v>
      </c>
      <c r="F4984" t="s">
        <v>10</v>
      </c>
      <c r="G4984">
        <f>VLOOKUP(A4984,[1]pop_total!$A:$H,8,FALSE)</f>
        <v>3067</v>
      </c>
      <c r="H4984">
        <f t="shared" si="231"/>
        <v>3067</v>
      </c>
      <c r="I4984">
        <v>0.56499999999999995</v>
      </c>
      <c r="J4984" s="1">
        <f>VLOOKUP(B4984,[2]Planilha1!$A:$F,6,FALSE)</f>
        <v>27816913.98</v>
      </c>
      <c r="K4984" s="10">
        <f t="shared" si="232"/>
        <v>9069.7469775024456</v>
      </c>
      <c r="L4984" s="8">
        <f t="shared" si="233"/>
        <v>9069.7469775024456</v>
      </c>
      <c r="M4984" s="14">
        <f>VLOOKUP(B4984,'[3]IVIC médio'!$A:$M,8,FALSE)</f>
        <v>0.45555555555555555</v>
      </c>
    </row>
    <row r="4985" spans="1:13" x14ac:dyDescent="0.25">
      <c r="A4985" s="7">
        <v>316620</v>
      </c>
      <c r="B4985" s="7">
        <v>3166204</v>
      </c>
      <c r="C4985" t="s">
        <v>2960</v>
      </c>
      <c r="D4985" t="s">
        <v>2181</v>
      </c>
      <c r="E4985" t="s">
        <v>2182</v>
      </c>
      <c r="F4985" t="s">
        <v>10</v>
      </c>
      <c r="G4985">
        <f>VLOOKUP(A4985,[1]pop_total!$A:$H,8,FALSE)</f>
        <v>10384</v>
      </c>
      <c r="H4985">
        <f t="shared" si="231"/>
        <v>10384</v>
      </c>
      <c r="I4985">
        <v>0.626</v>
      </c>
      <c r="J4985" s="1">
        <f>VLOOKUP(B4985,[2]Planilha1!$A:$F,6,FALSE)</f>
        <v>39675016.119999997</v>
      </c>
      <c r="K4985" s="10">
        <f t="shared" si="232"/>
        <v>3820.7835246533127</v>
      </c>
      <c r="L4985" s="8">
        <f t="shared" si="233"/>
        <v>3820.7835246533127</v>
      </c>
      <c r="M4985" s="14">
        <f>VLOOKUP(B4985,'[3]IVIC médio'!$A:$M,8,FALSE)</f>
        <v>0.23333333333333334</v>
      </c>
    </row>
    <row r="4986" spans="1:13" x14ac:dyDescent="0.25">
      <c r="A4986" s="7">
        <v>432035</v>
      </c>
      <c r="B4986" s="7">
        <v>4320354</v>
      </c>
      <c r="C4986" t="s">
        <v>4865</v>
      </c>
      <c r="D4986" t="s">
        <v>4459</v>
      </c>
      <c r="E4986" t="s">
        <v>3828</v>
      </c>
      <c r="F4986" t="s">
        <v>10</v>
      </c>
      <c r="G4986">
        <f>VLOOKUP(A4986,[1]pop_total!$A:$H,8,FALSE)</f>
        <v>5306</v>
      </c>
      <c r="H4986">
        <f t="shared" si="231"/>
        <v>5306</v>
      </c>
      <c r="I4986">
        <v>0.67100000000000004</v>
      </c>
      <c r="J4986" s="1">
        <f>VLOOKUP(B4986,[2]Planilha1!$A:$F,6,FALSE)</f>
        <v>32064131.09</v>
      </c>
      <c r="K4986" s="10">
        <f t="shared" si="232"/>
        <v>6042.9949283829628</v>
      </c>
      <c r="L4986" s="8">
        <f t="shared" si="233"/>
        <v>6042.9949283829628</v>
      </c>
      <c r="M4986" s="14">
        <f>VLOOKUP(B4986,'[3]IVIC médio'!$A:$M,8,FALSE)</f>
        <v>6.6666666666666652E-2</v>
      </c>
    </row>
    <row r="4987" spans="1:13" x14ac:dyDescent="0.25">
      <c r="A4987" s="7">
        <v>293020</v>
      </c>
      <c r="B4987" s="7">
        <v>2930204</v>
      </c>
      <c r="C4987" t="s">
        <v>2138</v>
      </c>
      <c r="D4987" t="s">
        <v>1784</v>
      </c>
      <c r="E4987" t="s">
        <v>466</v>
      </c>
      <c r="F4987" t="s">
        <v>10</v>
      </c>
      <c r="G4987">
        <f>VLOOKUP(A4987,[1]pop_total!$A:$H,8,FALSE)</f>
        <v>38154</v>
      </c>
      <c r="H4987">
        <f t="shared" si="231"/>
        <v>38154</v>
      </c>
      <c r="I4987">
        <v>0.58499999999999996</v>
      </c>
      <c r="J4987" s="1">
        <f>VLOOKUP(B4987,[2]Planilha1!$A:$F,6,FALSE)</f>
        <v>218069043.66</v>
      </c>
      <c r="K4987" s="10">
        <f t="shared" si="232"/>
        <v>5715.4962431199874</v>
      </c>
      <c r="L4987" s="8">
        <f t="shared" si="233"/>
        <v>5715.4962431199874</v>
      </c>
      <c r="M4987" s="14">
        <f>VLOOKUP(B4987,'[3]IVIC médio'!$A:$M,8,FALSE)</f>
        <v>0.43333333333333329</v>
      </c>
    </row>
    <row r="4988" spans="1:13" x14ac:dyDescent="0.25">
      <c r="A4988" s="7">
        <v>432040</v>
      </c>
      <c r="B4988" s="7">
        <v>4320404</v>
      </c>
      <c r="C4988" t="s">
        <v>4866</v>
      </c>
      <c r="D4988" t="s">
        <v>4459</v>
      </c>
      <c r="E4988" t="s">
        <v>3828</v>
      </c>
      <c r="F4988" t="s">
        <v>10</v>
      </c>
      <c r="G4988">
        <f>VLOOKUP(A4988,[1]pop_total!$A:$H,8,FALSE)</f>
        <v>16961</v>
      </c>
      <c r="H4988">
        <f t="shared" si="231"/>
        <v>16961</v>
      </c>
      <c r="I4988">
        <v>0.76</v>
      </c>
      <c r="J4988" s="1">
        <f>VLOOKUP(B4988,[2]Planilha1!$A:$F,6,FALSE)</f>
        <v>125886434.14</v>
      </c>
      <c r="K4988" s="10">
        <f t="shared" si="232"/>
        <v>7422.1115582807615</v>
      </c>
      <c r="L4988" s="8">
        <f t="shared" si="233"/>
        <v>7422.1115582807615</v>
      </c>
      <c r="M4988" s="14">
        <f>VLOOKUP(B4988,'[3]IVIC médio'!$A:$M,8,FALSE)</f>
        <v>0.87222222222222212</v>
      </c>
    </row>
    <row r="4989" spans="1:13" x14ac:dyDescent="0.25">
      <c r="A4989" s="7">
        <v>316630</v>
      </c>
      <c r="B4989" s="7">
        <v>3166303</v>
      </c>
      <c r="C4989" t="s">
        <v>2961</v>
      </c>
      <c r="D4989" t="s">
        <v>2181</v>
      </c>
      <c r="E4989" t="s">
        <v>2182</v>
      </c>
      <c r="F4989" t="s">
        <v>10</v>
      </c>
      <c r="G4989">
        <f>VLOOKUP(A4989,[1]pop_total!$A:$H,8,FALSE)</f>
        <v>7345</v>
      </c>
      <c r="H4989">
        <f t="shared" si="231"/>
        <v>7345</v>
      </c>
      <c r="I4989">
        <v>0.56000000000000005</v>
      </c>
      <c r="J4989" s="1">
        <f>VLOOKUP(B4989,[2]Planilha1!$A:$F,6,FALSE)</f>
        <v>34153010.840000004</v>
      </c>
      <c r="K4989" s="10">
        <f t="shared" si="232"/>
        <v>4649.8312920353983</v>
      </c>
      <c r="L4989" s="8">
        <f t="shared" si="233"/>
        <v>4649.8312920353983</v>
      </c>
      <c r="M4989" s="14">
        <f>VLOOKUP(B4989,'[3]IVIC médio'!$A:$M,8,FALSE)</f>
        <v>0.19444444444444442</v>
      </c>
    </row>
    <row r="4990" spans="1:13" x14ac:dyDescent="0.25">
      <c r="A4990" s="7">
        <v>251540</v>
      </c>
      <c r="B4990" s="7">
        <v>2515401</v>
      </c>
      <c r="C4990" t="s">
        <v>1428</v>
      </c>
      <c r="D4990" t="s">
        <v>1247</v>
      </c>
      <c r="E4990" t="s">
        <v>466</v>
      </c>
      <c r="F4990" t="s">
        <v>10</v>
      </c>
      <c r="G4990">
        <f>VLOOKUP(A4990,[1]pop_total!$A:$H,8,FALSE)</f>
        <v>10291</v>
      </c>
      <c r="H4990">
        <f t="shared" si="231"/>
        <v>10291</v>
      </c>
      <c r="I4990">
        <v>0.55500000000000005</v>
      </c>
      <c r="J4990" s="1">
        <f>VLOOKUP(B4990,[2]Planilha1!$A:$F,6,FALSE)</f>
        <v>48272580.079999998</v>
      </c>
      <c r="K4990" s="10">
        <f t="shared" si="232"/>
        <v>4690.7569798853365</v>
      </c>
      <c r="L4990" s="8">
        <f t="shared" si="233"/>
        <v>4690.7569798853365</v>
      </c>
      <c r="M4990" s="14">
        <f>VLOOKUP(B4990,'[3]IVIC médio'!$A:$M,8,FALSE)</f>
        <v>0.2166666666666667</v>
      </c>
    </row>
    <row r="4991" spans="1:13" x14ac:dyDescent="0.25">
      <c r="A4991" s="7">
        <v>110150</v>
      </c>
      <c r="B4991" s="7">
        <v>1101500</v>
      </c>
      <c r="C4991" t="s">
        <v>57</v>
      </c>
      <c r="D4991" t="s">
        <v>8</v>
      </c>
      <c r="E4991" t="s">
        <v>9</v>
      </c>
      <c r="F4991" t="s">
        <v>10</v>
      </c>
      <c r="G4991">
        <f>VLOOKUP(A4991,[1]pop_total!$A:$H,8,FALSE)</f>
        <v>11171</v>
      </c>
      <c r="H4991">
        <f t="shared" si="231"/>
        <v>11171</v>
      </c>
      <c r="I4991">
        <v>0.59799999999999998</v>
      </c>
      <c r="J4991" s="1">
        <f>VLOOKUP(B4991,[2]Planilha1!$A:$F,6,FALSE)</f>
        <v>71402699.090000004</v>
      </c>
      <c r="K4991" s="10">
        <f t="shared" si="232"/>
        <v>6391.7911637275092</v>
      </c>
      <c r="L4991" s="8">
        <f t="shared" si="233"/>
        <v>6391.7911637275092</v>
      </c>
      <c r="M4991" s="14">
        <f>VLOOKUP(B4991,'[3]IVIC médio'!$A:$M,8,FALSE)</f>
        <v>0.61111111111111116</v>
      </c>
    </row>
    <row r="4992" spans="1:13" x14ac:dyDescent="0.25">
      <c r="A4992" s="7">
        <v>432045</v>
      </c>
      <c r="B4992" s="7">
        <v>4320453</v>
      </c>
      <c r="C4992" t="s">
        <v>4867</v>
      </c>
      <c r="D4992" t="s">
        <v>4459</v>
      </c>
      <c r="E4992" t="s">
        <v>3828</v>
      </c>
      <c r="F4992" t="s">
        <v>10</v>
      </c>
      <c r="G4992">
        <f>VLOOKUP(A4992,[1]pop_total!$A:$H,8,FALSE)</f>
        <v>1941</v>
      </c>
      <c r="H4992">
        <f t="shared" si="231"/>
        <v>1941</v>
      </c>
      <c r="I4992">
        <v>0.65200000000000002</v>
      </c>
      <c r="J4992" s="1">
        <f>VLOOKUP(B4992,[2]Planilha1!$A:$F,6,FALSE)</f>
        <v>26655543.91</v>
      </c>
      <c r="K4992" s="10">
        <f t="shared" si="232"/>
        <v>13732.892277176714</v>
      </c>
      <c r="L4992" s="8">
        <f t="shared" si="233"/>
        <v>12739.39</v>
      </c>
      <c r="M4992" s="14">
        <f>VLOOKUP(B4992,'[3]IVIC médio'!$A:$M,8,FALSE)</f>
        <v>8.3333333333333301E-2</v>
      </c>
    </row>
    <row r="4993" spans="1:13" x14ac:dyDescent="0.25">
      <c r="A4993" s="7">
        <v>316640</v>
      </c>
      <c r="B4993" s="7">
        <v>3166402</v>
      </c>
      <c r="C4993" t="s">
        <v>2962</v>
      </c>
      <c r="D4993" t="s">
        <v>2181</v>
      </c>
      <c r="E4993" t="s">
        <v>2182</v>
      </c>
      <c r="F4993" t="s">
        <v>10</v>
      </c>
      <c r="G4993">
        <f>VLOOKUP(A4993,[1]pop_total!$A:$H,8,FALSE)</f>
        <v>1819</v>
      </c>
      <c r="H4993">
        <f t="shared" si="231"/>
        <v>1819</v>
      </c>
      <c r="I4993">
        <v>0.66</v>
      </c>
      <c r="J4993" s="1">
        <f>VLOOKUP(B4993,[2]Planilha1!$A:$F,6,FALSE)</f>
        <v>24614798.469999999</v>
      </c>
      <c r="K4993" s="10">
        <f t="shared" si="232"/>
        <v>13532.049736118746</v>
      </c>
      <c r="L4993" s="8">
        <f t="shared" si="233"/>
        <v>12739.39</v>
      </c>
      <c r="M4993" s="14">
        <f>VLOOKUP(B4993,'[3]IVIC médio'!$A:$M,8,FALSE)</f>
        <v>0.36111111111111116</v>
      </c>
    </row>
    <row r="4994" spans="1:13" x14ac:dyDescent="0.25">
      <c r="A4994" s="7">
        <v>330555</v>
      </c>
      <c r="B4994" s="7">
        <v>3305554</v>
      </c>
      <c r="C4994" t="s">
        <v>3191</v>
      </c>
      <c r="D4994" t="s">
        <v>3113</v>
      </c>
      <c r="E4994" t="s">
        <v>2182</v>
      </c>
      <c r="F4994" t="s">
        <v>10</v>
      </c>
      <c r="G4994">
        <f>VLOOKUP(A4994,[1]pop_total!$A:$H,8,FALSE)</f>
        <v>80596</v>
      </c>
      <c r="H4994">
        <f t="shared" si="231"/>
        <v>80596</v>
      </c>
      <c r="I4994">
        <v>0.71299999999999997</v>
      </c>
      <c r="J4994" s="1">
        <f>VLOOKUP(B4994,[2]Planilha1!$A:$F,6,FALSE)</f>
        <v>441040202.13</v>
      </c>
      <c r="K4994" s="10">
        <f t="shared" si="232"/>
        <v>5472.2343804903467</v>
      </c>
      <c r="L4994" s="8">
        <f t="shared" si="233"/>
        <v>5472.2343804903467</v>
      </c>
      <c r="M4994" s="14">
        <f>VLOOKUP(B4994,'[3]IVIC médio'!$A:$M,8,FALSE)</f>
        <v>0.82777777777777772</v>
      </c>
    </row>
    <row r="4995" spans="1:13" x14ac:dyDescent="0.25">
      <c r="A4995" s="7">
        <v>320500</v>
      </c>
      <c r="B4995" s="7">
        <v>3205002</v>
      </c>
      <c r="C4995" t="s">
        <v>3104</v>
      </c>
      <c r="D4995" t="s">
        <v>3036</v>
      </c>
      <c r="E4995" t="s">
        <v>2182</v>
      </c>
      <c r="F4995" t="s">
        <v>10</v>
      </c>
      <c r="G4995">
        <f>VLOOKUP(A4995,[1]pop_total!$A:$H,8,FALSE)</f>
        <v>520653</v>
      </c>
      <c r="H4995">
        <f t="shared" ref="H4995:H5058" si="234">IF(G4995&gt;200000, 200000, G4995)</f>
        <v>200000</v>
      </c>
      <c r="I4995">
        <v>0.73899999999999999</v>
      </c>
      <c r="J4995" s="1">
        <f>VLOOKUP(B4995,[2]Planilha1!$A:$F,6,FALSE)</f>
        <v>2434018887.9099998</v>
      </c>
      <c r="K4995" s="10">
        <f t="shared" ref="K4995:K5058" si="235">J4995/G4995</f>
        <v>4674.9349142519104</v>
      </c>
      <c r="L4995" s="8">
        <f t="shared" ref="L4995:L5058" si="236">IF(K4995&gt;12739.39, 12739.39, K4995)</f>
        <v>4674.9349142519104</v>
      </c>
      <c r="M4995" s="14">
        <f>VLOOKUP(B4995,'[3]IVIC médio'!$A:$M,8,FALSE)</f>
        <v>0.88333333333333341</v>
      </c>
    </row>
    <row r="4996" spans="1:13" x14ac:dyDescent="0.25">
      <c r="A4996" s="7">
        <v>421755</v>
      </c>
      <c r="B4996" s="7">
        <v>4217550</v>
      </c>
      <c r="C4996" t="s">
        <v>4427</v>
      </c>
      <c r="D4996" t="s">
        <v>4197</v>
      </c>
      <c r="E4996" t="s">
        <v>3828</v>
      </c>
      <c r="F4996" t="s">
        <v>10</v>
      </c>
      <c r="G4996">
        <f>VLOOKUP(A4996,[1]pop_total!$A:$H,8,FALSE)</f>
        <v>3303</v>
      </c>
      <c r="H4996">
        <f t="shared" si="234"/>
        <v>3303</v>
      </c>
      <c r="I4996">
        <v>0.77300000000000002</v>
      </c>
      <c r="J4996" s="1">
        <f>VLOOKUP(B4996,[2]Planilha1!$A:$F,6,FALSE)</f>
        <v>34271651.700000003</v>
      </c>
      <c r="K4996" s="10">
        <f t="shared" si="235"/>
        <v>10375.916348773842</v>
      </c>
      <c r="L4996" s="8">
        <f t="shared" si="236"/>
        <v>10375.916348773842</v>
      </c>
      <c r="M4996" s="14">
        <f>VLOOKUP(B4996,'[3]IVIC médio'!$A:$M,8,FALSE)</f>
        <v>0.21111111111111108</v>
      </c>
    </row>
    <row r="4997" spans="1:13" x14ac:dyDescent="0.25">
      <c r="A4997" s="7">
        <v>355140</v>
      </c>
      <c r="B4997" s="7">
        <v>3551405</v>
      </c>
      <c r="C4997" t="s">
        <v>3758</v>
      </c>
      <c r="D4997" t="s">
        <v>3202</v>
      </c>
      <c r="E4997" t="s">
        <v>2182</v>
      </c>
      <c r="F4997" t="s">
        <v>10</v>
      </c>
      <c r="G4997">
        <f>VLOOKUP(A4997,[1]pop_total!$A:$H,8,FALSE)</f>
        <v>12746</v>
      </c>
      <c r="H4997">
        <f t="shared" si="234"/>
        <v>12746</v>
      </c>
      <c r="I4997">
        <v>0.68600000000000005</v>
      </c>
      <c r="J4997" s="1">
        <f>VLOOKUP(B4997,[2]Planilha1!$A:$F,6,FALSE)</f>
        <v>59448809.420000002</v>
      </c>
      <c r="K4997" s="10">
        <f t="shared" si="235"/>
        <v>4664.1149709712854</v>
      </c>
      <c r="L4997" s="8">
        <f t="shared" si="236"/>
        <v>4664.1149709712854</v>
      </c>
      <c r="M4997" s="14">
        <f>VLOOKUP(B4997,'[3]IVIC médio'!$A:$M,8,FALSE)</f>
        <v>0.67222222222222217</v>
      </c>
    </row>
    <row r="4998" spans="1:13" x14ac:dyDescent="0.25">
      <c r="A4998" s="7">
        <v>316650</v>
      </c>
      <c r="B4998" s="7">
        <v>3166501</v>
      </c>
      <c r="C4998" t="s">
        <v>2963</v>
      </c>
      <c r="D4998" t="s">
        <v>2181</v>
      </c>
      <c r="E4998" t="s">
        <v>2182</v>
      </c>
      <c r="F4998" t="s">
        <v>10</v>
      </c>
      <c r="G4998">
        <f>VLOOKUP(A4998,[1]pop_total!$A:$H,8,FALSE)</f>
        <v>3792</v>
      </c>
      <c r="H4998">
        <f t="shared" si="234"/>
        <v>3792</v>
      </c>
      <c r="I4998">
        <v>0.55700000000000005</v>
      </c>
      <c r="J4998" s="1">
        <f>VLOOKUP(B4998,[2]Planilha1!$A:$F,6,FALSE)</f>
        <v>28974404.68</v>
      </c>
      <c r="K4998" s="10">
        <f t="shared" si="235"/>
        <v>7640.929504219409</v>
      </c>
      <c r="L4998" s="8">
        <f t="shared" si="236"/>
        <v>7640.929504219409</v>
      </c>
      <c r="M4998" s="14">
        <f>VLOOKUP(B4998,'[3]IVIC médio'!$A:$M,8,FALSE)</f>
        <v>0.31111111111111117</v>
      </c>
    </row>
    <row r="4999" spans="1:13" x14ac:dyDescent="0.25">
      <c r="A4999" s="7">
        <v>251550</v>
      </c>
      <c r="B4999" s="7">
        <v>2515500</v>
      </c>
      <c r="C4999" t="s">
        <v>1429</v>
      </c>
      <c r="D4999" t="s">
        <v>1247</v>
      </c>
      <c r="E4999" t="s">
        <v>466</v>
      </c>
      <c r="F4999" t="s">
        <v>10</v>
      </c>
      <c r="G4999">
        <f>VLOOKUP(A4999,[1]pop_total!$A:$H,8,FALSE)</f>
        <v>13614</v>
      </c>
      <c r="H4999">
        <f t="shared" si="234"/>
        <v>13614</v>
      </c>
      <c r="I4999">
        <v>0.628</v>
      </c>
      <c r="J4999" s="1">
        <f>VLOOKUP(B4999,[2]Planilha1!$A:$F,6,FALSE)</f>
        <v>59055953.310000002</v>
      </c>
      <c r="K4999" s="10">
        <f t="shared" si="235"/>
        <v>4337.8840392243283</v>
      </c>
      <c r="L4999" s="8">
        <f t="shared" si="236"/>
        <v>4337.8840392243283</v>
      </c>
      <c r="M4999" s="14">
        <f>VLOOKUP(B4999,'[3]IVIC médio'!$A:$M,8,FALSE)</f>
        <v>0.72222222222222221</v>
      </c>
    </row>
    <row r="5000" spans="1:13" x14ac:dyDescent="0.25">
      <c r="A5000" s="7">
        <v>251560</v>
      </c>
      <c r="B5000" s="7">
        <v>2515609</v>
      </c>
      <c r="C5000" t="s">
        <v>1430</v>
      </c>
      <c r="D5000" t="s">
        <v>1247</v>
      </c>
      <c r="E5000" t="s">
        <v>466</v>
      </c>
      <c r="F5000" t="s">
        <v>10</v>
      </c>
      <c r="G5000">
        <f>VLOOKUP(A5000,[1]pop_total!$A:$H,8,FALSE)</f>
        <v>3094</v>
      </c>
      <c r="H5000">
        <f t="shared" si="234"/>
        <v>3094</v>
      </c>
      <c r="I5000">
        <v>0.626</v>
      </c>
      <c r="J5000" s="1">
        <f>VLOOKUP(B5000,[2]Planilha1!$A:$F,6,FALSE)</f>
        <v>29468285.190000001</v>
      </c>
      <c r="K5000" s="10">
        <f t="shared" si="235"/>
        <v>9524.3326405946991</v>
      </c>
      <c r="L5000" s="8">
        <f t="shared" si="236"/>
        <v>9524.3326405946991</v>
      </c>
      <c r="M5000" s="14">
        <f>VLOOKUP(B5000,'[3]IVIC médio'!$A:$M,8,FALSE)</f>
        <v>0.77777777777777779</v>
      </c>
    </row>
    <row r="5001" spans="1:13" x14ac:dyDescent="0.25">
      <c r="A5001" s="7">
        <v>316660</v>
      </c>
      <c r="B5001" s="7">
        <v>3166600</v>
      </c>
      <c r="C5001" t="s">
        <v>2964</v>
      </c>
      <c r="D5001" t="s">
        <v>2181</v>
      </c>
      <c r="E5001" t="s">
        <v>2182</v>
      </c>
      <c r="F5001" t="s">
        <v>10</v>
      </c>
      <c r="G5001">
        <f>VLOOKUP(A5001,[1]pop_total!$A:$H,8,FALSE)</f>
        <v>833</v>
      </c>
      <c r="H5001">
        <f t="shared" si="234"/>
        <v>833</v>
      </c>
      <c r="I5001">
        <v>0.67700000000000005</v>
      </c>
      <c r="J5001" s="1">
        <f>VLOOKUP(B5001,[2]Planilha1!$A:$F,6,FALSE)</f>
        <v>24671522.079999998</v>
      </c>
      <c r="K5001" s="10">
        <f t="shared" si="235"/>
        <v>29617.673565426168</v>
      </c>
      <c r="L5001" s="8">
        <f t="shared" si="236"/>
        <v>12739.39</v>
      </c>
      <c r="M5001" s="14">
        <f>VLOOKUP(B5001,'[3]IVIC médio'!$A:$M,8,FALSE)</f>
        <v>0</v>
      </c>
    </row>
    <row r="5002" spans="1:13" x14ac:dyDescent="0.25">
      <c r="A5002" s="7">
        <v>241330</v>
      </c>
      <c r="B5002" s="7">
        <v>2413300</v>
      </c>
      <c r="C5002" t="s">
        <v>1225</v>
      </c>
      <c r="D5002" t="s">
        <v>1086</v>
      </c>
      <c r="E5002" t="s">
        <v>466</v>
      </c>
      <c r="F5002" t="s">
        <v>10</v>
      </c>
      <c r="G5002">
        <f>VLOOKUP(A5002,[1]pop_total!$A:$H,8,FALSE)</f>
        <v>5703</v>
      </c>
      <c r="H5002">
        <f t="shared" si="234"/>
        <v>5703</v>
      </c>
      <c r="I5002">
        <v>0.58199999999999996</v>
      </c>
      <c r="J5002" s="1">
        <f>VLOOKUP(B5002,[2]Planilha1!$A:$F,6,FALSE)</f>
        <v>28962883.899999999</v>
      </c>
      <c r="K5002" s="10">
        <f t="shared" si="235"/>
        <v>5078.5347887076978</v>
      </c>
      <c r="L5002" s="8">
        <f t="shared" si="236"/>
        <v>5078.5347887076978</v>
      </c>
      <c r="M5002" s="14">
        <f>VLOOKUP(B5002,'[3]IVIC médio'!$A:$M,8,FALSE)</f>
        <v>0.18333333333333332</v>
      </c>
    </row>
    <row r="5003" spans="1:13" x14ac:dyDescent="0.25">
      <c r="A5003" s="7">
        <v>241335</v>
      </c>
      <c r="B5003" s="7">
        <v>2413359</v>
      </c>
      <c r="C5003" t="s">
        <v>1226</v>
      </c>
      <c r="D5003" t="s">
        <v>1086</v>
      </c>
      <c r="E5003" t="s">
        <v>466</v>
      </c>
      <c r="F5003" t="s">
        <v>10</v>
      </c>
      <c r="G5003">
        <f>VLOOKUP(A5003,[1]pop_total!$A:$H,8,FALSE)</f>
        <v>13091</v>
      </c>
      <c r="H5003">
        <f t="shared" si="234"/>
        <v>13091</v>
      </c>
      <c r="I5003">
        <v>0.61399999999999999</v>
      </c>
      <c r="J5003" s="1">
        <f>VLOOKUP(B5003,[2]Planilha1!$A:$F,6,FALSE)</f>
        <v>118719853.84999999</v>
      </c>
      <c r="K5003" s="10">
        <f t="shared" si="235"/>
        <v>9068.8147467725921</v>
      </c>
      <c r="L5003" s="8">
        <f t="shared" si="236"/>
        <v>9068.8147467725921</v>
      </c>
      <c r="M5003" s="14">
        <f>VLOOKUP(B5003,'[3]IVIC médio'!$A:$M,8,FALSE)</f>
        <v>0.56111111111111112</v>
      </c>
    </row>
    <row r="5004" spans="1:13" x14ac:dyDescent="0.25">
      <c r="A5004" s="7">
        <v>160005</v>
      </c>
      <c r="B5004" s="7">
        <v>1600055</v>
      </c>
      <c r="C5004" t="s">
        <v>309</v>
      </c>
      <c r="D5004" t="s">
        <v>310</v>
      </c>
      <c r="E5004" t="s">
        <v>9</v>
      </c>
      <c r="F5004" t="s">
        <v>10</v>
      </c>
      <c r="G5004">
        <f>VLOOKUP(A5004,[1]pop_total!$A:$H,8,FALSE)</f>
        <v>4673</v>
      </c>
      <c r="H5004">
        <f t="shared" si="234"/>
        <v>4673</v>
      </c>
      <c r="I5004">
        <v>0.70899999999999996</v>
      </c>
      <c r="J5004" s="1">
        <f>VLOOKUP(B5004,[2]Planilha1!$A:$F,6,FALSE)</f>
        <v>28146060.120000001</v>
      </c>
      <c r="K5004" s="10">
        <f t="shared" si="235"/>
        <v>6023.1243569441476</v>
      </c>
      <c r="L5004" s="8">
        <f t="shared" si="236"/>
        <v>6023.1243569441476</v>
      </c>
      <c r="M5004" s="14">
        <f>VLOOKUP(B5004,'[3]IVIC médio'!$A:$M,8,FALSE)</f>
        <v>0.34444444444444444</v>
      </c>
    </row>
    <row r="5005" spans="1:13" x14ac:dyDescent="0.25">
      <c r="A5005" s="7">
        <v>293015</v>
      </c>
      <c r="B5005" s="7">
        <v>2930154</v>
      </c>
      <c r="C5005" t="s">
        <v>2137</v>
      </c>
      <c r="D5005" t="s">
        <v>1784</v>
      </c>
      <c r="E5005" t="s">
        <v>466</v>
      </c>
      <c r="F5005" t="s">
        <v>10</v>
      </c>
      <c r="G5005">
        <f>VLOOKUP(A5005,[1]pop_total!$A:$H,8,FALSE)</f>
        <v>34222</v>
      </c>
      <c r="H5005">
        <f t="shared" si="234"/>
        <v>34222</v>
      </c>
      <c r="I5005">
        <v>0.59499999999999997</v>
      </c>
      <c r="J5005" s="1">
        <f>VLOOKUP(B5005,[2]Planilha1!$A:$F,6,FALSE)</f>
        <v>166264256.55000001</v>
      </c>
      <c r="K5005" s="10">
        <f t="shared" si="235"/>
        <v>4858.4026810239029</v>
      </c>
      <c r="L5005" s="8">
        <f t="shared" si="236"/>
        <v>4858.4026810239029</v>
      </c>
      <c r="M5005" s="14">
        <f>VLOOKUP(B5005,'[3]IVIC médio'!$A:$M,8,FALSE)</f>
        <v>1.288888888888889</v>
      </c>
    </row>
    <row r="5006" spans="1:13" x14ac:dyDescent="0.25">
      <c r="A5006" s="7">
        <v>316680</v>
      </c>
      <c r="B5006" s="7">
        <v>3166808</v>
      </c>
      <c r="C5006" t="s">
        <v>2966</v>
      </c>
      <c r="D5006" t="s">
        <v>2181</v>
      </c>
      <c r="E5006" t="s">
        <v>2182</v>
      </c>
      <c r="F5006" t="s">
        <v>10</v>
      </c>
      <c r="G5006">
        <f>VLOOKUP(A5006,[1]pop_total!$A:$H,8,FALSE)</f>
        <v>11801</v>
      </c>
      <c r="H5006">
        <f t="shared" si="234"/>
        <v>11801</v>
      </c>
      <c r="I5006">
        <v>0.69599999999999995</v>
      </c>
      <c r="J5006" s="1">
        <f>VLOOKUP(B5006,[2]Planilha1!$A:$F,6,FALSE)</f>
        <v>147944128.44999999</v>
      </c>
      <c r="K5006" s="10">
        <f t="shared" si="235"/>
        <v>12536.575582577747</v>
      </c>
      <c r="L5006" s="8">
        <f t="shared" si="236"/>
        <v>12536.575582577747</v>
      </c>
      <c r="M5006" s="14">
        <f>VLOOKUP(B5006,'[3]IVIC médio'!$A:$M,8,FALSE)</f>
        <v>0.35555555555555557</v>
      </c>
    </row>
    <row r="5007" spans="1:13" x14ac:dyDescent="0.25">
      <c r="A5007" s="7">
        <v>316670</v>
      </c>
      <c r="B5007" s="7">
        <v>3166709</v>
      </c>
      <c r="C5007" t="s">
        <v>2965</v>
      </c>
      <c r="D5007" t="s">
        <v>2181</v>
      </c>
      <c r="E5007" t="s">
        <v>2182</v>
      </c>
      <c r="F5007" t="s">
        <v>10</v>
      </c>
      <c r="G5007">
        <f>VLOOKUP(A5007,[1]pop_total!$A:$H,8,FALSE)</f>
        <v>6944</v>
      </c>
      <c r="H5007">
        <f t="shared" si="234"/>
        <v>6944</v>
      </c>
      <c r="I5007">
        <v>0.65100000000000002</v>
      </c>
      <c r="J5007" s="1">
        <f>VLOOKUP(B5007,[2]Planilha1!$A:$F,6,FALSE)</f>
        <v>34034066.920000002</v>
      </c>
      <c r="K5007" s="10">
        <f t="shared" si="235"/>
        <v>4901.2193145161291</v>
      </c>
      <c r="L5007" s="8">
        <f t="shared" si="236"/>
        <v>4901.2193145161291</v>
      </c>
      <c r="M5007" s="14">
        <f>VLOOKUP(B5007,'[3]IVIC médio'!$A:$M,8,FALSE)</f>
        <v>0.33333333333333337</v>
      </c>
    </row>
    <row r="5008" spans="1:13" x14ac:dyDescent="0.25">
      <c r="A5008" s="7">
        <v>293030</v>
      </c>
      <c r="B5008" s="7">
        <v>2930303</v>
      </c>
      <c r="C5008" t="s">
        <v>2139</v>
      </c>
      <c r="D5008" t="s">
        <v>1784</v>
      </c>
      <c r="E5008" t="s">
        <v>466</v>
      </c>
      <c r="F5008" t="s">
        <v>10</v>
      </c>
      <c r="G5008">
        <f>VLOOKUP(A5008,[1]pop_total!$A:$H,8,FALSE)</f>
        <v>17066</v>
      </c>
      <c r="H5008">
        <f t="shared" si="234"/>
        <v>17066</v>
      </c>
      <c r="I5008">
        <v>0.60799999999999998</v>
      </c>
      <c r="J5008" s="1">
        <f>VLOOKUP(B5008,[2]Planilha1!$A:$F,6,FALSE)</f>
        <v>78830377.769999996</v>
      </c>
      <c r="K5008" s="10">
        <f t="shared" si="235"/>
        <v>4619.1478829251137</v>
      </c>
      <c r="L5008" s="8">
        <f t="shared" si="236"/>
        <v>4619.1478829251137</v>
      </c>
      <c r="M5008" s="14">
        <f>VLOOKUP(B5008,'[3]IVIC médio'!$A:$M,8,FALSE)</f>
        <v>0.17222222222222219</v>
      </c>
    </row>
    <row r="5009" spans="1:13" x14ac:dyDescent="0.25">
      <c r="A5009" s="7">
        <v>251570</v>
      </c>
      <c r="B5009" s="7">
        <v>2515708</v>
      </c>
      <c r="C5009" t="s">
        <v>1431</v>
      </c>
      <c r="D5009" t="s">
        <v>1247</v>
      </c>
      <c r="E5009" t="s">
        <v>466</v>
      </c>
      <c r="F5009" t="s">
        <v>10</v>
      </c>
      <c r="G5009">
        <f>VLOOKUP(A5009,[1]pop_total!$A:$H,8,FALSE)</f>
        <v>2942</v>
      </c>
      <c r="H5009">
        <f t="shared" si="234"/>
        <v>2942</v>
      </c>
      <c r="I5009">
        <v>0.58599999999999997</v>
      </c>
      <c r="J5009" s="1">
        <f>VLOOKUP(B5009,[2]Planilha1!$A:$F,6,FALSE)</f>
        <v>28085595.710000001</v>
      </c>
      <c r="K5009" s="10">
        <f t="shared" si="235"/>
        <v>9546.4295411284838</v>
      </c>
      <c r="L5009" s="8">
        <f t="shared" si="236"/>
        <v>9546.4295411284838</v>
      </c>
      <c r="M5009" s="14">
        <f>VLOOKUP(B5009,'[3]IVIC médio'!$A:$M,8,FALSE)</f>
        <v>0.65000000000000013</v>
      </c>
    </row>
    <row r="5010" spans="1:13" x14ac:dyDescent="0.25">
      <c r="A5010" s="7">
        <v>355160</v>
      </c>
      <c r="B5010" s="7">
        <v>3551603</v>
      </c>
      <c r="C5010" t="s">
        <v>3760</v>
      </c>
      <c r="D5010" t="s">
        <v>3202</v>
      </c>
      <c r="E5010" t="s">
        <v>2182</v>
      </c>
      <c r="F5010" t="s">
        <v>10</v>
      </c>
      <c r="G5010">
        <f>VLOOKUP(A5010,[1]pop_total!$A:$H,8,FALSE)</f>
        <v>29894</v>
      </c>
      <c r="H5010">
        <f t="shared" si="234"/>
        <v>29894</v>
      </c>
      <c r="I5010">
        <v>0.76700000000000002</v>
      </c>
      <c r="J5010" s="1">
        <f>VLOOKUP(B5010,[2]Planilha1!$A:$F,6,FALSE)</f>
        <v>171615523.28</v>
      </c>
      <c r="K5010" s="10">
        <f t="shared" si="235"/>
        <v>5740.8016083495013</v>
      </c>
      <c r="L5010" s="8">
        <f t="shared" si="236"/>
        <v>5740.8016083495013</v>
      </c>
      <c r="M5010" s="14">
        <f>VLOOKUP(B5010,'[3]IVIC médio'!$A:$M,8,FALSE)</f>
        <v>0.48888888888888893</v>
      </c>
    </row>
    <row r="5011" spans="1:13" x14ac:dyDescent="0.25">
      <c r="A5011" s="7">
        <v>241340</v>
      </c>
      <c r="B5011" s="7">
        <v>2413409</v>
      </c>
      <c r="C5011" t="s">
        <v>1227</v>
      </c>
      <c r="D5011" t="s">
        <v>1086</v>
      </c>
      <c r="E5011" t="s">
        <v>466</v>
      </c>
      <c r="F5011" t="s">
        <v>10</v>
      </c>
      <c r="G5011">
        <f>VLOOKUP(A5011,[1]pop_total!$A:$H,8,FALSE)</f>
        <v>7597</v>
      </c>
      <c r="H5011">
        <f t="shared" si="234"/>
        <v>7597</v>
      </c>
      <c r="I5011">
        <v>0.59699999999999998</v>
      </c>
      <c r="J5011" s="1">
        <f>VLOOKUP(B5011,[2]Planilha1!$A:$F,6,FALSE)</f>
        <v>40781281.710000001</v>
      </c>
      <c r="K5011" s="10">
        <f t="shared" si="235"/>
        <v>5368.0770975385021</v>
      </c>
      <c r="L5011" s="8">
        <f t="shared" si="236"/>
        <v>5368.0770975385021</v>
      </c>
      <c r="M5011" s="14">
        <f>VLOOKUP(B5011,'[3]IVIC médio'!$A:$M,8,FALSE)</f>
        <v>0.5</v>
      </c>
    </row>
    <row r="5012" spans="1:13" x14ac:dyDescent="0.25">
      <c r="A5012" s="7">
        <v>510788</v>
      </c>
      <c r="B5012" s="7">
        <v>5107883</v>
      </c>
      <c r="C5012" t="s">
        <v>5118</v>
      </c>
      <c r="D5012" t="s">
        <v>5002</v>
      </c>
      <c r="E5012" t="s">
        <v>4932</v>
      </c>
      <c r="F5012" t="s">
        <v>10</v>
      </c>
      <c r="G5012">
        <f>VLOOKUP(A5012,[1]pop_total!$A:$H,8,FALSE)</f>
        <v>1800</v>
      </c>
      <c r="H5012">
        <f t="shared" si="234"/>
        <v>1800</v>
      </c>
      <c r="I5012">
        <v>0.66400000000000003</v>
      </c>
      <c r="J5012" s="1">
        <f>VLOOKUP(B5012,[2]Planilha1!$A:$F,6,FALSE)</f>
        <v>27873291.210000001</v>
      </c>
      <c r="K5012" s="10">
        <f t="shared" si="235"/>
        <v>15485.161783333333</v>
      </c>
      <c r="L5012" s="8">
        <f t="shared" si="236"/>
        <v>12739.39</v>
      </c>
      <c r="M5012" s="14">
        <f>VLOOKUP(B5012,'[3]IVIC médio'!$A:$M,8,FALSE)</f>
        <v>0.13333333333333336</v>
      </c>
    </row>
    <row r="5013" spans="1:13" x14ac:dyDescent="0.25">
      <c r="A5013" s="7">
        <v>293040</v>
      </c>
      <c r="B5013" s="7">
        <v>2930402</v>
      </c>
      <c r="C5013" t="s">
        <v>2140</v>
      </c>
      <c r="D5013" t="s">
        <v>1784</v>
      </c>
      <c r="E5013" t="s">
        <v>466</v>
      </c>
      <c r="F5013" t="s">
        <v>10</v>
      </c>
      <c r="G5013">
        <f>VLOOKUP(A5013,[1]pop_total!$A:$H,8,FALSE)</f>
        <v>17996</v>
      </c>
      <c r="H5013">
        <f t="shared" si="234"/>
        <v>17996</v>
      </c>
      <c r="I5013">
        <v>0.56599999999999995</v>
      </c>
      <c r="J5013" s="1">
        <f>VLOOKUP(B5013,[2]Planilha1!$A:$F,6,FALSE)</f>
        <v>69858870.230000004</v>
      </c>
      <c r="K5013" s="10">
        <f t="shared" si="235"/>
        <v>3881.9109929984443</v>
      </c>
      <c r="L5013" s="8">
        <f t="shared" si="236"/>
        <v>3881.9109929984443</v>
      </c>
      <c r="M5013" s="14">
        <f>VLOOKUP(B5013,'[3]IVIC médio'!$A:$M,8,FALSE)</f>
        <v>0.50000000000000011</v>
      </c>
    </row>
    <row r="5014" spans="1:13" x14ac:dyDescent="0.25">
      <c r="A5014" s="7">
        <v>251580</v>
      </c>
      <c r="B5014" s="7">
        <v>2515807</v>
      </c>
      <c r="C5014" t="s">
        <v>1432</v>
      </c>
      <c r="D5014" t="s">
        <v>1247</v>
      </c>
      <c r="E5014" t="s">
        <v>466</v>
      </c>
      <c r="F5014" t="s">
        <v>10</v>
      </c>
      <c r="G5014">
        <f>VLOOKUP(A5014,[1]pop_total!$A:$H,8,FALSE)</f>
        <v>6828</v>
      </c>
      <c r="H5014">
        <f t="shared" si="234"/>
        <v>6828</v>
      </c>
      <c r="I5014">
        <v>0.56999999999999995</v>
      </c>
      <c r="J5014" s="1">
        <f>VLOOKUP(B5014,[2]Planilha1!$A:$F,6,FALSE)</f>
        <v>31033363.280000001</v>
      </c>
      <c r="K5014" s="10">
        <f t="shared" si="235"/>
        <v>4545.0151259519625</v>
      </c>
      <c r="L5014" s="8">
        <f t="shared" si="236"/>
        <v>4545.0151259519625</v>
      </c>
      <c r="M5014" s="14">
        <f>VLOOKUP(B5014,'[3]IVIC médio'!$A:$M,8,FALSE)</f>
        <v>0.5888888888888888</v>
      </c>
    </row>
    <row r="5015" spans="1:13" x14ac:dyDescent="0.25">
      <c r="A5015" s="7">
        <v>261390</v>
      </c>
      <c r="B5015" s="7">
        <v>2613909</v>
      </c>
      <c r="C5015" t="s">
        <v>1593</v>
      </c>
      <c r="D5015" t="s">
        <v>1452</v>
      </c>
      <c r="E5015" t="s">
        <v>466</v>
      </c>
      <c r="F5015" t="s">
        <v>10</v>
      </c>
      <c r="G5015">
        <f>VLOOKUP(A5015,[1]pop_total!$A:$H,8,FALSE)</f>
        <v>92228</v>
      </c>
      <c r="H5015">
        <f t="shared" si="234"/>
        <v>92228</v>
      </c>
      <c r="I5015">
        <v>0.66100000000000003</v>
      </c>
      <c r="J5015" s="1">
        <f>VLOOKUP(B5015,[2]Planilha1!$A:$F,6,FALSE)</f>
        <v>311331931.61000001</v>
      </c>
      <c r="K5015" s="10">
        <f t="shared" si="235"/>
        <v>3375.6769268551852</v>
      </c>
      <c r="L5015" s="8">
        <f t="shared" si="236"/>
        <v>3375.6769268551852</v>
      </c>
      <c r="M5015" s="14">
        <f>VLOOKUP(B5015,'[3]IVIC médio'!$A:$M,8,FALSE)</f>
        <v>0.67222222222222228</v>
      </c>
    </row>
    <row r="5016" spans="1:13" x14ac:dyDescent="0.25">
      <c r="A5016" s="7">
        <v>355150</v>
      </c>
      <c r="B5016" s="7">
        <v>3551504</v>
      </c>
      <c r="C5016" t="s">
        <v>3759</v>
      </c>
      <c r="D5016" t="s">
        <v>3202</v>
      </c>
      <c r="E5016" t="s">
        <v>2182</v>
      </c>
      <c r="F5016" t="s">
        <v>10</v>
      </c>
      <c r="G5016">
        <f>VLOOKUP(A5016,[1]pop_total!$A:$H,8,FALSE)</f>
        <v>43909</v>
      </c>
      <c r="H5016">
        <f t="shared" si="234"/>
        <v>43909</v>
      </c>
      <c r="I5016">
        <v>0.72899999999999998</v>
      </c>
      <c r="J5016" s="1">
        <f>VLOOKUP(B5016,[2]Planilha1!$A:$F,6,FALSE)</f>
        <v>223815359.66999999</v>
      </c>
      <c r="K5016" s="10">
        <f t="shared" si="235"/>
        <v>5097.2547694094601</v>
      </c>
      <c r="L5016" s="8">
        <f t="shared" si="236"/>
        <v>5097.2547694094601</v>
      </c>
      <c r="M5016" s="14">
        <f>VLOOKUP(B5016,'[3]IVIC médio'!$A:$M,8,FALSE)</f>
        <v>1.1833333333333331</v>
      </c>
    </row>
    <row r="5017" spans="1:13" x14ac:dyDescent="0.25">
      <c r="A5017" s="7">
        <v>316690</v>
      </c>
      <c r="B5017" s="7">
        <v>3166907</v>
      </c>
      <c r="C5017" t="s">
        <v>2967</v>
      </c>
      <c r="D5017" t="s">
        <v>2181</v>
      </c>
      <c r="E5017" t="s">
        <v>2182</v>
      </c>
      <c r="F5017" t="s">
        <v>10</v>
      </c>
      <c r="G5017">
        <f>VLOOKUP(A5017,[1]pop_total!$A:$H,8,FALSE)</f>
        <v>7621</v>
      </c>
      <c r="H5017">
        <f t="shared" si="234"/>
        <v>7621</v>
      </c>
      <c r="I5017">
        <v>0.67700000000000005</v>
      </c>
      <c r="J5017" s="1">
        <f>VLOOKUP(B5017,[2]Planilha1!$A:$F,6,FALSE)</f>
        <v>36971726.25</v>
      </c>
      <c r="K5017" s="10">
        <f t="shared" si="235"/>
        <v>4851.2959257315315</v>
      </c>
      <c r="L5017" s="8">
        <f t="shared" si="236"/>
        <v>4851.2959257315315</v>
      </c>
      <c r="M5017" s="14">
        <f>VLOOKUP(B5017,'[3]IVIC médio'!$A:$M,8,FALSE)</f>
        <v>0.29444444444444445</v>
      </c>
    </row>
    <row r="5018" spans="1:13" x14ac:dyDescent="0.25">
      <c r="A5018" s="7">
        <v>211178</v>
      </c>
      <c r="B5018" s="7">
        <v>2111789</v>
      </c>
      <c r="C5018" t="s">
        <v>661</v>
      </c>
      <c r="D5018" t="s">
        <v>465</v>
      </c>
      <c r="E5018" t="s">
        <v>466</v>
      </c>
      <c r="F5018" t="s">
        <v>10</v>
      </c>
      <c r="G5018">
        <f>VLOOKUP(A5018,[1]pop_total!$A:$H,8,FALSE)</f>
        <v>10202</v>
      </c>
      <c r="H5018">
        <f t="shared" si="234"/>
        <v>10202</v>
      </c>
      <c r="I5018">
        <v>0.51900000000000002</v>
      </c>
      <c r="J5018" s="1">
        <f>VLOOKUP(B5018,[2]Planilha1!$A:$F,6,FALSE)</f>
        <v>86196939.079999998</v>
      </c>
      <c r="K5018" s="10">
        <f t="shared" si="235"/>
        <v>8449.0236306606548</v>
      </c>
      <c r="L5018" s="8">
        <f t="shared" si="236"/>
        <v>8449.0236306606548</v>
      </c>
      <c r="M5018" s="14">
        <f>VLOOKUP(B5018,'[3]IVIC médio'!$A:$M,8,FALSE)</f>
        <v>0.72222222222222221</v>
      </c>
    </row>
    <row r="5019" spans="1:13" x14ac:dyDescent="0.25">
      <c r="A5019" s="7">
        <v>522050</v>
      </c>
      <c r="B5019" s="7">
        <v>5220504</v>
      </c>
      <c r="C5019" t="s">
        <v>5346</v>
      </c>
      <c r="D5019" t="s">
        <v>5136</v>
      </c>
      <c r="E5019" t="s">
        <v>4932</v>
      </c>
      <c r="F5019" t="s">
        <v>10</v>
      </c>
      <c r="G5019">
        <f>VLOOKUP(A5019,[1]pop_total!$A:$H,8,FALSE)</f>
        <v>8027</v>
      </c>
      <c r="H5019">
        <f t="shared" si="234"/>
        <v>8027</v>
      </c>
      <c r="I5019">
        <v>0.68100000000000005</v>
      </c>
      <c r="J5019" s="1">
        <f>VLOOKUP(B5019,[2]Planilha1!$A:$F,6,FALSE)</f>
        <v>80689914.060000002</v>
      </c>
      <c r="K5019" s="10">
        <f t="shared" si="235"/>
        <v>10052.31270213031</v>
      </c>
      <c r="L5019" s="8">
        <f t="shared" si="236"/>
        <v>10052.31270213031</v>
      </c>
      <c r="M5019" s="14">
        <f>VLOOKUP(B5019,'[3]IVIC médio'!$A:$M,8,FALSE)</f>
        <v>0.66666666666666674</v>
      </c>
    </row>
    <row r="5020" spans="1:13" x14ac:dyDescent="0.25">
      <c r="A5020" s="7">
        <v>316695</v>
      </c>
      <c r="B5020" s="7">
        <v>3166956</v>
      </c>
      <c r="C5020" t="s">
        <v>2968</v>
      </c>
      <c r="D5020" t="s">
        <v>2181</v>
      </c>
      <c r="E5020" t="s">
        <v>2182</v>
      </c>
      <c r="F5020" t="s">
        <v>10</v>
      </c>
      <c r="G5020">
        <f>VLOOKUP(A5020,[1]pop_total!$A:$H,8,FALSE)</f>
        <v>4399</v>
      </c>
      <c r="H5020">
        <f t="shared" si="234"/>
        <v>4399</v>
      </c>
      <c r="I5020">
        <v>0.63300000000000001</v>
      </c>
      <c r="J5020" s="1">
        <f>VLOOKUP(B5020,[2]Planilha1!$A:$F,6,FALSE)</f>
        <v>33859083.630000003</v>
      </c>
      <c r="K5020" s="10">
        <f t="shared" si="235"/>
        <v>7696.9955967265296</v>
      </c>
      <c r="L5020" s="8">
        <f t="shared" si="236"/>
        <v>7696.9955967265296</v>
      </c>
      <c r="M5020" s="14">
        <f>VLOOKUP(B5020,'[3]IVIC médio'!$A:$M,8,FALSE)</f>
        <v>0.26111111111111118</v>
      </c>
    </row>
    <row r="5021" spans="1:13" x14ac:dyDescent="0.25">
      <c r="A5021" s="7">
        <v>412635</v>
      </c>
      <c r="B5021" s="7">
        <v>4126355</v>
      </c>
      <c r="C5021" t="s">
        <v>4161</v>
      </c>
      <c r="D5021" t="s">
        <v>3827</v>
      </c>
      <c r="E5021" t="s">
        <v>3828</v>
      </c>
      <c r="F5021" t="s">
        <v>10</v>
      </c>
      <c r="G5021">
        <f>VLOOKUP(A5021,[1]pop_total!$A:$H,8,FALSE)</f>
        <v>5007</v>
      </c>
      <c r="H5021">
        <f t="shared" si="234"/>
        <v>5007</v>
      </c>
      <c r="I5021">
        <v>0.76200000000000001</v>
      </c>
      <c r="J5021" s="1">
        <f>VLOOKUP(B5021,[2]Planilha1!$A:$F,6,FALSE)</f>
        <v>56927916.82</v>
      </c>
      <c r="K5021" s="10">
        <f t="shared" si="235"/>
        <v>11369.665831835431</v>
      </c>
      <c r="L5021" s="8">
        <f t="shared" si="236"/>
        <v>11369.665831835431</v>
      </c>
      <c r="M5021" s="14">
        <f>VLOOKUP(B5021,'[3]IVIC médio'!$A:$M,8,FALSE)</f>
        <v>0.63333333333333341</v>
      </c>
    </row>
    <row r="5022" spans="1:13" x14ac:dyDescent="0.25">
      <c r="A5022" s="7">
        <v>316700</v>
      </c>
      <c r="B5022" s="7">
        <v>3167004</v>
      </c>
      <c r="C5022" t="s">
        <v>2969</v>
      </c>
      <c r="D5022" t="s">
        <v>2181</v>
      </c>
      <c r="E5022" t="s">
        <v>2182</v>
      </c>
      <c r="F5022" t="s">
        <v>10</v>
      </c>
      <c r="G5022">
        <f>VLOOKUP(A5022,[1]pop_total!$A:$H,8,FALSE)</f>
        <v>1990</v>
      </c>
      <c r="H5022">
        <f t="shared" si="234"/>
        <v>1990</v>
      </c>
      <c r="I5022">
        <v>0.64300000000000002</v>
      </c>
      <c r="J5022" s="1">
        <f>VLOOKUP(B5022,[2]Planilha1!$A:$F,6,FALSE)</f>
        <v>25743397.149999999</v>
      </c>
      <c r="K5022" s="10">
        <f t="shared" si="235"/>
        <v>12936.380477386934</v>
      </c>
      <c r="L5022" s="8">
        <f t="shared" si="236"/>
        <v>12739.39</v>
      </c>
      <c r="M5022" s="14">
        <f>VLOOKUP(B5022,'[3]IVIC médio'!$A:$M,8,FALSE)</f>
        <v>0.7</v>
      </c>
    </row>
    <row r="5023" spans="1:13" x14ac:dyDescent="0.25">
      <c r="A5023" s="7">
        <v>251590</v>
      </c>
      <c r="B5023" s="7">
        <v>2515906</v>
      </c>
      <c r="C5023" t="s">
        <v>1433</v>
      </c>
      <c r="D5023" t="s">
        <v>1247</v>
      </c>
      <c r="E5023" t="s">
        <v>466</v>
      </c>
      <c r="F5023" t="s">
        <v>10</v>
      </c>
      <c r="G5023">
        <f>VLOOKUP(A5023,[1]pop_total!$A:$H,8,FALSE)</f>
        <v>4885</v>
      </c>
      <c r="H5023">
        <f t="shared" si="234"/>
        <v>4885</v>
      </c>
      <c r="I5023">
        <v>0.54700000000000004</v>
      </c>
      <c r="J5023" s="1">
        <f>VLOOKUP(B5023,[2]Planilha1!$A:$F,6,FALSE)</f>
        <v>29496166.890000001</v>
      </c>
      <c r="K5023" s="10">
        <f t="shared" si="235"/>
        <v>6038.1099058341861</v>
      </c>
      <c r="L5023" s="8">
        <f t="shared" si="236"/>
        <v>6038.1099058341861</v>
      </c>
      <c r="M5023" s="14">
        <f>VLOOKUP(B5023,'[3]IVIC médio'!$A:$M,8,FALSE)</f>
        <v>0.73333333333333339</v>
      </c>
    </row>
    <row r="5024" spans="1:13" x14ac:dyDescent="0.25">
      <c r="A5024" s="7">
        <v>241350</v>
      </c>
      <c r="B5024" s="7">
        <v>2413508</v>
      </c>
      <c r="C5024" t="s">
        <v>1228</v>
      </c>
      <c r="D5024" t="s">
        <v>1086</v>
      </c>
      <c r="E5024" t="s">
        <v>466</v>
      </c>
      <c r="F5024" t="s">
        <v>10</v>
      </c>
      <c r="G5024">
        <f>VLOOKUP(A5024,[1]pop_total!$A:$H,8,FALSE)</f>
        <v>6436</v>
      </c>
      <c r="H5024">
        <f t="shared" si="234"/>
        <v>6436</v>
      </c>
      <c r="I5024">
        <v>0.59199999999999997</v>
      </c>
      <c r="J5024" s="1">
        <f>VLOOKUP(B5024,[2]Planilha1!$A:$F,6,FALSE)</f>
        <v>36412465.609999999</v>
      </c>
      <c r="K5024" s="10">
        <f t="shared" si="235"/>
        <v>5657.6236187072718</v>
      </c>
      <c r="L5024" s="8">
        <f t="shared" si="236"/>
        <v>5657.6236187072718</v>
      </c>
      <c r="M5024" s="14">
        <f>VLOOKUP(B5024,'[3]IVIC médio'!$A:$M,8,FALSE)</f>
        <v>0.38888888888888884</v>
      </c>
    </row>
    <row r="5025" spans="1:13" x14ac:dyDescent="0.25">
      <c r="A5025" s="7">
        <v>293050</v>
      </c>
      <c r="B5025" s="7">
        <v>2930501</v>
      </c>
      <c r="C5025" t="s">
        <v>1228</v>
      </c>
      <c r="D5025" t="s">
        <v>1784</v>
      </c>
      <c r="E5025" t="s">
        <v>466</v>
      </c>
      <c r="F5025" t="s">
        <v>10</v>
      </c>
      <c r="G5025">
        <f>VLOOKUP(A5025,[1]pop_total!$A:$H,8,FALSE)</f>
        <v>80435</v>
      </c>
      <c r="H5025">
        <f t="shared" si="234"/>
        <v>80435</v>
      </c>
      <c r="I5025">
        <v>0.63400000000000001</v>
      </c>
      <c r="J5025" s="1">
        <f>VLOOKUP(B5025,[2]Planilha1!$A:$F,6,FALSE)</f>
        <v>325934523.17000002</v>
      </c>
      <c r="K5025" s="10">
        <f t="shared" si="235"/>
        <v>4052.1479849567977</v>
      </c>
      <c r="L5025" s="8">
        <f t="shared" si="236"/>
        <v>4052.1479849567977</v>
      </c>
      <c r="M5025" s="14">
        <f>VLOOKUP(B5025,'[3]IVIC médio'!$A:$M,8,FALSE)</f>
        <v>1.1222222222222222</v>
      </c>
    </row>
    <row r="5026" spans="1:13" x14ac:dyDescent="0.25">
      <c r="A5026" s="7">
        <v>241355</v>
      </c>
      <c r="B5026" s="7">
        <v>2413557</v>
      </c>
      <c r="C5026" t="s">
        <v>1229</v>
      </c>
      <c r="D5026" t="s">
        <v>1086</v>
      </c>
      <c r="E5026" t="s">
        <v>466</v>
      </c>
      <c r="F5026" t="s">
        <v>10</v>
      </c>
      <c r="G5026">
        <f>VLOOKUP(A5026,[1]pop_total!$A:$H,8,FALSE)</f>
        <v>4659</v>
      </c>
      <c r="H5026">
        <f t="shared" si="234"/>
        <v>4659</v>
      </c>
      <c r="I5026">
        <v>0.59799999999999998</v>
      </c>
      <c r="J5026" s="1">
        <f>VLOOKUP(B5026,[2]Planilha1!$A:$F,6,FALSE)</f>
        <v>30651838.91</v>
      </c>
      <c r="K5026" s="10">
        <f t="shared" si="235"/>
        <v>6579.0596501395148</v>
      </c>
      <c r="L5026" s="8">
        <f t="shared" si="236"/>
        <v>6579.0596501395148</v>
      </c>
      <c r="M5026" s="14">
        <f>VLOOKUP(B5026,'[3]IVIC médio'!$A:$M,8,FALSE)</f>
        <v>0.37222222222222212</v>
      </c>
    </row>
    <row r="5027" spans="1:13" x14ac:dyDescent="0.25">
      <c r="A5027" s="7">
        <v>261400</v>
      </c>
      <c r="B5027" s="7">
        <v>2614006</v>
      </c>
      <c r="C5027" t="s">
        <v>1594</v>
      </c>
      <c r="D5027" t="s">
        <v>1452</v>
      </c>
      <c r="E5027" t="s">
        <v>466</v>
      </c>
      <c r="F5027" t="s">
        <v>10</v>
      </c>
      <c r="G5027">
        <f>VLOOKUP(A5027,[1]pop_total!$A:$H,8,FALSE)</f>
        <v>18207</v>
      </c>
      <c r="H5027">
        <f t="shared" si="234"/>
        <v>18207</v>
      </c>
      <c r="I5027">
        <v>0.59499999999999997</v>
      </c>
      <c r="J5027" s="1">
        <f>VLOOKUP(B5027,[2]Planilha1!$A:$F,6,FALSE)</f>
        <v>108658377.47</v>
      </c>
      <c r="K5027" s="10">
        <f t="shared" si="235"/>
        <v>5967.9451568078211</v>
      </c>
      <c r="L5027" s="8">
        <f t="shared" si="236"/>
        <v>5967.9451568078211</v>
      </c>
      <c r="M5027" s="14">
        <f>VLOOKUP(B5027,'[3]IVIC médio'!$A:$M,8,FALSE)</f>
        <v>1.1888888888888889</v>
      </c>
    </row>
    <row r="5028" spans="1:13" x14ac:dyDescent="0.25">
      <c r="A5028" s="7">
        <v>316710</v>
      </c>
      <c r="B5028" s="7">
        <v>3167103</v>
      </c>
      <c r="C5028" t="s">
        <v>2970</v>
      </c>
      <c r="D5028" t="s">
        <v>2181</v>
      </c>
      <c r="E5028" t="s">
        <v>2182</v>
      </c>
      <c r="F5028" t="s">
        <v>10</v>
      </c>
      <c r="G5028">
        <f>VLOOKUP(A5028,[1]pop_total!$A:$H,8,FALSE)</f>
        <v>21952</v>
      </c>
      <c r="H5028">
        <f t="shared" si="234"/>
        <v>21952</v>
      </c>
      <c r="I5028">
        <v>0.65600000000000003</v>
      </c>
      <c r="J5028" s="1">
        <f>VLOOKUP(B5028,[2]Planilha1!$A:$F,6,FALSE)</f>
        <v>95666772.959999993</v>
      </c>
      <c r="K5028" s="10">
        <f t="shared" si="235"/>
        <v>4357.9980393586002</v>
      </c>
      <c r="L5028" s="8">
        <f t="shared" si="236"/>
        <v>4357.9980393586002</v>
      </c>
      <c r="M5028" s="14">
        <f>VLOOKUP(B5028,'[3]IVIC médio'!$A:$M,8,FALSE)</f>
        <v>0.8222222222222223</v>
      </c>
    </row>
    <row r="5029" spans="1:13" x14ac:dyDescent="0.25">
      <c r="A5029" s="7">
        <v>293060</v>
      </c>
      <c r="B5029" s="7">
        <v>2930600</v>
      </c>
      <c r="C5029" t="s">
        <v>2141</v>
      </c>
      <c r="D5029" t="s">
        <v>1784</v>
      </c>
      <c r="E5029" t="s">
        <v>466</v>
      </c>
      <c r="F5029" t="s">
        <v>10</v>
      </c>
      <c r="G5029">
        <f>VLOOKUP(A5029,[1]pop_total!$A:$H,8,FALSE)</f>
        <v>13335</v>
      </c>
      <c r="H5029">
        <f t="shared" si="234"/>
        <v>13335</v>
      </c>
      <c r="I5029">
        <v>0.59</v>
      </c>
      <c r="J5029" s="1">
        <f>VLOOKUP(B5029,[2]Planilha1!$A:$F,6,FALSE)</f>
        <v>64370310.82</v>
      </c>
      <c r="K5029" s="10">
        <f t="shared" si="235"/>
        <v>4827.1699152605925</v>
      </c>
      <c r="L5029" s="8">
        <f t="shared" si="236"/>
        <v>4827.1699152605925</v>
      </c>
      <c r="M5029" s="14">
        <f>VLOOKUP(B5029,'[3]IVIC médio'!$A:$M,8,FALSE)</f>
        <v>0.34444444444444444</v>
      </c>
    </row>
    <row r="5030" spans="1:13" x14ac:dyDescent="0.25">
      <c r="A5030" s="7">
        <v>412640</v>
      </c>
      <c r="B5030" s="7">
        <v>4126405</v>
      </c>
      <c r="C5030" t="s">
        <v>4162</v>
      </c>
      <c r="D5030" t="s">
        <v>3827</v>
      </c>
      <c r="E5030" t="s">
        <v>3828</v>
      </c>
      <c r="F5030" t="s">
        <v>10</v>
      </c>
      <c r="G5030">
        <f>VLOOKUP(A5030,[1]pop_total!$A:$H,8,FALSE)</f>
        <v>5616</v>
      </c>
      <c r="H5030">
        <f t="shared" si="234"/>
        <v>5616</v>
      </c>
      <c r="I5030">
        <v>0.72499999999999998</v>
      </c>
      <c r="J5030" s="1">
        <f>VLOOKUP(B5030,[2]Planilha1!$A:$F,6,FALSE)</f>
        <v>57470164.840000004</v>
      </c>
      <c r="K5030" s="10">
        <f t="shared" si="235"/>
        <v>10233.29146011396</v>
      </c>
      <c r="L5030" s="8">
        <f t="shared" si="236"/>
        <v>10233.29146011396</v>
      </c>
      <c r="M5030" s="14">
        <f>VLOOKUP(B5030,'[3]IVIC médio'!$A:$M,8,FALSE)</f>
        <v>1.0333333333333334</v>
      </c>
    </row>
    <row r="5031" spans="1:13" x14ac:dyDescent="0.25">
      <c r="A5031" s="7">
        <v>261410</v>
      </c>
      <c r="B5031" s="7">
        <v>2614105</v>
      </c>
      <c r="C5031" t="s">
        <v>1595</v>
      </c>
      <c r="D5031" t="s">
        <v>1452</v>
      </c>
      <c r="E5031" t="s">
        <v>466</v>
      </c>
      <c r="F5031" t="s">
        <v>10</v>
      </c>
      <c r="G5031">
        <f>VLOOKUP(A5031,[1]pop_total!$A:$H,8,FALSE)</f>
        <v>32811</v>
      </c>
      <c r="H5031">
        <f t="shared" si="234"/>
        <v>32811</v>
      </c>
      <c r="I5031">
        <v>0.61299999999999999</v>
      </c>
      <c r="J5031" s="1">
        <f>VLOOKUP(B5031,[2]Planilha1!$A:$F,6,FALSE)</f>
        <v>120360202.31999999</v>
      </c>
      <c r="K5031" s="10">
        <f t="shared" si="235"/>
        <v>3668.2881448294779</v>
      </c>
      <c r="L5031" s="8">
        <f t="shared" si="236"/>
        <v>3668.2881448294779</v>
      </c>
      <c r="M5031" s="14">
        <f>VLOOKUP(B5031,'[3]IVIC médio'!$A:$M,8,FALSE)</f>
        <v>0.6166666666666667</v>
      </c>
    </row>
    <row r="5032" spans="1:13" x14ac:dyDescent="0.25">
      <c r="A5032" s="7">
        <v>412650</v>
      </c>
      <c r="B5032" s="7">
        <v>4126504</v>
      </c>
      <c r="C5032" t="s">
        <v>4163</v>
      </c>
      <c r="D5032" t="s">
        <v>3827</v>
      </c>
      <c r="E5032" t="s">
        <v>3828</v>
      </c>
      <c r="F5032" t="s">
        <v>10</v>
      </c>
      <c r="G5032">
        <f>VLOOKUP(A5032,[1]pop_total!$A:$H,8,FALSE)</f>
        <v>15930</v>
      </c>
      <c r="H5032">
        <f t="shared" si="234"/>
        <v>15930</v>
      </c>
      <c r="I5032">
        <v>0.72299999999999998</v>
      </c>
      <c r="J5032" s="1">
        <f>VLOOKUP(B5032,[2]Planilha1!$A:$F,6,FALSE)</f>
        <v>109889479.56</v>
      </c>
      <c r="K5032" s="10">
        <f t="shared" si="235"/>
        <v>6898.2724143126179</v>
      </c>
      <c r="L5032" s="8">
        <f t="shared" si="236"/>
        <v>6898.2724143126179</v>
      </c>
      <c r="M5032" s="14">
        <f>VLOOKUP(B5032,'[3]IVIC médio'!$A:$M,8,FALSE)</f>
        <v>0.15000000000000008</v>
      </c>
    </row>
    <row r="5033" spans="1:13" x14ac:dyDescent="0.25">
      <c r="A5033" s="7">
        <v>432050</v>
      </c>
      <c r="B5033" s="7">
        <v>4320503</v>
      </c>
      <c r="C5033" t="s">
        <v>4868</v>
      </c>
      <c r="D5033" t="s">
        <v>4459</v>
      </c>
      <c r="E5033" t="s">
        <v>3828</v>
      </c>
      <c r="F5033" t="s">
        <v>10</v>
      </c>
      <c r="G5033">
        <f>VLOOKUP(A5033,[1]pop_total!$A:$H,8,FALSE)</f>
        <v>5541</v>
      </c>
      <c r="H5033">
        <f t="shared" si="234"/>
        <v>5541</v>
      </c>
      <c r="I5033">
        <v>0.751</v>
      </c>
      <c r="J5033" s="1">
        <f>VLOOKUP(B5033,[2]Planilha1!$A:$F,6,FALSE)</f>
        <v>45548405.240000002</v>
      </c>
      <c r="K5033" s="10">
        <f t="shared" si="235"/>
        <v>8220.2499981952715</v>
      </c>
      <c r="L5033" s="8">
        <f t="shared" si="236"/>
        <v>8220.2499981952715</v>
      </c>
      <c r="M5033" s="14">
        <f>VLOOKUP(B5033,'[3]IVIC médio'!$A:$M,8,FALSE)</f>
        <v>1.6666666666666673E-2</v>
      </c>
    </row>
    <row r="5034" spans="1:13" x14ac:dyDescent="0.25">
      <c r="A5034" s="7">
        <v>432055</v>
      </c>
      <c r="B5034" s="7">
        <v>4320552</v>
      </c>
      <c r="C5034" t="s">
        <v>4869</v>
      </c>
      <c r="D5034" t="s">
        <v>4459</v>
      </c>
      <c r="E5034" t="s">
        <v>3828</v>
      </c>
      <c r="F5034" t="s">
        <v>10</v>
      </c>
      <c r="G5034">
        <f>VLOOKUP(A5034,[1]pop_total!$A:$H,8,FALSE)</f>
        <v>5863</v>
      </c>
      <c r="H5034">
        <f t="shared" si="234"/>
        <v>5863</v>
      </c>
      <c r="I5034">
        <v>0.68899999999999995</v>
      </c>
      <c r="J5034" s="1">
        <f>VLOOKUP(B5034,[2]Planilha1!$A:$F,6,FALSE)</f>
        <v>42485208.75</v>
      </c>
      <c r="K5034" s="10">
        <f t="shared" si="235"/>
        <v>7246.3258997100456</v>
      </c>
      <c r="L5034" s="8">
        <f t="shared" si="236"/>
        <v>7246.3258997100456</v>
      </c>
      <c r="M5034" s="14">
        <f>VLOOKUP(B5034,'[3]IVIC médio'!$A:$M,8,FALSE)</f>
        <v>0.53888888888888897</v>
      </c>
    </row>
    <row r="5035" spans="1:13" x14ac:dyDescent="0.25">
      <c r="A5035" s="7">
        <v>251593</v>
      </c>
      <c r="B5035" s="7">
        <v>2515930</v>
      </c>
      <c r="C5035" t="s">
        <v>1434</v>
      </c>
      <c r="D5035" t="s">
        <v>1247</v>
      </c>
      <c r="E5035" t="s">
        <v>466</v>
      </c>
      <c r="F5035" t="s">
        <v>10</v>
      </c>
      <c r="G5035">
        <f>VLOOKUP(A5035,[1]pop_total!$A:$H,8,FALSE)</f>
        <v>5054</v>
      </c>
      <c r="H5035">
        <f t="shared" si="234"/>
        <v>5054</v>
      </c>
      <c r="I5035">
        <v>0.621</v>
      </c>
      <c r="J5035" s="1">
        <f>VLOOKUP(B5035,[2]Planilha1!$A:$F,6,FALSE)</f>
        <v>39644994.399999999</v>
      </c>
      <c r="K5035" s="10">
        <f t="shared" si="235"/>
        <v>7844.280648990898</v>
      </c>
      <c r="L5035" s="8">
        <f t="shared" si="236"/>
        <v>7844.280648990898</v>
      </c>
      <c r="M5035" s="14">
        <f>VLOOKUP(B5035,'[3]IVIC médio'!$A:$M,8,FALSE)</f>
        <v>0.67222222222222228</v>
      </c>
    </row>
    <row r="5036" spans="1:13" x14ac:dyDescent="0.25">
      <c r="A5036" s="7">
        <v>355170</v>
      </c>
      <c r="B5036" s="7">
        <v>3551702</v>
      </c>
      <c r="C5036" t="s">
        <v>1434</v>
      </c>
      <c r="D5036" t="s">
        <v>3202</v>
      </c>
      <c r="E5036" t="s">
        <v>2182</v>
      </c>
      <c r="F5036" t="s">
        <v>10</v>
      </c>
      <c r="G5036">
        <f>VLOOKUP(A5036,[1]pop_total!$A:$H,8,FALSE)</f>
        <v>126887</v>
      </c>
      <c r="H5036">
        <f t="shared" si="234"/>
        <v>126887</v>
      </c>
      <c r="I5036">
        <v>0.76100000000000001</v>
      </c>
      <c r="J5036" s="1">
        <f>VLOOKUP(B5036,[2]Planilha1!$A:$F,6,FALSE)</f>
        <v>805792657.88999999</v>
      </c>
      <c r="K5036" s="10">
        <f t="shared" si="235"/>
        <v>6350.4745000669882</v>
      </c>
      <c r="L5036" s="8">
        <f t="shared" si="236"/>
        <v>6350.4745000669882</v>
      </c>
      <c r="M5036" s="14">
        <f>VLOOKUP(B5036,'[3]IVIC médio'!$A:$M,8,FALSE)</f>
        <v>0.85</v>
      </c>
    </row>
    <row r="5037" spans="1:13" x14ac:dyDescent="0.25">
      <c r="A5037" s="7">
        <v>355180</v>
      </c>
      <c r="B5037" s="7">
        <v>3551801</v>
      </c>
      <c r="C5037" t="s">
        <v>3761</v>
      </c>
      <c r="D5037" t="s">
        <v>3202</v>
      </c>
      <c r="E5037" t="s">
        <v>2182</v>
      </c>
      <c r="F5037" t="s">
        <v>10</v>
      </c>
      <c r="G5037">
        <f>VLOOKUP(A5037,[1]pop_total!$A:$H,8,FALSE)</f>
        <v>12730</v>
      </c>
      <c r="H5037">
        <f t="shared" si="234"/>
        <v>12730</v>
      </c>
      <c r="I5037">
        <v>0.67300000000000004</v>
      </c>
      <c r="J5037" s="1">
        <f>VLOOKUP(B5037,[2]Planilha1!$A:$F,6,FALSE)</f>
        <v>70489685.549999997</v>
      </c>
      <c r="K5037" s="10">
        <f t="shared" si="235"/>
        <v>5537.288731343283</v>
      </c>
      <c r="L5037" s="8">
        <f t="shared" si="236"/>
        <v>5537.288731343283</v>
      </c>
      <c r="M5037" s="14">
        <f>VLOOKUP(B5037,'[3]IVIC médio'!$A:$M,8,FALSE)</f>
        <v>0.58333333333333337</v>
      </c>
    </row>
    <row r="5038" spans="1:13" x14ac:dyDescent="0.25">
      <c r="A5038" s="7">
        <v>432057</v>
      </c>
      <c r="B5038" s="7">
        <v>4320578</v>
      </c>
      <c r="C5038" t="s">
        <v>4870</v>
      </c>
      <c r="D5038" t="s">
        <v>4459</v>
      </c>
      <c r="E5038" t="s">
        <v>3828</v>
      </c>
      <c r="F5038" t="s">
        <v>10</v>
      </c>
      <c r="G5038">
        <f>VLOOKUP(A5038,[1]pop_total!$A:$H,8,FALSE)</f>
        <v>1830</v>
      </c>
      <c r="H5038">
        <f t="shared" si="234"/>
        <v>1830</v>
      </c>
      <c r="I5038">
        <v>0.68300000000000005</v>
      </c>
      <c r="J5038" s="1">
        <f>VLOOKUP(B5038,[2]Planilha1!$A:$F,6,FALSE)</f>
        <v>29240144.190000001</v>
      </c>
      <c r="K5038" s="10">
        <f t="shared" si="235"/>
        <v>15978.220868852461</v>
      </c>
      <c r="L5038" s="8">
        <f t="shared" si="236"/>
        <v>12739.39</v>
      </c>
      <c r="M5038" s="14">
        <f>VLOOKUP(B5038,'[3]IVIC médio'!$A:$M,8,FALSE)</f>
        <v>1.6666666666666698E-2</v>
      </c>
    </row>
    <row r="5039" spans="1:13" x14ac:dyDescent="0.25">
      <c r="A5039" s="7">
        <v>316720</v>
      </c>
      <c r="B5039" s="7">
        <v>3167202</v>
      </c>
      <c r="C5039" t="s">
        <v>2971</v>
      </c>
      <c r="D5039" t="s">
        <v>2181</v>
      </c>
      <c r="E5039" t="s">
        <v>2182</v>
      </c>
      <c r="F5039" t="s">
        <v>10</v>
      </c>
      <c r="G5039">
        <f>VLOOKUP(A5039,[1]pop_total!$A:$H,8,FALSE)</f>
        <v>227397</v>
      </c>
      <c r="H5039">
        <f t="shared" si="234"/>
        <v>200000</v>
      </c>
      <c r="I5039">
        <v>0.76</v>
      </c>
      <c r="J5039" s="1">
        <f>VLOOKUP(B5039,[2]Planilha1!$A:$F,6,FALSE)</f>
        <v>1226119703.48</v>
      </c>
      <c r="K5039" s="10">
        <f t="shared" si="235"/>
        <v>5391.9783615439082</v>
      </c>
      <c r="L5039" s="8">
        <f t="shared" si="236"/>
        <v>5391.9783615439082</v>
      </c>
      <c r="M5039" s="14">
        <f>VLOOKUP(B5039,'[3]IVIC médio'!$A:$M,8,FALSE)</f>
        <v>0.63333333333333341</v>
      </c>
    </row>
    <row r="5040" spans="1:13" x14ac:dyDescent="0.25">
      <c r="A5040" s="7">
        <v>500770</v>
      </c>
      <c r="B5040" s="7">
        <v>5007703</v>
      </c>
      <c r="C5040" t="s">
        <v>4992</v>
      </c>
      <c r="D5040" t="s">
        <v>4931</v>
      </c>
      <c r="E5040" t="s">
        <v>4932</v>
      </c>
      <c r="F5040" t="s">
        <v>10</v>
      </c>
      <c r="G5040">
        <f>VLOOKUP(A5040,[1]pop_total!$A:$H,8,FALSE)</f>
        <v>10994</v>
      </c>
      <c r="H5040">
        <f t="shared" si="234"/>
        <v>10994</v>
      </c>
      <c r="I5040">
        <v>0.61399999999999999</v>
      </c>
      <c r="J5040" s="1">
        <f>VLOOKUP(B5040,[2]Planilha1!$A:$F,6,FALSE)</f>
        <v>68731087.629999995</v>
      </c>
      <c r="K5040" s="10">
        <f t="shared" si="235"/>
        <v>6251.6907067491356</v>
      </c>
      <c r="L5040" s="8">
        <f t="shared" si="236"/>
        <v>6251.6907067491356</v>
      </c>
      <c r="M5040" s="14">
        <f>VLOOKUP(B5040,'[3]IVIC médio'!$A:$M,8,FALSE)</f>
        <v>0.23888888888888887</v>
      </c>
    </row>
    <row r="5041" spans="1:13" x14ac:dyDescent="0.25">
      <c r="A5041" s="7">
        <v>316555</v>
      </c>
      <c r="B5041" s="7">
        <v>3165552</v>
      </c>
      <c r="C5041" t="s">
        <v>2951</v>
      </c>
      <c r="D5041" t="s">
        <v>2181</v>
      </c>
      <c r="E5041" t="s">
        <v>2182</v>
      </c>
      <c r="F5041" t="s">
        <v>10</v>
      </c>
      <c r="G5041">
        <f>VLOOKUP(A5041,[1]pop_total!$A:$H,8,FALSE)</f>
        <v>9917</v>
      </c>
      <c r="H5041">
        <f t="shared" si="234"/>
        <v>9917</v>
      </c>
      <c r="I5041">
        <v>0.54200000000000004</v>
      </c>
      <c r="J5041" s="1">
        <f>VLOOKUP(B5041,[2]Planilha1!$A:$F,6,FALSE)</f>
        <v>46184117.640000001</v>
      </c>
      <c r="K5041" s="10">
        <f t="shared" si="235"/>
        <v>4657.06540687708</v>
      </c>
      <c r="L5041" s="8">
        <f t="shared" si="236"/>
        <v>4657.06540687708</v>
      </c>
      <c r="M5041" s="14">
        <f>VLOOKUP(B5041,'[3]IVIC médio'!$A:$M,8,FALSE)</f>
        <v>0.61666666666666659</v>
      </c>
    </row>
    <row r="5042" spans="1:13" x14ac:dyDescent="0.25">
      <c r="A5042" s="7">
        <v>432060</v>
      </c>
      <c r="B5042" s="7">
        <v>4320602</v>
      </c>
      <c r="C5042" t="s">
        <v>4871</v>
      </c>
      <c r="D5042" t="s">
        <v>4459</v>
      </c>
      <c r="E5042" t="s">
        <v>3828</v>
      </c>
      <c r="F5042" t="s">
        <v>10</v>
      </c>
      <c r="G5042">
        <f>VLOOKUP(A5042,[1]pop_total!$A:$H,8,FALSE)</f>
        <v>3406</v>
      </c>
      <c r="H5042">
        <f t="shared" si="234"/>
        <v>3406</v>
      </c>
      <c r="I5042">
        <v>0.752</v>
      </c>
      <c r="J5042" s="1">
        <f>VLOOKUP(B5042,[2]Planilha1!$A:$F,6,FALSE)</f>
        <v>36426920.450000003</v>
      </c>
      <c r="K5042" s="10">
        <f t="shared" si="235"/>
        <v>10694.926732237229</v>
      </c>
      <c r="L5042" s="8">
        <f t="shared" si="236"/>
        <v>10694.926732237229</v>
      </c>
      <c r="M5042" s="14">
        <f>VLOOKUP(B5042,'[3]IVIC médio'!$A:$M,8,FALSE)</f>
        <v>0.51111111111111107</v>
      </c>
    </row>
    <row r="5043" spans="1:13" x14ac:dyDescent="0.25">
      <c r="A5043" s="7">
        <v>241360</v>
      </c>
      <c r="B5043" s="7">
        <v>2413607</v>
      </c>
      <c r="C5043" t="s">
        <v>1230</v>
      </c>
      <c r="D5043" t="s">
        <v>1086</v>
      </c>
      <c r="E5043" t="s">
        <v>466</v>
      </c>
      <c r="F5043" t="s">
        <v>10</v>
      </c>
      <c r="G5043">
        <f>VLOOKUP(A5043,[1]pop_total!$A:$H,8,FALSE)</f>
        <v>5487</v>
      </c>
      <c r="H5043">
        <f t="shared" si="234"/>
        <v>5487</v>
      </c>
      <c r="I5043">
        <v>0.60399999999999998</v>
      </c>
      <c r="J5043" s="1">
        <f>VLOOKUP(B5043,[2]Planilha1!$A:$F,6,FALSE)</f>
        <v>31796581.91</v>
      </c>
      <c r="K5043" s="10">
        <f t="shared" si="235"/>
        <v>5794.8937324585386</v>
      </c>
      <c r="L5043" s="8">
        <f t="shared" si="236"/>
        <v>5794.8937324585386</v>
      </c>
      <c r="M5043" s="14">
        <f>VLOOKUP(B5043,'[3]IVIC médio'!$A:$M,8,FALSE)</f>
        <v>0.76666666666666672</v>
      </c>
    </row>
    <row r="5044" spans="1:13" x14ac:dyDescent="0.25">
      <c r="A5044" s="7">
        <v>355190</v>
      </c>
      <c r="B5044" s="7">
        <v>3551900</v>
      </c>
      <c r="C5044" t="s">
        <v>3762</v>
      </c>
      <c r="D5044" t="s">
        <v>3202</v>
      </c>
      <c r="E5044" t="s">
        <v>2182</v>
      </c>
      <c r="F5044" t="s">
        <v>10</v>
      </c>
      <c r="G5044">
        <f>VLOOKUP(A5044,[1]pop_total!$A:$H,8,FALSE)</f>
        <v>14576</v>
      </c>
      <c r="H5044">
        <f t="shared" si="234"/>
        <v>14576</v>
      </c>
      <c r="I5044">
        <v>0.71499999999999997</v>
      </c>
      <c r="J5044" s="1">
        <f>VLOOKUP(B5044,[2]Planilha1!$A:$F,6,FALSE)</f>
        <v>94103153.560000002</v>
      </c>
      <c r="K5044" s="10">
        <f t="shared" si="235"/>
        <v>6456.0341355653127</v>
      </c>
      <c r="L5044" s="8">
        <f t="shared" si="236"/>
        <v>6456.0341355653127</v>
      </c>
      <c r="M5044" s="14">
        <f>VLOOKUP(B5044,'[3]IVIC médio'!$A:$M,8,FALSE)</f>
        <v>0.27777777777777779</v>
      </c>
    </row>
    <row r="5045" spans="1:13" x14ac:dyDescent="0.25">
      <c r="A5045" s="7">
        <v>421760</v>
      </c>
      <c r="B5045" s="7">
        <v>4217600</v>
      </c>
      <c r="C5045" t="s">
        <v>4428</v>
      </c>
      <c r="D5045" t="s">
        <v>4197</v>
      </c>
      <c r="E5045" t="s">
        <v>3828</v>
      </c>
      <c r="F5045" t="s">
        <v>10</v>
      </c>
      <c r="G5045">
        <f>VLOOKUP(A5045,[1]pop_total!$A:$H,8,FALSE)</f>
        <v>13714</v>
      </c>
      <c r="H5045">
        <f t="shared" si="234"/>
        <v>13714</v>
      </c>
      <c r="I5045">
        <v>0.77400000000000002</v>
      </c>
      <c r="J5045" s="1">
        <f>VLOOKUP(B5045,[2]Planilha1!$A:$F,6,FALSE)</f>
        <v>81149476.260000005</v>
      </c>
      <c r="K5045" s="10">
        <f t="shared" si="235"/>
        <v>5917.2725871372322</v>
      </c>
      <c r="L5045" s="8">
        <f t="shared" si="236"/>
        <v>5917.2725871372322</v>
      </c>
      <c r="M5045" s="14">
        <f>VLOOKUP(B5045,'[3]IVIC médio'!$A:$M,8,FALSE)</f>
        <v>0.47222222222222232</v>
      </c>
    </row>
    <row r="5046" spans="1:13" x14ac:dyDescent="0.25">
      <c r="A5046" s="7">
        <v>500790</v>
      </c>
      <c r="B5046" s="7">
        <v>5007901</v>
      </c>
      <c r="C5046" t="s">
        <v>4994</v>
      </c>
      <c r="D5046" t="s">
        <v>4931</v>
      </c>
      <c r="E5046" t="s">
        <v>4932</v>
      </c>
      <c r="F5046" t="s">
        <v>10</v>
      </c>
      <c r="G5046">
        <f>VLOOKUP(A5046,[1]pop_total!$A:$H,8,FALSE)</f>
        <v>47118</v>
      </c>
      <c r="H5046">
        <f t="shared" si="234"/>
        <v>47118</v>
      </c>
      <c r="I5046">
        <v>0.68600000000000005</v>
      </c>
      <c r="J5046" s="1">
        <f>VLOOKUP(B5046,[2]Planilha1!$A:$F,6,FALSE)</f>
        <v>358767765.35000002</v>
      </c>
      <c r="K5046" s="10">
        <f t="shared" si="235"/>
        <v>7614.2401067532583</v>
      </c>
      <c r="L5046" s="8">
        <f t="shared" si="236"/>
        <v>7614.2401067532583</v>
      </c>
      <c r="M5046" s="14">
        <f>VLOOKUP(B5046,'[3]IVIC médio'!$A:$M,8,FALSE)</f>
        <v>0.35000000000000009</v>
      </c>
    </row>
    <row r="5047" spans="1:13" x14ac:dyDescent="0.25">
      <c r="A5047" s="7">
        <v>221065</v>
      </c>
      <c r="B5047" s="7">
        <v>2210656</v>
      </c>
      <c r="C5047" t="s">
        <v>888</v>
      </c>
      <c r="D5047" t="s">
        <v>682</v>
      </c>
      <c r="E5047" t="s">
        <v>466</v>
      </c>
      <c r="F5047" t="s">
        <v>10</v>
      </c>
      <c r="G5047">
        <f>VLOOKUP(A5047,[1]pop_total!$A:$H,8,FALSE)</f>
        <v>9460</v>
      </c>
      <c r="H5047">
        <f t="shared" si="234"/>
        <v>9460</v>
      </c>
      <c r="I5047">
        <v>0.58099999999999996</v>
      </c>
      <c r="J5047" s="1">
        <f>VLOOKUP(B5047,[2]Planilha1!$A:$F,6,FALSE)</f>
        <v>38763415.18</v>
      </c>
      <c r="K5047" s="10">
        <f t="shared" si="235"/>
        <v>4097.6125983086677</v>
      </c>
      <c r="L5047" s="8">
        <f t="shared" si="236"/>
        <v>4097.6125983086677</v>
      </c>
      <c r="M5047" s="14">
        <f>VLOOKUP(B5047,'[3]IVIC médio'!$A:$M,8,FALSE)</f>
        <v>0.62222222222222212</v>
      </c>
    </row>
    <row r="5048" spans="1:13" x14ac:dyDescent="0.25">
      <c r="A5048" s="7">
        <v>330560</v>
      </c>
      <c r="B5048" s="7">
        <v>3305604</v>
      </c>
      <c r="C5048" t="s">
        <v>3192</v>
      </c>
      <c r="D5048" t="s">
        <v>3113</v>
      </c>
      <c r="E5048" t="s">
        <v>2182</v>
      </c>
      <c r="F5048" t="s">
        <v>10</v>
      </c>
      <c r="G5048">
        <f>VLOOKUP(A5048,[1]pop_total!$A:$H,8,FALSE)</f>
        <v>21352</v>
      </c>
      <c r="H5048">
        <f t="shared" si="234"/>
        <v>21352</v>
      </c>
      <c r="I5048">
        <v>0.65400000000000003</v>
      </c>
      <c r="J5048" s="1">
        <f>VLOOKUP(B5048,[2]Planilha1!$A:$F,6,FALSE)</f>
        <v>323652229.06</v>
      </c>
      <c r="K5048" s="10">
        <f t="shared" si="235"/>
        <v>15157.93504402398</v>
      </c>
      <c r="L5048" s="8">
        <f t="shared" si="236"/>
        <v>12739.39</v>
      </c>
      <c r="M5048" s="14">
        <f>VLOOKUP(B5048,'[3]IVIC médio'!$A:$M,8,FALSE)</f>
        <v>1.0833333333333335</v>
      </c>
    </row>
    <row r="5049" spans="1:13" x14ac:dyDescent="0.25">
      <c r="A5049" s="7">
        <v>522060</v>
      </c>
      <c r="B5049" s="7">
        <v>5220603</v>
      </c>
      <c r="C5049" t="s">
        <v>5347</v>
      </c>
      <c r="D5049" t="s">
        <v>5136</v>
      </c>
      <c r="E5049" t="s">
        <v>4932</v>
      </c>
      <c r="F5049" t="s">
        <v>10</v>
      </c>
      <c r="G5049">
        <f>VLOOKUP(A5049,[1]pop_total!$A:$H,8,FALSE)</f>
        <v>22245</v>
      </c>
      <c r="H5049">
        <f t="shared" si="234"/>
        <v>22245</v>
      </c>
      <c r="I5049">
        <v>0.70899999999999996</v>
      </c>
      <c r="J5049" s="1">
        <f>VLOOKUP(B5049,[2]Planilha1!$A:$F,6,FALSE)</f>
        <v>124049992.79000001</v>
      </c>
      <c r="K5049" s="10">
        <f t="shared" si="235"/>
        <v>5576.53372847831</v>
      </c>
      <c r="L5049" s="8">
        <f t="shared" si="236"/>
        <v>5576.53372847831</v>
      </c>
      <c r="M5049" s="14">
        <f>VLOOKUP(B5049,'[3]IVIC médio'!$A:$M,8,FALSE)</f>
        <v>1.1166666666666667</v>
      </c>
    </row>
    <row r="5050" spans="1:13" x14ac:dyDescent="0.25">
      <c r="A5050" s="7">
        <v>172065</v>
      </c>
      <c r="B5050" s="7">
        <v>1720655</v>
      </c>
      <c r="C5050" t="s">
        <v>451</v>
      </c>
      <c r="D5050" t="s">
        <v>327</v>
      </c>
      <c r="E5050" t="s">
        <v>9</v>
      </c>
      <c r="F5050" t="s">
        <v>10</v>
      </c>
      <c r="G5050">
        <f>VLOOKUP(A5050,[1]pop_total!$A:$H,8,FALSE)</f>
        <v>5108</v>
      </c>
      <c r="H5050">
        <f t="shared" si="234"/>
        <v>5108</v>
      </c>
      <c r="I5050">
        <v>0.67500000000000004</v>
      </c>
      <c r="J5050" s="1">
        <f>VLOOKUP(B5050,[2]Planilha1!$A:$F,6,FALSE)</f>
        <v>36924112.009999998</v>
      </c>
      <c r="K5050" s="10">
        <f t="shared" si="235"/>
        <v>7228.6828523884096</v>
      </c>
      <c r="L5050" s="8">
        <f t="shared" si="236"/>
        <v>7228.6828523884096</v>
      </c>
      <c r="M5050" s="14">
        <f>VLOOKUP(B5050,'[3]IVIC médio'!$A:$M,8,FALSE)</f>
        <v>0.27222222222222225</v>
      </c>
    </row>
    <row r="5051" spans="1:13" x14ac:dyDescent="0.25">
      <c r="A5051" s="7">
        <v>432065</v>
      </c>
      <c r="B5051" s="7">
        <v>4320651</v>
      </c>
      <c r="C5051" t="s">
        <v>4872</v>
      </c>
      <c r="D5051" t="s">
        <v>4459</v>
      </c>
      <c r="E5051" t="s">
        <v>3828</v>
      </c>
      <c r="F5051" t="s">
        <v>10</v>
      </c>
      <c r="G5051">
        <f>VLOOKUP(A5051,[1]pop_total!$A:$H,8,FALSE)</f>
        <v>2028</v>
      </c>
      <c r="H5051">
        <f t="shared" si="234"/>
        <v>2028</v>
      </c>
      <c r="I5051">
        <v>0.74199999999999999</v>
      </c>
      <c r="J5051" s="1">
        <f>VLOOKUP(B5051,[2]Planilha1!$A:$F,6,FALSE)</f>
        <v>30378941.07</v>
      </c>
      <c r="K5051" s="10">
        <f t="shared" si="235"/>
        <v>14979.753979289941</v>
      </c>
      <c r="L5051" s="8">
        <f t="shared" si="236"/>
        <v>12739.39</v>
      </c>
      <c r="M5051" s="14">
        <f>VLOOKUP(B5051,'[3]IVIC médio'!$A:$M,8,FALSE)</f>
        <v>7.2222222222222215E-2</v>
      </c>
    </row>
    <row r="5052" spans="1:13" x14ac:dyDescent="0.25">
      <c r="A5052" s="7">
        <v>316730</v>
      </c>
      <c r="B5052" s="7">
        <v>3167301</v>
      </c>
      <c r="C5052" t="s">
        <v>2972</v>
      </c>
      <c r="D5052" t="s">
        <v>2181</v>
      </c>
      <c r="E5052" t="s">
        <v>2182</v>
      </c>
      <c r="F5052" t="s">
        <v>10</v>
      </c>
      <c r="G5052">
        <f>VLOOKUP(A5052,[1]pop_total!$A:$H,8,FALSE)</f>
        <v>2323</v>
      </c>
      <c r="H5052">
        <f t="shared" si="234"/>
        <v>2323</v>
      </c>
      <c r="I5052">
        <v>0.65200000000000002</v>
      </c>
      <c r="J5052" s="1">
        <f>VLOOKUP(B5052,[2]Planilha1!$A:$F,6,FALSE)</f>
        <v>26768759.600000001</v>
      </c>
      <c r="K5052" s="10">
        <f t="shared" si="235"/>
        <v>11523.357554885924</v>
      </c>
      <c r="L5052" s="8">
        <f t="shared" si="236"/>
        <v>11523.357554885924</v>
      </c>
      <c r="M5052" s="14">
        <f>VLOOKUP(B5052,'[3]IVIC médio'!$A:$M,8,FALSE)</f>
        <v>-3.8888888888888903E-2</v>
      </c>
    </row>
    <row r="5053" spans="1:13" x14ac:dyDescent="0.25">
      <c r="A5053" s="7">
        <v>355200</v>
      </c>
      <c r="B5053" s="7">
        <v>3552007</v>
      </c>
      <c r="C5053" t="s">
        <v>3763</v>
      </c>
      <c r="D5053" t="s">
        <v>3202</v>
      </c>
      <c r="E5053" t="s">
        <v>2182</v>
      </c>
      <c r="F5053" t="s">
        <v>10</v>
      </c>
      <c r="G5053">
        <f>VLOOKUP(A5053,[1]pop_total!$A:$H,8,FALSE)</f>
        <v>6186</v>
      </c>
      <c r="H5053">
        <f t="shared" si="234"/>
        <v>6186</v>
      </c>
      <c r="I5053">
        <v>0.67800000000000005</v>
      </c>
      <c r="J5053" s="1">
        <f>VLOOKUP(B5053,[2]Planilha1!$A:$F,6,FALSE)</f>
        <v>47222577.780000001</v>
      </c>
      <c r="K5053" s="10">
        <f t="shared" si="235"/>
        <v>7633.7823763336564</v>
      </c>
      <c r="L5053" s="8">
        <f t="shared" si="236"/>
        <v>7633.7823763336564</v>
      </c>
      <c r="M5053" s="14">
        <f>VLOOKUP(B5053,'[3]IVIC médio'!$A:$M,8,FALSE)</f>
        <v>0.3833333333333333</v>
      </c>
    </row>
    <row r="5054" spans="1:13" x14ac:dyDescent="0.25">
      <c r="A5054" s="7">
        <v>130400</v>
      </c>
      <c r="B5054" s="7">
        <v>1304005</v>
      </c>
      <c r="C5054" t="s">
        <v>141</v>
      </c>
      <c r="D5054" t="s">
        <v>87</v>
      </c>
      <c r="E5054" t="s">
        <v>9</v>
      </c>
      <c r="F5054" t="s">
        <v>10</v>
      </c>
      <c r="G5054">
        <f>VLOOKUP(A5054,[1]pop_total!$A:$H,8,FALSE)</f>
        <v>11559</v>
      </c>
      <c r="H5054">
        <f t="shared" si="234"/>
        <v>11559</v>
      </c>
      <c r="I5054">
        <v>0.63200000000000001</v>
      </c>
      <c r="J5054" s="1">
        <f>VLOOKUP(B5054,[2]Planilha1!$A:$F,6,FALSE)</f>
        <v>68857798.079999998</v>
      </c>
      <c r="K5054" s="10">
        <f t="shared" si="235"/>
        <v>5957.0722450038929</v>
      </c>
      <c r="L5054" s="8">
        <f t="shared" si="236"/>
        <v>5957.0722450038929</v>
      </c>
      <c r="M5054" s="14">
        <f>VLOOKUP(B5054,'[3]IVIC médio'!$A:$M,8,FALSE)</f>
        <v>0.25</v>
      </c>
    </row>
    <row r="5055" spans="1:13" x14ac:dyDescent="0.25">
      <c r="A5055" s="7">
        <v>316740</v>
      </c>
      <c r="B5055" s="7">
        <v>3167400</v>
      </c>
      <c r="C5055" t="s">
        <v>2973</v>
      </c>
      <c r="D5055" t="s">
        <v>2181</v>
      </c>
      <c r="E5055" t="s">
        <v>2182</v>
      </c>
      <c r="F5055" t="s">
        <v>10</v>
      </c>
      <c r="G5055">
        <f>VLOOKUP(A5055,[1]pop_total!$A:$H,8,FALSE)</f>
        <v>6179</v>
      </c>
      <c r="H5055">
        <f t="shared" si="234"/>
        <v>6179</v>
      </c>
      <c r="I5055">
        <v>0.69899999999999995</v>
      </c>
      <c r="J5055" s="1">
        <f>VLOOKUP(B5055,[2]Planilha1!$A:$F,6,FALSE)</f>
        <v>34296292.219999999</v>
      </c>
      <c r="K5055" s="10">
        <f t="shared" si="235"/>
        <v>5550.4599805793814</v>
      </c>
      <c r="L5055" s="8">
        <f t="shared" si="236"/>
        <v>5550.4599805793814</v>
      </c>
      <c r="M5055" s="14">
        <f>VLOOKUP(B5055,'[3]IVIC médio'!$A:$M,8,FALSE)</f>
        <v>0.28333333333333333</v>
      </c>
    </row>
    <row r="5056" spans="1:13" x14ac:dyDescent="0.25">
      <c r="A5056" s="7">
        <v>280710</v>
      </c>
      <c r="B5056" s="7">
        <v>2807105</v>
      </c>
      <c r="C5056" t="s">
        <v>1777</v>
      </c>
      <c r="D5056" t="s">
        <v>1716</v>
      </c>
      <c r="E5056" t="s">
        <v>466</v>
      </c>
      <c r="F5056" t="s">
        <v>10</v>
      </c>
      <c r="G5056">
        <f>VLOOKUP(A5056,[1]pop_total!$A:$H,8,FALSE)</f>
        <v>42578</v>
      </c>
      <c r="H5056">
        <f t="shared" si="234"/>
        <v>42578</v>
      </c>
      <c r="I5056">
        <v>0.60399999999999998</v>
      </c>
      <c r="J5056" s="1">
        <f>VLOOKUP(B5056,[2]Planilha1!$A:$F,6,FALSE)</f>
        <v>146635373.91999999</v>
      </c>
      <c r="K5056" s="10">
        <f t="shared" si="235"/>
        <v>3443.9234797313165</v>
      </c>
      <c r="L5056" s="8">
        <f t="shared" si="236"/>
        <v>3443.9234797313165</v>
      </c>
      <c r="M5056" s="14">
        <f>VLOOKUP(B5056,'[3]IVIC médio'!$A:$M,8,FALSE)</f>
        <v>0.36666666666666664</v>
      </c>
    </row>
    <row r="5057" spans="1:13" x14ac:dyDescent="0.25">
      <c r="A5057" s="7">
        <v>316750</v>
      </c>
      <c r="B5057" s="7">
        <v>3167509</v>
      </c>
      <c r="C5057" t="s">
        <v>2974</v>
      </c>
      <c r="D5057" t="s">
        <v>2181</v>
      </c>
      <c r="E5057" t="s">
        <v>2182</v>
      </c>
      <c r="F5057" t="s">
        <v>10</v>
      </c>
      <c r="G5057">
        <f>VLOOKUP(A5057,[1]pop_total!$A:$H,8,FALSE)</f>
        <v>2947</v>
      </c>
      <c r="H5057">
        <f t="shared" si="234"/>
        <v>2947</v>
      </c>
      <c r="I5057">
        <v>0.63800000000000001</v>
      </c>
      <c r="J5057" s="1">
        <f>VLOOKUP(B5057,[2]Planilha1!$A:$F,6,FALSE)</f>
        <v>31397801.120000001</v>
      </c>
      <c r="K5057" s="10">
        <f t="shared" si="235"/>
        <v>10654.157149643706</v>
      </c>
      <c r="L5057" s="8">
        <f t="shared" si="236"/>
        <v>10654.157149643706</v>
      </c>
      <c r="M5057" s="14">
        <f>VLOOKUP(B5057,'[3]IVIC médio'!$A:$M,8,FALSE)</f>
        <v>0.28888888888888892</v>
      </c>
    </row>
    <row r="5058" spans="1:13" x14ac:dyDescent="0.25">
      <c r="A5058" s="7">
        <v>221070</v>
      </c>
      <c r="B5058" s="7">
        <v>2210706</v>
      </c>
      <c r="C5058" t="s">
        <v>889</v>
      </c>
      <c r="D5058" t="s">
        <v>682</v>
      </c>
      <c r="E5058" t="s">
        <v>466</v>
      </c>
      <c r="F5058" t="s">
        <v>10</v>
      </c>
      <c r="G5058">
        <f>VLOOKUP(A5058,[1]pop_total!$A:$H,8,FALSE)</f>
        <v>14350</v>
      </c>
      <c r="H5058">
        <f t="shared" si="234"/>
        <v>14350</v>
      </c>
      <c r="I5058">
        <v>0.57499999999999996</v>
      </c>
      <c r="J5058" s="1">
        <f>VLOOKUP(B5058,[2]Planilha1!$A:$F,6,FALSE)</f>
        <v>94276946.049999997</v>
      </c>
      <c r="K5058" s="10">
        <f t="shared" si="235"/>
        <v>6569.8220243902433</v>
      </c>
      <c r="L5058" s="8">
        <f t="shared" si="236"/>
        <v>6569.8220243902433</v>
      </c>
      <c r="M5058" s="14">
        <f>VLOOKUP(B5058,'[3]IVIC médio'!$A:$M,8,FALSE)</f>
        <v>0.28888888888888892</v>
      </c>
    </row>
    <row r="5059" spans="1:13" x14ac:dyDescent="0.25">
      <c r="A5059" s="7">
        <v>293070</v>
      </c>
      <c r="B5059" s="7">
        <v>2930709</v>
      </c>
      <c r="C5059" t="s">
        <v>2142</v>
      </c>
      <c r="D5059" t="s">
        <v>1784</v>
      </c>
      <c r="E5059" t="s">
        <v>466</v>
      </c>
      <c r="F5059" t="s">
        <v>10</v>
      </c>
      <c r="G5059">
        <f>VLOOKUP(A5059,[1]pop_total!$A:$H,8,FALSE)</f>
        <v>114559</v>
      </c>
      <c r="H5059">
        <f t="shared" ref="H5059:H5122" si="237">IF(G5059&gt;200000, 200000, G5059)</f>
        <v>114559</v>
      </c>
      <c r="I5059">
        <v>0.67500000000000004</v>
      </c>
      <c r="J5059" s="1">
        <f>VLOOKUP(B5059,[2]Planilha1!$A:$F,6,FALSE)</f>
        <v>626209187.79999995</v>
      </c>
      <c r="K5059" s="10">
        <f t="shared" ref="K5059:K5122" si="238">J5059/G5059</f>
        <v>5466.2592009357622</v>
      </c>
      <c r="L5059" s="8">
        <f t="shared" ref="L5059:L5122" si="239">IF(K5059&gt;12739.39, 12739.39, K5059)</f>
        <v>5466.2592009357622</v>
      </c>
      <c r="M5059" s="14">
        <f>VLOOKUP(B5059,'[3]IVIC médio'!$A:$M,8,FALSE)</f>
        <v>0.9</v>
      </c>
    </row>
    <row r="5060" spans="1:13" x14ac:dyDescent="0.25">
      <c r="A5060" s="7">
        <v>522068</v>
      </c>
      <c r="B5060" s="7">
        <v>5220686</v>
      </c>
      <c r="C5060" t="s">
        <v>5348</v>
      </c>
      <c r="D5060" t="s">
        <v>5136</v>
      </c>
      <c r="E5060" t="s">
        <v>4932</v>
      </c>
      <c r="F5060" t="s">
        <v>10</v>
      </c>
      <c r="G5060">
        <f>VLOOKUP(A5060,[1]pop_total!$A:$H,8,FALSE)</f>
        <v>5742</v>
      </c>
      <c r="H5060">
        <f t="shared" si="237"/>
        <v>5742</v>
      </c>
      <c r="I5060">
        <v>0.64500000000000002</v>
      </c>
      <c r="J5060" s="1"/>
      <c r="K5060" s="10">
        <v>5485</v>
      </c>
      <c r="L5060" s="8">
        <f t="shared" si="239"/>
        <v>5485</v>
      </c>
      <c r="M5060" s="14">
        <f>VLOOKUP(B5060,'[3]IVIC médio'!$A:$M,8,FALSE)</f>
        <v>0.18888888888888888</v>
      </c>
    </row>
    <row r="5061" spans="1:13" x14ac:dyDescent="0.25">
      <c r="A5061" s="7">
        <v>316760</v>
      </c>
      <c r="B5061" s="7">
        <v>3167608</v>
      </c>
      <c r="C5061" t="s">
        <v>2975</v>
      </c>
      <c r="D5061" t="s">
        <v>2181</v>
      </c>
      <c r="E5061" t="s">
        <v>2182</v>
      </c>
      <c r="F5061" t="s">
        <v>10</v>
      </c>
      <c r="G5061">
        <f>VLOOKUP(A5061,[1]pop_total!$A:$H,8,FALSE)</f>
        <v>19750</v>
      </c>
      <c r="H5061">
        <f t="shared" si="237"/>
        <v>19750</v>
      </c>
      <c r="I5061">
        <v>0.63200000000000001</v>
      </c>
      <c r="J5061" s="1">
        <f>VLOOKUP(B5061,[2]Planilha1!$A:$F,6,FALSE)</f>
        <v>83698371.609999999</v>
      </c>
      <c r="K5061" s="10">
        <f t="shared" si="238"/>
        <v>4237.8922334177214</v>
      </c>
      <c r="L5061" s="8">
        <f t="shared" si="239"/>
        <v>4237.8922334177214</v>
      </c>
      <c r="M5061" s="14">
        <f>VLOOKUP(B5061,'[3]IVIC médio'!$A:$M,8,FALSE)</f>
        <v>0.1388888888888889</v>
      </c>
    </row>
    <row r="5062" spans="1:13" x14ac:dyDescent="0.25">
      <c r="A5062" s="7">
        <v>221080</v>
      </c>
      <c r="B5062" s="7">
        <v>2210805</v>
      </c>
      <c r="C5062" t="s">
        <v>890</v>
      </c>
      <c r="D5062" t="s">
        <v>682</v>
      </c>
      <c r="E5062" t="s">
        <v>466</v>
      </c>
      <c r="F5062" t="s">
        <v>10</v>
      </c>
      <c r="G5062">
        <f>VLOOKUP(A5062,[1]pop_total!$A:$H,8,FALSE)</f>
        <v>13870</v>
      </c>
      <c r="H5062">
        <f t="shared" si="237"/>
        <v>13870</v>
      </c>
      <c r="I5062">
        <v>0.627</v>
      </c>
      <c r="J5062" s="1">
        <f>VLOOKUP(B5062,[2]Planilha1!$A:$F,6,FALSE)</f>
        <v>66672231.630000003</v>
      </c>
      <c r="K5062" s="10">
        <f t="shared" si="238"/>
        <v>4806.9381131939435</v>
      </c>
      <c r="L5062" s="8">
        <f t="shared" si="239"/>
        <v>4806.9381131939435</v>
      </c>
      <c r="M5062" s="14">
        <f>VLOOKUP(B5062,'[3]IVIC médio'!$A:$M,8,FALSE)</f>
        <v>0.65555555555555556</v>
      </c>
    </row>
    <row r="5063" spans="1:13" x14ac:dyDescent="0.25">
      <c r="A5063" s="7">
        <v>432067</v>
      </c>
      <c r="B5063" s="7">
        <v>4320677</v>
      </c>
      <c r="C5063" t="s">
        <v>4873</v>
      </c>
      <c r="D5063" t="s">
        <v>4459</v>
      </c>
      <c r="E5063" t="s">
        <v>3828</v>
      </c>
      <c r="F5063" t="s">
        <v>10</v>
      </c>
      <c r="G5063">
        <f>VLOOKUP(A5063,[1]pop_total!$A:$H,8,FALSE)</f>
        <v>8578</v>
      </c>
      <c r="H5063">
        <f t="shared" si="237"/>
        <v>8578</v>
      </c>
      <c r="I5063">
        <v>0.63100000000000001</v>
      </c>
      <c r="J5063" s="1">
        <f>VLOOKUP(B5063,[2]Planilha1!$A:$F,6,FALSE)</f>
        <v>54599390.039999999</v>
      </c>
      <c r="K5063" s="10">
        <f t="shared" si="238"/>
        <v>6365.0489671252035</v>
      </c>
      <c r="L5063" s="8">
        <f t="shared" si="239"/>
        <v>6365.0489671252035</v>
      </c>
      <c r="M5063" s="14">
        <f>VLOOKUP(B5063,'[3]IVIC médio'!$A:$M,8,FALSE)</f>
        <v>0.20555555555555555</v>
      </c>
    </row>
    <row r="5064" spans="1:13" x14ac:dyDescent="0.25">
      <c r="A5064" s="7">
        <v>510790</v>
      </c>
      <c r="B5064" s="7">
        <v>5107909</v>
      </c>
      <c r="C5064" t="s">
        <v>5119</v>
      </c>
      <c r="D5064" t="s">
        <v>5002</v>
      </c>
      <c r="E5064" t="s">
        <v>4932</v>
      </c>
      <c r="F5064" t="s">
        <v>10</v>
      </c>
      <c r="G5064">
        <f>VLOOKUP(A5064,[1]pop_total!$A:$H,8,FALSE)</f>
        <v>196312</v>
      </c>
      <c r="H5064">
        <f t="shared" si="237"/>
        <v>196312</v>
      </c>
      <c r="I5064">
        <v>0.754</v>
      </c>
      <c r="J5064" s="1">
        <f>VLOOKUP(B5064,[2]Planilha1!$A:$F,6,FALSE)</f>
        <v>1105641865.51</v>
      </c>
      <c r="K5064" s="10">
        <f t="shared" si="238"/>
        <v>5632.0645987509679</v>
      </c>
      <c r="L5064" s="8">
        <f t="shared" si="239"/>
        <v>5632.0645987509679</v>
      </c>
      <c r="M5064" s="14">
        <f>VLOOKUP(B5064,'[3]IVIC médio'!$A:$M,8,FALSE)</f>
        <v>0.7</v>
      </c>
    </row>
    <row r="5065" spans="1:13" x14ac:dyDescent="0.25">
      <c r="A5065" s="7">
        <v>412660</v>
      </c>
      <c r="B5065" s="7">
        <v>4126603</v>
      </c>
      <c r="C5065" t="s">
        <v>4164</v>
      </c>
      <c r="D5065" t="s">
        <v>3827</v>
      </c>
      <c r="E5065" t="s">
        <v>3828</v>
      </c>
      <c r="F5065" t="s">
        <v>10</v>
      </c>
      <c r="G5065">
        <f>VLOOKUP(A5065,[1]pop_total!$A:$H,8,FALSE)</f>
        <v>22811</v>
      </c>
      <c r="H5065">
        <f t="shared" si="237"/>
        <v>22811</v>
      </c>
      <c r="I5065">
        <v>0.70399999999999996</v>
      </c>
      <c r="J5065" s="1">
        <f>VLOOKUP(B5065,[2]Planilha1!$A:$F,6,FALSE)</f>
        <v>123885056.56</v>
      </c>
      <c r="K5065" s="10">
        <f t="shared" si="238"/>
        <v>5430.9349243785891</v>
      </c>
      <c r="L5065" s="8">
        <f t="shared" si="239"/>
        <v>5430.9349243785891</v>
      </c>
      <c r="M5065" s="14">
        <f>VLOOKUP(B5065,'[3]IVIC médio'!$A:$M,8,FALSE)</f>
        <v>0.5277777777777779</v>
      </c>
    </row>
    <row r="5066" spans="1:13" x14ac:dyDescent="0.25">
      <c r="A5066" s="7">
        <v>261420</v>
      </c>
      <c r="B5066" s="7">
        <v>2614204</v>
      </c>
      <c r="C5066" t="s">
        <v>1596</v>
      </c>
      <c r="D5066" t="s">
        <v>1452</v>
      </c>
      <c r="E5066" t="s">
        <v>466</v>
      </c>
      <c r="F5066" t="s">
        <v>10</v>
      </c>
      <c r="G5066">
        <f>VLOOKUP(A5066,[1]pop_total!$A:$H,8,FALSE)</f>
        <v>37596</v>
      </c>
      <c r="H5066">
        <f t="shared" si="237"/>
        <v>37596</v>
      </c>
      <c r="I5066">
        <v>0.59699999999999998</v>
      </c>
      <c r="J5066" s="1">
        <f>VLOOKUP(B5066,[2]Planilha1!$A:$F,6,FALSE)</f>
        <v>162629103.33000001</v>
      </c>
      <c r="K5066" s="10">
        <f t="shared" si="238"/>
        <v>4325.7022909352063</v>
      </c>
      <c r="L5066" s="8">
        <f t="shared" si="239"/>
        <v>4325.7022909352063</v>
      </c>
      <c r="M5066" s="14">
        <f>VLOOKUP(B5066,'[3]IVIC médio'!$A:$M,8,FALSE)</f>
        <v>0.13333333333333339</v>
      </c>
    </row>
    <row r="5067" spans="1:13" x14ac:dyDescent="0.25">
      <c r="A5067" s="7">
        <v>280720</v>
      </c>
      <c r="B5067" s="7">
        <v>2807204</v>
      </c>
      <c r="C5067" t="s">
        <v>1778</v>
      </c>
      <c r="D5067" t="s">
        <v>1716</v>
      </c>
      <c r="E5067" t="s">
        <v>466</v>
      </c>
      <c r="F5067" t="s">
        <v>10</v>
      </c>
      <c r="G5067">
        <f>VLOOKUP(A5067,[1]pop_total!$A:$H,8,FALSE)</f>
        <v>7834</v>
      </c>
      <c r="H5067">
        <f t="shared" si="237"/>
        <v>7834</v>
      </c>
      <c r="I5067">
        <v>0.60899999999999999</v>
      </c>
      <c r="J5067" s="1">
        <f>VLOOKUP(B5067,[2]Planilha1!$A:$F,6,FALSE)</f>
        <v>50315968.369999997</v>
      </c>
      <c r="K5067" s="10">
        <f t="shared" si="238"/>
        <v>6422.7684924687255</v>
      </c>
      <c r="L5067" s="8">
        <f t="shared" si="239"/>
        <v>6422.7684924687255</v>
      </c>
      <c r="M5067" s="14">
        <f>VLOOKUP(B5067,'[3]IVIC médio'!$A:$M,8,FALSE)</f>
        <v>-2.777777777777779E-2</v>
      </c>
    </row>
    <row r="5068" spans="1:13" x14ac:dyDescent="0.25">
      <c r="A5068" s="7">
        <v>522070</v>
      </c>
      <c r="B5068" s="7">
        <v>5220702</v>
      </c>
      <c r="C5068" t="s">
        <v>5349</v>
      </c>
      <c r="D5068" t="s">
        <v>5136</v>
      </c>
      <c r="E5068" t="s">
        <v>4932</v>
      </c>
      <c r="F5068" t="s">
        <v>10</v>
      </c>
      <c r="G5068">
        <f>VLOOKUP(A5068,[1]pop_total!$A:$H,8,FALSE)</f>
        <v>2927</v>
      </c>
      <c r="H5068">
        <f t="shared" si="237"/>
        <v>2927</v>
      </c>
      <c r="I5068">
        <v>0.61699999999999999</v>
      </c>
      <c r="J5068" s="1"/>
      <c r="K5068" s="10">
        <v>5485</v>
      </c>
      <c r="L5068" s="8">
        <f t="shared" si="239"/>
        <v>5485</v>
      </c>
      <c r="M5068" s="14">
        <f>VLOOKUP(B5068,'[3]IVIC médio'!$A:$M,8,FALSE)</f>
        <v>0.24444444444444446</v>
      </c>
    </row>
    <row r="5069" spans="1:13" x14ac:dyDescent="0.25">
      <c r="A5069" s="7">
        <v>293075</v>
      </c>
      <c r="B5069" s="7">
        <v>2930758</v>
      </c>
      <c r="C5069" t="s">
        <v>2143</v>
      </c>
      <c r="D5069" t="s">
        <v>1784</v>
      </c>
      <c r="E5069" t="s">
        <v>466</v>
      </c>
      <c r="F5069" t="s">
        <v>10</v>
      </c>
      <c r="G5069">
        <f>VLOOKUP(A5069,[1]pop_total!$A:$H,8,FALSE)</f>
        <v>13408</v>
      </c>
      <c r="H5069">
        <f t="shared" si="237"/>
        <v>13408</v>
      </c>
      <c r="I5069">
        <v>0.56399999999999995</v>
      </c>
      <c r="J5069" s="1">
        <f>VLOOKUP(B5069,[2]Planilha1!$A:$F,6,FALSE)</f>
        <v>75959239.780000001</v>
      </c>
      <c r="K5069" s="10">
        <f t="shared" si="238"/>
        <v>5665.2177640214795</v>
      </c>
      <c r="L5069" s="8">
        <f t="shared" si="239"/>
        <v>5665.2177640214795</v>
      </c>
      <c r="M5069" s="14">
        <f>VLOOKUP(B5069,'[3]IVIC médio'!$A:$M,8,FALSE)</f>
        <v>0.23333333333333334</v>
      </c>
    </row>
    <row r="5070" spans="1:13" x14ac:dyDescent="0.25">
      <c r="A5070" s="7">
        <v>293076</v>
      </c>
      <c r="B5070" s="7">
        <v>2930766</v>
      </c>
      <c r="C5070" t="s">
        <v>2144</v>
      </c>
      <c r="D5070" t="s">
        <v>1784</v>
      </c>
      <c r="E5070" t="s">
        <v>466</v>
      </c>
      <c r="F5070" t="s">
        <v>10</v>
      </c>
      <c r="G5070">
        <f>VLOOKUP(A5070,[1]pop_total!$A:$H,8,FALSE)</f>
        <v>14773</v>
      </c>
      <c r="H5070">
        <f t="shared" si="237"/>
        <v>14773</v>
      </c>
      <c r="I5070">
        <v>0.53300000000000003</v>
      </c>
      <c r="J5070" s="1">
        <f>VLOOKUP(B5070,[2]Planilha1!$A:$F,6,FALSE)</f>
        <v>63473516.009999998</v>
      </c>
      <c r="K5070" s="10">
        <f t="shared" si="238"/>
        <v>4296.589454410072</v>
      </c>
      <c r="L5070" s="8">
        <f t="shared" si="239"/>
        <v>4296.589454410072</v>
      </c>
      <c r="M5070" s="14">
        <f>VLOOKUP(B5070,'[3]IVIC médio'!$A:$M,8,FALSE)</f>
        <v>0.28888888888888886</v>
      </c>
    </row>
    <row r="5071" spans="1:13" x14ac:dyDescent="0.25">
      <c r="A5071" s="7">
        <v>211180</v>
      </c>
      <c r="B5071" s="7">
        <v>2111805</v>
      </c>
      <c r="C5071" t="s">
        <v>662</v>
      </c>
      <c r="D5071" t="s">
        <v>465</v>
      </c>
      <c r="E5071" t="s">
        <v>466</v>
      </c>
      <c r="F5071" t="s">
        <v>10</v>
      </c>
      <c r="G5071">
        <f>VLOOKUP(A5071,[1]pop_total!$A:$H,8,FALSE)</f>
        <v>17074</v>
      </c>
      <c r="H5071">
        <f t="shared" si="237"/>
        <v>17074</v>
      </c>
      <c r="I5071">
        <v>0.56399999999999995</v>
      </c>
      <c r="J5071" s="1">
        <f>VLOOKUP(B5071,[2]Planilha1!$A:$F,6,FALSE)</f>
        <v>82172479.709999993</v>
      </c>
      <c r="K5071" s="10">
        <f t="shared" si="238"/>
        <v>4812.7257649057046</v>
      </c>
      <c r="L5071" s="8">
        <f t="shared" si="239"/>
        <v>4812.7257649057046</v>
      </c>
      <c r="M5071" s="14">
        <f>VLOOKUP(B5071,'[3]IVIC médio'!$A:$M,8,FALSE)</f>
        <v>0.56666666666666665</v>
      </c>
    </row>
    <row r="5072" spans="1:13" x14ac:dyDescent="0.25">
      <c r="A5072" s="7">
        <v>241370</v>
      </c>
      <c r="B5072" s="7">
        <v>2413706</v>
      </c>
      <c r="C5072" t="s">
        <v>662</v>
      </c>
      <c r="D5072" t="s">
        <v>1086</v>
      </c>
      <c r="E5072" t="s">
        <v>466</v>
      </c>
      <c r="F5072" t="s">
        <v>10</v>
      </c>
      <c r="G5072">
        <f>VLOOKUP(A5072,[1]pop_total!$A:$H,8,FALSE)</f>
        <v>4654</v>
      </c>
      <c r="H5072">
        <f t="shared" si="237"/>
        <v>4654</v>
      </c>
      <c r="I5072">
        <v>0.57199999999999995</v>
      </c>
      <c r="J5072" s="1">
        <f>VLOOKUP(B5072,[2]Planilha1!$A:$F,6,FALSE)</f>
        <v>32916754.059999999</v>
      </c>
      <c r="K5072" s="10">
        <f t="shared" si="238"/>
        <v>7072.787722389342</v>
      </c>
      <c r="L5072" s="8">
        <f t="shared" si="239"/>
        <v>7072.787722389342</v>
      </c>
      <c r="M5072" s="14">
        <f>VLOOKUP(B5072,'[3]IVIC médio'!$A:$M,8,FALSE)</f>
        <v>0.54444444444444451</v>
      </c>
    </row>
    <row r="5073" spans="1:13" x14ac:dyDescent="0.25">
      <c r="A5073" s="7">
        <v>172080</v>
      </c>
      <c r="B5073" s="7">
        <v>1720804</v>
      </c>
      <c r="C5073" t="s">
        <v>452</v>
      </c>
      <c r="D5073" t="s">
        <v>327</v>
      </c>
      <c r="E5073" t="s">
        <v>9</v>
      </c>
      <c r="F5073" t="s">
        <v>10</v>
      </c>
      <c r="G5073">
        <f>VLOOKUP(A5073,[1]pop_total!$A:$H,8,FALSE)</f>
        <v>10830</v>
      </c>
      <c r="H5073">
        <f t="shared" si="237"/>
        <v>10830</v>
      </c>
      <c r="I5073">
        <v>0.60399999999999998</v>
      </c>
      <c r="J5073" s="1">
        <f>VLOOKUP(B5073,[2]Planilha1!$A:$F,6,FALSE)</f>
        <v>57338502.549999997</v>
      </c>
      <c r="K5073" s="10">
        <f t="shared" si="238"/>
        <v>5294.4139012003689</v>
      </c>
      <c r="L5073" s="8">
        <f t="shared" si="239"/>
        <v>5294.4139012003689</v>
      </c>
      <c r="M5073" s="14">
        <f>VLOOKUP(B5073,'[3]IVIC médio'!$A:$M,8,FALSE)</f>
        <v>0.56111111111111112</v>
      </c>
    </row>
    <row r="5074" spans="1:13" x14ac:dyDescent="0.25">
      <c r="A5074" s="7">
        <v>293077</v>
      </c>
      <c r="B5074" s="7">
        <v>2930774</v>
      </c>
      <c r="C5074" t="s">
        <v>2145</v>
      </c>
      <c r="D5074" t="s">
        <v>1784</v>
      </c>
      <c r="E5074" t="s">
        <v>466</v>
      </c>
      <c r="F5074" t="s">
        <v>10</v>
      </c>
      <c r="G5074">
        <f>VLOOKUP(A5074,[1]pop_total!$A:$H,8,FALSE)</f>
        <v>25475</v>
      </c>
      <c r="H5074">
        <f t="shared" si="237"/>
        <v>25475</v>
      </c>
      <c r="I5074">
        <v>0.63100000000000001</v>
      </c>
      <c r="J5074" s="1">
        <f>VLOOKUP(B5074,[2]Planilha1!$A:$F,6,FALSE)</f>
        <v>129900907.45999999</v>
      </c>
      <c r="K5074" s="10">
        <f t="shared" si="238"/>
        <v>5099.1524027477917</v>
      </c>
      <c r="L5074" s="8">
        <f t="shared" si="239"/>
        <v>5099.1524027477917</v>
      </c>
      <c r="M5074" s="14">
        <f>VLOOKUP(B5074,'[3]IVIC médio'!$A:$M,8,FALSE)</f>
        <v>0.3666666666666667</v>
      </c>
    </row>
    <row r="5075" spans="1:13" x14ac:dyDescent="0.25">
      <c r="A5075" s="7">
        <v>432070</v>
      </c>
      <c r="B5075" s="7">
        <v>4320701</v>
      </c>
      <c r="C5075" t="s">
        <v>2145</v>
      </c>
      <c r="D5075" t="s">
        <v>4459</v>
      </c>
      <c r="E5075" t="s">
        <v>3828</v>
      </c>
      <c r="F5075" t="s">
        <v>10</v>
      </c>
      <c r="G5075">
        <f>VLOOKUP(A5075,[1]pop_total!$A:$H,8,FALSE)</f>
        <v>14226</v>
      </c>
      <c r="H5075">
        <f t="shared" si="237"/>
        <v>14226</v>
      </c>
      <c r="I5075">
        <v>0.74299999999999999</v>
      </c>
      <c r="J5075" s="1">
        <f>VLOOKUP(B5075,[2]Planilha1!$A:$F,6,FALSE)</f>
        <v>77813880.989999995</v>
      </c>
      <c r="K5075" s="10">
        <f t="shared" si="238"/>
        <v>5469.835582032897</v>
      </c>
      <c r="L5075" s="8">
        <f t="shared" si="239"/>
        <v>5469.835582032897</v>
      </c>
      <c r="M5075" s="14">
        <f>VLOOKUP(B5075,'[3]IVIC médio'!$A:$M,8,FALSE)</f>
        <v>0.41666666666666663</v>
      </c>
    </row>
    <row r="5076" spans="1:13" x14ac:dyDescent="0.25">
      <c r="A5076" s="7">
        <v>251597</v>
      </c>
      <c r="B5076" s="7">
        <v>2515971</v>
      </c>
      <c r="C5076" t="s">
        <v>1435</v>
      </c>
      <c r="D5076" t="s">
        <v>1247</v>
      </c>
      <c r="E5076" t="s">
        <v>466</v>
      </c>
      <c r="F5076" t="s">
        <v>10</v>
      </c>
      <c r="G5076">
        <f>VLOOKUP(A5076,[1]pop_total!$A:$H,8,FALSE)</f>
        <v>8236</v>
      </c>
      <c r="H5076">
        <f t="shared" si="237"/>
        <v>8236</v>
      </c>
      <c r="I5076">
        <v>0.57299999999999995</v>
      </c>
      <c r="J5076" s="1">
        <f>VLOOKUP(B5076,[2]Planilha1!$A:$F,6,FALSE)</f>
        <v>39609018.240000002</v>
      </c>
      <c r="K5076" s="10">
        <f t="shared" si="238"/>
        <v>4809.2542787761049</v>
      </c>
      <c r="L5076" s="8">
        <f t="shared" si="239"/>
        <v>4809.2542787761049</v>
      </c>
      <c r="M5076" s="14">
        <f>VLOOKUP(B5076,'[3]IVIC médio'!$A:$M,8,FALSE)</f>
        <v>0.37777777777777777</v>
      </c>
    </row>
    <row r="5077" spans="1:13" x14ac:dyDescent="0.25">
      <c r="A5077" s="7">
        <v>231290</v>
      </c>
      <c r="B5077" s="7">
        <v>2312908</v>
      </c>
      <c r="C5077" t="s">
        <v>1067</v>
      </c>
      <c r="D5077" t="s">
        <v>905</v>
      </c>
      <c r="E5077" t="s">
        <v>466</v>
      </c>
      <c r="F5077" t="s">
        <v>10</v>
      </c>
      <c r="G5077">
        <f>VLOOKUP(A5077,[1]pop_total!$A:$H,8,FALSE)</f>
        <v>203023</v>
      </c>
      <c r="H5077">
        <f t="shared" si="237"/>
        <v>200000</v>
      </c>
      <c r="I5077">
        <v>0.71399999999999997</v>
      </c>
      <c r="J5077" s="1">
        <f>VLOOKUP(B5077,[2]Planilha1!$A:$F,6,FALSE)</f>
        <v>1118717028.0899999</v>
      </c>
      <c r="K5077" s="10">
        <f t="shared" si="238"/>
        <v>5510.2970012757169</v>
      </c>
      <c r="L5077" s="8">
        <f t="shared" si="239"/>
        <v>5510.2970012757169</v>
      </c>
      <c r="M5077" s="14">
        <f>VLOOKUP(B5077,'[3]IVIC médio'!$A:$M,8,FALSE)</f>
        <v>1.1888888888888889</v>
      </c>
    </row>
    <row r="5078" spans="1:13" x14ac:dyDescent="0.25">
      <c r="A5078" s="7">
        <v>316770</v>
      </c>
      <c r="B5078" s="7">
        <v>3167707</v>
      </c>
      <c r="C5078" t="s">
        <v>2976</v>
      </c>
      <c r="D5078" t="s">
        <v>2181</v>
      </c>
      <c r="E5078" t="s">
        <v>2182</v>
      </c>
      <c r="F5078" t="s">
        <v>10</v>
      </c>
      <c r="G5078">
        <f>VLOOKUP(A5078,[1]pop_total!$A:$H,8,FALSE)</f>
        <v>5137</v>
      </c>
      <c r="H5078">
        <f t="shared" si="237"/>
        <v>5137</v>
      </c>
      <c r="I5078">
        <v>0.63100000000000001</v>
      </c>
      <c r="J5078" s="1">
        <f>VLOOKUP(B5078,[2]Planilha1!$A:$F,6,FALSE)</f>
        <v>38966538.340000004</v>
      </c>
      <c r="K5078" s="10">
        <f t="shared" si="238"/>
        <v>7585.465902277595</v>
      </c>
      <c r="L5078" s="8">
        <f t="shared" si="239"/>
        <v>7585.465902277595</v>
      </c>
      <c r="M5078" s="14">
        <f>VLOOKUP(B5078,'[3]IVIC médio'!$A:$M,8,FALSE)</f>
        <v>0.27777777777777779</v>
      </c>
    </row>
    <row r="5079" spans="1:13" x14ac:dyDescent="0.25">
      <c r="A5079" s="7">
        <v>355210</v>
      </c>
      <c r="B5079" s="7">
        <v>3552106</v>
      </c>
      <c r="C5079" t="s">
        <v>3764</v>
      </c>
      <c r="D5079" t="s">
        <v>3202</v>
      </c>
      <c r="E5079" t="s">
        <v>2182</v>
      </c>
      <c r="F5079" t="s">
        <v>10</v>
      </c>
      <c r="G5079">
        <f>VLOOKUP(A5079,[1]pop_total!$A:$H,8,FALSE)</f>
        <v>40122</v>
      </c>
      <c r="H5079">
        <f t="shared" si="237"/>
        <v>40122</v>
      </c>
      <c r="I5079">
        <v>0.72899999999999998</v>
      </c>
      <c r="J5079" s="1">
        <f>VLOOKUP(B5079,[2]Planilha1!$A:$F,6,FALSE)</f>
        <v>189184155.78</v>
      </c>
      <c r="K5079" s="10">
        <f t="shared" si="238"/>
        <v>4715.2224659787644</v>
      </c>
      <c r="L5079" s="8">
        <f t="shared" si="239"/>
        <v>4715.2224659787644</v>
      </c>
      <c r="M5079" s="14">
        <f>VLOOKUP(B5079,'[3]IVIC médio'!$A:$M,8,FALSE)</f>
        <v>0.81666666666666665</v>
      </c>
    </row>
    <row r="5080" spans="1:13" x14ac:dyDescent="0.25">
      <c r="A5080" s="7">
        <v>221090</v>
      </c>
      <c r="B5080" s="7">
        <v>2210904</v>
      </c>
      <c r="C5080" t="s">
        <v>891</v>
      </c>
      <c r="D5080" t="s">
        <v>682</v>
      </c>
      <c r="E5080" t="s">
        <v>466</v>
      </c>
      <c r="F5080" t="s">
        <v>10</v>
      </c>
      <c r="G5080">
        <f>VLOOKUP(A5080,[1]pop_total!$A:$H,8,FALSE)</f>
        <v>4141</v>
      </c>
      <c r="H5080">
        <f t="shared" si="237"/>
        <v>4141</v>
      </c>
      <c r="I5080">
        <v>0.56100000000000005</v>
      </c>
      <c r="J5080" s="1">
        <f>VLOOKUP(B5080,[2]Planilha1!$A:$F,6,FALSE)</f>
        <v>31748795.789999999</v>
      </c>
      <c r="K5080" s="10">
        <f t="shared" si="238"/>
        <v>7666.9393359092001</v>
      </c>
      <c r="L5080" s="8">
        <f t="shared" si="239"/>
        <v>7666.9393359092001</v>
      </c>
      <c r="M5080" s="14">
        <f>VLOOKUP(B5080,'[3]IVIC médio'!$A:$M,8,FALSE)</f>
        <v>0.8</v>
      </c>
    </row>
    <row r="5081" spans="1:13" x14ac:dyDescent="0.25">
      <c r="A5081" s="7">
        <v>251600</v>
      </c>
      <c r="B5081" s="7">
        <v>2516003</v>
      </c>
      <c r="C5081" t="s">
        <v>1436</v>
      </c>
      <c r="D5081" t="s">
        <v>1247</v>
      </c>
      <c r="E5081" t="s">
        <v>466</v>
      </c>
      <c r="F5081" t="s">
        <v>10</v>
      </c>
      <c r="G5081">
        <f>VLOOKUP(A5081,[1]pop_total!$A:$H,8,FALSE)</f>
        <v>26774</v>
      </c>
      <c r="H5081">
        <f t="shared" si="237"/>
        <v>26774</v>
      </c>
      <c r="I5081">
        <v>0.59499999999999997</v>
      </c>
      <c r="J5081" s="1">
        <f>VLOOKUP(B5081,[2]Planilha1!$A:$F,6,FALSE)</f>
        <v>89500560.569999993</v>
      </c>
      <c r="K5081" s="10">
        <f t="shared" si="238"/>
        <v>3342.8161862254424</v>
      </c>
      <c r="L5081" s="8">
        <f t="shared" si="239"/>
        <v>3342.8161862254424</v>
      </c>
      <c r="M5081" s="14">
        <f>VLOOKUP(B5081,'[3]IVIC médio'!$A:$M,8,FALSE)</f>
        <v>0.7777777777777779</v>
      </c>
    </row>
    <row r="5082" spans="1:13" x14ac:dyDescent="0.25">
      <c r="A5082" s="7">
        <v>251610</v>
      </c>
      <c r="B5082" s="7">
        <v>2516102</v>
      </c>
      <c r="C5082" t="s">
        <v>1437</v>
      </c>
      <c r="D5082" t="s">
        <v>1247</v>
      </c>
      <c r="E5082" t="s">
        <v>466</v>
      </c>
      <c r="F5082" t="s">
        <v>10</v>
      </c>
      <c r="G5082">
        <f>VLOOKUP(A5082,[1]pop_total!$A:$H,8,FALSE)</f>
        <v>13968</v>
      </c>
      <c r="H5082">
        <f t="shared" si="237"/>
        <v>13968</v>
      </c>
      <c r="I5082">
        <v>0.61599999999999999</v>
      </c>
      <c r="J5082" s="1">
        <f>VLOOKUP(B5082,[2]Planilha1!$A:$F,6,FALSE)</f>
        <v>80836400.019999996</v>
      </c>
      <c r="K5082" s="10">
        <f t="shared" si="238"/>
        <v>5787.2565879152344</v>
      </c>
      <c r="L5082" s="8">
        <f t="shared" si="239"/>
        <v>5787.2565879152344</v>
      </c>
      <c r="M5082" s="14">
        <f>VLOOKUP(B5082,'[3]IVIC médio'!$A:$M,8,FALSE)</f>
        <v>0</v>
      </c>
    </row>
    <row r="5083" spans="1:13" x14ac:dyDescent="0.25">
      <c r="A5083" s="7">
        <v>432080</v>
      </c>
      <c r="B5083" s="7">
        <v>4320800</v>
      </c>
      <c r="C5083" t="s">
        <v>1437</v>
      </c>
      <c r="D5083" t="s">
        <v>4459</v>
      </c>
      <c r="E5083" t="s">
        <v>3828</v>
      </c>
      <c r="F5083" t="s">
        <v>10</v>
      </c>
      <c r="G5083">
        <f>VLOOKUP(A5083,[1]pop_total!$A:$H,8,FALSE)</f>
        <v>29991</v>
      </c>
      <c r="H5083">
        <f t="shared" si="237"/>
        <v>29991</v>
      </c>
      <c r="I5083">
        <v>0.73099999999999998</v>
      </c>
      <c r="J5083" s="1">
        <f>VLOOKUP(B5083,[2]Planilha1!$A:$F,6,FALSE)</f>
        <v>153763049.06999999</v>
      </c>
      <c r="K5083" s="10">
        <f t="shared" si="238"/>
        <v>5126.9730609182752</v>
      </c>
      <c r="L5083" s="8">
        <f t="shared" si="239"/>
        <v>5126.9730609182752</v>
      </c>
      <c r="M5083" s="14">
        <f>VLOOKUP(B5083,'[3]IVIC médio'!$A:$M,8,FALSE)</f>
        <v>0.93333333333333324</v>
      </c>
    </row>
    <row r="5084" spans="1:13" x14ac:dyDescent="0.25">
      <c r="A5084" s="7">
        <v>316780</v>
      </c>
      <c r="B5084" s="7">
        <v>3167806</v>
      </c>
      <c r="C5084" t="s">
        <v>2977</v>
      </c>
      <c r="D5084" t="s">
        <v>2181</v>
      </c>
      <c r="E5084" t="s">
        <v>2182</v>
      </c>
      <c r="F5084" t="s">
        <v>10</v>
      </c>
      <c r="G5084">
        <f>VLOOKUP(A5084,[1]pop_total!$A:$H,8,FALSE)</f>
        <v>5613</v>
      </c>
      <c r="H5084">
        <f t="shared" si="237"/>
        <v>5613</v>
      </c>
      <c r="I5084">
        <v>0.69699999999999995</v>
      </c>
      <c r="J5084" s="1">
        <f>VLOOKUP(B5084,[2]Planilha1!$A:$F,6,FALSE)</f>
        <v>32154222.350000001</v>
      </c>
      <c r="K5084" s="10">
        <f t="shared" si="238"/>
        <v>5728.5270532691966</v>
      </c>
      <c r="L5084" s="8">
        <f t="shared" si="239"/>
        <v>5728.5270532691966</v>
      </c>
      <c r="M5084" s="14">
        <f>VLOOKUP(B5084,'[3]IVIC médio'!$A:$M,8,FALSE)</f>
        <v>0.31666666666666671</v>
      </c>
    </row>
    <row r="5085" spans="1:13" x14ac:dyDescent="0.25">
      <c r="A5085" s="7">
        <v>261440</v>
      </c>
      <c r="B5085" s="7">
        <v>2614402</v>
      </c>
      <c r="C5085" t="s">
        <v>1598</v>
      </c>
      <c r="D5085" t="s">
        <v>1452</v>
      </c>
      <c r="E5085" t="s">
        <v>466</v>
      </c>
      <c r="F5085" t="s">
        <v>10</v>
      </c>
      <c r="G5085">
        <f>VLOOKUP(A5085,[1]pop_total!$A:$H,8,FALSE)</f>
        <v>5210</v>
      </c>
      <c r="H5085">
        <f t="shared" si="237"/>
        <v>5210</v>
      </c>
      <c r="I5085">
        <v>0.58499999999999996</v>
      </c>
      <c r="J5085" s="1">
        <f>VLOOKUP(B5085,[2]Planilha1!$A:$F,6,FALSE)</f>
        <v>43808887.740000002</v>
      </c>
      <c r="K5085" s="10">
        <f t="shared" si="238"/>
        <v>8408.6156890595012</v>
      </c>
      <c r="L5085" s="8">
        <f t="shared" si="239"/>
        <v>8408.6156890595012</v>
      </c>
      <c r="M5085" s="14">
        <f>VLOOKUP(B5085,'[3]IVIC médio'!$A:$M,8,FALSE)</f>
        <v>0.65</v>
      </c>
    </row>
    <row r="5086" spans="1:13" x14ac:dyDescent="0.25">
      <c r="A5086" s="7">
        <v>231300</v>
      </c>
      <c r="B5086" s="7">
        <v>2313005</v>
      </c>
      <c r="C5086" t="s">
        <v>1068</v>
      </c>
      <c r="D5086" t="s">
        <v>905</v>
      </c>
      <c r="E5086" t="s">
        <v>466</v>
      </c>
      <c r="F5086" t="s">
        <v>10</v>
      </c>
      <c r="G5086">
        <f>VLOOKUP(A5086,[1]pop_total!$A:$H,8,FALSE)</f>
        <v>18179</v>
      </c>
      <c r="H5086">
        <f t="shared" si="237"/>
        <v>18179</v>
      </c>
      <c r="I5086">
        <v>0.625</v>
      </c>
      <c r="J5086" s="1">
        <f>VLOOKUP(B5086,[2]Planilha1!$A:$F,6,FALSE)</f>
        <v>124288971.84999999</v>
      </c>
      <c r="K5086" s="10">
        <f t="shared" si="238"/>
        <v>6836.9531794928207</v>
      </c>
      <c r="L5086" s="8">
        <f t="shared" si="239"/>
        <v>6836.9531794928207</v>
      </c>
      <c r="M5086" s="14">
        <f>VLOOKUP(B5086,'[3]IVIC médio'!$A:$M,8,FALSE)</f>
        <v>0.45</v>
      </c>
    </row>
    <row r="5087" spans="1:13" x14ac:dyDescent="0.25">
      <c r="A5087" s="7">
        <v>421770</v>
      </c>
      <c r="B5087" s="7">
        <v>4217709</v>
      </c>
      <c r="C5087" t="s">
        <v>4429</v>
      </c>
      <c r="D5087" t="s">
        <v>4197</v>
      </c>
      <c r="E5087" t="s">
        <v>3828</v>
      </c>
      <c r="F5087" t="s">
        <v>10</v>
      </c>
      <c r="G5087">
        <f>VLOOKUP(A5087,[1]pop_total!$A:$H,8,FALSE)</f>
        <v>29991</v>
      </c>
      <c r="H5087">
        <f t="shared" si="237"/>
        <v>29991</v>
      </c>
      <c r="I5087">
        <v>0.72799999999999998</v>
      </c>
      <c r="J5087" s="1">
        <f>VLOOKUP(B5087,[2]Planilha1!$A:$F,6,FALSE)</f>
        <v>142158051.30000001</v>
      </c>
      <c r="K5087" s="10">
        <f t="shared" si="238"/>
        <v>4740.0237171151348</v>
      </c>
      <c r="L5087" s="8">
        <f t="shared" si="239"/>
        <v>4740.0237171151348</v>
      </c>
      <c r="M5087" s="14">
        <f>VLOOKUP(B5087,'[3]IVIC médio'!$A:$M,8,FALSE)</f>
        <v>0.18333333333333332</v>
      </c>
    </row>
    <row r="5088" spans="1:13" x14ac:dyDescent="0.25">
      <c r="A5088" s="7">
        <v>500793</v>
      </c>
      <c r="B5088" s="7">
        <v>5007935</v>
      </c>
      <c r="C5088" t="s">
        <v>4995</v>
      </c>
      <c r="D5088" t="s">
        <v>4931</v>
      </c>
      <c r="E5088" t="s">
        <v>4932</v>
      </c>
      <c r="F5088" t="s">
        <v>10</v>
      </c>
      <c r="G5088">
        <f>VLOOKUP(A5088,[1]pop_total!$A:$H,8,FALSE)</f>
        <v>14516</v>
      </c>
      <c r="H5088">
        <f t="shared" si="237"/>
        <v>14516</v>
      </c>
      <c r="I5088">
        <v>0.68100000000000005</v>
      </c>
      <c r="J5088" s="1">
        <f>VLOOKUP(B5088,[2]Planilha1!$A:$F,6,FALSE)</f>
        <v>137365662.05000001</v>
      </c>
      <c r="K5088" s="10">
        <f t="shared" si="238"/>
        <v>9463.0519461284111</v>
      </c>
      <c r="L5088" s="8">
        <f t="shared" si="239"/>
        <v>9463.0519461284111</v>
      </c>
      <c r="M5088" s="14">
        <f>VLOOKUP(B5088,'[3]IVIC médio'!$A:$M,8,FALSE)</f>
        <v>0.34444444444444444</v>
      </c>
    </row>
    <row r="5089" spans="1:13" x14ac:dyDescent="0.25">
      <c r="A5089" s="7">
        <v>320501</v>
      </c>
      <c r="B5089" s="7">
        <v>3205010</v>
      </c>
      <c r="C5089" t="s">
        <v>3105</v>
      </c>
      <c r="D5089" t="s">
        <v>3036</v>
      </c>
      <c r="E5089" t="s">
        <v>2182</v>
      </c>
      <c r="F5089" t="s">
        <v>10</v>
      </c>
      <c r="G5089">
        <f>VLOOKUP(A5089,[1]pop_total!$A:$H,8,FALSE)</f>
        <v>26502</v>
      </c>
      <c r="H5089">
        <f t="shared" si="237"/>
        <v>26502</v>
      </c>
      <c r="I5089">
        <v>0.66200000000000003</v>
      </c>
      <c r="J5089" s="1">
        <f>VLOOKUP(B5089,[2]Planilha1!$A:$F,6,FALSE)</f>
        <v>169534799.03999999</v>
      </c>
      <c r="K5089" s="10">
        <f t="shared" si="238"/>
        <v>6397.0567896762504</v>
      </c>
      <c r="L5089" s="8">
        <f t="shared" si="239"/>
        <v>6397.0567896762504</v>
      </c>
      <c r="M5089" s="14">
        <f>VLOOKUP(B5089,'[3]IVIC médio'!$A:$M,8,FALSE)</f>
        <v>0.47777777777777775</v>
      </c>
    </row>
    <row r="5090" spans="1:13" x14ac:dyDescent="0.25">
      <c r="A5090" s="7">
        <v>355220</v>
      </c>
      <c r="B5090" s="7">
        <v>3552205</v>
      </c>
      <c r="C5090" t="s">
        <v>3765</v>
      </c>
      <c r="D5090" t="s">
        <v>3202</v>
      </c>
      <c r="E5090" t="s">
        <v>2182</v>
      </c>
      <c r="F5090" t="s">
        <v>10</v>
      </c>
      <c r="G5090">
        <f>VLOOKUP(A5090,[1]pop_total!$A:$H,8,FALSE)</f>
        <v>723682</v>
      </c>
      <c r="H5090">
        <f t="shared" si="237"/>
        <v>200000</v>
      </c>
      <c r="I5090">
        <v>0.79800000000000004</v>
      </c>
      <c r="J5090" s="1">
        <f>VLOOKUP(B5090,[2]Planilha1!$A:$F,6,FALSE)</f>
        <v>4315295234.4099998</v>
      </c>
      <c r="K5090" s="10">
        <f t="shared" si="238"/>
        <v>5962.9716289889757</v>
      </c>
      <c r="L5090" s="8">
        <f t="shared" si="239"/>
        <v>5962.9716289889757</v>
      </c>
      <c r="M5090" s="14">
        <f>VLOOKUP(B5090,'[3]IVIC médio'!$A:$M,8,FALSE)</f>
        <v>0.68333333333333335</v>
      </c>
    </row>
    <row r="5091" spans="1:13" x14ac:dyDescent="0.25">
      <c r="A5091" s="7">
        <v>510792</v>
      </c>
      <c r="B5091" s="7">
        <v>5107925</v>
      </c>
      <c r="C5091" t="s">
        <v>5120</v>
      </c>
      <c r="D5091" t="s">
        <v>5002</v>
      </c>
      <c r="E5091" t="s">
        <v>4932</v>
      </c>
      <c r="F5091" t="s">
        <v>10</v>
      </c>
      <c r="G5091">
        <f>VLOOKUP(A5091,[1]pop_total!$A:$H,8,FALSE)</f>
        <v>110635</v>
      </c>
      <c r="H5091">
        <f t="shared" si="237"/>
        <v>110635</v>
      </c>
      <c r="I5091">
        <v>0.74399999999999999</v>
      </c>
      <c r="J5091" s="1">
        <f>VLOOKUP(B5091,[2]Planilha1!$A:$F,6,FALSE)</f>
        <v>836870254.51999998</v>
      </c>
      <c r="K5091" s="10">
        <f t="shared" si="238"/>
        <v>7564.2450808514486</v>
      </c>
      <c r="L5091" s="8">
        <f t="shared" si="239"/>
        <v>7564.2450808514486</v>
      </c>
      <c r="M5091" s="14">
        <f>VLOOKUP(B5091,'[3]IVIC médio'!$A:$M,8,FALSE)</f>
        <v>0</v>
      </c>
    </row>
    <row r="5092" spans="1:13" x14ac:dyDescent="0.25">
      <c r="A5092" s="7">
        <v>251615</v>
      </c>
      <c r="B5092" s="7">
        <v>2516151</v>
      </c>
      <c r="C5092" t="s">
        <v>1438</v>
      </c>
      <c r="D5092" t="s">
        <v>1247</v>
      </c>
      <c r="E5092" t="s">
        <v>466</v>
      </c>
      <c r="F5092" t="s">
        <v>10</v>
      </c>
      <c r="G5092">
        <f>VLOOKUP(A5092,[1]pop_total!$A:$H,8,FALSE)</f>
        <v>3345</v>
      </c>
      <c r="H5092">
        <f t="shared" si="237"/>
        <v>3345</v>
      </c>
      <c r="I5092">
        <v>0.57299999999999995</v>
      </c>
      <c r="J5092" s="1">
        <f>VLOOKUP(B5092,[2]Planilha1!$A:$F,6,FALSE)</f>
        <v>28335008.800000001</v>
      </c>
      <c r="K5092" s="10">
        <f t="shared" si="238"/>
        <v>8470.8546487294479</v>
      </c>
      <c r="L5092" s="8">
        <f t="shared" si="239"/>
        <v>8470.8546487294479</v>
      </c>
      <c r="M5092" s="14">
        <f>VLOOKUP(B5092,'[3]IVIC médio'!$A:$M,8,FALSE)</f>
        <v>0.31666666666666671</v>
      </c>
    </row>
    <row r="5093" spans="1:13" x14ac:dyDescent="0.25">
      <c r="A5093" s="7">
        <v>150790</v>
      </c>
      <c r="B5093" s="7">
        <v>1507904</v>
      </c>
      <c r="C5093" t="s">
        <v>294</v>
      </c>
      <c r="D5093" t="s">
        <v>166</v>
      </c>
      <c r="E5093" t="s">
        <v>9</v>
      </c>
      <c r="F5093" t="s">
        <v>10</v>
      </c>
      <c r="G5093">
        <f>VLOOKUP(A5093,[1]pop_total!$A:$H,8,FALSE)</f>
        <v>24204</v>
      </c>
      <c r="H5093">
        <f t="shared" si="237"/>
        <v>24204</v>
      </c>
      <c r="I5093">
        <v>0.61499999999999999</v>
      </c>
      <c r="J5093" s="1">
        <f>VLOOKUP(B5093,[2]Planilha1!$A:$F,6,FALSE)</f>
        <v>99410242.040000007</v>
      </c>
      <c r="K5093" s="10">
        <f t="shared" si="238"/>
        <v>4107.1823682036029</v>
      </c>
      <c r="L5093" s="8">
        <f t="shared" si="239"/>
        <v>4107.1823682036029</v>
      </c>
      <c r="M5093" s="14">
        <f>VLOOKUP(B5093,'[3]IVIC médio'!$A:$M,8,FALSE)</f>
        <v>0.4</v>
      </c>
    </row>
    <row r="5094" spans="1:13" x14ac:dyDescent="0.25">
      <c r="A5094" s="7">
        <v>251620</v>
      </c>
      <c r="B5094" s="7">
        <v>2516201</v>
      </c>
      <c r="C5094" t="s">
        <v>1439</v>
      </c>
      <c r="D5094" t="s">
        <v>1247</v>
      </c>
      <c r="E5094" t="s">
        <v>466</v>
      </c>
      <c r="F5094" t="s">
        <v>10</v>
      </c>
      <c r="G5094">
        <f>VLOOKUP(A5094,[1]pop_total!$A:$H,8,FALSE)</f>
        <v>67259</v>
      </c>
      <c r="H5094">
        <f t="shared" si="237"/>
        <v>67259</v>
      </c>
      <c r="I5094">
        <v>0.66800000000000004</v>
      </c>
      <c r="J5094" s="1">
        <f>VLOOKUP(B5094,[2]Planilha1!$A:$F,6,FALSE)</f>
        <v>234342133.25999999</v>
      </c>
      <c r="K5094" s="10">
        <f t="shared" si="238"/>
        <v>3484.1751031088775</v>
      </c>
      <c r="L5094" s="8">
        <f t="shared" si="239"/>
        <v>3484.1751031088775</v>
      </c>
      <c r="M5094" s="14">
        <f>VLOOKUP(B5094,'[3]IVIC médio'!$A:$M,8,FALSE)</f>
        <v>0.4277777777777777</v>
      </c>
    </row>
    <row r="5095" spans="1:13" x14ac:dyDescent="0.25">
      <c r="A5095" s="7">
        <v>293080</v>
      </c>
      <c r="B5095" s="7">
        <v>2930808</v>
      </c>
      <c r="C5095" t="s">
        <v>2146</v>
      </c>
      <c r="D5095" t="s">
        <v>1784</v>
      </c>
      <c r="E5095" t="s">
        <v>466</v>
      </c>
      <c r="F5095" t="s">
        <v>10</v>
      </c>
      <c r="G5095">
        <f>VLOOKUP(A5095,[1]pop_total!$A:$H,8,FALSE)</f>
        <v>17054</v>
      </c>
      <c r="H5095">
        <f t="shared" si="237"/>
        <v>17054</v>
      </c>
      <c r="I5095">
        <v>0.59199999999999997</v>
      </c>
      <c r="J5095" s="1">
        <f>VLOOKUP(B5095,[2]Planilha1!$A:$F,6,FALSE)</f>
        <v>79199846.959999993</v>
      </c>
      <c r="K5095" s="10">
        <f t="shared" si="238"/>
        <v>4644.0627981705165</v>
      </c>
      <c r="L5095" s="8">
        <f t="shared" si="239"/>
        <v>4644.0627981705165</v>
      </c>
      <c r="M5095" s="14">
        <f>VLOOKUP(B5095,'[3]IVIC médio'!$A:$M,8,FALSE)</f>
        <v>0.4</v>
      </c>
    </row>
    <row r="5096" spans="1:13" x14ac:dyDescent="0.25">
      <c r="A5096" s="7">
        <v>172085</v>
      </c>
      <c r="B5096" s="7">
        <v>1720853</v>
      </c>
      <c r="C5096" t="s">
        <v>453</v>
      </c>
      <c r="D5096" t="s">
        <v>327</v>
      </c>
      <c r="E5096" t="s">
        <v>9</v>
      </c>
      <c r="F5096" t="s">
        <v>10</v>
      </c>
      <c r="G5096">
        <f>VLOOKUP(A5096,[1]pop_total!$A:$H,8,FALSE)</f>
        <v>1577</v>
      </c>
      <c r="H5096">
        <f t="shared" si="237"/>
        <v>1577</v>
      </c>
      <c r="I5096">
        <v>0.66700000000000004</v>
      </c>
      <c r="J5096" s="1">
        <f>VLOOKUP(B5096,[2]Planilha1!$A:$F,6,FALSE)</f>
        <v>24295431.289999999</v>
      </c>
      <c r="K5096" s="10">
        <f t="shared" si="238"/>
        <v>15406.107349397589</v>
      </c>
      <c r="L5096" s="8">
        <f t="shared" si="239"/>
        <v>12739.39</v>
      </c>
      <c r="M5096" s="14">
        <f>VLOOKUP(B5096,'[3]IVIC médio'!$A:$M,8,FALSE)</f>
        <v>0.16111111111111115</v>
      </c>
    </row>
    <row r="5097" spans="1:13" x14ac:dyDescent="0.25">
      <c r="A5097" s="7">
        <v>211190</v>
      </c>
      <c r="B5097" s="7">
        <v>2111904</v>
      </c>
      <c r="C5097" t="s">
        <v>663</v>
      </c>
      <c r="D5097" t="s">
        <v>465</v>
      </c>
      <c r="E5097" t="s">
        <v>466</v>
      </c>
      <c r="F5097" t="s">
        <v>10</v>
      </c>
      <c r="G5097">
        <f>VLOOKUP(A5097,[1]pop_total!$A:$H,8,FALSE)</f>
        <v>10238</v>
      </c>
      <c r="H5097">
        <f t="shared" si="237"/>
        <v>10238</v>
      </c>
      <c r="I5097">
        <v>0.57899999999999996</v>
      </c>
      <c r="J5097" s="1">
        <f>VLOOKUP(B5097,[2]Planilha1!$A:$F,6,FALSE)</f>
        <v>52129562.810000002</v>
      </c>
      <c r="K5097" s="10">
        <f t="shared" si="238"/>
        <v>5091.7721049033016</v>
      </c>
      <c r="L5097" s="8">
        <f t="shared" si="239"/>
        <v>5091.7721049033016</v>
      </c>
      <c r="M5097" s="14">
        <f>VLOOKUP(B5097,'[3]IVIC médio'!$A:$M,8,FALSE)</f>
        <v>0</v>
      </c>
    </row>
    <row r="5098" spans="1:13" x14ac:dyDescent="0.25">
      <c r="A5098" s="7">
        <v>211195</v>
      </c>
      <c r="B5098" s="7">
        <v>2111953</v>
      </c>
      <c r="C5098" t="s">
        <v>664</v>
      </c>
      <c r="D5098" t="s">
        <v>465</v>
      </c>
      <c r="E5098" t="s">
        <v>466</v>
      </c>
      <c r="F5098" t="s">
        <v>10</v>
      </c>
      <c r="G5098">
        <f>VLOOKUP(A5098,[1]pop_total!$A:$H,8,FALSE)</f>
        <v>4985</v>
      </c>
      <c r="H5098">
        <f t="shared" si="237"/>
        <v>4985</v>
      </c>
      <c r="I5098">
        <v>0.56799999999999995</v>
      </c>
      <c r="J5098" s="1">
        <f>VLOOKUP(B5098,[2]Planilha1!$A:$F,6,FALSE)</f>
        <v>30164387.109999999</v>
      </c>
      <c r="K5098" s="10">
        <f t="shared" si="238"/>
        <v>6051.0305135406215</v>
      </c>
      <c r="L5098" s="8">
        <f t="shared" si="239"/>
        <v>6051.0305135406215</v>
      </c>
      <c r="M5098" s="14">
        <f>VLOOKUP(B5098,'[3]IVIC médio'!$A:$M,8,FALSE)</f>
        <v>0.17222222222222225</v>
      </c>
    </row>
    <row r="5099" spans="1:13" x14ac:dyDescent="0.25">
      <c r="A5099" s="7">
        <v>355230</v>
      </c>
      <c r="B5099" s="7">
        <v>3552304</v>
      </c>
      <c r="C5099" t="s">
        <v>3766</v>
      </c>
      <c r="D5099" t="s">
        <v>3202</v>
      </c>
      <c r="E5099" t="s">
        <v>2182</v>
      </c>
      <c r="F5099" t="s">
        <v>10</v>
      </c>
      <c r="G5099">
        <f>VLOOKUP(A5099,[1]pop_total!$A:$H,8,FALSE)</f>
        <v>7355</v>
      </c>
      <c r="H5099">
        <f t="shared" si="237"/>
        <v>7355</v>
      </c>
      <c r="I5099">
        <v>0.747</v>
      </c>
      <c r="J5099" s="1">
        <f>VLOOKUP(B5099,[2]Planilha1!$A:$F,6,FALSE)</f>
        <v>64244940.619999997</v>
      </c>
      <c r="K5099" s="10">
        <f t="shared" si="238"/>
        <v>8734.8661617946964</v>
      </c>
      <c r="L5099" s="8">
        <f t="shared" si="239"/>
        <v>8734.8661617946964</v>
      </c>
      <c r="M5099" s="14">
        <f>VLOOKUP(B5099,'[3]IVIC médio'!$A:$M,8,FALSE)</f>
        <v>0.37777777777777777</v>
      </c>
    </row>
    <row r="5100" spans="1:13" x14ac:dyDescent="0.25">
      <c r="A5100" s="7">
        <v>421775</v>
      </c>
      <c r="B5100" s="7">
        <v>4217758</v>
      </c>
      <c r="C5100" t="s">
        <v>4430</v>
      </c>
      <c r="D5100" t="s">
        <v>4197</v>
      </c>
      <c r="E5100" t="s">
        <v>3828</v>
      </c>
      <c r="F5100" t="s">
        <v>10</v>
      </c>
      <c r="G5100">
        <f>VLOOKUP(A5100,[1]pop_total!$A:$H,8,FALSE)</f>
        <v>2832</v>
      </c>
      <c r="H5100">
        <f t="shared" si="237"/>
        <v>2832</v>
      </c>
      <c r="I5100">
        <v>0.70699999999999996</v>
      </c>
      <c r="J5100" s="1">
        <f>VLOOKUP(B5100,[2]Planilha1!$A:$F,6,FALSE)</f>
        <v>32076037.5</v>
      </c>
      <c r="K5100" s="10">
        <f t="shared" si="238"/>
        <v>11326.284427966102</v>
      </c>
      <c r="L5100" s="8">
        <f t="shared" si="239"/>
        <v>11326.284427966102</v>
      </c>
      <c r="M5100" s="14">
        <f>VLOOKUP(B5100,'[3]IVIC médio'!$A:$M,8,FALSE)</f>
        <v>0.20555555555555555</v>
      </c>
    </row>
    <row r="5101" spans="1:13" x14ac:dyDescent="0.25">
      <c r="A5101" s="7">
        <v>412665</v>
      </c>
      <c r="B5101" s="7">
        <v>4126652</v>
      </c>
      <c r="C5101" t="s">
        <v>4165</v>
      </c>
      <c r="D5101" t="s">
        <v>3827</v>
      </c>
      <c r="E5101" t="s">
        <v>3828</v>
      </c>
      <c r="F5101" t="s">
        <v>10</v>
      </c>
      <c r="G5101">
        <f>VLOOKUP(A5101,[1]pop_total!$A:$H,8,FALSE)</f>
        <v>3440</v>
      </c>
      <c r="H5101">
        <f t="shared" si="237"/>
        <v>3440</v>
      </c>
      <c r="I5101">
        <v>0.69299999999999995</v>
      </c>
      <c r="J5101" s="1">
        <f>VLOOKUP(B5101,[2]Planilha1!$A:$F,6,FALSE)</f>
        <v>34409690.030000001</v>
      </c>
      <c r="K5101" s="10">
        <f t="shared" si="238"/>
        <v>10002.816869186046</v>
      </c>
      <c r="L5101" s="8">
        <f t="shared" si="239"/>
        <v>10002.816869186046</v>
      </c>
      <c r="M5101" s="14">
        <f>VLOOKUP(B5101,'[3]IVIC médio'!$A:$M,8,FALSE)</f>
        <v>0.2166666666666667</v>
      </c>
    </row>
    <row r="5102" spans="1:13" x14ac:dyDescent="0.25">
      <c r="A5102" s="7">
        <v>355240</v>
      </c>
      <c r="B5102" s="7">
        <v>3552403</v>
      </c>
      <c r="C5102" t="s">
        <v>3767</v>
      </c>
      <c r="D5102" t="s">
        <v>3202</v>
      </c>
      <c r="E5102" t="s">
        <v>2182</v>
      </c>
      <c r="F5102" t="s">
        <v>10</v>
      </c>
      <c r="G5102">
        <f>VLOOKUP(A5102,[1]pop_total!$A:$H,8,FALSE)</f>
        <v>279545</v>
      </c>
      <c r="H5102">
        <f t="shared" si="237"/>
        <v>200000</v>
      </c>
      <c r="I5102">
        <v>0.76200000000000001</v>
      </c>
      <c r="J5102" s="1">
        <f>VLOOKUP(B5102,[2]Planilha1!$A:$F,6,FALSE)</f>
        <v>1171978348.1400001</v>
      </c>
      <c r="K5102" s="10">
        <f t="shared" si="238"/>
        <v>4192.4496883864858</v>
      </c>
      <c r="L5102" s="8">
        <f t="shared" si="239"/>
        <v>4192.4496883864858</v>
      </c>
      <c r="M5102" s="14">
        <f>VLOOKUP(B5102,'[3]IVIC médio'!$A:$M,8,FALSE)</f>
        <v>1.1166666666666667</v>
      </c>
    </row>
    <row r="5103" spans="1:13" x14ac:dyDescent="0.25">
      <c r="A5103" s="7">
        <v>251630</v>
      </c>
      <c r="B5103" s="7">
        <v>2516300</v>
      </c>
      <c r="C5103" t="s">
        <v>1440</v>
      </c>
      <c r="D5103" t="s">
        <v>1247</v>
      </c>
      <c r="E5103" t="s">
        <v>466</v>
      </c>
      <c r="F5103" t="s">
        <v>10</v>
      </c>
      <c r="G5103">
        <f>VLOOKUP(A5103,[1]pop_total!$A:$H,8,FALSE)</f>
        <v>17166</v>
      </c>
      <c r="H5103">
        <f t="shared" si="237"/>
        <v>17166</v>
      </c>
      <c r="I5103">
        <v>0.627</v>
      </c>
      <c r="J5103" s="1">
        <f>VLOOKUP(B5103,[2]Planilha1!$A:$F,6,FALSE)</f>
        <v>84502057.140000001</v>
      </c>
      <c r="K5103" s="10">
        <f t="shared" si="238"/>
        <v>4922.6411010136317</v>
      </c>
      <c r="L5103" s="8">
        <f t="shared" si="239"/>
        <v>4922.6411010136317</v>
      </c>
      <c r="M5103" s="14">
        <f>VLOOKUP(B5103,'[3]IVIC médio'!$A:$M,8,FALSE)</f>
        <v>0.60000000000000009</v>
      </c>
    </row>
    <row r="5104" spans="1:13" x14ac:dyDescent="0.25">
      <c r="A5104" s="7">
        <v>330570</v>
      </c>
      <c r="B5104" s="7">
        <v>3305703</v>
      </c>
      <c r="C5104" t="s">
        <v>3193</v>
      </c>
      <c r="D5104" t="s">
        <v>3113</v>
      </c>
      <c r="E5104" t="s">
        <v>2182</v>
      </c>
      <c r="F5104" t="s">
        <v>10</v>
      </c>
      <c r="G5104">
        <f>VLOOKUP(A5104,[1]pop_total!$A:$H,8,FALSE)</f>
        <v>15206</v>
      </c>
      <c r="H5104">
        <f t="shared" si="237"/>
        <v>15206</v>
      </c>
      <c r="I5104">
        <v>0.61099999999999999</v>
      </c>
      <c r="J5104" s="1"/>
      <c r="K5104" s="10">
        <v>5485</v>
      </c>
      <c r="L5104" s="8">
        <f t="shared" si="239"/>
        <v>5485</v>
      </c>
      <c r="M5104" s="14">
        <f>VLOOKUP(B5104,'[3]IVIC médio'!$A:$M,8,FALSE)</f>
        <v>1.1499999999999999</v>
      </c>
    </row>
    <row r="5105" spans="1:13" x14ac:dyDescent="0.25">
      <c r="A5105" s="7">
        <v>261450</v>
      </c>
      <c r="B5105" s="7">
        <v>2614501</v>
      </c>
      <c r="C5105" t="s">
        <v>1599</v>
      </c>
      <c r="D5105" t="s">
        <v>1452</v>
      </c>
      <c r="E5105" t="s">
        <v>466</v>
      </c>
      <c r="F5105" t="s">
        <v>10</v>
      </c>
      <c r="G5105">
        <f>VLOOKUP(A5105,[1]pop_total!$A:$H,8,FALSE)</f>
        <v>64120</v>
      </c>
      <c r="H5105">
        <f t="shared" si="237"/>
        <v>64120</v>
      </c>
      <c r="I5105">
        <v>0.63500000000000001</v>
      </c>
      <c r="J5105" s="1">
        <f>VLOOKUP(B5105,[2]Planilha1!$A:$F,6,FALSE)</f>
        <v>193982458.49000001</v>
      </c>
      <c r="K5105" s="10">
        <f t="shared" si="238"/>
        <v>3025.3034699001873</v>
      </c>
      <c r="L5105" s="8">
        <f t="shared" si="239"/>
        <v>3025.3034699001873</v>
      </c>
      <c r="M5105" s="14">
        <f>VLOOKUP(B5105,'[3]IVIC médio'!$A:$M,8,FALSE)</f>
        <v>0.27777777777777779</v>
      </c>
    </row>
    <row r="5106" spans="1:13" x14ac:dyDescent="0.25">
      <c r="A5106" s="7">
        <v>221093</v>
      </c>
      <c r="B5106" s="7">
        <v>2210938</v>
      </c>
      <c r="C5106" t="s">
        <v>892</v>
      </c>
      <c r="D5106" t="s">
        <v>682</v>
      </c>
      <c r="E5106" t="s">
        <v>466</v>
      </c>
      <c r="F5106" t="s">
        <v>10</v>
      </c>
      <c r="G5106">
        <f>VLOOKUP(A5106,[1]pop_total!$A:$H,8,FALSE)</f>
        <v>6220</v>
      </c>
      <c r="H5106">
        <f t="shared" si="237"/>
        <v>6220</v>
      </c>
      <c r="I5106">
        <v>0.58599999999999997</v>
      </c>
      <c r="J5106" s="1">
        <f>VLOOKUP(B5106,[2]Planilha1!$A:$F,6,FALSE)</f>
        <v>30643199.41</v>
      </c>
      <c r="K5106" s="10">
        <f t="shared" si="238"/>
        <v>4926.559390675241</v>
      </c>
      <c r="L5106" s="8">
        <f t="shared" si="239"/>
        <v>4926.559390675241</v>
      </c>
      <c r="M5106" s="14">
        <f>VLOOKUP(B5106,'[3]IVIC médio'!$A:$M,8,FALSE)</f>
        <v>0.3</v>
      </c>
    </row>
    <row r="5107" spans="1:13" x14ac:dyDescent="0.25">
      <c r="A5107" s="7">
        <v>355255</v>
      </c>
      <c r="B5107" s="7">
        <v>3552551</v>
      </c>
      <c r="C5107" t="s">
        <v>3769</v>
      </c>
      <c r="D5107" t="s">
        <v>3202</v>
      </c>
      <c r="E5107" t="s">
        <v>2182</v>
      </c>
      <c r="F5107" t="s">
        <v>10</v>
      </c>
      <c r="G5107">
        <f>VLOOKUP(A5107,[1]pop_total!$A:$H,8,FALSE)</f>
        <v>3408</v>
      </c>
      <c r="H5107">
        <f t="shared" si="237"/>
        <v>3408</v>
      </c>
      <c r="I5107">
        <v>0.69899999999999995</v>
      </c>
      <c r="J5107" s="1">
        <f>VLOOKUP(B5107,[2]Planilha1!$A:$F,6,FALSE)</f>
        <v>45722012.18</v>
      </c>
      <c r="K5107" s="10">
        <f t="shared" si="238"/>
        <v>13416.083386150234</v>
      </c>
      <c r="L5107" s="8">
        <f t="shared" si="239"/>
        <v>12739.39</v>
      </c>
      <c r="M5107" s="14">
        <f>VLOOKUP(B5107,'[3]IVIC médio'!$A:$M,8,FALSE)</f>
        <v>0.44444444444444448</v>
      </c>
    </row>
    <row r="5108" spans="1:13" x14ac:dyDescent="0.25">
      <c r="A5108" s="7">
        <v>355250</v>
      </c>
      <c r="B5108" s="7">
        <v>3552502</v>
      </c>
      <c r="C5108" t="s">
        <v>3768</v>
      </c>
      <c r="D5108" t="s">
        <v>3202</v>
      </c>
      <c r="E5108" t="s">
        <v>2182</v>
      </c>
      <c r="F5108" t="s">
        <v>10</v>
      </c>
      <c r="G5108">
        <f>VLOOKUP(A5108,[1]pop_total!$A:$H,8,FALSE)</f>
        <v>307429</v>
      </c>
      <c r="H5108">
        <f t="shared" si="237"/>
        <v>200000</v>
      </c>
      <c r="I5108">
        <v>0.76500000000000001</v>
      </c>
      <c r="J5108" s="1">
        <f>VLOOKUP(B5108,[2]Planilha1!$A:$F,6,FALSE)</f>
        <v>1321066784.45</v>
      </c>
      <c r="K5108" s="10">
        <f t="shared" si="238"/>
        <v>4297.1443307235168</v>
      </c>
      <c r="L5108" s="8">
        <f t="shared" si="239"/>
        <v>4297.1443307235168</v>
      </c>
      <c r="M5108" s="14">
        <f>VLOOKUP(B5108,'[3]IVIC médio'!$A:$M,8,FALSE)</f>
        <v>1.0111111111111113</v>
      </c>
    </row>
    <row r="5109" spans="1:13" x14ac:dyDescent="0.25">
      <c r="A5109" s="7">
        <v>432085</v>
      </c>
      <c r="B5109" s="7">
        <v>4320859</v>
      </c>
      <c r="C5109" t="s">
        <v>4874</v>
      </c>
      <c r="D5109" t="s">
        <v>4459</v>
      </c>
      <c r="E5109" t="s">
        <v>3828</v>
      </c>
      <c r="F5109" t="s">
        <v>10</v>
      </c>
      <c r="G5109">
        <f>VLOOKUP(A5109,[1]pop_total!$A:$H,8,FALSE)</f>
        <v>4461</v>
      </c>
      <c r="H5109">
        <f t="shared" si="237"/>
        <v>4461</v>
      </c>
      <c r="I5109">
        <v>0.70099999999999996</v>
      </c>
      <c r="J5109" s="1">
        <f>VLOOKUP(B5109,[2]Planilha1!$A:$F,6,FALSE)</f>
        <v>32060415.989999998</v>
      </c>
      <c r="K5109" s="10">
        <f t="shared" si="238"/>
        <v>7186.8226832548753</v>
      </c>
      <c r="L5109" s="8">
        <f t="shared" si="239"/>
        <v>7186.8226832548753</v>
      </c>
      <c r="M5109" s="14">
        <f>VLOOKUP(B5109,'[3]IVIC médio'!$A:$M,8,FALSE)</f>
        <v>-1.6666666666666673E-2</v>
      </c>
    </row>
    <row r="5110" spans="1:13" x14ac:dyDescent="0.25">
      <c r="A5110" s="7">
        <v>510794</v>
      </c>
      <c r="B5110" s="7">
        <v>5107941</v>
      </c>
      <c r="C5110" t="s">
        <v>5121</v>
      </c>
      <c r="D5110" t="s">
        <v>5002</v>
      </c>
      <c r="E5110" t="s">
        <v>4932</v>
      </c>
      <c r="F5110" t="s">
        <v>10</v>
      </c>
      <c r="G5110">
        <f>VLOOKUP(A5110,[1]pop_total!$A:$H,8,FALSE)</f>
        <v>9818</v>
      </c>
      <c r="H5110">
        <f t="shared" si="237"/>
        <v>9818</v>
      </c>
      <c r="I5110">
        <v>0.69499999999999995</v>
      </c>
      <c r="J5110" s="1">
        <f>VLOOKUP(B5110,[2]Planilha1!$A:$F,6,FALSE)</f>
        <v>103419038.34999999</v>
      </c>
      <c r="K5110" s="10">
        <f t="shared" si="238"/>
        <v>10533.615639641474</v>
      </c>
      <c r="L5110" s="8">
        <f t="shared" si="239"/>
        <v>10533.615639641474</v>
      </c>
      <c r="M5110" s="14">
        <f>VLOOKUP(B5110,'[3]IVIC médio'!$A:$M,8,FALSE)</f>
        <v>0.51666666666666661</v>
      </c>
    </row>
    <row r="5111" spans="1:13" x14ac:dyDescent="0.25">
      <c r="A5111" s="7">
        <v>355260</v>
      </c>
      <c r="B5111" s="7">
        <v>3552601</v>
      </c>
      <c r="C5111" t="s">
        <v>3770</v>
      </c>
      <c r="D5111" t="s">
        <v>3202</v>
      </c>
      <c r="E5111" t="s">
        <v>2182</v>
      </c>
      <c r="F5111" t="s">
        <v>10</v>
      </c>
      <c r="G5111">
        <f>VLOOKUP(A5111,[1]pop_total!$A:$H,8,FALSE)</f>
        <v>11323</v>
      </c>
      <c r="H5111">
        <f t="shared" si="237"/>
        <v>11323</v>
      </c>
      <c r="I5111">
        <v>0.73499999999999999</v>
      </c>
      <c r="J5111" s="1">
        <f>VLOOKUP(B5111,[2]Planilha1!$A:$F,6,FALSE)</f>
        <v>70159418.420000002</v>
      </c>
      <c r="K5111" s="10">
        <f t="shared" si="238"/>
        <v>6196.1863834672795</v>
      </c>
      <c r="L5111" s="8">
        <f t="shared" si="239"/>
        <v>6196.1863834672795</v>
      </c>
      <c r="M5111" s="14">
        <f>VLOOKUP(B5111,'[3]IVIC médio'!$A:$M,8,FALSE)</f>
        <v>0.40000000000000008</v>
      </c>
    </row>
    <row r="5112" spans="1:13" x14ac:dyDescent="0.25">
      <c r="A5112" s="7">
        <v>130406</v>
      </c>
      <c r="B5112" s="7">
        <v>1304062</v>
      </c>
      <c r="C5112" t="s">
        <v>142</v>
      </c>
      <c r="D5112" t="s">
        <v>87</v>
      </c>
      <c r="E5112" t="s">
        <v>9</v>
      </c>
      <c r="F5112" t="s">
        <v>10</v>
      </c>
      <c r="G5112">
        <f>VLOOKUP(A5112,[1]pop_total!$A:$H,8,FALSE)</f>
        <v>66764</v>
      </c>
      <c r="H5112">
        <f t="shared" si="237"/>
        <v>66764</v>
      </c>
      <c r="I5112">
        <v>0.61599999999999999</v>
      </c>
      <c r="J5112" s="1">
        <f>VLOOKUP(B5112,[2]Planilha1!$A:$F,6,FALSE)</f>
        <v>311749401.63</v>
      </c>
      <c r="K5112" s="10">
        <f t="shared" si="238"/>
        <v>4669.4236658977889</v>
      </c>
      <c r="L5112" s="8">
        <f t="shared" si="239"/>
        <v>4669.4236658977889</v>
      </c>
      <c r="M5112" s="14">
        <f>VLOOKUP(B5112,'[3]IVIC médio'!$A:$M,8,FALSE)</f>
        <v>0.68888888888888888</v>
      </c>
    </row>
    <row r="5113" spans="1:13" x14ac:dyDescent="0.25">
      <c r="A5113" s="7">
        <v>355270</v>
      </c>
      <c r="B5113" s="7">
        <v>3552700</v>
      </c>
      <c r="C5113" t="s">
        <v>142</v>
      </c>
      <c r="D5113" t="s">
        <v>3202</v>
      </c>
      <c r="E5113" t="s">
        <v>2182</v>
      </c>
      <c r="F5113" t="s">
        <v>10</v>
      </c>
      <c r="G5113">
        <f>VLOOKUP(A5113,[1]pop_total!$A:$H,8,FALSE)</f>
        <v>14769</v>
      </c>
      <c r="H5113">
        <f t="shared" si="237"/>
        <v>14769</v>
      </c>
      <c r="I5113">
        <v>0.70399999999999996</v>
      </c>
      <c r="J5113" s="1">
        <f>VLOOKUP(B5113,[2]Planilha1!$A:$F,6,FALSE)</f>
        <v>81416570.900000006</v>
      </c>
      <c r="K5113" s="10">
        <f t="shared" si="238"/>
        <v>5512.6664567675543</v>
      </c>
      <c r="L5113" s="8">
        <f t="shared" si="239"/>
        <v>5512.6664567675543</v>
      </c>
      <c r="M5113" s="14">
        <f>VLOOKUP(B5113,'[3]IVIC médio'!$A:$M,8,FALSE)</f>
        <v>0.9</v>
      </c>
    </row>
    <row r="5114" spans="1:13" x14ac:dyDescent="0.25">
      <c r="A5114" s="7">
        <v>261460</v>
      </c>
      <c r="B5114" s="7">
        <v>2614600</v>
      </c>
      <c r="C5114" t="s">
        <v>1600</v>
      </c>
      <c r="D5114" t="s">
        <v>1452</v>
      </c>
      <c r="E5114" t="s">
        <v>466</v>
      </c>
      <c r="F5114" t="s">
        <v>10</v>
      </c>
      <c r="G5114">
        <f>VLOOKUP(A5114,[1]pop_total!$A:$H,8,FALSE)</f>
        <v>27681</v>
      </c>
      <c r="H5114">
        <f t="shared" si="237"/>
        <v>27681</v>
      </c>
      <c r="I5114">
        <v>0.60499999999999998</v>
      </c>
      <c r="J5114" s="1">
        <f>VLOOKUP(B5114,[2]Planilha1!$A:$F,6,FALSE)</f>
        <v>104099030.17</v>
      </c>
      <c r="K5114" s="10">
        <f t="shared" si="238"/>
        <v>3760.6672508218635</v>
      </c>
      <c r="L5114" s="8">
        <f t="shared" si="239"/>
        <v>3760.6672508218635</v>
      </c>
      <c r="M5114" s="14">
        <f>VLOOKUP(B5114,'[3]IVIC médio'!$A:$M,8,FALSE)</f>
        <v>0.23888888888888893</v>
      </c>
    </row>
    <row r="5115" spans="1:13" x14ac:dyDescent="0.25">
      <c r="A5115" s="7">
        <v>355280</v>
      </c>
      <c r="B5115" s="7">
        <v>3552809</v>
      </c>
      <c r="C5115" t="s">
        <v>3771</v>
      </c>
      <c r="D5115" t="s">
        <v>3202</v>
      </c>
      <c r="E5115" t="s">
        <v>2182</v>
      </c>
      <c r="F5115" t="s">
        <v>10</v>
      </c>
      <c r="G5115">
        <f>VLOOKUP(A5115,[1]pop_total!$A:$H,8,FALSE)</f>
        <v>273542</v>
      </c>
      <c r="H5115">
        <f t="shared" si="237"/>
        <v>200000</v>
      </c>
      <c r="I5115">
        <v>0.76900000000000002</v>
      </c>
      <c r="J5115" s="1">
        <f>VLOOKUP(B5115,[2]Planilha1!$A:$F,6,FALSE)</f>
        <v>1090175045.5899999</v>
      </c>
      <c r="K5115" s="10">
        <f t="shared" si="238"/>
        <v>3985.4027739433063</v>
      </c>
      <c r="L5115" s="8">
        <f t="shared" si="239"/>
        <v>3985.4027739433063</v>
      </c>
      <c r="M5115" s="14">
        <f>VLOOKUP(B5115,'[3]IVIC médio'!$A:$M,8,FALSE)</f>
        <v>0.60555555555555562</v>
      </c>
    </row>
    <row r="5116" spans="1:13" x14ac:dyDescent="0.25">
      <c r="A5116" s="7">
        <v>293090</v>
      </c>
      <c r="B5116" s="7">
        <v>2930907</v>
      </c>
      <c r="C5116" t="s">
        <v>2147</v>
      </c>
      <c r="D5116" t="s">
        <v>1784</v>
      </c>
      <c r="E5116" t="s">
        <v>466</v>
      </c>
      <c r="F5116" t="s">
        <v>10</v>
      </c>
      <c r="G5116">
        <f>VLOOKUP(A5116,[1]pop_total!$A:$H,8,FALSE)</f>
        <v>11979</v>
      </c>
      <c r="H5116">
        <f t="shared" si="237"/>
        <v>11979</v>
      </c>
      <c r="I5116">
        <v>0.58399999999999996</v>
      </c>
      <c r="J5116" s="1">
        <f>VLOOKUP(B5116,[2]Planilha1!$A:$F,6,FALSE)</f>
        <v>67335601.920000002</v>
      </c>
      <c r="K5116" s="10">
        <f t="shared" si="238"/>
        <v>5621.1371500125224</v>
      </c>
      <c r="L5116" s="8">
        <f t="shared" si="239"/>
        <v>5621.1371500125224</v>
      </c>
      <c r="M5116" s="14">
        <f>VLOOKUP(B5116,'[3]IVIC médio'!$A:$M,8,FALSE)</f>
        <v>0.39444444444444449</v>
      </c>
    </row>
    <row r="5117" spans="1:13" x14ac:dyDescent="0.25">
      <c r="A5117" s="7">
        <v>241380</v>
      </c>
      <c r="B5117" s="7">
        <v>2413805</v>
      </c>
      <c r="C5117" t="s">
        <v>1231</v>
      </c>
      <c r="D5117" t="s">
        <v>1086</v>
      </c>
      <c r="E5117" t="s">
        <v>466</v>
      </c>
      <c r="F5117" t="s">
        <v>10</v>
      </c>
      <c r="G5117">
        <f>VLOOKUP(A5117,[1]pop_total!$A:$H,8,FALSE)</f>
        <v>2338</v>
      </c>
      <c r="H5117">
        <f t="shared" si="237"/>
        <v>2338</v>
      </c>
      <c r="I5117">
        <v>0.61199999999999999</v>
      </c>
      <c r="J5117" s="1">
        <f>VLOOKUP(B5117,[2]Planilha1!$A:$F,6,FALSE)</f>
        <v>24986956.629999999</v>
      </c>
      <c r="K5117" s="10">
        <f t="shared" si="238"/>
        <v>10687.321056458512</v>
      </c>
      <c r="L5117" s="8">
        <f t="shared" si="239"/>
        <v>10687.321056458512</v>
      </c>
      <c r="M5117" s="14">
        <f>VLOOKUP(B5117,'[3]IVIC médio'!$A:$M,8,FALSE)</f>
        <v>0.31111111111111106</v>
      </c>
    </row>
    <row r="5118" spans="1:13" x14ac:dyDescent="0.25">
      <c r="A5118" s="7">
        <v>316790</v>
      </c>
      <c r="B5118" s="7">
        <v>3167905</v>
      </c>
      <c r="C5118" t="s">
        <v>2978</v>
      </c>
      <c r="D5118" t="s">
        <v>2181</v>
      </c>
      <c r="E5118" t="s">
        <v>2182</v>
      </c>
      <c r="F5118" t="s">
        <v>10</v>
      </c>
      <c r="G5118">
        <f>VLOOKUP(A5118,[1]pop_total!$A:$H,8,FALSE)</f>
        <v>4014</v>
      </c>
      <c r="H5118">
        <f t="shared" si="237"/>
        <v>4014</v>
      </c>
      <c r="I5118">
        <v>0.68100000000000005</v>
      </c>
      <c r="J5118" s="1">
        <f>VLOOKUP(B5118,[2]Planilha1!$A:$F,6,FALSE)</f>
        <v>28860051.93</v>
      </c>
      <c r="K5118" s="10">
        <f t="shared" si="238"/>
        <v>7189.848512705531</v>
      </c>
      <c r="L5118" s="8">
        <f t="shared" si="239"/>
        <v>7189.848512705531</v>
      </c>
      <c r="M5118" s="14">
        <f>VLOOKUP(B5118,'[3]IVIC médio'!$A:$M,8,FALSE)</f>
        <v>0.56666666666666665</v>
      </c>
    </row>
    <row r="5119" spans="1:13" x14ac:dyDescent="0.25">
      <c r="A5119" s="7">
        <v>231310</v>
      </c>
      <c r="B5119" s="7">
        <v>2313104</v>
      </c>
      <c r="C5119" t="s">
        <v>1069</v>
      </c>
      <c r="D5119" t="s">
        <v>905</v>
      </c>
      <c r="E5119" t="s">
        <v>466</v>
      </c>
      <c r="F5119" t="s">
        <v>10</v>
      </c>
      <c r="G5119">
        <f>VLOOKUP(A5119,[1]pop_total!$A:$H,8,FALSE)</f>
        <v>30652</v>
      </c>
      <c r="H5119">
        <f t="shared" si="237"/>
        <v>30652</v>
      </c>
      <c r="I5119">
        <v>0.64500000000000002</v>
      </c>
      <c r="J5119" s="1">
        <f>VLOOKUP(B5119,[2]Planilha1!$A:$F,6,FALSE)</f>
        <v>120194848.97</v>
      </c>
      <c r="K5119" s="10">
        <f t="shared" si="238"/>
        <v>3921.2726402844837</v>
      </c>
      <c r="L5119" s="8">
        <f t="shared" si="239"/>
        <v>3921.2726402844837</v>
      </c>
      <c r="M5119" s="14">
        <f>VLOOKUP(B5119,'[3]IVIC médio'!$A:$M,8,FALSE)</f>
        <v>0.68333333333333335</v>
      </c>
    </row>
    <row r="5120" spans="1:13" x14ac:dyDescent="0.25">
      <c r="A5120" s="7">
        <v>261470</v>
      </c>
      <c r="B5120" s="7">
        <v>2614709</v>
      </c>
      <c r="C5120" t="s">
        <v>1601</v>
      </c>
      <c r="D5120" t="s">
        <v>1452</v>
      </c>
      <c r="E5120" t="s">
        <v>466</v>
      </c>
      <c r="F5120" t="s">
        <v>10</v>
      </c>
      <c r="G5120">
        <f>VLOOKUP(A5120,[1]pop_total!$A:$H,8,FALSE)</f>
        <v>13738</v>
      </c>
      <c r="H5120">
        <f t="shared" si="237"/>
        <v>13738</v>
      </c>
      <c r="I5120">
        <v>0.55400000000000005</v>
      </c>
      <c r="J5120" s="1">
        <f>VLOOKUP(B5120,[2]Planilha1!$A:$F,6,FALSE)</f>
        <v>61871169.579999998</v>
      </c>
      <c r="K5120" s="10">
        <f t="shared" si="238"/>
        <v>4503.6518838258844</v>
      </c>
      <c r="L5120" s="8">
        <f t="shared" si="239"/>
        <v>4503.6518838258844</v>
      </c>
      <c r="M5120" s="14">
        <f>VLOOKUP(B5120,'[3]IVIC médio'!$A:$M,8,FALSE)</f>
        <v>0.45</v>
      </c>
    </row>
    <row r="5121" spans="1:13" x14ac:dyDescent="0.25">
      <c r="A5121" s="7">
        <v>261480</v>
      </c>
      <c r="B5121" s="7">
        <v>2614808</v>
      </c>
      <c r="C5121" t="s">
        <v>1602</v>
      </c>
      <c r="D5121" t="s">
        <v>1452</v>
      </c>
      <c r="E5121" t="s">
        <v>466</v>
      </c>
      <c r="F5121" t="s">
        <v>10</v>
      </c>
      <c r="G5121">
        <f>VLOOKUP(A5121,[1]pop_total!$A:$H,8,FALSE)</f>
        <v>23902</v>
      </c>
      <c r="H5121">
        <f t="shared" si="237"/>
        <v>23902</v>
      </c>
      <c r="I5121">
        <v>0.57299999999999995</v>
      </c>
      <c r="J5121" s="1">
        <f>VLOOKUP(B5121,[2]Planilha1!$A:$F,6,FALSE)</f>
        <v>97987146.75</v>
      </c>
      <c r="K5121" s="10">
        <f t="shared" si="238"/>
        <v>4099.5375596184422</v>
      </c>
      <c r="L5121" s="8">
        <f t="shared" si="239"/>
        <v>4099.5375596184422</v>
      </c>
      <c r="M5121" s="14">
        <f>VLOOKUP(B5121,'[3]IVIC médio'!$A:$M,8,FALSE)</f>
        <v>0.25555555555555554</v>
      </c>
    </row>
    <row r="5122" spans="1:13" x14ac:dyDescent="0.25">
      <c r="A5122" s="7">
        <v>355290</v>
      </c>
      <c r="B5122" s="7">
        <v>3552908</v>
      </c>
      <c r="C5122" t="s">
        <v>3772</v>
      </c>
      <c r="D5122" t="s">
        <v>3202</v>
      </c>
      <c r="E5122" t="s">
        <v>2182</v>
      </c>
      <c r="F5122" t="s">
        <v>10</v>
      </c>
      <c r="G5122">
        <f>VLOOKUP(A5122,[1]pop_total!$A:$H,8,FALSE)</f>
        <v>6260</v>
      </c>
      <c r="H5122">
        <f t="shared" si="237"/>
        <v>6260</v>
      </c>
      <c r="I5122">
        <v>0.72299999999999998</v>
      </c>
      <c r="J5122" s="1">
        <f>VLOOKUP(B5122,[2]Planilha1!$A:$F,6,FALSE)</f>
        <v>59319806.149999999</v>
      </c>
      <c r="K5122" s="10">
        <f t="shared" si="238"/>
        <v>9476.0073722044726</v>
      </c>
      <c r="L5122" s="8">
        <f t="shared" si="239"/>
        <v>9476.0073722044726</v>
      </c>
      <c r="M5122" s="14">
        <f>VLOOKUP(B5122,'[3]IVIC médio'!$A:$M,8,FALSE)</f>
        <v>0.4</v>
      </c>
    </row>
    <row r="5123" spans="1:13" x14ac:dyDescent="0.25">
      <c r="A5123" s="7">
        <v>251640</v>
      </c>
      <c r="B5123" s="7">
        <v>2516409</v>
      </c>
      <c r="C5123" t="s">
        <v>1441</v>
      </c>
      <c r="D5123" t="s">
        <v>1247</v>
      </c>
      <c r="E5123" t="s">
        <v>466</v>
      </c>
      <c r="F5123" t="s">
        <v>10</v>
      </c>
      <c r="G5123">
        <f>VLOOKUP(A5123,[1]pop_total!$A:$H,8,FALSE)</f>
        <v>8010</v>
      </c>
      <c r="H5123">
        <f t="shared" ref="H5123:H5186" si="240">IF(G5123&gt;200000, 200000, G5123)</f>
        <v>8010</v>
      </c>
      <c r="I5123">
        <v>0.55100000000000005</v>
      </c>
      <c r="J5123" s="1">
        <f>VLOOKUP(B5123,[2]Planilha1!$A:$F,6,FALSE)</f>
        <v>45250298.340000004</v>
      </c>
      <c r="K5123" s="10">
        <f t="shared" ref="K5123:K5186" si="241">J5123/G5123</f>
        <v>5649.225760299626</v>
      </c>
      <c r="L5123" s="8">
        <f t="shared" ref="L5123:L5186" si="242">IF(K5123&gt;12739.39, 12739.39, K5123)</f>
        <v>5649.225760299626</v>
      </c>
      <c r="M5123" s="14">
        <f>VLOOKUP(B5123,'[3]IVIC médio'!$A:$M,8,FALSE)</f>
        <v>0.47777777777777775</v>
      </c>
    </row>
    <row r="5124" spans="1:13" x14ac:dyDescent="0.25">
      <c r="A5124" s="7">
        <v>500795</v>
      </c>
      <c r="B5124" s="7">
        <v>5007950</v>
      </c>
      <c r="C5124" t="s">
        <v>4996</v>
      </c>
      <c r="D5124" t="s">
        <v>4931</v>
      </c>
      <c r="E5124" t="s">
        <v>4932</v>
      </c>
      <c r="F5124" t="s">
        <v>10</v>
      </c>
      <c r="G5124">
        <f>VLOOKUP(A5124,[1]pop_total!$A:$H,8,FALSE)</f>
        <v>10808</v>
      </c>
      <c r="H5124">
        <f t="shared" si="240"/>
        <v>10808</v>
      </c>
      <c r="I5124">
        <v>0.59299999999999997</v>
      </c>
      <c r="J5124" s="1">
        <f>VLOOKUP(B5124,[2]Planilha1!$A:$F,6,FALSE)</f>
        <v>79946997.969999999</v>
      </c>
      <c r="K5124" s="10">
        <f t="shared" si="241"/>
        <v>7397.0205375647665</v>
      </c>
      <c r="L5124" s="8">
        <f t="shared" si="242"/>
        <v>7397.0205375647665</v>
      </c>
      <c r="M5124" s="14">
        <f>VLOOKUP(B5124,'[3]IVIC médio'!$A:$M,8,FALSE)</f>
        <v>9.4444444444444442E-2</v>
      </c>
    </row>
    <row r="5125" spans="1:13" x14ac:dyDescent="0.25">
      <c r="A5125" s="7">
        <v>355300</v>
      </c>
      <c r="B5125" s="7">
        <v>3553005</v>
      </c>
      <c r="C5125" t="s">
        <v>3773</v>
      </c>
      <c r="D5125" t="s">
        <v>3202</v>
      </c>
      <c r="E5125" t="s">
        <v>2182</v>
      </c>
      <c r="F5125" t="s">
        <v>10</v>
      </c>
      <c r="G5125">
        <f>VLOOKUP(A5125,[1]pop_total!$A:$H,8,FALSE)</f>
        <v>12669</v>
      </c>
      <c r="H5125">
        <f t="shared" si="240"/>
        <v>12669</v>
      </c>
      <c r="I5125">
        <v>0.70899999999999996</v>
      </c>
      <c r="J5125" s="1">
        <f>VLOOKUP(B5125,[2]Planilha1!$A:$F,6,FALSE)</f>
        <v>70547175.219999999</v>
      </c>
      <c r="K5125" s="10">
        <f t="shared" si="241"/>
        <v>5568.4880590417552</v>
      </c>
      <c r="L5125" s="8">
        <f t="shared" si="242"/>
        <v>5568.4880590417552</v>
      </c>
      <c r="M5125" s="14">
        <f>VLOOKUP(B5125,'[3]IVIC médio'!$A:$M,8,FALSE)</f>
        <v>1.1000000000000001</v>
      </c>
    </row>
    <row r="5126" spans="1:13" x14ac:dyDescent="0.25">
      <c r="A5126" s="7">
        <v>172090</v>
      </c>
      <c r="B5126" s="7">
        <v>1720903</v>
      </c>
      <c r="C5126" t="s">
        <v>454</v>
      </c>
      <c r="D5126" t="s">
        <v>327</v>
      </c>
      <c r="E5126" t="s">
        <v>9</v>
      </c>
      <c r="F5126" t="s">
        <v>10</v>
      </c>
      <c r="G5126">
        <f>VLOOKUP(A5126,[1]pop_total!$A:$H,8,FALSE)</f>
        <v>14011</v>
      </c>
      <c r="H5126">
        <f t="shared" si="240"/>
        <v>14011</v>
      </c>
      <c r="I5126">
        <v>0.63400000000000001</v>
      </c>
      <c r="J5126" s="1">
        <f>VLOOKUP(B5126,[2]Planilha1!$A:$F,6,FALSE)</f>
        <v>65268716.549999997</v>
      </c>
      <c r="K5126" s="10">
        <f t="shared" si="241"/>
        <v>4658.3910177717507</v>
      </c>
      <c r="L5126" s="8">
        <f t="shared" si="242"/>
        <v>4658.3910177717507</v>
      </c>
      <c r="M5126" s="14">
        <f>VLOOKUP(B5126,'[3]IVIC médio'!$A:$M,8,FALSE)</f>
        <v>0.26666666666666672</v>
      </c>
    </row>
    <row r="5127" spans="1:13" x14ac:dyDescent="0.25">
      <c r="A5127" s="7">
        <v>355310</v>
      </c>
      <c r="B5127" s="7">
        <v>3553104</v>
      </c>
      <c r="C5127" t="s">
        <v>3774</v>
      </c>
      <c r="D5127" t="s">
        <v>3202</v>
      </c>
      <c r="E5127" t="s">
        <v>2182</v>
      </c>
      <c r="F5127" t="s">
        <v>10</v>
      </c>
      <c r="G5127">
        <f>VLOOKUP(A5127,[1]pop_total!$A:$H,8,FALSE)</f>
        <v>5677</v>
      </c>
      <c r="H5127">
        <f t="shared" si="240"/>
        <v>5677</v>
      </c>
      <c r="I5127">
        <v>0.71</v>
      </c>
      <c r="J5127" s="1">
        <f>VLOOKUP(B5127,[2]Planilha1!$A:$F,6,FALSE)</f>
        <v>39284789.729999997</v>
      </c>
      <c r="K5127" s="10">
        <f t="shared" si="241"/>
        <v>6919.9911449709343</v>
      </c>
      <c r="L5127" s="8">
        <f t="shared" si="242"/>
        <v>6919.9911449709343</v>
      </c>
      <c r="M5127" s="14">
        <f>VLOOKUP(B5127,'[3]IVIC médio'!$A:$M,8,FALSE)</f>
        <v>0.15</v>
      </c>
    </row>
    <row r="5128" spans="1:13" x14ac:dyDescent="0.25">
      <c r="A5128" s="7">
        <v>150795</v>
      </c>
      <c r="B5128" s="7">
        <v>1507953</v>
      </c>
      <c r="C5128" t="s">
        <v>295</v>
      </c>
      <c r="D5128" t="s">
        <v>166</v>
      </c>
      <c r="E5128" t="s">
        <v>9</v>
      </c>
      <c r="F5128" t="s">
        <v>10</v>
      </c>
      <c r="G5128">
        <f>VLOOKUP(A5128,[1]pop_total!$A:$H,8,FALSE)</f>
        <v>72493</v>
      </c>
      <c r="H5128">
        <f t="shared" si="240"/>
        <v>72493</v>
      </c>
      <c r="I5128">
        <v>0.58799999999999997</v>
      </c>
      <c r="J5128" s="1">
        <f>VLOOKUP(B5128,[2]Planilha1!$A:$F,6,FALSE)</f>
        <v>286995627.88999999</v>
      </c>
      <c r="K5128" s="10">
        <f t="shared" si="241"/>
        <v>3958.9426274260959</v>
      </c>
      <c r="L5128" s="8">
        <f t="shared" si="242"/>
        <v>3958.9426274260959</v>
      </c>
      <c r="M5128" s="14">
        <f>VLOOKUP(B5128,'[3]IVIC médio'!$A:$M,8,FALSE)</f>
        <v>0.26111111111111113</v>
      </c>
    </row>
    <row r="5129" spans="1:13" x14ac:dyDescent="0.25">
      <c r="A5129" s="7">
        <v>421780</v>
      </c>
      <c r="B5129" s="7">
        <v>4217808</v>
      </c>
      <c r="C5129" t="s">
        <v>4431</v>
      </c>
      <c r="D5129" t="s">
        <v>4197</v>
      </c>
      <c r="E5129" t="s">
        <v>3828</v>
      </c>
      <c r="F5129" t="s">
        <v>10</v>
      </c>
      <c r="G5129">
        <f>VLOOKUP(A5129,[1]pop_total!$A:$H,8,FALSE)</f>
        <v>18310</v>
      </c>
      <c r="H5129">
        <f t="shared" si="240"/>
        <v>18310</v>
      </c>
      <c r="I5129">
        <v>0.76100000000000001</v>
      </c>
      <c r="J5129" s="1">
        <f>VLOOKUP(B5129,[2]Planilha1!$A:$F,6,FALSE)</f>
        <v>119412368.19</v>
      </c>
      <c r="K5129" s="10">
        <f t="shared" si="241"/>
        <v>6521.7022495903875</v>
      </c>
      <c r="L5129" s="8">
        <f t="shared" si="242"/>
        <v>6521.7022495903875</v>
      </c>
      <c r="M5129" s="14">
        <f>VLOOKUP(B5129,'[3]IVIC médio'!$A:$M,8,FALSE)</f>
        <v>0.68888888888888888</v>
      </c>
    </row>
    <row r="5130" spans="1:13" x14ac:dyDescent="0.25">
      <c r="A5130" s="7">
        <v>316800</v>
      </c>
      <c r="B5130" s="7">
        <v>3168002</v>
      </c>
      <c r="C5130" t="s">
        <v>2979</v>
      </c>
      <c r="D5130" t="s">
        <v>2181</v>
      </c>
      <c r="E5130" t="s">
        <v>2182</v>
      </c>
      <c r="F5130" t="s">
        <v>10</v>
      </c>
      <c r="G5130">
        <f>VLOOKUP(A5130,[1]pop_total!$A:$H,8,FALSE)</f>
        <v>33050</v>
      </c>
      <c r="H5130">
        <f t="shared" si="240"/>
        <v>33050</v>
      </c>
      <c r="I5130">
        <v>0.67</v>
      </c>
      <c r="J5130" s="1">
        <f>VLOOKUP(B5130,[2]Planilha1!$A:$F,6,FALSE)</f>
        <v>175195886.61000001</v>
      </c>
      <c r="K5130" s="10">
        <f t="shared" si="241"/>
        <v>5300.9345419062029</v>
      </c>
      <c r="L5130" s="8">
        <f t="shared" si="242"/>
        <v>5300.9345419062029</v>
      </c>
      <c r="M5130" s="14">
        <f>VLOOKUP(B5130,'[3]IVIC médio'!$A:$M,8,FALSE)</f>
        <v>0.26666666666666666</v>
      </c>
    </row>
    <row r="5131" spans="1:13" x14ac:dyDescent="0.25">
      <c r="A5131" s="7">
        <v>172093</v>
      </c>
      <c r="B5131" s="7">
        <v>1720937</v>
      </c>
      <c r="C5131" t="s">
        <v>455</v>
      </c>
      <c r="D5131" t="s">
        <v>327</v>
      </c>
      <c r="E5131" t="s">
        <v>9</v>
      </c>
      <c r="F5131" t="s">
        <v>10</v>
      </c>
      <c r="G5131">
        <f>VLOOKUP(A5131,[1]pop_total!$A:$H,8,FALSE)</f>
        <v>2021</v>
      </c>
      <c r="H5131">
        <f t="shared" si="240"/>
        <v>2021</v>
      </c>
      <c r="I5131">
        <v>0.60099999999999998</v>
      </c>
      <c r="J5131" s="1">
        <f>VLOOKUP(B5131,[2]Planilha1!$A:$F,6,FALSE)</f>
        <v>24511869.309999999</v>
      </c>
      <c r="K5131" s="10">
        <f t="shared" si="241"/>
        <v>12128.584517565561</v>
      </c>
      <c r="L5131" s="8">
        <f t="shared" si="242"/>
        <v>12128.584517565561</v>
      </c>
      <c r="M5131" s="14">
        <f>VLOOKUP(B5131,'[3]IVIC médio'!$A:$M,8,FALSE)</f>
        <v>0.28333333333333338</v>
      </c>
    </row>
    <row r="5132" spans="1:13" x14ac:dyDescent="0.25">
      <c r="A5132" s="7">
        <v>241390</v>
      </c>
      <c r="B5132" s="7">
        <v>2413904</v>
      </c>
      <c r="C5132" t="s">
        <v>1232</v>
      </c>
      <c r="D5132" t="s">
        <v>1086</v>
      </c>
      <c r="E5132" t="s">
        <v>466</v>
      </c>
      <c r="F5132" t="s">
        <v>10</v>
      </c>
      <c r="G5132">
        <f>VLOOKUP(A5132,[1]pop_total!$A:$H,8,FALSE)</f>
        <v>11422</v>
      </c>
      <c r="H5132">
        <f t="shared" si="240"/>
        <v>11422</v>
      </c>
      <c r="I5132">
        <v>0.56899999999999995</v>
      </c>
      <c r="J5132" s="1">
        <f>VLOOKUP(B5132,[2]Planilha1!$A:$F,6,FALSE)</f>
        <v>49084615.189999998</v>
      </c>
      <c r="K5132" s="10">
        <f t="shared" si="241"/>
        <v>4297.3748196462966</v>
      </c>
      <c r="L5132" s="8">
        <f t="shared" si="242"/>
        <v>4297.3748196462966</v>
      </c>
      <c r="M5132" s="14">
        <f>VLOOKUP(B5132,'[3]IVIC médio'!$A:$M,8,FALSE)</f>
        <v>0.33333333333333331</v>
      </c>
    </row>
    <row r="5133" spans="1:13" x14ac:dyDescent="0.25">
      <c r="A5133" s="7">
        <v>355320</v>
      </c>
      <c r="B5133" s="7">
        <v>3553203</v>
      </c>
      <c r="C5133" t="s">
        <v>3775</v>
      </c>
      <c r="D5133" t="s">
        <v>3202</v>
      </c>
      <c r="E5133" t="s">
        <v>2182</v>
      </c>
      <c r="F5133" t="s">
        <v>10</v>
      </c>
      <c r="G5133">
        <f>VLOOKUP(A5133,[1]pop_total!$A:$H,8,FALSE)</f>
        <v>6548</v>
      </c>
      <c r="H5133">
        <f t="shared" si="240"/>
        <v>6548</v>
      </c>
      <c r="I5133">
        <v>0.76</v>
      </c>
      <c r="J5133" s="1">
        <f>VLOOKUP(B5133,[2]Planilha1!$A:$F,6,FALSE)</f>
        <v>39112564.649999999</v>
      </c>
      <c r="K5133" s="10">
        <f t="shared" si="241"/>
        <v>5973.2077962736712</v>
      </c>
      <c r="L5133" s="8">
        <f t="shared" si="242"/>
        <v>5973.2077962736712</v>
      </c>
      <c r="M5133" s="14">
        <f>VLOOKUP(B5133,'[3]IVIC médio'!$A:$M,8,FALSE)</f>
        <v>0.43333333333333329</v>
      </c>
    </row>
    <row r="5134" spans="1:13" x14ac:dyDescent="0.25">
      <c r="A5134" s="7">
        <v>172097</v>
      </c>
      <c r="B5134" s="7">
        <v>1720978</v>
      </c>
      <c r="C5134" t="s">
        <v>456</v>
      </c>
      <c r="D5134" t="s">
        <v>327</v>
      </c>
      <c r="E5134" t="s">
        <v>9</v>
      </c>
      <c r="F5134" t="s">
        <v>10</v>
      </c>
      <c r="G5134">
        <f>VLOOKUP(A5134,[1]pop_total!$A:$H,8,FALSE)</f>
        <v>2456</v>
      </c>
      <c r="H5134">
        <f t="shared" si="240"/>
        <v>2456</v>
      </c>
      <c r="I5134">
        <v>0.65400000000000003</v>
      </c>
      <c r="J5134" s="1">
        <f>VLOOKUP(B5134,[2]Planilha1!$A:$F,6,FALSE)</f>
        <v>30146915.219999999</v>
      </c>
      <c r="K5134" s="10">
        <f t="shared" si="241"/>
        <v>12274.802614006514</v>
      </c>
      <c r="L5134" s="8">
        <f t="shared" si="242"/>
        <v>12274.802614006514</v>
      </c>
      <c r="M5134" s="14">
        <f>VLOOKUP(B5134,'[3]IVIC médio'!$A:$M,8,FALSE)</f>
        <v>1.0722222222222224</v>
      </c>
    </row>
    <row r="5135" spans="1:13" x14ac:dyDescent="0.25">
      <c r="A5135" s="7">
        <v>261485</v>
      </c>
      <c r="B5135" s="7">
        <v>2614857</v>
      </c>
      <c r="C5135" t="s">
        <v>1603</v>
      </c>
      <c r="D5135" t="s">
        <v>1452</v>
      </c>
      <c r="E5135" t="s">
        <v>466</v>
      </c>
      <c r="F5135" t="s">
        <v>10</v>
      </c>
      <c r="G5135">
        <f>VLOOKUP(A5135,[1]pop_total!$A:$H,8,FALSE)</f>
        <v>23561</v>
      </c>
      <c r="H5135">
        <f t="shared" si="240"/>
        <v>23561</v>
      </c>
      <c r="I5135">
        <v>0.59299999999999997</v>
      </c>
      <c r="J5135" s="1">
        <f>VLOOKUP(B5135,[2]Planilha1!$A:$F,6,FALSE)</f>
        <v>133815168.02</v>
      </c>
      <c r="K5135" s="10">
        <f t="shared" si="241"/>
        <v>5679.5198854038454</v>
      </c>
      <c r="L5135" s="8">
        <f t="shared" si="242"/>
        <v>5679.5198854038454</v>
      </c>
      <c r="M5135" s="14">
        <f>VLOOKUP(B5135,'[3]IVIC médio'!$A:$M,8,FALSE)</f>
        <v>0.15555555555555553</v>
      </c>
    </row>
    <row r="5136" spans="1:13" x14ac:dyDescent="0.25">
      <c r="A5136" s="7">
        <v>412667</v>
      </c>
      <c r="B5136" s="7">
        <v>4126678</v>
      </c>
      <c r="C5136" t="s">
        <v>4166</v>
      </c>
      <c r="D5136" t="s">
        <v>3827</v>
      </c>
      <c r="E5136" t="s">
        <v>3828</v>
      </c>
      <c r="F5136" t="s">
        <v>10</v>
      </c>
      <c r="G5136">
        <f>VLOOKUP(A5136,[1]pop_total!$A:$H,8,FALSE)</f>
        <v>10707</v>
      </c>
      <c r="H5136">
        <f t="shared" si="240"/>
        <v>10707</v>
      </c>
      <c r="I5136">
        <v>0.621</v>
      </c>
      <c r="J5136" s="1">
        <f>VLOOKUP(B5136,[2]Planilha1!$A:$F,6,FALSE)</f>
        <v>76584889.439999998</v>
      </c>
      <c r="K5136" s="10">
        <f t="shared" si="241"/>
        <v>7152.786909498459</v>
      </c>
      <c r="L5136" s="8">
        <f t="shared" si="242"/>
        <v>7152.786909498459</v>
      </c>
      <c r="M5136" s="14">
        <f>VLOOKUP(B5136,'[3]IVIC médio'!$A:$M,8,FALSE)</f>
        <v>0.62222222222222223</v>
      </c>
    </row>
    <row r="5137" spans="1:13" x14ac:dyDescent="0.25">
      <c r="A5137" s="7">
        <v>355330</v>
      </c>
      <c r="B5137" s="7">
        <v>3553302</v>
      </c>
      <c r="C5137" t="s">
        <v>3776</v>
      </c>
      <c r="D5137" t="s">
        <v>3202</v>
      </c>
      <c r="E5137" t="s">
        <v>2182</v>
      </c>
      <c r="F5137" t="s">
        <v>10</v>
      </c>
      <c r="G5137">
        <f>VLOOKUP(A5137,[1]pop_total!$A:$H,8,FALSE)</f>
        <v>21435</v>
      </c>
      <c r="H5137">
        <f t="shared" si="240"/>
        <v>21435</v>
      </c>
      <c r="I5137">
        <v>0.73099999999999998</v>
      </c>
      <c r="J5137" s="1">
        <f>VLOOKUP(B5137,[2]Planilha1!$A:$F,6,FALSE)</f>
        <v>126481067.22</v>
      </c>
      <c r="K5137" s="10">
        <f t="shared" si="241"/>
        <v>5900.6795997200843</v>
      </c>
      <c r="L5137" s="8">
        <f t="shared" si="242"/>
        <v>5900.6795997200843</v>
      </c>
      <c r="M5137" s="14">
        <f>VLOOKUP(B5137,'[3]IVIC médio'!$A:$M,8,FALSE)</f>
        <v>0.36111111111111105</v>
      </c>
    </row>
    <row r="5138" spans="1:13" x14ac:dyDescent="0.25">
      <c r="A5138" s="7">
        <v>412670</v>
      </c>
      <c r="B5138" s="7">
        <v>4126702</v>
      </c>
      <c r="C5138" t="s">
        <v>4167</v>
      </c>
      <c r="D5138" t="s">
        <v>3827</v>
      </c>
      <c r="E5138" t="s">
        <v>3828</v>
      </c>
      <c r="F5138" t="s">
        <v>10</v>
      </c>
      <c r="G5138">
        <f>VLOOKUP(A5138,[1]pop_total!$A:$H,8,FALSE)</f>
        <v>4880</v>
      </c>
      <c r="H5138">
        <f t="shared" si="240"/>
        <v>4880</v>
      </c>
      <c r="I5138">
        <v>0.73099999999999998</v>
      </c>
      <c r="J5138" s="1">
        <f>VLOOKUP(B5138,[2]Planilha1!$A:$F,6,FALSE)</f>
        <v>36104401.670000002</v>
      </c>
      <c r="K5138" s="10">
        <f t="shared" si="241"/>
        <v>7398.4429651639348</v>
      </c>
      <c r="L5138" s="8">
        <f t="shared" si="242"/>
        <v>7398.4429651639348</v>
      </c>
      <c r="M5138" s="14">
        <f>VLOOKUP(B5138,'[3]IVIC médio'!$A:$M,8,FALSE)</f>
        <v>0.55000000000000004</v>
      </c>
    </row>
    <row r="5139" spans="1:13" x14ac:dyDescent="0.25">
      <c r="A5139" s="7">
        <v>231320</v>
      </c>
      <c r="B5139" s="7">
        <v>2313203</v>
      </c>
      <c r="C5139" t="s">
        <v>1070</v>
      </c>
      <c r="D5139" t="s">
        <v>905</v>
      </c>
      <c r="E5139" t="s">
        <v>466</v>
      </c>
      <c r="F5139" t="s">
        <v>10</v>
      </c>
      <c r="G5139">
        <f>VLOOKUP(A5139,[1]pop_total!$A:$H,8,FALSE)</f>
        <v>24815</v>
      </c>
      <c r="H5139">
        <f t="shared" si="240"/>
        <v>24815</v>
      </c>
      <c r="I5139">
        <v>0.57999999999999996</v>
      </c>
      <c r="J5139" s="1">
        <f>VLOOKUP(B5139,[2]Planilha1!$A:$F,6,FALSE)</f>
        <v>123973851.25</v>
      </c>
      <c r="K5139" s="10">
        <f t="shared" si="241"/>
        <v>4995.9238867620388</v>
      </c>
      <c r="L5139" s="8">
        <f t="shared" si="242"/>
        <v>4995.9238867620388</v>
      </c>
      <c r="M5139" s="14">
        <f>VLOOKUP(B5139,'[3]IVIC médio'!$A:$M,8,FALSE)</f>
        <v>0.69444444444444442</v>
      </c>
    </row>
    <row r="5140" spans="1:13" x14ac:dyDescent="0.25">
      <c r="A5140" s="7">
        <v>221095</v>
      </c>
      <c r="B5140" s="7">
        <v>2210953</v>
      </c>
      <c r="C5140" t="s">
        <v>893</v>
      </c>
      <c r="D5140" t="s">
        <v>682</v>
      </c>
      <c r="E5140" t="s">
        <v>466</v>
      </c>
      <c r="F5140" t="s">
        <v>10</v>
      </c>
      <c r="G5140">
        <f>VLOOKUP(A5140,[1]pop_total!$A:$H,8,FALSE)</f>
        <v>2949</v>
      </c>
      <c r="H5140">
        <f t="shared" si="240"/>
        <v>2949</v>
      </c>
      <c r="I5140">
        <v>0.501</v>
      </c>
      <c r="J5140" s="1">
        <f>VLOOKUP(B5140,[2]Planilha1!$A:$F,6,FALSE)</f>
        <v>24999420.850000001</v>
      </c>
      <c r="K5140" s="10">
        <f t="shared" si="241"/>
        <v>8477.2535944387928</v>
      </c>
      <c r="L5140" s="8">
        <f t="shared" si="242"/>
        <v>8477.2535944387928</v>
      </c>
      <c r="M5140" s="14">
        <f>VLOOKUP(B5140,'[3]IVIC médio'!$A:$M,8,FALSE)</f>
        <v>0.24444444444444446</v>
      </c>
    </row>
    <row r="5141" spans="1:13" x14ac:dyDescent="0.25">
      <c r="A5141" s="7">
        <v>355340</v>
      </c>
      <c r="B5141" s="7">
        <v>3553401</v>
      </c>
      <c r="C5141" t="s">
        <v>3777</v>
      </c>
      <c r="D5141" t="s">
        <v>3202</v>
      </c>
      <c r="E5141" t="s">
        <v>2182</v>
      </c>
      <c r="F5141" t="s">
        <v>10</v>
      </c>
      <c r="G5141">
        <f>VLOOKUP(A5141,[1]pop_total!$A:$H,8,FALSE)</f>
        <v>25265</v>
      </c>
      <c r="H5141">
        <f t="shared" si="240"/>
        <v>25265</v>
      </c>
      <c r="I5141">
        <v>0.748</v>
      </c>
      <c r="J5141" s="1">
        <f>VLOOKUP(B5141,[2]Planilha1!$A:$F,6,FALSE)</f>
        <v>144403074.46000001</v>
      </c>
      <c r="K5141" s="10">
        <f t="shared" si="241"/>
        <v>5715.538272709282</v>
      </c>
      <c r="L5141" s="8">
        <f t="shared" si="242"/>
        <v>5715.538272709282</v>
      </c>
      <c r="M5141" s="14">
        <f>VLOOKUP(B5141,'[3]IVIC médio'!$A:$M,8,FALSE)</f>
        <v>0.54444444444444451</v>
      </c>
    </row>
    <row r="5142" spans="1:13" x14ac:dyDescent="0.25">
      <c r="A5142" s="7">
        <v>241400</v>
      </c>
      <c r="B5142" s="7">
        <v>2414001</v>
      </c>
      <c r="C5142" t="s">
        <v>1233</v>
      </c>
      <c r="D5142" t="s">
        <v>1086</v>
      </c>
      <c r="E5142" t="s">
        <v>466</v>
      </c>
      <c r="F5142" t="s">
        <v>10</v>
      </c>
      <c r="G5142">
        <f>VLOOKUP(A5142,[1]pop_total!$A:$H,8,FALSE)</f>
        <v>13281</v>
      </c>
      <c r="H5142">
        <f t="shared" si="240"/>
        <v>13281</v>
      </c>
      <c r="I5142">
        <v>0.60799999999999998</v>
      </c>
      <c r="J5142" s="1">
        <f>VLOOKUP(B5142,[2]Planilha1!$A:$F,6,FALSE)</f>
        <v>64007772.670000002</v>
      </c>
      <c r="K5142" s="10">
        <f t="shared" si="241"/>
        <v>4819.499485731496</v>
      </c>
      <c r="L5142" s="8">
        <f t="shared" si="242"/>
        <v>4819.499485731496</v>
      </c>
      <c r="M5142" s="14">
        <f>VLOOKUP(B5142,'[3]IVIC médio'!$A:$M,8,FALSE)</f>
        <v>0</v>
      </c>
    </row>
    <row r="5143" spans="1:13" x14ac:dyDescent="0.25">
      <c r="A5143" s="7">
        <v>421790</v>
      </c>
      <c r="B5143" s="7">
        <v>4217907</v>
      </c>
      <c r="C5143" t="s">
        <v>1233</v>
      </c>
      <c r="D5143" t="s">
        <v>4197</v>
      </c>
      <c r="E5143" t="s">
        <v>3828</v>
      </c>
      <c r="F5143" t="s">
        <v>10</v>
      </c>
      <c r="G5143">
        <f>VLOOKUP(A5143,[1]pop_total!$A:$H,8,FALSE)</f>
        <v>8143</v>
      </c>
      <c r="H5143">
        <f t="shared" si="240"/>
        <v>8143</v>
      </c>
      <c r="I5143">
        <v>0.73699999999999999</v>
      </c>
      <c r="J5143" s="1">
        <f>VLOOKUP(B5143,[2]Planilha1!$A:$F,6,FALSE)</f>
        <v>66938907.329999998</v>
      </c>
      <c r="K5143" s="10">
        <f t="shared" si="241"/>
        <v>8220.4233488886166</v>
      </c>
      <c r="L5143" s="8">
        <f t="shared" si="242"/>
        <v>8220.4233488886166</v>
      </c>
      <c r="M5143" s="14">
        <f>VLOOKUP(B5143,'[3]IVIC médio'!$A:$M,8,FALSE)</f>
        <v>0.5</v>
      </c>
    </row>
    <row r="5144" spans="1:13" x14ac:dyDescent="0.25">
      <c r="A5144" s="7">
        <v>510795</v>
      </c>
      <c r="B5144" s="7">
        <v>5107958</v>
      </c>
      <c r="C5144" t="s">
        <v>5122</v>
      </c>
      <c r="D5144" t="s">
        <v>5002</v>
      </c>
      <c r="E5144" t="s">
        <v>4932</v>
      </c>
      <c r="F5144" t="s">
        <v>10</v>
      </c>
      <c r="G5144">
        <f>VLOOKUP(A5144,[1]pop_total!$A:$H,8,FALSE)</f>
        <v>106434</v>
      </c>
      <c r="H5144">
        <f t="shared" si="240"/>
        <v>106434</v>
      </c>
      <c r="I5144">
        <v>0.72899999999999998</v>
      </c>
      <c r="J5144" s="1">
        <f>VLOOKUP(B5144,[2]Planilha1!$A:$F,6,FALSE)</f>
        <v>623542879.09000003</v>
      </c>
      <c r="K5144" s="10">
        <f t="shared" si="241"/>
        <v>5858.4933300449111</v>
      </c>
      <c r="L5144" s="8">
        <f t="shared" si="242"/>
        <v>5858.4933300449111</v>
      </c>
      <c r="M5144" s="14">
        <f>VLOOKUP(B5144,'[3]IVIC médio'!$A:$M,8,FALSE)</f>
        <v>0.48888888888888893</v>
      </c>
    </row>
    <row r="5145" spans="1:13" x14ac:dyDescent="0.25">
      <c r="A5145" s="7">
        <v>330575</v>
      </c>
      <c r="B5145" s="7">
        <v>3305752</v>
      </c>
      <c r="C5145" t="s">
        <v>3194</v>
      </c>
      <c r="D5145" t="s">
        <v>3113</v>
      </c>
      <c r="E5145" t="s">
        <v>2182</v>
      </c>
      <c r="F5145" t="s">
        <v>10</v>
      </c>
      <c r="G5145">
        <f>VLOOKUP(A5145,[1]pop_total!$A:$H,8,FALSE)</f>
        <v>31086</v>
      </c>
      <c r="H5145">
        <f t="shared" si="240"/>
        <v>31086</v>
      </c>
      <c r="I5145">
        <v>0.65400000000000003</v>
      </c>
      <c r="J5145" s="1">
        <f>VLOOKUP(B5145,[2]Planilha1!$A:$F,6,FALSE)</f>
        <v>186789462.59</v>
      </c>
      <c r="K5145" s="10">
        <f t="shared" si="241"/>
        <v>6008.7969693752812</v>
      </c>
      <c r="L5145" s="8">
        <f t="shared" si="242"/>
        <v>6008.7969693752812</v>
      </c>
      <c r="M5145" s="14">
        <f>VLOOKUP(B5145,'[3]IVIC médio'!$A:$M,8,FALSE)</f>
        <v>1.2</v>
      </c>
    </row>
    <row r="5146" spans="1:13" x14ac:dyDescent="0.25">
      <c r="A5146" s="7">
        <v>293100</v>
      </c>
      <c r="B5146" s="7">
        <v>2931004</v>
      </c>
      <c r="C5146" t="s">
        <v>2148</v>
      </c>
      <c r="D5146" t="s">
        <v>1784</v>
      </c>
      <c r="E5146" t="s">
        <v>466</v>
      </c>
      <c r="F5146" t="s">
        <v>10</v>
      </c>
      <c r="G5146">
        <f>VLOOKUP(A5146,[1]pop_total!$A:$H,8,FALSE)</f>
        <v>21006</v>
      </c>
      <c r="H5146">
        <f t="shared" si="240"/>
        <v>21006</v>
      </c>
      <c r="I5146">
        <v>0.57699999999999996</v>
      </c>
      <c r="J5146" s="1">
        <f>VLOOKUP(B5146,[2]Planilha1!$A:$F,6,FALSE)</f>
        <v>74418311.170000002</v>
      </c>
      <c r="K5146" s="10">
        <f t="shared" si="241"/>
        <v>3542.716898505189</v>
      </c>
      <c r="L5146" s="8">
        <f t="shared" si="242"/>
        <v>3542.716898505189</v>
      </c>
      <c r="M5146" s="14">
        <f>VLOOKUP(B5146,'[3]IVIC médio'!$A:$M,8,FALSE)</f>
        <v>0.31666666666666671</v>
      </c>
    </row>
    <row r="5147" spans="1:13" x14ac:dyDescent="0.25">
      <c r="A5147" s="7">
        <v>270900</v>
      </c>
      <c r="B5147" s="7">
        <v>2709004</v>
      </c>
      <c r="C5147" t="s">
        <v>1710</v>
      </c>
      <c r="D5147" t="s">
        <v>1620</v>
      </c>
      <c r="E5147" t="s">
        <v>466</v>
      </c>
      <c r="F5147" t="s">
        <v>10</v>
      </c>
      <c r="G5147">
        <f>VLOOKUP(A5147,[1]pop_total!$A:$H,8,FALSE)</f>
        <v>5796</v>
      </c>
      <c r="H5147">
        <f t="shared" si="240"/>
        <v>5796</v>
      </c>
      <c r="I5147">
        <v>0.55500000000000005</v>
      </c>
      <c r="J5147" s="1">
        <f>VLOOKUP(B5147,[2]Planilha1!$A:$F,6,FALSE)</f>
        <v>51883781.189999998</v>
      </c>
      <c r="K5147" s="10">
        <f t="shared" si="241"/>
        <v>8951.6530693581772</v>
      </c>
      <c r="L5147" s="8">
        <f t="shared" si="242"/>
        <v>8951.6530693581772</v>
      </c>
      <c r="M5147" s="14">
        <f>VLOOKUP(B5147,'[3]IVIC médio'!$A:$M,8,FALSE)</f>
        <v>0.28333333333333333</v>
      </c>
    </row>
    <row r="5148" spans="1:13" x14ac:dyDescent="0.25">
      <c r="A5148" s="7">
        <v>221097</v>
      </c>
      <c r="B5148" s="7">
        <v>2210979</v>
      </c>
      <c r="C5148" t="s">
        <v>894</v>
      </c>
      <c r="D5148" t="s">
        <v>682</v>
      </c>
      <c r="E5148" t="s">
        <v>466</v>
      </c>
      <c r="F5148" t="s">
        <v>10</v>
      </c>
      <c r="G5148">
        <f>VLOOKUP(A5148,[1]pop_total!$A:$H,8,FALSE)</f>
        <v>2316</v>
      </c>
      <c r="H5148">
        <f t="shared" si="240"/>
        <v>2316</v>
      </c>
      <c r="I5148">
        <v>0.57899999999999996</v>
      </c>
      <c r="J5148" s="1">
        <f>VLOOKUP(B5148,[2]Planilha1!$A:$F,6,FALSE)</f>
        <v>23371698.129999999</v>
      </c>
      <c r="K5148" s="10">
        <f t="shared" si="241"/>
        <v>10091.406791882555</v>
      </c>
      <c r="L5148" s="8">
        <f t="shared" si="242"/>
        <v>10091.406791882555</v>
      </c>
      <c r="M5148" s="14">
        <f>VLOOKUP(B5148,'[3]IVIC médio'!$A:$M,8,FALSE)</f>
        <v>0.76666666666666661</v>
      </c>
    </row>
    <row r="5149" spans="1:13" x14ac:dyDescent="0.25">
      <c r="A5149" s="7">
        <v>293105</v>
      </c>
      <c r="B5149" s="7">
        <v>2931053</v>
      </c>
      <c r="C5149" t="s">
        <v>2149</v>
      </c>
      <c r="D5149" t="s">
        <v>1784</v>
      </c>
      <c r="E5149" t="s">
        <v>466</v>
      </c>
      <c r="F5149" t="s">
        <v>10</v>
      </c>
      <c r="G5149">
        <f>VLOOKUP(A5149,[1]pop_total!$A:$H,8,FALSE)</f>
        <v>17158</v>
      </c>
      <c r="H5149">
        <f t="shared" si="240"/>
        <v>17158</v>
      </c>
      <c r="I5149">
        <v>0.59899999999999998</v>
      </c>
      <c r="J5149" s="1">
        <f>VLOOKUP(B5149,[2]Planilha1!$A:$F,6,FALSE)</f>
        <v>102545380.06</v>
      </c>
      <c r="K5149" s="10">
        <f t="shared" si="241"/>
        <v>5976.5345646345731</v>
      </c>
      <c r="L5149" s="8">
        <f t="shared" si="242"/>
        <v>5976.5345646345731</v>
      </c>
      <c r="M5149" s="14">
        <f>VLOOKUP(B5149,'[3]IVIC médio'!$A:$M,8,FALSE)</f>
        <v>0.25555555555555554</v>
      </c>
    </row>
    <row r="5150" spans="1:13" x14ac:dyDescent="0.25">
      <c r="A5150" s="7">
        <v>293110</v>
      </c>
      <c r="B5150" s="7">
        <v>2931103</v>
      </c>
      <c r="C5150" t="s">
        <v>2150</v>
      </c>
      <c r="D5150" t="s">
        <v>1784</v>
      </c>
      <c r="E5150" t="s">
        <v>466</v>
      </c>
      <c r="F5150" t="s">
        <v>10</v>
      </c>
      <c r="G5150">
        <f>VLOOKUP(A5150,[1]pop_total!$A:$H,8,FALSE)</f>
        <v>7717</v>
      </c>
      <c r="H5150">
        <f t="shared" si="240"/>
        <v>7717</v>
      </c>
      <c r="I5150">
        <v>0.59699999999999998</v>
      </c>
      <c r="J5150" s="1">
        <f>VLOOKUP(B5150,[2]Planilha1!$A:$F,6,FALSE)</f>
        <v>36425071.390000001</v>
      </c>
      <c r="K5150" s="10">
        <f t="shared" si="241"/>
        <v>4720.1077348710642</v>
      </c>
      <c r="L5150" s="8">
        <f t="shared" si="242"/>
        <v>4720.1077348710642</v>
      </c>
      <c r="M5150" s="14">
        <f>VLOOKUP(B5150,'[3]IVIC médio'!$A:$M,8,FALSE)</f>
        <v>0.34444444444444444</v>
      </c>
    </row>
    <row r="5151" spans="1:13" x14ac:dyDescent="0.25">
      <c r="A5151" s="7">
        <v>316805</v>
      </c>
      <c r="B5151" s="7">
        <v>3168051</v>
      </c>
      <c r="C5151" t="s">
        <v>2980</v>
      </c>
      <c r="D5151" t="s">
        <v>2181</v>
      </c>
      <c r="E5151" t="s">
        <v>2182</v>
      </c>
      <c r="F5151" t="s">
        <v>10</v>
      </c>
      <c r="G5151">
        <f>VLOOKUP(A5151,[1]pop_total!$A:$H,8,FALSE)</f>
        <v>3387</v>
      </c>
      <c r="H5151">
        <f t="shared" si="240"/>
        <v>3387</v>
      </c>
      <c r="I5151">
        <v>0.64500000000000002</v>
      </c>
      <c r="J5151" s="1">
        <f>VLOOKUP(B5151,[2]Planilha1!$A:$F,6,FALSE)</f>
        <v>28338055.489999998</v>
      </c>
      <c r="K5151" s="10">
        <f t="shared" si="241"/>
        <v>8366.7125745497488</v>
      </c>
      <c r="L5151" s="8">
        <f t="shared" si="242"/>
        <v>8366.7125745497488</v>
      </c>
      <c r="M5151" s="14">
        <f>VLOOKUP(B5151,'[3]IVIC médio'!$A:$M,8,FALSE)</f>
        <v>0.34444444444444444</v>
      </c>
    </row>
    <row r="5152" spans="1:13" x14ac:dyDescent="0.25">
      <c r="A5152" s="7">
        <v>130410</v>
      </c>
      <c r="B5152" s="7">
        <v>1304104</v>
      </c>
      <c r="C5152" t="s">
        <v>143</v>
      </c>
      <c r="D5152" t="s">
        <v>87</v>
      </c>
      <c r="E5152" t="s">
        <v>9</v>
      </c>
      <c r="F5152" t="s">
        <v>10</v>
      </c>
      <c r="G5152">
        <f>VLOOKUP(A5152,[1]pop_total!$A:$H,8,FALSE)</f>
        <v>19599</v>
      </c>
      <c r="H5152">
        <f t="shared" si="240"/>
        <v>19599</v>
      </c>
      <c r="I5152">
        <v>0.502</v>
      </c>
      <c r="J5152" s="1">
        <f>VLOOKUP(B5152,[2]Planilha1!$A:$F,6,FALSE)</f>
        <v>127452696.76000001</v>
      </c>
      <c r="K5152" s="10">
        <f t="shared" si="241"/>
        <v>6503.0203969590284</v>
      </c>
      <c r="L5152" s="8">
        <f t="shared" si="242"/>
        <v>6503.0203969590284</v>
      </c>
      <c r="M5152" s="14">
        <f>VLOOKUP(B5152,'[3]IVIC médio'!$A:$M,8,FALSE)</f>
        <v>0.20555555555555557</v>
      </c>
    </row>
    <row r="5153" spans="1:13" x14ac:dyDescent="0.25">
      <c r="A5153" s="7">
        <v>412680</v>
      </c>
      <c r="B5153" s="7">
        <v>4126801</v>
      </c>
      <c r="C5153" t="s">
        <v>4168</v>
      </c>
      <c r="D5153" t="s">
        <v>3827</v>
      </c>
      <c r="E5153" t="s">
        <v>3828</v>
      </c>
      <c r="F5153" t="s">
        <v>10</v>
      </c>
      <c r="G5153">
        <f>VLOOKUP(A5153,[1]pop_total!$A:$H,8,FALSE)</f>
        <v>15869</v>
      </c>
      <c r="H5153">
        <f t="shared" si="240"/>
        <v>15869</v>
      </c>
      <c r="I5153">
        <v>0.70299999999999996</v>
      </c>
      <c r="J5153" s="1">
        <f>VLOOKUP(B5153,[2]Planilha1!$A:$F,6,FALSE)</f>
        <v>104713929.59</v>
      </c>
      <c r="K5153" s="10">
        <f t="shared" si="241"/>
        <v>6598.6470218665327</v>
      </c>
      <c r="L5153" s="8">
        <f t="shared" si="242"/>
        <v>6598.6470218665327</v>
      </c>
      <c r="M5153" s="14">
        <f>VLOOKUP(B5153,'[3]IVIC médio'!$A:$M,8,FALSE)</f>
        <v>0.77222222222222225</v>
      </c>
    </row>
    <row r="5154" spans="1:13" x14ac:dyDescent="0.25">
      <c r="A5154" s="7">
        <v>432090</v>
      </c>
      <c r="B5154" s="7">
        <v>4320909</v>
      </c>
      <c r="C5154" t="s">
        <v>4168</v>
      </c>
      <c r="D5154" t="s">
        <v>4459</v>
      </c>
      <c r="E5154" t="s">
        <v>3828</v>
      </c>
      <c r="F5154" t="s">
        <v>10</v>
      </c>
      <c r="G5154">
        <f>VLOOKUP(A5154,[1]pop_total!$A:$H,8,FALSE)</f>
        <v>24557</v>
      </c>
      <c r="H5154">
        <f t="shared" si="240"/>
        <v>24557</v>
      </c>
      <c r="I5154">
        <v>0.76</v>
      </c>
      <c r="J5154" s="1">
        <f>VLOOKUP(B5154,[2]Planilha1!$A:$F,6,FALSE)</f>
        <v>154817370.53</v>
      </c>
      <c r="K5154" s="10">
        <f t="shared" si="241"/>
        <v>6304.4089477542047</v>
      </c>
      <c r="L5154" s="8">
        <f t="shared" si="242"/>
        <v>6304.4089477542047</v>
      </c>
      <c r="M5154" s="14">
        <f>VLOOKUP(B5154,'[3]IVIC médio'!$A:$M,8,FALSE)</f>
        <v>0.63333333333333341</v>
      </c>
    </row>
    <row r="5155" spans="1:13" x14ac:dyDescent="0.25">
      <c r="A5155" s="7">
        <v>432100</v>
      </c>
      <c r="B5155" s="7">
        <v>4321006</v>
      </c>
      <c r="C5155" t="s">
        <v>4875</v>
      </c>
      <c r="D5155" t="s">
        <v>4459</v>
      </c>
      <c r="E5155" t="s">
        <v>3828</v>
      </c>
      <c r="F5155" t="s">
        <v>10</v>
      </c>
      <c r="G5155">
        <f>VLOOKUP(A5155,[1]pop_total!$A:$H,8,FALSE)</f>
        <v>10592</v>
      </c>
      <c r="H5155">
        <f t="shared" si="240"/>
        <v>10592</v>
      </c>
      <c r="I5155">
        <v>0.747</v>
      </c>
      <c r="J5155" s="1">
        <f>VLOOKUP(B5155,[2]Planilha1!$A:$F,6,FALSE)</f>
        <v>68521925.620000005</v>
      </c>
      <c r="K5155" s="10">
        <f t="shared" si="241"/>
        <v>6469.215032099698</v>
      </c>
      <c r="L5155" s="8">
        <f t="shared" si="242"/>
        <v>6469.215032099698</v>
      </c>
      <c r="M5155" s="14">
        <f>VLOOKUP(B5155,'[3]IVIC médio'!$A:$M,8,FALSE)</f>
        <v>0.30555555555555552</v>
      </c>
    </row>
    <row r="5156" spans="1:13" x14ac:dyDescent="0.25">
      <c r="A5156" s="7">
        <v>251650</v>
      </c>
      <c r="B5156" s="7">
        <v>2516508</v>
      </c>
      <c r="C5156" t="s">
        <v>1442</v>
      </c>
      <c r="D5156" t="s">
        <v>1247</v>
      </c>
      <c r="E5156" t="s">
        <v>466</v>
      </c>
      <c r="F5156" t="s">
        <v>10</v>
      </c>
      <c r="G5156">
        <f>VLOOKUP(A5156,[1]pop_total!$A:$H,8,FALSE)</f>
        <v>14068</v>
      </c>
      <c r="H5156">
        <f t="shared" si="240"/>
        <v>14068</v>
      </c>
      <c r="I5156">
        <v>0.57799999999999996</v>
      </c>
      <c r="J5156" s="1">
        <f>VLOOKUP(B5156,[2]Planilha1!$A:$F,6,FALSE)</f>
        <v>66058939.210000001</v>
      </c>
      <c r="K5156" s="10">
        <f t="shared" si="241"/>
        <v>4695.6880302814898</v>
      </c>
      <c r="L5156" s="8">
        <f t="shared" si="242"/>
        <v>4695.6880302814898</v>
      </c>
      <c r="M5156" s="14">
        <f>VLOOKUP(B5156,'[3]IVIC médio'!$A:$M,8,FALSE)</f>
        <v>0.33888888888888891</v>
      </c>
    </row>
    <row r="5157" spans="1:13" x14ac:dyDescent="0.25">
      <c r="A5157" s="7">
        <v>293120</v>
      </c>
      <c r="B5157" s="7">
        <v>2931202</v>
      </c>
      <c r="C5157" t="s">
        <v>1442</v>
      </c>
      <c r="D5157" t="s">
        <v>1784</v>
      </c>
      <c r="E5157" t="s">
        <v>466</v>
      </c>
      <c r="F5157" t="s">
        <v>10</v>
      </c>
      <c r="G5157">
        <f>VLOOKUP(A5157,[1]pop_total!$A:$H,8,FALSE)</f>
        <v>18044</v>
      </c>
      <c r="H5157">
        <f t="shared" si="240"/>
        <v>18044</v>
      </c>
      <c r="I5157">
        <v>0.56599999999999995</v>
      </c>
      <c r="J5157" s="1">
        <f>VLOOKUP(B5157,[2]Planilha1!$A:$F,6,FALSE)</f>
        <v>99848659.060000002</v>
      </c>
      <c r="K5157" s="10">
        <f t="shared" si="241"/>
        <v>5533.6210962092664</v>
      </c>
      <c r="L5157" s="8">
        <f t="shared" si="242"/>
        <v>5533.6210962092664</v>
      </c>
      <c r="M5157" s="14">
        <f>VLOOKUP(B5157,'[3]IVIC médio'!$A:$M,8,FALSE)</f>
        <v>0.19444444444444445</v>
      </c>
    </row>
    <row r="5158" spans="1:13" x14ac:dyDescent="0.25">
      <c r="A5158" s="7">
        <v>432110</v>
      </c>
      <c r="B5158" s="7">
        <v>4321105</v>
      </c>
      <c r="C5158" t="s">
        <v>4876</v>
      </c>
      <c r="D5158" t="s">
        <v>4459</v>
      </c>
      <c r="E5158" t="s">
        <v>3828</v>
      </c>
      <c r="F5158" t="s">
        <v>10</v>
      </c>
      <c r="G5158">
        <f>VLOOKUP(A5158,[1]pop_total!$A:$H,8,FALSE)</f>
        <v>14695</v>
      </c>
      <c r="H5158">
        <f t="shared" si="240"/>
        <v>14695</v>
      </c>
      <c r="I5158">
        <v>0.69499999999999995</v>
      </c>
      <c r="J5158" s="1">
        <f>VLOOKUP(B5158,[2]Planilha1!$A:$F,6,FALSE)</f>
        <v>93633997.620000005</v>
      </c>
      <c r="K5158" s="10">
        <f t="shared" si="241"/>
        <v>6371.8269901326985</v>
      </c>
      <c r="L5158" s="8">
        <f t="shared" si="242"/>
        <v>6371.8269901326985</v>
      </c>
      <c r="M5158" s="14">
        <f>VLOOKUP(B5158,'[3]IVIC médio'!$A:$M,8,FALSE)</f>
        <v>0.2166666666666667</v>
      </c>
    </row>
    <row r="5159" spans="1:13" x14ac:dyDescent="0.25">
      <c r="A5159" s="7">
        <v>316810</v>
      </c>
      <c r="B5159" s="7">
        <v>3168101</v>
      </c>
      <c r="C5159" t="s">
        <v>2981</v>
      </c>
      <c r="D5159" t="s">
        <v>2181</v>
      </c>
      <c r="E5159" t="s">
        <v>2182</v>
      </c>
      <c r="F5159" t="s">
        <v>10</v>
      </c>
      <c r="G5159">
        <f>VLOOKUP(A5159,[1]pop_total!$A:$H,8,FALSE)</f>
        <v>4118</v>
      </c>
      <c r="H5159">
        <f t="shared" si="240"/>
        <v>4118</v>
      </c>
      <c r="I5159">
        <v>0.71199999999999997</v>
      </c>
      <c r="J5159" s="1">
        <f>VLOOKUP(B5159,[2]Planilha1!$A:$F,6,FALSE)</f>
        <v>71640612.659999996</v>
      </c>
      <c r="K5159" s="10">
        <f t="shared" si="241"/>
        <v>17396.943336571148</v>
      </c>
      <c r="L5159" s="8">
        <f t="shared" si="242"/>
        <v>12739.39</v>
      </c>
      <c r="M5159" s="14">
        <f>VLOOKUP(B5159,'[3]IVIC médio'!$A:$M,8,FALSE)</f>
        <v>0.87777777777777788</v>
      </c>
    </row>
    <row r="5160" spans="1:13" x14ac:dyDescent="0.25">
      <c r="A5160" s="7">
        <v>412690</v>
      </c>
      <c r="B5160" s="7">
        <v>4126900</v>
      </c>
      <c r="C5160" t="s">
        <v>4169</v>
      </c>
      <c r="D5160" t="s">
        <v>3827</v>
      </c>
      <c r="E5160" t="s">
        <v>3828</v>
      </c>
      <c r="F5160" t="s">
        <v>10</v>
      </c>
      <c r="G5160">
        <f>VLOOKUP(A5160,[1]pop_total!$A:$H,8,FALSE)</f>
        <v>5745</v>
      </c>
      <c r="H5160">
        <f t="shared" si="240"/>
        <v>5745</v>
      </c>
      <c r="I5160">
        <v>0.69699999999999995</v>
      </c>
      <c r="J5160" s="1">
        <f>VLOOKUP(B5160,[2]Planilha1!$A:$F,6,FALSE)</f>
        <v>43988262.310000002</v>
      </c>
      <c r="K5160" s="10">
        <f t="shared" si="241"/>
        <v>7656.790654482159</v>
      </c>
      <c r="L5160" s="8">
        <f t="shared" si="242"/>
        <v>7656.790654482159</v>
      </c>
      <c r="M5160" s="14">
        <f>VLOOKUP(B5160,'[3]IVIC médio'!$A:$M,8,FALSE)</f>
        <v>0.6166666666666667</v>
      </c>
    </row>
    <row r="5161" spans="1:13" x14ac:dyDescent="0.25">
      <c r="A5161" s="7">
        <v>316820</v>
      </c>
      <c r="B5161" s="7">
        <v>3168200</v>
      </c>
      <c r="C5161" t="s">
        <v>2982</v>
      </c>
      <c r="D5161" t="s">
        <v>2181</v>
      </c>
      <c r="E5161" t="s">
        <v>2182</v>
      </c>
      <c r="F5161" t="s">
        <v>10</v>
      </c>
      <c r="G5161">
        <f>VLOOKUP(A5161,[1]pop_total!$A:$H,8,FALSE)</f>
        <v>1690</v>
      </c>
      <c r="H5161">
        <f t="shared" si="240"/>
        <v>1690</v>
      </c>
      <c r="I5161">
        <v>0.66700000000000004</v>
      </c>
      <c r="J5161" s="1">
        <f>VLOOKUP(B5161,[2]Planilha1!$A:$F,6,FALSE)</f>
        <v>26843278.190000001</v>
      </c>
      <c r="K5161" s="10">
        <f t="shared" si="241"/>
        <v>15883.596562130178</v>
      </c>
      <c r="L5161" s="8">
        <f t="shared" si="242"/>
        <v>12739.39</v>
      </c>
      <c r="M5161" s="14">
        <f>VLOOKUP(B5161,'[3]IVIC médio'!$A:$M,8,FALSE)</f>
        <v>3.3333333333333326E-2</v>
      </c>
    </row>
    <row r="5162" spans="1:13" x14ac:dyDescent="0.25">
      <c r="A5162" s="7">
        <v>355350</v>
      </c>
      <c r="B5162" s="7">
        <v>3553500</v>
      </c>
      <c r="C5162" t="s">
        <v>3778</v>
      </c>
      <c r="D5162" t="s">
        <v>3202</v>
      </c>
      <c r="E5162" t="s">
        <v>2182</v>
      </c>
      <c r="F5162" t="s">
        <v>10</v>
      </c>
      <c r="G5162">
        <f>VLOOKUP(A5162,[1]pop_total!$A:$H,8,FALSE)</f>
        <v>7996</v>
      </c>
      <c r="H5162">
        <f t="shared" si="240"/>
        <v>7996</v>
      </c>
      <c r="I5162">
        <v>0.68100000000000005</v>
      </c>
      <c r="J5162" s="1">
        <f>VLOOKUP(B5162,[2]Planilha1!$A:$F,6,FALSE)</f>
        <v>49705589.020000003</v>
      </c>
      <c r="K5162" s="10">
        <f t="shared" si="241"/>
        <v>6216.3067808904452</v>
      </c>
      <c r="L5162" s="8">
        <f t="shared" si="242"/>
        <v>6216.3067808904452</v>
      </c>
      <c r="M5162" s="14">
        <f>VLOOKUP(B5162,'[3]IVIC médio'!$A:$M,8,FALSE)</f>
        <v>0.59444444444444444</v>
      </c>
    </row>
    <row r="5163" spans="1:13" x14ac:dyDescent="0.25">
      <c r="A5163" s="7">
        <v>293130</v>
      </c>
      <c r="B5163" s="7">
        <v>2931301</v>
      </c>
      <c r="C5163" t="s">
        <v>2151</v>
      </c>
      <c r="D5163" t="s">
        <v>1784</v>
      </c>
      <c r="E5163" t="s">
        <v>466</v>
      </c>
      <c r="F5163" t="s">
        <v>10</v>
      </c>
      <c r="G5163">
        <f>VLOOKUP(A5163,[1]pop_total!$A:$H,8,FALSE)</f>
        <v>15818</v>
      </c>
      <c r="H5163">
        <f t="shared" si="240"/>
        <v>15818</v>
      </c>
      <c r="I5163">
        <v>0.59399999999999997</v>
      </c>
      <c r="J5163" s="1">
        <f>VLOOKUP(B5163,[2]Planilha1!$A:$F,6,FALSE)</f>
        <v>76477386.379999995</v>
      </c>
      <c r="K5163" s="10">
        <f t="shared" si="241"/>
        <v>4834.8328726766968</v>
      </c>
      <c r="L5163" s="8">
        <f t="shared" si="242"/>
        <v>4834.8328726766968</v>
      </c>
      <c r="M5163" s="14">
        <f>VLOOKUP(B5163,'[3]IVIC médio'!$A:$M,8,FALSE)</f>
        <v>0.2277777777777778</v>
      </c>
    </row>
    <row r="5164" spans="1:13" x14ac:dyDescent="0.25">
      <c r="A5164" s="7">
        <v>355360</v>
      </c>
      <c r="B5164" s="7">
        <v>3553609</v>
      </c>
      <c r="C5164" t="s">
        <v>3779</v>
      </c>
      <c r="D5164" t="s">
        <v>3202</v>
      </c>
      <c r="E5164" t="s">
        <v>2182</v>
      </c>
      <c r="F5164" t="s">
        <v>10</v>
      </c>
      <c r="G5164">
        <f>VLOOKUP(A5164,[1]pop_total!$A:$H,8,FALSE)</f>
        <v>11816</v>
      </c>
      <c r="H5164">
        <f t="shared" si="240"/>
        <v>11816</v>
      </c>
      <c r="I5164">
        <v>0.751</v>
      </c>
      <c r="J5164" s="1">
        <f>VLOOKUP(B5164,[2]Planilha1!$A:$F,6,FALSE)</f>
        <v>71249994.799999997</v>
      </c>
      <c r="K5164" s="10">
        <f t="shared" si="241"/>
        <v>6029.9589370345293</v>
      </c>
      <c r="L5164" s="8">
        <f t="shared" si="242"/>
        <v>6029.9589370345293</v>
      </c>
      <c r="M5164" s="14">
        <f>VLOOKUP(B5164,'[3]IVIC médio'!$A:$M,8,FALSE)</f>
        <v>8.3333333333333329E-2</v>
      </c>
    </row>
    <row r="5165" spans="1:13" x14ac:dyDescent="0.25">
      <c r="A5165" s="7">
        <v>510800</v>
      </c>
      <c r="B5165" s="7">
        <v>5108006</v>
      </c>
      <c r="C5165" t="s">
        <v>5123</v>
      </c>
      <c r="D5165" t="s">
        <v>5002</v>
      </c>
      <c r="E5165" t="s">
        <v>4932</v>
      </c>
      <c r="F5165" t="s">
        <v>10</v>
      </c>
      <c r="G5165">
        <f>VLOOKUP(A5165,[1]pop_total!$A:$H,8,FALSE)</f>
        <v>14370</v>
      </c>
      <c r="H5165">
        <f t="shared" si="240"/>
        <v>14370</v>
      </c>
      <c r="I5165">
        <v>0.71399999999999997</v>
      </c>
      <c r="J5165" s="1">
        <f>VLOOKUP(B5165,[2]Planilha1!$A:$F,6,FALSE)</f>
        <v>139635966.47</v>
      </c>
      <c r="K5165" s="10">
        <f t="shared" si="241"/>
        <v>9717.1862540013917</v>
      </c>
      <c r="L5165" s="8">
        <f t="shared" si="242"/>
        <v>9717.1862540013917</v>
      </c>
      <c r="M5165" s="14">
        <f>VLOOKUP(B5165,'[3]IVIC médio'!$A:$M,8,FALSE)</f>
        <v>0.61111111111111116</v>
      </c>
    </row>
    <row r="5166" spans="1:13" x14ac:dyDescent="0.25">
      <c r="A5166" s="7">
        <v>432120</v>
      </c>
      <c r="B5166" s="7">
        <v>4321204</v>
      </c>
      <c r="C5166" t="s">
        <v>4877</v>
      </c>
      <c r="D5166" t="s">
        <v>4459</v>
      </c>
      <c r="E5166" t="s">
        <v>3828</v>
      </c>
      <c r="F5166" t="s">
        <v>10</v>
      </c>
      <c r="G5166">
        <f>VLOOKUP(A5166,[1]pop_total!$A:$H,8,FALSE)</f>
        <v>53242</v>
      </c>
      <c r="H5166">
        <f t="shared" si="240"/>
        <v>53242</v>
      </c>
      <c r="I5166">
        <v>0.72699999999999998</v>
      </c>
      <c r="J5166" s="1">
        <f>VLOOKUP(B5166,[2]Planilha1!$A:$F,6,FALSE)</f>
        <v>242104355.09</v>
      </c>
      <c r="K5166" s="10">
        <f t="shared" si="241"/>
        <v>4547.2438129672064</v>
      </c>
      <c r="L5166" s="8">
        <f t="shared" si="242"/>
        <v>4547.2438129672064</v>
      </c>
      <c r="M5166" s="14">
        <f>VLOOKUP(B5166,'[3]IVIC médio'!$A:$M,8,FALSE)</f>
        <v>0.25555555555555559</v>
      </c>
    </row>
    <row r="5167" spans="1:13" x14ac:dyDescent="0.25">
      <c r="A5167" s="7">
        <v>316830</v>
      </c>
      <c r="B5167" s="7">
        <v>3168309</v>
      </c>
      <c r="C5167" t="s">
        <v>2983</v>
      </c>
      <c r="D5167" t="s">
        <v>2181</v>
      </c>
      <c r="E5167" t="s">
        <v>2182</v>
      </c>
      <c r="F5167" t="s">
        <v>10</v>
      </c>
      <c r="G5167">
        <f>VLOOKUP(A5167,[1]pop_total!$A:$H,8,FALSE)</f>
        <v>4224</v>
      </c>
      <c r="H5167">
        <f t="shared" si="240"/>
        <v>4224</v>
      </c>
      <c r="I5167">
        <v>0.65100000000000002</v>
      </c>
      <c r="J5167" s="1">
        <f>VLOOKUP(B5167,[2]Planilha1!$A:$F,6,FALSE)</f>
        <v>33725860.229999997</v>
      </c>
      <c r="K5167" s="10">
        <f t="shared" si="241"/>
        <v>7984.3419105113626</v>
      </c>
      <c r="L5167" s="8">
        <f t="shared" si="242"/>
        <v>7984.3419105113626</v>
      </c>
      <c r="M5167" s="14">
        <f>VLOOKUP(B5167,'[3]IVIC médio'!$A:$M,8,FALSE)</f>
        <v>0.28333333333333333</v>
      </c>
    </row>
    <row r="5168" spans="1:13" x14ac:dyDescent="0.25">
      <c r="A5168" s="7">
        <v>355365</v>
      </c>
      <c r="B5168" s="7">
        <v>3553658</v>
      </c>
      <c r="C5168" t="s">
        <v>3780</v>
      </c>
      <c r="D5168" t="s">
        <v>3202</v>
      </c>
      <c r="E5168" t="s">
        <v>2182</v>
      </c>
      <c r="F5168" t="s">
        <v>10</v>
      </c>
      <c r="G5168">
        <f>VLOOKUP(A5168,[1]pop_total!$A:$H,8,FALSE)</f>
        <v>2619</v>
      </c>
      <c r="H5168">
        <f t="shared" si="240"/>
        <v>2619</v>
      </c>
      <c r="I5168">
        <v>0.75900000000000001</v>
      </c>
      <c r="J5168" s="1">
        <f>VLOOKUP(B5168,[2]Planilha1!$A:$F,6,FALSE)</f>
        <v>27515480.199999999</v>
      </c>
      <c r="K5168" s="10">
        <f t="shared" si="241"/>
        <v>10506.101641848034</v>
      </c>
      <c r="L5168" s="8">
        <f t="shared" si="242"/>
        <v>10506.101641848034</v>
      </c>
      <c r="M5168" s="14">
        <f>VLOOKUP(B5168,'[3]IVIC médio'!$A:$M,8,FALSE)</f>
        <v>0.51666666666666661</v>
      </c>
    </row>
    <row r="5169" spans="1:13" x14ac:dyDescent="0.25">
      <c r="A5169" s="7">
        <v>522100</v>
      </c>
      <c r="B5169" s="7">
        <v>5221007</v>
      </c>
      <c r="C5169" t="s">
        <v>5350</v>
      </c>
      <c r="D5169" t="s">
        <v>5136</v>
      </c>
      <c r="E5169" t="s">
        <v>4932</v>
      </c>
      <c r="F5169" t="s">
        <v>10</v>
      </c>
      <c r="G5169">
        <f>VLOOKUP(A5169,[1]pop_total!$A:$H,8,FALSE)</f>
        <v>4026</v>
      </c>
      <c r="H5169">
        <f t="shared" si="240"/>
        <v>4026</v>
      </c>
      <c r="I5169">
        <v>0.71599999999999997</v>
      </c>
      <c r="J5169" s="1">
        <f>VLOOKUP(B5169,[2]Planilha1!$A:$F,6,FALSE)</f>
        <v>30821369.190000001</v>
      </c>
      <c r="K5169" s="10">
        <f t="shared" si="241"/>
        <v>7655.5810208643816</v>
      </c>
      <c r="L5169" s="8">
        <f t="shared" si="242"/>
        <v>7655.5810208643816</v>
      </c>
      <c r="M5169" s="14">
        <f>VLOOKUP(B5169,'[3]IVIC médio'!$A:$M,8,FALSE)</f>
        <v>0</v>
      </c>
    </row>
    <row r="5170" spans="1:13" x14ac:dyDescent="0.25">
      <c r="A5170" s="7">
        <v>270910</v>
      </c>
      <c r="B5170" s="7">
        <v>2709103</v>
      </c>
      <c r="C5170" t="s">
        <v>1711</v>
      </c>
      <c r="D5170" t="s">
        <v>1620</v>
      </c>
      <c r="E5170" t="s">
        <v>466</v>
      </c>
      <c r="F5170" t="s">
        <v>10</v>
      </c>
      <c r="G5170">
        <f>VLOOKUP(A5170,[1]pop_total!$A:$H,8,FALSE)</f>
        <v>19032</v>
      </c>
      <c r="H5170">
        <f t="shared" si="240"/>
        <v>19032</v>
      </c>
      <c r="I5170">
        <v>0.54100000000000004</v>
      </c>
      <c r="J5170" s="1">
        <f>VLOOKUP(B5170,[2]Planilha1!$A:$F,6,FALSE)</f>
        <v>126953090.25</v>
      </c>
      <c r="K5170" s="10">
        <f t="shared" si="241"/>
        <v>6670.5070539092058</v>
      </c>
      <c r="L5170" s="8">
        <f t="shared" si="242"/>
        <v>6670.5070539092058</v>
      </c>
      <c r="M5170" s="14">
        <f>VLOOKUP(B5170,'[3]IVIC médio'!$A:$M,8,FALSE)</f>
        <v>0.41111111111111109</v>
      </c>
    </row>
    <row r="5171" spans="1:13" x14ac:dyDescent="0.25">
      <c r="A5171" s="7">
        <v>432130</v>
      </c>
      <c r="B5171" s="7">
        <v>4321303</v>
      </c>
      <c r="C5171" t="s">
        <v>4878</v>
      </c>
      <c r="D5171" t="s">
        <v>4459</v>
      </c>
      <c r="E5171" t="s">
        <v>3828</v>
      </c>
      <c r="F5171" t="s">
        <v>10</v>
      </c>
      <c r="G5171">
        <f>VLOOKUP(A5171,[1]pop_total!$A:$H,8,FALSE)</f>
        <v>25198</v>
      </c>
      <c r="H5171">
        <f t="shared" si="240"/>
        <v>25198</v>
      </c>
      <c r="I5171">
        <v>0.73299999999999998</v>
      </c>
      <c r="J5171" s="1">
        <f>VLOOKUP(B5171,[2]Planilha1!$A:$F,6,FALSE)</f>
        <v>122752309.59</v>
      </c>
      <c r="K5171" s="10">
        <f t="shared" si="241"/>
        <v>4871.5100242082708</v>
      </c>
      <c r="L5171" s="8">
        <f t="shared" si="242"/>
        <v>4871.5100242082708</v>
      </c>
      <c r="M5171" s="14">
        <f>VLOOKUP(B5171,'[3]IVIC médio'!$A:$M,8,FALSE)</f>
        <v>0.27777777777777779</v>
      </c>
    </row>
    <row r="5172" spans="1:13" x14ac:dyDescent="0.25">
      <c r="A5172" s="7">
        <v>355370</v>
      </c>
      <c r="B5172" s="7">
        <v>3553708</v>
      </c>
      <c r="C5172" t="s">
        <v>3781</v>
      </c>
      <c r="D5172" t="s">
        <v>3202</v>
      </c>
      <c r="E5172" t="s">
        <v>2182</v>
      </c>
      <c r="F5172" t="s">
        <v>10</v>
      </c>
      <c r="G5172">
        <f>VLOOKUP(A5172,[1]pop_total!$A:$H,8,FALSE)</f>
        <v>52260</v>
      </c>
      <c r="H5172">
        <f t="shared" si="240"/>
        <v>52260</v>
      </c>
      <c r="I5172">
        <v>0.748</v>
      </c>
      <c r="J5172" s="1">
        <f>VLOOKUP(B5172,[2]Planilha1!$A:$F,6,FALSE)</f>
        <v>291235466.87</v>
      </c>
      <c r="K5172" s="10">
        <f t="shared" si="241"/>
        <v>5572.8179653654806</v>
      </c>
      <c r="L5172" s="8">
        <f t="shared" si="242"/>
        <v>5572.8179653654806</v>
      </c>
      <c r="M5172" s="14">
        <f>VLOOKUP(B5172,'[3]IVIC médio'!$A:$M,8,FALSE)</f>
        <v>0.55555555555555558</v>
      </c>
    </row>
    <row r="5173" spans="1:13" x14ac:dyDescent="0.25">
      <c r="A5173" s="7">
        <v>261500</v>
      </c>
      <c r="B5173" s="7">
        <v>2615003</v>
      </c>
      <c r="C5173" t="s">
        <v>1604</v>
      </c>
      <c r="D5173" t="s">
        <v>1452</v>
      </c>
      <c r="E5173" t="s">
        <v>466</v>
      </c>
      <c r="F5173" t="s">
        <v>10</v>
      </c>
      <c r="G5173">
        <f>VLOOKUP(A5173,[1]pop_total!$A:$H,8,FALSE)</f>
        <v>24736</v>
      </c>
      <c r="H5173">
        <f t="shared" si="240"/>
        <v>24736</v>
      </c>
      <c r="I5173">
        <v>0.64100000000000001</v>
      </c>
      <c r="J5173" s="1">
        <f>VLOOKUP(B5173,[2]Planilha1!$A:$F,6,FALSE)</f>
        <v>94094714.359999999</v>
      </c>
      <c r="K5173" s="10">
        <f t="shared" si="241"/>
        <v>3803.9583748382925</v>
      </c>
      <c r="L5173" s="8">
        <f t="shared" si="242"/>
        <v>3803.9583748382925</v>
      </c>
      <c r="M5173" s="14">
        <f>VLOOKUP(B5173,'[3]IVIC médio'!$A:$M,8,FALSE)</f>
        <v>0.7</v>
      </c>
    </row>
    <row r="5174" spans="1:13" x14ac:dyDescent="0.25">
      <c r="A5174" s="7">
        <v>355380</v>
      </c>
      <c r="B5174" s="7">
        <v>3553807</v>
      </c>
      <c r="C5174" t="s">
        <v>3782</v>
      </c>
      <c r="D5174" t="s">
        <v>3202</v>
      </c>
      <c r="E5174" t="s">
        <v>2182</v>
      </c>
      <c r="F5174" t="s">
        <v>10</v>
      </c>
      <c r="G5174">
        <f>VLOOKUP(A5174,[1]pop_total!$A:$H,8,FALSE)</f>
        <v>24350</v>
      </c>
      <c r="H5174">
        <f t="shared" si="240"/>
        <v>24350</v>
      </c>
      <c r="I5174">
        <v>0.70099999999999996</v>
      </c>
      <c r="J5174" s="1">
        <f>VLOOKUP(B5174,[2]Planilha1!$A:$F,6,FALSE)</f>
        <v>151426650.80000001</v>
      </c>
      <c r="K5174" s="10">
        <f t="shared" si="241"/>
        <v>6218.7536262833682</v>
      </c>
      <c r="L5174" s="8">
        <f t="shared" si="242"/>
        <v>6218.7536262833682</v>
      </c>
      <c r="M5174" s="14">
        <f>VLOOKUP(B5174,'[3]IVIC médio'!$A:$M,8,FALSE)</f>
        <v>1.038888888888889</v>
      </c>
    </row>
    <row r="5175" spans="1:13" x14ac:dyDescent="0.25">
      <c r="A5175" s="7">
        <v>355385</v>
      </c>
      <c r="B5175" s="7">
        <v>3553856</v>
      </c>
      <c r="C5175" t="s">
        <v>3783</v>
      </c>
      <c r="D5175" t="s">
        <v>3202</v>
      </c>
      <c r="E5175" t="s">
        <v>2182</v>
      </c>
      <c r="F5175" t="s">
        <v>10</v>
      </c>
      <c r="G5175">
        <f>VLOOKUP(A5175,[1]pop_total!$A:$H,8,FALSE)</f>
        <v>6876</v>
      </c>
      <c r="H5175">
        <f t="shared" si="240"/>
        <v>6876</v>
      </c>
      <c r="I5175">
        <v>0.67900000000000005</v>
      </c>
      <c r="J5175" s="1">
        <f>VLOOKUP(B5175,[2]Planilha1!$A:$F,6,FALSE)</f>
        <v>50637213.509999998</v>
      </c>
      <c r="K5175" s="10">
        <f t="shared" si="241"/>
        <v>7364.3416972076784</v>
      </c>
      <c r="L5175" s="8">
        <f t="shared" si="242"/>
        <v>7364.3416972076784</v>
      </c>
      <c r="M5175" s="14">
        <f>VLOOKUP(B5175,'[3]IVIC médio'!$A:$M,8,FALSE)</f>
        <v>1.4333333333333331</v>
      </c>
    </row>
    <row r="5176" spans="1:13" x14ac:dyDescent="0.25">
      <c r="A5176" s="7">
        <v>432132</v>
      </c>
      <c r="B5176" s="7">
        <v>4321329</v>
      </c>
      <c r="C5176" t="s">
        <v>4879</v>
      </c>
      <c r="D5176" t="s">
        <v>4459</v>
      </c>
      <c r="E5176" t="s">
        <v>3828</v>
      </c>
      <c r="F5176" t="s">
        <v>10</v>
      </c>
      <c r="G5176">
        <f>VLOOKUP(A5176,[1]pop_total!$A:$H,8,FALSE)</f>
        <v>3119</v>
      </c>
      <c r="H5176">
        <f t="shared" si="240"/>
        <v>3119</v>
      </c>
      <c r="I5176">
        <v>0.73899999999999999</v>
      </c>
      <c r="J5176" s="1">
        <f>VLOOKUP(B5176,[2]Planilha1!$A:$F,6,FALSE)</f>
        <v>34181021.670000002</v>
      </c>
      <c r="K5176" s="10">
        <f t="shared" si="241"/>
        <v>10958.968153254249</v>
      </c>
      <c r="L5176" s="8">
        <f t="shared" si="242"/>
        <v>10958.968153254249</v>
      </c>
      <c r="M5176" s="14">
        <f>VLOOKUP(B5176,'[3]IVIC médio'!$A:$M,8,FALSE)</f>
        <v>0.4</v>
      </c>
    </row>
    <row r="5177" spans="1:13" x14ac:dyDescent="0.25">
      <c r="A5177" s="7">
        <v>500797</v>
      </c>
      <c r="B5177" s="7">
        <v>5007976</v>
      </c>
      <c r="C5177" t="s">
        <v>4997</v>
      </c>
      <c r="D5177" t="s">
        <v>4931</v>
      </c>
      <c r="E5177" t="s">
        <v>4932</v>
      </c>
      <c r="F5177" t="s">
        <v>10</v>
      </c>
      <c r="G5177">
        <f>VLOOKUP(A5177,[1]pop_total!$A:$H,8,FALSE)</f>
        <v>3625</v>
      </c>
      <c r="H5177">
        <f t="shared" si="240"/>
        <v>3625</v>
      </c>
      <c r="I5177">
        <v>0.65100000000000002</v>
      </c>
      <c r="J5177" s="1">
        <f>VLOOKUP(B5177,[2]Planilha1!$A:$F,6,FALSE)</f>
        <v>56541011.770000003</v>
      </c>
      <c r="K5177" s="10">
        <f t="shared" si="241"/>
        <v>15597.520488275863</v>
      </c>
      <c r="L5177" s="8">
        <f t="shared" si="242"/>
        <v>12739.39</v>
      </c>
      <c r="M5177" s="14">
        <f>VLOOKUP(B5177,'[3]IVIC médio'!$A:$M,8,FALSE)</f>
        <v>0.28888888888888886</v>
      </c>
    </row>
    <row r="5178" spans="1:13" x14ac:dyDescent="0.25">
      <c r="A5178" s="7">
        <v>355390</v>
      </c>
      <c r="B5178" s="7">
        <v>3553906</v>
      </c>
      <c r="C5178" t="s">
        <v>3784</v>
      </c>
      <c r="D5178" t="s">
        <v>3202</v>
      </c>
      <c r="E5178" t="s">
        <v>2182</v>
      </c>
      <c r="F5178" t="s">
        <v>10</v>
      </c>
      <c r="G5178">
        <f>VLOOKUP(A5178,[1]pop_total!$A:$H,8,FALSE)</f>
        <v>6536</v>
      </c>
      <c r="H5178">
        <f t="shared" si="240"/>
        <v>6536</v>
      </c>
      <c r="I5178">
        <v>0.72599999999999998</v>
      </c>
      <c r="J5178" s="1">
        <f>VLOOKUP(B5178,[2]Planilha1!$A:$F,6,FALSE)</f>
        <v>44553724.200000003</v>
      </c>
      <c r="K5178" s="10">
        <f t="shared" si="241"/>
        <v>6816.6652692778462</v>
      </c>
      <c r="L5178" s="8">
        <f t="shared" si="242"/>
        <v>6816.6652692778462</v>
      </c>
      <c r="M5178" s="14">
        <f>VLOOKUP(B5178,'[3]IVIC médio'!$A:$M,8,FALSE)</f>
        <v>1.1102230246251566E-17</v>
      </c>
    </row>
    <row r="5179" spans="1:13" x14ac:dyDescent="0.25">
      <c r="A5179" s="7">
        <v>120060</v>
      </c>
      <c r="B5179" s="7">
        <v>1200609</v>
      </c>
      <c r="C5179" t="s">
        <v>83</v>
      </c>
      <c r="D5179" t="s">
        <v>64</v>
      </c>
      <c r="E5179" t="s">
        <v>9</v>
      </c>
      <c r="F5179" t="s">
        <v>10</v>
      </c>
      <c r="G5179">
        <f>VLOOKUP(A5179,[1]pop_total!$A:$H,8,FALSE)</f>
        <v>43467</v>
      </c>
      <c r="H5179">
        <f t="shared" si="240"/>
        <v>43467</v>
      </c>
      <c r="I5179">
        <v>0.53900000000000003</v>
      </c>
      <c r="J5179" s="1">
        <f>VLOOKUP(B5179,[2]Planilha1!$A:$F,6,FALSE)</f>
        <v>147492297.81</v>
      </c>
      <c r="K5179" s="10">
        <f t="shared" si="241"/>
        <v>3393.2016888674166</v>
      </c>
      <c r="L5179" s="8">
        <f t="shared" si="242"/>
        <v>3393.2016888674166</v>
      </c>
      <c r="M5179" s="14">
        <f>VLOOKUP(B5179,'[3]IVIC médio'!$A:$M,8,FALSE)</f>
        <v>0.20555555555555557</v>
      </c>
    </row>
    <row r="5180" spans="1:13" x14ac:dyDescent="0.25">
      <c r="A5180" s="7">
        <v>231325</v>
      </c>
      <c r="B5180" s="7">
        <v>2313252</v>
      </c>
      <c r="C5180" t="s">
        <v>1071</v>
      </c>
      <c r="D5180" t="s">
        <v>905</v>
      </c>
      <c r="E5180" t="s">
        <v>466</v>
      </c>
      <c r="F5180" t="s">
        <v>10</v>
      </c>
      <c r="G5180">
        <f>VLOOKUP(A5180,[1]pop_total!$A:$H,8,FALSE)</f>
        <v>7529</v>
      </c>
      <c r="H5180">
        <f t="shared" si="240"/>
        <v>7529</v>
      </c>
      <c r="I5180">
        <v>0.57599999999999996</v>
      </c>
      <c r="J5180" s="1">
        <f>VLOOKUP(B5180,[2]Planilha1!$A:$F,6,FALSE)</f>
        <v>41960773.329999998</v>
      </c>
      <c r="K5180" s="10">
        <f t="shared" si="241"/>
        <v>5573.2199933590118</v>
      </c>
      <c r="L5180" s="8">
        <f t="shared" si="242"/>
        <v>5573.2199933590118</v>
      </c>
      <c r="M5180" s="14">
        <f>VLOOKUP(B5180,'[3]IVIC médio'!$A:$M,8,FALSE)</f>
        <v>0.26666666666666672</v>
      </c>
    </row>
    <row r="5181" spans="1:13" x14ac:dyDescent="0.25">
      <c r="A5181" s="7">
        <v>160070</v>
      </c>
      <c r="B5181" s="7">
        <v>1600709</v>
      </c>
      <c r="C5181" t="s">
        <v>324</v>
      </c>
      <c r="D5181" t="s">
        <v>310</v>
      </c>
      <c r="E5181" t="s">
        <v>9</v>
      </c>
      <c r="F5181" t="s">
        <v>10</v>
      </c>
      <c r="G5181">
        <f>VLOOKUP(A5181,[1]pop_total!$A:$H,8,FALSE)</f>
        <v>12945</v>
      </c>
      <c r="H5181">
        <f t="shared" si="240"/>
        <v>12945</v>
      </c>
      <c r="I5181">
        <v>0.59199999999999997</v>
      </c>
      <c r="J5181" s="1">
        <f>VLOOKUP(B5181,[2]Planilha1!$A:$F,6,FALSE)</f>
        <v>86497707.709999993</v>
      </c>
      <c r="K5181" s="10">
        <f t="shared" si="241"/>
        <v>6681.9395681730393</v>
      </c>
      <c r="L5181" s="8">
        <f t="shared" si="242"/>
        <v>6681.9395681730393</v>
      </c>
      <c r="M5181" s="14">
        <f>VLOOKUP(B5181,'[3]IVIC médio'!$A:$M,8,FALSE)</f>
        <v>0.51111111111111118</v>
      </c>
    </row>
    <row r="5182" spans="1:13" x14ac:dyDescent="0.25">
      <c r="A5182" s="7">
        <v>355395</v>
      </c>
      <c r="B5182" s="7">
        <v>3553955</v>
      </c>
      <c r="C5182" t="s">
        <v>3785</v>
      </c>
      <c r="D5182" t="s">
        <v>3202</v>
      </c>
      <c r="E5182" t="s">
        <v>2182</v>
      </c>
      <c r="F5182" t="s">
        <v>10</v>
      </c>
      <c r="G5182">
        <f>VLOOKUP(A5182,[1]pop_total!$A:$H,8,FALSE)</f>
        <v>14882</v>
      </c>
      <c r="H5182">
        <f t="shared" si="240"/>
        <v>14882</v>
      </c>
      <c r="I5182">
        <v>0.753</v>
      </c>
      <c r="J5182" s="1">
        <f>VLOOKUP(B5182,[2]Planilha1!$A:$F,6,FALSE)</f>
        <v>118239252.64</v>
      </c>
      <c r="K5182" s="10">
        <f t="shared" si="241"/>
        <v>7945.1184410697488</v>
      </c>
      <c r="L5182" s="8">
        <f t="shared" si="242"/>
        <v>7945.1184410697488</v>
      </c>
      <c r="M5182" s="14">
        <f>VLOOKUP(B5182,'[3]IVIC médio'!$A:$M,8,FALSE)</f>
        <v>0.81666666666666676</v>
      </c>
    </row>
    <row r="5183" spans="1:13" x14ac:dyDescent="0.25">
      <c r="A5183" s="7">
        <v>316840</v>
      </c>
      <c r="B5183" s="7">
        <v>3168408</v>
      </c>
      <c r="C5183" t="s">
        <v>2984</v>
      </c>
      <c r="D5183" t="s">
        <v>2181</v>
      </c>
      <c r="E5183" t="s">
        <v>2182</v>
      </c>
      <c r="F5183" t="s">
        <v>10</v>
      </c>
      <c r="G5183">
        <f>VLOOKUP(A5183,[1]pop_total!$A:$H,8,FALSE)</f>
        <v>14709</v>
      </c>
      <c r="H5183">
        <f t="shared" si="240"/>
        <v>14709</v>
      </c>
      <c r="I5183">
        <v>0.63300000000000001</v>
      </c>
      <c r="J5183" s="1">
        <f>VLOOKUP(B5183,[2]Planilha1!$A:$F,6,FALSE)</f>
        <v>60212129.020000003</v>
      </c>
      <c r="K5183" s="10">
        <f t="shared" si="241"/>
        <v>4093.556939288871</v>
      </c>
      <c r="L5183" s="8">
        <f t="shared" si="242"/>
        <v>4093.556939288871</v>
      </c>
      <c r="M5183" s="14">
        <f>VLOOKUP(B5183,'[3]IVIC médio'!$A:$M,8,FALSE)</f>
        <v>0.19999999999999998</v>
      </c>
    </row>
    <row r="5184" spans="1:13" x14ac:dyDescent="0.25">
      <c r="A5184" s="7">
        <v>211200</v>
      </c>
      <c r="B5184" s="7">
        <v>2112001</v>
      </c>
      <c r="C5184" t="s">
        <v>665</v>
      </c>
      <c r="D5184" t="s">
        <v>465</v>
      </c>
      <c r="E5184" t="s">
        <v>466</v>
      </c>
      <c r="F5184" t="s">
        <v>10</v>
      </c>
      <c r="G5184">
        <f>VLOOKUP(A5184,[1]pop_total!$A:$H,8,FALSE)</f>
        <v>8862</v>
      </c>
      <c r="H5184">
        <f t="shared" si="240"/>
        <v>8862</v>
      </c>
      <c r="I5184">
        <v>0.59899999999999998</v>
      </c>
      <c r="J5184" s="1">
        <f>VLOOKUP(B5184,[2]Planilha1!$A:$F,6,FALSE)</f>
        <v>74479248.25</v>
      </c>
      <c r="K5184" s="10">
        <f t="shared" si="241"/>
        <v>8404.3385522455428</v>
      </c>
      <c r="L5184" s="8">
        <f t="shared" si="242"/>
        <v>8404.3385522455428</v>
      </c>
      <c r="M5184" s="14">
        <f>VLOOKUP(B5184,'[3]IVIC médio'!$A:$M,8,FALSE)</f>
        <v>0.22222222222222224</v>
      </c>
    </row>
    <row r="5185" spans="1:13" x14ac:dyDescent="0.25">
      <c r="A5185" s="7">
        <v>355400</v>
      </c>
      <c r="B5185" s="7">
        <v>3554003</v>
      </c>
      <c r="C5185" t="s">
        <v>3786</v>
      </c>
      <c r="D5185" t="s">
        <v>3202</v>
      </c>
      <c r="E5185" t="s">
        <v>2182</v>
      </c>
      <c r="F5185" t="s">
        <v>10</v>
      </c>
      <c r="G5185">
        <f>VLOOKUP(A5185,[1]pop_total!$A:$H,8,FALSE)</f>
        <v>123942</v>
      </c>
      <c r="H5185">
        <f t="shared" si="240"/>
        <v>123942</v>
      </c>
      <c r="I5185">
        <v>0.752</v>
      </c>
      <c r="J5185" s="1">
        <f>VLOOKUP(B5185,[2]Planilha1!$A:$F,6,FALSE)</f>
        <v>567489357.47000003</v>
      </c>
      <c r="K5185" s="10">
        <f t="shared" si="241"/>
        <v>4578.6687117361353</v>
      </c>
      <c r="L5185" s="8">
        <f t="shared" si="242"/>
        <v>4578.6687117361353</v>
      </c>
      <c r="M5185" s="14">
        <f>VLOOKUP(B5185,'[3]IVIC médio'!$A:$M,8,FALSE)</f>
        <v>0.81666666666666665</v>
      </c>
    </row>
    <row r="5186" spans="1:13" x14ac:dyDescent="0.25">
      <c r="A5186" s="7">
        <v>231330</v>
      </c>
      <c r="B5186" s="7">
        <v>2313302</v>
      </c>
      <c r="C5186" t="s">
        <v>1072</v>
      </c>
      <c r="D5186" t="s">
        <v>905</v>
      </c>
      <c r="E5186" t="s">
        <v>466</v>
      </c>
      <c r="F5186" t="s">
        <v>10</v>
      </c>
      <c r="G5186">
        <f>VLOOKUP(A5186,[1]pop_total!$A:$H,8,FALSE)</f>
        <v>61227</v>
      </c>
      <c r="H5186">
        <f t="shared" si="240"/>
        <v>61227</v>
      </c>
      <c r="I5186">
        <v>0.63300000000000001</v>
      </c>
      <c r="J5186" s="1">
        <f>VLOOKUP(B5186,[2]Planilha1!$A:$F,6,FALSE)</f>
        <v>319263345.60000002</v>
      </c>
      <c r="K5186" s="10">
        <f t="shared" si="241"/>
        <v>5214.4208535450052</v>
      </c>
      <c r="L5186" s="8">
        <f t="shared" si="242"/>
        <v>5214.4208535450052</v>
      </c>
      <c r="M5186" s="14">
        <f>VLOOKUP(B5186,'[3]IVIC médio'!$A:$M,8,FALSE)</f>
        <v>9.4444444444444442E-2</v>
      </c>
    </row>
    <row r="5187" spans="1:13" x14ac:dyDescent="0.25">
      <c r="A5187" s="7">
        <v>355410</v>
      </c>
      <c r="B5187" s="7">
        <v>3554102</v>
      </c>
      <c r="C5187" t="s">
        <v>3787</v>
      </c>
      <c r="D5187" t="s">
        <v>3202</v>
      </c>
      <c r="E5187" t="s">
        <v>2182</v>
      </c>
      <c r="F5187" t="s">
        <v>10</v>
      </c>
      <c r="G5187">
        <f>VLOOKUP(A5187,[1]pop_total!$A:$H,8,FALSE)</f>
        <v>310739</v>
      </c>
      <c r="H5187">
        <f t="shared" ref="H5187:H5250" si="243">IF(G5187&gt;200000, 200000, G5187)</f>
        <v>200000</v>
      </c>
      <c r="I5187">
        <v>0.8</v>
      </c>
      <c r="J5187" s="1">
        <f>VLOOKUP(B5187,[2]Planilha1!$A:$F,6,FALSE)</f>
        <v>1881744484.72</v>
      </c>
      <c r="K5187" s="10">
        <f t="shared" ref="K5187:K5250" si="244">J5187/G5187</f>
        <v>6055.7074738606998</v>
      </c>
      <c r="L5187" s="8">
        <f t="shared" ref="L5187:L5250" si="245">IF(K5187&gt;12739.39, 12739.39, K5187)</f>
        <v>6055.7074738606998</v>
      </c>
      <c r="M5187" s="14">
        <f>VLOOKUP(B5187,'[3]IVIC médio'!$A:$M,8,FALSE)</f>
        <v>0.65000000000000013</v>
      </c>
    </row>
    <row r="5188" spans="1:13" x14ac:dyDescent="0.25">
      <c r="A5188" s="7">
        <v>251660</v>
      </c>
      <c r="B5188" s="7">
        <v>2516607</v>
      </c>
      <c r="C5188" t="s">
        <v>1443</v>
      </c>
      <c r="D5188" t="s">
        <v>1247</v>
      </c>
      <c r="E5188" t="s">
        <v>466</v>
      </c>
      <c r="F5188" t="s">
        <v>10</v>
      </c>
      <c r="G5188">
        <f>VLOOKUP(A5188,[1]pop_total!$A:$H,8,FALSE)</f>
        <v>14101</v>
      </c>
      <c r="H5188">
        <f t="shared" si="243"/>
        <v>14101</v>
      </c>
      <c r="I5188">
        <v>0.58599999999999997</v>
      </c>
      <c r="J5188" s="1">
        <f>VLOOKUP(B5188,[2]Planilha1!$A:$F,6,FALSE)</f>
        <v>61057779.460000001</v>
      </c>
      <c r="K5188" s="10">
        <f t="shared" si="244"/>
        <v>4330.0318743351536</v>
      </c>
      <c r="L5188" s="8">
        <f t="shared" si="245"/>
        <v>4330.0318743351536</v>
      </c>
      <c r="M5188" s="14">
        <f>VLOOKUP(B5188,'[3]IVIC médio'!$A:$M,8,FALSE)</f>
        <v>0.26666666666666666</v>
      </c>
    </row>
    <row r="5189" spans="1:13" x14ac:dyDescent="0.25">
      <c r="A5189" s="7">
        <v>432135</v>
      </c>
      <c r="B5189" s="7">
        <v>4321352</v>
      </c>
      <c r="C5189" t="s">
        <v>1443</v>
      </c>
      <c r="D5189" t="s">
        <v>4459</v>
      </c>
      <c r="E5189" t="s">
        <v>3828</v>
      </c>
      <c r="F5189" t="s">
        <v>10</v>
      </c>
      <c r="G5189">
        <f>VLOOKUP(A5189,[1]pop_total!$A:$H,8,FALSE)</f>
        <v>5212</v>
      </c>
      <c r="H5189">
        <f t="shared" si="243"/>
        <v>5212</v>
      </c>
      <c r="I5189">
        <v>0.65600000000000003</v>
      </c>
      <c r="J5189" s="1">
        <f>VLOOKUP(B5189,[2]Planilha1!$A:$F,6,FALSE)</f>
        <v>34942164.729999997</v>
      </c>
      <c r="K5189" s="10">
        <f t="shared" si="244"/>
        <v>6704.175888334612</v>
      </c>
      <c r="L5189" s="8">
        <f t="shared" si="245"/>
        <v>6704.175888334612</v>
      </c>
      <c r="M5189" s="14">
        <f>VLOOKUP(B5189,'[3]IVIC médio'!$A:$M,8,FALSE)</f>
        <v>0.16666666666666669</v>
      </c>
    </row>
    <row r="5190" spans="1:13" x14ac:dyDescent="0.25">
      <c r="A5190" s="7">
        <v>130420</v>
      </c>
      <c r="B5190" s="7">
        <v>1304203</v>
      </c>
      <c r="C5190" t="s">
        <v>144</v>
      </c>
      <c r="D5190" t="s">
        <v>87</v>
      </c>
      <c r="E5190" t="s">
        <v>9</v>
      </c>
      <c r="F5190" t="s">
        <v>10</v>
      </c>
      <c r="G5190">
        <f>VLOOKUP(A5190,[1]pop_total!$A:$H,8,FALSE)</f>
        <v>73669</v>
      </c>
      <c r="H5190">
        <f t="shared" si="243"/>
        <v>73669</v>
      </c>
      <c r="I5190">
        <v>0.63900000000000001</v>
      </c>
      <c r="J5190" s="1">
        <f>VLOOKUP(B5190,[2]Planilha1!$A:$F,6,FALSE)</f>
        <v>327890022.64999998</v>
      </c>
      <c r="K5190" s="10">
        <f t="shared" si="244"/>
        <v>4450.8548052776605</v>
      </c>
      <c r="L5190" s="8">
        <f t="shared" si="245"/>
        <v>4450.8548052776605</v>
      </c>
      <c r="M5190" s="14">
        <f>VLOOKUP(B5190,'[3]IVIC médio'!$A:$M,8,FALSE)</f>
        <v>1.3611111111111112</v>
      </c>
    </row>
    <row r="5191" spans="1:13" x14ac:dyDescent="0.25">
      <c r="A5191" s="7">
        <v>251670</v>
      </c>
      <c r="B5191" s="7">
        <v>2516706</v>
      </c>
      <c r="C5191" t="s">
        <v>1444</v>
      </c>
      <c r="D5191" t="s">
        <v>1247</v>
      </c>
      <c r="E5191" t="s">
        <v>466</v>
      </c>
      <c r="F5191" t="s">
        <v>10</v>
      </c>
      <c r="G5191">
        <f>VLOOKUP(A5191,[1]pop_total!$A:$H,8,FALSE)</f>
        <v>14631</v>
      </c>
      <c r="H5191">
        <f t="shared" si="243"/>
        <v>14631</v>
      </c>
      <c r="I5191">
        <v>0.60499999999999998</v>
      </c>
      <c r="J5191" s="1">
        <f>VLOOKUP(B5191,[2]Planilha1!$A:$F,6,FALSE)</f>
        <v>70582315.159999996</v>
      </c>
      <c r="K5191" s="10">
        <f t="shared" si="244"/>
        <v>4824.16206411045</v>
      </c>
      <c r="L5191" s="8">
        <f t="shared" si="245"/>
        <v>4824.16206411045</v>
      </c>
      <c r="M5191" s="14">
        <f>VLOOKUP(B5191,'[3]IVIC médio'!$A:$M,8,FALSE)</f>
        <v>0.12777777777777777</v>
      </c>
    </row>
    <row r="5192" spans="1:13" x14ac:dyDescent="0.25">
      <c r="A5192" s="7">
        <v>293135</v>
      </c>
      <c r="B5192" s="7">
        <v>2931350</v>
      </c>
      <c r="C5192" t="s">
        <v>2152</v>
      </c>
      <c r="D5192" t="s">
        <v>1784</v>
      </c>
      <c r="E5192" t="s">
        <v>466</v>
      </c>
      <c r="F5192" t="s">
        <v>10</v>
      </c>
      <c r="G5192">
        <f>VLOOKUP(A5192,[1]pop_total!$A:$H,8,FALSE)</f>
        <v>145216</v>
      </c>
      <c r="H5192">
        <f t="shared" si="243"/>
        <v>145216</v>
      </c>
      <c r="I5192">
        <v>0.68500000000000005</v>
      </c>
      <c r="J5192" s="1">
        <f>VLOOKUP(B5192,[2]Planilha1!$A:$F,6,FALSE)</f>
        <v>586422054.51999998</v>
      </c>
      <c r="K5192" s="10">
        <f t="shared" si="244"/>
        <v>4038.2743948325251</v>
      </c>
      <c r="L5192" s="8">
        <f t="shared" si="245"/>
        <v>4038.2743948325251</v>
      </c>
      <c r="M5192" s="14">
        <f>VLOOKUP(B5192,'[3]IVIC médio'!$A:$M,8,FALSE)</f>
        <v>0.3888888888888889</v>
      </c>
    </row>
    <row r="5193" spans="1:13" x14ac:dyDescent="0.25">
      <c r="A5193" s="7">
        <v>412700</v>
      </c>
      <c r="B5193" s="7">
        <v>4127007</v>
      </c>
      <c r="C5193" t="s">
        <v>4170</v>
      </c>
      <c r="D5193" t="s">
        <v>3827</v>
      </c>
      <c r="E5193" t="s">
        <v>3828</v>
      </c>
      <c r="F5193" t="s">
        <v>10</v>
      </c>
      <c r="G5193">
        <f>VLOOKUP(A5193,[1]pop_total!$A:$H,8,FALSE)</f>
        <v>9547</v>
      </c>
      <c r="H5193">
        <f t="shared" si="243"/>
        <v>9547</v>
      </c>
      <c r="I5193">
        <v>0.67100000000000004</v>
      </c>
      <c r="J5193" s="1">
        <f>VLOOKUP(B5193,[2]Planilha1!$A:$F,6,FALSE)</f>
        <v>74581967.159999996</v>
      </c>
      <c r="K5193" s="10">
        <f t="shared" si="244"/>
        <v>7812.0841269508746</v>
      </c>
      <c r="L5193" s="8">
        <f t="shared" si="245"/>
        <v>7812.0841269508746</v>
      </c>
      <c r="M5193" s="14">
        <f>VLOOKUP(B5193,'[3]IVIC médio'!$A:$M,8,FALSE)</f>
        <v>1.1999999999999997</v>
      </c>
    </row>
    <row r="5194" spans="1:13" x14ac:dyDescent="0.25">
      <c r="A5194" s="7">
        <v>316850</v>
      </c>
      <c r="B5194" s="7">
        <v>3168507</v>
      </c>
      <c r="C5194" t="s">
        <v>2985</v>
      </c>
      <c r="D5194" t="s">
        <v>2181</v>
      </c>
      <c r="E5194" t="s">
        <v>2182</v>
      </c>
      <c r="F5194" t="s">
        <v>10</v>
      </c>
      <c r="G5194">
        <f>VLOOKUP(A5194,[1]pop_total!$A:$H,8,FALSE)</f>
        <v>12255</v>
      </c>
      <c r="H5194">
        <f t="shared" si="243"/>
        <v>12255</v>
      </c>
      <c r="I5194">
        <v>0.67500000000000004</v>
      </c>
      <c r="J5194" s="1">
        <f>VLOOKUP(B5194,[2]Planilha1!$A:$F,6,FALSE)</f>
        <v>51532354.770000003</v>
      </c>
      <c r="K5194" s="10">
        <f t="shared" si="244"/>
        <v>4205.006509179927</v>
      </c>
      <c r="L5194" s="8">
        <f t="shared" si="245"/>
        <v>4205.006509179927</v>
      </c>
      <c r="M5194" s="14">
        <f>VLOOKUP(B5194,'[3]IVIC médio'!$A:$M,8,FALSE)</f>
        <v>0.82777777777777772</v>
      </c>
    </row>
    <row r="5195" spans="1:13" x14ac:dyDescent="0.25">
      <c r="A5195" s="7">
        <v>110155</v>
      </c>
      <c r="B5195" s="7">
        <v>1101559</v>
      </c>
      <c r="C5195" t="s">
        <v>58</v>
      </c>
      <c r="D5195" t="s">
        <v>8</v>
      </c>
      <c r="E5195" t="s">
        <v>9</v>
      </c>
      <c r="F5195" t="s">
        <v>10</v>
      </c>
      <c r="G5195">
        <f>VLOOKUP(A5195,[1]pop_total!$A:$H,8,FALSE)</f>
        <v>4256</v>
      </c>
      <c r="H5195">
        <f t="shared" si="243"/>
        <v>4256</v>
      </c>
      <c r="I5195">
        <v>0.64300000000000002</v>
      </c>
      <c r="J5195" s="1">
        <f>VLOOKUP(B5195,[2]Planilha1!$A:$F,6,FALSE)</f>
        <v>35024248.509999998</v>
      </c>
      <c r="K5195" s="10">
        <f t="shared" si="244"/>
        <v>8229.3816987781956</v>
      </c>
      <c r="L5195" s="8">
        <f t="shared" si="245"/>
        <v>8229.3816987781956</v>
      </c>
      <c r="M5195" s="14">
        <f>VLOOKUP(B5195,'[3]IVIC médio'!$A:$M,8,FALSE)</f>
        <v>0.22222222222222224</v>
      </c>
    </row>
    <row r="5196" spans="1:13" x14ac:dyDescent="0.25">
      <c r="A5196" s="7">
        <v>231335</v>
      </c>
      <c r="B5196" s="7">
        <v>2313351</v>
      </c>
      <c r="C5196" t="s">
        <v>1073</v>
      </c>
      <c r="D5196" t="s">
        <v>905</v>
      </c>
      <c r="E5196" t="s">
        <v>466</v>
      </c>
      <c r="F5196" t="s">
        <v>10</v>
      </c>
      <c r="G5196">
        <f>VLOOKUP(A5196,[1]pop_total!$A:$H,8,FALSE)</f>
        <v>17154</v>
      </c>
      <c r="H5196">
        <f t="shared" si="243"/>
        <v>17154</v>
      </c>
      <c r="I5196">
        <v>0.58399999999999996</v>
      </c>
      <c r="J5196" s="1">
        <f>VLOOKUP(B5196,[2]Planilha1!$A:$F,6,FALSE)</f>
        <v>117001698.14</v>
      </c>
      <c r="K5196" s="10">
        <f t="shared" si="244"/>
        <v>6820.6656255100852</v>
      </c>
      <c r="L5196" s="8">
        <f t="shared" si="245"/>
        <v>6820.6656255100852</v>
      </c>
      <c r="M5196" s="14">
        <f>VLOOKUP(B5196,'[3]IVIC médio'!$A:$M,8,FALSE)</f>
        <v>0.62222222222222223</v>
      </c>
    </row>
    <row r="5197" spans="1:13" x14ac:dyDescent="0.25">
      <c r="A5197" s="7">
        <v>355420</v>
      </c>
      <c r="B5197" s="7">
        <v>3554201</v>
      </c>
      <c r="C5197" t="s">
        <v>3788</v>
      </c>
      <c r="D5197" t="s">
        <v>3202</v>
      </c>
      <c r="E5197" t="s">
        <v>2182</v>
      </c>
      <c r="F5197" t="s">
        <v>10</v>
      </c>
      <c r="G5197">
        <f>VLOOKUP(A5197,[1]pop_total!$A:$H,8,FALSE)</f>
        <v>4127</v>
      </c>
      <c r="H5197">
        <f t="shared" si="243"/>
        <v>4127</v>
      </c>
      <c r="I5197">
        <v>0.66800000000000004</v>
      </c>
      <c r="J5197" s="1">
        <f>VLOOKUP(B5197,[2]Planilha1!$A:$F,6,FALSE)</f>
        <v>38432068.670000002</v>
      </c>
      <c r="K5197" s="10">
        <f t="shared" si="244"/>
        <v>9312.3500533074875</v>
      </c>
      <c r="L5197" s="8">
        <f t="shared" si="245"/>
        <v>9312.3500533074875</v>
      </c>
      <c r="M5197" s="14">
        <f>VLOOKUP(B5197,'[3]IVIC médio'!$A:$M,8,FALSE)</f>
        <v>0.25</v>
      </c>
    </row>
    <row r="5198" spans="1:13" x14ac:dyDescent="0.25">
      <c r="A5198" s="7">
        <v>412710</v>
      </c>
      <c r="B5198" s="7">
        <v>4127106</v>
      </c>
      <c r="C5198" t="s">
        <v>4171</v>
      </c>
      <c r="D5198" t="s">
        <v>3827</v>
      </c>
      <c r="E5198" t="s">
        <v>3828</v>
      </c>
      <c r="F5198" t="s">
        <v>10</v>
      </c>
      <c r="G5198">
        <f>VLOOKUP(A5198,[1]pop_total!$A:$H,8,FALSE)</f>
        <v>75042</v>
      </c>
      <c r="H5198">
        <f t="shared" si="243"/>
        <v>75042</v>
      </c>
      <c r="I5198">
        <v>0.73399999999999999</v>
      </c>
      <c r="J5198" s="1">
        <f>VLOOKUP(B5198,[2]Planilha1!$A:$F,6,FALSE)</f>
        <v>455460788.99000001</v>
      </c>
      <c r="K5198" s="10">
        <f t="shared" si="244"/>
        <v>6069.4116493430347</v>
      </c>
      <c r="L5198" s="8">
        <f t="shared" si="245"/>
        <v>6069.4116493430347</v>
      </c>
      <c r="M5198" s="14">
        <f>VLOOKUP(B5198,'[3]IVIC médio'!$A:$M,8,FALSE)</f>
        <v>0.58888888888888891</v>
      </c>
    </row>
    <row r="5199" spans="1:13" x14ac:dyDescent="0.25">
      <c r="A5199" s="7">
        <v>280730</v>
      </c>
      <c r="B5199" s="7">
        <v>2807303</v>
      </c>
      <c r="C5199" t="s">
        <v>1779</v>
      </c>
      <c r="D5199" t="s">
        <v>1716</v>
      </c>
      <c r="E5199" t="s">
        <v>466</v>
      </c>
      <c r="F5199" t="s">
        <v>10</v>
      </c>
      <c r="G5199">
        <f>VLOOKUP(A5199,[1]pop_total!$A:$H,8,FALSE)</f>
        <v>3274</v>
      </c>
      <c r="H5199">
        <f t="shared" si="243"/>
        <v>3274</v>
      </c>
      <c r="I5199">
        <v>0.60399999999999998</v>
      </c>
      <c r="J5199" s="1">
        <f>VLOOKUP(B5199,[2]Planilha1!$A:$F,6,FALSE)</f>
        <v>29891468.66</v>
      </c>
      <c r="K5199" s="10">
        <f t="shared" si="244"/>
        <v>9129.9537751985335</v>
      </c>
      <c r="L5199" s="8">
        <f t="shared" si="245"/>
        <v>9129.9537751985335</v>
      </c>
      <c r="M5199" s="14">
        <f>VLOOKUP(B5199,'[3]IVIC médio'!$A:$M,8,FALSE)</f>
        <v>0.13333333333333336</v>
      </c>
    </row>
    <row r="5200" spans="1:13" x14ac:dyDescent="0.25">
      <c r="A5200" s="7">
        <v>241410</v>
      </c>
      <c r="B5200" s="7">
        <v>2414100</v>
      </c>
      <c r="C5200" t="s">
        <v>1234</v>
      </c>
      <c r="D5200" t="s">
        <v>1086</v>
      </c>
      <c r="E5200" t="s">
        <v>466</v>
      </c>
      <c r="F5200" t="s">
        <v>10</v>
      </c>
      <c r="G5200">
        <f>VLOOKUP(A5200,[1]pop_total!$A:$H,8,FALSE)</f>
        <v>10262</v>
      </c>
      <c r="H5200">
        <f t="shared" si="243"/>
        <v>10262</v>
      </c>
      <c r="I5200">
        <v>0.59199999999999997</v>
      </c>
      <c r="J5200" s="1">
        <f>VLOOKUP(B5200,[2]Planilha1!$A:$F,6,FALSE)</f>
        <v>54290355.780000001</v>
      </c>
      <c r="K5200" s="10">
        <f t="shared" si="244"/>
        <v>5290.4264061586437</v>
      </c>
      <c r="L5200" s="8">
        <f t="shared" si="245"/>
        <v>5290.4264061586437</v>
      </c>
      <c r="M5200" s="14">
        <f>VLOOKUP(B5200,'[3]IVIC médio'!$A:$M,8,FALSE)</f>
        <v>5.5555555555555539E-2</v>
      </c>
    </row>
    <row r="5201" spans="1:13" x14ac:dyDescent="0.25">
      <c r="A5201" s="7">
        <v>241415</v>
      </c>
      <c r="B5201" s="7">
        <v>2414159</v>
      </c>
      <c r="C5201" t="s">
        <v>1235</v>
      </c>
      <c r="D5201" t="s">
        <v>1086</v>
      </c>
      <c r="E5201" t="s">
        <v>466</v>
      </c>
      <c r="F5201" t="s">
        <v>10</v>
      </c>
      <c r="G5201">
        <f>VLOOKUP(A5201,[1]pop_total!$A:$H,8,FALSE)</f>
        <v>5891</v>
      </c>
      <c r="H5201">
        <f t="shared" si="243"/>
        <v>5891</v>
      </c>
      <c r="I5201">
        <v>0.623</v>
      </c>
      <c r="J5201" s="1">
        <f>VLOOKUP(B5201,[2]Planilha1!$A:$F,6,FALSE)</f>
        <v>38041075.759999998</v>
      </c>
      <c r="K5201" s="10">
        <f t="shared" si="244"/>
        <v>6457.4903683585126</v>
      </c>
      <c r="L5201" s="8">
        <f t="shared" si="245"/>
        <v>6457.4903683585126</v>
      </c>
      <c r="M5201" s="14">
        <f>VLOOKUP(B5201,'[3]IVIC médio'!$A:$M,8,FALSE)</f>
        <v>0.24444444444444438</v>
      </c>
    </row>
    <row r="5202" spans="1:13" x14ac:dyDescent="0.25">
      <c r="A5202" s="7">
        <v>432140</v>
      </c>
      <c r="B5202" s="7">
        <v>4321402</v>
      </c>
      <c r="C5202" t="s">
        <v>4880</v>
      </c>
      <c r="D5202" t="s">
        <v>4459</v>
      </c>
      <c r="E5202" t="s">
        <v>3828</v>
      </c>
      <c r="F5202" t="s">
        <v>10</v>
      </c>
      <c r="G5202">
        <f>VLOOKUP(A5202,[1]pop_total!$A:$H,8,FALSE)</f>
        <v>14497</v>
      </c>
      <c r="H5202">
        <f t="shared" si="243"/>
        <v>14497</v>
      </c>
      <c r="I5202">
        <v>0.70799999999999996</v>
      </c>
      <c r="J5202" s="1">
        <f>VLOOKUP(B5202,[2]Planilha1!$A:$F,6,FALSE)</f>
        <v>7095415.5499999998</v>
      </c>
      <c r="K5202" s="10">
        <f t="shared" si="244"/>
        <v>489.44026695178309</v>
      </c>
      <c r="L5202" s="8">
        <f t="shared" si="245"/>
        <v>489.44026695178309</v>
      </c>
      <c r="M5202" s="14">
        <f>VLOOKUP(B5202,'[3]IVIC médio'!$A:$M,8,FALSE)</f>
        <v>0</v>
      </c>
    </row>
    <row r="5203" spans="1:13" x14ac:dyDescent="0.25">
      <c r="A5203" s="7">
        <v>251675</v>
      </c>
      <c r="B5203" s="7">
        <v>2516755</v>
      </c>
      <c r="C5203" t="s">
        <v>1445</v>
      </c>
      <c r="D5203" t="s">
        <v>1247</v>
      </c>
      <c r="E5203" t="s">
        <v>466</v>
      </c>
      <c r="F5203" t="s">
        <v>10</v>
      </c>
      <c r="G5203">
        <f>VLOOKUP(A5203,[1]pop_total!$A:$H,8,FALSE)</f>
        <v>2966</v>
      </c>
      <c r="H5203">
        <f t="shared" si="243"/>
        <v>2966</v>
      </c>
      <c r="I5203">
        <v>0.58099999999999996</v>
      </c>
      <c r="J5203" s="1">
        <f>VLOOKUP(B5203,[2]Planilha1!$A:$F,6,FALSE)</f>
        <v>28069262.050000001</v>
      </c>
      <c r="K5203" s="10">
        <f t="shared" si="244"/>
        <v>9463.6756743088335</v>
      </c>
      <c r="L5203" s="8">
        <f t="shared" si="245"/>
        <v>9463.6756743088335</v>
      </c>
      <c r="M5203" s="14">
        <f>VLOOKUP(B5203,'[3]IVIC médio'!$A:$M,8,FALSE)</f>
        <v>0.48333333333333339</v>
      </c>
    </row>
    <row r="5204" spans="1:13" x14ac:dyDescent="0.25">
      <c r="A5204" s="7">
        <v>293140</v>
      </c>
      <c r="B5204" s="7">
        <v>2931400</v>
      </c>
      <c r="C5204" t="s">
        <v>2153</v>
      </c>
      <c r="D5204" t="s">
        <v>1784</v>
      </c>
      <c r="E5204" t="s">
        <v>466</v>
      </c>
      <c r="F5204" t="s">
        <v>10</v>
      </c>
      <c r="G5204">
        <f>VLOOKUP(A5204,[1]pop_total!$A:$H,8,FALSE)</f>
        <v>7110</v>
      </c>
      <c r="H5204">
        <f t="shared" si="243"/>
        <v>7110</v>
      </c>
      <c r="I5204">
        <v>0.59399999999999997</v>
      </c>
      <c r="J5204" s="1">
        <f>VLOOKUP(B5204,[2]Planilha1!$A:$F,6,FALSE)</f>
        <v>40441551.469999999</v>
      </c>
      <c r="K5204" s="10">
        <f t="shared" si="244"/>
        <v>5687.9819226441632</v>
      </c>
      <c r="L5204" s="8">
        <f t="shared" si="245"/>
        <v>5687.9819226441632</v>
      </c>
      <c r="M5204" s="14">
        <f>VLOOKUP(B5204,'[3]IVIC médio'!$A:$M,8,FALSE)</f>
        <v>0.26111111111111113</v>
      </c>
    </row>
    <row r="5205" spans="1:13" x14ac:dyDescent="0.25">
      <c r="A5205" s="7">
        <v>355430</v>
      </c>
      <c r="B5205" s="7">
        <v>3554300</v>
      </c>
      <c r="C5205" t="s">
        <v>2153</v>
      </c>
      <c r="D5205" t="s">
        <v>3202</v>
      </c>
      <c r="E5205" t="s">
        <v>2182</v>
      </c>
      <c r="F5205" t="s">
        <v>10</v>
      </c>
      <c r="G5205">
        <f>VLOOKUP(A5205,[1]pop_total!$A:$H,8,FALSE)</f>
        <v>22173</v>
      </c>
      <c r="H5205">
        <f t="shared" si="243"/>
        <v>22173</v>
      </c>
      <c r="I5205">
        <v>0.74099999999999999</v>
      </c>
      <c r="J5205" s="1">
        <f>VLOOKUP(B5205,[2]Planilha1!$A:$F,6,FALSE)</f>
        <v>127655115.56</v>
      </c>
      <c r="K5205" s="10">
        <f t="shared" si="244"/>
        <v>5757.2324701213192</v>
      </c>
      <c r="L5205" s="8">
        <f t="shared" si="245"/>
        <v>5757.2324701213192</v>
      </c>
      <c r="M5205" s="14">
        <f>VLOOKUP(B5205,'[3]IVIC médio'!$A:$M,8,FALSE)</f>
        <v>0.71111111111111103</v>
      </c>
    </row>
    <row r="5206" spans="1:13" x14ac:dyDescent="0.25">
      <c r="A5206" s="7">
        <v>293150</v>
      </c>
      <c r="B5206" s="7">
        <v>2931509</v>
      </c>
      <c r="C5206" t="s">
        <v>2154</v>
      </c>
      <c r="D5206" t="s">
        <v>1784</v>
      </c>
      <c r="E5206" t="s">
        <v>466</v>
      </c>
      <c r="F5206" t="s">
        <v>10</v>
      </c>
      <c r="G5206">
        <f>VLOOKUP(A5206,[1]pop_total!$A:$H,8,FALSE)</f>
        <v>21176</v>
      </c>
      <c r="H5206">
        <f t="shared" si="243"/>
        <v>21176</v>
      </c>
      <c r="I5206">
        <v>0.56599999999999995</v>
      </c>
      <c r="J5206" s="1">
        <f>VLOOKUP(B5206,[2]Planilha1!$A:$F,6,FALSE)</f>
        <v>94725926.280000001</v>
      </c>
      <c r="K5206" s="10">
        <f t="shared" si="244"/>
        <v>4473.2681469588215</v>
      </c>
      <c r="L5206" s="8">
        <f t="shared" si="245"/>
        <v>4473.2681469588215</v>
      </c>
      <c r="M5206" s="14">
        <f>VLOOKUP(B5206,'[3]IVIC médio'!$A:$M,8,FALSE)</f>
        <v>0.34444444444444444</v>
      </c>
    </row>
    <row r="5207" spans="1:13" x14ac:dyDescent="0.25">
      <c r="A5207" s="7">
        <v>316860</v>
      </c>
      <c r="B5207" s="7">
        <v>3168606</v>
      </c>
      <c r="C5207" t="s">
        <v>2986</v>
      </c>
      <c r="D5207" t="s">
        <v>2181</v>
      </c>
      <c r="E5207" t="s">
        <v>2182</v>
      </c>
      <c r="F5207" t="s">
        <v>10</v>
      </c>
      <c r="G5207">
        <f>VLOOKUP(A5207,[1]pop_total!$A:$H,8,FALSE)</f>
        <v>137418</v>
      </c>
      <c r="H5207">
        <f t="shared" si="243"/>
        <v>137418</v>
      </c>
      <c r="I5207">
        <v>0.70099999999999996</v>
      </c>
      <c r="J5207" s="1">
        <f>VLOOKUP(B5207,[2]Planilha1!$A:$F,6,FALSE)</f>
        <v>663965679.24000001</v>
      </c>
      <c r="K5207" s="10">
        <f t="shared" si="244"/>
        <v>4831.7227673230582</v>
      </c>
      <c r="L5207" s="8">
        <f t="shared" si="245"/>
        <v>4831.7227673230582</v>
      </c>
      <c r="M5207" s="14">
        <f>VLOOKUP(B5207,'[3]IVIC médio'!$A:$M,8,FALSE)</f>
        <v>0.6</v>
      </c>
    </row>
    <row r="5208" spans="1:13" x14ac:dyDescent="0.25">
      <c r="A5208" s="7">
        <v>293160</v>
      </c>
      <c r="B5208" s="7">
        <v>2931608</v>
      </c>
      <c r="C5208" t="s">
        <v>2155</v>
      </c>
      <c r="D5208" t="s">
        <v>1784</v>
      </c>
      <c r="E5208" t="s">
        <v>466</v>
      </c>
      <c r="F5208" t="s">
        <v>10</v>
      </c>
      <c r="G5208">
        <f>VLOOKUP(A5208,[1]pop_total!$A:$H,8,FALSE)</f>
        <v>15332</v>
      </c>
      <c r="H5208">
        <f t="shared" si="243"/>
        <v>15332</v>
      </c>
      <c r="I5208">
        <v>0.55500000000000005</v>
      </c>
      <c r="J5208" s="1">
        <f>VLOOKUP(B5208,[2]Planilha1!$A:$F,6,FALSE)</f>
        <v>82470501.260000005</v>
      </c>
      <c r="K5208" s="10">
        <f t="shared" si="244"/>
        <v>5378.9786890164369</v>
      </c>
      <c r="L5208" s="8">
        <f t="shared" si="245"/>
        <v>5378.9786890164369</v>
      </c>
      <c r="M5208" s="14">
        <f>VLOOKUP(B5208,'[3]IVIC médio'!$A:$M,8,FALSE)</f>
        <v>0.2944444444444444</v>
      </c>
    </row>
    <row r="5209" spans="1:13" x14ac:dyDescent="0.25">
      <c r="A5209" s="7">
        <v>270915</v>
      </c>
      <c r="B5209" s="7">
        <v>2709152</v>
      </c>
      <c r="C5209" t="s">
        <v>1712</v>
      </c>
      <c r="D5209" t="s">
        <v>1620</v>
      </c>
      <c r="E5209" t="s">
        <v>466</v>
      </c>
      <c r="F5209" t="s">
        <v>10</v>
      </c>
      <c r="G5209">
        <f>VLOOKUP(A5209,[1]pop_total!$A:$H,8,FALSE)</f>
        <v>38053</v>
      </c>
      <c r="H5209">
        <f t="shared" si="243"/>
        <v>38053</v>
      </c>
      <c r="I5209">
        <v>0.56399999999999995</v>
      </c>
      <c r="J5209" s="1">
        <f>VLOOKUP(B5209,[2]Planilha1!$A:$F,6,FALSE)</f>
        <v>284684478.16000003</v>
      </c>
      <c r="K5209" s="10">
        <f t="shared" si="244"/>
        <v>7481.2624013875393</v>
      </c>
      <c r="L5209" s="8">
        <f t="shared" si="245"/>
        <v>7481.2624013875393</v>
      </c>
      <c r="M5209" s="14">
        <f>VLOOKUP(B5209,'[3]IVIC médio'!$A:$M,8,FALSE)</f>
        <v>0.24444444444444446</v>
      </c>
    </row>
    <row r="5210" spans="1:13" x14ac:dyDescent="0.25">
      <c r="A5210" s="7">
        <v>500800</v>
      </c>
      <c r="B5210" s="7">
        <v>5008008</v>
      </c>
      <c r="C5210" t="s">
        <v>4998</v>
      </c>
      <c r="D5210" t="s">
        <v>4931</v>
      </c>
      <c r="E5210" t="s">
        <v>4932</v>
      </c>
      <c r="F5210" t="s">
        <v>10</v>
      </c>
      <c r="G5210">
        <f>VLOOKUP(A5210,[1]pop_total!$A:$H,8,FALSE)</f>
        <v>17652</v>
      </c>
      <c r="H5210">
        <f t="shared" si="243"/>
        <v>17652</v>
      </c>
      <c r="I5210">
        <v>0.65800000000000003</v>
      </c>
      <c r="J5210" s="1">
        <f>VLOOKUP(B5210,[2]Planilha1!$A:$F,6,FALSE)</f>
        <v>124110126.02</v>
      </c>
      <c r="K5210" s="10">
        <f t="shared" si="244"/>
        <v>7030.9384783593923</v>
      </c>
      <c r="L5210" s="8">
        <f t="shared" si="245"/>
        <v>7030.9384783593923</v>
      </c>
      <c r="M5210" s="14">
        <f>VLOOKUP(B5210,'[3]IVIC médio'!$A:$M,8,FALSE)</f>
        <v>0.39444444444444449</v>
      </c>
    </row>
    <row r="5211" spans="1:13" x14ac:dyDescent="0.25">
      <c r="A5211" s="7">
        <v>221100</v>
      </c>
      <c r="B5211" s="7">
        <v>2211001</v>
      </c>
      <c r="C5211" t="s">
        <v>895</v>
      </c>
      <c r="D5211" t="s">
        <v>682</v>
      </c>
      <c r="E5211" t="s">
        <v>466</v>
      </c>
      <c r="F5211" t="s">
        <v>27</v>
      </c>
      <c r="G5211">
        <f>VLOOKUP(A5211,[1]pop_total!$A:$H,8,FALSE)</f>
        <v>866300</v>
      </c>
      <c r="H5211">
        <f t="shared" si="243"/>
        <v>200000</v>
      </c>
      <c r="I5211">
        <v>0.751</v>
      </c>
      <c r="J5211" s="1">
        <f>VLOOKUP(B5211,[2]Planilha1!$A:$F,6,FALSE)</f>
        <v>4439708157.7200003</v>
      </c>
      <c r="K5211" s="10">
        <f t="shared" si="244"/>
        <v>5124.9084124668134</v>
      </c>
      <c r="L5211" s="8">
        <f t="shared" si="245"/>
        <v>5124.9084124668134</v>
      </c>
      <c r="M5211" s="14">
        <f>VLOOKUP(B5211,'[3]IVIC médio'!$A:$M,8,FALSE)</f>
        <v>0.96666666666666679</v>
      </c>
    </row>
    <row r="5212" spans="1:13" x14ac:dyDescent="0.25">
      <c r="A5212" s="7">
        <v>522108</v>
      </c>
      <c r="B5212" s="7">
        <v>5221080</v>
      </c>
      <c r="C5212" t="s">
        <v>5351</v>
      </c>
      <c r="D5212" t="s">
        <v>5136</v>
      </c>
      <c r="E5212" t="s">
        <v>4932</v>
      </c>
      <c r="F5212" t="s">
        <v>10</v>
      </c>
      <c r="G5212">
        <f>VLOOKUP(A5212,[1]pop_total!$A:$H,8,FALSE)</f>
        <v>2701</v>
      </c>
      <c r="H5212">
        <f t="shared" si="243"/>
        <v>2701</v>
      </c>
      <c r="I5212">
        <v>0.66100000000000003</v>
      </c>
      <c r="J5212" s="1">
        <f>VLOOKUP(B5212,[2]Planilha1!$A:$F,6,FALSE)</f>
        <v>28554353.27</v>
      </c>
      <c r="K5212" s="10">
        <f t="shared" si="244"/>
        <v>10571.770925583118</v>
      </c>
      <c r="L5212" s="8">
        <f t="shared" si="245"/>
        <v>10571.770925583118</v>
      </c>
      <c r="M5212" s="14">
        <f>VLOOKUP(B5212,'[3]IVIC médio'!$A:$M,8,FALSE)</f>
        <v>0.74444444444444446</v>
      </c>
    </row>
    <row r="5213" spans="1:13" x14ac:dyDescent="0.25">
      <c r="A5213" s="7">
        <v>330580</v>
      </c>
      <c r="B5213" s="7">
        <v>3305802</v>
      </c>
      <c r="C5213" t="s">
        <v>3195</v>
      </c>
      <c r="D5213" t="s">
        <v>3113</v>
      </c>
      <c r="E5213" t="s">
        <v>2182</v>
      </c>
      <c r="F5213" t="s">
        <v>10</v>
      </c>
      <c r="G5213">
        <f>VLOOKUP(A5213,[1]pop_total!$A:$H,8,FALSE)</f>
        <v>165123</v>
      </c>
      <c r="H5213">
        <f t="shared" si="243"/>
        <v>165123</v>
      </c>
      <c r="I5213">
        <v>0.73</v>
      </c>
      <c r="J5213" s="1">
        <f>VLOOKUP(B5213,[2]Planilha1!$A:$F,6,FALSE)</f>
        <v>931293167.50999999</v>
      </c>
      <c r="K5213" s="10">
        <f t="shared" si="244"/>
        <v>5639.9966540699961</v>
      </c>
      <c r="L5213" s="8">
        <f t="shared" si="245"/>
        <v>5639.9966540699961</v>
      </c>
      <c r="M5213" s="14">
        <f>VLOOKUP(B5213,'[3]IVIC médio'!$A:$M,8,FALSE)</f>
        <v>0.28333333333333333</v>
      </c>
    </row>
    <row r="5214" spans="1:13" x14ac:dyDescent="0.25">
      <c r="A5214" s="7">
        <v>261510</v>
      </c>
      <c r="B5214" s="7">
        <v>2615102</v>
      </c>
      <c r="C5214" t="s">
        <v>1605</v>
      </c>
      <c r="D5214" t="s">
        <v>1452</v>
      </c>
      <c r="E5214" t="s">
        <v>466</v>
      </c>
      <c r="F5214" t="s">
        <v>10</v>
      </c>
      <c r="G5214">
        <f>VLOOKUP(A5214,[1]pop_total!$A:$H,8,FALSE)</f>
        <v>6513</v>
      </c>
      <c r="H5214">
        <f t="shared" si="243"/>
        <v>6513</v>
      </c>
      <c r="I5214">
        <v>0.54500000000000004</v>
      </c>
      <c r="J5214" s="1">
        <f>VLOOKUP(B5214,[2]Planilha1!$A:$F,6,FALSE)</f>
        <v>44357220.43</v>
      </c>
      <c r="K5214" s="10">
        <f t="shared" si="244"/>
        <v>6810.5666252111159</v>
      </c>
      <c r="L5214" s="8">
        <f t="shared" si="245"/>
        <v>6810.5666252111159</v>
      </c>
      <c r="M5214" s="14">
        <f>VLOOKUP(B5214,'[3]IVIC médio'!$A:$M,8,FALSE)</f>
        <v>0.3</v>
      </c>
    </row>
    <row r="5215" spans="1:13" x14ac:dyDescent="0.25">
      <c r="A5215" s="7">
        <v>522119</v>
      </c>
      <c r="B5215" s="7">
        <v>5221197</v>
      </c>
      <c r="C5215" t="s">
        <v>5352</v>
      </c>
      <c r="D5215" t="s">
        <v>5136</v>
      </c>
      <c r="E5215" t="s">
        <v>4932</v>
      </c>
      <c r="F5215" t="s">
        <v>10</v>
      </c>
      <c r="G5215">
        <f>VLOOKUP(A5215,[1]pop_total!$A:$H,8,FALSE)</f>
        <v>7944</v>
      </c>
      <c r="H5215">
        <f t="shared" si="243"/>
        <v>7944</v>
      </c>
      <c r="I5215">
        <v>0.68500000000000005</v>
      </c>
      <c r="J5215" s="1">
        <f>VLOOKUP(B5215,[2]Planilha1!$A:$F,6,FALSE)</f>
        <v>41002509.469999999</v>
      </c>
      <c r="K5215" s="10">
        <f t="shared" si="244"/>
        <v>5161.4437902819736</v>
      </c>
      <c r="L5215" s="8">
        <f t="shared" si="245"/>
        <v>5161.4437902819736</v>
      </c>
      <c r="M5215" s="14">
        <f>VLOOKUP(B5215,'[3]IVIC médio'!$A:$M,8,FALSE)</f>
        <v>0.25</v>
      </c>
    </row>
    <row r="5216" spans="1:13" x14ac:dyDescent="0.25">
      <c r="A5216" s="7">
        <v>150796</v>
      </c>
      <c r="B5216" s="7">
        <v>1507961</v>
      </c>
      <c r="C5216" t="s">
        <v>296</v>
      </c>
      <c r="D5216" t="s">
        <v>166</v>
      </c>
      <c r="E5216" t="s">
        <v>9</v>
      </c>
      <c r="F5216" t="s">
        <v>10</v>
      </c>
      <c r="G5216">
        <f>VLOOKUP(A5216,[1]pop_total!$A:$H,8,FALSE)</f>
        <v>10400</v>
      </c>
      <c r="H5216">
        <f t="shared" si="243"/>
        <v>10400</v>
      </c>
      <c r="I5216">
        <v>0.60499999999999998</v>
      </c>
      <c r="J5216" s="1">
        <f>VLOOKUP(B5216,[2]Planilha1!$A:$F,6,FALSE)</f>
        <v>46197729.670000002</v>
      </c>
      <c r="K5216" s="10">
        <f t="shared" si="244"/>
        <v>4442.0893913461541</v>
      </c>
      <c r="L5216" s="8">
        <f t="shared" si="245"/>
        <v>4442.0893913461541</v>
      </c>
      <c r="M5216" s="14">
        <f>VLOOKUP(B5216,'[3]IVIC médio'!$A:$M,8,FALSE)</f>
        <v>0.43333333333333329</v>
      </c>
    </row>
    <row r="5217" spans="1:13" x14ac:dyDescent="0.25">
      <c r="A5217" s="7">
        <v>412720</v>
      </c>
      <c r="B5217" s="7">
        <v>4127205</v>
      </c>
      <c r="C5217" t="s">
        <v>4172</v>
      </c>
      <c r="D5217" t="s">
        <v>3827</v>
      </c>
      <c r="E5217" t="s">
        <v>3828</v>
      </c>
      <c r="F5217" t="s">
        <v>10</v>
      </c>
      <c r="G5217">
        <f>VLOOKUP(A5217,[1]pop_total!$A:$H,8,FALSE)</f>
        <v>17568</v>
      </c>
      <c r="H5217">
        <f t="shared" si="243"/>
        <v>17568</v>
      </c>
      <c r="I5217">
        <v>0.72799999999999998</v>
      </c>
      <c r="J5217" s="1">
        <f>VLOOKUP(B5217,[2]Planilha1!$A:$F,6,FALSE)</f>
        <v>114859214.09</v>
      </c>
      <c r="K5217" s="10">
        <f t="shared" si="244"/>
        <v>6537.9789441029143</v>
      </c>
      <c r="L5217" s="8">
        <f t="shared" si="245"/>
        <v>6537.9789441029143</v>
      </c>
      <c r="M5217" s="14">
        <f>VLOOKUP(B5217,'[3]IVIC médio'!$A:$M,8,FALSE)</f>
        <v>0.47777777777777786</v>
      </c>
    </row>
    <row r="5218" spans="1:13" x14ac:dyDescent="0.25">
      <c r="A5218" s="7">
        <v>432143</v>
      </c>
      <c r="B5218" s="7">
        <v>4321436</v>
      </c>
      <c r="C5218" t="s">
        <v>4881</v>
      </c>
      <c r="D5218" t="s">
        <v>4459</v>
      </c>
      <c r="E5218" t="s">
        <v>3828</v>
      </c>
      <c r="F5218" t="s">
        <v>10</v>
      </c>
      <c r="G5218">
        <f>VLOOKUP(A5218,[1]pop_total!$A:$H,8,FALSE)</f>
        <v>10334</v>
      </c>
      <c r="H5218">
        <f t="shared" si="243"/>
        <v>10334</v>
      </c>
      <c r="I5218">
        <v>0.68899999999999995</v>
      </c>
      <c r="J5218" s="1">
        <f>VLOOKUP(B5218,[2]Planilha1!$A:$F,6,FALSE)</f>
        <v>63722248.490000002</v>
      </c>
      <c r="K5218" s="10">
        <f t="shared" si="244"/>
        <v>6166.2713847493715</v>
      </c>
      <c r="L5218" s="8">
        <f t="shared" si="245"/>
        <v>6166.2713847493715</v>
      </c>
      <c r="M5218" s="14">
        <f>VLOOKUP(B5218,'[3]IVIC médio'!$A:$M,8,FALSE)</f>
        <v>0.4333333333333334</v>
      </c>
    </row>
    <row r="5219" spans="1:13" x14ac:dyDescent="0.25">
      <c r="A5219" s="7">
        <v>261520</v>
      </c>
      <c r="B5219" s="7">
        <v>2615201</v>
      </c>
      <c r="C5219" t="s">
        <v>1606</v>
      </c>
      <c r="D5219" t="s">
        <v>1452</v>
      </c>
      <c r="E5219" t="s">
        <v>466</v>
      </c>
      <c r="F5219" t="s">
        <v>10</v>
      </c>
      <c r="G5219">
        <f>VLOOKUP(A5219,[1]pop_total!$A:$H,8,FALSE)</f>
        <v>8920</v>
      </c>
      <c r="H5219">
        <f t="shared" si="243"/>
        <v>8920</v>
      </c>
      <c r="I5219">
        <v>0.59899999999999998</v>
      </c>
      <c r="J5219" s="1">
        <f>VLOOKUP(B5219,[2]Planilha1!$A:$F,6,FALSE)</f>
        <v>50119942.840000004</v>
      </c>
      <c r="K5219" s="10">
        <f t="shared" si="244"/>
        <v>5618.8276726457407</v>
      </c>
      <c r="L5219" s="8">
        <f t="shared" si="245"/>
        <v>5618.8276726457407</v>
      </c>
      <c r="M5219" s="14">
        <f>VLOOKUP(B5219,'[3]IVIC médio'!$A:$M,8,FALSE)</f>
        <v>0.84444444444444433</v>
      </c>
    </row>
    <row r="5220" spans="1:13" x14ac:dyDescent="0.25">
      <c r="A5220" s="7">
        <v>293170</v>
      </c>
      <c r="B5220" s="7">
        <v>2931707</v>
      </c>
      <c r="C5220" t="s">
        <v>1606</v>
      </c>
      <c r="D5220" t="s">
        <v>1784</v>
      </c>
      <c r="E5220" t="s">
        <v>466</v>
      </c>
      <c r="F5220" t="s">
        <v>10</v>
      </c>
      <c r="G5220">
        <f>VLOOKUP(A5220,[1]pop_total!$A:$H,8,FALSE)</f>
        <v>10798</v>
      </c>
      <c r="H5220">
        <f t="shared" si="243"/>
        <v>10798</v>
      </c>
      <c r="I5220">
        <v>0.57799999999999996</v>
      </c>
      <c r="J5220" s="1">
        <f>VLOOKUP(B5220,[2]Planilha1!$A:$F,6,FALSE)</f>
        <v>52938195.100000001</v>
      </c>
      <c r="K5220" s="10">
        <f t="shared" si="244"/>
        <v>4902.5926190035198</v>
      </c>
      <c r="L5220" s="8">
        <f t="shared" si="245"/>
        <v>4902.5926190035198</v>
      </c>
      <c r="M5220" s="14">
        <f>VLOOKUP(B5220,'[3]IVIC médio'!$A:$M,8,FALSE)</f>
        <v>0.87222222222222212</v>
      </c>
    </row>
    <row r="5221" spans="1:13" x14ac:dyDescent="0.25">
      <c r="A5221" s="7">
        <v>510805</v>
      </c>
      <c r="B5221" s="7">
        <v>5108055</v>
      </c>
      <c r="C5221" t="s">
        <v>5124</v>
      </c>
      <c r="D5221" t="s">
        <v>5002</v>
      </c>
      <c r="E5221" t="s">
        <v>4932</v>
      </c>
      <c r="F5221" t="s">
        <v>10</v>
      </c>
      <c r="G5221">
        <f>VLOOKUP(A5221,[1]pop_total!$A:$H,8,FALSE)</f>
        <v>10616</v>
      </c>
      <c r="H5221">
        <f t="shared" si="243"/>
        <v>10616</v>
      </c>
      <c r="I5221">
        <v>0.69799999999999995</v>
      </c>
      <c r="J5221" s="1">
        <f>VLOOKUP(B5221,[2]Planilha1!$A:$F,6,FALSE)</f>
        <v>79636829.049999997</v>
      </c>
      <c r="K5221" s="10">
        <f t="shared" si="244"/>
        <v>7501.5852533911075</v>
      </c>
      <c r="L5221" s="8">
        <f t="shared" si="245"/>
        <v>7501.5852533911075</v>
      </c>
      <c r="M5221" s="14">
        <f>VLOOKUP(B5221,'[3]IVIC médio'!$A:$M,8,FALSE)</f>
        <v>0.58333333333333337</v>
      </c>
    </row>
    <row r="5222" spans="1:13" x14ac:dyDescent="0.25">
      <c r="A5222" s="7">
        <v>412730</v>
      </c>
      <c r="B5222" s="7">
        <v>4127304</v>
      </c>
      <c r="C5222" t="s">
        <v>4173</v>
      </c>
      <c r="D5222" t="s">
        <v>3827</v>
      </c>
      <c r="E5222" t="s">
        <v>3828</v>
      </c>
      <c r="F5222" t="s">
        <v>10</v>
      </c>
      <c r="G5222">
        <f>VLOOKUP(A5222,[1]pop_total!$A:$H,8,FALSE)</f>
        <v>14842</v>
      </c>
      <c r="H5222">
        <f t="shared" si="243"/>
        <v>14842</v>
      </c>
      <c r="I5222">
        <v>0.71</v>
      </c>
      <c r="J5222" s="1">
        <f>VLOOKUP(B5222,[2]Planilha1!$A:$F,6,FALSE)</f>
        <v>106827627.63</v>
      </c>
      <c r="K5222" s="10">
        <f t="shared" si="244"/>
        <v>7197.6571641288228</v>
      </c>
      <c r="L5222" s="8">
        <f t="shared" si="245"/>
        <v>7197.6571641288228</v>
      </c>
      <c r="M5222" s="14">
        <f>VLOOKUP(B5222,'[3]IVIC médio'!$A:$M,8,FALSE)</f>
        <v>0</v>
      </c>
    </row>
    <row r="5223" spans="1:13" x14ac:dyDescent="0.25">
      <c r="A5223" s="7">
        <v>355440</v>
      </c>
      <c r="B5223" s="7">
        <v>3554409</v>
      </c>
      <c r="C5223" t="s">
        <v>3789</v>
      </c>
      <c r="D5223" t="s">
        <v>3202</v>
      </c>
      <c r="E5223" t="s">
        <v>2182</v>
      </c>
      <c r="F5223" t="s">
        <v>10</v>
      </c>
      <c r="G5223">
        <f>VLOOKUP(A5223,[1]pop_total!$A:$H,8,FALSE)</f>
        <v>7904</v>
      </c>
      <c r="H5223">
        <f t="shared" si="243"/>
        <v>7904</v>
      </c>
      <c r="I5223">
        <v>0.749</v>
      </c>
      <c r="J5223" s="1">
        <f>VLOOKUP(B5223,[2]Planilha1!$A:$F,6,FALSE)</f>
        <v>49308143.119999997</v>
      </c>
      <c r="K5223" s="10">
        <f t="shared" si="244"/>
        <v>6238.3784311740883</v>
      </c>
      <c r="L5223" s="8">
        <f t="shared" si="245"/>
        <v>6238.3784311740883</v>
      </c>
      <c r="M5223" s="14">
        <f>VLOOKUP(B5223,'[3]IVIC médio'!$A:$M,8,FALSE)</f>
        <v>0.51111111111111107</v>
      </c>
    </row>
    <row r="5224" spans="1:13" x14ac:dyDescent="0.25">
      <c r="A5224" s="7">
        <v>412740</v>
      </c>
      <c r="B5224" s="7">
        <v>4127403</v>
      </c>
      <c r="C5224" t="s">
        <v>3789</v>
      </c>
      <c r="D5224" t="s">
        <v>3827</v>
      </c>
      <c r="E5224" t="s">
        <v>3828</v>
      </c>
      <c r="F5224" t="s">
        <v>10</v>
      </c>
      <c r="G5224">
        <f>VLOOKUP(A5224,[1]pop_total!$A:$H,8,FALSE)</f>
        <v>18119</v>
      </c>
      <c r="H5224">
        <f t="shared" si="243"/>
        <v>18119</v>
      </c>
      <c r="I5224">
        <v>0.71399999999999997</v>
      </c>
      <c r="J5224" s="1">
        <f>VLOOKUP(B5224,[2]Planilha1!$A:$F,6,FALSE)</f>
        <v>134987527.78</v>
      </c>
      <c r="K5224" s="10">
        <f t="shared" si="244"/>
        <v>7450.0539643468182</v>
      </c>
      <c r="L5224" s="8">
        <f t="shared" si="245"/>
        <v>7450.0539643468182</v>
      </c>
      <c r="M5224" s="14">
        <f>VLOOKUP(B5224,'[3]IVIC médio'!$A:$M,8,FALSE)</f>
        <v>1.6</v>
      </c>
    </row>
    <row r="5225" spans="1:13" x14ac:dyDescent="0.25">
      <c r="A5225" s="7">
        <v>150797</v>
      </c>
      <c r="B5225" s="7">
        <v>1507979</v>
      </c>
      <c r="C5225" t="s">
        <v>297</v>
      </c>
      <c r="D5225" t="s">
        <v>166</v>
      </c>
      <c r="E5225" t="s">
        <v>9</v>
      </c>
      <c r="F5225" t="s">
        <v>10</v>
      </c>
      <c r="G5225">
        <f>VLOOKUP(A5225,[1]pop_total!$A:$H,8,FALSE)</f>
        <v>18782</v>
      </c>
      <c r="H5225">
        <f t="shared" si="243"/>
        <v>18782</v>
      </c>
      <c r="I5225">
        <v>0.63500000000000001</v>
      </c>
      <c r="J5225" s="1">
        <f>VLOOKUP(B5225,[2]Planilha1!$A:$F,6,FALSE)</f>
        <v>112066755.65000001</v>
      </c>
      <c r="K5225" s="10">
        <f t="shared" si="244"/>
        <v>5966.7104488339901</v>
      </c>
      <c r="L5225" s="8">
        <f t="shared" si="245"/>
        <v>5966.7104488339901</v>
      </c>
      <c r="M5225" s="14">
        <f>VLOOKUP(B5225,'[3]IVIC médio'!$A:$M,8,FALSE)</f>
        <v>0.56111111111111112</v>
      </c>
    </row>
    <row r="5226" spans="1:13" x14ac:dyDescent="0.25">
      <c r="A5226" s="7">
        <v>510810</v>
      </c>
      <c r="B5226" s="7">
        <v>5108105</v>
      </c>
      <c r="C5226" t="s">
        <v>5125</v>
      </c>
      <c r="D5226" t="s">
        <v>5002</v>
      </c>
      <c r="E5226" t="s">
        <v>4932</v>
      </c>
      <c r="F5226" t="s">
        <v>10</v>
      </c>
      <c r="G5226">
        <f>VLOOKUP(A5226,[1]pop_total!$A:$H,8,FALSE)</f>
        <v>3025</v>
      </c>
      <c r="H5226">
        <f t="shared" si="243"/>
        <v>3025</v>
      </c>
      <c r="I5226">
        <v>0.65500000000000003</v>
      </c>
      <c r="J5226" s="1">
        <f>VLOOKUP(B5226,[2]Planilha1!$A:$F,6,FALSE)</f>
        <v>37212811.990000002</v>
      </c>
      <c r="K5226" s="10">
        <f t="shared" si="244"/>
        <v>12301.756029752067</v>
      </c>
      <c r="L5226" s="8">
        <f t="shared" si="245"/>
        <v>12301.756029752067</v>
      </c>
      <c r="M5226" s="14">
        <f>VLOOKUP(B5226,'[3]IVIC médio'!$A:$M,8,FALSE)</f>
        <v>0.58333333333333326</v>
      </c>
    </row>
    <row r="5227" spans="1:13" x14ac:dyDescent="0.25">
      <c r="A5227" s="7">
        <v>432145</v>
      </c>
      <c r="B5227" s="7">
        <v>4321451</v>
      </c>
      <c r="C5227" t="s">
        <v>4882</v>
      </c>
      <c r="D5227" t="s">
        <v>4459</v>
      </c>
      <c r="E5227" t="s">
        <v>3828</v>
      </c>
      <c r="F5227" t="s">
        <v>10</v>
      </c>
      <c r="G5227">
        <f>VLOOKUP(A5227,[1]pop_total!$A:$H,8,FALSE)</f>
        <v>32797</v>
      </c>
      <c r="H5227">
        <f t="shared" si="243"/>
        <v>32797</v>
      </c>
      <c r="I5227">
        <v>0.747</v>
      </c>
      <c r="J5227" s="1">
        <f>VLOOKUP(B5227,[2]Planilha1!$A:$F,6,FALSE)</f>
        <v>212253609.94</v>
      </c>
      <c r="K5227" s="10">
        <f t="shared" si="244"/>
        <v>6471.7385718205933</v>
      </c>
      <c r="L5227" s="8">
        <f t="shared" si="245"/>
        <v>6471.7385718205933</v>
      </c>
      <c r="M5227" s="14">
        <f>VLOOKUP(B5227,'[3]IVIC médio'!$A:$M,8,FALSE)</f>
        <v>0.56111111111111112</v>
      </c>
    </row>
    <row r="5228" spans="1:13" x14ac:dyDescent="0.25">
      <c r="A5228" s="7">
        <v>110160</v>
      </c>
      <c r="B5228" s="7">
        <v>1101609</v>
      </c>
      <c r="C5228" t="s">
        <v>59</v>
      </c>
      <c r="D5228" t="s">
        <v>8</v>
      </c>
      <c r="E5228" t="s">
        <v>9</v>
      </c>
      <c r="F5228" t="s">
        <v>10</v>
      </c>
      <c r="G5228">
        <f>VLOOKUP(A5228,[1]pop_total!$A:$H,8,FALSE)</f>
        <v>8113</v>
      </c>
      <c r="H5228">
        <f t="shared" si="243"/>
        <v>8113</v>
      </c>
      <c r="I5228">
        <v>0.58899999999999997</v>
      </c>
      <c r="J5228" s="1">
        <f>VLOOKUP(B5228,[2]Planilha1!$A:$F,6,FALSE)</f>
        <v>56699456.5</v>
      </c>
      <c r="K5228" s="10">
        <f t="shared" si="244"/>
        <v>6988.7164427462094</v>
      </c>
      <c r="L5228" s="8">
        <f t="shared" si="245"/>
        <v>6988.7164427462094</v>
      </c>
      <c r="M5228" s="14">
        <f>VLOOKUP(B5228,'[3]IVIC médio'!$A:$M,8,FALSE)</f>
        <v>0.3611111111111111</v>
      </c>
    </row>
    <row r="5229" spans="1:13" x14ac:dyDescent="0.25">
      <c r="A5229" s="7">
        <v>231340</v>
      </c>
      <c r="B5229" s="7">
        <v>2313401</v>
      </c>
      <c r="C5229" t="s">
        <v>1074</v>
      </c>
      <c r="D5229" t="s">
        <v>905</v>
      </c>
      <c r="E5229" t="s">
        <v>466</v>
      </c>
      <c r="F5229" t="s">
        <v>10</v>
      </c>
      <c r="G5229">
        <f>VLOOKUP(A5229,[1]pop_total!$A:$H,8,FALSE)</f>
        <v>81506</v>
      </c>
      <c r="H5229">
        <f t="shared" si="243"/>
        <v>81506</v>
      </c>
      <c r="I5229">
        <v>0.65700000000000003</v>
      </c>
      <c r="J5229" s="1">
        <f>VLOOKUP(B5229,[2]Planilha1!$A:$F,6,FALSE)</f>
        <v>348445716.05000001</v>
      </c>
      <c r="K5229" s="10">
        <f t="shared" si="244"/>
        <v>4275.0928281353517</v>
      </c>
      <c r="L5229" s="8">
        <f t="shared" si="245"/>
        <v>4275.0928281353517</v>
      </c>
      <c r="M5229" s="14">
        <f>VLOOKUP(B5229,'[3]IVIC médio'!$A:$M,8,FALSE)</f>
        <v>1.4444444444444446</v>
      </c>
    </row>
    <row r="5230" spans="1:13" x14ac:dyDescent="0.25">
      <c r="A5230" s="7">
        <v>412750</v>
      </c>
      <c r="B5230" s="7">
        <v>4127502</v>
      </c>
      <c r="C5230" t="s">
        <v>4174</v>
      </c>
      <c r="D5230" t="s">
        <v>3827</v>
      </c>
      <c r="E5230" t="s">
        <v>3828</v>
      </c>
      <c r="F5230" t="s">
        <v>10</v>
      </c>
      <c r="G5230">
        <f>VLOOKUP(A5230,[1]pop_total!$A:$H,8,FALSE)</f>
        <v>19961</v>
      </c>
      <c r="H5230">
        <f t="shared" si="243"/>
        <v>19961</v>
      </c>
      <c r="I5230">
        <v>0.66400000000000003</v>
      </c>
      <c r="J5230" s="1">
        <f>VLOOKUP(B5230,[2]Planilha1!$A:$F,6,FALSE)</f>
        <v>179930440.99000001</v>
      </c>
      <c r="K5230" s="10">
        <f t="shared" si="244"/>
        <v>9014.0995436100402</v>
      </c>
      <c r="L5230" s="8">
        <f t="shared" si="245"/>
        <v>9014.0995436100402</v>
      </c>
      <c r="M5230" s="14">
        <f>VLOOKUP(B5230,'[3]IVIC médio'!$A:$M,8,FALSE)</f>
        <v>0.95</v>
      </c>
    </row>
    <row r="5231" spans="1:13" x14ac:dyDescent="0.25">
      <c r="A5231" s="7">
        <v>241105</v>
      </c>
      <c r="B5231" s="7">
        <v>2411056</v>
      </c>
      <c r="C5231" t="s">
        <v>1202</v>
      </c>
      <c r="D5231" t="s">
        <v>1086</v>
      </c>
      <c r="E5231" t="s">
        <v>466</v>
      </c>
      <c r="F5231" t="s">
        <v>10</v>
      </c>
      <c r="G5231">
        <f>VLOOKUP(A5231,[1]pop_total!$A:$H,8,FALSE)</f>
        <v>5382</v>
      </c>
      <c r="H5231">
        <f t="shared" si="243"/>
        <v>5382</v>
      </c>
      <c r="I5231">
        <v>0.63500000000000001</v>
      </c>
      <c r="J5231" s="1">
        <f>VLOOKUP(B5231,[2]Planilha1!$A:$F,6,FALSE)</f>
        <v>68614036.700000003</v>
      </c>
      <c r="K5231" s="10">
        <f t="shared" si="244"/>
        <v>12748.799089557786</v>
      </c>
      <c r="L5231" s="8">
        <f t="shared" si="245"/>
        <v>12739.39</v>
      </c>
      <c r="M5231" s="14">
        <f>VLOOKUP(B5231,'[3]IVIC médio'!$A:$M,8,FALSE)</f>
        <v>7.7777777777777793E-2</v>
      </c>
    </row>
    <row r="5232" spans="1:13" x14ac:dyDescent="0.25">
      <c r="A5232" s="7">
        <v>241420</v>
      </c>
      <c r="B5232" s="7">
        <v>2414209</v>
      </c>
      <c r="C5232" t="s">
        <v>1236</v>
      </c>
      <c r="D5232" t="s">
        <v>1086</v>
      </c>
      <c r="E5232" t="s">
        <v>466</v>
      </c>
      <c r="F5232" t="s">
        <v>10</v>
      </c>
      <c r="G5232">
        <f>VLOOKUP(A5232,[1]pop_total!$A:$H,8,FALSE)</f>
        <v>16929</v>
      </c>
      <c r="H5232">
        <f t="shared" si="243"/>
        <v>16929</v>
      </c>
      <c r="I5232">
        <v>0.64500000000000002</v>
      </c>
      <c r="J5232" s="1">
        <f>VLOOKUP(B5232,[2]Planilha1!$A:$F,6,FALSE)</f>
        <v>91690912.5</v>
      </c>
      <c r="K5232" s="10">
        <f t="shared" si="244"/>
        <v>5416.2037037037035</v>
      </c>
      <c r="L5232" s="8">
        <f t="shared" si="245"/>
        <v>5416.2037037037035</v>
      </c>
      <c r="M5232" s="14">
        <f>VLOOKUP(B5232,'[3]IVIC médio'!$A:$M,8,FALSE)</f>
        <v>0.4</v>
      </c>
    </row>
    <row r="5233" spans="1:13" x14ac:dyDescent="0.25">
      <c r="A5233" s="7">
        <v>355450</v>
      </c>
      <c r="B5233" s="7">
        <v>3554508</v>
      </c>
      <c r="C5233" t="s">
        <v>3790</v>
      </c>
      <c r="D5233" t="s">
        <v>3202</v>
      </c>
      <c r="E5233" t="s">
        <v>2182</v>
      </c>
      <c r="F5233" t="s">
        <v>10</v>
      </c>
      <c r="G5233">
        <f>VLOOKUP(A5233,[1]pop_total!$A:$H,8,FALSE)</f>
        <v>37663</v>
      </c>
      <c r="H5233">
        <f t="shared" si="243"/>
        <v>37663</v>
      </c>
      <c r="I5233">
        <v>0.77800000000000002</v>
      </c>
      <c r="J5233" s="1">
        <f>VLOOKUP(B5233,[2]Planilha1!$A:$F,6,FALSE)</f>
        <v>241514386.58000001</v>
      </c>
      <c r="K5233" s="10">
        <f t="shared" si="244"/>
        <v>6412.5105960757246</v>
      </c>
      <c r="L5233" s="8">
        <f t="shared" si="245"/>
        <v>6412.5105960757246</v>
      </c>
      <c r="M5233" s="14">
        <f>VLOOKUP(B5233,'[3]IVIC médio'!$A:$M,8,FALSE)</f>
        <v>0.71666666666666667</v>
      </c>
    </row>
    <row r="5234" spans="1:13" x14ac:dyDescent="0.25">
      <c r="A5234" s="7">
        <v>421795</v>
      </c>
      <c r="B5234" s="7">
        <v>4217956</v>
      </c>
      <c r="C5234" t="s">
        <v>4432</v>
      </c>
      <c r="D5234" t="s">
        <v>4197</v>
      </c>
      <c r="E5234" t="s">
        <v>3828</v>
      </c>
      <c r="F5234" t="s">
        <v>10</v>
      </c>
      <c r="G5234">
        <f>VLOOKUP(A5234,[1]pop_total!$A:$H,8,FALSE)</f>
        <v>2329</v>
      </c>
      <c r="H5234">
        <f t="shared" si="243"/>
        <v>2329</v>
      </c>
      <c r="I5234">
        <v>0.71699999999999997</v>
      </c>
      <c r="J5234" s="1">
        <f>VLOOKUP(B5234,[2]Planilha1!$A:$F,6,FALSE)</f>
        <v>29213192.07</v>
      </c>
      <c r="K5234" s="10">
        <f t="shared" si="244"/>
        <v>12543.234036066982</v>
      </c>
      <c r="L5234" s="8">
        <f t="shared" si="245"/>
        <v>12543.234036066982</v>
      </c>
      <c r="M5234" s="14">
        <f>VLOOKUP(B5234,'[3]IVIC médio'!$A:$M,8,FALSE)</f>
        <v>0.78333333333333344</v>
      </c>
    </row>
    <row r="5235" spans="1:13" x14ac:dyDescent="0.25">
      <c r="A5235" s="7">
        <v>421800</v>
      </c>
      <c r="B5235" s="7">
        <v>4218004</v>
      </c>
      <c r="C5235" t="s">
        <v>4433</v>
      </c>
      <c r="D5235" t="s">
        <v>4197</v>
      </c>
      <c r="E5235" t="s">
        <v>3828</v>
      </c>
      <c r="F5235" t="s">
        <v>10</v>
      </c>
      <c r="G5235">
        <f>VLOOKUP(A5235,[1]pop_total!$A:$H,8,FALSE)</f>
        <v>51592</v>
      </c>
      <c r="H5235">
        <f t="shared" si="243"/>
        <v>51592</v>
      </c>
      <c r="I5235">
        <v>0.76</v>
      </c>
      <c r="J5235" s="1">
        <f>VLOOKUP(B5235,[2]Planilha1!$A:$F,6,FALSE)</f>
        <v>309270824.72000003</v>
      </c>
      <c r="K5235" s="10">
        <f t="shared" si="244"/>
        <v>5994.5500217087929</v>
      </c>
      <c r="L5235" s="8">
        <f t="shared" si="245"/>
        <v>5994.5500217087929</v>
      </c>
      <c r="M5235" s="14">
        <f>VLOOKUP(B5235,'[3]IVIC médio'!$A:$M,8,FALSE)</f>
        <v>0.26666666666666672</v>
      </c>
    </row>
    <row r="5236" spans="1:13" x14ac:dyDescent="0.25">
      <c r="A5236" s="7">
        <v>412760</v>
      </c>
      <c r="B5236" s="7">
        <v>4127601</v>
      </c>
      <c r="C5236" t="s">
        <v>4175</v>
      </c>
      <c r="D5236" t="s">
        <v>3827</v>
      </c>
      <c r="E5236" t="s">
        <v>3828</v>
      </c>
      <c r="F5236" t="s">
        <v>10</v>
      </c>
      <c r="G5236">
        <f>VLOOKUP(A5236,[1]pop_total!$A:$H,8,FALSE)</f>
        <v>17621</v>
      </c>
      <c r="H5236">
        <f t="shared" si="243"/>
        <v>17621</v>
      </c>
      <c r="I5236">
        <v>0.63600000000000001</v>
      </c>
      <c r="J5236" s="1">
        <f>VLOOKUP(B5236,[2]Planilha1!$A:$F,6,FALSE)</f>
        <v>115643686.40000001</v>
      </c>
      <c r="K5236" s="10">
        <f t="shared" si="244"/>
        <v>6562.8333465751093</v>
      </c>
      <c r="L5236" s="8">
        <f t="shared" si="245"/>
        <v>6562.8333465751093</v>
      </c>
      <c r="M5236" s="14">
        <f>VLOOKUP(B5236,'[3]IVIC médio'!$A:$M,8,FALSE)</f>
        <v>0.67222222222222228</v>
      </c>
    </row>
    <row r="5237" spans="1:13" x14ac:dyDescent="0.25">
      <c r="A5237" s="7">
        <v>261530</v>
      </c>
      <c r="B5237" s="7">
        <v>2615300</v>
      </c>
      <c r="C5237" t="s">
        <v>1607</v>
      </c>
      <c r="D5237" t="s">
        <v>1452</v>
      </c>
      <c r="E5237" t="s">
        <v>466</v>
      </c>
      <c r="F5237" t="s">
        <v>10</v>
      </c>
      <c r="G5237">
        <f>VLOOKUP(A5237,[1]pop_total!$A:$H,8,FALSE)</f>
        <v>46147</v>
      </c>
      <c r="H5237">
        <f t="shared" si="243"/>
        <v>46147</v>
      </c>
      <c r="I5237">
        <v>0.61799999999999999</v>
      </c>
      <c r="J5237" s="1">
        <f>VLOOKUP(B5237,[2]Planilha1!$A:$F,6,FALSE)</f>
        <v>221143728.06</v>
      </c>
      <c r="K5237" s="10">
        <f t="shared" si="244"/>
        <v>4792.1582781112529</v>
      </c>
      <c r="L5237" s="8">
        <f t="shared" si="245"/>
        <v>4792.1582781112529</v>
      </c>
      <c r="M5237" s="14">
        <f>VLOOKUP(B5237,'[3]IVIC médio'!$A:$M,8,FALSE)</f>
        <v>0.95555555555555549</v>
      </c>
    </row>
    <row r="5238" spans="1:13" x14ac:dyDescent="0.25">
      <c r="A5238" s="7">
        <v>241430</v>
      </c>
      <c r="B5238" s="7">
        <v>2414308</v>
      </c>
      <c r="C5238" t="s">
        <v>1237</v>
      </c>
      <c r="D5238" t="s">
        <v>1086</v>
      </c>
      <c r="E5238" t="s">
        <v>466</v>
      </c>
      <c r="F5238" t="s">
        <v>10</v>
      </c>
      <c r="G5238">
        <f>VLOOKUP(A5238,[1]pop_total!$A:$H,8,FALSE)</f>
        <v>2348</v>
      </c>
      <c r="H5238">
        <f t="shared" si="243"/>
        <v>2348</v>
      </c>
      <c r="I5238">
        <v>0.64</v>
      </c>
      <c r="J5238" s="1">
        <f>VLOOKUP(B5238,[2]Planilha1!$A:$F,6,FALSE)</f>
        <v>24951158.27</v>
      </c>
      <c r="K5238" s="10">
        <f t="shared" si="244"/>
        <v>10626.558036626917</v>
      </c>
      <c r="L5238" s="8">
        <f t="shared" si="245"/>
        <v>10626.558036626917</v>
      </c>
      <c r="M5238" s="14">
        <f>VLOOKUP(B5238,'[3]IVIC médio'!$A:$M,8,FALSE)</f>
        <v>0.37777777777777777</v>
      </c>
    </row>
    <row r="5239" spans="1:13" x14ac:dyDescent="0.25">
      <c r="A5239" s="7">
        <v>421810</v>
      </c>
      <c r="B5239" s="7">
        <v>4218103</v>
      </c>
      <c r="C5239" t="s">
        <v>4434</v>
      </c>
      <c r="D5239" t="s">
        <v>4197</v>
      </c>
      <c r="E5239" t="s">
        <v>3828</v>
      </c>
      <c r="F5239" t="s">
        <v>10</v>
      </c>
      <c r="G5239">
        <f>VLOOKUP(A5239,[1]pop_total!$A:$H,8,FALSE)</f>
        <v>5386</v>
      </c>
      <c r="H5239">
        <f t="shared" si="243"/>
        <v>5386</v>
      </c>
      <c r="I5239">
        <v>0.72</v>
      </c>
      <c r="J5239" s="1">
        <f>VLOOKUP(B5239,[2]Planilha1!$A:$F,6,FALSE)</f>
        <v>47173643.240000002</v>
      </c>
      <c r="K5239" s="10">
        <f t="shared" si="244"/>
        <v>8758.5672558484966</v>
      </c>
      <c r="L5239" s="8">
        <f t="shared" si="245"/>
        <v>8758.5672558484966</v>
      </c>
      <c r="M5239" s="14">
        <f>VLOOKUP(B5239,'[3]IVIC médio'!$A:$M,8,FALSE)</f>
        <v>0.29444444444444445</v>
      </c>
    </row>
    <row r="5240" spans="1:13" x14ac:dyDescent="0.25">
      <c r="A5240" s="7">
        <v>211210</v>
      </c>
      <c r="B5240" s="7">
        <v>2112100</v>
      </c>
      <c r="C5240" t="s">
        <v>666</v>
      </c>
      <c r="D5240" t="s">
        <v>465</v>
      </c>
      <c r="E5240" t="s">
        <v>466</v>
      </c>
      <c r="F5240" t="s">
        <v>10</v>
      </c>
      <c r="G5240">
        <f>VLOOKUP(A5240,[1]pop_total!$A:$H,8,FALSE)</f>
        <v>26484</v>
      </c>
      <c r="H5240">
        <f t="shared" si="243"/>
        <v>26484</v>
      </c>
      <c r="I5240">
        <v>0.53700000000000003</v>
      </c>
      <c r="J5240" s="1">
        <f>VLOOKUP(B5240,[2]Planilha1!$A:$F,6,FALSE)</f>
        <v>110737654.79000001</v>
      </c>
      <c r="K5240" s="10">
        <f t="shared" si="244"/>
        <v>4181.3039869355089</v>
      </c>
      <c r="L5240" s="8">
        <f t="shared" si="245"/>
        <v>4181.3039869355089</v>
      </c>
      <c r="M5240" s="14">
        <f>VLOOKUP(B5240,'[3]IVIC médio'!$A:$M,8,FALSE)</f>
        <v>0.19999999999999998</v>
      </c>
    </row>
    <row r="5241" spans="1:13" x14ac:dyDescent="0.25">
      <c r="A5241" s="7">
        <v>421820</v>
      </c>
      <c r="B5241" s="7">
        <v>4218202</v>
      </c>
      <c r="C5241" t="s">
        <v>4435</v>
      </c>
      <c r="D5241" t="s">
        <v>4197</v>
      </c>
      <c r="E5241" t="s">
        <v>3828</v>
      </c>
      <c r="F5241" t="s">
        <v>10</v>
      </c>
      <c r="G5241">
        <f>VLOOKUP(A5241,[1]pop_total!$A:$H,8,FALSE)</f>
        <v>46099</v>
      </c>
      <c r="H5241">
        <f t="shared" si="243"/>
        <v>46099</v>
      </c>
      <c r="I5241">
        <v>0.78400000000000003</v>
      </c>
      <c r="J5241" s="1">
        <f>VLOOKUP(B5241,[2]Planilha1!$A:$F,6,FALSE)</f>
        <v>271455454.94999999</v>
      </c>
      <c r="K5241" s="10">
        <f t="shared" si="244"/>
        <v>5888.5323965812704</v>
      </c>
      <c r="L5241" s="8">
        <f t="shared" si="245"/>
        <v>5888.5323965812704</v>
      </c>
      <c r="M5241" s="14">
        <f>VLOOKUP(B5241,'[3]IVIC médio'!$A:$M,8,FALSE)</f>
        <v>0.44444444444444448</v>
      </c>
    </row>
    <row r="5242" spans="1:13" x14ac:dyDescent="0.25">
      <c r="A5242" s="7">
        <v>421825</v>
      </c>
      <c r="B5242" s="7">
        <v>4218251</v>
      </c>
      <c r="C5242" t="s">
        <v>4436</v>
      </c>
      <c r="D5242" t="s">
        <v>4197</v>
      </c>
      <c r="E5242" t="s">
        <v>3828</v>
      </c>
      <c r="F5242" t="s">
        <v>10</v>
      </c>
      <c r="G5242">
        <f>VLOOKUP(A5242,[1]pop_total!$A:$H,8,FALSE)</f>
        <v>7342</v>
      </c>
      <c r="H5242">
        <f t="shared" si="243"/>
        <v>7342</v>
      </c>
      <c r="I5242">
        <v>0.65900000000000003</v>
      </c>
      <c r="J5242" s="1">
        <f>VLOOKUP(B5242,[2]Planilha1!$A:$F,6,FALSE)</f>
        <v>49838092.119999997</v>
      </c>
      <c r="K5242" s="10">
        <f t="shared" si="244"/>
        <v>6788.0811931353846</v>
      </c>
      <c r="L5242" s="8">
        <f t="shared" si="245"/>
        <v>6788.0811931353846</v>
      </c>
      <c r="M5242" s="14">
        <f>VLOOKUP(B5242,'[3]IVIC médio'!$A:$M,8,FALSE)</f>
        <v>0.11666666666666667</v>
      </c>
    </row>
    <row r="5243" spans="1:13" x14ac:dyDescent="0.25">
      <c r="A5243" s="7">
        <v>355460</v>
      </c>
      <c r="B5243" s="7">
        <v>3554607</v>
      </c>
      <c r="C5243" t="s">
        <v>3791</v>
      </c>
      <c r="D5243" t="s">
        <v>3202</v>
      </c>
      <c r="E5243" t="s">
        <v>2182</v>
      </c>
      <c r="F5243" t="s">
        <v>10</v>
      </c>
      <c r="G5243">
        <f>VLOOKUP(A5243,[1]pop_total!$A:$H,8,FALSE)</f>
        <v>2464</v>
      </c>
      <c r="H5243">
        <f t="shared" si="243"/>
        <v>2464</v>
      </c>
      <c r="I5243">
        <v>0.71</v>
      </c>
      <c r="J5243" s="1">
        <f>VLOOKUP(B5243,[2]Planilha1!$A:$F,6,FALSE)</f>
        <v>32351101.859999999</v>
      </c>
      <c r="K5243" s="10">
        <f t="shared" si="244"/>
        <v>13129.505625</v>
      </c>
      <c r="L5243" s="8">
        <f t="shared" si="245"/>
        <v>12739.39</v>
      </c>
      <c r="M5243" s="14">
        <f>VLOOKUP(B5243,'[3]IVIC médio'!$A:$M,8,FALSE)</f>
        <v>0.65555555555555556</v>
      </c>
    </row>
    <row r="5244" spans="1:13" x14ac:dyDescent="0.25">
      <c r="A5244" s="7">
        <v>211220</v>
      </c>
      <c r="B5244" s="7">
        <v>2112209</v>
      </c>
      <c r="C5244" t="s">
        <v>667</v>
      </c>
      <c r="D5244" t="s">
        <v>465</v>
      </c>
      <c r="E5244" t="s">
        <v>466</v>
      </c>
      <c r="F5244" t="s">
        <v>10</v>
      </c>
      <c r="G5244">
        <f>VLOOKUP(A5244,[1]pop_total!$A:$H,8,FALSE)</f>
        <v>174465</v>
      </c>
      <c r="H5244">
        <f t="shared" si="243"/>
        <v>174465</v>
      </c>
      <c r="I5244">
        <v>0.64900000000000002</v>
      </c>
      <c r="J5244" s="1">
        <f>VLOOKUP(B5244,[2]Planilha1!$A:$F,6,FALSE)</f>
        <v>615671558.5</v>
      </c>
      <c r="K5244" s="10">
        <f t="shared" si="244"/>
        <v>3528.9115782535177</v>
      </c>
      <c r="L5244" s="8">
        <f t="shared" si="245"/>
        <v>3528.9115782535177</v>
      </c>
      <c r="M5244" s="14">
        <f>VLOOKUP(B5244,'[3]IVIC médio'!$A:$M,8,FALSE)</f>
        <v>0.8</v>
      </c>
    </row>
    <row r="5245" spans="1:13" x14ac:dyDescent="0.25">
      <c r="A5245" s="7">
        <v>316870</v>
      </c>
      <c r="B5245" s="7">
        <v>3168705</v>
      </c>
      <c r="C5245" t="s">
        <v>2987</v>
      </c>
      <c r="D5245" t="s">
        <v>2181</v>
      </c>
      <c r="E5245" t="s">
        <v>2182</v>
      </c>
      <c r="F5245" t="s">
        <v>10</v>
      </c>
      <c r="G5245">
        <f>VLOOKUP(A5245,[1]pop_total!$A:$H,8,FALSE)</f>
        <v>81579</v>
      </c>
      <c r="H5245">
        <f t="shared" si="243"/>
        <v>81579</v>
      </c>
      <c r="I5245">
        <v>0.77</v>
      </c>
      <c r="J5245" s="1">
        <f>VLOOKUP(B5245,[2]Planilha1!$A:$F,6,FALSE)</f>
        <v>409536794.44999999</v>
      </c>
      <c r="K5245" s="10">
        <f t="shared" si="244"/>
        <v>5020.1252093063167</v>
      </c>
      <c r="L5245" s="8">
        <f t="shared" si="245"/>
        <v>5020.1252093063167</v>
      </c>
      <c r="M5245" s="14">
        <f>VLOOKUP(B5245,'[3]IVIC médio'!$A:$M,8,FALSE)</f>
        <v>0.95</v>
      </c>
    </row>
    <row r="5246" spans="1:13" x14ac:dyDescent="0.25">
      <c r="A5246" s="7">
        <v>432146</v>
      </c>
      <c r="B5246" s="7">
        <v>4321469</v>
      </c>
      <c r="C5246" t="s">
        <v>4883</v>
      </c>
      <c r="D5246" t="s">
        <v>4459</v>
      </c>
      <c r="E5246" t="s">
        <v>3828</v>
      </c>
      <c r="F5246" t="s">
        <v>10</v>
      </c>
      <c r="G5246">
        <f>VLOOKUP(A5246,[1]pop_total!$A:$H,8,FALSE)</f>
        <v>3267</v>
      </c>
      <c r="H5246">
        <f t="shared" si="243"/>
        <v>3267</v>
      </c>
      <c r="I5246">
        <v>0.74199999999999999</v>
      </c>
      <c r="J5246" s="1">
        <f>VLOOKUP(B5246,[2]Planilha1!$A:$F,6,FALSE)</f>
        <v>33351016.190000001</v>
      </c>
      <c r="K5246" s="10">
        <f t="shared" si="244"/>
        <v>10208.453073155801</v>
      </c>
      <c r="L5246" s="8">
        <f t="shared" si="245"/>
        <v>10208.453073155801</v>
      </c>
      <c r="M5246" s="14">
        <f>VLOOKUP(B5246,'[3]IVIC médio'!$A:$M,8,FALSE)</f>
        <v>0.78333333333333333</v>
      </c>
    </row>
    <row r="5247" spans="1:13" x14ac:dyDescent="0.25">
      <c r="A5247" s="7">
        <v>316880</v>
      </c>
      <c r="B5247" s="7">
        <v>3168804</v>
      </c>
      <c r="C5247" t="s">
        <v>2988</v>
      </c>
      <c r="D5247" t="s">
        <v>2181</v>
      </c>
      <c r="E5247" t="s">
        <v>2182</v>
      </c>
      <c r="F5247" t="s">
        <v>10</v>
      </c>
      <c r="G5247">
        <f>VLOOKUP(A5247,[1]pop_total!$A:$H,8,FALSE)</f>
        <v>7744</v>
      </c>
      <c r="H5247">
        <f t="shared" si="243"/>
        <v>7744</v>
      </c>
      <c r="I5247">
        <v>0.74</v>
      </c>
      <c r="J5247" s="1">
        <f>VLOOKUP(B5247,[2]Planilha1!$A:$F,6,FALSE)</f>
        <v>44145266.340000004</v>
      </c>
      <c r="K5247" s="10">
        <f t="shared" si="244"/>
        <v>5700.576748450414</v>
      </c>
      <c r="L5247" s="8">
        <f t="shared" si="245"/>
        <v>5700.576748450414</v>
      </c>
      <c r="M5247" s="14">
        <f>VLOOKUP(B5247,'[3]IVIC médio'!$A:$M,8,FALSE)</f>
        <v>0.7</v>
      </c>
    </row>
    <row r="5248" spans="1:13" x14ac:dyDescent="0.25">
      <c r="A5248" s="7">
        <v>432147</v>
      </c>
      <c r="B5248" s="7">
        <v>4321477</v>
      </c>
      <c r="C5248" t="s">
        <v>4884</v>
      </c>
      <c r="D5248" t="s">
        <v>4459</v>
      </c>
      <c r="E5248" t="s">
        <v>3828</v>
      </c>
      <c r="F5248" t="s">
        <v>10</v>
      </c>
      <c r="G5248">
        <f>VLOOKUP(A5248,[1]pop_total!$A:$H,8,FALSE)</f>
        <v>5129</v>
      </c>
      <c r="H5248">
        <f t="shared" si="243"/>
        <v>5129</v>
      </c>
      <c r="I5248">
        <v>0.68899999999999995</v>
      </c>
      <c r="J5248" s="1">
        <f>VLOOKUP(B5248,[2]Planilha1!$A:$F,6,FALSE)</f>
        <v>35581459.399999999</v>
      </c>
      <c r="K5248" s="10">
        <f t="shared" si="244"/>
        <v>6937.3093000584904</v>
      </c>
      <c r="L5248" s="8">
        <f t="shared" si="245"/>
        <v>6937.3093000584904</v>
      </c>
      <c r="M5248" s="14">
        <f>VLOOKUP(B5248,'[3]IVIC médio'!$A:$M,8,FALSE)</f>
        <v>0.15</v>
      </c>
    </row>
    <row r="5249" spans="1:13" x14ac:dyDescent="0.25">
      <c r="A5249" s="7">
        <v>316890</v>
      </c>
      <c r="B5249" s="7">
        <v>3168903</v>
      </c>
      <c r="C5249" t="s">
        <v>2989</v>
      </c>
      <c r="D5249" t="s">
        <v>2181</v>
      </c>
      <c r="E5249" t="s">
        <v>2182</v>
      </c>
      <c r="F5249" t="s">
        <v>10</v>
      </c>
      <c r="G5249">
        <f>VLOOKUP(A5249,[1]pop_total!$A:$H,8,FALSE)</f>
        <v>7883</v>
      </c>
      <c r="H5249">
        <f t="shared" si="243"/>
        <v>7883</v>
      </c>
      <c r="I5249">
        <v>0.68300000000000005</v>
      </c>
      <c r="J5249" s="1">
        <f>VLOOKUP(B5249,[2]Planilha1!$A:$F,6,FALSE)</f>
        <v>48632214.909999996</v>
      </c>
      <c r="K5249" s="10">
        <f t="shared" si="244"/>
        <v>6169.2521768362294</v>
      </c>
      <c r="L5249" s="8">
        <f t="shared" si="245"/>
        <v>6169.2521768362294</v>
      </c>
      <c r="M5249" s="14">
        <f>VLOOKUP(B5249,'[3]IVIC médio'!$A:$M,8,FALSE)</f>
        <v>0.2166666666666667</v>
      </c>
    </row>
    <row r="5250" spans="1:13" x14ac:dyDescent="0.25">
      <c r="A5250" s="7">
        <v>280740</v>
      </c>
      <c r="B5250" s="7">
        <v>2807402</v>
      </c>
      <c r="C5250" t="s">
        <v>1780</v>
      </c>
      <c r="D5250" t="s">
        <v>1716</v>
      </c>
      <c r="E5250" t="s">
        <v>466</v>
      </c>
      <c r="F5250" t="s">
        <v>10</v>
      </c>
      <c r="G5250">
        <f>VLOOKUP(A5250,[1]pop_total!$A:$H,8,FALSE)</f>
        <v>50905</v>
      </c>
      <c r="H5250">
        <f t="shared" si="243"/>
        <v>50905</v>
      </c>
      <c r="I5250">
        <v>0.55700000000000005</v>
      </c>
      <c r="J5250" s="1">
        <f>VLOOKUP(B5250,[2]Planilha1!$A:$F,6,FALSE)</f>
        <v>172401046.84</v>
      </c>
      <c r="K5250" s="10">
        <f t="shared" si="244"/>
        <v>3386.721281602986</v>
      </c>
      <c r="L5250" s="8">
        <f t="shared" si="245"/>
        <v>3386.721281602986</v>
      </c>
      <c r="M5250" s="14">
        <f>VLOOKUP(B5250,'[3]IVIC médio'!$A:$M,8,FALSE)</f>
        <v>0.82222222222222219</v>
      </c>
    </row>
    <row r="5251" spans="1:13" x14ac:dyDescent="0.25">
      <c r="A5251" s="7">
        <v>172110</v>
      </c>
      <c r="B5251" s="7">
        <v>1721109</v>
      </c>
      <c r="C5251" t="s">
        <v>458</v>
      </c>
      <c r="D5251" t="s">
        <v>327</v>
      </c>
      <c r="E5251" t="s">
        <v>9</v>
      </c>
      <c r="F5251" t="s">
        <v>10</v>
      </c>
      <c r="G5251">
        <f>VLOOKUP(A5251,[1]pop_total!$A:$H,8,FALSE)</f>
        <v>7459</v>
      </c>
      <c r="H5251">
        <f t="shared" ref="H5251:H5314" si="246">IF(G5251&gt;200000, 200000, G5251)</f>
        <v>7459</v>
      </c>
      <c r="I5251">
        <v>0.58899999999999997</v>
      </c>
      <c r="J5251" s="1">
        <f>VLOOKUP(B5251,[2]Planilha1!$A:$F,6,FALSE)</f>
        <v>40711712.350000001</v>
      </c>
      <c r="K5251" s="10">
        <f t="shared" ref="K5251:K5314" si="247">J5251/G5251</f>
        <v>5458.0657393752517</v>
      </c>
      <c r="L5251" s="8">
        <f t="shared" ref="L5251:L5314" si="248">IF(K5251&gt;12739.39, 12739.39, K5251)</f>
        <v>5458.0657393752517</v>
      </c>
      <c r="M5251" s="14">
        <f>VLOOKUP(B5251,'[3]IVIC médio'!$A:$M,8,FALSE)</f>
        <v>0.48888888888888893</v>
      </c>
    </row>
    <row r="5252" spans="1:13" x14ac:dyDescent="0.25">
      <c r="A5252" s="7">
        <v>172120</v>
      </c>
      <c r="B5252" s="7">
        <v>1721208</v>
      </c>
      <c r="C5252" t="s">
        <v>459</v>
      </c>
      <c r="D5252" t="s">
        <v>327</v>
      </c>
      <c r="E5252" t="s">
        <v>9</v>
      </c>
      <c r="F5252" t="s">
        <v>10</v>
      </c>
      <c r="G5252">
        <f>VLOOKUP(A5252,[1]pop_total!$A:$H,8,FALSE)</f>
        <v>22615</v>
      </c>
      <c r="H5252">
        <f t="shared" si="246"/>
        <v>22615</v>
      </c>
      <c r="I5252">
        <v>0.68100000000000005</v>
      </c>
      <c r="J5252" s="1">
        <f>VLOOKUP(B5252,[2]Planilha1!$A:$F,6,FALSE)</f>
        <v>97371972.450000003</v>
      </c>
      <c r="K5252" s="10">
        <f t="shared" si="247"/>
        <v>4305.6366327658634</v>
      </c>
      <c r="L5252" s="8">
        <f t="shared" si="248"/>
        <v>4305.6366327658634</v>
      </c>
      <c r="M5252" s="14">
        <f>VLOOKUP(B5252,'[3]IVIC médio'!$A:$M,8,FALSE)</f>
        <v>0.43333333333333329</v>
      </c>
    </row>
    <row r="5253" spans="1:13" x14ac:dyDescent="0.25">
      <c r="A5253" s="7">
        <v>316900</v>
      </c>
      <c r="B5253" s="7">
        <v>3169000</v>
      </c>
      <c r="C5253" t="s">
        <v>2990</v>
      </c>
      <c r="D5253" t="s">
        <v>2181</v>
      </c>
      <c r="E5253" t="s">
        <v>2182</v>
      </c>
      <c r="F5253" t="s">
        <v>10</v>
      </c>
      <c r="G5253">
        <f>VLOOKUP(A5253,[1]pop_total!$A:$H,8,FALSE)</f>
        <v>16185</v>
      </c>
      <c r="H5253">
        <f t="shared" si="246"/>
        <v>16185</v>
      </c>
      <c r="I5253">
        <v>0.68799999999999994</v>
      </c>
      <c r="J5253" s="1">
        <f>VLOOKUP(B5253,[2]Planilha1!$A:$F,6,FALSE)</f>
        <v>71501953.109999999</v>
      </c>
      <c r="K5253" s="10">
        <f t="shared" si="247"/>
        <v>4417.7913568118629</v>
      </c>
      <c r="L5253" s="8">
        <f t="shared" si="248"/>
        <v>4417.7913568118629</v>
      </c>
      <c r="M5253" s="14">
        <f>VLOOKUP(B5253,'[3]IVIC médio'!$A:$M,8,FALSE)</f>
        <v>0.16111111111111115</v>
      </c>
    </row>
    <row r="5254" spans="1:13" x14ac:dyDescent="0.25">
      <c r="A5254" s="7">
        <v>316905</v>
      </c>
      <c r="B5254" s="7">
        <v>3169059</v>
      </c>
      <c r="C5254" t="s">
        <v>2991</v>
      </c>
      <c r="D5254" t="s">
        <v>2181</v>
      </c>
      <c r="E5254" t="s">
        <v>2182</v>
      </c>
      <c r="F5254" t="s">
        <v>10</v>
      </c>
      <c r="G5254">
        <f>VLOOKUP(A5254,[1]pop_total!$A:$H,8,FALSE)</f>
        <v>3826</v>
      </c>
      <c r="H5254">
        <f t="shared" si="246"/>
        <v>3826</v>
      </c>
      <c r="I5254">
        <v>0.69599999999999995</v>
      </c>
      <c r="J5254" s="1">
        <f>VLOOKUP(B5254,[2]Planilha1!$A:$F,6,FALSE)</f>
        <v>30195045.190000001</v>
      </c>
      <c r="K5254" s="10">
        <f t="shared" si="247"/>
        <v>7892.0661761630954</v>
      </c>
      <c r="L5254" s="8">
        <f t="shared" si="248"/>
        <v>7892.0661761630954</v>
      </c>
      <c r="M5254" s="14">
        <f>VLOOKUP(B5254,'[3]IVIC médio'!$A:$M,8,FALSE)</f>
        <v>0.21111111111111111</v>
      </c>
    </row>
    <row r="5255" spans="1:13" x14ac:dyDescent="0.25">
      <c r="A5255" s="7">
        <v>316910</v>
      </c>
      <c r="B5255" s="7">
        <v>3169109</v>
      </c>
      <c r="C5255" t="s">
        <v>2992</v>
      </c>
      <c r="D5255" t="s">
        <v>2181</v>
      </c>
      <c r="E5255" t="s">
        <v>2182</v>
      </c>
      <c r="F5255" t="s">
        <v>10</v>
      </c>
      <c r="G5255">
        <f>VLOOKUP(A5255,[1]pop_total!$A:$H,8,FALSE)</f>
        <v>7214</v>
      </c>
      <c r="H5255">
        <f t="shared" si="246"/>
        <v>7214</v>
      </c>
      <c r="I5255">
        <v>0.66100000000000003</v>
      </c>
      <c r="J5255" s="1">
        <f>VLOOKUP(B5255,[2]Planilha1!$A:$F,6,FALSE)</f>
        <v>37186463.670000002</v>
      </c>
      <c r="K5255" s="10">
        <f t="shared" si="247"/>
        <v>5154.763469642362</v>
      </c>
      <c r="L5255" s="8">
        <f t="shared" si="248"/>
        <v>5154.763469642362</v>
      </c>
      <c r="M5255" s="14">
        <f>VLOOKUP(B5255,'[3]IVIC médio'!$A:$M,8,FALSE)</f>
        <v>0.3</v>
      </c>
    </row>
    <row r="5256" spans="1:13" x14ac:dyDescent="0.25">
      <c r="A5256" s="7">
        <v>412770</v>
      </c>
      <c r="B5256" s="7">
        <v>4127700</v>
      </c>
      <c r="C5256" t="s">
        <v>4176</v>
      </c>
      <c r="D5256" t="s">
        <v>3827</v>
      </c>
      <c r="E5256" t="s">
        <v>3828</v>
      </c>
      <c r="F5256" t="s">
        <v>10</v>
      </c>
      <c r="G5256">
        <f>VLOOKUP(A5256,[1]pop_total!$A:$H,8,FALSE)</f>
        <v>150470</v>
      </c>
      <c r="H5256">
        <f t="shared" si="246"/>
        <v>150470</v>
      </c>
      <c r="I5256">
        <v>0.76800000000000002</v>
      </c>
      <c r="J5256" s="1">
        <f>VLOOKUP(B5256,[2]Planilha1!$A:$F,6,FALSE)</f>
        <v>992674518.63</v>
      </c>
      <c r="K5256" s="10">
        <f t="shared" si="247"/>
        <v>6597.1590259187878</v>
      </c>
      <c r="L5256" s="8">
        <f t="shared" si="248"/>
        <v>6597.1590259187878</v>
      </c>
      <c r="M5256" s="14">
        <f>VLOOKUP(B5256,'[3]IVIC médio'!$A:$M,8,FALSE)</f>
        <v>0.95</v>
      </c>
    </row>
    <row r="5257" spans="1:13" x14ac:dyDescent="0.25">
      <c r="A5257" s="7">
        <v>280750</v>
      </c>
      <c r="B5257" s="7">
        <v>2807501</v>
      </c>
      <c r="C5257" t="s">
        <v>1781</v>
      </c>
      <c r="D5257" t="s">
        <v>1716</v>
      </c>
      <c r="E5257" t="s">
        <v>466</v>
      </c>
      <c r="F5257" t="s">
        <v>10</v>
      </c>
      <c r="G5257">
        <f>VLOOKUP(A5257,[1]pop_total!$A:$H,8,FALSE)</f>
        <v>12012</v>
      </c>
      <c r="H5257">
        <f t="shared" si="246"/>
        <v>12012</v>
      </c>
      <c r="I5257">
        <v>0.55100000000000005</v>
      </c>
      <c r="J5257" s="1">
        <f>VLOOKUP(B5257,[2]Planilha1!$A:$F,6,FALSE)</f>
        <v>55559779.869999997</v>
      </c>
      <c r="K5257" s="10">
        <f t="shared" si="247"/>
        <v>4625.3562995337998</v>
      </c>
      <c r="L5257" s="8">
        <f t="shared" si="248"/>
        <v>4625.3562995337998</v>
      </c>
      <c r="M5257" s="14">
        <f>VLOOKUP(B5257,'[3]IVIC médio'!$A:$M,8,FALSE)</f>
        <v>0.25</v>
      </c>
    </row>
    <row r="5258" spans="1:13" x14ac:dyDescent="0.25">
      <c r="A5258" s="7">
        <v>412780</v>
      </c>
      <c r="B5258" s="7">
        <v>4127809</v>
      </c>
      <c r="C5258" t="s">
        <v>4177</v>
      </c>
      <c r="D5258" t="s">
        <v>3827</v>
      </c>
      <c r="E5258" t="s">
        <v>3828</v>
      </c>
      <c r="F5258" t="s">
        <v>10</v>
      </c>
      <c r="G5258">
        <f>VLOOKUP(A5258,[1]pop_total!$A:$H,8,FALSE)</f>
        <v>8426</v>
      </c>
      <c r="H5258">
        <f t="shared" si="246"/>
        <v>8426</v>
      </c>
      <c r="I5258">
        <v>0.69899999999999995</v>
      </c>
      <c r="J5258" s="1">
        <f>VLOOKUP(B5258,[2]Planilha1!$A:$F,6,FALSE)</f>
        <v>47411536.229999997</v>
      </c>
      <c r="K5258" s="10">
        <f t="shared" si="247"/>
        <v>5626.8141739852836</v>
      </c>
      <c r="L5258" s="8">
        <f t="shared" si="248"/>
        <v>5626.8141739852836</v>
      </c>
      <c r="M5258" s="14">
        <f>VLOOKUP(B5258,'[3]IVIC médio'!$A:$M,8,FALSE)</f>
        <v>0.48888888888888893</v>
      </c>
    </row>
    <row r="5259" spans="1:13" x14ac:dyDescent="0.25">
      <c r="A5259" s="7">
        <v>316920</v>
      </c>
      <c r="B5259" s="7">
        <v>3169208</v>
      </c>
      <c r="C5259" t="s">
        <v>2993</v>
      </c>
      <c r="D5259" t="s">
        <v>2181</v>
      </c>
      <c r="E5259" t="s">
        <v>2182</v>
      </c>
      <c r="F5259" t="s">
        <v>10</v>
      </c>
      <c r="G5259">
        <f>VLOOKUP(A5259,[1]pop_total!$A:$H,8,FALSE)</f>
        <v>8609</v>
      </c>
      <c r="H5259">
        <f t="shared" si="246"/>
        <v>8609</v>
      </c>
      <c r="I5259">
        <v>0.71799999999999997</v>
      </c>
      <c r="J5259" s="1">
        <f>VLOOKUP(B5259,[2]Planilha1!$A:$F,6,FALSE)</f>
        <v>41950909</v>
      </c>
      <c r="K5259" s="10">
        <f t="shared" si="247"/>
        <v>4872.913114182832</v>
      </c>
      <c r="L5259" s="8">
        <f t="shared" si="248"/>
        <v>4872.913114182832</v>
      </c>
      <c r="M5259" s="14">
        <f>VLOOKUP(B5259,'[3]IVIC médio'!$A:$M,8,FALSE)</f>
        <v>0.33333333333333331</v>
      </c>
    </row>
    <row r="5260" spans="1:13" x14ac:dyDescent="0.25">
      <c r="A5260" s="7">
        <v>150800</v>
      </c>
      <c r="B5260" s="7">
        <v>1508001</v>
      </c>
      <c r="C5260" t="s">
        <v>298</v>
      </c>
      <c r="D5260" t="s">
        <v>166</v>
      </c>
      <c r="E5260" t="s">
        <v>9</v>
      </c>
      <c r="F5260" t="s">
        <v>10</v>
      </c>
      <c r="G5260">
        <f>VLOOKUP(A5260,[1]pop_total!$A:$H,8,FALSE)</f>
        <v>67585</v>
      </c>
      <c r="H5260">
        <f t="shared" si="246"/>
        <v>67585</v>
      </c>
      <c r="I5260">
        <v>0.58599999999999997</v>
      </c>
      <c r="J5260" s="1">
        <f>VLOOKUP(B5260,[2]Planilha1!$A:$F,6,FALSE)</f>
        <v>352983505.27999997</v>
      </c>
      <c r="K5260" s="10">
        <f t="shared" si="247"/>
        <v>5222.8083935784562</v>
      </c>
      <c r="L5260" s="8">
        <f t="shared" si="248"/>
        <v>5222.8083935784562</v>
      </c>
      <c r="M5260" s="14">
        <f>VLOOKUP(B5260,'[3]IVIC médio'!$A:$M,8,FALSE)</f>
        <v>0.32222222222222224</v>
      </c>
    </row>
    <row r="5261" spans="1:13" x14ac:dyDescent="0.25">
      <c r="A5261" s="7">
        <v>130423</v>
      </c>
      <c r="B5261" s="7">
        <v>1304237</v>
      </c>
      <c r="C5261" t="s">
        <v>145</v>
      </c>
      <c r="D5261" t="s">
        <v>87</v>
      </c>
      <c r="E5261" t="s">
        <v>9</v>
      </c>
      <c r="F5261" t="s">
        <v>10</v>
      </c>
      <c r="G5261">
        <f>VLOOKUP(A5261,[1]pop_total!$A:$H,8,FALSE)</f>
        <v>19247</v>
      </c>
      <c r="H5261">
        <f t="shared" si="246"/>
        <v>19247</v>
      </c>
      <c r="I5261">
        <v>0.54800000000000004</v>
      </c>
      <c r="J5261" s="1">
        <f>VLOOKUP(B5261,[2]Planilha1!$A:$F,6,FALSE)</f>
        <v>109833671.65000001</v>
      </c>
      <c r="K5261" s="10">
        <f t="shared" si="247"/>
        <v>5706.5346105886638</v>
      </c>
      <c r="L5261" s="8">
        <f t="shared" si="248"/>
        <v>5706.5346105886638</v>
      </c>
      <c r="M5261" s="14">
        <f>VLOOKUP(B5261,'[3]IVIC médio'!$A:$M,8,FALSE)</f>
        <v>0.5</v>
      </c>
    </row>
    <row r="5262" spans="1:13" x14ac:dyDescent="0.25">
      <c r="A5262" s="7">
        <v>261540</v>
      </c>
      <c r="B5262" s="7">
        <v>2615409</v>
      </c>
      <c r="C5262" t="s">
        <v>1608</v>
      </c>
      <c r="D5262" t="s">
        <v>1452</v>
      </c>
      <c r="E5262" t="s">
        <v>466</v>
      </c>
      <c r="F5262" t="s">
        <v>10</v>
      </c>
      <c r="G5262">
        <f>VLOOKUP(A5262,[1]pop_total!$A:$H,8,FALSE)</f>
        <v>41137</v>
      </c>
      <c r="H5262">
        <f t="shared" si="246"/>
        <v>41137</v>
      </c>
      <c r="I5262">
        <v>0.61799999999999999</v>
      </c>
      <c r="J5262" s="1">
        <f>VLOOKUP(B5262,[2]Planilha1!$A:$F,6,FALSE)</f>
        <v>170955144.44999999</v>
      </c>
      <c r="K5262" s="10">
        <f t="shared" si="247"/>
        <v>4155.7513783212189</v>
      </c>
      <c r="L5262" s="8">
        <f t="shared" si="248"/>
        <v>4155.7513783212189</v>
      </c>
      <c r="M5262" s="14">
        <f>VLOOKUP(B5262,'[3]IVIC médio'!$A:$M,8,FALSE)</f>
        <v>0.85</v>
      </c>
    </row>
    <row r="5263" spans="1:13" x14ac:dyDescent="0.25">
      <c r="A5263" s="7">
        <v>510820</v>
      </c>
      <c r="B5263" s="7">
        <v>5108204</v>
      </c>
      <c r="C5263" t="s">
        <v>5126</v>
      </c>
      <c r="D5263" t="s">
        <v>5002</v>
      </c>
      <c r="E5263" t="s">
        <v>4932</v>
      </c>
      <c r="F5263" t="s">
        <v>10</v>
      </c>
      <c r="G5263">
        <f>VLOOKUP(A5263,[1]pop_total!$A:$H,8,FALSE)</f>
        <v>4164</v>
      </c>
      <c r="H5263">
        <f t="shared" si="246"/>
        <v>4164</v>
      </c>
      <c r="I5263">
        <v>0.71599999999999997</v>
      </c>
      <c r="J5263" s="1">
        <f>VLOOKUP(B5263,[2]Planilha1!$A:$F,6,FALSE)</f>
        <v>40455005.829999998</v>
      </c>
      <c r="K5263" s="10">
        <f t="shared" si="247"/>
        <v>9715.4192675312188</v>
      </c>
      <c r="L5263" s="8">
        <f t="shared" si="248"/>
        <v>9715.4192675312188</v>
      </c>
      <c r="M5263" s="14">
        <f>VLOOKUP(B5263,'[3]IVIC médio'!$A:$M,8,FALSE)</f>
        <v>0.35</v>
      </c>
    </row>
    <row r="5264" spans="1:13" x14ac:dyDescent="0.25">
      <c r="A5264" s="7">
        <v>432149</v>
      </c>
      <c r="B5264" s="7">
        <v>4321493</v>
      </c>
      <c r="C5264" t="s">
        <v>4885</v>
      </c>
      <c r="D5264" t="s">
        <v>4459</v>
      </c>
      <c r="E5264" t="s">
        <v>3828</v>
      </c>
      <c r="F5264" t="s">
        <v>10</v>
      </c>
      <c r="G5264">
        <f>VLOOKUP(A5264,[1]pop_total!$A:$H,8,FALSE)</f>
        <v>2554</v>
      </c>
      <c r="H5264">
        <f t="shared" si="246"/>
        <v>2554</v>
      </c>
      <c r="I5264">
        <v>0.68300000000000005</v>
      </c>
      <c r="J5264" s="1">
        <f>VLOOKUP(B5264,[2]Planilha1!$A:$F,6,FALSE)</f>
        <v>30747204.82</v>
      </c>
      <c r="K5264" s="10">
        <f t="shared" si="247"/>
        <v>12038.842920908379</v>
      </c>
      <c r="L5264" s="8">
        <f t="shared" si="248"/>
        <v>12038.842920908379</v>
      </c>
      <c r="M5264" s="14">
        <f>VLOOKUP(B5264,'[3]IVIC médio'!$A:$M,8,FALSE)</f>
        <v>0.42222222222222222</v>
      </c>
    </row>
    <row r="5265" spans="1:13" x14ac:dyDescent="0.25">
      <c r="A5265" s="7">
        <v>355465</v>
      </c>
      <c r="B5265" s="7">
        <v>3554656</v>
      </c>
      <c r="C5265" t="s">
        <v>3792</v>
      </c>
      <c r="D5265" t="s">
        <v>3202</v>
      </c>
      <c r="E5265" t="s">
        <v>2182</v>
      </c>
      <c r="F5265" t="s">
        <v>10</v>
      </c>
      <c r="G5265">
        <f>VLOOKUP(A5265,[1]pop_total!$A:$H,8,FALSE)</f>
        <v>2046</v>
      </c>
      <c r="H5265">
        <f t="shared" si="246"/>
        <v>2046</v>
      </c>
      <c r="I5265">
        <v>0.71399999999999997</v>
      </c>
      <c r="J5265" s="1">
        <f>VLOOKUP(B5265,[2]Planilha1!$A:$F,6,FALSE)</f>
        <v>25253051.539999999</v>
      </c>
      <c r="K5265" s="10">
        <f t="shared" si="247"/>
        <v>12342.644936461387</v>
      </c>
      <c r="L5265" s="8">
        <f t="shared" si="248"/>
        <v>12342.644936461387</v>
      </c>
      <c r="M5265" s="14">
        <f>VLOOKUP(B5265,'[3]IVIC médio'!$A:$M,8,FALSE)</f>
        <v>0.82222222222222219</v>
      </c>
    </row>
    <row r="5266" spans="1:13" x14ac:dyDescent="0.25">
      <c r="A5266" s="7">
        <v>432150</v>
      </c>
      <c r="B5266" s="7">
        <v>4321501</v>
      </c>
      <c r="C5266" t="s">
        <v>4886</v>
      </c>
      <c r="D5266" t="s">
        <v>4459</v>
      </c>
      <c r="E5266" t="s">
        <v>3828</v>
      </c>
      <c r="F5266" t="s">
        <v>10</v>
      </c>
      <c r="G5266">
        <f>VLOOKUP(A5266,[1]pop_total!$A:$H,8,FALSE)</f>
        <v>41751</v>
      </c>
      <c r="H5266">
        <f t="shared" si="246"/>
        <v>41751</v>
      </c>
      <c r="I5266">
        <v>0.76200000000000001</v>
      </c>
      <c r="J5266" s="1">
        <f>VLOOKUP(B5266,[2]Planilha1!$A:$F,6,FALSE)</f>
        <v>299925022.45999998</v>
      </c>
      <c r="K5266" s="10">
        <f t="shared" si="247"/>
        <v>7183.6608095614474</v>
      </c>
      <c r="L5266" s="8">
        <f t="shared" si="248"/>
        <v>7183.6608095614474</v>
      </c>
      <c r="M5266" s="14">
        <f>VLOOKUP(B5266,'[3]IVIC médio'!$A:$M,8,FALSE)</f>
        <v>0.96666666666666679</v>
      </c>
    </row>
    <row r="5267" spans="1:13" x14ac:dyDescent="0.25">
      <c r="A5267" s="7">
        <v>355470</v>
      </c>
      <c r="B5267" s="7">
        <v>3554706</v>
      </c>
      <c r="C5267" t="s">
        <v>3793</v>
      </c>
      <c r="D5267" t="s">
        <v>3202</v>
      </c>
      <c r="E5267" t="s">
        <v>2182</v>
      </c>
      <c r="F5267" t="s">
        <v>10</v>
      </c>
      <c r="G5267">
        <f>VLOOKUP(A5267,[1]pop_total!$A:$H,8,FALSE)</f>
        <v>9335</v>
      </c>
      <c r="H5267">
        <f t="shared" si="246"/>
        <v>9335</v>
      </c>
      <c r="I5267">
        <v>0.74399999999999999</v>
      </c>
      <c r="J5267" s="1">
        <f>VLOOKUP(B5267,[2]Planilha1!$A:$F,6,FALSE)</f>
        <v>55180328.710000001</v>
      </c>
      <c r="K5267" s="10">
        <f t="shared" si="247"/>
        <v>5911.1225184788427</v>
      </c>
      <c r="L5267" s="8">
        <f t="shared" si="248"/>
        <v>5911.1225184788427</v>
      </c>
      <c r="M5267" s="14">
        <f>VLOOKUP(B5267,'[3]IVIC médio'!$A:$M,8,FALSE)</f>
        <v>0.91666666666666674</v>
      </c>
    </row>
    <row r="5268" spans="1:13" x14ac:dyDescent="0.25">
      <c r="A5268" s="7">
        <v>241440</v>
      </c>
      <c r="B5268" s="7">
        <v>2414407</v>
      </c>
      <c r="C5268" t="s">
        <v>1238</v>
      </c>
      <c r="D5268" t="s">
        <v>1086</v>
      </c>
      <c r="E5268" t="s">
        <v>466</v>
      </c>
      <c r="F5268" t="s">
        <v>10</v>
      </c>
      <c r="G5268">
        <f>VLOOKUP(A5268,[1]pop_total!$A:$H,8,FALSE)</f>
        <v>33035</v>
      </c>
      <c r="H5268">
        <f t="shared" si="246"/>
        <v>33035</v>
      </c>
      <c r="I5268">
        <v>0.57199999999999995</v>
      </c>
      <c r="J5268" s="1">
        <f>VLOOKUP(B5268,[2]Planilha1!$A:$F,6,FALSE)</f>
        <v>144303630.25999999</v>
      </c>
      <c r="K5268" s="10">
        <f t="shared" si="247"/>
        <v>4368.2043366126836</v>
      </c>
      <c r="L5268" s="8">
        <f t="shared" si="248"/>
        <v>4368.2043366126836</v>
      </c>
      <c r="M5268" s="14">
        <f>VLOOKUP(B5268,'[3]IVIC médio'!$A:$M,8,FALSE)</f>
        <v>0.31666666666666671</v>
      </c>
    </row>
    <row r="5269" spans="1:13" x14ac:dyDescent="0.25">
      <c r="A5269" s="7">
        <v>355475</v>
      </c>
      <c r="B5269" s="7">
        <v>3554755</v>
      </c>
      <c r="C5269" t="s">
        <v>3794</v>
      </c>
      <c r="D5269" t="s">
        <v>3202</v>
      </c>
      <c r="E5269" t="s">
        <v>2182</v>
      </c>
      <c r="F5269" t="s">
        <v>10</v>
      </c>
      <c r="G5269">
        <f>VLOOKUP(A5269,[1]pop_total!$A:$H,8,FALSE)</f>
        <v>1682</v>
      </c>
      <c r="H5269">
        <f t="shared" si="246"/>
        <v>1682</v>
      </c>
      <c r="I5269">
        <v>0.72199999999999998</v>
      </c>
      <c r="J5269" s="1">
        <f>VLOOKUP(B5269,[2]Planilha1!$A:$F,6,FALSE)</f>
        <v>24164723.050000001</v>
      </c>
      <c r="K5269" s="10">
        <f t="shared" si="247"/>
        <v>14366.660552913199</v>
      </c>
      <c r="L5269" s="8">
        <f t="shared" si="248"/>
        <v>12739.39</v>
      </c>
      <c r="M5269" s="14">
        <f>VLOOKUP(B5269,'[3]IVIC médio'!$A:$M,8,FALSE)</f>
        <v>0.25555555555555559</v>
      </c>
    </row>
    <row r="5270" spans="1:13" x14ac:dyDescent="0.25">
      <c r="A5270" s="7">
        <v>150803</v>
      </c>
      <c r="B5270" s="7">
        <v>1508035</v>
      </c>
      <c r="C5270" t="s">
        <v>299</v>
      </c>
      <c r="D5270" t="s">
        <v>166</v>
      </c>
      <c r="E5270" t="s">
        <v>9</v>
      </c>
      <c r="F5270" t="s">
        <v>10</v>
      </c>
      <c r="G5270">
        <f>VLOOKUP(A5270,[1]pop_total!$A:$H,8,FALSE)</f>
        <v>28595</v>
      </c>
      <c r="H5270">
        <f t="shared" si="246"/>
        <v>28595</v>
      </c>
      <c r="I5270">
        <v>0.53100000000000003</v>
      </c>
      <c r="J5270" s="1">
        <f>VLOOKUP(B5270,[2]Planilha1!$A:$F,6,FALSE)</f>
        <v>110856882.18000001</v>
      </c>
      <c r="K5270" s="10">
        <f t="shared" si="247"/>
        <v>3876.7925224689634</v>
      </c>
      <c r="L5270" s="8">
        <f t="shared" si="248"/>
        <v>3876.7925224689634</v>
      </c>
      <c r="M5270" s="14">
        <f>VLOOKUP(B5270,'[3]IVIC médio'!$A:$M,8,FALSE)</f>
        <v>0.3888888888888889</v>
      </c>
    </row>
    <row r="5271" spans="1:13" x14ac:dyDescent="0.25">
      <c r="A5271" s="7">
        <v>261550</v>
      </c>
      <c r="B5271" s="7">
        <v>2615508</v>
      </c>
      <c r="C5271" t="s">
        <v>1609</v>
      </c>
      <c r="D5271" t="s">
        <v>1452</v>
      </c>
      <c r="E5271" t="s">
        <v>466</v>
      </c>
      <c r="F5271" t="s">
        <v>10</v>
      </c>
      <c r="G5271">
        <f>VLOOKUP(A5271,[1]pop_total!$A:$H,8,FALSE)</f>
        <v>13867</v>
      </c>
      <c r="H5271">
        <f t="shared" si="246"/>
        <v>13867</v>
      </c>
      <c r="I5271">
        <v>0.60499999999999998</v>
      </c>
      <c r="J5271" s="1">
        <f>VLOOKUP(B5271,[2]Planilha1!$A:$F,6,FALSE)</f>
        <v>61125125.579999998</v>
      </c>
      <c r="K5271" s="10">
        <f t="shared" si="247"/>
        <v>4407.9559803850871</v>
      </c>
      <c r="L5271" s="8">
        <f t="shared" si="248"/>
        <v>4407.9559803850871</v>
      </c>
      <c r="M5271" s="14">
        <f>VLOOKUP(B5271,'[3]IVIC médio'!$A:$M,8,FALSE)</f>
        <v>0.41666666666666663</v>
      </c>
    </row>
    <row r="5272" spans="1:13" x14ac:dyDescent="0.25">
      <c r="A5272" s="7">
        <v>270920</v>
      </c>
      <c r="B5272" s="7">
        <v>2709202</v>
      </c>
      <c r="C5272" t="s">
        <v>1713</v>
      </c>
      <c r="D5272" t="s">
        <v>1620</v>
      </c>
      <c r="E5272" t="s">
        <v>466</v>
      </c>
      <c r="F5272" t="s">
        <v>10</v>
      </c>
      <c r="G5272">
        <f>VLOOKUP(A5272,[1]pop_total!$A:$H,8,FALSE)</f>
        <v>23565</v>
      </c>
      <c r="H5272">
        <f t="shared" si="246"/>
        <v>23565</v>
      </c>
      <c r="I5272">
        <v>0.53200000000000003</v>
      </c>
      <c r="J5272" s="1">
        <f>VLOOKUP(B5272,[2]Planilha1!$A:$F,6,FALSE)</f>
        <v>138204318.72999999</v>
      </c>
      <c r="K5272" s="10">
        <f t="shared" si="247"/>
        <v>5864.8130163377882</v>
      </c>
      <c r="L5272" s="8">
        <f t="shared" si="248"/>
        <v>5864.8130163377882</v>
      </c>
      <c r="M5272" s="14">
        <f>VLOOKUP(B5272,'[3]IVIC médio'!$A:$M,8,FALSE)</f>
        <v>0.43888888888888894</v>
      </c>
    </row>
    <row r="5273" spans="1:13" x14ac:dyDescent="0.25">
      <c r="A5273" s="7">
        <v>150805</v>
      </c>
      <c r="B5273" s="7">
        <v>1508050</v>
      </c>
      <c r="C5273" t="s">
        <v>300</v>
      </c>
      <c r="D5273" t="s">
        <v>166</v>
      </c>
      <c r="E5273" t="s">
        <v>9</v>
      </c>
      <c r="F5273" t="s">
        <v>10</v>
      </c>
      <c r="G5273">
        <f>VLOOKUP(A5273,[1]pop_total!$A:$H,8,FALSE)</f>
        <v>15242</v>
      </c>
      <c r="H5273">
        <f t="shared" si="246"/>
        <v>15242</v>
      </c>
      <c r="I5273">
        <v>0.56200000000000006</v>
      </c>
      <c r="J5273" s="1">
        <f>VLOOKUP(B5273,[2]Planilha1!$A:$F,6,FALSE)</f>
        <v>84051846.890000001</v>
      </c>
      <c r="K5273" s="10">
        <f t="shared" si="247"/>
        <v>5514.4893642566594</v>
      </c>
      <c r="L5273" s="8">
        <f t="shared" si="248"/>
        <v>5514.4893642566594</v>
      </c>
      <c r="M5273" s="14">
        <f>VLOOKUP(B5273,'[3]IVIC médio'!$A:$M,8,FALSE)</f>
        <v>0.1388888888888889</v>
      </c>
    </row>
    <row r="5274" spans="1:13" x14ac:dyDescent="0.25">
      <c r="A5274" s="7">
        <v>231350</v>
      </c>
      <c r="B5274" s="7">
        <v>2313500</v>
      </c>
      <c r="C5274" t="s">
        <v>1075</v>
      </c>
      <c r="D5274" t="s">
        <v>905</v>
      </c>
      <c r="E5274" t="s">
        <v>466</v>
      </c>
      <c r="F5274" t="s">
        <v>10</v>
      </c>
      <c r="G5274">
        <f>VLOOKUP(A5274,[1]pop_total!$A:$H,8,FALSE)</f>
        <v>58415</v>
      </c>
      <c r="H5274">
        <f t="shared" si="246"/>
        <v>58415</v>
      </c>
      <c r="I5274">
        <v>0.60599999999999998</v>
      </c>
      <c r="J5274" s="1">
        <f>VLOOKUP(B5274,[2]Planilha1!$A:$F,6,FALSE)</f>
        <v>251758532.74000001</v>
      </c>
      <c r="K5274" s="10">
        <f t="shared" si="247"/>
        <v>4309.8268037319185</v>
      </c>
      <c r="L5274" s="8">
        <f t="shared" si="248"/>
        <v>4309.8268037319185</v>
      </c>
      <c r="M5274" s="14">
        <f>VLOOKUP(B5274,'[3]IVIC médio'!$A:$M,8,FALSE)</f>
        <v>0.53888888888888897</v>
      </c>
    </row>
    <row r="5275" spans="1:13" x14ac:dyDescent="0.25">
      <c r="A5275" s="7">
        <v>330590</v>
      </c>
      <c r="B5275" s="7">
        <v>3305901</v>
      </c>
      <c r="C5275" t="s">
        <v>3196</v>
      </c>
      <c r="D5275" t="s">
        <v>3113</v>
      </c>
      <c r="E5275" t="s">
        <v>2182</v>
      </c>
      <c r="F5275" t="s">
        <v>10</v>
      </c>
      <c r="G5275">
        <f>VLOOKUP(A5275,[1]pop_total!$A:$H,8,FALSE)</f>
        <v>10302</v>
      </c>
      <c r="H5275">
        <f t="shared" si="246"/>
        <v>10302</v>
      </c>
      <c r="I5275">
        <v>0.66700000000000004</v>
      </c>
      <c r="J5275" s="1">
        <f>VLOOKUP(B5275,[2]Planilha1!$A:$F,6,FALSE)</f>
        <v>107166200.93000001</v>
      </c>
      <c r="K5275" s="10">
        <f t="shared" si="247"/>
        <v>10402.465630945448</v>
      </c>
      <c r="L5275" s="8">
        <f t="shared" si="248"/>
        <v>10402.465630945448</v>
      </c>
      <c r="M5275" s="14">
        <f>VLOOKUP(B5275,'[3]IVIC médio'!$A:$M,8,FALSE)</f>
        <v>0.54444444444444451</v>
      </c>
    </row>
    <row r="5276" spans="1:13" x14ac:dyDescent="0.25">
      <c r="A5276" s="7">
        <v>432160</v>
      </c>
      <c r="B5276" s="7">
        <v>4321600</v>
      </c>
      <c r="C5276" t="s">
        <v>4887</v>
      </c>
      <c r="D5276" t="s">
        <v>4459</v>
      </c>
      <c r="E5276" t="s">
        <v>3828</v>
      </c>
      <c r="F5276" t="s">
        <v>10</v>
      </c>
      <c r="G5276">
        <f>VLOOKUP(A5276,[1]pop_total!$A:$H,8,FALSE)</f>
        <v>54387</v>
      </c>
      <c r="H5276">
        <f t="shared" si="246"/>
        <v>54387</v>
      </c>
      <c r="I5276">
        <v>0.71899999999999997</v>
      </c>
      <c r="J5276" s="1">
        <f>VLOOKUP(B5276,[2]Planilha1!$A:$F,6,FALSE)</f>
        <v>334576825.00999999</v>
      </c>
      <c r="K5276" s="10">
        <f t="shared" si="247"/>
        <v>6151.7793776086191</v>
      </c>
      <c r="L5276" s="8">
        <f t="shared" si="248"/>
        <v>6151.7793776086191</v>
      </c>
      <c r="M5276" s="14">
        <f>VLOOKUP(B5276,'[3]IVIC médio'!$A:$M,8,FALSE)</f>
        <v>0.13333333333333333</v>
      </c>
    </row>
    <row r="5277" spans="1:13" x14ac:dyDescent="0.25">
      <c r="A5277" s="7">
        <v>432162</v>
      </c>
      <c r="B5277" s="7">
        <v>4321626</v>
      </c>
      <c r="C5277" t="s">
        <v>4888</v>
      </c>
      <c r="D5277" t="s">
        <v>4459</v>
      </c>
      <c r="E5277" t="s">
        <v>3828</v>
      </c>
      <c r="F5277" t="s">
        <v>10</v>
      </c>
      <c r="G5277">
        <f>VLOOKUP(A5277,[1]pop_total!$A:$H,8,FALSE)</f>
        <v>2152</v>
      </c>
      <c r="H5277">
        <f t="shared" si="246"/>
        <v>2152</v>
      </c>
      <c r="I5277">
        <v>0.70099999999999996</v>
      </c>
      <c r="J5277" s="1">
        <f>VLOOKUP(B5277,[2]Planilha1!$A:$F,6,FALSE)</f>
        <v>29585778.350000001</v>
      </c>
      <c r="K5277" s="10">
        <f t="shared" si="247"/>
        <v>13748.038266728625</v>
      </c>
      <c r="L5277" s="8">
        <f t="shared" si="248"/>
        <v>12739.39</v>
      </c>
      <c r="M5277" s="14">
        <f>VLOOKUP(B5277,'[3]IVIC médio'!$A:$M,8,FALSE)</f>
        <v>0.2166666666666667</v>
      </c>
    </row>
    <row r="5278" spans="1:13" x14ac:dyDescent="0.25">
      <c r="A5278" s="7">
        <v>293180</v>
      </c>
      <c r="B5278" s="7">
        <v>2931806</v>
      </c>
      <c r="C5278" t="s">
        <v>2156</v>
      </c>
      <c r="D5278" t="s">
        <v>1784</v>
      </c>
      <c r="E5278" t="s">
        <v>466</v>
      </c>
      <c r="F5278" t="s">
        <v>10</v>
      </c>
      <c r="G5278">
        <f>VLOOKUP(A5278,[1]pop_total!$A:$H,8,FALSE)</f>
        <v>16296</v>
      </c>
      <c r="H5278">
        <f t="shared" si="246"/>
        <v>16296</v>
      </c>
      <c r="I5278">
        <v>0.52800000000000002</v>
      </c>
      <c r="J5278" s="1">
        <f>VLOOKUP(B5278,[2]Planilha1!$A:$F,6,FALSE)</f>
        <v>74018969.700000003</v>
      </c>
      <c r="K5278" s="10">
        <f t="shared" si="247"/>
        <v>4542.1557253313695</v>
      </c>
      <c r="L5278" s="8">
        <f t="shared" si="248"/>
        <v>4542.1557253313695</v>
      </c>
      <c r="M5278" s="14">
        <f>VLOOKUP(B5278,'[3]IVIC médio'!$A:$M,8,FALSE)</f>
        <v>0.5</v>
      </c>
    </row>
    <row r="5279" spans="1:13" x14ac:dyDescent="0.25">
      <c r="A5279" s="7">
        <v>355480</v>
      </c>
      <c r="B5279" s="7">
        <v>3554805</v>
      </c>
      <c r="C5279" t="s">
        <v>3795</v>
      </c>
      <c r="D5279" t="s">
        <v>3202</v>
      </c>
      <c r="E5279" t="s">
        <v>2182</v>
      </c>
      <c r="F5279" t="s">
        <v>10</v>
      </c>
      <c r="G5279">
        <f>VLOOKUP(A5279,[1]pop_total!$A:$H,8,FALSE)</f>
        <v>51173</v>
      </c>
      <c r="H5279">
        <f t="shared" si="246"/>
        <v>51173</v>
      </c>
      <c r="I5279">
        <v>0.78500000000000003</v>
      </c>
      <c r="J5279" s="1">
        <f>VLOOKUP(B5279,[2]Planilha1!$A:$F,6,FALSE)</f>
        <v>219461851.97</v>
      </c>
      <c r="K5279" s="10">
        <f t="shared" si="247"/>
        <v>4288.6258763410387</v>
      </c>
      <c r="L5279" s="8">
        <f t="shared" si="248"/>
        <v>4288.6258763410387</v>
      </c>
      <c r="M5279" s="14">
        <f>VLOOKUP(B5279,'[3]IVIC médio'!$A:$M,8,FALSE)</f>
        <v>0.29444444444444445</v>
      </c>
    </row>
    <row r="5280" spans="1:13" x14ac:dyDescent="0.25">
      <c r="A5280" s="7">
        <v>432163</v>
      </c>
      <c r="B5280" s="7">
        <v>4321634</v>
      </c>
      <c r="C5280" t="s">
        <v>4889</v>
      </c>
      <c r="D5280" t="s">
        <v>4459</v>
      </c>
      <c r="E5280" t="s">
        <v>3828</v>
      </c>
      <c r="F5280" t="s">
        <v>10</v>
      </c>
      <c r="G5280">
        <f>VLOOKUP(A5280,[1]pop_total!$A:$H,8,FALSE)</f>
        <v>2591</v>
      </c>
      <c r="H5280">
        <f t="shared" si="246"/>
        <v>2591</v>
      </c>
      <c r="I5280">
        <v>0.79100000000000004</v>
      </c>
      <c r="J5280" s="1">
        <f>VLOOKUP(B5280,[2]Planilha1!$A:$F,6,FALSE)</f>
        <v>38913875.07</v>
      </c>
      <c r="K5280" s="10">
        <f t="shared" si="247"/>
        <v>15018.86340023157</v>
      </c>
      <c r="L5280" s="8">
        <f t="shared" si="248"/>
        <v>12739.39</v>
      </c>
      <c r="M5280" s="14">
        <f>VLOOKUP(B5280,'[3]IVIC médio'!$A:$M,8,FALSE)</f>
        <v>0.3888888888888889</v>
      </c>
    </row>
    <row r="5281" spans="1:13" x14ac:dyDescent="0.25">
      <c r="A5281" s="7">
        <v>421830</v>
      </c>
      <c r="B5281" s="7">
        <v>4218301</v>
      </c>
      <c r="C5281" t="s">
        <v>4437</v>
      </c>
      <c r="D5281" t="s">
        <v>4197</v>
      </c>
      <c r="E5281" t="s">
        <v>3828</v>
      </c>
      <c r="F5281" t="s">
        <v>10</v>
      </c>
      <c r="G5281">
        <f>VLOOKUP(A5281,[1]pop_total!$A:$H,8,FALSE)</f>
        <v>19746</v>
      </c>
      <c r="H5281">
        <f t="shared" si="246"/>
        <v>19746</v>
      </c>
      <c r="I5281">
        <v>0.70599999999999996</v>
      </c>
      <c r="J5281" s="1">
        <f>VLOOKUP(B5281,[2]Planilha1!$A:$F,6,FALSE)</f>
        <v>146377137.25</v>
      </c>
      <c r="K5281" s="10">
        <f t="shared" si="247"/>
        <v>7413.0019877443528</v>
      </c>
      <c r="L5281" s="8">
        <f t="shared" si="248"/>
        <v>7413.0019877443528</v>
      </c>
      <c r="M5281" s="14">
        <f>VLOOKUP(B5281,'[3]IVIC médio'!$A:$M,8,FALSE)</f>
        <v>0.42222222222222222</v>
      </c>
    </row>
    <row r="5282" spans="1:13" x14ac:dyDescent="0.25">
      <c r="A5282" s="7">
        <v>412785</v>
      </c>
      <c r="B5282" s="7">
        <v>4127858</v>
      </c>
      <c r="C5282" t="s">
        <v>4178</v>
      </c>
      <c r="D5282" t="s">
        <v>3827</v>
      </c>
      <c r="E5282" t="s">
        <v>3828</v>
      </c>
      <c r="F5282" t="s">
        <v>10</v>
      </c>
      <c r="G5282">
        <f>VLOOKUP(A5282,[1]pop_total!$A:$H,8,FALSE)</f>
        <v>11135</v>
      </c>
      <c r="H5282">
        <f t="shared" si="246"/>
        <v>11135</v>
      </c>
      <c r="I5282">
        <v>0.68100000000000005</v>
      </c>
      <c r="J5282" s="1">
        <f>VLOOKUP(B5282,[2]Planilha1!$A:$F,6,FALSE)</f>
        <v>78954323.420000002</v>
      </c>
      <c r="K5282" s="10">
        <f t="shared" si="247"/>
        <v>7090.6442227211501</v>
      </c>
      <c r="L5282" s="8">
        <f t="shared" si="248"/>
        <v>7090.6442227211501</v>
      </c>
      <c r="M5282" s="14">
        <f>VLOOKUP(B5282,'[3]IVIC médio'!$A:$M,8,FALSE)</f>
        <v>0.7</v>
      </c>
    </row>
    <row r="5283" spans="1:13" x14ac:dyDescent="0.25">
      <c r="A5283" s="7">
        <v>432166</v>
      </c>
      <c r="B5283" s="7">
        <v>4321667</v>
      </c>
      <c r="C5283" t="s">
        <v>4890</v>
      </c>
      <c r="D5283" t="s">
        <v>4459</v>
      </c>
      <c r="E5283" t="s">
        <v>3828</v>
      </c>
      <c r="F5283" t="s">
        <v>10</v>
      </c>
      <c r="G5283">
        <f>VLOOKUP(A5283,[1]pop_total!$A:$H,8,FALSE)</f>
        <v>10962</v>
      </c>
      <c r="H5283">
        <f t="shared" si="246"/>
        <v>10962</v>
      </c>
      <c r="I5283">
        <v>0.71799999999999997</v>
      </c>
      <c r="J5283" s="1">
        <f>VLOOKUP(B5283,[2]Planilha1!$A:$F,6,FALSE)</f>
        <v>58053508.700000003</v>
      </c>
      <c r="K5283" s="10">
        <f t="shared" si="247"/>
        <v>5295.8865809158915</v>
      </c>
      <c r="L5283" s="8">
        <f t="shared" si="248"/>
        <v>5295.8865809158915</v>
      </c>
      <c r="M5283" s="14">
        <f>VLOOKUP(B5283,'[3]IVIC médio'!$A:$M,8,FALSE)</f>
        <v>0.31666666666666665</v>
      </c>
    </row>
    <row r="5284" spans="1:13" x14ac:dyDescent="0.25">
      <c r="A5284" s="7">
        <v>316930</v>
      </c>
      <c r="B5284" s="7">
        <v>3169307</v>
      </c>
      <c r="C5284" t="s">
        <v>2994</v>
      </c>
      <c r="D5284" t="s">
        <v>2181</v>
      </c>
      <c r="E5284" t="s">
        <v>2182</v>
      </c>
      <c r="F5284" t="s">
        <v>10</v>
      </c>
      <c r="G5284">
        <f>VLOOKUP(A5284,[1]pop_total!$A:$H,8,FALSE)</f>
        <v>75485</v>
      </c>
      <c r="H5284">
        <f t="shared" si="246"/>
        <v>75485</v>
      </c>
      <c r="I5284">
        <v>0.74399999999999999</v>
      </c>
      <c r="J5284" s="1">
        <f>VLOOKUP(B5284,[2]Planilha1!$A:$F,6,FALSE)</f>
        <v>326173872.72000003</v>
      </c>
      <c r="K5284" s="10">
        <f t="shared" si="247"/>
        <v>4321.0422298469903</v>
      </c>
      <c r="L5284" s="8">
        <f t="shared" si="248"/>
        <v>4321.0422298469903</v>
      </c>
      <c r="M5284" s="14">
        <f>VLOOKUP(B5284,'[3]IVIC médio'!$A:$M,8,FALSE)</f>
        <v>0.63333333333333341</v>
      </c>
    </row>
    <row r="5285" spans="1:13" x14ac:dyDescent="0.25">
      <c r="A5285" s="7">
        <v>432170</v>
      </c>
      <c r="B5285" s="7">
        <v>4321709</v>
      </c>
      <c r="C5285" t="s">
        <v>4891</v>
      </c>
      <c r="D5285" t="s">
        <v>4459</v>
      </c>
      <c r="E5285" t="s">
        <v>3828</v>
      </c>
      <c r="F5285" t="s">
        <v>10</v>
      </c>
      <c r="G5285">
        <f>VLOOKUP(A5285,[1]pop_total!$A:$H,8,FALSE)</f>
        <v>24425</v>
      </c>
      <c r="H5285">
        <f t="shared" si="246"/>
        <v>24425</v>
      </c>
      <c r="I5285">
        <v>0.71</v>
      </c>
      <c r="J5285" s="1">
        <f>VLOOKUP(B5285,[2]Planilha1!$A:$F,6,FALSE)</f>
        <v>129639719.73999999</v>
      </c>
      <c r="K5285" s="10">
        <f t="shared" si="247"/>
        <v>5307.6650865916072</v>
      </c>
      <c r="L5285" s="8">
        <f t="shared" si="248"/>
        <v>5307.6650865916072</v>
      </c>
      <c r="M5285" s="14">
        <f>VLOOKUP(B5285,'[3]IVIC médio'!$A:$M,8,FALSE)</f>
        <v>1.1333333333333333</v>
      </c>
    </row>
    <row r="5286" spans="1:13" x14ac:dyDescent="0.25">
      <c r="A5286" s="7">
        <v>432180</v>
      </c>
      <c r="B5286" s="7">
        <v>4321808</v>
      </c>
      <c r="C5286" t="s">
        <v>4892</v>
      </c>
      <c r="D5286" t="s">
        <v>4459</v>
      </c>
      <c r="E5286" t="s">
        <v>3828</v>
      </c>
      <c r="F5286" t="s">
        <v>10</v>
      </c>
      <c r="G5286">
        <f>VLOOKUP(A5286,[1]pop_total!$A:$H,8,FALSE)</f>
        <v>24916</v>
      </c>
      <c r="H5286">
        <f t="shared" si="246"/>
        <v>24916</v>
      </c>
      <c r="I5286">
        <v>0.75900000000000001</v>
      </c>
      <c r="J5286" s="1">
        <f>VLOOKUP(B5286,[2]Planilha1!$A:$F,6,FALSE)</f>
        <v>143256947.09</v>
      </c>
      <c r="K5286" s="10">
        <f t="shared" si="247"/>
        <v>5749.5965279338579</v>
      </c>
      <c r="L5286" s="8">
        <f t="shared" si="248"/>
        <v>5749.5965279338579</v>
      </c>
      <c r="M5286" s="14">
        <f>VLOOKUP(B5286,'[3]IVIC médio'!$A:$M,8,FALSE)</f>
        <v>0.13333333333333333</v>
      </c>
    </row>
    <row r="5287" spans="1:13" x14ac:dyDescent="0.25">
      <c r="A5287" s="7">
        <v>432183</v>
      </c>
      <c r="B5287" s="7">
        <v>4321832</v>
      </c>
      <c r="C5287" t="s">
        <v>4893</v>
      </c>
      <c r="D5287" t="s">
        <v>4459</v>
      </c>
      <c r="E5287" t="s">
        <v>3828</v>
      </c>
      <c r="F5287" t="s">
        <v>10</v>
      </c>
      <c r="G5287">
        <f>VLOOKUP(A5287,[1]pop_total!$A:$H,8,FALSE)</f>
        <v>2760</v>
      </c>
      <c r="H5287">
        <f t="shared" si="246"/>
        <v>2760</v>
      </c>
      <c r="I5287">
        <v>0.66200000000000003</v>
      </c>
      <c r="J5287" s="1">
        <f>VLOOKUP(B5287,[2]Planilha1!$A:$F,6,FALSE)</f>
        <v>34358207.079999998</v>
      </c>
      <c r="K5287" s="10">
        <f t="shared" si="247"/>
        <v>12448.625753623188</v>
      </c>
      <c r="L5287" s="8">
        <f t="shared" si="248"/>
        <v>12448.625753623188</v>
      </c>
      <c r="M5287" s="14">
        <f>VLOOKUP(B5287,'[3]IVIC médio'!$A:$M,8,FALSE)</f>
        <v>0.28333333333333333</v>
      </c>
    </row>
    <row r="5288" spans="1:13" x14ac:dyDescent="0.25">
      <c r="A5288" s="7">
        <v>355490</v>
      </c>
      <c r="B5288" s="7">
        <v>3554904</v>
      </c>
      <c r="C5288" t="s">
        <v>3796</v>
      </c>
      <c r="D5288" t="s">
        <v>3202</v>
      </c>
      <c r="E5288" t="s">
        <v>2182</v>
      </c>
      <c r="F5288" t="s">
        <v>10</v>
      </c>
      <c r="G5288">
        <f>VLOOKUP(A5288,[1]pop_total!$A:$H,8,FALSE)</f>
        <v>6804</v>
      </c>
      <c r="H5288">
        <f t="shared" si="246"/>
        <v>6804</v>
      </c>
      <c r="I5288">
        <v>0.753</v>
      </c>
      <c r="J5288" s="1">
        <f>VLOOKUP(B5288,[2]Planilha1!$A:$F,6,FALSE)</f>
        <v>36606577.130000003</v>
      </c>
      <c r="K5288" s="10">
        <f t="shared" si="247"/>
        <v>5380.1553689006469</v>
      </c>
      <c r="L5288" s="8">
        <f t="shared" si="248"/>
        <v>5380.1553689006469</v>
      </c>
      <c r="M5288" s="14">
        <f>VLOOKUP(B5288,'[3]IVIC médio'!$A:$M,8,FALSE)</f>
        <v>0.82777777777777783</v>
      </c>
    </row>
    <row r="5289" spans="1:13" x14ac:dyDescent="0.25">
      <c r="A5289" s="7">
        <v>500830</v>
      </c>
      <c r="B5289" s="7">
        <v>5008305</v>
      </c>
      <c r="C5289" t="s">
        <v>4999</v>
      </c>
      <c r="D5289" t="s">
        <v>4931</v>
      </c>
      <c r="E5289" t="s">
        <v>4932</v>
      </c>
      <c r="F5289" t="s">
        <v>10</v>
      </c>
      <c r="G5289">
        <f>VLOOKUP(A5289,[1]pop_total!$A:$H,8,FALSE)</f>
        <v>132152</v>
      </c>
      <c r="H5289">
        <f t="shared" si="246"/>
        <v>132152</v>
      </c>
      <c r="I5289">
        <v>0.74399999999999999</v>
      </c>
      <c r="J5289" s="1">
        <f>VLOOKUP(B5289,[2]Planilha1!$A:$F,6,FALSE)</f>
        <v>1167614139.74</v>
      </c>
      <c r="K5289" s="10">
        <f t="shared" si="247"/>
        <v>8835.3875820267567</v>
      </c>
      <c r="L5289" s="8">
        <f t="shared" si="248"/>
        <v>8835.3875820267567</v>
      </c>
      <c r="M5289" s="14">
        <f>VLOOKUP(B5289,'[3]IVIC médio'!$A:$M,8,FALSE)</f>
        <v>1.0833333333333335</v>
      </c>
    </row>
    <row r="5290" spans="1:13" x14ac:dyDescent="0.25">
      <c r="A5290" s="7">
        <v>316935</v>
      </c>
      <c r="B5290" s="7">
        <v>3169356</v>
      </c>
      <c r="C5290" t="s">
        <v>2995</v>
      </c>
      <c r="D5290" t="s">
        <v>2181</v>
      </c>
      <c r="E5290" t="s">
        <v>2182</v>
      </c>
      <c r="F5290" t="s">
        <v>10</v>
      </c>
      <c r="G5290">
        <f>VLOOKUP(A5290,[1]pop_total!$A:$H,8,FALSE)</f>
        <v>28895</v>
      </c>
      <c r="H5290">
        <f t="shared" si="246"/>
        <v>28895</v>
      </c>
      <c r="I5290">
        <v>0.752</v>
      </c>
      <c r="J5290" s="1">
        <f>VLOOKUP(B5290,[2]Planilha1!$A:$F,6,FALSE)</f>
        <v>215775623.37</v>
      </c>
      <c r="K5290" s="10">
        <f t="shared" si="247"/>
        <v>7467.5765139297455</v>
      </c>
      <c r="L5290" s="8">
        <f t="shared" si="248"/>
        <v>7467.5765139297455</v>
      </c>
      <c r="M5290" s="14">
        <f>VLOOKUP(B5290,'[3]IVIC médio'!$A:$M,8,FALSE)</f>
        <v>1.0722222222222224</v>
      </c>
    </row>
    <row r="5291" spans="1:13" x14ac:dyDescent="0.25">
      <c r="A5291" s="7">
        <v>432185</v>
      </c>
      <c r="B5291" s="7">
        <v>4321857</v>
      </c>
      <c r="C5291" t="s">
        <v>4894</v>
      </c>
      <c r="D5291" t="s">
        <v>4459</v>
      </c>
      <c r="E5291" t="s">
        <v>3828</v>
      </c>
      <c r="F5291" t="s">
        <v>10</v>
      </c>
      <c r="G5291">
        <f>VLOOKUP(A5291,[1]pop_total!$A:$H,8,FALSE)</f>
        <v>4716</v>
      </c>
      <c r="H5291">
        <f t="shared" si="246"/>
        <v>4716</v>
      </c>
      <c r="I5291">
        <v>0.70299999999999996</v>
      </c>
      <c r="J5291" s="1">
        <f>VLOOKUP(B5291,[2]Planilha1!$A:$F,6,FALSE)</f>
        <v>39827856.390000001</v>
      </c>
      <c r="K5291" s="10">
        <f t="shared" si="247"/>
        <v>8445.2621692111952</v>
      </c>
      <c r="L5291" s="8">
        <f t="shared" si="248"/>
        <v>8445.2621692111952</v>
      </c>
      <c r="M5291" s="14">
        <f>VLOOKUP(B5291,'[3]IVIC médio'!$A:$M,8,FALSE)</f>
        <v>0.9</v>
      </c>
    </row>
    <row r="5292" spans="1:13" x14ac:dyDescent="0.25">
      <c r="A5292" s="7">
        <v>432190</v>
      </c>
      <c r="B5292" s="7">
        <v>4321907</v>
      </c>
      <c r="C5292" t="s">
        <v>4895</v>
      </c>
      <c r="D5292" t="s">
        <v>4459</v>
      </c>
      <c r="E5292" t="s">
        <v>3828</v>
      </c>
      <c r="F5292" t="s">
        <v>10</v>
      </c>
      <c r="G5292">
        <f>VLOOKUP(A5292,[1]pop_total!$A:$H,8,FALSE)</f>
        <v>25436</v>
      </c>
      <c r="H5292">
        <f t="shared" si="246"/>
        <v>25436</v>
      </c>
      <c r="I5292">
        <v>0.76800000000000002</v>
      </c>
      <c r="J5292" s="1">
        <f>VLOOKUP(B5292,[2]Planilha1!$A:$F,6,FALSE)</f>
        <v>140001214.09999999</v>
      </c>
      <c r="K5292" s="10">
        <f t="shared" si="247"/>
        <v>5504.0577960371129</v>
      </c>
      <c r="L5292" s="8">
        <f t="shared" si="248"/>
        <v>5504.0577960371129</v>
      </c>
      <c r="M5292" s="14">
        <f>VLOOKUP(B5292,'[3]IVIC médio'!$A:$M,8,FALSE)</f>
        <v>0.40555555555555556</v>
      </c>
    </row>
    <row r="5293" spans="1:13" x14ac:dyDescent="0.25">
      <c r="A5293" s="7">
        <v>316940</v>
      </c>
      <c r="B5293" s="7">
        <v>3169406</v>
      </c>
      <c r="C5293" t="s">
        <v>2996</v>
      </c>
      <c r="D5293" t="s">
        <v>2181</v>
      </c>
      <c r="E5293" t="s">
        <v>2182</v>
      </c>
      <c r="F5293" t="s">
        <v>10</v>
      </c>
      <c r="G5293">
        <f>VLOOKUP(A5293,[1]pop_total!$A:$H,8,FALSE)</f>
        <v>55255</v>
      </c>
      <c r="H5293">
        <f t="shared" si="246"/>
        <v>55255</v>
      </c>
      <c r="I5293">
        <v>0.73099999999999998</v>
      </c>
      <c r="J5293" s="1">
        <f>VLOOKUP(B5293,[2]Planilha1!$A:$F,6,FALSE)</f>
        <v>285854486.24000001</v>
      </c>
      <c r="K5293" s="10">
        <f t="shared" si="247"/>
        <v>5173.3686768618227</v>
      </c>
      <c r="L5293" s="8">
        <f t="shared" si="248"/>
        <v>5173.3686768618227</v>
      </c>
      <c r="M5293" s="14">
        <f>VLOOKUP(B5293,'[3]IVIC médio'!$A:$M,8,FALSE)</f>
        <v>0.66666666666666674</v>
      </c>
    </row>
    <row r="5294" spans="1:13" x14ac:dyDescent="0.25">
      <c r="A5294" s="7">
        <v>522130</v>
      </c>
      <c r="B5294" s="7">
        <v>5221304</v>
      </c>
      <c r="C5294" t="s">
        <v>5353</v>
      </c>
      <c r="D5294" t="s">
        <v>5136</v>
      </c>
      <c r="E5294" t="s">
        <v>4932</v>
      </c>
      <c r="F5294" t="s">
        <v>10</v>
      </c>
      <c r="G5294">
        <f>VLOOKUP(A5294,[1]pop_total!$A:$H,8,FALSE)</f>
        <v>2921</v>
      </c>
      <c r="H5294">
        <f t="shared" si="246"/>
        <v>2921</v>
      </c>
      <c r="I5294">
        <v>0.745</v>
      </c>
      <c r="J5294" s="1">
        <f>VLOOKUP(B5294,[2]Planilha1!$A:$F,6,FALSE)</f>
        <v>36056737.079999998</v>
      </c>
      <c r="K5294" s="10">
        <f t="shared" si="247"/>
        <v>12343.970243067442</v>
      </c>
      <c r="L5294" s="8">
        <f t="shared" si="248"/>
        <v>12343.970243067442</v>
      </c>
      <c r="M5294" s="14">
        <f>VLOOKUP(B5294,'[3]IVIC médio'!$A:$M,8,FALSE)</f>
        <v>0.16111111111111112</v>
      </c>
    </row>
    <row r="5295" spans="1:13" x14ac:dyDescent="0.25">
      <c r="A5295" s="7">
        <v>330600</v>
      </c>
      <c r="B5295" s="7">
        <v>3306008</v>
      </c>
      <c r="C5295" t="s">
        <v>3197</v>
      </c>
      <c r="D5295" t="s">
        <v>3113</v>
      </c>
      <c r="E5295" t="s">
        <v>2182</v>
      </c>
      <c r="F5295" t="s">
        <v>10</v>
      </c>
      <c r="G5295">
        <f>VLOOKUP(A5295,[1]pop_total!$A:$H,8,FALSE)</f>
        <v>78346</v>
      </c>
      <c r="H5295">
        <f t="shared" si="246"/>
        <v>78346</v>
      </c>
      <c r="I5295">
        <v>0.72499999999999998</v>
      </c>
      <c r="J5295" s="1">
        <f>VLOOKUP(B5295,[2]Planilha1!$A:$F,6,FALSE)</f>
        <v>532108295.75999999</v>
      </c>
      <c r="K5295" s="10">
        <f t="shared" si="247"/>
        <v>6791.7736165215838</v>
      </c>
      <c r="L5295" s="8">
        <f t="shared" si="248"/>
        <v>6791.7736165215838</v>
      </c>
      <c r="M5295" s="14">
        <f>VLOOKUP(B5295,'[3]IVIC médio'!$A:$M,8,FALSE)</f>
        <v>0.73333333333333339</v>
      </c>
    </row>
    <row r="5296" spans="1:13" x14ac:dyDescent="0.25">
      <c r="A5296" s="7">
        <v>421835</v>
      </c>
      <c r="B5296" s="7">
        <v>4218350</v>
      </c>
      <c r="C5296" t="s">
        <v>4438</v>
      </c>
      <c r="D5296" t="s">
        <v>4197</v>
      </c>
      <c r="E5296" t="s">
        <v>3828</v>
      </c>
      <c r="F5296" t="s">
        <v>10</v>
      </c>
      <c r="G5296">
        <f>VLOOKUP(A5296,[1]pop_total!$A:$H,8,FALSE)</f>
        <v>3782</v>
      </c>
      <c r="H5296">
        <f t="shared" si="246"/>
        <v>3782</v>
      </c>
      <c r="I5296">
        <v>0.77400000000000002</v>
      </c>
      <c r="J5296" s="1">
        <f>VLOOKUP(B5296,[2]Planilha1!$A:$F,6,FALSE)</f>
        <v>41952606.280000001</v>
      </c>
      <c r="K5296" s="10">
        <f t="shared" si="247"/>
        <v>11092.70393442623</v>
      </c>
      <c r="L5296" s="8">
        <f t="shared" si="248"/>
        <v>11092.70393442623</v>
      </c>
      <c r="M5296" s="14">
        <f>VLOOKUP(B5296,'[3]IVIC médio'!$A:$M,8,FALSE)</f>
        <v>0.33333333333333331</v>
      </c>
    </row>
    <row r="5297" spans="1:13" x14ac:dyDescent="0.25">
      <c r="A5297" s="7">
        <v>421840</v>
      </c>
      <c r="B5297" s="7">
        <v>4218400</v>
      </c>
      <c r="C5297" t="s">
        <v>4439</v>
      </c>
      <c r="D5297" t="s">
        <v>4197</v>
      </c>
      <c r="E5297" t="s">
        <v>3828</v>
      </c>
      <c r="F5297" t="s">
        <v>10</v>
      </c>
      <c r="G5297">
        <f>VLOOKUP(A5297,[1]pop_total!$A:$H,8,FALSE)</f>
        <v>7362</v>
      </c>
      <c r="H5297">
        <f t="shared" si="246"/>
        <v>7362</v>
      </c>
      <c r="I5297">
        <v>0.72899999999999998</v>
      </c>
      <c r="J5297" s="1">
        <f>VLOOKUP(B5297,[2]Planilha1!$A:$F,6,FALSE)</f>
        <v>42260461.469999999</v>
      </c>
      <c r="K5297" s="10">
        <f t="shared" si="247"/>
        <v>5740.3506479217604</v>
      </c>
      <c r="L5297" s="8">
        <f t="shared" si="248"/>
        <v>5740.3506479217604</v>
      </c>
      <c r="M5297" s="14">
        <f>VLOOKUP(B5297,'[3]IVIC médio'!$A:$M,8,FALSE)</f>
        <v>0.48888888888888893</v>
      </c>
    </row>
    <row r="5298" spans="1:13" x14ac:dyDescent="0.25">
      <c r="A5298" s="7">
        <v>421850</v>
      </c>
      <c r="B5298" s="7">
        <v>4218509</v>
      </c>
      <c r="C5298" t="s">
        <v>4440</v>
      </c>
      <c r="D5298" t="s">
        <v>4197</v>
      </c>
      <c r="E5298" t="s">
        <v>3828</v>
      </c>
      <c r="F5298" t="s">
        <v>10</v>
      </c>
      <c r="G5298">
        <f>VLOOKUP(A5298,[1]pop_total!$A:$H,8,FALSE)</f>
        <v>8787</v>
      </c>
      <c r="H5298">
        <f t="shared" si="246"/>
        <v>8787</v>
      </c>
      <c r="I5298">
        <v>0.79500000000000004</v>
      </c>
      <c r="J5298" s="1">
        <f>VLOOKUP(B5298,[2]Planilha1!$A:$F,6,FALSE)</f>
        <v>69318933.5</v>
      </c>
      <c r="K5298" s="10">
        <f t="shared" si="247"/>
        <v>7888.805451234779</v>
      </c>
      <c r="L5298" s="8">
        <f t="shared" si="248"/>
        <v>7888.805451234779</v>
      </c>
      <c r="M5298" s="14">
        <f>VLOOKUP(B5298,'[3]IVIC médio'!$A:$M,8,FALSE)</f>
        <v>-1.6666666666666653E-2</v>
      </c>
    </row>
    <row r="5299" spans="1:13" x14ac:dyDescent="0.25">
      <c r="A5299" s="7">
        <v>261560</v>
      </c>
      <c r="B5299" s="7">
        <v>2615607</v>
      </c>
      <c r="C5299" t="s">
        <v>1610</v>
      </c>
      <c r="D5299" t="s">
        <v>1452</v>
      </c>
      <c r="E5299" t="s">
        <v>466</v>
      </c>
      <c r="F5299" t="s">
        <v>10</v>
      </c>
      <c r="G5299">
        <f>VLOOKUP(A5299,[1]pop_total!$A:$H,8,FALSE)</f>
        <v>30321</v>
      </c>
      <c r="H5299">
        <f t="shared" si="246"/>
        <v>30321</v>
      </c>
      <c r="I5299">
        <v>0.59499999999999997</v>
      </c>
      <c r="J5299" s="1">
        <f>VLOOKUP(B5299,[2]Planilha1!$A:$F,6,FALSE)</f>
        <v>126907087.13</v>
      </c>
      <c r="K5299" s="10">
        <f t="shared" si="247"/>
        <v>4185.4519023119292</v>
      </c>
      <c r="L5299" s="8">
        <f t="shared" si="248"/>
        <v>4185.4519023119292</v>
      </c>
      <c r="M5299" s="14">
        <f>VLOOKUP(B5299,'[3]IVIC médio'!$A:$M,8,FALSE)</f>
        <v>0.62222222222222234</v>
      </c>
    </row>
    <row r="5300" spans="1:13" x14ac:dyDescent="0.25">
      <c r="A5300" s="7">
        <v>522140</v>
      </c>
      <c r="B5300" s="7">
        <v>5221403</v>
      </c>
      <c r="C5300" t="s">
        <v>1610</v>
      </c>
      <c r="D5300" t="s">
        <v>5136</v>
      </c>
      <c r="E5300" t="s">
        <v>4932</v>
      </c>
      <c r="F5300" t="s">
        <v>10</v>
      </c>
      <c r="G5300">
        <f>VLOOKUP(A5300,[1]pop_total!$A:$H,8,FALSE)</f>
        <v>142431</v>
      </c>
      <c r="H5300">
        <f t="shared" si="246"/>
        <v>142431</v>
      </c>
      <c r="I5300">
        <v>0.69899999999999995</v>
      </c>
      <c r="J5300" s="1">
        <f>VLOOKUP(B5300,[2]Planilha1!$A:$F,6,FALSE)</f>
        <v>177211573.37</v>
      </c>
      <c r="K5300" s="10">
        <f t="shared" si="247"/>
        <v>1244.1924396374386</v>
      </c>
      <c r="L5300" s="8">
        <f t="shared" si="248"/>
        <v>1244.1924396374386</v>
      </c>
      <c r="M5300" s="14">
        <f>VLOOKUP(B5300,'[3]IVIC médio'!$A:$M,8,FALSE)</f>
        <v>0.87777777777777788</v>
      </c>
    </row>
    <row r="5301" spans="1:13" x14ac:dyDescent="0.25">
      <c r="A5301" s="7">
        <v>432195</v>
      </c>
      <c r="B5301" s="7">
        <v>4321956</v>
      </c>
      <c r="C5301" t="s">
        <v>4896</v>
      </c>
      <c r="D5301" t="s">
        <v>4459</v>
      </c>
      <c r="E5301" t="s">
        <v>3828</v>
      </c>
      <c r="F5301" t="s">
        <v>10</v>
      </c>
      <c r="G5301">
        <f>VLOOKUP(A5301,[1]pop_total!$A:$H,8,FALSE)</f>
        <v>7556</v>
      </c>
      <c r="H5301">
        <f t="shared" si="246"/>
        <v>7556</v>
      </c>
      <c r="I5301">
        <v>0.68700000000000006</v>
      </c>
      <c r="J5301" s="1">
        <f>VLOOKUP(B5301,[2]Planilha1!$A:$F,6,FALSE)</f>
        <v>51441678.899999999</v>
      </c>
      <c r="K5301" s="10">
        <f t="shared" si="247"/>
        <v>6808.0570275277923</v>
      </c>
      <c r="L5301" s="8">
        <f t="shared" si="248"/>
        <v>6808.0570275277923</v>
      </c>
      <c r="M5301" s="14">
        <f>VLOOKUP(B5301,'[3]IVIC médio'!$A:$M,8,FALSE)</f>
        <v>0.4</v>
      </c>
    </row>
    <row r="5302" spans="1:13" x14ac:dyDescent="0.25">
      <c r="A5302" s="7">
        <v>251680</v>
      </c>
      <c r="B5302" s="7">
        <v>2516805</v>
      </c>
      <c r="C5302" t="s">
        <v>1446</v>
      </c>
      <c r="D5302" t="s">
        <v>1247</v>
      </c>
      <c r="E5302" t="s">
        <v>466</v>
      </c>
      <c r="F5302" t="s">
        <v>10</v>
      </c>
      <c r="G5302">
        <f>VLOOKUP(A5302,[1]pop_total!$A:$H,8,FALSE)</f>
        <v>9892</v>
      </c>
      <c r="H5302">
        <f t="shared" si="246"/>
        <v>9892</v>
      </c>
      <c r="I5302">
        <v>0.60899999999999999</v>
      </c>
      <c r="J5302" s="1">
        <f>VLOOKUP(B5302,[2]Planilha1!$A:$F,6,FALSE)</f>
        <v>56627101.829999998</v>
      </c>
      <c r="K5302" s="10">
        <f t="shared" si="247"/>
        <v>5724.5351627577838</v>
      </c>
      <c r="L5302" s="8">
        <f t="shared" si="248"/>
        <v>5724.5351627577838</v>
      </c>
      <c r="M5302" s="14">
        <f>VLOOKUP(B5302,'[3]IVIC médio'!$A:$M,8,FALSE)</f>
        <v>0.5722222222222223</v>
      </c>
    </row>
    <row r="5303" spans="1:13" x14ac:dyDescent="0.25">
      <c r="A5303" s="7">
        <v>261570</v>
      </c>
      <c r="B5303" s="7">
        <v>2615706</v>
      </c>
      <c r="C5303" t="s">
        <v>1446</v>
      </c>
      <c r="D5303" t="s">
        <v>1452</v>
      </c>
      <c r="E5303" t="s">
        <v>466</v>
      </c>
      <c r="F5303" t="s">
        <v>10</v>
      </c>
      <c r="G5303">
        <f>VLOOKUP(A5303,[1]pop_total!$A:$H,8,FALSE)</f>
        <v>14705</v>
      </c>
      <c r="H5303">
        <f t="shared" si="246"/>
        <v>14705</v>
      </c>
      <c r="I5303">
        <v>0.67</v>
      </c>
      <c r="J5303" s="1">
        <f>VLOOKUP(B5303,[2]Planilha1!$A:$F,6,FALSE)</f>
        <v>79295265.280000001</v>
      </c>
      <c r="K5303" s="10">
        <f t="shared" si="247"/>
        <v>5392.401583134988</v>
      </c>
      <c r="L5303" s="8">
        <f t="shared" si="248"/>
        <v>5392.401583134988</v>
      </c>
      <c r="M5303" s="14">
        <f>VLOOKUP(B5303,'[3]IVIC médio'!$A:$M,8,FALSE)</f>
        <v>0.58333333333333337</v>
      </c>
    </row>
    <row r="5304" spans="1:13" x14ac:dyDescent="0.25">
      <c r="A5304" s="7">
        <v>432200</v>
      </c>
      <c r="B5304" s="7">
        <v>4322004</v>
      </c>
      <c r="C5304" t="s">
        <v>1446</v>
      </c>
      <c r="D5304" t="s">
        <v>4459</v>
      </c>
      <c r="E5304" t="s">
        <v>3828</v>
      </c>
      <c r="F5304" t="s">
        <v>10</v>
      </c>
      <c r="G5304">
        <f>VLOOKUP(A5304,[1]pop_total!$A:$H,8,FALSE)</f>
        <v>27498</v>
      </c>
      <c r="H5304">
        <f t="shared" si="246"/>
        <v>27498</v>
      </c>
      <c r="I5304">
        <v>0.73299999999999998</v>
      </c>
      <c r="J5304" s="1">
        <f>VLOOKUP(B5304,[2]Planilha1!$A:$F,6,FALSE)</f>
        <v>453849790.06999999</v>
      </c>
      <c r="K5304" s="10">
        <f t="shared" si="247"/>
        <v>16504.829081024076</v>
      </c>
      <c r="L5304" s="8">
        <f t="shared" si="248"/>
        <v>12739.39</v>
      </c>
      <c r="M5304" s="14">
        <f>VLOOKUP(B5304,'[3]IVIC médio'!$A:$M,8,FALSE)</f>
        <v>1.1333333333333333</v>
      </c>
    </row>
    <row r="5305" spans="1:13" x14ac:dyDescent="0.25">
      <c r="A5305" s="7">
        <v>241445</v>
      </c>
      <c r="B5305" s="7">
        <v>2414456</v>
      </c>
      <c r="C5305" t="s">
        <v>1239</v>
      </c>
      <c r="D5305" t="s">
        <v>1086</v>
      </c>
      <c r="E5305" t="s">
        <v>466</v>
      </c>
      <c r="F5305" t="s">
        <v>10</v>
      </c>
      <c r="G5305">
        <f>VLOOKUP(A5305,[1]pop_total!$A:$H,8,FALSE)</f>
        <v>3376</v>
      </c>
      <c r="H5305">
        <f t="shared" si="246"/>
        <v>3376</v>
      </c>
      <c r="I5305">
        <v>0.60199999999999998</v>
      </c>
      <c r="J5305" s="1">
        <f>VLOOKUP(B5305,[2]Planilha1!$A:$F,6,FALSE)</f>
        <v>27753578.469999999</v>
      </c>
      <c r="K5305" s="10">
        <f t="shared" si="247"/>
        <v>8220.8467031990513</v>
      </c>
      <c r="L5305" s="8">
        <f t="shared" si="248"/>
        <v>8220.8467031990513</v>
      </c>
      <c r="M5305" s="14">
        <f>VLOOKUP(B5305,'[3]IVIC médio'!$A:$M,8,FALSE)</f>
        <v>0.28333333333333333</v>
      </c>
    </row>
    <row r="5306" spans="1:13" x14ac:dyDescent="0.25">
      <c r="A5306" s="7">
        <v>211223</v>
      </c>
      <c r="B5306" s="7">
        <v>2112233</v>
      </c>
      <c r="C5306" t="s">
        <v>668</v>
      </c>
      <c r="D5306" t="s">
        <v>465</v>
      </c>
      <c r="E5306" t="s">
        <v>466</v>
      </c>
      <c r="F5306" t="s">
        <v>10</v>
      </c>
      <c r="G5306">
        <f>VLOOKUP(A5306,[1]pop_total!$A:$H,8,FALSE)</f>
        <v>22484</v>
      </c>
      <c r="H5306">
        <f t="shared" si="246"/>
        <v>22484</v>
      </c>
      <c r="I5306">
        <v>0.60599999999999998</v>
      </c>
      <c r="J5306" s="1">
        <f>VLOOKUP(B5306,[2]Planilha1!$A:$F,6,FALSE)</f>
        <v>119927377.11</v>
      </c>
      <c r="K5306" s="10">
        <f t="shared" si="247"/>
        <v>5333.8986439245682</v>
      </c>
      <c r="L5306" s="8">
        <f t="shared" si="248"/>
        <v>5333.8986439245682</v>
      </c>
      <c r="M5306" s="14">
        <f>VLOOKUP(B5306,'[3]IVIC médio'!$A:$M,8,FALSE)</f>
        <v>0</v>
      </c>
    </row>
    <row r="5307" spans="1:13" x14ac:dyDescent="0.25">
      <c r="A5307" s="7">
        <v>522145</v>
      </c>
      <c r="B5307" s="7">
        <v>5221452</v>
      </c>
      <c r="C5307" t="s">
        <v>5354</v>
      </c>
      <c r="D5307" t="s">
        <v>5136</v>
      </c>
      <c r="E5307" t="s">
        <v>4932</v>
      </c>
      <c r="F5307" t="s">
        <v>10</v>
      </c>
      <c r="G5307">
        <f>VLOOKUP(A5307,[1]pop_total!$A:$H,8,FALSE)</f>
        <v>3120</v>
      </c>
      <c r="H5307">
        <f t="shared" si="246"/>
        <v>3120</v>
      </c>
      <c r="I5307">
        <v>0.65300000000000002</v>
      </c>
      <c r="J5307" s="1">
        <f>VLOOKUP(B5307,[2]Planilha1!$A:$F,6,FALSE)</f>
        <v>31437599.210000001</v>
      </c>
      <c r="K5307" s="10">
        <f t="shared" si="247"/>
        <v>10076.153592948718</v>
      </c>
      <c r="L5307" s="8">
        <f t="shared" si="248"/>
        <v>10076.153592948718</v>
      </c>
      <c r="M5307" s="14">
        <f>VLOOKUP(B5307,'[3]IVIC médio'!$A:$M,8,FALSE)</f>
        <v>0.13333333333333333</v>
      </c>
    </row>
    <row r="5308" spans="1:13" x14ac:dyDescent="0.25">
      <c r="A5308" s="7">
        <v>421860</v>
      </c>
      <c r="B5308" s="7">
        <v>4218608</v>
      </c>
      <c r="C5308" t="s">
        <v>4441</v>
      </c>
      <c r="D5308" t="s">
        <v>4197</v>
      </c>
      <c r="E5308" t="s">
        <v>3828</v>
      </c>
      <c r="F5308" t="s">
        <v>10</v>
      </c>
      <c r="G5308">
        <f>VLOOKUP(A5308,[1]pop_total!$A:$H,8,FALSE)</f>
        <v>7274</v>
      </c>
      <c r="H5308">
        <f t="shared" si="246"/>
        <v>7274</v>
      </c>
      <c r="I5308">
        <v>0.77500000000000002</v>
      </c>
      <c r="J5308" s="1">
        <f>VLOOKUP(B5308,[2]Planilha1!$A:$F,6,FALSE)</f>
        <v>47848674.399999999</v>
      </c>
      <c r="K5308" s="10">
        <f t="shared" si="247"/>
        <v>6578.0415727247728</v>
      </c>
      <c r="L5308" s="8">
        <f t="shared" si="248"/>
        <v>6578.0415727247728</v>
      </c>
      <c r="M5308" s="14">
        <f>VLOOKUP(B5308,'[3]IVIC médio'!$A:$M,8,FALSE)</f>
        <v>0.85</v>
      </c>
    </row>
    <row r="5309" spans="1:13" x14ac:dyDescent="0.25">
      <c r="A5309" s="7">
        <v>421870</v>
      </c>
      <c r="B5309" s="7">
        <v>4218707</v>
      </c>
      <c r="C5309" t="s">
        <v>4442</v>
      </c>
      <c r="D5309" t="s">
        <v>4197</v>
      </c>
      <c r="E5309" t="s">
        <v>3828</v>
      </c>
      <c r="F5309" t="s">
        <v>10</v>
      </c>
      <c r="G5309">
        <f>VLOOKUP(A5309,[1]pop_total!$A:$H,8,FALSE)</f>
        <v>110088</v>
      </c>
      <c r="H5309">
        <f t="shared" si="246"/>
        <v>110088</v>
      </c>
      <c r="I5309">
        <v>0.79600000000000004</v>
      </c>
      <c r="J5309" s="1">
        <f>VLOOKUP(B5309,[2]Planilha1!$A:$F,6,FALSE)</f>
        <v>457400334.88</v>
      </c>
      <c r="K5309" s="10">
        <f t="shared" si="247"/>
        <v>4154.860973766441</v>
      </c>
      <c r="L5309" s="8">
        <f t="shared" si="248"/>
        <v>4154.860973766441</v>
      </c>
      <c r="M5309" s="14">
        <f>VLOOKUP(B5309,'[3]IVIC médio'!$A:$M,8,FALSE)</f>
        <v>1.1222222222222222</v>
      </c>
    </row>
    <row r="5310" spans="1:13" x14ac:dyDescent="0.25">
      <c r="A5310" s="7">
        <v>293190</v>
      </c>
      <c r="B5310" s="7">
        <v>2931905</v>
      </c>
      <c r="C5310" t="s">
        <v>2157</v>
      </c>
      <c r="D5310" t="s">
        <v>1784</v>
      </c>
      <c r="E5310" t="s">
        <v>466</v>
      </c>
      <c r="F5310" t="s">
        <v>10</v>
      </c>
      <c r="G5310">
        <f>VLOOKUP(A5310,[1]pop_total!$A:$H,8,FALSE)</f>
        <v>48736</v>
      </c>
      <c r="H5310">
        <f t="shared" si="246"/>
        <v>48736</v>
      </c>
      <c r="I5310">
        <v>0.57899999999999996</v>
      </c>
      <c r="J5310" s="1">
        <f>VLOOKUP(B5310,[2]Planilha1!$A:$F,6,FALSE)</f>
        <v>206011765.27000001</v>
      </c>
      <c r="K5310" s="10">
        <f t="shared" si="247"/>
        <v>4227.0962998604728</v>
      </c>
      <c r="L5310" s="8">
        <f t="shared" si="248"/>
        <v>4227.0962998604728</v>
      </c>
      <c r="M5310" s="14">
        <f>VLOOKUP(B5310,'[3]IVIC médio'!$A:$M,8,FALSE)</f>
        <v>0.16666666666666666</v>
      </c>
    </row>
    <row r="5311" spans="1:13" x14ac:dyDescent="0.25">
      <c r="A5311" s="7">
        <v>150808</v>
      </c>
      <c r="B5311" s="7">
        <v>1508084</v>
      </c>
      <c r="C5311" t="s">
        <v>301</v>
      </c>
      <c r="D5311" t="s">
        <v>166</v>
      </c>
      <c r="E5311" t="s">
        <v>9</v>
      </c>
      <c r="F5311" t="s">
        <v>10</v>
      </c>
      <c r="G5311">
        <f>VLOOKUP(A5311,[1]pop_total!$A:$H,8,FALSE)</f>
        <v>39550</v>
      </c>
      <c r="H5311">
        <f t="shared" si="246"/>
        <v>39550</v>
      </c>
      <c r="I5311">
        <v>0.65900000000000003</v>
      </c>
      <c r="J5311" s="1">
        <f>VLOOKUP(B5311,[2]Planilha1!$A:$F,6,FALSE)</f>
        <v>204102229.84999999</v>
      </c>
      <c r="K5311" s="10">
        <f t="shared" si="247"/>
        <v>5160.6126384323643</v>
      </c>
      <c r="L5311" s="8">
        <f t="shared" si="248"/>
        <v>5160.6126384323643</v>
      </c>
      <c r="M5311" s="14">
        <f>VLOOKUP(B5311,'[3]IVIC médio'!$A:$M,8,FALSE)</f>
        <v>0.44444444444444448</v>
      </c>
    </row>
    <row r="5312" spans="1:13" x14ac:dyDescent="0.25">
      <c r="A5312" s="7">
        <v>432210</v>
      </c>
      <c r="B5312" s="7">
        <v>4322103</v>
      </c>
      <c r="C5312" t="s">
        <v>4897</v>
      </c>
      <c r="D5312" t="s">
        <v>4459</v>
      </c>
      <c r="E5312" t="s">
        <v>3828</v>
      </c>
      <c r="F5312" t="s">
        <v>10</v>
      </c>
      <c r="G5312">
        <f>VLOOKUP(A5312,[1]pop_total!$A:$H,8,FALSE)</f>
        <v>5542</v>
      </c>
      <c r="H5312">
        <f t="shared" si="246"/>
        <v>5542</v>
      </c>
      <c r="I5312">
        <v>0.747</v>
      </c>
      <c r="J5312" s="1">
        <f>VLOOKUP(B5312,[2]Planilha1!$A:$F,6,FALSE)</f>
        <v>42171904.539999999</v>
      </c>
      <c r="K5312" s="10">
        <f t="shared" si="247"/>
        <v>7609.5100216528326</v>
      </c>
      <c r="L5312" s="8">
        <f t="shared" si="248"/>
        <v>7609.5100216528326</v>
      </c>
      <c r="M5312" s="14">
        <f>VLOOKUP(B5312,'[3]IVIC médio'!$A:$M,8,FALSE)</f>
        <v>0.28888888888888892</v>
      </c>
    </row>
    <row r="5313" spans="1:13" x14ac:dyDescent="0.25">
      <c r="A5313" s="7">
        <v>150810</v>
      </c>
      <c r="B5313" s="7">
        <v>1508100</v>
      </c>
      <c r="C5313" t="s">
        <v>302</v>
      </c>
      <c r="D5313" t="s">
        <v>166</v>
      </c>
      <c r="E5313" t="s">
        <v>9</v>
      </c>
      <c r="F5313" t="s">
        <v>10</v>
      </c>
      <c r="G5313">
        <f>VLOOKUP(A5313,[1]pop_total!$A:$H,8,FALSE)</f>
        <v>91306</v>
      </c>
      <c r="H5313">
        <f t="shared" si="246"/>
        <v>91306</v>
      </c>
      <c r="I5313">
        <v>0.66600000000000004</v>
      </c>
      <c r="J5313" s="1">
        <f>VLOOKUP(B5313,[2]Planilha1!$A:$F,6,FALSE)</f>
        <v>532099119.88999999</v>
      </c>
      <c r="K5313" s="10">
        <f t="shared" si="247"/>
        <v>5827.646812805292</v>
      </c>
      <c r="L5313" s="8">
        <f t="shared" si="248"/>
        <v>5827.646812805292</v>
      </c>
      <c r="M5313" s="14">
        <f>VLOOKUP(B5313,'[3]IVIC médio'!$A:$M,8,FALSE)</f>
        <v>0.65555555555555567</v>
      </c>
    </row>
    <row r="5314" spans="1:13" x14ac:dyDescent="0.25">
      <c r="A5314" s="7">
        <v>211227</v>
      </c>
      <c r="B5314" s="7">
        <v>2112274</v>
      </c>
      <c r="C5314" t="s">
        <v>669</v>
      </c>
      <c r="D5314" t="s">
        <v>465</v>
      </c>
      <c r="E5314" t="s">
        <v>466</v>
      </c>
      <c r="F5314" t="s">
        <v>10</v>
      </c>
      <c r="G5314">
        <f>VLOOKUP(A5314,[1]pop_total!$A:$H,8,FALSE)</f>
        <v>5507</v>
      </c>
      <c r="H5314">
        <f t="shared" si="246"/>
        <v>5507</v>
      </c>
      <c r="I5314">
        <v>0.55500000000000005</v>
      </c>
      <c r="J5314" s="1">
        <f>VLOOKUP(B5314,[2]Planilha1!$A:$F,6,FALSE)</f>
        <v>39263613.789999999</v>
      </c>
      <c r="K5314" s="10">
        <f t="shared" si="247"/>
        <v>7129.7646250226981</v>
      </c>
      <c r="L5314" s="8">
        <f t="shared" si="248"/>
        <v>7129.7646250226981</v>
      </c>
      <c r="M5314" s="14">
        <f>VLOOKUP(B5314,'[3]IVIC médio'!$A:$M,8,FALSE)</f>
        <v>0.22222222222222224</v>
      </c>
    </row>
    <row r="5315" spans="1:13" x14ac:dyDescent="0.25">
      <c r="A5315" s="7">
        <v>355495</v>
      </c>
      <c r="B5315" s="7">
        <v>3554953</v>
      </c>
      <c r="C5315" t="s">
        <v>3797</v>
      </c>
      <c r="D5315" t="s">
        <v>3202</v>
      </c>
      <c r="E5315" t="s">
        <v>2182</v>
      </c>
      <c r="F5315" t="s">
        <v>10</v>
      </c>
      <c r="G5315">
        <f>VLOOKUP(A5315,[1]pop_total!$A:$H,8,FALSE)</f>
        <v>6778</v>
      </c>
      <c r="H5315">
        <f t="shared" ref="H5315:H5378" si="249">IF(G5315&gt;200000, 200000, G5315)</f>
        <v>6778</v>
      </c>
      <c r="I5315">
        <v>0.72799999999999998</v>
      </c>
      <c r="J5315" s="1">
        <f>VLOOKUP(B5315,[2]Planilha1!$A:$F,6,FALSE)</f>
        <v>35677727.090000004</v>
      </c>
      <c r="K5315" s="10">
        <f t="shared" ref="K5315:K5378" si="250">J5315/G5315</f>
        <v>5263.754365594571</v>
      </c>
      <c r="L5315" s="8">
        <f t="shared" ref="L5315:L5378" si="251">IF(K5315&gt;12739.39, 12739.39, K5315)</f>
        <v>5263.754365594571</v>
      </c>
      <c r="M5315" s="14">
        <f>VLOOKUP(B5315,'[3]IVIC médio'!$A:$M,8,FALSE)</f>
        <v>0.43333333333333329</v>
      </c>
    </row>
    <row r="5316" spans="1:13" x14ac:dyDescent="0.25">
      <c r="A5316" s="7">
        <v>316950</v>
      </c>
      <c r="B5316" s="7">
        <v>3169505</v>
      </c>
      <c r="C5316" t="s">
        <v>2997</v>
      </c>
      <c r="D5316" t="s">
        <v>2181</v>
      </c>
      <c r="E5316" t="s">
        <v>2182</v>
      </c>
      <c r="F5316" t="s">
        <v>10</v>
      </c>
      <c r="G5316">
        <f>VLOOKUP(A5316,[1]pop_total!$A:$H,8,FALSE)</f>
        <v>5886</v>
      </c>
      <c r="H5316">
        <f t="shared" si="249"/>
        <v>5886</v>
      </c>
      <c r="I5316">
        <v>0.626</v>
      </c>
      <c r="J5316" s="1">
        <f>VLOOKUP(B5316,[2]Planilha1!$A:$F,6,FALSE)</f>
        <v>40016205.640000001</v>
      </c>
      <c r="K5316" s="10">
        <f t="shared" si="250"/>
        <v>6798.5398640842677</v>
      </c>
      <c r="L5316" s="8">
        <f t="shared" si="251"/>
        <v>6798.5398640842677</v>
      </c>
      <c r="M5316" s="14">
        <f>VLOOKUP(B5316,'[3]IVIC médio'!$A:$M,8,FALSE)</f>
        <v>0.4277777777777777</v>
      </c>
    </row>
    <row r="5317" spans="1:13" x14ac:dyDescent="0.25">
      <c r="A5317" s="7">
        <v>421875</v>
      </c>
      <c r="B5317" s="7">
        <v>4218756</v>
      </c>
      <c r="C5317" t="s">
        <v>4443</v>
      </c>
      <c r="D5317" t="s">
        <v>4197</v>
      </c>
      <c r="E5317" t="s">
        <v>3828</v>
      </c>
      <c r="F5317" t="s">
        <v>10</v>
      </c>
      <c r="G5317">
        <f>VLOOKUP(A5317,[1]pop_total!$A:$H,8,FALSE)</f>
        <v>4916</v>
      </c>
      <c r="H5317">
        <f t="shared" si="249"/>
        <v>4916</v>
      </c>
      <c r="I5317">
        <v>0.752</v>
      </c>
      <c r="J5317" s="1">
        <f>VLOOKUP(B5317,[2]Planilha1!$A:$F,6,FALSE)</f>
        <v>42924618.219999999</v>
      </c>
      <c r="K5317" s="10">
        <f t="shared" si="250"/>
        <v>8731.6147721724974</v>
      </c>
      <c r="L5317" s="8">
        <f t="shared" si="251"/>
        <v>8731.6147721724974</v>
      </c>
      <c r="M5317" s="14">
        <f>VLOOKUP(B5317,'[3]IVIC médio'!$A:$M,8,FALSE)</f>
        <v>0.6333333333333333</v>
      </c>
    </row>
    <row r="5318" spans="1:13" x14ac:dyDescent="0.25">
      <c r="A5318" s="7">
        <v>432215</v>
      </c>
      <c r="B5318" s="7">
        <v>4322152</v>
      </c>
      <c r="C5318" t="s">
        <v>4898</v>
      </c>
      <c r="D5318" t="s">
        <v>4459</v>
      </c>
      <c r="E5318" t="s">
        <v>3828</v>
      </c>
      <c r="F5318" t="s">
        <v>10</v>
      </c>
      <c r="G5318">
        <f>VLOOKUP(A5318,[1]pop_total!$A:$H,8,FALSE)</f>
        <v>3681</v>
      </c>
      <c r="H5318">
        <f t="shared" si="249"/>
        <v>3681</v>
      </c>
      <c r="I5318">
        <v>0.65700000000000003</v>
      </c>
      <c r="J5318" s="1">
        <f>VLOOKUP(B5318,[2]Planilha1!$A:$F,6,FALSE)</f>
        <v>33168977.550000001</v>
      </c>
      <c r="K5318" s="10">
        <f t="shared" si="250"/>
        <v>9010.8605134474328</v>
      </c>
      <c r="L5318" s="8">
        <f t="shared" si="251"/>
        <v>9010.8605134474328</v>
      </c>
      <c r="M5318" s="14">
        <f>VLOOKUP(B5318,'[3]IVIC médio'!$A:$M,8,FALSE)</f>
        <v>0.18333333333333335</v>
      </c>
    </row>
    <row r="5319" spans="1:13" x14ac:dyDescent="0.25">
      <c r="A5319" s="7">
        <v>412788</v>
      </c>
      <c r="B5319" s="7">
        <v>4127882</v>
      </c>
      <c r="C5319" t="s">
        <v>4179</v>
      </c>
      <c r="D5319" t="s">
        <v>3827</v>
      </c>
      <c r="E5319" t="s">
        <v>3828</v>
      </c>
      <c r="F5319" t="s">
        <v>10</v>
      </c>
      <c r="G5319">
        <f>VLOOKUP(A5319,[1]pop_total!$A:$H,8,FALSE)</f>
        <v>6219</v>
      </c>
      <c r="H5319">
        <f t="shared" si="249"/>
        <v>6219</v>
      </c>
      <c r="I5319">
        <v>0.61099999999999999</v>
      </c>
      <c r="J5319" s="1">
        <f>VLOOKUP(B5319,[2]Planilha1!$A:$F,6,FALSE)</f>
        <v>48029554.590000004</v>
      </c>
      <c r="K5319" s="10">
        <f t="shared" si="250"/>
        <v>7723.0349879401838</v>
      </c>
      <c r="L5319" s="8">
        <f t="shared" si="251"/>
        <v>7723.0349879401838</v>
      </c>
      <c r="M5319" s="14">
        <f>VLOOKUP(B5319,'[3]IVIC médio'!$A:$M,8,FALSE)</f>
        <v>0.12222222222222227</v>
      </c>
    </row>
    <row r="5320" spans="1:13" x14ac:dyDescent="0.25">
      <c r="A5320" s="7">
        <v>412790</v>
      </c>
      <c r="B5320" s="7">
        <v>4127908</v>
      </c>
      <c r="C5320" t="s">
        <v>4180</v>
      </c>
      <c r="D5320" t="s">
        <v>3827</v>
      </c>
      <c r="E5320" t="s">
        <v>3828</v>
      </c>
      <c r="F5320" t="s">
        <v>10</v>
      </c>
      <c r="G5320">
        <f>VLOOKUP(A5320,[1]pop_total!$A:$H,8,FALSE)</f>
        <v>8067</v>
      </c>
      <c r="H5320">
        <f t="shared" si="249"/>
        <v>8067</v>
      </c>
      <c r="I5320">
        <v>0.69499999999999995</v>
      </c>
      <c r="J5320" s="1">
        <f>VLOOKUP(B5320,[2]Planilha1!$A:$F,6,FALSE)</f>
        <v>54315613.5</v>
      </c>
      <c r="K5320" s="10">
        <f t="shared" si="250"/>
        <v>6733.0622908144287</v>
      </c>
      <c r="L5320" s="8">
        <f t="shared" si="251"/>
        <v>6733.0622908144287</v>
      </c>
      <c r="M5320" s="14">
        <f>VLOOKUP(B5320,'[3]IVIC médio'!$A:$M,8,FALSE)</f>
        <v>7.7777777777777765E-2</v>
      </c>
    </row>
    <row r="5321" spans="1:13" x14ac:dyDescent="0.25">
      <c r="A5321" s="7">
        <v>211230</v>
      </c>
      <c r="B5321" s="7">
        <v>2112308</v>
      </c>
      <c r="C5321" t="s">
        <v>670</v>
      </c>
      <c r="D5321" t="s">
        <v>465</v>
      </c>
      <c r="E5321" t="s">
        <v>466</v>
      </c>
      <c r="F5321" t="s">
        <v>10</v>
      </c>
      <c r="G5321">
        <f>VLOOKUP(A5321,[1]pop_total!$A:$H,8,FALSE)</f>
        <v>36251</v>
      </c>
      <c r="H5321">
        <f t="shared" si="249"/>
        <v>36251</v>
      </c>
      <c r="I5321">
        <v>0.57199999999999995</v>
      </c>
      <c r="J5321" s="1">
        <f>VLOOKUP(B5321,[2]Planilha1!$A:$F,6,FALSE)</f>
        <v>170885295.03999999</v>
      </c>
      <c r="K5321" s="10">
        <f t="shared" si="250"/>
        <v>4713.9470646326999</v>
      </c>
      <c r="L5321" s="8">
        <f t="shared" si="251"/>
        <v>4713.9470646326999</v>
      </c>
      <c r="M5321" s="14">
        <f>VLOOKUP(B5321,'[3]IVIC médio'!$A:$M,8,FALSE)</f>
        <v>0.41666666666666669</v>
      </c>
    </row>
    <row r="5322" spans="1:13" x14ac:dyDescent="0.25">
      <c r="A5322" s="7">
        <v>355500</v>
      </c>
      <c r="B5322" s="7">
        <v>3555000</v>
      </c>
      <c r="C5322" t="s">
        <v>3798</v>
      </c>
      <c r="D5322" t="s">
        <v>3202</v>
      </c>
      <c r="E5322" t="s">
        <v>2182</v>
      </c>
      <c r="F5322" t="s">
        <v>10</v>
      </c>
      <c r="G5322">
        <f>VLOOKUP(A5322,[1]pop_total!$A:$H,8,FALSE)</f>
        <v>63928</v>
      </c>
      <c r="H5322">
        <f t="shared" si="249"/>
        <v>63928</v>
      </c>
      <c r="I5322">
        <v>0.77100000000000002</v>
      </c>
      <c r="J5322" s="1">
        <f>VLOOKUP(B5322,[2]Planilha1!$A:$F,6,FALSE)</f>
        <v>292564966.63999999</v>
      </c>
      <c r="K5322" s="10">
        <f t="shared" si="250"/>
        <v>4576.4761394068328</v>
      </c>
      <c r="L5322" s="8">
        <f t="shared" si="251"/>
        <v>4576.4761394068328</v>
      </c>
      <c r="M5322" s="14">
        <f>VLOOKUP(B5322,'[3]IVIC médio'!$A:$M,8,FALSE)</f>
        <v>1.3111111111111111</v>
      </c>
    </row>
    <row r="5323" spans="1:13" x14ac:dyDescent="0.25">
      <c r="A5323" s="7">
        <v>316960</v>
      </c>
      <c r="B5323" s="7">
        <v>3169604</v>
      </c>
      <c r="C5323" t="s">
        <v>2998</v>
      </c>
      <c r="D5323" t="s">
        <v>2181</v>
      </c>
      <c r="E5323" t="s">
        <v>2182</v>
      </c>
      <c r="F5323" t="s">
        <v>10</v>
      </c>
      <c r="G5323">
        <f>VLOOKUP(A5323,[1]pop_total!$A:$H,8,FALSE)</f>
        <v>25470</v>
      </c>
      <c r="H5323">
        <f t="shared" si="249"/>
        <v>25470</v>
      </c>
      <c r="I5323">
        <v>0.71899999999999997</v>
      </c>
      <c r="J5323" s="1">
        <f>VLOOKUP(B5323,[2]Planilha1!$A:$F,6,FALSE)</f>
        <v>152738593.06</v>
      </c>
      <c r="K5323" s="10">
        <f t="shared" si="250"/>
        <v>5996.803810757754</v>
      </c>
      <c r="L5323" s="8">
        <f t="shared" si="251"/>
        <v>5996.803810757754</v>
      </c>
      <c r="M5323" s="14">
        <f>VLOOKUP(B5323,'[3]IVIC médio'!$A:$M,8,FALSE)</f>
        <v>0.23888888888888887</v>
      </c>
    </row>
    <row r="5324" spans="1:13" x14ac:dyDescent="0.25">
      <c r="A5324" s="7">
        <v>261580</v>
      </c>
      <c r="B5324" s="7">
        <v>2615805</v>
      </c>
      <c r="C5324" t="s">
        <v>1611</v>
      </c>
      <c r="D5324" t="s">
        <v>1452</v>
      </c>
      <c r="E5324" t="s">
        <v>466</v>
      </c>
      <c r="F5324" t="s">
        <v>10</v>
      </c>
      <c r="G5324">
        <f>VLOOKUP(A5324,[1]pop_total!$A:$H,8,FALSE)</f>
        <v>26937</v>
      </c>
      <c r="H5324">
        <f t="shared" si="249"/>
        <v>26937</v>
      </c>
      <c r="I5324">
        <v>0.51900000000000002</v>
      </c>
      <c r="J5324" s="1">
        <f>VLOOKUP(B5324,[2]Planilha1!$A:$F,6,FALSE)</f>
        <v>105229833.26000001</v>
      </c>
      <c r="K5324" s="10">
        <f t="shared" si="250"/>
        <v>3906.516436871218</v>
      </c>
      <c r="L5324" s="8">
        <f t="shared" si="251"/>
        <v>3906.516436871218</v>
      </c>
      <c r="M5324" s="14">
        <f>VLOOKUP(B5324,'[3]IVIC médio'!$A:$M,8,FALSE)</f>
        <v>0.23888888888888893</v>
      </c>
    </row>
    <row r="5325" spans="1:13" x14ac:dyDescent="0.25">
      <c r="A5325" s="7">
        <v>432218</v>
      </c>
      <c r="B5325" s="7">
        <v>4322186</v>
      </c>
      <c r="C5325" t="s">
        <v>4899</v>
      </c>
      <c r="D5325" t="s">
        <v>4459</v>
      </c>
      <c r="E5325" t="s">
        <v>3828</v>
      </c>
      <c r="F5325" t="s">
        <v>10</v>
      </c>
      <c r="G5325">
        <f>VLOOKUP(A5325,[1]pop_total!$A:$H,8,FALSE)</f>
        <v>1374</v>
      </c>
      <c r="H5325">
        <f t="shared" si="249"/>
        <v>1374</v>
      </c>
      <c r="I5325">
        <v>0.69399999999999995</v>
      </c>
      <c r="J5325" s="1">
        <f>VLOOKUP(B5325,[2]Planilha1!$A:$F,6,FALSE)</f>
        <v>23455627.359999999</v>
      </c>
      <c r="K5325" s="10">
        <f t="shared" si="250"/>
        <v>17071.053391557496</v>
      </c>
      <c r="L5325" s="8">
        <f t="shared" si="251"/>
        <v>12739.39</v>
      </c>
      <c r="M5325" s="14">
        <f>VLOOKUP(B5325,'[3]IVIC médio'!$A:$M,8,FALSE)</f>
        <v>0.33888888888888885</v>
      </c>
    </row>
    <row r="5326" spans="1:13" x14ac:dyDescent="0.25">
      <c r="A5326" s="7">
        <v>432220</v>
      </c>
      <c r="B5326" s="7">
        <v>4322202</v>
      </c>
      <c r="C5326" t="s">
        <v>4900</v>
      </c>
      <c r="D5326" t="s">
        <v>4459</v>
      </c>
      <c r="E5326" t="s">
        <v>3828</v>
      </c>
      <c r="F5326" t="s">
        <v>10</v>
      </c>
      <c r="G5326">
        <f>VLOOKUP(A5326,[1]pop_total!$A:$H,8,FALSE)</f>
        <v>20005</v>
      </c>
      <c r="H5326">
        <f t="shared" si="249"/>
        <v>20005</v>
      </c>
      <c r="I5326">
        <v>0.70899999999999996</v>
      </c>
      <c r="J5326" s="1">
        <f>VLOOKUP(B5326,[2]Planilha1!$A:$F,6,FALSE)</f>
        <v>162855740.94999999</v>
      </c>
      <c r="K5326" s="10">
        <f t="shared" si="250"/>
        <v>8140.7518595351157</v>
      </c>
      <c r="L5326" s="8">
        <f t="shared" si="251"/>
        <v>8140.7518595351157</v>
      </c>
      <c r="M5326" s="14">
        <f>VLOOKUP(B5326,'[3]IVIC médio'!$A:$M,8,FALSE)</f>
        <v>0.35000000000000009</v>
      </c>
    </row>
    <row r="5327" spans="1:13" x14ac:dyDescent="0.25">
      <c r="A5327" s="7">
        <v>432225</v>
      </c>
      <c r="B5327" s="7">
        <v>4322251</v>
      </c>
      <c r="C5327" t="s">
        <v>4901</v>
      </c>
      <c r="D5327" t="s">
        <v>4459</v>
      </c>
      <c r="E5327" t="s">
        <v>3828</v>
      </c>
      <c r="F5327" t="s">
        <v>10</v>
      </c>
      <c r="G5327">
        <f>VLOOKUP(A5327,[1]pop_total!$A:$H,8,FALSE)</f>
        <v>5029</v>
      </c>
      <c r="H5327">
        <f t="shared" si="249"/>
        <v>5029</v>
      </c>
      <c r="I5327">
        <v>0.71799999999999997</v>
      </c>
      <c r="J5327" s="1">
        <f>VLOOKUP(B5327,[2]Planilha1!$A:$F,6,FALSE)</f>
        <v>63064562.609999999</v>
      </c>
      <c r="K5327" s="10">
        <f t="shared" si="250"/>
        <v>12540.179481010142</v>
      </c>
      <c r="L5327" s="8">
        <f t="shared" si="251"/>
        <v>12540.179481010142</v>
      </c>
      <c r="M5327" s="14">
        <f>VLOOKUP(B5327,'[3]IVIC médio'!$A:$M,8,FALSE)</f>
        <v>0.28333333333333333</v>
      </c>
    </row>
    <row r="5328" spans="1:13" x14ac:dyDescent="0.25">
      <c r="A5328" s="7">
        <v>432230</v>
      </c>
      <c r="B5328" s="7">
        <v>4322301</v>
      </c>
      <c r="C5328" t="s">
        <v>4902</v>
      </c>
      <c r="D5328" t="s">
        <v>4459</v>
      </c>
      <c r="E5328" t="s">
        <v>3828</v>
      </c>
      <c r="F5328" t="s">
        <v>10</v>
      </c>
      <c r="G5328">
        <f>VLOOKUP(A5328,[1]pop_total!$A:$H,8,FALSE)</f>
        <v>8363</v>
      </c>
      <c r="H5328">
        <f t="shared" si="249"/>
        <v>8363</v>
      </c>
      <c r="I5328">
        <v>0.72799999999999998</v>
      </c>
      <c r="J5328" s="1">
        <f>VLOOKUP(B5328,[2]Planilha1!$A:$F,6,FALSE)</f>
        <v>53359872.810000002</v>
      </c>
      <c r="K5328" s="10">
        <f t="shared" si="250"/>
        <v>6380.4702630634938</v>
      </c>
      <c r="L5328" s="8">
        <f t="shared" si="251"/>
        <v>6380.4702630634938</v>
      </c>
      <c r="M5328" s="14">
        <f>VLOOKUP(B5328,'[3]IVIC médio'!$A:$M,8,FALSE)</f>
        <v>0.45</v>
      </c>
    </row>
    <row r="5329" spans="1:13" x14ac:dyDescent="0.25">
      <c r="A5329" s="7">
        <v>261590</v>
      </c>
      <c r="B5329" s="7">
        <v>2615904</v>
      </c>
      <c r="C5329" t="s">
        <v>1612</v>
      </c>
      <c r="D5329" t="s">
        <v>1452</v>
      </c>
      <c r="E5329" t="s">
        <v>466</v>
      </c>
      <c r="F5329" t="s">
        <v>10</v>
      </c>
      <c r="G5329">
        <f>VLOOKUP(A5329,[1]pop_total!$A:$H,8,FALSE)</f>
        <v>8005</v>
      </c>
      <c r="H5329">
        <f t="shared" si="249"/>
        <v>8005</v>
      </c>
      <c r="I5329">
        <v>0.63400000000000001</v>
      </c>
      <c r="J5329" s="1">
        <f>VLOOKUP(B5329,[2]Planilha1!$A:$F,6,FALSE)</f>
        <v>46334897.159999996</v>
      </c>
      <c r="K5329" s="10">
        <f t="shared" si="250"/>
        <v>5788.2444921923798</v>
      </c>
      <c r="L5329" s="8">
        <f t="shared" si="251"/>
        <v>5788.2444921923798</v>
      </c>
      <c r="M5329" s="14">
        <f>VLOOKUP(B5329,'[3]IVIC médio'!$A:$M,8,FALSE)</f>
        <v>0.91111111111111109</v>
      </c>
    </row>
    <row r="5330" spans="1:13" x14ac:dyDescent="0.25">
      <c r="A5330" s="7">
        <v>412795</v>
      </c>
      <c r="B5330" s="7">
        <v>4127957</v>
      </c>
      <c r="C5330" t="s">
        <v>4181</v>
      </c>
      <c r="D5330" t="s">
        <v>3827</v>
      </c>
      <c r="E5330" t="s">
        <v>3828</v>
      </c>
      <c r="F5330" t="s">
        <v>10</v>
      </c>
      <c r="G5330">
        <f>VLOOKUP(A5330,[1]pop_total!$A:$H,8,FALSE)</f>
        <v>8077</v>
      </c>
      <c r="H5330">
        <f t="shared" si="249"/>
        <v>8077</v>
      </c>
      <c r="I5330">
        <v>0.73</v>
      </c>
      <c r="J5330" s="1">
        <f>VLOOKUP(B5330,[2]Planilha1!$A:$F,6,FALSE)</f>
        <v>63350707.32</v>
      </c>
      <c r="K5330" s="10">
        <f t="shared" si="250"/>
        <v>7843.3462077504028</v>
      </c>
      <c r="L5330" s="8">
        <f t="shared" si="251"/>
        <v>7843.3462077504028</v>
      </c>
      <c r="M5330" s="14">
        <f>VLOOKUP(B5330,'[3]IVIC médio'!$A:$M,8,FALSE)</f>
        <v>0.7</v>
      </c>
    </row>
    <row r="5331" spans="1:13" x14ac:dyDescent="0.25">
      <c r="A5331" s="7">
        <v>355510</v>
      </c>
      <c r="B5331" s="7">
        <v>3555109</v>
      </c>
      <c r="C5331" t="s">
        <v>3799</v>
      </c>
      <c r="D5331" t="s">
        <v>3202</v>
      </c>
      <c r="E5331" t="s">
        <v>2182</v>
      </c>
      <c r="F5331" t="s">
        <v>10</v>
      </c>
      <c r="G5331">
        <f>VLOOKUP(A5331,[1]pop_total!$A:$H,8,FALSE)</f>
        <v>15854</v>
      </c>
      <c r="H5331">
        <f t="shared" si="249"/>
        <v>15854</v>
      </c>
      <c r="I5331">
        <v>0.76900000000000002</v>
      </c>
      <c r="J5331" s="1">
        <f>VLOOKUP(B5331,[2]Planilha1!$A:$F,6,FALSE)</f>
        <v>81121003.459999993</v>
      </c>
      <c r="K5331" s="10">
        <f t="shared" si="250"/>
        <v>5116.7530881796392</v>
      </c>
      <c r="L5331" s="8">
        <f t="shared" si="251"/>
        <v>5116.7530881796392</v>
      </c>
      <c r="M5331" s="14">
        <f>VLOOKUP(B5331,'[3]IVIC médio'!$A:$M,8,FALSE)</f>
        <v>7.2222222222222229E-2</v>
      </c>
    </row>
    <row r="5332" spans="1:13" x14ac:dyDescent="0.25">
      <c r="A5332" s="7">
        <v>172125</v>
      </c>
      <c r="B5332" s="7">
        <v>1721257</v>
      </c>
      <c r="C5332" t="s">
        <v>460</v>
      </c>
      <c r="D5332" t="s">
        <v>327</v>
      </c>
      <c r="E5332" t="s">
        <v>9</v>
      </c>
      <c r="F5332" t="s">
        <v>10</v>
      </c>
      <c r="G5332">
        <f>VLOOKUP(A5332,[1]pop_total!$A:$H,8,FALSE)</f>
        <v>1909</v>
      </c>
      <c r="H5332">
        <f t="shared" si="249"/>
        <v>1909</v>
      </c>
      <c r="I5332">
        <v>0.67</v>
      </c>
      <c r="J5332" s="1"/>
      <c r="K5332" s="10">
        <v>5485</v>
      </c>
      <c r="L5332" s="8">
        <f t="shared" si="251"/>
        <v>5485</v>
      </c>
      <c r="M5332" s="14">
        <f>VLOOKUP(B5332,'[3]IVIC médio'!$A:$M,8,FALSE)</f>
        <v>0.22222222222222224</v>
      </c>
    </row>
    <row r="5333" spans="1:13" x14ac:dyDescent="0.25">
      <c r="A5333" s="7">
        <v>172130</v>
      </c>
      <c r="B5333" s="7">
        <v>1721307</v>
      </c>
      <c r="C5333" t="s">
        <v>461</v>
      </c>
      <c r="D5333" t="s">
        <v>327</v>
      </c>
      <c r="E5333" t="s">
        <v>9</v>
      </c>
      <c r="F5333" t="s">
        <v>10</v>
      </c>
      <c r="G5333">
        <f>VLOOKUP(A5333,[1]pop_total!$A:$H,8,FALSE)</f>
        <v>1874</v>
      </c>
      <c r="H5333">
        <f t="shared" si="249"/>
        <v>1874</v>
      </c>
      <c r="I5333">
        <v>0.58699999999999997</v>
      </c>
      <c r="J5333" s="1">
        <f>VLOOKUP(B5333,[2]Planilha1!$A:$F,6,FALSE)</f>
        <v>22425897.899999999</v>
      </c>
      <c r="K5333" s="10">
        <f t="shared" si="250"/>
        <v>11966.86120597652</v>
      </c>
      <c r="L5333" s="8">
        <f t="shared" si="251"/>
        <v>11966.86120597652</v>
      </c>
      <c r="M5333" s="14">
        <f>VLOOKUP(B5333,'[3]IVIC médio'!$A:$M,8,FALSE)</f>
        <v>0.30555555555555564</v>
      </c>
    </row>
    <row r="5334" spans="1:13" x14ac:dyDescent="0.25">
      <c r="A5334" s="7">
        <v>211240</v>
      </c>
      <c r="B5334" s="7">
        <v>2112407</v>
      </c>
      <c r="C5334" t="s">
        <v>671</v>
      </c>
      <c r="D5334" t="s">
        <v>465</v>
      </c>
      <c r="E5334" t="s">
        <v>466</v>
      </c>
      <c r="F5334" t="s">
        <v>10</v>
      </c>
      <c r="G5334">
        <f>VLOOKUP(A5334,[1]pop_total!$A:$H,8,FALSE)</f>
        <v>37491</v>
      </c>
      <c r="H5334">
        <f t="shared" si="249"/>
        <v>37491</v>
      </c>
      <c r="I5334">
        <v>0.56100000000000005</v>
      </c>
      <c r="J5334" s="1">
        <f>VLOOKUP(B5334,[2]Planilha1!$A:$F,6,FALSE)</f>
        <v>164375392.00999999</v>
      </c>
      <c r="K5334" s="10">
        <f t="shared" si="250"/>
        <v>4384.3960419834093</v>
      </c>
      <c r="L5334" s="8">
        <f t="shared" si="251"/>
        <v>4384.3960419834093</v>
      </c>
      <c r="M5334" s="14">
        <f>VLOOKUP(B5334,'[3]IVIC médio'!$A:$M,8,FALSE)</f>
        <v>0.65555555555555556</v>
      </c>
    </row>
    <row r="5335" spans="1:13" x14ac:dyDescent="0.25">
      <c r="A5335" s="7">
        <v>211245</v>
      </c>
      <c r="B5335" s="7">
        <v>2112456</v>
      </c>
      <c r="C5335" t="s">
        <v>672</v>
      </c>
      <c r="D5335" t="s">
        <v>465</v>
      </c>
      <c r="E5335" t="s">
        <v>466</v>
      </c>
      <c r="F5335" t="s">
        <v>10</v>
      </c>
      <c r="G5335">
        <f>VLOOKUP(A5335,[1]pop_total!$A:$H,8,FALSE)</f>
        <v>31638</v>
      </c>
      <c r="H5335">
        <f t="shared" si="249"/>
        <v>31638</v>
      </c>
      <c r="I5335">
        <v>0.53600000000000003</v>
      </c>
      <c r="J5335" s="1">
        <f>VLOOKUP(B5335,[2]Planilha1!$A:$F,6,FALSE)</f>
        <v>115492092.31999999</v>
      </c>
      <c r="K5335" s="10">
        <f t="shared" si="250"/>
        <v>3650.4232985650165</v>
      </c>
      <c r="L5335" s="8">
        <f t="shared" si="251"/>
        <v>3650.4232985650165</v>
      </c>
      <c r="M5335" s="14">
        <f>VLOOKUP(B5335,'[3]IVIC médio'!$A:$M,8,FALSE)</f>
        <v>0.46666666666666667</v>
      </c>
    </row>
    <row r="5336" spans="1:13" x14ac:dyDescent="0.25">
      <c r="A5336" s="7">
        <v>355520</v>
      </c>
      <c r="B5336" s="7">
        <v>3555208</v>
      </c>
      <c r="C5336" t="s">
        <v>3800</v>
      </c>
      <c r="D5336" t="s">
        <v>3202</v>
      </c>
      <c r="E5336" t="s">
        <v>2182</v>
      </c>
      <c r="F5336" t="s">
        <v>10</v>
      </c>
      <c r="G5336">
        <f>VLOOKUP(A5336,[1]pop_total!$A:$H,8,FALSE)</f>
        <v>1818</v>
      </c>
      <c r="H5336">
        <f t="shared" si="249"/>
        <v>1818</v>
      </c>
      <c r="I5336">
        <v>0.751</v>
      </c>
      <c r="J5336" s="1">
        <f>VLOOKUP(B5336,[2]Planilha1!$A:$F,6,FALSE)</f>
        <v>32184153.559999999</v>
      </c>
      <c r="K5336" s="10">
        <f t="shared" si="250"/>
        <v>17703.054763476346</v>
      </c>
      <c r="L5336" s="8">
        <f t="shared" si="251"/>
        <v>12739.39</v>
      </c>
      <c r="M5336" s="14">
        <f>VLOOKUP(B5336,'[3]IVIC médio'!$A:$M,8,FALSE)</f>
        <v>4.4444444444444418E-2</v>
      </c>
    </row>
    <row r="5337" spans="1:13" x14ac:dyDescent="0.25">
      <c r="A5337" s="7">
        <v>316970</v>
      </c>
      <c r="B5337" s="7">
        <v>3169703</v>
      </c>
      <c r="C5337" t="s">
        <v>2999</v>
      </c>
      <c r="D5337" t="s">
        <v>2181</v>
      </c>
      <c r="E5337" t="s">
        <v>2182</v>
      </c>
      <c r="F5337" t="s">
        <v>10</v>
      </c>
      <c r="G5337">
        <f>VLOOKUP(A5337,[1]pop_total!$A:$H,8,FALSE)</f>
        <v>20000</v>
      </c>
      <c r="H5337">
        <f t="shared" si="249"/>
        <v>20000</v>
      </c>
      <c r="I5337">
        <v>0.68200000000000005</v>
      </c>
      <c r="J5337" s="1">
        <f>VLOOKUP(B5337,[2]Planilha1!$A:$F,6,FALSE)</f>
        <v>86138145.049999997</v>
      </c>
      <c r="K5337" s="10">
        <f t="shared" si="250"/>
        <v>4306.9072525000001</v>
      </c>
      <c r="L5337" s="8">
        <f t="shared" si="251"/>
        <v>4306.9072525000001</v>
      </c>
      <c r="M5337" s="14">
        <f>VLOOKUP(B5337,'[3]IVIC médio'!$A:$M,8,FALSE)</f>
        <v>0.38888888888888895</v>
      </c>
    </row>
    <row r="5338" spans="1:13" x14ac:dyDescent="0.25">
      <c r="A5338" s="7">
        <v>355530</v>
      </c>
      <c r="B5338" s="7">
        <v>3555307</v>
      </c>
      <c r="C5338" t="s">
        <v>3801</v>
      </c>
      <c r="D5338" t="s">
        <v>3202</v>
      </c>
      <c r="E5338" t="s">
        <v>2182</v>
      </c>
      <c r="F5338" t="s">
        <v>10</v>
      </c>
      <c r="G5338">
        <f>VLOOKUP(A5338,[1]pop_total!$A:$H,8,FALSE)</f>
        <v>1669</v>
      </c>
      <c r="H5338">
        <f t="shared" si="249"/>
        <v>1669</v>
      </c>
      <c r="I5338">
        <v>0.73599999999999999</v>
      </c>
      <c r="J5338" s="1">
        <f>VLOOKUP(B5338,[2]Planilha1!$A:$F,6,FALSE)</f>
        <v>30345247.370000001</v>
      </c>
      <c r="K5338" s="10">
        <f t="shared" si="250"/>
        <v>18181.694050329541</v>
      </c>
      <c r="L5338" s="8">
        <f t="shared" si="251"/>
        <v>12739.39</v>
      </c>
      <c r="M5338" s="14">
        <f>VLOOKUP(B5338,'[3]IVIC médio'!$A:$M,8,FALSE)</f>
        <v>3.3333333333333291E-2</v>
      </c>
    </row>
    <row r="5339" spans="1:13" x14ac:dyDescent="0.25">
      <c r="A5339" s="7">
        <v>432232</v>
      </c>
      <c r="B5339" s="7">
        <v>4322327</v>
      </c>
      <c r="C5339" t="s">
        <v>4903</v>
      </c>
      <c r="D5339" t="s">
        <v>4459</v>
      </c>
      <c r="E5339" t="s">
        <v>3828</v>
      </c>
      <c r="F5339" t="s">
        <v>10</v>
      </c>
      <c r="G5339">
        <f>VLOOKUP(A5339,[1]pop_total!$A:$H,8,FALSE)</f>
        <v>3419</v>
      </c>
      <c r="H5339">
        <f t="shared" si="249"/>
        <v>3419</v>
      </c>
      <c r="I5339">
        <v>0.629</v>
      </c>
      <c r="J5339" s="1">
        <f>VLOOKUP(B5339,[2]Planilha1!$A:$F,6,FALSE)</f>
        <v>32529187.960000001</v>
      </c>
      <c r="K5339" s="10">
        <f t="shared" si="250"/>
        <v>9514.2404094764552</v>
      </c>
      <c r="L5339" s="8">
        <f t="shared" si="251"/>
        <v>9514.2404094764552</v>
      </c>
      <c r="M5339" s="14">
        <f>VLOOKUP(B5339,'[3]IVIC médio'!$A:$M,8,FALSE)</f>
        <v>0.28333333333333338</v>
      </c>
    </row>
    <row r="5340" spans="1:13" x14ac:dyDescent="0.25">
      <c r="A5340" s="7">
        <v>231355</v>
      </c>
      <c r="B5340" s="7">
        <v>2313559</v>
      </c>
      <c r="C5340" t="s">
        <v>1076</v>
      </c>
      <c r="D5340" t="s">
        <v>905</v>
      </c>
      <c r="E5340" t="s">
        <v>466</v>
      </c>
      <c r="F5340" t="s">
        <v>10</v>
      </c>
      <c r="G5340">
        <f>VLOOKUP(A5340,[1]pop_total!$A:$H,8,FALSE)</f>
        <v>15412</v>
      </c>
      <c r="H5340">
        <f t="shared" si="249"/>
        <v>15412</v>
      </c>
      <c r="I5340">
        <v>0.60599999999999998</v>
      </c>
      <c r="J5340" s="1">
        <f>VLOOKUP(B5340,[2]Planilha1!$A:$F,6,FALSE)</f>
        <v>72148065.859999999</v>
      </c>
      <c r="K5340" s="10">
        <f t="shared" si="250"/>
        <v>4681.2915818842457</v>
      </c>
      <c r="L5340" s="8">
        <f t="shared" si="251"/>
        <v>4681.2915818842457</v>
      </c>
      <c r="M5340" s="14">
        <f>VLOOKUP(B5340,'[3]IVIC médio'!$A:$M,8,FALSE)</f>
        <v>0.3888888888888889</v>
      </c>
    </row>
    <row r="5341" spans="1:13" x14ac:dyDescent="0.25">
      <c r="A5341" s="7">
        <v>522150</v>
      </c>
      <c r="B5341" s="7">
        <v>5221502</v>
      </c>
      <c r="C5341" t="s">
        <v>5355</v>
      </c>
      <c r="D5341" t="s">
        <v>5136</v>
      </c>
      <c r="E5341" t="s">
        <v>4932</v>
      </c>
      <c r="F5341" t="s">
        <v>10</v>
      </c>
      <c r="G5341">
        <f>VLOOKUP(A5341,[1]pop_total!$A:$H,8,FALSE)</f>
        <v>4480</v>
      </c>
      <c r="H5341">
        <f t="shared" si="249"/>
        <v>4480</v>
      </c>
      <c r="I5341">
        <v>0.69699999999999995</v>
      </c>
      <c r="J5341" s="1">
        <f>VLOOKUP(B5341,[2]Planilha1!$A:$F,6,FALSE)</f>
        <v>26486123.48</v>
      </c>
      <c r="K5341" s="10">
        <f t="shared" si="250"/>
        <v>5912.0811339285719</v>
      </c>
      <c r="L5341" s="8">
        <f t="shared" si="251"/>
        <v>5912.0811339285719</v>
      </c>
      <c r="M5341" s="14">
        <f>VLOOKUP(B5341,'[3]IVIC médio'!$A:$M,8,FALSE)</f>
        <v>0.42222222222222217</v>
      </c>
    </row>
    <row r="5342" spans="1:13" x14ac:dyDescent="0.25">
      <c r="A5342" s="7">
        <v>522155</v>
      </c>
      <c r="B5342" s="7">
        <v>5221551</v>
      </c>
      <c r="C5342" t="s">
        <v>5356</v>
      </c>
      <c r="D5342" t="s">
        <v>5136</v>
      </c>
      <c r="E5342" t="s">
        <v>4932</v>
      </c>
      <c r="F5342" t="s">
        <v>10</v>
      </c>
      <c r="G5342">
        <f>VLOOKUP(A5342,[1]pop_total!$A:$H,8,FALSE)</f>
        <v>4985</v>
      </c>
      <c r="H5342">
        <f t="shared" si="249"/>
        <v>4985</v>
      </c>
      <c r="I5342">
        <v>0.69099999999999995</v>
      </c>
      <c r="J5342" s="1">
        <f>VLOOKUP(B5342,[2]Planilha1!$A:$F,6,FALSE)</f>
        <v>57718954.810000002</v>
      </c>
      <c r="K5342" s="10">
        <f t="shared" si="250"/>
        <v>11578.526541624875</v>
      </c>
      <c r="L5342" s="8">
        <f t="shared" si="251"/>
        <v>11578.526541624875</v>
      </c>
      <c r="M5342" s="14">
        <f>VLOOKUP(B5342,'[3]IVIC médio'!$A:$M,8,FALSE)</f>
        <v>0.20000000000000004</v>
      </c>
    </row>
    <row r="5343" spans="1:13" x14ac:dyDescent="0.25">
      <c r="A5343" s="7">
        <v>412796</v>
      </c>
      <c r="B5343" s="7">
        <v>4127965</v>
      </c>
      <c r="C5343" t="s">
        <v>4182</v>
      </c>
      <c r="D5343" t="s">
        <v>3827</v>
      </c>
      <c r="E5343" t="s">
        <v>3828</v>
      </c>
      <c r="F5343" t="s">
        <v>10</v>
      </c>
      <c r="G5343">
        <f>VLOOKUP(A5343,[1]pop_total!$A:$H,8,FALSE)</f>
        <v>14231</v>
      </c>
      <c r="H5343">
        <f t="shared" si="249"/>
        <v>14231</v>
      </c>
      <c r="I5343">
        <v>0.67200000000000004</v>
      </c>
      <c r="J5343" s="1">
        <f>VLOOKUP(B5343,[2]Planilha1!$A:$F,6,FALSE)</f>
        <v>105546075.87</v>
      </c>
      <c r="K5343" s="10">
        <f t="shared" si="250"/>
        <v>7416.6310076593354</v>
      </c>
      <c r="L5343" s="8">
        <f t="shared" si="251"/>
        <v>7416.6310076593354</v>
      </c>
      <c r="M5343" s="14">
        <f>VLOOKUP(B5343,'[3]IVIC médio'!$A:$M,8,FALSE)</f>
        <v>0.56666666666666665</v>
      </c>
    </row>
    <row r="5344" spans="1:13" x14ac:dyDescent="0.25">
      <c r="A5344" s="7">
        <v>421880</v>
      </c>
      <c r="B5344" s="7">
        <v>4218806</v>
      </c>
      <c r="C5344" t="s">
        <v>4182</v>
      </c>
      <c r="D5344" t="s">
        <v>4197</v>
      </c>
      <c r="E5344" t="s">
        <v>3828</v>
      </c>
      <c r="F5344" t="s">
        <v>10</v>
      </c>
      <c r="G5344">
        <f>VLOOKUP(A5344,[1]pop_total!$A:$H,8,FALSE)</f>
        <v>13043</v>
      </c>
      <c r="H5344">
        <f t="shared" si="249"/>
        <v>13043</v>
      </c>
      <c r="I5344">
        <v>0.74</v>
      </c>
      <c r="J5344" s="1">
        <f>VLOOKUP(B5344,[2]Planilha1!$A:$F,6,FALSE)</f>
        <v>73706309.299999997</v>
      </c>
      <c r="K5344" s="10">
        <f t="shared" si="250"/>
        <v>5651.0242505558535</v>
      </c>
      <c r="L5344" s="8">
        <f t="shared" si="251"/>
        <v>5651.0242505558535</v>
      </c>
      <c r="M5344" s="14">
        <f>VLOOKUP(B5344,'[3]IVIC médio'!$A:$M,8,FALSE)</f>
        <v>0</v>
      </c>
    </row>
    <row r="5345" spans="1:13" x14ac:dyDescent="0.25">
      <c r="A5345" s="7">
        <v>316980</v>
      </c>
      <c r="B5345" s="7">
        <v>3169802</v>
      </c>
      <c r="C5345" t="s">
        <v>3000</v>
      </c>
      <c r="D5345" t="s">
        <v>2181</v>
      </c>
      <c r="E5345" t="s">
        <v>2182</v>
      </c>
      <c r="F5345" t="s">
        <v>10</v>
      </c>
      <c r="G5345">
        <f>VLOOKUP(A5345,[1]pop_total!$A:$H,8,FALSE)</f>
        <v>4935</v>
      </c>
      <c r="H5345">
        <f t="shared" si="249"/>
        <v>4935</v>
      </c>
      <c r="I5345">
        <v>0.69599999999999995</v>
      </c>
      <c r="J5345" s="1">
        <f>VLOOKUP(B5345,[2]Planilha1!$A:$F,6,FALSE)</f>
        <v>34752015.509999998</v>
      </c>
      <c r="K5345" s="10">
        <f t="shared" si="250"/>
        <v>7041.948431610942</v>
      </c>
      <c r="L5345" s="8">
        <f t="shared" si="251"/>
        <v>7041.948431610942</v>
      </c>
      <c r="M5345" s="14">
        <f>VLOOKUP(B5345,'[3]IVIC médio'!$A:$M,8,FALSE)</f>
        <v>0.48888888888888893</v>
      </c>
    </row>
    <row r="5346" spans="1:13" x14ac:dyDescent="0.25">
      <c r="A5346" s="7">
        <v>211250</v>
      </c>
      <c r="B5346" s="7">
        <v>2112506</v>
      </c>
      <c r="C5346" t="s">
        <v>673</v>
      </c>
      <c r="D5346" t="s">
        <v>465</v>
      </c>
      <c r="E5346" t="s">
        <v>466</v>
      </c>
      <c r="F5346" t="s">
        <v>10</v>
      </c>
      <c r="G5346">
        <f>VLOOKUP(A5346,[1]pop_total!$A:$H,8,FALSE)</f>
        <v>53356</v>
      </c>
      <c r="H5346">
        <f t="shared" si="249"/>
        <v>53356</v>
      </c>
      <c r="I5346">
        <v>0.56100000000000005</v>
      </c>
      <c r="J5346" s="1">
        <f>VLOOKUP(B5346,[2]Planilha1!$A:$F,6,FALSE)</f>
        <v>234398810.16999999</v>
      </c>
      <c r="K5346" s="10">
        <f t="shared" si="250"/>
        <v>4393.1106186745628</v>
      </c>
      <c r="L5346" s="8">
        <f t="shared" si="251"/>
        <v>4393.1106186745628</v>
      </c>
      <c r="M5346" s="14">
        <f>VLOOKUP(B5346,'[3]IVIC médio'!$A:$M,8,FALSE)</f>
        <v>0.7777777777777779</v>
      </c>
    </row>
    <row r="5347" spans="1:13" x14ac:dyDescent="0.25">
      <c r="A5347" s="7">
        <v>130426</v>
      </c>
      <c r="B5347" s="7">
        <v>1304260</v>
      </c>
      <c r="C5347" t="s">
        <v>146</v>
      </c>
      <c r="D5347" t="s">
        <v>87</v>
      </c>
      <c r="E5347" t="s">
        <v>9</v>
      </c>
      <c r="F5347" t="s">
        <v>10</v>
      </c>
      <c r="G5347">
        <f>VLOOKUP(A5347,[1]pop_total!$A:$H,8,FALSE)</f>
        <v>14431</v>
      </c>
      <c r="H5347">
        <f t="shared" si="249"/>
        <v>14431</v>
      </c>
      <c r="I5347">
        <v>0.52700000000000002</v>
      </c>
      <c r="J5347" s="1">
        <f>VLOOKUP(B5347,[2]Planilha1!$A:$F,6,FALSE)</f>
        <v>84465238.719999999</v>
      </c>
      <c r="K5347" s="10">
        <f t="shared" si="250"/>
        <v>5853.0412805765363</v>
      </c>
      <c r="L5347" s="8">
        <f t="shared" si="251"/>
        <v>5853.0412805765363</v>
      </c>
      <c r="M5347" s="14">
        <f>VLOOKUP(B5347,'[3]IVIC médio'!$A:$M,8,FALSE)</f>
        <v>0.67777777777777781</v>
      </c>
    </row>
    <row r="5348" spans="1:13" x14ac:dyDescent="0.25">
      <c r="A5348" s="7">
        <v>293200</v>
      </c>
      <c r="B5348" s="7">
        <v>2932002</v>
      </c>
      <c r="C5348" t="s">
        <v>2158</v>
      </c>
      <c r="D5348" t="s">
        <v>1784</v>
      </c>
      <c r="E5348" t="s">
        <v>466</v>
      </c>
      <c r="F5348" t="s">
        <v>10</v>
      </c>
      <c r="G5348">
        <f>VLOOKUP(A5348,[1]pop_total!$A:$H,8,FALSE)</f>
        <v>24665</v>
      </c>
      <c r="H5348">
        <f t="shared" si="249"/>
        <v>24665</v>
      </c>
      <c r="I5348">
        <v>0.60499999999999998</v>
      </c>
      <c r="J5348" s="1">
        <f>VLOOKUP(B5348,[2]Planilha1!$A:$F,6,FALSE)</f>
        <v>126507789.3</v>
      </c>
      <c r="K5348" s="10">
        <f t="shared" si="250"/>
        <v>5129.0407176160552</v>
      </c>
      <c r="L5348" s="8">
        <f t="shared" si="251"/>
        <v>5129.0407176160552</v>
      </c>
      <c r="M5348" s="14">
        <f>VLOOKUP(B5348,'[3]IVIC médio'!$A:$M,8,FALSE)</f>
        <v>0.16111111111111112</v>
      </c>
    </row>
    <row r="5349" spans="1:13" x14ac:dyDescent="0.25">
      <c r="A5349" s="7">
        <v>316990</v>
      </c>
      <c r="B5349" s="7">
        <v>3169901</v>
      </c>
      <c r="C5349" t="s">
        <v>3001</v>
      </c>
      <c r="D5349" t="s">
        <v>2181</v>
      </c>
      <c r="E5349" t="s">
        <v>2182</v>
      </c>
      <c r="F5349" t="s">
        <v>10</v>
      </c>
      <c r="G5349">
        <f>VLOOKUP(A5349,[1]pop_total!$A:$H,8,FALSE)</f>
        <v>103365</v>
      </c>
      <c r="H5349">
        <f t="shared" si="249"/>
        <v>103365</v>
      </c>
      <c r="I5349">
        <v>0.72399999999999998</v>
      </c>
      <c r="J5349" s="1">
        <f>VLOOKUP(B5349,[2]Planilha1!$A:$F,6,FALSE)</f>
        <v>434253465.63999999</v>
      </c>
      <c r="K5349" s="10">
        <f t="shared" si="250"/>
        <v>4201.1654393653553</v>
      </c>
      <c r="L5349" s="8">
        <f t="shared" si="251"/>
        <v>4201.1654393653553</v>
      </c>
      <c r="M5349" s="14">
        <f>VLOOKUP(B5349,'[3]IVIC médio'!$A:$M,8,FALSE)</f>
        <v>1.2</v>
      </c>
    </row>
    <row r="5350" spans="1:13" x14ac:dyDescent="0.25">
      <c r="A5350" s="7">
        <v>317000</v>
      </c>
      <c r="B5350" s="7">
        <v>3170008</v>
      </c>
      <c r="C5350" t="s">
        <v>3002</v>
      </c>
      <c r="D5350" t="s">
        <v>2181</v>
      </c>
      <c r="E5350" t="s">
        <v>2182</v>
      </c>
      <c r="F5350" t="s">
        <v>10</v>
      </c>
      <c r="G5350">
        <f>VLOOKUP(A5350,[1]pop_total!$A:$H,8,FALSE)</f>
        <v>11708</v>
      </c>
      <c r="H5350">
        <f t="shared" si="249"/>
        <v>11708</v>
      </c>
      <c r="I5350">
        <v>0.60899999999999999</v>
      </c>
      <c r="J5350" s="1">
        <f>VLOOKUP(B5350,[2]Planilha1!$A:$F,6,FALSE)</f>
        <v>50076598.039999999</v>
      </c>
      <c r="K5350" s="10">
        <f t="shared" si="250"/>
        <v>4277.1265835326276</v>
      </c>
      <c r="L5350" s="8">
        <f t="shared" si="251"/>
        <v>4277.1265835326276</v>
      </c>
      <c r="M5350" s="14">
        <f>VLOOKUP(B5350,'[3]IVIC médio'!$A:$M,8,FALSE)</f>
        <v>0.32222222222222219</v>
      </c>
    </row>
    <row r="5351" spans="1:13" x14ac:dyDescent="0.25">
      <c r="A5351" s="7">
        <v>293210</v>
      </c>
      <c r="B5351" s="7">
        <v>2932101</v>
      </c>
      <c r="C5351" t="s">
        <v>2159</v>
      </c>
      <c r="D5351" t="s">
        <v>1784</v>
      </c>
      <c r="E5351" t="s">
        <v>466</v>
      </c>
      <c r="F5351" t="s">
        <v>10</v>
      </c>
      <c r="G5351">
        <f>VLOOKUP(A5351,[1]pop_total!$A:$H,8,FALSE)</f>
        <v>18626</v>
      </c>
      <c r="H5351">
        <f t="shared" si="249"/>
        <v>18626</v>
      </c>
      <c r="I5351">
        <v>0.58199999999999996</v>
      </c>
      <c r="J5351" s="1">
        <f>VLOOKUP(B5351,[2]Planilha1!$A:$F,6,FALSE)</f>
        <v>86747352</v>
      </c>
      <c r="K5351" s="10">
        <f t="shared" si="250"/>
        <v>4657.3258885428968</v>
      </c>
      <c r="L5351" s="8">
        <f t="shared" si="251"/>
        <v>4657.3258885428968</v>
      </c>
      <c r="M5351" s="14">
        <f>VLOOKUP(B5351,'[3]IVIC médio'!$A:$M,8,FALSE)</f>
        <v>0.24444444444444446</v>
      </c>
    </row>
    <row r="5352" spans="1:13" x14ac:dyDescent="0.25">
      <c r="A5352" s="7">
        <v>293220</v>
      </c>
      <c r="B5352" s="7">
        <v>2932200</v>
      </c>
      <c r="C5352" t="s">
        <v>2160</v>
      </c>
      <c r="D5352" t="s">
        <v>1784</v>
      </c>
      <c r="E5352" t="s">
        <v>466</v>
      </c>
      <c r="F5352" t="s">
        <v>10</v>
      </c>
      <c r="G5352">
        <f>VLOOKUP(A5352,[1]pop_total!$A:$H,8,FALSE)</f>
        <v>17596</v>
      </c>
      <c r="H5352">
        <f t="shared" si="249"/>
        <v>17596</v>
      </c>
      <c r="I5352">
        <v>0.61099999999999999</v>
      </c>
      <c r="J5352" s="1">
        <f>VLOOKUP(B5352,[2]Planilha1!$A:$F,6,FALSE)</f>
        <v>88888223.150000006</v>
      </c>
      <c r="K5352" s="10">
        <f t="shared" si="250"/>
        <v>5051.6153188224598</v>
      </c>
      <c r="L5352" s="8">
        <f t="shared" si="251"/>
        <v>5051.6153188224598</v>
      </c>
      <c r="M5352" s="14">
        <f>VLOOKUP(B5352,'[3]IVIC médio'!$A:$M,8,FALSE)</f>
        <v>0.45555555555555555</v>
      </c>
    </row>
    <row r="5353" spans="1:13" x14ac:dyDescent="0.25">
      <c r="A5353" s="7">
        <v>231360</v>
      </c>
      <c r="B5353" s="7">
        <v>2313609</v>
      </c>
      <c r="C5353" t="s">
        <v>1077</v>
      </c>
      <c r="D5353" t="s">
        <v>905</v>
      </c>
      <c r="E5353" t="s">
        <v>466</v>
      </c>
      <c r="F5353" t="s">
        <v>10</v>
      </c>
      <c r="G5353">
        <f>VLOOKUP(A5353,[1]pop_total!$A:$H,8,FALSE)</f>
        <v>32767</v>
      </c>
      <c r="H5353">
        <f t="shared" si="249"/>
        <v>32767</v>
      </c>
      <c r="I5353">
        <v>0.64800000000000002</v>
      </c>
      <c r="J5353" s="1">
        <f>VLOOKUP(B5353,[2]Planilha1!$A:$F,6,FALSE)</f>
        <v>156611110.71000001</v>
      </c>
      <c r="K5353" s="10">
        <f t="shared" si="250"/>
        <v>4779.537666249581</v>
      </c>
      <c r="L5353" s="8">
        <f t="shared" si="251"/>
        <v>4779.537666249581</v>
      </c>
      <c r="M5353" s="14">
        <f>VLOOKUP(B5353,'[3]IVIC médio'!$A:$M,8,FALSE)</f>
        <v>0.14444444444444443</v>
      </c>
    </row>
    <row r="5354" spans="1:13" x14ac:dyDescent="0.25">
      <c r="A5354" s="7">
        <v>317005</v>
      </c>
      <c r="B5354" s="7">
        <v>3170057</v>
      </c>
      <c r="C5354" t="s">
        <v>3003</v>
      </c>
      <c r="D5354" t="s">
        <v>2181</v>
      </c>
      <c r="E5354" t="s">
        <v>2182</v>
      </c>
      <c r="F5354" t="s">
        <v>10</v>
      </c>
      <c r="G5354">
        <f>VLOOKUP(A5354,[1]pop_total!$A:$H,8,FALSE)</f>
        <v>13017</v>
      </c>
      <c r="H5354">
        <f t="shared" si="249"/>
        <v>13017</v>
      </c>
      <c r="I5354">
        <v>0.61399999999999999</v>
      </c>
      <c r="J5354" s="1">
        <f>VLOOKUP(B5354,[2]Planilha1!$A:$F,6,FALSE)</f>
        <v>53072392.210000001</v>
      </c>
      <c r="K5354" s="10">
        <f t="shared" si="250"/>
        <v>4077.160037643082</v>
      </c>
      <c r="L5354" s="8">
        <f t="shared" si="251"/>
        <v>4077.160037643082</v>
      </c>
      <c r="M5354" s="14">
        <f>VLOOKUP(B5354,'[3]IVIC médio'!$A:$M,8,FALSE)</f>
        <v>0.82222222222222219</v>
      </c>
    </row>
    <row r="5355" spans="1:13" x14ac:dyDescent="0.25">
      <c r="A5355" s="7">
        <v>355535</v>
      </c>
      <c r="B5355" s="7">
        <v>3555356</v>
      </c>
      <c r="C5355" t="s">
        <v>3802</v>
      </c>
      <c r="D5355" t="s">
        <v>3202</v>
      </c>
      <c r="E5355" t="s">
        <v>2182</v>
      </c>
      <c r="F5355" t="s">
        <v>10</v>
      </c>
      <c r="G5355">
        <f>VLOOKUP(A5355,[1]pop_total!$A:$H,8,FALSE)</f>
        <v>5365</v>
      </c>
      <c r="H5355">
        <f t="shared" si="249"/>
        <v>5365</v>
      </c>
      <c r="I5355">
        <v>0.7</v>
      </c>
      <c r="J5355" s="1">
        <f>VLOOKUP(B5355,[2]Planilha1!$A:$F,6,FALSE)</f>
        <v>49958496.210000001</v>
      </c>
      <c r="K5355" s="10">
        <f t="shared" si="250"/>
        <v>9311.9284641192917</v>
      </c>
      <c r="L5355" s="8">
        <f t="shared" si="251"/>
        <v>9311.9284641192917</v>
      </c>
      <c r="M5355" s="14">
        <f>VLOOKUP(B5355,'[3]IVIC médio'!$A:$M,8,FALSE)</f>
        <v>8.8888888888888878E-2</v>
      </c>
    </row>
    <row r="5356" spans="1:13" x14ac:dyDescent="0.25">
      <c r="A5356" s="7">
        <v>293230</v>
      </c>
      <c r="B5356" s="7">
        <v>2932309</v>
      </c>
      <c r="C5356" t="s">
        <v>2161</v>
      </c>
      <c r="D5356" t="s">
        <v>1784</v>
      </c>
      <c r="E5356" t="s">
        <v>466</v>
      </c>
      <c r="F5356" t="s">
        <v>10</v>
      </c>
      <c r="G5356">
        <f>VLOOKUP(A5356,[1]pop_total!$A:$H,8,FALSE)</f>
        <v>16094</v>
      </c>
      <c r="H5356">
        <f t="shared" si="249"/>
        <v>16094</v>
      </c>
      <c r="I5356">
        <v>0.59299999999999997</v>
      </c>
      <c r="J5356" s="1">
        <f>VLOOKUP(B5356,[2]Planilha1!$A:$F,6,FALSE)</f>
        <v>84103663</v>
      </c>
      <c r="K5356" s="10">
        <f t="shared" si="250"/>
        <v>5225.7774947185289</v>
      </c>
      <c r="L5356" s="8">
        <f t="shared" si="251"/>
        <v>5225.7774947185289</v>
      </c>
      <c r="M5356" s="14">
        <f>VLOOKUP(B5356,'[3]IVIC médio'!$A:$M,8,FALSE)</f>
        <v>0.44444444444444448</v>
      </c>
    </row>
    <row r="5357" spans="1:13" x14ac:dyDescent="0.25">
      <c r="A5357" s="7">
        <v>355540</v>
      </c>
      <c r="B5357" s="7">
        <v>3555406</v>
      </c>
      <c r="C5357" t="s">
        <v>3803</v>
      </c>
      <c r="D5357" t="s">
        <v>3202</v>
      </c>
      <c r="E5357" t="s">
        <v>2182</v>
      </c>
      <c r="F5357" t="s">
        <v>10</v>
      </c>
      <c r="G5357">
        <f>VLOOKUP(A5357,[1]pop_total!$A:$H,8,FALSE)</f>
        <v>92981</v>
      </c>
      <c r="H5357">
        <f t="shared" si="249"/>
        <v>92981</v>
      </c>
      <c r="I5357">
        <v>0.751</v>
      </c>
      <c r="J5357" s="1">
        <f>VLOOKUP(B5357,[2]Planilha1!$A:$F,6,FALSE)</f>
        <v>628407418.22000003</v>
      </c>
      <c r="K5357" s="10">
        <f t="shared" si="250"/>
        <v>6758.4497716737833</v>
      </c>
      <c r="L5357" s="8">
        <f t="shared" si="251"/>
        <v>6758.4497716737833</v>
      </c>
      <c r="M5357" s="14">
        <f>VLOOKUP(B5357,'[3]IVIC médio'!$A:$M,8,FALSE)</f>
        <v>0.74444444444444446</v>
      </c>
    </row>
    <row r="5358" spans="1:13" x14ac:dyDescent="0.25">
      <c r="A5358" s="7">
        <v>317010</v>
      </c>
      <c r="B5358" s="7">
        <v>3170107</v>
      </c>
      <c r="C5358" t="s">
        <v>3004</v>
      </c>
      <c r="D5358" t="s">
        <v>2181</v>
      </c>
      <c r="E5358" t="s">
        <v>2182</v>
      </c>
      <c r="F5358" t="s">
        <v>10</v>
      </c>
      <c r="G5358">
        <f>VLOOKUP(A5358,[1]pop_total!$A:$H,8,FALSE)</f>
        <v>337836</v>
      </c>
      <c r="H5358">
        <f t="shared" si="249"/>
        <v>200000</v>
      </c>
      <c r="I5358">
        <v>0.77200000000000002</v>
      </c>
      <c r="J5358" s="1">
        <f>VLOOKUP(B5358,[2]Planilha1!$A:$F,6,FALSE)</f>
        <v>2075045934.5599999</v>
      </c>
      <c r="K5358" s="10">
        <f t="shared" si="250"/>
        <v>6142.1693796990257</v>
      </c>
      <c r="L5358" s="8">
        <f t="shared" si="251"/>
        <v>6142.1693796990257</v>
      </c>
      <c r="M5358" s="14">
        <f>VLOOKUP(B5358,'[3]IVIC médio'!$A:$M,8,FALSE)</f>
        <v>0.96666666666666679</v>
      </c>
    </row>
    <row r="5359" spans="1:13" x14ac:dyDescent="0.25">
      <c r="A5359" s="7">
        <v>317020</v>
      </c>
      <c r="B5359" s="7">
        <v>3170206</v>
      </c>
      <c r="C5359" t="s">
        <v>3005</v>
      </c>
      <c r="D5359" t="s">
        <v>2181</v>
      </c>
      <c r="E5359" t="s">
        <v>2182</v>
      </c>
      <c r="F5359" t="s">
        <v>10</v>
      </c>
      <c r="G5359">
        <f>VLOOKUP(A5359,[1]pop_total!$A:$H,8,FALSE)</f>
        <v>713224</v>
      </c>
      <c r="H5359">
        <f t="shared" si="249"/>
        <v>200000</v>
      </c>
      <c r="I5359">
        <v>0.78900000000000003</v>
      </c>
      <c r="J5359" s="1">
        <f>VLOOKUP(B5359,[2]Planilha1!$A:$F,6,FALSE)</f>
        <v>3890902678.2399998</v>
      </c>
      <c r="K5359" s="10">
        <f t="shared" si="250"/>
        <v>5455.3726153915177</v>
      </c>
      <c r="L5359" s="8">
        <f t="shared" si="251"/>
        <v>5455.3726153915177</v>
      </c>
      <c r="M5359" s="14">
        <f>VLOOKUP(B5359,'[3]IVIC médio'!$A:$M,8,FALSE)</f>
        <v>0.71666666666666656</v>
      </c>
    </row>
    <row r="5360" spans="1:13" x14ac:dyDescent="0.25">
      <c r="A5360" s="7">
        <v>355550</v>
      </c>
      <c r="B5360" s="7">
        <v>3555505</v>
      </c>
      <c r="C5360" t="s">
        <v>3804</v>
      </c>
      <c r="D5360" t="s">
        <v>3202</v>
      </c>
      <c r="E5360" t="s">
        <v>2182</v>
      </c>
      <c r="F5360" t="s">
        <v>10</v>
      </c>
      <c r="G5360">
        <f>VLOOKUP(A5360,[1]pop_total!$A:$H,8,FALSE)</f>
        <v>5132</v>
      </c>
      <c r="H5360">
        <f t="shared" si="249"/>
        <v>5132</v>
      </c>
      <c r="I5360">
        <v>0.72699999999999998</v>
      </c>
      <c r="J5360" s="1">
        <f>VLOOKUP(B5360,[2]Planilha1!$A:$F,6,FALSE)</f>
        <v>36807609.700000003</v>
      </c>
      <c r="K5360" s="10">
        <f t="shared" si="250"/>
        <v>7172.1764809041315</v>
      </c>
      <c r="L5360" s="8">
        <f t="shared" si="251"/>
        <v>7172.1764809041315</v>
      </c>
      <c r="M5360" s="14">
        <f>VLOOKUP(B5360,'[3]IVIC médio'!$A:$M,8,FALSE)</f>
        <v>0.34444444444444444</v>
      </c>
    </row>
    <row r="5361" spans="1:13" x14ac:dyDescent="0.25">
      <c r="A5361" s="7">
        <v>412800</v>
      </c>
      <c r="B5361" s="7">
        <v>4128005</v>
      </c>
      <c r="C5361" t="s">
        <v>4183</v>
      </c>
      <c r="D5361" t="s">
        <v>3827</v>
      </c>
      <c r="E5361" t="s">
        <v>3828</v>
      </c>
      <c r="F5361" t="s">
        <v>10</v>
      </c>
      <c r="G5361">
        <f>VLOOKUP(A5361,[1]pop_total!$A:$H,8,FALSE)</f>
        <v>24749</v>
      </c>
      <c r="H5361">
        <f t="shared" si="249"/>
        <v>24749</v>
      </c>
      <c r="I5361">
        <v>0.73899999999999999</v>
      </c>
      <c r="J5361" s="1">
        <f>VLOOKUP(B5361,[2]Planilha1!$A:$F,6,FALSE)</f>
        <v>157554711.78999999</v>
      </c>
      <c r="K5361" s="10">
        <f t="shared" si="250"/>
        <v>6366.1041573396906</v>
      </c>
      <c r="L5361" s="8">
        <f t="shared" si="251"/>
        <v>6366.1041573396906</v>
      </c>
      <c r="M5361" s="14">
        <f>VLOOKUP(B5361,'[3]IVIC médio'!$A:$M,8,FALSE)</f>
        <v>0.49444444444444446</v>
      </c>
    </row>
    <row r="5362" spans="1:13" x14ac:dyDescent="0.25">
      <c r="A5362" s="7">
        <v>432234</v>
      </c>
      <c r="B5362" s="7">
        <v>4322343</v>
      </c>
      <c r="C5362" t="s">
        <v>4904</v>
      </c>
      <c r="D5362" t="s">
        <v>4459</v>
      </c>
      <c r="E5362" t="s">
        <v>3828</v>
      </c>
      <c r="F5362" t="s">
        <v>10</v>
      </c>
      <c r="G5362">
        <f>VLOOKUP(A5362,[1]pop_total!$A:$H,8,FALSE)</f>
        <v>1994</v>
      </c>
      <c r="H5362">
        <f t="shared" si="249"/>
        <v>1994</v>
      </c>
      <c r="I5362">
        <v>0.7</v>
      </c>
      <c r="J5362" s="1">
        <f>VLOOKUP(B5362,[2]Planilha1!$A:$F,6,FALSE)</f>
        <v>29707961.18</v>
      </c>
      <c r="K5362" s="10">
        <f t="shared" si="250"/>
        <v>14898.676619859578</v>
      </c>
      <c r="L5362" s="8">
        <f t="shared" si="251"/>
        <v>12739.39</v>
      </c>
      <c r="M5362" s="14">
        <f>VLOOKUP(B5362,'[3]IVIC médio'!$A:$M,8,FALSE)</f>
        <v>2.2222222222222209E-2</v>
      </c>
    </row>
    <row r="5363" spans="1:13" x14ac:dyDescent="0.25">
      <c r="A5363" s="7">
        <v>355560</v>
      </c>
      <c r="B5363" s="7">
        <v>3555604</v>
      </c>
      <c r="C5363" t="s">
        <v>3805</v>
      </c>
      <c r="D5363" t="s">
        <v>3202</v>
      </c>
      <c r="E5363" t="s">
        <v>2182</v>
      </c>
      <c r="F5363" t="s">
        <v>10</v>
      </c>
      <c r="G5363">
        <f>VLOOKUP(A5363,[1]pop_total!$A:$H,8,FALSE)</f>
        <v>10394</v>
      </c>
      <c r="H5363">
        <f t="shared" si="249"/>
        <v>10394</v>
      </c>
      <c r="I5363">
        <v>0.72099999999999997</v>
      </c>
      <c r="J5363" s="1">
        <f>VLOOKUP(B5363,[2]Planilha1!$A:$F,6,FALSE)</f>
        <v>66085919.469999999</v>
      </c>
      <c r="K5363" s="10">
        <f t="shared" si="250"/>
        <v>6358.0834587261879</v>
      </c>
      <c r="L5363" s="8">
        <f t="shared" si="251"/>
        <v>6358.0834587261879</v>
      </c>
      <c r="M5363" s="14">
        <f>VLOOKUP(B5363,'[3]IVIC médio'!$A:$M,8,FALSE)</f>
        <v>0.94444444444444442</v>
      </c>
    </row>
    <row r="5364" spans="1:13" x14ac:dyDescent="0.25">
      <c r="A5364" s="7">
        <v>293240</v>
      </c>
      <c r="B5364" s="7">
        <v>2932408</v>
      </c>
      <c r="C5364" t="s">
        <v>2162</v>
      </c>
      <c r="D5364" t="s">
        <v>1784</v>
      </c>
      <c r="E5364" t="s">
        <v>466</v>
      </c>
      <c r="F5364" t="s">
        <v>10</v>
      </c>
      <c r="G5364">
        <f>VLOOKUP(A5364,[1]pop_total!$A:$H,8,FALSE)</f>
        <v>13432</v>
      </c>
      <c r="H5364">
        <f t="shared" si="249"/>
        <v>13432</v>
      </c>
      <c r="I5364">
        <v>0.61699999999999999</v>
      </c>
      <c r="J5364" s="1">
        <f>VLOOKUP(B5364,[2]Planilha1!$A:$F,6,FALSE)</f>
        <v>56998770.850000001</v>
      </c>
      <c r="K5364" s="10">
        <f t="shared" si="250"/>
        <v>4243.5058703097084</v>
      </c>
      <c r="L5364" s="8">
        <f t="shared" si="251"/>
        <v>4243.5058703097084</v>
      </c>
      <c r="M5364" s="14">
        <f>VLOOKUP(B5364,'[3]IVIC médio'!$A:$M,8,FALSE)</f>
        <v>0.12777777777777777</v>
      </c>
    </row>
    <row r="5365" spans="1:13" x14ac:dyDescent="0.25">
      <c r="A5365" s="7">
        <v>140070</v>
      </c>
      <c r="B5365" s="7">
        <v>1400704</v>
      </c>
      <c r="C5365" t="s">
        <v>164</v>
      </c>
      <c r="D5365" t="s">
        <v>150</v>
      </c>
      <c r="E5365" t="s">
        <v>9</v>
      </c>
      <c r="F5365" t="s">
        <v>10</v>
      </c>
      <c r="G5365">
        <f>VLOOKUP(A5365,[1]pop_total!$A:$H,8,FALSE)</f>
        <v>13751</v>
      </c>
      <c r="H5365">
        <f t="shared" si="249"/>
        <v>13751</v>
      </c>
      <c r="I5365">
        <v>0.45300000000000001</v>
      </c>
      <c r="J5365" s="1">
        <f>VLOOKUP(B5365,[2]Planilha1!$A:$F,6,FALSE)</f>
        <v>54033756.270000003</v>
      </c>
      <c r="K5365" s="10">
        <f t="shared" si="250"/>
        <v>3929.441951130827</v>
      </c>
      <c r="L5365" s="8">
        <f t="shared" si="251"/>
        <v>3929.441951130827</v>
      </c>
      <c r="M5365" s="14">
        <f>VLOOKUP(B5365,'[3]IVIC médio'!$A:$M,8,FALSE)</f>
        <v>0.46666666666666662</v>
      </c>
    </row>
    <row r="5366" spans="1:13" x14ac:dyDescent="0.25">
      <c r="A5366" s="7">
        <v>522157</v>
      </c>
      <c r="B5366" s="7">
        <v>5221577</v>
      </c>
      <c r="C5366" t="s">
        <v>5357</v>
      </c>
      <c r="D5366" t="s">
        <v>5136</v>
      </c>
      <c r="E5366" t="s">
        <v>4932</v>
      </c>
      <c r="F5366" t="s">
        <v>10</v>
      </c>
      <c r="G5366">
        <f>VLOOKUP(A5366,[1]pop_total!$A:$H,8,FALSE)</f>
        <v>2798</v>
      </c>
      <c r="H5366">
        <f t="shared" si="249"/>
        <v>2798</v>
      </c>
      <c r="I5366">
        <v>0.67</v>
      </c>
      <c r="J5366" s="1">
        <f>VLOOKUP(B5366,[2]Planilha1!$A:$F,6,FALSE)</f>
        <v>32766448.629999999</v>
      </c>
      <c r="K5366" s="10">
        <f t="shared" si="250"/>
        <v>11710.667844889205</v>
      </c>
      <c r="L5366" s="8">
        <f t="shared" si="251"/>
        <v>11710.667844889205</v>
      </c>
      <c r="M5366" s="14">
        <f>VLOOKUP(B5366,'[3]IVIC médio'!$A:$M,8,FALSE)</f>
        <v>0.3833333333333333</v>
      </c>
    </row>
    <row r="5367" spans="1:13" x14ac:dyDescent="0.25">
      <c r="A5367" s="7">
        <v>251690</v>
      </c>
      <c r="B5367" s="7">
        <v>2516904</v>
      </c>
      <c r="C5367" t="s">
        <v>1447</v>
      </c>
      <c r="D5367" t="s">
        <v>1247</v>
      </c>
      <c r="E5367" t="s">
        <v>466</v>
      </c>
      <c r="F5367" t="s">
        <v>10</v>
      </c>
      <c r="G5367">
        <f>VLOOKUP(A5367,[1]pop_total!$A:$H,8,FALSE)</f>
        <v>14930</v>
      </c>
      <c r="H5367">
        <f t="shared" si="249"/>
        <v>14930</v>
      </c>
      <c r="I5367">
        <v>0.63600000000000001</v>
      </c>
      <c r="J5367" s="1">
        <f>VLOOKUP(B5367,[2]Planilha1!$A:$F,6,FALSE)</f>
        <v>91130867.299999997</v>
      </c>
      <c r="K5367" s="10">
        <f t="shared" si="250"/>
        <v>6103.8759075686539</v>
      </c>
      <c r="L5367" s="8">
        <f t="shared" si="251"/>
        <v>6103.8759075686539</v>
      </c>
      <c r="M5367" s="14">
        <f>VLOOKUP(B5367,'[3]IVIC médio'!$A:$M,8,FALSE)</f>
        <v>0.24444444444444446</v>
      </c>
    </row>
    <row r="5368" spans="1:13" x14ac:dyDescent="0.25">
      <c r="A5368" s="7">
        <v>150812</v>
      </c>
      <c r="B5368" s="7">
        <v>1508126</v>
      </c>
      <c r="C5368" t="s">
        <v>303</v>
      </c>
      <c r="D5368" t="s">
        <v>166</v>
      </c>
      <c r="E5368" t="s">
        <v>9</v>
      </c>
      <c r="F5368" t="s">
        <v>10</v>
      </c>
      <c r="G5368">
        <f>VLOOKUP(A5368,[1]pop_total!$A:$H,8,FALSE)</f>
        <v>37972</v>
      </c>
      <c r="H5368">
        <f t="shared" si="249"/>
        <v>37972</v>
      </c>
      <c r="I5368">
        <v>0.60399999999999998</v>
      </c>
      <c r="J5368" s="1">
        <f>VLOOKUP(B5368,[2]Planilha1!$A:$F,6,FALSE)</f>
        <v>171159846.28999999</v>
      </c>
      <c r="K5368" s="10">
        <f t="shared" si="250"/>
        <v>4507.527817602444</v>
      </c>
      <c r="L5368" s="8">
        <f t="shared" si="251"/>
        <v>4507.527817602444</v>
      </c>
      <c r="M5368" s="14">
        <f>VLOOKUP(B5368,'[3]IVIC médio'!$A:$M,8,FALSE)</f>
        <v>0.41666666666666669</v>
      </c>
    </row>
    <row r="5369" spans="1:13" x14ac:dyDescent="0.25">
      <c r="A5369" s="7">
        <v>231370</v>
      </c>
      <c r="B5369" s="7">
        <v>2313708</v>
      </c>
      <c r="C5369" t="s">
        <v>1078</v>
      </c>
      <c r="D5369" t="s">
        <v>905</v>
      </c>
      <c r="E5369" t="s">
        <v>466</v>
      </c>
      <c r="F5369" t="s">
        <v>10</v>
      </c>
      <c r="G5369">
        <f>VLOOKUP(A5369,[1]pop_total!$A:$H,8,FALSE)</f>
        <v>6871</v>
      </c>
      <c r="H5369">
        <f t="shared" si="249"/>
        <v>6871</v>
      </c>
      <c r="I5369">
        <v>0.59099999999999997</v>
      </c>
      <c r="J5369" s="1">
        <f>VLOOKUP(B5369,[2]Planilha1!$A:$F,6,FALSE)</f>
        <v>41301007.170000002</v>
      </c>
      <c r="K5369" s="10">
        <f t="shared" si="250"/>
        <v>6010.916485227769</v>
      </c>
      <c r="L5369" s="8">
        <f t="shared" si="251"/>
        <v>6010.916485227769</v>
      </c>
      <c r="M5369" s="14">
        <f>VLOOKUP(B5369,'[3]IVIC médio'!$A:$M,8,FALSE)</f>
        <v>0.48888888888888893</v>
      </c>
    </row>
    <row r="5370" spans="1:13" x14ac:dyDescent="0.25">
      <c r="A5370" s="7">
        <v>241450</v>
      </c>
      <c r="B5370" s="7">
        <v>2414506</v>
      </c>
      <c r="C5370" t="s">
        <v>1240</v>
      </c>
      <c r="D5370" t="s">
        <v>1086</v>
      </c>
      <c r="E5370" t="s">
        <v>466</v>
      </c>
      <c r="F5370" t="s">
        <v>10</v>
      </c>
      <c r="G5370">
        <f>VLOOKUP(A5370,[1]pop_total!$A:$H,8,FALSE)</f>
        <v>10078</v>
      </c>
      <c r="H5370">
        <f t="shared" si="249"/>
        <v>10078</v>
      </c>
      <c r="I5370">
        <v>0.61799999999999999</v>
      </c>
      <c r="J5370" s="1">
        <f>VLOOKUP(B5370,[2]Planilha1!$A:$F,6,FALSE)</f>
        <v>42522247.210000001</v>
      </c>
      <c r="K5370" s="10">
        <f t="shared" si="250"/>
        <v>4219.3140712442946</v>
      </c>
      <c r="L5370" s="8">
        <f t="shared" si="251"/>
        <v>4219.3140712442946</v>
      </c>
      <c r="M5370" s="14">
        <f>VLOOKUP(B5370,'[3]IVIC médio'!$A:$M,8,FALSE)</f>
        <v>0.23333333333333339</v>
      </c>
    </row>
    <row r="5371" spans="1:13" x14ac:dyDescent="0.25">
      <c r="A5371" s="7">
        <v>280760</v>
      </c>
      <c r="B5371" s="7">
        <v>2807600</v>
      </c>
      <c r="C5371" t="s">
        <v>1782</v>
      </c>
      <c r="D5371" t="s">
        <v>1716</v>
      </c>
      <c r="E5371" t="s">
        <v>466</v>
      </c>
      <c r="F5371" t="s">
        <v>10</v>
      </c>
      <c r="G5371">
        <f>VLOOKUP(A5371,[1]pop_total!$A:$H,8,FALSE)</f>
        <v>23917</v>
      </c>
      <c r="H5371">
        <f t="shared" si="249"/>
        <v>23917</v>
      </c>
      <c r="I5371">
        <v>0.57899999999999996</v>
      </c>
      <c r="J5371" s="1">
        <f>VLOOKUP(B5371,[2]Planilha1!$A:$F,6,FALSE)</f>
        <v>101950493.66</v>
      </c>
      <c r="K5371" s="10">
        <f t="shared" si="250"/>
        <v>4262.6790007107911</v>
      </c>
      <c r="L5371" s="8">
        <f t="shared" si="251"/>
        <v>4262.6790007107911</v>
      </c>
      <c r="M5371" s="14">
        <f>VLOOKUP(B5371,'[3]IVIC médio'!$A:$M,8,FALSE)</f>
        <v>0.86666666666666681</v>
      </c>
    </row>
    <row r="5372" spans="1:13" x14ac:dyDescent="0.25">
      <c r="A5372" s="7">
        <v>293245</v>
      </c>
      <c r="B5372" s="7">
        <v>2932457</v>
      </c>
      <c r="C5372" t="s">
        <v>2163</v>
      </c>
      <c r="D5372" t="s">
        <v>1784</v>
      </c>
      <c r="E5372" t="s">
        <v>466</v>
      </c>
      <c r="F5372" t="s">
        <v>10</v>
      </c>
      <c r="G5372">
        <f>VLOOKUP(A5372,[1]pop_total!$A:$H,8,FALSE)</f>
        <v>13642</v>
      </c>
      <c r="H5372">
        <f t="shared" si="249"/>
        <v>13642</v>
      </c>
      <c r="I5372">
        <v>0.51500000000000001</v>
      </c>
      <c r="J5372" s="1">
        <f>VLOOKUP(B5372,[2]Planilha1!$A:$F,6,FALSE)</f>
        <v>74564641.769999996</v>
      </c>
      <c r="K5372" s="10">
        <f t="shared" si="250"/>
        <v>5465.8145264623954</v>
      </c>
      <c r="L5372" s="8">
        <f t="shared" si="251"/>
        <v>5465.8145264623954</v>
      </c>
      <c r="M5372" s="14">
        <f>VLOOKUP(B5372,'[3]IVIC médio'!$A:$M,8,FALSE)</f>
        <v>0.22222222222222224</v>
      </c>
    </row>
    <row r="5373" spans="1:13" x14ac:dyDescent="0.25">
      <c r="A5373" s="7">
        <v>317030</v>
      </c>
      <c r="B5373" s="7">
        <v>3170305</v>
      </c>
      <c r="C5373" t="s">
        <v>3006</v>
      </c>
      <c r="D5373" t="s">
        <v>2181</v>
      </c>
      <c r="E5373" t="s">
        <v>2182</v>
      </c>
      <c r="F5373" t="s">
        <v>10</v>
      </c>
      <c r="G5373">
        <f>VLOOKUP(A5373,[1]pop_total!$A:$H,8,FALSE)</f>
        <v>2684</v>
      </c>
      <c r="H5373">
        <f t="shared" si="249"/>
        <v>2684</v>
      </c>
      <c r="I5373">
        <v>0.63800000000000001</v>
      </c>
      <c r="J5373" s="1">
        <f>VLOOKUP(B5373,[2]Planilha1!$A:$F,6,FALSE)</f>
        <v>30308724.530000001</v>
      </c>
      <c r="K5373" s="10">
        <f t="shared" si="250"/>
        <v>11292.371285394933</v>
      </c>
      <c r="L5373" s="8">
        <f t="shared" si="251"/>
        <v>11292.371285394933</v>
      </c>
      <c r="M5373" s="14">
        <f>VLOOKUP(B5373,'[3]IVIC médio'!$A:$M,8,FALSE)</f>
        <v>0.28333333333333338</v>
      </c>
    </row>
    <row r="5374" spans="1:13" x14ac:dyDescent="0.25">
      <c r="A5374" s="7">
        <v>251700</v>
      </c>
      <c r="B5374" s="7">
        <v>2517001</v>
      </c>
      <c r="C5374" t="s">
        <v>1448</v>
      </c>
      <c r="D5374" t="s">
        <v>1247</v>
      </c>
      <c r="E5374" t="s">
        <v>466</v>
      </c>
      <c r="F5374" t="s">
        <v>10</v>
      </c>
      <c r="G5374">
        <f>VLOOKUP(A5374,[1]pop_total!$A:$H,8,FALSE)</f>
        <v>9124</v>
      </c>
      <c r="H5374">
        <f t="shared" si="249"/>
        <v>9124</v>
      </c>
      <c r="I5374">
        <v>0.58399999999999996</v>
      </c>
      <c r="J5374" s="1">
        <f>VLOOKUP(B5374,[2]Planilha1!$A:$F,6,FALSE)</f>
        <v>53959983.189999998</v>
      </c>
      <c r="K5374" s="10">
        <f t="shared" si="250"/>
        <v>5914.0709327049535</v>
      </c>
      <c r="L5374" s="8">
        <f t="shared" si="251"/>
        <v>5914.0709327049535</v>
      </c>
      <c r="M5374" s="14">
        <f>VLOOKUP(B5374,'[3]IVIC médio'!$A:$M,8,FALSE)</f>
        <v>0.92777777777777781</v>
      </c>
    </row>
    <row r="5375" spans="1:13" x14ac:dyDescent="0.25">
      <c r="A5375" s="7">
        <v>231375</v>
      </c>
      <c r="B5375" s="7">
        <v>2313757</v>
      </c>
      <c r="C5375" t="s">
        <v>1079</v>
      </c>
      <c r="D5375" t="s">
        <v>905</v>
      </c>
      <c r="E5375" t="s">
        <v>466</v>
      </c>
      <c r="F5375" t="s">
        <v>10</v>
      </c>
      <c r="G5375">
        <f>VLOOKUP(A5375,[1]pop_total!$A:$H,8,FALSE)</f>
        <v>17470</v>
      </c>
      <c r="H5375">
        <f t="shared" si="249"/>
        <v>17470</v>
      </c>
      <c r="I5375">
        <v>0.58699999999999997</v>
      </c>
      <c r="J5375" s="1">
        <f>VLOOKUP(B5375,[2]Planilha1!$A:$F,6,FALSE)</f>
        <v>83443406.629999995</v>
      </c>
      <c r="K5375" s="10">
        <f t="shared" si="250"/>
        <v>4776.3827492844875</v>
      </c>
      <c r="L5375" s="8">
        <f t="shared" si="251"/>
        <v>4776.3827492844875</v>
      </c>
      <c r="M5375" s="14">
        <f>VLOOKUP(B5375,'[3]IVIC médio'!$A:$M,8,FALSE)</f>
        <v>0.51666666666666661</v>
      </c>
    </row>
    <row r="5376" spans="1:13" x14ac:dyDescent="0.25">
      <c r="A5376" s="7">
        <v>412810</v>
      </c>
      <c r="B5376" s="7">
        <v>4128104</v>
      </c>
      <c r="C5376" t="s">
        <v>4184</v>
      </c>
      <c r="D5376" t="s">
        <v>3827</v>
      </c>
      <c r="E5376" t="s">
        <v>3828</v>
      </c>
      <c r="F5376" t="s">
        <v>10</v>
      </c>
      <c r="G5376">
        <f>VLOOKUP(A5376,[1]pop_total!$A:$H,8,FALSE)</f>
        <v>117095</v>
      </c>
      <c r="H5376">
        <f t="shared" si="249"/>
        <v>117095</v>
      </c>
      <c r="I5376">
        <v>0.76100000000000001</v>
      </c>
      <c r="J5376" s="1">
        <f>VLOOKUP(B5376,[2]Planilha1!$A:$F,6,FALSE)</f>
        <v>687646559.52999997</v>
      </c>
      <c r="K5376" s="10">
        <f t="shared" si="250"/>
        <v>5872.5527095947737</v>
      </c>
      <c r="L5376" s="8">
        <f t="shared" si="251"/>
        <v>5872.5527095947737</v>
      </c>
      <c r="M5376" s="14">
        <f>VLOOKUP(B5376,'[3]IVIC médio'!$A:$M,8,FALSE)</f>
        <v>0.77222222222222225</v>
      </c>
    </row>
    <row r="5377" spans="1:13" x14ac:dyDescent="0.25">
      <c r="A5377" s="7">
        <v>293250</v>
      </c>
      <c r="B5377" s="7">
        <v>2932507</v>
      </c>
      <c r="C5377" t="s">
        <v>2164</v>
      </c>
      <c r="D5377" t="s">
        <v>1784</v>
      </c>
      <c r="E5377" t="s">
        <v>466</v>
      </c>
      <c r="F5377" t="s">
        <v>10</v>
      </c>
      <c r="G5377">
        <f>VLOOKUP(A5377,[1]pop_total!$A:$H,8,FALSE)</f>
        <v>18131</v>
      </c>
      <c r="H5377">
        <f t="shared" si="249"/>
        <v>18131</v>
      </c>
      <c r="I5377">
        <v>0.56000000000000005</v>
      </c>
      <c r="J5377" s="1">
        <f>VLOOKUP(B5377,[2]Planilha1!$A:$F,6,FALSE)</f>
        <v>107310013.01000001</v>
      </c>
      <c r="K5377" s="10">
        <f t="shared" si="250"/>
        <v>5918.5931834978765</v>
      </c>
      <c r="L5377" s="8">
        <f t="shared" si="251"/>
        <v>5918.5931834978765</v>
      </c>
      <c r="M5377" s="14">
        <f>VLOOKUP(B5377,'[3]IVIC médio'!$A:$M,8,FALSE)</f>
        <v>0.26666666666666672</v>
      </c>
    </row>
    <row r="5378" spans="1:13" x14ac:dyDescent="0.25">
      <c r="A5378" s="7">
        <v>317040</v>
      </c>
      <c r="B5378" s="7">
        <v>3170404</v>
      </c>
      <c r="C5378" t="s">
        <v>3007</v>
      </c>
      <c r="D5378" t="s">
        <v>2181</v>
      </c>
      <c r="E5378" t="s">
        <v>2182</v>
      </c>
      <c r="F5378" t="s">
        <v>10</v>
      </c>
      <c r="G5378">
        <f>VLOOKUP(A5378,[1]pop_total!$A:$H,8,FALSE)</f>
        <v>86619</v>
      </c>
      <c r="H5378">
        <f t="shared" si="249"/>
        <v>86619</v>
      </c>
      <c r="I5378">
        <v>0.73599999999999999</v>
      </c>
      <c r="J5378" s="1">
        <f>VLOOKUP(B5378,[2]Planilha1!$A:$F,6,FALSE)</f>
        <v>489595389.47000003</v>
      </c>
      <c r="K5378" s="10">
        <f t="shared" si="250"/>
        <v>5652.2863282882508</v>
      </c>
      <c r="L5378" s="8">
        <f t="shared" si="251"/>
        <v>5652.2863282882508</v>
      </c>
      <c r="M5378" s="14">
        <f>VLOOKUP(B5378,'[3]IVIC médio'!$A:$M,8,FALSE)</f>
        <v>0.26666666666666672</v>
      </c>
    </row>
    <row r="5379" spans="1:13" x14ac:dyDescent="0.25">
      <c r="A5379" s="7">
        <v>221110</v>
      </c>
      <c r="B5379" s="7">
        <v>2211100</v>
      </c>
      <c r="C5379" t="s">
        <v>896</v>
      </c>
      <c r="D5379" t="s">
        <v>682</v>
      </c>
      <c r="E5379" t="s">
        <v>466</v>
      </c>
      <c r="F5379" t="s">
        <v>10</v>
      </c>
      <c r="G5379">
        <f>VLOOKUP(A5379,[1]pop_total!$A:$H,8,FALSE)</f>
        <v>46119</v>
      </c>
      <c r="H5379">
        <f t="shared" ref="H5379:H5442" si="252">IF(G5379&gt;200000, 200000, G5379)</f>
        <v>46119</v>
      </c>
      <c r="I5379">
        <v>0.57699999999999996</v>
      </c>
      <c r="J5379" s="1">
        <f>VLOOKUP(B5379,[2]Planilha1!$A:$F,6,FALSE)</f>
        <v>211244858.28</v>
      </c>
      <c r="K5379" s="10">
        <f t="shared" ref="K5379:K5441" si="253">J5379/G5379</f>
        <v>4580.4301541663954</v>
      </c>
      <c r="L5379" s="8">
        <f t="shared" ref="L5379:L5442" si="254">IF(K5379&gt;12739.39, 12739.39, K5379)</f>
        <v>4580.4301541663954</v>
      </c>
      <c r="M5379" s="14">
        <f>VLOOKUP(B5379,'[3]IVIC médio'!$A:$M,8,FALSE)</f>
        <v>0.51666666666666661</v>
      </c>
    </row>
    <row r="5380" spans="1:13" x14ac:dyDescent="0.25">
      <c r="A5380" s="7">
        <v>432235</v>
      </c>
      <c r="B5380" s="7">
        <v>4322350</v>
      </c>
      <c r="C5380" t="s">
        <v>4905</v>
      </c>
      <c r="D5380" t="s">
        <v>4459</v>
      </c>
      <c r="E5380" t="s">
        <v>3828</v>
      </c>
      <c r="F5380" t="s">
        <v>10</v>
      </c>
      <c r="G5380">
        <f>VLOOKUP(A5380,[1]pop_total!$A:$H,8,FALSE)</f>
        <v>1170</v>
      </c>
      <c r="H5380">
        <f t="shared" si="252"/>
        <v>1170</v>
      </c>
      <c r="I5380">
        <v>0.73299999999999998</v>
      </c>
      <c r="J5380" s="1">
        <f>VLOOKUP(B5380,[2]Planilha1!$A:$F,6,FALSE)</f>
        <v>24678963.170000002</v>
      </c>
      <c r="K5380" s="10">
        <f t="shared" si="253"/>
        <v>21093.130914529916</v>
      </c>
      <c r="L5380" s="8">
        <f t="shared" si="254"/>
        <v>12739.39</v>
      </c>
      <c r="M5380" s="14">
        <f>VLOOKUP(B5380,'[3]IVIC médio'!$A:$M,8,FALSE)</f>
        <v>0.30555555555555552</v>
      </c>
    </row>
    <row r="5381" spans="1:13" x14ac:dyDescent="0.25">
      <c r="A5381" s="7">
        <v>412820</v>
      </c>
      <c r="B5381" s="7">
        <v>4128203</v>
      </c>
      <c r="C5381" t="s">
        <v>4185</v>
      </c>
      <c r="D5381" t="s">
        <v>3827</v>
      </c>
      <c r="E5381" t="s">
        <v>3828</v>
      </c>
      <c r="F5381" t="s">
        <v>10</v>
      </c>
      <c r="G5381">
        <f>VLOOKUP(A5381,[1]pop_total!$A:$H,8,FALSE)</f>
        <v>55033</v>
      </c>
      <c r="H5381">
        <f t="shared" si="252"/>
        <v>55033</v>
      </c>
      <c r="I5381">
        <v>0.74</v>
      </c>
      <c r="J5381" s="1">
        <f>VLOOKUP(B5381,[2]Planilha1!$A:$F,6,FALSE)</f>
        <v>284946805.22000003</v>
      </c>
      <c r="K5381" s="10">
        <f t="shared" si="253"/>
        <v>5177.7443573855689</v>
      </c>
      <c r="L5381" s="8">
        <f t="shared" si="254"/>
        <v>5177.7443573855689</v>
      </c>
      <c r="M5381" s="14">
        <f>VLOOKUP(B5381,'[3]IVIC médio'!$A:$M,8,FALSE)</f>
        <v>1.1444444444444444</v>
      </c>
    </row>
    <row r="5382" spans="1:13" x14ac:dyDescent="0.25">
      <c r="A5382" s="7">
        <v>317043</v>
      </c>
      <c r="B5382" s="7">
        <v>3170438</v>
      </c>
      <c r="C5382" t="s">
        <v>3008</v>
      </c>
      <c r="D5382" t="s">
        <v>2181</v>
      </c>
      <c r="E5382" t="s">
        <v>2182</v>
      </c>
      <c r="F5382" t="s">
        <v>10</v>
      </c>
      <c r="G5382">
        <f>VLOOKUP(A5382,[1]pop_total!$A:$H,8,FALSE)</f>
        <v>3828</v>
      </c>
      <c r="H5382">
        <f t="shared" si="252"/>
        <v>3828</v>
      </c>
      <c r="I5382">
        <v>0.67200000000000004</v>
      </c>
      <c r="J5382" s="1">
        <f>VLOOKUP(B5382,[2]Planilha1!$A:$F,6,FALSE)</f>
        <v>36366758.439999998</v>
      </c>
      <c r="K5382" s="10">
        <f t="shared" si="253"/>
        <v>9500.1981295715777</v>
      </c>
      <c r="L5382" s="8">
        <f t="shared" si="254"/>
        <v>9500.1981295715777</v>
      </c>
      <c r="M5382" s="14">
        <f>VLOOKUP(B5382,'[3]IVIC médio'!$A:$M,8,FALSE)</f>
        <v>0</v>
      </c>
    </row>
    <row r="5383" spans="1:13" x14ac:dyDescent="0.25">
      <c r="A5383" s="7">
        <v>421885</v>
      </c>
      <c r="B5383" s="7">
        <v>4218855</v>
      </c>
      <c r="C5383" t="s">
        <v>4444</v>
      </c>
      <c r="D5383" t="s">
        <v>4197</v>
      </c>
      <c r="E5383" t="s">
        <v>3828</v>
      </c>
      <c r="F5383" t="s">
        <v>10</v>
      </c>
      <c r="G5383">
        <f>VLOOKUP(A5383,[1]pop_total!$A:$H,8,FALSE)</f>
        <v>2774</v>
      </c>
      <c r="H5383">
        <f t="shared" si="252"/>
        <v>2774</v>
      </c>
      <c r="I5383">
        <v>0.70499999999999996</v>
      </c>
      <c r="J5383" s="1">
        <f>VLOOKUP(B5383,[2]Planilha1!$A:$F,6,FALSE)</f>
        <v>32924020.18</v>
      </c>
      <c r="K5383" s="10">
        <f t="shared" si="253"/>
        <v>11868.788817591925</v>
      </c>
      <c r="L5383" s="8">
        <f t="shared" si="254"/>
        <v>11868.788817591925</v>
      </c>
      <c r="M5383" s="14">
        <f>VLOOKUP(B5383,'[3]IVIC médio'!$A:$M,8,FALSE)</f>
        <v>0.41666666666666663</v>
      </c>
    </row>
    <row r="5384" spans="1:13" x14ac:dyDescent="0.25">
      <c r="A5384" s="7">
        <v>510830</v>
      </c>
      <c r="B5384" s="7">
        <v>5108303</v>
      </c>
      <c r="C5384" t="s">
        <v>5127</v>
      </c>
      <c r="D5384" t="s">
        <v>5002</v>
      </c>
      <c r="E5384" t="s">
        <v>4932</v>
      </c>
      <c r="F5384" t="s">
        <v>10</v>
      </c>
      <c r="G5384">
        <f>VLOOKUP(A5384,[1]pop_total!$A:$H,8,FALSE)</f>
        <v>3838</v>
      </c>
      <c r="H5384">
        <f t="shared" si="252"/>
        <v>3838</v>
      </c>
      <c r="I5384">
        <v>0.66500000000000004</v>
      </c>
      <c r="J5384" s="1">
        <f>VLOOKUP(B5384,[2]Planilha1!$A:$F,6,FALSE)</f>
        <v>43450238.090000004</v>
      </c>
      <c r="K5384" s="10">
        <f t="shared" si="253"/>
        <v>11321.06255601876</v>
      </c>
      <c r="L5384" s="8">
        <f t="shared" si="254"/>
        <v>11321.06255601876</v>
      </c>
      <c r="M5384" s="14">
        <f>VLOOKUP(B5384,'[3]IVIC médio'!$A:$M,8,FALSE)</f>
        <v>0.52222222222222225</v>
      </c>
    </row>
    <row r="5385" spans="1:13" x14ac:dyDescent="0.25">
      <c r="A5385" s="7">
        <v>270930</v>
      </c>
      <c r="B5385" s="7">
        <v>2709301</v>
      </c>
      <c r="C5385" t="s">
        <v>1714</v>
      </c>
      <c r="D5385" t="s">
        <v>1620</v>
      </c>
      <c r="E5385" t="s">
        <v>466</v>
      </c>
      <c r="F5385" t="s">
        <v>10</v>
      </c>
      <c r="G5385">
        <f>VLOOKUP(A5385,[1]pop_total!$A:$H,8,FALSE)</f>
        <v>59280</v>
      </c>
      <c r="H5385">
        <f t="shared" si="252"/>
        <v>59280</v>
      </c>
      <c r="I5385">
        <v>0.59299999999999997</v>
      </c>
      <c r="J5385" s="1">
        <f>VLOOKUP(B5385,[2]Planilha1!$A:$F,6,FALSE)</f>
        <v>251259275.37</v>
      </c>
      <c r="K5385" s="10">
        <f t="shared" si="253"/>
        <v>4238.5167909919028</v>
      </c>
      <c r="L5385" s="8">
        <f t="shared" si="254"/>
        <v>4238.5167909919028</v>
      </c>
      <c r="M5385" s="14">
        <f>VLOOKUP(B5385,'[3]IVIC médio'!$A:$M,8,FALSE)</f>
        <v>0.69444444444444442</v>
      </c>
    </row>
    <row r="5386" spans="1:13" x14ac:dyDescent="0.25">
      <c r="A5386" s="7">
        <v>355570</v>
      </c>
      <c r="B5386" s="7">
        <v>3555703</v>
      </c>
      <c r="C5386" t="s">
        <v>3806</v>
      </c>
      <c r="D5386" t="s">
        <v>3202</v>
      </c>
      <c r="E5386" t="s">
        <v>2182</v>
      </c>
      <c r="F5386" t="s">
        <v>10</v>
      </c>
      <c r="G5386">
        <f>VLOOKUP(A5386,[1]pop_total!$A:$H,8,FALSE)</f>
        <v>1603</v>
      </c>
      <c r="H5386">
        <f t="shared" si="252"/>
        <v>1603</v>
      </c>
      <c r="I5386">
        <v>0.749</v>
      </c>
      <c r="J5386" s="1">
        <f>VLOOKUP(B5386,[2]Planilha1!$A:$F,6,FALSE)</f>
        <v>27322978.129999999</v>
      </c>
      <c r="K5386" s="10">
        <f t="shared" si="253"/>
        <v>17044.902139737991</v>
      </c>
      <c r="L5386" s="8">
        <f t="shared" si="254"/>
        <v>12739.39</v>
      </c>
      <c r="M5386" s="14">
        <f>VLOOKUP(B5386,'[3]IVIC médio'!$A:$M,8,FALSE)</f>
        <v>0.52777777777777779</v>
      </c>
    </row>
    <row r="5387" spans="1:13" x14ac:dyDescent="0.25">
      <c r="A5387" s="7">
        <v>412830</v>
      </c>
      <c r="B5387" s="7">
        <v>4128302</v>
      </c>
      <c r="C5387" t="s">
        <v>4186</v>
      </c>
      <c r="D5387" t="s">
        <v>3827</v>
      </c>
      <c r="E5387" t="s">
        <v>3828</v>
      </c>
      <c r="F5387" t="s">
        <v>10</v>
      </c>
      <c r="G5387">
        <f>VLOOKUP(A5387,[1]pop_total!$A:$H,8,FALSE)</f>
        <v>2136</v>
      </c>
      <c r="H5387">
        <f t="shared" si="252"/>
        <v>2136</v>
      </c>
      <c r="I5387">
        <v>0.72</v>
      </c>
      <c r="J5387" s="1">
        <f>VLOOKUP(B5387,[2]Planilha1!$A:$F,6,FALSE)</f>
        <v>30227485.690000001</v>
      </c>
      <c r="K5387" s="10">
        <f t="shared" si="253"/>
        <v>14151.444611423221</v>
      </c>
      <c r="L5387" s="8">
        <f t="shared" si="254"/>
        <v>12739.39</v>
      </c>
      <c r="M5387" s="14">
        <f>VLOOKUP(B5387,'[3]IVIC médio'!$A:$M,8,FALSE)</f>
        <v>0.76666666666666661</v>
      </c>
    </row>
    <row r="5388" spans="1:13" x14ac:dyDescent="0.25">
      <c r="A5388" s="7">
        <v>432237</v>
      </c>
      <c r="B5388" s="7">
        <v>4322376</v>
      </c>
      <c r="C5388" t="s">
        <v>4906</v>
      </c>
      <c r="D5388" t="s">
        <v>4459</v>
      </c>
      <c r="E5388" t="s">
        <v>3828</v>
      </c>
      <c r="F5388" t="s">
        <v>10</v>
      </c>
      <c r="G5388">
        <f>VLOOKUP(A5388,[1]pop_total!$A:$H,8,FALSE)</f>
        <v>1995</v>
      </c>
      <c r="H5388">
        <f t="shared" si="252"/>
        <v>1995</v>
      </c>
      <c r="I5388">
        <v>0.64900000000000002</v>
      </c>
      <c r="J5388" s="1">
        <f>VLOOKUP(B5388,[2]Planilha1!$A:$F,6,FALSE)</f>
        <v>27313308.300000001</v>
      </c>
      <c r="K5388" s="10">
        <f t="shared" si="253"/>
        <v>13690.881353383458</v>
      </c>
      <c r="L5388" s="8">
        <f t="shared" si="254"/>
        <v>12739.39</v>
      </c>
      <c r="M5388" s="14">
        <f>VLOOKUP(B5388,'[3]IVIC médio'!$A:$M,8,FALSE)</f>
        <v>0.88888888888888895</v>
      </c>
    </row>
    <row r="5389" spans="1:13" x14ac:dyDescent="0.25">
      <c r="A5389" s="7">
        <v>241460</v>
      </c>
      <c r="B5389" s="7">
        <v>2414605</v>
      </c>
      <c r="C5389" t="s">
        <v>1241</v>
      </c>
      <c r="D5389" t="s">
        <v>1086</v>
      </c>
      <c r="E5389" t="s">
        <v>466</v>
      </c>
      <c r="F5389" t="s">
        <v>10</v>
      </c>
      <c r="G5389">
        <f>VLOOKUP(A5389,[1]pop_total!$A:$H,8,FALSE)</f>
        <v>13577</v>
      </c>
      <c r="H5389">
        <f t="shared" si="252"/>
        <v>13577</v>
      </c>
      <c r="I5389">
        <v>0.59599999999999997</v>
      </c>
      <c r="J5389" s="1">
        <f>VLOOKUP(B5389,[2]Planilha1!$A:$F,6,FALSE)</f>
        <v>76156246.230000004</v>
      </c>
      <c r="K5389" s="10">
        <f t="shared" si="253"/>
        <v>5609.2101517271858</v>
      </c>
      <c r="L5389" s="8">
        <f t="shared" si="254"/>
        <v>5609.2101517271858</v>
      </c>
      <c r="M5389" s="14">
        <f>VLOOKUP(B5389,'[3]IVIC médio'!$A:$M,8,FALSE)</f>
        <v>0.40555555555555556</v>
      </c>
    </row>
    <row r="5390" spans="1:13" x14ac:dyDescent="0.25">
      <c r="A5390" s="7">
        <v>412840</v>
      </c>
      <c r="B5390" s="7">
        <v>4128401</v>
      </c>
      <c r="C5390" t="s">
        <v>4187</v>
      </c>
      <c r="D5390" t="s">
        <v>3827</v>
      </c>
      <c r="E5390" t="s">
        <v>3828</v>
      </c>
      <c r="F5390" t="s">
        <v>10</v>
      </c>
      <c r="G5390">
        <f>VLOOKUP(A5390,[1]pop_total!$A:$H,8,FALSE)</f>
        <v>10406</v>
      </c>
      <c r="H5390">
        <f t="shared" si="252"/>
        <v>10406</v>
      </c>
      <c r="I5390">
        <v>0.72099999999999997</v>
      </c>
      <c r="J5390" s="1">
        <f>VLOOKUP(B5390,[2]Planilha1!$A:$F,6,FALSE)</f>
        <v>52332233.789999999</v>
      </c>
      <c r="K5390" s="10">
        <f t="shared" si="253"/>
        <v>5029.0441850855277</v>
      </c>
      <c r="L5390" s="8">
        <f t="shared" si="254"/>
        <v>5029.0441850855277</v>
      </c>
      <c r="M5390" s="14">
        <f>VLOOKUP(B5390,'[3]IVIC médio'!$A:$M,8,FALSE)</f>
        <v>0.52222222222222225</v>
      </c>
    </row>
    <row r="5391" spans="1:13" x14ac:dyDescent="0.25">
      <c r="A5391" s="7">
        <v>293260</v>
      </c>
      <c r="B5391" s="7">
        <v>2932606</v>
      </c>
      <c r="C5391" t="s">
        <v>2165</v>
      </c>
      <c r="D5391" t="s">
        <v>1784</v>
      </c>
      <c r="E5391" t="s">
        <v>466</v>
      </c>
      <c r="F5391" t="s">
        <v>10</v>
      </c>
      <c r="G5391">
        <f>VLOOKUP(A5391,[1]pop_total!$A:$H,8,FALSE)</f>
        <v>15355</v>
      </c>
      <c r="H5391">
        <f t="shared" si="252"/>
        <v>15355</v>
      </c>
      <c r="I5391">
        <v>0.59799999999999998</v>
      </c>
      <c r="J5391" s="1">
        <f>VLOOKUP(B5391,[2]Planilha1!$A:$F,6,FALSE)</f>
        <v>79144884.629999995</v>
      </c>
      <c r="K5391" s="10">
        <f t="shared" si="253"/>
        <v>5154.3396046890257</v>
      </c>
      <c r="L5391" s="8">
        <f t="shared" si="254"/>
        <v>5154.3396046890257</v>
      </c>
      <c r="M5391" s="14">
        <f>VLOOKUP(B5391,'[3]IVIC médio'!$A:$M,8,FALSE)</f>
        <v>0.23333333333333334</v>
      </c>
    </row>
    <row r="5392" spans="1:13" x14ac:dyDescent="0.25">
      <c r="A5392" s="7">
        <v>355580</v>
      </c>
      <c r="B5392" s="7">
        <v>3555802</v>
      </c>
      <c r="C5392" t="s">
        <v>3807</v>
      </c>
      <c r="D5392" t="s">
        <v>3202</v>
      </c>
      <c r="E5392" t="s">
        <v>2182</v>
      </c>
      <c r="F5392" t="s">
        <v>10</v>
      </c>
      <c r="G5392">
        <f>VLOOKUP(A5392,[1]pop_total!$A:$H,8,FALSE)</f>
        <v>8833</v>
      </c>
      <c r="H5392">
        <f t="shared" si="252"/>
        <v>8833</v>
      </c>
      <c r="I5392">
        <v>0.746</v>
      </c>
      <c r="J5392" s="1">
        <f>VLOOKUP(B5392,[2]Planilha1!$A:$F,6,FALSE)</f>
        <v>43272770.369999997</v>
      </c>
      <c r="K5392" s="10">
        <f t="shared" si="253"/>
        <v>4898.9890603418989</v>
      </c>
      <c r="L5392" s="8">
        <f t="shared" si="254"/>
        <v>4898.9890603418989</v>
      </c>
      <c r="M5392" s="14">
        <f>VLOOKUP(B5392,'[3]IVIC médio'!$A:$M,8,FALSE)</f>
        <v>0.26111111111111113</v>
      </c>
    </row>
    <row r="5393" spans="1:13" x14ac:dyDescent="0.25">
      <c r="A5393" s="7">
        <v>211260</v>
      </c>
      <c r="B5393" s="7">
        <v>2112605</v>
      </c>
      <c r="C5393" t="s">
        <v>674</v>
      </c>
      <c r="D5393" t="s">
        <v>465</v>
      </c>
      <c r="E5393" t="s">
        <v>466</v>
      </c>
      <c r="F5393" t="s">
        <v>10</v>
      </c>
      <c r="G5393">
        <f>VLOOKUP(A5393,[1]pop_total!$A:$H,8,FALSE)</f>
        <v>32812</v>
      </c>
      <c r="H5393">
        <f t="shared" si="252"/>
        <v>32812</v>
      </c>
      <c r="I5393">
        <v>0.58799999999999997</v>
      </c>
      <c r="J5393" s="1">
        <f>VLOOKUP(B5393,[2]Planilha1!$A:$F,6,FALSE)</f>
        <v>133171170.98999999</v>
      </c>
      <c r="K5393" s="10">
        <f t="shared" si="253"/>
        <v>4058.6118185419969</v>
      </c>
      <c r="L5393" s="8">
        <f t="shared" si="254"/>
        <v>4058.6118185419969</v>
      </c>
      <c r="M5393" s="14">
        <f>VLOOKUP(B5393,'[3]IVIC médio'!$A:$M,8,FALSE)</f>
        <v>0.60555555555555551</v>
      </c>
    </row>
    <row r="5394" spans="1:13" x14ac:dyDescent="0.25">
      <c r="A5394" s="7">
        <v>355590</v>
      </c>
      <c r="B5394" s="7">
        <v>3555901</v>
      </c>
      <c r="C5394" t="s">
        <v>3808</v>
      </c>
      <c r="D5394" t="s">
        <v>3202</v>
      </c>
      <c r="E5394" t="s">
        <v>2182</v>
      </c>
      <c r="F5394" t="s">
        <v>10</v>
      </c>
      <c r="G5394">
        <f>VLOOKUP(A5394,[1]pop_total!$A:$H,8,FALSE)</f>
        <v>1387</v>
      </c>
      <c r="H5394">
        <f t="shared" si="252"/>
        <v>1387</v>
      </c>
      <c r="I5394">
        <v>0.71199999999999997</v>
      </c>
      <c r="J5394" s="1">
        <f>VLOOKUP(B5394,[2]Planilha1!$A:$F,6,FALSE)</f>
        <v>26321194</v>
      </c>
      <c r="K5394" s="10">
        <f t="shared" si="253"/>
        <v>18977.068493150684</v>
      </c>
      <c r="L5394" s="8">
        <f t="shared" si="254"/>
        <v>12739.39</v>
      </c>
      <c r="M5394" s="14">
        <f>VLOOKUP(B5394,'[3]IVIC médio'!$A:$M,8,FALSE)</f>
        <v>0.7</v>
      </c>
    </row>
    <row r="5395" spans="1:13" x14ac:dyDescent="0.25">
      <c r="A5395" s="7">
        <v>522160</v>
      </c>
      <c r="B5395" s="7">
        <v>5221601</v>
      </c>
      <c r="C5395" t="s">
        <v>5358</v>
      </c>
      <c r="D5395" t="s">
        <v>5136</v>
      </c>
      <c r="E5395" t="s">
        <v>4932</v>
      </c>
      <c r="F5395" t="s">
        <v>10</v>
      </c>
      <c r="G5395">
        <f>VLOOKUP(A5395,[1]pop_total!$A:$H,8,FALSE)</f>
        <v>42546</v>
      </c>
      <c r="H5395">
        <f t="shared" si="252"/>
        <v>42546</v>
      </c>
      <c r="I5395">
        <v>0.73699999999999999</v>
      </c>
      <c r="J5395" s="1">
        <f>VLOOKUP(B5395,[2]Planilha1!$A:$F,6,FALSE)</f>
        <v>193975288.28</v>
      </c>
      <c r="K5395" s="10">
        <f t="shared" si="253"/>
        <v>4559.1897776524229</v>
      </c>
      <c r="L5395" s="8">
        <f t="shared" si="254"/>
        <v>4559.1897776524229</v>
      </c>
      <c r="M5395" s="14">
        <f>VLOOKUP(B5395,'[3]IVIC médio'!$A:$M,8,FALSE)</f>
        <v>0.4</v>
      </c>
    </row>
    <row r="5396" spans="1:13" x14ac:dyDescent="0.25">
      <c r="A5396" s="7">
        <v>522170</v>
      </c>
      <c r="B5396" s="7">
        <v>5221700</v>
      </c>
      <c r="C5396" t="s">
        <v>5359</v>
      </c>
      <c r="D5396" t="s">
        <v>5136</v>
      </c>
      <c r="E5396" t="s">
        <v>4932</v>
      </c>
      <c r="F5396" t="s">
        <v>10</v>
      </c>
      <c r="G5396">
        <f>VLOOKUP(A5396,[1]pop_total!$A:$H,8,FALSE)</f>
        <v>13729</v>
      </c>
      <c r="H5396">
        <f t="shared" si="252"/>
        <v>13729</v>
      </c>
      <c r="I5396">
        <v>0.70299999999999996</v>
      </c>
      <c r="J5396" s="1">
        <f>VLOOKUP(B5396,[2]Planilha1!$A:$F,6,FALSE)</f>
        <v>78252549.170000002</v>
      </c>
      <c r="K5396" s="10">
        <f t="shared" si="253"/>
        <v>5699.7996336222595</v>
      </c>
      <c r="L5396" s="8">
        <f t="shared" si="254"/>
        <v>5699.7996336222595</v>
      </c>
      <c r="M5396" s="14">
        <f>VLOOKUP(B5396,'[3]IVIC médio'!$A:$M,8,FALSE)</f>
        <v>0.48888888888888893</v>
      </c>
    </row>
    <row r="5397" spans="1:13" x14ac:dyDescent="0.25">
      <c r="A5397" s="7">
        <v>317047</v>
      </c>
      <c r="B5397" s="7">
        <v>3170479</v>
      </c>
      <c r="C5397" t="s">
        <v>3009</v>
      </c>
      <c r="D5397" t="s">
        <v>2181</v>
      </c>
      <c r="E5397" t="s">
        <v>2182</v>
      </c>
      <c r="F5397" t="s">
        <v>10</v>
      </c>
      <c r="G5397">
        <f>VLOOKUP(A5397,[1]pop_total!$A:$H,8,FALSE)</f>
        <v>3282</v>
      </c>
      <c r="H5397">
        <f t="shared" si="252"/>
        <v>3282</v>
      </c>
      <c r="I5397">
        <v>0.66400000000000003</v>
      </c>
      <c r="J5397" s="1">
        <f>VLOOKUP(B5397,[2]Planilha1!$A:$F,6,FALSE)</f>
        <v>33149566.469999999</v>
      </c>
      <c r="K5397" s="10">
        <f t="shared" si="253"/>
        <v>10100.416352833638</v>
      </c>
      <c r="L5397" s="8">
        <f t="shared" si="254"/>
        <v>10100.416352833638</v>
      </c>
      <c r="M5397" s="14">
        <f>VLOOKUP(B5397,'[3]IVIC médio'!$A:$M,8,FALSE)</f>
        <v>0.2166666666666667</v>
      </c>
    </row>
    <row r="5398" spans="1:13" x14ac:dyDescent="0.25">
      <c r="A5398" s="7">
        <v>150815</v>
      </c>
      <c r="B5398" s="7">
        <v>1508159</v>
      </c>
      <c r="C5398" t="s">
        <v>304</v>
      </c>
      <c r="D5398" t="s">
        <v>166</v>
      </c>
      <c r="E5398" t="s">
        <v>9</v>
      </c>
      <c r="F5398" t="s">
        <v>10</v>
      </c>
      <c r="G5398">
        <f>VLOOKUP(A5398,[1]pop_total!$A:$H,8,FALSE)</f>
        <v>43558</v>
      </c>
      <c r="H5398">
        <f t="shared" si="252"/>
        <v>43558</v>
      </c>
      <c r="I5398">
        <v>0.58899999999999997</v>
      </c>
      <c r="J5398" s="1">
        <f>VLOOKUP(B5398,[2]Planilha1!$A:$F,6,FALSE)</f>
        <v>208971935.36000001</v>
      </c>
      <c r="K5398" s="10">
        <f t="shared" si="253"/>
        <v>4797.5557959502275</v>
      </c>
      <c r="L5398" s="8">
        <f t="shared" si="254"/>
        <v>4797.5557959502275</v>
      </c>
      <c r="M5398" s="14">
        <f>VLOOKUP(B5398,'[3]IVIC médio'!$A:$M,8,FALSE)</f>
        <v>0.2166666666666667</v>
      </c>
    </row>
    <row r="5399" spans="1:13" x14ac:dyDescent="0.25">
      <c r="A5399" s="7">
        <v>421890</v>
      </c>
      <c r="B5399" s="7">
        <v>4218905</v>
      </c>
      <c r="C5399" t="s">
        <v>4445</v>
      </c>
      <c r="D5399" t="s">
        <v>4197</v>
      </c>
      <c r="E5399" t="s">
        <v>3828</v>
      </c>
      <c r="F5399" t="s">
        <v>10</v>
      </c>
      <c r="G5399">
        <f>VLOOKUP(A5399,[1]pop_total!$A:$H,8,FALSE)</f>
        <v>10834</v>
      </c>
      <c r="H5399">
        <f t="shared" si="252"/>
        <v>10834</v>
      </c>
      <c r="I5399">
        <v>0.69399999999999995</v>
      </c>
      <c r="J5399" s="1">
        <f>VLOOKUP(B5399,[2]Planilha1!$A:$F,6,FALSE)</f>
        <v>73122000.849999994</v>
      </c>
      <c r="K5399" s="10">
        <f t="shared" si="253"/>
        <v>6749.3078133653307</v>
      </c>
      <c r="L5399" s="8">
        <f t="shared" si="254"/>
        <v>6749.3078133653307</v>
      </c>
      <c r="M5399" s="14">
        <f>VLOOKUP(B5399,'[3]IVIC médio'!$A:$M,8,FALSE)</f>
        <v>0.68333333333333335</v>
      </c>
    </row>
    <row r="5400" spans="1:13" x14ac:dyDescent="0.25">
      <c r="A5400" s="7">
        <v>231380</v>
      </c>
      <c r="B5400" s="7">
        <v>2313807</v>
      </c>
      <c r="C5400" t="s">
        <v>1080</v>
      </c>
      <c r="D5400" t="s">
        <v>905</v>
      </c>
      <c r="E5400" t="s">
        <v>466</v>
      </c>
      <c r="F5400" t="s">
        <v>10</v>
      </c>
      <c r="G5400">
        <f>VLOOKUP(A5400,[1]pop_total!$A:$H,8,FALSE)</f>
        <v>20189</v>
      </c>
      <c r="H5400">
        <f t="shared" si="252"/>
        <v>20189</v>
      </c>
      <c r="I5400">
        <v>0.63900000000000001</v>
      </c>
      <c r="J5400" s="1">
        <f>VLOOKUP(B5400,[2]Planilha1!$A:$F,6,FALSE)</f>
        <v>103223252.19</v>
      </c>
      <c r="K5400" s="10">
        <f t="shared" si="253"/>
        <v>5112.8462127891426</v>
      </c>
      <c r="L5400" s="8">
        <f t="shared" si="254"/>
        <v>5112.8462127891426</v>
      </c>
      <c r="M5400" s="14">
        <f>VLOOKUP(B5400,'[3]IVIC médio'!$A:$M,8,FALSE)</f>
        <v>0.56666666666666665</v>
      </c>
    </row>
    <row r="5401" spans="1:13" x14ac:dyDescent="0.25">
      <c r="A5401" s="7">
        <v>317050</v>
      </c>
      <c r="B5401" s="7">
        <v>3170503</v>
      </c>
      <c r="C5401" t="s">
        <v>3010</v>
      </c>
      <c r="D5401" t="s">
        <v>2181</v>
      </c>
      <c r="E5401" t="s">
        <v>2182</v>
      </c>
      <c r="F5401" t="s">
        <v>10</v>
      </c>
      <c r="G5401">
        <f>VLOOKUP(A5401,[1]pop_total!$A:$H,8,FALSE)</f>
        <v>10600</v>
      </c>
      <c r="H5401">
        <f t="shared" si="252"/>
        <v>10600</v>
      </c>
      <c r="I5401">
        <v>0.63300000000000001</v>
      </c>
      <c r="J5401" s="1">
        <f>VLOOKUP(B5401,[2]Planilha1!$A:$F,6,FALSE)</f>
        <v>50825021.609999999</v>
      </c>
      <c r="K5401" s="10">
        <f t="shared" si="253"/>
        <v>4794.8133594339624</v>
      </c>
      <c r="L5401" s="8">
        <f t="shared" si="254"/>
        <v>4794.8133594339624</v>
      </c>
      <c r="M5401" s="14">
        <f>VLOOKUP(B5401,'[3]IVIC médio'!$A:$M,8,FALSE)</f>
        <v>0.16666666666666669</v>
      </c>
    </row>
    <row r="5402" spans="1:13" x14ac:dyDescent="0.25">
      <c r="A5402" s="7">
        <v>130430</v>
      </c>
      <c r="B5402" s="7">
        <v>1304302</v>
      </c>
      <c r="C5402" t="s">
        <v>147</v>
      </c>
      <c r="D5402" t="s">
        <v>87</v>
      </c>
      <c r="E5402" t="s">
        <v>9</v>
      </c>
      <c r="F5402" t="s">
        <v>10</v>
      </c>
      <c r="G5402">
        <f>VLOOKUP(A5402,[1]pop_total!$A:$H,8,FALSE)</f>
        <v>18631</v>
      </c>
      <c r="H5402">
        <f t="shared" si="252"/>
        <v>18631</v>
      </c>
      <c r="I5402">
        <v>0.62</v>
      </c>
      <c r="J5402" s="1">
        <f>VLOOKUP(B5402,[2]Planilha1!$A:$F,6,FALSE)</f>
        <v>87491123.400000006</v>
      </c>
      <c r="K5402" s="10">
        <f t="shared" si="253"/>
        <v>4695.9971767484303</v>
      </c>
      <c r="L5402" s="8">
        <f t="shared" si="254"/>
        <v>4695.9971767484303</v>
      </c>
      <c r="M5402" s="14">
        <f>VLOOKUP(B5402,'[3]IVIC médio'!$A:$M,8,FALSE)</f>
        <v>0.25555555555555559</v>
      </c>
    </row>
    <row r="5403" spans="1:13" x14ac:dyDescent="0.25">
      <c r="A5403" s="7">
        <v>293270</v>
      </c>
      <c r="B5403" s="7">
        <v>2932705</v>
      </c>
      <c r="C5403" t="s">
        <v>2166</v>
      </c>
      <c r="D5403" t="s">
        <v>1784</v>
      </c>
      <c r="E5403" t="s">
        <v>466</v>
      </c>
      <c r="F5403" t="s">
        <v>10</v>
      </c>
      <c r="G5403">
        <f>VLOOKUP(A5403,[1]pop_total!$A:$H,8,FALSE)</f>
        <v>21420</v>
      </c>
      <c r="H5403">
        <f t="shared" si="252"/>
        <v>21420</v>
      </c>
      <c r="I5403">
        <v>0.61599999999999999</v>
      </c>
      <c r="J5403" s="1">
        <f>VLOOKUP(B5403,[2]Planilha1!$A:$F,6,FALSE)</f>
        <v>90076134.400000006</v>
      </c>
      <c r="K5403" s="10">
        <f t="shared" si="253"/>
        <v>4205.2350326797387</v>
      </c>
      <c r="L5403" s="8">
        <f t="shared" si="254"/>
        <v>4205.2350326797387</v>
      </c>
      <c r="M5403" s="14">
        <f>VLOOKUP(B5403,'[3]IVIC médio'!$A:$M,8,FALSE)</f>
        <v>0.17777777777777776</v>
      </c>
    </row>
    <row r="5404" spans="1:13" x14ac:dyDescent="0.25">
      <c r="A5404" s="7">
        <v>221120</v>
      </c>
      <c r="B5404" s="7">
        <v>2211209</v>
      </c>
      <c r="C5404" t="s">
        <v>897</v>
      </c>
      <c r="D5404" t="s">
        <v>682</v>
      </c>
      <c r="E5404" t="s">
        <v>466</v>
      </c>
      <c r="F5404" t="s">
        <v>10</v>
      </c>
      <c r="G5404">
        <f>VLOOKUP(A5404,[1]pop_total!$A:$H,8,FALSE)</f>
        <v>25203</v>
      </c>
      <c r="H5404">
        <f t="shared" si="252"/>
        <v>25203</v>
      </c>
      <c r="I5404">
        <v>0.63100000000000001</v>
      </c>
      <c r="J5404" s="1">
        <f>VLOOKUP(B5404,[2]Planilha1!$A:$F,6,FALSE)</f>
        <v>219944074.38999999</v>
      </c>
      <c r="K5404" s="10">
        <f t="shared" si="253"/>
        <v>8726.900543189302</v>
      </c>
      <c r="L5404" s="8">
        <f t="shared" si="254"/>
        <v>8726.900543189302</v>
      </c>
      <c r="M5404" s="14">
        <f>VLOOKUP(B5404,'[3]IVIC médio'!$A:$M,8,FALSE)</f>
        <v>0.48333333333333339</v>
      </c>
    </row>
    <row r="5405" spans="1:13" x14ac:dyDescent="0.25">
      <c r="A5405" s="7">
        <v>317052</v>
      </c>
      <c r="B5405" s="7">
        <v>3170529</v>
      </c>
      <c r="C5405" t="s">
        <v>3011</v>
      </c>
      <c r="D5405" t="s">
        <v>2181</v>
      </c>
      <c r="E5405" t="s">
        <v>2182</v>
      </c>
      <c r="F5405" t="s">
        <v>10</v>
      </c>
      <c r="G5405">
        <f>VLOOKUP(A5405,[1]pop_total!$A:$H,8,FALSE)</f>
        <v>17479</v>
      </c>
      <c r="H5405">
        <f t="shared" si="252"/>
        <v>17479</v>
      </c>
      <c r="I5405">
        <v>0.61899999999999999</v>
      </c>
      <c r="J5405" s="1">
        <f>VLOOKUP(B5405,[2]Planilha1!$A:$F,6,FALSE)</f>
        <v>77363041.590000004</v>
      </c>
      <c r="K5405" s="10">
        <f t="shared" si="253"/>
        <v>4426.0565015161055</v>
      </c>
      <c r="L5405" s="8">
        <f t="shared" si="254"/>
        <v>4426.0565015161055</v>
      </c>
      <c r="M5405" s="14">
        <f>VLOOKUP(B5405,'[3]IVIC médio'!$A:$M,8,FALSE)</f>
        <v>0.31111111111111112</v>
      </c>
    </row>
    <row r="5406" spans="1:13" x14ac:dyDescent="0.25">
      <c r="A5406" s="7">
        <v>130440</v>
      </c>
      <c r="B5406" s="7">
        <v>1304401</v>
      </c>
      <c r="C5406" t="s">
        <v>148</v>
      </c>
      <c r="D5406" t="s">
        <v>87</v>
      </c>
      <c r="E5406" t="s">
        <v>9</v>
      </c>
      <c r="F5406" t="s">
        <v>10</v>
      </c>
      <c r="G5406">
        <f>VLOOKUP(A5406,[1]pop_total!$A:$H,8,FALSE)</f>
        <v>23945</v>
      </c>
      <c r="H5406">
        <f t="shared" si="252"/>
        <v>23945</v>
      </c>
      <c r="I5406">
        <v>0.58799999999999997</v>
      </c>
      <c r="J5406" s="1">
        <f>VLOOKUP(B5406,[2]Planilha1!$A:$F,6,FALSE)</f>
        <v>99812718.769999996</v>
      </c>
      <c r="K5406" s="10">
        <f t="shared" si="253"/>
        <v>4168.4159018584251</v>
      </c>
      <c r="L5406" s="8">
        <f t="shared" si="254"/>
        <v>4168.4159018584251</v>
      </c>
      <c r="M5406" s="14">
        <f>VLOOKUP(B5406,'[3]IVIC médio'!$A:$M,8,FALSE)</f>
        <v>0.30000000000000004</v>
      </c>
    </row>
    <row r="5407" spans="1:13" x14ac:dyDescent="0.25">
      <c r="A5407" s="7">
        <v>432240</v>
      </c>
      <c r="B5407" s="7">
        <v>4322400</v>
      </c>
      <c r="C5407" t="s">
        <v>4907</v>
      </c>
      <c r="D5407" t="s">
        <v>4459</v>
      </c>
      <c r="E5407" t="s">
        <v>3828</v>
      </c>
      <c r="F5407" t="s">
        <v>10</v>
      </c>
      <c r="G5407">
        <f>VLOOKUP(A5407,[1]pop_total!$A:$H,8,FALSE)</f>
        <v>117210</v>
      </c>
      <c r="H5407">
        <f t="shared" si="252"/>
        <v>117210</v>
      </c>
      <c r="I5407">
        <v>0.74399999999999999</v>
      </c>
      <c r="J5407" s="1">
        <f>VLOOKUP(B5407,[2]Planilha1!$A:$F,6,FALSE)</f>
        <v>474747035.88999999</v>
      </c>
      <c r="K5407" s="10">
        <f t="shared" si="253"/>
        <v>4050.3970300315673</v>
      </c>
      <c r="L5407" s="8">
        <f t="shared" si="254"/>
        <v>4050.3970300315673</v>
      </c>
      <c r="M5407" s="14">
        <f>VLOOKUP(B5407,'[3]IVIC médio'!$A:$M,8,FALSE)</f>
        <v>0.33333333333333331</v>
      </c>
    </row>
    <row r="5408" spans="1:13" x14ac:dyDescent="0.25">
      <c r="A5408" s="7">
        <v>231390</v>
      </c>
      <c r="B5408" s="7">
        <v>2313906</v>
      </c>
      <c r="C5408" t="s">
        <v>1081</v>
      </c>
      <c r="D5408" t="s">
        <v>905</v>
      </c>
      <c r="E5408" t="s">
        <v>466</v>
      </c>
      <c r="F5408" t="s">
        <v>10</v>
      </c>
      <c r="G5408">
        <f>VLOOKUP(A5408,[1]pop_total!$A:$H,8,FALSE)</f>
        <v>13746</v>
      </c>
      <c r="H5408">
        <f t="shared" si="252"/>
        <v>13746</v>
      </c>
      <c r="I5408">
        <v>0.56599999999999995</v>
      </c>
      <c r="J5408" s="1">
        <f>VLOOKUP(B5408,[2]Planilha1!$A:$F,6,FALSE)</f>
        <v>85546599.340000004</v>
      </c>
      <c r="K5408" s="10">
        <f t="shared" si="253"/>
        <v>6223.3812992870653</v>
      </c>
      <c r="L5408" s="8">
        <f t="shared" si="254"/>
        <v>6223.3812992870653</v>
      </c>
      <c r="M5408" s="14">
        <f>VLOOKUP(B5408,'[3]IVIC médio'!$A:$M,8,FALSE)</f>
        <v>0.42222222222222222</v>
      </c>
    </row>
    <row r="5409" spans="1:13" x14ac:dyDescent="0.25">
      <c r="A5409" s="7">
        <v>110170</v>
      </c>
      <c r="B5409" s="7">
        <v>1101708</v>
      </c>
      <c r="C5409" t="s">
        <v>60</v>
      </c>
      <c r="D5409" t="s">
        <v>8</v>
      </c>
      <c r="E5409" t="s">
        <v>9</v>
      </c>
      <c r="F5409" t="s">
        <v>10</v>
      </c>
      <c r="G5409">
        <f>VLOOKUP(A5409,[1]pop_total!$A:$H,8,FALSE)</f>
        <v>10725</v>
      </c>
      <c r="H5409">
        <f t="shared" si="252"/>
        <v>10725</v>
      </c>
      <c r="I5409">
        <v>0.60899999999999999</v>
      </c>
      <c r="J5409" s="1">
        <f>VLOOKUP(B5409,[2]Planilha1!$A:$F,6,FALSE)</f>
        <v>78664266.859999999</v>
      </c>
      <c r="K5409" s="10">
        <f t="shared" si="253"/>
        <v>7334.6635766899763</v>
      </c>
      <c r="L5409" s="8">
        <f t="shared" si="254"/>
        <v>7334.6635766899763</v>
      </c>
      <c r="M5409" s="14">
        <f>VLOOKUP(B5409,'[3]IVIC médio'!$A:$M,8,FALSE)</f>
        <v>0.60000000000000009</v>
      </c>
    </row>
    <row r="5410" spans="1:13" x14ac:dyDescent="0.25">
      <c r="A5410" s="7">
        <v>421895</v>
      </c>
      <c r="B5410" s="7">
        <v>4218954</v>
      </c>
      <c r="C5410" t="s">
        <v>4446</v>
      </c>
      <c r="D5410" t="s">
        <v>4197</v>
      </c>
      <c r="E5410" t="s">
        <v>3828</v>
      </c>
      <c r="F5410" t="s">
        <v>10</v>
      </c>
      <c r="G5410">
        <f>VLOOKUP(A5410,[1]pop_total!$A:$H,8,FALSE)</f>
        <v>2656</v>
      </c>
      <c r="H5410">
        <f t="shared" si="252"/>
        <v>2656</v>
      </c>
      <c r="I5410">
        <v>0.69899999999999995</v>
      </c>
      <c r="J5410" s="1">
        <f>VLOOKUP(B5410,[2]Planilha1!$A:$F,6,FALSE)</f>
        <v>27531554.100000001</v>
      </c>
      <c r="K5410" s="10">
        <f t="shared" si="253"/>
        <v>10365.795971385543</v>
      </c>
      <c r="L5410" s="8">
        <f t="shared" si="254"/>
        <v>10365.795971385543</v>
      </c>
      <c r="M5410" s="14">
        <f>VLOOKUP(B5410,'[3]IVIC médio'!$A:$M,8,FALSE)</f>
        <v>0.3888888888888889</v>
      </c>
    </row>
    <row r="5411" spans="1:13" x14ac:dyDescent="0.25">
      <c r="A5411" s="7">
        <v>355600</v>
      </c>
      <c r="B5411" s="7">
        <v>3556008</v>
      </c>
      <c r="C5411" t="s">
        <v>3809</v>
      </c>
      <c r="D5411" t="s">
        <v>3202</v>
      </c>
      <c r="E5411" t="s">
        <v>2182</v>
      </c>
      <c r="F5411" t="s">
        <v>10</v>
      </c>
      <c r="G5411">
        <f>VLOOKUP(A5411,[1]pop_total!$A:$H,8,FALSE)</f>
        <v>13744</v>
      </c>
      <c r="H5411">
        <f t="shared" si="252"/>
        <v>13744</v>
      </c>
      <c r="I5411">
        <v>0.745</v>
      </c>
      <c r="J5411" s="1">
        <f>VLOOKUP(B5411,[2]Planilha1!$A:$F,6,FALSE)</f>
        <v>88854705.469999999</v>
      </c>
      <c r="K5411" s="10">
        <f t="shared" si="253"/>
        <v>6464.9814806461</v>
      </c>
      <c r="L5411" s="8">
        <f t="shared" si="254"/>
        <v>6464.9814806461</v>
      </c>
      <c r="M5411" s="14">
        <f>VLOOKUP(B5411,'[3]IVIC médio'!$A:$M,8,FALSE)</f>
        <v>0.74444444444444446</v>
      </c>
    </row>
    <row r="5412" spans="1:13" x14ac:dyDescent="0.25">
      <c r="A5412" s="7">
        <v>421900</v>
      </c>
      <c r="B5412" s="7">
        <v>4219002</v>
      </c>
      <c r="C5412" t="s">
        <v>4447</v>
      </c>
      <c r="D5412" t="s">
        <v>4197</v>
      </c>
      <c r="E5412" t="s">
        <v>3828</v>
      </c>
      <c r="F5412" t="s">
        <v>10</v>
      </c>
      <c r="G5412">
        <f>VLOOKUP(A5412,[1]pop_total!$A:$H,8,FALSE)</f>
        <v>20919</v>
      </c>
      <c r="H5412">
        <f t="shared" si="252"/>
        <v>20919</v>
      </c>
      <c r="I5412">
        <v>0.77200000000000002</v>
      </c>
      <c r="J5412" s="1">
        <f>VLOOKUP(B5412,[2]Planilha1!$A:$F,6,FALSE)</f>
        <v>123676510.41</v>
      </c>
      <c r="K5412" s="10">
        <f t="shared" si="253"/>
        <v>5912.1616908074002</v>
      </c>
      <c r="L5412" s="8">
        <f t="shared" si="254"/>
        <v>5912.1616908074002</v>
      </c>
      <c r="M5412" s="14">
        <f>VLOOKUP(B5412,'[3]IVIC médio'!$A:$M,8,FALSE)</f>
        <v>0.71666666666666656</v>
      </c>
    </row>
    <row r="5413" spans="1:13" x14ac:dyDescent="0.25">
      <c r="A5413" s="7">
        <v>522180</v>
      </c>
      <c r="B5413" s="7">
        <v>5221809</v>
      </c>
      <c r="C5413" t="s">
        <v>5360</v>
      </c>
      <c r="D5413" t="s">
        <v>5136</v>
      </c>
      <c r="E5413" t="s">
        <v>4932</v>
      </c>
      <c r="F5413" t="s">
        <v>10</v>
      </c>
      <c r="G5413">
        <f>VLOOKUP(A5413,[1]pop_total!$A:$H,8,FALSE)</f>
        <v>3553</v>
      </c>
      <c r="H5413">
        <f t="shared" si="252"/>
        <v>3553</v>
      </c>
      <c r="I5413">
        <v>0.73199999999999998</v>
      </c>
      <c r="J5413" s="1">
        <f>VLOOKUP(B5413,[2]Planilha1!$A:$F,6,FALSE)</f>
        <v>27503626.68</v>
      </c>
      <c r="K5413" s="10">
        <f t="shared" si="253"/>
        <v>7740.9588179003658</v>
      </c>
      <c r="L5413" s="8">
        <f t="shared" si="254"/>
        <v>7740.9588179003658</v>
      </c>
      <c r="M5413" s="14">
        <f>VLOOKUP(B5413,'[3]IVIC médio'!$A:$M,8,FALSE)</f>
        <v>0.35</v>
      </c>
    </row>
    <row r="5414" spans="1:13" x14ac:dyDescent="0.25">
      <c r="A5414" s="7">
        <v>293280</v>
      </c>
      <c r="B5414" s="7">
        <v>2932804</v>
      </c>
      <c r="C5414" t="s">
        <v>2167</v>
      </c>
      <c r="D5414" t="s">
        <v>1784</v>
      </c>
      <c r="E5414" t="s">
        <v>466</v>
      </c>
      <c r="F5414" t="s">
        <v>10</v>
      </c>
      <c r="G5414">
        <f>VLOOKUP(A5414,[1]pop_total!$A:$H,8,FALSE)</f>
        <v>16277</v>
      </c>
      <c r="H5414">
        <f t="shared" si="252"/>
        <v>16277</v>
      </c>
      <c r="I5414">
        <v>0.59</v>
      </c>
      <c r="J5414" s="1">
        <f>VLOOKUP(B5414,[2]Planilha1!$A:$F,6,FALSE)</f>
        <v>72968380.790000007</v>
      </c>
      <c r="K5414" s="10">
        <f t="shared" si="253"/>
        <v>4482.9133617988573</v>
      </c>
      <c r="L5414" s="8">
        <f t="shared" si="254"/>
        <v>4482.9133617988573</v>
      </c>
      <c r="M5414" s="14">
        <f>VLOOKUP(B5414,'[3]IVIC médio'!$A:$M,8,FALSE)</f>
        <v>1.288888888888889</v>
      </c>
    </row>
    <row r="5415" spans="1:13" x14ac:dyDescent="0.25">
      <c r="A5415" s="7">
        <v>432250</v>
      </c>
      <c r="B5415" s="7">
        <v>4322509</v>
      </c>
      <c r="C5415" t="s">
        <v>4908</v>
      </c>
      <c r="D5415" t="s">
        <v>4459</v>
      </c>
      <c r="E5415" t="s">
        <v>3828</v>
      </c>
      <c r="F5415" t="s">
        <v>10</v>
      </c>
      <c r="G5415">
        <f>VLOOKUP(A5415,[1]pop_total!$A:$H,8,FALSE)</f>
        <v>64197</v>
      </c>
      <c r="H5415">
        <f t="shared" si="252"/>
        <v>64197</v>
      </c>
      <c r="I5415">
        <v>0.72099999999999997</v>
      </c>
      <c r="J5415" s="1">
        <f>VLOOKUP(B5415,[2]Planilha1!$A:$F,6,FALSE)</f>
        <v>363006981.74000001</v>
      </c>
      <c r="K5415" s="10">
        <f t="shared" si="253"/>
        <v>5654.5785899652637</v>
      </c>
      <c r="L5415" s="8">
        <f t="shared" si="254"/>
        <v>5654.5785899652637</v>
      </c>
      <c r="M5415" s="14">
        <f>VLOOKUP(B5415,'[3]IVIC médio'!$A:$M,8,FALSE)</f>
        <v>0.8222222222222223</v>
      </c>
    </row>
    <row r="5416" spans="1:13" x14ac:dyDescent="0.25">
      <c r="A5416" s="7">
        <v>510835</v>
      </c>
      <c r="B5416" s="7">
        <v>5108352</v>
      </c>
      <c r="C5416" t="s">
        <v>5128</v>
      </c>
      <c r="D5416" t="s">
        <v>5002</v>
      </c>
      <c r="E5416" t="s">
        <v>4932</v>
      </c>
      <c r="F5416" t="s">
        <v>10</v>
      </c>
      <c r="G5416">
        <f>VLOOKUP(A5416,[1]pop_total!$A:$H,8,FALSE)</f>
        <v>2904</v>
      </c>
      <c r="H5416">
        <f t="shared" si="252"/>
        <v>2904</v>
      </c>
      <c r="I5416">
        <v>0.65600000000000003</v>
      </c>
      <c r="J5416" s="1">
        <f>VLOOKUP(B5416,[2]Planilha1!$A:$F,6,FALSE)</f>
        <v>34104413.640000001</v>
      </c>
      <c r="K5416" s="10">
        <f t="shared" si="253"/>
        <v>11743.944090909092</v>
      </c>
      <c r="L5416" s="8">
        <f t="shared" si="254"/>
        <v>11743.944090909092</v>
      </c>
      <c r="M5416" s="14">
        <f>VLOOKUP(B5416,'[3]IVIC médio'!$A:$M,8,FALSE)</f>
        <v>0.1</v>
      </c>
    </row>
    <row r="5417" spans="1:13" x14ac:dyDescent="0.25">
      <c r="A5417" s="7">
        <v>110175</v>
      </c>
      <c r="B5417" s="7">
        <v>1101757</v>
      </c>
      <c r="C5417" t="s">
        <v>61</v>
      </c>
      <c r="D5417" t="s">
        <v>8</v>
      </c>
      <c r="E5417" t="s">
        <v>9</v>
      </c>
      <c r="F5417" t="s">
        <v>10</v>
      </c>
      <c r="G5417">
        <f>VLOOKUP(A5417,[1]pop_total!$A:$H,8,FALSE)</f>
        <v>7788</v>
      </c>
      <c r="H5417">
        <f t="shared" si="252"/>
        <v>7788</v>
      </c>
      <c r="I5417">
        <v>0.58399999999999996</v>
      </c>
      <c r="J5417" s="1">
        <f>VLOOKUP(B5417,[2]Planilha1!$A:$F,6,FALSE)</f>
        <v>53047638</v>
      </c>
      <c r="K5417" s="10">
        <f t="shared" si="253"/>
        <v>6811.4583975346686</v>
      </c>
      <c r="L5417" s="8">
        <f t="shared" si="254"/>
        <v>6811.4583975346686</v>
      </c>
      <c r="M5417" s="14">
        <f>VLOOKUP(B5417,'[3]IVIC médio'!$A:$M,8,FALSE)</f>
        <v>0.6</v>
      </c>
    </row>
    <row r="5418" spans="1:13" x14ac:dyDescent="0.25">
      <c r="A5418" s="7">
        <v>110180</v>
      </c>
      <c r="B5418" s="7">
        <v>1101807</v>
      </c>
      <c r="C5418" t="s">
        <v>62</v>
      </c>
      <c r="D5418" t="s">
        <v>8</v>
      </c>
      <c r="E5418" t="s">
        <v>9</v>
      </c>
      <c r="F5418" t="s">
        <v>10</v>
      </c>
      <c r="G5418">
        <f>VLOOKUP(A5418,[1]pop_total!$A:$H,8,FALSE)</f>
        <v>6479</v>
      </c>
      <c r="H5418">
        <f t="shared" si="252"/>
        <v>6479</v>
      </c>
      <c r="I5418">
        <v>0.627</v>
      </c>
      <c r="J5418" s="1">
        <f>VLOOKUP(B5418,[2]Planilha1!$A:$F,6,FALSE)</f>
        <v>45503249.799999997</v>
      </c>
      <c r="K5418" s="10">
        <f t="shared" si="253"/>
        <v>7023.1902762772024</v>
      </c>
      <c r="L5418" s="8">
        <f t="shared" si="254"/>
        <v>7023.1902762772024</v>
      </c>
      <c r="M5418" s="14">
        <f>VLOOKUP(B5418,'[3]IVIC médio'!$A:$M,8,FALSE)</f>
        <v>0.73333333333333339</v>
      </c>
    </row>
    <row r="5419" spans="1:13" x14ac:dyDescent="0.25">
      <c r="A5419" s="7">
        <v>432253</v>
      </c>
      <c r="B5419" s="7">
        <v>4322533</v>
      </c>
      <c r="C5419" t="s">
        <v>4910</v>
      </c>
      <c r="D5419" t="s">
        <v>4459</v>
      </c>
      <c r="E5419" t="s">
        <v>3828</v>
      </c>
      <c r="F5419" t="s">
        <v>10</v>
      </c>
      <c r="G5419">
        <f>VLOOKUP(A5419,[1]pop_total!$A:$H,8,FALSE)</f>
        <v>9897</v>
      </c>
      <c r="H5419">
        <f t="shared" si="252"/>
        <v>9897</v>
      </c>
      <c r="I5419">
        <v>0.624</v>
      </c>
      <c r="J5419" s="1">
        <f>VLOOKUP(B5419,[2]Planilha1!$A:$F,6,FALSE)</f>
        <v>59202736.899999999</v>
      </c>
      <c r="K5419" s="10">
        <f t="shared" si="253"/>
        <v>5981.8871274123467</v>
      </c>
      <c r="L5419" s="8">
        <f t="shared" si="254"/>
        <v>5981.8871274123467</v>
      </c>
      <c r="M5419" s="14">
        <f>VLOOKUP(B5419,'[3]IVIC médio'!$A:$M,8,FALSE)</f>
        <v>0.31666666666666671</v>
      </c>
    </row>
    <row r="5420" spans="1:13" x14ac:dyDescent="0.25">
      <c r="A5420" s="7">
        <v>432254</v>
      </c>
      <c r="B5420" s="7">
        <v>4322541</v>
      </c>
      <c r="C5420" t="s">
        <v>4911</v>
      </c>
      <c r="D5420" t="s">
        <v>4459</v>
      </c>
      <c r="E5420" t="s">
        <v>3828</v>
      </c>
      <c r="F5420" t="s">
        <v>10</v>
      </c>
      <c r="G5420">
        <f>VLOOKUP(A5420,[1]pop_total!$A:$H,8,FALSE)</f>
        <v>6058</v>
      </c>
      <c r="H5420">
        <f t="shared" si="252"/>
        <v>6058</v>
      </c>
      <c r="I5420">
        <v>0.73699999999999999</v>
      </c>
      <c r="J5420" s="1">
        <f>VLOOKUP(B5420,[2]Planilha1!$A:$F,6,FALSE)</f>
        <v>44903682.030000001</v>
      </c>
      <c r="K5420" s="10">
        <f t="shared" si="253"/>
        <v>7412.2948217233416</v>
      </c>
      <c r="L5420" s="8">
        <f t="shared" si="254"/>
        <v>7412.2948217233416</v>
      </c>
      <c r="M5420" s="14">
        <f>VLOOKUP(B5420,'[3]IVIC médio'!$A:$M,8,FALSE)</f>
        <v>0.3888888888888889</v>
      </c>
    </row>
    <row r="5421" spans="1:13" x14ac:dyDescent="0.25">
      <c r="A5421" s="7">
        <v>432252</v>
      </c>
      <c r="B5421" s="7">
        <v>4322525</v>
      </c>
      <c r="C5421" t="s">
        <v>4909</v>
      </c>
      <c r="D5421" t="s">
        <v>4459</v>
      </c>
      <c r="E5421" t="s">
        <v>3828</v>
      </c>
      <c r="F5421" t="s">
        <v>10</v>
      </c>
      <c r="G5421">
        <f>VLOOKUP(A5421,[1]pop_total!$A:$H,8,FALSE)</f>
        <v>3150</v>
      </c>
      <c r="H5421">
        <f t="shared" si="252"/>
        <v>3150</v>
      </c>
      <c r="I5421">
        <v>0.64600000000000002</v>
      </c>
      <c r="J5421" s="1">
        <f>VLOOKUP(B5421,[2]Planilha1!$A:$F,6,FALSE)</f>
        <v>34728673.229999997</v>
      </c>
      <c r="K5421" s="10">
        <f t="shared" si="253"/>
        <v>11024.975628571428</v>
      </c>
      <c r="L5421" s="8">
        <f t="shared" si="254"/>
        <v>11024.975628571428</v>
      </c>
      <c r="M5421" s="14">
        <f>VLOOKUP(B5421,'[3]IVIC médio'!$A:$M,8,FALSE)</f>
        <v>0.33333333333333331</v>
      </c>
    </row>
    <row r="5422" spans="1:13" x14ac:dyDescent="0.25">
      <c r="A5422" s="7">
        <v>293290</v>
      </c>
      <c r="B5422" s="7">
        <v>2932903</v>
      </c>
      <c r="C5422" t="s">
        <v>2168</v>
      </c>
      <c r="D5422" t="s">
        <v>1784</v>
      </c>
      <c r="E5422" t="s">
        <v>466</v>
      </c>
      <c r="F5422" t="s">
        <v>10</v>
      </c>
      <c r="G5422">
        <f>VLOOKUP(A5422,[1]pop_total!$A:$H,8,FALSE)</f>
        <v>85655</v>
      </c>
      <c r="H5422">
        <f t="shared" si="252"/>
        <v>85655</v>
      </c>
      <c r="I5422">
        <v>0.623</v>
      </c>
      <c r="J5422" s="1">
        <f>VLOOKUP(B5422,[2]Planilha1!$A:$F,6,FALSE)</f>
        <v>338740399.26999998</v>
      </c>
      <c r="K5422" s="10">
        <f t="shared" si="253"/>
        <v>3954.7066635923179</v>
      </c>
      <c r="L5422" s="8">
        <f t="shared" si="254"/>
        <v>3954.7066635923179</v>
      </c>
      <c r="M5422" s="14">
        <f>VLOOKUP(B5422,'[3]IVIC médio'!$A:$M,8,FALSE)</f>
        <v>0.53888888888888886</v>
      </c>
    </row>
    <row r="5423" spans="1:13" x14ac:dyDescent="0.25">
      <c r="A5423" s="7">
        <v>330610</v>
      </c>
      <c r="B5423" s="7">
        <v>3306107</v>
      </c>
      <c r="C5423" t="s">
        <v>2168</v>
      </c>
      <c r="D5423" t="s">
        <v>3113</v>
      </c>
      <c r="E5423" t="s">
        <v>2182</v>
      </c>
      <c r="F5423" t="s">
        <v>10</v>
      </c>
      <c r="G5423">
        <f>VLOOKUP(A5423,[1]pop_total!$A:$H,8,FALSE)</f>
        <v>68088</v>
      </c>
      <c r="H5423">
        <f t="shared" si="252"/>
        <v>68088</v>
      </c>
      <c r="I5423">
        <v>0.73799999999999999</v>
      </c>
      <c r="J5423" s="1">
        <f>VLOOKUP(B5423,[2]Planilha1!$A:$F,6,FALSE)</f>
        <v>30496067.609999999</v>
      </c>
      <c r="K5423" s="10">
        <f t="shared" si="253"/>
        <v>447.89195761367642</v>
      </c>
      <c r="L5423" s="8">
        <f t="shared" si="254"/>
        <v>447.89195761367642</v>
      </c>
      <c r="M5423" s="14">
        <f>VLOOKUP(B5423,'[3]IVIC médio'!$A:$M,8,FALSE)</f>
        <v>1.0055555555555555</v>
      </c>
    </row>
    <row r="5424" spans="1:13" x14ac:dyDescent="0.25">
      <c r="A5424" s="7">
        <v>221130</v>
      </c>
      <c r="B5424" s="7">
        <v>2211308</v>
      </c>
      <c r="C5424" t="s">
        <v>898</v>
      </c>
      <c r="D5424" t="s">
        <v>682</v>
      </c>
      <c r="E5424" t="s">
        <v>466</v>
      </c>
      <c r="F5424" t="s">
        <v>10</v>
      </c>
      <c r="G5424">
        <f>VLOOKUP(A5424,[1]pop_total!$A:$H,8,FALSE)</f>
        <v>22279</v>
      </c>
      <c r="H5424">
        <f t="shared" si="252"/>
        <v>22279</v>
      </c>
      <c r="I5424">
        <v>0.64700000000000002</v>
      </c>
      <c r="J5424" s="1">
        <f>VLOOKUP(B5424,[2]Planilha1!$A:$F,6,FALSE)</f>
        <v>91180968.510000005</v>
      </c>
      <c r="K5424" s="10">
        <f t="shared" si="253"/>
        <v>4092.6867682571033</v>
      </c>
      <c r="L5424" s="8">
        <f t="shared" si="254"/>
        <v>4092.6867682571033</v>
      </c>
      <c r="M5424" s="14">
        <f>VLOOKUP(B5424,'[3]IVIC médio'!$A:$M,8,FALSE)</f>
        <v>0.33888888888888891</v>
      </c>
    </row>
    <row r="5425" spans="1:13" x14ac:dyDescent="0.25">
      <c r="A5425" s="7">
        <v>293300</v>
      </c>
      <c r="B5425" s="7">
        <v>2933000</v>
      </c>
      <c r="C5425" t="s">
        <v>2169</v>
      </c>
      <c r="D5425" t="s">
        <v>1784</v>
      </c>
      <c r="E5425" t="s">
        <v>466</v>
      </c>
      <c r="F5425" t="s">
        <v>10</v>
      </c>
      <c r="G5425">
        <f>VLOOKUP(A5425,[1]pop_total!$A:$H,8,FALSE)</f>
        <v>24362</v>
      </c>
      <c r="H5425">
        <f t="shared" si="252"/>
        <v>24362</v>
      </c>
      <c r="I5425">
        <v>0.63700000000000001</v>
      </c>
      <c r="J5425" s="1">
        <f>VLOOKUP(B5425,[2]Planilha1!$A:$F,6,FALSE)</f>
        <v>121027280.02</v>
      </c>
      <c r="K5425" s="10">
        <f t="shared" si="253"/>
        <v>4967.8712757573267</v>
      </c>
      <c r="L5425" s="8">
        <f t="shared" si="254"/>
        <v>4967.8712757573267</v>
      </c>
      <c r="M5425" s="14">
        <f>VLOOKUP(B5425,'[3]IVIC médio'!$A:$M,8,FALSE)</f>
        <v>0.86111111111111105</v>
      </c>
    </row>
    <row r="5426" spans="1:13" x14ac:dyDescent="0.25">
      <c r="A5426" s="7">
        <v>355610</v>
      </c>
      <c r="B5426" s="7">
        <v>3556107</v>
      </c>
      <c r="C5426" t="s">
        <v>3810</v>
      </c>
      <c r="D5426" t="s">
        <v>3202</v>
      </c>
      <c r="E5426" t="s">
        <v>2182</v>
      </c>
      <c r="F5426" t="s">
        <v>10</v>
      </c>
      <c r="G5426">
        <f>VLOOKUP(A5426,[1]pop_total!$A:$H,8,FALSE)</f>
        <v>14098</v>
      </c>
      <c r="H5426">
        <f t="shared" si="252"/>
        <v>14098</v>
      </c>
      <c r="I5426">
        <v>0.73499999999999999</v>
      </c>
      <c r="J5426" s="1">
        <f>VLOOKUP(B5426,[2]Planilha1!$A:$F,6,FALSE)</f>
        <v>72306887.629999995</v>
      </c>
      <c r="K5426" s="10">
        <f t="shared" si="253"/>
        <v>5128.8755589445309</v>
      </c>
      <c r="L5426" s="8">
        <f t="shared" si="254"/>
        <v>5128.8755589445309</v>
      </c>
      <c r="M5426" s="14">
        <f>VLOOKUP(B5426,'[3]IVIC médio'!$A:$M,8,FALSE)</f>
        <v>0.57777777777777772</v>
      </c>
    </row>
    <row r="5427" spans="1:13" x14ac:dyDescent="0.25">
      <c r="A5427" s="7">
        <v>355620</v>
      </c>
      <c r="B5427" s="7">
        <v>3556206</v>
      </c>
      <c r="C5427" t="s">
        <v>3811</v>
      </c>
      <c r="D5427" t="s">
        <v>3202</v>
      </c>
      <c r="E5427" t="s">
        <v>2182</v>
      </c>
      <c r="F5427" t="s">
        <v>10</v>
      </c>
      <c r="G5427">
        <f>VLOOKUP(A5427,[1]pop_total!$A:$H,8,FALSE)</f>
        <v>126373</v>
      </c>
      <c r="H5427">
        <f t="shared" si="252"/>
        <v>126373</v>
      </c>
      <c r="I5427">
        <v>0.81899999999999995</v>
      </c>
      <c r="J5427" s="1">
        <f>VLOOKUP(B5427,[2]Planilha1!$A:$F,6,FALSE)</f>
        <v>1003276692.6799999</v>
      </c>
      <c r="K5427" s="10">
        <f t="shared" si="253"/>
        <v>7939.0114397853968</v>
      </c>
      <c r="L5427" s="8">
        <f t="shared" si="254"/>
        <v>7939.0114397853968</v>
      </c>
      <c r="M5427" s="14">
        <f>VLOOKUP(B5427,'[3]IVIC médio'!$A:$M,8,FALSE)</f>
        <v>0.37222222222222223</v>
      </c>
    </row>
    <row r="5428" spans="1:13" x14ac:dyDescent="0.25">
      <c r="A5428" s="7">
        <v>355630</v>
      </c>
      <c r="B5428" s="7">
        <v>3556305</v>
      </c>
      <c r="C5428" t="s">
        <v>3812</v>
      </c>
      <c r="D5428" t="s">
        <v>3202</v>
      </c>
      <c r="E5428" t="s">
        <v>2182</v>
      </c>
      <c r="F5428" t="s">
        <v>10</v>
      </c>
      <c r="G5428">
        <f>VLOOKUP(A5428,[1]pop_total!$A:$H,8,FALSE)</f>
        <v>24241</v>
      </c>
      <c r="H5428">
        <f t="shared" si="252"/>
        <v>24241</v>
      </c>
      <c r="I5428">
        <v>0.72499999999999998</v>
      </c>
      <c r="J5428" s="1">
        <f>VLOOKUP(B5428,[2]Planilha1!$A:$F,6,FALSE)</f>
        <v>160826309.96000001</v>
      </c>
      <c r="K5428" s="10">
        <f t="shared" si="253"/>
        <v>6634.4750612598491</v>
      </c>
      <c r="L5428" s="8">
        <f t="shared" si="254"/>
        <v>6634.4750612598491</v>
      </c>
      <c r="M5428" s="14">
        <f>VLOOKUP(B5428,'[3]IVIC médio'!$A:$M,8,FALSE)</f>
        <v>1.0999999999999999</v>
      </c>
    </row>
    <row r="5429" spans="1:13" x14ac:dyDescent="0.25">
      <c r="A5429" s="7">
        <v>522185</v>
      </c>
      <c r="B5429" s="7">
        <v>5221858</v>
      </c>
      <c r="C5429" t="s">
        <v>5361</v>
      </c>
      <c r="D5429" t="s">
        <v>5136</v>
      </c>
      <c r="E5429" t="s">
        <v>4932</v>
      </c>
      <c r="F5429" t="s">
        <v>10</v>
      </c>
      <c r="G5429">
        <f>VLOOKUP(A5429,[1]pop_total!$A:$H,8,FALSE)</f>
        <v>198861</v>
      </c>
      <c r="H5429">
        <f t="shared" si="252"/>
        <v>198861</v>
      </c>
      <c r="I5429">
        <v>0.746</v>
      </c>
      <c r="J5429" s="1">
        <f>VLOOKUP(B5429,[2]Planilha1!$A:$F,6,FALSE)</f>
        <v>678327426.33000004</v>
      </c>
      <c r="K5429" s="10">
        <f t="shared" si="253"/>
        <v>3411.0631362107201</v>
      </c>
      <c r="L5429" s="8">
        <f t="shared" si="254"/>
        <v>3411.0631362107201</v>
      </c>
      <c r="M5429" s="14">
        <f>VLOOKUP(B5429,'[3]IVIC médio'!$A:$M,8,FALSE)</f>
        <v>0.42777777777777787</v>
      </c>
    </row>
    <row r="5430" spans="1:13" x14ac:dyDescent="0.25">
      <c r="A5430" s="7">
        <v>432255</v>
      </c>
      <c r="B5430" s="7">
        <v>4322558</v>
      </c>
      <c r="C5430" t="s">
        <v>4912</v>
      </c>
      <c r="D5430" t="s">
        <v>4459</v>
      </c>
      <c r="E5430" t="s">
        <v>3828</v>
      </c>
      <c r="F5430" t="s">
        <v>10</v>
      </c>
      <c r="G5430">
        <f>VLOOKUP(A5430,[1]pop_total!$A:$H,8,FALSE)</f>
        <v>2004</v>
      </c>
      <c r="H5430">
        <f t="shared" si="252"/>
        <v>2004</v>
      </c>
      <c r="I5430">
        <v>0.75700000000000001</v>
      </c>
      <c r="J5430" s="1">
        <f>VLOOKUP(B5430,[2]Planilha1!$A:$F,6,FALSE)</f>
        <v>26905835.449999999</v>
      </c>
      <c r="K5430" s="10">
        <f t="shared" si="253"/>
        <v>13426.065593812375</v>
      </c>
      <c r="L5430" s="8">
        <f t="shared" si="254"/>
        <v>12739.39</v>
      </c>
      <c r="M5430" s="14">
        <f>VLOOKUP(B5430,'[3]IVIC médio'!$A:$M,8,FALSE)</f>
        <v>0.18333333333333332</v>
      </c>
    </row>
    <row r="5431" spans="1:13" x14ac:dyDescent="0.25">
      <c r="A5431" s="7">
        <v>421910</v>
      </c>
      <c r="B5431" s="7">
        <v>4219101</v>
      </c>
      <c r="C5431" t="s">
        <v>4448</v>
      </c>
      <c r="D5431" t="s">
        <v>4197</v>
      </c>
      <c r="E5431" t="s">
        <v>3828</v>
      </c>
      <c r="F5431" t="s">
        <v>10</v>
      </c>
      <c r="G5431">
        <f>VLOOKUP(A5431,[1]pop_total!$A:$H,8,FALSE)</f>
        <v>3634</v>
      </c>
      <c r="H5431">
        <f t="shared" si="252"/>
        <v>3634</v>
      </c>
      <c r="I5431">
        <v>0.68600000000000005</v>
      </c>
      <c r="J5431" s="1">
        <f>VLOOKUP(B5431,[2]Planilha1!$A:$F,6,FALSE)</f>
        <v>42732951.219999999</v>
      </c>
      <c r="K5431" s="10">
        <f t="shared" si="253"/>
        <v>11759.205068794716</v>
      </c>
      <c r="L5431" s="8">
        <f t="shared" si="254"/>
        <v>11759.205068794716</v>
      </c>
      <c r="M5431" s="14">
        <f>VLOOKUP(B5431,'[3]IVIC médio'!$A:$M,8,FALSE)</f>
        <v>0.22777777777777777</v>
      </c>
    </row>
    <row r="5432" spans="1:13" x14ac:dyDescent="0.25">
      <c r="A5432" s="7">
        <v>355635</v>
      </c>
      <c r="B5432" s="7">
        <v>3556354</v>
      </c>
      <c r="C5432" t="s">
        <v>3813</v>
      </c>
      <c r="D5432" t="s">
        <v>3202</v>
      </c>
      <c r="E5432" t="s">
        <v>2182</v>
      </c>
      <c r="F5432" t="s">
        <v>10</v>
      </c>
      <c r="G5432">
        <f>VLOOKUP(A5432,[1]pop_total!$A:$H,8,FALSE)</f>
        <v>10512</v>
      </c>
      <c r="H5432">
        <f t="shared" si="252"/>
        <v>10512</v>
      </c>
      <c r="I5432">
        <v>0.69899999999999995</v>
      </c>
      <c r="J5432" s="1">
        <f>VLOOKUP(B5432,[2]Planilha1!$A:$F,6,FALSE)</f>
        <v>53630557.380000003</v>
      </c>
      <c r="K5432" s="10">
        <f t="shared" si="253"/>
        <v>5101.8414554794526</v>
      </c>
      <c r="L5432" s="8">
        <f t="shared" si="254"/>
        <v>5101.8414554794526</v>
      </c>
      <c r="M5432" s="14">
        <f>VLOOKUP(B5432,'[3]IVIC médio'!$A:$M,8,FALSE)</f>
        <v>0.3166666666666666</v>
      </c>
    </row>
    <row r="5433" spans="1:13" x14ac:dyDescent="0.25">
      <c r="A5433" s="7">
        <v>421915</v>
      </c>
      <c r="B5433" s="7">
        <v>4219150</v>
      </c>
      <c r="C5433" t="s">
        <v>3813</v>
      </c>
      <c r="D5433" t="s">
        <v>4197</v>
      </c>
      <c r="E5433" t="s">
        <v>3828</v>
      </c>
      <c r="F5433" t="s">
        <v>10</v>
      </c>
      <c r="G5433">
        <f>VLOOKUP(A5433,[1]pop_total!$A:$H,8,FALSE)</f>
        <v>2627</v>
      </c>
      <c r="H5433">
        <f t="shared" si="252"/>
        <v>2627</v>
      </c>
      <c r="I5433">
        <v>0.629</v>
      </c>
      <c r="J5433" s="1">
        <f>VLOOKUP(B5433,[2]Planilha1!$A:$F,6,FALSE)</f>
        <v>34214613.25</v>
      </c>
      <c r="K5433" s="10">
        <f t="shared" si="253"/>
        <v>13024.215169394747</v>
      </c>
      <c r="L5433" s="8">
        <f t="shared" si="254"/>
        <v>12739.39</v>
      </c>
      <c r="M5433" s="14">
        <f>VLOOKUP(B5433,'[3]IVIC médio'!$A:$M,8,FALSE)</f>
        <v>0.35</v>
      </c>
    </row>
    <row r="5434" spans="1:13" x14ac:dyDescent="0.25">
      <c r="A5434" s="7">
        <v>317057</v>
      </c>
      <c r="B5434" s="7">
        <v>3170578</v>
      </c>
      <c r="C5434" t="s">
        <v>3012</v>
      </c>
      <c r="D5434" t="s">
        <v>2181</v>
      </c>
      <c r="E5434" t="s">
        <v>2182</v>
      </c>
      <c r="F5434" t="s">
        <v>10</v>
      </c>
      <c r="G5434">
        <f>VLOOKUP(A5434,[1]pop_total!$A:$H,8,FALSE)</f>
        <v>5780</v>
      </c>
      <c r="H5434">
        <f t="shared" si="252"/>
        <v>5780</v>
      </c>
      <c r="I5434">
        <v>0.63100000000000001</v>
      </c>
      <c r="J5434" s="1">
        <f>VLOOKUP(B5434,[2]Planilha1!$A:$F,6,FALSE)</f>
        <v>33893586.390000001</v>
      </c>
      <c r="K5434" s="10">
        <f t="shared" si="253"/>
        <v>5863.9422820069203</v>
      </c>
      <c r="L5434" s="8">
        <f t="shared" si="254"/>
        <v>5863.9422820069203</v>
      </c>
      <c r="M5434" s="14">
        <f>VLOOKUP(B5434,'[3]IVIC médio'!$A:$M,8,FALSE)</f>
        <v>0.2166666666666667</v>
      </c>
    </row>
    <row r="5435" spans="1:13" x14ac:dyDescent="0.25">
      <c r="A5435" s="7">
        <v>320503</v>
      </c>
      <c r="B5435" s="7">
        <v>3205036</v>
      </c>
      <c r="C5435" t="s">
        <v>3106</v>
      </c>
      <c r="D5435" t="s">
        <v>3036</v>
      </c>
      <c r="E5435" t="s">
        <v>2182</v>
      </c>
      <c r="F5435" t="s">
        <v>10</v>
      </c>
      <c r="G5435">
        <f>VLOOKUP(A5435,[1]pop_total!$A:$H,8,FALSE)</f>
        <v>19563</v>
      </c>
      <c r="H5435">
        <f t="shared" si="252"/>
        <v>19563</v>
      </c>
      <c r="I5435">
        <v>0.66300000000000003</v>
      </c>
      <c r="J5435" s="1">
        <f>VLOOKUP(B5435,[2]Planilha1!$A:$F,6,FALSE)</f>
        <v>114126036.92</v>
      </c>
      <c r="K5435" s="10">
        <f t="shared" si="253"/>
        <v>5833.7697142565048</v>
      </c>
      <c r="L5435" s="8">
        <f t="shared" si="254"/>
        <v>5833.7697142565048</v>
      </c>
      <c r="M5435" s="14">
        <f>VLOOKUP(B5435,'[3]IVIC médio'!$A:$M,8,FALSE)</f>
        <v>0.41666666666666669</v>
      </c>
    </row>
    <row r="5436" spans="1:13" x14ac:dyDescent="0.25">
      <c r="A5436" s="7">
        <v>317060</v>
      </c>
      <c r="B5436" s="7">
        <v>3170602</v>
      </c>
      <c r="C5436" t="s">
        <v>3013</v>
      </c>
      <c r="D5436" t="s">
        <v>2181</v>
      </c>
      <c r="E5436" t="s">
        <v>2182</v>
      </c>
      <c r="F5436" t="s">
        <v>10</v>
      </c>
      <c r="G5436">
        <f>VLOOKUP(A5436,[1]pop_total!$A:$H,8,FALSE)</f>
        <v>2158</v>
      </c>
      <c r="H5436">
        <f t="shared" si="252"/>
        <v>2158</v>
      </c>
      <c r="I5436">
        <v>0.69599999999999995</v>
      </c>
      <c r="J5436" s="1">
        <f>VLOOKUP(B5436,[2]Planilha1!$A:$F,6,FALSE)</f>
        <v>28819084.859999999</v>
      </c>
      <c r="K5436" s="10">
        <f t="shared" si="253"/>
        <v>13354.534226135311</v>
      </c>
      <c r="L5436" s="8">
        <f t="shared" si="254"/>
        <v>12739.39</v>
      </c>
      <c r="M5436" s="14">
        <f>VLOOKUP(B5436,'[3]IVIC médio'!$A:$M,8,FALSE)</f>
        <v>6.6666666666666693E-2</v>
      </c>
    </row>
    <row r="5437" spans="1:13" x14ac:dyDescent="0.25">
      <c r="A5437" s="7">
        <v>421917</v>
      </c>
      <c r="B5437" s="7">
        <v>4219176</v>
      </c>
      <c r="C5437" t="s">
        <v>4449</v>
      </c>
      <c r="D5437" t="s">
        <v>4197</v>
      </c>
      <c r="E5437" t="s">
        <v>3828</v>
      </c>
      <c r="F5437" t="s">
        <v>10</v>
      </c>
      <c r="G5437">
        <f>VLOOKUP(A5437,[1]pop_total!$A:$H,8,FALSE)</f>
        <v>4576</v>
      </c>
      <c r="H5437">
        <f t="shared" si="252"/>
        <v>4576</v>
      </c>
      <c r="I5437">
        <v>0.71799999999999997</v>
      </c>
      <c r="J5437" s="1">
        <f>VLOOKUP(B5437,[2]Planilha1!$A:$F,6,FALSE)</f>
        <v>54564357.490000002</v>
      </c>
      <c r="K5437" s="10">
        <f t="shared" si="253"/>
        <v>11924.029171765735</v>
      </c>
      <c r="L5437" s="8">
        <f t="shared" si="254"/>
        <v>11924.029171765735</v>
      </c>
      <c r="M5437" s="14">
        <f>VLOOKUP(B5437,'[3]IVIC médio'!$A:$M,8,FALSE)</f>
        <v>0.71666666666666656</v>
      </c>
    </row>
    <row r="5438" spans="1:13" x14ac:dyDescent="0.25">
      <c r="A5438" s="7">
        <v>211270</v>
      </c>
      <c r="B5438" s="7">
        <v>2112704</v>
      </c>
      <c r="C5438" t="s">
        <v>675</v>
      </c>
      <c r="D5438" t="s">
        <v>465</v>
      </c>
      <c r="E5438" t="s">
        <v>466</v>
      </c>
      <c r="F5438" t="s">
        <v>10</v>
      </c>
      <c r="G5438">
        <f>VLOOKUP(A5438,[1]pop_total!$A:$H,8,FALSE)</f>
        <v>43261</v>
      </c>
      <c r="H5438">
        <f t="shared" si="252"/>
        <v>43261</v>
      </c>
      <c r="I5438">
        <v>0.54200000000000004</v>
      </c>
      <c r="J5438" s="1">
        <f>VLOOKUP(B5438,[2]Planilha1!$A:$F,6,FALSE)</f>
        <v>228497259.59</v>
      </c>
      <c r="K5438" s="10">
        <f t="shared" si="253"/>
        <v>5281.8302764614782</v>
      </c>
      <c r="L5438" s="8">
        <f t="shared" si="254"/>
        <v>5281.8302764614782</v>
      </c>
      <c r="M5438" s="14">
        <f>VLOOKUP(B5438,'[3]IVIC médio'!$A:$M,8,FALSE)</f>
        <v>0.3888888888888889</v>
      </c>
    </row>
    <row r="5439" spans="1:13" x14ac:dyDescent="0.25">
      <c r="A5439" s="7">
        <v>317065</v>
      </c>
      <c r="B5439" s="7">
        <v>3170651</v>
      </c>
      <c r="C5439" t="s">
        <v>3014</v>
      </c>
      <c r="D5439" t="s">
        <v>2181</v>
      </c>
      <c r="E5439" t="s">
        <v>2182</v>
      </c>
      <c r="F5439" t="s">
        <v>10</v>
      </c>
      <c r="G5439">
        <f>VLOOKUP(A5439,[1]pop_total!$A:$H,8,FALSE)</f>
        <v>4633</v>
      </c>
      <c r="H5439">
        <f t="shared" si="252"/>
        <v>4633</v>
      </c>
      <c r="I5439">
        <v>0.63400000000000001</v>
      </c>
      <c r="J5439" s="1">
        <f>VLOOKUP(B5439,[2]Planilha1!$A:$F,6,FALSE)</f>
        <v>32477231.27</v>
      </c>
      <c r="K5439" s="10">
        <f t="shared" si="253"/>
        <v>7009.9786898338007</v>
      </c>
      <c r="L5439" s="8">
        <f t="shared" si="254"/>
        <v>7009.9786898338007</v>
      </c>
      <c r="M5439" s="14">
        <f>VLOOKUP(B5439,'[3]IVIC médio'!$A:$M,8,FALSE)</f>
        <v>0.17777777777777776</v>
      </c>
    </row>
    <row r="5440" spans="1:13" x14ac:dyDescent="0.25">
      <c r="A5440" s="7">
        <v>355640</v>
      </c>
      <c r="B5440" s="7">
        <v>3556404</v>
      </c>
      <c r="C5440" t="s">
        <v>3814</v>
      </c>
      <c r="D5440" t="s">
        <v>3202</v>
      </c>
      <c r="E5440" t="s">
        <v>2182</v>
      </c>
      <c r="F5440" t="s">
        <v>10</v>
      </c>
      <c r="G5440">
        <f>VLOOKUP(A5440,[1]pop_total!$A:$H,8,FALSE)</f>
        <v>40133</v>
      </c>
      <c r="H5440">
        <f t="shared" si="252"/>
        <v>40133</v>
      </c>
      <c r="I5440">
        <v>0.73699999999999999</v>
      </c>
      <c r="J5440" s="1">
        <f>VLOOKUP(B5440,[2]Planilha1!$A:$F,6,FALSE)</f>
        <v>196300638.91999999</v>
      </c>
      <c r="K5440" s="10">
        <f t="shared" si="253"/>
        <v>4891.2525582438393</v>
      </c>
      <c r="L5440" s="8">
        <f t="shared" si="254"/>
        <v>4891.2525582438393</v>
      </c>
      <c r="M5440" s="14">
        <f>VLOOKUP(B5440,'[3]IVIC médio'!$A:$M,8,FALSE)</f>
        <v>1.1777777777777778</v>
      </c>
    </row>
    <row r="5441" spans="1:13" x14ac:dyDescent="0.25">
      <c r="A5441" s="7">
        <v>355645</v>
      </c>
      <c r="B5441" s="7">
        <v>3556453</v>
      </c>
      <c r="C5441" t="s">
        <v>3815</v>
      </c>
      <c r="D5441" t="s">
        <v>3202</v>
      </c>
      <c r="E5441" t="s">
        <v>2182</v>
      </c>
      <c r="F5441" t="s">
        <v>10</v>
      </c>
      <c r="G5441">
        <f>VLOOKUP(A5441,[1]pop_total!$A:$H,8,FALSE)</f>
        <v>50415</v>
      </c>
      <c r="H5441">
        <f t="shared" si="252"/>
        <v>50415</v>
      </c>
      <c r="I5441">
        <v>0.77</v>
      </c>
      <c r="J5441" s="1">
        <f>VLOOKUP(B5441,[2]Planilha1!$A:$F,6,FALSE)</f>
        <v>297775314.42000002</v>
      </c>
      <c r="K5441" s="10">
        <f t="shared" si="253"/>
        <v>5906.4824837845881</v>
      </c>
      <c r="L5441" s="8">
        <f t="shared" si="254"/>
        <v>5906.4824837845881</v>
      </c>
      <c r="M5441" s="14">
        <f>VLOOKUP(B5441,'[3]IVIC médio'!$A:$M,8,FALSE)</f>
        <v>0.68333333333333335</v>
      </c>
    </row>
    <row r="5442" spans="1:13" x14ac:dyDescent="0.25">
      <c r="A5442" s="7">
        <v>317070</v>
      </c>
      <c r="B5442" s="7">
        <v>3170701</v>
      </c>
      <c r="C5442" t="s">
        <v>3015</v>
      </c>
      <c r="D5442" t="s">
        <v>2181</v>
      </c>
      <c r="E5442" t="s">
        <v>2182</v>
      </c>
      <c r="F5442" t="s">
        <v>10</v>
      </c>
      <c r="G5442">
        <f>VLOOKUP(A5442,[1]pop_total!$A:$H,8,FALSE)</f>
        <v>136467</v>
      </c>
      <c r="H5442">
        <f t="shared" si="252"/>
        <v>136467</v>
      </c>
      <c r="I5442">
        <v>0.77800000000000002</v>
      </c>
      <c r="J5442" s="1"/>
      <c r="K5442" s="10">
        <v>5485</v>
      </c>
      <c r="L5442" s="8">
        <f t="shared" si="254"/>
        <v>5485</v>
      </c>
      <c r="M5442" s="14">
        <f>VLOOKUP(B5442,'[3]IVIC médio'!$A:$M,8,FALSE)</f>
        <v>1.1444444444444444</v>
      </c>
    </row>
    <row r="5443" spans="1:13" x14ac:dyDescent="0.25">
      <c r="A5443" s="7">
        <v>522190</v>
      </c>
      <c r="B5443" s="7">
        <v>5221908</v>
      </c>
      <c r="C5443" t="s">
        <v>5362</v>
      </c>
      <c r="D5443" t="s">
        <v>5136</v>
      </c>
      <c r="E5443" t="s">
        <v>4932</v>
      </c>
      <c r="F5443" t="s">
        <v>10</v>
      </c>
      <c r="G5443">
        <f>VLOOKUP(A5443,[1]pop_total!$A:$H,8,FALSE)</f>
        <v>3716</v>
      </c>
      <c r="H5443">
        <f t="shared" ref="H5443:H5506" si="255">IF(G5443&gt;200000, 200000, G5443)</f>
        <v>3716</v>
      </c>
      <c r="I5443">
        <v>0.68700000000000006</v>
      </c>
      <c r="J5443" s="1">
        <f>VLOOKUP(B5443,[2]Planilha1!$A:$F,6,FALSE)</f>
        <v>31282273.989999998</v>
      </c>
      <c r="K5443" s="10">
        <f t="shared" ref="K5443:K5506" si="256">J5443/G5443</f>
        <v>8418.2653363832069</v>
      </c>
      <c r="L5443" s="8">
        <f t="shared" ref="L5443:L5506" si="257">IF(K5443&gt;12739.39, 12739.39, K5443)</f>
        <v>8418.2653363832069</v>
      </c>
      <c r="M5443" s="14">
        <f>VLOOKUP(B5443,'[3]IVIC médio'!$A:$M,8,FALSE)</f>
        <v>0.14444444444444443</v>
      </c>
    </row>
    <row r="5444" spans="1:13" x14ac:dyDescent="0.25">
      <c r="A5444" s="7">
        <v>317075</v>
      </c>
      <c r="B5444" s="7">
        <v>3170750</v>
      </c>
      <c r="C5444" t="s">
        <v>3016</v>
      </c>
      <c r="D5444" t="s">
        <v>2181</v>
      </c>
      <c r="E5444" t="s">
        <v>2182</v>
      </c>
      <c r="F5444" t="s">
        <v>10</v>
      </c>
      <c r="G5444">
        <f>VLOOKUP(A5444,[1]pop_total!$A:$H,8,FALSE)</f>
        <v>6969</v>
      </c>
      <c r="H5444">
        <f t="shared" si="255"/>
        <v>6969</v>
      </c>
      <c r="I5444">
        <v>0.71099999999999997</v>
      </c>
      <c r="J5444" s="1">
        <f>VLOOKUP(B5444,[2]Planilha1!$A:$F,6,FALSE)</f>
        <v>42279003.340000004</v>
      </c>
      <c r="K5444" s="10">
        <f t="shared" si="256"/>
        <v>6066.7245429760369</v>
      </c>
      <c r="L5444" s="8">
        <f t="shared" si="257"/>
        <v>6066.7245429760369</v>
      </c>
      <c r="M5444" s="14">
        <f>VLOOKUP(B5444,'[3]IVIC médio'!$A:$M,8,FALSE)</f>
        <v>0</v>
      </c>
    </row>
    <row r="5445" spans="1:13" x14ac:dyDescent="0.25">
      <c r="A5445" s="7">
        <v>231395</v>
      </c>
      <c r="B5445" s="7">
        <v>2313955</v>
      </c>
      <c r="C5445" t="s">
        <v>1082</v>
      </c>
      <c r="D5445" t="s">
        <v>905</v>
      </c>
      <c r="E5445" t="s">
        <v>466</v>
      </c>
      <c r="F5445" t="s">
        <v>10</v>
      </c>
      <c r="G5445">
        <f>VLOOKUP(A5445,[1]pop_total!$A:$H,8,FALSE)</f>
        <v>18105</v>
      </c>
      <c r="H5445">
        <f t="shared" si="255"/>
        <v>18105</v>
      </c>
      <c r="I5445">
        <v>0.61099999999999999</v>
      </c>
      <c r="J5445" s="1">
        <f>VLOOKUP(B5445,[2]Planilha1!$A:$F,6,FALSE)</f>
        <v>115066146.84</v>
      </c>
      <c r="K5445" s="10">
        <f t="shared" si="256"/>
        <v>6355.4900215410107</v>
      </c>
      <c r="L5445" s="8">
        <f t="shared" si="257"/>
        <v>6355.4900215410107</v>
      </c>
      <c r="M5445" s="14">
        <f>VLOOKUP(B5445,'[3]IVIC médio'!$A:$M,8,FALSE)</f>
        <v>1.0444444444444443</v>
      </c>
    </row>
    <row r="5446" spans="1:13" x14ac:dyDescent="0.25">
      <c r="A5446" s="7">
        <v>330615</v>
      </c>
      <c r="B5446" s="7">
        <v>3306156</v>
      </c>
      <c r="C5446" t="s">
        <v>3198</v>
      </c>
      <c r="D5446" t="s">
        <v>3113</v>
      </c>
      <c r="E5446" t="s">
        <v>2182</v>
      </c>
      <c r="F5446" t="s">
        <v>10</v>
      </c>
      <c r="G5446">
        <f>VLOOKUP(A5446,[1]pop_total!$A:$H,8,FALSE)</f>
        <v>10207</v>
      </c>
      <c r="H5446">
        <f t="shared" si="255"/>
        <v>10207</v>
      </c>
      <c r="I5446">
        <v>0.65900000000000003</v>
      </c>
      <c r="J5446" s="1">
        <f>VLOOKUP(B5446,[2]Planilha1!$A:$F,6,FALSE)</f>
        <v>104888527.83</v>
      </c>
      <c r="K5446" s="10">
        <f t="shared" si="256"/>
        <v>10276.136752228862</v>
      </c>
      <c r="L5446" s="8">
        <f t="shared" si="257"/>
        <v>10276.136752228862</v>
      </c>
      <c r="M5446" s="14">
        <f>VLOOKUP(B5446,'[3]IVIC médio'!$A:$M,8,FALSE)</f>
        <v>0.32222222222222224</v>
      </c>
    </row>
    <row r="5447" spans="1:13" x14ac:dyDescent="0.25">
      <c r="A5447" s="7">
        <v>241470</v>
      </c>
      <c r="B5447" s="7">
        <v>2414704</v>
      </c>
      <c r="C5447" t="s">
        <v>1242</v>
      </c>
      <c r="D5447" t="s">
        <v>1086</v>
      </c>
      <c r="E5447" t="s">
        <v>466</v>
      </c>
      <c r="F5447" t="s">
        <v>10</v>
      </c>
      <c r="G5447">
        <f>VLOOKUP(A5447,[1]pop_total!$A:$H,8,FALSE)</f>
        <v>5233</v>
      </c>
      <c r="H5447">
        <f t="shared" si="255"/>
        <v>5233</v>
      </c>
      <c r="I5447">
        <v>0.626</v>
      </c>
      <c r="J5447" s="1">
        <f>VLOOKUP(B5447,[2]Planilha1!$A:$F,6,FALSE)</f>
        <v>29224558.18</v>
      </c>
      <c r="K5447" s="10">
        <f t="shared" si="256"/>
        <v>5584.6661914771639</v>
      </c>
      <c r="L5447" s="8">
        <f t="shared" si="257"/>
        <v>5584.6661914771639</v>
      </c>
      <c r="M5447" s="14">
        <f>VLOOKUP(B5447,'[3]IVIC médio'!$A:$M,8,FALSE)</f>
        <v>0.45</v>
      </c>
    </row>
    <row r="5448" spans="1:13" x14ac:dyDescent="0.25">
      <c r="A5448" s="7">
        <v>251710</v>
      </c>
      <c r="B5448" s="7">
        <v>2517100</v>
      </c>
      <c r="C5448" t="s">
        <v>1242</v>
      </c>
      <c r="D5448" t="s">
        <v>1247</v>
      </c>
      <c r="E5448" t="s">
        <v>466</v>
      </c>
      <c r="F5448" t="s">
        <v>10</v>
      </c>
      <c r="G5448">
        <f>VLOOKUP(A5448,[1]pop_total!$A:$H,8,FALSE)</f>
        <v>2668</v>
      </c>
      <c r="H5448">
        <f t="shared" si="255"/>
        <v>2668</v>
      </c>
      <c r="I5448">
        <v>0.70699999999999996</v>
      </c>
      <c r="J5448" s="1">
        <f>VLOOKUP(B5448,[2]Planilha1!$A:$F,6,FALSE)</f>
        <v>24783638.82</v>
      </c>
      <c r="K5448" s="10">
        <f t="shared" si="256"/>
        <v>9289.2199475262369</v>
      </c>
      <c r="L5448" s="8">
        <f t="shared" si="257"/>
        <v>9289.2199475262369</v>
      </c>
      <c r="M5448" s="14">
        <f>VLOOKUP(B5448,'[3]IVIC médio'!$A:$M,8,FALSE)</f>
        <v>0.35</v>
      </c>
    </row>
    <row r="5449" spans="1:13" x14ac:dyDescent="0.25">
      <c r="A5449" s="7">
        <v>231400</v>
      </c>
      <c r="B5449" s="7">
        <v>2314003</v>
      </c>
      <c r="C5449" t="s">
        <v>1083</v>
      </c>
      <c r="D5449" t="s">
        <v>905</v>
      </c>
      <c r="E5449" t="s">
        <v>466</v>
      </c>
      <c r="F5449" t="s">
        <v>10</v>
      </c>
      <c r="G5449">
        <f>VLOOKUP(A5449,[1]pop_total!$A:$H,8,FALSE)</f>
        <v>38984</v>
      </c>
      <c r="H5449">
        <f t="shared" si="255"/>
        <v>38984</v>
      </c>
      <c r="I5449">
        <v>0.629</v>
      </c>
      <c r="J5449" s="1">
        <f>VLOOKUP(B5449,[2]Planilha1!$A:$F,6,FALSE)</f>
        <v>153698361.97999999</v>
      </c>
      <c r="K5449" s="10">
        <f t="shared" si="256"/>
        <v>3942.6011178945205</v>
      </c>
      <c r="L5449" s="8">
        <f t="shared" si="257"/>
        <v>3942.6011178945205</v>
      </c>
      <c r="M5449" s="14">
        <f>VLOOKUP(B5449,'[3]IVIC médio'!$A:$M,8,FALSE)</f>
        <v>0.79444444444444451</v>
      </c>
    </row>
    <row r="5450" spans="1:13" x14ac:dyDescent="0.25">
      <c r="A5450" s="7">
        <v>221135</v>
      </c>
      <c r="B5450" s="7">
        <v>2211357</v>
      </c>
      <c r="C5450" t="s">
        <v>899</v>
      </c>
      <c r="D5450" t="s">
        <v>682</v>
      </c>
      <c r="E5450" t="s">
        <v>466</v>
      </c>
      <c r="F5450" t="s">
        <v>10</v>
      </c>
      <c r="G5450">
        <f>VLOOKUP(A5450,[1]pop_total!$A:$H,8,FALSE)</f>
        <v>5055</v>
      </c>
      <c r="H5450">
        <f t="shared" si="255"/>
        <v>5055</v>
      </c>
      <c r="I5450">
        <v>0.55300000000000005</v>
      </c>
      <c r="J5450" s="1">
        <f>VLOOKUP(B5450,[2]Planilha1!$A:$F,6,FALSE)</f>
        <v>31912300.760000002</v>
      </c>
      <c r="K5450" s="10">
        <f t="shared" si="256"/>
        <v>6313.0169653808116</v>
      </c>
      <c r="L5450" s="8">
        <f t="shared" si="257"/>
        <v>6313.0169653808116</v>
      </c>
      <c r="M5450" s="14">
        <f>VLOOKUP(B5450,'[3]IVIC médio'!$A:$M,8,FALSE)</f>
        <v>0.25</v>
      </c>
    </row>
    <row r="5451" spans="1:13" x14ac:dyDescent="0.25">
      <c r="A5451" s="7">
        <v>317080</v>
      </c>
      <c r="B5451" s="7">
        <v>3170800</v>
      </c>
      <c r="C5451" t="s">
        <v>3017</v>
      </c>
      <c r="D5451" t="s">
        <v>2181</v>
      </c>
      <c r="E5451" t="s">
        <v>2182</v>
      </c>
      <c r="F5451" t="s">
        <v>10</v>
      </c>
      <c r="G5451">
        <f>VLOOKUP(A5451,[1]pop_total!$A:$H,8,FALSE)</f>
        <v>33744</v>
      </c>
      <c r="H5451">
        <f t="shared" si="255"/>
        <v>33744</v>
      </c>
      <c r="I5451">
        <v>0.66600000000000004</v>
      </c>
      <c r="J5451" s="1">
        <f>VLOOKUP(B5451,[2]Planilha1!$A:$F,6,FALSE)</f>
        <v>155113090.13999999</v>
      </c>
      <c r="K5451" s="10">
        <f t="shared" si="256"/>
        <v>4596.7606134423895</v>
      </c>
      <c r="L5451" s="8">
        <f t="shared" si="257"/>
        <v>4596.7606134423895</v>
      </c>
      <c r="M5451" s="14">
        <f>VLOOKUP(B5451,'[3]IVIC médio'!$A:$M,8,FALSE)</f>
        <v>0.54444444444444451</v>
      </c>
    </row>
    <row r="5452" spans="1:13" x14ac:dyDescent="0.25">
      <c r="A5452" s="7">
        <v>293305</v>
      </c>
      <c r="B5452" s="7">
        <v>2933059</v>
      </c>
      <c r="C5452" t="s">
        <v>2170</v>
      </c>
      <c r="D5452" t="s">
        <v>1784</v>
      </c>
      <c r="E5452" t="s">
        <v>466</v>
      </c>
      <c r="F5452" t="s">
        <v>10</v>
      </c>
      <c r="G5452">
        <f>VLOOKUP(A5452,[1]pop_total!$A:$H,8,FALSE)</f>
        <v>13800</v>
      </c>
      <c r="H5452">
        <f t="shared" si="255"/>
        <v>13800</v>
      </c>
      <c r="I5452">
        <v>0.53900000000000003</v>
      </c>
      <c r="J5452" s="1">
        <f>VLOOKUP(B5452,[2]Planilha1!$A:$F,6,FALSE)</f>
        <v>66311590.619999997</v>
      </c>
      <c r="K5452" s="10">
        <f t="shared" si="256"/>
        <v>4805.187726086956</v>
      </c>
      <c r="L5452" s="8">
        <f t="shared" si="257"/>
        <v>4805.187726086956</v>
      </c>
      <c r="M5452" s="14">
        <f>VLOOKUP(B5452,'[3]IVIC médio'!$A:$M,8,FALSE)</f>
        <v>0.22222222222222224</v>
      </c>
    </row>
    <row r="5453" spans="1:13" x14ac:dyDescent="0.25">
      <c r="A5453" s="7">
        <v>293310</v>
      </c>
      <c r="B5453" s="7">
        <v>2933109</v>
      </c>
      <c r="C5453" t="s">
        <v>2171</v>
      </c>
      <c r="D5453" t="s">
        <v>1784</v>
      </c>
      <c r="E5453" t="s">
        <v>466</v>
      </c>
      <c r="F5453" t="s">
        <v>10</v>
      </c>
      <c r="G5453">
        <f>VLOOKUP(A5453,[1]pop_total!$A:$H,8,FALSE)</f>
        <v>8101</v>
      </c>
      <c r="H5453">
        <f t="shared" si="255"/>
        <v>8101</v>
      </c>
      <c r="I5453">
        <v>0.57499999999999996</v>
      </c>
      <c r="J5453" s="1">
        <f>VLOOKUP(B5453,[2]Planilha1!$A:$F,6,FALSE)</f>
        <v>38560048.82</v>
      </c>
      <c r="K5453" s="10">
        <f t="shared" si="256"/>
        <v>4759.912210838168</v>
      </c>
      <c r="L5453" s="8">
        <f t="shared" si="257"/>
        <v>4759.912210838168</v>
      </c>
      <c r="M5453" s="14">
        <f>VLOOKUP(B5453,'[3]IVIC médio'!$A:$M,8,FALSE)</f>
        <v>5.5555555555555559E-2</v>
      </c>
    </row>
    <row r="5454" spans="1:13" x14ac:dyDescent="0.25">
      <c r="A5454" s="7">
        <v>221140</v>
      </c>
      <c r="B5454" s="7">
        <v>2211407</v>
      </c>
      <c r="C5454" t="s">
        <v>900</v>
      </c>
      <c r="D5454" t="s">
        <v>682</v>
      </c>
      <c r="E5454" t="s">
        <v>466</v>
      </c>
      <c r="F5454" t="s">
        <v>10</v>
      </c>
      <c r="G5454">
        <f>VLOOKUP(A5454,[1]pop_total!$A:$H,8,FALSE)</f>
        <v>4417</v>
      </c>
      <c r="H5454">
        <f t="shared" si="255"/>
        <v>4417</v>
      </c>
      <c r="I5454">
        <v>0.57099999999999995</v>
      </c>
      <c r="J5454" s="1">
        <f>VLOOKUP(B5454,[2]Planilha1!$A:$F,6,FALSE)</f>
        <v>26481620.050000001</v>
      </c>
      <c r="K5454" s="10">
        <f t="shared" si="256"/>
        <v>5995.3860199230248</v>
      </c>
      <c r="L5454" s="8">
        <f t="shared" si="257"/>
        <v>5995.3860199230248</v>
      </c>
      <c r="M5454" s="14">
        <f>VLOOKUP(B5454,'[3]IVIC médio'!$A:$M,8,FALSE)</f>
        <v>0.53888888888888897</v>
      </c>
    </row>
    <row r="5455" spans="1:13" x14ac:dyDescent="0.25">
      <c r="A5455" s="7">
        <v>510840</v>
      </c>
      <c r="B5455" s="7">
        <v>5108402</v>
      </c>
      <c r="C5455" t="s">
        <v>900</v>
      </c>
      <c r="D5455" t="s">
        <v>5002</v>
      </c>
      <c r="E5455" t="s">
        <v>4932</v>
      </c>
      <c r="F5455" t="s">
        <v>10</v>
      </c>
      <c r="G5455">
        <f>VLOOKUP(A5455,[1]pop_total!$A:$H,8,FALSE)</f>
        <v>300078</v>
      </c>
      <c r="H5455">
        <f t="shared" si="255"/>
        <v>200000</v>
      </c>
      <c r="I5455">
        <v>0.73399999999999999</v>
      </c>
      <c r="J5455" s="1">
        <f>VLOOKUP(B5455,[2]Planilha1!$A:$F,6,FALSE)</f>
        <v>1195280710.3699999</v>
      </c>
      <c r="K5455" s="10">
        <f t="shared" si="256"/>
        <v>3983.2333938842562</v>
      </c>
      <c r="L5455" s="8">
        <f t="shared" si="257"/>
        <v>3983.2333938842562</v>
      </c>
      <c r="M5455" s="14">
        <f>VLOOKUP(B5455,'[3]IVIC médio'!$A:$M,8,FALSE)</f>
        <v>0.77222222222222225</v>
      </c>
    </row>
    <row r="5456" spans="1:13" x14ac:dyDescent="0.25">
      <c r="A5456" s="7">
        <v>293315</v>
      </c>
      <c r="B5456" s="7">
        <v>2933158</v>
      </c>
      <c r="C5456" t="s">
        <v>2172</v>
      </c>
      <c r="D5456" t="s">
        <v>1784</v>
      </c>
      <c r="E5456" t="s">
        <v>466</v>
      </c>
      <c r="F5456" t="s">
        <v>10</v>
      </c>
      <c r="G5456">
        <f>VLOOKUP(A5456,[1]pop_total!$A:$H,8,FALSE)</f>
        <v>13377</v>
      </c>
      <c r="H5456">
        <f t="shared" si="255"/>
        <v>13377</v>
      </c>
      <c r="I5456">
        <v>0.55500000000000005</v>
      </c>
      <c r="J5456" s="1">
        <f>VLOOKUP(B5456,[2]Planilha1!$A:$F,6,FALSE)</f>
        <v>65471906.579999998</v>
      </c>
      <c r="K5456" s="10">
        <f t="shared" si="256"/>
        <v>4894.3639515586456</v>
      </c>
      <c r="L5456" s="8">
        <f t="shared" si="257"/>
        <v>4894.3639515586456</v>
      </c>
      <c r="M5456" s="14">
        <f>VLOOKUP(B5456,'[3]IVIC médio'!$A:$M,8,FALSE)</f>
        <v>0.10555555555555558</v>
      </c>
    </row>
    <row r="5457" spans="1:13" x14ac:dyDescent="0.25">
      <c r="A5457" s="7">
        <v>355650</v>
      </c>
      <c r="B5457" s="7">
        <v>3556503</v>
      </c>
      <c r="C5457" t="s">
        <v>3816</v>
      </c>
      <c r="D5457" t="s">
        <v>3202</v>
      </c>
      <c r="E5457" t="s">
        <v>2182</v>
      </c>
      <c r="F5457" t="s">
        <v>10</v>
      </c>
      <c r="G5457">
        <f>VLOOKUP(A5457,[1]pop_total!$A:$H,8,FALSE)</f>
        <v>115771</v>
      </c>
      <c r="H5457">
        <f t="shared" si="255"/>
        <v>115771</v>
      </c>
      <c r="I5457">
        <v>0.75900000000000001</v>
      </c>
      <c r="J5457" s="1">
        <f>VLOOKUP(B5457,[2]Planilha1!$A:$F,6,FALSE)</f>
        <v>441373887.88</v>
      </c>
      <c r="K5457" s="10">
        <f t="shared" si="256"/>
        <v>3812.4736581700081</v>
      </c>
      <c r="L5457" s="8">
        <f t="shared" si="257"/>
        <v>3812.4736581700081</v>
      </c>
      <c r="M5457" s="14">
        <f>VLOOKUP(B5457,'[3]IVIC médio'!$A:$M,8,FALSE)</f>
        <v>0.78333333333333344</v>
      </c>
    </row>
    <row r="5458" spans="1:13" x14ac:dyDescent="0.25">
      <c r="A5458" s="7">
        <v>293317</v>
      </c>
      <c r="B5458" s="7">
        <v>2933174</v>
      </c>
      <c r="C5458" t="s">
        <v>2173</v>
      </c>
      <c r="D5458" t="s">
        <v>1784</v>
      </c>
      <c r="E5458" t="s">
        <v>466</v>
      </c>
      <c r="F5458" t="s">
        <v>10</v>
      </c>
      <c r="G5458">
        <f>VLOOKUP(A5458,[1]pop_total!$A:$H,8,FALSE)</f>
        <v>9913</v>
      </c>
      <c r="H5458">
        <f t="shared" si="255"/>
        <v>9913</v>
      </c>
      <c r="I5458">
        <v>0.58599999999999997</v>
      </c>
      <c r="J5458" s="1">
        <f>VLOOKUP(B5458,[2]Planilha1!$A:$F,6,FALSE)</f>
        <v>42632629.32</v>
      </c>
      <c r="K5458" s="10">
        <f t="shared" si="256"/>
        <v>4300.6788378896399</v>
      </c>
      <c r="L5458" s="8">
        <f t="shared" si="257"/>
        <v>4300.6788378896399</v>
      </c>
      <c r="M5458" s="14">
        <f>VLOOKUP(B5458,'[3]IVIC médio'!$A:$M,8,FALSE)</f>
        <v>0.12222222222222219</v>
      </c>
    </row>
    <row r="5459" spans="1:13" x14ac:dyDescent="0.25">
      <c r="A5459" s="7">
        <v>317090</v>
      </c>
      <c r="B5459" s="7">
        <v>3170909</v>
      </c>
      <c r="C5459" t="s">
        <v>3018</v>
      </c>
      <c r="D5459" t="s">
        <v>2181</v>
      </c>
      <c r="E5459" t="s">
        <v>2182</v>
      </c>
      <c r="F5459" t="s">
        <v>10</v>
      </c>
      <c r="G5459">
        <f>VLOOKUP(A5459,[1]pop_total!$A:$H,8,FALSE)</f>
        <v>18840</v>
      </c>
      <c r="H5459">
        <f t="shared" si="255"/>
        <v>18840</v>
      </c>
      <c r="I5459">
        <v>0.59399999999999997</v>
      </c>
      <c r="J5459" s="1">
        <f>VLOOKUP(B5459,[2]Planilha1!$A:$F,6,FALSE)</f>
        <v>78427899.569999993</v>
      </c>
      <c r="K5459" s="10">
        <f t="shared" si="256"/>
        <v>4162.8396799363054</v>
      </c>
      <c r="L5459" s="8">
        <f t="shared" si="257"/>
        <v>4162.8396799363054</v>
      </c>
      <c r="M5459" s="14">
        <f>VLOOKUP(B5459,'[3]IVIC médio'!$A:$M,8,FALSE)</f>
        <v>0.34444444444444444</v>
      </c>
    </row>
    <row r="5460" spans="1:13" x14ac:dyDescent="0.25">
      <c r="A5460" s="7">
        <v>330620</v>
      </c>
      <c r="B5460" s="7">
        <v>3306206</v>
      </c>
      <c r="C5460" t="s">
        <v>3199</v>
      </c>
      <c r="D5460" t="s">
        <v>3113</v>
      </c>
      <c r="E5460" t="s">
        <v>2182</v>
      </c>
      <c r="F5460" t="s">
        <v>10</v>
      </c>
      <c r="G5460">
        <f>VLOOKUP(A5460,[1]pop_total!$A:$H,8,FALSE)</f>
        <v>33976</v>
      </c>
      <c r="H5460">
        <f t="shared" si="255"/>
        <v>33976</v>
      </c>
      <c r="I5460">
        <v>0.71399999999999997</v>
      </c>
      <c r="J5460" s="1">
        <f>VLOOKUP(B5460,[2]Planilha1!$A:$F,6,FALSE)</f>
        <v>276444424.66000003</v>
      </c>
      <c r="K5460" s="10">
        <f t="shared" si="256"/>
        <v>8136.4617571226754</v>
      </c>
      <c r="L5460" s="8">
        <f t="shared" si="257"/>
        <v>8136.4617571226754</v>
      </c>
      <c r="M5460" s="14">
        <f>VLOOKUP(B5460,'[3]IVIC médio'!$A:$M,8,FALSE)</f>
        <v>0.6</v>
      </c>
    </row>
    <row r="5461" spans="1:13" x14ac:dyDescent="0.25">
      <c r="A5461" s="7">
        <v>317100</v>
      </c>
      <c r="B5461" s="7">
        <v>3171006</v>
      </c>
      <c r="C5461" t="s">
        <v>3019</v>
      </c>
      <c r="D5461" t="s">
        <v>2181</v>
      </c>
      <c r="E5461" t="s">
        <v>2182</v>
      </c>
      <c r="F5461" t="s">
        <v>10</v>
      </c>
      <c r="G5461">
        <f>VLOOKUP(A5461,[1]pop_total!$A:$H,8,FALSE)</f>
        <v>19975</v>
      </c>
      <c r="H5461">
        <f t="shared" si="255"/>
        <v>19975</v>
      </c>
      <c r="I5461">
        <v>0.74199999999999999</v>
      </c>
      <c r="J5461" s="1">
        <f>VLOOKUP(B5461,[2]Planilha1!$A:$F,6,FALSE)</f>
        <v>121367359.22</v>
      </c>
      <c r="K5461" s="10">
        <f t="shared" si="256"/>
        <v>6075.9629146433044</v>
      </c>
      <c r="L5461" s="8">
        <f t="shared" si="257"/>
        <v>6075.9629146433044</v>
      </c>
      <c r="M5461" s="14">
        <f>VLOOKUP(B5461,'[3]IVIC médio'!$A:$M,8,FALSE)</f>
        <v>0.37777777777777777</v>
      </c>
    </row>
    <row r="5462" spans="1:13" x14ac:dyDescent="0.25">
      <c r="A5462" s="7">
        <v>432260</v>
      </c>
      <c r="B5462" s="7">
        <v>4322608</v>
      </c>
      <c r="C5462" t="s">
        <v>4913</v>
      </c>
      <c r="D5462" t="s">
        <v>4459</v>
      </c>
      <c r="E5462" t="s">
        <v>3828</v>
      </c>
      <c r="F5462" t="s">
        <v>10</v>
      </c>
      <c r="G5462">
        <f>VLOOKUP(A5462,[1]pop_total!$A:$H,8,FALSE)</f>
        <v>68763</v>
      </c>
      <c r="H5462">
        <f t="shared" si="255"/>
        <v>68763</v>
      </c>
      <c r="I5462">
        <v>0.71199999999999997</v>
      </c>
      <c r="J5462" s="1">
        <f>VLOOKUP(B5462,[2]Planilha1!$A:$F,6,FALSE)</f>
        <v>411187042.67000002</v>
      </c>
      <c r="K5462" s="10">
        <f t="shared" si="256"/>
        <v>5979.7717183659815</v>
      </c>
      <c r="L5462" s="8">
        <f t="shared" si="257"/>
        <v>5979.7717183659815</v>
      </c>
      <c r="M5462" s="14">
        <f>VLOOKUP(B5462,'[3]IVIC médio'!$A:$M,8,FALSE)</f>
        <v>1.1055555555555556</v>
      </c>
    </row>
    <row r="5463" spans="1:13" x14ac:dyDescent="0.25">
      <c r="A5463" s="7">
        <v>320506</v>
      </c>
      <c r="B5463" s="7">
        <v>3205069</v>
      </c>
      <c r="C5463" t="s">
        <v>3107</v>
      </c>
      <c r="D5463" t="s">
        <v>3036</v>
      </c>
      <c r="E5463" t="s">
        <v>2182</v>
      </c>
      <c r="F5463" t="s">
        <v>10</v>
      </c>
      <c r="G5463">
        <f>VLOOKUP(A5463,[1]pop_total!$A:$H,8,FALSE)</f>
        <v>23831</v>
      </c>
      <c r="H5463">
        <f t="shared" si="255"/>
        <v>23831</v>
      </c>
      <c r="I5463">
        <v>0.72799999999999998</v>
      </c>
      <c r="J5463" s="1">
        <f>VLOOKUP(B5463,[2]Planilha1!$A:$F,6,FALSE)</f>
        <v>157090732.18000001</v>
      </c>
      <c r="K5463" s="10">
        <f t="shared" si="256"/>
        <v>6591.8648894297348</v>
      </c>
      <c r="L5463" s="8">
        <f t="shared" si="257"/>
        <v>6591.8648894297348</v>
      </c>
      <c r="M5463" s="14">
        <f>VLOOKUP(B5463,'[3]IVIC médio'!$A:$M,8,FALSE)</f>
        <v>0.33333333333333337</v>
      </c>
    </row>
    <row r="5464" spans="1:13" x14ac:dyDescent="0.25">
      <c r="A5464" s="7">
        <v>241475</v>
      </c>
      <c r="B5464" s="7">
        <v>2414753</v>
      </c>
      <c r="C5464" t="s">
        <v>1243</v>
      </c>
      <c r="D5464" t="s">
        <v>1086</v>
      </c>
      <c r="E5464" t="s">
        <v>466</v>
      </c>
      <c r="F5464" t="s">
        <v>10</v>
      </c>
      <c r="G5464">
        <f>VLOOKUP(A5464,[1]pop_total!$A:$H,8,FALSE)</f>
        <v>3014</v>
      </c>
      <c r="H5464">
        <f t="shared" si="255"/>
        <v>3014</v>
      </c>
      <c r="I5464">
        <v>0.55500000000000005</v>
      </c>
      <c r="J5464" s="1">
        <f>VLOOKUP(B5464,[2]Planilha1!$A:$F,6,FALSE)</f>
        <v>30287565.899999999</v>
      </c>
      <c r="K5464" s="10">
        <f t="shared" si="256"/>
        <v>10048.960152621101</v>
      </c>
      <c r="L5464" s="8">
        <f t="shared" si="257"/>
        <v>10048.960152621101</v>
      </c>
      <c r="M5464" s="14">
        <f>VLOOKUP(B5464,'[3]IVIC médio'!$A:$M,8,FALSE)</f>
        <v>-0.05</v>
      </c>
    </row>
    <row r="5465" spans="1:13" x14ac:dyDescent="0.25">
      <c r="A5465" s="7">
        <v>412853</v>
      </c>
      <c r="B5465" s="7">
        <v>4128534</v>
      </c>
      <c r="C5465" t="s">
        <v>4189</v>
      </c>
      <c r="D5465" t="s">
        <v>3827</v>
      </c>
      <c r="E5465" t="s">
        <v>3828</v>
      </c>
      <c r="F5465" t="s">
        <v>10</v>
      </c>
      <c r="G5465">
        <f>VLOOKUP(A5465,[1]pop_total!$A:$H,8,FALSE)</f>
        <v>9681</v>
      </c>
      <c r="H5465">
        <f t="shared" si="255"/>
        <v>9681</v>
      </c>
      <c r="I5465">
        <v>0.65</v>
      </c>
      <c r="J5465" s="1">
        <f>VLOOKUP(B5465,[2]Planilha1!$A:$F,6,FALSE)</f>
        <v>61347863.880000003</v>
      </c>
      <c r="K5465" s="10">
        <f t="shared" si="256"/>
        <v>6336.9346017973348</v>
      </c>
      <c r="L5465" s="8">
        <f t="shared" si="257"/>
        <v>6336.9346017973348</v>
      </c>
      <c r="M5465" s="14">
        <f>VLOOKUP(B5465,'[3]IVIC médio'!$A:$M,8,FALSE)</f>
        <v>0.47777777777777786</v>
      </c>
    </row>
    <row r="5466" spans="1:13" x14ac:dyDescent="0.25">
      <c r="A5466" s="7">
        <v>261600</v>
      </c>
      <c r="B5466" s="7">
        <v>2616001</v>
      </c>
      <c r="C5466" t="s">
        <v>1613</v>
      </c>
      <c r="D5466" t="s">
        <v>1452</v>
      </c>
      <c r="E5466" t="s">
        <v>466</v>
      </c>
      <c r="F5466" t="s">
        <v>10</v>
      </c>
      <c r="G5466">
        <f>VLOOKUP(A5466,[1]pop_total!$A:$H,8,FALSE)</f>
        <v>17251</v>
      </c>
      <c r="H5466">
        <f t="shared" si="255"/>
        <v>17251</v>
      </c>
      <c r="I5466">
        <v>0.59199999999999997</v>
      </c>
      <c r="J5466" s="1">
        <f>VLOOKUP(B5466,[2]Planilha1!$A:$F,6,FALSE)</f>
        <v>81195124.900000006</v>
      </c>
      <c r="K5466" s="10">
        <f t="shared" si="256"/>
        <v>4706.6909106718458</v>
      </c>
      <c r="L5466" s="8">
        <f t="shared" si="257"/>
        <v>4706.6909106718458</v>
      </c>
      <c r="M5466" s="14">
        <f>VLOOKUP(B5466,'[3]IVIC médio'!$A:$M,8,FALSE)</f>
        <v>6.666666666666668E-2</v>
      </c>
    </row>
    <row r="5467" spans="1:13" x14ac:dyDescent="0.25">
      <c r="A5467" s="7">
        <v>510850</v>
      </c>
      <c r="B5467" s="7">
        <v>5108501</v>
      </c>
      <c r="C5467" t="s">
        <v>5129</v>
      </c>
      <c r="D5467" t="s">
        <v>5002</v>
      </c>
      <c r="E5467" t="s">
        <v>4932</v>
      </c>
      <c r="F5467" t="s">
        <v>10</v>
      </c>
      <c r="G5467">
        <f>VLOOKUP(A5467,[1]pop_total!$A:$H,8,FALSE)</f>
        <v>12800</v>
      </c>
      <c r="H5467">
        <f t="shared" si="255"/>
        <v>12800</v>
      </c>
      <c r="I5467">
        <v>0.68</v>
      </c>
      <c r="J5467" s="1">
        <f>VLOOKUP(B5467,[2]Planilha1!$A:$F,6,FALSE)</f>
        <v>83979783.819999993</v>
      </c>
      <c r="K5467" s="10">
        <f t="shared" si="256"/>
        <v>6560.9206109374991</v>
      </c>
      <c r="L5467" s="8">
        <f t="shared" si="257"/>
        <v>6560.9206109374991</v>
      </c>
      <c r="M5467" s="14">
        <f>VLOOKUP(B5467,'[3]IVIC médio'!$A:$M,8,FALSE)</f>
        <v>0.48888888888888893</v>
      </c>
    </row>
    <row r="5468" spans="1:13" x14ac:dyDescent="0.25">
      <c r="A5468" s="7">
        <v>241480</v>
      </c>
      <c r="B5468" s="7">
        <v>2414803</v>
      </c>
      <c r="C5468" t="s">
        <v>1244</v>
      </c>
      <c r="D5468" t="s">
        <v>1086</v>
      </c>
      <c r="E5468" t="s">
        <v>466</v>
      </c>
      <c r="F5468" t="s">
        <v>10</v>
      </c>
      <c r="G5468">
        <f>VLOOKUP(A5468,[1]pop_total!$A:$H,8,FALSE)</f>
        <v>10735</v>
      </c>
      <c r="H5468">
        <f t="shared" si="255"/>
        <v>10735</v>
      </c>
      <c r="I5468">
        <v>0.58699999999999997</v>
      </c>
      <c r="J5468" s="1">
        <f>VLOOKUP(B5468,[2]Planilha1!$A:$F,6,FALSE)</f>
        <v>62419245.740000002</v>
      </c>
      <c r="K5468" s="10">
        <f t="shared" si="256"/>
        <v>5814.5547964601774</v>
      </c>
      <c r="L5468" s="8">
        <f t="shared" si="257"/>
        <v>5814.5547964601774</v>
      </c>
      <c r="M5468" s="14">
        <f>VLOOKUP(B5468,'[3]IVIC médio'!$A:$M,8,FALSE)</f>
        <v>0.49444444444444435</v>
      </c>
    </row>
    <row r="5469" spans="1:13" x14ac:dyDescent="0.25">
      <c r="A5469" s="7">
        <v>293320</v>
      </c>
      <c r="B5469" s="7">
        <v>2933208</v>
      </c>
      <c r="C5469" t="s">
        <v>1244</v>
      </c>
      <c r="D5469" t="s">
        <v>1784</v>
      </c>
      <c r="E5469" t="s">
        <v>466</v>
      </c>
      <c r="F5469" t="s">
        <v>10</v>
      </c>
      <c r="G5469">
        <f>VLOOKUP(A5469,[1]pop_total!$A:$H,8,FALSE)</f>
        <v>42529</v>
      </c>
      <c r="H5469">
        <f t="shared" si="255"/>
        <v>42529</v>
      </c>
      <c r="I5469">
        <v>0.64500000000000002</v>
      </c>
      <c r="J5469" s="1">
        <f>VLOOKUP(B5469,[2]Planilha1!$A:$F,6,FALSE)</f>
        <v>184743045.78</v>
      </c>
      <c r="K5469" s="10">
        <f t="shared" si="256"/>
        <v>4343.9311006607259</v>
      </c>
      <c r="L5469" s="8">
        <f t="shared" si="257"/>
        <v>4343.9311006607259</v>
      </c>
      <c r="M5469" s="14">
        <f>VLOOKUP(B5469,'[3]IVIC médio'!$A:$M,8,FALSE)</f>
        <v>0.18888888888888888</v>
      </c>
    </row>
    <row r="5470" spans="1:13" x14ac:dyDescent="0.25">
      <c r="A5470" s="7">
        <v>355660</v>
      </c>
      <c r="B5470" s="7">
        <v>3556602</v>
      </c>
      <c r="C5470" t="s">
        <v>1244</v>
      </c>
      <c r="D5470" t="s">
        <v>3202</v>
      </c>
      <c r="E5470" t="s">
        <v>2182</v>
      </c>
      <c r="F5470" t="s">
        <v>10</v>
      </c>
      <c r="G5470">
        <f>VLOOKUP(A5470,[1]pop_total!$A:$H,8,FALSE)</f>
        <v>10176</v>
      </c>
      <c r="H5470">
        <f t="shared" si="255"/>
        <v>10176</v>
      </c>
      <c r="I5470">
        <v>0.754</v>
      </c>
      <c r="J5470" s="1">
        <f>VLOOKUP(B5470,[2]Planilha1!$A:$F,6,FALSE)</f>
        <v>56873078.049999997</v>
      </c>
      <c r="K5470" s="10">
        <f t="shared" si="256"/>
        <v>5588.9424184355339</v>
      </c>
      <c r="L5470" s="8">
        <f t="shared" si="257"/>
        <v>5588.9424184355339</v>
      </c>
      <c r="M5470" s="14">
        <f>VLOOKUP(B5470,'[3]IVIC médio'!$A:$M,8,FALSE)</f>
        <v>0.35555555555555551</v>
      </c>
    </row>
    <row r="5471" spans="1:13" x14ac:dyDescent="0.25">
      <c r="A5471" s="7">
        <v>432270</v>
      </c>
      <c r="B5471" s="7">
        <v>4322707</v>
      </c>
      <c r="C5471" t="s">
        <v>1244</v>
      </c>
      <c r="D5471" t="s">
        <v>4459</v>
      </c>
      <c r="E5471" t="s">
        <v>3828</v>
      </c>
      <c r="F5471" t="s">
        <v>10</v>
      </c>
      <c r="G5471">
        <f>VLOOKUP(A5471,[1]pop_total!$A:$H,8,FALSE)</f>
        <v>26710</v>
      </c>
      <c r="H5471">
        <f t="shared" si="255"/>
        <v>26710</v>
      </c>
      <c r="I5471">
        <v>0.73699999999999999</v>
      </c>
      <c r="J5471" s="1">
        <f>VLOOKUP(B5471,[2]Planilha1!$A:$F,6,FALSE)</f>
        <v>151405053.06999999</v>
      </c>
      <c r="K5471" s="10">
        <f t="shared" si="256"/>
        <v>5668.4782130288277</v>
      </c>
      <c r="L5471" s="8">
        <f t="shared" si="257"/>
        <v>5668.4782130288277</v>
      </c>
      <c r="M5471" s="14">
        <f>VLOOKUP(B5471,'[3]IVIC médio'!$A:$M,8,FALSE)</f>
        <v>0.96666666666666679</v>
      </c>
    </row>
    <row r="5472" spans="1:13" x14ac:dyDescent="0.25">
      <c r="A5472" s="7">
        <v>412855</v>
      </c>
      <c r="B5472" s="7">
        <v>4128559</v>
      </c>
      <c r="C5472" t="s">
        <v>4190</v>
      </c>
      <c r="D5472" t="s">
        <v>3827</v>
      </c>
      <c r="E5472" t="s">
        <v>3828</v>
      </c>
      <c r="F5472" t="s">
        <v>10</v>
      </c>
      <c r="G5472">
        <f>VLOOKUP(A5472,[1]pop_total!$A:$H,8,FALSE)</f>
        <v>8215</v>
      </c>
      <c r="H5472">
        <f t="shared" si="255"/>
        <v>8215</v>
      </c>
      <c r="I5472">
        <v>0.69899999999999995</v>
      </c>
      <c r="J5472" s="1">
        <f>VLOOKUP(B5472,[2]Planilha1!$A:$F,6,FALSE)</f>
        <v>50393256.020000003</v>
      </c>
      <c r="K5472" s="10">
        <f t="shared" si="256"/>
        <v>6134.2977504564824</v>
      </c>
      <c r="L5472" s="8">
        <f t="shared" si="257"/>
        <v>6134.2977504564824</v>
      </c>
      <c r="M5472" s="14">
        <f>VLOOKUP(B5472,'[3]IVIC médio'!$A:$M,8,FALSE)</f>
        <v>0.47777777777777786</v>
      </c>
    </row>
    <row r="5473" spans="1:13" x14ac:dyDescent="0.25">
      <c r="A5473" s="7">
        <v>221150</v>
      </c>
      <c r="B5473" s="7">
        <v>2211506</v>
      </c>
      <c r="C5473" t="s">
        <v>901</v>
      </c>
      <c r="D5473" t="s">
        <v>682</v>
      </c>
      <c r="E5473" t="s">
        <v>466</v>
      </c>
      <c r="F5473" t="s">
        <v>10</v>
      </c>
      <c r="G5473">
        <f>VLOOKUP(A5473,[1]pop_total!$A:$H,8,FALSE)</f>
        <v>3185</v>
      </c>
      <c r="H5473">
        <f t="shared" si="255"/>
        <v>3185</v>
      </c>
      <c r="I5473">
        <v>0.503</v>
      </c>
      <c r="J5473" s="1">
        <f>VLOOKUP(B5473,[2]Planilha1!$A:$F,6,FALSE)</f>
        <v>25737141.960000001</v>
      </c>
      <c r="K5473" s="10">
        <f t="shared" si="256"/>
        <v>8080.735309262167</v>
      </c>
      <c r="L5473" s="8">
        <f t="shared" si="257"/>
        <v>8080.735309262167</v>
      </c>
      <c r="M5473" s="14">
        <f>VLOOKUP(B5473,'[3]IVIC médio'!$A:$M,8,FALSE)</f>
        <v>0.43888888888888894</v>
      </c>
    </row>
    <row r="5474" spans="1:13" x14ac:dyDescent="0.25">
      <c r="A5474" s="7">
        <v>432280</v>
      </c>
      <c r="B5474" s="7">
        <v>4322806</v>
      </c>
      <c r="C5474" t="s">
        <v>4914</v>
      </c>
      <c r="D5474" t="s">
        <v>4459</v>
      </c>
      <c r="E5474" t="s">
        <v>3828</v>
      </c>
      <c r="F5474" t="s">
        <v>10</v>
      </c>
      <c r="G5474">
        <f>VLOOKUP(A5474,[1]pop_total!$A:$H,8,FALSE)</f>
        <v>24021</v>
      </c>
      <c r="H5474">
        <f t="shared" si="255"/>
        <v>24021</v>
      </c>
      <c r="I5474">
        <v>0.77300000000000002</v>
      </c>
      <c r="J5474" s="1">
        <f>VLOOKUP(B5474,[2]Planilha1!$A:$F,6,FALSE)</f>
        <v>189703224.25999999</v>
      </c>
      <c r="K5474" s="10">
        <f t="shared" si="256"/>
        <v>7897.3907938886805</v>
      </c>
      <c r="L5474" s="8">
        <f t="shared" si="257"/>
        <v>7897.3907938886805</v>
      </c>
      <c r="M5474" s="14">
        <f>VLOOKUP(B5474,'[3]IVIC médio'!$A:$M,8,FALSE)</f>
        <v>1.0444444444444445</v>
      </c>
    </row>
    <row r="5475" spans="1:13" x14ac:dyDescent="0.25">
      <c r="A5475" s="7">
        <v>261610</v>
      </c>
      <c r="B5475" s="7">
        <v>2616100</v>
      </c>
      <c r="C5475" t="s">
        <v>1614</v>
      </c>
      <c r="D5475" t="s">
        <v>1452</v>
      </c>
      <c r="E5475" t="s">
        <v>466</v>
      </c>
      <c r="F5475" t="s">
        <v>10</v>
      </c>
      <c r="G5475">
        <f>VLOOKUP(A5475,[1]pop_total!$A:$H,8,FALSE)</f>
        <v>9169</v>
      </c>
      <c r="H5475">
        <f t="shared" si="255"/>
        <v>9169</v>
      </c>
      <c r="I5475">
        <v>0.60499999999999998</v>
      </c>
      <c r="J5475" s="1">
        <f>VLOOKUP(B5475,[2]Planilha1!$A:$F,6,FALSE)</f>
        <v>52297390.310000002</v>
      </c>
      <c r="K5475" s="10">
        <f t="shared" si="256"/>
        <v>5703.7179965099795</v>
      </c>
      <c r="L5475" s="8">
        <f t="shared" si="257"/>
        <v>5703.7179965099795</v>
      </c>
      <c r="M5475" s="14">
        <f>VLOOKUP(B5475,'[3]IVIC médio'!$A:$M,8,FALSE)</f>
        <v>0.53333333333333333</v>
      </c>
    </row>
    <row r="5476" spans="1:13" x14ac:dyDescent="0.25">
      <c r="A5476" s="7">
        <v>317103</v>
      </c>
      <c r="B5476" s="7">
        <v>3171030</v>
      </c>
      <c r="C5476" t="s">
        <v>3020</v>
      </c>
      <c r="D5476" t="s">
        <v>2181</v>
      </c>
      <c r="E5476" t="s">
        <v>2182</v>
      </c>
      <c r="F5476" t="s">
        <v>10</v>
      </c>
      <c r="G5476">
        <f>VLOOKUP(A5476,[1]pop_total!$A:$H,8,FALSE)</f>
        <v>7672</v>
      </c>
      <c r="H5476">
        <f t="shared" si="255"/>
        <v>7672</v>
      </c>
      <c r="I5476">
        <v>0.58399999999999996</v>
      </c>
      <c r="J5476" s="1">
        <f>VLOOKUP(B5476,[2]Planilha1!$A:$F,6,FALSE)</f>
        <v>43133951.520000003</v>
      </c>
      <c r="K5476" s="10">
        <f t="shared" si="256"/>
        <v>5622.2564546402509</v>
      </c>
      <c r="L5476" s="8">
        <f t="shared" si="257"/>
        <v>5622.2564546402509</v>
      </c>
      <c r="M5476" s="14">
        <f>VLOOKUP(B5476,'[3]IVIC médio'!$A:$M,8,FALSE)</f>
        <v>0.28333333333333333</v>
      </c>
    </row>
    <row r="5477" spans="1:13" x14ac:dyDescent="0.25">
      <c r="A5477" s="7">
        <v>412860</v>
      </c>
      <c r="B5477" s="7">
        <v>4128609</v>
      </c>
      <c r="C5477" t="s">
        <v>4191</v>
      </c>
      <c r="D5477" t="s">
        <v>3827</v>
      </c>
      <c r="E5477" t="s">
        <v>3828</v>
      </c>
      <c r="F5477" t="s">
        <v>10</v>
      </c>
      <c r="G5477">
        <f>VLOOKUP(A5477,[1]pop_total!$A:$H,8,FALSE)</f>
        <v>7932</v>
      </c>
      <c r="H5477">
        <f t="shared" si="255"/>
        <v>7932</v>
      </c>
      <c r="I5477">
        <v>0.72</v>
      </c>
      <c r="J5477" s="1">
        <f>VLOOKUP(B5477,[2]Planilha1!$A:$F,6,FALSE)</f>
        <v>58082821.159999996</v>
      </c>
      <c r="K5477" s="10">
        <f t="shared" si="256"/>
        <v>7322.5946999495709</v>
      </c>
      <c r="L5477" s="8">
        <f t="shared" si="257"/>
        <v>7322.5946999495709</v>
      </c>
      <c r="M5477" s="14">
        <f>VLOOKUP(B5477,'[3]IVIC médio'!$A:$M,8,FALSE)</f>
        <v>0.65000000000000013</v>
      </c>
    </row>
    <row r="5478" spans="1:13" x14ac:dyDescent="0.25">
      <c r="A5478" s="7">
        <v>293325</v>
      </c>
      <c r="B5478" s="7">
        <v>2933257</v>
      </c>
      <c r="C5478" t="s">
        <v>2174</v>
      </c>
      <c r="D5478" t="s">
        <v>1784</v>
      </c>
      <c r="E5478" t="s">
        <v>466</v>
      </c>
      <c r="F5478" t="s">
        <v>10</v>
      </c>
      <c r="G5478">
        <f>VLOOKUP(A5478,[1]pop_total!$A:$H,8,FALSE)</f>
        <v>6003</v>
      </c>
      <c r="H5478">
        <f t="shared" si="255"/>
        <v>6003</v>
      </c>
      <c r="I5478">
        <v>0.57699999999999996</v>
      </c>
      <c r="J5478" s="1">
        <f>VLOOKUP(B5478,[2]Planilha1!$A:$F,6,FALSE)</f>
        <v>39799669.469999999</v>
      </c>
      <c r="K5478" s="10">
        <f t="shared" si="256"/>
        <v>6629.9632633683159</v>
      </c>
      <c r="L5478" s="8">
        <f t="shared" si="257"/>
        <v>6629.9632633683159</v>
      </c>
      <c r="M5478" s="14">
        <f>VLOOKUP(B5478,'[3]IVIC médio'!$A:$M,8,FALSE)</f>
        <v>0.21111111111111117</v>
      </c>
    </row>
    <row r="5479" spans="1:13" x14ac:dyDescent="0.25">
      <c r="A5479" s="7">
        <v>317107</v>
      </c>
      <c r="B5479" s="7">
        <v>3171071</v>
      </c>
      <c r="C5479" t="s">
        <v>3021</v>
      </c>
      <c r="D5479" t="s">
        <v>2181</v>
      </c>
      <c r="E5479" t="s">
        <v>2182</v>
      </c>
      <c r="F5479" t="s">
        <v>10</v>
      </c>
      <c r="G5479">
        <f>VLOOKUP(A5479,[1]pop_total!$A:$H,8,FALSE)</f>
        <v>5181</v>
      </c>
      <c r="H5479">
        <f t="shared" si="255"/>
        <v>5181</v>
      </c>
      <c r="I5479">
        <v>0.63200000000000001</v>
      </c>
      <c r="J5479" s="1">
        <f>VLOOKUP(B5479,[2]Planilha1!$A:$F,6,FALSE)</f>
        <v>35293376.219999999</v>
      </c>
      <c r="K5479" s="10">
        <f t="shared" si="256"/>
        <v>6812.0780196873184</v>
      </c>
      <c r="L5479" s="8">
        <f t="shared" si="257"/>
        <v>6812.0780196873184</v>
      </c>
      <c r="M5479" s="14">
        <f>VLOOKUP(B5479,'[3]IVIC médio'!$A:$M,8,FALSE)</f>
        <v>0.31666666666666671</v>
      </c>
    </row>
    <row r="5480" spans="1:13" x14ac:dyDescent="0.25">
      <c r="A5480" s="7">
        <v>317110</v>
      </c>
      <c r="B5480" s="7">
        <v>3171105</v>
      </c>
      <c r="C5480" t="s">
        <v>3022</v>
      </c>
      <c r="D5480" t="s">
        <v>2181</v>
      </c>
      <c r="E5480" t="s">
        <v>2182</v>
      </c>
      <c r="F5480" t="s">
        <v>10</v>
      </c>
      <c r="G5480">
        <f>VLOOKUP(A5480,[1]pop_total!$A:$H,8,FALSE)</f>
        <v>3411</v>
      </c>
      <c r="H5480">
        <f t="shared" si="255"/>
        <v>3411</v>
      </c>
      <c r="I5480">
        <v>0.66700000000000004</v>
      </c>
      <c r="J5480" s="1">
        <f>VLOOKUP(B5480,[2]Planilha1!$A:$F,6,FALSE)</f>
        <v>34088964.850000001</v>
      </c>
      <c r="K5480" s="10">
        <f t="shared" si="256"/>
        <v>9993.833142773381</v>
      </c>
      <c r="L5480" s="8">
        <f t="shared" si="257"/>
        <v>9993.833142773381</v>
      </c>
      <c r="M5480" s="14">
        <f>VLOOKUP(B5480,'[3]IVIC médio'!$A:$M,8,FALSE)</f>
        <v>0.61111111111111116</v>
      </c>
    </row>
    <row r="5481" spans="1:13" x14ac:dyDescent="0.25">
      <c r="A5481" s="7">
        <v>317115</v>
      </c>
      <c r="B5481" s="7">
        <v>3171154</v>
      </c>
      <c r="C5481" t="s">
        <v>3023</v>
      </c>
      <c r="D5481" t="s">
        <v>2181</v>
      </c>
      <c r="E5481" t="s">
        <v>2182</v>
      </c>
      <c r="F5481" t="s">
        <v>10</v>
      </c>
      <c r="G5481">
        <f>VLOOKUP(A5481,[1]pop_total!$A:$H,8,FALSE)</f>
        <v>4899</v>
      </c>
      <c r="H5481">
        <f t="shared" si="255"/>
        <v>4899</v>
      </c>
      <c r="I5481">
        <v>0.61199999999999999</v>
      </c>
      <c r="J5481" s="1">
        <f>VLOOKUP(B5481,[2]Planilha1!$A:$F,6,FALSE)</f>
        <v>32394541.010000002</v>
      </c>
      <c r="K5481" s="10">
        <f t="shared" si="256"/>
        <v>6612.4803041437035</v>
      </c>
      <c r="L5481" s="8">
        <f t="shared" si="257"/>
        <v>6612.4803041437035</v>
      </c>
      <c r="M5481" s="14">
        <f>VLOOKUP(B5481,'[3]IVIC médio'!$A:$M,8,FALSE)</f>
        <v>0.3888888888888889</v>
      </c>
    </row>
    <row r="5482" spans="1:13" x14ac:dyDescent="0.25">
      <c r="A5482" s="7">
        <v>261618</v>
      </c>
      <c r="B5482" s="7">
        <v>2616183</v>
      </c>
      <c r="C5482" t="s">
        <v>1615</v>
      </c>
      <c r="D5482" t="s">
        <v>1452</v>
      </c>
      <c r="E5482" t="s">
        <v>466</v>
      </c>
      <c r="F5482" t="s">
        <v>10</v>
      </c>
      <c r="G5482">
        <f>VLOOKUP(A5482,[1]pop_total!$A:$H,8,FALSE)</f>
        <v>7558</v>
      </c>
      <c r="H5482">
        <f t="shared" si="255"/>
        <v>7558</v>
      </c>
      <c r="I5482">
        <v>0.56299999999999994</v>
      </c>
      <c r="J5482" s="1">
        <f>VLOOKUP(B5482,[2]Planilha1!$A:$F,6,FALSE)</f>
        <v>57360601.890000001</v>
      </c>
      <c r="K5482" s="10">
        <f t="shared" si="256"/>
        <v>7589.3889772426564</v>
      </c>
      <c r="L5482" s="8">
        <f t="shared" si="257"/>
        <v>7589.3889772426564</v>
      </c>
      <c r="M5482" s="14">
        <f>VLOOKUP(B5482,'[3]IVIC médio'!$A:$M,8,FALSE)</f>
        <v>0.53888888888888897</v>
      </c>
    </row>
    <row r="5483" spans="1:13" x14ac:dyDescent="0.25">
      <c r="A5483" s="7">
        <v>261620</v>
      </c>
      <c r="B5483" s="7">
        <v>2616209</v>
      </c>
      <c r="C5483" t="s">
        <v>1616</v>
      </c>
      <c r="D5483" t="s">
        <v>1452</v>
      </c>
      <c r="E5483" t="s">
        <v>466</v>
      </c>
      <c r="F5483" t="s">
        <v>10</v>
      </c>
      <c r="G5483">
        <f>VLOOKUP(A5483,[1]pop_total!$A:$H,8,FALSE)</f>
        <v>21959</v>
      </c>
      <c r="H5483">
        <f t="shared" si="255"/>
        <v>21959</v>
      </c>
      <c r="I5483">
        <v>0.58199999999999996</v>
      </c>
      <c r="J5483" s="1">
        <f>VLOOKUP(B5483,[2]Planilha1!$A:$F,6,FALSE)</f>
        <v>82110340.230000004</v>
      </c>
      <c r="K5483" s="10">
        <f t="shared" si="256"/>
        <v>3739.256807231659</v>
      </c>
      <c r="L5483" s="8">
        <f t="shared" si="257"/>
        <v>3739.256807231659</v>
      </c>
      <c r="M5483" s="14">
        <f>VLOOKUP(B5483,'[3]IVIC médio'!$A:$M,8,FALSE)</f>
        <v>0.16111111111111112</v>
      </c>
    </row>
    <row r="5484" spans="1:13" x14ac:dyDescent="0.25">
      <c r="A5484" s="7">
        <v>317120</v>
      </c>
      <c r="B5484" s="7">
        <v>3171204</v>
      </c>
      <c r="C5484" t="s">
        <v>3024</v>
      </c>
      <c r="D5484" t="s">
        <v>2181</v>
      </c>
      <c r="E5484" t="s">
        <v>2182</v>
      </c>
      <c r="F5484" t="s">
        <v>10</v>
      </c>
      <c r="G5484">
        <f>VLOOKUP(A5484,[1]pop_total!$A:$H,8,FALSE)</f>
        <v>129246</v>
      </c>
      <c r="H5484">
        <f t="shared" si="255"/>
        <v>129246</v>
      </c>
      <c r="I5484">
        <v>0.68799999999999994</v>
      </c>
      <c r="J5484" s="1">
        <f>VLOOKUP(B5484,[2]Planilha1!$A:$F,6,FALSE)</f>
        <v>506599857.04000002</v>
      </c>
      <c r="K5484" s="10">
        <f t="shared" si="256"/>
        <v>3919.6559819259401</v>
      </c>
      <c r="L5484" s="8">
        <f t="shared" si="257"/>
        <v>3919.6559819259401</v>
      </c>
      <c r="M5484" s="14">
        <f>VLOOKUP(B5484,'[3]IVIC médio'!$A:$M,8,FALSE)</f>
        <v>0.58333333333333326</v>
      </c>
    </row>
    <row r="5485" spans="1:13" x14ac:dyDescent="0.25">
      <c r="A5485" s="7">
        <v>432285</v>
      </c>
      <c r="B5485" s="7">
        <v>4322855</v>
      </c>
      <c r="C5485" t="s">
        <v>4915</v>
      </c>
      <c r="D5485" t="s">
        <v>4459</v>
      </c>
      <c r="E5485" t="s">
        <v>3828</v>
      </c>
      <c r="F5485" t="s">
        <v>10</v>
      </c>
      <c r="G5485">
        <f>VLOOKUP(A5485,[1]pop_total!$A:$H,8,FALSE)</f>
        <v>1818</v>
      </c>
      <c r="H5485">
        <f t="shared" si="255"/>
        <v>1818</v>
      </c>
      <c r="I5485">
        <v>0.72299999999999998</v>
      </c>
      <c r="J5485" s="1">
        <f>VLOOKUP(B5485,[2]Planilha1!$A:$F,6,FALSE)</f>
        <v>28588024</v>
      </c>
      <c r="K5485" s="10">
        <f t="shared" si="256"/>
        <v>15724.985698569857</v>
      </c>
      <c r="L5485" s="8">
        <f t="shared" si="257"/>
        <v>12739.39</v>
      </c>
      <c r="M5485" s="14">
        <f>VLOOKUP(B5485,'[3]IVIC médio'!$A:$M,8,FALSE)</f>
        <v>0.46666666666666667</v>
      </c>
    </row>
    <row r="5486" spans="1:13" x14ac:dyDescent="0.25">
      <c r="A5486" s="7">
        <v>432290</v>
      </c>
      <c r="B5486" s="7">
        <v>4322905</v>
      </c>
      <c r="C5486" t="s">
        <v>4916</v>
      </c>
      <c r="D5486" t="s">
        <v>4459</v>
      </c>
      <c r="E5486" t="s">
        <v>3828</v>
      </c>
      <c r="F5486" t="s">
        <v>10</v>
      </c>
      <c r="G5486">
        <f>VLOOKUP(A5486,[1]pop_total!$A:$H,8,FALSE)</f>
        <v>4769</v>
      </c>
      <c r="H5486">
        <f t="shared" si="255"/>
        <v>4769</v>
      </c>
      <c r="I5486">
        <v>0.70199999999999996</v>
      </c>
      <c r="J5486" s="1">
        <f>VLOOKUP(B5486,[2]Planilha1!$A:$F,6,FALSE)</f>
        <v>40886248.210000001</v>
      </c>
      <c r="K5486" s="10">
        <f t="shared" si="256"/>
        <v>8573.3378507024536</v>
      </c>
      <c r="L5486" s="8">
        <f t="shared" si="257"/>
        <v>8573.3378507024536</v>
      </c>
      <c r="M5486" s="14">
        <f>VLOOKUP(B5486,'[3]IVIC médio'!$A:$M,8,FALSE)</f>
        <v>0.24444444444444446</v>
      </c>
    </row>
    <row r="5487" spans="1:13" x14ac:dyDescent="0.25">
      <c r="A5487" s="7">
        <v>432300</v>
      </c>
      <c r="B5487" s="7">
        <v>4323002</v>
      </c>
      <c r="C5487" t="s">
        <v>4917</v>
      </c>
      <c r="D5487" t="s">
        <v>4459</v>
      </c>
      <c r="E5487" t="s">
        <v>3828</v>
      </c>
      <c r="F5487" t="s">
        <v>10</v>
      </c>
      <c r="G5487">
        <f>VLOOKUP(A5487,[1]pop_total!$A:$H,8,FALSE)</f>
        <v>224112</v>
      </c>
      <c r="H5487">
        <f t="shared" si="255"/>
        <v>200000</v>
      </c>
      <c r="I5487">
        <v>0.71699999999999997</v>
      </c>
      <c r="J5487" s="1">
        <f>VLOOKUP(B5487,[2]Planilha1!$A:$F,6,FALSE)</f>
        <v>781503641.62</v>
      </c>
      <c r="K5487" s="10">
        <f t="shared" si="256"/>
        <v>3487.1119869529521</v>
      </c>
      <c r="L5487" s="8">
        <f t="shared" si="257"/>
        <v>3487.1119869529521</v>
      </c>
      <c r="M5487" s="14">
        <f>VLOOKUP(B5487,'[3]IVIC médio'!$A:$M,8,FALSE)</f>
        <v>0.85555555555555574</v>
      </c>
    </row>
    <row r="5488" spans="1:13" x14ac:dyDescent="0.25">
      <c r="A5488" s="7">
        <v>211280</v>
      </c>
      <c r="B5488" s="7">
        <v>2112803</v>
      </c>
      <c r="C5488" t="s">
        <v>676</v>
      </c>
      <c r="D5488" t="s">
        <v>465</v>
      </c>
      <c r="E5488" t="s">
        <v>466</v>
      </c>
      <c r="F5488" t="s">
        <v>10</v>
      </c>
      <c r="G5488">
        <f>VLOOKUP(A5488,[1]pop_total!$A:$H,8,FALSE)</f>
        <v>51442</v>
      </c>
      <c r="H5488">
        <f t="shared" si="255"/>
        <v>51442</v>
      </c>
      <c r="I5488">
        <v>0.61799999999999999</v>
      </c>
      <c r="J5488" s="1">
        <f>VLOOKUP(B5488,[2]Planilha1!$A:$F,6,FALSE)</f>
        <v>196844421.87</v>
      </c>
      <c r="K5488" s="10">
        <f t="shared" si="256"/>
        <v>3826.5312754169745</v>
      </c>
      <c r="L5488" s="8">
        <f t="shared" si="257"/>
        <v>3826.5312754169745</v>
      </c>
      <c r="M5488" s="14">
        <f>VLOOKUP(B5488,'[3]IVIC médio'!$A:$M,8,FALSE)</f>
        <v>0.75555555555555554</v>
      </c>
    </row>
    <row r="5489" spans="1:13" x14ac:dyDescent="0.25">
      <c r="A5489" s="7">
        <v>320510</v>
      </c>
      <c r="B5489" s="7">
        <v>3205101</v>
      </c>
      <c r="C5489" t="s">
        <v>676</v>
      </c>
      <c r="D5489" t="s">
        <v>3036</v>
      </c>
      <c r="E5489" t="s">
        <v>2182</v>
      </c>
      <c r="F5489" t="s">
        <v>10</v>
      </c>
      <c r="G5489">
        <f>VLOOKUP(A5489,[1]pop_total!$A:$H,8,FALSE)</f>
        <v>73423</v>
      </c>
      <c r="H5489">
        <f t="shared" si="255"/>
        <v>73423</v>
      </c>
      <c r="I5489">
        <v>0.68600000000000005</v>
      </c>
      <c r="J5489" s="1">
        <f>VLOOKUP(B5489,[2]Planilha1!$A:$F,6,FALSE)</f>
        <v>479405490.85000002</v>
      </c>
      <c r="K5489" s="10">
        <f t="shared" si="256"/>
        <v>6529.3639710989746</v>
      </c>
      <c r="L5489" s="8">
        <f t="shared" si="257"/>
        <v>6529.3639710989746</v>
      </c>
      <c r="M5489" s="14">
        <f>VLOOKUP(B5489,'[3]IVIC médio'!$A:$M,8,FALSE)</f>
        <v>1.0611111111111111</v>
      </c>
    </row>
    <row r="5490" spans="1:13" x14ac:dyDescent="0.25">
      <c r="A5490" s="7">
        <v>522200</v>
      </c>
      <c r="B5490" s="7">
        <v>5222005</v>
      </c>
      <c r="C5490" t="s">
        <v>5363</v>
      </c>
      <c r="D5490" t="s">
        <v>5136</v>
      </c>
      <c r="E5490" t="s">
        <v>4932</v>
      </c>
      <c r="F5490" t="s">
        <v>10</v>
      </c>
      <c r="G5490">
        <f>VLOOKUP(A5490,[1]pop_total!$A:$H,8,FALSE)</f>
        <v>14956</v>
      </c>
      <c r="H5490">
        <f t="shared" si="255"/>
        <v>14956</v>
      </c>
      <c r="I5490">
        <v>0.71199999999999997</v>
      </c>
      <c r="J5490" s="1">
        <f>VLOOKUP(B5490,[2]Planilha1!$A:$F,6,FALSE)</f>
        <v>87626259.140000001</v>
      </c>
      <c r="K5490" s="10">
        <f t="shared" si="256"/>
        <v>5858.936824017117</v>
      </c>
      <c r="L5490" s="8">
        <f t="shared" si="257"/>
        <v>5858.936824017117</v>
      </c>
      <c r="M5490" s="14">
        <f>VLOOKUP(B5490,'[3]IVIC médio'!$A:$M,8,FALSE)</f>
        <v>0.72777777777777775</v>
      </c>
    </row>
    <row r="5491" spans="1:13" x14ac:dyDescent="0.25">
      <c r="A5491" s="7">
        <v>261630</v>
      </c>
      <c r="B5491" s="7">
        <v>2616308</v>
      </c>
      <c r="C5491" t="s">
        <v>1617</v>
      </c>
      <c r="D5491" t="s">
        <v>1452</v>
      </c>
      <c r="E5491" t="s">
        <v>466</v>
      </c>
      <c r="F5491" t="s">
        <v>10</v>
      </c>
      <c r="G5491">
        <f>VLOOKUP(A5491,[1]pop_total!$A:$H,8,FALSE)</f>
        <v>26359</v>
      </c>
      <c r="H5491">
        <f t="shared" si="255"/>
        <v>26359</v>
      </c>
      <c r="I5491">
        <v>0.60499999999999998</v>
      </c>
      <c r="J5491" s="1">
        <f>VLOOKUP(B5491,[2]Planilha1!$A:$F,6,FALSE)</f>
        <v>121710517.27</v>
      </c>
      <c r="K5491" s="10">
        <f t="shared" si="256"/>
        <v>4617.4178561402177</v>
      </c>
      <c r="L5491" s="8">
        <f t="shared" si="257"/>
        <v>4617.4178561402177</v>
      </c>
      <c r="M5491" s="14">
        <f>VLOOKUP(B5491,'[3]IVIC médio'!$A:$M,8,FALSE)</f>
        <v>0.85</v>
      </c>
    </row>
    <row r="5492" spans="1:13" x14ac:dyDescent="0.25">
      <c r="A5492" s="7">
        <v>432310</v>
      </c>
      <c r="B5492" s="7">
        <v>4323101</v>
      </c>
      <c r="C5492" t="s">
        <v>4918</v>
      </c>
      <c r="D5492" t="s">
        <v>4459</v>
      </c>
      <c r="E5492" t="s">
        <v>3828</v>
      </c>
      <c r="F5492" t="s">
        <v>10</v>
      </c>
      <c r="G5492">
        <f>VLOOKUP(A5492,[1]pop_total!$A:$H,8,FALSE)</f>
        <v>4665</v>
      </c>
      <c r="H5492">
        <f t="shared" si="255"/>
        <v>4665</v>
      </c>
      <c r="I5492">
        <v>0.63800000000000001</v>
      </c>
      <c r="J5492" s="1">
        <f>VLOOKUP(B5492,[2]Planilha1!$A:$F,6,FALSE)</f>
        <v>33618415.520000003</v>
      </c>
      <c r="K5492" s="10">
        <f t="shared" si="256"/>
        <v>7206.5199399785643</v>
      </c>
      <c r="L5492" s="8">
        <f t="shared" si="257"/>
        <v>7206.5199399785643</v>
      </c>
      <c r="M5492" s="14">
        <f>VLOOKUP(B5492,'[3]IVIC médio'!$A:$M,8,FALSE)</f>
        <v>0.22222222222222224</v>
      </c>
    </row>
    <row r="5493" spans="1:13" x14ac:dyDescent="0.25">
      <c r="A5493" s="7">
        <v>500840</v>
      </c>
      <c r="B5493" s="7">
        <v>5008404</v>
      </c>
      <c r="C5493" t="s">
        <v>5000</v>
      </c>
      <c r="D5493" t="s">
        <v>4931</v>
      </c>
      <c r="E5493" t="s">
        <v>4932</v>
      </c>
      <c r="F5493" t="s">
        <v>10</v>
      </c>
      <c r="G5493">
        <f>VLOOKUP(A5493,[1]pop_total!$A:$H,8,FALSE)</f>
        <v>6336</v>
      </c>
      <c r="H5493">
        <f t="shared" si="255"/>
        <v>6336</v>
      </c>
      <c r="I5493">
        <v>0.71099999999999997</v>
      </c>
      <c r="J5493" s="1">
        <f>VLOOKUP(B5493,[2]Planilha1!$A:$F,6,FALSE)</f>
        <v>58005667.520000003</v>
      </c>
      <c r="K5493" s="10">
        <f t="shared" si="256"/>
        <v>9154.934898989899</v>
      </c>
      <c r="L5493" s="8">
        <f t="shared" si="257"/>
        <v>9154.934898989899</v>
      </c>
      <c r="M5493" s="14">
        <f>VLOOKUP(B5493,'[3]IVIC médio'!$A:$M,8,FALSE)</f>
        <v>0.33333333333333331</v>
      </c>
    </row>
    <row r="5494" spans="1:13" x14ac:dyDescent="0.25">
      <c r="A5494" s="7">
        <v>522205</v>
      </c>
      <c r="B5494" s="7">
        <v>5222054</v>
      </c>
      <c r="C5494" t="s">
        <v>5364</v>
      </c>
      <c r="D5494" t="s">
        <v>5136</v>
      </c>
      <c r="E5494" t="s">
        <v>4932</v>
      </c>
      <c r="F5494" t="s">
        <v>10</v>
      </c>
      <c r="G5494">
        <f>VLOOKUP(A5494,[1]pop_total!$A:$H,8,FALSE)</f>
        <v>8768</v>
      </c>
      <c r="H5494">
        <f t="shared" si="255"/>
        <v>8768</v>
      </c>
      <c r="I5494">
        <v>0.68400000000000005</v>
      </c>
      <c r="J5494" s="1">
        <f>VLOOKUP(B5494,[2]Planilha1!$A:$F,6,FALSE)</f>
        <v>73852822.349999994</v>
      </c>
      <c r="K5494" s="10">
        <f t="shared" si="256"/>
        <v>8422.9952497718969</v>
      </c>
      <c r="L5494" s="8">
        <f t="shared" si="257"/>
        <v>8422.9952497718969</v>
      </c>
      <c r="M5494" s="14">
        <f>VLOOKUP(B5494,'[3]IVIC médio'!$A:$M,8,FALSE)</f>
        <v>0.41111111111111115</v>
      </c>
    </row>
    <row r="5495" spans="1:13" x14ac:dyDescent="0.25">
      <c r="A5495" s="7">
        <v>241490</v>
      </c>
      <c r="B5495" s="7">
        <v>2414902</v>
      </c>
      <c r="C5495" t="s">
        <v>1245</v>
      </c>
      <c r="D5495" t="s">
        <v>1086</v>
      </c>
      <c r="E5495" t="s">
        <v>466</v>
      </c>
      <c r="F5495" t="s">
        <v>10</v>
      </c>
      <c r="G5495">
        <f>VLOOKUP(A5495,[1]pop_total!$A:$H,8,FALSE)</f>
        <v>1822</v>
      </c>
      <c r="H5495">
        <f t="shared" si="255"/>
        <v>1822</v>
      </c>
      <c r="I5495">
        <v>0.59199999999999997</v>
      </c>
      <c r="J5495" s="1">
        <f>VLOOKUP(B5495,[2]Planilha1!$A:$F,6,FALSE)</f>
        <v>24638074.579999998</v>
      </c>
      <c r="K5495" s="10">
        <f t="shared" si="256"/>
        <v>13522.543677277716</v>
      </c>
      <c r="L5495" s="8">
        <f t="shared" si="257"/>
        <v>12739.39</v>
      </c>
      <c r="M5495" s="14">
        <f>VLOOKUP(B5495,'[3]IVIC médio'!$A:$M,8,FALSE)</f>
        <v>1.2833333333333334</v>
      </c>
    </row>
    <row r="5496" spans="1:13" x14ac:dyDescent="0.25">
      <c r="A5496" s="7">
        <v>270940</v>
      </c>
      <c r="B5496" s="7">
        <v>2709400</v>
      </c>
      <c r="C5496" t="s">
        <v>1245</v>
      </c>
      <c r="D5496" t="s">
        <v>1620</v>
      </c>
      <c r="E5496" t="s">
        <v>466</v>
      </c>
      <c r="F5496" t="s">
        <v>10</v>
      </c>
      <c r="G5496">
        <f>VLOOKUP(A5496,[1]pop_total!$A:$H,8,FALSE)</f>
        <v>24092</v>
      </c>
      <c r="H5496">
        <f t="shared" si="255"/>
        <v>24092</v>
      </c>
      <c r="I5496">
        <v>0.58599999999999997</v>
      </c>
      <c r="J5496" s="1">
        <f>VLOOKUP(B5496,[2]Planilha1!$A:$F,6,FALSE)</f>
        <v>122414915.69</v>
      </c>
      <c r="K5496" s="10">
        <f t="shared" si="256"/>
        <v>5081.143769301013</v>
      </c>
      <c r="L5496" s="8">
        <f t="shared" si="257"/>
        <v>5081.143769301013</v>
      </c>
      <c r="M5496" s="14">
        <f>VLOOKUP(B5496,'[3]IVIC médio'!$A:$M,8,FALSE)</f>
        <v>0.48888888888888893</v>
      </c>
    </row>
    <row r="5497" spans="1:13" x14ac:dyDescent="0.25">
      <c r="A5497" s="7">
        <v>317130</v>
      </c>
      <c r="B5497" s="7">
        <v>3171303</v>
      </c>
      <c r="C5497" t="s">
        <v>3025</v>
      </c>
      <c r="D5497" t="s">
        <v>2181</v>
      </c>
      <c r="E5497" t="s">
        <v>2182</v>
      </c>
      <c r="F5497" t="s">
        <v>10</v>
      </c>
      <c r="G5497">
        <f>VLOOKUP(A5497,[1]pop_total!$A:$H,8,FALSE)</f>
        <v>76430</v>
      </c>
      <c r="H5497">
        <f t="shared" si="255"/>
        <v>76430</v>
      </c>
      <c r="I5497">
        <v>0.77500000000000002</v>
      </c>
      <c r="J5497" s="1">
        <f>VLOOKUP(B5497,[2]Planilha1!$A:$F,6,FALSE)</f>
        <v>382462402.62</v>
      </c>
      <c r="K5497" s="10">
        <f t="shared" si="256"/>
        <v>5004.0874345152424</v>
      </c>
      <c r="L5497" s="8">
        <f t="shared" si="257"/>
        <v>5004.0874345152424</v>
      </c>
      <c r="M5497" s="14">
        <f>VLOOKUP(B5497,'[3]IVIC médio'!$A:$M,8,FALSE)</f>
        <v>0.43888888888888883</v>
      </c>
    </row>
    <row r="5498" spans="1:13" x14ac:dyDescent="0.25">
      <c r="A5498" s="7">
        <v>231410</v>
      </c>
      <c r="B5498" s="7">
        <v>2314102</v>
      </c>
      <c r="C5498" t="s">
        <v>1084</v>
      </c>
      <c r="D5498" t="s">
        <v>905</v>
      </c>
      <c r="E5498" t="s">
        <v>466</v>
      </c>
      <c r="F5498" t="s">
        <v>10</v>
      </c>
      <c r="G5498">
        <f>VLOOKUP(A5498,[1]pop_total!$A:$H,8,FALSE)</f>
        <v>59712</v>
      </c>
      <c r="H5498">
        <f t="shared" si="255"/>
        <v>59712</v>
      </c>
      <c r="I5498">
        <v>0.57099999999999995</v>
      </c>
      <c r="J5498" s="1">
        <f>VLOOKUP(B5498,[2]Planilha1!$A:$F,6,FALSE)</f>
        <v>262369715.66999999</v>
      </c>
      <c r="K5498" s="10">
        <f t="shared" si="256"/>
        <v>4393.9194076567519</v>
      </c>
      <c r="L5498" s="8">
        <f t="shared" si="257"/>
        <v>4393.9194076567519</v>
      </c>
      <c r="M5498" s="14">
        <f>VLOOKUP(B5498,'[3]IVIC médio'!$A:$M,8,FALSE)</f>
        <v>1.0333333333333334</v>
      </c>
    </row>
    <row r="5499" spans="1:13" x14ac:dyDescent="0.25">
      <c r="A5499" s="7">
        <v>432320</v>
      </c>
      <c r="B5499" s="7">
        <v>4323200</v>
      </c>
      <c r="C5499" t="s">
        <v>4919</v>
      </c>
      <c r="D5499" t="s">
        <v>4459</v>
      </c>
      <c r="E5499" t="s">
        <v>3828</v>
      </c>
      <c r="F5499" t="s">
        <v>10</v>
      </c>
      <c r="G5499">
        <f>VLOOKUP(A5499,[1]pop_total!$A:$H,8,FALSE)</f>
        <v>2780</v>
      </c>
      <c r="H5499">
        <f t="shared" si="255"/>
        <v>2780</v>
      </c>
      <c r="I5499">
        <v>0.77700000000000002</v>
      </c>
      <c r="J5499" s="1">
        <f>VLOOKUP(B5499,[2]Planilha1!$A:$F,6,FALSE)</f>
        <v>40329122.399999999</v>
      </c>
      <c r="K5499" s="10">
        <f t="shared" si="256"/>
        <v>14506.878561151079</v>
      </c>
      <c r="L5499" s="8">
        <f t="shared" si="257"/>
        <v>12739.39</v>
      </c>
      <c r="M5499" s="14">
        <f>VLOOKUP(B5499,'[3]IVIC médio'!$A:$M,8,FALSE)</f>
        <v>0.22222222222222224</v>
      </c>
    </row>
    <row r="5500" spans="1:13" x14ac:dyDescent="0.25">
      <c r="A5500" s="7">
        <v>421920</v>
      </c>
      <c r="B5500" s="7">
        <v>4219200</v>
      </c>
      <c r="C5500" t="s">
        <v>4450</v>
      </c>
      <c r="D5500" t="s">
        <v>4197</v>
      </c>
      <c r="E5500" t="s">
        <v>3828</v>
      </c>
      <c r="F5500" t="s">
        <v>10</v>
      </c>
      <c r="G5500">
        <f>VLOOKUP(A5500,[1]pop_total!$A:$H,8,FALSE)</f>
        <v>6189</v>
      </c>
      <c r="H5500">
        <f t="shared" si="255"/>
        <v>6189</v>
      </c>
      <c r="I5500">
        <v>0.7</v>
      </c>
      <c r="J5500" s="1">
        <f>VLOOKUP(B5500,[2]Planilha1!$A:$F,6,FALSE)</f>
        <v>47695220.399999999</v>
      </c>
      <c r="K5500" s="10">
        <f t="shared" si="256"/>
        <v>7706.4502181289381</v>
      </c>
      <c r="L5500" s="8">
        <f t="shared" si="257"/>
        <v>7706.4502181289381</v>
      </c>
      <c r="M5500" s="14">
        <f>VLOOKUP(B5500,'[3]IVIC médio'!$A:$M,8,FALSE)</f>
        <v>0.81666666666666676</v>
      </c>
    </row>
    <row r="5501" spans="1:13" x14ac:dyDescent="0.25">
      <c r="A5501" s="7">
        <v>421930</v>
      </c>
      <c r="B5501" s="7">
        <v>4219309</v>
      </c>
      <c r="C5501" t="s">
        <v>4451</v>
      </c>
      <c r="D5501" t="s">
        <v>4197</v>
      </c>
      <c r="E5501" t="s">
        <v>3828</v>
      </c>
      <c r="F5501" t="s">
        <v>10</v>
      </c>
      <c r="G5501">
        <f>VLOOKUP(A5501,[1]pop_total!$A:$H,8,FALSE)</f>
        <v>55466</v>
      </c>
      <c r="H5501">
        <f t="shared" si="255"/>
        <v>55466</v>
      </c>
      <c r="I5501">
        <v>0.76400000000000001</v>
      </c>
      <c r="J5501" s="1">
        <f>VLOOKUP(B5501,[2]Planilha1!$A:$F,6,FALSE)</f>
        <v>376504545.44999999</v>
      </c>
      <c r="K5501" s="10">
        <f t="shared" si="256"/>
        <v>6788.024112970108</v>
      </c>
      <c r="L5501" s="8">
        <f t="shared" si="257"/>
        <v>6788.024112970108</v>
      </c>
      <c r="M5501" s="14">
        <f>VLOOKUP(B5501,'[3]IVIC médio'!$A:$M,8,FALSE)</f>
        <v>0.23333333333333339</v>
      </c>
    </row>
    <row r="5502" spans="1:13" x14ac:dyDescent="0.25">
      <c r="A5502" s="7">
        <v>317140</v>
      </c>
      <c r="B5502" s="7">
        <v>3171402</v>
      </c>
      <c r="C5502" t="s">
        <v>3026</v>
      </c>
      <c r="D5502" t="s">
        <v>2181</v>
      </c>
      <c r="E5502" t="s">
        <v>2182</v>
      </c>
      <c r="F5502" t="s">
        <v>10</v>
      </c>
      <c r="G5502">
        <f>VLOOKUP(A5502,[1]pop_total!$A:$H,8,FALSE)</f>
        <v>3700</v>
      </c>
      <c r="H5502">
        <f t="shared" si="255"/>
        <v>3700</v>
      </c>
      <c r="I5502">
        <v>0.66800000000000004</v>
      </c>
      <c r="J5502" s="1">
        <f>VLOOKUP(B5502,[2]Planilha1!$A:$F,6,FALSE)</f>
        <v>30305818.390000001</v>
      </c>
      <c r="K5502" s="10">
        <f t="shared" si="256"/>
        <v>8190.7617270270275</v>
      </c>
      <c r="L5502" s="8">
        <f t="shared" si="257"/>
        <v>8190.7617270270275</v>
      </c>
      <c r="M5502" s="14">
        <f>VLOOKUP(B5502,'[3]IVIC médio'!$A:$M,8,FALSE)</f>
        <v>0.26666666666666672</v>
      </c>
    </row>
    <row r="5503" spans="1:13" x14ac:dyDescent="0.25">
      <c r="A5503" s="7">
        <v>251720</v>
      </c>
      <c r="B5503" s="7">
        <v>2517209</v>
      </c>
      <c r="C5503" t="s">
        <v>1449</v>
      </c>
      <c r="D5503" t="s">
        <v>1247</v>
      </c>
      <c r="E5503" t="s">
        <v>466</v>
      </c>
      <c r="F5503" t="s">
        <v>10</v>
      </c>
      <c r="G5503">
        <f>VLOOKUP(A5503,[1]pop_total!$A:$H,8,FALSE)</f>
        <v>4864</v>
      </c>
      <c r="H5503">
        <f t="shared" si="255"/>
        <v>4864</v>
      </c>
      <c r="I5503">
        <v>0.57099999999999995</v>
      </c>
      <c r="J5503" s="1">
        <f>VLOOKUP(B5503,[2]Planilha1!$A:$F,6,FALSE)</f>
        <v>31000536.370000001</v>
      </c>
      <c r="K5503" s="10">
        <f t="shared" si="256"/>
        <v>6373.465536595395</v>
      </c>
      <c r="L5503" s="8">
        <f t="shared" si="257"/>
        <v>6373.465536595395</v>
      </c>
      <c r="M5503" s="14">
        <f>VLOOKUP(B5503,'[3]IVIC médio'!$A:$M,8,FALSE)</f>
        <v>0.57777777777777772</v>
      </c>
    </row>
    <row r="5504" spans="1:13" x14ac:dyDescent="0.25">
      <c r="A5504" s="7">
        <v>150820</v>
      </c>
      <c r="B5504" s="7">
        <v>1508209</v>
      </c>
      <c r="C5504" t="s">
        <v>305</v>
      </c>
      <c r="D5504" t="s">
        <v>166</v>
      </c>
      <c r="E5504" t="s">
        <v>9</v>
      </c>
      <c r="F5504" t="s">
        <v>10</v>
      </c>
      <c r="G5504">
        <f>VLOOKUP(A5504,[1]pop_total!$A:$H,8,FALSE)</f>
        <v>50832</v>
      </c>
      <c r="H5504">
        <f t="shared" si="255"/>
        <v>50832</v>
      </c>
      <c r="I5504">
        <v>0.61699999999999999</v>
      </c>
      <c r="J5504" s="1"/>
      <c r="K5504" s="10">
        <v>5485</v>
      </c>
      <c r="L5504" s="8">
        <f t="shared" si="257"/>
        <v>5485</v>
      </c>
      <c r="M5504" s="14">
        <f>VLOOKUP(B5504,'[3]IVIC médio'!$A:$M,8,FALSE)</f>
        <v>0.26666666666666672</v>
      </c>
    </row>
    <row r="5505" spans="1:13" x14ac:dyDescent="0.25">
      <c r="A5505" s="7">
        <v>510550</v>
      </c>
      <c r="B5505" s="7">
        <v>5105507</v>
      </c>
      <c r="C5505" t="s">
        <v>5064</v>
      </c>
      <c r="D5505" t="s">
        <v>5002</v>
      </c>
      <c r="E5505" t="s">
        <v>4932</v>
      </c>
      <c r="F5505" t="s">
        <v>10</v>
      </c>
      <c r="G5505">
        <f>VLOOKUP(A5505,[1]pop_total!$A:$H,8,FALSE)</f>
        <v>16774</v>
      </c>
      <c r="H5505">
        <f t="shared" si="255"/>
        <v>16774</v>
      </c>
      <c r="I5505">
        <v>0.64500000000000002</v>
      </c>
      <c r="J5505" s="1">
        <f>VLOOKUP(B5505,[2]Planilha1!$A:$F,6,FALSE)</f>
        <v>120432330.34999999</v>
      </c>
      <c r="K5505" s="10">
        <f t="shared" si="256"/>
        <v>7179.7025366638845</v>
      </c>
      <c r="L5505" s="8">
        <f t="shared" si="257"/>
        <v>7179.7025366638845</v>
      </c>
      <c r="M5505" s="14">
        <f>VLOOKUP(B5505,'[3]IVIC médio'!$A:$M,8,FALSE)</f>
        <v>0.33888888888888891</v>
      </c>
    </row>
    <row r="5506" spans="1:13" x14ac:dyDescent="0.25">
      <c r="A5506" s="7">
        <v>522220</v>
      </c>
      <c r="B5506" s="7">
        <v>5222203</v>
      </c>
      <c r="C5506" t="s">
        <v>5365</v>
      </c>
      <c r="D5506" t="s">
        <v>5136</v>
      </c>
      <c r="E5506" t="s">
        <v>4932</v>
      </c>
      <c r="F5506" t="s">
        <v>10</v>
      </c>
      <c r="G5506">
        <f>VLOOKUP(A5506,[1]pop_total!$A:$H,8,FALSE)</f>
        <v>4215</v>
      </c>
      <c r="H5506">
        <f t="shared" si="255"/>
        <v>4215</v>
      </c>
      <c r="I5506">
        <v>0.64700000000000002</v>
      </c>
      <c r="J5506" s="1">
        <f>VLOOKUP(B5506,[2]Planilha1!$A:$F,6,FALSE)</f>
        <v>39702351.770000003</v>
      </c>
      <c r="K5506" s="10">
        <f t="shared" si="256"/>
        <v>9419.3005385527886</v>
      </c>
      <c r="L5506" s="8">
        <f t="shared" si="257"/>
        <v>9419.3005385527886</v>
      </c>
      <c r="M5506" s="14">
        <f>VLOOKUP(B5506,'[3]IVIC médio'!$A:$M,8,FALSE)</f>
        <v>0.26666666666666672</v>
      </c>
    </row>
    <row r="5507" spans="1:13" x14ac:dyDescent="0.25">
      <c r="A5507" s="7">
        <v>241500</v>
      </c>
      <c r="B5507" s="7">
        <v>2415008</v>
      </c>
      <c r="C5507" t="s">
        <v>1246</v>
      </c>
      <c r="D5507" t="s">
        <v>1086</v>
      </c>
      <c r="E5507" t="s">
        <v>466</v>
      </c>
      <c r="F5507" t="s">
        <v>10</v>
      </c>
      <c r="G5507">
        <f>VLOOKUP(A5507,[1]pop_total!$A:$H,8,FALSE)</f>
        <v>3174</v>
      </c>
      <c r="H5507">
        <f t="shared" ref="H5507:H5570" si="258">IF(G5507&gt;200000, 200000, G5507)</f>
        <v>3174</v>
      </c>
      <c r="I5507">
        <v>0.57599999999999996</v>
      </c>
      <c r="J5507" s="1">
        <f>VLOOKUP(B5507,[2]Planilha1!$A:$F,6,FALSE)</f>
        <v>27115607.690000001</v>
      </c>
      <c r="K5507" s="10">
        <f t="shared" ref="K5507:K5570" si="259">J5507/G5507</f>
        <v>8543.0395998739768</v>
      </c>
      <c r="L5507" s="8">
        <f t="shared" ref="L5507:L5570" si="260">IF(K5507&gt;12739.39, 12739.39, K5507)</f>
        <v>8543.0395998739768</v>
      </c>
      <c r="M5507" s="14">
        <f>VLOOKUP(B5507,'[3]IVIC médio'!$A:$M,8,FALSE)</f>
        <v>0.26666666666666672</v>
      </c>
    </row>
    <row r="5508" spans="1:13" x14ac:dyDescent="0.25">
      <c r="A5508" s="7">
        <v>432330</v>
      </c>
      <c r="B5508" s="7">
        <v>4323309</v>
      </c>
      <c r="C5508" t="s">
        <v>4920</v>
      </c>
      <c r="D5508" t="s">
        <v>4459</v>
      </c>
      <c r="E5508" t="s">
        <v>3828</v>
      </c>
      <c r="F5508" t="s">
        <v>10</v>
      </c>
      <c r="G5508">
        <f>VLOOKUP(A5508,[1]pop_total!$A:$H,8,FALSE)</f>
        <v>3646</v>
      </c>
      <c r="H5508">
        <f t="shared" si="258"/>
        <v>3646</v>
      </c>
      <c r="I5508">
        <v>0.74199999999999999</v>
      </c>
      <c r="J5508" s="1">
        <f>VLOOKUP(B5508,[2]Planilha1!$A:$F,6,FALSE)</f>
        <v>16964453.940000001</v>
      </c>
      <c r="K5508" s="10">
        <f t="shared" si="259"/>
        <v>4652.8946626439938</v>
      </c>
      <c r="L5508" s="8">
        <f t="shared" si="260"/>
        <v>4652.8946626439938</v>
      </c>
      <c r="M5508" s="14">
        <f>VLOOKUP(B5508,'[3]IVIC médio'!$A:$M,8,FALSE)</f>
        <v>0.34444444444444444</v>
      </c>
    </row>
    <row r="5509" spans="1:13" x14ac:dyDescent="0.25">
      <c r="A5509" s="7">
        <v>432335</v>
      </c>
      <c r="B5509" s="7">
        <v>4323358</v>
      </c>
      <c r="C5509" t="s">
        <v>4921</v>
      </c>
      <c r="D5509" t="s">
        <v>4459</v>
      </c>
      <c r="E5509" t="s">
        <v>3828</v>
      </c>
      <c r="F5509" t="s">
        <v>10</v>
      </c>
      <c r="G5509">
        <f>VLOOKUP(A5509,[1]pop_total!$A:$H,8,FALSE)</f>
        <v>2079</v>
      </c>
      <c r="H5509">
        <f t="shared" si="258"/>
        <v>2079</v>
      </c>
      <c r="I5509">
        <v>0.70499999999999996</v>
      </c>
      <c r="J5509" s="1">
        <f>VLOOKUP(B5509,[2]Planilha1!$A:$F,6,FALSE)</f>
        <v>35443586.350000001</v>
      </c>
      <c r="K5509" s="10">
        <f t="shared" si="259"/>
        <v>17048.382082732085</v>
      </c>
      <c r="L5509" s="8">
        <f t="shared" si="260"/>
        <v>12739.39</v>
      </c>
      <c r="M5509" s="14">
        <f>VLOOKUP(B5509,'[3]IVIC médio'!$A:$M,8,FALSE)</f>
        <v>0.19444444444444445</v>
      </c>
    </row>
    <row r="5510" spans="1:13" x14ac:dyDescent="0.25">
      <c r="A5510" s="7">
        <v>432340</v>
      </c>
      <c r="B5510" s="7">
        <v>4323408</v>
      </c>
      <c r="C5510" t="s">
        <v>4922</v>
      </c>
      <c r="D5510" t="s">
        <v>4459</v>
      </c>
      <c r="E5510" t="s">
        <v>3828</v>
      </c>
      <c r="F5510" t="s">
        <v>10</v>
      </c>
      <c r="G5510">
        <f>VLOOKUP(A5510,[1]pop_total!$A:$H,8,FALSE)</f>
        <v>4413</v>
      </c>
      <c r="H5510">
        <f t="shared" si="258"/>
        <v>4413</v>
      </c>
      <c r="I5510">
        <v>0.76100000000000001</v>
      </c>
      <c r="J5510" s="1">
        <f>VLOOKUP(B5510,[2]Planilha1!$A:$F,6,FALSE)</f>
        <v>45719713.020000003</v>
      </c>
      <c r="K5510" s="10">
        <f t="shared" si="259"/>
        <v>10360.234085656017</v>
      </c>
      <c r="L5510" s="8">
        <f t="shared" si="260"/>
        <v>10360.234085656017</v>
      </c>
      <c r="M5510" s="14">
        <f>VLOOKUP(B5510,'[3]IVIC médio'!$A:$M,8,FALSE)</f>
        <v>0.19444444444444445</v>
      </c>
    </row>
    <row r="5511" spans="1:13" x14ac:dyDescent="0.25">
      <c r="A5511" s="7">
        <v>221160</v>
      </c>
      <c r="B5511" s="7">
        <v>2211605</v>
      </c>
      <c r="C5511" t="s">
        <v>902</v>
      </c>
      <c r="D5511" t="s">
        <v>682</v>
      </c>
      <c r="E5511" t="s">
        <v>466</v>
      </c>
      <c r="F5511" t="s">
        <v>10</v>
      </c>
      <c r="G5511">
        <f>VLOOKUP(A5511,[1]pop_total!$A:$H,8,FALSE)</f>
        <v>2935</v>
      </c>
      <c r="H5511">
        <f t="shared" si="258"/>
        <v>2935</v>
      </c>
      <c r="I5511">
        <v>0.56499999999999995</v>
      </c>
      <c r="J5511" s="1">
        <f>VLOOKUP(B5511,[2]Planilha1!$A:$F,6,FALSE)</f>
        <v>25299034.109999999</v>
      </c>
      <c r="K5511" s="10">
        <f t="shared" si="259"/>
        <v>8619.7731209540034</v>
      </c>
      <c r="L5511" s="8">
        <f t="shared" si="260"/>
        <v>8619.7731209540034</v>
      </c>
      <c r="M5511" s="14">
        <f>VLOOKUP(B5511,'[3]IVIC médio'!$A:$M,8,FALSE)</f>
        <v>0.25555555555555559</v>
      </c>
    </row>
    <row r="5512" spans="1:13" x14ac:dyDescent="0.25">
      <c r="A5512" s="7">
        <v>432345</v>
      </c>
      <c r="B5512" s="7">
        <v>4323457</v>
      </c>
      <c r="C5512" t="s">
        <v>4923</v>
      </c>
      <c r="D5512" t="s">
        <v>4459</v>
      </c>
      <c r="E5512" t="s">
        <v>3828</v>
      </c>
      <c r="F5512" t="s">
        <v>10</v>
      </c>
      <c r="G5512">
        <f>VLOOKUP(A5512,[1]pop_total!$A:$H,8,FALSE)</f>
        <v>3863</v>
      </c>
      <c r="H5512">
        <f t="shared" si="258"/>
        <v>3863</v>
      </c>
      <c r="I5512">
        <v>0.66200000000000003</v>
      </c>
      <c r="J5512" s="1">
        <f>VLOOKUP(B5512,[2]Planilha1!$A:$F,6,FALSE)</f>
        <v>38523801.090000004</v>
      </c>
      <c r="K5512" s="10">
        <f t="shared" si="259"/>
        <v>9972.5086953145237</v>
      </c>
      <c r="L5512" s="8">
        <f t="shared" si="260"/>
        <v>9972.5086953145237</v>
      </c>
      <c r="M5512" s="14">
        <f>VLOOKUP(B5512,'[3]IVIC médio'!$A:$M,8,FALSE)</f>
        <v>0.50555555555555554</v>
      </c>
    </row>
    <row r="5513" spans="1:13" x14ac:dyDescent="0.25">
      <c r="A5513" s="7">
        <v>211285</v>
      </c>
      <c r="B5513" s="7">
        <v>2112852</v>
      </c>
      <c r="C5513" t="s">
        <v>677</v>
      </c>
      <c r="D5513" t="s">
        <v>465</v>
      </c>
      <c r="E5513" t="s">
        <v>466</v>
      </c>
      <c r="F5513" t="s">
        <v>10</v>
      </c>
      <c r="G5513">
        <f>VLOOKUP(A5513,[1]pop_total!$A:$H,8,FALSE)</f>
        <v>10362</v>
      </c>
      <c r="H5513">
        <f t="shared" si="258"/>
        <v>10362</v>
      </c>
      <c r="I5513">
        <v>0.58099999999999996</v>
      </c>
      <c r="J5513" s="1">
        <f>VLOOKUP(B5513,[2]Planilha1!$A:$F,6,FALSE)</f>
        <v>79309963.469999999</v>
      </c>
      <c r="K5513" s="10">
        <f t="shared" si="259"/>
        <v>7653.9242877822817</v>
      </c>
      <c r="L5513" s="8">
        <f t="shared" si="260"/>
        <v>7653.9242877822817</v>
      </c>
      <c r="M5513" s="14">
        <f>VLOOKUP(B5513,'[3]IVIC médio'!$A:$M,8,FALSE)</f>
        <v>0.62222222222222212</v>
      </c>
    </row>
    <row r="5514" spans="1:13" x14ac:dyDescent="0.25">
      <c r="A5514" s="7">
        <v>320515</v>
      </c>
      <c r="B5514" s="7">
        <v>3205150</v>
      </c>
      <c r="C5514" t="s">
        <v>3108</v>
      </c>
      <c r="D5514" t="s">
        <v>3036</v>
      </c>
      <c r="E5514" t="s">
        <v>2182</v>
      </c>
      <c r="F5514" t="s">
        <v>10</v>
      </c>
      <c r="G5514">
        <f>VLOOKUP(A5514,[1]pop_total!$A:$H,8,FALSE)</f>
        <v>8911</v>
      </c>
      <c r="H5514">
        <f t="shared" si="258"/>
        <v>8911</v>
      </c>
      <c r="I5514">
        <v>0.68100000000000005</v>
      </c>
      <c r="J5514" s="1">
        <f>VLOOKUP(B5514,[2]Planilha1!$A:$F,6,FALSE)</f>
        <v>56929252.799999997</v>
      </c>
      <c r="K5514" s="10">
        <f t="shared" si="259"/>
        <v>6388.6491751767471</v>
      </c>
      <c r="L5514" s="8">
        <f t="shared" si="260"/>
        <v>6388.6491751767471</v>
      </c>
      <c r="M5514" s="14">
        <f>VLOOKUP(B5514,'[3]IVIC médio'!$A:$M,8,FALSE)</f>
        <v>0.3666666666666667</v>
      </c>
    </row>
    <row r="5515" spans="1:13" x14ac:dyDescent="0.25">
      <c r="A5515" s="7">
        <v>522230</v>
      </c>
      <c r="B5515" s="7">
        <v>5222302</v>
      </c>
      <c r="C5515" t="s">
        <v>5366</v>
      </c>
      <c r="D5515" t="s">
        <v>5136</v>
      </c>
      <c r="E5515" t="s">
        <v>4932</v>
      </c>
      <c r="F5515" t="s">
        <v>10</v>
      </c>
      <c r="G5515">
        <f>VLOOKUP(A5515,[1]pop_total!$A:$H,8,FALSE)</f>
        <v>5815</v>
      </c>
      <c r="H5515">
        <f t="shared" si="258"/>
        <v>5815</v>
      </c>
      <c r="I5515">
        <v>0.63400000000000001</v>
      </c>
      <c r="J5515" s="1">
        <f>VLOOKUP(B5515,[2]Planilha1!$A:$F,6,FALSE)</f>
        <v>53373235.600000001</v>
      </c>
      <c r="K5515" s="10">
        <f t="shared" si="259"/>
        <v>9178.5443852106619</v>
      </c>
      <c r="L5515" s="8">
        <f t="shared" si="260"/>
        <v>9178.5443852106619</v>
      </c>
      <c r="M5515" s="14">
        <f>VLOOKUP(B5515,'[3]IVIC médio'!$A:$M,8,FALSE)</f>
        <v>0</v>
      </c>
    </row>
    <row r="5516" spans="1:13" x14ac:dyDescent="0.25">
      <c r="A5516" s="7">
        <v>510860</v>
      </c>
      <c r="B5516" s="7">
        <v>5108600</v>
      </c>
      <c r="C5516" t="s">
        <v>5130</v>
      </c>
      <c r="D5516" t="s">
        <v>5002</v>
      </c>
      <c r="E5516" t="s">
        <v>4932</v>
      </c>
      <c r="F5516" t="s">
        <v>10</v>
      </c>
      <c r="G5516">
        <f>VLOOKUP(A5516,[1]pop_total!$A:$H,8,FALSE)</f>
        <v>19888</v>
      </c>
      <c r="H5516">
        <f t="shared" si="258"/>
        <v>19888</v>
      </c>
      <c r="I5516">
        <v>0.68799999999999994</v>
      </c>
      <c r="J5516" s="1">
        <f>VLOOKUP(B5516,[2]Planilha1!$A:$F,6,FALSE)</f>
        <v>131440112.5</v>
      </c>
      <c r="K5516" s="10">
        <f t="shared" si="259"/>
        <v>6609.0161152453738</v>
      </c>
      <c r="L5516" s="8">
        <f t="shared" si="260"/>
        <v>6609.0161152453738</v>
      </c>
      <c r="M5516" s="14">
        <f>VLOOKUP(B5516,'[3]IVIC médio'!$A:$M,8,FALSE)</f>
        <v>0.26666666666666672</v>
      </c>
    </row>
    <row r="5517" spans="1:13" x14ac:dyDescent="0.25">
      <c r="A5517" s="7">
        <v>320517</v>
      </c>
      <c r="B5517" s="7">
        <v>3205176</v>
      </c>
      <c r="C5517" t="s">
        <v>3109</v>
      </c>
      <c r="D5517" t="s">
        <v>3036</v>
      </c>
      <c r="E5517" t="s">
        <v>2182</v>
      </c>
      <c r="F5517" t="s">
        <v>10</v>
      </c>
      <c r="G5517">
        <f>VLOOKUP(A5517,[1]pop_total!$A:$H,8,FALSE)</f>
        <v>13728</v>
      </c>
      <c r="H5517">
        <f t="shared" si="258"/>
        <v>13728</v>
      </c>
      <c r="I5517">
        <v>0.67500000000000004</v>
      </c>
      <c r="J5517" s="1">
        <f>VLOOKUP(B5517,[2]Planilha1!$A:$F,6,FALSE)</f>
        <v>96019704.829999998</v>
      </c>
      <c r="K5517" s="10">
        <f t="shared" si="259"/>
        <v>6994.4423681526805</v>
      </c>
      <c r="L5517" s="8">
        <f t="shared" si="260"/>
        <v>6994.4423681526805</v>
      </c>
      <c r="M5517" s="14">
        <f>VLOOKUP(B5517,'[3]IVIC médio'!$A:$M,8,FALSE)</f>
        <v>0.57222222222222219</v>
      </c>
    </row>
    <row r="5518" spans="1:13" x14ac:dyDescent="0.25">
      <c r="A5518" s="7">
        <v>320520</v>
      </c>
      <c r="B5518" s="7">
        <v>3205200</v>
      </c>
      <c r="C5518" t="s">
        <v>3110</v>
      </c>
      <c r="D5518" t="s">
        <v>3036</v>
      </c>
      <c r="E5518" t="s">
        <v>2182</v>
      </c>
      <c r="F5518" t="s">
        <v>10</v>
      </c>
      <c r="G5518">
        <f>VLOOKUP(A5518,[1]pop_total!$A:$H,8,FALSE)</f>
        <v>467722</v>
      </c>
      <c r="H5518">
        <f t="shared" si="258"/>
        <v>200000</v>
      </c>
      <c r="I5518">
        <v>0.8</v>
      </c>
      <c r="J5518" s="1">
        <f>VLOOKUP(B5518,[2]Planilha1!$A:$F,6,FALSE)</f>
        <v>1994249407.2</v>
      </c>
      <c r="K5518" s="10">
        <f t="shared" si="259"/>
        <v>4263.749422092611</v>
      </c>
      <c r="L5518" s="8">
        <f t="shared" si="260"/>
        <v>4263.749422092611</v>
      </c>
      <c r="M5518" s="14">
        <f>VLOOKUP(B5518,'[3]IVIC médio'!$A:$M,8,FALSE)</f>
        <v>0.68888888888888888</v>
      </c>
    </row>
    <row r="5519" spans="1:13" x14ac:dyDescent="0.25">
      <c r="A5519" s="7">
        <v>110030</v>
      </c>
      <c r="B5519" s="7">
        <v>1100304</v>
      </c>
      <c r="C5519" t="s">
        <v>32</v>
      </c>
      <c r="D5519" t="s">
        <v>8</v>
      </c>
      <c r="E5519" t="s">
        <v>9</v>
      </c>
      <c r="F5519" t="s">
        <v>10</v>
      </c>
      <c r="G5519">
        <f>VLOOKUP(A5519,[1]pop_total!$A:$H,8,FALSE)</f>
        <v>95832</v>
      </c>
      <c r="H5519">
        <f t="shared" si="258"/>
        <v>95832</v>
      </c>
      <c r="I5519">
        <v>0.73099999999999998</v>
      </c>
      <c r="J5519" s="1">
        <f>VLOOKUP(B5519,[2]Planilha1!$A:$F,6,FALSE)</f>
        <v>564190727.57000005</v>
      </c>
      <c r="K5519" s="10">
        <f t="shared" si="259"/>
        <v>5887.289502149596</v>
      </c>
      <c r="L5519" s="8">
        <f t="shared" si="260"/>
        <v>5887.289502149596</v>
      </c>
      <c r="M5519" s="14">
        <f>VLOOKUP(B5519,'[3]IVIC médio'!$A:$M,8,FALSE)</f>
        <v>0.67222222222222228</v>
      </c>
    </row>
    <row r="5520" spans="1:13" x14ac:dyDescent="0.25">
      <c r="A5520" s="7">
        <v>355670</v>
      </c>
      <c r="B5520" s="7">
        <v>3556701</v>
      </c>
      <c r="C5520" t="s">
        <v>3817</v>
      </c>
      <c r="D5520" t="s">
        <v>3202</v>
      </c>
      <c r="E5520" t="s">
        <v>2182</v>
      </c>
      <c r="F5520" t="s">
        <v>10</v>
      </c>
      <c r="G5520">
        <f>VLOOKUP(A5520,[1]pop_total!$A:$H,8,FALSE)</f>
        <v>76540</v>
      </c>
      <c r="H5520">
        <f t="shared" si="258"/>
        <v>76540</v>
      </c>
      <c r="I5520">
        <v>0.81699999999999995</v>
      </c>
      <c r="J5520" s="1">
        <f>VLOOKUP(B5520,[2]Planilha1!$A:$F,6,FALSE)</f>
        <v>816875803.52999997</v>
      </c>
      <c r="K5520" s="10">
        <f t="shared" si="259"/>
        <v>10672.534668539325</v>
      </c>
      <c r="L5520" s="8">
        <f t="shared" si="260"/>
        <v>10672.534668539325</v>
      </c>
      <c r="M5520" s="14">
        <f>VLOOKUP(B5520,'[3]IVIC médio'!$A:$M,8,FALSE)</f>
        <v>0.59999999999999987</v>
      </c>
    </row>
    <row r="5521" spans="1:13" x14ac:dyDescent="0.25">
      <c r="A5521" s="7">
        <v>355680</v>
      </c>
      <c r="B5521" s="7">
        <v>3556800</v>
      </c>
      <c r="C5521" t="s">
        <v>3818</v>
      </c>
      <c r="D5521" t="s">
        <v>3202</v>
      </c>
      <c r="E5521" t="s">
        <v>2182</v>
      </c>
      <c r="F5521" t="s">
        <v>10</v>
      </c>
      <c r="G5521">
        <f>VLOOKUP(A5521,[1]pop_total!$A:$H,8,FALSE)</f>
        <v>17414</v>
      </c>
      <c r="H5521">
        <f t="shared" si="258"/>
        <v>17414</v>
      </c>
      <c r="I5521">
        <v>0.73899999999999999</v>
      </c>
      <c r="J5521" s="1">
        <f>VLOOKUP(B5521,[2]Planilha1!$A:$F,6,FALSE)</f>
        <v>104779111.33</v>
      </c>
      <c r="K5521" s="10">
        <f t="shared" si="259"/>
        <v>6016.9467859193755</v>
      </c>
      <c r="L5521" s="8">
        <f t="shared" si="260"/>
        <v>6016.9467859193755</v>
      </c>
      <c r="M5521" s="14">
        <f>VLOOKUP(B5521,'[3]IVIC médio'!$A:$M,8,FALSE)</f>
        <v>0.9</v>
      </c>
    </row>
    <row r="5522" spans="1:13" x14ac:dyDescent="0.25">
      <c r="A5522" s="7">
        <v>317160</v>
      </c>
      <c r="B5522" s="7">
        <v>3171600</v>
      </c>
      <c r="C5522" t="s">
        <v>3028</v>
      </c>
      <c r="D5522" t="s">
        <v>2181</v>
      </c>
      <c r="E5522" t="s">
        <v>2182</v>
      </c>
      <c r="F5522" t="s">
        <v>10</v>
      </c>
      <c r="G5522">
        <f>VLOOKUP(A5522,[1]pop_total!$A:$H,8,FALSE)</f>
        <v>11804</v>
      </c>
      <c r="H5522">
        <f t="shared" si="258"/>
        <v>11804</v>
      </c>
      <c r="I5522">
        <v>0.61</v>
      </c>
      <c r="J5522" s="1">
        <f>VLOOKUP(B5522,[2]Planilha1!$A:$F,6,FALSE)</f>
        <v>59620191.030000001</v>
      </c>
      <c r="K5522" s="10">
        <f t="shared" si="259"/>
        <v>5050.8464105388002</v>
      </c>
      <c r="L5522" s="8">
        <f t="shared" si="260"/>
        <v>5050.8464105388002</v>
      </c>
      <c r="M5522" s="14">
        <f>VLOOKUP(B5522,'[3]IVIC médio'!$A:$M,8,FALSE)</f>
        <v>7.2222222222222215E-2</v>
      </c>
    </row>
    <row r="5523" spans="1:13" x14ac:dyDescent="0.25">
      <c r="A5523" s="7">
        <v>317170</v>
      </c>
      <c r="B5523" s="7">
        <v>3171709</v>
      </c>
      <c r="C5523" t="s">
        <v>3029</v>
      </c>
      <c r="D5523" t="s">
        <v>2181</v>
      </c>
      <c r="E5523" t="s">
        <v>2182</v>
      </c>
      <c r="F5523" t="s">
        <v>10</v>
      </c>
      <c r="G5523">
        <f>VLOOKUP(A5523,[1]pop_total!$A:$H,8,FALSE)</f>
        <v>8908</v>
      </c>
      <c r="H5523">
        <f t="shared" si="258"/>
        <v>8908</v>
      </c>
      <c r="I5523">
        <v>0.65100000000000002</v>
      </c>
      <c r="J5523" s="1">
        <f>VLOOKUP(B5523,[2]Planilha1!$A:$F,6,FALSE)</f>
        <v>41218234.689999998</v>
      </c>
      <c r="K5523" s="10">
        <f t="shared" si="259"/>
        <v>4627.103130893579</v>
      </c>
      <c r="L5523" s="8">
        <f t="shared" si="260"/>
        <v>4627.103130893579</v>
      </c>
      <c r="M5523" s="14">
        <f>VLOOKUP(B5523,'[3]IVIC médio'!$A:$M,8,FALSE)</f>
        <v>0.4333333333333334</v>
      </c>
    </row>
    <row r="5524" spans="1:13" x14ac:dyDescent="0.25">
      <c r="A5524" s="7">
        <v>317180</v>
      </c>
      <c r="B5524" s="7">
        <v>3171808</v>
      </c>
      <c r="C5524" t="s">
        <v>3030</v>
      </c>
      <c r="D5524" t="s">
        <v>2181</v>
      </c>
      <c r="E5524" t="s">
        <v>2182</v>
      </c>
      <c r="F5524" t="s">
        <v>10</v>
      </c>
      <c r="G5524">
        <f>VLOOKUP(A5524,[1]pop_total!$A:$H,8,FALSE)</f>
        <v>10314</v>
      </c>
      <c r="H5524">
        <f t="shared" si="258"/>
        <v>10314</v>
      </c>
      <c r="I5524">
        <v>0.67500000000000004</v>
      </c>
      <c r="J5524" s="1">
        <f>VLOOKUP(B5524,[2]Planilha1!$A:$F,6,FALSE)</f>
        <v>58799150.159999996</v>
      </c>
      <c r="K5524" s="10">
        <f t="shared" si="259"/>
        <v>5700.9065503199536</v>
      </c>
      <c r="L5524" s="8">
        <f t="shared" si="260"/>
        <v>5700.9065503199536</v>
      </c>
      <c r="M5524" s="14">
        <f>VLOOKUP(B5524,'[3]IVIC médio'!$A:$M,8,FALSE)</f>
        <v>0.57222222222222219</v>
      </c>
    </row>
    <row r="5525" spans="1:13" x14ac:dyDescent="0.25">
      <c r="A5525" s="7">
        <v>317190</v>
      </c>
      <c r="B5525" s="7">
        <v>3171907</v>
      </c>
      <c r="C5525" t="s">
        <v>3031</v>
      </c>
      <c r="D5525" t="s">
        <v>2181</v>
      </c>
      <c r="E5525" t="s">
        <v>2182</v>
      </c>
      <c r="F5525" t="s">
        <v>10</v>
      </c>
      <c r="G5525">
        <f>VLOOKUP(A5525,[1]pop_total!$A:$H,8,FALSE)</f>
        <v>4552</v>
      </c>
      <c r="H5525">
        <f t="shared" si="258"/>
        <v>4552</v>
      </c>
      <c r="I5525">
        <v>0.62</v>
      </c>
      <c r="J5525" s="1">
        <f>VLOOKUP(B5525,[2]Planilha1!$A:$F,6,FALSE)</f>
        <v>32259160.75</v>
      </c>
      <c r="K5525" s="10">
        <f t="shared" si="259"/>
        <v>7086.8103580843581</v>
      </c>
      <c r="L5525" s="8">
        <f t="shared" si="260"/>
        <v>7086.8103580843581</v>
      </c>
      <c r="M5525" s="14">
        <f>VLOOKUP(B5525,'[3]IVIC médio'!$A:$M,8,FALSE)</f>
        <v>0.10555555555555558</v>
      </c>
    </row>
    <row r="5526" spans="1:13" x14ac:dyDescent="0.25">
      <c r="A5526" s="7">
        <v>412865</v>
      </c>
      <c r="B5526" s="7">
        <v>4128658</v>
      </c>
      <c r="C5526" t="s">
        <v>4193</v>
      </c>
      <c r="D5526" t="s">
        <v>3827</v>
      </c>
      <c r="E5526" t="s">
        <v>3828</v>
      </c>
      <c r="F5526" t="s">
        <v>10</v>
      </c>
      <c r="G5526">
        <f>VLOOKUP(A5526,[1]pop_total!$A:$H,8,FALSE)</f>
        <v>3811</v>
      </c>
      <c r="H5526">
        <f t="shared" si="258"/>
        <v>3811</v>
      </c>
      <c r="I5526">
        <v>0.72199999999999998</v>
      </c>
      <c r="J5526" s="1">
        <f>VLOOKUP(B5526,[2]Planilha1!$A:$F,6,FALSE)</f>
        <v>33532020.530000001</v>
      </c>
      <c r="K5526" s="10">
        <f t="shared" si="259"/>
        <v>8798.7458750984006</v>
      </c>
      <c r="L5526" s="8">
        <f t="shared" si="260"/>
        <v>8798.7458750984006</v>
      </c>
      <c r="M5526" s="14">
        <f>VLOOKUP(B5526,'[3]IVIC médio'!$A:$M,8,FALSE)</f>
        <v>0.52222222222222225</v>
      </c>
    </row>
    <row r="5527" spans="1:13" x14ac:dyDescent="0.25">
      <c r="A5527" s="7">
        <v>317200</v>
      </c>
      <c r="B5527" s="7">
        <v>3172004</v>
      </c>
      <c r="C5527" t="s">
        <v>3032</v>
      </c>
      <c r="D5527" t="s">
        <v>2181</v>
      </c>
      <c r="E5527" t="s">
        <v>2182</v>
      </c>
      <c r="F5527" t="s">
        <v>10</v>
      </c>
      <c r="G5527">
        <f>VLOOKUP(A5527,[1]pop_total!$A:$H,8,FALSE)</f>
        <v>39160</v>
      </c>
      <c r="H5527">
        <f t="shared" si="258"/>
        <v>39160</v>
      </c>
      <c r="I5527">
        <v>0.70899999999999996</v>
      </c>
      <c r="J5527" s="1">
        <f>VLOOKUP(B5527,[2]Planilha1!$A:$F,6,FALSE)</f>
        <v>172737009.61000001</v>
      </c>
      <c r="K5527" s="10">
        <f t="shared" si="259"/>
        <v>4411.0574466292137</v>
      </c>
      <c r="L5527" s="8">
        <f t="shared" si="260"/>
        <v>4411.0574466292137</v>
      </c>
      <c r="M5527" s="14">
        <f>VLOOKUP(B5527,'[3]IVIC médio'!$A:$M,8,FALSE)</f>
        <v>0.45555555555555555</v>
      </c>
    </row>
    <row r="5528" spans="1:13" x14ac:dyDescent="0.25">
      <c r="A5528" s="7">
        <v>150830</v>
      </c>
      <c r="B5528" s="7">
        <v>1508308</v>
      </c>
      <c r="C5528" t="s">
        <v>306</v>
      </c>
      <c r="D5528" t="s">
        <v>166</v>
      </c>
      <c r="E5528" t="s">
        <v>9</v>
      </c>
      <c r="F5528" t="s">
        <v>10</v>
      </c>
      <c r="G5528">
        <f>VLOOKUP(A5528,[1]pop_total!$A:$H,8,FALSE)</f>
        <v>58692</v>
      </c>
      <c r="H5528">
        <f t="shared" si="258"/>
        <v>58692</v>
      </c>
      <c r="I5528">
        <v>0.51500000000000001</v>
      </c>
      <c r="J5528" s="1">
        <f>VLOOKUP(B5528,[2]Planilha1!$A:$F,6,FALSE)</f>
        <v>246644164.58000001</v>
      </c>
      <c r="K5528" s="10">
        <f t="shared" si="259"/>
        <v>4202.3472463027329</v>
      </c>
      <c r="L5528" s="8">
        <f t="shared" si="260"/>
        <v>4202.3472463027329</v>
      </c>
      <c r="M5528" s="14">
        <f>VLOOKUP(B5528,'[3]IVIC médio'!$A:$M,8,FALSE)</f>
        <v>0.34444444444444444</v>
      </c>
    </row>
    <row r="5529" spans="1:13" x14ac:dyDescent="0.25">
      <c r="A5529" s="7">
        <v>432350</v>
      </c>
      <c r="B5529" s="7">
        <v>4323507</v>
      </c>
      <c r="C5529" t="s">
        <v>4924</v>
      </c>
      <c r="D5529" t="s">
        <v>4459</v>
      </c>
      <c r="E5529" t="s">
        <v>3828</v>
      </c>
      <c r="F5529" t="s">
        <v>10</v>
      </c>
      <c r="G5529">
        <f>VLOOKUP(A5529,[1]pop_total!$A:$H,8,FALSE)</f>
        <v>2660</v>
      </c>
      <c r="H5529">
        <f t="shared" si="258"/>
        <v>2660</v>
      </c>
      <c r="I5529">
        <v>0.73899999999999999</v>
      </c>
      <c r="J5529" s="1">
        <f>VLOOKUP(B5529,[2]Planilha1!$A:$F,6,FALSE)</f>
        <v>28604211.91</v>
      </c>
      <c r="K5529" s="10">
        <f t="shared" si="259"/>
        <v>10753.46312406015</v>
      </c>
      <c r="L5529" s="8">
        <f t="shared" si="260"/>
        <v>10753.46312406015</v>
      </c>
      <c r="M5529" s="14">
        <f>VLOOKUP(B5529,'[3]IVIC médio'!$A:$M,8,FALSE)</f>
        <v>0.71666666666666667</v>
      </c>
    </row>
    <row r="5530" spans="1:13" x14ac:dyDescent="0.25">
      <c r="A5530" s="7">
        <v>355690</v>
      </c>
      <c r="B5530" s="7">
        <v>3556909</v>
      </c>
      <c r="C5530" t="s">
        <v>3819</v>
      </c>
      <c r="D5530" t="s">
        <v>3202</v>
      </c>
      <c r="E5530" t="s">
        <v>2182</v>
      </c>
      <c r="F5530" t="s">
        <v>10</v>
      </c>
      <c r="G5530">
        <f>VLOOKUP(A5530,[1]pop_total!$A:$H,8,FALSE)</f>
        <v>8109</v>
      </c>
      <c r="H5530">
        <f t="shared" si="258"/>
        <v>8109</v>
      </c>
      <c r="I5530">
        <v>0.74399999999999999</v>
      </c>
      <c r="J5530" s="1">
        <f>VLOOKUP(B5530,[2]Planilha1!$A:$F,6,FALSE)</f>
        <v>60111162.490000002</v>
      </c>
      <c r="K5530" s="10">
        <f t="shared" si="259"/>
        <v>7412.8946220249109</v>
      </c>
      <c r="L5530" s="8">
        <f t="shared" si="260"/>
        <v>7412.8946220249109</v>
      </c>
      <c r="M5530" s="14">
        <f>VLOOKUP(B5530,'[3]IVIC médio'!$A:$M,8,FALSE)</f>
        <v>0.51666666666666672</v>
      </c>
    </row>
    <row r="5531" spans="1:13" x14ac:dyDescent="0.25">
      <c r="A5531" s="7">
        <v>432360</v>
      </c>
      <c r="B5531" s="7">
        <v>4323606</v>
      </c>
      <c r="C5531" t="s">
        <v>4925</v>
      </c>
      <c r="D5531" t="s">
        <v>4459</v>
      </c>
      <c r="E5531" t="s">
        <v>3828</v>
      </c>
      <c r="F5531" t="s">
        <v>10</v>
      </c>
      <c r="G5531">
        <f>VLOOKUP(A5531,[1]pop_total!$A:$H,8,FALSE)</f>
        <v>1590</v>
      </c>
      <c r="H5531">
        <f t="shared" si="258"/>
        <v>1590</v>
      </c>
      <c r="I5531">
        <v>0.78</v>
      </c>
      <c r="J5531" s="1">
        <f>VLOOKUP(B5531,[2]Planilha1!$A:$F,6,FALSE)</f>
        <v>27512963.34</v>
      </c>
      <c r="K5531" s="10">
        <f t="shared" si="259"/>
        <v>17303.750528301887</v>
      </c>
      <c r="L5531" s="8">
        <f t="shared" si="260"/>
        <v>12739.39</v>
      </c>
      <c r="M5531" s="14">
        <f>VLOOKUP(B5531,'[3]IVIC médio'!$A:$M,8,FALSE)</f>
        <v>3.8888888888888883E-2</v>
      </c>
    </row>
    <row r="5532" spans="1:13" x14ac:dyDescent="0.25">
      <c r="A5532" s="7">
        <v>432370</v>
      </c>
      <c r="B5532" s="7">
        <v>4323705</v>
      </c>
      <c r="C5532" t="s">
        <v>4926</v>
      </c>
      <c r="D5532" t="s">
        <v>4459</v>
      </c>
      <c r="E5532" t="s">
        <v>3828</v>
      </c>
      <c r="F5532" t="s">
        <v>10</v>
      </c>
      <c r="G5532">
        <f>VLOOKUP(A5532,[1]pop_total!$A:$H,8,FALSE)</f>
        <v>2783</v>
      </c>
      <c r="H5532">
        <f t="shared" si="258"/>
        <v>2783</v>
      </c>
      <c r="I5532">
        <v>0.75700000000000001</v>
      </c>
      <c r="J5532" s="1">
        <f>VLOOKUP(B5532,[2]Planilha1!$A:$F,6,FALSE)</f>
        <v>34785782.950000003</v>
      </c>
      <c r="K5532" s="10">
        <f t="shared" si="259"/>
        <v>12499.383021918793</v>
      </c>
      <c r="L5532" s="8">
        <f t="shared" si="260"/>
        <v>12499.383021918793</v>
      </c>
      <c r="M5532" s="14">
        <f>VLOOKUP(B5532,'[3]IVIC médio'!$A:$M,8,FALSE)</f>
        <v>0.38333333333333336</v>
      </c>
    </row>
    <row r="5533" spans="1:13" x14ac:dyDescent="0.25">
      <c r="A5533" s="7">
        <v>250550</v>
      </c>
      <c r="B5533" s="7">
        <v>2505501</v>
      </c>
      <c r="C5533" t="s">
        <v>1316</v>
      </c>
      <c r="D5533" t="s">
        <v>1247</v>
      </c>
      <c r="E5533" t="s">
        <v>466</v>
      </c>
      <c r="F5533" t="s">
        <v>10</v>
      </c>
      <c r="G5533">
        <f>VLOOKUP(A5533,[1]pop_total!$A:$H,8,FALSE)</f>
        <v>3641</v>
      </c>
      <c r="H5533">
        <f t="shared" si="258"/>
        <v>3641</v>
      </c>
      <c r="I5533">
        <v>0.56599999999999995</v>
      </c>
      <c r="J5533" s="1">
        <f>VLOOKUP(B5533,[2]Planilha1!$A:$F,6,FALSE)</f>
        <v>27861083.890000001</v>
      </c>
      <c r="K5533" s="10">
        <f t="shared" si="259"/>
        <v>7652.0417165613844</v>
      </c>
      <c r="L5533" s="8">
        <f t="shared" si="260"/>
        <v>7652.0417165613844</v>
      </c>
      <c r="M5533" s="14">
        <f>VLOOKUP(B5533,'[3]IVIC médio'!$A:$M,8,FALSE)</f>
        <v>0.51111111111111107</v>
      </c>
    </row>
    <row r="5534" spans="1:13" x14ac:dyDescent="0.25">
      <c r="A5534" s="7">
        <v>421935</v>
      </c>
      <c r="B5534" s="7">
        <v>4219358</v>
      </c>
      <c r="C5534" t="s">
        <v>4452</v>
      </c>
      <c r="D5534" t="s">
        <v>4197</v>
      </c>
      <c r="E5534" t="s">
        <v>3828</v>
      </c>
      <c r="F5534" t="s">
        <v>10</v>
      </c>
      <c r="G5534">
        <f>VLOOKUP(A5534,[1]pop_total!$A:$H,8,FALSE)</f>
        <v>5370</v>
      </c>
      <c r="H5534">
        <f t="shared" si="258"/>
        <v>5370</v>
      </c>
      <c r="I5534">
        <v>0.67300000000000004</v>
      </c>
      <c r="J5534" s="1">
        <f>VLOOKUP(B5534,[2]Planilha1!$A:$F,6,FALSE)</f>
        <v>35273833.640000001</v>
      </c>
      <c r="K5534" s="10">
        <f t="shared" si="259"/>
        <v>6568.6841042830538</v>
      </c>
      <c r="L5534" s="8">
        <f t="shared" si="260"/>
        <v>6568.6841042830538</v>
      </c>
      <c r="M5534" s="14">
        <f>VLOOKUP(B5534,'[3]IVIC médio'!$A:$M,8,FALSE)</f>
        <v>0.3666666666666667</v>
      </c>
    </row>
    <row r="5535" spans="1:13" x14ac:dyDescent="0.25">
      <c r="A5535" s="7">
        <v>320530</v>
      </c>
      <c r="B5535" s="7">
        <v>3205309</v>
      </c>
      <c r="C5535" t="s">
        <v>3111</v>
      </c>
      <c r="D5535" t="s">
        <v>3036</v>
      </c>
      <c r="E5535" t="s">
        <v>2182</v>
      </c>
      <c r="F5535" t="s">
        <v>27</v>
      </c>
      <c r="G5535">
        <f>VLOOKUP(A5535,[1]pop_total!$A:$H,8,FALSE)</f>
        <v>322869</v>
      </c>
      <c r="H5535">
        <f t="shared" si="258"/>
        <v>200000</v>
      </c>
      <c r="I5535">
        <v>0.84499999999999997</v>
      </c>
      <c r="J5535" s="1">
        <f>VLOOKUP(B5535,[2]Planilha1!$A:$F,6,FALSE)</f>
        <v>3229035314.7399998</v>
      </c>
      <c r="K5535" s="10">
        <f t="shared" si="259"/>
        <v>10001.069519650384</v>
      </c>
      <c r="L5535" s="8">
        <f t="shared" si="260"/>
        <v>10001.069519650384</v>
      </c>
      <c r="M5535" s="14">
        <f>VLOOKUP(B5535,'[3]IVIC médio'!$A:$M,8,FALSE)</f>
        <v>1.0611111111111113</v>
      </c>
    </row>
    <row r="5536" spans="1:13" x14ac:dyDescent="0.25">
      <c r="A5536" s="7">
        <v>355695</v>
      </c>
      <c r="B5536" s="7">
        <v>3556958</v>
      </c>
      <c r="C5536" t="s">
        <v>3820</v>
      </c>
      <c r="D5536" t="s">
        <v>3202</v>
      </c>
      <c r="E5536" t="s">
        <v>2182</v>
      </c>
      <c r="F5536" t="s">
        <v>10</v>
      </c>
      <c r="G5536">
        <f>VLOOKUP(A5536,[1]pop_total!$A:$H,8,FALSE)</f>
        <v>1794</v>
      </c>
      <c r="H5536">
        <f t="shared" si="258"/>
        <v>1794</v>
      </c>
      <c r="I5536">
        <v>0.72499999999999998</v>
      </c>
      <c r="J5536" s="1">
        <f>VLOOKUP(B5536,[2]Planilha1!$A:$F,6,FALSE)</f>
        <v>23986230.59</v>
      </c>
      <c r="K5536" s="10">
        <f t="shared" si="259"/>
        <v>13370.251164994426</v>
      </c>
      <c r="L5536" s="8">
        <f t="shared" si="260"/>
        <v>12739.39</v>
      </c>
      <c r="M5536" s="14">
        <f>VLOOKUP(B5536,'[3]IVIC médio'!$A:$M,8,FALSE)</f>
        <v>0.63333333333333341</v>
      </c>
    </row>
    <row r="5537" spans="1:14" x14ac:dyDescent="0.25">
      <c r="A5537" s="7">
        <v>293330</v>
      </c>
      <c r="B5537" s="7">
        <v>2933307</v>
      </c>
      <c r="C5537" t="s">
        <v>2175</v>
      </c>
      <c r="D5537" t="s">
        <v>1784</v>
      </c>
      <c r="E5537" t="s">
        <v>466</v>
      </c>
      <c r="F5537" t="s">
        <v>10</v>
      </c>
      <c r="G5537">
        <f>VLOOKUP(A5537,[1]pop_total!$A:$H,8,FALSE)</f>
        <v>370879</v>
      </c>
      <c r="H5537">
        <f t="shared" si="258"/>
        <v>200000</v>
      </c>
      <c r="I5537">
        <v>0.67800000000000005</v>
      </c>
      <c r="J5537" s="1">
        <f>VLOOKUP(B5537,[2]Planilha1!$A:$F,6,FALSE)</f>
        <v>1263953392.3699999</v>
      </c>
      <c r="K5537" s="10">
        <f t="shared" si="259"/>
        <v>3407.9939612919575</v>
      </c>
      <c r="L5537" s="8">
        <f t="shared" si="260"/>
        <v>3407.9939612919575</v>
      </c>
      <c r="M5537" s="14">
        <f>VLOOKUP(B5537,'[3]IVIC médio'!$A:$M,8,FALSE)</f>
        <v>1.0666666666666667</v>
      </c>
    </row>
    <row r="5538" spans="1:14" x14ac:dyDescent="0.25">
      <c r="A5538" s="7">
        <v>432375</v>
      </c>
      <c r="B5538" s="7">
        <v>4323754</v>
      </c>
      <c r="C5538" t="s">
        <v>4927</v>
      </c>
      <c r="D5538" t="s">
        <v>4459</v>
      </c>
      <c r="E5538" t="s">
        <v>3828</v>
      </c>
      <c r="F5538" t="s">
        <v>10</v>
      </c>
      <c r="G5538">
        <f>VLOOKUP(A5538,[1]pop_total!$A:$H,8,FALSE)</f>
        <v>3260</v>
      </c>
      <c r="H5538">
        <f t="shared" si="258"/>
        <v>3260</v>
      </c>
      <c r="I5538">
        <v>0.65500000000000003</v>
      </c>
      <c r="J5538" s="1">
        <f>VLOOKUP(B5538,[2]Planilha1!$A:$F,6,FALSE)</f>
        <v>32070805.57</v>
      </c>
      <c r="K5538" s="10">
        <f t="shared" si="259"/>
        <v>9837.6704202453984</v>
      </c>
      <c r="L5538" s="8">
        <f t="shared" si="260"/>
        <v>9837.6704202453984</v>
      </c>
      <c r="M5538" s="14">
        <f>VLOOKUP(B5538,'[3]IVIC médio'!$A:$M,8,FALSE)</f>
        <v>0.1388888888888889</v>
      </c>
    </row>
    <row r="5539" spans="1:14" x14ac:dyDescent="0.25">
      <c r="A5539" s="7">
        <v>261640</v>
      </c>
      <c r="B5539" s="7">
        <v>2616407</v>
      </c>
      <c r="C5539" t="s">
        <v>1618</v>
      </c>
      <c r="D5539" t="s">
        <v>1452</v>
      </c>
      <c r="E5539" t="s">
        <v>466</v>
      </c>
      <c r="F5539" t="s">
        <v>10</v>
      </c>
      <c r="G5539">
        <f>VLOOKUP(A5539,[1]pop_total!$A:$H,8,FALSE)</f>
        <v>134084</v>
      </c>
      <c r="H5539">
        <f t="shared" si="258"/>
        <v>134084</v>
      </c>
      <c r="I5539">
        <v>0.64</v>
      </c>
      <c r="J5539" s="1">
        <f>VLOOKUP(B5539,[2]Planilha1!$A:$F,6,FALSE)</f>
        <v>527054115.68000001</v>
      </c>
      <c r="K5539" s="10">
        <f t="shared" si="259"/>
        <v>3930.7756009665582</v>
      </c>
      <c r="L5539" s="8">
        <f t="shared" si="260"/>
        <v>3930.7756009665582</v>
      </c>
      <c r="M5539" s="14">
        <f>VLOOKUP(B5539,'[3]IVIC médio'!$A:$M,8,FALSE)</f>
        <v>0.83333333333333337</v>
      </c>
      <c r="N5539" s="8"/>
    </row>
    <row r="5540" spans="1:14" x14ac:dyDescent="0.25">
      <c r="A5540" s="7">
        <v>160080</v>
      </c>
      <c r="B5540" s="7">
        <v>1600808</v>
      </c>
      <c r="C5540" t="s">
        <v>325</v>
      </c>
      <c r="D5540" t="s">
        <v>310</v>
      </c>
      <c r="E5540" t="s">
        <v>9</v>
      </c>
      <c r="F5540" t="s">
        <v>10</v>
      </c>
      <c r="G5540">
        <f>VLOOKUP(A5540,[1]pop_total!$A:$H,8,FALSE)</f>
        <v>11291</v>
      </c>
      <c r="H5540">
        <f t="shared" si="258"/>
        <v>11291</v>
      </c>
      <c r="I5540">
        <v>0.61899999999999999</v>
      </c>
      <c r="J5540" s="1">
        <f>VLOOKUP(B5540,[2]Planilha1!$A:$F,6,FALSE)</f>
        <v>69450563.810000002</v>
      </c>
      <c r="K5540" s="10">
        <f t="shared" si="259"/>
        <v>6150.9665937472328</v>
      </c>
      <c r="L5540" s="8">
        <f t="shared" si="260"/>
        <v>6150.9665937472328</v>
      </c>
      <c r="M5540" s="14">
        <f>VLOOKUP(B5540,'[3]IVIC médio'!$A:$M,8,FALSE)</f>
        <v>0.83888888888888891</v>
      </c>
      <c r="N5540" s="8"/>
    </row>
    <row r="5541" spans="1:14" x14ac:dyDescent="0.25">
      <c r="A5541" s="7">
        <v>211290</v>
      </c>
      <c r="B5541" s="7">
        <v>2112902</v>
      </c>
      <c r="C5541" t="s">
        <v>678</v>
      </c>
      <c r="D5541" t="s">
        <v>465</v>
      </c>
      <c r="E5541" t="s">
        <v>466</v>
      </c>
      <c r="F5541" t="s">
        <v>10</v>
      </c>
      <c r="G5541">
        <f>VLOOKUP(A5541,[1]pop_total!$A:$H,8,FALSE)</f>
        <v>30805</v>
      </c>
      <c r="H5541">
        <f t="shared" si="258"/>
        <v>30805</v>
      </c>
      <c r="I5541">
        <v>0.59599999999999997</v>
      </c>
      <c r="J5541" s="1">
        <f>VLOOKUP(B5541,[2]Planilha1!$A:$F,6,FALSE)</f>
        <v>132965024.36</v>
      </c>
      <c r="K5541" s="10">
        <f t="shared" si="259"/>
        <v>4316.3455400097382</v>
      </c>
      <c r="L5541" s="8">
        <f t="shared" si="260"/>
        <v>4316.3455400097382</v>
      </c>
      <c r="M5541" s="14">
        <f>VLOOKUP(B5541,'[3]IVIC médio'!$A:$M,8,FALSE)</f>
        <v>0.55555555555555558</v>
      </c>
    </row>
    <row r="5542" spans="1:14" x14ac:dyDescent="0.25">
      <c r="A5542" s="7">
        <v>150835</v>
      </c>
      <c r="B5542" s="7">
        <v>1508357</v>
      </c>
      <c r="C5542" t="s">
        <v>307</v>
      </c>
      <c r="D5542" t="s">
        <v>166</v>
      </c>
      <c r="E5542" t="s">
        <v>9</v>
      </c>
      <c r="F5542" t="s">
        <v>10</v>
      </c>
      <c r="G5542">
        <f>VLOOKUP(A5542,[1]pop_total!$A:$H,8,FALSE)</f>
        <v>15607</v>
      </c>
      <c r="H5542">
        <f t="shared" si="258"/>
        <v>15607</v>
      </c>
      <c r="I5542">
        <v>0.59599999999999997</v>
      </c>
      <c r="J5542" s="1"/>
      <c r="K5542" s="10">
        <v>5485</v>
      </c>
      <c r="L5542" s="8">
        <f t="shared" si="260"/>
        <v>5485</v>
      </c>
      <c r="M5542" s="14">
        <f>VLOOKUP(B5542,'[3]IVIC médio'!$A:$M,8,FALSE)</f>
        <v>0.3833333333333333</v>
      </c>
    </row>
    <row r="5543" spans="1:14" x14ac:dyDescent="0.25">
      <c r="A5543" s="7">
        <v>412870</v>
      </c>
      <c r="B5543" s="7">
        <v>4128708</v>
      </c>
      <c r="C5543" t="s">
        <v>4194</v>
      </c>
      <c r="D5543" t="s">
        <v>3827</v>
      </c>
      <c r="E5543" t="s">
        <v>3828</v>
      </c>
      <c r="F5543" t="s">
        <v>10</v>
      </c>
      <c r="G5543">
        <f>VLOOKUP(A5543,[1]pop_total!$A:$H,8,FALSE)</f>
        <v>9706</v>
      </c>
      <c r="H5543">
        <f t="shared" si="258"/>
        <v>9706</v>
      </c>
      <c r="I5543">
        <v>0.70199999999999996</v>
      </c>
      <c r="J5543" s="1">
        <f>VLOOKUP(B5543,[2]Planilha1!$A:$F,6,FALSE)</f>
        <v>53233140.450000003</v>
      </c>
      <c r="K5543" s="10">
        <f t="shared" si="259"/>
        <v>5484.5601123016695</v>
      </c>
      <c r="L5543" s="8">
        <f t="shared" si="260"/>
        <v>5484.5601123016695</v>
      </c>
      <c r="M5543" s="14">
        <f>VLOOKUP(B5543,'[3]IVIC médio'!$A:$M,8,FALSE)</f>
        <v>1.2333333333333332</v>
      </c>
    </row>
    <row r="5544" spans="1:14" x14ac:dyDescent="0.25">
      <c r="A5544" s="7">
        <v>211300</v>
      </c>
      <c r="B5544" s="7">
        <v>2113009</v>
      </c>
      <c r="C5544" t="s">
        <v>679</v>
      </c>
      <c r="D5544" t="s">
        <v>465</v>
      </c>
      <c r="E5544" t="s">
        <v>466</v>
      </c>
      <c r="F5544" t="s">
        <v>10</v>
      </c>
      <c r="G5544">
        <f>VLOOKUP(A5544,[1]pop_total!$A:$H,8,FALSE)</f>
        <v>30845</v>
      </c>
      <c r="H5544">
        <f t="shared" si="258"/>
        <v>30845</v>
      </c>
      <c r="I5544">
        <v>0.56999999999999995</v>
      </c>
      <c r="J5544" s="1">
        <f>VLOOKUP(B5544,[2]Planilha1!$A:$F,6,FALSE)</f>
        <v>140391477.53</v>
      </c>
      <c r="K5544" s="10">
        <f t="shared" si="259"/>
        <v>4551.5149142486625</v>
      </c>
      <c r="L5544" s="8">
        <f t="shared" si="260"/>
        <v>4551.5149142486625</v>
      </c>
      <c r="M5544" s="14">
        <f>VLOOKUP(B5544,'[3]IVIC médio'!$A:$M,8,FALSE)</f>
        <v>0.71666666666666656</v>
      </c>
    </row>
    <row r="5545" spans="1:14" x14ac:dyDescent="0.25">
      <c r="A5545" s="7">
        <v>317210</v>
      </c>
      <c r="B5545" s="7">
        <v>3172103</v>
      </c>
      <c r="C5545" t="s">
        <v>3033</v>
      </c>
      <c r="D5545" t="s">
        <v>2181</v>
      </c>
      <c r="E5545" t="s">
        <v>2182</v>
      </c>
      <c r="F5545" t="s">
        <v>10</v>
      </c>
      <c r="G5545">
        <f>VLOOKUP(A5545,[1]pop_total!$A:$H,8,FALSE)</f>
        <v>4443</v>
      </c>
      <c r="H5545">
        <f t="shared" si="258"/>
        <v>4443</v>
      </c>
      <c r="I5545">
        <v>0.66900000000000004</v>
      </c>
      <c r="J5545" s="1">
        <f>VLOOKUP(B5545,[2]Planilha1!$A:$F,6,FALSE)</f>
        <v>34696657.619999997</v>
      </c>
      <c r="K5545" s="10">
        <f t="shared" si="259"/>
        <v>7809.2859824442939</v>
      </c>
      <c r="L5545" s="8">
        <f t="shared" si="260"/>
        <v>7809.2859824442939</v>
      </c>
      <c r="M5545" s="14">
        <f>VLOOKUP(B5545,'[3]IVIC médio'!$A:$M,8,FALSE)</f>
        <v>0.4</v>
      </c>
    </row>
    <row r="5546" spans="1:14" x14ac:dyDescent="0.25">
      <c r="A5546" s="7">
        <v>330630</v>
      </c>
      <c r="B5546" s="7">
        <v>3306305</v>
      </c>
      <c r="C5546" t="s">
        <v>3200</v>
      </c>
      <c r="D5546" t="s">
        <v>3113</v>
      </c>
      <c r="E5546" t="s">
        <v>2182</v>
      </c>
      <c r="F5546" t="s">
        <v>10</v>
      </c>
      <c r="G5546">
        <f>VLOOKUP(A5546,[1]pop_total!$A:$H,8,FALSE)</f>
        <v>261563</v>
      </c>
      <c r="H5546">
        <f t="shared" si="258"/>
        <v>200000</v>
      </c>
      <c r="I5546">
        <v>0.77100000000000002</v>
      </c>
      <c r="J5546" s="1">
        <f>VLOOKUP(B5546,[2]Planilha1!$A:$F,6,FALSE)</f>
        <v>1776985006.05</v>
      </c>
      <c r="K5546" s="10">
        <f t="shared" si="259"/>
        <v>6793.7170243880055</v>
      </c>
      <c r="L5546" s="8">
        <f t="shared" si="260"/>
        <v>6793.7170243880055</v>
      </c>
      <c r="M5546" s="14">
        <f>VLOOKUP(B5546,'[3]IVIC médio'!$A:$M,8,FALSE)</f>
        <v>0.68888888888888888</v>
      </c>
    </row>
    <row r="5547" spans="1:14" x14ac:dyDescent="0.25">
      <c r="A5547" s="7">
        <v>355700</v>
      </c>
      <c r="B5547" s="7">
        <v>3557006</v>
      </c>
      <c r="C5547" t="s">
        <v>3821</v>
      </c>
      <c r="D5547" t="s">
        <v>3202</v>
      </c>
      <c r="E5547" t="s">
        <v>2182</v>
      </c>
      <c r="F5547" t="s">
        <v>10</v>
      </c>
      <c r="G5547">
        <f>VLOOKUP(A5547,[1]pop_total!$A:$H,8,FALSE)</f>
        <v>127923</v>
      </c>
      <c r="H5547">
        <f t="shared" si="258"/>
        <v>127923</v>
      </c>
      <c r="I5547">
        <v>0.76700000000000002</v>
      </c>
      <c r="J5547" s="1">
        <f>VLOOKUP(B5547,[2]Planilha1!$A:$F,6,FALSE)</f>
        <v>585703232.02999997</v>
      </c>
      <c r="K5547" s="10">
        <f t="shared" si="259"/>
        <v>4578.5607907100366</v>
      </c>
      <c r="L5547" s="8">
        <f t="shared" si="260"/>
        <v>4578.5607907100366</v>
      </c>
      <c r="M5547" s="14">
        <f>VLOOKUP(B5547,'[3]IVIC médio'!$A:$M,8,FALSE)</f>
        <v>1.05</v>
      </c>
    </row>
    <row r="5548" spans="1:14" x14ac:dyDescent="0.25">
      <c r="A5548" s="7">
        <v>355710</v>
      </c>
      <c r="B5548" s="7">
        <v>3557105</v>
      </c>
      <c r="C5548" t="s">
        <v>3822</v>
      </c>
      <c r="D5548" t="s">
        <v>3202</v>
      </c>
      <c r="E5548" t="s">
        <v>2182</v>
      </c>
      <c r="F5548" t="s">
        <v>10</v>
      </c>
      <c r="G5548">
        <f>VLOOKUP(A5548,[1]pop_total!$A:$H,8,FALSE)</f>
        <v>96634</v>
      </c>
      <c r="H5548">
        <f t="shared" si="258"/>
        <v>96634</v>
      </c>
      <c r="I5548">
        <v>0.79</v>
      </c>
      <c r="J5548" s="1">
        <f>VLOOKUP(B5548,[2]Planilha1!$A:$F,6,FALSE)</f>
        <v>526664553.67000002</v>
      </c>
      <c r="K5548" s="10">
        <f t="shared" si="259"/>
        <v>5450.095759980959</v>
      </c>
      <c r="L5548" s="8">
        <f t="shared" si="260"/>
        <v>5450.095759980959</v>
      </c>
      <c r="M5548" s="14">
        <f>VLOOKUP(B5548,'[3]IVIC médio'!$A:$M,8,FALSE)</f>
        <v>1.0444444444444445</v>
      </c>
    </row>
    <row r="5549" spans="1:14" x14ac:dyDescent="0.25">
      <c r="A5549" s="7">
        <v>293340</v>
      </c>
      <c r="B5549" s="7">
        <v>2933406</v>
      </c>
      <c r="C5549" t="s">
        <v>2176</v>
      </c>
      <c r="D5549" t="s">
        <v>1784</v>
      </c>
      <c r="E5549" t="s">
        <v>466</v>
      </c>
      <c r="F5549" t="s">
        <v>10</v>
      </c>
      <c r="G5549">
        <f>VLOOKUP(A5549,[1]pop_total!$A:$H,8,FALSE)</f>
        <v>9503</v>
      </c>
      <c r="H5549">
        <f t="shared" si="258"/>
        <v>9503</v>
      </c>
      <c r="I5549">
        <v>0.58699999999999997</v>
      </c>
      <c r="J5549" s="1">
        <f>VLOOKUP(B5549,[2]Planilha1!$A:$F,6,FALSE)</f>
        <v>40029225.130000003</v>
      </c>
      <c r="K5549" s="10">
        <f t="shared" si="259"/>
        <v>4212.2724539619066</v>
      </c>
      <c r="L5549" s="8">
        <f t="shared" si="260"/>
        <v>4212.2724539619066</v>
      </c>
      <c r="M5549" s="14">
        <f>VLOOKUP(B5549,'[3]IVIC médio'!$A:$M,8,FALSE)</f>
        <v>0.26111111111111118</v>
      </c>
    </row>
    <row r="5550" spans="1:14" x14ac:dyDescent="0.25">
      <c r="A5550" s="7">
        <v>221170</v>
      </c>
      <c r="B5550" s="7">
        <v>2211704</v>
      </c>
      <c r="C5550" t="s">
        <v>903</v>
      </c>
      <c r="D5550" t="s">
        <v>682</v>
      </c>
      <c r="E5550" t="s">
        <v>466</v>
      </c>
      <c r="F5550" t="s">
        <v>10</v>
      </c>
      <c r="G5550">
        <f>VLOOKUP(A5550,[1]pop_total!$A:$H,8,FALSE)</f>
        <v>4059</v>
      </c>
      <c r="H5550">
        <f t="shared" si="258"/>
        <v>4059</v>
      </c>
      <c r="I5550">
        <v>0.54400000000000004</v>
      </c>
      <c r="J5550" s="1">
        <f>VLOOKUP(B5550,[2]Planilha1!$A:$F,6,FALSE)</f>
        <v>38981149.079999998</v>
      </c>
      <c r="K5550" s="10">
        <f t="shared" si="259"/>
        <v>9603.6336733185508</v>
      </c>
      <c r="L5550" s="8">
        <f t="shared" si="260"/>
        <v>9603.6336733185508</v>
      </c>
      <c r="M5550" s="14">
        <f>VLOOKUP(B5550,'[3]IVIC médio'!$A:$M,8,FALSE)</f>
        <v>0.55000000000000004</v>
      </c>
    </row>
    <row r="5551" spans="1:14" x14ac:dyDescent="0.25">
      <c r="A5551" s="7">
        <v>172208</v>
      </c>
      <c r="B5551" s="7">
        <v>1722081</v>
      </c>
      <c r="C5551" t="s">
        <v>462</v>
      </c>
      <c r="D5551" t="s">
        <v>327</v>
      </c>
      <c r="E5551" t="s">
        <v>9</v>
      </c>
      <c r="F5551" t="s">
        <v>10</v>
      </c>
      <c r="G5551">
        <f>VLOOKUP(A5551,[1]pop_total!$A:$H,8,FALSE)</f>
        <v>10522</v>
      </c>
      <c r="H5551">
        <f t="shared" si="258"/>
        <v>10522</v>
      </c>
      <c r="I5551">
        <v>0.63800000000000001</v>
      </c>
      <c r="J5551" s="1">
        <f>VLOOKUP(B5551,[2]Planilha1!$A:$F,6,FALSE)</f>
        <v>47914604.890000001</v>
      </c>
      <c r="K5551" s="10">
        <f t="shared" si="259"/>
        <v>4553.7545038965973</v>
      </c>
      <c r="L5551" s="8">
        <f t="shared" si="260"/>
        <v>4553.7545038965973</v>
      </c>
      <c r="M5551" s="14">
        <f>VLOOKUP(B5551,'[3]IVIC médio'!$A:$M,8,FALSE)</f>
        <v>6.6666666666666666E-2</v>
      </c>
    </row>
    <row r="5552" spans="1:14" x14ac:dyDescent="0.25">
      <c r="A5552" s="7">
        <v>293345</v>
      </c>
      <c r="B5552" s="7">
        <v>2933455</v>
      </c>
      <c r="C5552" t="s">
        <v>2177</v>
      </c>
      <c r="D5552" t="s">
        <v>1784</v>
      </c>
      <c r="E5552" t="s">
        <v>466</v>
      </c>
      <c r="F5552" t="s">
        <v>10</v>
      </c>
      <c r="G5552">
        <f>VLOOKUP(A5552,[1]pop_total!$A:$H,8,FALSE)</f>
        <v>12968</v>
      </c>
      <c r="H5552">
        <f t="shared" si="258"/>
        <v>12968</v>
      </c>
      <c r="I5552">
        <v>0.6</v>
      </c>
      <c r="J5552" s="1">
        <f>VLOOKUP(B5552,[2]Planilha1!$A:$F,6,FALSE)</f>
        <v>44336850.789999999</v>
      </c>
      <c r="K5552" s="10">
        <f t="shared" si="259"/>
        <v>3418.9428431523752</v>
      </c>
      <c r="L5552" s="8">
        <f t="shared" si="260"/>
        <v>3418.9428431523752</v>
      </c>
      <c r="M5552" s="14">
        <f>VLOOKUP(B5552,'[3]IVIC médio'!$A:$M,8,FALSE)</f>
        <v>0.27222222222222225</v>
      </c>
    </row>
    <row r="5553" spans="1:13" x14ac:dyDescent="0.25">
      <c r="A5553" s="7">
        <v>317220</v>
      </c>
      <c r="B5553" s="7">
        <v>3172202</v>
      </c>
      <c r="C5553" t="s">
        <v>3034</v>
      </c>
      <c r="D5553" t="s">
        <v>2181</v>
      </c>
      <c r="E5553" t="s">
        <v>2182</v>
      </c>
      <c r="F5553" t="s">
        <v>10</v>
      </c>
      <c r="G5553">
        <f>VLOOKUP(A5553,[1]pop_total!$A:$H,8,FALSE)</f>
        <v>2356</v>
      </c>
      <c r="H5553">
        <f t="shared" si="258"/>
        <v>2356</v>
      </c>
      <c r="I5553">
        <v>0.67800000000000005</v>
      </c>
      <c r="J5553" s="1">
        <f>VLOOKUP(B5553,[2]Planilha1!$A:$F,6,FALSE)</f>
        <v>24132129.48</v>
      </c>
      <c r="K5553" s="10">
        <f t="shared" si="259"/>
        <v>10242.839337860782</v>
      </c>
      <c r="L5553" s="8">
        <f t="shared" si="260"/>
        <v>10242.839337860782</v>
      </c>
      <c r="M5553" s="14">
        <f>VLOOKUP(B5553,'[3]IVIC médio'!$A:$M,8,FALSE)</f>
        <v>0.26666666666666666</v>
      </c>
    </row>
    <row r="5554" spans="1:13" x14ac:dyDescent="0.25">
      <c r="A5554" s="7">
        <v>412850</v>
      </c>
      <c r="B5554" s="7">
        <v>4128500</v>
      </c>
      <c r="C5554" t="s">
        <v>4188</v>
      </c>
      <c r="D5554" t="s">
        <v>3827</v>
      </c>
      <c r="E5554" t="s">
        <v>3828</v>
      </c>
      <c r="F5554" t="s">
        <v>10</v>
      </c>
      <c r="G5554">
        <f>VLOOKUP(A5554,[1]pop_total!$A:$H,8,FALSE)</f>
        <v>19188</v>
      </c>
      <c r="H5554">
        <f t="shared" si="258"/>
        <v>19188</v>
      </c>
      <c r="I5554">
        <v>0.68700000000000006</v>
      </c>
      <c r="J5554" s="1">
        <f>VLOOKUP(B5554,[2]Planilha1!$A:$F,6,FALSE)</f>
        <v>96622017.219999999</v>
      </c>
      <c r="K5554" s="10">
        <f t="shared" si="259"/>
        <v>5035.5439451740667</v>
      </c>
      <c r="L5554" s="8">
        <f t="shared" si="260"/>
        <v>5035.5439451740667</v>
      </c>
      <c r="M5554" s="14">
        <f>VLOOKUP(B5554,'[3]IVIC médio'!$A:$M,8,FALSE)</f>
        <v>0.39444444444444454</v>
      </c>
    </row>
    <row r="5555" spans="1:13" x14ac:dyDescent="0.25">
      <c r="A5555" s="7">
        <v>293350</v>
      </c>
      <c r="B5555" s="7">
        <v>2933505</v>
      </c>
      <c r="C5555" t="s">
        <v>2178</v>
      </c>
      <c r="D5555" t="s">
        <v>1784</v>
      </c>
      <c r="E5555" t="s">
        <v>466</v>
      </c>
      <c r="F5555" t="s">
        <v>10</v>
      </c>
      <c r="G5555">
        <f>VLOOKUP(A5555,[1]pop_total!$A:$H,8,FALSE)</f>
        <v>24474</v>
      </c>
      <c r="H5555">
        <f t="shared" si="258"/>
        <v>24474</v>
      </c>
      <c r="I5555">
        <v>0.54400000000000004</v>
      </c>
      <c r="J5555" s="1">
        <f>VLOOKUP(B5555,[2]Planilha1!$A:$F,6,FALSE)</f>
        <v>109304906.56999999</v>
      </c>
      <c r="K5555" s="10">
        <f t="shared" si="259"/>
        <v>4466.1643609544817</v>
      </c>
      <c r="L5555" s="8">
        <f t="shared" si="260"/>
        <v>4466.1643609544817</v>
      </c>
      <c r="M5555" s="14">
        <f>VLOOKUP(B5555,'[3]IVIC médio'!$A:$M,8,FALSE)</f>
        <v>0.31111111111111112</v>
      </c>
    </row>
    <row r="5556" spans="1:13" x14ac:dyDescent="0.25">
      <c r="A5556" s="7">
        <v>432377</v>
      </c>
      <c r="B5556" s="7">
        <v>4323770</v>
      </c>
      <c r="C5556" t="s">
        <v>4928</v>
      </c>
      <c r="D5556" t="s">
        <v>4459</v>
      </c>
      <c r="E5556" t="s">
        <v>3828</v>
      </c>
      <c r="F5556" t="s">
        <v>10</v>
      </c>
      <c r="G5556">
        <f>VLOOKUP(A5556,[1]pop_total!$A:$H,8,FALSE)</f>
        <v>3098</v>
      </c>
      <c r="H5556">
        <f t="shared" si="258"/>
        <v>3098</v>
      </c>
      <c r="I5556">
        <v>0.752</v>
      </c>
      <c r="J5556" s="1">
        <f>VLOOKUP(B5556,[2]Planilha1!$A:$F,6,FALSE)</f>
        <v>43107490.420000002</v>
      </c>
      <c r="K5556" s="10">
        <f t="shared" si="259"/>
        <v>13914.619244673984</v>
      </c>
      <c r="L5556" s="8">
        <f t="shared" si="260"/>
        <v>12739.39</v>
      </c>
      <c r="M5556" s="14">
        <f>VLOOKUP(B5556,'[3]IVIC médio'!$A:$M,8,FALSE)</f>
        <v>0.3</v>
      </c>
    </row>
    <row r="5557" spans="1:13" x14ac:dyDescent="0.25">
      <c r="A5557" s="7">
        <v>421940</v>
      </c>
      <c r="B5557" s="7">
        <v>4219408</v>
      </c>
      <c r="C5557" t="s">
        <v>4453</v>
      </c>
      <c r="D5557" t="s">
        <v>4197</v>
      </c>
      <c r="E5557" t="s">
        <v>3828</v>
      </c>
      <c r="F5557" t="s">
        <v>10</v>
      </c>
      <c r="G5557">
        <f>VLOOKUP(A5557,[1]pop_total!$A:$H,8,FALSE)</f>
        <v>4255</v>
      </c>
      <c r="H5557">
        <f t="shared" si="258"/>
        <v>4255</v>
      </c>
      <c r="I5557">
        <v>0.71</v>
      </c>
      <c r="J5557" s="1">
        <f>VLOOKUP(B5557,[2]Planilha1!$A:$F,6,FALSE)</f>
        <v>35400462.619999997</v>
      </c>
      <c r="K5557" s="10">
        <f t="shared" si="259"/>
        <v>8319.7326956521738</v>
      </c>
      <c r="L5557" s="8">
        <f t="shared" si="260"/>
        <v>8319.7326956521738</v>
      </c>
      <c r="M5557" s="14">
        <f>VLOOKUP(B5557,'[3]IVIC médio'!$A:$M,8,FALSE)</f>
        <v>0.48888888888888893</v>
      </c>
    </row>
    <row r="5558" spans="1:13" x14ac:dyDescent="0.25">
      <c r="A5558" s="7">
        <v>172210</v>
      </c>
      <c r="B5558" s="7">
        <v>1722107</v>
      </c>
      <c r="C5558" t="s">
        <v>463</v>
      </c>
      <c r="D5558" t="s">
        <v>327</v>
      </c>
      <c r="E5558" t="s">
        <v>9</v>
      </c>
      <c r="F5558" t="s">
        <v>10</v>
      </c>
      <c r="G5558">
        <f>VLOOKUP(A5558,[1]pop_total!$A:$H,8,FALSE)</f>
        <v>10517</v>
      </c>
      <c r="H5558">
        <f t="shared" si="258"/>
        <v>10517</v>
      </c>
      <c r="I5558">
        <v>0.67100000000000004</v>
      </c>
      <c r="J5558" s="1">
        <f>VLOOKUP(B5558,[2]Planilha1!$A:$F,6,FALSE)</f>
        <v>61088723.859999999</v>
      </c>
      <c r="K5558" s="10">
        <f t="shared" si="259"/>
        <v>5808.5693505752588</v>
      </c>
      <c r="L5558" s="8">
        <f t="shared" si="260"/>
        <v>5808.5693505752588</v>
      </c>
      <c r="M5558" s="14">
        <f>VLOOKUP(B5558,'[3]IVIC médio'!$A:$M,8,FALSE)</f>
        <v>0.15000000000000002</v>
      </c>
    </row>
    <row r="5559" spans="1:13" x14ac:dyDescent="0.25">
      <c r="A5559" s="7">
        <v>412880</v>
      </c>
      <c r="B5559" s="7">
        <v>4128807</v>
      </c>
      <c r="C5559" t="s">
        <v>4195</v>
      </c>
      <c r="D5559" t="s">
        <v>3827</v>
      </c>
      <c r="E5559" t="s">
        <v>3828</v>
      </c>
      <c r="F5559" t="s">
        <v>10</v>
      </c>
      <c r="G5559">
        <f>VLOOKUP(A5559,[1]pop_total!$A:$H,8,FALSE)</f>
        <v>5798</v>
      </c>
      <c r="H5559">
        <f t="shared" si="258"/>
        <v>5798</v>
      </c>
      <c r="I5559">
        <v>0.70599999999999996</v>
      </c>
      <c r="J5559" s="1">
        <f>VLOOKUP(B5559,[2]Planilha1!$A:$F,6,FALSE)</f>
        <v>45616867.359999999</v>
      </c>
      <c r="K5559" s="10">
        <f t="shared" si="259"/>
        <v>7867.6901276302169</v>
      </c>
      <c r="L5559" s="8">
        <f t="shared" si="260"/>
        <v>7867.6901276302169</v>
      </c>
      <c r="M5559" s="14">
        <f>VLOOKUP(B5559,'[3]IVIC médio'!$A:$M,8,FALSE)</f>
        <v>0.71666666666666656</v>
      </c>
    </row>
    <row r="5560" spans="1:13" x14ac:dyDescent="0.25">
      <c r="A5560" s="7">
        <v>432380</v>
      </c>
      <c r="B5560" s="7">
        <v>4323804</v>
      </c>
      <c r="C5560" t="s">
        <v>4929</v>
      </c>
      <c r="D5560" t="s">
        <v>4459</v>
      </c>
      <c r="E5560" t="s">
        <v>3828</v>
      </c>
      <c r="F5560" t="s">
        <v>10</v>
      </c>
      <c r="G5560">
        <f>VLOOKUP(A5560,[1]pop_total!$A:$H,8,FALSE)</f>
        <v>16463</v>
      </c>
      <c r="H5560">
        <f t="shared" si="258"/>
        <v>16463</v>
      </c>
      <c r="I5560">
        <v>0.73499999999999999</v>
      </c>
      <c r="J5560" s="1">
        <f>VLOOKUP(B5560,[2]Planilha1!$A:$F,6,FALSE)</f>
        <v>268605424.50999999</v>
      </c>
      <c r="K5560" s="10">
        <f t="shared" si="259"/>
        <v>16315.70336572921</v>
      </c>
      <c r="L5560" s="8">
        <f t="shared" si="260"/>
        <v>12739.39</v>
      </c>
      <c r="M5560" s="14">
        <f>VLOOKUP(B5560,'[3]IVIC médio'!$A:$M,8,FALSE)</f>
        <v>1.0333333333333334</v>
      </c>
    </row>
    <row r="5561" spans="1:13" x14ac:dyDescent="0.25">
      <c r="A5561" s="7">
        <v>421950</v>
      </c>
      <c r="B5561" s="7">
        <v>4219507</v>
      </c>
      <c r="C5561" t="s">
        <v>4454</v>
      </c>
      <c r="D5561" t="s">
        <v>4197</v>
      </c>
      <c r="E5561" t="s">
        <v>3828</v>
      </c>
      <c r="F5561" t="s">
        <v>10</v>
      </c>
      <c r="G5561">
        <f>VLOOKUP(A5561,[1]pop_total!$A:$H,8,FALSE)</f>
        <v>51607</v>
      </c>
      <c r="H5561">
        <f t="shared" si="258"/>
        <v>51607</v>
      </c>
      <c r="I5561">
        <v>0.77500000000000002</v>
      </c>
      <c r="J5561" s="1">
        <f>VLOOKUP(B5561,[2]Planilha1!$A:$F,6,FALSE)</f>
        <v>251388780.96000001</v>
      </c>
      <c r="K5561" s="10">
        <f t="shared" si="259"/>
        <v>4871.2147762900386</v>
      </c>
      <c r="L5561" s="8">
        <f t="shared" si="260"/>
        <v>4871.2147762900386</v>
      </c>
      <c r="M5561" s="14">
        <f>VLOOKUP(B5561,'[3]IVIC médio'!$A:$M,8,FALSE)</f>
        <v>1.0055555555555555</v>
      </c>
    </row>
    <row r="5562" spans="1:13" x14ac:dyDescent="0.25">
      <c r="A5562" s="7">
        <v>120070</v>
      </c>
      <c r="B5562" s="7">
        <v>1200708</v>
      </c>
      <c r="C5562" t="s">
        <v>84</v>
      </c>
      <c r="D5562" t="s">
        <v>64</v>
      </c>
      <c r="E5562" t="s">
        <v>9</v>
      </c>
      <c r="F5562" t="s">
        <v>10</v>
      </c>
      <c r="G5562">
        <f>VLOOKUP(A5562,[1]pop_total!$A:$H,8,FALSE)</f>
        <v>18243</v>
      </c>
      <c r="H5562">
        <f t="shared" si="258"/>
        <v>18243</v>
      </c>
      <c r="I5562">
        <v>0.59899999999999998</v>
      </c>
      <c r="J5562" s="1">
        <f>VLOOKUP(B5562,[2]Planilha1!$A:$F,6,FALSE)</f>
        <v>69396752.900000006</v>
      </c>
      <c r="K5562" s="10">
        <f t="shared" si="259"/>
        <v>3804.0208792413532</v>
      </c>
      <c r="L5562" s="8">
        <f t="shared" si="260"/>
        <v>3804.0208792413532</v>
      </c>
      <c r="M5562" s="14">
        <f>VLOOKUP(B5562,'[3]IVIC médio'!$A:$M,8,FALSE)</f>
        <v>0.66111111111111109</v>
      </c>
    </row>
    <row r="5563" spans="1:13" x14ac:dyDescent="0.25">
      <c r="A5563" s="7">
        <v>421960</v>
      </c>
      <c r="B5563" s="7">
        <v>4219606</v>
      </c>
      <c r="C5563" t="s">
        <v>4455</v>
      </c>
      <c r="D5563" t="s">
        <v>4197</v>
      </c>
      <c r="E5563" t="s">
        <v>3828</v>
      </c>
      <c r="F5563" t="s">
        <v>10</v>
      </c>
      <c r="G5563">
        <f>VLOOKUP(A5563,[1]pop_total!$A:$H,8,FALSE)</f>
        <v>3653</v>
      </c>
      <c r="H5563">
        <f t="shared" si="258"/>
        <v>3653</v>
      </c>
      <c r="I5563">
        <v>0.749</v>
      </c>
      <c r="J5563" s="1">
        <f>VLOOKUP(B5563,[2]Planilha1!$A:$F,6,FALSE)</f>
        <v>43638466.659999996</v>
      </c>
      <c r="K5563" s="10">
        <f t="shared" si="259"/>
        <v>11945.925721324937</v>
      </c>
      <c r="L5563" s="8">
        <f t="shared" si="260"/>
        <v>11945.925721324937</v>
      </c>
      <c r="M5563" s="14">
        <f>VLOOKUP(B5563,'[3]IVIC médio'!$A:$M,8,FALSE)</f>
        <v>0.28888888888888886</v>
      </c>
    </row>
    <row r="5564" spans="1:13" x14ac:dyDescent="0.25">
      <c r="A5564" s="7">
        <v>421970</v>
      </c>
      <c r="B5564" s="7">
        <v>4219705</v>
      </c>
      <c r="C5564" t="s">
        <v>4456</v>
      </c>
      <c r="D5564" t="s">
        <v>4197</v>
      </c>
      <c r="E5564" t="s">
        <v>3828</v>
      </c>
      <c r="F5564" t="s">
        <v>10</v>
      </c>
      <c r="G5564">
        <f>VLOOKUP(A5564,[1]pop_total!$A:$H,8,FALSE)</f>
        <v>31918</v>
      </c>
      <c r="H5564">
        <f t="shared" si="258"/>
        <v>31918</v>
      </c>
      <c r="I5564">
        <v>0.752</v>
      </c>
      <c r="J5564" s="1">
        <f>VLOOKUP(B5564,[2]Planilha1!$A:$F,6,FALSE)</f>
        <v>177062567.16999999</v>
      </c>
      <c r="K5564" s="10">
        <f t="shared" si="259"/>
        <v>5547.4204890657302</v>
      </c>
      <c r="L5564" s="8">
        <f t="shared" si="260"/>
        <v>5547.4204890657302</v>
      </c>
      <c r="M5564" s="14">
        <f>VLOOKUP(B5564,'[3]IVIC médio'!$A:$M,8,FALSE)</f>
        <v>0.5722222222222223</v>
      </c>
    </row>
    <row r="5565" spans="1:13" x14ac:dyDescent="0.25">
      <c r="A5565" s="7">
        <v>261650</v>
      </c>
      <c r="B5565" s="7">
        <v>2616506</v>
      </c>
      <c r="C5565" t="s">
        <v>1619</v>
      </c>
      <c r="D5565" t="s">
        <v>1452</v>
      </c>
      <c r="E5565" t="s">
        <v>466</v>
      </c>
      <c r="F5565" t="s">
        <v>10</v>
      </c>
      <c r="G5565">
        <f>VLOOKUP(A5565,[1]pop_total!$A:$H,8,FALSE)</f>
        <v>11611</v>
      </c>
      <c r="H5565">
        <f t="shared" si="258"/>
        <v>11611</v>
      </c>
      <c r="I5565">
        <v>0.55200000000000005</v>
      </c>
      <c r="J5565" s="1">
        <f>VLOOKUP(B5565,[2]Planilha1!$A:$F,6,FALSE)</f>
        <v>72537825.319999993</v>
      </c>
      <c r="K5565" s="10">
        <f t="shared" si="259"/>
        <v>6247.3366049435872</v>
      </c>
      <c r="L5565" s="8">
        <f t="shared" si="260"/>
        <v>6247.3366049435872</v>
      </c>
      <c r="M5565" s="14">
        <f>VLOOKUP(B5565,'[3]IVIC médio'!$A:$M,8,FALSE)</f>
        <v>0.26666666666666661</v>
      </c>
    </row>
    <row r="5566" spans="1:13" x14ac:dyDescent="0.25">
      <c r="A5566" s="7">
        <v>150840</v>
      </c>
      <c r="B5566" s="7">
        <v>1508407</v>
      </c>
      <c r="C5566" t="s">
        <v>308</v>
      </c>
      <c r="D5566" t="s">
        <v>166</v>
      </c>
      <c r="E5566" t="s">
        <v>9</v>
      </c>
      <c r="F5566" t="s">
        <v>10</v>
      </c>
      <c r="G5566">
        <f>VLOOKUP(A5566,[1]pop_total!$A:$H,8,FALSE)</f>
        <v>52893</v>
      </c>
      <c r="H5566">
        <f t="shared" si="258"/>
        <v>52893</v>
      </c>
      <c r="I5566">
        <v>0.64600000000000002</v>
      </c>
      <c r="J5566" s="1">
        <f>VLOOKUP(B5566,[2]Planilha1!$A:$F,6,FALSE)</f>
        <v>226551245.56</v>
      </c>
      <c r="K5566" s="10">
        <f t="shared" si="259"/>
        <v>4283.1990161268977</v>
      </c>
      <c r="L5566" s="8">
        <f t="shared" si="260"/>
        <v>4283.1990161268977</v>
      </c>
      <c r="M5566" s="14">
        <f>VLOOKUP(B5566,'[3]IVIC médio'!$A:$M,8,FALSE)</f>
        <v>0.47777777777777775</v>
      </c>
    </row>
    <row r="5567" spans="1:13" x14ac:dyDescent="0.25">
      <c r="A5567" s="7">
        <v>293360</v>
      </c>
      <c r="B5567" s="7">
        <v>2933604</v>
      </c>
      <c r="C5567" t="s">
        <v>2179</v>
      </c>
      <c r="D5567" t="s">
        <v>1784</v>
      </c>
      <c r="E5567" t="s">
        <v>466</v>
      </c>
      <c r="F5567" t="s">
        <v>10</v>
      </c>
      <c r="G5567">
        <f>VLOOKUP(A5567,[1]pop_total!$A:$H,8,FALSE)</f>
        <v>44757</v>
      </c>
      <c r="H5567">
        <f t="shared" si="258"/>
        <v>44757</v>
      </c>
      <c r="I5567">
        <v>0.58499999999999996</v>
      </c>
      <c r="J5567" s="1">
        <f>VLOOKUP(B5567,[2]Planilha1!$A:$F,6,FALSE)</f>
        <v>216351915.86000001</v>
      </c>
      <c r="K5567" s="10">
        <f t="shared" si="259"/>
        <v>4833.9235395580581</v>
      </c>
      <c r="L5567" s="8">
        <f t="shared" si="260"/>
        <v>4833.9235395580581</v>
      </c>
      <c r="M5567" s="14">
        <f>VLOOKUP(B5567,'[3]IVIC médio'!$A:$M,8,FALSE)</f>
        <v>0.93333333333333335</v>
      </c>
    </row>
    <row r="5568" spans="1:13" x14ac:dyDescent="0.25">
      <c r="A5568" s="7">
        <v>251740</v>
      </c>
      <c r="B5568" s="7">
        <v>2517407</v>
      </c>
      <c r="C5568" t="s">
        <v>1450</v>
      </c>
      <c r="D5568" t="s">
        <v>1247</v>
      </c>
      <c r="E5568" t="s">
        <v>466</v>
      </c>
      <c r="F5568" t="s">
        <v>10</v>
      </c>
      <c r="G5568">
        <f>VLOOKUP(A5568,[1]pop_total!$A:$H,8,FALSE)</f>
        <v>2228</v>
      </c>
      <c r="H5568">
        <f t="shared" si="258"/>
        <v>2228</v>
      </c>
      <c r="I5568">
        <v>0.623</v>
      </c>
      <c r="J5568" s="1">
        <f>VLOOKUP(B5568,[2]Planilha1!$A:$F,6,FALSE)</f>
        <v>25186338.309999999</v>
      </c>
      <c r="K5568" s="10">
        <f t="shared" si="259"/>
        <v>11304.460641831238</v>
      </c>
      <c r="L5568" s="8">
        <f t="shared" si="260"/>
        <v>11304.460641831238</v>
      </c>
      <c r="M5568" s="14">
        <f>VLOOKUP(B5568,'[3]IVIC médio'!$A:$M,8,FALSE)</f>
        <v>0.31111111111111112</v>
      </c>
    </row>
    <row r="5569" spans="1:13" x14ac:dyDescent="0.25">
      <c r="A5569" s="7">
        <v>355715</v>
      </c>
      <c r="B5569" s="7">
        <v>3557154</v>
      </c>
      <c r="C5569" t="s">
        <v>3823</v>
      </c>
      <c r="D5569" t="s">
        <v>3202</v>
      </c>
      <c r="E5569" t="s">
        <v>2182</v>
      </c>
      <c r="F5569" t="s">
        <v>10</v>
      </c>
      <c r="G5569">
        <f>VLOOKUP(A5569,[1]pop_total!$A:$H,8,FALSE)</f>
        <v>2692</v>
      </c>
      <c r="H5569">
        <f t="shared" si="258"/>
        <v>2692</v>
      </c>
      <c r="I5569">
        <v>0.72899999999999998</v>
      </c>
      <c r="J5569" s="1">
        <f>VLOOKUP(B5569,[2]Planilha1!$A:$F,6,FALSE)</f>
        <v>43762550.850000001</v>
      </c>
      <c r="K5569" s="10">
        <f t="shared" si="259"/>
        <v>16256.519632243686</v>
      </c>
      <c r="L5569" s="8">
        <f t="shared" si="260"/>
        <v>12739.39</v>
      </c>
      <c r="M5569" s="14">
        <f>VLOOKUP(B5569,'[3]IVIC médio'!$A:$M,8,FALSE)</f>
        <v>0.48888888888888893</v>
      </c>
    </row>
    <row r="5570" spans="1:13" x14ac:dyDescent="0.25">
      <c r="A5570" s="7">
        <v>211400</v>
      </c>
      <c r="B5570" s="7">
        <v>2114007</v>
      </c>
      <c r="C5570" t="s">
        <v>680</v>
      </c>
      <c r="D5570" t="s">
        <v>465</v>
      </c>
      <c r="E5570" t="s">
        <v>466</v>
      </c>
      <c r="F5570" t="s">
        <v>10</v>
      </c>
      <c r="G5570">
        <f>VLOOKUP(A5570,[1]pop_total!$A:$H,8,FALSE)</f>
        <v>40801</v>
      </c>
      <c r="H5570">
        <f t="shared" si="258"/>
        <v>40801</v>
      </c>
      <c r="I5570">
        <v>0.59499999999999997</v>
      </c>
      <c r="J5570" s="1">
        <f>VLOOKUP(B5570,[2]Planilha1!$A:$F,6,FALSE)</f>
        <v>265474263.59</v>
      </c>
      <c r="K5570" s="10">
        <f t="shared" si="259"/>
        <v>6506.5626722384259</v>
      </c>
      <c r="L5570" s="8">
        <f t="shared" si="260"/>
        <v>6506.5626722384259</v>
      </c>
      <c r="M5570" s="14">
        <f>VLOOKUP(B5570,'[3]IVIC médio'!$A:$M,8,FALSE)</f>
        <v>0.4</v>
      </c>
    </row>
    <row r="5571" spans="1:13" x14ac:dyDescent="0.25">
      <c r="A5571" s="7">
        <v>421985</v>
      </c>
      <c r="B5571" s="7">
        <v>4219853</v>
      </c>
      <c r="C5571" t="s">
        <v>4457</v>
      </c>
      <c r="D5571" t="s">
        <v>4197</v>
      </c>
      <c r="E5571" t="s">
        <v>3828</v>
      </c>
      <c r="F5571" t="s">
        <v>10</v>
      </c>
      <c r="G5571">
        <f>VLOOKUP(A5571,[1]pop_total!$A:$H,8,FALSE)</f>
        <v>3930</v>
      </c>
      <c r="H5571">
        <f t="shared" ref="H5571" si="261">IF(G5571&gt;200000, 200000, G5571)</f>
        <v>3930</v>
      </c>
      <c r="I5571">
        <v>0.76100000000000001</v>
      </c>
      <c r="J5571" s="1">
        <f>VLOOKUP(B5571,[2]Planilha1!$A:$F,6,FALSE)</f>
        <v>37617063.399999999</v>
      </c>
      <c r="K5571" s="10">
        <f t="shared" ref="K5571" si="262">J5571/G5571</f>
        <v>9571.7718575063609</v>
      </c>
      <c r="L5571" s="8">
        <f t="shared" ref="L5571" si="263">IF(K5571&gt;12739.39, 12739.39, K5571)</f>
        <v>9571.7718575063609</v>
      </c>
      <c r="M5571" s="14">
        <f>VLOOKUP(B5571,'[3]IVIC médio'!$A:$M,8,FALSE)</f>
        <v>0.32222222222222219</v>
      </c>
    </row>
    <row r="5572" spans="1:13" x14ac:dyDescent="0.25">
      <c r="J5572" s="1"/>
      <c r="K5572" s="10"/>
      <c r="L5572" s="1"/>
    </row>
    <row r="5573" spans="1:13" x14ac:dyDescent="0.25">
      <c r="K5573" s="10"/>
    </row>
    <row r="5574" spans="1:13" x14ac:dyDescent="0.25">
      <c r="K5574" s="10"/>
    </row>
    <row r="5575" spans="1:13" x14ac:dyDescent="0.25">
      <c r="K5575" s="10"/>
    </row>
    <row r="5576" spans="1:13" x14ac:dyDescent="0.25">
      <c r="K5576" s="10"/>
    </row>
    <row r="5577" spans="1:13" x14ac:dyDescent="0.25">
      <c r="K5577" s="10"/>
    </row>
    <row r="5578" spans="1:13" x14ac:dyDescent="0.25">
      <c r="K5578" s="10"/>
    </row>
    <row r="5579" spans="1:13" x14ac:dyDescent="0.25">
      <c r="K5579" s="10"/>
    </row>
  </sheetData>
  <autoFilter ref="A1:M5571" xr:uid="{00000000-0001-0000-0000-000000000000}"/>
  <sortState xmlns:xlrd2="http://schemas.microsoft.com/office/spreadsheetml/2017/richdata2" ref="A2:M5571">
    <sortCondition ref="C2:C55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D2BD-F75E-4E68-81AD-1B8D28AE59FF}">
  <dimension ref="A1:A11"/>
  <sheetViews>
    <sheetView workbookViewId="0">
      <selection activeCell="G20" sqref="G20"/>
    </sheetView>
  </sheetViews>
  <sheetFormatPr defaultRowHeight="15" x14ac:dyDescent="0.25"/>
  <cols>
    <col min="1" max="1" width="24.5703125" customWidth="1"/>
  </cols>
  <sheetData>
    <row r="1" spans="1:1" ht="30" x14ac:dyDescent="0.25">
      <c r="A1" s="12" t="s">
        <v>10958</v>
      </c>
    </row>
    <row r="2" spans="1:1" x14ac:dyDescent="0.25">
      <c r="A2" s="13" t="s">
        <v>10959</v>
      </c>
    </row>
    <row r="3" spans="1:1" x14ac:dyDescent="0.25">
      <c r="A3" s="11">
        <f>_xlfn.QUARTILE.INC('Dados absolutos'!K:K,1)</f>
        <v>4995.4250456765076</v>
      </c>
    </row>
    <row r="4" spans="1:1" x14ac:dyDescent="0.25">
      <c r="A4" s="13" t="s">
        <v>10960</v>
      </c>
    </row>
    <row r="5" spans="1:1" x14ac:dyDescent="0.25">
      <c r="A5" s="11">
        <f>_xlfn.QUARTILE.INC('Dados absolutos'!K:K,3)</f>
        <v>8093.0126775578046</v>
      </c>
    </row>
    <row r="6" spans="1:1" x14ac:dyDescent="0.25">
      <c r="A6" s="13" t="s">
        <v>10961</v>
      </c>
    </row>
    <row r="7" spans="1:1" x14ac:dyDescent="0.25">
      <c r="A7" s="11">
        <f>A5-A3</f>
        <v>3097.5876318812971</v>
      </c>
    </row>
    <row r="8" spans="1:1" x14ac:dyDescent="0.25">
      <c r="A8" s="13" t="s">
        <v>10962</v>
      </c>
    </row>
    <row r="9" spans="1:1" x14ac:dyDescent="0.25">
      <c r="A9" s="8">
        <f>A3-(1.5*A7)</f>
        <v>349.04359785456199</v>
      </c>
    </row>
    <row r="10" spans="1:1" x14ac:dyDescent="0.25">
      <c r="A10" s="13" t="s">
        <v>10963</v>
      </c>
    </row>
    <row r="11" spans="1:1" x14ac:dyDescent="0.25">
      <c r="A11" s="8">
        <f>A5+(1.5*A7)</f>
        <v>12739.394125379749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06849c-413f-45d8-b4f5-b4d7e46ca63d" xsi:nil="true"/>
    <lcf76f155ced4ddcb4097134ff3c332f xmlns="061fd0ee-b653-4799-ac4b-34e89113c04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079D0AA2CA0345B44F7A1DF4C7A65E" ma:contentTypeVersion="14" ma:contentTypeDescription="Crie um novo documento." ma:contentTypeScope="" ma:versionID="68cc6e90de33058c0b63d0f4c8ae9b84">
  <xsd:schema xmlns:xsd="http://www.w3.org/2001/XMLSchema" xmlns:xs="http://www.w3.org/2001/XMLSchema" xmlns:p="http://schemas.microsoft.com/office/2006/metadata/properties" xmlns:ns2="061fd0ee-b653-4799-ac4b-34e89113c043" xmlns:ns3="af06849c-413f-45d8-b4f5-b4d7e46ca63d" targetNamespace="http://schemas.microsoft.com/office/2006/metadata/properties" ma:root="true" ma:fieldsID="58f5dff3e7ccf76808b4d0edd77d6043" ns2:_="" ns3:_="">
    <xsd:import namespace="061fd0ee-b653-4799-ac4b-34e89113c043"/>
    <xsd:import namespace="af06849c-413f-45d8-b4f5-b4d7e46ca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fd0ee-b653-4799-ac4b-34e89113c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9f7ce5-b1b4-49c2-b478-55053dc3d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6849c-413f-45d8-b4f5-b4d7e46ca63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fb0d3-07ce-4498-8cc3-43b1d3762274}" ma:internalName="TaxCatchAll" ma:showField="CatchAllData" ma:web="af06849c-413f-45d8-b4f5-b4d7e46ca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CBA076-C9B5-46E6-9737-EB9F10B8124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bab69f7a-ac5a-42e8-8dee-478e2ca99a77"/>
    <ds:schemaRef ds:uri="http://schemas.openxmlformats.org/package/2006/metadata/core-properties"/>
    <ds:schemaRef ds:uri="c6276c10-c867-4ea4-84b9-0b634dfad839"/>
  </ds:schemaRefs>
</ds:datastoreItem>
</file>

<file path=customXml/itemProps2.xml><?xml version="1.0" encoding="utf-8"?>
<ds:datastoreItem xmlns:ds="http://schemas.openxmlformats.org/officeDocument/2006/customXml" ds:itemID="{25DBB31D-3696-4FDB-BB09-DE36AA50FD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57DA3E-B77F-43B4-AEFB-9F6F79862B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2023-05-03T20:09:24Z</dcterms:created>
  <dcterms:modified xsi:type="dcterms:W3CDTF">2024-12-05T17:25:43Z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0x010100F1079D0AA2CA0345B44F7A1DF4C7A65E</vt:lpwstr>
  </property>
</Properties>
</file>